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namedSheetViews/namedSheetView1.xml" ContentType="application/vnd.ms-excel.namedsheetview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mc:AlternateContent xmlns:mc="http://schemas.openxmlformats.org/markup-compatibility/2006">
    <mc:Choice Requires="x15">
      <x15ac:absPath xmlns:x15ac="http://schemas.microsoft.com/office/spreadsheetml/2010/11/ac" url="https://igacoffice365-my.sharepoint.com/personal/daniel_gallego_igac_gov_co/Documents/Archivos de trabajo/2024/02. 01 de Febrero - 29 de febrero/"/>
    </mc:Choice>
  </mc:AlternateContent>
  <xr:revisionPtr revIDLastSave="0" documentId="8_{B7C588BC-CAD0-43D1-88CA-D1DEBA31A5AA}" xr6:coauthVersionLast="47" xr6:coauthVersionMax="47" xr10:uidLastSave="{00000000-0000-0000-0000-000000000000}"/>
  <bookViews>
    <workbookView xWindow="-120" yWindow="-120" windowWidth="20730" windowHeight="11160" tabRatio="597" firstSheet="3" activeTab="3" xr2:uid="{00000000-000D-0000-FFFF-FFFF00000000}"/>
  </bookViews>
  <sheets>
    <sheet name="CÓDIGOS LÍNEAS" sheetId="47" state="hidden" r:id="rId1"/>
    <sheet name="TD" sheetId="93" state="hidden" r:id="rId2"/>
    <sheet name="Verificación" sheetId="94" state="hidden" r:id="rId3"/>
    <sheet name="PGI CONSOLIDADO" sheetId="75" r:id="rId4"/>
    <sheet name="PAA 2024 V6" sheetId="99" r:id="rId5"/>
  </sheets>
  <definedNames>
    <definedName name="_xlnm._FilterDatabase" localSheetId="0" hidden="1">'CÓDIGOS LÍNEAS'!$A$1:$D$90</definedName>
    <definedName name="_xlnm._FilterDatabase" localSheetId="4" hidden="1">'PAA 2024 V6'!$A$1:$W$2216</definedName>
    <definedName name="_xlnm._FilterDatabase" localSheetId="3" hidden="1">'PGI CONSOLIDADO'!$AZ$1614:$BF$3832</definedName>
    <definedName name="Área_Responsable" localSheetId="4">#REF!</definedName>
    <definedName name="Área_Responsable">#REF!</definedName>
    <definedName name="Comp_Gasto">#REF!</definedName>
    <definedName name="Enero">#REF!</definedName>
    <definedName name="Fuente_de_los_recursos">#REF!</definedName>
    <definedName name="MODALIDAD">#REF!</definedName>
    <definedName name="OBJ_ESP_SGR">#REF!</definedName>
    <definedName name="Proces_Proced">#REF!</definedName>
    <definedName name="PROD_SGR">#REF!</definedName>
    <definedName name="Se_requieren_vigencias_futuras">#REF!</definedName>
  </definedNames>
  <calcPr calcId="191028"/>
  <pivotCaches>
    <pivotCache cacheId="1"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02" i="99" l="1"/>
  <c r="E2002" i="99" s="1"/>
  <c r="C2001" i="99"/>
  <c r="E2001" i="99" s="1"/>
  <c r="C2000" i="99"/>
  <c r="E2000" i="99" s="1"/>
  <c r="C1999" i="99"/>
  <c r="E1999" i="99" s="1"/>
  <c r="E1998" i="99"/>
  <c r="C1998" i="99"/>
  <c r="C1997" i="99"/>
  <c r="E1997" i="99" s="1"/>
  <c r="C1996" i="99"/>
  <c r="E1996" i="99" s="1"/>
  <c r="C1995" i="99"/>
  <c r="E1995" i="99" s="1"/>
  <c r="E1994" i="99"/>
  <c r="C1994" i="99"/>
  <c r="E1993" i="99"/>
  <c r="C1993" i="99"/>
  <c r="C1992" i="99"/>
  <c r="E1992" i="99" s="1"/>
  <c r="E1991" i="99"/>
  <c r="C1991" i="99"/>
  <c r="E1990" i="99"/>
  <c r="C1990" i="99"/>
  <c r="E1989" i="99"/>
  <c r="C1989" i="99"/>
  <c r="C1988" i="99"/>
  <c r="E1988" i="99" s="1"/>
  <c r="C1987" i="99"/>
  <c r="E1987" i="99" s="1"/>
  <c r="E1986" i="99"/>
  <c r="C1986" i="99"/>
  <c r="E1985" i="99"/>
  <c r="C1985" i="99"/>
  <c r="C1984" i="99"/>
  <c r="E1984" i="99" s="1"/>
  <c r="E1983" i="99"/>
  <c r="C1983" i="99"/>
  <c r="E1982" i="99"/>
  <c r="C1982" i="99"/>
  <c r="C1981" i="99"/>
  <c r="E1981" i="99" s="1"/>
  <c r="C1980" i="99"/>
  <c r="E1980" i="99" s="1"/>
  <c r="E1979" i="99"/>
  <c r="C1979" i="99"/>
  <c r="C1978" i="99"/>
  <c r="E1978" i="99" s="1"/>
  <c r="C1977" i="99"/>
  <c r="E1977" i="99" s="1"/>
  <c r="C1976" i="99"/>
  <c r="E1976" i="99" s="1"/>
  <c r="E1975" i="99"/>
  <c r="C1975" i="99"/>
  <c r="C1974" i="99"/>
  <c r="E1974" i="99" s="1"/>
  <c r="C1973" i="99"/>
  <c r="E1973" i="99" s="1"/>
  <c r="C1972" i="99"/>
  <c r="E1972" i="99" s="1"/>
  <c r="E1971" i="99"/>
  <c r="C1971" i="99"/>
  <c r="C1970" i="99"/>
  <c r="E1970" i="99" s="1"/>
  <c r="C1969" i="99"/>
  <c r="E1969" i="99" s="1"/>
  <c r="C1968" i="99"/>
  <c r="E1968" i="99" s="1"/>
  <c r="C1967" i="99"/>
  <c r="E1967" i="99" s="1"/>
  <c r="C1966" i="99"/>
  <c r="E1966" i="99" s="1"/>
  <c r="C1965" i="99"/>
  <c r="E1965" i="99" s="1"/>
  <c r="C1964" i="99"/>
  <c r="E1964" i="99" s="1"/>
  <c r="C1963" i="99"/>
  <c r="E1963" i="99" s="1"/>
  <c r="C1962" i="99"/>
  <c r="E1962" i="99" s="1"/>
  <c r="C1961" i="99"/>
  <c r="E1961" i="99" s="1"/>
  <c r="C1960" i="99"/>
  <c r="E1960" i="99" s="1"/>
  <c r="E1959" i="99"/>
  <c r="C1959" i="99"/>
  <c r="C1958" i="99"/>
  <c r="E1958" i="99" s="1"/>
  <c r="C1957" i="99"/>
  <c r="E1957" i="99" s="1"/>
  <c r="C1956" i="99"/>
  <c r="E1956" i="99" s="1"/>
  <c r="E1955" i="99"/>
  <c r="C1955" i="99"/>
  <c r="E1954" i="99"/>
  <c r="C1954" i="99"/>
  <c r="C1953" i="99"/>
  <c r="E1953" i="99" s="1"/>
  <c r="C1952" i="99"/>
  <c r="E1952" i="99" s="1"/>
  <c r="E1951" i="99"/>
  <c r="C1951" i="99"/>
  <c r="E1950" i="99"/>
  <c r="C1950" i="99"/>
  <c r="C1949" i="99"/>
  <c r="E1949" i="99" s="1"/>
  <c r="E1948" i="99"/>
  <c r="C1948" i="99"/>
  <c r="C1947" i="99"/>
  <c r="E1947" i="99" s="1"/>
  <c r="E1946" i="99"/>
  <c r="C1946" i="99"/>
  <c r="C1945" i="99"/>
  <c r="E1945" i="99" s="1"/>
  <c r="E1944" i="99"/>
  <c r="C1944" i="99"/>
  <c r="E1943" i="99"/>
  <c r="C1943" i="99"/>
  <c r="E1942" i="99"/>
  <c r="C1942" i="99"/>
  <c r="C1941" i="99"/>
  <c r="E1941" i="99" s="1"/>
  <c r="E1940" i="99"/>
  <c r="C1940" i="99"/>
  <c r="C1939" i="99"/>
  <c r="E1939" i="99" s="1"/>
  <c r="E1938" i="99"/>
  <c r="C1938" i="99"/>
  <c r="C1937" i="99"/>
  <c r="E1937" i="99" s="1"/>
  <c r="E1936" i="99"/>
  <c r="C1936" i="99"/>
  <c r="C1935" i="99"/>
  <c r="E1935" i="99" s="1"/>
  <c r="E1934" i="99"/>
  <c r="C1934" i="99"/>
  <c r="C1933" i="99"/>
  <c r="E1933" i="99" s="1"/>
  <c r="E1932" i="99"/>
  <c r="C1932" i="99"/>
  <c r="E1931" i="99"/>
  <c r="C1931" i="99"/>
  <c r="E1930" i="99"/>
  <c r="C1930" i="99"/>
  <c r="C1929" i="99"/>
  <c r="E1929" i="99" s="1"/>
  <c r="E1928" i="99"/>
  <c r="C1928" i="99"/>
  <c r="C1927" i="99"/>
  <c r="E1927" i="99" s="1"/>
  <c r="E1926" i="99"/>
  <c r="C1926" i="99"/>
  <c r="C1925" i="99"/>
  <c r="E1925" i="99" s="1"/>
  <c r="E1924" i="99"/>
  <c r="C1924" i="99"/>
  <c r="E1923" i="99"/>
  <c r="C1923" i="99"/>
  <c r="E1922" i="99"/>
  <c r="C1922" i="99"/>
  <c r="C1921" i="99"/>
  <c r="E1921" i="99" s="1"/>
  <c r="E1920" i="99"/>
  <c r="C1920" i="99"/>
  <c r="E1919" i="99"/>
  <c r="C1919" i="99"/>
  <c r="E1918" i="99"/>
  <c r="C1918" i="99"/>
  <c r="C1917" i="99"/>
  <c r="E1917" i="99" s="1"/>
  <c r="E1916" i="99"/>
  <c r="C1916" i="99"/>
  <c r="C1915" i="99"/>
  <c r="E1915" i="99" s="1"/>
  <c r="E1914" i="99"/>
  <c r="C1914" i="99"/>
  <c r="C1913" i="99"/>
  <c r="E1913" i="99" s="1"/>
  <c r="E1912" i="99"/>
  <c r="C1912" i="99"/>
  <c r="E1911" i="99"/>
  <c r="C1911" i="99"/>
  <c r="E1910" i="99"/>
  <c r="C1910" i="99"/>
  <c r="C1909" i="99"/>
  <c r="E1909" i="99" s="1"/>
  <c r="E1908" i="99"/>
  <c r="C1908" i="99"/>
  <c r="E1907" i="99"/>
  <c r="C1907" i="99"/>
  <c r="E1906" i="99"/>
  <c r="C1906" i="99"/>
  <c r="C1905" i="99"/>
  <c r="E1905" i="99" s="1"/>
  <c r="E1904" i="99"/>
  <c r="C1904" i="99"/>
  <c r="C1903" i="99"/>
  <c r="E1903" i="99" s="1"/>
  <c r="C1902" i="99"/>
  <c r="E1902" i="99" s="1"/>
  <c r="C1901" i="99"/>
  <c r="E1901" i="99" s="1"/>
  <c r="E1900" i="99"/>
  <c r="C1900" i="99"/>
  <c r="E1899" i="99"/>
  <c r="C1899" i="99"/>
  <c r="E1898" i="99"/>
  <c r="C1898" i="99"/>
  <c r="C1897" i="99"/>
  <c r="E1897" i="99" s="1"/>
  <c r="E1896" i="99"/>
  <c r="C1896" i="99"/>
  <c r="E1895" i="99"/>
  <c r="C1895" i="99"/>
  <c r="E1894" i="99"/>
  <c r="C1894" i="99"/>
  <c r="C1893" i="99"/>
  <c r="E1893" i="99" s="1"/>
  <c r="E1892" i="99"/>
  <c r="C1892" i="99"/>
  <c r="C1891" i="99"/>
  <c r="E1891" i="99" s="1"/>
  <c r="E1890" i="99"/>
  <c r="C1890" i="99"/>
  <c r="E1889" i="99"/>
  <c r="C1889" i="99"/>
  <c r="E1888" i="99"/>
  <c r="C1888" i="99"/>
  <c r="C1887" i="99"/>
  <c r="E1887" i="99" s="1"/>
  <c r="E1886" i="99"/>
  <c r="C1886" i="99"/>
  <c r="C1885" i="99"/>
  <c r="E1885" i="99" s="1"/>
  <c r="E1884" i="99"/>
  <c r="C1884" i="99"/>
  <c r="E1883" i="99"/>
  <c r="C1883" i="99"/>
  <c r="E1882" i="99"/>
  <c r="C1882" i="99"/>
  <c r="E1881" i="99"/>
  <c r="C1881" i="99"/>
  <c r="E1880" i="99"/>
  <c r="C1880" i="99"/>
  <c r="E1879" i="99"/>
  <c r="C1879" i="99"/>
  <c r="E1878" i="99"/>
  <c r="C1878" i="99"/>
  <c r="E1877" i="99"/>
  <c r="C1877" i="99"/>
  <c r="E1876" i="99"/>
  <c r="C1876" i="99"/>
  <c r="E1875" i="99"/>
  <c r="C1875" i="99"/>
  <c r="E1874" i="99"/>
  <c r="C1874" i="99"/>
  <c r="E1873" i="99"/>
  <c r="C1873" i="99"/>
  <c r="E1872" i="99"/>
  <c r="C1872" i="99"/>
  <c r="E1871" i="99"/>
  <c r="C1871" i="99"/>
  <c r="E1870" i="99"/>
  <c r="C1870" i="99"/>
  <c r="C1869" i="99"/>
  <c r="E1869" i="99" s="1"/>
  <c r="E1868" i="99"/>
  <c r="C1868" i="99"/>
  <c r="C1867" i="99"/>
  <c r="E1867" i="99" s="1"/>
  <c r="E1866" i="99"/>
  <c r="C1866" i="99"/>
  <c r="C1865" i="99"/>
  <c r="E1865" i="99" s="1"/>
  <c r="E1864" i="99"/>
  <c r="C1864" i="99"/>
  <c r="C1863" i="99"/>
  <c r="E1863" i="99" s="1"/>
  <c r="E1862" i="99"/>
  <c r="C1862" i="99"/>
  <c r="E1861" i="99"/>
  <c r="C1861" i="99"/>
  <c r="E1860" i="99"/>
  <c r="C1860" i="99"/>
  <c r="C1859" i="99"/>
  <c r="E1859" i="99" s="1"/>
  <c r="E1858" i="99"/>
  <c r="C1858" i="99"/>
  <c r="C1857" i="99"/>
  <c r="E1857" i="99" s="1"/>
  <c r="E1856" i="99"/>
  <c r="C1856" i="99"/>
  <c r="E1855" i="99"/>
  <c r="C1855" i="99"/>
  <c r="E1854" i="99"/>
  <c r="C1854" i="99"/>
  <c r="C1853" i="99"/>
  <c r="E1853" i="99" s="1"/>
  <c r="E1852" i="99"/>
  <c r="C1852" i="99"/>
  <c r="C1851" i="99"/>
  <c r="E1851" i="99" s="1"/>
  <c r="E1850" i="99"/>
  <c r="C1850" i="99"/>
  <c r="C1849" i="99"/>
  <c r="E1849" i="99" s="1"/>
  <c r="E1848" i="99"/>
  <c r="C1848" i="99"/>
  <c r="C1847" i="99"/>
  <c r="E1847" i="99" s="1"/>
  <c r="E1846" i="99"/>
  <c r="C1846" i="99"/>
  <c r="C1845" i="99"/>
  <c r="E1845" i="99" s="1"/>
  <c r="E1844" i="99"/>
  <c r="C1844" i="99"/>
  <c r="E1843" i="99"/>
  <c r="C1843" i="99"/>
  <c r="E1842" i="99"/>
  <c r="C1842" i="99"/>
  <c r="C1841" i="99"/>
  <c r="E1841" i="99" s="1"/>
  <c r="E1840" i="99"/>
  <c r="C1840" i="99"/>
  <c r="E1839" i="99"/>
  <c r="C1839" i="99"/>
  <c r="E1838" i="99"/>
  <c r="C1838" i="99"/>
  <c r="C1837" i="99"/>
  <c r="E1837" i="99" s="1"/>
  <c r="E1836" i="99"/>
  <c r="C1836" i="99"/>
  <c r="C1835" i="99"/>
  <c r="E1835" i="99" s="1"/>
  <c r="E1834" i="99"/>
  <c r="C1834" i="99"/>
  <c r="E1833" i="99"/>
  <c r="C1833" i="99"/>
  <c r="E1832" i="99"/>
  <c r="C1832" i="99"/>
  <c r="C1831" i="99"/>
  <c r="E1831" i="99" s="1"/>
  <c r="C1830" i="99"/>
  <c r="E1830" i="99" s="1"/>
  <c r="E1829" i="99"/>
  <c r="C1829" i="99"/>
  <c r="E1828" i="99"/>
  <c r="C1828" i="99"/>
  <c r="E1827" i="99"/>
  <c r="C1827" i="99"/>
  <c r="E1826" i="99"/>
  <c r="C1826" i="99"/>
  <c r="E1825" i="99"/>
  <c r="C1825" i="99"/>
  <c r="E1824" i="99"/>
  <c r="C1824" i="99"/>
  <c r="E1823" i="99"/>
  <c r="C1823" i="99"/>
  <c r="E1822" i="99"/>
  <c r="C1822" i="99"/>
  <c r="E1821" i="99"/>
  <c r="C1821" i="99"/>
  <c r="E1820" i="99"/>
  <c r="C1820" i="99"/>
  <c r="E1819" i="99"/>
  <c r="C1819" i="99"/>
  <c r="C1818" i="99"/>
  <c r="E1818" i="99" s="1"/>
  <c r="C1817" i="99"/>
  <c r="E1817" i="99" s="1"/>
  <c r="E1816" i="99"/>
  <c r="C1816" i="99"/>
  <c r="C1815" i="99"/>
  <c r="E1815" i="99" s="1"/>
  <c r="C1814" i="99"/>
  <c r="E1814" i="99" s="1"/>
  <c r="C1813" i="99"/>
  <c r="E1813" i="99" s="1"/>
  <c r="E1812" i="99"/>
  <c r="C1812" i="99"/>
  <c r="C1811" i="99"/>
  <c r="E1811" i="99" s="1"/>
  <c r="C1810" i="99"/>
  <c r="E1810" i="99" s="1"/>
  <c r="C1809" i="99"/>
  <c r="E1809" i="99" s="1"/>
  <c r="E1808" i="99"/>
  <c r="C1808" i="99"/>
  <c r="E1807" i="99"/>
  <c r="C1807" i="99"/>
  <c r="E1806" i="99"/>
  <c r="C1806" i="99"/>
  <c r="C1805" i="99"/>
  <c r="E1805" i="99" s="1"/>
  <c r="E1804" i="99"/>
  <c r="C1804" i="99"/>
  <c r="C1803" i="99"/>
  <c r="E1803" i="99" s="1"/>
  <c r="E1802" i="99"/>
  <c r="C1802" i="99"/>
  <c r="C1801" i="99"/>
  <c r="E1801" i="99" s="1"/>
  <c r="E1800" i="99"/>
  <c r="C1800" i="99"/>
  <c r="C1799" i="99"/>
  <c r="E1799" i="99" s="1"/>
  <c r="E1798" i="99"/>
  <c r="C1798" i="99"/>
  <c r="C1797" i="99"/>
  <c r="E1797" i="99" s="1"/>
  <c r="E1796" i="99"/>
  <c r="C1796" i="99"/>
  <c r="E1795" i="99"/>
  <c r="C1795" i="99"/>
  <c r="E1794" i="99"/>
  <c r="C1794" i="99"/>
  <c r="C1793" i="99"/>
  <c r="E1793" i="99" s="1"/>
  <c r="E1792" i="99"/>
  <c r="C1792" i="99"/>
  <c r="E1791" i="99"/>
  <c r="C1791" i="99"/>
  <c r="E1790" i="99"/>
  <c r="C1790" i="99"/>
  <c r="C1789" i="99"/>
  <c r="E1789" i="99" s="1"/>
  <c r="E1788" i="99"/>
  <c r="C1788" i="99"/>
  <c r="C1787" i="99"/>
  <c r="E1787" i="99" s="1"/>
  <c r="E1786" i="99"/>
  <c r="C1786" i="99"/>
  <c r="C1785" i="99"/>
  <c r="E1785" i="99" s="1"/>
  <c r="E1784" i="99"/>
  <c r="C1784" i="99"/>
  <c r="E1783" i="99"/>
  <c r="C1783" i="99"/>
  <c r="E1782" i="99"/>
  <c r="C1782" i="99"/>
  <c r="C1781" i="99"/>
  <c r="E1781" i="99" s="1"/>
  <c r="E1780" i="99"/>
  <c r="C1780" i="99"/>
  <c r="E1779" i="99"/>
  <c r="C1779" i="99"/>
  <c r="E1778" i="99"/>
  <c r="C1778" i="99"/>
  <c r="C1777" i="99"/>
  <c r="E1777" i="99" s="1"/>
  <c r="E1776" i="99"/>
  <c r="C1776" i="99"/>
  <c r="C1775" i="99"/>
  <c r="E1775" i="99" s="1"/>
  <c r="E1774" i="99"/>
  <c r="C1774" i="99"/>
  <c r="C1773" i="99"/>
  <c r="E1773" i="99" s="1"/>
  <c r="E1772" i="99"/>
  <c r="C1772" i="99"/>
  <c r="E1771" i="99"/>
  <c r="C1771" i="99"/>
  <c r="E1770" i="99"/>
  <c r="C1770" i="99"/>
  <c r="E1769" i="99"/>
  <c r="C1769" i="99"/>
  <c r="E1768" i="99"/>
  <c r="C1768" i="99"/>
  <c r="E1767" i="99"/>
  <c r="C1767" i="99"/>
  <c r="E1766" i="99"/>
  <c r="C1766" i="99"/>
  <c r="E1765" i="99"/>
  <c r="C1765" i="99"/>
  <c r="E1764" i="99"/>
  <c r="C1764" i="99"/>
  <c r="E1763" i="99"/>
  <c r="C1763" i="99"/>
  <c r="E1762" i="99"/>
  <c r="C1762" i="99"/>
  <c r="E1761" i="99"/>
  <c r="C1761" i="99"/>
  <c r="E1760" i="99"/>
  <c r="C1760" i="99"/>
  <c r="E1759" i="99"/>
  <c r="C1759" i="99"/>
  <c r="E1758" i="99"/>
  <c r="C1758" i="99"/>
  <c r="E1757" i="99"/>
  <c r="C1757" i="99"/>
  <c r="E1756" i="99"/>
  <c r="C1756" i="99"/>
  <c r="E1755" i="99"/>
  <c r="C1755" i="99"/>
  <c r="E1754" i="99"/>
  <c r="C1754" i="99"/>
  <c r="C1753" i="99"/>
  <c r="E1753" i="99" s="1"/>
  <c r="E1752" i="99"/>
  <c r="C1752" i="99"/>
  <c r="C1751" i="99"/>
  <c r="E1751" i="99" s="1"/>
  <c r="E1750" i="99"/>
  <c r="C1750" i="99"/>
  <c r="C1749" i="99"/>
  <c r="E1749" i="99" s="1"/>
  <c r="E1748" i="99"/>
  <c r="C1748" i="99"/>
  <c r="C1747" i="99"/>
  <c r="E1747" i="99" s="1"/>
  <c r="E1746" i="99"/>
  <c r="C1746" i="99"/>
  <c r="C1745" i="99"/>
  <c r="E1745" i="99" s="1"/>
  <c r="E1744" i="99"/>
  <c r="C1744" i="99"/>
  <c r="E1743" i="99"/>
  <c r="C1743" i="99"/>
  <c r="E1742" i="99"/>
  <c r="C1742" i="99"/>
  <c r="C1741" i="99"/>
  <c r="E1741" i="99" s="1"/>
  <c r="E1740" i="99"/>
  <c r="C1740" i="99"/>
  <c r="E1739" i="99"/>
  <c r="C1739" i="99"/>
  <c r="E1738" i="99"/>
  <c r="C1738" i="99"/>
  <c r="C1737" i="99"/>
  <c r="E1737" i="99" s="1"/>
  <c r="E1736" i="99"/>
  <c r="C1736" i="99"/>
  <c r="C1735" i="99"/>
  <c r="E1735" i="99" s="1"/>
  <c r="E1734" i="99"/>
  <c r="C1734" i="99"/>
  <c r="C1733" i="99"/>
  <c r="E1733" i="99" s="1"/>
  <c r="E1732" i="99"/>
  <c r="C1732" i="99"/>
  <c r="E1731" i="99"/>
  <c r="C1731" i="99"/>
  <c r="E1730" i="99"/>
  <c r="C1730" i="99"/>
  <c r="C1729" i="99"/>
  <c r="E1729" i="99" s="1"/>
  <c r="E1728" i="99"/>
  <c r="C1728" i="99"/>
  <c r="E1727" i="99"/>
  <c r="C1727" i="99"/>
  <c r="E1726" i="99"/>
  <c r="C1726" i="99"/>
  <c r="C1725" i="99"/>
  <c r="E1725" i="99" s="1"/>
  <c r="E1724" i="99"/>
  <c r="C1724" i="99"/>
  <c r="C1723" i="99"/>
  <c r="E1723" i="99" s="1"/>
  <c r="E1722" i="99"/>
  <c r="C1722" i="99"/>
  <c r="C1721" i="99"/>
  <c r="E1721" i="99" s="1"/>
  <c r="E1720" i="99"/>
  <c r="C1720" i="99"/>
  <c r="E1719" i="99"/>
  <c r="C1719" i="99"/>
  <c r="E1718" i="99"/>
  <c r="C1718" i="99"/>
  <c r="C1717" i="99"/>
  <c r="E1717" i="99" s="1"/>
  <c r="E1716" i="99"/>
  <c r="C1716" i="99"/>
  <c r="E1715" i="99"/>
  <c r="C1715" i="99"/>
  <c r="E1714" i="99"/>
  <c r="C1714" i="99"/>
  <c r="C1713" i="99"/>
  <c r="E1713" i="99" s="1"/>
  <c r="E1712" i="99"/>
  <c r="C1712" i="99"/>
  <c r="C1711" i="99"/>
  <c r="E1711" i="99" s="1"/>
  <c r="E1710" i="99"/>
  <c r="C1710" i="99"/>
  <c r="C1709" i="99"/>
  <c r="E1709" i="99" s="1"/>
  <c r="E1708" i="99"/>
  <c r="C1708" i="99"/>
  <c r="E1707" i="99"/>
  <c r="C1707" i="99"/>
  <c r="E1706" i="99"/>
  <c r="C1706" i="99"/>
  <c r="C1705" i="99"/>
  <c r="E1705" i="99" s="1"/>
  <c r="E1704" i="99"/>
  <c r="C1704" i="99"/>
  <c r="C1703" i="99"/>
  <c r="E1703" i="99" s="1"/>
  <c r="E1702" i="99"/>
  <c r="C1702" i="99"/>
  <c r="C1701" i="99"/>
  <c r="E1701" i="99" s="1"/>
  <c r="E1700" i="99"/>
  <c r="C1700" i="99"/>
  <c r="C1699" i="99"/>
  <c r="E1699" i="99" s="1"/>
  <c r="E1698" i="99"/>
  <c r="C1698" i="99"/>
  <c r="C1697" i="99"/>
  <c r="E1697" i="99" s="1"/>
  <c r="E1696" i="99"/>
  <c r="C1696" i="99"/>
  <c r="E1695" i="99"/>
  <c r="C1695" i="99"/>
  <c r="E1694" i="99"/>
  <c r="C1694" i="99"/>
  <c r="C1693" i="99"/>
  <c r="E1693" i="99" s="1"/>
  <c r="E1692" i="99"/>
  <c r="C1692" i="99"/>
  <c r="E1691" i="99"/>
  <c r="C1691" i="99"/>
  <c r="E1690" i="99"/>
  <c r="C1690" i="99"/>
  <c r="C1689" i="99"/>
  <c r="E1689" i="99" s="1"/>
  <c r="E1688" i="99"/>
  <c r="C1688" i="99"/>
  <c r="C1687" i="99"/>
  <c r="E1687" i="99" s="1"/>
  <c r="E1686" i="99"/>
  <c r="C1686" i="99"/>
  <c r="C1685" i="99"/>
  <c r="E1685" i="99" s="1"/>
  <c r="E1684" i="99"/>
  <c r="C1684" i="99"/>
  <c r="E1683" i="99"/>
  <c r="C1683" i="99"/>
  <c r="E1682" i="99"/>
  <c r="C1682" i="99"/>
  <c r="C1681" i="99"/>
  <c r="E1681" i="99" s="1"/>
  <c r="E1680" i="99"/>
  <c r="C1680" i="99"/>
  <c r="E1679" i="99"/>
  <c r="C1679" i="99"/>
  <c r="E1678" i="99"/>
  <c r="C1678" i="99"/>
  <c r="C1677" i="99"/>
  <c r="E1677" i="99" s="1"/>
  <c r="E1676" i="99"/>
  <c r="C1676" i="99"/>
  <c r="C1675" i="99"/>
  <c r="E1675" i="99" s="1"/>
  <c r="E1674" i="99"/>
  <c r="C1674" i="99"/>
  <c r="C1673" i="99"/>
  <c r="E1673" i="99" s="1"/>
  <c r="E1672" i="99"/>
  <c r="C1672" i="99"/>
  <c r="E1671" i="99"/>
  <c r="C1671" i="99"/>
  <c r="E1670" i="99"/>
  <c r="C1670" i="99"/>
  <c r="C1669" i="99"/>
  <c r="E1669" i="99" s="1"/>
  <c r="E1668" i="99"/>
  <c r="C1668" i="99"/>
  <c r="E1667" i="99"/>
  <c r="C1667" i="99"/>
  <c r="C1666" i="99"/>
  <c r="E1666" i="99" s="1"/>
  <c r="C1665" i="99"/>
  <c r="E1665" i="99" s="1"/>
  <c r="E1664" i="99"/>
  <c r="C1664" i="99"/>
  <c r="E1663" i="99"/>
  <c r="C1663" i="99"/>
  <c r="E1662" i="99"/>
  <c r="C1662" i="99"/>
  <c r="C1661" i="99"/>
  <c r="E1661" i="99" s="1"/>
  <c r="E1660" i="99"/>
  <c r="C1660" i="99"/>
  <c r="C1659" i="99"/>
  <c r="E1659" i="99" s="1"/>
  <c r="E1658" i="99"/>
  <c r="C1658" i="99"/>
  <c r="C1657" i="99"/>
  <c r="E1657" i="99" s="1"/>
  <c r="E1656" i="99"/>
  <c r="C1656" i="99"/>
  <c r="C1655" i="99"/>
  <c r="E1655" i="99" s="1"/>
  <c r="E1654" i="99"/>
  <c r="C1654" i="99"/>
  <c r="C1653" i="99"/>
  <c r="E1653" i="99" s="1"/>
  <c r="E1652" i="99"/>
  <c r="C1652" i="99"/>
  <c r="E1651" i="99"/>
  <c r="C1651" i="99"/>
  <c r="E1650" i="99"/>
  <c r="C1650" i="99"/>
  <c r="C1649" i="99"/>
  <c r="E1649" i="99" s="1"/>
  <c r="E1648" i="99"/>
  <c r="C1648" i="99"/>
  <c r="E1647" i="99"/>
  <c r="C1647" i="99"/>
  <c r="E1646" i="99"/>
  <c r="C1646" i="99"/>
  <c r="C1645" i="99"/>
  <c r="E1645" i="99" s="1"/>
  <c r="E1644" i="99"/>
  <c r="C1644" i="99"/>
  <c r="C1643" i="99"/>
  <c r="E1643" i="99" s="1"/>
  <c r="E1642" i="99"/>
  <c r="C1642" i="99"/>
  <c r="C1641" i="99"/>
  <c r="E1641" i="99" s="1"/>
  <c r="E1640" i="99"/>
  <c r="C1640" i="99"/>
  <c r="E1639" i="99"/>
  <c r="C1639" i="99"/>
  <c r="E1638" i="99"/>
  <c r="C1638" i="99"/>
  <c r="C1637" i="99"/>
  <c r="E1637" i="99" s="1"/>
  <c r="E1636" i="99"/>
  <c r="C1636" i="99"/>
  <c r="E1635" i="99"/>
  <c r="C1635" i="99"/>
  <c r="E1634" i="99"/>
  <c r="C1634" i="99"/>
  <c r="C1633" i="99"/>
  <c r="E1633" i="99" s="1"/>
  <c r="E1632" i="99"/>
  <c r="C1632" i="99"/>
  <c r="C1631" i="99"/>
  <c r="E1631" i="99" s="1"/>
  <c r="E1630" i="99"/>
  <c r="C1630" i="99"/>
  <c r="C1629" i="99"/>
  <c r="E1629" i="99" s="1"/>
  <c r="E1628" i="99"/>
  <c r="C1628" i="99"/>
  <c r="E1627" i="99"/>
  <c r="C1627" i="99"/>
  <c r="E1626" i="99"/>
  <c r="C1626" i="99"/>
  <c r="C1625" i="99"/>
  <c r="E1625" i="99" s="1"/>
  <c r="E1624" i="99"/>
  <c r="C1624" i="99"/>
  <c r="E1623" i="99"/>
  <c r="C1623" i="99"/>
  <c r="E1622" i="99"/>
  <c r="C1622" i="99"/>
  <c r="C1621" i="99"/>
  <c r="E1621" i="99" s="1"/>
  <c r="E1620" i="99"/>
  <c r="C1620" i="99"/>
  <c r="C1619" i="99"/>
  <c r="E1619" i="99" s="1"/>
  <c r="E1618" i="99"/>
  <c r="C1618" i="99"/>
  <c r="C1617" i="99"/>
  <c r="E1617" i="99" s="1"/>
  <c r="E1616" i="99"/>
  <c r="C1616" i="99"/>
  <c r="E1615" i="99"/>
  <c r="C1615" i="99"/>
  <c r="E1614" i="99"/>
  <c r="C1614" i="99"/>
  <c r="C1613" i="99"/>
  <c r="E1613" i="99" s="1"/>
  <c r="E1612" i="99"/>
  <c r="C1612" i="99"/>
  <c r="C1611" i="99"/>
  <c r="E1611" i="99" s="1"/>
  <c r="E1610" i="99"/>
  <c r="C1610" i="99"/>
  <c r="C1609" i="99"/>
  <c r="E1609" i="99" s="1"/>
  <c r="E1608" i="99"/>
  <c r="C1608" i="99"/>
  <c r="C1607" i="99"/>
  <c r="E1607" i="99" s="1"/>
  <c r="E1606" i="99"/>
  <c r="C1606" i="99"/>
  <c r="C1605" i="99"/>
  <c r="E1605" i="99" s="1"/>
  <c r="E1604" i="99"/>
  <c r="C1604" i="99"/>
  <c r="E1603" i="99"/>
  <c r="C1603" i="99"/>
  <c r="E1602" i="99"/>
  <c r="C1602" i="99"/>
  <c r="C1601" i="99"/>
  <c r="E1601" i="99" s="1"/>
  <c r="E1600" i="99"/>
  <c r="C1600" i="99"/>
  <c r="E1599" i="99"/>
  <c r="C1599" i="99"/>
  <c r="E1598" i="99"/>
  <c r="C1598" i="99"/>
  <c r="E1597" i="99"/>
  <c r="C1597" i="99"/>
  <c r="E1596" i="99"/>
  <c r="C1596" i="99"/>
  <c r="E1595" i="99"/>
  <c r="C1595" i="99"/>
  <c r="E1594" i="99"/>
  <c r="C1594" i="99"/>
  <c r="E1593" i="99"/>
  <c r="C1593" i="99"/>
  <c r="E1592" i="99"/>
  <c r="C1592" i="99"/>
  <c r="E1591" i="99"/>
  <c r="C1591" i="99"/>
  <c r="C1590" i="99"/>
  <c r="E1590" i="99" s="1"/>
  <c r="E1589" i="99"/>
  <c r="C1589" i="99"/>
  <c r="E1588" i="99"/>
  <c r="C1588" i="99"/>
  <c r="E1587" i="99"/>
  <c r="C1587" i="99"/>
  <c r="C1586" i="99"/>
  <c r="E1586" i="99" s="1"/>
  <c r="E1585" i="99"/>
  <c r="C1585" i="99"/>
  <c r="E1584" i="99"/>
  <c r="C1584" i="99"/>
  <c r="E1583" i="99"/>
  <c r="C1583" i="99"/>
  <c r="C1582" i="99"/>
  <c r="E1582" i="99" s="1"/>
  <c r="E1581" i="99"/>
  <c r="C1581" i="99"/>
  <c r="E1580" i="99"/>
  <c r="C1580" i="99"/>
  <c r="E1579" i="99"/>
  <c r="C1579" i="99"/>
  <c r="C1578" i="99"/>
  <c r="E1578" i="99" s="1"/>
  <c r="E1577" i="99"/>
  <c r="C1577" i="99"/>
  <c r="E1576" i="99"/>
  <c r="C1576" i="99"/>
  <c r="E1575" i="99"/>
  <c r="C1575" i="99"/>
  <c r="C1574" i="99"/>
  <c r="E1574" i="99" s="1"/>
  <c r="E1573" i="99"/>
  <c r="C1573" i="99"/>
  <c r="E1572" i="99"/>
  <c r="C1572" i="99"/>
  <c r="E1571" i="99"/>
  <c r="C1571" i="99"/>
  <c r="C1570" i="99"/>
  <c r="E1570" i="99" s="1"/>
  <c r="E1569" i="99"/>
  <c r="C1569" i="99"/>
  <c r="E1568" i="99"/>
  <c r="C1568" i="99"/>
  <c r="E1567" i="99"/>
  <c r="C1567" i="99"/>
  <c r="C1566" i="99"/>
  <c r="E1566" i="99" s="1"/>
  <c r="E1565" i="99"/>
  <c r="C1565" i="99"/>
  <c r="E1564" i="99"/>
  <c r="C1564" i="99"/>
  <c r="E1563" i="99"/>
  <c r="C1563" i="99"/>
  <c r="C1562" i="99"/>
  <c r="E1562" i="99" s="1"/>
  <c r="E1561" i="99"/>
  <c r="C1561" i="99"/>
  <c r="E1560" i="99"/>
  <c r="C1560" i="99"/>
  <c r="E1559" i="99"/>
  <c r="C1559" i="99"/>
  <c r="C1558" i="99"/>
  <c r="E1558" i="99" s="1"/>
  <c r="E1557" i="99"/>
  <c r="C1557" i="99"/>
  <c r="E1556" i="99"/>
  <c r="C1556" i="99"/>
  <c r="E1555" i="99"/>
  <c r="C1555" i="99"/>
  <c r="C1554" i="99"/>
  <c r="E1554" i="99" s="1"/>
  <c r="E1553" i="99"/>
  <c r="C1553" i="99"/>
  <c r="E1552" i="99"/>
  <c r="C1552" i="99"/>
  <c r="E1551" i="99"/>
  <c r="C1551" i="99"/>
  <c r="C1550" i="99"/>
  <c r="E1550" i="99" s="1"/>
  <c r="E1549" i="99"/>
  <c r="C1549" i="99"/>
  <c r="E1548" i="99"/>
  <c r="C1548" i="99"/>
  <c r="E1547" i="99"/>
  <c r="C1547" i="99"/>
  <c r="C1546" i="99"/>
  <c r="E1546" i="99" s="1"/>
  <c r="E1545" i="99"/>
  <c r="C1545" i="99"/>
  <c r="E1544" i="99"/>
  <c r="C1544" i="99"/>
  <c r="E1543" i="99"/>
  <c r="C1543" i="99"/>
  <c r="C1542" i="99"/>
  <c r="E1542" i="99" s="1"/>
  <c r="E1541" i="99"/>
  <c r="C1541" i="99"/>
  <c r="E1540" i="99"/>
  <c r="C1540" i="99"/>
  <c r="E1539" i="99"/>
  <c r="C1539" i="99"/>
  <c r="C1538" i="99"/>
  <c r="E1538" i="99" s="1"/>
  <c r="E1537" i="99"/>
  <c r="C1537" i="99"/>
  <c r="E1536" i="99"/>
  <c r="C1536" i="99"/>
  <c r="E1535" i="99"/>
  <c r="C1535" i="99"/>
  <c r="C1534" i="99"/>
  <c r="E1534" i="99" s="1"/>
  <c r="E1533" i="99"/>
  <c r="C1533" i="99"/>
  <c r="E1532" i="99"/>
  <c r="C1532" i="99"/>
  <c r="E1531" i="99"/>
  <c r="C1531" i="99"/>
  <c r="C1530" i="99"/>
  <c r="E1530" i="99" s="1"/>
  <c r="E1529" i="99"/>
  <c r="C1529" i="99"/>
  <c r="E1528" i="99"/>
  <c r="C1528" i="99"/>
  <c r="E1527" i="99"/>
  <c r="C1527" i="99"/>
  <c r="C1526" i="99"/>
  <c r="E1526" i="99" s="1"/>
  <c r="E1525" i="99"/>
  <c r="C1525" i="99"/>
  <c r="E1524" i="99"/>
  <c r="C1524" i="99"/>
  <c r="E1523" i="99"/>
  <c r="C1523" i="99"/>
  <c r="C1522" i="99"/>
  <c r="E1522" i="99" s="1"/>
  <c r="E1521" i="99"/>
  <c r="C1521" i="99"/>
  <c r="E1520" i="99"/>
  <c r="C1520" i="99"/>
  <c r="E1519" i="99"/>
  <c r="C1519" i="99"/>
  <c r="C1518" i="99"/>
  <c r="E1518" i="99" s="1"/>
  <c r="E1517" i="99"/>
  <c r="C1517" i="99"/>
  <c r="E1516" i="99"/>
  <c r="C1516" i="99"/>
  <c r="E1515" i="99"/>
  <c r="C1515" i="99"/>
  <c r="C1514" i="99"/>
  <c r="E1514" i="99" s="1"/>
  <c r="E1513" i="99"/>
  <c r="C1513" i="99"/>
  <c r="E1512" i="99"/>
  <c r="C1512" i="99"/>
  <c r="E1511" i="99"/>
  <c r="C1511" i="99"/>
  <c r="C1510" i="99"/>
  <c r="E1510" i="99" s="1"/>
  <c r="E1509" i="99"/>
  <c r="C1509" i="99"/>
  <c r="E1508" i="99"/>
  <c r="C1508" i="99"/>
  <c r="E1507" i="99"/>
  <c r="C1507" i="99"/>
  <c r="C1506" i="99"/>
  <c r="E1506" i="99" s="1"/>
  <c r="E1505" i="99"/>
  <c r="C1505" i="99"/>
  <c r="E1504" i="99"/>
  <c r="C1504" i="99"/>
  <c r="E1503" i="99"/>
  <c r="C1503" i="99"/>
  <c r="C1502" i="99"/>
  <c r="E1502" i="99" s="1"/>
  <c r="E1501" i="99"/>
  <c r="C1501" i="99"/>
  <c r="E1500" i="99"/>
  <c r="C1500" i="99"/>
  <c r="E1499" i="99"/>
  <c r="C1499" i="99"/>
  <c r="C1498" i="99"/>
  <c r="E1498" i="99" s="1"/>
  <c r="E1497" i="99"/>
  <c r="C1497" i="99"/>
  <c r="E1496" i="99"/>
  <c r="C1496" i="99"/>
  <c r="E1495" i="99"/>
  <c r="C1495" i="99"/>
  <c r="C1494" i="99"/>
  <c r="E1494" i="99" s="1"/>
  <c r="E1493" i="99"/>
  <c r="C1493" i="99"/>
  <c r="E1492" i="99"/>
  <c r="C1492" i="99"/>
  <c r="E1491" i="99"/>
  <c r="C1491" i="99"/>
  <c r="C1490" i="99"/>
  <c r="E1490" i="99" s="1"/>
  <c r="E1489" i="99"/>
  <c r="C1489" i="99"/>
  <c r="E1488" i="99"/>
  <c r="C1488" i="99"/>
  <c r="E1487" i="99"/>
  <c r="C1487" i="99"/>
  <c r="C1486" i="99"/>
  <c r="E1486" i="99" s="1"/>
  <c r="E1485" i="99"/>
  <c r="C1485" i="99"/>
  <c r="E1483" i="99"/>
  <c r="C1483" i="99"/>
  <c r="E1482" i="99"/>
  <c r="C1482" i="99"/>
  <c r="C1481" i="99"/>
  <c r="E1481" i="99" s="1"/>
  <c r="E1480" i="99"/>
  <c r="C1480" i="99"/>
  <c r="E1479" i="99"/>
  <c r="C1479" i="99"/>
  <c r="E1478" i="99"/>
  <c r="C1478" i="99"/>
  <c r="C1477" i="99"/>
  <c r="E1477" i="99" s="1"/>
  <c r="E1476" i="99"/>
  <c r="C1476" i="99"/>
  <c r="E1475" i="99"/>
  <c r="C1475" i="99"/>
  <c r="E1474" i="99"/>
  <c r="C1474" i="99"/>
  <c r="C1473" i="99"/>
  <c r="E1473" i="99" s="1"/>
  <c r="E1472" i="99"/>
  <c r="C1472" i="99"/>
  <c r="E1471" i="99"/>
  <c r="C1471" i="99"/>
  <c r="E1470" i="99"/>
  <c r="C1470" i="99"/>
  <c r="C1469" i="99"/>
  <c r="E1469" i="99" s="1"/>
  <c r="E1468" i="99"/>
  <c r="C1468" i="99"/>
  <c r="E1467" i="99"/>
  <c r="C1467" i="99"/>
  <c r="E1466" i="99"/>
  <c r="C1466" i="99"/>
  <c r="C1465" i="99"/>
  <c r="E1465" i="99" s="1"/>
  <c r="E1464" i="99"/>
  <c r="C1464" i="99"/>
  <c r="E1463" i="99"/>
  <c r="C1463" i="99"/>
  <c r="E1462" i="99"/>
  <c r="C1462" i="99"/>
  <c r="C1461" i="99"/>
  <c r="E1461" i="99" s="1"/>
  <c r="E1460" i="99"/>
  <c r="C1460" i="99"/>
  <c r="E1459" i="99"/>
  <c r="C1459" i="99"/>
  <c r="E1458" i="99"/>
  <c r="C1458" i="99"/>
  <c r="C1457" i="99"/>
  <c r="E1457" i="99" s="1"/>
  <c r="E1456" i="99"/>
  <c r="C1456" i="99"/>
  <c r="E1455" i="99"/>
  <c r="C1455" i="99"/>
  <c r="E1454" i="99"/>
  <c r="C1454" i="99"/>
  <c r="C1453" i="99"/>
  <c r="E1453" i="99" s="1"/>
  <c r="E1452" i="99"/>
  <c r="C1452" i="99"/>
  <c r="E1451" i="99"/>
  <c r="C1451" i="99"/>
  <c r="E1450" i="99"/>
  <c r="C1450" i="99"/>
  <c r="C1449" i="99"/>
  <c r="E1449" i="99" s="1"/>
  <c r="E1448" i="99"/>
  <c r="C1448" i="99"/>
  <c r="E1447" i="99"/>
  <c r="C1447" i="99"/>
  <c r="E1446" i="99"/>
  <c r="C1446" i="99"/>
  <c r="C1445" i="99"/>
  <c r="E1445" i="99" s="1"/>
  <c r="E1444" i="99"/>
  <c r="C1444" i="99"/>
  <c r="E1443" i="99"/>
  <c r="C1443" i="99"/>
  <c r="E1442" i="99"/>
  <c r="C1442" i="99"/>
  <c r="C1441" i="99"/>
  <c r="E1441" i="99" s="1"/>
  <c r="E1440" i="99"/>
  <c r="C1440" i="99"/>
  <c r="E1439" i="99"/>
  <c r="C1439" i="99"/>
  <c r="E1438" i="99"/>
  <c r="C1438" i="99"/>
  <c r="C1437" i="99"/>
  <c r="E1437" i="99" s="1"/>
  <c r="E1436" i="99"/>
  <c r="C1436" i="99"/>
  <c r="E1435" i="99"/>
  <c r="C1435" i="99"/>
  <c r="E1434" i="99"/>
  <c r="C1434" i="99"/>
  <c r="C1433" i="99"/>
  <c r="E1433" i="99" s="1"/>
  <c r="E1432" i="99"/>
  <c r="C1432" i="99"/>
  <c r="E1431" i="99"/>
  <c r="C1431" i="99"/>
  <c r="E1430" i="99"/>
  <c r="C1430" i="99"/>
  <c r="C1429" i="99"/>
  <c r="E1429" i="99" s="1"/>
  <c r="E1428" i="99"/>
  <c r="C1428" i="99"/>
  <c r="E1427" i="99"/>
  <c r="C1427" i="99"/>
  <c r="E1426" i="99"/>
  <c r="C1426" i="99"/>
  <c r="C1425" i="99"/>
  <c r="E1425" i="99" s="1"/>
  <c r="E1424" i="99"/>
  <c r="C1424" i="99"/>
  <c r="E1423" i="99"/>
  <c r="C1423" i="99"/>
  <c r="E1422" i="99"/>
  <c r="C1422" i="99"/>
  <c r="C1421" i="99"/>
  <c r="E1421" i="99" s="1"/>
  <c r="E1420" i="99"/>
  <c r="C1420" i="99"/>
  <c r="E1419" i="99"/>
  <c r="C1419" i="99"/>
  <c r="E1418" i="99"/>
  <c r="C1418" i="99"/>
  <c r="C1417" i="99"/>
  <c r="E1417" i="99" s="1"/>
  <c r="E1416" i="99"/>
  <c r="C1416" i="99"/>
  <c r="E1415" i="99"/>
  <c r="C1415" i="99"/>
  <c r="E1414" i="99"/>
  <c r="C1414" i="99"/>
  <c r="C1413" i="99"/>
  <c r="E1413" i="99" s="1"/>
  <c r="E1412" i="99"/>
  <c r="C1412" i="99"/>
  <c r="E1411" i="99"/>
  <c r="C1411" i="99"/>
  <c r="E1410" i="99"/>
  <c r="C1410" i="99"/>
  <c r="C1409" i="99"/>
  <c r="E1409" i="99" s="1"/>
  <c r="E1408" i="99"/>
  <c r="C1408" i="99"/>
  <c r="E1407" i="99"/>
  <c r="C1407" i="99"/>
  <c r="E1406" i="99"/>
  <c r="C1406" i="99"/>
  <c r="C1405" i="99"/>
  <c r="E1405" i="99" s="1"/>
  <c r="E1404" i="99"/>
  <c r="C1404" i="99"/>
  <c r="E1403" i="99"/>
  <c r="C1403" i="99"/>
  <c r="E1402" i="99"/>
  <c r="C1402" i="99"/>
  <c r="C1401" i="99"/>
  <c r="E1401" i="99" s="1"/>
  <c r="E1400" i="99"/>
  <c r="C1400" i="99"/>
  <c r="E1399" i="99"/>
  <c r="C1399" i="99"/>
  <c r="E1398" i="99"/>
  <c r="C1398" i="99"/>
  <c r="C1397" i="99"/>
  <c r="E1397" i="99" s="1"/>
  <c r="E1396" i="99"/>
  <c r="C1396" i="99"/>
  <c r="E1395" i="99"/>
  <c r="C1395" i="99"/>
  <c r="E1394" i="99"/>
  <c r="C1394" i="99"/>
  <c r="C1393" i="99"/>
  <c r="E1393" i="99" s="1"/>
  <c r="E1392" i="99"/>
  <c r="C1392" i="99"/>
  <c r="E1391" i="99"/>
  <c r="C1391" i="99"/>
  <c r="E1390" i="99"/>
  <c r="C1390" i="99"/>
  <c r="C1389" i="99"/>
  <c r="E1389" i="99" s="1"/>
  <c r="E1388" i="99"/>
  <c r="C1388" i="99"/>
  <c r="E1387" i="99"/>
  <c r="C1387" i="99"/>
  <c r="E1386" i="99"/>
  <c r="C1386" i="99"/>
  <c r="C1385" i="99"/>
  <c r="E1385" i="99" s="1"/>
  <c r="E1384" i="99"/>
  <c r="C1384" i="99"/>
  <c r="E1383" i="99"/>
  <c r="C1383" i="99"/>
  <c r="E1382" i="99"/>
  <c r="C1382" i="99"/>
  <c r="C1381" i="99"/>
  <c r="E1381" i="99" s="1"/>
  <c r="E1380" i="99"/>
  <c r="C1380" i="99"/>
  <c r="E1379" i="99"/>
  <c r="C1379" i="99"/>
  <c r="E1378" i="99"/>
  <c r="C1378" i="99"/>
  <c r="C1377" i="99"/>
  <c r="E1377" i="99" s="1"/>
  <c r="E1376" i="99"/>
  <c r="C1376" i="99"/>
  <c r="E1375" i="99"/>
  <c r="C1375" i="99"/>
  <c r="E1374" i="99"/>
  <c r="C1374" i="99"/>
  <c r="C1373" i="99"/>
  <c r="E1373" i="99" s="1"/>
  <c r="E1372" i="99"/>
  <c r="C1372" i="99"/>
  <c r="E1371" i="99"/>
  <c r="C1371" i="99"/>
  <c r="E1370" i="99"/>
  <c r="C1370" i="99"/>
  <c r="C1369" i="99"/>
  <c r="E1369" i="99" s="1"/>
  <c r="E1368" i="99"/>
  <c r="C1368" i="99"/>
  <c r="E1367" i="99"/>
  <c r="C1367" i="99"/>
  <c r="E1366" i="99"/>
  <c r="C1366" i="99"/>
  <c r="C1365" i="99"/>
  <c r="E1365" i="99" s="1"/>
  <c r="E1364" i="99"/>
  <c r="C1364" i="99"/>
  <c r="E1363" i="99"/>
  <c r="C1363" i="99"/>
  <c r="E1362" i="99"/>
  <c r="C1362" i="99"/>
  <c r="C1361" i="99"/>
  <c r="E1361" i="99" s="1"/>
  <c r="E1360" i="99"/>
  <c r="C1360" i="99"/>
  <c r="E1359" i="99"/>
  <c r="C1359" i="99"/>
  <c r="E1358" i="99"/>
  <c r="C1358" i="99"/>
  <c r="C1357" i="99"/>
  <c r="E1357" i="99" s="1"/>
  <c r="E1356" i="99"/>
  <c r="C1356" i="99"/>
  <c r="E1355" i="99"/>
  <c r="C1355" i="99"/>
  <c r="E1354" i="99"/>
  <c r="C1354" i="99"/>
  <c r="C1353" i="99"/>
  <c r="E1353" i="99" s="1"/>
  <c r="E1352" i="99"/>
  <c r="C1352" i="99"/>
  <c r="E1351" i="99"/>
  <c r="C1351" i="99"/>
  <c r="E1350" i="99"/>
  <c r="C1350" i="99"/>
  <c r="C1349" i="99"/>
  <c r="E1349" i="99" s="1"/>
  <c r="E1348" i="99"/>
  <c r="C1348" i="99"/>
  <c r="E1347" i="99"/>
  <c r="C1347" i="99"/>
  <c r="E1346" i="99"/>
  <c r="C1346" i="99"/>
  <c r="C1345" i="99"/>
  <c r="E1345" i="99" s="1"/>
  <c r="E1344" i="99"/>
  <c r="C1344" i="99"/>
  <c r="E1343" i="99"/>
  <c r="C1343" i="99"/>
  <c r="E1342" i="99"/>
  <c r="C1342" i="99"/>
  <c r="C1341" i="99"/>
  <c r="E1341" i="99" s="1"/>
  <c r="E1340" i="99"/>
  <c r="C1340" i="99"/>
  <c r="E1339" i="99"/>
  <c r="C1339" i="99"/>
  <c r="E1338" i="99"/>
  <c r="C1338" i="99"/>
  <c r="C1337" i="99"/>
  <c r="E1337" i="99" s="1"/>
  <c r="E1336" i="99"/>
  <c r="C1336" i="99"/>
  <c r="E1335" i="99"/>
  <c r="C1335" i="99"/>
  <c r="E1334" i="99"/>
  <c r="C1334" i="99"/>
  <c r="C1333" i="99"/>
  <c r="E1333" i="99" s="1"/>
  <c r="E1332" i="99"/>
  <c r="C1332" i="99"/>
  <c r="E1331" i="99"/>
  <c r="C1331" i="99"/>
  <c r="E1330" i="99"/>
  <c r="C1330" i="99"/>
  <c r="C1329" i="99"/>
  <c r="E1329" i="99" s="1"/>
  <c r="E1328" i="99"/>
  <c r="C1328" i="99"/>
  <c r="E1327" i="99"/>
  <c r="C1327" i="99"/>
  <c r="E1326" i="99"/>
  <c r="C1326" i="99"/>
  <c r="C1325" i="99"/>
  <c r="E1325" i="99" s="1"/>
  <c r="E1324" i="99"/>
  <c r="C1324" i="99"/>
  <c r="E1323" i="99"/>
  <c r="C1323" i="99"/>
  <c r="E1322" i="99"/>
  <c r="C1322" i="99"/>
  <c r="C1321" i="99"/>
  <c r="E1321" i="99" s="1"/>
  <c r="E1320" i="99"/>
  <c r="C1320" i="99"/>
  <c r="E1319" i="99"/>
  <c r="C1319" i="99"/>
  <c r="E1318" i="99"/>
  <c r="C1318" i="99"/>
  <c r="C1317" i="99"/>
  <c r="E1317" i="99" s="1"/>
  <c r="E1316" i="99"/>
  <c r="C1316" i="99"/>
  <c r="E1315" i="99"/>
  <c r="C1315" i="99"/>
  <c r="E1314" i="99"/>
  <c r="C1314" i="99"/>
  <c r="C1313" i="99"/>
  <c r="E1313" i="99" s="1"/>
  <c r="E1312" i="99"/>
  <c r="C1312" i="99"/>
  <c r="E1311" i="99"/>
  <c r="C1311" i="99"/>
  <c r="E1310" i="99"/>
  <c r="C1310" i="99"/>
  <c r="C1309" i="99"/>
  <c r="E1309" i="99" s="1"/>
  <c r="E1308" i="99"/>
  <c r="C1308" i="99"/>
  <c r="E1307" i="99"/>
  <c r="C1307" i="99"/>
  <c r="E1306" i="99"/>
  <c r="C1306" i="99"/>
  <c r="C1305" i="99"/>
  <c r="E1305" i="99" s="1"/>
  <c r="E1304" i="99"/>
  <c r="C1304" i="99"/>
  <c r="E1303" i="99"/>
  <c r="C1303" i="99"/>
  <c r="E1302" i="99"/>
  <c r="C1302" i="99"/>
  <c r="C1301" i="99"/>
  <c r="E1301" i="99" s="1"/>
  <c r="E1300" i="99"/>
  <c r="C1300" i="99"/>
  <c r="E1299" i="99"/>
  <c r="C1299" i="99"/>
  <c r="E1298" i="99"/>
  <c r="C1298" i="99"/>
  <c r="C1297" i="99"/>
  <c r="E1297" i="99" s="1"/>
  <c r="E1296" i="99"/>
  <c r="C1296" i="99"/>
  <c r="E1295" i="99"/>
  <c r="C1295" i="99"/>
  <c r="E1294" i="99"/>
  <c r="C1294" i="99"/>
  <c r="C1293" i="99"/>
  <c r="E1293" i="99" s="1"/>
  <c r="E1292" i="99"/>
  <c r="C1292" i="99"/>
  <c r="E1291" i="99"/>
  <c r="C1291" i="99"/>
  <c r="E1290" i="99"/>
  <c r="C1290" i="99"/>
  <c r="C1289" i="99"/>
  <c r="E1289" i="99" s="1"/>
  <c r="E1288" i="99"/>
  <c r="C1288" i="99"/>
  <c r="E1287" i="99"/>
  <c r="C1287" i="99"/>
  <c r="E1286" i="99"/>
  <c r="C1286" i="99"/>
  <c r="R1285" i="99"/>
  <c r="C1285" i="99"/>
  <c r="E1285" i="99" s="1"/>
  <c r="C1284" i="99"/>
  <c r="E1284" i="99" s="1"/>
  <c r="C1283" i="99"/>
  <c r="E1283" i="99" s="1"/>
  <c r="C1282" i="99"/>
  <c r="E1282" i="99" s="1"/>
  <c r="C1281" i="99"/>
  <c r="E1281" i="99" s="1"/>
  <c r="C1280" i="99"/>
  <c r="E1280" i="99" s="1"/>
  <c r="C1279" i="99"/>
  <c r="E1279" i="99" s="1"/>
  <c r="C1278" i="99"/>
  <c r="E1278" i="99" s="1"/>
  <c r="C1277" i="99"/>
  <c r="E1277" i="99" s="1"/>
  <c r="C1276" i="99"/>
  <c r="E1276" i="99" s="1"/>
  <c r="C1275" i="99"/>
  <c r="E1275" i="99" s="1"/>
  <c r="C1274" i="99"/>
  <c r="E1274" i="99" s="1"/>
  <c r="C1273" i="99"/>
  <c r="E1273" i="99" s="1"/>
  <c r="C1272" i="99"/>
  <c r="E1272" i="99" s="1"/>
  <c r="C1271" i="99"/>
  <c r="E1271" i="99" s="1"/>
  <c r="C1270" i="99"/>
  <c r="E1270" i="99" s="1"/>
  <c r="C1269" i="99"/>
  <c r="E1269" i="99" s="1"/>
  <c r="C1268" i="99"/>
  <c r="E1268" i="99" s="1"/>
  <c r="E1267" i="99"/>
  <c r="E1266" i="99"/>
  <c r="C1266" i="99"/>
  <c r="E1265" i="99"/>
  <c r="C1265" i="99"/>
  <c r="E1264" i="99"/>
  <c r="C1264" i="99"/>
  <c r="E1263" i="99"/>
  <c r="E1262" i="99"/>
  <c r="C1262" i="99"/>
  <c r="E1261" i="99"/>
  <c r="C1261" i="99"/>
  <c r="E1260" i="99"/>
  <c r="C1260" i="99"/>
  <c r="E1259" i="99"/>
  <c r="C1259" i="99"/>
  <c r="E1258" i="99"/>
  <c r="C1258" i="99"/>
  <c r="E1257" i="99"/>
  <c r="C1257" i="99"/>
  <c r="E1256" i="99"/>
  <c r="C1256" i="99"/>
  <c r="E1255" i="99"/>
  <c r="C1255" i="99"/>
  <c r="E1254" i="99"/>
  <c r="C1254" i="99"/>
  <c r="E1253" i="99"/>
  <c r="C1253" i="99"/>
  <c r="E1252" i="99"/>
  <c r="C1252" i="99"/>
  <c r="E1251" i="99"/>
  <c r="C1251" i="99"/>
  <c r="E1250" i="99"/>
  <c r="C1250" i="99"/>
  <c r="E1249" i="99"/>
  <c r="C1249" i="99"/>
  <c r="E1248" i="99"/>
  <c r="C1248" i="99"/>
  <c r="E1247" i="99"/>
  <c r="C1247" i="99"/>
  <c r="E1246" i="99"/>
  <c r="C1246" i="99"/>
  <c r="E1245" i="99"/>
  <c r="C1245" i="99"/>
  <c r="E1244" i="99"/>
  <c r="C1244" i="99"/>
  <c r="E1243" i="99"/>
  <c r="C1243" i="99"/>
  <c r="E1242" i="99"/>
  <c r="C1242" i="99"/>
  <c r="E1241" i="99"/>
  <c r="C1241" i="99"/>
  <c r="E1240" i="99"/>
  <c r="C1240" i="99"/>
  <c r="E1239" i="99"/>
  <c r="C1239" i="99"/>
  <c r="E1238" i="99"/>
  <c r="C1238" i="99"/>
  <c r="E1237" i="99"/>
  <c r="C1237" i="99"/>
  <c r="E1236" i="99"/>
  <c r="C1236" i="99"/>
  <c r="E1235" i="99"/>
  <c r="C1235" i="99"/>
  <c r="E1234" i="99"/>
  <c r="C1234" i="99"/>
  <c r="E1233" i="99"/>
  <c r="C1233" i="99"/>
  <c r="E1232" i="99"/>
  <c r="C1232" i="99"/>
  <c r="E1231" i="99"/>
  <c r="C1231" i="99"/>
  <c r="E1230" i="99"/>
  <c r="C1230" i="99"/>
  <c r="E1229" i="99"/>
  <c r="C1229" i="99"/>
  <c r="E1228" i="99"/>
  <c r="C1228" i="99"/>
  <c r="E1227" i="99"/>
  <c r="C1227" i="99"/>
  <c r="E1226" i="99"/>
  <c r="C1226" i="99"/>
  <c r="E1225" i="99"/>
  <c r="C1225" i="99"/>
  <c r="E1224" i="99"/>
  <c r="C1224" i="99"/>
  <c r="E1223" i="99"/>
  <c r="C1223" i="99"/>
  <c r="E1222" i="99"/>
  <c r="C1222" i="99"/>
  <c r="E1221" i="99"/>
  <c r="C1221" i="99"/>
  <c r="E1220" i="99"/>
  <c r="C1220" i="99"/>
  <c r="E1219" i="99"/>
  <c r="C1219" i="99"/>
  <c r="E1218" i="99"/>
  <c r="C1218" i="99"/>
  <c r="E1217" i="99"/>
  <c r="C1217" i="99"/>
  <c r="E1216" i="99"/>
  <c r="C1216" i="99"/>
  <c r="E1215" i="99"/>
  <c r="C1215" i="99"/>
  <c r="E1214" i="99"/>
  <c r="C1214" i="99"/>
  <c r="E1213" i="99"/>
  <c r="C1213" i="99"/>
  <c r="E1212" i="99"/>
  <c r="C1212" i="99"/>
  <c r="E1211" i="99"/>
  <c r="C1211" i="99"/>
  <c r="E1210" i="99"/>
  <c r="C1210" i="99"/>
  <c r="E1209" i="99"/>
  <c r="C1209" i="99"/>
  <c r="E1208" i="99"/>
  <c r="C1208" i="99"/>
  <c r="E1207" i="99"/>
  <c r="C1207" i="99"/>
  <c r="E1206" i="99"/>
  <c r="C1206" i="99"/>
  <c r="E1205" i="99"/>
  <c r="C1205" i="99"/>
  <c r="E1204" i="99"/>
  <c r="C1204" i="99"/>
  <c r="E1203" i="99"/>
  <c r="C1203" i="99"/>
  <c r="E1202" i="99"/>
  <c r="C1202" i="99"/>
  <c r="E1201" i="99"/>
  <c r="C1201" i="99"/>
  <c r="E1200" i="99"/>
  <c r="C1200" i="99"/>
  <c r="E1199" i="99"/>
  <c r="C1199" i="99"/>
  <c r="E1198" i="99"/>
  <c r="C1198" i="99"/>
  <c r="E1197" i="99"/>
  <c r="C1197" i="99"/>
  <c r="E1196" i="99"/>
  <c r="C1196" i="99"/>
  <c r="E1195" i="99"/>
  <c r="C1195" i="99"/>
  <c r="E1194" i="99"/>
  <c r="C1194" i="99"/>
  <c r="E1193" i="99"/>
  <c r="C1193" i="99"/>
  <c r="E1192" i="99"/>
  <c r="C1192" i="99"/>
  <c r="E1191" i="99"/>
  <c r="C1191" i="99"/>
  <c r="E1190" i="99"/>
  <c r="C1190" i="99"/>
  <c r="E1189" i="99"/>
  <c r="C1189" i="99"/>
  <c r="E1188" i="99"/>
  <c r="C1188" i="99"/>
  <c r="E1187" i="99"/>
  <c r="C1187" i="99"/>
  <c r="E1186" i="99"/>
  <c r="C1186" i="99"/>
  <c r="E1185" i="99"/>
  <c r="C1185" i="99"/>
  <c r="E1184" i="99"/>
  <c r="C1184" i="99"/>
  <c r="E1183" i="99"/>
  <c r="C1183" i="99"/>
  <c r="E1182" i="99"/>
  <c r="C1182" i="99"/>
  <c r="E1181" i="99"/>
  <c r="C1181" i="99"/>
  <c r="E1180" i="99"/>
  <c r="C1180" i="99"/>
  <c r="E1179" i="99"/>
  <c r="C1179" i="99"/>
  <c r="E1178" i="99"/>
  <c r="C1178" i="99"/>
  <c r="E1177" i="99"/>
  <c r="C1177" i="99"/>
  <c r="E1176" i="99"/>
  <c r="C1176" i="99"/>
  <c r="E1175" i="99"/>
  <c r="C1175" i="99"/>
  <c r="E1174" i="99"/>
  <c r="C1174" i="99"/>
  <c r="E1173" i="99"/>
  <c r="C1173" i="99"/>
  <c r="E1172" i="99"/>
  <c r="C1172" i="99"/>
  <c r="E1171" i="99"/>
  <c r="C1171" i="99"/>
  <c r="E1170" i="99"/>
  <c r="C1170" i="99"/>
  <c r="E1169" i="99"/>
  <c r="C1169" i="99"/>
  <c r="E1168" i="99"/>
  <c r="C1168" i="99"/>
  <c r="E1167" i="99"/>
  <c r="C1167" i="99"/>
  <c r="E1166" i="99"/>
  <c r="C1166" i="99"/>
  <c r="E1165" i="99"/>
  <c r="C1165" i="99"/>
  <c r="E1164" i="99"/>
  <c r="C1164" i="99"/>
  <c r="E1163" i="99"/>
  <c r="C1163" i="99"/>
  <c r="E1162" i="99"/>
  <c r="C1162" i="99"/>
  <c r="E1161" i="99"/>
  <c r="C1161" i="99"/>
  <c r="E1160" i="99"/>
  <c r="C1160" i="99"/>
  <c r="E1159" i="99"/>
  <c r="C1159" i="99"/>
  <c r="E1158" i="99"/>
  <c r="C1158" i="99"/>
  <c r="E1157" i="99"/>
  <c r="C1157" i="99"/>
  <c r="E1156" i="99"/>
  <c r="C1156" i="99"/>
  <c r="E1155" i="99"/>
  <c r="C1155" i="99"/>
  <c r="E1154" i="99"/>
  <c r="C1154" i="99"/>
  <c r="E1153" i="99"/>
  <c r="C1153" i="99"/>
  <c r="E1152" i="99"/>
  <c r="C1152" i="99"/>
  <c r="C1151" i="99"/>
  <c r="E1150" i="99"/>
  <c r="C1150" i="99"/>
  <c r="E1149" i="99"/>
  <c r="C1149" i="99"/>
  <c r="E1148" i="99"/>
  <c r="C1148" i="99"/>
  <c r="E1147" i="99"/>
  <c r="C1147" i="99"/>
  <c r="E1146" i="99"/>
  <c r="C1146" i="99"/>
  <c r="E1145" i="99"/>
  <c r="C1145" i="99"/>
  <c r="E1144" i="99"/>
  <c r="C1144" i="99"/>
  <c r="E1143" i="99"/>
  <c r="C1143" i="99"/>
  <c r="E1142" i="99"/>
  <c r="C1142" i="99"/>
  <c r="E1141" i="99"/>
  <c r="C1141" i="99"/>
  <c r="E1140" i="99"/>
  <c r="C1140" i="99"/>
  <c r="E1139" i="99"/>
  <c r="C1139" i="99"/>
  <c r="E1138" i="99"/>
  <c r="C1138" i="99"/>
  <c r="E1137" i="99"/>
  <c r="C1137" i="99"/>
  <c r="E1136" i="99"/>
  <c r="C1136" i="99"/>
  <c r="E1135" i="99"/>
  <c r="C1135" i="99"/>
  <c r="E1134" i="99"/>
  <c r="C1134" i="99"/>
  <c r="E1133" i="99"/>
  <c r="C1133" i="99"/>
  <c r="E1132" i="99"/>
  <c r="C1132" i="99"/>
  <c r="E1131" i="99"/>
  <c r="C1131" i="99"/>
  <c r="E1130" i="99"/>
  <c r="C1130" i="99"/>
  <c r="E1129" i="99"/>
  <c r="C1129" i="99"/>
  <c r="E1128" i="99"/>
  <c r="C1128" i="99"/>
  <c r="E1127" i="99"/>
  <c r="C1127" i="99"/>
  <c r="E1126" i="99"/>
  <c r="C1126" i="99"/>
  <c r="E1125" i="99"/>
  <c r="C1125" i="99"/>
  <c r="E1124" i="99"/>
  <c r="C1124" i="99"/>
  <c r="E1123" i="99"/>
  <c r="C1123" i="99"/>
  <c r="E1122" i="99"/>
  <c r="C1122" i="99"/>
  <c r="E1121" i="99"/>
  <c r="C1121" i="99"/>
  <c r="E1120" i="99"/>
  <c r="C1120" i="99"/>
  <c r="E1119" i="99"/>
  <c r="C1119" i="99"/>
  <c r="E1118" i="99"/>
  <c r="C1118" i="99"/>
  <c r="E1117" i="99"/>
  <c r="C1117" i="99"/>
  <c r="E1116" i="99"/>
  <c r="C1116" i="99"/>
  <c r="E1115" i="99"/>
  <c r="C1115" i="99"/>
  <c r="E1114" i="99"/>
  <c r="C1114" i="99"/>
  <c r="E1113" i="99"/>
  <c r="C1113" i="99"/>
  <c r="E1112" i="99"/>
  <c r="C1112" i="99"/>
  <c r="E1111" i="99"/>
  <c r="C1111" i="99"/>
  <c r="E1110" i="99"/>
  <c r="C1110" i="99"/>
  <c r="E1109" i="99"/>
  <c r="C1109" i="99"/>
  <c r="E1108" i="99"/>
  <c r="C1108" i="99"/>
  <c r="R1107" i="99"/>
  <c r="C1107" i="99"/>
  <c r="E1107" i="99" s="1"/>
  <c r="E1106" i="99"/>
  <c r="C1106" i="99"/>
  <c r="E1105" i="99"/>
  <c r="C1105" i="99"/>
  <c r="C1104" i="99"/>
  <c r="E1104" i="99" s="1"/>
  <c r="C1103" i="99"/>
  <c r="E1103" i="99" s="1"/>
  <c r="E1102" i="99"/>
  <c r="C1102" i="99"/>
  <c r="E1101" i="99"/>
  <c r="C1101" i="99"/>
  <c r="C1100" i="99"/>
  <c r="E1100" i="99" s="1"/>
  <c r="C1099" i="99"/>
  <c r="E1099" i="99" s="1"/>
  <c r="E1098" i="99"/>
  <c r="C1098" i="99"/>
  <c r="E1097" i="99"/>
  <c r="C1097" i="99"/>
  <c r="C1096" i="99"/>
  <c r="E1096" i="99" s="1"/>
  <c r="C1095" i="99"/>
  <c r="E1095" i="99" s="1"/>
  <c r="E1094" i="99"/>
  <c r="C1094" i="99"/>
  <c r="E1093" i="99"/>
  <c r="C1093" i="99"/>
  <c r="C1092" i="99"/>
  <c r="E1092" i="99" s="1"/>
  <c r="C1091" i="99"/>
  <c r="E1091" i="99" s="1"/>
  <c r="E1090" i="99"/>
  <c r="C1090" i="99"/>
  <c r="E1089" i="99"/>
  <c r="C1089" i="99"/>
  <c r="C1088" i="99"/>
  <c r="E1088" i="99" s="1"/>
  <c r="C1087" i="99"/>
  <c r="E1087" i="99" s="1"/>
  <c r="E1086" i="99"/>
  <c r="C1086" i="99"/>
  <c r="E1085" i="99"/>
  <c r="C1085" i="99"/>
  <c r="C1084" i="99"/>
  <c r="E1084" i="99" s="1"/>
  <c r="C1083" i="99"/>
  <c r="E1083" i="99" s="1"/>
  <c r="E1082" i="99"/>
  <c r="C1082" i="99"/>
  <c r="R1081" i="99"/>
  <c r="C1081" i="99"/>
  <c r="E1081" i="99" s="1"/>
  <c r="C1080" i="99"/>
  <c r="E1080" i="99" s="1"/>
  <c r="C1079" i="99"/>
  <c r="E1079" i="99" s="1"/>
  <c r="C1078" i="99"/>
  <c r="E1078" i="99" s="1"/>
  <c r="E1077" i="99"/>
  <c r="C1077" i="99"/>
  <c r="C1076" i="99"/>
  <c r="E1076" i="99" s="1"/>
  <c r="E1075" i="99"/>
  <c r="C1075" i="99"/>
  <c r="C1074" i="99"/>
  <c r="E1074" i="99" s="1"/>
  <c r="E1073" i="99"/>
  <c r="C1073" i="99"/>
  <c r="E1072" i="99"/>
  <c r="C1072" i="99"/>
  <c r="E1071" i="99"/>
  <c r="C1071" i="99"/>
  <c r="C1070" i="99"/>
  <c r="E1070" i="99" s="1"/>
  <c r="C1069" i="99"/>
  <c r="E1069" i="99" s="1"/>
  <c r="C1068" i="99"/>
  <c r="E1068" i="99" s="1"/>
  <c r="C1067" i="99"/>
  <c r="E1067" i="99" s="1"/>
  <c r="C1066" i="99"/>
  <c r="E1066" i="99" s="1"/>
  <c r="E1065" i="99"/>
  <c r="C1065" i="99"/>
  <c r="E1064" i="99"/>
  <c r="C1064" i="99"/>
  <c r="C1063" i="99"/>
  <c r="E1063" i="99" s="1"/>
  <c r="C1062" i="99"/>
  <c r="E1062" i="99" s="1"/>
  <c r="E1061" i="99"/>
  <c r="C1061" i="99"/>
  <c r="E1060" i="99"/>
  <c r="C1060" i="99"/>
  <c r="E1059" i="99"/>
  <c r="C1059" i="99"/>
  <c r="C1058" i="99"/>
  <c r="E1058" i="99" s="1"/>
  <c r="C1057" i="99"/>
  <c r="E1057" i="99" s="1"/>
  <c r="C1056" i="99"/>
  <c r="E1056" i="99" s="1"/>
  <c r="C1055" i="99"/>
  <c r="E1055" i="99" s="1"/>
  <c r="C1054" i="99"/>
  <c r="E1054" i="99" s="1"/>
  <c r="E1053" i="99"/>
  <c r="C1053" i="99"/>
  <c r="E1052" i="99"/>
  <c r="C1052" i="99"/>
  <c r="E1051" i="99"/>
  <c r="C1051" i="99"/>
  <c r="C1050" i="99"/>
  <c r="E1050" i="99" s="1"/>
  <c r="E1049" i="99"/>
  <c r="C1049" i="99"/>
  <c r="E1048" i="99"/>
  <c r="C1048" i="99"/>
  <c r="E1047" i="99"/>
  <c r="C1047" i="99"/>
  <c r="C1046" i="99"/>
  <c r="E1046" i="99" s="1"/>
  <c r="C1045" i="99"/>
  <c r="E1045" i="99" s="1"/>
  <c r="C1044" i="99"/>
  <c r="E1044" i="99" s="1"/>
  <c r="C1043" i="99"/>
  <c r="E1043" i="99" s="1"/>
  <c r="C1042" i="99"/>
  <c r="E1042" i="99" s="1"/>
  <c r="E1041" i="99"/>
  <c r="C1041" i="99"/>
  <c r="E1040" i="99"/>
  <c r="C1040" i="99"/>
  <c r="E1039" i="99"/>
  <c r="C1039" i="99"/>
  <c r="C1038" i="99"/>
  <c r="E1038" i="99" s="1"/>
  <c r="E1037" i="99"/>
  <c r="C1037" i="99"/>
  <c r="E1036" i="99"/>
  <c r="C1036" i="99"/>
  <c r="E1035" i="99"/>
  <c r="C1035" i="99"/>
  <c r="C1034" i="99"/>
  <c r="E1034" i="99" s="1"/>
  <c r="C1033" i="99"/>
  <c r="E1033" i="99" s="1"/>
  <c r="C1032" i="99"/>
  <c r="E1032" i="99" s="1"/>
  <c r="C1031" i="99"/>
  <c r="E1031" i="99" s="1"/>
  <c r="C1030" i="99"/>
  <c r="E1030" i="99" s="1"/>
  <c r="E1029" i="99"/>
  <c r="C1029" i="99"/>
  <c r="E1028" i="99"/>
  <c r="C1028" i="99"/>
  <c r="E1027" i="99"/>
  <c r="C1027" i="99"/>
  <c r="C1026" i="99"/>
  <c r="E1026" i="99" s="1"/>
  <c r="E1025" i="99"/>
  <c r="C1025" i="99"/>
  <c r="E1024" i="99"/>
  <c r="C1024" i="99"/>
  <c r="E1023" i="99"/>
  <c r="C1023" i="99"/>
  <c r="C1022" i="99"/>
  <c r="E1022" i="99" s="1"/>
  <c r="C1021" i="99"/>
  <c r="E1021" i="99" s="1"/>
  <c r="R1020" i="99"/>
  <c r="E1020" i="99"/>
  <c r="C1020" i="99"/>
  <c r="E1019" i="99"/>
  <c r="C1019" i="99"/>
  <c r="R1018" i="99"/>
  <c r="E1018" i="99"/>
  <c r="C1018" i="99"/>
  <c r="C1017" i="99"/>
  <c r="E1017" i="99" s="1"/>
  <c r="C1016" i="99"/>
  <c r="E1016" i="99" s="1"/>
  <c r="E1015" i="99"/>
  <c r="C1015" i="99"/>
  <c r="E1014" i="99"/>
  <c r="C1014" i="99"/>
  <c r="C1013" i="99"/>
  <c r="E1013" i="99" s="1"/>
  <c r="C1012" i="99"/>
  <c r="E1012" i="99" s="1"/>
  <c r="R1011" i="99"/>
  <c r="C1011" i="99"/>
  <c r="E1011" i="99" s="1"/>
  <c r="E1010" i="99"/>
  <c r="C1010" i="99"/>
  <c r="C1009" i="99"/>
  <c r="E1009" i="99" s="1"/>
  <c r="C1008" i="99"/>
  <c r="E1008" i="99" s="1"/>
  <c r="C1007" i="99"/>
  <c r="E1007" i="99" s="1"/>
  <c r="E1006" i="99"/>
  <c r="C1006" i="99"/>
  <c r="E1005" i="99"/>
  <c r="C1005" i="99"/>
  <c r="E1004" i="99"/>
  <c r="C1004" i="99"/>
  <c r="C1003" i="99"/>
  <c r="E1003" i="99" s="1"/>
  <c r="C1002" i="99"/>
  <c r="E1002" i="99" s="1"/>
  <c r="C1001" i="99"/>
  <c r="E1001" i="99" s="1"/>
  <c r="C1000" i="99"/>
  <c r="E1000" i="99" s="1"/>
  <c r="C999" i="99"/>
  <c r="E999" i="99" s="1"/>
  <c r="E998" i="99"/>
  <c r="C998" i="99"/>
  <c r="E997" i="99"/>
  <c r="C997" i="99"/>
  <c r="C996" i="99"/>
  <c r="E996" i="99" s="1"/>
  <c r="C995" i="99"/>
  <c r="E995" i="99" s="1"/>
  <c r="E994" i="99"/>
  <c r="C994" i="99"/>
  <c r="E993" i="99"/>
  <c r="C993" i="99"/>
  <c r="E992" i="99"/>
  <c r="C992" i="99"/>
  <c r="C991" i="99"/>
  <c r="E991" i="99" s="1"/>
  <c r="C990" i="99"/>
  <c r="E990" i="99" s="1"/>
  <c r="C989" i="99"/>
  <c r="E989" i="99" s="1"/>
  <c r="C988" i="99"/>
  <c r="E988" i="99" s="1"/>
  <c r="C987" i="99"/>
  <c r="E987" i="99" s="1"/>
  <c r="C986" i="99"/>
  <c r="E986" i="99" s="1"/>
  <c r="E985" i="99"/>
  <c r="C985" i="99"/>
  <c r="E984" i="99"/>
  <c r="C984" i="99"/>
  <c r="C983" i="99"/>
  <c r="E983" i="99" s="1"/>
  <c r="E982" i="99"/>
  <c r="C982" i="99"/>
  <c r="E981" i="99"/>
  <c r="C981" i="99"/>
  <c r="E980" i="99"/>
  <c r="C980" i="99"/>
  <c r="C979" i="99"/>
  <c r="E979" i="99" s="1"/>
  <c r="C978" i="99"/>
  <c r="E978" i="99" s="1"/>
  <c r="C977" i="99"/>
  <c r="E977" i="99" s="1"/>
  <c r="C976" i="99"/>
  <c r="E976" i="99" s="1"/>
  <c r="C975" i="99"/>
  <c r="E975" i="99" s="1"/>
  <c r="C974" i="99"/>
  <c r="E974" i="99" s="1"/>
  <c r="C973" i="99"/>
  <c r="E973" i="99" s="1"/>
  <c r="E972" i="99"/>
  <c r="C972" i="99"/>
  <c r="C971" i="99"/>
  <c r="E971" i="99" s="1"/>
  <c r="E970" i="99"/>
  <c r="C970" i="99"/>
  <c r="E969" i="99"/>
  <c r="C969" i="99"/>
  <c r="E968" i="99"/>
  <c r="C968" i="99"/>
  <c r="C967" i="99"/>
  <c r="E967" i="99" s="1"/>
  <c r="C966" i="99"/>
  <c r="E966" i="99" s="1"/>
  <c r="C965" i="99"/>
  <c r="E965" i="99" s="1"/>
  <c r="C964" i="99"/>
  <c r="E964" i="99" s="1"/>
  <c r="C963" i="99"/>
  <c r="E963" i="99" s="1"/>
  <c r="E962" i="99"/>
  <c r="C962" i="99"/>
  <c r="C961" i="99"/>
  <c r="E961" i="99" s="1"/>
  <c r="C960" i="99"/>
  <c r="E960" i="99" s="1"/>
  <c r="C959" i="99"/>
  <c r="E959" i="99" s="1"/>
  <c r="E958" i="99"/>
  <c r="C958" i="99"/>
  <c r="E957" i="99"/>
  <c r="C957" i="99"/>
  <c r="E956" i="99"/>
  <c r="C956" i="99"/>
  <c r="C955" i="99"/>
  <c r="E955" i="99" s="1"/>
  <c r="C954" i="99"/>
  <c r="E954" i="99" s="1"/>
  <c r="C953" i="99"/>
  <c r="E953" i="99" s="1"/>
  <c r="C952" i="99"/>
  <c r="E952" i="99" s="1"/>
  <c r="C951" i="99"/>
  <c r="E951" i="99" s="1"/>
  <c r="E950" i="99"/>
  <c r="C950" i="99"/>
  <c r="E949" i="99"/>
  <c r="C949" i="99"/>
  <c r="C948" i="99"/>
  <c r="E948" i="99" s="1"/>
  <c r="C947" i="99"/>
  <c r="E947" i="99" s="1"/>
  <c r="E946" i="99"/>
  <c r="C946" i="99"/>
  <c r="E945" i="99"/>
  <c r="C945" i="99"/>
  <c r="E944" i="99"/>
  <c r="C944" i="99"/>
  <c r="C943" i="99"/>
  <c r="E943" i="99" s="1"/>
  <c r="C942" i="99"/>
  <c r="E942" i="99" s="1"/>
  <c r="C941" i="99"/>
  <c r="E941" i="99" s="1"/>
  <c r="C940" i="99"/>
  <c r="E940" i="99" s="1"/>
  <c r="C939" i="99"/>
  <c r="E939" i="99" s="1"/>
  <c r="C938" i="99"/>
  <c r="E938" i="99" s="1"/>
  <c r="E937" i="99"/>
  <c r="C937" i="99"/>
  <c r="E936" i="99"/>
  <c r="C936" i="99"/>
  <c r="C935" i="99"/>
  <c r="E935" i="99" s="1"/>
  <c r="E934" i="99"/>
  <c r="C934" i="99"/>
  <c r="E933" i="99"/>
  <c r="C933" i="99"/>
  <c r="E932" i="99"/>
  <c r="C932" i="99"/>
  <c r="C931" i="99"/>
  <c r="E931" i="99" s="1"/>
  <c r="C930" i="99"/>
  <c r="E930" i="99" s="1"/>
  <c r="C929" i="99"/>
  <c r="E929" i="99" s="1"/>
  <c r="C928" i="99"/>
  <c r="E928" i="99" s="1"/>
  <c r="C927" i="99"/>
  <c r="E927" i="99" s="1"/>
  <c r="C926" i="99"/>
  <c r="E926" i="99" s="1"/>
  <c r="C925" i="99"/>
  <c r="E925" i="99" s="1"/>
  <c r="C924" i="99"/>
  <c r="E924" i="99" s="1"/>
  <c r="C923" i="99"/>
  <c r="E923" i="99" s="1"/>
  <c r="E922" i="99"/>
  <c r="C922" i="99"/>
  <c r="E921" i="99"/>
  <c r="C921" i="99"/>
  <c r="E920" i="99"/>
  <c r="C920" i="99"/>
  <c r="C919" i="99"/>
  <c r="E919" i="99" s="1"/>
  <c r="C918" i="99"/>
  <c r="E918" i="99" s="1"/>
  <c r="C917" i="99"/>
  <c r="E917" i="99" s="1"/>
  <c r="C916" i="99"/>
  <c r="E916" i="99" s="1"/>
  <c r="C915" i="99"/>
  <c r="E915" i="99" s="1"/>
  <c r="E914" i="99"/>
  <c r="C914" i="99"/>
  <c r="C913" i="99"/>
  <c r="E913" i="99" s="1"/>
  <c r="C912" i="99"/>
  <c r="E912" i="99" s="1"/>
  <c r="C911" i="99"/>
  <c r="E911" i="99" s="1"/>
  <c r="E910" i="99"/>
  <c r="C910" i="99"/>
  <c r="E909" i="99"/>
  <c r="C909" i="99"/>
  <c r="E908" i="99"/>
  <c r="C908" i="99"/>
  <c r="C907" i="99"/>
  <c r="E907" i="99" s="1"/>
  <c r="C906" i="99"/>
  <c r="E906" i="99" s="1"/>
  <c r="C905" i="99"/>
  <c r="E905" i="99" s="1"/>
  <c r="C904" i="99"/>
  <c r="E904" i="99" s="1"/>
  <c r="C903" i="99"/>
  <c r="E903" i="99" s="1"/>
  <c r="C902" i="99"/>
  <c r="E902" i="99" s="1"/>
  <c r="E901" i="99"/>
  <c r="C901" i="99"/>
  <c r="C900" i="99"/>
  <c r="E900" i="99" s="1"/>
  <c r="C899" i="99"/>
  <c r="E899" i="99" s="1"/>
  <c r="E898" i="99"/>
  <c r="C898" i="99"/>
  <c r="E897" i="99"/>
  <c r="C897" i="99"/>
  <c r="E896" i="99"/>
  <c r="C896" i="99"/>
  <c r="C895" i="99"/>
  <c r="E895" i="99" s="1"/>
  <c r="C894" i="99"/>
  <c r="E894" i="99" s="1"/>
  <c r="C893" i="99"/>
  <c r="E893" i="99" s="1"/>
  <c r="C892" i="99"/>
  <c r="E892" i="99" s="1"/>
  <c r="C891" i="99"/>
  <c r="E891" i="99" s="1"/>
  <c r="C890" i="99"/>
  <c r="E890" i="99" s="1"/>
  <c r="C889" i="99"/>
  <c r="E889" i="99" s="1"/>
  <c r="E888" i="99"/>
  <c r="C888" i="99"/>
  <c r="C887" i="99"/>
  <c r="E887" i="99" s="1"/>
  <c r="E886" i="99"/>
  <c r="C886" i="99"/>
  <c r="E885" i="99"/>
  <c r="C885" i="99"/>
  <c r="E884" i="99"/>
  <c r="C884" i="99"/>
  <c r="C883" i="99"/>
  <c r="E883" i="99" s="1"/>
  <c r="C882" i="99"/>
  <c r="E882" i="99" s="1"/>
  <c r="C881" i="99"/>
  <c r="E881" i="99" s="1"/>
  <c r="C880" i="99"/>
  <c r="E880" i="99" s="1"/>
  <c r="C879" i="99"/>
  <c r="E879" i="99" s="1"/>
  <c r="C878" i="99"/>
  <c r="E878" i="99" s="1"/>
  <c r="C877" i="99"/>
  <c r="E877" i="99" s="1"/>
  <c r="C876" i="99"/>
  <c r="E876" i="99" s="1"/>
  <c r="C875" i="99"/>
  <c r="E875" i="99" s="1"/>
  <c r="E874" i="99"/>
  <c r="C874" i="99"/>
  <c r="E873" i="99"/>
  <c r="C873" i="99"/>
  <c r="E872" i="99"/>
  <c r="C872" i="99"/>
  <c r="C871" i="99"/>
  <c r="E871" i="99" s="1"/>
  <c r="C870" i="99"/>
  <c r="E870" i="99" s="1"/>
  <c r="C869" i="99"/>
  <c r="E869" i="99" s="1"/>
  <c r="C868" i="99"/>
  <c r="E868" i="99" s="1"/>
  <c r="C867" i="99"/>
  <c r="E867" i="99" s="1"/>
  <c r="E866" i="99"/>
  <c r="C866" i="99"/>
  <c r="C865" i="99"/>
  <c r="E865" i="99" s="1"/>
  <c r="C864" i="99"/>
  <c r="E864" i="99" s="1"/>
  <c r="C863" i="99"/>
  <c r="E863" i="99" s="1"/>
  <c r="E862" i="99"/>
  <c r="C862" i="99"/>
  <c r="E861" i="99"/>
  <c r="C861" i="99"/>
  <c r="E860" i="99"/>
  <c r="C860" i="99"/>
  <c r="C859" i="99"/>
  <c r="E859" i="99" s="1"/>
  <c r="C858" i="99"/>
  <c r="E858" i="99" s="1"/>
  <c r="C857" i="99"/>
  <c r="E857" i="99" s="1"/>
  <c r="C856" i="99"/>
  <c r="E856" i="99" s="1"/>
  <c r="C855" i="99"/>
  <c r="E855" i="99" s="1"/>
  <c r="C854" i="99"/>
  <c r="E854" i="99" s="1"/>
  <c r="E853" i="99"/>
  <c r="C853" i="99"/>
  <c r="C852" i="99"/>
  <c r="E852" i="99" s="1"/>
  <c r="C851" i="99"/>
  <c r="E851" i="99" s="1"/>
  <c r="E850" i="99"/>
  <c r="C850" i="99"/>
  <c r="E849" i="99"/>
  <c r="C849" i="99"/>
  <c r="E848" i="99"/>
  <c r="C848" i="99"/>
  <c r="C847" i="99"/>
  <c r="E847" i="99" s="1"/>
  <c r="C846" i="99"/>
  <c r="E846" i="99" s="1"/>
  <c r="C845" i="99"/>
  <c r="E845" i="99" s="1"/>
  <c r="C844" i="99"/>
  <c r="E844" i="99" s="1"/>
  <c r="C843" i="99"/>
  <c r="E843" i="99" s="1"/>
  <c r="C842" i="99"/>
  <c r="E842" i="99" s="1"/>
  <c r="C841" i="99"/>
  <c r="E841" i="99" s="1"/>
  <c r="E840" i="99"/>
  <c r="C840" i="99"/>
  <c r="C839" i="99"/>
  <c r="E839" i="99" s="1"/>
  <c r="E838" i="99"/>
  <c r="C838" i="99"/>
  <c r="E837" i="99"/>
  <c r="C837" i="99"/>
  <c r="E836" i="99"/>
  <c r="C836" i="99"/>
  <c r="C835" i="99"/>
  <c r="E835" i="99" s="1"/>
  <c r="E834" i="99"/>
  <c r="C834" i="99"/>
  <c r="C833" i="99"/>
  <c r="E833" i="99" s="1"/>
  <c r="C832" i="99"/>
  <c r="E832" i="99" s="1"/>
  <c r="C831" i="99"/>
  <c r="E831" i="99" s="1"/>
  <c r="C830" i="99"/>
  <c r="E830" i="99" s="1"/>
  <c r="C829" i="99"/>
  <c r="E829" i="99" s="1"/>
  <c r="C828" i="99"/>
  <c r="E828" i="99" s="1"/>
  <c r="C827" i="99"/>
  <c r="E827" i="99" s="1"/>
  <c r="E826" i="99"/>
  <c r="C826" i="99"/>
  <c r="E825" i="99"/>
  <c r="C825" i="99"/>
  <c r="E824" i="99"/>
  <c r="C824" i="99"/>
  <c r="C823" i="99"/>
  <c r="E823" i="99" s="1"/>
  <c r="C822" i="99"/>
  <c r="E822" i="99" s="1"/>
  <c r="C821" i="99"/>
  <c r="E821" i="99" s="1"/>
  <c r="C820" i="99"/>
  <c r="E820" i="99" s="1"/>
  <c r="C819" i="99"/>
  <c r="E819" i="99" s="1"/>
  <c r="E818" i="99"/>
  <c r="C818" i="99"/>
  <c r="C817" i="99"/>
  <c r="E817" i="99" s="1"/>
  <c r="C816" i="99"/>
  <c r="E816" i="99" s="1"/>
  <c r="C815" i="99"/>
  <c r="E815" i="99" s="1"/>
  <c r="E814" i="99"/>
  <c r="C814" i="99"/>
  <c r="E813" i="99"/>
  <c r="C813" i="99"/>
  <c r="E812" i="99"/>
  <c r="C812" i="99"/>
  <c r="C811" i="99"/>
  <c r="E811" i="99" s="1"/>
  <c r="C810" i="99"/>
  <c r="E810" i="99" s="1"/>
  <c r="C809" i="99"/>
  <c r="E809" i="99" s="1"/>
  <c r="C808" i="99"/>
  <c r="E808" i="99" s="1"/>
  <c r="C807" i="99"/>
  <c r="E807" i="99" s="1"/>
  <c r="C806" i="99"/>
  <c r="E806" i="99" s="1"/>
  <c r="E805" i="99"/>
  <c r="C805" i="99"/>
  <c r="C804" i="99"/>
  <c r="E804" i="99" s="1"/>
  <c r="C803" i="99"/>
  <c r="E803" i="99" s="1"/>
  <c r="E802" i="99"/>
  <c r="C802" i="99"/>
  <c r="E801" i="99"/>
  <c r="C801" i="99"/>
  <c r="E800" i="99"/>
  <c r="C800" i="99"/>
  <c r="C799" i="99"/>
  <c r="E799" i="99" s="1"/>
  <c r="C798" i="99"/>
  <c r="E798" i="99" s="1"/>
  <c r="C797" i="99"/>
  <c r="E797" i="99" s="1"/>
  <c r="C796" i="99"/>
  <c r="E796" i="99" s="1"/>
  <c r="C795" i="99"/>
  <c r="E795" i="99" s="1"/>
  <c r="C794" i="99"/>
  <c r="E794" i="99" s="1"/>
  <c r="C793" i="99"/>
  <c r="E793" i="99" s="1"/>
  <c r="E792" i="99"/>
  <c r="C792" i="99"/>
  <c r="C791" i="99"/>
  <c r="E791" i="99" s="1"/>
  <c r="E790" i="99"/>
  <c r="C790" i="99"/>
  <c r="E789" i="99"/>
  <c r="C789" i="99"/>
  <c r="E788" i="99"/>
  <c r="C788" i="99"/>
  <c r="C787" i="99"/>
  <c r="E787" i="99" s="1"/>
  <c r="C786" i="99"/>
  <c r="E786" i="99" s="1"/>
  <c r="C785" i="99"/>
  <c r="E785" i="99" s="1"/>
  <c r="C784" i="99"/>
  <c r="E784" i="99" s="1"/>
  <c r="C783" i="99"/>
  <c r="E783" i="99" s="1"/>
  <c r="C782" i="99"/>
  <c r="E782" i="99" s="1"/>
  <c r="C781" i="99"/>
  <c r="E781" i="99" s="1"/>
  <c r="C780" i="99"/>
  <c r="E780" i="99" s="1"/>
  <c r="C779" i="99"/>
  <c r="E779" i="99" s="1"/>
  <c r="E778" i="99"/>
  <c r="C778" i="99"/>
  <c r="E777" i="99"/>
  <c r="C777" i="99"/>
  <c r="E776" i="99"/>
  <c r="C776" i="99"/>
  <c r="C775" i="99"/>
  <c r="E775" i="99" s="1"/>
  <c r="C774" i="99"/>
  <c r="E774" i="99" s="1"/>
  <c r="E773" i="99"/>
  <c r="C773" i="99"/>
  <c r="C772" i="99"/>
  <c r="E772" i="99" s="1"/>
  <c r="C771" i="99"/>
  <c r="E771" i="99" s="1"/>
  <c r="E770" i="99"/>
  <c r="C770" i="99"/>
  <c r="C769" i="99"/>
  <c r="E769" i="99" s="1"/>
  <c r="C768" i="99"/>
  <c r="E768" i="99" s="1"/>
  <c r="C767" i="99"/>
  <c r="E767" i="99" s="1"/>
  <c r="E766" i="99"/>
  <c r="C766" i="99"/>
  <c r="E765" i="99"/>
  <c r="C765" i="99"/>
  <c r="E764" i="99"/>
  <c r="C764" i="99"/>
  <c r="C763" i="99"/>
  <c r="E763" i="99" s="1"/>
  <c r="C762" i="99"/>
  <c r="E762" i="99" s="1"/>
  <c r="C761" i="99"/>
  <c r="E761" i="99" s="1"/>
  <c r="E760" i="99"/>
  <c r="C760" i="99"/>
  <c r="C759" i="99"/>
  <c r="E759" i="99" s="1"/>
  <c r="C758" i="99"/>
  <c r="E758" i="99" s="1"/>
  <c r="E757" i="99"/>
  <c r="C757" i="99"/>
  <c r="C756" i="99"/>
  <c r="E756" i="99" s="1"/>
  <c r="C755" i="99"/>
  <c r="E755" i="99" s="1"/>
  <c r="E754" i="99"/>
  <c r="C754" i="99"/>
  <c r="E753" i="99"/>
  <c r="C753" i="99"/>
  <c r="E752" i="99"/>
  <c r="C752" i="99"/>
  <c r="C751" i="99"/>
  <c r="E751" i="99" s="1"/>
  <c r="C750" i="99"/>
  <c r="E750" i="99" s="1"/>
  <c r="E749" i="99"/>
  <c r="C749" i="99"/>
  <c r="C748" i="99"/>
  <c r="E748" i="99" s="1"/>
  <c r="E747" i="99"/>
  <c r="C747" i="99"/>
  <c r="E746" i="99"/>
  <c r="C746" i="99"/>
  <c r="E745" i="99"/>
  <c r="C745" i="99"/>
  <c r="C744" i="99"/>
  <c r="E744" i="99" s="1"/>
  <c r="C743" i="99"/>
  <c r="E743" i="99" s="1"/>
  <c r="E742" i="99"/>
  <c r="C742" i="99"/>
  <c r="C741" i="99"/>
  <c r="E741" i="99" s="1"/>
  <c r="C740" i="99"/>
  <c r="E740" i="99" s="1"/>
  <c r="C739" i="99"/>
  <c r="E739" i="99" s="1"/>
  <c r="C738" i="99"/>
  <c r="E738" i="99" s="1"/>
  <c r="E737" i="99"/>
  <c r="C737" i="99"/>
  <c r="C736" i="99"/>
  <c r="E736" i="99" s="1"/>
  <c r="C735" i="99"/>
  <c r="E735" i="99" s="1"/>
  <c r="C734" i="99"/>
  <c r="E734" i="99" s="1"/>
  <c r="E733" i="99"/>
  <c r="C733" i="99"/>
  <c r="C732" i="99"/>
  <c r="E732" i="99" s="1"/>
  <c r="C731" i="99"/>
  <c r="E731" i="99" s="1"/>
  <c r="E730" i="99"/>
  <c r="C730" i="99"/>
  <c r="C729" i="99"/>
  <c r="E729" i="99" s="1"/>
  <c r="E728" i="99"/>
  <c r="C728" i="99"/>
  <c r="E727" i="99"/>
  <c r="C727" i="99"/>
  <c r="E726" i="99"/>
  <c r="C726" i="99"/>
  <c r="C725" i="99"/>
  <c r="E725" i="99" s="1"/>
  <c r="E724" i="99"/>
  <c r="C724" i="99"/>
  <c r="C723" i="99"/>
  <c r="E723" i="99" s="1"/>
  <c r="E722" i="99"/>
  <c r="C722" i="99"/>
  <c r="C721" i="99"/>
  <c r="E721" i="99" s="1"/>
  <c r="E720" i="99"/>
  <c r="C720" i="99"/>
  <c r="E719" i="99"/>
  <c r="C719" i="99"/>
  <c r="E718" i="99"/>
  <c r="C718" i="99"/>
  <c r="C717" i="99"/>
  <c r="E717" i="99" s="1"/>
  <c r="E716" i="99"/>
  <c r="C716" i="99"/>
  <c r="E715" i="99"/>
  <c r="C715" i="99"/>
  <c r="E714" i="99"/>
  <c r="C714" i="99"/>
  <c r="C713" i="99"/>
  <c r="E713" i="99" s="1"/>
  <c r="C712" i="99"/>
  <c r="E712" i="99" s="1"/>
  <c r="E711" i="99"/>
  <c r="C711" i="99"/>
  <c r="E710" i="99"/>
  <c r="C710" i="99"/>
  <c r="C709" i="99"/>
  <c r="E709" i="99" s="1"/>
  <c r="E708" i="99"/>
  <c r="C708" i="99"/>
  <c r="E707" i="99"/>
  <c r="C707" i="99"/>
  <c r="E706" i="99"/>
  <c r="C706" i="99"/>
  <c r="C705" i="99"/>
  <c r="E705" i="99" s="1"/>
  <c r="E704" i="99"/>
  <c r="C704" i="99"/>
  <c r="E703" i="99"/>
  <c r="C703" i="99"/>
  <c r="E702" i="99"/>
  <c r="C702" i="99"/>
  <c r="C701" i="99"/>
  <c r="E701" i="99" s="1"/>
  <c r="C700" i="99"/>
  <c r="E700" i="99" s="1"/>
  <c r="C699" i="99"/>
  <c r="E699" i="99" s="1"/>
  <c r="E698" i="99"/>
  <c r="C698" i="99"/>
  <c r="C697" i="99"/>
  <c r="E697" i="99" s="1"/>
  <c r="E696" i="99"/>
  <c r="C696" i="99"/>
  <c r="E695" i="99"/>
  <c r="C695" i="99"/>
  <c r="E694" i="99"/>
  <c r="C694" i="99"/>
  <c r="C693" i="99"/>
  <c r="E693" i="99" s="1"/>
  <c r="E692" i="99"/>
  <c r="C692" i="99"/>
  <c r="E691" i="99"/>
  <c r="C691" i="99"/>
  <c r="E690" i="99"/>
  <c r="C690" i="99"/>
  <c r="C689" i="99"/>
  <c r="E689" i="99" s="1"/>
  <c r="C688" i="99"/>
  <c r="E688" i="99" s="1"/>
  <c r="C687" i="99"/>
  <c r="E687" i="99" s="1"/>
  <c r="E686" i="99"/>
  <c r="C686" i="99"/>
  <c r="C685" i="99"/>
  <c r="E685" i="99" s="1"/>
  <c r="E684" i="99"/>
  <c r="C684" i="99"/>
  <c r="E683" i="99"/>
  <c r="C683" i="99"/>
  <c r="E682" i="99"/>
  <c r="C682" i="99"/>
  <c r="C681" i="99"/>
  <c r="E681" i="99" s="1"/>
  <c r="E680" i="99"/>
  <c r="C680" i="99"/>
  <c r="E679" i="99"/>
  <c r="C679" i="99"/>
  <c r="E678" i="99"/>
  <c r="C678" i="99"/>
  <c r="C677" i="99"/>
  <c r="E677" i="99" s="1"/>
  <c r="E676" i="99"/>
  <c r="C676" i="99"/>
  <c r="C675" i="99"/>
  <c r="E675" i="99" s="1"/>
  <c r="E674" i="99"/>
  <c r="C674" i="99"/>
  <c r="C673" i="99"/>
  <c r="E673" i="99" s="1"/>
  <c r="E672" i="99"/>
  <c r="C672" i="99"/>
  <c r="E671" i="99"/>
  <c r="C671" i="99"/>
  <c r="E670" i="99"/>
  <c r="C670" i="99"/>
  <c r="C669" i="99"/>
  <c r="E669" i="99" s="1"/>
  <c r="E668" i="99"/>
  <c r="C668" i="99"/>
  <c r="E667" i="99"/>
  <c r="C667" i="99"/>
  <c r="E666" i="99"/>
  <c r="C666" i="99"/>
  <c r="C665" i="99"/>
  <c r="E665" i="99" s="1"/>
  <c r="C664" i="99"/>
  <c r="E664" i="99" s="1"/>
  <c r="E663" i="99"/>
  <c r="C663" i="99"/>
  <c r="E662" i="99"/>
  <c r="C662" i="99"/>
  <c r="C661" i="99"/>
  <c r="E661" i="99" s="1"/>
  <c r="E660" i="99"/>
  <c r="C660" i="99"/>
  <c r="E659" i="99"/>
  <c r="C659" i="99"/>
  <c r="E658" i="99"/>
  <c r="C658" i="99"/>
  <c r="C657" i="99"/>
  <c r="E657" i="99" s="1"/>
  <c r="E656" i="99"/>
  <c r="C656" i="99"/>
  <c r="E655" i="99"/>
  <c r="C655" i="99"/>
  <c r="E654" i="99"/>
  <c r="C654" i="99"/>
  <c r="C653" i="99"/>
  <c r="E653" i="99" s="1"/>
  <c r="C652" i="99"/>
  <c r="E652" i="99" s="1"/>
  <c r="C651" i="99"/>
  <c r="E651" i="99" s="1"/>
  <c r="E650" i="99"/>
  <c r="C650" i="99"/>
  <c r="C649" i="99"/>
  <c r="E649" i="99" s="1"/>
  <c r="E648" i="99"/>
  <c r="C648" i="99"/>
  <c r="E647" i="99"/>
  <c r="C647" i="99"/>
  <c r="E646" i="99"/>
  <c r="C646" i="99"/>
  <c r="C645" i="99"/>
  <c r="E645" i="99" s="1"/>
  <c r="E644" i="99"/>
  <c r="C644" i="99"/>
  <c r="E643" i="99"/>
  <c r="C643" i="99"/>
  <c r="E642" i="99"/>
  <c r="C642" i="99"/>
  <c r="C641" i="99"/>
  <c r="E641" i="99" s="1"/>
  <c r="C640" i="99"/>
  <c r="E640" i="99" s="1"/>
  <c r="C639" i="99"/>
  <c r="E639" i="99" s="1"/>
  <c r="E638" i="99"/>
  <c r="C638" i="99"/>
  <c r="C637" i="99"/>
  <c r="E637" i="99" s="1"/>
  <c r="E636" i="99"/>
  <c r="C636" i="99"/>
  <c r="E635" i="99"/>
  <c r="C635" i="99"/>
  <c r="E634" i="99"/>
  <c r="C634" i="99"/>
  <c r="C633" i="99"/>
  <c r="E633" i="99" s="1"/>
  <c r="E632" i="99"/>
  <c r="C632" i="99"/>
  <c r="E631" i="99"/>
  <c r="C631" i="99"/>
  <c r="E630" i="99"/>
  <c r="C630" i="99"/>
  <c r="C629" i="99"/>
  <c r="E629" i="99" s="1"/>
  <c r="E628" i="99"/>
  <c r="C628" i="99"/>
  <c r="C627" i="99"/>
  <c r="E627" i="99" s="1"/>
  <c r="E626" i="99"/>
  <c r="C626" i="99"/>
  <c r="C625" i="99"/>
  <c r="E625" i="99" s="1"/>
  <c r="E624" i="99"/>
  <c r="C624" i="99"/>
  <c r="E623" i="99"/>
  <c r="C623" i="99"/>
  <c r="E622" i="99"/>
  <c r="C622" i="99"/>
  <c r="C621" i="99"/>
  <c r="E621" i="99" s="1"/>
  <c r="E620" i="99"/>
  <c r="C620" i="99"/>
  <c r="E619" i="99"/>
  <c r="C619" i="99"/>
  <c r="E618" i="99"/>
  <c r="C618" i="99"/>
  <c r="C617" i="99"/>
  <c r="E617" i="99" s="1"/>
  <c r="C616" i="99"/>
  <c r="E616" i="99" s="1"/>
  <c r="E615" i="99"/>
  <c r="C615" i="99"/>
  <c r="E614" i="99"/>
  <c r="C614" i="99"/>
  <c r="C613" i="99"/>
  <c r="E613" i="99" s="1"/>
  <c r="C612" i="99"/>
  <c r="E612" i="99" s="1"/>
  <c r="E611" i="99"/>
  <c r="C611" i="99"/>
  <c r="E610" i="99"/>
  <c r="C610" i="99"/>
  <c r="C609" i="99"/>
  <c r="E609" i="99" s="1"/>
  <c r="E608" i="99"/>
  <c r="C608" i="99"/>
  <c r="E607" i="99"/>
  <c r="C607" i="99"/>
  <c r="E606" i="99"/>
  <c r="C606" i="99"/>
  <c r="C605" i="99"/>
  <c r="E605" i="99" s="1"/>
  <c r="C604" i="99"/>
  <c r="E604" i="99" s="1"/>
  <c r="C603" i="99"/>
  <c r="E603" i="99" s="1"/>
  <c r="E602" i="99"/>
  <c r="C602" i="99"/>
  <c r="C601" i="99"/>
  <c r="E601" i="99" s="1"/>
  <c r="E600" i="99"/>
  <c r="C600" i="99"/>
  <c r="C599" i="99"/>
  <c r="E599" i="99" s="1"/>
  <c r="E598" i="99"/>
  <c r="C598" i="99"/>
  <c r="C597" i="99"/>
  <c r="E597" i="99" s="1"/>
  <c r="E596" i="99"/>
  <c r="C596" i="99"/>
  <c r="E595" i="99"/>
  <c r="C595" i="99"/>
  <c r="E594" i="99"/>
  <c r="C594" i="99"/>
  <c r="C593" i="99"/>
  <c r="E593" i="99" s="1"/>
  <c r="C592" i="99"/>
  <c r="E592" i="99" s="1"/>
  <c r="C591" i="99"/>
  <c r="E591" i="99" s="1"/>
  <c r="E590" i="99"/>
  <c r="C590" i="99"/>
  <c r="C589" i="99"/>
  <c r="E589" i="99" s="1"/>
  <c r="E588" i="99"/>
  <c r="C588" i="99"/>
  <c r="E587" i="99"/>
  <c r="C587" i="99"/>
  <c r="E586" i="99"/>
  <c r="C586" i="99"/>
  <c r="C585" i="99"/>
  <c r="E585" i="99" s="1"/>
  <c r="E584" i="99"/>
  <c r="C584" i="99"/>
  <c r="E583" i="99"/>
  <c r="C583" i="99"/>
  <c r="E582" i="99"/>
  <c r="C582" i="99"/>
  <c r="C581" i="99"/>
  <c r="E581" i="99" s="1"/>
  <c r="E580" i="99"/>
  <c r="C580" i="99"/>
  <c r="C579" i="99"/>
  <c r="E579" i="99" s="1"/>
  <c r="E578" i="99"/>
  <c r="C578" i="99"/>
  <c r="C577" i="99"/>
  <c r="E577" i="99" s="1"/>
  <c r="E576" i="99"/>
  <c r="C576" i="99"/>
  <c r="E575" i="99"/>
  <c r="C575" i="99"/>
  <c r="E574" i="99"/>
  <c r="C574" i="99"/>
  <c r="C573" i="99"/>
  <c r="E573" i="99" s="1"/>
  <c r="E572" i="99"/>
  <c r="C572" i="99"/>
  <c r="E571" i="99"/>
  <c r="C571" i="99"/>
  <c r="E570" i="99"/>
  <c r="C570" i="99"/>
  <c r="C569" i="99"/>
  <c r="E569" i="99" s="1"/>
  <c r="C568" i="99"/>
  <c r="E568" i="99" s="1"/>
  <c r="E567" i="99"/>
  <c r="C567" i="99"/>
  <c r="E566" i="99"/>
  <c r="C566" i="99"/>
  <c r="C565" i="99"/>
  <c r="E565" i="99" s="1"/>
  <c r="C564" i="99"/>
  <c r="E564" i="99" s="1"/>
  <c r="E563" i="99"/>
  <c r="C563" i="99"/>
  <c r="E562" i="99"/>
  <c r="C562" i="99"/>
  <c r="C561" i="99"/>
  <c r="E561" i="99" s="1"/>
  <c r="E560" i="99"/>
  <c r="C560" i="99"/>
  <c r="E559" i="99"/>
  <c r="C559" i="99"/>
  <c r="E558" i="99"/>
  <c r="C558" i="99"/>
  <c r="C557" i="99"/>
  <c r="E557" i="99" s="1"/>
  <c r="C556" i="99"/>
  <c r="E556" i="99" s="1"/>
  <c r="C555" i="99"/>
  <c r="E555" i="99" s="1"/>
  <c r="E554" i="99"/>
  <c r="C554" i="99"/>
  <c r="C553" i="99"/>
  <c r="E553" i="99" s="1"/>
  <c r="E552" i="99"/>
  <c r="C552" i="99"/>
  <c r="C551" i="99"/>
  <c r="E551" i="99" s="1"/>
  <c r="E550" i="99"/>
  <c r="C550" i="99"/>
  <c r="C549" i="99"/>
  <c r="E549" i="99" s="1"/>
  <c r="E548" i="99"/>
  <c r="C548" i="99"/>
  <c r="E547" i="99"/>
  <c r="C547" i="99"/>
  <c r="E546" i="99"/>
  <c r="C546" i="99"/>
  <c r="C545" i="99"/>
  <c r="E545" i="99" s="1"/>
  <c r="C544" i="99"/>
  <c r="E544" i="99" s="1"/>
  <c r="C543" i="99"/>
  <c r="E543" i="99" s="1"/>
  <c r="E542" i="99"/>
  <c r="C542" i="99"/>
  <c r="C541" i="99"/>
  <c r="E541" i="99" s="1"/>
  <c r="C540" i="99"/>
  <c r="E540" i="99" s="1"/>
  <c r="E539" i="99"/>
  <c r="C539" i="99"/>
  <c r="E538" i="99"/>
  <c r="C538" i="99"/>
  <c r="C537" i="99"/>
  <c r="E537" i="99" s="1"/>
  <c r="E536" i="99"/>
  <c r="C536" i="99"/>
  <c r="E535" i="99"/>
  <c r="C535" i="99"/>
  <c r="E534" i="99"/>
  <c r="C534" i="99"/>
  <c r="C533" i="99"/>
  <c r="E533" i="99" s="1"/>
  <c r="E532" i="99"/>
  <c r="C532" i="99"/>
  <c r="C531" i="99"/>
  <c r="E531" i="99" s="1"/>
  <c r="E530" i="99"/>
  <c r="C530" i="99"/>
  <c r="C529" i="99"/>
  <c r="E529" i="99" s="1"/>
  <c r="E528" i="99"/>
  <c r="C528" i="99"/>
  <c r="C527" i="99"/>
  <c r="E527" i="99" s="1"/>
  <c r="E526" i="99"/>
  <c r="C526" i="99"/>
  <c r="C525" i="99"/>
  <c r="E525" i="99" s="1"/>
  <c r="E524" i="99"/>
  <c r="C524" i="99"/>
  <c r="E523" i="99"/>
  <c r="C523" i="99"/>
  <c r="E522" i="99"/>
  <c r="C522" i="99"/>
  <c r="C521" i="99"/>
  <c r="E521" i="99" s="1"/>
  <c r="C520" i="99"/>
  <c r="E520" i="99" s="1"/>
  <c r="E519" i="99"/>
  <c r="C519" i="99"/>
  <c r="E518" i="99"/>
  <c r="C518" i="99"/>
  <c r="C517" i="99"/>
  <c r="E517" i="99" s="1"/>
  <c r="C516" i="99"/>
  <c r="E516" i="99" s="1"/>
  <c r="E515" i="99"/>
  <c r="C515" i="99"/>
  <c r="E514" i="99"/>
  <c r="C514" i="99"/>
  <c r="C513" i="99"/>
  <c r="E513" i="99" s="1"/>
  <c r="E512" i="99"/>
  <c r="C512" i="99"/>
  <c r="E511" i="99"/>
  <c r="C511" i="99"/>
  <c r="E510" i="99"/>
  <c r="C510" i="99"/>
  <c r="C509" i="99"/>
  <c r="E509" i="99" s="1"/>
  <c r="C508" i="99"/>
  <c r="E508" i="99" s="1"/>
  <c r="C507" i="99"/>
  <c r="E507" i="99" s="1"/>
  <c r="E506" i="99"/>
  <c r="C506" i="99"/>
  <c r="C505" i="99"/>
  <c r="E505" i="99" s="1"/>
  <c r="E504" i="99"/>
  <c r="C504" i="99"/>
  <c r="C503" i="99"/>
  <c r="E503" i="99" s="1"/>
  <c r="E502" i="99"/>
  <c r="C502" i="99"/>
  <c r="C501" i="99"/>
  <c r="E501" i="99" s="1"/>
  <c r="E500" i="99"/>
  <c r="C500" i="99"/>
  <c r="E499" i="99"/>
  <c r="C499" i="99"/>
  <c r="E498" i="99"/>
  <c r="C498" i="99"/>
  <c r="C497" i="99"/>
  <c r="E497" i="99" s="1"/>
  <c r="C496" i="99"/>
  <c r="E496" i="99" s="1"/>
  <c r="C495" i="99"/>
  <c r="E495" i="99" s="1"/>
  <c r="E494" i="99"/>
  <c r="C494" i="99"/>
  <c r="C493" i="99"/>
  <c r="E493" i="99" s="1"/>
  <c r="C492" i="99"/>
  <c r="E492" i="99" s="1"/>
  <c r="E491" i="99"/>
  <c r="C491" i="99"/>
  <c r="E490" i="99"/>
  <c r="C490" i="99"/>
  <c r="C489" i="99"/>
  <c r="E489" i="99" s="1"/>
  <c r="E488" i="99"/>
  <c r="C488" i="99"/>
  <c r="E487" i="99"/>
  <c r="C487" i="99"/>
  <c r="E486" i="99"/>
  <c r="C486" i="99"/>
  <c r="C485" i="99"/>
  <c r="E485" i="99" s="1"/>
  <c r="E484" i="99"/>
  <c r="C484" i="99"/>
  <c r="C483" i="99"/>
  <c r="E483" i="99" s="1"/>
  <c r="E482" i="99"/>
  <c r="C482" i="99"/>
  <c r="C481" i="99"/>
  <c r="E481" i="99" s="1"/>
  <c r="E480" i="99"/>
  <c r="C480" i="99"/>
  <c r="C479" i="99"/>
  <c r="E479" i="99" s="1"/>
  <c r="E478" i="99"/>
  <c r="C478" i="99"/>
  <c r="C477" i="99"/>
  <c r="E477" i="99" s="1"/>
  <c r="C476" i="99"/>
  <c r="E476" i="99" s="1"/>
  <c r="E475" i="99"/>
  <c r="C475" i="99"/>
  <c r="E474" i="99"/>
  <c r="C474" i="99"/>
  <c r="C473" i="99"/>
  <c r="E473" i="99" s="1"/>
  <c r="C472" i="99"/>
  <c r="E472" i="99" s="1"/>
  <c r="E471" i="99"/>
  <c r="C471" i="99"/>
  <c r="E470" i="99"/>
  <c r="C470" i="99"/>
  <c r="C469" i="99"/>
  <c r="E469" i="99" s="1"/>
  <c r="C468" i="99"/>
  <c r="E468" i="99" s="1"/>
  <c r="E467" i="99"/>
  <c r="C467" i="99"/>
  <c r="E466" i="99"/>
  <c r="C466" i="99"/>
  <c r="C465" i="99"/>
  <c r="E465" i="99" s="1"/>
  <c r="C464" i="99"/>
  <c r="E464" i="99" s="1"/>
  <c r="E463" i="99"/>
  <c r="C463" i="99"/>
  <c r="E462" i="99"/>
  <c r="C462" i="99"/>
  <c r="C461" i="99"/>
  <c r="E461" i="99" s="1"/>
  <c r="E460" i="99"/>
  <c r="C460" i="99"/>
  <c r="E459" i="99"/>
  <c r="C459" i="99"/>
  <c r="E458" i="99"/>
  <c r="C458" i="99"/>
  <c r="C457" i="99"/>
  <c r="E457" i="99" s="1"/>
  <c r="C456" i="99"/>
  <c r="E456" i="99" s="1"/>
  <c r="E455" i="99"/>
  <c r="C455" i="99"/>
  <c r="E454" i="99"/>
  <c r="C454" i="99"/>
  <c r="C453" i="99"/>
  <c r="E453" i="99" s="1"/>
  <c r="E452" i="99"/>
  <c r="C452" i="99"/>
  <c r="E451" i="99"/>
  <c r="C451" i="99"/>
  <c r="E450" i="99"/>
  <c r="C450" i="99"/>
  <c r="C449" i="99"/>
  <c r="E449" i="99" s="1"/>
  <c r="C448" i="99"/>
  <c r="E448" i="99" s="1"/>
  <c r="E447" i="99"/>
  <c r="C447" i="99"/>
  <c r="E446" i="99"/>
  <c r="C446" i="99"/>
  <c r="C445" i="99"/>
  <c r="E445" i="99" s="1"/>
  <c r="C444" i="99"/>
  <c r="E444" i="99" s="1"/>
  <c r="E443" i="99"/>
  <c r="C443" i="99"/>
  <c r="E442" i="99"/>
  <c r="C442" i="99"/>
  <c r="C441" i="99"/>
  <c r="E441" i="99" s="1"/>
  <c r="C440" i="99"/>
  <c r="E440" i="99" s="1"/>
  <c r="E439" i="99"/>
  <c r="C439" i="99"/>
  <c r="E438" i="99"/>
  <c r="C438" i="99"/>
  <c r="C437" i="99"/>
  <c r="E437" i="99" s="1"/>
  <c r="E436" i="99"/>
  <c r="C436" i="99"/>
  <c r="E435" i="99"/>
  <c r="C435" i="99"/>
  <c r="E434" i="99"/>
  <c r="C434" i="99"/>
  <c r="C433" i="99"/>
  <c r="E433" i="99" s="1"/>
  <c r="E432" i="99"/>
  <c r="C432" i="99"/>
  <c r="E431" i="99"/>
  <c r="C431" i="99"/>
  <c r="E430" i="99"/>
  <c r="C430" i="99"/>
  <c r="C429" i="99"/>
  <c r="E429" i="99" s="1"/>
  <c r="C428" i="99"/>
  <c r="E428" i="99" s="1"/>
  <c r="E427" i="99"/>
  <c r="C427" i="99"/>
  <c r="E426" i="99"/>
  <c r="C426" i="99"/>
  <c r="C425" i="99"/>
  <c r="E425" i="99" s="1"/>
  <c r="C424" i="99"/>
  <c r="E424" i="99" s="1"/>
  <c r="E423" i="99"/>
  <c r="C423" i="99"/>
  <c r="E422" i="99"/>
  <c r="C422" i="99"/>
  <c r="C421" i="99"/>
  <c r="E421" i="99" s="1"/>
  <c r="E420" i="99"/>
  <c r="C420" i="99"/>
  <c r="E419" i="99"/>
  <c r="C419" i="99"/>
  <c r="E418" i="99"/>
  <c r="C418" i="99"/>
  <c r="C417" i="99"/>
  <c r="E417" i="99" s="1"/>
  <c r="C416" i="99"/>
  <c r="E416" i="99" s="1"/>
  <c r="E415" i="99"/>
  <c r="C415" i="99"/>
  <c r="E414" i="99"/>
  <c r="C414" i="99"/>
  <c r="C413" i="99"/>
  <c r="E413" i="99" s="1"/>
  <c r="E412" i="99"/>
  <c r="C412" i="99"/>
  <c r="E411" i="99"/>
  <c r="C411" i="99"/>
  <c r="E410" i="99"/>
  <c r="C410" i="99"/>
  <c r="C409" i="99"/>
  <c r="E409" i="99" s="1"/>
  <c r="C408" i="99"/>
  <c r="E408" i="99" s="1"/>
  <c r="E407" i="99"/>
  <c r="C407" i="99"/>
  <c r="E406" i="99"/>
  <c r="C406" i="99"/>
  <c r="C405" i="99"/>
  <c r="E405" i="99" s="1"/>
  <c r="E404" i="99"/>
  <c r="C404" i="99"/>
  <c r="E403" i="99"/>
  <c r="C403" i="99"/>
  <c r="E402" i="99"/>
  <c r="C402" i="99"/>
  <c r="C401" i="99"/>
  <c r="E401" i="99" s="1"/>
  <c r="C400" i="99"/>
  <c r="E400" i="99" s="1"/>
  <c r="E399" i="99"/>
  <c r="C399" i="99"/>
  <c r="E398" i="99"/>
  <c r="C398" i="99"/>
  <c r="C397" i="99"/>
  <c r="E397" i="99" s="1"/>
  <c r="E396" i="99"/>
  <c r="C396" i="99"/>
  <c r="E395" i="99"/>
  <c r="C395" i="99"/>
  <c r="E394" i="99"/>
  <c r="C394" i="99"/>
  <c r="C393" i="99"/>
  <c r="E393" i="99" s="1"/>
  <c r="C392" i="99"/>
  <c r="E392" i="99" s="1"/>
  <c r="E391" i="99"/>
  <c r="C391" i="99"/>
  <c r="E390" i="99"/>
  <c r="C390" i="99"/>
  <c r="C389" i="99"/>
  <c r="E389" i="99" s="1"/>
  <c r="E388" i="99"/>
  <c r="C388" i="99"/>
  <c r="E387" i="99"/>
  <c r="C387" i="99"/>
  <c r="E386" i="99"/>
  <c r="C386" i="99"/>
  <c r="C385" i="99"/>
  <c r="E385" i="99" s="1"/>
  <c r="E384" i="99"/>
  <c r="C384" i="99"/>
  <c r="E383" i="99"/>
  <c r="C383" i="99"/>
  <c r="E382" i="99"/>
  <c r="C382" i="99"/>
  <c r="C381" i="99"/>
  <c r="E381" i="99" s="1"/>
  <c r="C380" i="99"/>
  <c r="E380" i="99" s="1"/>
  <c r="E379" i="99"/>
  <c r="C379" i="99"/>
  <c r="E378" i="99"/>
  <c r="C378" i="99"/>
  <c r="C377" i="99"/>
  <c r="E377" i="99" s="1"/>
  <c r="C376" i="99"/>
  <c r="E376" i="99" s="1"/>
  <c r="E375" i="99"/>
  <c r="C375" i="99"/>
  <c r="E374" i="99"/>
  <c r="C374" i="99"/>
  <c r="C373" i="99"/>
  <c r="E373" i="99" s="1"/>
  <c r="E372" i="99"/>
  <c r="C372" i="99"/>
  <c r="E371" i="99"/>
  <c r="C371" i="99"/>
  <c r="E370" i="99"/>
  <c r="C370" i="99"/>
  <c r="C369" i="99"/>
  <c r="E369" i="99" s="1"/>
  <c r="E368" i="99"/>
  <c r="C368" i="99"/>
  <c r="E367" i="99"/>
  <c r="C367" i="99"/>
  <c r="E366" i="99"/>
  <c r="C366" i="99"/>
  <c r="C365" i="99"/>
  <c r="E365" i="99" s="1"/>
  <c r="E364" i="99"/>
  <c r="C364" i="99"/>
  <c r="E363" i="99"/>
  <c r="C363" i="99"/>
  <c r="E362" i="99"/>
  <c r="C362" i="99"/>
  <c r="C361" i="99"/>
  <c r="E361" i="99" s="1"/>
  <c r="C360" i="99"/>
  <c r="E360" i="99" s="1"/>
  <c r="E359" i="99"/>
  <c r="C359" i="99"/>
  <c r="E358" i="99"/>
  <c r="C358" i="99"/>
  <c r="C357" i="99"/>
  <c r="E357" i="99" s="1"/>
  <c r="E356" i="99"/>
  <c r="C356" i="99"/>
  <c r="E355" i="99"/>
  <c r="C355" i="99"/>
  <c r="E354" i="99"/>
  <c r="C354" i="99"/>
  <c r="C353" i="99"/>
  <c r="E353" i="99" s="1"/>
  <c r="C352" i="99"/>
  <c r="E352" i="99" s="1"/>
  <c r="E351" i="99"/>
  <c r="C351" i="99"/>
  <c r="E350" i="99"/>
  <c r="C350" i="99"/>
  <c r="C349" i="99"/>
  <c r="E349" i="99" s="1"/>
  <c r="C348" i="99"/>
  <c r="E348" i="99" s="1"/>
  <c r="E347" i="99"/>
  <c r="C347" i="99"/>
  <c r="E346" i="99"/>
  <c r="C346" i="99"/>
  <c r="C345" i="99"/>
  <c r="E345" i="99" s="1"/>
  <c r="C344" i="99"/>
  <c r="E344" i="99" s="1"/>
  <c r="E343" i="99"/>
  <c r="C343" i="99"/>
  <c r="E342" i="99"/>
  <c r="C342" i="99"/>
  <c r="C341" i="99"/>
  <c r="E341" i="99" s="1"/>
  <c r="E340" i="99"/>
  <c r="C340" i="99"/>
  <c r="E339" i="99"/>
  <c r="C339" i="99"/>
  <c r="E338" i="99"/>
  <c r="C338" i="99"/>
  <c r="C337" i="99"/>
  <c r="E337" i="99" s="1"/>
  <c r="E336" i="99"/>
  <c r="C336" i="99"/>
  <c r="E335" i="99"/>
  <c r="C335" i="99"/>
  <c r="E334" i="99"/>
  <c r="C334" i="99"/>
  <c r="C333" i="99"/>
  <c r="E333" i="99" s="1"/>
  <c r="C332" i="99"/>
  <c r="E332" i="99" s="1"/>
  <c r="E331" i="99"/>
  <c r="C331" i="99"/>
  <c r="E330" i="99"/>
  <c r="C330" i="99"/>
  <c r="C329" i="99"/>
  <c r="E329" i="99" s="1"/>
  <c r="E328" i="99"/>
  <c r="C328" i="99"/>
  <c r="E327" i="99"/>
  <c r="C327" i="99"/>
  <c r="E326" i="99"/>
  <c r="C326" i="99"/>
  <c r="C325" i="99"/>
  <c r="E325" i="99" s="1"/>
  <c r="E324" i="99"/>
  <c r="C324" i="99"/>
  <c r="E323" i="99"/>
  <c r="C323" i="99"/>
  <c r="E322" i="99"/>
  <c r="C322" i="99"/>
  <c r="C321" i="99"/>
  <c r="E321" i="99" s="1"/>
  <c r="E320" i="99"/>
  <c r="C320" i="99"/>
  <c r="E319" i="99"/>
  <c r="C319" i="99"/>
  <c r="E318" i="99"/>
  <c r="C318" i="99"/>
  <c r="C317" i="99"/>
  <c r="E317" i="99" s="1"/>
  <c r="E316" i="99"/>
  <c r="C316" i="99"/>
  <c r="E315" i="99"/>
  <c r="C315" i="99"/>
  <c r="E314" i="99"/>
  <c r="C314" i="99"/>
  <c r="C313" i="99"/>
  <c r="E313" i="99" s="1"/>
  <c r="C312" i="99"/>
  <c r="E312" i="99" s="1"/>
  <c r="E311" i="99"/>
  <c r="C311" i="99"/>
  <c r="E310" i="99"/>
  <c r="C310" i="99"/>
  <c r="C309" i="99"/>
  <c r="E309" i="99" s="1"/>
  <c r="E308" i="99"/>
  <c r="C308" i="99"/>
  <c r="E307" i="99"/>
  <c r="C307" i="99"/>
  <c r="E306" i="99"/>
  <c r="C306" i="99"/>
  <c r="C305" i="99"/>
  <c r="E305" i="99" s="1"/>
  <c r="C304" i="99"/>
  <c r="E304" i="99" s="1"/>
  <c r="E303" i="99"/>
  <c r="C303" i="99"/>
  <c r="E302" i="99"/>
  <c r="C302" i="99"/>
  <c r="C301" i="99"/>
  <c r="E301" i="99" s="1"/>
  <c r="C300" i="99"/>
  <c r="E300" i="99" s="1"/>
  <c r="E299" i="99"/>
  <c r="C299" i="99"/>
  <c r="E298" i="99"/>
  <c r="C298" i="99"/>
  <c r="C297" i="99"/>
  <c r="E297" i="99" s="1"/>
  <c r="C296" i="99"/>
  <c r="E296" i="99" s="1"/>
  <c r="E295" i="99"/>
  <c r="C295" i="99"/>
  <c r="E294" i="99"/>
  <c r="C294" i="99"/>
  <c r="C293" i="99"/>
  <c r="E293" i="99" s="1"/>
  <c r="E292" i="99"/>
  <c r="C292" i="99"/>
  <c r="E291" i="99"/>
  <c r="C291" i="99"/>
  <c r="E290" i="99"/>
  <c r="C290" i="99"/>
  <c r="C289" i="99"/>
  <c r="E289" i="99" s="1"/>
  <c r="E288" i="99"/>
  <c r="C288" i="99"/>
  <c r="E287" i="99"/>
  <c r="C287" i="99"/>
  <c r="E286" i="99"/>
  <c r="C286" i="99"/>
  <c r="C285" i="99"/>
  <c r="E285" i="99" s="1"/>
  <c r="C284" i="99"/>
  <c r="E284" i="99" s="1"/>
  <c r="E283" i="99"/>
  <c r="C283" i="99"/>
  <c r="E282" i="99"/>
  <c r="C282" i="99"/>
  <c r="C281" i="99"/>
  <c r="E281" i="99" s="1"/>
  <c r="E280" i="99"/>
  <c r="C280" i="99"/>
  <c r="E279" i="99"/>
  <c r="C279" i="99"/>
  <c r="E278" i="99"/>
  <c r="C278" i="99"/>
  <c r="C277" i="99"/>
  <c r="E277" i="99" s="1"/>
  <c r="E276" i="99"/>
  <c r="C276" i="99"/>
  <c r="E275" i="99"/>
  <c r="C275" i="99"/>
  <c r="E274" i="99"/>
  <c r="C274" i="99"/>
  <c r="C273" i="99"/>
  <c r="E273" i="99" s="1"/>
  <c r="E272" i="99"/>
  <c r="C272" i="99"/>
  <c r="E271" i="99"/>
  <c r="C271" i="99"/>
  <c r="E270" i="99"/>
  <c r="C270" i="99"/>
  <c r="C269" i="99"/>
  <c r="E269" i="99" s="1"/>
  <c r="E268" i="99"/>
  <c r="C268" i="99"/>
  <c r="E267" i="99"/>
  <c r="C267" i="99"/>
  <c r="E266" i="99"/>
  <c r="C266" i="99"/>
  <c r="C265" i="99"/>
  <c r="E265" i="99" s="1"/>
  <c r="C264" i="99"/>
  <c r="E264" i="99" s="1"/>
  <c r="E263" i="99"/>
  <c r="C263" i="99"/>
  <c r="E262" i="99"/>
  <c r="C262" i="99"/>
  <c r="C261" i="99"/>
  <c r="E261" i="99" s="1"/>
  <c r="E260" i="99"/>
  <c r="C260" i="99"/>
  <c r="E259" i="99"/>
  <c r="C259" i="99"/>
  <c r="E258" i="99"/>
  <c r="C258" i="99"/>
  <c r="C257" i="99"/>
  <c r="E257" i="99" s="1"/>
  <c r="C256" i="99"/>
  <c r="E256" i="99" s="1"/>
  <c r="E255" i="99"/>
  <c r="C255" i="99"/>
  <c r="E254" i="99"/>
  <c r="C254" i="99"/>
  <c r="C253" i="99"/>
  <c r="E253" i="99" s="1"/>
  <c r="C252" i="99"/>
  <c r="E252" i="99" s="1"/>
  <c r="E251" i="99"/>
  <c r="C251" i="99"/>
  <c r="E250" i="99"/>
  <c r="C250" i="99"/>
  <c r="C249" i="99"/>
  <c r="E249" i="99" s="1"/>
  <c r="C248" i="99"/>
  <c r="E248" i="99" s="1"/>
  <c r="E247" i="99"/>
  <c r="C247" i="99"/>
  <c r="E246" i="99"/>
  <c r="C246" i="99"/>
  <c r="C245" i="99"/>
  <c r="E245" i="99" s="1"/>
  <c r="E244" i="99"/>
  <c r="C244" i="99"/>
  <c r="E243" i="99"/>
  <c r="C243" i="99"/>
  <c r="E242" i="99"/>
  <c r="C242" i="99"/>
  <c r="C241" i="99"/>
  <c r="E241" i="99" s="1"/>
  <c r="E240" i="99"/>
  <c r="C240" i="99"/>
  <c r="E239" i="99"/>
  <c r="C239" i="99"/>
  <c r="E238" i="99"/>
  <c r="C238" i="99"/>
  <c r="C237" i="99"/>
  <c r="E237" i="99" s="1"/>
  <c r="C236" i="99"/>
  <c r="E236" i="99" s="1"/>
  <c r="E235" i="99"/>
  <c r="C235" i="99"/>
  <c r="E234" i="99"/>
  <c r="C234" i="99"/>
  <c r="C233" i="99"/>
  <c r="E233" i="99" s="1"/>
  <c r="E232" i="99"/>
  <c r="C232" i="99"/>
  <c r="E231" i="99"/>
  <c r="C231" i="99"/>
  <c r="E230" i="99"/>
  <c r="C230" i="99"/>
  <c r="C229" i="99"/>
  <c r="E229" i="99" s="1"/>
  <c r="E228" i="99"/>
  <c r="C228" i="99"/>
  <c r="E227" i="99"/>
  <c r="C227" i="99"/>
  <c r="E226" i="99"/>
  <c r="C226" i="99"/>
  <c r="C225" i="99"/>
  <c r="E225" i="99" s="1"/>
  <c r="E224" i="99"/>
  <c r="C224" i="99"/>
  <c r="E223" i="99"/>
  <c r="C223" i="99"/>
  <c r="E222" i="99"/>
  <c r="C222" i="99"/>
  <c r="C221" i="99"/>
  <c r="E221" i="99" s="1"/>
  <c r="E220" i="99"/>
  <c r="C220" i="99"/>
  <c r="E219" i="99"/>
  <c r="C219" i="99"/>
  <c r="E218" i="99"/>
  <c r="C218" i="99"/>
  <c r="C217" i="99"/>
  <c r="E217" i="99" s="1"/>
  <c r="C216" i="99"/>
  <c r="E216" i="99" s="1"/>
  <c r="E215" i="99"/>
  <c r="C215" i="99"/>
  <c r="E214" i="99"/>
  <c r="C214" i="99"/>
  <c r="C213" i="99"/>
  <c r="E213" i="99" s="1"/>
  <c r="E212" i="99"/>
  <c r="C212" i="99"/>
  <c r="E211" i="99"/>
  <c r="C211" i="99"/>
  <c r="E210" i="99"/>
  <c r="C210" i="99"/>
  <c r="C209" i="99"/>
  <c r="E209" i="99" s="1"/>
  <c r="C208" i="99"/>
  <c r="E208" i="99" s="1"/>
  <c r="E207" i="99"/>
  <c r="C207" i="99"/>
  <c r="E206" i="99"/>
  <c r="C206" i="99"/>
  <c r="C205" i="99"/>
  <c r="E205" i="99" s="1"/>
  <c r="C204" i="99"/>
  <c r="E204" i="99" s="1"/>
  <c r="E203" i="99"/>
  <c r="C203" i="99"/>
  <c r="E202" i="99"/>
  <c r="C202" i="99"/>
  <c r="C201" i="99"/>
  <c r="E201" i="99" s="1"/>
  <c r="C200" i="99"/>
  <c r="E200" i="99" s="1"/>
  <c r="E199" i="99"/>
  <c r="C199" i="99"/>
  <c r="E198" i="99"/>
  <c r="C198" i="99"/>
  <c r="C197" i="99"/>
  <c r="E197" i="99" s="1"/>
  <c r="E196" i="99"/>
  <c r="C196" i="99"/>
  <c r="E195" i="99"/>
  <c r="C195" i="99"/>
  <c r="E194" i="99"/>
  <c r="C194" i="99"/>
  <c r="C193" i="99"/>
  <c r="E193" i="99" s="1"/>
  <c r="E192" i="99"/>
  <c r="C192" i="99"/>
  <c r="E191" i="99"/>
  <c r="C191" i="99"/>
  <c r="E190" i="99"/>
  <c r="C190" i="99"/>
  <c r="C189" i="99"/>
  <c r="E189" i="99" s="1"/>
  <c r="C188" i="99"/>
  <c r="E188" i="99" s="1"/>
  <c r="E187" i="99"/>
  <c r="C187" i="99"/>
  <c r="E186" i="99"/>
  <c r="C186" i="99"/>
  <c r="C185" i="99"/>
  <c r="E185" i="99" s="1"/>
  <c r="C184" i="99"/>
  <c r="E184" i="99" s="1"/>
  <c r="E183" i="99"/>
  <c r="C183" i="99"/>
  <c r="E182" i="99"/>
  <c r="C182" i="99"/>
  <c r="C181" i="99"/>
  <c r="E181" i="99" s="1"/>
  <c r="C180" i="99"/>
  <c r="E180" i="99" s="1"/>
  <c r="E179" i="99"/>
  <c r="C179" i="99"/>
  <c r="E178" i="99"/>
  <c r="C178" i="99"/>
  <c r="C177" i="99"/>
  <c r="E177" i="99" s="1"/>
  <c r="C176" i="99"/>
  <c r="E176" i="99" s="1"/>
  <c r="E175" i="99"/>
  <c r="C175" i="99"/>
  <c r="E174" i="99"/>
  <c r="C174" i="99"/>
  <c r="C173" i="99"/>
  <c r="E173" i="99" s="1"/>
  <c r="C172" i="99"/>
  <c r="E172" i="99" s="1"/>
  <c r="E171" i="99"/>
  <c r="C171" i="99"/>
  <c r="E170" i="99"/>
  <c r="C170" i="99"/>
  <c r="C169" i="99"/>
  <c r="E169" i="99" s="1"/>
  <c r="C168" i="99"/>
  <c r="E168" i="99" s="1"/>
  <c r="E167" i="99"/>
  <c r="C167" i="99"/>
  <c r="E166" i="99"/>
  <c r="C166" i="99"/>
  <c r="C165" i="99"/>
  <c r="E165" i="99" s="1"/>
  <c r="C164" i="99"/>
  <c r="E164" i="99" s="1"/>
  <c r="E163" i="99"/>
  <c r="C163" i="99"/>
  <c r="E162" i="99"/>
  <c r="C162" i="99"/>
  <c r="C161" i="99"/>
  <c r="E161" i="99" s="1"/>
  <c r="C160" i="99"/>
  <c r="E160" i="99" s="1"/>
  <c r="E159" i="99"/>
  <c r="C159" i="99"/>
  <c r="E158" i="99"/>
  <c r="C158" i="99"/>
  <c r="C157" i="99"/>
  <c r="E157" i="99" s="1"/>
  <c r="C156" i="99"/>
  <c r="E156" i="99" s="1"/>
  <c r="E155" i="99"/>
  <c r="C155" i="99"/>
  <c r="E154" i="99"/>
  <c r="C154" i="99"/>
  <c r="C153" i="99"/>
  <c r="E153" i="99" s="1"/>
  <c r="C152" i="99"/>
  <c r="E152" i="99" s="1"/>
  <c r="E151" i="99"/>
  <c r="C151" i="99"/>
  <c r="E150" i="99"/>
  <c r="C150" i="99"/>
  <c r="C149" i="99"/>
  <c r="E149" i="99" s="1"/>
  <c r="C148" i="99"/>
  <c r="E148" i="99" s="1"/>
  <c r="E147" i="99"/>
  <c r="C147" i="99"/>
  <c r="E146" i="99"/>
  <c r="C146" i="99"/>
  <c r="C145" i="99"/>
  <c r="E145" i="99" s="1"/>
  <c r="C144" i="99"/>
  <c r="E144" i="99" s="1"/>
  <c r="E143" i="99"/>
  <c r="C143" i="99"/>
  <c r="E142" i="99"/>
  <c r="C142" i="99"/>
  <c r="C141" i="99"/>
  <c r="E141" i="99" s="1"/>
  <c r="C140" i="99"/>
  <c r="E140" i="99" s="1"/>
  <c r="E139" i="99"/>
  <c r="C139" i="99"/>
  <c r="E138" i="99"/>
  <c r="C138" i="99"/>
  <c r="C137" i="99"/>
  <c r="E137" i="99" s="1"/>
  <c r="C136" i="99"/>
  <c r="E136" i="99" s="1"/>
  <c r="E135" i="99"/>
  <c r="C135" i="99"/>
  <c r="E134" i="99"/>
  <c r="C134" i="99"/>
  <c r="C133" i="99"/>
  <c r="E133" i="99" s="1"/>
  <c r="C132" i="99"/>
  <c r="E132" i="99" s="1"/>
  <c r="E131" i="99"/>
  <c r="C131" i="99"/>
  <c r="E130" i="99"/>
  <c r="C130" i="99"/>
  <c r="C129" i="99"/>
  <c r="E129" i="99" s="1"/>
  <c r="C128" i="99"/>
  <c r="E128" i="99" s="1"/>
  <c r="E127" i="99"/>
  <c r="C127" i="99"/>
  <c r="E126" i="99"/>
  <c r="C126" i="99"/>
  <c r="C125" i="99"/>
  <c r="E125" i="99" s="1"/>
  <c r="C124" i="99"/>
  <c r="E124" i="99" s="1"/>
  <c r="E123" i="99"/>
  <c r="C123" i="99"/>
  <c r="E122" i="99"/>
  <c r="C122" i="99"/>
  <c r="C121" i="99"/>
  <c r="E121" i="99" s="1"/>
  <c r="C120" i="99"/>
  <c r="E120" i="99" s="1"/>
  <c r="E119" i="99"/>
  <c r="C119" i="99"/>
  <c r="E118" i="99"/>
  <c r="C118" i="99"/>
  <c r="C117" i="99"/>
  <c r="E117" i="99" s="1"/>
  <c r="C116" i="99"/>
  <c r="E116" i="99" s="1"/>
  <c r="E115" i="99"/>
  <c r="C115" i="99"/>
  <c r="E114" i="99"/>
  <c r="C114" i="99"/>
  <c r="C113" i="99"/>
  <c r="E113" i="99" s="1"/>
  <c r="C112" i="99"/>
  <c r="E112" i="99" s="1"/>
  <c r="E111" i="99"/>
  <c r="C111" i="99"/>
  <c r="E110" i="99"/>
  <c r="C110" i="99"/>
  <c r="C109" i="99"/>
  <c r="E109" i="99" s="1"/>
  <c r="C108" i="99"/>
  <c r="E108" i="99" s="1"/>
  <c r="E107" i="99"/>
  <c r="C107" i="99"/>
  <c r="E106" i="99"/>
  <c r="C106" i="99"/>
  <c r="C105" i="99"/>
  <c r="E105" i="99" s="1"/>
  <c r="C104" i="99"/>
  <c r="E104" i="99" s="1"/>
  <c r="E103" i="99"/>
  <c r="C103" i="99"/>
  <c r="E102" i="99"/>
  <c r="C102" i="99"/>
  <c r="C101" i="99"/>
  <c r="E101" i="99" s="1"/>
  <c r="C100" i="99"/>
  <c r="E100" i="99" s="1"/>
  <c r="E99" i="99"/>
  <c r="C99" i="99"/>
  <c r="E98" i="99"/>
  <c r="C98" i="99"/>
  <c r="C97" i="99"/>
  <c r="E97" i="99" s="1"/>
  <c r="C96" i="99"/>
  <c r="E96" i="99" s="1"/>
  <c r="E95" i="99"/>
  <c r="C95" i="99"/>
  <c r="E94" i="99"/>
  <c r="C94" i="99"/>
  <c r="C93" i="99"/>
  <c r="E93" i="99" s="1"/>
  <c r="C92" i="99"/>
  <c r="E92" i="99" s="1"/>
  <c r="E91" i="99"/>
  <c r="C91" i="99"/>
  <c r="E90" i="99"/>
  <c r="C90" i="99"/>
  <c r="C89" i="99"/>
  <c r="E89" i="99" s="1"/>
  <c r="C88" i="99"/>
  <c r="E88" i="99" s="1"/>
  <c r="E87" i="99"/>
  <c r="C87" i="99"/>
  <c r="E86" i="99"/>
  <c r="C86" i="99"/>
  <c r="C85" i="99"/>
  <c r="E85" i="99" s="1"/>
  <c r="C84" i="99"/>
  <c r="E84" i="99" s="1"/>
  <c r="E83" i="99"/>
  <c r="C83" i="99"/>
  <c r="E82" i="99"/>
  <c r="C82" i="99"/>
  <c r="C81" i="99"/>
  <c r="E81" i="99" s="1"/>
  <c r="C80" i="99"/>
  <c r="E80" i="99" s="1"/>
  <c r="E79" i="99"/>
  <c r="C79" i="99"/>
  <c r="E78" i="99"/>
  <c r="C78" i="99"/>
  <c r="C77" i="99"/>
  <c r="E77" i="99" s="1"/>
  <c r="C76" i="99"/>
  <c r="E76" i="99" s="1"/>
  <c r="E75" i="99"/>
  <c r="C75" i="99"/>
  <c r="E74" i="99"/>
  <c r="C74" i="99"/>
  <c r="C73" i="99"/>
  <c r="E73" i="99" s="1"/>
  <c r="C72" i="99"/>
  <c r="E72" i="99" s="1"/>
  <c r="E71" i="99"/>
  <c r="C71" i="99"/>
  <c r="E70" i="99"/>
  <c r="C70" i="99"/>
  <c r="C69" i="99"/>
  <c r="E69" i="99" s="1"/>
  <c r="C68" i="99"/>
  <c r="E68" i="99" s="1"/>
  <c r="E67" i="99"/>
  <c r="C67" i="99"/>
  <c r="E66" i="99"/>
  <c r="C66" i="99"/>
  <c r="C65" i="99"/>
  <c r="E65" i="99" s="1"/>
  <c r="C64" i="99"/>
  <c r="E64" i="99" s="1"/>
  <c r="E63" i="99"/>
  <c r="C63" i="99"/>
  <c r="E62" i="99"/>
  <c r="C62" i="99"/>
  <c r="C61" i="99"/>
  <c r="E61" i="99" s="1"/>
  <c r="C60" i="99"/>
  <c r="E60" i="99" s="1"/>
  <c r="E59" i="99"/>
  <c r="C59" i="99"/>
  <c r="E58" i="99"/>
  <c r="C58" i="99"/>
  <c r="C57" i="99"/>
  <c r="E57" i="99" s="1"/>
  <c r="C56" i="99"/>
  <c r="E56" i="99" s="1"/>
  <c r="E55" i="99"/>
  <c r="C55" i="99"/>
  <c r="E54" i="99"/>
  <c r="C54" i="99"/>
  <c r="C53" i="99"/>
  <c r="E53" i="99" s="1"/>
  <c r="C52" i="99"/>
  <c r="E52" i="99" s="1"/>
  <c r="E51" i="99"/>
  <c r="C51" i="99"/>
  <c r="E50" i="99"/>
  <c r="C50" i="99"/>
  <c r="C49" i="99"/>
  <c r="E49" i="99" s="1"/>
  <c r="C48" i="99"/>
  <c r="E48" i="99" s="1"/>
  <c r="E47" i="99"/>
  <c r="C47" i="99"/>
  <c r="E46" i="99"/>
  <c r="C46" i="99"/>
  <c r="C45" i="99"/>
  <c r="E45" i="99" s="1"/>
  <c r="C44" i="99"/>
  <c r="E44" i="99" s="1"/>
  <c r="E43" i="99"/>
  <c r="C43" i="99"/>
  <c r="E42" i="99"/>
  <c r="C42" i="99"/>
  <c r="C41" i="99"/>
  <c r="E41" i="99" s="1"/>
  <c r="C40" i="99"/>
  <c r="E40" i="99" s="1"/>
  <c r="E39" i="99"/>
  <c r="C39" i="99"/>
  <c r="E38" i="99"/>
  <c r="C38" i="99"/>
  <c r="C37" i="99"/>
  <c r="E37" i="99" s="1"/>
  <c r="C36" i="99"/>
  <c r="E36" i="99" s="1"/>
  <c r="E35" i="99"/>
  <c r="C35" i="99"/>
  <c r="E34" i="99"/>
  <c r="C34" i="99"/>
  <c r="C33" i="99"/>
  <c r="E33" i="99" s="1"/>
  <c r="C32" i="99"/>
  <c r="E32" i="99" s="1"/>
  <c r="E31" i="99"/>
  <c r="C31" i="99"/>
  <c r="E30" i="99"/>
  <c r="C30" i="99"/>
  <c r="C29" i="99"/>
  <c r="E29" i="99" s="1"/>
  <c r="C28" i="99"/>
  <c r="E28" i="99" s="1"/>
  <c r="E27" i="99"/>
  <c r="E26" i="99"/>
  <c r="C26" i="99"/>
  <c r="E25" i="99"/>
  <c r="C25" i="99"/>
  <c r="E24" i="99"/>
  <c r="C24" i="99"/>
  <c r="E23" i="99"/>
  <c r="C23" i="99"/>
  <c r="E22" i="99"/>
  <c r="C22" i="99"/>
  <c r="E21" i="99"/>
  <c r="C21" i="99"/>
  <c r="E20" i="99"/>
  <c r="C20" i="99"/>
  <c r="E19" i="99"/>
  <c r="C19" i="99"/>
  <c r="E18" i="99"/>
  <c r="C18" i="99"/>
  <c r="E17" i="99"/>
  <c r="C17" i="99"/>
  <c r="E16" i="99"/>
  <c r="C16" i="99"/>
  <c r="E15" i="99"/>
  <c r="C15" i="99"/>
  <c r="E14" i="99"/>
  <c r="C14" i="99"/>
  <c r="E13" i="99"/>
  <c r="C13" i="99"/>
  <c r="E12" i="99"/>
  <c r="C12" i="99"/>
  <c r="E11" i="99"/>
  <c r="C11" i="99"/>
  <c r="E10" i="99"/>
  <c r="C10" i="99"/>
  <c r="E9" i="99"/>
  <c r="C9" i="99"/>
  <c r="E8" i="99"/>
  <c r="C8" i="99"/>
  <c r="E7" i="99"/>
  <c r="C7" i="99"/>
  <c r="E6" i="99"/>
  <c r="C6" i="99"/>
  <c r="E5" i="99"/>
  <c r="C5" i="99"/>
  <c r="E4" i="99"/>
  <c r="C4" i="99"/>
  <c r="E3" i="99"/>
  <c r="C3" i="99"/>
  <c r="E2" i="99"/>
  <c r="C2" i="99"/>
  <c r="BD3374" i="75" l="1"/>
  <c r="BA3374" i="75" s="1"/>
  <c r="BF3374" i="75" s="1"/>
  <c r="BC3374" i="75"/>
  <c r="AZ3374" i="75" s="1"/>
  <c r="BE3374" i="75" s="1"/>
  <c r="BB3374" i="75"/>
  <c r="BD3358" i="75"/>
  <c r="BA3358" i="75" s="1"/>
  <c r="BF3358" i="75" s="1"/>
  <c r="BC3358" i="75"/>
  <c r="AZ3358" i="75" s="1"/>
  <c r="BE3358" i="75" s="1"/>
  <c r="BB3358" i="75"/>
  <c r="BD3338" i="75"/>
  <c r="BA3338" i="75" s="1"/>
  <c r="BF3338" i="75" s="1"/>
  <c r="BC3338" i="75"/>
  <c r="AZ3338" i="75" s="1"/>
  <c r="BE3338" i="75" s="1"/>
  <c r="BB3338" i="75"/>
  <c r="BD3337" i="75"/>
  <c r="BA3337" i="75" s="1"/>
  <c r="BF3337" i="75" s="1"/>
  <c r="BC3337" i="75"/>
  <c r="AZ3337" i="75" s="1"/>
  <c r="BE3337" i="75" s="1"/>
  <c r="BB3337" i="75"/>
  <c r="BD3336" i="75"/>
  <c r="BA3336" i="75" s="1"/>
  <c r="BF3336" i="75" s="1"/>
  <c r="BC3336" i="75"/>
  <c r="AZ3336" i="75" s="1"/>
  <c r="BE3336" i="75" s="1"/>
  <c r="BB3336" i="75"/>
  <c r="BD3335" i="75"/>
  <c r="BA3335" i="75" s="1"/>
  <c r="BF3335" i="75" s="1"/>
  <c r="BC3335" i="75"/>
  <c r="AZ3335" i="75" s="1"/>
  <c r="BE3335" i="75" s="1"/>
  <c r="BB3335" i="75"/>
  <c r="BD3334" i="75"/>
  <c r="BA3334" i="75" s="1"/>
  <c r="BF3334" i="75" s="1"/>
  <c r="BC3334" i="75"/>
  <c r="AZ3334" i="75" s="1"/>
  <c r="BE3334" i="75" s="1"/>
  <c r="BB3334" i="75"/>
  <c r="BD3333" i="75"/>
  <c r="BA3333" i="75" s="1"/>
  <c r="BF3333" i="75" s="1"/>
  <c r="BC3333" i="75"/>
  <c r="AZ3333" i="75" s="1"/>
  <c r="BE3333" i="75" s="1"/>
  <c r="BB3333" i="75"/>
  <c r="BD3332" i="75"/>
  <c r="BA3332" i="75" s="1"/>
  <c r="BF3332" i="75" s="1"/>
  <c r="BC3332" i="75"/>
  <c r="AZ3332" i="75" s="1"/>
  <c r="BE3332" i="75" s="1"/>
  <c r="BB3332" i="75"/>
  <c r="BD3331" i="75"/>
  <c r="BA3331" i="75" s="1"/>
  <c r="BF3331" i="75" s="1"/>
  <c r="BC3331" i="75"/>
  <c r="AZ3331" i="75" s="1"/>
  <c r="BE3331" i="75" s="1"/>
  <c r="BB3331" i="75"/>
  <c r="BD1811" i="75" l="1"/>
  <c r="BA1811" i="75" s="1"/>
  <c r="BF1811" i="75" s="1"/>
  <c r="BC1811" i="75"/>
  <c r="AZ1811" i="75" s="1"/>
  <c r="BE1811" i="75" s="1"/>
  <c r="BB1811" i="75"/>
  <c r="BD1810" i="75"/>
  <c r="BA1810" i="75" s="1"/>
  <c r="BF1810" i="75" s="1"/>
  <c r="BC1810" i="75"/>
  <c r="AZ1810" i="75" s="1"/>
  <c r="BE1810" i="75" s="1"/>
  <c r="BB1810" i="75"/>
  <c r="BD1809" i="75"/>
  <c r="BA1809" i="75" s="1"/>
  <c r="BF1809" i="75" s="1"/>
  <c r="BC1809" i="75"/>
  <c r="AZ1809" i="75" s="1"/>
  <c r="BE1809" i="75" s="1"/>
  <c r="BB1809" i="75"/>
  <c r="BD1808" i="75"/>
  <c r="BA1808" i="75" s="1"/>
  <c r="BF1808" i="75" s="1"/>
  <c r="BC1808" i="75"/>
  <c r="AZ1808" i="75" s="1"/>
  <c r="BE1808" i="75" s="1"/>
  <c r="BB1808" i="75"/>
  <c r="BD1807" i="75"/>
  <c r="BA1807" i="75" s="1"/>
  <c r="BF1807" i="75" s="1"/>
  <c r="BC1807" i="75"/>
  <c r="AZ1807" i="75" s="1"/>
  <c r="BE1807" i="75" s="1"/>
  <c r="BB1807" i="75"/>
  <c r="BD1806" i="75"/>
  <c r="BA1806" i="75" s="1"/>
  <c r="BF1806" i="75" s="1"/>
  <c r="BC1806" i="75"/>
  <c r="AZ1806" i="75" s="1"/>
  <c r="BE1806" i="75" s="1"/>
  <c r="BB1806" i="75"/>
  <c r="BD1805" i="75"/>
  <c r="BA1805" i="75" s="1"/>
  <c r="BF1805" i="75" s="1"/>
  <c r="BC1805" i="75"/>
  <c r="AZ1805" i="75" s="1"/>
  <c r="BE1805" i="75" s="1"/>
  <c r="BB1805" i="75"/>
  <c r="BD2219" i="75" l="1"/>
  <c r="BA2219" i="75" s="1"/>
  <c r="BF2219" i="75" s="1"/>
  <c r="BC2219" i="75"/>
  <c r="AZ2219" i="75" s="1"/>
  <c r="BE2219" i="75" s="1"/>
  <c r="BB2219" i="75"/>
  <c r="BD2218" i="75"/>
  <c r="BA2218" i="75" s="1"/>
  <c r="BF2218" i="75" s="1"/>
  <c r="BC2218" i="75"/>
  <c r="AZ2218" i="75" s="1"/>
  <c r="BE2218" i="75" s="1"/>
  <c r="BB2218" i="75"/>
  <c r="BD2217" i="75"/>
  <c r="BA2217" i="75" s="1"/>
  <c r="BF2217" i="75" s="1"/>
  <c r="BC2217" i="75"/>
  <c r="AZ2217" i="75" s="1"/>
  <c r="BE2217" i="75" s="1"/>
  <c r="BB2217" i="75"/>
  <c r="BD966" i="75" l="1"/>
  <c r="BA966" i="75" s="1"/>
  <c r="BF966" i="75" s="1"/>
  <c r="BC966" i="75"/>
  <c r="AZ966" i="75" s="1"/>
  <c r="BE966" i="75" s="1"/>
  <c r="BB966" i="75"/>
  <c r="BD965" i="75"/>
  <c r="BA965" i="75" s="1"/>
  <c r="BF965" i="75" s="1"/>
  <c r="BC965" i="75"/>
  <c r="AZ965" i="75" s="1"/>
  <c r="BE965" i="75" s="1"/>
  <c r="BB965" i="75"/>
  <c r="BD964" i="75"/>
  <c r="BA964" i="75" s="1"/>
  <c r="BF964" i="75" s="1"/>
  <c r="BC964" i="75"/>
  <c r="AZ964" i="75" s="1"/>
  <c r="BE964" i="75" s="1"/>
  <c r="BB964" i="75"/>
  <c r="BD963" i="75"/>
  <c r="BA963" i="75" s="1"/>
  <c r="BF963" i="75" s="1"/>
  <c r="BC963" i="75"/>
  <c r="AZ963" i="75" s="1"/>
  <c r="BE963" i="75" s="1"/>
  <c r="BB963" i="75"/>
  <c r="BD962" i="75"/>
  <c r="BA962" i="75" s="1"/>
  <c r="BF962" i="75" s="1"/>
  <c r="BC962" i="75"/>
  <c r="AZ962" i="75" s="1"/>
  <c r="BE962" i="75" s="1"/>
  <c r="BB962" i="75"/>
  <c r="BD961" i="75"/>
  <c r="BA961" i="75" s="1"/>
  <c r="BF961" i="75" s="1"/>
  <c r="BC961" i="75"/>
  <c r="AZ961" i="75" s="1"/>
  <c r="BE961" i="75" s="1"/>
  <c r="BB961" i="75"/>
  <c r="BD960" i="75"/>
  <c r="BA960" i="75" s="1"/>
  <c r="BF960" i="75" s="1"/>
  <c r="BC960" i="75"/>
  <c r="AZ960" i="75" s="1"/>
  <c r="BE960" i="75" s="1"/>
  <c r="BB960" i="75"/>
  <c r="BD959" i="75"/>
  <c r="BA959" i="75" s="1"/>
  <c r="BF959" i="75" s="1"/>
  <c r="BC959" i="75"/>
  <c r="AZ959" i="75" s="1"/>
  <c r="BE959" i="75" s="1"/>
  <c r="BB959" i="75"/>
  <c r="BD958" i="75"/>
  <c r="BA958" i="75" s="1"/>
  <c r="BF958" i="75" s="1"/>
  <c r="BC958" i="75"/>
  <c r="AZ958" i="75" s="1"/>
  <c r="BE958" i="75" s="1"/>
  <c r="BB958" i="75"/>
  <c r="BD957" i="75"/>
  <c r="BA957" i="75" s="1"/>
  <c r="BF957" i="75" s="1"/>
  <c r="BC957" i="75"/>
  <c r="AZ957" i="75" s="1"/>
  <c r="BE957" i="75" s="1"/>
  <c r="BB957" i="75"/>
  <c r="BD956" i="75"/>
  <c r="BA956" i="75" s="1"/>
  <c r="BF956" i="75" s="1"/>
  <c r="BC956" i="75"/>
  <c r="AZ956" i="75" s="1"/>
  <c r="BE956" i="75" s="1"/>
  <c r="BB956" i="75"/>
  <c r="BD955" i="75"/>
  <c r="BA955" i="75" s="1"/>
  <c r="BF955" i="75" s="1"/>
  <c r="BC955" i="75"/>
  <c r="AZ955" i="75" s="1"/>
  <c r="BE955" i="75" s="1"/>
  <c r="BB955" i="75"/>
  <c r="BD954" i="75"/>
  <c r="BA954" i="75" s="1"/>
  <c r="BF954" i="75" s="1"/>
  <c r="BC954" i="75"/>
  <c r="AZ954" i="75" s="1"/>
  <c r="BE954" i="75" s="1"/>
  <c r="BB954" i="75"/>
  <c r="BD953" i="75"/>
  <c r="BA953" i="75" s="1"/>
  <c r="BF953" i="75" s="1"/>
  <c r="BC953" i="75"/>
  <c r="AZ953" i="75" s="1"/>
  <c r="BE953" i="75" s="1"/>
  <c r="BB953" i="75"/>
  <c r="BD952" i="75"/>
  <c r="BA952" i="75" s="1"/>
  <c r="BF952" i="75" s="1"/>
  <c r="BC952" i="75"/>
  <c r="AZ952" i="75" s="1"/>
  <c r="BE952" i="75" s="1"/>
  <c r="BB952" i="75"/>
  <c r="BD951" i="75"/>
  <c r="BA951" i="75" s="1"/>
  <c r="BF951" i="75" s="1"/>
  <c r="BC951" i="75"/>
  <c r="AZ951" i="75" s="1"/>
  <c r="BE951" i="75" s="1"/>
  <c r="BB951" i="75"/>
  <c r="BD950" i="75"/>
  <c r="BA950" i="75" s="1"/>
  <c r="BF950" i="75" s="1"/>
  <c r="BC950" i="75"/>
  <c r="AZ950" i="75" s="1"/>
  <c r="BE950" i="75" s="1"/>
  <c r="BB950" i="75"/>
  <c r="BD949" i="75"/>
  <c r="BA949" i="75" s="1"/>
  <c r="BF949" i="75" s="1"/>
  <c r="BC949" i="75"/>
  <c r="AZ949" i="75" s="1"/>
  <c r="BE949" i="75" s="1"/>
  <c r="BB949" i="75"/>
  <c r="BD948" i="75"/>
  <c r="BA948" i="75" s="1"/>
  <c r="BF948" i="75" s="1"/>
  <c r="BC948" i="75"/>
  <c r="AZ948" i="75" s="1"/>
  <c r="BE948" i="75" s="1"/>
  <c r="BB948" i="75"/>
  <c r="BD947" i="75"/>
  <c r="BA947" i="75" s="1"/>
  <c r="BF947" i="75" s="1"/>
  <c r="BC947" i="75"/>
  <c r="AZ947" i="75" s="1"/>
  <c r="BE947" i="75" s="1"/>
  <c r="BB947" i="75"/>
  <c r="BD946" i="75"/>
  <c r="BA946" i="75" s="1"/>
  <c r="BF946" i="75" s="1"/>
  <c r="BC946" i="75"/>
  <c r="AZ946" i="75" s="1"/>
  <c r="BE946" i="75" s="1"/>
  <c r="BB946" i="75"/>
  <c r="BD945" i="75"/>
  <c r="BA945" i="75" s="1"/>
  <c r="BF945" i="75" s="1"/>
  <c r="BC945" i="75"/>
  <c r="AZ945" i="75" s="1"/>
  <c r="BE945" i="75" s="1"/>
  <c r="BB945" i="75"/>
  <c r="BD944" i="75"/>
  <c r="BA944" i="75" s="1"/>
  <c r="BF944" i="75" s="1"/>
  <c r="BC944" i="75"/>
  <c r="AZ944" i="75" s="1"/>
  <c r="BE944" i="75" s="1"/>
  <c r="BB944" i="75"/>
  <c r="BD943" i="75"/>
  <c r="BA943" i="75" s="1"/>
  <c r="BF943" i="75" s="1"/>
  <c r="BC943" i="75"/>
  <c r="AZ943" i="75" s="1"/>
  <c r="BE943" i="75" s="1"/>
  <c r="BB943" i="75"/>
  <c r="BD942" i="75"/>
  <c r="BA942" i="75" s="1"/>
  <c r="BF942" i="75" s="1"/>
  <c r="BC942" i="75"/>
  <c r="AZ942" i="75" s="1"/>
  <c r="BE942" i="75" s="1"/>
  <c r="BB942" i="75"/>
  <c r="BD941" i="75"/>
  <c r="BA941" i="75" s="1"/>
  <c r="BF941" i="75" s="1"/>
  <c r="BC941" i="75"/>
  <c r="AZ941" i="75" s="1"/>
  <c r="BE941" i="75" s="1"/>
  <c r="BB941" i="75"/>
  <c r="BD940" i="75"/>
  <c r="BA940" i="75" s="1"/>
  <c r="BF940" i="75" s="1"/>
  <c r="BC940" i="75"/>
  <c r="AZ940" i="75" s="1"/>
  <c r="BE940" i="75" s="1"/>
  <c r="BB940" i="75"/>
  <c r="BD939" i="75"/>
  <c r="BA939" i="75" s="1"/>
  <c r="BF939" i="75" s="1"/>
  <c r="BC939" i="75"/>
  <c r="AZ939" i="75" s="1"/>
  <c r="BE939" i="75" s="1"/>
  <c r="BB939" i="75"/>
  <c r="BD938" i="75"/>
  <c r="BA938" i="75" s="1"/>
  <c r="BF938" i="75" s="1"/>
  <c r="BC938" i="75"/>
  <c r="AZ938" i="75" s="1"/>
  <c r="BE938" i="75" s="1"/>
  <c r="BB938" i="75"/>
  <c r="BD937" i="75"/>
  <c r="BA937" i="75" s="1"/>
  <c r="BF937" i="75" s="1"/>
  <c r="BC937" i="75"/>
  <c r="AZ937" i="75" s="1"/>
  <c r="BE937" i="75" s="1"/>
  <c r="BB937" i="75"/>
  <c r="BD936" i="75"/>
  <c r="BA936" i="75" s="1"/>
  <c r="BF936" i="75" s="1"/>
  <c r="BC936" i="75"/>
  <c r="AZ936" i="75" s="1"/>
  <c r="BE936" i="75" s="1"/>
  <c r="BB936" i="75"/>
  <c r="BD935" i="75"/>
  <c r="BA935" i="75" s="1"/>
  <c r="BF935" i="75" s="1"/>
  <c r="BC935" i="75"/>
  <c r="AZ935" i="75" s="1"/>
  <c r="BE935" i="75" s="1"/>
  <c r="BB935" i="75"/>
  <c r="BD2756" i="75" l="1"/>
  <c r="BA2756" i="75" s="1"/>
  <c r="BF2756" i="75" s="1"/>
  <c r="BC2756" i="75"/>
  <c r="AZ2756" i="75" s="1"/>
  <c r="BE2756" i="75" s="1"/>
  <c r="BB2756" i="75"/>
  <c r="BD3424" i="75"/>
  <c r="BA3424" i="75" s="1"/>
  <c r="BF3424" i="75" s="1"/>
  <c r="BC3424" i="75"/>
  <c r="AZ3424" i="75" s="1"/>
  <c r="BE3424" i="75" s="1"/>
  <c r="BB3424" i="75"/>
  <c r="BD3423" i="75"/>
  <c r="BA3423" i="75" s="1"/>
  <c r="BF3423" i="75" s="1"/>
  <c r="BC3423" i="75"/>
  <c r="AZ3423" i="75" s="1"/>
  <c r="BE3423" i="75" s="1"/>
  <c r="BB3423" i="75"/>
  <c r="BD3422" i="75"/>
  <c r="BA3422" i="75" s="1"/>
  <c r="BF3422" i="75" s="1"/>
  <c r="BC3422" i="75"/>
  <c r="AZ3422" i="75" s="1"/>
  <c r="BE3422" i="75" s="1"/>
  <c r="BB3422" i="75"/>
  <c r="BD967" i="75"/>
  <c r="BA967" i="75" s="1"/>
  <c r="BF967" i="75" s="1"/>
  <c r="BC967" i="75"/>
  <c r="AZ967" i="75" s="1"/>
  <c r="BE967" i="75" s="1"/>
  <c r="BB967" i="75"/>
  <c r="BD934" i="75"/>
  <c r="BA934" i="75" s="1"/>
  <c r="BF934" i="75" s="1"/>
  <c r="BC934" i="75"/>
  <c r="AZ934" i="75" s="1"/>
  <c r="BE934" i="75" s="1"/>
  <c r="BB934" i="75"/>
  <c r="BD933" i="75"/>
  <c r="BA933" i="75" s="1"/>
  <c r="BF933" i="75" s="1"/>
  <c r="BC933" i="75"/>
  <c r="AZ933" i="75" s="1"/>
  <c r="BE933" i="75" s="1"/>
  <c r="BB933" i="75"/>
  <c r="BD932" i="75"/>
  <c r="BA932" i="75" s="1"/>
  <c r="BF932" i="75" s="1"/>
  <c r="BC932" i="75"/>
  <c r="AZ932" i="75" s="1"/>
  <c r="BE932" i="75" s="1"/>
  <c r="BB932" i="75"/>
  <c r="BD931" i="75"/>
  <c r="BA931" i="75" s="1"/>
  <c r="BF931" i="75" s="1"/>
  <c r="BC931" i="75"/>
  <c r="AZ931" i="75" s="1"/>
  <c r="BE931" i="75" s="1"/>
  <c r="BB931" i="75"/>
  <c r="BD930" i="75"/>
  <c r="BA930" i="75" s="1"/>
  <c r="BF930" i="75" s="1"/>
  <c r="BC930" i="75"/>
  <c r="AZ930" i="75" s="1"/>
  <c r="BE930" i="75" s="1"/>
  <c r="BB930" i="75"/>
  <c r="BD2216" i="75" l="1"/>
  <c r="BA2216" i="75" s="1"/>
  <c r="BF2216" i="75" s="1"/>
  <c r="BC2216" i="75"/>
  <c r="AZ2216" i="75" s="1"/>
  <c r="BE2216" i="75" s="1"/>
  <c r="BB2216" i="75"/>
  <c r="BD3146" i="75" l="1"/>
  <c r="BA3146" i="75" s="1"/>
  <c r="BF3146" i="75" s="1"/>
  <c r="BC3146" i="75"/>
  <c r="AZ3146" i="75" s="1"/>
  <c r="BE3146" i="75" s="1"/>
  <c r="BB3146" i="75"/>
  <c r="BD1983" i="75" l="1"/>
  <c r="BA1983" i="75" s="1"/>
  <c r="BF1983" i="75" s="1"/>
  <c r="BC1983" i="75"/>
  <c r="AZ1983" i="75" s="1"/>
  <c r="BE1983" i="75" s="1"/>
  <c r="BB1983" i="75"/>
  <c r="BD1982" i="75"/>
  <c r="BA1982" i="75" s="1"/>
  <c r="BF1982" i="75" s="1"/>
  <c r="BC1982" i="75"/>
  <c r="AZ1982" i="75" s="1"/>
  <c r="BE1982" i="75" s="1"/>
  <c r="BB1982" i="75"/>
  <c r="BD1614" i="75"/>
  <c r="BA1614" i="75" s="1"/>
  <c r="BF1614" i="75" s="1"/>
  <c r="BC1614" i="75"/>
  <c r="AZ1614" i="75" s="1"/>
  <c r="BE1614" i="75" s="1"/>
  <c r="BB1614" i="75"/>
  <c r="BD1554" i="75"/>
  <c r="BA1554" i="75" s="1"/>
  <c r="BF1554" i="75" s="1"/>
  <c r="BC1554" i="75"/>
  <c r="AZ1554" i="75" s="1"/>
  <c r="BE1554" i="75" s="1"/>
  <c r="BB1554" i="75"/>
  <c r="BD1553" i="75"/>
  <c r="BA1553" i="75" s="1"/>
  <c r="BF1553" i="75" s="1"/>
  <c r="BC1553" i="75"/>
  <c r="AZ1553" i="75" s="1"/>
  <c r="BE1553" i="75" s="1"/>
  <c r="BB1553" i="75"/>
  <c r="BD1552" i="75"/>
  <c r="BA1552" i="75" s="1"/>
  <c r="BF1552" i="75" s="1"/>
  <c r="BC1552" i="75"/>
  <c r="AZ1552" i="75" s="1"/>
  <c r="BE1552" i="75" s="1"/>
  <c r="BB1552" i="75"/>
  <c r="BD1551" i="75"/>
  <c r="BA1551" i="75" s="1"/>
  <c r="BF1551" i="75" s="1"/>
  <c r="BC1551" i="75"/>
  <c r="AZ1551" i="75" s="1"/>
  <c r="BE1551" i="75" s="1"/>
  <c r="BB1551" i="75"/>
  <c r="BD1550" i="75"/>
  <c r="BA1550" i="75" s="1"/>
  <c r="BF1550" i="75" s="1"/>
  <c r="BC1550" i="75"/>
  <c r="AZ1550" i="75" s="1"/>
  <c r="BE1550" i="75" s="1"/>
  <c r="BB1550" i="75"/>
  <c r="BD1549" i="75"/>
  <c r="BA1549" i="75" s="1"/>
  <c r="BF1549" i="75" s="1"/>
  <c r="BC1549" i="75"/>
  <c r="AZ1549" i="75" s="1"/>
  <c r="BE1549" i="75" s="1"/>
  <c r="BB1549" i="75"/>
  <c r="BD1548" i="75"/>
  <c r="BA1548" i="75" s="1"/>
  <c r="BF1548" i="75" s="1"/>
  <c r="BC1548" i="75"/>
  <c r="AZ1548" i="75" s="1"/>
  <c r="BE1548" i="75" s="1"/>
  <c r="BB1548" i="75"/>
  <c r="BD1547" i="75"/>
  <c r="BA1547" i="75" s="1"/>
  <c r="BF1547" i="75" s="1"/>
  <c r="BC1547" i="75"/>
  <c r="AZ1547" i="75" s="1"/>
  <c r="BE1547" i="75" s="1"/>
  <c r="BB1547" i="75"/>
  <c r="BD1546" i="75"/>
  <c r="BA1546" i="75" s="1"/>
  <c r="BF1546" i="75" s="1"/>
  <c r="BC1546" i="75"/>
  <c r="AZ1546" i="75" s="1"/>
  <c r="BE1546" i="75" s="1"/>
  <c r="BB1546" i="75"/>
  <c r="BD1545" i="75"/>
  <c r="BA1545" i="75" s="1"/>
  <c r="BF1545" i="75" s="1"/>
  <c r="BC1545" i="75"/>
  <c r="AZ1545" i="75" s="1"/>
  <c r="BE1545" i="75" s="1"/>
  <c r="BB1545" i="75"/>
  <c r="BD1544" i="75"/>
  <c r="BA1544" i="75" s="1"/>
  <c r="BF1544" i="75" s="1"/>
  <c r="BC1544" i="75"/>
  <c r="AZ1544" i="75" s="1"/>
  <c r="BE1544" i="75" s="1"/>
  <c r="BB1544" i="75"/>
  <c r="BD1543" i="75"/>
  <c r="BA1543" i="75" s="1"/>
  <c r="BF1543" i="75" s="1"/>
  <c r="BC1543" i="75"/>
  <c r="AZ1543" i="75" s="1"/>
  <c r="BE1543" i="75" s="1"/>
  <c r="BB1543" i="75"/>
  <c r="BD1542" i="75"/>
  <c r="BA1542" i="75" s="1"/>
  <c r="BF1542" i="75" s="1"/>
  <c r="BC1542" i="75"/>
  <c r="AZ1542" i="75" s="1"/>
  <c r="BE1542" i="75" s="1"/>
  <c r="BB1542" i="75"/>
  <c r="BD1541" i="75"/>
  <c r="BA1541" i="75" s="1"/>
  <c r="BF1541" i="75" s="1"/>
  <c r="BC1541" i="75"/>
  <c r="AZ1541" i="75" s="1"/>
  <c r="BE1541" i="75" s="1"/>
  <c r="BB1541" i="75"/>
  <c r="BD1540" i="75"/>
  <c r="BA1540" i="75" s="1"/>
  <c r="BF1540" i="75" s="1"/>
  <c r="BC1540" i="75"/>
  <c r="AZ1540" i="75" s="1"/>
  <c r="BE1540" i="75" s="1"/>
  <c r="BB1540" i="75"/>
  <c r="BD1539" i="75"/>
  <c r="BA1539" i="75" s="1"/>
  <c r="BF1539" i="75" s="1"/>
  <c r="BC1539" i="75"/>
  <c r="AZ1539" i="75" s="1"/>
  <c r="BE1539" i="75" s="1"/>
  <c r="BB1539" i="75"/>
  <c r="BD1538" i="75"/>
  <c r="BA1538" i="75" s="1"/>
  <c r="BF1538" i="75" s="1"/>
  <c r="BC1538" i="75"/>
  <c r="AZ1538" i="75" s="1"/>
  <c r="BE1538" i="75" s="1"/>
  <c r="BB1538" i="75"/>
  <c r="BD1537" i="75"/>
  <c r="BA1537" i="75" s="1"/>
  <c r="BF1537" i="75" s="1"/>
  <c r="BC1537" i="75"/>
  <c r="AZ1537" i="75" s="1"/>
  <c r="BE1537" i="75" s="1"/>
  <c r="BB1537" i="75"/>
  <c r="BD1536" i="75"/>
  <c r="BA1536" i="75" s="1"/>
  <c r="BF1536" i="75" s="1"/>
  <c r="BC1536" i="75"/>
  <c r="AZ1536" i="75" s="1"/>
  <c r="BE1536" i="75" s="1"/>
  <c r="BB1536" i="75"/>
  <c r="BD1535" i="75"/>
  <c r="BA1535" i="75" s="1"/>
  <c r="BF1535" i="75" s="1"/>
  <c r="BC1535" i="75"/>
  <c r="AZ1535" i="75" s="1"/>
  <c r="BE1535" i="75" s="1"/>
  <c r="BB1535" i="75"/>
  <c r="BD1534" i="75"/>
  <c r="BA1534" i="75" s="1"/>
  <c r="BF1534" i="75" s="1"/>
  <c r="BC1534" i="75"/>
  <c r="AZ1534" i="75" s="1"/>
  <c r="BE1534" i="75" s="1"/>
  <c r="BB1534" i="75"/>
  <c r="BD1009" i="75"/>
  <c r="BA1009" i="75" s="1"/>
  <c r="BF1009" i="75" s="1"/>
  <c r="BC1009" i="75"/>
  <c r="AZ1009" i="75" s="1"/>
  <c r="BE1009" i="75" s="1"/>
  <c r="BB1009" i="75"/>
  <c r="BD1008" i="75"/>
  <c r="BA1008" i="75" s="1"/>
  <c r="BF1008" i="75" s="1"/>
  <c r="BC1008" i="75"/>
  <c r="AZ1008" i="75" s="1"/>
  <c r="BE1008" i="75" s="1"/>
  <c r="BB1008" i="75"/>
  <c r="BD929" i="75"/>
  <c r="BA929" i="75" s="1"/>
  <c r="BF929" i="75" s="1"/>
  <c r="BC929" i="75"/>
  <c r="AZ929" i="75" s="1"/>
  <c r="BE929" i="75" s="1"/>
  <c r="BB929" i="75"/>
  <c r="BD928" i="75"/>
  <c r="BA928" i="75" s="1"/>
  <c r="BF928" i="75" s="1"/>
  <c r="BC928" i="75"/>
  <c r="AZ928" i="75" s="1"/>
  <c r="BE928" i="75" s="1"/>
  <c r="BB928" i="75"/>
  <c r="BD927" i="75"/>
  <c r="BA927" i="75" s="1"/>
  <c r="BF927" i="75" s="1"/>
  <c r="BC927" i="75"/>
  <c r="AZ927" i="75" s="1"/>
  <c r="BE927" i="75" s="1"/>
  <c r="BB927" i="75"/>
  <c r="BD926" i="75"/>
  <c r="BA926" i="75" s="1"/>
  <c r="BF926" i="75" s="1"/>
  <c r="BC926" i="75"/>
  <c r="AZ926" i="75" s="1"/>
  <c r="BE926" i="75" s="1"/>
  <c r="BB926" i="75"/>
  <c r="BD925" i="75"/>
  <c r="BA925" i="75" s="1"/>
  <c r="BF925" i="75" s="1"/>
  <c r="BC925" i="75"/>
  <c r="AZ925" i="75" s="1"/>
  <c r="BE925" i="75" s="1"/>
  <c r="BB925" i="75"/>
  <c r="BD924" i="75"/>
  <c r="BA924" i="75" s="1"/>
  <c r="BF924" i="75" s="1"/>
  <c r="BC924" i="75"/>
  <c r="AZ924" i="75" s="1"/>
  <c r="BE924" i="75" s="1"/>
  <c r="BB924" i="75"/>
  <c r="BD923" i="75"/>
  <c r="BA923" i="75" s="1"/>
  <c r="BF923" i="75" s="1"/>
  <c r="BC923" i="75"/>
  <c r="AZ923" i="75" s="1"/>
  <c r="BE923" i="75" s="1"/>
  <c r="BB923" i="75"/>
  <c r="BD922" i="75"/>
  <c r="BA922" i="75" s="1"/>
  <c r="BF922" i="75" s="1"/>
  <c r="BC922" i="75"/>
  <c r="AZ922" i="75" s="1"/>
  <c r="BE922" i="75" s="1"/>
  <c r="BB922" i="75"/>
  <c r="BD921" i="75"/>
  <c r="BA921" i="75" s="1"/>
  <c r="BF921" i="75" s="1"/>
  <c r="BC921" i="75"/>
  <c r="AZ921" i="75" s="1"/>
  <c r="BE921" i="75" s="1"/>
  <c r="BB921" i="75"/>
  <c r="BD920" i="75"/>
  <c r="BA920" i="75" s="1"/>
  <c r="BF920" i="75" s="1"/>
  <c r="BC920" i="75"/>
  <c r="AZ920" i="75" s="1"/>
  <c r="BE920" i="75" s="1"/>
  <c r="BB920" i="75"/>
  <c r="BD919" i="75"/>
  <c r="BA919" i="75" s="1"/>
  <c r="BF919" i="75" s="1"/>
  <c r="BC919" i="75"/>
  <c r="AZ919" i="75" s="1"/>
  <c r="BE919" i="75" s="1"/>
  <c r="BB919" i="75"/>
  <c r="BD918" i="75"/>
  <c r="BA918" i="75" s="1"/>
  <c r="BF918" i="75" s="1"/>
  <c r="BC918" i="75"/>
  <c r="AZ918" i="75" s="1"/>
  <c r="BE918" i="75" s="1"/>
  <c r="BB918" i="75"/>
  <c r="BD917" i="75"/>
  <c r="BA917" i="75" s="1"/>
  <c r="BF917" i="75" s="1"/>
  <c r="BC917" i="75"/>
  <c r="AZ917" i="75" s="1"/>
  <c r="BE917" i="75" s="1"/>
  <c r="BB917" i="75"/>
  <c r="BD916" i="75"/>
  <c r="BA916" i="75" s="1"/>
  <c r="BF916" i="75" s="1"/>
  <c r="BC916" i="75"/>
  <c r="AZ916" i="75" s="1"/>
  <c r="BE916" i="75" s="1"/>
  <c r="BB916" i="75"/>
  <c r="BD915" i="75"/>
  <c r="BA915" i="75" s="1"/>
  <c r="BF915" i="75" s="1"/>
  <c r="BC915" i="75"/>
  <c r="AZ915" i="75" s="1"/>
  <c r="BE915" i="75" s="1"/>
  <c r="BB915" i="75"/>
  <c r="BD914" i="75"/>
  <c r="BA914" i="75" s="1"/>
  <c r="BF914" i="75" s="1"/>
  <c r="BC914" i="75"/>
  <c r="AZ914" i="75" s="1"/>
  <c r="BE914" i="75" s="1"/>
  <c r="BB914" i="75"/>
  <c r="BD913" i="75"/>
  <c r="BA913" i="75" s="1"/>
  <c r="BF913" i="75" s="1"/>
  <c r="BC913" i="75"/>
  <c r="AZ913" i="75" s="1"/>
  <c r="BE913" i="75" s="1"/>
  <c r="BB913" i="75"/>
  <c r="BD912" i="75"/>
  <c r="BA912" i="75" s="1"/>
  <c r="BF912" i="75" s="1"/>
  <c r="BC912" i="75"/>
  <c r="AZ912" i="75" s="1"/>
  <c r="BE912" i="75" s="1"/>
  <c r="BB912" i="75"/>
  <c r="BD911" i="75"/>
  <c r="BA911" i="75" s="1"/>
  <c r="BF911" i="75" s="1"/>
  <c r="BC911" i="75"/>
  <c r="AZ911" i="75" s="1"/>
  <c r="BE911" i="75" s="1"/>
  <c r="BB911" i="75"/>
  <c r="BD910" i="75"/>
  <c r="BA910" i="75" s="1"/>
  <c r="BF910" i="75" s="1"/>
  <c r="BC910" i="75"/>
  <c r="AZ910" i="75" s="1"/>
  <c r="BE910" i="75" s="1"/>
  <c r="BB910" i="75"/>
  <c r="BD909" i="75"/>
  <c r="BA909" i="75" s="1"/>
  <c r="BF909" i="75" s="1"/>
  <c r="BC909" i="75"/>
  <c r="AZ909" i="75" s="1"/>
  <c r="BE909" i="75" s="1"/>
  <c r="BB909" i="75"/>
  <c r="BD908" i="75"/>
  <c r="BA908" i="75" s="1"/>
  <c r="BF908" i="75" s="1"/>
  <c r="BC908" i="75"/>
  <c r="AZ908" i="75" s="1"/>
  <c r="BE908" i="75" s="1"/>
  <c r="BB908" i="75"/>
  <c r="BD907" i="75"/>
  <c r="BA907" i="75" s="1"/>
  <c r="BF907" i="75" s="1"/>
  <c r="BC907" i="75"/>
  <c r="AZ907" i="75" s="1"/>
  <c r="BE907" i="75" s="1"/>
  <c r="BB907" i="75"/>
  <c r="BD906" i="75"/>
  <c r="BA906" i="75" s="1"/>
  <c r="BF906" i="75" s="1"/>
  <c r="BC906" i="75"/>
  <c r="AZ906" i="75" s="1"/>
  <c r="BE906" i="75" s="1"/>
  <c r="BB906" i="75"/>
  <c r="BD905" i="75"/>
  <c r="BA905" i="75" s="1"/>
  <c r="BF905" i="75" s="1"/>
  <c r="BC905" i="75"/>
  <c r="AZ905" i="75" s="1"/>
  <c r="BE905" i="75" s="1"/>
  <c r="BB905" i="75"/>
  <c r="BD904" i="75"/>
  <c r="BA904" i="75" s="1"/>
  <c r="BF904" i="75" s="1"/>
  <c r="BC904" i="75"/>
  <c r="AZ904" i="75" s="1"/>
  <c r="BE904" i="75" s="1"/>
  <c r="BB904" i="75"/>
  <c r="BD903" i="75"/>
  <c r="BA903" i="75" s="1"/>
  <c r="BF903" i="75" s="1"/>
  <c r="BC903" i="75"/>
  <c r="AZ903" i="75" s="1"/>
  <c r="BE903" i="75" s="1"/>
  <c r="BB903" i="75"/>
  <c r="BD902" i="75"/>
  <c r="BA902" i="75" s="1"/>
  <c r="BF902" i="75" s="1"/>
  <c r="BC902" i="75"/>
  <c r="AZ902" i="75" s="1"/>
  <c r="BE902" i="75" s="1"/>
  <c r="BB902" i="75"/>
  <c r="BD901" i="75"/>
  <c r="BA901" i="75" s="1"/>
  <c r="BF901" i="75" s="1"/>
  <c r="BC901" i="75"/>
  <c r="AZ901" i="75" s="1"/>
  <c r="BE901" i="75" s="1"/>
  <c r="BB901" i="75"/>
  <c r="BD900" i="75"/>
  <c r="BA900" i="75" s="1"/>
  <c r="BF900" i="75" s="1"/>
  <c r="BC900" i="75"/>
  <c r="AZ900" i="75" s="1"/>
  <c r="BE900" i="75" s="1"/>
  <c r="BB900" i="75"/>
  <c r="BD899" i="75"/>
  <c r="BA899" i="75" s="1"/>
  <c r="BF899" i="75" s="1"/>
  <c r="BC899" i="75"/>
  <c r="AZ899" i="75" s="1"/>
  <c r="BE899" i="75" s="1"/>
  <c r="BB899" i="75"/>
  <c r="BD898" i="75"/>
  <c r="BA898" i="75" s="1"/>
  <c r="BF898" i="75" s="1"/>
  <c r="BC898" i="75"/>
  <c r="AZ898" i="75" s="1"/>
  <c r="BE898" i="75" s="1"/>
  <c r="BB898" i="75"/>
  <c r="BD897" i="75"/>
  <c r="BA897" i="75" s="1"/>
  <c r="BF897" i="75" s="1"/>
  <c r="BC897" i="75"/>
  <c r="AZ897" i="75" s="1"/>
  <c r="BE897" i="75" s="1"/>
  <c r="BB897" i="75"/>
  <c r="BD896" i="75"/>
  <c r="BA896" i="75" s="1"/>
  <c r="BF896" i="75" s="1"/>
  <c r="BC896" i="75"/>
  <c r="AZ896" i="75" s="1"/>
  <c r="BE896" i="75" s="1"/>
  <c r="BB896" i="75"/>
  <c r="BD895" i="75"/>
  <c r="BA895" i="75" s="1"/>
  <c r="BF895" i="75" s="1"/>
  <c r="BC895" i="75"/>
  <c r="AZ895" i="75" s="1"/>
  <c r="BE895" i="75" s="1"/>
  <c r="BB895" i="75"/>
  <c r="BD894" i="75"/>
  <c r="BA894" i="75" s="1"/>
  <c r="BF894" i="75" s="1"/>
  <c r="BC894" i="75"/>
  <c r="AZ894" i="75" s="1"/>
  <c r="BE894" i="75" s="1"/>
  <c r="BB894" i="75"/>
  <c r="BD893" i="75"/>
  <c r="BA893" i="75" s="1"/>
  <c r="BF893" i="75" s="1"/>
  <c r="BC893" i="75"/>
  <c r="AZ893" i="75" s="1"/>
  <c r="BE893" i="75" s="1"/>
  <c r="BB893" i="75"/>
  <c r="BD892" i="75"/>
  <c r="BA892" i="75" s="1"/>
  <c r="BF892" i="75" s="1"/>
  <c r="BC892" i="75"/>
  <c r="AZ892" i="75" s="1"/>
  <c r="BE892" i="75" s="1"/>
  <c r="BB892" i="75"/>
  <c r="BD891" i="75"/>
  <c r="BA891" i="75" s="1"/>
  <c r="BF891" i="75" s="1"/>
  <c r="BC891" i="75"/>
  <c r="AZ891" i="75" s="1"/>
  <c r="BE891" i="75" s="1"/>
  <c r="BB891" i="75"/>
  <c r="BD890" i="75"/>
  <c r="BA890" i="75" s="1"/>
  <c r="BF890" i="75" s="1"/>
  <c r="BC890" i="75"/>
  <c r="AZ890" i="75" s="1"/>
  <c r="BE890" i="75" s="1"/>
  <c r="BB890" i="75"/>
  <c r="BD889" i="75"/>
  <c r="BA889" i="75" s="1"/>
  <c r="BF889" i="75" s="1"/>
  <c r="BC889" i="75"/>
  <c r="AZ889" i="75" s="1"/>
  <c r="BE889" i="75" s="1"/>
  <c r="BB889" i="75"/>
  <c r="BD888" i="75"/>
  <c r="BA888" i="75" s="1"/>
  <c r="BF888" i="75" s="1"/>
  <c r="BC888" i="75"/>
  <c r="AZ888" i="75" s="1"/>
  <c r="BE888" i="75" s="1"/>
  <c r="BB888" i="75"/>
  <c r="BD887" i="75"/>
  <c r="BA887" i="75" s="1"/>
  <c r="BF887" i="75" s="1"/>
  <c r="BC887" i="75"/>
  <c r="AZ887" i="75" s="1"/>
  <c r="BE887" i="75" s="1"/>
  <c r="BB887" i="75"/>
  <c r="BD886" i="75"/>
  <c r="BA886" i="75" s="1"/>
  <c r="BF886" i="75" s="1"/>
  <c r="BC886" i="75"/>
  <c r="AZ886" i="75" s="1"/>
  <c r="BE886" i="75" s="1"/>
  <c r="BB886" i="75"/>
  <c r="BD885" i="75"/>
  <c r="BA885" i="75" s="1"/>
  <c r="BF885" i="75" s="1"/>
  <c r="BC885" i="75"/>
  <c r="AZ885" i="75" s="1"/>
  <c r="BE885" i="75" s="1"/>
  <c r="BB885" i="75"/>
  <c r="BD884" i="75"/>
  <c r="BA884" i="75" s="1"/>
  <c r="BF884" i="75" s="1"/>
  <c r="BC884" i="75"/>
  <c r="AZ884" i="75" s="1"/>
  <c r="BE884" i="75" s="1"/>
  <c r="BB884" i="75"/>
  <c r="BD883" i="75"/>
  <c r="BA883" i="75" s="1"/>
  <c r="BF883" i="75" s="1"/>
  <c r="BC883" i="75"/>
  <c r="AZ883" i="75" s="1"/>
  <c r="BE883" i="75" s="1"/>
  <c r="BB883" i="75"/>
  <c r="BD882" i="75"/>
  <c r="BA882" i="75" s="1"/>
  <c r="BF882" i="75" s="1"/>
  <c r="BC882" i="75"/>
  <c r="AZ882" i="75" s="1"/>
  <c r="BE882" i="75" s="1"/>
  <c r="BB882" i="75"/>
  <c r="BD881" i="75"/>
  <c r="BA881" i="75" s="1"/>
  <c r="BF881" i="75" s="1"/>
  <c r="BC881" i="75"/>
  <c r="AZ881" i="75" s="1"/>
  <c r="BE881" i="75" s="1"/>
  <c r="BB881" i="75"/>
  <c r="BD880" i="75"/>
  <c r="BA880" i="75" s="1"/>
  <c r="BF880" i="75" s="1"/>
  <c r="BC880" i="75"/>
  <c r="AZ880" i="75" s="1"/>
  <c r="BE880" i="75" s="1"/>
  <c r="BB880" i="75"/>
  <c r="BD879" i="75"/>
  <c r="BA879" i="75" s="1"/>
  <c r="BF879" i="75" s="1"/>
  <c r="BC879" i="75"/>
  <c r="AZ879" i="75" s="1"/>
  <c r="BE879" i="75" s="1"/>
  <c r="BB879" i="75"/>
  <c r="BD878" i="75"/>
  <c r="BA878" i="75" s="1"/>
  <c r="BF878" i="75" s="1"/>
  <c r="BC878" i="75"/>
  <c r="AZ878" i="75" s="1"/>
  <c r="BE878" i="75" s="1"/>
  <c r="BB878" i="75"/>
  <c r="BD877" i="75"/>
  <c r="BA877" i="75" s="1"/>
  <c r="BF877" i="75" s="1"/>
  <c r="BC877" i="75"/>
  <c r="AZ877" i="75" s="1"/>
  <c r="BE877" i="75" s="1"/>
  <c r="BB877" i="75"/>
  <c r="BD876" i="75"/>
  <c r="BA876" i="75" s="1"/>
  <c r="BF876" i="75" s="1"/>
  <c r="BC876" i="75"/>
  <c r="AZ876" i="75" s="1"/>
  <c r="BE876" i="75" s="1"/>
  <c r="BB876" i="75"/>
  <c r="BD875" i="75"/>
  <c r="BA875" i="75" s="1"/>
  <c r="BF875" i="75" s="1"/>
  <c r="BC875" i="75"/>
  <c r="AZ875" i="75" s="1"/>
  <c r="BE875" i="75" s="1"/>
  <c r="BB875" i="75"/>
  <c r="BD874" i="75"/>
  <c r="BA874" i="75" s="1"/>
  <c r="BF874" i="75" s="1"/>
  <c r="BC874" i="75"/>
  <c r="AZ874" i="75" s="1"/>
  <c r="BE874" i="75" s="1"/>
  <c r="BB874" i="75"/>
  <c r="BD873" i="75"/>
  <c r="BA873" i="75" s="1"/>
  <c r="BF873" i="75" s="1"/>
  <c r="BC873" i="75"/>
  <c r="AZ873" i="75" s="1"/>
  <c r="BE873" i="75" s="1"/>
  <c r="BB873" i="75"/>
  <c r="BD872" i="75"/>
  <c r="BA872" i="75" s="1"/>
  <c r="BF872" i="75" s="1"/>
  <c r="BC872" i="75"/>
  <c r="AZ872" i="75" s="1"/>
  <c r="BE872" i="75" s="1"/>
  <c r="BB872" i="75"/>
  <c r="BD871" i="75"/>
  <c r="BA871" i="75" s="1"/>
  <c r="BF871" i="75" s="1"/>
  <c r="BC871" i="75"/>
  <c r="AZ871" i="75" s="1"/>
  <c r="BE871" i="75" s="1"/>
  <c r="BB871" i="75"/>
  <c r="BD870" i="75"/>
  <c r="BA870" i="75" s="1"/>
  <c r="BF870" i="75" s="1"/>
  <c r="BC870" i="75"/>
  <c r="AZ870" i="75" s="1"/>
  <c r="BE870" i="75" s="1"/>
  <c r="BB870" i="75"/>
  <c r="BD869" i="75"/>
  <c r="BA869" i="75" s="1"/>
  <c r="BF869" i="75" s="1"/>
  <c r="BC869" i="75"/>
  <c r="AZ869" i="75" s="1"/>
  <c r="BE869" i="75" s="1"/>
  <c r="BB869" i="75"/>
  <c r="BD868" i="75"/>
  <c r="BA868" i="75" s="1"/>
  <c r="BF868" i="75" s="1"/>
  <c r="BC868" i="75"/>
  <c r="AZ868" i="75" s="1"/>
  <c r="BE868" i="75" s="1"/>
  <c r="BB868" i="75"/>
  <c r="BD867" i="75"/>
  <c r="BA867" i="75" s="1"/>
  <c r="BF867" i="75" s="1"/>
  <c r="BC867" i="75"/>
  <c r="AZ867" i="75" s="1"/>
  <c r="BE867" i="75" s="1"/>
  <c r="BB867" i="75"/>
  <c r="BD866" i="75"/>
  <c r="BA866" i="75" s="1"/>
  <c r="BF866" i="75" s="1"/>
  <c r="BC866" i="75"/>
  <c r="AZ866" i="75" s="1"/>
  <c r="BE866" i="75" s="1"/>
  <c r="BB866" i="75"/>
  <c r="BD865" i="75"/>
  <c r="BA865" i="75" s="1"/>
  <c r="BF865" i="75" s="1"/>
  <c r="BC865" i="75"/>
  <c r="AZ865" i="75" s="1"/>
  <c r="BE865" i="75" s="1"/>
  <c r="BB865" i="75"/>
  <c r="BD864" i="75"/>
  <c r="BA864" i="75" s="1"/>
  <c r="BF864" i="75" s="1"/>
  <c r="BC864" i="75"/>
  <c r="AZ864" i="75" s="1"/>
  <c r="BE864" i="75" s="1"/>
  <c r="BB864" i="75"/>
  <c r="BD863" i="75"/>
  <c r="BA863" i="75" s="1"/>
  <c r="BF863" i="75" s="1"/>
  <c r="BC863" i="75"/>
  <c r="AZ863" i="75" s="1"/>
  <c r="BE863" i="75" s="1"/>
  <c r="BB863" i="75"/>
  <c r="BD862" i="75"/>
  <c r="BA862" i="75" s="1"/>
  <c r="BF862" i="75" s="1"/>
  <c r="BC862" i="75"/>
  <c r="AZ862" i="75" s="1"/>
  <c r="BE862" i="75" s="1"/>
  <c r="BB862" i="75"/>
  <c r="BD861" i="75"/>
  <c r="BA861" i="75" s="1"/>
  <c r="BF861" i="75" s="1"/>
  <c r="BC861" i="75"/>
  <c r="AZ861" i="75" s="1"/>
  <c r="BE861" i="75" s="1"/>
  <c r="BB861" i="75"/>
  <c r="BD860" i="75"/>
  <c r="BA860" i="75" s="1"/>
  <c r="BF860" i="75" s="1"/>
  <c r="BC860" i="75"/>
  <c r="AZ860" i="75" s="1"/>
  <c r="BE860" i="75" s="1"/>
  <c r="BB860" i="75"/>
  <c r="BD859" i="75"/>
  <c r="BA859" i="75" s="1"/>
  <c r="BF859" i="75" s="1"/>
  <c r="BC859" i="75"/>
  <c r="AZ859" i="75" s="1"/>
  <c r="BE859" i="75" s="1"/>
  <c r="BB859" i="75"/>
  <c r="BD858" i="75"/>
  <c r="BA858" i="75" s="1"/>
  <c r="BF858" i="75" s="1"/>
  <c r="BC858" i="75"/>
  <c r="AZ858" i="75" s="1"/>
  <c r="BE858" i="75" s="1"/>
  <c r="BB858" i="75"/>
  <c r="AX3199" i="75"/>
  <c r="AW3199" i="75"/>
  <c r="BD3090" i="75"/>
  <c r="BA3090" i="75" s="1"/>
  <c r="BF3090" i="75" s="1"/>
  <c r="BC3090" i="75"/>
  <c r="AZ3090" i="75" s="1"/>
  <c r="BE3090" i="75" s="1"/>
  <c r="BB3090" i="75"/>
  <c r="BD3062" i="75"/>
  <c r="BA3062" i="75" s="1"/>
  <c r="BF3062" i="75" s="1"/>
  <c r="BC3062" i="75"/>
  <c r="AZ3062" i="75" s="1"/>
  <c r="BE3062" i="75" s="1"/>
  <c r="BB3062" i="75"/>
  <c r="BD3061" i="75"/>
  <c r="BA3061" i="75" s="1"/>
  <c r="BF3061" i="75" s="1"/>
  <c r="BC3061" i="75"/>
  <c r="AZ3061" i="75" s="1"/>
  <c r="BE3061" i="75" s="1"/>
  <c r="BB3061" i="75"/>
  <c r="BD3048" i="75"/>
  <c r="BA3048" i="75" s="1"/>
  <c r="BF3048" i="75" s="1"/>
  <c r="BC3048" i="75"/>
  <c r="AZ3048" i="75" s="1"/>
  <c r="BE3048" i="75" s="1"/>
  <c r="BB3048" i="75"/>
  <c r="BD3009" i="75"/>
  <c r="BA3009" i="75" s="1"/>
  <c r="BF3009" i="75" s="1"/>
  <c r="BC3009" i="75"/>
  <c r="AZ3009" i="75" s="1"/>
  <c r="BE3009" i="75" s="1"/>
  <c r="BB3009" i="75"/>
  <c r="BD3008" i="75"/>
  <c r="BA3008" i="75" s="1"/>
  <c r="BF3008" i="75" s="1"/>
  <c r="BC3008" i="75"/>
  <c r="AZ3008" i="75" s="1"/>
  <c r="BE3008" i="75" s="1"/>
  <c r="BB3008" i="75"/>
  <c r="BD3007" i="75"/>
  <c r="BA3007" i="75" s="1"/>
  <c r="BF3007" i="75" s="1"/>
  <c r="BC3007" i="75"/>
  <c r="AZ3007" i="75" s="1"/>
  <c r="BE3007" i="75" s="1"/>
  <c r="BB3007" i="75"/>
  <c r="BD3006" i="75"/>
  <c r="BA3006" i="75" s="1"/>
  <c r="BF3006" i="75" s="1"/>
  <c r="BC3006" i="75"/>
  <c r="AZ3006" i="75" s="1"/>
  <c r="BE3006" i="75" s="1"/>
  <c r="BB3006" i="75"/>
  <c r="BD2889" i="75"/>
  <c r="BA2889" i="75" s="1"/>
  <c r="BF2889" i="75" s="1"/>
  <c r="BC2889" i="75"/>
  <c r="AZ2889" i="75" s="1"/>
  <c r="BE2889" i="75" s="1"/>
  <c r="BB2889" i="75"/>
  <c r="BD2888" i="75"/>
  <c r="BA2888" i="75" s="1"/>
  <c r="BF2888" i="75" s="1"/>
  <c r="BC2888" i="75"/>
  <c r="AZ2888" i="75" s="1"/>
  <c r="BE2888" i="75" s="1"/>
  <c r="BB2888" i="75"/>
  <c r="BD2887" i="75"/>
  <c r="BA2887" i="75" s="1"/>
  <c r="BF2887" i="75" s="1"/>
  <c r="BC2887" i="75"/>
  <c r="AZ2887" i="75" s="1"/>
  <c r="BE2887" i="75" s="1"/>
  <c r="BB2887" i="75"/>
  <c r="BD2886" i="75"/>
  <c r="BA2886" i="75" s="1"/>
  <c r="BF2886" i="75" s="1"/>
  <c r="BC2886" i="75"/>
  <c r="AZ2886" i="75" s="1"/>
  <c r="BE2886" i="75" s="1"/>
  <c r="BB2886" i="75"/>
  <c r="BD2659" i="75" l="1"/>
  <c r="BA2659" i="75" s="1"/>
  <c r="BF2659" i="75" s="1"/>
  <c r="BC2659" i="75"/>
  <c r="AZ2659" i="75" s="1"/>
  <c r="BE2659" i="75" s="1"/>
  <c r="BB2659" i="75"/>
  <c r="BD2658" i="75"/>
  <c r="BA2658" i="75" s="1"/>
  <c r="BF2658" i="75" s="1"/>
  <c r="BC2658" i="75"/>
  <c r="AZ2658" i="75" s="1"/>
  <c r="BE2658" i="75" s="1"/>
  <c r="BB2658" i="75"/>
  <c r="BD2547" i="75"/>
  <c r="BA2547" i="75" s="1"/>
  <c r="BF2547" i="75" s="1"/>
  <c r="BC2547" i="75"/>
  <c r="AZ2547" i="75" s="1"/>
  <c r="BE2547" i="75" s="1"/>
  <c r="BB2547" i="75"/>
  <c r="BD2546" i="75"/>
  <c r="BA2546" i="75" s="1"/>
  <c r="BF2546" i="75" s="1"/>
  <c r="BC2546" i="75"/>
  <c r="AZ2546" i="75" s="1"/>
  <c r="BE2546" i="75" s="1"/>
  <c r="BB2546" i="75"/>
  <c r="BD2545" i="75"/>
  <c r="BA2545" i="75" s="1"/>
  <c r="BF2545" i="75" s="1"/>
  <c r="BC2545" i="75"/>
  <c r="AZ2545" i="75" s="1"/>
  <c r="BE2545" i="75" s="1"/>
  <c r="BB2545" i="75"/>
  <c r="BD2544" i="75"/>
  <c r="BA2544" i="75" s="1"/>
  <c r="BF2544" i="75" s="1"/>
  <c r="BC2544" i="75"/>
  <c r="AZ2544" i="75" s="1"/>
  <c r="BE2544" i="75" s="1"/>
  <c r="BB2544" i="75"/>
  <c r="BD2543" i="75"/>
  <c r="BA2543" i="75" s="1"/>
  <c r="BF2543" i="75" s="1"/>
  <c r="BC2543" i="75"/>
  <c r="AZ2543" i="75" s="1"/>
  <c r="BE2543" i="75" s="1"/>
  <c r="BB2543" i="75"/>
  <c r="BD2307" i="75"/>
  <c r="BA2307" i="75" s="1"/>
  <c r="BF2307" i="75" s="1"/>
  <c r="BC2307" i="75"/>
  <c r="AZ2307" i="75" s="1"/>
  <c r="BE2307" i="75" s="1"/>
  <c r="BB2307" i="75"/>
  <c r="BD2306" i="75"/>
  <c r="BA2306" i="75" s="1"/>
  <c r="BF2306" i="75" s="1"/>
  <c r="BC2306" i="75"/>
  <c r="AZ2306" i="75" s="1"/>
  <c r="BE2306" i="75" s="1"/>
  <c r="BB2306" i="75"/>
  <c r="BD2305" i="75"/>
  <c r="BA2305" i="75" s="1"/>
  <c r="BF2305" i="75" s="1"/>
  <c r="BC2305" i="75"/>
  <c r="AZ2305" i="75" s="1"/>
  <c r="BE2305" i="75" s="1"/>
  <c r="BB2305" i="75"/>
  <c r="BD2304" i="75"/>
  <c r="BA2304" i="75" s="1"/>
  <c r="BF2304" i="75" s="1"/>
  <c r="BC2304" i="75"/>
  <c r="AZ2304" i="75" s="1"/>
  <c r="BE2304" i="75" s="1"/>
  <c r="BB2304" i="75"/>
  <c r="BD2303" i="75"/>
  <c r="BA2303" i="75" s="1"/>
  <c r="BF2303" i="75" s="1"/>
  <c r="BC2303" i="75"/>
  <c r="AZ2303" i="75" s="1"/>
  <c r="BE2303" i="75" s="1"/>
  <c r="BB2303" i="75"/>
  <c r="BD2302" i="75"/>
  <c r="BA2302" i="75" s="1"/>
  <c r="BF2302" i="75" s="1"/>
  <c r="BC2302" i="75"/>
  <c r="AZ2302" i="75" s="1"/>
  <c r="BE2302" i="75" s="1"/>
  <c r="BB2302" i="75"/>
  <c r="BD2301" i="75"/>
  <c r="BA2301" i="75" s="1"/>
  <c r="BF2301" i="75" s="1"/>
  <c r="BC2301" i="75"/>
  <c r="AZ2301" i="75" s="1"/>
  <c r="BE2301" i="75" s="1"/>
  <c r="BB2301" i="75"/>
  <c r="BD2300" i="75"/>
  <c r="BA2300" i="75" s="1"/>
  <c r="BF2300" i="75" s="1"/>
  <c r="BC2300" i="75"/>
  <c r="AZ2300" i="75" s="1"/>
  <c r="BE2300" i="75" s="1"/>
  <c r="BB2300" i="75"/>
  <c r="BD2215" i="75"/>
  <c r="BA2215" i="75" s="1"/>
  <c r="BF2215" i="75" s="1"/>
  <c r="BC2215" i="75"/>
  <c r="AZ2215" i="75" s="1"/>
  <c r="BE2215" i="75" s="1"/>
  <c r="BB2215" i="75"/>
  <c r="BD2214" i="75"/>
  <c r="BA2214" i="75" s="1"/>
  <c r="BF2214" i="75" s="1"/>
  <c r="BC2214" i="75"/>
  <c r="AZ2214" i="75" s="1"/>
  <c r="BE2214" i="75" s="1"/>
  <c r="BB2214" i="75"/>
  <c r="BD2213" i="75"/>
  <c r="BA2213" i="75" s="1"/>
  <c r="BF2213" i="75" s="1"/>
  <c r="BC2213" i="75"/>
  <c r="AZ2213" i="75" s="1"/>
  <c r="BE2213" i="75" s="1"/>
  <c r="BB2213" i="75"/>
  <c r="BD2212" i="75"/>
  <c r="BA2212" i="75" s="1"/>
  <c r="BF2212" i="75" s="1"/>
  <c r="BC2212" i="75"/>
  <c r="AZ2212" i="75" s="1"/>
  <c r="BE2212" i="75" s="1"/>
  <c r="BB2212" i="75"/>
  <c r="BD2211" i="75"/>
  <c r="BA2211" i="75" s="1"/>
  <c r="BF2211" i="75" s="1"/>
  <c r="BC2211" i="75"/>
  <c r="AZ2211" i="75" s="1"/>
  <c r="BE2211" i="75" s="1"/>
  <c r="BB2211" i="75"/>
  <c r="BD2210" i="75"/>
  <c r="BA2210" i="75" s="1"/>
  <c r="BF2210" i="75" s="1"/>
  <c r="BC2210" i="75"/>
  <c r="AZ2210" i="75" s="1"/>
  <c r="BE2210" i="75" s="1"/>
  <c r="BB2210" i="75"/>
  <c r="BD2209" i="75"/>
  <c r="BA2209" i="75" s="1"/>
  <c r="BF2209" i="75" s="1"/>
  <c r="BC2209" i="75"/>
  <c r="AZ2209" i="75" s="1"/>
  <c r="BE2209" i="75" s="1"/>
  <c r="BB2209" i="75"/>
  <c r="BD2208" i="75"/>
  <c r="BA2208" i="75" s="1"/>
  <c r="BF2208" i="75" s="1"/>
  <c r="BC2208" i="75"/>
  <c r="AZ2208" i="75" s="1"/>
  <c r="BE2208" i="75" s="1"/>
  <c r="BB2208" i="75"/>
  <c r="BD3832" i="75"/>
  <c r="BA3832" i="75" s="1"/>
  <c r="BF3832" i="75" s="1"/>
  <c r="BC3832" i="75"/>
  <c r="AZ3832" i="75" s="1"/>
  <c r="BE3832" i="75" s="1"/>
  <c r="BB3832" i="75"/>
  <c r="BD3831" i="75"/>
  <c r="BA3831" i="75" s="1"/>
  <c r="BF3831" i="75" s="1"/>
  <c r="BC3831" i="75"/>
  <c r="AZ3831" i="75" s="1"/>
  <c r="BE3831" i="75" s="1"/>
  <c r="BB3831" i="75"/>
  <c r="BD3830" i="75"/>
  <c r="BA3830" i="75" s="1"/>
  <c r="BF3830" i="75" s="1"/>
  <c r="BC3830" i="75"/>
  <c r="AZ3830" i="75" s="1"/>
  <c r="BE3830" i="75" s="1"/>
  <c r="BB3830" i="75"/>
  <c r="BD3829" i="75"/>
  <c r="BA3829" i="75" s="1"/>
  <c r="BF3829" i="75" s="1"/>
  <c r="BC3829" i="75"/>
  <c r="AZ3829" i="75" s="1"/>
  <c r="BE3829" i="75" s="1"/>
  <c r="BB3829" i="75"/>
  <c r="BD3828" i="75"/>
  <c r="BA3828" i="75" s="1"/>
  <c r="BF3828" i="75" s="1"/>
  <c r="BC3828" i="75"/>
  <c r="AZ3828" i="75" s="1"/>
  <c r="BE3828" i="75" s="1"/>
  <c r="BB3828" i="75"/>
  <c r="BD3827" i="75"/>
  <c r="BA3827" i="75" s="1"/>
  <c r="BF3827" i="75" s="1"/>
  <c r="BC3827" i="75"/>
  <c r="AZ3827" i="75" s="1"/>
  <c r="BE3827" i="75" s="1"/>
  <c r="BB3827" i="75"/>
  <c r="BD3826" i="75"/>
  <c r="BA3826" i="75" s="1"/>
  <c r="BF3826" i="75" s="1"/>
  <c r="BC3826" i="75"/>
  <c r="AZ3826" i="75" s="1"/>
  <c r="BE3826" i="75" s="1"/>
  <c r="BB3826" i="75"/>
  <c r="BD3825" i="75"/>
  <c r="BA3825" i="75" s="1"/>
  <c r="BF3825" i="75" s="1"/>
  <c r="BC3825" i="75"/>
  <c r="AZ3825" i="75" s="1"/>
  <c r="BE3825" i="75" s="1"/>
  <c r="BB3825" i="75"/>
  <c r="BD3824" i="75"/>
  <c r="BA3824" i="75" s="1"/>
  <c r="BF3824" i="75" s="1"/>
  <c r="BC3824" i="75"/>
  <c r="AZ3824" i="75" s="1"/>
  <c r="BE3824" i="75" s="1"/>
  <c r="BB3824" i="75"/>
  <c r="BD3823" i="75"/>
  <c r="BA3823" i="75" s="1"/>
  <c r="BF3823" i="75" s="1"/>
  <c r="BC3823" i="75"/>
  <c r="AZ3823" i="75" s="1"/>
  <c r="BE3823" i="75" s="1"/>
  <c r="BB3823" i="75"/>
  <c r="BD3822" i="75"/>
  <c r="BA3822" i="75" s="1"/>
  <c r="BF3822" i="75" s="1"/>
  <c r="BC3822" i="75"/>
  <c r="AZ3822" i="75" s="1"/>
  <c r="BE3822" i="75" s="1"/>
  <c r="BB3822" i="75"/>
  <c r="BD3821" i="75"/>
  <c r="BA3821" i="75" s="1"/>
  <c r="BF3821" i="75" s="1"/>
  <c r="BC3821" i="75"/>
  <c r="AZ3821" i="75" s="1"/>
  <c r="BE3821" i="75" s="1"/>
  <c r="BB3821" i="75"/>
  <c r="BD3820" i="75"/>
  <c r="BA3820" i="75" s="1"/>
  <c r="BF3820" i="75" s="1"/>
  <c r="BC3820" i="75"/>
  <c r="AZ3820" i="75" s="1"/>
  <c r="BE3820" i="75" s="1"/>
  <c r="BB3820" i="75"/>
  <c r="BD3819" i="75"/>
  <c r="BA3819" i="75" s="1"/>
  <c r="BF3819" i="75" s="1"/>
  <c r="BC3819" i="75"/>
  <c r="AZ3819" i="75" s="1"/>
  <c r="BE3819" i="75" s="1"/>
  <c r="BB3819" i="75"/>
  <c r="BD3818" i="75"/>
  <c r="BA3818" i="75" s="1"/>
  <c r="BF3818" i="75" s="1"/>
  <c r="BC3818" i="75"/>
  <c r="AZ3818" i="75" s="1"/>
  <c r="BE3818" i="75" s="1"/>
  <c r="BB3818" i="75"/>
  <c r="BD3817" i="75"/>
  <c r="BA3817" i="75" s="1"/>
  <c r="BF3817" i="75" s="1"/>
  <c r="BC3817" i="75"/>
  <c r="AZ3817" i="75" s="1"/>
  <c r="BE3817" i="75" s="1"/>
  <c r="BB3817" i="75"/>
  <c r="BD3816" i="75"/>
  <c r="BA3816" i="75" s="1"/>
  <c r="BF3816" i="75" s="1"/>
  <c r="BC3816" i="75"/>
  <c r="AZ3816" i="75" s="1"/>
  <c r="BE3816" i="75" s="1"/>
  <c r="BB3816" i="75"/>
  <c r="BD3815" i="75"/>
  <c r="BA3815" i="75" s="1"/>
  <c r="BF3815" i="75" s="1"/>
  <c r="BC3815" i="75"/>
  <c r="AZ3815" i="75" s="1"/>
  <c r="BE3815" i="75" s="1"/>
  <c r="BB3815" i="75"/>
  <c r="BD3814" i="75"/>
  <c r="BA3814" i="75" s="1"/>
  <c r="BF3814" i="75" s="1"/>
  <c r="BC3814" i="75"/>
  <c r="AZ3814" i="75" s="1"/>
  <c r="BE3814" i="75" s="1"/>
  <c r="BB3814" i="75"/>
  <c r="BD3813" i="75"/>
  <c r="BA3813" i="75" s="1"/>
  <c r="BF3813" i="75" s="1"/>
  <c r="BC3813" i="75"/>
  <c r="AZ3813" i="75" s="1"/>
  <c r="BE3813" i="75" s="1"/>
  <c r="BB3813" i="75"/>
  <c r="BD3812" i="75"/>
  <c r="BA3812" i="75" s="1"/>
  <c r="BF3812" i="75" s="1"/>
  <c r="BC3812" i="75"/>
  <c r="AZ3812" i="75" s="1"/>
  <c r="BE3812" i="75" s="1"/>
  <c r="BB3812" i="75"/>
  <c r="BD3811" i="75"/>
  <c r="BA3811" i="75" s="1"/>
  <c r="BF3811" i="75" s="1"/>
  <c r="BC3811" i="75"/>
  <c r="AZ3811" i="75" s="1"/>
  <c r="BE3811" i="75" s="1"/>
  <c r="BB3811" i="75"/>
  <c r="BD3810" i="75"/>
  <c r="BA3810" i="75" s="1"/>
  <c r="BF3810" i="75" s="1"/>
  <c r="BC3810" i="75"/>
  <c r="AZ3810" i="75" s="1"/>
  <c r="BE3810" i="75" s="1"/>
  <c r="BB3810" i="75"/>
  <c r="BD3809" i="75"/>
  <c r="BA3809" i="75" s="1"/>
  <c r="BF3809" i="75" s="1"/>
  <c r="BC3809" i="75"/>
  <c r="AZ3809" i="75" s="1"/>
  <c r="BE3809" i="75" s="1"/>
  <c r="BB3809" i="75"/>
  <c r="BD3808" i="75"/>
  <c r="BA3808" i="75" s="1"/>
  <c r="BF3808" i="75" s="1"/>
  <c r="BC3808" i="75"/>
  <c r="AZ3808" i="75" s="1"/>
  <c r="BE3808" i="75" s="1"/>
  <c r="BB3808" i="75"/>
  <c r="BD3807" i="75"/>
  <c r="BA3807" i="75" s="1"/>
  <c r="BF3807" i="75" s="1"/>
  <c r="BC3807" i="75"/>
  <c r="AZ3807" i="75" s="1"/>
  <c r="BE3807" i="75" s="1"/>
  <c r="BB3807" i="75"/>
  <c r="BD3806" i="75"/>
  <c r="BA3806" i="75" s="1"/>
  <c r="BF3806" i="75" s="1"/>
  <c r="BC3806" i="75"/>
  <c r="AZ3806" i="75" s="1"/>
  <c r="BE3806" i="75" s="1"/>
  <c r="BB3806" i="75"/>
  <c r="BD3805" i="75"/>
  <c r="BA3805" i="75" s="1"/>
  <c r="BF3805" i="75" s="1"/>
  <c r="BC3805" i="75"/>
  <c r="AZ3805" i="75" s="1"/>
  <c r="BE3805" i="75" s="1"/>
  <c r="BB3805" i="75"/>
  <c r="BD3804" i="75"/>
  <c r="BA3804" i="75" s="1"/>
  <c r="BF3804" i="75" s="1"/>
  <c r="BC3804" i="75"/>
  <c r="AZ3804" i="75" s="1"/>
  <c r="BE3804" i="75" s="1"/>
  <c r="BB3804" i="75"/>
  <c r="BD3803" i="75"/>
  <c r="BA3803" i="75" s="1"/>
  <c r="BF3803" i="75" s="1"/>
  <c r="BC3803" i="75"/>
  <c r="AZ3803" i="75" s="1"/>
  <c r="BE3803" i="75" s="1"/>
  <c r="BB3803" i="75"/>
  <c r="BD3802" i="75"/>
  <c r="BA3802" i="75" s="1"/>
  <c r="BF3802" i="75" s="1"/>
  <c r="BC3802" i="75"/>
  <c r="AZ3802" i="75" s="1"/>
  <c r="BE3802" i="75" s="1"/>
  <c r="BB3802" i="75"/>
  <c r="BD3801" i="75"/>
  <c r="BA3801" i="75" s="1"/>
  <c r="BF3801" i="75" s="1"/>
  <c r="BC3801" i="75"/>
  <c r="AZ3801" i="75" s="1"/>
  <c r="BE3801" i="75" s="1"/>
  <c r="BB3801" i="75"/>
  <c r="BD3800" i="75"/>
  <c r="BA3800" i="75" s="1"/>
  <c r="BF3800" i="75" s="1"/>
  <c r="BC3800" i="75"/>
  <c r="AZ3800" i="75" s="1"/>
  <c r="BE3800" i="75" s="1"/>
  <c r="BB3800" i="75"/>
  <c r="BD3799" i="75"/>
  <c r="BA3799" i="75" s="1"/>
  <c r="BF3799" i="75" s="1"/>
  <c r="BC3799" i="75"/>
  <c r="AZ3799" i="75" s="1"/>
  <c r="BE3799" i="75" s="1"/>
  <c r="BB3799" i="75"/>
  <c r="BD3798" i="75"/>
  <c r="BA3798" i="75" s="1"/>
  <c r="BF3798" i="75" s="1"/>
  <c r="BC3798" i="75"/>
  <c r="AZ3798" i="75" s="1"/>
  <c r="BE3798" i="75" s="1"/>
  <c r="BB3798" i="75"/>
  <c r="BD3797" i="75"/>
  <c r="BA3797" i="75" s="1"/>
  <c r="BF3797" i="75" s="1"/>
  <c r="BC3797" i="75"/>
  <c r="AZ3797" i="75" s="1"/>
  <c r="BE3797" i="75" s="1"/>
  <c r="BB3797" i="75"/>
  <c r="BD3796" i="75"/>
  <c r="BA3796" i="75" s="1"/>
  <c r="BF3796" i="75" s="1"/>
  <c r="BC3796" i="75"/>
  <c r="AZ3796" i="75" s="1"/>
  <c r="BE3796" i="75" s="1"/>
  <c r="BB3796" i="75"/>
  <c r="BD3795" i="75"/>
  <c r="BA3795" i="75" s="1"/>
  <c r="BF3795" i="75" s="1"/>
  <c r="BC3795" i="75"/>
  <c r="AZ3795" i="75" s="1"/>
  <c r="BE3795" i="75" s="1"/>
  <c r="BB3795" i="75"/>
  <c r="BD3794" i="75"/>
  <c r="BA3794" i="75" s="1"/>
  <c r="BF3794" i="75" s="1"/>
  <c r="BC3794" i="75"/>
  <c r="AZ3794" i="75" s="1"/>
  <c r="BE3794" i="75" s="1"/>
  <c r="BB3794" i="75"/>
  <c r="BD3793" i="75"/>
  <c r="BA3793" i="75" s="1"/>
  <c r="BF3793" i="75" s="1"/>
  <c r="BC3793" i="75"/>
  <c r="AZ3793" i="75" s="1"/>
  <c r="BE3793" i="75" s="1"/>
  <c r="BB3793" i="75"/>
  <c r="BD3792" i="75"/>
  <c r="BA3792" i="75" s="1"/>
  <c r="BF3792" i="75" s="1"/>
  <c r="BC3792" i="75"/>
  <c r="AZ3792" i="75" s="1"/>
  <c r="BE3792" i="75" s="1"/>
  <c r="BB3792" i="75"/>
  <c r="BD3791" i="75"/>
  <c r="BA3791" i="75" s="1"/>
  <c r="BF3791" i="75" s="1"/>
  <c r="BC3791" i="75"/>
  <c r="AZ3791" i="75" s="1"/>
  <c r="BE3791" i="75" s="1"/>
  <c r="BB3791" i="75"/>
  <c r="BD3790" i="75"/>
  <c r="BA3790" i="75" s="1"/>
  <c r="BF3790" i="75" s="1"/>
  <c r="BC3790" i="75"/>
  <c r="AZ3790" i="75" s="1"/>
  <c r="BE3790" i="75" s="1"/>
  <c r="BB3790" i="75"/>
  <c r="BD3789" i="75"/>
  <c r="BA3789" i="75" s="1"/>
  <c r="BF3789" i="75" s="1"/>
  <c r="BC3789" i="75"/>
  <c r="AZ3789" i="75" s="1"/>
  <c r="BE3789" i="75" s="1"/>
  <c r="BB3789" i="75"/>
  <c r="BD3788" i="75"/>
  <c r="BA3788" i="75" s="1"/>
  <c r="BF3788" i="75" s="1"/>
  <c r="BC3788" i="75"/>
  <c r="AZ3788" i="75" s="1"/>
  <c r="BE3788" i="75" s="1"/>
  <c r="BB3788" i="75"/>
  <c r="BD3787" i="75"/>
  <c r="BA3787" i="75" s="1"/>
  <c r="BF3787" i="75" s="1"/>
  <c r="BC3787" i="75"/>
  <c r="AZ3787" i="75" s="1"/>
  <c r="BE3787" i="75" s="1"/>
  <c r="BB3787" i="75"/>
  <c r="BD3786" i="75"/>
  <c r="BA3786" i="75" s="1"/>
  <c r="BF3786" i="75" s="1"/>
  <c r="BC3786" i="75"/>
  <c r="AZ3786" i="75" s="1"/>
  <c r="BE3786" i="75" s="1"/>
  <c r="BB3786" i="75"/>
  <c r="BD3785" i="75"/>
  <c r="BA3785" i="75" s="1"/>
  <c r="BF3785" i="75" s="1"/>
  <c r="BC3785" i="75"/>
  <c r="AZ3785" i="75" s="1"/>
  <c r="BE3785" i="75" s="1"/>
  <c r="BB3785" i="75"/>
  <c r="BD3784" i="75"/>
  <c r="BA3784" i="75" s="1"/>
  <c r="BF3784" i="75" s="1"/>
  <c r="BC3784" i="75"/>
  <c r="AZ3784" i="75" s="1"/>
  <c r="BE3784" i="75" s="1"/>
  <c r="BB3784" i="75"/>
  <c r="BD3783" i="75"/>
  <c r="BA3783" i="75" s="1"/>
  <c r="BF3783" i="75" s="1"/>
  <c r="BC3783" i="75"/>
  <c r="AZ3783" i="75" s="1"/>
  <c r="BE3783" i="75" s="1"/>
  <c r="BB3783" i="75"/>
  <c r="BD3782" i="75"/>
  <c r="BA3782" i="75" s="1"/>
  <c r="BF3782" i="75" s="1"/>
  <c r="BC3782" i="75"/>
  <c r="AZ3782" i="75" s="1"/>
  <c r="BE3782" i="75" s="1"/>
  <c r="BB3782" i="75"/>
  <c r="BD3781" i="75"/>
  <c r="BA3781" i="75" s="1"/>
  <c r="BF3781" i="75" s="1"/>
  <c r="BC3781" i="75"/>
  <c r="AZ3781" i="75" s="1"/>
  <c r="BE3781" i="75" s="1"/>
  <c r="BB3781" i="75"/>
  <c r="BD3780" i="75"/>
  <c r="BA3780" i="75" s="1"/>
  <c r="BF3780" i="75" s="1"/>
  <c r="BC3780" i="75"/>
  <c r="AZ3780" i="75" s="1"/>
  <c r="BE3780" i="75" s="1"/>
  <c r="BB3780" i="75"/>
  <c r="BD3779" i="75"/>
  <c r="BA3779" i="75" s="1"/>
  <c r="BF3779" i="75" s="1"/>
  <c r="BC3779" i="75"/>
  <c r="AZ3779" i="75" s="1"/>
  <c r="BE3779" i="75" s="1"/>
  <c r="BB3779" i="75"/>
  <c r="BD3778" i="75"/>
  <c r="BA3778" i="75" s="1"/>
  <c r="BF3778" i="75" s="1"/>
  <c r="BC3778" i="75"/>
  <c r="AZ3778" i="75" s="1"/>
  <c r="BE3778" i="75" s="1"/>
  <c r="BB3778" i="75"/>
  <c r="BD3777" i="75"/>
  <c r="BA3777" i="75" s="1"/>
  <c r="BF3777" i="75" s="1"/>
  <c r="BC3777" i="75"/>
  <c r="AZ3777" i="75" s="1"/>
  <c r="BE3777" i="75" s="1"/>
  <c r="BB3777" i="75"/>
  <c r="BD3776" i="75"/>
  <c r="BA3776" i="75" s="1"/>
  <c r="BF3776" i="75" s="1"/>
  <c r="BC3776" i="75"/>
  <c r="AZ3776" i="75" s="1"/>
  <c r="BE3776" i="75" s="1"/>
  <c r="BB3776" i="75"/>
  <c r="BD3775" i="75"/>
  <c r="BA3775" i="75" s="1"/>
  <c r="BF3775" i="75" s="1"/>
  <c r="BC3775" i="75"/>
  <c r="AZ3775" i="75" s="1"/>
  <c r="BE3775" i="75" s="1"/>
  <c r="BB3775" i="75"/>
  <c r="BD3774" i="75"/>
  <c r="BA3774" i="75" s="1"/>
  <c r="BF3774" i="75" s="1"/>
  <c r="BC3774" i="75"/>
  <c r="AZ3774" i="75" s="1"/>
  <c r="BE3774" i="75" s="1"/>
  <c r="BB3774" i="75"/>
  <c r="BD3773" i="75"/>
  <c r="BA3773" i="75" s="1"/>
  <c r="BF3773" i="75" s="1"/>
  <c r="BC3773" i="75"/>
  <c r="AZ3773" i="75" s="1"/>
  <c r="BE3773" i="75" s="1"/>
  <c r="BB3773" i="75"/>
  <c r="BD3772" i="75"/>
  <c r="BA3772" i="75" s="1"/>
  <c r="BF3772" i="75" s="1"/>
  <c r="BC3772" i="75"/>
  <c r="AZ3772" i="75" s="1"/>
  <c r="BE3772" i="75" s="1"/>
  <c r="BB3772" i="75"/>
  <c r="BD3771" i="75"/>
  <c r="BA3771" i="75" s="1"/>
  <c r="BF3771" i="75" s="1"/>
  <c r="BC3771" i="75"/>
  <c r="AZ3771" i="75" s="1"/>
  <c r="BE3771" i="75" s="1"/>
  <c r="BB3771" i="75"/>
  <c r="BD3770" i="75"/>
  <c r="BA3770" i="75" s="1"/>
  <c r="BF3770" i="75" s="1"/>
  <c r="BC3770" i="75"/>
  <c r="AZ3770" i="75" s="1"/>
  <c r="BE3770" i="75" s="1"/>
  <c r="BB3770" i="75"/>
  <c r="BD3769" i="75"/>
  <c r="BA3769" i="75" s="1"/>
  <c r="BF3769" i="75" s="1"/>
  <c r="BC3769" i="75"/>
  <c r="AZ3769" i="75" s="1"/>
  <c r="BE3769" i="75" s="1"/>
  <c r="BB3769" i="75"/>
  <c r="BD3768" i="75"/>
  <c r="BA3768" i="75" s="1"/>
  <c r="BF3768" i="75" s="1"/>
  <c r="BC3768" i="75"/>
  <c r="AZ3768" i="75" s="1"/>
  <c r="BE3768" i="75" s="1"/>
  <c r="BB3768" i="75"/>
  <c r="BD3767" i="75"/>
  <c r="BA3767" i="75" s="1"/>
  <c r="BF3767" i="75" s="1"/>
  <c r="BC3767" i="75"/>
  <c r="AZ3767" i="75" s="1"/>
  <c r="BE3767" i="75" s="1"/>
  <c r="BB3767" i="75"/>
  <c r="BD3766" i="75"/>
  <c r="BA3766" i="75" s="1"/>
  <c r="BF3766" i="75" s="1"/>
  <c r="BC3766" i="75"/>
  <c r="AZ3766" i="75" s="1"/>
  <c r="BE3766" i="75" s="1"/>
  <c r="BB3766" i="75"/>
  <c r="BD3765" i="75"/>
  <c r="BA3765" i="75" s="1"/>
  <c r="BF3765" i="75" s="1"/>
  <c r="BC3765" i="75"/>
  <c r="AZ3765" i="75" s="1"/>
  <c r="BE3765" i="75" s="1"/>
  <c r="BB3765" i="75"/>
  <c r="BD3764" i="75"/>
  <c r="BA3764" i="75" s="1"/>
  <c r="BF3764" i="75" s="1"/>
  <c r="BC3764" i="75"/>
  <c r="AZ3764" i="75" s="1"/>
  <c r="BE3764" i="75" s="1"/>
  <c r="BB3764" i="75"/>
  <c r="BD3763" i="75"/>
  <c r="BA3763" i="75" s="1"/>
  <c r="BF3763" i="75" s="1"/>
  <c r="BC3763" i="75"/>
  <c r="AZ3763" i="75" s="1"/>
  <c r="BE3763" i="75" s="1"/>
  <c r="BB3763" i="75"/>
  <c r="BD3762" i="75"/>
  <c r="BA3762" i="75" s="1"/>
  <c r="BF3762" i="75" s="1"/>
  <c r="BC3762" i="75"/>
  <c r="AZ3762" i="75" s="1"/>
  <c r="BE3762" i="75" s="1"/>
  <c r="BB3762" i="75"/>
  <c r="BD3761" i="75"/>
  <c r="BA3761" i="75" s="1"/>
  <c r="BF3761" i="75" s="1"/>
  <c r="BC3761" i="75"/>
  <c r="AZ3761" i="75" s="1"/>
  <c r="BE3761" i="75" s="1"/>
  <c r="BB3761" i="75"/>
  <c r="BD3760" i="75"/>
  <c r="BA3760" i="75" s="1"/>
  <c r="BF3760" i="75" s="1"/>
  <c r="BC3760" i="75"/>
  <c r="AZ3760" i="75" s="1"/>
  <c r="BE3760" i="75" s="1"/>
  <c r="BB3760" i="75"/>
  <c r="BD3759" i="75"/>
  <c r="BA3759" i="75" s="1"/>
  <c r="BF3759" i="75" s="1"/>
  <c r="BC3759" i="75"/>
  <c r="AZ3759" i="75" s="1"/>
  <c r="BE3759" i="75" s="1"/>
  <c r="BB3759" i="75"/>
  <c r="BD3758" i="75"/>
  <c r="BA3758" i="75" s="1"/>
  <c r="BF3758" i="75" s="1"/>
  <c r="BC3758" i="75"/>
  <c r="AZ3758" i="75" s="1"/>
  <c r="BE3758" i="75" s="1"/>
  <c r="BB3758" i="75"/>
  <c r="BD3757" i="75"/>
  <c r="BA3757" i="75" s="1"/>
  <c r="BF3757" i="75" s="1"/>
  <c r="BC3757" i="75"/>
  <c r="AZ3757" i="75" s="1"/>
  <c r="BE3757" i="75" s="1"/>
  <c r="BB3757" i="75"/>
  <c r="BD3756" i="75"/>
  <c r="BA3756" i="75" s="1"/>
  <c r="BF3756" i="75" s="1"/>
  <c r="BC3756" i="75"/>
  <c r="AZ3756" i="75" s="1"/>
  <c r="BE3756" i="75" s="1"/>
  <c r="BB3756" i="75"/>
  <c r="BD3755" i="75"/>
  <c r="BA3755" i="75" s="1"/>
  <c r="BF3755" i="75" s="1"/>
  <c r="BC3755" i="75"/>
  <c r="AZ3755" i="75" s="1"/>
  <c r="BE3755" i="75" s="1"/>
  <c r="BB3755" i="75"/>
  <c r="BD3754" i="75"/>
  <c r="BA3754" i="75" s="1"/>
  <c r="BF3754" i="75" s="1"/>
  <c r="BC3754" i="75"/>
  <c r="AZ3754" i="75" s="1"/>
  <c r="BE3754" i="75" s="1"/>
  <c r="BB3754" i="75"/>
  <c r="BD3753" i="75"/>
  <c r="BA3753" i="75" s="1"/>
  <c r="BF3753" i="75" s="1"/>
  <c r="BC3753" i="75"/>
  <c r="AZ3753" i="75" s="1"/>
  <c r="BE3753" i="75" s="1"/>
  <c r="BB3753" i="75"/>
  <c r="BD3752" i="75"/>
  <c r="BA3752" i="75" s="1"/>
  <c r="BF3752" i="75" s="1"/>
  <c r="BC3752" i="75"/>
  <c r="AZ3752" i="75" s="1"/>
  <c r="BE3752" i="75" s="1"/>
  <c r="BB3752" i="75"/>
  <c r="BD3751" i="75"/>
  <c r="BA3751" i="75" s="1"/>
  <c r="BF3751" i="75" s="1"/>
  <c r="BC3751" i="75"/>
  <c r="AZ3751" i="75" s="1"/>
  <c r="BE3751" i="75" s="1"/>
  <c r="BB3751" i="75"/>
  <c r="BD3750" i="75"/>
  <c r="BA3750" i="75" s="1"/>
  <c r="BF3750" i="75" s="1"/>
  <c r="BC3750" i="75"/>
  <c r="AZ3750" i="75" s="1"/>
  <c r="BE3750" i="75" s="1"/>
  <c r="BB3750" i="75"/>
  <c r="BD3749" i="75"/>
  <c r="BA3749" i="75" s="1"/>
  <c r="BF3749" i="75" s="1"/>
  <c r="BC3749" i="75"/>
  <c r="AZ3749" i="75" s="1"/>
  <c r="BE3749" i="75" s="1"/>
  <c r="BB3749" i="75"/>
  <c r="BD3748" i="75"/>
  <c r="BA3748" i="75" s="1"/>
  <c r="BF3748" i="75" s="1"/>
  <c r="BC3748" i="75"/>
  <c r="AZ3748" i="75" s="1"/>
  <c r="BE3748" i="75" s="1"/>
  <c r="BB3748" i="75"/>
  <c r="BD3747" i="75"/>
  <c r="BA3747" i="75" s="1"/>
  <c r="BF3747" i="75" s="1"/>
  <c r="BC3747" i="75"/>
  <c r="AZ3747" i="75" s="1"/>
  <c r="BE3747" i="75" s="1"/>
  <c r="BB3747" i="75"/>
  <c r="BD3746" i="75"/>
  <c r="BA3746" i="75" s="1"/>
  <c r="BF3746" i="75" s="1"/>
  <c r="BC3746" i="75"/>
  <c r="AZ3746" i="75" s="1"/>
  <c r="BE3746" i="75" s="1"/>
  <c r="BB3746" i="75"/>
  <c r="BD3745" i="75"/>
  <c r="BA3745" i="75" s="1"/>
  <c r="BF3745" i="75" s="1"/>
  <c r="BC3745" i="75"/>
  <c r="AZ3745" i="75" s="1"/>
  <c r="BE3745" i="75" s="1"/>
  <c r="BB3745" i="75"/>
  <c r="BD3744" i="75"/>
  <c r="BA3744" i="75" s="1"/>
  <c r="BF3744" i="75" s="1"/>
  <c r="BC3744" i="75"/>
  <c r="AZ3744" i="75" s="1"/>
  <c r="BE3744" i="75" s="1"/>
  <c r="BB3744" i="75"/>
  <c r="BD3743" i="75"/>
  <c r="BA3743" i="75" s="1"/>
  <c r="BF3743" i="75" s="1"/>
  <c r="BC3743" i="75"/>
  <c r="AZ3743" i="75" s="1"/>
  <c r="BE3743" i="75" s="1"/>
  <c r="BB3743" i="75"/>
  <c r="BD3742" i="75"/>
  <c r="BA3742" i="75" s="1"/>
  <c r="BF3742" i="75" s="1"/>
  <c r="BC3742" i="75"/>
  <c r="AZ3742" i="75" s="1"/>
  <c r="BE3742" i="75" s="1"/>
  <c r="BB3742" i="75"/>
  <c r="BD3741" i="75"/>
  <c r="BA3741" i="75" s="1"/>
  <c r="BF3741" i="75" s="1"/>
  <c r="BC3741" i="75"/>
  <c r="AZ3741" i="75" s="1"/>
  <c r="BE3741" i="75" s="1"/>
  <c r="BB3741" i="75"/>
  <c r="BD3740" i="75"/>
  <c r="BA3740" i="75" s="1"/>
  <c r="BF3740" i="75" s="1"/>
  <c r="BC3740" i="75"/>
  <c r="AZ3740" i="75" s="1"/>
  <c r="BE3740" i="75" s="1"/>
  <c r="BB3740" i="75"/>
  <c r="BD3739" i="75"/>
  <c r="BA3739" i="75" s="1"/>
  <c r="BF3739" i="75" s="1"/>
  <c r="BC3739" i="75"/>
  <c r="AZ3739" i="75" s="1"/>
  <c r="BE3739" i="75" s="1"/>
  <c r="BB3739" i="75"/>
  <c r="BD3738" i="75"/>
  <c r="BA3738" i="75" s="1"/>
  <c r="BF3738" i="75" s="1"/>
  <c r="BC3738" i="75"/>
  <c r="AZ3738" i="75" s="1"/>
  <c r="BE3738" i="75" s="1"/>
  <c r="BB3738" i="75"/>
  <c r="BD3737" i="75"/>
  <c r="BA3737" i="75" s="1"/>
  <c r="BF3737" i="75" s="1"/>
  <c r="BC3737" i="75"/>
  <c r="AZ3737" i="75" s="1"/>
  <c r="BE3737" i="75" s="1"/>
  <c r="BB3737" i="75"/>
  <c r="BD3736" i="75"/>
  <c r="BA3736" i="75" s="1"/>
  <c r="BF3736" i="75" s="1"/>
  <c r="BC3736" i="75"/>
  <c r="AZ3736" i="75" s="1"/>
  <c r="BE3736" i="75" s="1"/>
  <c r="BB3736" i="75"/>
  <c r="BD3735" i="75"/>
  <c r="BA3735" i="75" s="1"/>
  <c r="BF3735" i="75" s="1"/>
  <c r="BC3735" i="75"/>
  <c r="AZ3735" i="75" s="1"/>
  <c r="BE3735" i="75" s="1"/>
  <c r="BB3735" i="75"/>
  <c r="BD3734" i="75"/>
  <c r="BA3734" i="75" s="1"/>
  <c r="BF3734" i="75" s="1"/>
  <c r="BC3734" i="75"/>
  <c r="AZ3734" i="75" s="1"/>
  <c r="BE3734" i="75" s="1"/>
  <c r="BB3734" i="75"/>
  <c r="BD3733" i="75"/>
  <c r="BA3733" i="75" s="1"/>
  <c r="BF3733" i="75" s="1"/>
  <c r="BC3733" i="75"/>
  <c r="AZ3733" i="75" s="1"/>
  <c r="BE3733" i="75" s="1"/>
  <c r="BB3733" i="75"/>
  <c r="BD3732" i="75"/>
  <c r="BA3732" i="75" s="1"/>
  <c r="BF3732" i="75" s="1"/>
  <c r="BC3732" i="75"/>
  <c r="AZ3732" i="75" s="1"/>
  <c r="BE3732" i="75" s="1"/>
  <c r="BB3732" i="75"/>
  <c r="BD3731" i="75"/>
  <c r="BA3731" i="75" s="1"/>
  <c r="BF3731" i="75" s="1"/>
  <c r="BC3731" i="75"/>
  <c r="AZ3731" i="75" s="1"/>
  <c r="BE3731" i="75" s="1"/>
  <c r="BB3731" i="75"/>
  <c r="BD3730" i="75"/>
  <c r="BA3730" i="75" s="1"/>
  <c r="BF3730" i="75" s="1"/>
  <c r="BC3730" i="75"/>
  <c r="AZ3730" i="75" s="1"/>
  <c r="BE3730" i="75" s="1"/>
  <c r="BB3730" i="75"/>
  <c r="BD3729" i="75"/>
  <c r="BA3729" i="75" s="1"/>
  <c r="BF3729" i="75" s="1"/>
  <c r="BC3729" i="75"/>
  <c r="AZ3729" i="75" s="1"/>
  <c r="BE3729" i="75" s="1"/>
  <c r="BB3729" i="75"/>
  <c r="BD3728" i="75"/>
  <c r="BA3728" i="75" s="1"/>
  <c r="BF3728" i="75" s="1"/>
  <c r="BC3728" i="75"/>
  <c r="AZ3728" i="75" s="1"/>
  <c r="BE3728" i="75" s="1"/>
  <c r="BB3728" i="75"/>
  <c r="BD3727" i="75"/>
  <c r="BA3727" i="75" s="1"/>
  <c r="BF3727" i="75" s="1"/>
  <c r="BC3727" i="75"/>
  <c r="AZ3727" i="75" s="1"/>
  <c r="BE3727" i="75" s="1"/>
  <c r="BB3727" i="75"/>
  <c r="BD3726" i="75"/>
  <c r="BA3726" i="75" s="1"/>
  <c r="BF3726" i="75" s="1"/>
  <c r="BC3726" i="75"/>
  <c r="AZ3726" i="75" s="1"/>
  <c r="BE3726" i="75" s="1"/>
  <c r="BB3726" i="75"/>
  <c r="BD3725" i="75"/>
  <c r="BA3725" i="75" s="1"/>
  <c r="BF3725" i="75" s="1"/>
  <c r="BC3725" i="75"/>
  <c r="AZ3725" i="75" s="1"/>
  <c r="BE3725" i="75" s="1"/>
  <c r="BB3725" i="75"/>
  <c r="BD3724" i="75"/>
  <c r="BA3724" i="75" s="1"/>
  <c r="BF3724" i="75" s="1"/>
  <c r="BC3724" i="75"/>
  <c r="AZ3724" i="75" s="1"/>
  <c r="BE3724" i="75" s="1"/>
  <c r="BB3724" i="75"/>
  <c r="BD3723" i="75"/>
  <c r="BA3723" i="75" s="1"/>
  <c r="BF3723" i="75" s="1"/>
  <c r="BC3723" i="75"/>
  <c r="AZ3723" i="75" s="1"/>
  <c r="BE3723" i="75" s="1"/>
  <c r="BB3723" i="75"/>
  <c r="BD3722" i="75"/>
  <c r="BA3722" i="75" s="1"/>
  <c r="BF3722" i="75" s="1"/>
  <c r="BC3722" i="75"/>
  <c r="AZ3722" i="75" s="1"/>
  <c r="BE3722" i="75" s="1"/>
  <c r="BB3722" i="75"/>
  <c r="BD3721" i="75"/>
  <c r="BA3721" i="75" s="1"/>
  <c r="BF3721" i="75" s="1"/>
  <c r="BC3721" i="75"/>
  <c r="AZ3721" i="75" s="1"/>
  <c r="BE3721" i="75" s="1"/>
  <c r="BB3721" i="75"/>
  <c r="BD3720" i="75"/>
  <c r="BA3720" i="75" s="1"/>
  <c r="BF3720" i="75" s="1"/>
  <c r="BC3720" i="75"/>
  <c r="AZ3720" i="75" s="1"/>
  <c r="BE3720" i="75" s="1"/>
  <c r="BB3720" i="75"/>
  <c r="BD3719" i="75"/>
  <c r="BA3719" i="75" s="1"/>
  <c r="BF3719" i="75" s="1"/>
  <c r="BC3719" i="75"/>
  <c r="AZ3719" i="75" s="1"/>
  <c r="BE3719" i="75" s="1"/>
  <c r="BB3719" i="75"/>
  <c r="BD3718" i="75"/>
  <c r="BA3718" i="75" s="1"/>
  <c r="BF3718" i="75" s="1"/>
  <c r="BC3718" i="75"/>
  <c r="AZ3718" i="75" s="1"/>
  <c r="BE3718" i="75" s="1"/>
  <c r="BB3718" i="75"/>
  <c r="BD3717" i="75"/>
  <c r="BA3717" i="75" s="1"/>
  <c r="BF3717" i="75" s="1"/>
  <c r="BC3717" i="75"/>
  <c r="AZ3717" i="75" s="1"/>
  <c r="BE3717" i="75" s="1"/>
  <c r="BB3717" i="75"/>
  <c r="BD3716" i="75"/>
  <c r="BA3716" i="75" s="1"/>
  <c r="BF3716" i="75" s="1"/>
  <c r="BC3716" i="75"/>
  <c r="AZ3716" i="75" s="1"/>
  <c r="BE3716" i="75" s="1"/>
  <c r="BB3716" i="75"/>
  <c r="BD3715" i="75"/>
  <c r="BA3715" i="75" s="1"/>
  <c r="BF3715" i="75" s="1"/>
  <c r="BC3715" i="75"/>
  <c r="AZ3715" i="75" s="1"/>
  <c r="BE3715" i="75" s="1"/>
  <c r="BB3715" i="75"/>
  <c r="BD3714" i="75"/>
  <c r="BA3714" i="75" s="1"/>
  <c r="BF3714" i="75" s="1"/>
  <c r="BC3714" i="75"/>
  <c r="AZ3714" i="75" s="1"/>
  <c r="BE3714" i="75" s="1"/>
  <c r="BB3714" i="75"/>
  <c r="BD3713" i="75"/>
  <c r="BA3713" i="75" s="1"/>
  <c r="BF3713" i="75" s="1"/>
  <c r="BC3713" i="75"/>
  <c r="AZ3713" i="75" s="1"/>
  <c r="BE3713" i="75" s="1"/>
  <c r="BB3713" i="75"/>
  <c r="BD3712" i="75"/>
  <c r="BA3712" i="75" s="1"/>
  <c r="BF3712" i="75" s="1"/>
  <c r="BC3712" i="75"/>
  <c r="AZ3712" i="75" s="1"/>
  <c r="BE3712" i="75" s="1"/>
  <c r="BB3712" i="75"/>
  <c r="BD3711" i="75"/>
  <c r="BA3711" i="75" s="1"/>
  <c r="BF3711" i="75" s="1"/>
  <c r="BC3711" i="75"/>
  <c r="AZ3711" i="75" s="1"/>
  <c r="BE3711" i="75" s="1"/>
  <c r="BB3711" i="75"/>
  <c r="BD3710" i="75"/>
  <c r="BA3710" i="75" s="1"/>
  <c r="BF3710" i="75" s="1"/>
  <c r="BC3710" i="75"/>
  <c r="AZ3710" i="75" s="1"/>
  <c r="BE3710" i="75" s="1"/>
  <c r="BB3710" i="75"/>
  <c r="BD3709" i="75"/>
  <c r="BA3709" i="75" s="1"/>
  <c r="BF3709" i="75" s="1"/>
  <c r="BC3709" i="75"/>
  <c r="AZ3709" i="75" s="1"/>
  <c r="BE3709" i="75" s="1"/>
  <c r="BB3709" i="75"/>
  <c r="BD3708" i="75"/>
  <c r="BA3708" i="75" s="1"/>
  <c r="BF3708" i="75" s="1"/>
  <c r="BC3708" i="75"/>
  <c r="AZ3708" i="75" s="1"/>
  <c r="BE3708" i="75" s="1"/>
  <c r="BB3708" i="75"/>
  <c r="BD3707" i="75"/>
  <c r="BA3707" i="75" s="1"/>
  <c r="BF3707" i="75" s="1"/>
  <c r="BC3707" i="75"/>
  <c r="AZ3707" i="75" s="1"/>
  <c r="BE3707" i="75" s="1"/>
  <c r="BB3707" i="75"/>
  <c r="BD3706" i="75"/>
  <c r="BA3706" i="75" s="1"/>
  <c r="BF3706" i="75" s="1"/>
  <c r="BC3706" i="75"/>
  <c r="AZ3706" i="75" s="1"/>
  <c r="BE3706" i="75" s="1"/>
  <c r="BB3706" i="75"/>
  <c r="BD3705" i="75"/>
  <c r="BA3705" i="75" s="1"/>
  <c r="BF3705" i="75" s="1"/>
  <c r="BC3705" i="75"/>
  <c r="AZ3705" i="75" s="1"/>
  <c r="BE3705" i="75" s="1"/>
  <c r="BB3705" i="75"/>
  <c r="BD3704" i="75"/>
  <c r="BA3704" i="75" s="1"/>
  <c r="BF3704" i="75" s="1"/>
  <c r="BC3704" i="75"/>
  <c r="AZ3704" i="75" s="1"/>
  <c r="BE3704" i="75" s="1"/>
  <c r="BB3704" i="75"/>
  <c r="BD3703" i="75"/>
  <c r="BA3703" i="75" s="1"/>
  <c r="BF3703" i="75" s="1"/>
  <c r="BC3703" i="75"/>
  <c r="AZ3703" i="75" s="1"/>
  <c r="BE3703" i="75" s="1"/>
  <c r="BB3703" i="75"/>
  <c r="BD3702" i="75"/>
  <c r="BA3702" i="75" s="1"/>
  <c r="BF3702" i="75" s="1"/>
  <c r="BC3702" i="75"/>
  <c r="AZ3702" i="75" s="1"/>
  <c r="BE3702" i="75" s="1"/>
  <c r="BB3702" i="75"/>
  <c r="BD3701" i="75"/>
  <c r="BA3701" i="75" s="1"/>
  <c r="BF3701" i="75" s="1"/>
  <c r="BC3701" i="75"/>
  <c r="AZ3701" i="75" s="1"/>
  <c r="BE3701" i="75" s="1"/>
  <c r="BB3701" i="75"/>
  <c r="BD3700" i="75"/>
  <c r="BA3700" i="75" s="1"/>
  <c r="BF3700" i="75" s="1"/>
  <c r="BC3700" i="75"/>
  <c r="AZ3700" i="75" s="1"/>
  <c r="BE3700" i="75" s="1"/>
  <c r="BB3700" i="75"/>
  <c r="BD3699" i="75"/>
  <c r="BA3699" i="75" s="1"/>
  <c r="BF3699" i="75" s="1"/>
  <c r="BC3699" i="75"/>
  <c r="AZ3699" i="75" s="1"/>
  <c r="BE3699" i="75" s="1"/>
  <c r="BB3699" i="75"/>
  <c r="BD3698" i="75"/>
  <c r="BA3698" i="75" s="1"/>
  <c r="BF3698" i="75" s="1"/>
  <c r="BC3698" i="75"/>
  <c r="AZ3698" i="75" s="1"/>
  <c r="BE3698" i="75" s="1"/>
  <c r="BB3698" i="75"/>
  <c r="BD3697" i="75"/>
  <c r="BA3697" i="75" s="1"/>
  <c r="BF3697" i="75" s="1"/>
  <c r="BC3697" i="75"/>
  <c r="AZ3697" i="75" s="1"/>
  <c r="BE3697" i="75" s="1"/>
  <c r="BB3697" i="75"/>
  <c r="BD3696" i="75"/>
  <c r="BA3696" i="75" s="1"/>
  <c r="BF3696" i="75" s="1"/>
  <c r="BC3696" i="75"/>
  <c r="AZ3696" i="75" s="1"/>
  <c r="BE3696" i="75" s="1"/>
  <c r="BB3696" i="75"/>
  <c r="BD3695" i="75"/>
  <c r="BA3695" i="75" s="1"/>
  <c r="BF3695" i="75" s="1"/>
  <c r="BC3695" i="75"/>
  <c r="AZ3695" i="75" s="1"/>
  <c r="BE3695" i="75" s="1"/>
  <c r="BB3695" i="75"/>
  <c r="BD3694" i="75"/>
  <c r="BA3694" i="75" s="1"/>
  <c r="BF3694" i="75" s="1"/>
  <c r="BC3694" i="75"/>
  <c r="AZ3694" i="75" s="1"/>
  <c r="BE3694" i="75" s="1"/>
  <c r="BB3694" i="75"/>
  <c r="BD3693" i="75"/>
  <c r="BA3693" i="75" s="1"/>
  <c r="BF3693" i="75" s="1"/>
  <c r="BC3693" i="75"/>
  <c r="AZ3693" i="75" s="1"/>
  <c r="BE3693" i="75" s="1"/>
  <c r="BB3693" i="75"/>
  <c r="BD3692" i="75"/>
  <c r="BA3692" i="75" s="1"/>
  <c r="BF3692" i="75" s="1"/>
  <c r="BC3692" i="75"/>
  <c r="AZ3692" i="75" s="1"/>
  <c r="BE3692" i="75" s="1"/>
  <c r="BB3692" i="75"/>
  <c r="BD3691" i="75"/>
  <c r="BA3691" i="75" s="1"/>
  <c r="BF3691" i="75" s="1"/>
  <c r="BC3691" i="75"/>
  <c r="AZ3691" i="75" s="1"/>
  <c r="BE3691" i="75" s="1"/>
  <c r="BB3691" i="75"/>
  <c r="BD3690" i="75"/>
  <c r="BA3690" i="75" s="1"/>
  <c r="BF3690" i="75" s="1"/>
  <c r="BC3690" i="75"/>
  <c r="AZ3690" i="75" s="1"/>
  <c r="BE3690" i="75" s="1"/>
  <c r="BB3690" i="75"/>
  <c r="BD3689" i="75"/>
  <c r="BA3689" i="75" s="1"/>
  <c r="BF3689" i="75" s="1"/>
  <c r="BC3689" i="75"/>
  <c r="AZ3689" i="75" s="1"/>
  <c r="BE3689" i="75" s="1"/>
  <c r="BB3689" i="75"/>
  <c r="BD3688" i="75"/>
  <c r="BA3688" i="75" s="1"/>
  <c r="BF3688" i="75" s="1"/>
  <c r="BC3688" i="75"/>
  <c r="AZ3688" i="75" s="1"/>
  <c r="BE3688" i="75" s="1"/>
  <c r="BB3688" i="75"/>
  <c r="BD3687" i="75"/>
  <c r="BA3687" i="75" s="1"/>
  <c r="BF3687" i="75" s="1"/>
  <c r="BC3687" i="75"/>
  <c r="AZ3687" i="75" s="1"/>
  <c r="BE3687" i="75" s="1"/>
  <c r="BB3687" i="75"/>
  <c r="BD3686" i="75"/>
  <c r="BA3686" i="75" s="1"/>
  <c r="BF3686" i="75" s="1"/>
  <c r="BC3686" i="75"/>
  <c r="AZ3686" i="75" s="1"/>
  <c r="BE3686" i="75" s="1"/>
  <c r="BB3686" i="75"/>
  <c r="BD3685" i="75"/>
  <c r="BA3685" i="75" s="1"/>
  <c r="BF3685" i="75" s="1"/>
  <c r="BC3685" i="75"/>
  <c r="AZ3685" i="75" s="1"/>
  <c r="BE3685" i="75" s="1"/>
  <c r="BB3685" i="75"/>
  <c r="BD3684" i="75"/>
  <c r="BA3684" i="75" s="1"/>
  <c r="BF3684" i="75" s="1"/>
  <c r="BC3684" i="75"/>
  <c r="AZ3684" i="75" s="1"/>
  <c r="BE3684" i="75" s="1"/>
  <c r="BB3684" i="75"/>
  <c r="BD3683" i="75"/>
  <c r="BA3683" i="75" s="1"/>
  <c r="BF3683" i="75" s="1"/>
  <c r="BC3683" i="75"/>
  <c r="AZ3683" i="75" s="1"/>
  <c r="BE3683" i="75" s="1"/>
  <c r="BB3683" i="75"/>
  <c r="BD3682" i="75"/>
  <c r="BA3682" i="75" s="1"/>
  <c r="BF3682" i="75" s="1"/>
  <c r="BC3682" i="75"/>
  <c r="AZ3682" i="75" s="1"/>
  <c r="BE3682" i="75" s="1"/>
  <c r="BB3682" i="75"/>
  <c r="BD3681" i="75"/>
  <c r="BA3681" i="75" s="1"/>
  <c r="BF3681" i="75" s="1"/>
  <c r="BC3681" i="75"/>
  <c r="AZ3681" i="75" s="1"/>
  <c r="BE3681" i="75" s="1"/>
  <c r="BB3681" i="75"/>
  <c r="BD3680" i="75"/>
  <c r="BA3680" i="75" s="1"/>
  <c r="BF3680" i="75" s="1"/>
  <c r="BC3680" i="75"/>
  <c r="AZ3680" i="75" s="1"/>
  <c r="BE3680" i="75" s="1"/>
  <c r="BB3680" i="75"/>
  <c r="BD3679" i="75"/>
  <c r="BA3679" i="75" s="1"/>
  <c r="BF3679" i="75" s="1"/>
  <c r="BC3679" i="75"/>
  <c r="AZ3679" i="75" s="1"/>
  <c r="BE3679" i="75" s="1"/>
  <c r="BB3679" i="75"/>
  <c r="BD3678" i="75"/>
  <c r="BA3678" i="75" s="1"/>
  <c r="BF3678" i="75" s="1"/>
  <c r="BC3678" i="75"/>
  <c r="AZ3678" i="75" s="1"/>
  <c r="BE3678" i="75" s="1"/>
  <c r="BB3678" i="75"/>
  <c r="BD3677" i="75"/>
  <c r="BA3677" i="75" s="1"/>
  <c r="BF3677" i="75" s="1"/>
  <c r="BC3677" i="75"/>
  <c r="AZ3677" i="75" s="1"/>
  <c r="BE3677" i="75" s="1"/>
  <c r="BB3677" i="75"/>
  <c r="BD3676" i="75"/>
  <c r="BA3676" i="75" s="1"/>
  <c r="BF3676" i="75" s="1"/>
  <c r="BC3676" i="75"/>
  <c r="AZ3676" i="75" s="1"/>
  <c r="BE3676" i="75" s="1"/>
  <c r="BB3676" i="75"/>
  <c r="BD3675" i="75"/>
  <c r="BA3675" i="75" s="1"/>
  <c r="BF3675" i="75" s="1"/>
  <c r="BC3675" i="75"/>
  <c r="AZ3675" i="75" s="1"/>
  <c r="BE3675" i="75" s="1"/>
  <c r="BB3675" i="75"/>
  <c r="BD3674" i="75"/>
  <c r="BA3674" i="75" s="1"/>
  <c r="BF3674" i="75" s="1"/>
  <c r="BC3674" i="75"/>
  <c r="AZ3674" i="75" s="1"/>
  <c r="BE3674" i="75" s="1"/>
  <c r="BB3674" i="75"/>
  <c r="BD3673" i="75"/>
  <c r="BA3673" i="75" s="1"/>
  <c r="BF3673" i="75" s="1"/>
  <c r="BC3673" i="75"/>
  <c r="AZ3673" i="75" s="1"/>
  <c r="BE3673" i="75" s="1"/>
  <c r="BB3673" i="75"/>
  <c r="BD3672" i="75"/>
  <c r="BA3672" i="75" s="1"/>
  <c r="BF3672" i="75" s="1"/>
  <c r="BC3672" i="75"/>
  <c r="AZ3672" i="75" s="1"/>
  <c r="BE3672" i="75" s="1"/>
  <c r="BB3672" i="75"/>
  <c r="BD3671" i="75"/>
  <c r="BA3671" i="75" s="1"/>
  <c r="BF3671" i="75" s="1"/>
  <c r="BC3671" i="75"/>
  <c r="AZ3671" i="75" s="1"/>
  <c r="BE3671" i="75" s="1"/>
  <c r="BB3671" i="75"/>
  <c r="BD3670" i="75"/>
  <c r="BA3670" i="75" s="1"/>
  <c r="BF3670" i="75" s="1"/>
  <c r="BC3670" i="75"/>
  <c r="AZ3670" i="75" s="1"/>
  <c r="BE3670" i="75" s="1"/>
  <c r="BB3670" i="75"/>
  <c r="BD3669" i="75"/>
  <c r="BA3669" i="75" s="1"/>
  <c r="BF3669" i="75" s="1"/>
  <c r="BC3669" i="75"/>
  <c r="AZ3669" i="75" s="1"/>
  <c r="BE3669" i="75" s="1"/>
  <c r="BB3669" i="75"/>
  <c r="BD3668" i="75"/>
  <c r="BA3668" i="75" s="1"/>
  <c r="BF3668" i="75" s="1"/>
  <c r="BC3668" i="75"/>
  <c r="AZ3668" i="75" s="1"/>
  <c r="BE3668" i="75" s="1"/>
  <c r="BB3668" i="75"/>
  <c r="BD3667" i="75"/>
  <c r="BA3667" i="75" s="1"/>
  <c r="BF3667" i="75" s="1"/>
  <c r="BC3667" i="75"/>
  <c r="AZ3667" i="75" s="1"/>
  <c r="BE3667" i="75" s="1"/>
  <c r="BB3667" i="75"/>
  <c r="BD3666" i="75"/>
  <c r="BA3666" i="75" s="1"/>
  <c r="BF3666" i="75" s="1"/>
  <c r="BC3666" i="75"/>
  <c r="AZ3666" i="75" s="1"/>
  <c r="BE3666" i="75" s="1"/>
  <c r="BB3666" i="75"/>
  <c r="BD3665" i="75"/>
  <c r="BA3665" i="75" s="1"/>
  <c r="BF3665" i="75" s="1"/>
  <c r="BC3665" i="75"/>
  <c r="AZ3665" i="75" s="1"/>
  <c r="BE3665" i="75" s="1"/>
  <c r="BB3665" i="75"/>
  <c r="BD3664" i="75"/>
  <c r="BA3664" i="75" s="1"/>
  <c r="BF3664" i="75" s="1"/>
  <c r="BC3664" i="75"/>
  <c r="AZ3664" i="75" s="1"/>
  <c r="BE3664" i="75" s="1"/>
  <c r="BB3664" i="75"/>
  <c r="BD3663" i="75"/>
  <c r="BA3663" i="75" s="1"/>
  <c r="BF3663" i="75" s="1"/>
  <c r="BC3663" i="75"/>
  <c r="AZ3663" i="75" s="1"/>
  <c r="BE3663" i="75" s="1"/>
  <c r="BB3663" i="75"/>
  <c r="BD3662" i="75"/>
  <c r="BA3662" i="75" s="1"/>
  <c r="BF3662" i="75" s="1"/>
  <c r="BC3662" i="75"/>
  <c r="AZ3662" i="75" s="1"/>
  <c r="BE3662" i="75" s="1"/>
  <c r="BB3662" i="75"/>
  <c r="BD3661" i="75"/>
  <c r="BA3661" i="75" s="1"/>
  <c r="BF3661" i="75" s="1"/>
  <c r="BC3661" i="75"/>
  <c r="AZ3661" i="75" s="1"/>
  <c r="BE3661" i="75" s="1"/>
  <c r="BB3661" i="75"/>
  <c r="BD3660" i="75"/>
  <c r="BA3660" i="75" s="1"/>
  <c r="BF3660" i="75" s="1"/>
  <c r="BC3660" i="75"/>
  <c r="AZ3660" i="75" s="1"/>
  <c r="BE3660" i="75" s="1"/>
  <c r="BB3660" i="75"/>
  <c r="BD3659" i="75"/>
  <c r="BA3659" i="75" s="1"/>
  <c r="BF3659" i="75" s="1"/>
  <c r="BC3659" i="75"/>
  <c r="AZ3659" i="75" s="1"/>
  <c r="BE3659" i="75" s="1"/>
  <c r="BB3659" i="75"/>
  <c r="BD3658" i="75"/>
  <c r="BA3658" i="75" s="1"/>
  <c r="BF3658" i="75" s="1"/>
  <c r="BC3658" i="75"/>
  <c r="AZ3658" i="75" s="1"/>
  <c r="BE3658" i="75" s="1"/>
  <c r="BB3658" i="75"/>
  <c r="BD3657" i="75"/>
  <c r="BA3657" i="75" s="1"/>
  <c r="BF3657" i="75" s="1"/>
  <c r="BC3657" i="75"/>
  <c r="AZ3657" i="75" s="1"/>
  <c r="BE3657" i="75" s="1"/>
  <c r="BB3657" i="75"/>
  <c r="BD3656" i="75"/>
  <c r="BA3656" i="75" s="1"/>
  <c r="BF3656" i="75" s="1"/>
  <c r="BC3656" i="75"/>
  <c r="AZ3656" i="75" s="1"/>
  <c r="BE3656" i="75" s="1"/>
  <c r="BB3656" i="75"/>
  <c r="BD3655" i="75"/>
  <c r="BA3655" i="75" s="1"/>
  <c r="BF3655" i="75" s="1"/>
  <c r="BC3655" i="75"/>
  <c r="AZ3655" i="75" s="1"/>
  <c r="BE3655" i="75" s="1"/>
  <c r="BB3655" i="75"/>
  <c r="BD3654" i="75"/>
  <c r="BA3654" i="75" s="1"/>
  <c r="BF3654" i="75" s="1"/>
  <c r="BC3654" i="75"/>
  <c r="AZ3654" i="75" s="1"/>
  <c r="BE3654" i="75" s="1"/>
  <c r="BB3654" i="75"/>
  <c r="BD3653" i="75"/>
  <c r="BA3653" i="75" s="1"/>
  <c r="BF3653" i="75" s="1"/>
  <c r="BC3653" i="75"/>
  <c r="AZ3653" i="75" s="1"/>
  <c r="BE3653" i="75" s="1"/>
  <c r="BB3653" i="75"/>
  <c r="BD3652" i="75"/>
  <c r="BA3652" i="75" s="1"/>
  <c r="BF3652" i="75" s="1"/>
  <c r="BC3652" i="75"/>
  <c r="AZ3652" i="75" s="1"/>
  <c r="BE3652" i="75" s="1"/>
  <c r="BB3652" i="75"/>
  <c r="BD3651" i="75"/>
  <c r="BA3651" i="75" s="1"/>
  <c r="BF3651" i="75" s="1"/>
  <c r="BC3651" i="75"/>
  <c r="AZ3651" i="75" s="1"/>
  <c r="BE3651" i="75" s="1"/>
  <c r="BB3651" i="75"/>
  <c r="BD3650" i="75"/>
  <c r="BA3650" i="75" s="1"/>
  <c r="BF3650" i="75" s="1"/>
  <c r="BC3650" i="75"/>
  <c r="AZ3650" i="75" s="1"/>
  <c r="BE3650" i="75" s="1"/>
  <c r="BB3650" i="75"/>
  <c r="BD3649" i="75"/>
  <c r="BA3649" i="75" s="1"/>
  <c r="BF3649" i="75" s="1"/>
  <c r="BC3649" i="75"/>
  <c r="AZ3649" i="75" s="1"/>
  <c r="BE3649" i="75" s="1"/>
  <c r="BB3649" i="75"/>
  <c r="BD3648" i="75"/>
  <c r="BA3648" i="75" s="1"/>
  <c r="BF3648" i="75" s="1"/>
  <c r="BC3648" i="75"/>
  <c r="AZ3648" i="75" s="1"/>
  <c r="BE3648" i="75" s="1"/>
  <c r="BB3648" i="75"/>
  <c r="BD3647" i="75"/>
  <c r="BA3647" i="75" s="1"/>
  <c r="BF3647" i="75" s="1"/>
  <c r="BC3647" i="75"/>
  <c r="AZ3647" i="75" s="1"/>
  <c r="BE3647" i="75" s="1"/>
  <c r="BB3647" i="75"/>
  <c r="BD3646" i="75"/>
  <c r="BA3646" i="75" s="1"/>
  <c r="BF3646" i="75" s="1"/>
  <c r="BC3646" i="75"/>
  <c r="AZ3646" i="75" s="1"/>
  <c r="BE3646" i="75" s="1"/>
  <c r="BB3646" i="75"/>
  <c r="BD3645" i="75"/>
  <c r="BA3645" i="75" s="1"/>
  <c r="BF3645" i="75" s="1"/>
  <c r="BC3645" i="75"/>
  <c r="AZ3645" i="75" s="1"/>
  <c r="BE3645" i="75" s="1"/>
  <c r="BB3645" i="75"/>
  <c r="BD3644" i="75"/>
  <c r="BA3644" i="75" s="1"/>
  <c r="BF3644" i="75" s="1"/>
  <c r="BC3644" i="75"/>
  <c r="AZ3644" i="75" s="1"/>
  <c r="BE3644" i="75" s="1"/>
  <c r="BB3644" i="75"/>
  <c r="BD3643" i="75"/>
  <c r="BA3643" i="75" s="1"/>
  <c r="BF3643" i="75" s="1"/>
  <c r="BC3643" i="75"/>
  <c r="AZ3643" i="75" s="1"/>
  <c r="BE3643" i="75" s="1"/>
  <c r="BB3643" i="75"/>
  <c r="BD3642" i="75"/>
  <c r="BA3642" i="75" s="1"/>
  <c r="BF3642" i="75" s="1"/>
  <c r="BC3642" i="75"/>
  <c r="AZ3642" i="75" s="1"/>
  <c r="BE3642" i="75" s="1"/>
  <c r="BB3642" i="75"/>
  <c r="BD3641" i="75"/>
  <c r="BA3641" i="75" s="1"/>
  <c r="BF3641" i="75" s="1"/>
  <c r="BC3641" i="75"/>
  <c r="AZ3641" i="75" s="1"/>
  <c r="BE3641" i="75" s="1"/>
  <c r="BB3641" i="75"/>
  <c r="BD3640" i="75"/>
  <c r="BA3640" i="75" s="1"/>
  <c r="BF3640" i="75" s="1"/>
  <c r="BC3640" i="75"/>
  <c r="AZ3640" i="75" s="1"/>
  <c r="BE3640" i="75" s="1"/>
  <c r="BB3640" i="75"/>
  <c r="BD3639" i="75"/>
  <c r="BA3639" i="75" s="1"/>
  <c r="BF3639" i="75" s="1"/>
  <c r="BC3639" i="75"/>
  <c r="AZ3639" i="75" s="1"/>
  <c r="BE3639" i="75" s="1"/>
  <c r="BB3639" i="75"/>
  <c r="BD3638" i="75"/>
  <c r="BA3638" i="75" s="1"/>
  <c r="BF3638" i="75" s="1"/>
  <c r="BC3638" i="75"/>
  <c r="AZ3638" i="75" s="1"/>
  <c r="BE3638" i="75" s="1"/>
  <c r="BB3638" i="75"/>
  <c r="BD3637" i="75"/>
  <c r="BA3637" i="75" s="1"/>
  <c r="BF3637" i="75" s="1"/>
  <c r="BC3637" i="75"/>
  <c r="AZ3637" i="75" s="1"/>
  <c r="BE3637" i="75" s="1"/>
  <c r="BB3637" i="75"/>
  <c r="BD3636" i="75"/>
  <c r="BA3636" i="75" s="1"/>
  <c r="BF3636" i="75" s="1"/>
  <c r="BC3636" i="75"/>
  <c r="AZ3636" i="75" s="1"/>
  <c r="BE3636" i="75" s="1"/>
  <c r="BB3636" i="75"/>
  <c r="BD3635" i="75"/>
  <c r="BA3635" i="75" s="1"/>
  <c r="BF3635" i="75" s="1"/>
  <c r="BC3635" i="75"/>
  <c r="AZ3635" i="75" s="1"/>
  <c r="BE3635" i="75" s="1"/>
  <c r="BB3635" i="75"/>
  <c r="BD3634" i="75"/>
  <c r="BA3634" i="75" s="1"/>
  <c r="BF3634" i="75" s="1"/>
  <c r="BC3634" i="75"/>
  <c r="AZ3634" i="75" s="1"/>
  <c r="BE3634" i="75" s="1"/>
  <c r="BB3634" i="75"/>
  <c r="BD3633" i="75"/>
  <c r="BA3633" i="75" s="1"/>
  <c r="BF3633" i="75" s="1"/>
  <c r="BC3633" i="75"/>
  <c r="AZ3633" i="75" s="1"/>
  <c r="BE3633" i="75" s="1"/>
  <c r="BB3633" i="75"/>
  <c r="BD3632" i="75"/>
  <c r="BA3632" i="75" s="1"/>
  <c r="BF3632" i="75" s="1"/>
  <c r="BC3632" i="75"/>
  <c r="AZ3632" i="75" s="1"/>
  <c r="BE3632" i="75" s="1"/>
  <c r="BB3632" i="75"/>
  <c r="BD3631" i="75"/>
  <c r="BA3631" i="75" s="1"/>
  <c r="BF3631" i="75" s="1"/>
  <c r="BC3631" i="75"/>
  <c r="AZ3631" i="75" s="1"/>
  <c r="BE3631" i="75" s="1"/>
  <c r="BB3631" i="75"/>
  <c r="BD3630" i="75"/>
  <c r="BA3630" i="75" s="1"/>
  <c r="BF3630" i="75" s="1"/>
  <c r="BC3630" i="75"/>
  <c r="AZ3630" i="75" s="1"/>
  <c r="BE3630" i="75" s="1"/>
  <c r="BB3630" i="75"/>
  <c r="BD3629" i="75"/>
  <c r="BA3629" i="75" s="1"/>
  <c r="BF3629" i="75" s="1"/>
  <c r="BC3629" i="75"/>
  <c r="AZ3629" i="75" s="1"/>
  <c r="BE3629" i="75" s="1"/>
  <c r="BB3629" i="75"/>
  <c r="BD3628" i="75"/>
  <c r="BA3628" i="75" s="1"/>
  <c r="BF3628" i="75" s="1"/>
  <c r="BC3628" i="75"/>
  <c r="AZ3628" i="75" s="1"/>
  <c r="BE3628" i="75" s="1"/>
  <c r="BB3628" i="75"/>
  <c r="BD3627" i="75"/>
  <c r="BA3627" i="75" s="1"/>
  <c r="BF3627" i="75" s="1"/>
  <c r="BC3627" i="75"/>
  <c r="AZ3627" i="75" s="1"/>
  <c r="BE3627" i="75" s="1"/>
  <c r="BB3627" i="75"/>
  <c r="BD3626" i="75"/>
  <c r="BA3626" i="75" s="1"/>
  <c r="BF3626" i="75" s="1"/>
  <c r="BC3626" i="75"/>
  <c r="AZ3626" i="75" s="1"/>
  <c r="BE3626" i="75" s="1"/>
  <c r="BB3626" i="75"/>
  <c r="BD3625" i="75"/>
  <c r="BA3625" i="75" s="1"/>
  <c r="BF3625" i="75" s="1"/>
  <c r="BC3625" i="75"/>
  <c r="AZ3625" i="75" s="1"/>
  <c r="BE3625" i="75" s="1"/>
  <c r="BB3625" i="75"/>
  <c r="BD3624" i="75"/>
  <c r="BA3624" i="75" s="1"/>
  <c r="BF3624" i="75" s="1"/>
  <c r="BC3624" i="75"/>
  <c r="AZ3624" i="75" s="1"/>
  <c r="BE3624" i="75" s="1"/>
  <c r="BB3624" i="75"/>
  <c r="BD3623" i="75"/>
  <c r="BA3623" i="75" s="1"/>
  <c r="BF3623" i="75" s="1"/>
  <c r="BC3623" i="75"/>
  <c r="AZ3623" i="75" s="1"/>
  <c r="BE3623" i="75" s="1"/>
  <c r="BB3623" i="75"/>
  <c r="BD3622" i="75"/>
  <c r="BA3622" i="75" s="1"/>
  <c r="BF3622" i="75" s="1"/>
  <c r="BC3622" i="75"/>
  <c r="AZ3622" i="75" s="1"/>
  <c r="BE3622" i="75" s="1"/>
  <c r="BB3622" i="75"/>
  <c r="BD3621" i="75"/>
  <c r="BA3621" i="75" s="1"/>
  <c r="BF3621" i="75" s="1"/>
  <c r="BC3621" i="75"/>
  <c r="AZ3621" i="75" s="1"/>
  <c r="BE3621" i="75" s="1"/>
  <c r="BB3621" i="75"/>
  <c r="BD3620" i="75"/>
  <c r="BA3620" i="75" s="1"/>
  <c r="BF3620" i="75" s="1"/>
  <c r="BC3620" i="75"/>
  <c r="AZ3620" i="75" s="1"/>
  <c r="BE3620" i="75" s="1"/>
  <c r="BB3620" i="75"/>
  <c r="BD3619" i="75"/>
  <c r="BA3619" i="75" s="1"/>
  <c r="BF3619" i="75" s="1"/>
  <c r="BC3619" i="75"/>
  <c r="AZ3619" i="75" s="1"/>
  <c r="BE3619" i="75" s="1"/>
  <c r="BB3619" i="75"/>
  <c r="BD3618" i="75"/>
  <c r="BA3618" i="75" s="1"/>
  <c r="BF3618" i="75" s="1"/>
  <c r="BC3618" i="75"/>
  <c r="AZ3618" i="75" s="1"/>
  <c r="BE3618" i="75" s="1"/>
  <c r="BB3618" i="75"/>
  <c r="BD3617" i="75"/>
  <c r="BA3617" i="75" s="1"/>
  <c r="BF3617" i="75" s="1"/>
  <c r="BC3617" i="75"/>
  <c r="AZ3617" i="75" s="1"/>
  <c r="BE3617" i="75" s="1"/>
  <c r="BB3617" i="75"/>
  <c r="BD3616" i="75"/>
  <c r="BA3616" i="75" s="1"/>
  <c r="BF3616" i="75" s="1"/>
  <c r="BC3616" i="75"/>
  <c r="AZ3616" i="75" s="1"/>
  <c r="BE3616" i="75" s="1"/>
  <c r="BB3616" i="75"/>
  <c r="BD3615" i="75"/>
  <c r="BA3615" i="75" s="1"/>
  <c r="BF3615" i="75" s="1"/>
  <c r="BC3615" i="75"/>
  <c r="AZ3615" i="75" s="1"/>
  <c r="BE3615" i="75" s="1"/>
  <c r="BB3615" i="75"/>
  <c r="BD3614" i="75"/>
  <c r="BA3614" i="75" s="1"/>
  <c r="BF3614" i="75" s="1"/>
  <c r="BC3614" i="75"/>
  <c r="AZ3614" i="75" s="1"/>
  <c r="BE3614" i="75" s="1"/>
  <c r="BB3614" i="75"/>
  <c r="BD3613" i="75"/>
  <c r="BA3613" i="75" s="1"/>
  <c r="BF3613" i="75" s="1"/>
  <c r="BC3613" i="75"/>
  <c r="AZ3613" i="75" s="1"/>
  <c r="BE3613" i="75" s="1"/>
  <c r="BB3613" i="75"/>
  <c r="BD3612" i="75"/>
  <c r="BA3612" i="75" s="1"/>
  <c r="BF3612" i="75" s="1"/>
  <c r="BC3612" i="75"/>
  <c r="AZ3612" i="75" s="1"/>
  <c r="BE3612" i="75" s="1"/>
  <c r="BB3612" i="75"/>
  <c r="BD3611" i="75"/>
  <c r="BA3611" i="75" s="1"/>
  <c r="BF3611" i="75" s="1"/>
  <c r="BC3611" i="75"/>
  <c r="AZ3611" i="75" s="1"/>
  <c r="BE3611" i="75" s="1"/>
  <c r="BB3611" i="75"/>
  <c r="BD3610" i="75"/>
  <c r="BA3610" i="75" s="1"/>
  <c r="BF3610" i="75" s="1"/>
  <c r="BC3610" i="75"/>
  <c r="AZ3610" i="75" s="1"/>
  <c r="BE3610" i="75" s="1"/>
  <c r="BB3610" i="75"/>
  <c r="BD3609" i="75"/>
  <c r="BA3609" i="75" s="1"/>
  <c r="BF3609" i="75" s="1"/>
  <c r="BC3609" i="75"/>
  <c r="AZ3609" i="75" s="1"/>
  <c r="BE3609" i="75" s="1"/>
  <c r="BB3609" i="75"/>
  <c r="BD3608" i="75"/>
  <c r="BA3608" i="75" s="1"/>
  <c r="BF3608" i="75" s="1"/>
  <c r="BC3608" i="75"/>
  <c r="AZ3608" i="75" s="1"/>
  <c r="BE3608" i="75" s="1"/>
  <c r="BB3608" i="75"/>
  <c r="BD3607" i="75"/>
  <c r="BA3607" i="75" s="1"/>
  <c r="BF3607" i="75" s="1"/>
  <c r="BC3607" i="75"/>
  <c r="AZ3607" i="75" s="1"/>
  <c r="BE3607" i="75" s="1"/>
  <c r="BB3607" i="75"/>
  <c r="BD3606" i="75"/>
  <c r="BA3606" i="75" s="1"/>
  <c r="BF3606" i="75" s="1"/>
  <c r="BC3606" i="75"/>
  <c r="AZ3606" i="75" s="1"/>
  <c r="BE3606" i="75" s="1"/>
  <c r="BB3606" i="75"/>
  <c r="BD3605" i="75"/>
  <c r="BA3605" i="75" s="1"/>
  <c r="BF3605" i="75" s="1"/>
  <c r="BC3605" i="75"/>
  <c r="AZ3605" i="75" s="1"/>
  <c r="BE3605" i="75" s="1"/>
  <c r="BB3605" i="75"/>
  <c r="BD3604" i="75"/>
  <c r="BA3604" i="75" s="1"/>
  <c r="BF3604" i="75" s="1"/>
  <c r="BC3604" i="75"/>
  <c r="AZ3604" i="75" s="1"/>
  <c r="BE3604" i="75" s="1"/>
  <c r="BB3604" i="75"/>
  <c r="BD3603" i="75"/>
  <c r="BA3603" i="75" s="1"/>
  <c r="BF3603" i="75" s="1"/>
  <c r="BC3603" i="75"/>
  <c r="AZ3603" i="75" s="1"/>
  <c r="BE3603" i="75" s="1"/>
  <c r="BB3603" i="75"/>
  <c r="BD3602" i="75"/>
  <c r="BA3602" i="75" s="1"/>
  <c r="BF3602" i="75" s="1"/>
  <c r="BC3602" i="75"/>
  <c r="AZ3602" i="75" s="1"/>
  <c r="BE3602" i="75" s="1"/>
  <c r="BB3602" i="75"/>
  <c r="BD3601" i="75"/>
  <c r="BA3601" i="75" s="1"/>
  <c r="BF3601" i="75" s="1"/>
  <c r="BC3601" i="75"/>
  <c r="AZ3601" i="75" s="1"/>
  <c r="BE3601" i="75" s="1"/>
  <c r="BB3601" i="75"/>
  <c r="BD3600" i="75"/>
  <c r="BA3600" i="75" s="1"/>
  <c r="BF3600" i="75" s="1"/>
  <c r="BC3600" i="75"/>
  <c r="AZ3600" i="75" s="1"/>
  <c r="BE3600" i="75" s="1"/>
  <c r="BB3600" i="75"/>
  <c r="BD3599" i="75"/>
  <c r="BA3599" i="75" s="1"/>
  <c r="BF3599" i="75" s="1"/>
  <c r="BC3599" i="75"/>
  <c r="AZ3599" i="75" s="1"/>
  <c r="BE3599" i="75" s="1"/>
  <c r="BB3599" i="75"/>
  <c r="BD3598" i="75"/>
  <c r="BA3598" i="75" s="1"/>
  <c r="BF3598" i="75" s="1"/>
  <c r="BC3598" i="75"/>
  <c r="AZ3598" i="75" s="1"/>
  <c r="BE3598" i="75" s="1"/>
  <c r="BB3598" i="75"/>
  <c r="BD3597" i="75"/>
  <c r="BA3597" i="75" s="1"/>
  <c r="BF3597" i="75" s="1"/>
  <c r="BC3597" i="75"/>
  <c r="AZ3597" i="75" s="1"/>
  <c r="BE3597" i="75" s="1"/>
  <c r="BB3597" i="75"/>
  <c r="BD3596" i="75"/>
  <c r="BA3596" i="75" s="1"/>
  <c r="BF3596" i="75" s="1"/>
  <c r="BC3596" i="75"/>
  <c r="AZ3596" i="75" s="1"/>
  <c r="BE3596" i="75" s="1"/>
  <c r="BB3596" i="75"/>
  <c r="BD3595" i="75"/>
  <c r="BA3595" i="75" s="1"/>
  <c r="BF3595" i="75" s="1"/>
  <c r="BC3595" i="75"/>
  <c r="AZ3595" i="75" s="1"/>
  <c r="BE3595" i="75" s="1"/>
  <c r="BB3595" i="75"/>
  <c r="BD3594" i="75"/>
  <c r="BA3594" i="75" s="1"/>
  <c r="BF3594" i="75" s="1"/>
  <c r="BC3594" i="75"/>
  <c r="AZ3594" i="75" s="1"/>
  <c r="BE3594" i="75" s="1"/>
  <c r="BB3594" i="75"/>
  <c r="BD3593" i="75"/>
  <c r="BA3593" i="75" s="1"/>
  <c r="BF3593" i="75" s="1"/>
  <c r="BC3593" i="75"/>
  <c r="AZ3593" i="75" s="1"/>
  <c r="BE3593" i="75" s="1"/>
  <c r="BB3593" i="75"/>
  <c r="BD3592" i="75"/>
  <c r="BA3592" i="75" s="1"/>
  <c r="BF3592" i="75" s="1"/>
  <c r="BC3592" i="75"/>
  <c r="AZ3592" i="75" s="1"/>
  <c r="BE3592" i="75" s="1"/>
  <c r="BB3592" i="75"/>
  <c r="BD3591" i="75"/>
  <c r="BA3591" i="75" s="1"/>
  <c r="BF3591" i="75" s="1"/>
  <c r="BC3591" i="75"/>
  <c r="AZ3591" i="75" s="1"/>
  <c r="BE3591" i="75" s="1"/>
  <c r="BB3591" i="75"/>
  <c r="BD3590" i="75"/>
  <c r="BA3590" i="75" s="1"/>
  <c r="BF3590" i="75" s="1"/>
  <c r="BC3590" i="75"/>
  <c r="AZ3590" i="75" s="1"/>
  <c r="BE3590" i="75" s="1"/>
  <c r="BB3590" i="75"/>
  <c r="BD3589" i="75"/>
  <c r="BA3589" i="75" s="1"/>
  <c r="BF3589" i="75" s="1"/>
  <c r="BC3589" i="75"/>
  <c r="AZ3589" i="75" s="1"/>
  <c r="BE3589" i="75" s="1"/>
  <c r="BB3589" i="75"/>
  <c r="BD3588" i="75"/>
  <c r="BA3588" i="75" s="1"/>
  <c r="BF3588" i="75" s="1"/>
  <c r="BC3588" i="75"/>
  <c r="AZ3588" i="75" s="1"/>
  <c r="BE3588" i="75" s="1"/>
  <c r="BB3588" i="75"/>
  <c r="BD3587" i="75"/>
  <c r="BA3587" i="75" s="1"/>
  <c r="BF3587" i="75" s="1"/>
  <c r="BC3587" i="75"/>
  <c r="AZ3587" i="75" s="1"/>
  <c r="BE3587" i="75" s="1"/>
  <c r="BB3587" i="75"/>
  <c r="BD3586" i="75"/>
  <c r="BA3586" i="75" s="1"/>
  <c r="BF3586" i="75" s="1"/>
  <c r="BC3586" i="75"/>
  <c r="AZ3586" i="75" s="1"/>
  <c r="BE3586" i="75" s="1"/>
  <c r="BB3586" i="75"/>
  <c r="BD3585" i="75"/>
  <c r="BA3585" i="75" s="1"/>
  <c r="BF3585" i="75" s="1"/>
  <c r="BC3585" i="75"/>
  <c r="AZ3585" i="75" s="1"/>
  <c r="BE3585" i="75" s="1"/>
  <c r="BB3585" i="75"/>
  <c r="BD3584" i="75"/>
  <c r="BA3584" i="75" s="1"/>
  <c r="BF3584" i="75" s="1"/>
  <c r="BC3584" i="75"/>
  <c r="AZ3584" i="75" s="1"/>
  <c r="BE3584" i="75" s="1"/>
  <c r="BB3584" i="75"/>
  <c r="BD3583" i="75"/>
  <c r="BA3583" i="75" s="1"/>
  <c r="BF3583" i="75" s="1"/>
  <c r="BC3583" i="75"/>
  <c r="AZ3583" i="75" s="1"/>
  <c r="BE3583" i="75" s="1"/>
  <c r="BB3583" i="75"/>
  <c r="BD3582" i="75"/>
  <c r="BA3582" i="75" s="1"/>
  <c r="BF3582" i="75" s="1"/>
  <c r="BC3582" i="75"/>
  <c r="AZ3582" i="75" s="1"/>
  <c r="BE3582" i="75" s="1"/>
  <c r="BB3582" i="75"/>
  <c r="BD3581" i="75"/>
  <c r="BA3581" i="75" s="1"/>
  <c r="BF3581" i="75" s="1"/>
  <c r="BC3581" i="75"/>
  <c r="AZ3581" i="75" s="1"/>
  <c r="BE3581" i="75" s="1"/>
  <c r="BB3581" i="75"/>
  <c r="BD3580" i="75"/>
  <c r="BA3580" i="75" s="1"/>
  <c r="BF3580" i="75" s="1"/>
  <c r="BC3580" i="75"/>
  <c r="AZ3580" i="75" s="1"/>
  <c r="BE3580" i="75" s="1"/>
  <c r="BB3580" i="75"/>
  <c r="BD3579" i="75"/>
  <c r="BA3579" i="75" s="1"/>
  <c r="BF3579" i="75" s="1"/>
  <c r="BC3579" i="75"/>
  <c r="AZ3579" i="75" s="1"/>
  <c r="BE3579" i="75" s="1"/>
  <c r="BB3579" i="75"/>
  <c r="BD3578" i="75"/>
  <c r="BA3578" i="75" s="1"/>
  <c r="BF3578" i="75" s="1"/>
  <c r="BC3578" i="75"/>
  <c r="AZ3578" i="75" s="1"/>
  <c r="BE3578" i="75" s="1"/>
  <c r="BB3578" i="75"/>
  <c r="BD3577" i="75"/>
  <c r="BA3577" i="75" s="1"/>
  <c r="BF3577" i="75" s="1"/>
  <c r="BC3577" i="75"/>
  <c r="AZ3577" i="75" s="1"/>
  <c r="BE3577" i="75" s="1"/>
  <c r="BB3577" i="75"/>
  <c r="BD3576" i="75"/>
  <c r="BA3576" i="75" s="1"/>
  <c r="BF3576" i="75" s="1"/>
  <c r="BC3576" i="75"/>
  <c r="AZ3576" i="75" s="1"/>
  <c r="BE3576" i="75" s="1"/>
  <c r="BB3576" i="75"/>
  <c r="BD3575" i="75"/>
  <c r="BA3575" i="75" s="1"/>
  <c r="BF3575" i="75" s="1"/>
  <c r="BC3575" i="75"/>
  <c r="AZ3575" i="75" s="1"/>
  <c r="BE3575" i="75" s="1"/>
  <c r="BB3575" i="75"/>
  <c r="BD3574" i="75"/>
  <c r="BA3574" i="75" s="1"/>
  <c r="BF3574" i="75" s="1"/>
  <c r="BC3574" i="75"/>
  <c r="AZ3574" i="75" s="1"/>
  <c r="BE3574" i="75" s="1"/>
  <c r="BB3574" i="75"/>
  <c r="BD3573" i="75"/>
  <c r="BA3573" i="75" s="1"/>
  <c r="BF3573" i="75" s="1"/>
  <c r="BC3573" i="75"/>
  <c r="AZ3573" i="75" s="1"/>
  <c r="BE3573" i="75" s="1"/>
  <c r="BB3573" i="75"/>
  <c r="BD3572" i="75"/>
  <c r="BA3572" i="75" s="1"/>
  <c r="BF3572" i="75" s="1"/>
  <c r="BC3572" i="75"/>
  <c r="AZ3572" i="75" s="1"/>
  <c r="BE3572" i="75" s="1"/>
  <c r="BB3572" i="75"/>
  <c r="BD3571" i="75"/>
  <c r="BA3571" i="75" s="1"/>
  <c r="BF3571" i="75" s="1"/>
  <c r="BC3571" i="75"/>
  <c r="AZ3571" i="75" s="1"/>
  <c r="BE3571" i="75" s="1"/>
  <c r="BB3571" i="75"/>
  <c r="BD3570" i="75"/>
  <c r="BA3570" i="75" s="1"/>
  <c r="BF3570" i="75" s="1"/>
  <c r="BC3570" i="75"/>
  <c r="AZ3570" i="75" s="1"/>
  <c r="BE3570" i="75" s="1"/>
  <c r="BB3570" i="75"/>
  <c r="BD3569" i="75"/>
  <c r="BA3569" i="75" s="1"/>
  <c r="BF3569" i="75" s="1"/>
  <c r="BC3569" i="75"/>
  <c r="AZ3569" i="75" s="1"/>
  <c r="BE3569" i="75" s="1"/>
  <c r="BB3569" i="75"/>
  <c r="BD3568" i="75"/>
  <c r="BA3568" i="75" s="1"/>
  <c r="BF3568" i="75" s="1"/>
  <c r="BC3568" i="75"/>
  <c r="AZ3568" i="75" s="1"/>
  <c r="BE3568" i="75" s="1"/>
  <c r="BB3568" i="75"/>
  <c r="BD3567" i="75"/>
  <c r="BA3567" i="75" s="1"/>
  <c r="BF3567" i="75" s="1"/>
  <c r="BC3567" i="75"/>
  <c r="AZ3567" i="75" s="1"/>
  <c r="BE3567" i="75" s="1"/>
  <c r="BB3567" i="75"/>
  <c r="BD3566" i="75"/>
  <c r="BA3566" i="75" s="1"/>
  <c r="BF3566" i="75" s="1"/>
  <c r="BC3566" i="75"/>
  <c r="AZ3566" i="75" s="1"/>
  <c r="BE3566" i="75" s="1"/>
  <c r="BB3566" i="75"/>
  <c r="BD3565" i="75"/>
  <c r="BA3565" i="75" s="1"/>
  <c r="BF3565" i="75" s="1"/>
  <c r="BC3565" i="75"/>
  <c r="AZ3565" i="75" s="1"/>
  <c r="BE3565" i="75" s="1"/>
  <c r="BB3565" i="75"/>
  <c r="BD3564" i="75"/>
  <c r="BA3564" i="75" s="1"/>
  <c r="BF3564" i="75" s="1"/>
  <c r="BC3564" i="75"/>
  <c r="AZ3564" i="75" s="1"/>
  <c r="BE3564" i="75" s="1"/>
  <c r="BB3564" i="75"/>
  <c r="BD3563" i="75"/>
  <c r="BA3563" i="75" s="1"/>
  <c r="BF3563" i="75" s="1"/>
  <c r="BC3563" i="75"/>
  <c r="AZ3563" i="75" s="1"/>
  <c r="BE3563" i="75" s="1"/>
  <c r="BB3563" i="75"/>
  <c r="BD3562" i="75"/>
  <c r="BA3562" i="75" s="1"/>
  <c r="BF3562" i="75" s="1"/>
  <c r="BC3562" i="75"/>
  <c r="AZ3562" i="75" s="1"/>
  <c r="BE3562" i="75" s="1"/>
  <c r="BB3562" i="75"/>
  <c r="BD3561" i="75"/>
  <c r="BA3561" i="75" s="1"/>
  <c r="BF3561" i="75" s="1"/>
  <c r="BC3561" i="75"/>
  <c r="AZ3561" i="75" s="1"/>
  <c r="BE3561" i="75" s="1"/>
  <c r="BB3561" i="75"/>
  <c r="BD3560" i="75"/>
  <c r="BA3560" i="75" s="1"/>
  <c r="BF3560" i="75" s="1"/>
  <c r="BC3560" i="75"/>
  <c r="AZ3560" i="75" s="1"/>
  <c r="BE3560" i="75" s="1"/>
  <c r="BB3560" i="75"/>
  <c r="BD3559" i="75"/>
  <c r="BA3559" i="75" s="1"/>
  <c r="BF3559" i="75" s="1"/>
  <c r="BC3559" i="75"/>
  <c r="AZ3559" i="75" s="1"/>
  <c r="BE3559" i="75" s="1"/>
  <c r="BB3559" i="75"/>
  <c r="BD3558" i="75"/>
  <c r="BA3558" i="75" s="1"/>
  <c r="BF3558" i="75" s="1"/>
  <c r="BC3558" i="75"/>
  <c r="AZ3558" i="75" s="1"/>
  <c r="BE3558" i="75" s="1"/>
  <c r="BB3558" i="75"/>
  <c r="BD3557" i="75"/>
  <c r="BA3557" i="75" s="1"/>
  <c r="BF3557" i="75" s="1"/>
  <c r="BC3557" i="75"/>
  <c r="AZ3557" i="75" s="1"/>
  <c r="BE3557" i="75" s="1"/>
  <c r="BB3557" i="75"/>
  <c r="BD3556" i="75"/>
  <c r="BA3556" i="75" s="1"/>
  <c r="BF3556" i="75" s="1"/>
  <c r="BC3556" i="75"/>
  <c r="AZ3556" i="75" s="1"/>
  <c r="BE3556" i="75" s="1"/>
  <c r="BB3556" i="75"/>
  <c r="BD3555" i="75"/>
  <c r="BA3555" i="75" s="1"/>
  <c r="BF3555" i="75" s="1"/>
  <c r="BC3555" i="75"/>
  <c r="AZ3555" i="75" s="1"/>
  <c r="BE3555" i="75" s="1"/>
  <c r="BB3555" i="75"/>
  <c r="BD3554" i="75"/>
  <c r="BA3554" i="75" s="1"/>
  <c r="BF3554" i="75" s="1"/>
  <c r="BC3554" i="75"/>
  <c r="AZ3554" i="75" s="1"/>
  <c r="BE3554" i="75" s="1"/>
  <c r="BB3554" i="75"/>
  <c r="BD3553" i="75"/>
  <c r="BA3553" i="75" s="1"/>
  <c r="BF3553" i="75" s="1"/>
  <c r="BC3553" i="75"/>
  <c r="AZ3553" i="75" s="1"/>
  <c r="BE3553" i="75" s="1"/>
  <c r="BB3553" i="75"/>
  <c r="BD3552" i="75"/>
  <c r="BA3552" i="75" s="1"/>
  <c r="BF3552" i="75" s="1"/>
  <c r="BC3552" i="75"/>
  <c r="AZ3552" i="75" s="1"/>
  <c r="BE3552" i="75" s="1"/>
  <c r="BB3552" i="75"/>
  <c r="BD3551" i="75"/>
  <c r="BA3551" i="75" s="1"/>
  <c r="BF3551" i="75" s="1"/>
  <c r="BC3551" i="75"/>
  <c r="AZ3551" i="75" s="1"/>
  <c r="BE3551" i="75" s="1"/>
  <c r="BB3551" i="75"/>
  <c r="BD3550" i="75"/>
  <c r="BA3550" i="75" s="1"/>
  <c r="BF3550" i="75" s="1"/>
  <c r="BC3550" i="75"/>
  <c r="AZ3550" i="75" s="1"/>
  <c r="BE3550" i="75" s="1"/>
  <c r="BB3550" i="75"/>
  <c r="BD3549" i="75"/>
  <c r="BA3549" i="75" s="1"/>
  <c r="BF3549" i="75" s="1"/>
  <c r="BC3549" i="75"/>
  <c r="AZ3549" i="75" s="1"/>
  <c r="BE3549" i="75" s="1"/>
  <c r="BB3549" i="75"/>
  <c r="BD3548" i="75"/>
  <c r="BA3548" i="75" s="1"/>
  <c r="BF3548" i="75" s="1"/>
  <c r="BC3548" i="75"/>
  <c r="AZ3548" i="75" s="1"/>
  <c r="BE3548" i="75" s="1"/>
  <c r="BB3548" i="75"/>
  <c r="BD3547" i="75"/>
  <c r="BA3547" i="75" s="1"/>
  <c r="BF3547" i="75" s="1"/>
  <c r="BC3547" i="75"/>
  <c r="AZ3547" i="75" s="1"/>
  <c r="BE3547" i="75" s="1"/>
  <c r="BB3547" i="75"/>
  <c r="BD3546" i="75"/>
  <c r="BA3546" i="75" s="1"/>
  <c r="BF3546" i="75" s="1"/>
  <c r="BC3546" i="75"/>
  <c r="AZ3546" i="75" s="1"/>
  <c r="BE3546" i="75" s="1"/>
  <c r="BB3546" i="75"/>
  <c r="BD3545" i="75"/>
  <c r="BA3545" i="75" s="1"/>
  <c r="BF3545" i="75" s="1"/>
  <c r="BC3545" i="75"/>
  <c r="AZ3545" i="75" s="1"/>
  <c r="BE3545" i="75" s="1"/>
  <c r="BB3545" i="75"/>
  <c r="BD3544" i="75"/>
  <c r="BA3544" i="75" s="1"/>
  <c r="BF3544" i="75" s="1"/>
  <c r="BC3544" i="75"/>
  <c r="AZ3544" i="75" s="1"/>
  <c r="BE3544" i="75" s="1"/>
  <c r="BB3544" i="75"/>
  <c r="BD3543" i="75"/>
  <c r="BA3543" i="75" s="1"/>
  <c r="BF3543" i="75" s="1"/>
  <c r="BC3543" i="75"/>
  <c r="AZ3543" i="75" s="1"/>
  <c r="BE3543" i="75" s="1"/>
  <c r="BB3543" i="75"/>
  <c r="BD3542" i="75"/>
  <c r="BA3542" i="75" s="1"/>
  <c r="BF3542" i="75" s="1"/>
  <c r="BC3542" i="75"/>
  <c r="AZ3542" i="75" s="1"/>
  <c r="BE3542" i="75" s="1"/>
  <c r="BB3542" i="75"/>
  <c r="BD3541" i="75"/>
  <c r="BA3541" i="75" s="1"/>
  <c r="BF3541" i="75" s="1"/>
  <c r="BC3541" i="75"/>
  <c r="AZ3541" i="75" s="1"/>
  <c r="BE3541" i="75" s="1"/>
  <c r="BB3541" i="75"/>
  <c r="BD3540" i="75"/>
  <c r="BA3540" i="75" s="1"/>
  <c r="BF3540" i="75" s="1"/>
  <c r="BC3540" i="75"/>
  <c r="AZ3540" i="75" s="1"/>
  <c r="BE3540" i="75" s="1"/>
  <c r="BB3540" i="75"/>
  <c r="BD3539" i="75"/>
  <c r="BA3539" i="75" s="1"/>
  <c r="BF3539" i="75" s="1"/>
  <c r="BC3539" i="75"/>
  <c r="AZ3539" i="75" s="1"/>
  <c r="BE3539" i="75" s="1"/>
  <c r="BB3539" i="75"/>
  <c r="BD3538" i="75"/>
  <c r="BA3538" i="75" s="1"/>
  <c r="BF3538" i="75" s="1"/>
  <c r="BC3538" i="75"/>
  <c r="AZ3538" i="75" s="1"/>
  <c r="BE3538" i="75" s="1"/>
  <c r="BB3538" i="75"/>
  <c r="BD3537" i="75"/>
  <c r="BA3537" i="75" s="1"/>
  <c r="BF3537" i="75" s="1"/>
  <c r="BC3537" i="75"/>
  <c r="AZ3537" i="75" s="1"/>
  <c r="BE3537" i="75" s="1"/>
  <c r="BB3537" i="75"/>
  <c r="BD3536" i="75"/>
  <c r="BA3536" i="75" s="1"/>
  <c r="BF3536" i="75" s="1"/>
  <c r="BC3536" i="75"/>
  <c r="AZ3536" i="75" s="1"/>
  <c r="BE3536" i="75" s="1"/>
  <c r="BB3536" i="75"/>
  <c r="BD3535" i="75"/>
  <c r="BA3535" i="75" s="1"/>
  <c r="BF3535" i="75" s="1"/>
  <c r="BC3535" i="75"/>
  <c r="AZ3535" i="75" s="1"/>
  <c r="BE3535" i="75" s="1"/>
  <c r="BB3535" i="75"/>
  <c r="BD3534" i="75"/>
  <c r="BA3534" i="75" s="1"/>
  <c r="BF3534" i="75" s="1"/>
  <c r="BC3534" i="75"/>
  <c r="AZ3534" i="75" s="1"/>
  <c r="BE3534" i="75" s="1"/>
  <c r="BB3534" i="75"/>
  <c r="BD3533" i="75"/>
  <c r="BA3533" i="75" s="1"/>
  <c r="BF3533" i="75" s="1"/>
  <c r="BC3533" i="75"/>
  <c r="AZ3533" i="75" s="1"/>
  <c r="BE3533" i="75" s="1"/>
  <c r="BB3533" i="75"/>
  <c r="BD3532" i="75"/>
  <c r="BA3532" i="75" s="1"/>
  <c r="BF3532" i="75" s="1"/>
  <c r="BC3532" i="75"/>
  <c r="AZ3532" i="75" s="1"/>
  <c r="BE3532" i="75" s="1"/>
  <c r="BB3532" i="75"/>
  <c r="BD3531" i="75"/>
  <c r="BA3531" i="75" s="1"/>
  <c r="BF3531" i="75" s="1"/>
  <c r="BC3531" i="75"/>
  <c r="AZ3531" i="75" s="1"/>
  <c r="BE3531" i="75" s="1"/>
  <c r="BB3531" i="75"/>
  <c r="BD3530" i="75"/>
  <c r="BA3530" i="75" s="1"/>
  <c r="BF3530" i="75" s="1"/>
  <c r="BC3530" i="75"/>
  <c r="AZ3530" i="75" s="1"/>
  <c r="BE3530" i="75" s="1"/>
  <c r="BB3530" i="75"/>
  <c r="BD3529" i="75"/>
  <c r="BA3529" i="75" s="1"/>
  <c r="BF3529" i="75" s="1"/>
  <c r="BC3529" i="75"/>
  <c r="AZ3529" i="75" s="1"/>
  <c r="BE3529" i="75" s="1"/>
  <c r="BB3529" i="75"/>
  <c r="BD3528" i="75"/>
  <c r="BA3528" i="75" s="1"/>
  <c r="BF3528" i="75" s="1"/>
  <c r="BC3528" i="75"/>
  <c r="AZ3528" i="75" s="1"/>
  <c r="BE3528" i="75" s="1"/>
  <c r="BB3528" i="75"/>
  <c r="BD3527" i="75"/>
  <c r="BA3527" i="75" s="1"/>
  <c r="BF3527" i="75" s="1"/>
  <c r="BC3527" i="75"/>
  <c r="AZ3527" i="75" s="1"/>
  <c r="BE3527" i="75" s="1"/>
  <c r="BB3527" i="75"/>
  <c r="BD3526" i="75"/>
  <c r="BA3526" i="75" s="1"/>
  <c r="BF3526" i="75" s="1"/>
  <c r="BC3526" i="75"/>
  <c r="AZ3526" i="75" s="1"/>
  <c r="BE3526" i="75" s="1"/>
  <c r="BB3526" i="75"/>
  <c r="BD3525" i="75"/>
  <c r="BA3525" i="75" s="1"/>
  <c r="BF3525" i="75" s="1"/>
  <c r="BC3525" i="75"/>
  <c r="AZ3525" i="75" s="1"/>
  <c r="BE3525" i="75" s="1"/>
  <c r="BB3525" i="75"/>
  <c r="BD3524" i="75"/>
  <c r="BA3524" i="75" s="1"/>
  <c r="BF3524" i="75" s="1"/>
  <c r="BC3524" i="75"/>
  <c r="AZ3524" i="75" s="1"/>
  <c r="BE3524" i="75" s="1"/>
  <c r="BB3524" i="75"/>
  <c r="BD3523" i="75"/>
  <c r="BA3523" i="75" s="1"/>
  <c r="BF3523" i="75" s="1"/>
  <c r="BC3523" i="75"/>
  <c r="AZ3523" i="75" s="1"/>
  <c r="BE3523" i="75" s="1"/>
  <c r="BB3523" i="75"/>
  <c r="BD3522" i="75"/>
  <c r="BA3522" i="75" s="1"/>
  <c r="BF3522" i="75" s="1"/>
  <c r="BC3522" i="75"/>
  <c r="AZ3522" i="75" s="1"/>
  <c r="BE3522" i="75" s="1"/>
  <c r="BB3522" i="75"/>
  <c r="BD3521" i="75"/>
  <c r="BA3521" i="75" s="1"/>
  <c r="BF3521" i="75" s="1"/>
  <c r="BC3521" i="75"/>
  <c r="AZ3521" i="75" s="1"/>
  <c r="BE3521" i="75" s="1"/>
  <c r="BB3521" i="75"/>
  <c r="BD3520" i="75"/>
  <c r="BA3520" i="75" s="1"/>
  <c r="BF3520" i="75" s="1"/>
  <c r="BC3520" i="75"/>
  <c r="AZ3520" i="75" s="1"/>
  <c r="BE3520" i="75" s="1"/>
  <c r="BB3520" i="75"/>
  <c r="BD3519" i="75"/>
  <c r="BA3519" i="75" s="1"/>
  <c r="BF3519" i="75" s="1"/>
  <c r="BC3519" i="75"/>
  <c r="AZ3519" i="75" s="1"/>
  <c r="BE3519" i="75" s="1"/>
  <c r="BB3519" i="75"/>
  <c r="BD3518" i="75"/>
  <c r="BA3518" i="75" s="1"/>
  <c r="BF3518" i="75" s="1"/>
  <c r="BC3518" i="75"/>
  <c r="AZ3518" i="75" s="1"/>
  <c r="BE3518" i="75" s="1"/>
  <c r="BB3518" i="75"/>
  <c r="BD3517" i="75"/>
  <c r="BA3517" i="75" s="1"/>
  <c r="BF3517" i="75" s="1"/>
  <c r="BC3517" i="75"/>
  <c r="AZ3517" i="75" s="1"/>
  <c r="BE3517" i="75" s="1"/>
  <c r="BB3517" i="75"/>
  <c r="BD3516" i="75"/>
  <c r="BA3516" i="75" s="1"/>
  <c r="BF3516" i="75" s="1"/>
  <c r="BC3516" i="75"/>
  <c r="AZ3516" i="75" s="1"/>
  <c r="BE3516" i="75" s="1"/>
  <c r="BB3516" i="75"/>
  <c r="BD3515" i="75"/>
  <c r="BA3515" i="75" s="1"/>
  <c r="BF3515" i="75" s="1"/>
  <c r="BC3515" i="75"/>
  <c r="AZ3515" i="75" s="1"/>
  <c r="BE3515" i="75" s="1"/>
  <c r="BB3515" i="75"/>
  <c r="BD3514" i="75"/>
  <c r="BA3514" i="75" s="1"/>
  <c r="BF3514" i="75" s="1"/>
  <c r="BC3514" i="75"/>
  <c r="AZ3514" i="75" s="1"/>
  <c r="BE3514" i="75" s="1"/>
  <c r="BB3514" i="75"/>
  <c r="BD3513" i="75"/>
  <c r="BA3513" i="75" s="1"/>
  <c r="BF3513" i="75" s="1"/>
  <c r="BC3513" i="75"/>
  <c r="AZ3513" i="75" s="1"/>
  <c r="BE3513" i="75" s="1"/>
  <c r="BB3513" i="75"/>
  <c r="BD3512" i="75"/>
  <c r="BA3512" i="75" s="1"/>
  <c r="BF3512" i="75" s="1"/>
  <c r="BC3512" i="75"/>
  <c r="AZ3512" i="75" s="1"/>
  <c r="BE3512" i="75" s="1"/>
  <c r="BB3512" i="75"/>
  <c r="BD3511" i="75"/>
  <c r="BA3511" i="75" s="1"/>
  <c r="BF3511" i="75" s="1"/>
  <c r="BC3511" i="75"/>
  <c r="AZ3511" i="75" s="1"/>
  <c r="BE3511" i="75" s="1"/>
  <c r="BB3511" i="75"/>
  <c r="BD3510" i="75"/>
  <c r="BA3510" i="75" s="1"/>
  <c r="BF3510" i="75" s="1"/>
  <c r="BC3510" i="75"/>
  <c r="AZ3510" i="75" s="1"/>
  <c r="BE3510" i="75" s="1"/>
  <c r="BB3510" i="75"/>
  <c r="BD3509" i="75"/>
  <c r="BA3509" i="75" s="1"/>
  <c r="BF3509" i="75" s="1"/>
  <c r="BC3509" i="75"/>
  <c r="AZ3509" i="75" s="1"/>
  <c r="BE3509" i="75" s="1"/>
  <c r="BB3509" i="75"/>
  <c r="BD3508" i="75"/>
  <c r="BA3508" i="75" s="1"/>
  <c r="BF3508" i="75" s="1"/>
  <c r="BC3508" i="75"/>
  <c r="AZ3508" i="75" s="1"/>
  <c r="BE3508" i="75" s="1"/>
  <c r="BB3508" i="75"/>
  <c r="BD3507" i="75"/>
  <c r="BA3507" i="75" s="1"/>
  <c r="BF3507" i="75" s="1"/>
  <c r="BC3507" i="75"/>
  <c r="AZ3507" i="75" s="1"/>
  <c r="BE3507" i="75" s="1"/>
  <c r="BB3507" i="75"/>
  <c r="BD3506" i="75"/>
  <c r="BA3506" i="75" s="1"/>
  <c r="BF3506" i="75" s="1"/>
  <c r="BC3506" i="75"/>
  <c r="AZ3506" i="75" s="1"/>
  <c r="BE3506" i="75" s="1"/>
  <c r="BB3506" i="75"/>
  <c r="BD3505" i="75"/>
  <c r="BA3505" i="75" s="1"/>
  <c r="BF3505" i="75" s="1"/>
  <c r="BC3505" i="75"/>
  <c r="AZ3505" i="75" s="1"/>
  <c r="BE3505" i="75" s="1"/>
  <c r="BB3505" i="75"/>
  <c r="BD3504" i="75"/>
  <c r="BA3504" i="75" s="1"/>
  <c r="BF3504" i="75" s="1"/>
  <c r="BC3504" i="75"/>
  <c r="AZ3504" i="75" s="1"/>
  <c r="BE3504" i="75" s="1"/>
  <c r="BB3504" i="75"/>
  <c r="BD3503" i="75"/>
  <c r="BA3503" i="75" s="1"/>
  <c r="BF3503" i="75" s="1"/>
  <c r="BC3503" i="75"/>
  <c r="AZ3503" i="75" s="1"/>
  <c r="BE3503" i="75" s="1"/>
  <c r="BB3503" i="75"/>
  <c r="BD3502" i="75"/>
  <c r="BA3502" i="75" s="1"/>
  <c r="BF3502" i="75" s="1"/>
  <c r="BC3502" i="75"/>
  <c r="AZ3502" i="75" s="1"/>
  <c r="BE3502" i="75" s="1"/>
  <c r="BB3502" i="75"/>
  <c r="BD3501" i="75"/>
  <c r="BA3501" i="75" s="1"/>
  <c r="BF3501" i="75" s="1"/>
  <c r="BC3501" i="75"/>
  <c r="AZ3501" i="75" s="1"/>
  <c r="BE3501" i="75" s="1"/>
  <c r="BB3501" i="75"/>
  <c r="BD3500" i="75"/>
  <c r="BA3500" i="75" s="1"/>
  <c r="BF3500" i="75" s="1"/>
  <c r="BC3500" i="75"/>
  <c r="AZ3500" i="75" s="1"/>
  <c r="BE3500" i="75" s="1"/>
  <c r="BB3500" i="75"/>
  <c r="BD3499" i="75"/>
  <c r="BA3499" i="75" s="1"/>
  <c r="BF3499" i="75" s="1"/>
  <c r="BC3499" i="75"/>
  <c r="AZ3499" i="75" s="1"/>
  <c r="BE3499" i="75" s="1"/>
  <c r="BB3499" i="75"/>
  <c r="BD3498" i="75"/>
  <c r="BA3498" i="75" s="1"/>
  <c r="BF3498" i="75" s="1"/>
  <c r="BC3498" i="75"/>
  <c r="AZ3498" i="75" s="1"/>
  <c r="BE3498" i="75" s="1"/>
  <c r="BB3498" i="75"/>
  <c r="BD3497" i="75"/>
  <c r="BA3497" i="75" s="1"/>
  <c r="BF3497" i="75" s="1"/>
  <c r="BC3497" i="75"/>
  <c r="AZ3497" i="75" s="1"/>
  <c r="BE3497" i="75" s="1"/>
  <c r="BB3497" i="75"/>
  <c r="BD3496" i="75"/>
  <c r="BA3496" i="75" s="1"/>
  <c r="BF3496" i="75" s="1"/>
  <c r="BC3496" i="75"/>
  <c r="AZ3496" i="75" s="1"/>
  <c r="BE3496" i="75" s="1"/>
  <c r="BB3496" i="75"/>
  <c r="BD3495" i="75"/>
  <c r="BA3495" i="75" s="1"/>
  <c r="BF3495" i="75" s="1"/>
  <c r="BC3495" i="75"/>
  <c r="AZ3495" i="75" s="1"/>
  <c r="BE3495" i="75" s="1"/>
  <c r="BB3495" i="75"/>
  <c r="BD3494" i="75"/>
  <c r="BA3494" i="75" s="1"/>
  <c r="BF3494" i="75" s="1"/>
  <c r="BC3494" i="75"/>
  <c r="AZ3494" i="75" s="1"/>
  <c r="BE3494" i="75" s="1"/>
  <c r="BB3494" i="75"/>
  <c r="BD3493" i="75"/>
  <c r="BA3493" i="75" s="1"/>
  <c r="BF3493" i="75" s="1"/>
  <c r="BC3493" i="75"/>
  <c r="AZ3493" i="75" s="1"/>
  <c r="BE3493" i="75" s="1"/>
  <c r="BB3493" i="75"/>
  <c r="BD3491" i="75"/>
  <c r="BA3491" i="75" s="1"/>
  <c r="BF3491" i="75" s="1"/>
  <c r="BC3491" i="75"/>
  <c r="AZ3491" i="75" s="1"/>
  <c r="BE3491" i="75" s="1"/>
  <c r="BB3491" i="75"/>
  <c r="BD3490" i="75"/>
  <c r="BA3490" i="75" s="1"/>
  <c r="BF3490" i="75" s="1"/>
  <c r="BC3490" i="75"/>
  <c r="AZ3490" i="75" s="1"/>
  <c r="BE3490" i="75" s="1"/>
  <c r="BB3490" i="75"/>
  <c r="BD3489" i="75"/>
  <c r="BA3489" i="75" s="1"/>
  <c r="BF3489" i="75" s="1"/>
  <c r="BC3489" i="75"/>
  <c r="AZ3489" i="75" s="1"/>
  <c r="BE3489" i="75" s="1"/>
  <c r="BB3489" i="75"/>
  <c r="BD3488" i="75"/>
  <c r="BA3488" i="75" s="1"/>
  <c r="BF3488" i="75" s="1"/>
  <c r="BC3488" i="75"/>
  <c r="AZ3488" i="75" s="1"/>
  <c r="BE3488" i="75" s="1"/>
  <c r="BB3488" i="75"/>
  <c r="BD3487" i="75"/>
  <c r="BA3487" i="75" s="1"/>
  <c r="BF3487" i="75" s="1"/>
  <c r="BC3487" i="75"/>
  <c r="AZ3487" i="75" s="1"/>
  <c r="BE3487" i="75" s="1"/>
  <c r="BB3487" i="75"/>
  <c r="BD3486" i="75"/>
  <c r="BA3486" i="75" s="1"/>
  <c r="BF3486" i="75" s="1"/>
  <c r="BC3486" i="75"/>
  <c r="AZ3486" i="75" s="1"/>
  <c r="BE3486" i="75" s="1"/>
  <c r="BB3486" i="75"/>
  <c r="BD3485" i="75"/>
  <c r="BA3485" i="75" s="1"/>
  <c r="BF3485" i="75" s="1"/>
  <c r="BC3485" i="75"/>
  <c r="AZ3485" i="75" s="1"/>
  <c r="BE3485" i="75" s="1"/>
  <c r="BB3485" i="75"/>
  <c r="BD3484" i="75"/>
  <c r="BA3484" i="75" s="1"/>
  <c r="BF3484" i="75" s="1"/>
  <c r="BC3484" i="75"/>
  <c r="AZ3484" i="75" s="1"/>
  <c r="BE3484" i="75" s="1"/>
  <c r="BB3484" i="75"/>
  <c r="BD3483" i="75"/>
  <c r="BA3483" i="75" s="1"/>
  <c r="BF3483" i="75" s="1"/>
  <c r="BC3483" i="75"/>
  <c r="AZ3483" i="75" s="1"/>
  <c r="BE3483" i="75" s="1"/>
  <c r="BB3483" i="75"/>
  <c r="BD3482" i="75"/>
  <c r="BA3482" i="75" s="1"/>
  <c r="BF3482" i="75" s="1"/>
  <c r="BC3482" i="75"/>
  <c r="AZ3482" i="75" s="1"/>
  <c r="BE3482" i="75" s="1"/>
  <c r="BB3482" i="75"/>
  <c r="BD3481" i="75"/>
  <c r="BA3481" i="75" s="1"/>
  <c r="BF3481" i="75" s="1"/>
  <c r="BC3481" i="75"/>
  <c r="AZ3481" i="75" s="1"/>
  <c r="BE3481" i="75" s="1"/>
  <c r="BB3481" i="75"/>
  <c r="BD3480" i="75"/>
  <c r="BA3480" i="75" s="1"/>
  <c r="BF3480" i="75" s="1"/>
  <c r="BC3480" i="75"/>
  <c r="AZ3480" i="75" s="1"/>
  <c r="BE3480" i="75" s="1"/>
  <c r="BB3480" i="75"/>
  <c r="BD3479" i="75"/>
  <c r="BA3479" i="75" s="1"/>
  <c r="BF3479" i="75" s="1"/>
  <c r="BC3479" i="75"/>
  <c r="AZ3479" i="75" s="1"/>
  <c r="BE3479" i="75" s="1"/>
  <c r="BB3479" i="75"/>
  <c r="BD3478" i="75"/>
  <c r="BA3478" i="75" s="1"/>
  <c r="BF3478" i="75" s="1"/>
  <c r="BC3478" i="75"/>
  <c r="AZ3478" i="75" s="1"/>
  <c r="BE3478" i="75" s="1"/>
  <c r="BB3478" i="75"/>
  <c r="BD3477" i="75"/>
  <c r="BA3477" i="75" s="1"/>
  <c r="BF3477" i="75" s="1"/>
  <c r="BC3477" i="75"/>
  <c r="AZ3477" i="75" s="1"/>
  <c r="BE3477" i="75" s="1"/>
  <c r="BB3477" i="75"/>
  <c r="BD3476" i="75"/>
  <c r="BA3476" i="75" s="1"/>
  <c r="BF3476" i="75" s="1"/>
  <c r="BC3476" i="75"/>
  <c r="AZ3476" i="75" s="1"/>
  <c r="BE3476" i="75" s="1"/>
  <c r="BB3476" i="75"/>
  <c r="BD3475" i="75"/>
  <c r="BA3475" i="75" s="1"/>
  <c r="BF3475" i="75" s="1"/>
  <c r="BC3475" i="75"/>
  <c r="AZ3475" i="75" s="1"/>
  <c r="BE3475" i="75" s="1"/>
  <c r="BB3475" i="75"/>
  <c r="BD3474" i="75"/>
  <c r="BA3474" i="75" s="1"/>
  <c r="BF3474" i="75" s="1"/>
  <c r="BC3474" i="75"/>
  <c r="AZ3474" i="75" s="1"/>
  <c r="BE3474" i="75" s="1"/>
  <c r="BB3474" i="75"/>
  <c r="BD3473" i="75"/>
  <c r="BA3473" i="75" s="1"/>
  <c r="BF3473" i="75" s="1"/>
  <c r="BC3473" i="75"/>
  <c r="AZ3473" i="75" s="1"/>
  <c r="BE3473" i="75" s="1"/>
  <c r="BB3473" i="75"/>
  <c r="BD3472" i="75"/>
  <c r="BA3472" i="75" s="1"/>
  <c r="BF3472" i="75" s="1"/>
  <c r="BC3472" i="75"/>
  <c r="AZ3472" i="75" s="1"/>
  <c r="BE3472" i="75" s="1"/>
  <c r="BB3472" i="75"/>
  <c r="BD3471" i="75"/>
  <c r="BA3471" i="75" s="1"/>
  <c r="BF3471" i="75" s="1"/>
  <c r="BC3471" i="75"/>
  <c r="AZ3471" i="75" s="1"/>
  <c r="BE3471" i="75" s="1"/>
  <c r="BB3471" i="75"/>
  <c r="BD3470" i="75"/>
  <c r="BA3470" i="75" s="1"/>
  <c r="BF3470" i="75" s="1"/>
  <c r="BC3470" i="75"/>
  <c r="AZ3470" i="75" s="1"/>
  <c r="BE3470" i="75" s="1"/>
  <c r="BB3470" i="75"/>
  <c r="BD3469" i="75"/>
  <c r="BA3469" i="75" s="1"/>
  <c r="BF3469" i="75" s="1"/>
  <c r="BC3469" i="75"/>
  <c r="AZ3469" i="75" s="1"/>
  <c r="BE3469" i="75" s="1"/>
  <c r="BB3469" i="75"/>
  <c r="BD3468" i="75"/>
  <c r="BA3468" i="75" s="1"/>
  <c r="BF3468" i="75" s="1"/>
  <c r="BC3468" i="75"/>
  <c r="AZ3468" i="75" s="1"/>
  <c r="BE3468" i="75" s="1"/>
  <c r="BB3468" i="75"/>
  <c r="BD3467" i="75"/>
  <c r="BA3467" i="75" s="1"/>
  <c r="BF3467" i="75" s="1"/>
  <c r="BC3467" i="75"/>
  <c r="AZ3467" i="75" s="1"/>
  <c r="BE3467" i="75" s="1"/>
  <c r="BB3467" i="75"/>
  <c r="BD3466" i="75"/>
  <c r="BA3466" i="75" s="1"/>
  <c r="BF3466" i="75" s="1"/>
  <c r="BC3466" i="75"/>
  <c r="AZ3466" i="75" s="1"/>
  <c r="BE3466" i="75" s="1"/>
  <c r="BB3466" i="75"/>
  <c r="BD3465" i="75"/>
  <c r="BA3465" i="75" s="1"/>
  <c r="BF3465" i="75" s="1"/>
  <c r="BC3465" i="75"/>
  <c r="AZ3465" i="75" s="1"/>
  <c r="BE3465" i="75" s="1"/>
  <c r="BB3465" i="75"/>
  <c r="BD3464" i="75"/>
  <c r="BA3464" i="75" s="1"/>
  <c r="BF3464" i="75" s="1"/>
  <c r="BC3464" i="75"/>
  <c r="AZ3464" i="75" s="1"/>
  <c r="BE3464" i="75" s="1"/>
  <c r="BB3464" i="75"/>
  <c r="BD3463" i="75"/>
  <c r="BA3463" i="75" s="1"/>
  <c r="BF3463" i="75" s="1"/>
  <c r="BC3463" i="75"/>
  <c r="AZ3463" i="75" s="1"/>
  <c r="BE3463" i="75" s="1"/>
  <c r="BB3463" i="75"/>
  <c r="BD3462" i="75"/>
  <c r="BA3462" i="75" s="1"/>
  <c r="BF3462" i="75" s="1"/>
  <c r="BC3462" i="75"/>
  <c r="AZ3462" i="75" s="1"/>
  <c r="BE3462" i="75" s="1"/>
  <c r="BB3462" i="75"/>
  <c r="BD3461" i="75"/>
  <c r="BA3461" i="75" s="1"/>
  <c r="BF3461" i="75" s="1"/>
  <c r="BC3461" i="75"/>
  <c r="AZ3461" i="75" s="1"/>
  <c r="BE3461" i="75" s="1"/>
  <c r="BB3461" i="75"/>
  <c r="BD3460" i="75"/>
  <c r="BA3460" i="75" s="1"/>
  <c r="BF3460" i="75" s="1"/>
  <c r="BC3460" i="75"/>
  <c r="AZ3460" i="75" s="1"/>
  <c r="BE3460" i="75" s="1"/>
  <c r="BB3460" i="75"/>
  <c r="BD3459" i="75"/>
  <c r="BA3459" i="75" s="1"/>
  <c r="BF3459" i="75" s="1"/>
  <c r="BC3459" i="75"/>
  <c r="AZ3459" i="75" s="1"/>
  <c r="BE3459" i="75" s="1"/>
  <c r="BB3459" i="75"/>
  <c r="BD3458" i="75"/>
  <c r="BA3458" i="75" s="1"/>
  <c r="BF3458" i="75" s="1"/>
  <c r="BC3458" i="75"/>
  <c r="AZ3458" i="75" s="1"/>
  <c r="BE3458" i="75" s="1"/>
  <c r="BB3458" i="75"/>
  <c r="BD3457" i="75"/>
  <c r="BA3457" i="75" s="1"/>
  <c r="BF3457" i="75" s="1"/>
  <c r="BC3457" i="75"/>
  <c r="AZ3457" i="75" s="1"/>
  <c r="BE3457" i="75" s="1"/>
  <c r="BB3457" i="75"/>
  <c r="BD3456" i="75"/>
  <c r="BA3456" i="75" s="1"/>
  <c r="BF3456" i="75" s="1"/>
  <c r="BC3456" i="75"/>
  <c r="AZ3456" i="75" s="1"/>
  <c r="BE3456" i="75" s="1"/>
  <c r="BB3456" i="75"/>
  <c r="BD3455" i="75"/>
  <c r="BA3455" i="75" s="1"/>
  <c r="BF3455" i="75" s="1"/>
  <c r="BC3455" i="75"/>
  <c r="AZ3455" i="75" s="1"/>
  <c r="BE3455" i="75" s="1"/>
  <c r="BB3455" i="75"/>
  <c r="BD3454" i="75"/>
  <c r="BA3454" i="75" s="1"/>
  <c r="BF3454" i="75" s="1"/>
  <c r="BC3454" i="75"/>
  <c r="AZ3454" i="75" s="1"/>
  <c r="BE3454" i="75" s="1"/>
  <c r="BB3454" i="75"/>
  <c r="BD3453" i="75"/>
  <c r="BA3453" i="75" s="1"/>
  <c r="BF3453" i="75" s="1"/>
  <c r="BC3453" i="75"/>
  <c r="AZ3453" i="75" s="1"/>
  <c r="BE3453" i="75" s="1"/>
  <c r="BB3453" i="75"/>
  <c r="BD3452" i="75"/>
  <c r="BA3452" i="75" s="1"/>
  <c r="BF3452" i="75" s="1"/>
  <c r="BC3452" i="75"/>
  <c r="AZ3452" i="75" s="1"/>
  <c r="BE3452" i="75" s="1"/>
  <c r="BB3452" i="75"/>
  <c r="BD3451" i="75"/>
  <c r="BA3451" i="75" s="1"/>
  <c r="BF3451" i="75" s="1"/>
  <c r="BC3451" i="75"/>
  <c r="AZ3451" i="75" s="1"/>
  <c r="BE3451" i="75" s="1"/>
  <c r="BB3451" i="75"/>
  <c r="BD3450" i="75"/>
  <c r="BA3450" i="75" s="1"/>
  <c r="BF3450" i="75" s="1"/>
  <c r="BC3450" i="75"/>
  <c r="AZ3450" i="75" s="1"/>
  <c r="BE3450" i="75" s="1"/>
  <c r="BB3450" i="75"/>
  <c r="BD3449" i="75"/>
  <c r="BA3449" i="75" s="1"/>
  <c r="BF3449" i="75" s="1"/>
  <c r="BC3449" i="75"/>
  <c r="AZ3449" i="75" s="1"/>
  <c r="BE3449" i="75" s="1"/>
  <c r="BB3449" i="75"/>
  <c r="BD3448" i="75"/>
  <c r="BA3448" i="75" s="1"/>
  <c r="BF3448" i="75" s="1"/>
  <c r="BC3448" i="75"/>
  <c r="AZ3448" i="75" s="1"/>
  <c r="BE3448" i="75" s="1"/>
  <c r="BB3448" i="75"/>
  <c r="BD3447" i="75"/>
  <c r="BA3447" i="75" s="1"/>
  <c r="BF3447" i="75" s="1"/>
  <c r="BC3447" i="75"/>
  <c r="AZ3447" i="75" s="1"/>
  <c r="BE3447" i="75" s="1"/>
  <c r="BB3447" i="75"/>
  <c r="BD3446" i="75"/>
  <c r="BA3446" i="75" s="1"/>
  <c r="BF3446" i="75" s="1"/>
  <c r="BC3446" i="75"/>
  <c r="AZ3446" i="75" s="1"/>
  <c r="BE3446" i="75" s="1"/>
  <c r="BB3446" i="75"/>
  <c r="BD3445" i="75"/>
  <c r="BA3445" i="75" s="1"/>
  <c r="BF3445" i="75" s="1"/>
  <c r="BC3445" i="75"/>
  <c r="AZ3445" i="75" s="1"/>
  <c r="BE3445" i="75" s="1"/>
  <c r="BB3445" i="75"/>
  <c r="BD3444" i="75"/>
  <c r="BA3444" i="75" s="1"/>
  <c r="BF3444" i="75" s="1"/>
  <c r="BC3444" i="75"/>
  <c r="AZ3444" i="75" s="1"/>
  <c r="BE3444" i="75" s="1"/>
  <c r="BB3444" i="75"/>
  <c r="BD3443" i="75"/>
  <c r="BA3443" i="75" s="1"/>
  <c r="BF3443" i="75" s="1"/>
  <c r="BC3443" i="75"/>
  <c r="AZ3443" i="75" s="1"/>
  <c r="BE3443" i="75" s="1"/>
  <c r="BB3443" i="75"/>
  <c r="BD3442" i="75"/>
  <c r="BA3442" i="75" s="1"/>
  <c r="BF3442" i="75" s="1"/>
  <c r="BC3442" i="75"/>
  <c r="AZ3442" i="75" s="1"/>
  <c r="BE3442" i="75" s="1"/>
  <c r="BB3442" i="75"/>
  <c r="BD3441" i="75"/>
  <c r="BA3441" i="75" s="1"/>
  <c r="BF3441" i="75" s="1"/>
  <c r="BC3441" i="75"/>
  <c r="AZ3441" i="75" s="1"/>
  <c r="BE3441" i="75" s="1"/>
  <c r="BB3441" i="75"/>
  <c r="BD3440" i="75"/>
  <c r="BA3440" i="75" s="1"/>
  <c r="BF3440" i="75" s="1"/>
  <c r="BC3440" i="75"/>
  <c r="AZ3440" i="75" s="1"/>
  <c r="BE3440" i="75" s="1"/>
  <c r="BB3440" i="75"/>
  <c r="BD3439" i="75"/>
  <c r="BA3439" i="75" s="1"/>
  <c r="BF3439" i="75" s="1"/>
  <c r="BC3439" i="75"/>
  <c r="AZ3439" i="75" s="1"/>
  <c r="BE3439" i="75" s="1"/>
  <c r="BB3439" i="75"/>
  <c r="BD3438" i="75"/>
  <c r="BA3438" i="75" s="1"/>
  <c r="BF3438" i="75" s="1"/>
  <c r="BC3438" i="75"/>
  <c r="AZ3438" i="75" s="1"/>
  <c r="BE3438" i="75" s="1"/>
  <c r="BB3438" i="75"/>
  <c r="BD3437" i="75"/>
  <c r="BA3437" i="75" s="1"/>
  <c r="BF3437" i="75" s="1"/>
  <c r="BC3437" i="75"/>
  <c r="AZ3437" i="75" s="1"/>
  <c r="BE3437" i="75" s="1"/>
  <c r="BB3437" i="75"/>
  <c r="BD3436" i="75"/>
  <c r="BA3436" i="75" s="1"/>
  <c r="BF3436" i="75" s="1"/>
  <c r="BC3436" i="75"/>
  <c r="AZ3436" i="75" s="1"/>
  <c r="BE3436" i="75" s="1"/>
  <c r="BB3436" i="75"/>
  <c r="BD3435" i="75"/>
  <c r="BA3435" i="75" s="1"/>
  <c r="BF3435" i="75" s="1"/>
  <c r="BC3435" i="75"/>
  <c r="AZ3435" i="75" s="1"/>
  <c r="BE3435" i="75" s="1"/>
  <c r="BB3435" i="75"/>
  <c r="BD3434" i="75"/>
  <c r="BA3434" i="75" s="1"/>
  <c r="BF3434" i="75" s="1"/>
  <c r="BC3434" i="75"/>
  <c r="AZ3434" i="75" s="1"/>
  <c r="BE3434" i="75" s="1"/>
  <c r="BB3434" i="75"/>
  <c r="BD3433" i="75"/>
  <c r="BA3433" i="75" s="1"/>
  <c r="BF3433" i="75" s="1"/>
  <c r="BC3433" i="75"/>
  <c r="AZ3433" i="75" s="1"/>
  <c r="BE3433" i="75" s="1"/>
  <c r="BB3433" i="75"/>
  <c r="BD3432" i="75"/>
  <c r="BA3432" i="75" s="1"/>
  <c r="BF3432" i="75" s="1"/>
  <c r="BC3432" i="75"/>
  <c r="AZ3432" i="75" s="1"/>
  <c r="BE3432" i="75" s="1"/>
  <c r="BB3432" i="75"/>
  <c r="BD3431" i="75"/>
  <c r="BA3431" i="75" s="1"/>
  <c r="BF3431" i="75" s="1"/>
  <c r="BC3431" i="75"/>
  <c r="AZ3431" i="75" s="1"/>
  <c r="BE3431" i="75" s="1"/>
  <c r="BB3431" i="75"/>
  <c r="BD3430" i="75"/>
  <c r="BA3430" i="75" s="1"/>
  <c r="BF3430" i="75" s="1"/>
  <c r="BC3430" i="75"/>
  <c r="AZ3430" i="75" s="1"/>
  <c r="BE3430" i="75" s="1"/>
  <c r="BB3430" i="75"/>
  <c r="BD3429" i="75"/>
  <c r="BA3429" i="75" s="1"/>
  <c r="BF3429" i="75" s="1"/>
  <c r="BC3429" i="75"/>
  <c r="AZ3429" i="75" s="1"/>
  <c r="BE3429" i="75" s="1"/>
  <c r="BB3429" i="75"/>
  <c r="BD3428" i="75"/>
  <c r="BA3428" i="75" s="1"/>
  <c r="BF3428" i="75" s="1"/>
  <c r="BC3428" i="75"/>
  <c r="AZ3428" i="75" s="1"/>
  <c r="BE3428" i="75" s="1"/>
  <c r="BB3428" i="75"/>
  <c r="BD3427" i="75"/>
  <c r="BA3427" i="75" s="1"/>
  <c r="BF3427" i="75" s="1"/>
  <c r="BC3427" i="75"/>
  <c r="AZ3427" i="75" s="1"/>
  <c r="BE3427" i="75" s="1"/>
  <c r="BB3427" i="75"/>
  <c r="BD3426" i="75"/>
  <c r="BA3426" i="75" s="1"/>
  <c r="BF3426" i="75" s="1"/>
  <c r="BC3426" i="75"/>
  <c r="AZ3426" i="75" s="1"/>
  <c r="BE3426" i="75" s="1"/>
  <c r="BB3426" i="75"/>
  <c r="BD3425" i="75"/>
  <c r="BA3425" i="75" s="1"/>
  <c r="BF3425" i="75" s="1"/>
  <c r="BC3425" i="75"/>
  <c r="AZ3425" i="75" s="1"/>
  <c r="BE3425" i="75" s="1"/>
  <c r="BB3425" i="75"/>
  <c r="BD3421" i="75"/>
  <c r="BA3421" i="75" s="1"/>
  <c r="BF3421" i="75" s="1"/>
  <c r="BC3421" i="75"/>
  <c r="AZ3421" i="75" s="1"/>
  <c r="BE3421" i="75" s="1"/>
  <c r="BB3421" i="75"/>
  <c r="BD3420" i="75"/>
  <c r="BA3420" i="75" s="1"/>
  <c r="BF3420" i="75" s="1"/>
  <c r="BC3420" i="75"/>
  <c r="AZ3420" i="75" s="1"/>
  <c r="BE3420" i="75" s="1"/>
  <c r="BB3420" i="75"/>
  <c r="BD3419" i="75"/>
  <c r="BA3419" i="75" s="1"/>
  <c r="BF3419" i="75" s="1"/>
  <c r="BC3419" i="75"/>
  <c r="AZ3419" i="75" s="1"/>
  <c r="BE3419" i="75" s="1"/>
  <c r="BB3419" i="75"/>
  <c r="BD3418" i="75"/>
  <c r="BA3418" i="75" s="1"/>
  <c r="BF3418" i="75" s="1"/>
  <c r="BC3418" i="75"/>
  <c r="AZ3418" i="75" s="1"/>
  <c r="BE3418" i="75" s="1"/>
  <c r="BB3418" i="75"/>
  <c r="BD3417" i="75"/>
  <c r="BA3417" i="75" s="1"/>
  <c r="BF3417" i="75" s="1"/>
  <c r="BC3417" i="75"/>
  <c r="AZ3417" i="75" s="1"/>
  <c r="BE3417" i="75" s="1"/>
  <c r="BB3417" i="75"/>
  <c r="BD3416" i="75"/>
  <c r="BA3416" i="75" s="1"/>
  <c r="BF3416" i="75" s="1"/>
  <c r="BC3416" i="75"/>
  <c r="AZ3416" i="75" s="1"/>
  <c r="BE3416" i="75" s="1"/>
  <c r="BB3416" i="75"/>
  <c r="BD3415" i="75"/>
  <c r="BA3415" i="75" s="1"/>
  <c r="BF3415" i="75" s="1"/>
  <c r="BC3415" i="75"/>
  <c r="AZ3415" i="75" s="1"/>
  <c r="BE3415" i="75" s="1"/>
  <c r="BB3415" i="75"/>
  <c r="BD3414" i="75"/>
  <c r="BA3414" i="75" s="1"/>
  <c r="BF3414" i="75" s="1"/>
  <c r="BC3414" i="75"/>
  <c r="AZ3414" i="75" s="1"/>
  <c r="BE3414" i="75" s="1"/>
  <c r="BB3414" i="75"/>
  <c r="BD3413" i="75"/>
  <c r="BA3413" i="75" s="1"/>
  <c r="BF3413" i="75" s="1"/>
  <c r="BC3413" i="75"/>
  <c r="AZ3413" i="75" s="1"/>
  <c r="BE3413" i="75" s="1"/>
  <c r="BB3413" i="75"/>
  <c r="BD3412" i="75"/>
  <c r="BA3412" i="75" s="1"/>
  <c r="BF3412" i="75" s="1"/>
  <c r="BC3412" i="75"/>
  <c r="AZ3412" i="75" s="1"/>
  <c r="BE3412" i="75" s="1"/>
  <c r="BB3412" i="75"/>
  <c r="BD3411" i="75"/>
  <c r="BA3411" i="75" s="1"/>
  <c r="BF3411" i="75" s="1"/>
  <c r="BC3411" i="75"/>
  <c r="AZ3411" i="75" s="1"/>
  <c r="BE3411" i="75" s="1"/>
  <c r="BB3411" i="75"/>
  <c r="BD3410" i="75"/>
  <c r="BA3410" i="75" s="1"/>
  <c r="BF3410" i="75" s="1"/>
  <c r="BC3410" i="75"/>
  <c r="AZ3410" i="75" s="1"/>
  <c r="BE3410" i="75" s="1"/>
  <c r="BB3410" i="75"/>
  <c r="BD3409" i="75"/>
  <c r="BA3409" i="75" s="1"/>
  <c r="BF3409" i="75" s="1"/>
  <c r="BC3409" i="75"/>
  <c r="AZ3409" i="75" s="1"/>
  <c r="BE3409" i="75" s="1"/>
  <c r="BB3409" i="75"/>
  <c r="BD3408" i="75"/>
  <c r="BA3408" i="75" s="1"/>
  <c r="BF3408" i="75" s="1"/>
  <c r="BC3408" i="75"/>
  <c r="AZ3408" i="75" s="1"/>
  <c r="BE3408" i="75" s="1"/>
  <c r="BB3408" i="75"/>
  <c r="BD3407" i="75"/>
  <c r="BA3407" i="75" s="1"/>
  <c r="BF3407" i="75" s="1"/>
  <c r="BC3407" i="75"/>
  <c r="AZ3407" i="75" s="1"/>
  <c r="BE3407" i="75" s="1"/>
  <c r="BB3407" i="75"/>
  <c r="BD3406" i="75"/>
  <c r="BA3406" i="75" s="1"/>
  <c r="BF3406" i="75" s="1"/>
  <c r="BC3406" i="75"/>
  <c r="AZ3406" i="75" s="1"/>
  <c r="BE3406" i="75" s="1"/>
  <c r="BB3406" i="75"/>
  <c r="BD3405" i="75"/>
  <c r="BA3405" i="75" s="1"/>
  <c r="BF3405" i="75" s="1"/>
  <c r="BC3405" i="75"/>
  <c r="AZ3405" i="75" s="1"/>
  <c r="BE3405" i="75" s="1"/>
  <c r="BB3405" i="75"/>
  <c r="BD3404" i="75"/>
  <c r="BA3404" i="75" s="1"/>
  <c r="BF3404" i="75" s="1"/>
  <c r="BC3404" i="75"/>
  <c r="AZ3404" i="75" s="1"/>
  <c r="BE3404" i="75" s="1"/>
  <c r="BB3404" i="75"/>
  <c r="BD3403" i="75"/>
  <c r="BA3403" i="75" s="1"/>
  <c r="BF3403" i="75" s="1"/>
  <c r="BC3403" i="75"/>
  <c r="AZ3403" i="75" s="1"/>
  <c r="BE3403" i="75" s="1"/>
  <c r="BB3403" i="75"/>
  <c r="BD3402" i="75"/>
  <c r="BA3402" i="75" s="1"/>
  <c r="BF3402" i="75" s="1"/>
  <c r="BC3402" i="75"/>
  <c r="AZ3402" i="75" s="1"/>
  <c r="BE3402" i="75" s="1"/>
  <c r="BB3402" i="75"/>
  <c r="BD3401" i="75"/>
  <c r="BA3401" i="75" s="1"/>
  <c r="BF3401" i="75" s="1"/>
  <c r="BC3401" i="75"/>
  <c r="AZ3401" i="75" s="1"/>
  <c r="BE3401" i="75" s="1"/>
  <c r="BB3401" i="75"/>
  <c r="BD3400" i="75"/>
  <c r="BA3400" i="75" s="1"/>
  <c r="BF3400" i="75" s="1"/>
  <c r="BC3400" i="75"/>
  <c r="AZ3400" i="75" s="1"/>
  <c r="BE3400" i="75" s="1"/>
  <c r="BB3400" i="75"/>
  <c r="BD3399" i="75"/>
  <c r="BA3399" i="75" s="1"/>
  <c r="BF3399" i="75" s="1"/>
  <c r="BC3399" i="75"/>
  <c r="AZ3399" i="75" s="1"/>
  <c r="BE3399" i="75" s="1"/>
  <c r="BB3399" i="75"/>
  <c r="BD3398" i="75"/>
  <c r="BA3398" i="75" s="1"/>
  <c r="BF3398" i="75" s="1"/>
  <c r="BC3398" i="75"/>
  <c r="AZ3398" i="75" s="1"/>
  <c r="BE3398" i="75" s="1"/>
  <c r="BB3398" i="75"/>
  <c r="BD3397" i="75"/>
  <c r="BA3397" i="75" s="1"/>
  <c r="BF3397" i="75" s="1"/>
  <c r="BC3397" i="75"/>
  <c r="AZ3397" i="75" s="1"/>
  <c r="BE3397" i="75" s="1"/>
  <c r="BB3397" i="75"/>
  <c r="BD3396" i="75"/>
  <c r="BA3396" i="75" s="1"/>
  <c r="BF3396" i="75" s="1"/>
  <c r="BC3396" i="75"/>
  <c r="AZ3396" i="75" s="1"/>
  <c r="BE3396" i="75" s="1"/>
  <c r="BB3396" i="75"/>
  <c r="BD3395" i="75"/>
  <c r="BA3395" i="75" s="1"/>
  <c r="BF3395" i="75" s="1"/>
  <c r="BC3395" i="75"/>
  <c r="AZ3395" i="75" s="1"/>
  <c r="BE3395" i="75" s="1"/>
  <c r="BB3395" i="75"/>
  <c r="BD3394" i="75"/>
  <c r="BA3394" i="75" s="1"/>
  <c r="BF3394" i="75" s="1"/>
  <c r="BC3394" i="75"/>
  <c r="AZ3394" i="75" s="1"/>
  <c r="BE3394" i="75" s="1"/>
  <c r="BB3394" i="75"/>
  <c r="BD3393" i="75"/>
  <c r="BA3393" i="75" s="1"/>
  <c r="BF3393" i="75" s="1"/>
  <c r="BC3393" i="75"/>
  <c r="AZ3393" i="75" s="1"/>
  <c r="BE3393" i="75" s="1"/>
  <c r="BB3393" i="75"/>
  <c r="BD3392" i="75"/>
  <c r="BA3392" i="75" s="1"/>
  <c r="BF3392" i="75" s="1"/>
  <c r="BC3392" i="75"/>
  <c r="AZ3392" i="75" s="1"/>
  <c r="BE3392" i="75" s="1"/>
  <c r="BB3392" i="75"/>
  <c r="BD3391" i="75"/>
  <c r="BA3391" i="75" s="1"/>
  <c r="BF3391" i="75" s="1"/>
  <c r="BC3391" i="75"/>
  <c r="AZ3391" i="75" s="1"/>
  <c r="BE3391" i="75" s="1"/>
  <c r="BB3391" i="75"/>
  <c r="BD3390" i="75"/>
  <c r="BA3390" i="75" s="1"/>
  <c r="BF3390" i="75" s="1"/>
  <c r="BC3390" i="75"/>
  <c r="AZ3390" i="75" s="1"/>
  <c r="BE3390" i="75" s="1"/>
  <c r="BB3390" i="75"/>
  <c r="BD3389" i="75"/>
  <c r="BA3389" i="75" s="1"/>
  <c r="BF3389" i="75" s="1"/>
  <c r="BC3389" i="75"/>
  <c r="AZ3389" i="75" s="1"/>
  <c r="BE3389" i="75" s="1"/>
  <c r="BB3389" i="75"/>
  <c r="BD3388" i="75"/>
  <c r="BA3388" i="75" s="1"/>
  <c r="BF3388" i="75" s="1"/>
  <c r="BC3388" i="75"/>
  <c r="AZ3388" i="75" s="1"/>
  <c r="BE3388" i="75" s="1"/>
  <c r="BB3388" i="75"/>
  <c r="BD3387" i="75"/>
  <c r="BA3387" i="75" s="1"/>
  <c r="BF3387" i="75" s="1"/>
  <c r="BC3387" i="75"/>
  <c r="AZ3387" i="75" s="1"/>
  <c r="BE3387" i="75" s="1"/>
  <c r="BB3387" i="75"/>
  <c r="BD3386" i="75"/>
  <c r="BA3386" i="75" s="1"/>
  <c r="BF3386" i="75" s="1"/>
  <c r="BC3386" i="75"/>
  <c r="AZ3386" i="75" s="1"/>
  <c r="BE3386" i="75" s="1"/>
  <c r="BB3386" i="75"/>
  <c r="BD3385" i="75"/>
  <c r="BA3385" i="75" s="1"/>
  <c r="BF3385" i="75" s="1"/>
  <c r="BC3385" i="75"/>
  <c r="AZ3385" i="75" s="1"/>
  <c r="BE3385" i="75" s="1"/>
  <c r="BB3385" i="75"/>
  <c r="BD3384" i="75"/>
  <c r="BA3384" i="75" s="1"/>
  <c r="BF3384" i="75" s="1"/>
  <c r="BC3384" i="75"/>
  <c r="AZ3384" i="75" s="1"/>
  <c r="BE3384" i="75" s="1"/>
  <c r="BB3384" i="75"/>
  <c r="BD3383" i="75"/>
  <c r="BA3383" i="75" s="1"/>
  <c r="BF3383" i="75" s="1"/>
  <c r="BC3383" i="75"/>
  <c r="AZ3383" i="75" s="1"/>
  <c r="BE3383" i="75" s="1"/>
  <c r="BB3383" i="75"/>
  <c r="BD3382" i="75"/>
  <c r="BA3382" i="75" s="1"/>
  <c r="BF3382" i="75" s="1"/>
  <c r="BC3382" i="75"/>
  <c r="AZ3382" i="75" s="1"/>
  <c r="BE3382" i="75" s="1"/>
  <c r="BB3382" i="75"/>
  <c r="BD3381" i="75"/>
  <c r="BA3381" i="75" s="1"/>
  <c r="BF3381" i="75" s="1"/>
  <c r="BC3381" i="75"/>
  <c r="AZ3381" i="75" s="1"/>
  <c r="BE3381" i="75" s="1"/>
  <c r="BB3381" i="75"/>
  <c r="BD3380" i="75"/>
  <c r="BA3380" i="75" s="1"/>
  <c r="BF3380" i="75" s="1"/>
  <c r="BC3380" i="75"/>
  <c r="AZ3380" i="75" s="1"/>
  <c r="BE3380" i="75" s="1"/>
  <c r="BB3380" i="75"/>
  <c r="BD3379" i="75"/>
  <c r="BA3379" i="75" s="1"/>
  <c r="BF3379" i="75" s="1"/>
  <c r="BC3379" i="75"/>
  <c r="AZ3379" i="75" s="1"/>
  <c r="BE3379" i="75" s="1"/>
  <c r="BB3379" i="75"/>
  <c r="BD3378" i="75"/>
  <c r="BA3378" i="75" s="1"/>
  <c r="BF3378" i="75" s="1"/>
  <c r="BC3378" i="75"/>
  <c r="AZ3378" i="75" s="1"/>
  <c r="BE3378" i="75" s="1"/>
  <c r="BB3378" i="75"/>
  <c r="BD3377" i="75"/>
  <c r="BA3377" i="75" s="1"/>
  <c r="BF3377" i="75" s="1"/>
  <c r="BC3377" i="75"/>
  <c r="AZ3377" i="75" s="1"/>
  <c r="BE3377" i="75" s="1"/>
  <c r="BB3377" i="75"/>
  <c r="BD3376" i="75"/>
  <c r="BA3376" i="75" s="1"/>
  <c r="BF3376" i="75" s="1"/>
  <c r="BC3376" i="75"/>
  <c r="AZ3376" i="75" s="1"/>
  <c r="BE3376" i="75" s="1"/>
  <c r="BB3376" i="75"/>
  <c r="BD3375" i="75"/>
  <c r="BA3375" i="75" s="1"/>
  <c r="BF3375" i="75" s="1"/>
  <c r="BC3375" i="75"/>
  <c r="AZ3375" i="75" s="1"/>
  <c r="BE3375" i="75" s="1"/>
  <c r="BB3375" i="75"/>
  <c r="BD3373" i="75"/>
  <c r="BA3373" i="75" s="1"/>
  <c r="BF3373" i="75" s="1"/>
  <c r="BC3373" i="75"/>
  <c r="AZ3373" i="75" s="1"/>
  <c r="BE3373" i="75" s="1"/>
  <c r="BB3373" i="75"/>
  <c r="BD3372" i="75"/>
  <c r="BA3372" i="75" s="1"/>
  <c r="BF3372" i="75" s="1"/>
  <c r="BC3372" i="75"/>
  <c r="AZ3372" i="75" s="1"/>
  <c r="BE3372" i="75" s="1"/>
  <c r="BB3372" i="75"/>
  <c r="BD3371" i="75"/>
  <c r="BA3371" i="75" s="1"/>
  <c r="BF3371" i="75" s="1"/>
  <c r="BC3371" i="75"/>
  <c r="AZ3371" i="75" s="1"/>
  <c r="BE3371" i="75" s="1"/>
  <c r="BB3371" i="75"/>
  <c r="BD3370" i="75"/>
  <c r="BA3370" i="75" s="1"/>
  <c r="BF3370" i="75" s="1"/>
  <c r="BC3370" i="75"/>
  <c r="AZ3370" i="75" s="1"/>
  <c r="BE3370" i="75" s="1"/>
  <c r="BB3370" i="75"/>
  <c r="BD3369" i="75"/>
  <c r="BA3369" i="75" s="1"/>
  <c r="BF3369" i="75" s="1"/>
  <c r="BC3369" i="75"/>
  <c r="AZ3369" i="75" s="1"/>
  <c r="BE3369" i="75" s="1"/>
  <c r="BB3369" i="75"/>
  <c r="BD3368" i="75"/>
  <c r="BA3368" i="75" s="1"/>
  <c r="BF3368" i="75" s="1"/>
  <c r="BC3368" i="75"/>
  <c r="AZ3368" i="75" s="1"/>
  <c r="BE3368" i="75" s="1"/>
  <c r="BB3368" i="75"/>
  <c r="BD3367" i="75"/>
  <c r="BA3367" i="75" s="1"/>
  <c r="BF3367" i="75" s="1"/>
  <c r="BC3367" i="75"/>
  <c r="AZ3367" i="75" s="1"/>
  <c r="BE3367" i="75" s="1"/>
  <c r="BB3367" i="75"/>
  <c r="BD3366" i="75"/>
  <c r="BA3366" i="75" s="1"/>
  <c r="BF3366" i="75" s="1"/>
  <c r="BC3366" i="75"/>
  <c r="AZ3366" i="75" s="1"/>
  <c r="BE3366" i="75" s="1"/>
  <c r="BB3366" i="75"/>
  <c r="BD3365" i="75"/>
  <c r="BA3365" i="75" s="1"/>
  <c r="BF3365" i="75" s="1"/>
  <c r="BC3365" i="75"/>
  <c r="AZ3365" i="75" s="1"/>
  <c r="BE3365" i="75" s="1"/>
  <c r="BB3365" i="75"/>
  <c r="BD3364" i="75"/>
  <c r="BA3364" i="75" s="1"/>
  <c r="BF3364" i="75" s="1"/>
  <c r="BC3364" i="75"/>
  <c r="AZ3364" i="75" s="1"/>
  <c r="BE3364" i="75" s="1"/>
  <c r="BB3364" i="75"/>
  <c r="BD3363" i="75"/>
  <c r="BA3363" i="75" s="1"/>
  <c r="BF3363" i="75" s="1"/>
  <c r="BC3363" i="75"/>
  <c r="AZ3363" i="75" s="1"/>
  <c r="BE3363" i="75" s="1"/>
  <c r="BB3363" i="75"/>
  <c r="BD3362" i="75"/>
  <c r="BA3362" i="75" s="1"/>
  <c r="BF3362" i="75" s="1"/>
  <c r="BC3362" i="75"/>
  <c r="AZ3362" i="75" s="1"/>
  <c r="BE3362" i="75" s="1"/>
  <c r="BB3362" i="75"/>
  <c r="BD3361" i="75"/>
  <c r="BA3361" i="75" s="1"/>
  <c r="BF3361" i="75" s="1"/>
  <c r="BC3361" i="75"/>
  <c r="AZ3361" i="75" s="1"/>
  <c r="BE3361" i="75" s="1"/>
  <c r="BB3361" i="75"/>
  <c r="BD3360" i="75"/>
  <c r="BA3360" i="75" s="1"/>
  <c r="BF3360" i="75" s="1"/>
  <c r="BC3360" i="75"/>
  <c r="AZ3360" i="75" s="1"/>
  <c r="BE3360" i="75" s="1"/>
  <c r="BB3360" i="75"/>
  <c r="BD3359" i="75"/>
  <c r="BA3359" i="75" s="1"/>
  <c r="BF3359" i="75" s="1"/>
  <c r="BC3359" i="75"/>
  <c r="AZ3359" i="75" s="1"/>
  <c r="BE3359" i="75" s="1"/>
  <c r="BB3359" i="75"/>
  <c r="BD3357" i="75"/>
  <c r="BA3357" i="75" s="1"/>
  <c r="BF3357" i="75" s="1"/>
  <c r="BC3357" i="75"/>
  <c r="AZ3357" i="75" s="1"/>
  <c r="BE3357" i="75" s="1"/>
  <c r="BB3357" i="75"/>
  <c r="BD3356" i="75"/>
  <c r="BA3356" i="75" s="1"/>
  <c r="BF3356" i="75" s="1"/>
  <c r="BC3356" i="75"/>
  <c r="AZ3356" i="75" s="1"/>
  <c r="BE3356" i="75" s="1"/>
  <c r="BB3356" i="75"/>
  <c r="BD3355" i="75"/>
  <c r="BA3355" i="75" s="1"/>
  <c r="BF3355" i="75" s="1"/>
  <c r="BC3355" i="75"/>
  <c r="AZ3355" i="75" s="1"/>
  <c r="BE3355" i="75" s="1"/>
  <c r="BB3355" i="75"/>
  <c r="BD3354" i="75"/>
  <c r="BA3354" i="75" s="1"/>
  <c r="BF3354" i="75" s="1"/>
  <c r="BC3354" i="75"/>
  <c r="AZ3354" i="75" s="1"/>
  <c r="BE3354" i="75" s="1"/>
  <c r="BB3354" i="75"/>
  <c r="BD3353" i="75"/>
  <c r="BA3353" i="75" s="1"/>
  <c r="BF3353" i="75" s="1"/>
  <c r="BC3353" i="75"/>
  <c r="AZ3353" i="75" s="1"/>
  <c r="BE3353" i="75" s="1"/>
  <c r="BB3353" i="75"/>
  <c r="BD3352" i="75"/>
  <c r="BA3352" i="75" s="1"/>
  <c r="BF3352" i="75" s="1"/>
  <c r="BC3352" i="75"/>
  <c r="AZ3352" i="75" s="1"/>
  <c r="BE3352" i="75" s="1"/>
  <c r="BB3352" i="75"/>
  <c r="BD3351" i="75"/>
  <c r="BA3351" i="75" s="1"/>
  <c r="BF3351" i="75" s="1"/>
  <c r="BC3351" i="75"/>
  <c r="AZ3351" i="75" s="1"/>
  <c r="BE3351" i="75" s="1"/>
  <c r="BB3351" i="75"/>
  <c r="BD3350" i="75"/>
  <c r="BA3350" i="75" s="1"/>
  <c r="BF3350" i="75" s="1"/>
  <c r="BC3350" i="75"/>
  <c r="AZ3350" i="75" s="1"/>
  <c r="BE3350" i="75" s="1"/>
  <c r="BB3350" i="75"/>
  <c r="BD3349" i="75"/>
  <c r="BA3349" i="75" s="1"/>
  <c r="BF3349" i="75" s="1"/>
  <c r="BC3349" i="75"/>
  <c r="AZ3349" i="75" s="1"/>
  <c r="BE3349" i="75" s="1"/>
  <c r="BB3349" i="75"/>
  <c r="BD3348" i="75"/>
  <c r="BA3348" i="75" s="1"/>
  <c r="BF3348" i="75" s="1"/>
  <c r="BC3348" i="75"/>
  <c r="AZ3348" i="75" s="1"/>
  <c r="BE3348" i="75" s="1"/>
  <c r="BB3348" i="75"/>
  <c r="BD3347" i="75"/>
  <c r="BA3347" i="75" s="1"/>
  <c r="BF3347" i="75" s="1"/>
  <c r="BC3347" i="75"/>
  <c r="AZ3347" i="75" s="1"/>
  <c r="BE3347" i="75" s="1"/>
  <c r="BB3347" i="75"/>
  <c r="BD3346" i="75"/>
  <c r="BA3346" i="75" s="1"/>
  <c r="BF3346" i="75" s="1"/>
  <c r="BC3346" i="75"/>
  <c r="AZ3346" i="75" s="1"/>
  <c r="BE3346" i="75" s="1"/>
  <c r="BB3346" i="75"/>
  <c r="BD3345" i="75"/>
  <c r="BA3345" i="75" s="1"/>
  <c r="BF3345" i="75" s="1"/>
  <c r="BC3345" i="75"/>
  <c r="AZ3345" i="75" s="1"/>
  <c r="BE3345" i="75" s="1"/>
  <c r="BB3345" i="75"/>
  <c r="BD3344" i="75"/>
  <c r="BA3344" i="75" s="1"/>
  <c r="BF3344" i="75" s="1"/>
  <c r="BC3344" i="75"/>
  <c r="AZ3344" i="75" s="1"/>
  <c r="BE3344" i="75" s="1"/>
  <c r="BB3344" i="75"/>
  <c r="BD3343" i="75"/>
  <c r="BA3343" i="75" s="1"/>
  <c r="BF3343" i="75" s="1"/>
  <c r="BC3343" i="75"/>
  <c r="AZ3343" i="75" s="1"/>
  <c r="BE3343" i="75" s="1"/>
  <c r="BB3343" i="75"/>
  <c r="BD3342" i="75"/>
  <c r="BA3342" i="75" s="1"/>
  <c r="BF3342" i="75" s="1"/>
  <c r="BC3342" i="75"/>
  <c r="AZ3342" i="75" s="1"/>
  <c r="BE3342" i="75" s="1"/>
  <c r="BB3342" i="75"/>
  <c r="BD3341" i="75"/>
  <c r="BA3341" i="75" s="1"/>
  <c r="BF3341" i="75" s="1"/>
  <c r="BC3341" i="75"/>
  <c r="AZ3341" i="75" s="1"/>
  <c r="BE3341" i="75" s="1"/>
  <c r="BB3341" i="75"/>
  <c r="BD3340" i="75"/>
  <c r="BA3340" i="75" s="1"/>
  <c r="BF3340" i="75" s="1"/>
  <c r="BC3340" i="75"/>
  <c r="AZ3340" i="75" s="1"/>
  <c r="BE3340" i="75" s="1"/>
  <c r="BB3340" i="75"/>
  <c r="BD3339" i="75"/>
  <c r="BA3339" i="75" s="1"/>
  <c r="BF3339" i="75" s="1"/>
  <c r="BC3339" i="75"/>
  <c r="AZ3339" i="75" s="1"/>
  <c r="BE3339" i="75" s="1"/>
  <c r="BB3339" i="75"/>
  <c r="BD3330" i="75"/>
  <c r="BA3330" i="75" s="1"/>
  <c r="BF3330" i="75" s="1"/>
  <c r="BC3330" i="75"/>
  <c r="AZ3330" i="75" s="1"/>
  <c r="BE3330" i="75" s="1"/>
  <c r="BB3330" i="75"/>
  <c r="BD3329" i="75"/>
  <c r="BA3329" i="75" s="1"/>
  <c r="BF3329" i="75" s="1"/>
  <c r="BC3329" i="75"/>
  <c r="AZ3329" i="75" s="1"/>
  <c r="BE3329" i="75" s="1"/>
  <c r="BB3329" i="75"/>
  <c r="BD3328" i="75"/>
  <c r="BA3328" i="75" s="1"/>
  <c r="BF3328" i="75" s="1"/>
  <c r="BC3328" i="75"/>
  <c r="AZ3328" i="75" s="1"/>
  <c r="BE3328" i="75" s="1"/>
  <c r="BB3328" i="75"/>
  <c r="BD3327" i="75"/>
  <c r="BA3327" i="75" s="1"/>
  <c r="BF3327" i="75" s="1"/>
  <c r="BC3327" i="75"/>
  <c r="AZ3327" i="75" s="1"/>
  <c r="BE3327" i="75" s="1"/>
  <c r="BB3327" i="75"/>
  <c r="BD3326" i="75"/>
  <c r="BA3326" i="75" s="1"/>
  <c r="BF3326" i="75" s="1"/>
  <c r="BC3326" i="75"/>
  <c r="AZ3326" i="75" s="1"/>
  <c r="BE3326" i="75" s="1"/>
  <c r="BB3326" i="75"/>
  <c r="BD3325" i="75"/>
  <c r="BA3325" i="75" s="1"/>
  <c r="BF3325" i="75" s="1"/>
  <c r="BC3325" i="75"/>
  <c r="AZ3325" i="75" s="1"/>
  <c r="BE3325" i="75" s="1"/>
  <c r="BB3325" i="75"/>
  <c r="BD3324" i="75"/>
  <c r="BA3324" i="75" s="1"/>
  <c r="BF3324" i="75" s="1"/>
  <c r="BC3324" i="75"/>
  <c r="AZ3324" i="75" s="1"/>
  <c r="BE3324" i="75" s="1"/>
  <c r="BB3324" i="75"/>
  <c r="BD3323" i="75"/>
  <c r="BA3323" i="75" s="1"/>
  <c r="BF3323" i="75" s="1"/>
  <c r="BC3323" i="75"/>
  <c r="AZ3323" i="75" s="1"/>
  <c r="BE3323" i="75" s="1"/>
  <c r="BB3323" i="75"/>
  <c r="BD3322" i="75"/>
  <c r="BA3322" i="75" s="1"/>
  <c r="BF3322" i="75" s="1"/>
  <c r="BC3322" i="75"/>
  <c r="AZ3322" i="75" s="1"/>
  <c r="BE3322" i="75" s="1"/>
  <c r="BB3322" i="75"/>
  <c r="BD3321" i="75"/>
  <c r="BA3321" i="75" s="1"/>
  <c r="BF3321" i="75" s="1"/>
  <c r="BC3321" i="75"/>
  <c r="AZ3321" i="75" s="1"/>
  <c r="BE3321" i="75" s="1"/>
  <c r="BB3321" i="75"/>
  <c r="BD3320" i="75"/>
  <c r="BA3320" i="75" s="1"/>
  <c r="BF3320" i="75" s="1"/>
  <c r="BC3320" i="75"/>
  <c r="AZ3320" i="75" s="1"/>
  <c r="BE3320" i="75" s="1"/>
  <c r="BB3320" i="75"/>
  <c r="BD3319" i="75"/>
  <c r="BA3319" i="75" s="1"/>
  <c r="BF3319" i="75" s="1"/>
  <c r="BC3319" i="75"/>
  <c r="AZ3319" i="75" s="1"/>
  <c r="BE3319" i="75" s="1"/>
  <c r="BB3319" i="75"/>
  <c r="BD3318" i="75"/>
  <c r="BA3318" i="75" s="1"/>
  <c r="BF3318" i="75" s="1"/>
  <c r="BC3318" i="75"/>
  <c r="AZ3318" i="75" s="1"/>
  <c r="BE3318" i="75" s="1"/>
  <c r="BB3318" i="75"/>
  <c r="BD3317" i="75"/>
  <c r="BA3317" i="75" s="1"/>
  <c r="BF3317" i="75" s="1"/>
  <c r="BC3317" i="75"/>
  <c r="AZ3317" i="75" s="1"/>
  <c r="BE3317" i="75" s="1"/>
  <c r="BB3317" i="75"/>
  <c r="BD3316" i="75"/>
  <c r="BA3316" i="75" s="1"/>
  <c r="BF3316" i="75" s="1"/>
  <c r="BC3316" i="75"/>
  <c r="AZ3316" i="75" s="1"/>
  <c r="BE3316" i="75" s="1"/>
  <c r="BB3316" i="75"/>
  <c r="BD3315" i="75"/>
  <c r="BA3315" i="75" s="1"/>
  <c r="BF3315" i="75" s="1"/>
  <c r="BC3315" i="75"/>
  <c r="AZ3315" i="75" s="1"/>
  <c r="BE3315" i="75" s="1"/>
  <c r="BB3315" i="75"/>
  <c r="BD3314" i="75"/>
  <c r="BA3314" i="75" s="1"/>
  <c r="BF3314" i="75" s="1"/>
  <c r="BC3314" i="75"/>
  <c r="AZ3314" i="75" s="1"/>
  <c r="BE3314" i="75" s="1"/>
  <c r="BB3314" i="75"/>
  <c r="BD3313" i="75"/>
  <c r="BA3313" i="75" s="1"/>
  <c r="BF3313" i="75" s="1"/>
  <c r="BC3313" i="75"/>
  <c r="AZ3313" i="75" s="1"/>
  <c r="BE3313" i="75" s="1"/>
  <c r="BB3313" i="75"/>
  <c r="BD3312" i="75"/>
  <c r="BA3312" i="75" s="1"/>
  <c r="BF3312" i="75" s="1"/>
  <c r="BC3312" i="75"/>
  <c r="AZ3312" i="75" s="1"/>
  <c r="BE3312" i="75" s="1"/>
  <c r="BB3312" i="75"/>
  <c r="BD3311" i="75"/>
  <c r="BA3311" i="75" s="1"/>
  <c r="BF3311" i="75" s="1"/>
  <c r="BC3311" i="75"/>
  <c r="AZ3311" i="75" s="1"/>
  <c r="BE3311" i="75" s="1"/>
  <c r="BB3311" i="75"/>
  <c r="BD3310" i="75"/>
  <c r="BA3310" i="75" s="1"/>
  <c r="BF3310" i="75" s="1"/>
  <c r="BC3310" i="75"/>
  <c r="AZ3310" i="75" s="1"/>
  <c r="BE3310" i="75" s="1"/>
  <c r="BB3310" i="75"/>
  <c r="BD3309" i="75"/>
  <c r="BA3309" i="75" s="1"/>
  <c r="BF3309" i="75" s="1"/>
  <c r="BC3309" i="75"/>
  <c r="AZ3309" i="75" s="1"/>
  <c r="BE3309" i="75" s="1"/>
  <c r="BB3309" i="75"/>
  <c r="BD3308" i="75"/>
  <c r="BA3308" i="75" s="1"/>
  <c r="BF3308" i="75" s="1"/>
  <c r="BC3308" i="75"/>
  <c r="AZ3308" i="75" s="1"/>
  <c r="BE3308" i="75" s="1"/>
  <c r="BB3308" i="75"/>
  <c r="BD3307" i="75"/>
  <c r="BA3307" i="75" s="1"/>
  <c r="BF3307" i="75" s="1"/>
  <c r="BC3307" i="75"/>
  <c r="AZ3307" i="75" s="1"/>
  <c r="BE3307" i="75" s="1"/>
  <c r="BB3307" i="75"/>
  <c r="BD3306" i="75"/>
  <c r="BA3306" i="75" s="1"/>
  <c r="BF3306" i="75" s="1"/>
  <c r="BC3306" i="75"/>
  <c r="AZ3306" i="75" s="1"/>
  <c r="BE3306" i="75" s="1"/>
  <c r="BB3306" i="75"/>
  <c r="BD3305" i="75"/>
  <c r="BA3305" i="75" s="1"/>
  <c r="BF3305" i="75" s="1"/>
  <c r="BC3305" i="75"/>
  <c r="AZ3305" i="75" s="1"/>
  <c r="BE3305" i="75" s="1"/>
  <c r="BB3305" i="75"/>
  <c r="BD3304" i="75"/>
  <c r="BA3304" i="75" s="1"/>
  <c r="BF3304" i="75" s="1"/>
  <c r="BC3304" i="75"/>
  <c r="AZ3304" i="75" s="1"/>
  <c r="BE3304" i="75" s="1"/>
  <c r="BB3304" i="75"/>
  <c r="BD3303" i="75"/>
  <c r="BA3303" i="75" s="1"/>
  <c r="BF3303" i="75" s="1"/>
  <c r="BC3303" i="75"/>
  <c r="AZ3303" i="75" s="1"/>
  <c r="BE3303" i="75" s="1"/>
  <c r="BB3303" i="75"/>
  <c r="BD3302" i="75"/>
  <c r="BA3302" i="75" s="1"/>
  <c r="BF3302" i="75" s="1"/>
  <c r="BC3302" i="75"/>
  <c r="AZ3302" i="75" s="1"/>
  <c r="BE3302" i="75" s="1"/>
  <c r="BB3302" i="75"/>
  <c r="BD3301" i="75"/>
  <c r="BA3301" i="75" s="1"/>
  <c r="BF3301" i="75" s="1"/>
  <c r="BC3301" i="75"/>
  <c r="AZ3301" i="75" s="1"/>
  <c r="BE3301" i="75" s="1"/>
  <c r="BB3301" i="75"/>
  <c r="BD3300" i="75"/>
  <c r="BA3300" i="75" s="1"/>
  <c r="BF3300" i="75" s="1"/>
  <c r="BC3300" i="75"/>
  <c r="AZ3300" i="75" s="1"/>
  <c r="BE3300" i="75" s="1"/>
  <c r="BB3300" i="75"/>
  <c r="BD3299" i="75"/>
  <c r="BA3299" i="75" s="1"/>
  <c r="BF3299" i="75" s="1"/>
  <c r="BC3299" i="75"/>
  <c r="AZ3299" i="75" s="1"/>
  <c r="BE3299" i="75" s="1"/>
  <c r="BB3299" i="75"/>
  <c r="BD3298" i="75"/>
  <c r="BA3298" i="75" s="1"/>
  <c r="BF3298" i="75" s="1"/>
  <c r="BC3298" i="75"/>
  <c r="AZ3298" i="75" s="1"/>
  <c r="BE3298" i="75" s="1"/>
  <c r="BB3298" i="75"/>
  <c r="BD3297" i="75"/>
  <c r="BA3297" i="75" s="1"/>
  <c r="BF3297" i="75" s="1"/>
  <c r="BC3297" i="75"/>
  <c r="AZ3297" i="75" s="1"/>
  <c r="BE3297" i="75" s="1"/>
  <c r="BB3297" i="75"/>
  <c r="BD3296" i="75"/>
  <c r="BA3296" i="75" s="1"/>
  <c r="BF3296" i="75" s="1"/>
  <c r="BC3296" i="75"/>
  <c r="AZ3296" i="75" s="1"/>
  <c r="BE3296" i="75" s="1"/>
  <c r="BB3296" i="75"/>
  <c r="BD3295" i="75"/>
  <c r="BA3295" i="75" s="1"/>
  <c r="BF3295" i="75" s="1"/>
  <c r="BC3295" i="75"/>
  <c r="AZ3295" i="75" s="1"/>
  <c r="BE3295" i="75" s="1"/>
  <c r="BB3295" i="75"/>
  <c r="BD3294" i="75"/>
  <c r="BA3294" i="75" s="1"/>
  <c r="BF3294" i="75" s="1"/>
  <c r="BC3294" i="75"/>
  <c r="AZ3294" i="75" s="1"/>
  <c r="BE3294" i="75" s="1"/>
  <c r="BB3294" i="75"/>
  <c r="BD3293" i="75"/>
  <c r="BA3293" i="75" s="1"/>
  <c r="BF3293" i="75" s="1"/>
  <c r="BC3293" i="75"/>
  <c r="AZ3293" i="75" s="1"/>
  <c r="BE3293" i="75" s="1"/>
  <c r="BB3293" i="75"/>
  <c r="BD3292" i="75"/>
  <c r="BA3292" i="75" s="1"/>
  <c r="BF3292" i="75" s="1"/>
  <c r="BC3292" i="75"/>
  <c r="AZ3292" i="75" s="1"/>
  <c r="BE3292" i="75" s="1"/>
  <c r="BB3292" i="75"/>
  <c r="BD3291" i="75"/>
  <c r="BA3291" i="75" s="1"/>
  <c r="BF3291" i="75" s="1"/>
  <c r="BC3291" i="75"/>
  <c r="AZ3291" i="75" s="1"/>
  <c r="BE3291" i="75" s="1"/>
  <c r="BB3291" i="75"/>
  <c r="BD3290" i="75"/>
  <c r="BA3290" i="75" s="1"/>
  <c r="BF3290" i="75" s="1"/>
  <c r="BC3290" i="75"/>
  <c r="AZ3290" i="75" s="1"/>
  <c r="BE3290" i="75" s="1"/>
  <c r="BB3290" i="75"/>
  <c r="BD3289" i="75"/>
  <c r="BA3289" i="75" s="1"/>
  <c r="BF3289" i="75" s="1"/>
  <c r="BC3289" i="75"/>
  <c r="AZ3289" i="75" s="1"/>
  <c r="BE3289" i="75" s="1"/>
  <c r="BB3289" i="75"/>
  <c r="BD3288" i="75"/>
  <c r="BA3288" i="75" s="1"/>
  <c r="BF3288" i="75" s="1"/>
  <c r="BC3288" i="75"/>
  <c r="AZ3288" i="75" s="1"/>
  <c r="BE3288" i="75" s="1"/>
  <c r="BB3288" i="75"/>
  <c r="BD3287" i="75"/>
  <c r="BA3287" i="75" s="1"/>
  <c r="BF3287" i="75" s="1"/>
  <c r="BC3287" i="75"/>
  <c r="AZ3287" i="75" s="1"/>
  <c r="BE3287" i="75" s="1"/>
  <c r="BB3287" i="75"/>
  <c r="BD3286" i="75"/>
  <c r="BA3286" i="75" s="1"/>
  <c r="BF3286" i="75" s="1"/>
  <c r="BC3286" i="75"/>
  <c r="AZ3286" i="75" s="1"/>
  <c r="BE3286" i="75" s="1"/>
  <c r="BB3286" i="75"/>
  <c r="BD3285" i="75"/>
  <c r="BA3285" i="75" s="1"/>
  <c r="BF3285" i="75" s="1"/>
  <c r="BC3285" i="75"/>
  <c r="AZ3285" i="75" s="1"/>
  <c r="BE3285" i="75" s="1"/>
  <c r="BB3285" i="75"/>
  <c r="BD3284" i="75"/>
  <c r="BA3284" i="75" s="1"/>
  <c r="BF3284" i="75" s="1"/>
  <c r="BC3284" i="75"/>
  <c r="AZ3284" i="75" s="1"/>
  <c r="BE3284" i="75" s="1"/>
  <c r="BB3284" i="75"/>
  <c r="BD3283" i="75"/>
  <c r="BA3283" i="75" s="1"/>
  <c r="BF3283" i="75" s="1"/>
  <c r="BC3283" i="75"/>
  <c r="AZ3283" i="75" s="1"/>
  <c r="BE3283" i="75" s="1"/>
  <c r="BB3283" i="75"/>
  <c r="BD3282" i="75"/>
  <c r="BA3282" i="75" s="1"/>
  <c r="BF3282" i="75" s="1"/>
  <c r="BC3282" i="75"/>
  <c r="AZ3282" i="75" s="1"/>
  <c r="BE3282" i="75" s="1"/>
  <c r="BB3282" i="75"/>
  <c r="BD3281" i="75"/>
  <c r="BA3281" i="75" s="1"/>
  <c r="BF3281" i="75" s="1"/>
  <c r="BC3281" i="75"/>
  <c r="AZ3281" i="75" s="1"/>
  <c r="BE3281" i="75" s="1"/>
  <c r="BB3281" i="75"/>
  <c r="BD3280" i="75"/>
  <c r="BA3280" i="75" s="1"/>
  <c r="BF3280" i="75" s="1"/>
  <c r="BC3280" i="75"/>
  <c r="AZ3280" i="75" s="1"/>
  <c r="BE3280" i="75" s="1"/>
  <c r="BB3280" i="75"/>
  <c r="BD3279" i="75"/>
  <c r="BA3279" i="75" s="1"/>
  <c r="BF3279" i="75" s="1"/>
  <c r="BC3279" i="75"/>
  <c r="AZ3279" i="75" s="1"/>
  <c r="BE3279" i="75" s="1"/>
  <c r="BB3279" i="75"/>
  <c r="BD3278" i="75"/>
  <c r="BA3278" i="75" s="1"/>
  <c r="BF3278" i="75" s="1"/>
  <c r="BC3278" i="75"/>
  <c r="AZ3278" i="75" s="1"/>
  <c r="BE3278" i="75" s="1"/>
  <c r="BB3278" i="75"/>
  <c r="BD3277" i="75"/>
  <c r="BA3277" i="75" s="1"/>
  <c r="BF3277" i="75" s="1"/>
  <c r="BC3277" i="75"/>
  <c r="AZ3277" i="75" s="1"/>
  <c r="BE3277" i="75" s="1"/>
  <c r="BB3277" i="75"/>
  <c r="BD3276" i="75"/>
  <c r="BA3276" i="75" s="1"/>
  <c r="BF3276" i="75" s="1"/>
  <c r="BC3276" i="75"/>
  <c r="AZ3276" i="75" s="1"/>
  <c r="BE3276" i="75" s="1"/>
  <c r="BB3276" i="75"/>
  <c r="BD3275" i="75"/>
  <c r="BA3275" i="75" s="1"/>
  <c r="BF3275" i="75" s="1"/>
  <c r="BC3275" i="75"/>
  <c r="AZ3275" i="75" s="1"/>
  <c r="BE3275" i="75" s="1"/>
  <c r="BB3275" i="75"/>
  <c r="BD3274" i="75"/>
  <c r="BA3274" i="75" s="1"/>
  <c r="BF3274" i="75" s="1"/>
  <c r="BC3274" i="75"/>
  <c r="AZ3274" i="75" s="1"/>
  <c r="BE3274" i="75" s="1"/>
  <c r="BB3274" i="75"/>
  <c r="BD3273" i="75"/>
  <c r="BA3273" i="75" s="1"/>
  <c r="BF3273" i="75" s="1"/>
  <c r="BC3273" i="75"/>
  <c r="AZ3273" i="75" s="1"/>
  <c r="BE3273" i="75" s="1"/>
  <c r="BB3273" i="75"/>
  <c r="BD3272" i="75"/>
  <c r="BA3272" i="75" s="1"/>
  <c r="BF3272" i="75" s="1"/>
  <c r="BC3272" i="75"/>
  <c r="AZ3272" i="75" s="1"/>
  <c r="BE3272" i="75" s="1"/>
  <c r="BB3272" i="75"/>
  <c r="BD3271" i="75"/>
  <c r="BA3271" i="75" s="1"/>
  <c r="BF3271" i="75" s="1"/>
  <c r="BC3271" i="75"/>
  <c r="AZ3271" i="75" s="1"/>
  <c r="BE3271" i="75" s="1"/>
  <c r="BB3271" i="75"/>
  <c r="BD3270" i="75"/>
  <c r="BA3270" i="75" s="1"/>
  <c r="BF3270" i="75" s="1"/>
  <c r="BC3270" i="75"/>
  <c r="AZ3270" i="75" s="1"/>
  <c r="BE3270" i="75" s="1"/>
  <c r="BB3270" i="75"/>
  <c r="BD3269" i="75"/>
  <c r="BA3269" i="75" s="1"/>
  <c r="BF3269" i="75" s="1"/>
  <c r="BC3269" i="75"/>
  <c r="AZ3269" i="75" s="1"/>
  <c r="BE3269" i="75" s="1"/>
  <c r="BB3269" i="75"/>
  <c r="BD3268" i="75"/>
  <c r="BA3268" i="75" s="1"/>
  <c r="BF3268" i="75" s="1"/>
  <c r="BC3268" i="75"/>
  <c r="AZ3268" i="75" s="1"/>
  <c r="BE3268" i="75" s="1"/>
  <c r="BB3268" i="75"/>
  <c r="BD3267" i="75"/>
  <c r="BA3267" i="75" s="1"/>
  <c r="BF3267" i="75" s="1"/>
  <c r="BC3267" i="75"/>
  <c r="AZ3267" i="75" s="1"/>
  <c r="BE3267" i="75" s="1"/>
  <c r="BB3267" i="75"/>
  <c r="BD3266" i="75"/>
  <c r="BA3266" i="75" s="1"/>
  <c r="BF3266" i="75" s="1"/>
  <c r="BC3266" i="75"/>
  <c r="AZ3266" i="75" s="1"/>
  <c r="BE3266" i="75" s="1"/>
  <c r="BB3266" i="75"/>
  <c r="BD3265" i="75"/>
  <c r="BA3265" i="75" s="1"/>
  <c r="BF3265" i="75" s="1"/>
  <c r="BC3265" i="75"/>
  <c r="AZ3265" i="75" s="1"/>
  <c r="BE3265" i="75" s="1"/>
  <c r="BB3265" i="75"/>
  <c r="BD3264" i="75"/>
  <c r="BA3264" i="75" s="1"/>
  <c r="BF3264" i="75" s="1"/>
  <c r="BC3264" i="75"/>
  <c r="AZ3264" i="75" s="1"/>
  <c r="BE3264" i="75" s="1"/>
  <c r="BB3264" i="75"/>
  <c r="BD3263" i="75"/>
  <c r="BA3263" i="75" s="1"/>
  <c r="BF3263" i="75" s="1"/>
  <c r="BC3263" i="75"/>
  <c r="AZ3263" i="75" s="1"/>
  <c r="BE3263" i="75" s="1"/>
  <c r="BB3263" i="75"/>
  <c r="BD3262" i="75"/>
  <c r="BA3262" i="75" s="1"/>
  <c r="BF3262" i="75" s="1"/>
  <c r="BC3262" i="75"/>
  <c r="AZ3262" i="75" s="1"/>
  <c r="BE3262" i="75" s="1"/>
  <c r="BB3262" i="75"/>
  <c r="BD3261" i="75"/>
  <c r="BA3261" i="75" s="1"/>
  <c r="BF3261" i="75" s="1"/>
  <c r="BC3261" i="75"/>
  <c r="AZ3261" i="75" s="1"/>
  <c r="BE3261" i="75" s="1"/>
  <c r="BB3261" i="75"/>
  <c r="BD3260" i="75"/>
  <c r="BA3260" i="75" s="1"/>
  <c r="BF3260" i="75" s="1"/>
  <c r="BC3260" i="75"/>
  <c r="AZ3260" i="75" s="1"/>
  <c r="BE3260" i="75" s="1"/>
  <c r="BB3260" i="75"/>
  <c r="BD3259" i="75"/>
  <c r="BA3259" i="75" s="1"/>
  <c r="BF3259" i="75" s="1"/>
  <c r="BC3259" i="75"/>
  <c r="AZ3259" i="75" s="1"/>
  <c r="BE3259" i="75" s="1"/>
  <c r="BB3259" i="75"/>
  <c r="BD3258" i="75"/>
  <c r="BA3258" i="75" s="1"/>
  <c r="BF3258" i="75" s="1"/>
  <c r="BC3258" i="75"/>
  <c r="AZ3258" i="75" s="1"/>
  <c r="BE3258" i="75" s="1"/>
  <c r="BB3258" i="75"/>
  <c r="BD3257" i="75"/>
  <c r="BA3257" i="75" s="1"/>
  <c r="BF3257" i="75" s="1"/>
  <c r="BC3257" i="75"/>
  <c r="AZ3257" i="75" s="1"/>
  <c r="BE3257" i="75" s="1"/>
  <c r="BB3257" i="75"/>
  <c r="BD3256" i="75"/>
  <c r="BA3256" i="75" s="1"/>
  <c r="BF3256" i="75" s="1"/>
  <c r="BC3256" i="75"/>
  <c r="AZ3256" i="75" s="1"/>
  <c r="BE3256" i="75" s="1"/>
  <c r="BB3256" i="75"/>
  <c r="BD3255" i="75"/>
  <c r="BA3255" i="75" s="1"/>
  <c r="BF3255" i="75" s="1"/>
  <c r="BC3255" i="75"/>
  <c r="AZ3255" i="75" s="1"/>
  <c r="BE3255" i="75" s="1"/>
  <c r="BB3255" i="75"/>
  <c r="BD3254" i="75"/>
  <c r="BA3254" i="75" s="1"/>
  <c r="BF3254" i="75" s="1"/>
  <c r="BC3254" i="75"/>
  <c r="AZ3254" i="75" s="1"/>
  <c r="BE3254" i="75" s="1"/>
  <c r="BB3254" i="75"/>
  <c r="BD3253" i="75"/>
  <c r="BA3253" i="75" s="1"/>
  <c r="BF3253" i="75" s="1"/>
  <c r="BC3253" i="75"/>
  <c r="AZ3253" i="75" s="1"/>
  <c r="BE3253" i="75" s="1"/>
  <c r="BB3253" i="75"/>
  <c r="BD3252" i="75"/>
  <c r="BA3252" i="75" s="1"/>
  <c r="BF3252" i="75" s="1"/>
  <c r="BC3252" i="75"/>
  <c r="AZ3252" i="75" s="1"/>
  <c r="BE3252" i="75" s="1"/>
  <c r="BB3252" i="75"/>
  <c r="BD3251" i="75"/>
  <c r="BA3251" i="75" s="1"/>
  <c r="BF3251" i="75" s="1"/>
  <c r="BC3251" i="75"/>
  <c r="AZ3251" i="75" s="1"/>
  <c r="BE3251" i="75" s="1"/>
  <c r="BB3251" i="75"/>
  <c r="BD3250" i="75"/>
  <c r="BA3250" i="75" s="1"/>
  <c r="BF3250" i="75" s="1"/>
  <c r="BC3250" i="75"/>
  <c r="AZ3250" i="75" s="1"/>
  <c r="BE3250" i="75" s="1"/>
  <c r="BB3250" i="75"/>
  <c r="BD3249" i="75"/>
  <c r="BA3249" i="75" s="1"/>
  <c r="BF3249" i="75" s="1"/>
  <c r="BC3249" i="75"/>
  <c r="AZ3249" i="75" s="1"/>
  <c r="BE3249" i="75" s="1"/>
  <c r="BB3249" i="75"/>
  <c r="BD3248" i="75"/>
  <c r="BA3248" i="75" s="1"/>
  <c r="BF3248" i="75" s="1"/>
  <c r="BC3248" i="75"/>
  <c r="AZ3248" i="75" s="1"/>
  <c r="BE3248" i="75" s="1"/>
  <c r="BB3248" i="75"/>
  <c r="BD3247" i="75"/>
  <c r="BA3247" i="75" s="1"/>
  <c r="BF3247" i="75" s="1"/>
  <c r="BC3247" i="75"/>
  <c r="AZ3247" i="75" s="1"/>
  <c r="BE3247" i="75" s="1"/>
  <c r="BB3247" i="75"/>
  <c r="BD3246" i="75"/>
  <c r="BA3246" i="75" s="1"/>
  <c r="BF3246" i="75" s="1"/>
  <c r="BC3246" i="75"/>
  <c r="AZ3246" i="75" s="1"/>
  <c r="BE3246" i="75" s="1"/>
  <c r="BB3246" i="75"/>
  <c r="BD3245" i="75"/>
  <c r="BA3245" i="75" s="1"/>
  <c r="BF3245" i="75" s="1"/>
  <c r="BC3245" i="75"/>
  <c r="AZ3245" i="75" s="1"/>
  <c r="BE3245" i="75" s="1"/>
  <c r="BB3245" i="75"/>
  <c r="BD3244" i="75"/>
  <c r="BA3244" i="75" s="1"/>
  <c r="BF3244" i="75" s="1"/>
  <c r="BC3244" i="75"/>
  <c r="AZ3244" i="75" s="1"/>
  <c r="BE3244" i="75" s="1"/>
  <c r="BB3244" i="75"/>
  <c r="BD3243" i="75"/>
  <c r="BA3243" i="75" s="1"/>
  <c r="BF3243" i="75" s="1"/>
  <c r="BC3243" i="75"/>
  <c r="AZ3243" i="75" s="1"/>
  <c r="BE3243" i="75" s="1"/>
  <c r="BB3243" i="75"/>
  <c r="BD3242" i="75"/>
  <c r="BA3242" i="75" s="1"/>
  <c r="BF3242" i="75" s="1"/>
  <c r="BC3242" i="75"/>
  <c r="AZ3242" i="75" s="1"/>
  <c r="BE3242" i="75" s="1"/>
  <c r="BB3242" i="75"/>
  <c r="BD3241" i="75"/>
  <c r="BA3241" i="75" s="1"/>
  <c r="BF3241" i="75" s="1"/>
  <c r="BC3241" i="75"/>
  <c r="AZ3241" i="75" s="1"/>
  <c r="BE3241" i="75" s="1"/>
  <c r="BB3241" i="75"/>
  <c r="BD3240" i="75"/>
  <c r="BA3240" i="75" s="1"/>
  <c r="BF3240" i="75" s="1"/>
  <c r="BC3240" i="75"/>
  <c r="AZ3240" i="75" s="1"/>
  <c r="BE3240" i="75" s="1"/>
  <c r="BB3240" i="75"/>
  <c r="BD3239" i="75"/>
  <c r="BA3239" i="75" s="1"/>
  <c r="BF3239" i="75" s="1"/>
  <c r="BC3239" i="75"/>
  <c r="AZ3239" i="75" s="1"/>
  <c r="BE3239" i="75" s="1"/>
  <c r="BB3239" i="75"/>
  <c r="BD3238" i="75"/>
  <c r="BA3238" i="75" s="1"/>
  <c r="BF3238" i="75" s="1"/>
  <c r="BC3238" i="75"/>
  <c r="AZ3238" i="75" s="1"/>
  <c r="BE3238" i="75" s="1"/>
  <c r="BB3238" i="75"/>
  <c r="BD3237" i="75"/>
  <c r="BA3237" i="75" s="1"/>
  <c r="BF3237" i="75" s="1"/>
  <c r="BC3237" i="75"/>
  <c r="AZ3237" i="75" s="1"/>
  <c r="BE3237" i="75" s="1"/>
  <c r="BB3237" i="75"/>
  <c r="BD3236" i="75"/>
  <c r="BA3236" i="75" s="1"/>
  <c r="BF3236" i="75" s="1"/>
  <c r="BC3236" i="75"/>
  <c r="AZ3236" i="75" s="1"/>
  <c r="BE3236" i="75" s="1"/>
  <c r="BB3236" i="75"/>
  <c r="BD3235" i="75"/>
  <c r="BA3235" i="75" s="1"/>
  <c r="BF3235" i="75" s="1"/>
  <c r="BC3235" i="75"/>
  <c r="AZ3235" i="75" s="1"/>
  <c r="BE3235" i="75" s="1"/>
  <c r="BB3235" i="75"/>
  <c r="BD3234" i="75"/>
  <c r="BA3234" i="75" s="1"/>
  <c r="BF3234" i="75" s="1"/>
  <c r="BC3234" i="75"/>
  <c r="AZ3234" i="75" s="1"/>
  <c r="BE3234" i="75" s="1"/>
  <c r="BB3234" i="75"/>
  <c r="BD3233" i="75"/>
  <c r="BA3233" i="75" s="1"/>
  <c r="BF3233" i="75" s="1"/>
  <c r="BC3233" i="75"/>
  <c r="AZ3233" i="75" s="1"/>
  <c r="BE3233" i="75" s="1"/>
  <c r="BB3233" i="75"/>
  <c r="BD3232" i="75"/>
  <c r="BA3232" i="75" s="1"/>
  <c r="BF3232" i="75" s="1"/>
  <c r="BC3232" i="75"/>
  <c r="AZ3232" i="75" s="1"/>
  <c r="BE3232" i="75" s="1"/>
  <c r="BB3232" i="75"/>
  <c r="BD3231" i="75"/>
  <c r="BA3231" i="75" s="1"/>
  <c r="BF3231" i="75" s="1"/>
  <c r="BC3231" i="75"/>
  <c r="AZ3231" i="75" s="1"/>
  <c r="BE3231" i="75" s="1"/>
  <c r="BB3231" i="75"/>
  <c r="BD3230" i="75"/>
  <c r="BA3230" i="75" s="1"/>
  <c r="BF3230" i="75" s="1"/>
  <c r="BC3230" i="75"/>
  <c r="AZ3230" i="75" s="1"/>
  <c r="BE3230" i="75" s="1"/>
  <c r="BB3230" i="75"/>
  <c r="BD3229" i="75"/>
  <c r="BA3229" i="75" s="1"/>
  <c r="BF3229" i="75" s="1"/>
  <c r="BC3229" i="75"/>
  <c r="AZ3229" i="75" s="1"/>
  <c r="BE3229" i="75" s="1"/>
  <c r="BB3229" i="75"/>
  <c r="BD3228" i="75"/>
  <c r="BA3228" i="75" s="1"/>
  <c r="BF3228" i="75" s="1"/>
  <c r="BC3228" i="75"/>
  <c r="AZ3228" i="75" s="1"/>
  <c r="BE3228" i="75" s="1"/>
  <c r="BB3228" i="75"/>
  <c r="BD3227" i="75"/>
  <c r="BA3227" i="75" s="1"/>
  <c r="BF3227" i="75" s="1"/>
  <c r="BC3227" i="75"/>
  <c r="AZ3227" i="75" s="1"/>
  <c r="BE3227" i="75" s="1"/>
  <c r="BB3227" i="75"/>
  <c r="BD3226" i="75"/>
  <c r="BA3226" i="75" s="1"/>
  <c r="BF3226" i="75" s="1"/>
  <c r="BC3226" i="75"/>
  <c r="AZ3226" i="75" s="1"/>
  <c r="BE3226" i="75" s="1"/>
  <c r="BB3226" i="75"/>
  <c r="BD3225" i="75"/>
  <c r="BA3225" i="75" s="1"/>
  <c r="BF3225" i="75" s="1"/>
  <c r="BC3225" i="75"/>
  <c r="AZ3225" i="75" s="1"/>
  <c r="BE3225" i="75" s="1"/>
  <c r="BB3225" i="75"/>
  <c r="BD3224" i="75"/>
  <c r="BA3224" i="75" s="1"/>
  <c r="BF3224" i="75" s="1"/>
  <c r="BC3224" i="75"/>
  <c r="AZ3224" i="75" s="1"/>
  <c r="BE3224" i="75" s="1"/>
  <c r="BB3224" i="75"/>
  <c r="BD3223" i="75"/>
  <c r="BA3223" i="75" s="1"/>
  <c r="BF3223" i="75" s="1"/>
  <c r="BC3223" i="75"/>
  <c r="AZ3223" i="75" s="1"/>
  <c r="BE3223" i="75" s="1"/>
  <c r="BB3223" i="75"/>
  <c r="BD3222" i="75"/>
  <c r="BA3222" i="75" s="1"/>
  <c r="BF3222" i="75" s="1"/>
  <c r="BC3222" i="75"/>
  <c r="AZ3222" i="75" s="1"/>
  <c r="BE3222" i="75" s="1"/>
  <c r="BB3222" i="75"/>
  <c r="BD3221" i="75"/>
  <c r="BA3221" i="75" s="1"/>
  <c r="BF3221" i="75" s="1"/>
  <c r="BC3221" i="75"/>
  <c r="AZ3221" i="75" s="1"/>
  <c r="BE3221" i="75" s="1"/>
  <c r="BB3221" i="75"/>
  <c r="BD3220" i="75"/>
  <c r="BA3220" i="75" s="1"/>
  <c r="BF3220" i="75" s="1"/>
  <c r="BC3220" i="75"/>
  <c r="AZ3220" i="75" s="1"/>
  <c r="BE3220" i="75" s="1"/>
  <c r="BB3220" i="75"/>
  <c r="BD3219" i="75"/>
  <c r="BA3219" i="75" s="1"/>
  <c r="BF3219" i="75" s="1"/>
  <c r="BC3219" i="75"/>
  <c r="AZ3219" i="75" s="1"/>
  <c r="BE3219" i="75" s="1"/>
  <c r="BB3219" i="75"/>
  <c r="BD3218" i="75"/>
  <c r="BA3218" i="75" s="1"/>
  <c r="BF3218" i="75" s="1"/>
  <c r="BC3218" i="75"/>
  <c r="AZ3218" i="75" s="1"/>
  <c r="BE3218" i="75" s="1"/>
  <c r="BB3218" i="75"/>
  <c r="BD3217" i="75"/>
  <c r="BA3217" i="75" s="1"/>
  <c r="BF3217" i="75" s="1"/>
  <c r="BC3217" i="75"/>
  <c r="AZ3217" i="75" s="1"/>
  <c r="BE3217" i="75" s="1"/>
  <c r="BB3217" i="75"/>
  <c r="BD3216" i="75"/>
  <c r="BA3216" i="75" s="1"/>
  <c r="BF3216" i="75" s="1"/>
  <c r="BC3216" i="75"/>
  <c r="AZ3216" i="75" s="1"/>
  <c r="BE3216" i="75" s="1"/>
  <c r="BB3216" i="75"/>
  <c r="BD3215" i="75"/>
  <c r="BA3215" i="75" s="1"/>
  <c r="BF3215" i="75" s="1"/>
  <c r="BC3215" i="75"/>
  <c r="AZ3215" i="75" s="1"/>
  <c r="BE3215" i="75" s="1"/>
  <c r="BB3215" i="75"/>
  <c r="BD3214" i="75"/>
  <c r="BA3214" i="75" s="1"/>
  <c r="BF3214" i="75" s="1"/>
  <c r="BC3214" i="75"/>
  <c r="AZ3214" i="75" s="1"/>
  <c r="BE3214" i="75" s="1"/>
  <c r="BB3214" i="75"/>
  <c r="BD3213" i="75"/>
  <c r="BA3213" i="75" s="1"/>
  <c r="BF3213" i="75" s="1"/>
  <c r="BC3213" i="75"/>
  <c r="AZ3213" i="75" s="1"/>
  <c r="BE3213" i="75" s="1"/>
  <c r="BB3213" i="75"/>
  <c r="BD3212" i="75"/>
  <c r="BA3212" i="75" s="1"/>
  <c r="BF3212" i="75" s="1"/>
  <c r="BC3212" i="75"/>
  <c r="AZ3212" i="75" s="1"/>
  <c r="BE3212" i="75" s="1"/>
  <c r="BB3212" i="75"/>
  <c r="BD3211" i="75"/>
  <c r="BA3211" i="75" s="1"/>
  <c r="BF3211" i="75" s="1"/>
  <c r="BC3211" i="75"/>
  <c r="AZ3211" i="75" s="1"/>
  <c r="BE3211" i="75" s="1"/>
  <c r="BB3211" i="75"/>
  <c r="BD3210" i="75"/>
  <c r="BA3210" i="75" s="1"/>
  <c r="BF3210" i="75" s="1"/>
  <c r="BC3210" i="75"/>
  <c r="AZ3210" i="75" s="1"/>
  <c r="BE3210" i="75" s="1"/>
  <c r="BB3210" i="75"/>
  <c r="BD3209" i="75"/>
  <c r="BA3209" i="75" s="1"/>
  <c r="BF3209" i="75" s="1"/>
  <c r="BC3209" i="75"/>
  <c r="AZ3209" i="75" s="1"/>
  <c r="BE3209" i="75" s="1"/>
  <c r="BB3209" i="75"/>
  <c r="BD3208" i="75"/>
  <c r="BA3208" i="75" s="1"/>
  <c r="BF3208" i="75" s="1"/>
  <c r="BC3208" i="75"/>
  <c r="AZ3208" i="75" s="1"/>
  <c r="BE3208" i="75" s="1"/>
  <c r="BB3208" i="75"/>
  <c r="BD3207" i="75"/>
  <c r="BA3207" i="75" s="1"/>
  <c r="BF3207" i="75" s="1"/>
  <c r="BC3207" i="75"/>
  <c r="AZ3207" i="75" s="1"/>
  <c r="BE3207" i="75" s="1"/>
  <c r="BB3207" i="75"/>
  <c r="BD3206" i="75"/>
  <c r="BA3206" i="75" s="1"/>
  <c r="BF3206" i="75" s="1"/>
  <c r="BC3206" i="75"/>
  <c r="AZ3206" i="75" s="1"/>
  <c r="BE3206" i="75" s="1"/>
  <c r="BB3206" i="75"/>
  <c r="BD3205" i="75"/>
  <c r="BA3205" i="75" s="1"/>
  <c r="BF3205" i="75" s="1"/>
  <c r="BC3205" i="75"/>
  <c r="AZ3205" i="75" s="1"/>
  <c r="BE3205" i="75" s="1"/>
  <c r="BB3205" i="75"/>
  <c r="BD3204" i="75"/>
  <c r="BA3204" i="75" s="1"/>
  <c r="BF3204" i="75" s="1"/>
  <c r="BC3204" i="75"/>
  <c r="AZ3204" i="75" s="1"/>
  <c r="BE3204" i="75" s="1"/>
  <c r="BB3204" i="75"/>
  <c r="BD3203" i="75"/>
  <c r="BA3203" i="75" s="1"/>
  <c r="BF3203" i="75" s="1"/>
  <c r="BC3203" i="75"/>
  <c r="AZ3203" i="75" s="1"/>
  <c r="BE3203" i="75" s="1"/>
  <c r="BB3203" i="75"/>
  <c r="BD3202" i="75"/>
  <c r="BA3202" i="75" s="1"/>
  <c r="BF3202" i="75" s="1"/>
  <c r="BC3202" i="75"/>
  <c r="AZ3202" i="75" s="1"/>
  <c r="BE3202" i="75" s="1"/>
  <c r="BB3202" i="75"/>
  <c r="BD3201" i="75"/>
  <c r="BA3201" i="75" s="1"/>
  <c r="BF3201" i="75" s="1"/>
  <c r="BC3201" i="75"/>
  <c r="AZ3201" i="75" s="1"/>
  <c r="BE3201" i="75" s="1"/>
  <c r="BB3201" i="75"/>
  <c r="BD3200" i="75"/>
  <c r="BA3200" i="75" s="1"/>
  <c r="BF3200" i="75" s="1"/>
  <c r="BC3200" i="75"/>
  <c r="AZ3200" i="75" s="1"/>
  <c r="BE3200" i="75" s="1"/>
  <c r="BB3200" i="75"/>
  <c r="BD3199" i="75"/>
  <c r="BA3199" i="75" s="1"/>
  <c r="BF3199" i="75" s="1"/>
  <c r="BC3199" i="75"/>
  <c r="AZ3199" i="75" s="1"/>
  <c r="BE3199" i="75" s="1"/>
  <c r="BB3199" i="75"/>
  <c r="BD3198" i="75"/>
  <c r="BA3198" i="75" s="1"/>
  <c r="BF3198" i="75" s="1"/>
  <c r="BC3198" i="75"/>
  <c r="AZ3198" i="75" s="1"/>
  <c r="BE3198" i="75" s="1"/>
  <c r="BB3198" i="75"/>
  <c r="BD3197" i="75"/>
  <c r="BA3197" i="75" s="1"/>
  <c r="BF3197" i="75" s="1"/>
  <c r="BC3197" i="75"/>
  <c r="AZ3197" i="75" s="1"/>
  <c r="BE3197" i="75" s="1"/>
  <c r="BB3197" i="75"/>
  <c r="BD3196" i="75"/>
  <c r="BA3196" i="75" s="1"/>
  <c r="BF3196" i="75" s="1"/>
  <c r="BC3196" i="75"/>
  <c r="AZ3196" i="75" s="1"/>
  <c r="BE3196" i="75" s="1"/>
  <c r="BB3196" i="75"/>
  <c r="BD3195" i="75"/>
  <c r="BA3195" i="75" s="1"/>
  <c r="BF3195" i="75" s="1"/>
  <c r="BC3195" i="75"/>
  <c r="AZ3195" i="75" s="1"/>
  <c r="BE3195" i="75" s="1"/>
  <c r="BB3195" i="75"/>
  <c r="BD3194" i="75"/>
  <c r="BA3194" i="75" s="1"/>
  <c r="BF3194" i="75" s="1"/>
  <c r="BC3194" i="75"/>
  <c r="AZ3194" i="75" s="1"/>
  <c r="BE3194" i="75" s="1"/>
  <c r="BB3194" i="75"/>
  <c r="BD3193" i="75"/>
  <c r="BA3193" i="75" s="1"/>
  <c r="BF3193" i="75" s="1"/>
  <c r="BC3193" i="75"/>
  <c r="AZ3193" i="75" s="1"/>
  <c r="BE3193" i="75" s="1"/>
  <c r="BB3193" i="75"/>
  <c r="BD3192" i="75"/>
  <c r="BA3192" i="75" s="1"/>
  <c r="BF3192" i="75" s="1"/>
  <c r="BC3192" i="75"/>
  <c r="AZ3192" i="75" s="1"/>
  <c r="BE3192" i="75" s="1"/>
  <c r="BB3192" i="75"/>
  <c r="BD3191" i="75"/>
  <c r="BA3191" i="75" s="1"/>
  <c r="BF3191" i="75" s="1"/>
  <c r="BC3191" i="75"/>
  <c r="AZ3191" i="75" s="1"/>
  <c r="BE3191" i="75" s="1"/>
  <c r="BB3191" i="75"/>
  <c r="BD3190" i="75"/>
  <c r="BA3190" i="75" s="1"/>
  <c r="BF3190" i="75" s="1"/>
  <c r="BC3190" i="75"/>
  <c r="AZ3190" i="75" s="1"/>
  <c r="BE3190" i="75" s="1"/>
  <c r="BB3190" i="75"/>
  <c r="BD3189" i="75"/>
  <c r="BA3189" i="75" s="1"/>
  <c r="BF3189" i="75" s="1"/>
  <c r="BC3189" i="75"/>
  <c r="AZ3189" i="75" s="1"/>
  <c r="BE3189" i="75" s="1"/>
  <c r="BB3189" i="75"/>
  <c r="BD3188" i="75"/>
  <c r="BA3188" i="75" s="1"/>
  <c r="BF3188" i="75" s="1"/>
  <c r="BC3188" i="75"/>
  <c r="AZ3188" i="75" s="1"/>
  <c r="BE3188" i="75" s="1"/>
  <c r="BB3188" i="75"/>
  <c r="BD3187" i="75"/>
  <c r="BA3187" i="75" s="1"/>
  <c r="BF3187" i="75" s="1"/>
  <c r="BC3187" i="75"/>
  <c r="AZ3187" i="75" s="1"/>
  <c r="BE3187" i="75" s="1"/>
  <c r="BB3187" i="75"/>
  <c r="BD3186" i="75"/>
  <c r="BA3186" i="75" s="1"/>
  <c r="BF3186" i="75" s="1"/>
  <c r="BC3186" i="75"/>
  <c r="AZ3186" i="75" s="1"/>
  <c r="BE3186" i="75" s="1"/>
  <c r="BB3186" i="75"/>
  <c r="BD3185" i="75"/>
  <c r="BA3185" i="75" s="1"/>
  <c r="BF3185" i="75" s="1"/>
  <c r="BC3185" i="75"/>
  <c r="AZ3185" i="75" s="1"/>
  <c r="BE3185" i="75" s="1"/>
  <c r="BB3185" i="75"/>
  <c r="BD3184" i="75"/>
  <c r="BA3184" i="75" s="1"/>
  <c r="BF3184" i="75" s="1"/>
  <c r="BC3184" i="75"/>
  <c r="AZ3184" i="75" s="1"/>
  <c r="BE3184" i="75" s="1"/>
  <c r="BB3184" i="75"/>
  <c r="BD3183" i="75"/>
  <c r="BA3183" i="75" s="1"/>
  <c r="BF3183" i="75" s="1"/>
  <c r="BC3183" i="75"/>
  <c r="AZ3183" i="75" s="1"/>
  <c r="BE3183" i="75" s="1"/>
  <c r="BB3183" i="75"/>
  <c r="BD3182" i="75"/>
  <c r="BA3182" i="75" s="1"/>
  <c r="BF3182" i="75" s="1"/>
  <c r="BC3182" i="75"/>
  <c r="AZ3182" i="75" s="1"/>
  <c r="BE3182" i="75" s="1"/>
  <c r="BB3182" i="75"/>
  <c r="BD3181" i="75"/>
  <c r="BA3181" i="75" s="1"/>
  <c r="BF3181" i="75" s="1"/>
  <c r="BC3181" i="75"/>
  <c r="AZ3181" i="75" s="1"/>
  <c r="BE3181" i="75" s="1"/>
  <c r="BB3181" i="75"/>
  <c r="BD3180" i="75"/>
  <c r="BA3180" i="75" s="1"/>
  <c r="BF3180" i="75" s="1"/>
  <c r="BC3180" i="75"/>
  <c r="AZ3180" i="75" s="1"/>
  <c r="BE3180" i="75" s="1"/>
  <c r="BB3180" i="75"/>
  <c r="BD3179" i="75"/>
  <c r="BA3179" i="75" s="1"/>
  <c r="BF3179" i="75" s="1"/>
  <c r="BC3179" i="75"/>
  <c r="AZ3179" i="75" s="1"/>
  <c r="BE3179" i="75" s="1"/>
  <c r="BB3179" i="75"/>
  <c r="BD3178" i="75"/>
  <c r="BA3178" i="75" s="1"/>
  <c r="BF3178" i="75" s="1"/>
  <c r="BC3178" i="75"/>
  <c r="AZ3178" i="75" s="1"/>
  <c r="BE3178" i="75" s="1"/>
  <c r="BB3178" i="75"/>
  <c r="BD3177" i="75"/>
  <c r="BA3177" i="75" s="1"/>
  <c r="BF3177" i="75" s="1"/>
  <c r="BC3177" i="75"/>
  <c r="AZ3177" i="75" s="1"/>
  <c r="BE3177" i="75" s="1"/>
  <c r="BB3177" i="75"/>
  <c r="BD3176" i="75"/>
  <c r="BA3176" i="75" s="1"/>
  <c r="BF3176" i="75" s="1"/>
  <c r="BC3176" i="75"/>
  <c r="AZ3176" i="75" s="1"/>
  <c r="BE3176" i="75" s="1"/>
  <c r="BB3176" i="75"/>
  <c r="BD3175" i="75"/>
  <c r="BA3175" i="75" s="1"/>
  <c r="BF3175" i="75" s="1"/>
  <c r="BC3175" i="75"/>
  <c r="AZ3175" i="75" s="1"/>
  <c r="BE3175" i="75" s="1"/>
  <c r="BB3175" i="75"/>
  <c r="BD3174" i="75"/>
  <c r="BA3174" i="75" s="1"/>
  <c r="BF3174" i="75" s="1"/>
  <c r="BC3174" i="75"/>
  <c r="AZ3174" i="75" s="1"/>
  <c r="BE3174" i="75" s="1"/>
  <c r="BB3174" i="75"/>
  <c r="BD3173" i="75"/>
  <c r="BA3173" i="75" s="1"/>
  <c r="BF3173" i="75" s="1"/>
  <c r="BC3173" i="75"/>
  <c r="AZ3173" i="75" s="1"/>
  <c r="BE3173" i="75" s="1"/>
  <c r="BB3173" i="75"/>
  <c r="BD3172" i="75"/>
  <c r="BA3172" i="75" s="1"/>
  <c r="BF3172" i="75" s="1"/>
  <c r="BC3172" i="75"/>
  <c r="AZ3172" i="75" s="1"/>
  <c r="BE3172" i="75" s="1"/>
  <c r="BB3172" i="75"/>
  <c r="BD3171" i="75"/>
  <c r="BA3171" i="75" s="1"/>
  <c r="BF3171" i="75" s="1"/>
  <c r="BC3171" i="75"/>
  <c r="AZ3171" i="75" s="1"/>
  <c r="BE3171" i="75" s="1"/>
  <c r="BB3171" i="75"/>
  <c r="BD3170" i="75"/>
  <c r="BA3170" i="75" s="1"/>
  <c r="BF3170" i="75" s="1"/>
  <c r="BC3170" i="75"/>
  <c r="AZ3170" i="75" s="1"/>
  <c r="BE3170" i="75" s="1"/>
  <c r="BB3170" i="75"/>
  <c r="BD3169" i="75"/>
  <c r="BA3169" i="75" s="1"/>
  <c r="BF3169" i="75" s="1"/>
  <c r="BC3169" i="75"/>
  <c r="AZ3169" i="75" s="1"/>
  <c r="BE3169" i="75" s="1"/>
  <c r="BB3169" i="75"/>
  <c r="BD3168" i="75"/>
  <c r="BA3168" i="75" s="1"/>
  <c r="BF3168" i="75" s="1"/>
  <c r="BC3168" i="75"/>
  <c r="AZ3168" i="75" s="1"/>
  <c r="BE3168" i="75" s="1"/>
  <c r="BB3168" i="75"/>
  <c r="BD3167" i="75"/>
  <c r="BA3167" i="75" s="1"/>
  <c r="BF3167" i="75" s="1"/>
  <c r="BC3167" i="75"/>
  <c r="AZ3167" i="75" s="1"/>
  <c r="BE3167" i="75" s="1"/>
  <c r="BB3167" i="75"/>
  <c r="BD3166" i="75"/>
  <c r="BA3166" i="75" s="1"/>
  <c r="BF3166" i="75" s="1"/>
  <c r="BC3166" i="75"/>
  <c r="AZ3166" i="75" s="1"/>
  <c r="BE3166" i="75" s="1"/>
  <c r="BB3166" i="75"/>
  <c r="BD3165" i="75"/>
  <c r="BA3165" i="75" s="1"/>
  <c r="BF3165" i="75" s="1"/>
  <c r="BC3165" i="75"/>
  <c r="AZ3165" i="75" s="1"/>
  <c r="BE3165" i="75" s="1"/>
  <c r="BB3165" i="75"/>
  <c r="BD3164" i="75"/>
  <c r="BA3164" i="75" s="1"/>
  <c r="BF3164" i="75" s="1"/>
  <c r="BC3164" i="75"/>
  <c r="AZ3164" i="75" s="1"/>
  <c r="BE3164" i="75" s="1"/>
  <c r="BB3164" i="75"/>
  <c r="BD3163" i="75"/>
  <c r="BA3163" i="75" s="1"/>
  <c r="BF3163" i="75" s="1"/>
  <c r="BC3163" i="75"/>
  <c r="AZ3163" i="75" s="1"/>
  <c r="BE3163" i="75" s="1"/>
  <c r="BB3163" i="75"/>
  <c r="BD3162" i="75"/>
  <c r="BA3162" i="75" s="1"/>
  <c r="BF3162" i="75" s="1"/>
  <c r="BC3162" i="75"/>
  <c r="AZ3162" i="75" s="1"/>
  <c r="BE3162" i="75" s="1"/>
  <c r="BB3162" i="75"/>
  <c r="BD3161" i="75"/>
  <c r="BA3161" i="75" s="1"/>
  <c r="BF3161" i="75" s="1"/>
  <c r="BC3161" i="75"/>
  <c r="AZ3161" i="75" s="1"/>
  <c r="BE3161" i="75" s="1"/>
  <c r="BB3161" i="75"/>
  <c r="BD3160" i="75"/>
  <c r="BA3160" i="75" s="1"/>
  <c r="BF3160" i="75" s="1"/>
  <c r="BC3160" i="75"/>
  <c r="AZ3160" i="75" s="1"/>
  <c r="BE3160" i="75" s="1"/>
  <c r="BB3160" i="75"/>
  <c r="BD3159" i="75"/>
  <c r="BA3159" i="75" s="1"/>
  <c r="BF3159" i="75" s="1"/>
  <c r="BC3159" i="75"/>
  <c r="AZ3159" i="75" s="1"/>
  <c r="BE3159" i="75" s="1"/>
  <c r="BB3159" i="75"/>
  <c r="BD3158" i="75"/>
  <c r="BA3158" i="75" s="1"/>
  <c r="BF3158" i="75" s="1"/>
  <c r="BC3158" i="75"/>
  <c r="AZ3158" i="75" s="1"/>
  <c r="BE3158" i="75" s="1"/>
  <c r="BB3158" i="75"/>
  <c r="BD3157" i="75"/>
  <c r="BA3157" i="75" s="1"/>
  <c r="BF3157" i="75" s="1"/>
  <c r="BC3157" i="75"/>
  <c r="AZ3157" i="75" s="1"/>
  <c r="BE3157" i="75" s="1"/>
  <c r="BB3157" i="75"/>
  <c r="BD3156" i="75"/>
  <c r="BA3156" i="75" s="1"/>
  <c r="BF3156" i="75" s="1"/>
  <c r="BC3156" i="75"/>
  <c r="AZ3156" i="75" s="1"/>
  <c r="BE3156" i="75" s="1"/>
  <c r="BB3156" i="75"/>
  <c r="BD3155" i="75"/>
  <c r="BA3155" i="75" s="1"/>
  <c r="BF3155" i="75" s="1"/>
  <c r="BC3155" i="75"/>
  <c r="AZ3155" i="75" s="1"/>
  <c r="BE3155" i="75" s="1"/>
  <c r="BB3155" i="75"/>
  <c r="BD3154" i="75"/>
  <c r="BA3154" i="75" s="1"/>
  <c r="BF3154" i="75" s="1"/>
  <c r="BC3154" i="75"/>
  <c r="AZ3154" i="75" s="1"/>
  <c r="BE3154" i="75" s="1"/>
  <c r="BB3154" i="75"/>
  <c r="BD3153" i="75"/>
  <c r="BA3153" i="75" s="1"/>
  <c r="BF3153" i="75" s="1"/>
  <c r="BC3153" i="75"/>
  <c r="AZ3153" i="75" s="1"/>
  <c r="BE3153" i="75" s="1"/>
  <c r="BB3153" i="75"/>
  <c r="BD3152" i="75"/>
  <c r="BA3152" i="75" s="1"/>
  <c r="BF3152" i="75" s="1"/>
  <c r="BC3152" i="75"/>
  <c r="AZ3152" i="75" s="1"/>
  <c r="BE3152" i="75" s="1"/>
  <c r="BB3152" i="75"/>
  <c r="BD3151" i="75"/>
  <c r="BA3151" i="75" s="1"/>
  <c r="BF3151" i="75" s="1"/>
  <c r="BC3151" i="75"/>
  <c r="AZ3151" i="75" s="1"/>
  <c r="BE3151" i="75" s="1"/>
  <c r="BB3151" i="75"/>
  <c r="BD3150" i="75"/>
  <c r="BA3150" i="75" s="1"/>
  <c r="BF3150" i="75" s="1"/>
  <c r="BC3150" i="75"/>
  <c r="AZ3150" i="75" s="1"/>
  <c r="BE3150" i="75" s="1"/>
  <c r="BB3150" i="75"/>
  <c r="BD3149" i="75"/>
  <c r="BA3149" i="75" s="1"/>
  <c r="BF3149" i="75" s="1"/>
  <c r="BC3149" i="75"/>
  <c r="AZ3149" i="75" s="1"/>
  <c r="BE3149" i="75" s="1"/>
  <c r="BB3149" i="75"/>
  <c r="BD3148" i="75"/>
  <c r="BA3148" i="75" s="1"/>
  <c r="BF3148" i="75" s="1"/>
  <c r="BC3148" i="75"/>
  <c r="AZ3148" i="75" s="1"/>
  <c r="BE3148" i="75" s="1"/>
  <c r="BB3148" i="75"/>
  <c r="BD3147" i="75"/>
  <c r="BA3147" i="75" s="1"/>
  <c r="BF3147" i="75" s="1"/>
  <c r="BC3147" i="75"/>
  <c r="AZ3147" i="75" s="1"/>
  <c r="BE3147" i="75" s="1"/>
  <c r="BB3147" i="75"/>
  <c r="BD3145" i="75"/>
  <c r="BA3145" i="75" s="1"/>
  <c r="BF3145" i="75" s="1"/>
  <c r="BC3145" i="75"/>
  <c r="AZ3145" i="75" s="1"/>
  <c r="BE3145" i="75" s="1"/>
  <c r="BB3145" i="75"/>
  <c r="BD3144" i="75"/>
  <c r="BA3144" i="75" s="1"/>
  <c r="BF3144" i="75" s="1"/>
  <c r="BC3144" i="75"/>
  <c r="AZ3144" i="75" s="1"/>
  <c r="BE3144" i="75" s="1"/>
  <c r="BB3144" i="75"/>
  <c r="BD3143" i="75"/>
  <c r="BA3143" i="75" s="1"/>
  <c r="BF3143" i="75" s="1"/>
  <c r="BC3143" i="75"/>
  <c r="AZ3143" i="75" s="1"/>
  <c r="BE3143" i="75" s="1"/>
  <c r="BB3143" i="75"/>
  <c r="BD3142" i="75"/>
  <c r="BA3142" i="75" s="1"/>
  <c r="BF3142" i="75" s="1"/>
  <c r="BC3142" i="75"/>
  <c r="AZ3142" i="75" s="1"/>
  <c r="BE3142" i="75" s="1"/>
  <c r="BB3142" i="75"/>
  <c r="BD3141" i="75"/>
  <c r="BA3141" i="75" s="1"/>
  <c r="BF3141" i="75" s="1"/>
  <c r="BC3141" i="75"/>
  <c r="AZ3141" i="75" s="1"/>
  <c r="BE3141" i="75" s="1"/>
  <c r="BB3141" i="75"/>
  <c r="BD3140" i="75"/>
  <c r="BA3140" i="75" s="1"/>
  <c r="BF3140" i="75" s="1"/>
  <c r="BC3140" i="75"/>
  <c r="AZ3140" i="75" s="1"/>
  <c r="BE3140" i="75" s="1"/>
  <c r="BB3140" i="75"/>
  <c r="BD3139" i="75"/>
  <c r="BA3139" i="75" s="1"/>
  <c r="BF3139" i="75" s="1"/>
  <c r="BC3139" i="75"/>
  <c r="AZ3139" i="75" s="1"/>
  <c r="BE3139" i="75" s="1"/>
  <c r="BB3139" i="75"/>
  <c r="BD3138" i="75"/>
  <c r="BA3138" i="75" s="1"/>
  <c r="BF3138" i="75" s="1"/>
  <c r="BC3138" i="75"/>
  <c r="AZ3138" i="75" s="1"/>
  <c r="BE3138" i="75" s="1"/>
  <c r="BB3138" i="75"/>
  <c r="BD3137" i="75"/>
  <c r="BA3137" i="75" s="1"/>
  <c r="BF3137" i="75" s="1"/>
  <c r="BC3137" i="75"/>
  <c r="AZ3137" i="75" s="1"/>
  <c r="BE3137" i="75" s="1"/>
  <c r="BB3137" i="75"/>
  <c r="BD3136" i="75"/>
  <c r="BA3136" i="75" s="1"/>
  <c r="BF3136" i="75" s="1"/>
  <c r="BC3136" i="75"/>
  <c r="AZ3136" i="75" s="1"/>
  <c r="BE3136" i="75" s="1"/>
  <c r="BB3136" i="75"/>
  <c r="BD3135" i="75"/>
  <c r="BA3135" i="75" s="1"/>
  <c r="BF3135" i="75" s="1"/>
  <c r="BC3135" i="75"/>
  <c r="AZ3135" i="75" s="1"/>
  <c r="BE3135" i="75" s="1"/>
  <c r="BB3135" i="75"/>
  <c r="BD3134" i="75"/>
  <c r="BA3134" i="75" s="1"/>
  <c r="BF3134" i="75" s="1"/>
  <c r="BC3134" i="75"/>
  <c r="AZ3134" i="75" s="1"/>
  <c r="BE3134" i="75" s="1"/>
  <c r="BB3134" i="75"/>
  <c r="BD3133" i="75"/>
  <c r="BA3133" i="75" s="1"/>
  <c r="BF3133" i="75" s="1"/>
  <c r="BC3133" i="75"/>
  <c r="AZ3133" i="75" s="1"/>
  <c r="BE3133" i="75" s="1"/>
  <c r="BB3133" i="75"/>
  <c r="BD3132" i="75"/>
  <c r="BA3132" i="75" s="1"/>
  <c r="BF3132" i="75" s="1"/>
  <c r="BC3132" i="75"/>
  <c r="AZ3132" i="75" s="1"/>
  <c r="BE3132" i="75" s="1"/>
  <c r="BB3132" i="75"/>
  <c r="BD3131" i="75"/>
  <c r="BA3131" i="75" s="1"/>
  <c r="BF3131" i="75" s="1"/>
  <c r="BC3131" i="75"/>
  <c r="AZ3131" i="75" s="1"/>
  <c r="BE3131" i="75" s="1"/>
  <c r="BB3131" i="75"/>
  <c r="BD3130" i="75"/>
  <c r="BA3130" i="75" s="1"/>
  <c r="BF3130" i="75" s="1"/>
  <c r="BC3130" i="75"/>
  <c r="AZ3130" i="75" s="1"/>
  <c r="BE3130" i="75" s="1"/>
  <c r="BB3130" i="75"/>
  <c r="BD3129" i="75"/>
  <c r="BA3129" i="75" s="1"/>
  <c r="BF3129" i="75" s="1"/>
  <c r="BC3129" i="75"/>
  <c r="AZ3129" i="75" s="1"/>
  <c r="BE3129" i="75" s="1"/>
  <c r="BB3129" i="75"/>
  <c r="BD3128" i="75"/>
  <c r="BA3128" i="75" s="1"/>
  <c r="BF3128" i="75" s="1"/>
  <c r="BC3128" i="75"/>
  <c r="AZ3128" i="75" s="1"/>
  <c r="BE3128" i="75" s="1"/>
  <c r="BB3128" i="75"/>
  <c r="BD3127" i="75"/>
  <c r="BA3127" i="75" s="1"/>
  <c r="BF3127" i="75" s="1"/>
  <c r="BC3127" i="75"/>
  <c r="AZ3127" i="75" s="1"/>
  <c r="BE3127" i="75" s="1"/>
  <c r="BB3127" i="75"/>
  <c r="BD3126" i="75"/>
  <c r="BA3126" i="75" s="1"/>
  <c r="BF3126" i="75" s="1"/>
  <c r="BC3126" i="75"/>
  <c r="AZ3126" i="75" s="1"/>
  <c r="BE3126" i="75" s="1"/>
  <c r="BB3126" i="75"/>
  <c r="BD3125" i="75"/>
  <c r="BA3125" i="75" s="1"/>
  <c r="BF3125" i="75" s="1"/>
  <c r="BC3125" i="75"/>
  <c r="AZ3125" i="75" s="1"/>
  <c r="BE3125" i="75" s="1"/>
  <c r="BB3125" i="75"/>
  <c r="BD3124" i="75"/>
  <c r="BA3124" i="75" s="1"/>
  <c r="BF3124" i="75" s="1"/>
  <c r="BC3124" i="75"/>
  <c r="AZ3124" i="75" s="1"/>
  <c r="BE3124" i="75" s="1"/>
  <c r="BB3124" i="75"/>
  <c r="BD3123" i="75"/>
  <c r="BA3123" i="75" s="1"/>
  <c r="BF3123" i="75" s="1"/>
  <c r="BC3123" i="75"/>
  <c r="AZ3123" i="75" s="1"/>
  <c r="BE3123" i="75" s="1"/>
  <c r="BB3123" i="75"/>
  <c r="BD3122" i="75"/>
  <c r="BA3122" i="75" s="1"/>
  <c r="BF3122" i="75" s="1"/>
  <c r="BC3122" i="75"/>
  <c r="AZ3122" i="75" s="1"/>
  <c r="BE3122" i="75" s="1"/>
  <c r="BB3122" i="75"/>
  <c r="BD3121" i="75"/>
  <c r="BA3121" i="75" s="1"/>
  <c r="BF3121" i="75" s="1"/>
  <c r="BC3121" i="75"/>
  <c r="AZ3121" i="75" s="1"/>
  <c r="BE3121" i="75" s="1"/>
  <c r="BB3121" i="75"/>
  <c r="BD3120" i="75"/>
  <c r="BA3120" i="75" s="1"/>
  <c r="BF3120" i="75" s="1"/>
  <c r="BC3120" i="75"/>
  <c r="AZ3120" i="75" s="1"/>
  <c r="BE3120" i="75" s="1"/>
  <c r="BB3120" i="75"/>
  <c r="BD3119" i="75"/>
  <c r="BA3119" i="75" s="1"/>
  <c r="BF3119" i="75" s="1"/>
  <c r="BC3119" i="75"/>
  <c r="AZ3119" i="75" s="1"/>
  <c r="BE3119" i="75" s="1"/>
  <c r="BB3119" i="75"/>
  <c r="BD3118" i="75"/>
  <c r="BA3118" i="75" s="1"/>
  <c r="BF3118" i="75" s="1"/>
  <c r="BC3118" i="75"/>
  <c r="AZ3118" i="75" s="1"/>
  <c r="BE3118" i="75" s="1"/>
  <c r="BB3118" i="75"/>
  <c r="BD3117" i="75"/>
  <c r="BA3117" i="75" s="1"/>
  <c r="BF3117" i="75" s="1"/>
  <c r="BC3117" i="75"/>
  <c r="AZ3117" i="75" s="1"/>
  <c r="BE3117" i="75" s="1"/>
  <c r="BB3117" i="75"/>
  <c r="BD3116" i="75"/>
  <c r="BA3116" i="75" s="1"/>
  <c r="BF3116" i="75" s="1"/>
  <c r="BC3116" i="75"/>
  <c r="AZ3116" i="75" s="1"/>
  <c r="BE3116" i="75" s="1"/>
  <c r="BB3116" i="75"/>
  <c r="BD3115" i="75"/>
  <c r="BA3115" i="75" s="1"/>
  <c r="BF3115" i="75" s="1"/>
  <c r="BC3115" i="75"/>
  <c r="AZ3115" i="75" s="1"/>
  <c r="BE3115" i="75" s="1"/>
  <c r="BB3115" i="75"/>
  <c r="BD3114" i="75"/>
  <c r="BA3114" i="75" s="1"/>
  <c r="BF3114" i="75" s="1"/>
  <c r="BC3114" i="75"/>
  <c r="AZ3114" i="75" s="1"/>
  <c r="BE3114" i="75" s="1"/>
  <c r="BB3114" i="75"/>
  <c r="BD3113" i="75"/>
  <c r="BA3113" i="75" s="1"/>
  <c r="BF3113" i="75" s="1"/>
  <c r="BC3113" i="75"/>
  <c r="AZ3113" i="75" s="1"/>
  <c r="BE3113" i="75" s="1"/>
  <c r="BB3113" i="75"/>
  <c r="BD3112" i="75"/>
  <c r="BA3112" i="75" s="1"/>
  <c r="BF3112" i="75" s="1"/>
  <c r="BC3112" i="75"/>
  <c r="AZ3112" i="75" s="1"/>
  <c r="BE3112" i="75" s="1"/>
  <c r="BB3112" i="75"/>
  <c r="BD3111" i="75"/>
  <c r="BA3111" i="75" s="1"/>
  <c r="BF3111" i="75" s="1"/>
  <c r="BC3111" i="75"/>
  <c r="AZ3111" i="75" s="1"/>
  <c r="BE3111" i="75" s="1"/>
  <c r="BB3111" i="75"/>
  <c r="BD3110" i="75"/>
  <c r="BA3110" i="75" s="1"/>
  <c r="BF3110" i="75" s="1"/>
  <c r="BC3110" i="75"/>
  <c r="AZ3110" i="75" s="1"/>
  <c r="BE3110" i="75" s="1"/>
  <c r="BB3110" i="75"/>
  <c r="BD3109" i="75"/>
  <c r="BA3109" i="75" s="1"/>
  <c r="BF3109" i="75" s="1"/>
  <c r="BC3109" i="75"/>
  <c r="AZ3109" i="75" s="1"/>
  <c r="BE3109" i="75" s="1"/>
  <c r="BB3109" i="75"/>
  <c r="BD3108" i="75"/>
  <c r="BA3108" i="75" s="1"/>
  <c r="BF3108" i="75" s="1"/>
  <c r="BC3108" i="75"/>
  <c r="AZ3108" i="75" s="1"/>
  <c r="BE3108" i="75" s="1"/>
  <c r="BB3108" i="75"/>
  <c r="BD3107" i="75"/>
  <c r="BA3107" i="75" s="1"/>
  <c r="BF3107" i="75" s="1"/>
  <c r="BC3107" i="75"/>
  <c r="AZ3107" i="75" s="1"/>
  <c r="BE3107" i="75" s="1"/>
  <c r="BB3107" i="75"/>
  <c r="BD3106" i="75"/>
  <c r="BA3106" i="75" s="1"/>
  <c r="BF3106" i="75" s="1"/>
  <c r="BC3106" i="75"/>
  <c r="AZ3106" i="75" s="1"/>
  <c r="BE3106" i="75" s="1"/>
  <c r="BB3106" i="75"/>
  <c r="BD3105" i="75"/>
  <c r="BA3105" i="75" s="1"/>
  <c r="BF3105" i="75" s="1"/>
  <c r="BC3105" i="75"/>
  <c r="AZ3105" i="75" s="1"/>
  <c r="BE3105" i="75" s="1"/>
  <c r="BB3105" i="75"/>
  <c r="BD3104" i="75"/>
  <c r="BA3104" i="75" s="1"/>
  <c r="BF3104" i="75" s="1"/>
  <c r="BC3104" i="75"/>
  <c r="AZ3104" i="75" s="1"/>
  <c r="BE3104" i="75" s="1"/>
  <c r="BB3104" i="75"/>
  <c r="BD3103" i="75"/>
  <c r="BA3103" i="75" s="1"/>
  <c r="BF3103" i="75" s="1"/>
  <c r="BC3103" i="75"/>
  <c r="AZ3103" i="75" s="1"/>
  <c r="BE3103" i="75" s="1"/>
  <c r="BB3103" i="75"/>
  <c r="BD3102" i="75"/>
  <c r="BA3102" i="75" s="1"/>
  <c r="BF3102" i="75" s="1"/>
  <c r="BC3102" i="75"/>
  <c r="AZ3102" i="75" s="1"/>
  <c r="BE3102" i="75" s="1"/>
  <c r="BB3102" i="75"/>
  <c r="BD3101" i="75"/>
  <c r="BA3101" i="75" s="1"/>
  <c r="BF3101" i="75" s="1"/>
  <c r="BC3101" i="75"/>
  <c r="AZ3101" i="75" s="1"/>
  <c r="BE3101" i="75" s="1"/>
  <c r="BB3101" i="75"/>
  <c r="BD3100" i="75"/>
  <c r="BA3100" i="75" s="1"/>
  <c r="BF3100" i="75" s="1"/>
  <c r="BC3100" i="75"/>
  <c r="AZ3100" i="75" s="1"/>
  <c r="BE3100" i="75" s="1"/>
  <c r="BB3100" i="75"/>
  <c r="BD3099" i="75"/>
  <c r="BA3099" i="75" s="1"/>
  <c r="BF3099" i="75" s="1"/>
  <c r="BC3099" i="75"/>
  <c r="AZ3099" i="75" s="1"/>
  <c r="BE3099" i="75" s="1"/>
  <c r="BB3099" i="75"/>
  <c r="BD3098" i="75"/>
  <c r="BA3098" i="75" s="1"/>
  <c r="BF3098" i="75" s="1"/>
  <c r="BC3098" i="75"/>
  <c r="AZ3098" i="75" s="1"/>
  <c r="BE3098" i="75" s="1"/>
  <c r="BB3098" i="75"/>
  <c r="BD3097" i="75"/>
  <c r="BA3097" i="75" s="1"/>
  <c r="BF3097" i="75" s="1"/>
  <c r="BC3097" i="75"/>
  <c r="AZ3097" i="75" s="1"/>
  <c r="BE3097" i="75" s="1"/>
  <c r="BB3097" i="75"/>
  <c r="BD3096" i="75"/>
  <c r="BA3096" i="75" s="1"/>
  <c r="BF3096" i="75" s="1"/>
  <c r="BC3096" i="75"/>
  <c r="AZ3096" i="75" s="1"/>
  <c r="BE3096" i="75" s="1"/>
  <c r="BB3096" i="75"/>
  <c r="BD3095" i="75"/>
  <c r="BA3095" i="75" s="1"/>
  <c r="BF3095" i="75" s="1"/>
  <c r="BC3095" i="75"/>
  <c r="AZ3095" i="75" s="1"/>
  <c r="BE3095" i="75" s="1"/>
  <c r="BB3095" i="75"/>
  <c r="BD3094" i="75"/>
  <c r="BA3094" i="75" s="1"/>
  <c r="BF3094" i="75" s="1"/>
  <c r="BC3094" i="75"/>
  <c r="AZ3094" i="75" s="1"/>
  <c r="BE3094" i="75" s="1"/>
  <c r="BB3094" i="75"/>
  <c r="BD3093" i="75"/>
  <c r="BA3093" i="75" s="1"/>
  <c r="BF3093" i="75" s="1"/>
  <c r="BC3093" i="75"/>
  <c r="AZ3093" i="75" s="1"/>
  <c r="BE3093" i="75" s="1"/>
  <c r="BB3093" i="75"/>
  <c r="BD3092" i="75"/>
  <c r="BA3092" i="75" s="1"/>
  <c r="BF3092" i="75" s="1"/>
  <c r="BC3092" i="75"/>
  <c r="AZ3092" i="75" s="1"/>
  <c r="BE3092" i="75" s="1"/>
  <c r="BB3092" i="75"/>
  <c r="BD3091" i="75"/>
  <c r="BA3091" i="75" s="1"/>
  <c r="BF3091" i="75" s="1"/>
  <c r="BC3091" i="75"/>
  <c r="AZ3091" i="75" s="1"/>
  <c r="BE3091" i="75" s="1"/>
  <c r="BB3091" i="75"/>
  <c r="BD3089" i="75"/>
  <c r="BA3089" i="75" s="1"/>
  <c r="BF3089" i="75" s="1"/>
  <c r="BC3089" i="75"/>
  <c r="AZ3089" i="75" s="1"/>
  <c r="BE3089" i="75" s="1"/>
  <c r="BB3089" i="75"/>
  <c r="BD3088" i="75"/>
  <c r="BA3088" i="75" s="1"/>
  <c r="BF3088" i="75" s="1"/>
  <c r="BC3088" i="75"/>
  <c r="AZ3088" i="75" s="1"/>
  <c r="BE3088" i="75" s="1"/>
  <c r="BB3088" i="75"/>
  <c r="BD3087" i="75"/>
  <c r="BA3087" i="75" s="1"/>
  <c r="BF3087" i="75" s="1"/>
  <c r="BC3087" i="75"/>
  <c r="AZ3087" i="75" s="1"/>
  <c r="BE3087" i="75" s="1"/>
  <c r="BB3087" i="75"/>
  <c r="BD3086" i="75"/>
  <c r="BA3086" i="75" s="1"/>
  <c r="BF3086" i="75" s="1"/>
  <c r="BC3086" i="75"/>
  <c r="AZ3086" i="75" s="1"/>
  <c r="BE3086" i="75" s="1"/>
  <c r="BB3086" i="75"/>
  <c r="BD3085" i="75"/>
  <c r="BA3085" i="75" s="1"/>
  <c r="BF3085" i="75" s="1"/>
  <c r="BC3085" i="75"/>
  <c r="AZ3085" i="75" s="1"/>
  <c r="BE3085" i="75" s="1"/>
  <c r="BB3085" i="75"/>
  <c r="BD3084" i="75"/>
  <c r="BA3084" i="75" s="1"/>
  <c r="BF3084" i="75" s="1"/>
  <c r="BC3084" i="75"/>
  <c r="AZ3084" i="75" s="1"/>
  <c r="BE3084" i="75" s="1"/>
  <c r="BB3084" i="75"/>
  <c r="BD3083" i="75"/>
  <c r="BA3083" i="75" s="1"/>
  <c r="BF3083" i="75" s="1"/>
  <c r="BC3083" i="75"/>
  <c r="AZ3083" i="75" s="1"/>
  <c r="BE3083" i="75" s="1"/>
  <c r="BB3083" i="75"/>
  <c r="BD3082" i="75"/>
  <c r="BA3082" i="75" s="1"/>
  <c r="BF3082" i="75" s="1"/>
  <c r="BC3082" i="75"/>
  <c r="AZ3082" i="75" s="1"/>
  <c r="BE3082" i="75" s="1"/>
  <c r="BB3082" i="75"/>
  <c r="BD3081" i="75"/>
  <c r="BA3081" i="75" s="1"/>
  <c r="BF3081" i="75" s="1"/>
  <c r="BC3081" i="75"/>
  <c r="AZ3081" i="75" s="1"/>
  <c r="BE3081" i="75" s="1"/>
  <c r="BB3081" i="75"/>
  <c r="BD3080" i="75"/>
  <c r="BA3080" i="75" s="1"/>
  <c r="BF3080" i="75" s="1"/>
  <c r="BC3080" i="75"/>
  <c r="AZ3080" i="75" s="1"/>
  <c r="BE3080" i="75" s="1"/>
  <c r="BB3080" i="75"/>
  <c r="BD3079" i="75"/>
  <c r="BA3079" i="75" s="1"/>
  <c r="BF3079" i="75" s="1"/>
  <c r="BC3079" i="75"/>
  <c r="AZ3079" i="75" s="1"/>
  <c r="BE3079" i="75" s="1"/>
  <c r="BB3079" i="75"/>
  <c r="BD3078" i="75"/>
  <c r="BA3078" i="75" s="1"/>
  <c r="BF3078" i="75" s="1"/>
  <c r="BC3078" i="75"/>
  <c r="AZ3078" i="75" s="1"/>
  <c r="BE3078" i="75" s="1"/>
  <c r="BB3078" i="75"/>
  <c r="BD3077" i="75"/>
  <c r="BA3077" i="75" s="1"/>
  <c r="BF3077" i="75" s="1"/>
  <c r="BC3077" i="75"/>
  <c r="AZ3077" i="75" s="1"/>
  <c r="BE3077" i="75" s="1"/>
  <c r="BB3077" i="75"/>
  <c r="BD3076" i="75"/>
  <c r="BA3076" i="75" s="1"/>
  <c r="BF3076" i="75" s="1"/>
  <c r="BC3076" i="75"/>
  <c r="AZ3076" i="75" s="1"/>
  <c r="BE3076" i="75" s="1"/>
  <c r="BB3076" i="75"/>
  <c r="BD3075" i="75"/>
  <c r="BA3075" i="75" s="1"/>
  <c r="BF3075" i="75" s="1"/>
  <c r="BC3075" i="75"/>
  <c r="AZ3075" i="75" s="1"/>
  <c r="BE3075" i="75" s="1"/>
  <c r="BB3075" i="75"/>
  <c r="BD3074" i="75"/>
  <c r="BA3074" i="75" s="1"/>
  <c r="BF3074" i="75" s="1"/>
  <c r="BC3074" i="75"/>
  <c r="AZ3074" i="75" s="1"/>
  <c r="BE3074" i="75" s="1"/>
  <c r="BB3074" i="75"/>
  <c r="BD3073" i="75"/>
  <c r="BA3073" i="75" s="1"/>
  <c r="BF3073" i="75" s="1"/>
  <c r="BC3073" i="75"/>
  <c r="AZ3073" i="75" s="1"/>
  <c r="BE3073" i="75" s="1"/>
  <c r="BB3073" i="75"/>
  <c r="BD3072" i="75"/>
  <c r="BA3072" i="75" s="1"/>
  <c r="BF3072" i="75" s="1"/>
  <c r="BC3072" i="75"/>
  <c r="AZ3072" i="75" s="1"/>
  <c r="BE3072" i="75" s="1"/>
  <c r="BB3072" i="75"/>
  <c r="BD3071" i="75"/>
  <c r="BA3071" i="75" s="1"/>
  <c r="BF3071" i="75" s="1"/>
  <c r="BC3071" i="75"/>
  <c r="AZ3071" i="75" s="1"/>
  <c r="BE3071" i="75" s="1"/>
  <c r="BB3071" i="75"/>
  <c r="BD3070" i="75"/>
  <c r="BA3070" i="75" s="1"/>
  <c r="BF3070" i="75" s="1"/>
  <c r="BC3070" i="75"/>
  <c r="AZ3070" i="75" s="1"/>
  <c r="BE3070" i="75" s="1"/>
  <c r="BB3070" i="75"/>
  <c r="BD3069" i="75"/>
  <c r="BA3069" i="75" s="1"/>
  <c r="BF3069" i="75" s="1"/>
  <c r="BC3069" i="75"/>
  <c r="AZ3069" i="75" s="1"/>
  <c r="BE3069" i="75" s="1"/>
  <c r="BB3069" i="75"/>
  <c r="BD3068" i="75"/>
  <c r="BA3068" i="75" s="1"/>
  <c r="BF3068" i="75" s="1"/>
  <c r="BC3068" i="75"/>
  <c r="AZ3068" i="75" s="1"/>
  <c r="BE3068" i="75" s="1"/>
  <c r="BB3068" i="75"/>
  <c r="BD3067" i="75"/>
  <c r="BA3067" i="75" s="1"/>
  <c r="BF3067" i="75" s="1"/>
  <c r="BC3067" i="75"/>
  <c r="AZ3067" i="75" s="1"/>
  <c r="BE3067" i="75" s="1"/>
  <c r="BB3067" i="75"/>
  <c r="BD3066" i="75"/>
  <c r="BA3066" i="75" s="1"/>
  <c r="BF3066" i="75" s="1"/>
  <c r="BC3066" i="75"/>
  <c r="AZ3066" i="75" s="1"/>
  <c r="BE3066" i="75" s="1"/>
  <c r="BB3066" i="75"/>
  <c r="BD3065" i="75"/>
  <c r="BA3065" i="75" s="1"/>
  <c r="BF3065" i="75" s="1"/>
  <c r="BC3065" i="75"/>
  <c r="AZ3065" i="75" s="1"/>
  <c r="BE3065" i="75" s="1"/>
  <c r="BB3065" i="75"/>
  <c r="BD3064" i="75"/>
  <c r="BA3064" i="75" s="1"/>
  <c r="BF3064" i="75" s="1"/>
  <c r="BC3064" i="75"/>
  <c r="AZ3064" i="75" s="1"/>
  <c r="BE3064" i="75" s="1"/>
  <c r="BB3064" i="75"/>
  <c r="BD3063" i="75"/>
  <c r="BA3063" i="75" s="1"/>
  <c r="BF3063" i="75" s="1"/>
  <c r="BC3063" i="75"/>
  <c r="AZ3063" i="75" s="1"/>
  <c r="BE3063" i="75" s="1"/>
  <c r="BB3063" i="75"/>
  <c r="BD3060" i="75"/>
  <c r="BA3060" i="75" s="1"/>
  <c r="BF3060" i="75" s="1"/>
  <c r="BC3060" i="75"/>
  <c r="AZ3060" i="75" s="1"/>
  <c r="BE3060" i="75" s="1"/>
  <c r="BB3060" i="75"/>
  <c r="BD3059" i="75"/>
  <c r="BA3059" i="75" s="1"/>
  <c r="BF3059" i="75" s="1"/>
  <c r="BC3059" i="75"/>
  <c r="AZ3059" i="75" s="1"/>
  <c r="BE3059" i="75" s="1"/>
  <c r="BB3059" i="75"/>
  <c r="BD3058" i="75"/>
  <c r="BA3058" i="75" s="1"/>
  <c r="BF3058" i="75" s="1"/>
  <c r="BC3058" i="75"/>
  <c r="AZ3058" i="75" s="1"/>
  <c r="BE3058" i="75" s="1"/>
  <c r="BB3058" i="75"/>
  <c r="BD3057" i="75"/>
  <c r="BA3057" i="75" s="1"/>
  <c r="BF3057" i="75" s="1"/>
  <c r="BC3057" i="75"/>
  <c r="AZ3057" i="75" s="1"/>
  <c r="BE3057" i="75" s="1"/>
  <c r="BB3057" i="75"/>
  <c r="BD3056" i="75"/>
  <c r="BA3056" i="75" s="1"/>
  <c r="BF3056" i="75" s="1"/>
  <c r="BC3056" i="75"/>
  <c r="AZ3056" i="75" s="1"/>
  <c r="BE3056" i="75" s="1"/>
  <c r="BB3056" i="75"/>
  <c r="BD3055" i="75"/>
  <c r="BA3055" i="75" s="1"/>
  <c r="BF3055" i="75" s="1"/>
  <c r="BC3055" i="75"/>
  <c r="AZ3055" i="75" s="1"/>
  <c r="BE3055" i="75" s="1"/>
  <c r="BB3055" i="75"/>
  <c r="BD3054" i="75"/>
  <c r="BA3054" i="75" s="1"/>
  <c r="BF3054" i="75" s="1"/>
  <c r="BC3054" i="75"/>
  <c r="AZ3054" i="75" s="1"/>
  <c r="BE3054" i="75" s="1"/>
  <c r="BB3054" i="75"/>
  <c r="BD3053" i="75"/>
  <c r="BA3053" i="75" s="1"/>
  <c r="BF3053" i="75" s="1"/>
  <c r="BC3053" i="75"/>
  <c r="AZ3053" i="75" s="1"/>
  <c r="BE3053" i="75" s="1"/>
  <c r="BB3053" i="75"/>
  <c r="BD3052" i="75"/>
  <c r="BA3052" i="75" s="1"/>
  <c r="BF3052" i="75" s="1"/>
  <c r="BC3052" i="75"/>
  <c r="AZ3052" i="75" s="1"/>
  <c r="BE3052" i="75" s="1"/>
  <c r="BB3052" i="75"/>
  <c r="BD3051" i="75"/>
  <c r="BA3051" i="75" s="1"/>
  <c r="BF3051" i="75" s="1"/>
  <c r="BC3051" i="75"/>
  <c r="AZ3051" i="75" s="1"/>
  <c r="BE3051" i="75" s="1"/>
  <c r="BB3051" i="75"/>
  <c r="BD3050" i="75"/>
  <c r="BA3050" i="75" s="1"/>
  <c r="BF3050" i="75" s="1"/>
  <c r="BC3050" i="75"/>
  <c r="AZ3050" i="75" s="1"/>
  <c r="BE3050" i="75" s="1"/>
  <c r="BB3050" i="75"/>
  <c r="BD3049" i="75"/>
  <c r="BA3049" i="75" s="1"/>
  <c r="BF3049" i="75" s="1"/>
  <c r="BC3049" i="75"/>
  <c r="AZ3049" i="75" s="1"/>
  <c r="BE3049" i="75" s="1"/>
  <c r="BB3049" i="75"/>
  <c r="BD3047" i="75"/>
  <c r="BA3047" i="75" s="1"/>
  <c r="BF3047" i="75" s="1"/>
  <c r="BC3047" i="75"/>
  <c r="AZ3047" i="75" s="1"/>
  <c r="BE3047" i="75" s="1"/>
  <c r="BB3047" i="75"/>
  <c r="BD3046" i="75"/>
  <c r="BA3046" i="75" s="1"/>
  <c r="BF3046" i="75" s="1"/>
  <c r="BC3046" i="75"/>
  <c r="AZ3046" i="75" s="1"/>
  <c r="BE3046" i="75" s="1"/>
  <c r="BB3046" i="75"/>
  <c r="BD3045" i="75"/>
  <c r="BA3045" i="75" s="1"/>
  <c r="BF3045" i="75" s="1"/>
  <c r="BC3045" i="75"/>
  <c r="AZ3045" i="75" s="1"/>
  <c r="BE3045" i="75" s="1"/>
  <c r="BB3045" i="75"/>
  <c r="BD3044" i="75"/>
  <c r="BA3044" i="75" s="1"/>
  <c r="BF3044" i="75" s="1"/>
  <c r="BC3044" i="75"/>
  <c r="AZ3044" i="75" s="1"/>
  <c r="BE3044" i="75" s="1"/>
  <c r="BB3044" i="75"/>
  <c r="BD3043" i="75"/>
  <c r="BA3043" i="75" s="1"/>
  <c r="BF3043" i="75" s="1"/>
  <c r="BC3043" i="75"/>
  <c r="AZ3043" i="75" s="1"/>
  <c r="BE3043" i="75" s="1"/>
  <c r="BB3043" i="75"/>
  <c r="BD3042" i="75"/>
  <c r="BA3042" i="75" s="1"/>
  <c r="BF3042" i="75" s="1"/>
  <c r="BC3042" i="75"/>
  <c r="AZ3042" i="75" s="1"/>
  <c r="BE3042" i="75" s="1"/>
  <c r="BB3042" i="75"/>
  <c r="BD3041" i="75"/>
  <c r="BA3041" i="75" s="1"/>
  <c r="BF3041" i="75" s="1"/>
  <c r="BC3041" i="75"/>
  <c r="AZ3041" i="75" s="1"/>
  <c r="BE3041" i="75" s="1"/>
  <c r="BB3041" i="75"/>
  <c r="BD3040" i="75"/>
  <c r="BA3040" i="75" s="1"/>
  <c r="BF3040" i="75" s="1"/>
  <c r="BC3040" i="75"/>
  <c r="AZ3040" i="75" s="1"/>
  <c r="BE3040" i="75" s="1"/>
  <c r="BB3040" i="75"/>
  <c r="BD3039" i="75"/>
  <c r="BA3039" i="75" s="1"/>
  <c r="BF3039" i="75" s="1"/>
  <c r="BC3039" i="75"/>
  <c r="AZ3039" i="75" s="1"/>
  <c r="BE3039" i="75" s="1"/>
  <c r="BB3039" i="75"/>
  <c r="BD3038" i="75"/>
  <c r="BA3038" i="75" s="1"/>
  <c r="BF3038" i="75" s="1"/>
  <c r="BC3038" i="75"/>
  <c r="AZ3038" i="75" s="1"/>
  <c r="BE3038" i="75" s="1"/>
  <c r="BB3038" i="75"/>
  <c r="BD3037" i="75"/>
  <c r="BA3037" i="75" s="1"/>
  <c r="BF3037" i="75" s="1"/>
  <c r="BC3037" i="75"/>
  <c r="AZ3037" i="75" s="1"/>
  <c r="BE3037" i="75" s="1"/>
  <c r="BB3037" i="75"/>
  <c r="BD3036" i="75"/>
  <c r="BA3036" i="75" s="1"/>
  <c r="BF3036" i="75" s="1"/>
  <c r="BC3036" i="75"/>
  <c r="AZ3036" i="75" s="1"/>
  <c r="BE3036" i="75" s="1"/>
  <c r="BB3036" i="75"/>
  <c r="BD3035" i="75"/>
  <c r="BA3035" i="75" s="1"/>
  <c r="BF3035" i="75" s="1"/>
  <c r="BC3035" i="75"/>
  <c r="AZ3035" i="75" s="1"/>
  <c r="BE3035" i="75" s="1"/>
  <c r="BB3035" i="75"/>
  <c r="BD3034" i="75"/>
  <c r="BA3034" i="75" s="1"/>
  <c r="BF3034" i="75" s="1"/>
  <c r="BC3034" i="75"/>
  <c r="AZ3034" i="75" s="1"/>
  <c r="BE3034" i="75" s="1"/>
  <c r="BB3034" i="75"/>
  <c r="BD3033" i="75"/>
  <c r="BA3033" i="75" s="1"/>
  <c r="BF3033" i="75" s="1"/>
  <c r="BC3033" i="75"/>
  <c r="AZ3033" i="75" s="1"/>
  <c r="BE3033" i="75" s="1"/>
  <c r="BB3033" i="75"/>
  <c r="BD3032" i="75"/>
  <c r="BA3032" i="75" s="1"/>
  <c r="BF3032" i="75" s="1"/>
  <c r="BC3032" i="75"/>
  <c r="AZ3032" i="75" s="1"/>
  <c r="BE3032" i="75" s="1"/>
  <c r="BB3032" i="75"/>
  <c r="BD3031" i="75"/>
  <c r="BA3031" i="75" s="1"/>
  <c r="BF3031" i="75" s="1"/>
  <c r="BC3031" i="75"/>
  <c r="AZ3031" i="75" s="1"/>
  <c r="BE3031" i="75" s="1"/>
  <c r="BB3031" i="75"/>
  <c r="BD3030" i="75"/>
  <c r="BA3030" i="75" s="1"/>
  <c r="BF3030" i="75" s="1"/>
  <c r="BC3030" i="75"/>
  <c r="AZ3030" i="75" s="1"/>
  <c r="BE3030" i="75" s="1"/>
  <c r="BB3030" i="75"/>
  <c r="BD3029" i="75"/>
  <c r="BA3029" i="75" s="1"/>
  <c r="BF3029" i="75" s="1"/>
  <c r="BC3029" i="75"/>
  <c r="AZ3029" i="75" s="1"/>
  <c r="BE3029" i="75" s="1"/>
  <c r="BB3029" i="75"/>
  <c r="BD3028" i="75"/>
  <c r="BA3028" i="75" s="1"/>
  <c r="BF3028" i="75" s="1"/>
  <c r="BC3028" i="75"/>
  <c r="AZ3028" i="75" s="1"/>
  <c r="BE3028" i="75" s="1"/>
  <c r="BB3028" i="75"/>
  <c r="BD3027" i="75"/>
  <c r="BA3027" i="75" s="1"/>
  <c r="BF3027" i="75" s="1"/>
  <c r="BC3027" i="75"/>
  <c r="AZ3027" i="75" s="1"/>
  <c r="BE3027" i="75" s="1"/>
  <c r="BB3027" i="75"/>
  <c r="BD3026" i="75"/>
  <c r="BA3026" i="75" s="1"/>
  <c r="BF3026" i="75" s="1"/>
  <c r="BC3026" i="75"/>
  <c r="AZ3026" i="75" s="1"/>
  <c r="BE3026" i="75" s="1"/>
  <c r="BB3026" i="75"/>
  <c r="BD3025" i="75"/>
  <c r="BA3025" i="75" s="1"/>
  <c r="BF3025" i="75" s="1"/>
  <c r="BC3025" i="75"/>
  <c r="AZ3025" i="75" s="1"/>
  <c r="BE3025" i="75" s="1"/>
  <c r="BB3025" i="75"/>
  <c r="BD3024" i="75"/>
  <c r="BA3024" i="75" s="1"/>
  <c r="BF3024" i="75" s="1"/>
  <c r="BC3024" i="75"/>
  <c r="AZ3024" i="75" s="1"/>
  <c r="BE3024" i="75" s="1"/>
  <c r="BB3024" i="75"/>
  <c r="BD3023" i="75"/>
  <c r="BA3023" i="75" s="1"/>
  <c r="BF3023" i="75" s="1"/>
  <c r="BC3023" i="75"/>
  <c r="AZ3023" i="75" s="1"/>
  <c r="BE3023" i="75" s="1"/>
  <c r="BB3023" i="75"/>
  <c r="BD3022" i="75"/>
  <c r="BA3022" i="75" s="1"/>
  <c r="BF3022" i="75" s="1"/>
  <c r="BC3022" i="75"/>
  <c r="AZ3022" i="75" s="1"/>
  <c r="BE3022" i="75" s="1"/>
  <c r="BB3022" i="75"/>
  <c r="BD3021" i="75"/>
  <c r="BA3021" i="75" s="1"/>
  <c r="BF3021" i="75" s="1"/>
  <c r="BC3021" i="75"/>
  <c r="AZ3021" i="75" s="1"/>
  <c r="BE3021" i="75" s="1"/>
  <c r="BB3021" i="75"/>
  <c r="BD3020" i="75"/>
  <c r="BA3020" i="75" s="1"/>
  <c r="BF3020" i="75" s="1"/>
  <c r="BC3020" i="75"/>
  <c r="AZ3020" i="75" s="1"/>
  <c r="BE3020" i="75" s="1"/>
  <c r="BB3020" i="75"/>
  <c r="BD3019" i="75"/>
  <c r="BA3019" i="75" s="1"/>
  <c r="BF3019" i="75" s="1"/>
  <c r="BC3019" i="75"/>
  <c r="AZ3019" i="75" s="1"/>
  <c r="BE3019" i="75" s="1"/>
  <c r="BB3019" i="75"/>
  <c r="BD3018" i="75"/>
  <c r="BA3018" i="75" s="1"/>
  <c r="BF3018" i="75" s="1"/>
  <c r="BC3018" i="75"/>
  <c r="AZ3018" i="75" s="1"/>
  <c r="BE3018" i="75" s="1"/>
  <c r="BB3018" i="75"/>
  <c r="BD3017" i="75"/>
  <c r="BA3017" i="75" s="1"/>
  <c r="BF3017" i="75" s="1"/>
  <c r="BC3017" i="75"/>
  <c r="AZ3017" i="75" s="1"/>
  <c r="BE3017" i="75" s="1"/>
  <c r="BB3017" i="75"/>
  <c r="BD3016" i="75"/>
  <c r="BA3016" i="75" s="1"/>
  <c r="BF3016" i="75" s="1"/>
  <c r="BC3016" i="75"/>
  <c r="AZ3016" i="75" s="1"/>
  <c r="BE3016" i="75" s="1"/>
  <c r="BB3016" i="75"/>
  <c r="BD3015" i="75"/>
  <c r="BA3015" i="75" s="1"/>
  <c r="BF3015" i="75" s="1"/>
  <c r="BC3015" i="75"/>
  <c r="AZ3015" i="75" s="1"/>
  <c r="BE3015" i="75" s="1"/>
  <c r="BB3015" i="75"/>
  <c r="BD3014" i="75"/>
  <c r="BA3014" i="75" s="1"/>
  <c r="BF3014" i="75" s="1"/>
  <c r="BC3014" i="75"/>
  <c r="AZ3014" i="75" s="1"/>
  <c r="BE3014" i="75" s="1"/>
  <c r="BB3014" i="75"/>
  <c r="BD3013" i="75"/>
  <c r="BA3013" i="75" s="1"/>
  <c r="BF3013" i="75" s="1"/>
  <c r="BC3013" i="75"/>
  <c r="AZ3013" i="75" s="1"/>
  <c r="BE3013" i="75" s="1"/>
  <c r="BB3013" i="75"/>
  <c r="BD3012" i="75"/>
  <c r="BA3012" i="75" s="1"/>
  <c r="BF3012" i="75" s="1"/>
  <c r="BC3012" i="75"/>
  <c r="AZ3012" i="75" s="1"/>
  <c r="BE3012" i="75" s="1"/>
  <c r="BB3012" i="75"/>
  <c r="BD3011" i="75"/>
  <c r="BA3011" i="75" s="1"/>
  <c r="BF3011" i="75" s="1"/>
  <c r="BC3011" i="75"/>
  <c r="AZ3011" i="75" s="1"/>
  <c r="BE3011" i="75" s="1"/>
  <c r="BB3011" i="75"/>
  <c r="BD3010" i="75"/>
  <c r="BA3010" i="75" s="1"/>
  <c r="BF3010" i="75" s="1"/>
  <c r="BC3010" i="75"/>
  <c r="AZ3010" i="75" s="1"/>
  <c r="BE3010" i="75" s="1"/>
  <c r="BB3010" i="75"/>
  <c r="BD3005" i="75"/>
  <c r="BA3005" i="75" s="1"/>
  <c r="BF3005" i="75" s="1"/>
  <c r="BC3005" i="75"/>
  <c r="AZ3005" i="75" s="1"/>
  <c r="BE3005" i="75" s="1"/>
  <c r="BB3005" i="75"/>
  <c r="BD3004" i="75"/>
  <c r="BA3004" i="75" s="1"/>
  <c r="BF3004" i="75" s="1"/>
  <c r="BC3004" i="75"/>
  <c r="AZ3004" i="75" s="1"/>
  <c r="BE3004" i="75" s="1"/>
  <c r="BB3004" i="75"/>
  <c r="BD3003" i="75"/>
  <c r="BA3003" i="75" s="1"/>
  <c r="BF3003" i="75" s="1"/>
  <c r="BC3003" i="75"/>
  <c r="AZ3003" i="75" s="1"/>
  <c r="BE3003" i="75" s="1"/>
  <c r="BB3003" i="75"/>
  <c r="BD3002" i="75"/>
  <c r="BA3002" i="75" s="1"/>
  <c r="BF3002" i="75" s="1"/>
  <c r="BC3002" i="75"/>
  <c r="AZ3002" i="75" s="1"/>
  <c r="BE3002" i="75" s="1"/>
  <c r="BB3002" i="75"/>
  <c r="BD3001" i="75"/>
  <c r="BA3001" i="75" s="1"/>
  <c r="BF3001" i="75" s="1"/>
  <c r="BC3001" i="75"/>
  <c r="AZ3001" i="75" s="1"/>
  <c r="BE3001" i="75" s="1"/>
  <c r="BB3001" i="75"/>
  <c r="BD3000" i="75"/>
  <c r="BA3000" i="75" s="1"/>
  <c r="BF3000" i="75" s="1"/>
  <c r="BC3000" i="75"/>
  <c r="AZ3000" i="75" s="1"/>
  <c r="BE3000" i="75" s="1"/>
  <c r="BB3000" i="75"/>
  <c r="BD2999" i="75"/>
  <c r="BA2999" i="75" s="1"/>
  <c r="BF2999" i="75" s="1"/>
  <c r="BC2999" i="75"/>
  <c r="AZ2999" i="75" s="1"/>
  <c r="BE2999" i="75" s="1"/>
  <c r="BB2999" i="75"/>
  <c r="BD2998" i="75"/>
  <c r="BA2998" i="75" s="1"/>
  <c r="BF2998" i="75" s="1"/>
  <c r="BC2998" i="75"/>
  <c r="AZ2998" i="75" s="1"/>
  <c r="BE2998" i="75" s="1"/>
  <c r="BB2998" i="75"/>
  <c r="BD2997" i="75"/>
  <c r="BA2997" i="75" s="1"/>
  <c r="BF2997" i="75" s="1"/>
  <c r="BC2997" i="75"/>
  <c r="AZ2997" i="75" s="1"/>
  <c r="BE2997" i="75" s="1"/>
  <c r="BB2997" i="75"/>
  <c r="BD2996" i="75"/>
  <c r="BA2996" i="75" s="1"/>
  <c r="BF2996" i="75" s="1"/>
  <c r="BC2996" i="75"/>
  <c r="AZ2996" i="75" s="1"/>
  <c r="BE2996" i="75" s="1"/>
  <c r="BB2996" i="75"/>
  <c r="BD2995" i="75"/>
  <c r="BA2995" i="75" s="1"/>
  <c r="BF2995" i="75" s="1"/>
  <c r="BC2995" i="75"/>
  <c r="AZ2995" i="75" s="1"/>
  <c r="BE2995" i="75" s="1"/>
  <c r="BB2995" i="75"/>
  <c r="BD2994" i="75"/>
  <c r="BA2994" i="75" s="1"/>
  <c r="BF2994" i="75" s="1"/>
  <c r="BC2994" i="75"/>
  <c r="AZ2994" i="75" s="1"/>
  <c r="BE2994" i="75" s="1"/>
  <c r="BB2994" i="75"/>
  <c r="BD2993" i="75"/>
  <c r="BA2993" i="75" s="1"/>
  <c r="BF2993" i="75" s="1"/>
  <c r="BC2993" i="75"/>
  <c r="AZ2993" i="75" s="1"/>
  <c r="BE2993" i="75" s="1"/>
  <c r="BB2993" i="75"/>
  <c r="BD2992" i="75"/>
  <c r="BA2992" i="75" s="1"/>
  <c r="BF2992" i="75" s="1"/>
  <c r="BC2992" i="75"/>
  <c r="AZ2992" i="75" s="1"/>
  <c r="BE2992" i="75" s="1"/>
  <c r="BB2992" i="75"/>
  <c r="BD2991" i="75"/>
  <c r="BA2991" i="75" s="1"/>
  <c r="BF2991" i="75" s="1"/>
  <c r="BC2991" i="75"/>
  <c r="AZ2991" i="75" s="1"/>
  <c r="BE2991" i="75" s="1"/>
  <c r="BB2991" i="75"/>
  <c r="BD2990" i="75"/>
  <c r="BA2990" i="75" s="1"/>
  <c r="BF2990" i="75" s="1"/>
  <c r="BC2990" i="75"/>
  <c r="AZ2990" i="75" s="1"/>
  <c r="BE2990" i="75" s="1"/>
  <c r="BB2990" i="75"/>
  <c r="BD2989" i="75"/>
  <c r="BA2989" i="75" s="1"/>
  <c r="BF2989" i="75" s="1"/>
  <c r="BC2989" i="75"/>
  <c r="AZ2989" i="75" s="1"/>
  <c r="BE2989" i="75" s="1"/>
  <c r="BB2989" i="75"/>
  <c r="BD2988" i="75"/>
  <c r="BA2988" i="75" s="1"/>
  <c r="BF2988" i="75" s="1"/>
  <c r="BC2988" i="75"/>
  <c r="AZ2988" i="75" s="1"/>
  <c r="BE2988" i="75" s="1"/>
  <c r="BB2988" i="75"/>
  <c r="BD2987" i="75"/>
  <c r="BA2987" i="75" s="1"/>
  <c r="BF2987" i="75" s="1"/>
  <c r="BC2987" i="75"/>
  <c r="AZ2987" i="75" s="1"/>
  <c r="BE2987" i="75" s="1"/>
  <c r="BB2987" i="75"/>
  <c r="BD2986" i="75"/>
  <c r="BA2986" i="75" s="1"/>
  <c r="BF2986" i="75" s="1"/>
  <c r="BC2986" i="75"/>
  <c r="AZ2986" i="75" s="1"/>
  <c r="BE2986" i="75" s="1"/>
  <c r="BB2986" i="75"/>
  <c r="BD2985" i="75"/>
  <c r="BA2985" i="75" s="1"/>
  <c r="BF2985" i="75" s="1"/>
  <c r="BC2985" i="75"/>
  <c r="AZ2985" i="75" s="1"/>
  <c r="BE2985" i="75" s="1"/>
  <c r="BB2985" i="75"/>
  <c r="BD2984" i="75"/>
  <c r="BA2984" i="75" s="1"/>
  <c r="BF2984" i="75" s="1"/>
  <c r="BC2984" i="75"/>
  <c r="AZ2984" i="75" s="1"/>
  <c r="BE2984" i="75" s="1"/>
  <c r="BB2984" i="75"/>
  <c r="BD2983" i="75"/>
  <c r="BA2983" i="75" s="1"/>
  <c r="BF2983" i="75" s="1"/>
  <c r="BC2983" i="75"/>
  <c r="AZ2983" i="75" s="1"/>
  <c r="BE2983" i="75" s="1"/>
  <c r="BB2983" i="75"/>
  <c r="BD2982" i="75"/>
  <c r="BA2982" i="75" s="1"/>
  <c r="BF2982" i="75" s="1"/>
  <c r="BC2982" i="75"/>
  <c r="AZ2982" i="75" s="1"/>
  <c r="BE2982" i="75" s="1"/>
  <c r="BB2982" i="75"/>
  <c r="BD2981" i="75"/>
  <c r="BA2981" i="75" s="1"/>
  <c r="BF2981" i="75" s="1"/>
  <c r="BC2981" i="75"/>
  <c r="AZ2981" i="75" s="1"/>
  <c r="BE2981" i="75" s="1"/>
  <c r="BB2981" i="75"/>
  <c r="BD2980" i="75"/>
  <c r="BA2980" i="75" s="1"/>
  <c r="BF2980" i="75" s="1"/>
  <c r="BC2980" i="75"/>
  <c r="AZ2980" i="75" s="1"/>
  <c r="BE2980" i="75" s="1"/>
  <c r="BB2980" i="75"/>
  <c r="BD2979" i="75"/>
  <c r="BA2979" i="75" s="1"/>
  <c r="BF2979" i="75" s="1"/>
  <c r="BC2979" i="75"/>
  <c r="AZ2979" i="75" s="1"/>
  <c r="BE2979" i="75" s="1"/>
  <c r="BB2979" i="75"/>
  <c r="BD2978" i="75"/>
  <c r="BA2978" i="75" s="1"/>
  <c r="BF2978" i="75" s="1"/>
  <c r="BC2978" i="75"/>
  <c r="AZ2978" i="75" s="1"/>
  <c r="BE2978" i="75" s="1"/>
  <c r="BB2978" i="75"/>
  <c r="BD2977" i="75"/>
  <c r="BA2977" i="75" s="1"/>
  <c r="BF2977" i="75" s="1"/>
  <c r="BC2977" i="75"/>
  <c r="AZ2977" i="75" s="1"/>
  <c r="BE2977" i="75" s="1"/>
  <c r="BB2977" i="75"/>
  <c r="BD2976" i="75"/>
  <c r="BA2976" i="75" s="1"/>
  <c r="BF2976" i="75" s="1"/>
  <c r="BC2976" i="75"/>
  <c r="AZ2976" i="75" s="1"/>
  <c r="BE2976" i="75" s="1"/>
  <c r="BB2976" i="75"/>
  <c r="BD2975" i="75"/>
  <c r="BA2975" i="75" s="1"/>
  <c r="BF2975" i="75" s="1"/>
  <c r="BC2975" i="75"/>
  <c r="AZ2975" i="75" s="1"/>
  <c r="BE2975" i="75" s="1"/>
  <c r="BB2975" i="75"/>
  <c r="BD2974" i="75"/>
  <c r="BA2974" i="75" s="1"/>
  <c r="BF2974" i="75" s="1"/>
  <c r="BC2974" i="75"/>
  <c r="AZ2974" i="75" s="1"/>
  <c r="BE2974" i="75" s="1"/>
  <c r="BB2974" i="75"/>
  <c r="BD2973" i="75"/>
  <c r="BA2973" i="75" s="1"/>
  <c r="BF2973" i="75" s="1"/>
  <c r="BC2973" i="75"/>
  <c r="AZ2973" i="75" s="1"/>
  <c r="BE2973" i="75" s="1"/>
  <c r="BB2973" i="75"/>
  <c r="BD2972" i="75"/>
  <c r="BA2972" i="75" s="1"/>
  <c r="BF2972" i="75" s="1"/>
  <c r="BC2972" i="75"/>
  <c r="AZ2972" i="75" s="1"/>
  <c r="BE2972" i="75" s="1"/>
  <c r="BB2972" i="75"/>
  <c r="BD2971" i="75"/>
  <c r="BA2971" i="75" s="1"/>
  <c r="BF2971" i="75" s="1"/>
  <c r="BC2971" i="75"/>
  <c r="AZ2971" i="75" s="1"/>
  <c r="BE2971" i="75" s="1"/>
  <c r="BB2971" i="75"/>
  <c r="BD2970" i="75"/>
  <c r="BA2970" i="75" s="1"/>
  <c r="BF2970" i="75" s="1"/>
  <c r="BC2970" i="75"/>
  <c r="AZ2970" i="75" s="1"/>
  <c r="BE2970" i="75" s="1"/>
  <c r="BB2970" i="75"/>
  <c r="BD2969" i="75"/>
  <c r="BA2969" i="75" s="1"/>
  <c r="BF2969" i="75" s="1"/>
  <c r="BC2969" i="75"/>
  <c r="AZ2969" i="75" s="1"/>
  <c r="BE2969" i="75" s="1"/>
  <c r="BB2969" i="75"/>
  <c r="BD2968" i="75"/>
  <c r="BA2968" i="75" s="1"/>
  <c r="BF2968" i="75" s="1"/>
  <c r="BC2968" i="75"/>
  <c r="AZ2968" i="75" s="1"/>
  <c r="BE2968" i="75" s="1"/>
  <c r="BB2968" i="75"/>
  <c r="BD2967" i="75"/>
  <c r="BA2967" i="75" s="1"/>
  <c r="BF2967" i="75" s="1"/>
  <c r="BC2967" i="75"/>
  <c r="AZ2967" i="75" s="1"/>
  <c r="BE2967" i="75" s="1"/>
  <c r="BB2967" i="75"/>
  <c r="BD2966" i="75"/>
  <c r="BA2966" i="75" s="1"/>
  <c r="BF2966" i="75" s="1"/>
  <c r="BC2966" i="75"/>
  <c r="AZ2966" i="75" s="1"/>
  <c r="BE2966" i="75" s="1"/>
  <c r="BB2966" i="75"/>
  <c r="BD2965" i="75"/>
  <c r="BA2965" i="75" s="1"/>
  <c r="BF2965" i="75" s="1"/>
  <c r="BC2965" i="75"/>
  <c r="AZ2965" i="75" s="1"/>
  <c r="BE2965" i="75" s="1"/>
  <c r="BB2965" i="75"/>
  <c r="BD2964" i="75"/>
  <c r="BA2964" i="75" s="1"/>
  <c r="BF2964" i="75" s="1"/>
  <c r="BC2964" i="75"/>
  <c r="AZ2964" i="75" s="1"/>
  <c r="BE2964" i="75" s="1"/>
  <c r="BB2964" i="75"/>
  <c r="BD2963" i="75"/>
  <c r="BA2963" i="75" s="1"/>
  <c r="BF2963" i="75" s="1"/>
  <c r="BC2963" i="75"/>
  <c r="AZ2963" i="75" s="1"/>
  <c r="BE2963" i="75" s="1"/>
  <c r="BB2963" i="75"/>
  <c r="BD2962" i="75"/>
  <c r="BA2962" i="75" s="1"/>
  <c r="BF2962" i="75" s="1"/>
  <c r="BC2962" i="75"/>
  <c r="AZ2962" i="75" s="1"/>
  <c r="BE2962" i="75" s="1"/>
  <c r="BB2962" i="75"/>
  <c r="BD2961" i="75"/>
  <c r="BA2961" i="75" s="1"/>
  <c r="BF2961" i="75" s="1"/>
  <c r="BC2961" i="75"/>
  <c r="AZ2961" i="75" s="1"/>
  <c r="BE2961" i="75" s="1"/>
  <c r="BB2961" i="75"/>
  <c r="BD2960" i="75"/>
  <c r="BA2960" i="75" s="1"/>
  <c r="BF2960" i="75" s="1"/>
  <c r="BC2960" i="75"/>
  <c r="AZ2960" i="75" s="1"/>
  <c r="BE2960" i="75" s="1"/>
  <c r="BB2960" i="75"/>
  <c r="BD2959" i="75"/>
  <c r="BA2959" i="75" s="1"/>
  <c r="BF2959" i="75" s="1"/>
  <c r="BC2959" i="75"/>
  <c r="AZ2959" i="75" s="1"/>
  <c r="BE2959" i="75" s="1"/>
  <c r="BB2959" i="75"/>
  <c r="BD2958" i="75"/>
  <c r="BA2958" i="75" s="1"/>
  <c r="BF2958" i="75" s="1"/>
  <c r="BC2958" i="75"/>
  <c r="AZ2958" i="75" s="1"/>
  <c r="BE2958" i="75" s="1"/>
  <c r="BB2958" i="75"/>
  <c r="BD2957" i="75"/>
  <c r="BA2957" i="75" s="1"/>
  <c r="BF2957" i="75" s="1"/>
  <c r="BC2957" i="75"/>
  <c r="AZ2957" i="75" s="1"/>
  <c r="BE2957" i="75" s="1"/>
  <c r="BB2957" i="75"/>
  <c r="BD2956" i="75"/>
  <c r="BA2956" i="75" s="1"/>
  <c r="BF2956" i="75" s="1"/>
  <c r="BC2956" i="75"/>
  <c r="AZ2956" i="75" s="1"/>
  <c r="BE2956" i="75" s="1"/>
  <c r="BB2956" i="75"/>
  <c r="BD2955" i="75"/>
  <c r="BA2955" i="75" s="1"/>
  <c r="BF2955" i="75" s="1"/>
  <c r="BC2955" i="75"/>
  <c r="AZ2955" i="75" s="1"/>
  <c r="BE2955" i="75" s="1"/>
  <c r="BB2955" i="75"/>
  <c r="BD2954" i="75"/>
  <c r="BA2954" i="75" s="1"/>
  <c r="BF2954" i="75" s="1"/>
  <c r="BC2954" i="75"/>
  <c r="AZ2954" i="75" s="1"/>
  <c r="BE2954" i="75" s="1"/>
  <c r="BB2954" i="75"/>
  <c r="BD2953" i="75"/>
  <c r="BA2953" i="75" s="1"/>
  <c r="BF2953" i="75" s="1"/>
  <c r="BC2953" i="75"/>
  <c r="AZ2953" i="75" s="1"/>
  <c r="BE2953" i="75" s="1"/>
  <c r="BB2953" i="75"/>
  <c r="BD2952" i="75"/>
  <c r="BA2952" i="75" s="1"/>
  <c r="BF2952" i="75" s="1"/>
  <c r="BC2952" i="75"/>
  <c r="AZ2952" i="75" s="1"/>
  <c r="BE2952" i="75" s="1"/>
  <c r="BB2952" i="75"/>
  <c r="BD2951" i="75"/>
  <c r="BA2951" i="75" s="1"/>
  <c r="BF2951" i="75" s="1"/>
  <c r="BC2951" i="75"/>
  <c r="AZ2951" i="75" s="1"/>
  <c r="BE2951" i="75" s="1"/>
  <c r="BB2951" i="75"/>
  <c r="BD2950" i="75"/>
  <c r="BA2950" i="75" s="1"/>
  <c r="BF2950" i="75" s="1"/>
  <c r="BC2950" i="75"/>
  <c r="AZ2950" i="75" s="1"/>
  <c r="BE2950" i="75" s="1"/>
  <c r="BB2950" i="75"/>
  <c r="BD2949" i="75"/>
  <c r="BA2949" i="75" s="1"/>
  <c r="BF2949" i="75" s="1"/>
  <c r="BC2949" i="75"/>
  <c r="AZ2949" i="75" s="1"/>
  <c r="BE2949" i="75" s="1"/>
  <c r="BB2949" i="75"/>
  <c r="BD2948" i="75"/>
  <c r="BA2948" i="75" s="1"/>
  <c r="BF2948" i="75" s="1"/>
  <c r="BC2948" i="75"/>
  <c r="AZ2948" i="75" s="1"/>
  <c r="BE2948" i="75" s="1"/>
  <c r="BB2948" i="75"/>
  <c r="BD2947" i="75"/>
  <c r="BA2947" i="75" s="1"/>
  <c r="BF2947" i="75" s="1"/>
  <c r="BC2947" i="75"/>
  <c r="AZ2947" i="75" s="1"/>
  <c r="BE2947" i="75" s="1"/>
  <c r="BB2947" i="75"/>
  <c r="BD2946" i="75"/>
  <c r="BA2946" i="75" s="1"/>
  <c r="BF2946" i="75" s="1"/>
  <c r="BC2946" i="75"/>
  <c r="AZ2946" i="75" s="1"/>
  <c r="BE2946" i="75" s="1"/>
  <c r="BB2946" i="75"/>
  <c r="BD2945" i="75"/>
  <c r="BA2945" i="75" s="1"/>
  <c r="BF2945" i="75" s="1"/>
  <c r="BC2945" i="75"/>
  <c r="AZ2945" i="75" s="1"/>
  <c r="BE2945" i="75" s="1"/>
  <c r="BB2945" i="75"/>
  <c r="BD2944" i="75"/>
  <c r="BA2944" i="75" s="1"/>
  <c r="BF2944" i="75" s="1"/>
  <c r="BC2944" i="75"/>
  <c r="AZ2944" i="75" s="1"/>
  <c r="BE2944" i="75" s="1"/>
  <c r="BB2944" i="75"/>
  <c r="BD2943" i="75"/>
  <c r="BA2943" i="75" s="1"/>
  <c r="BF2943" i="75" s="1"/>
  <c r="BC2943" i="75"/>
  <c r="AZ2943" i="75" s="1"/>
  <c r="BE2943" i="75" s="1"/>
  <c r="BB2943" i="75"/>
  <c r="BD2942" i="75"/>
  <c r="BA2942" i="75" s="1"/>
  <c r="BF2942" i="75" s="1"/>
  <c r="BC2942" i="75"/>
  <c r="AZ2942" i="75" s="1"/>
  <c r="BE2942" i="75" s="1"/>
  <c r="BB2942" i="75"/>
  <c r="BD2941" i="75"/>
  <c r="BA2941" i="75" s="1"/>
  <c r="BF2941" i="75" s="1"/>
  <c r="BC2941" i="75"/>
  <c r="AZ2941" i="75" s="1"/>
  <c r="BE2941" i="75" s="1"/>
  <c r="BB2941" i="75"/>
  <c r="BD2940" i="75"/>
  <c r="BA2940" i="75" s="1"/>
  <c r="BF2940" i="75" s="1"/>
  <c r="BC2940" i="75"/>
  <c r="AZ2940" i="75" s="1"/>
  <c r="BE2940" i="75" s="1"/>
  <c r="BB2940" i="75"/>
  <c r="BD2939" i="75"/>
  <c r="BA2939" i="75" s="1"/>
  <c r="BF2939" i="75" s="1"/>
  <c r="BC2939" i="75"/>
  <c r="AZ2939" i="75" s="1"/>
  <c r="BE2939" i="75" s="1"/>
  <c r="BB2939" i="75"/>
  <c r="BD2938" i="75"/>
  <c r="BA2938" i="75" s="1"/>
  <c r="BF2938" i="75" s="1"/>
  <c r="BC2938" i="75"/>
  <c r="AZ2938" i="75" s="1"/>
  <c r="BE2938" i="75" s="1"/>
  <c r="BB2938" i="75"/>
  <c r="BD2937" i="75"/>
  <c r="BA2937" i="75" s="1"/>
  <c r="BF2937" i="75" s="1"/>
  <c r="BC2937" i="75"/>
  <c r="AZ2937" i="75" s="1"/>
  <c r="BE2937" i="75" s="1"/>
  <c r="BB2937" i="75"/>
  <c r="BD2936" i="75"/>
  <c r="BA2936" i="75" s="1"/>
  <c r="BF2936" i="75" s="1"/>
  <c r="BC2936" i="75"/>
  <c r="AZ2936" i="75" s="1"/>
  <c r="BE2936" i="75" s="1"/>
  <c r="BB2936" i="75"/>
  <c r="BD2935" i="75"/>
  <c r="BA2935" i="75" s="1"/>
  <c r="BF2935" i="75" s="1"/>
  <c r="BC2935" i="75"/>
  <c r="AZ2935" i="75" s="1"/>
  <c r="BE2935" i="75" s="1"/>
  <c r="BB2935" i="75"/>
  <c r="BD2934" i="75"/>
  <c r="BA2934" i="75" s="1"/>
  <c r="BF2934" i="75" s="1"/>
  <c r="BC2934" i="75"/>
  <c r="AZ2934" i="75" s="1"/>
  <c r="BE2934" i="75" s="1"/>
  <c r="BB2934" i="75"/>
  <c r="BD2933" i="75"/>
  <c r="BA2933" i="75" s="1"/>
  <c r="BF2933" i="75" s="1"/>
  <c r="BC2933" i="75"/>
  <c r="AZ2933" i="75" s="1"/>
  <c r="BE2933" i="75" s="1"/>
  <c r="BB2933" i="75"/>
  <c r="BD2932" i="75"/>
  <c r="BA2932" i="75" s="1"/>
  <c r="BF2932" i="75" s="1"/>
  <c r="BC2932" i="75"/>
  <c r="AZ2932" i="75" s="1"/>
  <c r="BE2932" i="75" s="1"/>
  <c r="BB2932" i="75"/>
  <c r="BD2931" i="75"/>
  <c r="BA2931" i="75" s="1"/>
  <c r="BF2931" i="75" s="1"/>
  <c r="BC2931" i="75"/>
  <c r="AZ2931" i="75" s="1"/>
  <c r="BE2931" i="75" s="1"/>
  <c r="BB2931" i="75"/>
  <c r="BD2930" i="75"/>
  <c r="BA2930" i="75" s="1"/>
  <c r="BF2930" i="75" s="1"/>
  <c r="BC2930" i="75"/>
  <c r="AZ2930" i="75" s="1"/>
  <c r="BE2930" i="75" s="1"/>
  <c r="BB2930" i="75"/>
  <c r="BD2929" i="75"/>
  <c r="BA2929" i="75" s="1"/>
  <c r="BF2929" i="75" s="1"/>
  <c r="BC2929" i="75"/>
  <c r="AZ2929" i="75" s="1"/>
  <c r="BE2929" i="75" s="1"/>
  <c r="BB2929" i="75"/>
  <c r="BD2928" i="75"/>
  <c r="BA2928" i="75" s="1"/>
  <c r="BF2928" i="75" s="1"/>
  <c r="BC2928" i="75"/>
  <c r="AZ2928" i="75" s="1"/>
  <c r="BE2928" i="75" s="1"/>
  <c r="BB2928" i="75"/>
  <c r="BD2927" i="75"/>
  <c r="BA2927" i="75" s="1"/>
  <c r="BF2927" i="75" s="1"/>
  <c r="BC2927" i="75"/>
  <c r="AZ2927" i="75" s="1"/>
  <c r="BE2927" i="75" s="1"/>
  <c r="BB2927" i="75"/>
  <c r="BD2926" i="75"/>
  <c r="BA2926" i="75" s="1"/>
  <c r="BF2926" i="75" s="1"/>
  <c r="BC2926" i="75"/>
  <c r="AZ2926" i="75" s="1"/>
  <c r="BE2926" i="75" s="1"/>
  <c r="BB2926" i="75"/>
  <c r="BD2925" i="75"/>
  <c r="BA2925" i="75" s="1"/>
  <c r="BF2925" i="75" s="1"/>
  <c r="BC2925" i="75"/>
  <c r="AZ2925" i="75" s="1"/>
  <c r="BE2925" i="75" s="1"/>
  <c r="BB2925" i="75"/>
  <c r="BD2924" i="75"/>
  <c r="BA2924" i="75" s="1"/>
  <c r="BF2924" i="75" s="1"/>
  <c r="BC2924" i="75"/>
  <c r="AZ2924" i="75" s="1"/>
  <c r="BE2924" i="75" s="1"/>
  <c r="BB2924" i="75"/>
  <c r="BD2923" i="75"/>
  <c r="BA2923" i="75" s="1"/>
  <c r="BF2923" i="75" s="1"/>
  <c r="BC2923" i="75"/>
  <c r="AZ2923" i="75" s="1"/>
  <c r="BE2923" i="75" s="1"/>
  <c r="BB2923" i="75"/>
  <c r="BD2922" i="75"/>
  <c r="BA2922" i="75" s="1"/>
  <c r="BF2922" i="75" s="1"/>
  <c r="BC2922" i="75"/>
  <c r="AZ2922" i="75" s="1"/>
  <c r="BE2922" i="75" s="1"/>
  <c r="BB2922" i="75"/>
  <c r="BD2921" i="75"/>
  <c r="BA2921" i="75" s="1"/>
  <c r="BF2921" i="75" s="1"/>
  <c r="BC2921" i="75"/>
  <c r="AZ2921" i="75" s="1"/>
  <c r="BE2921" i="75" s="1"/>
  <c r="BB2921" i="75"/>
  <c r="BD2920" i="75"/>
  <c r="BA2920" i="75" s="1"/>
  <c r="BF2920" i="75" s="1"/>
  <c r="BC2920" i="75"/>
  <c r="AZ2920" i="75" s="1"/>
  <c r="BE2920" i="75" s="1"/>
  <c r="BB2920" i="75"/>
  <c r="BD2919" i="75"/>
  <c r="BA2919" i="75" s="1"/>
  <c r="BF2919" i="75" s="1"/>
  <c r="BC2919" i="75"/>
  <c r="AZ2919" i="75" s="1"/>
  <c r="BE2919" i="75" s="1"/>
  <c r="BB2919" i="75"/>
  <c r="BD2918" i="75"/>
  <c r="BA2918" i="75" s="1"/>
  <c r="BF2918" i="75" s="1"/>
  <c r="BC2918" i="75"/>
  <c r="AZ2918" i="75" s="1"/>
  <c r="BE2918" i="75" s="1"/>
  <c r="BB2918" i="75"/>
  <c r="BD2917" i="75"/>
  <c r="BA2917" i="75" s="1"/>
  <c r="BF2917" i="75" s="1"/>
  <c r="BC2917" i="75"/>
  <c r="AZ2917" i="75" s="1"/>
  <c r="BE2917" i="75" s="1"/>
  <c r="BB2917" i="75"/>
  <c r="BD2916" i="75"/>
  <c r="BA2916" i="75" s="1"/>
  <c r="BF2916" i="75" s="1"/>
  <c r="BC2916" i="75"/>
  <c r="AZ2916" i="75" s="1"/>
  <c r="BE2916" i="75" s="1"/>
  <c r="BB2916" i="75"/>
  <c r="BD2915" i="75"/>
  <c r="BA2915" i="75" s="1"/>
  <c r="BF2915" i="75" s="1"/>
  <c r="BC2915" i="75"/>
  <c r="AZ2915" i="75" s="1"/>
  <c r="BE2915" i="75" s="1"/>
  <c r="BB2915" i="75"/>
  <c r="BD2914" i="75"/>
  <c r="BA2914" i="75" s="1"/>
  <c r="BF2914" i="75" s="1"/>
  <c r="BC2914" i="75"/>
  <c r="AZ2914" i="75" s="1"/>
  <c r="BE2914" i="75" s="1"/>
  <c r="BB2914" i="75"/>
  <c r="BD2913" i="75"/>
  <c r="BA2913" i="75" s="1"/>
  <c r="BF2913" i="75" s="1"/>
  <c r="BC2913" i="75"/>
  <c r="AZ2913" i="75" s="1"/>
  <c r="BE2913" i="75" s="1"/>
  <c r="BB2913" i="75"/>
  <c r="BD2912" i="75"/>
  <c r="BA2912" i="75" s="1"/>
  <c r="BF2912" i="75" s="1"/>
  <c r="BC2912" i="75"/>
  <c r="AZ2912" i="75" s="1"/>
  <c r="BE2912" i="75" s="1"/>
  <c r="BB2912" i="75"/>
  <c r="BD2911" i="75"/>
  <c r="BA2911" i="75" s="1"/>
  <c r="BF2911" i="75" s="1"/>
  <c r="BC2911" i="75"/>
  <c r="AZ2911" i="75" s="1"/>
  <c r="BE2911" i="75" s="1"/>
  <c r="BB2911" i="75"/>
  <c r="BD2910" i="75"/>
  <c r="BA2910" i="75" s="1"/>
  <c r="BF2910" i="75" s="1"/>
  <c r="BC2910" i="75"/>
  <c r="AZ2910" i="75" s="1"/>
  <c r="BE2910" i="75" s="1"/>
  <c r="BB2910" i="75"/>
  <c r="BD2909" i="75"/>
  <c r="BA2909" i="75" s="1"/>
  <c r="BF2909" i="75" s="1"/>
  <c r="BC2909" i="75"/>
  <c r="AZ2909" i="75" s="1"/>
  <c r="BE2909" i="75" s="1"/>
  <c r="BB2909" i="75"/>
  <c r="BD2908" i="75"/>
  <c r="BA2908" i="75" s="1"/>
  <c r="BF2908" i="75" s="1"/>
  <c r="BC2908" i="75"/>
  <c r="AZ2908" i="75" s="1"/>
  <c r="BE2908" i="75" s="1"/>
  <c r="BB2908" i="75"/>
  <c r="BD2907" i="75"/>
  <c r="BA2907" i="75" s="1"/>
  <c r="BF2907" i="75" s="1"/>
  <c r="BC2907" i="75"/>
  <c r="AZ2907" i="75" s="1"/>
  <c r="BE2907" i="75" s="1"/>
  <c r="BB2907" i="75"/>
  <c r="BD2906" i="75"/>
  <c r="BA2906" i="75" s="1"/>
  <c r="BF2906" i="75" s="1"/>
  <c r="BC2906" i="75"/>
  <c r="AZ2906" i="75" s="1"/>
  <c r="BE2906" i="75" s="1"/>
  <c r="BB2906" i="75"/>
  <c r="BD2905" i="75"/>
  <c r="BA2905" i="75" s="1"/>
  <c r="BF2905" i="75" s="1"/>
  <c r="BC2905" i="75"/>
  <c r="AZ2905" i="75" s="1"/>
  <c r="BE2905" i="75" s="1"/>
  <c r="BB2905" i="75"/>
  <c r="BD2904" i="75"/>
  <c r="BA2904" i="75" s="1"/>
  <c r="BF2904" i="75" s="1"/>
  <c r="BC2904" i="75"/>
  <c r="AZ2904" i="75" s="1"/>
  <c r="BE2904" i="75" s="1"/>
  <c r="BB2904" i="75"/>
  <c r="BD2903" i="75"/>
  <c r="BA2903" i="75" s="1"/>
  <c r="BF2903" i="75" s="1"/>
  <c r="BC2903" i="75"/>
  <c r="AZ2903" i="75" s="1"/>
  <c r="BE2903" i="75" s="1"/>
  <c r="BB2903" i="75"/>
  <c r="BD2902" i="75"/>
  <c r="BA2902" i="75" s="1"/>
  <c r="BF2902" i="75" s="1"/>
  <c r="BC2902" i="75"/>
  <c r="AZ2902" i="75" s="1"/>
  <c r="BE2902" i="75" s="1"/>
  <c r="BB2902" i="75"/>
  <c r="BD2901" i="75"/>
  <c r="BA2901" i="75" s="1"/>
  <c r="BF2901" i="75" s="1"/>
  <c r="BC2901" i="75"/>
  <c r="AZ2901" i="75" s="1"/>
  <c r="BE2901" i="75" s="1"/>
  <c r="BB2901" i="75"/>
  <c r="BD2900" i="75"/>
  <c r="BA2900" i="75" s="1"/>
  <c r="BF2900" i="75" s="1"/>
  <c r="BC2900" i="75"/>
  <c r="AZ2900" i="75" s="1"/>
  <c r="BE2900" i="75" s="1"/>
  <c r="BB2900" i="75"/>
  <c r="BD2899" i="75"/>
  <c r="BA2899" i="75" s="1"/>
  <c r="BF2899" i="75" s="1"/>
  <c r="BC2899" i="75"/>
  <c r="AZ2899" i="75" s="1"/>
  <c r="BE2899" i="75" s="1"/>
  <c r="BB2899" i="75"/>
  <c r="BD2898" i="75"/>
  <c r="BA2898" i="75" s="1"/>
  <c r="BF2898" i="75" s="1"/>
  <c r="BC2898" i="75"/>
  <c r="AZ2898" i="75" s="1"/>
  <c r="BE2898" i="75" s="1"/>
  <c r="BB2898" i="75"/>
  <c r="BD2897" i="75"/>
  <c r="BA2897" i="75" s="1"/>
  <c r="BF2897" i="75" s="1"/>
  <c r="BC2897" i="75"/>
  <c r="AZ2897" i="75" s="1"/>
  <c r="BE2897" i="75" s="1"/>
  <c r="BB2897" i="75"/>
  <c r="BD2896" i="75"/>
  <c r="BA2896" i="75" s="1"/>
  <c r="BF2896" i="75" s="1"/>
  <c r="BC2896" i="75"/>
  <c r="AZ2896" i="75" s="1"/>
  <c r="BE2896" i="75" s="1"/>
  <c r="BB2896" i="75"/>
  <c r="BD2895" i="75"/>
  <c r="BA2895" i="75" s="1"/>
  <c r="BF2895" i="75" s="1"/>
  <c r="BC2895" i="75"/>
  <c r="AZ2895" i="75" s="1"/>
  <c r="BE2895" i="75" s="1"/>
  <c r="BB2895" i="75"/>
  <c r="BD2894" i="75"/>
  <c r="BA2894" i="75" s="1"/>
  <c r="BF2894" i="75" s="1"/>
  <c r="BC2894" i="75"/>
  <c r="AZ2894" i="75" s="1"/>
  <c r="BE2894" i="75" s="1"/>
  <c r="BB2894" i="75"/>
  <c r="BD2893" i="75"/>
  <c r="BA2893" i="75" s="1"/>
  <c r="BF2893" i="75" s="1"/>
  <c r="BC2893" i="75"/>
  <c r="AZ2893" i="75" s="1"/>
  <c r="BE2893" i="75" s="1"/>
  <c r="BB2893" i="75"/>
  <c r="BD2892" i="75"/>
  <c r="BA2892" i="75" s="1"/>
  <c r="BF2892" i="75" s="1"/>
  <c r="BC2892" i="75"/>
  <c r="AZ2892" i="75" s="1"/>
  <c r="BE2892" i="75" s="1"/>
  <c r="BB2892" i="75"/>
  <c r="BD2891" i="75"/>
  <c r="BA2891" i="75" s="1"/>
  <c r="BF2891" i="75" s="1"/>
  <c r="BC2891" i="75"/>
  <c r="AZ2891" i="75" s="1"/>
  <c r="BE2891" i="75" s="1"/>
  <c r="BB2891" i="75"/>
  <c r="BD2890" i="75"/>
  <c r="BA2890" i="75" s="1"/>
  <c r="BF2890" i="75" s="1"/>
  <c r="BC2890" i="75"/>
  <c r="AZ2890" i="75" s="1"/>
  <c r="BE2890" i="75" s="1"/>
  <c r="BB2890" i="75"/>
  <c r="BD2885" i="75"/>
  <c r="BA2885" i="75" s="1"/>
  <c r="BF2885" i="75" s="1"/>
  <c r="BC2885" i="75"/>
  <c r="AZ2885" i="75" s="1"/>
  <c r="BE2885" i="75" s="1"/>
  <c r="BB2885" i="75"/>
  <c r="BD2884" i="75"/>
  <c r="BA2884" i="75" s="1"/>
  <c r="BF2884" i="75" s="1"/>
  <c r="BC2884" i="75"/>
  <c r="AZ2884" i="75" s="1"/>
  <c r="BE2884" i="75" s="1"/>
  <c r="BB2884" i="75"/>
  <c r="BD2883" i="75"/>
  <c r="BA2883" i="75" s="1"/>
  <c r="BF2883" i="75" s="1"/>
  <c r="BC2883" i="75"/>
  <c r="AZ2883" i="75" s="1"/>
  <c r="BE2883" i="75" s="1"/>
  <c r="BB2883" i="75"/>
  <c r="BD2882" i="75"/>
  <c r="BA2882" i="75" s="1"/>
  <c r="BF2882" i="75" s="1"/>
  <c r="BC2882" i="75"/>
  <c r="AZ2882" i="75" s="1"/>
  <c r="BE2882" i="75" s="1"/>
  <c r="BB2882" i="75"/>
  <c r="BD2881" i="75"/>
  <c r="BA2881" i="75" s="1"/>
  <c r="BF2881" i="75" s="1"/>
  <c r="BC2881" i="75"/>
  <c r="AZ2881" i="75" s="1"/>
  <c r="BE2881" i="75" s="1"/>
  <c r="BB2881" i="75"/>
  <c r="BD2880" i="75"/>
  <c r="BA2880" i="75" s="1"/>
  <c r="BF2880" i="75" s="1"/>
  <c r="BC2880" i="75"/>
  <c r="AZ2880" i="75" s="1"/>
  <c r="BE2880" i="75" s="1"/>
  <c r="BB2880" i="75"/>
  <c r="BD2879" i="75"/>
  <c r="BA2879" i="75" s="1"/>
  <c r="BF2879" i="75" s="1"/>
  <c r="BC2879" i="75"/>
  <c r="AZ2879" i="75" s="1"/>
  <c r="BE2879" i="75" s="1"/>
  <c r="BB2879" i="75"/>
  <c r="BD2878" i="75"/>
  <c r="BA2878" i="75" s="1"/>
  <c r="BF2878" i="75" s="1"/>
  <c r="BC2878" i="75"/>
  <c r="AZ2878" i="75" s="1"/>
  <c r="BE2878" i="75" s="1"/>
  <c r="BB2878" i="75"/>
  <c r="BD2877" i="75"/>
  <c r="BA2877" i="75" s="1"/>
  <c r="BF2877" i="75" s="1"/>
  <c r="BC2877" i="75"/>
  <c r="AZ2877" i="75" s="1"/>
  <c r="BE2877" i="75" s="1"/>
  <c r="BB2877" i="75"/>
  <c r="BD2876" i="75"/>
  <c r="BA2876" i="75" s="1"/>
  <c r="BF2876" i="75" s="1"/>
  <c r="BC2876" i="75"/>
  <c r="AZ2876" i="75" s="1"/>
  <c r="BE2876" i="75" s="1"/>
  <c r="BB2876" i="75"/>
  <c r="BD2875" i="75"/>
  <c r="BA2875" i="75" s="1"/>
  <c r="BF2875" i="75" s="1"/>
  <c r="BC2875" i="75"/>
  <c r="AZ2875" i="75" s="1"/>
  <c r="BE2875" i="75" s="1"/>
  <c r="BB2875" i="75"/>
  <c r="BD2874" i="75"/>
  <c r="BA2874" i="75" s="1"/>
  <c r="BF2874" i="75" s="1"/>
  <c r="BC2874" i="75"/>
  <c r="AZ2874" i="75" s="1"/>
  <c r="BE2874" i="75" s="1"/>
  <c r="BB2874" i="75"/>
  <c r="BD2873" i="75"/>
  <c r="BA2873" i="75" s="1"/>
  <c r="BF2873" i="75" s="1"/>
  <c r="BC2873" i="75"/>
  <c r="AZ2873" i="75" s="1"/>
  <c r="BE2873" i="75" s="1"/>
  <c r="BB2873" i="75"/>
  <c r="BD2872" i="75"/>
  <c r="BA2872" i="75" s="1"/>
  <c r="BF2872" i="75" s="1"/>
  <c r="BC2872" i="75"/>
  <c r="AZ2872" i="75" s="1"/>
  <c r="BE2872" i="75" s="1"/>
  <c r="BB2872" i="75"/>
  <c r="BD2871" i="75"/>
  <c r="BA2871" i="75" s="1"/>
  <c r="BF2871" i="75" s="1"/>
  <c r="BC2871" i="75"/>
  <c r="AZ2871" i="75" s="1"/>
  <c r="BE2871" i="75" s="1"/>
  <c r="BB2871" i="75"/>
  <c r="BD2870" i="75"/>
  <c r="BA2870" i="75" s="1"/>
  <c r="BF2870" i="75" s="1"/>
  <c r="BC2870" i="75"/>
  <c r="AZ2870" i="75" s="1"/>
  <c r="BE2870" i="75" s="1"/>
  <c r="BB2870" i="75"/>
  <c r="BD2869" i="75"/>
  <c r="BA2869" i="75" s="1"/>
  <c r="BF2869" i="75" s="1"/>
  <c r="BC2869" i="75"/>
  <c r="AZ2869" i="75" s="1"/>
  <c r="BE2869" i="75" s="1"/>
  <c r="BB2869" i="75"/>
  <c r="BD2868" i="75"/>
  <c r="BA2868" i="75" s="1"/>
  <c r="BF2868" i="75" s="1"/>
  <c r="BC2868" i="75"/>
  <c r="AZ2868" i="75" s="1"/>
  <c r="BE2868" i="75" s="1"/>
  <c r="BB2868" i="75"/>
  <c r="BD2867" i="75"/>
  <c r="BA2867" i="75" s="1"/>
  <c r="BF2867" i="75" s="1"/>
  <c r="BC2867" i="75"/>
  <c r="AZ2867" i="75" s="1"/>
  <c r="BE2867" i="75" s="1"/>
  <c r="BB2867" i="75"/>
  <c r="BD2866" i="75"/>
  <c r="BA2866" i="75" s="1"/>
  <c r="BF2866" i="75" s="1"/>
  <c r="BC2866" i="75"/>
  <c r="AZ2866" i="75" s="1"/>
  <c r="BE2866" i="75" s="1"/>
  <c r="BB2866" i="75"/>
  <c r="BD2865" i="75"/>
  <c r="BA2865" i="75" s="1"/>
  <c r="BF2865" i="75" s="1"/>
  <c r="BC2865" i="75"/>
  <c r="AZ2865" i="75" s="1"/>
  <c r="BE2865" i="75" s="1"/>
  <c r="BB2865" i="75"/>
  <c r="BD2864" i="75"/>
  <c r="BA2864" i="75" s="1"/>
  <c r="BF2864" i="75" s="1"/>
  <c r="BC2864" i="75"/>
  <c r="AZ2864" i="75" s="1"/>
  <c r="BE2864" i="75" s="1"/>
  <c r="BB2864" i="75"/>
  <c r="BD2863" i="75"/>
  <c r="BA2863" i="75" s="1"/>
  <c r="BF2863" i="75" s="1"/>
  <c r="BC2863" i="75"/>
  <c r="AZ2863" i="75" s="1"/>
  <c r="BE2863" i="75" s="1"/>
  <c r="BB2863" i="75"/>
  <c r="BD2862" i="75"/>
  <c r="BA2862" i="75" s="1"/>
  <c r="BF2862" i="75" s="1"/>
  <c r="BC2862" i="75"/>
  <c r="AZ2862" i="75" s="1"/>
  <c r="BE2862" i="75" s="1"/>
  <c r="BB2862" i="75"/>
  <c r="BD2861" i="75"/>
  <c r="BA2861" i="75" s="1"/>
  <c r="BF2861" i="75" s="1"/>
  <c r="BC2861" i="75"/>
  <c r="AZ2861" i="75" s="1"/>
  <c r="BE2861" i="75" s="1"/>
  <c r="BB2861" i="75"/>
  <c r="BD2860" i="75"/>
  <c r="BA2860" i="75" s="1"/>
  <c r="BF2860" i="75" s="1"/>
  <c r="BC2860" i="75"/>
  <c r="AZ2860" i="75" s="1"/>
  <c r="BE2860" i="75" s="1"/>
  <c r="BB2860" i="75"/>
  <c r="BD2859" i="75"/>
  <c r="BA2859" i="75" s="1"/>
  <c r="BF2859" i="75" s="1"/>
  <c r="BC2859" i="75"/>
  <c r="AZ2859" i="75" s="1"/>
  <c r="BE2859" i="75" s="1"/>
  <c r="BB2859" i="75"/>
  <c r="BD2858" i="75"/>
  <c r="BA2858" i="75" s="1"/>
  <c r="BF2858" i="75" s="1"/>
  <c r="BC2858" i="75"/>
  <c r="AZ2858" i="75" s="1"/>
  <c r="BE2858" i="75" s="1"/>
  <c r="BB2858" i="75"/>
  <c r="BD2857" i="75"/>
  <c r="BA2857" i="75" s="1"/>
  <c r="BF2857" i="75" s="1"/>
  <c r="BC2857" i="75"/>
  <c r="AZ2857" i="75" s="1"/>
  <c r="BE2857" i="75" s="1"/>
  <c r="BB2857" i="75"/>
  <c r="BD2856" i="75"/>
  <c r="BA2856" i="75" s="1"/>
  <c r="BF2856" i="75" s="1"/>
  <c r="BC2856" i="75"/>
  <c r="AZ2856" i="75" s="1"/>
  <c r="BE2856" i="75" s="1"/>
  <c r="BB2856" i="75"/>
  <c r="BD2855" i="75"/>
  <c r="BA2855" i="75" s="1"/>
  <c r="BF2855" i="75" s="1"/>
  <c r="BC2855" i="75"/>
  <c r="AZ2855" i="75" s="1"/>
  <c r="BE2855" i="75" s="1"/>
  <c r="BB2855" i="75"/>
  <c r="BD2854" i="75"/>
  <c r="BA2854" i="75" s="1"/>
  <c r="BF2854" i="75" s="1"/>
  <c r="BC2854" i="75"/>
  <c r="AZ2854" i="75" s="1"/>
  <c r="BE2854" i="75" s="1"/>
  <c r="BB2854" i="75"/>
  <c r="BD2853" i="75"/>
  <c r="BA2853" i="75" s="1"/>
  <c r="BF2853" i="75" s="1"/>
  <c r="BC2853" i="75"/>
  <c r="AZ2853" i="75" s="1"/>
  <c r="BE2853" i="75" s="1"/>
  <c r="BB2853" i="75"/>
  <c r="BD2852" i="75"/>
  <c r="BA2852" i="75" s="1"/>
  <c r="BF2852" i="75" s="1"/>
  <c r="BC2852" i="75"/>
  <c r="AZ2852" i="75" s="1"/>
  <c r="BE2852" i="75" s="1"/>
  <c r="BB2852" i="75"/>
  <c r="BD2851" i="75"/>
  <c r="BA2851" i="75" s="1"/>
  <c r="BF2851" i="75" s="1"/>
  <c r="BC2851" i="75"/>
  <c r="AZ2851" i="75" s="1"/>
  <c r="BE2851" i="75" s="1"/>
  <c r="BB2851" i="75"/>
  <c r="BD2850" i="75"/>
  <c r="BA2850" i="75" s="1"/>
  <c r="BF2850" i="75" s="1"/>
  <c r="BC2850" i="75"/>
  <c r="AZ2850" i="75" s="1"/>
  <c r="BE2850" i="75" s="1"/>
  <c r="BB2850" i="75"/>
  <c r="BD2849" i="75"/>
  <c r="BA2849" i="75" s="1"/>
  <c r="BF2849" i="75" s="1"/>
  <c r="BC2849" i="75"/>
  <c r="AZ2849" i="75" s="1"/>
  <c r="BE2849" i="75" s="1"/>
  <c r="BB2849" i="75"/>
  <c r="BD2848" i="75"/>
  <c r="BA2848" i="75" s="1"/>
  <c r="BF2848" i="75" s="1"/>
  <c r="BC2848" i="75"/>
  <c r="AZ2848" i="75" s="1"/>
  <c r="BE2848" i="75" s="1"/>
  <c r="BB2848" i="75"/>
  <c r="BD2847" i="75"/>
  <c r="BA2847" i="75" s="1"/>
  <c r="BF2847" i="75" s="1"/>
  <c r="BC2847" i="75"/>
  <c r="AZ2847" i="75" s="1"/>
  <c r="BE2847" i="75" s="1"/>
  <c r="BB2847" i="75"/>
  <c r="BD2846" i="75"/>
  <c r="BA2846" i="75" s="1"/>
  <c r="BF2846" i="75" s="1"/>
  <c r="BC2846" i="75"/>
  <c r="AZ2846" i="75" s="1"/>
  <c r="BE2846" i="75" s="1"/>
  <c r="BB2846" i="75"/>
  <c r="BD2845" i="75"/>
  <c r="BA2845" i="75" s="1"/>
  <c r="BF2845" i="75" s="1"/>
  <c r="BC2845" i="75"/>
  <c r="AZ2845" i="75" s="1"/>
  <c r="BE2845" i="75" s="1"/>
  <c r="BB2845" i="75"/>
  <c r="BD2844" i="75"/>
  <c r="BA2844" i="75" s="1"/>
  <c r="BF2844" i="75" s="1"/>
  <c r="BC2844" i="75"/>
  <c r="AZ2844" i="75" s="1"/>
  <c r="BE2844" i="75" s="1"/>
  <c r="BB2844" i="75"/>
  <c r="BD2843" i="75"/>
  <c r="BA2843" i="75" s="1"/>
  <c r="BF2843" i="75" s="1"/>
  <c r="BC2843" i="75"/>
  <c r="AZ2843" i="75" s="1"/>
  <c r="BE2843" i="75" s="1"/>
  <c r="BB2843" i="75"/>
  <c r="BD2842" i="75"/>
  <c r="BA2842" i="75" s="1"/>
  <c r="BF2842" i="75" s="1"/>
  <c r="BC2842" i="75"/>
  <c r="AZ2842" i="75" s="1"/>
  <c r="BE2842" i="75" s="1"/>
  <c r="BB2842" i="75"/>
  <c r="BD2841" i="75"/>
  <c r="BA2841" i="75" s="1"/>
  <c r="BF2841" i="75" s="1"/>
  <c r="BC2841" i="75"/>
  <c r="AZ2841" i="75" s="1"/>
  <c r="BE2841" i="75" s="1"/>
  <c r="BB2841" i="75"/>
  <c r="BD2840" i="75"/>
  <c r="BA2840" i="75" s="1"/>
  <c r="BF2840" i="75" s="1"/>
  <c r="BC2840" i="75"/>
  <c r="AZ2840" i="75" s="1"/>
  <c r="BE2840" i="75" s="1"/>
  <c r="BB2840" i="75"/>
  <c r="BD2839" i="75"/>
  <c r="BA2839" i="75" s="1"/>
  <c r="BF2839" i="75" s="1"/>
  <c r="BC2839" i="75"/>
  <c r="AZ2839" i="75" s="1"/>
  <c r="BE2839" i="75" s="1"/>
  <c r="BB2839" i="75"/>
  <c r="BD2838" i="75"/>
  <c r="BA2838" i="75" s="1"/>
  <c r="BF2838" i="75" s="1"/>
  <c r="BC2838" i="75"/>
  <c r="AZ2838" i="75" s="1"/>
  <c r="BE2838" i="75" s="1"/>
  <c r="BB2838" i="75"/>
  <c r="BD2837" i="75"/>
  <c r="BA2837" i="75" s="1"/>
  <c r="BF2837" i="75" s="1"/>
  <c r="BC2837" i="75"/>
  <c r="AZ2837" i="75" s="1"/>
  <c r="BE2837" i="75" s="1"/>
  <c r="BB2837" i="75"/>
  <c r="BD2836" i="75"/>
  <c r="BA2836" i="75" s="1"/>
  <c r="BF2836" i="75" s="1"/>
  <c r="BC2836" i="75"/>
  <c r="AZ2836" i="75" s="1"/>
  <c r="BE2836" i="75" s="1"/>
  <c r="BB2836" i="75"/>
  <c r="BD2835" i="75"/>
  <c r="BA2835" i="75" s="1"/>
  <c r="BF2835" i="75" s="1"/>
  <c r="BC2835" i="75"/>
  <c r="AZ2835" i="75" s="1"/>
  <c r="BE2835" i="75" s="1"/>
  <c r="BB2835" i="75"/>
  <c r="BD2834" i="75"/>
  <c r="BA2834" i="75" s="1"/>
  <c r="BF2834" i="75" s="1"/>
  <c r="BC2834" i="75"/>
  <c r="AZ2834" i="75" s="1"/>
  <c r="BE2834" i="75" s="1"/>
  <c r="BB2834" i="75"/>
  <c r="BD2833" i="75"/>
  <c r="BA2833" i="75" s="1"/>
  <c r="BF2833" i="75" s="1"/>
  <c r="BC2833" i="75"/>
  <c r="AZ2833" i="75" s="1"/>
  <c r="BE2833" i="75" s="1"/>
  <c r="BB2833" i="75"/>
  <c r="BD2832" i="75"/>
  <c r="BA2832" i="75" s="1"/>
  <c r="BF2832" i="75" s="1"/>
  <c r="BC2832" i="75"/>
  <c r="AZ2832" i="75" s="1"/>
  <c r="BE2832" i="75" s="1"/>
  <c r="BB2832" i="75"/>
  <c r="BD2831" i="75"/>
  <c r="BA2831" i="75" s="1"/>
  <c r="BF2831" i="75" s="1"/>
  <c r="BC2831" i="75"/>
  <c r="AZ2831" i="75" s="1"/>
  <c r="BE2831" i="75" s="1"/>
  <c r="BB2831" i="75"/>
  <c r="BD2830" i="75"/>
  <c r="BA2830" i="75" s="1"/>
  <c r="BF2830" i="75" s="1"/>
  <c r="BC2830" i="75"/>
  <c r="AZ2830" i="75" s="1"/>
  <c r="BE2830" i="75" s="1"/>
  <c r="BB2830" i="75"/>
  <c r="BD2829" i="75"/>
  <c r="BA2829" i="75" s="1"/>
  <c r="BF2829" i="75" s="1"/>
  <c r="BC2829" i="75"/>
  <c r="AZ2829" i="75" s="1"/>
  <c r="BE2829" i="75" s="1"/>
  <c r="BB2829" i="75"/>
  <c r="BD2828" i="75"/>
  <c r="BA2828" i="75" s="1"/>
  <c r="BF2828" i="75" s="1"/>
  <c r="BC2828" i="75"/>
  <c r="AZ2828" i="75" s="1"/>
  <c r="BE2828" i="75" s="1"/>
  <c r="BB2828" i="75"/>
  <c r="BD2827" i="75"/>
  <c r="BA2827" i="75" s="1"/>
  <c r="BF2827" i="75" s="1"/>
  <c r="BC2827" i="75"/>
  <c r="AZ2827" i="75" s="1"/>
  <c r="BE2827" i="75" s="1"/>
  <c r="BB2827" i="75"/>
  <c r="BD2826" i="75"/>
  <c r="BA2826" i="75" s="1"/>
  <c r="BF2826" i="75" s="1"/>
  <c r="BC2826" i="75"/>
  <c r="AZ2826" i="75" s="1"/>
  <c r="BE2826" i="75" s="1"/>
  <c r="BB2826" i="75"/>
  <c r="BD2825" i="75"/>
  <c r="BA2825" i="75" s="1"/>
  <c r="BF2825" i="75" s="1"/>
  <c r="BC2825" i="75"/>
  <c r="AZ2825" i="75" s="1"/>
  <c r="BE2825" i="75" s="1"/>
  <c r="BB2825" i="75"/>
  <c r="BD2824" i="75"/>
  <c r="BA2824" i="75" s="1"/>
  <c r="BF2824" i="75" s="1"/>
  <c r="BC2824" i="75"/>
  <c r="AZ2824" i="75" s="1"/>
  <c r="BE2824" i="75" s="1"/>
  <c r="BB2824" i="75"/>
  <c r="BD2823" i="75"/>
  <c r="BA2823" i="75" s="1"/>
  <c r="BF2823" i="75" s="1"/>
  <c r="BC2823" i="75"/>
  <c r="AZ2823" i="75" s="1"/>
  <c r="BE2823" i="75" s="1"/>
  <c r="BB2823" i="75"/>
  <c r="BD2822" i="75"/>
  <c r="BA2822" i="75" s="1"/>
  <c r="BF2822" i="75" s="1"/>
  <c r="BC2822" i="75"/>
  <c r="AZ2822" i="75" s="1"/>
  <c r="BE2822" i="75" s="1"/>
  <c r="BB2822" i="75"/>
  <c r="BD2821" i="75"/>
  <c r="BA2821" i="75" s="1"/>
  <c r="BF2821" i="75" s="1"/>
  <c r="BC2821" i="75"/>
  <c r="AZ2821" i="75" s="1"/>
  <c r="BE2821" i="75" s="1"/>
  <c r="BB2821" i="75"/>
  <c r="BD2820" i="75"/>
  <c r="BA2820" i="75" s="1"/>
  <c r="BF2820" i="75" s="1"/>
  <c r="BC2820" i="75"/>
  <c r="AZ2820" i="75" s="1"/>
  <c r="BE2820" i="75" s="1"/>
  <c r="BB2820" i="75"/>
  <c r="BD2819" i="75"/>
  <c r="BA2819" i="75" s="1"/>
  <c r="BF2819" i="75" s="1"/>
  <c r="BC2819" i="75"/>
  <c r="AZ2819" i="75" s="1"/>
  <c r="BE2819" i="75" s="1"/>
  <c r="BB2819" i="75"/>
  <c r="BD2818" i="75"/>
  <c r="BA2818" i="75" s="1"/>
  <c r="BF2818" i="75" s="1"/>
  <c r="BC2818" i="75"/>
  <c r="AZ2818" i="75" s="1"/>
  <c r="BE2818" i="75" s="1"/>
  <c r="BB2818" i="75"/>
  <c r="BD2817" i="75"/>
  <c r="BA2817" i="75" s="1"/>
  <c r="BF2817" i="75" s="1"/>
  <c r="BC2817" i="75"/>
  <c r="AZ2817" i="75" s="1"/>
  <c r="BE2817" i="75" s="1"/>
  <c r="BB2817" i="75"/>
  <c r="BD2816" i="75"/>
  <c r="BA2816" i="75" s="1"/>
  <c r="BF2816" i="75" s="1"/>
  <c r="BC2816" i="75"/>
  <c r="AZ2816" i="75" s="1"/>
  <c r="BE2816" i="75" s="1"/>
  <c r="BB2816" i="75"/>
  <c r="BD2815" i="75"/>
  <c r="BA2815" i="75" s="1"/>
  <c r="BF2815" i="75" s="1"/>
  <c r="BC2815" i="75"/>
  <c r="AZ2815" i="75" s="1"/>
  <c r="BE2815" i="75" s="1"/>
  <c r="BB2815" i="75"/>
  <c r="BD2814" i="75"/>
  <c r="BA2814" i="75" s="1"/>
  <c r="BF2814" i="75" s="1"/>
  <c r="BC2814" i="75"/>
  <c r="AZ2814" i="75" s="1"/>
  <c r="BE2814" i="75" s="1"/>
  <c r="BB2814" i="75"/>
  <c r="BD2813" i="75"/>
  <c r="BA2813" i="75" s="1"/>
  <c r="BF2813" i="75" s="1"/>
  <c r="BC2813" i="75"/>
  <c r="AZ2813" i="75" s="1"/>
  <c r="BE2813" i="75" s="1"/>
  <c r="BB2813" i="75"/>
  <c r="BD2812" i="75"/>
  <c r="BA2812" i="75" s="1"/>
  <c r="BF2812" i="75" s="1"/>
  <c r="BC2812" i="75"/>
  <c r="AZ2812" i="75" s="1"/>
  <c r="BE2812" i="75" s="1"/>
  <c r="BB2812" i="75"/>
  <c r="BD2811" i="75"/>
  <c r="BA2811" i="75" s="1"/>
  <c r="BF2811" i="75" s="1"/>
  <c r="BC2811" i="75"/>
  <c r="AZ2811" i="75" s="1"/>
  <c r="BE2811" i="75" s="1"/>
  <c r="BB2811" i="75"/>
  <c r="BD2810" i="75"/>
  <c r="BA2810" i="75" s="1"/>
  <c r="BF2810" i="75" s="1"/>
  <c r="BC2810" i="75"/>
  <c r="AZ2810" i="75" s="1"/>
  <c r="BE2810" i="75" s="1"/>
  <c r="BB2810" i="75"/>
  <c r="BD2809" i="75"/>
  <c r="BA2809" i="75" s="1"/>
  <c r="BF2809" i="75" s="1"/>
  <c r="BC2809" i="75"/>
  <c r="AZ2809" i="75" s="1"/>
  <c r="BE2809" i="75" s="1"/>
  <c r="BB2809" i="75"/>
  <c r="BD2808" i="75"/>
  <c r="BA2808" i="75" s="1"/>
  <c r="BF2808" i="75" s="1"/>
  <c r="BC2808" i="75"/>
  <c r="AZ2808" i="75" s="1"/>
  <c r="BE2808" i="75" s="1"/>
  <c r="BB2808" i="75"/>
  <c r="BD2807" i="75"/>
  <c r="BA2807" i="75" s="1"/>
  <c r="BF2807" i="75" s="1"/>
  <c r="BC2807" i="75"/>
  <c r="AZ2807" i="75" s="1"/>
  <c r="BE2807" i="75" s="1"/>
  <c r="BB2807" i="75"/>
  <c r="BD2806" i="75"/>
  <c r="BA2806" i="75" s="1"/>
  <c r="BF2806" i="75" s="1"/>
  <c r="BC2806" i="75"/>
  <c r="AZ2806" i="75" s="1"/>
  <c r="BE2806" i="75" s="1"/>
  <c r="BB2806" i="75"/>
  <c r="BD2805" i="75"/>
  <c r="BA2805" i="75" s="1"/>
  <c r="BF2805" i="75" s="1"/>
  <c r="BC2805" i="75"/>
  <c r="AZ2805" i="75" s="1"/>
  <c r="BE2805" i="75" s="1"/>
  <c r="BB2805" i="75"/>
  <c r="BD2804" i="75"/>
  <c r="BA2804" i="75" s="1"/>
  <c r="BF2804" i="75" s="1"/>
  <c r="BC2804" i="75"/>
  <c r="AZ2804" i="75" s="1"/>
  <c r="BE2804" i="75" s="1"/>
  <c r="BB2804" i="75"/>
  <c r="BD2803" i="75"/>
  <c r="BA2803" i="75" s="1"/>
  <c r="BF2803" i="75" s="1"/>
  <c r="BC2803" i="75"/>
  <c r="AZ2803" i="75" s="1"/>
  <c r="BE2803" i="75" s="1"/>
  <c r="BB2803" i="75"/>
  <c r="BD2802" i="75"/>
  <c r="BA2802" i="75" s="1"/>
  <c r="BF2802" i="75" s="1"/>
  <c r="BC2802" i="75"/>
  <c r="AZ2802" i="75" s="1"/>
  <c r="BE2802" i="75" s="1"/>
  <c r="BB2802" i="75"/>
  <c r="BD2801" i="75"/>
  <c r="BA2801" i="75" s="1"/>
  <c r="BF2801" i="75" s="1"/>
  <c r="BC2801" i="75"/>
  <c r="AZ2801" i="75" s="1"/>
  <c r="BE2801" i="75" s="1"/>
  <c r="BB2801" i="75"/>
  <c r="BD2800" i="75"/>
  <c r="BA2800" i="75" s="1"/>
  <c r="BF2800" i="75" s="1"/>
  <c r="BC2800" i="75"/>
  <c r="AZ2800" i="75" s="1"/>
  <c r="BE2800" i="75" s="1"/>
  <c r="BB2800" i="75"/>
  <c r="BD2799" i="75"/>
  <c r="BA2799" i="75" s="1"/>
  <c r="BF2799" i="75" s="1"/>
  <c r="BC2799" i="75"/>
  <c r="AZ2799" i="75" s="1"/>
  <c r="BE2799" i="75" s="1"/>
  <c r="BB2799" i="75"/>
  <c r="BD2798" i="75"/>
  <c r="BA2798" i="75" s="1"/>
  <c r="BF2798" i="75" s="1"/>
  <c r="BC2798" i="75"/>
  <c r="AZ2798" i="75" s="1"/>
  <c r="BE2798" i="75" s="1"/>
  <c r="BB2798" i="75"/>
  <c r="BD2797" i="75"/>
  <c r="BA2797" i="75" s="1"/>
  <c r="BF2797" i="75" s="1"/>
  <c r="BC2797" i="75"/>
  <c r="AZ2797" i="75" s="1"/>
  <c r="BE2797" i="75" s="1"/>
  <c r="BB2797" i="75"/>
  <c r="BD2796" i="75"/>
  <c r="BA2796" i="75" s="1"/>
  <c r="BF2796" i="75" s="1"/>
  <c r="BC2796" i="75"/>
  <c r="AZ2796" i="75" s="1"/>
  <c r="BE2796" i="75" s="1"/>
  <c r="BB2796" i="75"/>
  <c r="BD2795" i="75"/>
  <c r="BA2795" i="75" s="1"/>
  <c r="BF2795" i="75" s="1"/>
  <c r="BC2795" i="75"/>
  <c r="AZ2795" i="75" s="1"/>
  <c r="BE2795" i="75" s="1"/>
  <c r="BB2795" i="75"/>
  <c r="BD2794" i="75"/>
  <c r="BA2794" i="75" s="1"/>
  <c r="BF2794" i="75" s="1"/>
  <c r="BC2794" i="75"/>
  <c r="AZ2794" i="75" s="1"/>
  <c r="BE2794" i="75" s="1"/>
  <c r="BB2794" i="75"/>
  <c r="BD2793" i="75"/>
  <c r="BA2793" i="75" s="1"/>
  <c r="BF2793" i="75" s="1"/>
  <c r="BC2793" i="75"/>
  <c r="AZ2793" i="75" s="1"/>
  <c r="BE2793" i="75" s="1"/>
  <c r="BB2793" i="75"/>
  <c r="BD2792" i="75"/>
  <c r="BA2792" i="75" s="1"/>
  <c r="BF2792" i="75" s="1"/>
  <c r="BC2792" i="75"/>
  <c r="AZ2792" i="75" s="1"/>
  <c r="BE2792" i="75" s="1"/>
  <c r="BB2792" i="75"/>
  <c r="BD2791" i="75"/>
  <c r="BA2791" i="75" s="1"/>
  <c r="BF2791" i="75" s="1"/>
  <c r="BC2791" i="75"/>
  <c r="AZ2791" i="75" s="1"/>
  <c r="BE2791" i="75" s="1"/>
  <c r="BB2791" i="75"/>
  <c r="BD2790" i="75"/>
  <c r="BA2790" i="75" s="1"/>
  <c r="BF2790" i="75" s="1"/>
  <c r="BC2790" i="75"/>
  <c r="AZ2790" i="75" s="1"/>
  <c r="BE2790" i="75" s="1"/>
  <c r="BB2790" i="75"/>
  <c r="BD2789" i="75"/>
  <c r="BA2789" i="75" s="1"/>
  <c r="BF2789" i="75" s="1"/>
  <c r="BC2789" i="75"/>
  <c r="AZ2789" i="75" s="1"/>
  <c r="BE2789" i="75" s="1"/>
  <c r="BB2789" i="75"/>
  <c r="BD2788" i="75"/>
  <c r="BA2788" i="75" s="1"/>
  <c r="BF2788" i="75" s="1"/>
  <c r="BC2788" i="75"/>
  <c r="AZ2788" i="75" s="1"/>
  <c r="BE2788" i="75" s="1"/>
  <c r="BB2788" i="75"/>
  <c r="BD2787" i="75"/>
  <c r="BA2787" i="75" s="1"/>
  <c r="BF2787" i="75" s="1"/>
  <c r="BC2787" i="75"/>
  <c r="AZ2787" i="75" s="1"/>
  <c r="BE2787" i="75" s="1"/>
  <c r="BB2787" i="75"/>
  <c r="BD2786" i="75"/>
  <c r="BA2786" i="75" s="1"/>
  <c r="BF2786" i="75" s="1"/>
  <c r="BC2786" i="75"/>
  <c r="AZ2786" i="75" s="1"/>
  <c r="BE2786" i="75" s="1"/>
  <c r="BB2786" i="75"/>
  <c r="BD2785" i="75"/>
  <c r="BA2785" i="75" s="1"/>
  <c r="BF2785" i="75" s="1"/>
  <c r="BC2785" i="75"/>
  <c r="AZ2785" i="75" s="1"/>
  <c r="BE2785" i="75" s="1"/>
  <c r="BB2785" i="75"/>
  <c r="BD2784" i="75"/>
  <c r="BA2784" i="75" s="1"/>
  <c r="BF2784" i="75" s="1"/>
  <c r="BC2784" i="75"/>
  <c r="AZ2784" i="75" s="1"/>
  <c r="BE2784" i="75" s="1"/>
  <c r="BB2784" i="75"/>
  <c r="BD2783" i="75"/>
  <c r="BA2783" i="75" s="1"/>
  <c r="BF2783" i="75" s="1"/>
  <c r="BC2783" i="75"/>
  <c r="AZ2783" i="75" s="1"/>
  <c r="BE2783" i="75" s="1"/>
  <c r="BB2783" i="75"/>
  <c r="BD2782" i="75"/>
  <c r="BA2782" i="75" s="1"/>
  <c r="BF2782" i="75" s="1"/>
  <c r="BC2782" i="75"/>
  <c r="AZ2782" i="75" s="1"/>
  <c r="BE2782" i="75" s="1"/>
  <c r="BB2782" i="75"/>
  <c r="BD2781" i="75"/>
  <c r="BA2781" i="75" s="1"/>
  <c r="BF2781" i="75" s="1"/>
  <c r="BC2781" i="75"/>
  <c r="AZ2781" i="75" s="1"/>
  <c r="BE2781" i="75" s="1"/>
  <c r="BB2781" i="75"/>
  <c r="BD2780" i="75"/>
  <c r="BA2780" i="75" s="1"/>
  <c r="BF2780" i="75" s="1"/>
  <c r="BC2780" i="75"/>
  <c r="AZ2780" i="75" s="1"/>
  <c r="BE2780" i="75" s="1"/>
  <c r="BB2780" i="75"/>
  <c r="BD2779" i="75"/>
  <c r="BA2779" i="75" s="1"/>
  <c r="BF2779" i="75" s="1"/>
  <c r="BC2779" i="75"/>
  <c r="AZ2779" i="75" s="1"/>
  <c r="BE2779" i="75" s="1"/>
  <c r="BB2779" i="75"/>
  <c r="BD2778" i="75"/>
  <c r="BA2778" i="75" s="1"/>
  <c r="BF2778" i="75" s="1"/>
  <c r="BC2778" i="75"/>
  <c r="AZ2778" i="75" s="1"/>
  <c r="BE2778" i="75" s="1"/>
  <c r="BB2778" i="75"/>
  <c r="BD2777" i="75"/>
  <c r="BA2777" i="75" s="1"/>
  <c r="BF2777" i="75" s="1"/>
  <c r="BC2777" i="75"/>
  <c r="AZ2777" i="75" s="1"/>
  <c r="BE2777" i="75" s="1"/>
  <c r="BB2777" i="75"/>
  <c r="BD2776" i="75"/>
  <c r="BA2776" i="75" s="1"/>
  <c r="BF2776" i="75" s="1"/>
  <c r="BC2776" i="75"/>
  <c r="AZ2776" i="75" s="1"/>
  <c r="BE2776" i="75" s="1"/>
  <c r="BB2776" i="75"/>
  <c r="BD2775" i="75"/>
  <c r="BA2775" i="75" s="1"/>
  <c r="BF2775" i="75" s="1"/>
  <c r="BC2775" i="75"/>
  <c r="AZ2775" i="75" s="1"/>
  <c r="BE2775" i="75" s="1"/>
  <c r="BB2775" i="75"/>
  <c r="BD2774" i="75"/>
  <c r="BA2774" i="75" s="1"/>
  <c r="BF2774" i="75" s="1"/>
  <c r="BC2774" i="75"/>
  <c r="AZ2774" i="75" s="1"/>
  <c r="BE2774" i="75" s="1"/>
  <c r="BB2774" i="75"/>
  <c r="BD2773" i="75"/>
  <c r="BA2773" i="75" s="1"/>
  <c r="BF2773" i="75" s="1"/>
  <c r="BC2773" i="75"/>
  <c r="AZ2773" i="75" s="1"/>
  <c r="BE2773" i="75" s="1"/>
  <c r="BB2773" i="75"/>
  <c r="BD2772" i="75"/>
  <c r="BA2772" i="75" s="1"/>
  <c r="BF2772" i="75" s="1"/>
  <c r="BC2772" i="75"/>
  <c r="AZ2772" i="75" s="1"/>
  <c r="BE2772" i="75" s="1"/>
  <c r="BB2772" i="75"/>
  <c r="BD2771" i="75"/>
  <c r="BA2771" i="75" s="1"/>
  <c r="BF2771" i="75" s="1"/>
  <c r="BC2771" i="75"/>
  <c r="AZ2771" i="75" s="1"/>
  <c r="BE2771" i="75" s="1"/>
  <c r="BB2771" i="75"/>
  <c r="BD2770" i="75"/>
  <c r="BA2770" i="75" s="1"/>
  <c r="BF2770" i="75" s="1"/>
  <c r="BC2770" i="75"/>
  <c r="AZ2770" i="75" s="1"/>
  <c r="BE2770" i="75" s="1"/>
  <c r="BB2770" i="75"/>
  <c r="BD2769" i="75"/>
  <c r="BA2769" i="75" s="1"/>
  <c r="BF2769" i="75" s="1"/>
  <c r="BC2769" i="75"/>
  <c r="AZ2769" i="75" s="1"/>
  <c r="BE2769" i="75" s="1"/>
  <c r="BB2769" i="75"/>
  <c r="BD2768" i="75"/>
  <c r="BA2768" i="75" s="1"/>
  <c r="BF2768" i="75" s="1"/>
  <c r="BC2768" i="75"/>
  <c r="AZ2768" i="75" s="1"/>
  <c r="BE2768" i="75" s="1"/>
  <c r="BB2768" i="75"/>
  <c r="BD2767" i="75"/>
  <c r="BA2767" i="75" s="1"/>
  <c r="BF2767" i="75" s="1"/>
  <c r="BC2767" i="75"/>
  <c r="AZ2767" i="75" s="1"/>
  <c r="BE2767" i="75" s="1"/>
  <c r="BB2767" i="75"/>
  <c r="BD2766" i="75"/>
  <c r="BA2766" i="75" s="1"/>
  <c r="BF2766" i="75" s="1"/>
  <c r="BC2766" i="75"/>
  <c r="AZ2766" i="75" s="1"/>
  <c r="BE2766" i="75" s="1"/>
  <c r="BB2766" i="75"/>
  <c r="BD2765" i="75"/>
  <c r="BA2765" i="75" s="1"/>
  <c r="BF2765" i="75" s="1"/>
  <c r="BC2765" i="75"/>
  <c r="AZ2765" i="75" s="1"/>
  <c r="BE2765" i="75" s="1"/>
  <c r="BB2765" i="75"/>
  <c r="BD2764" i="75"/>
  <c r="BA2764" i="75" s="1"/>
  <c r="BF2764" i="75" s="1"/>
  <c r="BC2764" i="75"/>
  <c r="AZ2764" i="75" s="1"/>
  <c r="BE2764" i="75" s="1"/>
  <c r="BB2764" i="75"/>
  <c r="BD2763" i="75"/>
  <c r="BA2763" i="75" s="1"/>
  <c r="BF2763" i="75" s="1"/>
  <c r="BC2763" i="75"/>
  <c r="AZ2763" i="75" s="1"/>
  <c r="BE2763" i="75" s="1"/>
  <c r="BB2763" i="75"/>
  <c r="BD2762" i="75"/>
  <c r="BA2762" i="75" s="1"/>
  <c r="BF2762" i="75" s="1"/>
  <c r="BC2762" i="75"/>
  <c r="AZ2762" i="75" s="1"/>
  <c r="BE2762" i="75" s="1"/>
  <c r="BB2762" i="75"/>
  <c r="BD2761" i="75"/>
  <c r="BA2761" i="75" s="1"/>
  <c r="BF2761" i="75" s="1"/>
  <c r="BC2761" i="75"/>
  <c r="AZ2761" i="75" s="1"/>
  <c r="BE2761" i="75" s="1"/>
  <c r="BB2761" i="75"/>
  <c r="BD2760" i="75"/>
  <c r="BA2760" i="75" s="1"/>
  <c r="BF2760" i="75" s="1"/>
  <c r="BC2760" i="75"/>
  <c r="AZ2760" i="75" s="1"/>
  <c r="BE2760" i="75" s="1"/>
  <c r="BB2760" i="75"/>
  <c r="BD2759" i="75"/>
  <c r="BA2759" i="75" s="1"/>
  <c r="BF2759" i="75" s="1"/>
  <c r="BC2759" i="75"/>
  <c r="AZ2759" i="75" s="1"/>
  <c r="BE2759" i="75" s="1"/>
  <c r="BB2759" i="75"/>
  <c r="BD2758" i="75"/>
  <c r="BA2758" i="75" s="1"/>
  <c r="BF2758" i="75" s="1"/>
  <c r="BC2758" i="75"/>
  <c r="AZ2758" i="75" s="1"/>
  <c r="BE2758" i="75" s="1"/>
  <c r="BB2758" i="75"/>
  <c r="BD2757" i="75"/>
  <c r="BA2757" i="75" s="1"/>
  <c r="BF2757" i="75" s="1"/>
  <c r="BC2757" i="75"/>
  <c r="AZ2757" i="75" s="1"/>
  <c r="BE2757" i="75" s="1"/>
  <c r="BB2757" i="75"/>
  <c r="BD2755" i="75"/>
  <c r="BA2755" i="75" s="1"/>
  <c r="BF2755" i="75" s="1"/>
  <c r="BC2755" i="75"/>
  <c r="AZ2755" i="75" s="1"/>
  <c r="BE2755" i="75" s="1"/>
  <c r="BB2755" i="75"/>
  <c r="BD2754" i="75"/>
  <c r="BA2754" i="75" s="1"/>
  <c r="BF2754" i="75" s="1"/>
  <c r="BC2754" i="75"/>
  <c r="AZ2754" i="75" s="1"/>
  <c r="BE2754" i="75" s="1"/>
  <c r="BB2754" i="75"/>
  <c r="BD2753" i="75"/>
  <c r="BA2753" i="75" s="1"/>
  <c r="BF2753" i="75" s="1"/>
  <c r="BC2753" i="75"/>
  <c r="AZ2753" i="75" s="1"/>
  <c r="BE2753" i="75" s="1"/>
  <c r="BB2753" i="75"/>
  <c r="BD2752" i="75"/>
  <c r="BA2752" i="75" s="1"/>
  <c r="BF2752" i="75" s="1"/>
  <c r="BC2752" i="75"/>
  <c r="AZ2752" i="75" s="1"/>
  <c r="BE2752" i="75" s="1"/>
  <c r="BB2752" i="75"/>
  <c r="BD2751" i="75"/>
  <c r="BA2751" i="75" s="1"/>
  <c r="BF2751" i="75" s="1"/>
  <c r="BC2751" i="75"/>
  <c r="AZ2751" i="75" s="1"/>
  <c r="BE2751" i="75" s="1"/>
  <c r="BB2751" i="75"/>
  <c r="BD2750" i="75"/>
  <c r="BA2750" i="75" s="1"/>
  <c r="BF2750" i="75" s="1"/>
  <c r="BC2750" i="75"/>
  <c r="AZ2750" i="75" s="1"/>
  <c r="BE2750" i="75" s="1"/>
  <c r="BB2750" i="75"/>
  <c r="BD2749" i="75"/>
  <c r="BA2749" i="75" s="1"/>
  <c r="BF2749" i="75" s="1"/>
  <c r="BC2749" i="75"/>
  <c r="AZ2749" i="75" s="1"/>
  <c r="BE2749" i="75" s="1"/>
  <c r="BB2749" i="75"/>
  <c r="BD2748" i="75"/>
  <c r="BA2748" i="75" s="1"/>
  <c r="BF2748" i="75" s="1"/>
  <c r="BC2748" i="75"/>
  <c r="AZ2748" i="75" s="1"/>
  <c r="BE2748" i="75" s="1"/>
  <c r="BB2748" i="75"/>
  <c r="BD2747" i="75"/>
  <c r="BA2747" i="75" s="1"/>
  <c r="BF2747" i="75" s="1"/>
  <c r="BC2747" i="75"/>
  <c r="AZ2747" i="75" s="1"/>
  <c r="BE2747" i="75" s="1"/>
  <c r="BB2747" i="75"/>
  <c r="BD2746" i="75"/>
  <c r="BA2746" i="75" s="1"/>
  <c r="BF2746" i="75" s="1"/>
  <c r="BC2746" i="75"/>
  <c r="AZ2746" i="75" s="1"/>
  <c r="BE2746" i="75" s="1"/>
  <c r="BB2746" i="75"/>
  <c r="BD2745" i="75"/>
  <c r="BA2745" i="75" s="1"/>
  <c r="BF2745" i="75" s="1"/>
  <c r="BC2745" i="75"/>
  <c r="AZ2745" i="75" s="1"/>
  <c r="BE2745" i="75" s="1"/>
  <c r="BB2745" i="75"/>
  <c r="BD2744" i="75"/>
  <c r="BA2744" i="75" s="1"/>
  <c r="BF2744" i="75" s="1"/>
  <c r="BC2744" i="75"/>
  <c r="AZ2744" i="75" s="1"/>
  <c r="BE2744" i="75" s="1"/>
  <c r="BB2744" i="75"/>
  <c r="BD2743" i="75"/>
  <c r="BA2743" i="75" s="1"/>
  <c r="BF2743" i="75" s="1"/>
  <c r="BC2743" i="75"/>
  <c r="AZ2743" i="75" s="1"/>
  <c r="BE2743" i="75" s="1"/>
  <c r="BB2743" i="75"/>
  <c r="BD2742" i="75"/>
  <c r="BA2742" i="75" s="1"/>
  <c r="BF2742" i="75" s="1"/>
  <c r="BC2742" i="75"/>
  <c r="AZ2742" i="75" s="1"/>
  <c r="BE2742" i="75" s="1"/>
  <c r="BB2742" i="75"/>
  <c r="BD2741" i="75"/>
  <c r="BA2741" i="75" s="1"/>
  <c r="BF2741" i="75" s="1"/>
  <c r="BC2741" i="75"/>
  <c r="AZ2741" i="75" s="1"/>
  <c r="BE2741" i="75" s="1"/>
  <c r="BB2741" i="75"/>
  <c r="BD2740" i="75"/>
  <c r="BA2740" i="75" s="1"/>
  <c r="BF2740" i="75" s="1"/>
  <c r="BC2740" i="75"/>
  <c r="AZ2740" i="75" s="1"/>
  <c r="BE2740" i="75" s="1"/>
  <c r="BB2740" i="75"/>
  <c r="BD2739" i="75"/>
  <c r="BA2739" i="75" s="1"/>
  <c r="BF2739" i="75" s="1"/>
  <c r="BC2739" i="75"/>
  <c r="AZ2739" i="75" s="1"/>
  <c r="BE2739" i="75" s="1"/>
  <c r="BB2739" i="75"/>
  <c r="BD2738" i="75"/>
  <c r="BA2738" i="75" s="1"/>
  <c r="BF2738" i="75" s="1"/>
  <c r="BC2738" i="75"/>
  <c r="AZ2738" i="75" s="1"/>
  <c r="BE2738" i="75" s="1"/>
  <c r="BB2738" i="75"/>
  <c r="BD2737" i="75"/>
  <c r="BA2737" i="75" s="1"/>
  <c r="BF2737" i="75" s="1"/>
  <c r="BC2737" i="75"/>
  <c r="AZ2737" i="75" s="1"/>
  <c r="BE2737" i="75" s="1"/>
  <c r="BB2737" i="75"/>
  <c r="BD2736" i="75"/>
  <c r="BA2736" i="75" s="1"/>
  <c r="BF2736" i="75" s="1"/>
  <c r="BC2736" i="75"/>
  <c r="AZ2736" i="75" s="1"/>
  <c r="BE2736" i="75" s="1"/>
  <c r="BB2736" i="75"/>
  <c r="BD2735" i="75"/>
  <c r="BA2735" i="75" s="1"/>
  <c r="BF2735" i="75" s="1"/>
  <c r="BC2735" i="75"/>
  <c r="AZ2735" i="75" s="1"/>
  <c r="BE2735" i="75" s="1"/>
  <c r="BB2735" i="75"/>
  <c r="BD2734" i="75"/>
  <c r="BA2734" i="75" s="1"/>
  <c r="BF2734" i="75" s="1"/>
  <c r="BC2734" i="75"/>
  <c r="AZ2734" i="75" s="1"/>
  <c r="BE2734" i="75" s="1"/>
  <c r="BB2734" i="75"/>
  <c r="BD2733" i="75"/>
  <c r="BA2733" i="75" s="1"/>
  <c r="BF2733" i="75" s="1"/>
  <c r="BC2733" i="75"/>
  <c r="AZ2733" i="75" s="1"/>
  <c r="BE2733" i="75" s="1"/>
  <c r="BB2733" i="75"/>
  <c r="BD2732" i="75"/>
  <c r="BA2732" i="75" s="1"/>
  <c r="BF2732" i="75" s="1"/>
  <c r="BC2732" i="75"/>
  <c r="AZ2732" i="75" s="1"/>
  <c r="BE2732" i="75" s="1"/>
  <c r="BB2732" i="75"/>
  <c r="BD2731" i="75"/>
  <c r="BA2731" i="75" s="1"/>
  <c r="BF2731" i="75" s="1"/>
  <c r="BC2731" i="75"/>
  <c r="AZ2731" i="75" s="1"/>
  <c r="BE2731" i="75" s="1"/>
  <c r="BB2731" i="75"/>
  <c r="BD2730" i="75"/>
  <c r="BA2730" i="75" s="1"/>
  <c r="BF2730" i="75" s="1"/>
  <c r="BC2730" i="75"/>
  <c r="AZ2730" i="75" s="1"/>
  <c r="BE2730" i="75" s="1"/>
  <c r="BB2730" i="75"/>
  <c r="BD2729" i="75"/>
  <c r="BA2729" i="75" s="1"/>
  <c r="BF2729" i="75" s="1"/>
  <c r="BC2729" i="75"/>
  <c r="AZ2729" i="75" s="1"/>
  <c r="BE2729" i="75" s="1"/>
  <c r="BB2729" i="75"/>
  <c r="BD2728" i="75"/>
  <c r="BA2728" i="75" s="1"/>
  <c r="BF2728" i="75" s="1"/>
  <c r="BC2728" i="75"/>
  <c r="AZ2728" i="75" s="1"/>
  <c r="BE2728" i="75" s="1"/>
  <c r="BB2728" i="75"/>
  <c r="BD2727" i="75"/>
  <c r="BA2727" i="75" s="1"/>
  <c r="BF2727" i="75" s="1"/>
  <c r="BC2727" i="75"/>
  <c r="AZ2727" i="75" s="1"/>
  <c r="BE2727" i="75" s="1"/>
  <c r="BB2727" i="75"/>
  <c r="BD2726" i="75"/>
  <c r="BA2726" i="75" s="1"/>
  <c r="BF2726" i="75" s="1"/>
  <c r="BC2726" i="75"/>
  <c r="AZ2726" i="75" s="1"/>
  <c r="BE2726" i="75" s="1"/>
  <c r="BB2726" i="75"/>
  <c r="BD2725" i="75"/>
  <c r="BA2725" i="75" s="1"/>
  <c r="BF2725" i="75" s="1"/>
  <c r="BC2725" i="75"/>
  <c r="AZ2725" i="75" s="1"/>
  <c r="BE2725" i="75" s="1"/>
  <c r="BB2725" i="75"/>
  <c r="BD2724" i="75"/>
  <c r="BA2724" i="75" s="1"/>
  <c r="BF2724" i="75" s="1"/>
  <c r="BC2724" i="75"/>
  <c r="AZ2724" i="75" s="1"/>
  <c r="BE2724" i="75" s="1"/>
  <c r="BB2724" i="75"/>
  <c r="BD2723" i="75"/>
  <c r="BA2723" i="75" s="1"/>
  <c r="BF2723" i="75" s="1"/>
  <c r="BC2723" i="75"/>
  <c r="AZ2723" i="75" s="1"/>
  <c r="BE2723" i="75" s="1"/>
  <c r="BB2723" i="75"/>
  <c r="BD2722" i="75"/>
  <c r="BA2722" i="75" s="1"/>
  <c r="BF2722" i="75" s="1"/>
  <c r="BC2722" i="75"/>
  <c r="AZ2722" i="75" s="1"/>
  <c r="BE2722" i="75" s="1"/>
  <c r="BB2722" i="75"/>
  <c r="BD2721" i="75"/>
  <c r="BA2721" i="75" s="1"/>
  <c r="BF2721" i="75" s="1"/>
  <c r="BC2721" i="75"/>
  <c r="AZ2721" i="75" s="1"/>
  <c r="BE2721" i="75" s="1"/>
  <c r="BB2721" i="75"/>
  <c r="BD2720" i="75"/>
  <c r="BA2720" i="75" s="1"/>
  <c r="BF2720" i="75" s="1"/>
  <c r="BC2720" i="75"/>
  <c r="AZ2720" i="75" s="1"/>
  <c r="BE2720" i="75" s="1"/>
  <c r="BB2720" i="75"/>
  <c r="BD2719" i="75"/>
  <c r="BA2719" i="75" s="1"/>
  <c r="BF2719" i="75" s="1"/>
  <c r="BC2719" i="75"/>
  <c r="AZ2719" i="75" s="1"/>
  <c r="BE2719" i="75" s="1"/>
  <c r="BB2719" i="75"/>
  <c r="BD2718" i="75"/>
  <c r="BA2718" i="75" s="1"/>
  <c r="BF2718" i="75" s="1"/>
  <c r="BC2718" i="75"/>
  <c r="AZ2718" i="75" s="1"/>
  <c r="BE2718" i="75" s="1"/>
  <c r="BB2718" i="75"/>
  <c r="BD2717" i="75"/>
  <c r="BA2717" i="75" s="1"/>
  <c r="BF2717" i="75" s="1"/>
  <c r="BC2717" i="75"/>
  <c r="AZ2717" i="75" s="1"/>
  <c r="BE2717" i="75" s="1"/>
  <c r="BB2717" i="75"/>
  <c r="BD2716" i="75"/>
  <c r="BA2716" i="75" s="1"/>
  <c r="BF2716" i="75" s="1"/>
  <c r="BC2716" i="75"/>
  <c r="AZ2716" i="75" s="1"/>
  <c r="BE2716" i="75" s="1"/>
  <c r="BB2716" i="75"/>
  <c r="BD2715" i="75"/>
  <c r="BA2715" i="75" s="1"/>
  <c r="BF2715" i="75" s="1"/>
  <c r="BC2715" i="75"/>
  <c r="AZ2715" i="75" s="1"/>
  <c r="BE2715" i="75" s="1"/>
  <c r="BB2715" i="75"/>
  <c r="BD2714" i="75"/>
  <c r="BA2714" i="75" s="1"/>
  <c r="BF2714" i="75" s="1"/>
  <c r="BC2714" i="75"/>
  <c r="AZ2714" i="75" s="1"/>
  <c r="BE2714" i="75" s="1"/>
  <c r="BB2714" i="75"/>
  <c r="BD2713" i="75"/>
  <c r="BA2713" i="75" s="1"/>
  <c r="BF2713" i="75" s="1"/>
  <c r="BC2713" i="75"/>
  <c r="AZ2713" i="75" s="1"/>
  <c r="BE2713" i="75" s="1"/>
  <c r="BB2713" i="75"/>
  <c r="BD2712" i="75"/>
  <c r="BA2712" i="75" s="1"/>
  <c r="BF2712" i="75" s="1"/>
  <c r="BC2712" i="75"/>
  <c r="AZ2712" i="75" s="1"/>
  <c r="BE2712" i="75" s="1"/>
  <c r="BB2712" i="75"/>
  <c r="BD2711" i="75"/>
  <c r="BA2711" i="75" s="1"/>
  <c r="BF2711" i="75" s="1"/>
  <c r="BC2711" i="75"/>
  <c r="AZ2711" i="75" s="1"/>
  <c r="BE2711" i="75" s="1"/>
  <c r="BB2711" i="75"/>
  <c r="BD2710" i="75"/>
  <c r="BA2710" i="75" s="1"/>
  <c r="BF2710" i="75" s="1"/>
  <c r="BC2710" i="75"/>
  <c r="AZ2710" i="75" s="1"/>
  <c r="BE2710" i="75" s="1"/>
  <c r="BB2710" i="75"/>
  <c r="BD2709" i="75"/>
  <c r="BA2709" i="75" s="1"/>
  <c r="BF2709" i="75" s="1"/>
  <c r="BC2709" i="75"/>
  <c r="AZ2709" i="75" s="1"/>
  <c r="BE2709" i="75" s="1"/>
  <c r="BB2709" i="75"/>
  <c r="BD2708" i="75"/>
  <c r="BA2708" i="75" s="1"/>
  <c r="BF2708" i="75" s="1"/>
  <c r="BC2708" i="75"/>
  <c r="AZ2708" i="75" s="1"/>
  <c r="BE2708" i="75" s="1"/>
  <c r="BB2708" i="75"/>
  <c r="BD2707" i="75"/>
  <c r="BA2707" i="75" s="1"/>
  <c r="BF2707" i="75" s="1"/>
  <c r="BC2707" i="75"/>
  <c r="AZ2707" i="75" s="1"/>
  <c r="BE2707" i="75" s="1"/>
  <c r="BB2707" i="75"/>
  <c r="BD2706" i="75"/>
  <c r="BA2706" i="75" s="1"/>
  <c r="BF2706" i="75" s="1"/>
  <c r="BC2706" i="75"/>
  <c r="AZ2706" i="75" s="1"/>
  <c r="BE2706" i="75" s="1"/>
  <c r="BB2706" i="75"/>
  <c r="BD2705" i="75"/>
  <c r="BA2705" i="75" s="1"/>
  <c r="BF2705" i="75" s="1"/>
  <c r="BC2705" i="75"/>
  <c r="AZ2705" i="75" s="1"/>
  <c r="BE2705" i="75" s="1"/>
  <c r="BB2705" i="75"/>
  <c r="BD2704" i="75"/>
  <c r="BA2704" i="75" s="1"/>
  <c r="BF2704" i="75" s="1"/>
  <c r="BC2704" i="75"/>
  <c r="AZ2704" i="75" s="1"/>
  <c r="BE2704" i="75" s="1"/>
  <c r="BB2704" i="75"/>
  <c r="BD2703" i="75"/>
  <c r="BA2703" i="75" s="1"/>
  <c r="BF2703" i="75" s="1"/>
  <c r="BC2703" i="75"/>
  <c r="AZ2703" i="75" s="1"/>
  <c r="BE2703" i="75" s="1"/>
  <c r="BB2703" i="75"/>
  <c r="BD2702" i="75"/>
  <c r="BA2702" i="75" s="1"/>
  <c r="BF2702" i="75" s="1"/>
  <c r="BC2702" i="75"/>
  <c r="AZ2702" i="75" s="1"/>
  <c r="BE2702" i="75" s="1"/>
  <c r="BB2702" i="75"/>
  <c r="BD2701" i="75"/>
  <c r="BA2701" i="75" s="1"/>
  <c r="BF2701" i="75" s="1"/>
  <c r="BC2701" i="75"/>
  <c r="AZ2701" i="75" s="1"/>
  <c r="BE2701" i="75" s="1"/>
  <c r="BB2701" i="75"/>
  <c r="BD2700" i="75"/>
  <c r="BA2700" i="75" s="1"/>
  <c r="BF2700" i="75" s="1"/>
  <c r="BC2700" i="75"/>
  <c r="AZ2700" i="75" s="1"/>
  <c r="BE2700" i="75" s="1"/>
  <c r="BB2700" i="75"/>
  <c r="BD2699" i="75"/>
  <c r="BA2699" i="75" s="1"/>
  <c r="BF2699" i="75" s="1"/>
  <c r="BC2699" i="75"/>
  <c r="AZ2699" i="75" s="1"/>
  <c r="BE2699" i="75" s="1"/>
  <c r="BB2699" i="75"/>
  <c r="BD2698" i="75"/>
  <c r="BA2698" i="75" s="1"/>
  <c r="BF2698" i="75" s="1"/>
  <c r="BC2698" i="75"/>
  <c r="AZ2698" i="75" s="1"/>
  <c r="BE2698" i="75" s="1"/>
  <c r="BB2698" i="75"/>
  <c r="BD2697" i="75"/>
  <c r="BA2697" i="75" s="1"/>
  <c r="BF2697" i="75" s="1"/>
  <c r="BC2697" i="75"/>
  <c r="AZ2697" i="75" s="1"/>
  <c r="BE2697" i="75" s="1"/>
  <c r="BB2697" i="75"/>
  <c r="BD2696" i="75"/>
  <c r="BA2696" i="75" s="1"/>
  <c r="BF2696" i="75" s="1"/>
  <c r="BC2696" i="75"/>
  <c r="AZ2696" i="75" s="1"/>
  <c r="BE2696" i="75" s="1"/>
  <c r="BB2696" i="75"/>
  <c r="BD2695" i="75"/>
  <c r="BA2695" i="75" s="1"/>
  <c r="BF2695" i="75" s="1"/>
  <c r="BC2695" i="75"/>
  <c r="AZ2695" i="75" s="1"/>
  <c r="BE2695" i="75" s="1"/>
  <c r="BB2695" i="75"/>
  <c r="BD2694" i="75"/>
  <c r="BA2694" i="75" s="1"/>
  <c r="BF2694" i="75" s="1"/>
  <c r="BC2694" i="75"/>
  <c r="AZ2694" i="75" s="1"/>
  <c r="BE2694" i="75" s="1"/>
  <c r="BB2694" i="75"/>
  <c r="BD2693" i="75"/>
  <c r="BA2693" i="75" s="1"/>
  <c r="BF2693" i="75" s="1"/>
  <c r="BC2693" i="75"/>
  <c r="AZ2693" i="75" s="1"/>
  <c r="BE2693" i="75" s="1"/>
  <c r="BB2693" i="75"/>
  <c r="BD2692" i="75"/>
  <c r="BA2692" i="75" s="1"/>
  <c r="BF2692" i="75" s="1"/>
  <c r="BC2692" i="75"/>
  <c r="AZ2692" i="75" s="1"/>
  <c r="BE2692" i="75" s="1"/>
  <c r="BB2692" i="75"/>
  <c r="BD2691" i="75"/>
  <c r="BA2691" i="75" s="1"/>
  <c r="BF2691" i="75" s="1"/>
  <c r="BC2691" i="75"/>
  <c r="AZ2691" i="75" s="1"/>
  <c r="BE2691" i="75" s="1"/>
  <c r="BB2691" i="75"/>
  <c r="BD2690" i="75"/>
  <c r="BA2690" i="75" s="1"/>
  <c r="BF2690" i="75" s="1"/>
  <c r="BC2690" i="75"/>
  <c r="AZ2690" i="75" s="1"/>
  <c r="BE2690" i="75" s="1"/>
  <c r="BB2690" i="75"/>
  <c r="BD2689" i="75"/>
  <c r="BA2689" i="75" s="1"/>
  <c r="BF2689" i="75" s="1"/>
  <c r="BC2689" i="75"/>
  <c r="AZ2689" i="75" s="1"/>
  <c r="BE2689" i="75" s="1"/>
  <c r="BB2689" i="75"/>
  <c r="BD2688" i="75"/>
  <c r="BA2688" i="75" s="1"/>
  <c r="BF2688" i="75" s="1"/>
  <c r="BC2688" i="75"/>
  <c r="AZ2688" i="75" s="1"/>
  <c r="BE2688" i="75" s="1"/>
  <c r="BB2688" i="75"/>
  <c r="BD2687" i="75"/>
  <c r="BA2687" i="75" s="1"/>
  <c r="BF2687" i="75" s="1"/>
  <c r="BC2687" i="75"/>
  <c r="AZ2687" i="75" s="1"/>
  <c r="BE2687" i="75" s="1"/>
  <c r="BB2687" i="75"/>
  <c r="BD2686" i="75"/>
  <c r="BA2686" i="75" s="1"/>
  <c r="BF2686" i="75" s="1"/>
  <c r="BC2686" i="75"/>
  <c r="AZ2686" i="75" s="1"/>
  <c r="BE2686" i="75" s="1"/>
  <c r="BB2686" i="75"/>
  <c r="BD2685" i="75"/>
  <c r="BA2685" i="75" s="1"/>
  <c r="BF2685" i="75" s="1"/>
  <c r="BC2685" i="75"/>
  <c r="AZ2685" i="75" s="1"/>
  <c r="BE2685" i="75" s="1"/>
  <c r="BB2685" i="75"/>
  <c r="BD2684" i="75"/>
  <c r="BA2684" i="75" s="1"/>
  <c r="BF2684" i="75" s="1"/>
  <c r="BC2684" i="75"/>
  <c r="AZ2684" i="75" s="1"/>
  <c r="BE2684" i="75" s="1"/>
  <c r="BB2684" i="75"/>
  <c r="BD2683" i="75"/>
  <c r="BA2683" i="75" s="1"/>
  <c r="BF2683" i="75" s="1"/>
  <c r="BC2683" i="75"/>
  <c r="AZ2683" i="75" s="1"/>
  <c r="BE2683" i="75" s="1"/>
  <c r="BB2683" i="75"/>
  <c r="BD2682" i="75"/>
  <c r="BA2682" i="75" s="1"/>
  <c r="BF2682" i="75" s="1"/>
  <c r="BC2682" i="75"/>
  <c r="AZ2682" i="75" s="1"/>
  <c r="BE2682" i="75" s="1"/>
  <c r="BB2682" i="75"/>
  <c r="BD2681" i="75"/>
  <c r="BA2681" i="75" s="1"/>
  <c r="BF2681" i="75" s="1"/>
  <c r="BC2681" i="75"/>
  <c r="AZ2681" i="75" s="1"/>
  <c r="BE2681" i="75" s="1"/>
  <c r="BB2681" i="75"/>
  <c r="BD2680" i="75"/>
  <c r="BA2680" i="75" s="1"/>
  <c r="BF2680" i="75" s="1"/>
  <c r="BC2680" i="75"/>
  <c r="AZ2680" i="75" s="1"/>
  <c r="BE2680" i="75" s="1"/>
  <c r="BB2680" i="75"/>
  <c r="BD2679" i="75"/>
  <c r="BA2679" i="75" s="1"/>
  <c r="BF2679" i="75" s="1"/>
  <c r="BC2679" i="75"/>
  <c r="AZ2679" i="75" s="1"/>
  <c r="BE2679" i="75" s="1"/>
  <c r="BB2679" i="75"/>
  <c r="BD2678" i="75"/>
  <c r="BA2678" i="75" s="1"/>
  <c r="BF2678" i="75" s="1"/>
  <c r="BC2678" i="75"/>
  <c r="AZ2678" i="75" s="1"/>
  <c r="BE2678" i="75" s="1"/>
  <c r="BB2678" i="75"/>
  <c r="BD2677" i="75"/>
  <c r="BA2677" i="75" s="1"/>
  <c r="BF2677" i="75" s="1"/>
  <c r="BC2677" i="75"/>
  <c r="AZ2677" i="75" s="1"/>
  <c r="BE2677" i="75" s="1"/>
  <c r="BB2677" i="75"/>
  <c r="BD2676" i="75"/>
  <c r="BA2676" i="75" s="1"/>
  <c r="BF2676" i="75" s="1"/>
  <c r="BC2676" i="75"/>
  <c r="AZ2676" i="75" s="1"/>
  <c r="BE2676" i="75" s="1"/>
  <c r="BB2676" i="75"/>
  <c r="BD2675" i="75"/>
  <c r="BA2675" i="75" s="1"/>
  <c r="BF2675" i="75" s="1"/>
  <c r="BC2675" i="75"/>
  <c r="AZ2675" i="75" s="1"/>
  <c r="BE2675" i="75" s="1"/>
  <c r="BB2675" i="75"/>
  <c r="BD2674" i="75"/>
  <c r="BA2674" i="75" s="1"/>
  <c r="BF2674" i="75" s="1"/>
  <c r="BC2674" i="75"/>
  <c r="AZ2674" i="75" s="1"/>
  <c r="BE2674" i="75" s="1"/>
  <c r="BB2674" i="75"/>
  <c r="BD2673" i="75"/>
  <c r="BA2673" i="75" s="1"/>
  <c r="BF2673" i="75" s="1"/>
  <c r="BC2673" i="75"/>
  <c r="AZ2673" i="75" s="1"/>
  <c r="BE2673" i="75" s="1"/>
  <c r="BB2673" i="75"/>
  <c r="BD2672" i="75"/>
  <c r="BA2672" i="75" s="1"/>
  <c r="BF2672" i="75" s="1"/>
  <c r="BC2672" i="75"/>
  <c r="AZ2672" i="75" s="1"/>
  <c r="BE2672" i="75" s="1"/>
  <c r="BB2672" i="75"/>
  <c r="BD2671" i="75"/>
  <c r="BA2671" i="75" s="1"/>
  <c r="BF2671" i="75" s="1"/>
  <c r="BC2671" i="75"/>
  <c r="AZ2671" i="75" s="1"/>
  <c r="BE2671" i="75" s="1"/>
  <c r="BB2671" i="75"/>
  <c r="BD2670" i="75"/>
  <c r="BA2670" i="75" s="1"/>
  <c r="BF2670" i="75" s="1"/>
  <c r="BC2670" i="75"/>
  <c r="AZ2670" i="75" s="1"/>
  <c r="BE2670" i="75" s="1"/>
  <c r="BB2670" i="75"/>
  <c r="BD2669" i="75"/>
  <c r="BA2669" i="75" s="1"/>
  <c r="BF2669" i="75" s="1"/>
  <c r="BC2669" i="75"/>
  <c r="AZ2669" i="75" s="1"/>
  <c r="BE2669" i="75" s="1"/>
  <c r="BB2669" i="75"/>
  <c r="BD2668" i="75"/>
  <c r="BA2668" i="75" s="1"/>
  <c r="BF2668" i="75" s="1"/>
  <c r="BC2668" i="75"/>
  <c r="AZ2668" i="75" s="1"/>
  <c r="BE2668" i="75" s="1"/>
  <c r="BB2668" i="75"/>
  <c r="BD2667" i="75"/>
  <c r="BA2667" i="75" s="1"/>
  <c r="BF2667" i="75" s="1"/>
  <c r="BC2667" i="75"/>
  <c r="AZ2667" i="75" s="1"/>
  <c r="BE2667" i="75" s="1"/>
  <c r="BB2667" i="75"/>
  <c r="BD2666" i="75"/>
  <c r="BA2666" i="75" s="1"/>
  <c r="BF2666" i="75" s="1"/>
  <c r="BC2666" i="75"/>
  <c r="AZ2666" i="75" s="1"/>
  <c r="BE2666" i="75" s="1"/>
  <c r="BB2666" i="75"/>
  <c r="BD2665" i="75"/>
  <c r="BA2665" i="75" s="1"/>
  <c r="BF2665" i="75" s="1"/>
  <c r="BC2665" i="75"/>
  <c r="AZ2665" i="75" s="1"/>
  <c r="BE2665" i="75" s="1"/>
  <c r="BB2665" i="75"/>
  <c r="BD2664" i="75"/>
  <c r="BA2664" i="75" s="1"/>
  <c r="BF2664" i="75" s="1"/>
  <c r="BC2664" i="75"/>
  <c r="AZ2664" i="75" s="1"/>
  <c r="BE2664" i="75" s="1"/>
  <c r="BB2664" i="75"/>
  <c r="BD2663" i="75"/>
  <c r="BA2663" i="75" s="1"/>
  <c r="BF2663" i="75" s="1"/>
  <c r="BC2663" i="75"/>
  <c r="AZ2663" i="75" s="1"/>
  <c r="BE2663" i="75" s="1"/>
  <c r="BB2663" i="75"/>
  <c r="BD2662" i="75"/>
  <c r="BA2662" i="75" s="1"/>
  <c r="BF2662" i="75" s="1"/>
  <c r="BC2662" i="75"/>
  <c r="AZ2662" i="75" s="1"/>
  <c r="BE2662" i="75" s="1"/>
  <c r="BB2662" i="75"/>
  <c r="BD2661" i="75"/>
  <c r="BA2661" i="75" s="1"/>
  <c r="BF2661" i="75" s="1"/>
  <c r="BC2661" i="75"/>
  <c r="AZ2661" i="75" s="1"/>
  <c r="BE2661" i="75" s="1"/>
  <c r="BB2661" i="75"/>
  <c r="BD2660" i="75"/>
  <c r="BA2660" i="75" s="1"/>
  <c r="BF2660" i="75" s="1"/>
  <c r="BC2660" i="75"/>
  <c r="AZ2660" i="75" s="1"/>
  <c r="BE2660" i="75" s="1"/>
  <c r="BB2660" i="75"/>
  <c r="BD2657" i="75"/>
  <c r="BA2657" i="75" s="1"/>
  <c r="BF2657" i="75" s="1"/>
  <c r="BC2657" i="75"/>
  <c r="AZ2657" i="75" s="1"/>
  <c r="BE2657" i="75" s="1"/>
  <c r="BB2657" i="75"/>
  <c r="BD2656" i="75"/>
  <c r="BA2656" i="75" s="1"/>
  <c r="BF2656" i="75" s="1"/>
  <c r="BC2656" i="75"/>
  <c r="AZ2656" i="75" s="1"/>
  <c r="BE2656" i="75" s="1"/>
  <c r="BB2656" i="75"/>
  <c r="BD2655" i="75"/>
  <c r="BA2655" i="75" s="1"/>
  <c r="BF2655" i="75" s="1"/>
  <c r="BC2655" i="75"/>
  <c r="AZ2655" i="75" s="1"/>
  <c r="BE2655" i="75" s="1"/>
  <c r="BB2655" i="75"/>
  <c r="BD2654" i="75"/>
  <c r="BA2654" i="75" s="1"/>
  <c r="BF2654" i="75" s="1"/>
  <c r="BC2654" i="75"/>
  <c r="AZ2654" i="75" s="1"/>
  <c r="BE2654" i="75" s="1"/>
  <c r="BB2654" i="75"/>
  <c r="BD2653" i="75"/>
  <c r="BA2653" i="75" s="1"/>
  <c r="BF2653" i="75" s="1"/>
  <c r="BC2653" i="75"/>
  <c r="AZ2653" i="75" s="1"/>
  <c r="BE2653" i="75" s="1"/>
  <c r="BB2653" i="75"/>
  <c r="BD2652" i="75"/>
  <c r="BA2652" i="75" s="1"/>
  <c r="BF2652" i="75" s="1"/>
  <c r="BC2652" i="75"/>
  <c r="AZ2652" i="75" s="1"/>
  <c r="BE2652" i="75" s="1"/>
  <c r="BB2652" i="75"/>
  <c r="BD2651" i="75"/>
  <c r="BA2651" i="75" s="1"/>
  <c r="BF2651" i="75" s="1"/>
  <c r="BC2651" i="75"/>
  <c r="AZ2651" i="75" s="1"/>
  <c r="BE2651" i="75" s="1"/>
  <c r="BB2651" i="75"/>
  <c r="BD2650" i="75"/>
  <c r="BA2650" i="75" s="1"/>
  <c r="BF2650" i="75" s="1"/>
  <c r="BC2650" i="75"/>
  <c r="AZ2650" i="75" s="1"/>
  <c r="BE2650" i="75" s="1"/>
  <c r="BB2650" i="75"/>
  <c r="BD2649" i="75"/>
  <c r="BA2649" i="75" s="1"/>
  <c r="BF2649" i="75" s="1"/>
  <c r="BC2649" i="75"/>
  <c r="AZ2649" i="75" s="1"/>
  <c r="BE2649" i="75" s="1"/>
  <c r="BB2649" i="75"/>
  <c r="BD2648" i="75"/>
  <c r="BA2648" i="75" s="1"/>
  <c r="BF2648" i="75" s="1"/>
  <c r="BC2648" i="75"/>
  <c r="AZ2648" i="75" s="1"/>
  <c r="BE2648" i="75" s="1"/>
  <c r="BB2648" i="75"/>
  <c r="BD2647" i="75"/>
  <c r="BA2647" i="75" s="1"/>
  <c r="BF2647" i="75" s="1"/>
  <c r="BC2647" i="75"/>
  <c r="AZ2647" i="75" s="1"/>
  <c r="BE2647" i="75" s="1"/>
  <c r="BB2647" i="75"/>
  <c r="BD2646" i="75"/>
  <c r="BA2646" i="75" s="1"/>
  <c r="BF2646" i="75" s="1"/>
  <c r="BC2646" i="75"/>
  <c r="AZ2646" i="75" s="1"/>
  <c r="BE2646" i="75" s="1"/>
  <c r="BB2646" i="75"/>
  <c r="BD2645" i="75"/>
  <c r="BA2645" i="75" s="1"/>
  <c r="BF2645" i="75" s="1"/>
  <c r="BC2645" i="75"/>
  <c r="AZ2645" i="75" s="1"/>
  <c r="BE2645" i="75" s="1"/>
  <c r="BB2645" i="75"/>
  <c r="BD2644" i="75"/>
  <c r="BA2644" i="75" s="1"/>
  <c r="BF2644" i="75" s="1"/>
  <c r="BC2644" i="75"/>
  <c r="AZ2644" i="75" s="1"/>
  <c r="BE2644" i="75" s="1"/>
  <c r="BB2644" i="75"/>
  <c r="BD2643" i="75"/>
  <c r="BA2643" i="75" s="1"/>
  <c r="BF2643" i="75" s="1"/>
  <c r="BC2643" i="75"/>
  <c r="AZ2643" i="75" s="1"/>
  <c r="BE2643" i="75" s="1"/>
  <c r="BB2643" i="75"/>
  <c r="BD2642" i="75"/>
  <c r="BA2642" i="75" s="1"/>
  <c r="BF2642" i="75" s="1"/>
  <c r="BC2642" i="75"/>
  <c r="AZ2642" i="75" s="1"/>
  <c r="BE2642" i="75" s="1"/>
  <c r="BB2642" i="75"/>
  <c r="BD2641" i="75"/>
  <c r="BA2641" i="75" s="1"/>
  <c r="BF2641" i="75" s="1"/>
  <c r="BC2641" i="75"/>
  <c r="AZ2641" i="75" s="1"/>
  <c r="BE2641" i="75" s="1"/>
  <c r="BB2641" i="75"/>
  <c r="BD2640" i="75"/>
  <c r="BA2640" i="75" s="1"/>
  <c r="BF2640" i="75" s="1"/>
  <c r="BC2640" i="75"/>
  <c r="AZ2640" i="75" s="1"/>
  <c r="BE2640" i="75" s="1"/>
  <c r="BB2640" i="75"/>
  <c r="BD2639" i="75"/>
  <c r="BA2639" i="75" s="1"/>
  <c r="BF2639" i="75" s="1"/>
  <c r="BC2639" i="75"/>
  <c r="AZ2639" i="75" s="1"/>
  <c r="BE2639" i="75" s="1"/>
  <c r="BB2639" i="75"/>
  <c r="BD2638" i="75"/>
  <c r="BA2638" i="75" s="1"/>
  <c r="BF2638" i="75" s="1"/>
  <c r="BC2638" i="75"/>
  <c r="AZ2638" i="75" s="1"/>
  <c r="BE2638" i="75" s="1"/>
  <c r="BB2638" i="75"/>
  <c r="BD2637" i="75"/>
  <c r="BA2637" i="75" s="1"/>
  <c r="BF2637" i="75" s="1"/>
  <c r="BC2637" i="75"/>
  <c r="AZ2637" i="75" s="1"/>
  <c r="BE2637" i="75" s="1"/>
  <c r="BB2637" i="75"/>
  <c r="BD2636" i="75"/>
  <c r="BA2636" i="75" s="1"/>
  <c r="BF2636" i="75" s="1"/>
  <c r="BC2636" i="75"/>
  <c r="AZ2636" i="75" s="1"/>
  <c r="BE2636" i="75" s="1"/>
  <c r="BB2636" i="75"/>
  <c r="BD2635" i="75"/>
  <c r="BA2635" i="75" s="1"/>
  <c r="BF2635" i="75" s="1"/>
  <c r="BC2635" i="75"/>
  <c r="AZ2635" i="75" s="1"/>
  <c r="BE2635" i="75" s="1"/>
  <c r="BB2635" i="75"/>
  <c r="BD2634" i="75"/>
  <c r="BA2634" i="75" s="1"/>
  <c r="BF2634" i="75" s="1"/>
  <c r="BC2634" i="75"/>
  <c r="AZ2634" i="75" s="1"/>
  <c r="BE2634" i="75" s="1"/>
  <c r="BB2634" i="75"/>
  <c r="BD2633" i="75"/>
  <c r="BA2633" i="75" s="1"/>
  <c r="BF2633" i="75" s="1"/>
  <c r="BC2633" i="75"/>
  <c r="AZ2633" i="75" s="1"/>
  <c r="BE2633" i="75" s="1"/>
  <c r="BB2633" i="75"/>
  <c r="BD2632" i="75"/>
  <c r="BA2632" i="75" s="1"/>
  <c r="BF2632" i="75" s="1"/>
  <c r="BC2632" i="75"/>
  <c r="AZ2632" i="75" s="1"/>
  <c r="BE2632" i="75" s="1"/>
  <c r="BB2632" i="75"/>
  <c r="BD2631" i="75"/>
  <c r="BA2631" i="75" s="1"/>
  <c r="BF2631" i="75" s="1"/>
  <c r="BC2631" i="75"/>
  <c r="AZ2631" i="75" s="1"/>
  <c r="BE2631" i="75" s="1"/>
  <c r="BB2631" i="75"/>
  <c r="BD2630" i="75"/>
  <c r="BA2630" i="75" s="1"/>
  <c r="BF2630" i="75" s="1"/>
  <c r="BC2630" i="75"/>
  <c r="AZ2630" i="75" s="1"/>
  <c r="BE2630" i="75" s="1"/>
  <c r="BB2630" i="75"/>
  <c r="BD2629" i="75"/>
  <c r="BA2629" i="75" s="1"/>
  <c r="BF2629" i="75" s="1"/>
  <c r="BC2629" i="75"/>
  <c r="AZ2629" i="75" s="1"/>
  <c r="BE2629" i="75" s="1"/>
  <c r="BB2629" i="75"/>
  <c r="BD2628" i="75"/>
  <c r="BA2628" i="75" s="1"/>
  <c r="BF2628" i="75" s="1"/>
  <c r="BC2628" i="75"/>
  <c r="AZ2628" i="75" s="1"/>
  <c r="BE2628" i="75" s="1"/>
  <c r="BB2628" i="75"/>
  <c r="BD2627" i="75"/>
  <c r="BA2627" i="75" s="1"/>
  <c r="BF2627" i="75" s="1"/>
  <c r="BC2627" i="75"/>
  <c r="AZ2627" i="75" s="1"/>
  <c r="BE2627" i="75" s="1"/>
  <c r="BB2627" i="75"/>
  <c r="BD2626" i="75"/>
  <c r="BA2626" i="75" s="1"/>
  <c r="BF2626" i="75" s="1"/>
  <c r="BC2626" i="75"/>
  <c r="AZ2626" i="75" s="1"/>
  <c r="BE2626" i="75" s="1"/>
  <c r="BB2626" i="75"/>
  <c r="BD2625" i="75"/>
  <c r="BA2625" i="75" s="1"/>
  <c r="BF2625" i="75" s="1"/>
  <c r="BC2625" i="75"/>
  <c r="AZ2625" i="75" s="1"/>
  <c r="BE2625" i="75" s="1"/>
  <c r="BB2625" i="75"/>
  <c r="BD2624" i="75"/>
  <c r="BA2624" i="75" s="1"/>
  <c r="BF2624" i="75" s="1"/>
  <c r="BC2624" i="75"/>
  <c r="AZ2624" i="75" s="1"/>
  <c r="BE2624" i="75" s="1"/>
  <c r="BB2624" i="75"/>
  <c r="BD2623" i="75"/>
  <c r="BA2623" i="75" s="1"/>
  <c r="BF2623" i="75" s="1"/>
  <c r="BC2623" i="75"/>
  <c r="AZ2623" i="75" s="1"/>
  <c r="BE2623" i="75" s="1"/>
  <c r="BB2623" i="75"/>
  <c r="BD2622" i="75"/>
  <c r="BA2622" i="75" s="1"/>
  <c r="BF2622" i="75" s="1"/>
  <c r="BC2622" i="75"/>
  <c r="AZ2622" i="75" s="1"/>
  <c r="BE2622" i="75" s="1"/>
  <c r="BB2622" i="75"/>
  <c r="BD2621" i="75"/>
  <c r="BA2621" i="75" s="1"/>
  <c r="BF2621" i="75" s="1"/>
  <c r="BC2621" i="75"/>
  <c r="AZ2621" i="75" s="1"/>
  <c r="BE2621" i="75" s="1"/>
  <c r="BB2621" i="75"/>
  <c r="BD2620" i="75"/>
  <c r="BA2620" i="75" s="1"/>
  <c r="BF2620" i="75" s="1"/>
  <c r="BC2620" i="75"/>
  <c r="AZ2620" i="75" s="1"/>
  <c r="BE2620" i="75" s="1"/>
  <c r="BB2620" i="75"/>
  <c r="BD2619" i="75"/>
  <c r="BA2619" i="75" s="1"/>
  <c r="BF2619" i="75" s="1"/>
  <c r="BC2619" i="75"/>
  <c r="AZ2619" i="75" s="1"/>
  <c r="BE2619" i="75" s="1"/>
  <c r="BB2619" i="75"/>
  <c r="BD2618" i="75"/>
  <c r="BA2618" i="75" s="1"/>
  <c r="BF2618" i="75" s="1"/>
  <c r="BC2618" i="75"/>
  <c r="AZ2618" i="75" s="1"/>
  <c r="BE2618" i="75" s="1"/>
  <c r="BB2618" i="75"/>
  <c r="BD2617" i="75"/>
  <c r="BA2617" i="75" s="1"/>
  <c r="BF2617" i="75" s="1"/>
  <c r="BC2617" i="75"/>
  <c r="AZ2617" i="75" s="1"/>
  <c r="BE2617" i="75" s="1"/>
  <c r="BB2617" i="75"/>
  <c r="BD2616" i="75"/>
  <c r="BA2616" i="75" s="1"/>
  <c r="BF2616" i="75" s="1"/>
  <c r="BC2616" i="75"/>
  <c r="AZ2616" i="75" s="1"/>
  <c r="BE2616" i="75" s="1"/>
  <c r="BB2616" i="75"/>
  <c r="BD2615" i="75"/>
  <c r="BA2615" i="75" s="1"/>
  <c r="BF2615" i="75" s="1"/>
  <c r="BC2615" i="75"/>
  <c r="AZ2615" i="75" s="1"/>
  <c r="BE2615" i="75" s="1"/>
  <c r="BB2615" i="75"/>
  <c r="BD2614" i="75"/>
  <c r="BA2614" i="75" s="1"/>
  <c r="BF2614" i="75" s="1"/>
  <c r="BC2614" i="75"/>
  <c r="AZ2614" i="75" s="1"/>
  <c r="BE2614" i="75" s="1"/>
  <c r="BB2614" i="75"/>
  <c r="BD2613" i="75"/>
  <c r="BA2613" i="75" s="1"/>
  <c r="BF2613" i="75" s="1"/>
  <c r="BC2613" i="75"/>
  <c r="AZ2613" i="75" s="1"/>
  <c r="BE2613" i="75" s="1"/>
  <c r="BB2613" i="75"/>
  <c r="BD2612" i="75"/>
  <c r="BA2612" i="75" s="1"/>
  <c r="BF2612" i="75" s="1"/>
  <c r="BC2612" i="75"/>
  <c r="AZ2612" i="75" s="1"/>
  <c r="BE2612" i="75" s="1"/>
  <c r="BB2612" i="75"/>
  <c r="BD2611" i="75"/>
  <c r="BA2611" i="75" s="1"/>
  <c r="BF2611" i="75" s="1"/>
  <c r="BC2611" i="75"/>
  <c r="AZ2611" i="75" s="1"/>
  <c r="BE2611" i="75" s="1"/>
  <c r="BB2611" i="75"/>
  <c r="BD2610" i="75"/>
  <c r="BA2610" i="75" s="1"/>
  <c r="BF2610" i="75" s="1"/>
  <c r="BC2610" i="75"/>
  <c r="AZ2610" i="75" s="1"/>
  <c r="BE2610" i="75" s="1"/>
  <c r="BB2610" i="75"/>
  <c r="BD2609" i="75"/>
  <c r="BA2609" i="75" s="1"/>
  <c r="BF2609" i="75" s="1"/>
  <c r="BC2609" i="75"/>
  <c r="AZ2609" i="75" s="1"/>
  <c r="BE2609" i="75" s="1"/>
  <c r="BB2609" i="75"/>
  <c r="BD2608" i="75"/>
  <c r="BA2608" i="75" s="1"/>
  <c r="BF2608" i="75" s="1"/>
  <c r="BC2608" i="75"/>
  <c r="AZ2608" i="75" s="1"/>
  <c r="BE2608" i="75" s="1"/>
  <c r="BB2608" i="75"/>
  <c r="BD2607" i="75"/>
  <c r="BA2607" i="75" s="1"/>
  <c r="BF2607" i="75" s="1"/>
  <c r="BC2607" i="75"/>
  <c r="AZ2607" i="75" s="1"/>
  <c r="BE2607" i="75" s="1"/>
  <c r="BB2607" i="75"/>
  <c r="BD2606" i="75"/>
  <c r="BA2606" i="75" s="1"/>
  <c r="BF2606" i="75" s="1"/>
  <c r="BC2606" i="75"/>
  <c r="AZ2606" i="75" s="1"/>
  <c r="BE2606" i="75" s="1"/>
  <c r="BB2606" i="75"/>
  <c r="BD2605" i="75"/>
  <c r="BA2605" i="75" s="1"/>
  <c r="BF2605" i="75" s="1"/>
  <c r="BC2605" i="75"/>
  <c r="AZ2605" i="75" s="1"/>
  <c r="BE2605" i="75" s="1"/>
  <c r="BB2605" i="75"/>
  <c r="BD2604" i="75"/>
  <c r="BA2604" i="75" s="1"/>
  <c r="BF2604" i="75" s="1"/>
  <c r="BC2604" i="75"/>
  <c r="AZ2604" i="75" s="1"/>
  <c r="BE2604" i="75" s="1"/>
  <c r="BB2604" i="75"/>
  <c r="BD2603" i="75"/>
  <c r="BA2603" i="75" s="1"/>
  <c r="BF2603" i="75" s="1"/>
  <c r="BC2603" i="75"/>
  <c r="AZ2603" i="75" s="1"/>
  <c r="BE2603" i="75" s="1"/>
  <c r="BB2603" i="75"/>
  <c r="BD2602" i="75"/>
  <c r="BA2602" i="75" s="1"/>
  <c r="BF2602" i="75" s="1"/>
  <c r="BC2602" i="75"/>
  <c r="AZ2602" i="75" s="1"/>
  <c r="BE2602" i="75" s="1"/>
  <c r="BB2602" i="75"/>
  <c r="BD2601" i="75"/>
  <c r="BA2601" i="75" s="1"/>
  <c r="BF2601" i="75" s="1"/>
  <c r="BC2601" i="75"/>
  <c r="AZ2601" i="75" s="1"/>
  <c r="BE2601" i="75" s="1"/>
  <c r="BB2601" i="75"/>
  <c r="BD2600" i="75"/>
  <c r="BA2600" i="75" s="1"/>
  <c r="BF2600" i="75" s="1"/>
  <c r="BC2600" i="75"/>
  <c r="AZ2600" i="75" s="1"/>
  <c r="BE2600" i="75" s="1"/>
  <c r="BB2600" i="75"/>
  <c r="BD2599" i="75"/>
  <c r="BA2599" i="75" s="1"/>
  <c r="BF2599" i="75" s="1"/>
  <c r="BC2599" i="75"/>
  <c r="AZ2599" i="75" s="1"/>
  <c r="BE2599" i="75" s="1"/>
  <c r="BB2599" i="75"/>
  <c r="BD2598" i="75"/>
  <c r="BA2598" i="75" s="1"/>
  <c r="BF2598" i="75" s="1"/>
  <c r="BC2598" i="75"/>
  <c r="AZ2598" i="75" s="1"/>
  <c r="BE2598" i="75" s="1"/>
  <c r="BB2598" i="75"/>
  <c r="BD2597" i="75"/>
  <c r="BA2597" i="75" s="1"/>
  <c r="BF2597" i="75" s="1"/>
  <c r="BC2597" i="75"/>
  <c r="AZ2597" i="75" s="1"/>
  <c r="BE2597" i="75" s="1"/>
  <c r="BB2597" i="75"/>
  <c r="BD2596" i="75"/>
  <c r="BA2596" i="75" s="1"/>
  <c r="BF2596" i="75" s="1"/>
  <c r="BC2596" i="75"/>
  <c r="AZ2596" i="75" s="1"/>
  <c r="BE2596" i="75" s="1"/>
  <c r="BB2596" i="75"/>
  <c r="BD2595" i="75"/>
  <c r="BA2595" i="75" s="1"/>
  <c r="BF2595" i="75" s="1"/>
  <c r="BC2595" i="75"/>
  <c r="AZ2595" i="75" s="1"/>
  <c r="BE2595" i="75" s="1"/>
  <c r="BB2595" i="75"/>
  <c r="BD2594" i="75"/>
  <c r="BA2594" i="75" s="1"/>
  <c r="BF2594" i="75" s="1"/>
  <c r="BC2594" i="75"/>
  <c r="AZ2594" i="75" s="1"/>
  <c r="BE2594" i="75" s="1"/>
  <c r="BB2594" i="75"/>
  <c r="BD2593" i="75"/>
  <c r="BA2593" i="75" s="1"/>
  <c r="BF2593" i="75" s="1"/>
  <c r="BC2593" i="75"/>
  <c r="AZ2593" i="75" s="1"/>
  <c r="BE2593" i="75" s="1"/>
  <c r="BB2593" i="75"/>
  <c r="BD2592" i="75"/>
  <c r="BA2592" i="75" s="1"/>
  <c r="BF2592" i="75" s="1"/>
  <c r="BC2592" i="75"/>
  <c r="AZ2592" i="75" s="1"/>
  <c r="BE2592" i="75" s="1"/>
  <c r="BB2592" i="75"/>
  <c r="BD2591" i="75"/>
  <c r="BA2591" i="75" s="1"/>
  <c r="BF2591" i="75" s="1"/>
  <c r="BC2591" i="75"/>
  <c r="AZ2591" i="75" s="1"/>
  <c r="BE2591" i="75" s="1"/>
  <c r="BB2591" i="75"/>
  <c r="BD2590" i="75"/>
  <c r="BA2590" i="75" s="1"/>
  <c r="BF2590" i="75" s="1"/>
  <c r="BC2590" i="75"/>
  <c r="AZ2590" i="75" s="1"/>
  <c r="BE2590" i="75" s="1"/>
  <c r="BB2590" i="75"/>
  <c r="BD2589" i="75"/>
  <c r="BA2589" i="75" s="1"/>
  <c r="BF2589" i="75" s="1"/>
  <c r="BC2589" i="75"/>
  <c r="AZ2589" i="75" s="1"/>
  <c r="BE2589" i="75" s="1"/>
  <c r="BB2589" i="75"/>
  <c r="BD2588" i="75"/>
  <c r="BA2588" i="75" s="1"/>
  <c r="BF2588" i="75" s="1"/>
  <c r="BC2588" i="75"/>
  <c r="AZ2588" i="75" s="1"/>
  <c r="BE2588" i="75" s="1"/>
  <c r="BB2588" i="75"/>
  <c r="BD2587" i="75"/>
  <c r="BA2587" i="75" s="1"/>
  <c r="BF2587" i="75" s="1"/>
  <c r="BC2587" i="75"/>
  <c r="AZ2587" i="75" s="1"/>
  <c r="BE2587" i="75" s="1"/>
  <c r="BB2587" i="75"/>
  <c r="BD2586" i="75"/>
  <c r="BA2586" i="75" s="1"/>
  <c r="BF2586" i="75" s="1"/>
  <c r="BC2586" i="75"/>
  <c r="AZ2586" i="75" s="1"/>
  <c r="BE2586" i="75" s="1"/>
  <c r="BB2586" i="75"/>
  <c r="BD2585" i="75"/>
  <c r="BA2585" i="75" s="1"/>
  <c r="BF2585" i="75" s="1"/>
  <c r="BC2585" i="75"/>
  <c r="AZ2585" i="75" s="1"/>
  <c r="BE2585" i="75" s="1"/>
  <c r="BB2585" i="75"/>
  <c r="BD2584" i="75"/>
  <c r="BA2584" i="75" s="1"/>
  <c r="BF2584" i="75" s="1"/>
  <c r="BC2584" i="75"/>
  <c r="AZ2584" i="75" s="1"/>
  <c r="BE2584" i="75" s="1"/>
  <c r="BB2584" i="75"/>
  <c r="BD2583" i="75"/>
  <c r="BA2583" i="75" s="1"/>
  <c r="BF2583" i="75" s="1"/>
  <c r="BC2583" i="75"/>
  <c r="AZ2583" i="75" s="1"/>
  <c r="BE2583" i="75" s="1"/>
  <c r="BB2583" i="75"/>
  <c r="BD2582" i="75"/>
  <c r="BA2582" i="75" s="1"/>
  <c r="BF2582" i="75" s="1"/>
  <c r="BC2582" i="75"/>
  <c r="AZ2582" i="75" s="1"/>
  <c r="BE2582" i="75" s="1"/>
  <c r="BB2582" i="75"/>
  <c r="BD2581" i="75"/>
  <c r="BA2581" i="75" s="1"/>
  <c r="BF2581" i="75" s="1"/>
  <c r="BC2581" i="75"/>
  <c r="AZ2581" i="75" s="1"/>
  <c r="BE2581" i="75" s="1"/>
  <c r="BB2581" i="75"/>
  <c r="BD2580" i="75"/>
  <c r="BA2580" i="75" s="1"/>
  <c r="BF2580" i="75" s="1"/>
  <c r="BC2580" i="75"/>
  <c r="AZ2580" i="75" s="1"/>
  <c r="BE2580" i="75" s="1"/>
  <c r="BB2580" i="75"/>
  <c r="BD2579" i="75"/>
  <c r="BA2579" i="75" s="1"/>
  <c r="BF2579" i="75" s="1"/>
  <c r="BC2579" i="75"/>
  <c r="AZ2579" i="75" s="1"/>
  <c r="BE2579" i="75" s="1"/>
  <c r="BB2579" i="75"/>
  <c r="BD2578" i="75"/>
  <c r="BA2578" i="75" s="1"/>
  <c r="BF2578" i="75" s="1"/>
  <c r="BC2578" i="75"/>
  <c r="AZ2578" i="75" s="1"/>
  <c r="BE2578" i="75" s="1"/>
  <c r="BB2578" i="75"/>
  <c r="BD2577" i="75"/>
  <c r="BA2577" i="75" s="1"/>
  <c r="BF2577" i="75" s="1"/>
  <c r="BC2577" i="75"/>
  <c r="AZ2577" i="75" s="1"/>
  <c r="BE2577" i="75" s="1"/>
  <c r="BB2577" i="75"/>
  <c r="BD2576" i="75"/>
  <c r="BA2576" i="75" s="1"/>
  <c r="BF2576" i="75" s="1"/>
  <c r="BC2576" i="75"/>
  <c r="AZ2576" i="75" s="1"/>
  <c r="BE2576" i="75" s="1"/>
  <c r="BB2576" i="75"/>
  <c r="BD2575" i="75"/>
  <c r="BA2575" i="75" s="1"/>
  <c r="BF2575" i="75" s="1"/>
  <c r="BC2575" i="75"/>
  <c r="AZ2575" i="75" s="1"/>
  <c r="BE2575" i="75" s="1"/>
  <c r="BB2575" i="75"/>
  <c r="BD2574" i="75"/>
  <c r="BA2574" i="75" s="1"/>
  <c r="BF2574" i="75" s="1"/>
  <c r="BC2574" i="75"/>
  <c r="AZ2574" i="75" s="1"/>
  <c r="BE2574" i="75" s="1"/>
  <c r="BB2574" i="75"/>
  <c r="BD2573" i="75"/>
  <c r="BA2573" i="75" s="1"/>
  <c r="BF2573" i="75" s="1"/>
  <c r="BC2573" i="75"/>
  <c r="AZ2573" i="75" s="1"/>
  <c r="BE2573" i="75" s="1"/>
  <c r="BB2573" i="75"/>
  <c r="BD2572" i="75"/>
  <c r="BA2572" i="75" s="1"/>
  <c r="BF2572" i="75" s="1"/>
  <c r="BC2572" i="75"/>
  <c r="AZ2572" i="75" s="1"/>
  <c r="BE2572" i="75" s="1"/>
  <c r="BB2572" i="75"/>
  <c r="BD2571" i="75"/>
  <c r="BA2571" i="75" s="1"/>
  <c r="BF2571" i="75" s="1"/>
  <c r="BC2571" i="75"/>
  <c r="AZ2571" i="75" s="1"/>
  <c r="BE2571" i="75" s="1"/>
  <c r="BB2571" i="75"/>
  <c r="BD2570" i="75"/>
  <c r="BA2570" i="75" s="1"/>
  <c r="BF2570" i="75" s="1"/>
  <c r="BC2570" i="75"/>
  <c r="AZ2570" i="75" s="1"/>
  <c r="BE2570" i="75" s="1"/>
  <c r="BB2570" i="75"/>
  <c r="BD2569" i="75"/>
  <c r="BA2569" i="75" s="1"/>
  <c r="BF2569" i="75" s="1"/>
  <c r="BC2569" i="75"/>
  <c r="AZ2569" i="75" s="1"/>
  <c r="BE2569" i="75" s="1"/>
  <c r="BB2569" i="75"/>
  <c r="BD2568" i="75"/>
  <c r="BA2568" i="75" s="1"/>
  <c r="BF2568" i="75" s="1"/>
  <c r="BC2568" i="75"/>
  <c r="AZ2568" i="75" s="1"/>
  <c r="BE2568" i="75" s="1"/>
  <c r="BB2568" i="75"/>
  <c r="BD2567" i="75"/>
  <c r="BA2567" i="75" s="1"/>
  <c r="BF2567" i="75" s="1"/>
  <c r="BC2567" i="75"/>
  <c r="AZ2567" i="75" s="1"/>
  <c r="BE2567" i="75" s="1"/>
  <c r="BB2567" i="75"/>
  <c r="BD2566" i="75"/>
  <c r="BA2566" i="75" s="1"/>
  <c r="BF2566" i="75" s="1"/>
  <c r="BC2566" i="75"/>
  <c r="AZ2566" i="75" s="1"/>
  <c r="BE2566" i="75" s="1"/>
  <c r="BB2566" i="75"/>
  <c r="BD2565" i="75"/>
  <c r="BA2565" i="75" s="1"/>
  <c r="BF2565" i="75" s="1"/>
  <c r="BC2565" i="75"/>
  <c r="AZ2565" i="75" s="1"/>
  <c r="BE2565" i="75" s="1"/>
  <c r="BB2565" i="75"/>
  <c r="BD2564" i="75"/>
  <c r="BA2564" i="75" s="1"/>
  <c r="BF2564" i="75" s="1"/>
  <c r="BC2564" i="75"/>
  <c r="AZ2564" i="75" s="1"/>
  <c r="BE2564" i="75" s="1"/>
  <c r="BB2564" i="75"/>
  <c r="BD2563" i="75"/>
  <c r="BA2563" i="75" s="1"/>
  <c r="BF2563" i="75" s="1"/>
  <c r="BC2563" i="75"/>
  <c r="AZ2563" i="75" s="1"/>
  <c r="BE2563" i="75" s="1"/>
  <c r="BB2563" i="75"/>
  <c r="BD2562" i="75"/>
  <c r="BA2562" i="75" s="1"/>
  <c r="BF2562" i="75" s="1"/>
  <c r="BC2562" i="75"/>
  <c r="AZ2562" i="75" s="1"/>
  <c r="BE2562" i="75" s="1"/>
  <c r="BB2562" i="75"/>
  <c r="BD2561" i="75"/>
  <c r="BA2561" i="75" s="1"/>
  <c r="BF2561" i="75" s="1"/>
  <c r="BC2561" i="75"/>
  <c r="AZ2561" i="75" s="1"/>
  <c r="BE2561" i="75" s="1"/>
  <c r="BB2561" i="75"/>
  <c r="BD2560" i="75"/>
  <c r="BA2560" i="75" s="1"/>
  <c r="BF2560" i="75" s="1"/>
  <c r="BC2560" i="75"/>
  <c r="AZ2560" i="75" s="1"/>
  <c r="BE2560" i="75" s="1"/>
  <c r="BB2560" i="75"/>
  <c r="BD2559" i="75"/>
  <c r="BA2559" i="75" s="1"/>
  <c r="BF2559" i="75" s="1"/>
  <c r="BC2559" i="75"/>
  <c r="AZ2559" i="75" s="1"/>
  <c r="BE2559" i="75" s="1"/>
  <c r="BB2559" i="75"/>
  <c r="BD2558" i="75"/>
  <c r="BA2558" i="75" s="1"/>
  <c r="BF2558" i="75" s="1"/>
  <c r="BC2558" i="75"/>
  <c r="AZ2558" i="75" s="1"/>
  <c r="BE2558" i="75" s="1"/>
  <c r="BB2558" i="75"/>
  <c r="BD2557" i="75"/>
  <c r="BA2557" i="75" s="1"/>
  <c r="BF2557" i="75" s="1"/>
  <c r="BC2557" i="75"/>
  <c r="AZ2557" i="75" s="1"/>
  <c r="BE2557" i="75" s="1"/>
  <c r="BB2557" i="75"/>
  <c r="BD2556" i="75"/>
  <c r="BA2556" i="75" s="1"/>
  <c r="BF2556" i="75" s="1"/>
  <c r="BC2556" i="75"/>
  <c r="AZ2556" i="75" s="1"/>
  <c r="BE2556" i="75" s="1"/>
  <c r="BB2556" i="75"/>
  <c r="BD2555" i="75"/>
  <c r="BA2555" i="75" s="1"/>
  <c r="BF2555" i="75" s="1"/>
  <c r="BC2555" i="75"/>
  <c r="AZ2555" i="75" s="1"/>
  <c r="BE2555" i="75" s="1"/>
  <c r="BB2555" i="75"/>
  <c r="BD2554" i="75"/>
  <c r="BA2554" i="75" s="1"/>
  <c r="BF2554" i="75" s="1"/>
  <c r="BC2554" i="75"/>
  <c r="AZ2554" i="75" s="1"/>
  <c r="BE2554" i="75" s="1"/>
  <c r="BB2554" i="75"/>
  <c r="BD2553" i="75"/>
  <c r="BA2553" i="75" s="1"/>
  <c r="BF2553" i="75" s="1"/>
  <c r="BC2553" i="75"/>
  <c r="AZ2553" i="75" s="1"/>
  <c r="BE2553" i="75" s="1"/>
  <c r="BB2553" i="75"/>
  <c r="BD2552" i="75"/>
  <c r="BA2552" i="75" s="1"/>
  <c r="BF2552" i="75" s="1"/>
  <c r="BC2552" i="75"/>
  <c r="AZ2552" i="75" s="1"/>
  <c r="BE2552" i="75" s="1"/>
  <c r="BB2552" i="75"/>
  <c r="BD2551" i="75"/>
  <c r="BA2551" i="75" s="1"/>
  <c r="BF2551" i="75" s="1"/>
  <c r="BC2551" i="75"/>
  <c r="AZ2551" i="75" s="1"/>
  <c r="BE2551" i="75" s="1"/>
  <c r="BB2551" i="75"/>
  <c r="BD2550" i="75"/>
  <c r="BA2550" i="75" s="1"/>
  <c r="BF2550" i="75" s="1"/>
  <c r="BC2550" i="75"/>
  <c r="AZ2550" i="75" s="1"/>
  <c r="BE2550" i="75" s="1"/>
  <c r="BB2550" i="75"/>
  <c r="BD2549" i="75"/>
  <c r="BA2549" i="75" s="1"/>
  <c r="BF2549" i="75" s="1"/>
  <c r="BC2549" i="75"/>
  <c r="AZ2549" i="75" s="1"/>
  <c r="BE2549" i="75" s="1"/>
  <c r="BB2549" i="75"/>
  <c r="BD2548" i="75"/>
  <c r="BA2548" i="75" s="1"/>
  <c r="BF2548" i="75" s="1"/>
  <c r="BC2548" i="75"/>
  <c r="AZ2548" i="75" s="1"/>
  <c r="BE2548" i="75" s="1"/>
  <c r="BB2548" i="75"/>
  <c r="BD2542" i="75"/>
  <c r="BA2542" i="75" s="1"/>
  <c r="BF2542" i="75" s="1"/>
  <c r="BC2542" i="75"/>
  <c r="AZ2542" i="75" s="1"/>
  <c r="BE2542" i="75" s="1"/>
  <c r="BB2542" i="75"/>
  <c r="BD2541" i="75"/>
  <c r="BA2541" i="75" s="1"/>
  <c r="BF2541" i="75" s="1"/>
  <c r="BC2541" i="75"/>
  <c r="AZ2541" i="75" s="1"/>
  <c r="BE2541" i="75" s="1"/>
  <c r="BB2541" i="75"/>
  <c r="BD2540" i="75"/>
  <c r="BA2540" i="75" s="1"/>
  <c r="BF2540" i="75" s="1"/>
  <c r="BC2540" i="75"/>
  <c r="AZ2540" i="75" s="1"/>
  <c r="BE2540" i="75" s="1"/>
  <c r="BB2540" i="75"/>
  <c r="BD2539" i="75"/>
  <c r="BA2539" i="75" s="1"/>
  <c r="BF2539" i="75" s="1"/>
  <c r="BC2539" i="75"/>
  <c r="AZ2539" i="75" s="1"/>
  <c r="BE2539" i="75" s="1"/>
  <c r="BB2539" i="75"/>
  <c r="BD2538" i="75"/>
  <c r="BA2538" i="75" s="1"/>
  <c r="BF2538" i="75" s="1"/>
  <c r="BC2538" i="75"/>
  <c r="AZ2538" i="75" s="1"/>
  <c r="BE2538" i="75" s="1"/>
  <c r="BB2538" i="75"/>
  <c r="BD2537" i="75"/>
  <c r="BA2537" i="75" s="1"/>
  <c r="BF2537" i="75" s="1"/>
  <c r="BC2537" i="75"/>
  <c r="AZ2537" i="75" s="1"/>
  <c r="BE2537" i="75" s="1"/>
  <c r="BB2537" i="75"/>
  <c r="BD2536" i="75"/>
  <c r="BA2536" i="75" s="1"/>
  <c r="BF2536" i="75" s="1"/>
  <c r="BC2536" i="75"/>
  <c r="AZ2536" i="75" s="1"/>
  <c r="BE2536" i="75" s="1"/>
  <c r="BB2536" i="75"/>
  <c r="BD2535" i="75"/>
  <c r="BA2535" i="75" s="1"/>
  <c r="BF2535" i="75" s="1"/>
  <c r="BC2535" i="75"/>
  <c r="AZ2535" i="75" s="1"/>
  <c r="BE2535" i="75" s="1"/>
  <c r="BB2535" i="75"/>
  <c r="BD2534" i="75"/>
  <c r="BA2534" i="75" s="1"/>
  <c r="BF2534" i="75" s="1"/>
  <c r="BC2534" i="75"/>
  <c r="AZ2534" i="75" s="1"/>
  <c r="BE2534" i="75" s="1"/>
  <c r="BB2534" i="75"/>
  <c r="BD2533" i="75"/>
  <c r="BA2533" i="75" s="1"/>
  <c r="BF2533" i="75" s="1"/>
  <c r="BC2533" i="75"/>
  <c r="AZ2533" i="75" s="1"/>
  <c r="BE2533" i="75" s="1"/>
  <c r="BB2533" i="75"/>
  <c r="BD2532" i="75"/>
  <c r="BA2532" i="75" s="1"/>
  <c r="BF2532" i="75" s="1"/>
  <c r="BC2532" i="75"/>
  <c r="AZ2532" i="75" s="1"/>
  <c r="BE2532" i="75" s="1"/>
  <c r="BB2532" i="75"/>
  <c r="BD2531" i="75"/>
  <c r="BA2531" i="75" s="1"/>
  <c r="BF2531" i="75" s="1"/>
  <c r="BC2531" i="75"/>
  <c r="AZ2531" i="75" s="1"/>
  <c r="BE2531" i="75" s="1"/>
  <c r="BB2531" i="75"/>
  <c r="BD2530" i="75"/>
  <c r="BA2530" i="75" s="1"/>
  <c r="BF2530" i="75" s="1"/>
  <c r="BC2530" i="75"/>
  <c r="AZ2530" i="75" s="1"/>
  <c r="BE2530" i="75" s="1"/>
  <c r="BB2530" i="75"/>
  <c r="BD2529" i="75"/>
  <c r="BA2529" i="75" s="1"/>
  <c r="BF2529" i="75" s="1"/>
  <c r="BC2529" i="75"/>
  <c r="AZ2529" i="75" s="1"/>
  <c r="BE2529" i="75" s="1"/>
  <c r="BB2529" i="75"/>
  <c r="BD2528" i="75"/>
  <c r="BA2528" i="75" s="1"/>
  <c r="BF2528" i="75" s="1"/>
  <c r="BC2528" i="75"/>
  <c r="AZ2528" i="75" s="1"/>
  <c r="BE2528" i="75" s="1"/>
  <c r="BB2528" i="75"/>
  <c r="BD2527" i="75"/>
  <c r="BA2527" i="75" s="1"/>
  <c r="BF2527" i="75" s="1"/>
  <c r="BC2527" i="75"/>
  <c r="AZ2527" i="75" s="1"/>
  <c r="BE2527" i="75" s="1"/>
  <c r="BB2527" i="75"/>
  <c r="BD2526" i="75"/>
  <c r="BA2526" i="75" s="1"/>
  <c r="BF2526" i="75" s="1"/>
  <c r="BC2526" i="75"/>
  <c r="AZ2526" i="75" s="1"/>
  <c r="BE2526" i="75" s="1"/>
  <c r="BB2526" i="75"/>
  <c r="BD2525" i="75"/>
  <c r="BA2525" i="75" s="1"/>
  <c r="BF2525" i="75" s="1"/>
  <c r="BC2525" i="75"/>
  <c r="AZ2525" i="75" s="1"/>
  <c r="BE2525" i="75" s="1"/>
  <c r="BB2525" i="75"/>
  <c r="BD2524" i="75"/>
  <c r="BA2524" i="75" s="1"/>
  <c r="BF2524" i="75" s="1"/>
  <c r="BC2524" i="75"/>
  <c r="AZ2524" i="75" s="1"/>
  <c r="BE2524" i="75" s="1"/>
  <c r="BB2524" i="75"/>
  <c r="BD2523" i="75"/>
  <c r="BA2523" i="75" s="1"/>
  <c r="BF2523" i="75" s="1"/>
  <c r="BC2523" i="75"/>
  <c r="AZ2523" i="75" s="1"/>
  <c r="BE2523" i="75" s="1"/>
  <c r="BB2523" i="75"/>
  <c r="BD2522" i="75"/>
  <c r="BA2522" i="75" s="1"/>
  <c r="BF2522" i="75" s="1"/>
  <c r="BC2522" i="75"/>
  <c r="AZ2522" i="75" s="1"/>
  <c r="BE2522" i="75" s="1"/>
  <c r="BB2522" i="75"/>
  <c r="BD2521" i="75"/>
  <c r="BA2521" i="75" s="1"/>
  <c r="BF2521" i="75" s="1"/>
  <c r="BC2521" i="75"/>
  <c r="AZ2521" i="75" s="1"/>
  <c r="BE2521" i="75" s="1"/>
  <c r="BB2521" i="75"/>
  <c r="BD2520" i="75"/>
  <c r="BA2520" i="75" s="1"/>
  <c r="BF2520" i="75" s="1"/>
  <c r="BC2520" i="75"/>
  <c r="AZ2520" i="75" s="1"/>
  <c r="BE2520" i="75" s="1"/>
  <c r="BB2520" i="75"/>
  <c r="BD2519" i="75"/>
  <c r="BA2519" i="75" s="1"/>
  <c r="BF2519" i="75" s="1"/>
  <c r="BC2519" i="75"/>
  <c r="AZ2519" i="75" s="1"/>
  <c r="BE2519" i="75" s="1"/>
  <c r="BB2519" i="75"/>
  <c r="BD2518" i="75"/>
  <c r="BA2518" i="75" s="1"/>
  <c r="BF2518" i="75" s="1"/>
  <c r="BC2518" i="75"/>
  <c r="AZ2518" i="75" s="1"/>
  <c r="BE2518" i="75" s="1"/>
  <c r="BB2518" i="75"/>
  <c r="BD2517" i="75"/>
  <c r="BA2517" i="75" s="1"/>
  <c r="BF2517" i="75" s="1"/>
  <c r="BC2517" i="75"/>
  <c r="AZ2517" i="75" s="1"/>
  <c r="BE2517" i="75" s="1"/>
  <c r="BB2517" i="75"/>
  <c r="BD2516" i="75"/>
  <c r="BA2516" i="75" s="1"/>
  <c r="BF2516" i="75" s="1"/>
  <c r="BC2516" i="75"/>
  <c r="AZ2516" i="75" s="1"/>
  <c r="BE2516" i="75" s="1"/>
  <c r="BB2516" i="75"/>
  <c r="BD2515" i="75"/>
  <c r="BA2515" i="75" s="1"/>
  <c r="BF2515" i="75" s="1"/>
  <c r="BC2515" i="75"/>
  <c r="AZ2515" i="75" s="1"/>
  <c r="BE2515" i="75" s="1"/>
  <c r="BB2515" i="75"/>
  <c r="BD2514" i="75"/>
  <c r="BA2514" i="75" s="1"/>
  <c r="BF2514" i="75" s="1"/>
  <c r="BC2514" i="75"/>
  <c r="AZ2514" i="75" s="1"/>
  <c r="BE2514" i="75" s="1"/>
  <c r="BB2514" i="75"/>
  <c r="BD2513" i="75"/>
  <c r="BA2513" i="75" s="1"/>
  <c r="BF2513" i="75" s="1"/>
  <c r="BC2513" i="75"/>
  <c r="AZ2513" i="75" s="1"/>
  <c r="BE2513" i="75" s="1"/>
  <c r="BB2513" i="75"/>
  <c r="BD2512" i="75"/>
  <c r="BA2512" i="75" s="1"/>
  <c r="BF2512" i="75" s="1"/>
  <c r="BC2512" i="75"/>
  <c r="AZ2512" i="75" s="1"/>
  <c r="BE2512" i="75" s="1"/>
  <c r="BB2512" i="75"/>
  <c r="BD2511" i="75"/>
  <c r="BA2511" i="75" s="1"/>
  <c r="BF2511" i="75" s="1"/>
  <c r="BC2511" i="75"/>
  <c r="AZ2511" i="75" s="1"/>
  <c r="BE2511" i="75" s="1"/>
  <c r="BB2511" i="75"/>
  <c r="BD2510" i="75"/>
  <c r="BA2510" i="75" s="1"/>
  <c r="BF2510" i="75" s="1"/>
  <c r="BC2510" i="75"/>
  <c r="AZ2510" i="75" s="1"/>
  <c r="BE2510" i="75" s="1"/>
  <c r="BB2510" i="75"/>
  <c r="BD2509" i="75"/>
  <c r="BA2509" i="75" s="1"/>
  <c r="BF2509" i="75" s="1"/>
  <c r="BC2509" i="75"/>
  <c r="AZ2509" i="75" s="1"/>
  <c r="BE2509" i="75" s="1"/>
  <c r="BB2509" i="75"/>
  <c r="BD2508" i="75"/>
  <c r="BA2508" i="75" s="1"/>
  <c r="BF2508" i="75" s="1"/>
  <c r="BC2508" i="75"/>
  <c r="AZ2508" i="75" s="1"/>
  <c r="BE2508" i="75" s="1"/>
  <c r="BB2508" i="75"/>
  <c r="BD2507" i="75"/>
  <c r="BA2507" i="75" s="1"/>
  <c r="BF2507" i="75" s="1"/>
  <c r="BC2507" i="75"/>
  <c r="AZ2507" i="75" s="1"/>
  <c r="BE2507" i="75" s="1"/>
  <c r="BB2507" i="75"/>
  <c r="BD2506" i="75"/>
  <c r="BA2506" i="75" s="1"/>
  <c r="BF2506" i="75" s="1"/>
  <c r="BC2506" i="75"/>
  <c r="AZ2506" i="75" s="1"/>
  <c r="BE2506" i="75" s="1"/>
  <c r="BB2506" i="75"/>
  <c r="BD2505" i="75"/>
  <c r="BA2505" i="75" s="1"/>
  <c r="BF2505" i="75" s="1"/>
  <c r="BC2505" i="75"/>
  <c r="AZ2505" i="75" s="1"/>
  <c r="BE2505" i="75" s="1"/>
  <c r="BB2505" i="75"/>
  <c r="BD2504" i="75"/>
  <c r="BA2504" i="75" s="1"/>
  <c r="BF2504" i="75" s="1"/>
  <c r="BC2504" i="75"/>
  <c r="AZ2504" i="75" s="1"/>
  <c r="BE2504" i="75" s="1"/>
  <c r="BB2504" i="75"/>
  <c r="BD2503" i="75"/>
  <c r="BA2503" i="75" s="1"/>
  <c r="BF2503" i="75" s="1"/>
  <c r="BC2503" i="75"/>
  <c r="AZ2503" i="75" s="1"/>
  <c r="BE2503" i="75" s="1"/>
  <c r="BB2503" i="75"/>
  <c r="BD2502" i="75"/>
  <c r="BA2502" i="75" s="1"/>
  <c r="BF2502" i="75" s="1"/>
  <c r="BC2502" i="75"/>
  <c r="AZ2502" i="75" s="1"/>
  <c r="BE2502" i="75" s="1"/>
  <c r="BB2502" i="75"/>
  <c r="BD2501" i="75"/>
  <c r="BA2501" i="75" s="1"/>
  <c r="BF2501" i="75" s="1"/>
  <c r="BC2501" i="75"/>
  <c r="AZ2501" i="75" s="1"/>
  <c r="BE2501" i="75" s="1"/>
  <c r="BB2501" i="75"/>
  <c r="BD2500" i="75"/>
  <c r="BA2500" i="75" s="1"/>
  <c r="BF2500" i="75" s="1"/>
  <c r="BC2500" i="75"/>
  <c r="AZ2500" i="75" s="1"/>
  <c r="BE2500" i="75" s="1"/>
  <c r="BB2500" i="75"/>
  <c r="BD2499" i="75"/>
  <c r="BA2499" i="75" s="1"/>
  <c r="BF2499" i="75" s="1"/>
  <c r="BC2499" i="75"/>
  <c r="AZ2499" i="75" s="1"/>
  <c r="BE2499" i="75" s="1"/>
  <c r="BB2499" i="75"/>
  <c r="BD2498" i="75"/>
  <c r="BA2498" i="75" s="1"/>
  <c r="BF2498" i="75" s="1"/>
  <c r="BC2498" i="75"/>
  <c r="AZ2498" i="75" s="1"/>
  <c r="BE2498" i="75" s="1"/>
  <c r="BB2498" i="75"/>
  <c r="BD2497" i="75"/>
  <c r="BA2497" i="75" s="1"/>
  <c r="BF2497" i="75" s="1"/>
  <c r="BC2497" i="75"/>
  <c r="AZ2497" i="75" s="1"/>
  <c r="BE2497" i="75" s="1"/>
  <c r="BB2497" i="75"/>
  <c r="BD2496" i="75"/>
  <c r="BA2496" i="75" s="1"/>
  <c r="BF2496" i="75" s="1"/>
  <c r="BC2496" i="75"/>
  <c r="AZ2496" i="75" s="1"/>
  <c r="BE2496" i="75" s="1"/>
  <c r="BB2496" i="75"/>
  <c r="BD2495" i="75"/>
  <c r="BA2495" i="75" s="1"/>
  <c r="BF2495" i="75" s="1"/>
  <c r="BC2495" i="75"/>
  <c r="AZ2495" i="75" s="1"/>
  <c r="BE2495" i="75" s="1"/>
  <c r="BB2495" i="75"/>
  <c r="BD2494" i="75"/>
  <c r="BA2494" i="75" s="1"/>
  <c r="BF2494" i="75" s="1"/>
  <c r="BC2494" i="75"/>
  <c r="AZ2494" i="75" s="1"/>
  <c r="BE2494" i="75" s="1"/>
  <c r="BB2494" i="75"/>
  <c r="BD2493" i="75"/>
  <c r="BA2493" i="75" s="1"/>
  <c r="BF2493" i="75" s="1"/>
  <c r="BC2493" i="75"/>
  <c r="AZ2493" i="75" s="1"/>
  <c r="BE2493" i="75" s="1"/>
  <c r="BB2493" i="75"/>
  <c r="BD2492" i="75"/>
  <c r="BA2492" i="75" s="1"/>
  <c r="BF2492" i="75" s="1"/>
  <c r="BC2492" i="75"/>
  <c r="AZ2492" i="75" s="1"/>
  <c r="BE2492" i="75" s="1"/>
  <c r="BB2492" i="75"/>
  <c r="BD2491" i="75"/>
  <c r="BA2491" i="75" s="1"/>
  <c r="BF2491" i="75" s="1"/>
  <c r="BC2491" i="75"/>
  <c r="AZ2491" i="75" s="1"/>
  <c r="BE2491" i="75" s="1"/>
  <c r="BB2491" i="75"/>
  <c r="BD2490" i="75"/>
  <c r="BA2490" i="75" s="1"/>
  <c r="BF2490" i="75" s="1"/>
  <c r="BC2490" i="75"/>
  <c r="AZ2490" i="75" s="1"/>
  <c r="BE2490" i="75" s="1"/>
  <c r="BB2490" i="75"/>
  <c r="BD2489" i="75"/>
  <c r="BA2489" i="75" s="1"/>
  <c r="BF2489" i="75" s="1"/>
  <c r="BC2489" i="75"/>
  <c r="AZ2489" i="75" s="1"/>
  <c r="BE2489" i="75" s="1"/>
  <c r="BB2489" i="75"/>
  <c r="BD2488" i="75"/>
  <c r="BA2488" i="75" s="1"/>
  <c r="BF2488" i="75" s="1"/>
  <c r="BC2488" i="75"/>
  <c r="AZ2488" i="75" s="1"/>
  <c r="BE2488" i="75" s="1"/>
  <c r="BB2488" i="75"/>
  <c r="BD2487" i="75"/>
  <c r="BA2487" i="75" s="1"/>
  <c r="BF2487" i="75" s="1"/>
  <c r="BC2487" i="75"/>
  <c r="AZ2487" i="75" s="1"/>
  <c r="BE2487" i="75" s="1"/>
  <c r="BB2487" i="75"/>
  <c r="BD2486" i="75"/>
  <c r="BA2486" i="75" s="1"/>
  <c r="BF2486" i="75" s="1"/>
  <c r="BC2486" i="75"/>
  <c r="AZ2486" i="75" s="1"/>
  <c r="BE2486" i="75" s="1"/>
  <c r="BB2486" i="75"/>
  <c r="BD2485" i="75"/>
  <c r="BA2485" i="75" s="1"/>
  <c r="BF2485" i="75" s="1"/>
  <c r="BC2485" i="75"/>
  <c r="AZ2485" i="75" s="1"/>
  <c r="BE2485" i="75" s="1"/>
  <c r="BB2485" i="75"/>
  <c r="BD2484" i="75"/>
  <c r="BA2484" i="75" s="1"/>
  <c r="BF2484" i="75" s="1"/>
  <c r="BC2484" i="75"/>
  <c r="AZ2484" i="75" s="1"/>
  <c r="BE2484" i="75" s="1"/>
  <c r="BB2484" i="75"/>
  <c r="BD2483" i="75"/>
  <c r="BA2483" i="75" s="1"/>
  <c r="BF2483" i="75" s="1"/>
  <c r="BC2483" i="75"/>
  <c r="AZ2483" i="75" s="1"/>
  <c r="BE2483" i="75" s="1"/>
  <c r="BB2483" i="75"/>
  <c r="BD2482" i="75"/>
  <c r="BA2482" i="75" s="1"/>
  <c r="BF2482" i="75" s="1"/>
  <c r="BC2482" i="75"/>
  <c r="AZ2482" i="75" s="1"/>
  <c r="BE2482" i="75" s="1"/>
  <c r="BB2482" i="75"/>
  <c r="BD2481" i="75"/>
  <c r="BA2481" i="75" s="1"/>
  <c r="BF2481" i="75" s="1"/>
  <c r="BC2481" i="75"/>
  <c r="AZ2481" i="75" s="1"/>
  <c r="BE2481" i="75" s="1"/>
  <c r="BB2481" i="75"/>
  <c r="BD2480" i="75"/>
  <c r="BA2480" i="75" s="1"/>
  <c r="BF2480" i="75" s="1"/>
  <c r="BC2480" i="75"/>
  <c r="AZ2480" i="75" s="1"/>
  <c r="BE2480" i="75" s="1"/>
  <c r="BB2480" i="75"/>
  <c r="BD2479" i="75"/>
  <c r="BA2479" i="75" s="1"/>
  <c r="BF2479" i="75" s="1"/>
  <c r="BC2479" i="75"/>
  <c r="AZ2479" i="75" s="1"/>
  <c r="BE2479" i="75" s="1"/>
  <c r="BB2479" i="75"/>
  <c r="BD2478" i="75"/>
  <c r="BA2478" i="75" s="1"/>
  <c r="BF2478" i="75" s="1"/>
  <c r="BC2478" i="75"/>
  <c r="AZ2478" i="75" s="1"/>
  <c r="BE2478" i="75" s="1"/>
  <c r="BB2478" i="75"/>
  <c r="BD2477" i="75"/>
  <c r="BA2477" i="75" s="1"/>
  <c r="BF2477" i="75" s="1"/>
  <c r="BC2477" i="75"/>
  <c r="AZ2477" i="75" s="1"/>
  <c r="BE2477" i="75" s="1"/>
  <c r="BB2477" i="75"/>
  <c r="BD2476" i="75"/>
  <c r="BA2476" i="75" s="1"/>
  <c r="BF2476" i="75" s="1"/>
  <c r="BC2476" i="75"/>
  <c r="AZ2476" i="75" s="1"/>
  <c r="BE2476" i="75" s="1"/>
  <c r="BB2476" i="75"/>
  <c r="BD2475" i="75"/>
  <c r="BA2475" i="75" s="1"/>
  <c r="BF2475" i="75" s="1"/>
  <c r="BC2475" i="75"/>
  <c r="AZ2475" i="75" s="1"/>
  <c r="BE2475" i="75" s="1"/>
  <c r="BB2475" i="75"/>
  <c r="BD2474" i="75"/>
  <c r="BA2474" i="75" s="1"/>
  <c r="BF2474" i="75" s="1"/>
  <c r="BC2474" i="75"/>
  <c r="AZ2474" i="75" s="1"/>
  <c r="BE2474" i="75" s="1"/>
  <c r="BB2474" i="75"/>
  <c r="BD2473" i="75"/>
  <c r="BA2473" i="75" s="1"/>
  <c r="BF2473" i="75" s="1"/>
  <c r="BC2473" i="75"/>
  <c r="AZ2473" i="75" s="1"/>
  <c r="BE2473" i="75" s="1"/>
  <c r="BB2473" i="75"/>
  <c r="BD2472" i="75"/>
  <c r="BA2472" i="75" s="1"/>
  <c r="BF2472" i="75" s="1"/>
  <c r="BC2472" i="75"/>
  <c r="AZ2472" i="75" s="1"/>
  <c r="BE2472" i="75" s="1"/>
  <c r="BB2472" i="75"/>
  <c r="BD2471" i="75"/>
  <c r="BA2471" i="75" s="1"/>
  <c r="BF2471" i="75" s="1"/>
  <c r="BC2471" i="75"/>
  <c r="AZ2471" i="75" s="1"/>
  <c r="BE2471" i="75" s="1"/>
  <c r="BB2471" i="75"/>
  <c r="BD2470" i="75"/>
  <c r="BA2470" i="75" s="1"/>
  <c r="BF2470" i="75" s="1"/>
  <c r="BC2470" i="75"/>
  <c r="AZ2470" i="75" s="1"/>
  <c r="BE2470" i="75" s="1"/>
  <c r="BB2470" i="75"/>
  <c r="BD2469" i="75"/>
  <c r="BA2469" i="75" s="1"/>
  <c r="BF2469" i="75" s="1"/>
  <c r="BC2469" i="75"/>
  <c r="AZ2469" i="75" s="1"/>
  <c r="BE2469" i="75" s="1"/>
  <c r="BB2469" i="75"/>
  <c r="BD2468" i="75"/>
  <c r="BA2468" i="75" s="1"/>
  <c r="BF2468" i="75" s="1"/>
  <c r="BC2468" i="75"/>
  <c r="AZ2468" i="75" s="1"/>
  <c r="BE2468" i="75" s="1"/>
  <c r="BB2468" i="75"/>
  <c r="BD2467" i="75"/>
  <c r="BA2467" i="75" s="1"/>
  <c r="BF2467" i="75" s="1"/>
  <c r="BC2467" i="75"/>
  <c r="AZ2467" i="75" s="1"/>
  <c r="BE2467" i="75" s="1"/>
  <c r="BB2467" i="75"/>
  <c r="BD2466" i="75"/>
  <c r="BA2466" i="75" s="1"/>
  <c r="BF2466" i="75" s="1"/>
  <c r="BC2466" i="75"/>
  <c r="AZ2466" i="75" s="1"/>
  <c r="BE2466" i="75" s="1"/>
  <c r="BB2466" i="75"/>
  <c r="BD2465" i="75"/>
  <c r="BA2465" i="75" s="1"/>
  <c r="BF2465" i="75" s="1"/>
  <c r="BC2465" i="75"/>
  <c r="AZ2465" i="75" s="1"/>
  <c r="BE2465" i="75" s="1"/>
  <c r="BB2465" i="75"/>
  <c r="BD2464" i="75"/>
  <c r="BA2464" i="75" s="1"/>
  <c r="BF2464" i="75" s="1"/>
  <c r="BC2464" i="75"/>
  <c r="AZ2464" i="75" s="1"/>
  <c r="BE2464" i="75" s="1"/>
  <c r="BB2464" i="75"/>
  <c r="BD2463" i="75"/>
  <c r="BA2463" i="75" s="1"/>
  <c r="BF2463" i="75" s="1"/>
  <c r="BC2463" i="75"/>
  <c r="AZ2463" i="75" s="1"/>
  <c r="BE2463" i="75" s="1"/>
  <c r="BB2463" i="75"/>
  <c r="BD2462" i="75"/>
  <c r="BA2462" i="75" s="1"/>
  <c r="BF2462" i="75" s="1"/>
  <c r="BC2462" i="75"/>
  <c r="AZ2462" i="75" s="1"/>
  <c r="BE2462" i="75" s="1"/>
  <c r="BB2462" i="75"/>
  <c r="BD2461" i="75"/>
  <c r="BA2461" i="75" s="1"/>
  <c r="BF2461" i="75" s="1"/>
  <c r="BC2461" i="75"/>
  <c r="AZ2461" i="75" s="1"/>
  <c r="BE2461" i="75" s="1"/>
  <c r="BB2461" i="75"/>
  <c r="BD2460" i="75"/>
  <c r="BA2460" i="75" s="1"/>
  <c r="BF2460" i="75" s="1"/>
  <c r="BC2460" i="75"/>
  <c r="AZ2460" i="75" s="1"/>
  <c r="BE2460" i="75" s="1"/>
  <c r="BB2460" i="75"/>
  <c r="BD2459" i="75"/>
  <c r="BA2459" i="75" s="1"/>
  <c r="BF2459" i="75" s="1"/>
  <c r="BC2459" i="75"/>
  <c r="AZ2459" i="75" s="1"/>
  <c r="BE2459" i="75" s="1"/>
  <c r="BB2459" i="75"/>
  <c r="BD2458" i="75"/>
  <c r="BA2458" i="75" s="1"/>
  <c r="BF2458" i="75" s="1"/>
  <c r="BC2458" i="75"/>
  <c r="AZ2458" i="75" s="1"/>
  <c r="BE2458" i="75" s="1"/>
  <c r="BB2458" i="75"/>
  <c r="BD2457" i="75"/>
  <c r="BA2457" i="75" s="1"/>
  <c r="BF2457" i="75" s="1"/>
  <c r="BC2457" i="75"/>
  <c r="AZ2457" i="75" s="1"/>
  <c r="BE2457" i="75" s="1"/>
  <c r="BB2457" i="75"/>
  <c r="BD2456" i="75"/>
  <c r="BA2456" i="75" s="1"/>
  <c r="BF2456" i="75" s="1"/>
  <c r="BC2456" i="75"/>
  <c r="AZ2456" i="75" s="1"/>
  <c r="BE2456" i="75" s="1"/>
  <c r="BB2456" i="75"/>
  <c r="BD2455" i="75"/>
  <c r="BA2455" i="75" s="1"/>
  <c r="BF2455" i="75" s="1"/>
  <c r="BC2455" i="75"/>
  <c r="AZ2455" i="75" s="1"/>
  <c r="BE2455" i="75" s="1"/>
  <c r="BB2455" i="75"/>
  <c r="BD2454" i="75"/>
  <c r="BA2454" i="75" s="1"/>
  <c r="BF2454" i="75" s="1"/>
  <c r="BC2454" i="75"/>
  <c r="AZ2454" i="75" s="1"/>
  <c r="BE2454" i="75" s="1"/>
  <c r="BB2454" i="75"/>
  <c r="BD2453" i="75"/>
  <c r="BA2453" i="75" s="1"/>
  <c r="BF2453" i="75" s="1"/>
  <c r="BC2453" i="75"/>
  <c r="AZ2453" i="75" s="1"/>
  <c r="BE2453" i="75" s="1"/>
  <c r="BB2453" i="75"/>
  <c r="BD2452" i="75"/>
  <c r="BA2452" i="75" s="1"/>
  <c r="BF2452" i="75" s="1"/>
  <c r="BC2452" i="75"/>
  <c r="AZ2452" i="75" s="1"/>
  <c r="BE2452" i="75" s="1"/>
  <c r="BB2452" i="75"/>
  <c r="BD2451" i="75"/>
  <c r="BA2451" i="75" s="1"/>
  <c r="BF2451" i="75" s="1"/>
  <c r="BC2451" i="75"/>
  <c r="AZ2451" i="75" s="1"/>
  <c r="BE2451" i="75" s="1"/>
  <c r="BB2451" i="75"/>
  <c r="BD2450" i="75"/>
  <c r="BA2450" i="75" s="1"/>
  <c r="BF2450" i="75" s="1"/>
  <c r="BC2450" i="75"/>
  <c r="AZ2450" i="75" s="1"/>
  <c r="BE2450" i="75" s="1"/>
  <c r="BB2450" i="75"/>
  <c r="BD2449" i="75"/>
  <c r="BA2449" i="75" s="1"/>
  <c r="BF2449" i="75" s="1"/>
  <c r="BC2449" i="75"/>
  <c r="AZ2449" i="75" s="1"/>
  <c r="BE2449" i="75" s="1"/>
  <c r="BB2449" i="75"/>
  <c r="BD2448" i="75"/>
  <c r="BA2448" i="75" s="1"/>
  <c r="BF2448" i="75" s="1"/>
  <c r="BC2448" i="75"/>
  <c r="AZ2448" i="75" s="1"/>
  <c r="BE2448" i="75" s="1"/>
  <c r="BB2448" i="75"/>
  <c r="BD2447" i="75"/>
  <c r="BA2447" i="75" s="1"/>
  <c r="BF2447" i="75" s="1"/>
  <c r="BC2447" i="75"/>
  <c r="AZ2447" i="75" s="1"/>
  <c r="BE2447" i="75" s="1"/>
  <c r="BB2447" i="75"/>
  <c r="BD2446" i="75"/>
  <c r="BA2446" i="75" s="1"/>
  <c r="BF2446" i="75" s="1"/>
  <c r="BC2446" i="75"/>
  <c r="AZ2446" i="75" s="1"/>
  <c r="BE2446" i="75" s="1"/>
  <c r="BB2446" i="75"/>
  <c r="BD2445" i="75"/>
  <c r="BA2445" i="75" s="1"/>
  <c r="BF2445" i="75" s="1"/>
  <c r="BC2445" i="75"/>
  <c r="AZ2445" i="75" s="1"/>
  <c r="BE2445" i="75" s="1"/>
  <c r="BB2445" i="75"/>
  <c r="BD2444" i="75"/>
  <c r="BA2444" i="75" s="1"/>
  <c r="BF2444" i="75" s="1"/>
  <c r="BC2444" i="75"/>
  <c r="AZ2444" i="75" s="1"/>
  <c r="BE2444" i="75" s="1"/>
  <c r="BB2444" i="75"/>
  <c r="BD2443" i="75"/>
  <c r="BA2443" i="75" s="1"/>
  <c r="BF2443" i="75" s="1"/>
  <c r="BC2443" i="75"/>
  <c r="AZ2443" i="75" s="1"/>
  <c r="BE2443" i="75" s="1"/>
  <c r="BB2443" i="75"/>
  <c r="BD2442" i="75"/>
  <c r="BA2442" i="75" s="1"/>
  <c r="BF2442" i="75" s="1"/>
  <c r="BC2442" i="75"/>
  <c r="AZ2442" i="75" s="1"/>
  <c r="BE2442" i="75" s="1"/>
  <c r="BB2442" i="75"/>
  <c r="BD2441" i="75"/>
  <c r="BA2441" i="75" s="1"/>
  <c r="BF2441" i="75" s="1"/>
  <c r="BC2441" i="75"/>
  <c r="AZ2441" i="75" s="1"/>
  <c r="BE2441" i="75" s="1"/>
  <c r="BB2441" i="75"/>
  <c r="BD2440" i="75"/>
  <c r="BA2440" i="75" s="1"/>
  <c r="BF2440" i="75" s="1"/>
  <c r="BC2440" i="75"/>
  <c r="AZ2440" i="75" s="1"/>
  <c r="BE2440" i="75" s="1"/>
  <c r="BB2440" i="75"/>
  <c r="BD2439" i="75"/>
  <c r="BA2439" i="75" s="1"/>
  <c r="BF2439" i="75" s="1"/>
  <c r="BC2439" i="75"/>
  <c r="AZ2439" i="75" s="1"/>
  <c r="BE2439" i="75" s="1"/>
  <c r="BB2439" i="75"/>
  <c r="BD2438" i="75"/>
  <c r="BA2438" i="75" s="1"/>
  <c r="BF2438" i="75" s="1"/>
  <c r="BC2438" i="75"/>
  <c r="AZ2438" i="75" s="1"/>
  <c r="BE2438" i="75" s="1"/>
  <c r="BB2438" i="75"/>
  <c r="BD2437" i="75"/>
  <c r="BA2437" i="75" s="1"/>
  <c r="BF2437" i="75" s="1"/>
  <c r="BC2437" i="75"/>
  <c r="AZ2437" i="75" s="1"/>
  <c r="BE2437" i="75" s="1"/>
  <c r="BB2437" i="75"/>
  <c r="BD2436" i="75"/>
  <c r="BA2436" i="75" s="1"/>
  <c r="BF2436" i="75" s="1"/>
  <c r="BC2436" i="75"/>
  <c r="AZ2436" i="75" s="1"/>
  <c r="BE2436" i="75" s="1"/>
  <c r="BB2436" i="75"/>
  <c r="BD2435" i="75"/>
  <c r="BA2435" i="75" s="1"/>
  <c r="BF2435" i="75" s="1"/>
  <c r="BC2435" i="75"/>
  <c r="AZ2435" i="75" s="1"/>
  <c r="BE2435" i="75" s="1"/>
  <c r="BB2435" i="75"/>
  <c r="BD2434" i="75"/>
  <c r="BA2434" i="75" s="1"/>
  <c r="BF2434" i="75" s="1"/>
  <c r="BC2434" i="75"/>
  <c r="AZ2434" i="75" s="1"/>
  <c r="BE2434" i="75" s="1"/>
  <c r="BB2434" i="75"/>
  <c r="BD2433" i="75"/>
  <c r="BA2433" i="75" s="1"/>
  <c r="BF2433" i="75" s="1"/>
  <c r="BC2433" i="75"/>
  <c r="AZ2433" i="75" s="1"/>
  <c r="BE2433" i="75" s="1"/>
  <c r="BB2433" i="75"/>
  <c r="BD2432" i="75"/>
  <c r="BA2432" i="75" s="1"/>
  <c r="BF2432" i="75" s="1"/>
  <c r="BC2432" i="75"/>
  <c r="AZ2432" i="75" s="1"/>
  <c r="BE2432" i="75" s="1"/>
  <c r="BB2432" i="75"/>
  <c r="BD2431" i="75"/>
  <c r="BA2431" i="75" s="1"/>
  <c r="BF2431" i="75" s="1"/>
  <c r="BC2431" i="75"/>
  <c r="AZ2431" i="75" s="1"/>
  <c r="BE2431" i="75" s="1"/>
  <c r="BB2431" i="75"/>
  <c r="BD2430" i="75"/>
  <c r="BA2430" i="75" s="1"/>
  <c r="BF2430" i="75" s="1"/>
  <c r="BC2430" i="75"/>
  <c r="AZ2430" i="75" s="1"/>
  <c r="BE2430" i="75" s="1"/>
  <c r="BB2430" i="75"/>
  <c r="BD2429" i="75"/>
  <c r="BA2429" i="75" s="1"/>
  <c r="BF2429" i="75" s="1"/>
  <c r="BC2429" i="75"/>
  <c r="AZ2429" i="75" s="1"/>
  <c r="BE2429" i="75" s="1"/>
  <c r="BB2429" i="75"/>
  <c r="BD2428" i="75"/>
  <c r="BA2428" i="75" s="1"/>
  <c r="BF2428" i="75" s="1"/>
  <c r="BC2428" i="75"/>
  <c r="AZ2428" i="75" s="1"/>
  <c r="BE2428" i="75" s="1"/>
  <c r="BB2428" i="75"/>
  <c r="BD2427" i="75"/>
  <c r="BA2427" i="75" s="1"/>
  <c r="BF2427" i="75" s="1"/>
  <c r="BC2427" i="75"/>
  <c r="AZ2427" i="75" s="1"/>
  <c r="BE2427" i="75" s="1"/>
  <c r="BB2427" i="75"/>
  <c r="BD2426" i="75"/>
  <c r="BA2426" i="75" s="1"/>
  <c r="BF2426" i="75" s="1"/>
  <c r="BC2426" i="75"/>
  <c r="AZ2426" i="75" s="1"/>
  <c r="BE2426" i="75" s="1"/>
  <c r="BB2426" i="75"/>
  <c r="BD2425" i="75"/>
  <c r="BA2425" i="75" s="1"/>
  <c r="BF2425" i="75" s="1"/>
  <c r="BC2425" i="75"/>
  <c r="AZ2425" i="75" s="1"/>
  <c r="BE2425" i="75" s="1"/>
  <c r="BB2425" i="75"/>
  <c r="BD2424" i="75"/>
  <c r="BA2424" i="75" s="1"/>
  <c r="BF2424" i="75" s="1"/>
  <c r="BC2424" i="75"/>
  <c r="AZ2424" i="75" s="1"/>
  <c r="BE2424" i="75" s="1"/>
  <c r="BB2424" i="75"/>
  <c r="BD2423" i="75"/>
  <c r="BA2423" i="75" s="1"/>
  <c r="BF2423" i="75" s="1"/>
  <c r="BC2423" i="75"/>
  <c r="AZ2423" i="75" s="1"/>
  <c r="BE2423" i="75" s="1"/>
  <c r="BB2423" i="75"/>
  <c r="BD2422" i="75"/>
  <c r="BA2422" i="75" s="1"/>
  <c r="BF2422" i="75" s="1"/>
  <c r="BC2422" i="75"/>
  <c r="AZ2422" i="75" s="1"/>
  <c r="BE2422" i="75" s="1"/>
  <c r="BB2422" i="75"/>
  <c r="BD2421" i="75"/>
  <c r="BA2421" i="75" s="1"/>
  <c r="BF2421" i="75" s="1"/>
  <c r="BC2421" i="75"/>
  <c r="AZ2421" i="75" s="1"/>
  <c r="BE2421" i="75" s="1"/>
  <c r="BB2421" i="75"/>
  <c r="BD2420" i="75"/>
  <c r="BA2420" i="75" s="1"/>
  <c r="BF2420" i="75" s="1"/>
  <c r="BC2420" i="75"/>
  <c r="AZ2420" i="75" s="1"/>
  <c r="BE2420" i="75" s="1"/>
  <c r="BB2420" i="75"/>
  <c r="BD2419" i="75"/>
  <c r="BA2419" i="75" s="1"/>
  <c r="BF2419" i="75" s="1"/>
  <c r="BC2419" i="75"/>
  <c r="AZ2419" i="75" s="1"/>
  <c r="BE2419" i="75" s="1"/>
  <c r="BB2419" i="75"/>
  <c r="BD2418" i="75"/>
  <c r="BA2418" i="75" s="1"/>
  <c r="BF2418" i="75" s="1"/>
  <c r="BC2418" i="75"/>
  <c r="AZ2418" i="75" s="1"/>
  <c r="BE2418" i="75" s="1"/>
  <c r="BB2418" i="75"/>
  <c r="BD2417" i="75"/>
  <c r="BA2417" i="75" s="1"/>
  <c r="BF2417" i="75" s="1"/>
  <c r="BC2417" i="75"/>
  <c r="AZ2417" i="75" s="1"/>
  <c r="BE2417" i="75" s="1"/>
  <c r="BB2417" i="75"/>
  <c r="BD2416" i="75"/>
  <c r="BA2416" i="75" s="1"/>
  <c r="BF2416" i="75" s="1"/>
  <c r="BC2416" i="75"/>
  <c r="AZ2416" i="75" s="1"/>
  <c r="BE2416" i="75" s="1"/>
  <c r="BB2416" i="75"/>
  <c r="BD2415" i="75"/>
  <c r="BA2415" i="75" s="1"/>
  <c r="BF2415" i="75" s="1"/>
  <c r="BC2415" i="75"/>
  <c r="AZ2415" i="75" s="1"/>
  <c r="BE2415" i="75" s="1"/>
  <c r="BB2415" i="75"/>
  <c r="BD2414" i="75"/>
  <c r="BA2414" i="75" s="1"/>
  <c r="BF2414" i="75" s="1"/>
  <c r="BC2414" i="75"/>
  <c r="AZ2414" i="75" s="1"/>
  <c r="BE2414" i="75" s="1"/>
  <c r="BB2414" i="75"/>
  <c r="BD2413" i="75"/>
  <c r="BA2413" i="75" s="1"/>
  <c r="BF2413" i="75" s="1"/>
  <c r="BC2413" i="75"/>
  <c r="AZ2413" i="75" s="1"/>
  <c r="BE2413" i="75" s="1"/>
  <c r="BB2413" i="75"/>
  <c r="BD2412" i="75"/>
  <c r="BA2412" i="75" s="1"/>
  <c r="BF2412" i="75" s="1"/>
  <c r="BC2412" i="75"/>
  <c r="AZ2412" i="75" s="1"/>
  <c r="BE2412" i="75" s="1"/>
  <c r="BB2412" i="75"/>
  <c r="BD2411" i="75"/>
  <c r="BA2411" i="75" s="1"/>
  <c r="BF2411" i="75" s="1"/>
  <c r="BC2411" i="75"/>
  <c r="AZ2411" i="75" s="1"/>
  <c r="BE2411" i="75" s="1"/>
  <c r="BB2411" i="75"/>
  <c r="BD2410" i="75"/>
  <c r="BA2410" i="75" s="1"/>
  <c r="BF2410" i="75" s="1"/>
  <c r="BC2410" i="75"/>
  <c r="AZ2410" i="75" s="1"/>
  <c r="BE2410" i="75" s="1"/>
  <c r="BB2410" i="75"/>
  <c r="BD2409" i="75"/>
  <c r="BA2409" i="75" s="1"/>
  <c r="BF2409" i="75" s="1"/>
  <c r="BC2409" i="75"/>
  <c r="AZ2409" i="75" s="1"/>
  <c r="BE2409" i="75" s="1"/>
  <c r="BB2409" i="75"/>
  <c r="BD2408" i="75"/>
  <c r="BA2408" i="75" s="1"/>
  <c r="BF2408" i="75" s="1"/>
  <c r="BC2408" i="75"/>
  <c r="AZ2408" i="75" s="1"/>
  <c r="BE2408" i="75" s="1"/>
  <c r="BB2408" i="75"/>
  <c r="BD2407" i="75"/>
  <c r="BA2407" i="75" s="1"/>
  <c r="BF2407" i="75" s="1"/>
  <c r="BC2407" i="75"/>
  <c r="AZ2407" i="75" s="1"/>
  <c r="BE2407" i="75" s="1"/>
  <c r="BB2407" i="75"/>
  <c r="BD2406" i="75"/>
  <c r="BA2406" i="75" s="1"/>
  <c r="BF2406" i="75" s="1"/>
  <c r="BC2406" i="75"/>
  <c r="AZ2406" i="75" s="1"/>
  <c r="BE2406" i="75" s="1"/>
  <c r="BB2406" i="75"/>
  <c r="BD2405" i="75"/>
  <c r="BA2405" i="75" s="1"/>
  <c r="BF2405" i="75" s="1"/>
  <c r="BC2405" i="75"/>
  <c r="AZ2405" i="75" s="1"/>
  <c r="BE2405" i="75" s="1"/>
  <c r="BB2405" i="75"/>
  <c r="BD2404" i="75"/>
  <c r="BA2404" i="75" s="1"/>
  <c r="BF2404" i="75" s="1"/>
  <c r="BC2404" i="75"/>
  <c r="AZ2404" i="75" s="1"/>
  <c r="BE2404" i="75" s="1"/>
  <c r="BB2404" i="75"/>
  <c r="BD2403" i="75"/>
  <c r="BA2403" i="75" s="1"/>
  <c r="BF2403" i="75" s="1"/>
  <c r="BC2403" i="75"/>
  <c r="AZ2403" i="75" s="1"/>
  <c r="BE2403" i="75" s="1"/>
  <c r="BB2403" i="75"/>
  <c r="BD2402" i="75"/>
  <c r="BA2402" i="75" s="1"/>
  <c r="BF2402" i="75" s="1"/>
  <c r="BC2402" i="75"/>
  <c r="AZ2402" i="75" s="1"/>
  <c r="BE2402" i="75" s="1"/>
  <c r="BB2402" i="75"/>
  <c r="BD2401" i="75"/>
  <c r="BA2401" i="75" s="1"/>
  <c r="BF2401" i="75" s="1"/>
  <c r="BC2401" i="75"/>
  <c r="AZ2401" i="75" s="1"/>
  <c r="BE2401" i="75" s="1"/>
  <c r="BB2401" i="75"/>
  <c r="BD2400" i="75"/>
  <c r="BA2400" i="75" s="1"/>
  <c r="BF2400" i="75" s="1"/>
  <c r="BC2400" i="75"/>
  <c r="AZ2400" i="75" s="1"/>
  <c r="BE2400" i="75" s="1"/>
  <c r="BB2400" i="75"/>
  <c r="BD2399" i="75"/>
  <c r="BA2399" i="75" s="1"/>
  <c r="BF2399" i="75" s="1"/>
  <c r="BC2399" i="75"/>
  <c r="AZ2399" i="75" s="1"/>
  <c r="BE2399" i="75" s="1"/>
  <c r="BB2399" i="75"/>
  <c r="BD2398" i="75"/>
  <c r="BA2398" i="75" s="1"/>
  <c r="BF2398" i="75" s="1"/>
  <c r="BC2398" i="75"/>
  <c r="AZ2398" i="75" s="1"/>
  <c r="BE2398" i="75" s="1"/>
  <c r="BB2398" i="75"/>
  <c r="BD2397" i="75"/>
  <c r="BA2397" i="75" s="1"/>
  <c r="BF2397" i="75" s="1"/>
  <c r="BC2397" i="75"/>
  <c r="AZ2397" i="75" s="1"/>
  <c r="BE2397" i="75" s="1"/>
  <c r="BB2397" i="75"/>
  <c r="BD2396" i="75"/>
  <c r="BA2396" i="75" s="1"/>
  <c r="BF2396" i="75" s="1"/>
  <c r="BC2396" i="75"/>
  <c r="AZ2396" i="75" s="1"/>
  <c r="BE2396" i="75" s="1"/>
  <c r="BB2396" i="75"/>
  <c r="BD2395" i="75"/>
  <c r="BA2395" i="75" s="1"/>
  <c r="BF2395" i="75" s="1"/>
  <c r="BC2395" i="75"/>
  <c r="AZ2395" i="75" s="1"/>
  <c r="BE2395" i="75" s="1"/>
  <c r="BB2395" i="75"/>
  <c r="BD2394" i="75"/>
  <c r="BA2394" i="75" s="1"/>
  <c r="BF2394" i="75" s="1"/>
  <c r="BC2394" i="75"/>
  <c r="AZ2394" i="75" s="1"/>
  <c r="BE2394" i="75" s="1"/>
  <c r="BB2394" i="75"/>
  <c r="BD2393" i="75"/>
  <c r="BA2393" i="75" s="1"/>
  <c r="BF2393" i="75" s="1"/>
  <c r="BC2393" i="75"/>
  <c r="AZ2393" i="75" s="1"/>
  <c r="BE2393" i="75" s="1"/>
  <c r="BB2393" i="75"/>
  <c r="BD2392" i="75"/>
  <c r="BA2392" i="75" s="1"/>
  <c r="BF2392" i="75" s="1"/>
  <c r="BC2392" i="75"/>
  <c r="AZ2392" i="75" s="1"/>
  <c r="BE2392" i="75" s="1"/>
  <c r="BB2392" i="75"/>
  <c r="BD2391" i="75"/>
  <c r="BA2391" i="75" s="1"/>
  <c r="BF2391" i="75" s="1"/>
  <c r="BC2391" i="75"/>
  <c r="AZ2391" i="75" s="1"/>
  <c r="BE2391" i="75" s="1"/>
  <c r="BB2391" i="75"/>
  <c r="BD2390" i="75"/>
  <c r="BA2390" i="75" s="1"/>
  <c r="BF2390" i="75" s="1"/>
  <c r="BC2390" i="75"/>
  <c r="AZ2390" i="75" s="1"/>
  <c r="BE2390" i="75" s="1"/>
  <c r="BB2390" i="75"/>
  <c r="BD2389" i="75"/>
  <c r="BA2389" i="75" s="1"/>
  <c r="BF2389" i="75" s="1"/>
  <c r="BC2389" i="75"/>
  <c r="AZ2389" i="75" s="1"/>
  <c r="BE2389" i="75" s="1"/>
  <c r="BB2389" i="75"/>
  <c r="BD2388" i="75"/>
  <c r="BA2388" i="75" s="1"/>
  <c r="BF2388" i="75" s="1"/>
  <c r="BC2388" i="75"/>
  <c r="AZ2388" i="75" s="1"/>
  <c r="BE2388" i="75" s="1"/>
  <c r="BB2388" i="75"/>
  <c r="BD2387" i="75"/>
  <c r="BA2387" i="75" s="1"/>
  <c r="BF2387" i="75" s="1"/>
  <c r="BC2387" i="75"/>
  <c r="AZ2387" i="75" s="1"/>
  <c r="BE2387" i="75" s="1"/>
  <c r="BB2387" i="75"/>
  <c r="BD2386" i="75"/>
  <c r="BA2386" i="75" s="1"/>
  <c r="BF2386" i="75" s="1"/>
  <c r="BC2386" i="75"/>
  <c r="AZ2386" i="75" s="1"/>
  <c r="BE2386" i="75" s="1"/>
  <c r="BB2386" i="75"/>
  <c r="BD2385" i="75"/>
  <c r="BA2385" i="75" s="1"/>
  <c r="BF2385" i="75" s="1"/>
  <c r="BC2385" i="75"/>
  <c r="AZ2385" i="75" s="1"/>
  <c r="BE2385" i="75" s="1"/>
  <c r="BB2385" i="75"/>
  <c r="BD2384" i="75"/>
  <c r="BA2384" i="75" s="1"/>
  <c r="BF2384" i="75" s="1"/>
  <c r="BC2384" i="75"/>
  <c r="AZ2384" i="75" s="1"/>
  <c r="BE2384" i="75" s="1"/>
  <c r="BB2384" i="75"/>
  <c r="BD2383" i="75"/>
  <c r="BA2383" i="75" s="1"/>
  <c r="BF2383" i="75" s="1"/>
  <c r="BC2383" i="75"/>
  <c r="AZ2383" i="75" s="1"/>
  <c r="BE2383" i="75" s="1"/>
  <c r="BB2383" i="75"/>
  <c r="BD2382" i="75"/>
  <c r="BA2382" i="75" s="1"/>
  <c r="BF2382" i="75" s="1"/>
  <c r="BC2382" i="75"/>
  <c r="AZ2382" i="75" s="1"/>
  <c r="BE2382" i="75" s="1"/>
  <c r="BB2382" i="75"/>
  <c r="BD2381" i="75"/>
  <c r="BA2381" i="75" s="1"/>
  <c r="BF2381" i="75" s="1"/>
  <c r="BC2381" i="75"/>
  <c r="AZ2381" i="75" s="1"/>
  <c r="BE2381" i="75" s="1"/>
  <c r="BB2381" i="75"/>
  <c r="BD2380" i="75"/>
  <c r="BA2380" i="75" s="1"/>
  <c r="BF2380" i="75" s="1"/>
  <c r="BC2380" i="75"/>
  <c r="AZ2380" i="75" s="1"/>
  <c r="BE2380" i="75" s="1"/>
  <c r="BB2380" i="75"/>
  <c r="BD2379" i="75"/>
  <c r="BA2379" i="75" s="1"/>
  <c r="BF2379" i="75" s="1"/>
  <c r="BC2379" i="75"/>
  <c r="AZ2379" i="75" s="1"/>
  <c r="BE2379" i="75" s="1"/>
  <c r="BB2379" i="75"/>
  <c r="BD2378" i="75"/>
  <c r="BA2378" i="75" s="1"/>
  <c r="BF2378" i="75" s="1"/>
  <c r="BC2378" i="75"/>
  <c r="AZ2378" i="75" s="1"/>
  <c r="BE2378" i="75" s="1"/>
  <c r="BB2378" i="75"/>
  <c r="BD2377" i="75"/>
  <c r="BA2377" i="75" s="1"/>
  <c r="BF2377" i="75" s="1"/>
  <c r="BC2377" i="75"/>
  <c r="AZ2377" i="75" s="1"/>
  <c r="BE2377" i="75" s="1"/>
  <c r="BB2377" i="75"/>
  <c r="BD2376" i="75"/>
  <c r="BA2376" i="75" s="1"/>
  <c r="BF2376" i="75" s="1"/>
  <c r="BC2376" i="75"/>
  <c r="AZ2376" i="75" s="1"/>
  <c r="BE2376" i="75" s="1"/>
  <c r="BB2376" i="75"/>
  <c r="BD2375" i="75"/>
  <c r="BA2375" i="75" s="1"/>
  <c r="BF2375" i="75" s="1"/>
  <c r="BC2375" i="75"/>
  <c r="AZ2375" i="75" s="1"/>
  <c r="BE2375" i="75" s="1"/>
  <c r="BB2375" i="75"/>
  <c r="BD2374" i="75"/>
  <c r="BA2374" i="75" s="1"/>
  <c r="BF2374" i="75" s="1"/>
  <c r="BC2374" i="75"/>
  <c r="AZ2374" i="75" s="1"/>
  <c r="BE2374" i="75" s="1"/>
  <c r="BB2374" i="75"/>
  <c r="BD2373" i="75"/>
  <c r="BA2373" i="75" s="1"/>
  <c r="BF2373" i="75" s="1"/>
  <c r="BC2373" i="75"/>
  <c r="AZ2373" i="75" s="1"/>
  <c r="BE2373" i="75" s="1"/>
  <c r="BB2373" i="75"/>
  <c r="BD2372" i="75"/>
  <c r="BA2372" i="75" s="1"/>
  <c r="BF2372" i="75" s="1"/>
  <c r="BC2372" i="75"/>
  <c r="AZ2372" i="75" s="1"/>
  <c r="BE2372" i="75" s="1"/>
  <c r="BB2372" i="75"/>
  <c r="BD2371" i="75"/>
  <c r="BA2371" i="75" s="1"/>
  <c r="BF2371" i="75" s="1"/>
  <c r="BC2371" i="75"/>
  <c r="AZ2371" i="75" s="1"/>
  <c r="BE2371" i="75" s="1"/>
  <c r="BB2371" i="75"/>
  <c r="BD2370" i="75"/>
  <c r="BA2370" i="75" s="1"/>
  <c r="BF2370" i="75" s="1"/>
  <c r="BC2370" i="75"/>
  <c r="AZ2370" i="75" s="1"/>
  <c r="BE2370" i="75" s="1"/>
  <c r="BB2370" i="75"/>
  <c r="BD2369" i="75"/>
  <c r="BA2369" i="75" s="1"/>
  <c r="BF2369" i="75" s="1"/>
  <c r="BC2369" i="75"/>
  <c r="AZ2369" i="75" s="1"/>
  <c r="BE2369" i="75" s="1"/>
  <c r="BB2369" i="75"/>
  <c r="BD2368" i="75"/>
  <c r="BA2368" i="75" s="1"/>
  <c r="BF2368" i="75" s="1"/>
  <c r="BC2368" i="75"/>
  <c r="AZ2368" i="75" s="1"/>
  <c r="BE2368" i="75" s="1"/>
  <c r="BB2368" i="75"/>
  <c r="BD2367" i="75"/>
  <c r="BA2367" i="75" s="1"/>
  <c r="BF2367" i="75" s="1"/>
  <c r="BC2367" i="75"/>
  <c r="AZ2367" i="75" s="1"/>
  <c r="BE2367" i="75" s="1"/>
  <c r="BB2367" i="75"/>
  <c r="BD2366" i="75"/>
  <c r="BA2366" i="75" s="1"/>
  <c r="BF2366" i="75" s="1"/>
  <c r="BC2366" i="75"/>
  <c r="AZ2366" i="75" s="1"/>
  <c r="BE2366" i="75" s="1"/>
  <c r="BB2366" i="75"/>
  <c r="BD2365" i="75"/>
  <c r="BA2365" i="75" s="1"/>
  <c r="BF2365" i="75" s="1"/>
  <c r="BC2365" i="75"/>
  <c r="AZ2365" i="75" s="1"/>
  <c r="BE2365" i="75" s="1"/>
  <c r="BB2365" i="75"/>
  <c r="BD2364" i="75"/>
  <c r="BA2364" i="75" s="1"/>
  <c r="BF2364" i="75" s="1"/>
  <c r="BC2364" i="75"/>
  <c r="AZ2364" i="75" s="1"/>
  <c r="BE2364" i="75" s="1"/>
  <c r="BB2364" i="75"/>
  <c r="BD2363" i="75"/>
  <c r="BA2363" i="75" s="1"/>
  <c r="BF2363" i="75" s="1"/>
  <c r="BC2363" i="75"/>
  <c r="AZ2363" i="75" s="1"/>
  <c r="BE2363" i="75" s="1"/>
  <c r="BB2363" i="75"/>
  <c r="BD2362" i="75"/>
  <c r="BA2362" i="75" s="1"/>
  <c r="BF2362" i="75" s="1"/>
  <c r="BC2362" i="75"/>
  <c r="AZ2362" i="75" s="1"/>
  <c r="BE2362" i="75" s="1"/>
  <c r="BB2362" i="75"/>
  <c r="BD2361" i="75"/>
  <c r="BA2361" i="75" s="1"/>
  <c r="BF2361" i="75" s="1"/>
  <c r="BC2361" i="75"/>
  <c r="AZ2361" i="75" s="1"/>
  <c r="BE2361" i="75" s="1"/>
  <c r="BB2361" i="75"/>
  <c r="BD2360" i="75"/>
  <c r="BA2360" i="75" s="1"/>
  <c r="BF2360" i="75" s="1"/>
  <c r="BC2360" i="75"/>
  <c r="AZ2360" i="75" s="1"/>
  <c r="BE2360" i="75" s="1"/>
  <c r="BB2360" i="75"/>
  <c r="BD2359" i="75"/>
  <c r="BA2359" i="75" s="1"/>
  <c r="BF2359" i="75" s="1"/>
  <c r="BC2359" i="75"/>
  <c r="AZ2359" i="75" s="1"/>
  <c r="BE2359" i="75" s="1"/>
  <c r="BB2359" i="75"/>
  <c r="BD2358" i="75"/>
  <c r="BA2358" i="75" s="1"/>
  <c r="BF2358" i="75" s="1"/>
  <c r="BC2358" i="75"/>
  <c r="AZ2358" i="75" s="1"/>
  <c r="BE2358" i="75" s="1"/>
  <c r="BB2358" i="75"/>
  <c r="BD2357" i="75"/>
  <c r="BA2357" i="75" s="1"/>
  <c r="BF2357" i="75" s="1"/>
  <c r="BC2357" i="75"/>
  <c r="AZ2357" i="75" s="1"/>
  <c r="BE2357" i="75" s="1"/>
  <c r="BB2357" i="75"/>
  <c r="BD2356" i="75"/>
  <c r="BA2356" i="75" s="1"/>
  <c r="BF2356" i="75" s="1"/>
  <c r="BC2356" i="75"/>
  <c r="AZ2356" i="75" s="1"/>
  <c r="BE2356" i="75" s="1"/>
  <c r="BB2356" i="75"/>
  <c r="BD2355" i="75"/>
  <c r="BA2355" i="75" s="1"/>
  <c r="BF2355" i="75" s="1"/>
  <c r="BC2355" i="75"/>
  <c r="AZ2355" i="75" s="1"/>
  <c r="BE2355" i="75" s="1"/>
  <c r="BB2355" i="75"/>
  <c r="BD2354" i="75"/>
  <c r="BA2354" i="75" s="1"/>
  <c r="BF2354" i="75" s="1"/>
  <c r="BC2354" i="75"/>
  <c r="AZ2354" i="75" s="1"/>
  <c r="BE2354" i="75" s="1"/>
  <c r="BB2354" i="75"/>
  <c r="BD2353" i="75"/>
  <c r="BA2353" i="75" s="1"/>
  <c r="BF2353" i="75" s="1"/>
  <c r="BC2353" i="75"/>
  <c r="AZ2353" i="75" s="1"/>
  <c r="BE2353" i="75" s="1"/>
  <c r="BB2353" i="75"/>
  <c r="BD2352" i="75"/>
  <c r="BA2352" i="75" s="1"/>
  <c r="BF2352" i="75" s="1"/>
  <c r="BC2352" i="75"/>
  <c r="AZ2352" i="75" s="1"/>
  <c r="BE2352" i="75" s="1"/>
  <c r="BB2352" i="75"/>
  <c r="BD2351" i="75"/>
  <c r="BA2351" i="75" s="1"/>
  <c r="BF2351" i="75" s="1"/>
  <c r="BC2351" i="75"/>
  <c r="AZ2351" i="75" s="1"/>
  <c r="BE2351" i="75" s="1"/>
  <c r="BB2351" i="75"/>
  <c r="BD2350" i="75"/>
  <c r="BA2350" i="75" s="1"/>
  <c r="BF2350" i="75" s="1"/>
  <c r="BC2350" i="75"/>
  <c r="AZ2350" i="75" s="1"/>
  <c r="BE2350" i="75" s="1"/>
  <c r="BB2350" i="75"/>
  <c r="BD2349" i="75"/>
  <c r="BA2349" i="75" s="1"/>
  <c r="BF2349" i="75" s="1"/>
  <c r="BC2349" i="75"/>
  <c r="AZ2349" i="75" s="1"/>
  <c r="BE2349" i="75" s="1"/>
  <c r="BB2349" i="75"/>
  <c r="BD2348" i="75"/>
  <c r="BA2348" i="75" s="1"/>
  <c r="BF2348" i="75" s="1"/>
  <c r="BC2348" i="75"/>
  <c r="AZ2348" i="75" s="1"/>
  <c r="BE2348" i="75" s="1"/>
  <c r="BB2348" i="75"/>
  <c r="BD2347" i="75"/>
  <c r="BA2347" i="75" s="1"/>
  <c r="BF2347" i="75" s="1"/>
  <c r="BC2347" i="75"/>
  <c r="AZ2347" i="75" s="1"/>
  <c r="BE2347" i="75" s="1"/>
  <c r="BB2347" i="75"/>
  <c r="BD2346" i="75"/>
  <c r="BA2346" i="75" s="1"/>
  <c r="BF2346" i="75" s="1"/>
  <c r="BC2346" i="75"/>
  <c r="AZ2346" i="75" s="1"/>
  <c r="BE2346" i="75" s="1"/>
  <c r="BB2346" i="75"/>
  <c r="BD2345" i="75"/>
  <c r="BA2345" i="75" s="1"/>
  <c r="BF2345" i="75" s="1"/>
  <c r="BC2345" i="75"/>
  <c r="AZ2345" i="75" s="1"/>
  <c r="BE2345" i="75" s="1"/>
  <c r="BB2345" i="75"/>
  <c r="BD2344" i="75"/>
  <c r="BA2344" i="75" s="1"/>
  <c r="BF2344" i="75" s="1"/>
  <c r="BC2344" i="75"/>
  <c r="AZ2344" i="75" s="1"/>
  <c r="BE2344" i="75" s="1"/>
  <c r="BB2344" i="75"/>
  <c r="BD2343" i="75"/>
  <c r="BA2343" i="75" s="1"/>
  <c r="BF2343" i="75" s="1"/>
  <c r="BC2343" i="75"/>
  <c r="AZ2343" i="75" s="1"/>
  <c r="BE2343" i="75" s="1"/>
  <c r="BB2343" i="75"/>
  <c r="BD2342" i="75"/>
  <c r="BA2342" i="75" s="1"/>
  <c r="BF2342" i="75" s="1"/>
  <c r="BC2342" i="75"/>
  <c r="AZ2342" i="75" s="1"/>
  <c r="BE2342" i="75" s="1"/>
  <c r="BB2342" i="75"/>
  <c r="BD2341" i="75"/>
  <c r="BA2341" i="75" s="1"/>
  <c r="BF2341" i="75" s="1"/>
  <c r="BC2341" i="75"/>
  <c r="AZ2341" i="75" s="1"/>
  <c r="BE2341" i="75" s="1"/>
  <c r="BB2341" i="75"/>
  <c r="BD2340" i="75"/>
  <c r="BA2340" i="75" s="1"/>
  <c r="BF2340" i="75" s="1"/>
  <c r="BC2340" i="75"/>
  <c r="AZ2340" i="75" s="1"/>
  <c r="BE2340" i="75" s="1"/>
  <c r="BB2340" i="75"/>
  <c r="BD2339" i="75"/>
  <c r="BA2339" i="75" s="1"/>
  <c r="BF2339" i="75" s="1"/>
  <c r="BC2339" i="75"/>
  <c r="AZ2339" i="75" s="1"/>
  <c r="BE2339" i="75" s="1"/>
  <c r="BB2339" i="75"/>
  <c r="BD2338" i="75"/>
  <c r="BA2338" i="75" s="1"/>
  <c r="BF2338" i="75" s="1"/>
  <c r="BC2338" i="75"/>
  <c r="AZ2338" i="75" s="1"/>
  <c r="BE2338" i="75" s="1"/>
  <c r="BB2338" i="75"/>
  <c r="BD2337" i="75"/>
  <c r="BA2337" i="75" s="1"/>
  <c r="BF2337" i="75" s="1"/>
  <c r="BC2337" i="75"/>
  <c r="AZ2337" i="75" s="1"/>
  <c r="BE2337" i="75" s="1"/>
  <c r="BB2337" i="75"/>
  <c r="BD2336" i="75"/>
  <c r="BA2336" i="75" s="1"/>
  <c r="BF2336" i="75" s="1"/>
  <c r="BC2336" i="75"/>
  <c r="AZ2336" i="75" s="1"/>
  <c r="BE2336" i="75" s="1"/>
  <c r="BB2336" i="75"/>
  <c r="BD2335" i="75"/>
  <c r="BA2335" i="75" s="1"/>
  <c r="BF2335" i="75" s="1"/>
  <c r="BC2335" i="75"/>
  <c r="AZ2335" i="75" s="1"/>
  <c r="BE2335" i="75" s="1"/>
  <c r="BB2335" i="75"/>
  <c r="BD2334" i="75"/>
  <c r="BA2334" i="75" s="1"/>
  <c r="BF2334" i="75" s="1"/>
  <c r="BC2334" i="75"/>
  <c r="AZ2334" i="75" s="1"/>
  <c r="BE2334" i="75" s="1"/>
  <c r="BB2334" i="75"/>
  <c r="BD2333" i="75"/>
  <c r="BA2333" i="75" s="1"/>
  <c r="BF2333" i="75" s="1"/>
  <c r="BC2333" i="75"/>
  <c r="AZ2333" i="75" s="1"/>
  <c r="BE2333" i="75" s="1"/>
  <c r="BB2333" i="75"/>
  <c r="BD2332" i="75"/>
  <c r="BA2332" i="75" s="1"/>
  <c r="BF2332" i="75" s="1"/>
  <c r="BC2332" i="75"/>
  <c r="AZ2332" i="75" s="1"/>
  <c r="BE2332" i="75" s="1"/>
  <c r="BB2332" i="75"/>
  <c r="BD2331" i="75"/>
  <c r="BA2331" i="75" s="1"/>
  <c r="BF2331" i="75" s="1"/>
  <c r="BC2331" i="75"/>
  <c r="AZ2331" i="75" s="1"/>
  <c r="BE2331" i="75" s="1"/>
  <c r="BB2331" i="75"/>
  <c r="BD2330" i="75"/>
  <c r="BA2330" i="75" s="1"/>
  <c r="BF2330" i="75" s="1"/>
  <c r="BC2330" i="75"/>
  <c r="AZ2330" i="75" s="1"/>
  <c r="BE2330" i="75" s="1"/>
  <c r="BB2330" i="75"/>
  <c r="BD2329" i="75"/>
  <c r="BA2329" i="75" s="1"/>
  <c r="BF2329" i="75" s="1"/>
  <c r="BC2329" i="75"/>
  <c r="AZ2329" i="75" s="1"/>
  <c r="BE2329" i="75" s="1"/>
  <c r="BB2329" i="75"/>
  <c r="BD2328" i="75"/>
  <c r="BA2328" i="75" s="1"/>
  <c r="BF2328" i="75" s="1"/>
  <c r="BC2328" i="75"/>
  <c r="AZ2328" i="75" s="1"/>
  <c r="BE2328" i="75" s="1"/>
  <c r="BB2328" i="75"/>
  <c r="BD2327" i="75"/>
  <c r="BA2327" i="75" s="1"/>
  <c r="BF2327" i="75" s="1"/>
  <c r="BC2327" i="75"/>
  <c r="AZ2327" i="75" s="1"/>
  <c r="BE2327" i="75" s="1"/>
  <c r="BB2327" i="75"/>
  <c r="BD2326" i="75"/>
  <c r="BA2326" i="75" s="1"/>
  <c r="BF2326" i="75" s="1"/>
  <c r="BC2326" i="75"/>
  <c r="AZ2326" i="75" s="1"/>
  <c r="BE2326" i="75" s="1"/>
  <c r="BB2326" i="75"/>
  <c r="BD2325" i="75"/>
  <c r="BA2325" i="75" s="1"/>
  <c r="BF2325" i="75" s="1"/>
  <c r="BC2325" i="75"/>
  <c r="AZ2325" i="75" s="1"/>
  <c r="BE2325" i="75" s="1"/>
  <c r="BB2325" i="75"/>
  <c r="BD2324" i="75"/>
  <c r="BA2324" i="75" s="1"/>
  <c r="BF2324" i="75" s="1"/>
  <c r="BC2324" i="75"/>
  <c r="AZ2324" i="75" s="1"/>
  <c r="BE2324" i="75" s="1"/>
  <c r="BB2324" i="75"/>
  <c r="BD2323" i="75"/>
  <c r="BA2323" i="75" s="1"/>
  <c r="BF2323" i="75" s="1"/>
  <c r="BC2323" i="75"/>
  <c r="AZ2323" i="75" s="1"/>
  <c r="BE2323" i="75" s="1"/>
  <c r="BB2323" i="75"/>
  <c r="BD2322" i="75"/>
  <c r="BA2322" i="75" s="1"/>
  <c r="BF2322" i="75" s="1"/>
  <c r="BC2322" i="75"/>
  <c r="AZ2322" i="75" s="1"/>
  <c r="BE2322" i="75" s="1"/>
  <c r="BB2322" i="75"/>
  <c r="BD2321" i="75"/>
  <c r="BA2321" i="75" s="1"/>
  <c r="BF2321" i="75" s="1"/>
  <c r="BC2321" i="75"/>
  <c r="AZ2321" i="75" s="1"/>
  <c r="BE2321" i="75" s="1"/>
  <c r="BB2321" i="75"/>
  <c r="BD2320" i="75"/>
  <c r="BA2320" i="75" s="1"/>
  <c r="BF2320" i="75" s="1"/>
  <c r="BC2320" i="75"/>
  <c r="AZ2320" i="75" s="1"/>
  <c r="BE2320" i="75" s="1"/>
  <c r="BB2320" i="75"/>
  <c r="BD2319" i="75"/>
  <c r="BA2319" i="75" s="1"/>
  <c r="BF2319" i="75" s="1"/>
  <c r="BC2319" i="75"/>
  <c r="AZ2319" i="75" s="1"/>
  <c r="BE2319" i="75" s="1"/>
  <c r="BB2319" i="75"/>
  <c r="BD2318" i="75"/>
  <c r="BA2318" i="75" s="1"/>
  <c r="BF2318" i="75" s="1"/>
  <c r="BC2318" i="75"/>
  <c r="AZ2318" i="75" s="1"/>
  <c r="BE2318" i="75" s="1"/>
  <c r="BB2318" i="75"/>
  <c r="BD2317" i="75"/>
  <c r="BA2317" i="75" s="1"/>
  <c r="BF2317" i="75" s="1"/>
  <c r="BC2317" i="75"/>
  <c r="AZ2317" i="75" s="1"/>
  <c r="BE2317" i="75" s="1"/>
  <c r="BB2317" i="75"/>
  <c r="BD2316" i="75"/>
  <c r="BA2316" i="75" s="1"/>
  <c r="BF2316" i="75" s="1"/>
  <c r="BC2316" i="75"/>
  <c r="AZ2316" i="75" s="1"/>
  <c r="BE2316" i="75" s="1"/>
  <c r="BB2316" i="75"/>
  <c r="BD2315" i="75"/>
  <c r="BA2315" i="75" s="1"/>
  <c r="BF2315" i="75" s="1"/>
  <c r="BC2315" i="75"/>
  <c r="AZ2315" i="75" s="1"/>
  <c r="BE2315" i="75" s="1"/>
  <c r="BB2315" i="75"/>
  <c r="BD2314" i="75"/>
  <c r="BA2314" i="75" s="1"/>
  <c r="BF2314" i="75" s="1"/>
  <c r="BC2314" i="75"/>
  <c r="AZ2314" i="75" s="1"/>
  <c r="BE2314" i="75" s="1"/>
  <c r="BB2314" i="75"/>
  <c r="BD2313" i="75"/>
  <c r="BA2313" i="75" s="1"/>
  <c r="BF2313" i="75" s="1"/>
  <c r="BC2313" i="75"/>
  <c r="AZ2313" i="75" s="1"/>
  <c r="BE2313" i="75" s="1"/>
  <c r="BB2313" i="75"/>
  <c r="BD2312" i="75"/>
  <c r="BA2312" i="75" s="1"/>
  <c r="BF2312" i="75" s="1"/>
  <c r="BC2312" i="75"/>
  <c r="AZ2312" i="75" s="1"/>
  <c r="BE2312" i="75" s="1"/>
  <c r="BB2312" i="75"/>
  <c r="BD2311" i="75"/>
  <c r="BA2311" i="75" s="1"/>
  <c r="BF2311" i="75" s="1"/>
  <c r="BC2311" i="75"/>
  <c r="AZ2311" i="75" s="1"/>
  <c r="BE2311" i="75" s="1"/>
  <c r="BB2311" i="75"/>
  <c r="BD2310" i="75"/>
  <c r="BA2310" i="75" s="1"/>
  <c r="BF2310" i="75" s="1"/>
  <c r="BC2310" i="75"/>
  <c r="AZ2310" i="75" s="1"/>
  <c r="BE2310" i="75" s="1"/>
  <c r="BB2310" i="75"/>
  <c r="BD2309" i="75"/>
  <c r="BA2309" i="75" s="1"/>
  <c r="BF2309" i="75" s="1"/>
  <c r="BC2309" i="75"/>
  <c r="AZ2309" i="75" s="1"/>
  <c r="BE2309" i="75" s="1"/>
  <c r="BB2309" i="75"/>
  <c r="BD2308" i="75"/>
  <c r="BA2308" i="75" s="1"/>
  <c r="BF2308" i="75" s="1"/>
  <c r="BC2308" i="75"/>
  <c r="AZ2308" i="75" s="1"/>
  <c r="BE2308" i="75" s="1"/>
  <c r="BB2308" i="75"/>
  <c r="BD2299" i="75"/>
  <c r="BA2299" i="75" s="1"/>
  <c r="BF2299" i="75" s="1"/>
  <c r="BC2299" i="75"/>
  <c r="AZ2299" i="75" s="1"/>
  <c r="BE2299" i="75" s="1"/>
  <c r="BB2299" i="75"/>
  <c r="BD2298" i="75"/>
  <c r="BA2298" i="75" s="1"/>
  <c r="BF2298" i="75" s="1"/>
  <c r="BC2298" i="75"/>
  <c r="AZ2298" i="75" s="1"/>
  <c r="BE2298" i="75" s="1"/>
  <c r="BB2298" i="75"/>
  <c r="BD2297" i="75"/>
  <c r="BA2297" i="75" s="1"/>
  <c r="BF2297" i="75" s="1"/>
  <c r="BC2297" i="75"/>
  <c r="AZ2297" i="75" s="1"/>
  <c r="BE2297" i="75" s="1"/>
  <c r="BB2297" i="75"/>
  <c r="BD2296" i="75"/>
  <c r="BA2296" i="75" s="1"/>
  <c r="BF2296" i="75" s="1"/>
  <c r="BC2296" i="75"/>
  <c r="AZ2296" i="75" s="1"/>
  <c r="BE2296" i="75" s="1"/>
  <c r="BB2296" i="75"/>
  <c r="BD2295" i="75"/>
  <c r="BA2295" i="75" s="1"/>
  <c r="BF2295" i="75" s="1"/>
  <c r="BC2295" i="75"/>
  <c r="AZ2295" i="75" s="1"/>
  <c r="BE2295" i="75" s="1"/>
  <c r="BB2295" i="75"/>
  <c r="BD2294" i="75"/>
  <c r="BA2294" i="75" s="1"/>
  <c r="BF2294" i="75" s="1"/>
  <c r="BC2294" i="75"/>
  <c r="AZ2294" i="75" s="1"/>
  <c r="BE2294" i="75" s="1"/>
  <c r="BB2294" i="75"/>
  <c r="BD2293" i="75"/>
  <c r="BA2293" i="75" s="1"/>
  <c r="BF2293" i="75" s="1"/>
  <c r="BC2293" i="75"/>
  <c r="AZ2293" i="75" s="1"/>
  <c r="BE2293" i="75" s="1"/>
  <c r="BB2293" i="75"/>
  <c r="BD2292" i="75"/>
  <c r="BA2292" i="75" s="1"/>
  <c r="BF2292" i="75" s="1"/>
  <c r="BC2292" i="75"/>
  <c r="AZ2292" i="75" s="1"/>
  <c r="BE2292" i="75" s="1"/>
  <c r="BB2292" i="75"/>
  <c r="BD2291" i="75"/>
  <c r="BA2291" i="75" s="1"/>
  <c r="BF2291" i="75" s="1"/>
  <c r="BC2291" i="75"/>
  <c r="AZ2291" i="75" s="1"/>
  <c r="BE2291" i="75" s="1"/>
  <c r="BB2291" i="75"/>
  <c r="BD2290" i="75"/>
  <c r="BA2290" i="75" s="1"/>
  <c r="BF2290" i="75" s="1"/>
  <c r="BC2290" i="75"/>
  <c r="AZ2290" i="75" s="1"/>
  <c r="BE2290" i="75" s="1"/>
  <c r="BB2290" i="75"/>
  <c r="BD2289" i="75"/>
  <c r="BA2289" i="75" s="1"/>
  <c r="BF2289" i="75" s="1"/>
  <c r="BC2289" i="75"/>
  <c r="AZ2289" i="75" s="1"/>
  <c r="BE2289" i="75" s="1"/>
  <c r="BB2289" i="75"/>
  <c r="BD2288" i="75"/>
  <c r="BA2288" i="75" s="1"/>
  <c r="BF2288" i="75" s="1"/>
  <c r="BC2288" i="75"/>
  <c r="AZ2288" i="75" s="1"/>
  <c r="BE2288" i="75" s="1"/>
  <c r="BB2288" i="75"/>
  <c r="BD2287" i="75"/>
  <c r="BA2287" i="75" s="1"/>
  <c r="BF2287" i="75" s="1"/>
  <c r="BC2287" i="75"/>
  <c r="AZ2287" i="75" s="1"/>
  <c r="BE2287" i="75" s="1"/>
  <c r="BB2287" i="75"/>
  <c r="BD2286" i="75"/>
  <c r="BA2286" i="75" s="1"/>
  <c r="BF2286" i="75" s="1"/>
  <c r="BC2286" i="75"/>
  <c r="AZ2286" i="75" s="1"/>
  <c r="BE2286" i="75" s="1"/>
  <c r="BB2286" i="75"/>
  <c r="BD2285" i="75"/>
  <c r="BA2285" i="75" s="1"/>
  <c r="BF2285" i="75" s="1"/>
  <c r="BC2285" i="75"/>
  <c r="AZ2285" i="75" s="1"/>
  <c r="BE2285" i="75" s="1"/>
  <c r="BB2285" i="75"/>
  <c r="BD2284" i="75"/>
  <c r="BA2284" i="75" s="1"/>
  <c r="BF2284" i="75" s="1"/>
  <c r="BC2284" i="75"/>
  <c r="AZ2284" i="75" s="1"/>
  <c r="BE2284" i="75" s="1"/>
  <c r="BB2284" i="75"/>
  <c r="BD2283" i="75"/>
  <c r="BA2283" i="75" s="1"/>
  <c r="BF2283" i="75" s="1"/>
  <c r="BC2283" i="75"/>
  <c r="AZ2283" i="75" s="1"/>
  <c r="BE2283" i="75" s="1"/>
  <c r="BB2283" i="75"/>
  <c r="BD2282" i="75"/>
  <c r="BA2282" i="75" s="1"/>
  <c r="BF2282" i="75" s="1"/>
  <c r="BC2282" i="75"/>
  <c r="AZ2282" i="75" s="1"/>
  <c r="BE2282" i="75" s="1"/>
  <c r="BB2282" i="75"/>
  <c r="BD2281" i="75"/>
  <c r="BA2281" i="75" s="1"/>
  <c r="BF2281" i="75" s="1"/>
  <c r="BC2281" i="75"/>
  <c r="AZ2281" i="75" s="1"/>
  <c r="BE2281" i="75" s="1"/>
  <c r="BB2281" i="75"/>
  <c r="BD2280" i="75"/>
  <c r="BA2280" i="75" s="1"/>
  <c r="BF2280" i="75" s="1"/>
  <c r="BC2280" i="75"/>
  <c r="AZ2280" i="75" s="1"/>
  <c r="BE2280" i="75" s="1"/>
  <c r="BB2280" i="75"/>
  <c r="BD2279" i="75"/>
  <c r="BA2279" i="75" s="1"/>
  <c r="BF2279" i="75" s="1"/>
  <c r="BC2279" i="75"/>
  <c r="AZ2279" i="75" s="1"/>
  <c r="BE2279" i="75" s="1"/>
  <c r="BB2279" i="75"/>
  <c r="BD2278" i="75"/>
  <c r="BA2278" i="75" s="1"/>
  <c r="BF2278" i="75" s="1"/>
  <c r="BC2278" i="75"/>
  <c r="AZ2278" i="75" s="1"/>
  <c r="BE2278" i="75" s="1"/>
  <c r="BB2278" i="75"/>
  <c r="BD2277" i="75"/>
  <c r="BA2277" i="75" s="1"/>
  <c r="BF2277" i="75" s="1"/>
  <c r="BC2277" i="75"/>
  <c r="AZ2277" i="75" s="1"/>
  <c r="BE2277" i="75" s="1"/>
  <c r="BB2277" i="75"/>
  <c r="BD2276" i="75"/>
  <c r="BA2276" i="75" s="1"/>
  <c r="BF2276" i="75" s="1"/>
  <c r="BC2276" i="75"/>
  <c r="AZ2276" i="75" s="1"/>
  <c r="BE2276" i="75" s="1"/>
  <c r="BB2276" i="75"/>
  <c r="BD2275" i="75"/>
  <c r="BA2275" i="75" s="1"/>
  <c r="BF2275" i="75" s="1"/>
  <c r="BC2275" i="75"/>
  <c r="AZ2275" i="75" s="1"/>
  <c r="BE2275" i="75" s="1"/>
  <c r="BB2275" i="75"/>
  <c r="BD2274" i="75"/>
  <c r="BA2274" i="75" s="1"/>
  <c r="BF2274" i="75" s="1"/>
  <c r="BC2274" i="75"/>
  <c r="AZ2274" i="75" s="1"/>
  <c r="BE2274" i="75" s="1"/>
  <c r="BB2274" i="75"/>
  <c r="BD2273" i="75"/>
  <c r="BA2273" i="75" s="1"/>
  <c r="BF2273" i="75" s="1"/>
  <c r="BC2273" i="75"/>
  <c r="AZ2273" i="75" s="1"/>
  <c r="BE2273" i="75" s="1"/>
  <c r="BB2273" i="75"/>
  <c r="BD2272" i="75"/>
  <c r="BA2272" i="75" s="1"/>
  <c r="BF2272" i="75" s="1"/>
  <c r="BC2272" i="75"/>
  <c r="AZ2272" i="75" s="1"/>
  <c r="BE2272" i="75" s="1"/>
  <c r="BB2272" i="75"/>
  <c r="BD2271" i="75"/>
  <c r="BA2271" i="75" s="1"/>
  <c r="BF2271" i="75" s="1"/>
  <c r="BC2271" i="75"/>
  <c r="AZ2271" i="75" s="1"/>
  <c r="BE2271" i="75" s="1"/>
  <c r="BB2271" i="75"/>
  <c r="BD2270" i="75"/>
  <c r="BA2270" i="75" s="1"/>
  <c r="BF2270" i="75" s="1"/>
  <c r="BC2270" i="75"/>
  <c r="AZ2270" i="75" s="1"/>
  <c r="BE2270" i="75" s="1"/>
  <c r="BB2270" i="75"/>
  <c r="BD2269" i="75"/>
  <c r="BA2269" i="75" s="1"/>
  <c r="BF2269" i="75" s="1"/>
  <c r="BC2269" i="75"/>
  <c r="AZ2269" i="75" s="1"/>
  <c r="BE2269" i="75" s="1"/>
  <c r="BB2269" i="75"/>
  <c r="BD2268" i="75"/>
  <c r="BA2268" i="75" s="1"/>
  <c r="BF2268" i="75" s="1"/>
  <c r="BC2268" i="75"/>
  <c r="AZ2268" i="75" s="1"/>
  <c r="BE2268" i="75" s="1"/>
  <c r="BB2268" i="75"/>
  <c r="BD2267" i="75"/>
  <c r="BA2267" i="75" s="1"/>
  <c r="BF2267" i="75" s="1"/>
  <c r="BC2267" i="75"/>
  <c r="AZ2267" i="75" s="1"/>
  <c r="BE2267" i="75" s="1"/>
  <c r="BB2267" i="75"/>
  <c r="BD2266" i="75"/>
  <c r="BA2266" i="75" s="1"/>
  <c r="BF2266" i="75" s="1"/>
  <c r="BC2266" i="75"/>
  <c r="AZ2266" i="75" s="1"/>
  <c r="BE2266" i="75" s="1"/>
  <c r="BB2266" i="75"/>
  <c r="BD2265" i="75"/>
  <c r="BA2265" i="75" s="1"/>
  <c r="BF2265" i="75" s="1"/>
  <c r="BC2265" i="75"/>
  <c r="AZ2265" i="75" s="1"/>
  <c r="BE2265" i="75" s="1"/>
  <c r="BB2265" i="75"/>
  <c r="BD2264" i="75"/>
  <c r="BA2264" i="75" s="1"/>
  <c r="BF2264" i="75" s="1"/>
  <c r="BC2264" i="75"/>
  <c r="AZ2264" i="75" s="1"/>
  <c r="BE2264" i="75" s="1"/>
  <c r="BB2264" i="75"/>
  <c r="BD2263" i="75"/>
  <c r="BA2263" i="75" s="1"/>
  <c r="BF2263" i="75" s="1"/>
  <c r="BC2263" i="75"/>
  <c r="AZ2263" i="75" s="1"/>
  <c r="BE2263" i="75" s="1"/>
  <c r="BB2263" i="75"/>
  <c r="BD2262" i="75"/>
  <c r="BA2262" i="75" s="1"/>
  <c r="BF2262" i="75" s="1"/>
  <c r="BC2262" i="75"/>
  <c r="AZ2262" i="75" s="1"/>
  <c r="BE2262" i="75" s="1"/>
  <c r="BB2262" i="75"/>
  <c r="BD2261" i="75"/>
  <c r="BA2261" i="75" s="1"/>
  <c r="BF2261" i="75" s="1"/>
  <c r="BC2261" i="75"/>
  <c r="AZ2261" i="75" s="1"/>
  <c r="BE2261" i="75" s="1"/>
  <c r="BB2261" i="75"/>
  <c r="BD2260" i="75"/>
  <c r="BA2260" i="75" s="1"/>
  <c r="BF2260" i="75" s="1"/>
  <c r="BC2260" i="75"/>
  <c r="AZ2260" i="75" s="1"/>
  <c r="BE2260" i="75" s="1"/>
  <c r="BB2260" i="75"/>
  <c r="BD2259" i="75"/>
  <c r="BA2259" i="75" s="1"/>
  <c r="BF2259" i="75" s="1"/>
  <c r="BC2259" i="75"/>
  <c r="AZ2259" i="75" s="1"/>
  <c r="BE2259" i="75" s="1"/>
  <c r="BB2259" i="75"/>
  <c r="BD2258" i="75"/>
  <c r="BA2258" i="75" s="1"/>
  <c r="BF2258" i="75" s="1"/>
  <c r="BC2258" i="75"/>
  <c r="AZ2258" i="75" s="1"/>
  <c r="BE2258" i="75" s="1"/>
  <c r="BB2258" i="75"/>
  <c r="BD2257" i="75"/>
  <c r="BA2257" i="75" s="1"/>
  <c r="BF2257" i="75" s="1"/>
  <c r="BC2257" i="75"/>
  <c r="AZ2257" i="75" s="1"/>
  <c r="BE2257" i="75" s="1"/>
  <c r="BB2257" i="75"/>
  <c r="BD2256" i="75"/>
  <c r="BA2256" i="75" s="1"/>
  <c r="BF2256" i="75" s="1"/>
  <c r="BC2256" i="75"/>
  <c r="AZ2256" i="75" s="1"/>
  <c r="BE2256" i="75" s="1"/>
  <c r="BB2256" i="75"/>
  <c r="BD2255" i="75"/>
  <c r="BA2255" i="75" s="1"/>
  <c r="BF2255" i="75" s="1"/>
  <c r="BC2255" i="75"/>
  <c r="AZ2255" i="75" s="1"/>
  <c r="BE2255" i="75" s="1"/>
  <c r="BB2255" i="75"/>
  <c r="BD2254" i="75"/>
  <c r="BA2254" i="75" s="1"/>
  <c r="BF2254" i="75" s="1"/>
  <c r="BC2254" i="75"/>
  <c r="AZ2254" i="75" s="1"/>
  <c r="BE2254" i="75" s="1"/>
  <c r="BB2254" i="75"/>
  <c r="BD2253" i="75"/>
  <c r="BA2253" i="75" s="1"/>
  <c r="BF2253" i="75" s="1"/>
  <c r="BC2253" i="75"/>
  <c r="AZ2253" i="75" s="1"/>
  <c r="BE2253" i="75" s="1"/>
  <c r="BB2253" i="75"/>
  <c r="BD2252" i="75"/>
  <c r="BA2252" i="75" s="1"/>
  <c r="BF2252" i="75" s="1"/>
  <c r="BC2252" i="75"/>
  <c r="AZ2252" i="75" s="1"/>
  <c r="BE2252" i="75" s="1"/>
  <c r="BB2252" i="75"/>
  <c r="BD2251" i="75"/>
  <c r="BA2251" i="75" s="1"/>
  <c r="BF2251" i="75" s="1"/>
  <c r="BC2251" i="75"/>
  <c r="AZ2251" i="75" s="1"/>
  <c r="BE2251" i="75" s="1"/>
  <c r="BB2251" i="75"/>
  <c r="BD2250" i="75"/>
  <c r="BA2250" i="75" s="1"/>
  <c r="BF2250" i="75" s="1"/>
  <c r="BC2250" i="75"/>
  <c r="AZ2250" i="75" s="1"/>
  <c r="BE2250" i="75" s="1"/>
  <c r="BB2250" i="75"/>
  <c r="BD2249" i="75"/>
  <c r="BA2249" i="75" s="1"/>
  <c r="BF2249" i="75" s="1"/>
  <c r="BC2249" i="75"/>
  <c r="AZ2249" i="75" s="1"/>
  <c r="BE2249" i="75" s="1"/>
  <c r="BB2249" i="75"/>
  <c r="BD2248" i="75"/>
  <c r="BA2248" i="75" s="1"/>
  <c r="BF2248" i="75" s="1"/>
  <c r="BC2248" i="75"/>
  <c r="AZ2248" i="75" s="1"/>
  <c r="BE2248" i="75" s="1"/>
  <c r="BB2248" i="75"/>
  <c r="BD2247" i="75"/>
  <c r="BA2247" i="75" s="1"/>
  <c r="BF2247" i="75" s="1"/>
  <c r="BC2247" i="75"/>
  <c r="AZ2247" i="75" s="1"/>
  <c r="BE2247" i="75" s="1"/>
  <c r="BB2247" i="75"/>
  <c r="BD2246" i="75"/>
  <c r="BA2246" i="75" s="1"/>
  <c r="BF2246" i="75" s="1"/>
  <c r="BC2246" i="75"/>
  <c r="AZ2246" i="75" s="1"/>
  <c r="BE2246" i="75" s="1"/>
  <c r="BB2246" i="75"/>
  <c r="BD2245" i="75"/>
  <c r="BA2245" i="75" s="1"/>
  <c r="BF2245" i="75" s="1"/>
  <c r="BC2245" i="75"/>
  <c r="AZ2245" i="75" s="1"/>
  <c r="BE2245" i="75" s="1"/>
  <c r="BB2245" i="75"/>
  <c r="BD2244" i="75"/>
  <c r="BA2244" i="75" s="1"/>
  <c r="BF2244" i="75" s="1"/>
  <c r="BC2244" i="75"/>
  <c r="AZ2244" i="75" s="1"/>
  <c r="BE2244" i="75" s="1"/>
  <c r="BB2244" i="75"/>
  <c r="BD2243" i="75"/>
  <c r="BA2243" i="75" s="1"/>
  <c r="BF2243" i="75" s="1"/>
  <c r="BC2243" i="75"/>
  <c r="AZ2243" i="75" s="1"/>
  <c r="BE2243" i="75" s="1"/>
  <c r="BB2243" i="75"/>
  <c r="BD2242" i="75"/>
  <c r="BA2242" i="75" s="1"/>
  <c r="BF2242" i="75" s="1"/>
  <c r="BC2242" i="75"/>
  <c r="AZ2242" i="75" s="1"/>
  <c r="BE2242" i="75" s="1"/>
  <c r="BB2242" i="75"/>
  <c r="BD2241" i="75"/>
  <c r="BA2241" i="75" s="1"/>
  <c r="BF2241" i="75" s="1"/>
  <c r="BC2241" i="75"/>
  <c r="AZ2241" i="75" s="1"/>
  <c r="BE2241" i="75" s="1"/>
  <c r="BB2241" i="75"/>
  <c r="BD2240" i="75"/>
  <c r="BA2240" i="75" s="1"/>
  <c r="BF2240" i="75" s="1"/>
  <c r="BC2240" i="75"/>
  <c r="AZ2240" i="75" s="1"/>
  <c r="BE2240" i="75" s="1"/>
  <c r="BB2240" i="75"/>
  <c r="BD2239" i="75"/>
  <c r="BA2239" i="75" s="1"/>
  <c r="BF2239" i="75" s="1"/>
  <c r="BC2239" i="75"/>
  <c r="AZ2239" i="75" s="1"/>
  <c r="BE2239" i="75" s="1"/>
  <c r="BB2239" i="75"/>
  <c r="BD2238" i="75"/>
  <c r="BA2238" i="75" s="1"/>
  <c r="BF2238" i="75" s="1"/>
  <c r="BC2238" i="75"/>
  <c r="AZ2238" i="75" s="1"/>
  <c r="BE2238" i="75" s="1"/>
  <c r="BB2238" i="75"/>
  <c r="BD2237" i="75"/>
  <c r="BA2237" i="75" s="1"/>
  <c r="BF2237" i="75" s="1"/>
  <c r="BC2237" i="75"/>
  <c r="AZ2237" i="75" s="1"/>
  <c r="BE2237" i="75" s="1"/>
  <c r="BB2237" i="75"/>
  <c r="BD2236" i="75"/>
  <c r="BA2236" i="75" s="1"/>
  <c r="BF2236" i="75" s="1"/>
  <c r="BC2236" i="75"/>
  <c r="AZ2236" i="75" s="1"/>
  <c r="BE2236" i="75" s="1"/>
  <c r="BB2236" i="75"/>
  <c r="BD2235" i="75"/>
  <c r="BA2235" i="75" s="1"/>
  <c r="BF2235" i="75" s="1"/>
  <c r="BC2235" i="75"/>
  <c r="AZ2235" i="75" s="1"/>
  <c r="BE2235" i="75" s="1"/>
  <c r="BB2235" i="75"/>
  <c r="BD2234" i="75"/>
  <c r="BA2234" i="75" s="1"/>
  <c r="BF2234" i="75" s="1"/>
  <c r="BC2234" i="75"/>
  <c r="AZ2234" i="75" s="1"/>
  <c r="BE2234" i="75" s="1"/>
  <c r="BB2234" i="75"/>
  <c r="BD2233" i="75"/>
  <c r="BA2233" i="75" s="1"/>
  <c r="BF2233" i="75" s="1"/>
  <c r="BC2233" i="75"/>
  <c r="AZ2233" i="75" s="1"/>
  <c r="BE2233" i="75" s="1"/>
  <c r="BB2233" i="75"/>
  <c r="BD2232" i="75"/>
  <c r="BA2232" i="75" s="1"/>
  <c r="BF2232" i="75" s="1"/>
  <c r="BC2232" i="75"/>
  <c r="AZ2232" i="75" s="1"/>
  <c r="BE2232" i="75" s="1"/>
  <c r="BB2232" i="75"/>
  <c r="BD2231" i="75"/>
  <c r="BA2231" i="75" s="1"/>
  <c r="BF2231" i="75" s="1"/>
  <c r="BC2231" i="75"/>
  <c r="AZ2231" i="75" s="1"/>
  <c r="BE2231" i="75" s="1"/>
  <c r="BB2231" i="75"/>
  <c r="BD2230" i="75"/>
  <c r="BA2230" i="75" s="1"/>
  <c r="BF2230" i="75" s="1"/>
  <c r="BC2230" i="75"/>
  <c r="AZ2230" i="75" s="1"/>
  <c r="BE2230" i="75" s="1"/>
  <c r="BB2230" i="75"/>
  <c r="BD2229" i="75"/>
  <c r="BA2229" i="75" s="1"/>
  <c r="BF2229" i="75" s="1"/>
  <c r="BC2229" i="75"/>
  <c r="AZ2229" i="75" s="1"/>
  <c r="BE2229" i="75" s="1"/>
  <c r="BB2229" i="75"/>
  <c r="BD2228" i="75"/>
  <c r="BA2228" i="75" s="1"/>
  <c r="BF2228" i="75" s="1"/>
  <c r="BC2228" i="75"/>
  <c r="AZ2228" i="75" s="1"/>
  <c r="BE2228" i="75" s="1"/>
  <c r="BB2228" i="75"/>
  <c r="BD2227" i="75"/>
  <c r="BA2227" i="75" s="1"/>
  <c r="BF2227" i="75" s="1"/>
  <c r="BC2227" i="75"/>
  <c r="AZ2227" i="75" s="1"/>
  <c r="BE2227" i="75" s="1"/>
  <c r="BB2227" i="75"/>
  <c r="BD2226" i="75"/>
  <c r="BA2226" i="75" s="1"/>
  <c r="BF2226" i="75" s="1"/>
  <c r="BC2226" i="75"/>
  <c r="AZ2226" i="75" s="1"/>
  <c r="BE2226" i="75" s="1"/>
  <c r="BB2226" i="75"/>
  <c r="BD2225" i="75"/>
  <c r="BA2225" i="75" s="1"/>
  <c r="BF2225" i="75" s="1"/>
  <c r="BC2225" i="75"/>
  <c r="AZ2225" i="75" s="1"/>
  <c r="BE2225" i="75" s="1"/>
  <c r="BB2225" i="75"/>
  <c r="BD2224" i="75"/>
  <c r="BA2224" i="75" s="1"/>
  <c r="BF2224" i="75" s="1"/>
  <c r="BC2224" i="75"/>
  <c r="AZ2224" i="75" s="1"/>
  <c r="BE2224" i="75" s="1"/>
  <c r="BB2224" i="75"/>
  <c r="BD2223" i="75"/>
  <c r="BA2223" i="75" s="1"/>
  <c r="BF2223" i="75" s="1"/>
  <c r="BC2223" i="75"/>
  <c r="AZ2223" i="75" s="1"/>
  <c r="BE2223" i="75" s="1"/>
  <c r="BB2223" i="75"/>
  <c r="BD2222" i="75"/>
  <c r="BA2222" i="75" s="1"/>
  <c r="BF2222" i="75" s="1"/>
  <c r="BC2222" i="75"/>
  <c r="AZ2222" i="75" s="1"/>
  <c r="BE2222" i="75" s="1"/>
  <c r="BB2222" i="75"/>
  <c r="BD2221" i="75"/>
  <c r="BA2221" i="75" s="1"/>
  <c r="BF2221" i="75" s="1"/>
  <c r="BC2221" i="75"/>
  <c r="AZ2221" i="75" s="1"/>
  <c r="BE2221" i="75" s="1"/>
  <c r="BB2221" i="75"/>
  <c r="BD2220" i="75"/>
  <c r="BA2220" i="75" s="1"/>
  <c r="BF2220" i="75" s="1"/>
  <c r="BC2220" i="75"/>
  <c r="AZ2220" i="75" s="1"/>
  <c r="BE2220" i="75" s="1"/>
  <c r="BB2220" i="75"/>
  <c r="BD2207" i="75"/>
  <c r="BA2207" i="75" s="1"/>
  <c r="BF2207" i="75" s="1"/>
  <c r="BC2207" i="75"/>
  <c r="BB2207" i="75"/>
  <c r="BD2206" i="75"/>
  <c r="BA2206" i="75" s="1"/>
  <c r="BF2206" i="75" s="1"/>
  <c r="BC2206" i="75"/>
  <c r="AZ2206" i="75" s="1"/>
  <c r="BE2206" i="75" s="1"/>
  <c r="BB2206" i="75"/>
  <c r="BD2205" i="75"/>
  <c r="BA2205" i="75" s="1"/>
  <c r="BF2205" i="75" s="1"/>
  <c r="BC2205" i="75"/>
  <c r="AZ2205" i="75" s="1"/>
  <c r="BE2205" i="75" s="1"/>
  <c r="BB2205" i="75"/>
  <c r="BD2204" i="75"/>
  <c r="BA2204" i="75" s="1"/>
  <c r="BF2204" i="75" s="1"/>
  <c r="BC2204" i="75"/>
  <c r="AZ2204" i="75" s="1"/>
  <c r="BE2204" i="75" s="1"/>
  <c r="BB2204" i="75"/>
  <c r="BD2203" i="75"/>
  <c r="BA2203" i="75" s="1"/>
  <c r="BF2203" i="75" s="1"/>
  <c r="BC2203" i="75"/>
  <c r="AZ2203" i="75" s="1"/>
  <c r="BE2203" i="75" s="1"/>
  <c r="BB2203" i="75"/>
  <c r="BD2202" i="75"/>
  <c r="BA2202" i="75" s="1"/>
  <c r="BF2202" i="75" s="1"/>
  <c r="BC2202" i="75"/>
  <c r="AZ2202" i="75" s="1"/>
  <c r="BE2202" i="75" s="1"/>
  <c r="BB2202" i="75"/>
  <c r="BD2201" i="75"/>
  <c r="BA2201" i="75" s="1"/>
  <c r="BF2201" i="75" s="1"/>
  <c r="BC2201" i="75"/>
  <c r="AZ2201" i="75" s="1"/>
  <c r="BE2201" i="75" s="1"/>
  <c r="BB2201" i="75"/>
  <c r="BD2200" i="75"/>
  <c r="BA2200" i="75" s="1"/>
  <c r="BF2200" i="75" s="1"/>
  <c r="BC2200" i="75"/>
  <c r="AZ2200" i="75" s="1"/>
  <c r="BE2200" i="75" s="1"/>
  <c r="BB2200" i="75"/>
  <c r="BD2199" i="75"/>
  <c r="BA2199" i="75" s="1"/>
  <c r="BF2199" i="75" s="1"/>
  <c r="BC2199" i="75"/>
  <c r="AZ2199" i="75" s="1"/>
  <c r="BE2199" i="75" s="1"/>
  <c r="BB2199" i="75"/>
  <c r="BD2198" i="75"/>
  <c r="BA2198" i="75" s="1"/>
  <c r="BF2198" i="75" s="1"/>
  <c r="BC2198" i="75"/>
  <c r="AZ2198" i="75" s="1"/>
  <c r="BE2198" i="75" s="1"/>
  <c r="BB2198" i="75"/>
  <c r="BD2197" i="75"/>
  <c r="BA2197" i="75" s="1"/>
  <c r="BF2197" i="75" s="1"/>
  <c r="BC2197" i="75"/>
  <c r="AZ2197" i="75" s="1"/>
  <c r="BE2197" i="75" s="1"/>
  <c r="BB2197" i="75"/>
  <c r="BD2196" i="75"/>
  <c r="BA2196" i="75" s="1"/>
  <c r="BF2196" i="75" s="1"/>
  <c r="BC2196" i="75"/>
  <c r="AZ2196" i="75" s="1"/>
  <c r="BE2196" i="75" s="1"/>
  <c r="BB2196" i="75"/>
  <c r="BD2195" i="75"/>
  <c r="BA2195" i="75" s="1"/>
  <c r="BF2195" i="75" s="1"/>
  <c r="BC2195" i="75"/>
  <c r="AZ2195" i="75" s="1"/>
  <c r="BE2195" i="75" s="1"/>
  <c r="BB2195" i="75"/>
  <c r="BD2194" i="75"/>
  <c r="BA2194" i="75" s="1"/>
  <c r="BF2194" i="75" s="1"/>
  <c r="BC2194" i="75"/>
  <c r="AZ2194" i="75" s="1"/>
  <c r="BE2194" i="75" s="1"/>
  <c r="BB2194" i="75"/>
  <c r="BD2193" i="75"/>
  <c r="BA2193" i="75" s="1"/>
  <c r="BF2193" i="75" s="1"/>
  <c r="BC2193" i="75"/>
  <c r="AZ2193" i="75" s="1"/>
  <c r="BE2193" i="75" s="1"/>
  <c r="BB2193" i="75"/>
  <c r="BD2192" i="75"/>
  <c r="BA2192" i="75" s="1"/>
  <c r="BF2192" i="75" s="1"/>
  <c r="BC2192" i="75"/>
  <c r="AZ2192" i="75" s="1"/>
  <c r="BE2192" i="75" s="1"/>
  <c r="BB2192" i="75"/>
  <c r="BD2191" i="75"/>
  <c r="BA2191" i="75" s="1"/>
  <c r="BF2191" i="75" s="1"/>
  <c r="BC2191" i="75"/>
  <c r="AZ2191" i="75" s="1"/>
  <c r="BE2191" i="75" s="1"/>
  <c r="BB2191" i="75"/>
  <c r="BD2190" i="75"/>
  <c r="BA2190" i="75" s="1"/>
  <c r="BF2190" i="75" s="1"/>
  <c r="BC2190" i="75"/>
  <c r="AZ2190" i="75" s="1"/>
  <c r="BE2190" i="75" s="1"/>
  <c r="BB2190" i="75"/>
  <c r="BD2189" i="75"/>
  <c r="BA2189" i="75" s="1"/>
  <c r="BF2189" i="75" s="1"/>
  <c r="BC2189" i="75"/>
  <c r="AZ2189" i="75" s="1"/>
  <c r="BE2189" i="75" s="1"/>
  <c r="BB2189" i="75"/>
  <c r="BD2188" i="75"/>
  <c r="BA2188" i="75" s="1"/>
  <c r="BF2188" i="75" s="1"/>
  <c r="BC2188" i="75"/>
  <c r="AZ2188" i="75" s="1"/>
  <c r="BE2188" i="75" s="1"/>
  <c r="BB2188" i="75"/>
  <c r="BD2187" i="75"/>
  <c r="BA2187" i="75" s="1"/>
  <c r="BF2187" i="75" s="1"/>
  <c r="BC2187" i="75"/>
  <c r="AZ2187" i="75" s="1"/>
  <c r="BE2187" i="75" s="1"/>
  <c r="BB2187" i="75"/>
  <c r="BD2186" i="75"/>
  <c r="BA2186" i="75" s="1"/>
  <c r="BF2186" i="75" s="1"/>
  <c r="BC2186" i="75"/>
  <c r="AZ2186" i="75" s="1"/>
  <c r="BE2186" i="75" s="1"/>
  <c r="BB2186" i="75"/>
  <c r="BD2185" i="75"/>
  <c r="BA2185" i="75" s="1"/>
  <c r="BF2185" i="75" s="1"/>
  <c r="BC2185" i="75"/>
  <c r="AZ2185" i="75" s="1"/>
  <c r="BE2185" i="75" s="1"/>
  <c r="BB2185" i="75"/>
  <c r="BD2184" i="75"/>
  <c r="BA2184" i="75" s="1"/>
  <c r="BF2184" i="75" s="1"/>
  <c r="BC2184" i="75"/>
  <c r="AZ2184" i="75" s="1"/>
  <c r="BE2184" i="75" s="1"/>
  <c r="BB2184" i="75"/>
  <c r="BD2183" i="75"/>
  <c r="BA2183" i="75" s="1"/>
  <c r="BF2183" i="75" s="1"/>
  <c r="BC2183" i="75"/>
  <c r="AZ2183" i="75" s="1"/>
  <c r="BE2183" i="75" s="1"/>
  <c r="BB2183" i="75"/>
  <c r="BD2182" i="75"/>
  <c r="BA2182" i="75" s="1"/>
  <c r="BF2182" i="75" s="1"/>
  <c r="BC2182" i="75"/>
  <c r="AZ2182" i="75" s="1"/>
  <c r="BE2182" i="75" s="1"/>
  <c r="BB2182" i="75"/>
  <c r="BD2181" i="75"/>
  <c r="BA2181" i="75" s="1"/>
  <c r="BF2181" i="75" s="1"/>
  <c r="BC2181" i="75"/>
  <c r="AZ2181" i="75" s="1"/>
  <c r="BE2181" i="75" s="1"/>
  <c r="BB2181" i="75"/>
  <c r="BD2180" i="75"/>
  <c r="BA2180" i="75" s="1"/>
  <c r="BF2180" i="75" s="1"/>
  <c r="BC2180" i="75"/>
  <c r="AZ2180" i="75" s="1"/>
  <c r="BE2180" i="75" s="1"/>
  <c r="BB2180" i="75"/>
  <c r="BD2179" i="75"/>
  <c r="BA2179" i="75" s="1"/>
  <c r="BF2179" i="75" s="1"/>
  <c r="BC2179" i="75"/>
  <c r="AZ2179" i="75" s="1"/>
  <c r="BE2179" i="75" s="1"/>
  <c r="BB2179" i="75"/>
  <c r="BD2178" i="75"/>
  <c r="BA2178" i="75" s="1"/>
  <c r="BF2178" i="75" s="1"/>
  <c r="BC2178" i="75"/>
  <c r="AZ2178" i="75" s="1"/>
  <c r="BE2178" i="75" s="1"/>
  <c r="BB2178" i="75"/>
  <c r="BD2177" i="75"/>
  <c r="BA2177" i="75" s="1"/>
  <c r="BF2177" i="75" s="1"/>
  <c r="BC2177" i="75"/>
  <c r="AZ2177" i="75" s="1"/>
  <c r="BE2177" i="75" s="1"/>
  <c r="BB2177" i="75"/>
  <c r="BD2176" i="75"/>
  <c r="BA2176" i="75" s="1"/>
  <c r="BF2176" i="75" s="1"/>
  <c r="BC2176" i="75"/>
  <c r="AZ2176" i="75" s="1"/>
  <c r="BE2176" i="75" s="1"/>
  <c r="BB2176" i="75"/>
  <c r="BD2175" i="75"/>
  <c r="BA2175" i="75" s="1"/>
  <c r="BF2175" i="75" s="1"/>
  <c r="BC2175" i="75"/>
  <c r="AZ2175" i="75" s="1"/>
  <c r="BE2175" i="75" s="1"/>
  <c r="BB2175" i="75"/>
  <c r="BD2174" i="75"/>
  <c r="BA2174" i="75" s="1"/>
  <c r="BF2174" i="75" s="1"/>
  <c r="BC2174" i="75"/>
  <c r="AZ2174" i="75" s="1"/>
  <c r="BE2174" i="75" s="1"/>
  <c r="BB2174" i="75"/>
  <c r="BD2173" i="75"/>
  <c r="BA2173" i="75" s="1"/>
  <c r="BF2173" i="75" s="1"/>
  <c r="BC2173" i="75"/>
  <c r="AZ2173" i="75" s="1"/>
  <c r="BE2173" i="75" s="1"/>
  <c r="BB2173" i="75"/>
  <c r="BD2172" i="75"/>
  <c r="BA2172" i="75" s="1"/>
  <c r="BF2172" i="75" s="1"/>
  <c r="BC2172" i="75"/>
  <c r="AZ2172" i="75" s="1"/>
  <c r="BE2172" i="75" s="1"/>
  <c r="BB2172" i="75"/>
  <c r="BD2171" i="75"/>
  <c r="BA2171" i="75" s="1"/>
  <c r="BF2171" i="75" s="1"/>
  <c r="BC2171" i="75"/>
  <c r="AZ2171" i="75" s="1"/>
  <c r="BE2171" i="75" s="1"/>
  <c r="BB2171" i="75"/>
  <c r="BD2170" i="75"/>
  <c r="BA2170" i="75" s="1"/>
  <c r="BF2170" i="75" s="1"/>
  <c r="BC2170" i="75"/>
  <c r="AZ2170" i="75" s="1"/>
  <c r="BE2170" i="75" s="1"/>
  <c r="BB2170" i="75"/>
  <c r="BD2169" i="75"/>
  <c r="BA2169" i="75" s="1"/>
  <c r="BF2169" i="75" s="1"/>
  <c r="BC2169" i="75"/>
  <c r="AZ2169" i="75" s="1"/>
  <c r="BE2169" i="75" s="1"/>
  <c r="BB2169" i="75"/>
  <c r="BD2168" i="75"/>
  <c r="BA2168" i="75" s="1"/>
  <c r="BF2168" i="75" s="1"/>
  <c r="BC2168" i="75"/>
  <c r="AZ2168" i="75" s="1"/>
  <c r="BE2168" i="75" s="1"/>
  <c r="BB2168" i="75"/>
  <c r="BD2167" i="75"/>
  <c r="BA2167" i="75" s="1"/>
  <c r="BF2167" i="75" s="1"/>
  <c r="BC2167" i="75"/>
  <c r="AZ2167" i="75" s="1"/>
  <c r="BE2167" i="75" s="1"/>
  <c r="BB2167" i="75"/>
  <c r="BD2166" i="75"/>
  <c r="BA2166" i="75" s="1"/>
  <c r="BF2166" i="75" s="1"/>
  <c r="BC2166" i="75"/>
  <c r="AZ2166" i="75" s="1"/>
  <c r="BE2166" i="75" s="1"/>
  <c r="BB2166" i="75"/>
  <c r="BD2165" i="75"/>
  <c r="BA2165" i="75" s="1"/>
  <c r="BF2165" i="75" s="1"/>
  <c r="BC2165" i="75"/>
  <c r="AZ2165" i="75" s="1"/>
  <c r="BE2165" i="75" s="1"/>
  <c r="BB2165" i="75"/>
  <c r="BD2164" i="75"/>
  <c r="BA2164" i="75" s="1"/>
  <c r="BF2164" i="75" s="1"/>
  <c r="BC2164" i="75"/>
  <c r="AZ2164" i="75" s="1"/>
  <c r="BE2164" i="75" s="1"/>
  <c r="BB2164" i="75"/>
  <c r="BD2163" i="75"/>
  <c r="BA2163" i="75" s="1"/>
  <c r="BF2163" i="75" s="1"/>
  <c r="BC2163" i="75"/>
  <c r="AZ2163" i="75" s="1"/>
  <c r="BE2163" i="75" s="1"/>
  <c r="BB2163" i="75"/>
  <c r="BD2162" i="75"/>
  <c r="BA2162" i="75" s="1"/>
  <c r="BF2162" i="75" s="1"/>
  <c r="BC2162" i="75"/>
  <c r="AZ2162" i="75" s="1"/>
  <c r="BE2162" i="75" s="1"/>
  <c r="BB2162" i="75"/>
  <c r="BD2161" i="75"/>
  <c r="BA2161" i="75" s="1"/>
  <c r="BF2161" i="75" s="1"/>
  <c r="BC2161" i="75"/>
  <c r="AZ2161" i="75" s="1"/>
  <c r="BE2161" i="75" s="1"/>
  <c r="BB2161" i="75"/>
  <c r="BD2160" i="75"/>
  <c r="BA2160" i="75" s="1"/>
  <c r="BF2160" i="75" s="1"/>
  <c r="BC2160" i="75"/>
  <c r="AZ2160" i="75" s="1"/>
  <c r="BE2160" i="75" s="1"/>
  <c r="BB2160" i="75"/>
  <c r="BD2159" i="75"/>
  <c r="BA2159" i="75" s="1"/>
  <c r="BF2159" i="75" s="1"/>
  <c r="BC2159" i="75"/>
  <c r="AZ2159" i="75" s="1"/>
  <c r="BE2159" i="75" s="1"/>
  <c r="BB2159" i="75"/>
  <c r="BD2158" i="75"/>
  <c r="BA2158" i="75" s="1"/>
  <c r="BF2158" i="75" s="1"/>
  <c r="BC2158" i="75"/>
  <c r="AZ2158" i="75" s="1"/>
  <c r="BE2158" i="75" s="1"/>
  <c r="BB2158" i="75"/>
  <c r="BD2157" i="75"/>
  <c r="BA2157" i="75" s="1"/>
  <c r="BF2157" i="75" s="1"/>
  <c r="BC2157" i="75"/>
  <c r="AZ2157" i="75" s="1"/>
  <c r="BE2157" i="75" s="1"/>
  <c r="BB2157" i="75"/>
  <c r="BD2156" i="75"/>
  <c r="BA2156" i="75" s="1"/>
  <c r="BF2156" i="75" s="1"/>
  <c r="BC2156" i="75"/>
  <c r="AZ2156" i="75" s="1"/>
  <c r="BE2156" i="75" s="1"/>
  <c r="BB2156" i="75"/>
  <c r="BD2155" i="75"/>
  <c r="BA2155" i="75" s="1"/>
  <c r="BF2155" i="75" s="1"/>
  <c r="BC2155" i="75"/>
  <c r="AZ2155" i="75" s="1"/>
  <c r="BE2155" i="75" s="1"/>
  <c r="BB2155" i="75"/>
  <c r="BD2154" i="75"/>
  <c r="BA2154" i="75" s="1"/>
  <c r="BF2154" i="75" s="1"/>
  <c r="BC2154" i="75"/>
  <c r="AZ2154" i="75" s="1"/>
  <c r="BE2154" i="75" s="1"/>
  <c r="BB2154" i="75"/>
  <c r="BD2153" i="75"/>
  <c r="BA2153" i="75" s="1"/>
  <c r="BF2153" i="75" s="1"/>
  <c r="BC2153" i="75"/>
  <c r="AZ2153" i="75" s="1"/>
  <c r="BE2153" i="75" s="1"/>
  <c r="BB2153" i="75"/>
  <c r="BD2152" i="75"/>
  <c r="BA2152" i="75" s="1"/>
  <c r="BF2152" i="75" s="1"/>
  <c r="BC2152" i="75"/>
  <c r="AZ2152" i="75" s="1"/>
  <c r="BE2152" i="75" s="1"/>
  <c r="BB2152" i="75"/>
  <c r="BD2151" i="75"/>
  <c r="BA2151" i="75" s="1"/>
  <c r="BF2151" i="75" s="1"/>
  <c r="BC2151" i="75"/>
  <c r="AZ2151" i="75" s="1"/>
  <c r="BE2151" i="75" s="1"/>
  <c r="BB2151" i="75"/>
  <c r="BD2150" i="75"/>
  <c r="BA2150" i="75" s="1"/>
  <c r="BF2150" i="75" s="1"/>
  <c r="BC2150" i="75"/>
  <c r="AZ2150" i="75" s="1"/>
  <c r="BE2150" i="75" s="1"/>
  <c r="BB2150" i="75"/>
  <c r="BD2149" i="75"/>
  <c r="BA2149" i="75" s="1"/>
  <c r="BF2149" i="75" s="1"/>
  <c r="BC2149" i="75"/>
  <c r="AZ2149" i="75" s="1"/>
  <c r="BE2149" i="75" s="1"/>
  <c r="BB2149" i="75"/>
  <c r="BD2148" i="75"/>
  <c r="BA2148" i="75" s="1"/>
  <c r="BF2148" i="75" s="1"/>
  <c r="BC2148" i="75"/>
  <c r="AZ2148" i="75" s="1"/>
  <c r="BE2148" i="75" s="1"/>
  <c r="BB2148" i="75"/>
  <c r="BD2147" i="75"/>
  <c r="BA2147" i="75" s="1"/>
  <c r="BF2147" i="75" s="1"/>
  <c r="BC2147" i="75"/>
  <c r="AZ2147" i="75" s="1"/>
  <c r="BE2147" i="75" s="1"/>
  <c r="BB2147" i="75"/>
  <c r="BD2146" i="75"/>
  <c r="BA2146" i="75" s="1"/>
  <c r="BF2146" i="75" s="1"/>
  <c r="BC2146" i="75"/>
  <c r="AZ2146" i="75" s="1"/>
  <c r="BE2146" i="75" s="1"/>
  <c r="BB2146" i="75"/>
  <c r="BD2145" i="75"/>
  <c r="BA2145" i="75" s="1"/>
  <c r="BF2145" i="75" s="1"/>
  <c r="BC2145" i="75"/>
  <c r="AZ2145" i="75" s="1"/>
  <c r="BE2145" i="75" s="1"/>
  <c r="BB2145" i="75"/>
  <c r="BD2144" i="75"/>
  <c r="BA2144" i="75" s="1"/>
  <c r="BF2144" i="75" s="1"/>
  <c r="BC2144" i="75"/>
  <c r="AZ2144" i="75" s="1"/>
  <c r="BE2144" i="75" s="1"/>
  <c r="BB2144" i="75"/>
  <c r="BD2143" i="75"/>
  <c r="BA2143" i="75" s="1"/>
  <c r="BF2143" i="75" s="1"/>
  <c r="BC2143" i="75"/>
  <c r="AZ2143" i="75" s="1"/>
  <c r="BE2143" i="75" s="1"/>
  <c r="BB2143" i="75"/>
  <c r="BD2142" i="75"/>
  <c r="BA2142" i="75" s="1"/>
  <c r="BF2142" i="75" s="1"/>
  <c r="BC2142" i="75"/>
  <c r="AZ2142" i="75" s="1"/>
  <c r="BE2142" i="75" s="1"/>
  <c r="BB2142" i="75"/>
  <c r="BD2141" i="75"/>
  <c r="BA2141" i="75" s="1"/>
  <c r="BF2141" i="75" s="1"/>
  <c r="BC2141" i="75"/>
  <c r="AZ2141" i="75" s="1"/>
  <c r="BE2141" i="75" s="1"/>
  <c r="BB2141" i="75"/>
  <c r="BD2140" i="75"/>
  <c r="BA2140" i="75" s="1"/>
  <c r="BF2140" i="75" s="1"/>
  <c r="BC2140" i="75"/>
  <c r="AZ2140" i="75" s="1"/>
  <c r="BE2140" i="75" s="1"/>
  <c r="BB2140" i="75"/>
  <c r="BD2139" i="75"/>
  <c r="BA2139" i="75" s="1"/>
  <c r="BF2139" i="75" s="1"/>
  <c r="BC2139" i="75"/>
  <c r="AZ2139" i="75" s="1"/>
  <c r="BE2139" i="75" s="1"/>
  <c r="BB2139" i="75"/>
  <c r="BD2138" i="75"/>
  <c r="BA2138" i="75" s="1"/>
  <c r="BF2138" i="75" s="1"/>
  <c r="BC2138" i="75"/>
  <c r="AZ2138" i="75" s="1"/>
  <c r="BE2138" i="75" s="1"/>
  <c r="BB2138" i="75"/>
  <c r="BD2137" i="75"/>
  <c r="BA2137" i="75" s="1"/>
  <c r="BF2137" i="75" s="1"/>
  <c r="BC2137" i="75"/>
  <c r="AZ2137" i="75" s="1"/>
  <c r="BE2137" i="75" s="1"/>
  <c r="BB2137" i="75"/>
  <c r="BD2136" i="75"/>
  <c r="BA2136" i="75" s="1"/>
  <c r="BF2136" i="75" s="1"/>
  <c r="BC2136" i="75"/>
  <c r="AZ2136" i="75" s="1"/>
  <c r="BE2136" i="75" s="1"/>
  <c r="BB2136" i="75"/>
  <c r="BD2135" i="75"/>
  <c r="BA2135" i="75" s="1"/>
  <c r="BF2135" i="75" s="1"/>
  <c r="BC2135" i="75"/>
  <c r="AZ2135" i="75" s="1"/>
  <c r="BE2135" i="75" s="1"/>
  <c r="BB2135" i="75"/>
  <c r="BD2134" i="75"/>
  <c r="BA2134" i="75" s="1"/>
  <c r="BF2134" i="75" s="1"/>
  <c r="BC2134" i="75"/>
  <c r="AZ2134" i="75" s="1"/>
  <c r="BE2134" i="75" s="1"/>
  <c r="BB2134" i="75"/>
  <c r="BD2133" i="75"/>
  <c r="BA2133" i="75" s="1"/>
  <c r="BF2133" i="75" s="1"/>
  <c r="BC2133" i="75"/>
  <c r="AZ2133" i="75" s="1"/>
  <c r="BE2133" i="75" s="1"/>
  <c r="BB2133" i="75"/>
  <c r="BD2132" i="75"/>
  <c r="BA2132" i="75" s="1"/>
  <c r="BF2132" i="75" s="1"/>
  <c r="BC2132" i="75"/>
  <c r="AZ2132" i="75" s="1"/>
  <c r="BE2132" i="75" s="1"/>
  <c r="BB2132" i="75"/>
  <c r="BD2131" i="75"/>
  <c r="BA2131" i="75" s="1"/>
  <c r="BF2131" i="75" s="1"/>
  <c r="BC2131" i="75"/>
  <c r="AZ2131" i="75" s="1"/>
  <c r="BE2131" i="75" s="1"/>
  <c r="BB2131" i="75"/>
  <c r="BD2130" i="75"/>
  <c r="BA2130" i="75" s="1"/>
  <c r="BF2130" i="75" s="1"/>
  <c r="BC2130" i="75"/>
  <c r="AZ2130" i="75" s="1"/>
  <c r="BE2130" i="75" s="1"/>
  <c r="BB2130" i="75"/>
  <c r="BD2129" i="75"/>
  <c r="BA2129" i="75" s="1"/>
  <c r="BF2129" i="75" s="1"/>
  <c r="BC2129" i="75"/>
  <c r="AZ2129" i="75" s="1"/>
  <c r="BE2129" i="75" s="1"/>
  <c r="BB2129" i="75"/>
  <c r="BD2128" i="75"/>
  <c r="BA2128" i="75" s="1"/>
  <c r="BF2128" i="75" s="1"/>
  <c r="BC2128" i="75"/>
  <c r="AZ2128" i="75" s="1"/>
  <c r="BE2128" i="75" s="1"/>
  <c r="BB2128" i="75"/>
  <c r="BD2127" i="75"/>
  <c r="BA2127" i="75" s="1"/>
  <c r="BF2127" i="75" s="1"/>
  <c r="BC2127" i="75"/>
  <c r="AZ2127" i="75" s="1"/>
  <c r="BE2127" i="75" s="1"/>
  <c r="BB2127" i="75"/>
  <c r="BD2126" i="75"/>
  <c r="BA2126" i="75" s="1"/>
  <c r="BF2126" i="75" s="1"/>
  <c r="BC2126" i="75"/>
  <c r="AZ2126" i="75" s="1"/>
  <c r="BE2126" i="75" s="1"/>
  <c r="BB2126" i="75"/>
  <c r="BD2125" i="75"/>
  <c r="BA2125" i="75" s="1"/>
  <c r="BF2125" i="75" s="1"/>
  <c r="BC2125" i="75"/>
  <c r="AZ2125" i="75" s="1"/>
  <c r="BE2125" i="75" s="1"/>
  <c r="BB2125" i="75"/>
  <c r="BD2124" i="75"/>
  <c r="BA2124" i="75" s="1"/>
  <c r="BF2124" i="75" s="1"/>
  <c r="BC2124" i="75"/>
  <c r="AZ2124" i="75" s="1"/>
  <c r="BE2124" i="75" s="1"/>
  <c r="BB2124" i="75"/>
  <c r="BD2123" i="75"/>
  <c r="BA2123" i="75" s="1"/>
  <c r="BF2123" i="75" s="1"/>
  <c r="BC2123" i="75"/>
  <c r="AZ2123" i="75" s="1"/>
  <c r="BE2123" i="75" s="1"/>
  <c r="BB2123" i="75"/>
  <c r="BD2122" i="75"/>
  <c r="BA2122" i="75" s="1"/>
  <c r="BF2122" i="75" s="1"/>
  <c r="BC2122" i="75"/>
  <c r="AZ2122" i="75" s="1"/>
  <c r="BE2122" i="75" s="1"/>
  <c r="BB2122" i="75"/>
  <c r="BD2121" i="75"/>
  <c r="BA2121" i="75" s="1"/>
  <c r="BF2121" i="75" s="1"/>
  <c r="BC2121" i="75"/>
  <c r="AZ2121" i="75" s="1"/>
  <c r="BE2121" i="75" s="1"/>
  <c r="BB2121" i="75"/>
  <c r="BD2120" i="75"/>
  <c r="BA2120" i="75" s="1"/>
  <c r="BF2120" i="75" s="1"/>
  <c r="BC2120" i="75"/>
  <c r="AZ2120" i="75" s="1"/>
  <c r="BE2120" i="75" s="1"/>
  <c r="BB2120" i="75"/>
  <c r="BD2119" i="75"/>
  <c r="BA2119" i="75" s="1"/>
  <c r="BF2119" i="75" s="1"/>
  <c r="BC2119" i="75"/>
  <c r="AZ2119" i="75" s="1"/>
  <c r="BE2119" i="75" s="1"/>
  <c r="BB2119" i="75"/>
  <c r="BD2118" i="75"/>
  <c r="BA2118" i="75" s="1"/>
  <c r="BF2118" i="75" s="1"/>
  <c r="BC2118" i="75"/>
  <c r="AZ2118" i="75" s="1"/>
  <c r="BE2118" i="75" s="1"/>
  <c r="BB2118" i="75"/>
  <c r="BD2117" i="75"/>
  <c r="BA2117" i="75" s="1"/>
  <c r="BF2117" i="75" s="1"/>
  <c r="BC2117" i="75"/>
  <c r="AZ2117" i="75" s="1"/>
  <c r="BE2117" i="75" s="1"/>
  <c r="BB2117" i="75"/>
  <c r="BD2116" i="75"/>
  <c r="BA2116" i="75" s="1"/>
  <c r="BF2116" i="75" s="1"/>
  <c r="BC2116" i="75"/>
  <c r="AZ2116" i="75" s="1"/>
  <c r="BE2116" i="75" s="1"/>
  <c r="BB2116" i="75"/>
  <c r="BD2115" i="75"/>
  <c r="BA2115" i="75" s="1"/>
  <c r="BF2115" i="75" s="1"/>
  <c r="BC2115" i="75"/>
  <c r="AZ2115" i="75" s="1"/>
  <c r="BE2115" i="75" s="1"/>
  <c r="BB2115" i="75"/>
  <c r="BD2114" i="75"/>
  <c r="BA2114" i="75" s="1"/>
  <c r="BF2114" i="75" s="1"/>
  <c r="BC2114" i="75"/>
  <c r="AZ2114" i="75" s="1"/>
  <c r="BE2114" i="75" s="1"/>
  <c r="BB2114" i="75"/>
  <c r="BD2113" i="75"/>
  <c r="BA2113" i="75" s="1"/>
  <c r="BF2113" i="75" s="1"/>
  <c r="BC2113" i="75"/>
  <c r="AZ2113" i="75" s="1"/>
  <c r="BE2113" i="75" s="1"/>
  <c r="BB2113" i="75"/>
  <c r="BD2112" i="75"/>
  <c r="BA2112" i="75" s="1"/>
  <c r="BF2112" i="75" s="1"/>
  <c r="BC2112" i="75"/>
  <c r="AZ2112" i="75" s="1"/>
  <c r="BE2112" i="75" s="1"/>
  <c r="BB2112" i="75"/>
  <c r="BD2111" i="75"/>
  <c r="BA2111" i="75" s="1"/>
  <c r="BF2111" i="75" s="1"/>
  <c r="BC2111" i="75"/>
  <c r="AZ2111" i="75" s="1"/>
  <c r="BE2111" i="75" s="1"/>
  <c r="BB2111" i="75"/>
  <c r="BD2110" i="75"/>
  <c r="BA2110" i="75" s="1"/>
  <c r="BF2110" i="75" s="1"/>
  <c r="BC2110" i="75"/>
  <c r="AZ2110" i="75" s="1"/>
  <c r="BE2110" i="75" s="1"/>
  <c r="BB2110" i="75"/>
  <c r="BD2109" i="75"/>
  <c r="BA2109" i="75" s="1"/>
  <c r="BF2109" i="75" s="1"/>
  <c r="BC2109" i="75"/>
  <c r="AZ2109" i="75" s="1"/>
  <c r="BE2109" i="75" s="1"/>
  <c r="BB2109" i="75"/>
  <c r="BD2108" i="75"/>
  <c r="BA2108" i="75" s="1"/>
  <c r="BF2108" i="75" s="1"/>
  <c r="BC2108" i="75"/>
  <c r="AZ2108" i="75" s="1"/>
  <c r="BE2108" i="75" s="1"/>
  <c r="BB2108" i="75"/>
  <c r="BD2107" i="75"/>
  <c r="BA2107" i="75" s="1"/>
  <c r="BF2107" i="75" s="1"/>
  <c r="BC2107" i="75"/>
  <c r="AZ2107" i="75" s="1"/>
  <c r="BE2107" i="75" s="1"/>
  <c r="BB2107" i="75"/>
  <c r="BD2106" i="75"/>
  <c r="BA2106" i="75" s="1"/>
  <c r="BF2106" i="75" s="1"/>
  <c r="BC2106" i="75"/>
  <c r="AZ2106" i="75" s="1"/>
  <c r="BE2106" i="75" s="1"/>
  <c r="BB2106" i="75"/>
  <c r="BD2105" i="75"/>
  <c r="BA2105" i="75" s="1"/>
  <c r="BF2105" i="75" s="1"/>
  <c r="BC2105" i="75"/>
  <c r="AZ2105" i="75" s="1"/>
  <c r="BE2105" i="75" s="1"/>
  <c r="BB2105" i="75"/>
  <c r="BD2104" i="75"/>
  <c r="BA2104" i="75" s="1"/>
  <c r="BF2104" i="75" s="1"/>
  <c r="BC2104" i="75"/>
  <c r="AZ2104" i="75" s="1"/>
  <c r="BE2104" i="75" s="1"/>
  <c r="BB2104" i="75"/>
  <c r="BD2103" i="75"/>
  <c r="BA2103" i="75" s="1"/>
  <c r="BF2103" i="75" s="1"/>
  <c r="BC2103" i="75"/>
  <c r="AZ2103" i="75" s="1"/>
  <c r="BE2103" i="75" s="1"/>
  <c r="BB2103" i="75"/>
  <c r="BD2102" i="75"/>
  <c r="BA2102" i="75" s="1"/>
  <c r="BF2102" i="75" s="1"/>
  <c r="BC2102" i="75"/>
  <c r="AZ2102" i="75" s="1"/>
  <c r="BE2102" i="75" s="1"/>
  <c r="BB2102" i="75"/>
  <c r="BD2101" i="75"/>
  <c r="BA2101" i="75" s="1"/>
  <c r="BF2101" i="75" s="1"/>
  <c r="BC2101" i="75"/>
  <c r="AZ2101" i="75" s="1"/>
  <c r="BE2101" i="75" s="1"/>
  <c r="BB2101" i="75"/>
  <c r="BD2100" i="75"/>
  <c r="BA2100" i="75" s="1"/>
  <c r="BF2100" i="75" s="1"/>
  <c r="BC2100" i="75"/>
  <c r="AZ2100" i="75" s="1"/>
  <c r="BE2100" i="75" s="1"/>
  <c r="BB2100" i="75"/>
  <c r="BD2099" i="75"/>
  <c r="BA2099" i="75" s="1"/>
  <c r="BF2099" i="75" s="1"/>
  <c r="BC2099" i="75"/>
  <c r="AZ2099" i="75" s="1"/>
  <c r="BE2099" i="75" s="1"/>
  <c r="BB2099" i="75"/>
  <c r="BD2098" i="75"/>
  <c r="BA2098" i="75" s="1"/>
  <c r="BF2098" i="75" s="1"/>
  <c r="BC2098" i="75"/>
  <c r="AZ2098" i="75" s="1"/>
  <c r="BE2098" i="75" s="1"/>
  <c r="BB2098" i="75"/>
  <c r="BD2097" i="75"/>
  <c r="BA2097" i="75" s="1"/>
  <c r="BF2097" i="75" s="1"/>
  <c r="BC2097" i="75"/>
  <c r="AZ2097" i="75" s="1"/>
  <c r="BE2097" i="75" s="1"/>
  <c r="BB2097" i="75"/>
  <c r="BD2096" i="75"/>
  <c r="BA2096" i="75" s="1"/>
  <c r="BF2096" i="75" s="1"/>
  <c r="BC2096" i="75"/>
  <c r="AZ2096" i="75" s="1"/>
  <c r="BE2096" i="75" s="1"/>
  <c r="BB2096" i="75"/>
  <c r="BD2095" i="75"/>
  <c r="BA2095" i="75" s="1"/>
  <c r="BF2095" i="75" s="1"/>
  <c r="BC2095" i="75"/>
  <c r="AZ2095" i="75" s="1"/>
  <c r="BE2095" i="75" s="1"/>
  <c r="BB2095" i="75"/>
  <c r="BD2094" i="75"/>
  <c r="BA2094" i="75" s="1"/>
  <c r="BF2094" i="75" s="1"/>
  <c r="BC2094" i="75"/>
  <c r="AZ2094" i="75" s="1"/>
  <c r="BE2094" i="75" s="1"/>
  <c r="BB2094" i="75"/>
  <c r="BD2093" i="75"/>
  <c r="BA2093" i="75" s="1"/>
  <c r="BF2093" i="75" s="1"/>
  <c r="BC2093" i="75"/>
  <c r="AZ2093" i="75" s="1"/>
  <c r="BE2093" i="75" s="1"/>
  <c r="BB2093" i="75"/>
  <c r="BD2092" i="75"/>
  <c r="BA2092" i="75" s="1"/>
  <c r="BF2092" i="75" s="1"/>
  <c r="BC2092" i="75"/>
  <c r="AZ2092" i="75" s="1"/>
  <c r="BE2092" i="75" s="1"/>
  <c r="BB2092" i="75"/>
  <c r="BD2091" i="75"/>
  <c r="BA2091" i="75" s="1"/>
  <c r="BF2091" i="75" s="1"/>
  <c r="BC2091" i="75"/>
  <c r="AZ2091" i="75" s="1"/>
  <c r="BE2091" i="75" s="1"/>
  <c r="BB2091" i="75"/>
  <c r="BD2090" i="75"/>
  <c r="BA2090" i="75" s="1"/>
  <c r="BF2090" i="75" s="1"/>
  <c r="BC2090" i="75"/>
  <c r="AZ2090" i="75" s="1"/>
  <c r="BE2090" i="75" s="1"/>
  <c r="BB2090" i="75"/>
  <c r="BD2089" i="75"/>
  <c r="BA2089" i="75" s="1"/>
  <c r="BF2089" i="75" s="1"/>
  <c r="BC2089" i="75"/>
  <c r="AZ2089" i="75" s="1"/>
  <c r="BE2089" i="75" s="1"/>
  <c r="BB2089" i="75"/>
  <c r="BD2088" i="75"/>
  <c r="BA2088" i="75" s="1"/>
  <c r="BF2088" i="75" s="1"/>
  <c r="BC2088" i="75"/>
  <c r="AZ2088" i="75" s="1"/>
  <c r="BE2088" i="75" s="1"/>
  <c r="BB2088" i="75"/>
  <c r="BD2087" i="75"/>
  <c r="BA2087" i="75" s="1"/>
  <c r="BF2087" i="75" s="1"/>
  <c r="BC2087" i="75"/>
  <c r="AZ2087" i="75" s="1"/>
  <c r="BE2087" i="75" s="1"/>
  <c r="BB2087" i="75"/>
  <c r="BD2086" i="75"/>
  <c r="BA2086" i="75" s="1"/>
  <c r="BF2086" i="75" s="1"/>
  <c r="BC2086" i="75"/>
  <c r="AZ2086" i="75" s="1"/>
  <c r="BE2086" i="75" s="1"/>
  <c r="BB2086" i="75"/>
  <c r="BD2085" i="75"/>
  <c r="BA2085" i="75" s="1"/>
  <c r="BF2085" i="75" s="1"/>
  <c r="BC2085" i="75"/>
  <c r="AZ2085" i="75" s="1"/>
  <c r="BE2085" i="75" s="1"/>
  <c r="BB2085" i="75"/>
  <c r="BD2084" i="75"/>
  <c r="BA2084" i="75" s="1"/>
  <c r="BF2084" i="75" s="1"/>
  <c r="BC2084" i="75"/>
  <c r="AZ2084" i="75" s="1"/>
  <c r="BE2084" i="75" s="1"/>
  <c r="BB2084" i="75"/>
  <c r="BD2083" i="75"/>
  <c r="BA2083" i="75" s="1"/>
  <c r="BF2083" i="75" s="1"/>
  <c r="BC2083" i="75"/>
  <c r="AZ2083" i="75" s="1"/>
  <c r="BE2083" i="75" s="1"/>
  <c r="BB2083" i="75"/>
  <c r="BD2082" i="75"/>
  <c r="BA2082" i="75" s="1"/>
  <c r="BF2082" i="75" s="1"/>
  <c r="BC2082" i="75"/>
  <c r="AZ2082" i="75" s="1"/>
  <c r="BE2082" i="75" s="1"/>
  <c r="BB2082" i="75"/>
  <c r="BD2081" i="75"/>
  <c r="BA2081" i="75" s="1"/>
  <c r="BF2081" i="75" s="1"/>
  <c r="BC2081" i="75"/>
  <c r="AZ2081" i="75" s="1"/>
  <c r="BE2081" i="75" s="1"/>
  <c r="BB2081" i="75"/>
  <c r="BD2080" i="75"/>
  <c r="BA2080" i="75" s="1"/>
  <c r="BF2080" i="75" s="1"/>
  <c r="BC2080" i="75"/>
  <c r="AZ2080" i="75" s="1"/>
  <c r="BE2080" i="75" s="1"/>
  <c r="BB2080" i="75"/>
  <c r="BD2079" i="75"/>
  <c r="BA2079" i="75" s="1"/>
  <c r="BF2079" i="75" s="1"/>
  <c r="BC2079" i="75"/>
  <c r="AZ2079" i="75" s="1"/>
  <c r="BE2079" i="75" s="1"/>
  <c r="BB2079" i="75"/>
  <c r="BD2078" i="75"/>
  <c r="BA2078" i="75" s="1"/>
  <c r="BF2078" i="75" s="1"/>
  <c r="BC2078" i="75"/>
  <c r="AZ2078" i="75" s="1"/>
  <c r="BE2078" i="75" s="1"/>
  <c r="BB2078" i="75"/>
  <c r="BD2077" i="75"/>
  <c r="BA2077" i="75" s="1"/>
  <c r="BF2077" i="75" s="1"/>
  <c r="BC2077" i="75"/>
  <c r="AZ2077" i="75" s="1"/>
  <c r="BE2077" i="75" s="1"/>
  <c r="BB2077" i="75"/>
  <c r="BD2076" i="75"/>
  <c r="BA2076" i="75" s="1"/>
  <c r="BF2076" i="75" s="1"/>
  <c r="BC2076" i="75"/>
  <c r="AZ2076" i="75" s="1"/>
  <c r="BE2076" i="75" s="1"/>
  <c r="BB2076" i="75"/>
  <c r="BD2075" i="75"/>
  <c r="BA2075" i="75" s="1"/>
  <c r="BF2075" i="75" s="1"/>
  <c r="BC2075" i="75"/>
  <c r="AZ2075" i="75" s="1"/>
  <c r="BE2075" i="75" s="1"/>
  <c r="BB2075" i="75"/>
  <c r="BD2074" i="75"/>
  <c r="BA2074" i="75" s="1"/>
  <c r="BF2074" i="75" s="1"/>
  <c r="BC2074" i="75"/>
  <c r="AZ2074" i="75" s="1"/>
  <c r="BE2074" i="75" s="1"/>
  <c r="BB2074" i="75"/>
  <c r="BD2073" i="75"/>
  <c r="BA2073" i="75" s="1"/>
  <c r="BF2073" i="75" s="1"/>
  <c r="BC2073" i="75"/>
  <c r="AZ2073" i="75" s="1"/>
  <c r="BE2073" i="75" s="1"/>
  <c r="BB2073" i="75"/>
  <c r="BD2072" i="75"/>
  <c r="BA2072" i="75" s="1"/>
  <c r="BF2072" i="75" s="1"/>
  <c r="BC2072" i="75"/>
  <c r="AZ2072" i="75" s="1"/>
  <c r="BE2072" i="75" s="1"/>
  <c r="BB2072" i="75"/>
  <c r="BD2071" i="75"/>
  <c r="BA2071" i="75" s="1"/>
  <c r="BF2071" i="75" s="1"/>
  <c r="BC2071" i="75"/>
  <c r="AZ2071" i="75" s="1"/>
  <c r="BE2071" i="75" s="1"/>
  <c r="BB2071" i="75"/>
  <c r="BD2070" i="75"/>
  <c r="BA2070" i="75" s="1"/>
  <c r="BF2070" i="75" s="1"/>
  <c r="BC2070" i="75"/>
  <c r="AZ2070" i="75" s="1"/>
  <c r="BE2070" i="75" s="1"/>
  <c r="BB2070" i="75"/>
  <c r="BD2069" i="75"/>
  <c r="BA2069" i="75" s="1"/>
  <c r="BF2069" i="75" s="1"/>
  <c r="BC2069" i="75"/>
  <c r="AZ2069" i="75" s="1"/>
  <c r="BE2069" i="75" s="1"/>
  <c r="BB2069" i="75"/>
  <c r="BD2068" i="75"/>
  <c r="BA2068" i="75" s="1"/>
  <c r="BF2068" i="75" s="1"/>
  <c r="BC2068" i="75"/>
  <c r="AZ2068" i="75" s="1"/>
  <c r="BE2068" i="75" s="1"/>
  <c r="BB2068" i="75"/>
  <c r="BD2067" i="75"/>
  <c r="BA2067" i="75" s="1"/>
  <c r="BF2067" i="75" s="1"/>
  <c r="BC2067" i="75"/>
  <c r="AZ2067" i="75" s="1"/>
  <c r="BE2067" i="75" s="1"/>
  <c r="BB2067" i="75"/>
  <c r="BD2066" i="75"/>
  <c r="BA2066" i="75" s="1"/>
  <c r="BF2066" i="75" s="1"/>
  <c r="BC2066" i="75"/>
  <c r="AZ2066" i="75" s="1"/>
  <c r="BE2066" i="75" s="1"/>
  <c r="BB2066" i="75"/>
  <c r="BD2065" i="75"/>
  <c r="BA2065" i="75" s="1"/>
  <c r="BF2065" i="75" s="1"/>
  <c r="BC2065" i="75"/>
  <c r="AZ2065" i="75" s="1"/>
  <c r="BE2065" i="75" s="1"/>
  <c r="BB2065" i="75"/>
  <c r="BD2064" i="75"/>
  <c r="BA2064" i="75" s="1"/>
  <c r="BF2064" i="75" s="1"/>
  <c r="BC2064" i="75"/>
  <c r="AZ2064" i="75" s="1"/>
  <c r="BE2064" i="75" s="1"/>
  <c r="BB2064" i="75"/>
  <c r="BD2063" i="75"/>
  <c r="BA2063" i="75" s="1"/>
  <c r="BF2063" i="75" s="1"/>
  <c r="BC2063" i="75"/>
  <c r="AZ2063" i="75" s="1"/>
  <c r="BE2063" i="75" s="1"/>
  <c r="BB2063" i="75"/>
  <c r="BD2062" i="75"/>
  <c r="BA2062" i="75" s="1"/>
  <c r="BF2062" i="75" s="1"/>
  <c r="BC2062" i="75"/>
  <c r="AZ2062" i="75" s="1"/>
  <c r="BE2062" i="75" s="1"/>
  <c r="BB2062" i="75"/>
  <c r="BD2061" i="75"/>
  <c r="BA2061" i="75" s="1"/>
  <c r="BF2061" i="75" s="1"/>
  <c r="BC2061" i="75"/>
  <c r="AZ2061" i="75" s="1"/>
  <c r="BE2061" i="75" s="1"/>
  <c r="BB2061" i="75"/>
  <c r="BD2060" i="75"/>
  <c r="BA2060" i="75" s="1"/>
  <c r="BF2060" i="75" s="1"/>
  <c r="BC2060" i="75"/>
  <c r="AZ2060" i="75" s="1"/>
  <c r="BE2060" i="75" s="1"/>
  <c r="BB2060" i="75"/>
  <c r="BD2059" i="75"/>
  <c r="BA2059" i="75" s="1"/>
  <c r="BF2059" i="75" s="1"/>
  <c r="BC2059" i="75"/>
  <c r="AZ2059" i="75" s="1"/>
  <c r="BE2059" i="75" s="1"/>
  <c r="BB2059" i="75"/>
  <c r="BD2058" i="75"/>
  <c r="BA2058" i="75" s="1"/>
  <c r="BF2058" i="75" s="1"/>
  <c r="BC2058" i="75"/>
  <c r="AZ2058" i="75" s="1"/>
  <c r="BE2058" i="75" s="1"/>
  <c r="BB2058" i="75"/>
  <c r="BD2057" i="75"/>
  <c r="BA2057" i="75" s="1"/>
  <c r="BF2057" i="75" s="1"/>
  <c r="BC2057" i="75"/>
  <c r="AZ2057" i="75" s="1"/>
  <c r="BE2057" i="75" s="1"/>
  <c r="BB2057" i="75"/>
  <c r="BD2056" i="75"/>
  <c r="BA2056" i="75" s="1"/>
  <c r="BF2056" i="75" s="1"/>
  <c r="BC2056" i="75"/>
  <c r="AZ2056" i="75" s="1"/>
  <c r="BE2056" i="75" s="1"/>
  <c r="BB2056" i="75"/>
  <c r="BD2055" i="75"/>
  <c r="BA2055" i="75" s="1"/>
  <c r="BF2055" i="75" s="1"/>
  <c r="BC2055" i="75"/>
  <c r="AZ2055" i="75" s="1"/>
  <c r="BE2055" i="75" s="1"/>
  <c r="BB2055" i="75"/>
  <c r="BD2054" i="75"/>
  <c r="BA2054" i="75" s="1"/>
  <c r="BF2054" i="75" s="1"/>
  <c r="BC2054" i="75"/>
  <c r="AZ2054" i="75" s="1"/>
  <c r="BE2054" i="75" s="1"/>
  <c r="BB2054" i="75"/>
  <c r="BD2053" i="75"/>
  <c r="BA2053" i="75" s="1"/>
  <c r="BF2053" i="75" s="1"/>
  <c r="BC2053" i="75"/>
  <c r="AZ2053" i="75" s="1"/>
  <c r="BE2053" i="75" s="1"/>
  <c r="BB2053" i="75"/>
  <c r="BD2052" i="75"/>
  <c r="BA2052" i="75" s="1"/>
  <c r="BF2052" i="75" s="1"/>
  <c r="BC2052" i="75"/>
  <c r="AZ2052" i="75" s="1"/>
  <c r="BE2052" i="75" s="1"/>
  <c r="BB2052" i="75"/>
  <c r="BD2051" i="75"/>
  <c r="BA2051" i="75" s="1"/>
  <c r="BF2051" i="75" s="1"/>
  <c r="BC2051" i="75"/>
  <c r="AZ2051" i="75" s="1"/>
  <c r="BE2051" i="75" s="1"/>
  <c r="BB2051" i="75"/>
  <c r="BD2050" i="75"/>
  <c r="BA2050" i="75" s="1"/>
  <c r="BF2050" i="75" s="1"/>
  <c r="BC2050" i="75"/>
  <c r="AZ2050" i="75" s="1"/>
  <c r="BE2050" i="75" s="1"/>
  <c r="BB2050" i="75"/>
  <c r="BD2049" i="75"/>
  <c r="BA2049" i="75" s="1"/>
  <c r="BF2049" i="75" s="1"/>
  <c r="BC2049" i="75"/>
  <c r="AZ2049" i="75" s="1"/>
  <c r="BE2049" i="75" s="1"/>
  <c r="BB2049" i="75"/>
  <c r="BD2048" i="75"/>
  <c r="BA2048" i="75" s="1"/>
  <c r="BF2048" i="75" s="1"/>
  <c r="BC2048" i="75"/>
  <c r="AZ2048" i="75" s="1"/>
  <c r="BE2048" i="75" s="1"/>
  <c r="BB2048" i="75"/>
  <c r="BD2047" i="75"/>
  <c r="BA2047" i="75" s="1"/>
  <c r="BF2047" i="75" s="1"/>
  <c r="BC2047" i="75"/>
  <c r="AZ2047" i="75" s="1"/>
  <c r="BE2047" i="75" s="1"/>
  <c r="BB2047" i="75"/>
  <c r="BD2046" i="75"/>
  <c r="BA2046" i="75" s="1"/>
  <c r="BF2046" i="75" s="1"/>
  <c r="BC2046" i="75"/>
  <c r="AZ2046" i="75" s="1"/>
  <c r="BE2046" i="75" s="1"/>
  <c r="BB2046" i="75"/>
  <c r="BD2045" i="75"/>
  <c r="BA2045" i="75" s="1"/>
  <c r="BF2045" i="75" s="1"/>
  <c r="BC2045" i="75"/>
  <c r="AZ2045" i="75" s="1"/>
  <c r="BE2045" i="75" s="1"/>
  <c r="BB2045" i="75"/>
  <c r="BD2044" i="75"/>
  <c r="BA2044" i="75" s="1"/>
  <c r="BF2044" i="75" s="1"/>
  <c r="BC2044" i="75"/>
  <c r="AZ2044" i="75" s="1"/>
  <c r="BE2044" i="75" s="1"/>
  <c r="BB2044" i="75"/>
  <c r="BD2043" i="75"/>
  <c r="BA2043" i="75" s="1"/>
  <c r="BF2043" i="75" s="1"/>
  <c r="BC2043" i="75"/>
  <c r="AZ2043" i="75" s="1"/>
  <c r="BE2043" i="75" s="1"/>
  <c r="BB2043" i="75"/>
  <c r="BD2042" i="75"/>
  <c r="BA2042" i="75" s="1"/>
  <c r="BF2042" i="75" s="1"/>
  <c r="BC2042" i="75"/>
  <c r="AZ2042" i="75" s="1"/>
  <c r="BE2042" i="75" s="1"/>
  <c r="BB2042" i="75"/>
  <c r="BD2041" i="75"/>
  <c r="BA2041" i="75" s="1"/>
  <c r="BF2041" i="75" s="1"/>
  <c r="BC2041" i="75"/>
  <c r="AZ2041" i="75" s="1"/>
  <c r="BE2041" i="75" s="1"/>
  <c r="BB2041" i="75"/>
  <c r="BD2040" i="75"/>
  <c r="BA2040" i="75" s="1"/>
  <c r="BF2040" i="75" s="1"/>
  <c r="BC2040" i="75"/>
  <c r="AZ2040" i="75" s="1"/>
  <c r="BE2040" i="75" s="1"/>
  <c r="BB2040" i="75"/>
  <c r="BD2039" i="75"/>
  <c r="BA2039" i="75" s="1"/>
  <c r="BF2039" i="75" s="1"/>
  <c r="BC2039" i="75"/>
  <c r="AZ2039" i="75" s="1"/>
  <c r="BE2039" i="75" s="1"/>
  <c r="BB2039" i="75"/>
  <c r="BD2038" i="75"/>
  <c r="BA2038" i="75" s="1"/>
  <c r="BF2038" i="75" s="1"/>
  <c r="BC2038" i="75"/>
  <c r="AZ2038" i="75" s="1"/>
  <c r="BE2038" i="75" s="1"/>
  <c r="BB2038" i="75"/>
  <c r="BD2037" i="75"/>
  <c r="BA2037" i="75" s="1"/>
  <c r="BF2037" i="75" s="1"/>
  <c r="BC2037" i="75"/>
  <c r="AZ2037" i="75" s="1"/>
  <c r="BE2037" i="75" s="1"/>
  <c r="BB2037" i="75"/>
  <c r="BD2036" i="75"/>
  <c r="BA2036" i="75" s="1"/>
  <c r="BF2036" i="75" s="1"/>
  <c r="BC2036" i="75"/>
  <c r="AZ2036" i="75" s="1"/>
  <c r="BE2036" i="75" s="1"/>
  <c r="BB2036" i="75"/>
  <c r="BD2035" i="75"/>
  <c r="BA2035" i="75" s="1"/>
  <c r="BF2035" i="75" s="1"/>
  <c r="BC2035" i="75"/>
  <c r="AZ2035" i="75" s="1"/>
  <c r="BE2035" i="75" s="1"/>
  <c r="BB2035" i="75"/>
  <c r="BD2034" i="75"/>
  <c r="BA2034" i="75" s="1"/>
  <c r="BF2034" i="75" s="1"/>
  <c r="BC2034" i="75"/>
  <c r="AZ2034" i="75" s="1"/>
  <c r="BE2034" i="75" s="1"/>
  <c r="BB2034" i="75"/>
  <c r="BD2033" i="75"/>
  <c r="BA2033" i="75" s="1"/>
  <c r="BF2033" i="75" s="1"/>
  <c r="BC2033" i="75"/>
  <c r="AZ2033" i="75" s="1"/>
  <c r="BE2033" i="75" s="1"/>
  <c r="BB2033" i="75"/>
  <c r="BD2032" i="75"/>
  <c r="BA2032" i="75" s="1"/>
  <c r="BF2032" i="75" s="1"/>
  <c r="BC2032" i="75"/>
  <c r="AZ2032" i="75" s="1"/>
  <c r="BE2032" i="75" s="1"/>
  <c r="BB2032" i="75"/>
  <c r="BD2031" i="75"/>
  <c r="BA2031" i="75" s="1"/>
  <c r="BF2031" i="75" s="1"/>
  <c r="BC2031" i="75"/>
  <c r="AZ2031" i="75" s="1"/>
  <c r="BE2031" i="75" s="1"/>
  <c r="BB2031" i="75"/>
  <c r="BD2030" i="75"/>
  <c r="BA2030" i="75" s="1"/>
  <c r="BF2030" i="75" s="1"/>
  <c r="BC2030" i="75"/>
  <c r="AZ2030" i="75" s="1"/>
  <c r="BE2030" i="75" s="1"/>
  <c r="BB2030" i="75"/>
  <c r="BD2029" i="75"/>
  <c r="BA2029" i="75" s="1"/>
  <c r="BF2029" i="75" s="1"/>
  <c r="BC2029" i="75"/>
  <c r="AZ2029" i="75" s="1"/>
  <c r="BE2029" i="75" s="1"/>
  <c r="BB2029" i="75"/>
  <c r="BD2028" i="75"/>
  <c r="BA2028" i="75" s="1"/>
  <c r="BF2028" i="75" s="1"/>
  <c r="BC2028" i="75"/>
  <c r="AZ2028" i="75" s="1"/>
  <c r="BE2028" i="75" s="1"/>
  <c r="BB2028" i="75"/>
  <c r="BD2027" i="75"/>
  <c r="BA2027" i="75" s="1"/>
  <c r="BF2027" i="75" s="1"/>
  <c r="BC2027" i="75"/>
  <c r="AZ2027" i="75" s="1"/>
  <c r="BE2027" i="75" s="1"/>
  <c r="BB2027" i="75"/>
  <c r="BD2026" i="75"/>
  <c r="BA2026" i="75" s="1"/>
  <c r="BF2026" i="75" s="1"/>
  <c r="BC2026" i="75"/>
  <c r="AZ2026" i="75" s="1"/>
  <c r="BE2026" i="75" s="1"/>
  <c r="BB2026" i="75"/>
  <c r="BD2025" i="75"/>
  <c r="BA2025" i="75" s="1"/>
  <c r="BF2025" i="75" s="1"/>
  <c r="BC2025" i="75"/>
  <c r="AZ2025" i="75" s="1"/>
  <c r="BE2025" i="75" s="1"/>
  <c r="BB2025" i="75"/>
  <c r="BD2024" i="75"/>
  <c r="BA2024" i="75" s="1"/>
  <c r="BF2024" i="75" s="1"/>
  <c r="BC2024" i="75"/>
  <c r="AZ2024" i="75" s="1"/>
  <c r="BE2024" i="75" s="1"/>
  <c r="BB2024" i="75"/>
  <c r="BD2023" i="75"/>
  <c r="BA2023" i="75" s="1"/>
  <c r="BF2023" i="75" s="1"/>
  <c r="BC2023" i="75"/>
  <c r="AZ2023" i="75" s="1"/>
  <c r="BE2023" i="75" s="1"/>
  <c r="BB2023" i="75"/>
  <c r="BD2022" i="75"/>
  <c r="BA2022" i="75" s="1"/>
  <c r="BF2022" i="75" s="1"/>
  <c r="BC2022" i="75"/>
  <c r="AZ2022" i="75" s="1"/>
  <c r="BE2022" i="75" s="1"/>
  <c r="BB2022" i="75"/>
  <c r="BD2021" i="75"/>
  <c r="BA2021" i="75" s="1"/>
  <c r="BF2021" i="75" s="1"/>
  <c r="BC2021" i="75"/>
  <c r="AZ2021" i="75" s="1"/>
  <c r="BE2021" i="75" s="1"/>
  <c r="BB2021" i="75"/>
  <c r="BD2020" i="75"/>
  <c r="BA2020" i="75" s="1"/>
  <c r="BF2020" i="75" s="1"/>
  <c r="BC2020" i="75"/>
  <c r="AZ2020" i="75" s="1"/>
  <c r="BE2020" i="75" s="1"/>
  <c r="BB2020" i="75"/>
  <c r="BD2019" i="75"/>
  <c r="BA2019" i="75" s="1"/>
  <c r="BF2019" i="75" s="1"/>
  <c r="BC2019" i="75"/>
  <c r="AZ2019" i="75" s="1"/>
  <c r="BE2019" i="75" s="1"/>
  <c r="BB2019" i="75"/>
  <c r="BD2018" i="75"/>
  <c r="BA2018" i="75" s="1"/>
  <c r="BF2018" i="75" s="1"/>
  <c r="BC2018" i="75"/>
  <c r="AZ2018" i="75" s="1"/>
  <c r="BE2018" i="75" s="1"/>
  <c r="BB2018" i="75"/>
  <c r="BD2017" i="75"/>
  <c r="BA2017" i="75" s="1"/>
  <c r="BF2017" i="75" s="1"/>
  <c r="BC2017" i="75"/>
  <c r="AZ2017" i="75" s="1"/>
  <c r="BE2017" i="75" s="1"/>
  <c r="BB2017" i="75"/>
  <c r="BD2016" i="75"/>
  <c r="BA2016" i="75" s="1"/>
  <c r="BF2016" i="75" s="1"/>
  <c r="BC2016" i="75"/>
  <c r="AZ2016" i="75" s="1"/>
  <c r="BE2016" i="75" s="1"/>
  <c r="BB2016" i="75"/>
  <c r="BD2015" i="75"/>
  <c r="BA2015" i="75" s="1"/>
  <c r="BF2015" i="75" s="1"/>
  <c r="BC2015" i="75"/>
  <c r="AZ2015" i="75" s="1"/>
  <c r="BE2015" i="75" s="1"/>
  <c r="BB2015" i="75"/>
  <c r="BD2014" i="75"/>
  <c r="BA2014" i="75" s="1"/>
  <c r="BF2014" i="75" s="1"/>
  <c r="BC2014" i="75"/>
  <c r="AZ2014" i="75" s="1"/>
  <c r="BE2014" i="75" s="1"/>
  <c r="BB2014" i="75"/>
  <c r="BD2013" i="75"/>
  <c r="BA2013" i="75" s="1"/>
  <c r="BF2013" i="75" s="1"/>
  <c r="BC2013" i="75"/>
  <c r="AZ2013" i="75" s="1"/>
  <c r="BE2013" i="75" s="1"/>
  <c r="BB2013" i="75"/>
  <c r="BD2012" i="75"/>
  <c r="BA2012" i="75" s="1"/>
  <c r="BF2012" i="75" s="1"/>
  <c r="BC2012" i="75"/>
  <c r="AZ2012" i="75" s="1"/>
  <c r="BE2012" i="75" s="1"/>
  <c r="BB2012" i="75"/>
  <c r="BD2011" i="75"/>
  <c r="BA2011" i="75" s="1"/>
  <c r="BF2011" i="75" s="1"/>
  <c r="BC2011" i="75"/>
  <c r="AZ2011" i="75" s="1"/>
  <c r="BE2011" i="75" s="1"/>
  <c r="BB2011" i="75"/>
  <c r="BD2010" i="75"/>
  <c r="BA2010" i="75" s="1"/>
  <c r="BF2010" i="75" s="1"/>
  <c r="BC2010" i="75"/>
  <c r="AZ2010" i="75" s="1"/>
  <c r="BE2010" i="75" s="1"/>
  <c r="BB2010" i="75"/>
  <c r="BD2009" i="75"/>
  <c r="BA2009" i="75" s="1"/>
  <c r="BF2009" i="75" s="1"/>
  <c r="BC2009" i="75"/>
  <c r="AZ2009" i="75" s="1"/>
  <c r="BE2009" i="75" s="1"/>
  <c r="BB2009" i="75"/>
  <c r="BD2008" i="75"/>
  <c r="BA2008" i="75" s="1"/>
  <c r="BF2008" i="75" s="1"/>
  <c r="BC2008" i="75"/>
  <c r="AZ2008" i="75" s="1"/>
  <c r="BE2008" i="75" s="1"/>
  <c r="BB2008" i="75"/>
  <c r="BD2007" i="75"/>
  <c r="BA2007" i="75" s="1"/>
  <c r="BF2007" i="75" s="1"/>
  <c r="BC2007" i="75"/>
  <c r="AZ2007" i="75" s="1"/>
  <c r="BE2007" i="75" s="1"/>
  <c r="BB2007" i="75"/>
  <c r="BD2006" i="75"/>
  <c r="BA2006" i="75" s="1"/>
  <c r="BF2006" i="75" s="1"/>
  <c r="BC2006" i="75"/>
  <c r="AZ2006" i="75" s="1"/>
  <c r="BE2006" i="75" s="1"/>
  <c r="BB2006" i="75"/>
  <c r="BD2005" i="75"/>
  <c r="BA2005" i="75" s="1"/>
  <c r="BF2005" i="75" s="1"/>
  <c r="BC2005" i="75"/>
  <c r="AZ2005" i="75" s="1"/>
  <c r="BE2005" i="75" s="1"/>
  <c r="BB2005" i="75"/>
  <c r="BD2004" i="75"/>
  <c r="BA2004" i="75" s="1"/>
  <c r="BF2004" i="75" s="1"/>
  <c r="BC2004" i="75"/>
  <c r="AZ2004" i="75" s="1"/>
  <c r="BE2004" i="75" s="1"/>
  <c r="BB2004" i="75"/>
  <c r="BD2003" i="75"/>
  <c r="BA2003" i="75" s="1"/>
  <c r="BF2003" i="75" s="1"/>
  <c r="BC2003" i="75"/>
  <c r="AZ2003" i="75" s="1"/>
  <c r="BE2003" i="75" s="1"/>
  <c r="BB2003" i="75"/>
  <c r="BD2002" i="75"/>
  <c r="BA2002" i="75" s="1"/>
  <c r="BF2002" i="75" s="1"/>
  <c r="BC2002" i="75"/>
  <c r="AZ2002" i="75" s="1"/>
  <c r="BE2002" i="75" s="1"/>
  <c r="BB2002" i="75"/>
  <c r="BD2001" i="75"/>
  <c r="BA2001" i="75" s="1"/>
  <c r="BF2001" i="75" s="1"/>
  <c r="BC2001" i="75"/>
  <c r="AZ2001" i="75" s="1"/>
  <c r="BE2001" i="75" s="1"/>
  <c r="BB2001" i="75"/>
  <c r="BD2000" i="75"/>
  <c r="BA2000" i="75" s="1"/>
  <c r="BF2000" i="75" s="1"/>
  <c r="BC2000" i="75"/>
  <c r="AZ2000" i="75" s="1"/>
  <c r="BE2000" i="75" s="1"/>
  <c r="BB2000" i="75"/>
  <c r="BD1999" i="75"/>
  <c r="BA1999" i="75" s="1"/>
  <c r="BF1999" i="75" s="1"/>
  <c r="BC1999" i="75"/>
  <c r="AZ1999" i="75" s="1"/>
  <c r="BE1999" i="75" s="1"/>
  <c r="BB1999" i="75"/>
  <c r="BD1998" i="75"/>
  <c r="BA1998" i="75" s="1"/>
  <c r="BF1998" i="75" s="1"/>
  <c r="BC1998" i="75"/>
  <c r="AZ1998" i="75" s="1"/>
  <c r="BE1998" i="75" s="1"/>
  <c r="BB1998" i="75"/>
  <c r="BD1997" i="75"/>
  <c r="BA1997" i="75" s="1"/>
  <c r="BF1997" i="75" s="1"/>
  <c r="BC1997" i="75"/>
  <c r="AZ1997" i="75" s="1"/>
  <c r="BE1997" i="75" s="1"/>
  <c r="BB1997" i="75"/>
  <c r="BD1996" i="75"/>
  <c r="BA1996" i="75" s="1"/>
  <c r="BF1996" i="75" s="1"/>
  <c r="BC1996" i="75"/>
  <c r="AZ1996" i="75" s="1"/>
  <c r="BE1996" i="75" s="1"/>
  <c r="BB1996" i="75"/>
  <c r="BD1995" i="75"/>
  <c r="BA1995" i="75" s="1"/>
  <c r="BF1995" i="75" s="1"/>
  <c r="BC1995" i="75"/>
  <c r="AZ1995" i="75" s="1"/>
  <c r="BE1995" i="75" s="1"/>
  <c r="BB1995" i="75"/>
  <c r="BD1994" i="75"/>
  <c r="BA1994" i="75" s="1"/>
  <c r="BF1994" i="75" s="1"/>
  <c r="BC1994" i="75"/>
  <c r="AZ1994" i="75" s="1"/>
  <c r="BE1994" i="75" s="1"/>
  <c r="BB1994" i="75"/>
  <c r="BD1993" i="75"/>
  <c r="BA1993" i="75" s="1"/>
  <c r="BF1993" i="75" s="1"/>
  <c r="BC1993" i="75"/>
  <c r="AZ1993" i="75" s="1"/>
  <c r="BE1993" i="75" s="1"/>
  <c r="BB1993" i="75"/>
  <c r="BD1992" i="75"/>
  <c r="BA1992" i="75" s="1"/>
  <c r="BF1992" i="75" s="1"/>
  <c r="BC1992" i="75"/>
  <c r="AZ1992" i="75" s="1"/>
  <c r="BE1992" i="75" s="1"/>
  <c r="BB1992" i="75"/>
  <c r="BD1991" i="75"/>
  <c r="BA1991" i="75" s="1"/>
  <c r="BF1991" i="75" s="1"/>
  <c r="BC1991" i="75"/>
  <c r="AZ1991" i="75" s="1"/>
  <c r="BE1991" i="75" s="1"/>
  <c r="BB1991" i="75"/>
  <c r="BD1990" i="75"/>
  <c r="BA1990" i="75" s="1"/>
  <c r="BF1990" i="75" s="1"/>
  <c r="BC1990" i="75"/>
  <c r="AZ1990" i="75" s="1"/>
  <c r="BE1990" i="75" s="1"/>
  <c r="BB1990" i="75"/>
  <c r="BD1989" i="75"/>
  <c r="BA1989" i="75" s="1"/>
  <c r="BF1989" i="75" s="1"/>
  <c r="BC1989" i="75"/>
  <c r="AZ1989" i="75" s="1"/>
  <c r="BE1989" i="75" s="1"/>
  <c r="BB1989" i="75"/>
  <c r="BD1988" i="75"/>
  <c r="BA1988" i="75" s="1"/>
  <c r="BF1988" i="75" s="1"/>
  <c r="BC1988" i="75"/>
  <c r="AZ1988" i="75" s="1"/>
  <c r="BE1988" i="75" s="1"/>
  <c r="BB1988" i="75"/>
  <c r="BD1987" i="75"/>
  <c r="BA1987" i="75" s="1"/>
  <c r="BF1987" i="75" s="1"/>
  <c r="BC1987" i="75"/>
  <c r="AZ1987" i="75" s="1"/>
  <c r="BE1987" i="75" s="1"/>
  <c r="BB1987" i="75"/>
  <c r="BD1986" i="75"/>
  <c r="BA1986" i="75" s="1"/>
  <c r="BF1986" i="75" s="1"/>
  <c r="BC1986" i="75"/>
  <c r="AZ1986" i="75" s="1"/>
  <c r="BE1986" i="75" s="1"/>
  <c r="BB1986" i="75"/>
  <c r="BD1985" i="75"/>
  <c r="BA1985" i="75" s="1"/>
  <c r="BF1985" i="75" s="1"/>
  <c r="BC1985" i="75"/>
  <c r="AZ1985" i="75" s="1"/>
  <c r="BE1985" i="75" s="1"/>
  <c r="BB1985" i="75"/>
  <c r="BD1984" i="75"/>
  <c r="BA1984" i="75" s="1"/>
  <c r="BF1984" i="75" s="1"/>
  <c r="BC1984" i="75"/>
  <c r="AZ1984" i="75" s="1"/>
  <c r="BE1984" i="75" s="1"/>
  <c r="BB1984" i="75"/>
  <c r="BD1981" i="75"/>
  <c r="BA1981" i="75" s="1"/>
  <c r="BF1981" i="75" s="1"/>
  <c r="BC1981" i="75"/>
  <c r="AZ1981" i="75" s="1"/>
  <c r="BE1981" i="75" s="1"/>
  <c r="BB1981" i="75"/>
  <c r="BD1980" i="75"/>
  <c r="BA1980" i="75" s="1"/>
  <c r="BF1980" i="75" s="1"/>
  <c r="BC1980" i="75"/>
  <c r="AZ1980" i="75" s="1"/>
  <c r="BE1980" i="75" s="1"/>
  <c r="BB1980" i="75"/>
  <c r="BD1979" i="75"/>
  <c r="BA1979" i="75" s="1"/>
  <c r="BF1979" i="75" s="1"/>
  <c r="BC1979" i="75"/>
  <c r="AZ1979" i="75" s="1"/>
  <c r="BE1979" i="75" s="1"/>
  <c r="BB1979" i="75"/>
  <c r="BD1978" i="75"/>
  <c r="BA1978" i="75" s="1"/>
  <c r="BF1978" i="75" s="1"/>
  <c r="BC1978" i="75"/>
  <c r="AZ1978" i="75" s="1"/>
  <c r="BE1978" i="75" s="1"/>
  <c r="BB1978" i="75"/>
  <c r="BD1977" i="75"/>
  <c r="BA1977" i="75" s="1"/>
  <c r="BF1977" i="75" s="1"/>
  <c r="BC1977" i="75"/>
  <c r="AZ1977" i="75" s="1"/>
  <c r="BE1977" i="75" s="1"/>
  <c r="BB1977" i="75"/>
  <c r="BD1976" i="75"/>
  <c r="BA1976" i="75" s="1"/>
  <c r="BF1976" i="75" s="1"/>
  <c r="BC1976" i="75"/>
  <c r="AZ1976" i="75" s="1"/>
  <c r="BE1976" i="75" s="1"/>
  <c r="BB1976" i="75"/>
  <c r="BD1975" i="75"/>
  <c r="BA1975" i="75" s="1"/>
  <c r="BF1975" i="75" s="1"/>
  <c r="BC1975" i="75"/>
  <c r="AZ1975" i="75" s="1"/>
  <c r="BE1975" i="75" s="1"/>
  <c r="BB1975" i="75"/>
  <c r="BD1974" i="75"/>
  <c r="BA1974" i="75" s="1"/>
  <c r="BF1974" i="75" s="1"/>
  <c r="BC1974" i="75"/>
  <c r="AZ1974" i="75" s="1"/>
  <c r="BE1974" i="75" s="1"/>
  <c r="BB1974" i="75"/>
  <c r="BD1973" i="75"/>
  <c r="BA1973" i="75" s="1"/>
  <c r="BF1973" i="75" s="1"/>
  <c r="BC1973" i="75"/>
  <c r="AZ1973" i="75" s="1"/>
  <c r="BE1973" i="75" s="1"/>
  <c r="BB1973" i="75"/>
  <c r="BD1972" i="75"/>
  <c r="BA1972" i="75" s="1"/>
  <c r="BF1972" i="75" s="1"/>
  <c r="BC1972" i="75"/>
  <c r="AZ1972" i="75" s="1"/>
  <c r="BE1972" i="75" s="1"/>
  <c r="BB1972" i="75"/>
  <c r="BD1971" i="75"/>
  <c r="BA1971" i="75" s="1"/>
  <c r="BF1971" i="75" s="1"/>
  <c r="BC1971" i="75"/>
  <c r="AZ1971" i="75" s="1"/>
  <c r="BE1971" i="75" s="1"/>
  <c r="BB1971" i="75"/>
  <c r="BD1970" i="75"/>
  <c r="BA1970" i="75" s="1"/>
  <c r="BF1970" i="75" s="1"/>
  <c r="BC1970" i="75"/>
  <c r="AZ1970" i="75" s="1"/>
  <c r="BE1970" i="75" s="1"/>
  <c r="BB1970" i="75"/>
  <c r="BD1969" i="75"/>
  <c r="BA1969" i="75" s="1"/>
  <c r="BF1969" i="75" s="1"/>
  <c r="BC1969" i="75"/>
  <c r="AZ1969" i="75" s="1"/>
  <c r="BE1969" i="75" s="1"/>
  <c r="BB1969" i="75"/>
  <c r="BD1968" i="75"/>
  <c r="BA1968" i="75" s="1"/>
  <c r="BF1968" i="75" s="1"/>
  <c r="BC1968" i="75"/>
  <c r="AZ1968" i="75" s="1"/>
  <c r="BE1968" i="75" s="1"/>
  <c r="BB1968" i="75"/>
  <c r="BD1967" i="75"/>
  <c r="BA1967" i="75" s="1"/>
  <c r="BF1967" i="75" s="1"/>
  <c r="BC1967" i="75"/>
  <c r="AZ1967" i="75" s="1"/>
  <c r="BE1967" i="75" s="1"/>
  <c r="BB1967" i="75"/>
  <c r="BD1966" i="75"/>
  <c r="BA1966" i="75" s="1"/>
  <c r="BF1966" i="75" s="1"/>
  <c r="BC1966" i="75"/>
  <c r="AZ1966" i="75" s="1"/>
  <c r="BE1966" i="75" s="1"/>
  <c r="BB1966" i="75"/>
  <c r="BD1965" i="75"/>
  <c r="BA1965" i="75" s="1"/>
  <c r="BF1965" i="75" s="1"/>
  <c r="BC1965" i="75"/>
  <c r="AZ1965" i="75" s="1"/>
  <c r="BE1965" i="75" s="1"/>
  <c r="BB1965" i="75"/>
  <c r="BD1964" i="75"/>
  <c r="BA1964" i="75" s="1"/>
  <c r="BF1964" i="75" s="1"/>
  <c r="BC1964" i="75"/>
  <c r="AZ1964" i="75" s="1"/>
  <c r="BE1964" i="75" s="1"/>
  <c r="BB1964" i="75"/>
  <c r="BD1963" i="75"/>
  <c r="BA1963" i="75" s="1"/>
  <c r="BF1963" i="75" s="1"/>
  <c r="BC1963" i="75"/>
  <c r="AZ1963" i="75" s="1"/>
  <c r="BE1963" i="75" s="1"/>
  <c r="BB1963" i="75"/>
  <c r="BD1962" i="75"/>
  <c r="BA1962" i="75" s="1"/>
  <c r="BF1962" i="75" s="1"/>
  <c r="BC1962" i="75"/>
  <c r="AZ1962" i="75" s="1"/>
  <c r="BE1962" i="75" s="1"/>
  <c r="BB1962" i="75"/>
  <c r="BD1961" i="75"/>
  <c r="BA1961" i="75" s="1"/>
  <c r="BF1961" i="75" s="1"/>
  <c r="BC1961" i="75"/>
  <c r="AZ1961" i="75" s="1"/>
  <c r="BE1961" i="75" s="1"/>
  <c r="BB1961" i="75"/>
  <c r="BD1960" i="75"/>
  <c r="BA1960" i="75" s="1"/>
  <c r="BF1960" i="75" s="1"/>
  <c r="BC1960" i="75"/>
  <c r="AZ1960" i="75" s="1"/>
  <c r="BE1960" i="75" s="1"/>
  <c r="BB1960" i="75"/>
  <c r="BD1959" i="75"/>
  <c r="BA1959" i="75" s="1"/>
  <c r="BF1959" i="75" s="1"/>
  <c r="BC1959" i="75"/>
  <c r="AZ1959" i="75" s="1"/>
  <c r="BE1959" i="75" s="1"/>
  <c r="BB1959" i="75"/>
  <c r="BD1958" i="75"/>
  <c r="BA1958" i="75" s="1"/>
  <c r="BF1958" i="75" s="1"/>
  <c r="BC1958" i="75"/>
  <c r="AZ1958" i="75" s="1"/>
  <c r="BE1958" i="75" s="1"/>
  <c r="BB1958" i="75"/>
  <c r="BD1957" i="75"/>
  <c r="BA1957" i="75" s="1"/>
  <c r="BF1957" i="75" s="1"/>
  <c r="BC1957" i="75"/>
  <c r="AZ1957" i="75" s="1"/>
  <c r="BE1957" i="75" s="1"/>
  <c r="BB1957" i="75"/>
  <c r="BD1956" i="75"/>
  <c r="BA1956" i="75" s="1"/>
  <c r="BF1956" i="75" s="1"/>
  <c r="BC1956" i="75"/>
  <c r="AZ1956" i="75" s="1"/>
  <c r="BE1956" i="75" s="1"/>
  <c r="BB1956" i="75"/>
  <c r="BD1955" i="75"/>
  <c r="BA1955" i="75" s="1"/>
  <c r="BF1955" i="75" s="1"/>
  <c r="BC1955" i="75"/>
  <c r="AZ1955" i="75" s="1"/>
  <c r="BE1955" i="75" s="1"/>
  <c r="BB1955" i="75"/>
  <c r="BD1954" i="75"/>
  <c r="BA1954" i="75" s="1"/>
  <c r="BF1954" i="75" s="1"/>
  <c r="BC1954" i="75"/>
  <c r="AZ1954" i="75" s="1"/>
  <c r="BE1954" i="75" s="1"/>
  <c r="BB1954" i="75"/>
  <c r="BD1953" i="75"/>
  <c r="BA1953" i="75" s="1"/>
  <c r="BF1953" i="75" s="1"/>
  <c r="BC1953" i="75"/>
  <c r="AZ1953" i="75" s="1"/>
  <c r="BE1953" i="75" s="1"/>
  <c r="BB1953" i="75"/>
  <c r="BD1952" i="75"/>
  <c r="BA1952" i="75" s="1"/>
  <c r="BF1952" i="75" s="1"/>
  <c r="BC1952" i="75"/>
  <c r="AZ1952" i="75" s="1"/>
  <c r="BE1952" i="75" s="1"/>
  <c r="BB1952" i="75"/>
  <c r="BD1951" i="75"/>
  <c r="BA1951" i="75" s="1"/>
  <c r="BF1951" i="75" s="1"/>
  <c r="BC1951" i="75"/>
  <c r="AZ1951" i="75" s="1"/>
  <c r="BE1951" i="75" s="1"/>
  <c r="BB1951" i="75"/>
  <c r="BD1950" i="75"/>
  <c r="BA1950" i="75" s="1"/>
  <c r="BF1950" i="75" s="1"/>
  <c r="BC1950" i="75"/>
  <c r="AZ1950" i="75" s="1"/>
  <c r="BE1950" i="75" s="1"/>
  <c r="BB1950" i="75"/>
  <c r="BD1949" i="75"/>
  <c r="BA1949" i="75" s="1"/>
  <c r="BF1949" i="75" s="1"/>
  <c r="BC1949" i="75"/>
  <c r="AZ1949" i="75" s="1"/>
  <c r="BE1949" i="75" s="1"/>
  <c r="BB1949" i="75"/>
  <c r="BD1948" i="75"/>
  <c r="BA1948" i="75" s="1"/>
  <c r="BF1948" i="75" s="1"/>
  <c r="BC1948" i="75"/>
  <c r="AZ1948" i="75" s="1"/>
  <c r="BE1948" i="75" s="1"/>
  <c r="BB1948" i="75"/>
  <c r="BD1947" i="75"/>
  <c r="BA1947" i="75" s="1"/>
  <c r="BF1947" i="75" s="1"/>
  <c r="BC1947" i="75"/>
  <c r="AZ1947" i="75" s="1"/>
  <c r="BE1947" i="75" s="1"/>
  <c r="BB1947" i="75"/>
  <c r="BD1946" i="75"/>
  <c r="BA1946" i="75" s="1"/>
  <c r="BF1946" i="75" s="1"/>
  <c r="BC1946" i="75"/>
  <c r="AZ1946" i="75" s="1"/>
  <c r="BE1946" i="75" s="1"/>
  <c r="BB1946" i="75"/>
  <c r="BD1945" i="75"/>
  <c r="BA1945" i="75" s="1"/>
  <c r="BF1945" i="75" s="1"/>
  <c r="BC1945" i="75"/>
  <c r="AZ1945" i="75" s="1"/>
  <c r="BE1945" i="75" s="1"/>
  <c r="BB1945" i="75"/>
  <c r="BD1944" i="75"/>
  <c r="BA1944" i="75" s="1"/>
  <c r="BF1944" i="75" s="1"/>
  <c r="BC1944" i="75"/>
  <c r="AZ1944" i="75" s="1"/>
  <c r="BE1944" i="75" s="1"/>
  <c r="BB1944" i="75"/>
  <c r="BD1943" i="75"/>
  <c r="BA1943" i="75" s="1"/>
  <c r="BF1943" i="75" s="1"/>
  <c r="BC1943" i="75"/>
  <c r="AZ1943" i="75" s="1"/>
  <c r="BE1943" i="75" s="1"/>
  <c r="BB1943" i="75"/>
  <c r="BD1942" i="75"/>
  <c r="BA1942" i="75" s="1"/>
  <c r="BF1942" i="75" s="1"/>
  <c r="BC1942" i="75"/>
  <c r="AZ1942" i="75" s="1"/>
  <c r="BE1942" i="75" s="1"/>
  <c r="BB1942" i="75"/>
  <c r="BD1941" i="75"/>
  <c r="BA1941" i="75" s="1"/>
  <c r="BF1941" i="75" s="1"/>
  <c r="BC1941" i="75"/>
  <c r="AZ1941" i="75" s="1"/>
  <c r="BE1941" i="75" s="1"/>
  <c r="BB1941" i="75"/>
  <c r="BD1940" i="75"/>
  <c r="BA1940" i="75" s="1"/>
  <c r="BF1940" i="75" s="1"/>
  <c r="BC1940" i="75"/>
  <c r="AZ1940" i="75" s="1"/>
  <c r="BE1940" i="75" s="1"/>
  <c r="BB1940" i="75"/>
  <c r="BD1939" i="75"/>
  <c r="BA1939" i="75" s="1"/>
  <c r="BF1939" i="75" s="1"/>
  <c r="BC1939" i="75"/>
  <c r="AZ1939" i="75" s="1"/>
  <c r="BE1939" i="75" s="1"/>
  <c r="BB1939" i="75"/>
  <c r="BD1938" i="75"/>
  <c r="BA1938" i="75" s="1"/>
  <c r="BF1938" i="75" s="1"/>
  <c r="BC1938" i="75"/>
  <c r="AZ1938" i="75" s="1"/>
  <c r="BE1938" i="75" s="1"/>
  <c r="BB1938" i="75"/>
  <c r="BD1937" i="75"/>
  <c r="BA1937" i="75" s="1"/>
  <c r="BF1937" i="75" s="1"/>
  <c r="BC1937" i="75"/>
  <c r="AZ1937" i="75" s="1"/>
  <c r="BE1937" i="75" s="1"/>
  <c r="BB1937" i="75"/>
  <c r="BD1936" i="75"/>
  <c r="BA1936" i="75" s="1"/>
  <c r="BF1936" i="75" s="1"/>
  <c r="BC1936" i="75"/>
  <c r="AZ1936" i="75" s="1"/>
  <c r="BE1936" i="75" s="1"/>
  <c r="BB1936" i="75"/>
  <c r="BD1935" i="75"/>
  <c r="BA1935" i="75" s="1"/>
  <c r="BF1935" i="75" s="1"/>
  <c r="BC1935" i="75"/>
  <c r="AZ1935" i="75" s="1"/>
  <c r="BE1935" i="75" s="1"/>
  <c r="BB1935" i="75"/>
  <c r="BD1934" i="75"/>
  <c r="BA1934" i="75" s="1"/>
  <c r="BF1934" i="75" s="1"/>
  <c r="BC1934" i="75"/>
  <c r="AZ1934" i="75" s="1"/>
  <c r="BE1934" i="75" s="1"/>
  <c r="BB1934" i="75"/>
  <c r="BD1933" i="75"/>
  <c r="BA1933" i="75" s="1"/>
  <c r="BF1933" i="75" s="1"/>
  <c r="BC1933" i="75"/>
  <c r="AZ1933" i="75" s="1"/>
  <c r="BE1933" i="75" s="1"/>
  <c r="BB1933" i="75"/>
  <c r="BD1932" i="75"/>
  <c r="BA1932" i="75" s="1"/>
  <c r="BF1932" i="75" s="1"/>
  <c r="BC1932" i="75"/>
  <c r="AZ1932" i="75" s="1"/>
  <c r="BE1932" i="75" s="1"/>
  <c r="BB1932" i="75"/>
  <c r="BD1931" i="75"/>
  <c r="BA1931" i="75" s="1"/>
  <c r="BF1931" i="75" s="1"/>
  <c r="BC1931" i="75"/>
  <c r="AZ1931" i="75" s="1"/>
  <c r="BE1931" i="75" s="1"/>
  <c r="BB1931" i="75"/>
  <c r="BD1930" i="75"/>
  <c r="BA1930" i="75" s="1"/>
  <c r="BF1930" i="75" s="1"/>
  <c r="BC1930" i="75"/>
  <c r="AZ1930" i="75" s="1"/>
  <c r="BE1930" i="75" s="1"/>
  <c r="BB1930" i="75"/>
  <c r="BD1929" i="75"/>
  <c r="BA1929" i="75" s="1"/>
  <c r="BF1929" i="75" s="1"/>
  <c r="BC1929" i="75"/>
  <c r="AZ1929" i="75" s="1"/>
  <c r="BE1929" i="75" s="1"/>
  <c r="BB1929" i="75"/>
  <c r="BD1928" i="75"/>
  <c r="BA1928" i="75" s="1"/>
  <c r="BF1928" i="75" s="1"/>
  <c r="BC1928" i="75"/>
  <c r="AZ1928" i="75" s="1"/>
  <c r="BE1928" i="75" s="1"/>
  <c r="BB1928" i="75"/>
  <c r="BD1927" i="75"/>
  <c r="BA1927" i="75" s="1"/>
  <c r="BF1927" i="75" s="1"/>
  <c r="BC1927" i="75"/>
  <c r="AZ1927" i="75" s="1"/>
  <c r="BE1927" i="75" s="1"/>
  <c r="BB1927" i="75"/>
  <c r="BD1926" i="75"/>
  <c r="BA1926" i="75" s="1"/>
  <c r="BF1926" i="75" s="1"/>
  <c r="BC1926" i="75"/>
  <c r="AZ1926" i="75" s="1"/>
  <c r="BE1926" i="75" s="1"/>
  <c r="BB1926" i="75"/>
  <c r="BD1925" i="75"/>
  <c r="BA1925" i="75" s="1"/>
  <c r="BF1925" i="75" s="1"/>
  <c r="BC1925" i="75"/>
  <c r="AZ1925" i="75" s="1"/>
  <c r="BE1925" i="75" s="1"/>
  <c r="BB1925" i="75"/>
  <c r="BD1924" i="75"/>
  <c r="BA1924" i="75" s="1"/>
  <c r="BF1924" i="75" s="1"/>
  <c r="BC1924" i="75"/>
  <c r="AZ1924" i="75" s="1"/>
  <c r="BE1924" i="75" s="1"/>
  <c r="BB1924" i="75"/>
  <c r="BD1923" i="75"/>
  <c r="BA1923" i="75" s="1"/>
  <c r="BF1923" i="75" s="1"/>
  <c r="BC1923" i="75"/>
  <c r="AZ1923" i="75" s="1"/>
  <c r="BE1923" i="75" s="1"/>
  <c r="BB1923" i="75"/>
  <c r="BD1922" i="75"/>
  <c r="BA1922" i="75" s="1"/>
  <c r="BF1922" i="75" s="1"/>
  <c r="BC1922" i="75"/>
  <c r="AZ1922" i="75" s="1"/>
  <c r="BE1922" i="75" s="1"/>
  <c r="BB1922" i="75"/>
  <c r="BD1921" i="75"/>
  <c r="BA1921" i="75" s="1"/>
  <c r="BF1921" i="75" s="1"/>
  <c r="BC1921" i="75"/>
  <c r="AZ1921" i="75" s="1"/>
  <c r="BE1921" i="75" s="1"/>
  <c r="BB1921" i="75"/>
  <c r="BD1920" i="75"/>
  <c r="BA1920" i="75" s="1"/>
  <c r="BF1920" i="75" s="1"/>
  <c r="BC1920" i="75"/>
  <c r="AZ1920" i="75" s="1"/>
  <c r="BE1920" i="75" s="1"/>
  <c r="BB1920" i="75"/>
  <c r="BD1919" i="75"/>
  <c r="BA1919" i="75" s="1"/>
  <c r="BF1919" i="75" s="1"/>
  <c r="BC1919" i="75"/>
  <c r="AZ1919" i="75" s="1"/>
  <c r="BE1919" i="75" s="1"/>
  <c r="BB1919" i="75"/>
  <c r="BD1918" i="75"/>
  <c r="BA1918" i="75" s="1"/>
  <c r="BF1918" i="75" s="1"/>
  <c r="BC1918" i="75"/>
  <c r="AZ1918" i="75" s="1"/>
  <c r="BE1918" i="75" s="1"/>
  <c r="BB1918" i="75"/>
  <c r="BD1917" i="75"/>
  <c r="BA1917" i="75" s="1"/>
  <c r="BF1917" i="75" s="1"/>
  <c r="BC1917" i="75"/>
  <c r="AZ1917" i="75" s="1"/>
  <c r="BE1917" i="75" s="1"/>
  <c r="BB1917" i="75"/>
  <c r="BD1916" i="75"/>
  <c r="BA1916" i="75" s="1"/>
  <c r="BF1916" i="75" s="1"/>
  <c r="BC1916" i="75"/>
  <c r="AZ1916" i="75" s="1"/>
  <c r="BE1916" i="75" s="1"/>
  <c r="BB1916" i="75"/>
  <c r="BD1915" i="75"/>
  <c r="BA1915" i="75" s="1"/>
  <c r="BF1915" i="75" s="1"/>
  <c r="BC1915" i="75"/>
  <c r="AZ1915" i="75" s="1"/>
  <c r="BE1915" i="75" s="1"/>
  <c r="BB1915" i="75"/>
  <c r="BD1914" i="75"/>
  <c r="BA1914" i="75" s="1"/>
  <c r="BF1914" i="75" s="1"/>
  <c r="BC1914" i="75"/>
  <c r="AZ1914" i="75" s="1"/>
  <c r="BE1914" i="75" s="1"/>
  <c r="BB1914" i="75"/>
  <c r="BD1913" i="75"/>
  <c r="BA1913" i="75" s="1"/>
  <c r="BF1913" i="75" s="1"/>
  <c r="BC1913" i="75"/>
  <c r="AZ1913" i="75" s="1"/>
  <c r="BE1913" i="75" s="1"/>
  <c r="BB1913" i="75"/>
  <c r="BD1912" i="75"/>
  <c r="BA1912" i="75" s="1"/>
  <c r="BF1912" i="75" s="1"/>
  <c r="BC1912" i="75"/>
  <c r="AZ1912" i="75" s="1"/>
  <c r="BE1912" i="75" s="1"/>
  <c r="BB1912" i="75"/>
  <c r="BD1911" i="75"/>
  <c r="BA1911" i="75" s="1"/>
  <c r="BF1911" i="75" s="1"/>
  <c r="BC1911" i="75"/>
  <c r="AZ1911" i="75" s="1"/>
  <c r="BE1911" i="75" s="1"/>
  <c r="BB1911" i="75"/>
  <c r="BD1910" i="75"/>
  <c r="BA1910" i="75" s="1"/>
  <c r="BF1910" i="75" s="1"/>
  <c r="BC1910" i="75"/>
  <c r="AZ1910" i="75" s="1"/>
  <c r="BE1910" i="75" s="1"/>
  <c r="BB1910" i="75"/>
  <c r="BD1909" i="75"/>
  <c r="BA1909" i="75" s="1"/>
  <c r="BF1909" i="75" s="1"/>
  <c r="BC1909" i="75"/>
  <c r="AZ1909" i="75" s="1"/>
  <c r="BE1909" i="75" s="1"/>
  <c r="BB1909" i="75"/>
  <c r="BD1908" i="75"/>
  <c r="BA1908" i="75" s="1"/>
  <c r="BF1908" i="75" s="1"/>
  <c r="BC1908" i="75"/>
  <c r="AZ1908" i="75" s="1"/>
  <c r="BE1908" i="75" s="1"/>
  <c r="BB1908" i="75"/>
  <c r="BD1907" i="75"/>
  <c r="BA1907" i="75" s="1"/>
  <c r="BF1907" i="75" s="1"/>
  <c r="BC1907" i="75"/>
  <c r="AZ1907" i="75" s="1"/>
  <c r="BE1907" i="75" s="1"/>
  <c r="BB1907" i="75"/>
  <c r="BD1906" i="75"/>
  <c r="BA1906" i="75" s="1"/>
  <c r="BF1906" i="75" s="1"/>
  <c r="BC1906" i="75"/>
  <c r="AZ1906" i="75" s="1"/>
  <c r="BE1906" i="75" s="1"/>
  <c r="BB1906" i="75"/>
  <c r="BD1905" i="75"/>
  <c r="BA1905" i="75" s="1"/>
  <c r="BF1905" i="75" s="1"/>
  <c r="BC1905" i="75"/>
  <c r="AZ1905" i="75" s="1"/>
  <c r="BE1905" i="75" s="1"/>
  <c r="BB1905" i="75"/>
  <c r="BD1904" i="75"/>
  <c r="BA1904" i="75" s="1"/>
  <c r="BF1904" i="75" s="1"/>
  <c r="BC1904" i="75"/>
  <c r="AZ1904" i="75" s="1"/>
  <c r="BE1904" i="75" s="1"/>
  <c r="BB1904" i="75"/>
  <c r="BD1903" i="75"/>
  <c r="BA1903" i="75" s="1"/>
  <c r="BF1903" i="75" s="1"/>
  <c r="BC1903" i="75"/>
  <c r="AZ1903" i="75" s="1"/>
  <c r="BE1903" i="75" s="1"/>
  <c r="BB1903" i="75"/>
  <c r="BD1902" i="75"/>
  <c r="BA1902" i="75" s="1"/>
  <c r="BF1902" i="75" s="1"/>
  <c r="BC1902" i="75"/>
  <c r="AZ1902" i="75" s="1"/>
  <c r="BE1902" i="75" s="1"/>
  <c r="BB1902" i="75"/>
  <c r="BD1901" i="75"/>
  <c r="BA1901" i="75" s="1"/>
  <c r="BF1901" i="75" s="1"/>
  <c r="BC1901" i="75"/>
  <c r="AZ1901" i="75" s="1"/>
  <c r="BE1901" i="75" s="1"/>
  <c r="BB1901" i="75"/>
  <c r="BD1900" i="75"/>
  <c r="BA1900" i="75" s="1"/>
  <c r="BF1900" i="75" s="1"/>
  <c r="BC1900" i="75"/>
  <c r="AZ1900" i="75" s="1"/>
  <c r="BE1900" i="75" s="1"/>
  <c r="BB1900" i="75"/>
  <c r="BD1899" i="75"/>
  <c r="BA1899" i="75" s="1"/>
  <c r="BF1899" i="75" s="1"/>
  <c r="BC1899" i="75"/>
  <c r="AZ1899" i="75" s="1"/>
  <c r="BE1899" i="75" s="1"/>
  <c r="BB1899" i="75"/>
  <c r="BD1898" i="75"/>
  <c r="BA1898" i="75" s="1"/>
  <c r="BF1898" i="75" s="1"/>
  <c r="BC1898" i="75"/>
  <c r="AZ1898" i="75" s="1"/>
  <c r="BE1898" i="75" s="1"/>
  <c r="BB1898" i="75"/>
  <c r="BD1897" i="75"/>
  <c r="BA1897" i="75" s="1"/>
  <c r="BF1897" i="75" s="1"/>
  <c r="BC1897" i="75"/>
  <c r="AZ1897" i="75" s="1"/>
  <c r="BE1897" i="75" s="1"/>
  <c r="BB1897" i="75"/>
  <c r="BD1896" i="75"/>
  <c r="BA1896" i="75" s="1"/>
  <c r="BF1896" i="75" s="1"/>
  <c r="BC1896" i="75"/>
  <c r="AZ1896" i="75" s="1"/>
  <c r="BE1896" i="75" s="1"/>
  <c r="BB1896" i="75"/>
  <c r="BD1895" i="75"/>
  <c r="BA1895" i="75" s="1"/>
  <c r="BF1895" i="75" s="1"/>
  <c r="BC1895" i="75"/>
  <c r="AZ1895" i="75" s="1"/>
  <c r="BE1895" i="75" s="1"/>
  <c r="BB1895" i="75"/>
  <c r="BD1894" i="75"/>
  <c r="BA1894" i="75" s="1"/>
  <c r="BF1894" i="75" s="1"/>
  <c r="BC1894" i="75"/>
  <c r="AZ1894" i="75" s="1"/>
  <c r="BE1894" i="75" s="1"/>
  <c r="BB1894" i="75"/>
  <c r="BD1893" i="75"/>
  <c r="BA1893" i="75" s="1"/>
  <c r="BF1893" i="75" s="1"/>
  <c r="BC1893" i="75"/>
  <c r="AZ1893" i="75" s="1"/>
  <c r="BE1893" i="75" s="1"/>
  <c r="BB1893" i="75"/>
  <c r="BD1892" i="75"/>
  <c r="BA1892" i="75" s="1"/>
  <c r="BF1892" i="75" s="1"/>
  <c r="BC1892" i="75"/>
  <c r="AZ1892" i="75" s="1"/>
  <c r="BE1892" i="75" s="1"/>
  <c r="BB1892" i="75"/>
  <c r="BD1891" i="75"/>
  <c r="BA1891" i="75" s="1"/>
  <c r="BF1891" i="75" s="1"/>
  <c r="BC1891" i="75"/>
  <c r="AZ1891" i="75" s="1"/>
  <c r="BE1891" i="75" s="1"/>
  <c r="BB1891" i="75"/>
  <c r="BD1890" i="75"/>
  <c r="BA1890" i="75" s="1"/>
  <c r="BF1890" i="75" s="1"/>
  <c r="BC1890" i="75"/>
  <c r="AZ1890" i="75" s="1"/>
  <c r="BE1890" i="75" s="1"/>
  <c r="BB1890" i="75"/>
  <c r="BD1889" i="75"/>
  <c r="BA1889" i="75" s="1"/>
  <c r="BF1889" i="75" s="1"/>
  <c r="BC1889" i="75"/>
  <c r="AZ1889" i="75" s="1"/>
  <c r="BE1889" i="75" s="1"/>
  <c r="BB1889" i="75"/>
  <c r="BD1888" i="75"/>
  <c r="BA1888" i="75" s="1"/>
  <c r="BF1888" i="75" s="1"/>
  <c r="BC1888" i="75"/>
  <c r="AZ1888" i="75" s="1"/>
  <c r="BE1888" i="75" s="1"/>
  <c r="BB1888" i="75"/>
  <c r="BD1887" i="75"/>
  <c r="BA1887" i="75" s="1"/>
  <c r="BF1887" i="75" s="1"/>
  <c r="BC1887" i="75"/>
  <c r="AZ1887" i="75" s="1"/>
  <c r="BE1887" i="75" s="1"/>
  <c r="BB1887" i="75"/>
  <c r="BD1886" i="75"/>
  <c r="BA1886" i="75" s="1"/>
  <c r="BF1886" i="75" s="1"/>
  <c r="BC1886" i="75"/>
  <c r="AZ1886" i="75" s="1"/>
  <c r="BE1886" i="75" s="1"/>
  <c r="BB1886" i="75"/>
  <c r="BD1885" i="75"/>
  <c r="BA1885" i="75" s="1"/>
  <c r="BF1885" i="75" s="1"/>
  <c r="BC1885" i="75"/>
  <c r="AZ1885" i="75" s="1"/>
  <c r="BE1885" i="75" s="1"/>
  <c r="BB1885" i="75"/>
  <c r="BD1884" i="75"/>
  <c r="BA1884" i="75" s="1"/>
  <c r="BF1884" i="75" s="1"/>
  <c r="BC1884" i="75"/>
  <c r="AZ1884" i="75" s="1"/>
  <c r="BE1884" i="75" s="1"/>
  <c r="BB1884" i="75"/>
  <c r="BD1883" i="75"/>
  <c r="BA1883" i="75" s="1"/>
  <c r="BF1883" i="75" s="1"/>
  <c r="BC1883" i="75"/>
  <c r="AZ1883" i="75" s="1"/>
  <c r="BE1883" i="75" s="1"/>
  <c r="BB1883" i="75"/>
  <c r="BD1882" i="75"/>
  <c r="BA1882" i="75" s="1"/>
  <c r="BF1882" i="75" s="1"/>
  <c r="BC1882" i="75"/>
  <c r="AZ1882" i="75" s="1"/>
  <c r="BE1882" i="75" s="1"/>
  <c r="BB1882" i="75"/>
  <c r="BD1881" i="75"/>
  <c r="BA1881" i="75" s="1"/>
  <c r="BF1881" i="75" s="1"/>
  <c r="BC1881" i="75"/>
  <c r="AZ1881" i="75" s="1"/>
  <c r="BE1881" i="75" s="1"/>
  <c r="BB1881" i="75"/>
  <c r="BD1880" i="75"/>
  <c r="BA1880" i="75" s="1"/>
  <c r="BF1880" i="75" s="1"/>
  <c r="BC1880" i="75"/>
  <c r="AZ1880" i="75" s="1"/>
  <c r="BE1880" i="75" s="1"/>
  <c r="BB1880" i="75"/>
  <c r="BD1879" i="75"/>
  <c r="BA1879" i="75" s="1"/>
  <c r="BF1879" i="75" s="1"/>
  <c r="BC1879" i="75"/>
  <c r="AZ1879" i="75" s="1"/>
  <c r="BE1879" i="75" s="1"/>
  <c r="BB1879" i="75"/>
  <c r="BD1878" i="75"/>
  <c r="BA1878" i="75" s="1"/>
  <c r="BF1878" i="75" s="1"/>
  <c r="BC1878" i="75"/>
  <c r="AZ1878" i="75" s="1"/>
  <c r="BE1878" i="75" s="1"/>
  <c r="BB1878" i="75"/>
  <c r="BD1877" i="75"/>
  <c r="BA1877" i="75" s="1"/>
  <c r="BF1877" i="75" s="1"/>
  <c r="BC1877" i="75"/>
  <c r="AZ1877" i="75" s="1"/>
  <c r="BE1877" i="75" s="1"/>
  <c r="BB1877" i="75"/>
  <c r="BD1876" i="75"/>
  <c r="BA1876" i="75" s="1"/>
  <c r="BF1876" i="75" s="1"/>
  <c r="BC1876" i="75"/>
  <c r="AZ1876" i="75" s="1"/>
  <c r="BE1876" i="75" s="1"/>
  <c r="BB1876" i="75"/>
  <c r="BD1875" i="75"/>
  <c r="BA1875" i="75" s="1"/>
  <c r="BF1875" i="75" s="1"/>
  <c r="BC1875" i="75"/>
  <c r="AZ1875" i="75" s="1"/>
  <c r="BE1875" i="75" s="1"/>
  <c r="BB1875" i="75"/>
  <c r="BD1874" i="75"/>
  <c r="BA1874" i="75" s="1"/>
  <c r="BF1874" i="75" s="1"/>
  <c r="BC1874" i="75"/>
  <c r="AZ1874" i="75" s="1"/>
  <c r="BE1874" i="75" s="1"/>
  <c r="BB1874" i="75"/>
  <c r="BD1873" i="75"/>
  <c r="BA1873" i="75" s="1"/>
  <c r="BF1873" i="75" s="1"/>
  <c r="BC1873" i="75"/>
  <c r="AZ1873" i="75" s="1"/>
  <c r="BE1873" i="75" s="1"/>
  <c r="BB1873" i="75"/>
  <c r="BD1872" i="75"/>
  <c r="BA1872" i="75" s="1"/>
  <c r="BF1872" i="75" s="1"/>
  <c r="BC1872" i="75"/>
  <c r="AZ1872" i="75" s="1"/>
  <c r="BE1872" i="75" s="1"/>
  <c r="BB1872" i="75"/>
  <c r="BD1871" i="75"/>
  <c r="BA1871" i="75" s="1"/>
  <c r="BF1871" i="75" s="1"/>
  <c r="BC1871" i="75"/>
  <c r="AZ1871" i="75" s="1"/>
  <c r="BE1871" i="75" s="1"/>
  <c r="BB1871" i="75"/>
  <c r="BD1870" i="75"/>
  <c r="BA1870" i="75" s="1"/>
  <c r="BF1870" i="75" s="1"/>
  <c r="BC1870" i="75"/>
  <c r="AZ1870" i="75" s="1"/>
  <c r="BE1870" i="75" s="1"/>
  <c r="BB1870" i="75"/>
  <c r="BD1869" i="75"/>
  <c r="BA1869" i="75" s="1"/>
  <c r="BF1869" i="75" s="1"/>
  <c r="BC1869" i="75"/>
  <c r="AZ1869" i="75" s="1"/>
  <c r="BE1869" i="75" s="1"/>
  <c r="BB1869" i="75"/>
  <c r="BD1868" i="75"/>
  <c r="BA1868" i="75" s="1"/>
  <c r="BF1868" i="75" s="1"/>
  <c r="BC1868" i="75"/>
  <c r="AZ1868" i="75" s="1"/>
  <c r="BE1868" i="75" s="1"/>
  <c r="BB1868" i="75"/>
  <c r="BD1867" i="75"/>
  <c r="BA1867" i="75" s="1"/>
  <c r="BF1867" i="75" s="1"/>
  <c r="BC1867" i="75"/>
  <c r="AZ1867" i="75" s="1"/>
  <c r="BE1867" i="75" s="1"/>
  <c r="BB1867" i="75"/>
  <c r="BD1866" i="75"/>
  <c r="BA1866" i="75" s="1"/>
  <c r="BF1866" i="75" s="1"/>
  <c r="BC1866" i="75"/>
  <c r="AZ1866" i="75" s="1"/>
  <c r="BE1866" i="75" s="1"/>
  <c r="BB1866" i="75"/>
  <c r="BD1865" i="75"/>
  <c r="BA1865" i="75" s="1"/>
  <c r="BF1865" i="75" s="1"/>
  <c r="BC1865" i="75"/>
  <c r="AZ1865" i="75" s="1"/>
  <c r="BE1865" i="75" s="1"/>
  <c r="BB1865" i="75"/>
  <c r="BD1864" i="75"/>
  <c r="BA1864" i="75" s="1"/>
  <c r="BF1864" i="75" s="1"/>
  <c r="BC1864" i="75"/>
  <c r="AZ1864" i="75" s="1"/>
  <c r="BE1864" i="75" s="1"/>
  <c r="BB1864" i="75"/>
  <c r="BD1863" i="75"/>
  <c r="BA1863" i="75" s="1"/>
  <c r="BF1863" i="75" s="1"/>
  <c r="BC1863" i="75"/>
  <c r="AZ1863" i="75" s="1"/>
  <c r="BE1863" i="75" s="1"/>
  <c r="BB1863" i="75"/>
  <c r="BD1862" i="75"/>
  <c r="BA1862" i="75" s="1"/>
  <c r="BF1862" i="75" s="1"/>
  <c r="BC1862" i="75"/>
  <c r="AZ1862" i="75" s="1"/>
  <c r="BE1862" i="75" s="1"/>
  <c r="BB1862" i="75"/>
  <c r="BD1861" i="75"/>
  <c r="BA1861" i="75" s="1"/>
  <c r="BF1861" i="75" s="1"/>
  <c r="BC1861" i="75"/>
  <c r="AZ1861" i="75" s="1"/>
  <c r="BE1861" i="75" s="1"/>
  <c r="BB1861" i="75"/>
  <c r="BD1860" i="75"/>
  <c r="BA1860" i="75" s="1"/>
  <c r="BF1860" i="75" s="1"/>
  <c r="BC1860" i="75"/>
  <c r="AZ1860" i="75" s="1"/>
  <c r="BE1860" i="75" s="1"/>
  <c r="BB1860" i="75"/>
  <c r="BD1859" i="75"/>
  <c r="BA1859" i="75" s="1"/>
  <c r="BF1859" i="75" s="1"/>
  <c r="BC1859" i="75"/>
  <c r="AZ1859" i="75" s="1"/>
  <c r="BE1859" i="75" s="1"/>
  <c r="BB1859" i="75"/>
  <c r="BD1858" i="75"/>
  <c r="BA1858" i="75" s="1"/>
  <c r="BF1858" i="75" s="1"/>
  <c r="BC1858" i="75"/>
  <c r="AZ1858" i="75" s="1"/>
  <c r="BE1858" i="75" s="1"/>
  <c r="BB1858" i="75"/>
  <c r="BD1857" i="75"/>
  <c r="BA1857" i="75" s="1"/>
  <c r="BF1857" i="75" s="1"/>
  <c r="BC1857" i="75"/>
  <c r="AZ1857" i="75" s="1"/>
  <c r="BE1857" i="75" s="1"/>
  <c r="BB1857" i="75"/>
  <c r="BD1856" i="75"/>
  <c r="BA1856" i="75" s="1"/>
  <c r="BF1856" i="75" s="1"/>
  <c r="BC1856" i="75"/>
  <c r="AZ1856" i="75" s="1"/>
  <c r="BE1856" i="75" s="1"/>
  <c r="BB1856" i="75"/>
  <c r="BD1855" i="75"/>
  <c r="BA1855" i="75" s="1"/>
  <c r="BF1855" i="75" s="1"/>
  <c r="BC1855" i="75"/>
  <c r="AZ1855" i="75" s="1"/>
  <c r="BE1855" i="75" s="1"/>
  <c r="BB1855" i="75"/>
  <c r="BD1854" i="75"/>
  <c r="BA1854" i="75" s="1"/>
  <c r="BF1854" i="75" s="1"/>
  <c r="BC1854" i="75"/>
  <c r="AZ1854" i="75" s="1"/>
  <c r="BE1854" i="75" s="1"/>
  <c r="BB1854" i="75"/>
  <c r="BD1853" i="75"/>
  <c r="BA1853" i="75" s="1"/>
  <c r="BF1853" i="75" s="1"/>
  <c r="BC1853" i="75"/>
  <c r="AZ1853" i="75" s="1"/>
  <c r="BE1853" i="75" s="1"/>
  <c r="BB1853" i="75"/>
  <c r="BD1852" i="75"/>
  <c r="BA1852" i="75" s="1"/>
  <c r="BF1852" i="75" s="1"/>
  <c r="BC1852" i="75"/>
  <c r="AZ1852" i="75" s="1"/>
  <c r="BE1852" i="75" s="1"/>
  <c r="BB1852" i="75"/>
  <c r="BD1851" i="75"/>
  <c r="BA1851" i="75" s="1"/>
  <c r="BF1851" i="75" s="1"/>
  <c r="BC1851" i="75"/>
  <c r="AZ1851" i="75" s="1"/>
  <c r="BE1851" i="75" s="1"/>
  <c r="BB1851" i="75"/>
  <c r="BD1850" i="75"/>
  <c r="BA1850" i="75" s="1"/>
  <c r="BF1850" i="75" s="1"/>
  <c r="BC1850" i="75"/>
  <c r="AZ1850" i="75" s="1"/>
  <c r="BE1850" i="75" s="1"/>
  <c r="BB1850" i="75"/>
  <c r="BD1849" i="75"/>
  <c r="BA1849" i="75" s="1"/>
  <c r="BF1849" i="75" s="1"/>
  <c r="BC1849" i="75"/>
  <c r="AZ1849" i="75" s="1"/>
  <c r="BE1849" i="75" s="1"/>
  <c r="BB1849" i="75"/>
  <c r="BD1848" i="75"/>
  <c r="BA1848" i="75" s="1"/>
  <c r="BF1848" i="75" s="1"/>
  <c r="BC1848" i="75"/>
  <c r="AZ1848" i="75" s="1"/>
  <c r="BE1848" i="75" s="1"/>
  <c r="BB1848" i="75"/>
  <c r="BD1847" i="75"/>
  <c r="BA1847" i="75" s="1"/>
  <c r="BF1847" i="75" s="1"/>
  <c r="BC1847" i="75"/>
  <c r="AZ1847" i="75" s="1"/>
  <c r="BE1847" i="75" s="1"/>
  <c r="BB1847" i="75"/>
  <c r="BD1846" i="75"/>
  <c r="BA1846" i="75" s="1"/>
  <c r="BF1846" i="75" s="1"/>
  <c r="BC1846" i="75"/>
  <c r="AZ1846" i="75" s="1"/>
  <c r="BE1846" i="75" s="1"/>
  <c r="BB1846" i="75"/>
  <c r="BD1845" i="75"/>
  <c r="BA1845" i="75" s="1"/>
  <c r="BF1845" i="75" s="1"/>
  <c r="BC1845" i="75"/>
  <c r="AZ1845" i="75" s="1"/>
  <c r="BE1845" i="75" s="1"/>
  <c r="BB1845" i="75"/>
  <c r="BD1844" i="75"/>
  <c r="BA1844" i="75" s="1"/>
  <c r="BF1844" i="75" s="1"/>
  <c r="BC1844" i="75"/>
  <c r="AZ1844" i="75" s="1"/>
  <c r="BE1844" i="75" s="1"/>
  <c r="BB1844" i="75"/>
  <c r="BD1843" i="75"/>
  <c r="BA1843" i="75" s="1"/>
  <c r="BF1843" i="75" s="1"/>
  <c r="BC1843" i="75"/>
  <c r="AZ1843" i="75" s="1"/>
  <c r="BE1843" i="75" s="1"/>
  <c r="BB1843" i="75"/>
  <c r="BD1842" i="75"/>
  <c r="BA1842" i="75" s="1"/>
  <c r="BF1842" i="75" s="1"/>
  <c r="BC1842" i="75"/>
  <c r="AZ1842" i="75" s="1"/>
  <c r="BE1842" i="75" s="1"/>
  <c r="BB1842" i="75"/>
  <c r="BD1841" i="75"/>
  <c r="BA1841" i="75" s="1"/>
  <c r="BF1841" i="75" s="1"/>
  <c r="BC1841" i="75"/>
  <c r="AZ1841" i="75" s="1"/>
  <c r="BE1841" i="75" s="1"/>
  <c r="BB1841" i="75"/>
  <c r="BD1840" i="75"/>
  <c r="BA1840" i="75" s="1"/>
  <c r="BF1840" i="75" s="1"/>
  <c r="BC1840" i="75"/>
  <c r="AZ1840" i="75" s="1"/>
  <c r="BE1840" i="75" s="1"/>
  <c r="BB1840" i="75"/>
  <c r="BD1839" i="75"/>
  <c r="BA1839" i="75" s="1"/>
  <c r="BF1839" i="75" s="1"/>
  <c r="BC1839" i="75"/>
  <c r="AZ1839" i="75" s="1"/>
  <c r="BE1839" i="75" s="1"/>
  <c r="BB1839" i="75"/>
  <c r="BD1838" i="75"/>
  <c r="BA1838" i="75" s="1"/>
  <c r="BF1838" i="75" s="1"/>
  <c r="BC1838" i="75"/>
  <c r="AZ1838" i="75" s="1"/>
  <c r="BE1838" i="75" s="1"/>
  <c r="BB1838" i="75"/>
  <c r="BD1837" i="75"/>
  <c r="BA1837" i="75" s="1"/>
  <c r="BF1837" i="75" s="1"/>
  <c r="BC1837" i="75"/>
  <c r="AZ1837" i="75" s="1"/>
  <c r="BE1837" i="75" s="1"/>
  <c r="BB1837" i="75"/>
  <c r="BD1836" i="75"/>
  <c r="BA1836" i="75" s="1"/>
  <c r="BF1836" i="75" s="1"/>
  <c r="BC1836" i="75"/>
  <c r="AZ1836" i="75" s="1"/>
  <c r="BE1836" i="75" s="1"/>
  <c r="BB1836" i="75"/>
  <c r="BD1835" i="75"/>
  <c r="BA1835" i="75" s="1"/>
  <c r="BF1835" i="75" s="1"/>
  <c r="BC1835" i="75"/>
  <c r="AZ1835" i="75" s="1"/>
  <c r="BE1835" i="75" s="1"/>
  <c r="BB1835" i="75"/>
  <c r="BD1834" i="75"/>
  <c r="BA1834" i="75" s="1"/>
  <c r="BF1834" i="75" s="1"/>
  <c r="BC1834" i="75"/>
  <c r="AZ1834" i="75" s="1"/>
  <c r="BE1834" i="75" s="1"/>
  <c r="BB1834" i="75"/>
  <c r="BD1833" i="75"/>
  <c r="BA1833" i="75" s="1"/>
  <c r="BF1833" i="75" s="1"/>
  <c r="BC1833" i="75"/>
  <c r="AZ1833" i="75" s="1"/>
  <c r="BE1833" i="75" s="1"/>
  <c r="BB1833" i="75"/>
  <c r="BD1832" i="75"/>
  <c r="BA1832" i="75" s="1"/>
  <c r="BF1832" i="75" s="1"/>
  <c r="BC1832" i="75"/>
  <c r="AZ1832" i="75" s="1"/>
  <c r="BE1832" i="75" s="1"/>
  <c r="BB1832" i="75"/>
  <c r="BD1831" i="75"/>
  <c r="BA1831" i="75" s="1"/>
  <c r="BF1831" i="75" s="1"/>
  <c r="BC1831" i="75"/>
  <c r="AZ1831" i="75" s="1"/>
  <c r="BE1831" i="75" s="1"/>
  <c r="BB1831" i="75"/>
  <c r="BD1830" i="75"/>
  <c r="BA1830" i="75" s="1"/>
  <c r="BF1830" i="75" s="1"/>
  <c r="BC1830" i="75"/>
  <c r="AZ1830" i="75" s="1"/>
  <c r="BE1830" i="75" s="1"/>
  <c r="BB1830" i="75"/>
  <c r="BD1829" i="75"/>
  <c r="BA1829" i="75" s="1"/>
  <c r="BF1829" i="75" s="1"/>
  <c r="BC1829" i="75"/>
  <c r="AZ1829" i="75" s="1"/>
  <c r="BE1829" i="75" s="1"/>
  <c r="BB1829" i="75"/>
  <c r="BD1828" i="75"/>
  <c r="BA1828" i="75" s="1"/>
  <c r="BF1828" i="75" s="1"/>
  <c r="BC1828" i="75"/>
  <c r="AZ1828" i="75" s="1"/>
  <c r="BE1828" i="75" s="1"/>
  <c r="BB1828" i="75"/>
  <c r="BD1827" i="75"/>
  <c r="BA1827" i="75" s="1"/>
  <c r="BF1827" i="75" s="1"/>
  <c r="BC1827" i="75"/>
  <c r="AZ1827" i="75" s="1"/>
  <c r="BE1827" i="75" s="1"/>
  <c r="BB1827" i="75"/>
  <c r="BD1826" i="75"/>
  <c r="BA1826" i="75" s="1"/>
  <c r="BF1826" i="75" s="1"/>
  <c r="BC1826" i="75"/>
  <c r="AZ1826" i="75" s="1"/>
  <c r="BE1826" i="75" s="1"/>
  <c r="BB1826" i="75"/>
  <c r="BD1825" i="75"/>
  <c r="BA1825" i="75" s="1"/>
  <c r="BF1825" i="75" s="1"/>
  <c r="BC1825" i="75"/>
  <c r="AZ1825" i="75" s="1"/>
  <c r="BE1825" i="75" s="1"/>
  <c r="BB1825" i="75"/>
  <c r="BD1824" i="75"/>
  <c r="BA1824" i="75" s="1"/>
  <c r="BF1824" i="75" s="1"/>
  <c r="BC1824" i="75"/>
  <c r="AZ1824" i="75" s="1"/>
  <c r="BE1824" i="75" s="1"/>
  <c r="BB1824" i="75"/>
  <c r="BD1823" i="75"/>
  <c r="BA1823" i="75" s="1"/>
  <c r="BF1823" i="75" s="1"/>
  <c r="BC1823" i="75"/>
  <c r="AZ1823" i="75" s="1"/>
  <c r="BE1823" i="75" s="1"/>
  <c r="BB1823" i="75"/>
  <c r="BD1822" i="75"/>
  <c r="BA1822" i="75" s="1"/>
  <c r="BF1822" i="75" s="1"/>
  <c r="BC1822" i="75"/>
  <c r="AZ1822" i="75" s="1"/>
  <c r="BE1822" i="75" s="1"/>
  <c r="BB1822" i="75"/>
  <c r="BD1821" i="75"/>
  <c r="BA1821" i="75" s="1"/>
  <c r="BF1821" i="75" s="1"/>
  <c r="BC1821" i="75"/>
  <c r="AZ1821" i="75" s="1"/>
  <c r="BE1821" i="75" s="1"/>
  <c r="BB1821" i="75"/>
  <c r="BD1820" i="75"/>
  <c r="BA1820" i="75" s="1"/>
  <c r="BF1820" i="75" s="1"/>
  <c r="BC1820" i="75"/>
  <c r="AZ1820" i="75" s="1"/>
  <c r="BE1820" i="75" s="1"/>
  <c r="BB1820" i="75"/>
  <c r="BD1819" i="75"/>
  <c r="BA1819" i="75" s="1"/>
  <c r="BF1819" i="75" s="1"/>
  <c r="BC1819" i="75"/>
  <c r="AZ1819" i="75" s="1"/>
  <c r="BE1819" i="75" s="1"/>
  <c r="BB1819" i="75"/>
  <c r="BD1818" i="75"/>
  <c r="BA1818" i="75" s="1"/>
  <c r="BF1818" i="75" s="1"/>
  <c r="BC1818" i="75"/>
  <c r="AZ1818" i="75" s="1"/>
  <c r="BE1818" i="75" s="1"/>
  <c r="BB1818" i="75"/>
  <c r="BD1817" i="75"/>
  <c r="BA1817" i="75" s="1"/>
  <c r="BF1817" i="75" s="1"/>
  <c r="BC1817" i="75"/>
  <c r="AZ1817" i="75" s="1"/>
  <c r="BE1817" i="75" s="1"/>
  <c r="BB1817" i="75"/>
  <c r="BD1816" i="75"/>
  <c r="BA1816" i="75" s="1"/>
  <c r="BF1816" i="75" s="1"/>
  <c r="BC1816" i="75"/>
  <c r="AZ1816" i="75" s="1"/>
  <c r="BE1816" i="75" s="1"/>
  <c r="BB1816" i="75"/>
  <c r="BD1815" i="75"/>
  <c r="BA1815" i="75" s="1"/>
  <c r="BF1815" i="75" s="1"/>
  <c r="BC1815" i="75"/>
  <c r="AZ1815" i="75" s="1"/>
  <c r="BE1815" i="75" s="1"/>
  <c r="BB1815" i="75"/>
  <c r="BD1814" i="75"/>
  <c r="BA1814" i="75" s="1"/>
  <c r="BF1814" i="75" s="1"/>
  <c r="BC1814" i="75"/>
  <c r="AZ1814" i="75" s="1"/>
  <c r="BE1814" i="75" s="1"/>
  <c r="BB1814" i="75"/>
  <c r="BD1813" i="75"/>
  <c r="BA1813" i="75" s="1"/>
  <c r="BF1813" i="75" s="1"/>
  <c r="BC1813" i="75"/>
  <c r="AZ1813" i="75" s="1"/>
  <c r="BE1813" i="75" s="1"/>
  <c r="BB1813" i="75"/>
  <c r="BD1812" i="75"/>
  <c r="BA1812" i="75" s="1"/>
  <c r="BF1812" i="75" s="1"/>
  <c r="BC1812" i="75"/>
  <c r="AZ1812" i="75" s="1"/>
  <c r="BE1812" i="75" s="1"/>
  <c r="BB1812" i="75"/>
  <c r="BD1804" i="75"/>
  <c r="BA1804" i="75" s="1"/>
  <c r="BF1804" i="75" s="1"/>
  <c r="BC1804" i="75"/>
  <c r="AZ1804" i="75" s="1"/>
  <c r="BE1804" i="75" s="1"/>
  <c r="BB1804" i="75"/>
  <c r="BD1803" i="75"/>
  <c r="BA1803" i="75" s="1"/>
  <c r="BF1803" i="75" s="1"/>
  <c r="BC1803" i="75"/>
  <c r="AZ1803" i="75" s="1"/>
  <c r="BE1803" i="75" s="1"/>
  <c r="BB1803" i="75"/>
  <c r="BD1802" i="75"/>
  <c r="BA1802" i="75" s="1"/>
  <c r="BF1802" i="75" s="1"/>
  <c r="BC1802" i="75"/>
  <c r="AZ1802" i="75" s="1"/>
  <c r="BE1802" i="75" s="1"/>
  <c r="BB1802" i="75"/>
  <c r="BD1801" i="75"/>
  <c r="BA1801" i="75" s="1"/>
  <c r="BF1801" i="75" s="1"/>
  <c r="BC1801" i="75"/>
  <c r="AZ1801" i="75" s="1"/>
  <c r="BE1801" i="75" s="1"/>
  <c r="BB1801" i="75"/>
  <c r="BD1800" i="75"/>
  <c r="BA1800" i="75" s="1"/>
  <c r="BF1800" i="75" s="1"/>
  <c r="BC1800" i="75"/>
  <c r="AZ1800" i="75" s="1"/>
  <c r="BE1800" i="75" s="1"/>
  <c r="BB1800" i="75"/>
  <c r="BD1799" i="75"/>
  <c r="BA1799" i="75" s="1"/>
  <c r="BF1799" i="75" s="1"/>
  <c r="BC1799" i="75"/>
  <c r="AZ1799" i="75" s="1"/>
  <c r="BE1799" i="75" s="1"/>
  <c r="BB1799" i="75"/>
  <c r="BD1798" i="75"/>
  <c r="BA1798" i="75" s="1"/>
  <c r="BF1798" i="75" s="1"/>
  <c r="BC1798" i="75"/>
  <c r="AZ1798" i="75" s="1"/>
  <c r="BE1798" i="75" s="1"/>
  <c r="BB1798" i="75"/>
  <c r="BD1797" i="75"/>
  <c r="BA1797" i="75" s="1"/>
  <c r="BF1797" i="75" s="1"/>
  <c r="BC1797" i="75"/>
  <c r="AZ1797" i="75" s="1"/>
  <c r="BE1797" i="75" s="1"/>
  <c r="BB1797" i="75"/>
  <c r="BD1796" i="75"/>
  <c r="BA1796" i="75" s="1"/>
  <c r="BF1796" i="75" s="1"/>
  <c r="BC1796" i="75"/>
  <c r="AZ1796" i="75" s="1"/>
  <c r="BE1796" i="75" s="1"/>
  <c r="BB1796" i="75"/>
  <c r="BD1795" i="75"/>
  <c r="BA1795" i="75" s="1"/>
  <c r="BF1795" i="75" s="1"/>
  <c r="BC1795" i="75"/>
  <c r="AZ1795" i="75" s="1"/>
  <c r="BE1795" i="75" s="1"/>
  <c r="BB1795" i="75"/>
  <c r="BD1794" i="75"/>
  <c r="BA1794" i="75" s="1"/>
  <c r="BF1794" i="75" s="1"/>
  <c r="BC1794" i="75"/>
  <c r="AZ1794" i="75" s="1"/>
  <c r="BE1794" i="75" s="1"/>
  <c r="BB1794" i="75"/>
  <c r="BD1793" i="75"/>
  <c r="BA1793" i="75" s="1"/>
  <c r="BF1793" i="75" s="1"/>
  <c r="BC1793" i="75"/>
  <c r="AZ1793" i="75" s="1"/>
  <c r="BE1793" i="75" s="1"/>
  <c r="BB1793" i="75"/>
  <c r="BD1792" i="75"/>
  <c r="BA1792" i="75" s="1"/>
  <c r="BF1792" i="75" s="1"/>
  <c r="BC1792" i="75"/>
  <c r="AZ1792" i="75" s="1"/>
  <c r="BE1792" i="75" s="1"/>
  <c r="BB1792" i="75"/>
  <c r="BD1791" i="75"/>
  <c r="BA1791" i="75" s="1"/>
  <c r="BF1791" i="75" s="1"/>
  <c r="BC1791" i="75"/>
  <c r="AZ1791" i="75" s="1"/>
  <c r="BE1791" i="75" s="1"/>
  <c r="BB1791" i="75"/>
  <c r="BD1790" i="75"/>
  <c r="BA1790" i="75" s="1"/>
  <c r="BF1790" i="75" s="1"/>
  <c r="BC1790" i="75"/>
  <c r="AZ1790" i="75" s="1"/>
  <c r="BE1790" i="75" s="1"/>
  <c r="BB1790" i="75"/>
  <c r="BD1789" i="75"/>
  <c r="BA1789" i="75" s="1"/>
  <c r="BF1789" i="75" s="1"/>
  <c r="BC1789" i="75"/>
  <c r="AZ1789" i="75" s="1"/>
  <c r="BE1789" i="75" s="1"/>
  <c r="BB1789" i="75"/>
  <c r="BD1788" i="75"/>
  <c r="BA1788" i="75" s="1"/>
  <c r="BF1788" i="75" s="1"/>
  <c r="BC1788" i="75"/>
  <c r="AZ1788" i="75" s="1"/>
  <c r="BE1788" i="75" s="1"/>
  <c r="BB1788" i="75"/>
  <c r="BD1787" i="75"/>
  <c r="BA1787" i="75" s="1"/>
  <c r="BF1787" i="75" s="1"/>
  <c r="BC1787" i="75"/>
  <c r="AZ1787" i="75" s="1"/>
  <c r="BE1787" i="75" s="1"/>
  <c r="BB1787" i="75"/>
  <c r="BD1786" i="75"/>
  <c r="BA1786" i="75" s="1"/>
  <c r="BF1786" i="75" s="1"/>
  <c r="BC1786" i="75"/>
  <c r="AZ1786" i="75" s="1"/>
  <c r="BE1786" i="75" s="1"/>
  <c r="BB1786" i="75"/>
  <c r="BD1785" i="75"/>
  <c r="BA1785" i="75" s="1"/>
  <c r="BF1785" i="75" s="1"/>
  <c r="BC1785" i="75"/>
  <c r="AZ1785" i="75" s="1"/>
  <c r="BE1785" i="75" s="1"/>
  <c r="BB1785" i="75"/>
  <c r="BD1784" i="75"/>
  <c r="BA1784" i="75" s="1"/>
  <c r="BF1784" i="75" s="1"/>
  <c r="BC1784" i="75"/>
  <c r="AZ1784" i="75" s="1"/>
  <c r="BE1784" i="75" s="1"/>
  <c r="BB1784" i="75"/>
  <c r="BD1783" i="75"/>
  <c r="BA1783" i="75" s="1"/>
  <c r="BF1783" i="75" s="1"/>
  <c r="BC1783" i="75"/>
  <c r="AZ1783" i="75" s="1"/>
  <c r="BE1783" i="75" s="1"/>
  <c r="BB1783" i="75"/>
  <c r="BD1782" i="75"/>
  <c r="BA1782" i="75" s="1"/>
  <c r="BF1782" i="75" s="1"/>
  <c r="BC1782" i="75"/>
  <c r="AZ1782" i="75" s="1"/>
  <c r="BE1782" i="75" s="1"/>
  <c r="BB1782" i="75"/>
  <c r="BD1781" i="75"/>
  <c r="BA1781" i="75" s="1"/>
  <c r="BF1781" i="75" s="1"/>
  <c r="BC1781" i="75"/>
  <c r="AZ1781" i="75" s="1"/>
  <c r="BE1781" i="75" s="1"/>
  <c r="BB1781" i="75"/>
  <c r="BD1780" i="75"/>
  <c r="BA1780" i="75" s="1"/>
  <c r="BF1780" i="75" s="1"/>
  <c r="BC1780" i="75"/>
  <c r="AZ1780" i="75" s="1"/>
  <c r="BE1780" i="75" s="1"/>
  <c r="BB1780" i="75"/>
  <c r="BD1779" i="75"/>
  <c r="BA1779" i="75" s="1"/>
  <c r="BF1779" i="75" s="1"/>
  <c r="BC1779" i="75"/>
  <c r="AZ1779" i="75" s="1"/>
  <c r="BE1779" i="75" s="1"/>
  <c r="BB1779" i="75"/>
  <c r="BD1778" i="75"/>
  <c r="BA1778" i="75" s="1"/>
  <c r="BF1778" i="75" s="1"/>
  <c r="BC1778" i="75"/>
  <c r="AZ1778" i="75" s="1"/>
  <c r="BE1778" i="75" s="1"/>
  <c r="BB1778" i="75"/>
  <c r="BD1777" i="75"/>
  <c r="BA1777" i="75" s="1"/>
  <c r="BF1777" i="75" s="1"/>
  <c r="BC1777" i="75"/>
  <c r="AZ1777" i="75" s="1"/>
  <c r="BE1777" i="75" s="1"/>
  <c r="BB1777" i="75"/>
  <c r="BD1776" i="75"/>
  <c r="BA1776" i="75" s="1"/>
  <c r="BF1776" i="75" s="1"/>
  <c r="BC1776" i="75"/>
  <c r="AZ1776" i="75" s="1"/>
  <c r="BE1776" i="75" s="1"/>
  <c r="BB1776" i="75"/>
  <c r="BD1775" i="75"/>
  <c r="BA1775" i="75" s="1"/>
  <c r="BF1775" i="75" s="1"/>
  <c r="BC1775" i="75"/>
  <c r="AZ1775" i="75" s="1"/>
  <c r="BE1775" i="75" s="1"/>
  <c r="BB1775" i="75"/>
  <c r="BD1774" i="75"/>
  <c r="BA1774" i="75" s="1"/>
  <c r="BF1774" i="75" s="1"/>
  <c r="BC1774" i="75"/>
  <c r="AZ1774" i="75" s="1"/>
  <c r="BE1774" i="75" s="1"/>
  <c r="BB1774" i="75"/>
  <c r="BD1773" i="75"/>
  <c r="BA1773" i="75" s="1"/>
  <c r="BF1773" i="75" s="1"/>
  <c r="BC1773" i="75"/>
  <c r="AZ1773" i="75" s="1"/>
  <c r="BE1773" i="75" s="1"/>
  <c r="BB1773" i="75"/>
  <c r="BD1772" i="75"/>
  <c r="BA1772" i="75" s="1"/>
  <c r="BF1772" i="75" s="1"/>
  <c r="BC1772" i="75"/>
  <c r="AZ1772" i="75" s="1"/>
  <c r="BE1772" i="75" s="1"/>
  <c r="BB1772" i="75"/>
  <c r="BD1771" i="75"/>
  <c r="BA1771" i="75" s="1"/>
  <c r="BF1771" i="75" s="1"/>
  <c r="BC1771" i="75"/>
  <c r="AZ1771" i="75" s="1"/>
  <c r="BE1771" i="75" s="1"/>
  <c r="BB1771" i="75"/>
  <c r="BD1770" i="75"/>
  <c r="BA1770" i="75" s="1"/>
  <c r="BF1770" i="75" s="1"/>
  <c r="BC1770" i="75"/>
  <c r="AZ1770" i="75" s="1"/>
  <c r="BE1770" i="75" s="1"/>
  <c r="BB1770" i="75"/>
  <c r="BD1769" i="75"/>
  <c r="BA1769" i="75" s="1"/>
  <c r="BF1769" i="75" s="1"/>
  <c r="BC1769" i="75"/>
  <c r="AZ1769" i="75" s="1"/>
  <c r="BE1769" i="75" s="1"/>
  <c r="BB1769" i="75"/>
  <c r="BD1768" i="75"/>
  <c r="BA1768" i="75" s="1"/>
  <c r="BF1768" i="75" s="1"/>
  <c r="BC1768" i="75"/>
  <c r="AZ1768" i="75" s="1"/>
  <c r="BE1768" i="75" s="1"/>
  <c r="BB1768" i="75"/>
  <c r="BD1767" i="75"/>
  <c r="BA1767" i="75" s="1"/>
  <c r="BF1767" i="75" s="1"/>
  <c r="BC1767" i="75"/>
  <c r="AZ1767" i="75" s="1"/>
  <c r="BE1767" i="75" s="1"/>
  <c r="BB1767" i="75"/>
  <c r="BD1766" i="75"/>
  <c r="BA1766" i="75" s="1"/>
  <c r="BF1766" i="75" s="1"/>
  <c r="BC1766" i="75"/>
  <c r="AZ1766" i="75" s="1"/>
  <c r="BE1766" i="75" s="1"/>
  <c r="BB1766" i="75"/>
  <c r="BD1765" i="75"/>
  <c r="BA1765" i="75" s="1"/>
  <c r="BF1765" i="75" s="1"/>
  <c r="BC1765" i="75"/>
  <c r="AZ1765" i="75" s="1"/>
  <c r="BE1765" i="75" s="1"/>
  <c r="BB1765" i="75"/>
  <c r="BD1764" i="75"/>
  <c r="BA1764" i="75" s="1"/>
  <c r="BF1764" i="75" s="1"/>
  <c r="BC1764" i="75"/>
  <c r="AZ1764" i="75" s="1"/>
  <c r="BE1764" i="75" s="1"/>
  <c r="BB1764" i="75"/>
  <c r="BD1763" i="75"/>
  <c r="BA1763" i="75" s="1"/>
  <c r="BF1763" i="75" s="1"/>
  <c r="BC1763" i="75"/>
  <c r="AZ1763" i="75" s="1"/>
  <c r="BE1763" i="75" s="1"/>
  <c r="BB1763" i="75"/>
  <c r="BD1762" i="75"/>
  <c r="BA1762" i="75" s="1"/>
  <c r="BF1762" i="75" s="1"/>
  <c r="BC1762" i="75"/>
  <c r="AZ1762" i="75" s="1"/>
  <c r="BE1762" i="75" s="1"/>
  <c r="BB1762" i="75"/>
  <c r="BD1761" i="75"/>
  <c r="BA1761" i="75" s="1"/>
  <c r="BF1761" i="75" s="1"/>
  <c r="BC1761" i="75"/>
  <c r="AZ1761" i="75" s="1"/>
  <c r="BE1761" i="75" s="1"/>
  <c r="BB1761" i="75"/>
  <c r="BD1760" i="75"/>
  <c r="BA1760" i="75" s="1"/>
  <c r="BF1760" i="75" s="1"/>
  <c r="BC1760" i="75"/>
  <c r="AZ1760" i="75" s="1"/>
  <c r="BE1760" i="75" s="1"/>
  <c r="BB1760" i="75"/>
  <c r="BD1759" i="75"/>
  <c r="BA1759" i="75" s="1"/>
  <c r="BF1759" i="75" s="1"/>
  <c r="BC1759" i="75"/>
  <c r="AZ1759" i="75" s="1"/>
  <c r="BE1759" i="75" s="1"/>
  <c r="BB1759" i="75"/>
  <c r="BD1758" i="75"/>
  <c r="BA1758" i="75" s="1"/>
  <c r="BF1758" i="75" s="1"/>
  <c r="BC1758" i="75"/>
  <c r="AZ1758" i="75" s="1"/>
  <c r="BE1758" i="75" s="1"/>
  <c r="BB1758" i="75"/>
  <c r="BD1757" i="75"/>
  <c r="BA1757" i="75" s="1"/>
  <c r="BF1757" i="75" s="1"/>
  <c r="BC1757" i="75"/>
  <c r="AZ1757" i="75" s="1"/>
  <c r="BE1757" i="75" s="1"/>
  <c r="BB1757" i="75"/>
  <c r="BD1756" i="75"/>
  <c r="BA1756" i="75" s="1"/>
  <c r="BF1756" i="75" s="1"/>
  <c r="BC1756" i="75"/>
  <c r="AZ1756" i="75" s="1"/>
  <c r="BE1756" i="75" s="1"/>
  <c r="BB1756" i="75"/>
  <c r="BD1755" i="75"/>
  <c r="BA1755" i="75" s="1"/>
  <c r="BF1755" i="75" s="1"/>
  <c r="BC1755" i="75"/>
  <c r="AZ1755" i="75" s="1"/>
  <c r="BE1755" i="75" s="1"/>
  <c r="BB1755" i="75"/>
  <c r="BD1754" i="75"/>
  <c r="BA1754" i="75" s="1"/>
  <c r="BF1754" i="75" s="1"/>
  <c r="BC1754" i="75"/>
  <c r="AZ1754" i="75" s="1"/>
  <c r="BE1754" i="75" s="1"/>
  <c r="BB1754" i="75"/>
  <c r="BD1753" i="75"/>
  <c r="BA1753" i="75" s="1"/>
  <c r="BF1753" i="75" s="1"/>
  <c r="BC1753" i="75"/>
  <c r="AZ1753" i="75" s="1"/>
  <c r="BE1753" i="75" s="1"/>
  <c r="BB1753" i="75"/>
  <c r="BD1752" i="75"/>
  <c r="BA1752" i="75" s="1"/>
  <c r="BF1752" i="75" s="1"/>
  <c r="BC1752" i="75"/>
  <c r="AZ1752" i="75" s="1"/>
  <c r="BE1752" i="75" s="1"/>
  <c r="BB1752" i="75"/>
  <c r="BD1751" i="75"/>
  <c r="BA1751" i="75" s="1"/>
  <c r="BF1751" i="75" s="1"/>
  <c r="BC1751" i="75"/>
  <c r="AZ1751" i="75" s="1"/>
  <c r="BE1751" i="75" s="1"/>
  <c r="BB1751" i="75"/>
  <c r="BD1750" i="75"/>
  <c r="BA1750" i="75" s="1"/>
  <c r="BF1750" i="75" s="1"/>
  <c r="BC1750" i="75"/>
  <c r="AZ1750" i="75" s="1"/>
  <c r="BE1750" i="75" s="1"/>
  <c r="BB1750" i="75"/>
  <c r="BD1749" i="75"/>
  <c r="BA1749" i="75" s="1"/>
  <c r="BF1749" i="75" s="1"/>
  <c r="BC1749" i="75"/>
  <c r="AZ1749" i="75" s="1"/>
  <c r="BE1749" i="75" s="1"/>
  <c r="BB1749" i="75"/>
  <c r="BD1748" i="75"/>
  <c r="BA1748" i="75" s="1"/>
  <c r="BF1748" i="75" s="1"/>
  <c r="BC1748" i="75"/>
  <c r="AZ1748" i="75" s="1"/>
  <c r="BE1748" i="75" s="1"/>
  <c r="BB1748" i="75"/>
  <c r="BD1747" i="75"/>
  <c r="BA1747" i="75" s="1"/>
  <c r="BF1747" i="75" s="1"/>
  <c r="BC1747" i="75"/>
  <c r="AZ1747" i="75" s="1"/>
  <c r="BE1747" i="75" s="1"/>
  <c r="BB1747" i="75"/>
  <c r="BD1746" i="75"/>
  <c r="BA1746" i="75" s="1"/>
  <c r="BF1746" i="75" s="1"/>
  <c r="BC1746" i="75"/>
  <c r="AZ1746" i="75" s="1"/>
  <c r="BE1746" i="75" s="1"/>
  <c r="BB1746" i="75"/>
  <c r="BD1745" i="75"/>
  <c r="BA1745" i="75" s="1"/>
  <c r="BF1745" i="75" s="1"/>
  <c r="BC1745" i="75"/>
  <c r="AZ1745" i="75" s="1"/>
  <c r="BE1745" i="75" s="1"/>
  <c r="BB1745" i="75"/>
  <c r="BD1744" i="75"/>
  <c r="BA1744" i="75" s="1"/>
  <c r="BF1744" i="75" s="1"/>
  <c r="BC1744" i="75"/>
  <c r="AZ1744" i="75" s="1"/>
  <c r="BE1744" i="75" s="1"/>
  <c r="BB1744" i="75"/>
  <c r="BD1743" i="75"/>
  <c r="BA1743" i="75" s="1"/>
  <c r="BF1743" i="75" s="1"/>
  <c r="BC1743" i="75"/>
  <c r="AZ1743" i="75" s="1"/>
  <c r="BE1743" i="75" s="1"/>
  <c r="BB1743" i="75"/>
  <c r="BD1742" i="75"/>
  <c r="BA1742" i="75" s="1"/>
  <c r="BF1742" i="75" s="1"/>
  <c r="BC1742" i="75"/>
  <c r="AZ1742" i="75" s="1"/>
  <c r="BE1742" i="75" s="1"/>
  <c r="BB1742" i="75"/>
  <c r="BD1741" i="75"/>
  <c r="BA1741" i="75" s="1"/>
  <c r="BF1741" i="75" s="1"/>
  <c r="BC1741" i="75"/>
  <c r="AZ1741" i="75" s="1"/>
  <c r="BE1741" i="75" s="1"/>
  <c r="BB1741" i="75"/>
  <c r="BD1740" i="75"/>
  <c r="BA1740" i="75" s="1"/>
  <c r="BF1740" i="75" s="1"/>
  <c r="BC1740" i="75"/>
  <c r="AZ1740" i="75" s="1"/>
  <c r="BE1740" i="75" s="1"/>
  <c r="BB1740" i="75"/>
  <c r="BD1739" i="75"/>
  <c r="BA1739" i="75" s="1"/>
  <c r="BF1739" i="75" s="1"/>
  <c r="BC1739" i="75"/>
  <c r="AZ1739" i="75" s="1"/>
  <c r="BE1739" i="75" s="1"/>
  <c r="BB1739" i="75"/>
  <c r="BD1738" i="75"/>
  <c r="BA1738" i="75" s="1"/>
  <c r="BF1738" i="75" s="1"/>
  <c r="BC1738" i="75"/>
  <c r="AZ1738" i="75" s="1"/>
  <c r="BE1738" i="75" s="1"/>
  <c r="BB1738" i="75"/>
  <c r="BD1737" i="75"/>
  <c r="BA1737" i="75" s="1"/>
  <c r="BF1737" i="75" s="1"/>
  <c r="BC1737" i="75"/>
  <c r="AZ1737" i="75" s="1"/>
  <c r="BE1737" i="75" s="1"/>
  <c r="BB1737" i="75"/>
  <c r="BD1736" i="75"/>
  <c r="BA1736" i="75" s="1"/>
  <c r="BF1736" i="75" s="1"/>
  <c r="BC1736" i="75"/>
  <c r="AZ1736" i="75" s="1"/>
  <c r="BE1736" i="75" s="1"/>
  <c r="BB1736" i="75"/>
  <c r="BD1735" i="75"/>
  <c r="BA1735" i="75" s="1"/>
  <c r="BF1735" i="75" s="1"/>
  <c r="BC1735" i="75"/>
  <c r="AZ1735" i="75" s="1"/>
  <c r="BE1735" i="75" s="1"/>
  <c r="BB1735" i="75"/>
  <c r="BD1734" i="75"/>
  <c r="BA1734" i="75" s="1"/>
  <c r="BF1734" i="75" s="1"/>
  <c r="BC1734" i="75"/>
  <c r="AZ1734" i="75" s="1"/>
  <c r="BE1734" i="75" s="1"/>
  <c r="BB1734" i="75"/>
  <c r="BD1733" i="75"/>
  <c r="BA1733" i="75" s="1"/>
  <c r="BF1733" i="75" s="1"/>
  <c r="BC1733" i="75"/>
  <c r="AZ1733" i="75" s="1"/>
  <c r="BE1733" i="75" s="1"/>
  <c r="BB1733" i="75"/>
  <c r="BD1732" i="75"/>
  <c r="BA1732" i="75" s="1"/>
  <c r="BF1732" i="75" s="1"/>
  <c r="BC1732" i="75"/>
  <c r="AZ1732" i="75" s="1"/>
  <c r="BE1732" i="75" s="1"/>
  <c r="BB1732" i="75"/>
  <c r="BD1731" i="75"/>
  <c r="BA1731" i="75" s="1"/>
  <c r="BF1731" i="75" s="1"/>
  <c r="BC1731" i="75"/>
  <c r="AZ1731" i="75" s="1"/>
  <c r="BE1731" i="75" s="1"/>
  <c r="BB1731" i="75"/>
  <c r="BD1730" i="75"/>
  <c r="BA1730" i="75" s="1"/>
  <c r="BF1730" i="75" s="1"/>
  <c r="BC1730" i="75"/>
  <c r="AZ1730" i="75" s="1"/>
  <c r="BE1730" i="75" s="1"/>
  <c r="BB1730" i="75"/>
  <c r="BD1729" i="75"/>
  <c r="BA1729" i="75" s="1"/>
  <c r="BF1729" i="75" s="1"/>
  <c r="BC1729" i="75"/>
  <c r="AZ1729" i="75" s="1"/>
  <c r="BE1729" i="75" s="1"/>
  <c r="BB1729" i="75"/>
  <c r="BD1728" i="75"/>
  <c r="BA1728" i="75" s="1"/>
  <c r="BF1728" i="75" s="1"/>
  <c r="BC1728" i="75"/>
  <c r="AZ1728" i="75" s="1"/>
  <c r="BE1728" i="75" s="1"/>
  <c r="BB1728" i="75"/>
  <c r="BD1727" i="75"/>
  <c r="BA1727" i="75" s="1"/>
  <c r="BF1727" i="75" s="1"/>
  <c r="BC1727" i="75"/>
  <c r="AZ1727" i="75" s="1"/>
  <c r="BE1727" i="75" s="1"/>
  <c r="BB1727" i="75"/>
  <c r="BD1726" i="75"/>
  <c r="BA1726" i="75" s="1"/>
  <c r="BF1726" i="75" s="1"/>
  <c r="BC1726" i="75"/>
  <c r="AZ1726" i="75" s="1"/>
  <c r="BE1726" i="75" s="1"/>
  <c r="BB1726" i="75"/>
  <c r="BD1725" i="75"/>
  <c r="BA1725" i="75" s="1"/>
  <c r="BF1725" i="75" s="1"/>
  <c r="BC1725" i="75"/>
  <c r="AZ1725" i="75" s="1"/>
  <c r="BE1725" i="75" s="1"/>
  <c r="BB1725" i="75"/>
  <c r="BD1724" i="75"/>
  <c r="BA1724" i="75" s="1"/>
  <c r="BF1724" i="75" s="1"/>
  <c r="BC1724" i="75"/>
  <c r="AZ1724" i="75" s="1"/>
  <c r="BE1724" i="75" s="1"/>
  <c r="BB1724" i="75"/>
  <c r="BD1723" i="75"/>
  <c r="BA1723" i="75" s="1"/>
  <c r="BF1723" i="75" s="1"/>
  <c r="BC1723" i="75"/>
  <c r="AZ1723" i="75" s="1"/>
  <c r="BE1723" i="75" s="1"/>
  <c r="BB1723" i="75"/>
  <c r="BD1722" i="75"/>
  <c r="BA1722" i="75" s="1"/>
  <c r="BF1722" i="75" s="1"/>
  <c r="BC1722" i="75"/>
  <c r="AZ1722" i="75" s="1"/>
  <c r="BE1722" i="75" s="1"/>
  <c r="BB1722" i="75"/>
  <c r="BD1721" i="75"/>
  <c r="BA1721" i="75" s="1"/>
  <c r="BF1721" i="75" s="1"/>
  <c r="BC1721" i="75"/>
  <c r="AZ1721" i="75" s="1"/>
  <c r="BE1721" i="75" s="1"/>
  <c r="BB1721" i="75"/>
  <c r="BD1720" i="75"/>
  <c r="BA1720" i="75" s="1"/>
  <c r="BF1720" i="75" s="1"/>
  <c r="BC1720" i="75"/>
  <c r="AZ1720" i="75" s="1"/>
  <c r="BE1720" i="75" s="1"/>
  <c r="BB1720" i="75"/>
  <c r="BD1719" i="75"/>
  <c r="BA1719" i="75" s="1"/>
  <c r="BF1719" i="75" s="1"/>
  <c r="BC1719" i="75"/>
  <c r="AZ1719" i="75" s="1"/>
  <c r="BE1719" i="75" s="1"/>
  <c r="BB1719" i="75"/>
  <c r="BD1718" i="75"/>
  <c r="BA1718" i="75" s="1"/>
  <c r="BF1718" i="75" s="1"/>
  <c r="BC1718" i="75"/>
  <c r="AZ1718" i="75" s="1"/>
  <c r="BE1718" i="75" s="1"/>
  <c r="BB1718" i="75"/>
  <c r="BD1717" i="75"/>
  <c r="BA1717" i="75" s="1"/>
  <c r="BF1717" i="75" s="1"/>
  <c r="BC1717" i="75"/>
  <c r="AZ1717" i="75" s="1"/>
  <c r="BE1717" i="75" s="1"/>
  <c r="BB1717" i="75"/>
  <c r="BD1716" i="75"/>
  <c r="BA1716" i="75" s="1"/>
  <c r="BF1716" i="75" s="1"/>
  <c r="BC1716" i="75"/>
  <c r="AZ1716" i="75" s="1"/>
  <c r="BE1716" i="75" s="1"/>
  <c r="BB1716" i="75"/>
  <c r="BD1715" i="75"/>
  <c r="BA1715" i="75" s="1"/>
  <c r="BF1715" i="75" s="1"/>
  <c r="BC1715" i="75"/>
  <c r="AZ1715" i="75" s="1"/>
  <c r="BE1715" i="75" s="1"/>
  <c r="BB1715" i="75"/>
  <c r="BD1714" i="75"/>
  <c r="BA1714" i="75" s="1"/>
  <c r="BF1714" i="75" s="1"/>
  <c r="BC1714" i="75"/>
  <c r="AZ1714" i="75" s="1"/>
  <c r="BE1714" i="75" s="1"/>
  <c r="BB1714" i="75"/>
  <c r="BD1713" i="75"/>
  <c r="BA1713" i="75" s="1"/>
  <c r="BF1713" i="75" s="1"/>
  <c r="BC1713" i="75"/>
  <c r="AZ1713" i="75" s="1"/>
  <c r="BE1713" i="75" s="1"/>
  <c r="BB1713" i="75"/>
  <c r="BD1712" i="75"/>
  <c r="BA1712" i="75" s="1"/>
  <c r="BF1712" i="75" s="1"/>
  <c r="BC1712" i="75"/>
  <c r="AZ1712" i="75" s="1"/>
  <c r="BE1712" i="75" s="1"/>
  <c r="BB1712" i="75"/>
  <c r="BD1711" i="75"/>
  <c r="BA1711" i="75" s="1"/>
  <c r="BF1711" i="75" s="1"/>
  <c r="BC1711" i="75"/>
  <c r="AZ1711" i="75" s="1"/>
  <c r="BE1711" i="75" s="1"/>
  <c r="BB1711" i="75"/>
  <c r="BD1710" i="75"/>
  <c r="BA1710" i="75" s="1"/>
  <c r="BF1710" i="75" s="1"/>
  <c r="BC1710" i="75"/>
  <c r="AZ1710" i="75" s="1"/>
  <c r="BE1710" i="75" s="1"/>
  <c r="BB1710" i="75"/>
  <c r="BD1709" i="75"/>
  <c r="BA1709" i="75" s="1"/>
  <c r="BF1709" i="75" s="1"/>
  <c r="BC1709" i="75"/>
  <c r="AZ1709" i="75" s="1"/>
  <c r="BE1709" i="75" s="1"/>
  <c r="BB1709" i="75"/>
  <c r="BD1708" i="75"/>
  <c r="BA1708" i="75" s="1"/>
  <c r="BF1708" i="75" s="1"/>
  <c r="BC1708" i="75"/>
  <c r="AZ1708" i="75" s="1"/>
  <c r="BE1708" i="75" s="1"/>
  <c r="BB1708" i="75"/>
  <c r="BD1707" i="75"/>
  <c r="BA1707" i="75" s="1"/>
  <c r="BF1707" i="75" s="1"/>
  <c r="BC1707" i="75"/>
  <c r="AZ1707" i="75" s="1"/>
  <c r="BE1707" i="75" s="1"/>
  <c r="BB1707" i="75"/>
  <c r="BD1706" i="75"/>
  <c r="BA1706" i="75" s="1"/>
  <c r="BF1706" i="75" s="1"/>
  <c r="BC1706" i="75"/>
  <c r="AZ1706" i="75" s="1"/>
  <c r="BE1706" i="75" s="1"/>
  <c r="BB1706" i="75"/>
  <c r="BD1705" i="75"/>
  <c r="BA1705" i="75" s="1"/>
  <c r="BF1705" i="75" s="1"/>
  <c r="BC1705" i="75"/>
  <c r="AZ1705" i="75" s="1"/>
  <c r="BE1705" i="75" s="1"/>
  <c r="BB1705" i="75"/>
  <c r="BD1704" i="75"/>
  <c r="BA1704" i="75" s="1"/>
  <c r="BF1704" i="75" s="1"/>
  <c r="BC1704" i="75"/>
  <c r="AZ1704" i="75" s="1"/>
  <c r="BE1704" i="75" s="1"/>
  <c r="BB1704" i="75"/>
  <c r="BD1703" i="75"/>
  <c r="BA1703" i="75" s="1"/>
  <c r="BF1703" i="75" s="1"/>
  <c r="BC1703" i="75"/>
  <c r="AZ1703" i="75" s="1"/>
  <c r="BE1703" i="75" s="1"/>
  <c r="BB1703" i="75"/>
  <c r="BD1702" i="75"/>
  <c r="BA1702" i="75" s="1"/>
  <c r="BF1702" i="75" s="1"/>
  <c r="BC1702" i="75"/>
  <c r="AZ1702" i="75" s="1"/>
  <c r="BE1702" i="75" s="1"/>
  <c r="BB1702" i="75"/>
  <c r="BD1701" i="75"/>
  <c r="BA1701" i="75" s="1"/>
  <c r="BF1701" i="75" s="1"/>
  <c r="BC1701" i="75"/>
  <c r="AZ1701" i="75" s="1"/>
  <c r="BE1701" i="75" s="1"/>
  <c r="BB1701" i="75"/>
  <c r="BD1700" i="75"/>
  <c r="BA1700" i="75" s="1"/>
  <c r="BF1700" i="75" s="1"/>
  <c r="BC1700" i="75"/>
  <c r="AZ1700" i="75" s="1"/>
  <c r="BE1700" i="75" s="1"/>
  <c r="BB1700" i="75"/>
  <c r="BD1699" i="75"/>
  <c r="BA1699" i="75" s="1"/>
  <c r="BF1699" i="75" s="1"/>
  <c r="BC1699" i="75"/>
  <c r="AZ1699" i="75" s="1"/>
  <c r="BE1699" i="75" s="1"/>
  <c r="BB1699" i="75"/>
  <c r="BD1698" i="75"/>
  <c r="BA1698" i="75" s="1"/>
  <c r="BF1698" i="75" s="1"/>
  <c r="BC1698" i="75"/>
  <c r="AZ1698" i="75" s="1"/>
  <c r="BE1698" i="75" s="1"/>
  <c r="BB1698" i="75"/>
  <c r="BD1697" i="75"/>
  <c r="BA1697" i="75" s="1"/>
  <c r="BF1697" i="75" s="1"/>
  <c r="BC1697" i="75"/>
  <c r="AZ1697" i="75" s="1"/>
  <c r="BE1697" i="75" s="1"/>
  <c r="BB1697" i="75"/>
  <c r="BD1696" i="75"/>
  <c r="BA1696" i="75" s="1"/>
  <c r="BF1696" i="75" s="1"/>
  <c r="BC1696" i="75"/>
  <c r="AZ1696" i="75" s="1"/>
  <c r="BE1696" i="75" s="1"/>
  <c r="BB1696" i="75"/>
  <c r="BD1695" i="75"/>
  <c r="BA1695" i="75" s="1"/>
  <c r="BF1695" i="75" s="1"/>
  <c r="BC1695" i="75"/>
  <c r="AZ1695" i="75" s="1"/>
  <c r="BE1695" i="75" s="1"/>
  <c r="BB1695" i="75"/>
  <c r="BD1694" i="75"/>
  <c r="BA1694" i="75" s="1"/>
  <c r="BF1694" i="75" s="1"/>
  <c r="BC1694" i="75"/>
  <c r="AZ1694" i="75" s="1"/>
  <c r="BE1694" i="75" s="1"/>
  <c r="BB1694" i="75"/>
  <c r="BD1693" i="75"/>
  <c r="BA1693" i="75" s="1"/>
  <c r="BF1693" i="75" s="1"/>
  <c r="BC1693" i="75"/>
  <c r="AZ1693" i="75" s="1"/>
  <c r="BE1693" i="75" s="1"/>
  <c r="BB1693" i="75"/>
  <c r="BD1692" i="75"/>
  <c r="BA1692" i="75" s="1"/>
  <c r="BF1692" i="75" s="1"/>
  <c r="BC1692" i="75"/>
  <c r="AZ1692" i="75" s="1"/>
  <c r="BE1692" i="75" s="1"/>
  <c r="BB1692" i="75"/>
  <c r="BD1691" i="75"/>
  <c r="BA1691" i="75" s="1"/>
  <c r="BF1691" i="75" s="1"/>
  <c r="BC1691" i="75"/>
  <c r="AZ1691" i="75" s="1"/>
  <c r="BE1691" i="75" s="1"/>
  <c r="BB1691" i="75"/>
  <c r="BD1690" i="75"/>
  <c r="BA1690" i="75" s="1"/>
  <c r="BF1690" i="75" s="1"/>
  <c r="BC1690" i="75"/>
  <c r="AZ1690" i="75" s="1"/>
  <c r="BE1690" i="75" s="1"/>
  <c r="BB1690" i="75"/>
  <c r="BD1689" i="75"/>
  <c r="BA1689" i="75" s="1"/>
  <c r="BF1689" i="75" s="1"/>
  <c r="BC1689" i="75"/>
  <c r="AZ1689" i="75" s="1"/>
  <c r="BE1689" i="75" s="1"/>
  <c r="BB1689" i="75"/>
  <c r="BD1688" i="75"/>
  <c r="BA1688" i="75" s="1"/>
  <c r="BF1688" i="75" s="1"/>
  <c r="BC1688" i="75"/>
  <c r="AZ1688" i="75" s="1"/>
  <c r="BE1688" i="75" s="1"/>
  <c r="BB1688" i="75"/>
  <c r="BD1687" i="75"/>
  <c r="BA1687" i="75" s="1"/>
  <c r="BF1687" i="75" s="1"/>
  <c r="BC1687" i="75"/>
  <c r="AZ1687" i="75" s="1"/>
  <c r="BE1687" i="75" s="1"/>
  <c r="BB1687" i="75"/>
  <c r="BD1686" i="75"/>
  <c r="BA1686" i="75" s="1"/>
  <c r="BF1686" i="75" s="1"/>
  <c r="BC1686" i="75"/>
  <c r="AZ1686" i="75" s="1"/>
  <c r="BE1686" i="75" s="1"/>
  <c r="BB1686" i="75"/>
  <c r="BD1685" i="75"/>
  <c r="BA1685" i="75" s="1"/>
  <c r="BF1685" i="75" s="1"/>
  <c r="BC1685" i="75"/>
  <c r="AZ1685" i="75" s="1"/>
  <c r="BE1685" i="75" s="1"/>
  <c r="BB1685" i="75"/>
  <c r="BD1684" i="75"/>
  <c r="BA1684" i="75" s="1"/>
  <c r="BF1684" i="75" s="1"/>
  <c r="BC1684" i="75"/>
  <c r="AZ1684" i="75" s="1"/>
  <c r="BE1684" i="75" s="1"/>
  <c r="BB1684" i="75"/>
  <c r="BD1683" i="75"/>
  <c r="BA1683" i="75" s="1"/>
  <c r="BF1683" i="75" s="1"/>
  <c r="BC1683" i="75"/>
  <c r="AZ1683" i="75" s="1"/>
  <c r="BE1683" i="75" s="1"/>
  <c r="BB1683" i="75"/>
  <c r="BD1682" i="75"/>
  <c r="BA1682" i="75" s="1"/>
  <c r="BF1682" i="75" s="1"/>
  <c r="BC1682" i="75"/>
  <c r="AZ1682" i="75" s="1"/>
  <c r="BE1682" i="75" s="1"/>
  <c r="BB1682" i="75"/>
  <c r="BD1681" i="75"/>
  <c r="BA1681" i="75" s="1"/>
  <c r="BF1681" i="75" s="1"/>
  <c r="BC1681" i="75"/>
  <c r="AZ1681" i="75" s="1"/>
  <c r="BE1681" i="75" s="1"/>
  <c r="BB1681" i="75"/>
  <c r="BD1680" i="75"/>
  <c r="BA1680" i="75" s="1"/>
  <c r="BF1680" i="75" s="1"/>
  <c r="BC1680" i="75"/>
  <c r="AZ1680" i="75" s="1"/>
  <c r="BE1680" i="75" s="1"/>
  <c r="BB1680" i="75"/>
  <c r="BD1679" i="75"/>
  <c r="BA1679" i="75" s="1"/>
  <c r="BF1679" i="75" s="1"/>
  <c r="BC1679" i="75"/>
  <c r="AZ1679" i="75" s="1"/>
  <c r="BE1679" i="75" s="1"/>
  <c r="BB1679" i="75"/>
  <c r="BD1678" i="75"/>
  <c r="BA1678" i="75" s="1"/>
  <c r="BF1678" i="75" s="1"/>
  <c r="BC1678" i="75"/>
  <c r="AZ1678" i="75" s="1"/>
  <c r="BE1678" i="75" s="1"/>
  <c r="BB1678" i="75"/>
  <c r="BD1677" i="75"/>
  <c r="BA1677" i="75" s="1"/>
  <c r="BF1677" i="75" s="1"/>
  <c r="BC1677" i="75"/>
  <c r="AZ1677" i="75" s="1"/>
  <c r="BE1677" i="75" s="1"/>
  <c r="BB1677" i="75"/>
  <c r="BD1676" i="75"/>
  <c r="BA1676" i="75" s="1"/>
  <c r="BF1676" i="75" s="1"/>
  <c r="BC1676" i="75"/>
  <c r="AZ1676" i="75" s="1"/>
  <c r="BE1676" i="75" s="1"/>
  <c r="BB1676" i="75"/>
  <c r="BD1675" i="75"/>
  <c r="BA1675" i="75" s="1"/>
  <c r="BF1675" i="75" s="1"/>
  <c r="BC1675" i="75"/>
  <c r="AZ1675" i="75" s="1"/>
  <c r="BE1675" i="75" s="1"/>
  <c r="BB1675" i="75"/>
  <c r="BD1674" i="75"/>
  <c r="BA1674" i="75" s="1"/>
  <c r="BF1674" i="75" s="1"/>
  <c r="BC1674" i="75"/>
  <c r="AZ1674" i="75" s="1"/>
  <c r="BE1674" i="75" s="1"/>
  <c r="BB1674" i="75"/>
  <c r="BD1673" i="75"/>
  <c r="BA1673" i="75" s="1"/>
  <c r="BF1673" i="75" s="1"/>
  <c r="BC1673" i="75"/>
  <c r="AZ1673" i="75" s="1"/>
  <c r="BE1673" i="75" s="1"/>
  <c r="BB1673" i="75"/>
  <c r="BD1672" i="75"/>
  <c r="BA1672" i="75" s="1"/>
  <c r="BF1672" i="75" s="1"/>
  <c r="BC1672" i="75"/>
  <c r="AZ1672" i="75" s="1"/>
  <c r="BE1672" i="75" s="1"/>
  <c r="BB1672" i="75"/>
  <c r="BD1671" i="75"/>
  <c r="BA1671" i="75" s="1"/>
  <c r="BF1671" i="75" s="1"/>
  <c r="BC1671" i="75"/>
  <c r="AZ1671" i="75" s="1"/>
  <c r="BE1671" i="75" s="1"/>
  <c r="BB1671" i="75"/>
  <c r="BD1670" i="75"/>
  <c r="BA1670" i="75" s="1"/>
  <c r="BF1670" i="75" s="1"/>
  <c r="BC1670" i="75"/>
  <c r="AZ1670" i="75" s="1"/>
  <c r="BE1670" i="75" s="1"/>
  <c r="BB1670" i="75"/>
  <c r="BD1669" i="75"/>
  <c r="BA1669" i="75" s="1"/>
  <c r="BF1669" i="75" s="1"/>
  <c r="BC1669" i="75"/>
  <c r="AZ1669" i="75" s="1"/>
  <c r="BE1669" i="75" s="1"/>
  <c r="BB1669" i="75"/>
  <c r="BD1668" i="75"/>
  <c r="BA1668" i="75" s="1"/>
  <c r="BF1668" i="75" s="1"/>
  <c r="BC1668" i="75"/>
  <c r="AZ1668" i="75" s="1"/>
  <c r="BE1668" i="75" s="1"/>
  <c r="BB1668" i="75"/>
  <c r="BD1667" i="75"/>
  <c r="BA1667" i="75" s="1"/>
  <c r="BF1667" i="75" s="1"/>
  <c r="BC1667" i="75"/>
  <c r="AZ1667" i="75" s="1"/>
  <c r="BE1667" i="75" s="1"/>
  <c r="BB1667" i="75"/>
  <c r="BD1666" i="75"/>
  <c r="BA1666" i="75" s="1"/>
  <c r="BF1666" i="75" s="1"/>
  <c r="BC1666" i="75"/>
  <c r="AZ1666" i="75" s="1"/>
  <c r="BE1666" i="75" s="1"/>
  <c r="BB1666" i="75"/>
  <c r="BD1665" i="75"/>
  <c r="BA1665" i="75" s="1"/>
  <c r="BF1665" i="75" s="1"/>
  <c r="BC1665" i="75"/>
  <c r="AZ1665" i="75" s="1"/>
  <c r="BE1665" i="75" s="1"/>
  <c r="BB1665" i="75"/>
  <c r="BD1664" i="75"/>
  <c r="BA1664" i="75" s="1"/>
  <c r="BF1664" i="75" s="1"/>
  <c r="BC1664" i="75"/>
  <c r="AZ1664" i="75" s="1"/>
  <c r="BE1664" i="75" s="1"/>
  <c r="BB1664" i="75"/>
  <c r="BD1663" i="75"/>
  <c r="BA1663" i="75" s="1"/>
  <c r="BF1663" i="75" s="1"/>
  <c r="BC1663" i="75"/>
  <c r="AZ1663" i="75" s="1"/>
  <c r="BE1663" i="75" s="1"/>
  <c r="BB1663" i="75"/>
  <c r="BD1662" i="75"/>
  <c r="BA1662" i="75" s="1"/>
  <c r="BF1662" i="75" s="1"/>
  <c r="BC1662" i="75"/>
  <c r="AZ1662" i="75" s="1"/>
  <c r="BE1662" i="75" s="1"/>
  <c r="BB1662" i="75"/>
  <c r="BD1661" i="75"/>
  <c r="BA1661" i="75" s="1"/>
  <c r="BF1661" i="75" s="1"/>
  <c r="BC1661" i="75"/>
  <c r="AZ1661" i="75" s="1"/>
  <c r="BE1661" i="75" s="1"/>
  <c r="BB1661" i="75"/>
  <c r="BD1660" i="75"/>
  <c r="BA1660" i="75" s="1"/>
  <c r="BF1660" i="75" s="1"/>
  <c r="BC1660" i="75"/>
  <c r="AZ1660" i="75" s="1"/>
  <c r="BE1660" i="75" s="1"/>
  <c r="BB1660" i="75"/>
  <c r="BD1659" i="75"/>
  <c r="BA1659" i="75" s="1"/>
  <c r="BF1659" i="75" s="1"/>
  <c r="BC1659" i="75"/>
  <c r="AZ1659" i="75" s="1"/>
  <c r="BE1659" i="75" s="1"/>
  <c r="BB1659" i="75"/>
  <c r="BD1658" i="75"/>
  <c r="BA1658" i="75" s="1"/>
  <c r="BF1658" i="75" s="1"/>
  <c r="BC1658" i="75"/>
  <c r="AZ1658" i="75" s="1"/>
  <c r="BE1658" i="75" s="1"/>
  <c r="BB1658" i="75"/>
  <c r="BD1657" i="75"/>
  <c r="BA1657" i="75" s="1"/>
  <c r="BF1657" i="75" s="1"/>
  <c r="BC1657" i="75"/>
  <c r="AZ1657" i="75" s="1"/>
  <c r="BE1657" i="75" s="1"/>
  <c r="BB1657" i="75"/>
  <c r="BD1656" i="75"/>
  <c r="BA1656" i="75" s="1"/>
  <c r="BF1656" i="75" s="1"/>
  <c r="BC1656" i="75"/>
  <c r="AZ1656" i="75" s="1"/>
  <c r="BE1656" i="75" s="1"/>
  <c r="BB1656" i="75"/>
  <c r="BD1655" i="75"/>
  <c r="BA1655" i="75" s="1"/>
  <c r="BF1655" i="75" s="1"/>
  <c r="BC1655" i="75"/>
  <c r="AZ1655" i="75" s="1"/>
  <c r="BE1655" i="75" s="1"/>
  <c r="BB1655" i="75"/>
  <c r="BD1654" i="75"/>
  <c r="BA1654" i="75" s="1"/>
  <c r="BF1654" i="75" s="1"/>
  <c r="BC1654" i="75"/>
  <c r="AZ1654" i="75" s="1"/>
  <c r="BE1654" i="75" s="1"/>
  <c r="BB1654" i="75"/>
  <c r="BD1653" i="75"/>
  <c r="BA1653" i="75" s="1"/>
  <c r="BF1653" i="75" s="1"/>
  <c r="BC1653" i="75"/>
  <c r="AZ1653" i="75" s="1"/>
  <c r="BE1653" i="75" s="1"/>
  <c r="BB1653" i="75"/>
  <c r="BD1652" i="75"/>
  <c r="BA1652" i="75" s="1"/>
  <c r="BF1652" i="75" s="1"/>
  <c r="BC1652" i="75"/>
  <c r="AZ1652" i="75" s="1"/>
  <c r="BE1652" i="75" s="1"/>
  <c r="BB1652" i="75"/>
  <c r="BD1651" i="75"/>
  <c r="BA1651" i="75" s="1"/>
  <c r="BF1651" i="75" s="1"/>
  <c r="BC1651" i="75"/>
  <c r="AZ1651" i="75" s="1"/>
  <c r="BE1651" i="75" s="1"/>
  <c r="BB1651" i="75"/>
  <c r="BD1650" i="75"/>
  <c r="BA1650" i="75" s="1"/>
  <c r="BF1650" i="75" s="1"/>
  <c r="BC1650" i="75"/>
  <c r="AZ1650" i="75" s="1"/>
  <c r="BE1650" i="75" s="1"/>
  <c r="BB1650" i="75"/>
  <c r="BD1649" i="75"/>
  <c r="BA1649" i="75" s="1"/>
  <c r="BF1649" i="75" s="1"/>
  <c r="BC1649" i="75"/>
  <c r="AZ1649" i="75" s="1"/>
  <c r="BE1649" i="75" s="1"/>
  <c r="BB1649" i="75"/>
  <c r="BD1648" i="75"/>
  <c r="BA1648" i="75" s="1"/>
  <c r="BF1648" i="75" s="1"/>
  <c r="BC1648" i="75"/>
  <c r="AZ1648" i="75" s="1"/>
  <c r="BE1648" i="75" s="1"/>
  <c r="BB1648" i="75"/>
  <c r="BD1647" i="75"/>
  <c r="BA1647" i="75" s="1"/>
  <c r="BF1647" i="75" s="1"/>
  <c r="BC1647" i="75"/>
  <c r="AZ1647" i="75" s="1"/>
  <c r="BE1647" i="75" s="1"/>
  <c r="BB1647" i="75"/>
  <c r="BD1646" i="75"/>
  <c r="BA1646" i="75" s="1"/>
  <c r="BF1646" i="75" s="1"/>
  <c r="BC1646" i="75"/>
  <c r="AZ1646" i="75" s="1"/>
  <c r="BE1646" i="75" s="1"/>
  <c r="BB1646" i="75"/>
  <c r="BD1645" i="75"/>
  <c r="BA1645" i="75" s="1"/>
  <c r="BF1645" i="75" s="1"/>
  <c r="BC1645" i="75"/>
  <c r="AZ1645" i="75" s="1"/>
  <c r="BE1645" i="75" s="1"/>
  <c r="BB1645" i="75"/>
  <c r="BD1644" i="75"/>
  <c r="BA1644" i="75" s="1"/>
  <c r="BF1644" i="75" s="1"/>
  <c r="BC1644" i="75"/>
  <c r="AZ1644" i="75" s="1"/>
  <c r="BE1644" i="75" s="1"/>
  <c r="BB1644" i="75"/>
  <c r="BD1643" i="75"/>
  <c r="BA1643" i="75" s="1"/>
  <c r="BF1643" i="75" s="1"/>
  <c r="BC1643" i="75"/>
  <c r="AZ1643" i="75" s="1"/>
  <c r="BE1643" i="75" s="1"/>
  <c r="BB1643" i="75"/>
  <c r="BD1642" i="75"/>
  <c r="BA1642" i="75" s="1"/>
  <c r="BF1642" i="75" s="1"/>
  <c r="BC1642" i="75"/>
  <c r="AZ1642" i="75" s="1"/>
  <c r="BE1642" i="75" s="1"/>
  <c r="BB1642" i="75"/>
  <c r="BD1641" i="75"/>
  <c r="BA1641" i="75" s="1"/>
  <c r="BF1641" i="75" s="1"/>
  <c r="BC1641" i="75"/>
  <c r="AZ1641" i="75" s="1"/>
  <c r="BE1641" i="75" s="1"/>
  <c r="BB1641" i="75"/>
  <c r="BD1640" i="75"/>
  <c r="BA1640" i="75" s="1"/>
  <c r="BF1640" i="75" s="1"/>
  <c r="BC1640" i="75"/>
  <c r="AZ1640" i="75" s="1"/>
  <c r="BE1640" i="75" s="1"/>
  <c r="BB1640" i="75"/>
  <c r="BD1639" i="75"/>
  <c r="BA1639" i="75" s="1"/>
  <c r="BF1639" i="75" s="1"/>
  <c r="BC1639" i="75"/>
  <c r="AZ1639" i="75" s="1"/>
  <c r="BE1639" i="75" s="1"/>
  <c r="BB1639" i="75"/>
  <c r="BD1638" i="75"/>
  <c r="BA1638" i="75" s="1"/>
  <c r="BF1638" i="75" s="1"/>
  <c r="BC1638" i="75"/>
  <c r="AZ1638" i="75" s="1"/>
  <c r="BE1638" i="75" s="1"/>
  <c r="BB1638" i="75"/>
  <c r="BD1637" i="75"/>
  <c r="BA1637" i="75" s="1"/>
  <c r="BF1637" i="75" s="1"/>
  <c r="BC1637" i="75"/>
  <c r="AZ1637" i="75" s="1"/>
  <c r="BE1637" i="75" s="1"/>
  <c r="BB1637" i="75"/>
  <c r="BD1636" i="75"/>
  <c r="BA1636" i="75" s="1"/>
  <c r="BF1636" i="75" s="1"/>
  <c r="BC1636" i="75"/>
  <c r="AZ1636" i="75" s="1"/>
  <c r="BE1636" i="75" s="1"/>
  <c r="BB1636" i="75"/>
  <c r="BD1635" i="75"/>
  <c r="BA1635" i="75" s="1"/>
  <c r="BF1635" i="75" s="1"/>
  <c r="BC1635" i="75"/>
  <c r="AZ1635" i="75" s="1"/>
  <c r="BE1635" i="75" s="1"/>
  <c r="BB1635" i="75"/>
  <c r="BD1634" i="75"/>
  <c r="BA1634" i="75" s="1"/>
  <c r="BF1634" i="75" s="1"/>
  <c r="BC1634" i="75"/>
  <c r="AZ1634" i="75" s="1"/>
  <c r="BE1634" i="75" s="1"/>
  <c r="BB1634" i="75"/>
  <c r="BD1633" i="75"/>
  <c r="BA1633" i="75" s="1"/>
  <c r="BF1633" i="75" s="1"/>
  <c r="BC1633" i="75"/>
  <c r="AZ1633" i="75" s="1"/>
  <c r="BE1633" i="75" s="1"/>
  <c r="BB1633" i="75"/>
  <c r="BD1632" i="75"/>
  <c r="BA1632" i="75" s="1"/>
  <c r="BF1632" i="75" s="1"/>
  <c r="BC1632" i="75"/>
  <c r="AZ1632" i="75" s="1"/>
  <c r="BE1632" i="75" s="1"/>
  <c r="BB1632" i="75"/>
  <c r="BD1631" i="75"/>
  <c r="BA1631" i="75" s="1"/>
  <c r="BF1631" i="75" s="1"/>
  <c r="BC1631" i="75"/>
  <c r="AZ1631" i="75" s="1"/>
  <c r="BE1631" i="75" s="1"/>
  <c r="BB1631" i="75"/>
  <c r="BD1630" i="75"/>
  <c r="BA1630" i="75" s="1"/>
  <c r="BF1630" i="75" s="1"/>
  <c r="BC1630" i="75"/>
  <c r="AZ1630" i="75" s="1"/>
  <c r="BE1630" i="75" s="1"/>
  <c r="BB1630" i="75"/>
  <c r="BD1629" i="75"/>
  <c r="BA1629" i="75" s="1"/>
  <c r="BF1629" i="75" s="1"/>
  <c r="BC1629" i="75"/>
  <c r="AZ1629" i="75" s="1"/>
  <c r="BE1629" i="75" s="1"/>
  <c r="BB1629" i="75"/>
  <c r="BD1628" i="75"/>
  <c r="BA1628" i="75" s="1"/>
  <c r="BF1628" i="75" s="1"/>
  <c r="BC1628" i="75"/>
  <c r="AZ1628" i="75" s="1"/>
  <c r="BE1628" i="75" s="1"/>
  <c r="BB1628" i="75"/>
  <c r="BD1627" i="75"/>
  <c r="BA1627" i="75" s="1"/>
  <c r="BF1627" i="75" s="1"/>
  <c r="BC1627" i="75"/>
  <c r="AZ1627" i="75" s="1"/>
  <c r="BE1627" i="75" s="1"/>
  <c r="BB1627" i="75"/>
  <c r="BD1626" i="75"/>
  <c r="BA1626" i="75" s="1"/>
  <c r="BF1626" i="75" s="1"/>
  <c r="BC1626" i="75"/>
  <c r="AZ1626" i="75" s="1"/>
  <c r="BE1626" i="75" s="1"/>
  <c r="BB1626" i="75"/>
  <c r="BD1625" i="75"/>
  <c r="BA1625" i="75" s="1"/>
  <c r="BF1625" i="75" s="1"/>
  <c r="BC1625" i="75"/>
  <c r="AZ1625" i="75" s="1"/>
  <c r="BE1625" i="75" s="1"/>
  <c r="BB1625" i="75"/>
  <c r="BD1624" i="75"/>
  <c r="BA1624" i="75" s="1"/>
  <c r="BF1624" i="75" s="1"/>
  <c r="BC1624" i="75"/>
  <c r="AZ1624" i="75" s="1"/>
  <c r="BE1624" i="75" s="1"/>
  <c r="BB1624" i="75"/>
  <c r="BD1623" i="75"/>
  <c r="BA1623" i="75" s="1"/>
  <c r="BF1623" i="75" s="1"/>
  <c r="BC1623" i="75"/>
  <c r="AZ1623" i="75" s="1"/>
  <c r="BE1623" i="75" s="1"/>
  <c r="BB1623" i="75"/>
  <c r="BD1622" i="75"/>
  <c r="BA1622" i="75" s="1"/>
  <c r="BF1622" i="75" s="1"/>
  <c r="BC1622" i="75"/>
  <c r="AZ1622" i="75" s="1"/>
  <c r="BE1622" i="75" s="1"/>
  <c r="BB1622" i="75"/>
  <c r="BD1621" i="75"/>
  <c r="BA1621" i="75" s="1"/>
  <c r="BF1621" i="75" s="1"/>
  <c r="BC1621" i="75"/>
  <c r="AZ1621" i="75" s="1"/>
  <c r="BE1621" i="75" s="1"/>
  <c r="BB1621" i="75"/>
  <c r="BD1620" i="75"/>
  <c r="BA1620" i="75" s="1"/>
  <c r="BF1620" i="75" s="1"/>
  <c r="BC1620" i="75"/>
  <c r="AZ1620" i="75" s="1"/>
  <c r="BE1620" i="75" s="1"/>
  <c r="BB1620" i="75"/>
  <c r="BD1619" i="75"/>
  <c r="BA1619" i="75" s="1"/>
  <c r="BF1619" i="75" s="1"/>
  <c r="BC1619" i="75"/>
  <c r="AZ1619" i="75" s="1"/>
  <c r="BE1619" i="75" s="1"/>
  <c r="BB1619" i="75"/>
  <c r="BD1618" i="75"/>
  <c r="BA1618" i="75" s="1"/>
  <c r="BF1618" i="75" s="1"/>
  <c r="BC1618" i="75"/>
  <c r="AZ1618" i="75" s="1"/>
  <c r="BE1618" i="75" s="1"/>
  <c r="BB1618" i="75"/>
  <c r="BD1617" i="75"/>
  <c r="BA1617" i="75" s="1"/>
  <c r="BF1617" i="75" s="1"/>
  <c r="BC1617" i="75"/>
  <c r="AZ1617" i="75" s="1"/>
  <c r="BE1617" i="75" s="1"/>
  <c r="BB1617" i="75"/>
  <c r="BD1616" i="75"/>
  <c r="BA1616" i="75" s="1"/>
  <c r="BF1616" i="75" s="1"/>
  <c r="BC1616" i="75"/>
  <c r="AZ1616" i="75" s="1"/>
  <c r="BE1616" i="75" s="1"/>
  <c r="BB1616" i="75"/>
  <c r="BD1615" i="75"/>
  <c r="BA1615" i="75" s="1"/>
  <c r="BF1615" i="75" s="1"/>
  <c r="BC1615" i="75"/>
  <c r="AZ1615" i="75" s="1"/>
  <c r="BE1615" i="75" s="1"/>
  <c r="BB1615" i="75"/>
  <c r="BD1533" i="75"/>
  <c r="BA1533" i="75" s="1"/>
  <c r="BF1533" i="75" s="1"/>
  <c r="BC1533" i="75"/>
  <c r="AZ1533" i="75" s="1"/>
  <c r="BE1533" i="75" s="1"/>
  <c r="BB1533" i="75"/>
  <c r="BD1532" i="75"/>
  <c r="BA1532" i="75" s="1"/>
  <c r="BF1532" i="75" s="1"/>
  <c r="BC1532" i="75"/>
  <c r="AZ1532" i="75" s="1"/>
  <c r="BE1532" i="75" s="1"/>
  <c r="BB1532" i="75"/>
  <c r="BD1531" i="75"/>
  <c r="BA1531" i="75" s="1"/>
  <c r="BF1531" i="75" s="1"/>
  <c r="BC1531" i="75"/>
  <c r="AZ1531" i="75" s="1"/>
  <c r="BE1531" i="75" s="1"/>
  <c r="BB1531" i="75"/>
  <c r="BD1530" i="75"/>
  <c r="BA1530" i="75" s="1"/>
  <c r="BF1530" i="75" s="1"/>
  <c r="BC1530" i="75"/>
  <c r="AZ1530" i="75" s="1"/>
  <c r="BE1530" i="75" s="1"/>
  <c r="BB1530" i="75"/>
  <c r="BD1529" i="75"/>
  <c r="BA1529" i="75" s="1"/>
  <c r="BF1529" i="75" s="1"/>
  <c r="BC1529" i="75"/>
  <c r="AZ1529" i="75" s="1"/>
  <c r="BE1529" i="75" s="1"/>
  <c r="BB1529" i="75"/>
  <c r="BD1528" i="75"/>
  <c r="BA1528" i="75" s="1"/>
  <c r="BF1528" i="75" s="1"/>
  <c r="BC1528" i="75"/>
  <c r="AZ1528" i="75" s="1"/>
  <c r="BE1528" i="75" s="1"/>
  <c r="BB1528" i="75"/>
  <c r="BD1527" i="75"/>
  <c r="BA1527" i="75" s="1"/>
  <c r="BF1527" i="75" s="1"/>
  <c r="BC1527" i="75"/>
  <c r="AZ1527" i="75" s="1"/>
  <c r="BE1527" i="75" s="1"/>
  <c r="BB1527" i="75"/>
  <c r="BD1526" i="75"/>
  <c r="BA1526" i="75" s="1"/>
  <c r="BF1526" i="75" s="1"/>
  <c r="BC1526" i="75"/>
  <c r="AZ1526" i="75" s="1"/>
  <c r="BE1526" i="75" s="1"/>
  <c r="BB1526" i="75"/>
  <c r="BD1525" i="75"/>
  <c r="BA1525" i="75" s="1"/>
  <c r="BF1525" i="75" s="1"/>
  <c r="BC1525" i="75"/>
  <c r="AZ1525" i="75" s="1"/>
  <c r="BE1525" i="75" s="1"/>
  <c r="BB1525" i="75"/>
  <c r="BD1524" i="75"/>
  <c r="BA1524" i="75" s="1"/>
  <c r="BF1524" i="75" s="1"/>
  <c r="BC1524" i="75"/>
  <c r="AZ1524" i="75" s="1"/>
  <c r="BE1524" i="75" s="1"/>
  <c r="BB1524" i="75"/>
  <c r="BD1523" i="75"/>
  <c r="BA1523" i="75" s="1"/>
  <c r="BF1523" i="75" s="1"/>
  <c r="BC1523" i="75"/>
  <c r="AZ1523" i="75" s="1"/>
  <c r="BE1523" i="75" s="1"/>
  <c r="BB1523" i="75"/>
  <c r="BD1522" i="75"/>
  <c r="BA1522" i="75" s="1"/>
  <c r="BF1522" i="75" s="1"/>
  <c r="BC1522" i="75"/>
  <c r="AZ1522" i="75" s="1"/>
  <c r="BE1522" i="75" s="1"/>
  <c r="BB1522" i="75"/>
  <c r="BD1521" i="75"/>
  <c r="BA1521" i="75" s="1"/>
  <c r="BF1521" i="75" s="1"/>
  <c r="BC1521" i="75"/>
  <c r="AZ1521" i="75" s="1"/>
  <c r="BE1521" i="75" s="1"/>
  <c r="BB1521" i="75"/>
  <c r="BD1520" i="75"/>
  <c r="BA1520" i="75" s="1"/>
  <c r="BF1520" i="75" s="1"/>
  <c r="BC1520" i="75"/>
  <c r="AZ1520" i="75" s="1"/>
  <c r="BE1520" i="75" s="1"/>
  <c r="BB1520" i="75"/>
  <c r="BD1519" i="75"/>
  <c r="BA1519" i="75" s="1"/>
  <c r="BF1519" i="75" s="1"/>
  <c r="BC1519" i="75"/>
  <c r="AZ1519" i="75" s="1"/>
  <c r="BE1519" i="75" s="1"/>
  <c r="BB1519" i="75"/>
  <c r="BD1518" i="75"/>
  <c r="BA1518" i="75" s="1"/>
  <c r="BF1518" i="75" s="1"/>
  <c r="BC1518" i="75"/>
  <c r="AZ1518" i="75" s="1"/>
  <c r="BE1518" i="75" s="1"/>
  <c r="BB1518" i="75"/>
  <c r="BD1517" i="75"/>
  <c r="BA1517" i="75" s="1"/>
  <c r="BF1517" i="75" s="1"/>
  <c r="BC1517" i="75"/>
  <c r="AZ1517" i="75" s="1"/>
  <c r="BE1517" i="75" s="1"/>
  <c r="BB1517" i="75"/>
  <c r="BD1516" i="75"/>
  <c r="BA1516" i="75" s="1"/>
  <c r="BF1516" i="75" s="1"/>
  <c r="BC1516" i="75"/>
  <c r="AZ1516" i="75" s="1"/>
  <c r="BE1516" i="75" s="1"/>
  <c r="BB1516" i="75"/>
  <c r="BD1515" i="75"/>
  <c r="BA1515" i="75" s="1"/>
  <c r="BF1515" i="75" s="1"/>
  <c r="BC1515" i="75"/>
  <c r="AZ1515" i="75" s="1"/>
  <c r="BE1515" i="75" s="1"/>
  <c r="BB1515" i="75"/>
  <c r="BD1514" i="75"/>
  <c r="BA1514" i="75" s="1"/>
  <c r="BF1514" i="75" s="1"/>
  <c r="BC1514" i="75"/>
  <c r="AZ1514" i="75" s="1"/>
  <c r="BE1514" i="75" s="1"/>
  <c r="BB1514" i="75"/>
  <c r="BD1513" i="75"/>
  <c r="BA1513" i="75" s="1"/>
  <c r="BF1513" i="75" s="1"/>
  <c r="BC1513" i="75"/>
  <c r="AZ1513" i="75" s="1"/>
  <c r="BE1513" i="75" s="1"/>
  <c r="BB1513" i="75"/>
  <c r="BD1512" i="75"/>
  <c r="BA1512" i="75" s="1"/>
  <c r="BF1512" i="75" s="1"/>
  <c r="BC1512" i="75"/>
  <c r="AZ1512" i="75" s="1"/>
  <c r="BE1512" i="75" s="1"/>
  <c r="BB1512" i="75"/>
  <c r="BD1511" i="75"/>
  <c r="BA1511" i="75" s="1"/>
  <c r="BF1511" i="75" s="1"/>
  <c r="BC1511" i="75"/>
  <c r="AZ1511" i="75" s="1"/>
  <c r="BE1511" i="75" s="1"/>
  <c r="BB1511" i="75"/>
  <c r="BD1510" i="75"/>
  <c r="BA1510" i="75" s="1"/>
  <c r="BF1510" i="75" s="1"/>
  <c r="BC1510" i="75"/>
  <c r="AZ1510" i="75" s="1"/>
  <c r="BE1510" i="75" s="1"/>
  <c r="BB1510" i="75"/>
  <c r="BD1509" i="75"/>
  <c r="BA1509" i="75" s="1"/>
  <c r="BF1509" i="75" s="1"/>
  <c r="BC1509" i="75"/>
  <c r="AZ1509" i="75" s="1"/>
  <c r="BE1509" i="75" s="1"/>
  <c r="BB1509" i="75"/>
  <c r="BD1508" i="75"/>
  <c r="BA1508" i="75" s="1"/>
  <c r="BF1508" i="75" s="1"/>
  <c r="BC1508" i="75"/>
  <c r="AZ1508" i="75" s="1"/>
  <c r="BE1508" i="75" s="1"/>
  <c r="BB1508" i="75"/>
  <c r="BD1507" i="75"/>
  <c r="BA1507" i="75" s="1"/>
  <c r="BF1507" i="75" s="1"/>
  <c r="BC1507" i="75"/>
  <c r="AZ1507" i="75" s="1"/>
  <c r="BE1507" i="75" s="1"/>
  <c r="BB1507" i="75"/>
  <c r="BD1506" i="75"/>
  <c r="BA1506" i="75" s="1"/>
  <c r="BF1506" i="75" s="1"/>
  <c r="BC1506" i="75"/>
  <c r="AZ1506" i="75" s="1"/>
  <c r="BE1506" i="75" s="1"/>
  <c r="BB1506" i="75"/>
  <c r="BD1505" i="75"/>
  <c r="BA1505" i="75" s="1"/>
  <c r="BF1505" i="75" s="1"/>
  <c r="BC1505" i="75"/>
  <c r="AZ1505" i="75" s="1"/>
  <c r="BE1505" i="75" s="1"/>
  <c r="BB1505" i="75"/>
  <c r="BD1504" i="75"/>
  <c r="BA1504" i="75" s="1"/>
  <c r="BF1504" i="75" s="1"/>
  <c r="BC1504" i="75"/>
  <c r="AZ1504" i="75" s="1"/>
  <c r="BE1504" i="75" s="1"/>
  <c r="BB1504" i="75"/>
  <c r="BD1503" i="75"/>
  <c r="BA1503" i="75" s="1"/>
  <c r="BF1503" i="75" s="1"/>
  <c r="BC1503" i="75"/>
  <c r="AZ1503" i="75" s="1"/>
  <c r="BE1503" i="75" s="1"/>
  <c r="BB1503" i="75"/>
  <c r="BD1502" i="75"/>
  <c r="BA1502" i="75" s="1"/>
  <c r="BF1502" i="75" s="1"/>
  <c r="BC1502" i="75"/>
  <c r="AZ1502" i="75" s="1"/>
  <c r="BE1502" i="75" s="1"/>
  <c r="BB1502" i="75"/>
  <c r="BD1501" i="75"/>
  <c r="BA1501" i="75" s="1"/>
  <c r="BF1501" i="75" s="1"/>
  <c r="BC1501" i="75"/>
  <c r="AZ1501" i="75" s="1"/>
  <c r="BE1501" i="75" s="1"/>
  <c r="BB1501" i="75"/>
  <c r="BD1500" i="75"/>
  <c r="BA1500" i="75" s="1"/>
  <c r="BF1500" i="75" s="1"/>
  <c r="BC1500" i="75"/>
  <c r="AZ1500" i="75" s="1"/>
  <c r="BE1500" i="75" s="1"/>
  <c r="BB1500" i="75"/>
  <c r="BD1499" i="75"/>
  <c r="BA1499" i="75" s="1"/>
  <c r="BF1499" i="75" s="1"/>
  <c r="BC1499" i="75"/>
  <c r="AZ1499" i="75" s="1"/>
  <c r="BE1499" i="75" s="1"/>
  <c r="BB1499" i="75"/>
  <c r="BD1498" i="75"/>
  <c r="BA1498" i="75" s="1"/>
  <c r="BF1498" i="75" s="1"/>
  <c r="BC1498" i="75"/>
  <c r="AZ1498" i="75" s="1"/>
  <c r="BE1498" i="75" s="1"/>
  <c r="BB1498" i="75"/>
  <c r="BD1497" i="75"/>
  <c r="BA1497" i="75" s="1"/>
  <c r="BF1497" i="75" s="1"/>
  <c r="BC1497" i="75"/>
  <c r="AZ1497" i="75" s="1"/>
  <c r="BE1497" i="75" s="1"/>
  <c r="BB1497" i="75"/>
  <c r="BD1496" i="75"/>
  <c r="BA1496" i="75" s="1"/>
  <c r="BF1496" i="75" s="1"/>
  <c r="BC1496" i="75"/>
  <c r="AZ1496" i="75" s="1"/>
  <c r="BE1496" i="75" s="1"/>
  <c r="BB1496" i="75"/>
  <c r="BD1495" i="75"/>
  <c r="BA1495" i="75" s="1"/>
  <c r="BF1495" i="75" s="1"/>
  <c r="BC1495" i="75"/>
  <c r="AZ1495" i="75" s="1"/>
  <c r="BE1495" i="75" s="1"/>
  <c r="BB1495" i="75"/>
  <c r="BD1494" i="75"/>
  <c r="BA1494" i="75" s="1"/>
  <c r="BF1494" i="75" s="1"/>
  <c r="BC1494" i="75"/>
  <c r="AZ1494" i="75" s="1"/>
  <c r="BE1494" i="75" s="1"/>
  <c r="BB1494" i="75"/>
  <c r="BD1493" i="75"/>
  <c r="BA1493" i="75" s="1"/>
  <c r="BF1493" i="75" s="1"/>
  <c r="BC1493" i="75"/>
  <c r="AZ1493" i="75" s="1"/>
  <c r="BE1493" i="75" s="1"/>
  <c r="BB1493" i="75"/>
  <c r="BD1492" i="75"/>
  <c r="BA1492" i="75" s="1"/>
  <c r="BF1492" i="75" s="1"/>
  <c r="BC1492" i="75"/>
  <c r="AZ1492" i="75" s="1"/>
  <c r="BE1492" i="75" s="1"/>
  <c r="BB1492" i="75"/>
  <c r="BD1491" i="75"/>
  <c r="BA1491" i="75" s="1"/>
  <c r="BF1491" i="75" s="1"/>
  <c r="BC1491" i="75"/>
  <c r="AZ1491" i="75" s="1"/>
  <c r="BE1491" i="75" s="1"/>
  <c r="BB1491" i="75"/>
  <c r="BD1490" i="75"/>
  <c r="BA1490" i="75" s="1"/>
  <c r="BF1490" i="75" s="1"/>
  <c r="BC1490" i="75"/>
  <c r="AZ1490" i="75" s="1"/>
  <c r="BE1490" i="75" s="1"/>
  <c r="BB1490" i="75"/>
  <c r="BD1489" i="75"/>
  <c r="BA1489" i="75" s="1"/>
  <c r="BF1489" i="75" s="1"/>
  <c r="BC1489" i="75"/>
  <c r="AZ1489" i="75" s="1"/>
  <c r="BE1489" i="75" s="1"/>
  <c r="BB1489" i="75"/>
  <c r="BD1488" i="75"/>
  <c r="BA1488" i="75" s="1"/>
  <c r="BF1488" i="75" s="1"/>
  <c r="BC1488" i="75"/>
  <c r="AZ1488" i="75" s="1"/>
  <c r="BE1488" i="75" s="1"/>
  <c r="BB1488" i="75"/>
  <c r="BD1487" i="75"/>
  <c r="BA1487" i="75" s="1"/>
  <c r="BF1487" i="75" s="1"/>
  <c r="BC1487" i="75"/>
  <c r="AZ1487" i="75" s="1"/>
  <c r="BE1487" i="75" s="1"/>
  <c r="BB1487" i="75"/>
  <c r="BD1486" i="75"/>
  <c r="BA1486" i="75" s="1"/>
  <c r="BF1486" i="75" s="1"/>
  <c r="BC1486" i="75"/>
  <c r="AZ1486" i="75" s="1"/>
  <c r="BE1486" i="75" s="1"/>
  <c r="BB1486" i="75"/>
  <c r="BD1485" i="75"/>
  <c r="BA1485" i="75" s="1"/>
  <c r="BF1485" i="75" s="1"/>
  <c r="BC1485" i="75"/>
  <c r="AZ1485" i="75" s="1"/>
  <c r="BE1485" i="75" s="1"/>
  <c r="BB1485" i="75"/>
  <c r="BD1484" i="75"/>
  <c r="BA1484" i="75" s="1"/>
  <c r="BF1484" i="75" s="1"/>
  <c r="BC1484" i="75"/>
  <c r="AZ1484" i="75" s="1"/>
  <c r="BE1484" i="75" s="1"/>
  <c r="BB1484" i="75"/>
  <c r="BD1483" i="75"/>
  <c r="BA1483" i="75" s="1"/>
  <c r="BF1483" i="75" s="1"/>
  <c r="BC1483" i="75"/>
  <c r="AZ1483" i="75" s="1"/>
  <c r="BE1483" i="75" s="1"/>
  <c r="BB1483" i="75"/>
  <c r="BD1482" i="75"/>
  <c r="BA1482" i="75" s="1"/>
  <c r="BF1482" i="75" s="1"/>
  <c r="BC1482" i="75"/>
  <c r="AZ1482" i="75" s="1"/>
  <c r="BE1482" i="75" s="1"/>
  <c r="BB1482" i="75"/>
  <c r="BD1481" i="75"/>
  <c r="BA1481" i="75" s="1"/>
  <c r="BF1481" i="75" s="1"/>
  <c r="BC1481" i="75"/>
  <c r="AZ1481" i="75" s="1"/>
  <c r="BE1481" i="75" s="1"/>
  <c r="BB1481" i="75"/>
  <c r="BD1480" i="75"/>
  <c r="BA1480" i="75" s="1"/>
  <c r="BF1480" i="75" s="1"/>
  <c r="BC1480" i="75"/>
  <c r="AZ1480" i="75" s="1"/>
  <c r="BE1480" i="75" s="1"/>
  <c r="BB1480" i="75"/>
  <c r="BD1479" i="75"/>
  <c r="BA1479" i="75" s="1"/>
  <c r="BF1479" i="75" s="1"/>
  <c r="BC1479" i="75"/>
  <c r="AZ1479" i="75" s="1"/>
  <c r="BE1479" i="75" s="1"/>
  <c r="BB1479" i="75"/>
  <c r="BD1478" i="75"/>
  <c r="BA1478" i="75" s="1"/>
  <c r="BF1478" i="75" s="1"/>
  <c r="BC1478" i="75"/>
  <c r="AZ1478" i="75" s="1"/>
  <c r="BE1478" i="75" s="1"/>
  <c r="BB1478" i="75"/>
  <c r="BD1477" i="75"/>
  <c r="BA1477" i="75" s="1"/>
  <c r="BF1477" i="75" s="1"/>
  <c r="BC1477" i="75"/>
  <c r="AZ1477" i="75" s="1"/>
  <c r="BE1477" i="75" s="1"/>
  <c r="BB1477" i="75"/>
  <c r="BD1476" i="75"/>
  <c r="BA1476" i="75" s="1"/>
  <c r="BF1476" i="75" s="1"/>
  <c r="BC1476" i="75"/>
  <c r="AZ1476" i="75" s="1"/>
  <c r="BE1476" i="75" s="1"/>
  <c r="BB1476" i="75"/>
  <c r="BD1475" i="75"/>
  <c r="BA1475" i="75" s="1"/>
  <c r="BF1475" i="75" s="1"/>
  <c r="BC1475" i="75"/>
  <c r="AZ1475" i="75" s="1"/>
  <c r="BE1475" i="75" s="1"/>
  <c r="BB1475" i="75"/>
  <c r="BD1474" i="75"/>
  <c r="BA1474" i="75" s="1"/>
  <c r="BF1474" i="75" s="1"/>
  <c r="BC1474" i="75"/>
  <c r="AZ1474" i="75" s="1"/>
  <c r="BE1474" i="75" s="1"/>
  <c r="BB1474" i="75"/>
  <c r="BD1473" i="75"/>
  <c r="BA1473" i="75" s="1"/>
  <c r="BF1473" i="75" s="1"/>
  <c r="BC1473" i="75"/>
  <c r="AZ1473" i="75" s="1"/>
  <c r="BE1473" i="75" s="1"/>
  <c r="BB1473" i="75"/>
  <c r="BD1472" i="75"/>
  <c r="BA1472" i="75" s="1"/>
  <c r="BF1472" i="75" s="1"/>
  <c r="BC1472" i="75"/>
  <c r="AZ1472" i="75" s="1"/>
  <c r="BE1472" i="75" s="1"/>
  <c r="BB1472" i="75"/>
  <c r="BD1471" i="75"/>
  <c r="BA1471" i="75" s="1"/>
  <c r="BF1471" i="75" s="1"/>
  <c r="BC1471" i="75"/>
  <c r="AZ1471" i="75" s="1"/>
  <c r="BE1471" i="75" s="1"/>
  <c r="BB1471" i="75"/>
  <c r="BD1470" i="75"/>
  <c r="BA1470" i="75" s="1"/>
  <c r="BF1470" i="75" s="1"/>
  <c r="BC1470" i="75"/>
  <c r="AZ1470" i="75" s="1"/>
  <c r="BE1470" i="75" s="1"/>
  <c r="BB1470" i="75"/>
  <c r="BD1469" i="75"/>
  <c r="BA1469" i="75" s="1"/>
  <c r="BF1469" i="75" s="1"/>
  <c r="BC1469" i="75"/>
  <c r="AZ1469" i="75" s="1"/>
  <c r="BE1469" i="75" s="1"/>
  <c r="BB1469" i="75"/>
  <c r="BD1468" i="75"/>
  <c r="BA1468" i="75" s="1"/>
  <c r="BF1468" i="75" s="1"/>
  <c r="BC1468" i="75"/>
  <c r="AZ1468" i="75" s="1"/>
  <c r="BE1468" i="75" s="1"/>
  <c r="BB1468" i="75"/>
  <c r="BD1467" i="75"/>
  <c r="BA1467" i="75" s="1"/>
  <c r="BF1467" i="75" s="1"/>
  <c r="BC1467" i="75"/>
  <c r="AZ1467" i="75" s="1"/>
  <c r="BE1467" i="75" s="1"/>
  <c r="BB1467" i="75"/>
  <c r="BD1466" i="75"/>
  <c r="BA1466" i="75" s="1"/>
  <c r="BF1466" i="75" s="1"/>
  <c r="BC1466" i="75"/>
  <c r="AZ1466" i="75" s="1"/>
  <c r="BE1466" i="75" s="1"/>
  <c r="BB1466" i="75"/>
  <c r="BD1465" i="75"/>
  <c r="BA1465" i="75" s="1"/>
  <c r="BF1465" i="75" s="1"/>
  <c r="BC1465" i="75"/>
  <c r="AZ1465" i="75" s="1"/>
  <c r="BE1465" i="75" s="1"/>
  <c r="BB1465" i="75"/>
  <c r="BD1464" i="75"/>
  <c r="BA1464" i="75" s="1"/>
  <c r="BF1464" i="75" s="1"/>
  <c r="BC1464" i="75"/>
  <c r="AZ1464" i="75" s="1"/>
  <c r="BE1464" i="75" s="1"/>
  <c r="BB1464" i="75"/>
  <c r="BD1463" i="75"/>
  <c r="BA1463" i="75" s="1"/>
  <c r="BF1463" i="75" s="1"/>
  <c r="BC1463" i="75"/>
  <c r="AZ1463" i="75" s="1"/>
  <c r="BE1463" i="75" s="1"/>
  <c r="BB1463" i="75"/>
  <c r="BD1462" i="75"/>
  <c r="BA1462" i="75" s="1"/>
  <c r="BF1462" i="75" s="1"/>
  <c r="BC1462" i="75"/>
  <c r="AZ1462" i="75" s="1"/>
  <c r="BE1462" i="75" s="1"/>
  <c r="BB1462" i="75"/>
  <c r="BD1461" i="75"/>
  <c r="BA1461" i="75" s="1"/>
  <c r="BF1461" i="75" s="1"/>
  <c r="BC1461" i="75"/>
  <c r="AZ1461" i="75" s="1"/>
  <c r="BE1461" i="75" s="1"/>
  <c r="BB1461" i="75"/>
  <c r="BD1460" i="75"/>
  <c r="BA1460" i="75" s="1"/>
  <c r="BF1460" i="75" s="1"/>
  <c r="BC1460" i="75"/>
  <c r="AZ1460" i="75" s="1"/>
  <c r="BE1460" i="75" s="1"/>
  <c r="BB1460" i="75"/>
  <c r="BD1459" i="75"/>
  <c r="BA1459" i="75" s="1"/>
  <c r="BF1459" i="75" s="1"/>
  <c r="BC1459" i="75"/>
  <c r="AZ1459" i="75" s="1"/>
  <c r="BE1459" i="75" s="1"/>
  <c r="BB1459" i="75"/>
  <c r="BD1458" i="75"/>
  <c r="BA1458" i="75" s="1"/>
  <c r="BF1458" i="75" s="1"/>
  <c r="BC1458" i="75"/>
  <c r="AZ1458" i="75" s="1"/>
  <c r="BE1458" i="75" s="1"/>
  <c r="BB1458" i="75"/>
  <c r="BD1457" i="75"/>
  <c r="BA1457" i="75" s="1"/>
  <c r="BF1457" i="75" s="1"/>
  <c r="BC1457" i="75"/>
  <c r="AZ1457" i="75" s="1"/>
  <c r="BE1457" i="75" s="1"/>
  <c r="BB1457" i="75"/>
  <c r="BD1456" i="75"/>
  <c r="BA1456" i="75" s="1"/>
  <c r="BF1456" i="75" s="1"/>
  <c r="BC1456" i="75"/>
  <c r="AZ1456" i="75" s="1"/>
  <c r="BE1456" i="75" s="1"/>
  <c r="BB1456" i="75"/>
  <c r="BD1455" i="75"/>
  <c r="BA1455" i="75" s="1"/>
  <c r="BF1455" i="75" s="1"/>
  <c r="BC1455" i="75"/>
  <c r="AZ1455" i="75" s="1"/>
  <c r="BE1455" i="75" s="1"/>
  <c r="BB1455" i="75"/>
  <c r="BD1454" i="75"/>
  <c r="BA1454" i="75" s="1"/>
  <c r="BF1454" i="75" s="1"/>
  <c r="BC1454" i="75"/>
  <c r="AZ1454" i="75" s="1"/>
  <c r="BE1454" i="75" s="1"/>
  <c r="BB1454" i="75"/>
  <c r="BD1453" i="75"/>
  <c r="BA1453" i="75" s="1"/>
  <c r="BF1453" i="75" s="1"/>
  <c r="BC1453" i="75"/>
  <c r="AZ1453" i="75" s="1"/>
  <c r="BE1453" i="75" s="1"/>
  <c r="BB1453" i="75"/>
  <c r="BD1452" i="75"/>
  <c r="BA1452" i="75" s="1"/>
  <c r="BF1452" i="75" s="1"/>
  <c r="BC1452" i="75"/>
  <c r="AZ1452" i="75" s="1"/>
  <c r="BE1452" i="75" s="1"/>
  <c r="BB1452" i="75"/>
  <c r="BD1451" i="75"/>
  <c r="BA1451" i="75" s="1"/>
  <c r="BF1451" i="75" s="1"/>
  <c r="BC1451" i="75"/>
  <c r="AZ1451" i="75" s="1"/>
  <c r="BE1451" i="75" s="1"/>
  <c r="BB1451" i="75"/>
  <c r="BD1450" i="75"/>
  <c r="BA1450" i="75" s="1"/>
  <c r="BF1450" i="75" s="1"/>
  <c r="BC1450" i="75"/>
  <c r="AZ1450" i="75" s="1"/>
  <c r="BE1450" i="75" s="1"/>
  <c r="BB1450" i="75"/>
  <c r="BD1449" i="75"/>
  <c r="BA1449" i="75" s="1"/>
  <c r="BF1449" i="75" s="1"/>
  <c r="BC1449" i="75"/>
  <c r="AZ1449" i="75" s="1"/>
  <c r="BE1449" i="75" s="1"/>
  <c r="BB1449" i="75"/>
  <c r="BD1448" i="75"/>
  <c r="BA1448" i="75" s="1"/>
  <c r="BF1448" i="75" s="1"/>
  <c r="BC1448" i="75"/>
  <c r="AZ1448" i="75" s="1"/>
  <c r="BE1448" i="75" s="1"/>
  <c r="BB1448" i="75"/>
  <c r="BD1447" i="75"/>
  <c r="BA1447" i="75" s="1"/>
  <c r="BF1447" i="75" s="1"/>
  <c r="BC1447" i="75"/>
  <c r="AZ1447" i="75" s="1"/>
  <c r="BE1447" i="75" s="1"/>
  <c r="BB1447" i="75"/>
  <c r="BD1446" i="75"/>
  <c r="BA1446" i="75" s="1"/>
  <c r="BF1446" i="75" s="1"/>
  <c r="BC1446" i="75"/>
  <c r="AZ1446" i="75" s="1"/>
  <c r="BE1446" i="75" s="1"/>
  <c r="BB1446" i="75"/>
  <c r="BD1445" i="75"/>
  <c r="BA1445" i="75" s="1"/>
  <c r="BF1445" i="75" s="1"/>
  <c r="BC1445" i="75"/>
  <c r="AZ1445" i="75" s="1"/>
  <c r="BE1445" i="75" s="1"/>
  <c r="BB1445" i="75"/>
  <c r="BD1444" i="75"/>
  <c r="BA1444" i="75" s="1"/>
  <c r="BF1444" i="75" s="1"/>
  <c r="BC1444" i="75"/>
  <c r="AZ1444" i="75" s="1"/>
  <c r="BE1444" i="75" s="1"/>
  <c r="BB1444" i="75"/>
  <c r="BD1443" i="75"/>
  <c r="BA1443" i="75" s="1"/>
  <c r="BF1443" i="75" s="1"/>
  <c r="BC1443" i="75"/>
  <c r="AZ1443" i="75" s="1"/>
  <c r="BE1443" i="75" s="1"/>
  <c r="BB1443" i="75"/>
  <c r="BD1442" i="75"/>
  <c r="BA1442" i="75" s="1"/>
  <c r="BF1442" i="75" s="1"/>
  <c r="BC1442" i="75"/>
  <c r="AZ1442" i="75" s="1"/>
  <c r="BE1442" i="75" s="1"/>
  <c r="BB1442" i="75"/>
  <c r="BD1441" i="75"/>
  <c r="BA1441" i="75" s="1"/>
  <c r="BF1441" i="75" s="1"/>
  <c r="BC1441" i="75"/>
  <c r="AZ1441" i="75" s="1"/>
  <c r="BE1441" i="75" s="1"/>
  <c r="BB1441" i="75"/>
  <c r="BD1440" i="75"/>
  <c r="BA1440" i="75" s="1"/>
  <c r="BF1440" i="75" s="1"/>
  <c r="BC1440" i="75"/>
  <c r="AZ1440" i="75" s="1"/>
  <c r="BE1440" i="75" s="1"/>
  <c r="BB1440" i="75"/>
  <c r="BD1439" i="75"/>
  <c r="BA1439" i="75" s="1"/>
  <c r="BF1439" i="75" s="1"/>
  <c r="BC1439" i="75"/>
  <c r="AZ1439" i="75" s="1"/>
  <c r="BE1439" i="75" s="1"/>
  <c r="BB1439" i="75"/>
  <c r="BD1438" i="75"/>
  <c r="BA1438" i="75" s="1"/>
  <c r="BF1438" i="75" s="1"/>
  <c r="BC1438" i="75"/>
  <c r="AZ1438" i="75" s="1"/>
  <c r="BE1438" i="75" s="1"/>
  <c r="BB1438" i="75"/>
  <c r="BD1437" i="75"/>
  <c r="BA1437" i="75" s="1"/>
  <c r="BF1437" i="75" s="1"/>
  <c r="BC1437" i="75"/>
  <c r="AZ1437" i="75" s="1"/>
  <c r="BE1437" i="75" s="1"/>
  <c r="BB1437" i="75"/>
  <c r="BD1436" i="75"/>
  <c r="BA1436" i="75" s="1"/>
  <c r="BF1436" i="75" s="1"/>
  <c r="BC1436" i="75"/>
  <c r="AZ1436" i="75" s="1"/>
  <c r="BE1436" i="75" s="1"/>
  <c r="BB1436" i="75"/>
  <c r="BD1435" i="75"/>
  <c r="BA1435" i="75" s="1"/>
  <c r="BF1435" i="75" s="1"/>
  <c r="BC1435" i="75"/>
  <c r="AZ1435" i="75" s="1"/>
  <c r="BE1435" i="75" s="1"/>
  <c r="BB1435" i="75"/>
  <c r="BD1434" i="75"/>
  <c r="BA1434" i="75" s="1"/>
  <c r="BF1434" i="75" s="1"/>
  <c r="BC1434" i="75"/>
  <c r="AZ1434" i="75" s="1"/>
  <c r="BE1434" i="75" s="1"/>
  <c r="BB1434" i="75"/>
  <c r="BD1433" i="75"/>
  <c r="BA1433" i="75" s="1"/>
  <c r="BF1433" i="75" s="1"/>
  <c r="BC1433" i="75"/>
  <c r="AZ1433" i="75" s="1"/>
  <c r="BE1433" i="75" s="1"/>
  <c r="BB1433" i="75"/>
  <c r="BD1432" i="75"/>
  <c r="BA1432" i="75" s="1"/>
  <c r="BF1432" i="75" s="1"/>
  <c r="BC1432" i="75"/>
  <c r="AZ1432" i="75" s="1"/>
  <c r="BE1432" i="75" s="1"/>
  <c r="BB1432" i="75"/>
  <c r="BD1431" i="75"/>
  <c r="BA1431" i="75" s="1"/>
  <c r="BF1431" i="75" s="1"/>
  <c r="BC1431" i="75"/>
  <c r="AZ1431" i="75" s="1"/>
  <c r="BE1431" i="75" s="1"/>
  <c r="BB1431" i="75"/>
  <c r="BD1430" i="75"/>
  <c r="BA1430" i="75" s="1"/>
  <c r="BF1430" i="75" s="1"/>
  <c r="BC1430" i="75"/>
  <c r="AZ1430" i="75" s="1"/>
  <c r="BE1430" i="75" s="1"/>
  <c r="BB1430" i="75"/>
  <c r="BD1429" i="75"/>
  <c r="BA1429" i="75" s="1"/>
  <c r="BF1429" i="75" s="1"/>
  <c r="BC1429" i="75"/>
  <c r="AZ1429" i="75" s="1"/>
  <c r="BE1429" i="75" s="1"/>
  <c r="BB1429" i="75"/>
  <c r="BD1428" i="75"/>
  <c r="BA1428" i="75" s="1"/>
  <c r="BF1428" i="75" s="1"/>
  <c r="BC1428" i="75"/>
  <c r="AZ1428" i="75" s="1"/>
  <c r="BE1428" i="75" s="1"/>
  <c r="BB1428" i="75"/>
  <c r="BD1427" i="75"/>
  <c r="BA1427" i="75" s="1"/>
  <c r="BF1427" i="75" s="1"/>
  <c r="BC1427" i="75"/>
  <c r="AZ1427" i="75" s="1"/>
  <c r="BE1427" i="75" s="1"/>
  <c r="BB1427" i="75"/>
  <c r="BD1426" i="75"/>
  <c r="BA1426" i="75" s="1"/>
  <c r="BF1426" i="75" s="1"/>
  <c r="BC1426" i="75"/>
  <c r="AZ1426" i="75" s="1"/>
  <c r="BE1426" i="75" s="1"/>
  <c r="BB1426" i="75"/>
  <c r="BD1425" i="75"/>
  <c r="BA1425" i="75" s="1"/>
  <c r="BF1425" i="75" s="1"/>
  <c r="BC1425" i="75"/>
  <c r="AZ1425" i="75" s="1"/>
  <c r="BE1425" i="75" s="1"/>
  <c r="BB1425" i="75"/>
  <c r="BD1424" i="75"/>
  <c r="BA1424" i="75" s="1"/>
  <c r="BF1424" i="75" s="1"/>
  <c r="BC1424" i="75"/>
  <c r="AZ1424" i="75" s="1"/>
  <c r="BE1424" i="75" s="1"/>
  <c r="BB1424" i="75"/>
  <c r="BD1423" i="75"/>
  <c r="BA1423" i="75" s="1"/>
  <c r="BF1423" i="75" s="1"/>
  <c r="BC1423" i="75"/>
  <c r="AZ1423" i="75" s="1"/>
  <c r="BE1423" i="75" s="1"/>
  <c r="BB1423" i="75"/>
  <c r="BD1422" i="75"/>
  <c r="BA1422" i="75" s="1"/>
  <c r="BF1422" i="75" s="1"/>
  <c r="BC1422" i="75"/>
  <c r="AZ1422" i="75" s="1"/>
  <c r="BE1422" i="75" s="1"/>
  <c r="BB1422" i="75"/>
  <c r="BD1421" i="75"/>
  <c r="BA1421" i="75" s="1"/>
  <c r="BF1421" i="75" s="1"/>
  <c r="BC1421" i="75"/>
  <c r="AZ1421" i="75" s="1"/>
  <c r="BE1421" i="75" s="1"/>
  <c r="BB1421" i="75"/>
  <c r="BD1420" i="75"/>
  <c r="BA1420" i="75" s="1"/>
  <c r="BF1420" i="75" s="1"/>
  <c r="BC1420" i="75"/>
  <c r="AZ1420" i="75" s="1"/>
  <c r="BE1420" i="75" s="1"/>
  <c r="BB1420" i="75"/>
  <c r="BD1419" i="75"/>
  <c r="BA1419" i="75" s="1"/>
  <c r="BF1419" i="75" s="1"/>
  <c r="BC1419" i="75"/>
  <c r="AZ1419" i="75" s="1"/>
  <c r="BE1419" i="75" s="1"/>
  <c r="BB1419" i="75"/>
  <c r="BD1418" i="75"/>
  <c r="BA1418" i="75" s="1"/>
  <c r="BF1418" i="75" s="1"/>
  <c r="BC1418" i="75"/>
  <c r="AZ1418" i="75" s="1"/>
  <c r="BE1418" i="75" s="1"/>
  <c r="BB1418" i="75"/>
  <c r="BD1417" i="75"/>
  <c r="BA1417" i="75" s="1"/>
  <c r="BF1417" i="75" s="1"/>
  <c r="BC1417" i="75"/>
  <c r="AZ1417" i="75" s="1"/>
  <c r="BE1417" i="75" s="1"/>
  <c r="BB1417" i="75"/>
  <c r="BD1416" i="75"/>
  <c r="BA1416" i="75" s="1"/>
  <c r="BF1416" i="75" s="1"/>
  <c r="BC1416" i="75"/>
  <c r="AZ1416" i="75" s="1"/>
  <c r="BE1416" i="75" s="1"/>
  <c r="BB1416" i="75"/>
  <c r="BD1415" i="75"/>
  <c r="BA1415" i="75" s="1"/>
  <c r="BF1415" i="75" s="1"/>
  <c r="BC1415" i="75"/>
  <c r="AZ1415" i="75" s="1"/>
  <c r="BE1415" i="75" s="1"/>
  <c r="BB1415" i="75"/>
  <c r="BD1414" i="75"/>
  <c r="BA1414" i="75" s="1"/>
  <c r="BF1414" i="75" s="1"/>
  <c r="BC1414" i="75"/>
  <c r="AZ1414" i="75" s="1"/>
  <c r="BE1414" i="75" s="1"/>
  <c r="BB1414" i="75"/>
  <c r="BD1413" i="75"/>
  <c r="BA1413" i="75" s="1"/>
  <c r="BF1413" i="75" s="1"/>
  <c r="BC1413" i="75"/>
  <c r="AZ1413" i="75" s="1"/>
  <c r="BE1413" i="75" s="1"/>
  <c r="BB1413" i="75"/>
  <c r="BD1412" i="75"/>
  <c r="BA1412" i="75" s="1"/>
  <c r="BF1412" i="75" s="1"/>
  <c r="BC1412" i="75"/>
  <c r="AZ1412" i="75" s="1"/>
  <c r="BE1412" i="75" s="1"/>
  <c r="BB1412" i="75"/>
  <c r="BD1411" i="75"/>
  <c r="BA1411" i="75" s="1"/>
  <c r="BF1411" i="75" s="1"/>
  <c r="BC1411" i="75"/>
  <c r="AZ1411" i="75" s="1"/>
  <c r="BE1411" i="75" s="1"/>
  <c r="BB1411" i="75"/>
  <c r="BD1410" i="75"/>
  <c r="BA1410" i="75" s="1"/>
  <c r="BF1410" i="75" s="1"/>
  <c r="BC1410" i="75"/>
  <c r="AZ1410" i="75" s="1"/>
  <c r="BE1410" i="75" s="1"/>
  <c r="BB1410" i="75"/>
  <c r="BD1409" i="75"/>
  <c r="BA1409" i="75" s="1"/>
  <c r="BF1409" i="75" s="1"/>
  <c r="BC1409" i="75"/>
  <c r="AZ1409" i="75" s="1"/>
  <c r="BE1409" i="75" s="1"/>
  <c r="BB1409" i="75"/>
  <c r="BD1408" i="75"/>
  <c r="BA1408" i="75" s="1"/>
  <c r="BF1408" i="75" s="1"/>
  <c r="BC1408" i="75"/>
  <c r="AZ1408" i="75" s="1"/>
  <c r="BE1408" i="75" s="1"/>
  <c r="BB1408" i="75"/>
  <c r="BD1407" i="75"/>
  <c r="BA1407" i="75" s="1"/>
  <c r="BF1407" i="75" s="1"/>
  <c r="BC1407" i="75"/>
  <c r="AZ1407" i="75" s="1"/>
  <c r="BE1407" i="75" s="1"/>
  <c r="BB1407" i="75"/>
  <c r="BD1406" i="75"/>
  <c r="BA1406" i="75" s="1"/>
  <c r="BF1406" i="75" s="1"/>
  <c r="BC1406" i="75"/>
  <c r="AZ1406" i="75" s="1"/>
  <c r="BE1406" i="75" s="1"/>
  <c r="BB1406" i="75"/>
  <c r="BD1405" i="75"/>
  <c r="BA1405" i="75" s="1"/>
  <c r="BF1405" i="75" s="1"/>
  <c r="BC1405" i="75"/>
  <c r="AZ1405" i="75" s="1"/>
  <c r="BE1405" i="75" s="1"/>
  <c r="BB1405" i="75"/>
  <c r="BD1404" i="75"/>
  <c r="BA1404" i="75" s="1"/>
  <c r="BF1404" i="75" s="1"/>
  <c r="BC1404" i="75"/>
  <c r="AZ1404" i="75" s="1"/>
  <c r="BE1404" i="75" s="1"/>
  <c r="BB1404" i="75"/>
  <c r="BD1403" i="75"/>
  <c r="BA1403" i="75" s="1"/>
  <c r="BF1403" i="75" s="1"/>
  <c r="BC1403" i="75"/>
  <c r="AZ1403" i="75" s="1"/>
  <c r="BE1403" i="75" s="1"/>
  <c r="BB1403" i="75"/>
  <c r="BD1402" i="75"/>
  <c r="BA1402" i="75" s="1"/>
  <c r="BF1402" i="75" s="1"/>
  <c r="BC1402" i="75"/>
  <c r="AZ1402" i="75" s="1"/>
  <c r="BE1402" i="75" s="1"/>
  <c r="BB1402" i="75"/>
  <c r="BD1401" i="75"/>
  <c r="BA1401" i="75" s="1"/>
  <c r="BF1401" i="75" s="1"/>
  <c r="BC1401" i="75"/>
  <c r="AZ1401" i="75" s="1"/>
  <c r="BE1401" i="75" s="1"/>
  <c r="BB1401" i="75"/>
  <c r="BD1400" i="75"/>
  <c r="BA1400" i="75" s="1"/>
  <c r="BF1400" i="75" s="1"/>
  <c r="BC1400" i="75"/>
  <c r="AZ1400" i="75" s="1"/>
  <c r="BE1400" i="75" s="1"/>
  <c r="BB1400" i="75"/>
  <c r="BD1399" i="75"/>
  <c r="BA1399" i="75" s="1"/>
  <c r="BF1399" i="75" s="1"/>
  <c r="BC1399" i="75"/>
  <c r="AZ1399" i="75" s="1"/>
  <c r="BE1399" i="75" s="1"/>
  <c r="BB1399" i="75"/>
  <c r="BD1398" i="75"/>
  <c r="BA1398" i="75" s="1"/>
  <c r="BF1398" i="75" s="1"/>
  <c r="BC1398" i="75"/>
  <c r="AZ1398" i="75" s="1"/>
  <c r="BE1398" i="75" s="1"/>
  <c r="BB1398" i="75"/>
  <c r="BD1397" i="75"/>
  <c r="BA1397" i="75" s="1"/>
  <c r="BF1397" i="75" s="1"/>
  <c r="BC1397" i="75"/>
  <c r="AZ1397" i="75" s="1"/>
  <c r="BE1397" i="75" s="1"/>
  <c r="BB1397" i="75"/>
  <c r="BD1396" i="75"/>
  <c r="BA1396" i="75" s="1"/>
  <c r="BF1396" i="75" s="1"/>
  <c r="BC1396" i="75"/>
  <c r="AZ1396" i="75" s="1"/>
  <c r="BE1396" i="75" s="1"/>
  <c r="BB1396" i="75"/>
  <c r="BD1395" i="75"/>
  <c r="BA1395" i="75" s="1"/>
  <c r="BF1395" i="75" s="1"/>
  <c r="BC1395" i="75"/>
  <c r="AZ1395" i="75" s="1"/>
  <c r="BE1395" i="75" s="1"/>
  <c r="BB1395" i="75"/>
  <c r="BD1394" i="75"/>
  <c r="BA1394" i="75" s="1"/>
  <c r="BF1394" i="75" s="1"/>
  <c r="BC1394" i="75"/>
  <c r="AZ1394" i="75" s="1"/>
  <c r="BE1394" i="75" s="1"/>
  <c r="BB1394" i="75"/>
  <c r="BD1393" i="75"/>
  <c r="BA1393" i="75" s="1"/>
  <c r="BF1393" i="75" s="1"/>
  <c r="BC1393" i="75"/>
  <c r="AZ1393" i="75" s="1"/>
  <c r="BE1393" i="75" s="1"/>
  <c r="BB1393" i="75"/>
  <c r="BD1392" i="75"/>
  <c r="BA1392" i="75" s="1"/>
  <c r="BF1392" i="75" s="1"/>
  <c r="BC1392" i="75"/>
  <c r="AZ1392" i="75" s="1"/>
  <c r="BE1392" i="75" s="1"/>
  <c r="BB1392" i="75"/>
  <c r="BD1391" i="75"/>
  <c r="BA1391" i="75" s="1"/>
  <c r="BF1391" i="75" s="1"/>
  <c r="BC1391" i="75"/>
  <c r="AZ1391" i="75" s="1"/>
  <c r="BE1391" i="75" s="1"/>
  <c r="BB1391" i="75"/>
  <c r="BD1390" i="75"/>
  <c r="BA1390" i="75" s="1"/>
  <c r="BF1390" i="75" s="1"/>
  <c r="BC1390" i="75"/>
  <c r="AZ1390" i="75" s="1"/>
  <c r="BE1390" i="75" s="1"/>
  <c r="BB1390" i="75"/>
  <c r="BD1389" i="75"/>
  <c r="BA1389" i="75" s="1"/>
  <c r="BF1389" i="75" s="1"/>
  <c r="BC1389" i="75"/>
  <c r="AZ1389" i="75" s="1"/>
  <c r="BE1389" i="75" s="1"/>
  <c r="BB1389" i="75"/>
  <c r="BD1388" i="75"/>
  <c r="BA1388" i="75" s="1"/>
  <c r="BF1388" i="75" s="1"/>
  <c r="BC1388" i="75"/>
  <c r="AZ1388" i="75" s="1"/>
  <c r="BE1388" i="75" s="1"/>
  <c r="BB1388" i="75"/>
  <c r="BD1387" i="75"/>
  <c r="BA1387" i="75" s="1"/>
  <c r="BF1387" i="75" s="1"/>
  <c r="BC1387" i="75"/>
  <c r="AZ1387" i="75" s="1"/>
  <c r="BE1387" i="75" s="1"/>
  <c r="BB1387" i="75"/>
  <c r="BD1386" i="75"/>
  <c r="BA1386" i="75" s="1"/>
  <c r="BF1386" i="75" s="1"/>
  <c r="BC1386" i="75"/>
  <c r="AZ1386" i="75" s="1"/>
  <c r="BE1386" i="75" s="1"/>
  <c r="BB1386" i="75"/>
  <c r="BD1385" i="75"/>
  <c r="BA1385" i="75" s="1"/>
  <c r="BF1385" i="75" s="1"/>
  <c r="BC1385" i="75"/>
  <c r="AZ1385" i="75" s="1"/>
  <c r="BE1385" i="75" s="1"/>
  <c r="BB1385" i="75"/>
  <c r="BD1384" i="75"/>
  <c r="BA1384" i="75" s="1"/>
  <c r="BF1384" i="75" s="1"/>
  <c r="BC1384" i="75"/>
  <c r="AZ1384" i="75" s="1"/>
  <c r="BE1384" i="75" s="1"/>
  <c r="BB1384" i="75"/>
  <c r="BD1383" i="75"/>
  <c r="BA1383" i="75" s="1"/>
  <c r="BF1383" i="75" s="1"/>
  <c r="BC1383" i="75"/>
  <c r="AZ1383" i="75" s="1"/>
  <c r="BE1383" i="75" s="1"/>
  <c r="BB1383" i="75"/>
  <c r="BD1382" i="75"/>
  <c r="BA1382" i="75" s="1"/>
  <c r="BF1382" i="75" s="1"/>
  <c r="BC1382" i="75"/>
  <c r="AZ1382" i="75" s="1"/>
  <c r="BE1382" i="75" s="1"/>
  <c r="BB1382" i="75"/>
  <c r="BD1381" i="75"/>
  <c r="BA1381" i="75" s="1"/>
  <c r="BF1381" i="75" s="1"/>
  <c r="BC1381" i="75"/>
  <c r="AZ1381" i="75" s="1"/>
  <c r="BE1381" i="75" s="1"/>
  <c r="BB1381" i="75"/>
  <c r="BD1380" i="75"/>
  <c r="BA1380" i="75" s="1"/>
  <c r="BF1380" i="75" s="1"/>
  <c r="BC1380" i="75"/>
  <c r="AZ1380" i="75" s="1"/>
  <c r="BE1380" i="75" s="1"/>
  <c r="BB1380" i="75"/>
  <c r="BD1379" i="75"/>
  <c r="BA1379" i="75" s="1"/>
  <c r="BF1379" i="75" s="1"/>
  <c r="BC1379" i="75"/>
  <c r="AZ1379" i="75" s="1"/>
  <c r="BE1379" i="75" s="1"/>
  <c r="BB1379" i="75"/>
  <c r="BD1378" i="75"/>
  <c r="BA1378" i="75" s="1"/>
  <c r="BF1378" i="75" s="1"/>
  <c r="BC1378" i="75"/>
  <c r="AZ1378" i="75" s="1"/>
  <c r="BE1378" i="75" s="1"/>
  <c r="BB1378" i="75"/>
  <c r="BD1377" i="75"/>
  <c r="BA1377" i="75" s="1"/>
  <c r="BF1377" i="75" s="1"/>
  <c r="BC1377" i="75"/>
  <c r="AZ1377" i="75" s="1"/>
  <c r="BE1377" i="75" s="1"/>
  <c r="BB1377" i="75"/>
  <c r="BD1376" i="75"/>
  <c r="BA1376" i="75" s="1"/>
  <c r="BF1376" i="75" s="1"/>
  <c r="BC1376" i="75"/>
  <c r="AZ1376" i="75" s="1"/>
  <c r="BE1376" i="75" s="1"/>
  <c r="BB1376" i="75"/>
  <c r="BD1375" i="75"/>
  <c r="BA1375" i="75" s="1"/>
  <c r="BF1375" i="75" s="1"/>
  <c r="BC1375" i="75"/>
  <c r="AZ1375" i="75" s="1"/>
  <c r="BE1375" i="75" s="1"/>
  <c r="BB1375" i="75"/>
  <c r="BD1374" i="75"/>
  <c r="BA1374" i="75" s="1"/>
  <c r="BF1374" i="75" s="1"/>
  <c r="BC1374" i="75"/>
  <c r="AZ1374" i="75" s="1"/>
  <c r="BE1374" i="75" s="1"/>
  <c r="BB1374" i="75"/>
  <c r="BD1373" i="75"/>
  <c r="BA1373" i="75" s="1"/>
  <c r="BF1373" i="75" s="1"/>
  <c r="BC1373" i="75"/>
  <c r="AZ1373" i="75" s="1"/>
  <c r="BE1373" i="75" s="1"/>
  <c r="BB1373" i="75"/>
  <c r="BD1372" i="75"/>
  <c r="BA1372" i="75" s="1"/>
  <c r="BF1372" i="75" s="1"/>
  <c r="BC1372" i="75"/>
  <c r="AZ1372" i="75" s="1"/>
  <c r="BE1372" i="75" s="1"/>
  <c r="BB1372" i="75"/>
  <c r="BD1371" i="75"/>
  <c r="BA1371" i="75" s="1"/>
  <c r="BF1371" i="75" s="1"/>
  <c r="BC1371" i="75"/>
  <c r="AZ1371" i="75" s="1"/>
  <c r="BE1371" i="75" s="1"/>
  <c r="BB1371" i="75"/>
  <c r="BD1370" i="75"/>
  <c r="BA1370" i="75" s="1"/>
  <c r="BF1370" i="75" s="1"/>
  <c r="BC1370" i="75"/>
  <c r="AZ1370" i="75" s="1"/>
  <c r="BE1370" i="75" s="1"/>
  <c r="BB1370" i="75"/>
  <c r="BD1369" i="75"/>
  <c r="BA1369" i="75" s="1"/>
  <c r="BF1369" i="75" s="1"/>
  <c r="BC1369" i="75"/>
  <c r="AZ1369" i="75" s="1"/>
  <c r="BE1369" i="75" s="1"/>
  <c r="BB1369" i="75"/>
  <c r="BD1368" i="75"/>
  <c r="BA1368" i="75" s="1"/>
  <c r="BF1368" i="75" s="1"/>
  <c r="BC1368" i="75"/>
  <c r="AZ1368" i="75" s="1"/>
  <c r="BE1368" i="75" s="1"/>
  <c r="BB1368" i="75"/>
  <c r="BD1367" i="75"/>
  <c r="BA1367" i="75" s="1"/>
  <c r="BF1367" i="75" s="1"/>
  <c r="BC1367" i="75"/>
  <c r="AZ1367" i="75" s="1"/>
  <c r="BE1367" i="75" s="1"/>
  <c r="BB1367" i="75"/>
  <c r="BD1366" i="75"/>
  <c r="BA1366" i="75" s="1"/>
  <c r="BF1366" i="75" s="1"/>
  <c r="BC1366" i="75"/>
  <c r="AZ1366" i="75" s="1"/>
  <c r="BE1366" i="75" s="1"/>
  <c r="BB1366" i="75"/>
  <c r="BD1365" i="75"/>
  <c r="BA1365" i="75" s="1"/>
  <c r="BF1365" i="75" s="1"/>
  <c r="BC1365" i="75"/>
  <c r="AZ1365" i="75" s="1"/>
  <c r="BE1365" i="75" s="1"/>
  <c r="BB1365" i="75"/>
  <c r="BD1364" i="75"/>
  <c r="BA1364" i="75" s="1"/>
  <c r="BF1364" i="75" s="1"/>
  <c r="BC1364" i="75"/>
  <c r="AZ1364" i="75" s="1"/>
  <c r="BE1364" i="75" s="1"/>
  <c r="BB1364" i="75"/>
  <c r="BD1363" i="75"/>
  <c r="BA1363" i="75" s="1"/>
  <c r="BF1363" i="75" s="1"/>
  <c r="BC1363" i="75"/>
  <c r="AZ1363" i="75" s="1"/>
  <c r="BE1363" i="75" s="1"/>
  <c r="BB1363" i="75"/>
  <c r="BD1362" i="75"/>
  <c r="BA1362" i="75" s="1"/>
  <c r="BF1362" i="75" s="1"/>
  <c r="BC1362" i="75"/>
  <c r="AZ1362" i="75" s="1"/>
  <c r="BE1362" i="75" s="1"/>
  <c r="BB1362" i="75"/>
  <c r="BD1361" i="75"/>
  <c r="BA1361" i="75" s="1"/>
  <c r="BF1361" i="75" s="1"/>
  <c r="BC1361" i="75"/>
  <c r="AZ1361" i="75" s="1"/>
  <c r="BE1361" i="75" s="1"/>
  <c r="BB1361" i="75"/>
  <c r="BD1360" i="75"/>
  <c r="BA1360" i="75" s="1"/>
  <c r="BF1360" i="75" s="1"/>
  <c r="BC1360" i="75"/>
  <c r="AZ1360" i="75" s="1"/>
  <c r="BE1360" i="75" s="1"/>
  <c r="BB1360" i="75"/>
  <c r="BD1359" i="75"/>
  <c r="BA1359" i="75" s="1"/>
  <c r="BF1359" i="75" s="1"/>
  <c r="BC1359" i="75"/>
  <c r="AZ1359" i="75" s="1"/>
  <c r="BE1359" i="75" s="1"/>
  <c r="BB1359" i="75"/>
  <c r="BD1358" i="75"/>
  <c r="BA1358" i="75" s="1"/>
  <c r="BF1358" i="75" s="1"/>
  <c r="BC1358" i="75"/>
  <c r="AZ1358" i="75" s="1"/>
  <c r="BE1358" i="75" s="1"/>
  <c r="BB1358" i="75"/>
  <c r="BD1357" i="75"/>
  <c r="BA1357" i="75" s="1"/>
  <c r="BF1357" i="75" s="1"/>
  <c r="BC1357" i="75"/>
  <c r="AZ1357" i="75" s="1"/>
  <c r="BE1357" i="75" s="1"/>
  <c r="BB1357" i="75"/>
  <c r="BD1356" i="75"/>
  <c r="BA1356" i="75" s="1"/>
  <c r="BF1356" i="75" s="1"/>
  <c r="BC1356" i="75"/>
  <c r="AZ1356" i="75" s="1"/>
  <c r="BE1356" i="75" s="1"/>
  <c r="BB1356" i="75"/>
  <c r="BD1355" i="75"/>
  <c r="BA1355" i="75" s="1"/>
  <c r="BF1355" i="75" s="1"/>
  <c r="BC1355" i="75"/>
  <c r="AZ1355" i="75" s="1"/>
  <c r="BE1355" i="75" s="1"/>
  <c r="BB1355" i="75"/>
  <c r="BD1354" i="75"/>
  <c r="BA1354" i="75" s="1"/>
  <c r="BF1354" i="75" s="1"/>
  <c r="BC1354" i="75"/>
  <c r="AZ1354" i="75" s="1"/>
  <c r="BE1354" i="75" s="1"/>
  <c r="BB1354" i="75"/>
  <c r="BD1353" i="75"/>
  <c r="BA1353" i="75" s="1"/>
  <c r="BF1353" i="75" s="1"/>
  <c r="BC1353" i="75"/>
  <c r="AZ1353" i="75" s="1"/>
  <c r="BE1353" i="75" s="1"/>
  <c r="BB1353" i="75"/>
  <c r="BD1352" i="75"/>
  <c r="BA1352" i="75" s="1"/>
  <c r="BF1352" i="75" s="1"/>
  <c r="BC1352" i="75"/>
  <c r="AZ1352" i="75" s="1"/>
  <c r="BE1352" i="75" s="1"/>
  <c r="BB1352" i="75"/>
  <c r="BD1351" i="75"/>
  <c r="BA1351" i="75" s="1"/>
  <c r="BF1351" i="75" s="1"/>
  <c r="BC1351" i="75"/>
  <c r="AZ1351" i="75" s="1"/>
  <c r="BE1351" i="75" s="1"/>
  <c r="BB1351" i="75"/>
  <c r="BD1350" i="75"/>
  <c r="BA1350" i="75" s="1"/>
  <c r="BF1350" i="75" s="1"/>
  <c r="BC1350" i="75"/>
  <c r="AZ1350" i="75" s="1"/>
  <c r="BE1350" i="75" s="1"/>
  <c r="BB1350" i="75"/>
  <c r="BD1349" i="75"/>
  <c r="BA1349" i="75" s="1"/>
  <c r="BF1349" i="75" s="1"/>
  <c r="BC1349" i="75"/>
  <c r="AZ1349" i="75" s="1"/>
  <c r="BE1349" i="75" s="1"/>
  <c r="BB1349" i="75"/>
  <c r="BD1348" i="75"/>
  <c r="BA1348" i="75" s="1"/>
  <c r="BF1348" i="75" s="1"/>
  <c r="BC1348" i="75"/>
  <c r="AZ1348" i="75" s="1"/>
  <c r="BE1348" i="75" s="1"/>
  <c r="BB1348" i="75"/>
  <c r="BD1347" i="75"/>
  <c r="BA1347" i="75" s="1"/>
  <c r="BF1347" i="75" s="1"/>
  <c r="BC1347" i="75"/>
  <c r="AZ1347" i="75" s="1"/>
  <c r="BE1347" i="75" s="1"/>
  <c r="BB1347" i="75"/>
  <c r="BD1346" i="75"/>
  <c r="BA1346" i="75" s="1"/>
  <c r="BF1346" i="75" s="1"/>
  <c r="BC1346" i="75"/>
  <c r="AZ1346" i="75" s="1"/>
  <c r="BE1346" i="75" s="1"/>
  <c r="BB1346" i="75"/>
  <c r="BD1345" i="75"/>
  <c r="BA1345" i="75" s="1"/>
  <c r="BF1345" i="75" s="1"/>
  <c r="BC1345" i="75"/>
  <c r="AZ1345" i="75" s="1"/>
  <c r="BE1345" i="75" s="1"/>
  <c r="BB1345" i="75"/>
  <c r="BD1344" i="75"/>
  <c r="BA1344" i="75" s="1"/>
  <c r="BF1344" i="75" s="1"/>
  <c r="BC1344" i="75"/>
  <c r="AZ1344" i="75" s="1"/>
  <c r="BE1344" i="75" s="1"/>
  <c r="BB1344" i="75"/>
  <c r="BD1343" i="75"/>
  <c r="BA1343" i="75" s="1"/>
  <c r="BF1343" i="75" s="1"/>
  <c r="BC1343" i="75"/>
  <c r="AZ1343" i="75" s="1"/>
  <c r="BE1343" i="75" s="1"/>
  <c r="BB1343" i="75"/>
  <c r="BD1342" i="75"/>
  <c r="BA1342" i="75" s="1"/>
  <c r="BF1342" i="75" s="1"/>
  <c r="BC1342" i="75"/>
  <c r="AZ1342" i="75" s="1"/>
  <c r="BE1342" i="75" s="1"/>
  <c r="BB1342" i="75"/>
  <c r="BD1341" i="75"/>
  <c r="BA1341" i="75" s="1"/>
  <c r="BF1341" i="75" s="1"/>
  <c r="BC1341" i="75"/>
  <c r="AZ1341" i="75" s="1"/>
  <c r="BE1341" i="75" s="1"/>
  <c r="BB1341" i="75"/>
  <c r="BD1340" i="75"/>
  <c r="BA1340" i="75" s="1"/>
  <c r="BF1340" i="75" s="1"/>
  <c r="BC1340" i="75"/>
  <c r="AZ1340" i="75" s="1"/>
  <c r="BE1340" i="75" s="1"/>
  <c r="BB1340" i="75"/>
  <c r="BD1339" i="75"/>
  <c r="BA1339" i="75" s="1"/>
  <c r="BF1339" i="75" s="1"/>
  <c r="BC1339" i="75"/>
  <c r="AZ1339" i="75" s="1"/>
  <c r="BE1339" i="75" s="1"/>
  <c r="BB1339" i="75"/>
  <c r="BD1338" i="75"/>
  <c r="BA1338" i="75" s="1"/>
  <c r="BF1338" i="75" s="1"/>
  <c r="BC1338" i="75"/>
  <c r="AZ1338" i="75" s="1"/>
  <c r="BE1338" i="75" s="1"/>
  <c r="BB1338" i="75"/>
  <c r="BD1337" i="75"/>
  <c r="BA1337" i="75" s="1"/>
  <c r="BF1337" i="75" s="1"/>
  <c r="BC1337" i="75"/>
  <c r="AZ1337" i="75" s="1"/>
  <c r="BE1337" i="75" s="1"/>
  <c r="BB1337" i="75"/>
  <c r="BD1336" i="75"/>
  <c r="BA1336" i="75" s="1"/>
  <c r="BF1336" i="75" s="1"/>
  <c r="BC1336" i="75"/>
  <c r="AZ1336" i="75" s="1"/>
  <c r="BE1336" i="75" s="1"/>
  <c r="BB1336" i="75"/>
  <c r="BD1335" i="75"/>
  <c r="BA1335" i="75" s="1"/>
  <c r="BF1335" i="75" s="1"/>
  <c r="BC1335" i="75"/>
  <c r="AZ1335" i="75" s="1"/>
  <c r="BE1335" i="75" s="1"/>
  <c r="BB1335" i="75"/>
  <c r="BD1334" i="75"/>
  <c r="BA1334" i="75" s="1"/>
  <c r="BF1334" i="75" s="1"/>
  <c r="BC1334" i="75"/>
  <c r="AZ1334" i="75" s="1"/>
  <c r="BE1334" i="75" s="1"/>
  <c r="BB1334" i="75"/>
  <c r="BD1333" i="75"/>
  <c r="BA1333" i="75" s="1"/>
  <c r="BF1333" i="75" s="1"/>
  <c r="BC1333" i="75"/>
  <c r="AZ1333" i="75" s="1"/>
  <c r="BE1333" i="75" s="1"/>
  <c r="BB1333" i="75"/>
  <c r="BD1332" i="75"/>
  <c r="BA1332" i="75" s="1"/>
  <c r="BF1332" i="75" s="1"/>
  <c r="BC1332" i="75"/>
  <c r="AZ1332" i="75" s="1"/>
  <c r="BE1332" i="75" s="1"/>
  <c r="BB1332" i="75"/>
  <c r="BD1331" i="75"/>
  <c r="BA1331" i="75" s="1"/>
  <c r="BF1331" i="75" s="1"/>
  <c r="BC1331" i="75"/>
  <c r="AZ1331" i="75" s="1"/>
  <c r="BE1331" i="75" s="1"/>
  <c r="BB1331" i="75"/>
  <c r="BD1330" i="75"/>
  <c r="BA1330" i="75" s="1"/>
  <c r="BF1330" i="75" s="1"/>
  <c r="BC1330" i="75"/>
  <c r="AZ1330" i="75" s="1"/>
  <c r="BE1330" i="75" s="1"/>
  <c r="BB1330" i="75"/>
  <c r="BD1329" i="75"/>
  <c r="BA1329" i="75" s="1"/>
  <c r="BF1329" i="75" s="1"/>
  <c r="BC1329" i="75"/>
  <c r="AZ1329" i="75" s="1"/>
  <c r="BE1329" i="75" s="1"/>
  <c r="BB1329" i="75"/>
  <c r="BD1328" i="75"/>
  <c r="BA1328" i="75" s="1"/>
  <c r="BF1328" i="75" s="1"/>
  <c r="BC1328" i="75"/>
  <c r="AZ1328" i="75" s="1"/>
  <c r="BE1328" i="75" s="1"/>
  <c r="BB1328" i="75"/>
  <c r="BD1327" i="75"/>
  <c r="BA1327" i="75" s="1"/>
  <c r="BF1327" i="75" s="1"/>
  <c r="BC1327" i="75"/>
  <c r="AZ1327" i="75" s="1"/>
  <c r="BE1327" i="75" s="1"/>
  <c r="BB1327" i="75"/>
  <c r="BD1326" i="75"/>
  <c r="BA1326" i="75" s="1"/>
  <c r="BF1326" i="75" s="1"/>
  <c r="BC1326" i="75"/>
  <c r="AZ1326" i="75" s="1"/>
  <c r="BE1326" i="75" s="1"/>
  <c r="BB1326" i="75"/>
  <c r="BD1325" i="75"/>
  <c r="BA1325" i="75" s="1"/>
  <c r="BF1325" i="75" s="1"/>
  <c r="BC1325" i="75"/>
  <c r="AZ1325" i="75" s="1"/>
  <c r="BE1325" i="75" s="1"/>
  <c r="BB1325" i="75"/>
  <c r="BD1324" i="75"/>
  <c r="BA1324" i="75" s="1"/>
  <c r="BF1324" i="75" s="1"/>
  <c r="BC1324" i="75"/>
  <c r="AZ1324" i="75" s="1"/>
  <c r="BE1324" i="75" s="1"/>
  <c r="BB1324" i="75"/>
  <c r="BD1323" i="75"/>
  <c r="BA1323" i="75" s="1"/>
  <c r="BF1323" i="75" s="1"/>
  <c r="BC1323" i="75"/>
  <c r="AZ1323" i="75" s="1"/>
  <c r="BE1323" i="75" s="1"/>
  <c r="BB1323" i="75"/>
  <c r="BD1322" i="75"/>
  <c r="BA1322" i="75" s="1"/>
  <c r="BF1322" i="75" s="1"/>
  <c r="BC1322" i="75"/>
  <c r="AZ1322" i="75" s="1"/>
  <c r="BE1322" i="75" s="1"/>
  <c r="BB1322" i="75"/>
  <c r="BD1321" i="75"/>
  <c r="BA1321" i="75" s="1"/>
  <c r="BF1321" i="75" s="1"/>
  <c r="BC1321" i="75"/>
  <c r="AZ1321" i="75" s="1"/>
  <c r="BE1321" i="75" s="1"/>
  <c r="BB1321" i="75"/>
  <c r="BD1320" i="75"/>
  <c r="BA1320" i="75" s="1"/>
  <c r="BF1320" i="75" s="1"/>
  <c r="BC1320" i="75"/>
  <c r="AZ1320" i="75" s="1"/>
  <c r="BE1320" i="75" s="1"/>
  <c r="BB1320" i="75"/>
  <c r="BD1319" i="75"/>
  <c r="BA1319" i="75" s="1"/>
  <c r="BF1319" i="75" s="1"/>
  <c r="BC1319" i="75"/>
  <c r="AZ1319" i="75" s="1"/>
  <c r="BE1319" i="75" s="1"/>
  <c r="BB1319" i="75"/>
  <c r="BD1318" i="75"/>
  <c r="BA1318" i="75" s="1"/>
  <c r="BF1318" i="75" s="1"/>
  <c r="BC1318" i="75"/>
  <c r="AZ1318" i="75" s="1"/>
  <c r="BE1318" i="75" s="1"/>
  <c r="BB1318" i="75"/>
  <c r="BD1317" i="75"/>
  <c r="BA1317" i="75" s="1"/>
  <c r="BF1317" i="75" s="1"/>
  <c r="BC1317" i="75"/>
  <c r="AZ1317" i="75" s="1"/>
  <c r="BE1317" i="75" s="1"/>
  <c r="BB1317" i="75"/>
  <c r="BD1316" i="75"/>
  <c r="BA1316" i="75" s="1"/>
  <c r="BF1316" i="75" s="1"/>
  <c r="BC1316" i="75"/>
  <c r="AZ1316" i="75" s="1"/>
  <c r="BE1316" i="75" s="1"/>
  <c r="BB1316" i="75"/>
  <c r="BD1315" i="75"/>
  <c r="BA1315" i="75" s="1"/>
  <c r="BF1315" i="75" s="1"/>
  <c r="BC1315" i="75"/>
  <c r="AZ1315" i="75" s="1"/>
  <c r="BE1315" i="75" s="1"/>
  <c r="BB1315" i="75"/>
  <c r="BD1314" i="75"/>
  <c r="BA1314" i="75" s="1"/>
  <c r="BF1314" i="75" s="1"/>
  <c r="BC1314" i="75"/>
  <c r="AZ1314" i="75" s="1"/>
  <c r="BE1314" i="75" s="1"/>
  <c r="BB1314" i="75"/>
  <c r="BD1313" i="75"/>
  <c r="BA1313" i="75" s="1"/>
  <c r="BF1313" i="75" s="1"/>
  <c r="BC1313" i="75"/>
  <c r="AZ1313" i="75" s="1"/>
  <c r="BE1313" i="75" s="1"/>
  <c r="BB1313" i="75"/>
  <c r="BD1312" i="75"/>
  <c r="BA1312" i="75" s="1"/>
  <c r="BF1312" i="75" s="1"/>
  <c r="BC1312" i="75"/>
  <c r="AZ1312" i="75" s="1"/>
  <c r="BE1312" i="75" s="1"/>
  <c r="BB1312" i="75"/>
  <c r="BD1311" i="75"/>
  <c r="BA1311" i="75" s="1"/>
  <c r="BF1311" i="75" s="1"/>
  <c r="BC1311" i="75"/>
  <c r="AZ1311" i="75" s="1"/>
  <c r="BE1311" i="75" s="1"/>
  <c r="BB1311" i="75"/>
  <c r="BD1310" i="75"/>
  <c r="BA1310" i="75" s="1"/>
  <c r="BF1310" i="75" s="1"/>
  <c r="BC1310" i="75"/>
  <c r="AZ1310" i="75" s="1"/>
  <c r="BE1310" i="75" s="1"/>
  <c r="BB1310" i="75"/>
  <c r="BD1309" i="75"/>
  <c r="BA1309" i="75" s="1"/>
  <c r="BF1309" i="75" s="1"/>
  <c r="BC1309" i="75"/>
  <c r="AZ1309" i="75" s="1"/>
  <c r="BE1309" i="75" s="1"/>
  <c r="BB1309" i="75"/>
  <c r="BD1308" i="75"/>
  <c r="BA1308" i="75" s="1"/>
  <c r="BF1308" i="75" s="1"/>
  <c r="BC1308" i="75"/>
  <c r="AZ1308" i="75" s="1"/>
  <c r="BE1308" i="75" s="1"/>
  <c r="BB1308" i="75"/>
  <c r="BD1307" i="75"/>
  <c r="BA1307" i="75" s="1"/>
  <c r="BF1307" i="75" s="1"/>
  <c r="BC1307" i="75"/>
  <c r="AZ1307" i="75" s="1"/>
  <c r="BE1307" i="75" s="1"/>
  <c r="BB1307" i="75"/>
  <c r="BD1306" i="75"/>
  <c r="BA1306" i="75" s="1"/>
  <c r="BF1306" i="75" s="1"/>
  <c r="BC1306" i="75"/>
  <c r="AZ1306" i="75" s="1"/>
  <c r="BE1306" i="75" s="1"/>
  <c r="BB1306" i="75"/>
  <c r="BD1305" i="75"/>
  <c r="BA1305" i="75" s="1"/>
  <c r="BF1305" i="75" s="1"/>
  <c r="BC1305" i="75"/>
  <c r="AZ1305" i="75" s="1"/>
  <c r="BE1305" i="75" s="1"/>
  <c r="BB1305" i="75"/>
  <c r="BD1304" i="75"/>
  <c r="BA1304" i="75" s="1"/>
  <c r="BF1304" i="75" s="1"/>
  <c r="BC1304" i="75"/>
  <c r="AZ1304" i="75" s="1"/>
  <c r="BE1304" i="75" s="1"/>
  <c r="BB1304" i="75"/>
  <c r="BD1303" i="75"/>
  <c r="BA1303" i="75" s="1"/>
  <c r="BF1303" i="75" s="1"/>
  <c r="BC1303" i="75"/>
  <c r="AZ1303" i="75" s="1"/>
  <c r="BE1303" i="75" s="1"/>
  <c r="BB1303" i="75"/>
  <c r="BD1302" i="75"/>
  <c r="BA1302" i="75" s="1"/>
  <c r="BF1302" i="75" s="1"/>
  <c r="BC1302" i="75"/>
  <c r="AZ1302" i="75" s="1"/>
  <c r="BE1302" i="75" s="1"/>
  <c r="BB1302" i="75"/>
  <c r="BD1301" i="75"/>
  <c r="BA1301" i="75" s="1"/>
  <c r="BF1301" i="75" s="1"/>
  <c r="BC1301" i="75"/>
  <c r="AZ1301" i="75" s="1"/>
  <c r="BE1301" i="75" s="1"/>
  <c r="BB1301" i="75"/>
  <c r="BD1300" i="75"/>
  <c r="BA1300" i="75" s="1"/>
  <c r="BF1300" i="75" s="1"/>
  <c r="BC1300" i="75"/>
  <c r="AZ1300" i="75" s="1"/>
  <c r="BE1300" i="75" s="1"/>
  <c r="BB1300" i="75"/>
  <c r="BD1299" i="75"/>
  <c r="BA1299" i="75" s="1"/>
  <c r="BF1299" i="75" s="1"/>
  <c r="BC1299" i="75"/>
  <c r="AZ1299" i="75" s="1"/>
  <c r="BE1299" i="75" s="1"/>
  <c r="BB1299" i="75"/>
  <c r="BD1298" i="75"/>
  <c r="BA1298" i="75" s="1"/>
  <c r="BF1298" i="75" s="1"/>
  <c r="BC1298" i="75"/>
  <c r="AZ1298" i="75" s="1"/>
  <c r="BE1298" i="75" s="1"/>
  <c r="BB1298" i="75"/>
  <c r="BD1297" i="75"/>
  <c r="BA1297" i="75" s="1"/>
  <c r="BF1297" i="75" s="1"/>
  <c r="BC1297" i="75"/>
  <c r="AZ1297" i="75" s="1"/>
  <c r="BE1297" i="75" s="1"/>
  <c r="BB1297" i="75"/>
  <c r="BD1296" i="75"/>
  <c r="BA1296" i="75" s="1"/>
  <c r="BF1296" i="75" s="1"/>
  <c r="BC1296" i="75"/>
  <c r="AZ1296" i="75" s="1"/>
  <c r="BE1296" i="75" s="1"/>
  <c r="BB1296" i="75"/>
  <c r="BD1295" i="75"/>
  <c r="BA1295" i="75" s="1"/>
  <c r="BF1295" i="75" s="1"/>
  <c r="BC1295" i="75"/>
  <c r="AZ1295" i="75" s="1"/>
  <c r="BE1295" i="75" s="1"/>
  <c r="BB1295" i="75"/>
  <c r="BD1294" i="75"/>
  <c r="BA1294" i="75" s="1"/>
  <c r="BF1294" i="75" s="1"/>
  <c r="BC1294" i="75"/>
  <c r="AZ1294" i="75" s="1"/>
  <c r="BE1294" i="75" s="1"/>
  <c r="BB1294" i="75"/>
  <c r="BD1293" i="75"/>
  <c r="BA1293" i="75" s="1"/>
  <c r="BF1293" i="75" s="1"/>
  <c r="BC1293" i="75"/>
  <c r="AZ1293" i="75" s="1"/>
  <c r="BE1293" i="75" s="1"/>
  <c r="BB1293" i="75"/>
  <c r="BD1292" i="75"/>
  <c r="BA1292" i="75" s="1"/>
  <c r="BF1292" i="75" s="1"/>
  <c r="BC1292" i="75"/>
  <c r="AZ1292" i="75" s="1"/>
  <c r="BE1292" i="75" s="1"/>
  <c r="BB1292" i="75"/>
  <c r="BD1291" i="75"/>
  <c r="BA1291" i="75" s="1"/>
  <c r="BF1291" i="75" s="1"/>
  <c r="BC1291" i="75"/>
  <c r="AZ1291" i="75" s="1"/>
  <c r="BE1291" i="75" s="1"/>
  <c r="BB1291" i="75"/>
  <c r="BD1290" i="75"/>
  <c r="BA1290" i="75" s="1"/>
  <c r="BF1290" i="75" s="1"/>
  <c r="BC1290" i="75"/>
  <c r="AZ1290" i="75" s="1"/>
  <c r="BE1290" i="75" s="1"/>
  <c r="BB1290" i="75"/>
  <c r="BD1289" i="75"/>
  <c r="BA1289" i="75" s="1"/>
  <c r="BF1289" i="75" s="1"/>
  <c r="BC1289" i="75"/>
  <c r="AZ1289" i="75" s="1"/>
  <c r="BE1289" i="75" s="1"/>
  <c r="BB1289" i="75"/>
  <c r="BD1288" i="75"/>
  <c r="BA1288" i="75" s="1"/>
  <c r="BF1288" i="75" s="1"/>
  <c r="BC1288" i="75"/>
  <c r="AZ1288" i="75" s="1"/>
  <c r="BE1288" i="75" s="1"/>
  <c r="BB1288" i="75"/>
  <c r="BD1287" i="75"/>
  <c r="BA1287" i="75" s="1"/>
  <c r="BF1287" i="75" s="1"/>
  <c r="BC1287" i="75"/>
  <c r="AZ1287" i="75" s="1"/>
  <c r="BE1287" i="75" s="1"/>
  <c r="BB1287" i="75"/>
  <c r="BD1286" i="75"/>
  <c r="BA1286" i="75" s="1"/>
  <c r="BF1286" i="75" s="1"/>
  <c r="BC1286" i="75"/>
  <c r="AZ1286" i="75" s="1"/>
  <c r="BE1286" i="75" s="1"/>
  <c r="BB1286" i="75"/>
  <c r="BD1285" i="75"/>
  <c r="BA1285" i="75" s="1"/>
  <c r="BF1285" i="75" s="1"/>
  <c r="BC1285" i="75"/>
  <c r="AZ1285" i="75" s="1"/>
  <c r="BE1285" i="75" s="1"/>
  <c r="BB1285" i="75"/>
  <c r="BD1284" i="75"/>
  <c r="BA1284" i="75" s="1"/>
  <c r="BF1284" i="75" s="1"/>
  <c r="BC1284" i="75"/>
  <c r="AZ1284" i="75" s="1"/>
  <c r="BE1284" i="75" s="1"/>
  <c r="BB1284" i="75"/>
  <c r="BD1283" i="75"/>
  <c r="BA1283" i="75" s="1"/>
  <c r="BF1283" i="75" s="1"/>
  <c r="BC1283" i="75"/>
  <c r="AZ1283" i="75" s="1"/>
  <c r="BE1283" i="75" s="1"/>
  <c r="BB1283" i="75"/>
  <c r="BD1282" i="75"/>
  <c r="BA1282" i="75" s="1"/>
  <c r="BF1282" i="75" s="1"/>
  <c r="BC1282" i="75"/>
  <c r="AZ1282" i="75" s="1"/>
  <c r="BE1282" i="75" s="1"/>
  <c r="BB1282" i="75"/>
  <c r="BD1281" i="75"/>
  <c r="BA1281" i="75" s="1"/>
  <c r="BF1281" i="75" s="1"/>
  <c r="BC1281" i="75"/>
  <c r="AZ1281" i="75" s="1"/>
  <c r="BE1281" i="75" s="1"/>
  <c r="BB1281" i="75"/>
  <c r="BD1280" i="75"/>
  <c r="BA1280" i="75" s="1"/>
  <c r="BF1280" i="75" s="1"/>
  <c r="BC1280" i="75"/>
  <c r="AZ1280" i="75" s="1"/>
  <c r="BE1280" i="75" s="1"/>
  <c r="BB1280" i="75"/>
  <c r="BD1279" i="75"/>
  <c r="BA1279" i="75" s="1"/>
  <c r="BF1279" i="75" s="1"/>
  <c r="BC1279" i="75"/>
  <c r="AZ1279" i="75" s="1"/>
  <c r="BE1279" i="75" s="1"/>
  <c r="BB1279" i="75"/>
  <c r="BD1278" i="75"/>
  <c r="BA1278" i="75" s="1"/>
  <c r="BF1278" i="75" s="1"/>
  <c r="BC1278" i="75"/>
  <c r="AZ1278" i="75" s="1"/>
  <c r="BE1278" i="75" s="1"/>
  <c r="BB1278" i="75"/>
  <c r="BD1277" i="75"/>
  <c r="BA1277" i="75" s="1"/>
  <c r="BF1277" i="75" s="1"/>
  <c r="BC1277" i="75"/>
  <c r="AZ1277" i="75" s="1"/>
  <c r="BE1277" i="75" s="1"/>
  <c r="BB1277" i="75"/>
  <c r="BD1276" i="75"/>
  <c r="BA1276" i="75" s="1"/>
  <c r="BF1276" i="75" s="1"/>
  <c r="BC1276" i="75"/>
  <c r="AZ1276" i="75" s="1"/>
  <c r="BE1276" i="75" s="1"/>
  <c r="BB1276" i="75"/>
  <c r="BD1275" i="75"/>
  <c r="BA1275" i="75" s="1"/>
  <c r="BF1275" i="75" s="1"/>
  <c r="BC1275" i="75"/>
  <c r="AZ1275" i="75" s="1"/>
  <c r="BE1275" i="75" s="1"/>
  <c r="BB1275" i="75"/>
  <c r="BD1274" i="75"/>
  <c r="BA1274" i="75" s="1"/>
  <c r="BF1274" i="75" s="1"/>
  <c r="BC1274" i="75"/>
  <c r="AZ1274" i="75" s="1"/>
  <c r="BE1274" i="75" s="1"/>
  <c r="BB1274" i="75"/>
  <c r="BD1273" i="75"/>
  <c r="BA1273" i="75" s="1"/>
  <c r="BF1273" i="75" s="1"/>
  <c r="BC1273" i="75"/>
  <c r="AZ1273" i="75" s="1"/>
  <c r="BE1273" i="75" s="1"/>
  <c r="BB1273" i="75"/>
  <c r="BD1272" i="75"/>
  <c r="BA1272" i="75" s="1"/>
  <c r="BF1272" i="75" s="1"/>
  <c r="BC1272" i="75"/>
  <c r="AZ1272" i="75" s="1"/>
  <c r="BE1272" i="75" s="1"/>
  <c r="BB1272" i="75"/>
  <c r="BD1271" i="75"/>
  <c r="BA1271" i="75" s="1"/>
  <c r="BF1271" i="75" s="1"/>
  <c r="BC1271" i="75"/>
  <c r="AZ1271" i="75" s="1"/>
  <c r="BE1271" i="75" s="1"/>
  <c r="BB1271" i="75"/>
  <c r="BD1270" i="75"/>
  <c r="BA1270" i="75" s="1"/>
  <c r="BF1270" i="75" s="1"/>
  <c r="BC1270" i="75"/>
  <c r="AZ1270" i="75" s="1"/>
  <c r="BE1270" i="75" s="1"/>
  <c r="BB1270" i="75"/>
  <c r="BD1269" i="75"/>
  <c r="BA1269" i="75" s="1"/>
  <c r="BF1269" i="75" s="1"/>
  <c r="BC1269" i="75"/>
  <c r="AZ1269" i="75" s="1"/>
  <c r="BE1269" i="75" s="1"/>
  <c r="BB1269" i="75"/>
  <c r="BD1268" i="75"/>
  <c r="BA1268" i="75" s="1"/>
  <c r="BF1268" i="75" s="1"/>
  <c r="BC1268" i="75"/>
  <c r="AZ1268" i="75" s="1"/>
  <c r="BE1268" i="75" s="1"/>
  <c r="BB1268" i="75"/>
  <c r="BD1267" i="75"/>
  <c r="BA1267" i="75" s="1"/>
  <c r="BF1267" i="75" s="1"/>
  <c r="BC1267" i="75"/>
  <c r="AZ1267" i="75" s="1"/>
  <c r="BE1267" i="75" s="1"/>
  <c r="BB1267" i="75"/>
  <c r="BD1266" i="75"/>
  <c r="BA1266" i="75" s="1"/>
  <c r="BF1266" i="75" s="1"/>
  <c r="BC1266" i="75"/>
  <c r="AZ1266" i="75" s="1"/>
  <c r="BE1266" i="75" s="1"/>
  <c r="BB1266" i="75"/>
  <c r="BD1265" i="75"/>
  <c r="BA1265" i="75" s="1"/>
  <c r="BF1265" i="75" s="1"/>
  <c r="BC1265" i="75"/>
  <c r="AZ1265" i="75" s="1"/>
  <c r="BE1265" i="75" s="1"/>
  <c r="BB1265" i="75"/>
  <c r="BD1264" i="75"/>
  <c r="BA1264" i="75" s="1"/>
  <c r="BF1264" i="75" s="1"/>
  <c r="BC1264" i="75"/>
  <c r="AZ1264" i="75" s="1"/>
  <c r="BE1264" i="75" s="1"/>
  <c r="BB1264" i="75"/>
  <c r="BD1263" i="75"/>
  <c r="BA1263" i="75" s="1"/>
  <c r="BF1263" i="75" s="1"/>
  <c r="BC1263" i="75"/>
  <c r="AZ1263" i="75" s="1"/>
  <c r="BE1263" i="75" s="1"/>
  <c r="BB1263" i="75"/>
  <c r="BD1262" i="75"/>
  <c r="BA1262" i="75" s="1"/>
  <c r="BF1262" i="75" s="1"/>
  <c r="BC1262" i="75"/>
  <c r="AZ1262" i="75" s="1"/>
  <c r="BE1262" i="75" s="1"/>
  <c r="BB1262" i="75"/>
  <c r="BD1261" i="75"/>
  <c r="BA1261" i="75" s="1"/>
  <c r="BF1261" i="75" s="1"/>
  <c r="BC1261" i="75"/>
  <c r="AZ1261" i="75" s="1"/>
  <c r="BE1261" i="75" s="1"/>
  <c r="BB1261" i="75"/>
  <c r="BD1260" i="75"/>
  <c r="BA1260" i="75" s="1"/>
  <c r="BF1260" i="75" s="1"/>
  <c r="BC1260" i="75"/>
  <c r="AZ1260" i="75" s="1"/>
  <c r="BE1260" i="75" s="1"/>
  <c r="BB1260" i="75"/>
  <c r="BD1259" i="75"/>
  <c r="BA1259" i="75" s="1"/>
  <c r="BF1259" i="75" s="1"/>
  <c r="BC1259" i="75"/>
  <c r="AZ1259" i="75" s="1"/>
  <c r="BE1259" i="75" s="1"/>
  <c r="BB1259" i="75"/>
  <c r="BD1258" i="75"/>
  <c r="BA1258" i="75" s="1"/>
  <c r="BF1258" i="75" s="1"/>
  <c r="BC1258" i="75"/>
  <c r="AZ1258" i="75" s="1"/>
  <c r="BE1258" i="75" s="1"/>
  <c r="BB1258" i="75"/>
  <c r="BD1257" i="75"/>
  <c r="BA1257" i="75" s="1"/>
  <c r="BF1257" i="75" s="1"/>
  <c r="BC1257" i="75"/>
  <c r="AZ1257" i="75" s="1"/>
  <c r="BE1257" i="75" s="1"/>
  <c r="BB1257" i="75"/>
  <c r="BD1256" i="75"/>
  <c r="BA1256" i="75" s="1"/>
  <c r="BF1256" i="75" s="1"/>
  <c r="BC1256" i="75"/>
  <c r="AZ1256" i="75" s="1"/>
  <c r="BE1256" i="75" s="1"/>
  <c r="BB1256" i="75"/>
  <c r="BD1255" i="75"/>
  <c r="BA1255" i="75" s="1"/>
  <c r="BF1255" i="75" s="1"/>
  <c r="BC1255" i="75"/>
  <c r="AZ1255" i="75" s="1"/>
  <c r="BE1255" i="75" s="1"/>
  <c r="BB1255" i="75"/>
  <c r="BD1254" i="75"/>
  <c r="BA1254" i="75" s="1"/>
  <c r="BF1254" i="75" s="1"/>
  <c r="BC1254" i="75"/>
  <c r="AZ1254" i="75" s="1"/>
  <c r="BE1254" i="75" s="1"/>
  <c r="BB1254" i="75"/>
  <c r="BD1253" i="75"/>
  <c r="BA1253" i="75" s="1"/>
  <c r="BF1253" i="75" s="1"/>
  <c r="BC1253" i="75"/>
  <c r="AZ1253" i="75" s="1"/>
  <c r="BE1253" i="75" s="1"/>
  <c r="BB1253" i="75"/>
  <c r="BD1252" i="75"/>
  <c r="BA1252" i="75" s="1"/>
  <c r="BF1252" i="75" s="1"/>
  <c r="BC1252" i="75"/>
  <c r="AZ1252" i="75" s="1"/>
  <c r="BE1252" i="75" s="1"/>
  <c r="BB1252" i="75"/>
  <c r="BD1251" i="75"/>
  <c r="BA1251" i="75" s="1"/>
  <c r="BF1251" i="75" s="1"/>
  <c r="BC1251" i="75"/>
  <c r="AZ1251" i="75" s="1"/>
  <c r="BE1251" i="75" s="1"/>
  <c r="BB1251" i="75"/>
  <c r="BD1250" i="75"/>
  <c r="BA1250" i="75" s="1"/>
  <c r="BF1250" i="75" s="1"/>
  <c r="BC1250" i="75"/>
  <c r="AZ1250" i="75" s="1"/>
  <c r="BE1250" i="75" s="1"/>
  <c r="BB1250" i="75"/>
  <c r="BD1249" i="75"/>
  <c r="BA1249" i="75" s="1"/>
  <c r="BF1249" i="75" s="1"/>
  <c r="BC1249" i="75"/>
  <c r="AZ1249" i="75" s="1"/>
  <c r="BE1249" i="75" s="1"/>
  <c r="BB1249" i="75"/>
  <c r="BD1248" i="75"/>
  <c r="BA1248" i="75" s="1"/>
  <c r="BF1248" i="75" s="1"/>
  <c r="BC1248" i="75"/>
  <c r="AZ1248" i="75" s="1"/>
  <c r="BE1248" i="75" s="1"/>
  <c r="BB1248" i="75"/>
  <c r="BD1247" i="75"/>
  <c r="BA1247" i="75" s="1"/>
  <c r="BF1247" i="75" s="1"/>
  <c r="BC1247" i="75"/>
  <c r="AZ1247" i="75" s="1"/>
  <c r="BE1247" i="75" s="1"/>
  <c r="BB1247" i="75"/>
  <c r="BD1246" i="75"/>
  <c r="BA1246" i="75" s="1"/>
  <c r="BF1246" i="75" s="1"/>
  <c r="BC1246" i="75"/>
  <c r="AZ1246" i="75" s="1"/>
  <c r="BE1246" i="75" s="1"/>
  <c r="BB1246" i="75"/>
  <c r="BD1245" i="75"/>
  <c r="BA1245" i="75" s="1"/>
  <c r="BF1245" i="75" s="1"/>
  <c r="BC1245" i="75"/>
  <c r="AZ1245" i="75" s="1"/>
  <c r="BE1245" i="75" s="1"/>
  <c r="BB1245" i="75"/>
  <c r="BD1244" i="75"/>
  <c r="BA1244" i="75" s="1"/>
  <c r="BF1244" i="75" s="1"/>
  <c r="BC1244" i="75"/>
  <c r="AZ1244" i="75" s="1"/>
  <c r="BE1244" i="75" s="1"/>
  <c r="BB1244" i="75"/>
  <c r="BD1243" i="75"/>
  <c r="BA1243" i="75" s="1"/>
  <c r="BF1243" i="75" s="1"/>
  <c r="BC1243" i="75"/>
  <c r="AZ1243" i="75" s="1"/>
  <c r="BE1243" i="75" s="1"/>
  <c r="BB1243" i="75"/>
  <c r="BD1242" i="75"/>
  <c r="BA1242" i="75" s="1"/>
  <c r="BF1242" i="75" s="1"/>
  <c r="BC1242" i="75"/>
  <c r="AZ1242" i="75" s="1"/>
  <c r="BE1242" i="75" s="1"/>
  <c r="BB1242" i="75"/>
  <c r="BD1241" i="75"/>
  <c r="BA1241" i="75" s="1"/>
  <c r="BF1241" i="75" s="1"/>
  <c r="BC1241" i="75"/>
  <c r="AZ1241" i="75" s="1"/>
  <c r="BE1241" i="75" s="1"/>
  <c r="BB1241" i="75"/>
  <c r="BD1240" i="75"/>
  <c r="BA1240" i="75" s="1"/>
  <c r="BF1240" i="75" s="1"/>
  <c r="BC1240" i="75"/>
  <c r="AZ1240" i="75" s="1"/>
  <c r="BE1240" i="75" s="1"/>
  <c r="BB1240" i="75"/>
  <c r="BD1239" i="75"/>
  <c r="BA1239" i="75" s="1"/>
  <c r="BF1239" i="75" s="1"/>
  <c r="BC1239" i="75"/>
  <c r="AZ1239" i="75" s="1"/>
  <c r="BE1239" i="75" s="1"/>
  <c r="BB1239" i="75"/>
  <c r="BD1238" i="75"/>
  <c r="BA1238" i="75" s="1"/>
  <c r="BF1238" i="75" s="1"/>
  <c r="BC1238" i="75"/>
  <c r="AZ1238" i="75" s="1"/>
  <c r="BE1238" i="75" s="1"/>
  <c r="BB1238" i="75"/>
  <c r="BD1237" i="75"/>
  <c r="BA1237" i="75" s="1"/>
  <c r="BF1237" i="75" s="1"/>
  <c r="BC1237" i="75"/>
  <c r="AZ1237" i="75" s="1"/>
  <c r="BE1237" i="75" s="1"/>
  <c r="BB1237" i="75"/>
  <c r="BD1236" i="75"/>
  <c r="BA1236" i="75" s="1"/>
  <c r="BF1236" i="75" s="1"/>
  <c r="BC1236" i="75"/>
  <c r="AZ1236" i="75" s="1"/>
  <c r="BE1236" i="75" s="1"/>
  <c r="BB1236" i="75"/>
  <c r="BD1235" i="75"/>
  <c r="BA1235" i="75" s="1"/>
  <c r="BF1235" i="75" s="1"/>
  <c r="BC1235" i="75"/>
  <c r="AZ1235" i="75" s="1"/>
  <c r="BE1235" i="75" s="1"/>
  <c r="BB1235" i="75"/>
  <c r="BD1234" i="75"/>
  <c r="BA1234" i="75" s="1"/>
  <c r="BF1234" i="75" s="1"/>
  <c r="BC1234" i="75"/>
  <c r="AZ1234" i="75" s="1"/>
  <c r="BE1234" i="75" s="1"/>
  <c r="BB1234" i="75"/>
  <c r="BD1233" i="75"/>
  <c r="BA1233" i="75" s="1"/>
  <c r="BF1233" i="75" s="1"/>
  <c r="BC1233" i="75"/>
  <c r="AZ1233" i="75" s="1"/>
  <c r="BE1233" i="75" s="1"/>
  <c r="BB1233" i="75"/>
  <c r="BD1232" i="75"/>
  <c r="BA1232" i="75" s="1"/>
  <c r="BF1232" i="75" s="1"/>
  <c r="BC1232" i="75"/>
  <c r="AZ1232" i="75" s="1"/>
  <c r="BE1232" i="75" s="1"/>
  <c r="BB1232" i="75"/>
  <c r="BD1231" i="75"/>
  <c r="BA1231" i="75" s="1"/>
  <c r="BF1231" i="75" s="1"/>
  <c r="BC1231" i="75"/>
  <c r="AZ1231" i="75" s="1"/>
  <c r="BE1231" i="75" s="1"/>
  <c r="BB1231" i="75"/>
  <c r="BD1230" i="75"/>
  <c r="BA1230" i="75" s="1"/>
  <c r="BF1230" i="75" s="1"/>
  <c r="BC1230" i="75"/>
  <c r="AZ1230" i="75" s="1"/>
  <c r="BE1230" i="75" s="1"/>
  <c r="BB1230" i="75"/>
  <c r="BD1229" i="75"/>
  <c r="BA1229" i="75" s="1"/>
  <c r="BF1229" i="75" s="1"/>
  <c r="BC1229" i="75"/>
  <c r="AZ1229" i="75" s="1"/>
  <c r="BE1229" i="75" s="1"/>
  <c r="BB1229" i="75"/>
  <c r="BD1228" i="75"/>
  <c r="BA1228" i="75" s="1"/>
  <c r="BF1228" i="75" s="1"/>
  <c r="BC1228" i="75"/>
  <c r="AZ1228" i="75" s="1"/>
  <c r="BE1228" i="75" s="1"/>
  <c r="BB1228" i="75"/>
  <c r="BD1227" i="75"/>
  <c r="BA1227" i="75" s="1"/>
  <c r="BF1227" i="75" s="1"/>
  <c r="BC1227" i="75"/>
  <c r="AZ1227" i="75" s="1"/>
  <c r="BE1227" i="75" s="1"/>
  <c r="BB1227" i="75"/>
  <c r="BD1226" i="75"/>
  <c r="BA1226" i="75" s="1"/>
  <c r="BF1226" i="75" s="1"/>
  <c r="BC1226" i="75"/>
  <c r="AZ1226" i="75" s="1"/>
  <c r="BE1226" i="75" s="1"/>
  <c r="BB1226" i="75"/>
  <c r="BD1225" i="75"/>
  <c r="BA1225" i="75" s="1"/>
  <c r="BF1225" i="75" s="1"/>
  <c r="BC1225" i="75"/>
  <c r="AZ1225" i="75" s="1"/>
  <c r="BE1225" i="75" s="1"/>
  <c r="BB1225" i="75"/>
  <c r="BD1224" i="75"/>
  <c r="BA1224" i="75" s="1"/>
  <c r="BF1224" i="75" s="1"/>
  <c r="BC1224" i="75"/>
  <c r="AZ1224" i="75" s="1"/>
  <c r="BE1224" i="75" s="1"/>
  <c r="BB1224" i="75"/>
  <c r="BD1223" i="75"/>
  <c r="BA1223" i="75" s="1"/>
  <c r="BF1223" i="75" s="1"/>
  <c r="BC1223" i="75"/>
  <c r="AZ1223" i="75" s="1"/>
  <c r="BE1223" i="75" s="1"/>
  <c r="BB1223" i="75"/>
  <c r="BD1222" i="75"/>
  <c r="BA1222" i="75" s="1"/>
  <c r="BF1222" i="75" s="1"/>
  <c r="BC1222" i="75"/>
  <c r="AZ1222" i="75" s="1"/>
  <c r="BE1222" i="75" s="1"/>
  <c r="BB1222" i="75"/>
  <c r="BD1221" i="75"/>
  <c r="BA1221" i="75" s="1"/>
  <c r="BF1221" i="75" s="1"/>
  <c r="BC1221" i="75"/>
  <c r="AZ1221" i="75" s="1"/>
  <c r="BE1221" i="75" s="1"/>
  <c r="BB1221" i="75"/>
  <c r="BD1220" i="75"/>
  <c r="BA1220" i="75" s="1"/>
  <c r="BF1220" i="75" s="1"/>
  <c r="BC1220" i="75"/>
  <c r="AZ1220" i="75" s="1"/>
  <c r="BE1220" i="75" s="1"/>
  <c r="BB1220" i="75"/>
  <c r="BD1219" i="75"/>
  <c r="BA1219" i="75" s="1"/>
  <c r="BF1219" i="75" s="1"/>
  <c r="BC1219" i="75"/>
  <c r="AZ1219" i="75" s="1"/>
  <c r="BE1219" i="75" s="1"/>
  <c r="BB1219" i="75"/>
  <c r="BD1218" i="75"/>
  <c r="BA1218" i="75" s="1"/>
  <c r="BF1218" i="75" s="1"/>
  <c r="BC1218" i="75"/>
  <c r="AZ1218" i="75" s="1"/>
  <c r="BE1218" i="75" s="1"/>
  <c r="BB1218" i="75"/>
  <c r="BD1217" i="75"/>
  <c r="BA1217" i="75" s="1"/>
  <c r="BF1217" i="75" s="1"/>
  <c r="BC1217" i="75"/>
  <c r="AZ1217" i="75" s="1"/>
  <c r="BE1217" i="75" s="1"/>
  <c r="BB1217" i="75"/>
  <c r="BD1216" i="75"/>
  <c r="BA1216" i="75" s="1"/>
  <c r="BF1216" i="75" s="1"/>
  <c r="BC1216" i="75"/>
  <c r="AZ1216" i="75" s="1"/>
  <c r="BE1216" i="75" s="1"/>
  <c r="BB1216" i="75"/>
  <c r="BD1215" i="75"/>
  <c r="BA1215" i="75" s="1"/>
  <c r="BF1215" i="75" s="1"/>
  <c r="BC1215" i="75"/>
  <c r="AZ1215" i="75" s="1"/>
  <c r="BE1215" i="75" s="1"/>
  <c r="BB1215" i="75"/>
  <c r="BD1214" i="75"/>
  <c r="BA1214" i="75" s="1"/>
  <c r="BF1214" i="75" s="1"/>
  <c r="BC1214" i="75"/>
  <c r="AZ1214" i="75" s="1"/>
  <c r="BE1214" i="75" s="1"/>
  <c r="BB1214" i="75"/>
  <c r="BD1213" i="75"/>
  <c r="BA1213" i="75" s="1"/>
  <c r="BF1213" i="75" s="1"/>
  <c r="BC1213" i="75"/>
  <c r="AZ1213" i="75" s="1"/>
  <c r="BE1213" i="75" s="1"/>
  <c r="BB1213" i="75"/>
  <c r="BD1212" i="75"/>
  <c r="BA1212" i="75" s="1"/>
  <c r="BF1212" i="75" s="1"/>
  <c r="BC1212" i="75"/>
  <c r="AZ1212" i="75" s="1"/>
  <c r="BE1212" i="75" s="1"/>
  <c r="BB1212" i="75"/>
  <c r="BD1211" i="75"/>
  <c r="BA1211" i="75" s="1"/>
  <c r="BF1211" i="75" s="1"/>
  <c r="BC1211" i="75"/>
  <c r="AZ1211" i="75" s="1"/>
  <c r="BE1211" i="75" s="1"/>
  <c r="BB1211" i="75"/>
  <c r="BD1210" i="75"/>
  <c r="BA1210" i="75" s="1"/>
  <c r="BF1210" i="75" s="1"/>
  <c r="BC1210" i="75"/>
  <c r="AZ1210" i="75" s="1"/>
  <c r="BE1210" i="75" s="1"/>
  <c r="BB1210" i="75"/>
  <c r="BD1209" i="75"/>
  <c r="BA1209" i="75" s="1"/>
  <c r="BF1209" i="75" s="1"/>
  <c r="BC1209" i="75"/>
  <c r="AZ1209" i="75" s="1"/>
  <c r="BE1209" i="75" s="1"/>
  <c r="BB1209" i="75"/>
  <c r="BD1208" i="75"/>
  <c r="BA1208" i="75" s="1"/>
  <c r="BF1208" i="75" s="1"/>
  <c r="BC1208" i="75"/>
  <c r="AZ1208" i="75" s="1"/>
  <c r="BE1208" i="75" s="1"/>
  <c r="BB1208" i="75"/>
  <c r="BD1207" i="75"/>
  <c r="BA1207" i="75" s="1"/>
  <c r="BF1207" i="75" s="1"/>
  <c r="BC1207" i="75"/>
  <c r="AZ1207" i="75" s="1"/>
  <c r="BE1207" i="75" s="1"/>
  <c r="BB1207" i="75"/>
  <c r="BD1206" i="75"/>
  <c r="BA1206" i="75" s="1"/>
  <c r="BF1206" i="75" s="1"/>
  <c r="BC1206" i="75"/>
  <c r="AZ1206" i="75" s="1"/>
  <c r="BE1206" i="75" s="1"/>
  <c r="BB1206" i="75"/>
  <c r="BD1205" i="75"/>
  <c r="BA1205" i="75" s="1"/>
  <c r="BF1205" i="75" s="1"/>
  <c r="BC1205" i="75"/>
  <c r="AZ1205" i="75" s="1"/>
  <c r="BE1205" i="75" s="1"/>
  <c r="BB1205" i="75"/>
  <c r="BD1204" i="75"/>
  <c r="BA1204" i="75" s="1"/>
  <c r="BF1204" i="75" s="1"/>
  <c r="BC1204" i="75"/>
  <c r="AZ1204" i="75" s="1"/>
  <c r="BE1204" i="75" s="1"/>
  <c r="BB1204" i="75"/>
  <c r="BD1203" i="75"/>
  <c r="BA1203" i="75" s="1"/>
  <c r="BF1203" i="75" s="1"/>
  <c r="BC1203" i="75"/>
  <c r="AZ1203" i="75" s="1"/>
  <c r="BE1203" i="75" s="1"/>
  <c r="BB1203" i="75"/>
  <c r="BD1202" i="75"/>
  <c r="BA1202" i="75" s="1"/>
  <c r="BF1202" i="75" s="1"/>
  <c r="BC1202" i="75"/>
  <c r="AZ1202" i="75" s="1"/>
  <c r="BE1202" i="75" s="1"/>
  <c r="BB1202" i="75"/>
  <c r="BD1201" i="75"/>
  <c r="BA1201" i="75" s="1"/>
  <c r="BF1201" i="75" s="1"/>
  <c r="BC1201" i="75"/>
  <c r="AZ1201" i="75" s="1"/>
  <c r="BE1201" i="75" s="1"/>
  <c r="BB1201" i="75"/>
  <c r="BD1200" i="75"/>
  <c r="BA1200" i="75" s="1"/>
  <c r="BF1200" i="75" s="1"/>
  <c r="BC1200" i="75"/>
  <c r="AZ1200" i="75" s="1"/>
  <c r="BE1200" i="75" s="1"/>
  <c r="BB1200" i="75"/>
  <c r="BD1199" i="75"/>
  <c r="BA1199" i="75" s="1"/>
  <c r="BF1199" i="75" s="1"/>
  <c r="BC1199" i="75"/>
  <c r="AZ1199" i="75" s="1"/>
  <c r="BE1199" i="75" s="1"/>
  <c r="BB1199" i="75"/>
  <c r="BD1198" i="75"/>
  <c r="BA1198" i="75" s="1"/>
  <c r="BF1198" i="75" s="1"/>
  <c r="BC1198" i="75"/>
  <c r="AZ1198" i="75" s="1"/>
  <c r="BE1198" i="75" s="1"/>
  <c r="BB1198" i="75"/>
  <c r="BD1197" i="75"/>
  <c r="BA1197" i="75" s="1"/>
  <c r="BF1197" i="75" s="1"/>
  <c r="BC1197" i="75"/>
  <c r="AZ1197" i="75" s="1"/>
  <c r="BE1197" i="75" s="1"/>
  <c r="BB1197" i="75"/>
  <c r="BD1196" i="75"/>
  <c r="BA1196" i="75" s="1"/>
  <c r="BF1196" i="75" s="1"/>
  <c r="BC1196" i="75"/>
  <c r="AZ1196" i="75" s="1"/>
  <c r="BE1196" i="75" s="1"/>
  <c r="BB1196" i="75"/>
  <c r="BD1195" i="75"/>
  <c r="BA1195" i="75" s="1"/>
  <c r="BF1195" i="75" s="1"/>
  <c r="BC1195" i="75"/>
  <c r="AZ1195" i="75" s="1"/>
  <c r="BE1195" i="75" s="1"/>
  <c r="BB1195" i="75"/>
  <c r="BD1194" i="75"/>
  <c r="BA1194" i="75" s="1"/>
  <c r="BF1194" i="75" s="1"/>
  <c r="BC1194" i="75"/>
  <c r="AZ1194" i="75" s="1"/>
  <c r="BE1194" i="75" s="1"/>
  <c r="BB1194" i="75"/>
  <c r="BD1193" i="75"/>
  <c r="BA1193" i="75" s="1"/>
  <c r="BF1193" i="75" s="1"/>
  <c r="BC1193" i="75"/>
  <c r="AZ1193" i="75" s="1"/>
  <c r="BE1193" i="75" s="1"/>
  <c r="BB1193" i="75"/>
  <c r="BD1192" i="75"/>
  <c r="BA1192" i="75" s="1"/>
  <c r="BF1192" i="75" s="1"/>
  <c r="BC1192" i="75"/>
  <c r="AZ1192" i="75" s="1"/>
  <c r="BE1192" i="75" s="1"/>
  <c r="BB1192" i="75"/>
  <c r="BD1191" i="75"/>
  <c r="BA1191" i="75" s="1"/>
  <c r="BF1191" i="75" s="1"/>
  <c r="BC1191" i="75"/>
  <c r="AZ1191" i="75" s="1"/>
  <c r="BE1191" i="75" s="1"/>
  <c r="BB1191" i="75"/>
  <c r="BD1190" i="75"/>
  <c r="BA1190" i="75" s="1"/>
  <c r="BF1190" i="75" s="1"/>
  <c r="BC1190" i="75"/>
  <c r="AZ1190" i="75" s="1"/>
  <c r="BE1190" i="75" s="1"/>
  <c r="BB1190" i="75"/>
  <c r="BD1189" i="75"/>
  <c r="BA1189" i="75" s="1"/>
  <c r="BF1189" i="75" s="1"/>
  <c r="BC1189" i="75"/>
  <c r="AZ1189" i="75" s="1"/>
  <c r="BE1189" i="75" s="1"/>
  <c r="BB1189" i="75"/>
  <c r="BD1188" i="75"/>
  <c r="BA1188" i="75" s="1"/>
  <c r="BF1188" i="75" s="1"/>
  <c r="BC1188" i="75"/>
  <c r="AZ1188" i="75" s="1"/>
  <c r="BE1188" i="75" s="1"/>
  <c r="BB1188" i="75"/>
  <c r="BD1187" i="75"/>
  <c r="BA1187" i="75" s="1"/>
  <c r="BF1187" i="75" s="1"/>
  <c r="BC1187" i="75"/>
  <c r="AZ1187" i="75" s="1"/>
  <c r="BE1187" i="75" s="1"/>
  <c r="BB1187" i="75"/>
  <c r="BD1186" i="75"/>
  <c r="BA1186" i="75" s="1"/>
  <c r="BF1186" i="75" s="1"/>
  <c r="BC1186" i="75"/>
  <c r="AZ1186" i="75" s="1"/>
  <c r="BE1186" i="75" s="1"/>
  <c r="BB1186" i="75"/>
  <c r="BD1185" i="75"/>
  <c r="BA1185" i="75" s="1"/>
  <c r="BF1185" i="75" s="1"/>
  <c r="BC1185" i="75"/>
  <c r="AZ1185" i="75" s="1"/>
  <c r="BE1185" i="75" s="1"/>
  <c r="BB1185" i="75"/>
  <c r="BD1184" i="75"/>
  <c r="BA1184" i="75" s="1"/>
  <c r="BF1184" i="75" s="1"/>
  <c r="BC1184" i="75"/>
  <c r="AZ1184" i="75" s="1"/>
  <c r="BE1184" i="75" s="1"/>
  <c r="BB1184" i="75"/>
  <c r="BD1183" i="75"/>
  <c r="BA1183" i="75" s="1"/>
  <c r="BF1183" i="75" s="1"/>
  <c r="BC1183" i="75"/>
  <c r="AZ1183" i="75" s="1"/>
  <c r="BE1183" i="75" s="1"/>
  <c r="BB1183" i="75"/>
  <c r="BD1182" i="75"/>
  <c r="BA1182" i="75" s="1"/>
  <c r="BF1182" i="75" s="1"/>
  <c r="BC1182" i="75"/>
  <c r="AZ1182" i="75" s="1"/>
  <c r="BE1182" i="75" s="1"/>
  <c r="BB1182" i="75"/>
  <c r="BD1181" i="75"/>
  <c r="BA1181" i="75" s="1"/>
  <c r="BF1181" i="75" s="1"/>
  <c r="BC1181" i="75"/>
  <c r="AZ1181" i="75" s="1"/>
  <c r="BE1181" i="75" s="1"/>
  <c r="BB1181" i="75"/>
  <c r="BD1180" i="75"/>
  <c r="BA1180" i="75" s="1"/>
  <c r="BF1180" i="75" s="1"/>
  <c r="BC1180" i="75"/>
  <c r="AZ1180" i="75" s="1"/>
  <c r="BE1180" i="75" s="1"/>
  <c r="BB1180" i="75"/>
  <c r="BD1179" i="75"/>
  <c r="BA1179" i="75" s="1"/>
  <c r="BF1179" i="75" s="1"/>
  <c r="BC1179" i="75"/>
  <c r="AZ1179" i="75" s="1"/>
  <c r="BE1179" i="75" s="1"/>
  <c r="BB1179" i="75"/>
  <c r="BD1178" i="75"/>
  <c r="BA1178" i="75" s="1"/>
  <c r="BF1178" i="75" s="1"/>
  <c r="BC1178" i="75"/>
  <c r="AZ1178" i="75" s="1"/>
  <c r="BE1178" i="75" s="1"/>
  <c r="BB1178" i="75"/>
  <c r="BD1177" i="75"/>
  <c r="BA1177" i="75" s="1"/>
  <c r="BF1177" i="75" s="1"/>
  <c r="BC1177" i="75"/>
  <c r="AZ1177" i="75" s="1"/>
  <c r="BE1177" i="75" s="1"/>
  <c r="BB1177" i="75"/>
  <c r="BD1176" i="75"/>
  <c r="BA1176" i="75" s="1"/>
  <c r="BF1176" i="75" s="1"/>
  <c r="BC1176" i="75"/>
  <c r="AZ1176" i="75" s="1"/>
  <c r="BE1176" i="75" s="1"/>
  <c r="BB1176" i="75"/>
  <c r="BD1175" i="75"/>
  <c r="BA1175" i="75" s="1"/>
  <c r="BF1175" i="75" s="1"/>
  <c r="BC1175" i="75"/>
  <c r="AZ1175" i="75" s="1"/>
  <c r="BE1175" i="75" s="1"/>
  <c r="BB1175" i="75"/>
  <c r="BD1174" i="75"/>
  <c r="BA1174" i="75" s="1"/>
  <c r="BF1174" i="75" s="1"/>
  <c r="BC1174" i="75"/>
  <c r="AZ1174" i="75" s="1"/>
  <c r="BE1174" i="75" s="1"/>
  <c r="BB1174" i="75"/>
  <c r="BD1173" i="75"/>
  <c r="BA1173" i="75" s="1"/>
  <c r="BF1173" i="75" s="1"/>
  <c r="BC1173" i="75"/>
  <c r="AZ1173" i="75" s="1"/>
  <c r="BE1173" i="75" s="1"/>
  <c r="BB1173" i="75"/>
  <c r="BD1172" i="75"/>
  <c r="BA1172" i="75" s="1"/>
  <c r="BF1172" i="75" s="1"/>
  <c r="BC1172" i="75"/>
  <c r="AZ1172" i="75" s="1"/>
  <c r="BE1172" i="75" s="1"/>
  <c r="BB1172" i="75"/>
  <c r="BD1171" i="75"/>
  <c r="BA1171" i="75" s="1"/>
  <c r="BF1171" i="75" s="1"/>
  <c r="BC1171" i="75"/>
  <c r="AZ1171" i="75" s="1"/>
  <c r="BE1171" i="75" s="1"/>
  <c r="BB1171" i="75"/>
  <c r="BD1170" i="75"/>
  <c r="BA1170" i="75" s="1"/>
  <c r="BF1170" i="75" s="1"/>
  <c r="BC1170" i="75"/>
  <c r="AZ1170" i="75" s="1"/>
  <c r="BE1170" i="75" s="1"/>
  <c r="BB1170" i="75"/>
  <c r="BD1169" i="75"/>
  <c r="BA1169" i="75" s="1"/>
  <c r="BF1169" i="75" s="1"/>
  <c r="BC1169" i="75"/>
  <c r="AZ1169" i="75" s="1"/>
  <c r="BE1169" i="75" s="1"/>
  <c r="BB1169" i="75"/>
  <c r="BD1168" i="75"/>
  <c r="BA1168" i="75" s="1"/>
  <c r="BF1168" i="75" s="1"/>
  <c r="BC1168" i="75"/>
  <c r="AZ1168" i="75" s="1"/>
  <c r="BE1168" i="75" s="1"/>
  <c r="BB1168" i="75"/>
  <c r="BD1167" i="75"/>
  <c r="BA1167" i="75" s="1"/>
  <c r="BF1167" i="75" s="1"/>
  <c r="BC1167" i="75"/>
  <c r="AZ1167" i="75" s="1"/>
  <c r="BE1167" i="75" s="1"/>
  <c r="BB1167" i="75"/>
  <c r="BD1166" i="75"/>
  <c r="BA1166" i="75" s="1"/>
  <c r="BF1166" i="75" s="1"/>
  <c r="BC1166" i="75"/>
  <c r="AZ1166" i="75" s="1"/>
  <c r="BE1166" i="75" s="1"/>
  <c r="BB1166" i="75"/>
  <c r="BD1165" i="75"/>
  <c r="BA1165" i="75" s="1"/>
  <c r="BF1165" i="75" s="1"/>
  <c r="BC1165" i="75"/>
  <c r="AZ1165" i="75" s="1"/>
  <c r="BE1165" i="75" s="1"/>
  <c r="BB1165" i="75"/>
  <c r="BD1164" i="75"/>
  <c r="BA1164" i="75" s="1"/>
  <c r="BF1164" i="75" s="1"/>
  <c r="BC1164" i="75"/>
  <c r="AZ1164" i="75" s="1"/>
  <c r="BE1164" i="75" s="1"/>
  <c r="BB1164" i="75"/>
  <c r="BD1163" i="75"/>
  <c r="BA1163" i="75" s="1"/>
  <c r="BF1163" i="75" s="1"/>
  <c r="BC1163" i="75"/>
  <c r="AZ1163" i="75" s="1"/>
  <c r="BE1163" i="75" s="1"/>
  <c r="BB1163" i="75"/>
  <c r="BD1162" i="75"/>
  <c r="BA1162" i="75" s="1"/>
  <c r="BF1162" i="75" s="1"/>
  <c r="BC1162" i="75"/>
  <c r="AZ1162" i="75" s="1"/>
  <c r="BE1162" i="75" s="1"/>
  <c r="BB1162" i="75"/>
  <c r="BD1161" i="75"/>
  <c r="BA1161" i="75" s="1"/>
  <c r="BF1161" i="75" s="1"/>
  <c r="BC1161" i="75"/>
  <c r="AZ1161" i="75" s="1"/>
  <c r="BE1161" i="75" s="1"/>
  <c r="BB1161" i="75"/>
  <c r="BD1160" i="75"/>
  <c r="BA1160" i="75" s="1"/>
  <c r="BF1160" i="75" s="1"/>
  <c r="BC1160" i="75"/>
  <c r="AZ1160" i="75" s="1"/>
  <c r="BE1160" i="75" s="1"/>
  <c r="BB1160" i="75"/>
  <c r="BD1159" i="75"/>
  <c r="BA1159" i="75" s="1"/>
  <c r="BF1159" i="75" s="1"/>
  <c r="BC1159" i="75"/>
  <c r="AZ1159" i="75" s="1"/>
  <c r="BE1159" i="75" s="1"/>
  <c r="BB1159" i="75"/>
  <c r="BD1158" i="75"/>
  <c r="BA1158" i="75" s="1"/>
  <c r="BF1158" i="75" s="1"/>
  <c r="BC1158" i="75"/>
  <c r="AZ1158" i="75" s="1"/>
  <c r="BE1158" i="75" s="1"/>
  <c r="BB1158" i="75"/>
  <c r="BD1157" i="75"/>
  <c r="BA1157" i="75" s="1"/>
  <c r="BF1157" i="75" s="1"/>
  <c r="BC1157" i="75"/>
  <c r="AZ1157" i="75" s="1"/>
  <c r="BE1157" i="75" s="1"/>
  <c r="BB1157" i="75"/>
  <c r="BD1156" i="75"/>
  <c r="BA1156" i="75" s="1"/>
  <c r="BF1156" i="75" s="1"/>
  <c r="BC1156" i="75"/>
  <c r="AZ1156" i="75" s="1"/>
  <c r="BE1156" i="75" s="1"/>
  <c r="BB1156" i="75"/>
  <c r="BD1155" i="75"/>
  <c r="BA1155" i="75" s="1"/>
  <c r="BF1155" i="75" s="1"/>
  <c r="BC1155" i="75"/>
  <c r="AZ1155" i="75" s="1"/>
  <c r="BE1155" i="75" s="1"/>
  <c r="BB1155" i="75"/>
  <c r="BD1154" i="75"/>
  <c r="BA1154" i="75" s="1"/>
  <c r="BF1154" i="75" s="1"/>
  <c r="BC1154" i="75"/>
  <c r="AZ1154" i="75" s="1"/>
  <c r="BE1154" i="75" s="1"/>
  <c r="BB1154" i="75"/>
  <c r="BD1153" i="75"/>
  <c r="BA1153" i="75" s="1"/>
  <c r="BF1153" i="75" s="1"/>
  <c r="BC1153" i="75"/>
  <c r="AZ1153" i="75" s="1"/>
  <c r="BE1153" i="75" s="1"/>
  <c r="BB1153" i="75"/>
  <c r="BD1152" i="75"/>
  <c r="BA1152" i="75" s="1"/>
  <c r="BF1152" i="75" s="1"/>
  <c r="BC1152" i="75"/>
  <c r="AZ1152" i="75" s="1"/>
  <c r="BE1152" i="75" s="1"/>
  <c r="BB1152" i="75"/>
  <c r="BD1151" i="75"/>
  <c r="BA1151" i="75" s="1"/>
  <c r="BF1151" i="75" s="1"/>
  <c r="BC1151" i="75"/>
  <c r="AZ1151" i="75" s="1"/>
  <c r="BE1151" i="75" s="1"/>
  <c r="BB1151" i="75"/>
  <c r="BD1150" i="75"/>
  <c r="BA1150" i="75" s="1"/>
  <c r="BF1150" i="75" s="1"/>
  <c r="BC1150" i="75"/>
  <c r="AZ1150" i="75" s="1"/>
  <c r="BE1150" i="75" s="1"/>
  <c r="BB1150" i="75"/>
  <c r="BD1149" i="75"/>
  <c r="BA1149" i="75" s="1"/>
  <c r="BF1149" i="75" s="1"/>
  <c r="BC1149" i="75"/>
  <c r="AZ1149" i="75" s="1"/>
  <c r="BE1149" i="75" s="1"/>
  <c r="BB1149" i="75"/>
  <c r="BD1148" i="75"/>
  <c r="BA1148" i="75" s="1"/>
  <c r="BF1148" i="75" s="1"/>
  <c r="BC1148" i="75"/>
  <c r="AZ1148" i="75" s="1"/>
  <c r="BE1148" i="75" s="1"/>
  <c r="BB1148" i="75"/>
  <c r="BD1147" i="75"/>
  <c r="BA1147" i="75" s="1"/>
  <c r="BF1147" i="75" s="1"/>
  <c r="BC1147" i="75"/>
  <c r="AZ1147" i="75" s="1"/>
  <c r="BE1147" i="75" s="1"/>
  <c r="BB1147" i="75"/>
  <c r="BD1146" i="75"/>
  <c r="BA1146" i="75" s="1"/>
  <c r="BF1146" i="75" s="1"/>
  <c r="BC1146" i="75"/>
  <c r="AZ1146" i="75" s="1"/>
  <c r="BE1146" i="75" s="1"/>
  <c r="BB1146" i="75"/>
  <c r="BD1145" i="75"/>
  <c r="BA1145" i="75" s="1"/>
  <c r="BF1145" i="75" s="1"/>
  <c r="BC1145" i="75"/>
  <c r="AZ1145" i="75" s="1"/>
  <c r="BE1145" i="75" s="1"/>
  <c r="BB1145" i="75"/>
  <c r="BD1144" i="75"/>
  <c r="BA1144" i="75" s="1"/>
  <c r="BF1144" i="75" s="1"/>
  <c r="BC1144" i="75"/>
  <c r="AZ1144" i="75" s="1"/>
  <c r="BE1144" i="75" s="1"/>
  <c r="BB1144" i="75"/>
  <c r="BD1143" i="75"/>
  <c r="BA1143" i="75" s="1"/>
  <c r="BF1143" i="75" s="1"/>
  <c r="BC1143" i="75"/>
  <c r="AZ1143" i="75" s="1"/>
  <c r="BE1143" i="75" s="1"/>
  <c r="BB1143" i="75"/>
  <c r="BD1142" i="75"/>
  <c r="BA1142" i="75" s="1"/>
  <c r="BF1142" i="75" s="1"/>
  <c r="BC1142" i="75"/>
  <c r="AZ1142" i="75" s="1"/>
  <c r="BE1142" i="75" s="1"/>
  <c r="BB1142" i="75"/>
  <c r="BD1141" i="75"/>
  <c r="BA1141" i="75" s="1"/>
  <c r="BF1141" i="75" s="1"/>
  <c r="BC1141" i="75"/>
  <c r="AZ1141" i="75" s="1"/>
  <c r="BE1141" i="75" s="1"/>
  <c r="BB1141" i="75"/>
  <c r="BD1140" i="75"/>
  <c r="BA1140" i="75" s="1"/>
  <c r="BF1140" i="75" s="1"/>
  <c r="BC1140" i="75"/>
  <c r="AZ1140" i="75" s="1"/>
  <c r="BE1140" i="75" s="1"/>
  <c r="BB1140" i="75"/>
  <c r="BD1139" i="75"/>
  <c r="BA1139" i="75" s="1"/>
  <c r="BF1139" i="75" s="1"/>
  <c r="BC1139" i="75"/>
  <c r="AZ1139" i="75" s="1"/>
  <c r="BE1139" i="75" s="1"/>
  <c r="BB1139" i="75"/>
  <c r="BD1138" i="75"/>
  <c r="BA1138" i="75" s="1"/>
  <c r="BF1138" i="75" s="1"/>
  <c r="BC1138" i="75"/>
  <c r="AZ1138" i="75" s="1"/>
  <c r="BE1138" i="75" s="1"/>
  <c r="BB1138" i="75"/>
  <c r="BD1137" i="75"/>
  <c r="BA1137" i="75" s="1"/>
  <c r="BF1137" i="75" s="1"/>
  <c r="BC1137" i="75"/>
  <c r="AZ1137" i="75" s="1"/>
  <c r="BE1137" i="75" s="1"/>
  <c r="BB1137" i="75"/>
  <c r="BD1136" i="75"/>
  <c r="BA1136" i="75" s="1"/>
  <c r="BF1136" i="75" s="1"/>
  <c r="BC1136" i="75"/>
  <c r="AZ1136" i="75" s="1"/>
  <c r="BE1136" i="75" s="1"/>
  <c r="BB1136" i="75"/>
  <c r="BD1135" i="75"/>
  <c r="BA1135" i="75" s="1"/>
  <c r="BF1135" i="75" s="1"/>
  <c r="BC1135" i="75"/>
  <c r="AZ1135" i="75" s="1"/>
  <c r="BE1135" i="75" s="1"/>
  <c r="BB1135" i="75"/>
  <c r="BD1134" i="75"/>
  <c r="BA1134" i="75" s="1"/>
  <c r="BF1134" i="75" s="1"/>
  <c r="BC1134" i="75"/>
  <c r="AZ1134" i="75" s="1"/>
  <c r="BE1134" i="75" s="1"/>
  <c r="BB1134" i="75"/>
  <c r="BD1133" i="75"/>
  <c r="BA1133" i="75" s="1"/>
  <c r="BF1133" i="75" s="1"/>
  <c r="BC1133" i="75"/>
  <c r="AZ1133" i="75" s="1"/>
  <c r="BE1133" i="75" s="1"/>
  <c r="BB1133" i="75"/>
  <c r="BD1132" i="75"/>
  <c r="BA1132" i="75" s="1"/>
  <c r="BF1132" i="75" s="1"/>
  <c r="BC1132" i="75"/>
  <c r="AZ1132" i="75" s="1"/>
  <c r="BE1132" i="75" s="1"/>
  <c r="BB1132" i="75"/>
  <c r="BD1131" i="75"/>
  <c r="BA1131" i="75" s="1"/>
  <c r="BF1131" i="75" s="1"/>
  <c r="BC1131" i="75"/>
  <c r="AZ1131" i="75" s="1"/>
  <c r="BE1131" i="75" s="1"/>
  <c r="BB1131" i="75"/>
  <c r="BD1130" i="75"/>
  <c r="BA1130" i="75" s="1"/>
  <c r="BF1130" i="75" s="1"/>
  <c r="BC1130" i="75"/>
  <c r="AZ1130" i="75" s="1"/>
  <c r="BE1130" i="75" s="1"/>
  <c r="BB1130" i="75"/>
  <c r="BD1129" i="75"/>
  <c r="BA1129" i="75" s="1"/>
  <c r="BF1129" i="75" s="1"/>
  <c r="BC1129" i="75"/>
  <c r="AZ1129" i="75" s="1"/>
  <c r="BE1129" i="75" s="1"/>
  <c r="BB1129" i="75"/>
  <c r="BD1128" i="75"/>
  <c r="BA1128" i="75" s="1"/>
  <c r="BF1128" i="75" s="1"/>
  <c r="BC1128" i="75"/>
  <c r="AZ1128" i="75" s="1"/>
  <c r="BE1128" i="75" s="1"/>
  <c r="BB1128" i="75"/>
  <c r="BD1127" i="75"/>
  <c r="BA1127" i="75" s="1"/>
  <c r="BF1127" i="75" s="1"/>
  <c r="BC1127" i="75"/>
  <c r="AZ1127" i="75" s="1"/>
  <c r="BE1127" i="75" s="1"/>
  <c r="BB1127" i="75"/>
  <c r="BD1126" i="75"/>
  <c r="BA1126" i="75" s="1"/>
  <c r="BF1126" i="75" s="1"/>
  <c r="BC1126" i="75"/>
  <c r="AZ1126" i="75" s="1"/>
  <c r="BE1126" i="75" s="1"/>
  <c r="BB1126" i="75"/>
  <c r="BD1125" i="75"/>
  <c r="BA1125" i="75" s="1"/>
  <c r="BF1125" i="75" s="1"/>
  <c r="BC1125" i="75"/>
  <c r="AZ1125" i="75" s="1"/>
  <c r="BE1125" i="75" s="1"/>
  <c r="BB1125" i="75"/>
  <c r="BD1124" i="75"/>
  <c r="BA1124" i="75" s="1"/>
  <c r="BF1124" i="75" s="1"/>
  <c r="BC1124" i="75"/>
  <c r="AZ1124" i="75" s="1"/>
  <c r="BE1124" i="75" s="1"/>
  <c r="BB1124" i="75"/>
  <c r="BD1123" i="75"/>
  <c r="BA1123" i="75" s="1"/>
  <c r="BF1123" i="75" s="1"/>
  <c r="BC1123" i="75"/>
  <c r="AZ1123" i="75" s="1"/>
  <c r="BE1123" i="75" s="1"/>
  <c r="BB1123" i="75"/>
  <c r="BD1122" i="75"/>
  <c r="BA1122" i="75" s="1"/>
  <c r="BF1122" i="75" s="1"/>
  <c r="BC1122" i="75"/>
  <c r="AZ1122" i="75" s="1"/>
  <c r="BE1122" i="75" s="1"/>
  <c r="BB1122" i="75"/>
  <c r="BD1121" i="75"/>
  <c r="BA1121" i="75" s="1"/>
  <c r="BF1121" i="75" s="1"/>
  <c r="BC1121" i="75"/>
  <c r="AZ1121" i="75" s="1"/>
  <c r="BE1121" i="75" s="1"/>
  <c r="BB1121" i="75"/>
  <c r="BD1120" i="75"/>
  <c r="BA1120" i="75" s="1"/>
  <c r="BF1120" i="75" s="1"/>
  <c r="BC1120" i="75"/>
  <c r="AZ1120" i="75" s="1"/>
  <c r="BE1120" i="75" s="1"/>
  <c r="BB1120" i="75"/>
  <c r="BD1119" i="75"/>
  <c r="BA1119" i="75" s="1"/>
  <c r="BF1119" i="75" s="1"/>
  <c r="BC1119" i="75"/>
  <c r="AZ1119" i="75" s="1"/>
  <c r="BE1119" i="75" s="1"/>
  <c r="BB1119" i="75"/>
  <c r="BD1118" i="75"/>
  <c r="BA1118" i="75" s="1"/>
  <c r="BF1118" i="75" s="1"/>
  <c r="BC1118" i="75"/>
  <c r="AZ1118" i="75" s="1"/>
  <c r="BE1118" i="75" s="1"/>
  <c r="BB1118" i="75"/>
  <c r="BD1117" i="75"/>
  <c r="BA1117" i="75" s="1"/>
  <c r="BF1117" i="75" s="1"/>
  <c r="BC1117" i="75"/>
  <c r="AZ1117" i="75" s="1"/>
  <c r="BE1117" i="75" s="1"/>
  <c r="BB1117" i="75"/>
  <c r="BD1116" i="75"/>
  <c r="BA1116" i="75" s="1"/>
  <c r="BF1116" i="75" s="1"/>
  <c r="BC1116" i="75"/>
  <c r="AZ1116" i="75" s="1"/>
  <c r="BE1116" i="75" s="1"/>
  <c r="BB1116" i="75"/>
  <c r="BD1115" i="75"/>
  <c r="BA1115" i="75" s="1"/>
  <c r="BF1115" i="75" s="1"/>
  <c r="BC1115" i="75"/>
  <c r="AZ1115" i="75" s="1"/>
  <c r="BE1115" i="75" s="1"/>
  <c r="BB1115" i="75"/>
  <c r="BD1114" i="75"/>
  <c r="BA1114" i="75" s="1"/>
  <c r="BF1114" i="75" s="1"/>
  <c r="BC1114" i="75"/>
  <c r="AZ1114" i="75" s="1"/>
  <c r="BE1114" i="75" s="1"/>
  <c r="BB1114" i="75"/>
  <c r="BD1113" i="75"/>
  <c r="BA1113" i="75" s="1"/>
  <c r="BF1113" i="75" s="1"/>
  <c r="BC1113" i="75"/>
  <c r="AZ1113" i="75" s="1"/>
  <c r="BE1113" i="75" s="1"/>
  <c r="BB1113" i="75"/>
  <c r="BD1112" i="75"/>
  <c r="BA1112" i="75" s="1"/>
  <c r="BF1112" i="75" s="1"/>
  <c r="BC1112" i="75"/>
  <c r="AZ1112" i="75" s="1"/>
  <c r="BE1112" i="75" s="1"/>
  <c r="BB1112" i="75"/>
  <c r="BD1111" i="75"/>
  <c r="BA1111" i="75" s="1"/>
  <c r="BF1111" i="75" s="1"/>
  <c r="BC1111" i="75"/>
  <c r="AZ1111" i="75" s="1"/>
  <c r="BE1111" i="75" s="1"/>
  <c r="BB1111" i="75"/>
  <c r="BD1110" i="75"/>
  <c r="BA1110" i="75" s="1"/>
  <c r="BF1110" i="75" s="1"/>
  <c r="BC1110" i="75"/>
  <c r="AZ1110" i="75" s="1"/>
  <c r="BE1110" i="75" s="1"/>
  <c r="BB1110" i="75"/>
  <c r="BD1109" i="75"/>
  <c r="BA1109" i="75" s="1"/>
  <c r="BF1109" i="75" s="1"/>
  <c r="BC1109" i="75"/>
  <c r="AZ1109" i="75" s="1"/>
  <c r="BE1109" i="75" s="1"/>
  <c r="BB1109" i="75"/>
  <c r="BD1108" i="75"/>
  <c r="BA1108" i="75" s="1"/>
  <c r="BF1108" i="75" s="1"/>
  <c r="BC1108" i="75"/>
  <c r="AZ1108" i="75" s="1"/>
  <c r="BE1108" i="75" s="1"/>
  <c r="BB1108" i="75"/>
  <c r="BD1107" i="75"/>
  <c r="BA1107" i="75" s="1"/>
  <c r="BF1107" i="75" s="1"/>
  <c r="BC1107" i="75"/>
  <c r="AZ1107" i="75" s="1"/>
  <c r="BE1107" i="75" s="1"/>
  <c r="BB1107" i="75"/>
  <c r="BD1106" i="75"/>
  <c r="BA1106" i="75" s="1"/>
  <c r="BF1106" i="75" s="1"/>
  <c r="BC1106" i="75"/>
  <c r="AZ1106" i="75" s="1"/>
  <c r="BE1106" i="75" s="1"/>
  <c r="BB1106" i="75"/>
  <c r="BD1105" i="75"/>
  <c r="BA1105" i="75" s="1"/>
  <c r="BF1105" i="75" s="1"/>
  <c r="BC1105" i="75"/>
  <c r="AZ1105" i="75" s="1"/>
  <c r="BE1105" i="75" s="1"/>
  <c r="BB1105" i="75"/>
  <c r="BD1104" i="75"/>
  <c r="BA1104" i="75" s="1"/>
  <c r="BF1104" i="75" s="1"/>
  <c r="BC1104" i="75"/>
  <c r="AZ1104" i="75" s="1"/>
  <c r="BE1104" i="75" s="1"/>
  <c r="BB1104" i="75"/>
  <c r="BD1103" i="75"/>
  <c r="BA1103" i="75" s="1"/>
  <c r="BF1103" i="75" s="1"/>
  <c r="BC1103" i="75"/>
  <c r="AZ1103" i="75" s="1"/>
  <c r="BE1103" i="75" s="1"/>
  <c r="BB1103" i="75"/>
  <c r="BD1102" i="75"/>
  <c r="BA1102" i="75" s="1"/>
  <c r="BF1102" i="75" s="1"/>
  <c r="BC1102" i="75"/>
  <c r="AZ1102" i="75" s="1"/>
  <c r="BE1102" i="75" s="1"/>
  <c r="BB1102" i="75"/>
  <c r="BD1101" i="75"/>
  <c r="BA1101" i="75" s="1"/>
  <c r="BF1101" i="75" s="1"/>
  <c r="BC1101" i="75"/>
  <c r="AZ1101" i="75" s="1"/>
  <c r="BE1101" i="75" s="1"/>
  <c r="BB1101" i="75"/>
  <c r="BD1100" i="75"/>
  <c r="BA1100" i="75" s="1"/>
  <c r="BF1100" i="75" s="1"/>
  <c r="BC1100" i="75"/>
  <c r="AZ1100" i="75" s="1"/>
  <c r="BE1100" i="75" s="1"/>
  <c r="BB1100" i="75"/>
  <c r="BD1099" i="75"/>
  <c r="BA1099" i="75" s="1"/>
  <c r="BF1099" i="75" s="1"/>
  <c r="BC1099" i="75"/>
  <c r="AZ1099" i="75" s="1"/>
  <c r="BE1099" i="75" s="1"/>
  <c r="BB1099" i="75"/>
  <c r="BD1098" i="75"/>
  <c r="BA1098" i="75" s="1"/>
  <c r="BF1098" i="75" s="1"/>
  <c r="BC1098" i="75"/>
  <c r="AZ1098" i="75" s="1"/>
  <c r="BE1098" i="75" s="1"/>
  <c r="BB1098" i="75"/>
  <c r="BD1097" i="75"/>
  <c r="BA1097" i="75" s="1"/>
  <c r="BF1097" i="75" s="1"/>
  <c r="BC1097" i="75"/>
  <c r="AZ1097" i="75" s="1"/>
  <c r="BE1097" i="75" s="1"/>
  <c r="BB1097" i="75"/>
  <c r="BD1096" i="75"/>
  <c r="BA1096" i="75" s="1"/>
  <c r="BF1096" i="75" s="1"/>
  <c r="BC1096" i="75"/>
  <c r="AZ1096" i="75" s="1"/>
  <c r="BE1096" i="75" s="1"/>
  <c r="BB1096" i="75"/>
  <c r="BD1095" i="75"/>
  <c r="BA1095" i="75" s="1"/>
  <c r="BF1095" i="75" s="1"/>
  <c r="BC1095" i="75"/>
  <c r="AZ1095" i="75" s="1"/>
  <c r="BE1095" i="75" s="1"/>
  <c r="BB1095" i="75"/>
  <c r="BD1094" i="75"/>
  <c r="BA1094" i="75" s="1"/>
  <c r="BF1094" i="75" s="1"/>
  <c r="BC1094" i="75"/>
  <c r="AZ1094" i="75" s="1"/>
  <c r="BE1094" i="75" s="1"/>
  <c r="BB1094" i="75"/>
  <c r="BD1093" i="75"/>
  <c r="BA1093" i="75" s="1"/>
  <c r="BF1093" i="75" s="1"/>
  <c r="BC1093" i="75"/>
  <c r="AZ1093" i="75" s="1"/>
  <c r="BE1093" i="75" s="1"/>
  <c r="BB1093" i="75"/>
  <c r="BD1092" i="75"/>
  <c r="BA1092" i="75" s="1"/>
  <c r="BF1092" i="75" s="1"/>
  <c r="BC1092" i="75"/>
  <c r="AZ1092" i="75" s="1"/>
  <c r="BE1092" i="75" s="1"/>
  <c r="BB1092" i="75"/>
  <c r="BD1091" i="75"/>
  <c r="BA1091" i="75" s="1"/>
  <c r="BF1091" i="75" s="1"/>
  <c r="BC1091" i="75"/>
  <c r="AZ1091" i="75" s="1"/>
  <c r="BE1091" i="75" s="1"/>
  <c r="BB1091" i="75"/>
  <c r="BD1090" i="75"/>
  <c r="BA1090" i="75" s="1"/>
  <c r="BF1090" i="75" s="1"/>
  <c r="BC1090" i="75"/>
  <c r="AZ1090" i="75" s="1"/>
  <c r="BE1090" i="75" s="1"/>
  <c r="BB1090" i="75"/>
  <c r="BD1089" i="75"/>
  <c r="BA1089" i="75" s="1"/>
  <c r="BF1089" i="75" s="1"/>
  <c r="BC1089" i="75"/>
  <c r="AZ1089" i="75" s="1"/>
  <c r="BE1089" i="75" s="1"/>
  <c r="BB1089" i="75"/>
  <c r="BD1088" i="75"/>
  <c r="BA1088" i="75" s="1"/>
  <c r="BF1088" i="75" s="1"/>
  <c r="BC1088" i="75"/>
  <c r="AZ1088" i="75" s="1"/>
  <c r="BE1088" i="75" s="1"/>
  <c r="BB1088" i="75"/>
  <c r="BD1087" i="75"/>
  <c r="BA1087" i="75" s="1"/>
  <c r="BF1087" i="75" s="1"/>
  <c r="BC1087" i="75"/>
  <c r="AZ1087" i="75" s="1"/>
  <c r="BE1087" i="75" s="1"/>
  <c r="BB1087" i="75"/>
  <c r="BD1086" i="75"/>
  <c r="BA1086" i="75" s="1"/>
  <c r="BF1086" i="75" s="1"/>
  <c r="BC1086" i="75"/>
  <c r="AZ1086" i="75" s="1"/>
  <c r="BE1086" i="75" s="1"/>
  <c r="BB1086" i="75"/>
  <c r="BD1085" i="75"/>
  <c r="BA1085" i="75" s="1"/>
  <c r="BF1085" i="75" s="1"/>
  <c r="BC1085" i="75"/>
  <c r="AZ1085" i="75" s="1"/>
  <c r="BE1085" i="75" s="1"/>
  <c r="BB1085" i="75"/>
  <c r="BD1084" i="75"/>
  <c r="BA1084" i="75" s="1"/>
  <c r="BF1084" i="75" s="1"/>
  <c r="BC1084" i="75"/>
  <c r="AZ1084" i="75" s="1"/>
  <c r="BE1084" i="75" s="1"/>
  <c r="BB1084" i="75"/>
  <c r="BD1083" i="75"/>
  <c r="BA1083" i="75" s="1"/>
  <c r="BF1083" i="75" s="1"/>
  <c r="BC1083" i="75"/>
  <c r="AZ1083" i="75" s="1"/>
  <c r="BE1083" i="75" s="1"/>
  <c r="BB1083" i="75"/>
  <c r="BD1082" i="75"/>
  <c r="BA1082" i="75" s="1"/>
  <c r="BF1082" i="75" s="1"/>
  <c r="BC1082" i="75"/>
  <c r="AZ1082" i="75" s="1"/>
  <c r="BE1082" i="75" s="1"/>
  <c r="BB1082" i="75"/>
  <c r="BD1081" i="75"/>
  <c r="BA1081" i="75" s="1"/>
  <c r="BF1081" i="75" s="1"/>
  <c r="BC1081" i="75"/>
  <c r="AZ1081" i="75" s="1"/>
  <c r="BE1081" i="75" s="1"/>
  <c r="BB1081" i="75"/>
  <c r="BD1080" i="75"/>
  <c r="BA1080" i="75" s="1"/>
  <c r="BF1080" i="75" s="1"/>
  <c r="BC1080" i="75"/>
  <c r="AZ1080" i="75" s="1"/>
  <c r="BE1080" i="75" s="1"/>
  <c r="BB1080" i="75"/>
  <c r="BD1079" i="75"/>
  <c r="BA1079" i="75" s="1"/>
  <c r="BF1079" i="75" s="1"/>
  <c r="BC1079" i="75"/>
  <c r="AZ1079" i="75" s="1"/>
  <c r="BE1079" i="75" s="1"/>
  <c r="BB1079" i="75"/>
  <c r="BD1078" i="75"/>
  <c r="BA1078" i="75" s="1"/>
  <c r="BF1078" i="75" s="1"/>
  <c r="BC1078" i="75"/>
  <c r="AZ1078" i="75" s="1"/>
  <c r="BE1078" i="75" s="1"/>
  <c r="BB1078" i="75"/>
  <c r="BD1077" i="75"/>
  <c r="BA1077" i="75" s="1"/>
  <c r="BF1077" i="75" s="1"/>
  <c r="BC1077" i="75"/>
  <c r="AZ1077" i="75" s="1"/>
  <c r="BE1077" i="75" s="1"/>
  <c r="BB1077" i="75"/>
  <c r="BD1076" i="75"/>
  <c r="BA1076" i="75" s="1"/>
  <c r="BF1076" i="75" s="1"/>
  <c r="BC1076" i="75"/>
  <c r="AZ1076" i="75" s="1"/>
  <c r="BE1076" i="75" s="1"/>
  <c r="BB1076" i="75"/>
  <c r="BD1075" i="75"/>
  <c r="BA1075" i="75" s="1"/>
  <c r="BF1075" i="75" s="1"/>
  <c r="BC1075" i="75"/>
  <c r="AZ1075" i="75" s="1"/>
  <c r="BE1075" i="75" s="1"/>
  <c r="BB1075" i="75"/>
  <c r="BD1074" i="75"/>
  <c r="BA1074" i="75" s="1"/>
  <c r="BF1074" i="75" s="1"/>
  <c r="BC1074" i="75"/>
  <c r="AZ1074" i="75" s="1"/>
  <c r="BE1074" i="75" s="1"/>
  <c r="BB1074" i="75"/>
  <c r="BD1073" i="75"/>
  <c r="BA1073" i="75" s="1"/>
  <c r="BF1073" i="75" s="1"/>
  <c r="BC1073" i="75"/>
  <c r="AZ1073" i="75" s="1"/>
  <c r="BE1073" i="75" s="1"/>
  <c r="BB1073" i="75"/>
  <c r="BD1072" i="75"/>
  <c r="BA1072" i="75" s="1"/>
  <c r="BF1072" i="75" s="1"/>
  <c r="BC1072" i="75"/>
  <c r="AZ1072" i="75" s="1"/>
  <c r="BE1072" i="75" s="1"/>
  <c r="BB1072" i="75"/>
  <c r="BD1071" i="75"/>
  <c r="BA1071" i="75" s="1"/>
  <c r="BF1071" i="75" s="1"/>
  <c r="BC1071" i="75"/>
  <c r="AZ1071" i="75" s="1"/>
  <c r="BE1071" i="75" s="1"/>
  <c r="BB1071" i="75"/>
  <c r="BD1070" i="75"/>
  <c r="BA1070" i="75" s="1"/>
  <c r="BF1070" i="75" s="1"/>
  <c r="BC1070" i="75"/>
  <c r="AZ1070" i="75" s="1"/>
  <c r="BE1070" i="75" s="1"/>
  <c r="BB1070" i="75"/>
  <c r="BD1069" i="75"/>
  <c r="BA1069" i="75" s="1"/>
  <c r="BF1069" i="75" s="1"/>
  <c r="BC1069" i="75"/>
  <c r="AZ1069" i="75" s="1"/>
  <c r="BE1069" i="75" s="1"/>
  <c r="BB1069" i="75"/>
  <c r="BD1068" i="75"/>
  <c r="BA1068" i="75" s="1"/>
  <c r="BF1068" i="75" s="1"/>
  <c r="BC1068" i="75"/>
  <c r="AZ1068" i="75" s="1"/>
  <c r="BE1068" i="75" s="1"/>
  <c r="BB1068" i="75"/>
  <c r="BD1067" i="75"/>
  <c r="BA1067" i="75" s="1"/>
  <c r="BF1067" i="75" s="1"/>
  <c r="BC1067" i="75"/>
  <c r="AZ1067" i="75" s="1"/>
  <c r="BE1067" i="75" s="1"/>
  <c r="BB1067" i="75"/>
  <c r="BD1066" i="75"/>
  <c r="BA1066" i="75" s="1"/>
  <c r="BF1066" i="75" s="1"/>
  <c r="BC1066" i="75"/>
  <c r="AZ1066" i="75" s="1"/>
  <c r="BE1066" i="75" s="1"/>
  <c r="BB1066" i="75"/>
  <c r="BD1065" i="75"/>
  <c r="BA1065" i="75" s="1"/>
  <c r="BF1065" i="75" s="1"/>
  <c r="BC1065" i="75"/>
  <c r="AZ1065" i="75" s="1"/>
  <c r="BE1065" i="75" s="1"/>
  <c r="BB1065" i="75"/>
  <c r="BD1064" i="75"/>
  <c r="BA1064" i="75" s="1"/>
  <c r="BF1064" i="75" s="1"/>
  <c r="BC1064" i="75"/>
  <c r="AZ1064" i="75" s="1"/>
  <c r="BE1064" i="75" s="1"/>
  <c r="BB1064" i="75"/>
  <c r="BD1063" i="75"/>
  <c r="BA1063" i="75" s="1"/>
  <c r="BF1063" i="75" s="1"/>
  <c r="BC1063" i="75"/>
  <c r="AZ1063" i="75" s="1"/>
  <c r="BE1063" i="75" s="1"/>
  <c r="BB1063" i="75"/>
  <c r="BD1062" i="75"/>
  <c r="BA1062" i="75" s="1"/>
  <c r="BF1062" i="75" s="1"/>
  <c r="BC1062" i="75"/>
  <c r="AZ1062" i="75" s="1"/>
  <c r="BE1062" i="75" s="1"/>
  <c r="BB1062" i="75"/>
  <c r="BD1061" i="75"/>
  <c r="BA1061" i="75" s="1"/>
  <c r="BF1061" i="75" s="1"/>
  <c r="BC1061" i="75"/>
  <c r="AZ1061" i="75" s="1"/>
  <c r="BE1061" i="75" s="1"/>
  <c r="BB1061" i="75"/>
  <c r="BD1060" i="75"/>
  <c r="BA1060" i="75" s="1"/>
  <c r="BF1060" i="75" s="1"/>
  <c r="BC1060" i="75"/>
  <c r="AZ1060" i="75" s="1"/>
  <c r="BE1060" i="75" s="1"/>
  <c r="BB1060" i="75"/>
  <c r="BD1059" i="75"/>
  <c r="BA1059" i="75" s="1"/>
  <c r="BF1059" i="75" s="1"/>
  <c r="BC1059" i="75"/>
  <c r="AZ1059" i="75" s="1"/>
  <c r="BE1059" i="75" s="1"/>
  <c r="BB1059" i="75"/>
  <c r="BD1058" i="75"/>
  <c r="BA1058" i="75" s="1"/>
  <c r="BF1058" i="75" s="1"/>
  <c r="BC1058" i="75"/>
  <c r="AZ1058" i="75" s="1"/>
  <c r="BE1058" i="75" s="1"/>
  <c r="BB1058" i="75"/>
  <c r="BD1057" i="75"/>
  <c r="BA1057" i="75" s="1"/>
  <c r="BF1057" i="75" s="1"/>
  <c r="BC1057" i="75"/>
  <c r="AZ1057" i="75" s="1"/>
  <c r="BE1057" i="75" s="1"/>
  <c r="BB1057" i="75"/>
  <c r="BD1056" i="75"/>
  <c r="BA1056" i="75" s="1"/>
  <c r="BF1056" i="75" s="1"/>
  <c r="BC1056" i="75"/>
  <c r="AZ1056" i="75" s="1"/>
  <c r="BE1056" i="75" s="1"/>
  <c r="BB1056" i="75"/>
  <c r="BD1055" i="75"/>
  <c r="BA1055" i="75" s="1"/>
  <c r="BF1055" i="75" s="1"/>
  <c r="BC1055" i="75"/>
  <c r="AZ1055" i="75" s="1"/>
  <c r="BE1055" i="75" s="1"/>
  <c r="BB1055" i="75"/>
  <c r="BD1054" i="75"/>
  <c r="BA1054" i="75" s="1"/>
  <c r="BF1054" i="75" s="1"/>
  <c r="BC1054" i="75"/>
  <c r="AZ1054" i="75" s="1"/>
  <c r="BE1054" i="75" s="1"/>
  <c r="BB1054" i="75"/>
  <c r="BD1053" i="75"/>
  <c r="BA1053" i="75" s="1"/>
  <c r="BF1053" i="75" s="1"/>
  <c r="BC1053" i="75"/>
  <c r="AZ1053" i="75" s="1"/>
  <c r="BE1053" i="75" s="1"/>
  <c r="BB1053" i="75"/>
  <c r="BD1052" i="75"/>
  <c r="BA1052" i="75" s="1"/>
  <c r="BF1052" i="75" s="1"/>
  <c r="BC1052" i="75"/>
  <c r="AZ1052" i="75" s="1"/>
  <c r="BE1052" i="75" s="1"/>
  <c r="BB1052" i="75"/>
  <c r="BD1051" i="75"/>
  <c r="BA1051" i="75" s="1"/>
  <c r="BF1051" i="75" s="1"/>
  <c r="BC1051" i="75"/>
  <c r="AZ1051" i="75" s="1"/>
  <c r="BE1051" i="75" s="1"/>
  <c r="BB1051" i="75"/>
  <c r="BD1050" i="75"/>
  <c r="BA1050" i="75" s="1"/>
  <c r="BF1050" i="75" s="1"/>
  <c r="BC1050" i="75"/>
  <c r="AZ1050" i="75" s="1"/>
  <c r="BE1050" i="75" s="1"/>
  <c r="BB1050" i="75"/>
  <c r="BD1049" i="75"/>
  <c r="BA1049" i="75" s="1"/>
  <c r="BF1049" i="75" s="1"/>
  <c r="BC1049" i="75"/>
  <c r="AZ1049" i="75" s="1"/>
  <c r="BE1049" i="75" s="1"/>
  <c r="BB1049" i="75"/>
  <c r="BD1048" i="75"/>
  <c r="BA1048" i="75" s="1"/>
  <c r="BF1048" i="75" s="1"/>
  <c r="BC1048" i="75"/>
  <c r="AZ1048" i="75" s="1"/>
  <c r="BE1048" i="75" s="1"/>
  <c r="BB1048" i="75"/>
  <c r="BD1047" i="75"/>
  <c r="BA1047" i="75" s="1"/>
  <c r="BF1047" i="75" s="1"/>
  <c r="BC1047" i="75"/>
  <c r="AZ1047" i="75" s="1"/>
  <c r="BE1047" i="75" s="1"/>
  <c r="BB1047" i="75"/>
  <c r="BD1046" i="75"/>
  <c r="BA1046" i="75" s="1"/>
  <c r="BF1046" i="75" s="1"/>
  <c r="BC1046" i="75"/>
  <c r="AZ1046" i="75" s="1"/>
  <c r="BE1046" i="75" s="1"/>
  <c r="BB1046" i="75"/>
  <c r="BD1045" i="75"/>
  <c r="BA1045" i="75" s="1"/>
  <c r="BF1045" i="75" s="1"/>
  <c r="BC1045" i="75"/>
  <c r="AZ1045" i="75" s="1"/>
  <c r="BE1045" i="75" s="1"/>
  <c r="BB1045" i="75"/>
  <c r="BD1044" i="75"/>
  <c r="BA1044" i="75" s="1"/>
  <c r="BF1044" i="75" s="1"/>
  <c r="BC1044" i="75"/>
  <c r="AZ1044" i="75" s="1"/>
  <c r="BE1044" i="75" s="1"/>
  <c r="BB1044" i="75"/>
  <c r="BD1043" i="75"/>
  <c r="BA1043" i="75" s="1"/>
  <c r="BF1043" i="75" s="1"/>
  <c r="BC1043" i="75"/>
  <c r="AZ1043" i="75" s="1"/>
  <c r="BE1043" i="75" s="1"/>
  <c r="BB1043" i="75"/>
  <c r="BD1042" i="75"/>
  <c r="BA1042" i="75" s="1"/>
  <c r="BF1042" i="75" s="1"/>
  <c r="BC1042" i="75"/>
  <c r="AZ1042" i="75" s="1"/>
  <c r="BE1042" i="75" s="1"/>
  <c r="BB1042" i="75"/>
  <c r="BD1041" i="75"/>
  <c r="BA1041" i="75" s="1"/>
  <c r="BF1041" i="75" s="1"/>
  <c r="BC1041" i="75"/>
  <c r="AZ1041" i="75" s="1"/>
  <c r="BE1041" i="75" s="1"/>
  <c r="BB1041" i="75"/>
  <c r="BD1040" i="75"/>
  <c r="BA1040" i="75" s="1"/>
  <c r="BF1040" i="75" s="1"/>
  <c r="BC1040" i="75"/>
  <c r="AZ1040" i="75" s="1"/>
  <c r="BE1040" i="75" s="1"/>
  <c r="BB1040" i="75"/>
  <c r="BD1039" i="75"/>
  <c r="BA1039" i="75" s="1"/>
  <c r="BF1039" i="75" s="1"/>
  <c r="BC1039" i="75"/>
  <c r="AZ1039" i="75" s="1"/>
  <c r="BE1039" i="75" s="1"/>
  <c r="BB1039" i="75"/>
  <c r="BD1038" i="75"/>
  <c r="BA1038" i="75" s="1"/>
  <c r="BF1038" i="75" s="1"/>
  <c r="BC1038" i="75"/>
  <c r="AZ1038" i="75" s="1"/>
  <c r="BE1038" i="75" s="1"/>
  <c r="BB1038" i="75"/>
  <c r="BD1037" i="75"/>
  <c r="BA1037" i="75" s="1"/>
  <c r="BF1037" i="75" s="1"/>
  <c r="BC1037" i="75"/>
  <c r="AZ1037" i="75" s="1"/>
  <c r="BE1037" i="75" s="1"/>
  <c r="BB1037" i="75"/>
  <c r="BD1036" i="75"/>
  <c r="BA1036" i="75" s="1"/>
  <c r="BF1036" i="75" s="1"/>
  <c r="BC1036" i="75"/>
  <c r="AZ1036" i="75" s="1"/>
  <c r="BE1036" i="75" s="1"/>
  <c r="BB1036" i="75"/>
  <c r="BD1035" i="75"/>
  <c r="BA1035" i="75" s="1"/>
  <c r="BF1035" i="75" s="1"/>
  <c r="BC1035" i="75"/>
  <c r="AZ1035" i="75" s="1"/>
  <c r="BE1035" i="75" s="1"/>
  <c r="BB1035" i="75"/>
  <c r="BD1034" i="75"/>
  <c r="BA1034" i="75" s="1"/>
  <c r="BF1034" i="75" s="1"/>
  <c r="BC1034" i="75"/>
  <c r="AZ1034" i="75" s="1"/>
  <c r="BE1034" i="75" s="1"/>
  <c r="BB1034" i="75"/>
  <c r="BD1033" i="75"/>
  <c r="BA1033" i="75" s="1"/>
  <c r="BF1033" i="75" s="1"/>
  <c r="BC1033" i="75"/>
  <c r="AZ1033" i="75" s="1"/>
  <c r="BE1033" i="75" s="1"/>
  <c r="BB1033" i="75"/>
  <c r="BD1032" i="75"/>
  <c r="BA1032" i="75" s="1"/>
  <c r="BF1032" i="75" s="1"/>
  <c r="BC1032" i="75"/>
  <c r="AZ1032" i="75" s="1"/>
  <c r="BE1032" i="75" s="1"/>
  <c r="BB1032" i="75"/>
  <c r="BD1031" i="75"/>
  <c r="BA1031" i="75" s="1"/>
  <c r="BF1031" i="75" s="1"/>
  <c r="BC1031" i="75"/>
  <c r="AZ1031" i="75" s="1"/>
  <c r="BE1031" i="75" s="1"/>
  <c r="BB1031" i="75"/>
  <c r="BD1030" i="75"/>
  <c r="BA1030" i="75" s="1"/>
  <c r="BF1030" i="75" s="1"/>
  <c r="BC1030" i="75"/>
  <c r="AZ1030" i="75" s="1"/>
  <c r="BE1030" i="75" s="1"/>
  <c r="BB1030" i="75"/>
  <c r="BD1029" i="75"/>
  <c r="BA1029" i="75" s="1"/>
  <c r="BF1029" i="75" s="1"/>
  <c r="BC1029" i="75"/>
  <c r="AZ1029" i="75" s="1"/>
  <c r="BE1029" i="75" s="1"/>
  <c r="BB1029" i="75"/>
  <c r="BD1028" i="75"/>
  <c r="BA1028" i="75" s="1"/>
  <c r="BF1028" i="75" s="1"/>
  <c r="BC1028" i="75"/>
  <c r="AZ1028" i="75" s="1"/>
  <c r="BE1028" i="75" s="1"/>
  <c r="BB1028" i="75"/>
  <c r="BD1027" i="75"/>
  <c r="BA1027" i="75" s="1"/>
  <c r="BF1027" i="75" s="1"/>
  <c r="BC1027" i="75"/>
  <c r="AZ1027" i="75" s="1"/>
  <c r="BE1027" i="75" s="1"/>
  <c r="BB1027" i="75"/>
  <c r="BD1026" i="75"/>
  <c r="BA1026" i="75" s="1"/>
  <c r="BF1026" i="75" s="1"/>
  <c r="BC1026" i="75"/>
  <c r="AZ1026" i="75" s="1"/>
  <c r="BE1026" i="75" s="1"/>
  <c r="BB1026" i="75"/>
  <c r="BD1025" i="75"/>
  <c r="BA1025" i="75" s="1"/>
  <c r="BF1025" i="75" s="1"/>
  <c r="BC1025" i="75"/>
  <c r="AZ1025" i="75" s="1"/>
  <c r="BE1025" i="75" s="1"/>
  <c r="BB1025" i="75"/>
  <c r="BD1024" i="75"/>
  <c r="BA1024" i="75" s="1"/>
  <c r="BF1024" i="75" s="1"/>
  <c r="BC1024" i="75"/>
  <c r="AZ1024" i="75" s="1"/>
  <c r="BE1024" i="75" s="1"/>
  <c r="BB1024" i="75"/>
  <c r="BD1023" i="75"/>
  <c r="BA1023" i="75" s="1"/>
  <c r="BF1023" i="75" s="1"/>
  <c r="BC1023" i="75"/>
  <c r="AZ1023" i="75" s="1"/>
  <c r="BE1023" i="75" s="1"/>
  <c r="BB1023" i="75"/>
  <c r="BD1022" i="75"/>
  <c r="BA1022" i="75" s="1"/>
  <c r="BF1022" i="75" s="1"/>
  <c r="BC1022" i="75"/>
  <c r="AZ1022" i="75" s="1"/>
  <c r="BE1022" i="75" s="1"/>
  <c r="BB1022" i="75"/>
  <c r="BD1021" i="75"/>
  <c r="BA1021" i="75" s="1"/>
  <c r="BF1021" i="75" s="1"/>
  <c r="BC1021" i="75"/>
  <c r="AZ1021" i="75" s="1"/>
  <c r="BE1021" i="75" s="1"/>
  <c r="BB1021" i="75"/>
  <c r="BD1020" i="75"/>
  <c r="BA1020" i="75" s="1"/>
  <c r="BF1020" i="75" s="1"/>
  <c r="BC1020" i="75"/>
  <c r="AZ1020" i="75" s="1"/>
  <c r="BE1020" i="75" s="1"/>
  <c r="BB1020" i="75"/>
  <c r="BD1019" i="75"/>
  <c r="BA1019" i="75" s="1"/>
  <c r="BF1019" i="75" s="1"/>
  <c r="BC1019" i="75"/>
  <c r="AZ1019" i="75" s="1"/>
  <c r="BE1019" i="75" s="1"/>
  <c r="BB1019" i="75"/>
  <c r="BD1018" i="75"/>
  <c r="BA1018" i="75" s="1"/>
  <c r="BF1018" i="75" s="1"/>
  <c r="BC1018" i="75"/>
  <c r="AZ1018" i="75" s="1"/>
  <c r="BE1018" i="75" s="1"/>
  <c r="BB1018" i="75"/>
  <c r="BD1017" i="75"/>
  <c r="BA1017" i="75" s="1"/>
  <c r="BF1017" i="75" s="1"/>
  <c r="BC1017" i="75"/>
  <c r="AZ1017" i="75" s="1"/>
  <c r="BE1017" i="75" s="1"/>
  <c r="BB1017" i="75"/>
  <c r="BD1016" i="75"/>
  <c r="BA1016" i="75" s="1"/>
  <c r="BF1016" i="75" s="1"/>
  <c r="BC1016" i="75"/>
  <c r="AZ1016" i="75" s="1"/>
  <c r="BE1016" i="75" s="1"/>
  <c r="BB1016" i="75"/>
  <c r="BD1015" i="75"/>
  <c r="BA1015" i="75" s="1"/>
  <c r="BF1015" i="75" s="1"/>
  <c r="BC1015" i="75"/>
  <c r="AZ1015" i="75" s="1"/>
  <c r="BE1015" i="75" s="1"/>
  <c r="BB1015" i="75"/>
  <c r="BD1014" i="75"/>
  <c r="BA1014" i="75" s="1"/>
  <c r="BF1014" i="75" s="1"/>
  <c r="BC1014" i="75"/>
  <c r="AZ1014" i="75" s="1"/>
  <c r="BE1014" i="75" s="1"/>
  <c r="BB1014" i="75"/>
  <c r="BD1013" i="75"/>
  <c r="BA1013" i="75" s="1"/>
  <c r="BF1013" i="75" s="1"/>
  <c r="BC1013" i="75"/>
  <c r="AZ1013" i="75" s="1"/>
  <c r="BE1013" i="75" s="1"/>
  <c r="BB1013" i="75"/>
  <c r="BD1012" i="75"/>
  <c r="BA1012" i="75" s="1"/>
  <c r="BF1012" i="75" s="1"/>
  <c r="BC1012" i="75"/>
  <c r="AZ1012" i="75" s="1"/>
  <c r="BE1012" i="75" s="1"/>
  <c r="BB1012" i="75"/>
  <c r="BD1011" i="75"/>
  <c r="BA1011" i="75" s="1"/>
  <c r="BF1011" i="75" s="1"/>
  <c r="BC1011" i="75"/>
  <c r="AZ1011" i="75" s="1"/>
  <c r="BE1011" i="75" s="1"/>
  <c r="BB1011" i="75"/>
  <c r="BD1010" i="75"/>
  <c r="BA1010" i="75" s="1"/>
  <c r="BF1010" i="75" s="1"/>
  <c r="BC1010" i="75"/>
  <c r="AZ1010" i="75" s="1"/>
  <c r="BE1010" i="75" s="1"/>
  <c r="BB1010" i="75"/>
  <c r="BD1007" i="75"/>
  <c r="BA1007" i="75" s="1"/>
  <c r="BF1007" i="75" s="1"/>
  <c r="BC1007" i="75"/>
  <c r="AZ1007" i="75" s="1"/>
  <c r="BE1007" i="75" s="1"/>
  <c r="BB1007" i="75"/>
  <c r="BD1006" i="75"/>
  <c r="BA1006" i="75" s="1"/>
  <c r="BF1006" i="75" s="1"/>
  <c r="BC1006" i="75"/>
  <c r="AZ1006" i="75" s="1"/>
  <c r="BE1006" i="75" s="1"/>
  <c r="BB1006" i="75"/>
  <c r="BD1005" i="75"/>
  <c r="BA1005" i="75" s="1"/>
  <c r="BF1005" i="75" s="1"/>
  <c r="BC1005" i="75"/>
  <c r="AZ1005" i="75" s="1"/>
  <c r="BE1005" i="75" s="1"/>
  <c r="BB1005" i="75"/>
  <c r="BD1004" i="75"/>
  <c r="BA1004" i="75" s="1"/>
  <c r="BF1004" i="75" s="1"/>
  <c r="BC1004" i="75"/>
  <c r="AZ1004" i="75" s="1"/>
  <c r="BE1004" i="75" s="1"/>
  <c r="BB1004" i="75"/>
  <c r="BD1003" i="75"/>
  <c r="BA1003" i="75" s="1"/>
  <c r="BF1003" i="75" s="1"/>
  <c r="BC1003" i="75"/>
  <c r="AZ1003" i="75" s="1"/>
  <c r="BE1003" i="75" s="1"/>
  <c r="BB1003" i="75"/>
  <c r="BD1002" i="75"/>
  <c r="BA1002" i="75" s="1"/>
  <c r="BF1002" i="75" s="1"/>
  <c r="BC1002" i="75"/>
  <c r="AZ1002" i="75" s="1"/>
  <c r="BE1002" i="75" s="1"/>
  <c r="BB1002" i="75"/>
  <c r="BD1001" i="75"/>
  <c r="BA1001" i="75" s="1"/>
  <c r="BF1001" i="75" s="1"/>
  <c r="BC1001" i="75"/>
  <c r="AZ1001" i="75" s="1"/>
  <c r="BE1001" i="75" s="1"/>
  <c r="BB1001" i="75"/>
  <c r="BD1000" i="75"/>
  <c r="BA1000" i="75" s="1"/>
  <c r="BF1000" i="75" s="1"/>
  <c r="BC1000" i="75"/>
  <c r="AZ1000" i="75" s="1"/>
  <c r="BE1000" i="75" s="1"/>
  <c r="BB1000" i="75"/>
  <c r="BD999" i="75"/>
  <c r="BA999" i="75" s="1"/>
  <c r="BF999" i="75" s="1"/>
  <c r="BC999" i="75"/>
  <c r="AZ999" i="75" s="1"/>
  <c r="BE999" i="75" s="1"/>
  <c r="BB999" i="75"/>
  <c r="BD998" i="75"/>
  <c r="BA998" i="75" s="1"/>
  <c r="BF998" i="75" s="1"/>
  <c r="BC998" i="75"/>
  <c r="AZ998" i="75" s="1"/>
  <c r="BE998" i="75" s="1"/>
  <c r="BB998" i="75"/>
  <c r="BD997" i="75"/>
  <c r="BA997" i="75" s="1"/>
  <c r="BF997" i="75" s="1"/>
  <c r="BC997" i="75"/>
  <c r="AZ997" i="75" s="1"/>
  <c r="BE997" i="75" s="1"/>
  <c r="BB997" i="75"/>
  <c r="BD996" i="75"/>
  <c r="BA996" i="75" s="1"/>
  <c r="BF996" i="75" s="1"/>
  <c r="BC996" i="75"/>
  <c r="AZ996" i="75" s="1"/>
  <c r="BE996" i="75" s="1"/>
  <c r="BB996" i="75"/>
  <c r="BD995" i="75"/>
  <c r="BA995" i="75" s="1"/>
  <c r="BF995" i="75" s="1"/>
  <c r="BC995" i="75"/>
  <c r="AZ995" i="75" s="1"/>
  <c r="BE995" i="75" s="1"/>
  <c r="BB995" i="75"/>
  <c r="BD994" i="75"/>
  <c r="BA994" i="75" s="1"/>
  <c r="BF994" i="75" s="1"/>
  <c r="BC994" i="75"/>
  <c r="AZ994" i="75" s="1"/>
  <c r="BE994" i="75" s="1"/>
  <c r="BB994" i="75"/>
  <c r="BD993" i="75"/>
  <c r="BA993" i="75" s="1"/>
  <c r="BF993" i="75" s="1"/>
  <c r="BC993" i="75"/>
  <c r="AZ993" i="75" s="1"/>
  <c r="BE993" i="75" s="1"/>
  <c r="BB993" i="75"/>
  <c r="BD992" i="75"/>
  <c r="BA992" i="75" s="1"/>
  <c r="BF992" i="75" s="1"/>
  <c r="BC992" i="75"/>
  <c r="AZ992" i="75" s="1"/>
  <c r="BE992" i="75" s="1"/>
  <c r="BB992" i="75"/>
  <c r="BD991" i="75"/>
  <c r="BA991" i="75" s="1"/>
  <c r="BF991" i="75" s="1"/>
  <c r="BC991" i="75"/>
  <c r="AZ991" i="75" s="1"/>
  <c r="BE991" i="75" s="1"/>
  <c r="BB991" i="75"/>
  <c r="BD990" i="75"/>
  <c r="BA990" i="75" s="1"/>
  <c r="BF990" i="75" s="1"/>
  <c r="BC990" i="75"/>
  <c r="AZ990" i="75" s="1"/>
  <c r="BE990" i="75" s="1"/>
  <c r="BB990" i="75"/>
  <c r="BD989" i="75"/>
  <c r="BA989" i="75" s="1"/>
  <c r="BF989" i="75" s="1"/>
  <c r="BC989" i="75"/>
  <c r="AZ989" i="75" s="1"/>
  <c r="BE989" i="75" s="1"/>
  <c r="BB989" i="75"/>
  <c r="BD988" i="75"/>
  <c r="BA988" i="75" s="1"/>
  <c r="BF988" i="75" s="1"/>
  <c r="BC988" i="75"/>
  <c r="AZ988" i="75" s="1"/>
  <c r="BE988" i="75" s="1"/>
  <c r="BB988" i="75"/>
  <c r="BD987" i="75"/>
  <c r="BA987" i="75" s="1"/>
  <c r="BF987" i="75" s="1"/>
  <c r="BC987" i="75"/>
  <c r="AZ987" i="75" s="1"/>
  <c r="BE987" i="75" s="1"/>
  <c r="BB987" i="75"/>
  <c r="BD986" i="75"/>
  <c r="BA986" i="75" s="1"/>
  <c r="BF986" i="75" s="1"/>
  <c r="BC986" i="75"/>
  <c r="AZ986" i="75" s="1"/>
  <c r="BE986" i="75" s="1"/>
  <c r="BB986" i="75"/>
  <c r="BD985" i="75"/>
  <c r="BA985" i="75" s="1"/>
  <c r="BF985" i="75" s="1"/>
  <c r="BC985" i="75"/>
  <c r="AZ985" i="75" s="1"/>
  <c r="BE985" i="75" s="1"/>
  <c r="BB985" i="75"/>
  <c r="BD984" i="75"/>
  <c r="BA984" i="75" s="1"/>
  <c r="BF984" i="75" s="1"/>
  <c r="BC984" i="75"/>
  <c r="AZ984" i="75" s="1"/>
  <c r="BE984" i="75" s="1"/>
  <c r="BB984" i="75"/>
  <c r="BD983" i="75"/>
  <c r="BA983" i="75" s="1"/>
  <c r="BF983" i="75" s="1"/>
  <c r="BC983" i="75"/>
  <c r="AZ983" i="75" s="1"/>
  <c r="BE983" i="75" s="1"/>
  <c r="BB983" i="75"/>
  <c r="BD982" i="75"/>
  <c r="BA982" i="75" s="1"/>
  <c r="BF982" i="75" s="1"/>
  <c r="BC982" i="75"/>
  <c r="AZ982" i="75" s="1"/>
  <c r="BE982" i="75" s="1"/>
  <c r="BB982" i="75"/>
  <c r="BD981" i="75"/>
  <c r="BA981" i="75" s="1"/>
  <c r="BF981" i="75" s="1"/>
  <c r="BC981" i="75"/>
  <c r="AZ981" i="75" s="1"/>
  <c r="BE981" i="75" s="1"/>
  <c r="BB981" i="75"/>
  <c r="BD980" i="75"/>
  <c r="BA980" i="75" s="1"/>
  <c r="BF980" i="75" s="1"/>
  <c r="BC980" i="75"/>
  <c r="AZ980" i="75" s="1"/>
  <c r="BE980" i="75" s="1"/>
  <c r="BB980" i="75"/>
  <c r="BD979" i="75"/>
  <c r="BA979" i="75" s="1"/>
  <c r="BF979" i="75" s="1"/>
  <c r="BC979" i="75"/>
  <c r="AZ979" i="75" s="1"/>
  <c r="BE979" i="75" s="1"/>
  <c r="BB979" i="75"/>
  <c r="BD978" i="75"/>
  <c r="BA978" i="75" s="1"/>
  <c r="BF978" i="75" s="1"/>
  <c r="BC978" i="75"/>
  <c r="AZ978" i="75" s="1"/>
  <c r="BE978" i="75" s="1"/>
  <c r="BB978" i="75"/>
  <c r="BD977" i="75"/>
  <c r="BA977" i="75" s="1"/>
  <c r="BF977" i="75" s="1"/>
  <c r="BC977" i="75"/>
  <c r="AZ977" i="75" s="1"/>
  <c r="BE977" i="75" s="1"/>
  <c r="BB977" i="75"/>
  <c r="BD976" i="75"/>
  <c r="BA976" i="75" s="1"/>
  <c r="BF976" i="75" s="1"/>
  <c r="BC976" i="75"/>
  <c r="AZ976" i="75" s="1"/>
  <c r="BE976" i="75" s="1"/>
  <c r="BB976" i="75"/>
  <c r="BD975" i="75"/>
  <c r="BA975" i="75" s="1"/>
  <c r="BF975" i="75" s="1"/>
  <c r="BC975" i="75"/>
  <c r="AZ975" i="75" s="1"/>
  <c r="BE975" i="75" s="1"/>
  <c r="BB975" i="75"/>
  <c r="BD974" i="75"/>
  <c r="BA974" i="75" s="1"/>
  <c r="BF974" i="75" s="1"/>
  <c r="BC974" i="75"/>
  <c r="AZ974" i="75" s="1"/>
  <c r="BE974" i="75" s="1"/>
  <c r="BB974" i="75"/>
  <c r="BD973" i="75"/>
  <c r="BA973" i="75" s="1"/>
  <c r="BF973" i="75" s="1"/>
  <c r="BC973" i="75"/>
  <c r="AZ973" i="75" s="1"/>
  <c r="BE973" i="75" s="1"/>
  <c r="BB973" i="75"/>
  <c r="BD972" i="75"/>
  <c r="BA972" i="75" s="1"/>
  <c r="BF972" i="75" s="1"/>
  <c r="BC972" i="75"/>
  <c r="AZ972" i="75" s="1"/>
  <c r="BE972" i="75" s="1"/>
  <c r="BB972" i="75"/>
  <c r="BD971" i="75"/>
  <c r="BA971" i="75" s="1"/>
  <c r="BF971" i="75" s="1"/>
  <c r="BC971" i="75"/>
  <c r="AZ971" i="75" s="1"/>
  <c r="BE971" i="75" s="1"/>
  <c r="BB971" i="75"/>
  <c r="BD970" i="75"/>
  <c r="BA970" i="75" s="1"/>
  <c r="BF970" i="75" s="1"/>
  <c r="BC970" i="75"/>
  <c r="AZ970" i="75" s="1"/>
  <c r="BE970" i="75" s="1"/>
  <c r="BB970" i="75"/>
  <c r="BD969" i="75"/>
  <c r="BA969" i="75" s="1"/>
  <c r="BF969" i="75" s="1"/>
  <c r="BC969" i="75"/>
  <c r="AZ969" i="75" s="1"/>
  <c r="BE969" i="75" s="1"/>
  <c r="BB969" i="75"/>
  <c r="BD968" i="75"/>
  <c r="BA968" i="75" s="1"/>
  <c r="BF968" i="75" s="1"/>
  <c r="BC968" i="75"/>
  <c r="AZ968" i="75" s="1"/>
  <c r="BE968" i="75" s="1"/>
  <c r="BB968" i="75"/>
  <c r="BD857" i="75"/>
  <c r="BA857" i="75" s="1"/>
  <c r="BF857" i="75" s="1"/>
  <c r="BC857" i="75"/>
  <c r="AZ857" i="75" s="1"/>
  <c r="BE857" i="75" s="1"/>
  <c r="BB857" i="75"/>
  <c r="BD856" i="75"/>
  <c r="BA856" i="75" s="1"/>
  <c r="BF856" i="75" s="1"/>
  <c r="BC856" i="75"/>
  <c r="AZ856" i="75" s="1"/>
  <c r="BE856" i="75" s="1"/>
  <c r="BB856" i="75"/>
  <c r="BD855" i="75"/>
  <c r="BA855" i="75" s="1"/>
  <c r="BF855" i="75" s="1"/>
  <c r="BC855" i="75"/>
  <c r="AZ855" i="75" s="1"/>
  <c r="BE855" i="75" s="1"/>
  <c r="BB855" i="75"/>
  <c r="BD854" i="75"/>
  <c r="BA854" i="75" s="1"/>
  <c r="BF854" i="75" s="1"/>
  <c r="BC854" i="75"/>
  <c r="AZ854" i="75" s="1"/>
  <c r="BE854" i="75" s="1"/>
  <c r="BB854" i="75"/>
  <c r="BD853" i="75"/>
  <c r="BA853" i="75" s="1"/>
  <c r="BF853" i="75" s="1"/>
  <c r="BC853" i="75"/>
  <c r="AZ853" i="75" s="1"/>
  <c r="BE853" i="75" s="1"/>
  <c r="BB853" i="75"/>
  <c r="BD852" i="75"/>
  <c r="BA852" i="75" s="1"/>
  <c r="BF852" i="75" s="1"/>
  <c r="BC852" i="75"/>
  <c r="AZ852" i="75" s="1"/>
  <c r="BE852" i="75" s="1"/>
  <c r="BB852" i="75"/>
  <c r="BD851" i="75"/>
  <c r="BA851" i="75" s="1"/>
  <c r="BF851" i="75" s="1"/>
  <c r="BC851" i="75"/>
  <c r="AZ851" i="75" s="1"/>
  <c r="BE851" i="75" s="1"/>
  <c r="BB851" i="75"/>
  <c r="BD850" i="75"/>
  <c r="BA850" i="75" s="1"/>
  <c r="BF850" i="75" s="1"/>
  <c r="BC850" i="75"/>
  <c r="AZ850" i="75" s="1"/>
  <c r="BE850" i="75" s="1"/>
  <c r="BB850" i="75"/>
  <c r="BD849" i="75"/>
  <c r="BA849" i="75" s="1"/>
  <c r="BF849" i="75" s="1"/>
  <c r="BC849" i="75"/>
  <c r="AZ849" i="75" s="1"/>
  <c r="BE849" i="75" s="1"/>
  <c r="BB849" i="75"/>
  <c r="BD848" i="75"/>
  <c r="BA848" i="75" s="1"/>
  <c r="BF848" i="75" s="1"/>
  <c r="BC848" i="75"/>
  <c r="AZ848" i="75" s="1"/>
  <c r="BE848" i="75" s="1"/>
  <c r="BB848" i="75"/>
  <c r="BD847" i="75"/>
  <c r="BA847" i="75" s="1"/>
  <c r="BF847" i="75" s="1"/>
  <c r="BC847" i="75"/>
  <c r="AZ847" i="75" s="1"/>
  <c r="BE847" i="75" s="1"/>
  <c r="BB847" i="75"/>
  <c r="BD846" i="75"/>
  <c r="BA846" i="75" s="1"/>
  <c r="BF846" i="75" s="1"/>
  <c r="BC846" i="75"/>
  <c r="AZ846" i="75" s="1"/>
  <c r="BE846" i="75" s="1"/>
  <c r="BB846" i="75"/>
  <c r="BD845" i="75"/>
  <c r="BA845" i="75" s="1"/>
  <c r="BF845" i="75" s="1"/>
  <c r="BC845" i="75"/>
  <c r="AZ845" i="75" s="1"/>
  <c r="BE845" i="75" s="1"/>
  <c r="BB845" i="75"/>
  <c r="BD844" i="75"/>
  <c r="BA844" i="75" s="1"/>
  <c r="BF844" i="75" s="1"/>
  <c r="BC844" i="75"/>
  <c r="AZ844" i="75" s="1"/>
  <c r="BE844" i="75" s="1"/>
  <c r="BB844" i="75"/>
  <c r="BD843" i="75"/>
  <c r="BA843" i="75" s="1"/>
  <c r="BF843" i="75" s="1"/>
  <c r="BC843" i="75"/>
  <c r="AZ843" i="75" s="1"/>
  <c r="BE843" i="75" s="1"/>
  <c r="BB843" i="75"/>
  <c r="BD842" i="75"/>
  <c r="BA842" i="75" s="1"/>
  <c r="BF842" i="75" s="1"/>
  <c r="BC842" i="75"/>
  <c r="AZ842" i="75" s="1"/>
  <c r="BE842" i="75" s="1"/>
  <c r="BB842" i="75"/>
  <c r="BD841" i="75"/>
  <c r="BA841" i="75" s="1"/>
  <c r="BF841" i="75" s="1"/>
  <c r="BC841" i="75"/>
  <c r="AZ841" i="75" s="1"/>
  <c r="BE841" i="75" s="1"/>
  <c r="BB841" i="75"/>
  <c r="BD840" i="75"/>
  <c r="BA840" i="75" s="1"/>
  <c r="BF840" i="75" s="1"/>
  <c r="BC840" i="75"/>
  <c r="AZ840" i="75" s="1"/>
  <c r="BE840" i="75" s="1"/>
  <c r="BB840" i="75"/>
  <c r="BD839" i="75"/>
  <c r="BA839" i="75" s="1"/>
  <c r="BF839" i="75" s="1"/>
  <c r="BC839" i="75"/>
  <c r="AZ839" i="75" s="1"/>
  <c r="BE839" i="75" s="1"/>
  <c r="BB839" i="75"/>
  <c r="BD838" i="75"/>
  <c r="BA838" i="75" s="1"/>
  <c r="BF838" i="75" s="1"/>
  <c r="BC838" i="75"/>
  <c r="AZ838" i="75" s="1"/>
  <c r="BE838" i="75" s="1"/>
  <c r="BB838" i="75"/>
  <c r="BD837" i="75"/>
  <c r="BA837" i="75" s="1"/>
  <c r="BF837" i="75" s="1"/>
  <c r="BC837" i="75"/>
  <c r="AZ837" i="75" s="1"/>
  <c r="BE837" i="75" s="1"/>
  <c r="BB837" i="75"/>
  <c r="BD836" i="75"/>
  <c r="BA836" i="75" s="1"/>
  <c r="BF836" i="75" s="1"/>
  <c r="BC836" i="75"/>
  <c r="AZ836" i="75" s="1"/>
  <c r="BE836" i="75" s="1"/>
  <c r="BB836" i="75"/>
  <c r="BD835" i="75"/>
  <c r="BA835" i="75" s="1"/>
  <c r="BF835" i="75" s="1"/>
  <c r="BC835" i="75"/>
  <c r="AZ835" i="75" s="1"/>
  <c r="BE835" i="75" s="1"/>
  <c r="BB835" i="75"/>
  <c r="BD834" i="75"/>
  <c r="BA834" i="75" s="1"/>
  <c r="BF834" i="75" s="1"/>
  <c r="BC834" i="75"/>
  <c r="AZ834" i="75" s="1"/>
  <c r="BE834" i="75" s="1"/>
  <c r="BB834" i="75"/>
  <c r="BD833" i="75"/>
  <c r="BA833" i="75" s="1"/>
  <c r="BF833" i="75" s="1"/>
  <c r="BC833" i="75"/>
  <c r="AZ833" i="75" s="1"/>
  <c r="BE833" i="75" s="1"/>
  <c r="BB833" i="75"/>
  <c r="BD832" i="75"/>
  <c r="BA832" i="75" s="1"/>
  <c r="BF832" i="75" s="1"/>
  <c r="BC832" i="75"/>
  <c r="AZ832" i="75" s="1"/>
  <c r="BE832" i="75" s="1"/>
  <c r="BB832" i="75"/>
  <c r="BD831" i="75"/>
  <c r="BA831" i="75" s="1"/>
  <c r="BF831" i="75" s="1"/>
  <c r="BC831" i="75"/>
  <c r="AZ831" i="75" s="1"/>
  <c r="BE831" i="75" s="1"/>
  <c r="BB831" i="75"/>
  <c r="BD830" i="75"/>
  <c r="BA830" i="75" s="1"/>
  <c r="BF830" i="75" s="1"/>
  <c r="BC830" i="75"/>
  <c r="AZ830" i="75" s="1"/>
  <c r="BE830" i="75" s="1"/>
  <c r="BB830" i="75"/>
  <c r="BD829" i="75"/>
  <c r="BA829" i="75" s="1"/>
  <c r="BF829" i="75" s="1"/>
  <c r="BC829" i="75"/>
  <c r="AZ829" i="75" s="1"/>
  <c r="BE829" i="75" s="1"/>
  <c r="BB829" i="75"/>
  <c r="BD828" i="75"/>
  <c r="BA828" i="75" s="1"/>
  <c r="BF828" i="75" s="1"/>
  <c r="BC828" i="75"/>
  <c r="AZ828" i="75" s="1"/>
  <c r="BE828" i="75" s="1"/>
  <c r="BB828" i="75"/>
  <c r="BD827" i="75"/>
  <c r="BA827" i="75" s="1"/>
  <c r="BF827" i="75" s="1"/>
  <c r="BC827" i="75"/>
  <c r="AZ827" i="75" s="1"/>
  <c r="BE827" i="75" s="1"/>
  <c r="BB827" i="75"/>
  <c r="BD826" i="75"/>
  <c r="BA826" i="75" s="1"/>
  <c r="BF826" i="75" s="1"/>
  <c r="BC826" i="75"/>
  <c r="AZ826" i="75" s="1"/>
  <c r="BE826" i="75" s="1"/>
  <c r="BB826" i="75"/>
  <c r="BD825" i="75"/>
  <c r="BA825" i="75" s="1"/>
  <c r="BF825" i="75" s="1"/>
  <c r="BC825" i="75"/>
  <c r="AZ825" i="75" s="1"/>
  <c r="BE825" i="75" s="1"/>
  <c r="BB825" i="75"/>
  <c r="BD824" i="75"/>
  <c r="BA824" i="75" s="1"/>
  <c r="BF824" i="75" s="1"/>
  <c r="BC824" i="75"/>
  <c r="AZ824" i="75" s="1"/>
  <c r="BE824" i="75" s="1"/>
  <c r="BB824" i="75"/>
  <c r="BD823" i="75"/>
  <c r="BA823" i="75" s="1"/>
  <c r="BF823" i="75" s="1"/>
  <c r="BC823" i="75"/>
  <c r="AZ823" i="75" s="1"/>
  <c r="BE823" i="75" s="1"/>
  <c r="BB823" i="75"/>
  <c r="BD822" i="75"/>
  <c r="BA822" i="75" s="1"/>
  <c r="BF822" i="75" s="1"/>
  <c r="BC822" i="75"/>
  <c r="AZ822" i="75" s="1"/>
  <c r="BE822" i="75" s="1"/>
  <c r="BB822" i="75"/>
  <c r="BD821" i="75"/>
  <c r="BA821" i="75" s="1"/>
  <c r="BF821" i="75" s="1"/>
  <c r="BC821" i="75"/>
  <c r="AZ821" i="75" s="1"/>
  <c r="BE821" i="75" s="1"/>
  <c r="BB821" i="75"/>
  <c r="BD820" i="75"/>
  <c r="BA820" i="75" s="1"/>
  <c r="BF820" i="75" s="1"/>
  <c r="BC820" i="75"/>
  <c r="AZ820" i="75" s="1"/>
  <c r="BE820" i="75" s="1"/>
  <c r="BB820" i="75"/>
  <c r="BD819" i="75"/>
  <c r="BA819" i="75" s="1"/>
  <c r="BF819" i="75" s="1"/>
  <c r="BC819" i="75"/>
  <c r="AZ819" i="75" s="1"/>
  <c r="BE819" i="75" s="1"/>
  <c r="BB819" i="75"/>
  <c r="BD818" i="75"/>
  <c r="BA818" i="75" s="1"/>
  <c r="BF818" i="75" s="1"/>
  <c r="BC818" i="75"/>
  <c r="AZ818" i="75" s="1"/>
  <c r="BE818" i="75" s="1"/>
  <c r="BB818" i="75"/>
  <c r="BD817" i="75"/>
  <c r="BA817" i="75" s="1"/>
  <c r="BF817" i="75" s="1"/>
  <c r="BC817" i="75"/>
  <c r="AZ817" i="75" s="1"/>
  <c r="BE817" i="75" s="1"/>
  <c r="BB817" i="75"/>
  <c r="BD816" i="75"/>
  <c r="BA816" i="75" s="1"/>
  <c r="BF816" i="75" s="1"/>
  <c r="BC816" i="75"/>
  <c r="AZ816" i="75" s="1"/>
  <c r="BE816" i="75" s="1"/>
  <c r="BB816" i="75"/>
  <c r="BD815" i="75"/>
  <c r="BA815" i="75" s="1"/>
  <c r="BF815" i="75" s="1"/>
  <c r="BC815" i="75"/>
  <c r="AZ815" i="75" s="1"/>
  <c r="BE815" i="75" s="1"/>
  <c r="BB815" i="75"/>
  <c r="BD814" i="75"/>
  <c r="BA814" i="75" s="1"/>
  <c r="BF814" i="75" s="1"/>
  <c r="BC814" i="75"/>
  <c r="AZ814" i="75" s="1"/>
  <c r="BE814" i="75" s="1"/>
  <c r="BB814" i="75"/>
  <c r="BD813" i="75"/>
  <c r="BA813" i="75" s="1"/>
  <c r="BF813" i="75" s="1"/>
  <c r="BC813" i="75"/>
  <c r="AZ813" i="75" s="1"/>
  <c r="BE813" i="75" s="1"/>
  <c r="BB813" i="75"/>
  <c r="BD812" i="75"/>
  <c r="BA812" i="75" s="1"/>
  <c r="BF812" i="75" s="1"/>
  <c r="BC812" i="75"/>
  <c r="AZ812" i="75" s="1"/>
  <c r="BE812" i="75" s="1"/>
  <c r="BB812" i="75"/>
  <c r="BD811" i="75"/>
  <c r="BA811" i="75" s="1"/>
  <c r="BF811" i="75" s="1"/>
  <c r="BC811" i="75"/>
  <c r="AZ811" i="75" s="1"/>
  <c r="BE811" i="75" s="1"/>
  <c r="BB811" i="75"/>
  <c r="BD810" i="75"/>
  <c r="BA810" i="75" s="1"/>
  <c r="BF810" i="75" s="1"/>
  <c r="BC810" i="75"/>
  <c r="AZ810" i="75" s="1"/>
  <c r="BE810" i="75" s="1"/>
  <c r="BB810" i="75"/>
  <c r="BD809" i="75"/>
  <c r="BA809" i="75" s="1"/>
  <c r="BF809" i="75" s="1"/>
  <c r="BC809" i="75"/>
  <c r="AZ809" i="75" s="1"/>
  <c r="BE809" i="75" s="1"/>
  <c r="BB809" i="75"/>
  <c r="BD808" i="75"/>
  <c r="BA808" i="75" s="1"/>
  <c r="BF808" i="75" s="1"/>
  <c r="BC808" i="75"/>
  <c r="AZ808" i="75" s="1"/>
  <c r="BE808" i="75" s="1"/>
  <c r="BB808" i="75"/>
  <c r="BD807" i="75"/>
  <c r="BA807" i="75" s="1"/>
  <c r="BF807" i="75" s="1"/>
  <c r="BC807" i="75"/>
  <c r="AZ807" i="75" s="1"/>
  <c r="BE807" i="75" s="1"/>
  <c r="BB807" i="75"/>
  <c r="BD806" i="75"/>
  <c r="BA806" i="75" s="1"/>
  <c r="BF806" i="75" s="1"/>
  <c r="BC806" i="75"/>
  <c r="AZ806" i="75" s="1"/>
  <c r="BE806" i="75" s="1"/>
  <c r="BB806" i="75"/>
  <c r="BD805" i="75"/>
  <c r="BA805" i="75" s="1"/>
  <c r="BF805" i="75" s="1"/>
  <c r="BC805" i="75"/>
  <c r="AZ805" i="75" s="1"/>
  <c r="BE805" i="75" s="1"/>
  <c r="BB805" i="75"/>
  <c r="BD804" i="75"/>
  <c r="BA804" i="75" s="1"/>
  <c r="BF804" i="75" s="1"/>
  <c r="BC804" i="75"/>
  <c r="AZ804" i="75" s="1"/>
  <c r="BE804" i="75" s="1"/>
  <c r="BB804" i="75"/>
  <c r="BD803" i="75"/>
  <c r="BA803" i="75" s="1"/>
  <c r="BF803" i="75" s="1"/>
  <c r="BC803" i="75"/>
  <c r="AZ803" i="75" s="1"/>
  <c r="BE803" i="75" s="1"/>
  <c r="BB803" i="75"/>
  <c r="BD802" i="75"/>
  <c r="BA802" i="75" s="1"/>
  <c r="BF802" i="75" s="1"/>
  <c r="BC802" i="75"/>
  <c r="AZ802" i="75" s="1"/>
  <c r="BE802" i="75" s="1"/>
  <c r="BB802" i="75"/>
  <c r="BD801" i="75"/>
  <c r="BA801" i="75" s="1"/>
  <c r="BF801" i="75" s="1"/>
  <c r="BC801" i="75"/>
  <c r="AZ801" i="75" s="1"/>
  <c r="BE801" i="75" s="1"/>
  <c r="BB801" i="75"/>
  <c r="BD800" i="75"/>
  <c r="BA800" i="75" s="1"/>
  <c r="BF800" i="75" s="1"/>
  <c r="BC800" i="75"/>
  <c r="AZ800" i="75" s="1"/>
  <c r="BE800" i="75" s="1"/>
  <c r="BB800" i="75"/>
  <c r="BD799" i="75"/>
  <c r="BA799" i="75" s="1"/>
  <c r="BF799" i="75" s="1"/>
  <c r="BC799" i="75"/>
  <c r="AZ799" i="75" s="1"/>
  <c r="BE799" i="75" s="1"/>
  <c r="BB799" i="75"/>
  <c r="BD798" i="75"/>
  <c r="BA798" i="75" s="1"/>
  <c r="BF798" i="75" s="1"/>
  <c r="BC798" i="75"/>
  <c r="AZ798" i="75" s="1"/>
  <c r="BE798" i="75" s="1"/>
  <c r="BB798" i="75"/>
  <c r="BD797" i="75"/>
  <c r="BA797" i="75" s="1"/>
  <c r="BF797" i="75" s="1"/>
  <c r="BC797" i="75"/>
  <c r="AZ797" i="75" s="1"/>
  <c r="BE797" i="75" s="1"/>
  <c r="BB797" i="75"/>
  <c r="BD796" i="75"/>
  <c r="BA796" i="75" s="1"/>
  <c r="BF796" i="75" s="1"/>
  <c r="BC796" i="75"/>
  <c r="AZ796" i="75" s="1"/>
  <c r="BE796" i="75" s="1"/>
  <c r="BB796" i="75"/>
  <c r="BD795" i="75"/>
  <c r="BA795" i="75" s="1"/>
  <c r="BF795" i="75" s="1"/>
  <c r="BC795" i="75"/>
  <c r="AZ795" i="75" s="1"/>
  <c r="BE795" i="75" s="1"/>
  <c r="BB795" i="75"/>
  <c r="BD794" i="75"/>
  <c r="BA794" i="75" s="1"/>
  <c r="BF794" i="75" s="1"/>
  <c r="BC794" i="75"/>
  <c r="AZ794" i="75" s="1"/>
  <c r="BE794" i="75" s="1"/>
  <c r="BB794" i="75"/>
  <c r="BD793" i="75"/>
  <c r="BA793" i="75" s="1"/>
  <c r="BF793" i="75" s="1"/>
  <c r="BC793" i="75"/>
  <c r="AZ793" i="75" s="1"/>
  <c r="BE793" i="75" s="1"/>
  <c r="BB793" i="75"/>
  <c r="BD792" i="75"/>
  <c r="BA792" i="75" s="1"/>
  <c r="BF792" i="75" s="1"/>
  <c r="BC792" i="75"/>
  <c r="AZ792" i="75" s="1"/>
  <c r="BE792" i="75" s="1"/>
  <c r="BB792" i="75"/>
  <c r="BD791" i="75"/>
  <c r="BA791" i="75" s="1"/>
  <c r="BF791" i="75" s="1"/>
  <c r="BC791" i="75"/>
  <c r="AZ791" i="75" s="1"/>
  <c r="BE791" i="75" s="1"/>
  <c r="BB791" i="75"/>
  <c r="BD790" i="75"/>
  <c r="BA790" i="75" s="1"/>
  <c r="BF790" i="75" s="1"/>
  <c r="BC790" i="75"/>
  <c r="AZ790" i="75" s="1"/>
  <c r="BE790" i="75" s="1"/>
  <c r="BB790" i="75"/>
  <c r="BD789" i="75"/>
  <c r="BA789" i="75" s="1"/>
  <c r="BF789" i="75" s="1"/>
  <c r="BC789" i="75"/>
  <c r="AZ789" i="75" s="1"/>
  <c r="BE789" i="75" s="1"/>
  <c r="BB789" i="75"/>
  <c r="BD788" i="75"/>
  <c r="BA788" i="75" s="1"/>
  <c r="BF788" i="75" s="1"/>
  <c r="BC788" i="75"/>
  <c r="AZ788" i="75" s="1"/>
  <c r="BE788" i="75" s="1"/>
  <c r="BB788" i="75"/>
  <c r="BD787" i="75"/>
  <c r="BA787" i="75" s="1"/>
  <c r="BF787" i="75" s="1"/>
  <c r="BC787" i="75"/>
  <c r="AZ787" i="75" s="1"/>
  <c r="BE787" i="75" s="1"/>
  <c r="BB787" i="75"/>
  <c r="BD786" i="75"/>
  <c r="BA786" i="75" s="1"/>
  <c r="BF786" i="75" s="1"/>
  <c r="BC786" i="75"/>
  <c r="AZ786" i="75" s="1"/>
  <c r="BE786" i="75" s="1"/>
  <c r="BB786" i="75"/>
  <c r="BD785" i="75"/>
  <c r="BA785" i="75" s="1"/>
  <c r="BF785" i="75" s="1"/>
  <c r="BC785" i="75"/>
  <c r="AZ785" i="75" s="1"/>
  <c r="BE785" i="75" s="1"/>
  <c r="BB785" i="75"/>
  <c r="BD784" i="75"/>
  <c r="BA784" i="75" s="1"/>
  <c r="BF784" i="75" s="1"/>
  <c r="BC784" i="75"/>
  <c r="AZ784" i="75" s="1"/>
  <c r="BE784" i="75" s="1"/>
  <c r="BB784" i="75"/>
  <c r="BD783" i="75"/>
  <c r="BA783" i="75" s="1"/>
  <c r="BF783" i="75" s="1"/>
  <c r="BC783" i="75"/>
  <c r="AZ783" i="75" s="1"/>
  <c r="BE783" i="75" s="1"/>
  <c r="BB783" i="75"/>
  <c r="BD782" i="75"/>
  <c r="BA782" i="75" s="1"/>
  <c r="BF782" i="75" s="1"/>
  <c r="BC782" i="75"/>
  <c r="AZ782" i="75" s="1"/>
  <c r="BE782" i="75" s="1"/>
  <c r="BB782" i="75"/>
  <c r="BD781" i="75"/>
  <c r="BA781" i="75" s="1"/>
  <c r="BF781" i="75" s="1"/>
  <c r="BC781" i="75"/>
  <c r="AZ781" i="75" s="1"/>
  <c r="BE781" i="75" s="1"/>
  <c r="BB781" i="75"/>
  <c r="BD780" i="75"/>
  <c r="BA780" i="75" s="1"/>
  <c r="BF780" i="75" s="1"/>
  <c r="BC780" i="75"/>
  <c r="AZ780" i="75" s="1"/>
  <c r="BE780" i="75" s="1"/>
  <c r="BB780" i="75"/>
  <c r="BD779" i="75"/>
  <c r="BA779" i="75" s="1"/>
  <c r="BF779" i="75" s="1"/>
  <c r="BC779" i="75"/>
  <c r="AZ779" i="75" s="1"/>
  <c r="BE779" i="75" s="1"/>
  <c r="BB779" i="75"/>
  <c r="BD778" i="75"/>
  <c r="BA778" i="75" s="1"/>
  <c r="BF778" i="75" s="1"/>
  <c r="BC778" i="75"/>
  <c r="AZ778" i="75" s="1"/>
  <c r="BE778" i="75" s="1"/>
  <c r="BB778" i="75"/>
  <c r="BD777" i="75"/>
  <c r="BA777" i="75" s="1"/>
  <c r="BF777" i="75" s="1"/>
  <c r="BC777" i="75"/>
  <c r="AZ777" i="75" s="1"/>
  <c r="BE777" i="75" s="1"/>
  <c r="BB777" i="75"/>
  <c r="BD776" i="75"/>
  <c r="BA776" i="75" s="1"/>
  <c r="BF776" i="75" s="1"/>
  <c r="BC776" i="75"/>
  <c r="AZ776" i="75" s="1"/>
  <c r="BE776" i="75" s="1"/>
  <c r="BB776" i="75"/>
  <c r="BD775" i="75"/>
  <c r="BA775" i="75" s="1"/>
  <c r="BF775" i="75" s="1"/>
  <c r="BC775" i="75"/>
  <c r="AZ775" i="75" s="1"/>
  <c r="BE775" i="75" s="1"/>
  <c r="BB775" i="75"/>
  <c r="BD774" i="75"/>
  <c r="BA774" i="75" s="1"/>
  <c r="BF774" i="75" s="1"/>
  <c r="BC774" i="75"/>
  <c r="AZ774" i="75" s="1"/>
  <c r="BE774" i="75" s="1"/>
  <c r="BB774" i="75"/>
  <c r="BD773" i="75"/>
  <c r="BA773" i="75" s="1"/>
  <c r="BF773" i="75" s="1"/>
  <c r="BC773" i="75"/>
  <c r="AZ773" i="75" s="1"/>
  <c r="BE773" i="75" s="1"/>
  <c r="BB773" i="75"/>
  <c r="BD772" i="75"/>
  <c r="BA772" i="75" s="1"/>
  <c r="BF772" i="75" s="1"/>
  <c r="BC772" i="75"/>
  <c r="AZ772" i="75" s="1"/>
  <c r="BE772" i="75" s="1"/>
  <c r="BB772" i="75"/>
  <c r="BD771" i="75"/>
  <c r="BA771" i="75" s="1"/>
  <c r="BF771" i="75" s="1"/>
  <c r="BC771" i="75"/>
  <c r="AZ771" i="75" s="1"/>
  <c r="BE771" i="75" s="1"/>
  <c r="BB771" i="75"/>
  <c r="BD770" i="75"/>
  <c r="BA770" i="75" s="1"/>
  <c r="BF770" i="75" s="1"/>
  <c r="BC770" i="75"/>
  <c r="AZ770" i="75" s="1"/>
  <c r="BE770" i="75" s="1"/>
  <c r="BB770" i="75"/>
  <c r="BD769" i="75"/>
  <c r="BA769" i="75" s="1"/>
  <c r="BF769" i="75" s="1"/>
  <c r="BC769" i="75"/>
  <c r="AZ769" i="75" s="1"/>
  <c r="BE769" i="75" s="1"/>
  <c r="BB769" i="75"/>
  <c r="BD768" i="75"/>
  <c r="BA768" i="75" s="1"/>
  <c r="BF768" i="75" s="1"/>
  <c r="BC768" i="75"/>
  <c r="AZ768" i="75" s="1"/>
  <c r="BE768" i="75" s="1"/>
  <c r="BB768" i="75"/>
  <c r="BD767" i="75"/>
  <c r="BA767" i="75" s="1"/>
  <c r="BF767" i="75" s="1"/>
  <c r="BC767" i="75"/>
  <c r="AZ767" i="75" s="1"/>
  <c r="BE767" i="75" s="1"/>
  <c r="BB767" i="75"/>
  <c r="BD766" i="75"/>
  <c r="BA766" i="75" s="1"/>
  <c r="BF766" i="75" s="1"/>
  <c r="BC766" i="75"/>
  <c r="AZ766" i="75" s="1"/>
  <c r="BE766" i="75" s="1"/>
  <c r="BB766" i="75"/>
  <c r="BD765" i="75"/>
  <c r="BA765" i="75" s="1"/>
  <c r="BF765" i="75" s="1"/>
  <c r="BC765" i="75"/>
  <c r="AZ765" i="75" s="1"/>
  <c r="BE765" i="75" s="1"/>
  <c r="BB765" i="75"/>
  <c r="BD764" i="75"/>
  <c r="BA764" i="75" s="1"/>
  <c r="BF764" i="75" s="1"/>
  <c r="BC764" i="75"/>
  <c r="AZ764" i="75" s="1"/>
  <c r="BE764" i="75" s="1"/>
  <c r="BB764" i="75"/>
  <c r="BD763" i="75"/>
  <c r="BA763" i="75" s="1"/>
  <c r="BF763" i="75" s="1"/>
  <c r="BC763" i="75"/>
  <c r="AZ763" i="75" s="1"/>
  <c r="BE763" i="75" s="1"/>
  <c r="BB763" i="75"/>
  <c r="BD762" i="75"/>
  <c r="BA762" i="75" s="1"/>
  <c r="BF762" i="75" s="1"/>
  <c r="BC762" i="75"/>
  <c r="AZ762" i="75" s="1"/>
  <c r="BE762" i="75" s="1"/>
  <c r="BB762" i="75"/>
  <c r="BD761" i="75"/>
  <c r="BA761" i="75" s="1"/>
  <c r="BF761" i="75" s="1"/>
  <c r="BC761" i="75"/>
  <c r="AZ761" i="75" s="1"/>
  <c r="BE761" i="75" s="1"/>
  <c r="BB761" i="75"/>
  <c r="BD760" i="75"/>
  <c r="BA760" i="75" s="1"/>
  <c r="BF760" i="75" s="1"/>
  <c r="BC760" i="75"/>
  <c r="AZ760" i="75" s="1"/>
  <c r="BE760" i="75" s="1"/>
  <c r="BB760" i="75"/>
  <c r="BD759" i="75"/>
  <c r="BA759" i="75" s="1"/>
  <c r="BF759" i="75" s="1"/>
  <c r="BC759" i="75"/>
  <c r="AZ759" i="75" s="1"/>
  <c r="BE759" i="75" s="1"/>
  <c r="BB759" i="75"/>
  <c r="BD758" i="75"/>
  <c r="BA758" i="75" s="1"/>
  <c r="BF758" i="75" s="1"/>
  <c r="BC758" i="75"/>
  <c r="AZ758" i="75" s="1"/>
  <c r="BE758" i="75" s="1"/>
  <c r="BB758" i="75"/>
  <c r="BD757" i="75"/>
  <c r="BA757" i="75" s="1"/>
  <c r="BF757" i="75" s="1"/>
  <c r="BC757" i="75"/>
  <c r="AZ757" i="75" s="1"/>
  <c r="BE757" i="75" s="1"/>
  <c r="BB757" i="75"/>
  <c r="BD756" i="75"/>
  <c r="BA756" i="75" s="1"/>
  <c r="BF756" i="75" s="1"/>
  <c r="BC756" i="75"/>
  <c r="AZ756" i="75" s="1"/>
  <c r="BE756" i="75" s="1"/>
  <c r="BB756" i="75"/>
  <c r="BD755" i="75"/>
  <c r="BA755" i="75" s="1"/>
  <c r="BF755" i="75" s="1"/>
  <c r="BC755" i="75"/>
  <c r="AZ755" i="75" s="1"/>
  <c r="BE755" i="75" s="1"/>
  <c r="BB755" i="75"/>
  <c r="BD754" i="75"/>
  <c r="BA754" i="75" s="1"/>
  <c r="BF754" i="75" s="1"/>
  <c r="BC754" i="75"/>
  <c r="AZ754" i="75" s="1"/>
  <c r="BE754" i="75" s="1"/>
  <c r="BB754" i="75"/>
  <c r="BD753" i="75"/>
  <c r="BA753" i="75" s="1"/>
  <c r="BF753" i="75" s="1"/>
  <c r="BC753" i="75"/>
  <c r="AZ753" i="75" s="1"/>
  <c r="BE753" i="75" s="1"/>
  <c r="BB753" i="75"/>
  <c r="BD752" i="75"/>
  <c r="BA752" i="75" s="1"/>
  <c r="BF752" i="75" s="1"/>
  <c r="BC752" i="75"/>
  <c r="AZ752" i="75" s="1"/>
  <c r="BE752" i="75" s="1"/>
  <c r="BB752" i="75"/>
  <c r="BD751" i="75"/>
  <c r="BA751" i="75" s="1"/>
  <c r="BF751" i="75" s="1"/>
  <c r="BC751" i="75"/>
  <c r="AZ751" i="75" s="1"/>
  <c r="BE751" i="75" s="1"/>
  <c r="BB751" i="75"/>
  <c r="BD750" i="75"/>
  <c r="BA750" i="75" s="1"/>
  <c r="BF750" i="75" s="1"/>
  <c r="BC750" i="75"/>
  <c r="AZ750" i="75" s="1"/>
  <c r="BE750" i="75" s="1"/>
  <c r="BB750" i="75"/>
  <c r="BD749" i="75"/>
  <c r="BA749" i="75" s="1"/>
  <c r="BF749" i="75" s="1"/>
  <c r="BC749" i="75"/>
  <c r="AZ749" i="75" s="1"/>
  <c r="BE749" i="75" s="1"/>
  <c r="BB749" i="75"/>
  <c r="BD748" i="75"/>
  <c r="BA748" i="75" s="1"/>
  <c r="BF748" i="75" s="1"/>
  <c r="BC748" i="75"/>
  <c r="AZ748" i="75" s="1"/>
  <c r="BE748" i="75" s="1"/>
  <c r="BB748" i="75"/>
  <c r="BD747" i="75"/>
  <c r="BA747" i="75" s="1"/>
  <c r="BF747" i="75" s="1"/>
  <c r="BC747" i="75"/>
  <c r="AZ747" i="75" s="1"/>
  <c r="BE747" i="75" s="1"/>
  <c r="BB747" i="75"/>
  <c r="BD746" i="75"/>
  <c r="BA746" i="75" s="1"/>
  <c r="BF746" i="75" s="1"/>
  <c r="BC746" i="75"/>
  <c r="AZ746" i="75" s="1"/>
  <c r="BE746" i="75" s="1"/>
  <c r="BB746" i="75"/>
  <c r="BD745" i="75"/>
  <c r="BA745" i="75" s="1"/>
  <c r="BF745" i="75" s="1"/>
  <c r="BC745" i="75"/>
  <c r="AZ745" i="75" s="1"/>
  <c r="BE745" i="75" s="1"/>
  <c r="BB745" i="75"/>
  <c r="BD744" i="75"/>
  <c r="BA744" i="75" s="1"/>
  <c r="BF744" i="75" s="1"/>
  <c r="BC744" i="75"/>
  <c r="AZ744" i="75" s="1"/>
  <c r="BE744" i="75" s="1"/>
  <c r="BB744" i="75"/>
  <c r="BD743" i="75"/>
  <c r="BA743" i="75" s="1"/>
  <c r="BF743" i="75" s="1"/>
  <c r="BC743" i="75"/>
  <c r="AZ743" i="75" s="1"/>
  <c r="BE743" i="75" s="1"/>
  <c r="BB743" i="75"/>
  <c r="BD742" i="75"/>
  <c r="BA742" i="75" s="1"/>
  <c r="BF742" i="75" s="1"/>
  <c r="BC742" i="75"/>
  <c r="AZ742" i="75" s="1"/>
  <c r="BE742" i="75" s="1"/>
  <c r="BB742" i="75"/>
  <c r="BD741" i="75"/>
  <c r="BA741" i="75" s="1"/>
  <c r="BF741" i="75" s="1"/>
  <c r="BC741" i="75"/>
  <c r="AZ741" i="75" s="1"/>
  <c r="BE741" i="75" s="1"/>
  <c r="BB741" i="75"/>
  <c r="BD740" i="75"/>
  <c r="BA740" i="75" s="1"/>
  <c r="BF740" i="75" s="1"/>
  <c r="BC740" i="75"/>
  <c r="AZ740" i="75" s="1"/>
  <c r="BE740" i="75" s="1"/>
  <c r="BB740" i="75"/>
  <c r="BD739" i="75"/>
  <c r="BA739" i="75" s="1"/>
  <c r="BF739" i="75" s="1"/>
  <c r="BC739" i="75"/>
  <c r="AZ739" i="75" s="1"/>
  <c r="BE739" i="75" s="1"/>
  <c r="BB739" i="75"/>
  <c r="BD738" i="75"/>
  <c r="BA738" i="75" s="1"/>
  <c r="BF738" i="75" s="1"/>
  <c r="BC738" i="75"/>
  <c r="AZ738" i="75" s="1"/>
  <c r="BE738" i="75" s="1"/>
  <c r="BB738" i="75"/>
  <c r="BD737" i="75"/>
  <c r="BA737" i="75" s="1"/>
  <c r="BF737" i="75" s="1"/>
  <c r="BC737" i="75"/>
  <c r="AZ737" i="75" s="1"/>
  <c r="BE737" i="75" s="1"/>
  <c r="BB737" i="75"/>
  <c r="BD736" i="75"/>
  <c r="BA736" i="75" s="1"/>
  <c r="BF736" i="75" s="1"/>
  <c r="BC736" i="75"/>
  <c r="AZ736" i="75" s="1"/>
  <c r="BE736" i="75" s="1"/>
  <c r="BB736" i="75"/>
  <c r="BD735" i="75"/>
  <c r="BA735" i="75" s="1"/>
  <c r="BF735" i="75" s="1"/>
  <c r="BC735" i="75"/>
  <c r="AZ735" i="75" s="1"/>
  <c r="BE735" i="75" s="1"/>
  <c r="BB735" i="75"/>
  <c r="BD734" i="75"/>
  <c r="BA734" i="75" s="1"/>
  <c r="BF734" i="75" s="1"/>
  <c r="BC734" i="75"/>
  <c r="AZ734" i="75" s="1"/>
  <c r="BE734" i="75" s="1"/>
  <c r="BB734" i="75"/>
  <c r="BD733" i="75"/>
  <c r="BA733" i="75" s="1"/>
  <c r="BF733" i="75" s="1"/>
  <c r="BC733" i="75"/>
  <c r="AZ733" i="75" s="1"/>
  <c r="BE733" i="75" s="1"/>
  <c r="BB733" i="75"/>
  <c r="BD732" i="75"/>
  <c r="BA732" i="75" s="1"/>
  <c r="BF732" i="75" s="1"/>
  <c r="BC732" i="75"/>
  <c r="AZ732" i="75" s="1"/>
  <c r="BE732" i="75" s="1"/>
  <c r="BB732" i="75"/>
  <c r="BD731" i="75"/>
  <c r="BA731" i="75" s="1"/>
  <c r="BF731" i="75" s="1"/>
  <c r="BC731" i="75"/>
  <c r="AZ731" i="75" s="1"/>
  <c r="BE731" i="75" s="1"/>
  <c r="BB731" i="75"/>
  <c r="BD730" i="75"/>
  <c r="BA730" i="75" s="1"/>
  <c r="BF730" i="75" s="1"/>
  <c r="BC730" i="75"/>
  <c r="AZ730" i="75" s="1"/>
  <c r="BE730" i="75" s="1"/>
  <c r="BB730" i="75"/>
  <c r="BD729" i="75"/>
  <c r="BA729" i="75" s="1"/>
  <c r="BF729" i="75" s="1"/>
  <c r="BC729" i="75"/>
  <c r="AZ729" i="75" s="1"/>
  <c r="BE729" i="75" s="1"/>
  <c r="BB729" i="75"/>
  <c r="BD728" i="75"/>
  <c r="BA728" i="75" s="1"/>
  <c r="BF728" i="75" s="1"/>
  <c r="BC728" i="75"/>
  <c r="AZ728" i="75" s="1"/>
  <c r="BE728" i="75" s="1"/>
  <c r="BB728" i="75"/>
  <c r="BD727" i="75"/>
  <c r="BA727" i="75" s="1"/>
  <c r="BF727" i="75" s="1"/>
  <c r="BC727" i="75"/>
  <c r="AZ727" i="75" s="1"/>
  <c r="BE727" i="75" s="1"/>
  <c r="BB727" i="75"/>
  <c r="BD726" i="75"/>
  <c r="BA726" i="75" s="1"/>
  <c r="BF726" i="75" s="1"/>
  <c r="BC726" i="75"/>
  <c r="AZ726" i="75" s="1"/>
  <c r="BE726" i="75" s="1"/>
  <c r="BB726" i="75"/>
  <c r="BD725" i="75"/>
  <c r="BA725" i="75" s="1"/>
  <c r="BF725" i="75" s="1"/>
  <c r="BC725" i="75"/>
  <c r="AZ725" i="75" s="1"/>
  <c r="BE725" i="75" s="1"/>
  <c r="BB725" i="75"/>
  <c r="BD724" i="75"/>
  <c r="BA724" i="75" s="1"/>
  <c r="BF724" i="75" s="1"/>
  <c r="BC724" i="75"/>
  <c r="AZ724" i="75" s="1"/>
  <c r="BE724" i="75" s="1"/>
  <c r="BB724" i="75"/>
  <c r="BD723" i="75"/>
  <c r="BA723" i="75" s="1"/>
  <c r="BF723" i="75" s="1"/>
  <c r="BC723" i="75"/>
  <c r="AZ723" i="75" s="1"/>
  <c r="BE723" i="75" s="1"/>
  <c r="BB723" i="75"/>
  <c r="BD722" i="75"/>
  <c r="BA722" i="75" s="1"/>
  <c r="BF722" i="75" s="1"/>
  <c r="BC722" i="75"/>
  <c r="AZ722" i="75" s="1"/>
  <c r="BE722" i="75" s="1"/>
  <c r="BB722" i="75"/>
  <c r="BD721" i="75"/>
  <c r="BA721" i="75" s="1"/>
  <c r="BF721" i="75" s="1"/>
  <c r="BC721" i="75"/>
  <c r="AZ721" i="75" s="1"/>
  <c r="BE721" i="75" s="1"/>
  <c r="BB721" i="75"/>
  <c r="BD720" i="75"/>
  <c r="BA720" i="75" s="1"/>
  <c r="BF720" i="75" s="1"/>
  <c r="BC720" i="75"/>
  <c r="AZ720" i="75" s="1"/>
  <c r="BE720" i="75" s="1"/>
  <c r="BB720" i="75"/>
  <c r="BD719" i="75"/>
  <c r="BA719" i="75" s="1"/>
  <c r="BF719" i="75" s="1"/>
  <c r="BC719" i="75"/>
  <c r="AZ719" i="75" s="1"/>
  <c r="BE719" i="75" s="1"/>
  <c r="BB719" i="75"/>
  <c r="BD718" i="75"/>
  <c r="BA718" i="75" s="1"/>
  <c r="BF718" i="75" s="1"/>
  <c r="BC718" i="75"/>
  <c r="AZ718" i="75" s="1"/>
  <c r="BE718" i="75" s="1"/>
  <c r="BB718" i="75"/>
  <c r="BD717" i="75"/>
  <c r="BA717" i="75" s="1"/>
  <c r="BF717" i="75" s="1"/>
  <c r="BC717" i="75"/>
  <c r="AZ717" i="75" s="1"/>
  <c r="BE717" i="75" s="1"/>
  <c r="BB717" i="75"/>
  <c r="BD716" i="75"/>
  <c r="BA716" i="75" s="1"/>
  <c r="BF716" i="75" s="1"/>
  <c r="BC716" i="75"/>
  <c r="AZ716" i="75" s="1"/>
  <c r="BE716" i="75" s="1"/>
  <c r="BB716" i="75"/>
  <c r="BD715" i="75"/>
  <c r="BA715" i="75" s="1"/>
  <c r="BF715" i="75" s="1"/>
  <c r="BC715" i="75"/>
  <c r="AZ715" i="75" s="1"/>
  <c r="BE715" i="75" s="1"/>
  <c r="BB715" i="75"/>
  <c r="BD714" i="75"/>
  <c r="BA714" i="75" s="1"/>
  <c r="BF714" i="75" s="1"/>
  <c r="BC714" i="75"/>
  <c r="AZ714" i="75" s="1"/>
  <c r="BE714" i="75" s="1"/>
  <c r="BB714" i="75"/>
  <c r="BD713" i="75"/>
  <c r="BA713" i="75" s="1"/>
  <c r="BF713" i="75" s="1"/>
  <c r="BC713" i="75"/>
  <c r="AZ713" i="75" s="1"/>
  <c r="BE713" i="75" s="1"/>
  <c r="BB713" i="75"/>
  <c r="BD712" i="75"/>
  <c r="BA712" i="75" s="1"/>
  <c r="BF712" i="75" s="1"/>
  <c r="BC712" i="75"/>
  <c r="AZ712" i="75" s="1"/>
  <c r="BE712" i="75" s="1"/>
  <c r="BB712" i="75"/>
  <c r="BD711" i="75"/>
  <c r="BA711" i="75" s="1"/>
  <c r="BF711" i="75" s="1"/>
  <c r="BC711" i="75"/>
  <c r="AZ711" i="75" s="1"/>
  <c r="BE711" i="75" s="1"/>
  <c r="BB711" i="75"/>
  <c r="BD710" i="75"/>
  <c r="BA710" i="75" s="1"/>
  <c r="BF710" i="75" s="1"/>
  <c r="BC710" i="75"/>
  <c r="AZ710" i="75" s="1"/>
  <c r="BE710" i="75" s="1"/>
  <c r="BB710" i="75"/>
  <c r="BD709" i="75"/>
  <c r="BA709" i="75" s="1"/>
  <c r="BF709" i="75" s="1"/>
  <c r="BC709" i="75"/>
  <c r="AZ709" i="75" s="1"/>
  <c r="BE709" i="75" s="1"/>
  <c r="BB709" i="75"/>
  <c r="BD708" i="75"/>
  <c r="BA708" i="75" s="1"/>
  <c r="BF708" i="75" s="1"/>
  <c r="BC708" i="75"/>
  <c r="AZ708" i="75" s="1"/>
  <c r="BE708" i="75" s="1"/>
  <c r="BB708" i="75"/>
  <c r="BD707" i="75"/>
  <c r="BA707" i="75" s="1"/>
  <c r="BF707" i="75" s="1"/>
  <c r="BC707" i="75"/>
  <c r="AZ707" i="75" s="1"/>
  <c r="BE707" i="75" s="1"/>
  <c r="BB707" i="75"/>
  <c r="BD706" i="75"/>
  <c r="BA706" i="75" s="1"/>
  <c r="BF706" i="75" s="1"/>
  <c r="BC706" i="75"/>
  <c r="AZ706" i="75" s="1"/>
  <c r="BE706" i="75" s="1"/>
  <c r="BB706" i="75"/>
  <c r="BD705" i="75"/>
  <c r="BA705" i="75" s="1"/>
  <c r="BF705" i="75" s="1"/>
  <c r="BC705" i="75"/>
  <c r="AZ705" i="75" s="1"/>
  <c r="BE705" i="75" s="1"/>
  <c r="BB705" i="75"/>
  <c r="BD704" i="75"/>
  <c r="BA704" i="75" s="1"/>
  <c r="BF704" i="75" s="1"/>
  <c r="BC704" i="75"/>
  <c r="AZ704" i="75" s="1"/>
  <c r="BE704" i="75" s="1"/>
  <c r="BB704" i="75"/>
  <c r="BD703" i="75"/>
  <c r="BA703" i="75" s="1"/>
  <c r="BF703" i="75" s="1"/>
  <c r="BC703" i="75"/>
  <c r="AZ703" i="75" s="1"/>
  <c r="BE703" i="75" s="1"/>
  <c r="BB703" i="75"/>
  <c r="BD702" i="75"/>
  <c r="BA702" i="75" s="1"/>
  <c r="BF702" i="75" s="1"/>
  <c r="BC702" i="75"/>
  <c r="AZ702" i="75" s="1"/>
  <c r="BE702" i="75" s="1"/>
  <c r="BB702" i="75"/>
  <c r="BD701" i="75"/>
  <c r="BA701" i="75" s="1"/>
  <c r="BF701" i="75" s="1"/>
  <c r="BC701" i="75"/>
  <c r="AZ701" i="75" s="1"/>
  <c r="BE701" i="75" s="1"/>
  <c r="BB701" i="75"/>
  <c r="BD700" i="75"/>
  <c r="BA700" i="75" s="1"/>
  <c r="BF700" i="75" s="1"/>
  <c r="BC700" i="75"/>
  <c r="AZ700" i="75" s="1"/>
  <c r="BE700" i="75" s="1"/>
  <c r="BB700" i="75"/>
  <c r="BD699" i="75"/>
  <c r="BA699" i="75" s="1"/>
  <c r="BF699" i="75" s="1"/>
  <c r="BC699" i="75"/>
  <c r="AZ699" i="75" s="1"/>
  <c r="BE699" i="75" s="1"/>
  <c r="BB699" i="75"/>
  <c r="BD698" i="75"/>
  <c r="BA698" i="75" s="1"/>
  <c r="BF698" i="75" s="1"/>
  <c r="BC698" i="75"/>
  <c r="AZ698" i="75" s="1"/>
  <c r="BE698" i="75" s="1"/>
  <c r="BB698" i="75"/>
  <c r="BD697" i="75"/>
  <c r="BA697" i="75" s="1"/>
  <c r="BF697" i="75" s="1"/>
  <c r="BC697" i="75"/>
  <c r="AZ697" i="75" s="1"/>
  <c r="BE697" i="75" s="1"/>
  <c r="BB697" i="75"/>
  <c r="BD696" i="75"/>
  <c r="BA696" i="75" s="1"/>
  <c r="BF696" i="75" s="1"/>
  <c r="BC696" i="75"/>
  <c r="AZ696" i="75" s="1"/>
  <c r="BE696" i="75" s="1"/>
  <c r="BB696" i="75"/>
  <c r="BD695" i="75"/>
  <c r="BA695" i="75" s="1"/>
  <c r="BF695" i="75" s="1"/>
  <c r="BC695" i="75"/>
  <c r="AZ695" i="75" s="1"/>
  <c r="BE695" i="75" s="1"/>
  <c r="BB695" i="75"/>
  <c r="BD694" i="75"/>
  <c r="BA694" i="75" s="1"/>
  <c r="BF694" i="75" s="1"/>
  <c r="BC694" i="75"/>
  <c r="AZ694" i="75" s="1"/>
  <c r="BE694" i="75" s="1"/>
  <c r="BB694" i="75"/>
  <c r="BD693" i="75"/>
  <c r="BA693" i="75" s="1"/>
  <c r="BF693" i="75" s="1"/>
  <c r="BC693" i="75"/>
  <c r="AZ693" i="75" s="1"/>
  <c r="BE693" i="75" s="1"/>
  <c r="BB693" i="75"/>
  <c r="BD692" i="75"/>
  <c r="BA692" i="75" s="1"/>
  <c r="BF692" i="75" s="1"/>
  <c r="BC692" i="75"/>
  <c r="AZ692" i="75" s="1"/>
  <c r="BE692" i="75" s="1"/>
  <c r="BB692" i="75"/>
  <c r="BD691" i="75"/>
  <c r="BA691" i="75" s="1"/>
  <c r="BF691" i="75" s="1"/>
  <c r="BC691" i="75"/>
  <c r="AZ691" i="75" s="1"/>
  <c r="BE691" i="75" s="1"/>
  <c r="BB691" i="75"/>
  <c r="BD690" i="75"/>
  <c r="BA690" i="75" s="1"/>
  <c r="BF690" i="75" s="1"/>
  <c r="BC690" i="75"/>
  <c r="AZ690" i="75" s="1"/>
  <c r="BE690" i="75" s="1"/>
  <c r="BB690" i="75"/>
  <c r="BD689" i="75"/>
  <c r="BA689" i="75" s="1"/>
  <c r="BF689" i="75" s="1"/>
  <c r="BC689" i="75"/>
  <c r="AZ689" i="75" s="1"/>
  <c r="BE689" i="75" s="1"/>
  <c r="BB689" i="75"/>
  <c r="BD688" i="75"/>
  <c r="BA688" i="75" s="1"/>
  <c r="BF688" i="75" s="1"/>
  <c r="BC688" i="75"/>
  <c r="AZ688" i="75" s="1"/>
  <c r="BE688" i="75" s="1"/>
  <c r="BB688" i="75"/>
  <c r="BD687" i="75"/>
  <c r="BA687" i="75" s="1"/>
  <c r="BF687" i="75" s="1"/>
  <c r="BC687" i="75"/>
  <c r="AZ687" i="75" s="1"/>
  <c r="BE687" i="75" s="1"/>
  <c r="BB687" i="75"/>
  <c r="BD686" i="75"/>
  <c r="BA686" i="75" s="1"/>
  <c r="BF686" i="75" s="1"/>
  <c r="BC686" i="75"/>
  <c r="AZ686" i="75" s="1"/>
  <c r="BE686" i="75" s="1"/>
  <c r="BB686" i="75"/>
  <c r="BD685" i="75"/>
  <c r="BA685" i="75" s="1"/>
  <c r="BF685" i="75" s="1"/>
  <c r="BC685" i="75"/>
  <c r="AZ685" i="75" s="1"/>
  <c r="BE685" i="75" s="1"/>
  <c r="BB685" i="75"/>
  <c r="BD684" i="75"/>
  <c r="BA684" i="75" s="1"/>
  <c r="BF684" i="75" s="1"/>
  <c r="BC684" i="75"/>
  <c r="AZ684" i="75" s="1"/>
  <c r="BE684" i="75" s="1"/>
  <c r="BB684" i="75"/>
  <c r="BD683" i="75"/>
  <c r="BA683" i="75" s="1"/>
  <c r="BF683" i="75" s="1"/>
  <c r="BC683" i="75"/>
  <c r="AZ683" i="75" s="1"/>
  <c r="BE683" i="75" s="1"/>
  <c r="BB683" i="75"/>
  <c r="BD682" i="75"/>
  <c r="BA682" i="75" s="1"/>
  <c r="BF682" i="75" s="1"/>
  <c r="BC682" i="75"/>
  <c r="AZ682" i="75" s="1"/>
  <c r="BE682" i="75" s="1"/>
  <c r="BB682" i="75"/>
  <c r="BD681" i="75"/>
  <c r="BA681" i="75" s="1"/>
  <c r="BF681" i="75" s="1"/>
  <c r="BC681" i="75"/>
  <c r="AZ681" i="75" s="1"/>
  <c r="BE681" i="75" s="1"/>
  <c r="BB681" i="75"/>
  <c r="BD680" i="75"/>
  <c r="BA680" i="75" s="1"/>
  <c r="BF680" i="75" s="1"/>
  <c r="BC680" i="75"/>
  <c r="AZ680" i="75" s="1"/>
  <c r="BE680" i="75" s="1"/>
  <c r="BB680" i="75"/>
  <c r="BD679" i="75"/>
  <c r="BA679" i="75" s="1"/>
  <c r="BF679" i="75" s="1"/>
  <c r="BC679" i="75"/>
  <c r="AZ679" i="75" s="1"/>
  <c r="BE679" i="75" s="1"/>
  <c r="BB679" i="75"/>
  <c r="BD678" i="75"/>
  <c r="BA678" i="75" s="1"/>
  <c r="BF678" i="75" s="1"/>
  <c r="BC678" i="75"/>
  <c r="AZ678" i="75" s="1"/>
  <c r="BE678" i="75" s="1"/>
  <c r="BB678" i="75"/>
  <c r="BD677" i="75"/>
  <c r="BA677" i="75" s="1"/>
  <c r="BF677" i="75" s="1"/>
  <c r="BC677" i="75"/>
  <c r="AZ677" i="75" s="1"/>
  <c r="BE677" i="75" s="1"/>
  <c r="BB677" i="75"/>
  <c r="BD676" i="75"/>
  <c r="BA676" i="75" s="1"/>
  <c r="BF676" i="75" s="1"/>
  <c r="BC676" i="75"/>
  <c r="AZ676" i="75" s="1"/>
  <c r="BE676" i="75" s="1"/>
  <c r="BB676" i="75"/>
  <c r="BD675" i="75"/>
  <c r="BA675" i="75" s="1"/>
  <c r="BF675" i="75" s="1"/>
  <c r="BC675" i="75"/>
  <c r="AZ675" i="75" s="1"/>
  <c r="BE675" i="75" s="1"/>
  <c r="BB675" i="75"/>
  <c r="BD674" i="75"/>
  <c r="BA674" i="75" s="1"/>
  <c r="BF674" i="75" s="1"/>
  <c r="BC674" i="75"/>
  <c r="AZ674" i="75" s="1"/>
  <c r="BE674" i="75" s="1"/>
  <c r="BB674" i="75"/>
  <c r="BD673" i="75"/>
  <c r="BA673" i="75" s="1"/>
  <c r="BF673" i="75" s="1"/>
  <c r="BC673" i="75"/>
  <c r="AZ673" i="75" s="1"/>
  <c r="BE673" i="75" s="1"/>
  <c r="BB673" i="75"/>
  <c r="BD672" i="75"/>
  <c r="BA672" i="75" s="1"/>
  <c r="BF672" i="75" s="1"/>
  <c r="BC672" i="75"/>
  <c r="AZ672" i="75" s="1"/>
  <c r="BE672" i="75" s="1"/>
  <c r="BB672" i="75"/>
  <c r="BD671" i="75"/>
  <c r="BA671" i="75" s="1"/>
  <c r="BF671" i="75" s="1"/>
  <c r="BC671" i="75"/>
  <c r="AZ671" i="75" s="1"/>
  <c r="BE671" i="75" s="1"/>
  <c r="BB671" i="75"/>
  <c r="BD670" i="75"/>
  <c r="BA670" i="75" s="1"/>
  <c r="BF670" i="75" s="1"/>
  <c r="BC670" i="75"/>
  <c r="AZ670" i="75" s="1"/>
  <c r="BE670" i="75" s="1"/>
  <c r="BB670" i="75"/>
  <c r="BD669" i="75"/>
  <c r="BA669" i="75" s="1"/>
  <c r="BF669" i="75" s="1"/>
  <c r="BC669" i="75"/>
  <c r="AZ669" i="75" s="1"/>
  <c r="BE669" i="75" s="1"/>
  <c r="BB669" i="75"/>
  <c r="BD668" i="75"/>
  <c r="BA668" i="75" s="1"/>
  <c r="BF668" i="75" s="1"/>
  <c r="BC668" i="75"/>
  <c r="AZ668" i="75" s="1"/>
  <c r="BE668" i="75" s="1"/>
  <c r="BB668" i="75"/>
  <c r="BD667" i="75"/>
  <c r="BA667" i="75" s="1"/>
  <c r="BF667" i="75" s="1"/>
  <c r="BC667" i="75"/>
  <c r="AZ667" i="75" s="1"/>
  <c r="BE667" i="75" s="1"/>
  <c r="BB667" i="75"/>
  <c r="BD666" i="75"/>
  <c r="BA666" i="75" s="1"/>
  <c r="BF666" i="75" s="1"/>
  <c r="BC666" i="75"/>
  <c r="AZ666" i="75" s="1"/>
  <c r="BE666" i="75" s="1"/>
  <c r="BB666" i="75"/>
  <c r="BD665" i="75"/>
  <c r="BA665" i="75" s="1"/>
  <c r="BF665" i="75" s="1"/>
  <c r="BC665" i="75"/>
  <c r="AZ665" i="75" s="1"/>
  <c r="BE665" i="75" s="1"/>
  <c r="BB665" i="75"/>
  <c r="BD664" i="75"/>
  <c r="BA664" i="75" s="1"/>
  <c r="BF664" i="75" s="1"/>
  <c r="BC664" i="75"/>
  <c r="AZ664" i="75" s="1"/>
  <c r="BE664" i="75" s="1"/>
  <c r="BB664" i="75"/>
  <c r="BD663" i="75"/>
  <c r="BA663" i="75" s="1"/>
  <c r="BF663" i="75" s="1"/>
  <c r="BC663" i="75"/>
  <c r="AZ663" i="75" s="1"/>
  <c r="BE663" i="75" s="1"/>
  <c r="BB663" i="75"/>
  <c r="BD662" i="75"/>
  <c r="BA662" i="75" s="1"/>
  <c r="BF662" i="75" s="1"/>
  <c r="BC662" i="75"/>
  <c r="AZ662" i="75" s="1"/>
  <c r="BE662" i="75" s="1"/>
  <c r="BB662" i="75"/>
  <c r="BD661" i="75"/>
  <c r="BA661" i="75" s="1"/>
  <c r="BF661" i="75" s="1"/>
  <c r="BC661" i="75"/>
  <c r="AZ661" i="75" s="1"/>
  <c r="BE661" i="75" s="1"/>
  <c r="BB661" i="75"/>
  <c r="BD660" i="75"/>
  <c r="BA660" i="75" s="1"/>
  <c r="BF660" i="75" s="1"/>
  <c r="BC660" i="75"/>
  <c r="AZ660" i="75" s="1"/>
  <c r="BE660" i="75" s="1"/>
  <c r="BB660" i="75"/>
  <c r="BD659" i="75"/>
  <c r="BA659" i="75" s="1"/>
  <c r="BF659" i="75" s="1"/>
  <c r="BC659" i="75"/>
  <c r="AZ659" i="75" s="1"/>
  <c r="BE659" i="75" s="1"/>
  <c r="BB659" i="75"/>
  <c r="BD658" i="75"/>
  <c r="BA658" i="75" s="1"/>
  <c r="BF658" i="75" s="1"/>
  <c r="BC658" i="75"/>
  <c r="AZ658" i="75" s="1"/>
  <c r="BE658" i="75" s="1"/>
  <c r="BB658" i="75"/>
  <c r="BD657" i="75"/>
  <c r="BA657" i="75" s="1"/>
  <c r="BF657" i="75" s="1"/>
  <c r="BC657" i="75"/>
  <c r="AZ657" i="75" s="1"/>
  <c r="BE657" i="75" s="1"/>
  <c r="BB657" i="75"/>
  <c r="BD656" i="75"/>
  <c r="BA656" i="75" s="1"/>
  <c r="BF656" i="75" s="1"/>
  <c r="BC656" i="75"/>
  <c r="AZ656" i="75" s="1"/>
  <c r="BE656" i="75" s="1"/>
  <c r="BB656" i="75"/>
  <c r="BD655" i="75"/>
  <c r="BA655" i="75" s="1"/>
  <c r="BF655" i="75" s="1"/>
  <c r="BC655" i="75"/>
  <c r="AZ655" i="75" s="1"/>
  <c r="BE655" i="75" s="1"/>
  <c r="BB655" i="75"/>
  <c r="BD654" i="75"/>
  <c r="BA654" i="75" s="1"/>
  <c r="BF654" i="75" s="1"/>
  <c r="BC654" i="75"/>
  <c r="AZ654" i="75" s="1"/>
  <c r="BE654" i="75" s="1"/>
  <c r="BB654" i="75"/>
  <c r="BD653" i="75"/>
  <c r="BA653" i="75" s="1"/>
  <c r="BF653" i="75" s="1"/>
  <c r="BC653" i="75"/>
  <c r="AZ653" i="75" s="1"/>
  <c r="BE653" i="75" s="1"/>
  <c r="BB653" i="75"/>
  <c r="BD652" i="75"/>
  <c r="BA652" i="75" s="1"/>
  <c r="BF652" i="75" s="1"/>
  <c r="BC652" i="75"/>
  <c r="AZ652" i="75" s="1"/>
  <c r="BE652" i="75" s="1"/>
  <c r="BB652" i="75"/>
  <c r="BD651" i="75"/>
  <c r="BA651" i="75" s="1"/>
  <c r="BF651" i="75" s="1"/>
  <c r="BC651" i="75"/>
  <c r="AZ651" i="75" s="1"/>
  <c r="BE651" i="75" s="1"/>
  <c r="BB651" i="75"/>
  <c r="BD650" i="75"/>
  <c r="BA650" i="75" s="1"/>
  <c r="BF650" i="75" s="1"/>
  <c r="BC650" i="75"/>
  <c r="AZ650" i="75" s="1"/>
  <c r="BE650" i="75" s="1"/>
  <c r="BB650" i="75"/>
  <c r="BD649" i="75"/>
  <c r="BA649" i="75" s="1"/>
  <c r="BF649" i="75" s="1"/>
  <c r="BC649" i="75"/>
  <c r="AZ649" i="75" s="1"/>
  <c r="BE649" i="75" s="1"/>
  <c r="BB649" i="75"/>
  <c r="BD648" i="75"/>
  <c r="BA648" i="75" s="1"/>
  <c r="BF648" i="75" s="1"/>
  <c r="BC648" i="75"/>
  <c r="AZ648" i="75" s="1"/>
  <c r="BE648" i="75" s="1"/>
  <c r="BB648" i="75"/>
  <c r="BD647" i="75"/>
  <c r="BA647" i="75" s="1"/>
  <c r="BF647" i="75" s="1"/>
  <c r="BC647" i="75"/>
  <c r="AZ647" i="75" s="1"/>
  <c r="BE647" i="75" s="1"/>
  <c r="BB647" i="75"/>
  <c r="BD646" i="75"/>
  <c r="BA646" i="75" s="1"/>
  <c r="BF646" i="75" s="1"/>
  <c r="BC646" i="75"/>
  <c r="AZ646" i="75" s="1"/>
  <c r="BE646" i="75" s="1"/>
  <c r="BB646" i="75"/>
  <c r="BD645" i="75"/>
  <c r="BA645" i="75" s="1"/>
  <c r="BF645" i="75" s="1"/>
  <c r="BC645" i="75"/>
  <c r="AZ645" i="75" s="1"/>
  <c r="BE645" i="75" s="1"/>
  <c r="BB645" i="75"/>
  <c r="BD644" i="75"/>
  <c r="BA644" i="75" s="1"/>
  <c r="BF644" i="75" s="1"/>
  <c r="BC644" i="75"/>
  <c r="AZ644" i="75" s="1"/>
  <c r="BE644" i="75" s="1"/>
  <c r="BB644" i="75"/>
  <c r="BD643" i="75"/>
  <c r="BA643" i="75" s="1"/>
  <c r="BF643" i="75" s="1"/>
  <c r="BC643" i="75"/>
  <c r="AZ643" i="75" s="1"/>
  <c r="BE643" i="75" s="1"/>
  <c r="BB643" i="75"/>
  <c r="BD642" i="75"/>
  <c r="BA642" i="75" s="1"/>
  <c r="BF642" i="75" s="1"/>
  <c r="BC642" i="75"/>
  <c r="AZ642" i="75" s="1"/>
  <c r="BE642" i="75" s="1"/>
  <c r="BB642" i="75"/>
  <c r="BD641" i="75"/>
  <c r="BA641" i="75" s="1"/>
  <c r="BF641" i="75" s="1"/>
  <c r="BC641" i="75"/>
  <c r="AZ641" i="75" s="1"/>
  <c r="BE641" i="75" s="1"/>
  <c r="BB641" i="75"/>
  <c r="BD640" i="75"/>
  <c r="BA640" i="75" s="1"/>
  <c r="BF640" i="75" s="1"/>
  <c r="BC640" i="75"/>
  <c r="AZ640" i="75" s="1"/>
  <c r="BE640" i="75" s="1"/>
  <c r="BB640" i="75"/>
  <c r="BD639" i="75"/>
  <c r="BA639" i="75" s="1"/>
  <c r="BF639" i="75" s="1"/>
  <c r="BC639" i="75"/>
  <c r="AZ639" i="75" s="1"/>
  <c r="BE639" i="75" s="1"/>
  <c r="BB639" i="75"/>
  <c r="BD638" i="75"/>
  <c r="BA638" i="75" s="1"/>
  <c r="BF638" i="75" s="1"/>
  <c r="BC638" i="75"/>
  <c r="AZ638" i="75" s="1"/>
  <c r="BE638" i="75" s="1"/>
  <c r="BB638" i="75"/>
  <c r="BD637" i="75"/>
  <c r="BA637" i="75" s="1"/>
  <c r="BF637" i="75" s="1"/>
  <c r="BC637" i="75"/>
  <c r="AZ637" i="75" s="1"/>
  <c r="BE637" i="75" s="1"/>
  <c r="BB637" i="75"/>
  <c r="BD636" i="75"/>
  <c r="BA636" i="75" s="1"/>
  <c r="BF636" i="75" s="1"/>
  <c r="BC636" i="75"/>
  <c r="AZ636" i="75" s="1"/>
  <c r="BE636" i="75" s="1"/>
  <c r="BB636" i="75"/>
  <c r="BD635" i="75"/>
  <c r="BA635" i="75" s="1"/>
  <c r="BF635" i="75" s="1"/>
  <c r="BC635" i="75"/>
  <c r="AZ635" i="75" s="1"/>
  <c r="BE635" i="75" s="1"/>
  <c r="BB635" i="75"/>
  <c r="BD634" i="75"/>
  <c r="BA634" i="75" s="1"/>
  <c r="BF634" i="75" s="1"/>
  <c r="BC634" i="75"/>
  <c r="AZ634" i="75" s="1"/>
  <c r="BE634" i="75" s="1"/>
  <c r="BB634" i="75"/>
  <c r="BD633" i="75"/>
  <c r="BA633" i="75" s="1"/>
  <c r="BF633" i="75" s="1"/>
  <c r="BC633" i="75"/>
  <c r="AZ633" i="75" s="1"/>
  <c r="BE633" i="75" s="1"/>
  <c r="BB633" i="75"/>
  <c r="BD632" i="75"/>
  <c r="BA632" i="75" s="1"/>
  <c r="BF632" i="75" s="1"/>
  <c r="BC632" i="75"/>
  <c r="AZ632" i="75" s="1"/>
  <c r="BE632" i="75" s="1"/>
  <c r="BB632" i="75"/>
  <c r="BD631" i="75"/>
  <c r="BA631" i="75" s="1"/>
  <c r="BF631" i="75" s="1"/>
  <c r="BC631" i="75"/>
  <c r="AZ631" i="75" s="1"/>
  <c r="BE631" i="75" s="1"/>
  <c r="BB631" i="75"/>
  <c r="BD630" i="75"/>
  <c r="BA630" i="75" s="1"/>
  <c r="BF630" i="75" s="1"/>
  <c r="BC630" i="75"/>
  <c r="AZ630" i="75" s="1"/>
  <c r="BE630" i="75" s="1"/>
  <c r="BB630" i="75"/>
  <c r="BD629" i="75"/>
  <c r="BA629" i="75" s="1"/>
  <c r="BF629" i="75" s="1"/>
  <c r="BC629" i="75"/>
  <c r="AZ629" i="75" s="1"/>
  <c r="BE629" i="75" s="1"/>
  <c r="BB629" i="75"/>
  <c r="BD628" i="75"/>
  <c r="BA628" i="75" s="1"/>
  <c r="BF628" i="75" s="1"/>
  <c r="BC628" i="75"/>
  <c r="AZ628" i="75" s="1"/>
  <c r="BE628" i="75" s="1"/>
  <c r="BB628" i="75"/>
  <c r="BD627" i="75"/>
  <c r="BA627" i="75" s="1"/>
  <c r="BF627" i="75" s="1"/>
  <c r="BC627" i="75"/>
  <c r="AZ627" i="75" s="1"/>
  <c r="BE627" i="75" s="1"/>
  <c r="BB627" i="75"/>
  <c r="BD626" i="75"/>
  <c r="BA626" i="75" s="1"/>
  <c r="BF626" i="75" s="1"/>
  <c r="BC626" i="75"/>
  <c r="AZ626" i="75" s="1"/>
  <c r="BE626" i="75" s="1"/>
  <c r="BB626" i="75"/>
  <c r="BD625" i="75"/>
  <c r="BA625" i="75" s="1"/>
  <c r="BF625" i="75" s="1"/>
  <c r="BC625" i="75"/>
  <c r="AZ625" i="75" s="1"/>
  <c r="BE625" i="75" s="1"/>
  <c r="BB625" i="75"/>
  <c r="BD624" i="75"/>
  <c r="BA624" i="75" s="1"/>
  <c r="BF624" i="75" s="1"/>
  <c r="BC624" i="75"/>
  <c r="AZ624" i="75" s="1"/>
  <c r="BE624" i="75" s="1"/>
  <c r="BB624" i="75"/>
  <c r="BD623" i="75"/>
  <c r="BA623" i="75" s="1"/>
  <c r="BF623" i="75" s="1"/>
  <c r="BC623" i="75"/>
  <c r="AZ623" i="75" s="1"/>
  <c r="BE623" i="75" s="1"/>
  <c r="BB623" i="75"/>
  <c r="BD622" i="75"/>
  <c r="BA622" i="75" s="1"/>
  <c r="BF622" i="75" s="1"/>
  <c r="BC622" i="75"/>
  <c r="AZ622" i="75" s="1"/>
  <c r="BE622" i="75" s="1"/>
  <c r="BB622" i="75"/>
  <c r="BD621" i="75"/>
  <c r="BA621" i="75" s="1"/>
  <c r="BF621" i="75" s="1"/>
  <c r="BC621" i="75"/>
  <c r="AZ621" i="75" s="1"/>
  <c r="BE621" i="75" s="1"/>
  <c r="BB621" i="75"/>
  <c r="BD620" i="75"/>
  <c r="BA620" i="75" s="1"/>
  <c r="BF620" i="75" s="1"/>
  <c r="BC620" i="75"/>
  <c r="AZ620" i="75" s="1"/>
  <c r="BE620" i="75" s="1"/>
  <c r="BB620" i="75"/>
  <c r="BD619" i="75"/>
  <c r="BA619" i="75" s="1"/>
  <c r="BF619" i="75" s="1"/>
  <c r="BC619" i="75"/>
  <c r="AZ619" i="75" s="1"/>
  <c r="BE619" i="75" s="1"/>
  <c r="BB619" i="75"/>
  <c r="BD618" i="75"/>
  <c r="BA618" i="75" s="1"/>
  <c r="BF618" i="75" s="1"/>
  <c r="BC618" i="75"/>
  <c r="AZ618" i="75" s="1"/>
  <c r="BE618" i="75" s="1"/>
  <c r="BB618" i="75"/>
  <c r="BD617" i="75"/>
  <c r="BA617" i="75" s="1"/>
  <c r="BF617" i="75" s="1"/>
  <c r="BC617" i="75"/>
  <c r="AZ617" i="75" s="1"/>
  <c r="BE617" i="75" s="1"/>
  <c r="BB617" i="75"/>
  <c r="BD616" i="75"/>
  <c r="BA616" i="75" s="1"/>
  <c r="BF616" i="75" s="1"/>
  <c r="BC616" i="75"/>
  <c r="AZ616" i="75" s="1"/>
  <c r="BE616" i="75" s="1"/>
  <c r="BB616" i="75"/>
  <c r="BD615" i="75"/>
  <c r="BA615" i="75" s="1"/>
  <c r="BF615" i="75" s="1"/>
  <c r="BC615" i="75"/>
  <c r="AZ615" i="75" s="1"/>
  <c r="BE615" i="75" s="1"/>
  <c r="BB615" i="75"/>
  <c r="BD614" i="75"/>
  <c r="BA614" i="75" s="1"/>
  <c r="BF614" i="75" s="1"/>
  <c r="BC614" i="75"/>
  <c r="AZ614" i="75" s="1"/>
  <c r="BE614" i="75" s="1"/>
  <c r="BB614" i="75"/>
  <c r="BD613" i="75"/>
  <c r="BA613" i="75" s="1"/>
  <c r="BF613" i="75" s="1"/>
  <c r="BC613" i="75"/>
  <c r="AZ613" i="75" s="1"/>
  <c r="BE613" i="75" s="1"/>
  <c r="BB613" i="75"/>
  <c r="BD612" i="75"/>
  <c r="BA612" i="75" s="1"/>
  <c r="BF612" i="75" s="1"/>
  <c r="BC612" i="75"/>
  <c r="AZ612" i="75" s="1"/>
  <c r="BE612" i="75" s="1"/>
  <c r="BB612" i="75"/>
  <c r="BD611" i="75"/>
  <c r="BA611" i="75" s="1"/>
  <c r="BF611" i="75" s="1"/>
  <c r="BC611" i="75"/>
  <c r="AZ611" i="75" s="1"/>
  <c r="BE611" i="75" s="1"/>
  <c r="BB611" i="75"/>
  <c r="BD610" i="75"/>
  <c r="BA610" i="75" s="1"/>
  <c r="BF610" i="75" s="1"/>
  <c r="BC610" i="75"/>
  <c r="AZ610" i="75" s="1"/>
  <c r="BE610" i="75" s="1"/>
  <c r="BB610" i="75"/>
  <c r="BD609" i="75"/>
  <c r="BA609" i="75" s="1"/>
  <c r="BF609" i="75" s="1"/>
  <c r="BC609" i="75"/>
  <c r="AZ609" i="75" s="1"/>
  <c r="BE609" i="75" s="1"/>
  <c r="BB609" i="75"/>
  <c r="BD608" i="75"/>
  <c r="BA608" i="75" s="1"/>
  <c r="BF608" i="75" s="1"/>
  <c r="BC608" i="75"/>
  <c r="AZ608" i="75" s="1"/>
  <c r="BE608" i="75" s="1"/>
  <c r="BB608" i="75"/>
  <c r="BD607" i="75"/>
  <c r="BA607" i="75" s="1"/>
  <c r="BF607" i="75" s="1"/>
  <c r="BC607" i="75"/>
  <c r="AZ607" i="75" s="1"/>
  <c r="BE607" i="75" s="1"/>
  <c r="BB607" i="75"/>
  <c r="BD606" i="75"/>
  <c r="BA606" i="75" s="1"/>
  <c r="BF606" i="75" s="1"/>
  <c r="BC606" i="75"/>
  <c r="AZ606" i="75" s="1"/>
  <c r="BE606" i="75" s="1"/>
  <c r="BB606" i="75"/>
  <c r="BD605" i="75"/>
  <c r="BA605" i="75" s="1"/>
  <c r="BF605" i="75" s="1"/>
  <c r="BC605" i="75"/>
  <c r="AZ605" i="75" s="1"/>
  <c r="BE605" i="75" s="1"/>
  <c r="BB605" i="75"/>
  <c r="BD604" i="75"/>
  <c r="BA604" i="75" s="1"/>
  <c r="BF604" i="75" s="1"/>
  <c r="BC604" i="75"/>
  <c r="AZ604" i="75" s="1"/>
  <c r="BE604" i="75" s="1"/>
  <c r="BB604" i="75"/>
  <c r="BD603" i="75"/>
  <c r="BA603" i="75" s="1"/>
  <c r="BF603" i="75" s="1"/>
  <c r="BC603" i="75"/>
  <c r="AZ603" i="75" s="1"/>
  <c r="BE603" i="75" s="1"/>
  <c r="BB603" i="75"/>
  <c r="BD602" i="75"/>
  <c r="BA602" i="75" s="1"/>
  <c r="BF602" i="75" s="1"/>
  <c r="BC602" i="75"/>
  <c r="AZ602" i="75" s="1"/>
  <c r="BE602" i="75" s="1"/>
  <c r="BB602" i="75"/>
  <c r="BD601" i="75"/>
  <c r="BA601" i="75" s="1"/>
  <c r="BF601" i="75" s="1"/>
  <c r="BC601" i="75"/>
  <c r="AZ601" i="75" s="1"/>
  <c r="BE601" i="75" s="1"/>
  <c r="BB601" i="75"/>
  <c r="BD600" i="75"/>
  <c r="BA600" i="75" s="1"/>
  <c r="BF600" i="75" s="1"/>
  <c r="BC600" i="75"/>
  <c r="AZ600" i="75" s="1"/>
  <c r="BE600" i="75" s="1"/>
  <c r="BB600" i="75"/>
  <c r="BD599" i="75"/>
  <c r="BA599" i="75" s="1"/>
  <c r="BF599" i="75" s="1"/>
  <c r="BC599" i="75"/>
  <c r="AZ599" i="75" s="1"/>
  <c r="BE599" i="75" s="1"/>
  <c r="BB599" i="75"/>
  <c r="BD598" i="75"/>
  <c r="BA598" i="75" s="1"/>
  <c r="BF598" i="75" s="1"/>
  <c r="BC598" i="75"/>
  <c r="AZ598" i="75" s="1"/>
  <c r="BE598" i="75" s="1"/>
  <c r="BB598" i="75"/>
  <c r="BD597" i="75"/>
  <c r="BA597" i="75" s="1"/>
  <c r="BF597" i="75" s="1"/>
  <c r="BC597" i="75"/>
  <c r="AZ597" i="75" s="1"/>
  <c r="BE597" i="75" s="1"/>
  <c r="BB597" i="75"/>
  <c r="BD596" i="75"/>
  <c r="BA596" i="75" s="1"/>
  <c r="BF596" i="75" s="1"/>
  <c r="BC596" i="75"/>
  <c r="AZ596" i="75" s="1"/>
  <c r="BE596" i="75" s="1"/>
  <c r="BB596" i="75"/>
  <c r="BD595" i="75"/>
  <c r="BA595" i="75" s="1"/>
  <c r="BF595" i="75" s="1"/>
  <c r="BC595" i="75"/>
  <c r="AZ595" i="75" s="1"/>
  <c r="BE595" i="75" s="1"/>
  <c r="BB595" i="75"/>
  <c r="BD594" i="75"/>
  <c r="BA594" i="75" s="1"/>
  <c r="BF594" i="75" s="1"/>
  <c r="BC594" i="75"/>
  <c r="AZ594" i="75" s="1"/>
  <c r="BE594" i="75" s="1"/>
  <c r="BB594" i="75"/>
  <c r="BD593" i="75"/>
  <c r="BA593" i="75" s="1"/>
  <c r="BF593" i="75" s="1"/>
  <c r="BC593" i="75"/>
  <c r="AZ593" i="75" s="1"/>
  <c r="BE593" i="75" s="1"/>
  <c r="BB593" i="75"/>
  <c r="BD592" i="75"/>
  <c r="BA592" i="75" s="1"/>
  <c r="BF592" i="75" s="1"/>
  <c r="BC592" i="75"/>
  <c r="AZ592" i="75" s="1"/>
  <c r="BE592" i="75" s="1"/>
  <c r="BB592" i="75"/>
  <c r="BD591" i="75"/>
  <c r="BA591" i="75" s="1"/>
  <c r="BF591" i="75" s="1"/>
  <c r="BC591" i="75"/>
  <c r="AZ591" i="75" s="1"/>
  <c r="BE591" i="75" s="1"/>
  <c r="BB591" i="75"/>
  <c r="BD590" i="75"/>
  <c r="BA590" i="75" s="1"/>
  <c r="BF590" i="75" s="1"/>
  <c r="BC590" i="75"/>
  <c r="AZ590" i="75" s="1"/>
  <c r="BE590" i="75" s="1"/>
  <c r="BB590" i="75"/>
  <c r="BD589" i="75"/>
  <c r="BA589" i="75" s="1"/>
  <c r="BF589" i="75" s="1"/>
  <c r="BC589" i="75"/>
  <c r="AZ589" i="75" s="1"/>
  <c r="BE589" i="75" s="1"/>
  <c r="BB589" i="75"/>
  <c r="BD588" i="75"/>
  <c r="BA588" i="75" s="1"/>
  <c r="BF588" i="75" s="1"/>
  <c r="BC588" i="75"/>
  <c r="AZ588" i="75" s="1"/>
  <c r="BE588" i="75" s="1"/>
  <c r="BB588" i="75"/>
  <c r="BD587" i="75"/>
  <c r="BA587" i="75" s="1"/>
  <c r="BF587" i="75" s="1"/>
  <c r="BC587" i="75"/>
  <c r="AZ587" i="75" s="1"/>
  <c r="BE587" i="75" s="1"/>
  <c r="BB587" i="75"/>
  <c r="BD586" i="75"/>
  <c r="BA586" i="75" s="1"/>
  <c r="BF586" i="75" s="1"/>
  <c r="BC586" i="75"/>
  <c r="AZ586" i="75" s="1"/>
  <c r="BE586" i="75" s="1"/>
  <c r="BB586" i="75"/>
  <c r="BD585" i="75"/>
  <c r="BA585" i="75" s="1"/>
  <c r="BF585" i="75" s="1"/>
  <c r="BC585" i="75"/>
  <c r="AZ585" i="75" s="1"/>
  <c r="BE585" i="75" s="1"/>
  <c r="BB585" i="75"/>
  <c r="BD584" i="75"/>
  <c r="BA584" i="75" s="1"/>
  <c r="BF584" i="75" s="1"/>
  <c r="BC584" i="75"/>
  <c r="AZ584" i="75" s="1"/>
  <c r="BE584" i="75" s="1"/>
  <c r="BB584" i="75"/>
  <c r="BD583" i="75"/>
  <c r="BA583" i="75" s="1"/>
  <c r="BF583" i="75" s="1"/>
  <c r="BC583" i="75"/>
  <c r="AZ583" i="75" s="1"/>
  <c r="BE583" i="75" s="1"/>
  <c r="BB583" i="75"/>
  <c r="BD582" i="75"/>
  <c r="BA582" i="75" s="1"/>
  <c r="BF582" i="75" s="1"/>
  <c r="BC582" i="75"/>
  <c r="AZ582" i="75" s="1"/>
  <c r="BE582" i="75" s="1"/>
  <c r="BB582" i="75"/>
  <c r="BD581" i="75"/>
  <c r="BA581" i="75" s="1"/>
  <c r="BF581" i="75" s="1"/>
  <c r="BC581" i="75"/>
  <c r="AZ581" i="75" s="1"/>
  <c r="BE581" i="75" s="1"/>
  <c r="BB581" i="75"/>
  <c r="BD580" i="75"/>
  <c r="BA580" i="75" s="1"/>
  <c r="BF580" i="75" s="1"/>
  <c r="BC580" i="75"/>
  <c r="AZ580" i="75" s="1"/>
  <c r="BE580" i="75" s="1"/>
  <c r="BB580" i="75"/>
  <c r="BD579" i="75"/>
  <c r="BA579" i="75" s="1"/>
  <c r="BF579" i="75" s="1"/>
  <c r="BC579" i="75"/>
  <c r="AZ579" i="75" s="1"/>
  <c r="BE579" i="75" s="1"/>
  <c r="BB579" i="75"/>
  <c r="BD578" i="75"/>
  <c r="BA578" i="75" s="1"/>
  <c r="BF578" i="75" s="1"/>
  <c r="BC578" i="75"/>
  <c r="AZ578" i="75" s="1"/>
  <c r="BE578" i="75" s="1"/>
  <c r="BB578" i="75"/>
  <c r="BD577" i="75"/>
  <c r="BA577" i="75" s="1"/>
  <c r="BF577" i="75" s="1"/>
  <c r="BC577" i="75"/>
  <c r="AZ577" i="75" s="1"/>
  <c r="BE577" i="75" s="1"/>
  <c r="BB577" i="75"/>
  <c r="BD576" i="75"/>
  <c r="BA576" i="75" s="1"/>
  <c r="BF576" i="75" s="1"/>
  <c r="BC576" i="75"/>
  <c r="AZ576" i="75" s="1"/>
  <c r="BE576" i="75" s="1"/>
  <c r="BB576" i="75"/>
  <c r="BD575" i="75"/>
  <c r="BA575" i="75" s="1"/>
  <c r="BF575" i="75" s="1"/>
  <c r="BC575" i="75"/>
  <c r="AZ575" i="75" s="1"/>
  <c r="BE575" i="75" s="1"/>
  <c r="BB575" i="75"/>
  <c r="BD574" i="75"/>
  <c r="BA574" i="75" s="1"/>
  <c r="BF574" i="75" s="1"/>
  <c r="BC574" i="75"/>
  <c r="AZ574" i="75" s="1"/>
  <c r="BE574" i="75" s="1"/>
  <c r="BB574" i="75"/>
  <c r="BD573" i="75"/>
  <c r="BA573" i="75" s="1"/>
  <c r="BF573" i="75" s="1"/>
  <c r="BC573" i="75"/>
  <c r="AZ573" i="75" s="1"/>
  <c r="BE573" i="75" s="1"/>
  <c r="BB573" i="75"/>
  <c r="BD572" i="75"/>
  <c r="BA572" i="75" s="1"/>
  <c r="BF572" i="75" s="1"/>
  <c r="BC572" i="75"/>
  <c r="AZ572" i="75" s="1"/>
  <c r="BE572" i="75" s="1"/>
  <c r="BB572" i="75"/>
  <c r="BD571" i="75"/>
  <c r="BA571" i="75" s="1"/>
  <c r="BF571" i="75" s="1"/>
  <c r="BC571" i="75"/>
  <c r="AZ571" i="75" s="1"/>
  <c r="BE571" i="75" s="1"/>
  <c r="BB571" i="75"/>
  <c r="BD570" i="75"/>
  <c r="BA570" i="75" s="1"/>
  <c r="BF570" i="75" s="1"/>
  <c r="BC570" i="75"/>
  <c r="AZ570" i="75" s="1"/>
  <c r="BE570" i="75" s="1"/>
  <c r="BB570" i="75"/>
  <c r="BD569" i="75"/>
  <c r="BA569" i="75" s="1"/>
  <c r="BF569" i="75" s="1"/>
  <c r="BC569" i="75"/>
  <c r="AZ569" i="75" s="1"/>
  <c r="BE569" i="75" s="1"/>
  <c r="BB569" i="75"/>
  <c r="BD568" i="75"/>
  <c r="BA568" i="75" s="1"/>
  <c r="BF568" i="75" s="1"/>
  <c r="BC568" i="75"/>
  <c r="AZ568" i="75" s="1"/>
  <c r="BE568" i="75" s="1"/>
  <c r="BB568" i="75"/>
  <c r="BD567" i="75"/>
  <c r="BA567" i="75" s="1"/>
  <c r="BF567" i="75" s="1"/>
  <c r="BC567" i="75"/>
  <c r="AZ567" i="75" s="1"/>
  <c r="BE567" i="75" s="1"/>
  <c r="BB567" i="75"/>
  <c r="BD566" i="75"/>
  <c r="BA566" i="75" s="1"/>
  <c r="BF566" i="75" s="1"/>
  <c r="BC566" i="75"/>
  <c r="AZ566" i="75" s="1"/>
  <c r="BE566" i="75" s="1"/>
  <c r="BB566" i="75"/>
  <c r="BD565" i="75"/>
  <c r="BA565" i="75" s="1"/>
  <c r="BF565" i="75" s="1"/>
  <c r="BC565" i="75"/>
  <c r="AZ565" i="75" s="1"/>
  <c r="BE565" i="75" s="1"/>
  <c r="BB565" i="75"/>
  <c r="BD564" i="75"/>
  <c r="BA564" i="75" s="1"/>
  <c r="BF564" i="75" s="1"/>
  <c r="BC564" i="75"/>
  <c r="AZ564" i="75" s="1"/>
  <c r="BE564" i="75" s="1"/>
  <c r="BB564" i="75"/>
  <c r="BD563" i="75"/>
  <c r="BA563" i="75" s="1"/>
  <c r="BF563" i="75" s="1"/>
  <c r="BC563" i="75"/>
  <c r="AZ563" i="75" s="1"/>
  <c r="BE563" i="75" s="1"/>
  <c r="BB563" i="75"/>
  <c r="BD562" i="75"/>
  <c r="BA562" i="75" s="1"/>
  <c r="BF562" i="75" s="1"/>
  <c r="BC562" i="75"/>
  <c r="AZ562" i="75" s="1"/>
  <c r="BE562" i="75" s="1"/>
  <c r="BB562" i="75"/>
  <c r="BD561" i="75"/>
  <c r="BA561" i="75" s="1"/>
  <c r="BF561" i="75" s="1"/>
  <c r="BC561" i="75"/>
  <c r="AZ561" i="75" s="1"/>
  <c r="BE561" i="75" s="1"/>
  <c r="BB561" i="75"/>
  <c r="BD560" i="75"/>
  <c r="BA560" i="75" s="1"/>
  <c r="BF560" i="75" s="1"/>
  <c r="BC560" i="75"/>
  <c r="AZ560" i="75" s="1"/>
  <c r="BE560" i="75" s="1"/>
  <c r="BB560" i="75"/>
  <c r="BD559" i="75"/>
  <c r="BA559" i="75" s="1"/>
  <c r="BF559" i="75" s="1"/>
  <c r="BC559" i="75"/>
  <c r="AZ559" i="75" s="1"/>
  <c r="BE559" i="75" s="1"/>
  <c r="BB559" i="75"/>
  <c r="BD558" i="75"/>
  <c r="BA558" i="75" s="1"/>
  <c r="BF558" i="75" s="1"/>
  <c r="BC558" i="75"/>
  <c r="AZ558" i="75" s="1"/>
  <c r="BE558" i="75" s="1"/>
  <c r="BB558" i="75"/>
  <c r="BD557" i="75"/>
  <c r="BA557" i="75" s="1"/>
  <c r="BF557" i="75" s="1"/>
  <c r="BC557" i="75"/>
  <c r="AZ557" i="75" s="1"/>
  <c r="BE557" i="75" s="1"/>
  <c r="BB557" i="75"/>
  <c r="BD556" i="75"/>
  <c r="BA556" i="75" s="1"/>
  <c r="BF556" i="75" s="1"/>
  <c r="BC556" i="75"/>
  <c r="AZ556" i="75" s="1"/>
  <c r="BE556" i="75" s="1"/>
  <c r="BB556" i="75"/>
  <c r="BD555" i="75"/>
  <c r="BA555" i="75" s="1"/>
  <c r="BF555" i="75" s="1"/>
  <c r="BC555" i="75"/>
  <c r="AZ555" i="75" s="1"/>
  <c r="BE555" i="75" s="1"/>
  <c r="BB555" i="75"/>
  <c r="BD554" i="75"/>
  <c r="BA554" i="75" s="1"/>
  <c r="BF554" i="75" s="1"/>
  <c r="BC554" i="75"/>
  <c r="AZ554" i="75" s="1"/>
  <c r="BE554" i="75" s="1"/>
  <c r="BB554" i="75"/>
  <c r="BD553" i="75"/>
  <c r="BA553" i="75" s="1"/>
  <c r="BF553" i="75" s="1"/>
  <c r="BC553" i="75"/>
  <c r="AZ553" i="75" s="1"/>
  <c r="BE553" i="75" s="1"/>
  <c r="BB553" i="75"/>
  <c r="BD552" i="75"/>
  <c r="BA552" i="75" s="1"/>
  <c r="BF552" i="75" s="1"/>
  <c r="BC552" i="75"/>
  <c r="AZ552" i="75" s="1"/>
  <c r="BE552" i="75" s="1"/>
  <c r="BB552" i="75"/>
  <c r="BD551" i="75"/>
  <c r="BA551" i="75" s="1"/>
  <c r="BF551" i="75" s="1"/>
  <c r="BC551" i="75"/>
  <c r="AZ551" i="75" s="1"/>
  <c r="BE551" i="75" s="1"/>
  <c r="BB551" i="75"/>
  <c r="BD550" i="75"/>
  <c r="BA550" i="75" s="1"/>
  <c r="BF550" i="75" s="1"/>
  <c r="BC550" i="75"/>
  <c r="AZ550" i="75" s="1"/>
  <c r="BE550" i="75" s="1"/>
  <c r="BB550" i="75"/>
  <c r="BD549" i="75"/>
  <c r="BA549" i="75" s="1"/>
  <c r="BF549" i="75" s="1"/>
  <c r="BC549" i="75"/>
  <c r="AZ549" i="75" s="1"/>
  <c r="BE549" i="75" s="1"/>
  <c r="BB549" i="75"/>
  <c r="BD548" i="75"/>
  <c r="BA548" i="75" s="1"/>
  <c r="BF548" i="75" s="1"/>
  <c r="BC548" i="75"/>
  <c r="AZ548" i="75" s="1"/>
  <c r="BE548" i="75" s="1"/>
  <c r="BB548" i="75"/>
  <c r="BD547" i="75"/>
  <c r="BA547" i="75" s="1"/>
  <c r="BF547" i="75" s="1"/>
  <c r="BC547" i="75"/>
  <c r="AZ547" i="75" s="1"/>
  <c r="BE547" i="75" s="1"/>
  <c r="BB547" i="75"/>
  <c r="BD546" i="75"/>
  <c r="BA546" i="75" s="1"/>
  <c r="BF546" i="75" s="1"/>
  <c r="BC546" i="75"/>
  <c r="AZ546" i="75" s="1"/>
  <c r="BE546" i="75" s="1"/>
  <c r="BB546" i="75"/>
  <c r="BD545" i="75"/>
  <c r="BA545" i="75" s="1"/>
  <c r="BF545" i="75" s="1"/>
  <c r="BC545" i="75"/>
  <c r="AZ545" i="75" s="1"/>
  <c r="BE545" i="75" s="1"/>
  <c r="BB545" i="75"/>
  <c r="BD544" i="75"/>
  <c r="BA544" i="75" s="1"/>
  <c r="BF544" i="75" s="1"/>
  <c r="BC544" i="75"/>
  <c r="AZ544" i="75" s="1"/>
  <c r="BE544" i="75" s="1"/>
  <c r="BB544" i="75"/>
  <c r="BD543" i="75"/>
  <c r="BA543" i="75" s="1"/>
  <c r="BF543" i="75" s="1"/>
  <c r="BC543" i="75"/>
  <c r="AZ543" i="75" s="1"/>
  <c r="BE543" i="75" s="1"/>
  <c r="BB543" i="75"/>
  <c r="BD542" i="75"/>
  <c r="BA542" i="75" s="1"/>
  <c r="BF542" i="75" s="1"/>
  <c r="BC542" i="75"/>
  <c r="AZ542" i="75" s="1"/>
  <c r="BE542" i="75" s="1"/>
  <c r="BB542" i="75"/>
  <c r="BD541" i="75"/>
  <c r="BA541" i="75" s="1"/>
  <c r="BF541" i="75" s="1"/>
  <c r="BC541" i="75"/>
  <c r="AZ541" i="75" s="1"/>
  <c r="BE541" i="75" s="1"/>
  <c r="BB541" i="75"/>
  <c r="BD540" i="75"/>
  <c r="BA540" i="75" s="1"/>
  <c r="BF540" i="75" s="1"/>
  <c r="BC540" i="75"/>
  <c r="AZ540" i="75" s="1"/>
  <c r="BE540" i="75" s="1"/>
  <c r="BB540" i="75"/>
  <c r="BD539" i="75"/>
  <c r="BA539" i="75" s="1"/>
  <c r="BF539" i="75" s="1"/>
  <c r="BC539" i="75"/>
  <c r="AZ539" i="75" s="1"/>
  <c r="BE539" i="75" s="1"/>
  <c r="BB539" i="75"/>
  <c r="BD538" i="75"/>
  <c r="BA538" i="75" s="1"/>
  <c r="BF538" i="75" s="1"/>
  <c r="BC538" i="75"/>
  <c r="AZ538" i="75" s="1"/>
  <c r="BE538" i="75" s="1"/>
  <c r="BB538" i="75"/>
  <c r="BD537" i="75"/>
  <c r="BA537" i="75" s="1"/>
  <c r="BF537" i="75" s="1"/>
  <c r="BC537" i="75"/>
  <c r="AZ537" i="75" s="1"/>
  <c r="BE537" i="75" s="1"/>
  <c r="BB537" i="75"/>
  <c r="BD536" i="75"/>
  <c r="BA536" i="75" s="1"/>
  <c r="BF536" i="75" s="1"/>
  <c r="BC536" i="75"/>
  <c r="AZ536" i="75" s="1"/>
  <c r="BE536" i="75" s="1"/>
  <c r="BB536" i="75"/>
  <c r="BD535" i="75"/>
  <c r="BA535" i="75" s="1"/>
  <c r="BF535" i="75" s="1"/>
  <c r="BC535" i="75"/>
  <c r="AZ535" i="75" s="1"/>
  <c r="BE535" i="75" s="1"/>
  <c r="BB535" i="75"/>
  <c r="BD534" i="75"/>
  <c r="BA534" i="75" s="1"/>
  <c r="BF534" i="75" s="1"/>
  <c r="BC534" i="75"/>
  <c r="AZ534" i="75" s="1"/>
  <c r="BE534" i="75" s="1"/>
  <c r="BB534" i="75"/>
  <c r="BD533" i="75"/>
  <c r="BA533" i="75" s="1"/>
  <c r="BF533" i="75" s="1"/>
  <c r="BC533" i="75"/>
  <c r="AZ533" i="75" s="1"/>
  <c r="BE533" i="75" s="1"/>
  <c r="BB533" i="75"/>
  <c r="BD532" i="75"/>
  <c r="BA532" i="75" s="1"/>
  <c r="BF532" i="75" s="1"/>
  <c r="BC532" i="75"/>
  <c r="AZ532" i="75" s="1"/>
  <c r="BE532" i="75" s="1"/>
  <c r="BB532" i="75"/>
  <c r="BD531" i="75"/>
  <c r="BA531" i="75" s="1"/>
  <c r="BF531" i="75" s="1"/>
  <c r="BC531" i="75"/>
  <c r="AZ531" i="75" s="1"/>
  <c r="BE531" i="75" s="1"/>
  <c r="BB531" i="75"/>
  <c r="BD530" i="75"/>
  <c r="BA530" i="75" s="1"/>
  <c r="BF530" i="75" s="1"/>
  <c r="BC530" i="75"/>
  <c r="AZ530" i="75" s="1"/>
  <c r="BE530" i="75" s="1"/>
  <c r="BB530" i="75"/>
  <c r="BD529" i="75"/>
  <c r="BA529" i="75" s="1"/>
  <c r="BF529" i="75" s="1"/>
  <c r="BC529" i="75"/>
  <c r="AZ529" i="75" s="1"/>
  <c r="BE529" i="75" s="1"/>
  <c r="BB529" i="75"/>
  <c r="BD528" i="75"/>
  <c r="BA528" i="75" s="1"/>
  <c r="BF528" i="75" s="1"/>
  <c r="BC528" i="75"/>
  <c r="AZ528" i="75" s="1"/>
  <c r="BE528" i="75" s="1"/>
  <c r="BB528" i="75"/>
  <c r="BD527" i="75"/>
  <c r="BA527" i="75" s="1"/>
  <c r="BF527" i="75" s="1"/>
  <c r="BC527" i="75"/>
  <c r="AZ527" i="75" s="1"/>
  <c r="BE527" i="75" s="1"/>
  <c r="BB527" i="75"/>
  <c r="BD526" i="75"/>
  <c r="BA526" i="75" s="1"/>
  <c r="BF526" i="75" s="1"/>
  <c r="BC526" i="75"/>
  <c r="AZ526" i="75" s="1"/>
  <c r="BE526" i="75" s="1"/>
  <c r="BB526" i="75"/>
  <c r="BD525" i="75"/>
  <c r="BA525" i="75" s="1"/>
  <c r="BF525" i="75" s="1"/>
  <c r="BC525" i="75"/>
  <c r="AZ525" i="75" s="1"/>
  <c r="BE525" i="75" s="1"/>
  <c r="BB525" i="75"/>
  <c r="BD524" i="75"/>
  <c r="BA524" i="75" s="1"/>
  <c r="BF524" i="75" s="1"/>
  <c r="BC524" i="75"/>
  <c r="AZ524" i="75" s="1"/>
  <c r="BE524" i="75" s="1"/>
  <c r="BB524" i="75"/>
  <c r="BD523" i="75"/>
  <c r="BA523" i="75" s="1"/>
  <c r="BF523" i="75" s="1"/>
  <c r="BC523" i="75"/>
  <c r="AZ523" i="75" s="1"/>
  <c r="BE523" i="75" s="1"/>
  <c r="BB523" i="75"/>
  <c r="BD522" i="75"/>
  <c r="BA522" i="75" s="1"/>
  <c r="BF522" i="75" s="1"/>
  <c r="BC522" i="75"/>
  <c r="AZ522" i="75" s="1"/>
  <c r="BE522" i="75" s="1"/>
  <c r="BB522" i="75"/>
  <c r="BD521" i="75"/>
  <c r="BA521" i="75" s="1"/>
  <c r="BF521" i="75" s="1"/>
  <c r="BC521" i="75"/>
  <c r="AZ521" i="75" s="1"/>
  <c r="BE521" i="75" s="1"/>
  <c r="BB521" i="75"/>
  <c r="BD520" i="75"/>
  <c r="BA520" i="75" s="1"/>
  <c r="BF520" i="75" s="1"/>
  <c r="BC520" i="75"/>
  <c r="AZ520" i="75" s="1"/>
  <c r="BE520" i="75" s="1"/>
  <c r="BB520" i="75"/>
  <c r="BD519" i="75"/>
  <c r="BA519" i="75" s="1"/>
  <c r="BF519" i="75" s="1"/>
  <c r="BC519" i="75"/>
  <c r="AZ519" i="75" s="1"/>
  <c r="BE519" i="75" s="1"/>
  <c r="BB519" i="75"/>
  <c r="BD518" i="75"/>
  <c r="BA518" i="75" s="1"/>
  <c r="BF518" i="75" s="1"/>
  <c r="BC518" i="75"/>
  <c r="AZ518" i="75" s="1"/>
  <c r="BE518" i="75" s="1"/>
  <c r="BB518" i="75"/>
  <c r="BD517" i="75"/>
  <c r="BA517" i="75" s="1"/>
  <c r="BF517" i="75" s="1"/>
  <c r="BC517" i="75"/>
  <c r="AZ517" i="75" s="1"/>
  <c r="BE517" i="75" s="1"/>
  <c r="BB517" i="75"/>
  <c r="BD516" i="75"/>
  <c r="BA516" i="75" s="1"/>
  <c r="BF516" i="75" s="1"/>
  <c r="BC516" i="75"/>
  <c r="AZ516" i="75" s="1"/>
  <c r="BE516" i="75" s="1"/>
  <c r="BB516" i="75"/>
  <c r="BD515" i="75"/>
  <c r="BA515" i="75" s="1"/>
  <c r="BF515" i="75" s="1"/>
  <c r="BC515" i="75"/>
  <c r="AZ515" i="75" s="1"/>
  <c r="BE515" i="75" s="1"/>
  <c r="BB515" i="75"/>
  <c r="BD514" i="75"/>
  <c r="BA514" i="75" s="1"/>
  <c r="BF514" i="75" s="1"/>
  <c r="BC514" i="75"/>
  <c r="AZ514" i="75" s="1"/>
  <c r="BE514" i="75" s="1"/>
  <c r="BB514" i="75"/>
  <c r="BD513" i="75"/>
  <c r="BA513" i="75" s="1"/>
  <c r="BF513" i="75" s="1"/>
  <c r="BC513" i="75"/>
  <c r="AZ513" i="75" s="1"/>
  <c r="BE513" i="75" s="1"/>
  <c r="BB513" i="75"/>
  <c r="BD512" i="75"/>
  <c r="BA512" i="75" s="1"/>
  <c r="BF512" i="75" s="1"/>
  <c r="BC512" i="75"/>
  <c r="AZ512" i="75" s="1"/>
  <c r="BE512" i="75" s="1"/>
  <c r="BB512" i="75"/>
  <c r="BD511" i="75"/>
  <c r="BA511" i="75" s="1"/>
  <c r="BF511" i="75" s="1"/>
  <c r="BC511" i="75"/>
  <c r="AZ511" i="75" s="1"/>
  <c r="BE511" i="75" s="1"/>
  <c r="BB511" i="75"/>
  <c r="BD510" i="75"/>
  <c r="BA510" i="75" s="1"/>
  <c r="BF510" i="75" s="1"/>
  <c r="BC510" i="75"/>
  <c r="AZ510" i="75" s="1"/>
  <c r="BE510" i="75" s="1"/>
  <c r="BB510" i="75"/>
  <c r="BD509" i="75"/>
  <c r="BA509" i="75" s="1"/>
  <c r="BF509" i="75" s="1"/>
  <c r="BC509" i="75"/>
  <c r="AZ509" i="75" s="1"/>
  <c r="BE509" i="75" s="1"/>
  <c r="BB509" i="75"/>
  <c r="BD508" i="75"/>
  <c r="BA508" i="75" s="1"/>
  <c r="BF508" i="75" s="1"/>
  <c r="BC508" i="75"/>
  <c r="AZ508" i="75" s="1"/>
  <c r="BE508" i="75" s="1"/>
  <c r="BB508" i="75"/>
  <c r="BD507" i="75"/>
  <c r="BA507" i="75" s="1"/>
  <c r="BF507" i="75" s="1"/>
  <c r="BC507" i="75"/>
  <c r="AZ507" i="75" s="1"/>
  <c r="BE507" i="75" s="1"/>
  <c r="BB507" i="75"/>
  <c r="BD506" i="75"/>
  <c r="BA506" i="75" s="1"/>
  <c r="BF506" i="75" s="1"/>
  <c r="BC506" i="75"/>
  <c r="AZ506" i="75" s="1"/>
  <c r="BE506" i="75" s="1"/>
  <c r="BB506" i="75"/>
  <c r="BD505" i="75"/>
  <c r="BA505" i="75" s="1"/>
  <c r="BF505" i="75" s="1"/>
  <c r="BC505" i="75"/>
  <c r="AZ505" i="75" s="1"/>
  <c r="BE505" i="75" s="1"/>
  <c r="BB505" i="75"/>
  <c r="BD504" i="75"/>
  <c r="BA504" i="75" s="1"/>
  <c r="BF504" i="75" s="1"/>
  <c r="BC504" i="75"/>
  <c r="AZ504" i="75" s="1"/>
  <c r="BE504" i="75" s="1"/>
  <c r="BB504" i="75"/>
  <c r="BD503" i="75"/>
  <c r="BA503" i="75" s="1"/>
  <c r="BF503" i="75" s="1"/>
  <c r="BC503" i="75"/>
  <c r="AZ503" i="75" s="1"/>
  <c r="BE503" i="75" s="1"/>
  <c r="BB503" i="75"/>
  <c r="BD502" i="75"/>
  <c r="BA502" i="75" s="1"/>
  <c r="BF502" i="75" s="1"/>
  <c r="BC502" i="75"/>
  <c r="AZ502" i="75" s="1"/>
  <c r="BE502" i="75" s="1"/>
  <c r="BB502" i="75"/>
  <c r="BD501" i="75"/>
  <c r="BA501" i="75" s="1"/>
  <c r="BF501" i="75" s="1"/>
  <c r="BC501" i="75"/>
  <c r="AZ501" i="75" s="1"/>
  <c r="BE501" i="75" s="1"/>
  <c r="BB501" i="75"/>
  <c r="BD500" i="75"/>
  <c r="BA500" i="75" s="1"/>
  <c r="BF500" i="75" s="1"/>
  <c r="BC500" i="75"/>
  <c r="AZ500" i="75" s="1"/>
  <c r="BE500" i="75" s="1"/>
  <c r="BB500" i="75"/>
  <c r="BD499" i="75"/>
  <c r="BA499" i="75" s="1"/>
  <c r="BF499" i="75" s="1"/>
  <c r="BC499" i="75"/>
  <c r="AZ499" i="75" s="1"/>
  <c r="BE499" i="75" s="1"/>
  <c r="BB499" i="75"/>
  <c r="BD498" i="75"/>
  <c r="BA498" i="75" s="1"/>
  <c r="BF498" i="75" s="1"/>
  <c r="BC498" i="75"/>
  <c r="AZ498" i="75" s="1"/>
  <c r="BE498" i="75" s="1"/>
  <c r="BB498" i="75"/>
  <c r="BD497" i="75"/>
  <c r="BA497" i="75" s="1"/>
  <c r="BF497" i="75" s="1"/>
  <c r="BC497" i="75"/>
  <c r="AZ497" i="75" s="1"/>
  <c r="BE497" i="75" s="1"/>
  <c r="BB497" i="75"/>
  <c r="BD496" i="75"/>
  <c r="BA496" i="75" s="1"/>
  <c r="BF496" i="75" s="1"/>
  <c r="BC496" i="75"/>
  <c r="AZ496" i="75" s="1"/>
  <c r="BE496" i="75" s="1"/>
  <c r="BB496" i="75"/>
  <c r="BD495" i="75"/>
  <c r="BA495" i="75" s="1"/>
  <c r="BF495" i="75" s="1"/>
  <c r="BC495" i="75"/>
  <c r="AZ495" i="75" s="1"/>
  <c r="BE495" i="75" s="1"/>
  <c r="BB495" i="75"/>
  <c r="BD494" i="75"/>
  <c r="BA494" i="75" s="1"/>
  <c r="BF494" i="75" s="1"/>
  <c r="BC494" i="75"/>
  <c r="AZ494" i="75" s="1"/>
  <c r="BE494" i="75" s="1"/>
  <c r="BB494" i="75"/>
  <c r="BD493" i="75"/>
  <c r="BA493" i="75" s="1"/>
  <c r="BF493" i="75" s="1"/>
  <c r="BC493" i="75"/>
  <c r="AZ493" i="75" s="1"/>
  <c r="BE493" i="75" s="1"/>
  <c r="BB493" i="75"/>
  <c r="BD492" i="75"/>
  <c r="BA492" i="75" s="1"/>
  <c r="BF492" i="75" s="1"/>
  <c r="BC492" i="75"/>
  <c r="AZ492" i="75" s="1"/>
  <c r="BE492" i="75" s="1"/>
  <c r="BB492" i="75"/>
  <c r="BD491" i="75"/>
  <c r="BA491" i="75" s="1"/>
  <c r="BF491" i="75" s="1"/>
  <c r="BC491" i="75"/>
  <c r="AZ491" i="75" s="1"/>
  <c r="BE491" i="75" s="1"/>
  <c r="BB491" i="75"/>
  <c r="BD490" i="75"/>
  <c r="BA490" i="75" s="1"/>
  <c r="BF490" i="75" s="1"/>
  <c r="BC490" i="75"/>
  <c r="AZ490" i="75" s="1"/>
  <c r="BE490" i="75" s="1"/>
  <c r="BB490" i="75"/>
  <c r="BD489" i="75"/>
  <c r="BA489" i="75" s="1"/>
  <c r="BF489" i="75" s="1"/>
  <c r="BC489" i="75"/>
  <c r="AZ489" i="75" s="1"/>
  <c r="BE489" i="75" s="1"/>
  <c r="BB489" i="75"/>
  <c r="BD488" i="75"/>
  <c r="BA488" i="75" s="1"/>
  <c r="BF488" i="75" s="1"/>
  <c r="BC488" i="75"/>
  <c r="AZ488" i="75" s="1"/>
  <c r="BE488" i="75" s="1"/>
  <c r="BB488" i="75"/>
  <c r="BD487" i="75"/>
  <c r="BA487" i="75" s="1"/>
  <c r="BF487" i="75" s="1"/>
  <c r="BC487" i="75"/>
  <c r="AZ487" i="75" s="1"/>
  <c r="BE487" i="75" s="1"/>
  <c r="BB487" i="75"/>
  <c r="BD486" i="75"/>
  <c r="BA486" i="75" s="1"/>
  <c r="BF486" i="75" s="1"/>
  <c r="BC486" i="75"/>
  <c r="AZ486" i="75" s="1"/>
  <c r="BE486" i="75" s="1"/>
  <c r="BB486" i="75"/>
  <c r="BD485" i="75"/>
  <c r="BA485" i="75" s="1"/>
  <c r="BF485" i="75" s="1"/>
  <c r="BC485" i="75"/>
  <c r="AZ485" i="75" s="1"/>
  <c r="BE485" i="75" s="1"/>
  <c r="BB485" i="75"/>
  <c r="BD484" i="75"/>
  <c r="BA484" i="75" s="1"/>
  <c r="BF484" i="75" s="1"/>
  <c r="BC484" i="75"/>
  <c r="AZ484" i="75" s="1"/>
  <c r="BE484" i="75" s="1"/>
  <c r="BB484" i="75"/>
  <c r="BD483" i="75"/>
  <c r="BA483" i="75" s="1"/>
  <c r="BF483" i="75" s="1"/>
  <c r="BC483" i="75"/>
  <c r="AZ483" i="75" s="1"/>
  <c r="BE483" i="75" s="1"/>
  <c r="BB483" i="75"/>
  <c r="BD482" i="75"/>
  <c r="BA482" i="75" s="1"/>
  <c r="BF482" i="75" s="1"/>
  <c r="BC482" i="75"/>
  <c r="AZ482" i="75" s="1"/>
  <c r="BE482" i="75" s="1"/>
  <c r="BB482" i="75"/>
  <c r="BD481" i="75"/>
  <c r="BA481" i="75" s="1"/>
  <c r="BF481" i="75" s="1"/>
  <c r="BC481" i="75"/>
  <c r="AZ481" i="75" s="1"/>
  <c r="BE481" i="75" s="1"/>
  <c r="BB481" i="75"/>
  <c r="BD480" i="75"/>
  <c r="BA480" i="75" s="1"/>
  <c r="BF480" i="75" s="1"/>
  <c r="BC480" i="75"/>
  <c r="AZ480" i="75" s="1"/>
  <c r="BE480" i="75" s="1"/>
  <c r="BB480" i="75"/>
  <c r="BD479" i="75"/>
  <c r="BA479" i="75" s="1"/>
  <c r="BF479" i="75" s="1"/>
  <c r="BC479" i="75"/>
  <c r="AZ479" i="75" s="1"/>
  <c r="BE479" i="75" s="1"/>
  <c r="BB479" i="75"/>
  <c r="BD478" i="75"/>
  <c r="BA478" i="75" s="1"/>
  <c r="BF478" i="75" s="1"/>
  <c r="BC478" i="75"/>
  <c r="AZ478" i="75" s="1"/>
  <c r="BE478" i="75" s="1"/>
  <c r="BB478" i="75"/>
  <c r="BD477" i="75"/>
  <c r="BA477" i="75" s="1"/>
  <c r="BF477" i="75" s="1"/>
  <c r="BC477" i="75"/>
  <c r="AZ477" i="75" s="1"/>
  <c r="BE477" i="75" s="1"/>
  <c r="BB477" i="75"/>
  <c r="BD476" i="75"/>
  <c r="BA476" i="75" s="1"/>
  <c r="BF476" i="75" s="1"/>
  <c r="BC476" i="75"/>
  <c r="AZ476" i="75" s="1"/>
  <c r="BE476" i="75" s="1"/>
  <c r="BB476" i="75"/>
  <c r="BD475" i="75"/>
  <c r="BA475" i="75" s="1"/>
  <c r="BF475" i="75" s="1"/>
  <c r="BC475" i="75"/>
  <c r="AZ475" i="75" s="1"/>
  <c r="BE475" i="75" s="1"/>
  <c r="BB475" i="75"/>
  <c r="BD474" i="75"/>
  <c r="BA474" i="75" s="1"/>
  <c r="BF474" i="75" s="1"/>
  <c r="BC474" i="75"/>
  <c r="AZ474" i="75" s="1"/>
  <c r="BE474" i="75" s="1"/>
  <c r="BB474" i="75"/>
  <c r="BD473" i="75"/>
  <c r="BA473" i="75" s="1"/>
  <c r="BF473" i="75" s="1"/>
  <c r="BC473" i="75"/>
  <c r="AZ473" i="75" s="1"/>
  <c r="BE473" i="75" s="1"/>
  <c r="BB473" i="75"/>
  <c r="BD472" i="75"/>
  <c r="BA472" i="75" s="1"/>
  <c r="BF472" i="75" s="1"/>
  <c r="BC472" i="75"/>
  <c r="AZ472" i="75" s="1"/>
  <c r="BE472" i="75" s="1"/>
  <c r="BB472" i="75"/>
  <c r="BD471" i="75"/>
  <c r="BA471" i="75" s="1"/>
  <c r="BF471" i="75" s="1"/>
  <c r="BC471" i="75"/>
  <c r="AZ471" i="75" s="1"/>
  <c r="BE471" i="75" s="1"/>
  <c r="BB471" i="75"/>
  <c r="BD470" i="75"/>
  <c r="BA470" i="75" s="1"/>
  <c r="BF470" i="75" s="1"/>
  <c r="BC470" i="75"/>
  <c r="AZ470" i="75" s="1"/>
  <c r="BE470" i="75" s="1"/>
  <c r="BB470" i="75"/>
  <c r="BD469" i="75"/>
  <c r="BA469" i="75" s="1"/>
  <c r="BF469" i="75" s="1"/>
  <c r="BC469" i="75"/>
  <c r="AZ469" i="75" s="1"/>
  <c r="BE469" i="75" s="1"/>
  <c r="BB469" i="75"/>
  <c r="BD468" i="75"/>
  <c r="BA468" i="75" s="1"/>
  <c r="BF468" i="75" s="1"/>
  <c r="BC468" i="75"/>
  <c r="AZ468" i="75" s="1"/>
  <c r="BE468" i="75" s="1"/>
  <c r="BB468" i="75"/>
  <c r="BD467" i="75"/>
  <c r="BA467" i="75" s="1"/>
  <c r="BF467" i="75" s="1"/>
  <c r="BC467" i="75"/>
  <c r="AZ467" i="75" s="1"/>
  <c r="BE467" i="75" s="1"/>
  <c r="BB467" i="75"/>
  <c r="BD466" i="75"/>
  <c r="BA466" i="75" s="1"/>
  <c r="BF466" i="75" s="1"/>
  <c r="BC466" i="75"/>
  <c r="AZ466" i="75" s="1"/>
  <c r="BE466" i="75" s="1"/>
  <c r="BB466" i="75"/>
  <c r="BD465" i="75"/>
  <c r="BA465" i="75" s="1"/>
  <c r="BF465" i="75" s="1"/>
  <c r="BC465" i="75"/>
  <c r="AZ465" i="75" s="1"/>
  <c r="BE465" i="75" s="1"/>
  <c r="BB465" i="75"/>
  <c r="BD464" i="75"/>
  <c r="BA464" i="75" s="1"/>
  <c r="BF464" i="75" s="1"/>
  <c r="BC464" i="75"/>
  <c r="AZ464" i="75" s="1"/>
  <c r="BE464" i="75" s="1"/>
  <c r="BB464" i="75"/>
  <c r="BD463" i="75"/>
  <c r="BA463" i="75" s="1"/>
  <c r="BF463" i="75" s="1"/>
  <c r="BC463" i="75"/>
  <c r="AZ463" i="75" s="1"/>
  <c r="BE463" i="75" s="1"/>
  <c r="BB463" i="75"/>
  <c r="BD462" i="75"/>
  <c r="BA462" i="75" s="1"/>
  <c r="BF462" i="75" s="1"/>
  <c r="BC462" i="75"/>
  <c r="AZ462" i="75" s="1"/>
  <c r="BE462" i="75" s="1"/>
  <c r="BB462" i="75"/>
  <c r="BD461" i="75"/>
  <c r="BA461" i="75" s="1"/>
  <c r="BF461" i="75" s="1"/>
  <c r="BC461" i="75"/>
  <c r="AZ461" i="75" s="1"/>
  <c r="BE461" i="75" s="1"/>
  <c r="BB461" i="75"/>
  <c r="BD460" i="75"/>
  <c r="BA460" i="75" s="1"/>
  <c r="BF460" i="75" s="1"/>
  <c r="BC460" i="75"/>
  <c r="AZ460" i="75" s="1"/>
  <c r="BE460" i="75" s="1"/>
  <c r="BB460" i="75"/>
  <c r="BD459" i="75"/>
  <c r="BA459" i="75" s="1"/>
  <c r="BF459" i="75" s="1"/>
  <c r="BC459" i="75"/>
  <c r="AZ459" i="75" s="1"/>
  <c r="BE459" i="75" s="1"/>
  <c r="BB459" i="75"/>
  <c r="BD458" i="75"/>
  <c r="BA458" i="75" s="1"/>
  <c r="BF458" i="75" s="1"/>
  <c r="BC458" i="75"/>
  <c r="AZ458" i="75" s="1"/>
  <c r="BE458" i="75" s="1"/>
  <c r="BB458" i="75"/>
  <c r="BD457" i="75"/>
  <c r="BA457" i="75" s="1"/>
  <c r="BF457" i="75" s="1"/>
  <c r="BC457" i="75"/>
  <c r="AZ457" i="75" s="1"/>
  <c r="BE457" i="75" s="1"/>
  <c r="BB457" i="75"/>
  <c r="BD456" i="75"/>
  <c r="BA456" i="75" s="1"/>
  <c r="BF456" i="75" s="1"/>
  <c r="BC456" i="75"/>
  <c r="AZ456" i="75" s="1"/>
  <c r="BE456" i="75" s="1"/>
  <c r="BB456" i="75"/>
  <c r="BD455" i="75"/>
  <c r="BA455" i="75" s="1"/>
  <c r="BF455" i="75" s="1"/>
  <c r="BC455" i="75"/>
  <c r="AZ455" i="75" s="1"/>
  <c r="BE455" i="75" s="1"/>
  <c r="BB455" i="75"/>
  <c r="BD454" i="75"/>
  <c r="BA454" i="75" s="1"/>
  <c r="BF454" i="75" s="1"/>
  <c r="BC454" i="75"/>
  <c r="AZ454" i="75" s="1"/>
  <c r="BE454" i="75" s="1"/>
  <c r="BB454" i="75"/>
  <c r="BD453" i="75"/>
  <c r="BA453" i="75" s="1"/>
  <c r="BF453" i="75" s="1"/>
  <c r="BC453" i="75"/>
  <c r="AZ453" i="75" s="1"/>
  <c r="BE453" i="75" s="1"/>
  <c r="BB453" i="75"/>
  <c r="BD452" i="75"/>
  <c r="BA452" i="75" s="1"/>
  <c r="BF452" i="75" s="1"/>
  <c r="BC452" i="75"/>
  <c r="AZ452" i="75" s="1"/>
  <c r="BE452" i="75" s="1"/>
  <c r="BB452" i="75"/>
  <c r="BD451" i="75"/>
  <c r="BA451" i="75" s="1"/>
  <c r="BF451" i="75" s="1"/>
  <c r="BC451" i="75"/>
  <c r="AZ451" i="75" s="1"/>
  <c r="BE451" i="75" s="1"/>
  <c r="BB451" i="75"/>
  <c r="BD450" i="75"/>
  <c r="BA450" i="75" s="1"/>
  <c r="BF450" i="75" s="1"/>
  <c r="BC450" i="75"/>
  <c r="AZ450" i="75" s="1"/>
  <c r="BE450" i="75" s="1"/>
  <c r="BB450" i="75"/>
  <c r="BD449" i="75"/>
  <c r="BA449" i="75" s="1"/>
  <c r="BF449" i="75" s="1"/>
  <c r="BC449" i="75"/>
  <c r="AZ449" i="75" s="1"/>
  <c r="BE449" i="75" s="1"/>
  <c r="BB449" i="75"/>
  <c r="BD448" i="75"/>
  <c r="BA448" i="75" s="1"/>
  <c r="BF448" i="75" s="1"/>
  <c r="BC448" i="75"/>
  <c r="AZ448" i="75" s="1"/>
  <c r="BE448" i="75" s="1"/>
  <c r="BB448" i="75"/>
  <c r="BD447" i="75"/>
  <c r="BA447" i="75" s="1"/>
  <c r="BF447" i="75" s="1"/>
  <c r="BC447" i="75"/>
  <c r="AZ447" i="75" s="1"/>
  <c r="BE447" i="75" s="1"/>
  <c r="BB447" i="75"/>
  <c r="BD446" i="75"/>
  <c r="BA446" i="75" s="1"/>
  <c r="BF446" i="75" s="1"/>
  <c r="BC446" i="75"/>
  <c r="AZ446" i="75" s="1"/>
  <c r="BE446" i="75" s="1"/>
  <c r="BB446" i="75"/>
  <c r="BD445" i="75"/>
  <c r="BA445" i="75" s="1"/>
  <c r="BF445" i="75" s="1"/>
  <c r="BC445" i="75"/>
  <c r="AZ445" i="75" s="1"/>
  <c r="BE445" i="75" s="1"/>
  <c r="BB445" i="75"/>
  <c r="BD444" i="75"/>
  <c r="BA444" i="75" s="1"/>
  <c r="BF444" i="75" s="1"/>
  <c r="BC444" i="75"/>
  <c r="AZ444" i="75" s="1"/>
  <c r="BE444" i="75" s="1"/>
  <c r="BB444" i="75"/>
  <c r="BD443" i="75"/>
  <c r="BA443" i="75" s="1"/>
  <c r="BF443" i="75" s="1"/>
  <c r="BC443" i="75"/>
  <c r="AZ443" i="75" s="1"/>
  <c r="BE443" i="75" s="1"/>
  <c r="BB443" i="75"/>
  <c r="BD442" i="75"/>
  <c r="BA442" i="75" s="1"/>
  <c r="BF442" i="75" s="1"/>
  <c r="BC442" i="75"/>
  <c r="AZ442" i="75" s="1"/>
  <c r="BE442" i="75" s="1"/>
  <c r="BB442" i="75"/>
  <c r="BD441" i="75"/>
  <c r="BA441" i="75" s="1"/>
  <c r="BF441" i="75" s="1"/>
  <c r="BC441" i="75"/>
  <c r="AZ441" i="75" s="1"/>
  <c r="BE441" i="75" s="1"/>
  <c r="BB441" i="75"/>
  <c r="BD440" i="75"/>
  <c r="BA440" i="75" s="1"/>
  <c r="BF440" i="75" s="1"/>
  <c r="BC440" i="75"/>
  <c r="AZ440" i="75" s="1"/>
  <c r="BE440" i="75" s="1"/>
  <c r="BB440" i="75"/>
  <c r="BD439" i="75"/>
  <c r="BA439" i="75" s="1"/>
  <c r="BF439" i="75" s="1"/>
  <c r="BC439" i="75"/>
  <c r="AZ439" i="75" s="1"/>
  <c r="BE439" i="75" s="1"/>
  <c r="BB439" i="75"/>
  <c r="BD438" i="75"/>
  <c r="BA438" i="75" s="1"/>
  <c r="BF438" i="75" s="1"/>
  <c r="BC438" i="75"/>
  <c r="AZ438" i="75" s="1"/>
  <c r="BE438" i="75" s="1"/>
  <c r="BB438" i="75"/>
  <c r="BD437" i="75"/>
  <c r="BA437" i="75" s="1"/>
  <c r="BF437" i="75" s="1"/>
  <c r="BC437" i="75"/>
  <c r="AZ437" i="75" s="1"/>
  <c r="BE437" i="75" s="1"/>
  <c r="BB437" i="75"/>
  <c r="BD436" i="75"/>
  <c r="BA436" i="75" s="1"/>
  <c r="BF436" i="75" s="1"/>
  <c r="BC436" i="75"/>
  <c r="AZ436" i="75" s="1"/>
  <c r="BE436" i="75" s="1"/>
  <c r="BB436" i="75"/>
  <c r="BD435" i="75"/>
  <c r="BA435" i="75" s="1"/>
  <c r="BF435" i="75" s="1"/>
  <c r="BC435" i="75"/>
  <c r="AZ435" i="75" s="1"/>
  <c r="BE435" i="75" s="1"/>
  <c r="BB435" i="75"/>
  <c r="BD434" i="75"/>
  <c r="BA434" i="75" s="1"/>
  <c r="BF434" i="75" s="1"/>
  <c r="BC434" i="75"/>
  <c r="AZ434" i="75" s="1"/>
  <c r="BE434" i="75" s="1"/>
  <c r="BB434" i="75"/>
  <c r="BD433" i="75"/>
  <c r="BA433" i="75" s="1"/>
  <c r="BF433" i="75" s="1"/>
  <c r="BC433" i="75"/>
  <c r="AZ433" i="75" s="1"/>
  <c r="BE433" i="75" s="1"/>
  <c r="BB433" i="75"/>
  <c r="BD432" i="75"/>
  <c r="BA432" i="75" s="1"/>
  <c r="BF432" i="75" s="1"/>
  <c r="BC432" i="75"/>
  <c r="AZ432" i="75" s="1"/>
  <c r="BE432" i="75" s="1"/>
  <c r="BB432" i="75"/>
  <c r="BD431" i="75"/>
  <c r="BA431" i="75" s="1"/>
  <c r="BF431" i="75" s="1"/>
  <c r="BC431" i="75"/>
  <c r="AZ431" i="75" s="1"/>
  <c r="BE431" i="75" s="1"/>
  <c r="BB431" i="75"/>
  <c r="BD430" i="75"/>
  <c r="BA430" i="75" s="1"/>
  <c r="BF430" i="75" s="1"/>
  <c r="BC430" i="75"/>
  <c r="AZ430" i="75" s="1"/>
  <c r="BE430" i="75" s="1"/>
  <c r="BB430" i="75"/>
  <c r="BD429" i="75"/>
  <c r="BA429" i="75" s="1"/>
  <c r="BF429" i="75" s="1"/>
  <c r="BC429" i="75"/>
  <c r="AZ429" i="75" s="1"/>
  <c r="BE429" i="75" s="1"/>
  <c r="BB429" i="75"/>
  <c r="BD428" i="75"/>
  <c r="BA428" i="75" s="1"/>
  <c r="BF428" i="75" s="1"/>
  <c r="BC428" i="75"/>
  <c r="AZ428" i="75" s="1"/>
  <c r="BE428" i="75" s="1"/>
  <c r="BB428" i="75"/>
  <c r="BD427" i="75"/>
  <c r="BA427" i="75" s="1"/>
  <c r="BF427" i="75" s="1"/>
  <c r="BC427" i="75"/>
  <c r="AZ427" i="75" s="1"/>
  <c r="BE427" i="75" s="1"/>
  <c r="BB427" i="75"/>
  <c r="BD426" i="75"/>
  <c r="BA426" i="75" s="1"/>
  <c r="BF426" i="75" s="1"/>
  <c r="BC426" i="75"/>
  <c r="AZ426" i="75" s="1"/>
  <c r="BE426" i="75" s="1"/>
  <c r="BB426" i="75"/>
  <c r="BD425" i="75"/>
  <c r="BA425" i="75" s="1"/>
  <c r="BF425" i="75" s="1"/>
  <c r="BC425" i="75"/>
  <c r="AZ425" i="75" s="1"/>
  <c r="BE425" i="75" s="1"/>
  <c r="BB425" i="75"/>
  <c r="BD424" i="75"/>
  <c r="BA424" i="75" s="1"/>
  <c r="BF424" i="75" s="1"/>
  <c r="BC424" i="75"/>
  <c r="AZ424" i="75" s="1"/>
  <c r="BE424" i="75" s="1"/>
  <c r="BB424" i="75"/>
  <c r="BD423" i="75"/>
  <c r="BA423" i="75" s="1"/>
  <c r="BF423" i="75" s="1"/>
  <c r="BC423" i="75"/>
  <c r="AZ423" i="75" s="1"/>
  <c r="BE423" i="75" s="1"/>
  <c r="BB423" i="75"/>
  <c r="BD422" i="75"/>
  <c r="BA422" i="75" s="1"/>
  <c r="BF422" i="75" s="1"/>
  <c r="BC422" i="75"/>
  <c r="AZ422" i="75" s="1"/>
  <c r="BE422" i="75" s="1"/>
  <c r="BB422" i="75"/>
  <c r="BD421" i="75"/>
  <c r="BA421" i="75" s="1"/>
  <c r="BF421" i="75" s="1"/>
  <c r="BC421" i="75"/>
  <c r="AZ421" i="75" s="1"/>
  <c r="BE421" i="75" s="1"/>
  <c r="BB421" i="75"/>
  <c r="BD420" i="75"/>
  <c r="BA420" i="75" s="1"/>
  <c r="BF420" i="75" s="1"/>
  <c r="BC420" i="75"/>
  <c r="AZ420" i="75" s="1"/>
  <c r="BE420" i="75" s="1"/>
  <c r="BB420" i="75"/>
  <c r="BD419" i="75"/>
  <c r="BA419" i="75" s="1"/>
  <c r="BF419" i="75" s="1"/>
  <c r="BC419" i="75"/>
  <c r="AZ419" i="75" s="1"/>
  <c r="BE419" i="75" s="1"/>
  <c r="BB419" i="75"/>
  <c r="BD418" i="75"/>
  <c r="BA418" i="75" s="1"/>
  <c r="BF418" i="75" s="1"/>
  <c r="BC418" i="75"/>
  <c r="AZ418" i="75" s="1"/>
  <c r="BE418" i="75" s="1"/>
  <c r="BB418" i="75"/>
  <c r="BD417" i="75"/>
  <c r="BA417" i="75" s="1"/>
  <c r="BF417" i="75" s="1"/>
  <c r="BC417" i="75"/>
  <c r="AZ417" i="75" s="1"/>
  <c r="BE417" i="75" s="1"/>
  <c r="BB417" i="75"/>
  <c r="BD416" i="75"/>
  <c r="BA416" i="75" s="1"/>
  <c r="BF416" i="75" s="1"/>
  <c r="BC416" i="75"/>
  <c r="AZ416" i="75" s="1"/>
  <c r="BE416" i="75" s="1"/>
  <c r="BB416" i="75"/>
  <c r="BD415" i="75"/>
  <c r="BA415" i="75" s="1"/>
  <c r="BF415" i="75" s="1"/>
  <c r="BC415" i="75"/>
  <c r="AZ415" i="75" s="1"/>
  <c r="BE415" i="75" s="1"/>
  <c r="BB415" i="75"/>
  <c r="BD414" i="75"/>
  <c r="BA414" i="75" s="1"/>
  <c r="BF414" i="75" s="1"/>
  <c r="BC414" i="75"/>
  <c r="AZ414" i="75" s="1"/>
  <c r="BE414" i="75" s="1"/>
  <c r="BB414" i="75"/>
  <c r="BD413" i="75"/>
  <c r="BA413" i="75" s="1"/>
  <c r="BF413" i="75" s="1"/>
  <c r="BC413" i="75"/>
  <c r="AZ413" i="75" s="1"/>
  <c r="BE413" i="75" s="1"/>
  <c r="BB413" i="75"/>
  <c r="BD412" i="75"/>
  <c r="BA412" i="75" s="1"/>
  <c r="BF412" i="75" s="1"/>
  <c r="BC412" i="75"/>
  <c r="AZ412" i="75" s="1"/>
  <c r="BE412" i="75" s="1"/>
  <c r="BB412" i="75"/>
  <c r="BD411" i="75"/>
  <c r="BA411" i="75" s="1"/>
  <c r="BF411" i="75" s="1"/>
  <c r="BC411" i="75"/>
  <c r="AZ411" i="75" s="1"/>
  <c r="BE411" i="75" s="1"/>
  <c r="BB411" i="75"/>
  <c r="BD410" i="75"/>
  <c r="BA410" i="75" s="1"/>
  <c r="BF410" i="75" s="1"/>
  <c r="BC410" i="75"/>
  <c r="AZ410" i="75" s="1"/>
  <c r="BE410" i="75" s="1"/>
  <c r="BB410" i="75"/>
  <c r="BD409" i="75"/>
  <c r="BA409" i="75" s="1"/>
  <c r="BF409" i="75" s="1"/>
  <c r="BC409" i="75"/>
  <c r="AZ409" i="75" s="1"/>
  <c r="BE409" i="75" s="1"/>
  <c r="BB409" i="75"/>
  <c r="BD408" i="75"/>
  <c r="BA408" i="75" s="1"/>
  <c r="BF408" i="75" s="1"/>
  <c r="BC408" i="75"/>
  <c r="AZ408" i="75" s="1"/>
  <c r="BE408" i="75" s="1"/>
  <c r="BB408" i="75"/>
  <c r="BD407" i="75"/>
  <c r="BA407" i="75" s="1"/>
  <c r="BF407" i="75" s="1"/>
  <c r="BC407" i="75"/>
  <c r="AZ407" i="75" s="1"/>
  <c r="BE407" i="75" s="1"/>
  <c r="BB407" i="75"/>
  <c r="BD406" i="75"/>
  <c r="BA406" i="75" s="1"/>
  <c r="BF406" i="75" s="1"/>
  <c r="BC406" i="75"/>
  <c r="AZ406" i="75" s="1"/>
  <c r="BE406" i="75" s="1"/>
  <c r="BB406" i="75"/>
  <c r="BD405" i="75"/>
  <c r="BA405" i="75" s="1"/>
  <c r="BF405" i="75" s="1"/>
  <c r="BC405" i="75"/>
  <c r="AZ405" i="75" s="1"/>
  <c r="BE405" i="75" s="1"/>
  <c r="BB405" i="75"/>
  <c r="BD404" i="75"/>
  <c r="BA404" i="75" s="1"/>
  <c r="BF404" i="75" s="1"/>
  <c r="BC404" i="75"/>
  <c r="AZ404" i="75" s="1"/>
  <c r="BE404" i="75" s="1"/>
  <c r="BB404" i="75"/>
  <c r="BD403" i="75"/>
  <c r="BA403" i="75" s="1"/>
  <c r="BF403" i="75" s="1"/>
  <c r="BC403" i="75"/>
  <c r="AZ403" i="75" s="1"/>
  <c r="BE403" i="75" s="1"/>
  <c r="BB403" i="75"/>
  <c r="BD402" i="75"/>
  <c r="BA402" i="75" s="1"/>
  <c r="BF402" i="75" s="1"/>
  <c r="BC402" i="75"/>
  <c r="AZ402" i="75" s="1"/>
  <c r="BE402" i="75" s="1"/>
  <c r="BB402" i="75"/>
  <c r="BD401" i="75"/>
  <c r="BA401" i="75" s="1"/>
  <c r="BF401" i="75" s="1"/>
  <c r="BC401" i="75"/>
  <c r="AZ401" i="75" s="1"/>
  <c r="BE401" i="75" s="1"/>
  <c r="BB401" i="75"/>
  <c r="BD400" i="75"/>
  <c r="BA400" i="75" s="1"/>
  <c r="BF400" i="75" s="1"/>
  <c r="BC400" i="75"/>
  <c r="AZ400" i="75" s="1"/>
  <c r="BE400" i="75" s="1"/>
  <c r="BB400" i="75"/>
  <c r="BD399" i="75"/>
  <c r="BA399" i="75" s="1"/>
  <c r="BF399" i="75" s="1"/>
  <c r="BC399" i="75"/>
  <c r="AZ399" i="75" s="1"/>
  <c r="BE399" i="75" s="1"/>
  <c r="BB399" i="75"/>
  <c r="BD398" i="75"/>
  <c r="BA398" i="75" s="1"/>
  <c r="BF398" i="75" s="1"/>
  <c r="BC398" i="75"/>
  <c r="AZ398" i="75" s="1"/>
  <c r="BE398" i="75" s="1"/>
  <c r="BB398" i="75"/>
  <c r="BD397" i="75"/>
  <c r="BA397" i="75" s="1"/>
  <c r="BF397" i="75" s="1"/>
  <c r="BC397" i="75"/>
  <c r="AZ397" i="75" s="1"/>
  <c r="BE397" i="75" s="1"/>
  <c r="BB397" i="75"/>
  <c r="BD396" i="75"/>
  <c r="BA396" i="75" s="1"/>
  <c r="BF396" i="75" s="1"/>
  <c r="BC396" i="75"/>
  <c r="AZ396" i="75" s="1"/>
  <c r="BE396" i="75" s="1"/>
  <c r="BB396" i="75"/>
  <c r="BD395" i="75"/>
  <c r="BA395" i="75" s="1"/>
  <c r="BF395" i="75" s="1"/>
  <c r="BC395" i="75"/>
  <c r="AZ395" i="75" s="1"/>
  <c r="BE395" i="75" s="1"/>
  <c r="BB395" i="75"/>
  <c r="BD394" i="75"/>
  <c r="BA394" i="75" s="1"/>
  <c r="BF394" i="75" s="1"/>
  <c r="BC394" i="75"/>
  <c r="AZ394" i="75" s="1"/>
  <c r="BE394" i="75" s="1"/>
  <c r="BB394" i="75"/>
  <c r="BD393" i="75"/>
  <c r="BA393" i="75" s="1"/>
  <c r="BF393" i="75" s="1"/>
  <c r="BC393" i="75"/>
  <c r="AZ393" i="75" s="1"/>
  <c r="BE393" i="75" s="1"/>
  <c r="BB393" i="75"/>
  <c r="BD392" i="75"/>
  <c r="BA392" i="75" s="1"/>
  <c r="BF392" i="75" s="1"/>
  <c r="BC392" i="75"/>
  <c r="AZ392" i="75" s="1"/>
  <c r="BE392" i="75" s="1"/>
  <c r="BB392" i="75"/>
  <c r="BD391" i="75"/>
  <c r="BA391" i="75" s="1"/>
  <c r="BF391" i="75" s="1"/>
  <c r="BC391" i="75"/>
  <c r="AZ391" i="75" s="1"/>
  <c r="BE391" i="75" s="1"/>
  <c r="BB391" i="75"/>
  <c r="BD390" i="75"/>
  <c r="BA390" i="75" s="1"/>
  <c r="BF390" i="75" s="1"/>
  <c r="BC390" i="75"/>
  <c r="AZ390" i="75" s="1"/>
  <c r="BE390" i="75" s="1"/>
  <c r="BB390" i="75"/>
  <c r="BD389" i="75"/>
  <c r="BA389" i="75" s="1"/>
  <c r="BF389" i="75" s="1"/>
  <c r="BC389" i="75"/>
  <c r="AZ389" i="75" s="1"/>
  <c r="BE389" i="75" s="1"/>
  <c r="BB389" i="75"/>
  <c r="BD388" i="75"/>
  <c r="BA388" i="75" s="1"/>
  <c r="BF388" i="75" s="1"/>
  <c r="BC388" i="75"/>
  <c r="AZ388" i="75" s="1"/>
  <c r="BE388" i="75" s="1"/>
  <c r="BB388" i="75"/>
  <c r="BD387" i="75"/>
  <c r="BA387" i="75" s="1"/>
  <c r="BF387" i="75" s="1"/>
  <c r="BC387" i="75"/>
  <c r="AZ387" i="75" s="1"/>
  <c r="BE387" i="75" s="1"/>
  <c r="BB387" i="75"/>
  <c r="BD386" i="75"/>
  <c r="BA386" i="75" s="1"/>
  <c r="BF386" i="75" s="1"/>
  <c r="BC386" i="75"/>
  <c r="AZ386" i="75" s="1"/>
  <c r="BE386" i="75" s="1"/>
  <c r="BB386" i="75"/>
  <c r="BD385" i="75"/>
  <c r="BA385" i="75" s="1"/>
  <c r="BF385" i="75" s="1"/>
  <c r="BC385" i="75"/>
  <c r="AZ385" i="75" s="1"/>
  <c r="BE385" i="75" s="1"/>
  <c r="BB385" i="75"/>
  <c r="BD384" i="75"/>
  <c r="BA384" i="75" s="1"/>
  <c r="BF384" i="75" s="1"/>
  <c r="BC384" i="75"/>
  <c r="AZ384" i="75" s="1"/>
  <c r="BE384" i="75" s="1"/>
  <c r="BB384" i="75"/>
  <c r="BD383" i="75"/>
  <c r="BA383" i="75" s="1"/>
  <c r="BF383" i="75" s="1"/>
  <c r="BC383" i="75"/>
  <c r="AZ383" i="75" s="1"/>
  <c r="BE383" i="75" s="1"/>
  <c r="BB383" i="75"/>
  <c r="BD382" i="75"/>
  <c r="BA382" i="75" s="1"/>
  <c r="BF382" i="75" s="1"/>
  <c r="BC382" i="75"/>
  <c r="AZ382" i="75" s="1"/>
  <c r="BE382" i="75" s="1"/>
  <c r="BB382" i="75"/>
  <c r="BD381" i="75"/>
  <c r="BA381" i="75" s="1"/>
  <c r="BF381" i="75" s="1"/>
  <c r="BC381" i="75"/>
  <c r="AZ381" i="75" s="1"/>
  <c r="BE381" i="75" s="1"/>
  <c r="BB381" i="75"/>
  <c r="BD380" i="75"/>
  <c r="BA380" i="75" s="1"/>
  <c r="BF380" i="75" s="1"/>
  <c r="BC380" i="75"/>
  <c r="AZ380" i="75" s="1"/>
  <c r="BE380" i="75" s="1"/>
  <c r="BB380" i="75"/>
  <c r="BD379" i="75"/>
  <c r="BA379" i="75" s="1"/>
  <c r="BF379" i="75" s="1"/>
  <c r="BC379" i="75"/>
  <c r="AZ379" i="75" s="1"/>
  <c r="BE379" i="75" s="1"/>
  <c r="BB379" i="75"/>
  <c r="BD378" i="75"/>
  <c r="BA378" i="75" s="1"/>
  <c r="BF378" i="75" s="1"/>
  <c r="BC378" i="75"/>
  <c r="AZ378" i="75" s="1"/>
  <c r="BE378" i="75" s="1"/>
  <c r="BB378" i="75"/>
  <c r="BD377" i="75"/>
  <c r="BA377" i="75" s="1"/>
  <c r="BF377" i="75" s="1"/>
  <c r="BC377" i="75"/>
  <c r="AZ377" i="75" s="1"/>
  <c r="BE377" i="75" s="1"/>
  <c r="BB377" i="75"/>
  <c r="BD376" i="75"/>
  <c r="BA376" i="75" s="1"/>
  <c r="BF376" i="75" s="1"/>
  <c r="BC376" i="75"/>
  <c r="AZ376" i="75" s="1"/>
  <c r="BE376" i="75" s="1"/>
  <c r="BB376" i="75"/>
  <c r="BD375" i="75"/>
  <c r="BA375" i="75" s="1"/>
  <c r="BF375" i="75" s="1"/>
  <c r="BC375" i="75"/>
  <c r="AZ375" i="75" s="1"/>
  <c r="BE375" i="75" s="1"/>
  <c r="BB375" i="75"/>
  <c r="BD374" i="75"/>
  <c r="BA374" i="75" s="1"/>
  <c r="BF374" i="75" s="1"/>
  <c r="BC374" i="75"/>
  <c r="AZ374" i="75" s="1"/>
  <c r="BE374" i="75" s="1"/>
  <c r="BB374" i="75"/>
  <c r="BD373" i="75"/>
  <c r="BA373" i="75" s="1"/>
  <c r="BF373" i="75" s="1"/>
  <c r="BC373" i="75"/>
  <c r="AZ373" i="75" s="1"/>
  <c r="BE373" i="75" s="1"/>
  <c r="BB373" i="75"/>
  <c r="BD372" i="75"/>
  <c r="BA372" i="75" s="1"/>
  <c r="BF372" i="75" s="1"/>
  <c r="BC372" i="75"/>
  <c r="AZ372" i="75" s="1"/>
  <c r="BE372" i="75" s="1"/>
  <c r="BB372" i="75"/>
  <c r="BD371" i="75"/>
  <c r="BA371" i="75" s="1"/>
  <c r="BF371" i="75" s="1"/>
  <c r="BC371" i="75"/>
  <c r="AZ371" i="75" s="1"/>
  <c r="BE371" i="75" s="1"/>
  <c r="BB371" i="75"/>
  <c r="BD370" i="75"/>
  <c r="BA370" i="75" s="1"/>
  <c r="BF370" i="75" s="1"/>
  <c r="BC370" i="75"/>
  <c r="AZ370" i="75" s="1"/>
  <c r="BE370" i="75" s="1"/>
  <c r="BB370" i="75"/>
  <c r="BD369" i="75"/>
  <c r="BA369" i="75" s="1"/>
  <c r="BF369" i="75" s="1"/>
  <c r="BC369" i="75"/>
  <c r="AZ369" i="75" s="1"/>
  <c r="BE369" i="75" s="1"/>
  <c r="BB369" i="75"/>
  <c r="BD368" i="75"/>
  <c r="BA368" i="75" s="1"/>
  <c r="BF368" i="75" s="1"/>
  <c r="BC368" i="75"/>
  <c r="AZ368" i="75" s="1"/>
  <c r="BE368" i="75" s="1"/>
  <c r="BB368" i="75"/>
  <c r="BD367" i="75"/>
  <c r="BA367" i="75" s="1"/>
  <c r="BF367" i="75" s="1"/>
  <c r="BC367" i="75"/>
  <c r="AZ367" i="75" s="1"/>
  <c r="BE367" i="75" s="1"/>
  <c r="BB367" i="75"/>
  <c r="BD366" i="75"/>
  <c r="BA366" i="75" s="1"/>
  <c r="BF366" i="75" s="1"/>
  <c r="BC366" i="75"/>
  <c r="AZ366" i="75" s="1"/>
  <c r="BE366" i="75" s="1"/>
  <c r="BB366" i="75"/>
  <c r="BD365" i="75"/>
  <c r="BA365" i="75" s="1"/>
  <c r="BF365" i="75" s="1"/>
  <c r="BC365" i="75"/>
  <c r="AZ365" i="75" s="1"/>
  <c r="BE365" i="75" s="1"/>
  <c r="BB365" i="75"/>
  <c r="BD364" i="75"/>
  <c r="BA364" i="75" s="1"/>
  <c r="BF364" i="75" s="1"/>
  <c r="BC364" i="75"/>
  <c r="AZ364" i="75" s="1"/>
  <c r="BE364" i="75" s="1"/>
  <c r="BB364" i="75"/>
  <c r="BD363" i="75"/>
  <c r="BA363" i="75" s="1"/>
  <c r="BF363" i="75" s="1"/>
  <c r="BC363" i="75"/>
  <c r="AZ363" i="75" s="1"/>
  <c r="BE363" i="75" s="1"/>
  <c r="BB363" i="75"/>
  <c r="BD362" i="75"/>
  <c r="BA362" i="75" s="1"/>
  <c r="BF362" i="75" s="1"/>
  <c r="BC362" i="75"/>
  <c r="AZ362" i="75" s="1"/>
  <c r="BE362" i="75" s="1"/>
  <c r="BB362" i="75"/>
  <c r="BD361" i="75"/>
  <c r="BA361" i="75" s="1"/>
  <c r="BF361" i="75" s="1"/>
  <c r="BC361" i="75"/>
  <c r="AZ361" i="75" s="1"/>
  <c r="BE361" i="75" s="1"/>
  <c r="BB361" i="75"/>
  <c r="BD360" i="75"/>
  <c r="BA360" i="75" s="1"/>
  <c r="BF360" i="75" s="1"/>
  <c r="BC360" i="75"/>
  <c r="AZ360" i="75" s="1"/>
  <c r="BE360" i="75" s="1"/>
  <c r="BB360" i="75"/>
  <c r="BD359" i="75"/>
  <c r="BA359" i="75" s="1"/>
  <c r="BF359" i="75" s="1"/>
  <c r="BC359" i="75"/>
  <c r="AZ359" i="75" s="1"/>
  <c r="BE359" i="75" s="1"/>
  <c r="BB359" i="75"/>
  <c r="BD358" i="75"/>
  <c r="BA358" i="75" s="1"/>
  <c r="BF358" i="75" s="1"/>
  <c r="BC358" i="75"/>
  <c r="AZ358" i="75" s="1"/>
  <c r="BE358" i="75" s="1"/>
  <c r="BB358" i="75"/>
  <c r="BD357" i="75"/>
  <c r="BA357" i="75" s="1"/>
  <c r="BF357" i="75" s="1"/>
  <c r="BC357" i="75"/>
  <c r="AZ357" i="75" s="1"/>
  <c r="BE357" i="75" s="1"/>
  <c r="BB357" i="75"/>
  <c r="BD356" i="75"/>
  <c r="BA356" i="75" s="1"/>
  <c r="BF356" i="75" s="1"/>
  <c r="BC356" i="75"/>
  <c r="AZ356" i="75" s="1"/>
  <c r="BE356" i="75" s="1"/>
  <c r="BB356" i="75"/>
  <c r="BD355" i="75"/>
  <c r="BA355" i="75" s="1"/>
  <c r="BF355" i="75" s="1"/>
  <c r="BC355" i="75"/>
  <c r="AZ355" i="75" s="1"/>
  <c r="BE355" i="75" s="1"/>
  <c r="BB355" i="75"/>
  <c r="BD354" i="75"/>
  <c r="BA354" i="75" s="1"/>
  <c r="BF354" i="75" s="1"/>
  <c r="BC354" i="75"/>
  <c r="AZ354" i="75" s="1"/>
  <c r="BE354" i="75" s="1"/>
  <c r="BB354" i="75"/>
  <c r="BD353" i="75"/>
  <c r="BA353" i="75" s="1"/>
  <c r="BF353" i="75" s="1"/>
  <c r="BC353" i="75"/>
  <c r="AZ353" i="75" s="1"/>
  <c r="BE353" i="75" s="1"/>
  <c r="BB353" i="75"/>
  <c r="BD352" i="75"/>
  <c r="BA352" i="75" s="1"/>
  <c r="BF352" i="75" s="1"/>
  <c r="BC352" i="75"/>
  <c r="AZ352" i="75" s="1"/>
  <c r="BE352" i="75" s="1"/>
  <c r="BB352" i="75"/>
  <c r="BD351" i="75"/>
  <c r="BA351" i="75" s="1"/>
  <c r="BF351" i="75" s="1"/>
  <c r="BC351" i="75"/>
  <c r="AZ351" i="75" s="1"/>
  <c r="BE351" i="75" s="1"/>
  <c r="BB351" i="75"/>
  <c r="BD350" i="75"/>
  <c r="BA350" i="75" s="1"/>
  <c r="BF350" i="75" s="1"/>
  <c r="BC350" i="75"/>
  <c r="AZ350" i="75" s="1"/>
  <c r="BE350" i="75" s="1"/>
  <c r="BB350" i="75"/>
  <c r="BD349" i="75"/>
  <c r="BA349" i="75" s="1"/>
  <c r="BF349" i="75" s="1"/>
  <c r="BC349" i="75"/>
  <c r="AZ349" i="75" s="1"/>
  <c r="BE349" i="75" s="1"/>
  <c r="BB349" i="75"/>
  <c r="BD348" i="75"/>
  <c r="BA348" i="75" s="1"/>
  <c r="BF348" i="75" s="1"/>
  <c r="BC348" i="75"/>
  <c r="AZ348" i="75" s="1"/>
  <c r="BE348" i="75" s="1"/>
  <c r="BB348" i="75"/>
  <c r="BD347" i="75"/>
  <c r="BA347" i="75" s="1"/>
  <c r="BF347" i="75" s="1"/>
  <c r="BC347" i="75"/>
  <c r="AZ347" i="75" s="1"/>
  <c r="BE347" i="75" s="1"/>
  <c r="BB347" i="75"/>
  <c r="BD346" i="75"/>
  <c r="BA346" i="75" s="1"/>
  <c r="BF346" i="75" s="1"/>
  <c r="BC346" i="75"/>
  <c r="AZ346" i="75" s="1"/>
  <c r="BE346" i="75" s="1"/>
  <c r="BB346" i="75"/>
  <c r="BD345" i="75"/>
  <c r="BA345" i="75" s="1"/>
  <c r="BF345" i="75" s="1"/>
  <c r="BC345" i="75"/>
  <c r="AZ345" i="75" s="1"/>
  <c r="BE345" i="75" s="1"/>
  <c r="BB345" i="75"/>
  <c r="BD344" i="75"/>
  <c r="BA344" i="75" s="1"/>
  <c r="BF344" i="75" s="1"/>
  <c r="BC344" i="75"/>
  <c r="AZ344" i="75" s="1"/>
  <c r="BE344" i="75" s="1"/>
  <c r="BB344" i="75"/>
  <c r="BD343" i="75"/>
  <c r="BA343" i="75" s="1"/>
  <c r="BF343" i="75" s="1"/>
  <c r="BC343" i="75"/>
  <c r="AZ343" i="75" s="1"/>
  <c r="BE343" i="75" s="1"/>
  <c r="BB343" i="75"/>
  <c r="BD342" i="75"/>
  <c r="BA342" i="75" s="1"/>
  <c r="BF342" i="75" s="1"/>
  <c r="BC342" i="75"/>
  <c r="AZ342" i="75" s="1"/>
  <c r="BE342" i="75" s="1"/>
  <c r="BB342" i="75"/>
  <c r="BD341" i="75"/>
  <c r="BA341" i="75" s="1"/>
  <c r="BF341" i="75" s="1"/>
  <c r="BC341" i="75"/>
  <c r="AZ341" i="75" s="1"/>
  <c r="BE341" i="75" s="1"/>
  <c r="BB341" i="75"/>
  <c r="BD340" i="75"/>
  <c r="BA340" i="75" s="1"/>
  <c r="BF340" i="75" s="1"/>
  <c r="BC340" i="75"/>
  <c r="AZ340" i="75" s="1"/>
  <c r="BE340" i="75" s="1"/>
  <c r="BB340" i="75"/>
  <c r="BD339" i="75"/>
  <c r="BA339" i="75" s="1"/>
  <c r="BF339" i="75" s="1"/>
  <c r="BC339" i="75"/>
  <c r="AZ339" i="75" s="1"/>
  <c r="BE339" i="75" s="1"/>
  <c r="BB339" i="75"/>
  <c r="BD338" i="75"/>
  <c r="BA338" i="75" s="1"/>
  <c r="BF338" i="75" s="1"/>
  <c r="BC338" i="75"/>
  <c r="AZ338" i="75" s="1"/>
  <c r="BE338" i="75" s="1"/>
  <c r="BB338" i="75"/>
  <c r="BD337" i="75"/>
  <c r="BA337" i="75" s="1"/>
  <c r="BF337" i="75" s="1"/>
  <c r="BC337" i="75"/>
  <c r="AZ337" i="75" s="1"/>
  <c r="BE337" i="75" s="1"/>
  <c r="BB337" i="75"/>
  <c r="BD336" i="75"/>
  <c r="BA336" i="75" s="1"/>
  <c r="BF336" i="75" s="1"/>
  <c r="BC336" i="75"/>
  <c r="AZ336" i="75" s="1"/>
  <c r="BE336" i="75" s="1"/>
  <c r="BB336" i="75"/>
  <c r="BD335" i="75"/>
  <c r="BA335" i="75" s="1"/>
  <c r="BF335" i="75" s="1"/>
  <c r="BC335" i="75"/>
  <c r="AZ335" i="75" s="1"/>
  <c r="BE335" i="75" s="1"/>
  <c r="BB335" i="75"/>
  <c r="BD334" i="75"/>
  <c r="BA334" i="75" s="1"/>
  <c r="BF334" i="75" s="1"/>
  <c r="BC334" i="75"/>
  <c r="AZ334" i="75" s="1"/>
  <c r="BE334" i="75" s="1"/>
  <c r="BB334" i="75"/>
  <c r="BD333" i="75"/>
  <c r="BA333" i="75" s="1"/>
  <c r="BF333" i="75" s="1"/>
  <c r="BC333" i="75"/>
  <c r="AZ333" i="75" s="1"/>
  <c r="BE333" i="75" s="1"/>
  <c r="BB333" i="75"/>
  <c r="BD332" i="75"/>
  <c r="BA332" i="75" s="1"/>
  <c r="BF332" i="75" s="1"/>
  <c r="BC332" i="75"/>
  <c r="AZ332" i="75" s="1"/>
  <c r="BE332" i="75" s="1"/>
  <c r="BB332" i="75"/>
  <c r="BD331" i="75"/>
  <c r="BA331" i="75" s="1"/>
  <c r="BF331" i="75" s="1"/>
  <c r="BC331" i="75"/>
  <c r="AZ331" i="75" s="1"/>
  <c r="BE331" i="75" s="1"/>
  <c r="BB331" i="75"/>
  <c r="BD330" i="75"/>
  <c r="BA330" i="75" s="1"/>
  <c r="BF330" i="75" s="1"/>
  <c r="BC330" i="75"/>
  <c r="AZ330" i="75" s="1"/>
  <c r="BE330" i="75" s="1"/>
  <c r="BB330" i="75"/>
  <c r="BD329" i="75"/>
  <c r="BA329" i="75" s="1"/>
  <c r="BF329" i="75" s="1"/>
  <c r="BC329" i="75"/>
  <c r="AZ329" i="75" s="1"/>
  <c r="BE329" i="75" s="1"/>
  <c r="BB329" i="75"/>
  <c r="BD328" i="75"/>
  <c r="BA328" i="75" s="1"/>
  <c r="BF328" i="75" s="1"/>
  <c r="BC328" i="75"/>
  <c r="AZ328" i="75" s="1"/>
  <c r="BE328" i="75" s="1"/>
  <c r="BB328" i="75"/>
  <c r="BD327" i="75"/>
  <c r="BA327" i="75" s="1"/>
  <c r="BF327" i="75" s="1"/>
  <c r="BC327" i="75"/>
  <c r="AZ327" i="75" s="1"/>
  <c r="BE327" i="75" s="1"/>
  <c r="BB327" i="75"/>
  <c r="BD326" i="75"/>
  <c r="BA326" i="75" s="1"/>
  <c r="BF326" i="75" s="1"/>
  <c r="BC326" i="75"/>
  <c r="AZ326" i="75" s="1"/>
  <c r="BE326" i="75" s="1"/>
  <c r="BB326" i="75"/>
  <c r="BD325" i="75"/>
  <c r="BA325" i="75" s="1"/>
  <c r="BF325" i="75" s="1"/>
  <c r="BC325" i="75"/>
  <c r="AZ325" i="75" s="1"/>
  <c r="BE325" i="75" s="1"/>
  <c r="BB325" i="75"/>
  <c r="BD324" i="75"/>
  <c r="BA324" i="75" s="1"/>
  <c r="BF324" i="75" s="1"/>
  <c r="BC324" i="75"/>
  <c r="AZ324" i="75" s="1"/>
  <c r="BE324" i="75" s="1"/>
  <c r="BB324" i="75"/>
  <c r="BD323" i="75"/>
  <c r="BA323" i="75" s="1"/>
  <c r="BF323" i="75" s="1"/>
  <c r="BC323" i="75"/>
  <c r="AZ323" i="75" s="1"/>
  <c r="BE323" i="75" s="1"/>
  <c r="BB323" i="75"/>
  <c r="BD322" i="75"/>
  <c r="BA322" i="75" s="1"/>
  <c r="BF322" i="75" s="1"/>
  <c r="BC322" i="75"/>
  <c r="AZ322" i="75" s="1"/>
  <c r="BE322" i="75" s="1"/>
  <c r="BB322" i="75"/>
  <c r="BD321" i="75"/>
  <c r="BA321" i="75" s="1"/>
  <c r="BF321" i="75" s="1"/>
  <c r="BC321" i="75"/>
  <c r="AZ321" i="75" s="1"/>
  <c r="BE321" i="75" s="1"/>
  <c r="BB321" i="75"/>
  <c r="BD320" i="75"/>
  <c r="BA320" i="75" s="1"/>
  <c r="BF320" i="75" s="1"/>
  <c r="BC320" i="75"/>
  <c r="AZ320" i="75" s="1"/>
  <c r="BE320" i="75" s="1"/>
  <c r="BB320" i="75"/>
  <c r="BD319" i="75"/>
  <c r="BA319" i="75" s="1"/>
  <c r="BF319" i="75" s="1"/>
  <c r="BC319" i="75"/>
  <c r="AZ319" i="75" s="1"/>
  <c r="BE319" i="75" s="1"/>
  <c r="BB319" i="75"/>
  <c r="BD318" i="75"/>
  <c r="BA318" i="75" s="1"/>
  <c r="BF318" i="75" s="1"/>
  <c r="BC318" i="75"/>
  <c r="AZ318" i="75" s="1"/>
  <c r="BE318" i="75" s="1"/>
  <c r="BB318" i="75"/>
  <c r="BD317" i="75"/>
  <c r="BA317" i="75" s="1"/>
  <c r="BF317" i="75" s="1"/>
  <c r="BC317" i="75"/>
  <c r="AZ317" i="75" s="1"/>
  <c r="BE317" i="75" s="1"/>
  <c r="BB317" i="75"/>
  <c r="BD316" i="75"/>
  <c r="BA316" i="75" s="1"/>
  <c r="BF316" i="75" s="1"/>
  <c r="BC316" i="75"/>
  <c r="AZ316" i="75" s="1"/>
  <c r="BE316" i="75" s="1"/>
  <c r="BB316" i="75"/>
  <c r="BD315" i="75"/>
  <c r="BA315" i="75" s="1"/>
  <c r="BF315" i="75" s="1"/>
  <c r="BC315" i="75"/>
  <c r="AZ315" i="75" s="1"/>
  <c r="BE315" i="75" s="1"/>
  <c r="BB315" i="75"/>
  <c r="BD314" i="75"/>
  <c r="BA314" i="75" s="1"/>
  <c r="BF314" i="75" s="1"/>
  <c r="BC314" i="75"/>
  <c r="AZ314" i="75" s="1"/>
  <c r="BE314" i="75" s="1"/>
  <c r="BB314" i="75"/>
  <c r="BD313" i="75"/>
  <c r="BA313" i="75" s="1"/>
  <c r="BF313" i="75" s="1"/>
  <c r="BC313" i="75"/>
  <c r="AZ313" i="75" s="1"/>
  <c r="BE313" i="75" s="1"/>
  <c r="BB313" i="75"/>
  <c r="BD312" i="75"/>
  <c r="BA312" i="75" s="1"/>
  <c r="BF312" i="75" s="1"/>
  <c r="BC312" i="75"/>
  <c r="AZ312" i="75" s="1"/>
  <c r="BE312" i="75" s="1"/>
  <c r="BB312" i="75"/>
  <c r="BD311" i="75"/>
  <c r="BA311" i="75" s="1"/>
  <c r="BF311" i="75" s="1"/>
  <c r="BC311" i="75"/>
  <c r="AZ311" i="75" s="1"/>
  <c r="BE311" i="75" s="1"/>
  <c r="BB311" i="75"/>
  <c r="BD310" i="75"/>
  <c r="BA310" i="75" s="1"/>
  <c r="BF310" i="75" s="1"/>
  <c r="BC310" i="75"/>
  <c r="AZ310" i="75" s="1"/>
  <c r="BE310" i="75" s="1"/>
  <c r="BB310" i="75"/>
  <c r="BD309" i="75"/>
  <c r="BA309" i="75" s="1"/>
  <c r="BF309" i="75" s="1"/>
  <c r="BC309" i="75"/>
  <c r="AZ309" i="75" s="1"/>
  <c r="BE309" i="75" s="1"/>
  <c r="BB309" i="75"/>
  <c r="BD308" i="75"/>
  <c r="BA308" i="75" s="1"/>
  <c r="BF308" i="75" s="1"/>
  <c r="BC308" i="75"/>
  <c r="AZ308" i="75" s="1"/>
  <c r="BE308" i="75" s="1"/>
  <c r="BB308" i="75"/>
  <c r="BD307" i="75"/>
  <c r="BA307" i="75" s="1"/>
  <c r="BF307" i="75" s="1"/>
  <c r="BC307" i="75"/>
  <c r="AZ307" i="75" s="1"/>
  <c r="BE307" i="75" s="1"/>
  <c r="BB307" i="75"/>
  <c r="BD306" i="75"/>
  <c r="BA306" i="75" s="1"/>
  <c r="BF306" i="75" s="1"/>
  <c r="BC306" i="75"/>
  <c r="AZ306" i="75" s="1"/>
  <c r="BE306" i="75" s="1"/>
  <c r="BB306" i="75"/>
  <c r="BD305" i="75"/>
  <c r="BA305" i="75" s="1"/>
  <c r="BF305" i="75" s="1"/>
  <c r="BC305" i="75"/>
  <c r="AZ305" i="75" s="1"/>
  <c r="BE305" i="75" s="1"/>
  <c r="BB305" i="75"/>
  <c r="BD304" i="75"/>
  <c r="BA304" i="75" s="1"/>
  <c r="BF304" i="75" s="1"/>
  <c r="BC304" i="75"/>
  <c r="AZ304" i="75" s="1"/>
  <c r="BE304" i="75" s="1"/>
  <c r="BB304" i="75"/>
  <c r="BD303" i="75"/>
  <c r="BA303" i="75" s="1"/>
  <c r="BF303" i="75" s="1"/>
  <c r="BC303" i="75"/>
  <c r="AZ303" i="75" s="1"/>
  <c r="BE303" i="75" s="1"/>
  <c r="BB303" i="75"/>
  <c r="BD302" i="75"/>
  <c r="BA302" i="75" s="1"/>
  <c r="BF302" i="75" s="1"/>
  <c r="BC302" i="75"/>
  <c r="AZ302" i="75" s="1"/>
  <c r="BE302" i="75" s="1"/>
  <c r="BB302" i="75"/>
  <c r="BD301" i="75"/>
  <c r="BA301" i="75" s="1"/>
  <c r="BF301" i="75" s="1"/>
  <c r="BC301" i="75"/>
  <c r="AZ301" i="75" s="1"/>
  <c r="BE301" i="75" s="1"/>
  <c r="BB301" i="75"/>
  <c r="BD300" i="75"/>
  <c r="BA300" i="75" s="1"/>
  <c r="BF300" i="75" s="1"/>
  <c r="BC300" i="75"/>
  <c r="AZ300" i="75" s="1"/>
  <c r="BE300" i="75" s="1"/>
  <c r="BB300" i="75"/>
  <c r="BD299" i="75"/>
  <c r="BA299" i="75" s="1"/>
  <c r="BF299" i="75" s="1"/>
  <c r="BC299" i="75"/>
  <c r="AZ299" i="75" s="1"/>
  <c r="BE299" i="75" s="1"/>
  <c r="BB299" i="75"/>
  <c r="BD298" i="75"/>
  <c r="BA298" i="75" s="1"/>
  <c r="BF298" i="75" s="1"/>
  <c r="BC298" i="75"/>
  <c r="AZ298" i="75" s="1"/>
  <c r="BE298" i="75" s="1"/>
  <c r="BB298" i="75"/>
  <c r="BD297" i="75"/>
  <c r="BA297" i="75" s="1"/>
  <c r="BF297" i="75" s="1"/>
  <c r="BC297" i="75"/>
  <c r="AZ297" i="75" s="1"/>
  <c r="BE297" i="75" s="1"/>
  <c r="BB297" i="75"/>
  <c r="BD296" i="75"/>
  <c r="BA296" i="75" s="1"/>
  <c r="BF296" i="75" s="1"/>
  <c r="BC296" i="75"/>
  <c r="AZ296" i="75" s="1"/>
  <c r="BE296" i="75" s="1"/>
  <c r="BB296" i="75"/>
  <c r="BD295" i="75"/>
  <c r="BA295" i="75" s="1"/>
  <c r="BF295" i="75" s="1"/>
  <c r="BC295" i="75"/>
  <c r="AZ295" i="75" s="1"/>
  <c r="BE295" i="75" s="1"/>
  <c r="BB295" i="75"/>
  <c r="BD294" i="75"/>
  <c r="BA294" i="75" s="1"/>
  <c r="BF294" i="75" s="1"/>
  <c r="BC294" i="75"/>
  <c r="AZ294" i="75" s="1"/>
  <c r="BE294" i="75" s="1"/>
  <c r="BB294" i="75"/>
  <c r="BD293" i="75"/>
  <c r="BA293" i="75" s="1"/>
  <c r="BF293" i="75" s="1"/>
  <c r="BC293" i="75"/>
  <c r="AZ293" i="75" s="1"/>
  <c r="BE293" i="75" s="1"/>
  <c r="BB293" i="75"/>
  <c r="BD292" i="75"/>
  <c r="BA292" i="75" s="1"/>
  <c r="BF292" i="75" s="1"/>
  <c r="BC292" i="75"/>
  <c r="AZ292" i="75" s="1"/>
  <c r="BE292" i="75" s="1"/>
  <c r="BB292" i="75"/>
  <c r="BD291" i="75"/>
  <c r="BA291" i="75" s="1"/>
  <c r="BF291" i="75" s="1"/>
  <c r="BC291" i="75"/>
  <c r="AZ291" i="75" s="1"/>
  <c r="BE291" i="75" s="1"/>
  <c r="BB291" i="75"/>
  <c r="BD290" i="75"/>
  <c r="BA290" i="75" s="1"/>
  <c r="BF290" i="75" s="1"/>
  <c r="BC290" i="75"/>
  <c r="AZ290" i="75" s="1"/>
  <c r="BE290" i="75" s="1"/>
  <c r="BB290" i="75"/>
  <c r="BD289" i="75"/>
  <c r="BA289" i="75" s="1"/>
  <c r="BF289" i="75" s="1"/>
  <c r="BC289" i="75"/>
  <c r="AZ289" i="75" s="1"/>
  <c r="BE289" i="75" s="1"/>
  <c r="BB289" i="75"/>
  <c r="BD288" i="75"/>
  <c r="BA288" i="75" s="1"/>
  <c r="BF288" i="75" s="1"/>
  <c r="BC288" i="75"/>
  <c r="AZ288" i="75" s="1"/>
  <c r="BE288" i="75" s="1"/>
  <c r="BB288" i="75"/>
  <c r="BD287" i="75"/>
  <c r="BA287" i="75" s="1"/>
  <c r="BF287" i="75" s="1"/>
  <c r="BC287" i="75"/>
  <c r="AZ287" i="75" s="1"/>
  <c r="BE287" i="75" s="1"/>
  <c r="BB287" i="75"/>
  <c r="BD286" i="75"/>
  <c r="BA286" i="75" s="1"/>
  <c r="BF286" i="75" s="1"/>
  <c r="BC286" i="75"/>
  <c r="AZ286" i="75" s="1"/>
  <c r="BE286" i="75" s="1"/>
  <c r="BB286" i="75"/>
  <c r="BD285" i="75"/>
  <c r="BA285" i="75" s="1"/>
  <c r="BF285" i="75" s="1"/>
  <c r="BC285" i="75"/>
  <c r="AZ285" i="75" s="1"/>
  <c r="BE285" i="75" s="1"/>
  <c r="BB285" i="75"/>
  <c r="BD284" i="75"/>
  <c r="BA284" i="75" s="1"/>
  <c r="BF284" i="75" s="1"/>
  <c r="BC284" i="75"/>
  <c r="AZ284" i="75" s="1"/>
  <c r="BE284" i="75" s="1"/>
  <c r="BB284" i="75"/>
  <c r="BD283" i="75"/>
  <c r="BA283" i="75" s="1"/>
  <c r="BF283" i="75" s="1"/>
  <c r="BC283" i="75"/>
  <c r="AZ283" i="75" s="1"/>
  <c r="BE283" i="75" s="1"/>
  <c r="BB283" i="75"/>
  <c r="BD282" i="75"/>
  <c r="BA282" i="75" s="1"/>
  <c r="BF282" i="75" s="1"/>
  <c r="BC282" i="75"/>
  <c r="AZ282" i="75" s="1"/>
  <c r="BE282" i="75" s="1"/>
  <c r="BB282" i="75"/>
  <c r="BD281" i="75"/>
  <c r="BA281" i="75" s="1"/>
  <c r="BF281" i="75" s="1"/>
  <c r="BC281" i="75"/>
  <c r="AZ281" i="75" s="1"/>
  <c r="BE281" i="75" s="1"/>
  <c r="BB281" i="75"/>
  <c r="BD280" i="75"/>
  <c r="BA280" i="75" s="1"/>
  <c r="BF280" i="75" s="1"/>
  <c r="BC280" i="75"/>
  <c r="AZ280" i="75" s="1"/>
  <c r="BE280" i="75" s="1"/>
  <c r="BB280" i="75"/>
  <c r="BD279" i="75"/>
  <c r="BA279" i="75" s="1"/>
  <c r="BF279" i="75" s="1"/>
  <c r="BC279" i="75"/>
  <c r="AZ279" i="75" s="1"/>
  <c r="BE279" i="75" s="1"/>
  <c r="BB279" i="75"/>
  <c r="BD278" i="75"/>
  <c r="BA278" i="75" s="1"/>
  <c r="BF278" i="75" s="1"/>
  <c r="BC278" i="75"/>
  <c r="AZ278" i="75" s="1"/>
  <c r="BE278" i="75" s="1"/>
  <c r="BB278" i="75"/>
  <c r="BD277" i="75"/>
  <c r="BA277" i="75" s="1"/>
  <c r="BF277" i="75" s="1"/>
  <c r="BC277" i="75"/>
  <c r="AZ277" i="75" s="1"/>
  <c r="BE277" i="75" s="1"/>
  <c r="BB277" i="75"/>
  <c r="BD276" i="75"/>
  <c r="BA276" i="75" s="1"/>
  <c r="BF276" i="75" s="1"/>
  <c r="BC276" i="75"/>
  <c r="AZ276" i="75" s="1"/>
  <c r="BE276" i="75" s="1"/>
  <c r="BB276" i="75"/>
  <c r="BD275" i="75"/>
  <c r="BA275" i="75" s="1"/>
  <c r="BF275" i="75" s="1"/>
  <c r="BC275" i="75"/>
  <c r="AZ275" i="75" s="1"/>
  <c r="BE275" i="75" s="1"/>
  <c r="BB275" i="75"/>
  <c r="BD274" i="75"/>
  <c r="BA274" i="75" s="1"/>
  <c r="BF274" i="75" s="1"/>
  <c r="BC274" i="75"/>
  <c r="AZ274" i="75" s="1"/>
  <c r="BE274" i="75" s="1"/>
  <c r="BB274" i="75"/>
  <c r="BD273" i="75"/>
  <c r="BA273" i="75" s="1"/>
  <c r="BF273" i="75" s="1"/>
  <c r="BC273" i="75"/>
  <c r="AZ273" i="75" s="1"/>
  <c r="BE273" i="75" s="1"/>
  <c r="BB273" i="75"/>
  <c r="BD272" i="75"/>
  <c r="BA272" i="75" s="1"/>
  <c r="BF272" i="75" s="1"/>
  <c r="BC272" i="75"/>
  <c r="AZ272" i="75" s="1"/>
  <c r="BE272" i="75" s="1"/>
  <c r="BB272" i="75"/>
  <c r="BD271" i="75"/>
  <c r="BA271" i="75" s="1"/>
  <c r="BF271" i="75" s="1"/>
  <c r="BC271" i="75"/>
  <c r="AZ271" i="75" s="1"/>
  <c r="BE271" i="75" s="1"/>
  <c r="BB271" i="75"/>
  <c r="BD270" i="75"/>
  <c r="BA270" i="75" s="1"/>
  <c r="BF270" i="75" s="1"/>
  <c r="BC270" i="75"/>
  <c r="AZ270" i="75" s="1"/>
  <c r="BE270" i="75" s="1"/>
  <c r="BB270" i="75"/>
  <c r="BD269" i="75"/>
  <c r="BA269" i="75" s="1"/>
  <c r="BF269" i="75" s="1"/>
  <c r="BC269" i="75"/>
  <c r="AZ269" i="75" s="1"/>
  <c r="BE269" i="75" s="1"/>
  <c r="BB269" i="75"/>
  <c r="BD268" i="75"/>
  <c r="BA268" i="75" s="1"/>
  <c r="BF268" i="75" s="1"/>
  <c r="BC268" i="75"/>
  <c r="AZ268" i="75" s="1"/>
  <c r="BE268" i="75" s="1"/>
  <c r="BB268" i="75"/>
  <c r="BD267" i="75"/>
  <c r="BA267" i="75" s="1"/>
  <c r="BF267" i="75" s="1"/>
  <c r="BC267" i="75"/>
  <c r="AZ267" i="75" s="1"/>
  <c r="BE267" i="75" s="1"/>
  <c r="BB267" i="75"/>
  <c r="BD266" i="75"/>
  <c r="BA266" i="75" s="1"/>
  <c r="BF266" i="75" s="1"/>
  <c r="BC266" i="75"/>
  <c r="AZ266" i="75" s="1"/>
  <c r="BE266" i="75" s="1"/>
  <c r="BB266" i="75"/>
  <c r="BD265" i="75"/>
  <c r="BA265" i="75" s="1"/>
  <c r="BF265" i="75" s="1"/>
  <c r="BC265" i="75"/>
  <c r="AZ265" i="75" s="1"/>
  <c r="BE265" i="75" s="1"/>
  <c r="BB265" i="75"/>
  <c r="BD264" i="75"/>
  <c r="BA264" i="75" s="1"/>
  <c r="BF264" i="75" s="1"/>
  <c r="BC264" i="75"/>
  <c r="AZ264" i="75" s="1"/>
  <c r="BE264" i="75" s="1"/>
  <c r="BB264" i="75"/>
  <c r="BD263" i="75"/>
  <c r="BA263" i="75" s="1"/>
  <c r="BF263" i="75" s="1"/>
  <c r="BC263" i="75"/>
  <c r="AZ263" i="75" s="1"/>
  <c r="BE263" i="75" s="1"/>
  <c r="BB263" i="75"/>
  <c r="BD262" i="75"/>
  <c r="BA262" i="75" s="1"/>
  <c r="BF262" i="75" s="1"/>
  <c r="BC262" i="75"/>
  <c r="AZ262" i="75" s="1"/>
  <c r="BE262" i="75" s="1"/>
  <c r="BB262" i="75"/>
  <c r="BD261" i="75"/>
  <c r="BA261" i="75" s="1"/>
  <c r="BF261" i="75" s="1"/>
  <c r="BC261" i="75"/>
  <c r="AZ261" i="75" s="1"/>
  <c r="BE261" i="75" s="1"/>
  <c r="BB261" i="75"/>
  <c r="BD260" i="75"/>
  <c r="BA260" i="75" s="1"/>
  <c r="BF260" i="75" s="1"/>
  <c r="BC260" i="75"/>
  <c r="AZ260" i="75" s="1"/>
  <c r="BE260" i="75" s="1"/>
  <c r="BB260" i="75"/>
  <c r="BD259" i="75"/>
  <c r="BA259" i="75" s="1"/>
  <c r="BF259" i="75" s="1"/>
  <c r="BC259" i="75"/>
  <c r="AZ259" i="75" s="1"/>
  <c r="BE259" i="75" s="1"/>
  <c r="BB259" i="75"/>
  <c r="BD258" i="75"/>
  <c r="BA258" i="75" s="1"/>
  <c r="BF258" i="75" s="1"/>
  <c r="BC258" i="75"/>
  <c r="AZ258" i="75" s="1"/>
  <c r="BE258" i="75" s="1"/>
  <c r="BB258" i="75"/>
  <c r="BD257" i="75"/>
  <c r="BA257" i="75" s="1"/>
  <c r="BF257" i="75" s="1"/>
  <c r="BC257" i="75"/>
  <c r="AZ257" i="75" s="1"/>
  <c r="BE257" i="75" s="1"/>
  <c r="BB257" i="75"/>
  <c r="BD256" i="75"/>
  <c r="BA256" i="75" s="1"/>
  <c r="BF256" i="75" s="1"/>
  <c r="BC256" i="75"/>
  <c r="AZ256" i="75" s="1"/>
  <c r="BE256" i="75" s="1"/>
  <c r="BB256" i="75"/>
  <c r="BD255" i="75"/>
  <c r="BA255" i="75" s="1"/>
  <c r="BF255" i="75" s="1"/>
  <c r="BC255" i="75"/>
  <c r="AZ255" i="75" s="1"/>
  <c r="BE255" i="75" s="1"/>
  <c r="BB255" i="75"/>
  <c r="BD254" i="75"/>
  <c r="BA254" i="75" s="1"/>
  <c r="BF254" i="75" s="1"/>
  <c r="BC254" i="75"/>
  <c r="AZ254" i="75" s="1"/>
  <c r="BE254" i="75" s="1"/>
  <c r="BB254" i="75"/>
  <c r="BD253" i="75"/>
  <c r="BA253" i="75" s="1"/>
  <c r="BF253" i="75" s="1"/>
  <c r="BC253" i="75"/>
  <c r="AZ253" i="75" s="1"/>
  <c r="BE253" i="75" s="1"/>
  <c r="BB253" i="75"/>
  <c r="BD252" i="75"/>
  <c r="BA252" i="75" s="1"/>
  <c r="BF252" i="75" s="1"/>
  <c r="BC252" i="75"/>
  <c r="AZ252" i="75" s="1"/>
  <c r="BE252" i="75" s="1"/>
  <c r="BB252" i="75"/>
  <c r="BD251" i="75"/>
  <c r="BA251" i="75" s="1"/>
  <c r="BF251" i="75" s="1"/>
  <c r="BC251" i="75"/>
  <c r="AZ251" i="75" s="1"/>
  <c r="BE251" i="75" s="1"/>
  <c r="BB251" i="75"/>
  <c r="BD250" i="75"/>
  <c r="BA250" i="75" s="1"/>
  <c r="BF250" i="75" s="1"/>
  <c r="BC250" i="75"/>
  <c r="AZ250" i="75" s="1"/>
  <c r="BE250" i="75" s="1"/>
  <c r="BB250" i="75"/>
  <c r="BD249" i="75"/>
  <c r="BA249" i="75" s="1"/>
  <c r="BF249" i="75" s="1"/>
  <c r="BC249" i="75"/>
  <c r="AZ249" i="75" s="1"/>
  <c r="BE249" i="75" s="1"/>
  <c r="BB249" i="75"/>
  <c r="BD248" i="75"/>
  <c r="BA248" i="75" s="1"/>
  <c r="BF248" i="75" s="1"/>
  <c r="BC248" i="75"/>
  <c r="AZ248" i="75" s="1"/>
  <c r="BE248" i="75" s="1"/>
  <c r="BB248" i="75"/>
  <c r="BD247" i="75"/>
  <c r="BA247" i="75" s="1"/>
  <c r="BF247" i="75" s="1"/>
  <c r="BC247" i="75"/>
  <c r="AZ247" i="75" s="1"/>
  <c r="BE247" i="75" s="1"/>
  <c r="BB247" i="75"/>
  <c r="BD246" i="75"/>
  <c r="BA246" i="75" s="1"/>
  <c r="BF246" i="75" s="1"/>
  <c r="BC246" i="75"/>
  <c r="AZ246" i="75" s="1"/>
  <c r="BE246" i="75" s="1"/>
  <c r="BB246" i="75"/>
  <c r="BD245" i="75"/>
  <c r="BA245" i="75" s="1"/>
  <c r="BF245" i="75" s="1"/>
  <c r="BC245" i="75"/>
  <c r="AZ245" i="75" s="1"/>
  <c r="BE245" i="75" s="1"/>
  <c r="BB245" i="75"/>
  <c r="BD244" i="75"/>
  <c r="BA244" i="75" s="1"/>
  <c r="BF244" i="75" s="1"/>
  <c r="BC244" i="75"/>
  <c r="AZ244" i="75" s="1"/>
  <c r="BE244" i="75" s="1"/>
  <c r="BB244" i="75"/>
  <c r="BD243" i="75"/>
  <c r="BA243" i="75" s="1"/>
  <c r="BF243" i="75" s="1"/>
  <c r="BC243" i="75"/>
  <c r="AZ243" i="75" s="1"/>
  <c r="BE243" i="75" s="1"/>
  <c r="BB243" i="75"/>
  <c r="BD242" i="75"/>
  <c r="BA242" i="75" s="1"/>
  <c r="BF242" i="75" s="1"/>
  <c r="BC242" i="75"/>
  <c r="AZ242" i="75" s="1"/>
  <c r="BE242" i="75" s="1"/>
  <c r="BB242" i="75"/>
  <c r="BD241" i="75"/>
  <c r="BA241" i="75" s="1"/>
  <c r="BF241" i="75" s="1"/>
  <c r="BC241" i="75"/>
  <c r="AZ241" i="75" s="1"/>
  <c r="BE241" i="75" s="1"/>
  <c r="BB241" i="75"/>
  <c r="BD240" i="75"/>
  <c r="BA240" i="75" s="1"/>
  <c r="BF240" i="75" s="1"/>
  <c r="BC240" i="75"/>
  <c r="AZ240" i="75" s="1"/>
  <c r="BE240" i="75" s="1"/>
  <c r="BB240" i="75"/>
  <c r="BD239" i="75"/>
  <c r="BA239" i="75" s="1"/>
  <c r="BF239" i="75" s="1"/>
  <c r="BC239" i="75"/>
  <c r="AZ239" i="75" s="1"/>
  <c r="BE239" i="75" s="1"/>
  <c r="BB239" i="75"/>
  <c r="BD238" i="75"/>
  <c r="BA238" i="75" s="1"/>
  <c r="BF238" i="75" s="1"/>
  <c r="BC238" i="75"/>
  <c r="AZ238" i="75" s="1"/>
  <c r="BE238" i="75" s="1"/>
  <c r="BB238" i="75"/>
  <c r="BD237" i="75"/>
  <c r="BA237" i="75" s="1"/>
  <c r="BF237" i="75" s="1"/>
  <c r="BC237" i="75"/>
  <c r="AZ237" i="75" s="1"/>
  <c r="BE237" i="75" s="1"/>
  <c r="BB237" i="75"/>
  <c r="BD236" i="75"/>
  <c r="BA236" i="75" s="1"/>
  <c r="BF236" i="75" s="1"/>
  <c r="BC236" i="75"/>
  <c r="AZ236" i="75" s="1"/>
  <c r="BE236" i="75" s="1"/>
  <c r="BB236" i="75"/>
  <c r="BD235" i="75"/>
  <c r="BA235" i="75" s="1"/>
  <c r="BF235" i="75" s="1"/>
  <c r="BC235" i="75"/>
  <c r="AZ235" i="75" s="1"/>
  <c r="BE235" i="75" s="1"/>
  <c r="BB235" i="75"/>
  <c r="BD234" i="75"/>
  <c r="BA234" i="75" s="1"/>
  <c r="BF234" i="75" s="1"/>
  <c r="BC234" i="75"/>
  <c r="AZ234" i="75" s="1"/>
  <c r="BE234" i="75" s="1"/>
  <c r="BB234" i="75"/>
  <c r="BD233" i="75"/>
  <c r="BA233" i="75" s="1"/>
  <c r="BF233" i="75" s="1"/>
  <c r="BC233" i="75"/>
  <c r="AZ233" i="75" s="1"/>
  <c r="BE233" i="75" s="1"/>
  <c r="BB233" i="75"/>
  <c r="BD232" i="75"/>
  <c r="BA232" i="75" s="1"/>
  <c r="BF232" i="75" s="1"/>
  <c r="BC232" i="75"/>
  <c r="AZ232" i="75" s="1"/>
  <c r="BE232" i="75" s="1"/>
  <c r="BB232" i="75"/>
  <c r="BD231" i="75"/>
  <c r="BA231" i="75" s="1"/>
  <c r="BF231" i="75" s="1"/>
  <c r="BC231" i="75"/>
  <c r="AZ231" i="75" s="1"/>
  <c r="BE231" i="75" s="1"/>
  <c r="BB231" i="75"/>
  <c r="BD230" i="75"/>
  <c r="BA230" i="75" s="1"/>
  <c r="BF230" i="75" s="1"/>
  <c r="BC230" i="75"/>
  <c r="AZ230" i="75" s="1"/>
  <c r="BE230" i="75" s="1"/>
  <c r="BB230" i="75"/>
  <c r="BD229" i="75"/>
  <c r="BA229" i="75" s="1"/>
  <c r="BF229" i="75" s="1"/>
  <c r="BC229" i="75"/>
  <c r="AZ229" i="75" s="1"/>
  <c r="BE229" i="75" s="1"/>
  <c r="BB229" i="75"/>
  <c r="BD228" i="75"/>
  <c r="BA228" i="75" s="1"/>
  <c r="BF228" i="75" s="1"/>
  <c r="BC228" i="75"/>
  <c r="AZ228" i="75" s="1"/>
  <c r="BE228" i="75" s="1"/>
  <c r="BB228" i="75"/>
  <c r="BD227" i="75"/>
  <c r="BA227" i="75" s="1"/>
  <c r="BF227" i="75" s="1"/>
  <c r="BC227" i="75"/>
  <c r="AZ227" i="75" s="1"/>
  <c r="BE227" i="75" s="1"/>
  <c r="BB227" i="75"/>
  <c r="BD226" i="75"/>
  <c r="BA226" i="75" s="1"/>
  <c r="BF226" i="75" s="1"/>
  <c r="BC226" i="75"/>
  <c r="AZ226" i="75" s="1"/>
  <c r="BE226" i="75" s="1"/>
  <c r="BB226" i="75"/>
  <c r="BD225" i="75"/>
  <c r="BA225" i="75" s="1"/>
  <c r="BF225" i="75" s="1"/>
  <c r="BC225" i="75"/>
  <c r="AZ225" i="75" s="1"/>
  <c r="BE225" i="75" s="1"/>
  <c r="BB225" i="75"/>
  <c r="BD224" i="75"/>
  <c r="BA224" i="75" s="1"/>
  <c r="BF224" i="75" s="1"/>
  <c r="BC224" i="75"/>
  <c r="AZ224" i="75" s="1"/>
  <c r="BE224" i="75" s="1"/>
  <c r="BB224" i="75"/>
  <c r="BD223" i="75"/>
  <c r="BA223" i="75" s="1"/>
  <c r="BF223" i="75" s="1"/>
  <c r="BC223" i="75"/>
  <c r="AZ223" i="75" s="1"/>
  <c r="BE223" i="75" s="1"/>
  <c r="BB223" i="75"/>
  <c r="BD222" i="75"/>
  <c r="BA222" i="75" s="1"/>
  <c r="BF222" i="75" s="1"/>
  <c r="BC222" i="75"/>
  <c r="AZ222" i="75" s="1"/>
  <c r="BE222" i="75" s="1"/>
  <c r="BB222" i="75"/>
  <c r="BD221" i="75"/>
  <c r="BA221" i="75" s="1"/>
  <c r="BF221" i="75" s="1"/>
  <c r="BC221" i="75"/>
  <c r="AZ221" i="75" s="1"/>
  <c r="BE221" i="75" s="1"/>
  <c r="BB221" i="75"/>
  <c r="BD220" i="75"/>
  <c r="BA220" i="75" s="1"/>
  <c r="BF220" i="75" s="1"/>
  <c r="BC220" i="75"/>
  <c r="AZ220" i="75" s="1"/>
  <c r="BE220" i="75" s="1"/>
  <c r="BB220" i="75"/>
  <c r="BD219" i="75"/>
  <c r="BA219" i="75" s="1"/>
  <c r="BF219" i="75" s="1"/>
  <c r="BC219" i="75"/>
  <c r="AZ219" i="75" s="1"/>
  <c r="BE219" i="75" s="1"/>
  <c r="BB219" i="75"/>
  <c r="BD218" i="75"/>
  <c r="BA218" i="75" s="1"/>
  <c r="BF218" i="75" s="1"/>
  <c r="BC218" i="75"/>
  <c r="AZ218" i="75" s="1"/>
  <c r="BE218" i="75" s="1"/>
  <c r="BB218" i="75"/>
  <c r="BD217" i="75"/>
  <c r="BA217" i="75" s="1"/>
  <c r="BF217" i="75" s="1"/>
  <c r="BC217" i="75"/>
  <c r="AZ217" i="75" s="1"/>
  <c r="BE217" i="75" s="1"/>
  <c r="BB217" i="75"/>
  <c r="BD216" i="75"/>
  <c r="BA216" i="75" s="1"/>
  <c r="BF216" i="75" s="1"/>
  <c r="BC216" i="75"/>
  <c r="AZ216" i="75" s="1"/>
  <c r="BE216" i="75" s="1"/>
  <c r="BB216" i="75"/>
  <c r="BD215" i="75"/>
  <c r="BA215" i="75" s="1"/>
  <c r="BF215" i="75" s="1"/>
  <c r="BC215" i="75"/>
  <c r="AZ215" i="75" s="1"/>
  <c r="BE215" i="75" s="1"/>
  <c r="BB215" i="75"/>
  <c r="BD214" i="75"/>
  <c r="BA214" i="75" s="1"/>
  <c r="BF214" i="75" s="1"/>
  <c r="BC214" i="75"/>
  <c r="AZ214" i="75" s="1"/>
  <c r="BE214" i="75" s="1"/>
  <c r="BB214" i="75"/>
  <c r="BD213" i="75"/>
  <c r="BA213" i="75" s="1"/>
  <c r="BF213" i="75" s="1"/>
  <c r="BC213" i="75"/>
  <c r="AZ213" i="75" s="1"/>
  <c r="BE213" i="75" s="1"/>
  <c r="BB213" i="75"/>
  <c r="BD212" i="75"/>
  <c r="BA212" i="75" s="1"/>
  <c r="BF212" i="75" s="1"/>
  <c r="BC212" i="75"/>
  <c r="AZ212" i="75" s="1"/>
  <c r="BE212" i="75" s="1"/>
  <c r="BB212" i="75"/>
  <c r="BD211" i="75"/>
  <c r="BA211" i="75" s="1"/>
  <c r="BF211" i="75" s="1"/>
  <c r="BC211" i="75"/>
  <c r="AZ211" i="75" s="1"/>
  <c r="BE211" i="75" s="1"/>
  <c r="BB211" i="75"/>
  <c r="BD210" i="75"/>
  <c r="BA210" i="75" s="1"/>
  <c r="BF210" i="75" s="1"/>
  <c r="BC210" i="75"/>
  <c r="AZ210" i="75" s="1"/>
  <c r="BE210" i="75" s="1"/>
  <c r="BB210" i="75"/>
  <c r="BD209" i="75"/>
  <c r="BA209" i="75" s="1"/>
  <c r="BF209" i="75" s="1"/>
  <c r="BC209" i="75"/>
  <c r="AZ209" i="75" s="1"/>
  <c r="BE209" i="75" s="1"/>
  <c r="BB209" i="75"/>
  <c r="BD208" i="75"/>
  <c r="BA208" i="75" s="1"/>
  <c r="BF208" i="75" s="1"/>
  <c r="BC208" i="75"/>
  <c r="AZ208" i="75" s="1"/>
  <c r="BE208" i="75" s="1"/>
  <c r="BB208" i="75"/>
  <c r="BD207" i="75"/>
  <c r="BA207" i="75" s="1"/>
  <c r="BF207" i="75" s="1"/>
  <c r="BC207" i="75"/>
  <c r="AZ207" i="75" s="1"/>
  <c r="BE207" i="75" s="1"/>
  <c r="BB207" i="75"/>
  <c r="BD206" i="75"/>
  <c r="BA206" i="75" s="1"/>
  <c r="BF206" i="75" s="1"/>
  <c r="BC206" i="75"/>
  <c r="AZ206" i="75" s="1"/>
  <c r="BE206" i="75" s="1"/>
  <c r="BB206" i="75"/>
  <c r="BD205" i="75"/>
  <c r="BA205" i="75" s="1"/>
  <c r="BF205" i="75" s="1"/>
  <c r="BC205" i="75"/>
  <c r="AZ205" i="75" s="1"/>
  <c r="BE205" i="75" s="1"/>
  <c r="BB205" i="75"/>
  <c r="BD204" i="75"/>
  <c r="BA204" i="75" s="1"/>
  <c r="BF204" i="75" s="1"/>
  <c r="BC204" i="75"/>
  <c r="AZ204" i="75" s="1"/>
  <c r="BE204" i="75" s="1"/>
  <c r="BB204" i="75"/>
  <c r="BD203" i="75"/>
  <c r="BA203" i="75" s="1"/>
  <c r="BF203" i="75" s="1"/>
  <c r="BC203" i="75"/>
  <c r="AZ203" i="75" s="1"/>
  <c r="BE203" i="75" s="1"/>
  <c r="BB203" i="75"/>
  <c r="BD202" i="75"/>
  <c r="BA202" i="75" s="1"/>
  <c r="BF202" i="75" s="1"/>
  <c r="BC202" i="75"/>
  <c r="AZ202" i="75" s="1"/>
  <c r="BE202" i="75" s="1"/>
  <c r="BB202" i="75"/>
  <c r="BD201" i="75"/>
  <c r="BA201" i="75" s="1"/>
  <c r="BF201" i="75" s="1"/>
  <c r="BC201" i="75"/>
  <c r="AZ201" i="75" s="1"/>
  <c r="BE201" i="75" s="1"/>
  <c r="BB201" i="75"/>
  <c r="BD200" i="75"/>
  <c r="BA200" i="75" s="1"/>
  <c r="BF200" i="75" s="1"/>
  <c r="BC200" i="75"/>
  <c r="AZ200" i="75" s="1"/>
  <c r="BE200" i="75" s="1"/>
  <c r="BB200" i="75"/>
  <c r="BD199" i="75"/>
  <c r="BA199" i="75" s="1"/>
  <c r="BF199" i="75" s="1"/>
  <c r="BC199" i="75"/>
  <c r="AZ199" i="75" s="1"/>
  <c r="BE199" i="75" s="1"/>
  <c r="BB199" i="75"/>
  <c r="BD198" i="75"/>
  <c r="BA198" i="75" s="1"/>
  <c r="BF198" i="75" s="1"/>
  <c r="BC198" i="75"/>
  <c r="AZ198" i="75" s="1"/>
  <c r="BE198" i="75" s="1"/>
  <c r="BB198" i="75"/>
  <c r="BD197" i="75"/>
  <c r="BA197" i="75" s="1"/>
  <c r="BF197" i="75" s="1"/>
  <c r="BC197" i="75"/>
  <c r="AZ197" i="75" s="1"/>
  <c r="BE197" i="75" s="1"/>
  <c r="BB197" i="75"/>
  <c r="BD196" i="75"/>
  <c r="BA196" i="75" s="1"/>
  <c r="BF196" i="75" s="1"/>
  <c r="BC196" i="75"/>
  <c r="AZ196" i="75" s="1"/>
  <c r="BE196" i="75" s="1"/>
  <c r="BB196" i="75"/>
  <c r="BD195" i="75"/>
  <c r="BA195" i="75" s="1"/>
  <c r="BF195" i="75" s="1"/>
  <c r="BC195" i="75"/>
  <c r="AZ195" i="75" s="1"/>
  <c r="BE195" i="75" s="1"/>
  <c r="BB195" i="75"/>
  <c r="BD194" i="75"/>
  <c r="BA194" i="75" s="1"/>
  <c r="BF194" i="75" s="1"/>
  <c r="BC194" i="75"/>
  <c r="AZ194" i="75" s="1"/>
  <c r="BE194" i="75" s="1"/>
  <c r="BB194" i="75"/>
  <c r="BD193" i="75"/>
  <c r="BA193" i="75" s="1"/>
  <c r="BF193" i="75" s="1"/>
  <c r="BC193" i="75"/>
  <c r="AZ193" i="75" s="1"/>
  <c r="BE193" i="75" s="1"/>
  <c r="BB193" i="75"/>
  <c r="BD192" i="75"/>
  <c r="BA192" i="75" s="1"/>
  <c r="BF192" i="75" s="1"/>
  <c r="BC192" i="75"/>
  <c r="AZ192" i="75" s="1"/>
  <c r="BE192" i="75" s="1"/>
  <c r="BB192" i="75"/>
  <c r="BD191" i="75"/>
  <c r="BA191" i="75" s="1"/>
  <c r="BF191" i="75" s="1"/>
  <c r="BC191" i="75"/>
  <c r="AZ191" i="75" s="1"/>
  <c r="BE191" i="75" s="1"/>
  <c r="BB191" i="75"/>
  <c r="BD190" i="75"/>
  <c r="BA190" i="75" s="1"/>
  <c r="BF190" i="75" s="1"/>
  <c r="BC190" i="75"/>
  <c r="AZ190" i="75" s="1"/>
  <c r="BE190" i="75" s="1"/>
  <c r="BB190" i="75"/>
  <c r="BD189" i="75"/>
  <c r="BA189" i="75" s="1"/>
  <c r="BF189" i="75" s="1"/>
  <c r="BC189" i="75"/>
  <c r="AZ189" i="75" s="1"/>
  <c r="BE189" i="75" s="1"/>
  <c r="BB189" i="75"/>
  <c r="BD188" i="75"/>
  <c r="BA188" i="75" s="1"/>
  <c r="BF188" i="75" s="1"/>
  <c r="BC188" i="75"/>
  <c r="AZ188" i="75" s="1"/>
  <c r="BE188" i="75" s="1"/>
  <c r="BB188" i="75"/>
  <c r="BD187" i="75"/>
  <c r="BA187" i="75" s="1"/>
  <c r="BF187" i="75" s="1"/>
  <c r="BC187" i="75"/>
  <c r="AZ187" i="75" s="1"/>
  <c r="BE187" i="75" s="1"/>
  <c r="BB187" i="75"/>
  <c r="BD186" i="75"/>
  <c r="BA186" i="75" s="1"/>
  <c r="BF186" i="75" s="1"/>
  <c r="BC186" i="75"/>
  <c r="AZ186" i="75" s="1"/>
  <c r="BE186" i="75" s="1"/>
  <c r="BB186" i="75"/>
  <c r="BD185" i="75"/>
  <c r="BA185" i="75" s="1"/>
  <c r="BF185" i="75" s="1"/>
  <c r="BC185" i="75"/>
  <c r="AZ185" i="75" s="1"/>
  <c r="BE185" i="75" s="1"/>
  <c r="BB185" i="75"/>
  <c r="BD184" i="75"/>
  <c r="BA184" i="75" s="1"/>
  <c r="BF184" i="75" s="1"/>
  <c r="BC184" i="75"/>
  <c r="AZ184" i="75" s="1"/>
  <c r="BE184" i="75" s="1"/>
  <c r="BB184" i="75"/>
  <c r="BD183" i="75"/>
  <c r="BA183" i="75" s="1"/>
  <c r="BF183" i="75" s="1"/>
  <c r="BC183" i="75"/>
  <c r="AZ183" i="75" s="1"/>
  <c r="BE183" i="75" s="1"/>
  <c r="BB183" i="75"/>
  <c r="BD182" i="75"/>
  <c r="BA182" i="75" s="1"/>
  <c r="BF182" i="75" s="1"/>
  <c r="BC182" i="75"/>
  <c r="AZ182" i="75" s="1"/>
  <c r="BE182" i="75" s="1"/>
  <c r="BB182" i="75"/>
  <c r="BD181" i="75"/>
  <c r="BA181" i="75" s="1"/>
  <c r="BF181" i="75" s="1"/>
  <c r="BC181" i="75"/>
  <c r="AZ181" i="75" s="1"/>
  <c r="BE181" i="75" s="1"/>
  <c r="BB181" i="75"/>
  <c r="BD180" i="75"/>
  <c r="BA180" i="75" s="1"/>
  <c r="BF180" i="75" s="1"/>
  <c r="BC180" i="75"/>
  <c r="AZ180" i="75" s="1"/>
  <c r="BE180" i="75" s="1"/>
  <c r="BB180" i="75"/>
  <c r="BD179" i="75"/>
  <c r="BA179" i="75" s="1"/>
  <c r="BF179" i="75" s="1"/>
  <c r="BC179" i="75"/>
  <c r="AZ179" i="75" s="1"/>
  <c r="BE179" i="75" s="1"/>
  <c r="BB179" i="75"/>
  <c r="BD178" i="75"/>
  <c r="BA178" i="75" s="1"/>
  <c r="BF178" i="75" s="1"/>
  <c r="BC178" i="75"/>
  <c r="AZ178" i="75" s="1"/>
  <c r="BE178" i="75" s="1"/>
  <c r="BB178" i="75"/>
  <c r="BD177" i="75"/>
  <c r="BA177" i="75" s="1"/>
  <c r="BF177" i="75" s="1"/>
  <c r="BC177" i="75"/>
  <c r="AZ177" i="75" s="1"/>
  <c r="BE177" i="75" s="1"/>
  <c r="BB177" i="75"/>
  <c r="BD176" i="75"/>
  <c r="BA176" i="75" s="1"/>
  <c r="BF176" i="75" s="1"/>
  <c r="BC176" i="75"/>
  <c r="AZ176" i="75" s="1"/>
  <c r="BE176" i="75" s="1"/>
  <c r="BB176" i="75"/>
  <c r="BD175" i="75"/>
  <c r="BA175" i="75" s="1"/>
  <c r="BF175" i="75" s="1"/>
  <c r="BC175" i="75"/>
  <c r="AZ175" i="75" s="1"/>
  <c r="BE175" i="75" s="1"/>
  <c r="BB175" i="75"/>
  <c r="BD174" i="75"/>
  <c r="BA174" i="75" s="1"/>
  <c r="BF174" i="75" s="1"/>
  <c r="BC174" i="75"/>
  <c r="AZ174" i="75" s="1"/>
  <c r="BE174" i="75" s="1"/>
  <c r="BB174" i="75"/>
  <c r="BD173" i="75"/>
  <c r="BA173" i="75" s="1"/>
  <c r="BF173" i="75" s="1"/>
  <c r="BC173" i="75"/>
  <c r="AZ173" i="75" s="1"/>
  <c r="BE173" i="75" s="1"/>
  <c r="BB173" i="75"/>
  <c r="BD172" i="75"/>
  <c r="BA172" i="75" s="1"/>
  <c r="BF172" i="75" s="1"/>
  <c r="BC172" i="75"/>
  <c r="AZ172" i="75" s="1"/>
  <c r="BE172" i="75" s="1"/>
  <c r="BB172" i="75"/>
  <c r="BD171" i="75"/>
  <c r="BA171" i="75" s="1"/>
  <c r="BF171" i="75" s="1"/>
  <c r="BC171" i="75"/>
  <c r="AZ171" i="75" s="1"/>
  <c r="BE171" i="75" s="1"/>
  <c r="BB171" i="75"/>
  <c r="BD170" i="75"/>
  <c r="BA170" i="75" s="1"/>
  <c r="BF170" i="75" s="1"/>
  <c r="BC170" i="75"/>
  <c r="AZ170" i="75" s="1"/>
  <c r="BE170" i="75" s="1"/>
  <c r="BB170" i="75"/>
  <c r="BD169" i="75"/>
  <c r="BA169" i="75" s="1"/>
  <c r="BF169" i="75" s="1"/>
  <c r="BC169" i="75"/>
  <c r="AZ169" i="75" s="1"/>
  <c r="BE169" i="75" s="1"/>
  <c r="BB169" i="75"/>
  <c r="BD168" i="75"/>
  <c r="BA168" i="75" s="1"/>
  <c r="BF168" i="75" s="1"/>
  <c r="BC168" i="75"/>
  <c r="AZ168" i="75" s="1"/>
  <c r="BE168" i="75" s="1"/>
  <c r="BB168" i="75"/>
  <c r="BD167" i="75"/>
  <c r="BA167" i="75" s="1"/>
  <c r="BF167" i="75" s="1"/>
  <c r="BC167" i="75"/>
  <c r="AZ167" i="75" s="1"/>
  <c r="BE167" i="75" s="1"/>
  <c r="BB167" i="75"/>
  <c r="BD166" i="75"/>
  <c r="BA166" i="75" s="1"/>
  <c r="BF166" i="75" s="1"/>
  <c r="BC166" i="75"/>
  <c r="AZ166" i="75" s="1"/>
  <c r="BE166" i="75" s="1"/>
  <c r="BB166" i="75"/>
  <c r="BD165" i="75"/>
  <c r="BA165" i="75" s="1"/>
  <c r="BF165" i="75" s="1"/>
  <c r="BC165" i="75"/>
  <c r="AZ165" i="75" s="1"/>
  <c r="BE165" i="75" s="1"/>
  <c r="BB165" i="75"/>
  <c r="BD164" i="75"/>
  <c r="BA164" i="75" s="1"/>
  <c r="BF164" i="75" s="1"/>
  <c r="BC164" i="75"/>
  <c r="AZ164" i="75" s="1"/>
  <c r="BE164" i="75" s="1"/>
  <c r="BB164" i="75"/>
  <c r="BD163" i="75"/>
  <c r="BA163" i="75" s="1"/>
  <c r="BF163" i="75" s="1"/>
  <c r="BC163" i="75"/>
  <c r="AZ163" i="75" s="1"/>
  <c r="BE163" i="75" s="1"/>
  <c r="BB163" i="75"/>
  <c r="BD162" i="75"/>
  <c r="BA162" i="75" s="1"/>
  <c r="BF162" i="75" s="1"/>
  <c r="BC162" i="75"/>
  <c r="AZ162" i="75" s="1"/>
  <c r="BE162" i="75" s="1"/>
  <c r="BB162" i="75"/>
  <c r="BD161" i="75"/>
  <c r="BA161" i="75" s="1"/>
  <c r="BF161" i="75" s="1"/>
  <c r="BC161" i="75"/>
  <c r="AZ161" i="75" s="1"/>
  <c r="BE161" i="75" s="1"/>
  <c r="BB161" i="75"/>
  <c r="BD160" i="75"/>
  <c r="BA160" i="75" s="1"/>
  <c r="BF160" i="75" s="1"/>
  <c r="BC160" i="75"/>
  <c r="AZ160" i="75" s="1"/>
  <c r="BE160" i="75" s="1"/>
  <c r="BB160" i="75"/>
  <c r="BD159" i="75"/>
  <c r="BA159" i="75" s="1"/>
  <c r="BF159" i="75" s="1"/>
  <c r="BC159" i="75"/>
  <c r="AZ159" i="75" s="1"/>
  <c r="BE159" i="75" s="1"/>
  <c r="BB159" i="75"/>
  <c r="BD158" i="75"/>
  <c r="BA158" i="75" s="1"/>
  <c r="BF158" i="75" s="1"/>
  <c r="BC158" i="75"/>
  <c r="AZ158" i="75" s="1"/>
  <c r="BE158" i="75" s="1"/>
  <c r="BB158" i="75"/>
  <c r="BD157" i="75"/>
  <c r="BA157" i="75" s="1"/>
  <c r="BF157" i="75" s="1"/>
  <c r="BC157" i="75"/>
  <c r="AZ157" i="75" s="1"/>
  <c r="BE157" i="75" s="1"/>
  <c r="BB157" i="75"/>
  <c r="BD156" i="75"/>
  <c r="BA156" i="75" s="1"/>
  <c r="BF156" i="75" s="1"/>
  <c r="BC156" i="75"/>
  <c r="AZ156" i="75" s="1"/>
  <c r="BE156" i="75" s="1"/>
  <c r="BB156" i="75"/>
  <c r="BD155" i="75"/>
  <c r="BA155" i="75" s="1"/>
  <c r="BF155" i="75" s="1"/>
  <c r="BC155" i="75"/>
  <c r="AZ155" i="75" s="1"/>
  <c r="BE155" i="75" s="1"/>
  <c r="BB155" i="75"/>
  <c r="BD154" i="75"/>
  <c r="BA154" i="75" s="1"/>
  <c r="BF154" i="75" s="1"/>
  <c r="BC154" i="75"/>
  <c r="AZ154" i="75" s="1"/>
  <c r="BE154" i="75" s="1"/>
  <c r="BB154" i="75"/>
  <c r="BD153" i="75"/>
  <c r="BA153" i="75" s="1"/>
  <c r="BF153" i="75" s="1"/>
  <c r="BC153" i="75"/>
  <c r="AZ153" i="75" s="1"/>
  <c r="BE153" i="75" s="1"/>
  <c r="BB153" i="75"/>
  <c r="BD152" i="75"/>
  <c r="BA152" i="75" s="1"/>
  <c r="BF152" i="75" s="1"/>
  <c r="BC152" i="75"/>
  <c r="AZ152" i="75" s="1"/>
  <c r="BE152" i="75" s="1"/>
  <c r="BB152" i="75"/>
  <c r="BD151" i="75"/>
  <c r="BA151" i="75" s="1"/>
  <c r="BF151" i="75" s="1"/>
  <c r="BC151" i="75"/>
  <c r="AZ151" i="75" s="1"/>
  <c r="BE151" i="75" s="1"/>
  <c r="BB151" i="75"/>
  <c r="BD150" i="75"/>
  <c r="BA150" i="75" s="1"/>
  <c r="BF150" i="75" s="1"/>
  <c r="BC150" i="75"/>
  <c r="AZ150" i="75" s="1"/>
  <c r="BE150" i="75" s="1"/>
  <c r="BB150" i="75"/>
  <c r="BD149" i="75"/>
  <c r="BA149" i="75" s="1"/>
  <c r="BF149" i="75" s="1"/>
  <c r="BC149" i="75"/>
  <c r="AZ149" i="75" s="1"/>
  <c r="BE149" i="75" s="1"/>
  <c r="BB149" i="75"/>
  <c r="BD148" i="75"/>
  <c r="BA148" i="75" s="1"/>
  <c r="BF148" i="75" s="1"/>
  <c r="BC148" i="75"/>
  <c r="AZ148" i="75" s="1"/>
  <c r="BE148" i="75" s="1"/>
  <c r="BB148" i="75"/>
  <c r="BD147" i="75"/>
  <c r="BA147" i="75" s="1"/>
  <c r="BF147" i="75" s="1"/>
  <c r="BC147" i="75"/>
  <c r="AZ147" i="75" s="1"/>
  <c r="BE147" i="75" s="1"/>
  <c r="BB147" i="75"/>
  <c r="BD146" i="75"/>
  <c r="BA146" i="75" s="1"/>
  <c r="BF146" i="75" s="1"/>
  <c r="BC146" i="75"/>
  <c r="AZ146" i="75" s="1"/>
  <c r="BE146" i="75" s="1"/>
  <c r="BB146" i="75"/>
  <c r="BD145" i="75"/>
  <c r="BA145" i="75" s="1"/>
  <c r="BF145" i="75" s="1"/>
  <c r="BC145" i="75"/>
  <c r="AZ145" i="75" s="1"/>
  <c r="BE145" i="75" s="1"/>
  <c r="BB145" i="75"/>
  <c r="BD144" i="75"/>
  <c r="BA144" i="75" s="1"/>
  <c r="BF144" i="75" s="1"/>
  <c r="BC144" i="75"/>
  <c r="AZ144" i="75" s="1"/>
  <c r="BE144" i="75" s="1"/>
  <c r="BB144" i="75"/>
  <c r="BD143" i="75"/>
  <c r="BA143" i="75" s="1"/>
  <c r="BF143" i="75" s="1"/>
  <c r="BC143" i="75"/>
  <c r="AZ143" i="75" s="1"/>
  <c r="BE143" i="75" s="1"/>
  <c r="BB143" i="75"/>
  <c r="BD142" i="75"/>
  <c r="BA142" i="75" s="1"/>
  <c r="BF142" i="75" s="1"/>
  <c r="BC142" i="75"/>
  <c r="AZ142" i="75" s="1"/>
  <c r="BE142" i="75" s="1"/>
  <c r="BB142" i="75"/>
  <c r="BD141" i="75"/>
  <c r="BA141" i="75" s="1"/>
  <c r="BF141" i="75" s="1"/>
  <c r="BC141" i="75"/>
  <c r="AZ141" i="75" s="1"/>
  <c r="BE141" i="75" s="1"/>
  <c r="BB141" i="75"/>
  <c r="BD140" i="75"/>
  <c r="BA140" i="75" s="1"/>
  <c r="BF140" i="75" s="1"/>
  <c r="BC140" i="75"/>
  <c r="AZ140" i="75" s="1"/>
  <c r="BE140" i="75" s="1"/>
  <c r="BB140" i="75"/>
  <c r="BD139" i="75"/>
  <c r="BA139" i="75" s="1"/>
  <c r="BF139" i="75" s="1"/>
  <c r="BC139" i="75"/>
  <c r="AZ139" i="75" s="1"/>
  <c r="BE139" i="75" s="1"/>
  <c r="BB139" i="75"/>
  <c r="BD138" i="75"/>
  <c r="BA138" i="75" s="1"/>
  <c r="BF138" i="75" s="1"/>
  <c r="BC138" i="75"/>
  <c r="AZ138" i="75" s="1"/>
  <c r="BE138" i="75" s="1"/>
  <c r="BB138" i="75"/>
  <c r="BD137" i="75"/>
  <c r="BA137" i="75" s="1"/>
  <c r="BF137" i="75" s="1"/>
  <c r="BC137" i="75"/>
  <c r="AZ137" i="75" s="1"/>
  <c r="BE137" i="75" s="1"/>
  <c r="BB137" i="75"/>
  <c r="BD136" i="75"/>
  <c r="BA136" i="75" s="1"/>
  <c r="BF136" i="75" s="1"/>
  <c r="BC136" i="75"/>
  <c r="AZ136" i="75" s="1"/>
  <c r="BE136" i="75" s="1"/>
  <c r="BB136" i="75"/>
  <c r="BD135" i="75"/>
  <c r="BA135" i="75" s="1"/>
  <c r="BF135" i="75" s="1"/>
  <c r="BC135" i="75"/>
  <c r="AZ135" i="75" s="1"/>
  <c r="BE135" i="75" s="1"/>
  <c r="BB135" i="75"/>
  <c r="BD134" i="75"/>
  <c r="BA134" i="75" s="1"/>
  <c r="BF134" i="75" s="1"/>
  <c r="BC134" i="75"/>
  <c r="AZ134" i="75" s="1"/>
  <c r="BE134" i="75" s="1"/>
  <c r="BB134" i="75"/>
  <c r="BD133" i="75"/>
  <c r="BA133" i="75" s="1"/>
  <c r="BF133" i="75" s="1"/>
  <c r="BC133" i="75"/>
  <c r="AZ133" i="75" s="1"/>
  <c r="BE133" i="75" s="1"/>
  <c r="BB133" i="75"/>
  <c r="BD132" i="75"/>
  <c r="BA132" i="75" s="1"/>
  <c r="BF132" i="75" s="1"/>
  <c r="BC132" i="75"/>
  <c r="AZ132" i="75" s="1"/>
  <c r="BE132" i="75" s="1"/>
  <c r="BB132" i="75"/>
  <c r="BD131" i="75"/>
  <c r="BA131" i="75" s="1"/>
  <c r="BF131" i="75" s="1"/>
  <c r="BC131" i="75"/>
  <c r="AZ131" i="75" s="1"/>
  <c r="BE131" i="75" s="1"/>
  <c r="BB131" i="75"/>
  <c r="BD130" i="75"/>
  <c r="BA130" i="75" s="1"/>
  <c r="BF130" i="75" s="1"/>
  <c r="BC130" i="75"/>
  <c r="AZ130" i="75" s="1"/>
  <c r="BE130" i="75" s="1"/>
  <c r="BB130" i="75"/>
  <c r="BD129" i="75"/>
  <c r="BA129" i="75" s="1"/>
  <c r="BF129" i="75" s="1"/>
  <c r="BC129" i="75"/>
  <c r="AZ129" i="75" s="1"/>
  <c r="BE129" i="75" s="1"/>
  <c r="BB129" i="75"/>
  <c r="BD128" i="75"/>
  <c r="BA128" i="75" s="1"/>
  <c r="BF128" i="75" s="1"/>
  <c r="BC128" i="75"/>
  <c r="AZ128" i="75" s="1"/>
  <c r="BE128" i="75" s="1"/>
  <c r="BB128" i="75"/>
  <c r="BD127" i="75"/>
  <c r="BA127" i="75" s="1"/>
  <c r="BF127" i="75" s="1"/>
  <c r="BC127" i="75"/>
  <c r="AZ127" i="75" s="1"/>
  <c r="BE127" i="75" s="1"/>
  <c r="BB127" i="75"/>
  <c r="BD126" i="75"/>
  <c r="BA126" i="75" s="1"/>
  <c r="BF126" i="75" s="1"/>
  <c r="BC126" i="75"/>
  <c r="AZ126" i="75" s="1"/>
  <c r="BE126" i="75" s="1"/>
  <c r="BB126" i="75"/>
  <c r="BD125" i="75"/>
  <c r="BA125" i="75" s="1"/>
  <c r="BF125" i="75" s="1"/>
  <c r="BC125" i="75"/>
  <c r="AZ125" i="75" s="1"/>
  <c r="BE125" i="75" s="1"/>
  <c r="BB125" i="75"/>
  <c r="BD124" i="75"/>
  <c r="BA124" i="75" s="1"/>
  <c r="BF124" i="75" s="1"/>
  <c r="BC124" i="75"/>
  <c r="AZ124" i="75" s="1"/>
  <c r="BE124" i="75" s="1"/>
  <c r="BB124" i="75"/>
  <c r="BD123" i="75"/>
  <c r="BA123" i="75" s="1"/>
  <c r="BF123" i="75" s="1"/>
  <c r="BC123" i="75"/>
  <c r="AZ123" i="75" s="1"/>
  <c r="BE123" i="75" s="1"/>
  <c r="BB123" i="75"/>
  <c r="BD122" i="75"/>
  <c r="BA122" i="75" s="1"/>
  <c r="BF122" i="75" s="1"/>
  <c r="BC122" i="75"/>
  <c r="AZ122" i="75" s="1"/>
  <c r="BE122" i="75" s="1"/>
  <c r="BB122" i="75"/>
  <c r="BD121" i="75"/>
  <c r="BA121" i="75" s="1"/>
  <c r="BF121" i="75" s="1"/>
  <c r="BC121" i="75"/>
  <c r="AZ121" i="75" s="1"/>
  <c r="BE121" i="75" s="1"/>
  <c r="BB121" i="75"/>
  <c r="BD120" i="75"/>
  <c r="BA120" i="75" s="1"/>
  <c r="BF120" i="75" s="1"/>
  <c r="BC120" i="75"/>
  <c r="AZ120" i="75" s="1"/>
  <c r="BE120" i="75" s="1"/>
  <c r="BB120" i="75"/>
  <c r="BD119" i="75"/>
  <c r="BA119" i="75" s="1"/>
  <c r="BF119" i="75" s="1"/>
  <c r="BC119" i="75"/>
  <c r="AZ119" i="75" s="1"/>
  <c r="BE119" i="75" s="1"/>
  <c r="BB119" i="75"/>
  <c r="BD118" i="75"/>
  <c r="BA118" i="75" s="1"/>
  <c r="BF118" i="75" s="1"/>
  <c r="BC118" i="75"/>
  <c r="AZ118" i="75" s="1"/>
  <c r="BE118" i="75" s="1"/>
  <c r="BB118" i="75"/>
  <c r="BD117" i="75"/>
  <c r="BA117" i="75" s="1"/>
  <c r="BF117" i="75" s="1"/>
  <c r="BC117" i="75"/>
  <c r="AZ117" i="75" s="1"/>
  <c r="BE117" i="75" s="1"/>
  <c r="BB117" i="75"/>
  <c r="BD116" i="75"/>
  <c r="BA116" i="75" s="1"/>
  <c r="BF116" i="75" s="1"/>
  <c r="BC116" i="75"/>
  <c r="AZ116" i="75" s="1"/>
  <c r="BE116" i="75" s="1"/>
  <c r="BB116" i="75"/>
  <c r="BD115" i="75"/>
  <c r="BA115" i="75" s="1"/>
  <c r="BF115" i="75" s="1"/>
  <c r="BC115" i="75"/>
  <c r="AZ115" i="75" s="1"/>
  <c r="BE115" i="75" s="1"/>
  <c r="BB115" i="75"/>
  <c r="BD114" i="75"/>
  <c r="BA114" i="75" s="1"/>
  <c r="BF114" i="75" s="1"/>
  <c r="BC114" i="75"/>
  <c r="AZ114" i="75" s="1"/>
  <c r="BE114" i="75" s="1"/>
  <c r="BB114" i="75"/>
  <c r="BD113" i="75"/>
  <c r="BA113" i="75" s="1"/>
  <c r="BF113" i="75" s="1"/>
  <c r="BC113" i="75"/>
  <c r="AZ113" i="75" s="1"/>
  <c r="BE113" i="75" s="1"/>
  <c r="BB113" i="75"/>
  <c r="BD112" i="75"/>
  <c r="BA112" i="75" s="1"/>
  <c r="BF112" i="75" s="1"/>
  <c r="BC112" i="75"/>
  <c r="AZ112" i="75" s="1"/>
  <c r="BE112" i="75" s="1"/>
  <c r="BB112" i="75"/>
  <c r="BD111" i="75"/>
  <c r="BA111" i="75" s="1"/>
  <c r="BF111" i="75" s="1"/>
  <c r="BC111" i="75"/>
  <c r="AZ111" i="75" s="1"/>
  <c r="BE111" i="75" s="1"/>
  <c r="BB111" i="75"/>
  <c r="BD110" i="75"/>
  <c r="BA110" i="75" s="1"/>
  <c r="BF110" i="75" s="1"/>
  <c r="BC110" i="75"/>
  <c r="AZ110" i="75" s="1"/>
  <c r="BE110" i="75" s="1"/>
  <c r="BB110" i="75"/>
  <c r="BD109" i="75"/>
  <c r="BA109" i="75" s="1"/>
  <c r="BF109" i="75" s="1"/>
  <c r="BC109" i="75"/>
  <c r="AZ109" i="75" s="1"/>
  <c r="BE109" i="75" s="1"/>
  <c r="BB109" i="75"/>
  <c r="BD108" i="75"/>
  <c r="BA108" i="75" s="1"/>
  <c r="BF108" i="75" s="1"/>
  <c r="BC108" i="75"/>
  <c r="AZ108" i="75" s="1"/>
  <c r="BE108" i="75" s="1"/>
  <c r="BB108" i="75"/>
  <c r="BD107" i="75"/>
  <c r="BA107" i="75" s="1"/>
  <c r="BF107" i="75" s="1"/>
  <c r="BC107" i="75"/>
  <c r="AZ107" i="75" s="1"/>
  <c r="BE107" i="75" s="1"/>
  <c r="BB107" i="75"/>
  <c r="BD106" i="75"/>
  <c r="BA106" i="75" s="1"/>
  <c r="BF106" i="75" s="1"/>
  <c r="BC106" i="75"/>
  <c r="AZ106" i="75" s="1"/>
  <c r="BE106" i="75" s="1"/>
  <c r="BB106" i="75"/>
  <c r="BD105" i="75"/>
  <c r="BA105" i="75" s="1"/>
  <c r="BF105" i="75" s="1"/>
  <c r="BC105" i="75"/>
  <c r="AZ105" i="75" s="1"/>
  <c r="BE105" i="75" s="1"/>
  <c r="BB105" i="75"/>
  <c r="BD104" i="75"/>
  <c r="BA104" i="75" s="1"/>
  <c r="BF104" i="75" s="1"/>
  <c r="BC104" i="75"/>
  <c r="AZ104" i="75" s="1"/>
  <c r="BE104" i="75" s="1"/>
  <c r="BB104" i="75"/>
  <c r="BD103" i="75"/>
  <c r="BA103" i="75" s="1"/>
  <c r="BF103" i="75" s="1"/>
  <c r="BC103" i="75"/>
  <c r="AZ103" i="75" s="1"/>
  <c r="BE103" i="75" s="1"/>
  <c r="BB103" i="75"/>
  <c r="BD102" i="75"/>
  <c r="BA102" i="75" s="1"/>
  <c r="BF102" i="75" s="1"/>
  <c r="BC102" i="75"/>
  <c r="AZ102" i="75" s="1"/>
  <c r="BE102" i="75" s="1"/>
  <c r="BB102" i="75"/>
  <c r="BD101" i="75"/>
  <c r="BA101" i="75" s="1"/>
  <c r="BF101" i="75" s="1"/>
  <c r="BC101" i="75"/>
  <c r="AZ101" i="75" s="1"/>
  <c r="BE101" i="75" s="1"/>
  <c r="BB101" i="75"/>
  <c r="BD100" i="75"/>
  <c r="BA100" i="75" s="1"/>
  <c r="BF100" i="75" s="1"/>
  <c r="BC100" i="75"/>
  <c r="AZ100" i="75" s="1"/>
  <c r="BE100" i="75" s="1"/>
  <c r="BB100" i="75"/>
  <c r="BD99" i="75"/>
  <c r="BA99" i="75" s="1"/>
  <c r="BF99" i="75" s="1"/>
  <c r="BC99" i="75"/>
  <c r="AZ99" i="75" s="1"/>
  <c r="BE99" i="75" s="1"/>
  <c r="BB99" i="75"/>
  <c r="BD98" i="75"/>
  <c r="BA98" i="75" s="1"/>
  <c r="BF98" i="75" s="1"/>
  <c r="BC98" i="75"/>
  <c r="AZ98" i="75" s="1"/>
  <c r="BE98" i="75" s="1"/>
  <c r="BB98" i="75"/>
  <c r="BD97" i="75"/>
  <c r="BA97" i="75" s="1"/>
  <c r="BF97" i="75" s="1"/>
  <c r="BC97" i="75"/>
  <c r="AZ97" i="75" s="1"/>
  <c r="BE97" i="75" s="1"/>
  <c r="BB97" i="75"/>
  <c r="BD96" i="75"/>
  <c r="BA96" i="75" s="1"/>
  <c r="BF96" i="75" s="1"/>
  <c r="BC96" i="75"/>
  <c r="AZ96" i="75" s="1"/>
  <c r="BE96" i="75" s="1"/>
  <c r="BB96" i="75"/>
  <c r="BD95" i="75"/>
  <c r="BA95" i="75" s="1"/>
  <c r="BF95" i="75" s="1"/>
  <c r="BC95" i="75"/>
  <c r="AZ95" i="75" s="1"/>
  <c r="BE95" i="75" s="1"/>
  <c r="BB95" i="75"/>
  <c r="BD94" i="75"/>
  <c r="BA94" i="75" s="1"/>
  <c r="BF94" i="75" s="1"/>
  <c r="BC94" i="75"/>
  <c r="AZ94" i="75" s="1"/>
  <c r="BE94" i="75" s="1"/>
  <c r="BB94" i="75"/>
  <c r="BD93" i="75"/>
  <c r="BA93" i="75" s="1"/>
  <c r="BF93" i="75" s="1"/>
  <c r="BC93" i="75"/>
  <c r="AZ93" i="75" s="1"/>
  <c r="BE93" i="75" s="1"/>
  <c r="BB93" i="75"/>
  <c r="BD92" i="75"/>
  <c r="BA92" i="75" s="1"/>
  <c r="BF92" i="75" s="1"/>
  <c r="BC92" i="75"/>
  <c r="AZ92" i="75" s="1"/>
  <c r="BE92" i="75" s="1"/>
  <c r="BB92" i="75"/>
  <c r="BD91" i="75"/>
  <c r="BA91" i="75" s="1"/>
  <c r="BF91" i="75" s="1"/>
  <c r="BC91" i="75"/>
  <c r="AZ91" i="75" s="1"/>
  <c r="BE91" i="75" s="1"/>
  <c r="BB91" i="75"/>
  <c r="BD90" i="75"/>
  <c r="BA90" i="75" s="1"/>
  <c r="BF90" i="75" s="1"/>
  <c r="BC90" i="75"/>
  <c r="AZ90" i="75" s="1"/>
  <c r="BE90" i="75" s="1"/>
  <c r="BB90" i="75"/>
  <c r="BD89" i="75"/>
  <c r="BA89" i="75" s="1"/>
  <c r="BF89" i="75" s="1"/>
  <c r="BC89" i="75"/>
  <c r="AZ89" i="75" s="1"/>
  <c r="BE89" i="75" s="1"/>
  <c r="BB89" i="75"/>
  <c r="BD88" i="75"/>
  <c r="BA88" i="75" s="1"/>
  <c r="BF88" i="75" s="1"/>
  <c r="BC88" i="75"/>
  <c r="AZ88" i="75" s="1"/>
  <c r="BE88" i="75" s="1"/>
  <c r="BB88" i="75"/>
  <c r="BD87" i="75"/>
  <c r="BA87" i="75" s="1"/>
  <c r="BF87" i="75" s="1"/>
  <c r="BC87" i="75"/>
  <c r="AZ87" i="75" s="1"/>
  <c r="BE87" i="75" s="1"/>
  <c r="BB87" i="75"/>
  <c r="BD86" i="75"/>
  <c r="BA86" i="75" s="1"/>
  <c r="BF86" i="75" s="1"/>
  <c r="BC86" i="75"/>
  <c r="AZ86" i="75" s="1"/>
  <c r="BE86" i="75" s="1"/>
  <c r="BB86" i="75"/>
  <c r="BD85" i="75"/>
  <c r="BA85" i="75" s="1"/>
  <c r="BF85" i="75" s="1"/>
  <c r="BC85" i="75"/>
  <c r="AZ85" i="75" s="1"/>
  <c r="BE85" i="75" s="1"/>
  <c r="BB85" i="75"/>
  <c r="BD84" i="75"/>
  <c r="BA84" i="75" s="1"/>
  <c r="BF84" i="75" s="1"/>
  <c r="BC84" i="75"/>
  <c r="AZ84" i="75" s="1"/>
  <c r="BE84" i="75" s="1"/>
  <c r="BB84" i="75"/>
  <c r="BD83" i="75"/>
  <c r="BA83" i="75" s="1"/>
  <c r="BF83" i="75" s="1"/>
  <c r="BC83" i="75"/>
  <c r="AZ83" i="75" s="1"/>
  <c r="BE83" i="75" s="1"/>
  <c r="BB83" i="75"/>
  <c r="BD82" i="75"/>
  <c r="BA82" i="75" s="1"/>
  <c r="BF82" i="75" s="1"/>
  <c r="BC82" i="75"/>
  <c r="AZ82" i="75" s="1"/>
  <c r="BE82" i="75" s="1"/>
  <c r="BB82" i="75"/>
  <c r="BD81" i="75"/>
  <c r="BA81" i="75" s="1"/>
  <c r="BF81" i="75" s="1"/>
  <c r="BC81" i="75"/>
  <c r="AZ81" i="75" s="1"/>
  <c r="BE81" i="75" s="1"/>
  <c r="BB81" i="75"/>
  <c r="BD80" i="75"/>
  <c r="BA80" i="75" s="1"/>
  <c r="BF80" i="75" s="1"/>
  <c r="BC80" i="75"/>
  <c r="AZ80" i="75" s="1"/>
  <c r="BE80" i="75" s="1"/>
  <c r="BB80" i="75"/>
  <c r="BD79" i="75"/>
  <c r="BA79" i="75" s="1"/>
  <c r="BF79" i="75" s="1"/>
  <c r="BC79" i="75"/>
  <c r="AZ79" i="75" s="1"/>
  <c r="BE79" i="75" s="1"/>
  <c r="BB79" i="75"/>
  <c r="BD78" i="75"/>
  <c r="BA78" i="75" s="1"/>
  <c r="BF78" i="75" s="1"/>
  <c r="BC78" i="75"/>
  <c r="AZ78" i="75" s="1"/>
  <c r="BE78" i="75" s="1"/>
  <c r="BB78" i="75"/>
  <c r="BD77" i="75"/>
  <c r="BA77" i="75" s="1"/>
  <c r="BF77" i="75" s="1"/>
  <c r="BC77" i="75"/>
  <c r="AZ77" i="75" s="1"/>
  <c r="BE77" i="75" s="1"/>
  <c r="BB77" i="75"/>
  <c r="BD76" i="75"/>
  <c r="BA76" i="75" s="1"/>
  <c r="BF76" i="75" s="1"/>
  <c r="BC76" i="75"/>
  <c r="AZ76" i="75" s="1"/>
  <c r="BE76" i="75" s="1"/>
  <c r="BB76" i="75"/>
  <c r="BD75" i="75"/>
  <c r="BA75" i="75" s="1"/>
  <c r="BF75" i="75" s="1"/>
  <c r="BC75" i="75"/>
  <c r="AZ75" i="75" s="1"/>
  <c r="BE75" i="75" s="1"/>
  <c r="BB75" i="75"/>
  <c r="BD74" i="75"/>
  <c r="BA74" i="75" s="1"/>
  <c r="BF74" i="75" s="1"/>
  <c r="BC74" i="75"/>
  <c r="AZ74" i="75" s="1"/>
  <c r="BE74" i="75" s="1"/>
  <c r="BB74" i="75"/>
  <c r="BD73" i="75"/>
  <c r="BA73" i="75" s="1"/>
  <c r="BF73" i="75" s="1"/>
  <c r="BC73" i="75"/>
  <c r="AZ73" i="75" s="1"/>
  <c r="BE73" i="75" s="1"/>
  <c r="BB73" i="75"/>
  <c r="BD72" i="75"/>
  <c r="BA72" i="75" s="1"/>
  <c r="BF72" i="75" s="1"/>
  <c r="BC72" i="75"/>
  <c r="AZ72" i="75" s="1"/>
  <c r="BE72" i="75" s="1"/>
  <c r="BB72" i="75"/>
  <c r="BD71" i="75"/>
  <c r="BA71" i="75" s="1"/>
  <c r="BF71" i="75" s="1"/>
  <c r="BC71" i="75"/>
  <c r="AZ71" i="75" s="1"/>
  <c r="BE71" i="75" s="1"/>
  <c r="BB71" i="75"/>
  <c r="BD70" i="75"/>
  <c r="BA70" i="75" s="1"/>
  <c r="BF70" i="75" s="1"/>
  <c r="BC70" i="75"/>
  <c r="AZ70" i="75" s="1"/>
  <c r="BE70" i="75" s="1"/>
  <c r="BB70" i="75"/>
  <c r="BD69" i="75"/>
  <c r="BA69" i="75" s="1"/>
  <c r="BF69" i="75" s="1"/>
  <c r="BC69" i="75"/>
  <c r="AZ69" i="75" s="1"/>
  <c r="BE69" i="75" s="1"/>
  <c r="BB69" i="75"/>
  <c r="BD68" i="75"/>
  <c r="BA68" i="75" s="1"/>
  <c r="BF68" i="75" s="1"/>
  <c r="BC68" i="75"/>
  <c r="AZ68" i="75" s="1"/>
  <c r="BE68" i="75" s="1"/>
  <c r="BB68" i="75"/>
  <c r="BD67" i="75"/>
  <c r="BA67" i="75" s="1"/>
  <c r="BF67" i="75" s="1"/>
  <c r="BC67" i="75"/>
  <c r="AZ67" i="75" s="1"/>
  <c r="BE67" i="75" s="1"/>
  <c r="BB67" i="75"/>
  <c r="BD66" i="75"/>
  <c r="BA66" i="75" s="1"/>
  <c r="BF66" i="75" s="1"/>
  <c r="BC66" i="75"/>
  <c r="AZ66" i="75" s="1"/>
  <c r="BE66" i="75" s="1"/>
  <c r="BB66" i="75"/>
  <c r="BD65" i="75"/>
  <c r="BA65" i="75" s="1"/>
  <c r="BF65" i="75" s="1"/>
  <c r="BC65" i="75"/>
  <c r="AZ65" i="75" s="1"/>
  <c r="BE65" i="75" s="1"/>
  <c r="BB65" i="75"/>
  <c r="BD64" i="75"/>
  <c r="BA64" i="75" s="1"/>
  <c r="BF64" i="75" s="1"/>
  <c r="BC64" i="75"/>
  <c r="AZ64" i="75" s="1"/>
  <c r="BE64" i="75" s="1"/>
  <c r="BB64" i="75"/>
  <c r="BD63" i="75"/>
  <c r="BA63" i="75" s="1"/>
  <c r="BF63" i="75" s="1"/>
  <c r="BC63" i="75"/>
  <c r="AZ63" i="75" s="1"/>
  <c r="BE63" i="75" s="1"/>
  <c r="BB63" i="75"/>
  <c r="BD62" i="75"/>
  <c r="BA62" i="75" s="1"/>
  <c r="BF62" i="75" s="1"/>
  <c r="BC62" i="75"/>
  <c r="AZ62" i="75" s="1"/>
  <c r="BE62" i="75" s="1"/>
  <c r="BB62" i="75"/>
  <c r="BD61" i="75"/>
  <c r="BA61" i="75" s="1"/>
  <c r="BF61" i="75" s="1"/>
  <c r="BC61" i="75"/>
  <c r="AZ61" i="75" s="1"/>
  <c r="BE61" i="75" s="1"/>
  <c r="BB61" i="75"/>
  <c r="BD60" i="75"/>
  <c r="BA60" i="75" s="1"/>
  <c r="BF60" i="75" s="1"/>
  <c r="BC60" i="75"/>
  <c r="AZ60" i="75" s="1"/>
  <c r="BE60" i="75" s="1"/>
  <c r="BB60" i="75"/>
  <c r="BD59" i="75"/>
  <c r="BA59" i="75" s="1"/>
  <c r="BF59" i="75" s="1"/>
  <c r="BC59" i="75"/>
  <c r="AZ59" i="75" s="1"/>
  <c r="BE59" i="75" s="1"/>
  <c r="BB59" i="75"/>
  <c r="BD58" i="75"/>
  <c r="BA58" i="75" s="1"/>
  <c r="BF58" i="75" s="1"/>
  <c r="BC58" i="75"/>
  <c r="AZ58" i="75" s="1"/>
  <c r="BE58" i="75" s="1"/>
  <c r="BB58" i="75"/>
  <c r="BD57" i="75"/>
  <c r="BA57" i="75" s="1"/>
  <c r="BF57" i="75" s="1"/>
  <c r="BC57" i="75"/>
  <c r="AZ57" i="75" s="1"/>
  <c r="BE57" i="75" s="1"/>
  <c r="BB57" i="75"/>
  <c r="BD56" i="75"/>
  <c r="BA56" i="75" s="1"/>
  <c r="BF56" i="75" s="1"/>
  <c r="BC56" i="75"/>
  <c r="AZ56" i="75" s="1"/>
  <c r="BE56" i="75" s="1"/>
  <c r="BB56" i="75"/>
  <c r="BD55" i="75"/>
  <c r="BA55" i="75" s="1"/>
  <c r="BF55" i="75" s="1"/>
  <c r="BC55" i="75"/>
  <c r="AZ55" i="75" s="1"/>
  <c r="BE55" i="75" s="1"/>
  <c r="BB55" i="75"/>
  <c r="BD54" i="75"/>
  <c r="BA54" i="75" s="1"/>
  <c r="BF54" i="75" s="1"/>
  <c r="BC54" i="75"/>
  <c r="AZ54" i="75" s="1"/>
  <c r="BE54" i="75" s="1"/>
  <c r="BB54" i="75"/>
  <c r="BD53" i="75"/>
  <c r="BA53" i="75" s="1"/>
  <c r="BF53" i="75" s="1"/>
  <c r="BC53" i="75"/>
  <c r="AZ53" i="75" s="1"/>
  <c r="BE53" i="75" s="1"/>
  <c r="BB53" i="75"/>
  <c r="BD52" i="75"/>
  <c r="BA52" i="75" s="1"/>
  <c r="BF52" i="75" s="1"/>
  <c r="BC52" i="75"/>
  <c r="AZ52" i="75" s="1"/>
  <c r="BE52" i="75" s="1"/>
  <c r="BB52" i="75"/>
  <c r="BD51" i="75"/>
  <c r="BA51" i="75" s="1"/>
  <c r="BF51" i="75" s="1"/>
  <c r="BC51" i="75"/>
  <c r="AZ51" i="75" s="1"/>
  <c r="BE51" i="75" s="1"/>
  <c r="BB51" i="75"/>
  <c r="BD50" i="75"/>
  <c r="BA50" i="75" s="1"/>
  <c r="BF50" i="75" s="1"/>
  <c r="BC50" i="75"/>
  <c r="AZ50" i="75" s="1"/>
  <c r="BE50" i="75" s="1"/>
  <c r="BB50" i="75"/>
  <c r="BD49" i="75"/>
  <c r="BA49" i="75" s="1"/>
  <c r="BF49" i="75" s="1"/>
  <c r="BC49" i="75"/>
  <c r="AZ49" i="75" s="1"/>
  <c r="BE49" i="75" s="1"/>
  <c r="BB49" i="75"/>
  <c r="BD48" i="75"/>
  <c r="BA48" i="75" s="1"/>
  <c r="BF48" i="75" s="1"/>
  <c r="BC48" i="75"/>
  <c r="AZ48" i="75" s="1"/>
  <c r="BE48" i="75" s="1"/>
  <c r="BB48" i="75"/>
  <c r="BD47" i="75"/>
  <c r="BA47" i="75" s="1"/>
  <c r="BF47" i="75" s="1"/>
  <c r="BC47" i="75"/>
  <c r="AZ47" i="75" s="1"/>
  <c r="BE47" i="75" s="1"/>
  <c r="BB47" i="75"/>
  <c r="BD46" i="75"/>
  <c r="BA46" i="75" s="1"/>
  <c r="BF46" i="75" s="1"/>
  <c r="BC46" i="75"/>
  <c r="AZ46" i="75" s="1"/>
  <c r="BE46" i="75" s="1"/>
  <c r="BB46" i="75"/>
  <c r="BD45" i="75"/>
  <c r="BA45" i="75" s="1"/>
  <c r="BF45" i="75" s="1"/>
  <c r="BC45" i="75"/>
  <c r="AZ45" i="75" s="1"/>
  <c r="BE45" i="75" s="1"/>
  <c r="BB45" i="75"/>
  <c r="BD44" i="75"/>
  <c r="BA44" i="75" s="1"/>
  <c r="BF44" i="75" s="1"/>
  <c r="BC44" i="75"/>
  <c r="AZ44" i="75" s="1"/>
  <c r="BE44" i="75" s="1"/>
  <c r="BB44" i="75"/>
  <c r="BD43" i="75"/>
  <c r="BA43" i="75" s="1"/>
  <c r="BF43" i="75" s="1"/>
  <c r="BC43" i="75"/>
  <c r="AZ43" i="75" s="1"/>
  <c r="BE43" i="75" s="1"/>
  <c r="BB43" i="75"/>
  <c r="BD42" i="75"/>
  <c r="BA42" i="75" s="1"/>
  <c r="BF42" i="75" s="1"/>
  <c r="BC42" i="75"/>
  <c r="AZ42" i="75" s="1"/>
  <c r="BE42" i="75" s="1"/>
  <c r="BB42" i="75"/>
  <c r="BD41" i="75"/>
  <c r="BA41" i="75" s="1"/>
  <c r="BF41" i="75" s="1"/>
  <c r="BC41" i="75"/>
  <c r="AZ41" i="75" s="1"/>
  <c r="BE41" i="75" s="1"/>
  <c r="BB41" i="75"/>
  <c r="BD40" i="75"/>
  <c r="BA40" i="75" s="1"/>
  <c r="BF40" i="75" s="1"/>
  <c r="BC40" i="75"/>
  <c r="AZ40" i="75" s="1"/>
  <c r="BE40" i="75" s="1"/>
  <c r="BB40" i="75"/>
  <c r="BD39" i="75"/>
  <c r="BA39" i="75" s="1"/>
  <c r="BF39" i="75" s="1"/>
  <c r="BC39" i="75"/>
  <c r="AZ39" i="75" s="1"/>
  <c r="BE39" i="75" s="1"/>
  <c r="BB39" i="75"/>
  <c r="BD38" i="75"/>
  <c r="BA38" i="75" s="1"/>
  <c r="BF38" i="75" s="1"/>
  <c r="BC38" i="75"/>
  <c r="AZ38" i="75" s="1"/>
  <c r="BE38" i="75" s="1"/>
  <c r="BB38" i="75"/>
  <c r="BD37" i="75"/>
  <c r="BA37" i="75" s="1"/>
  <c r="BF37" i="75" s="1"/>
  <c r="BC37" i="75"/>
  <c r="AZ37" i="75" s="1"/>
  <c r="BE37" i="75" s="1"/>
  <c r="BB37" i="75"/>
  <c r="BD36" i="75"/>
  <c r="BA36" i="75" s="1"/>
  <c r="BF36" i="75" s="1"/>
  <c r="BC36" i="75"/>
  <c r="AZ36" i="75" s="1"/>
  <c r="BE36" i="75" s="1"/>
  <c r="BB36" i="75"/>
  <c r="BD35" i="75"/>
  <c r="BA35" i="75" s="1"/>
  <c r="BF35" i="75" s="1"/>
  <c r="BC35" i="75"/>
  <c r="AZ35" i="75" s="1"/>
  <c r="BE35" i="75" s="1"/>
  <c r="BB35" i="75"/>
  <c r="BD34" i="75"/>
  <c r="BA34" i="75" s="1"/>
  <c r="BF34" i="75" s="1"/>
  <c r="BC34" i="75"/>
  <c r="AZ34" i="75" s="1"/>
  <c r="BE34" i="75" s="1"/>
  <c r="BB34" i="75"/>
  <c r="BD33" i="75"/>
  <c r="BA33" i="75" s="1"/>
  <c r="BF33" i="75" s="1"/>
  <c r="BC33" i="75"/>
  <c r="AZ33" i="75" s="1"/>
  <c r="BE33" i="75" s="1"/>
  <c r="BB33" i="75"/>
  <c r="BD32" i="75"/>
  <c r="BA32" i="75" s="1"/>
  <c r="BF32" i="75" s="1"/>
  <c r="BC32" i="75"/>
  <c r="AZ32" i="75" s="1"/>
  <c r="BE32" i="75" s="1"/>
  <c r="BB32" i="75"/>
  <c r="BD31" i="75"/>
  <c r="BA31" i="75" s="1"/>
  <c r="BF31" i="75" s="1"/>
  <c r="BC31" i="75"/>
  <c r="AZ31" i="75" s="1"/>
  <c r="BE31" i="75" s="1"/>
  <c r="BB31" i="75"/>
  <c r="BD30" i="75"/>
  <c r="BA30" i="75" s="1"/>
  <c r="BF30" i="75" s="1"/>
  <c r="BC30" i="75"/>
  <c r="AZ30" i="75" s="1"/>
  <c r="BE30" i="75" s="1"/>
  <c r="BB30" i="75"/>
  <c r="BD29" i="75"/>
  <c r="BA29" i="75" s="1"/>
  <c r="BF29" i="75" s="1"/>
  <c r="BC29" i="75"/>
  <c r="AZ29" i="75" s="1"/>
  <c r="BE29" i="75" s="1"/>
  <c r="BB29" i="75"/>
  <c r="BD28" i="75"/>
  <c r="BA28" i="75" s="1"/>
  <c r="BF28" i="75" s="1"/>
  <c r="BC28" i="75"/>
  <c r="AZ28" i="75" s="1"/>
  <c r="BE28" i="75" s="1"/>
  <c r="BB28" i="75"/>
  <c r="BD27" i="75"/>
  <c r="BA27" i="75" s="1"/>
  <c r="BF27" i="75" s="1"/>
  <c r="BC27" i="75"/>
  <c r="AZ27" i="75" s="1"/>
  <c r="BE27" i="75" s="1"/>
  <c r="BB27" i="75"/>
  <c r="BD26" i="75"/>
  <c r="BA26" i="75" s="1"/>
  <c r="BF26" i="75" s="1"/>
  <c r="BC26" i="75"/>
  <c r="AZ26" i="75" s="1"/>
  <c r="BE26" i="75" s="1"/>
  <c r="BB26" i="75"/>
  <c r="BD25" i="75"/>
  <c r="BA25" i="75" s="1"/>
  <c r="BF25" i="75" s="1"/>
  <c r="BC25" i="75"/>
  <c r="AZ25" i="75" s="1"/>
  <c r="BE25" i="75" s="1"/>
  <c r="BB25" i="75"/>
  <c r="BD24" i="75"/>
  <c r="BA24" i="75" s="1"/>
  <c r="BF24" i="75" s="1"/>
  <c r="BC24" i="75"/>
  <c r="AZ24" i="75" s="1"/>
  <c r="BE24" i="75" s="1"/>
  <c r="BB24" i="75"/>
  <c r="BD23" i="75"/>
  <c r="BA23" i="75" s="1"/>
  <c r="BF23" i="75" s="1"/>
  <c r="BC23" i="75"/>
  <c r="AZ23" i="75" s="1"/>
  <c r="BE23" i="75" s="1"/>
  <c r="BB23" i="75"/>
  <c r="BD22" i="75"/>
  <c r="BA22" i="75" s="1"/>
  <c r="BF22" i="75" s="1"/>
  <c r="BC22" i="75"/>
  <c r="AZ22" i="75" s="1"/>
  <c r="BE22" i="75" s="1"/>
  <c r="BB22" i="75"/>
  <c r="BD21" i="75"/>
  <c r="BA21" i="75" s="1"/>
  <c r="BF21" i="75" s="1"/>
  <c r="BC21" i="75"/>
  <c r="AZ21" i="75" s="1"/>
  <c r="BE21" i="75" s="1"/>
  <c r="BB21" i="75"/>
  <c r="BD20" i="75"/>
  <c r="BA20" i="75" s="1"/>
  <c r="BF20" i="75" s="1"/>
  <c r="BC20" i="75"/>
  <c r="AZ20" i="75" s="1"/>
  <c r="BE20" i="75" s="1"/>
  <c r="BB20" i="75"/>
  <c r="BD19" i="75"/>
  <c r="BA19" i="75" s="1"/>
  <c r="BF19" i="75" s="1"/>
  <c r="BC19" i="75"/>
  <c r="AZ19" i="75" s="1"/>
  <c r="BE19" i="75" s="1"/>
  <c r="BB19" i="75"/>
  <c r="BD18" i="75"/>
  <c r="BA18" i="75" s="1"/>
  <c r="BF18" i="75" s="1"/>
  <c r="BC18" i="75"/>
  <c r="AZ18" i="75" s="1"/>
  <c r="BE18" i="75" s="1"/>
  <c r="BB18" i="75"/>
  <c r="BD17" i="75"/>
  <c r="BA17" i="75" s="1"/>
  <c r="BF17" i="75" s="1"/>
  <c r="BC17" i="75"/>
  <c r="AZ17" i="75" s="1"/>
  <c r="BE17" i="75" s="1"/>
  <c r="BB17" i="75"/>
  <c r="BD16" i="75"/>
  <c r="BA16" i="75" s="1"/>
  <c r="BF16" i="75" s="1"/>
  <c r="BC16" i="75"/>
  <c r="AZ16" i="75" s="1"/>
  <c r="BE16" i="75" s="1"/>
  <c r="BB16" i="75"/>
  <c r="BD15" i="75"/>
  <c r="BA15" i="75" s="1"/>
  <c r="BF15" i="75" s="1"/>
  <c r="BC15" i="75"/>
  <c r="AZ15" i="75" s="1"/>
  <c r="BE15" i="75" s="1"/>
  <c r="BB15" i="75"/>
  <c r="BD13" i="75"/>
  <c r="BA13" i="75" s="1"/>
  <c r="BF13" i="75" s="1"/>
  <c r="BC13" i="75"/>
  <c r="AZ13" i="75" s="1"/>
  <c r="BE13" i="75" s="1"/>
  <c r="BB13" i="75"/>
  <c r="BD12" i="75"/>
  <c r="BA12" i="75" s="1"/>
  <c r="BF12" i="75" s="1"/>
  <c r="BC12" i="75"/>
  <c r="AZ12" i="75" s="1"/>
  <c r="BE12" i="75" s="1"/>
  <c r="BB12" i="75"/>
  <c r="BD11" i="75"/>
  <c r="BA11" i="75" s="1"/>
  <c r="BF11" i="75" s="1"/>
  <c r="BC11" i="75"/>
  <c r="AZ11" i="75" s="1"/>
  <c r="BE11" i="75" s="1"/>
  <c r="BB11" i="75"/>
  <c r="BD10" i="75"/>
  <c r="BA10" i="75" s="1"/>
  <c r="BF10" i="75" s="1"/>
  <c r="BC10" i="75"/>
  <c r="AZ10" i="75" s="1"/>
  <c r="BE10" i="75" s="1"/>
  <c r="BB10" i="75"/>
  <c r="BD9" i="75"/>
  <c r="BA9" i="75" s="1"/>
  <c r="BF9" i="75" s="1"/>
  <c r="BC9" i="75"/>
  <c r="AZ9" i="75" s="1"/>
  <c r="BE9" i="75" s="1"/>
  <c r="BB9" i="75"/>
  <c r="BD8" i="75"/>
  <c r="BA8" i="75" s="1"/>
  <c r="BF8" i="75" s="1"/>
  <c r="BC8" i="75"/>
  <c r="AZ8" i="75" s="1"/>
  <c r="BE8" i="75" s="1"/>
  <c r="BB8" i="75"/>
  <c r="BD7" i="75"/>
  <c r="BA7" i="75" s="1"/>
  <c r="BF7" i="75" s="1"/>
  <c r="BC7" i="75"/>
  <c r="AZ7" i="75" s="1"/>
  <c r="BE7" i="75" s="1"/>
  <c r="BB7" i="75"/>
  <c r="BD6" i="75"/>
  <c r="BA6" i="75" s="1"/>
  <c r="BF6" i="75" s="1"/>
  <c r="BC6" i="75"/>
  <c r="AZ6" i="75" s="1"/>
  <c r="BE6" i="75" s="1"/>
  <c r="BB6" i="75"/>
  <c r="AZ2207" i="75" l="1"/>
  <c r="BE2207" i="75" s="1"/>
  <c r="W112" i="94"/>
  <c r="V112" i="94"/>
  <c r="U112" i="94"/>
  <c r="T112" i="94"/>
  <c r="S112" i="94"/>
  <c r="W111" i="94"/>
  <c r="V111" i="94"/>
  <c r="U111" i="94"/>
  <c r="T111" i="94"/>
  <c r="S111" i="94"/>
  <c r="W110" i="94"/>
  <c r="V110" i="94"/>
  <c r="U110" i="94"/>
  <c r="T110" i="94"/>
  <c r="S110" i="94"/>
  <c r="W109" i="94"/>
  <c r="V109" i="94"/>
  <c r="U109" i="94"/>
  <c r="T109" i="94"/>
  <c r="S109" i="94"/>
  <c r="W108" i="94"/>
  <c r="V108" i="94"/>
  <c r="U108" i="94"/>
  <c r="T108" i="94"/>
  <c r="S108" i="94"/>
  <c r="W107" i="94"/>
  <c r="V107" i="94"/>
  <c r="U107" i="94"/>
  <c r="T107" i="94"/>
  <c r="S107" i="94"/>
  <c r="W106" i="94"/>
  <c r="V106" i="94"/>
  <c r="U106" i="94"/>
  <c r="T106" i="94"/>
  <c r="S106" i="94"/>
  <c r="W105" i="94"/>
  <c r="V105" i="94"/>
  <c r="U105" i="94"/>
  <c r="T105" i="94"/>
  <c r="S105" i="94"/>
  <c r="W104" i="94"/>
  <c r="V104" i="94"/>
  <c r="U104" i="94"/>
  <c r="T104" i="94"/>
  <c r="S104" i="94"/>
  <c r="W103" i="94"/>
  <c r="V103" i="94"/>
  <c r="U103" i="94"/>
  <c r="T103" i="94"/>
  <c r="S103" i="94"/>
  <c r="W102" i="94"/>
  <c r="V102" i="94"/>
  <c r="U102" i="94"/>
  <c r="T102" i="94"/>
  <c r="S102" i="94"/>
  <c r="W101" i="94"/>
  <c r="V101" i="94"/>
  <c r="U101" i="94"/>
  <c r="T101" i="94"/>
  <c r="S101" i="94"/>
  <c r="W100" i="94"/>
  <c r="V100" i="94"/>
  <c r="U100" i="94"/>
  <c r="T100" i="94"/>
  <c r="S100" i="94"/>
  <c r="W99" i="94"/>
  <c r="V99" i="94"/>
  <c r="U99" i="94"/>
  <c r="T99" i="94"/>
  <c r="S99" i="94"/>
  <c r="W98" i="94"/>
  <c r="V98" i="94"/>
  <c r="U98" i="94"/>
  <c r="T98" i="94"/>
  <c r="S98" i="94"/>
  <c r="W97" i="94"/>
  <c r="V97" i="94"/>
  <c r="U97" i="94"/>
  <c r="T97" i="94"/>
  <c r="S97" i="94"/>
  <c r="W96" i="94"/>
  <c r="V96" i="94"/>
  <c r="U96" i="94"/>
  <c r="T96" i="94"/>
  <c r="S96" i="94"/>
  <c r="W95" i="94"/>
  <c r="V95" i="94"/>
  <c r="U95" i="94"/>
  <c r="T95" i="94"/>
  <c r="S95" i="94"/>
  <c r="W94" i="94"/>
  <c r="V94" i="94"/>
  <c r="U94" i="94"/>
  <c r="T94" i="94"/>
  <c r="S94" i="94"/>
  <c r="W93" i="94"/>
  <c r="V93" i="94"/>
  <c r="U93" i="94"/>
  <c r="T93" i="94"/>
  <c r="S93" i="94"/>
  <c r="W92" i="94"/>
  <c r="V92" i="94"/>
  <c r="U92" i="94"/>
  <c r="T92" i="94"/>
  <c r="S92" i="94"/>
  <c r="W91" i="94"/>
  <c r="V91" i="94"/>
  <c r="U91" i="94"/>
  <c r="T91" i="94"/>
  <c r="S91" i="94"/>
  <c r="W90" i="94"/>
  <c r="V90" i="94"/>
  <c r="U90" i="94"/>
  <c r="T90" i="94"/>
  <c r="S90" i="94"/>
  <c r="W89" i="94"/>
  <c r="V89" i="94"/>
  <c r="U89" i="94"/>
  <c r="T89" i="94"/>
  <c r="S89" i="94"/>
  <c r="W88" i="94"/>
  <c r="V88" i="94"/>
  <c r="U88" i="94"/>
  <c r="T88" i="94"/>
  <c r="S88" i="94"/>
  <c r="W87" i="94"/>
  <c r="V87" i="94"/>
  <c r="U87" i="94"/>
  <c r="T87" i="94"/>
  <c r="S87" i="94"/>
  <c r="W86" i="94"/>
  <c r="V86" i="94"/>
  <c r="U86" i="94"/>
  <c r="T86" i="94"/>
  <c r="S86" i="94"/>
  <c r="W85" i="94"/>
  <c r="V85" i="94"/>
  <c r="U85" i="94"/>
  <c r="T85" i="94"/>
  <c r="S85" i="94"/>
  <c r="W84" i="94"/>
  <c r="V84" i="94"/>
  <c r="U84" i="94"/>
  <c r="T84" i="94"/>
  <c r="S84" i="94"/>
  <c r="W83" i="94"/>
  <c r="V83" i="94"/>
  <c r="U83" i="94"/>
  <c r="T83" i="94"/>
  <c r="S83" i="94"/>
  <c r="W82" i="94"/>
  <c r="V82" i="94"/>
  <c r="U82" i="94"/>
  <c r="T82" i="94"/>
  <c r="S82" i="94"/>
  <c r="W81" i="94"/>
  <c r="V81" i="94"/>
  <c r="U81" i="94"/>
  <c r="T81" i="94"/>
  <c r="S81" i="94"/>
  <c r="W80" i="94"/>
  <c r="V80" i="94"/>
  <c r="U80" i="94"/>
  <c r="T80" i="94"/>
  <c r="S80" i="94"/>
  <c r="W79" i="94"/>
  <c r="V79" i="94"/>
  <c r="U79" i="94"/>
  <c r="T79" i="94"/>
  <c r="S79" i="94"/>
  <c r="W78" i="94"/>
  <c r="V78" i="94"/>
  <c r="U78" i="94"/>
  <c r="T78" i="94"/>
  <c r="S78" i="94"/>
  <c r="W77" i="94"/>
  <c r="V77" i="94"/>
  <c r="U77" i="94"/>
  <c r="T77" i="94"/>
  <c r="S77" i="94"/>
  <c r="W76" i="94"/>
  <c r="V76" i="94"/>
  <c r="U76" i="94"/>
  <c r="T76" i="94"/>
  <c r="S76" i="94"/>
  <c r="W75" i="94"/>
  <c r="V75" i="94"/>
  <c r="U75" i="94"/>
  <c r="T75" i="94"/>
  <c r="S75" i="94"/>
  <c r="W74" i="94"/>
  <c r="V74" i="94"/>
  <c r="U74" i="94"/>
  <c r="T74" i="94"/>
  <c r="S74" i="94"/>
  <c r="W73" i="94"/>
  <c r="V73" i="94"/>
  <c r="U73" i="94"/>
  <c r="T73" i="94"/>
  <c r="S73" i="94"/>
  <c r="W72" i="94"/>
  <c r="V72" i="94"/>
  <c r="U72" i="94"/>
  <c r="T72" i="94"/>
  <c r="S72" i="94"/>
  <c r="W71" i="94"/>
  <c r="V71" i="94"/>
  <c r="U71" i="94"/>
  <c r="T71" i="94"/>
  <c r="S71" i="94"/>
  <c r="W70" i="94"/>
  <c r="V70" i="94"/>
  <c r="U70" i="94"/>
  <c r="T70" i="94"/>
  <c r="S70" i="94"/>
  <c r="W69" i="94"/>
  <c r="V69" i="94"/>
  <c r="U69" i="94"/>
  <c r="T69" i="94"/>
  <c r="S69" i="94"/>
  <c r="W68" i="94"/>
  <c r="V68" i="94"/>
  <c r="U68" i="94"/>
  <c r="T68" i="94"/>
  <c r="S68" i="94"/>
  <c r="W67" i="94"/>
  <c r="V67" i="94"/>
  <c r="U67" i="94"/>
  <c r="T67" i="94"/>
  <c r="S67" i="94"/>
  <c r="W66" i="94"/>
  <c r="V66" i="94"/>
  <c r="U66" i="94"/>
  <c r="T66" i="94"/>
  <c r="S66" i="94"/>
  <c r="W65" i="94"/>
  <c r="V65" i="94"/>
  <c r="U65" i="94"/>
  <c r="T65" i="94"/>
  <c r="S65" i="94"/>
  <c r="W64" i="94"/>
  <c r="V64" i="94"/>
  <c r="U64" i="94"/>
  <c r="T64" i="94"/>
  <c r="S64" i="94"/>
  <c r="W63" i="94"/>
  <c r="V63" i="94"/>
  <c r="U63" i="94"/>
  <c r="T63" i="94"/>
  <c r="S63" i="94"/>
  <c r="W62" i="94"/>
  <c r="V62" i="94"/>
  <c r="U62" i="94"/>
  <c r="T62" i="94"/>
  <c r="S62" i="94"/>
  <c r="W61" i="94"/>
  <c r="V61" i="94"/>
  <c r="U61" i="94"/>
  <c r="T61" i="94"/>
  <c r="S61" i="94"/>
  <c r="W60" i="94"/>
  <c r="V60" i="94"/>
  <c r="U60" i="94"/>
  <c r="T60" i="94"/>
  <c r="S60" i="94"/>
  <c r="W59" i="94"/>
  <c r="V59" i="94"/>
  <c r="U59" i="94"/>
  <c r="T59" i="94"/>
  <c r="S59" i="94"/>
  <c r="W58" i="94"/>
  <c r="V58" i="94"/>
  <c r="U58" i="94"/>
  <c r="T58" i="94"/>
  <c r="S58" i="94"/>
  <c r="W57" i="94"/>
  <c r="V57" i="94"/>
  <c r="U57" i="94"/>
  <c r="T57" i="94"/>
  <c r="S57" i="94"/>
  <c r="W56" i="94"/>
  <c r="V56" i="94"/>
  <c r="U56" i="94"/>
  <c r="T56" i="94"/>
  <c r="S56" i="94"/>
  <c r="W55" i="94"/>
  <c r="V55" i="94"/>
  <c r="U55" i="94"/>
  <c r="T55" i="94"/>
  <c r="S55" i="94"/>
  <c r="W54" i="94"/>
  <c r="V54" i="94"/>
  <c r="U54" i="94"/>
  <c r="T54" i="94"/>
  <c r="S54" i="94"/>
  <c r="W53" i="94"/>
  <c r="V53" i="94"/>
  <c r="U53" i="94"/>
  <c r="T53" i="94"/>
  <c r="S53" i="94"/>
  <c r="W52" i="94"/>
  <c r="V52" i="94"/>
  <c r="U52" i="94"/>
  <c r="T52" i="94"/>
  <c r="S52" i="94"/>
  <c r="W51" i="94"/>
  <c r="V51" i="94"/>
  <c r="U51" i="94"/>
  <c r="T51" i="94"/>
  <c r="S51" i="94"/>
  <c r="W50" i="94"/>
  <c r="V50" i="94"/>
  <c r="U50" i="94"/>
  <c r="T50" i="94"/>
  <c r="S50" i="94"/>
  <c r="W49" i="94"/>
  <c r="V49" i="94"/>
  <c r="U49" i="94"/>
  <c r="T49" i="94"/>
  <c r="S49" i="94"/>
  <c r="W48" i="94"/>
  <c r="V48" i="94"/>
  <c r="U48" i="94"/>
  <c r="T48" i="94"/>
  <c r="S48" i="94"/>
  <c r="W47" i="94"/>
  <c r="V47" i="94"/>
  <c r="U47" i="94"/>
  <c r="T47" i="94"/>
  <c r="S47" i="94"/>
  <c r="W46" i="94"/>
  <c r="V46" i="94"/>
  <c r="U46" i="94"/>
  <c r="T46" i="94"/>
  <c r="S46" i="94"/>
  <c r="W45" i="94"/>
  <c r="V45" i="94"/>
  <c r="U45" i="94"/>
  <c r="T45" i="94"/>
  <c r="S45" i="94"/>
  <c r="W44" i="94"/>
  <c r="V44" i="94"/>
  <c r="U44" i="94"/>
  <c r="T44" i="94"/>
  <c r="S44" i="94"/>
  <c r="W43" i="94"/>
  <c r="V43" i="94"/>
  <c r="U43" i="94"/>
  <c r="T43" i="94"/>
  <c r="S43" i="94"/>
  <c r="W42" i="94"/>
  <c r="V42" i="94"/>
  <c r="U42" i="94"/>
  <c r="T42" i="94"/>
  <c r="S42" i="94"/>
  <c r="W41" i="94"/>
  <c r="V41" i="94"/>
  <c r="U41" i="94"/>
  <c r="T41" i="94"/>
  <c r="S41" i="94"/>
  <c r="W40" i="94"/>
  <c r="V40" i="94"/>
  <c r="U40" i="94"/>
  <c r="T40" i="94"/>
  <c r="S40" i="94"/>
  <c r="W39" i="94"/>
  <c r="V39" i="94"/>
  <c r="U39" i="94"/>
  <c r="T39" i="94"/>
  <c r="S39" i="94"/>
  <c r="W38" i="94"/>
  <c r="V38" i="94"/>
  <c r="U38" i="94"/>
  <c r="T38" i="94"/>
  <c r="S38" i="94"/>
  <c r="W37" i="94"/>
  <c r="V37" i="94"/>
  <c r="U37" i="94"/>
  <c r="T37" i="94"/>
  <c r="S37" i="94"/>
  <c r="W36" i="94"/>
  <c r="V36" i="94"/>
  <c r="U36" i="94"/>
  <c r="T36" i="94"/>
  <c r="S36" i="94"/>
  <c r="W35" i="94"/>
  <c r="V35" i="94"/>
  <c r="U35" i="94"/>
  <c r="T35" i="94"/>
  <c r="S35" i="94"/>
  <c r="W34" i="94"/>
  <c r="V34" i="94"/>
  <c r="U34" i="94"/>
  <c r="T34" i="94"/>
  <c r="S34" i="94"/>
  <c r="W33" i="94"/>
  <c r="V33" i="94"/>
  <c r="U33" i="94"/>
  <c r="T33" i="94"/>
  <c r="S33" i="94"/>
  <c r="W32" i="94"/>
  <c r="V32" i="94"/>
  <c r="U32" i="94"/>
  <c r="T32" i="94"/>
  <c r="S32" i="94"/>
  <c r="W31" i="94"/>
  <c r="V31" i="94"/>
  <c r="U31" i="94"/>
  <c r="T31" i="94"/>
  <c r="S31" i="94"/>
  <c r="W30" i="94"/>
  <c r="V30" i="94"/>
  <c r="U30" i="94"/>
  <c r="T30" i="94"/>
  <c r="S30" i="94"/>
  <c r="W29" i="94"/>
  <c r="V29" i="94"/>
  <c r="U29" i="94"/>
  <c r="T29" i="94"/>
  <c r="S29" i="94"/>
  <c r="W28" i="94"/>
  <c r="V28" i="94"/>
  <c r="U28" i="94"/>
  <c r="T28" i="94"/>
  <c r="S28" i="94"/>
  <c r="W27" i="94"/>
  <c r="V27" i="94"/>
  <c r="U27" i="94"/>
  <c r="T27" i="94"/>
  <c r="S27" i="94"/>
  <c r="W26" i="94"/>
  <c r="V26" i="94"/>
  <c r="U26" i="94"/>
  <c r="T26" i="94"/>
  <c r="S26" i="94"/>
  <c r="W25" i="94"/>
  <c r="V25" i="94"/>
  <c r="U25" i="94"/>
  <c r="T25" i="94"/>
  <c r="S25" i="94"/>
  <c r="W24" i="94"/>
  <c r="V24" i="94"/>
  <c r="U24" i="94"/>
  <c r="T24" i="94"/>
  <c r="S24" i="94"/>
  <c r="W23" i="94"/>
  <c r="V23" i="94"/>
  <c r="U23" i="94"/>
  <c r="T23" i="94"/>
  <c r="S23" i="94"/>
  <c r="W22" i="94"/>
  <c r="V22" i="94"/>
  <c r="U22" i="94"/>
  <c r="T22" i="94"/>
  <c r="S22" i="94"/>
  <c r="W21" i="94"/>
  <c r="V21" i="94"/>
  <c r="U21" i="94"/>
  <c r="T21" i="94"/>
  <c r="S21" i="94"/>
  <c r="W20" i="94"/>
  <c r="V20" i="94"/>
  <c r="U20" i="94"/>
  <c r="T20" i="94"/>
  <c r="S20" i="94"/>
  <c r="W19" i="94"/>
  <c r="V19" i="94"/>
  <c r="U19" i="94"/>
  <c r="T19" i="94"/>
  <c r="S19" i="94"/>
  <c r="W18" i="94"/>
  <c r="V18" i="94"/>
  <c r="U18" i="94"/>
  <c r="T18" i="94"/>
  <c r="S18" i="94"/>
  <c r="W17" i="94"/>
  <c r="V17" i="94"/>
  <c r="U17" i="94"/>
  <c r="T17" i="94"/>
  <c r="S17" i="94"/>
  <c r="W16" i="94"/>
  <c r="V16" i="94"/>
  <c r="U16" i="94"/>
  <c r="T16" i="94"/>
  <c r="S16" i="94"/>
  <c r="W15" i="94"/>
  <c r="V15" i="94"/>
  <c r="U15" i="94"/>
  <c r="T15" i="94"/>
  <c r="S15" i="94"/>
  <c r="W14" i="94"/>
  <c r="V14" i="94"/>
  <c r="U14" i="94"/>
  <c r="T14" i="94"/>
  <c r="S14" i="94"/>
  <c r="W13" i="94"/>
  <c r="V13" i="94"/>
  <c r="U13" i="94"/>
  <c r="T13" i="94"/>
  <c r="S13" i="94"/>
  <c r="W12" i="94"/>
  <c r="V12" i="94"/>
  <c r="U12" i="94"/>
  <c r="T12" i="94"/>
  <c r="S12" i="94"/>
  <c r="W11" i="94"/>
  <c r="V11" i="94"/>
  <c r="U11" i="94"/>
  <c r="T11" i="94"/>
  <c r="S11" i="94"/>
  <c r="W10" i="94"/>
  <c r="V10" i="94"/>
  <c r="U10" i="94"/>
  <c r="T10" i="94"/>
  <c r="S10" i="94"/>
  <c r="W9" i="94"/>
  <c r="V9" i="94"/>
  <c r="U9" i="94"/>
  <c r="T9" i="94"/>
  <c r="S9" i="94"/>
  <c r="W8" i="94"/>
  <c r="V8" i="94"/>
  <c r="U8" i="94"/>
  <c r="T8" i="94"/>
  <c r="S8" i="94"/>
  <c r="W7" i="94"/>
  <c r="V7" i="94"/>
  <c r="U7" i="94"/>
  <c r="T7" i="94"/>
  <c r="S7" i="94"/>
  <c r="W6" i="94"/>
  <c r="V6" i="94"/>
  <c r="U6" i="94"/>
  <c r="T6" i="94"/>
  <c r="S6" i="94"/>
  <c r="W5" i="94"/>
  <c r="V5" i="94"/>
  <c r="U5" i="94"/>
  <c r="T5" i="94"/>
  <c r="AX14" i="75" l="1"/>
  <c r="BD14" i="75" s="1"/>
  <c r="AW14" i="75"/>
  <c r="BC14" i="75" s="1"/>
  <c r="R14" i="75"/>
  <c r="Q14" i="75"/>
  <c r="BB14" i="75" l="1"/>
  <c r="AZ14" i="75"/>
  <c r="BE14" i="75" s="1"/>
  <c r="BA14" i="75"/>
  <c r="BF14" i="75" s="1"/>
  <c r="S5" i="94" l="1"/>
  <c r="BD5" i="75" l="1"/>
  <c r="BA5" i="75" s="1"/>
  <c r="BF5" i="75" s="1"/>
  <c r="BC5" i="75"/>
  <c r="AZ5" i="75" s="1"/>
  <c r="BE5" i="75" s="1"/>
  <c r="BB5" i="7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<sst xmlns="http://schemas.openxmlformats.org/spreadsheetml/2006/main" count="105041" uniqueCount="8980">
  <si>
    <t>Proyecto</t>
  </si>
  <si>
    <t>actividades</t>
  </si>
  <si>
    <t>cód_actividades</t>
  </si>
  <si>
    <t>cód_áreas</t>
  </si>
  <si>
    <t>C-0404-1003-2 - Actualización y gestión catastral Nacional</t>
  </si>
  <si>
    <t>1 - Ejecutar procesos de actualización catastral a nivel nacional</t>
  </si>
  <si>
    <t>1.1.1</t>
  </si>
  <si>
    <t>2 - Adelantar procesos catastrales mediante la financiación o cofinanciación realizada a través de un patrimonio autónomo</t>
  </si>
  <si>
    <t>1.1.2</t>
  </si>
  <si>
    <t>3 - Ejecutar procesos de conservación catastral a nivel nacional</t>
  </si>
  <si>
    <t>1.1.3</t>
  </si>
  <si>
    <t>4 - Atender las solicitudes en materia de Política de Restitución de Tierras y Ley de Víctimas</t>
  </si>
  <si>
    <t>1.1.4</t>
  </si>
  <si>
    <t>5 - Estandarizar las coberturas de información del proceso de catastro</t>
  </si>
  <si>
    <t>1.1.5</t>
  </si>
  <si>
    <t>6 - Implementar el modelo de habilitación de gestores catastrales a nivel nacional</t>
  </si>
  <si>
    <t>1.1.6</t>
  </si>
  <si>
    <t>7 - Alinear el componente tecnológico de las nuevas y mejores prácticas catastrales definidas para la operación</t>
  </si>
  <si>
    <t>1.1.7</t>
  </si>
  <si>
    <t>8 - Fortalecer al IGAC para la implementación del sistema de administración de tierras</t>
  </si>
  <si>
    <t>1.1.8</t>
  </si>
  <si>
    <t>9 - Implementar el componente tecnológico para el catastro multipropósito y su integración con el registro de la propiedad</t>
  </si>
  <si>
    <t>1.1.9</t>
  </si>
  <si>
    <t>10 - Fortalecer la Infraestructura Colombiana de Datos Espaciales - ICDE, para su incorporación en el sistema de e-gobierno y su interoperabilidad con el nodo de tierras</t>
  </si>
  <si>
    <t>1.1.10</t>
  </si>
  <si>
    <t>11 - Densificar la red geodésica y generar los insumos cartográficos en los municipios priorizados para la conformación del catastro multipropósito</t>
  </si>
  <si>
    <t>1.1.11</t>
  </si>
  <si>
    <t>12 - Generar los productos agrológicos como insumos para el Catastro multipropósito</t>
  </si>
  <si>
    <t>1.1.12</t>
  </si>
  <si>
    <t>13 - Realizar el levantamiento catastral en los municipios priorizados para la conformación del catastro multipropósito</t>
  </si>
  <si>
    <t>1.1.13</t>
  </si>
  <si>
    <t>14 - Gestionar técnicamente la operación del proyecto de catastro multipropósito, en lo correspondiente al IGAC</t>
  </si>
  <si>
    <t>1.1.14</t>
  </si>
  <si>
    <t>1 - Realizar avalúos IVP</t>
  </si>
  <si>
    <t>2.1.1</t>
  </si>
  <si>
    <t>2 - Realizar avalúos comerciales, de acuerdo a las solicitudes recibidas</t>
  </si>
  <si>
    <t>2.1.2</t>
  </si>
  <si>
    <t>C-0406-1003-1 - Levantamiento, generación y actualización de la red geodésica y la cartografía básica a nivel Nacional</t>
  </si>
  <si>
    <t>1 - Generar y disponer nuevos productos asociados a la información cartográfica geográfica y geodésica</t>
  </si>
  <si>
    <t>2 - Implementar servicios y/o funcionalidades en el sistema de información que faciliten el acceso y uso de los diferentes productos</t>
  </si>
  <si>
    <t>1 - Capturar y/o gestionar imágenes del territorio colombiano e incorporarlas en el Banco Nacional de Imágenes, a escalas y temporalidad requerida para fines catastrales</t>
  </si>
  <si>
    <t>2 - Generar insumos y/o productos cartográficos</t>
  </si>
  <si>
    <t>3 - Oficializar e integrar la información cartográfica producida por terceros a las bases de datos oficiales del País</t>
  </si>
  <si>
    <t>2.1.3</t>
  </si>
  <si>
    <t>1 - Densificar el marco de referencia terrestre</t>
  </si>
  <si>
    <t>2.2.1</t>
  </si>
  <si>
    <t>2 - Densificar el marco de referencia geomagnético</t>
  </si>
  <si>
    <t>2.2.2</t>
  </si>
  <si>
    <t>3 - Densificar el marco de referencia gravimétrico</t>
  </si>
  <si>
    <t>2.2.3</t>
  </si>
  <si>
    <t>C-0406-1003-2 - Fortalecimiento de la gestión del conocimiento y la innovación en el ámbito geográfico del territorio Nacional</t>
  </si>
  <si>
    <t>1 - Planear la asistencia técnica, asesoría y/o consultoría a desarrollar</t>
  </si>
  <si>
    <t>2 - Desarrollar y socializar la asistencia técnica, asesoría y/o consultoría</t>
  </si>
  <si>
    <t>3 - Realizar el diseño, desarrollo e implementación de las nuevas funcionalidades y aplicaciones del SIG-Comisión Nacional de Territorios Indígenas (CNTI)</t>
  </si>
  <si>
    <t>4 - Fortalecer y brindar soporte a las plataformas tecnológicas para el cumplimiento de las asistencias técnicas, asesoría y/o consultoría</t>
  </si>
  <si>
    <t>2.2.4</t>
  </si>
  <si>
    <t>1 - Realizar la planeación de los estudios, investigaciones aplicadas, desarrollos e innovaciones</t>
  </si>
  <si>
    <t>1.2.1</t>
  </si>
  <si>
    <t>2 - Conceptualización, identificación, gestión, estandarización e integración de información para el observatorio inmobiliario catastral</t>
  </si>
  <si>
    <t>1.2.2</t>
  </si>
  <si>
    <t>3 - Desarrollar e implementar los estudios, investigaciones aplicadas, desarrollos e innovaciones</t>
  </si>
  <si>
    <t>1.2.3</t>
  </si>
  <si>
    <t>4 - Formular y desarrollar proyectos de investigación prospectiva apoyados en ciencia de datos</t>
  </si>
  <si>
    <t>1.2.4</t>
  </si>
  <si>
    <t>5 - Desarrollar e implementar proyectos en análisis de dinámica inmobiliaria y modelos estadísticos para el proceso valuatorio, requeridos por el observatorio inmobiliario</t>
  </si>
  <si>
    <t>1.2.5</t>
  </si>
  <si>
    <t>6 - Fortalecer y brindar soporte a las plataformas tecnológicas para el cumplimiento de los servicios de investigación, desarrollo e innovación geoespacial</t>
  </si>
  <si>
    <t>1.2.6</t>
  </si>
  <si>
    <t>1 - Realizar la planeación y estructuración de los proyectos de transferencia y difusión del conocimiento técnico especializado en temas geoespaciales</t>
  </si>
  <si>
    <t>2 - Desarrollar los proyectos de transferencia y difusión del conocimiento técnico especializado en temas geoespaciales</t>
  </si>
  <si>
    <t>3 - Fortalecer y brindar soporte a la plataforma tecnológica de transferencia y difusión del conocimiento técnico especializado en temas geoespaciales "Telecentro Regional"</t>
  </si>
  <si>
    <t>1 - Realizar la planeación y análisis de los estudios técnicos sobre información geoespacial</t>
  </si>
  <si>
    <t>2 - Desarrollar los estudios técnicos sobre información geoespacial</t>
  </si>
  <si>
    <t>3 - Socializar los resultados de los estudios técnicos de información geoespacial</t>
  </si>
  <si>
    <t>1 - Gestionar y generar los niveles de información geoespacial</t>
  </si>
  <si>
    <t>2.3.1</t>
  </si>
  <si>
    <t>2 - Disponer los niveles de información geoespacial</t>
  </si>
  <si>
    <t>2.3.2</t>
  </si>
  <si>
    <t>3 - Fomentar el uso de los niveles de información geoespacial</t>
  </si>
  <si>
    <t>2.3.3</t>
  </si>
  <si>
    <t>C-0406-1003-3 - Desarrollo de estudios de suelos, tierras y aplicaciones agrológicas como insumo para el ordenamiento integral y el manejo sostenible del territorio a nivel Nacional</t>
  </si>
  <si>
    <t>1 - Elaborar los estudios de suelos como insumo para el ordenamiento integral del territorio</t>
  </si>
  <si>
    <t>1.3.1</t>
  </si>
  <si>
    <t>2 - Elaborar los estudios de suelos como insumo para el cumplimiento de los acuerdos de paz</t>
  </si>
  <si>
    <t>1.3.2</t>
  </si>
  <si>
    <t>1 - Elaborar la cartografía geomorfológica aplicada a levantamientos de suelos</t>
  </si>
  <si>
    <t>2 - Elaborar la cartografía de Coberturas y Uso de la tierra</t>
  </si>
  <si>
    <t>3 - Elaborar la cartografía de uso del suelo</t>
  </si>
  <si>
    <t>1 - Realizar los análisis físicos, químicos, biológicos y mineralógicos de suelos</t>
  </si>
  <si>
    <t>2 - Fortalecer el Laboratorio Nacional de suelos</t>
  </si>
  <si>
    <t>1 - Realizar las actualizaciones, Homologaciones y Correlaciones de áreas homogéneas de tierras con fines múltiples</t>
  </si>
  <si>
    <t>2 - Conflictos biofísicos de uso del territorio, difusión y disposición de la información generada</t>
  </si>
  <si>
    <t>C-0406-1003-4 - Generación de estudios geográficos e investigaciones para la caracterización, análisis y delimitación geográfica del territorio Nacional</t>
  </si>
  <si>
    <t>1 - Robustecer el repositorio de información de ordenamiento territorial del país, a través de la implementación de componentes tecnológicos y organizacionales</t>
  </si>
  <si>
    <t>2 - Gestionar la actualización, validación y disposición de información de ordenamiento territorial de los nodos regionales y locales</t>
  </si>
  <si>
    <t>1 - Elaborar y publicar documentos de caracterización territorial con fines de Catastro Multipropósito, conforme a metodología establecida</t>
  </si>
  <si>
    <t>2 - Elaborar documentos de investigación geográfica</t>
  </si>
  <si>
    <t>1 - Elaborar y publicar el diagnóstico de límites de entidades territoriales como insumo para la caracterización territorial y levantamiento catastral</t>
  </si>
  <si>
    <t>2 - Realizar la apertura y operación de deslinde y/o amojonamiento municipales y departamentales</t>
  </si>
  <si>
    <t>3 - Revisar técnicamente la delimitación de territorios colectivos, conforme a las solicitudes de los competentes</t>
  </si>
  <si>
    <t>4 - Revisar técnicamente la delimitación de limites fronterizos, conforme a las solicitudes de la Cancilleria</t>
  </si>
  <si>
    <t>2.1.4</t>
  </si>
  <si>
    <t>1 - Generar mapas de síntesis territorial, unidades de intervención y base de datos geográfica, con su respectiva documentación</t>
  </si>
  <si>
    <t>C-0499-1003-9 - Fortalecimiento del Modelo de Operación Institucional del IGAC a nivel Nacional</t>
  </si>
  <si>
    <t>1 - Redes</t>
  </si>
  <si>
    <t>2 - Obra civil</t>
  </si>
  <si>
    <t>3 - Dotación</t>
  </si>
  <si>
    <t>1 - Realizar diagnóstico de sedes</t>
  </si>
  <si>
    <t>2 - Realizar el mantenimiento</t>
  </si>
  <si>
    <t>3 - Dotar de equipamientos las sedes</t>
  </si>
  <si>
    <t>1 - Archivos incluidos en inventario</t>
  </si>
  <si>
    <t>2 - Programa de gestión documentado ejecutado</t>
  </si>
  <si>
    <t>3 - Sistema integrado de conservación implementado</t>
  </si>
  <si>
    <t>1 - Plan de trabajo</t>
  </si>
  <si>
    <t>3.1.1</t>
  </si>
  <si>
    <t>2 - Documento con la descripción de procesos, métodos y herramientas</t>
  </si>
  <si>
    <t>3.1.2</t>
  </si>
  <si>
    <t>3 - Divulgación</t>
  </si>
  <si>
    <t>3.1.3</t>
  </si>
  <si>
    <t>1 - Diseñar, documentar e integrar los procesos procedimientos y documentos del Sistema de Gestión Integrado</t>
  </si>
  <si>
    <t>3.2.1</t>
  </si>
  <si>
    <t>2 - Adoptar una estrategia de seguimiento y acompañamiento en la adopción de los nuevos procesos y procedimientos del Sistema de Gestión Integrado de la entidad</t>
  </si>
  <si>
    <t>3.2.2</t>
  </si>
  <si>
    <t>3 - Diseñar e implementar el banco de proyectos institucionales con enfoque a resultados</t>
  </si>
  <si>
    <t>3.2.3</t>
  </si>
  <si>
    <t>1 - Modernizar los contenidos de la plataforma virtual de formación como estrategia de divulgación del conocimiento en el Instituto</t>
  </si>
  <si>
    <t>4.1.1</t>
  </si>
  <si>
    <t>2 - Desarrollar actividades de educación informal en competencias laborales y socioemocionales virtuales y presenciales</t>
  </si>
  <si>
    <t>4.1.2</t>
  </si>
  <si>
    <t>3 - Desarrollar, hacer seguimiento y evaluar el avance en el proceso de gestión del conocimiento en la entidad</t>
  </si>
  <si>
    <t>4.1.3</t>
  </si>
  <si>
    <t>4 - Diseñar y adoptar la estrategia de capacitación y apropiación de las herramientas tecnológicas del Instituto</t>
  </si>
  <si>
    <t>4.1.4</t>
  </si>
  <si>
    <t>1 - Plan de trabajo_</t>
  </si>
  <si>
    <t>5.1.1</t>
  </si>
  <si>
    <t>2 - Diseño técnico y funcional</t>
  </si>
  <si>
    <t>5.1.2</t>
  </si>
  <si>
    <t>3 - Desarrollo</t>
  </si>
  <si>
    <t>5.1.3</t>
  </si>
  <si>
    <t>4 - Implementación del sistema</t>
  </si>
  <si>
    <t>5.1.4</t>
  </si>
  <si>
    <t>1 - Documento de planeación preliminar</t>
  </si>
  <si>
    <t>6.1.1</t>
  </si>
  <si>
    <t>2 - Documento de planeación validado</t>
  </si>
  <si>
    <t>6.1.2</t>
  </si>
  <si>
    <t>1 - Mejorar y fortalecer la Infraestructura que soporta los servicios tecnológicos de la entidad</t>
  </si>
  <si>
    <t>6.2.1</t>
  </si>
  <si>
    <t>2 - Implementar y mantener sistemas de información, portales y aplicaciones</t>
  </si>
  <si>
    <t>6.2.2</t>
  </si>
  <si>
    <t>3 - Fortalecer el modelo de soporte y mesa de ayuda en el Instituto</t>
  </si>
  <si>
    <t>6.2.3</t>
  </si>
  <si>
    <t>PROGRAMACIÓN DEL GASTO INSTITUCIONAL - PGI
2024</t>
  </si>
  <si>
    <t>INSTITUTO GEOGRÁFICO AGUSTÍN CODAZZI
OFICINA ASESORA DE PLANEACIÓN</t>
  </si>
  <si>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</si>
  <si>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</si>
  <si>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</si>
  <si>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</si>
  <si>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</si>
  <si>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</si>
  <si>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</si>
  <si>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</si>
  <si>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</si>
  <si>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</si>
  <si>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</si>
  <si>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</si>
  <si>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</si>
  <si>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</si>
  <si>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</si>
  <si>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</si>
  <si>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</si>
  <si>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</si>
  <si>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</si>
  <si>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</si>
  <si>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</si>
  <si>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</si>
  <si>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</si>
  <si>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</si>
  <si>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</si>
  <si>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</si>
  <si>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</si>
  <si>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</si>
  <si>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</si>
  <si>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</si>
  <si>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</si>
  <si>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</si>
  <si>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</si>
  <si>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Proceso o procedimiento</t>
  </si>
  <si>
    <t>Categoría funcional</t>
  </si>
  <si>
    <t>Componente de gasto</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</si>
  <si>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</si>
  <si>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</si>
  <si>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</si>
  <si>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</si>
  <si>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</si>
  <si>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</si>
  <si>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</si>
  <si>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</si>
  <si>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</si>
  <si>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</si>
  <si>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</si>
  <si>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</si>
  <si>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</si>
  <si>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</si>
  <si>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</si>
  <si>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</si>
  <si>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</si>
  <si>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</si>
  <si>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</si>
  <si>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</si>
  <si>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</si>
  <si>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</si>
  <si>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</si>
  <si>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</si>
  <si>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</si>
  <si>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</si>
  <si>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Obligaciones24</t>
  </si>
  <si>
    <t>Compromisos</t>
  </si>
  <si>
    <t>2500.1.1.1.1</t>
  </si>
  <si>
    <t>1000- INVERSIÓN</t>
  </si>
  <si>
    <t>1 - Ajustar el modelo de operación y de gestión catastral del Instituto</t>
  </si>
  <si>
    <t>1 - Servicio de Información Catastral</t>
  </si>
  <si>
    <t>N/A</t>
  </si>
  <si>
    <t>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</si>
  <si>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Contratación directa</t>
  </si>
  <si>
    <t>Nación - 11 - Otros Recursos del Tesoro</t>
  </si>
  <si>
    <t>NO</t>
  </si>
  <si>
    <t>1100 - Oficina Asesora de Planeación</t>
  </si>
  <si>
    <t xml:space="preserve">1.1 - Direccionamiento Estratégico y Planeación </t>
  </si>
  <si>
    <t>1.1-4 - Planeación y seguimiento a las metas de la entidad</t>
  </si>
  <si>
    <t>SER - Adquisición de servicios</t>
  </si>
  <si>
    <t>SER012 - Prestación de servicios personas naturales</t>
  </si>
  <si>
    <t>OAP-10 Profesional seguimiento de indicadores y estructuración de informes. </t>
  </si>
  <si>
    <t>2500.1.1.1.2</t>
  </si>
  <si>
    <t xml:space="preserve">Prestar servicios profesionales para apoyar a la oficina asesora de planeación en el diseño y monitoreo de la gestión relacionados con la implementación de la política de catastro multipropósito a través del fondo Colombia en paz. </t>
  </si>
  <si>
    <t>2500.1.1.1.3</t>
  </si>
  <si>
    <t xml:space="preserve">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</si>
  <si>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2500.1.1.1.4</t>
  </si>
  <si>
    <t xml:space="preserve">Prestar servicios profesionales para apoyar a la oficina asesora de planeación en el diseño y monitoreo de la gestión de la contratación derivada relacionados con la implementación de la política de catastro multipropósito a través del fondo Colombia en paz. </t>
  </si>
  <si>
    <t>2500.1.1.1.5</t>
  </si>
  <si>
    <t xml:space="preserve">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</si>
  <si>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2500.1.1.1.6</t>
  </si>
  <si>
    <t>1300- INVERSIÓN</t>
  </si>
  <si>
    <t>Prestación de Servicios Profesionales para la ejecución y desarrollo de actividades de las estrategias de comunicación interna y externa, para el fortalecimiento y difusión de la Politica de Catastro Multipropósito en el País</t>
  </si>
  <si>
    <t>1300 - Oficina Asesora de Comunicaciones</t>
  </si>
  <si>
    <t xml:space="preserve">1.2 - Relacionamiento estratégico </t>
  </si>
  <si>
    <t>1.2-1 - Gestión de comunicaciones</t>
  </si>
  <si>
    <t>COMUN-3 Enlaces Senior  </t>
  </si>
  <si>
    <t>2500.1.1.1.7</t>
  </si>
  <si>
    <t xml:space="preserve">Prestación de Servicios Profesionales para realizar actividades de difusión de contenidos en articulación con las distintas áreas misionales del Instituto, orientadas a fortalecer la estrategia de comunicación externa del IGAC. </t>
  </si>
  <si>
    <t>COMUN-4 Enlaces Junior  </t>
  </si>
  <si>
    <t>2500.1.1.1.8</t>
  </si>
  <si>
    <t>zar actividades de difusión de contenidos, en articulación con las distintas áreas del instituto, orientadas a fortalecer la estrategia de comunicación interna del IGAC.</t>
  </si>
  <si>
    <t>2500.1.1.1.9</t>
  </si>
  <si>
    <t xml:space="preserve">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</si>
  <si>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COMUN-6 Diseñador Senior </t>
  </si>
  <si>
    <t>2500.1.1.1.10</t>
  </si>
  <si>
    <t xml:space="preserve">Viaticos y gastos de comisión para el fortalecimiento y difusión de la información del IGAC a nivel nacional, con respecto a la Política de Catastro Multipropósito. </t>
  </si>
  <si>
    <t>VIAT - Viáticos y gastos de viaje</t>
  </si>
  <si>
    <t>VIAT01 - Viáticos y gastos de viaje</t>
  </si>
  <si>
    <t>COMUN-7 Audiovisual Senior  </t>
  </si>
  <si>
    <t>2500.1.1.1.11</t>
  </si>
  <si>
    <t>2000- INVERSIÓN</t>
  </si>
  <si>
    <t>Prestación de servicios profesionales especializados para liderar la articulación del componente analítica y estadística en el marco de los procesos a cargo de la subdirección general</t>
  </si>
  <si>
    <t>2000 - Subdirección General</t>
  </si>
  <si>
    <t>1.6 - Gestión del Conocimiento aplicado</t>
  </si>
  <si>
    <t>1.6-2 - Sistema/ Centro de analítica de datos</t>
  </si>
  <si>
    <t>SUBGRAL-7 Coordinadora de equipo</t>
  </si>
  <si>
    <t>2500.1.1.1.12</t>
  </si>
  <si>
    <t>Prestación de servicios profesionales para apoyar la modelación, análisis de datos, producción de bases de datos y análisis territorial a través de sistemas de información geográfica en el marco de los procesos a cargo de la subdirección general</t>
  </si>
  <si>
    <t>SUBGRAL-6 Coordinadora Analítica</t>
  </si>
  <si>
    <t>2500.1.1.1.13</t>
  </si>
  <si>
    <t>Prestación de servicios profesionales especializados para el procesamiento y  análisis de información en el marco del desarrollo de proyectos  estratégicos a cargo de la subdirección general</t>
  </si>
  <si>
    <t>2500.1.1.1.14</t>
  </si>
  <si>
    <t>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</si>
  <si>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2500.1.1.1.15</t>
  </si>
  <si>
    <t>Prestación de servicios profesionales para apoyar la subdirección general en la gestión de los procesos a cargo del componente de Direcciones Territoriales</t>
  </si>
  <si>
    <t>1.1-6 - Fortalecimiento y seguimiento Direcciones Territoriales</t>
  </si>
  <si>
    <t>SUBGRAL-1 Apoyo transversal</t>
  </si>
  <si>
    <t>2500.1.1.1.16</t>
  </si>
  <si>
    <t>Prestación de servicios profesionales en el desarrollo de actividades administrativas y misionales dentro de los procesos de gestión catastral en las direcciones territoriales y a nivel nacional</t>
  </si>
  <si>
    <t>2500.1.1.1.17</t>
  </si>
  <si>
    <t>Prestación de servicios profesionales para desarrollar la articulación del componente de gestión financiera y presupuestal de proyectos dentro del proceso de información geográfica para el SAT.</t>
  </si>
  <si>
    <t>3.1 - Gestión Presupuestal Contable y Financiera</t>
  </si>
  <si>
    <t>3.1-1 - Gestión Presupuestal</t>
  </si>
  <si>
    <t>2500.1.1.1.18</t>
  </si>
  <si>
    <t>Prestación de servicios profesionales en el desarrollo de actividades administrativas y presupuestales dentro de la gestión de los procesos a cargo del componente financiero y presupuestal.</t>
  </si>
  <si>
    <t>2500.1.1.1.19</t>
  </si>
  <si>
    <t>2500.1.1.1.20</t>
  </si>
  <si>
    <t>Prestación de servicios profesionales para apoyar la subdirección general en la gestión de los procesos a cargo del componente financiero y presupuestal.</t>
  </si>
  <si>
    <t>2500.1.1.1.21</t>
  </si>
  <si>
    <t>Prestación de servicios profesionales para realizar actividades de seguimiento presupuestal y apoyo en la gestión de instrumentos financieros a cargo de los proyectos dentro del proceso de información geográfica para el SAT.</t>
  </si>
  <si>
    <t>2500.1.1.1.22</t>
  </si>
  <si>
    <t>2500.1.1.1.23</t>
  </si>
  <si>
    <t xml:space="preserve">1.1-99 - GND- Direccionamiento estratégico y planeación </t>
  </si>
  <si>
    <t>2500.1.1.1.24</t>
  </si>
  <si>
    <t>Prestación de servicios profesionales especializados para liderar el componente fiscal y su gestión del conocimiento dentro del proceso de información geográfica para el SAT.</t>
  </si>
  <si>
    <t>2.8 - Procesos transversales de Gestión de Información Geográfica para el SAT</t>
  </si>
  <si>
    <t>2.8-99 - GND-Procesos transversales</t>
  </si>
  <si>
    <t>2500.1.1.1.25</t>
  </si>
  <si>
    <t>Prestación de servicios profesionales especializados para realizar el análisis de información en el marco del desarrollo de proyectos  estratégicos  de la subdirección general en el marco de la implementación de la política de catastro con enfoque  multipropósito</t>
  </si>
  <si>
    <t>SUBGRAL-9 Apoyo fiscal</t>
  </si>
  <si>
    <t>2500.1.1.1.26</t>
  </si>
  <si>
    <t>2500.1.1.1.27</t>
  </si>
  <si>
    <t>2500.1.1.1.28</t>
  </si>
  <si>
    <t>2500.1.1.1.29</t>
  </si>
  <si>
    <t>Prestación de servicios profesionales para apoyar el procesamiento de datos, la consolidación de estadísticas y la elaboración de modelos econométricos en el marco de la implementación de la política de catastro con enfoque multipropósito..</t>
  </si>
  <si>
    <t>2500.1.1.1.30</t>
  </si>
  <si>
    <t>2500.1.1.1.31</t>
  </si>
  <si>
    <t>Prestación de servicios profesionales para el análisis jurídico de información en el marco de las competencias de la Subdirección General.</t>
  </si>
  <si>
    <t>2500.1.1.1.32</t>
  </si>
  <si>
    <t>2500.1.1.1.33</t>
  </si>
  <si>
    <t>Prestación de servicios profesionales especializados a la subdirección general para acompañar la generación de estrategias y articulación transversal en el cumplimiento de políticas, planes, programas y proyectos.</t>
  </si>
  <si>
    <t>2500.1.1.1.34</t>
  </si>
  <si>
    <t>Prestación de servicios profesionales en el desarrollo de actividades de consolidación de información, análisis y emisión de concepto dentro de procesos jurídicos en el marco de la gestión a cargo de la subdirección general</t>
  </si>
  <si>
    <t>3.5 - Gestión Jurídica</t>
  </si>
  <si>
    <t>3.5-99 - GND- Gestión Jurídica</t>
  </si>
  <si>
    <t>2500.1.1.1.35</t>
  </si>
  <si>
    <t>Prestación de servicios profesionales para apoyar la subdirección general en el componente jurídico de los distintos trámites, servicios y procesos que se requieran.</t>
  </si>
  <si>
    <t>SUBGRAL-3 Apoyo jurídico</t>
  </si>
  <si>
    <t>2500.1.1.1.36</t>
  </si>
  <si>
    <t>2500.1.1.1.37</t>
  </si>
  <si>
    <t>Prestación de servicios profesionales en el desarrollo de actividades de análisis y emisión de concepto dentro de procesos jurídicos-administrativos en el marco de la gestión a cargo de la subdirección general</t>
  </si>
  <si>
    <t>2500.1.1.1.38</t>
  </si>
  <si>
    <t>2500.1.1.1.39</t>
  </si>
  <si>
    <t>Prestación de servicios profesionales especializados para desarrollar actividades de gestión, análisis, revisión y emisión de concepto dentro de procesos jurídicos-administrativos en el marco de la gestión a cargo de la subdirección general.</t>
  </si>
  <si>
    <t>2500.1.1.1.40</t>
  </si>
  <si>
    <t>Prestación de servicios profesionales para apoyar la subdirección general en la gestión de los procesos a cargo de la dependencia.</t>
  </si>
  <si>
    <t>2500.1.1.1.41</t>
  </si>
  <si>
    <t>2500.1.1.1.42</t>
  </si>
  <si>
    <t>Prestación de servicios profesionales en actividades técnicas dentro de los procesos precontractuales, financieros, jurídicos y administrativos en el marco de las gestiones a cargo de la subdirección general.</t>
  </si>
  <si>
    <t>3.4 - Gestión contractual</t>
  </si>
  <si>
    <t xml:space="preserve">3.4-99 - GND- Gestión Contractual </t>
  </si>
  <si>
    <t>SUBGRAL-2 Apoyo contractual y administrativo</t>
  </si>
  <si>
    <t>2500.1.1.1.43</t>
  </si>
  <si>
    <t>Prestación de servicios profesionales en actividades técnicas dentro de los procesos financieros y administrativos en el marco de las gestiones a cargo de la subdirección general.</t>
  </si>
  <si>
    <t>2500.1.1.1.44</t>
  </si>
  <si>
    <t>Prestación de servicios profesionales especializados para liderar la articulación del componente de gestión contractual dentro del proceso de información geográfica para el SAT.</t>
  </si>
  <si>
    <t>2500.1.1.1.45</t>
  </si>
  <si>
    <t>Prestación de servicios profesionales en actividades jurídicas dentro de los procesos precontractuales, financieros, jurídicos y administrativos en el marco de las gestiones a cargo de la subdirección general.</t>
  </si>
  <si>
    <t>2500.1.1.1.46</t>
  </si>
  <si>
    <t>Prestación de servicios profesionales para el fortalecimiento del componente contractual, jurídico y administrativo en el marco de las gestiones a cargo de la subdirección general.</t>
  </si>
  <si>
    <t>2500.1.1.1.47</t>
  </si>
  <si>
    <t>Prestación de servicios profesionales especializados para realizar actividades de apoyo, seguimiento, control y evaluación a la gestión jurídico contractual de la Subdirección General del IGAC</t>
  </si>
  <si>
    <t>2500.1.1.1.48</t>
  </si>
  <si>
    <t>Prestación de servicios profesionales en la estructuración, generación, revisión y consolidación de información, procesos y procedimientos soporte de la gestión bajo los lineamientos de la subdirección general.</t>
  </si>
  <si>
    <t>2500.1.1.1.49</t>
  </si>
  <si>
    <t xml:space="preserve">Prestación de servicios profesionales especializados en la atención, seguimiento y articulación de sectores, sus entidades y actores con incidencia en el sistema de información geográfica para el SAT en el marco de la agenda legislativa del congreso de la república. </t>
  </si>
  <si>
    <t>2500.1.1.1.50</t>
  </si>
  <si>
    <t>Prestación de servicios profesionales especializados en las actividades de articulación, formulación, control y  seguimiento de la gestión de proyectos dentro del proceso de información geogràfica para el SAT.</t>
  </si>
  <si>
    <t>2500.1.1.1.51</t>
  </si>
  <si>
    <t>Prestación de servicios profesionales para liderar estrategias de participación y diálogo social de comunidades étnicas, campesinas y/o comunales en el marco de las competencias del IGAC como máxima autoridad geográfica, agrológica, cartográfica y catastral del país.</t>
  </si>
  <si>
    <t>2.8-2 - Empoderamiento a las comunidades étnicas y campesinas en la gestión de información geográfica</t>
  </si>
  <si>
    <t>2500.1.1.1.52</t>
  </si>
  <si>
    <t>Prestación de servicios profesionales para apoyar iniciativas de fortalecimiento de organizaciones étnicas, campesinas y/o comunales en el marco de las competencias del IGAC como máxima autoridad geográfica, agrológica, cartográfica y catastral del país.</t>
  </si>
  <si>
    <t>SUBGRAL-5 Perfil social</t>
  </si>
  <si>
    <t>2500.1.1.1.53</t>
  </si>
  <si>
    <t>Prestación de servicios profesionales para implementar y transversalizar el enfoque diferencial de género en el marco de las competencias del IGAC como máxima autoridad geográfica, agrológica, cartográfica y catastral del país</t>
  </si>
  <si>
    <t>2500.1.1.1.54</t>
  </si>
  <si>
    <t>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</si>
  <si>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2500.1.1.1.55</t>
  </si>
  <si>
    <t>Prestación de servicios profesionales en la ejecución de  iniciativas de diálogo social con organizaciones comunales, campesinas y/o étnicas en el marco de las competencias del IGAC como máxima autoridad geográfica, agrológica, cartográfica y catastral del país.</t>
  </si>
  <si>
    <t>2500.1.1.1.56</t>
  </si>
  <si>
    <t>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</si>
  <si>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2500.1.1.1.57</t>
  </si>
  <si>
    <t>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</si>
  <si>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2500.1.1.1.58</t>
  </si>
  <si>
    <t>2500.1.1.1.59</t>
  </si>
  <si>
    <t>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</si>
  <si>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2500.1.1.1.60</t>
  </si>
  <si>
    <t>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</si>
  <si>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2500.1.1.1.61</t>
  </si>
  <si>
    <t>Prestación de servicios profesionales para apoyar iniciativas de fortalecimiento de organizaciones campesinas, étnicas y/o comunales en el marco de las competencias del IGAC como máxima autoridad geográfica, agrológica, cartográfica y catastral del país.</t>
  </si>
  <si>
    <t>2500.1.1.1.62</t>
  </si>
  <si>
    <t>2500.1.1.1.63</t>
  </si>
  <si>
    <t>Prestación de servicios profesionales para el apoyo en la convocatoria, ejecución y sistematización de procesos de diálogo realizados entre el IGAC y organizaciones campesinas y/o étnicas.</t>
  </si>
  <si>
    <t>2500.1.1.1.64</t>
  </si>
  <si>
    <t>2500.1.1.1.65</t>
  </si>
  <si>
    <t>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</si>
  <si>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2500.1.1.1.66</t>
  </si>
  <si>
    <t>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</si>
  <si>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2500.1.1.1.67</t>
  </si>
  <si>
    <t>3.9 - Operación de la entidad</t>
  </si>
  <si>
    <t>3.9-99 - GND Operación de la entidad</t>
  </si>
  <si>
    <t>2500.1.1.1.68</t>
  </si>
  <si>
    <t>Prestación de servicios profesionales para a apoyar la planeación, seguimiento y direccionamiento estratégico de las actividades misionales y administrativas que sean competencia de la Direccion Territorial</t>
  </si>
  <si>
    <t>2601 - Dirección Territorial Atlántico</t>
  </si>
  <si>
    <t>2601 - Por definir</t>
  </si>
  <si>
    <t>2500.1.1.1.69</t>
  </si>
  <si>
    <t>2602 - Dirección Territorial Bolívar</t>
  </si>
  <si>
    <t>2602 - Por definir</t>
  </si>
  <si>
    <t>2500.1.1.1.70</t>
  </si>
  <si>
    <t>2603 - Dirección Territorial Boyacá</t>
  </si>
  <si>
    <t>2603 - Por definir</t>
  </si>
  <si>
    <t>2500.1.1.1.71</t>
  </si>
  <si>
    <t>2604 - Dirección Territorial Caldas</t>
  </si>
  <si>
    <t>2604 - Por definir</t>
  </si>
  <si>
    <t>2500.1.1.1.72</t>
  </si>
  <si>
    <t>2605 - Dirección Territorial Caquetá</t>
  </si>
  <si>
    <t>2605 - Por definir</t>
  </si>
  <si>
    <t>2500.1.1.1.73</t>
  </si>
  <si>
    <t>2606 - Dirección Territorial Casanare</t>
  </si>
  <si>
    <t>2606 - Por definir</t>
  </si>
  <si>
    <t>2500.1.1.1.74</t>
  </si>
  <si>
    <t>2607 - Dirección Territorial Cauca</t>
  </si>
  <si>
    <t>2607 - Por definir</t>
  </si>
  <si>
    <t>2500.1.1.1.75</t>
  </si>
  <si>
    <t>2608 - Dirección Territorial Cesar</t>
  </si>
  <si>
    <t>2608 - Por definir</t>
  </si>
  <si>
    <t>2500.1.1.1.76</t>
  </si>
  <si>
    <t>2609 - Dirección Territorial Córdoba</t>
  </si>
  <si>
    <t>2609 - Por definir</t>
  </si>
  <si>
    <t>2500.1.1.1.77</t>
  </si>
  <si>
    <t>2610 - Dirección Territorial Cundinamarca</t>
  </si>
  <si>
    <t>2610 - Por definir</t>
  </si>
  <si>
    <t>2500.1.1.1.78</t>
  </si>
  <si>
    <t>2611 - Dirección Territorial Huila</t>
  </si>
  <si>
    <t>2611 - Por definir</t>
  </si>
  <si>
    <t>2500.1.1.1.79</t>
  </si>
  <si>
    <t>2612 - Dirección Territorial La Guajira</t>
  </si>
  <si>
    <t>2612 - Por definir</t>
  </si>
  <si>
    <t>2500.1.1.1.80</t>
  </si>
  <si>
    <t>2613 - Dirección Territorial Magdalena</t>
  </si>
  <si>
    <t>2613 - Por definir</t>
  </si>
  <si>
    <t>2500.1.1.1.81</t>
  </si>
  <si>
    <t>2614 - Dirección Territorial Meta</t>
  </si>
  <si>
    <t>2614 - Por definir</t>
  </si>
  <si>
    <t>2500.1.1.1.82</t>
  </si>
  <si>
    <t>2615 - Dirección Territorial Nariño</t>
  </si>
  <si>
    <t>2615 - Por definir</t>
  </si>
  <si>
    <t>2500.1.1.1.83</t>
  </si>
  <si>
    <t>2616 - Dirección Territorial Norte De Santander</t>
  </si>
  <si>
    <t>2616 - Por definir</t>
  </si>
  <si>
    <t>2500.1.1.1.84</t>
  </si>
  <si>
    <t>2617 - Dirección Territorial Quindío</t>
  </si>
  <si>
    <t>2617 - Por definir</t>
  </si>
  <si>
    <t>2500.1.1.1.85</t>
  </si>
  <si>
    <t>2618 - Dirección Territorial Risaralda</t>
  </si>
  <si>
    <t>2618 - Por definir</t>
  </si>
  <si>
    <t>2500.1.1.1.86</t>
  </si>
  <si>
    <t>2619 - Dirección Territorial Santander</t>
  </si>
  <si>
    <t>2619 - Por definir</t>
  </si>
  <si>
    <t>2500.1.1.1.87</t>
  </si>
  <si>
    <t>2620 - Dirección Territorial Sucre</t>
  </si>
  <si>
    <t>2620 - Por definir</t>
  </si>
  <si>
    <t>2500.1.1.1.88</t>
  </si>
  <si>
    <t>2621 - Dirección Territorial Tolima</t>
  </si>
  <si>
    <t>2621 - Por definir</t>
  </si>
  <si>
    <t>2500.1.1.1.89</t>
  </si>
  <si>
    <t>2622 - Dirección Territorial Valle</t>
  </si>
  <si>
    <t>2622 - Por definir</t>
  </si>
  <si>
    <t>2500.1.1.1.90</t>
  </si>
  <si>
    <t>Fortalecimiento de capacidades de organizaciones de comunidades negras, afrocolombianas, raizales y palenqueras para su participación en la operación catastral  multipropósito como operadores étnicos.</t>
  </si>
  <si>
    <t>2500.1.1.1.91</t>
  </si>
  <si>
    <t>Fortalecimiento de capacidades de organizaciones indígenas para la participación  en la operación catastral  multipropósito como operadores étnicos.</t>
  </si>
  <si>
    <t>2500.1.1.1.92</t>
  </si>
  <si>
    <t>Fortalecimiento de capacidades de organizaciones campesinas para la participación en la operación catastral multipropósito y en los procesos misionales del IGAC.</t>
  </si>
  <si>
    <t>2500.1.1.1.93</t>
  </si>
  <si>
    <t>Fortalecimiento de capacidades de organizaciones comunales para la participación en la operación catastral multipropósito y en los procesos misionales del IGAC.</t>
  </si>
  <si>
    <t>2500.1.1.1.94</t>
  </si>
  <si>
    <t>Prestación de servicios profesionales en la gestión legal, catastral y administrativa que le sea asignada por la Oficina Asesora Jurídica.</t>
  </si>
  <si>
    <t>1200 - Oficina Asesora Jurídica</t>
  </si>
  <si>
    <t>OAJ-0 Por definir</t>
  </si>
  <si>
    <t>2500.1.1.1.95</t>
  </si>
  <si>
    <t>Prestación de servicios profesionales en la gestión jurídica y administrativa que le asigne la Oficina Asesora Jurídica en el marco de la gestión catastral.</t>
  </si>
  <si>
    <t>2500.1.1.1.96</t>
  </si>
  <si>
    <t>Prestación de servicios profesionales para apoyar la gestión jurídica, judicial y administrativa en los diferentes procesos  en que se encuentre vinculado el IGAC.</t>
  </si>
  <si>
    <t>2500.1.1.1.97</t>
  </si>
  <si>
    <t>2500.1.1.1.98</t>
  </si>
  <si>
    <t xml:space="preserve">Prestación de servicios profesionales  en lo relacionado a la gestión jurídica y administrativa propia de la OAJ en articulación con el proceso de gestión catastral.  </t>
  </si>
  <si>
    <t>2500.1.1.1.99</t>
  </si>
  <si>
    <t xml:space="preserve">Prestación de servicios profesionales para proyectar, revisar y apoyar jurídicamente a la Oficina Asesora Juridica en asuntos catastrales de su competencia. </t>
  </si>
  <si>
    <t>2500.1.1.1.100</t>
  </si>
  <si>
    <t>Prestación de servicios profesionales a la OAJ en los diferentes asuntos jurídicos y administrativos a su cargo en el marco del proceso de gestión catastral.</t>
  </si>
  <si>
    <t>2500.1.1.1.101</t>
  </si>
  <si>
    <t>Prestación de servicios profesionales en los aspectos jurídico-catastrales, administrativos y judiciales en los que participe la OAJ.</t>
  </si>
  <si>
    <t>2500.1.1.1.102</t>
  </si>
  <si>
    <t>Viáticos Subdirección General</t>
  </si>
  <si>
    <t>2500.1.1.1.103</t>
  </si>
  <si>
    <t>Puntos de atención Dirección Territorial</t>
  </si>
  <si>
    <t>3.9-1 - Funcionamiento de las sedes</t>
  </si>
  <si>
    <t>MYS - Adquisición de materiales y suministros</t>
  </si>
  <si>
    <t>MYS099 - Adquisición materiales y suministros n.c.p.</t>
  </si>
  <si>
    <t>2500.1.1.1.104</t>
  </si>
  <si>
    <t>Perfiles regionales Oficina Asesora de Comunicaciones</t>
  </si>
  <si>
    <t>2500.1.1.1.105</t>
  </si>
  <si>
    <t>2500.1.1.1.106</t>
  </si>
  <si>
    <t>2100- INVERSIÓN</t>
  </si>
  <si>
    <t>Licitación pública</t>
  </si>
  <si>
    <t>2100 - Oficina Comercial</t>
  </si>
  <si>
    <t>1.2-3 - Mercadeo estratégico</t>
  </si>
  <si>
    <t>SER017 - Servicios de organización de eventos</t>
  </si>
  <si>
    <t>COMER-0 Por definir</t>
  </si>
  <si>
    <t>2500.1.1.1.107</t>
  </si>
  <si>
    <t>2200- INVERSIÓN</t>
  </si>
  <si>
    <t>Prestación de servicios profesionales destinados a la creación y coordinación de estrategias para el desarrollo de la Escuela Intercultural de Geografía para la Vida - Catastro multipropósito en diversos territorios</t>
  </si>
  <si>
    <t>2200 - Dirección de Investigación y Prospectiva</t>
  </si>
  <si>
    <t>1.6-1 - Formación de socios estratégicos</t>
  </si>
  <si>
    <t>DIP-6 Profesional componente social del catastro</t>
  </si>
  <si>
    <t>2500.1.1.1.108</t>
  </si>
  <si>
    <t>Prestación de servicios profesionales para la formulación y ejecución de estrategias pedagógicas en el marco del proyecto Escuela Intercultural de Geografía para la Vida-Geografía para la Vida - Catastro multipropósito en diversos territorios</t>
  </si>
  <si>
    <t>GP - Gastos de personal</t>
  </si>
  <si>
    <t>GP01 - Salario, contribuciones y factores no salariales</t>
  </si>
  <si>
    <t>2500.1.1.1.109</t>
  </si>
  <si>
    <t>Prestación de servicios profesionales para realizar actividades administrativas, de planeación, seguimiento y control en el marco del la Escuela Intercultural de  Geografía para la Vida- Catastro multipropósito en diversos territorios</t>
  </si>
  <si>
    <t>2500.1.1.1.110</t>
  </si>
  <si>
    <t>Prestación de servicios profesionales para apoyar la elaboración y aplicación de estrategias pedagógicas en el contexto del proyecto de la Escuela Intercultural de  Geografía para la Vida- Catastro multipropósito en diversos territorios</t>
  </si>
  <si>
    <t>2500.1.1.1.111</t>
  </si>
  <si>
    <t>Prestación de servicios como auxiliar para apoyar la implementaciónde la "Escuela Intercultural de Catastro Multipropósito".</t>
  </si>
  <si>
    <t>2500.1.1.1.112</t>
  </si>
  <si>
    <t>2500.1.1.1.113</t>
  </si>
  <si>
    <t>Prestación de servicios profesionales como apoyo en la coordinación de equipos, recursos y espacios para  el desarrollo de la Escuela Intercultural de Geografía para la Vida - Catastro Multipropósito</t>
  </si>
  <si>
    <t>2500.1.1.1.114</t>
  </si>
  <si>
    <t>2500.1.1.1.115</t>
  </si>
  <si>
    <t>2500.1.1.1.116</t>
  </si>
  <si>
    <t>Prestación de servicios profesionales para apoyar el desarrollo e implementación del componente catastral en la Escuela Intercultural de Geografía para la Vida-Catastro Multipropósito.</t>
  </si>
  <si>
    <t>2500.1.1.1.117</t>
  </si>
  <si>
    <t>Prestación de servicios profesionales para desarrollar e implementar el componente catastral en la Escuela Intercultural de Geografía para la Vida-Catastro Multipropósito.</t>
  </si>
  <si>
    <t>2500.1.1.1.118</t>
  </si>
  <si>
    <t>2500.1.1.1.119</t>
  </si>
  <si>
    <t>2500.1.1.1.120</t>
  </si>
  <si>
    <t>Prestación de servicios profesionales para apoyar el desarrollo e implementación del componente geográfico en la Escuela Intercultural de Geografía para la Vida-Catastro Multipropósito.</t>
  </si>
  <si>
    <t>2500.1.1.1.121</t>
  </si>
  <si>
    <t>2500.1.1.1.122</t>
  </si>
  <si>
    <t>Prestación de servicios profesionales para desarrollar e implementar del componente geográfico en la Escuela Intercultural de Geografía para la Vida-Catastro Multipropósito.</t>
  </si>
  <si>
    <t>2500.1.1.1.123</t>
  </si>
  <si>
    <t>Prestación de servicios profesionales para desarrollar e implementar el componente geográfico en la Escuela Intercultural de Geografía para la Vida-Catastro Multipropósito.</t>
  </si>
  <si>
    <t>2500.1.1.1.124</t>
  </si>
  <si>
    <t>2500.1.1.1.125</t>
  </si>
  <si>
    <t>Prestación de servicios profesionales para desarrollar e implementar el componente social en la Escuela Intercultural de Geografía para la Vida-Catastro Multipropósito.</t>
  </si>
  <si>
    <t>2500.1.1.1.126</t>
  </si>
  <si>
    <t>Prestación de servicios profesionales para apoyar el desarrollo e implementación del componente social en la Escuela Intercultural de Geografía para la Vida-Catastro Multipropósito.</t>
  </si>
  <si>
    <t>2500.1.1.1.127</t>
  </si>
  <si>
    <t>2500.1.1.1.128</t>
  </si>
  <si>
    <t xml:space="preserve">Prestar los servicios profesionales para apoyar el desarrollo de la Escuela Intercultural de Geografía para la Vida-Catastro Multipropósito  desde la implementación de los temas sociales y en especial del componente étnico. </t>
  </si>
  <si>
    <t>2500.1.1.1.129</t>
  </si>
  <si>
    <t>2500.1.1.1.130</t>
  </si>
  <si>
    <t>Prestación de servicios profesionales para desarrollar e implementar el componente jurídico en la Escuela Intercultural de Geografía para la Vida-Catastro Multipropósito.</t>
  </si>
  <si>
    <t>2500.1.1.1.131</t>
  </si>
  <si>
    <t>2500.1.1.1.132</t>
  </si>
  <si>
    <t>2500.1.1.1.133</t>
  </si>
  <si>
    <t>Prestación de servicios profesionales apoyar el desarrollo e implementación el componente jurídico en la Escuela Intercultural de Geografía para la Vida-Catastro Multipropósito.</t>
  </si>
  <si>
    <t>2500.1.1.1.134</t>
  </si>
  <si>
    <t>Prestación de servicios profesionales para apoyar el desarrollo e implementación de la estrategía de sistematización de la Escuela Intercultural de Geografía para la Vida-Catastro Multipropósito.</t>
  </si>
  <si>
    <t>2500.1.1.1.135</t>
  </si>
  <si>
    <t>2500.1.1.1.136</t>
  </si>
  <si>
    <t>Prestación de servicios profesionales para desarrollar e implementar la estrategía de sistematización de la Escuela Intercultural de Geografía para la Vida.</t>
  </si>
  <si>
    <t>2500.1.1.1.137</t>
  </si>
  <si>
    <t>2500.1.1.1.138</t>
  </si>
  <si>
    <t>2500.1.1.1.139</t>
  </si>
  <si>
    <t>Viáticos para realizar la Escuela Intercultural de Geografía para la Vida-Catastro Multipropósito.</t>
  </si>
  <si>
    <t>2500.1.1.1.140</t>
  </si>
  <si>
    <t>Prestación de servicios profesionales para el acompañamiento técnico y pedagógico requerido para la implementación del plan de formación de socios estratégicos en temas catastrales y relacionados con la misión del IGAC</t>
  </si>
  <si>
    <t>2500.1.1.1.141</t>
  </si>
  <si>
    <t>Prestación de servicios profesionales para la realización de actividades de articulación con actores internos y externos para la  transferencia de conocimientos en temáticas temas catastrales y afines a la misión del IGAC</t>
  </si>
  <si>
    <t>DIP-8 Docente experto - temas catastro</t>
  </si>
  <si>
    <t>2500.1.1.1.142</t>
  </si>
  <si>
    <t xml:space="preserve">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</si>
  <si>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2500.1.1.1.143</t>
  </si>
  <si>
    <t>Prestación de servicios profesionales para la orientación y acompañamiento técnico en temas catastrales requeridos para la implementación del plan de formación de socios estratégicos a cargo de la Dirección de Investigación y Prospectiva</t>
  </si>
  <si>
    <t>2500.1.1.1.144</t>
  </si>
  <si>
    <t>Prestación de servicios profesionales para apoyar el desarrollo de componentes temáticos requeridos para la Escuela Intercultural de Geografía para la vida - Catastro multipropósito y la  implementación del plan de formación de socios estratégicos del IGAC.</t>
  </si>
  <si>
    <t>DIP-7 Docente nivel básico</t>
  </si>
  <si>
    <t>2500.1.1.1.145</t>
  </si>
  <si>
    <t>Prestación de servicios profesionales para apoyar el desarrollo de componentes temáticos requeridos para la Escuela Intercultural de Geografía para la vida - Catastro multipropósito y la  implementación del plan de formación de socios estratégicos del IGAC</t>
  </si>
  <si>
    <t>2500.1.1.1.146</t>
  </si>
  <si>
    <t>Prestación de servicios profesionales para gestionar, administrar, capacitar y realizar mantenimiento al Modelo  Extendido Catastro Registro LADM_COL, requeridos en la implementación de la política de catastro  multipropósito, de acuerdo con los lineamientos del IGAC</t>
  </si>
  <si>
    <t>1.6-4 - Lineamientos y especificaciones modelo LADM</t>
  </si>
  <si>
    <t>DIP-21 Profesional líder funcional</t>
  </si>
  <si>
    <t>2500.1.1.1.147</t>
  </si>
  <si>
    <t>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</si>
  <si>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2500.1.1.1.148</t>
  </si>
  <si>
    <t>Prestación de servicios profesionales para brindar apoyo en la elaboración e implementación de los modelos de  aplicación conformes al Modelo Extendido Catastro Registro LADM_COL, requeridos en la implementación de la  política de catastro multipropósito.</t>
  </si>
  <si>
    <t>DIP-14 Investigador Avanzado</t>
  </si>
  <si>
    <t>2500.1.1.1.149</t>
  </si>
  <si>
    <t>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</si>
  <si>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2500.1.1.1.150</t>
  </si>
  <si>
    <t>2500.1.1.1.151</t>
  </si>
  <si>
    <t>Prestación de servicios profesionales para la orientación técnica de los proyectos de investigación aplicada e innovación en las líneas de catastro multipropósito, tecnologías geoespaciales, y temáticas misionales de acuerdo con la priorización institucional.</t>
  </si>
  <si>
    <t>1.6-5 - Proyectos de innovación, investigación y prospectiva</t>
  </si>
  <si>
    <t>2500.1.1.1.152</t>
  </si>
  <si>
    <t>2500.1.1.1.153</t>
  </si>
  <si>
    <t>2500.1.1.1.154</t>
  </si>
  <si>
    <t>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</si>
  <si>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2500.1.1.1.155</t>
  </si>
  <si>
    <t>2500.1.1.1.156</t>
  </si>
  <si>
    <t>2500.1.1.1.157</t>
  </si>
  <si>
    <t>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</si>
  <si>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2500.1.1.1.158</t>
  </si>
  <si>
    <t>2500.1.1.1.159</t>
  </si>
  <si>
    <t>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</si>
  <si>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DIP-12 Apoyo Investigación</t>
  </si>
  <si>
    <t>2500.1.1.1.160</t>
  </si>
  <si>
    <t>2500.1.1.1.161</t>
  </si>
  <si>
    <t>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</si>
  <si>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2500.1.1.1.162</t>
  </si>
  <si>
    <t>2500.1.1.1.163</t>
  </si>
  <si>
    <t>2500.1.1.1.164</t>
  </si>
  <si>
    <t>2500.1.1.1.165</t>
  </si>
  <si>
    <t>2500.1.1.1.166</t>
  </si>
  <si>
    <t>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</si>
  <si>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2500.1.1.1.167</t>
  </si>
  <si>
    <t>2500.1.1.1.168</t>
  </si>
  <si>
    <t>Prestación de servicios para apoyar el procesamiento y análisis de datos geoespaciales y alfanúmericos, así como la gestión de información geográfica requerida por los proyectos de investigación y estudios de la Dirección de Investigación  y Prospectiva</t>
  </si>
  <si>
    <t>2500.1.1.1.169</t>
  </si>
  <si>
    <t>2500.1.1.1.170</t>
  </si>
  <si>
    <t>2500.1.1.1.171</t>
  </si>
  <si>
    <t>Aunar esfuerzos académicos y administrativos para llevar a cabo el desarrollo de proyectos de investigación aplicada y generación de publicaciones científicas en el campo geográfico y catastral.</t>
  </si>
  <si>
    <t>1.6-99 - GND- Gestión del conocimiento aplicado</t>
  </si>
  <si>
    <t>SER099 - Adquisición de servicios n.c.p.</t>
  </si>
  <si>
    <t>2500.1.1.1.172</t>
  </si>
  <si>
    <t>Adquisición de licencias educativas del software TRIMBLE INPHO para ser empleadas en los procesos formación, transferencia de conocimientos e investigación en temáticas catastrales, geoespaciales y relacionadas con la misionalidad del IGAC</t>
  </si>
  <si>
    <t>Selección abreviada subasta inversa</t>
  </si>
  <si>
    <t>2500.1.1.1.173</t>
  </si>
  <si>
    <t>Adquisición de licencias de moodle premium requeridas para las actividades de capacitación en temas catastrales y geoespaciales a cargo de la Dirección de Investigación y Prospectiva</t>
  </si>
  <si>
    <t>2500.1.1.1.174</t>
  </si>
  <si>
    <t>Adquisición de licencias de software para edición de publicaciones técnicas y científicas asociadas a los proyectos de geografía para la vida y a la difusión de los proyectos de ciencia, tecnología e innovación realizados en la línea de catastro multipropósito.</t>
  </si>
  <si>
    <t>Mínima cuantía</t>
  </si>
  <si>
    <t>2500.1.1.1.175</t>
  </si>
  <si>
    <t xml:space="preserve">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</si>
  <si>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2500.1.1.1.176</t>
  </si>
  <si>
    <t>Adquisición de computadores portátiles y tablets para la captura,  procesamiento de datos geoespaciales  y la realización de actividades de  transferencia de conocimientos en temas catastrales y geoespaciales.</t>
  </si>
  <si>
    <t>Seléccion abreviada - acuerdo marco</t>
  </si>
  <si>
    <t>2500.1.1.1.177</t>
  </si>
  <si>
    <t xml:space="preserve">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</si>
  <si>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SER015 - Mantenimiento de maquinaria y equipo</t>
  </si>
  <si>
    <t>2500.1.1.1.178</t>
  </si>
  <si>
    <t>Prestación de servicios profesionales para la realización de los estudios arquitectonicos requeridos para el Centro de Formación para la modernización del catastro multipropósito en el marco de la alianza IGAC-KOICA</t>
  </si>
  <si>
    <t>2500.1.1.1.179</t>
  </si>
  <si>
    <t>2500.1.1.1.180</t>
  </si>
  <si>
    <t>Viáticos para el desarrollo de actividades y proyectos en temáticas catastrales de la Dirección de Investigación y Prospectiva</t>
  </si>
  <si>
    <t>2500.1.1.1.181</t>
  </si>
  <si>
    <t>Aunar esfuerzos académicos y administrativos para la realización de pasantías orientadas a la implementación de la Escuela Intercultural de Geografía para la vida- Catastro Multitpropósito  en las regiones priorizadas por el IGAC</t>
  </si>
  <si>
    <t>SER027 - Pasantes</t>
  </si>
  <si>
    <t>2500.1.1.1.182</t>
  </si>
  <si>
    <t>Aunar esfuerzos académicos y administrativos para la realización de pasantías relacionadas con el desarrollo de proyectos de investigación, desarrollo e innovación así como estudios en temas catastrales y geográficos que promuevan la "Geografía para la vida"</t>
  </si>
  <si>
    <t>DIP-19 Profesional valuador junior</t>
  </si>
  <si>
    <t>2500.1.1.1.183</t>
  </si>
  <si>
    <t>Pagos ARL de las pasantías para la escuela intercultural de geografía para la y para del desarrollo de proyectos y estudios en temas catastrales y geográficos</t>
  </si>
  <si>
    <t>SER027 - ARL Pasantes y Contratistas</t>
  </si>
  <si>
    <t>2500.1.1.1.184</t>
  </si>
  <si>
    <t>Prestación de servicios para la publicación de documentos técnicos y cientííficos generados para promover la "Geografía para la vida"</t>
  </si>
  <si>
    <t>SER018 - Servicios de edición e impresión</t>
  </si>
  <si>
    <t>DIP-30 Editor</t>
  </si>
  <si>
    <t>2500.1.1.1.185</t>
  </si>
  <si>
    <t>SER04 - Servicios de transporte aéreo de pasajeros</t>
  </si>
  <si>
    <t>2500.1.1.1.186</t>
  </si>
  <si>
    <t>Alquiler o uso de transporte especial para el desarrollo de actividades y proyectos en temáticas catastrales de la Dirección de Investigación y Prospectiva</t>
  </si>
  <si>
    <t>SER03 - Servicios de transporte terrestre de pasajeros</t>
  </si>
  <si>
    <t>2500.1.1.1.187</t>
  </si>
  <si>
    <t>Insumos de papelería para el  desarrollo de actividades y proyectos en temáticas catastrales de la Dirección de Investigación y Prospectiva</t>
  </si>
  <si>
    <t>MYS04 - Papelería e insumos de oficina</t>
  </si>
  <si>
    <t>2500.1.1.1.188</t>
  </si>
  <si>
    <t>2210- INVERSIÓN</t>
  </si>
  <si>
    <t>Prestación de servicios profesionales para el dimensionamiento estratégico en el campo de la ciencia de datos y sus técnicas aplicadas requeridas en procesos catastrales y del IGAC de conformidad con los requerimientos y pautas de la DIP.</t>
  </si>
  <si>
    <t>2210 - Observatorio Inmobiliario</t>
  </si>
  <si>
    <t>2210 - Por definir</t>
  </si>
  <si>
    <t>2500.1.1.1.189</t>
  </si>
  <si>
    <t>Prestación de servicios profesionales para el afinamiento de modelos de ciencia de datos y generación de simulaciones de los proyectos de investigación e innovación para catastro y el IGAC de conformidad con los requerimientos y pautas de la DIP.</t>
  </si>
  <si>
    <t>2500.1.1.1.190</t>
  </si>
  <si>
    <t>Prestación de servicios profesionales para  realizar actividades de análisis de datos socioeconómicos y catastrales requeridos en el desarrollo de  estudios y proyectos de investigación aplicada de conformidad con los requerimientos y pautas de la DIP.</t>
  </si>
  <si>
    <t>2500.1.1.1.191</t>
  </si>
  <si>
    <t>Prestación de servicios profesionales para apoyar el  desarrollo de proyectos y estudios que requieran de analítica de datos para atender las necesidades institucionales y de catastro de conformidad con los requerimientos y lineamientos de la DIP.</t>
  </si>
  <si>
    <t>2500.1.1.1.192</t>
  </si>
  <si>
    <t>Prestación de servicios profesionales para realizar análisis de estadística catastral y espacial de acuerdo con los requerimientos requerimientos y pautas de la DIP.</t>
  </si>
  <si>
    <t>2500.1.1.1.193</t>
  </si>
  <si>
    <t>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</si>
  <si>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2500.1.1.1.194</t>
  </si>
  <si>
    <t>Prestación de servicios para apoyar el procesamiento y análisis de datos geoespaciales y alfanúmericos requeridos en el desarrollo de estudios,  proyectos de investigación, desarrollo e innovación y asistencia técnica de la Dirección de investigación y Prospectiva.</t>
  </si>
  <si>
    <t>2500.1.1.1.195</t>
  </si>
  <si>
    <t>Prestación de servicios para apoyar  los procesamientos y análisis estadísticos  requeridos en los estudios técnicos, catastrales y proyectos de investigación e innovación de conformidad con los requerimientos y pautas de la DIP.</t>
  </si>
  <si>
    <t>2500.1.1.1.196</t>
  </si>
  <si>
    <t>Prestación de servicios para apoyar  los procesamientos y análisis estadísticos y catastrales requeridos en los estudios técnicos y proyectos de investigación e innovación de conformidad con los requerimientos y pautas de la DIP.</t>
  </si>
  <si>
    <t>2500.1.1.1.197</t>
  </si>
  <si>
    <t>Prestación de servicios para apoyar  los procesamientos y análisis estadísticos requeridos en los estudios técnicos, catastrales y proyectos de investigación e innovación y de asistencia técnica de conformidad con los requerimientos y pautas de la DIP.</t>
  </si>
  <si>
    <t>2500.1.1.1.198</t>
  </si>
  <si>
    <t>2500.1.1.1.199</t>
  </si>
  <si>
    <t>Prestar los servicios profesionales para apoyar el desarrollo de proyectos con técnicas de analítica, 
ciencia de datos e inteligencia artificial para la innovación y mejora de los procesos en el contexto de la gestión catastral, cartográfica, geográfica o geodésica.</t>
  </si>
  <si>
    <t>2500.1.1.1.200</t>
  </si>
  <si>
    <t>Proponer y orientar la propuesta de trabajo detallada de la IDE institucional, en el marco del diagnóstico de la gobernanza, políticas, directrices y lineamientos para la medición de la gestión catastral, cartográfica, geográfica o geodésica.</t>
  </si>
  <si>
    <t>2500.1.1.1.201</t>
  </si>
  <si>
    <t>Prestar los servicios profesionales para apoyar y desarrollar proyectos de  técnicas de analítica, ciencia de datos e inteligencia artificial para la innovación y mejora de los procesos en el contexto de la gestión catastral, cartográfica, geográfica o geodésica.</t>
  </si>
  <si>
    <t>2500.1.1.1.202</t>
  </si>
  <si>
    <t>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</si>
  <si>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2500.1.1.1.203</t>
  </si>
  <si>
    <t>Prestación de servicios profesionales para proponer modelos de capitalización y de renta para atender el rezago catastral y dar cumplimiento al art 49 del PND.</t>
  </si>
  <si>
    <t>2500.1.1.1.204</t>
  </si>
  <si>
    <t>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</si>
  <si>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2500.1.1.1.205</t>
  </si>
  <si>
    <t>Prestar los servicios profesionales para la generación de estadísticas y reportes de las bases de información en el contexto de la gestión catastral, cartográfica, geográfica o geodésica</t>
  </si>
  <si>
    <t>2500.1.1.1.206</t>
  </si>
  <si>
    <t>Prestación de servicios profesionales para  la modelación y análisis de datos en el marco del proceso de la gestión catastral.</t>
  </si>
  <si>
    <t>2500.1.1.1.207</t>
  </si>
  <si>
    <t>Prestación de servicios profesionales para apoyar los procesos de análisis espacial y geovisualización de datos especiales y alfanúmericos catastrales requeridos por la unidad de analítica de datos.</t>
  </si>
  <si>
    <t>2500.1.1.1.208</t>
  </si>
  <si>
    <t>Prestación de servicios profesionales para generar estadísticas descriptivas para el entendimiento de distintos fenómenos asociados a la gestión catastral, cartográfica, geográfica o geodésica.</t>
  </si>
  <si>
    <t>2500.1.1.1.209</t>
  </si>
  <si>
    <t>Prestación de servicios profesionales para la elaboración de estándares de calidad y seguimiento a los insumos requeridos para la actualización catastral generados por el OIC.</t>
  </si>
  <si>
    <t>2500.1.1.1.210</t>
  </si>
  <si>
    <t>Prestación de servicios profesionales para proponer y realizar ajustes a la información catastral para contenidos de dinamica inmobiliaria efectuados por el OIC.</t>
  </si>
  <si>
    <t>2500.1.1.1.211</t>
  </si>
  <si>
    <t>2500.1.1.1.212</t>
  </si>
  <si>
    <t>2500.1.1.1.213</t>
  </si>
  <si>
    <t>Prestación de servicios profesionales para apoyar el diseño y desarrollo del componente catastral de los sistema de información del OIC.</t>
  </si>
  <si>
    <t>2500.1.1.1.214</t>
  </si>
  <si>
    <t>2500.1.1.1.215</t>
  </si>
  <si>
    <t>2500.1.1.1.216</t>
  </si>
  <si>
    <t>2500.1.1.1.217</t>
  </si>
  <si>
    <t>Prestación de servicios de apoyo a la gestión para generación de insumos para actualización catastral generados por el OIC</t>
  </si>
  <si>
    <t>2500.1.1.1.218</t>
  </si>
  <si>
    <t>2500.1.1.1.219</t>
  </si>
  <si>
    <t>2500- INVERSIÓN</t>
  </si>
  <si>
    <t>Prestación de servicios  profesionales para realizar acompañamiento, seguimiento técnico y temático de los procesos catastrales a cargo de la Dirección de Gestión Catastral</t>
  </si>
  <si>
    <t xml:space="preserve">Febrero </t>
  </si>
  <si>
    <t>2500 - Dirección de Gestión Catastral</t>
  </si>
  <si>
    <t>2.3 - Gestión Catastral</t>
  </si>
  <si>
    <t>2.3-1 - Formación y actualización catastral</t>
  </si>
  <si>
    <t>DGC-121 Asesor Tecnico Proyectos</t>
  </si>
  <si>
    <t>2500.1.1.1.220</t>
  </si>
  <si>
    <t>Prestación de servicios profesionales para brindar acompañamiento y seguimiento jurídico de los proyectos a cargo de la Dirección de Gestión Catastral.</t>
  </si>
  <si>
    <t>DGC-16 Asesor juridico</t>
  </si>
  <si>
    <t>2500.1.1.1.221</t>
  </si>
  <si>
    <t>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</si>
  <si>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DGC-17 Asesor técnico</t>
  </si>
  <si>
    <t>2500.1.1.1.222</t>
  </si>
  <si>
    <t>Prestación de servicios profesionales para definir y estructurar la programación y financiación de los proyectos a cargo de la dirección de gestión catastral.</t>
  </si>
  <si>
    <t>DGC-20 Asesor transversal</t>
  </si>
  <si>
    <t>2500.1.1.1.223</t>
  </si>
  <si>
    <t>Prestación de servicios profesionales para articular, gestionar y hacer seguimiento técnico de los proyectos adelantados por la dirección de gestión catastral.</t>
  </si>
  <si>
    <t>2500.1.1.1.224</t>
  </si>
  <si>
    <t>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</si>
  <si>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DGC-37 Modelo seguimiento Riesgos -Junior</t>
  </si>
  <si>
    <t>2500.1.1.1.225</t>
  </si>
  <si>
    <t>DGC-38 Modelo seguimiento Riesgos -Senior</t>
  </si>
  <si>
    <t>2500.1.1.1.226</t>
  </si>
  <si>
    <t>DGC-101 Profesional  integral SIG-oficina</t>
  </si>
  <si>
    <t>2500.1.1.1.227</t>
  </si>
  <si>
    <t xml:space="preserve">Prestación de servicios profesionales para articular, gestionar y hacer seguimiento a los procesos adelantados por la dirección de gestión catastral, desde los componentes administrativo, financiero y de planeación </t>
  </si>
  <si>
    <t>2500.1.1.1.228</t>
  </si>
  <si>
    <t>Prestación de servicios profesionales para realizar la planeación,  articulación y seguimiento de los diferentes instrumentos de medición e informes de la Dirección de Gestión Catastral</t>
  </si>
  <si>
    <t>DGC-115 Sguimiento transversal proyectos</t>
  </si>
  <si>
    <t>2500.1.1.1.229</t>
  </si>
  <si>
    <t>Prestación de servicios profesionales para realizar la gestión y seguimiento de información técnica insumo para los diferentes instrumentos  de medición y rendición de informes de la Dirección de Gestión Catastral</t>
  </si>
  <si>
    <t>2500.1.1.1.230</t>
  </si>
  <si>
    <t>Prestación de servicios profesionales para atender juridicamente los requerimientos que sean solicitados por los diferentes entes de control así como de las dependencias internas y entidades externas de la dirección de gestión catastral.</t>
  </si>
  <si>
    <t xml:space="preserve">DGC-49 Abogado transversal </t>
  </si>
  <si>
    <t>2500.1.1.1.231</t>
  </si>
  <si>
    <t>Prestación de servicios para realizar la gestión de la información tanto interna como externa de los procesos  y proyectos adelantados por la Dirección de gestión Catastral</t>
  </si>
  <si>
    <t>DGC-62 Apoyo y seguimiento a la gestión</t>
  </si>
  <si>
    <t>2500.1.1.1.232</t>
  </si>
  <si>
    <t>Prestación de servicios profesionales realizar el seguimiento, control y depuración de las fuentes de financiación de los proyectos de la dirección de gestión catastral.</t>
  </si>
  <si>
    <t xml:space="preserve">DGC-21 Profesional Fuentes De Financiación 2 </t>
  </si>
  <si>
    <t>2500.1.1.1.233</t>
  </si>
  <si>
    <t>Prestación de servicios profesionales para soportar y apoyar el seguimiento y control financiero de las fuentes de financiación de los proyectos catastrales a cargo de la dirección de gestión catastral.</t>
  </si>
  <si>
    <t>DGC-48 Apoyo Profesional financiero</t>
  </si>
  <si>
    <t>2500.1.1.1.234</t>
  </si>
  <si>
    <t>Prestación de servicios profesionales para soportar y apoyar el seguimiento y control operativo de las fuentes de financiación de los proyectos catastrales a cargo de la dirección de gestión catastral.</t>
  </si>
  <si>
    <t>2500.1.1.1.235</t>
  </si>
  <si>
    <t>Prestación de servicios para el desarrollo de actividades de apoyo administrativo en los procesos de gestión catastral</t>
  </si>
  <si>
    <t xml:space="preserve">DGC-44 Seguimiento Administrativo </t>
  </si>
  <si>
    <t>2500.1.1.1.236</t>
  </si>
  <si>
    <t>Prestación de servicios para realizar actividades de gestión y apoyo en los procesos administrativos de la Dirección de Gestión Catastral</t>
  </si>
  <si>
    <t>DGC-42 Seguimiento Administrativo Y Cuentas</t>
  </si>
  <si>
    <t>2500.1.1.1.237</t>
  </si>
  <si>
    <t>2500.1.1.1.238</t>
  </si>
  <si>
    <t>Prestación de servicios para realizar actividades de gestión y apoyo en el seguimiento de los procesos administrativos de la Dirección de Gestión Catastral</t>
  </si>
  <si>
    <t>2500.1.1.1.239</t>
  </si>
  <si>
    <t>Prestación de servicios profesionales para realizar la gestión, seguimiento y control de los contratos y/o convenios interadministrativos, y de soporte a las actividades financieras a cargo de la Dirección de Gestión Catastral</t>
  </si>
  <si>
    <t>DGC-47 Profesional Financiero -ingresos</t>
  </si>
  <si>
    <t>2500.1.1.1.240</t>
  </si>
  <si>
    <t>2500.1.1.1.241</t>
  </si>
  <si>
    <t>Prestación de servicios profesionales para la planeación, gestión y seguimiento del componente financiero de  los proyectos catastrales que le sean asignados,  a cargo de la dirección de gestión catastral.</t>
  </si>
  <si>
    <t>2500.1.1.1.242</t>
  </si>
  <si>
    <t>Prestacion de servicios profesionales para elaborar y estructurar el componente económico de los procesos de contratación y/o proyectos a cargo de la Direccion de Gestión Catastral</t>
  </si>
  <si>
    <t>2500.1.1.1.243</t>
  </si>
  <si>
    <t>Prestación de servicios profesionales prestando apoyo jurídico y administrativo en la gestión desarrollada dentro de los procesos a cargo de la Dirección Catastral.</t>
  </si>
  <si>
    <t>DGC-90 Apoyo Abogado Componente Juridico catastral</t>
  </si>
  <si>
    <t>2500.1.1.1.244</t>
  </si>
  <si>
    <t>Prestación de servicios profesionales para apoyar y atender en la Dirección de Gestión Catastral las solicitudes y respuestas con carácter jurídico y judicial tanto internas como externas que se requieran ante la Direcciòn de Gestiòn Catastral.</t>
  </si>
  <si>
    <t xml:space="preserve">DGC-89 Abogado Componente Juridico catastral </t>
  </si>
  <si>
    <t>2500.1.1.1.245</t>
  </si>
  <si>
    <t>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</si>
  <si>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2500.1.1.1.246</t>
  </si>
  <si>
    <t xml:space="preserve">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</si>
  <si>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2500.1.1.1.247</t>
  </si>
  <si>
    <t>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</si>
  <si>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2500.1.1.1.248</t>
  </si>
  <si>
    <t>Prestación de servicios profesionales jurídicos para realizar el seguimiento, orientación y desarrollo de las actividades contractuales de los procesos de la Dirección de Gestión Catastral y sus subdirecciones.</t>
  </si>
  <si>
    <t>DGC-41 Abogado lider Contractual</t>
  </si>
  <si>
    <t>2500.1.1.1.249</t>
  </si>
  <si>
    <t>Prestación de servicios profesionales para realizar actividades de soporte jurídico contractual de los procesos a cargo de la Dirección de Gestión Catastral y sus subdirecciones.</t>
  </si>
  <si>
    <t>DGC-38 Abogado Contractual</t>
  </si>
  <si>
    <t>2500.1.1.1.250</t>
  </si>
  <si>
    <t>Prestación de servicios profesionales para realizar soporte jurídico y seguimiento de los procesos de contratación de la Dirección de Gestión Catastral y sus subdirecciones en la etapa precontractual, contractual y poscontractual.</t>
  </si>
  <si>
    <t>2500.1.1.1.251</t>
  </si>
  <si>
    <t>Prestación de servicios profesionales para realizar actividades de soporte juridico para adelantar los procesos de contratación a cargo de a Direccion de Gestión Catastral y sus subdirecciones en cada una de sus etapas.</t>
  </si>
  <si>
    <t>2500.1.1.1.252</t>
  </si>
  <si>
    <t>Prestación de servicios profesionales para realizar las actividades requeridas en la elaboracion de los documentos precontractuales, contractuales y pos contractuales de los procesos a cargo de la Dirección de Gestión Catastral y sus subdirecciones.</t>
  </si>
  <si>
    <t>2500.1.1.1.253</t>
  </si>
  <si>
    <t>Prestación de servicios profesionales para realizar la planeación, seguimiento y control del componente de contratación de los procesos a cargo de la Dirección de Gestión Catastral</t>
  </si>
  <si>
    <t>2500.1.1.1.254</t>
  </si>
  <si>
    <t>Prestación de servicios profesionales para realizar seguimiento y actividades requeridas en las etapas precontractual, contractual y poscontractual  de los procesos de contratación a cargo de la Dirección de Gestión Catastral y sus subdirecciones</t>
  </si>
  <si>
    <t>2500.1.1.1.255</t>
  </si>
  <si>
    <t>Prestación de servicios profesionales para realizar las actividades requeridas en todas las etapas precontractual, contractual y poscontractual de los procesos a cargo de Dirección de Gestión Catastral y sus subdirecciones.</t>
  </si>
  <si>
    <t>2500.1.1.1.256</t>
  </si>
  <si>
    <t>2500.1.1.1.257</t>
  </si>
  <si>
    <t>2500.1.1.1.258</t>
  </si>
  <si>
    <t>2500.1.1.1.259</t>
  </si>
  <si>
    <t>2500.1.1.1.260</t>
  </si>
  <si>
    <t xml:space="preserve">Prestación de servicios profesionales para apoyar la revisión y verificación de documentos necesarios para la gestión de los trámites contractuales programados en la Dirección de Gestión Catastral y sus subdirecciones </t>
  </si>
  <si>
    <t>DGC-43 Abogado Contractual Junior</t>
  </si>
  <si>
    <t>2500.1.1.1.261</t>
  </si>
  <si>
    <t>2500.1.1.1.262</t>
  </si>
  <si>
    <t>Prestación de servicios profesionales para apoyar la gestión de los trámites y procesos contractuales programados en la Dirección de Gestión Catastral y sus subdirecciones</t>
  </si>
  <si>
    <t>2500.1.1.1.263</t>
  </si>
  <si>
    <t>2500.1.1.1.264</t>
  </si>
  <si>
    <t>Prestación de servicios profesionales para apoyar los temas administrativos y contractuales en el marco del Programa para la adopción e implementación de un Catastro Multipropósito.</t>
  </si>
  <si>
    <t>DGC-51 Apoyo Juridico Junior</t>
  </si>
  <si>
    <t>2500.1.1.1.265</t>
  </si>
  <si>
    <t xml:space="preserve">Prestación de servicios profesionales para realizar actividades transversales y administrativas de apoyo en los procesos de selección del personal requerido para los procesos de contratación adelantados por la Dirección de gestión Catastral y sus subdirecciones </t>
  </si>
  <si>
    <t>2500.1.1.1.266</t>
  </si>
  <si>
    <t>Prestación servicios profesionales para realizar actividades de soporte jurídico requeridas en todas las etapas precontractual, contractual y poscontractual de los procesos a cargo de Dirección de Gestión Catastral</t>
  </si>
  <si>
    <t>2500.1.1.1.267</t>
  </si>
  <si>
    <t xml:space="preserve">Prestación de servicios profesionales para adelantar las actividades requeridas  y brindar acompañamiento en las demás etapas contractuales derivadas de los procesos cargo de la Dirección de Gestión Catastral y sus subdirecciones. </t>
  </si>
  <si>
    <t>2500.1.1.1.268</t>
  </si>
  <si>
    <t>Prestación de servicios profesionales para realizar la consolidación y seguimiento de los procedimientos, metodologías, estándares y especificaciones de los procesos catastrales a cargo de la dirección de gestión catastral</t>
  </si>
  <si>
    <t>DGC-116 Documentación Y Seguimiento Transversal</t>
  </si>
  <si>
    <t>2500.1.1.1.269</t>
  </si>
  <si>
    <t>Prestación de servicios profesionales para articular, gestionar y hacer seguimiento técnico de los proyectos y procesos misionales adelantados con las diferentes fuentes de financiación a cargo de la dirección de gestión catastral</t>
  </si>
  <si>
    <t>2500.1.1.1.270</t>
  </si>
  <si>
    <t>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</si>
  <si>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DGC-1 Profesional  Calidad SGC</t>
  </si>
  <si>
    <t>2500.1.1.1.271</t>
  </si>
  <si>
    <t>2500.1.1.1.272</t>
  </si>
  <si>
    <t>Prestación de servicios profesionales para el seguimiento a la gestión del proceso catastral, bajo los lineamientos establecidos en el modelo integrado de planeación y gestión (MIPG) y su articulación con el sistema de gestión integrado (SGI)</t>
  </si>
  <si>
    <t>2500.1.1.1.273</t>
  </si>
  <si>
    <t>2500.1.1.1.274</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</si>
  <si>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</si>
  <si>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 xml:space="preserve">DGC-92 Apoyo Diagnóstico información jurídica </t>
  </si>
  <si>
    <t>2500.1.1.1.275</t>
  </si>
  <si>
    <t>2500.1.1.1.276</t>
  </si>
  <si>
    <t>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</si>
  <si>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DGC-13 Abogado Resolución conjunta</t>
  </si>
  <si>
    <t>2500.1.1.1.277</t>
  </si>
  <si>
    <t>Prestación de servicios profesionales para apoyar jurídicamente las actividades catastrales desarrolladas para la atención de los procedimientos catastrales con efectos registrales desde la Dirección de Gestión Catastral</t>
  </si>
  <si>
    <t>DGC-10 Tecnico profesional 2 Conservación - Resolución Conjunta</t>
  </si>
  <si>
    <t>2500.1.1.1.278</t>
  </si>
  <si>
    <t>2500.1.1.1.279</t>
  </si>
  <si>
    <t xml:space="preserve">Prestación de servicios profesionales para apoyar la revisión, control y seguimiento administrativo de los  trámites catastrales con efectos registrales a cargo de la Dirección de Gestión Catastral.
</t>
  </si>
  <si>
    <t>2500.1.1.1.280</t>
  </si>
  <si>
    <t>Prestación de servicios profesionales para apoyar en la estructuración, gestión, revisión, control y seguimiento técnico de los trámites catastrales con efectos registrales a cargo de la Dirección de Gestión Catastral.</t>
  </si>
  <si>
    <t>DGC-11 Tecnico profesional Conservación - Resolución Conjunta</t>
  </si>
  <si>
    <t>2500.1.1.1.281</t>
  </si>
  <si>
    <t>Prestación de servicios profesionales para el acompañamiento en el marco de los procedimientos catastrales con efectos registrales para los proyectos y tramites de actualización y conservación catastral a cargo de la Dirección de Gestión Catastral.</t>
  </si>
  <si>
    <t>2500.1.1.1.282</t>
  </si>
  <si>
    <t>Prestación de servicios profesionales de apoyo técnico, dentro del marco de los procedimientos catastrales con efectos registrales, así como en las actividades de actualización y conservación predial  de la Dirección de Gestión Catastral</t>
  </si>
  <si>
    <t>2500.1.1.1.283</t>
  </si>
  <si>
    <t>DGC-12 Lider Abogado Resolución conjunta</t>
  </si>
  <si>
    <t>2500.1.1.1.284</t>
  </si>
  <si>
    <t>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</si>
  <si>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2510 - Subdirección de Proyectos</t>
  </si>
  <si>
    <t>DGC-102 Profesional Sig Gestion De Información Catastral</t>
  </si>
  <si>
    <t>2500.1.1.1.285</t>
  </si>
  <si>
    <t>Prestación de servicios profesionales para la interpretación, consolidación, y publicación de la información catastral en el componente geográfico de los municipios jurisdicción del IGAC como Gestor Catastral</t>
  </si>
  <si>
    <t>DGC-80 Catastrales SIG</t>
  </si>
  <si>
    <t>2500.1.1.1.286</t>
  </si>
  <si>
    <t>2500.1.1.1.287</t>
  </si>
  <si>
    <t>2500.1.1.1.288</t>
  </si>
  <si>
    <t>2500.1.1.1.289</t>
  </si>
  <si>
    <t>2500.1.1.1.290</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</si>
  <si>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</si>
  <si>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DGC-105 Alfanumerica Y Estadistica</t>
  </si>
  <si>
    <t>2500.1.1.1.291</t>
  </si>
  <si>
    <t>Prestación de servicios profesionales para realizar el proceso SIG que requiere la información catastral en marco de los distintos procesos catastrales realizados en los municipios jurisdicción del IGAC, de acuerdo a lo establecido por la Subdirección de Proyectos.</t>
  </si>
  <si>
    <t>2500.1.1.1.292</t>
  </si>
  <si>
    <t>2500.1.1.1.293</t>
  </si>
  <si>
    <t>2500.1.1.1.294</t>
  </si>
  <si>
    <t>2500.1.1.1.295</t>
  </si>
  <si>
    <t>2500.1.1.1.296</t>
  </si>
  <si>
    <t>2500.1.1.1.297</t>
  </si>
  <si>
    <t>2500.1.1.1.298</t>
  </si>
  <si>
    <t>2500.1.1.1.299</t>
  </si>
  <si>
    <t>2500.1.1.1.300</t>
  </si>
  <si>
    <t>2500.1.1.1.301</t>
  </si>
  <si>
    <t>2500.1.1.1.302</t>
  </si>
  <si>
    <t>2500.1.1.1.303</t>
  </si>
  <si>
    <t>Prestación de servicios técnicos para el apoyo en la gestión de la información catastral, orientados a la gestión administrativa a cargo de la subdirección de proyectos.</t>
  </si>
  <si>
    <t>DGC-57 Auxiliar De Apoyo</t>
  </si>
  <si>
    <t>2500.1.1.1.304</t>
  </si>
  <si>
    <t>Prestación de servicios para el seguimiento a la entrega de productos e informacion catastral y procesamiento SIG en el marco de los procesos catastrales realizados en los municipios jurisdiccion IGAC.</t>
  </si>
  <si>
    <t>DGC-104 Apoyo Técnico Gestion De Información Catastral</t>
  </si>
  <si>
    <t>2500.1.1.1.305</t>
  </si>
  <si>
    <t>2500.1.1.1.306</t>
  </si>
  <si>
    <t>Prestación de servicios profesionales  para elaborar, gestionar, organizar y establecer el sistema de almacenamiento de datos de la información de  insumo, de procesamiento y de resultado generada por los proyectos de actualziación y formación de acctualziacion catastral.</t>
  </si>
  <si>
    <t>DGC-117 Líder Sistema Archivos</t>
  </si>
  <si>
    <t>2500.1.1.1.307</t>
  </si>
  <si>
    <t>Prestación de servicios técnicos para realizar la organización, estructura y renombramiento de la información de acuerdo a los lineamientos técncios establecidos para el sistema de archivos</t>
  </si>
  <si>
    <t>DGC-59 Correspondencia, Archivo Y Documentación</t>
  </si>
  <si>
    <t>2500.1.1.1.308</t>
  </si>
  <si>
    <t>2500.1.1.1.309</t>
  </si>
  <si>
    <t>2500.1.1.1.310</t>
  </si>
  <si>
    <t>2500.1.1.1.311</t>
  </si>
  <si>
    <t>Prestacion de servicios técnicos para apoyar la gestión de información de la subdireccion de proyectos con miras a la ejecución de la actualización catastral con enfoque multiproposito</t>
  </si>
  <si>
    <t>2500.1.1.1.312</t>
  </si>
  <si>
    <t>Prestación de servicios profesionales para liderar el seguimiento y control de los costos de la subdirección de proyectos de actualización y formación de catastral con enforque multipropósito</t>
  </si>
  <si>
    <t>DGC-46 Lider Financiero</t>
  </si>
  <si>
    <t>2500.1.1.1.313</t>
  </si>
  <si>
    <t>Prestación de serviciós profesionales para realizar el seguimiento adminstrativo, financiero de la subdirección de proyectos para la gestión de los proyectos  de formación y acutalización catastral con enfoque multipropósito</t>
  </si>
  <si>
    <t>2500.1.1.1.314</t>
  </si>
  <si>
    <t>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</si>
  <si>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2500.1.1.1.315</t>
  </si>
  <si>
    <t>2500.1.1.1.316</t>
  </si>
  <si>
    <t>Prestación de servicios para realizar la preparación, y consolidacion de la informacion financiera  y control de costos de los proyectos de formación y acutalización catastral con enfoque multipropósito</t>
  </si>
  <si>
    <t>2500.1.1.1.317</t>
  </si>
  <si>
    <t>2500.1.1.1.318</t>
  </si>
  <si>
    <t>Prestación de servicios profesionales para gestionar el recurso humano, inventarios e insumos requeridos por la subidrección de proyectos para actualización catastral con enfoque multipropósito</t>
  </si>
  <si>
    <t>2500.1.1.1.319</t>
  </si>
  <si>
    <t>Prestación de servicios profesionales para gestionar los trámites y seguimiento de las comisiones programadas para el personal de la subdirección de proyectos para la ejecución de los procesos de formación y actualización catastral.</t>
  </si>
  <si>
    <t>2500.1.1.1.320</t>
  </si>
  <si>
    <t>2500.1.1.1.321</t>
  </si>
  <si>
    <t>Prestación de servicios para realizar los tramites requeridos para la solicitud de viáticos, manutención para el personal que realice comisiones requerida para los proyectos de formación y actualización catastral.</t>
  </si>
  <si>
    <t>2500.1.1.1.322</t>
  </si>
  <si>
    <t>2500.1.1.1.323</t>
  </si>
  <si>
    <t xml:space="preserve">Prestación de servicios técnicos para apoyar a la supervisión en todas las actividades administrativas que sean requeridas por la sudirección de proyectos para el desarrollo de los proyectos de formación y actualización catastral.
</t>
  </si>
  <si>
    <t>DGC-39 Técnico de Cuentas</t>
  </si>
  <si>
    <t>2500.1.1.1.324</t>
  </si>
  <si>
    <t>2500.1.1.1.325</t>
  </si>
  <si>
    <t>2500.1.1.1.326</t>
  </si>
  <si>
    <t>2500.1.1.1.327</t>
  </si>
  <si>
    <t>2500.1.1.1.328</t>
  </si>
  <si>
    <t>2500.1.1.1.329</t>
  </si>
  <si>
    <t>2500.1.1.1.330</t>
  </si>
  <si>
    <t>2500.1.1.1.331</t>
  </si>
  <si>
    <t>Prestación de servicios técnicos para el alistamiento, verificación y distribucion de equipos, materiales de oficina y aquellos insumos que sean requerdos en la subidrección de proyectos.</t>
  </si>
  <si>
    <t>2500.1.1.1.332</t>
  </si>
  <si>
    <t>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</si>
  <si>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DGC-95 Líder Prereconocimiento / Diagnóstico</t>
  </si>
  <si>
    <t>2500.1.1.1.333</t>
  </si>
  <si>
    <t>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t>
  </si>
  <si>
    <t>DGC-58 Control De Calidad</t>
  </si>
  <si>
    <t>2500.1.1.1.334</t>
  </si>
  <si>
    <t>2500.1.1.1.335</t>
  </si>
  <si>
    <t>2500.1.1.1.336</t>
  </si>
  <si>
    <t>2500.1.1.1.337</t>
  </si>
  <si>
    <t>2500.1.1.1.338</t>
  </si>
  <si>
    <t>2500.1.1.1.339</t>
  </si>
  <si>
    <t>Prestación de servicios profesionales al seguimiento de las actividades de pre-reconocimiento predial, elaboración y consolidación de los diagnosticos catastrales, para los procesos de formación y actualización catastral.</t>
  </si>
  <si>
    <t>2500.1.1.1.340</t>
  </si>
  <si>
    <t>Prestación de servicios profesionales en apoyo al Pre-Reconocimiento predial y elaboración de diagnosticos marcas y mallas, a partir de información catastral, para los procesos de formación y actualización catastral con enfoque de catastro multipropósito.</t>
  </si>
  <si>
    <t>DGC-91 Apoyo Diagnóstico</t>
  </si>
  <si>
    <t>2500.1.1.1.341</t>
  </si>
  <si>
    <t>2500.1.1.1.342</t>
  </si>
  <si>
    <t>2500.1.1.1.343</t>
  </si>
  <si>
    <t>2500.1.1.1.344</t>
  </si>
  <si>
    <t>2500.1.1.1.345</t>
  </si>
  <si>
    <t>2500.1.1.1.346</t>
  </si>
  <si>
    <t>Prestación de servicios tecnicos en apoyo al Pre-Reconocimiento predial y elaboración de marcas y malla, para los procesos de formación y actualización catastral con enfoque de catastro multipropósito.</t>
  </si>
  <si>
    <t>2500.1.1.1.347</t>
  </si>
  <si>
    <t>Prestación de servicios profesionales para orientar y monitorear las actividades de procesamiento de información geoespacial en los procesos de formación y actualización catastral  con enforque multiporpósito.</t>
  </si>
  <si>
    <t>2500.1.1.1.348</t>
  </si>
  <si>
    <t>Prestación de servicios profesionales para el procesamiento de información geoespacial  para el apoyo en los procesos de formación y actualización catastral con enformque multipropósito cumpliendo los lineamientos de técnicos establecidos</t>
  </si>
  <si>
    <t>2500.1.1.1.349</t>
  </si>
  <si>
    <t>2500.1.1.1.350</t>
  </si>
  <si>
    <t>2500.1.1.1.351</t>
  </si>
  <si>
    <t>2500.1.1.1.352</t>
  </si>
  <si>
    <t>2500.1.1.1.353</t>
  </si>
  <si>
    <t xml:space="preserve">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</si>
  <si>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DGC-50 Lider Abogados</t>
  </si>
  <si>
    <t>2500.1.1.1.354</t>
  </si>
  <si>
    <t xml:space="preserve">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</si>
  <si>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DGC-88 Lider-Abogado Componente Juridico catastral</t>
  </si>
  <si>
    <t>2500.1.1.1.355</t>
  </si>
  <si>
    <t xml:space="preserve">
Prestación de servicios profesionales  para apoyar  el análisis, revisión y seguimiento al componente jurídico de los contratos de actualización catastral en el marco del programa para la adopción e implementación de un catastro multipropósito rural-urbano</t>
  </si>
  <si>
    <t>DGC-112 Profesional de calidad juridica</t>
  </si>
  <si>
    <t>2500.1.1.1.356</t>
  </si>
  <si>
    <t>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</si>
  <si>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2500.1.1.1.357</t>
  </si>
  <si>
    <t xml:space="preserve">Prestación de servicios profesionales para ejecutar y desarrollar las actividades del componente jurídico - catastral de la Subdirección de Proyectos que le sean encomendadas, en el marco de los Procesos de Formación y Actualización Catastral. </t>
  </si>
  <si>
    <t>2500.1.1.1.358</t>
  </si>
  <si>
    <t>2500.1.1.1.359</t>
  </si>
  <si>
    <t>2500.1.1.1.360</t>
  </si>
  <si>
    <t>2500.1.1.1.361</t>
  </si>
  <si>
    <t>2500.1.1.1.362</t>
  </si>
  <si>
    <t>2500.1.1.1.363</t>
  </si>
  <si>
    <t>2500.1.1.1.364</t>
  </si>
  <si>
    <t>2500.1.1.1.365</t>
  </si>
  <si>
    <t>2500.1.1.1.366</t>
  </si>
  <si>
    <t>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</si>
  <si>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DGC-109 Líder Gerentes Proyectos</t>
  </si>
  <si>
    <t>2500.1.1.1.367</t>
  </si>
  <si>
    <t>2500.1.1.1.368</t>
  </si>
  <si>
    <t>Prestación de servicios profesionales para realizar el seguimiento y control de los proyectos de gestión catastral en la región asignada, así como la verificación al cumplimiento de los procedimientos que se definan para su desarrollo</t>
  </si>
  <si>
    <t>2500.1.1.1.369</t>
  </si>
  <si>
    <t>2500.1.1.1.370</t>
  </si>
  <si>
    <t>2500.1.1.1.371</t>
  </si>
  <si>
    <t>2500.1.1.1.372</t>
  </si>
  <si>
    <t>2500.1.1.1.373</t>
  </si>
  <si>
    <t>2500.1.1.1.374</t>
  </si>
  <si>
    <t>DGC-60 Componente Economico</t>
  </si>
  <si>
    <t>2500.1.1.1.375</t>
  </si>
  <si>
    <t>2500.1.1.1.376</t>
  </si>
  <si>
    <t>2500.1.1.1.377</t>
  </si>
  <si>
    <t>Prestación de servicios profesionales para realizar el seguimiento y control al componente económico de los proyectos de gestión catastral en la región asignada, así como la verificación al cumplimiento de los procedimientos que se definan para su desarrollo.</t>
  </si>
  <si>
    <t>DGC-65 Perito Regional</t>
  </si>
  <si>
    <t>2500.1.1.1.378</t>
  </si>
  <si>
    <t>Prestacion de servicios profesionales para realizar el analisis del componente económico proyectos de gestión catastral en la región asignada, así como la verificación al cumplimiento de los procedimientos que se definan para su desarrollo.</t>
  </si>
  <si>
    <t>2500.1.1.1.379</t>
  </si>
  <si>
    <t>2500.1.1.1.380</t>
  </si>
  <si>
    <t>Prestación de servicios profesionales para realizar el seguimiento y control de los proyectos de gestión catastral Municipal en la región asignada, así como la verificación al cumplimiento de los procedimientos que se definan para su desarrollo</t>
  </si>
  <si>
    <t>2500.1.1.1.381</t>
  </si>
  <si>
    <t>Prestación de servicios profesionales para realizar apoyo regional para el seguimiento y control de los proyectos de gestión catastral en la región asignada, así como la verificación al cumplimiento de los procedimientos que se definan para su desarrollo</t>
  </si>
  <si>
    <t>DGC-107 Gerente Proyectos</t>
  </si>
  <si>
    <t>2500.1.1.1.382</t>
  </si>
  <si>
    <t>DGC-108 Gerente Proyectos junior</t>
  </si>
  <si>
    <t>2500.1.1.1.383</t>
  </si>
  <si>
    <t>2500.1.1.1.384</t>
  </si>
  <si>
    <t>Prestación de servicios técnicos apoyar las actividades adminsitrativas  requeridas para el seguimiento y control de los procesos de acutalizacion catastral de la subdirección de proyectos</t>
  </si>
  <si>
    <t>2500.1.1.1.385</t>
  </si>
  <si>
    <t>Prestación de servicios profesionales para realizar actividades de apoyo en Sistemas de información Geográfica para el componente de gestión de proyectos en la Subdirección de Proyectos</t>
  </si>
  <si>
    <t>2500.1.1.1.386</t>
  </si>
  <si>
    <t>Prestación de servicios profesionales para apoyar actividades de seguridad operativa necesaria para el desarrollo de los procesos de actualización catastral con enfoque multipropósito</t>
  </si>
  <si>
    <t>DGC-29 Profesional Sig SGC (Sistema de Gestión Catastral)</t>
  </si>
  <si>
    <t>2500.1.1.1.387</t>
  </si>
  <si>
    <t>Prestación de servicios profesionales para realizar control, monitoreo y seguimiento a las estrategias, procesos y procedimientos de actualización o formación catastral.</t>
  </si>
  <si>
    <t>2500.1.1.1.388</t>
  </si>
  <si>
    <t>Prestación de servicios profesionales para acompañamiento y gestión instituacional en materia de seguridad operativa necesaria para el desarrollo de los procesos de actualización catastral con enfoque multipropósito</t>
  </si>
  <si>
    <t>DGC-32 Arquitecto Empresarial (Procesos)  (Sistema de Gestión Catastral)</t>
  </si>
  <si>
    <t>2500.1.1.1.389</t>
  </si>
  <si>
    <t xml:space="preserve">Prestación de servicios profesionales para realizar seguimiento y monitoreo de los proyectos de gestión catastral a cargo de la subdirección de proyectos </t>
  </si>
  <si>
    <t>2500.1.1.1.390</t>
  </si>
  <si>
    <t>Prestación de servicios profesionales para realizar el modelamiento de los procesos de formación y actualización catastral con enfoque multiproposito de la subdireccion de proyectos.</t>
  </si>
  <si>
    <t>DGC-30 Profesional SGC  (Sistema de Gestión Catastral)</t>
  </si>
  <si>
    <t>2500.1.1.1.391</t>
  </si>
  <si>
    <t>Prestación de servicios profesionales para  el diseño, diagramación y documentación de procesos, procedimientos, instructivos y del modelo funcional de la Subdirección de Proyectos.</t>
  </si>
  <si>
    <t>DGC-106 Líder Modelamiento Procesos</t>
  </si>
  <si>
    <t>2500.1.1.1.392</t>
  </si>
  <si>
    <t>DGC-25 Profesional En Bpm (Procesos-Actualización)(Sistema de Gestión Catastral)</t>
  </si>
  <si>
    <t>2500.1.1.1.393</t>
  </si>
  <si>
    <t>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</si>
  <si>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2500.1.1.1.394</t>
  </si>
  <si>
    <t>Prestación de servicios profesionales para realizar  la gestión de archivos derivados de las actividades a cargo de la subdirección de proyectos.</t>
  </si>
  <si>
    <t>2500.1.1.1.395</t>
  </si>
  <si>
    <t>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</si>
  <si>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DGC-4 Profesional Social</t>
  </si>
  <si>
    <t>2500.1.1.1.396</t>
  </si>
  <si>
    <t>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</si>
  <si>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2500.1.1.1.397</t>
  </si>
  <si>
    <t>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</si>
  <si>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2500.1.1.1.398</t>
  </si>
  <si>
    <t>2500.1.1.1.399</t>
  </si>
  <si>
    <t>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</si>
  <si>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2500.1.1.1.400</t>
  </si>
  <si>
    <t>2500.1.1.1.401</t>
  </si>
  <si>
    <t>2500.1.1.1.402</t>
  </si>
  <si>
    <t>2500.1.1.1.403</t>
  </si>
  <si>
    <t>2500.1.1.1.404</t>
  </si>
  <si>
    <t>2500.1.1.1.405</t>
  </si>
  <si>
    <t>2500.1.1.1.406</t>
  </si>
  <si>
    <t>Prestación de servicios profesionales para el desarrollo del procedimiento de diálogo e interlocución social requerido en los procesos de implementacion del Catastro Multiproposito a cargo de la Subdirección de Proyectos.</t>
  </si>
  <si>
    <t>2500.1.1.1.407</t>
  </si>
  <si>
    <t>2500.1.1.1.408</t>
  </si>
  <si>
    <t>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</si>
  <si>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2500.1.1.1.409</t>
  </si>
  <si>
    <t>2500.1.1.1.410</t>
  </si>
  <si>
    <t xml:space="preserve">Prestación de servicios profesionales de forma trasversal en los procesos de aseguramiento de la calidad del componente ambiental en el marco de los proyectos de actualización catastral multipropósito a cargo de la Subdirección de Proyectos </t>
  </si>
  <si>
    <t>2500.1.1.1.411</t>
  </si>
  <si>
    <t>DGC-2 Profesional ambiental</t>
  </si>
  <si>
    <t>2500.1.1.1.412</t>
  </si>
  <si>
    <t xml:space="preserve">Prestación de servicios profesionales para realizar los procesos de aseguramiento de la calidad del componente ambiental de los productos derivados procesos de actualización y/o formación multipropósito a cargo de la Subdirección de Proyectos </t>
  </si>
  <si>
    <t>2500.1.1.1.413</t>
  </si>
  <si>
    <t>2500.1.1.1.414</t>
  </si>
  <si>
    <t>2500.1.1.1.415</t>
  </si>
  <si>
    <t>2500.1.1.1.416</t>
  </si>
  <si>
    <t>2500.1.1.1.417</t>
  </si>
  <si>
    <t>2500.1.1.1.418</t>
  </si>
  <si>
    <t>Prestación de servicios para el seguimiento y monitoreo a la ejecución del plan de comunicaciones de actualización catastral con enfoque multipropósito.</t>
  </si>
  <si>
    <t>2500.1.1.1.419</t>
  </si>
  <si>
    <t>Prestación de servicios téncios apoyar las actividades adminsitrativas  requeridas para el seguimiento y control de los proceos de acutalizacion catastral de la subdirección de proyectos</t>
  </si>
  <si>
    <t>2500.1.1.1.420</t>
  </si>
  <si>
    <t>2500.1.1.1.421</t>
  </si>
  <si>
    <t>2500.1.1.1.422</t>
  </si>
  <si>
    <t>2500.1.1.1.423</t>
  </si>
  <si>
    <t>2500.1.1.1.424</t>
  </si>
  <si>
    <t>2500.1.1.1.425</t>
  </si>
  <si>
    <t>Prestación de servicios profesionales para la realización de las actividades de difusión, socialización y posicionamiento del desarrollo de la Estrategia del componente socioambiental en la implementación de la Política pública de Catastro Multipropósito.</t>
  </si>
  <si>
    <t>2500.1.1.1.426</t>
  </si>
  <si>
    <t xml:space="preserve">Prestación de servicios profesionales para apoyar el desarrollo de la Estrategia del Componente socioambiental en la Política Pública de Catastro Multipropósito a cargo de la Subdirección de Proyectos. </t>
  </si>
  <si>
    <t>2500.1.1.1.427</t>
  </si>
  <si>
    <t>Prestación de Sevicios Profesionales para realizar actividades  de comunicaciones,  para la implementación de la Política Catastro Multipropósito, a cargo  de la Dirección de Gestón Catastral.</t>
  </si>
  <si>
    <t>2500.1.1.1.428</t>
  </si>
  <si>
    <t>Prestación de servision profesionales para establecer estrategias encaminadas a la mejora continua en el desarrollo administrativo de los procedimientos y procesos logísticos de los proyectos de actualización catastral con enfoque multipropósito.</t>
  </si>
  <si>
    <t>2500.1.1.1.429</t>
  </si>
  <si>
    <t>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</si>
  <si>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DGC-100 Lider administrativo Proyectos</t>
  </si>
  <si>
    <t>2500.1.1.1.430</t>
  </si>
  <si>
    <t>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</si>
  <si>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DGC-35 Profesional de gestión de proyectos y requerimietos VIVI</t>
  </si>
  <si>
    <t>2500.1.1.1.431</t>
  </si>
  <si>
    <t xml:space="preserve">Elaborar las especificaciones técnicas y anexos para la gestión contractual de los procesos de la logística de materiales, equipos tecnológicos y servicios conexos que se requieran o se ejecuten para las operaciones de la Subdirección de Proyectos del IGAC. </t>
  </si>
  <si>
    <t>2500.1.1.1.432</t>
  </si>
  <si>
    <t>Prestación de servicios profesionales para el control, seguimiento y monitoreo de los servicios de apoyo a la operación.</t>
  </si>
  <si>
    <t>2500.1.1.1.433</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</si>
  <si>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</si>
  <si>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2500.1.1.1.434</t>
  </si>
  <si>
    <t>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</si>
  <si>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DGC-99 Seguimiento Costos Proyectos</t>
  </si>
  <si>
    <t>2500.1.1.1.435</t>
  </si>
  <si>
    <t xml:space="preserve">Preatación de servicios técnicos para apoyar la validación técnica de los informes requeridos por el IGAC o la supervisión a los operadores logísticos de suministro de materiales, equipos alquilados y servicios conexos. </t>
  </si>
  <si>
    <t>2500.1.1.1.436</t>
  </si>
  <si>
    <t>2500.1.1.1.437</t>
  </si>
  <si>
    <t>Prestacion de servicios técnicos para apoyar el seguimiento y monitoreo a los servicios de transporte de personal y tiquetes aéreos prestados por los operadores contratados para dicho fin.</t>
  </si>
  <si>
    <t>2500.1.1.1.438</t>
  </si>
  <si>
    <t>2500.1.1.1.439</t>
  </si>
  <si>
    <t>2500.1.1.1.440</t>
  </si>
  <si>
    <t xml:space="preserve"> Prestacion de servicios profesionales para apoyar la validación técnica en lo relacionado con los pagos de nómina, seguridad social y recobro de incapacidades de los informes requeridos por el IGAC o la supervisión a los operadores de personal (EST).</t>
  </si>
  <si>
    <t>2500.1.1.1.441</t>
  </si>
  <si>
    <t>2500.1.1.1.442</t>
  </si>
  <si>
    <t>2500.1.1.1.443</t>
  </si>
  <si>
    <t>Prestación de servicios técnicos para apoyar la validación técnica por rol y municipio lo relacionado con vinculación, administración, retiro y novedades de personal contratado los operadores de personal (EST).</t>
  </si>
  <si>
    <t>2500.1.1.1.444</t>
  </si>
  <si>
    <t xml:space="preserve">Prestación de servicios técncios para apoyar el seguimiento y monitoreo de las instalaciones, dotación de mobiliario, conexiones y dotación eléctrica, aseo, conectividad y demás servicios conexos para el correcto funcionamiento de los Centros Operativos Municipales. </t>
  </si>
  <si>
    <t>2500.1.1.1.445</t>
  </si>
  <si>
    <t>2500.1.1.1.446</t>
  </si>
  <si>
    <t>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</si>
  <si>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2500.1.1.1.447</t>
  </si>
  <si>
    <t>2500.1.1.1.448</t>
  </si>
  <si>
    <t>Prestación de servicios profesionales especializados para implementar e implantar rutinas y soluciones informáticas requeridas por la subidreccion de proyetos como apoyo a los procesos de formación y actualizacion catastral.</t>
  </si>
  <si>
    <t>DGC-96 Líder Seguimiento/Monitoreo</t>
  </si>
  <si>
    <t>2500.1.1.1.449</t>
  </si>
  <si>
    <t>2500.1.1.1.450</t>
  </si>
  <si>
    <t>2500.1.1.1.451</t>
  </si>
  <si>
    <t>Prestación de servicios especializados para realizar la implementación de la base datos para los proyectos de formación y actualización catastral con enfoque multipropósito de acuerdo a la arquitectura definida requerida por la subdireccion de proyectos.</t>
  </si>
  <si>
    <t>2500.1.1.1.452</t>
  </si>
  <si>
    <t>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</si>
  <si>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DGC-28 Líder Funcional Y Administrador (Rdm Sinic)</t>
  </si>
  <si>
    <t>2500.1.1.1.453</t>
  </si>
  <si>
    <t>DGC-81 Gestor cruce Base Datos</t>
  </si>
  <si>
    <t>2500.1.1.1.454</t>
  </si>
  <si>
    <t>Prestación de servicios profesionales para implementar e implantar el Backend de las soluciones informáticas para la subdirección de proyectos bajo programación PHP y framework laravel, con conocimientos y manejo de repositorios versionados, Docker y PostgreSQL/PosGIS.</t>
  </si>
  <si>
    <t>2500.1.1.1.455</t>
  </si>
  <si>
    <t>Prestacion de servicios profesionales para realizar la implementación del frontend de los módulos del sistema integrado de gestión de proyectos de la subdirección de proyectos que servirán como apoyo a los procesos de formación y actualización catastral.</t>
  </si>
  <si>
    <t>2500.1.1.1.456</t>
  </si>
  <si>
    <t>Prestaciones profesionales para dar soporte para la realizacion de las defierentes purebas requeridas a las soliciones informatica y a  las soluciones implantadas para la subdireccion de proyectos.</t>
  </si>
  <si>
    <t>2500.1.1.1.457</t>
  </si>
  <si>
    <t>Prestacion de servicios profesionales para dar  soportes a los aplicativos utilizados en la subdireccion de proyectos en el marco de la actualiziación catastral con enfoque multiproposito.</t>
  </si>
  <si>
    <t>DGC-36 Apoyo profesional (Sistema de Gestión Catastral)</t>
  </si>
  <si>
    <t>2500.1.1.1.458</t>
  </si>
  <si>
    <t>2500.1.1.1.459</t>
  </si>
  <si>
    <t>Prestaciones de servicios profesionales para recolectar y depurar la información que permita realizar el monitoreo operativo y financiero de los proyectos de formación y actualización catastral con enfoque multipropósito.</t>
  </si>
  <si>
    <t>2500.1.1.1.460</t>
  </si>
  <si>
    <t>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</si>
  <si>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DGC-97 Profesional Indicadores</t>
  </si>
  <si>
    <t>2500.1.1.1.461</t>
  </si>
  <si>
    <t>DGC-98 Profesional Indicadores (Power Bi)</t>
  </si>
  <si>
    <t>2500.1.1.1.462</t>
  </si>
  <si>
    <t>Prestación de servicios profesionales para implementar y documentar los modelos de procesos de la actualización y formación catastral para la generación de indicadores que sirvan de apoyo al monitoreo operativo de los proyectos.</t>
  </si>
  <si>
    <t>2500.1.1.1.463</t>
  </si>
  <si>
    <t>Realizar apoyo en la administración, almacenamiento y disposición de información geográfica y alfanumérica, y en los informes y reportes requeridos para el monitoreo de los proyectos de formación y actualización catastral con enfoque multipropósito.</t>
  </si>
  <si>
    <t>2500.1.1.1.464</t>
  </si>
  <si>
    <t>2500.1.1.1.465</t>
  </si>
  <si>
    <t>Prestación de servicios profesionales para realizar el seguimiento a las actividades de evaluación y aseguramiento de la calidad de la información obtenida como resultado de los procesos de formación y actualización catastral multipropósito.</t>
  </si>
  <si>
    <t>2500.1.1.1.466</t>
  </si>
  <si>
    <t>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</si>
  <si>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 xml:space="preserve">DGC-84 Lider de evaluación de calidad </t>
  </si>
  <si>
    <t>2500.1.1.1.467</t>
  </si>
  <si>
    <t xml:space="preserve">DGC-83 Profesionales Control evaluación de calidad </t>
  </si>
  <si>
    <t>2500.1.1.1.468</t>
  </si>
  <si>
    <t>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</si>
  <si>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2500.1.1.1.469</t>
  </si>
  <si>
    <t>Prestación de servicios profesionales para realizar el seguimiento a los procesos de evaluación y aseguramiento de calidad interna y externa  de acuerdo a las especificaciones técnicas de los productos catastrales</t>
  </si>
  <si>
    <t>2500.1.1.1.470</t>
  </si>
  <si>
    <t>DGC-111 Profesional Calidad Oficina</t>
  </si>
  <si>
    <t>2500.1.1.1.471</t>
  </si>
  <si>
    <t>2500.1.1.1.472</t>
  </si>
  <si>
    <t>2500.1.1.1.473</t>
  </si>
  <si>
    <t>2500.1.1.1.474</t>
  </si>
  <si>
    <t>2500.1.1.1.475</t>
  </si>
  <si>
    <t>2500.1.1.1.476</t>
  </si>
  <si>
    <t>2500.1.1.1.477</t>
  </si>
  <si>
    <t>2500.1.1.1.478</t>
  </si>
  <si>
    <t>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</si>
  <si>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2500.1.1.1.479</t>
  </si>
  <si>
    <t xml:space="preserve">DGC-63 Perito Junior </t>
  </si>
  <si>
    <t>2500.1.1.1.480</t>
  </si>
  <si>
    <t>2500.1.1.1.481</t>
  </si>
  <si>
    <t>2500.1.1.1.482</t>
  </si>
  <si>
    <t>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t>
  </si>
  <si>
    <t>2500.1.1.1.483</t>
  </si>
  <si>
    <t>DGC-85 Apoyo Software Cica</t>
  </si>
  <si>
    <t>2500.1.1.1.484</t>
  </si>
  <si>
    <t>2500.1.1.1.485</t>
  </si>
  <si>
    <t>2500.1.1.1.486</t>
  </si>
  <si>
    <t>2500.1.1.1.487</t>
  </si>
  <si>
    <t>2500.1.1.1.488</t>
  </si>
  <si>
    <t>Prestación de servicios profesionales para realizar las actividades de aseguramiento y evaluación de calidad del componente físico de los productos generados en los procesos de formación y actualización catastral multiproposito</t>
  </si>
  <si>
    <t>2500.1.1.1.489</t>
  </si>
  <si>
    <t>2500.1.1.1.490</t>
  </si>
  <si>
    <t>2500.1.1.1.491</t>
  </si>
  <si>
    <t>2500.1.1.1.492</t>
  </si>
  <si>
    <t>2500.1.1.1.493</t>
  </si>
  <si>
    <t>2500.1.1.1.494</t>
  </si>
  <si>
    <t>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</si>
  <si>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2500.1.1.1.495</t>
  </si>
  <si>
    <t>2500.1.1.1.496</t>
  </si>
  <si>
    <t>2500.1.1.1.497</t>
  </si>
  <si>
    <t>2500.1.1.1.498</t>
  </si>
  <si>
    <t>2500.1.1.1.499</t>
  </si>
  <si>
    <t>2500.1.1.1.500</t>
  </si>
  <si>
    <t>Prestación de servicios profesionales  para realizar las actividades de aseguramiento y evaluacion de calidad  externa en la revisión de los productos generados de los procesos de actualización y/o formación catastral multipropósito.</t>
  </si>
  <si>
    <t>2500.1.1.1.501</t>
  </si>
  <si>
    <t>2500.1.1.1.502</t>
  </si>
  <si>
    <t>2500.1.1.1.503</t>
  </si>
  <si>
    <t>2500.1.1.1.504</t>
  </si>
  <si>
    <t>2500.1.1.1.505</t>
  </si>
  <si>
    <t>2500.1.1.1.506</t>
  </si>
  <si>
    <t>2500.1.1.1.507</t>
  </si>
  <si>
    <t>2500.1.1.1.508</t>
  </si>
  <si>
    <t>2500.1.1.1.509</t>
  </si>
  <si>
    <t>2500.1.1.1.510</t>
  </si>
  <si>
    <t>2500.1.1.1.511</t>
  </si>
  <si>
    <t>2500.1.1.1.512</t>
  </si>
  <si>
    <t>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</si>
  <si>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2500.1.1.1.513</t>
  </si>
  <si>
    <t>2500.1.1.1.514</t>
  </si>
  <si>
    <t>2500.1.1.1.515</t>
  </si>
  <si>
    <t>Prestación de servicios profesionales para orientar técnicamente las actividades de los proyectos en campo y oficina  para los proyectos de formación y/o actualziación en los COM  catastastrales con enfoque multipropósito.</t>
  </si>
  <si>
    <t>2500.1.1.1.516</t>
  </si>
  <si>
    <t>Prestación de servicios profesionales para realizar la verificación y validación de la calidad de la información de campo, resultado de los procesos de formación y/o actualizacón de  catastral adelantados en los COM con enfoque multipróposito en campo.</t>
  </si>
  <si>
    <t>2500.1.1.1.517</t>
  </si>
  <si>
    <t>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</si>
  <si>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2500.1.1.1.518</t>
  </si>
  <si>
    <t>Prestación de servicios personales para coordinar las actividades de operativo en campo durante los procesos de formación y/o actualizacón catastral  en los COM de acuerdo a las especificaciones técnicas.</t>
  </si>
  <si>
    <t>2500.1.1.1.519</t>
  </si>
  <si>
    <t>2500.1.1.1.520</t>
  </si>
  <si>
    <t>2500.1.1.1.521</t>
  </si>
  <si>
    <t>2500.1.1.1.522</t>
  </si>
  <si>
    <t>2500.1.1.1.523</t>
  </si>
  <si>
    <t>2500.1.1.1.524</t>
  </si>
  <si>
    <t>2500.1.1.1.525</t>
  </si>
  <si>
    <t>2500.1.1.1.526</t>
  </si>
  <si>
    <t>2500.1.1.1.527</t>
  </si>
  <si>
    <t>2500.1.1.1.528</t>
  </si>
  <si>
    <t>2500.1.1.1.529</t>
  </si>
  <si>
    <t>2500.1.1.1.530</t>
  </si>
  <si>
    <t>Prestación de servicios profesionales para articular actividades institucionales relacionadas con el componente económico y fortalecimiento territorial.</t>
  </si>
  <si>
    <t>2500.1.1.1.531</t>
  </si>
  <si>
    <t>Prestación de servicios técnicos apoyar las actividades adminsitrativas  requeridas para el seguimiento y control de los proceos de acutalizacion catastral de la subdirección de proyectos</t>
  </si>
  <si>
    <t>2500.1.1.1.532</t>
  </si>
  <si>
    <t>2500.1.1.1.533</t>
  </si>
  <si>
    <t>VF_Actualización catastral de San José del Guaviare por desglosar</t>
  </si>
  <si>
    <t>2520 - Por definir</t>
  </si>
  <si>
    <t>2500.1.1.1.534</t>
  </si>
  <si>
    <t>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t>
  </si>
  <si>
    <t>2500.1.1.1.535</t>
  </si>
  <si>
    <t>2500.1.1.1.536</t>
  </si>
  <si>
    <t xml:space="preserve">Componente Planeacion Operativa Actualización por desglosar </t>
  </si>
  <si>
    <t>Propios - 20 - Ingresos corrientes</t>
  </si>
  <si>
    <t>2500.1.1.1.537</t>
  </si>
  <si>
    <t xml:space="preserve">Adquisición de Equipos de Computo </t>
  </si>
  <si>
    <t>ACT - Adquisición de activos no financieros</t>
  </si>
  <si>
    <t>ACT03 - Maquinaria de informática y oficina</t>
  </si>
  <si>
    <t>2500.1.1.1.538</t>
  </si>
  <si>
    <t>Adquisición de Cámaras Insta360 Pro II</t>
  </si>
  <si>
    <t>2500.1.1.1.539</t>
  </si>
  <si>
    <t xml:space="preserve">Prestación de servicios profesionales para apoyar jurídicamente a la Subdirección de Avalúos en la respuesta a requerimientos, consultas, conceptos y/o solicitudes en el marco del proceso de gestión valuadora. </t>
  </si>
  <si>
    <t>2520 - Subdirección de Avalúos</t>
  </si>
  <si>
    <t>2.2 - Gestión Valuatoria</t>
  </si>
  <si>
    <t>2.2-99 - GND-gestión valuatoria</t>
  </si>
  <si>
    <t>DGC-70 Asesor Abogado avaluos</t>
  </si>
  <si>
    <t>2500.1.1.1.540</t>
  </si>
  <si>
    <t>2500.1.1.1.541</t>
  </si>
  <si>
    <t>Prestación de servicios de apoyo en la realización de actividades para la Subdirección de Avalúos-SDA, inherentes a los diferentes procesos valuatoríos que adelanta la SDA</t>
  </si>
  <si>
    <t>2500.1.1.1.542</t>
  </si>
  <si>
    <t>2500.1.1.1.543</t>
  </si>
  <si>
    <t xml:space="preserve">Prestación de servicios profesionales para apoyar jurídicamente a la Subdirección de Avalúos en la respuesta a requerimientos, consultas, conceptos, PQR, y/o solicitudes en el marco del proceso de gestión valuadora. </t>
  </si>
  <si>
    <t>DGC-79 Profesional SIG avaluos</t>
  </si>
  <si>
    <t>2500.1.1.1.544</t>
  </si>
  <si>
    <t>2500.1.1.1.545</t>
  </si>
  <si>
    <t>Prestación de servicios para apoyar la realización de las actividades de la Subdirección de Avalúos en el marco de los artículos 49 y 62 del Plan Nacional de Desarrollo.</t>
  </si>
  <si>
    <t xml:space="preserve">2.2-1 - Adopción de modelos valuativos con fines ambientales </t>
  </si>
  <si>
    <t>2500.1.1.1.546</t>
  </si>
  <si>
    <t>2500.1.1.1.547</t>
  </si>
  <si>
    <t>Prestación de servicios para apoyar la realización de las actividades en el área administrativa de la Subdirección de Avalúos, en el marco de los artículos 49 y 62 del Plan Nacional de Desarrollo.</t>
  </si>
  <si>
    <t>2500.1.1.1.548</t>
  </si>
  <si>
    <t>2500.1.1.1.549</t>
  </si>
  <si>
    <t>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t>
  </si>
  <si>
    <t>2500.1.1.1.550</t>
  </si>
  <si>
    <t>2500.1.1.1.551</t>
  </si>
  <si>
    <t>2500.1.1.1.552</t>
  </si>
  <si>
    <t>Prestación de servicios para apoyar la realización de las actividades de la Subdirección de Avalúos como la elaboración de informes, consultas de información geográfica, en el marco de los artículos 49 y 62 del Plan Nacional de Desarrollo.</t>
  </si>
  <si>
    <t>2500.1.1.1.553</t>
  </si>
  <si>
    <t>2500.1.1.1.554</t>
  </si>
  <si>
    <t>2500.1.1.1.555</t>
  </si>
  <si>
    <t>2500.1.1.1.556</t>
  </si>
  <si>
    <t>2500.1.1.1.557</t>
  </si>
  <si>
    <t>2500.1.1.1.558</t>
  </si>
  <si>
    <t>2500.1.1.1.559</t>
  </si>
  <si>
    <t>2500.1.1.1.560</t>
  </si>
  <si>
    <t>2500.1.1.1.561</t>
  </si>
  <si>
    <t>2500.1.1.1.562</t>
  </si>
  <si>
    <t>Prestación de servicios de apoyo a la gestión para brindar soporte a las actividades administrativas, operativas y aseguramiento de la información física y digital de los productos de la Subdirección de Avalúos.</t>
  </si>
  <si>
    <t>2500.1.1.1.563</t>
  </si>
  <si>
    <t>2500.1.1.1.564</t>
  </si>
  <si>
    <t>2500.1.1.1.565</t>
  </si>
  <si>
    <t>2500.1.1.1.566</t>
  </si>
  <si>
    <t>2500.1.1.1.567</t>
  </si>
  <si>
    <t>2500.1.1.1.568</t>
  </si>
  <si>
    <t>Prestación de servicios de apoyo a la gestión para brindar soporte y seguimiento a las actividades administrativas y operativas derivadas de la gestión realizada por la Subdirección de Avalúos.</t>
  </si>
  <si>
    <t>2500.1.1.1.569</t>
  </si>
  <si>
    <t>2500.1.1.1.570</t>
  </si>
  <si>
    <t>Prestación de servicios profesionales para el análisis,  extracción, transformación y cargué de información en las herramientas tecnológicas desarrolladas por la Subdirección de Avalúos y que están relacionadas con Avalúos Comerciales.</t>
  </si>
  <si>
    <t>2500.1.1.1.571</t>
  </si>
  <si>
    <t xml:space="preserve">Prestación de servicios profesionales para realizar análisis, diagnósticos, generar escenarios, alternativas, lineamientos técnicos sobre los temas, procesos, procedimientos y planeación operativa de la subdirección de avalúos.  </t>
  </si>
  <si>
    <t>2500.1.1.1.572</t>
  </si>
  <si>
    <t>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</si>
  <si>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2500.1.1.1.573</t>
  </si>
  <si>
    <t>2500.1.1.1.574</t>
  </si>
  <si>
    <t>Prestación de servicios profesionales para realizar análisis, diagnósticos, generar escenarios, alternativas, lineamientos técnicos sobre los temas, procesos, procedimientos y planeación operativa en el Modelo de Operación valuadora que adelanta la SDA</t>
  </si>
  <si>
    <t>2500.1.1.1.575</t>
  </si>
  <si>
    <t xml:space="preserve">Prestación de servicios profesionales para acompañar jurídicamente a la Subdirección de Avalúos en los proceso de gestión administrativa y contractual </t>
  </si>
  <si>
    <t>DGC-73 Abogado junio avaluos</t>
  </si>
  <si>
    <t>2500.1.1.1.576</t>
  </si>
  <si>
    <t>Prestación de servicios profesionales para adelantar procesos de planificación estratégica en apoyo al líder del grupo, que permitan implementar acciones para cumplir con los objetivos y metas de la subdirección de avalúos</t>
  </si>
  <si>
    <t>2500.1.1.1.577</t>
  </si>
  <si>
    <t>Prestación de servicios profesionales en el área SIG y Cartografía para los procesos y proyectos adelantados en la Subdirección de Avalúos especialmente para el cumplimento del Articulo 49</t>
  </si>
  <si>
    <t>2500.1.1.1.578</t>
  </si>
  <si>
    <t xml:space="preserve">Profesional para apoyar la labor valuadora de la Subdirección de Avaluos en la elaboración de metodologías ambientales, suelos protegidos, análisis de rentabilidad </t>
  </si>
  <si>
    <t>2500.1.1.1.579</t>
  </si>
  <si>
    <t>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</si>
  <si>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2500.1.1.1.580</t>
  </si>
  <si>
    <t>Prestación de servicios profesionales en el área SIG y Cartografía para los procesos y proyectos adelantados en la Subdirección de Avalúos.</t>
  </si>
  <si>
    <t>2500.1.1.1.581</t>
  </si>
  <si>
    <t>Prestación de servicios de apoyo  para brindar soporte a las actividades administrativas, operativas y aseguramiento de la información física y digital de los productos del proceso de gestión valuadora</t>
  </si>
  <si>
    <t>2500.1.1.1.582</t>
  </si>
  <si>
    <t>2500.1.1.1.583</t>
  </si>
  <si>
    <t>C-79 Profesional SIG avaluos</t>
  </si>
  <si>
    <t>2500.1.1.1.584</t>
  </si>
  <si>
    <t>2500.1.1.1.585</t>
  </si>
  <si>
    <t>2500.1.1.1.586</t>
  </si>
  <si>
    <t xml:space="preserve">Prestación de servicios profesionales para el análisis,  extracción, transformación y cargué de información en las herramientas tecnológicas desarrolladas por la Subdirección de Avalúos, en el marco de las actividades de la gestión valuadora </t>
  </si>
  <si>
    <t>2500.1.1.1.587</t>
  </si>
  <si>
    <t>2500.1.1.1.588</t>
  </si>
  <si>
    <t>Prestación de servicios profesionales como gestor de Proyectos y sistemas de información para establecer, ejecutar y vigilar el cumplimiento de los nuevos desarrollos tecnológicos avalados por la subdirección de avalúos.</t>
  </si>
  <si>
    <t>2500.1.1.1.589</t>
  </si>
  <si>
    <t xml:space="preserve">Apoyar la labor valuadora de la SDA en la elaboración de avalúos de cultivos plantaciones y pasturas y análisis de rentabilidad agropecuaria </t>
  </si>
  <si>
    <t>2500.1.1.1.590</t>
  </si>
  <si>
    <t xml:space="preserve">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</si>
  <si>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2500.1.1.1.591</t>
  </si>
  <si>
    <t>2500.1.1.1.592</t>
  </si>
  <si>
    <t>Prestación de servicios profesionales para la determinación de tipologías constructivas y calculo de presupuestos APU y apoyo en la definición de las metodologías para avalúos de construcciones requeridas dentro de los procesos de la SDA</t>
  </si>
  <si>
    <t>2500.1.1.1.593</t>
  </si>
  <si>
    <t>Prestación de servicios profesionales para articular, programar, ejecutar y realizar las acciones que permitan el cumplimento de metas en la articulación con entidades externas</t>
  </si>
  <si>
    <t>2500.1.1.1.594</t>
  </si>
  <si>
    <t>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</si>
  <si>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2500.1.1.1.595</t>
  </si>
  <si>
    <t>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</si>
  <si>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2500.1.1.1.596</t>
  </si>
  <si>
    <t>Prestación de servicios profesionales para adelantar la elaboración y verificación valoración masiva, zonas homogéneas físicas, elaboración de puntos muestra y de Zonas Homogéneas Geoeconómicas  en el marco de misionalidad del IGAC</t>
  </si>
  <si>
    <t>2500.1.1.1.597</t>
  </si>
  <si>
    <t>2500.1.1.1.598</t>
  </si>
  <si>
    <t>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</si>
  <si>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2500.1.1.1.599</t>
  </si>
  <si>
    <t xml:space="preserve">Prestación de servicios profesionales para apoyar jurídicamente a la Subdirección de Avalúos en la respuesta a requerimientos, consultas, conceptos, PQR, y/o solicitudes en con énfasis medioambiental el marco del proceso de gestión valuadora. </t>
  </si>
  <si>
    <t>2500.1.1.1.600</t>
  </si>
  <si>
    <t>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</si>
  <si>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2500.1.1.1.601</t>
  </si>
  <si>
    <t>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</si>
  <si>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2500.1.1.1.602</t>
  </si>
  <si>
    <t>Prestación de servicios profesionales para realizar seguimiento y control administrativo y financiero y elaborar acciones que permitan cumplir con los objetivos y metas de la subdirección de avalúos</t>
  </si>
  <si>
    <t>2500.1.1.1.603</t>
  </si>
  <si>
    <t>Prestación de Servicios profesionales para apoyar a la subdirección de avalúos en el seguimiento y control operativo derivado del proceso de gestión valuadora</t>
  </si>
  <si>
    <t>2500.1.1.1.604</t>
  </si>
  <si>
    <t>Prestación de servicios profesionales para adelantar procesos de planificación estratégica que permitan implementar acciones para cumplir con los objetivos y metas de la subdirección de avalúos</t>
  </si>
  <si>
    <t>2500.1.1.1.605</t>
  </si>
  <si>
    <t>Prestación de servicios profesionales para realizar seguimiento a la gestión valuadora especialmente en el enlace inter institucional</t>
  </si>
  <si>
    <t>2500.1.1.1.606</t>
  </si>
  <si>
    <t>2500.1.1.1.607</t>
  </si>
  <si>
    <t>Prestación de servicios profesionales para apoyar el seguimiento y control desde el componente financiero las actividades y responsabilidades de competencia de la Subdirección de Avalúos.</t>
  </si>
  <si>
    <t>2500.1.1.1.608</t>
  </si>
  <si>
    <t xml:space="preserve">Prestación de servicios profesionales para brindar soporte y seguimiento a las actividades administrativas, financieras y operativas derivadas de la gestión valuadora </t>
  </si>
  <si>
    <t>2500.1.1.1.609</t>
  </si>
  <si>
    <t xml:space="preserve">Prestación de servicios profesionales para brindar soporte y seguimiento a las actividades administrativas y operativas derivadas de la gestión valuadora </t>
  </si>
  <si>
    <t>2500.1.1.1.610</t>
  </si>
  <si>
    <t>Prestación de servicios de apoyo a la gestión para brindar soporte a las actividades administrativas, operativas y aseguramiento de la información de cuentas y comisiones de la Subdirección de Avalúos.</t>
  </si>
  <si>
    <t>2500.1.1.1.611</t>
  </si>
  <si>
    <t>2500.1.1.1.612</t>
  </si>
  <si>
    <t>Viáticos y gastos de comisión Dirección de Gestión Catastral</t>
  </si>
  <si>
    <t>2500.1.1.1.613</t>
  </si>
  <si>
    <t>Viáticos y gastos de comisión Subdirección de Aváluos</t>
  </si>
  <si>
    <t>2500.1.1.1.614</t>
  </si>
  <si>
    <t xml:space="preserve">Viáticos y gastos de comisión Subdirección de Proyectos </t>
  </si>
  <si>
    <t>2500.1.1.1.615</t>
  </si>
  <si>
    <t>2500.1.1.1.616</t>
  </si>
  <si>
    <t>2500.1.1.1.617</t>
  </si>
  <si>
    <t>2500.1.1.1.618</t>
  </si>
  <si>
    <t>2500.1.1.1.619</t>
  </si>
  <si>
    <t>2500.1.1.1.620</t>
  </si>
  <si>
    <t>2500.1.1.1.621</t>
  </si>
  <si>
    <t>Contratar los servicios de la imprenta nacional de colombia para la publicación de los actos administrativos requeridos por la dirección de gestion catastral en el diario oficial</t>
  </si>
  <si>
    <t>2500.1.1.1.622</t>
  </si>
  <si>
    <t>Actividades de apoyo para adelantar pasantías en la Dirección de Gestión Catastral dentro del marco de los procesos catastrales con enfoque multipropósito</t>
  </si>
  <si>
    <t>2500.1.1.1.623</t>
  </si>
  <si>
    <t>3000- INVERSIÓN</t>
  </si>
  <si>
    <t xml:space="preserve">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</si>
  <si>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3200 - Subdirección Administrativa y Financiera</t>
  </si>
  <si>
    <t>2.3-Gestión Catastral</t>
  </si>
  <si>
    <t>2.3.1-Formación y Actualización Catastral</t>
  </si>
  <si>
    <t>SER - Adquisición de Servicios</t>
  </si>
  <si>
    <t>SAF-0 Por definir</t>
  </si>
  <si>
    <t>2500.1.1.1.624</t>
  </si>
  <si>
    <t xml:space="preserve">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</si>
  <si>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2500.1.1.1.625</t>
  </si>
  <si>
    <t xml:space="preserve">Prestación de servicios profesionales para la elaboración, control y seguimiento de las cuentas por pagar de personas naturales del Instituto Geográfico Agustín Codazzi y de las relativas al proceso de actualización catastral a nivel nacional. </t>
  </si>
  <si>
    <t>2500.1.1.1.626</t>
  </si>
  <si>
    <t>2500.1.1.1.627</t>
  </si>
  <si>
    <t xml:space="preserve">Prestación de servicios profesionales para el registro y seguimiento en la legalización de viáticos y gastos de manutención realizados en el marco de la actualización catastral a nivel nacional en el IGAC. </t>
  </si>
  <si>
    <t>2500.1.1.1.628</t>
  </si>
  <si>
    <t>Prestación de servicios profesionales para el registro y seguimiento en la legalización de viáticos y gastos de manutención realizados en el marco de la actualización catastral en el IGAC.</t>
  </si>
  <si>
    <t>2500.1.1.1.629</t>
  </si>
  <si>
    <t>2500.1.1.1.630</t>
  </si>
  <si>
    <t xml:space="preserve">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</si>
  <si>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2500.1.1.1.631</t>
  </si>
  <si>
    <t xml:space="preserve">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</si>
  <si>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2500.1.1.1.632</t>
  </si>
  <si>
    <t>Prestación de servicios personales para apoyar las actividades de ingreso, egreso, baja de bienes y demás actividades asociadas a los procesos del almacén general en el marco de las actividades de la actualización catastral a nivel nacional del IGAC.</t>
  </si>
  <si>
    <t>2500.1.1.1.633</t>
  </si>
  <si>
    <t>2500.1.1.1.634</t>
  </si>
  <si>
    <t>Prestación de servicios de apoyo en la gestión de asuntos de conocimiento del almacén general a cargo de la subdirección administrativa y financiera en el marco de las actividades del Catastro Multiproposito.</t>
  </si>
  <si>
    <t>2500.1.1.1.635</t>
  </si>
  <si>
    <t>2500.1.1.1.636</t>
  </si>
  <si>
    <t>Prestación de servicios personales para apoyar las actividades administrativas y operativas del almacén general en el marco de las actividades de actualización catastral a nivel nacional adelantadas por el IGAC.</t>
  </si>
  <si>
    <t>2500.1.1.1.637</t>
  </si>
  <si>
    <t>2500.1.1.1.638</t>
  </si>
  <si>
    <t>2500.1.1.1.639</t>
  </si>
  <si>
    <t>2500.1.1.1.640</t>
  </si>
  <si>
    <t>2500.1.1.1.641</t>
  </si>
  <si>
    <t>2500.1.1.1.642</t>
  </si>
  <si>
    <t>2500.1.1.1.643</t>
  </si>
  <si>
    <t>2500.1.1.1.644</t>
  </si>
  <si>
    <t>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</si>
  <si>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2500.1.1.1.645</t>
  </si>
  <si>
    <t>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t>
  </si>
  <si>
    <t>2500.1.1.1.646</t>
  </si>
  <si>
    <t>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t>
  </si>
  <si>
    <t>2500.1.1.1.647</t>
  </si>
  <si>
    <t>2500.1.1.1.648</t>
  </si>
  <si>
    <t>2500.1.1.1.649</t>
  </si>
  <si>
    <t>2500.1.1.1.650</t>
  </si>
  <si>
    <t>2500.1.1.1.651</t>
  </si>
  <si>
    <t>2500.1.1.1.652</t>
  </si>
  <si>
    <t>2500.1.1.1.653</t>
  </si>
  <si>
    <t>2500.1.1.1.654</t>
  </si>
  <si>
    <t>2500.1.1.1.655</t>
  </si>
  <si>
    <t>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</si>
  <si>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2500.1.1.1.656</t>
  </si>
  <si>
    <t>2500.1.1.1.657</t>
  </si>
  <si>
    <t>2500.1.1.1.658</t>
  </si>
  <si>
    <t>2500.1.1.1.659</t>
  </si>
  <si>
    <t xml:space="preserve">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</si>
  <si>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2500.1.1.1.660</t>
  </si>
  <si>
    <t>Prestación de servicios como apoyo operativo en el seguimiento y control de las diferentes líneas que prestan apoyo en la entidad y los demás relacionados con los procesos de actualización catastral a nivel nacional.</t>
  </si>
  <si>
    <t>2500.1.1.1.661</t>
  </si>
  <si>
    <t>2500.1.1.1.662</t>
  </si>
  <si>
    <t>2500.1.1.1.663</t>
  </si>
  <si>
    <t xml:space="preserve">Prestación de servicios profesionales para realizar apoyo jurídico y operativo de los convenios de operación logística suscrito por el IGAC  y demas en el marco del Catastro Multiproposito. </t>
  </si>
  <si>
    <t>2500.1.1.1.664</t>
  </si>
  <si>
    <t xml:space="preserve">Prestación de servicios para realizar apoyo en el direccionamiento operativo de los convenios de operación logística suscrito por el IGAC en el marco del Catastro Multiproposito. </t>
  </si>
  <si>
    <t>2500.1.1.1.665</t>
  </si>
  <si>
    <t xml:space="preserve">Prestación de servicios para realizar apoyo en el direccionamiento operativo de los convenios de operación logística suscrito por el IGAC, en el marco del catastro Multiproposito. </t>
  </si>
  <si>
    <t>2500.1.1.1.666</t>
  </si>
  <si>
    <t>Prestación de servicios personales para apoyar las actividades de ingreso, egreso, baja de bienes y demás actividades asociadas a los procesos del almacén general del IGAC, en el marco del catastro Multiproposito.</t>
  </si>
  <si>
    <t>2500.1.1.1.667</t>
  </si>
  <si>
    <t>Prestación de servicios profesionales para la estructuración de documentos precontractuales, y la evaluación técnica, financiera y económica de los procesos de contratación del Instituto en sus diversas modalidades, en el marco del catastro Multiproposito.</t>
  </si>
  <si>
    <t>2500.1.1.1.668</t>
  </si>
  <si>
    <t>Prestación de servicios profesionales para el registro y seguimiento en la legalización de viáticos y gastos de manutención realizados en el IGAC, en el marco de las actividades del catastro Multiproposito.</t>
  </si>
  <si>
    <t>2500.1.1.1.669</t>
  </si>
  <si>
    <t>2500.1.1.1.670</t>
  </si>
  <si>
    <t>2500.1.1.1.671</t>
  </si>
  <si>
    <t>Prestación de servicios profesionales para la elaboración, control y seguimiento de las cuentas por pagar de personas naturales del Instituto Geográfico Agustín Codazzi, en el marco de las actividades del catastro Multiproposito.</t>
  </si>
  <si>
    <t>2500.1.1.1.672</t>
  </si>
  <si>
    <t>2500.1.1.1.673</t>
  </si>
  <si>
    <t>Prestación de servicios profesionales para la revisión, registro, seguimiento y conciliación de cuentas contables asociadas a los proyectos por comisionista de bolsa, operador logístico y regalías realizadas en el marco de las actividades del catastro Multiproposito..</t>
  </si>
  <si>
    <t>2500.1.1.1.674</t>
  </si>
  <si>
    <t>Prestación de servicios personales para apoyar las actividades administrativas y operativas del almacén general en el marco de las actividades del catastro Multiproposito.</t>
  </si>
  <si>
    <t>2500.1.1.1.675</t>
  </si>
  <si>
    <t>2500.1.1.1.676</t>
  </si>
  <si>
    <t>2500.1.1.1.677</t>
  </si>
  <si>
    <t>2500.1.1.1.678</t>
  </si>
  <si>
    <t>2500.1.1.1.679</t>
  </si>
  <si>
    <t>2500.1.1.1.680</t>
  </si>
  <si>
    <t>2500.1.1.1.681</t>
  </si>
  <si>
    <t>2500.1.1.1.682</t>
  </si>
  <si>
    <t>Prestación de servicios personales para desarrollar actividades de gestión documental, conforme a las directrices establecidas en el Programa de Gestión Documental a cargo de la entidad, en el marco de las actividades del catastro Multiproposito.</t>
  </si>
  <si>
    <t>2500.1.1.1.683</t>
  </si>
  <si>
    <t>2500.1.1.1.684</t>
  </si>
  <si>
    <t>2500.1.1.1.685</t>
  </si>
  <si>
    <t>2500.1.1.1.686</t>
  </si>
  <si>
    <t>2500.1.1.1.687</t>
  </si>
  <si>
    <t>2500.1.1.1.688</t>
  </si>
  <si>
    <t>2500.1.1.1.689</t>
  </si>
  <si>
    <t xml:space="preserve">Prestación de servicios profesionales para el seguimiento, articulación y gestión de los convenios de operación logística suscritos por el IGAC , en el marco del catastro multiproposito. </t>
  </si>
  <si>
    <t>2500.1.1.1.690</t>
  </si>
  <si>
    <t xml:space="preserve">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</si>
  <si>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3100 - Subdirección de Talento Humano</t>
  </si>
  <si>
    <t>1.4 - Gestión Estratégica de Personas</t>
  </si>
  <si>
    <t xml:space="preserve">1.4-1 - Gestión integrada de Talento Humano </t>
  </si>
  <si>
    <t>2500.1.1.1.691</t>
  </si>
  <si>
    <t>Prestar servicios profesionales para la articulación, planeación, ejecución y seguimiento, técnico y administrativo, de los procesos contractuales y administrativos a cargo de la Subdirección de Talento Humano, en el marco del catastro multiproposito.</t>
  </si>
  <si>
    <t>2500.1.1.1.692</t>
  </si>
  <si>
    <t xml:space="preserve">Prestar servicios profesionales a la subdirección de talento humano para la ejecución, seguimiento y control de las actividades a cargo de las empresas de servicios temporales en el marco de los contratos suscritos. </t>
  </si>
  <si>
    <t>2500.1.1.1.693</t>
  </si>
  <si>
    <t>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</si>
  <si>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2500.1.1.1.694</t>
  </si>
  <si>
    <t>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</si>
  <si>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2500.1.1.1.695</t>
  </si>
  <si>
    <t>Prestar servicios de apoyo a la gestión  a la subdirección de talento humano para el soporte administrativo, documental y operativo en el marco del contrato con las Empresas de Servicios Temporales, en el marco del catastro multiproposito.</t>
  </si>
  <si>
    <t>2500.1.1.1.696</t>
  </si>
  <si>
    <t>Contratación régimen especial - Selección de comisionista</t>
  </si>
  <si>
    <t>3.3 - Gestión de bienes y servicios</t>
  </si>
  <si>
    <t>3.3-99 - GND-Gestión de bienes y servicios</t>
  </si>
  <si>
    <t>2500.1.1.1.697</t>
  </si>
  <si>
    <t>Mantenimiento preventivo y correctivo incluido autopartes y mano de obra para los vehículos del Instituto Geográfico Agustín Codazzi (proceso transversal)</t>
  </si>
  <si>
    <t>2500.1.1.1.698</t>
  </si>
  <si>
    <t xml:space="preserve">Prestación de servicios de apoyo a la gestión para la atención y ejecución del contrato de servicio de tiquetes a nivel nacional del IGAC, en el marco de las actividadesde actualización catastral a nivel nacional. </t>
  </si>
  <si>
    <t>2500.1.1.1.699</t>
  </si>
  <si>
    <t xml:space="preserve">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</si>
  <si>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2500.1.1.1.700</t>
  </si>
  <si>
    <t>Prestación de servicios profesionales para apoyar la revisión y supervisión de todo el parque automotor del IGAC, como apoyo a las actividades del catastro Multiproposito.</t>
  </si>
  <si>
    <t>2500.1.1.1.701</t>
  </si>
  <si>
    <t>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</si>
  <si>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2500.1.1.1.702</t>
  </si>
  <si>
    <t xml:space="preserve">Prestación de servicios para asesoria juridica especializados, en asuntos de gestión, conocimientos, operación y trámite de la secretaria general, relativos a los procesos de actualización catastral a nivel nacional. </t>
  </si>
  <si>
    <t>2500.1.1.1.703</t>
  </si>
  <si>
    <t>Prestación de servicios de apoyo a la gestión de tipo logístico y catering en los eventos que realice el IGAC en el marco de las actividades del catastro multiproposito</t>
  </si>
  <si>
    <t>SER014 - Servicios de comidas contratadas</t>
  </si>
  <si>
    <t>2500.1.1.1.704</t>
  </si>
  <si>
    <t>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</si>
  <si>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2500.1.1.1.705</t>
  </si>
  <si>
    <t>Prestación de servicios profesionales especializados para apoyar el proceso contable relacionado con las conciliaciones de cuentas recíprocas y registro de ventas de contado del IGAC, en el marco de las actividades del catastro Multiproposito.</t>
  </si>
  <si>
    <t>2500.1.1.1.706</t>
  </si>
  <si>
    <t>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</si>
  <si>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2500.1.1.1.707</t>
  </si>
  <si>
    <t>Prestación de servicios profesionales especializados para la elaboración y revisión del informe de ingresos, órdenes de pago y pago de impuestos del IGAC, en el marco de las actividades del catastro Multiproposito.</t>
  </si>
  <si>
    <t>2500.1.1.1.708</t>
  </si>
  <si>
    <t>Prestación de servicios personales para apoyar la gestión administrativa de la tesorería, así como la generación de órdenes de pago, revisión de pagos en SECOP II del Instituto Geográfico Agustín Codazzi, en el marco de las actividades del catastro Multiproposito.</t>
  </si>
  <si>
    <t>2500.1.1.1.709</t>
  </si>
  <si>
    <t>Prestación de servicios de apoyo a la gestión en los asuntos presupuestales a cargo de la Subdirección Administrativa y Financiera, en el marco de las actividades del catastro Multiproposito.</t>
  </si>
  <si>
    <t>2500.1.1.1.710</t>
  </si>
  <si>
    <t>2500.1.1.1.711</t>
  </si>
  <si>
    <t>Prestación de servicios profesionales para apoyar en trámites de respuesta de peticiones, solicitudes y demás requerimientos que se gestionen en la Secretaria General del IGAC y las relacionadas en el marco de las actividades del catastro Multiproposito.</t>
  </si>
  <si>
    <t>3000 - Secretaría General</t>
  </si>
  <si>
    <t>2500.1.1.1.712</t>
  </si>
  <si>
    <t>2500.1.1.1.713</t>
  </si>
  <si>
    <t>Prestación de servicios profesionales para apoyar en trámites administrativos y demás requerimientos que se gestionen en la Secretaria General del IGAC, en el marco de las actividades del catastro Multiproposito.</t>
  </si>
  <si>
    <t>2500.1.1.1.714</t>
  </si>
  <si>
    <t>Prestación de servicios profesionales para apoyar en trámites administrativos y demás requerimientos que se gestionen en la Secretaria General del IGAC  en el marco de las actividades del catastro Multiproposito.</t>
  </si>
  <si>
    <t>2500.1.1.1.715</t>
  </si>
  <si>
    <t>Prestar servicios profesionales en la gestión e implementación de las actividades definidas en la estrategia de gestión de cambio, acorde con el modelo de gestión estrategica de personas en el fortalecimiento del catastro multiproposito.</t>
  </si>
  <si>
    <t>1.4-99 - GND-Gestión Estratégica de Personas</t>
  </si>
  <si>
    <t>2500.1.1.1.716</t>
  </si>
  <si>
    <t>Prestar servicios profesionales en la gestión e implementación de las actividades de formación, capacitación  y gestión del conocimiento en el IGAC, acorde con el modelo de gestión estrategica de personas en el fortalecimiento del catastro multiproposito..</t>
  </si>
  <si>
    <t xml:space="preserve">1.4-2 - Plan Institucional de Capacitación </t>
  </si>
  <si>
    <t>2500.1.1.1.717</t>
  </si>
  <si>
    <t xml:space="preserve"> Prestar servicios profesionales en la gestión e implementación de las actividades de inducción, reinducción y escuela IGAC,acorde con el modelo de gestión estrategica de personas en el fortalecimiento del catastro multiproposito..</t>
  </si>
  <si>
    <t>2500.1.1.1.718</t>
  </si>
  <si>
    <t>viaticos contratistas y gastos de comision</t>
  </si>
  <si>
    <t>2500.1.1.1.719</t>
  </si>
  <si>
    <t>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</si>
  <si>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2500.1.1.1.720</t>
  </si>
  <si>
    <t>3200- INVERSIÓN</t>
  </si>
  <si>
    <t>xxxx_Prestación de servicios para realizar apoyo en el direccionamiento operativo de los convenios de operación logística suscrito por el IGAC, en el marco del catastro Multiproposito.  - «Nivel 2»</t>
  </si>
  <si>
    <t>2500.1.1.1.721</t>
  </si>
  <si>
    <t>Prestar los servicios profesionales para el fortalecimiento del proceso de gestión catastral,  automatización de procesos y mejora en el procesamiento, análisis y administración de datos e información.</t>
  </si>
  <si>
    <t>2500.1.1.1.722</t>
  </si>
  <si>
    <t xml:space="preserve">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</si>
  <si>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2500.1.1.1.723</t>
  </si>
  <si>
    <t>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</si>
  <si>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2500.1.1.1.724</t>
  </si>
  <si>
    <t>2500.1.1.1.725</t>
  </si>
  <si>
    <t>2500.1.1.1.726</t>
  </si>
  <si>
    <t>2500.1.1.1.727</t>
  </si>
  <si>
    <t>2500.1.1.1.728</t>
  </si>
  <si>
    <t>2500.1.1.1.729</t>
  </si>
  <si>
    <t>2500.1.1.1.730</t>
  </si>
  <si>
    <t>2500.1.1.1.731</t>
  </si>
  <si>
    <t>2500.1.1.13.1</t>
  </si>
  <si>
    <t xml:space="preserve">Programación a cargo de la Unidad de Gestión  Banca Multilateral Actualización catastral </t>
  </si>
  <si>
    <t>Crédito - 14 - Crédito</t>
  </si>
  <si>
    <t>C-0404-1003-2-0-0404004-02011</t>
  </si>
  <si>
    <t>Realizar la planeación, seguimiento y control de los proyectos de implementación de software requeridos por la entidad para el cumplimiento de los objetivos del catastro multipropósito en calidad de Gerente de proyecto del IGAC.</t>
  </si>
  <si>
    <t>Contratación régimen especial - Banco multilateral y organismos multilaterales</t>
  </si>
  <si>
    <t>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</si>
  <si>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DGC-8 Lider Conservación</t>
  </si>
  <si>
    <t>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</si>
  <si>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DGC-26 Lider Funcional Nuevo Snc (Actualización) (Sistema de Gestión Catastral)</t>
  </si>
  <si>
    <t>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</si>
  <si>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DGC-24 Profesional En Bpm (Procesos-Conservación) (Sistema de Gestión Catastral)</t>
  </si>
  <si>
    <t>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</si>
  <si>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SI</t>
  </si>
  <si>
    <t>No solicitadas</t>
  </si>
  <si>
    <t>2700 - Dirección de TIC</t>
  </si>
  <si>
    <t>SER024 - Licenciamiento y paquetes de software</t>
  </si>
  <si>
    <t>DTI-11 Soporte Infraestructura TI</t>
  </si>
  <si>
    <t xml:space="preserve">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</si>
  <si>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DTI-1 Gerente Proyecto TI</t>
  </si>
  <si>
    <t>Analizar, diseñar, modelar y gestionar la implementacion de los sistemas de información para los proyectos de transformación de la gestión catastral en el marco del Programa para la adopción e implementación del Catastro Multipropósito.</t>
  </si>
  <si>
    <t>DTI-5 Líder Técnico</t>
  </si>
  <si>
    <t>801101704</t>
  </si>
  <si>
    <t>Soportar, mantener, actualizar, analizar, diseñar y desarrollar componentes de software requeridos por la entidad para el cumplimiento de los objetivos del Programa para la adopción e implementación de un Catastro Multipropósito.</t>
  </si>
  <si>
    <t>DTI-2 Desarrollador Software</t>
  </si>
  <si>
    <t>Diseñar, analizar, desarrollar y evaluar la calidad de los  componentes de software requeridos por la entidad para el cumplimiento de los objetivos del Programa para la adopción e implementación de un Catastro Multipropósito.</t>
  </si>
  <si>
    <t>Analizar, diseñar, modelar y gestionar la implementacion de la arquitectura de sistemas de información y de infraestructura tecnológica para los proyectos de transformación de la gestión catastral en el marco del Catastro Multipropósito.</t>
  </si>
  <si>
    <t>DTI-7 Arquitecto TI</t>
  </si>
  <si>
    <t>Gestionar las actividades administrativas, técnicas y operativas asociadas con el ciclo de vida de sistemas de información, para los proyectos de transformación catastral en el marco del catastro multipropósito</t>
  </si>
  <si>
    <t>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</si>
  <si>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DTI-16 Gestor Estratégico TI</t>
  </si>
  <si>
    <t>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</si>
  <si>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DTI-14 Apoyo Jurídico</t>
  </si>
  <si>
    <t>C-0404-1003-2-0-0404004-02012</t>
  </si>
  <si>
    <t>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</si>
  <si>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</si>
  <si>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Realizar la planeación,  seguimiento a la ejecución, gestión y control de los proyectos de implementación de software requeridos por la entidad para el cumplimiento de los objetivos del catastro multipropósito en calidad de Gerente de proyecto del IGAC.</t>
  </si>
  <si>
    <t>Analizar, diseñar, modelar y gestionar la implementacion de los sistemas de información para los proyectos que apoyán la consolidación de información catastral y predial a nivel nacional para la administración de tierras.</t>
  </si>
  <si>
    <t>Desarrollar y evaluar la calidad de los  componentes de software requeridos por la entidad para el cumplimiento de los objetivos de los proyectos que apoyán la consolidación de información catastral y predial a nivel nacional para la administración de tierras.</t>
  </si>
  <si>
    <t>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</si>
  <si>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</si>
  <si>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Gestionar las actividades administrativas, técnicas y operativas asociadas con el ciclo de vida de sistemas de información, para los proyectos que apoyán la consolidación de información catastral y predial a nivel nacional para la administración de tierras.</t>
  </si>
  <si>
    <t>Servicios de fábrica de software para la construcción de productos de software interoperando con los sistemas de información requeridos,  a la medida de las necesidades del programa de Catastro Multipropósito.</t>
  </si>
  <si>
    <t>Adquirir servicios de nube pública en el marco del Programa para la Adopción e Implementación de un Catastro Multipropósito.</t>
  </si>
  <si>
    <t>DTI-12 Administración Infraestructura TI</t>
  </si>
  <si>
    <t>2500.1.1.13.28</t>
  </si>
  <si>
    <t>C-0404-1003-2-0-0404004-02041</t>
  </si>
  <si>
    <t>Analizar, diseñar, modelar y gestionar la implementacion de procesos de producción y aprovechamiento de la información geoespacial para los proyectos de transformación de la gestión catastral en el marco del catastro multiproposito.</t>
  </si>
  <si>
    <t>DTI-9 Gestor de Información</t>
  </si>
  <si>
    <t>2500.1.1.13.29</t>
  </si>
  <si>
    <t>Liderar y apoyar la conformación de mesas técnicas sectoriales para la identificación y caracterización de OTL´s como base para la generación de los modelos extendidos LADM y conformar, preparar y oficializar los documentos de su gobernanza.</t>
  </si>
  <si>
    <t>2500.1.1.13.30</t>
  </si>
  <si>
    <t>Gestionar la identificación, documentación de estándares y disposición de la información geoespacial fundamental de acuerdo con la vía estratégica de Datos en el marco de la implementación de la política de catastro multipropósito a través de la ICDE</t>
  </si>
  <si>
    <t>2500.1.1.13.31</t>
  </si>
  <si>
    <t>2500.1.1.13.32</t>
  </si>
  <si>
    <t>Gestionar la identificación y disposición de la información de Datos abiertos, disposición y admnistración de metadatos de acuerdo con la vía estratégica en el marco de la implementación de la política de catastro multipropósito a través de la ICDE</t>
  </si>
  <si>
    <t>2500.1.1.13.33</t>
  </si>
  <si>
    <t>C-0404-1003-2-0-0404004-02042</t>
  </si>
  <si>
    <t>2500.1.1.13.34</t>
  </si>
  <si>
    <t>Diseñar, desarrollar e implementar servicios digitales para el procesamiento, disposición y fortalecimiento de información geoespacial dispuesta por la ICDE en el marco del Programa para la adopción e implementación de un Catastro Multipropósito.</t>
  </si>
  <si>
    <t>2500.1.1.13.35</t>
  </si>
  <si>
    <t>Adoptar y adaptar estándares, especificaciones y procesos que garanticen la calidad, consistencia y compatibilidad de la información geoespacial en el marco Programa para la adopción e implementación de un Catastro Multipropósito.</t>
  </si>
  <si>
    <t>2500.1.1.13.36</t>
  </si>
  <si>
    <t>Mantener, actualizar e implementar la experiencia de usuario de la plataforma tecnológica construida para la ICDE acorde con las directrices de Gobierno Digital del Programa para la adopción e implementación de un Catastro Multipropósito.</t>
  </si>
  <si>
    <t>2500.1.1.13.37</t>
  </si>
  <si>
    <t>Implementar, administrar y soportar la operación del sistema de gestión de contenidos de la plataforma tecnológica de la ICDE de conformidad con las directrices de Gobierno Digital y en el marco de la implementación de un Catastro Multipropósito.</t>
  </si>
  <si>
    <t>2500.1.1.13.38</t>
  </si>
  <si>
    <t>C-0404-1003-2-0-0404004-03021</t>
  </si>
  <si>
    <t>Adelantar los procesos de actualización catastral de los municipios priorizados en 2023, financiados con recursos del BID</t>
  </si>
  <si>
    <t>SER022 -  Servicios de consultoría y de gestión - personas jurídicas</t>
  </si>
  <si>
    <t>2500.1.1.13.39</t>
  </si>
  <si>
    <t>C-0404-1003-2-0-0404004-03022</t>
  </si>
  <si>
    <t>Adelantar los procesos de actualización catastral de los municipios priorizados en 2023, financiados con recursos del Banco Mundial -BM</t>
  </si>
  <si>
    <t>2500.1.1.13.40</t>
  </si>
  <si>
    <t>Adelantar los procesos de actualización catastral de los municipios priorizados en 2024, financiados con recursos del BID</t>
  </si>
  <si>
    <t>2500.1.1.13.41</t>
  </si>
  <si>
    <t>Adelantar los procesos de actualización catastral de los municipios priorizados en 2024, financiados con recursos del Banco Mundial -BM</t>
  </si>
  <si>
    <t>Realizar la revisión técnica del componente HSEQ de los proyectos adelantados en el marco de la implementación del Catastro Multipropósito.</t>
  </si>
  <si>
    <t>Adelantar los procedimientos de aseguramiento y control de la calidad del componente económico de los productos generados por los operadores catastrales contratados en el marco del Programa para la adopción e implementación de un Catastro Multipropósito.</t>
  </si>
  <si>
    <t>Adelantar las actividades que den soporte desde el componente jurídico a la supervisión de los contratos suscritos por el IGAC, con los operadores catastrales en el marco del Programa para la adopción e implementación de un Catastro Multipropósito.</t>
  </si>
  <si>
    <t xml:space="preserve">Realizar las actividades requeridas como Especialista Social para el desarrollo de los proyectos en el marco de la implementación del Programa para la adopción e implementación de un Catastro Multipropósito. </t>
  </si>
  <si>
    <t>Realizar la planeaciòn, monitoreo y seguimiento de los procesos de actualización catastral.</t>
  </si>
  <si>
    <t>Coordinar el componente de aseguramiento de la calidad en la revisión de los productos generados por los operadores catastrales en el marco del Programa para la adopción e implementación de un Catastro Multipropósito Rural – Urbano.</t>
  </si>
  <si>
    <t xml:space="preserve">Realizar los procesos de evaluación y aseguramiento de la calidad en campo y oficina desde el componente técnico, requeridos en la revisión de los productos generados por los operadores catastrales en el marco de la implementación de un Catastro Multipropósito. </t>
  </si>
  <si>
    <t>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</si>
  <si>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Realizar  la planeación, monitoreo y seguimiento de los procesos de actualización catastral.</t>
  </si>
  <si>
    <t>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</si>
  <si>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Definir las especificaciones técnicas requeridas desde el componente catastral, para los procesos de contratación financiados con los recursos de banca multilateral necesarios en la implementación de un Catastro Multipropósito.</t>
  </si>
  <si>
    <t>Liderar y adelantar  la estructuración, trámite y seguimiento de los procesos de contratación a cargo de la Dirección de Gestión Catastral en el marco de la implementación del Proyecto de Catastro Multipropósito.</t>
  </si>
  <si>
    <t>Realizar las acciones que requiera el Programa para la adopción e implementación de un Catastro Multipropósito Rural - Urbano  en calidad de especialista de Salvaguardas Ambientales del Instituto Geográfico Agustín Codazzi</t>
  </si>
  <si>
    <t>Realizar las acciones que requiera el Programa para la adopción e implementación de un Catastro Multipropósito en calidad de Especialista en Salvaguardas Sociales del IGAC en el marco de los Contratos de Préstamo BIRF 8937-CO y BID 4856/OC-CO</t>
  </si>
  <si>
    <t>Adelantar desde el Grupo Interno de Trabajo de Gestión Contractual las actividades de enlace que demandan los procesos de adquisiciones financiados con recursos de la banca multilateral para la implementación del Catastro Multipropósito</t>
  </si>
  <si>
    <t>C-0404-1003-2-0-0404004-04022</t>
  </si>
  <si>
    <t>Ejecutar las actividades asociadas al Coordinador Administrativo del Programa para la adopción e implementación de un Catastro Multipropósito Urbano Rural - Contratos de Préstamo BIRF 8937-CO y BID 4856/OC-CO.</t>
  </si>
  <si>
    <t>3000 - Por definir</t>
  </si>
  <si>
    <t>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</si>
  <si>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</si>
  <si>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Ejecutar las actividades asociadas al Especialista en Planificación, Seguimiento y Monitoreo del IGAC dentro del Programa para la adopción e implementación de un Catastro Multipropósito Urbano Rural - Contratos de Préstamo BIRF 8937-CO y BID 4856/OC-CO.</t>
  </si>
  <si>
    <t>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</si>
  <si>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Adelantar la estructuración de los procedimientos y actividades administrativas que demandan los procesos de adquisiciones del Programa para la adopción e implementación del Catastro Multipropósito. Contratos de Préstamo BIRF 8937-CO y BID 4856/OC-CO</t>
  </si>
  <si>
    <t>Realizar las acciones que requiera el Programa para la adopción e implementación de un Catastro Multipropósito Rural - Urbano  en calidad de especialista de Salvaguardas Ambientales del Instituto Geográfico Agustín Codazzi.</t>
  </si>
  <si>
    <t>Adelantar con las áreas técnicas del IGAC los procesos de definición y estructuración de especificaciones y acompañamiento integral a los procesos de contratación financiados con recursos de la banca multilateral para el Catastro Multipropósito.</t>
  </si>
  <si>
    <t>Viáticos Catastro BM.</t>
  </si>
  <si>
    <t>DGC-87 Validación información catastral</t>
  </si>
  <si>
    <t>Viáticos Catastro BID</t>
  </si>
  <si>
    <t>Viáticos Salvaguardas</t>
  </si>
  <si>
    <t>Viáticos Dirección DTIC</t>
  </si>
  <si>
    <t>PROGRAMACIÓN PENDIENTE</t>
  </si>
  <si>
    <t>2500.1.1.3.1</t>
  </si>
  <si>
    <t>2500.1.1.3.2</t>
  </si>
  <si>
    <t xml:space="preserve">Prestación de servicios profesionales para dar apoyo tecnico y operativo a las actividades de Gestión  catastral a las Direcciones Territoriales que le sean asignadas. </t>
  </si>
  <si>
    <t xml:space="preserve">2.3-2 - Conservación catastral </t>
  </si>
  <si>
    <t>DGC-7 Técnico Profesional Conservación</t>
  </si>
  <si>
    <t>2500.1.1.3.3</t>
  </si>
  <si>
    <t>2500.1.1.3.4</t>
  </si>
  <si>
    <t>DGC-6 Técnico Conservación</t>
  </si>
  <si>
    <t>2500.1.1.3.5</t>
  </si>
  <si>
    <t xml:space="preserve">Prestación de servicios profesionales en la organización de actividades del componente cartográfico catastral derivadas del proceso de conservación catastral </t>
  </si>
  <si>
    <t>2500.1.1.3.6</t>
  </si>
  <si>
    <t>Prestación de servicios de apoyo en la gestión  administrativa para el proceso de conservación catastral en la DGC.</t>
  </si>
  <si>
    <t>DGC-9 Apoyo Administrativo Conservación</t>
  </si>
  <si>
    <t>2500.1.1.3.7</t>
  </si>
  <si>
    <t>Prestación de servicios profesionales para dar soporte y acompañamiento  técnico en la marco de actividades de las Gestion Catastral en las Direcciones Territoriales asignadas.</t>
  </si>
  <si>
    <t>2500.1.1.3.8</t>
  </si>
  <si>
    <t>2500.1.1.3.9</t>
  </si>
  <si>
    <t>2500.1.1.3.10</t>
  </si>
  <si>
    <t>Prestación de servicios profesionales para la gestión, planeación y seguimiento del proceso de conservación catastral, asi como el acompañamiento en el mejoramiento de las metodologías aplicadas a la conservación.</t>
  </si>
  <si>
    <t>2500.1.1.3.11</t>
  </si>
  <si>
    <t>Prestación de servicios profesionales para  el apoyo a la genenreación y/o actualización de instructivos y procedimientos en el marco de la gestión catastral</t>
  </si>
  <si>
    <t>2500.1.1.3.12</t>
  </si>
  <si>
    <t>Prestación de servicios profesionales para dar  acompañamiento  técnico en la marco de actividades de las Gestion Catastral en las Direcciones Territoriales asignadas.</t>
  </si>
  <si>
    <t>2500.1.1.3.13</t>
  </si>
  <si>
    <t>Prestación de Servicios Profesionales para apoyar las actividades de gestión catastral relacionadas con el proceso cartográfico.</t>
  </si>
  <si>
    <t>2500.1.1.3.14</t>
  </si>
  <si>
    <t>2500.1.1.3.15</t>
  </si>
  <si>
    <t>2500.1.1.3.16</t>
  </si>
  <si>
    <t>2500.1.1.3.17</t>
  </si>
  <si>
    <t xml:space="preserve">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</si>
  <si>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2500.1.1.3.18</t>
  </si>
  <si>
    <t>Prestación de servicios profesionales para asistir bajo las directrices de la Dirección de Gestión Catastral a las direcciones terriotriales  en las actividades de conservación  desarrolladas a nivel nacional.</t>
  </si>
  <si>
    <t>2500.1.1.3.19</t>
  </si>
  <si>
    <t>2500.1.1.3.20</t>
  </si>
  <si>
    <t>2500.1.1.3.21</t>
  </si>
  <si>
    <t>2500.1.1.3.22</t>
  </si>
  <si>
    <t>2500.1.1.3.23</t>
  </si>
  <si>
    <t>Prestación de servicios profesionales para el proceso en la revisión técnica de actividades y productos relacionados al componente cartográfico catastral.</t>
  </si>
  <si>
    <t>2500.1.1.3.24</t>
  </si>
  <si>
    <t>Prestación de servicios profesionales para apoyar a la Dirección de Gestión Catastral en la coordinación técnica, soporte y seguimiento a las actividades de gestión catastral en las direcciónes territoriales del IGAC.</t>
  </si>
  <si>
    <t>2500.1.1.3.25</t>
  </si>
  <si>
    <t xml:space="preserve">Programación a cargo de la Subdirección General _Conservación territoriales </t>
  </si>
  <si>
    <t>2500.1.1.3.26</t>
  </si>
  <si>
    <t>Viáticos y gastos de comisión Conservación</t>
  </si>
  <si>
    <t>2500.1.1.3.27</t>
  </si>
  <si>
    <t>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</si>
  <si>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2500.1.1.3.28</t>
  </si>
  <si>
    <t>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</si>
  <si>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2500.1.1.4.1</t>
  </si>
  <si>
    <t>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</si>
  <si>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2.3-4 - Tierras</t>
  </si>
  <si>
    <t>2500.1.1.4.2</t>
  </si>
  <si>
    <t>Prestación de servicios profesionales para atender las actividades relacionadas con el proceso de formalización de la propiedad etnica, individual y restitución de tierras a nivel nacional desde el componente jurídico</t>
  </si>
  <si>
    <t>DGC-55 Apoyo Abogado Tierras</t>
  </si>
  <si>
    <t>2500.1.1.4.3</t>
  </si>
  <si>
    <t>2500.1.1.4.4</t>
  </si>
  <si>
    <t>Prestación de servicios profesionales para la asesoría técnica a las solicitudes recibidas por parte de entidades miembros del SNARIV y otros actores de conformidad a las competencias del IGAC en el marco de la ley 1448 de 2011 y formalización  a nivel nacional.</t>
  </si>
  <si>
    <t>DGC-53 Profesional Tierras - Ingeniero Catastral</t>
  </si>
  <si>
    <t>2500.1.1.4.5</t>
  </si>
  <si>
    <t>2500.1.1.4.6</t>
  </si>
  <si>
    <t>2500.1.1.4.7</t>
  </si>
  <si>
    <t>2500.1.1.4.8</t>
  </si>
  <si>
    <t>2500.1.1.4.9</t>
  </si>
  <si>
    <t>Prestación de servicios profesionales para el seguimiento de las solicitudes, requerimientos y comunicaciones remitidas al IGAC  en materia de restitución de tierras y formalización de la propiedad donde el IGAC ejerce como gestor catastral.</t>
  </si>
  <si>
    <t>DGC-54 Técnico Cifras Tierras</t>
  </si>
  <si>
    <t>2500.1.1.4.10</t>
  </si>
  <si>
    <t>2500.1.1.4.11</t>
  </si>
  <si>
    <t>2500.1.1.4.12</t>
  </si>
  <si>
    <t>2500.1.1.4.13</t>
  </si>
  <si>
    <t xml:space="preserve">Prestación de servicios profesionales para llevar a cabo las actividades requeridas por la Dirección de Gestión Catastral para dar cumplimiento a la Ley 1448 de 2011 y los asociados a procesos de formalizacion  </t>
  </si>
  <si>
    <t>2500.1.1.4.14</t>
  </si>
  <si>
    <t>2500.1.1.4.15</t>
  </si>
  <si>
    <t>2500.1.1.4.16</t>
  </si>
  <si>
    <t>Programación a cargo de la Subdirección General_Tierras Territoriales</t>
  </si>
  <si>
    <t>2500.1.1.6.1</t>
  </si>
  <si>
    <t>2300- INVERSIÓN</t>
  </si>
  <si>
    <t>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</si>
  <si>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2300 - Dirección de Regulación y Habilitación</t>
  </si>
  <si>
    <t xml:space="preserve">2.1 - Gestión de Regulación y Habilitación </t>
  </si>
  <si>
    <t xml:space="preserve">2.1-1 - Regulación del servicio púbico de gestión  catastral </t>
  </si>
  <si>
    <t>DRH-10 Profesional técnico transversal</t>
  </si>
  <si>
    <t>2500.1.1.6.2</t>
  </si>
  <si>
    <t>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</si>
  <si>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DRH-11 Profesional jurídico transversal</t>
  </si>
  <si>
    <t>2500.1.1.6.3</t>
  </si>
  <si>
    <t>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</si>
  <si>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DRH-2 Profesionales técnicos de habilitación</t>
  </si>
  <si>
    <t>2500.1.1.6.4</t>
  </si>
  <si>
    <t>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</si>
  <si>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DRH-8 Profesional administrativo transversal</t>
  </si>
  <si>
    <t>2500.1.1.6.5</t>
  </si>
  <si>
    <t>Orientar la definición funcional del alcance, esquema de integración e implementación del SINIC, la ejecución de los procesos y procedimientos propios de la gestión catastral, asi como la regulación y acompañamiento a los gestores catastrales.</t>
  </si>
  <si>
    <t>DRH-7 Profesionales técnicos SINIC</t>
  </si>
  <si>
    <t>2500.1.1.6.6</t>
  </si>
  <si>
    <t>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</si>
  <si>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DRH-5 Profesionales técnicos de Regulación</t>
  </si>
  <si>
    <t>2500.1.1.6.7</t>
  </si>
  <si>
    <t>Prestación de servicios profesionales para el acompañamiento del procedimiento de regulación en el componente étnico desde el punto de vista jurídico, especialmente en lo relacionado con la consulta previa y su implementación.</t>
  </si>
  <si>
    <t>DRH-6 Profesionales jurídicos de Regulación</t>
  </si>
  <si>
    <t>2500.1.1.6.8</t>
  </si>
  <si>
    <t>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</si>
  <si>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DRH-4 Profesionales financieros de habilitación</t>
  </si>
  <si>
    <t>2500.1.1.6.9</t>
  </si>
  <si>
    <t>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</si>
  <si>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2500.1.1.6.10</t>
  </si>
  <si>
    <t>Prestación de servicios profesionales para apoyar jurídicamente el procedimiento de regulación de la Dirección de Regulación y Habilitación</t>
  </si>
  <si>
    <t>2500.1.1.6.11</t>
  </si>
  <si>
    <t>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</si>
  <si>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2500.1.1.6.12</t>
  </si>
  <si>
    <t>Prestación de servicios profesionales para apoyar a la dirección de regulación y habilitación en la articulación, seguimiento e implementación del plan de acompañamiento a gestores catastrales y verificando la oportuna atención a los requerimientos de estos.</t>
  </si>
  <si>
    <t>2500.1.1.6.13</t>
  </si>
  <si>
    <t>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</si>
  <si>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2500.1.1.6.14</t>
  </si>
  <si>
    <t>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</si>
  <si>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DRH-3 Profesionales jurídicos de habilitación</t>
  </si>
  <si>
    <t>2500.1.1.6.15</t>
  </si>
  <si>
    <t>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</si>
  <si>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2500.1.1.6.16</t>
  </si>
  <si>
    <t>Prestación de servicios profesionales para apoyar el análisis y sustanciación de proyectos normativos en el marco de los procedimientos de competencia de la Dirección de Regulación y Habilitación.</t>
  </si>
  <si>
    <t>2500.1.1.6.17</t>
  </si>
  <si>
    <t>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</si>
  <si>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2500.1.1.6.18</t>
  </si>
  <si>
    <t>Apoyar desde el componente jurídico el plan de acompañamiento a gestores catastrales habilitados y en proceso de habilitación, en cumplimiento de la misionalidad de la Dirección de Regulación y Habilitación.</t>
  </si>
  <si>
    <t>2500.1.1.6.19</t>
  </si>
  <si>
    <t>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</si>
  <si>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2500.1.1.6.20</t>
  </si>
  <si>
    <t>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</si>
  <si>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DRH-1 Apoyos técnicos habilitación</t>
  </si>
  <si>
    <t>2500.1.1.6.21</t>
  </si>
  <si>
    <t>Apoyar a la DRH en la definición funcional del alcance e implementación del Sistema de Información que consolidara la información catastral y predial (SINIC),de la ejecución de los procesos y procedimientos propios de la gestión catastral del IGAC</t>
  </si>
  <si>
    <t>2500.1.1.6.22</t>
  </si>
  <si>
    <t>Analizar, diseñar, estimar, desarrollar, probar y evaluar código, así como gestionar artefactos de software desde el componente de base de datos para SINIC</t>
  </si>
  <si>
    <t>2500.1.1.6.23</t>
  </si>
  <si>
    <t>2500.1.1.6.24</t>
  </si>
  <si>
    <t>Adelantar el análisis, diseño, modelamiento, pruebas y gestión de la implementacion de los procesos de negocio y flujos de de información para los proyectos de transformación de la gestión catastral en el marco del catastro multiproposito.</t>
  </si>
  <si>
    <t>2500.1.1.6.25</t>
  </si>
  <si>
    <t>Viaticos de los profesionales que adelnatan labores de campo en los procesos de habilitación y regulación Catastral</t>
  </si>
  <si>
    <t>2500.1.1.6.26</t>
  </si>
  <si>
    <t>Prestar los servicios profesionales a la DRH en los temas de análitica de datos de la información catastral reportada al SINIC.</t>
  </si>
  <si>
    <t>2500.1.1.6.27</t>
  </si>
  <si>
    <t>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</si>
  <si>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2500.1.1.6.28</t>
  </si>
  <si>
    <t>2500.1.1.6.29</t>
  </si>
  <si>
    <t>2500.1.1.6.30</t>
  </si>
  <si>
    <t>SER018 - Servicios de operación logística</t>
  </si>
  <si>
    <t>2500.1.1.6.31</t>
  </si>
  <si>
    <t>2500.1.1.7.1</t>
  </si>
  <si>
    <t>Prestación de servicios para adelantar requerimientos, análisis, diseño, modelamiento, pruebas y gestión de la implementación del Sistema de gestión Catastral Multipropósito del IGAC para componente geofrafico de  la gestión predial.</t>
  </si>
  <si>
    <t>DGC-31 Profesional  (Sistema de Gestión Catastral)</t>
  </si>
  <si>
    <t>2500.1.1.7.2</t>
  </si>
  <si>
    <t>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</si>
  <si>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2500.1.1.7.3</t>
  </si>
  <si>
    <t>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t>
  </si>
  <si>
    <t>DGC-34 Analista de incidentes y requerimientos</t>
  </si>
  <si>
    <t>2500.1.1.7.4</t>
  </si>
  <si>
    <t>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</si>
  <si>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2500.1.1.7.5</t>
  </si>
  <si>
    <t>2500.1.1.7.6</t>
  </si>
  <si>
    <t xml:space="preserve">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</si>
  <si>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2500.1.1.7.7</t>
  </si>
  <si>
    <t>Prestación de servicios para adelantar el análisis, diseño, modelamiento, pruebas, atención de incidencias y requerimientos para  gestión de implementación y uso del sistema nacional catastral y herramientas de captura de la información en terreno.</t>
  </si>
  <si>
    <t>2500.1.1.7.8</t>
  </si>
  <si>
    <t>2500.1.1.7.9</t>
  </si>
  <si>
    <t>2500.1.1.7.10</t>
  </si>
  <si>
    <t>2500.1.1.7.11</t>
  </si>
  <si>
    <t>Prestación de servicios para liderar el levantamiento de requerimientos, análisis, diseño, modelamiento, pruebas y gestión de la implementación de procesos de calidad de la informacion predial asociados al Sistema de gestión Catastral Multipropósito del IGAC.</t>
  </si>
  <si>
    <t>2500.1.1.7.12</t>
  </si>
  <si>
    <t>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</si>
  <si>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2500.1.1.7.13</t>
  </si>
  <si>
    <t>2700- INVERSIÓN</t>
  </si>
  <si>
    <t>Prestación de servicios profesionales para realizar la planeación, seguimiento y control de los proyectos de implementación de software en calidad de Gerente de proyecto en procura de apoyar la actualización y gestión catastral Nacional</t>
  </si>
  <si>
    <t>2720 - Subdirección Sistemas de Información</t>
  </si>
  <si>
    <t>3.8 - Gestión de servicios tecnológicos</t>
  </si>
  <si>
    <t>3.8-2 - Actualización y mantenimiento de sistemas de infomación  de apoyo</t>
  </si>
  <si>
    <t>2500.1.1.7.14</t>
  </si>
  <si>
    <t>2500.1.1.7.15</t>
  </si>
  <si>
    <t>2710 - Subdirección de Información</t>
  </si>
  <si>
    <t>2500.1.1.7.16</t>
  </si>
  <si>
    <t>2720 - Por definir</t>
  </si>
  <si>
    <t>2500.1.1.7.17</t>
  </si>
  <si>
    <t>1.5 - Gestión estratégica de tecnología</t>
  </si>
  <si>
    <t>1.5-99 - GND- Gestión estratégica de tecnología</t>
  </si>
  <si>
    <t>DTI-10 Oficial Seguridad Información</t>
  </si>
  <si>
    <t>2500.1.1.7.18</t>
  </si>
  <si>
    <t>Prestar servicios profesionales para apoyar la definición y establecemiento de las políticas, lineamientos, estandares, procedimientos y normas de gestión de datos del IGAC en procura de apoyar la actualización y gestión catastral Nacional</t>
  </si>
  <si>
    <t>2500.1.1.7.19</t>
  </si>
  <si>
    <t>2500.1.1.7.20</t>
  </si>
  <si>
    <t>2500.1.1.7.21</t>
  </si>
  <si>
    <t>Prestación de servicios profesionales para orientar y realizar análisis, diseños, desarrollos, pruebas y mantenimientos, de las soluciones tecnológicas del IGAC en su componente geográfico en procura de apoyar la actualización y gestión catastral Nacional</t>
  </si>
  <si>
    <t>2500.1.1.7.22</t>
  </si>
  <si>
    <t>Prestación de servicios profesionales para orientar y realizar análisis, diseños, desarrollos, pruebas y mantenimientos, de las soluciones tecnológicas en procura de apoyar la actualización y gestión catastral Nacional</t>
  </si>
  <si>
    <t>2500.1.1.7.23</t>
  </si>
  <si>
    <t>Prestación de servicios profesionales para orientar y realizar análisis, diseños, desarrollos, pruebas y mantenimientos, en el componente de bases de datos en procura de apoyar la actualización y gestión catastral Nacional</t>
  </si>
  <si>
    <t>2500.1.1.7.24</t>
  </si>
  <si>
    <t>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</si>
  <si>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2500.1.1.7.25</t>
  </si>
  <si>
    <t>2500.1.1.7.26</t>
  </si>
  <si>
    <t>2500.1.1.7.27</t>
  </si>
  <si>
    <t>Prestación de servicios profesionales para realizar análisis, diseños, desarrollos, pruebas y mantenimientos, de las soluciones tecnológicas en procura de apoyar la actualización y gestión catastral Nacional</t>
  </si>
  <si>
    <t>2500.1.1.7.28</t>
  </si>
  <si>
    <t>Prestación de servicios profesionales para realizar análisis, diseños, desarrollos, pruebas y mantenimientos, de las soluciones tecnológicas en su componente geográfico en procura de apoyar la actualización y gestión catastral Nacional</t>
  </si>
  <si>
    <t>2500.1.1.7.29</t>
  </si>
  <si>
    <t>2500.1.1.7.30</t>
  </si>
  <si>
    <t>Prestación de servicios profesionales para realizar análisis, diseños, desarrollos, pruebas y mantenimientos en procura de contribuir al fortalecimiento de los sistemas de información en procura de apoyar la actualización y gestión catastral Nacional</t>
  </si>
  <si>
    <t>2500.1.1.7.31</t>
  </si>
  <si>
    <t>Prestación de servicios profesionales para realizar análisis, diseños, desarrollos, pruebas y mantenimientos, en el componente de bases de datos, de las soluciones tecnológicas en procura de apoyar la actualización y gestión catastral Nacional</t>
  </si>
  <si>
    <t>2500.1.1.7.32</t>
  </si>
  <si>
    <t>2500.1.1.7.33</t>
  </si>
  <si>
    <t>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</si>
  <si>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DTI-8 Soporte Mesa Servicios TI</t>
  </si>
  <si>
    <t>2500.1.1.7.34</t>
  </si>
  <si>
    <t>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</si>
  <si>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DTI-3 Analista Requerimientos</t>
  </si>
  <si>
    <t>2500.1.1.7.35</t>
  </si>
  <si>
    <t>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</si>
  <si>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2500.1.1.7.36</t>
  </si>
  <si>
    <t>2500.1.1.7.37</t>
  </si>
  <si>
    <t>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</si>
  <si>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2500.1.1.7.38</t>
  </si>
  <si>
    <t>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</si>
  <si>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DTI-4 Analista Pruebas</t>
  </si>
  <si>
    <t>2500.1.1.7.39</t>
  </si>
  <si>
    <t>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</si>
  <si>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2500.1.1.7.40</t>
  </si>
  <si>
    <t>2500.1.1.7.41</t>
  </si>
  <si>
    <t>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</si>
  <si>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2500.1.1.7.42</t>
  </si>
  <si>
    <t>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</si>
  <si>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2500.1.1.7.43</t>
  </si>
  <si>
    <t>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</si>
  <si>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2500.1.1.7.44</t>
  </si>
  <si>
    <t xml:space="preserve">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</si>
  <si>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2500.1.1.7.45</t>
  </si>
  <si>
    <t>Prestación de servicios profesionales para ejecutar actividades de soporte técnico, atención y solución de incidentes y requerimientos de la mesa de servicios en procura de apoyar la actualización y gestión catastral Nacional</t>
  </si>
  <si>
    <t>2500.1.1.7.46</t>
  </si>
  <si>
    <t>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</si>
  <si>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2500.1.1.7.47</t>
  </si>
  <si>
    <t>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</si>
  <si>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2500.1.1.7.48</t>
  </si>
  <si>
    <t>2500.1.1.7.49</t>
  </si>
  <si>
    <t>2730 - Subdirección Infraestructura Tecnológica</t>
  </si>
  <si>
    <t>3.8-1 - Infraestructura de TI</t>
  </si>
  <si>
    <t>2730 - Por definir</t>
  </si>
  <si>
    <t>2500.1.1.7.50</t>
  </si>
  <si>
    <t>2500.1.1.7.51</t>
  </si>
  <si>
    <t>Viaticos y gastos de viaje</t>
  </si>
  <si>
    <t>3.8-99 - GND- Gestión de servicios tecnológicos</t>
  </si>
  <si>
    <t>2500.1.1.7.52</t>
  </si>
  <si>
    <t>2500.1.1.7.53</t>
  </si>
  <si>
    <t>2500.1.1.7.54</t>
  </si>
  <si>
    <t>2500.1.1.7.55</t>
  </si>
  <si>
    <t>Contratar la renovación de soporte, mantenimiento, garantía y licenciamiento del sistema de balanceadores F5 de la entidad</t>
  </si>
  <si>
    <t>2500.1.1.7.56</t>
  </si>
  <si>
    <t>2500.2.1.1.1</t>
  </si>
  <si>
    <t>2520- INVERSIÓN</t>
  </si>
  <si>
    <t>2 - Implementar estrategias que permitan atender los avalúos comerciales que demandan los solicitantes del servicio</t>
  </si>
  <si>
    <t>1 - Servicio de avalúos</t>
  </si>
  <si>
    <t>Prestación de servicios profesionales para adelantar y realizar los avalúos IVP que le sean asignados a nivel nacional, en el marco de la operación de la SDA</t>
  </si>
  <si>
    <t>2.2-2 - Avalúos IVP</t>
  </si>
  <si>
    <t>2500.2.1.1.2</t>
  </si>
  <si>
    <t>2500.2.1.1.3</t>
  </si>
  <si>
    <t>2500.2.1.1.4</t>
  </si>
  <si>
    <t>2500.2.1.1.5</t>
  </si>
  <si>
    <t>2500.2.1.1.6</t>
  </si>
  <si>
    <t>2500.2.1.1.7</t>
  </si>
  <si>
    <t>2500.2.1.1.8</t>
  </si>
  <si>
    <t>2500.2.1.1.9</t>
  </si>
  <si>
    <t>2500.2.1.1.10</t>
  </si>
  <si>
    <t>2500.2.1.1.11</t>
  </si>
  <si>
    <t>2500.2.1.1.12</t>
  </si>
  <si>
    <t>2500.2.1.1.13</t>
  </si>
  <si>
    <t>2500.2.1.1.14</t>
  </si>
  <si>
    <t>2500.2.1.1.15</t>
  </si>
  <si>
    <t>2500.2.1.1.16</t>
  </si>
  <si>
    <t>2500.2.1.1.17</t>
  </si>
  <si>
    <t>2500.2.1.1.18</t>
  </si>
  <si>
    <t>2500.2.1.1.19</t>
  </si>
  <si>
    <t>Prestar servicios de elaboración de avalúos a nivel nacional en el marco de los diferentes procesos que adelante la Subdirección de Avaluos</t>
  </si>
  <si>
    <t>2500.2.1.1.20</t>
  </si>
  <si>
    <t>2500.2.1.1.21</t>
  </si>
  <si>
    <t xml:space="preserve">Recurso por programar DGC </t>
  </si>
  <si>
    <t>2500.2.1.2.1</t>
  </si>
  <si>
    <t>Prestación de servicios profesionales para adelantar la elaboración de avalúos comerciales, verificación y ajuste de zonas homogéneas físicas, elaboración de puntos muestra y de Zonas Homogéneas Geoeconómicas  en el marco de misionalidad del IGAC</t>
  </si>
  <si>
    <t>2.2-3 - Avalúos comerciales</t>
  </si>
  <si>
    <t>2500.2.1.2.2</t>
  </si>
  <si>
    <t>2500.2.1.2.3</t>
  </si>
  <si>
    <t>2500.2.1.2.4</t>
  </si>
  <si>
    <t>2500.2.1.2.5</t>
  </si>
  <si>
    <t>2500.2.1.2.6</t>
  </si>
  <si>
    <t>2500.2.1.2.7</t>
  </si>
  <si>
    <t>2500.2.1.2.8</t>
  </si>
  <si>
    <t>2500.2.1.2.9</t>
  </si>
  <si>
    <t>2500.2.1.2.10</t>
  </si>
  <si>
    <t>2500.2.1.2.11</t>
  </si>
  <si>
    <t>Prestación de servicios profesionales para elaborar los avalúos que le sean asignados a nivel nacional por la Subdirección de Avalúos, según competencias del RAA</t>
  </si>
  <si>
    <t>2500.2.1.2.12</t>
  </si>
  <si>
    <t>2500.2.1.2.13</t>
  </si>
  <si>
    <t>2500.2.1.2.14</t>
  </si>
  <si>
    <t>2500.2.1.2.15</t>
  </si>
  <si>
    <t>2500.2.1.2.16</t>
  </si>
  <si>
    <t>Prestación de servicios profesionales para elaborar los avalúos que le sean asignados a nivel nacional por la Subdirección de Avalúos, para dar cumplimento a los requerimientos en esta matera establecidos en plan nacional de desarrollo</t>
  </si>
  <si>
    <t>2500.2.1.2.17</t>
  </si>
  <si>
    <t>2500.2.1.2.18</t>
  </si>
  <si>
    <t>2500.2.1.2.19</t>
  </si>
  <si>
    <t>2500.2.1.2.20</t>
  </si>
  <si>
    <t>Prestación de servicios profesionales para elaborar los avalúos que le sean asignados a nivel nacional por la Subdirección de Avalúos.</t>
  </si>
  <si>
    <t>2500.2.1.2.21</t>
  </si>
  <si>
    <t>2500.2.1.2.22</t>
  </si>
  <si>
    <t>2500.2.1.2.23</t>
  </si>
  <si>
    <t>2500.2.1.2.24</t>
  </si>
  <si>
    <t>2500.2.1.2.25</t>
  </si>
  <si>
    <t>2500.2.1.2.26</t>
  </si>
  <si>
    <t>2500.2.1.2.27</t>
  </si>
  <si>
    <t>2500.2.1.2.28</t>
  </si>
  <si>
    <t>2500.2.1.2.29</t>
  </si>
  <si>
    <t>2500.2.1.2.30</t>
  </si>
  <si>
    <t>2500.2.1.2.31</t>
  </si>
  <si>
    <t>2500.2.1.2.32</t>
  </si>
  <si>
    <t>2500.2.1.2.33</t>
  </si>
  <si>
    <t>2500.2.1.2.34</t>
  </si>
  <si>
    <t>2500.2.1.2.35</t>
  </si>
  <si>
    <t>2500.2.1.2.36</t>
  </si>
  <si>
    <t>2500.2.1.2.37</t>
  </si>
  <si>
    <t>2500.2.1.2.38</t>
  </si>
  <si>
    <t>2500.2.1.2.39</t>
  </si>
  <si>
    <t>2500.2.1.2.40</t>
  </si>
  <si>
    <t>2500.2.1.2.41</t>
  </si>
  <si>
    <t>2500.2.1.2.42</t>
  </si>
  <si>
    <t>Prestación de servicios profesionales para elaborar, revisar y adelantar el control de calidad de avalúos a nivel nacional y practicar los avalúos que le sean asignados por la Subdirección de Avalúos.</t>
  </si>
  <si>
    <t>2500.2.1.2.43</t>
  </si>
  <si>
    <t>2500.2.1.2.44</t>
  </si>
  <si>
    <t>2500.2.1.2.45</t>
  </si>
  <si>
    <t>2500.2.1.2.46</t>
  </si>
  <si>
    <t>2500.2.1.2.47</t>
  </si>
  <si>
    <t>2500.2.1.2.48</t>
  </si>
  <si>
    <t>2500.2.1.2.49</t>
  </si>
  <si>
    <t>2500.2.1.2.50</t>
  </si>
  <si>
    <t>2500.2.1.2.51</t>
  </si>
  <si>
    <t>2500.2.1.2.52</t>
  </si>
  <si>
    <t>2500.2.1.2.53</t>
  </si>
  <si>
    <t>2500.2.1.2.54</t>
  </si>
  <si>
    <t>2500.2.1.2.55</t>
  </si>
  <si>
    <t>2500.2.1.2.56</t>
  </si>
  <si>
    <t>2500.2.1.2.57</t>
  </si>
  <si>
    <t>2500.2.1.2.58</t>
  </si>
  <si>
    <t>2500.2.1.2.59</t>
  </si>
  <si>
    <t>2500.2.1.2.60</t>
  </si>
  <si>
    <t xml:space="preserve">Prestación de servicios profesionales valuatoríos y acompañamiento técnico para investigar, proponer, elaborar, revisar  hacer seguimiento a los procesos de avalúos comerciales que realiza la Subdirección de Avalúos </t>
  </si>
  <si>
    <t>2500.2.1.2.61</t>
  </si>
  <si>
    <t>Este recurso lo porgrama la Subdirección General</t>
  </si>
  <si>
    <t>2401.1.1.1.1</t>
  </si>
  <si>
    <t>1 - Aumentar la disposición y acceso a los servicios de información cartográfica y geodésica</t>
  </si>
  <si>
    <t>1 - Servicio de información geográfica, geodésica y cartográfica actualizado</t>
  </si>
  <si>
    <t>Prestación de servicios profesionales para ejecutar y promover la estrategia de comunicación interna de la entidad, así como realizar actividades para fortalecer los canales de difusión al interior del Instituto.</t>
  </si>
  <si>
    <t>COMUN-2  Líder de comunicación interna  </t>
  </si>
  <si>
    <t>2401.1.1.1.2</t>
  </si>
  <si>
    <t>Prestación de Servicios Profesionales para realizar actividades de difusión de contenidos, en articulación con las distintas áreas misionales del instituto, orientadas a fortalecer la estrategia de comunicación externa del IGAC.</t>
  </si>
  <si>
    <t>2401.1.1.1.3</t>
  </si>
  <si>
    <t>Prestación de Servicios Profesionales para crear, desarrollar y ejecutar la estrategia audiovisual en la Oficina Asesora de Comunicaciones del IGAC.</t>
  </si>
  <si>
    <t>2401.1.1.1.4</t>
  </si>
  <si>
    <t>Prestación de servicios profesionales para desarrollar y elaborar contenidos en redes sociales y del ecosistema digital, para la correcta ejecución de la estrategia de comunicación externa.</t>
  </si>
  <si>
    <t>COMUN-5 Community manager </t>
  </si>
  <si>
    <t>2401.1.1.1.5</t>
  </si>
  <si>
    <t xml:space="preserve">Viaticos y gastos de comisión para el fortalecimiento y difusión de la información del IGAC. </t>
  </si>
  <si>
    <t>2401.1.1.1.6</t>
  </si>
  <si>
    <t>2401.1.1.1.7</t>
  </si>
  <si>
    <t>2400- INVERSIÓN</t>
  </si>
  <si>
    <t>Prestar servicios profesionales para apoyar el fortalecimiento de servicios y/ aplicaciones que faciliten el acceso y uso de los diferentes productos de la Dirección de Gestión de Información Geográfica.</t>
  </si>
  <si>
    <t>2400 - Dirección de Gestión de Información Geográfica</t>
  </si>
  <si>
    <t>2.5 - Gestión cartográfica</t>
  </si>
  <si>
    <t>2.5-99 - GND- Gestión cartográfica</t>
  </si>
  <si>
    <t>DGIG-7 Aplicaciones - desarrolladores</t>
  </si>
  <si>
    <t>2401.1.1.1.8</t>
  </si>
  <si>
    <t>2401.1.1.1.9</t>
  </si>
  <si>
    <t>2401.1.1.1.10</t>
  </si>
  <si>
    <t>2401.1.1.1.11</t>
  </si>
  <si>
    <t>VIATICOS VIATICOS VIATICOS</t>
  </si>
  <si>
    <t>DGIG-9 Apoyo Profesional</t>
  </si>
  <si>
    <t>2401.1.1.1.12</t>
  </si>
  <si>
    <t>2401.1.1.1.13</t>
  </si>
  <si>
    <t>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</si>
  <si>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DGIG-2 Abogado DGIG</t>
  </si>
  <si>
    <t>2401.1.1.1.14</t>
  </si>
  <si>
    <t>2401.1.1.1.15</t>
  </si>
  <si>
    <t>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</si>
  <si>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DGIG-27 Profesional reportes planeación y SGI</t>
  </si>
  <si>
    <t>2401.1.1.1.16</t>
  </si>
  <si>
    <t>Prestar servicios profesionales para control y monitoreo de actividades y proponer mejoras a las principales actividades desarrolladas dentro de la Dirección de Gestión de Información Geográfica.</t>
  </si>
  <si>
    <t xml:space="preserve">DGIG-11 Apoyo Estrategias </t>
  </si>
  <si>
    <t>2401.1.1.1.17</t>
  </si>
  <si>
    <t>2401.1.1.1.18</t>
  </si>
  <si>
    <t>2401.1.1.1.19</t>
  </si>
  <si>
    <t>Prestar servicios para apoyar las actividades de gestión, revisión y validación de la documentación de los procesos que adelanta la Dirección de Gestión de Información Geográfica</t>
  </si>
  <si>
    <t>DGIG-14 Apoyos DGIG</t>
  </si>
  <si>
    <t>2401.1.1.1.20</t>
  </si>
  <si>
    <t>2401.1.1.1.21</t>
  </si>
  <si>
    <t>2401.1.1.1.22</t>
  </si>
  <si>
    <t>2401.1.1.1.23</t>
  </si>
  <si>
    <t>2401.1.1.1.24</t>
  </si>
  <si>
    <t>Prestar servicios para apoyar el seguimiento de los procesos internos de la Dirección de Gestión de Información Geográfica</t>
  </si>
  <si>
    <t>2401.1.1.1.25</t>
  </si>
  <si>
    <t>2401.1.1.1.26</t>
  </si>
  <si>
    <t>Prestar servicios profesionales para la gestión, control  y seguimiento de los procesos de la Dirección de Gestión de Información Geográfica</t>
  </si>
  <si>
    <t>2401.1.1.1.27</t>
  </si>
  <si>
    <t>Prestar servicios profesionales para dar lineamientos técnicos y crear estrategia para la mejora y optimización de los procesos de producción y validación cartográfica en el marco de la Gestión de la  Dirección de Gestión de Información Geográfica</t>
  </si>
  <si>
    <t>DGIG-15 Asesor DGIG Estrátegico</t>
  </si>
  <si>
    <t>2401.1.1.1.28</t>
  </si>
  <si>
    <t>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</si>
  <si>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DGIG-21 Líder administrativo, financiero y de planeación</t>
  </si>
  <si>
    <t>2401.1.1.1.29</t>
  </si>
  <si>
    <t>Prestar servicios profesionales para el desarrollo de actividades de gestión y  apoyo al seguimiento de los procesos de la Subdirección de Agrología y su articulación la Dirección de Gestión de Información Geográfica.</t>
  </si>
  <si>
    <t>2401.1.1.1.30</t>
  </si>
  <si>
    <t>2401.1.1.1.31</t>
  </si>
  <si>
    <t>Prestar servicios profesionales en la implementación los procesos de revisión, consolidación, gestión y validación de la documentación en el marco de los procesos contractuales de la dirección de gestión de información geográfica.</t>
  </si>
  <si>
    <t>DGIG-3 Abogado junior</t>
  </si>
  <si>
    <t>2401.1.1.1.32</t>
  </si>
  <si>
    <t>Prestar servicios profesionales para dar lineamientos y orientar la producción y actualización de la cartografía básica del país</t>
  </si>
  <si>
    <t>DGIG-25 Lider producción cartográfica</t>
  </si>
  <si>
    <t>2401.1.1.1.33</t>
  </si>
  <si>
    <t>Prestar servicios profesionales para apoyar a la Dirección de Gestión de Información Geográfica en la estructuración e impulso de los procesos de adquisición de bienes y servicios para la vigencia 2024</t>
  </si>
  <si>
    <t>2401.1.1.1.34</t>
  </si>
  <si>
    <t>Prestar servicios profesionales para adelantar los trámites contractuales, jurídicos y judiciales de la Dirección de Gestión de Información Geográfica.</t>
  </si>
  <si>
    <t>2401.1.1.1.35</t>
  </si>
  <si>
    <t>Prestar servicios profesionales para apoyar los asuntos relacionados con el ordenamiento territorial, las operaciones administrativas de deslinde y la atención de requerimientos de carácter jurídico de la Dirección de Gestión de Información Geográfica.</t>
  </si>
  <si>
    <t>2401.1.1.1.36</t>
  </si>
  <si>
    <t>Prestar servicios profesionales para la  preparación y entrega de información requerida de la Dirección de Gestión de Información Geográfica para el desarrollo de los proyectos internos y externos.</t>
  </si>
  <si>
    <t>DGIG-30 Respuesta solicitudes contactenos/SIGAC/ Colombia en mapas (entregas catastro)</t>
  </si>
  <si>
    <t>2401.1.1.1.37</t>
  </si>
  <si>
    <t>Prestar servicios de apoyo en el marco de los procesos de información geografica</t>
  </si>
  <si>
    <t xml:space="preserve">DGIG-10 Apoyo Técnico </t>
  </si>
  <si>
    <t>2401.1.1.1.38</t>
  </si>
  <si>
    <t>2401.1.1.1.39</t>
  </si>
  <si>
    <t>Prestar servicios profesionales para el apoyo a la gestión de los procesos de producción en la Dirección de Gestión de Información Geografica</t>
  </si>
  <si>
    <t>2401.1.1.1.40</t>
  </si>
  <si>
    <t>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</si>
  <si>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2401.1.1.1.41</t>
  </si>
  <si>
    <t>2401.1.1.1.42</t>
  </si>
  <si>
    <t>2401.1.1.1.43</t>
  </si>
  <si>
    <t>2401.1.1.1.44</t>
  </si>
  <si>
    <t>2401.1.1.1.45</t>
  </si>
  <si>
    <t>Prestar servicios profesionales para apoyar a la Dirección de Gestión de Información Geográfica, en los procesos contractuales en sus diferentes etapas.</t>
  </si>
  <si>
    <t>2401.1.1.1.46</t>
  </si>
  <si>
    <t>Prestar servicios profesionales para la implementación de contenidos e interfaces de los servicios y aplicaciones asociados a la Gestión de Información Geográfica.</t>
  </si>
  <si>
    <t>DGIG-8 Aplicaciones - diseñador</t>
  </si>
  <si>
    <t>2401.1.1.1.47</t>
  </si>
  <si>
    <t>Prestar servicios profesionales para la implementación de los procedimientos contractuales relacionados con la gestión de la DGIG, así como apoyar el seguimiento a la ejecución contractual de conformidad con las metas previstas para la vigencia 2024.</t>
  </si>
  <si>
    <t>DGIG-4 Abogados de apoyo</t>
  </si>
  <si>
    <t>2401.1.1.1.48</t>
  </si>
  <si>
    <t>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</si>
  <si>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DGIG-5 Aplicaciones -  funcionalidades</t>
  </si>
  <si>
    <t>2401.1.1.1.49</t>
  </si>
  <si>
    <t>Prestar servicios profesionales para la gestión de los procesos, que incluyen la planificación y mejora continua de los procesos de producción en la Dirección de Gestión de Información Geográfica</t>
  </si>
  <si>
    <t>DGIG-13 Apoyo Técnico - DGIG</t>
  </si>
  <si>
    <t>2401.1.1.1.50</t>
  </si>
  <si>
    <t>Prestar servicios para apropiar, divulgar, articular, consolidar e implementar los procesos y proyectos para la gestión de la información geográfica en el marco de la IDE Institucional del IGAC, así como acompañar la transferencia de conocimientos en la materia.</t>
  </si>
  <si>
    <t>2401.1.1.1.51</t>
  </si>
  <si>
    <t>2401.1.1.1.52</t>
  </si>
  <si>
    <t>2401.1.1.1.53</t>
  </si>
  <si>
    <t>Prestar servicios profesionales para dar lineamientos a los procesos y proyectos para la gestión de la información geográfica en el marco de la IDE Institucional</t>
  </si>
  <si>
    <t>2401.1.1.1.54</t>
  </si>
  <si>
    <t>Prestar servicios profesionales para apoyar la formulación y seguimiento del componente financiero de los proyectos de la Dirección de Gestión de Información Geográfica.</t>
  </si>
  <si>
    <t>2401.1.1.1.55</t>
  </si>
  <si>
    <t>2401.1.1.1.56</t>
  </si>
  <si>
    <t>Prestar servicios profesionales para apoyar el componente jurídico de la gestión contractual de la Dirección de Gestión de Información Geográfica, así como, brindar acompañamiento en lo referente al desarrollo de las diferentes modalidades de contratación.</t>
  </si>
  <si>
    <t>2401.1.1.1.57</t>
  </si>
  <si>
    <t>Prestar servicios profesionales para  gestionar y coordinar la distribucion y flujos de  los requerimientos jurídicos, judiciales, respuesta a peticiones de otras entidades y trámites contractuales de la Dirección de Gestión de Información Geográfica.</t>
  </si>
  <si>
    <t>2401.1.1.1.58</t>
  </si>
  <si>
    <t>Prestar servicios profesionales para realizar la programación, seguimiento y control financiero de los proyectos de la Dirección de Gestión de Información Geográfica.</t>
  </si>
  <si>
    <t>2401.1.1.1.59</t>
  </si>
  <si>
    <t>Prestar servicios profesionales  para gestionar los recursos técnicos, administrativos y logísticos para la operación oportuna de los procesos de la Dirección de Gestión de Información Geográfica.</t>
  </si>
  <si>
    <t>DGIG-16 Control operación avión y comisiones.</t>
  </si>
  <si>
    <t>2401.1.1.1.60</t>
  </si>
  <si>
    <t>2401.1.1.1.61</t>
  </si>
  <si>
    <t>Prestar servicios profesionales para la formulación y acompañamiento de los temas ambientales del ordenamiento territorial a cargo de la Dirección de Gestión de Información Geográfica</t>
  </si>
  <si>
    <t>2401.1.1.1.62</t>
  </si>
  <si>
    <t>Prestar servicios profesionales para formular, orientar y adelantar la asistencia técnica en Ordenamiento Territorial.</t>
  </si>
  <si>
    <t>2401.1.1.1.63</t>
  </si>
  <si>
    <t>2401.1.1.1.64</t>
  </si>
  <si>
    <t>2401.1.1.1.65</t>
  </si>
  <si>
    <t>Prestar servicios profesionales para el fortalecimiento de servicios y/ aplicaciones que faciliten el acceso y uso de los diferentes productos de la Dirección de Gestión de Información Geográfica.</t>
  </si>
  <si>
    <t>2401.1.1.1.66</t>
  </si>
  <si>
    <t>Prestar servicios para realizar actividades de compilación, organización y depuración de información para el desarrollo y aplicación de metodologías, herramientas y aplicativos dentro de la Dirección de Gestión de Información Geográfica</t>
  </si>
  <si>
    <t>2401.1.1.1.67</t>
  </si>
  <si>
    <t xml:space="preserve">Prestar servicios profesionales para apoyar la ejecución de las actividades en el marco de los procesos de la Dirección de Gestión de Información Geográfica y sus subdirecciones </t>
  </si>
  <si>
    <t>DGIG-12 Apoyo planeación</t>
  </si>
  <si>
    <t>2401.1.1.1.68</t>
  </si>
  <si>
    <t>Prestar servicios para apoyar las actividades de seguimiento, control y mejora de los procesos de la dirección de gestión de información geográfica.</t>
  </si>
  <si>
    <t>DGIG-29 Profesionales apoyo seguimiento producción</t>
  </si>
  <si>
    <t>2401.1.1.1.69</t>
  </si>
  <si>
    <t>Prestar servicios profesionales para apoyar la entrega y disposición de información de la Dirección de Gestión de Información Geográfica</t>
  </si>
  <si>
    <t>2401.1.1.1.70</t>
  </si>
  <si>
    <t>Prestar servicios profesionales para gestionar los requerimientos de información de la Dirección de Gestión de Información Geográfica para el desarrollo de los proyectos internos y externos.</t>
  </si>
  <si>
    <t>2401.1.1.1.71</t>
  </si>
  <si>
    <t>Prestar servicios profesionales para la gestión y apoyo al seguimiento de los procesos asociados con caracterizaciones, investigaciones y procesos de producción geográfica de acuerdo con las metas establecidas por la Subdirección Cartografica y Geodesica</t>
  </si>
  <si>
    <t>2401.1.1.1.72</t>
  </si>
  <si>
    <t>Prestar servicios para trámite de liquidaciones y gestión predial para la materialización de estaciones CORS de la Dirección de Gestión de Información Geográfica.</t>
  </si>
  <si>
    <t>2401.1.1.1.73</t>
  </si>
  <si>
    <t>Prestar servicios de apoyo en la gestion de produccion, automatizar y mejorar procesos  de producción cartografica de la Dirección de Gestión de Información Geográfica para el desarrollo de los proyectos internos y externos.</t>
  </si>
  <si>
    <t>2401.1.1.1.74</t>
  </si>
  <si>
    <t>2401.1.1.1.75</t>
  </si>
  <si>
    <t>2401.1.1.1.76</t>
  </si>
  <si>
    <t>Prestar servicios para el desarrollo de actividades de tipo administrativo y asistencial de conformidad con las funciones misionales de la Dirección de Gestión de Información Geográfica.</t>
  </si>
  <si>
    <t>2401.1.1.1.77</t>
  </si>
  <si>
    <t>2401.1.1.1.78</t>
  </si>
  <si>
    <t>Prestar servicios profesionales para apoyar la  gestión de  los procesos de validación de  productos y producción cartográfica, asignados de conformidad con los lineamientos establecidos.</t>
  </si>
  <si>
    <t>DGIG-SC-19 Profesionales validación</t>
  </si>
  <si>
    <t>2401.1.1.1.79</t>
  </si>
  <si>
    <t>Prestar servicios profesionales para realizar seguimiento y control a los procesos de producción y actividades desarrolladas dentro de la Dirección de Gestión de Información Geográfica.</t>
  </si>
  <si>
    <t>2401.1.1.1.80</t>
  </si>
  <si>
    <t>Prestar servicios profesionales para gestionar y realizar seguimiento a los procesos de control terrestre y producción cartográfica</t>
  </si>
  <si>
    <t>2401.1.1.1.81</t>
  </si>
  <si>
    <t>COMBUSTIBLE TRANSVERSAL</t>
  </si>
  <si>
    <t>2401.1.1.1.82</t>
  </si>
  <si>
    <t>Prestar servicios profesionales para la gestión y disposición de información cartográfica, geográfica, agrológica y geodésica de la Dirección de Gestión de Información Geográfica.</t>
  </si>
  <si>
    <t>2410 - Subdirección Cartográfica y Geodésica</t>
  </si>
  <si>
    <t>DGIG-6 Aplicaciones - cargue información</t>
  </si>
  <si>
    <t>2401.1.1.1.83</t>
  </si>
  <si>
    <t>2401.1.1.1.84</t>
  </si>
  <si>
    <t>2401.1.1.1.85</t>
  </si>
  <si>
    <t>2401.1.1.1.86</t>
  </si>
  <si>
    <t>2401.1.1.1.87</t>
  </si>
  <si>
    <t>Prestar servicios para desarrollar aplicativos, herramientas y metodologías para la gestión de la información geográfica.</t>
  </si>
  <si>
    <t>2401.1.1.1.88</t>
  </si>
  <si>
    <t>2401.1.1.1.89</t>
  </si>
  <si>
    <t>2401.1.1.1.90</t>
  </si>
  <si>
    <t>Prestar servicios profesionales para orientar, optimizar y gestionar los procesos de producción cartográfica, asignados de conformidad con los lineamientos establecidos.</t>
  </si>
  <si>
    <t>2401.1.1.1.91</t>
  </si>
  <si>
    <t>Prestar servicios profesionales para realizar actividades de apoyo al cumplimiento de las actividades de producción cartografíca de la Dirección de Gestión de Información Geográfica.</t>
  </si>
  <si>
    <t>2401.1.1.1.92</t>
  </si>
  <si>
    <t>Prestar servicios para la verificación del cumplimiento de las especificaciones técnicas definidas para los productos digitalizados en el marco de Catastro Multipropósito.</t>
  </si>
  <si>
    <t>2401.1.1.1.93</t>
  </si>
  <si>
    <t>Pago de membrecias membrecias</t>
  </si>
  <si>
    <t>SER013 - Servicios de telecomunicaciones</t>
  </si>
  <si>
    <t>DGIG-SC-1 Apoyo Subdirector Cartografía</t>
  </si>
  <si>
    <t>2401.1.1.1.94</t>
  </si>
  <si>
    <t>Adquisición de líneas telefónicas para la operación de las estaciones geodésicas.</t>
  </si>
  <si>
    <t>2401.1.1.1.95</t>
  </si>
  <si>
    <t>Prestar servicios para apoyar la organización, recopilación, y disposición de la documentación y expedientes los proyectos de fronteras y límites.</t>
  </si>
  <si>
    <t>2420 - Subdirección de Geografía</t>
  </si>
  <si>
    <t xml:space="preserve">2.6 - Gestión del conocimiento geográfico </t>
  </si>
  <si>
    <t>2.6-99 - GND- Gestión del conocimiento geográfico</t>
  </si>
  <si>
    <t>DGIG-GEOG-7 Gestión documental</t>
  </si>
  <si>
    <t>2401.1.1.1.96</t>
  </si>
  <si>
    <t>Prestacion de servicios para apoyar la documentación, diseño y diagramación del diccionario geográfico, folletos, cartillas  y todos los productos generados por la dirección de gestión de información geográfica.</t>
  </si>
  <si>
    <t>2401.1.1.1.97</t>
  </si>
  <si>
    <t>Selección abreviada menor cuantía</t>
  </si>
  <si>
    <t>SER011 - Seguros</t>
  </si>
  <si>
    <t>DGIG-GEOG-5 Estudios e investigaciones</t>
  </si>
  <si>
    <t>2401.1.1.1.98</t>
  </si>
  <si>
    <t>Prestar servicios de mantenimiento preventivo y correctivo, incluidos los repuestos de la aeronave no tripulada GSF01-DRONE DJI AIR 2S, en el marco de las competencias de la Dirección de Gestión de Información Geográfica.</t>
  </si>
  <si>
    <t>SER01 - Servicios de adecuación, mantenimiento y construcción</t>
  </si>
  <si>
    <t>2401.1.1.1.99</t>
  </si>
  <si>
    <t>Prestar servicios para apoyar las actividades de levantamiento, organización y gestión de la documentación de la Subdirección de Geografía, en el marco de las competencias de la Dirección de Gestión de Información Geográfica.</t>
  </si>
  <si>
    <t>2401.1.1.1.100</t>
  </si>
  <si>
    <t>Prestar servicios para la clasificación de la información geográfica requerida para los estudios e investigaciones, en el marco de las competencias de la Dirección de Gestión de Información Geográfica.</t>
  </si>
  <si>
    <t>2.6-1 - Estudios geográficos</t>
  </si>
  <si>
    <t>2401.1.1.1.101</t>
  </si>
  <si>
    <t>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</si>
  <si>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2401.1.1.1.102</t>
  </si>
  <si>
    <t>2401.1.1.1.103</t>
  </si>
  <si>
    <t>2401.1.1.1.104</t>
  </si>
  <si>
    <t>2401.1.1.1.105</t>
  </si>
  <si>
    <t>2401.1.1.1.106</t>
  </si>
  <si>
    <t>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</si>
  <si>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 xml:space="preserve">2.6-6 - Ordenamiento Territorial </t>
  </si>
  <si>
    <t>2401.1.1.1.107</t>
  </si>
  <si>
    <t>2401.1.1.1.108</t>
  </si>
  <si>
    <t>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</si>
  <si>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2401.1.1.1.109</t>
  </si>
  <si>
    <t>2401.1.1.1.110</t>
  </si>
  <si>
    <t>2401.1.1.1.111</t>
  </si>
  <si>
    <t>2401.1.1.1.112</t>
  </si>
  <si>
    <t>2401.1.1.1.113</t>
  </si>
  <si>
    <t>2401.1.1.1.114</t>
  </si>
  <si>
    <t>2401.1.1.1.115</t>
  </si>
  <si>
    <t>2401.1.1.1.116</t>
  </si>
  <si>
    <t>2401.1.1.1.117</t>
  </si>
  <si>
    <t>2401.1.1.1.118</t>
  </si>
  <si>
    <t>2401.1.1.1.119</t>
  </si>
  <si>
    <t>2401.1.1.1.120</t>
  </si>
  <si>
    <t>2401.1.1.1.121</t>
  </si>
  <si>
    <t>2401.1.1.1.122</t>
  </si>
  <si>
    <t>2401.1.1.1.123</t>
  </si>
  <si>
    <t>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</si>
  <si>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2401.1.1.1.124</t>
  </si>
  <si>
    <t>2401.1.1.1.125</t>
  </si>
  <si>
    <t>2401.1.1.1.126</t>
  </si>
  <si>
    <t>2401.1.1.1.127</t>
  </si>
  <si>
    <t>2401.1.1.1.128</t>
  </si>
  <si>
    <t>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</si>
  <si>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2401.1.1.1.129</t>
  </si>
  <si>
    <t>2401.1.1.1.130</t>
  </si>
  <si>
    <t>2401.1.1.1.131</t>
  </si>
  <si>
    <t>Prestar servicios profesionales para desarrollar el componente lingüístico de las investigaciones temáticas con carácter étnico, incluyendo información toponímica elaboradas, en el marco de las competencias de la Dirección de Gestión de Información Geográfica.</t>
  </si>
  <si>
    <t>DGIG-GEOG-8 Investigador Estudios Geográficos</t>
  </si>
  <si>
    <t>2401.1.1.1.132</t>
  </si>
  <si>
    <t>Prestar servicios profesionales para desarrollar el componente lingüístico de las investigaciones temáticas elaboradas, en el marco de las competencias de la Dirección de Gestión de Información Geográfica.</t>
  </si>
  <si>
    <t>2401.1.1.1.133</t>
  </si>
  <si>
    <t>Prestar servicios profesionales para el alistamiento, validación y disposición de información en los aplicativos y servicios geográficos, en el marco de las competencias de la Dirección de Gestión de Información Geográfica.</t>
  </si>
  <si>
    <t>DGIG-GEOG-4 Desarrollo sistema de gestión de información</t>
  </si>
  <si>
    <t>2401.1.1.1.134</t>
  </si>
  <si>
    <t>2401.1.1.1.135</t>
  </si>
  <si>
    <t>Prestar servicios profesionales para el mantenimiento de los aplicativos y servicios geográficos asociados a los procesos geográficos, en el marco de las competencias de la Dirección de Gestión de Información Geográfica.</t>
  </si>
  <si>
    <t>2401.1.1.1.136</t>
  </si>
  <si>
    <t>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</si>
  <si>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2401.1.1.1.137</t>
  </si>
  <si>
    <t>2401.1.1.1.138</t>
  </si>
  <si>
    <t>2401.1.1.1.139</t>
  </si>
  <si>
    <t>2401.1.1.1.140</t>
  </si>
  <si>
    <t>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</si>
  <si>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2401.1.1.1.141</t>
  </si>
  <si>
    <t>2401.1.1.1.142</t>
  </si>
  <si>
    <t>2401.1.1.1.143</t>
  </si>
  <si>
    <t>2401.1.1.1.144</t>
  </si>
  <si>
    <t xml:space="preserve">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</si>
  <si>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2401.1.1.1.145</t>
  </si>
  <si>
    <t>2401.1.1.1.146</t>
  </si>
  <si>
    <t>2401.1.1.1.147</t>
  </si>
  <si>
    <t>2401.1.1.1.148</t>
  </si>
  <si>
    <t>2401.1.1.1.149</t>
  </si>
  <si>
    <t>2401.1.1.1.150</t>
  </si>
  <si>
    <t>2401.1.1.1.151</t>
  </si>
  <si>
    <t>2401.1.1.1.152</t>
  </si>
  <si>
    <t>2401.1.1.1.153</t>
  </si>
  <si>
    <t>2401.1.1.1.154</t>
  </si>
  <si>
    <t>Prestar servicios profesionales para la gestión y procesamiento de la información geográfica requerida para los estudios e investigaciones, en el marco de las competencias de la Dirección de Gestión de Información Geográfica.</t>
  </si>
  <si>
    <t>2401.1.1.1.155</t>
  </si>
  <si>
    <t>2401.1.1.1.156</t>
  </si>
  <si>
    <t>2401.1.1.1.157</t>
  </si>
  <si>
    <t>2401.1.1.1.158</t>
  </si>
  <si>
    <t>Prestar servicios profesionales para la gestión, organización y disposición de la información geográfica requerida para los estudios e investigaciones, en el marco de las competencias de la Dirección de Gestión de Información Geográfica.</t>
  </si>
  <si>
    <t>2401.1.1.1.159</t>
  </si>
  <si>
    <t>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</si>
  <si>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2401.1.1.1.160</t>
  </si>
  <si>
    <t>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</si>
  <si>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2401.1.1.1.161</t>
  </si>
  <si>
    <t>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</si>
  <si>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2401.1.1.1.162</t>
  </si>
  <si>
    <t>2401.1.1.1.163</t>
  </si>
  <si>
    <t>2401.1.1.1.164</t>
  </si>
  <si>
    <t>Prestar servicios profesionales para la producción de documentos técnicos e implementación de metodologías de los estudios geográficos generados, en el marco de las competencias de la Dirección de Gestión de Información Geográfica.</t>
  </si>
  <si>
    <t>2401.1.1.1.165</t>
  </si>
  <si>
    <t>2401.1.1.1.166</t>
  </si>
  <si>
    <t>2401.1.1.1.167</t>
  </si>
  <si>
    <t>2401.1.1.1.168</t>
  </si>
  <si>
    <t>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</si>
  <si>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2401.1.1.1.169</t>
  </si>
  <si>
    <t>2401.1.1.1.170</t>
  </si>
  <si>
    <t>2401.1.1.1.171</t>
  </si>
  <si>
    <t>2401.1.1.1.172</t>
  </si>
  <si>
    <t>2401.1.1.1.173</t>
  </si>
  <si>
    <t>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</si>
  <si>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2401.1.1.1.174</t>
  </si>
  <si>
    <t>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</si>
  <si>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2401.1.1.1.175</t>
  </si>
  <si>
    <t>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</si>
  <si>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2401.1.1.1.176</t>
  </si>
  <si>
    <t>2401.1.1.1.177</t>
  </si>
  <si>
    <t>2401.1.1.1.178</t>
  </si>
  <si>
    <t>2401.1.1.1.179</t>
  </si>
  <si>
    <t>2401.1.1.1.180</t>
  </si>
  <si>
    <t>2401.1.1.1.181</t>
  </si>
  <si>
    <t>2401.1.1.1.182</t>
  </si>
  <si>
    <t>2401.1.1.1.183</t>
  </si>
  <si>
    <t>2401.1.1.1.184</t>
  </si>
  <si>
    <t>2401.1.1.1.185</t>
  </si>
  <si>
    <t>2401.1.1.1.186</t>
  </si>
  <si>
    <t>2401.1.1.1.187</t>
  </si>
  <si>
    <t>2401.1.1.1.188</t>
  </si>
  <si>
    <t>2401.1.1.1.189</t>
  </si>
  <si>
    <t>2401.1.1.1.190</t>
  </si>
  <si>
    <t>Adquisición de elementos de protección personal (EPP) para los colaboradores del instituto Geográfico Agustín Codazzi.</t>
  </si>
  <si>
    <t>MYS02 - Elementos de Protección Personal</t>
  </si>
  <si>
    <t>STH-0 Apoyo transversal</t>
  </si>
  <si>
    <t>2401.1.1.1.191</t>
  </si>
  <si>
    <t>2401.1.1.1.192</t>
  </si>
  <si>
    <t>BOLSA ADQUISICIONES EQUIPOS TECNOLÓGICOS</t>
  </si>
  <si>
    <t>2401.1.1.1.193</t>
  </si>
  <si>
    <t>BOLSA PARA EQUIPAMIENTO DGIG</t>
  </si>
  <si>
    <t>2401.1.1.1.194</t>
  </si>
  <si>
    <t>BOLSA ACTIVIDAD Generar y disponer nuevos productos asociados a la información cartográfica geográfica y geodésica</t>
  </si>
  <si>
    <t>2401.1.1.1.195</t>
  </si>
  <si>
    <t>RECURSOS PROPIOS</t>
  </si>
  <si>
    <t>2401.1.1.1.196</t>
  </si>
  <si>
    <t>Adquirir el servicio de mantenimiento de cableado estructurado y red eléctrica regulada a nivel nacional</t>
  </si>
  <si>
    <t>2401.1.1.1.197</t>
  </si>
  <si>
    <t>Adquirir licencias Microsoft+Telefonía Teams+Endpoint</t>
  </si>
  <si>
    <t>2401.1.1.1.198</t>
  </si>
  <si>
    <t>Renovación de soporte de plataformas cómputo y almacenamiento</t>
  </si>
  <si>
    <t>2401.1.1.1.199</t>
  </si>
  <si>
    <t>2401.1.1.1.200</t>
  </si>
  <si>
    <t>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</si>
  <si>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2401.1.1.2.1</t>
  </si>
  <si>
    <t>Prestar servicios profesionales para el desarrollo y fortalecimiento de aplicaciones para la validación de productos cartográficos.</t>
  </si>
  <si>
    <t xml:space="preserve">2.5-3 - Plataformas de disposición de información </t>
  </si>
  <si>
    <t>DGIG-17 Desarrollador aplicaciones validación</t>
  </si>
  <si>
    <t>2401.1.1.2.2</t>
  </si>
  <si>
    <t>Prestar servicios profesionales para coordinar y gestionar los procesos de innovación y desarrollo de la información geográfica</t>
  </si>
  <si>
    <t>2401.1.1.2.3</t>
  </si>
  <si>
    <t>Prestar servicios para apoyar el desarrollo de aplicativos, herramientas y metodologías para la gestión de la información geográfica.</t>
  </si>
  <si>
    <t>DGIG-20 Ingeniero electrónico</t>
  </si>
  <si>
    <t>2401.1.1.2.4</t>
  </si>
  <si>
    <t>BOLSA ACTIVIDAD Implementar servicios y/o funcionalidades en el sistema de información que faciliten el acceso y uso de los diferentes productos</t>
  </si>
  <si>
    <t>2401.2.1.1.1</t>
  </si>
  <si>
    <t>2 - Incrementar la generación de información geodésica y cartográfica</t>
  </si>
  <si>
    <t>1 - Información cartográfica actualizada</t>
  </si>
  <si>
    <t>VIÁTICOS IMÁGENES</t>
  </si>
  <si>
    <t>2401.2.1.1.2</t>
  </si>
  <si>
    <t>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</si>
  <si>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2401.2.1.1.3</t>
  </si>
  <si>
    <t>Suministro de combustible tipo JET A1 para el avión Twin Turbocommander 690a con matrícula hk1771g, propiedad del IGAC</t>
  </si>
  <si>
    <t>MYS01 - Combustibles</t>
  </si>
  <si>
    <t>2401.2.1.1.4</t>
  </si>
  <si>
    <t>Adquirir imágenes satelitales de alta resolución para la producción de cartografía básica, insumo para la implementación del catastro multipropósito e implementación del observatorio de la tierra y el territorio</t>
  </si>
  <si>
    <t>2.5-1 - Adquisición de imágenes</t>
  </si>
  <si>
    <t>2401.2.1.1.5</t>
  </si>
  <si>
    <t>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</si>
  <si>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2401.2.1.1.6</t>
  </si>
  <si>
    <t>2401.2.1.1.7</t>
  </si>
  <si>
    <t>Avalúo comercial aeronave HK1771G para actualización, coberturas, seguro casco y RCE por cumplimiento de 3 años del último avalúo</t>
  </si>
  <si>
    <t>2401.2.1.1.8</t>
  </si>
  <si>
    <t>2401.2.1.1.9</t>
  </si>
  <si>
    <t>Prestación de servicios profesionales para la atención, seguimiento, ejecución y pagos del contrato de tiquetes a nivel nacional del IGAC, en el marco de la consolidación de información cartográfica actualizada.</t>
  </si>
  <si>
    <t>2401.2.1.1.10</t>
  </si>
  <si>
    <t>2401.2.1.1.11</t>
  </si>
  <si>
    <t>Prestación de servicios profesionales para el apoyo a la gestión para la atención y ejecución del contrato del servicio especial de transporte del IGAC, en el marco de la consolidación de información cartográfica actualizada.</t>
  </si>
  <si>
    <t>2401.2.1.1.12</t>
  </si>
  <si>
    <t>2401.2.1.1.13</t>
  </si>
  <si>
    <t>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</si>
  <si>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2401.2.1.1.14</t>
  </si>
  <si>
    <t>2401.2.1.1.15</t>
  </si>
  <si>
    <t>2401.2.1.1.16</t>
  </si>
  <si>
    <t>2401.2.1.1.17</t>
  </si>
  <si>
    <t>2401.2.1.1.18</t>
  </si>
  <si>
    <t>2401.2.1.1.19</t>
  </si>
  <si>
    <t>Prestación de servicios profesionales para adelantar los trámites que se adelanten en la etapa precontractual, contractual y post contractual de los procesos de contratación que se requieran en el marco de la consolidación de información cartográfica actualizada.</t>
  </si>
  <si>
    <t>2401.2.1.1.20</t>
  </si>
  <si>
    <t>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</si>
  <si>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2401.2.1.1.21</t>
  </si>
  <si>
    <t>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</si>
  <si>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2401.2.1.1.22</t>
  </si>
  <si>
    <t>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</si>
  <si>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2401.2.1.1.23</t>
  </si>
  <si>
    <t>Prestación de servicios profesionales para realizar seguimiento y control de la información generada en los procesos sancionatorios y de liquidación en el IGAC en el marco de la consolidación de información cartográfica actualizada.</t>
  </si>
  <si>
    <t>2401.2.1.1.24</t>
  </si>
  <si>
    <t>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</si>
  <si>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2401.2.1.1.25</t>
  </si>
  <si>
    <t>Prestación de servicios personales para apoyar las actividades de gestión documental de la actividad contractual en el marco del proceso de consolidación de información cartografica actualizada.</t>
  </si>
  <si>
    <t>2401.2.1.1.26</t>
  </si>
  <si>
    <t>2401.2.1.1.27</t>
  </si>
  <si>
    <t>2401.2.1.1.28</t>
  </si>
  <si>
    <t>Prestación de servicios de apoyo a la gestión para revisar la documentación de los procesos de contratación que ingresen al GIT gestión contractual en el marco de la consolidación de la información cartográfica actualizada.</t>
  </si>
  <si>
    <t>2401.2.1.1.29</t>
  </si>
  <si>
    <t>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</si>
  <si>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2401.2.1.1.30</t>
  </si>
  <si>
    <t>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</si>
  <si>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2401.2.1.1.31</t>
  </si>
  <si>
    <t>Prestación de servicios para asesoria juridica especializados, en asuntos de gestión, conocimientos, operación y trámite de la secretaria general en el marco del proceso de consolidación de información cartografica actualizada.</t>
  </si>
  <si>
    <t>2401.2.1.1.32</t>
  </si>
  <si>
    <t>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</si>
  <si>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2401.2.1.1.33</t>
  </si>
  <si>
    <t>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t>
  </si>
  <si>
    <t>2401.2.1.1.34</t>
  </si>
  <si>
    <t>Prestación de servicios personales para apoyar al área de tesorería, con la generación de órdenes de pago, revisión de pagos en SECOP II a cargo de la entidad en el marco del proceso de consolidación de información cartografica actualizada.</t>
  </si>
  <si>
    <t>2401.2.1.1.35</t>
  </si>
  <si>
    <t>Prestación de servicios de apoyo a la gestión en los asuntos presupuestales a cargo de la Subdirección Administrativa y Financiera en el marco del proceso de consolidación de información cartografica actualizada.</t>
  </si>
  <si>
    <t>2401.2.1.1.36</t>
  </si>
  <si>
    <t>2401.2.1.1.37</t>
  </si>
  <si>
    <t>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</si>
  <si>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2401.2.1.1.38</t>
  </si>
  <si>
    <t>2401.2.1.1.39</t>
  </si>
  <si>
    <t>Prestación de servicios profesionales para realizar actividades relacionadas con el trámite y seguimiento de procesos de contratación en la etapa precontractual en el marco del proceso de consolidación de información cartografica actualizada.</t>
  </si>
  <si>
    <t>2401.2.1.1.40</t>
  </si>
  <si>
    <t>2401.2.1.1.41</t>
  </si>
  <si>
    <t>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</si>
  <si>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2401.2.1.1.42</t>
  </si>
  <si>
    <t>2401.2.1.1.43</t>
  </si>
  <si>
    <t>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</si>
  <si>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2401.2.1.1.44</t>
  </si>
  <si>
    <t>2401.2.1.1.45</t>
  </si>
  <si>
    <t>3.3-6 - Tiquetes</t>
  </si>
  <si>
    <t>2401.2.1.1.46</t>
  </si>
  <si>
    <t>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</si>
  <si>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2401.2.1.1.47</t>
  </si>
  <si>
    <t>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</si>
  <si>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2401.2.1.1.48</t>
  </si>
  <si>
    <t>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</si>
  <si>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2401.2.1.1.49</t>
  </si>
  <si>
    <t>Prestación de servicios personales para apoyar la gestión en viáticos y gastos de manutención del IGAC en el marco del proceso de consolidación de información cartografica actualizada.</t>
  </si>
  <si>
    <t>2401.2.1.1.50</t>
  </si>
  <si>
    <t>Prestación de servicios profesionales para apoyar la realización de conciliaciones bancarias y demás procesos contables asociados del IGAC en el marco del proceso de consolidación de información cartografica actualizada.</t>
  </si>
  <si>
    <t>2401.2.1.1.51</t>
  </si>
  <si>
    <t>Prestación de servicios profesionales para la elaboración, control, revisión y seguimiento de las cuentas por pagar y las obligaciones del IGAC en el marco del proceso de consolidación de información cartografica actualizada.</t>
  </si>
  <si>
    <t>2401.2.1.1.52</t>
  </si>
  <si>
    <t>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</si>
  <si>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2401.2.1.1.53</t>
  </si>
  <si>
    <t>Prestación de servicios profesionales especializados para la elaboración y revisión del informe de ingresos, órdenes de pago y pago de impuestos del IGAC en el marco del proceso de consolidación de información cartografica actualizada.</t>
  </si>
  <si>
    <t>2401.2.1.1.54</t>
  </si>
  <si>
    <t>2401.2.1.1.55</t>
  </si>
  <si>
    <t>Prestación de servicios para apoyar la gestión de temas presupuestales y producción de documentos e informes de ejecución presupuestal del IGAC en el marco del proceso de consolidación de información cartografica actualizada.</t>
  </si>
  <si>
    <t>2401.2.1.1.56</t>
  </si>
  <si>
    <t>Prestación de servicios profesionales especializados para el acompañamiento a los procesos de contabilidad, presupuesto y de tesorería del IGAC en el marco del proceso de consolidación de información cartografica actualizada.</t>
  </si>
  <si>
    <t>2401.2.1.1.57</t>
  </si>
  <si>
    <t>Contratar el servicio anual de rastreo y seguimiento satelital para los equipos de localización satelital SPOT GEN3</t>
  </si>
  <si>
    <t>2401.2.1.1.58</t>
  </si>
  <si>
    <t>2401.2.1.1.59</t>
  </si>
  <si>
    <t>2401.2.1.1.60</t>
  </si>
  <si>
    <t>Prestar servicios de mantenimiento preventivo y correctivo, incluido los repuestos del drone Ebee X de acuerdo con las necesidades y especificaciones de la Subdirección Cartográfica y Geodésica</t>
  </si>
  <si>
    <t>2401.2.1.1.61</t>
  </si>
  <si>
    <t>2401.2.1.1.62</t>
  </si>
  <si>
    <t>Prestar servicios técnicos (TLA) para realizar el control y apoyar el seguimiento de los procesos de mantenimiento aeronáutico y suministro de combustible del avión TWIN TURBOCOMMANDER 690A con matricula HK1771G, propiedad del IGAC</t>
  </si>
  <si>
    <t>DGIG-SC-22 Técnico mantenimiento avión</t>
  </si>
  <si>
    <t>2401.2.1.1.63</t>
  </si>
  <si>
    <t>Prestar servicios profesionales para el diseño e implementación del plan de trabajo para la operación de sistema de aeronaves no tripuladas UAS del IGAC en el marco de la reglamentación de la Aerocivil RAC 100</t>
  </si>
  <si>
    <t>2401.2.1.1.64</t>
  </si>
  <si>
    <t>Prestar servicios de evaluación y procesamiento de las imágenes adquiridas o gestionadas por el IGAC de acuerdo con los rendimientos establecidos por la Subdirección Cartográfica y Geodésica</t>
  </si>
  <si>
    <t>DGIG-SC-11 Personal Procesamiento imágenes</t>
  </si>
  <si>
    <t>2401.2.1.1.65</t>
  </si>
  <si>
    <t>2401.2.1.1.66</t>
  </si>
  <si>
    <t>2401.2.1.1.67</t>
  </si>
  <si>
    <t>2401.2.1.1.68</t>
  </si>
  <si>
    <t>2401.2.1.1.69</t>
  </si>
  <si>
    <t>2401.2.1.1.70</t>
  </si>
  <si>
    <t>Prestar servicios para realizar la planeación de vuelos, toma y procesamiento de imágenes con UAV, de acuerdo con los lineamientos y especificaciones técnicas de la Dirección de Gestión de Información Geográfica</t>
  </si>
  <si>
    <t>DGIG-SC-13 Pilotos dron</t>
  </si>
  <si>
    <t>2401.2.1.1.71</t>
  </si>
  <si>
    <t>2401.2.1.1.72</t>
  </si>
  <si>
    <t>2401.2.1.1.73</t>
  </si>
  <si>
    <t>2401.2.1.1.74</t>
  </si>
  <si>
    <t>Prestar servicios profesionales para realizar las operaciones de vuelo de la aeronave HK1771G y apoyar el seguimiento de los procesos y procedimientos de operaciones aereas de los equipos tripulados y no tripulados del IGAC</t>
  </si>
  <si>
    <t>DGIG-SC-12 Piloto</t>
  </si>
  <si>
    <t>2401.2.1.1.75</t>
  </si>
  <si>
    <t>Pago ARL Pilotos</t>
  </si>
  <si>
    <t>2401.2.1.1.76</t>
  </si>
  <si>
    <t>Prestar servicios para acompañar y asistir las operaciones de vuelo de la aeronave HK1771G y apoyar el seguimiento de los procesos y procedimientos de operaciones aereas de los equipos tripulados y no tripulados del IGAC</t>
  </si>
  <si>
    <t>DGIG-SC-2 Copiloto</t>
  </si>
  <si>
    <t>2401.2.1.1.77</t>
  </si>
  <si>
    <t>BOLSA ACTIVIDAD Capturar y/o gestionar imágenes del territorio colombiano e incorporarlas en el Banco Nacional de Imágenes, a escalas y temporalidad requerida para fines catastrales</t>
  </si>
  <si>
    <t>2401.2.1.2.1</t>
  </si>
  <si>
    <t>VIÁTICOS INSUMOS CARTOGRÁFICOS</t>
  </si>
  <si>
    <t>2401.2.1.2.2</t>
  </si>
  <si>
    <t>Prestar servicios profesionales para apoyar el seguimiento y control de los avances de la producción cartográfica de acuerdo con las metas establecidas por la Subdirección Cartográfica y Geodésica</t>
  </si>
  <si>
    <t xml:space="preserve">2.5-2 - Generación de cartografía oficial </t>
  </si>
  <si>
    <t>2401.2.1.2.3</t>
  </si>
  <si>
    <t>Prestar servicios profesionales para apoyar el seguimiento a los procesos de producción cartogáfica de conformidad con las especificaciones técnicas y rendimientos establecidos por la Subdirección Cartográfica y Geodésica</t>
  </si>
  <si>
    <t>DGIG-SC-21 Supervisores cartografía</t>
  </si>
  <si>
    <t>2401.2.1.2.4</t>
  </si>
  <si>
    <t>2401.2.1.2.5</t>
  </si>
  <si>
    <t>2401.2.1.2.6</t>
  </si>
  <si>
    <t>2401.2.1.2.7</t>
  </si>
  <si>
    <t>2401.2.1.2.8</t>
  </si>
  <si>
    <t>2401.2.1.2.9</t>
  </si>
  <si>
    <t>2401.2.1.2.10</t>
  </si>
  <si>
    <t>2401.2.1.2.11</t>
  </si>
  <si>
    <t>2401.2.1.2.12</t>
  </si>
  <si>
    <t>2401.2.1.2.13</t>
  </si>
  <si>
    <t>2401.2.1.2.14</t>
  </si>
  <si>
    <t>2401.2.1.2.15</t>
  </si>
  <si>
    <t>2401.2.1.2.16</t>
  </si>
  <si>
    <t>2401.2.1.2.17</t>
  </si>
  <si>
    <t>2401.2.1.2.18</t>
  </si>
  <si>
    <t>2401.2.1.2.19</t>
  </si>
  <si>
    <t>2401.2.1.2.20</t>
  </si>
  <si>
    <t>2401.2.1.2.21</t>
  </si>
  <si>
    <t>2401.2.1.2.22</t>
  </si>
  <si>
    <t>2401.2.1.2.23</t>
  </si>
  <si>
    <t>Prestar servicios profesionales para apoyar el aseguramiento, gestión y seguimiento a los procesos de producción cartográfica de conformidad con las especificaciones técnicas y rendimientos establecidos por la Subdirección Cartográfica y Geodésica</t>
  </si>
  <si>
    <t>2401.2.1.2.24</t>
  </si>
  <si>
    <t>2401.2.1.2.25</t>
  </si>
  <si>
    <t>2401.2.1.2.26</t>
  </si>
  <si>
    <t>2401.2.1.2.27</t>
  </si>
  <si>
    <t>2401.2.1.2.28</t>
  </si>
  <si>
    <t>2401.2.1.2.29</t>
  </si>
  <si>
    <t>2401.2.1.2.30</t>
  </si>
  <si>
    <t>Prestar servicios para la captura de información cartográfica de los proyectos a diferentes escalas que se adelantan en la Subdirección Cartográfica y Geodesica, conforme a las especificaciones técnicas establecidas</t>
  </si>
  <si>
    <t>DGIG-SC-3 Edición y estructuración</t>
  </si>
  <si>
    <t>2401.2.1.2.31</t>
  </si>
  <si>
    <t>2401.2.1.2.32</t>
  </si>
  <si>
    <t>2401.2.1.2.33</t>
  </si>
  <si>
    <t>2401.2.1.2.34</t>
  </si>
  <si>
    <t>2401.2.1.2.35</t>
  </si>
  <si>
    <t>2401.2.1.2.36</t>
  </si>
  <si>
    <t>2401.2.1.2.37</t>
  </si>
  <si>
    <t>2401.2.1.2.38</t>
  </si>
  <si>
    <t>2401.2.1.2.39</t>
  </si>
  <si>
    <t>2401.2.1.2.40</t>
  </si>
  <si>
    <t>2401.2.1.2.41</t>
  </si>
  <si>
    <t>2401.2.1.2.42</t>
  </si>
  <si>
    <t>2401.2.1.2.43</t>
  </si>
  <si>
    <t>2401.2.1.2.44</t>
  </si>
  <si>
    <t>2401.2.1.2.45</t>
  </si>
  <si>
    <t>2401.2.1.2.46</t>
  </si>
  <si>
    <t>2401.2.1.2.47</t>
  </si>
  <si>
    <t>2401.2.1.2.48</t>
  </si>
  <si>
    <t>2401.2.1.2.49</t>
  </si>
  <si>
    <t>2401.2.1.2.50</t>
  </si>
  <si>
    <t>2401.2.1.2.51</t>
  </si>
  <si>
    <t>2401.2.1.2.52</t>
  </si>
  <si>
    <t>2401.2.1.2.53</t>
  </si>
  <si>
    <t>2401.2.1.2.54</t>
  </si>
  <si>
    <t>2401.2.1.2.55</t>
  </si>
  <si>
    <t>2401.2.1.2.56</t>
  </si>
  <si>
    <t>2401.2.1.2.57</t>
  </si>
  <si>
    <t>2401.2.1.2.58</t>
  </si>
  <si>
    <t>2401.2.1.2.59</t>
  </si>
  <si>
    <t>2401.2.1.2.60</t>
  </si>
  <si>
    <t>2401.2.1.2.61</t>
  </si>
  <si>
    <t>2401.2.1.2.62</t>
  </si>
  <si>
    <t>2401.2.1.2.63</t>
  </si>
  <si>
    <t>2401.2.1.2.64</t>
  </si>
  <si>
    <t>2401.2.1.2.65</t>
  </si>
  <si>
    <t>2401.2.1.2.66</t>
  </si>
  <si>
    <t>2401.2.1.2.67</t>
  </si>
  <si>
    <t>2401.2.1.2.68</t>
  </si>
  <si>
    <t>2401.2.1.2.69</t>
  </si>
  <si>
    <t>2401.2.1.2.70</t>
  </si>
  <si>
    <t>2401.2.1.2.71</t>
  </si>
  <si>
    <t>2401.2.1.2.72</t>
  </si>
  <si>
    <t>2401.2.1.2.73</t>
  </si>
  <si>
    <t>2401.2.1.2.74</t>
  </si>
  <si>
    <t>2401.2.1.2.75</t>
  </si>
  <si>
    <t>2401.2.1.2.76</t>
  </si>
  <si>
    <t>Prestar servicios de investigación con el fin de generar alternativas de optimización en los procesos cartográficos en el marco de la construcción de semilleros de investigación con instituciones de educación superior</t>
  </si>
  <si>
    <t>DGIG-SC-20 Semilleros Cartografía</t>
  </si>
  <si>
    <t>2401.2.1.2.77</t>
  </si>
  <si>
    <t>2401.2.1.2.78</t>
  </si>
  <si>
    <t>2401.2.1.2.79</t>
  </si>
  <si>
    <t>2401.2.1.2.80</t>
  </si>
  <si>
    <t>2401.2.1.2.81</t>
  </si>
  <si>
    <t>2401.2.1.2.82</t>
  </si>
  <si>
    <t>Prestar servicios de mantenimiento preventivo programado de rutina y de imprevistos, incluyendo repuestos para mantener la aeronavegabilidad del avión Twinn Commander 690A con matrícula HK117G propiedad del IGAC</t>
  </si>
  <si>
    <t>2401.2.1.2.83</t>
  </si>
  <si>
    <t>Adquirir nubes de datos LiDAR clasificadas, como insumo para ortorrectificación de imágenes a escala 1:10.000</t>
  </si>
  <si>
    <t>2401.2.1.2.84</t>
  </si>
  <si>
    <t>Prestar servicios profesionales para la generación e integración de modelos digitales de elevación en el marco del proyecto TREX, de conformidad con las especificaciones técnicas y rendimientos establecidos por la Subdirección Cartográfica y Geodésica</t>
  </si>
  <si>
    <t>DGIG-SC-18 Profesionales Trex</t>
  </si>
  <si>
    <t>2401.2.1.2.85</t>
  </si>
  <si>
    <t>2401.2.1.2.86</t>
  </si>
  <si>
    <t>2401.2.1.2.87</t>
  </si>
  <si>
    <t>Prestar servicios profesionales para la optimización, orientación y gestión de los procesos de producción cartográfica, asignados de conformidad con los lineamientos establecidos por la Subdirección Cartográfica y Geodésica</t>
  </si>
  <si>
    <t>2401.2.1.2.88</t>
  </si>
  <si>
    <t>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</si>
  <si>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DGIG-SC-8 Persona Toponimía</t>
  </si>
  <si>
    <t>2401.2.1.2.89</t>
  </si>
  <si>
    <t>2401.2.1.2.90</t>
  </si>
  <si>
    <t>2401.2.1.2.91</t>
  </si>
  <si>
    <t>Prestar servicios profesionales para realizar  la aerotriangulación de los diferentes proyectos que se adelantan en la Subdirección Cartográfica y Geodésica de conformidad con las especificaciones técnicas y rendimientos establecidos.</t>
  </si>
  <si>
    <t>DGIG-SC-14 Profesionales Aerotriangulación</t>
  </si>
  <si>
    <t>2401.2.1.2.92</t>
  </si>
  <si>
    <t>2401.2.1.2.93</t>
  </si>
  <si>
    <t>2401.2.1.2.94</t>
  </si>
  <si>
    <t>2401.2.1.2.95</t>
  </si>
  <si>
    <t>2401.2.1.2.96</t>
  </si>
  <si>
    <t>2401.2.1.2.97</t>
  </si>
  <si>
    <t>Prestar servicios profesionales para realizar los procesos de evaluación de insumos, ortorrectificación y generación de mosaicos a diferentes escalas de los diferentes proyectos que se adelantan en la Subdirección Cartográfica y Geodésica</t>
  </si>
  <si>
    <t>DGIG-SC-16 Profesionales ortoimagenes</t>
  </si>
  <si>
    <t>2401.2.1.2.98</t>
  </si>
  <si>
    <t>2401.2.1.2.99</t>
  </si>
  <si>
    <t>2401.2.1.2.100</t>
  </si>
  <si>
    <t>2401.2.1.2.101</t>
  </si>
  <si>
    <t>2401.2.1.2.102</t>
  </si>
  <si>
    <t>Prestar  servicios profesionales para la captura, edición y estructuración de bases de datos vectoriales de los diferentes proyectos que se adelantan en la Subdirección Cartográfica y Geodesica, conforme a las especificaciones técnicas establecidas</t>
  </si>
  <si>
    <t>2401.2.1.2.103</t>
  </si>
  <si>
    <t>2401.2.1.2.104</t>
  </si>
  <si>
    <t>2401.2.1.2.105</t>
  </si>
  <si>
    <t>2401.2.1.2.106</t>
  </si>
  <si>
    <t>2401.2.1.2.107</t>
  </si>
  <si>
    <t xml:space="preserve">Prestar servicios profesionales para la gestión y apoyo al seguimiento de los procesos asociados con la captura, evaluación, procesamiento y generación de ortoimágenes de acuerdo con las metas establecidas por la Subdirección Cartográfica y Geodésica </t>
  </si>
  <si>
    <t>DGIG-SC-5 Gestores cartografía</t>
  </si>
  <si>
    <t>2401.2.1.2.108</t>
  </si>
  <si>
    <t xml:space="preserve">Prestar servicios profesionales para la gestión y apoyo al seguimiento de los procesos asociados con la restitución fotogramétrica y estructuración de bases de datos vectoriales de acuerdo con las metas establecidas por la Subdirección Cartográfica y Geodésica </t>
  </si>
  <si>
    <t>2401.2.1.2.109</t>
  </si>
  <si>
    <t xml:space="preserve">Prestar servicios profesionales para la gestión y apoyo al seguimiento de los procesos asociados con la captura 2D y estructuración de bases de datos vectoriales a escala 1:25.000 de acuerdo con las metas establecidas por la Subdirección Cartográfica y Geodésica </t>
  </si>
  <si>
    <t>2401.2.1.2.110</t>
  </si>
  <si>
    <t xml:space="preserve">Prestar servicios profesionales para la gestión y apoyo al seguimiento de los procesos de fotocontrol de acuerdo con las metas establecidas por la Subdirección Cartográfica y Geodésica </t>
  </si>
  <si>
    <t>2401.2.1.2.111</t>
  </si>
  <si>
    <t xml:space="preserve">Prestar servicios profesionales para la gestión y apoyo al seguimiento de los procesos asociados con nombres geográficos de acuerdo con las metas establecidas por la Subdirección Cartográfica y Geodésica </t>
  </si>
  <si>
    <t>2401.2.1.2.112</t>
  </si>
  <si>
    <t xml:space="preserve">Prestar servicios profesionales para la gestión y apoyo al seguimiento de los procesos asociados con la captura 2D y estructuración de bases de datos vectoriales de acuerdo con las metas establecidas por la Subdirección Cartográfica y Geodésica </t>
  </si>
  <si>
    <t>2401.2.1.2.113</t>
  </si>
  <si>
    <t>Prestar servicios para la captura, procesamiento de coordenadas y clasificación de campo, de acuerdo con las especificaciones técnicas, de conformidad con los lineamientos establecidos por la Subdirección Cartográfica y Geodésica</t>
  </si>
  <si>
    <t>DGIG-SC-10 Personal Fotocontrol</t>
  </si>
  <si>
    <t>2401.2.1.2.114</t>
  </si>
  <si>
    <t>2401.2.1.2.115</t>
  </si>
  <si>
    <t>2401.2.1.2.116</t>
  </si>
  <si>
    <t>2401.2.1.2.117</t>
  </si>
  <si>
    <t>2401.2.1.2.118</t>
  </si>
  <si>
    <t>2401.2.1.2.119</t>
  </si>
  <si>
    <t>2401.2.1.2.120</t>
  </si>
  <si>
    <t>2401.2.1.2.121</t>
  </si>
  <si>
    <t>2401.2.1.2.122</t>
  </si>
  <si>
    <t>2401.2.1.2.123</t>
  </si>
  <si>
    <t>Prestar servicios para la generación e integración de modelos digitales de elevación a diferentes esacalas, de conformidad con las especificaciones técnicas y rendimientos establecidos por la Subdirección Cartográfica y Geodésica</t>
  </si>
  <si>
    <t>DGIG-SC-7 Modelo digital de terreno</t>
  </si>
  <si>
    <t>2401.2.1.2.124</t>
  </si>
  <si>
    <t>2401.2.1.2.125</t>
  </si>
  <si>
    <t>2401.2.1.2.126</t>
  </si>
  <si>
    <t>2401.2.1.2.127</t>
  </si>
  <si>
    <t>2401.2.1.2.128</t>
  </si>
  <si>
    <t>2401.2.1.2.129</t>
  </si>
  <si>
    <t>2401.2.1.2.130</t>
  </si>
  <si>
    <t>2401.2.1.2.131</t>
  </si>
  <si>
    <t>2401.2.1.2.132</t>
  </si>
  <si>
    <t>Prestar servicios para el desarrollo de actividades asociadas al proceso de escaneo fotogramétrico de rollos de aerofotografías análogas y compresión de imágenes de acuerdo con los rendimientos establecidos por la Subdirección Cartográfica y Geodésica</t>
  </si>
  <si>
    <t>DGIG-SC-4 Fotocontrol, escaner, almacen de geodesia</t>
  </si>
  <si>
    <t>2401.2.1.2.133</t>
  </si>
  <si>
    <t>2401.2.1.2.134</t>
  </si>
  <si>
    <t>Prestar servicios para el desarrollo de actividades asociadas a los procesos de edición y estructuración de los proyectos fotogrametricos a diferentes escalas que se adelantan en la Subdirección Cartográfica y Geodesica</t>
  </si>
  <si>
    <t>2401.2.1.2.135</t>
  </si>
  <si>
    <t>2401.2.1.2.136</t>
  </si>
  <si>
    <t>2401.2.1.2.137</t>
  </si>
  <si>
    <t>2401.2.1.2.138</t>
  </si>
  <si>
    <t>2401.2.1.2.139</t>
  </si>
  <si>
    <t>Prestar servicios para la captura de información cartográfica de los proyectos a diferentes escalas que se adelantan en la Subdirección Cartográfica y Geodésica, conforme a las especificaciones técnicas establecidas</t>
  </si>
  <si>
    <t>2401.2.1.2.140</t>
  </si>
  <si>
    <t>2401.2.1.2.141</t>
  </si>
  <si>
    <t>2401.2.1.2.142</t>
  </si>
  <si>
    <t>2401.2.1.2.143</t>
  </si>
  <si>
    <t>2401.2.1.2.144</t>
  </si>
  <si>
    <t>2401.2.1.2.145</t>
  </si>
  <si>
    <t>2401.2.1.2.146</t>
  </si>
  <si>
    <t>2401.2.1.2.147</t>
  </si>
  <si>
    <t>2401.2.1.2.148</t>
  </si>
  <si>
    <t>2401.2.1.2.149</t>
  </si>
  <si>
    <t>Prestar servicios para apoyar la revisión y ajuste de los metadatos de los productos cartográficos de la cartografía básica de conformidad con las especificaciones técnicas establecidas por la Subdirección Cartográfica y Geodésica</t>
  </si>
  <si>
    <t>2401.2.1.2.150</t>
  </si>
  <si>
    <t>Prestar servicios para la captura, procesamiento y generación de productos asociados a puntos de control terrestre, conforme a los rendimientos y especificaciones técnicas establecidas por la Subdirección.</t>
  </si>
  <si>
    <t>2401.2.1.2.151</t>
  </si>
  <si>
    <t>2401.2.1.2.152</t>
  </si>
  <si>
    <t>2401.2.1.2.153</t>
  </si>
  <si>
    <t>2401.2.1.2.154</t>
  </si>
  <si>
    <t>2401.2.1.2.155</t>
  </si>
  <si>
    <t>2401.2.1.2.156</t>
  </si>
  <si>
    <t>2401.2.1.2.157</t>
  </si>
  <si>
    <t>2401.2.1.2.158</t>
  </si>
  <si>
    <t>2401.2.1.2.159</t>
  </si>
  <si>
    <t>2401.2.1.2.160</t>
  </si>
  <si>
    <t>2401.2.1.2.161</t>
  </si>
  <si>
    <t>2401.2.1.2.162</t>
  </si>
  <si>
    <t>2401.2.1.2.163</t>
  </si>
  <si>
    <t>2401.2.1.2.164</t>
  </si>
  <si>
    <t>2401.2.1.2.165</t>
  </si>
  <si>
    <t>Prestar servicios para la elaboración de ortoimágenes a diferentes escalas, de conformidad con las especificaciones técnicas y rendimientos establecidos por la Subdirección Cartográfica y Geodésica</t>
  </si>
  <si>
    <t>2401.2.1.2.166</t>
  </si>
  <si>
    <t>2401.2.1.2.167</t>
  </si>
  <si>
    <t>2401.2.1.2.168</t>
  </si>
  <si>
    <t>2401.2.1.2.169</t>
  </si>
  <si>
    <t>2401.2.1.2.170</t>
  </si>
  <si>
    <t>Prestar servicios para la captura y/o digitalización de elementos vectoriales a diferentes escalas y dimensiones, de conformidad con las especificaciones técnicas y rendimientos establecidos para productos cartográficos en la Subdirección Cartográfica y Geodésica</t>
  </si>
  <si>
    <t xml:space="preserve">DGIG-SC-24 Técnicos restitución </t>
  </si>
  <si>
    <t>2401.2.1.2.171</t>
  </si>
  <si>
    <t>2401.2.1.2.172</t>
  </si>
  <si>
    <t>2401.2.1.2.173</t>
  </si>
  <si>
    <t>2401.2.1.2.174</t>
  </si>
  <si>
    <t>2401.2.1.2.175</t>
  </si>
  <si>
    <t>2401.2.1.2.176</t>
  </si>
  <si>
    <t>2401.2.1.2.177</t>
  </si>
  <si>
    <t>2401.2.1.2.178</t>
  </si>
  <si>
    <t>2401.2.1.2.179</t>
  </si>
  <si>
    <t>2401.2.1.2.180</t>
  </si>
  <si>
    <t>2401.2.1.2.181</t>
  </si>
  <si>
    <t>2401.2.1.2.182</t>
  </si>
  <si>
    <t>2401.2.1.2.183</t>
  </si>
  <si>
    <t>2401.2.1.2.184</t>
  </si>
  <si>
    <t>2401.2.1.2.185</t>
  </si>
  <si>
    <t>2401.2.1.2.186</t>
  </si>
  <si>
    <t>2401.2.1.2.187</t>
  </si>
  <si>
    <t>2401.2.1.2.188</t>
  </si>
  <si>
    <t>2401.2.1.2.189</t>
  </si>
  <si>
    <t>2401.2.1.2.190</t>
  </si>
  <si>
    <t>2401.2.1.2.191</t>
  </si>
  <si>
    <t>2401.2.1.2.192</t>
  </si>
  <si>
    <t>2401.2.1.2.193</t>
  </si>
  <si>
    <t>2401.2.1.2.194</t>
  </si>
  <si>
    <t>Prestar servicios para la captura de información cartográfica y toponimica de los proyectos a diferentes escalas que se adelantan en la Subdirección Cartográfica y Geodesica, conforme a las especificaciones técnicas establecidas</t>
  </si>
  <si>
    <t>2401.2.1.2.195</t>
  </si>
  <si>
    <t>2401.2.1.2.196</t>
  </si>
  <si>
    <t>2401.2.1.2.197</t>
  </si>
  <si>
    <t>2401.2.1.2.198</t>
  </si>
  <si>
    <t>2401.2.1.2.199</t>
  </si>
  <si>
    <t>2401.2.1.2.200</t>
  </si>
  <si>
    <t>2401.2.1.2.201</t>
  </si>
  <si>
    <t>2401.2.1.2.202</t>
  </si>
  <si>
    <t>2401.2.1.2.203</t>
  </si>
  <si>
    <t>2401.2.1.2.204</t>
  </si>
  <si>
    <t>Prestar servicios para la captura de información cartográfica de los proyectos a escalas pequeñas que se adelantan en la Subdirección Cartográfica y Geodesica, conforme a las especificaciones técnicas establecidas</t>
  </si>
  <si>
    <t xml:space="preserve">DGIG-SC-23 Técnicos edición y estructuración </t>
  </si>
  <si>
    <t>2401.2.1.2.205</t>
  </si>
  <si>
    <t>2401.2.1.2.206</t>
  </si>
  <si>
    <t>2401.2.1.2.207</t>
  </si>
  <si>
    <t>2401.2.1.2.208</t>
  </si>
  <si>
    <t>2401.2.1.2.209</t>
  </si>
  <si>
    <t>2401.2.1.2.210</t>
  </si>
  <si>
    <t>2401.2.1.2.211</t>
  </si>
  <si>
    <t>2401.2.1.2.212</t>
  </si>
  <si>
    <t>2401.2.1.2.213</t>
  </si>
  <si>
    <t>2401.2.1.2.214</t>
  </si>
  <si>
    <t>2401.2.1.2.215</t>
  </si>
  <si>
    <t>2401.2.1.2.216</t>
  </si>
  <si>
    <t>2401.2.1.2.217</t>
  </si>
  <si>
    <t>2401.2.1.2.218</t>
  </si>
  <si>
    <t>2401.2.1.2.219</t>
  </si>
  <si>
    <t>Prestar servicios para la generación de bases vectoriales en el marco del proyecto NGA, de conformidad con las especificaciones técnicas y rendimientos establecidos por la Subdirección Cartográfica y Geodésica</t>
  </si>
  <si>
    <t>DGIG-SC-15 Profesionales NGA</t>
  </si>
  <si>
    <t>2401.2.1.2.220</t>
  </si>
  <si>
    <t>2401.2.1.2.221</t>
  </si>
  <si>
    <t>2401.2.1.2.222</t>
  </si>
  <si>
    <t>BOLSA ACTIVIDAD Generar insumos y/o productos cartográficos</t>
  </si>
  <si>
    <t>2401.2.1.2.223</t>
  </si>
  <si>
    <t>90151501;82140000</t>
  </si>
  <si>
    <t>Elaboración e implementación del diagnóstico, asesoria técnica, discurso expositivo y estructura museográfica para la renovación de los museos del Instituto Geografico Agustín Codazzi, en el marco de la consolidación de la información cartográfica actualizada</t>
  </si>
  <si>
    <t>1600 - Oficina de Relación con el Ciudadano</t>
  </si>
  <si>
    <t>1.3 - Gestión de relacionamiento con el ciudadano</t>
  </si>
  <si>
    <t>1.3-99 - GND- Gestión de relacionamiento con el ciudadano</t>
  </si>
  <si>
    <t>ORC-2 Museos Nacionales Suelos y Geografía y Cartografía</t>
  </si>
  <si>
    <t>2401.2.1.2.224</t>
  </si>
  <si>
    <t>Prestar los servicios profesionales relacionados con las actividades museográficas del Museo Nacional de Geografía y Cartografía y el Museo Nacional de Suelos,  en el marco de la consolidación de la información cartográfica actualizada</t>
  </si>
  <si>
    <t>2401.2.1.2.225</t>
  </si>
  <si>
    <t>Prestar los servicios profesionales relacionados con las actividades pedagógicas del Museo Nacional de Geografía y Cartografía y el Museo Nacional de Suelos, en el marco de la consolidación de la información cartográfica actualizada</t>
  </si>
  <si>
    <t>2401.2.1.2.226</t>
  </si>
  <si>
    <t>Prestar los servicios de apoyo relacionados con el manejo, actualización y mantenimiento de la mapoteca de la biblioteca del Instituto Geográfico Agustín Codazzi, en el marco de la consolidación de la información cartográfica actualizada</t>
  </si>
  <si>
    <t>ORC-6 Mapoteca - Inventarios</t>
  </si>
  <si>
    <t>2401.2.1.2.227</t>
  </si>
  <si>
    <t>Prestar los servicios de apoyo relacionados con el manejo, actualización y mantenimiento de la hemeroteca de la biblioteca del Instituto Geográfico Agustín Codazzi,  en el marco de la consolidación de la información cartográfica actualizada</t>
  </si>
  <si>
    <t>ORC-7 Hemeroteca - Inventarios</t>
  </si>
  <si>
    <t>2401.2.1.2.228</t>
  </si>
  <si>
    <t>Prestar servicio de limpieza y desinfección de las áreas de mapoteca, hemeroteca y colección general de la Biblioteca y el centro de información geográfica (saneamiento ambiental), en el marco de la consolidación de la información cartográfica actualizada</t>
  </si>
  <si>
    <t>ORC-5 Biblioteca, Hemeroteca, Mapoteca</t>
  </si>
  <si>
    <t>2401.2.1.2.229</t>
  </si>
  <si>
    <t>Adquisición de mesas de dibujo para facilitar la consulta de material cartográfico en Biblioteca y Cartografía, en el marco de la consolidación de la información cartográfica actualizada</t>
  </si>
  <si>
    <t>ACT07 - Activos diferentes de maquinaria y equipo</t>
  </si>
  <si>
    <t>2401.2.1.2.230</t>
  </si>
  <si>
    <t>Adquisición de planotecas metálicas horizontales para cumplir con el adecuado almacenamiento del material cartográfico de la biblioteca y del centro de información geográfica, en el marco de la consolidación de la información cartográfica actualizada.</t>
  </si>
  <si>
    <t>2401.2.1.2.231</t>
  </si>
  <si>
    <t>Prestación de servicios de actualización, mantenimiento y soporte técnico para el software Janium, en el marco de la consolidación de la información cartográfica actualizada</t>
  </si>
  <si>
    <t>2401.2.1.2.232</t>
  </si>
  <si>
    <t>41121701;41122601;55121721;39101600;43202200;43211706</t>
  </si>
  <si>
    <t>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</si>
  <si>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2401.2.1.2.233</t>
  </si>
  <si>
    <t>Prestar los servicios profesionales relacionados con la biblioteca virtual y presencial del Instituto Geografico Agustín Codazzi,  en el marco de la consolidación de la información cartográfica actualizada.</t>
  </si>
  <si>
    <t>2401.2.1.2.234</t>
  </si>
  <si>
    <t>2.4 - Gestión Geodésica</t>
  </si>
  <si>
    <t>2.4-99 - GND- Gestión Geodésica</t>
  </si>
  <si>
    <t>DGIG-GEOD-6 Gravimetría
Geomagnetismo</t>
  </si>
  <si>
    <t>2401.2.1.2.235</t>
  </si>
  <si>
    <t xml:space="preserve">Bolsa para temas Cancillería </t>
  </si>
  <si>
    <t>2401.2.1.2.236</t>
  </si>
  <si>
    <t>Bolsa para Equipos LNS</t>
  </si>
  <si>
    <t>2401.2.1.3.1</t>
  </si>
  <si>
    <t>Prestar servicios profesionales para apoyar la validación y estructuracion de los productos cartográficos de la cartografía básica oficial de conformidad con las especificaciones técnicas establecidas por la Subdirección Cartográfica y Geodésica</t>
  </si>
  <si>
    <t>2401.2.1.3.2</t>
  </si>
  <si>
    <t>2401.2.1.3.3</t>
  </si>
  <si>
    <t>2401.2.1.3.4</t>
  </si>
  <si>
    <t>2401.2.1.3.5</t>
  </si>
  <si>
    <t>2401.2.1.3.6</t>
  </si>
  <si>
    <t>2401.2.1.3.7</t>
  </si>
  <si>
    <t>2401.2.1.3.8</t>
  </si>
  <si>
    <t>2401.2.1.3.9</t>
  </si>
  <si>
    <t>Prestar servicios profesionales para la revisión y aseguramiento de calidad de las bases vectoriales de los diferentes proyectos que se adelantan en la Subdirección Cartográfica y Geodésica, conforme a las especificaciones técnicas establecidas</t>
  </si>
  <si>
    <t>2401.2.1.3.10</t>
  </si>
  <si>
    <t>2401.2.1.3.11</t>
  </si>
  <si>
    <t>2401.2.1.3.12</t>
  </si>
  <si>
    <t>2401.2.1.3.13</t>
  </si>
  <si>
    <t>2401.2.1.3.14</t>
  </si>
  <si>
    <t>2401.2.1.3.15</t>
  </si>
  <si>
    <t>2401.2.1.3.16</t>
  </si>
  <si>
    <t>BOLSA ACTIVIDAD Oficializar e integrar la información cartográfica producida por terceros a las bases de datos oficiales del País</t>
  </si>
  <si>
    <t>2401.2.1.3.17</t>
  </si>
  <si>
    <t>Prestar servicios profesionales para apoyar la validación de los productos cartográficos de la cartografía básica oficial de conformidad con las especificaciones técnicas establecidas por la Subdirección Cartográfica y Geodésica</t>
  </si>
  <si>
    <t>2401.2.1.3.18</t>
  </si>
  <si>
    <t>2401.2.1.3.19</t>
  </si>
  <si>
    <t>2401.2.1.3.20</t>
  </si>
  <si>
    <t>2401.2.1.3.21</t>
  </si>
  <si>
    <t>2401.2.1.3.22</t>
  </si>
  <si>
    <t>2401.2.1.3.23</t>
  </si>
  <si>
    <t>2401.2.1.3.24</t>
  </si>
  <si>
    <t>2401.2.1.3.25</t>
  </si>
  <si>
    <t>2401.2.1.3.26</t>
  </si>
  <si>
    <t>2401.2.1.3.27</t>
  </si>
  <si>
    <t>2401.2.1.3.28</t>
  </si>
  <si>
    <t>2401.2.1.3.29</t>
  </si>
  <si>
    <t>2401.2.1.3.30</t>
  </si>
  <si>
    <t>2401.2.1.3.31</t>
  </si>
  <si>
    <t>2401.2.1.3.32</t>
  </si>
  <si>
    <t>2401.2.1.3.33</t>
  </si>
  <si>
    <t>2401.2.1.3.34</t>
  </si>
  <si>
    <t>2401.2.1.3.35</t>
  </si>
  <si>
    <t>2401.2.1.3.36</t>
  </si>
  <si>
    <t>2401.2.1.3.37</t>
  </si>
  <si>
    <t>2401.2.1.3.38</t>
  </si>
  <si>
    <t>2401.2.1.3.39</t>
  </si>
  <si>
    <t>2401.2.1.3.40</t>
  </si>
  <si>
    <t>2401.2.2.1.1</t>
  </si>
  <si>
    <t>2 - Información geodésica actualizada</t>
  </si>
  <si>
    <t>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</si>
  <si>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Si</t>
  </si>
  <si>
    <t>Aprobada</t>
  </si>
  <si>
    <t>2401.2.2.1.2</t>
  </si>
  <si>
    <t>BOLSA ACTIVIDAD Densificar el marco de referencia terrestre</t>
  </si>
  <si>
    <t>2401.2.2.1.3</t>
  </si>
  <si>
    <t>2401.2.2.1.4</t>
  </si>
  <si>
    <t>Adquisición de tres vehiculos tipo carrotaller para apoyar los procesos de instalación y mantenimiento de estaciones geodésicas de acuerdo con las especificaciones técnicas establecidas por la Subdirección Cartográfica y Geodésica.</t>
  </si>
  <si>
    <t>2401.2.2.1.5</t>
  </si>
  <si>
    <t>Contratación régimen especial - Régimen especial</t>
  </si>
  <si>
    <t>2401.2.2.1.6</t>
  </si>
  <si>
    <t>2401.2.2.1.7</t>
  </si>
  <si>
    <t>VIÁTICOS REFERENCIA TERRESTRE</t>
  </si>
  <si>
    <t>2401.2.2.1.8</t>
  </si>
  <si>
    <t>Prestar servicios de investigación con el fin de generar alternativas de optimización en los procesos geodésicos en el marco de la construcción de semilleros de investigación con instituciones de educación superior</t>
  </si>
  <si>
    <t>DGIG-GEOD-11 Semilleros Geodesia</t>
  </si>
  <si>
    <t>2401.2.2.1.9</t>
  </si>
  <si>
    <t>2401.2.2.1.10</t>
  </si>
  <si>
    <t>2401.2.2.1.11</t>
  </si>
  <si>
    <t>2401.2.2.1.12</t>
  </si>
  <si>
    <t>2401.2.2.1.13</t>
  </si>
  <si>
    <t>2401.2.2.1.14</t>
  </si>
  <si>
    <t>2401.2.2.1.15</t>
  </si>
  <si>
    <t>2401.2.2.1.16</t>
  </si>
  <si>
    <t>Adquisición de elementos especializados para las labores de campo geodésicas para la Subdirección de Cartografía y Geodesia</t>
  </si>
  <si>
    <t>2401.2.2.1.17</t>
  </si>
  <si>
    <t>Prestar servicios de mantenimiento preventivo, correctivo y diagnóstico de la(s) lancha(s) ubicada en la isla el santuario de la laguna de Fúquene en el observatorio geomagnético de Fúquene.</t>
  </si>
  <si>
    <t>2.4-2 - Mantenimiento de la red geodésica</t>
  </si>
  <si>
    <t>2401.2.2.1.18</t>
  </si>
  <si>
    <t>Prestar servicios para el desarrollo y manejo de funcionalidades en la depuración, validación, monitoreo y optimización de las aplicaciones del Centro de Control Geodésico Nacional.</t>
  </si>
  <si>
    <t>DGIG-GEOD-4 Centro de Control Geodésico Nacional</t>
  </si>
  <si>
    <t>2401.2.2.1.19</t>
  </si>
  <si>
    <t>2401.2.2.1.20</t>
  </si>
  <si>
    <t>Prestar servicios profesionales para la exploración, materialización y mantenimiento de estaciones de operación continua y redes geodésicas en el territorio nacional.</t>
  </si>
  <si>
    <t>DGIG-GEOD-5 CORS</t>
  </si>
  <si>
    <t>2401.2.2.1.21</t>
  </si>
  <si>
    <t>2401.2.2.1.22</t>
  </si>
  <si>
    <t>2401.2.2.1.23</t>
  </si>
  <si>
    <t>2401.2.2.1.24</t>
  </si>
  <si>
    <t>2401.2.2.1.25</t>
  </si>
  <si>
    <t>2401.2.2.1.26</t>
  </si>
  <si>
    <t>2401.2.2.1.27</t>
  </si>
  <si>
    <t>2401.2.2.1.28</t>
  </si>
  <si>
    <t>2401.2.2.1.29</t>
  </si>
  <si>
    <t>2401.2.2.1.30</t>
  </si>
  <si>
    <t>Prestar servicios profesionales para el calculo de datos GNSS de los proyectos que adelante la Subdirección Cartográfica y Geodésica</t>
  </si>
  <si>
    <t>DGIG-GEOD-10 Red Geodésica Nacional</t>
  </si>
  <si>
    <t>2401.2.2.1.31</t>
  </si>
  <si>
    <t>2401.2.2.1.32</t>
  </si>
  <si>
    <t>2401.2.2.1.33</t>
  </si>
  <si>
    <t>2401.2.2.1.34</t>
  </si>
  <si>
    <t>2401.2.2.1.35</t>
  </si>
  <si>
    <t>2401.2.2.1.36</t>
  </si>
  <si>
    <t>2401.2.2.1.37</t>
  </si>
  <si>
    <t>2401.2.2.1.38</t>
  </si>
  <si>
    <t>2401.2.2.1.39</t>
  </si>
  <si>
    <t>2401.2.2.1.40</t>
  </si>
  <si>
    <t>Adquisición de Magnetometro Fluxgate LEMI 025+ MINI PC para el Observatorio Geomagnetico Isla de Fuquené de acuerdo con las necesidades de la Subdirección de Cartografía y Geodesia</t>
  </si>
  <si>
    <t>2401.2.2.1.41</t>
  </si>
  <si>
    <t>Adquisición de equipos de operación continua CORS y comunicación de estaciones para fortalecer la red geodésica nacional activa de acuerdo con los requerimientos Subdirección de Cartográfica y Geodésica (33 estaciones)</t>
  </si>
  <si>
    <t>2401.2.2.1.42</t>
  </si>
  <si>
    <t>Prestar servicios profesionales para la exploración, materialización, mantenimiento, rastreo GNSS y nivelación geodésica de vértices geodesicos.</t>
  </si>
  <si>
    <t>DGIG-GEOD-8 Nivelación</t>
  </si>
  <si>
    <t>2401.2.2.1.43</t>
  </si>
  <si>
    <t>2401.2.2.1.44</t>
  </si>
  <si>
    <t>Prestar servicios profesionales para la ejecución de las actividades de investigación, desarrollo, documentación, depuración de datos y pruebas encaminadas a la obtención de un modelo Geoidal para Colombia</t>
  </si>
  <si>
    <t>DGIG-GEOD-7 Modelo Geoidal</t>
  </si>
  <si>
    <t>2401.2.2.1.45</t>
  </si>
  <si>
    <t>2401.2.2.1.46</t>
  </si>
  <si>
    <t>Prestar servicios profesionales para el desarrollo y administración de funcionalidades, infraestructura tecnológica y gestión de las bases de datos en oracle y postgresql, mediante lenguaje sql del centro de control geodésico nacional</t>
  </si>
  <si>
    <t>2401.2.2.1.47</t>
  </si>
  <si>
    <t>2401.2.2.1.48</t>
  </si>
  <si>
    <t>Prestar servicios profesionales para el seguimiento y control de las actividades de administración y publicación de la información geodésica en el Centro de Control Geodésico de acuerdo con las metas de la Subdirección Cartográfica y Geodésica</t>
  </si>
  <si>
    <t>2401.2.2.1.49</t>
  </si>
  <si>
    <t>2401.2.2.1.50</t>
  </si>
  <si>
    <t>Prestar servicios profesionales para la articulación de los procesos de densificación y mantenimiento de la Red Geodésica Activa de conformidad con las especificaciones técnicas y rendimientos establecidos</t>
  </si>
  <si>
    <t>2401.2.2.1.51</t>
  </si>
  <si>
    <t>Prestar servicios profesionales para el seguimiento y aprobación de la densificación, mantenimiento y publicación de información de la Red Geodésica Nacional Pasiva</t>
  </si>
  <si>
    <t>2401.2.2.1.52</t>
  </si>
  <si>
    <t>2401.2.2.1.53</t>
  </si>
  <si>
    <t>Prestar servicios profesionales para el control y seguimiento del Sistema y Marco de Referencia de Alturas de la Subdirección Cartográfica y Geodésica.</t>
  </si>
  <si>
    <t>2401.2.2.1.54</t>
  </si>
  <si>
    <t>2401.2.2.1.55</t>
  </si>
  <si>
    <t>Prestar servicios profesionales para la gestión, control y seguimiento del sistema y marco de referencia geodésico Nacional de acuerdo con las metas de la Subdirección Cartográfica y Geodésica</t>
  </si>
  <si>
    <t>2401.2.2.1.56</t>
  </si>
  <si>
    <t>Prestar  servicios de exploración, materialización, mantenimiento, toma de datos y procesamiento de datos GNSS de la Red Pasiva</t>
  </si>
  <si>
    <t>DGIG-GEOD-3 Campo Red Geodésica Nacional</t>
  </si>
  <si>
    <t>2401.2.2.1.57</t>
  </si>
  <si>
    <t>2401.2.2.1.58</t>
  </si>
  <si>
    <t>2401.2.2.1.59</t>
  </si>
  <si>
    <t>2401.2.2.1.60</t>
  </si>
  <si>
    <t>Prestar  servicios de exploración, materialización, mantenimiento, toma de datos, procesamiento de datos GNSS y nivelación geodésica de vértices geodesicos.</t>
  </si>
  <si>
    <t>2401.2.2.1.61</t>
  </si>
  <si>
    <t>2401.2.2.1.62</t>
  </si>
  <si>
    <t>2401.2.2.1.63</t>
  </si>
  <si>
    <t>2401.2.2.1.64</t>
  </si>
  <si>
    <t>2401.2.2.1.65</t>
  </si>
  <si>
    <t>Prestar servicios de inventario, mantenimiento y prestamo de equipos topográficos y geodésicos de acuerdo con las necesidades y estandares de la Subdirección Cartográfica y Geodésica.</t>
  </si>
  <si>
    <t>2401.2.2.1.66</t>
  </si>
  <si>
    <t>2401.2.2.1.67</t>
  </si>
  <si>
    <t>2401.2.2.1.68</t>
  </si>
  <si>
    <t>Prestar servicios técnicos para la instalación y el mantenimiento de estaciones de operación continua y redes geodesicas en el territorio nacional</t>
  </si>
  <si>
    <t>2401.2.2.1.69</t>
  </si>
  <si>
    <t>Prestar servicios técnicos para el desarrollo y manejo de funcionalidades de las aplicaciones del Centro de Control Geodesico Nacional y demas requerimientos de la Subdirección Cartografica y Geodésica</t>
  </si>
  <si>
    <t>2401.2.2.1.70</t>
  </si>
  <si>
    <t>Prestar servicios técnicos para el manejo de información geodesica de acuerdo con las especificaciones y prioridades establecidas en el Centro de Control Geodesico de la Subdirección Cartografica y Geodésica</t>
  </si>
  <si>
    <t>2401.2.2.1.71</t>
  </si>
  <si>
    <t>2401.2.2.2.1</t>
  </si>
  <si>
    <t>VIÁTICOS REFERENCIA GEOMAGNÉTICO</t>
  </si>
  <si>
    <t>2401.2.2.2.2</t>
  </si>
  <si>
    <t xml:space="preserve">Adquisición de software OASIS por dos años para el procesamiento de datos geomagnéticos </t>
  </si>
  <si>
    <t>2401.2.2.2.3</t>
  </si>
  <si>
    <t>Prestar servicios profesionales para la densificación, mantenimiento y publicación de la Red Geomagnética Nacional de conformidad con las especificaciones técnicas y rendimientos establecidos por la Subdirección Cartográfica y Geodésica</t>
  </si>
  <si>
    <t>2401.2.2.2.4</t>
  </si>
  <si>
    <t>Prestar servicios para la exploración y toma de datos de la Red Geomagnética Nacional de conformidad con las especificaciones técnicas y rendimientos establecidos por la Subdirección Cartográfica y Geodésica</t>
  </si>
  <si>
    <t>2401.2.2.2.5</t>
  </si>
  <si>
    <t>2401.2.2.2.6</t>
  </si>
  <si>
    <t>2401.2.2.2.7</t>
  </si>
  <si>
    <t>BOLSA ACTIVIDAD Densificar el marco de referencia geomagnético</t>
  </si>
  <si>
    <t>2401.2.2.3.1</t>
  </si>
  <si>
    <t>VIÁTICOS REFERENCIA GRAVIMÉTRICO</t>
  </si>
  <si>
    <t>2401.2.2.3.2</t>
  </si>
  <si>
    <t>Prestar  servicios profesionales para el procesamiento, análisis y toma de datos de información gravimétrica de conformidad con las especificaciones técnicas y rendimientos establecidos por la Subdirección Cartográfica y Geodésica</t>
  </si>
  <si>
    <t>2401.2.2.3.3</t>
  </si>
  <si>
    <t>2401.2.2.3.4</t>
  </si>
  <si>
    <t>Prestar servicios profesionales para el control y seguimiento de los procesos de la Red Gravimetrica de conformidad con las especificaciones técnicas y rendimientos establecidos por la Subdirección Cartográfica y Geodésica</t>
  </si>
  <si>
    <t>2401.2.2.3.5</t>
  </si>
  <si>
    <t>Prestar  servicios para el procesamiento, análisis y toma de datos de información gravimétrica de conformidad con las especificaciones técnicas y rendimientos establecidos por la Subdirección Cartográfica y Geodésica</t>
  </si>
  <si>
    <t>2401.2.2.3.6</t>
  </si>
  <si>
    <t>2401.2.2.3.7</t>
  </si>
  <si>
    <t>BOLSA ACTIVIDAD Densificar el marco de referencia gravimétrico</t>
  </si>
  <si>
    <t>2200.1.1.1.1</t>
  </si>
  <si>
    <t>1 - Aumentar la articulación de los procesos de gestión del conocimiento en torno a los recursos geográficos</t>
  </si>
  <si>
    <t>1 - Documentos de estudios técnicos_</t>
  </si>
  <si>
    <t>Prestación de servicios profesionales  para la definición e implementación de estrategias necesarias para el cumplimiento de los compromisos del IGAC en el marco de la Comisión Colombiana del Espacio.</t>
  </si>
  <si>
    <t>2200.1.2.1.1</t>
  </si>
  <si>
    <t>2 - Servicios de Investigación, Desarrollo e Innovación geoespacial</t>
  </si>
  <si>
    <t xml:space="preserve">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</si>
  <si>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DIP-28 Profesional de apoyo al seguimiento</t>
  </si>
  <si>
    <t>2200.1.2.1.2</t>
  </si>
  <si>
    <t>Prestación de servicios profesionales para apoyar la actividades administrativas de los procesos de la Dirección de Investigación y prospectiva</t>
  </si>
  <si>
    <t>2200.1.2.1.3</t>
  </si>
  <si>
    <t>2200.1.2.1.4</t>
  </si>
  <si>
    <t>Prestación de servicios profesionales para estructurar y  gestionar  los procesos de contratación a cargo de la Dirección de Investigación y Prospectiva</t>
  </si>
  <si>
    <t>2200.1.2.1.5</t>
  </si>
  <si>
    <t>Prestación de servicios para realizar el mantenimiento preventivo y calibración de equipos espectro radiómetros Ocean Optics, para la operación del laboratorio de espectro radiometría</t>
  </si>
  <si>
    <t>2200.1.2.1.6</t>
  </si>
  <si>
    <t>Adquisición de la norma NTC-ISO-IEC 17025:2017</t>
  </si>
  <si>
    <t>MYS05 - Libros y publicaciones</t>
  </si>
  <si>
    <t>2200.1.2.1.7</t>
  </si>
  <si>
    <t>Servicio de acreditación ante la ONAC de procedimientos del laboratorio de percepción remota y espectroradiometría.</t>
  </si>
  <si>
    <t>2200.1.2.1.8</t>
  </si>
  <si>
    <t>Adquisición de equipos de medición y accesorios de apoyo para el funcionamiento del laboratorio del percepción remota y espectroradiometría</t>
  </si>
  <si>
    <t>2200.1.2.2.1</t>
  </si>
  <si>
    <t>Prestación de servicios profesionales para planeación, Gestión, Consolidación de información, necesidades, revisión de carpetas para contracción y seguimientos  del OIC</t>
  </si>
  <si>
    <t>1.6-3 - Observatorio inmobiliario</t>
  </si>
  <si>
    <t>2200.1.2.2.2</t>
  </si>
  <si>
    <t>Prestación de servicios profesionales para planeación, Consolidación de información, estándares calidad  y seguimiento  del OIC</t>
  </si>
  <si>
    <t>2200.1.2.2.3</t>
  </si>
  <si>
    <t>Prestación de servicios profesionales para planeación junto a la gestión, revisión contextualización y  consolidación Información del OIC</t>
  </si>
  <si>
    <t>2200.1.2.2.4</t>
  </si>
  <si>
    <t>Prestación de servicios profesionales para planeación, gestionando, coordinando y orientando la temática y el análisis de la dinámica inmobiliaria, siguiendo directrices del OIC</t>
  </si>
  <si>
    <t>2200.1.2.2.5</t>
  </si>
  <si>
    <t>Prestación de servicios profesionales para la realización de análisis estadísticos requeridos por el OIC</t>
  </si>
  <si>
    <t>2200.1.2.2.6</t>
  </si>
  <si>
    <t>Prestación de servicios profesionales desde el componente espacial elaborados por el OIC</t>
  </si>
  <si>
    <t>2200.1.2.2.7</t>
  </si>
  <si>
    <t>Prestación de servicios profesionales para realizar análisis, identificación, levantamiento, consolidación y depuración de ofertas y avalúos requeridos por el OIC</t>
  </si>
  <si>
    <t>2200.1.2.2.8</t>
  </si>
  <si>
    <t>Prestación de servicios profesionales para realizar apoyo al análisis, identificación, levantamiento, consolidación y depuración de ofertas y avalúos requeridos por el OIC</t>
  </si>
  <si>
    <t>2200.1.2.2.9</t>
  </si>
  <si>
    <t>2200.1.2.2.10</t>
  </si>
  <si>
    <t>Prestación de servicios profesionales para proponer y desarrollar el componente de ciencia de datos para los estudios e investigaciones orientados a la optimización de la gestión catastral del OIC</t>
  </si>
  <si>
    <t>2200.1.2.2.11</t>
  </si>
  <si>
    <t>Prestación de servicios para desarrollar las actividades relacionadas con el procesamiento, análisis, modelamiento estadístico y matemático de datos de acuerdo con los requerimientos de la OIC</t>
  </si>
  <si>
    <t>2200.1.2.2.12</t>
  </si>
  <si>
    <t>Prestación de servicios profesionales para la revisión, análisis, consolidación y caracterización de información para inventario inmobiliario del OIC</t>
  </si>
  <si>
    <t>2200.1.2.2.13</t>
  </si>
  <si>
    <t>Prestación de servicios profesionales para la revisión, análisis  y  tableros de consolidación de información para inventario inmobiliario del OIC</t>
  </si>
  <si>
    <t>2200.1.2.2.14</t>
  </si>
  <si>
    <t>Prestación de servicios profesionales para realizar actividades de enlace con Dir Tic y TIG para la construcción, desarrollo, soporte y administración de los sistemas de información del OIC</t>
  </si>
  <si>
    <t>2200.1.2.2.15</t>
  </si>
  <si>
    <t>Prestación de servicios profesionales para la conceptualización del observatorio inmobiliario, la definición de sus líneas de acción y su articulación inmobiliaria definida para el OIC</t>
  </si>
  <si>
    <t>2200.1.2.2.16</t>
  </si>
  <si>
    <t>Prestación de servicios profesionales para garantizar la estructuración y entrega de la información tanto a actores internos como externos, facilitando la articulación entra e interinstitucional del OIC</t>
  </si>
  <si>
    <t>2200.1.2.2.17</t>
  </si>
  <si>
    <t>Prestación de servicios profesionales para el diseño, análisis y seguimiento de los planes de calidad y estándares del OIC</t>
  </si>
  <si>
    <t>2200.1.2.2.18</t>
  </si>
  <si>
    <t>Prestación de servicios profesionales para planeación, apoyando las gestiones estándares de calidad y seguimiento del OIC</t>
  </si>
  <si>
    <t>2200.1.2.2.19</t>
  </si>
  <si>
    <t>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</si>
  <si>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2200.1.2.2.20</t>
  </si>
  <si>
    <t>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</si>
  <si>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2200.1.2.2.21</t>
  </si>
  <si>
    <t>Prestación de servicios de apoyo para la integración de tablas de datos,  construcción de diccionarios de datos, revisión de metadatos, disposición de insumos para el uso de análisis, modelamiento, y generación de visualizaciones estadísticas del OIC</t>
  </si>
  <si>
    <t>2200.1.2.2.22</t>
  </si>
  <si>
    <t>2200.1.2.2.23</t>
  </si>
  <si>
    <t>Prestación de servicios profesionales para consolidar y reportar la información de ofertas proveniente de fuentes externas (web, ventana, precios de lista y de cierre), orientados por el OIC</t>
  </si>
  <si>
    <t>2200.1.2.2.24</t>
  </si>
  <si>
    <t>2200.1.2.2.25</t>
  </si>
  <si>
    <t>Prestación de servicios profesionales para apoyar al observatorio inmobiliario catastral en la producción de salidas gráficas, análisis espacial y preparación de información para responder a las solicitudes del OIC</t>
  </si>
  <si>
    <t>2200.1.2.2.26</t>
  </si>
  <si>
    <t>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</si>
  <si>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2200.1.2.2.27</t>
  </si>
  <si>
    <t>Prestación de servicios de apoyo para brindar asistencia en la integración de tablas de información, desarrollar diccionarios de datos, verificar metadatos, organizar recursos para análisis, modelado y crear representaciones visuales estadísticas para el OIC</t>
  </si>
  <si>
    <t>2200.1.2.2.28</t>
  </si>
  <si>
    <t>Aporte a la bolsa de combustible del IGAC-OIC</t>
  </si>
  <si>
    <t>2200.1.2.2.29</t>
  </si>
  <si>
    <t>Viáticos y manutención, personal IGAC-OIC</t>
  </si>
  <si>
    <t>2200.1.2.2.30</t>
  </si>
  <si>
    <t>2200.1.2.2.31</t>
  </si>
  <si>
    <t>2200.1.2.3.1</t>
  </si>
  <si>
    <t>Prestación de servicios profesionales para la orientación técnica de los proyectos de investigación aplicada  e innovación en tecnologías de la información geográfica del Plan de I+D+i de la Dirección de Investigación y Prospectiva.</t>
  </si>
  <si>
    <t>2200.1.2.3.2</t>
  </si>
  <si>
    <t>Prestación de servicios profesionales para la orientación técnica en el campo de las tecnologías de observación de la tierra para el desarrollo de proyectos de  investigación e innovación del Plan de I+D+i de la Dirección de Investigación y Prospectiva.</t>
  </si>
  <si>
    <t>2200.1.2.3.3</t>
  </si>
  <si>
    <t>Prestación de servicios profesionales para el desarrollo técnico del componente de cambio climático de los proyectos  del Plan de I+D+i de la Direcciòn de Investigación y Prospectiva</t>
  </si>
  <si>
    <t>2200.1.2.3.4</t>
  </si>
  <si>
    <t>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</si>
  <si>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2200.1.2.3.5</t>
  </si>
  <si>
    <t>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</si>
  <si>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2200.1.2.3.6</t>
  </si>
  <si>
    <t>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</si>
  <si>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 xml:space="preserve">DIP-13 Investigador  Junior </t>
  </si>
  <si>
    <t>2200.1.2.3.7</t>
  </si>
  <si>
    <t>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</si>
  <si>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2200.1.2.3.8</t>
  </si>
  <si>
    <t>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</si>
  <si>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2200.1.2.3.9</t>
  </si>
  <si>
    <t>Prestación de servicios profesionales para la orientación técnica en el componente de diseño cartográfico de los  proyectos de investigación aplicada e innovación en Cartografía temática y Datavis del Plan de I+D+i de la  Dirección de Investigación y Prospectiva</t>
  </si>
  <si>
    <t>2200.1.2.3.10</t>
  </si>
  <si>
    <t>Prestación de servicios profesionales para el desarrollo de proyectos de innovación orientados a la  generación y edición cartográfica de vías y cuerpos de agua, de acuerdo con los lineamientos de la Direccion de Investigación y Prospectiva</t>
  </si>
  <si>
    <t>2200.1.2.3.11</t>
  </si>
  <si>
    <t>2200.1.2.3.12</t>
  </si>
  <si>
    <t>Prestación de servicios profesionales para  apoyar el desarrollo de proyectos de investigación  aplicada y estudios en  información geográfica  de acuerdo con los requerimientpos de la Dirección de la Direccion de Investigación y Prospectiva</t>
  </si>
  <si>
    <t>2200.1.2.3.13</t>
  </si>
  <si>
    <t>2200.1.2.3.14</t>
  </si>
  <si>
    <t>Prestación de servicios profesionales para realizar investigaciones y estudios socioeconómicos de acuerdo con los requerimientos y necesidades de la dirección de investigación y prospectiva</t>
  </si>
  <si>
    <t>2200.1.2.3.15</t>
  </si>
  <si>
    <t>Prestación de servicios profesionales para el desarrollo de proyectos de investigación  aplicada y estudios en cartografía temática, análisis y visualización de datos geográficos de acuerdo con lo requerimientos de la dirección de investigación y prospectiva.</t>
  </si>
  <si>
    <t>2200.1.2.3.16</t>
  </si>
  <si>
    <t>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</si>
  <si>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2200.1.2.3.17</t>
  </si>
  <si>
    <t>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</si>
  <si>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2200.1.2.3.18</t>
  </si>
  <si>
    <t>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</si>
  <si>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2200.1.2.3.19</t>
  </si>
  <si>
    <t>Prestación de servicios profesionales para apoyar el  desarrollo de proyectos de investigación aplicada y de estudios en tecnologías de la información geográfica de acuerdo con los requerimientos y necesidades de la  Dirección de Investigación y Prospectiva.</t>
  </si>
  <si>
    <t>2200.1.2.3.20</t>
  </si>
  <si>
    <t>2200.1.2.3.21</t>
  </si>
  <si>
    <t>Prestación de servicios profesionales para  realizar análisis geoespaciales y  documentación técnica  de los proyectos de investigación aplicada y estudios en geomática de acuerdo con los requerimientos y necesidades de la dirección de investigación y prospectiva.</t>
  </si>
  <si>
    <t>2200.1.2.3.22</t>
  </si>
  <si>
    <t>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</si>
  <si>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2200.1.2.3.23</t>
  </si>
  <si>
    <t>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</si>
  <si>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2200.1.2.3.24</t>
  </si>
  <si>
    <t>2200.1.2.3.25</t>
  </si>
  <si>
    <t>Prestación de servicios profesionales para apoyar el procesamiento  y análisis de datos  geoespaciales y alfanúmericos requeridos en los proyectos de investigación,  innovación y estudios  información geográfica de la Dirección de Investigación y Prospectiva.</t>
  </si>
  <si>
    <t>2200.1.2.3.26</t>
  </si>
  <si>
    <t>2200.1.2.3.27</t>
  </si>
  <si>
    <t>2200.1.2.3.28</t>
  </si>
  <si>
    <t>2200.1.2.3.29</t>
  </si>
  <si>
    <t>2200.1.2.3.30</t>
  </si>
  <si>
    <t>Prestación de servicios profesionales para realizar actividades de análisis de datos de observación de la tierra, formulación y gestión de proyectos en tecnologías geoespaciales a cargo de la dirección de investigación y prospectiva.</t>
  </si>
  <si>
    <t>2200.1.2.3.31</t>
  </si>
  <si>
    <t>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</si>
  <si>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2200.1.2.3.32</t>
  </si>
  <si>
    <t>Prestación de servicios profesionales para realizar proyectos de investigación aplicada que incorpore análisis 3D y realidad Aumentada, de acuerdo con los requerimientos y necesidades de la dirección de investigación y prospectiva</t>
  </si>
  <si>
    <t>1.6-7 - Publicaciones</t>
  </si>
  <si>
    <t>2200.1.2.3.33</t>
  </si>
  <si>
    <t>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</si>
  <si>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2200.1.2.3.34</t>
  </si>
  <si>
    <t>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</si>
  <si>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2200.1.2.3.35</t>
  </si>
  <si>
    <t>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</si>
  <si>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DIP-4 Desarrollador Software - Avanzado</t>
  </si>
  <si>
    <t>2200.1.2.3.36</t>
  </si>
  <si>
    <t>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</si>
  <si>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2200.1.2.3.37</t>
  </si>
  <si>
    <t>2200.1.2.3.38</t>
  </si>
  <si>
    <t>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</si>
  <si>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2200.1.2.3.39</t>
  </si>
  <si>
    <t>Prestación de servicios profesionales para posprocesamiento y análisis de firmas espectrales en el laboratorio de espectroradiometría, para el fortalecimiento del banco de fimas espectrales de la Dir de investigación de la dirección de investigación y prospectiva.</t>
  </si>
  <si>
    <t>2200.1.2.3.40</t>
  </si>
  <si>
    <t>Prestación de servicios profesionales para revisar y elaborar la documentación del sistema de calidad del laboratorio de espectroradiometría, de acuerdo con la normatividad ISO vigente, como parte del fortalecimiento del laboratorio.</t>
  </si>
  <si>
    <t>2200.1.2.3.41</t>
  </si>
  <si>
    <t>Prestación de servicios profesionales para realizar proyectos y estudios que requieran de analítica de datos de acuerdo con los lineamientos de la dirección de investigación y prospectiva.</t>
  </si>
  <si>
    <t>DIP-15 Cientifico de datos Avanzado</t>
  </si>
  <si>
    <t>2200.1.2.3.42</t>
  </si>
  <si>
    <t>2200.1.2.3.43</t>
  </si>
  <si>
    <t>Prestación de servicios para apoyar  la gestión de información y documentación técnica  de los proyectos de investigación aplicada e innovación  de acuerdo con los requerimientos y necesidades de la dirección de investigación y prospectiva</t>
  </si>
  <si>
    <t>2200.1.2.4.1</t>
  </si>
  <si>
    <t>Prestación de servicios profesionales para apoyar la realización de estudios de vigilancia tecnológica  de acuerdo con los requerimientos de la  Dirección 
de Investigación y Prospectiva.</t>
  </si>
  <si>
    <t>2200.1.2.4.2</t>
  </si>
  <si>
    <t>Viáticos y gastos de comisión</t>
  </si>
  <si>
    <t>2200.1.2.4.3</t>
  </si>
  <si>
    <t>Prestación de servicios profesionales para realizar el acompañamiento técnico en procesos de desarrollo de  software con componente geográfico de acuerdo con los requerimientos de la Dirección de Investigación y 
Prospectiva.</t>
  </si>
  <si>
    <t>DIP-3 Desarrollador Software - Intermedio</t>
  </si>
  <si>
    <t>2200.2.1.1.1</t>
  </si>
  <si>
    <t>2 - Aumentar el aprovechamiento de los recursos geográficos oficiales del país</t>
  </si>
  <si>
    <t>1 - Servicios de transferencia del conocimiento técnico especializado en temas geoespaciales</t>
  </si>
  <si>
    <t>Prestación de servicios profesionales para proponer y desarrolllar estrategias creativas para la difusión y divulgación técnica y científica así como del uso y apropiación del conocimiento a cargo de la Dirección de Investigación y Prospectiva.</t>
  </si>
  <si>
    <t>DIP-32 Diseñador - multimedia</t>
  </si>
  <si>
    <t>2200.2.1.1.2</t>
  </si>
  <si>
    <t>Prestación de servicios profesionales para realizar actividades de  estructuración y edición de publicaciones técnico-cientficas a cargo de la Dirección de Investigación y Prospectiva</t>
  </si>
  <si>
    <t>2200.2.1.2.1</t>
  </si>
  <si>
    <t>Prestación de Servicios Profesionales para crear, desarrollar y ejecutar la estrategia audiovisual, en la Oficina Asesora de Comunicaciones del IGAC.</t>
  </si>
  <si>
    <t>2200.2.1.2.2</t>
  </si>
  <si>
    <t xml:space="preserve">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</si>
  <si>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2200.2.1.2.3</t>
  </si>
  <si>
    <t xml:space="preserve">Viaticos y gastos de comisión para el fortalecimiento y difusión de la información del IGAC a nivel nacional, con respecto al  fortalecimiento de la gestión del conocimiento y la innovación en el ámbito geográfico del territorio </t>
  </si>
  <si>
    <t>2200.2.1.2.4</t>
  </si>
  <si>
    <t>Imprevistos  (Colectivos)</t>
  </si>
  <si>
    <t>2200.2.1.2.5</t>
  </si>
  <si>
    <t>COMUN-1 Líder de comunicación externa</t>
  </si>
  <si>
    <t>2200.2.1.2.6</t>
  </si>
  <si>
    <t>2200.2.1.2.7</t>
  </si>
  <si>
    <t>2200.2.1.2.8</t>
  </si>
  <si>
    <t>2200.2.1.2.9</t>
  </si>
  <si>
    <t>Prestación de servicios  para apoyar la elaboración del material gráfico, audiovisual, plicaciones web, animaciones requeridas en el desarrollo de los cursos de la Dirección de Investigación y Prospectiva.</t>
  </si>
  <si>
    <t>2200.2.1.2.10</t>
  </si>
  <si>
    <t>Prestación de servicios profesionales para  la elaboración de piezas gráficas requeridas en los proyectos, estudios y actividades de difusión y divulgación técnica y científica de la Dirección de Investigación y Prospectiva.</t>
  </si>
  <si>
    <t>2200.2.1.2.11</t>
  </si>
  <si>
    <t>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</si>
  <si>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2200.2.1.2.12</t>
  </si>
  <si>
    <t>Prestación de servicios profesionales para realizar actividades de revisión y corrección de estilo de tipo  técnico - científico del material de difusión y divulgación generado por la Dirección de Investigación y Prospectiva</t>
  </si>
  <si>
    <t>DIP-31 Revisor de estilo</t>
  </si>
  <si>
    <t>2200.2.1.2.13</t>
  </si>
  <si>
    <t>Prestación de servicios profesionales para realizar actividades revisión y corrección de estilo de documentos técnicos, publicaciones y material de difusión del conocimiento de los proyectos de la dirección de investigación y prospectiva</t>
  </si>
  <si>
    <t>2200.2.1.2.14</t>
  </si>
  <si>
    <t>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</si>
  <si>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DIP-5 Administrador temático Moodle</t>
  </si>
  <si>
    <t>2200.2.1.2.15</t>
  </si>
  <si>
    <t>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</si>
  <si>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2200.2.1.2.16</t>
  </si>
  <si>
    <t>Prestación de servicios técnicos para realizar el escaneo de documentos técnicos, la organización de archivos, gestión de solicitudes, dar respuestas a correos electrónicos y mantener actualizadas las tablas de retención documental</t>
  </si>
  <si>
    <t>2200.2.1.2.17</t>
  </si>
  <si>
    <t>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</si>
  <si>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2200.2.1.2.18</t>
  </si>
  <si>
    <t>Prestación de servicios profesionales para apoyar técnicamente las actividades del proceso de formación de socios estratégicos de acuerdo con el plan de formación de la Dirección de Investigación y Prospectiva.</t>
  </si>
  <si>
    <t>2200.2.1.2.19</t>
  </si>
  <si>
    <t>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</si>
  <si>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DIP-11 Diseñador - multimedia cursos</t>
  </si>
  <si>
    <t>2200.2.1.2.20</t>
  </si>
  <si>
    <t>Prestación de servicios profesionales para realizar gestión académica para los programas académicos de la Dirección de Investigación y Prospectiva .</t>
  </si>
  <si>
    <t>DIP-29 Gestor  proyectos</t>
  </si>
  <si>
    <t>2200.2.2.1.1</t>
  </si>
  <si>
    <t>2 - Servicios de asistencia técnica</t>
  </si>
  <si>
    <t>Prestación de servicios para apoyar las gestiones administrativas y logísticas de la Dirección de Investigación y Prospectiva.</t>
  </si>
  <si>
    <t>2200.2.2.2.1</t>
  </si>
  <si>
    <t>2200.2.2.3.1</t>
  </si>
  <si>
    <t>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</si>
  <si>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DIP-1 Base de Datos SIG</t>
  </si>
  <si>
    <t>2200.2.2.3.2</t>
  </si>
  <si>
    <t>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</si>
  <si>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DIP-2 Estructurador de Información Geográfica</t>
  </si>
  <si>
    <t>2200.2.2.3.3</t>
  </si>
  <si>
    <t>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</si>
  <si>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2200.2.2.3.4</t>
  </si>
  <si>
    <t>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</si>
  <si>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DIP-23 Desarrollador de software - intermedio</t>
  </si>
  <si>
    <t>2200.2.2.3.5</t>
  </si>
  <si>
    <t>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</si>
  <si>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2200.2.2.3.6</t>
  </si>
  <si>
    <t>2200.2.2.3.7</t>
  </si>
  <si>
    <t>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</si>
  <si>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2200.2.2.3.8</t>
  </si>
  <si>
    <t>2200.2.2.3.9</t>
  </si>
  <si>
    <t>2200.2.2.3.10</t>
  </si>
  <si>
    <t>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</si>
  <si>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2200.2.3.3.1</t>
  </si>
  <si>
    <t>3 - Información geoespacial actualizada</t>
  </si>
  <si>
    <t>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</si>
  <si>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DIP-17 Profesional experto en estándares</t>
  </si>
  <si>
    <t>2402.1.1.1.1</t>
  </si>
  <si>
    <t>1 - Aumentar la caracterización de los suelos y aplicaciones agrológicas a escalas semidetalladas para apoyar los procesos catastrales, de planificación y desarrollo integral del territorio</t>
  </si>
  <si>
    <t>1 - Servicio de análisis químicos, físicos, mineralógicos y biológicos de suelos</t>
  </si>
  <si>
    <t>Prestar servicios profesionales para la revisión, verificación y validación de métodos analíticos utilizados por el Laboratorio Nacional de Suelos, con fines de acreditación.</t>
  </si>
  <si>
    <t>2431 - Laboratorio Nacional de Suelos</t>
  </si>
  <si>
    <t>2.7 - Gestión agrológica</t>
  </si>
  <si>
    <t>2.7-2 - LNS- Análisis de muestras</t>
  </si>
  <si>
    <t>DGIG-LNS-6 Aseguramiento de la calidad</t>
  </si>
  <si>
    <t>2402.1.1.1.2</t>
  </si>
  <si>
    <t>2402.1.1.1.3</t>
  </si>
  <si>
    <t>Prestar servicios profesionales para la ejecución de análisis de intermedia complejidad, registro de información y aplicación de controles de calidad en el Laboratorio Nacional de Suelos</t>
  </si>
  <si>
    <t>DGIG-LNS-2 Analistas (análisis intermedia complejidad)</t>
  </si>
  <si>
    <t>2402.1.1.1.4</t>
  </si>
  <si>
    <t>2402.1.1.1.5</t>
  </si>
  <si>
    <t>2402.1.1.1.6</t>
  </si>
  <si>
    <t>2402.1.1.1.7</t>
  </si>
  <si>
    <t>Prestar servicios profesionales para la ejecución de análisis de menor complejidad  en el Laboratorio Nacional de Suelos</t>
  </si>
  <si>
    <t>DGIG-LNS-3 Analistas (análisis menor complejidad)</t>
  </si>
  <si>
    <t>2402.1.1.1.8</t>
  </si>
  <si>
    <t>2402.1.1.1.9</t>
  </si>
  <si>
    <t>2402.1.1.1.10</t>
  </si>
  <si>
    <t>2402.1.1.1.11</t>
  </si>
  <si>
    <t>2402.1.1.1.12</t>
  </si>
  <si>
    <t>2402.1.1.1.13</t>
  </si>
  <si>
    <t>2402.1.1.1.14</t>
  </si>
  <si>
    <t>2402.1.1.1.15</t>
  </si>
  <si>
    <t>2402.1.1.1.16</t>
  </si>
  <si>
    <t>Prestar servicios para la ejecución de análisis de menor complejidad  en el Laboratorio Nacional de Suelos</t>
  </si>
  <si>
    <t>2402.1.1.1.17</t>
  </si>
  <si>
    <t>2402.1.1.1.18</t>
  </si>
  <si>
    <t>2402.1.1.1.19</t>
  </si>
  <si>
    <t>Prestar servicios profesionales para la interpretación, revisión y correlación de los resultados analíticos en el Laboratorio Nacional de Suelos</t>
  </si>
  <si>
    <t>DGIG-LNS-7 Interpretación de resultados LNS</t>
  </si>
  <si>
    <t>2402.1.1.1.20</t>
  </si>
  <si>
    <t>2402.1.1.1.21</t>
  </si>
  <si>
    <t>Prestar servicios para el lavado de la instrumentación empleada en los diferentes procesos analíticos del Laboratorio Nacional de Suelos</t>
  </si>
  <si>
    <t>DGIG-LNS-8 Personal lavado</t>
  </si>
  <si>
    <t>2402.1.1.1.22</t>
  </si>
  <si>
    <t>2402.1.1.1.23</t>
  </si>
  <si>
    <t>2402.1.1.1.24</t>
  </si>
  <si>
    <t>2402.1.1.1.25</t>
  </si>
  <si>
    <t>Prestar servicios para la preparación de muestras de suelo, agua, compost y tejido vegetal asociadas a los procesos analíticos del Laboratorio Nacional de Suelos.</t>
  </si>
  <si>
    <t>DGIG-LNS-9 Preparación muestras (invernadero)</t>
  </si>
  <si>
    <t>2402.1.1.1.26</t>
  </si>
  <si>
    <t>2402.1.1.1.27</t>
  </si>
  <si>
    <t>2402.1.1.1.28</t>
  </si>
  <si>
    <t>Prestar servicios profesionales para el aseguramiento metrológico de los equipos e instrumentos del Laboratorio Nacional de Suelos.</t>
  </si>
  <si>
    <t>DGIG-LNS-11 Profesional Metrología</t>
  </si>
  <si>
    <t>2402.1.1.1.29</t>
  </si>
  <si>
    <t>Prestar servicios profesionales especializados para el mantenimiento y actualización permanente del programa de aseguramiento de la calidad en el Laboratorio Nacional de Suelos.</t>
  </si>
  <si>
    <t>2402.1.1.1.30</t>
  </si>
  <si>
    <t>Prestar Servicios profesionales para el análisis estadístico de datos analíticos, asociados al mantenimiento y actualización permanente del programa de aseguramiento de la calidad en el Laboratorio Nacional de Suelos</t>
  </si>
  <si>
    <t>DGIG-LNS-13 Sistema de Gestión Integrado -  análisis de datos</t>
  </si>
  <si>
    <t>2402.1.1.1.31</t>
  </si>
  <si>
    <t>Prestar servicios de apoyo administrativo para los procesos internos del Laboratorio Nacional de Suelos.</t>
  </si>
  <si>
    <t>DGIG-LNS-4 Apoyo administrativo</t>
  </si>
  <si>
    <t>2402.1.1.1.32</t>
  </si>
  <si>
    <t>2402.1.1.1.33</t>
  </si>
  <si>
    <t>Salida de Campo Laboratorio Nacional de Suelos</t>
  </si>
  <si>
    <t>2402.1.1.2.1</t>
  </si>
  <si>
    <t>Prestar servicios para el aseguramiento metrológico de los equipos e instrumentos empleados en los procesos analíticos del Laboratorio Nacional de Suelos</t>
  </si>
  <si>
    <t xml:space="preserve">2.7-1 - LNS- Fortalecimiento </t>
  </si>
  <si>
    <t>DGIG-LNS-5 Apoyo Metrología</t>
  </si>
  <si>
    <t>2402.1.1.2.2</t>
  </si>
  <si>
    <t>Prestar servicios en el desarrollo de actividades asociadas al control ambiental en cuanto al manejo de residuos peligrosos y actualización permanente del programa de aseguramiento de la calidad en el Laboratorio Nacional de Suelos.</t>
  </si>
  <si>
    <t>DGIG-LNS-12 Registro de Generadores de Residuos o Desechos Peligrosos - Respel</t>
  </si>
  <si>
    <t>2402.1.1.2.3</t>
  </si>
  <si>
    <t>Prestar servicios para el mantenimiento y actualización permanente del programa de aseguramiento de la calidad en el Laboratorio Nacional de Suelos</t>
  </si>
  <si>
    <t>2402.1.1.2.4</t>
  </si>
  <si>
    <t xml:space="preserve">Prestar servicios de mantenimiento preventivo y correctivo con suministro de repuestos para el equipo de difracción de rayos equis del Laboratorio Nacional de Suelos  </t>
  </si>
  <si>
    <t>2402.1.1.2.5</t>
  </si>
  <si>
    <t>Prestar servicios de mantenimiento preventivo y/o correctivo con suministro de repuestos y/o consumibles para los equipos no exclusivos del Laboratorio Nacional de Suelos</t>
  </si>
  <si>
    <t>2402.1.1.2.6</t>
  </si>
  <si>
    <t xml:space="preserve">Prestar servicios de calibración y/o calificación de equipos no exclusivos para el Laboratorio Nacional de Suelos  </t>
  </si>
  <si>
    <t>2402.1.1.2.7</t>
  </si>
  <si>
    <t xml:space="preserve">Prestar servicios de mantenimiento preventivo y/o correctivo, calibración y/o calificación con suministro de repuestos y/o consumibles para el equipo Biolog Sistem GEN III Exclusivos para el Laboratorio Nacional de Suelos  </t>
  </si>
  <si>
    <t>2402.1.1.2.8</t>
  </si>
  <si>
    <t xml:space="preserve">Prestar servicios de mantenimiento preventivo y/o correctivo, calibración y/o calificación con suministro de repuestos y/o consumibles para  los equipos de la marca Perkin Elmer del Laboratorio Nacional de Suelos  </t>
  </si>
  <si>
    <t>2402.1.1.2.9</t>
  </si>
  <si>
    <t xml:space="preserve">Prestar servicios de mantenimiento preventivo y/o correctivo, calibración y/o calificación con suministro de repuestos y/o consumibles para  los equipos de la marca Mettler Toledo del Laboratorio Nacional de Suelos  </t>
  </si>
  <si>
    <t>2402.1.1.2.10</t>
  </si>
  <si>
    <t xml:space="preserve">Prestar servicios de mantenimiento preventivo y/o correctivo, calibración y/o calificación con suministro de repuestos y/o consumibles para  los equipos de las marcas Carl Zeiss, Raypa-Matachana y Sartorius del Laboratorio Nacional de Suelos  </t>
  </si>
  <si>
    <t>2402.1.1.2.11</t>
  </si>
  <si>
    <t xml:space="preserve">Prestar servicios de mantenimiento preventivo y/o correctivo, calibración y/o calificación con suministro de repuestos y/o consumibles para  los equipos de las marcas Metrohm y Buchi del Laboratorio Nacional de Suelos  </t>
  </si>
  <si>
    <t>2402.1.1.2.12</t>
  </si>
  <si>
    <t xml:space="preserve">Prestar servicios de mantenimiento preventivo y/o correctivo, calibración y/o calificación con suministro de repuestos y/o consumibles para los equipos de la marca Mileston del Laboratorio Nacional de Suelos  </t>
  </si>
  <si>
    <t>2402.1.1.2.13</t>
  </si>
  <si>
    <t xml:space="preserve">Prestar servicios de mantenimiento preventivo y/o correctivo, calibración y/o calificación con suministro de repuestos y/o consumibles para el equipo Prepash del Laboratorio Nacional de Suelos  </t>
  </si>
  <si>
    <t>2402.1.1.2.14</t>
  </si>
  <si>
    <t xml:space="preserve">Prestar servicios de mantenimiento preventivo y/o correctivo, calibración y/o calificación con suministro de repuestos y/o consumibles para equipos de las marcas Maser y Eijkelkamp del Laboratorio Nacional de Suelos  </t>
  </si>
  <si>
    <t>2402.1.1.2.15</t>
  </si>
  <si>
    <t>12352301;41121808</t>
  </si>
  <si>
    <t xml:space="preserve">Suministrar reactivos y materiales para el Laboratorio Nacional de Suelos </t>
  </si>
  <si>
    <t>MYS06 - Insumos de laboratorio</t>
  </si>
  <si>
    <t>2402.1.1.2.16</t>
  </si>
  <si>
    <t>12142100;72154400</t>
  </si>
  <si>
    <t xml:space="preserve">Suministrar gases y prestar servicios de mantenimiento de la red de gases para el Laboratorio Nacional de Suelos </t>
  </si>
  <si>
    <t>2402.1.1.2.17</t>
  </si>
  <si>
    <t>Prestar servicios para la limpieza, recolección, transporte y disposición final de los residuos sólidos y líquidos generados en los diferentes procesos analíticos del Laboratorio Nacional de Suelos.</t>
  </si>
  <si>
    <t>2402.1.1.2.18</t>
  </si>
  <si>
    <t>Adquirir elementos de protección personal para el  Laboratorio Nacional de Suelos</t>
  </si>
  <si>
    <t>2402.1.1.2.19</t>
  </si>
  <si>
    <t>Adquirir prueba de desempeño asociada a la determinación de Textura por Bouyocous para el Laboratorio Nacional de Suelos</t>
  </si>
  <si>
    <t>2402.1.1.2.20</t>
  </si>
  <si>
    <t>Adquirir inscripción para ensayos de aptitud/comparación  Interlaboratorios con muestras de referencia certificadas requeridas para mantener la acreditación del Laboratorio Nacional de Suelos</t>
  </si>
  <si>
    <t>2402.1.1.2.21</t>
  </si>
  <si>
    <t>Adquirir normas y documentos técnicos que soportan las diferentes determinaciones que se llevan a cabo en el Laboratorio Nacional de suelos</t>
  </si>
  <si>
    <t>2402.1.1.2.22</t>
  </si>
  <si>
    <t>Adquirir un equipo CNS para Laboratorio Nacional de Suelos</t>
  </si>
  <si>
    <t>ACT04 - Maquinaria y aparatos eléctricos</t>
  </si>
  <si>
    <t>2402.1.1.2.23</t>
  </si>
  <si>
    <t>Adquirir equipos de estabilidad estructural para el Laboratorio Nacional de Suelos</t>
  </si>
  <si>
    <t>2402.1.1.2.24</t>
  </si>
  <si>
    <t>Prestar servicios para la adquisición, instalación y puesta en funcionamiento de un nuevo montacargas para el Laboratorio Nacional de Suelos y realizar el desmonte y disposición final del montacarga actual.</t>
  </si>
  <si>
    <t>2402.1.1.2.25</t>
  </si>
  <si>
    <t>2402.1.1.2.26</t>
  </si>
  <si>
    <t>Prestar servicios de mantenimiento de la red hidráulica de agua potable y destilada para el Laboratorio Nacional de Suelos</t>
  </si>
  <si>
    <t>2402.1.2.2.1</t>
  </si>
  <si>
    <t>2 - Información agrológica de suelos levantada</t>
  </si>
  <si>
    <t>Prestar servicios profesionales para la aplicación de lineamientos en el marco de los procesos de Cobertura y Uso de la Tierra relacionados con el sistema de gestión de calidad y de información.</t>
  </si>
  <si>
    <t>2430 - Subdirección de Agrología</t>
  </si>
  <si>
    <t>2.7-99 - GND- Gestión agrológica</t>
  </si>
  <si>
    <t>DGIG-AGRO-7 Control de calidad Cobertura y uso de la tierra</t>
  </si>
  <si>
    <t>2402.1.2.2.2</t>
  </si>
  <si>
    <t>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</si>
  <si>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2402.1.2.2.3</t>
  </si>
  <si>
    <t>2402.1.2.2.4</t>
  </si>
  <si>
    <t>2402.1.2.2.5</t>
  </si>
  <si>
    <t>2402.1.2.2.6</t>
  </si>
  <si>
    <t>2402.1.2.2.7</t>
  </si>
  <si>
    <t>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</si>
  <si>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DGIG-AGRO-15 Profesionales Cobertura y uso de la tierra</t>
  </si>
  <si>
    <t>2402.1.2.2.8</t>
  </si>
  <si>
    <t>2402.1.2.2.9</t>
  </si>
  <si>
    <t>2402.1.2.2.10</t>
  </si>
  <si>
    <t>2402.1.2.2.11</t>
  </si>
  <si>
    <t>2402.1.2.2.12</t>
  </si>
  <si>
    <t>2402.1.2.2.13</t>
  </si>
  <si>
    <t>2402.1.2.2.14</t>
  </si>
  <si>
    <t>2402.1.2.2.15</t>
  </si>
  <si>
    <t>2402.1.2.2.16</t>
  </si>
  <si>
    <t>2402.1.2.2.17</t>
  </si>
  <si>
    <t>2402.1.2.2.18</t>
  </si>
  <si>
    <t>2402.1.2.2.19</t>
  </si>
  <si>
    <t>2402.1.2.2.20</t>
  </si>
  <si>
    <t>2402.1.2.2.21</t>
  </si>
  <si>
    <t>2402.1.2.2.22</t>
  </si>
  <si>
    <t>2402.1.2.2.23</t>
  </si>
  <si>
    <t>2402.1.2.2.24</t>
  </si>
  <si>
    <t>2402.1.2.2.25</t>
  </si>
  <si>
    <t>2402.1.2.2.26</t>
  </si>
  <si>
    <t>2402.1.2.2.27</t>
  </si>
  <si>
    <t>2402.1.2.2.28</t>
  </si>
  <si>
    <t>2402.1.2.2.29</t>
  </si>
  <si>
    <t>Salida de Campo Cobertura y Uso de la Tierra</t>
  </si>
  <si>
    <t>2402.1.2.2.30</t>
  </si>
  <si>
    <t xml:space="preserve">TRANSVERSALES RECURSOS PROPIOS </t>
  </si>
  <si>
    <t>2402.1.3.1.1</t>
  </si>
  <si>
    <t>3 - Información básica para suelos generada</t>
  </si>
  <si>
    <t>Prestar servicios profesionales para apoyar el seguimiento y aprobación de la producción de información agrológica de los levantamientos de suelos que adelante la Subdirección de Agrología.</t>
  </si>
  <si>
    <t>2.7-3 - Levantamiento de suelos</t>
  </si>
  <si>
    <t>DGIG-AGRO-5 Control de  calidad Subdirección de Agrología</t>
  </si>
  <si>
    <t>2402.1.3.1.2</t>
  </si>
  <si>
    <t>2402.1.3.1.3</t>
  </si>
  <si>
    <t>2402.1.3.1.4</t>
  </si>
  <si>
    <t>Prestar servicios profesionales para la implementación de lineamiento y orientación en las diferentes etapas de los levantamientos de suelos y sus aplicaciones agrológicas, en los proyectos que adelante la Subdirección de Agrología.</t>
  </si>
  <si>
    <t>DGIG-AGRO-17 Profesionales Levantamientos de suelos</t>
  </si>
  <si>
    <t>2402.1.3.1.5</t>
  </si>
  <si>
    <t>2402.1.3.1.6</t>
  </si>
  <si>
    <t>2402.1.3.1.7</t>
  </si>
  <si>
    <t>2402.1.3.1.8</t>
  </si>
  <si>
    <t>2402.1.3.1.9</t>
  </si>
  <si>
    <t>2402.1.3.1.10</t>
  </si>
  <si>
    <t>2402.1.3.1.11</t>
  </si>
  <si>
    <t>2402.1.3.1.12</t>
  </si>
  <si>
    <t>2402.1.3.1.13</t>
  </si>
  <si>
    <t>2402.1.3.1.14</t>
  </si>
  <si>
    <t>2402.1.3.1.15</t>
  </si>
  <si>
    <t>2402.1.3.1.16</t>
  </si>
  <si>
    <t>2402.1.3.1.17</t>
  </si>
  <si>
    <t>2402.1.3.1.18</t>
  </si>
  <si>
    <t>2402.1.3.1.19</t>
  </si>
  <si>
    <t>Prestar servicios profesionales para la ejecución de las diferentes etapas de los levantamientos de suelos y sus aplicaciones agrológicas en los proyectos que adelante la Subdirección de Agrología. </t>
  </si>
  <si>
    <t>2402.1.3.1.20</t>
  </si>
  <si>
    <t>2402.1.3.1.21</t>
  </si>
  <si>
    <t>2402.1.3.1.22</t>
  </si>
  <si>
    <t>2402.1.3.1.23</t>
  </si>
  <si>
    <t>2402.1.3.1.24</t>
  </si>
  <si>
    <t>2402.1.3.1.25</t>
  </si>
  <si>
    <t>Prestar servicios profesionales para el procesamiento y consolidación de la  información agrológica en los levantamientos de suelos y aplicaciones agrológicas que adelante la Subdirección de Agrología. </t>
  </si>
  <si>
    <t>2402.1.3.1.26</t>
  </si>
  <si>
    <t>2402.1.3.1.27</t>
  </si>
  <si>
    <t>2402.1.3.1.28</t>
  </si>
  <si>
    <t>2402.1.3.1.29</t>
  </si>
  <si>
    <t>2402.1.3.1.30</t>
  </si>
  <si>
    <t>2402.1.3.1.31</t>
  </si>
  <si>
    <t>2402.1.3.1.32</t>
  </si>
  <si>
    <t>2402.1.3.1.33</t>
  </si>
  <si>
    <t>2402.1.3.1.34</t>
  </si>
  <si>
    <t>2402.1.3.1.35</t>
  </si>
  <si>
    <t>Prestar servicios profesionales como apoyo a la socialización en los diferentes proyectos que adelanta la subdirección de agrología</t>
  </si>
  <si>
    <t>DGIG-AGRO-18 Profesionales socialización proyectos agrológicos en campo</t>
  </si>
  <si>
    <t>2402.1.3.1.36</t>
  </si>
  <si>
    <t>2402.1.3.1.37</t>
  </si>
  <si>
    <t>Prestar servicios profesionales para apoyar el seguimiento y aprobación de la producción de cartografía de clima de los diferentes proyectos que adelanta la subdirección de agrología.</t>
  </si>
  <si>
    <t>DGIG-AGRO-13 Profesional Clima para suelos</t>
  </si>
  <si>
    <t>2402.1.3.1.38</t>
  </si>
  <si>
    <t>Prestar servicios profesionales para la elaboración de la zonificación climática aplicada a los levantamientos de suelos y los balances hídricos, de los proyectos que adelante la Subdirección de Agrología.</t>
  </si>
  <si>
    <t>2402.1.3.1.39</t>
  </si>
  <si>
    <t xml:space="preserve">Prestar servicios profesionales para apoyar el seguimiento y verificación al cumplimiento de lo establecido en el sistema de gestión integrado </t>
  </si>
  <si>
    <t>DGIG-AGRO-1 Administrativos</t>
  </si>
  <si>
    <t>2402.1.3.1.40</t>
  </si>
  <si>
    <t>Prestar servicios profesionales para apoyar el seguimiento, control y verificación del plan estratégico de la subdirección de agrología.</t>
  </si>
  <si>
    <t>2402.1.3.1.41</t>
  </si>
  <si>
    <t>2402.1.3.1.42</t>
  </si>
  <si>
    <t>2402.1.3.1.43</t>
  </si>
  <si>
    <t>2402.1.3.1.44</t>
  </si>
  <si>
    <t xml:space="preserve">Prestar servicios profesionales para la revisión, actualización y consolidación de la documentación del proceso gestión agrológica relacionados con el insumo para el catastro multiproposito </t>
  </si>
  <si>
    <t>DGIG-AGRO-11 Lider metodologías</t>
  </si>
  <si>
    <t>2402.1.3.1.45</t>
  </si>
  <si>
    <t>2402.1.3.1.46</t>
  </si>
  <si>
    <t>2402.1.3.1.47</t>
  </si>
  <si>
    <t>2402.1.3.1.48</t>
  </si>
  <si>
    <t>Prestar servicios profesionales para la aplicación de lineamientos técnicos para el desarrollo de los procesos de levantamientos de suelos y áreas homogéneas de tierras dentro de la gestión agrológica</t>
  </si>
  <si>
    <t>2402.1.3.1.49</t>
  </si>
  <si>
    <t>2402.1.3.1.50</t>
  </si>
  <si>
    <t>2402.1.3.1.51</t>
  </si>
  <si>
    <t>Prestar servicios profesionales para toma de muestras de suelo, agua y tejido vegetal de los puntos a muestrear para el mapa de distribución de cadmio en Colombia</t>
  </si>
  <si>
    <t>2402.1.3.1.52</t>
  </si>
  <si>
    <t>2402.1.3.1.53</t>
  </si>
  <si>
    <t>2402.1.3.1.54</t>
  </si>
  <si>
    <t>2402.1.3.1.55</t>
  </si>
  <si>
    <t>2402.1.3.1.56</t>
  </si>
  <si>
    <t>2402.1.3.1.57</t>
  </si>
  <si>
    <t xml:space="preserve">Prestar servicios profesionales para la revisión, verificación y validación de métodos para la determinación de cadmio en matrices, suelo, agua y tejido vegetal </t>
  </si>
  <si>
    <t>2402.1.3.1.58</t>
  </si>
  <si>
    <t>2402.1.3.1.59</t>
  </si>
  <si>
    <t>Prestar servicios profesionales en la recopilarción, organización, procesamiento y consolidación de la información de materiales geológicos para la determinación de Cadmio en suelos </t>
  </si>
  <si>
    <t>DGIG-AGRO-16 Profesionales Geomorfologia para suelos</t>
  </si>
  <si>
    <t>2402.1.3.1.60</t>
  </si>
  <si>
    <t>2402.1.3.1.61</t>
  </si>
  <si>
    <t>Prestar servicios profesionales para la aplicación de lineamientos relacionados con el mapa de distribución de Cadmio en Colombia </t>
  </si>
  <si>
    <t>2402.1.3.1.62</t>
  </si>
  <si>
    <t>Prestar servicios profesionales para control de calidad, aprobación de los productos finales y apoyar en el seguimiento, en el marco del proceso de estudio de suelos para el mapa de distribución de Cadmio en Colombia </t>
  </si>
  <si>
    <t>DGIG-AGRO-9 Control de calidad Levantamientos de suelos</t>
  </si>
  <si>
    <t>2402.1.3.1.63</t>
  </si>
  <si>
    <t>Prestar servicios profesionales en el desarrollo de las fases de precampo, campo y poscampo en el marco del proceso de estudio de suelos para el mapa de distribución de Cadmio en Colombia</t>
  </si>
  <si>
    <t>2402.1.3.1.64</t>
  </si>
  <si>
    <t>2402.1.3.1.65</t>
  </si>
  <si>
    <t>2402.1.3.1.66</t>
  </si>
  <si>
    <t>2402.1.3.1.67</t>
  </si>
  <si>
    <t>2402.1.3.1.68</t>
  </si>
  <si>
    <t>2402.1.3.1.69</t>
  </si>
  <si>
    <t>Prestar servicios profesionales para el desarrollo de aplicaciones agrologicas que permitan el análisis de datos alfanumericos, principalmente en lo relacionado con el Mapa de Distribución de Cadmio a nivel nacional</t>
  </si>
  <si>
    <t>2402.1.3.1.70</t>
  </si>
  <si>
    <t>Prestar servicios profesionales en la estructuración, ajuste y revisión de cartografía temática para el mapa de distribución de Cadmio en Colombia</t>
  </si>
  <si>
    <t>2402.1.3.1.71</t>
  </si>
  <si>
    <t>2402.1.3.1.72</t>
  </si>
  <si>
    <t>Prestar servicios profesionales para el control de calidad, publicación, administración de información alfanumerica y generación de portales de visualización de productos agrologicos.</t>
  </si>
  <si>
    <t>DGIG-AGRO-10 Control de calidad y publicación de la producción cartográfica y alfanumérica</t>
  </si>
  <si>
    <t>2402.1.3.1.73</t>
  </si>
  <si>
    <t>2402.1.3.1.74</t>
  </si>
  <si>
    <t>2402.1.3.1.75</t>
  </si>
  <si>
    <t>Prestar servicios profesionales para la organización, análisis, y visualización de información agrológica para los diferentes proyectos que adelanta la subdirección de agrología. </t>
  </si>
  <si>
    <t>DGIG-AGRO-2 Aprobación y ajuste de productos agrologicos (terminos cartográficos y alfanuméricos)</t>
  </si>
  <si>
    <t>2402.1.3.1.76</t>
  </si>
  <si>
    <t>2402.1.3.1.77</t>
  </si>
  <si>
    <t>2402.1.3.1.78</t>
  </si>
  <si>
    <t>2402.1.3.1.79</t>
  </si>
  <si>
    <t>2402.1.3.1.80</t>
  </si>
  <si>
    <t>2402.1.3.1.81</t>
  </si>
  <si>
    <t>Prestar servicios profesionales para la estructuración, recopilación y georeferenciación cartográfica de la información agrologica en los proyectos generados por la subdirección de agrología.</t>
  </si>
  <si>
    <t>2402.1.3.1.82</t>
  </si>
  <si>
    <t>2402.1.3.1.83</t>
  </si>
  <si>
    <t>2402.1.3.1.84</t>
  </si>
  <si>
    <t>2402.1.3.1.85</t>
  </si>
  <si>
    <t>2402.1.3.1.86</t>
  </si>
  <si>
    <t>2402.1.3.1.87</t>
  </si>
  <si>
    <t>Prestar servicios para la digitación, georeferenciación, estructuración y ajuste de información agrologica en términos cartográficos y alfanuméricos de los diferentes proyectos que adelante la Subdirección de Agrología</t>
  </si>
  <si>
    <t>2402.1.3.1.88</t>
  </si>
  <si>
    <t>2402.1.3.1.89</t>
  </si>
  <si>
    <t>2402.1.3.1.90</t>
  </si>
  <si>
    <t>2402.1.3.1.91</t>
  </si>
  <si>
    <t>2402.1.3.1.92</t>
  </si>
  <si>
    <t>2402.1.3.1.93</t>
  </si>
  <si>
    <t>Prestar servicios profesionales en el control de calidad y consolidación de información de geomorfología, de acuerdo con los diferentes proyectos que desarrolla la Subdirección de Agrología</t>
  </si>
  <si>
    <t>DGIG-AGRO-8 Control de calidad Geomorfologia para suelos</t>
  </si>
  <si>
    <t>2402.1.3.1.94</t>
  </si>
  <si>
    <t>2402.1.3.1.95</t>
  </si>
  <si>
    <t>2402.1.3.1.96</t>
  </si>
  <si>
    <t>Prestar servicios de investigación con el fin de generar alternativas de optimización en los procesos agrológicos en el marco de la construcción de semilleros de investigación con instituciones de educación superior</t>
  </si>
  <si>
    <t>DGIG-AGRO-3 Asistencial</t>
  </si>
  <si>
    <t>2402.1.3.1.97</t>
  </si>
  <si>
    <t>2402.1.3.1.98</t>
  </si>
  <si>
    <t>2402.1.3.1.99</t>
  </si>
  <si>
    <t>2402.1.3.1.100</t>
  </si>
  <si>
    <t>2402.1.3.1.101</t>
  </si>
  <si>
    <t>2402.1.3.1.102</t>
  </si>
  <si>
    <t>Prestar servicios profesionales para la interpretación geomorfológica y elaboración de cartografía temática de los proyectos de la Subdirección de Agrología</t>
  </si>
  <si>
    <t>2402.1.3.1.103</t>
  </si>
  <si>
    <t>2402.1.3.1.104</t>
  </si>
  <si>
    <t>2402.1.3.1.105</t>
  </si>
  <si>
    <t>2402.1.3.1.106</t>
  </si>
  <si>
    <t>2402.1.3.1.107</t>
  </si>
  <si>
    <t>2402.1.3.1.108</t>
  </si>
  <si>
    <t>2402.1.3.1.109</t>
  </si>
  <si>
    <t>2402.1.3.1.110</t>
  </si>
  <si>
    <t>2402.1.3.1.111</t>
  </si>
  <si>
    <t>2402.1.3.1.112</t>
  </si>
  <si>
    <t>2402.1.3.1.113</t>
  </si>
  <si>
    <t>2402.2.1.1.1</t>
  </si>
  <si>
    <t>2 - Generar las metodologías y estándares de los estudios y aplicaciones agrológicas</t>
  </si>
  <si>
    <t>1 - Productos Agrológicos</t>
  </si>
  <si>
    <t>Prestar servicios profesionales para el control de calidad, revisión, consolidación y redacción de documentos técnicos derivados de las Áreas Homogéneas de Tierras y aplicaciones con fines multipropósito que adelanta la Subdirección de Agrología.</t>
  </si>
  <si>
    <t>2.7-4 - Productos agrológicos</t>
  </si>
  <si>
    <t>DGIG-AGRO-6 Control de calidad Áreas Homogéneas de Tierras y aplicaciones</t>
  </si>
  <si>
    <t>2402.2.1.1.2</t>
  </si>
  <si>
    <t>2402.2.1.1.3</t>
  </si>
  <si>
    <t>2402.2.1.1.4</t>
  </si>
  <si>
    <t>2402.2.1.1.5</t>
  </si>
  <si>
    <t>2402.2.1.1.6</t>
  </si>
  <si>
    <t>2402.2.1.1.7</t>
  </si>
  <si>
    <t>Prestar servicios profesionales en las diferentes etapas del proyecto de Áreas Homogéneas de Tierras y su implementación con fines multipropósito que adelanta la Subdirección de Agrología.</t>
  </si>
  <si>
    <t>DGIG-AGRO-14 Profesionales Áreas Homogéneas de Tierras y aplicaciones</t>
  </si>
  <si>
    <t>2402.2.1.1.8</t>
  </si>
  <si>
    <t>2402.2.1.1.9</t>
  </si>
  <si>
    <t>2402.2.1.1.10</t>
  </si>
  <si>
    <t>2402.2.1.1.11</t>
  </si>
  <si>
    <t>2402.2.1.1.12</t>
  </si>
  <si>
    <t>2402.2.1.1.13</t>
  </si>
  <si>
    <t>Prestar servicios profesionales para actualizar Áreas Homogéneas de Tierras en cuanto a interpretación temática y desarrollo de aplicaciones con fines multipropósito que adelanta la Subdirección de Agrología.</t>
  </si>
  <si>
    <t>2402.2.1.1.14</t>
  </si>
  <si>
    <t>2402.2.1.1.15</t>
  </si>
  <si>
    <t>2402.2.1.1.16</t>
  </si>
  <si>
    <t>2402.2.1.1.17</t>
  </si>
  <si>
    <t>2402.2.1.1.18</t>
  </si>
  <si>
    <t>2402.2.1.1.19</t>
  </si>
  <si>
    <t>2402.2.1.1.20</t>
  </si>
  <si>
    <t>2402.2.1.1.21</t>
  </si>
  <si>
    <t>2402.2.1.1.22</t>
  </si>
  <si>
    <t>2402.2.1.1.23</t>
  </si>
  <si>
    <t>2402.2.1.1.24</t>
  </si>
  <si>
    <t>Prestar servicios profesionales para la programación de las covariables de AHT y los puntajes de valores potenciales de los perfiles modales </t>
  </si>
  <si>
    <t>2402.2.1.1.25</t>
  </si>
  <si>
    <t>Prestar servicios profesionales para el procesamiento de los datos derviados del trabajo en áreas homogéneas de tierras.</t>
  </si>
  <si>
    <t>2402.2.1.1.26</t>
  </si>
  <si>
    <t>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</si>
  <si>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2402.2.1.1.27</t>
  </si>
  <si>
    <t>2402.2.1.1.28</t>
  </si>
  <si>
    <t>Prestar servicios profesionales en la estructuración de cartografía temática de areas homogeneas de tierras, así como la organización y publicación de la información,  generando herramientas que faciliten las labores de entendimiento y análisis.</t>
  </si>
  <si>
    <t>2402.2.1.1.29</t>
  </si>
  <si>
    <t>2402.2.1.1.30</t>
  </si>
  <si>
    <t>2402.2.1.1.31</t>
  </si>
  <si>
    <t>2402.2.1.1.32</t>
  </si>
  <si>
    <t>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</si>
  <si>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2402.2.1.1.33</t>
  </si>
  <si>
    <t>2402.2.1.1.34</t>
  </si>
  <si>
    <t>2402.2.1.1.35</t>
  </si>
  <si>
    <t>Prestar servicios para la digitalización, georeferenciación y estructuración de la cartografía básica y temática de áreas homógeneas de tierras, así como la información base para su desarrollo.</t>
  </si>
  <si>
    <t>2402.2.1.1.36</t>
  </si>
  <si>
    <t>2402.2.1.1.37</t>
  </si>
  <si>
    <t>2402.2.1.1.38</t>
  </si>
  <si>
    <t>2402.2.1.1.39</t>
  </si>
  <si>
    <t>Salida de Campo Areas Homogeneas de Tierras</t>
  </si>
  <si>
    <t>2403.1.1.1.1</t>
  </si>
  <si>
    <t>1 - Aumentar la descripción y análisis de las características geográficas del territorio nacional</t>
  </si>
  <si>
    <t>1 - Documentos de Investigación</t>
  </si>
  <si>
    <t>2403.1.1.1.2</t>
  </si>
  <si>
    <t>TRANSVERSALES PROPIOS</t>
  </si>
  <si>
    <t>2403.1.1.1.3</t>
  </si>
  <si>
    <t xml:space="preserve">VIATICOS VIATICOS VIATICOS </t>
  </si>
  <si>
    <t>2403.1.1.2.1</t>
  </si>
  <si>
    <t>Prestar servicios profesionales en la búsqueda y organización de la información geográfica a fin de generar documentos técnicos con enfoque étnico y toponimia nativa.</t>
  </si>
  <si>
    <t>2403.1.1.2.2</t>
  </si>
  <si>
    <t>Prestar servicios profesionales para la actualización conceptual de las funcionalidades de la plataforma Colombia OT y apoyo a los temas relacionados con el plan estratégico del Observatorio de Ordenamiento Territorial.</t>
  </si>
  <si>
    <t>2403.1.1.2.3</t>
  </si>
  <si>
    <t>Prestar servicios profesionales para la generación de contenidos de contexto histórico y geográfico de nombres geográficos  elaborados en la Subdirección de Geografía.</t>
  </si>
  <si>
    <t>2403.1.1.2.4</t>
  </si>
  <si>
    <t>Prestar servicios profesionales para la generación de contenidos, integración y compilación de los documentos técnicos resultantes de los estudios geográficos elaborados en la Subdirección de Geografía.</t>
  </si>
  <si>
    <t>2403.1.1.2.5</t>
  </si>
  <si>
    <t>2403.1.1.2.6</t>
  </si>
  <si>
    <t>Prestar servicios profesionales para la revisión, análisis y propuesta de reglamentación del contenido de la cátedra de geografía en el marco del Plan Nacional de Desarrollo, en coordinación con otras áreas del instituto, externos y entidades del gobierno nacional.</t>
  </si>
  <si>
    <t>2403.1.1.2.7</t>
  </si>
  <si>
    <t>2403.1.2.1.1</t>
  </si>
  <si>
    <t>2 - Mapas temáticos desarrollados</t>
  </si>
  <si>
    <t xml:space="preserve">Prestar servicios profesionales para la revisión y validación de las bases de datos geográficas (GDB), realizando la integración de la información temática, así como, apoyar el seguimiento a las actividades relacionadas con la cartografía temática producida. </t>
  </si>
  <si>
    <t>2403.1.2.1.2</t>
  </si>
  <si>
    <t>2403.1.3.1.1</t>
  </si>
  <si>
    <t>3 - Servicio de información geográfica, geodésica y cartográfica actualizado</t>
  </si>
  <si>
    <t>Prestar servicios profesionales en la aplicación y orientación de lineamientos técnicos para el manejo de la información requerida en la implementación de la consulta de uso del suelo para los municipios priorizados.</t>
  </si>
  <si>
    <t>2403.1.3.1.2</t>
  </si>
  <si>
    <t>Prestar servicios profesionales en la elaboración de las tablas de uso, fichas municipales y el régimen de uso como parte de la información requerida en la herramienta de uso del suelo.</t>
  </si>
  <si>
    <t>2403.1.3.1.3</t>
  </si>
  <si>
    <t>2403.1.3.1.4</t>
  </si>
  <si>
    <t>Prestar servicios profesionales para dar lineamientos de los procesos relacionados con la actualización, incorporación y documentación la información temática que hace parte del Diccionario Geográfico de Colombia.</t>
  </si>
  <si>
    <t>2.6-5 - Nombres geográficos</t>
  </si>
  <si>
    <t>DGIG-GEOG-2 Base Nacional Nombres Geográficos</t>
  </si>
  <si>
    <t>2403.1.3.1.5</t>
  </si>
  <si>
    <t>Prestar servicios profesionales para la actualización, incorporación y documentación de la información temática que hace parte del Diccionario Geográfico de Colombia.</t>
  </si>
  <si>
    <t>2403.1.3.1.6</t>
  </si>
  <si>
    <t>2403.1.3.1.7</t>
  </si>
  <si>
    <t>2403.1.3.1.8</t>
  </si>
  <si>
    <t>2403.1.3.1.9</t>
  </si>
  <si>
    <t>2403.1.3.1.10</t>
  </si>
  <si>
    <t>2403.1.3.1.11</t>
  </si>
  <si>
    <t>Prestar servicios profesionales para la búsqueda y disposición de los topónimos de la Base Nacional de Nombres Geográficos, provenientes de diferentes fuentes de información.</t>
  </si>
  <si>
    <t>2403.1.3.1.12</t>
  </si>
  <si>
    <t>Prestar servicios profesionales para la gestión, depuración y mantenimiento de la información del repositorio de los Planes de Ordenamiento Territorial dentro de la plataforma Colombia OT.</t>
  </si>
  <si>
    <t>2403.1.3.1.13</t>
  </si>
  <si>
    <t>2403.1.3.1.14</t>
  </si>
  <si>
    <t>2403.1.3.1.15</t>
  </si>
  <si>
    <t>2403.1.3.1.16</t>
  </si>
  <si>
    <t>Prestar servicios profesionales para la revisión y validación de la información incluida en el repositorio de planes de ordenamiento territorial, gestionada y/o dispuesta por las entidades territoriales.</t>
  </si>
  <si>
    <t>2403.1.3.1.17</t>
  </si>
  <si>
    <t>2403.1.3.1.18</t>
  </si>
  <si>
    <t>2403.2.1.1.1</t>
  </si>
  <si>
    <t>2 - Aumentar la revisión técnica de los límites de las entidades territoriales, fronteras y territorios colectivos del país</t>
  </si>
  <si>
    <t>1 - Documentos de estudios técnicos</t>
  </si>
  <si>
    <t>Prestar servicios para la recopilación, inventario y disposición de la normatividad existente relacionada con los límites de Entidades Territoriales.</t>
  </si>
  <si>
    <t>2403.2.1.1.2</t>
  </si>
  <si>
    <t>2403.2.1.1.3</t>
  </si>
  <si>
    <t>Prestar servicios profesionales para el análisis y evaluación de las líneas limítrofes de las entidades territoriales, realizando la gestión y custodia de los documentos requeridos para tal fin.</t>
  </si>
  <si>
    <t>2.6-4 - Operaciones de deslinde y/o amojonamiento</t>
  </si>
  <si>
    <t>DGIG-GEOG-6 Fronteras y límites</t>
  </si>
  <si>
    <t>2403.2.1.1.4</t>
  </si>
  <si>
    <t>2403.2.1.1.5</t>
  </si>
  <si>
    <t>2403.2.1.1.6</t>
  </si>
  <si>
    <t>2403.2.1.1.7</t>
  </si>
  <si>
    <t>Prestar servicios profesionales para la atención de los requerimientos y actualización de la cartografía relacionada con límites fronterizos, departamentales y municipales del país.</t>
  </si>
  <si>
    <t>2403.2.1.1.8</t>
  </si>
  <si>
    <t>Prestar servicios profesionales para la revisión y control de calidad de las líneas limítrofes de las entidades territoriales.</t>
  </si>
  <si>
    <t>2403.2.1.1.9</t>
  </si>
  <si>
    <t>2403.2.1.1.10</t>
  </si>
  <si>
    <t>2403.2.1.2.1</t>
  </si>
  <si>
    <t>Prestar servicios para la organización de expedientes resultantes de la operación administrativa de deslinde adelantada por la Subdirección de Geografía.</t>
  </si>
  <si>
    <t>2403.2.1.2.2</t>
  </si>
  <si>
    <t>Prestar servicios profesionales para apoyar la operación de los procesos de deslindes, de conformidad con la normatividad, tiempo y criterios técnicos establecidos.</t>
  </si>
  <si>
    <t>2403.2.1.2.3</t>
  </si>
  <si>
    <t>2403.2.1.2.4</t>
  </si>
  <si>
    <t>2403.2.1.2.5</t>
  </si>
  <si>
    <t>2403.2.1.2.6</t>
  </si>
  <si>
    <t>2403.2.1.2.7</t>
  </si>
  <si>
    <t>2403.2.1.2.8</t>
  </si>
  <si>
    <t>2403.2.1.2.9</t>
  </si>
  <si>
    <t>2403.2.1.2.10</t>
  </si>
  <si>
    <t>2403.2.1.3.1</t>
  </si>
  <si>
    <t>Prestar servicios profesionales para la formalización y determinación de límites de tierras de comunidades negras, resguardos y territorios indígenas, realizando la evaluación de los expedientes en el marco de las competencias del IGAC.</t>
  </si>
  <si>
    <t>2.6-3 - Límites de Entidades Territoriales, Territorios Coléctivos y Fronterizos</t>
  </si>
  <si>
    <t>2403.2.1.3.2</t>
  </si>
  <si>
    <t>2403.2.1.3.3</t>
  </si>
  <si>
    <t>2403.2.1.3.4</t>
  </si>
  <si>
    <t>2403.2.1.3.5</t>
  </si>
  <si>
    <t>Prestar servicios profesionales para realizar la gestión en materia de asuntos étnicos en los que la entidad tiene competencia, garantizando la articulación con otras dependencias así como con otras entidades del gobierno nacional y actores estratégicos.</t>
  </si>
  <si>
    <t>2403.2.1.3.6</t>
  </si>
  <si>
    <t>2403.2.1.4.1</t>
  </si>
  <si>
    <t>Prestar servicios profesionales para apoyar el trámite en los procesos de delimitación, demarcación y densificación de los límites fronterizos terrestres y marítimos del país.</t>
  </si>
  <si>
    <t>2403.2.1.4.2</t>
  </si>
  <si>
    <t>Prestar servicios profesionales para el desarrollo de estudios multitemporales de zonas fronterizas del país, así como, realizar estudios geológicos e hidrográficos de acuerdo con las necesidades de la Subdirección de Geografía.</t>
  </si>
  <si>
    <t>2403.2.1.4.3</t>
  </si>
  <si>
    <t>Prestar servicios profesionales para la gestión y validación de los procesos de delimitación, demarcación y densificación de los límites fronterizos terrestres y marítimos del país.</t>
  </si>
  <si>
    <t>2403.2.1.4.4</t>
  </si>
  <si>
    <t>1100.1.1.1.1</t>
  </si>
  <si>
    <t>1 - Fortalecer la infraestructura física del instituto a nivel nacional</t>
  </si>
  <si>
    <t>1 - Sedes adecuadas</t>
  </si>
  <si>
    <t>Estudio de la red eléctrica ubicada en la sede central del IGAC</t>
  </si>
  <si>
    <t>SER099 Adquisición de servicios n.c.p.</t>
  </si>
  <si>
    <t>1100.1.1.2.1</t>
  </si>
  <si>
    <t>Adecuación nueva sede de la dirección territorial Tolima</t>
  </si>
  <si>
    <t>SER Adquisiicón de servicios</t>
  </si>
  <si>
    <t>SER01 Servicios de adecuación, mantenimiento y construcción</t>
  </si>
  <si>
    <t>1100.1.1.2.2</t>
  </si>
  <si>
    <t>Adecuación nueva sede de la dirección territorial Córdoba</t>
  </si>
  <si>
    <t>1100.1.1.2.3</t>
  </si>
  <si>
    <t>Adecuación de los baños y duchas de la sede central del IGAC</t>
  </si>
  <si>
    <t>1100.1.1.2.4</t>
  </si>
  <si>
    <t>Adecuación del auditorio del museo ubicado en la sede central del IGAC</t>
  </si>
  <si>
    <t>1100.1.1.2.5</t>
  </si>
  <si>
    <t>Adecuación de bodega de archivo ubicada en fontibón para la sede central del IGAC</t>
  </si>
  <si>
    <t>SER Adquisiión de servicios</t>
  </si>
  <si>
    <t>1100.1.1.2.6</t>
  </si>
  <si>
    <t>Adicion contrato 29709 MANTENIMIENTO DE LA INFRAESTRUCTURA FÍSICA DE LA SEDE DE VALLEDUPAR, CORRESPONDIENTE A LA DIRECCIÓN TERRITORIAL DE CESAR.</t>
  </si>
  <si>
    <t>1100.1.1.3.1</t>
  </si>
  <si>
    <t>Adquisición e instalación de aires acondicionados en direcciones territoriales a cargo del IGAC</t>
  </si>
  <si>
    <t>MYS Adquisición de materiales y suministros</t>
  </si>
  <si>
    <t>1100.1.2.1.1</t>
  </si>
  <si>
    <t>2 - Sedes mantenidas</t>
  </si>
  <si>
    <t>Prestación de servicios profesionales para el acompañamiento en la estructuración y planeación de las actividades de infraestructura a cargo de la subdirección administrativa y financiera del IGAC</t>
  </si>
  <si>
    <t>3.3-3 - Infraestructura física</t>
  </si>
  <si>
    <t>1100.1.2.1.2</t>
  </si>
  <si>
    <t>1100.1.2.1.3</t>
  </si>
  <si>
    <t>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</si>
  <si>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1100.1.2.1.4</t>
  </si>
  <si>
    <t>Prestación de servicios profesionales para apoyo, seguimiento y acompañamiento a los procesos de infraestructura que adelanta la Subdirección Administrativa y Financiera.</t>
  </si>
  <si>
    <t>1100.1.2.1.5</t>
  </si>
  <si>
    <t>Prestación de servicios profesionales para análisis y gestión de los diferentes planes proyectos y procesos que adelante el Instituto Geográfico Agustín Codazzi en temas de la infraestructura física de sus diferentes sedes.</t>
  </si>
  <si>
    <t>1100.1.2.1.6</t>
  </si>
  <si>
    <t>Prestación de servicios profesionales para la estructuración y acompañamiento técnico a los diferentes planes, proyectos y procesos de la infraestructura que adelante el Instituto Geográfico Agustín Codazzi.</t>
  </si>
  <si>
    <t>1100.1.2.1.7</t>
  </si>
  <si>
    <t>Viáticos funcionarios y gastos de comisión contratistas</t>
  </si>
  <si>
    <t>1100.1.2.1.8</t>
  </si>
  <si>
    <t>Prestación de servicios profesionales para impulsar y acompañar las actividades de infraestructura para la Subdirección Administrativa y Financiera</t>
  </si>
  <si>
    <t>1100.1.2.1.9</t>
  </si>
  <si>
    <t>Prestación de servicios profesionales de apoyo, seguimiento y acompañamiento a los procesos de infraestructura que adelanta la Subdirección Administrativa y Financiera.</t>
  </si>
  <si>
    <t>1100.1.2.1.10</t>
  </si>
  <si>
    <t xml:space="preserve">Prestación de servicios profesionales especializados para la revisión, estructuración y articulación de los asuntos jurídicos y contractuales de conocimiento de la SAF en el marco del fortalecimiento de la infraestructura física a nivel nacional </t>
  </si>
  <si>
    <t>1100.1.2.1.11</t>
  </si>
  <si>
    <t xml:space="preserve">Prestación de servicios profesionales para el apoyo en la estructuración de los asuntos jurídicos y contractuales en el marco del fortalecimiento de la infraestructura física del igac a nivel nacional </t>
  </si>
  <si>
    <t>1100.1.2.2.1</t>
  </si>
  <si>
    <t>Mantenimiento y reparaciones del sistema de red de agua potable ubicado en el edificio sede IGAC</t>
  </si>
  <si>
    <t>1100.1.2.2.2</t>
  </si>
  <si>
    <t>Mantenimiento y obras menores de la sede central y direcciones territoriales a cargo del IGAC</t>
  </si>
  <si>
    <t>1100.1.2.2.3</t>
  </si>
  <si>
    <t>Mantenimiento de la sede en la dirección territorial Guajira</t>
  </si>
  <si>
    <t>1100.1.2.2.4</t>
  </si>
  <si>
    <t>Prestación de servicios para el mantenimiento correctivo y preventivo de ascensores en la sede central del IGAC</t>
  </si>
  <si>
    <t>SER016 - Mantenimiento ascensores</t>
  </si>
  <si>
    <t>1100.1.2.2.5</t>
  </si>
  <si>
    <t>Prestación de servicios para la fumigación en la sede central</t>
  </si>
  <si>
    <t>1100.1.2.2.6</t>
  </si>
  <si>
    <t>Prestación de servicios para la fumigación en las Direcciones Territoriales</t>
  </si>
  <si>
    <t>1100.1.2.2.7</t>
  </si>
  <si>
    <t>Prestación de servicios para el lavado y desinfección de tanques de almacenamiento de agua potable en la sede central del IGAC</t>
  </si>
  <si>
    <t>1100.1.2.2.8</t>
  </si>
  <si>
    <t>Prestación de servicios para el lavado y desinfección de tanques en las direcciones territoriales</t>
  </si>
  <si>
    <t>1100.1.2.2.9</t>
  </si>
  <si>
    <t>Adquisición, mantenimiento y recarga de extintores del Instituto Geográfico Agustín Codazzi</t>
  </si>
  <si>
    <t>1100.1.2.2.10</t>
  </si>
  <si>
    <t>Caracterización de vertimientos de aguas residuales no domesticas en el IGAC</t>
  </si>
  <si>
    <t>1100.1.2.2.11</t>
  </si>
  <si>
    <t xml:space="preserve">3.3-2 - Almacén </t>
  </si>
  <si>
    <t>1100.1.2.2.12</t>
  </si>
  <si>
    <t>Prestación de servicios profesionales para la gestión de los asuntos ambientales y del apoyo en el relacionamiento con las Direcciones Territoriales en el marco del fortalecimiento de la infraestructura física del IGAC a nivel nacional</t>
  </si>
  <si>
    <t>1100.1.2.2.13</t>
  </si>
  <si>
    <t>1100.2.1.2.1</t>
  </si>
  <si>
    <t>2 - Mejorar los niveles de eficiencia en el sistema de gestión documental de la entidad</t>
  </si>
  <si>
    <t>1 - Servicio de Gestión Documental</t>
  </si>
  <si>
    <t>Prestación de servicios de apoyo en la gestión documental y las TRD correspondientes al proceso de presupuesto de la Subdirección Administrativa y Financiera.</t>
  </si>
  <si>
    <t xml:space="preserve">3.2 - Gestión Documental </t>
  </si>
  <si>
    <t xml:space="preserve">3.2-2 - Conservación y organización documental </t>
  </si>
  <si>
    <t>1100.2.1.2.2</t>
  </si>
  <si>
    <t>Prestación de servicios profesionales para desarrollar políticas y estrategias aplicadas al Programa de Gestión Documental - PGD.</t>
  </si>
  <si>
    <t>1100.2.1.2.3</t>
  </si>
  <si>
    <t>Prestación de servicios profesionales para el seguimiento a la actualización de Tablas de Retención Documental y acompañamiento a su aplicación en las Direcciones Territoriales.</t>
  </si>
  <si>
    <t>1100.2.1.2.4</t>
  </si>
  <si>
    <t>Prestación de servicios profesionales para brindar soporte y seguimiento al mantenimiento del sistema de gestión documental de la Entidad.</t>
  </si>
  <si>
    <t>1100.2.1.2.5</t>
  </si>
  <si>
    <t xml:space="preserve">Prestación de servicios profesionales para el acompañamiento y seguimiento a la aplicación de Tablas de Retención Documental y los proyectos del Programa de Gestión </t>
  </si>
  <si>
    <t>1100.2.1.2.6</t>
  </si>
  <si>
    <t xml:space="preserve">Prestación de servicios profesionales para el acompañamiento y seguimiento a la aplicación de Tablas de Retención Documental y los proyectos del Programa de Gestión Documental de la Entidad. </t>
  </si>
  <si>
    <t>1100.2.1.2.7</t>
  </si>
  <si>
    <t>Prestación de servicios personales para el desarrollo de las actividades establecidas en el programa de Gestión Documental de la Entidad.</t>
  </si>
  <si>
    <t>1100.2.1.2.8</t>
  </si>
  <si>
    <t>1100.2.1.2.9</t>
  </si>
  <si>
    <t>Prestación de servicios personales para la ejecución de las actividades relacionadas con el proceso de gestión documental.</t>
  </si>
  <si>
    <t>1100.2.1.2.10</t>
  </si>
  <si>
    <t>1100.2.1.2.11</t>
  </si>
  <si>
    <t>1100.2.1.2.12</t>
  </si>
  <si>
    <t>1100.2.1.2.13</t>
  </si>
  <si>
    <t>Prestación de servicios personales para hacer el apoyo a la Subdireción Administrativa y Financiera en asuntos de la gestión documental.</t>
  </si>
  <si>
    <t>1100.2.1.2.14</t>
  </si>
  <si>
    <t>Viaticos funcionarios y gastos de comisión contratistas</t>
  </si>
  <si>
    <t>1100.2.1.2.15</t>
  </si>
  <si>
    <t>1100.2.1.3.1</t>
  </si>
  <si>
    <t>Prestación de servicios para el soporte técnico, mantenimiento y actualización del Sistema de Gestión Documental -SIGAC sobre la plataforma BPM/FOREST. MACROPROYECTOS</t>
  </si>
  <si>
    <t>3.2-1 - Digitalización</t>
  </si>
  <si>
    <t>1100.2.1.3.2</t>
  </si>
  <si>
    <t>Prestación de servicios de administración, curso y entrega de todo tipo de correspondencia y demás envíos postales.</t>
  </si>
  <si>
    <t>SER06 - Servicios postales y de mensajería</t>
  </si>
  <si>
    <t>1100.2.1.3.3</t>
  </si>
  <si>
    <t>Prestación de servicios profesionales para la actualización e implementación del sistema integrado de conservación -SIC del IGAC</t>
  </si>
  <si>
    <t>1100.2.1.3.4</t>
  </si>
  <si>
    <t>1100.2.1.3.5</t>
  </si>
  <si>
    <t>Prestación de servicios personales para ejecutar las actividades operativas de gestión documental , conforme a las directrices establecidas en el Programa de Gestión Documental del IGAC.</t>
  </si>
  <si>
    <t>1100.2.1.3.6</t>
  </si>
  <si>
    <t>1100.2.1.3.7</t>
  </si>
  <si>
    <t>1100.2.1.3.8</t>
  </si>
  <si>
    <t>1100.2.1.3.9</t>
  </si>
  <si>
    <t>1100.2.1.3.10</t>
  </si>
  <si>
    <t>1100.2.1.3.11</t>
  </si>
  <si>
    <t>1100.2.1.3.12</t>
  </si>
  <si>
    <t>1100.2.1.3.13</t>
  </si>
  <si>
    <t>1100.2.1.3.14</t>
  </si>
  <si>
    <t>1100.2.1.3.15</t>
  </si>
  <si>
    <t>1100.2.1.3.16</t>
  </si>
  <si>
    <t>1100.2.1.3.17</t>
  </si>
  <si>
    <t>1100.2.1.3.18</t>
  </si>
  <si>
    <t>1100.2.1.3.19</t>
  </si>
  <si>
    <t>1100.2.1.3.20</t>
  </si>
  <si>
    <t>1100.2.1.3.21</t>
  </si>
  <si>
    <t>1100.2.1.3.22</t>
  </si>
  <si>
    <t>1100.2.1.3.23</t>
  </si>
  <si>
    <t>1100.2.1.3.24</t>
  </si>
  <si>
    <t>1100.2.1.3.25</t>
  </si>
  <si>
    <t>1100.2.1.3.26</t>
  </si>
  <si>
    <t>1100.2.1.3.27</t>
  </si>
  <si>
    <t>1100.2.1.3.28</t>
  </si>
  <si>
    <t>1100.3.1.1.1</t>
  </si>
  <si>
    <t>3 - Actualizar e integrar los procesos, procedimientos y proyectos al modelo de operación institucional</t>
  </si>
  <si>
    <t>1 - Documentos de lineamientos técnicos</t>
  </si>
  <si>
    <t>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</si>
  <si>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1100.3.1.1.2</t>
  </si>
  <si>
    <t xml:space="preserve">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</si>
  <si>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1100.3.1.2.1</t>
  </si>
  <si>
    <t>Prestar servicios profesionales a la dirección general apoyando en la creación, desarrollo y ejecución de los productos audiovisuales requeridos en los procesos estratégicos de la entidad, en coordinación con l a Oficina Asesora de Comunicaciones</t>
  </si>
  <si>
    <t>1000 - Dirección General</t>
  </si>
  <si>
    <t>1000 - Por definir</t>
  </si>
  <si>
    <t>1100.3.1.3.1</t>
  </si>
  <si>
    <t>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</si>
  <si>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1100.3.1.3.2</t>
  </si>
  <si>
    <t xml:space="preserve">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</si>
  <si>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1100.3.1.3.3</t>
  </si>
  <si>
    <t xml:space="preserve">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</si>
  <si>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1100.3.1.3.4</t>
  </si>
  <si>
    <t>Prestar sus servicios profesionales a la Oficina Comercial  para apoyar el desarrollo de las estratégias del Plan de mercadeo del IGAC, en articulación con las demás áreas del Instituto.</t>
  </si>
  <si>
    <t>1100.3.1.3.5</t>
  </si>
  <si>
    <t>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</si>
  <si>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1100.3.1.3.6</t>
  </si>
  <si>
    <t xml:space="preserve">Viaticos para el personal de la Oficina Comercial, en el marco del subproceso de Mercadeo Estratégico. </t>
  </si>
  <si>
    <t>1100.3.1.3.7</t>
  </si>
  <si>
    <t>1100.3.1.3.8</t>
  </si>
  <si>
    <t>Prestar sus servicios profesionales a la Oficina Comercial  para el seguimiento de las estrategias de mercadeo con contenido audiovisual y multimedia orientadas al posicionamiento del instituto en el marco del subproceso de mercadeo estratégico.</t>
  </si>
  <si>
    <t>1100.3.1.3.9</t>
  </si>
  <si>
    <t>Servicios de dirección y planeación estratégica para el desarrollo y posicionamiento de la marca IGAC.</t>
  </si>
  <si>
    <t>1100.3.1.3.10</t>
  </si>
  <si>
    <t>Gastos transversales de la Oficina Comercial, para suscripciones y tecnología de la Oficina Comercial</t>
  </si>
  <si>
    <t>SER021 - Suscripciones</t>
  </si>
  <si>
    <t>1100.3.1.3.11</t>
  </si>
  <si>
    <t>Desarrollo Producción Audiovisual y Multimedia ( Serie web y 2 comerciales tde TV).</t>
  </si>
  <si>
    <t>1100.3.1.3.12</t>
  </si>
  <si>
    <t>1100.3.1.3.13</t>
  </si>
  <si>
    <t>1100.3.1.3.14</t>
  </si>
  <si>
    <t>1100.3.1.3.15</t>
  </si>
  <si>
    <t>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</si>
  <si>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1100.3.1.3.16</t>
  </si>
  <si>
    <t>Prestar sus servicios profesionales a la Oficina Comercial para la comercialización de los productos y servicios del IGAC, dirigido a los diferentes grupos de interés, en articulación con las áreas misionales, transversales y direcciones territoriales.</t>
  </si>
  <si>
    <t>1100.3.1.3.17</t>
  </si>
  <si>
    <t>Prestar sus servicios profesionales a la Oficina Comercial  para realizar actividades de apoyo jurídico,  contractual y de apoyo a la supervisión de los contratos de prestación de servicios que requiera la oficina</t>
  </si>
  <si>
    <t>1100.3.1.3.18</t>
  </si>
  <si>
    <t>Prestar sus servicios profesionales a la Oficina Comercial, para realizar la programación, análisis y seguimiento de los ingresos de recursos propios de la entidad, así como realizar la programación, actualización y seguimiento del presupuesto de la Oficina Comercial.</t>
  </si>
  <si>
    <t>1100.3.1.3.19</t>
  </si>
  <si>
    <t>1100.3.2.1.1</t>
  </si>
  <si>
    <t>2 - Servicio de implementacion sistemas de gestión</t>
  </si>
  <si>
    <t>Prestación de servicios profesionales a la dirección general, en la coordinación del proceso de internacionalización,
relacionamiento estratégico con aliados internacionales y el diseño e implementación de las agendas de cooperación
internacional</t>
  </si>
  <si>
    <t xml:space="preserve">1.2-2 - Gestión de relacionamiento e internacionalización </t>
  </si>
  <si>
    <t>1100.3.2.1.2</t>
  </si>
  <si>
    <t xml:space="preserve">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</si>
  <si>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1100.3.2.1.3</t>
  </si>
  <si>
    <t>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</si>
  <si>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1100.3.2.1.4</t>
  </si>
  <si>
    <t>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</si>
  <si>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1100.3.2.1.5</t>
  </si>
  <si>
    <t>Prestar los servicios profesionales para apoyar los procesos de analítica de datos para la toma de decisiones de los procesos misionales y administrativos relacionados con las Direcciones Territoriales a nivel nacional</t>
  </si>
  <si>
    <t>1100.3.2.1.6</t>
  </si>
  <si>
    <t>Prestación de servicios profesionales especializados para el acompañamiento y soporte de los procesos misionales, en las actividades de seguimiento a los compromisos y convecios derivados de las agendas de cooperación y asuntos internacionales</t>
  </si>
  <si>
    <t>1100.3.2.1.7</t>
  </si>
  <si>
    <t>Prestación de servicios profesionales para el apoyo transversal a los procesos misionales, en las actividades de seguimiento a los compromisos y convenios derivados de las agendas de cooperación y asuntos internacionales</t>
  </si>
  <si>
    <t>OAP-6 Profesional Junior implementación SGI </t>
  </si>
  <si>
    <t>1100.3.2.1.8</t>
  </si>
  <si>
    <t>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</si>
  <si>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1100.3.2.1.9</t>
  </si>
  <si>
    <t>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</si>
  <si>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1100.3.2.1.10</t>
  </si>
  <si>
    <t>1100- INVERSIÓN</t>
  </si>
  <si>
    <t xml:space="preserve">Prestación de servicios profesionales para apoyar el análisis, levantamiento, alineación y actualización documental de los procesos de la Entidad en el marco del modelo integrado de planeación y gestión </t>
  </si>
  <si>
    <t>1.1-2 - Gestión de procesos de la entidad</t>
  </si>
  <si>
    <t>OAP-4 Profesional control documental y arquitectura de procesos junior </t>
  </si>
  <si>
    <t>1100.3.2.1.11</t>
  </si>
  <si>
    <t xml:space="preserve">Prestación de servicios profesionales para realizar levantamiento de información, elaborar, actualizar y diagramar los procesos y procedimientos de la Entidad de acuerdo al cronograma establecido.   </t>
  </si>
  <si>
    <t>1100.3.2.1.12</t>
  </si>
  <si>
    <t>Prestación de servicios profesionales para realizar la revisión, el análisis y alineación de los procesos de la Entidad a su estructura en el marco del modelo integrado de planeación y gestión.</t>
  </si>
  <si>
    <t>OAP-3 Profesional líder arquitectura de procesos </t>
  </si>
  <si>
    <t>1100.3.2.1.13</t>
  </si>
  <si>
    <t>Gastos de manutención, alojamiento, transporte, viaticos  SGI</t>
  </si>
  <si>
    <t xml:space="preserve">1.1-5 - Sistema de calidad actualizado </t>
  </si>
  <si>
    <t>OAP-5 Profesional líder implementación SGI</t>
  </si>
  <si>
    <t>1100.3.2.2.1</t>
  </si>
  <si>
    <t xml:space="preserve">Prestación de servicios profesionales para orientar y definir las actividades del sistema de gestión de seguridad de la información del instituto en el marco del modelo de planeación y gestión vigente para la nación </t>
  </si>
  <si>
    <t>OAP-8 Profesional implementación Sistema Gestión de Seguridad de la Información. </t>
  </si>
  <si>
    <t>1100.3.2.2.2</t>
  </si>
  <si>
    <t>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</si>
  <si>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1100.3.2.2.3</t>
  </si>
  <si>
    <t xml:space="preserve">Prestación de servicios profesionales para realizar actividades de implementación, articulación, promoción y divulgación del sistema de gestión de la Entidad en el marco del modelo integrado de planeación y gestión </t>
  </si>
  <si>
    <t>1100.3.2.2.4</t>
  </si>
  <si>
    <t xml:space="preserve">Prestación de servicios profesionales para realizar las actividades del sistema de gestión ambiental del instituto en el marco del modelo de planeación y gestión vigente para la nación </t>
  </si>
  <si>
    <t>OAP-7 Profesional Sistema de Gestión Ambiental. </t>
  </si>
  <si>
    <t>1100.3.2.2.5</t>
  </si>
  <si>
    <t>Contratación de auditoría externa con fines de seguimiento a la certificación de calidad bajo la norma ISO 9001:2015 y certificación ambiental bajo la norma ISO 14001:2015</t>
  </si>
  <si>
    <t>1100.3.2.2.6</t>
  </si>
  <si>
    <t>OAP-1 Asesores de planeación</t>
  </si>
  <si>
    <t>1100.3.2.2.7</t>
  </si>
  <si>
    <t>1100.3.2.2.8</t>
  </si>
  <si>
    <t>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</si>
  <si>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1100.3.2.2.9</t>
  </si>
  <si>
    <t>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</si>
  <si>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1100.3.2.2.10</t>
  </si>
  <si>
    <t>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</si>
  <si>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1100.3.2.2.11</t>
  </si>
  <si>
    <t>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</si>
  <si>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1100.3.2.2.12</t>
  </si>
  <si>
    <t>Prestación de Servicios Profesionales que promuevan la adopción de nuevos procesos y procedimientos del sistema de gestión integrado para crear, desarrollar y ejecutar la estrategia audiovisual, articulado con la dimensión de información y comunicación de MIPG</t>
  </si>
  <si>
    <t>1100.3.2.2.13</t>
  </si>
  <si>
    <t>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</si>
  <si>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1100.3.2.2.14</t>
  </si>
  <si>
    <t xml:space="preserve">Viaticos y gastos de comisión para el fortalecimiento y difusión de la información del IGAC a nivel nacional. </t>
  </si>
  <si>
    <t>1100.3.2.2.15</t>
  </si>
  <si>
    <t>1600- INVERSIÓN</t>
  </si>
  <si>
    <t>Prestar servicios profesionales para la elaboración del diseño, graficación y producción de contenidos y materiales pedagógicos para la implementación de las actividades pedagógicas de desarrolladas con la ciudadanía, en el marco del sistema de gestión</t>
  </si>
  <si>
    <t>1100.3.2.2.16</t>
  </si>
  <si>
    <t>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</si>
  <si>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ORC-9 Canales / Política</t>
  </si>
  <si>
    <t>1100.3.2.2.17</t>
  </si>
  <si>
    <t>Prestar los servicios profesionales para realizar la caracterización de ciudadanía, grupos de valor y grupos de interés del Instituto en el marco del Sistema de Gestión de la entidad</t>
  </si>
  <si>
    <t>1100.3.2.2.18</t>
  </si>
  <si>
    <t>Prestar los servicios profesionales para diseñar el módulo de formación en control social a la gestión catastral en articulación con la Escuela Intercultural de Geografía para la Vida, en el marco del sistema de gestión</t>
  </si>
  <si>
    <t>1100.3.2.2.19</t>
  </si>
  <si>
    <t>Suministro de tiquetes aéreos nacionales e internacionales para el Instituto Geográfico Agustín Codazzi, en el marco del proceso de gestión de servicio al ciudadano.</t>
  </si>
  <si>
    <t xml:space="preserve">1.3-1 - Territorialización de la gestión </t>
  </si>
  <si>
    <t>1100.3.2.2.20</t>
  </si>
  <si>
    <t>Viáticos ferias de servicio al ciudadano y visitas direcciones territoriales, en el marco del proceso de gestión de servicio al ciudadano.</t>
  </si>
  <si>
    <t>ORC-8 Estrategia / Planes</t>
  </si>
  <si>
    <t>1100.3.2.2.21</t>
  </si>
  <si>
    <t>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</si>
  <si>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1.3-4 - Atención PQRSD</t>
  </si>
  <si>
    <t>1100.3.2.2.22</t>
  </si>
  <si>
    <t>Prestar los servicios profesionales en la gestión de las peticiones, quejas, reclamos, sugerencias, denuncias y felicitaciones recibidos a través de los canales de atención, en el marco de la implementación del sistema de gestión</t>
  </si>
  <si>
    <t>1100.3.2.2.23</t>
  </si>
  <si>
    <t>81141601;83121700</t>
  </si>
  <si>
    <t>Logística eventos (jornadas de diálogo de rendición de cuentas institucionales y sectoriales, encuentro de servicio al ciudadano), en el marco del sistema de gestión.</t>
  </si>
  <si>
    <t>1.3-3 - Rendición de cuentas permanente para la ciudadanía</t>
  </si>
  <si>
    <t>1100.3.2.3.1</t>
  </si>
  <si>
    <t>Prestación de servicios profesionales para realizar la gestión , parametrización administración, manejo y montaje de bases de datos y tableros de control</t>
  </si>
  <si>
    <t>OAP-2 Profesional de automatización</t>
  </si>
  <si>
    <t>1100.3.2.3.2</t>
  </si>
  <si>
    <t>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</si>
  <si>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1100.3.2.3.3</t>
  </si>
  <si>
    <t>1100.3.2.3.4</t>
  </si>
  <si>
    <t>1100.3.2.3.5</t>
  </si>
  <si>
    <t>1100.3.2.3.6</t>
  </si>
  <si>
    <t>1100.3.2.3.7</t>
  </si>
  <si>
    <t>1100.3.2.3.8</t>
  </si>
  <si>
    <t>Prestación de servicios profesionales para apoyar la formulación,seguimiento y control fisico y financiero de los proyectos de la Entidad financiados con recursos de regalias y proyectos tipo</t>
  </si>
  <si>
    <t>OAP-9 Profesional regalías y formulación- reformulación de proyectos. </t>
  </si>
  <si>
    <t>1100.3.2.3.9</t>
  </si>
  <si>
    <t>Prestar servicios profesionales para apoyar a la Oficina Asesora de Planeación para establecer la de la metodología y herramientas aplicables a la gestión de proyectos, bajo el estándar PMI, y su articulación con la planeación institucional</t>
  </si>
  <si>
    <t>1.1-3 - Gestión por proyectos</t>
  </si>
  <si>
    <t>1100.3.2.3.10</t>
  </si>
  <si>
    <t>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</si>
  <si>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1100.3.2.3.11</t>
  </si>
  <si>
    <t>Prestar servicios profesionales para apoyar a la Oficina Asesora de Planeación, en la definición de lineamientos y políticas, ejecución, mejora y seguimiento de las políticas de planeación institucional y gestión presupuestal y eficiencia del gasto público.</t>
  </si>
  <si>
    <t>1100.3.2.3.12</t>
  </si>
  <si>
    <t>Programación de imprevistos OAP</t>
  </si>
  <si>
    <t>1100.3.2.3.13</t>
  </si>
  <si>
    <t>1100.4.1.2.1</t>
  </si>
  <si>
    <t>3100- INVERSIÓN</t>
  </si>
  <si>
    <t>4 - Fortalecer las competencias técnicas y habilidades de los colaboradores de la entidad</t>
  </si>
  <si>
    <t>1 - Servicio de Educación informal para la gestión Administrativa</t>
  </si>
  <si>
    <t>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</si>
  <si>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SER019 - Capacitaciones</t>
  </si>
  <si>
    <t>1100.5.1.1.1</t>
  </si>
  <si>
    <t>1100.5.1.2.1</t>
  </si>
  <si>
    <t>5 - Aumentar la oportuna atención a las peticiones, quejas, solicitudes y necesidades de información de los ciudadanos</t>
  </si>
  <si>
    <t>1 - Servicios de información implementados</t>
  </si>
  <si>
    <t>Prestar los servicios profesionales relacionados con la gestión y seguimiento de los canales de atención, en el marco de servicios de información implementados</t>
  </si>
  <si>
    <t>1100.5.1.2.2</t>
  </si>
  <si>
    <t>1100.5.1.2.3</t>
  </si>
  <si>
    <t>1100.5.1.3.1</t>
  </si>
  <si>
    <t>1100.5.1.3.2</t>
  </si>
  <si>
    <t>1100.5.1.3.3</t>
  </si>
  <si>
    <t>1100.5.1.4.1</t>
  </si>
  <si>
    <t xml:space="preserve">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</si>
  <si>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1100.5.1.4.2</t>
  </si>
  <si>
    <t>1100.5.1.4.3</t>
  </si>
  <si>
    <t>1100.5.1.4.4</t>
  </si>
  <si>
    <t>1100.6.1.1.1</t>
  </si>
  <si>
    <t>6 - Aumentar la cobertura y disponibilidad de los servicios tecnológicos de soporte a la gestión de la entidad</t>
  </si>
  <si>
    <t>1 - Documento para la planeación estratégica en TI</t>
  </si>
  <si>
    <t>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</si>
  <si>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1100.6.1.1.2</t>
  </si>
  <si>
    <t>Prestación de servicios profesionales para orientar y realizar la planeación, seguimiento y control de la gestión contractual y administrativa de la DTIC en procura de apoyar el fortalecimiento de la gestión institucional del IGAC</t>
  </si>
  <si>
    <t>1100.6.1.2.1</t>
  </si>
  <si>
    <t>1100.6.1.2.2</t>
  </si>
  <si>
    <t>Prestación de servicios profesionales para apoyar la preparación e implementación de herramientas para la analítica de datos a partir de la gestión de la información en procura de apoyar el fortalecimiento de la gestión institucional del IGAC.</t>
  </si>
  <si>
    <t>1100.6.1.2.3</t>
  </si>
  <si>
    <t>1100.6.1.2.4</t>
  </si>
  <si>
    <t>1100.6.1.2.5</t>
  </si>
  <si>
    <t>Prestación de servicios profesionales en la formulación, definición y seguimiento a la implementación del Sistema de Gestión de seguridad de la Información en procura de apoyar el fortalecimiento de la gestión institucional del IGAC.</t>
  </si>
  <si>
    <t>1100.6.1.2.6</t>
  </si>
  <si>
    <t>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</si>
  <si>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1100.6.1.2.7</t>
  </si>
  <si>
    <t>1100.6.1.2.8</t>
  </si>
  <si>
    <t>1100.6.1.2.9</t>
  </si>
  <si>
    <t>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</si>
  <si>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1100.6.1.2.10</t>
  </si>
  <si>
    <t>Prestación de servicios profesionales en la gestión, control y seguimiento jurídico en las etapas contractuales para la adquisición de bienes y servicios tecnológicos en la DTIC en procura de apoyar el fortalecimiento de la gestión institucional del IGAC.</t>
  </si>
  <si>
    <t>1100.6.1.2.11</t>
  </si>
  <si>
    <t>1100.6.1.2.12</t>
  </si>
  <si>
    <t>Prestación de servicios profesionales para definir e implementar herramientas pedagógicas y didácticas para el desarrollo de contenidos de la oferta académica de la ICDE en procura de apoyar el fortalecimiento de la gestión institucional del IGAC.</t>
  </si>
  <si>
    <t>1100.6.1.2.13</t>
  </si>
  <si>
    <t>1100.6.1.2.14</t>
  </si>
  <si>
    <t>1100.6.1.2.15</t>
  </si>
  <si>
    <t>1100.6.1.2.16</t>
  </si>
  <si>
    <t>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</si>
  <si>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DTI-15 Apoyo Técnico TI</t>
  </si>
  <si>
    <t>1100.6.1.2.17</t>
  </si>
  <si>
    <t>1100.6.1.2.18</t>
  </si>
  <si>
    <t>Prestación de servicios profesionales para orientar, gestionar, administrar y monitorear los procesos estratégicos de ITIL de la DTIC en procura de apoyar el fortalecimiento de la gestión institucional del IGAC.</t>
  </si>
  <si>
    <t>1100.6.1.2.19</t>
  </si>
  <si>
    <t>Prestación de servicios profesionales en la gestión en las etapas contractuales para la adquisición de bienes y servicios tecnológicos de personas naturales y/o jurídicas en la DTIC en procura de apoyar el fortalecimiento de la gestión institucional del IGAC.</t>
  </si>
  <si>
    <t>1100.6.1.2.20</t>
  </si>
  <si>
    <t>Prestación de servicios profesionales en la formulación, seguimiento, análisis y reportes de gestión de Planes de la DTIC en procura de apoyar el fortalecimiento de la gestión institucional del IGAC</t>
  </si>
  <si>
    <t>1100.6.1.2.21</t>
  </si>
  <si>
    <t>81111508;80161500</t>
  </si>
  <si>
    <t>Prestación de servicios profesionales para el seguimiento transversal de procesos y/o proyectos de la DTIC, en su estructuración, recepción de productos y reporte de información en procura de apoyar el fortalecimiento de la gestión institucional del IGAC.</t>
  </si>
  <si>
    <t>1100.6.1.2.22</t>
  </si>
  <si>
    <t>1100.6.1.2.23</t>
  </si>
  <si>
    <t>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</si>
  <si>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1100.6.1.2.24</t>
  </si>
  <si>
    <t>Prestación de servicios profesionales en el apoyo de elaboración de documentación, levantamiento de necesidades del Sistema de Gestión de Seguridad de la Información en procura de apoyar el fortalecimiento de la gestión institucional del IGAC.</t>
  </si>
  <si>
    <t>1100.6.1.2.25</t>
  </si>
  <si>
    <t>1100.6.1.2.26</t>
  </si>
  <si>
    <t>1100.6.1.2.27</t>
  </si>
  <si>
    <t>1100.6.1.2.28</t>
  </si>
  <si>
    <t>2710 - Por definir</t>
  </si>
  <si>
    <t>1100.6.1.2.29</t>
  </si>
  <si>
    <t>Adquisición de un módulo de gestión de peticiones, quejas, reclamos, sugerencias, denuncias y felicitaciones en procura procura de apoyar el fortalecimiento de la gestión institucional del IGAC</t>
  </si>
  <si>
    <t>1100.6.1.2.30</t>
  </si>
  <si>
    <t>1100.6.1.2.31</t>
  </si>
  <si>
    <t>1100.6.2.1.1</t>
  </si>
  <si>
    <t>2 - Servicios tecnológicos</t>
  </si>
  <si>
    <t>Prestación de servicios profesionales para administrar configurar, monitorear y soportar la infraestructura tecnológica de  base de datos en procura de apoyar el fortalecimiento de la gestión institucional del IGAC.</t>
  </si>
  <si>
    <t>1100.6.2.1.2</t>
  </si>
  <si>
    <t>Prestación de servicios profesionales para gestionar, configurar, administrar, monitorear y soportar la infraestructura tecnológica de  base de datos en procura de apoyar el fortalecimiento de la gestión institucional del IGAC.</t>
  </si>
  <si>
    <t>1100.6.2.1.3</t>
  </si>
  <si>
    <t>Prestación de servicios profesionales en las actividades de estructuración técnica de procesos para la adquisición de bienes y servicios de infraestructura tecnológica en procura de apoyar el fortalecimiento de la gestión institucional del IGAC.</t>
  </si>
  <si>
    <t>1100.6.2.1.4</t>
  </si>
  <si>
    <t>Prestación de servicios profesionales para la implementación de iniciativas de infraestructura tecnológica tendientes a optimizar la prestación de los servicios tecnológicos en procura de apoyar el fortalecimiento de la gestión institucional del IGAC.</t>
  </si>
  <si>
    <t>1100.6.2.1.5</t>
  </si>
  <si>
    <t>Prestación de servicios profesionales para la administración de la infraestructura de red de la entidad en procura de apoyar el fortalecimiento de la gestión institucional del IGAC.</t>
  </si>
  <si>
    <t>1100.6.2.1.6</t>
  </si>
  <si>
    <t>1100.6.2.1.7</t>
  </si>
  <si>
    <t>Prestación de servicios profesionales para administrar, soportar, implementar y mantener los componentes de las plataformas especializadas de middleware con las que cuenta la entidad en procura de apoyar el fortalecimiento de la gestión institucional del IGAC.</t>
  </si>
  <si>
    <t>1100.6.2.1.8</t>
  </si>
  <si>
    <t>Prestación de servicios profesionales para orientar e implementar la gestión de arquitectura de Infraestructura tecnológica en procura de apoyar el fortalecimiento de la gestión institucional del IGAC.</t>
  </si>
  <si>
    <t>1100.6.2.1.9</t>
  </si>
  <si>
    <t>Prestación de servicios profesionales de gestión, administración, monitoreo y operación de las plataformas basadas en sistemas operativos Linux en procura de apoyar el fortalecimiento de la gestión institucional del IGAC.</t>
  </si>
  <si>
    <t>1100.6.2.1.10</t>
  </si>
  <si>
    <t>Prestación de servicios profesionales para realizar la gestión de la infraestructura tecnológica contratada en la nube pública Azure que soportan los sistemas de información en procura de apoyar el fortalecimiento de la gestión institucional del IGAC</t>
  </si>
  <si>
    <t>1100.6.2.1.11</t>
  </si>
  <si>
    <t>Prestación de servicios profesionales para gestionar, administrar y operar la infraestructura tecnológica de las plataformas Windows Server y escritorios virtuales en procura de apoyar el fortalecimiento de la gestión institucional del IGAC.</t>
  </si>
  <si>
    <t>1100.6.2.1.12</t>
  </si>
  <si>
    <t>Prestación de servicios profesionales para gestionar, administrar y monitorear la red electrica regulada y cableado estructurado de datos y eléctrico en procura de apoyar el fortalecimiento de la gestión institucional del IGAC.</t>
  </si>
  <si>
    <t>1100.6.2.1.13</t>
  </si>
  <si>
    <t>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</si>
  <si>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1100.6.2.1.14</t>
  </si>
  <si>
    <t>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</si>
  <si>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1100.6.2.1.15</t>
  </si>
  <si>
    <t>Prestación de servicios profesionales para llevar a cabo la operación, monitoreo y soporte técnico a las plataformas tecnológicas de almacenamiento y copias de respaldo en  procura de apoyar el fortalecimiento de la gestión institucional del IGAC a nivel Nacional</t>
  </si>
  <si>
    <t>1100.6.2.1.16</t>
  </si>
  <si>
    <t>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</si>
  <si>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1100.6.2.1.17</t>
  </si>
  <si>
    <t>Prestación de servicios profesionales para realizar la gestión de las herramientas de seguridad de protección avanzada, SOC/NOC análisis de vulnerabilidades y detección de amenazas en procura de apoyar el fortalecimiento de la gestión institucional del IGAC.</t>
  </si>
  <si>
    <t>1100.6.2.1.18</t>
  </si>
  <si>
    <t>Prestación de servicios profesionales para realizar las actividades de instalación, configuración, despliegue, publicación y gestión de los servidores de aplicaciones de capa media, en procura de apoyar el fortalecimiento de la gestión institucional del IGAC.</t>
  </si>
  <si>
    <t>1100.6.2.1.19</t>
  </si>
  <si>
    <t>Prestación de servicios profesionales para realizar el mantenimiento de la red eléctrica regulada, cableado estructurado de datos y eléctrico en procura de apoyar el fortalecimiento de la gestión institucional del IGAC.</t>
  </si>
  <si>
    <t>1100.6.2.1.20</t>
  </si>
  <si>
    <t>1100.6.2.1.21</t>
  </si>
  <si>
    <t>Adquirir suscripciones de redhat para las plataformas de So, contenedores y capa media</t>
  </si>
  <si>
    <t>1100.6.2.1.22</t>
  </si>
  <si>
    <t>1100.6.2.1.23</t>
  </si>
  <si>
    <t>1100.6.2.1.24</t>
  </si>
  <si>
    <t>1100.6.2.2.1</t>
  </si>
  <si>
    <t>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</si>
  <si>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1100.6.2.2.2</t>
  </si>
  <si>
    <t>Prestación de servicios profesionales para ajustar y detallar la arquitectura de los sistemas de información en línea con la arquitectura de TI y el MRAE 3.0 en procura procura de apoyar el fortalecimiento de la gestión institucional del IGAC</t>
  </si>
  <si>
    <t>1100.6.2.2.3</t>
  </si>
  <si>
    <t>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</si>
  <si>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1100.6.2.2.4</t>
  </si>
  <si>
    <t>1100.6.2.2.5</t>
  </si>
  <si>
    <t>Prestación de servicios profesionales para orientar y realizar análisis, diseños, desarrollos, pruebas y mantenimientos, de las soluciones tecnológicas del IGAC, en su componente back en procura de apoyar el fortalecimiento de la gestión institucional del IGAC.</t>
  </si>
  <si>
    <t>1100.6.2.2.6</t>
  </si>
  <si>
    <t>1100.6.2.2.7</t>
  </si>
  <si>
    <t>Prestación de servicios profesionales para orientar y realizar análisis, diseños, desarrollos, pruebas y mantenimientos, de las soluciones tecnológicas del IGAC, en su componente front y web en procura de apoyar el fortalecimiento de la gestión institucional del IGAC.</t>
  </si>
  <si>
    <t>1100.6.2.2.8</t>
  </si>
  <si>
    <t>1100.6.2.2.9</t>
  </si>
  <si>
    <t>Prestación de servicios profesionales para realizar análisis, diseños, desarrollos, pruebas y mantenimientos, de las soluciones tecnológicas del IGAC, en sus componentes back y front en procura de apoyar el fortalecimiento de la gestión institucional del IGAC.</t>
  </si>
  <si>
    <t>1100.6.2.2.10</t>
  </si>
  <si>
    <t>Prestación de servicios profesionales para realizar análisis, diseños, desarrollos, pruebas y mantenimientos en procura de contribuir al fortalecimiento de los sistemas de información</t>
  </si>
  <si>
    <t>1100.6.2.2.11</t>
  </si>
  <si>
    <t>1100.6.2.2.12</t>
  </si>
  <si>
    <t>Prestación de servicios profesionales para realizar la implementación, soporte, mantenimiento y transferencia de conocimiento de la herramienta para la administración de cuentas, en procura de apoyar el fortalecimiento de la gestión institucional del IGAC.</t>
  </si>
  <si>
    <t>1100.6.2.2.13</t>
  </si>
  <si>
    <t>1100.6.2.2.14</t>
  </si>
  <si>
    <t>Prestación de servicios profesionales para administrar y realizar análisis, diseños, desarrollos, pruebas, mantenimientos y documentación de plataformas WEB, Internet e Intranet, en procura de apoyar el fortalecimiento de la gestión institucional del IGAC.</t>
  </si>
  <si>
    <t>DTI-6 Web Master</t>
  </si>
  <si>
    <t>1100.6.2.2.15</t>
  </si>
  <si>
    <t>Prestación de servicios profesionales para desarrollar actividades de seguimiento administrativo y técnico a las actividades del área de acuerdo con los procedimientos y necesidades en procura de apoyar el fortalecimiento de la gestión institucional del IGAC.</t>
  </si>
  <si>
    <t>1100.6.2.2.16</t>
  </si>
  <si>
    <t>1100.6.2.2.17</t>
  </si>
  <si>
    <t>Prestación de servicios profesionales para desarrollar actividades de seguimiento, registro y reporte a la gestión del área de acuerdo con los procedimientos y necesidades en procura de apoyar el fortalecimiento de la gestión institucional del IGAC.</t>
  </si>
  <si>
    <t>1100.6.2.2.18</t>
  </si>
  <si>
    <t>1100.6.2.2.19</t>
  </si>
  <si>
    <t>1100.6.2.2.20</t>
  </si>
  <si>
    <t>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</si>
  <si>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1100.6.2.3.1</t>
  </si>
  <si>
    <t>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</si>
  <si>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3.8-4 - Mesa de servicios</t>
  </si>
  <si>
    <t>1100.6.2.3.2</t>
  </si>
  <si>
    <t>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</si>
  <si>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1100.6.2.3.3</t>
  </si>
  <si>
    <t>1100.6.2.3.4</t>
  </si>
  <si>
    <t>1100.6.2.3.5</t>
  </si>
  <si>
    <t>Prestación de servicios  de apoyo para realizar actividades de operación y seguimiento a soporte de solicitudes, incidentes, mejoras y requerimientos según los niveles de servicios establecidos en procura de apoyar el fortalecimiento de la gestión institucional del IGAC.</t>
  </si>
  <si>
    <t>1100.6.2.3.6</t>
  </si>
  <si>
    <t>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</si>
  <si>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1100.6.2.3.7</t>
  </si>
  <si>
    <t>1100.6.2.3.8</t>
  </si>
  <si>
    <t>1100.6.2.3.9</t>
  </si>
  <si>
    <t>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</si>
  <si>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1100.6.2.3.10</t>
  </si>
  <si>
    <t>1100.6.2.3.11</t>
  </si>
  <si>
    <t>1100.6.2.3.12</t>
  </si>
  <si>
    <t>1100.6.2.3.13</t>
  </si>
  <si>
    <t>Prestación de servicios profesionales para ejecutar actividades de operación y gestión del ciclo de vida de los incidentes y requerimientos de la mesa de servicios, en procura de apoyar el fortalecimiento de la gestión institucional del IGAC.</t>
  </si>
  <si>
    <t>1100.6.2.3.14</t>
  </si>
  <si>
    <t>1100.6.2.3.15</t>
  </si>
  <si>
    <t>Prestación de servicios de apoyo para realizar actividades relacionadas con el soporte técnico audiovisual (Streaming, Teams, TeamsPhone, videoproyección) en procura de apoyar el fortalecimiento de la gestión institucional del IGAC.</t>
  </si>
  <si>
    <t>1200.1</t>
  </si>
  <si>
    <t>1200 - FUNCIONAMIENTO</t>
  </si>
  <si>
    <t>A-02 ADQUISICIÓN DE BIENES Y SERVICIOS</t>
  </si>
  <si>
    <t>A-02-02-02-008-002</t>
  </si>
  <si>
    <t>Prestación de servicios profesionales en los temas legales,administrativos y contractuales que le sean asignados por la Oficina Asesora Jurídica.</t>
  </si>
  <si>
    <t>6</t>
  </si>
  <si>
    <t>1200.2</t>
  </si>
  <si>
    <t>Prestación de servicios profesionales para ejercer la representación judicial y extrajudicial del Instituto Geográfico Agustín Codazzi.</t>
  </si>
  <si>
    <t>1200.3</t>
  </si>
  <si>
    <t xml:space="preserve">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</si>
  <si>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5</t>
  </si>
  <si>
    <t>1200.4</t>
  </si>
  <si>
    <t xml:space="preserve">Prestación de servicios profesionales en la gestión jurídica y judicial que le asigne la Oficina Asesora Jurídica en el marco de sus competencias. </t>
  </si>
  <si>
    <t>1200.5</t>
  </si>
  <si>
    <t>Prestación de servicios profesionales para ejercer la representación judicial, extrajudicial y administrativa  en los diferentes procesos en que se encuentre vinculado el IGAC.</t>
  </si>
  <si>
    <t>1200.6</t>
  </si>
  <si>
    <t>Prestación de servicios profesionales para apoyar a la Oficina Asesora Jurídica en la revisión y sustanciación de los procesos disciplinarios, así como en la representación judicial, extrajudicial y administrativa del Instituto y demás temas que le sean asignados.</t>
  </si>
  <si>
    <t>1200.7</t>
  </si>
  <si>
    <t>Prestación de servicios profesionales en representación judicial y extrajudicial de la entidad, así como en la gestión jurídica propia de la OAJ en materia administrativa y constitucional.</t>
  </si>
  <si>
    <t>1200.8</t>
  </si>
  <si>
    <t xml:space="preserve">Prestación de servicios profesionales a la Oficina Asesora Juridica para realizar defensa judicial y extrajudicial de la entidad; así como apoyar en  los diferentes procesos administrativos y normativos a cargo de la OAJ. </t>
  </si>
  <si>
    <t>1200.9</t>
  </si>
  <si>
    <t>Prestación de servicios profesionales a la Oficina Asesora Jurídica en los asuntos relacionados con propiedad intelectual, derechos de autor y protección de datos personales, y de cobro coactivo que se requieran</t>
  </si>
  <si>
    <t>1200.10</t>
  </si>
  <si>
    <t xml:space="preserve">Prestación de servicios profesionales a la OAJ en todos los asuntos jurídicos, administrativos y normativos a cargo de la OAJ </t>
  </si>
  <si>
    <t>1200.11</t>
  </si>
  <si>
    <t>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</si>
  <si>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1200.12</t>
  </si>
  <si>
    <t xml:space="preserve">Prestación de servicios de apoyo a la gestión para atender los requerimientos técnicos así como el apoyo documental para resolver las acciones legales y judiciales en las que sea parte o tenga interés el instituto. </t>
  </si>
  <si>
    <t>1200.13</t>
  </si>
  <si>
    <t xml:space="preserve">Prestación de servicios profesionales  para apoyar a la OAJ en la atención de solicitudes judiciales y acciones constitucionales en los que sea vinculado el IGAC. </t>
  </si>
  <si>
    <t>1200.14</t>
  </si>
  <si>
    <t>Prestación de servicios profesionales para apoyar la representación judicial y extrajudicial, así como atender todos los temas administrativos e internos que requiera la OAJ</t>
  </si>
  <si>
    <t>1200.15</t>
  </si>
  <si>
    <t>Prestación de servicios profesionales a la Oficina Asesora Jurídica en los procesos de cobro coactivo y trámites administrativos que se requieran.</t>
  </si>
  <si>
    <t>1200.16</t>
  </si>
  <si>
    <t>Prestar servicios profesionales especializados para apoyar técnica y jurídicamente todos los procesos, etapas y procedimientos establecidos dentro de la Negociación Colectiva del Sector Público adelantada por el IGAC.</t>
  </si>
  <si>
    <t>1200.17</t>
  </si>
  <si>
    <t>1200.18</t>
  </si>
  <si>
    <t>1200.19</t>
  </si>
  <si>
    <t>1200.20</t>
  </si>
  <si>
    <t>1200.21</t>
  </si>
  <si>
    <t>1200.22</t>
  </si>
  <si>
    <t>1200.23</t>
  </si>
  <si>
    <t>1200.24</t>
  </si>
  <si>
    <t>1200.25</t>
  </si>
  <si>
    <t>Prestación de servicios profesionales a la Oficina Asesora Jurídica en los asuntos relacionados con propiedad intelectual, derechos de autor y protección de datos personales.</t>
  </si>
  <si>
    <t>1200.26</t>
  </si>
  <si>
    <t>1200.27</t>
  </si>
  <si>
    <t>1200.28</t>
  </si>
  <si>
    <t>1200.29</t>
  </si>
  <si>
    <t>1200.30</t>
  </si>
  <si>
    <t>1200.31</t>
  </si>
  <si>
    <t>1200.32</t>
  </si>
  <si>
    <t xml:space="preserve">Imprevistos                                                                                                                         </t>
  </si>
  <si>
    <t>1300.1</t>
  </si>
  <si>
    <t>1300 - FUNCIONAMIENTO</t>
  </si>
  <si>
    <t>A-02-02-02-008-003</t>
  </si>
  <si>
    <t>Prestación de servicios profesionales para ejecutar y promover la estrategia de comunicación externa de la Entidad, así como la redacción, desarrollo y revisión de contenidos comunicativos de la Oficina Asesora de Comunicaciones del IGAC.</t>
  </si>
  <si>
    <t>Nación - 10 - Recursos corrientes</t>
  </si>
  <si>
    <t>1300.2</t>
  </si>
  <si>
    <t>1300.3</t>
  </si>
  <si>
    <t>Prestación de Servicios Profesionales para realizar actividades de difusión de contenidos, en articulación con las distintas áreas del instituto, orientadas a fortalecer la estrategia de comunicación interna del IGAC.</t>
  </si>
  <si>
    <t>1300.4</t>
  </si>
  <si>
    <t>Prestación de Servicios Profesionales para diagramar, desarrollar e ilustrar el concepto gráfico de contenidos y/o piezas de piezas de comunicación interna y externa, en la Oficina Asesora de Comunicaciones del IGAC.</t>
  </si>
  <si>
    <t>1300.5</t>
  </si>
  <si>
    <t>1300.6</t>
  </si>
  <si>
    <t>Prestación de servicios profesionales para  desarrollar y ejecutar la estrategia digital en redes sociales del IGAC</t>
  </si>
  <si>
    <t>1300.7</t>
  </si>
  <si>
    <t>A-02-02-01-002-008</t>
  </si>
  <si>
    <t>Adqisición de licencias Adobe</t>
  </si>
  <si>
    <t>MYS010 - Maquinaria de informática y oficina (no activos fijos)</t>
  </si>
  <si>
    <t>1300.8</t>
  </si>
  <si>
    <t>1300.9</t>
  </si>
  <si>
    <t>1300.10</t>
  </si>
  <si>
    <t>1300.11</t>
  </si>
  <si>
    <t>1300.12</t>
  </si>
  <si>
    <t>1400.1</t>
  </si>
  <si>
    <t>1400 - FUNCIONAMIENTO</t>
  </si>
  <si>
    <t>A-02-02-02-008-005</t>
  </si>
  <si>
    <t>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</si>
  <si>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1400 - Oficina de Control Interno</t>
  </si>
  <si>
    <t xml:space="preserve">3.6 - Control Interno </t>
  </si>
  <si>
    <t xml:space="preserve">3.6-99 - GND-Control Interno </t>
  </si>
  <si>
    <t>OCI-1 Profesionales Auditores internos.</t>
  </si>
  <si>
    <t>1400.2</t>
  </si>
  <si>
    <t>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</si>
  <si>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1400.3</t>
  </si>
  <si>
    <t>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</si>
  <si>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1400.4</t>
  </si>
  <si>
    <t>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</si>
  <si>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1400.5</t>
  </si>
  <si>
    <t>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</si>
  <si>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1400.6</t>
  </si>
  <si>
    <t>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</si>
  <si>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1400.7</t>
  </si>
  <si>
    <t>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</si>
  <si>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1400.8</t>
  </si>
  <si>
    <t>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</si>
  <si>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1400.9</t>
  </si>
  <si>
    <t>PRESTACIÓN DE SERVICIOS PROFESIONALES PARA LA REALIZACIÓN DE AUDITORÍAS INTERNAS DE GESTIÓN Y DE LOS SEGUIMIENTOS E INFORMES DE LEY DE ACUERDO CON EL PLAN ANUAL DE AUDITORÍA DEL INSTITUTO.</t>
  </si>
  <si>
    <t>1400.10</t>
  </si>
  <si>
    <t>1400.11</t>
  </si>
  <si>
    <t>1400.12</t>
  </si>
  <si>
    <t>1400.13</t>
  </si>
  <si>
    <t>1400.14</t>
  </si>
  <si>
    <t>1400.15</t>
  </si>
  <si>
    <t>1400.16</t>
  </si>
  <si>
    <t>1400.17</t>
  </si>
  <si>
    <t>1400.18</t>
  </si>
  <si>
    <t>1500.1</t>
  </si>
  <si>
    <t>1500 - FUNCIONAMIENTO</t>
  </si>
  <si>
    <t>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</si>
  <si>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1500 - Oficina de Control Interno Disciplinario</t>
  </si>
  <si>
    <t xml:space="preserve">3.7 - Control Interno Disciplinario </t>
  </si>
  <si>
    <t xml:space="preserve">3.7-99 - GND-Control Interno Disciplinario </t>
  </si>
  <si>
    <t>1500 - Por definir</t>
  </si>
  <si>
    <t>1500.2</t>
  </si>
  <si>
    <t xml:space="preserve">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</si>
  <si>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1500.3</t>
  </si>
  <si>
    <t>1500.4</t>
  </si>
  <si>
    <t>1500.5</t>
  </si>
  <si>
    <t>1500.6</t>
  </si>
  <si>
    <t>1500.7</t>
  </si>
  <si>
    <t>1500.8</t>
  </si>
  <si>
    <t>1500.9</t>
  </si>
  <si>
    <t>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t>
  </si>
  <si>
    <t>1500.10</t>
  </si>
  <si>
    <t>1500.11</t>
  </si>
  <si>
    <t>1500.12</t>
  </si>
  <si>
    <t>1500.13</t>
  </si>
  <si>
    <t>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</si>
  <si>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1500.14</t>
  </si>
  <si>
    <t>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</si>
  <si>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1500.15</t>
  </si>
  <si>
    <t>1500.16</t>
  </si>
  <si>
    <t>1500.17</t>
  </si>
  <si>
    <t>1500.18</t>
  </si>
  <si>
    <t>1500.19</t>
  </si>
  <si>
    <t>1500.20</t>
  </si>
  <si>
    <t>1500.21</t>
  </si>
  <si>
    <t>1500.22</t>
  </si>
  <si>
    <t>1500.23</t>
  </si>
  <si>
    <t>1500.24</t>
  </si>
  <si>
    <t>1500.25</t>
  </si>
  <si>
    <t>1500.26</t>
  </si>
  <si>
    <t>1500.27</t>
  </si>
  <si>
    <t>1500.28</t>
  </si>
  <si>
    <t>1600.1</t>
  </si>
  <si>
    <t>1600 - FUNCIONAMIENTO</t>
  </si>
  <si>
    <t>Prestación de servicios de BPO al amparo del Acuerdo Marco de Colombia Compra Eficiente - Call center</t>
  </si>
  <si>
    <t>1600.2</t>
  </si>
  <si>
    <t>81111812;81111820;81111811;81111805</t>
  </si>
  <si>
    <t>A-02-02-02-008-004</t>
  </si>
  <si>
    <t xml:space="preserve">Contratar los servicios de soporte y mantenimiento del Sistema Digiturno versión 5 con que cuenta la Entidad </t>
  </si>
  <si>
    <t xml:space="preserve">1.3-5 - Evaluación de las expectativas de la ciudadanía </t>
  </si>
  <si>
    <t>1600.3</t>
  </si>
  <si>
    <t>Prestar los servicios profesionales relacionados con el apoyo en la formulación, implementación y seguimiento de las estrategias de participación ciudadana y rendición de cuentas.</t>
  </si>
  <si>
    <t>1600.4</t>
  </si>
  <si>
    <t>Prestar servicios profesionales para la formulación, implementación y seguimiento de la estrategia de Lenguaje Claro e incluyente a nivel nacional.</t>
  </si>
  <si>
    <t>ORC-1 Accesibilidad / lenguaje claro</t>
  </si>
  <si>
    <t>1600.5</t>
  </si>
  <si>
    <t>Prestar los servicios profesionales relacionados con la estrategia, planes y procedimientos del  proceso de gestión de servicio al ciudadano en Sede Central y a nivel nacional.</t>
  </si>
  <si>
    <t>1600.6</t>
  </si>
  <si>
    <t>Prestar los servicios profesionales jurídicos relacionados con el proceso de gestión del servicio al ciudadano en Sede Central</t>
  </si>
  <si>
    <t>ORC-3 Jurídico</t>
  </si>
  <si>
    <t>1600.7</t>
  </si>
  <si>
    <t>Prestar los servicios profesionales de  implementación de la estrategia de relacionamiento con gremios</t>
  </si>
  <si>
    <t>1600.8</t>
  </si>
  <si>
    <t>Prestar los servicios profesionales relacionados con la biblioteca virtual y presencial del proceso de gestión de servicio  al ciudadano</t>
  </si>
  <si>
    <t>1600.9</t>
  </si>
  <si>
    <t>Prestar servicios profesionales a la Oficina de Relación con el Ciudadano del Instituto Geográfico Agustín Codazzi, para apoyar el desarrollo de soluciones de ciencia de datos que soporten la visualización del estado de las PQRSDF a nivel nacional.</t>
  </si>
  <si>
    <t>ORC-4 Ciencia de Datos / Reportes</t>
  </si>
  <si>
    <t>1600.10</t>
  </si>
  <si>
    <t>Prestar los servicios profesionales para apoyar los procesos de contratación de la Oficina de Relación con el Ciudadano</t>
  </si>
  <si>
    <t>1600.11</t>
  </si>
  <si>
    <t>1600.12</t>
  </si>
  <si>
    <t>1600.13</t>
  </si>
  <si>
    <t>1600.14</t>
  </si>
  <si>
    <t>1600.15</t>
  </si>
  <si>
    <t>1600.16</t>
  </si>
  <si>
    <t>1600.17</t>
  </si>
  <si>
    <t>1600.18</t>
  </si>
  <si>
    <t>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</si>
  <si>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3000.1</t>
  </si>
  <si>
    <t>3000 - FUNCIONAMIENTO</t>
  </si>
  <si>
    <t>A-02-02-01-003-002</t>
  </si>
  <si>
    <t>Constitución de Caja Menor Sede central</t>
  </si>
  <si>
    <t>MYS099 - Adquisiición materiales y suministros n.c.p</t>
  </si>
  <si>
    <t>3000.2</t>
  </si>
  <si>
    <t>A-02-02-01-003-003</t>
  </si>
  <si>
    <t>Suministro de combustible para el funcionamiento de los vehículos a nivel nacional</t>
  </si>
  <si>
    <t>3000.3</t>
  </si>
  <si>
    <t xml:space="preserve">Prestación de servicio integral de aseo y cafetería para las instalaciones del Instituto </t>
  </si>
  <si>
    <t>Aprobadas</t>
  </si>
  <si>
    <t>SER02 - Servicios de aseo y cafetería</t>
  </si>
  <si>
    <t>3000.4</t>
  </si>
  <si>
    <t>A-02-02-02-006-009</t>
  </si>
  <si>
    <t>Servicios publicos de energia y agua en la sede central</t>
  </si>
  <si>
    <t>SER07 - Servicios públicos</t>
  </si>
  <si>
    <t>3000.5</t>
  </si>
  <si>
    <t>Servicios publicos de energia y agua en la dirección territorial Atlantico</t>
  </si>
  <si>
    <t>3000.6</t>
  </si>
  <si>
    <t>Servicios publicos de energia y agua en la dirección territorial Bolivar</t>
  </si>
  <si>
    <t>3000.7</t>
  </si>
  <si>
    <t>Servicios publicos de energia y agua en la dirección territorial Boyacá</t>
  </si>
  <si>
    <t>3000.8</t>
  </si>
  <si>
    <t>Servicios publicos de energia y agua en la dirección territorial Caldas</t>
  </si>
  <si>
    <t>3000.9</t>
  </si>
  <si>
    <t>Servicios publicos de energia y agua en la dirección territorial caquetá</t>
  </si>
  <si>
    <t>3000.10</t>
  </si>
  <si>
    <t>Servicios publicos de energia y agua en la dirección territorial cauca</t>
  </si>
  <si>
    <t>3000.11</t>
  </si>
  <si>
    <t>Servicios publicos de energia y agua en la dirección territorial cesar</t>
  </si>
  <si>
    <t>3000.12</t>
  </si>
  <si>
    <t>Servicios publicos de energia y agua en la dirección territorial cordoba</t>
  </si>
  <si>
    <t>3000.13</t>
  </si>
  <si>
    <t>Servicios publicos de energia y agua en la dirección territorial guajira</t>
  </si>
  <si>
    <t>3000.14</t>
  </si>
  <si>
    <t>Servicios publicos de energia y agua en la dirección territorial huila</t>
  </si>
  <si>
    <t>3000.15</t>
  </si>
  <si>
    <t>Servicios publicos de energia y agua en la dirección territorial magdalena</t>
  </si>
  <si>
    <t>3000.16</t>
  </si>
  <si>
    <t>Servicios publicos de energia y agua en la dirección territorial meta</t>
  </si>
  <si>
    <t>3000.17</t>
  </si>
  <si>
    <t>Servicios publicos de energia y agua en la dirección territorial nariño</t>
  </si>
  <si>
    <t>3000.18</t>
  </si>
  <si>
    <t>Servicios publicos de energia y agua en la dirección territorial norte de santander</t>
  </si>
  <si>
    <t>3000.19</t>
  </si>
  <si>
    <t>Servicios publicos de energia y agua en la dirección territorial quindio</t>
  </si>
  <si>
    <t>3000.20</t>
  </si>
  <si>
    <t>Servicios publicos de energia y agua en la dirección territorial risaralda</t>
  </si>
  <si>
    <t>3000.21</t>
  </si>
  <si>
    <t>Servicios publicos de energia y agua en la dirección territorial santander</t>
  </si>
  <si>
    <t>3000.22</t>
  </si>
  <si>
    <t>Servicios publicos de energia y agua en la dirección territorial sucre</t>
  </si>
  <si>
    <t>3000.23</t>
  </si>
  <si>
    <t>Servicios publicos de energia y agua en la dirección territorial tolima</t>
  </si>
  <si>
    <t>3000.24</t>
  </si>
  <si>
    <t>Servicios publicos de energia y agua en la dirección territorial valle</t>
  </si>
  <si>
    <t>3000.25</t>
  </si>
  <si>
    <t>Servicios publicos de energia y agua en la dirección territorial casanare</t>
  </si>
  <si>
    <t>3000.26</t>
  </si>
  <si>
    <t>A-02-02-02-007-001</t>
  </si>
  <si>
    <t>Adquisición de seguros de bienes del IGAC</t>
  </si>
  <si>
    <t>3000.27</t>
  </si>
  <si>
    <t>Adquisición de SOAT para los vehículos del parque automotor</t>
  </si>
  <si>
    <t>3000.28</t>
  </si>
  <si>
    <t>Adquisición de seguros de vehículos para el parque automotor</t>
  </si>
  <si>
    <t>3000.29</t>
  </si>
  <si>
    <t>Costos bancarios generados en la operación de tesoreria</t>
  </si>
  <si>
    <t>SER010 - Gastos financieros</t>
  </si>
  <si>
    <t>3000.30</t>
  </si>
  <si>
    <t>A-02-02-02-007-002</t>
  </si>
  <si>
    <t>Pago cuota de administracion sede central</t>
  </si>
  <si>
    <t>SER08 - Arrendamiento de bienes inmuebles</t>
  </si>
  <si>
    <t>3000.31</t>
  </si>
  <si>
    <t>Pago cuota de administración en la dirección territorial caldas</t>
  </si>
  <si>
    <t>3000.32</t>
  </si>
  <si>
    <t>Pago cuota de administración en la dirección territorial cesar</t>
  </si>
  <si>
    <t>3000.33</t>
  </si>
  <si>
    <t>Pago cuota de administración en la dirección territorial magdalena</t>
  </si>
  <si>
    <t>3000.34</t>
  </si>
  <si>
    <t>Pago cuota de administración en la dirección territorial meta</t>
  </si>
  <si>
    <t>3000.35</t>
  </si>
  <si>
    <t>Pago cuota de administración en la dirección territorial nariño</t>
  </si>
  <si>
    <t>3000.36</t>
  </si>
  <si>
    <t>Pago cuota de administración en la dirección territorial norte de santander</t>
  </si>
  <si>
    <t>3000.37</t>
  </si>
  <si>
    <t>Pago cuota de administración en la dirección territorial quindio</t>
  </si>
  <si>
    <t>3000.38</t>
  </si>
  <si>
    <t>Pago cuota de administración en la dirección territorial risaralda</t>
  </si>
  <si>
    <t>3000.39</t>
  </si>
  <si>
    <t>Pago cuota de administración en la dirección territorial santander</t>
  </si>
  <si>
    <t>3000.40</t>
  </si>
  <si>
    <t>Pago cuota de administración en la dirección territorial sucre</t>
  </si>
  <si>
    <t>3000.41</t>
  </si>
  <si>
    <t>Arriendo de una bodega en la DirecciónTerritorial Bolivar</t>
  </si>
  <si>
    <t>3000.42</t>
  </si>
  <si>
    <t>Arriendo de una bodega en la DirecciónTerritorial Boyacá</t>
  </si>
  <si>
    <t>3000.43</t>
  </si>
  <si>
    <t>Arriendo de un parqueadero en la DirecciónTerritorial Boyacá</t>
  </si>
  <si>
    <t>3000.44</t>
  </si>
  <si>
    <t>Arriendo de una sede en la DirecciónTerritorial Casanare</t>
  </si>
  <si>
    <t>3000.45</t>
  </si>
  <si>
    <t>Arriendo de una bodega en la DirecciónTerritorial Cauca</t>
  </si>
  <si>
    <t>3000.46</t>
  </si>
  <si>
    <t>Arriendo de una bodega en la DirecciónTerritorial Cesar</t>
  </si>
  <si>
    <t>3000.47</t>
  </si>
  <si>
    <t>Arriendo de una bodega en la DirecciónTerritorial Magdalena</t>
  </si>
  <si>
    <t>3000.48</t>
  </si>
  <si>
    <t>Arriendo de un parqueadero en la DirecciónTerritorial Magdalena</t>
  </si>
  <si>
    <t>3000.49</t>
  </si>
  <si>
    <t>Arriendo de una bodega en la DirecciónTerritorial Nariño</t>
  </si>
  <si>
    <t>3000.50</t>
  </si>
  <si>
    <t>Arriendo de un parqueadero en la DirecciónTerritorial Norte de Santander</t>
  </si>
  <si>
    <t>3000.51</t>
  </si>
  <si>
    <t>Arriendo de una bodega en la DirecciónTerritorial Norte de Santander</t>
  </si>
  <si>
    <t>3000.52</t>
  </si>
  <si>
    <t>Arriendo de parqueaderos en la DirecciónTerritorial Risaralda</t>
  </si>
  <si>
    <t>3000.53</t>
  </si>
  <si>
    <t>Arriendo de un parqueadero en la DirecciónTerritorial Tolima</t>
  </si>
  <si>
    <t>3000.54</t>
  </si>
  <si>
    <t>Arriendo de una bodega en la DirecciónTerritorial Valle</t>
  </si>
  <si>
    <t>3000.55</t>
  </si>
  <si>
    <t xml:space="preserve">Servicios públicos de telefonía en la sede central </t>
  </si>
  <si>
    <t>3000.56</t>
  </si>
  <si>
    <t>Servicios públicos de telefonía en la dirección territorial bolivar</t>
  </si>
  <si>
    <t>3000.57</t>
  </si>
  <si>
    <t>Servicios públicos de telefonía en la dirección territorial caldas</t>
  </si>
  <si>
    <t>3000.58</t>
  </si>
  <si>
    <t>Servicios públicos de telefonía en la dirección territorial cauca</t>
  </si>
  <si>
    <t>3000.59</t>
  </si>
  <si>
    <t>Servicios públicos de telefonía en la dirección territorial huila</t>
  </si>
  <si>
    <t>3000.60</t>
  </si>
  <si>
    <t>Servicios públicos de telefonía en la dirección territorial nariño</t>
  </si>
  <si>
    <t>3000.61</t>
  </si>
  <si>
    <t>Servicios públicos de telefonía en la dirección territorial norte de santander</t>
  </si>
  <si>
    <t>3000.62</t>
  </si>
  <si>
    <t>Servicios públicos de telefonía en la dirección territorial quindio</t>
  </si>
  <si>
    <t>3000.63</t>
  </si>
  <si>
    <t>Servicios públicos de telefonía en la dirección territorial risaralda</t>
  </si>
  <si>
    <t>3000.64</t>
  </si>
  <si>
    <t>Servicios públicos de telefonía en la dirección territorial santander</t>
  </si>
  <si>
    <t>3000.65</t>
  </si>
  <si>
    <t>Servicios públicos de telefonía en la dirección territorial sucre</t>
  </si>
  <si>
    <t>3000.66</t>
  </si>
  <si>
    <t>Servicios públicos de telefonía en la dirección territorial valle</t>
  </si>
  <si>
    <t>3000.67</t>
  </si>
  <si>
    <t>Adquisición del servicio de vigilancia y seguridad privada para el IGAC</t>
  </si>
  <si>
    <t>SER025 - Seguridad y Vigilancia</t>
  </si>
  <si>
    <t>3000.68</t>
  </si>
  <si>
    <t>A-02-02-02-009-004</t>
  </si>
  <si>
    <t>Servicios públicos de alcantarillado en la sede central</t>
  </si>
  <si>
    <t>3000.69</t>
  </si>
  <si>
    <t>Servicios públicos de alcantarillado</t>
  </si>
  <si>
    <t>3000.70</t>
  </si>
  <si>
    <t>3000.71</t>
  </si>
  <si>
    <t>3000.72</t>
  </si>
  <si>
    <t>3000.73</t>
  </si>
  <si>
    <t>3000.74</t>
  </si>
  <si>
    <t>3000.75</t>
  </si>
  <si>
    <t>3000.76</t>
  </si>
  <si>
    <t>3000.77</t>
  </si>
  <si>
    <t>3000.78</t>
  </si>
  <si>
    <t>3000.79</t>
  </si>
  <si>
    <t>3000.80</t>
  </si>
  <si>
    <t>3000.81</t>
  </si>
  <si>
    <t>3000.82</t>
  </si>
  <si>
    <t>3000.83</t>
  </si>
  <si>
    <t>3000.84</t>
  </si>
  <si>
    <t>3000.85</t>
  </si>
  <si>
    <t>3000.86</t>
  </si>
  <si>
    <t>A-02-02-02-010</t>
  </si>
  <si>
    <t>Viaticos de los funcionarios de la secreatria general</t>
  </si>
  <si>
    <t>3000.87</t>
  </si>
  <si>
    <t>A-02-02-02-006-004</t>
  </si>
  <si>
    <t>Gastos de transporte para los funcionarios de la secreatria general</t>
  </si>
  <si>
    <t>3000.88</t>
  </si>
  <si>
    <t>Honorarios para el consejo directivo</t>
  </si>
  <si>
    <t>SER026 - Honorarios Consejo Directivo</t>
  </si>
  <si>
    <t>3000.89</t>
  </si>
  <si>
    <t>Prestación de servicios profesionales para la emisión de la facturación electrónica, por ventas de cartera y elaboración de cuentas de cobro de los convenios celebrados por el IGAC.</t>
  </si>
  <si>
    <t>3000.90</t>
  </si>
  <si>
    <t>Prestación de servicios profesionales para el registro y depuración de las cuentas del balance de impuestos, elaboración y consolidación de la información para la presentación de las declaraciones tributarias</t>
  </si>
  <si>
    <t>3000.91</t>
  </si>
  <si>
    <t>Prestación de servicios profesionales para la elaboración, control, revisión y seguimiento de las cuentas por pagar y las obligaciones de personas jurídicas y naturales, que realice la subdirección administrativa y financiera</t>
  </si>
  <si>
    <t>3000.92</t>
  </si>
  <si>
    <t>Prestación de servicios profesionales para apoyar en la gestión de procesos financieros y contables en la ejecución del proceso de conciliaciones bancarias, causación de ventas de contado, control y seguimiento de la legalización de operaciones reciprocas.</t>
  </si>
  <si>
    <t>3000.93</t>
  </si>
  <si>
    <t>Prestar servicios profesionales para realizar la gestión de las actividades del proceso de tesorería en la Subdirección Administrativa y Financiera del IGAC</t>
  </si>
  <si>
    <t>3000.94</t>
  </si>
  <si>
    <t xml:space="preserve">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t>
  </si>
  <si>
    <t>3000.95</t>
  </si>
  <si>
    <t>3000.96</t>
  </si>
  <si>
    <t>Prestar los servicios profesionales para apoyar al IGAC en asuntos jurídicos, adminsitrativos y contractuales en el marco de los procesos de gestión catastral</t>
  </si>
  <si>
    <t>3000.97</t>
  </si>
  <si>
    <t>Prestar los servicios profesionales para apoyar al Instituto Geografico Agustin Codazzi en asuntos relacionados con el componente financiero de los proyectos de inversión en el marco de los procesos de gestión catastral</t>
  </si>
  <si>
    <t>3000.98</t>
  </si>
  <si>
    <t>Prestación de servicios profesionales para realizar la gestión de ingresos, consolidar los movimientos bancarios de las cuentas, revisar los consolidados de ventas del centro de información, así como los ingresos por cartera a nivel nacional.</t>
  </si>
  <si>
    <t>3000.99</t>
  </si>
  <si>
    <t>Prestación de servicios para apoyar en la gestión de temas presupuestales e informes de la ejecución presupuestal para en instituto geográfico agustín codazzi.</t>
  </si>
  <si>
    <t>3000.100</t>
  </si>
  <si>
    <t>Prestación de servicios profesionales para realizar el apoyo a la planeación y seguimiento a los procesos de conservación catastral en el marco de las funciones del IGAC como gestor catastral.</t>
  </si>
  <si>
    <t>3000.101</t>
  </si>
  <si>
    <t>Prestación de servicios profesionales para realizar el apoyo a la planeación y seguimiento al componente económico de los proyectos de actualización y formación catastral con enfoque multipropósito que ejecute el IGAC en el marco de sus funciones como gestor catastral.</t>
  </si>
  <si>
    <t>3000.102</t>
  </si>
  <si>
    <t>Prestación de servicios profesionales para realizar el apoyo técnico en los componentes físico y jurídico de los procesos de formación y actualización catastral con enfoque multipropósito que ejecute el IGAC en el marco de sus funciones como gestor catastral.</t>
  </si>
  <si>
    <t>3000.103</t>
  </si>
  <si>
    <t>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t>
  </si>
  <si>
    <t>3000.104</t>
  </si>
  <si>
    <t>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t>
  </si>
  <si>
    <t>3000.105</t>
  </si>
  <si>
    <t>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t>
  </si>
  <si>
    <t>3000.106</t>
  </si>
  <si>
    <t>3000.107</t>
  </si>
  <si>
    <t>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t>
  </si>
  <si>
    <t>3000.108</t>
  </si>
  <si>
    <t>3000.109</t>
  </si>
  <si>
    <t>Prestación de servicios como apoyo técnico-operativo en la realización de las actividades relacionadas con el componente económico de los proyectos de valoración masiva y puntual que se ejecuten en el IGAC</t>
  </si>
  <si>
    <t>3000.110</t>
  </si>
  <si>
    <t>Prestación de servicios profesionales para conceptualizar, diseñar y desarrollar las soluciones para la validación y consulta de la información catastral actualizada y/o formada de acuerdo a los lineamientos técnicos definidos por el IGAC en el estandar LADM</t>
  </si>
  <si>
    <t>3000.111</t>
  </si>
  <si>
    <t>Prestación de servicios profesionales para realizar el seguimiento y control de los costos de los proyectos de formación y actualización catastral multipropósito a cargo del IGAC.</t>
  </si>
  <si>
    <t>3000.112</t>
  </si>
  <si>
    <t>Prestación de servicios profesionales para realizar el seguimiento y control de los proyectos de gestión catastral para la formación y actualización en la región asignada, así como la verificación al cumplimiento de los procedimientos que se definan para su desarrollo</t>
  </si>
  <si>
    <t>3000.113</t>
  </si>
  <si>
    <t>3000.114</t>
  </si>
  <si>
    <t>Prestación de servicios profesionales para la validación, consolidación, control y publicación de la información catastral en su componente geográfico de acuerdo a los lineamientos técnicos determinados por el IGAC, en el marco de los distintos procesos catastrales.</t>
  </si>
  <si>
    <t>3000.115</t>
  </si>
  <si>
    <t>Prestación de servicios profesionales para realizar seguimiento y monitoreo de los proyectos de gestión catastral a cargo del IGAC.</t>
  </si>
  <si>
    <t>3000.116</t>
  </si>
  <si>
    <t>3000.117</t>
  </si>
  <si>
    <t>Prestación de servicios profesionales para realizar el seguimiento, planeación y control de los proyectos de actualización y gestión catastral con enfoque multipropósito, adelantados por la subdirección de proyectos de la Dirección de Gestión Catastral</t>
  </si>
  <si>
    <t>3000.118</t>
  </si>
  <si>
    <t>3000.119</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</si>
  <si>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</si>
  <si>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3000.120</t>
  </si>
  <si>
    <t>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t>
  </si>
  <si>
    <t>3000.121</t>
  </si>
  <si>
    <t>Prestación de servicios profesionales para elaborar, gestionar, organizar y establecer el sistema de almacenamiento de archivos requeridos para los procesos de formación y actualización catastral con enfoque multipropósito.</t>
  </si>
  <si>
    <t>3000.122</t>
  </si>
  <si>
    <t>Prestación de servicios profesionales para realizar el seguimiento a los procesos de evaluación y aseguramiento de calidad interna y externa  de acuerdo a las especificaciones técnicas de los productos catastrales.</t>
  </si>
  <si>
    <t>3000.123</t>
  </si>
  <si>
    <t>Prestación de servicios profesionales para realizar las actividades del aseguramiento y evaluación de calidad del componente físico de los productos generados en los procesos de formación y actualización catastral multiproposito</t>
  </si>
  <si>
    <t>3000.124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</si>
  <si>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</si>
  <si>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3000.125</t>
  </si>
  <si>
    <t xml:space="preserve">Prestación de servicios profesionales para el aseguramiento de calidad en la interrelación catastro – registro y manejo de herramientas de captura en los procesos de actualización y/o formación catastral </t>
  </si>
  <si>
    <t>3000.126</t>
  </si>
  <si>
    <t>3000.127</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</si>
  <si>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t>
  </si>
  <si>
    <t>3000.128</t>
  </si>
  <si>
    <t>Prestación de servicios profesionales para orientar técnicamente los proyectos y procesos catastrales, definidos por el IGAC para los procesos de formación y actualización catastral con enfoque multipropósito.</t>
  </si>
  <si>
    <t>3000.129</t>
  </si>
  <si>
    <t>Prestación de servicios profesionales para realizar el proceso SIG que requiere la información catastral en marco de los distintos procesos catastrales realizados en los municipios jurisdicción del IGAC.</t>
  </si>
  <si>
    <t>3000.130</t>
  </si>
  <si>
    <t>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t>
  </si>
  <si>
    <t>3000.131</t>
  </si>
  <si>
    <t>Prestación de servicios profesionales  para realizar el seguimiento a los procesos de evaluación y aseguramiento de calidad interna y externa  de acuerdo a las especificaciones técnicas de los productos catastrales</t>
  </si>
  <si>
    <t>3000.132</t>
  </si>
  <si>
    <t>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t>
  </si>
  <si>
    <t>3000.133</t>
  </si>
  <si>
    <t>Prestación de servicios profesionales para el aseguramiento de calidad en la interrelación catastro – registro y manejo de herramientas de captura en los procesos de actualización y/o formación catastral</t>
  </si>
  <si>
    <t>3000.134</t>
  </si>
  <si>
    <t>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t>
  </si>
  <si>
    <t>3000.135</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</si>
  <si>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t>
  </si>
  <si>
    <t>3000.136</t>
  </si>
  <si>
    <t>3000.137</t>
  </si>
  <si>
    <t>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t>
  </si>
  <si>
    <t>3000.138</t>
  </si>
  <si>
    <t>Prestación de servicios técnicos para el apoyo administrativo derivado de la gestión de la información catastral.</t>
  </si>
  <si>
    <t>3000.139</t>
  </si>
  <si>
    <t>Prestación de servicios para implementar y documentar los modelos de procesos de la actualización y formación catastral para la generación de indicadores que sirvan de apoyo al monitoreo operativo de los proyectos.</t>
  </si>
  <si>
    <t>3000.140</t>
  </si>
  <si>
    <t>Prestación de servicios profesionales para la interpretación, consolidación, y publicación de la información catastral en el componente geográfico de los municipios a cargo del IGAC.</t>
  </si>
  <si>
    <t>3000.141</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</si>
  <si>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t>
  </si>
  <si>
    <t>3000.142</t>
  </si>
  <si>
    <t>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t>
  </si>
  <si>
    <t>3000.143</t>
  </si>
  <si>
    <t>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t>
  </si>
  <si>
    <t>3000.144</t>
  </si>
  <si>
    <t>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t>
  </si>
  <si>
    <t>3000.145</t>
  </si>
  <si>
    <t>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t>
  </si>
  <si>
    <t>3000.146</t>
  </si>
  <si>
    <t xml:space="preserve">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t>
  </si>
  <si>
    <t>3000.147</t>
  </si>
  <si>
    <t>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t>
  </si>
  <si>
    <t>3000.148</t>
  </si>
  <si>
    <t>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t>
  </si>
  <si>
    <t>3000.149</t>
  </si>
  <si>
    <t>Prestación de servicios profesionales para realizar la administración de la capa media (middleware) de los sistemas misionales, administrativos y de apoyo de la entidad en ambientes de pruebas y producción  para apoyar la operación tecnológica del IGAC a nivel Nacional</t>
  </si>
  <si>
    <t>3000.150</t>
  </si>
  <si>
    <t>Prestación de servicios profesionales para  gestionar, configurar, administrar, monitorear y soportar la infraestructura tecnológica de bases de datos de los sistemas de informaicón de la Entidad</t>
  </si>
  <si>
    <t>3000.151</t>
  </si>
  <si>
    <t>Prestación de servicios para realizar actividades de operación y seguimiento a soporte de solicitudes, incidentes, mejoras y requerimientos según los niveles de servicios establecidos para apoyar la operación de los servicios tecnológicos de la Entidad</t>
  </si>
  <si>
    <t>3000.152</t>
  </si>
  <si>
    <t>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t>
  </si>
  <si>
    <t>3000.153</t>
  </si>
  <si>
    <t>3000.154</t>
  </si>
  <si>
    <t>Prestación de servicios profesionales para realizar actividades de mantenimiento de la infraestructura de software requerida durante el  proceso de cierre de vigencia de los procesos catastrales y apertura de la conservación del Sistema Nacional Catastral.</t>
  </si>
  <si>
    <t>3000.155</t>
  </si>
  <si>
    <t>Prestación de servicios profesionales para realizar actividades de análisis de requerimietnos, pruebas y soporte de la infraestructura de software requerida durante el  proceso de cierre catastral y apertura de la conservación del Sistema Nacional Catastral.</t>
  </si>
  <si>
    <t>3000.156</t>
  </si>
  <si>
    <t>Prestar los servicios profesionales para apoyar al IGAC en el cumplimiento de las metas, así como las actividades relacionadas con el seguimiento y ejecución de los proyectos de inversión en el marco de los procesos de gestión catastral.</t>
  </si>
  <si>
    <t>3000.157</t>
  </si>
  <si>
    <t>Prestar los servicios profesionales para apoyar al IGAC en asuntos administrativos, financieros y contractuales que se requieran para el cumplimiento de metas y objetivos trazados por la Entidad en el marco de los procesos de gestión catastral</t>
  </si>
  <si>
    <t>3000.158</t>
  </si>
  <si>
    <t>Prestar los servicios profesionales para apoyar el desarrollo de actividades administrativas, presupuestales y misionales del Instituto Geografico Agustin Codazzi en el marco de los procesos de gestión catastral.</t>
  </si>
  <si>
    <t>3000.159</t>
  </si>
  <si>
    <t>Prestación de servicios personales para apoyar la gestión en viaticos del instituto geográfico agustín codazzi.</t>
  </si>
  <si>
    <t>3000.160</t>
  </si>
  <si>
    <t>Prestación de servicios personales para apoyar la gestión en la tesorería del Instituto Geográfico Agustín Codazz</t>
  </si>
  <si>
    <t>3000.161</t>
  </si>
  <si>
    <t>Prestación de servicios tecnicos para apoyar en el  trámite de las cuentas de cobro de los contratistas  y demas tareas admistrativas asigandas.</t>
  </si>
  <si>
    <t>3000.162</t>
  </si>
  <si>
    <t>Prestación de servicios profesionales especializados para apoyar en el desarrollo, coordinación, control y tramites necesarios en los procesos y funciones relacionadas en la gestión del talento humano y demás de la secreatria general.</t>
  </si>
  <si>
    <t>3000.163</t>
  </si>
  <si>
    <t>Prestación de servicios profesionales especializados para la estructuración de los procesos contractuales y la atención de los asuntos jurídicos de conocimiento de la Subdirección Administrativa y Financiera del IGAC.</t>
  </si>
  <si>
    <t>3000.164</t>
  </si>
  <si>
    <t>Prestación de servicios profesionales especializados para la atención de los asuntos relacionados con la programación, control y seguimiento presupuestal y los asuntos relacionados con el PAA de la Subdirección Administrativa y Financiera</t>
  </si>
  <si>
    <t>3000.165</t>
  </si>
  <si>
    <t>Prestación de servicios profesionales especializados para apoyar el proceso contable relacionado con las conciliaciones de cuentas recíprocas y registro de ventas de contado del IGAC.</t>
  </si>
  <si>
    <t>3000.166</t>
  </si>
  <si>
    <t>Prestación de servicios profesionales para la revisión y conciliación de cuentas y el registro de transacciones contables del IGAC.</t>
  </si>
  <si>
    <t>3000.167</t>
  </si>
  <si>
    <t>Prestación de servicios profesionales especializados para la administración del aplicativo de facturación de ventas de contado, registro contable en el aplicativo SIIF Nación y demás procesos del GIT de Contabilidad del IGAC.</t>
  </si>
  <si>
    <t>3000.168</t>
  </si>
  <si>
    <t>Prestación de servicios profesionales especializados para la revisión, validación y articulación de los procesos y procedimientos contables del IGAC.</t>
  </si>
  <si>
    <t>3000.169</t>
  </si>
  <si>
    <t>3000.170</t>
  </si>
  <si>
    <t>Prestación de servicios profesionales especializados para la revisión, validación y articulación de los procesos y procedimientos contables y tributarios del IGAC.</t>
  </si>
  <si>
    <t>3000.171</t>
  </si>
  <si>
    <t>Prestación de servicios profesionales especializados para realizar el registro, revisión y consolidación de las cuentas bancarias, así como, la revisión de informes del recaudo de ventas del IGAC.</t>
  </si>
  <si>
    <t>3000.172</t>
  </si>
  <si>
    <t>Prestación de servicios profesionales para la elaboración de ordenes de pago y conciliaciones y gastos bancarios del IGAC</t>
  </si>
  <si>
    <t>3000.173</t>
  </si>
  <si>
    <t>Prestación de servicios profesionales especializados para la elaboración y revisión del informe de ingresos, órdenes de pago y pago de impuestos del IGAC.</t>
  </si>
  <si>
    <t>3000.174</t>
  </si>
  <si>
    <t>Prestación de servicios personales para apoyar la gestión administrativa de la tesorería, así como la generación de órdenes de pago, revisión de pagos en SECOP II del Instituto Geográfico Agustín Codazzi.</t>
  </si>
  <si>
    <t>3000.175</t>
  </si>
  <si>
    <t>Prestación de servicios de apoyo a la gestión en los asuntos presupuestales a cargo de la Subdirección Administrativa y Financiera</t>
  </si>
  <si>
    <t>3000.176</t>
  </si>
  <si>
    <t>3000.177</t>
  </si>
  <si>
    <t>Prestación de servicios profesionales para realizar el procesamiento de datos e información generada al interior del almacén general del IGAC</t>
  </si>
  <si>
    <t>3000.178</t>
  </si>
  <si>
    <t>Prestación de servicios profesionales especializados para realizar el control y seguimiento al plan anual de adquisiciones, elaboración de informes, asi como las demás necesidades de adquisiciones que requiera la entidad.</t>
  </si>
  <si>
    <t>3000.179</t>
  </si>
  <si>
    <t xml:space="preserve">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</si>
  <si>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3000.180</t>
  </si>
  <si>
    <t xml:space="preserve">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</si>
  <si>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3000.181</t>
  </si>
  <si>
    <t>3000.182</t>
  </si>
  <si>
    <t>3000.183</t>
  </si>
  <si>
    <t>Prestación de servicios profesionales para apoyar al GIT Gestión Contractual en los procesos sancionatorios por presuntos incumplimientos contractuales así como en la revisión y seguimiento de las liquidaciones de los contratos y convenios suscritos por el IGAC.</t>
  </si>
  <si>
    <t>3000.184</t>
  </si>
  <si>
    <t>Prestación de servicios profesionales para la gestión administrativa y contractual derivados de los procesos de contratación adelantados por el GIT Gestión Contractual en todas sus etapas.</t>
  </si>
  <si>
    <t>3000.185</t>
  </si>
  <si>
    <t>Prestación de servicios profesionales para realizar actividades relacionadas con el trámite y seguimiento de procesos de contratación en la etapa precontractual.</t>
  </si>
  <si>
    <t>3000.186</t>
  </si>
  <si>
    <t>Prestación de servicios personales para apoyar las actividades de gestión documental en el git gestión contractual</t>
  </si>
  <si>
    <t>3000.187</t>
  </si>
  <si>
    <t>Prestación de servicios de apoyo a la gestión para revisar en las diferentes etapas de los procesos de contratación que ingresen al git gestión contractual así como apoyar la verificación de los mismos en las plataformas dispuestas para ello.</t>
  </si>
  <si>
    <t>3000.188</t>
  </si>
  <si>
    <t>3000.189</t>
  </si>
  <si>
    <t>3000.190</t>
  </si>
  <si>
    <t>3000.191</t>
  </si>
  <si>
    <t>Constitución de Caja Menor dirección territorial atlantico</t>
  </si>
  <si>
    <t>3000.192</t>
  </si>
  <si>
    <t>Constitución de Caja Menor dirección territorial Bolivar</t>
  </si>
  <si>
    <t>3000.193</t>
  </si>
  <si>
    <t>Constitución de Caja Menor dirección territorial Boyaca</t>
  </si>
  <si>
    <t>3000.194</t>
  </si>
  <si>
    <t>Constitución de Caja Menor dirección territorial Caldas</t>
  </si>
  <si>
    <t>3000.195</t>
  </si>
  <si>
    <t>Constitución de Caja Menor dirección territorial Caqueta</t>
  </si>
  <si>
    <t>3000.196</t>
  </si>
  <si>
    <t>Constitución de Caja Menor dirección territorial Casanare</t>
  </si>
  <si>
    <t>3000.197</t>
  </si>
  <si>
    <t>Constitución de Caja Menor dirección territorial Cauca</t>
  </si>
  <si>
    <t>3000.198</t>
  </si>
  <si>
    <t>Constitución de Caja Menor dirección territorial Cesar</t>
  </si>
  <si>
    <t>3000.199</t>
  </si>
  <si>
    <t>Constitución de Caja Menor dirección territorial Cordoba</t>
  </si>
  <si>
    <t>3000.200</t>
  </si>
  <si>
    <t>Constitución de Caja Menor dirección territorial Cundinamarca</t>
  </si>
  <si>
    <t>3000.201</t>
  </si>
  <si>
    <t>Constitución de Caja Menor dirección territorial Guajira</t>
  </si>
  <si>
    <t>3000.202</t>
  </si>
  <si>
    <t>Constitución de Caja Menor dirección territorial Huila</t>
  </si>
  <si>
    <t>3000.203</t>
  </si>
  <si>
    <t>Constitución de Caja Menor dirección territorial Magdalena</t>
  </si>
  <si>
    <t>3000.204</t>
  </si>
  <si>
    <t>Constitución de Caja Menor dirección territorial Meta</t>
  </si>
  <si>
    <t>3000.205</t>
  </si>
  <si>
    <t>Constitución de Caja Menor dirección territorial Nariño</t>
  </si>
  <si>
    <t>3000.206</t>
  </si>
  <si>
    <t>Constitución de Caja Menor dirección territorial Norte de Santander</t>
  </si>
  <si>
    <t>3000.207</t>
  </si>
  <si>
    <t>Constitución de Caja Menor dirección territorial Quindio</t>
  </si>
  <si>
    <t>3000.208</t>
  </si>
  <si>
    <t>Constitución de Caja Menor dirección territorial Risaralda</t>
  </si>
  <si>
    <t>3000.209</t>
  </si>
  <si>
    <t>Constitución de Caja Menor dirección territorial Santander</t>
  </si>
  <si>
    <t>3000.210</t>
  </si>
  <si>
    <t>Constitución de Caja Menor dirección territorial Sucre</t>
  </si>
  <si>
    <t>3000.211</t>
  </si>
  <si>
    <t>Constitución de Caja Menor dirección territorial Tolima</t>
  </si>
  <si>
    <t>3000.212</t>
  </si>
  <si>
    <t>Constitución de Caja Menor dirección territorial Valle</t>
  </si>
  <si>
    <t>3000.213</t>
  </si>
  <si>
    <t>3000.214</t>
  </si>
  <si>
    <t>Prestación de servicios profesionales especializados para la gestion y apoyo  de los procesos contables a cargo de la subdireccion administrativa y firnanciera</t>
  </si>
  <si>
    <t>3000.215</t>
  </si>
  <si>
    <t>Prestación de servicios profesionales especializados para la depuración y revisión de las cuentas bancarias e informes de venta en el proceso de tesorería de la subdirección administrativa y financiera</t>
  </si>
  <si>
    <t>3000.216</t>
  </si>
  <si>
    <t>Prestación de servicios profesionales para la elaboración de ordenes de pago y conciliaciones y gastos bancarias del IGAC</t>
  </si>
  <si>
    <t>3000.217</t>
  </si>
  <si>
    <t>Prestación de servicios profesionales especializados para la gestion y elaboración de informes de ingreso, órdenes de pago y pago de impuestos de la tesoreria en la subdirección administrativa y financiera</t>
  </si>
  <si>
    <t>3000.218</t>
  </si>
  <si>
    <t>Prestación de servicios personales para apoyar al área de tesorería, con la generación de órdenes de pago, revisión de pagos en SECOP II a cargo de la entidad</t>
  </si>
  <si>
    <t>3000.219</t>
  </si>
  <si>
    <t>3000.220</t>
  </si>
  <si>
    <t>3000.221</t>
  </si>
  <si>
    <t xml:space="preserve">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</si>
  <si>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3000.222</t>
  </si>
  <si>
    <t>Prestación de servicios de apoyo para revisar las diferentes etapas de los procesos de contratación que ingresen al git, así como apoyar la verificación de los mismos en las plataformas dispuestas.</t>
  </si>
  <si>
    <t>3000.223</t>
  </si>
  <si>
    <t>Prestación de servicios profesionales para apoyar en trámites administrativos y demás requerimientos que se gestionen en la Secretaria General del IGAC</t>
  </si>
  <si>
    <t>3000.224</t>
  </si>
  <si>
    <t>3000.225</t>
  </si>
  <si>
    <t>A-02-02-02-009-003</t>
  </si>
  <si>
    <t>Realizar las actividades de medicina preventiva, como exámenes médicos ocupacionales, clínicos y paraclínicos y suministro y aplicación de vacunas para los servidores públicos del Instituto</t>
  </si>
  <si>
    <t>febrero</t>
  </si>
  <si>
    <t>1.4-4 - Seguridad y salud en el trabajo</t>
  </si>
  <si>
    <t>3000.226</t>
  </si>
  <si>
    <t>julio</t>
  </si>
  <si>
    <t>3000.227</t>
  </si>
  <si>
    <t>A-02-02-01-003-005</t>
  </si>
  <si>
    <t>Adquisición de bienes para la Protección Personal (EPP), atenciòn de emergencias y garantias de condiciones ergonómicas para quienes laboran en el IGAC, en el marco del Sistema de Gestión de la Seguridad y Salud en el Trabajo</t>
  </si>
  <si>
    <t>3000.228</t>
  </si>
  <si>
    <t>Formación y fortalecimiento de las Brigadas de emergencias del Instituto Geográfico Agustín Codazzi.</t>
  </si>
  <si>
    <t>agosto</t>
  </si>
  <si>
    <t>3000.229</t>
  </si>
  <si>
    <t>Prestación de servicios de área protegida para la atención médica y traslado de pacientes que presenten emergencias y urgencias dentro las instalaciones del Instituto a nivel nacional</t>
  </si>
  <si>
    <t>3000.230</t>
  </si>
  <si>
    <t>3000.231</t>
  </si>
  <si>
    <t xml:space="preserve">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</si>
  <si>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3000.232</t>
  </si>
  <si>
    <t>Prestación de servicios profesionales a la Subdirección de Talento humano en la gestión e implementación de las estrategias y actividades del sistema de gestión y seguridad y salud en el trabajo en el IGAC,acorde con el modelo de gestión estrategica de personas.</t>
  </si>
  <si>
    <t>3000.233</t>
  </si>
  <si>
    <t xml:space="preserve">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</si>
  <si>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3000.234</t>
  </si>
  <si>
    <t>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</si>
  <si>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3000.235</t>
  </si>
  <si>
    <t xml:space="preserve">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</si>
  <si>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3000.236</t>
  </si>
  <si>
    <t>Prestar servicios profesionales en la subdirección de talento humano para el desarrollo de actividades de acondicionamiento fisico para la promoción de la salud y prevención de la enfermedad,acorde con el modelo de gestión estrategica de personas.</t>
  </si>
  <si>
    <t>3000.237</t>
  </si>
  <si>
    <t xml:space="preserve"> Prestar servicios de apoyo técnico y administrativo a la Subdirección de Talento Humano  en la ejecución del Sistema de Gestión de la Seguridad y Salud en el trabajo en el Instituto,acorde con el modelo de gestión estrategica de personas.</t>
  </si>
  <si>
    <t>3000.238</t>
  </si>
  <si>
    <t>Adquirir la dotación de labor de acuerdo a la Normativa vigente para los empleados públicos del Instituto Geográfico Agustín Codazzi - IGAC</t>
  </si>
  <si>
    <t>1.4-3 - Programa de bienestar y estímulos al empleado</t>
  </si>
  <si>
    <t>3000.239</t>
  </si>
  <si>
    <t>A-02-02-02-009-006</t>
  </si>
  <si>
    <t>Prestación de servicios para la consolidación del diagnostico, definición del plan de acción y ejecución de las actividades de intervención para el clima y la cultura organizacional en el Instituto.</t>
  </si>
  <si>
    <t>abril</t>
  </si>
  <si>
    <t>mayo</t>
  </si>
  <si>
    <t>3000.240</t>
  </si>
  <si>
    <t>Prestación de servicios para el desarrollo de las actividades institucionales definidas en el programa de calidad de vida e incentivos.</t>
  </si>
  <si>
    <t>marzo</t>
  </si>
  <si>
    <t>3000.241</t>
  </si>
  <si>
    <t>Prestar servicios profesionales a la Subdirección de Talento Humano en la gestión e implementación de las actividades de bienestar, incentivos e integridad,acorde con el modelo de gestión estrategica de personas.</t>
  </si>
  <si>
    <t>3000.242</t>
  </si>
  <si>
    <t>Prestar servicios profesionales en la subdirección de talento humano brindando asesoria, acompañamiento, seguimiento y control de la situación pensional de los servidores públicos del Instituto,acorde con el modelo de gestión estrategica de personas.</t>
  </si>
  <si>
    <t>3000.243</t>
  </si>
  <si>
    <t>Prestar servicios profesionales en la subdirección de talento humano para la ejecuciòn y evaluación  de las actividades de bienestar,incentivos, integridad y clima organizacional,acorde con el modelo de gestión estrategica de personas.</t>
  </si>
  <si>
    <t>3000.244</t>
  </si>
  <si>
    <t>Prestar servicios profesionales en la subdirección de talento humano en la implementación de las actividades y consolidación de información del componente de formación y capacitación,acorde con el modelo de gestión estrategica de personas.</t>
  </si>
  <si>
    <t>3000.245</t>
  </si>
  <si>
    <t>Prestar servicios profesionales a la subdirección de talento humano brindando apoyo en la revisión, seguimiento, verificación y control del proceso de nómina en el Instituto,acorde con el modelo de gestión estrategica de personas.</t>
  </si>
  <si>
    <t>3000.246</t>
  </si>
  <si>
    <t>Prestar servicios profesionales a la subdirección de talento humano para brindar apoyo en la puesta en marcha del nuevo sistema de información de administración de personas.</t>
  </si>
  <si>
    <t>3000.247</t>
  </si>
  <si>
    <t>Prestar servicios de apoyo en los procesos técnicos,administrativos y de gestión documental a cargo de la subdirección de talento humano, relacionada con el proceso de gestión estratégica de personas.</t>
  </si>
  <si>
    <t>3000.248</t>
  </si>
  <si>
    <t>Prestación de servicios profesionales para apoyar en la gestión para el registro, recobro y seguimiento de las incapacidades de los servidores públicos del instituto en el primer semestre.</t>
  </si>
  <si>
    <t>3000.249</t>
  </si>
  <si>
    <t>Prestar servicios profesionales para apoyar el proceso de provisión de talento humano y la formalización de la planta temporal,acorde con el modelo de gestión estrategica de personas.</t>
  </si>
  <si>
    <t>3000.250</t>
  </si>
  <si>
    <t>Prestar servicios profesionales a la subdirección de talento humano brindando apoyo jurídico en los temas relacionados con la vinculación, permanencia y retiro de servidores públicos del Instituto,acorde con el modelo de gestión estrategica de personas.</t>
  </si>
  <si>
    <t>3000.251</t>
  </si>
  <si>
    <t>3000.252</t>
  </si>
  <si>
    <t>Prestar servicios de apoyo en la subdirección de talento humano en la ejecución de labores administrativas, documental y actualización de bases de datos de los procesos que integran la gestión estratégica de personas</t>
  </si>
  <si>
    <t>3000.253</t>
  </si>
  <si>
    <t>3000.254</t>
  </si>
  <si>
    <t>Prestar servicios profesionales especializados en la Subdirección de Talento Humano para monitorear, verificar y controlar el desarrollo y la implementación del Modelo de Gestión Estrategica de Personas de acuerdo con el PEI.</t>
  </si>
  <si>
    <t>3000.255</t>
  </si>
  <si>
    <t>Prestar servicios profesionales especializados a la subdirección de talento humano para brindar asesoría tecnica  y jurídica en los procesos relacionados con la gestión estratégica de personas.</t>
  </si>
  <si>
    <t>3000.256</t>
  </si>
  <si>
    <t>Prestar servicios profesionales especializados a la subdirección de talento humano para brindar asesoría tecnica en la estrategia de gestión de cambio en el marco del modelo gestión estratégica de personas.</t>
  </si>
  <si>
    <t>3000.257</t>
  </si>
  <si>
    <t>Prestar servicios profesionales a la subdirección de talento humano en la gestión e implementación de la estrategia de gestión por competencias, acorde con el Modelo de Gestión Estratégica de personas.</t>
  </si>
  <si>
    <t>3000.258</t>
  </si>
  <si>
    <t>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</si>
  <si>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3000.259</t>
  </si>
  <si>
    <t>Prestar servicios profesionales a la subdirección de talento humano brindando apoyo jurídico y contractual en el primer semestre, acorde con el modelo de gestión estrategica de personas.</t>
  </si>
  <si>
    <t>3000.260</t>
  </si>
  <si>
    <t>Prestar servicios profesionales a la subdirección de talento humano brindando apoyo jurídico y contractual en el segundo semestre, acorde con el modelo de gestión estrategica de personas.</t>
  </si>
  <si>
    <t>3000.261</t>
  </si>
  <si>
    <t>Prestar servicios profesionales a la subdirección de talento humano brindando apoyo financiero, presupuestal y contractual para el primer semestre, acorde con el modelo de gestión estrategica de personas.</t>
  </si>
  <si>
    <t>3000.262</t>
  </si>
  <si>
    <t>Prestar servicios profesionales a la subdirección de talento humano brindando apoyo financiero, presupuestal y contractual para el segundo semestre, acorde con el modelo de gestión estrategica de personas.</t>
  </si>
  <si>
    <t>3000.263</t>
  </si>
  <si>
    <t>3000.264</t>
  </si>
  <si>
    <t>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</si>
  <si>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3000.265</t>
  </si>
  <si>
    <t xml:space="preserve">A-02-02-02-008-005 </t>
  </si>
  <si>
    <t>Pago auxilio de pasantes</t>
  </si>
  <si>
    <t>3000.266</t>
  </si>
  <si>
    <t>Pago Administradora de Riesgos Profesionales a pasantes</t>
  </si>
  <si>
    <t>3000.267</t>
  </si>
  <si>
    <t>Prestación de servicios profesionales para apoyar en la gestión para el registro, recobro y seguimiento de las incapacidades de los servidores públicos del instituto en el segundo semestre.</t>
  </si>
  <si>
    <t>3000.268</t>
  </si>
  <si>
    <t>3000.269</t>
  </si>
  <si>
    <t>3000.270</t>
  </si>
  <si>
    <t>A-02-02-01-004-005</t>
  </si>
  <si>
    <t>Adquisición certificados digitales acceso a SIIF y plataforma CETIL</t>
  </si>
  <si>
    <t>3000.271</t>
  </si>
  <si>
    <t>Adquisición de seguros de bienes del IGAC  - CYBER</t>
  </si>
  <si>
    <t>3000.272</t>
  </si>
  <si>
    <t>Prestación de servicios profesionales a la Dirección de Regulación y Habilitación del Instituto Geográfico Agustín Codazzi, para apoyar en la revisión de las actuaciones disciplinarias en etapa de juzgamiento, desde el componente factico y jurídico</t>
  </si>
  <si>
    <t>1000.1</t>
  </si>
  <si>
    <t>1000 - FUNCIONAMIENTO</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</si>
  <si>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</si>
  <si>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1000.2</t>
  </si>
  <si>
    <t>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</si>
  <si>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1000.3</t>
  </si>
  <si>
    <t>Prestar servicios profesionales a la Dirección General para la definición de lineamientos, políticas, y estrategias para el mejoramiento del proceso de gestión financiera en el marco de la eficiencia y efectividad del gasto público. Nivel 1.</t>
  </si>
  <si>
    <t>1000.4</t>
  </si>
  <si>
    <t>Prestar servicios profesionales a la Dirección General para la definición de lineamientos, políticas, y estrategias para el mejoramiento del proceso de gestión financiera en el marco de la eficiencia y efectividad del gasto público. Nivel 2.</t>
  </si>
  <si>
    <t>1000.5</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</si>
  <si>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</si>
  <si>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1000.6</t>
  </si>
  <si>
    <t>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</si>
  <si>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1000.7</t>
  </si>
  <si>
    <t>Aporte bolsa viáticos</t>
  </si>
  <si>
    <t>DEPENDENCIA DESTINO</t>
  </si>
  <si>
    <t>CANTIDADES APROBADAS</t>
  </si>
  <si>
    <t>FECHA DEL PAA</t>
  </si>
  <si>
    <t>VERIFICACION CODIGO</t>
  </si>
  <si>
    <t>DURACIÓN ESTIMADA DEL CONTRATO (DIAS - MESES- AÑOS)</t>
  </si>
  <si>
    <t>UNSPSC</t>
  </si>
  <si>
    <t>INFORMACION DE INTERCAMBIO ENTRE DEPENDECIAS-TERRITORIALES Y GIT GESTION CONTRACTUAL</t>
  </si>
  <si>
    <t>FECHA ESTIMADA DE INCIO DE PROCESO DE SELECCIÓN (MES)</t>
  </si>
  <si>
    <t>Fecha estimada de presentación de ofertas (mes)</t>
  </si>
  <si>
    <t>DURACIÓN ESTIMADA DEL CONTRATO (NUMERO)</t>
  </si>
  <si>
    <t>MODALIDAD DE CONTRATACION</t>
  </si>
  <si>
    <t>FUENTE DE LOS RECURSOS</t>
  </si>
  <si>
    <t xml:space="preserve"> VALOR TOTAL ESTIMADO (INCLUIDO IVA)</t>
  </si>
  <si>
    <t xml:space="preserve"> VALOR TOTAL ESTIMADO EN LA VIGENCIA ACTUAL</t>
  </si>
  <si>
    <t>¿SE REQUIEREN VIGENCIAS FUTURAS?</t>
  </si>
  <si>
    <t>ESTADO DE SOLICITUD DE VIGENCIAS FUTURAS</t>
  </si>
  <si>
    <t>CANTIDAD</t>
  </si>
  <si>
    <t xml:space="preserve">Proyecto de inversión </t>
  </si>
  <si>
    <t>CODIGO BPIN</t>
  </si>
  <si>
    <t>Mes (s)</t>
  </si>
  <si>
    <t>OK</t>
  </si>
  <si>
    <t>Recursos de funcionamiento</t>
  </si>
  <si>
    <t>NA</t>
  </si>
  <si>
    <t>48_Adqisición de licencias Adobe</t>
  </si>
  <si>
    <t>51_Prestación de Servicios Profesionales para diagramar, desarrollar e ilustrar el concepto gráfico de contenidos y/o piezas de piezas de comunicación interna y externa, en la Oficina Asesora de Comunicaciones del IGAC.</t>
  </si>
  <si>
    <t>3210 - Grupo interno de gestión Contractual</t>
  </si>
  <si>
    <t>1011_Prestación de servicios profesionales para apoyar la Implementación de los mecanismos requeridos para el cumplimiento de las políticas y lineamientos de seguridad relacionados con el ciclo de vida del dato en procura de apoyar la actualización y gestión catastral Nacional</t>
  </si>
  <si>
    <t>2500.1.1.9.1</t>
  </si>
  <si>
    <t>2500.1.1.9.2</t>
  </si>
  <si>
    <t>2500.1.1.9.3</t>
  </si>
  <si>
    <t>2500.1.1.9.4</t>
  </si>
  <si>
    <t>2500.1.1.9.5</t>
  </si>
  <si>
    <t>2500.1.1.9.6</t>
  </si>
  <si>
    <t>2500.1.1.9.7</t>
  </si>
  <si>
    <t>2500.1.1.9.8</t>
  </si>
  <si>
    <t>2500.1.1.9.9</t>
  </si>
  <si>
    <t>2500.1.1.9.10</t>
  </si>
  <si>
    <t>2500.1.1.9.11</t>
  </si>
  <si>
    <t>2500.1.1.9.12</t>
  </si>
  <si>
    <t>2500.1.1.9.13</t>
  </si>
  <si>
    <t>2500.1.1.9.14</t>
  </si>
  <si>
    <t>2500.1.1.9.15</t>
  </si>
  <si>
    <t>2500.1.1.9.16</t>
  </si>
  <si>
    <t>2500.1.1.9.17</t>
  </si>
  <si>
    <t>2500.1.1.9.18</t>
  </si>
  <si>
    <t>2500.1.1.9.19</t>
  </si>
  <si>
    <t>2500.1.1.9.20</t>
  </si>
  <si>
    <t>2500.1.1.9.21</t>
  </si>
  <si>
    <t>2500.1.1.9.22</t>
  </si>
  <si>
    <t>2500.1.1.9.23</t>
  </si>
  <si>
    <t>2500.1.1.9.24</t>
  </si>
  <si>
    <t>2500.1.1.9.25</t>
  </si>
  <si>
    <t>2500.1.1.9.26</t>
  </si>
  <si>
    <t>2500.1.1.9.27</t>
  </si>
  <si>
    <t>2500.1.1.9.28</t>
  </si>
  <si>
    <t>2500.1.1.10.1</t>
  </si>
  <si>
    <t>2500.1.1.10.2</t>
  </si>
  <si>
    <t>2500.1.1.10.3</t>
  </si>
  <si>
    <t>2500.1.1.10.4</t>
  </si>
  <si>
    <t>2500.1.1.10.5</t>
  </si>
  <si>
    <t>2500.1.1.10.6</t>
  </si>
  <si>
    <t>2500.1.1.10.7</t>
  </si>
  <si>
    <t>2500.1.1.10.8</t>
  </si>
  <si>
    <t>2500.1.1.10.9</t>
  </si>
  <si>
    <t>2500.1.1.10.10</t>
  </si>
  <si>
    <t>2500.1.1.14.1</t>
  </si>
  <si>
    <t>2500.1.1.14.2</t>
  </si>
  <si>
    <t>2500.1.1.14.3</t>
  </si>
  <si>
    <t>2500.1.1.14.4</t>
  </si>
  <si>
    <t>2500.1.1.14.5</t>
  </si>
  <si>
    <t>2500.1.1.14.6</t>
  </si>
  <si>
    <t>2500.1.1.14.7</t>
  </si>
  <si>
    <t>2500.1.1.14.8</t>
  </si>
  <si>
    <t>2500.1.1.14.9</t>
  </si>
  <si>
    <t>2500.1.1.13.2</t>
  </si>
  <si>
    <t>2500.1.1.13.3</t>
  </si>
  <si>
    <t>2500.1.1.13.4</t>
  </si>
  <si>
    <t>2500.1.1.13.5</t>
  </si>
  <si>
    <t>2500.1.1.13.6</t>
  </si>
  <si>
    <t>2500.1.1.13.7</t>
  </si>
  <si>
    <t>2500.1.1.13.8</t>
  </si>
  <si>
    <t>2500.1.1.13.9</t>
  </si>
  <si>
    <t>2500.1.1.13.10</t>
  </si>
  <si>
    <t>2500.1.1.13.12</t>
  </si>
  <si>
    <t>2500.1.1.13.13</t>
  </si>
  <si>
    <t>2500.1.1.13.11</t>
  </si>
  <si>
    <t>2500.1.1.13.14</t>
  </si>
  <si>
    <t>2500.1.1.13.15</t>
  </si>
  <si>
    <t>2500.1.1.13.16</t>
  </si>
  <si>
    <t>2500.1.1.13.17</t>
  </si>
  <si>
    <t>2500.1.1.13.18</t>
  </si>
  <si>
    <t>2500.1.1.13.20</t>
  </si>
  <si>
    <t>2500.1.1.13.21</t>
  </si>
  <si>
    <t>2500.1.1.13.22</t>
  </si>
  <si>
    <t>2500.1.1.13.23</t>
  </si>
  <si>
    <t>2500.1.1.13.24</t>
  </si>
  <si>
    <t>2500.1.1.13.26</t>
  </si>
  <si>
    <t>2500.1.1.13.27</t>
  </si>
  <si>
    <t>Etiquetas de fila</t>
  </si>
  <si>
    <t>Total general</t>
  </si>
  <si>
    <t>Suma de Valor estimado en la vigencia actual</t>
  </si>
  <si>
    <t>Etiquetas de columna</t>
  </si>
  <si>
    <t>Se suman recursos a esta bolsa por la liberación de recursos de otra línea</t>
  </si>
  <si>
    <t xml:space="preserve">Se ajuste el perfil, por lo cual se requiere la modificación del valor </t>
  </si>
  <si>
    <t>2401.1.1.1.201</t>
  </si>
  <si>
    <t>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</si>
  <si>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enero</t>
  </si>
  <si>
    <t xml:space="preserve">  </t>
  </si>
  <si>
    <t>Salidas de Campo - Levantamientos de Suelos</t>
  </si>
  <si>
    <t>diciembre</t>
  </si>
  <si>
    <t>2402.1.3.1.114</t>
  </si>
  <si>
    <t>2402.1.3.1.115</t>
  </si>
  <si>
    <t>2402.1.3.1.116</t>
  </si>
  <si>
    <t>Prestación de servicios profesionales para diagramación y retoque de imágenes para las publicaciones de la subdirección de agrología y laboratorio nacional de suelos.</t>
  </si>
  <si>
    <t xml:space="preserve">Prestación de servicios para la revisión tecnico mecánica y emisión de gases de los vehículos del IGAC </t>
  </si>
  <si>
    <t>Prestación de servicios para la estructuración, acompañamiento y seguimiento de los procesos de contratación en sus diferentes etapas a cargo de la dirección territorial Bolivar</t>
  </si>
  <si>
    <t>3000.273</t>
  </si>
  <si>
    <t>3000.274</t>
  </si>
  <si>
    <t>3000.275</t>
  </si>
  <si>
    <t>3000.276</t>
  </si>
  <si>
    <t>Prestación de servicios profesionales para realizar la gestión de las herramientas de  seguridad perimetral y la atención de incidentes relacionados con la seguridad de la información en procura de apoyar el fortalecimiento de la gestión institucional del IGAC.</t>
  </si>
  <si>
    <t>Viaticos para el personal de la Oficina Comercial, en el marco del subproceso de Mercadeo Estratégico</t>
  </si>
  <si>
    <t>ID</t>
  </si>
  <si>
    <t>c</t>
  </si>
  <si>
    <t xml:space="preserve">2018011000692
</t>
  </si>
  <si>
    <t>Regalías - 19 - Regalías</t>
  </si>
  <si>
    <t>2618 - Dirección Territorial Quindío</t>
  </si>
  <si>
    <t>Servicios de consultoría de negocios y administración corporativa</t>
  </si>
  <si>
    <t>Auditorias interN/As</t>
  </si>
  <si>
    <t>Servicios de persoN/Al temporal</t>
  </si>
  <si>
    <t>Servicios para defensa o de derecho peN/Al</t>
  </si>
  <si>
    <t>Software de edición y creación de contenidos</t>
  </si>
  <si>
    <t>Servicios de comunicación masiva</t>
  </si>
  <si>
    <t>Actividades de ventas y promoción de negocios</t>
  </si>
  <si>
    <t>Servicios de planificación de reuniones</t>
  </si>
  <si>
    <t>Servicios legales sobre contratos</t>
  </si>
  <si>
    <t xml:space="preserve">Servicios secretariales o de administración de OFICINAs  </t>
  </si>
  <si>
    <t>Software de consultas y gestión de datos</t>
  </si>
  <si>
    <t>Agentes de viajes</t>
  </si>
  <si>
    <t>Software de manejo de documentos</t>
  </si>
  <si>
    <t>Software de bibliotecas</t>
  </si>
  <si>
    <t>Suministros de escritorio</t>
  </si>
  <si>
    <t>Transporte de pasajeros por carretera</t>
  </si>
  <si>
    <t>Servicios de sistemas de información geográfica (sig)</t>
  </si>
  <si>
    <t>Servicios de apoyo gerencial</t>
  </si>
  <si>
    <t>Servicio de abastecimiento de combustible para vehículos</t>
  </si>
  <si>
    <t>Servicios de asesoramiento sobre planificación estratégica</t>
  </si>
  <si>
    <t>Servicios de formación profesioN/Al en ingeniería</t>
  </si>
  <si>
    <t>Gerencia de proyectos</t>
  </si>
  <si>
    <t xml:space="preserve">Evaluación económica o FINANCIERA de proyectos </t>
  </si>
  <si>
    <t>Planificación o administración de proyectos</t>
  </si>
  <si>
    <t>Cartografía</t>
  </si>
  <si>
    <t>Asistencia FINANCIERA</t>
  </si>
  <si>
    <t>Servicios de seguros para estructuras y propiedades y posesiones</t>
  </si>
  <si>
    <t>Servicios de mantenimiento y reparación de aeroN/Aves</t>
  </si>
  <si>
    <t>Servicios de biblioteca o documentación</t>
  </si>
  <si>
    <t>Indicadores y reactivos</t>
  </si>
  <si>
    <t>Sistemas y equipo de apoyo para transporte aéreo</t>
  </si>
  <si>
    <t>Servicios de mantenimiento y reparación de vehículos</t>
  </si>
  <si>
    <t>Gabinetes de archivo o accesorios</t>
  </si>
  <si>
    <t>Mesas de dibujo</t>
  </si>
  <si>
    <t>Servicios de desinfección o desodorización</t>
  </si>
  <si>
    <t>Servicios de OFICINA</t>
  </si>
  <si>
    <t>Montacargas</t>
  </si>
  <si>
    <t>Centrifugadoras de laboratorio y accesorios</t>
  </si>
  <si>
    <t>Equipo de tamizaje para laboratorio</t>
  </si>
  <si>
    <t>AN/Alizadores de ionización de la llama</t>
  </si>
  <si>
    <t>Ropa de seguridad</t>
  </si>
  <si>
    <t>Servicio de mantenimiento o reparación de accesorios para tuberías</t>
  </si>
  <si>
    <t>Desinfección</t>
  </si>
  <si>
    <t>Mantenimiento de equipos de laboratorio</t>
  </si>
  <si>
    <t>Servicios de formación de recursos humanos para el sector  público</t>
  </si>
  <si>
    <t>Cámaras</t>
  </si>
  <si>
    <t>Computadores</t>
  </si>
  <si>
    <t>Asistencia de OFICINA o administrativa temporal</t>
  </si>
  <si>
    <t>Necesidades de dotación de persoN/Al técnico temporal</t>
  </si>
  <si>
    <t>Necesidades de dotación de persoN/Al fiN/Anciero temporal</t>
  </si>
  <si>
    <t>Necesidades de dotación de persoN/Al jurídico temporal</t>
  </si>
  <si>
    <t xml:space="preserve">Servicios temporales de ingeniería  </t>
  </si>
  <si>
    <t>Software para OFICINAs</t>
  </si>
  <si>
    <t>Servicios de implementación de aplicaciones</t>
  </si>
  <si>
    <t>Servicios de sistemas y administración de componentes de sistemas</t>
  </si>
  <si>
    <t>Cable de telecomunicaciones</t>
  </si>
  <si>
    <t>Servicio de instalación o mantenimiento o reparación de aires acondicioN/Ados</t>
  </si>
  <si>
    <t>Servicios de internet</t>
  </si>
  <si>
    <t>Administración pública</t>
  </si>
  <si>
    <t>Servicios de formación profesioN/Al en derecho</t>
  </si>
  <si>
    <t>Petróleo y Destilados</t>
  </si>
  <si>
    <t>Servicios de limpieza y mantenimiento de edificios generales y de OFICINAs</t>
  </si>
  <si>
    <t>Arrendamiento de instalaciones comerciales o industriales</t>
  </si>
  <si>
    <t>Gestión de eventos</t>
  </si>
  <si>
    <t>Seguro de automóviles o camiones</t>
  </si>
  <si>
    <t>Centros o servicios móviles de atención de salud</t>
  </si>
  <si>
    <t>Servicios de administración de salud</t>
  </si>
  <si>
    <t>Servicios de compra de vestuario</t>
  </si>
  <si>
    <t>Servicios de apoyo para la construcción</t>
  </si>
  <si>
    <t>Servicios de mantenimiento de ascensores</t>
  </si>
  <si>
    <t>Servicios de envío, recogida o entrega de correo</t>
  </si>
  <si>
    <t>Mantenimiento y soporte de software</t>
  </si>
  <si>
    <t>Formación o desarrollo laboral</t>
  </si>
  <si>
    <t>Análisis de cadeN/As de suministro o servicios de reingeniería</t>
  </si>
  <si>
    <t>Servicios de asesoramiento sobre tecnologías de la información</t>
  </si>
  <si>
    <t>Arquitectura de sistemas</t>
  </si>
  <si>
    <t>Servicio de asesoramiento para la  gestión de riesgo</t>
  </si>
  <si>
    <t>Servicios de asesoramiento sobre  inteligencia empresarial</t>
  </si>
  <si>
    <t>Servicios de administración de flotas</t>
  </si>
  <si>
    <t>Previsión de precios de las mercancías</t>
  </si>
  <si>
    <t>2500.1.1.3.29</t>
  </si>
  <si>
    <t>2500.1.1.3.30</t>
  </si>
  <si>
    <t>2500.1.1.3.31</t>
  </si>
  <si>
    <t>2500.1.1.3.32</t>
  </si>
  <si>
    <t>2500.1.1.3.33</t>
  </si>
  <si>
    <t>2500.1.1.3.34</t>
  </si>
  <si>
    <t>2500.1.1.3.35</t>
  </si>
  <si>
    <t>2500.1.1.3.36</t>
  </si>
  <si>
    <t>2500.1.1.3.37</t>
  </si>
  <si>
    <t>2500.1.1.3.38</t>
  </si>
  <si>
    <t>2500.1.1.3.39</t>
  </si>
  <si>
    <t>2500.1.1.3.40</t>
  </si>
  <si>
    <t>2500.1.1.3.41</t>
  </si>
  <si>
    <t>2500.1.1.3.42</t>
  </si>
  <si>
    <t>2500.1.1.3.43</t>
  </si>
  <si>
    <t>2500.1.1.3.44</t>
  </si>
  <si>
    <t>2500.1.1.3.45</t>
  </si>
  <si>
    <t>2500.1.1.3.46</t>
  </si>
  <si>
    <t>2500.1.1.3.47</t>
  </si>
  <si>
    <t>2500.1.1.3.48</t>
  </si>
  <si>
    <t>2500.1.1.3.49</t>
  </si>
  <si>
    <t>2500.1.1.3.50</t>
  </si>
  <si>
    <t>2500.1.1.3.51</t>
  </si>
  <si>
    <t>2500.1.1.3.52</t>
  </si>
  <si>
    <t>2500.1.1.3.53</t>
  </si>
  <si>
    <t>2500.1.1.3.54</t>
  </si>
  <si>
    <t>2500.1.1.3.55</t>
  </si>
  <si>
    <t>2500.1.1.3.56</t>
  </si>
  <si>
    <t>2500.1.1.3.57</t>
  </si>
  <si>
    <t>2500.1.1.3.58</t>
  </si>
  <si>
    <t>2500.1.1.3.59</t>
  </si>
  <si>
    <t>2500.1.1.3.60</t>
  </si>
  <si>
    <t>2500.1.1.3.61</t>
  </si>
  <si>
    <t>2500.1.1.3.62</t>
  </si>
  <si>
    <t>2500.1.1.3.63</t>
  </si>
  <si>
    <t>2500.1.1.3.64</t>
  </si>
  <si>
    <t>2500.1.1.3.65</t>
  </si>
  <si>
    <t>2500.1.1.3.66</t>
  </si>
  <si>
    <t>2500.1.1.3.67</t>
  </si>
  <si>
    <t>2500.1.1.3.68</t>
  </si>
  <si>
    <t>2500.1.1.3.69</t>
  </si>
  <si>
    <t>2500.1.1.3.70</t>
  </si>
  <si>
    <t>2500.1.1.3.71</t>
  </si>
  <si>
    <t>2500.1.1.3.72</t>
  </si>
  <si>
    <t>2500.1.1.3.73</t>
  </si>
  <si>
    <t>2500.1.1.3.74</t>
  </si>
  <si>
    <t>2500.1.1.3.75</t>
  </si>
  <si>
    <t>2500.1.1.3.76</t>
  </si>
  <si>
    <t>2500.1.1.3.77</t>
  </si>
  <si>
    <t>2500.1.1.3.78</t>
  </si>
  <si>
    <t>2500.1.1.3.79</t>
  </si>
  <si>
    <t>2500.1.1.3.80</t>
  </si>
  <si>
    <t>2500.1.1.3.81</t>
  </si>
  <si>
    <t>2500.1.1.3.82</t>
  </si>
  <si>
    <t>2500.1.1.3.83</t>
  </si>
  <si>
    <t>2500.1.1.3.84</t>
  </si>
  <si>
    <t>2500.1.1.3.85</t>
  </si>
  <si>
    <t>2500.1.1.3.86</t>
  </si>
  <si>
    <t>2500.1.1.3.87</t>
  </si>
  <si>
    <t>2500.1.1.3.88</t>
  </si>
  <si>
    <t>2500.1.1.3.89</t>
  </si>
  <si>
    <t>2500.1.1.3.90</t>
  </si>
  <si>
    <t>2500.1.1.3.91</t>
  </si>
  <si>
    <t>2500.1.1.3.92</t>
  </si>
  <si>
    <t>2500.1.1.3.93</t>
  </si>
  <si>
    <t>2500.1.1.3.94</t>
  </si>
  <si>
    <t>2500.1.1.3.95</t>
  </si>
  <si>
    <t>2500.1.1.3.96</t>
  </si>
  <si>
    <t>2500.1.1.3.97</t>
  </si>
  <si>
    <t>2500.1.1.3.98</t>
  </si>
  <si>
    <t>2500.1.1.3.99</t>
  </si>
  <si>
    <t>2500.1.1.3.100</t>
  </si>
  <si>
    <t>2500.1.1.3.101</t>
  </si>
  <si>
    <t>2500.1.1.3.102</t>
  </si>
  <si>
    <t>2500.1.1.3.103</t>
  </si>
  <si>
    <t>2500.1.1.3.104</t>
  </si>
  <si>
    <t>2500.1.1.3.105</t>
  </si>
  <si>
    <t>2500.1.1.3.106</t>
  </si>
  <si>
    <t>2500.1.1.3.107</t>
  </si>
  <si>
    <t>2500.1.1.3.108</t>
  </si>
  <si>
    <t>2500.1.1.3.109</t>
  </si>
  <si>
    <t>2500.1.1.3.110</t>
  </si>
  <si>
    <t>2500.1.1.3.111</t>
  </si>
  <si>
    <t>2500.1.1.3.112</t>
  </si>
  <si>
    <t>2500.1.1.3.113</t>
  </si>
  <si>
    <t>2500.1.1.3.114</t>
  </si>
  <si>
    <t>2500.1.1.3.115</t>
  </si>
  <si>
    <t>2500.1.1.3.116</t>
  </si>
  <si>
    <t>2500.1.1.3.117</t>
  </si>
  <si>
    <t>2500.1.1.3.118</t>
  </si>
  <si>
    <t>2500.1.1.3.119</t>
  </si>
  <si>
    <t>2500.1.1.3.120</t>
  </si>
  <si>
    <t>2500.1.1.3.121</t>
  </si>
  <si>
    <t>2500.1.1.3.122</t>
  </si>
  <si>
    <t>2500.1.1.3.123</t>
  </si>
  <si>
    <t>2500.1.1.3.124</t>
  </si>
  <si>
    <t>2500.1.1.3.125</t>
  </si>
  <si>
    <t>2500.1.1.3.126</t>
  </si>
  <si>
    <t>2500.1.1.3.127</t>
  </si>
  <si>
    <t>2500.1.1.3.128</t>
  </si>
  <si>
    <t>2500.1.1.3.129</t>
  </si>
  <si>
    <t>2500.1.1.3.130</t>
  </si>
  <si>
    <t>2500.1.1.3.131</t>
  </si>
  <si>
    <t>2500.1.1.3.132</t>
  </si>
  <si>
    <t>2500.1.1.3.133</t>
  </si>
  <si>
    <t>2500.1.1.3.134</t>
  </si>
  <si>
    <t>2500.1.1.3.135</t>
  </si>
  <si>
    <t>2500.1.1.3.136</t>
  </si>
  <si>
    <t>2500.1.1.3.137</t>
  </si>
  <si>
    <t>2500.1.1.3.138</t>
  </si>
  <si>
    <t>2500.1.1.3.139</t>
  </si>
  <si>
    <t>2500.1.1.3.140</t>
  </si>
  <si>
    <t>2500.1.1.3.141</t>
  </si>
  <si>
    <t>2500.1.1.3.142</t>
  </si>
  <si>
    <t>2500.1.1.3.143</t>
  </si>
  <si>
    <t>2500.1.1.3.144</t>
  </si>
  <si>
    <t>2500.1.1.3.145</t>
  </si>
  <si>
    <t>2500.1.1.3.146</t>
  </si>
  <si>
    <t>2500.1.1.3.147</t>
  </si>
  <si>
    <t>2500.1.1.3.148</t>
  </si>
  <si>
    <t>2500.1.1.3.149</t>
  </si>
  <si>
    <t>2500.1.1.3.150</t>
  </si>
  <si>
    <t>2500.1.1.3.151</t>
  </si>
  <si>
    <t>2500.1.1.3.152</t>
  </si>
  <si>
    <t>2500.1.1.3.153</t>
  </si>
  <si>
    <t>2500.1.1.3.154</t>
  </si>
  <si>
    <t>2500.1.1.3.155</t>
  </si>
  <si>
    <t>2500.1.1.3.156</t>
  </si>
  <si>
    <t>2500.1.1.3.157</t>
  </si>
  <si>
    <t>2500.1.1.3.158</t>
  </si>
  <si>
    <t>2500.1.1.3.159</t>
  </si>
  <si>
    <t>2500.1.1.3.160</t>
  </si>
  <si>
    <t>2500.1.1.3.161</t>
  </si>
  <si>
    <t>2500.1.1.3.162</t>
  </si>
  <si>
    <t>2500.1.1.3.163</t>
  </si>
  <si>
    <t>2500.1.1.3.164</t>
  </si>
  <si>
    <t>2500.1.1.3.165</t>
  </si>
  <si>
    <t>2500.1.1.3.166</t>
  </si>
  <si>
    <t>2500.1.1.3.167</t>
  </si>
  <si>
    <t>2500.1.1.3.168</t>
  </si>
  <si>
    <t>2500.1.1.3.169</t>
  </si>
  <si>
    <t>2500.1.1.3.170</t>
  </si>
  <si>
    <t>2500.1.1.3.171</t>
  </si>
  <si>
    <t>2500.1.1.3.172</t>
  </si>
  <si>
    <t>2500.1.1.3.173</t>
  </si>
  <si>
    <t>2500.1.1.3.174</t>
  </si>
  <si>
    <t>2500.1.1.3.175</t>
  </si>
  <si>
    <t>2500.1.1.3.176</t>
  </si>
  <si>
    <t>2500.1.1.3.177</t>
  </si>
  <si>
    <t>2500.1.1.3.178</t>
  </si>
  <si>
    <t>2500.1.1.3.179</t>
  </si>
  <si>
    <t>2500.1.1.3.180</t>
  </si>
  <si>
    <t>2500.1.1.3.181</t>
  </si>
  <si>
    <t>2500.1.1.3.182</t>
  </si>
  <si>
    <t>2500.1.1.3.183</t>
  </si>
  <si>
    <t>2500.1.1.3.184</t>
  </si>
  <si>
    <t>2500.1.1.3.185</t>
  </si>
  <si>
    <t>2500.1.1.3.186</t>
  </si>
  <si>
    <t>2500.1.1.3.187</t>
  </si>
  <si>
    <t>2500.1.1.3.188</t>
  </si>
  <si>
    <t>2500.1.1.3.189</t>
  </si>
  <si>
    <t>2500.1.1.3.190</t>
  </si>
  <si>
    <t>2500.1.1.3.191</t>
  </si>
  <si>
    <t>2500.1.1.3.192</t>
  </si>
  <si>
    <t>2500.1.1.3.193</t>
  </si>
  <si>
    <t>2500.1.1.3.194</t>
  </si>
  <si>
    <t>2500.1.1.3.195</t>
  </si>
  <si>
    <t>2500.1.1.3.196</t>
  </si>
  <si>
    <t>2500.1.1.3.197</t>
  </si>
  <si>
    <t>2500.1.1.3.198</t>
  </si>
  <si>
    <t>2500.1.1.3.199</t>
  </si>
  <si>
    <t>2500.1.1.3.200</t>
  </si>
  <si>
    <t>2500.1.1.3.201</t>
  </si>
  <si>
    <t>2500.1.1.3.202</t>
  </si>
  <si>
    <t>2500.1.1.3.203</t>
  </si>
  <si>
    <t>2500.1.1.3.204</t>
  </si>
  <si>
    <t>2500.1.1.3.205</t>
  </si>
  <si>
    <t>2500.1.1.3.206</t>
  </si>
  <si>
    <t>2500.1.1.3.207</t>
  </si>
  <si>
    <t>2500.1.1.3.208</t>
  </si>
  <si>
    <t>2500.1.1.3.209</t>
  </si>
  <si>
    <t>2500.1.1.3.210</t>
  </si>
  <si>
    <t>2500.1.1.3.211</t>
  </si>
  <si>
    <t>2500.1.1.3.212</t>
  </si>
  <si>
    <t>2500.1.1.3.213</t>
  </si>
  <si>
    <t>2500.1.1.3.214</t>
  </si>
  <si>
    <t>2500.1.1.3.215</t>
  </si>
  <si>
    <t>2500.1.1.3.216</t>
  </si>
  <si>
    <t>2500.1.1.3.217</t>
  </si>
  <si>
    <t>2500.1.1.3.218</t>
  </si>
  <si>
    <t>2500.1.1.3.219</t>
  </si>
  <si>
    <t>2500.1.1.3.220</t>
  </si>
  <si>
    <t>2500.1.1.3.221</t>
  </si>
  <si>
    <t>2500.1.1.3.222</t>
  </si>
  <si>
    <t>2500.1.1.3.223</t>
  </si>
  <si>
    <t>2500.1.1.3.224</t>
  </si>
  <si>
    <t>2500.1.1.3.225</t>
  </si>
  <si>
    <t>2500.1.1.3.226</t>
  </si>
  <si>
    <t>2500.1.1.3.227</t>
  </si>
  <si>
    <t>2500.1.1.3.228</t>
  </si>
  <si>
    <t>2500.1.1.3.229</t>
  </si>
  <si>
    <t>2500.1.1.3.230</t>
  </si>
  <si>
    <t>2500.1.1.3.231</t>
  </si>
  <si>
    <t>2500.1.1.3.232</t>
  </si>
  <si>
    <t>2500.1.1.3.233</t>
  </si>
  <si>
    <t>2500.1.1.3.234</t>
  </si>
  <si>
    <t>2500.1.1.3.235</t>
  </si>
  <si>
    <t>2500.1.1.3.236</t>
  </si>
  <si>
    <t>2500.1.1.3.237</t>
  </si>
  <si>
    <t>2500.1.1.3.238</t>
  </si>
  <si>
    <t>2500.1.1.3.239</t>
  </si>
  <si>
    <t>2500.1.1.3.240</t>
  </si>
  <si>
    <t>2500.1.1.3.241</t>
  </si>
  <si>
    <t>2500.1.1.3.242</t>
  </si>
  <si>
    <t>2500.1.1.3.243</t>
  </si>
  <si>
    <t>2500.1.1.3.244</t>
  </si>
  <si>
    <t>2500.1.1.3.245</t>
  </si>
  <si>
    <t>2500.1.1.3.246</t>
  </si>
  <si>
    <t>2500.1.1.3.247</t>
  </si>
  <si>
    <t>2500.1.1.3.248</t>
  </si>
  <si>
    <t>2500.1.1.3.249</t>
  </si>
  <si>
    <t>2500.1.1.3.250</t>
  </si>
  <si>
    <t>2500.1.1.3.251</t>
  </si>
  <si>
    <t>2500.1.1.3.252</t>
  </si>
  <si>
    <t>2500.1.1.3.253</t>
  </si>
  <si>
    <t>2500.1.1.3.254</t>
  </si>
  <si>
    <t>2500.1.1.3.255</t>
  </si>
  <si>
    <t>2500.1.1.3.256</t>
  </si>
  <si>
    <t>2500.1.1.3.257</t>
  </si>
  <si>
    <t>2500.1.1.3.258</t>
  </si>
  <si>
    <t>2500.1.1.3.259</t>
  </si>
  <si>
    <t>2500.1.1.3.260</t>
  </si>
  <si>
    <t>2500.1.1.3.261</t>
  </si>
  <si>
    <t>2500.1.1.3.262</t>
  </si>
  <si>
    <t>2500.1.1.3.263</t>
  </si>
  <si>
    <t>2500.1.1.3.264</t>
  </si>
  <si>
    <t>2500.1.1.3.265</t>
  </si>
  <si>
    <t>2500.1.1.3.266</t>
  </si>
  <si>
    <t>2500.1.1.3.267</t>
  </si>
  <si>
    <t>2500.1.1.3.268</t>
  </si>
  <si>
    <t>2500.1.1.3.269</t>
  </si>
  <si>
    <t>2500.1.1.3.270</t>
  </si>
  <si>
    <t>2500.1.1.3.271</t>
  </si>
  <si>
    <t>2500.1.1.3.272</t>
  </si>
  <si>
    <t>2500.1.1.3.273</t>
  </si>
  <si>
    <t>2500.1.1.3.274</t>
  </si>
  <si>
    <t>2500.1.1.3.275</t>
  </si>
  <si>
    <t>2500.1.1.3.276</t>
  </si>
  <si>
    <t>2500.1.1.3.277</t>
  </si>
  <si>
    <t>2500.1.1.3.278</t>
  </si>
  <si>
    <t>2500.1.1.3.279</t>
  </si>
  <si>
    <t>2500.1.1.3.280</t>
  </si>
  <si>
    <t>2500.1.1.3.281</t>
  </si>
  <si>
    <t>2500.1.1.3.282</t>
  </si>
  <si>
    <t>2500.1.1.3.283</t>
  </si>
  <si>
    <t>2500.1.1.3.284</t>
  </si>
  <si>
    <t>2500.1.1.3.285</t>
  </si>
  <si>
    <t>2500.1.1.3.286</t>
  </si>
  <si>
    <t>2500.1.1.3.287</t>
  </si>
  <si>
    <t>2500.1.1.3.288</t>
  </si>
  <si>
    <t>2500.1.1.3.289</t>
  </si>
  <si>
    <t>2500.1.1.3.290</t>
  </si>
  <si>
    <t>2500.1.1.3.291</t>
  </si>
  <si>
    <t>2500.1.1.3.292</t>
  </si>
  <si>
    <t>2500.1.1.3.293</t>
  </si>
  <si>
    <t>2500.1.1.3.294</t>
  </si>
  <si>
    <t>2500.1.1.3.295</t>
  </si>
  <si>
    <t>2500.1.1.3.296</t>
  </si>
  <si>
    <t>2500.1.1.3.297</t>
  </si>
  <si>
    <t>2500.1.1.3.298</t>
  </si>
  <si>
    <t>2500.1.1.3.299</t>
  </si>
  <si>
    <t>2500.1.1.3.300</t>
  </si>
  <si>
    <t>2500.1.1.3.301</t>
  </si>
  <si>
    <t>2500.1.1.3.302</t>
  </si>
  <si>
    <t>2500.1.1.3.303</t>
  </si>
  <si>
    <t>2500.1.1.3.304</t>
  </si>
  <si>
    <t>2500.1.1.3.305</t>
  </si>
  <si>
    <t>2500.1.1.3.306</t>
  </si>
  <si>
    <t>2500.1.1.3.307</t>
  </si>
  <si>
    <t>2500.1.1.3.308</t>
  </si>
  <si>
    <t>2500.1.1.3.309</t>
  </si>
  <si>
    <t>2500.1.1.3.310</t>
  </si>
  <si>
    <t>2500.1.1.3.311</t>
  </si>
  <si>
    <t>2500.1.1.3.312</t>
  </si>
  <si>
    <t>2500.1.1.3.313</t>
  </si>
  <si>
    <t>2500.1.1.3.314</t>
  </si>
  <si>
    <t>2500.1.1.3.315</t>
  </si>
  <si>
    <t>2500.1.1.3.316</t>
  </si>
  <si>
    <t>2500.1.1.3.317</t>
  </si>
  <si>
    <t>2500.1.1.3.318</t>
  </si>
  <si>
    <t>2500.1.1.3.319</t>
  </si>
  <si>
    <t>2500.1.1.3.320</t>
  </si>
  <si>
    <t>2500.1.1.3.321</t>
  </si>
  <si>
    <t>2500.1.1.3.322</t>
  </si>
  <si>
    <t>2500.1.1.3.323</t>
  </si>
  <si>
    <t>2500.1.1.3.324</t>
  </si>
  <si>
    <t>2500.1.1.3.325</t>
  </si>
  <si>
    <t>2500.1.1.3.326</t>
  </si>
  <si>
    <t>2500.1.1.3.327</t>
  </si>
  <si>
    <t>2500.1.1.3.328</t>
  </si>
  <si>
    <t>2500.1.1.3.329</t>
  </si>
  <si>
    <t>2500.1.1.3.330</t>
  </si>
  <si>
    <t>2500.1.1.3.331</t>
  </si>
  <si>
    <t>2500.1.1.3.332</t>
  </si>
  <si>
    <t>2500.1.1.3.333</t>
  </si>
  <si>
    <t>2500.1.1.3.334</t>
  </si>
  <si>
    <t>2500.1.1.3.335</t>
  </si>
  <si>
    <t>2500.1.1.3.336</t>
  </si>
  <si>
    <t>2500.1.1.3.337</t>
  </si>
  <si>
    <t>2500.1.1.3.338</t>
  </si>
  <si>
    <t>2500.1.1.3.339</t>
  </si>
  <si>
    <t>2500.1.1.3.340</t>
  </si>
  <si>
    <t>2500.1.1.3.341</t>
  </si>
  <si>
    <t>2500.1.1.3.342</t>
  </si>
  <si>
    <t>2500.1.1.3.343</t>
  </si>
  <si>
    <t>2500.1.1.3.344</t>
  </si>
  <si>
    <t>2500.1.1.3.345</t>
  </si>
  <si>
    <t>2500.1.1.3.346</t>
  </si>
  <si>
    <t>2500.1.1.3.347</t>
  </si>
  <si>
    <t>2500.1.1.3.348</t>
  </si>
  <si>
    <t>2500.1.1.3.349</t>
  </si>
  <si>
    <t>2500.1.1.3.350</t>
  </si>
  <si>
    <t>2500.1.1.3.351</t>
  </si>
  <si>
    <t>2500.1.1.3.352</t>
  </si>
  <si>
    <t>2500.1.1.3.353</t>
  </si>
  <si>
    <t>2500.1.1.3.354</t>
  </si>
  <si>
    <t>2500.1.1.3.355</t>
  </si>
  <si>
    <t>2500.1.1.3.356</t>
  </si>
  <si>
    <t>2500.1.1.3.357</t>
  </si>
  <si>
    <t>2500.1.1.3.358</t>
  </si>
  <si>
    <t>2500.1.1.3.359</t>
  </si>
  <si>
    <t>2500.1.1.3.360</t>
  </si>
  <si>
    <t>2500.1.1.3.361</t>
  </si>
  <si>
    <t>2500.1.1.3.362</t>
  </si>
  <si>
    <t>2500.1.1.3.363</t>
  </si>
  <si>
    <t>2500.1.1.3.364</t>
  </si>
  <si>
    <t>2500.1.1.3.365</t>
  </si>
  <si>
    <t>2500.1.1.3.366</t>
  </si>
  <si>
    <t>2500.1.1.3.367</t>
  </si>
  <si>
    <t>2500.1.1.3.368</t>
  </si>
  <si>
    <t>2500.1.1.3.369</t>
  </si>
  <si>
    <t>2500.1.1.3.370</t>
  </si>
  <si>
    <t>2500.1.1.3.371</t>
  </si>
  <si>
    <t>2500.1.1.3.372</t>
  </si>
  <si>
    <t>2500.1.1.3.373</t>
  </si>
  <si>
    <t>2500.1.1.3.374</t>
  </si>
  <si>
    <t>2500.1.1.3.375</t>
  </si>
  <si>
    <t>2500.1.1.3.376</t>
  </si>
  <si>
    <t>2500.1.1.3.377</t>
  </si>
  <si>
    <t>2500.1.1.3.378</t>
  </si>
  <si>
    <t>2500.1.1.3.379</t>
  </si>
  <si>
    <t>2500.1.1.3.380</t>
  </si>
  <si>
    <t>2500.1.1.3.381</t>
  </si>
  <si>
    <t>2500.1.1.3.382</t>
  </si>
  <si>
    <t>2500.1.1.3.383</t>
  </si>
  <si>
    <t>2500.1.1.3.384</t>
  </si>
  <si>
    <t>2500.1.1.3.385</t>
  </si>
  <si>
    <t>2500.1.1.3.386</t>
  </si>
  <si>
    <t>2500.1.1.3.387</t>
  </si>
  <si>
    <t>2500.1.1.3.388</t>
  </si>
  <si>
    <t>2500.1.1.3.389</t>
  </si>
  <si>
    <t>2500.1.1.3.390</t>
  </si>
  <si>
    <t>2500.1.1.3.391</t>
  </si>
  <si>
    <t>2500.1.1.3.392</t>
  </si>
  <si>
    <t>2500.1.1.3.393</t>
  </si>
  <si>
    <t>2500.1.1.3.394</t>
  </si>
  <si>
    <t>2500.1.1.3.395</t>
  </si>
  <si>
    <t>2500.1.1.3.396</t>
  </si>
  <si>
    <t>2500.1.1.3.397</t>
  </si>
  <si>
    <t>2500.1.1.3.398</t>
  </si>
  <si>
    <t>2500.1.1.3.399</t>
  </si>
  <si>
    <t>2500.1.1.3.400</t>
  </si>
  <si>
    <t>2500.1.1.3.401</t>
  </si>
  <si>
    <t>2500.1.1.3.402</t>
  </si>
  <si>
    <t>2500.1.1.3.403</t>
  </si>
  <si>
    <t>2500.1.1.3.404</t>
  </si>
  <si>
    <t>2500.1.1.3.405</t>
  </si>
  <si>
    <t>2500.1.1.3.406</t>
  </si>
  <si>
    <t>2500.1.1.3.407</t>
  </si>
  <si>
    <t>2500.1.1.3.408</t>
  </si>
  <si>
    <t>2500.1.1.3.409</t>
  </si>
  <si>
    <t>2500.1.1.3.410</t>
  </si>
  <si>
    <t>2500.1.1.3.411</t>
  </si>
  <si>
    <t>2500.1.1.3.412</t>
  </si>
  <si>
    <t>2500.1.1.3.413</t>
  </si>
  <si>
    <t>2500.1.1.3.414</t>
  </si>
  <si>
    <t>2500.1.1.3.415</t>
  </si>
  <si>
    <t>2500.1.1.3.416</t>
  </si>
  <si>
    <t>2500.1.1.3.417</t>
  </si>
  <si>
    <t>2500.1.1.3.418</t>
  </si>
  <si>
    <t>2500.1.1.3.419</t>
  </si>
  <si>
    <t>2500.1.1.3.420</t>
  </si>
  <si>
    <t>2500.1.1.3.421</t>
  </si>
  <si>
    <t>2500.1.1.3.422</t>
  </si>
  <si>
    <t>2500.1.1.3.423</t>
  </si>
  <si>
    <t>2500.1.1.3.424</t>
  </si>
  <si>
    <t>2500.1.1.3.425</t>
  </si>
  <si>
    <t>2500.1.1.3.426</t>
  </si>
  <si>
    <t>2500.1.1.3.427</t>
  </si>
  <si>
    <t>2500.1.1.3.428</t>
  </si>
  <si>
    <t>2500.1.1.3.429</t>
  </si>
  <si>
    <t>2500.1.1.3.430</t>
  </si>
  <si>
    <t>2500.1.1.3.431</t>
  </si>
  <si>
    <t>2500.1.1.3.432</t>
  </si>
  <si>
    <t>2500.1.1.3.433</t>
  </si>
  <si>
    <t>2500.1.1.3.434</t>
  </si>
  <si>
    <t>2500.1.1.3.435</t>
  </si>
  <si>
    <t>2500.1.1.3.436</t>
  </si>
  <si>
    <t>2500.1.1.3.437</t>
  </si>
  <si>
    <t>2500.1.1.3.438</t>
  </si>
  <si>
    <t>2500.1.1.3.439</t>
  </si>
  <si>
    <t>2500.1.1.3.440</t>
  </si>
  <si>
    <t>2500.1.1.3.441</t>
  </si>
  <si>
    <t>2500.1.1.3.442</t>
  </si>
  <si>
    <t>2500.1.1.3.443</t>
  </si>
  <si>
    <t>2500.1.1.3.444</t>
  </si>
  <si>
    <t>2500.1.1.3.445</t>
  </si>
  <si>
    <t>2500.1.1.3.446</t>
  </si>
  <si>
    <t>2500.1.1.3.447</t>
  </si>
  <si>
    <t>2500.1.1.3.448</t>
  </si>
  <si>
    <t>2500.1.1.3.449</t>
  </si>
  <si>
    <t>2500.1.1.3.450</t>
  </si>
  <si>
    <t>2500.1.1.3.451</t>
  </si>
  <si>
    <t>2500.1.1.3.452</t>
  </si>
  <si>
    <t>2500.1.1.3.453</t>
  </si>
  <si>
    <t>2500.1.1.3.454</t>
  </si>
  <si>
    <t>2500.1.1.3.455</t>
  </si>
  <si>
    <t>2500.1.1.3.456</t>
  </si>
  <si>
    <t>2500.1.1.3.457</t>
  </si>
  <si>
    <t>2500.1.1.3.458</t>
  </si>
  <si>
    <t>2500.1.1.3.459</t>
  </si>
  <si>
    <t>2500.1.1.3.460</t>
  </si>
  <si>
    <t>2500.1.1.3.461</t>
  </si>
  <si>
    <t>2500.1.1.3.462</t>
  </si>
  <si>
    <t>2500.1.1.3.463</t>
  </si>
  <si>
    <t>2500.1.1.3.464</t>
  </si>
  <si>
    <t>2500.1.1.3.465</t>
  </si>
  <si>
    <t>2500.1.1.3.466</t>
  </si>
  <si>
    <t>2500.1.1.3.467</t>
  </si>
  <si>
    <t>2500.1.1.3.468</t>
  </si>
  <si>
    <t>2500.1.1.3.469</t>
  </si>
  <si>
    <t>2500.1.1.3.470</t>
  </si>
  <si>
    <t>2500.1.1.3.471</t>
  </si>
  <si>
    <t>2500.1.1.3.472</t>
  </si>
  <si>
    <t>2500.1.1.3.473</t>
  </si>
  <si>
    <t>2500.1.1.3.474</t>
  </si>
  <si>
    <t>2500.1.1.3.475</t>
  </si>
  <si>
    <t>2500.1.1.3.476</t>
  </si>
  <si>
    <t>2500.1.1.3.477</t>
  </si>
  <si>
    <t>2500.1.1.3.478</t>
  </si>
  <si>
    <t>2500.1.1.3.479</t>
  </si>
  <si>
    <t>2500.1.1.3.480</t>
  </si>
  <si>
    <t>2500.1.1.3.481</t>
  </si>
  <si>
    <t>2500.1.1.3.482</t>
  </si>
  <si>
    <t>2500.1.1.3.483</t>
  </si>
  <si>
    <t>2500.1.1.3.484</t>
  </si>
  <si>
    <t>2500.1.1.3.485</t>
  </si>
  <si>
    <t>2500.1.1.3.486</t>
  </si>
  <si>
    <t>2500.1.1.3.487</t>
  </si>
  <si>
    <t>2500.1.1.3.488</t>
  </si>
  <si>
    <t>2500.1.1.3.489</t>
  </si>
  <si>
    <t>2500.1.1.3.490</t>
  </si>
  <si>
    <t>2500.1.1.3.491</t>
  </si>
  <si>
    <t>2500.1.1.3.492</t>
  </si>
  <si>
    <t>2500.1.1.3.493</t>
  </si>
  <si>
    <t>2500.1.1.3.494</t>
  </si>
  <si>
    <t>2500.1.1.3.495</t>
  </si>
  <si>
    <t>2500.1.1.3.496</t>
  </si>
  <si>
    <t>2500.1.1.3.497</t>
  </si>
  <si>
    <t>2500.1.1.3.498</t>
  </si>
  <si>
    <t>2500.1.1.3.499</t>
  </si>
  <si>
    <t>2500.1.1.3.500</t>
  </si>
  <si>
    <t>2500.1.1.3.501</t>
  </si>
  <si>
    <t>2500.1.1.3.502</t>
  </si>
  <si>
    <t>2500.1.1.3.503</t>
  </si>
  <si>
    <t>2500.1.1.3.504</t>
  </si>
  <si>
    <t>2500.1.1.3.505</t>
  </si>
  <si>
    <t>2500.1.1.3.506</t>
  </si>
  <si>
    <t>2500.1.1.3.507</t>
  </si>
  <si>
    <t xml:space="preserve">Prestación de servicios personales para realizar actividades de reconocimiento predial integral  urbano y rural para la atención de tramites en los procesos catastrales de la dirección territorial atlántico.
</t>
  </si>
  <si>
    <t xml:space="preserve">Prestación de servicios de apoyo a la gestión para realizar actividades de gestión documental en el marco de los procesos de conservación catastral en la dirección territorial  Atlantico
</t>
  </si>
  <si>
    <t>Prestación de servicios como auxiliar de apoyo en los procesos catastrales en la dirección territorial  Atlantico.</t>
  </si>
  <si>
    <t xml:space="preserve">Prestación de servicios de apoyo a la gestión en los procesos catastrales en la Dirección Territorial Atlantico .
</t>
  </si>
  <si>
    <t>Prestacion de servicios para realizar actividades de apoyo en la asignación, control y seguimiento a los trámites como resultado del proceso de conservación  catastral  en la Dirección territorial Atlantico</t>
  </si>
  <si>
    <t xml:space="preserve">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
</t>
  </si>
  <si>
    <t>Viáticos y gastos de comisión y manutención para actividades de Conservacion Catastral en la Dirección Territorial Atlántico</t>
  </si>
  <si>
    <t>Prestación de servicios personales para realizar actividades de reconocimiento predial junior urbano y rural para la atención de trámites en los procesos catastrales de la Dirección Territorial Bolívar.</t>
  </si>
  <si>
    <t>Prestación de servicios personales para realizar actividades de reconocimiento predial Integral urbano y rural para la atención de trámites en los procesos catastrales de la Dirección Territorial Bolívar, para el punto de atencion de Simiti</t>
  </si>
  <si>
    <t>Prestación de servicios personales para realizar actividades de reconocimiento predial Integral urbano y rural para la atención de trámites en los procesos catastrales de la Dirección Territorial Bolívar.</t>
  </si>
  <si>
    <t>Prestación de servicios personales como tecnico digitalizador en los procesos catastrales en la Direccion Territorial Bolívar</t>
  </si>
  <si>
    <t>Prestación de servicios profesionales para apoyar en atención a los requerimientos juridicos y judiciales del proceso de conservaciòn catastral en la Dirección Territorial Bolívar</t>
  </si>
  <si>
    <t>Prestar servicios personales en labores de levantamientos topográficos realizados en la atención de  tramites  de conservación catastral en la Direrección Territorial Bolívar.</t>
  </si>
  <si>
    <t>Prestacion de servicios personales para realizar las actividades de coordinador en la asignación, control y seguimiento a los trámites como resultado del proceso de conservación  catastral  en la Dirección territorial Bolívar.</t>
  </si>
  <si>
    <t>Prestación de servicios personales para realizar actividades de apoyo a la gestión como auxiliar en los procesos catastrales en la dirección territorial  Bolívar.</t>
  </si>
  <si>
    <t>Prestación de servicios profesionales de investigador de mercado dentro del proceso de conservaciòn catastral en la Dirección Territorial Bolívar</t>
  </si>
  <si>
    <t>Prestación de servicios de apoyo a la proceso de notificaciòn de la Direcciòn Territorial Bolivar.</t>
  </si>
  <si>
    <t>Prestación de servicios personales para desarrollar actividades de soporte informático relacionados con la gestión de software, hardware e infraestructura tecnológica y mesa de ayuda en el SNC, en la Direección territorial Bolívar.</t>
  </si>
  <si>
    <t>Viáticos y gastos de comisión y manutención para actividades de Conservacion Catastral en la Dirección Territorial Bolívar</t>
  </si>
  <si>
    <t>Prestación de servicios personales profesionales para la estructuración, acompañamiento y seguimiento de los procesos y proyectos a cargo de la Direccion Territorial Bolívar.</t>
  </si>
  <si>
    <t>Prestación de servicios personales para realizar actividades de apoyo como auxiliar catastral a los requerimientos en los procesos de gestion  catastral en la Dirección Territorial Boyacá</t>
  </si>
  <si>
    <t>Prestación de servicios personales para realizar actividades de tecnico de apoyo, en los procesos catastrales en la Dirección Territorial Boyacá</t>
  </si>
  <si>
    <t>Prestación de servicios personales para realizar actividades de reconocedor integral  predial urbano y rural para la atención de trámites en los procesos catastrales de la Dirección Territorial Boyacá.</t>
  </si>
  <si>
    <t>Prestación de servicios personales como  digitalizador en los procesos catastrales en la Direccion Territorial Boyacá.</t>
  </si>
  <si>
    <t>Prestación de servicios profesionales para el seguimiento y apoyo a la gestión de actividades administrativas y técnicas dentro de los procesos de gestión catastral de la  Dirección Territorial Boyacá</t>
  </si>
  <si>
    <t>Viáticos y gastos de comisión y manutención para actividades de Conservacion Catastral en la Dirección Territorial Boyacá</t>
  </si>
  <si>
    <t>2.3-99 - GND-Gestión Catastral</t>
  </si>
  <si>
    <t>Prestación de servicios personales para realizar actividades de reconocimientos predial urbano y rural y atención de trámites catastrales de la Dirección Territorial Caldas</t>
  </si>
  <si>
    <t>Prestación de servicios personales para realizar las actividades de control y verificación a los trámites del proceso de conservación catastral en la Dirección Territorial Caldas.</t>
  </si>
  <si>
    <t>Prestación de servicios personales para realizar actividades tecnicas de  apoyo a requerimientos en los procesos catastrales en la Dirección Territorial Caldas.</t>
  </si>
  <si>
    <t>Prestación de servicios personales para realizar actividades de  apoyo   en oficina en los procesos catastrales en la Dirección Territorial Caldas.</t>
  </si>
  <si>
    <t>Prestación de servicios  profesionales de topografía  para la atención de trámites en los procesos catastrales de la Dirección Territorial Caldas</t>
  </si>
  <si>
    <t>Prestación de servicios profesionales de abogado que apoye el estudio, analisis, revisión de tramites y respuetas a  solicitudes propias  del proceso de conservación catastral.</t>
  </si>
  <si>
    <t>Prestación de servicios personales para realizar actividades de control de calidad digitalización y generación de productos resultantes de los procesos catastrales en la Dirección Territorial Caldas.</t>
  </si>
  <si>
    <t>Prestación de servicios personales para realizar actividades de digitalización y generación de productos resultantes de los procesos catastrales en la Dirección Territorial Caldas.</t>
  </si>
  <si>
    <t xml:space="preserve">Prestación de servicios de apoyo informatico a los procesos de la Dirección Territorial Caldas. </t>
  </si>
  <si>
    <t>Viáticos y gastos de comisión y manutención para actividades de Conservacion Catastral en la Dirección Territorial Caldas</t>
  </si>
  <si>
    <t>Prestación de servicios personales para realizar actividades de reconocimiento predial urbano y rural en el trámite de mutaciones en campo y oficina dentro del proceso de conservación catastral de la territorial Caquetá</t>
  </si>
  <si>
    <t>Prestación de servicios personales como auxiliar de oficina para el area de conservación catastral de la dirección territorial Caqueta.</t>
  </si>
  <si>
    <t>Prestación de servicios de apoyo a la gestión en las actividades derivadas del proceso de conservación catastral en el municipio de Leticia - Amazonas a cargo de la dirección territorial Caquetá.</t>
  </si>
  <si>
    <t xml:space="preserve">Prestación de servicios personales como digitalizador en el area de conservacion catastral  en la Direccion Territorial  Caqueta. </t>
  </si>
  <si>
    <t>Viáticos y gastos de comisión y manutención para actividades de Conservacion Catastral en la Dirección Territorial Caquetá</t>
  </si>
  <si>
    <t>Prestación de servicios de apoyo a la gestión en las actividades derivadas del proceso de conservacion catastral de la dirección territorial Caquetá.</t>
  </si>
  <si>
    <t>Prestación de servicios para desarrollar actividades de soporte informático relacionados con la gestión de software, hardware e infraestructura tecnològica y mesa de ayuda en el SNC en la direcciòn territorial Caquetá.</t>
  </si>
  <si>
    <t>Prestación de servicios personales de apoyo a la gestion como reconocedor predial integral urbano y rural para la atención de tramites y mutaciones catastrales en marco del proceso de conservacion catastral de la Dirección Territorial Casanare</t>
  </si>
  <si>
    <t>Prestación de servicios personales de apoyo a la gestion como reconocedor predial integral para la atención de tramites catastrales con efectos registrales y tramites catastrales que se requieran en el marco de accion de tutelas de la Direccion Territorial Casanare</t>
  </si>
  <si>
    <t>Prestación de servicios personales de apoyo a la gestion como reconocedor predial junior urbano y rural para la atención de trámites y mutaciones catastrales en marco del proceso de conservación catastral de la Dirección Territorial Casanare</t>
  </si>
  <si>
    <t>2.3-3 - Estrategia Intercultural</t>
  </si>
  <si>
    <t>Prestación de servicios personales de apoyo a la gestion para el apoyo técnico al seguimiento, control de calidad y gestión del reconocimiento predial en el proceso de conservación catastral de la Dirección Territorial Casanare</t>
  </si>
  <si>
    <t>Prestación de servicios profesionales para realizar actividades de digitalización, edición, depuración cartográfica catastral y generación de productos de la información catastral en la Dirección Territorial Casanare</t>
  </si>
  <si>
    <t>Prestación de servicios personales de apoyo a la gestión para la atencion y orientacion al ciudadano en los canales de atención al público de la Dirección Territorial Casanare</t>
  </si>
  <si>
    <t>Prestación de servicios personales de apoyo a la gestion para realizar actividades de ejecucion de tramites de oficina de los procesos de conservacion catastral en la Dirección Territorial Casanare</t>
  </si>
  <si>
    <t>Prestación de servicios personales de apoyo a la gestion para brindar apoyo a la atencion y seguimiento a PQRS derivadas del proceso de conservacion catastral de la Direccion Territorial Casanare</t>
  </si>
  <si>
    <t>Prestación de servicios personales para realizar actividades de apoyo a la gestión en los procesos operativos y secretariales en el proceso de conservacion catastral de la Dirección Territorial Casanare</t>
  </si>
  <si>
    <t>Prestación de servicios profesionales para realizar actividades de operación, soporte de solicitudes, incidentes y requerimientos que se presenten en la mesa de ayuda para la Dirección Territorial Casanare</t>
  </si>
  <si>
    <t xml:space="preserve">Prestación de servicios profesionales para realizar la validación y consolidación de la edición y depuración de los productos cartográficos requeridos para el componente geográfico de los procesos de conservación catastral en la Dirección Territorial Casanare </t>
  </si>
  <si>
    <t>Viáticos y gastos de comisión y manutención para actividades de Conservacion Catastral en la Dirección Territorial Casanare</t>
  </si>
  <si>
    <t>Prestacion de servicios personales para realizar las actividades de apoyo en la asignación, control y seguimiento a los trámites como resultado del proceso de conservación  catastral  en la Dirección territorial Cauca</t>
  </si>
  <si>
    <t>Prestacion de servicios personales para Prestación de servicios personales para realizar actividades de reconocimiento predial urbano y rural para la atención de trámites en los procesos catastrales de la Dirección Territorial Cauca.</t>
  </si>
  <si>
    <t>Prestación de servicios personales como tecnico digitalizador en los procesos catastrales en la Direccion Territorial Cauca.</t>
  </si>
  <si>
    <t>Prestación de servicios de apoyo a la gestión en los procesos catastrales en la Dirección Territorial Cauca.</t>
  </si>
  <si>
    <t>Prestación de servicios de apoyo  a la gestión administrativa dentro de los procesos catastrales en la Dirección Territorial Cauca</t>
  </si>
  <si>
    <t>Prestación de servicios de apoyo  a la gestión como tecnico de ventanilla en la dirección territorial Cauca</t>
  </si>
  <si>
    <t>Prestación de servicios de apoyo a la gestión como tecnico de ventanilla en la dirección territorial Cauca</t>
  </si>
  <si>
    <t>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</si>
  <si>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Prestar servicios profesionales en labores de ejecución, modificación  y/o control de calidad de zonas homogéneas en la atención de  tramites  de conservación catastral en la Direrección Territorial Cauca</t>
  </si>
  <si>
    <t>Prestar servicios en labores de ejecución, modificación  y/o control de calidad de levantamientos topográficos realizados en la atención de  tramites  de conservación catastral en la Direrección Territorial Cauca.</t>
  </si>
  <si>
    <t>Prestación de servicios personales para desarrollar actividades de soporte informático relacionados con la gestión de software, hardware e infraestructura tecnológica y mesa de ayuda en el SNC, en la Direección territorial Cauca.</t>
  </si>
  <si>
    <t>Viáticos y gastos de comisión y manutención para actividades de Conservacion Catastral en la Dirección Territorial Cauca</t>
  </si>
  <si>
    <t>Prestación de servicios personales para realizar actividades de reconocimiento predial urbano y rural para la atención de trámites en los procesos catastrales de la Dirección Territorial Cesar</t>
  </si>
  <si>
    <t>PRESTACION DE SERVICIOS PERSONALES COMO TECNICO DIGITALIZADOR EN LOS PROCESOS CATASTRALES EN LA DIRECCION TERRITORIAL CESAR</t>
  </si>
  <si>
    <t>PRESTACIÓN DE SERVICIOS PERSONALES PARA REALIZAR ACTIVIDADES DE  APOYO OPERATIVO EN EL PROCESO DE CONSERVACIÓN CATASTRAL EN LA DIRECCIÓN TERRITORIAL CESAR</t>
  </si>
  <si>
    <t>PRESTACIÓN DE SERVICIOS PERSONALES PARA REALIZAR ACTIVIDADES DE AUXILIAR ADMINISTRATIVO EN LOS PROCESOS CATASTRALES EN LA DIRECCIÓN TERRITORIAL CESAR</t>
  </si>
  <si>
    <t>PRESTACIÓN DE SERVICIOS PERSONALES PARA REALIZAR ACTIVIDADES  AUXILIAR ADMINISTRATIVO EN LOS PROCESOS CATASTRALES EN LA DIRECCIÓN TERRITORIAL CESAR</t>
  </si>
  <si>
    <t>PRESTACIÓN DE SERVICIOS PERSONALES PARA REALIZAR ACTIVIDADES DE APOYO EN LA ORGANIZACIÓN, SEGUIMIENTO Y CONTROL DE ARCHIVOS EN LOS PROCESOS CATASTRALES DE LA DIRECCIÓN TERRITORIAL CESAR</t>
  </si>
  <si>
    <t>PRESTACIÓN DE SERVICIOS PROFESIONALES PARA REALIZAR ACTIVIDADES DE LIDER SIG EN LA DIRECCIÓN TERRITORIAL CESAR</t>
  </si>
  <si>
    <t>PRESTAR SERVICIOS PERSONALES EN LABORALES DE EJECUCIÓN, MODIFICACIÓN Y/O CONTROL DE CALIDAD DE LEVANTAMIENTO TOPOGRAFICOS REALIZADOS EN LA ATENCION DE TRAMITES DE CONSERVACION CATASTRAL EN LA DIRECCION TERRITORIAL CESAR</t>
  </si>
  <si>
    <t>PRESTAR SERVICIOS PERSONALES PARA DESARROLLAR ACTIVIDADES DE SOPORTE INFORMATICO RELACIONADOS CON LA GESTION DE SOFWARE, HARDWARE E INFRAESTRUCTURA TECNOLOGICA Y MESA DE AYUDA EN EL SNC, EN LA DIRECCION TERRITORIAL CESAR</t>
  </si>
  <si>
    <t>Viáticos y gastos de comisión y manutención para actividades de Conservacion Catastral en la Dirección Territorial Cesar</t>
  </si>
  <si>
    <t>Prestacion de servicios personales para realizar las actividades de apoyo en la asignación, control y seguimiento a los trámites como resultado del proceso de conservación  catastral  en la Dirección territorial Córdoba</t>
  </si>
  <si>
    <t>Viáticos y gastos de comisión y manutención para actividades de Conservacion Catastral en la Dirección Territorial Córdoba</t>
  </si>
  <si>
    <t>Prestacion de servicios profesionales para realizar las actividades de apoyo en la asignación, control y seguimiento a los trámites de oficina como resultado del proceso de conservación  catastral  en la Dirección territorial Córdoba</t>
  </si>
  <si>
    <t>Prestación de servicios personales para realizar actividades de reconocimiento predial urbano y rural para la atención de trámites en los procesos catastrales de la Dirección Territorial Córdoba.</t>
  </si>
  <si>
    <t xml:space="preserve">Prestación de servicios personales para realizar actividades de apoyo a la gestión en los procesos catastrales en la Dirección Territorial Córdoba  </t>
  </si>
  <si>
    <t>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</si>
  <si>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Direección territorial Córboda.</t>
  </si>
  <si>
    <t>Prestación de servicios profesionales para el seguimiento y control de las actividades en los procesos catastrales que se llevan a cabo en el Centro de Atención de Atención al Usuario de San Andrés Islas</t>
  </si>
  <si>
    <t>Prestacion de servicios personales para realizar las actividades de apoyo en la asignación, control y seguimiento a los trámites como resultado del proceso de conservación  catastral  en la Dirección territorial Cundinamarca</t>
  </si>
  <si>
    <t>Prestación de servicios personales para realizar actividades de reconocimiento predial urbano y rural para la atención de trámites en los procesos catastrales de la Dirección Territorial Cundinamarca</t>
  </si>
  <si>
    <t>Prestación de servicios personales como tecnico digitalizador en los procesos catastrales en la Direccion Territorial Cundinamarca</t>
  </si>
  <si>
    <t>Prestación de servicios profesionales para brindar acompañamiento desde el componente juridico a los requerimientos de la territorial Cundinamarca con el fin de atender los diferentes requerimientos de juzgados y usuarios</t>
  </si>
  <si>
    <t>Prestación de servicios profesionales para apoyar los requerimientos de la territorial Cundinamarca  en los temas jurídicos, catastrales, con el fin de atender requerimientos judiciales y de usuarios</t>
  </si>
  <si>
    <t xml:space="preserve">Prestación de servicios personales para realizar actividades de apoyo a la gestión como auxiliar en los procesos catastrales en la dirección territorial Cundinamarca </t>
  </si>
  <si>
    <t>Prestar servicios personales en labores de ejecución, modificación  y/o control de calidad de levantamientos topográficos realizados en la atención de  tramites  de conservación catastral en la Direrección Territorial Cundinamarca</t>
  </si>
  <si>
    <t>Prestación de servicios profesionales en la Dirección Territorial de Cundinamarca en labores de ejecución, modificación  y/o control de calidad de zonas homogéneas en la atención de  tramites  de conservación catastral.</t>
  </si>
  <si>
    <t>Viáticos y gastos de comisión y manutención para actividades de Conservacion Catastral en la Dirección Territorial Cundinamarca</t>
  </si>
  <si>
    <t>Prestación de servicios de apoyo a la gestión para realizar actividades de reconocimiento predial urbano y rural para la atención de tramites en los procesos catastrales de la Dirección Territorial Huila</t>
  </si>
  <si>
    <t>Prestación de servicios personales para realizar actividades gestión como auxiliar en los procesos catastrales a cargo de la Dirección Territorial Huila.</t>
  </si>
  <si>
    <t>Prestación de servicios personales para realizar actividades gestión como auxiliar en los procesos catastrales a cargo Dirección Territorial Huila.</t>
  </si>
  <si>
    <t>Prestaciòn de servicios profesionales para desarrollar actividades de soporte, mantenimiento y apoyo en todos los procesos del area de sistemas de la Dirección Territorial Huila.</t>
  </si>
  <si>
    <t xml:space="preserve">Prestar servicios personales en labores de ejecución, modificación  y/o control de calidad de levantamientos topográficos realizados en la atención de los  tramites  de conservación catastral en la Dirección Territorial Huila
</t>
  </si>
  <si>
    <t xml:space="preserve">Prestación de servicios profesionales para realizar actividades de digitalización, depuración, control y verificación de los predios en la base grafica del proceso de conservación catastral en la Dirección Territorial Huila. </t>
  </si>
  <si>
    <t>Prestación de servicios profesionales para realizar actividades de digitalización, depuración, control y verificación de los predios en la base grafica del proceso de conservación catastral en la Dirección Territorial Huila.</t>
  </si>
  <si>
    <t>Viáticos y gastos de comisión y manutención para actividades de Conservacion Catastral en la Dirección Territorial Huila</t>
  </si>
  <si>
    <t>Prestación de servicios personales para realizar actividades de control de calidad de reconocimiento predial en los procesos catastrales de la dirección Territorial Guajira.</t>
  </si>
  <si>
    <t>Prestación de servicios personales para realizar actividades de reconocimiento predial integral urbano y rural para la atención de trámites en los procesos catastrales de la Dirección Territorial Guajira.</t>
  </si>
  <si>
    <t>Prestación de servicios personales para realizar actividades de reconocimiento predial junior urbano y rural para la atención de trámites en los procesos catastrales de la Dirección Territorial Guajira.</t>
  </si>
  <si>
    <t>Prestación de servicios personales para realizar actividades de estudio de avisos en los procesos catastrales en la dirección territorial Guajira</t>
  </si>
  <si>
    <t>Prestación de servicios personales para realizar actividades gestión como auxiliar en los procesos catastrales en la dirección territorial Guajira</t>
  </si>
  <si>
    <t>Prestación de servicios profesionales para realizar las actividades de control y aprobación a la calidad de la digitalización de la información catastral, con el fin de consolidar la base datos cartográfica catastral de la territorial Guajira</t>
  </si>
  <si>
    <t>Prestación de servicios personales para realizar actividades de digitalizacion y generacion de productos resultantes del proceso de conservacion catastral de la direccion territorial Guajira.</t>
  </si>
  <si>
    <t>Prestación de servicios profesionales para realizar las actividades en levantamientos topograficos e informaciópn geografica de acuerdo a la asignación y especificaciones técnicas establecidas por el IGAC a cargo de la Dirección Territorial Guajira</t>
  </si>
  <si>
    <t>Prestación de servicios personales para desarrollar actividades de soporte informático relacionados con la gestión de software, hardware e infraestructura tecnológica y mesa de ayuda de la Direccion Territorial Guajira</t>
  </si>
  <si>
    <t>Viáticos y gastos de comisión y manutención para actividades de política de tierras de la Dirección Territorial La Guajira</t>
  </si>
  <si>
    <t>Prestación de servicios personales para realizar actividades de reconocimiento predial urbano y rural en el trámite de mutaciones en campo y oficina dentro del proceso de conservación catastral de la territorial Magdalena</t>
  </si>
  <si>
    <t>Prestación de servicios personales para realizar actividades de digitalización, depuracion y generación de productos de la información catastral dentro del proceso conservación catastral en la Territorial Magdalena</t>
  </si>
  <si>
    <t>Prestación de servicios de apoyo a la gestión en ventanilla para atención al público del proceso de conservación catastral en la Dirección Territorial Magdalena</t>
  </si>
  <si>
    <t>Prestación de servicios de apoyo a la gestión para realizar actividades dentro del proceso de gestion catastral en la Dirección Territorial Magdalena</t>
  </si>
  <si>
    <t>Prestación de servicios personales para realizar actividades de atencion y control de tramites dentro del proceso de gestion catastral en la Dirección Territorial Magdalena</t>
  </si>
  <si>
    <t>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</si>
  <si>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</si>
  <si>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Viáticos y gastos de comisión y manutención para actividades de Conservacion Catastral en la Dirección Territorial Magdalena</t>
  </si>
  <si>
    <t>Prestación de servicios personales para el seguimiento y control de las actividades catastrales a cargo de la dirección territorial Meta del IGAC.</t>
  </si>
  <si>
    <t>Prestación de servicios personales para realizar actividades administrativas y de apoyo  en la Territorial Meta.</t>
  </si>
  <si>
    <t>Prestación de servicios personales para ejecutar actividades de reconocimiento predial en el area urbana y rural dentro de los procesos catastrales a cargo de la Territorial Meta del IGAC</t>
  </si>
  <si>
    <t>Prestación de servicios profesionales para llevar a cabo los levantamientos topográficos requeridos dentro de los trámites y procesos catastrales competencia de la Dirección Territorial Meta del IGAC</t>
  </si>
  <si>
    <t>Prestación de servicios profesionales para realizar digitalización y generación de productos en los procesos catastrales que son competencia de la Territorial Meta</t>
  </si>
  <si>
    <t>Prestación de servicios profesionales para realizar la edición, depuración y consolidación de los productos cartográficos requeridos para el componente geográfico en los procesos catastrales a cargo de la Territorial Meta.</t>
  </si>
  <si>
    <t>Prestación de servicios profesionales para desarrollar actividades de soporte informático relacionados con la gestión de software, hardware e infraestructura tecnológica requeridas  en la Direccion Territorial Meta</t>
  </si>
  <si>
    <t xml:space="preserve">Prestación de servicios profesionales juridicos en apoyo del proceso de conservación catastral a cargo de la Territorial Meta del IGAC. </t>
  </si>
  <si>
    <t>Viáticos y gastos de comisión y manutención para actividades de Conservacion Catastral en la Dirección Territorial Meta</t>
  </si>
  <si>
    <t>Viáticos y gastos de comisión y manutención para actividades de Conservacion Catastral en la Dirección Territorial Nariño</t>
  </si>
  <si>
    <t>Prestacion de servicios personales para realizar las actividades de apoyo en la asignación, control y seguimiento a los trámites como resultado del proceso de conservación  catastral  en la Dirección Territorial Nariño.</t>
  </si>
  <si>
    <t>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</si>
  <si>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</si>
  <si>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Prestación de servicios personales para realizar actividades de apoyo a la gestión como auxiliar en los procesos catastrales en la dirección territorial Nariño.</t>
  </si>
  <si>
    <t>Prestación de servicios personales para realizar actividades de  apoyo operativo dentro del proceso conservación catastral en el municipio de Puert Asís departamento del Putumayo - Territorial Nariño</t>
  </si>
  <si>
    <t xml:space="preserve">Prestación de servicios personales para realizar actividades de apoyo operativo a la gestión en los procesos catastrales de la Dirección Territorial Nariño.  </t>
  </si>
  <si>
    <t>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</si>
  <si>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</si>
  <si>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Prestación de servicios personales  para realizar actividades de apoyo técico en  sistemas y al soporte informático o mesa de ayuda de  la Territorial Nariño</t>
  </si>
  <si>
    <t>Prestar servicios personales en labores de ejecución, modificación  y/o control de calidad de levantamientos topográficos realizados en la atención de los  tramites  de conservación catastral en la Direrección Territorial Nariño.</t>
  </si>
  <si>
    <t>Prestación de servicios personales para adelantar actividades de  control de calidad de oficina, de la conservación catastral en el departamento de Putumayo - Territorial Nariño</t>
  </si>
  <si>
    <t>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</si>
  <si>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Prestación de servicios personales para realizar actividades de  apoyo operativo dentro del proceso conservación catastral de los municipios del departamento del Putumayo adscritos a la territorial Territorial Nariño.</t>
  </si>
  <si>
    <t>Prestación de servicios personales como reconocedor predial Junior, para realizar actividades de reconocimiento predial urbano y rural para la atención de trámites catastrales de la dirección territorial Norte de Santander vigencia 2024</t>
  </si>
  <si>
    <t>Prestación de servicios personales para desarrollar las actividades de control y validación de trámites catastrales tanto de oficina como de terreno, en el marco del proceso de gestión catastral en la Dirección Territorial Norte de Santander vigencia 2024</t>
  </si>
  <si>
    <t>Prestación de servicios personales para llevar a cabo actividades de apoyo operativo en el proceso de conservación catastral de la Dirección Territorial Norte de Santander vigencia 2024</t>
  </si>
  <si>
    <t>Prestación de servicios personales para llevar a cabo actividades de digitalización de información catastral y la elaboración de productos catastrales en la Dirección Territorial Norte de Santander vigencia 2024</t>
  </si>
  <si>
    <t>Prestación de servicios profesionales para impulsar y apoyar las diversas actividades jurídicas llevadas a cabo en el proceso de conservación catastral en la Dirección Territorial Norte de Santander vigencia 2024</t>
  </si>
  <si>
    <t>Prestación de servicios personales para la gestión y atención de incidencias y/o requerimientos, en sistemas informáticos, incluyendo los presentados por los usuarios del Sistema Nacional Catastral (SNC) en la Dirección Territorial Norte de Santander vigencia 2024</t>
  </si>
  <si>
    <t>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</si>
  <si>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Viáticos y gastos de comisión y manutención para actividades de Conservacion Catastral en la Dirección Territorial Norte de Santander</t>
  </si>
  <si>
    <t>Prestación de servicios personales para realizar actividades de reconocimiento predial urbano y rural para la atención de trámites en los procesos catastrales en la Dirección Territorial Quindío.</t>
  </si>
  <si>
    <t>Prestación de servicios personales, para realizar actividades en el área de conservación, tales como avisos notificaciones y atención y orientación al ciudadano en la Dirección Territorial Quindío.</t>
  </si>
  <si>
    <t xml:space="preserve">Prestación de servicios profesionales para la atención de trámites catastrales con fines registrales, PQRS, proyección y revisión de actos administrativos de la Dirección Territorial Quindío </t>
  </si>
  <si>
    <t>Prestación de servicios personales para realizar actividades de  apoyo oficina y terreno a la gestión como auxiliar en los procesos catastrales en la dirección territorial Quindío.</t>
  </si>
  <si>
    <t>Prestación de servicios personales como digitalizador, ajustes cartograficos, depuracion y geneacion de productos  en los procesos catastrales y operadores judiciales en la Dirección territorial Quindío.</t>
  </si>
  <si>
    <t>Viáticos y gastos de comisión y manutención para actividades de Conservacion Catastral en la Dirección Territorial Quindío</t>
  </si>
  <si>
    <t>Prestación de servicios personales para realizar actividades de reconocimiento predial urbano y rural para la atención de trámites en los procesos catastrales de la Dirección Territorial Risaralda</t>
  </si>
  <si>
    <t>Prestación de servicios personales para realizar actividades de apoyo a la gestión en los procesos catastrales en la Dirección Territorial Risaralda</t>
  </si>
  <si>
    <t>Prestación de servicios personales para realizar actividades de gestión de archivos en los procesos catastrales en la dirección territorial Risaralda</t>
  </si>
  <si>
    <t>Prestación de servicios personales para realizar actividades de digitalización de la información en los procesos catastrales en la Direccion Territorial Risaralda</t>
  </si>
  <si>
    <t>Prestación de servicios profesionales para apoyar los requerimientos jurídicos en los procesos catastrales en la Dirección territorial Risaralda</t>
  </si>
  <si>
    <t>Viáticos y gastos de comisión y manutención para actividades de Conservacion Catastral en la Dirección Territorial Risaralda</t>
  </si>
  <si>
    <t>Prestación de servicios personales como reconocedor predial integral para realizar actividades de reconocimiento predial  urbano y rural para la atención de trámites en los procesos catastrales de la Dirección Territorial Santander</t>
  </si>
  <si>
    <t>Viáticos y gastos de comisión y manutención para actividades de Conservacion Catastral en la Dirección Territorial Santander</t>
  </si>
  <si>
    <t>Prestación de servicios profesionales como reconocedor junior para realizar actividades de reconocimiento predial  urbano y rural para la atención de trámites en los procesos catastrales de la Dirección Territorial Santander</t>
  </si>
  <si>
    <t>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</si>
  <si>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Prestacion de servicios para realizar actividades de apoyo a la gestion en los procesos catastrales en la Direccion Territorial de Santander</t>
  </si>
  <si>
    <t>Prestacion de servicios para realizar las actividades como auxiliar a los tramites como resultado del proceso de conservacion catastral en la Direccion Territorial de Santander</t>
  </si>
  <si>
    <t>Prestacion de servicios personales como digitalizador y apoyo en parte técnica de estudios topográficos en los procesos catastrales en la Direccion Territorial de Santander</t>
  </si>
  <si>
    <t>Prestacion de sevicios profesionales en  labores de ejecucion, modificacion y/o control de calidad de zonas homogeneas en la atencion de tramites de conservacion catastral en la Direccion Territorial de Santander</t>
  </si>
  <si>
    <t>Prestacion de servicios personales  para desarrollar actividades de soporte informático, relacionados con la gestion de software, hardware e infraestructura tecnológica y mesa de ayuda  en la Direccion Territorial de Santander</t>
  </si>
  <si>
    <t>Prestación de servicios personales para realizar actividades de reconocimiento predial urbano y rural para la atención de trámites en los procesos catastrales de la Dirección Territorial Sucre.</t>
  </si>
  <si>
    <t xml:space="preserve">Prestación de servicios personales para realizar actividades de apoyo a la gestión en los procesos catastrales en la Dirección Territorial Sucre  </t>
  </si>
  <si>
    <t>Prestación de servicios personales para realizar actividades de apoyo a la gestión como auxiliar en los procesos catastrales y gestión documental en la Dirección Territorial Sucre.</t>
  </si>
  <si>
    <t>Prestación de servicios personal para desarrollar actividades de soporte informático relacionados con la gestión de software, hardware e infraestructura tecnológica y mesa de ayuda en el SNC, en la Direección Territorial Sucre.</t>
  </si>
  <si>
    <t>Prestaciónde servicios de  auxiliar y apoyo a la gestión para realizar actividades de atencion a usuarios internos y externos dentro del proceso de Conservacion Catastral en la Dirección Territorial Sucre</t>
  </si>
  <si>
    <t>Prestación de servicios profesionales de investigador de mercado dentro del proceso de conservaciòn catastral en la Dirección Territorial Sucre</t>
  </si>
  <si>
    <t>Prestar servicios personales en labores de ejecución, modificación  y/o control de calidad de levantamientos topográficos realizados en la atención de  tramites  de conservación catastral en la Direrección Territorial Sucre.</t>
  </si>
  <si>
    <t>Viáticos y gastos de comisión y manutención para actividades de Conservacion Catastral en la Dirección Territorial Sucre</t>
  </si>
  <si>
    <t>Prestación de servicios personales como tecnico digitalizador en los procesos catastrales en la Direccion Territorial Sucre</t>
  </si>
  <si>
    <t>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</si>
  <si>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Prestación de servicios personales para desarrollar actividades de soporte informático relacionados con la gestión de software, hardware e infraestructura tecnológica y mesa de ayuda en el SNC, en la Dirección territorial Tolima.</t>
  </si>
  <si>
    <t>Prestar servicios profesionales en labores de ejecución, modificación  y/o control de calidad de zonas homogéneas en la ateción de  tramites  de conservación catastral en la Direrección Territorial Tolima</t>
  </si>
  <si>
    <t>Prestar servicios en labores de ejecución, modificación  y/o control de calidad de levantamientos topográficos realizados en la atención de  tramites  de conservación catastral  y proyestos que se le asignen en la Direrección Territorial Tolima.</t>
  </si>
  <si>
    <t>Viáticos y gastos de comisión y manutención para actividades de Conservacion Catastral en la Dirección Territorial Tolima</t>
  </si>
  <si>
    <t>Prestación de servicios profesionales para apoyar y tramittar  los requerimientos  juridicos, judiciales,y de las IAS dentro del procesos catastrales en la Dirección Territorial Tolima.</t>
  </si>
  <si>
    <t xml:space="preserve">Prestacion de servicios para realizar actividades de apoyo en la asignación, control y seguimiento a los trámites como resultado del proceso de conservación  catastral  en la Dirección territorial Tolima </t>
  </si>
  <si>
    <t>Prestacion de servicios para realizar actividades de reconocimiento predial junior urbano y rural para la atención de trámites en los procesos catastrales de la Dirección Territorial Tolima.</t>
  </si>
  <si>
    <t xml:space="preserve">Prestación de servicios como tecnico digitalizador en los procesos catastrales en la Direccion Territorial Tolima </t>
  </si>
  <si>
    <t>Prestación de servicios personales para realizar actividades de apoyo en atencion a ventanilla dentro de la jornada estipulada al servicio público en la Dirección Territorial Tolima.</t>
  </si>
  <si>
    <t>Prestación de servicios como auxiliar de apoyo en las actividades de  los procesos catastrales en la Dirección Territorial Tolima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</si>
  <si>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</si>
  <si>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</si>
  <si>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personales para realizar actividades de reconocimiento predial urbano y rural para la atención de trámites en los procesos catastrales en la Dirección Territorial Valle del Cauca.</t>
  </si>
  <si>
    <t>Prestación de servicios de apoyo a la gestión como auxiliar en las actividades de reconocimiento urbano y rural en trámites de terreno y oficina de la Dirección territorial Valle del Cauca</t>
  </si>
  <si>
    <t>Prestación de servicios de apoyo a la gestión como auxiliar en las actividades de reconocimiento urbano y rural en trámites de terreno y oficina de la Dirección territorial valle del Cauca</t>
  </si>
  <si>
    <t>Prestación de servicios profesionales para realizar las actividades digitalización de la información catastral geográfica de la Dirección Territorial Valle del Cauca.</t>
  </si>
  <si>
    <t>Prestación de servicios profesionales para apoyar y realizar las actividades de digitalización de la información catastral geográfica de la Dirección Territorial Valle del Cauca.</t>
  </si>
  <si>
    <t>Prestación de servicios como apoyo para desarrollar actividades de soporte informático y mesa de ayuda en el SNC en la dirección territorial Valle del Cauca.</t>
  </si>
  <si>
    <t>Viáticos y gastos de comisión y manutención para actividades de Conservacion Catastral en la Dirección Territorial Valle</t>
  </si>
  <si>
    <t>2500.1.1.4.17</t>
  </si>
  <si>
    <t>2500.1.1.4.18</t>
  </si>
  <si>
    <t>2500.1.1.4.19</t>
  </si>
  <si>
    <t>2500.1.1.4.20</t>
  </si>
  <si>
    <t>2500.1.1.4.21</t>
  </si>
  <si>
    <t>2500.1.1.4.22</t>
  </si>
  <si>
    <t>2500.1.1.4.23</t>
  </si>
  <si>
    <t>2500.1.1.4.24</t>
  </si>
  <si>
    <t>2500.1.1.4.25</t>
  </si>
  <si>
    <t>2500.1.1.4.26</t>
  </si>
  <si>
    <t>2500.1.1.4.27</t>
  </si>
  <si>
    <t>2500.1.1.4.28</t>
  </si>
  <si>
    <t>2500.1.1.4.29</t>
  </si>
  <si>
    <t>2500.1.1.4.30</t>
  </si>
  <si>
    <t>2500.1.1.4.31</t>
  </si>
  <si>
    <t>2500.1.1.4.32</t>
  </si>
  <si>
    <t>2500.1.1.4.33</t>
  </si>
  <si>
    <t>2500.1.1.4.34</t>
  </si>
  <si>
    <t>2500.1.1.4.35</t>
  </si>
  <si>
    <t>2500.1.1.4.36</t>
  </si>
  <si>
    <t>2500.1.1.4.37</t>
  </si>
  <si>
    <t>2500.1.1.4.38</t>
  </si>
  <si>
    <t>2500.1.1.4.39</t>
  </si>
  <si>
    <t>2500.1.1.4.40</t>
  </si>
  <si>
    <t>2500.1.1.4.41</t>
  </si>
  <si>
    <t>2500.1.1.4.42</t>
  </si>
  <si>
    <t>2500.1.1.4.43</t>
  </si>
  <si>
    <t>2500.1.1.4.44</t>
  </si>
  <si>
    <t>2500.1.1.4.45</t>
  </si>
  <si>
    <t>2500.1.1.4.46</t>
  </si>
  <si>
    <t>2500.1.1.4.47</t>
  </si>
  <si>
    <t>2500.1.1.4.48</t>
  </si>
  <si>
    <t>2500.1.1.4.49</t>
  </si>
  <si>
    <t>2500.1.1.4.50</t>
  </si>
  <si>
    <t>2500.1.1.4.51</t>
  </si>
  <si>
    <t>2500.1.1.4.52</t>
  </si>
  <si>
    <t>2500.1.1.4.53</t>
  </si>
  <si>
    <t>2500.1.1.4.54</t>
  </si>
  <si>
    <t>2500.1.1.4.55</t>
  </si>
  <si>
    <t>2500.1.1.4.56</t>
  </si>
  <si>
    <t>2500.1.1.4.57</t>
  </si>
  <si>
    <t>2500.1.1.4.58</t>
  </si>
  <si>
    <t>2500.1.1.4.59</t>
  </si>
  <si>
    <t>2500.1.1.4.60</t>
  </si>
  <si>
    <t>2500.1.1.4.61</t>
  </si>
  <si>
    <t>2500.1.1.4.62</t>
  </si>
  <si>
    <t>2500.1.1.4.63</t>
  </si>
  <si>
    <t>2500.1.1.4.64</t>
  </si>
  <si>
    <t>2500.1.1.4.65</t>
  </si>
  <si>
    <t>2500.1.1.4.66</t>
  </si>
  <si>
    <t>2500.1.1.4.67</t>
  </si>
  <si>
    <t>2500.1.1.4.68</t>
  </si>
  <si>
    <t>2500.1.1.4.69</t>
  </si>
  <si>
    <t>2500.1.1.4.70</t>
  </si>
  <si>
    <t>2500.1.1.4.71</t>
  </si>
  <si>
    <t>2500.1.1.4.72</t>
  </si>
  <si>
    <t>2500.1.1.4.73</t>
  </si>
  <si>
    <t>2500.1.1.4.74</t>
  </si>
  <si>
    <t>2500.1.1.4.75</t>
  </si>
  <si>
    <t>2500.1.1.4.76</t>
  </si>
  <si>
    <t>2500.1.1.4.77</t>
  </si>
  <si>
    <t>2500.1.1.4.78</t>
  </si>
  <si>
    <t>2500.1.1.4.79</t>
  </si>
  <si>
    <t>2500.1.1.4.80</t>
  </si>
  <si>
    <t>2500.1.1.4.81</t>
  </si>
  <si>
    <t>2500.1.1.4.82</t>
  </si>
  <si>
    <t>2500.1.1.4.83</t>
  </si>
  <si>
    <t>2500.1.1.4.84</t>
  </si>
  <si>
    <t>2500.1.1.4.85</t>
  </si>
  <si>
    <t>2500.1.1.4.86</t>
  </si>
  <si>
    <t>2500.1.1.4.87</t>
  </si>
  <si>
    <t>2500.1.1.4.88</t>
  </si>
  <si>
    <t>2500.1.1.4.89</t>
  </si>
  <si>
    <t>2500.1.1.4.90</t>
  </si>
  <si>
    <t>2500.1.1.4.91</t>
  </si>
  <si>
    <t>2500.1.1.4.92</t>
  </si>
  <si>
    <t>2500.1.1.4.93</t>
  </si>
  <si>
    <t>2500.1.1.4.94</t>
  </si>
  <si>
    <t>2500.1.1.4.95</t>
  </si>
  <si>
    <t>2500.1.1.4.96</t>
  </si>
  <si>
    <t>2500.1.1.4.97</t>
  </si>
  <si>
    <t>2500.1.1.4.98</t>
  </si>
  <si>
    <t>2500.1.1.4.99</t>
  </si>
  <si>
    <t>2500.1.1.4.100</t>
  </si>
  <si>
    <t>2500.1.1.4.101</t>
  </si>
  <si>
    <t>2500.1.1.4.102</t>
  </si>
  <si>
    <t>2500.1.1.4.103</t>
  </si>
  <si>
    <t>Viáticos y gastos de comisión y manutención para actividades de política de tierras de la Dirección Territorial Atlántico</t>
  </si>
  <si>
    <t>Prestación de servicios personales para el seguimiento a las solicitudes realizadas en el marco de la política integral de reparación a victimas en la dirección territorial Bolívar</t>
  </si>
  <si>
    <t>Prestación de servicios profesionales para apoyar los requerimientos en atención a los requerimientos juridicos y judiciales del proceso de restitución de tierras en la Dirección Territorial Bolívar</t>
  </si>
  <si>
    <t>Prestación de servicios personales para adelantar actividades de reconocimiento predial urbano y rural, en atención a los requerimientos administrativos y judiciales del proceso de restitución de tierras en la Dirección Territorial Bolívar.</t>
  </si>
  <si>
    <t>Viáticos y gastos de comisión y manutención para actividades de política de tierras de la Dirección Territorial Bolívar</t>
  </si>
  <si>
    <t>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</si>
  <si>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</si>
  <si>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</si>
  <si>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Viáticos y gastos de comisión y manutención para actividades de política de tierras de la Dirección Territorial Boyacá</t>
  </si>
  <si>
    <t>Prestación de servicios personales para adelantar actividades de reconocimiento predial urbano y rural, en atención a los requerimientos administrativos y judiciales del proceso de restitución de tierras en la Dirección Territorial Caldas.</t>
  </si>
  <si>
    <t>Prestación de servicios personales para realizar actividades de  apoyo en  los  proceso de restitución de tierras en la Dirección Territorial Caldas.</t>
  </si>
  <si>
    <t>Prestación de servicios Profesionlaes de abogado  para atender los  procesos de restitución de tierras en la Dirección Territorial Caldas.</t>
  </si>
  <si>
    <t>Viáticos y gastos de comisión y manutención para actividades de política de tierras de la Dirección Territorial Caldas</t>
  </si>
  <si>
    <t>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</si>
  <si>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Prestación de servicios Profesionlaes para apoyar las tareas juridicas dentro de la implementacion de la politica integral de gestion de tierrasy con la gestion de los procesos catastrales de formacion, actualizacion y conservacion de la Direccion Territorial Caqueta</t>
  </si>
  <si>
    <t>Viáticos y gastos de comisión y manutención para actividades de política de tierras de la Dirección Territorial Caquetá</t>
  </si>
  <si>
    <t>Prestación de servicios personales de apoyo a la gestion como reconocedor predial integral para la atención de requerimientos administrativos y judiciales de los procesos en materia de la politica de tierras que se presenten en la Dirección Territorial Casanare</t>
  </si>
  <si>
    <t>Prestación de servicios profesionales para realizar apoyo jurídico en la atención de requerimientos administrativos y judiciales de los procesos en materia de la politica de tierras que se presenten en la Dirección Territorial Casanare</t>
  </si>
  <si>
    <t>Prestacion de servicios personales de apoyo a la gestion para apoyar la atención de requerimientos administrativos y judiciales de los procesos en materia de la politica de tierras que se presenten en la Dirección Territorial Casanare</t>
  </si>
  <si>
    <t>Viáticos y gastos de comisión y manutención para actividades de política de tierras de la Dirección Territorial Casanare</t>
  </si>
  <si>
    <t>Prestación de servicios personales para adelantar actividades de reconocimiento predial urbano y rural, en atención a los requerimientos administrativos y judiciales del proceso de restitución de tierras en la Dirección Territorial Cauca.</t>
  </si>
  <si>
    <t>Prestación de servicios profesionales para apoyar los requerimientos en atención a los requerimientos juridicos y judiciales del proceso de restitución de tierras en la Dirección Territorial Cauca.</t>
  </si>
  <si>
    <t>Viáticos y gastos de comisión y manutención para actividades de política de tierras de la Dirección Territorial Cauca</t>
  </si>
  <si>
    <t>PRESTACION DE SERVICIOS PERSONALES PARA ADELANTAR ACTIVIDADES DE RECONOCIMIENTO PREDIAL URBANO Y RURAL EN ATENCIÓN A LOS REQUERIMIENTOS ADMINISTRATIVOS Y JUDICIALES DEL PROCESO DE RESTITUCION  DE TIERRAS EN LA DIRECCION TERRITORIAL CESAR</t>
  </si>
  <si>
    <t>PRESTACIÓN DE SERVICIOS PERSONALES PARA ADELANTAR ACTIVIDADES DE APOYO EN ATENCIÓN A LOS REQUERIMIENTOS ADMINISTRATIVOS Y JUDICIALES DEL PROCESO DE RESTITUCIÓN DE TIERRAS EN LA DIRECCIÓN TERRITORIAL CESAR</t>
  </si>
  <si>
    <t>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</si>
  <si>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Viáticos y gastos de comisión y manutención para actividades de política de tierras de la Dirección Territorial Cesar</t>
  </si>
  <si>
    <t>Viáticos y gastos de comisión y manutención para actividades de política de tierras de la Dirección Territorial Córdoba</t>
  </si>
  <si>
    <t>Prestación de servicios personales para adelantar actividades de reconocimiento predial urbano y rural, en atención a los requerimientos administrativos y judiciales del proceso de restitución de tierras en la Dirección Territorial Córdoba</t>
  </si>
  <si>
    <t>Prestación de servicios personales para el seguimiento a las solicitudes realizadas en el marco de la política integral de reparación a victimas en la dirección territorial Córdoba</t>
  </si>
  <si>
    <t>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</si>
  <si>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Viáticos y gastos de comisión y manutención para actividades de política de tierras de la Dirección Territorial Cundinamarca</t>
  </si>
  <si>
    <t>Prestacion de servicios profesionales para atender las solicitudes en materia de politica de restitucion de tierras y ley de victimas de la Territorial Huila</t>
  </si>
  <si>
    <t>Prestación de servicios personales para adelantar actividades de reconocimiento predial urbano y rural, en atención a los requerimientos administrativos y judiciales del proceso de restitución de Tierras en la Dirección Territorial Huila.</t>
  </si>
  <si>
    <t>Viáticos y gastos de comisión y manutención para actividades de política de tierras de la Dirección Territorial Huila</t>
  </si>
  <si>
    <t xml:space="preserve">Prestacion de servicios peronales para realizar actividades de reconocimiento predial urbano y rural para la atencion de tramites de restitucion de tierras y de los procesos catastrales de la direccion territorial guajira. </t>
  </si>
  <si>
    <t>Prestación de servicios profesionales para realizar actividades de apoyo al proceso de restitucion de tierras en la Dirección Territorial Guajira</t>
  </si>
  <si>
    <t>Prestación de servicios personales para realizar actividades de apoyo tecnico al proceso de restitucion de tierras en la Dirección Territorial Guajira</t>
  </si>
  <si>
    <t>Viáticos y gasto de comisión y manutención para tierras en la Dirección Territorial Guajira</t>
  </si>
  <si>
    <t>Prestación de servicios profesionales para apoyar requerimientos del trámite administrativo, judicial y el postfallo del proceso de restitución de tierras en el marco de la ley 1448 de 2011 y la política integral a víctimas en la Territorial Magdalena</t>
  </si>
  <si>
    <t>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</si>
  <si>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</si>
  <si>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Viáticos y gastos de comisión y manutención para actividades de política de tierras de la Dirección Territorial Magdalena</t>
  </si>
  <si>
    <t>Prestación de servicios profesionales para realizar actividades jurídicas en los procesos de restitución de tierras que son competencia de la Dirección Territorial Meta.</t>
  </si>
  <si>
    <t>Prestación de servicios profesionales para realizar actividades jurídicas y administrativas  en los procesos de restitución de tierras y demás procesos de las areas misionales y de apoyo que son competencia de la Dirección Territorial Meta.</t>
  </si>
  <si>
    <t>Prestación de servicios personales para realizar actividades de reconocimiento predial en los procesos de restitución de tierras competencia de la Dirección Territorial Meta.</t>
  </si>
  <si>
    <t xml:space="preserve">Prestación de servicios personales para realizar actividades de apoyo administrativo en los procesos de restitución de tierras que en el marco de la ley 1448 de 2011 son competencia de la Territorial Meta del IGAC. </t>
  </si>
  <si>
    <t>Viáticos y gastos de comisión y manutención para actividades de política de tierras de la Dirección Territorial Meta</t>
  </si>
  <si>
    <t>Viáticos y gastos de comisión y manutención para actividades de política de tierras de la Dirección Territorial Nariño</t>
  </si>
  <si>
    <t>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</si>
  <si>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</si>
  <si>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Prestación de servicios personales  para el apoyo operativo a las solicitudes realizadas en el marco de la política integral de reparación a víctimas y restitución de tierras y conservación en la Territorial Nariño correspondientes al departamento del Putumayo.</t>
  </si>
  <si>
    <t>Prestación de servicios personales  para el apoyo operativo a las solicitudes realizadas en el marco de la política integral de reparación a víctimas y restitución de tierras y conservación en la Territorial Nariño.</t>
  </si>
  <si>
    <t>Prestación de servicios personales para realizar actividades de apoyo operativo en los procesos catastrales en la dirección territorial Nariño.</t>
  </si>
  <si>
    <t>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</si>
  <si>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</si>
  <si>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Prestación de servicios personales para llevar a cabo actividades de apoyo jurídico y operativo en la política de atención y reparación integral a las víctimas en el Territorial Norte de Santander.</t>
  </si>
  <si>
    <t>Prestación de servicios personales para llevar a cabo actividades de apoyo operativo en la política de atención y reparación integral a las víctimas en el Territorial Norte de Santander.</t>
  </si>
  <si>
    <t>Viáticos y gastos de comisión y manutención para actividades de política de tierras de la Dirección Territorial Norte de SAntander</t>
  </si>
  <si>
    <t>Viáticos y gastos de comisión y manutención para actividades de política de tierras de la Dirección Territorial Quindío</t>
  </si>
  <si>
    <t>Prestación de servicios personales para adelantar actividades de apoyo para la atención a los requerimientos administrativos y judiciales del proceso de restitución de tierras en la Dirección Territorial Risaralda</t>
  </si>
  <si>
    <t>Prestación de servicios personales para el seguimiento a los procesos judiciales y solicitudes en el marco de la política integral de reparación a victimas en la Dirección Territorial Risaralda</t>
  </si>
  <si>
    <t>Viáticos y gastos de comisión y manutención para actividades de política de tierras de la Dirección Territorial Risaralda</t>
  </si>
  <si>
    <t>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</si>
  <si>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Viáticos y gastos de comisión y manutención para actividades de política de tierras de la Dirección Territorial Santander</t>
  </si>
  <si>
    <t>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</si>
  <si>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Viáticos y gastos de comisión y manutención para actividades de política de tierras de la Dirección Territorial Sucre</t>
  </si>
  <si>
    <t>Prestación de servicios profesionales para apoyar los requerimientos de la territorial Sucre en atención a los requerimientos juridicos y judiciales del proceso de restitución de tierras en la Dirección Territorial Sucre</t>
  </si>
  <si>
    <t>Prestación de servicios personales para adelantar actividades de reconocimiento predial urbano y rural, en atención a los requerimientos administrativos y judiciales del proceso de restitución de tierras en la Dirección Territorial Sucre.</t>
  </si>
  <si>
    <t>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</si>
  <si>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</si>
  <si>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Prestación de servicios personales para adelantar actividades de reconocimiento predial urbano y rural de forma integral en atención a los requerimientos administrativos y judiciales del proceso de Restitución de Tierras en la Dirección Territorial Tolima</t>
  </si>
  <si>
    <t>Prestación de servicios personales para el apoyo a las solicitudes realizadas en el marco de la política integral de reparación a víctimas y restitución de tierras y conservación en la Dirección Territorial Tolima.</t>
  </si>
  <si>
    <t>Viáticos y gastos de comisión y manutención para actividades de política de tierras de la Dirección Territorial Tolima</t>
  </si>
  <si>
    <t>Prestación de servicios personales para adelantar actividades de reconocimiento predial urbano y rural en atención a los requerimientos administrativos y judiciales del proceso de restitución de tierra en la Dirección territorial del Valle del Cauca.</t>
  </si>
  <si>
    <t>Prestación de servicios de apoyo a la gestión como auxiliar en  atención a los requerimientos administrativos y judiciales  y  postfallo del proceso de restitución de tierra en la Dirección territorial del valle del Cauca.</t>
  </si>
  <si>
    <t xml:space="preserve">Prestación de servicios profesionales para atender los requerimientos de  trámites adminstrativos, judiciales y  postfallo del proceso de restitución de tierras  en la Dirección  Territorial Valle del Cauca </t>
  </si>
  <si>
    <t>Viáticos y gastos de comisión y manutención para actividades de política de tierras de la Dirección Territorial Valle del Cauca</t>
  </si>
  <si>
    <t>2500.2.1.2.62</t>
  </si>
  <si>
    <t>2500.2.1.2.63</t>
  </si>
  <si>
    <t>2500.2.1.2.64</t>
  </si>
  <si>
    <t>2500.2.1.2.65</t>
  </si>
  <si>
    <t>2500.2.1.2.66</t>
  </si>
  <si>
    <t>2500.2.1.2.67</t>
  </si>
  <si>
    <t>2500.2.1.2.68</t>
  </si>
  <si>
    <t>2500.2.1.2.69</t>
  </si>
  <si>
    <t>2500.2.1.2.70</t>
  </si>
  <si>
    <t>2500.2.1.2.71</t>
  </si>
  <si>
    <t>2500.2.1.2.72</t>
  </si>
  <si>
    <t>2500.2.1.2.73</t>
  </si>
  <si>
    <t>2500.2.1.2.74</t>
  </si>
  <si>
    <t>2500.2.1.2.75</t>
  </si>
  <si>
    <t>2500.2.1.2.76</t>
  </si>
  <si>
    <t>2500.2.1.2.77</t>
  </si>
  <si>
    <t>2500.2.1.2.78</t>
  </si>
  <si>
    <t>2500.2.1.2.79</t>
  </si>
  <si>
    <t>2500.2.1.2.80</t>
  </si>
  <si>
    <t>2500.2.1.2.81</t>
  </si>
  <si>
    <t>2500.2.1.2.82</t>
  </si>
  <si>
    <t>2500.2.1.2.83</t>
  </si>
  <si>
    <t>2500.2.1.2.84</t>
  </si>
  <si>
    <t>2500.2.1.2.85</t>
  </si>
  <si>
    <t>2500.2.1.2.86</t>
  </si>
  <si>
    <t>2500.2.1.2.87</t>
  </si>
  <si>
    <t>2500.2.1.2.88</t>
  </si>
  <si>
    <t>2500.2.1.2.89</t>
  </si>
  <si>
    <t>2500.2.1.2.90</t>
  </si>
  <si>
    <t>2500.2.1.2.91</t>
  </si>
  <si>
    <t>2500.2.1.2.92</t>
  </si>
  <si>
    <t>2500.2.1.2.93</t>
  </si>
  <si>
    <t>2500.2.1.2.94</t>
  </si>
  <si>
    <t>2500.2.1.2.95</t>
  </si>
  <si>
    <t>2500.2.1.2.96</t>
  </si>
  <si>
    <t>2500.2.1.2.97</t>
  </si>
  <si>
    <t>2500.2.1.2.98</t>
  </si>
  <si>
    <t>2500.2.1.2.99</t>
  </si>
  <si>
    <t>2500.2.1.2.100</t>
  </si>
  <si>
    <t>2500.2.1.2.101</t>
  </si>
  <si>
    <t>2500.2.1.2.102</t>
  </si>
  <si>
    <t>2500.2.1.2.103</t>
  </si>
  <si>
    <t>2500.2.1.2.104</t>
  </si>
  <si>
    <t>2500.2.1.2.105</t>
  </si>
  <si>
    <t>2500.2.1.2.106</t>
  </si>
  <si>
    <t>2500.2.1.2.107</t>
  </si>
  <si>
    <t>2500.2.1.2.108</t>
  </si>
  <si>
    <t>2500.2.1.2.109</t>
  </si>
  <si>
    <t>2500.2.1.2.110</t>
  </si>
  <si>
    <t>2500.2.1.2.111</t>
  </si>
  <si>
    <t>Prestación de servicios profesionales para realizar avalúos comerciales a bienes inmuebles urbanos y rurales para la Dirección Territorial Bolivar.</t>
  </si>
  <si>
    <t>Viáticos y gasto de comisión y manutención para avalúos en la Dirección Territorial Bolivar</t>
  </si>
  <si>
    <t>Prestación de servicios profesionales para realizar avalúos comerciales, a nivel nacional de los bienes urbanos y rurales.</t>
  </si>
  <si>
    <t>Viáticos y gasto de comisión y manutención para avalúos en la Dirección Territorial Caquetá</t>
  </si>
  <si>
    <t>Prestación de servicios profesionales para realizar apoyo tecnico en la atención de requerimientos de avaluos que se presenten en la Dirección Territorial Casanare</t>
  </si>
  <si>
    <t>Prestación de servicios personales de apoyo al proceso de avalúos de bienes inmuebles urbanos y rurales requeridos en la dirección territorial Cauca.</t>
  </si>
  <si>
    <t>Prestación de servicios profesionales para realizar control de avalúos a bienes inmuebles urbanos y rurales requeridos en la dirección territorial Cauca.</t>
  </si>
  <si>
    <t>Viáticos y gasto de comisión y manutención para avalúos en la Dirección Territorial Cauca</t>
  </si>
  <si>
    <t>PRESTACIÓN DE SERVICIOS PROFESIONALES PARA REALIZAR AVALÚOS A BIENES INMUEBLES URBANOS Y RURALES REQUERIDOS EN LA DIRECCIÓN TERRITORIAL CESAR</t>
  </si>
  <si>
    <t>PRESTACION DE SERVICIOS PROFESIONALES PARA REALIZAR CONTROL DE CALIDAD A LOS AVALUOS A BIENES INMUEBLES URBANOS Y RURALES REALIZADOS EN LA DIRECCION TERRITORIAL CESAR</t>
  </si>
  <si>
    <t>Viáticos y gasto de comisión y manutención para avalúos en la Dirección Territorial Cesar</t>
  </si>
  <si>
    <t>Prestación de servicios profesionales para realizar avalúos a bienes inmuebles urbanos y rurales requeridos en la dirección territorial córdoba</t>
  </si>
  <si>
    <t>Viáticos y gasto de comisión y manutención para avalúos en la Dirección Territorial Cordoba</t>
  </si>
  <si>
    <t>Prestación de servicios profesionales para realizar avalúos comerciales a bienes inmuebles urbanos y rurales a cargo de la territorial Cundinamarca</t>
  </si>
  <si>
    <t>Prestación de servicios profesionales para realizar avalúos comerciales a bienes inmuebles urbanos y rurales para la Dirección Territorial Huila</t>
  </si>
  <si>
    <t>Prestación de servicios profesionales para realizar avalúos a bienes inmuebles urbanos y rurales requeridos en la dirección territorial  Guajira.</t>
  </si>
  <si>
    <t>Prestación de servicios profesionales para realizar avalúos comerciales a bienes inmuebles urbanos y rurales para la Dirección Territorial Magdalena</t>
  </si>
  <si>
    <t>Viáticos y gasto de comisión y manutención para avalúos en la Dirección Territorial Magdalena</t>
  </si>
  <si>
    <t>Prestación de servicios profesionales para realizar avalúos a bienes inmuebles urbanos y rurales requeridos en la Dirección Territorial Meta.</t>
  </si>
  <si>
    <t>Viáticos y gastos de Comisión para Avalúos - Dirección Territorial Meta.</t>
  </si>
  <si>
    <t>Viáticos y gasto de comisión y manutención para avalúos en la Dirección Territorial  Nariño</t>
  </si>
  <si>
    <t>Prestación de servicios profesionales para realizar avalúos a bienes inmuebles urbanos y rurales requeridos en la Dirección Territorial Nariño.</t>
  </si>
  <si>
    <t>Prestación de servicios profesionales para realizar control de calidad a los avalúos a bienes inmuebles urbanos y rurales realizados en la Dirección Territorial Nariño</t>
  </si>
  <si>
    <t>Prestación de servicios profesionales para realizar avalúos comerciales en la Dirección Territorial Norte de Santander en la vigencia 2024</t>
  </si>
  <si>
    <t>Prestación de servicios personales para llevar a cabo actividades de apoyo operativo en el proceso de avalúos comerciales en la Dirección Territorial Norte de Santander.</t>
  </si>
  <si>
    <t xml:space="preserve">Viáticos y gasto de comisión y manutención para avalúos en la Dirección Territorial </t>
  </si>
  <si>
    <t>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t>
  </si>
  <si>
    <t>Viáticos  y gastos de Comisión Avalúos - Dirección Territorial Quindio</t>
  </si>
  <si>
    <t>Prestación de servicios profesionales para realizar avalúos comerciales a bienes inmuebles urbanos y rurales a cargo de la Dirección Territorial Risaralda</t>
  </si>
  <si>
    <t>Viáticos y gasto de comisión y manutención para avalúos en la Dirección Territorial Risaralda</t>
  </si>
  <si>
    <t>Prestación de servicios profesionales para avalúos en la atención de trámites en los procesos catastrales de la Dirección Territorial Santander</t>
  </si>
  <si>
    <t>Prestar servicios profesionales en labores de ejecución, modificación  y/o control de calidad de zonas homogéneas en la atención de  tramites  de avaluós comerciales de la Direrección Territorial Sucre.</t>
  </si>
  <si>
    <t>Viáticos y gasto de comisión y manutención para avalúos en la Dirección Territorial Sucre.</t>
  </si>
  <si>
    <t>Prestación de servicios profesionales para realizar el control de calidad a los informes de avalúos comerciales, así como realizar avalúos a bienes inmuebles urbanos y rurales a cargo de la Dirección Territorial Tolima</t>
  </si>
  <si>
    <t>Prestación de servicios profesionales para realizar avalúos comerciales a bienes inmuebles urbanos y rurales a cargo de la Dirección Territorial Tolima</t>
  </si>
  <si>
    <t>Viáticos y gasto de comisión y manutención para avalúos en la Dirección Territorial Tolima</t>
  </si>
  <si>
    <t>Prestación de servicios profesionales para realizar avalúos comerciales de los bienes urbanos y rurales en la Dirección Territorial Valle del Cauca.</t>
  </si>
  <si>
    <t>Viáticos y gastos de comisión y manutención para actividades de avalúos de la Dirección Territorial Valle del Cauca</t>
  </si>
  <si>
    <t>Prestar servicios profesionales para el desarrollo de actividades de gestión y apoyo al seguimiento de los procesos de la Subdirección de Agrología y su articulación la Dirección de Gestión de Información Geográfica.</t>
  </si>
  <si>
    <t>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</si>
  <si>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</si>
  <si>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Prestar servicios profesionales especializados para la gestión, control y seguimiento a los procesos del Centro de Control Geodésico Nacional y el Centro de procesamiento IGA de acuerdo con las metas de la Subdirección Cartográfica y Geodésica.</t>
  </si>
  <si>
    <t>Prestar servicios de exploración, materialización, mantenimiento, toma de datos, procesamiento de datos GNSS y nivelación geodésica de vértices geodesicos.</t>
  </si>
  <si>
    <t>2401.1.1.1.202</t>
  </si>
  <si>
    <t>2401.1.1.1.203</t>
  </si>
  <si>
    <t>2401.1.1.1.204</t>
  </si>
  <si>
    <t>Prestar servicios profesionales a la Dirección de Gestión de Información Geográfica, en la estructuración, gestión y trámite de contratos, convenios y procesos de selección en todas sus modalidades.</t>
  </si>
  <si>
    <t>Prestar servicios para apoyar la gestión logística y documental de los procesos de la Subdirección de Cartografía y Geodésica.</t>
  </si>
  <si>
    <t>2500.1.1.1.732</t>
  </si>
  <si>
    <t>2500.1.1.1.733</t>
  </si>
  <si>
    <t>2500.1.1.1.734</t>
  </si>
  <si>
    <t>2500.1.1.1.735</t>
  </si>
  <si>
    <t>2500.1.1.1.736</t>
  </si>
  <si>
    <t xml:space="preserve">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</si>
  <si>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</si>
  <si>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Prestación de servicios profesionales para generar la estrategia de interlocución entre el IGAC y los involucrados en el desarrollo de la política de pública del Catastro Multipropósito. </t>
  </si>
  <si>
    <t xml:space="preserve">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</si>
  <si>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1300.13</t>
  </si>
  <si>
    <t>1400.19</t>
  </si>
  <si>
    <t>1400.20</t>
  </si>
  <si>
    <t>Prestación de servicios profesionales para liderar estrategias de participación y diálogo social de comunidades étnicas, campesinas y/o comunales en el marco de las competencias del IGAC.</t>
  </si>
  <si>
    <t>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</si>
  <si>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2.8-3 - GND-Subdirección General </t>
  </si>
  <si>
    <t>Prestación de servicios profesionales especializados para acompañar la gestión de la subdirección general en el análisis de procesos y actividades en el marco del desarrollo de la política de catastro multipropósito en lo referente al componente económico</t>
  </si>
  <si>
    <t>SUBGRAL-8 Estadísticos y muestristas</t>
  </si>
  <si>
    <t xml:space="preserve">Prestación de servicios profesionales especializados para liderar el componente de participación y diálogo social de comunidades étnicas, campesinas, comunales y excombatientes en el marco de los procesos del IGAC. </t>
  </si>
  <si>
    <t>Prestación de servicios profesionales para apoyar el análisis  de información en el desarrollo de proyectos específicos de la subdirección general en el marco de la implementación de la política de catastro con enfoque multipropósito</t>
  </si>
  <si>
    <t xml:space="preserve">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</si>
  <si>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Prestación de servicios profesionales en la gestión y análisis  de información en los proyectos específicos de la subdirección general en el marco de la implementación de la política de catastro con enfoque multipropósito</t>
  </si>
  <si>
    <t>Prestación de servicios profesionales en el análisis  de información para el desarrollo de proyectos específicos de la subdirección general en el marco de la implementación de la política de catastro con enfoque multipropósito</t>
  </si>
  <si>
    <t>Prestación de servicios profesionales para la sustanciación de expedientes de segunda instancia y demás actividades dentro de los procesos jurídico administrativos de competencia de la Subdirección General.</t>
  </si>
  <si>
    <t>Prestación de servicios profesionales para apoyar el análisis cuantitativo de información y la elaboración de modelos econométricos para el desarrollo de proyectos estratégicos de la Subdirección General.</t>
  </si>
  <si>
    <t>Prestación de servicios profesionales en el análisis jurídico y de riesgos asociados a la gestión misional de la Dirección de Gestión Catastral.</t>
  </si>
  <si>
    <t>Prestación de servicios como apoyo a la gestión y preparación de información requerida por parte de la Dirección de Gestión Catastral</t>
  </si>
  <si>
    <t>Prestación de servicios profesionales para ejecutar actividades en la Dirección de Gestión Catastral, en relación con la implementación, ejecución y aplicación de los procedimientos catastrales con efectos registrales.</t>
  </si>
  <si>
    <t>Prestación de servicios profesionales para ejecutar y desarrollar las actividades del componente jurídico - catastral de la Subdirección de Proyectos para los proyectos de formación y actualización Catastral</t>
  </si>
  <si>
    <t xml:space="preserve">Prestación de servicios profesionales para realizar el seguimiento  y desarrollar las actividades del componente juridico - catastral de la Subdirección de Proyectos que le sean encomendadas, en el marco de los Procesos de Formación y Actualización Catastral. </t>
  </si>
  <si>
    <t>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</si>
  <si>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 xml:space="preserve">Componente Planeacion Operativa_actualización municipios por desglosar </t>
  </si>
  <si>
    <t>Prestación de servicios de apoyo a la gestión administrativa y operativa derivada de la actividades misionales realizada por la Subdirección de Avalúos</t>
  </si>
  <si>
    <t>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</si>
  <si>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2500.1.1.1.737</t>
  </si>
  <si>
    <t>2500.1.1.1.738</t>
  </si>
  <si>
    <t>2500.1.1.1.739</t>
  </si>
  <si>
    <t>2500.1.1.1.740</t>
  </si>
  <si>
    <t>2500.1.1.1.741</t>
  </si>
  <si>
    <t>2500.1.1.1.742</t>
  </si>
  <si>
    <t>2500.1.1.1.743</t>
  </si>
  <si>
    <t>2500.1.1.1.744</t>
  </si>
  <si>
    <t>2500.1.1.1.745</t>
  </si>
  <si>
    <t>2500.1.1.1.746</t>
  </si>
  <si>
    <t>2500.1.1.1.747</t>
  </si>
  <si>
    <t>2500.1.1.1.748</t>
  </si>
  <si>
    <t>2500.1.1.1.749</t>
  </si>
  <si>
    <t>2500.1.1.1.750</t>
  </si>
  <si>
    <t>2500.1.1.1.751</t>
  </si>
  <si>
    <t>2500.1.1.1.752</t>
  </si>
  <si>
    <t>2500.1.1.1.753</t>
  </si>
  <si>
    <t>Prestación de servicios profesionales en el análisis  de información jurídica y social para el desarrollo de proyectos específicos de la subdirección general en el marco de la implementación de la política de catastro con enfoque multipropósito.</t>
  </si>
  <si>
    <t>Prestación de Sevicios Profesionales para realizar actividades  de comunicaciones en el marco de la Política Catastro Multipropósito.</t>
  </si>
  <si>
    <t>Prestar sus servicios profesionales para llevar a cabo la planeación, seguimiento y control de los proyectos de implementación de software requeridos por la entidad para el cumplimiento de los objetivos del catastro multipropósito.</t>
  </si>
  <si>
    <t>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</si>
  <si>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Prestación de servicios profesionales para realizar el seguimiento, control y orientación jurídica para los procesos de contratación derivada de los proyectos  de Banca Multilateral a cargo de la Dirección de Gestión Catastral</t>
  </si>
  <si>
    <t>Prestación de servicios profesionales para realizar el seguimiento y control de los proyectos de gestión catastral en la región asignada, así como la verificación al cumplimiento de los procedimientos definidos en el marco de la politica del catastro multiproposito.</t>
  </si>
  <si>
    <t>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</si>
  <si>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Prestar servicios profesionales para realizar el apoyo y acompañamiento desde el componente jurídico a la subdirección de proyectos  en el marco del proyecto catastro multipropósito.</t>
  </si>
  <si>
    <t>Prestación de servicios profesionales para realizar el seguimiento y control de los proyectos de gestión catastral en la región asignada, así como la verificación de los  procesos y procedimientos que se definan en el marco de la actualización catastral</t>
  </si>
  <si>
    <t>Prestación de servicios profesionales para realizar los procesos de aseguramiento de la calidad del componente ambiental de los productos derivados de la actualización y/o formación catastral.</t>
  </si>
  <si>
    <t>Viáticos y gastos de comisión para los procesos de actualización a cargo de la Dirección Territorial Cesar.</t>
  </si>
  <si>
    <t xml:space="preserve">Dirección Territorial Cesar </t>
  </si>
  <si>
    <t>Prestación de servicios profesionales en el desarrollo de actividades de seguimiento, reporte y gestión dentro de los procesos a cargo del componente financiero y presupuestal.</t>
  </si>
  <si>
    <t>2500.1.1.3.508</t>
  </si>
  <si>
    <t>2500.1.1.3.509</t>
  </si>
  <si>
    <t>2500.1.1.3.510</t>
  </si>
  <si>
    <t>2500.1.1.3.511</t>
  </si>
  <si>
    <t>2500.1.1.3.512</t>
  </si>
  <si>
    <t>2500.1.1.3.513</t>
  </si>
  <si>
    <t>2500.1.1.3.514</t>
  </si>
  <si>
    <t>2500.1.1.3.515</t>
  </si>
  <si>
    <t>2500.1.1.3.516</t>
  </si>
  <si>
    <t>Prestación de servicios profesionales para apoyar en la tematica de conservación catastral a las direcciones territoriales a nivel nacional, bajo las directrices de la Dirección de Gestión Catastral del IGAC.</t>
  </si>
  <si>
    <t>DGC-104 Apoyo Técnico Gestion De Información</t>
  </si>
  <si>
    <t>Prestación de servicios profesionales para el apoyo al  analisis y diagnostico de las bases de datos alfanumericas catastrales</t>
  </si>
  <si>
    <t>Prestación de servicios profesionales para  la elaboración de rutinas y reportes de las de datos catastrales alfanumericas</t>
  </si>
  <si>
    <t>2500.1.1.7.57</t>
  </si>
  <si>
    <t>2500.1.1.7.58</t>
  </si>
  <si>
    <t>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</si>
  <si>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</si>
  <si>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2500.1.1.1.754</t>
  </si>
  <si>
    <t>2500.1.1.1.755</t>
  </si>
  <si>
    <t>2500.1.1.1.756</t>
  </si>
  <si>
    <t>2500.1.1.1.757</t>
  </si>
  <si>
    <t>2500.1.1.1.758</t>
  </si>
  <si>
    <t>2500.1.1.1.759</t>
  </si>
  <si>
    <t>2500.1.1.1.760</t>
  </si>
  <si>
    <t>2500.1.1.1.761</t>
  </si>
  <si>
    <t>2500.1.1.1.762</t>
  </si>
  <si>
    <t>2500.1.1.1.763</t>
  </si>
  <si>
    <t>2500.1.1.1.764</t>
  </si>
  <si>
    <t>2500.1.1.1.765</t>
  </si>
  <si>
    <t>2500.1.1.1.766</t>
  </si>
  <si>
    <t>2500.1.1.1.767</t>
  </si>
  <si>
    <t>2500.1.1.1.768</t>
  </si>
  <si>
    <t>2500.1.1.1.769</t>
  </si>
  <si>
    <t>2500.1.1.1.770</t>
  </si>
  <si>
    <t>2500.1.1.1.771</t>
  </si>
  <si>
    <t>2500.1.1.1.772</t>
  </si>
  <si>
    <t>2500.1.1.1.773</t>
  </si>
  <si>
    <t>2500.1.1.1.774</t>
  </si>
  <si>
    <t>2500.1.1.1.775</t>
  </si>
  <si>
    <t>2500.1.1.1.776</t>
  </si>
  <si>
    <t>2500.1.1.1.777</t>
  </si>
  <si>
    <t>2500.1.1.1.778</t>
  </si>
  <si>
    <t>2500.1.1.1.779</t>
  </si>
  <si>
    <t>2500.1.1.1.780</t>
  </si>
  <si>
    <t>2500.1.1.1.781</t>
  </si>
  <si>
    <t>2500.1.1.1.782</t>
  </si>
  <si>
    <t>2500.1.1.1.783</t>
  </si>
  <si>
    <t>2500.1.1.1.784</t>
  </si>
  <si>
    <t>2500.1.1.1.785</t>
  </si>
  <si>
    <t>2500.1.1.1.786</t>
  </si>
  <si>
    <t>2500.1.1.1.787</t>
  </si>
  <si>
    <t>2500.1.1.1.788</t>
  </si>
  <si>
    <t>2500.1.1.1.789</t>
  </si>
  <si>
    <t>2500.1.1.1.790</t>
  </si>
  <si>
    <t>2500.1.1.1.791</t>
  </si>
  <si>
    <t>2500.1.1.1.792</t>
  </si>
  <si>
    <t>2500.1.1.1.793</t>
  </si>
  <si>
    <t>2500.1.1.1.794</t>
  </si>
  <si>
    <t>2500.1.1.1.795</t>
  </si>
  <si>
    <t>2500.1.1.1.796</t>
  </si>
  <si>
    <t>2500.1.1.1.797</t>
  </si>
  <si>
    <t>2500.1.1.1.798</t>
  </si>
  <si>
    <t>2500.1.1.1.799</t>
  </si>
  <si>
    <t>2500.1.1.1.800</t>
  </si>
  <si>
    <t>2500.1.1.1.801</t>
  </si>
  <si>
    <t>2500.1.1.1.802</t>
  </si>
  <si>
    <t>2500.1.1.1.803</t>
  </si>
  <si>
    <t>2500.1.1.1.804</t>
  </si>
  <si>
    <t>2500.1.1.1.805</t>
  </si>
  <si>
    <t>2500.1.1.1.806</t>
  </si>
  <si>
    <t>2500.1.1.1.807</t>
  </si>
  <si>
    <t>2500.1.1.1.808</t>
  </si>
  <si>
    <t>2500.1.1.1.809</t>
  </si>
  <si>
    <t>2500.1.1.1.810</t>
  </si>
  <si>
    <t>2500.1.1.1.811</t>
  </si>
  <si>
    <t>2500.1.1.1.812</t>
  </si>
  <si>
    <t>2500.1.1.1.813</t>
  </si>
  <si>
    <t>2500.1.1.1.814</t>
  </si>
  <si>
    <t>2500.1.1.1.815</t>
  </si>
  <si>
    <t>2500.1.1.1.816</t>
  </si>
  <si>
    <t>2500.1.1.1.817</t>
  </si>
  <si>
    <t>2500.1.1.1.818</t>
  </si>
  <si>
    <t>2500.1.1.1.819</t>
  </si>
  <si>
    <t>2500.1.1.1.820</t>
  </si>
  <si>
    <t>2500.1.1.1.821</t>
  </si>
  <si>
    <t>2500.1.1.1.822</t>
  </si>
  <si>
    <t>2500.1.1.1.823</t>
  </si>
  <si>
    <t>2500.1.1.1.824</t>
  </si>
  <si>
    <t>2500.1.1.1.825</t>
  </si>
  <si>
    <t>2500.1.1.1.826</t>
  </si>
  <si>
    <t>2500.1.1.1.827</t>
  </si>
  <si>
    <t>2500.1.1.1.828</t>
  </si>
  <si>
    <t>2500.1.1.1.829</t>
  </si>
  <si>
    <t>2500.1.1.1.830</t>
  </si>
  <si>
    <t>2500.1.1.1.831</t>
  </si>
  <si>
    <t>2500.1.1.1.832</t>
  </si>
  <si>
    <t>2500.1.1.1.833</t>
  </si>
  <si>
    <t>2500.1.1.1.834</t>
  </si>
  <si>
    <t>2500.1.1.1.835</t>
  </si>
  <si>
    <t>2500.1.1.1.836</t>
  </si>
  <si>
    <t>2500.1.1.1.837</t>
  </si>
  <si>
    <t>2500.1.1.1.838</t>
  </si>
  <si>
    <t>2500.1.1.1.839</t>
  </si>
  <si>
    <t>2500.1.1.1.840</t>
  </si>
  <si>
    <t>2500.1.1.1.841</t>
  </si>
  <si>
    <t>2500.1.1.1.842</t>
  </si>
  <si>
    <t>2500.1.1.1.843</t>
  </si>
  <si>
    <t>2500.1.1.1.844</t>
  </si>
  <si>
    <t>2500.1.1.1.845</t>
  </si>
  <si>
    <t>2500.1.1.1.846</t>
  </si>
  <si>
    <t>2500.1.1.1.847</t>
  </si>
  <si>
    <t>2500.1.1.1.848</t>
  </si>
  <si>
    <t>2500.1.1.1.849</t>
  </si>
  <si>
    <t>2500.1.1.1.850</t>
  </si>
  <si>
    <t>2500.1.1.1.851</t>
  </si>
  <si>
    <t>2500.1.1.1.852</t>
  </si>
  <si>
    <t>2500.1.1.1.853</t>
  </si>
  <si>
    <t>2500.1.1.1.854</t>
  </si>
  <si>
    <t>Prestación de servicios técnicos de apoyo al seguimiento, planeación y gestión del reconocimiento predial en el proceso de actualización catastral multipropósito en el municipio de San josé del Guaviare - Guaviare</t>
  </si>
  <si>
    <t>Prestación de servicios personales para realizar actividades de reconocimiento predial en el proceso de actualización catastral multipropósito en el municipio de San josé del Guaviare - Guaviare</t>
  </si>
  <si>
    <t>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</si>
  <si>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Prestación de servicios profesionales para realizar actividades de digitalización y generación de productos resultantes del proceso de actualización catastral multipropósito en el municipio de San josé del Guaviare - Guaviare</t>
  </si>
  <si>
    <t>Prestación de servicios profesionales para apoyar las actividades de generación y digitalización de productos resultantes del proceso de actualización catastral multipropósito en el municipio de San José del Guaviare - Guaviare</t>
  </si>
  <si>
    <t>Prestación de servicios profesionales para gestionar desde el componente jurídico las actividades derivadas del proceso de actualización catastral multipropósito en el municipio de San josé del Guaviare - Guaviare</t>
  </si>
  <si>
    <t>Prestación de servicios profesionales para realizar las socializaciones requeridas en el proceso de actualización catastral multipropósito en el municipio de San josé del Guaviare - Guaviare</t>
  </si>
  <si>
    <t>Prestación de servicios profesionales para la elaboracion de los estudios de Zonas Homogeneas Fisicas y Economicas del municipio de San josé del Guaviare - Guaviare</t>
  </si>
  <si>
    <t>Prestación de servicios profesionales para elaborar los avalúos comerciales derivados del proceso de actualización catastral multipropósito en el municipio de San josé del Guaviare - Guaviare</t>
  </si>
  <si>
    <t>Prestación de servicios personales para realizar actividades de apoyo operativo del proceso de actualización catastral multipropósito en el municipio de  San josé del Guaviare - Guaviare</t>
  </si>
  <si>
    <t>Prestación de servicios personales para apoyar operativamente las actividades del proceso de actualización catastral multipropósito en el municipio de San José del Guaviare - Guaviare</t>
  </si>
  <si>
    <t>Prestación de servicios de apoyo a la gestión derivada del proceso de actualización catastral multipropósito en el municipio de San josé del Guaviare - Guaviare</t>
  </si>
  <si>
    <t>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</si>
  <si>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</si>
  <si>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</si>
  <si>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Prestación de servicios profesionales para realizar levantamientos topograficos de acuerdo a las actividades derivadas del proceso de actualización catastral multipropósito en el municipio de San josé del Guaviare - Guaviare</t>
  </si>
  <si>
    <t>Viaticos para personal de planta y contratistas de la DT-Meta en el marco de la actualizacion catastral multipropósito en el municipio de San José del Guaviare - Guaviare</t>
  </si>
  <si>
    <t xml:space="preserve">Sin Asignar </t>
  </si>
  <si>
    <t>C-0404-1003-2-10305b-0404004-02</t>
  </si>
  <si>
    <t>C-0406-1003-2-10305b-0406017-02</t>
  </si>
  <si>
    <t>C-0404-1003-2-10305b-0404007-02</t>
  </si>
  <si>
    <t>C-0406-1003-1-10305b-0406001-02</t>
  </si>
  <si>
    <t>C-0406-1003-1-10305b-0406010-02</t>
  </si>
  <si>
    <t>C-0406-1003-1-10305b-0406011-02</t>
  </si>
  <si>
    <t>C-0406-1003-2-10305b-0406009-02</t>
  </si>
  <si>
    <t>C-0406-1003-2-10305b-0406019-02</t>
  </si>
  <si>
    <t>C-0406-1003-2-10305b-0406005-02</t>
  </si>
  <si>
    <t>C-0406-1003-2-10305b-0406018-02</t>
  </si>
  <si>
    <t>C-0406-1003-3-10305b-0406014-02</t>
  </si>
  <si>
    <t>C-0406-1003-3-10305b-0406013-02</t>
  </si>
  <si>
    <t>C-0406-1003-3-10305b-0406012-02</t>
  </si>
  <si>
    <t>C-0406-1003-3-10305b-0406020-02</t>
  </si>
  <si>
    <t>C-0406-1003-4-10305b-0406008-02</t>
  </si>
  <si>
    <t>C-0406-1003-4-10305b-0406021-02</t>
  </si>
  <si>
    <t>C-0406-1003-4-10305b-0406001-02</t>
  </si>
  <si>
    <t>C-0406-1003-4-10305b-0406009-02</t>
  </si>
  <si>
    <t>C-0499-1003-9-53105b-0499011-02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</si>
  <si>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</si>
  <si>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</si>
  <si>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</si>
  <si>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</si>
  <si>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</si>
  <si>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</si>
  <si>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</si>
  <si>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</si>
  <si>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1 - Actualizar la información física, jurídica y económica predial con enfoque multipropósito ORITO</t>
  </si>
  <si>
    <t>2 - Realizar la recolección de información física, jurídica y económica</t>
  </si>
  <si>
    <t>1 - Actualizar la información física, jurídica y económica predial con enfoque multipropósito BALBOA</t>
  </si>
  <si>
    <t>4 - Consolidar y validar los productos de la gestión catastral</t>
  </si>
  <si>
    <t>3 - Realizar la recolección de información física, jurídica y económica</t>
  </si>
  <si>
    <t>1 - Ejecutar las actividades de participación ciudadana y exposición pública de resultados</t>
  </si>
  <si>
    <t>1 - Servicio de actualización catastral con enfoque multipropósito ORITO</t>
  </si>
  <si>
    <t>1 - Servicio de actualización catastral con enfoque multipropósito BALBOA</t>
  </si>
  <si>
    <t xml:space="preserve">Contratación directa (con ofertas) </t>
  </si>
  <si>
    <t>Prestación de servicios profesionales para realizar actividades de digitalización y generación de productos resultantes del proceso de actualización catastral multipropósito en el municipio de Orito - Putumayo</t>
  </si>
  <si>
    <t>prestación de servicios profesionales para gestionar desde el componente jurídico las actividades derivadas del proceso de actualización catastral multipropósito en el municipio de Orito - Putumayo</t>
  </si>
  <si>
    <t>prestación de servicios de apoyo a la gestión derivada del proceso de actualización catastral multipropósito en el municipio de Orito - Putumayo</t>
  </si>
  <si>
    <t>Prestación de servicios personales para realizar actividades de apoyo operativo del proceso de actualización catastral multipropósito en el municipio de Orito - Putumayo</t>
  </si>
  <si>
    <t>Regalías</t>
  </si>
  <si>
    <t xml:space="preserve">Prestación de servicios técnicos para apoyar  las actividades administrativas desde la sede central del instituto, del proceso operativo de la actualización  catastral del municipio de Orito -Putumayo con enfoque multipropósito. 
</t>
  </si>
  <si>
    <t>Arrendamiento de bien inmueble para funcionamiento de sede operativa para la actualización catastral con enfoque multipropósito en el municipio de Orito - Putumayo</t>
  </si>
  <si>
    <t>Adición y prorroga orden de compra 114274; El IGAC requiere el alquiler de equipos tecnológicos y periféricos - ETP para el proyecto de actualización catastral de los municipios de Orito y Balboa.</t>
  </si>
  <si>
    <t>Adición y prorroga contrato 28612: PRESTAR LOS SERVICIOS DE OPERADOR LOGISTICO PARA LA PLANEACIÓN, ORGANIZACIÓN, PRODUCCIÓN, EJECUCIÓN Y DEMAS LABORES LOGISTICAS NECESARIAS EN EL MARCO DEL PROCESO DE ACTUALIZACIÓN CATASTRAL MULTIPROPOSITO EN EL MUNICIPIO DE ORITO - PUTUMAYO</t>
  </si>
  <si>
    <t>Viáticos funcionarios - gastos de desplazamiento, alojamiento y transporte comisiones contratistas - Municipio Orito Regalías</t>
  </si>
  <si>
    <t>Pendiente programar para la actulización de Orito</t>
  </si>
  <si>
    <t xml:space="preserve">Prestación de servicios técnicos para apoyar  las actividades administrativas desde la sede central del instituto, del proceso operativo de la actualización  catastral del municipio de Balboa-Cauca con enfoque multipropósito.  </t>
  </si>
  <si>
    <t>1756.1</t>
  </si>
  <si>
    <t>1756.2</t>
  </si>
  <si>
    <t>1756.3</t>
  </si>
  <si>
    <t>1756.4</t>
  </si>
  <si>
    <t>1756.5</t>
  </si>
  <si>
    <t>1756.6</t>
  </si>
  <si>
    <t>1756.7</t>
  </si>
  <si>
    <t>1756.8</t>
  </si>
  <si>
    <t>1756.9</t>
  </si>
  <si>
    <t>1756.10</t>
  </si>
  <si>
    <t>1756.11</t>
  </si>
  <si>
    <t>1756.12</t>
  </si>
  <si>
    <t>1756.13</t>
  </si>
  <si>
    <t>1756.14</t>
  </si>
  <si>
    <t>1756.15</t>
  </si>
  <si>
    <t>1756.16</t>
  </si>
  <si>
    <t>1756.17</t>
  </si>
  <si>
    <t>1756.18</t>
  </si>
  <si>
    <t>1756.19</t>
  </si>
  <si>
    <t>1756.20</t>
  </si>
  <si>
    <t>1756.21</t>
  </si>
  <si>
    <t>1756.22</t>
  </si>
  <si>
    <t>1756.23</t>
  </si>
  <si>
    <t>1756.24</t>
  </si>
  <si>
    <t>1756.25</t>
  </si>
  <si>
    <t>1756.26</t>
  </si>
  <si>
    <t>1756.27</t>
  </si>
  <si>
    <t>1756.28</t>
  </si>
  <si>
    <t>1756.29</t>
  </si>
  <si>
    <t>1756.30</t>
  </si>
  <si>
    <t>1756.31</t>
  </si>
  <si>
    <t>1756.32</t>
  </si>
  <si>
    <t>1756.33</t>
  </si>
  <si>
    <t>1756.34</t>
  </si>
  <si>
    <t>1756.35</t>
  </si>
  <si>
    <t>1756.36</t>
  </si>
  <si>
    <t>1756.37</t>
  </si>
  <si>
    <t>1756.38</t>
  </si>
  <si>
    <t>1756.39</t>
  </si>
  <si>
    <t>1756.40</t>
  </si>
  <si>
    <t>1756.41</t>
  </si>
  <si>
    <t>1756.42</t>
  </si>
  <si>
    <t>1756.43</t>
  </si>
  <si>
    <t>1756.44</t>
  </si>
  <si>
    <t>1756.45</t>
  </si>
  <si>
    <t>1756.46</t>
  </si>
  <si>
    <t>1756.47</t>
  </si>
  <si>
    <t>1756.48</t>
  </si>
  <si>
    <t>2218.1</t>
  </si>
  <si>
    <t>2500 - REGALIAS</t>
  </si>
  <si>
    <t>ELABORACIÓN DE INSUMOS CARTOGRÁFICOS Y AGROLÓGICOS Y ACTUALIZACIÓN CATASTRAL CON ENFOQUE MULTIPROPÓSITO EN BALBOA</t>
  </si>
  <si>
    <t>FORMULACIÓN PROYECTO TIPO PARA LA ELABORACION DE INSUMOS AGROLOGICOS CARTOGRAFICOS Y ACTUALIZACION CATASTRAL CON ENFOQUE MULTIPROPOSITO DEL MUNICIPIO DE ORITO DEPARTAMENTO DEL PUTUMAYO</t>
  </si>
  <si>
    <t>Prestar los servicios para llevar a cabo las activiades que requiere el IGAC relacionadas con la producción y entrega de material publicitario.</t>
  </si>
  <si>
    <t>Ajuste de categoría de gasto, modalidad, responsable, entre otros señalados en amarillo</t>
  </si>
  <si>
    <t>Adquirir equipos para procesos analíticos transversales en el Laboratorio Nacional de Suelos</t>
  </si>
  <si>
    <t>Suministro de tiquetes aéreos nacionales e internacionales para el Instituto Geográfico Agustín Codazzi.</t>
  </si>
  <si>
    <t>2402.1.3.1.117</t>
  </si>
  <si>
    <t>Prestación de servicio de transporte terrestre especial de pasajeros a nivel nacional para el Instituto Geográfico Agustín Codazzi.</t>
  </si>
  <si>
    <t>Adquisición de papelería y útiles de oficina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</si>
  <si>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</si>
  <si>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Adquisición de papelería y útiles de oficina para el Instituto Geográfico Agustín Codazzi</t>
  </si>
  <si>
    <t>Suministro de tiquetes aéreos nacionales e internacionales para el Instituto Geográfico Agustín Codazzi</t>
  </si>
  <si>
    <t>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</si>
  <si>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81111508;80161500;81111820</t>
  </si>
  <si>
    <t>Prestación de servicios de apoyo para las labores contables y administrativas de los recursos presupuestales asignados a la DTIC en procura de apoyar el fortalecimiento de la gestión institucional del IGAC.</t>
  </si>
  <si>
    <t>DTI-13 Apoyo Administrativo</t>
  </si>
  <si>
    <t>Prestación de servicios  de apoyo para realizar actividades de soporte técnico a equipos tecnológicos de usuario final de acuerdo con los niveles de servicios establecidos en procura de apoyar el fortalecimiento de la gestión institucional del IGAC</t>
  </si>
  <si>
    <t>1100.1.2.2.15</t>
  </si>
  <si>
    <t>1100.1.2.2.14</t>
  </si>
  <si>
    <t>1100.1.2.2.16</t>
  </si>
  <si>
    <t>Prestación de servicios para recolección, transporte, almacenamiento temporal, tratamiento y disposición final de residuos peligrosos generados por el Instituto Geográfico Agustín Codazzi - RESPEL</t>
  </si>
  <si>
    <t>Adición contrato Mantenimiento y obras menores de la sede central y direcciones territoriales a cargo del IGAC</t>
  </si>
  <si>
    <t>Recursos por definir para mantenimiento de Sedes</t>
  </si>
  <si>
    <t xml:space="preserve">Suministro de tiquetes aéreos nacionales e internacionales para el Instituto Geográfico Agustín Codazzi.
</t>
  </si>
  <si>
    <t xml:space="preserve">Prestación de servicios profesionales para apoyar las actividades administrativas y seguimiento al trámite de cuentas del Observatorio Inmobiliario Catastral – OIC. </t>
  </si>
  <si>
    <t>2200.2.2.2.2</t>
  </si>
  <si>
    <t>2200.2.2.2.3</t>
  </si>
  <si>
    <t xml:space="preserve">Registro de los artículos científicos del IGAC aceptados por la Federeción Internacional de Agrimensores - FIG,  para la participación en la FIG-Working Week 2024. </t>
  </si>
  <si>
    <t>Inscripción en la International Geographical Union Thematic Conference: Connecting Geographies from the Global South 2024</t>
  </si>
  <si>
    <t>1200.33</t>
  </si>
  <si>
    <t>1200.34</t>
  </si>
  <si>
    <t>Prestación de servicios profesionales a la OAJ en la gestión legal y judicial así como en el apoyo transversal juridico en los temas relacionados con atención a comunidades étnicas en artículación con la Subdirección General</t>
  </si>
  <si>
    <t>1600.19</t>
  </si>
  <si>
    <t>Prestación de servicios de centro de contacto y BPO para la atención a los usuarios del IGAC a nivel nacional</t>
  </si>
  <si>
    <t>3000.277</t>
  </si>
  <si>
    <t>3000.278</t>
  </si>
  <si>
    <t>3000.279</t>
  </si>
  <si>
    <t>3000.280</t>
  </si>
  <si>
    <t>3000.281</t>
  </si>
  <si>
    <t>3000.282</t>
  </si>
  <si>
    <t>3000.283</t>
  </si>
  <si>
    <t>3000.284</t>
  </si>
  <si>
    <t>Prestación de servicios para la revisión tecnico mecánica y emisión de gases de los vehículos de la territorial Atlantico</t>
  </si>
  <si>
    <t>3.3-5 - Transporte Terrestre</t>
  </si>
  <si>
    <t>Prestación de servicios para la revisión tecnico mecánica y emisión de gases de los vehículos de la territorial Bolivar</t>
  </si>
  <si>
    <t>Prestación de servicios para la revisión tecnico mecánica y emisión de gases de los vehículos de la territorial Boyacá</t>
  </si>
  <si>
    <t>Prestación de servicios para la revisión tecnico mecánica y emisión de gases de los vehículos de la territorial Caldas</t>
  </si>
  <si>
    <t>Prestación de servicios para la revisión tecnico mecánica y emisión de gases de los vehículos de la territorial Caquetá</t>
  </si>
  <si>
    <t>Prestación de servicios para la revisión tecnico mecánica y emisión de gases de los vehículos de la territorial Casanare</t>
  </si>
  <si>
    <t>Prestación de servicios para la revisión tecnico mecánica y emisión de gases de los vehículos de la territorial Cauca</t>
  </si>
  <si>
    <t>Prestación de servicios para la revisión tecnico mecánica y emisión de gases de los vehículos de la territorial Cesar</t>
  </si>
  <si>
    <t>Prestación de servicios para la revisión tecnico mecánica y emisión de gases de los vehículos de la territorial Cordoba</t>
  </si>
  <si>
    <t>Prestación de servicios para la revisión tecnico mecánica y emisión de gases de los vehículos de la territorial Huila</t>
  </si>
  <si>
    <t>Prestación de servicios para la revisión tecnico mecánica y emisión de gases de los vehículos de la territorial Guajira</t>
  </si>
  <si>
    <t>Prestación de servicios para la revisión tecnico mecánica y emisión de gases de los vehículos de la territorial Magdalena</t>
  </si>
  <si>
    <t>Prestación de servicios para la revisión tecnico mecánica y emisión de gases de los vehículos de la territorial Meta</t>
  </si>
  <si>
    <t>Prestación de servicios para la revisión tecnico mecánica y emisión de gases de los vehículos de la territorial Nariño</t>
  </si>
  <si>
    <t>Prestación de servicios para la revisión tecnico mecánica y emisión de gases de los vehículos de la territorial Norte de Santander</t>
  </si>
  <si>
    <t>Prestación de servicios para la revisión tecnico mecánica y emisión de gases de los vehículos de la territorial Quindio</t>
  </si>
  <si>
    <t>Prestación de servicios para la revisión tecnico mecánica y emisión de gases de los vehículos de la territorial Risaralda</t>
  </si>
  <si>
    <t>Prestación de servicios para la revisión tecnico mecánica y emisión de gases de los vehículos de la territorial Santander</t>
  </si>
  <si>
    <t>Prestación de servicios para la revisión tecnico mecánica y emisión de gases de los vehículos de la territorial Sucre</t>
  </si>
  <si>
    <t>Prestación de servicios para la revisión tecnico mecánica y emisión de gases de los vehículos de la territorial Tolima</t>
  </si>
  <si>
    <t>Prestación de servicios para la revisión tecnico mecánica y emisión de gases de los vehículos de la territorial Valle</t>
  </si>
  <si>
    <t>Gastos de comisiones para los contratistas por el rubro de funcionamiento</t>
  </si>
  <si>
    <t>Adición contrato 26628 del 2022 con la UTP la Previsora (Inclusión de Bienes)</t>
  </si>
  <si>
    <t>Prestación de servicios técnicos de apoyo al seguimiento, planeación y gestión del reconocimiento predial en el proceso de actualización catastral multipropósito en el municipio de Orito - Putumayo-Nivel  2</t>
  </si>
  <si>
    <t>Prestación de servicios personales para realizar actividades de reconocimiento predial en el proceso de actualización catastral multipropósito en el municipio de Orito - Putumayo Nivel 2</t>
  </si>
  <si>
    <t>Prestación de servicios personales para realizar actividades de reconocimiento predial en 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</si>
  <si>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</si>
  <si>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2</t>
  </si>
  <si>
    <t>Prestación de servicios tecnico administrativo para realizar actividades de apoyo operativo del proceso de actualización catastral multipropósito en el municipio de Orito - Putumayo.-Nivel 1</t>
  </si>
  <si>
    <t>Prestación de servicios profesionales para realizar las socializaciones requeridas en el proceso de actualización catastral multipropósito en el municipio de Orito - Putumayo-Nivel 1</t>
  </si>
  <si>
    <t>Prestación de servicios técnicos de apoyo al seguimiento, planeación y gestión del reconocimiento predial en el proceso de actualización catastral multipropósito en el municipio de Orito - Putumayo-Nivel  1</t>
  </si>
  <si>
    <t>Prestación de servicios para realizar la edición, depuración y consolidación de los productos cartográficos requeridos para el componente geográfico de los procesos de actualización catastral multipropósito en el municipio de Orito - Putumayo-Nivel 2</t>
  </si>
  <si>
    <t>Prestación de servicios para realizar la edición, depuración y consolidación de los productos cartográficos requeridos para el componente geográfico de los procesos de actualización catastral multipropósito en el municipio de Orito - Putumayo-Nivel 1</t>
  </si>
  <si>
    <t>2601.1</t>
  </si>
  <si>
    <t>2602.1</t>
  </si>
  <si>
    <t>2603.1</t>
  </si>
  <si>
    <t>2604.1</t>
  </si>
  <si>
    <t>2605.1</t>
  </si>
  <si>
    <t>2606.1</t>
  </si>
  <si>
    <t>2607.1</t>
  </si>
  <si>
    <t>2608.1</t>
  </si>
  <si>
    <t>2609.1</t>
  </si>
  <si>
    <t>2611.1</t>
  </si>
  <si>
    <t>2612.1</t>
  </si>
  <si>
    <t>2613.1</t>
  </si>
  <si>
    <t>2614.1</t>
  </si>
  <si>
    <t>2615.1</t>
  </si>
  <si>
    <t>2616.1</t>
  </si>
  <si>
    <t>2617.1</t>
  </si>
  <si>
    <t>2618.1</t>
  </si>
  <si>
    <t>2619.1</t>
  </si>
  <si>
    <t>2620.1</t>
  </si>
  <si>
    <t>2621.1</t>
  </si>
  <si>
    <t>2622.1</t>
  </si>
  <si>
    <t>2601.1 - FUNCIONAMIENTO</t>
  </si>
  <si>
    <t>2602.1 - FUNCIONAMIENTO</t>
  </si>
  <si>
    <t>2603.1 - FUNCIONAMIENTO</t>
  </si>
  <si>
    <t>2604.1 - FUNCIONAMIENTO</t>
  </si>
  <si>
    <t>2605.1 - FUNCIONAMIENTO</t>
  </si>
  <si>
    <t>2606.1 - FUNCIONAMIENTO</t>
  </si>
  <si>
    <t>2607.1 - FUNCIONAMIENTO</t>
  </si>
  <si>
    <t>2608.1 - FUNCIONAMIENTO</t>
  </si>
  <si>
    <t>2609.1 - FUNCIONAMIENTO</t>
  </si>
  <si>
    <t>2611.1 - FUNCIONAMIENTO</t>
  </si>
  <si>
    <t>2612.1 - FUNCIONAMIENTO</t>
  </si>
  <si>
    <t>2613.1 - FUNCIONAMIENTO</t>
  </si>
  <si>
    <t>2614.1 - FUNCIONAMIENTO</t>
  </si>
  <si>
    <t>2615.1 - FUNCIONAMIENTO</t>
  </si>
  <si>
    <t>2616.1 - FUNCIONAMIENTO</t>
  </si>
  <si>
    <t>2617.1 - FUNCIONAMIENTO</t>
  </si>
  <si>
    <t>2618.1 - FUNCIONAMIENTO</t>
  </si>
  <si>
    <t>2619.1 - FUNCIONAMIENTO</t>
  </si>
  <si>
    <t>2620.1 - FUNCIONAMIENTO</t>
  </si>
  <si>
    <t>2621.1 - FUNCIONAMIENTO</t>
  </si>
  <si>
    <t>2622.1 - FUNCIONAMIENTO</t>
  </si>
  <si>
    <t>TRAMITE</t>
  </si>
  <si>
    <t>ELIMINAR</t>
  </si>
  <si>
    <t xml:space="preserve">C-0499-1003-9 - Fortalecimiento del Modelo de Operación Institucional del IGAC a nivel Nacional
</t>
  </si>
  <si>
    <t>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</si>
  <si>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junio</t>
  </si>
  <si>
    <t>Adquisición de dispositivos móviles GNSS, para realizar actividades relacionadas con la operación de la Subdirecciones de Agrología adscrita a la Dirección de Gestión de Información Geográfica</t>
  </si>
  <si>
    <t>Adquisición de seguros de casco avión, cascos aeronaves no tripuladas y responsabilidad civil extracontractual que amparen las aeronaves del Instituto Geográfico Agustín Codazzi-IGAC</t>
  </si>
  <si>
    <t>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</si>
  <si>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Mantenimiento, restauración y adecuación correspondiente a la fase 2 y 3 de intervención de las casas que hacen parte de la sede Isla Santuario Laguna de Fuquene del IGAC.</t>
  </si>
  <si>
    <t>Prestar servicios de mantenimiento preventivo y correctivo, incluido los repuestos de los drones Trinity</t>
  </si>
  <si>
    <t>Prestar servicios para apoyar el ajuste y revisión de los metadatos de los productos cartográficos generados por la dirección de conformidad con las especificaciones técnicas establecidas.</t>
  </si>
  <si>
    <t>Prestar servicios para apoyar el fortalecimiento de las Capacidades Espaciales y Geoespaciales del Instituto Geográfico Agustín Codazzi (IGAC) en su Rol como Secretaría Técnica de la Comisión Colombiana del Espacio.</t>
  </si>
  <si>
    <t>Prestar servicios para realizar la recopilación de documentos análogos y digitales de los procesos de la Dirección de Gestión de Información Geográfica.</t>
  </si>
  <si>
    <t>Prestar servicios profesionales para diseñar, desarrollar e impulsar el mejoramiento de servicios y aplicaciones que optimicen la accesibilidad y uso de los diversos productos desarrollados por la Dirección de Gestión de Información Geográfica.</t>
  </si>
  <si>
    <t>Prestar servicios profesionales para la generación de informes y fichas de análisis producto de la evaluación de las líneas limítrofes de las diferentes entidades territoriales de acuerdo con las necesidades de la dirección.</t>
  </si>
  <si>
    <t>Prestar servicios profesionales para supervisar y hacer seguimiento en los procesos de deslindes, de conformidad con la normatividad, tiempo y criterios técnicos establecidos.</t>
  </si>
  <si>
    <t>Impresión de publicaciones</t>
  </si>
  <si>
    <t>Prestación de servicio de transporte de carga a nivel nacional para el Instituto Geografico Agustín Codazzi</t>
  </si>
  <si>
    <t>2401.1.1.1.205</t>
  </si>
  <si>
    <t>2401.1.1.1.206</t>
  </si>
  <si>
    <t>2401.1.1.1.207</t>
  </si>
  <si>
    <t>2401.1.1.1.208</t>
  </si>
  <si>
    <t>2401.1.1.1.209</t>
  </si>
  <si>
    <t>2401.1.1.1.210</t>
  </si>
  <si>
    <t>2401.1.1.1.211</t>
  </si>
  <si>
    <t>2401.1.1.1.212</t>
  </si>
  <si>
    <t>2401.2.1.1.78</t>
  </si>
  <si>
    <t>2401.2.1.1.79</t>
  </si>
  <si>
    <t>2401.2.1.1.80</t>
  </si>
  <si>
    <t>2401.2.1.1.81</t>
  </si>
  <si>
    <t>2401.2.1.1.82</t>
  </si>
  <si>
    <t>2401.2.1.1.83</t>
  </si>
  <si>
    <t>2401.2.1.1.84</t>
  </si>
  <si>
    <t>Bolsa drones adicionales</t>
  </si>
  <si>
    <t xml:space="preserve">Bolsa investigación presición drones </t>
  </si>
  <si>
    <t>Bolsa equipo tridimensional</t>
  </si>
  <si>
    <t>Bolsa equipo expedición IGAC-étnica</t>
  </si>
  <si>
    <t>Bolsa DTM Radar</t>
  </si>
  <si>
    <t>2401.2.1.2.237</t>
  </si>
  <si>
    <t>2401.2.1.2.238</t>
  </si>
  <si>
    <t>2401.2.1.2.239</t>
  </si>
  <si>
    <t>2401.2.1.2.240</t>
  </si>
  <si>
    <t>2401.2.2.1.72</t>
  </si>
  <si>
    <t>Bolsa CCG</t>
  </si>
  <si>
    <t xml:space="preserve">1_Prestación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t>
  </si>
  <si>
    <t>2_Prestar servicios como profesional especializado para la planeación, gestión y seguimiento a las fuentes de financiación que contribuyan en la implementación de la política de catastro multipropósito y la definición y seguimiento del modelo de 
operación catastral con enfoque multipropósito.</t>
  </si>
  <si>
    <t xml:space="preserve">3_Prestar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t>
  </si>
  <si>
    <t xml:space="preserve">4_Prestar servicios profesionales para apoyar a la oficina asesora de planeación en el diseño y monitoreo de la gestión de la contratación derivada relacionados con la implementación de la política de catastro multipropósito a través del fondo Colombia en paz. </t>
  </si>
  <si>
    <t xml:space="preserve">5_Prestar servicios profesionales para apoyar a la oficina asesora de planeación en el diseño y monitoreo de la gestión relacionados con la implementación de la política de catastro multipropósito a través del fondo Colombia en paz. </t>
  </si>
  <si>
    <t>6_Prestar servicios profesionales a la dirección general apoyando en la creación, desarrollo y ejecución de los productos audiovisuales requeridos en los procesos estratégicos de la entidad, en coordinación con l a Oficina Asesora de Comunicaciones</t>
  </si>
  <si>
    <t>7_Prestación de servicios profesionales a la dirección general, en la coordinación del proceso de internacionalización, relacionamiento estratégico con aliados internacionales y el diseño e implementación de las agendas de cooperación internacional</t>
  </si>
  <si>
    <t>8_Prestación de servicios profesionales especializados para el acompañamiento y soporte de los procesos misionales, en las actividades de seguimiento a los compromisos y convecios derivados de las agendas de cooperación y asuntos internacionales</t>
  </si>
  <si>
    <t>9_Prestación de servicios profesionales especializados para la producción de insumos y documentos para las actividades e
iniciativas de internacionalización contribuyendo al proceso de relacionamiento estratégico y el posicionamiento institucional
a nivel internacional.</t>
  </si>
  <si>
    <t>10_Prestación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t>
  </si>
  <si>
    <t>11_Prestación de servicios profesionales para el apoyo transversal a los procesos misionales, en las actividades de seguimiento
a los compromisos y convenios derivados de las agendas de cooperación y asuntos internacionales</t>
  </si>
  <si>
    <t xml:space="preserve">12_Prestar los servicios profesionales a la Dirección General para realizar la gestión y coordinación de los asuntos étnicos y geográficos del instituto, garantizando transversalidad con las diferentes dependencias y direcciones territoriales, bajo un enfoque diferencial. </t>
  </si>
  <si>
    <t>13_Prestar los servicios profesionales para apoyar los procesos de analítica de datos para la toma de decisiones de los procesos misionales y administrativos relacionados con las Direcciones Territoriales a nivel nacional</t>
  </si>
  <si>
    <t>14_Prestar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t>
  </si>
  <si>
    <t>15_Prestar servicios profesionales para realizar analítica de datos, así como desarrollar modelos predictivos, descriptivos, de prospectiva y otros relacionados que requiera el igac, que permitan adelantar el seguimiento a los procesos misionales y administrativos, la optimización y automatización de los modelos de operación y la articulación de la cadena de valor</t>
  </si>
  <si>
    <t xml:space="preserve">16_Prestación de servicios profesionales para apoyar el análisis, levantamiento, alineación y actualización documental de los procesos de la Entidad en el marco del modelo integrado de planeación y gestión </t>
  </si>
  <si>
    <t>17_Prestación de servicios profesionales para realizar la revisión, el análisis y alineación de los procesos de la Entidad a su estructura en el marco del modelo integrado de planeación y gestión</t>
  </si>
  <si>
    <t xml:space="preserve">18_Prestación de servicios profesionales para realizar levantamiento de información, elaborar, actualizar y diagramar los procesos y procedimientos de la Entidad de acuerdo al cronograma establecido.   </t>
  </si>
  <si>
    <t>19_Prestación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t>
  </si>
  <si>
    <t xml:space="preserve">20_Prestación de servicios profesionales para orientar y definir las actividades del sistema de gestión de seguridad de la información del instituto en el marco del modelo de planeación y gestión vigente para la nación </t>
  </si>
  <si>
    <t xml:space="preserve">21_Prestación de servicios profesionales para realizar actividades de implementación, articulación, promoción y divulgación del sistema de gestión de la Entidad en el marco del modelo integrado de planeación y gestión </t>
  </si>
  <si>
    <t xml:space="preserve">22_Prestación de servicios profesionales para realizar las actividades del sistema de gestión ambiental del instituto en el marco del modelo de planeación y gestión vigente para la nación </t>
  </si>
  <si>
    <t>23_Prestar servicios profesionales a la dirección general apoyando en la creación, desarrollo y ejecución de los productos audiovisuales requeridos en los procesos estratégicos de la entidad, en coordinación con l a Oficina Asesora de Comunicaciones</t>
  </si>
  <si>
    <t>24_Contratación de auditoría externa con fines de seguimiento a la certificación de calidad bajo la norma ISO 9001:2015 y certificación ambiental bajo la norma ISO 14001:2015</t>
  </si>
  <si>
    <t>25_Prestación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</si>
  <si>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26_Prestación de servicios profesionales para apoyar la formulación,seguimiento y control fisico y financiero de los proyectos de la Entidad financiados con recursos de regalias y proyectos tipo</t>
  </si>
  <si>
    <t>27_Prestación de servicios profesionales para realizar la gestión , parametrización administración, manejo y montaje de bases de datos y tableros de control</t>
  </si>
  <si>
    <t>28_Prestar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</si>
  <si>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29_Prestar servicios profesionales para apoyar a la Oficina Asesora de Planeación para establecer la de la metodología y herramientas aplicables a la gestión de proyectos, bajo el estándar PMI, y su articulación con la planeación institucional</t>
  </si>
  <si>
    <t>30_Prestar servicios profesionales para apoyar a la Oficina Asesora de Planeación, en la definición de lineamientos y políticas, ejecución, mejora y seguimiento de las políticas de planeación institucional y gestión presupuestal y eficiencia del gasto público.</t>
  </si>
  <si>
    <t>31_Programación de imprevistos OAP</t>
  </si>
  <si>
    <t xml:space="preserve">32_Prestación de servicios de apoyo a la gestión para atender los requerimientos técnicos así como el apoyo documental para resolver las acciones legales y judiciales en las que sea parte o tenga interés el instituto. </t>
  </si>
  <si>
    <t xml:space="preserve">33_Prestación de servicios profesionales  para apoyar a la OAJ en la atención de solicitudes judiciales y acciones constitucionales en los que sea vinculado el IGAC. </t>
  </si>
  <si>
    <t xml:space="preserve">34_Prestación de servicios profesionales a la OAJ en todos los asuntos jurídicos, administrativos y normativos a cargo de la OAJ </t>
  </si>
  <si>
    <t>35_Prestación de servicios profesionales a la Oficina Asesora Jurídica en los asuntos relacionados con propiedad intelectual, derechos de autor y protección de datos personales</t>
  </si>
  <si>
    <t>36_Prestación de servicios profesionales a la Oficina Asesora Jurídica en los procesos de cobro coactivo y trámites administrativos que se requieran.</t>
  </si>
  <si>
    <t xml:space="preserve">37_Prestación de servicios profesionales a la Oficina Asesora Juridica para realizar defensa judicial y extrajudicial de la entidad; así como apoyar en  los diferentes procesos administrativos y normativos a cargo de la OAJ. </t>
  </si>
  <si>
    <t xml:space="preserve">38_Prestación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t>
  </si>
  <si>
    <t xml:space="preserve">39_Prestación de servicios profesionales en la gestión jurídica y judicial que le asigne la Oficina Asesora Jurídica en el marco de sus competencias. </t>
  </si>
  <si>
    <t>40_Prestación de servicios profesionales en los temas legales,administrativos y contractuales que le sean asignados por la Oficina Asesora Jurídica.</t>
  </si>
  <si>
    <t>41_Prestación de servicios profesionales en representación judicial y extrajudicial de la entidad, así como en la gestión jurídica propia de la OAJ en materia administrativa y constitucional.</t>
  </si>
  <si>
    <t>42_Prestación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t>
  </si>
  <si>
    <t>43_Prestación de servicios profesionales para apoyar a la Oficina Asesora Jurídica en la revisión y sustanciación de los procesos disciplinarios, así como en la representación judicial, extrajudicial y administrativa del Instituto y demás temas que le sean asignados.</t>
  </si>
  <si>
    <t>44_Prestación de servicios profesionales para apoyar la representación judicial y extrajudicial, así como atender todos los temas administrativos e internos que requiera la OAJ</t>
  </si>
  <si>
    <t>45_Prestación de servicios profesionales para ejercer la representación judicial, extrajudicial y administrativa  en los diferentes procesos en que se encuentre vinculado el IGAC.</t>
  </si>
  <si>
    <t>46_Prestar servicios profesionales especializados para apoyar técnica y jurídicamente todos los procesos, etapas y procedimientos establecidos dentro de la Negociación Colectiva del Sector Público adelantada por el IGAC.</t>
  </si>
  <si>
    <t>47_Prestación de servicios profesionales para ejercer la representación judicial y extrajudicial del Instituto Geográfico Agustín Codazzi.</t>
  </si>
  <si>
    <t>49_Prestación de servicios profesionales para  desarrollar y ejecutar la estrategia digital en redes sociales del IGAC</t>
  </si>
  <si>
    <t>50_Prestación de Servicios Profesionales para crear, desarrollar y ejecutar la estrategia audiovisual, en la Oficina Asesora de Comunicaciones del IGAC.</t>
  </si>
  <si>
    <t>52_Prestación de servicios profesionales para ejecutar y promover la estrategia de comunicación externa de la Entidad, así como la redacción, desarrollo y revisión de contenidos comunicativos de la Oficina Asesora de Comunicaciones del IGAC.</t>
  </si>
  <si>
    <t>53_Prestación de Servicios Profesionales para realizar actividades de difusión de contenidos, en articulación con las distintas áreas del instituto, orientadas a fortalecer la estrategia de comunicación interna del IGAC.</t>
  </si>
  <si>
    <t>54_Prestación de Servicios Profesionales para realizar actividades de difusión de contenidos, en articulación con las distintas áreas misionales del instituto, orientadas a fortalecer la estrategia de comunicación externa del IGAC.</t>
  </si>
  <si>
    <t xml:space="preserve">55_Prestación de Servicios Profesionales para diagramar, desarrollar, e ilustrar el concepto gráfico de contenidos y/o piezas de piezas de comunicación interna y externa, en la Oficina Asesora de Comunicaciones del IGAC con respecto a la Política de Catastro Multipropósito. </t>
  </si>
  <si>
    <t>56_Prestación de Servicios Profesionales para la ejecución y desarrollo de actividades de las estrategias de comunicación interna y externa, para el fortalecimiento y difusión de la Politica de Catastro Multipropósito en el País</t>
  </si>
  <si>
    <t xml:space="preserve">57_Prestación de Servicios Profesionales para realizar actividades de difusión de contenidos en articulación con las distintas áreas misionales del Instituto, orientadas a fortalecer la estrategia de comunicación externa del IGAC. </t>
  </si>
  <si>
    <t>58_zar actividades de difusión de contenidos, en articulación con las distintas áreas del instituto, orientadas a fortalecer la estrategia de comunicación interna del IGAC.</t>
  </si>
  <si>
    <t>59_Prestación de Servicios Profesionales para crear, desarrollar y ejecutar la estrategia audiovisual en la Oficina Asesora de Comunicaciones del IGAC.</t>
  </si>
  <si>
    <t>60_Prestación de servicios profesionales para desarrollar y elaborar contenidos en redes sociales y del ecosistema digital, para la correcta ejecución de la estrategia de comunicación externa.</t>
  </si>
  <si>
    <t>61_Prestación de servicios profesionales para ejecutar y promover la estrategia de comunicación interna de la entidad, así como realizar actividades para fortalecer los canales de difusión al interior del Instituto.</t>
  </si>
  <si>
    <t>62_Prestación de Servicios Profesionales para realizar actividades de difusión de contenidos, en articulación con las distintas áreas misionales del instituto, orientadas a fortalecer la estrategia de comunicación externa del IGAC.</t>
  </si>
  <si>
    <t xml:space="preserve">63_Prestación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t>
  </si>
  <si>
    <t>64_Prestación de Servicios Profesionales para crear, desarrollar y ejecutar la estrategia audiovisual, en la Oficina Asesora de Comunicaciones del IGAC.</t>
  </si>
  <si>
    <t xml:space="preserve">65_Prestar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t>
  </si>
  <si>
    <t>66_Prestación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t>
  </si>
  <si>
    <t>67_Prestación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t>
  </si>
  <si>
    <t>68_Prestación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</si>
  <si>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69_Prestación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t>
  </si>
  <si>
    <t>70_Prestación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t>
  </si>
  <si>
    <t>71_Prestación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t>
  </si>
  <si>
    <t>72_Prestación de servicios profesionales para la realización de auditorías internas de gestión y de los seguimientos e informes de ley de acuerdo con el plan anual de auditoría del instituto. - viaticos</t>
  </si>
  <si>
    <t>73_Prestación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t>
  </si>
  <si>
    <t>74_Prestación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t>
  </si>
  <si>
    <t>75_Prestación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t>
  </si>
  <si>
    <t>76_Prestación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t>
  </si>
  <si>
    <t xml:space="preserve">77_Prestación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t>
  </si>
  <si>
    <t>78_Prestación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1»</t>
  </si>
  <si>
    <t>79_Prestación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</si>
  <si>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80_Prestación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3»</t>
  </si>
  <si>
    <t>81_Prestación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t>
  </si>
  <si>
    <t>82_Prestación de servicios de BPO al amparo del Acuerdo Marco de Colombia Compra Eficiente - Call center</t>
  </si>
  <si>
    <t>83_Prestar los servicios profesionales de  implementación de la estrategia de relacionamiento con gremios</t>
  </si>
  <si>
    <t>84_Prestar los servicios profesionales jurídicos relacionados con el proceso de gestión del servicio al ciudadano en Sede Central</t>
  </si>
  <si>
    <t>85_Prestar los servicios profesionales para apoyar los procesos de contratación de la Oficina de Relación con el Ciudadano</t>
  </si>
  <si>
    <t>86_Prestar los servicios profesionales relacionados con el apoyo en la formulación, implementación y seguimiento de las estrategias de participación ciudadana y rendición de cuentas.</t>
  </si>
  <si>
    <t>87_Prestar los servicios profesionales relacionados con la biblioteca virtual y presencial del proceso de gestión de servicio   al ciudadano</t>
  </si>
  <si>
    <t>88_Prestar los servicios profesionales relacionados con la estrategia, planes y procedimientos del  proceso de gestión de servicio al ciudadano en Sede Central y a nivel nacional.</t>
  </si>
  <si>
    <t>89_Prestar servicios profesionales a la Oficina de Relación con el Ciudadano del Instituto Geográfico Agustín Codazzi, para apoyar el desarrollo de soluciones de ciencia de datos que soporten la visualización del estado de las PQRSDF a nivel nacional.</t>
  </si>
  <si>
    <t>90_Prestar servicios profesionales para la formulación, implementación y seguimiento de la estrategia de Lenguaje Claro e incluyente a nivel nacional.</t>
  </si>
  <si>
    <t xml:space="preserve">91_Contratar los servicios de soporte y mantenimiento del Sistema Digiturno versión 5 con que cuenta la Entidad </t>
  </si>
  <si>
    <t>92_Prestar servicios profesionales para la elaboración del diseño, graficación y producción de contenidos y materiales pedagógicos para la implementación de las actividades pedagógicas de desarrolladas con la ciudadanía, en el marco del sistema de gestión</t>
  </si>
  <si>
    <t>93_Prestar los servicios profesionales para realizar la caracterización de ciudadanía, grupos de valor y grupos de interés del Instituto en el marco del Sistema de Gestión de la entidad</t>
  </si>
  <si>
    <t>94_Prestar los servicios profesionales relacionados con la gestión y seguimiento de los canales de atención, en el marco de servicios de información implementados</t>
  </si>
  <si>
    <t>95_Diseño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t>
  </si>
  <si>
    <t>96_Suministro de tiquetes aéreos nacionales e internacionales para el Instituto Geográfico Agustín Codazzi, en el marco del proceso de gestión de servicio al ciudadano.</t>
  </si>
  <si>
    <t>97_Adquisición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t>
  </si>
  <si>
    <t>98_Prestar los servicios profesionales para diseñar el módulo de formación en control social a la gestión catastral en articulación con la Escuela Intercultural de Geografía para la Vida, en el marco del sistema de gestión</t>
  </si>
  <si>
    <t>99_Prestación de servicios de actualización, mantenimiento y soporte técnico para el software Janium, en el marco de la consolidación de la información cartográfica actualizada</t>
  </si>
  <si>
    <t>100_Logística eventos (jornadas de diálogo de rendición de cuentas institucionales y sectoriales, encuentro de servicio al ciudadano), en el marco del sistema de gestión.</t>
  </si>
  <si>
    <t>101_Perfiles regionales Oficina Asesora de Comunicaciones</t>
  </si>
  <si>
    <t xml:space="preserve">102_Prestación de servicios profesionales  en lo relacionado a la gestión jurídica y administrativa propia de la OAJ en articulación con el proceso de gestión catastral.  </t>
  </si>
  <si>
    <t>103_Prestación de servicios profesionales a la OAJ en los diferentes asuntos jurídicos y administrativos a su cargo en el marco del proceso de gestión catastral.</t>
  </si>
  <si>
    <t>104_Prestación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t>
  </si>
  <si>
    <t>105_Prestación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t>
  </si>
  <si>
    <t>106_Prestación de servicios profesionales en actividades jurídicas dentro de los procesos precontractuales, financieros, jurídicos y administrativos en el marco de las gestiones a cargo de la subdirección general.</t>
  </si>
  <si>
    <t>107_Prestación de servicios profesionales en actividades técnicas dentro de los procesos financieros y administrativos en el marco de las gestiones a cargo de la subdirección general.</t>
  </si>
  <si>
    <t>108_Prestación de servicios profesionales en actividades técnicas dentro de los procesos precontractuales, financieros, jurídicos y administrativos en el marco de las gestiones a cargo de la subdirección general.</t>
  </si>
  <si>
    <t>109_Prestación de servicios profesionales en el análisis  de información en el marco del desarrollo de proyectos específicos de la subdirección general en el marco de la implementación de la política de catastro con enfoque multipropósito.</t>
  </si>
  <si>
    <t>110_Prestación de servicios profesionales en el análisis  de información jurídica y social en el marco del desarrollo de proyectos específicos de la subdirección general en el marco de la implementación de la política de catastro con enfoque multipropósito.</t>
  </si>
  <si>
    <t>111_Prestación de servicios profesionales en el desarrollo de actividades administrativas y misionales dentro de los procesos de gestión catastral en las direcciones territoriales y a nivel nacional</t>
  </si>
  <si>
    <t>112_Prestación de servicios profesionales en el desarrollo de actividades administrativas y presupuestales dentro de la gestión de los procesos a cargo del componente financiero y presupuestal. - «Nivel 1»</t>
  </si>
  <si>
    <t>113_Prestación de servicios profesionales en el desarrollo de actividades administrativas y presupuestales dentro de la gestión de los procesos a cargo del componente financiero y presupuestal. - «Nivel 2»</t>
  </si>
  <si>
    <t>114_Prestación de servicios profesionales en el desarrollo de actividades de análisis y emisión de concepto dentro de procesos jurídicos-administrativos en el marco de la gestión a cargo de la subdirección general</t>
  </si>
  <si>
    <t>115_Prestación de servicios profesionales en el desarrollo de actividades de análisis y emisión de concepto dentro de procesos jurídicos-administrativos en el marco de la gestión a cargo de la subdirección general.</t>
  </si>
  <si>
    <t>116_Prestación de servicios profesionales en el desarrollo de actividades de consolidación de información, análisis y emisión de concepto dentro de procesos jurídicos en el marco de la gestión a cargo de la subdirección general</t>
  </si>
  <si>
    <t>117_Prestación de servicios profesionales en la ejecución de  iniciativas de diálogo social con organizaciones comunales, campesinas y/o étnicas en el marco de las competencias del IGAC como máxima autoridad geográfica, agrológica, cartográfica y catastral del país.</t>
  </si>
  <si>
    <t>118_Prestación de servicios profesionales en la estructuración, generación, revisión y consolidación de información, procesos y procedimientos soporte de la gestión bajo los lineamientos de la subdirección general.</t>
  </si>
  <si>
    <t>119_Prestación de servicios profesionales en la gestión jurídica y administrativa que le asigne la Oficina Asesora Jurídica en el marco de la gestión catastral.</t>
  </si>
  <si>
    <t>120_Prestación de servicios profesionales en la gestión legal, catastral y administrativa que le sea asignada por la Oficina Asesora Jurídica.</t>
  </si>
  <si>
    <t>121_Prestación de servicios profesionales en los aspectos jurídico-catastrales, administrativos y judiciales en los que participe la OAJ.</t>
  </si>
  <si>
    <t>122_Prestación de servicios profesionales especializados a la subdirección general para acompañar la generación de estrategias y articulación transversal en el cumplimiento de políticas, planes, programas y proyectos.</t>
  </si>
  <si>
    <t xml:space="preserve">123_Prestación de servicios profesionales especializados en la atención, seguimiento y articulación de sectores, sus entidades y actores con incidencia en el sistema de información geográfica para el SAT en el marco de la agenda legislativa del congreso de la república. </t>
  </si>
  <si>
    <t>124_Prestación de servicios profesionales especializados en las actividades de articulación, formulación, control y  seguimiento de la gestión de proyectos dentro del proceso de información geogràfica para el SAT.</t>
  </si>
  <si>
    <t>125_Prestación de servicios profesionales especializados para acompañar la gestión de la subdirección general en el análisis de procesos y actividades en el marco del desarrollo de la política de catastro multipropósito en lo referente al componente analítica y estadística.</t>
  </si>
  <si>
    <t>126_Prestación de servicios profesionales especializados para acompañar la gestión de la subdirección general en el análisis de procesos y actividades en el marco del desarrollo de la política de catastro multipropósito en lo referente al componente económico.</t>
  </si>
  <si>
    <t>127_Prestación de servicios profesionales especializados para acompañar la gestión de la subdirección general en el análisis de procesos y actividades en el marco del desarrollo de la política de catastro multipropósito en lo referente al componente jurídico.</t>
  </si>
  <si>
    <t>128_Prestación de servicios profesionales especializados para desarrollar actividades de gestión, análisis, revisión y emisión de concepto dentro de procesos jurídicos-administrativos en el marco de la gestión a cargo de la subdirección general.</t>
  </si>
  <si>
    <t>129_Prestación de servicios profesionales especializados para el procesamiento y  análisis de información en el marco del desarrollo de proyectos  estratégicos a cargo de la subdirección general</t>
  </si>
  <si>
    <t>130_Prestación de servicios profesionales especializados para liderar el componente fiscal y su gestión del conocimiento dentro del proceso de información geográfica para el SAT.</t>
  </si>
  <si>
    <t>131_Prestación de servicios profesionales especializados para liderar la articulación del componente analítica y estadística en el marco de los procesos a cargo de la subdirección general</t>
  </si>
  <si>
    <t>132_Prestación de servicios profesionales especializados para liderar la articulación del componente de gestión contractual dentro del proceso de información geográfica para el SAT.</t>
  </si>
  <si>
    <t>133_Prestación de servicios profesionales especializados para realizar actividades de apoyo, seguimiento, control y evaluación a la gestión jurídico contractual de la Subdirección General del IGAC</t>
  </si>
  <si>
    <t>134_Prestación de servicios profesionales especializados para realizar el análisis de información en el marco del desarrollo de proyectos  estratégicos  de la subdirección general en el marco de la implementación de la política de catastro con enfoque  multipropósito</t>
  </si>
  <si>
    <t>135_Prestación de servicios profesionales para a apoyar la planeación, seguimiento y direccionamiento estratégico de las actividades misionales y administrativas que sean competencia de la Direccion Territorial - «Nivel 1»</t>
  </si>
  <si>
    <t>136_Prestación de servicios profesionales para a apoyar la planeación, seguimiento y direccionamiento estratégico de las actividades misionales y administrativas que sean competencia de la Direccion Territorial - «Nivel 2»</t>
  </si>
  <si>
    <t>137_Prestación de servicios profesionales para a apoyar la planeación, seguimiento y direccionamiento estratégico de las actividades misionales y administrativas que sean competencia de la Direccion Territorial - «Nivel 3»</t>
  </si>
  <si>
    <t>138_Prestación de servicios profesionales para a apoyar la planeación, seguimiento y direccionamiento estratégico de las actividades misionales y administrativas que sean competencia de la Direccion Territorial - «Nivel 4»</t>
  </si>
  <si>
    <t>139_Prestación de servicios profesionales para a apoyar la planeación, seguimiento y direccionamiento estratégico de las actividades misionales y administrativas que sean competencia de la Direccion Territorial - «Nivel 5»</t>
  </si>
  <si>
    <t>140_Prestación de servicios profesionales para a apoyar la planeación, seguimiento y direccionamiento estratégico de las actividades misionales y administrativas que sean competencia de la Direccion Territorial - «Nivel 6»</t>
  </si>
  <si>
    <t>141_Prestación de servicios profesionales para a apoyar la planeación, seguimiento y direccionamiento estratégico de las actividades misionales y administrativas que sean competencia de la Direccion Territorial - «Nivel 7»</t>
  </si>
  <si>
    <t>142_Prestación de servicios profesionales para a apoyar la planeación, seguimiento y direccionamiento estratégico de las actividades misionales y administrativas que sean competencia de la Direccion Territorial - «Nivel 8»</t>
  </si>
  <si>
    <t>143_Prestación de servicios profesionales para a apoyar la planeación, seguimiento y direccionamiento estratégico de las actividades misionales y administrativas que sean competencia de la Direccion Territorial - «Nivel 9»</t>
  </si>
  <si>
    <t>144_Prestación de servicios profesionales para a apoyar la planeación, seguimiento y direccionamiento estratégico de las actividades misionales y administrativas que sean competencia de la Direccion Territorial - «Nivel 10»</t>
  </si>
  <si>
    <t>145_Prestación de servicios profesionales para a apoyar la planeación, seguimiento y direccionamiento estratégico de las actividades misionales y administrativas que sean competencia de la Direccion Territorial - «Nivel 11»</t>
  </si>
  <si>
    <t>146_Prestación de servicios profesionales para a apoyar la planeación, seguimiento y direccionamiento estratégico de las actividades misionales y administrativas que sean competencia de la Direccion Territorial - «Nivel 12»</t>
  </si>
  <si>
    <t>147_Prestación de servicios profesionales para a apoyar la planeación, seguimiento y direccionamiento estratégico de las actividades misionales y administrativas que sean competencia de la Direccion Territorial - «Nivel 13»</t>
  </si>
  <si>
    <t>148_Prestación de servicios profesionales para a apoyar la planeación, seguimiento y direccionamiento estratégico de las actividades misionales y administrativas que sean competencia de la Direccion Territorial - «Nivel 14»</t>
  </si>
  <si>
    <t>149_Prestación de servicios profesionales para a apoyar la planeación, seguimiento y direccionamiento estratégico de las actividades misionales y administrativas que sean competencia de la Direccion Territorial - «Nivel 15»</t>
  </si>
  <si>
    <t>150_Prestación de servicios profesionales para a apoyar la planeación, seguimiento y direccionamiento estratégico de las actividades misionales y administrativas que sean competencia de la Direccion Territorial - «Nivel 16»</t>
  </si>
  <si>
    <t>151_Prestación de servicios profesionales para a apoyar la planeación, seguimiento y direccionamiento estratégico de las actividades misionales y administrativas que sean competencia de la Direccion Territorial - «Nivel 17»</t>
  </si>
  <si>
    <t>152_Prestación de servicios profesionales para a apoyar la planeación, seguimiento y direccionamiento estratégico de las actividades misionales y administrativas que sean competencia de la Direccion Territorial - «Nivel 18»</t>
  </si>
  <si>
    <t>153_Prestación de servicios profesionales para a apoyar la planeación, seguimiento y direccionamiento estratégico de las actividades misionales y administrativas que sean competencia de la Direccion Territorial - «Nivel 19»</t>
  </si>
  <si>
    <t>154_Prestación de servicios profesionales para a apoyar la planeación, seguimiento y direccionamiento estratégico de las actividades misionales y administrativas que sean competencia de la Direccion Territorial - «Nivel 20»</t>
  </si>
  <si>
    <t>155_Prestación de servicios profesionales para a apoyar la planeación, seguimiento y direccionamiento estratégico de las actividades misionales y administrativas que sean competencia de la Direccion Territorial - «Nivel 21»</t>
  </si>
  <si>
    <t>156_Prestación de servicios profesionales para a apoyar la planeación, seguimiento y direccionamiento estratégico de las actividades misionales y administrativas que sean competencia de la Direccion Territorial - «Nivel 22»</t>
  </si>
  <si>
    <t>157_Prestación de servicios profesionales para apoyar el análisis  de información en el marco del desarrollo de proyectos específicos de la subdirección general en el marco de la implementación de la política de catastro con enfoque multipropósito.</t>
  </si>
  <si>
    <t>158_Prestación de servicios profesionales para apoyar el procesamiento de datos, la consolidación de estadísticas y la elaboración de modelos econométricos en el marco de la implementación de la política de catastro con enfoque multipropósito.</t>
  </si>
  <si>
    <t>159_Prestación de servicios profesionales para apoyar el procesamiento de datos, la consolidación de estadísticas y la elaboración de modelos econométricos en el marco de la implementación de la política de catastro con enfoque multipropósito..</t>
  </si>
  <si>
    <t>160_Prestación de servicios profesionales para apoyar iniciativas de fortalecimiento de organizaciones campesinas, étnicas y/o comunales en el marco de las competencias del IGAC como máxima autoridad geográfica, agrológica, cartográfica y catastral del país. - «Nivel 1»</t>
  </si>
  <si>
    <t>161_Prestación de servicios profesionales para apoyar iniciativas de fortalecimiento de organizaciones campesinas, étnicas y/o comunales en el marco de las competencias del IGAC como máxima autoridad geográfica, agrológica, cartográfica y catastral del país. - «Nivel 2»</t>
  </si>
  <si>
    <t>162_Prestación de servicios profesionales para apoyar iniciativas de fortalecimiento de organizaciones étnicas, campesinas y/o comunales en el marco de las competencias del IGAC como máxima autoridad geográfica, agrológica, cartográfica y catastral del país.</t>
  </si>
  <si>
    <t>163_Prestación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t>
  </si>
  <si>
    <t>164_Prestación de servicios profesionales para apoyar la gestión jurídica, judicial y administrativa en los diferentes procesos  en que se encuentre vinculado el IGAC.</t>
  </si>
  <si>
    <t>165_Prestación de servicios profesionales para apoyar la modelación, análisis de datos, producción de bases de datos y análisis territorial a través de sistemas de información geográfica en el marco de los procesos a cargo de la subdirección general</t>
  </si>
  <si>
    <t>166_Prestación de servicios profesionales para apoyar la revisión, proyección y seguimiento de procesos catastrales, administrativos, jurídicos y judiciales c que requiera la Oficina Asesora Jurídica apoyando el proceso de gestión catastral.</t>
  </si>
  <si>
    <t>167_Prestación de servicios profesionales para apoyar la subdirección general en el componente jurídico de los distintos trámites, servicios y procesos que se requieran. - «Nivel 1»</t>
  </si>
  <si>
    <t>168_Prestación de servicios profesionales para apoyar la subdirección general en el componente jurídico de los distintos trámites, servicios y procesos que se requieran. - «Nivel 2»</t>
  </si>
  <si>
    <t>169_Prestación de servicios profesionales para apoyar la subdirección general en la gestión de los procesos a cargo de la dependencia.</t>
  </si>
  <si>
    <t>170_Prestación de servicios profesionales para apoyar la subdirección general en la gestión de los procesos a cargo del componente de Direcciones Territoriales</t>
  </si>
  <si>
    <t>171_Prestación de servicios profesionales para apoyar la subdirección general en la gestión de los procesos a cargo del componente financiero y presupuestal.</t>
  </si>
  <si>
    <t>172_Prestación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t>
  </si>
  <si>
    <t>173_Prestación de servicios profesionales para desarrollar análisis  de información en el marco del desarrollo de proyectos específicos de la subdirección general en el marco de la implementación de la política de catastro con enfoque multipropósito.</t>
  </si>
  <si>
    <t>174_Prestación de servicios profesionales para desarrollar la articulación del componente de gestión financiera y presupuestal de proyectos dentro del proceso de información geográfica para el SAT.</t>
  </si>
  <si>
    <t>175_Prestación de servicios profesionales para el análisis jurídico de información en el marco de las competencias de la Subdirección General.</t>
  </si>
  <si>
    <t>176_Prestación de servicios profesionales para el apoyo en la convocatoria, ejecución y sistematización de procesos de diálogo realizados entre el IGAC y organizaciones campesinas y/o étnicas.</t>
  </si>
  <si>
    <t>177_Prestación de servicios profesionales para el fortalecimiento del componente contractual, jurídico y administrativo en el marco de las gestiones a cargo de la subdirección general.</t>
  </si>
  <si>
    <t>178_Prestación de servicios profesionales para implementar y transversalizar el enfoque diferencial de género en el marco de las competencias del IGAC como máxima autoridad geográfica, agrológica, cartográfica y catastral del país</t>
  </si>
  <si>
    <t>179_Prestación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t>
  </si>
  <si>
    <t>180_Prestación de servicios profesionales para liderar estrategias de participación y diálogo social de comunidades campesinas, étnicas y/o comunales en el marco de las competencias del IGAC como máxima autoridad geográfica, agrológica, cartográfica y catastral del país.</t>
  </si>
  <si>
    <t>181_Prestación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1»</t>
  </si>
  <si>
    <t>182_Prestación de servicios profesionales para liderar estrategias de participación y diálogo social de comunidades étnicas, campesinas y/o comunales en el marco de las competencias del IGAC como máxima autoridad geográfica, agrológica, cartográfica y catastral del país. - «Nivel 2»</t>
  </si>
  <si>
    <t>183_Prestación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t>
  </si>
  <si>
    <t xml:space="preserve">184_Prestación de servicios profesionales para proyectar, revisar y apoyar jurídicamente a la Oficina Asesora Juridica en asuntos catastrales de su competencia. </t>
  </si>
  <si>
    <t>185_Prestación de servicios profesionales para realizar actividades de seguimiento presupuestal y apoyo en la gestión de instrumentos financieros a cargo de los proyectos dentro del proceso de información geográfica para el SAT.</t>
  </si>
  <si>
    <t>186_Contratación de bienes y servicios con el fin de cubrir la Semána Geomática 2024. - «Nivel 1»</t>
  </si>
  <si>
    <t>187_Contratación de bienes y servicios con el fin de cubrir la Semána Geomática 2024. - «Nivel 2»</t>
  </si>
  <si>
    <t>188_Contratación de bienes y servicios con el fin de cubrir la Semána Geomática 2024. - «Nivel 3»</t>
  </si>
  <si>
    <t>189_Prestar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t>
  </si>
  <si>
    <t xml:space="preserve">190_Prestar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
</t>
  </si>
  <si>
    <t>191_Operador Logístico en el Marco del Evento, Feria del Libro</t>
  </si>
  <si>
    <t>192_Papelería Incluye tonners y tintas para maquina de plotter</t>
  </si>
  <si>
    <t>193_Tiquetes áereos para el persona de la Oficina Comercial, en el marco del subproceso de Mercadeo Estratégico</t>
  </si>
  <si>
    <t>194_Transporte especial</t>
  </si>
  <si>
    <t>195_Desarrollo Producción Audiovisual y Multimedia ( Serie web y 2 comerciales tde TV).</t>
  </si>
  <si>
    <t>196_Gastos transversales de la Oficina Comercial, para suscripciones y tecnología de la Oficina Comercial</t>
  </si>
  <si>
    <t>197_Prestar sus servicios profesionales a la Oficina Comercial  para apoyar el desarrollo de las estratégias del Plan de mercadeo del IGAC, en articulación con las demás áreas del Instituto.</t>
  </si>
  <si>
    <t>198_Prestar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t>
  </si>
  <si>
    <t>199_Prestar sus servicios profesionales a la Oficina Comercial  para el seguimiento de las estrategias de mercadeo con contenido audiovisual y multimedia orientadas al posicionamiento del instituto en el marco del subproceso de mercadeo estratégico.</t>
  </si>
  <si>
    <t>200_Prestar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t>
  </si>
  <si>
    <t xml:space="preserve">201_Prestar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
</t>
  </si>
  <si>
    <t xml:space="preserve">202_Prestar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t>
  </si>
  <si>
    <t>203_Servicios de dirección y planeación estratégica para el desarrollo y posicionamiento de la marca IGAC.</t>
  </si>
  <si>
    <t>204_Adquisición de computadores portátiles y tablets para la captura,  procesamiento de datos geoespaciales  y la realización de actividades de  transferencia de conocimientos en temas catastrales y geoespaciales.</t>
  </si>
  <si>
    <t>205_Adquisición de licencias de moodle premium requeridas para las actividades de capacitación en temas catastrales y geoespaciales a cargo de la Dirección de Investigación y Prospectiva</t>
  </si>
  <si>
    <t>206_Adquisición de licencias de software para edición de publicaciones técnicas y científicas asociadas a los proyectos de geografía para la vida y a la difusión de los proyectos de ciencia, tecnología e innovación realizados en la línea de catastro multipropósito.</t>
  </si>
  <si>
    <t>207_Adquisición de licencias educativas del software TRIMBLE INPHO para ser empleadas en los procesos formación, transferencia de conocimientos e investigación en temáticas catastrales, geoespaciales y relacionadas con la misionalidad del IGAC</t>
  </si>
  <si>
    <t xml:space="preserve">208_Adquisición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t>
  </si>
  <si>
    <t>209_Aunar esfuerzos académicos y administrativos para la realización de pasantías orientadas a la implementación de la Escuela Intercultural de Geografía para la vida- Catastro Multitpropósito  en las regiones priorizadas por el IGAC</t>
  </si>
  <si>
    <t>210_Aunar esfuerzos académicos y administrativos para la realización de pasantías relacionadas con el desarrollo de proyectos de investigación, desarrollo e innovación así como estudios en temas catastrales y geográficos que promuevan la "Geografía para la vida"</t>
  </si>
  <si>
    <t>211_Aunar esfuerzos académicos y administrativos para llevar a cabo el desarrollo de proyectos de investigación aplicada y generación de publicaciones científicas en el campo geográfico y catastral.</t>
  </si>
  <si>
    <t>212_Pagos ARL de las pasantías para la escuela intercultural de geografía para la y para del desarrollo de proyectos y estudios en temas catastrales y geográficos</t>
  </si>
  <si>
    <t>213_Prestación de servicios como auxiliar para apoyar la implementaciónde la "Escuela Intercultural de Catastro Multipropósito".</t>
  </si>
  <si>
    <t>214_Prestación de servicios para apoyar el procesamiento y análisis de datos geoespaciales y alfanúmericos, así como la gestión de información geográfica requerida por los proyectos de investigación y estudios de la Dirección de Investigación  y Prospectiva</t>
  </si>
  <si>
    <t>215_Prestación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t>
  </si>
  <si>
    <t>216_Prestación de servicios para la publicación de documentos técnicos y cientííficos generados para promover la "Geografía para la vida"</t>
  </si>
  <si>
    <t xml:space="preserve">217_Prestación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t>
  </si>
  <si>
    <t>218_Prestación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t>
  </si>
  <si>
    <t>219_Prestación de servicios profesionales apoyar el desarrollo e implementación el componente jurídico en la Escuela Intercultural de Geografía para la Vida-Catastro Multipropósito.</t>
  </si>
  <si>
    <t>220_Prestación de servicios profesionales como apoyo en la coordinación de equipos, recursos y espacios para  el desarrollo de la Escuela Intercultural de Geografía para la Vida - Catastro Multipropósito</t>
  </si>
  <si>
    <t>221_Prestación de servicios profesionales destinados a la creación y coordinación de estrategias para el desarrollo de la Escuela Intercultural de Geografía para la Vida - Catastro multipropósito en diversos territorios</t>
  </si>
  <si>
    <t>222_Prestación de servicios profesionales para apoyar el desarrollo de componentes temáticos requeridos para la Escuela Intercultural de Geografía para la vida - Catastro multipropósito y la  implementación del plan de formación de socios estratégicos del IGAC</t>
  </si>
  <si>
    <t>223_Prestación de servicios profesionales para apoyar el desarrollo de componentes temáticos requeridos para la Escuela Intercultural de Geografía para la vida - Catastro multipropósito y la  implementación del plan de formación de socios estratégicos del IGAC.</t>
  </si>
  <si>
    <t>224_Prestación de servicios profesionales para apoyar el desarrollo e implementación de la estrategía de sistematización de la Escuela Intercultural de Geografía para la Vida-Catastro Multipropósito. - «Nivel 1»</t>
  </si>
  <si>
    <t>225_Prestación de servicios profesionales para apoyar el desarrollo e implementación de la estrategía de sistematización de la Escuela Intercultural de Geografía para la Vida-Catastro Multipropósito. - «Nivel 2»</t>
  </si>
  <si>
    <t>226_Prestación de servicios profesionales para apoyar el desarrollo e implementación del componente catastral en la Escuela Intercultural de Geografía para la Vida-Catastro Multipropósito.</t>
  </si>
  <si>
    <t>227_Prestación de servicios profesionales para apoyar el desarrollo e implementación del componente geográfico en la Escuela Intercultural de Geografía para la Vida-Catastro Multipropósito.</t>
  </si>
  <si>
    <t>228_Prestación de servicios profesionales para apoyar el desarrollo e implementación del componente social en la Escuela Intercultural de Geografía para la Vida-Catastro Multipropósito.</t>
  </si>
  <si>
    <t xml:space="preserve">229_Prestación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t>
  </si>
  <si>
    <t>230_Prestación de servicios profesionales para apoyar la elaboración y aplicación de estrategias pedagógicas en el contexto del proyecto de la Escuela Intercultural de  Geografía para la Vida- Catastro multipropósito en diversos territorios</t>
  </si>
  <si>
    <t>231_Prestación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t>
  </si>
  <si>
    <t>232_Prestación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t>
  </si>
  <si>
    <t>233_Prestación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</si>
  <si>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234_Prestación de servicios profesionales para brindar apoyo en la elaboración e implementación de los modelos de  aplicación conformes al Modelo Extendido Catastro Registro LADM_COL, requeridos en la implementación de la  política de catastro multipropósito.</t>
  </si>
  <si>
    <t>235_Prestación de servicios profesionales para desarrollar e implementar del componente geográfico en la Escuela Intercultural de Geografía para la Vida-Catastro Multipropósito.</t>
  </si>
  <si>
    <t>236_Prestación de servicios profesionales para desarrollar e implementar el componente catastral en la Escuela Intercultural de Geografía para la Vida-Catastro Multipropósito.</t>
  </si>
  <si>
    <t>237_Prestación de servicios profesionales para desarrollar e implementar el componente geográfico en la Escuela Intercultural de Geografía para la Vida-Catastro Multipropósito.</t>
  </si>
  <si>
    <t>238_Prestación de servicios profesionales para desarrollar e implementar el componente jurídico en la Escuela Intercultural de Geografía para la Vida-Catastro Multipropósito.</t>
  </si>
  <si>
    <t>239_Prestación de servicios profesionales para desarrollar e implementar el componente social en la Escuela Intercultural de Geografía para la Vida-Catastro Multipropósito. - «Nivel 1»</t>
  </si>
  <si>
    <t>240_Prestación de servicios profesionales para desarrollar e implementar el componente social en la Escuela Intercultural de Geografía para la Vida-Catastro Multipropósito. - «Nivel 2»</t>
  </si>
  <si>
    <t>241_Prestación de servicios profesionales para desarrollar e implementar la estrategía de sistematización de la Escuela Intercultural de Geografía para la Vida.</t>
  </si>
  <si>
    <t>242_Prestación de servicios profesionales para el acompañamiento técnico y pedagógico requerido para la implementación del plan de formación de socios estratégicos en temas catastrales y relacionados con la misión del IGAC</t>
  </si>
  <si>
    <t>243_Prestación de servicios profesionales para gestionar, administrar, capacitar y realizar mantenimiento al Modelo  Extendido Catastro Registro LADM_COL, requeridos en la implementación de la política de catastro  multipropósito, de acuerdo con los lineamientos del IGAC</t>
  </si>
  <si>
    <t>244_Prestación de servicios profesionales para la formulación y ejecución de estrategias pedagógicas en el marco del proyecto Escuela Intercultural de Geografía para la Vida-Geografía para la Vida - Catastro multipropósito en diversos territorios</t>
  </si>
  <si>
    <t>245_Prestación de servicios profesionales para la orientación técnica de los proyectos de investigación aplicada e innovación en las líneas de catastro multipropósito, tecnologías geoespaciales, y temáticas misionales de acuerdo con la priorización institucional.</t>
  </si>
  <si>
    <t>246_Prestación de servicios profesionales para la orientación y acompañamiento técnico en temas catastrales requeridos para la implementación del plan de formación de socios estratégicos a cargo de la Dirección de Investigación y Prospectiva</t>
  </si>
  <si>
    <t>247_Prestación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t>
  </si>
  <si>
    <t>248_Prestación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t>
  </si>
  <si>
    <t>249_Prestación de servicios profesionales para la realización de actividades de articulación con actores internos y externos para la  transferencia de conocimientos en temáticas temas catastrales y afines a la misión del IGAC</t>
  </si>
  <si>
    <t>250_Prestación de servicios profesionales para la realización de los estudios arquitectonicos requeridos para el Centro de Formación para la modernización del catastro multipropósito en el marco de la alianza IGAC-KOICA</t>
  </si>
  <si>
    <t>251_Prestación de servicios profesionales para realizar actividades administrativas, de planeación, seguimiento y control en el marco del la Escuela Intercultural de  Geografía para la Vida- Catastro multipropósito en diversos territorios</t>
  </si>
  <si>
    <t xml:space="preserve">252_Prestar los servicios profesionales para apoyar el desarrollo de la Escuela Intercultural de Geografía para la Vida-Catastro Multipropósito  desde la implementación de los temas sociales y en especial del componente étnico. </t>
  </si>
  <si>
    <t xml:space="preserve">253_Prestar servicios como operador logístico para llevar a cabo la planificación, organización, ejecución y las demás actividades logísticas requeridas en el desarrollo de la Escuela Intercultural de Geografía para la Vida - Catastro Multipropósito en las ubicaciones determinadas por el Instituto Geográfico Agustín Codazzi”.
</t>
  </si>
  <si>
    <t>254_Prestación de servicios profesionales  para la definición e implementación de estrategias necesarias para el cumplimiento de los compromisos del IGAC en el marco de la Comisión Colombiana del Espacio.</t>
  </si>
  <si>
    <t>255_Prestación de servicios profesionales para apoyar la actividades administrativas de los procesos de la Dirección de Investigación y prospectiva</t>
  </si>
  <si>
    <t>256_Prestación de servicios profesionales para estructurar y  gestionar  los procesos de contratación a cargo de la Dirección de Investigación y Prospectiva</t>
  </si>
  <si>
    <t>257_Adquisición de equipos de medición y accesorios de apoyo para el funcionamiento del laboratorio del percepción remota y espectroradiometría</t>
  </si>
  <si>
    <t>258_Adquisición de la norma NTC-ISO-IEC 17025:2017</t>
  </si>
  <si>
    <t xml:space="preserve">259_Prestación de servicios para la identificación y monitoreo de actores, actividades y modalidades de acuerdos, convenios o alianzas de cooperación técnica y científica  que promuevan el posicionamiento del IGAC en el Sistema Nacional de Ciencia, Tecnología e Innovación. </t>
  </si>
  <si>
    <t>260_Prestación de servicios para realizar el mantenimiento preventivo y calibración de equipos espectro radiómetros Ocean Optics, para la operación del laboratorio de espectro radiometría</t>
  </si>
  <si>
    <t>261_Servicio de acreditación ante la ONAC de procedimientos del laboratorio de percepción remota y espectroradiometría.</t>
  </si>
  <si>
    <t>262_Prestación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</si>
  <si>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263_Prestación de servicios para apoyar  la gestión de información y documentación técnica  de los proyectos de investigación aplicada e innovación  de acuerdo con los requerimientos y necesidades de la dirección de investigación y prospectiva</t>
  </si>
  <si>
    <t>264_Prestación de servicios para apoyar  la gestión de información y documentación técnica  de los proyectos de investigación aplicada y estudios en información geográfica  de acuerdo con los requerimientos y necesidades de la dirección de investigación y prospectiva.</t>
  </si>
  <si>
    <t>265_Prestación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t>
  </si>
  <si>
    <t>266_Prestación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</si>
  <si>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267_Prestación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</si>
  <si>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268_Prestación de servicios profesionales para  apoyar el desarrollo de proyectos de investigación  aplicada y estudios en  información geográfica  de acuerdo con los requerimientpos de la Dirección de la Direccion de Investigación y Prospectiva</t>
  </si>
  <si>
    <t>269_Prestación de servicios profesionales para  realizar análisis geoespaciales y  documentación técnica  de los proyectos de investigación aplicada y estudios en geomática de acuerdo con los requerimientos y necesidades de la dirección de investigación y prospectiva.</t>
  </si>
  <si>
    <t>270_Prestación de servicios profesionales para apoyar el  desarrollo de proyectos de investigación aplicada y de estudios en tecnologías de la información geográfica de acuerdo con los requerimientos y necesidades de la  Dirección de Investigación y Prospectiva.</t>
  </si>
  <si>
    <t>271_Prestación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t>
  </si>
  <si>
    <t>272_Prestación de servicios profesionales para apoyar el procesamiento  y análisis de datos  geoespaciales y alfanúmericos requeridos en los proyectos de investigación,  innovación y estudios  información geográfica de la Dirección de Investigación y Prospectiva.</t>
  </si>
  <si>
    <t>273_Prestación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t>
  </si>
  <si>
    <t>274_Prestación de servicios profesionales para desarrollar proyectos de investigación aplicando técnicas avanzadas de  procesamiento de imágenes multiespectrales y radar, y el  análisis y procesamiento de datos hiperespectrales empleando lenguajes de programación  "Python" y "R" de acuerdo con los requerimientos de la dirección de investigación y prospectiva.</t>
  </si>
  <si>
    <t>275_Prestación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t>
  </si>
  <si>
    <t>276_Prestación de servicios profesionales para el desarrollo de proyectos de innovación orientados a la  generación y edición cartográfica de vías y cuerpos de agua, de acuerdo con los lineamientos de la Direccion de Investigación y Prospectiva</t>
  </si>
  <si>
    <t>277_Prestación de servicios profesionales para el desarrollo de proyectos de investigación  aplicada y estudios en cartografía temática, análisis y visualización de datos geográficos de acuerdo con lo requerimientos de la dirección de investigación y prospectiva.</t>
  </si>
  <si>
    <t>278_Prestación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t>
  </si>
  <si>
    <t>279_Prestación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</si>
  <si>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280_Prestación de servicios profesionales para el desarrollo técnico del componente de cambio climático de los proyectos  del Plan de I+D+i de la Direcciòn de Investigación y Prospectiva</t>
  </si>
  <si>
    <t>281_Prestación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t>
  </si>
  <si>
    <t>282_Prestación de servicios profesionales para la orientación técnica de los proyectos de investigación aplicada  e innovación en tecnologías de la información geográfica del Plan de I+D+i de la Dirección de Investigación y Prospectiva.</t>
  </si>
  <si>
    <t>283_Prestación de servicios profesionales para la orientación técnica en el campo de las tecnologías de observación de la tierra para el desarrollo de proyectos de  investigación e innovación del Plan de I+D+i de la Dirección de Investigación y Prospectiva.</t>
  </si>
  <si>
    <t>284_Prestación de servicios profesionales para la orientación técnica en el componente de diseño cartográfico de los  proyectos de investigación aplicada e innovación en Cartografía temática y Datavis del Plan de I+D+i de la  Dirección de Investigación y Prospectiva</t>
  </si>
  <si>
    <t>285_Prestación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t>
  </si>
  <si>
    <t>286_Prestación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t>
  </si>
  <si>
    <t>287_Prestación de servicios profesionales para posprocesamiento y análisis de firmas espectrales en el laboratorio de espectroradiometría, para el fortalecimiento del banco de fimas espectrales de la Dir de investigación de la dirección de investigación y prospectiva.</t>
  </si>
  <si>
    <t>288_Prestación de servicios profesionales para realizar actividades de análisis de datos de observación de la tierra, formulación y gestión de proyectos en tecnologías geoespaciales a cargo de la dirección de investigación y prospectiva.</t>
  </si>
  <si>
    <t>289_Prestación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</si>
  <si>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290_Prestación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</si>
  <si>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291_Prestación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</si>
  <si>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292_Prestación de servicios profesionales para realizar investigaciones y estudios socioeconómicos de acuerdo con los requerimientos y necesidades de la dirección de investigación y prospectiva</t>
  </si>
  <si>
    <t>293_Prestación de servicios profesionales para realizar proyectos y estudios que requieran de analítica de datos de acuerdo con los lineamientos de la dirección de investigación y prospectiva.</t>
  </si>
  <si>
    <t>294_Prestación de servicios profesionales para revisar y elaborar la documentación del sistema de calidad del laboratorio de espectroradiometría, de acuerdo con la normatividad ISO vigente, como parte del fortalecimiento del laboratorio.</t>
  </si>
  <si>
    <t>295_Prestación de servicios profesionales para realizar proyectos de investigación aplicada que incorpore análisis 3D y realidad Aumentada, de acuerdo con los requerimientos y necesidades de la dirección de investigación y prospectiva</t>
  </si>
  <si>
    <t>296_Prestación de servicios profesionales para apoyar la realización de estudios de vigilancia tecnológica  de acuerdo con los requerimientos de la  Dirección 
de Investigación y Prospectiva.</t>
  </si>
  <si>
    <t>297_Prestación de servicios profesionales para realizar el acompañamiento técnico en procesos de desarrollo de  software con componente geográfico de acuerdo con los requerimientos de la Dirección de Investigación y 
Prospectiva.</t>
  </si>
  <si>
    <t>298_Prestación de servicios profesionales para realizar actividades de  estructuración y edición de publicaciones técnico-cientficas a cargo de la Dirección de Investigación y Prospectiva</t>
  </si>
  <si>
    <t>299_Prestación de servicios profesionales para proponer y desarrolllar estrategias creativas para la difusión y divulgación técnica y científica así como del uso y apropiación del conocimiento a cargo de la Dirección de Investigación y Prospectiva.</t>
  </si>
  <si>
    <t>300_Prestación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t>
  </si>
  <si>
    <t>301_Prestación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t>
  </si>
  <si>
    <t>302_Prestación de servicios profesionales para apoyar técnicamente las actividades del proceso de formación de socios estratégicos de acuerdo con el plan de formación de la Dirección de Investigación y Prospectiva.</t>
  </si>
  <si>
    <t>303_Prestación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</si>
  <si>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304_Prestación de servicios profesionales para realizar gestión académica para los programas académicos de la Dirección de Investigación y Prospectiva .</t>
  </si>
  <si>
    <t>305_Prestación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</si>
  <si>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306_Prestación de servicios técnicos para realizar el escaneo de documentos técnicos, la organización de archivos, gestión de solicitudes, dar respuestas a correos electrónicos y mantener actualizadas las tablas de retención documental</t>
  </si>
  <si>
    <t>307_Prestación de servicios profesionales para realizar actividades de revisión y corrección de estilo de tipo  técnico - científico del material de difusión y divulgación generado por la Dirección de Investigación y Prospectiva</t>
  </si>
  <si>
    <t>308_Prestación de servicios profesionales para realizar actividades revisión y corrección de estilo de documentos técnicos, publicaciones y material de difusión del conocimiento de los proyectos de la dirección de investigación y prospectiva</t>
  </si>
  <si>
    <t>309_Prestación de servicios  para apoyar la elaboración del material gráfico, audiovisual, plicaciones web, animaciones requeridas en el desarrollo de los cursos de la Dirección de Investigación y Prospectiva.</t>
  </si>
  <si>
    <t>310_Prestación de servicios profesionales para  la elaboración de piezas gráficas requeridas en los proyectos, estudios y actividades de difusión y divulgación técnica y científica de la Dirección de Investigación y Prospectiva.</t>
  </si>
  <si>
    <t>311_Prestación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</si>
  <si>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312_Prestación de servicios para apoyar las gestiones administrativas y logísticas de la Dirección de Investigación y Prospectiva.</t>
  </si>
  <si>
    <t>313_Prestación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1»</t>
  </si>
  <si>
    <t>314_Prestación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 «Nivel 2»</t>
  </si>
  <si>
    <t>315_Prestación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</si>
  <si>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316_Prestación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</si>
  <si>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317_Prestación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</si>
  <si>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318_Prestación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t>
  </si>
  <si>
    <t>319_Prestación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</si>
  <si>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320_Prestación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</si>
  <si>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321_Prestación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</si>
  <si>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322_Prestación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t>
  </si>
  <si>
    <t>323_Prestación de servicios de apoyo a la gestión para generación de insumos para actualización catastral generados por el OIC - «Nivel 1»</t>
  </si>
  <si>
    <t>324_Prestación de servicios de apoyo a la gestión para generación de insumos para actualización catastral generados por el OIC - «Nivel 2»</t>
  </si>
  <si>
    <t>325_Prestación de servicios para apoyar  los procesamientos y análisis estadísticos  requeridos en los estudios técnicos, catastrales y proyectos de investigación e innovación de conformidad con los requerimientos y pautas de la DIP.</t>
  </si>
  <si>
    <t>326_Prestación de servicios para apoyar  los procesamientos y análisis estadísticos requeridos en los estudios técnicos, catastrales y proyectos de investigación e innovación y de asistencia técnica de conformidad con los requerimientos y pautas de la DIP.</t>
  </si>
  <si>
    <t>327_Prestación de servicios para apoyar  los procesamientos y análisis estadísticos y catastrales requeridos en los estudios técnicos y proyectos de investigación e innovación de conformidad con los requerimientos y pautas de la DIP.</t>
  </si>
  <si>
    <t>328_Prestación de servicios para apoyar el procesamiento y análisis de datos geoespaciales y alfanúmericos requeridos en el desarrollo de estudios,  proyectos de investigación, desarrollo e innovación y asistencia técnica de la Dirección de investigación y Prospectiva.</t>
  </si>
  <si>
    <t>329_Prestación de servicios profesionales para  la modelación y análisis de datos en el marco del proceso de la gestión catastral.</t>
  </si>
  <si>
    <t>330_Prestación de servicios profesionales para  realizar actividades de análisis de datos socioeconómicos y catastrales requeridos en el desarrollo de  estudios y proyectos de investigación aplicada de conformidad con los requerimientos y pautas de la DIP.</t>
  </si>
  <si>
    <t>331_Prestación de servicios profesionales para apoyar el  desarrollo de proyectos y estudios que requieran de analítica de datos para atender las necesidades institucionales y de catastro de conformidad con los requerimientos y lineamientos de la DIP.</t>
  </si>
  <si>
    <t>332_Prestación de servicios profesionales para apoyar el diseño y desarrollo del componente catastral de los sistema de información del OIC. - «Nivel 1»</t>
  </si>
  <si>
    <t>333_Prestación de servicios profesionales para apoyar el diseño y desarrollo del componente catastral de los sistema de información del OIC. - «Nivel 2»</t>
  </si>
  <si>
    <t>334_Prestación de servicios profesionales para apoyar el diseño y desarrollo del componente catastral de los sistema de información del OIC. - «Nivel 3»</t>
  </si>
  <si>
    <t>335_Prestación de servicios profesionales para apoyar los procesos de análisis espacial y geovisualización de datos especiales y alfanúmericos catastrales requeridos por la unidad de analítica de datos.</t>
  </si>
  <si>
    <t>336_Prestación de servicios profesionales para el afinamiento de modelos de ciencia de datos y generación de simulaciones de los proyectos de investigación e innovación para catastro y el IGAC de conformidad con los requerimientos y pautas de la DIP.</t>
  </si>
  <si>
    <t>337_Prestación de servicios profesionales para el dimensionamiento estratégico en el campo de la ciencia de datos y sus técnicas aplicadas requeridas en procesos catastrales y del IGAC de conformidad con los requerimientos y pautas de la DIP.</t>
  </si>
  <si>
    <t>338_Prestación de servicios profesionales para el fortalecimiento de la gestión del conocimiento, procesamiento de datos, automatización de procesos, realización de análisis estadísticos en el marco del proceso de la gestión catastral y apoyo a procesos que sean requeridos.</t>
  </si>
  <si>
    <t>339_Prestación de servicios profesionales para generar estadísticas descriptivas para el entendimiento de distintos fenómenos asociados a la gestión catastral, cartográfica, geográfica o geodésica.</t>
  </si>
  <si>
    <t>340_Prestación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t>
  </si>
  <si>
    <t>341_Prestación de servicios profesionales para la elaboración de estándares de calidad y seguimiento a los insumos requeridos para la actualización catastral generados por el OIC.</t>
  </si>
  <si>
    <t>342_Prestación de servicios profesionales para proponer modelos de capitalización y de renta para atender el rezago catastral y dar cumplimiento al art 49 del PND.</t>
  </si>
  <si>
    <t>343_Prestación de servicios profesionales para proponer y realizar ajustes a la información catastral para contenidos de dinamica inmobiliaria efectuados por el OIC.</t>
  </si>
  <si>
    <t>344_Prestación de servicios profesionales para realizar análisis de estadística catastral y espacial de acuerdo con los requerimientos requerimientos y pautas de la DIP.</t>
  </si>
  <si>
    <t>345_Prestación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t>
  </si>
  <si>
    <t xml:space="preserve">346_Prestar los servicios profesionales para apoyar el desarrollo de proyectos con técnicas de analítica, ciencia de datos e inteligencia artificial para la innovación y mejora de los procesos en el contexto de la gestión catastral, cartográfica, geográfica o geodésica.
</t>
  </si>
  <si>
    <t>347_Prestar los servicios profesionales para apoyar y desarrollar proyectos de  técnicas de analítica, ciencia de datos e inteligencia artificial para la innovación y mejora de los procesos en el contexto de la gestión catastral, cartográfica, geográfica o geodésica.</t>
  </si>
  <si>
    <t>348_Prestar los servicios profesionales para la generación de estadísticas y reportes de las bases de información en el contexto de la gestión catastral, cartográfica, geográfica o geodésica</t>
  </si>
  <si>
    <t>349_Proponer y orientar la propuesta de trabajo detallada de la IDE institucional, en el marco del diagnóstico de la gobernanza, políticas, directrices y lineamientos para la medición de la gestión catastral, cartográfica, geográfica o geodésica.</t>
  </si>
  <si>
    <t>350_Prestar los servicios profesionales para el fortalecimiento del proceso de gestión catastral,  automatización de procesos y mejora en el procesamiento, análisis y administración de datos e información.</t>
  </si>
  <si>
    <t>351_Aporte a la bolsa de combustible del IGAC-OIC</t>
  </si>
  <si>
    <t>352_Aporte a la bolsa de papelería del IGAC-OIC</t>
  </si>
  <si>
    <t>353_Aporte a la bolsa para tiquetes, personal comisiones IGAC-OIC</t>
  </si>
  <si>
    <t>354_Prestación de servicios de apoyo para brindar asistencia en la integración de tablas de información, desarrollar diccionarios de datos, verificar metadatos, organizar recursos para análisis, modelado y crear representaciones visuales estadísticas para el OIC</t>
  </si>
  <si>
    <t>355_Prestación de servicios de apoyo para la integración de tablas de datos,  construcción de diccionarios de datos, revisión de metadatos, disposición de insumos para el uso de análisis, modelamiento, y generación de visualizaciones estadísticas del OIC</t>
  </si>
  <si>
    <t>356_Prestación de servicios para desarrollar las actividades relacionadas con el procesamiento, análisis, modelamiento estadístico y matemático de datos de acuerdo con los requerimientos de la OIC</t>
  </si>
  <si>
    <t>357_Prestación de servicios profesionales desde el componente espacial elaborados por el OIC</t>
  </si>
  <si>
    <t>358_Prestación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t>
  </si>
  <si>
    <t>359_Prestación de servicios profesionales para apoyar al observatorio inmobiliario catastral en la producción de salidas gráficas, análisis espacial y preparación de información para responder a las solicitudes del OIC</t>
  </si>
  <si>
    <t>360_Prestación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t>
  </si>
  <si>
    <t>361_Prestación de servicios profesionales para consolidar y reportar la información de ofertas proveniente de fuentes externas (web, ventana, precios de lista y de cierre), orientados por el OIC</t>
  </si>
  <si>
    <t>362_Prestación de servicios profesionales para el diseño, análisis y seguimiento de los planes de calidad y estándares del OIC</t>
  </si>
  <si>
    <t>363_Prestación de servicios profesionales para garantizar la estructuración y entrega de la información tanto a actores internos como externos, facilitando la articulación entra e interinstitucional del OIC - «Nivel 1»</t>
  </si>
  <si>
    <t>364_Prestación de servicios profesionales para garantizar la estructuración y entrega de la información tanto a actores internos como externos, facilitando la articulación entra e interinstitucional del OIC - «Nivel 2»</t>
  </si>
  <si>
    <t>365_Prestación de servicios profesionales para la conceptualización del observatorio inmobiliario, la definición de sus líneas de acción y su articulación inmobiliaria definida para el OIC</t>
  </si>
  <si>
    <t>366_Prestación de servicios profesionales para la realización de análisis estadísticos requeridos por el OIC</t>
  </si>
  <si>
    <t>367_Prestación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t>
  </si>
  <si>
    <t>368_Prestación de servicios profesionales para la revisión, análisis  y  tableros de consolidación de información para inventario inmobiliario del OIC</t>
  </si>
  <si>
    <t>369_Prestación de servicios profesionales para la revisión, análisis, consolidación y caracterización de información para inventario inmobiliario del OIC</t>
  </si>
  <si>
    <t>370_Prestación de servicios profesionales para planeación gestionando las actividades de supervisión y manejo de cuentas  del OIC</t>
  </si>
  <si>
    <t>371_Prestación de servicios profesionales para planeación junto a la gestión, revisión contextualización y  consolidación Información del OIC</t>
  </si>
  <si>
    <t>372_Prestación de servicios profesionales para planeación, apoyando las gestiones estándares de calidad y seguimiento del OIC</t>
  </si>
  <si>
    <t>373_Prestación de servicios profesionales para planeación, Consolidación de información, estándares calidad  y seguimiento  del OIC</t>
  </si>
  <si>
    <t>374_Prestación de servicios profesionales para planeación, Gestión, Consolidación de información, necesidades, revisión de carpetas para contracción y seguimientos  del OIC</t>
  </si>
  <si>
    <t>375_Prestación de servicios profesionales para planeación, gestionando, coordinando y orientando la temática y el análisis de la dinámica inmobiliaria, siguiendo directrices del OIC</t>
  </si>
  <si>
    <t>376_Prestación de servicios profesionales para proponer y desarrollar el componente de ciencia de datos para los estudios e investigaciones orientados a la optimización de la gestión catastral del OIC</t>
  </si>
  <si>
    <t>377_Prestación de servicios profesionales para realizar actividades de enlace con Dir Tic y TIG para la construcción, desarrollo, soporte y administración de los sistemas de información del OIC</t>
  </si>
  <si>
    <t>378_Prestación de servicios profesionales para realizar análisis, identificación, levantamiento, consolidación y depuración de ofertas y avalúos requeridos por el OIC</t>
  </si>
  <si>
    <t>379_Prestación de servicios profesionales para realizar apoyo al análisis, identificación, levantamiento, consolidación y depuración de ofertas y avalúos requeridos por el OIC</t>
  </si>
  <si>
    <t>380_Operador Logístico (Transversales)</t>
  </si>
  <si>
    <t>381_Papelería (Transversales)</t>
  </si>
  <si>
    <t>382_Tiquetes (Transversales)</t>
  </si>
  <si>
    <t>383_Transporte especial (Transversales)</t>
  </si>
  <si>
    <t>384_Adelantar el análisis, diseño, modelamiento, pruebas y gestión de la implementacion de los procesos de negocio y flujos de de información para los proyectos de transformación de la gestión catastral en el marco del catastro multiproposito.</t>
  </si>
  <si>
    <t>385_Analizar, diseñar, estimar, desarrollar, probar y evaluar código, así como gestionar artefactos de software desde el componente de base de datos para SINIC - «Nivel 1»</t>
  </si>
  <si>
    <t>386_Analizar, diseñar, estimar, desarrollar, probar y evaluar código, así como gestionar artefactos de software desde el componente de base de datos para SINIC - «Nivel 2»</t>
  </si>
  <si>
    <t>387_Apoyar a la DRH en la definición funcional del alcance e implementación del Sistema de Información que consolidara la información catastral y predial (SINIC),de la ejecución de los procesos y procedimientos propios de la gestión catastral del IGAC</t>
  </si>
  <si>
    <t>388_Apoyar desde el componente jurídico el plan de acompañamiento a gestores catastrales habilitados y en proceso de habilitación, en cumplimiento de la misionalidad de la Dirección de Regulación y Habilitación.</t>
  </si>
  <si>
    <t>389_Orientar la definición funcional del alcance, esquema de integración e implementación del SINIC, la ejecución de los procesos y procedimientos propios de la gestión catastral, asi como la regulación y acompañamiento a los gestores catastrales.</t>
  </si>
  <si>
    <t>390_Prestación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t>
  </si>
  <si>
    <t>391_Prestación de servicios profesionales para apoyar a la dirección de regulación y habilitación en la articulación, seguimiento e implementación del plan de acompañamiento a gestores catastrales y verificando la oportuna atención a los requerimientos de estos.</t>
  </si>
  <si>
    <t>392_Prestación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t>
  </si>
  <si>
    <t>393_Prestación de servicios profesionales para apoyar el análisis y sustanciación de proyectos normativos en el marco de los procedimientos de competencia de la Dirección de Regulación y Habilitación.</t>
  </si>
  <si>
    <t>394_Prestación de servicios profesionales para apoyar jurídicamente el procedimiento de regulación de la Dirección de Regulación y Habilitación</t>
  </si>
  <si>
    <t>395_Prestación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t>
  </si>
  <si>
    <t>396_Prestación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t>
  </si>
  <si>
    <t>397_Prestación de servicios profesionales para el acompañamiento del procedimiento de regulación en el componente étnico desde el punto de vista jurídico, especialmente en lo relacionado con la consulta previa y su implementación.</t>
  </si>
  <si>
    <t>398_Prestación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t>
  </si>
  <si>
    <t>399_Prestación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t>
  </si>
  <si>
    <t>400_Prestación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t>
  </si>
  <si>
    <t>401_Prestación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t>
  </si>
  <si>
    <t>402_Prestación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t>
  </si>
  <si>
    <t>403_Prestación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t>
  </si>
  <si>
    <t>404_Prestación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t>
  </si>
  <si>
    <t>405_Prestar apoyo técnico a la Dirección de Regulación y Habilitación del IGAC, implementando el Plan de Acompañamiento a Gestores Catastrales en lo referido a transferencia de conocimiento y habilitación, orientando frente a los procesos catastrales y el modelo LADM Col</t>
  </si>
  <si>
    <t>406_Prestar los servicios profesionales a la DRH en los temas de análitica de datos de la información catastral reportada al SINIC.</t>
  </si>
  <si>
    <t>407_Prestar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t>
  </si>
  <si>
    <t>408_Prestar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t>
  </si>
  <si>
    <t>409_Prestar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t>
  </si>
  <si>
    <t>410_Prestar servicios profesionales para control y monitoreo de actividades y proponer mejoras a las principales actividades desarrolladas dentro de la Dirección de Gestión de Información Geográfica.</t>
  </si>
  <si>
    <t>411_Prestar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</si>
  <si>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412_Prestar servicios profesionales para dar lineamientos técnicos y crear estrategia para la mejora y optimización de los procesos de producción y validación cartográfica en el marco de la Gestión de la  Dirección de Gestión de Información Geográfica</t>
  </si>
  <si>
    <t>413_Prestar servicios profesionales para apoyar la formulación y seguimiento del componente financiero de los proyectos de la Dirección de Gestión de Información Geográfica.</t>
  </si>
  <si>
    <t>414_Prestar servicios profesionales para realizar la programación, seguimiento y control financiero de los proyectos de la Dirección de Gestión de Información Geográfica.</t>
  </si>
  <si>
    <t>415_Prestar servicios profesionales para el desarrollo de actividades de gestión y  apoyo al seguimiento de los procesos de la Subdirección de Agrología y su articulación la Dirección de Gestión de Información Geográfica.</t>
  </si>
  <si>
    <t>416_Prestar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t>
  </si>
  <si>
    <t>417_Prestar servicios para apoyar las actividades de levantamiento, organización y gestión de la documentación de la Subdirección de Geografía, en el marco de las competencias de la Dirección de Gestión de Información Geográfica.</t>
  </si>
  <si>
    <t>418_Prestar servicios para el desarrollo de actividades de tipo administrativo y asistencial de conformidad con las funciones misionales de la Dirección de Gestión de Información Geográfica.</t>
  </si>
  <si>
    <t>419_Prestar servicios para la clasificación de la información geográfica requerida para los estudios e investigaciones, en el marco de las competencias de la Dirección de Gestión de Información Geográfica.</t>
  </si>
  <si>
    <t>420_Prestar servicios para la generación de cartografía temática para las caracterizaciones territoriales municipales y los estudios e investigaciones geográficas que le sean asignados, en el marco de las competencias de la Dirección de Gestión de Información Geográfica.</t>
  </si>
  <si>
    <t>421_Prestar servicios de apoyo en el marco de los procesos de información geografica</t>
  </si>
  <si>
    <t>422_Prestar servicios de apoyo en la gestion de produccion, automatizar y mejorar procesos  de producción cartografica de la Dirección de Gestión de Información Geográfica para el desarrollo de los proyectos internos y externos.</t>
  </si>
  <si>
    <t>423_Prestar servicios para apoyar las actividades de seguimiento, control y mejora de los procesos de la dirección de gestión de información geográfica.</t>
  </si>
  <si>
    <t>424_Prestar servicios para apropiar, divulgar, articular, consolidar e implementar los procesos y proyectos para la gestión de la información geográfica en el marco de la IDE Institucional del IGAC, así como acompañar la transferencia de conocimientos en la materia.</t>
  </si>
  <si>
    <t>425_Prestar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t>
  </si>
  <si>
    <t>426_Prestar servicios para realizar actividades de compilación, organización y depuración de información para el desarrollo y aplicación de metodologías, herramientas y aplicativos dentro de la Dirección de Gestión de Información Geográfica</t>
  </si>
  <si>
    <t>427_Prestar servicios para trámite de liquidaciones y gestión predial para la materialización de estaciones CORS de la Dirección de Gestión de Información Geográfica.</t>
  </si>
  <si>
    <t>428_Prestar servicios profesionales  para gestionar los recursos técnicos, administrativos y logísticos para la operación oportuna de los procesos de la Dirección de Gestión de Información Geográfica.</t>
  </si>
  <si>
    <t>429_Prestar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t>
  </si>
  <si>
    <t>430_Prestar servicios profesionales en la generación de documentos técnicos de caracterizaciones territoriales municipales en las diferentes temáticas que componen los estudios geográficos en el marco de las competencias de la Dirección de Gestión de Información Geográfica.</t>
  </si>
  <si>
    <t>431_Prestar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t>
  </si>
  <si>
    <t>432_Prestar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t>
  </si>
  <si>
    <t>433_Prestar servicios profesionales para  gestionar y coordinar la distribucion y flujos de  los requerimientos jurídicos, judiciales, respuesta a peticiones de otras entidades y trámites contractuales de la Dirección de Gestión de Información Geográfica.</t>
  </si>
  <si>
    <t>434_Prestar servicios profesionales para adelantar los trámites contractuales, jurídicos y judiciales de la Dirección de Gestión de Información Geográfica.</t>
  </si>
  <si>
    <t>435_Prestar servicios profesionales para apoyar a la Dirección de Gestión de Información Geográfica en la estructuración e impulso de los procesos de adquisición de bienes y servicios para la vigencia 2024</t>
  </si>
  <si>
    <t>436_Prestar servicios profesionales para apoyar a la Dirección de Gestión de Información Geográfica, en los procesos contractuales en sus diferentes etapas.</t>
  </si>
  <si>
    <t>437_Prestar servicios profesionales para apoyar el componente jurídico de la gestión contractual de la Dirección de Gestión de Información Geográfica, así como, brindar acompañamiento en lo referente al desarrollo de las diferentes modalidades de contratación.</t>
  </si>
  <si>
    <t>438_Prestar servicios profesionales para apoyar el fortalecimiento de servicios y/ aplicaciones que faciliten el acceso y uso de los diferentes productos de la Dirección de Gestión de Información Geográfica.</t>
  </si>
  <si>
    <t>439_Prestar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t>
  </si>
  <si>
    <t xml:space="preserve">440_Prestar servicios profesionales para apoyar la ejecución de las actividades en el marco de los procesos de la Dirección de Gestión de Información Geográfica y sus subdirecciones </t>
  </si>
  <si>
    <t>441_Prestar servicios profesionales para apoyar la entrega y disposición de información de la Dirección de Gestión de Información Geográfica</t>
  </si>
  <si>
    <t>442_Prestar servicios profesionales para apoyar los asuntos relacionados con el ordenamiento territorial, las operaciones administrativas de deslinde y la atención de requerimientos de carácter jurídico de la Dirección de Gestión de Información Geográfica.</t>
  </si>
  <si>
    <t>443_Prestar servicios profesionales para dar lineamientos a los procesos y proyectos para la gestión de la información geográfica en el marco de la IDE Institucional</t>
  </si>
  <si>
    <t>444_Prestar servicios profesionales para dar lineamientos y orientar la producción y actualización de la cartografía básica del país</t>
  </si>
  <si>
    <t>445_Prestar servicios profesionales para desarrollar el componente lingüístico de las investigaciones temáticas con carácter étnico, incluyendo información toponímica elaboradas, en el marco de las competencias de la Dirección de Gestión de Información Geográfica.</t>
  </si>
  <si>
    <t>446_Prestar servicios profesionales para desarrollar el componente lingüístico de las investigaciones temáticas elaboradas, en el marco de las competencias de la Dirección de Gestión de Información Geográfica.</t>
  </si>
  <si>
    <t>447_Prestar servicios profesionales para el alistamiento, validación y disposición de información en los aplicativos y servicios geográficos, en el marco de las competencias de la Dirección de Gestión de Información Geográfica.</t>
  </si>
  <si>
    <t>448_Prestar servicios profesionales para el apoyo a la gestión de los procesos de producción en la Dirección de Gestión de Información Geografica</t>
  </si>
  <si>
    <t>449_Prestar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t>
  </si>
  <si>
    <t>450_Prestar servicios profesionales para el fortalecimiento de servicios y/ aplicaciones que faciliten el acceso y uso de los diferentes productos de la Dirección de Gestión de Información Geográfica.</t>
  </si>
  <si>
    <t>451_Prestar servicios profesionales para el mantenimiento de los aplicativos y servicios geográficos asociados a los procesos geográficos, en el marco de las competencias de la Dirección de Gestión de Información Geográfica.</t>
  </si>
  <si>
    <t>452_Prestar servicios profesionales para formular, orientar y adelantar la asistencia técnica en Ordenamiento Territorial.</t>
  </si>
  <si>
    <t>453_Prestar servicios profesionales para gestionar los requerimientos de información de la Dirección de Gestión de Información Geográfica para el desarrollo de los proyectos internos y externos.</t>
  </si>
  <si>
    <t>454_Prestar servicios profesionales para la  preparación y entrega de información requerida de la Dirección de Gestión de Información Geográfica para el desarrollo de los proyectos internos y externos.</t>
  </si>
  <si>
    <t>455_Prestar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t>
  </si>
  <si>
    <t>456_Prestar servicios profesionales para la formulación y acompañamiento de los temas ambientales del ordenamiento territorial a cargo de la Dirección de Gestión de Información Geográfica</t>
  </si>
  <si>
    <t>457_Prestar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t>
  </si>
  <si>
    <t xml:space="preserve">458_Prestar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t>
  </si>
  <si>
    <t>459_Prestar servicios profesionales para la gestión de los procesos, que incluyen la planificación y mejora continua de los procesos de producción en la Dirección de Gestión de Información Geográfica</t>
  </si>
  <si>
    <t>460_Prestar servicios profesionales para la gestión y apoyo al seguimiento de los procesos asociados con caracterizaciones, investigaciones y procesos de producción geográfica de acuerdo con las metas establecidas por la Subdirección Cartografica y Geodesica</t>
  </si>
  <si>
    <t>461_Prestar servicios profesionales para la gestión y procesamiento de la información geográfica requerida para los estudios e investigaciones, en el marco de las competencias de la Dirección de Gestión de Información Geográfica.</t>
  </si>
  <si>
    <t>462_Prestar servicios profesionales para la gestión, organización y disposición de la información geográfica requerida para los estudios e investigaciones, en el marco de las competencias de la Dirección de Gestión de Información Geográfica.</t>
  </si>
  <si>
    <t>463_Prestar servicios profesionales para la gestión, organización y procesamiento de información geográfica primaria y secundaria, requerida para los estudios y/o investigaciones geográficas, en el marco de las competencias de la Dirección de Gestión de Información Geográfica.</t>
  </si>
  <si>
    <t>464_Prestar servicios profesionales para la gestión, sistematización y disposición de información asociada a los los estudios e investigaciones geográficas de la Subdirección de Geografía, en el marco de las competencias de la Dirección de Gestión de Información Geográfica.</t>
  </si>
  <si>
    <t>465_Prestar servicios profesionales para la implementación de contenidos e interfaces de los servicios y aplicaciones asociados a la Gestión de Información Geográfica.</t>
  </si>
  <si>
    <t>466_Prestar servicios profesionales para la implementación de los procedimientos contractuales relacionados con la gestión de la DGIG, así como apoyar el seguimiento a la ejecución contractual de conformidad con las metas previstas para la vigencia 2024.</t>
  </si>
  <si>
    <t>467_Prestar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t>
  </si>
  <si>
    <t>468_Prestar servicios profesionales para la producción de documentos técnicos e implementación de metodologías de los estudios geográficos generados, en el marco de las competencias de la Dirección de Gestión de Información Geográfica.</t>
  </si>
  <si>
    <t>469_Prestar servicios profesionales para la producción de la cartografía temática de las caracterizaciones territoriales y los estudios e investigaciones geográficas que le sean asignados, en el marco de las competencias de la Dirección de Gestión de Información Geográfica.</t>
  </si>
  <si>
    <t>470_Prestar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t>
  </si>
  <si>
    <t>471_Prestar servicios profesionales para realizar control de calidad de contenidos, integración y compilación de los mismos, para los documentos técnicos producto de los estudios geográficos, en el marco de las competencias de la Dirección de Gestión de Información Geográfica.</t>
  </si>
  <si>
    <t>472_Prestar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t>
  </si>
  <si>
    <t>473_Prestar servicios para apoyar el seguimiento de los procesos internos de la Dirección de Gestión de Información Geográfica</t>
  </si>
  <si>
    <t>474_Prestar servicios profesionales para la gestión, control  y seguimiento de los procesos de la Dirección de Gestión de Información Geográfica</t>
  </si>
  <si>
    <t>475_Amparar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 de los drones de la Subdirección de Geografía, en el marco de las competencias de la Dirección de Gestión de Información Geográfica.</t>
  </si>
  <si>
    <t>476_Prestar servicios de mantenimiento preventivo y correctivo, incluidos los repuestos de la aeronave no tripulada GSF01-DRONE DJI AIR 2S, en el marco de las competencias de la Dirección de Gestión de Información Geográfica.</t>
  </si>
  <si>
    <t>477_Prestacion de servicios para apoyar la documentación, diseño y diagramación del diccionario geográfico, folletos, cartillas  y todos los productos generados por la dirección de gestión de información geográfica.</t>
  </si>
  <si>
    <t>478_Prestar servicios para apoyar la organización, recopilación, y disposición de la documentación y expedientes los proyectos de fronteras y límites.</t>
  </si>
  <si>
    <t>479_Prestar servicios para desarrollar aplicativos, herramientas y metodologías para la gestión de la información geográfica.</t>
  </si>
  <si>
    <t>480_Prestar servicios para la verificación del cumplimiento de las especificaciones técnicas definidas para los productos digitalizados en el marco de Catastro Multipropósito.</t>
  </si>
  <si>
    <t>481_Prestar servicios profesionales para apoyar la  gestión de  los procesos de validación de  productos y producción cartográfica, asignados de conformidad con los lineamientos establecidos.</t>
  </si>
  <si>
    <t>482_Prestar servicios profesionales para gestionar y realizar seguimiento a los procesos de control terrestre y producción cartográfica</t>
  </si>
  <si>
    <t>483_Prestar servicios profesionales para la gestión y disposición de información cartográfica, geográfica, agrológica y geodésica de la Dirección de Gestión de Información Geográfica.</t>
  </si>
  <si>
    <t>484_Prestar servicios profesionales para orientar, optimizar y gestionar los procesos de producción cartográfica, asignados de conformidad con los lineamientos establecidos.</t>
  </si>
  <si>
    <t>485_Prestar servicios profesionales para realizar actividades de apoyo al cumplimiento de las actividades de producción cartografíca de la Dirección de Gestión de Información Geográfica.</t>
  </si>
  <si>
    <t>486_Prestar servicios profesionales para realizar seguimiento y control a los procesos de producción y actividades desarrolladas dentro de la Dirección de Gestión de Información Geográfica.</t>
  </si>
  <si>
    <t>487_Prestar servicios para apoyar las actividades de gestión, revisión y validación de la documentación de los procesos que adelanta la Dirección de Gestión de Información Geográfica</t>
  </si>
  <si>
    <t>488_Prestar servicios profesionales en la implementación los procesos de revisión, consolidación, gestión y validación de la documentación en el marco de los procesos contractuales de la dirección de gestión de información geográfica.</t>
  </si>
  <si>
    <t>489_Prestar servicios para apoyar el desarrollo de aplicativos, herramientas y metodologías para la gestión de la información geográfica.</t>
  </si>
  <si>
    <t>490_Prestar servicios profesionales para coordinar y gestionar los procesos de innovación y desarrollo de la información geográfica</t>
  </si>
  <si>
    <t>491_Prestar servicios profesionales para el desarrollo y fortalecimiento de aplicaciones para la validación de productos cartográficos.</t>
  </si>
  <si>
    <t>492_Adquirir imágenes satelitales de alta resolución para la producción de cartografía básica, insumo para la implementación del catastro multipropósito e implementación del observatorio de la tierra y el territorio</t>
  </si>
  <si>
    <t>493_Contratar el servicio anual de rastreo y seguimiento satelital para los equipos de localización satelital SPOT GEN3</t>
  </si>
  <si>
    <t>494_Mantenimiento preventivo y correctivo incluido autopartes y mano de obra para los vehículos del Instituto Geográfico Agustín Codazzi (proceso transversal)</t>
  </si>
  <si>
    <t>495_Prestación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t>
  </si>
  <si>
    <t>496_Prestación de servicios de apoyo a la gestión en los asuntos presupuestales a cargo de la Subdirección Administrativa y Financiera en el marco del proceso de consolidación de información cartografica actualizada. - «Nivel 1»</t>
  </si>
  <si>
    <t>497_Prestación de servicios de apoyo a la gestión en los asuntos presupuestales a cargo de la Subdirección Administrativa y Financiera en el marco del proceso de consolidación de información cartografica actualizada. - «Nivel 2»</t>
  </si>
  <si>
    <t>498_Prestación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t>
  </si>
  <si>
    <t>499_Prestación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t>
  </si>
  <si>
    <t>500_Prestación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t>
  </si>
  <si>
    <t>501_Prestación de servicios de apoyo a la gestión para revisar la documentación de los procesos de contratación que ingresen al GIT gestión contractual en el marco de la consolidación de la información cartográfica actualizada.</t>
  </si>
  <si>
    <t>502_Prestación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t>
  </si>
  <si>
    <t>503_Prestación de servicios especializados para la elaboración, revisión, registro, análisis, depuración y presentación de las cuentas de impuestos y declaraciones tributarias a nivel nacional en el marco del proceso de consolidación de información cartografica actualizada.</t>
  </si>
  <si>
    <t>504_Prestación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t>
  </si>
  <si>
    <t>505_Prestación de servicios para apoyar la gestión de temas presupuestales y producción de documentos e informes de ejecución presupuestal del IGAC en el marco del proceso de consolidación de información cartografica actualizada.</t>
  </si>
  <si>
    <t>506_Prestación de servicios para asesoria juridica especializados, en asuntos de gestión, conocimientos, operación y trámite de la secretaria general en el marco del proceso de consolidación de información cartografica actualizada.</t>
  </si>
  <si>
    <t>507_Prestación de servicios personales para apoyar al área de tesorería, con la generación de órdenes de pago, revisión de pagos en SECOP II a cargo de la entidad en el marco del proceso de consolidación de información cartografica actualizada.</t>
  </si>
  <si>
    <t>508_Prestación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1»</t>
  </si>
  <si>
    <t>509_Prestación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 «Nivel 2»</t>
  </si>
  <si>
    <t>510_Prestación de servicios personales para apoyar la gestión en viáticos y gastos de manutención del IGAC en el marco del proceso de consolidación de información cartografica actualizada.</t>
  </si>
  <si>
    <t>511_Prestación de servicios personales para apoyar las actividades de gestión documental de la actividad contractual en el marco del proceso de consolidación de información cartografica actualizada.</t>
  </si>
  <si>
    <t>512_Prestación de servicios profesionales especializados para el acompañamiento a los procesos de contabilidad, presupuesto y de tesorería del IGAC en el marco del proceso de consolidación de información cartografica actualizada.</t>
  </si>
  <si>
    <t>513_Prestación de servicios profesionales especializados para el análisis y revisión de procesos financieros, presupuestales, administrativos y contractuales en la secretaria general del IGAC en el marco del proceso de consolidación de información cartografica actualizada.</t>
  </si>
  <si>
    <t>514_Prestación de servicios profesionales especializados para la elaboración y revisión del informe de ingresos, órdenes de pago y pago de impuestos del IGAC en el marco del proceso de consolidación de información cartografica actualizada.</t>
  </si>
  <si>
    <t>515_Prestación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t>
  </si>
  <si>
    <t>516_Prestación de servicios profesionales especializados para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t>
  </si>
  <si>
    <t>517_Prestación de servicios profesionales para adelantar los trámites que se adelanten en la etapa precontractual, contractual y post contractual de los procesos de contratación que se requieran en el marco de la consolidación de información cartográfica actualizada.</t>
  </si>
  <si>
    <t>518_Prestación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t>
  </si>
  <si>
    <t>519_Prestación de servicios profesionales para apoyar la realización de conciliaciones bancarias y demás procesos contables asociados del IGAC en el marco del proceso de consolidación de información cartografica actualizada.</t>
  </si>
  <si>
    <t>520_Prestación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t>
  </si>
  <si>
    <t>521_Prestación de servicios profesionales para el apoyo a la gestión para la atención y ejecución del contrato del servicio especial de transporte del IGAC, en el marco de la consolidación de información cartográfica actualizada. - «Nivel 1»</t>
  </si>
  <si>
    <t>522_Prestación de servicios profesionales para el apoyo a la gestión para la atención y ejecución del contrato del servicio especial de transporte del IGAC, en el marco de la consolidación de información cartográfica actualizada. - «Nivel 2»</t>
  </si>
  <si>
    <t>523_Prestación de servicios profesionales para la atención, seguimiento, ejecución y pagos del contrato de tiquetes a nivel nacional del IGAC, en el marco de la consolidación de información cartográfica actualizada. - «Nivel 1»</t>
  </si>
  <si>
    <t>524_Prestación de servicios profesionales para la atención, seguimiento, ejecución y pagos del contrato de tiquetes a nivel nacional del IGAC, en el marco de la consolidación de información cartográfica actualizada. - «Nivel 2»</t>
  </si>
  <si>
    <t>525_Prestación de servicios profesionales para la elaboración, control, revisión y seguimiento de las cuentas por pagar y las obligaciones del IGAC en el marco del proceso de consolidación de información cartografica actualizada.</t>
  </si>
  <si>
    <t>526_Prestación de servicios profesionales para la gestión administrativa y contractual derivados de los procesos de contratación adelantados por el GIT Gestión Contractual en todas sus etapas en el marco del proceso de consolidación de información cartografica actualizada.</t>
  </si>
  <si>
    <t>527_Prestación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t>
  </si>
  <si>
    <t>528_Prestación de servicios profesionales para realizar actividades relacionadas con el trámite y seguimiento de procesos de contratación en la etapa precontractual en el marco del proceso de consolidación de información cartografica actualizada.</t>
  </si>
  <si>
    <t>529_Prestación de servicios profesionales para realizar seguimiento y control de la información generada en los procesos sancionatorios y de liquidación en el IGAC en el marco de la consolidación de información cartográfica actualizada.</t>
  </si>
  <si>
    <t>530_Prestar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t>
  </si>
  <si>
    <t>531_Adquisición del seguro de casco avión que ampare las pérdidas y daños que sufra la aeronave del Instituto Geográfico Agustín Codazzi-IGAC, así como los perjuicios que en el giro normal de sus actividades cause a terceros, tripulantes, pasajeros y funcionarios de la entidad, de conformidad con los amparos y condiciones contratadas.</t>
  </si>
  <si>
    <t>532_Prestar servicios de mantenimiento preventivo y correctivo, incluido los repuestos del drone Ebee X de acuerdo con las necesidades y especificaciones de la Subdirección Cartográfica y Geodésica</t>
  </si>
  <si>
    <t>533_Prestar servicios de mantenimiento preventivo y correctivo, incluyendo  los repuestos de la aeronave no tripulada  de la Subdirección Cartográfica y Geodésica acuerdo con las necesidades y especificaciones de la Dirección de Gestión de Información Geográfica.</t>
  </si>
  <si>
    <t>534_Adquirir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t>
  </si>
  <si>
    <t>535_Amparar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contratados</t>
  </si>
  <si>
    <t>536_Avalúo comercial aeronave HK1771G para actualización, coberturas, seguro casco y RCE por cumplimiento de 3 años del último avalúo</t>
  </si>
  <si>
    <t>537_Prestar servicios de mantenimiento preventivo y correctivo, incluido los repuestos de los drones Trinity F90+ de acuerdo con las necesidades y especificaciones de la Subdirección Cartográfica y Geodésica</t>
  </si>
  <si>
    <t>538_Prestar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t>
  </si>
  <si>
    <t>539_Prestar servicios de evaluación y procesamiento de las imágenes adquiridas o gestionadas por el IGAC de acuerdo con los rendimientos establecidos por la Subdirección Cartográfica y Geodésica</t>
  </si>
  <si>
    <t>540_Prestar servicios para realizar la planeación de vuelos, toma y procesamiento de imágenes con UAV, de acuerdo con los lineamientos y especificaciones técnicas de la Dirección de Gestión de Información Geográfica</t>
  </si>
  <si>
    <t>541_Prestar servicios profesionales para el diseño e implementación del plan de trabajo para la operación de sistema de aeronaves no tripuladas UAS del IGAC en el marco de la reglamentación de la Aerocivil RAC 100</t>
  </si>
  <si>
    <t>542_Prestar servicios técnicos (TLA) para realizar el control y apoyar el seguimiento de los procesos de mantenimiento aeronáutico y suministro de combustible del avión TWIN TURBOCOMMANDER 690A con matricula HK1771G, propiedad del IGAC</t>
  </si>
  <si>
    <t>543_Suministro de tiquetes aéreos nacionales e internacionales para el Instituto Geográfico Agustín Codazzi.</t>
  </si>
  <si>
    <t>544_Prestar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t>
  </si>
  <si>
    <t>545_Adquisición de planotecas metálicas horizontales para cumplir con el adecuado almacenamiento del material cartográfico de la biblioteca y del centro de información geográfica,  en el marco de la consolidación de la información cartográfica actualizada.</t>
  </si>
  <si>
    <t>546_Adquisición de mesas de dibujo para facilitar la consulta de material cartográfico en Biblioteca y Cartografía, en el marco de la consolidación de la información cartográfica actualizada</t>
  </si>
  <si>
    <t>547_Prestar servicio de limpieza y desinfección de las áreas de mapoteca, hemeroteca y colección general de la Biblioteca y el centro de información geográfica (saneamiento ambiental), en el marco de la consolidación de la información cartográfica actualizada</t>
  </si>
  <si>
    <t>548_Prestar los servicios profesionales relacionados con la biblioteca virtual y presencial del Instituto Geografico Agustín Codazzi,  en el marco de la consolidación de la información cartográfica actualizada.</t>
  </si>
  <si>
    <t>549_Prestar los servicios profesionales relacionados con las actividades museográficas del Museo Nacional de Geografía y Cartografía y el Museo Nacional de Suelos,  en el marco de la consolidación de la información cartográfica actualizada</t>
  </si>
  <si>
    <t>550_Prestar los servicios profesionales relacionados con las actividades pedagógicas del Museo Nacional de Geografía y Cartografía y el Museo Nacional de Suelos, en el marco de la consolidación de la información cartográfica actualizada</t>
  </si>
  <si>
    <t>551_Prestar los servicios de apoyo relacionados con el manejo, actualización y mantenimiento de la hemeroteca de la biblioteca del Instituto Geográfico Agustín Codazzi,  en el marco de la consolidación de la información cartográfica actualizada</t>
  </si>
  <si>
    <t>552_Prestar los servicios de apoyo relacionados con el manejo, actualización y mantenimiento de la mapoteca de la biblioteca del Instituto Geográfico Agustín Codazzi, en el marco de la consolidación de la información cartográfica actualizada</t>
  </si>
  <si>
    <t>553_Adquirir nubes de datos LiDAR clasificadas, como insumo para ortorrectificación de imágenes a escala 1:10.000</t>
  </si>
  <si>
    <t>554_Prestar servicios de mantenimiento preventivo programado de rutina y de imprevistos, incluyendo repuestos para mantener la aeronavegabilidad del avión Twinn Commander 690A con matrícula HK117G propiedad del IGAC</t>
  </si>
  <si>
    <t>555_Prestar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t>
  </si>
  <si>
    <t>556_Prestar  servicios profesionales para la captura, edición y estructuración de bases de datos vectoriales de los diferentes proyectos que se adelantan en la Subdirección Cartográfica y Geodesica, conforme a las especificaciones técnicas establecidas</t>
  </si>
  <si>
    <t>557_Prestar servicios de investigación con el fin de generar alternativas de optimización en los procesos cartográficos en el marco de la construcción de semilleros de investigación con instituciones de educación superior</t>
  </si>
  <si>
    <t>558_Prestar servicios para apoyar la revisión y ajuste de los metadatos de los productos cartográficos de la cartografía básica de conformidad con las especificaciones técnicas establecidas por la Subdirección Cartográfica y Geodésica</t>
  </si>
  <si>
    <t>559_Prestar servicios para el desarrollo de actividades asociadas a los procesos de edición y estructuración de los proyectos fotogrametricos a diferentes escalas que se adelantan en la Subdirección Cartográfica y Geodesica</t>
  </si>
  <si>
    <t>560_Prestar servicios para el desarrollo de actividades asociadas al proceso de escaneo fotogramétrico de rollos de aerofotografías análogas y compresión de imágenes de acuerdo con los rendimientos establecidos por la Subdirección Cartográfica y Geodésica</t>
  </si>
  <si>
    <t>561_Prestar servicios para la captura de información cartográfica de los proyectos a diferentes escalas que se adelantan en la Subdirección Cartográfica y Geodesica, conforme a las especificaciones técnicas establecidas</t>
  </si>
  <si>
    <t>562_Prestar servicios para la captura de información cartográfica de los proyectos a diferentes escalas que se adelantan en la Subdirección Cartográfica y Geodésica, conforme a las especificaciones técnicas establecidas</t>
  </si>
  <si>
    <t>563_Prestar servicios para la captura de información cartográfica de los proyectos a escalas pequeñas que se adelantan en la Subdirección Cartográfica y Geodesica, conforme a las especificaciones técnicas establecidas</t>
  </si>
  <si>
    <t>564_Prestar servicios para la captura de información cartográfica y toponimica de los proyectos a diferentes escalas que se adelantan en la Subdirección Cartográfica y Geodesica, conforme a las especificaciones técnicas establecidas</t>
  </si>
  <si>
    <t>565_Prestar servicios para la captura y/o digitalización de elementos vectoriales a diferentes escalas y dimensiones, de conformidad con las especificaciones técnicas y rendimientos establecidos para productos cartográficos en la Subdirección Cartográfica y Geodésica</t>
  </si>
  <si>
    <t>566_Prestar servicios para la captura, procesamiento de coordenadas y clasificación de campo, de acuerdo con las especificaciones técnicas, de conformidad con los lineamientos establecidos por la Subdirección Cartográfica y Geodésica</t>
  </si>
  <si>
    <t>567_Prestar servicios para la captura, procesamiento y generación de productos asociados a puntos de control terrestre, conforme a los rendimientos y especificaciones técnicas establecidas por la Subdirección.</t>
  </si>
  <si>
    <t>568_Prestar servicios para la elaboración de ortoimágenes a diferentes escalas, de conformidad con las especificaciones técnicas y rendimientos establecidos por la Subdirección Cartográfica y Geodésica</t>
  </si>
  <si>
    <t>569_Prestar servicios para la generación de bases vectoriales en el marco del proyecto NGA, de conformidad con las especificaciones técnicas y rendimientos establecidos por la Subdirección Cartográfica y Geodésica</t>
  </si>
  <si>
    <t>570_Prestar servicios para la generación e integración de modelos digitales de elevación a diferentes esacalas, de conformidad con las especificaciones técnicas y rendimientos establecidos por la Subdirección Cartográfica y Geodésica</t>
  </si>
  <si>
    <t>571_Prestar servicios profesionales para apoyar el aseguramiento, gestión y seguimiento a los procesos de producción cartográfica de conformidad con las especificaciones técnicas y rendimientos establecidos por la Subdirección Cartográfica y Geodésica</t>
  </si>
  <si>
    <t>572_Prestar servicios profesionales para apoyar el seguimiento a los procesos de producción cartogáfica de conformidad con las especificaciones técnicas y rendimientos establecidos por la Subdirección Cartográfica y Geodésica</t>
  </si>
  <si>
    <t>573_Prestar servicios profesionales para apoyar el seguimiento y control de los avances de la producción cartográfica de acuerdo con las metas establecidas por la Subdirección Cartográfica y Geodésica</t>
  </si>
  <si>
    <t>574_Prestar servicios profesionales para la generación e integración de modelos digitales de elevación en el marco del proyecto TREX, de conformidad con las especificaciones técnicas y rendimientos establecidos por la Subdirección Cartográfica y Geodésica</t>
  </si>
  <si>
    <t xml:space="preserve">575_Prestar servicios profesionales para la gestión y apoyo al seguimiento de los procesos asociados con la captura 2D y estructuración de bases de datos vectoriales a escala 1:25.000 de acuerdo con las metas establecidas por la Subdirección Cartográfica y Geodésica </t>
  </si>
  <si>
    <t xml:space="preserve">576_Prestar servicios profesionales para la gestión y apoyo al seguimiento de los procesos asociados con la captura 2D y estructuración de bases de datos vectoriales de acuerdo con las metas establecidas por la Subdirección Cartográfica y Geodésica </t>
  </si>
  <si>
    <t xml:space="preserve">577_Prestar servicios profesionales para la gestión y apoyo al seguimiento de los procesos asociados con la captura, evaluación, procesamiento y generación de ortoimágenes de acuerdo con las metas establecidas por la Subdirección Cartográfica y Geodésica </t>
  </si>
  <si>
    <t xml:space="preserve">578_Prestar servicios profesionales para la gestión y apoyo al seguimiento de los procesos asociados con la restitución fotogramétrica y estructuración de bases de datos vectoriales de acuerdo con las metas establecidas por la Subdirección Cartográfica y Geodésica </t>
  </si>
  <si>
    <t xml:space="preserve">579_Prestar servicios profesionales para la gestión y apoyo al seguimiento de los procesos asociados con nombres geográficos de acuerdo con las metas establecidas por la Subdirección Cartográfica y Geodésica </t>
  </si>
  <si>
    <t xml:space="preserve">580_Prestar servicios profesionales para la gestión y apoyo al seguimiento de los procesos de fotocontrol de acuerdo con las metas establecidas por la Subdirección Cartográfica y Geodésica </t>
  </si>
  <si>
    <t>581_Prestar servicios profesionales para la optimización, orientación y gestión de los procesos de producción cartográfica, asignados de conformidad con los lineamientos establecidos por la Subdirección Cartográfica y Geodésica</t>
  </si>
  <si>
    <t>582_Prestar servicios profesionales para realizar  la aerotriangulación de los diferentes proyectos que se adelantan en la Subdirección Cartográfica y Geodésica de conformidad con las especificaciones técnicas y rendimientos establecidos.</t>
  </si>
  <si>
    <t>583_Prestar servicios profesionales para realizar los procesos de evaluación de insumos, ortorrectificación y generación de mosaicos a diferentes escalas de los diferentes proyectos que se adelantan en la Subdirección Cartográfica y Geodésica</t>
  </si>
  <si>
    <t>584_Prestar los servicios profesionales en la gestión de las peticiones, quejas, reclamos, sugerencias, denuncias y felicitaciones recibidos a través de los canales de atención, en el marco de la implementación del sistema de gestión</t>
  </si>
  <si>
    <t>585_Elaboración e implementación del diagnóstico, asesoria técnica, discurso expositivo y estructura museográfica para la renovación de los museos del Instituto Geografico Agustín Codazzi, en el marco de la consolidación de la información cartográfica actualizada</t>
  </si>
  <si>
    <t>586_Prestar servicios profesionales para apoyar la validación y estructuracion de los productos cartográficos de la cartografía básica oficial de conformidad con las especificaciones técnicas establecidas por la Subdirección Cartográfica y Geodésica</t>
  </si>
  <si>
    <t>587_Prestar servicios profesionales para apoyar la validación de los productos cartográficos de la cartografía básica oficial de conformidad con las especificaciones técnicas establecidas por la Subdirección Cartográfica y Geodésica</t>
  </si>
  <si>
    <t>588_Prestar servicios profesionales para la revisión y aseguramiento de calidad de las bases vectoriales de los diferentes proyectos que se adelantan en la Subdirección Cartográfica y Geodésica, conforme a las especificaciones técnicas establecidas</t>
  </si>
  <si>
    <t>589_Adquisición de elementos especializados para las labores de campo geodésicas para la Subdirección de Cartografía y Geodesia</t>
  </si>
  <si>
    <t>590_Adquisición de equipos de operación continua CORS y comunicación de estaciones para fortalecer la red geodésica nacional activa de acuerdo con los requerimientos Subdirección de Cartográfica y Geodésica (33 estaciones)</t>
  </si>
  <si>
    <t>591_Adquisición de Magnetometro Fluxgate LEMI 025+ MINI PC para el Observatorio Geomagnetico Isla de Fuquené de acuerdo con las necesidades de la Subdirección de Cartografía y Geodesia</t>
  </si>
  <si>
    <t>592_Prestar servicios de mantenimiento preventivo, correctivo y diagnóstico de la(s) lancha(s) ubicada en la isla el santuario de la laguna de Fúquene en el observatorio geomagnético de Fúquene.</t>
  </si>
  <si>
    <t>593_Adquisición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t>
  </si>
  <si>
    <t>594_Adquisición de tres vehiculos tipo carrotaller para apoyar los procesos de instalación y mantenimiento de estaciones geodésicas de acuerdo con las especificaciones técnicas establecidas por la Subdirección Cartográfica y Geodésica.</t>
  </si>
  <si>
    <t>595_Prestar  servicios de exploración, materialización, mantenimiento, toma de datos y procesamiento de datos GNSS de la Red Pasiva</t>
  </si>
  <si>
    <t>596_Prestar  servicios de exploración, materialización, mantenimiento, toma de datos, procesamiento de datos GNSS y nivelación geodésica de vértices geodesicos.</t>
  </si>
  <si>
    <t>597_Prestar servicios de inventario, mantenimiento y prestamo de equipos topográficos y geodésicos de acuerdo con las necesidades y estandares de la Subdirección Cartográfica y Geodésica.</t>
  </si>
  <si>
    <t>598_Prestar servicios de investigación con el fin de generar alternativas de optimización en los procesos geodésicos en el marco de la construcción de semilleros de investigación con instituciones de educación superior</t>
  </si>
  <si>
    <t>599_Prestar servicios para el desarrollo y manejo de funcionalidades en la depuración, validación, monitoreo y optimización de las aplicaciones del Centro de Control Geodésico Nacional.</t>
  </si>
  <si>
    <t>600_Prestar servicios profesionales en la aplicación de lineamientos técnicos geodésicos y realizar seguimiento a los procesos del Centro de Control Geodésico de acuerdo con las metas de la Subdirección Cartográfica y Geodésica</t>
  </si>
  <si>
    <t>601_Prestar servicios profesionales para el calculo de datos GNSS de los proyectos que adelante la Subdirección Cartográfica y Geodésica</t>
  </si>
  <si>
    <t>602_Prestar servicios profesionales para el control y seguimiento del Sistema y Marco de Referencia de Alturas de la Subdirección Cartográfica y Geodésica.</t>
  </si>
  <si>
    <t>603_Prestar servicios profesionales para el desarrollo y administración de funcionalidades, infraestructura tecnológica y gestión de las bases de datos en oracle y postgresql, mediante lenguaje sql del centro de control geodésico nacional</t>
  </si>
  <si>
    <t>604_Prestar servicios profesionales para el procesamiento de los datos obtenidos de las estaciones CORS y realizar el control de calidad en la obtención de coordenadas, manejo de información del marco de referencia terrestre y pruebas en el Centro de Control Geodésico de acuerdo con las especificaciones y prioridades establecidas</t>
  </si>
  <si>
    <t>605_Prestar servicios profesionales para el seguimiento y aprobación de la densificación, mantenimiento y publicación de información de la Red Geodésica Nacional Pasiva</t>
  </si>
  <si>
    <t>606_prestar servicios profesionales para el seguimiento y control de las actividades de administración y publicación de la información geodésica en el Centro de Control Geodésico de acuerdo con las metas de la Subdirección Cartográfica y Geodésica</t>
  </si>
  <si>
    <t>607_Prestar servicios profesionales para la articulación de los procesos de densificación y mantenimiento de la Red Geodésica Activa de conformidad con las especificaciones técnicas y rendimientos establecidos</t>
  </si>
  <si>
    <t>608_Prestar servicios profesionales para la ejecución de las actividades de investigación, desarrollo, documentación, depuración de datos y pruebas encaminadas a la obtención de un modelo Geoidal para Colombia</t>
  </si>
  <si>
    <t>609_Prestar servicios profesionales para la exploración, materialización y mantenimiento de estaciones de operación continua y redes geodésicas en el territorio nacional. - «Nivel 1»</t>
  </si>
  <si>
    <t>610_Prestar servicios profesionales para la exploración, materialización y mantenimiento de estaciones de operación continua y redes geodésicas en el territorio nacional. - «Nivel 2»</t>
  </si>
  <si>
    <t>611_Prestar servicios profesionales para la exploración, materialización, mantenimiento, rastreo GNSS y nivelación geodésica de vértices geodesicos.</t>
  </si>
  <si>
    <t>612_Prestar servicios profesionales para la gestión, control y seguimiento del sistema y marco de referencia geodésico Nacional de acuerdo con las metas de la Subdirección Cartográfica y Geodésica</t>
  </si>
  <si>
    <t>613_Prestar servicios técnicos para el desarrollo y manejo de funcionalidades de las aplicaciones del Centro de Control Geodesico Nacional y demas requerimientos de la Subdirección Cartografica y Geodésica</t>
  </si>
  <si>
    <t>614_Prestar servicios técnicos para el manejo de información geodesica de acuerdo con las especificaciones y prioridades establecidas en el Centro de Control Geodesico de la Subdirección Cartografica y Geodésica</t>
  </si>
  <si>
    <t>615_Prestar servicios técnicos para la instalación y el mantenimiento de estaciones de operación continua y redes geodesicas en el territorio nacional</t>
  </si>
  <si>
    <t>616_Servicio de transporte de carga en camión dedicado 3 toneladas</t>
  </si>
  <si>
    <t>617_Servicio especial de transporte terrestre</t>
  </si>
  <si>
    <t xml:space="preserve">618_Adquisición de software OASIS por dos años para el procesamiento de datos geomagnéticos </t>
  </si>
  <si>
    <t>619_Prestar servicios para la exploración y toma de datos de la Red Geomagnética Nacional de conformidad con las especificaciones técnicas y rendimientos establecidos por la Subdirección Cartográfica y Geodésica</t>
  </si>
  <si>
    <t>620_Prestar servicios profesionales para la densificación, mantenimiento y publicación de la Red Geomagnética Nacional de conformidad con las especificaciones técnicas y rendimientos establecidos por la Subdirección Cartográfica y Geodésica</t>
  </si>
  <si>
    <t>621_Prestar  servicios para el procesamiento, análisis y toma de datos de información gravimétrica de conformidad con las especificaciones técnicas y rendimientos establecidos por la Subdirección Cartográfica y Geodésica</t>
  </si>
  <si>
    <t>622_Prestar  servicios profesionales para el procesamiento, análisis y toma de datos de información gravimétrica de conformidad con las especificaciones técnicas y rendimientos establecidos por la Subdirección Cartográfica y Geodésica</t>
  </si>
  <si>
    <t>623_Prestar servicios profesionales para el control y seguimiento de los procesos de la Red Gravimetrica de conformidad con las especificaciones técnicas y rendimientos establecidos por la Subdirección Cartográfica y Geodésica</t>
  </si>
  <si>
    <t>624_Prestar servicios de apoyo administrativo para los procesos internos del Laboratorio Nacional de Suelos.</t>
  </si>
  <si>
    <t>625_Prestar servicios para el lavado de la instrumentación empleada en los diferentes procesos analíticos del Laboratorio Nacional de Suelos</t>
  </si>
  <si>
    <t>626_Prestar servicios para la ejecución de análisis de menor complejidad  en el Laboratorio Nacional de Suelos</t>
  </si>
  <si>
    <t>627_Prestar servicios para la preparación de muestras de suelo, agua, compost y tejido vegetal asociadas a los procesos analíticos del Laboratorio Nacional de Suelos.</t>
  </si>
  <si>
    <t>628_Prestar servicios profesionales especializados para el mantenimiento y actualización permanente del programa de aseguramiento de la calidad en el Laboratorio Nacional de Suelos.</t>
  </si>
  <si>
    <t>629_Prestar Servicios profesionales para el análisis estadístico de datos analíticos, asociados al mantenimiento y actualización permanente del programa de aseguramiento de la calidad en el Laboratorio Nacional de Suelos</t>
  </si>
  <si>
    <t>630_Prestar servicios profesionales para el aseguramiento metrológico de los equipos e instrumentos del Laboratorio Nacional de Suelos.</t>
  </si>
  <si>
    <t>631_Prestar servicios profesionales para la ejecución de análisis de intermedia complejidad, registro de información y aplicación de controles de calidad en el Laboratorio Nacional de Suelos</t>
  </si>
  <si>
    <t>632_Prestar servicios profesionales para la ejecución de análisis de menor complejidad  en el Laboratorio Nacional de Suelos</t>
  </si>
  <si>
    <t>633_Prestar servicios profesionales para la interpretación, revisión y correlación de los resultados analíticos en el Laboratorio Nacional de Suelos</t>
  </si>
  <si>
    <t>634_Prestar servicios profesionales para la revisión, verificación y validación de métodos analíticos utilizados por el Laboratorio Nacional de Suelos, con fines de acreditación.</t>
  </si>
  <si>
    <t>635_Prestar servicios para la adquisición, instalación y puesta en funcionamiento de un nuevo montacargas para el Laboratorio Nacional de Suelos y realizar el desmonte y disposición final del montacarga actual.</t>
  </si>
  <si>
    <t>636_Adquirir otros equipos para el Laboratorio Nacional de Suelos</t>
  </si>
  <si>
    <t>637_Adquirir equipos de estabilidad estructural para el Laboratorio Nacional de Suelos</t>
  </si>
  <si>
    <t>638_Adquirir un equipo CNS para Laboratorio Nacional de Suelos</t>
  </si>
  <si>
    <t>639_Adquirir elementos de protección personal para el  Laboratorio Nacional de Suelos</t>
  </si>
  <si>
    <t>640_Adquirir inscripción para ensayos de aptitud/comparación  Interlaboratorios con muestras de referencia certificadas requeridas para mantener la acreditación del Laboratorio Nacional de Suelos</t>
  </si>
  <si>
    <t>641_Adquirir normas y documentos técnicos que soportan las diferentes determinaciones que se llevan a cabo en el Laboratorio Nacional de suelos</t>
  </si>
  <si>
    <t>642_Adquirir prueba de desempeño asociada a la determinación de Textura por Bouyocous para el Laboratorio Nacional de Suelos</t>
  </si>
  <si>
    <t>643_Prestar servicios de mantenimiento de la red hidráulica de agua potable y destilada para el Laboratorio Nacional de Suelos</t>
  </si>
  <si>
    <t>644_Prestar servicios para la limpieza, recolección, transporte y disposición final de los residuos sólidos y líquidos generados en los diferentes procesos analíticos del Laboratorio Nacional de Suelos.</t>
  </si>
  <si>
    <t xml:space="preserve">645_Prestar servicios de mantenimiento preventivo y correctivo con suministro de repuestos para el equipo de difracción de rayos equis del Laboratorio Nacional de Suelos  </t>
  </si>
  <si>
    <t>646_Prestar servicios de mantenimiento preventivo y/o correctivo con suministro de repuestos y/o consumibles para los equipos no exclusivos del Laboratorio Nacional de Suelos</t>
  </si>
  <si>
    <t xml:space="preserve">647_Prestar servicios de mantenimiento preventivo y/o correctivo, calibración y/o calificación con suministro de repuestos y/o consumibles para  los equipos de la marca Mettler Toledo del Laboratorio Nacional de Suelos  </t>
  </si>
  <si>
    <t xml:space="preserve">648_Prestar servicios de mantenimiento preventivo y/o correctivo, calibración y/o calificación con suministro de repuestos y/o consumibles para  los equipos de la marca Perkin Elmer del Laboratorio Nacional de Suelos  </t>
  </si>
  <si>
    <t xml:space="preserve">649_Prestar servicios de mantenimiento preventivo y/o correctivo, calibración y/o calificación con suministro de repuestos y/o consumibles para  los equipos de las marcas Carl Zeiss, Raypa-Matachana y Sartorius del Laboratorio Nacional de Suelos  </t>
  </si>
  <si>
    <t xml:space="preserve">650_Prestar servicios de mantenimiento preventivo y/o correctivo, calibración y/o calificación con suministro de repuestos y/o consumibles para  los equipos de las marcas Metrohm y Buchi del Laboratorio Nacional de Suelos  </t>
  </si>
  <si>
    <t xml:space="preserve">651_Prestar servicios de mantenimiento preventivo y/o correctivo, calibración y/o calificación con suministro de repuestos y/o consumibles para el equipo Biolog Sistem GEN III Exclusivos para el Laboratorio Nacional de Suelos  </t>
  </si>
  <si>
    <t xml:space="preserve">652_Prestar servicios de mantenimiento preventivo y/o correctivo, calibración y/o calificación con suministro de repuestos y/o consumibles para el equipo Prepash del Laboratorio Nacional de Suelos  </t>
  </si>
  <si>
    <t xml:space="preserve">653_Prestar servicios de mantenimiento preventivo y/o correctivo, calibración y/o calificación con suministro de repuestos y/o consumibles para equipos de las marcas Maser y Eijkelkamp del Laboratorio Nacional de Suelos  </t>
  </si>
  <si>
    <t xml:space="preserve">654_Prestar servicios de mantenimiento preventivo y/o correctivo, calibración y/o calificación con suministro de repuestos y/o consumibles para los equipos de la marca Mileston del Laboratorio Nacional de Suelos  </t>
  </si>
  <si>
    <t xml:space="preserve">655_Prestar servicios de calibración y/o calificación de equipos no exclusivos para el Laboratorio Nacional de Suelos  </t>
  </si>
  <si>
    <t>656_Prestar servicios en el desarrollo de actividades asociadas al control ambiental en cuanto al manejo de residuos peligrosos y actualización permanente del programa de aseguramiento de la calidad en el Laboratorio Nacional de Suelos.</t>
  </si>
  <si>
    <t>657_Prestar servicios para el aseguramiento metrológico de los equipos e instrumentos empleados en los procesos analíticos del Laboratorio Nacional de Suelos</t>
  </si>
  <si>
    <t>658_Prestar servicios para el mantenimiento y actualización permanente del programa de aseguramiento de la calidad en el Laboratorio Nacional de Suelos</t>
  </si>
  <si>
    <t xml:space="preserve">659_Suministrar gases y prestar servicios de mantenimiento de la red de gases para el Laboratorio Nacional de Suelos </t>
  </si>
  <si>
    <t xml:space="preserve">660_Suministrar reactivos y materiales para el Laboratorio Nacional de Suelos </t>
  </si>
  <si>
    <t>661_Prestar servicios profesionales brindando apoyo al seguimiento, control de calidad y gestión de la producción cartográfica temática de coberturas y uso del suelo de acuerdo con los lineamientos definidos en los diferentes proyectos que adelante la Subdirección de Agrología.</t>
  </si>
  <si>
    <t>662_Prestar servicios profesionales en la interpretación temática de coberturas y uso del suelo, edición y consolidación de información cartográfica y alfanumérica de acuerdo con los lineamientos definidos en los diferentes proyectos que adelante la Subdirección de Agrología</t>
  </si>
  <si>
    <t>663_Prestar servicios profesionales para la aplicación de lineamientos en el marco de los procesos de Cobertura y Uso de la Tierra relacionados con el sistema de gestión de calidad y de información.</t>
  </si>
  <si>
    <t>664_Prestar servicios para la digitación, georeferenciación, estructuración y ajuste de información agrologica en términos cartográficos y alfanuméricos de los diferentes proyectos que adelante la Subdirección de Agrología</t>
  </si>
  <si>
    <t>665_Prestar servicios profesionales como apoyo a la socialización en los diferentes proyectos que adelanta la subdirección de agrología</t>
  </si>
  <si>
    <t>666_Prestar servicios profesionales en el control de calidad y consolidación de información de geomorfología, de acuerdo con los diferentes proyectos que desarrolla la Subdirección de Agrología</t>
  </si>
  <si>
    <t>667_Prestar servicios profesionales en el desarrollo de las fases de precampo, campo y poscampo en el marco del proceso de estudio de suelos para el mapa de distribución de Cadmio en Colombia</t>
  </si>
  <si>
    <t>668_Prestar servicios profesionales en la estructuración, ajuste y revisión de cartografía temática para el mapa de distribución de Cadmio en Colombia</t>
  </si>
  <si>
    <t>669_Prestar servicios profesionales en la recopilarción, organización, procesamiento y consolidación de la información de materiales geológicos para la determinación de Cadmio en suelos </t>
  </si>
  <si>
    <t>670_Prestar servicios profesionales para apoyar el seguimiento y aprobación de la producción de cartografía de clima de los diferentes proyectos que adelanta la subdirección de agrología.</t>
  </si>
  <si>
    <t>671_Prestar servicios profesionales para apoyar el seguimiento y aprobación de la producción de información agrológica de los levantamientos de suelos que adelante la Subdirección de Agrología.</t>
  </si>
  <si>
    <t xml:space="preserve">672_Prestar servicios profesionales para apoyar el seguimiento y verificación al cumplimiento de lo establecido en el sistema de gestión integrado </t>
  </si>
  <si>
    <t>673_Prestar servicios profesionales para apoyar el seguimiento, control y verificación del plan estratégico de la subdirección de agrología.</t>
  </si>
  <si>
    <t>674_Prestar servicios profesionales para control de calidad, aprobación de los productos finales y apoyar en el seguimiento, en el marco del proceso de estudio de suelos para el mapa de distribución de Cadmio en Colombia </t>
  </si>
  <si>
    <t>675_Prestar servicios profesionales para el control de calidad, publicación, administración de información alfanumerica y generación de portales de visualización de productos agrologicos.</t>
  </si>
  <si>
    <t>676_Prestar servicios profesionales para el desarrollo de aplicaciones agrologicas que permitan el análisis de datos alfanumericos, principalmente en lo relacionado con el Mapa de Distribución de Cadmio a nivel nacional</t>
  </si>
  <si>
    <t>677_Prestar servicios profesionales para el procesamiento y consolidación de la  información agrológica en los levantamientos de suelos y aplicaciones agrológicas que adelante la Subdirección de Agrología. </t>
  </si>
  <si>
    <t>678_Prestar servicios profesionales para la aplicación de lineamientos relacionados con el mapa de distribución de Cadmio en Colombia </t>
  </si>
  <si>
    <t>679_Prestar servicios profesionales para la aplicación de lineamientos técnicos para el desarrollo de los procesos de levantamientos de suelos y áreas homogéneas de tierras dentro de la gestión agrológica</t>
  </si>
  <si>
    <t>680_Prestar servicios profesionales para la ejecución de las diferentes etapas de los levantamientos de suelos y sus aplicaciones agrológicas en los proyectos que adelante la Subdirección de Agrología. </t>
  </si>
  <si>
    <t>681_Prestar servicios profesionales para la elaboración de la zonificación climática aplicada a los levantamientos de suelos y los balances hídricos, de los proyectos que adelante la Subdirección de Agrología.</t>
  </si>
  <si>
    <t>682_Prestar servicios profesionales para la estructuración, recopilación y georeferenciación cartográfica de la información agrologica en los proyectos generados por la subdirección de agrología.</t>
  </si>
  <si>
    <t>683_Prestar servicios profesionales para la implementación de lineamiento y orientación en las diferentes etapas de los levantamientos de suelos y sus aplicaciones agrológicas, en los proyectos que adelante la Subdirección de Agrología.</t>
  </si>
  <si>
    <t>684_Prestar servicios profesionales para la interpretación geomorfológica y elaboración de cartografía temática de los proyectos de la Subdirección de Agrología</t>
  </si>
  <si>
    <t>685_Prestar servicios profesionales para la organización, análisis, y visualización de información agrológica para los diferentes proyectos que adelanta la subdirección de agrología. </t>
  </si>
  <si>
    <t xml:space="preserve">686_Prestar servicios profesionales para la revisión, actualización y consolidación de la documentación del proceso gestión agrológica relacionados con el insumo para el catastro multiproposito </t>
  </si>
  <si>
    <t xml:space="preserve">687_Prestar servicios profesionales para la revisión, verificación y validación de métodos para la determinación de cadmio en matrices, suelo, agua y tejido vegetal </t>
  </si>
  <si>
    <t>688_Prestar servicios profesionales para toma de muestras de suelo, agua y tejido vegetal de los puntos a muestrear para el mapa de distribución de cadmio en Colombia</t>
  </si>
  <si>
    <t>689_Prestar servicios de investigación con el fin de generar alternativas de optimización en los procesos agrológicos en el marco de la construcción de semilleros de investigación con instituciones de educación superior</t>
  </si>
  <si>
    <t>690_Prestar servicios para la digitalización, georeferenciación y estructuración de la cartografía básica y temática de áreas homógeneas de tierras, así como la información base para su desarrollo.</t>
  </si>
  <si>
    <t>691_Prestar servicios profesionales en la estructuración de cartografía temática de areas homogeneas de tierras, así como la organización y publicación de la información,  generando herramientas que faciliten las labores de entendimiento y análisis.</t>
  </si>
  <si>
    <t>692_Prestar servicios profesionales en las diferentes etapas del proyecto de Áreas Homogéneas de Tierras y su implementación con fines multipropósito que adelanta la Subdirección de Agrología.</t>
  </si>
  <si>
    <t>693_Prestar servicios profesionales para actualizar Áreas Homogéneas de Tierras en cuanto a interpretación temática y desarrollo de aplicaciones con fines multipropósito que adelanta la Subdirección de Agrología. - «Nivel 1»</t>
  </si>
  <si>
    <t>694_Prestar servicios profesionales para actualizar Áreas Homogéneas de Tierras en cuanto a interpretación temática y desarrollo de aplicaciones con fines multipropósito que adelanta la Subdirección de Agrología. - «Nivel 2»</t>
  </si>
  <si>
    <t>695_Prestar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t>
  </si>
  <si>
    <t>696_Prestar servicios profesionales para el control de calidad, revisión, consolidación y redacción de documentos técnicos derivados de las Áreas Homogéneas de Tierras y aplicaciones con fines multipropósito que adelanta la Subdirección de Agrología.</t>
  </si>
  <si>
    <t>697_Prestar servicios profesionales para el procesamiento de los datos derviados del trabajo en áreas homogéneas de tierras.</t>
  </si>
  <si>
    <t>698_Prestar servicios profesionales para la programación de las covariables de AHT y los puntajes de valores potenciales de los perfiles modales </t>
  </si>
  <si>
    <t>699_Prestar servicios profesionales para  la digitalización y estructuración de la cartografía básica y temática de las áreas homogéneas de tierras, verificando la información análoga o digital, así como la generación de herramientas que disminuyan los tiempos en la labor</t>
  </si>
  <si>
    <t>700_Prestar los servicios para llevar a cabo las activiades que requiere el IGAC relacionadas con la producción y entrega de material publicitario.</t>
  </si>
  <si>
    <t>701_Prestar servicios profesionales en la búsqueda y organización de la información geográfica a fin de generar documentos técnicos con enfoque étnico y toponimia nativa.</t>
  </si>
  <si>
    <t>702_Prestar servicios profesionales para la actualización conceptual de las funcionalidades de la plataforma Colombia OT y apoyo a los temas relacionados con el plan estratégico del Observatorio de Ordenamiento Territorial.</t>
  </si>
  <si>
    <t>703_Prestar servicios profesionales para la generación de contenidos de contexto histórico y geográfico de nombres geográficos  elaborados en la Subdirección de Geografía.</t>
  </si>
  <si>
    <t>704_Prestar servicios profesionales para la generación de contenidos, integración y compilación de los documentos técnicos resultantes de los estudios geográficos elaborados en la Subdirección de Geografía.</t>
  </si>
  <si>
    <t>705_Prestar servicios profesionales para la revisión, análisis y propuesta de reglamentación del contenido de la cátedra de geografía en el marco del Plan Nacional de Desarrollo, en coordinación con otras áreas del instituto, externos y entidades del gobierno nacional.</t>
  </si>
  <si>
    <t xml:space="preserve">706_Prestar servicios profesionales para la revisión y validación de las bases de datos geográficas (GDB), realizando la integración de la información temática, así como, apoyar el seguimiento a las actividades relacionadas con la cartografía temática producida. </t>
  </si>
  <si>
    <t>707_Prestar servicios profesionales en la aplicación y orientación de lineamientos técnicos para el manejo de la información requerida en la implementación de la consulta de uso del suelo para los municipios priorizados.</t>
  </si>
  <si>
    <t>708_Prestar servicios profesionales en la elaboración de las tablas de uso, fichas municipales y el régimen de uso como parte de la información requerida en la herramienta de uso del suelo.</t>
  </si>
  <si>
    <t>709_Prestar servicios profesionales para dar lineamientos de los procesos relacionados con la actualización, incorporación y documentación la información temática que hace parte del Diccionario Geográfico de Colombia.</t>
  </si>
  <si>
    <t>710_Prestar servicios profesionales para la actualización, incorporación y documentación de la información temática que hace parte del Diccionario Geográfico de Colombia.</t>
  </si>
  <si>
    <t>711_Prestar servicios profesionales para la búsqueda y disposición de los topónimos de la Base Nacional de Nombres Geográficos, provenientes de diferentes fuentes de información.</t>
  </si>
  <si>
    <t>712_Prestar servicios profesionales para la gestión, depuración y mantenimiento de la información del repositorio de los Planes de Ordenamiento Territorial dentro de la plataforma Colombia OT.</t>
  </si>
  <si>
    <t>713_Prestar servicios profesionales para la revisión y validación de la información incluida en el repositorio de planes de ordenamiento territorial, gestionada y/o dispuesta por las entidades territoriales.</t>
  </si>
  <si>
    <t>714_Prestar servicios para la recopilación, inventario y disposición de la normatividad existente relacionada con los límites de Entidades Territoriales.</t>
  </si>
  <si>
    <t>715_Prestar servicios profesionales para el análisis y evaluación de las líneas limítrofes de las entidades territoriales, realizando la gestión y custodia de los documentos requeridos para tal fin.</t>
  </si>
  <si>
    <t>716_Prestar servicios profesionales para la atención de los requerimientos y actualización de la cartografía relacionada con límites fronterizos, departamentales y municipales del país.</t>
  </si>
  <si>
    <t>717_Prestar servicios profesionales para la revisión y control de calidad de las líneas limítrofes de las entidades territoriales.</t>
  </si>
  <si>
    <t>718_Prestar servicios para la organización de expedientes resultantes de la operación administrativa de deslinde adelantada por la Subdirección de Geografía.</t>
  </si>
  <si>
    <t>719_Prestar servicios profesionales para apoyar la operación de los procesos de deslindes, de conformidad con la normatividad, tiempo y criterios técnicos establecidos.</t>
  </si>
  <si>
    <t>720_Prestar servicios profesionales para la formalización y determinación de límites de tierras de comunidades negras, resguardos y territorios indígenas, realizando la evaluación de los expedientes en el marco de las competencias del IGAC.</t>
  </si>
  <si>
    <t>721_Prestar servicios profesionales para realizar la gestión en materia de asuntos étnicos en los que la entidad tiene competencia, garantizando la articulación con otras dependencias así como con otras entidades del gobierno nacional y actores estratégicos.</t>
  </si>
  <si>
    <t>722_Prestar servicios profesionales para apoyar el trámite en los procesos de delimitación, demarcación y densificación de los límites fronterizos terrestres y marítimos del país.</t>
  </si>
  <si>
    <t>723_Prestar servicios profesionales para el desarrollo de estudios multitemporales de zonas fronterizas del país, así como, realizar estudios geológicos e hidrográficos de acuerdo con las necesidades de la Subdirección de Geografía.</t>
  </si>
  <si>
    <t>724_Prestar servicios profesionales para la gestión y validación de los procesos de delimitación, demarcación y densificación de los límites fronterizos terrestres y marítimos del país.</t>
  </si>
  <si>
    <t>725_Adquisición de Cámaras Insta360 Pro II</t>
  </si>
  <si>
    <t xml:space="preserve">726_Adquisición de Equipos de Computo </t>
  </si>
  <si>
    <t>727_Tiquetes Dirección de Gestión Catastral</t>
  </si>
  <si>
    <t>728_Tiquetes Subdirección de Subdirección de Aváluos</t>
  </si>
  <si>
    <t>729_Transporte terrestre de Subdirección de Aváluos</t>
  </si>
  <si>
    <t>730_Prestación de servicios  profesionales para realizar acompañamiento, seguimiento técnico y temático de los procesos catastrales a cargo de la Dirección de Gestión Catastral</t>
  </si>
  <si>
    <t>731_Prestación de servicios profesionales para articular, gestionar y hacer seguimiento técnico de los proyectos adelantados por la dirección de gestión catastral.</t>
  </si>
  <si>
    <t>732_Prestación de servicios profesionales para brindar acompañamiento y seguimiento jurídico de los proyectos a cargo de la Dirección de Gestión Catastral.</t>
  </si>
  <si>
    <t>733_Prestación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</si>
  <si>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734_Prestación de servicios profesionales para definir y estructurar la programación y financiación de los proyectos a cargo de la dirección de gestión catastral.</t>
  </si>
  <si>
    <t>735_Prestación de servicios profesionales para diagramar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t>
  </si>
  <si>
    <t>736_Prestación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t>
  </si>
  <si>
    <t>737_Prestacion de servicios profesionales para elaborar y estructurar el componente económico de los procesos de contratación y/o proyectos a cargo de la Direccion de Gestión Catastral</t>
  </si>
  <si>
    <t>738_Prestación de servicios profesionales para la planeación, gestión y seguimiento del componente financiero de  los proyectos catastrales que le sean asignados,  a cargo de la dirección de gestión catastral.</t>
  </si>
  <si>
    <t>739_Prestación de servicios profesionales para soportar y apoyar el seguimiento y control operativo de las fuentes de financiación de los proyectos catastrales a cargo de la dirección de gestión catastral.- «Nivel 1»</t>
  </si>
  <si>
    <t>740_Prestación de servicios profesionales para soportar y apoyar el seguimiento y control operativo de las fuentes de financiación de los proyectos catastrales a cargo de la dirección de gestión catastral.. - «Nivel 2»</t>
  </si>
  <si>
    <t>741_Prestación de servicios profesionales realizar el seguimiento, control y depuración de las fuentes de financiación de los proyectos de la dirección de gestión catastral.</t>
  </si>
  <si>
    <t>742_Prestación de servicios de apoyo a la gestión para brindar soporte a las actividades administrativas, operativas y aseguramiento de la información de cuentas y comisiones de la Subdirección de Avalúos.</t>
  </si>
  <si>
    <t>743_Prestación de servicios de apoyo a la gestión para brindar soporte y seguimiento a las actividades administrativas y operativas derivadas de la gestión realizada por la Subdirección de Avalúos.</t>
  </si>
  <si>
    <t>744_Prestación de servicios para el desarrollo de actividades de apoyo administrativo en los procesos de gestión catastral</t>
  </si>
  <si>
    <t>745_Prestación de servicios para realizar actividades de gestión y apoyo en los procesos administrativos de la Dirección de Gestión Catastral</t>
  </si>
  <si>
    <t>746_Prestación de servicios para realizar la gestión de la información tanto interna como externa de los procesos  y proyectos adelantados por la Dirección de gestión Catastral</t>
  </si>
  <si>
    <t>747_Prestación de servicios para realizar la preparación, y consolidacion de la informacion financiera  y control de costos de los proyectos de formación y acutalización catastral con enfoque multipropósito</t>
  </si>
  <si>
    <t>748_Prestación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</si>
  <si>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749_Prestación de servicios profesionales en el área SIG y Cartografía para los procesos y proyectos adelantados en la Subdirección de Avalúos especialmente para el cumplimento del Articulo 49</t>
  </si>
  <si>
    <t>750_Prestación de servicios profesionales en el área SIG y Cartografía para los procesos y proyectos adelantados en la Subdirección de Avalúos.</t>
  </si>
  <si>
    <t>751_Prestación de servicios profesionales para apoyar la revisión y verificación de documentos necesarios para la gestión de los trámites contractuales programados en la Dirección de Gestión Catastral y sus subdirecciones  - «Nivel 1»</t>
  </si>
  <si>
    <t>752_Prestación de servicios profesionales para apoyar la revisión y verificación de documentos necesarios para la gestión de los trámites contractuales programados en la Dirección de Gestión Catastral y sus subdirecciones  - «Nivel 2»</t>
  </si>
  <si>
    <t xml:space="preserve">753_Prestación de servicios profesionales para apoyar la revisión, control y seguimiento administrativo de los  trámites catastrales con efectos registrales a cargo de la Dirección de Gestión Catastral.
</t>
  </si>
  <si>
    <t>754_Prestacion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t>
  </si>
  <si>
    <t>755_Prestación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</si>
  <si>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756_Prestación de servicios profesionales para gestionar el recurso humano, inventarios e insumos requeridos por la subidrección de proyectos para actualización catastral con enfoque multipropósito</t>
  </si>
  <si>
    <t>757_Prestación de servicios profesionales para gestionar los trámites y seguimiento de las comisiones programadas para el personal de la subdirección de proyectos para la ejecución de los procesos de formación y actualización catastral.</t>
  </si>
  <si>
    <t>758_Prestación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t>
  </si>
  <si>
    <t>759_Prestación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</si>
  <si>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760_Prestación de servicios profesionales para realizar actividades de apoyo en Sistemas de información Geográfica para el componente de gestión de proyectos en la Subdirección de Proyectos</t>
  </si>
  <si>
    <t xml:space="preserve">761_Prestación de servicios  para realizar actividades transversales y administrativas de apoyo en los procesos de selección del personal requerido para los procesos de contratación adelantados por la Dirección de gestión Catastral y sus subdirecciones </t>
  </si>
  <si>
    <t>762_Prestación de servicios profesionales para realizar apoyo regional para el seguimiento y control de los proyectos de gestión catastral en la región asignada, así como la verificación al cumplimiento de los procedimientos que se definan para su desarrollo</t>
  </si>
  <si>
    <t>763_Prestación de serviciós profesionales para realizar el seguimiento adminstrativo, financiero de la subdirección de proyectos para la gestión de los proyectos  de formación y acutalización catastral con enfoque multipropósito</t>
  </si>
  <si>
    <t>764_Prestación de servicios profesionales para realizar la gestión, seguimiento y control de los contratos y/o convenios interadministrativos, y de soporte a las actividades financieras a cargo de la Dirección de Gestión Catastral</t>
  </si>
  <si>
    <t xml:space="preserve">765_Prestación de servicios profesionales para realizar seguimiento y monitoreo de los proyectos de gestión catastral a cargo de la subdirección de proyectos </t>
  </si>
  <si>
    <t>766_Prestación de servicios técnicos apoyar las actividades adminsitrativas  requeridas para el seguimiento y control de los proceos de acutalizacion catastral de la subdirección de proyectos</t>
  </si>
  <si>
    <t xml:space="preserve">767_Profesional para apoyar la labor valuadora de la Subdirección de Avaluos en la elaboración de metodologías ambientales, suelos protegidos, análisis de rentabilidad </t>
  </si>
  <si>
    <t>768_ Prestacion de servicios profesionales para apoyar la validación técnica en lo relacionado con los pagos de nómina, seguridad social y recobro de incapacidades de los informes requeridos por el IGAC o la supervisión a los operadores de personal (EST).</t>
  </si>
  <si>
    <t>769_Prestación de servicios profesionales  para apoyar  el análisis, revisión y seguimiento al componente jurídico de los contratos de actualización catastral en el marco del programa para la adopción e implementación de un catastro multipropósito rural-urbano</t>
  </si>
  <si>
    <t>770_
Prestación de servicios profesionales para implementar y documentar los modelos de procesos de la actualización y formación catastral para la generación de indicadores que sirvan de apoyo al monitoreo operativo de los proyectos.</t>
  </si>
  <si>
    <t xml:space="preserve">771_Apoyar la labor valuadora de la SDA en la elaboración de avalúos de cultivos plantaciones y pasturas y análisis de rentabilidad agropecuaria </t>
  </si>
  <si>
    <t xml:space="preserve">772_Elaborar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</si>
  <si>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773_Prestación de servicios técnicos para apoyar la validación técnica de los informes requeridos por el IGAC o la supervisión a los operadores logísticos de suministro de materiales, equipos alquilados y servicios conexos. </t>
  </si>
  <si>
    <t>774_Prestación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t>
  </si>
  <si>
    <t>775_Prestación de servicios de apoyo  para brindar soporte a las actividades administrativas, operativas y aseguramiento de la información física y digital de los productos del proceso de gestión valuadora</t>
  </si>
  <si>
    <t>776_Prestación de servicios de apoyo a la gestión para brindar soporte a las actividades administrativas, operativas y aseguramiento de la información física y digital de los productos de la Subdirección de Avalúos.</t>
  </si>
  <si>
    <t>777_Prestación de servicios de apoyo a la gestión para brindar soporte y seguimiento a las actividades administrativas y operativas derivadas de la gestión realizada por la Subdirección de Avalúos.</t>
  </si>
  <si>
    <t>778_Prestación de servicios de apoyo en la realización de actividades para la Subdirección de Avalúos-SDA, inherentes a los diferentes procesos valuatoríos que adelanta la SDA - «Nivel 1»</t>
  </si>
  <si>
    <t>779_Prestación de servicios de apoyo en la realización de actividades para la Subdirección de Avalúos-SDA, inherentes a los diferentes procesos valuatoríos que adelanta la SDA - «Nivel 2»</t>
  </si>
  <si>
    <t>780_Prestación de servicios especializados para realizar la implementación de la base datos para los proyectos de formación y actualización catastral con enfoque multipropósito de acuerdo a la arquitectura definida requerida por la subdireccion de proyectos.</t>
  </si>
  <si>
    <t>781_Prestación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1»</t>
  </si>
  <si>
    <t>782_Prestación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2»</t>
  </si>
  <si>
    <t>783_Prestación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 «Nivel 3»</t>
  </si>
  <si>
    <t>784_Prestación de servicios para apoyar la realización de las actividades de la Subdirección de Avalúos como la elaboración de informes, consultas de información geográfica, en el marco de los artículos 49 y 62 del Plan Nacional de Desarrollo.</t>
  </si>
  <si>
    <t>785_Prestación de servicios para apoyar la realización de las actividades de la Subdirección de Avalúos en el marco de los artículos 49 y 62 del Plan Nacional de Desarrollo.</t>
  </si>
  <si>
    <t>786_Prestación de servicios para apoyar la realización de las actividades en el área administrativa de la Subdirección de Avalúos, en el marco de los artículos 49 y 62 del Plan Nacional de Desarrollo.</t>
  </si>
  <si>
    <t>787_Prestación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1»</t>
  </si>
  <si>
    <t>788_Prestación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 «Nivel 2»</t>
  </si>
  <si>
    <t>789_Prestación de servicios para el seguimiento a la entrega de productos e informacion catastral y procesamiento SIG en el marco de los procesos catastrales realizados en los municipios jurisdiccion IGAC. - «Nivel 1»</t>
  </si>
  <si>
    <t>790_Prestación de servicios para el seguimiento a la entrega de productos e informacion catastral y procesamiento SIG en el marco de los procesos catastrales realizados en los municipios jurisdiccion IGAC. - «Nivel 2»</t>
  </si>
  <si>
    <t>791_Prestación de servicios para el seguimiento y monitoreo a la ejecución del plan de comunicaciones de actualización catastral con enfoque multipropósito.</t>
  </si>
  <si>
    <t>792_Prestación de servicios personales para coordinar las actividades de operativo en campo durante los procesos de formación y/o actualizacón catastral  en los COM de acuerdo a las especificaciones técnicas.</t>
  </si>
  <si>
    <t>793_Prestación de servicios profesionales  para elaborar, gestionar, organizar y establecer el sistema de almacenamiento de datos de la información de  insumo, de procesamiento y de resultado generada por los proyectos de actualziación y formación de acctualziacion catastral.</t>
  </si>
  <si>
    <t>794_Prestación de servicios profesionales  para realizar las actividades de aseguramiento y evaluacion de calidad  externa en la revisión de los productos generados de los procesos de actualización y/o formación catastral multipropósito. - «Nivel 1»</t>
  </si>
  <si>
    <t>795_Prestación de servicios profesionales  para realizar las actividades de aseguramiento y evaluacion de calidad  externa en la revisión de los productos generados de los procesos de actualización y/o formación catastral multipropósito. - «Nivel 2»</t>
  </si>
  <si>
    <t>796_Prestación de servicios profesionales al seguimiento de las actividades de pre-reconocimiento predial, elaboración y consolidación de los diagnosticos catastrales, para los procesos de formación y actualización catastral.</t>
  </si>
  <si>
    <t>797_Prestación de servicios profesionales como apoyo a la gestión y preparación de información requerida por parte de la Dirección de Gestión Catastral</t>
  </si>
  <si>
    <t>798_Prestación de servicios profesionales como gestor de Proyectos y sistemas de información para establecer, ejecutar y vigilar el cumplimiento de los nuevos desarrollos tecnológicos avalados por la subdirección de avalúos.</t>
  </si>
  <si>
    <t>799_Prestación de servicios profesionales de apoyo técnico, dentro del marco de los procedimientos catastrales con efectos registrales, así como en las actividades de actualización y conservación predial  de la Dirección de Gestión Catastral</t>
  </si>
  <si>
    <t xml:space="preserve">800_Prestación de servicios profesionales de forma trasversal en los procesos de aseguramiento de la calidad del componente ambiental en el marco de los proyectos de actualización catastral multipropósito a cargo de la Subdirección de Proyectos </t>
  </si>
  <si>
    <t>801_Prestación de servicios profesionales en apoyo al Pre-Reconocimiento predial y elaboración de diagnosticos marcas y mallas, a partir de información catastral, para los procesos de formación y actualización catastral con enfoque de catastro multipropósito.</t>
  </si>
  <si>
    <t>802_Prestación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</si>
  <si>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803_Prestación de servicios profesionales en el área SIG y Cartografía para los procesos y proyectos adelantados en la Subdirección de Avalúos especialmente para el cumplimento del Articulo 49</t>
  </si>
  <si>
    <t>804_Prestación de servicios profesionales en el área SIG y Cartografía para los procesos y proyectos adelantados en la Subdirección de Avalúos.</t>
  </si>
  <si>
    <t>805_Prestación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t>
  </si>
  <si>
    <t>806_Prestación de servicios profesionales en forma trasversal para el desarrollo y aseguramiento de la calidad del procedimiento de diálogo e interlocución social requerido en los procesos de implementacion del Catastro Multiproposito a cargo de la  Subdirección de Proyectos.</t>
  </si>
  <si>
    <t>807_Prestación de servicios profesionales especializados para implementar e implantar rutinas y soluciones informáticas requeridas por la subidreccion de proyetos como apoyo a los procesos de formación y actualizacion catastral. - «Nivel 1»</t>
  </si>
  <si>
    <t>808_Prestación de servicios profesionales especializados para implementar e implantar rutinas y soluciones informáticas requeridas por la subidreccion de proyetos como apoyo a los procesos de formación y actualizacion catastral. - «Nivel 2»</t>
  </si>
  <si>
    <t>809_Prestación de servicios profesionales jurídicos para  elaborar, revisar y adelantar respuestas a requerimientos en lo correspondiente a aspectos normativos y de regulación que sean asignados por la Subdirección de Avalúos, en especial de temas valuatoríos y catastrales.</t>
  </si>
  <si>
    <t>810_Prestación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t>
  </si>
  <si>
    <t>811_Prestación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t>
  </si>
  <si>
    <t>812_Prestación de servicios profesionales para  el diseño, diagramación y documentación de procesos, procedimientos, instructivos y del modelo funcional de la Subdirección de Proyectos.</t>
  </si>
  <si>
    <t>813_Prestación de servicios profesionales para acompañamiento y gestión instituacional en materia de seguridad operativa necesaria para el desarrollo de los procesos de actualización catastral con enfoque multipropósito</t>
  </si>
  <si>
    <t xml:space="preserve">814_Prestación de servicios profesionales para acompañar jurídicamente a la Subdirección de Avalúos en los proceso de gestión administrativa y contractual </t>
  </si>
  <si>
    <t>815_Prestación de servicios profesionales para adelantar la elaboración y verificación valoración masiva, zonas homogéneas físicas, elaboración de puntos muestra y de Zonas Homogéneas Geoeconómicas  en el marco de misionalidad del IGAC</t>
  </si>
  <si>
    <t>816_Prestación de servicios profesionales para adelantar procesos de planificación estratégica en apoyo al líder del grupo, que permitan implementar acciones para cumplir con los objetivos y metas de la subdirección de avalúos</t>
  </si>
  <si>
    <t>817_Prestación de servicios profesionales para adelantar procesos de planificación estratégica que permitan implementar acciones para cumplir con los objetivos y metas de la subdirección de avalúos</t>
  </si>
  <si>
    <t>818_Prestación de Servicios profesionales para apoyar a la subdirección de avalúos en el seguimiento y control operativo derivado del proceso de gestión valuadora</t>
  </si>
  <si>
    <t>819_Prestación de servicios profesionales para apoyar actividades de seguridad operativa necesaria para el desarrollo de los procesos de actualización catastral con enfoque multipropósito</t>
  </si>
  <si>
    <t xml:space="preserve">820_Prestación de servicios profesionales para apoyar el desarrollo de la Estrategia del Componente socioambiental en la Política Pública de Catastro Multipropósito a cargo de la Subdirección de Proyectos. </t>
  </si>
  <si>
    <t>821_Prestación de servicios profesionales para apoyar el seguimiento y control desde el componente financiero las actividades y responsabilidades de competencia de la Subdirección de Avalúos.</t>
  </si>
  <si>
    <t>822_Prestación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t>
  </si>
  <si>
    <t>823_Prestación de servicios profesionales para apoyar en la estructuración, gestión, revisión, control y seguimiento técnico de los trámites catastrales con efectos registrales a cargo de la Dirección de Gestión Catastral.</t>
  </si>
  <si>
    <t>824_Prestación de servicios profesionales para apoyar en la estructuración, planeación y seguimiento del proceso de gestión catastral en el marco del Modelo Integrado de Planeación y Gestión (MIPG) - Sistema de Gestión Integrado (SGI) de conformidad con lo dispuesto por la entidad.</t>
  </si>
  <si>
    <t xml:space="preserve">825_Prestación de servicios profesionales para apoyar jurídicamente a la Subdirección de Avalúos en la respuesta a requerimientos, consultas, conceptos y/o solicitudes en el marco del proceso de gestión valuadora. </t>
  </si>
  <si>
    <t xml:space="preserve">826_Prestación de servicios profesionales para apoyar jurídicamente a la Subdirección de Avalúos en la respuesta a requerimientos, consultas, conceptos, PQR, y/o solicitudes en con énfasis medioambiental el marco del proceso de gestión valuadora. </t>
  </si>
  <si>
    <t xml:space="preserve">827_Prestación de servicios profesionales para apoyar jurídicamente a la Subdirección de Avalúos en la respuesta a requerimientos, consultas, conceptos, PQR, y/o solicitudes en el marco del proceso de gestión valuadora. </t>
  </si>
  <si>
    <t>828_Prestación de servicios profesionales para apoyar jurídicamente las actividades catastrales desarrolladas para la atención de los procedimientos catastrales con efectos registrales desde la Dirección de Gestión Catastral</t>
  </si>
  <si>
    <t>829_Prestación de servicios profesionales para apoyar la planeación, seguimiento, control de la gestión valuadora y verificación de zonas homogéneas físicas y elaboración de puntos muestra en el marco de los artículos 49 y 62 del Plan Nacional de Desarrollo.</t>
  </si>
  <si>
    <t>830_Prestación de servicios profesionales para articular actividades institucionales relacionadas con el componente económico y fortalecimiento territorial.</t>
  </si>
  <si>
    <t>831_Prestación de servicios profesionales para articular, gestionar y hacer seguimiento técnico de los proyectos y procesos misionales adelantados con las diferentes fuentes de financiación a cargo de la dirección de gestión catastral</t>
  </si>
  <si>
    <t>832_Prestación de servicios profesionales para articular, programar, ejecutar y realizar las acciones que permitan el cumplimento de metas en la articulación con entidades externas</t>
  </si>
  <si>
    <t>833_Prestación de servicios profesionales para atender juridicamente los requerimientos que sean solicitados por los diferentes entes de control así como de las dependencias internas y entidades externas de la dirección de gestión catastral.</t>
  </si>
  <si>
    <t xml:space="preserve">834_Prestación de servicios profesionales para brindar soporte y seguimiento a las actividades administrativas y operativas derivadas de la gestión valuadora </t>
  </si>
  <si>
    <t xml:space="preserve">835_Prestación de servicios profesionales para brindar soporte y seguimiento a las actividades administrativas, financieras y operativas derivadas de la gestión valuadora </t>
  </si>
  <si>
    <t>836_Prestación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1»</t>
  </si>
  <si>
    <t>837_Prestación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2»</t>
  </si>
  <si>
    <t>838_Prestación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 «Nivel 3»</t>
  </si>
  <si>
    <t>839_Prestación de servicios profesionales para coordinar los procesos de evaluación y aseguramiento de calidad externa de acuerdo a las especificaciones técnicas de los productos catastrales  resultado de los procesos de formación y actualización catastral multipropósito.</t>
  </si>
  <si>
    <t>840_Prestación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1»</t>
  </si>
  <si>
    <t>841_Prestación de servicios profesionales para coordinar los procesos de evaluación y aseguramiento de calidad interna de acuerdo a las especificaciones técnicas de los productos catastrales  resultado de los procesos de formación y actualización catastral multipropósito. - «Nivel 2»</t>
  </si>
  <si>
    <t>842_Prestacion de servicios profesionales para dar  soportes a los aplicativos utilizados en la subdireccion de proyectos en el marco de la actualiziación catastral con enfoque multiproposito.</t>
  </si>
  <si>
    <t>843_Prestación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t>
  </si>
  <si>
    <t>844_Prestacion de servicios profesionales para diseñar y establecer las hojas de vida de los indicadores de desempeño que se utilizarán en el marco de la implementación de la política de catastro multipropósito de los proyectos de la actualización y formación catastral.</t>
  </si>
  <si>
    <t>845_Prestación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t>
  </si>
  <si>
    <t>846_Prestación de servicios profesionales para el acompañamiento en el marco de los procedimientos catastrales con efectos registrales para los proyectos y tramites de actualización y conservación catastral a cargo de la Dirección de Gestión Catastral.</t>
  </si>
  <si>
    <t>847_Prestación de servicios profesionales para el análisis,  extracción, transformación y cargué de información en las herramientas tecnológicas desarrolladas por la Subdirección de Avalúos y que están relacionadas con Avalúos Comerciales.</t>
  </si>
  <si>
    <t xml:space="preserve">848_Prestación de servicios profesionales para el análisis,  extracción, transformación y cargué de información en las herramientas tecnológicas desarrolladas por la Subdirección de Avalúos, en el marco de las actividades de la gestión valuadora </t>
  </si>
  <si>
    <t>849_Prestación de servicios profesionales para el control, seguimiento y monitoreo de los servicios de apoyo a la operación.</t>
  </si>
  <si>
    <t>850_Prestación de servicios profesionales para el desarrollo del procedimiento de diálogo e interlocución social requerido en los procesos de implementacion del Catastro Multiproposito a cargo de la Subdirección de Proyectos.</t>
  </si>
  <si>
    <t>851_Prestación de servicios profesionales para el procesamiento de información geoespacial  para el apoyo en los procesos de formación y actualización catastral con enformque multipropósito cumpliendo los lineamientos de técnicos establecidos</t>
  </si>
  <si>
    <t>852_Prestación de servicios profesionales para el seguimiento a la gestión del proceso catastral, bajo los lineamientos establecidos en el modelo integrado de planeación y gestión (MIPG) y su articulación con el sistema de gestión integrado (SGI)</t>
  </si>
  <si>
    <t xml:space="preserve">853_Prestación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t>
  </si>
  <si>
    <t>854_Prestación de servicios profesionales para formular,  desarrollar y realizar las pruebas para el desarrollo las soluciones para la validación y consulta de la información catastral actualizada y/o formada de acuerdo a los lineamientos técnicos definidos por el estandar LADM</t>
  </si>
  <si>
    <t>855_Prestación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t>
  </si>
  <si>
    <t>856_Prestación de servicios profesionales para implementar e implantar el Backend de las soluciones informáticas para la subdirección de proyectos bajo programación PHP y framework laravel, con conocimientos y manejo de repositorios versionados, Docker y PostgreSQL/PosGIS.</t>
  </si>
  <si>
    <t>857_Prestación de servicios profesionales para implementar y documentar los modelos de procesos de la actualización y formación catastral para la generación de indicadores que sirvan de apoyo al monitoreo operativo de los proyectos.</t>
  </si>
  <si>
    <t>858_Prestación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t>
  </si>
  <si>
    <t>859_Prestación de servicios profesionales para la determinación de tipologías constructivas y calculo de presupuestos APU y apoyo en la definición de las metodologías para avalúos de construcciones requeridas dentro de los procesos de la SDA</t>
  </si>
  <si>
    <t>860_Prestación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</si>
  <si>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861_Prestación de servicios profesionales para la interpretación, consolidación, y publicación de la información catastral en el componente geográfico de los municipios jurisdicción del IGAC como Gestor Catastral - «Nivel 1»</t>
  </si>
  <si>
    <t>862_Prestación de servicios profesionales para la interpretación, consolidación, y publicación de la información catastral en el componente geográfico de los municipios jurisdicción del IGAC como Gestor Catastral - «Nivel 2»</t>
  </si>
  <si>
    <t>863_Prestación de servicios profesionales para la interpretación, consolidación, y publicación de la información catastral en el componente geográfico de los municipios jurisdicción del IGAC como Gestor Catastral - «Nivel 3»</t>
  </si>
  <si>
    <t>864_Prestación de servicios profesionales para la realización de las actividades de difusión, socialización y posicionamiento del desarrollo de la Estrategia del componente socioambiental en la implementación de la Política pública de Catastro Multipropósito.</t>
  </si>
  <si>
    <t>865_Prestación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</si>
  <si>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866_Prestación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t>
  </si>
  <si>
    <t>867_Prestación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</si>
  <si>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868_Prestación de servicios profesionales para orientar técnicamente las actividades de los proyectos en campo y oficina  para los proyectos de formación y/o actualziación en los COM  catastastrales con enfoque multipropósito.</t>
  </si>
  <si>
    <t>869_Prestación de servicios profesionales para orientar y monitorear las actividades de procesamiento de información geoespacial en los procesos de formación y actualización catastral  con enforque multiporpósito.</t>
  </si>
  <si>
    <t>870_Prestación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t>
  </si>
  <si>
    <t>871_Prestación de servicios profesionales para realizar  la gestión de archivos derivados de las actividades a cargo de la subdirección de proyectos.</t>
  </si>
  <si>
    <t xml:space="preserve">872_Prestación de servicios profesionales para realizar análisis, diagnósticos, generar escenarios, alternativas, lineamientos técnicos sobre los temas, procesos, procedimientos y planeación operativa de la subdirección de avalúos.  </t>
  </si>
  <si>
    <t>873_Prestación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t>
  </si>
  <si>
    <t>874_Prestación de servicios profesionales para realizar análisis, diagnósticos, generar escenarios, alternativas, lineamientos técnicos sobre los temas, procesos, procedimientos y planeación operativa en el Modelo de Operación valuadora que adelanta la SDA</t>
  </si>
  <si>
    <t>875_Prestación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t>
  </si>
  <si>
    <t>876_Prestación de servicios profesionales para realizar apoyo regional para el seguimiento y control de los proyectos de gestión catastral en la región asignada, así como la verificación al cumplimiento de los procedimientos que se definan para su desarrollo</t>
  </si>
  <si>
    <t>877_Prestación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1»</t>
  </si>
  <si>
    <t>878_Prestación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 «Nivel 2»</t>
  </si>
  <si>
    <t>879_Prestación de servicios profesionales para realizar control, monitoreo y seguimiento a las estrategias, procesos y procedimientos de actualización o formación catastral.</t>
  </si>
  <si>
    <t>880_Prestación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t>
  </si>
  <si>
    <t>881_Prestacion de servicios profesionales para realizar el analisis del componente económico proyectos de gestión catastral en la región asignada, así como la verificación al cumplimiento de los procedimientos que se definan para su desarrollo.</t>
  </si>
  <si>
    <t>882_Prestación de servicios profesionales para realizar el modelamiento de los procesos de formación y actualización catastral con enfoque multiproposito de la subdireccion de proyectos.</t>
  </si>
  <si>
    <t>883_Prestación de servicios profesionales para realizar el proceso SIG que requiere la información catastral en marco de los distintos procesos catastrales realizados en los municipios jurisdicción del IGAC, de acuerdo a lo establecido por la Subdirección de Proyectos. - «Nivel 1»</t>
  </si>
  <si>
    <t>884_Prestación de servicios profesionales para realizar el proceso SIG que requiere la información catastral en marco de los distintos procesos catastrales realizados en los municipios jurisdicción del IGAC, de acuerdo a lo establecido por la Subdirección de Proyectos. - «Nivel 2»</t>
  </si>
  <si>
    <t>885_Prestación de servicios profesionales para realizar el proceso SIG que requiere la información catastral en marco de los distintos procesos catastrales realizados en los municipios jurisdicción del IGAC, de acuerdo a lo establecido por la Subdirección de Proyectos. - «Nivel 3»</t>
  </si>
  <si>
    <t>886_Prestación de servicios profesionales para realizar el seguimiento a las actividades de evaluación y aseguramiento de la calidad de la información obtenida como resultado de los procesos de formación y actualización catastral multipropósito.</t>
  </si>
  <si>
    <t>887_Prestación de servicios profesionales para realizar el seguimiento a los procesos de evaluación y aseguramiento de calidad interna y externa  de acuerdo a las especificaciones técnicas de los productos catastrales - «Nivel 1»</t>
  </si>
  <si>
    <t>888_Prestación de servicios profesionales para realizar el seguimiento a los procesos de evaluación y aseguramiento de calidad interna y externa  de acuerdo a las especificaciones técnicas de los productos catastrales - «Nivel 2»</t>
  </si>
  <si>
    <t>889_Prestación de servicios profesionales para realizar el seguimiento a los procesos de evaluación y aseguramiento de calidad interna y externa  de acuerdo a las especificaciones técnicas de los productos catastrales - «Nivel 3»</t>
  </si>
  <si>
    <t>890_Prestación de servicios profesionales para realizar el seguimiento y control al componente económico de los proyectos de gestión catastral en la región asignada, así como la verificación al cumplimiento de los procedimientos que se definan para su desarrollo.</t>
  </si>
  <si>
    <t>891_Prestación de servicios profesionales para realizar el seguimiento y control de los proyectos de gestión catastral en la región asignada, así como la verificación al cumplimiento de los procedimientos que se definan para su desarrollo - «Nivel 1»</t>
  </si>
  <si>
    <t>892_Prestación de servicios profesionales para realizar el seguimiento y control de los proyectos de gestión catastral en la región asignada, así como la verificación al cumplimiento de los procedimientos que se definan para su desarrollo - «Nivel 2»</t>
  </si>
  <si>
    <t>893_Prestación de servicios profesionales para realizar el seguimiento y control de los proyectos de gestión catastral en la región asignada, así como la verificación al cumplimiento de los procedimientos que se definan para su desarrollo - «Nivel 3»</t>
  </si>
  <si>
    <t>894_Prestación de servicios profesionales para realizar el seguimiento y control de los proyectos de gestión catastral Municipal en la región asignada, así como la verificación al cumplimiento de los procedimientos que se definan para su desarrollo</t>
  </si>
  <si>
    <t>895_Prestación de servicios profesionales para realizar la consolidación y seguimiento de los procedimientos, metodologías, estándares y especificaciones de los procesos catastrales a cargo de la dirección de gestión catastral</t>
  </si>
  <si>
    <t>896_Prestación de servicios profesionales para realizar la gestión y seguimiento de información técnica insumo para los diferentes instrumentos  de medición y rendición de informes de la Dirección de Gestión Catastral</t>
  </si>
  <si>
    <t>897_Prestacion de servicios profesionales para realizar la implementación del frontend de los módulos del sistema integrado de gestión de proyectos de la subdirección de proyectos que servirán como apoyo a los procesos de formación y actualización catastral.</t>
  </si>
  <si>
    <t>898_Prestación de servicios profesionales para realizar la planeación,  articulación y seguimiento de los diferentes instrumentos de medición e informes de la Dirección de Gestión Catastral</t>
  </si>
  <si>
    <t>899_Prestación de servicios profesionales para realizar la verificación y validación de la calidad de la información de campo, resultado de los procesos de formación y/o actualizacón de  catastral adelantados en los COM con enfoque multipróposito en campo.</t>
  </si>
  <si>
    <t>900_Prestación de servicios profesionales para realizar las actividades de aseguramiento y evaluación de calidad del componente físico de los productos generados en los procesos de formación y actualización catastral multiproposito - «Nivel 1»</t>
  </si>
  <si>
    <t>901_Prestación de servicios profesionales para realizar las actividades de aseguramiento y evaluación de calidad del componente físico de los productos generados en los procesos de formación y actualización catastral multiproposito - «Nivel 2»</t>
  </si>
  <si>
    <t>902_Prestación de servicios profesionales para realizar las actividades de aseguramiento y evaluación de calidad del componente físico de los productos generados en los procesos de formación y actualización catastral multiproposito - «Nivel 3»</t>
  </si>
  <si>
    <t>903_Prestación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</si>
  <si>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 xml:space="preserve">904_Prestación de servicios profesionales para realizar los procesos de aseguramiento de la calidad del componente ambiental de los productos derivados procesos de actualización y/o formación multipropósito a cargo de la Subdirección de Proyectos </t>
  </si>
  <si>
    <t>905_Prestación de servicios profesionales para realizar seguimiento a la gestión valuadora especialmente en el enlace inter institucional</t>
  </si>
  <si>
    <t>906_Prestación de servicios profesionales para realizar seguimiento y control administrativo y financiero y elaborar acciones que permitan cumplir con los objetivos y metas de la subdirección de avalúos</t>
  </si>
  <si>
    <t>907_Prestación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1»</t>
  </si>
  <si>
    <t>908_Prestación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 «Nivel 2»</t>
  </si>
  <si>
    <t>909_Prestación de servicios profesionales valuatoríos y acompañamiento técnico para investigar, proponer, elaborar, revisar y adelantar los aspectos normativos y de regulación que sean asignados por la Subdirección de Avalúos, en especial de temas valuatoríos y catastrales.</t>
  </si>
  <si>
    <t>910_Prestación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t>
  </si>
  <si>
    <t xml:space="preserve">911_Prestación de servicios técncios para apoyar el seguimiento y monitoreo de las instalaciones, dotación de mobiliario, conexiones y dotación eléctrica, aseo, conectividad y demás servicios conexos para el correcto funcionamiento de los Centros Operativos Municipales. </t>
  </si>
  <si>
    <t>912_Prestación de servicios técnicos apoyar las actividades adminsitrativas  requeridas para el seguimiento y control de los procesos de acutalizacion catastral de la subdirección de proyectos</t>
  </si>
  <si>
    <t>913_Prestación de servicios tecnicos en apoyo al Pre-Reconocimiento predial y elaboración de marcas y malla, para los procesos de formación y actualización catastral con enfoque de catastro multipropósito.</t>
  </si>
  <si>
    <t>914_Prestación de servicios técnicos para apoyar a la supervisión en todas las actividades administrativas que sean requeridas por la sudirección de proyectos para el desarrollo de los proyectos de formación y actualización catastral.
 - «Nivel 1»</t>
  </si>
  <si>
    <t>915_Prestación de servicios técnicos para apoyar a la supervisión en todas las actividades administrativas que sean requeridas por la sudirección de proyectos para el desarrollo de los proyectos de formación y actualización catastral.
 - «Nivel 2»</t>
  </si>
  <si>
    <t>916_Prestacion de servicios técnicos para apoyar el seguimiento y monitoreo a los servicios de transporte de personal y tiquetes aéreos prestados por los operadores contratados para dicho fin.</t>
  </si>
  <si>
    <t>917_Prestacion de servicios técnicos para apoyar la gestión de información de la subdireccion de proyectos con miras a la ejecución de la actualización catastral con enfoque multiproposito</t>
  </si>
  <si>
    <t>918_Prestación de servicios técnicos para apoyar la validación técnica por rol y municipio lo relacionado con vinculación, administración, retiro y novedades de personal contratado los operadores de personal (EST).</t>
  </si>
  <si>
    <t>919_Prestación de servicios técnicos para el alistamiento, verificación y distribucion de equipos, materiales de oficina y aquellos insumos que sean requerdos en la subidrección de proyectos.</t>
  </si>
  <si>
    <t>920_Prestación de servicios técnicos para el apoyo en la gestión de la información catastral, orientados a la gestión administrativa a cargo de la subdirección de proyectos.</t>
  </si>
  <si>
    <t>921_Prestación de servicios técnicos para realizar la organización, estructura y renombramiento de la información de acuerdo a los lineamientos técncios establecidos para el sistema de archivos</t>
  </si>
  <si>
    <t>922_Prestación de servicios téncios apoyar las actividades adminsitrativas  requeridas para el seguimiento y control de los proceos de acutalizacion catastral de la subdirección de proyectos</t>
  </si>
  <si>
    <t>923_Prestación de servision profesionales para establecer estrategias encaminadas a la mejora continua en el desarrollo administrativo de los procedimientos y procesos logísticos de los proyectos de actualización catastral con enfoque multipropósito.</t>
  </si>
  <si>
    <t>924_Prestación de Sevicios Profesionales para realizar actividades  de comunicaciones,  para la implementación de la Política Catastro Multipropósito, a cargo  de la Dirección de Gestón Catastral.</t>
  </si>
  <si>
    <t>925_Prestaciones de servicios profesionales para recolectar y depurar la información que permita realizar el monitoreo operativo y financiero de los proyectos de formación y actualización catastral con enfoque multipropósito.</t>
  </si>
  <si>
    <t>926_Prestaciones profesionales para dar soporte para la realizacion de las defierentes purebas requeridas a las soliciones informatica y a  las soluciones implantadas para la subdireccion de proyectos.</t>
  </si>
  <si>
    <t>927_Realizar apoyo en la administración, almacenamiento y disposición de información geográfica y alfanumérica, y en los informes y reportes requeridos para el monitoreo de los proyectos de formación y actualización catastral con enfoque multipropósito.</t>
  </si>
  <si>
    <t>928_Prestación de servicios para realizar la preparación, y consolidacion de la informacion financiera  y control de costos de los proyectos de formación y acutalización catastral con enfoque multipropósito</t>
  </si>
  <si>
    <t>929_Prestación de servicios para realizar los tramites requeridos para la solicitud de viáticos, manutención para el personal que realice comisiones requerida para los proyectos de formación y actualización catastral.</t>
  </si>
  <si>
    <t xml:space="preserve">930_Prestación de servicios profesionales para articular, gestionar y hacer seguimiento a los procesos adelantados por la dirección de gestión catastral, desde los componentes administrativo, financiero y de planeación </t>
  </si>
  <si>
    <t>931_Prestación de servicios profesionales para liderar el seguimiento y control de los costos de la subdirección de proyectos de actualización y formación de catastral con enforque multipropósito</t>
  </si>
  <si>
    <t>932_Prestación de servicios técnicos apoyar las actividades adminsitrativas  requeridas para el seguimiento y control de los proceos de acutalizacion catastral de la subdirección de proyectos</t>
  </si>
  <si>
    <t>933_Prestación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</si>
  <si>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934_Prestación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t>
  </si>
  <si>
    <t xml:space="preserve">935_Prestación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t>
  </si>
  <si>
    <t>936_Prestación de servicios profesionales jurídicos para realizar el seguimiento, orientación y desarrollo de las actividades contractuales de los procesos de la Dirección de Gestión Catastral y sus subdirecciones.</t>
  </si>
  <si>
    <t xml:space="preserve">937_Prestación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t>
  </si>
  <si>
    <t xml:space="preserve">938_Prestación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t>
  </si>
  <si>
    <t xml:space="preserve">939_Prestación de servicios profesionales para adelantar las actividades requeridas  y brindar acompañamiento en las demás etapas contractuales derivadas de los procesos cargo de la Dirección de Gestión Catastral y sus subdirecciones. </t>
  </si>
  <si>
    <t xml:space="preserve">940_Prestación de servicios profesionales para apoyar la revisión y verificación de documentos necesarios para la gestión de los trámites contractuales programados en la Dirección de Gestión Catastral y sus subdirecciones </t>
  </si>
  <si>
    <t>941_Prestación de servicios profesionales para apoyar y atender en la Dirección de Gestión Catastral las solicitudes y respuestas con carácter jurídico y judicial tanto internas como externas que se requieran ante la Direcciòn de Gestiòn Catastral.</t>
  </si>
  <si>
    <t>942_Prestación de servicios profesionales para ejecutar actividades de orden jurídico en la Dirección de Gestión Catastral, en relación con la implementación, ejecución y aplicación de los procedimientos catastrales con efectos registrales.</t>
  </si>
  <si>
    <t xml:space="preserve">943_Prestación de servicios profesionales para ejecutar y desarrollar las actividades del componente juridico - catastral de la Subdirección de Proyectos que le sean encomendadas, en el marco de los Procesos de Formación y Actualización Catastral. </t>
  </si>
  <si>
    <t xml:space="preserve">944_Prestación de servicios profesionales para ejecutar y desarrollar las actividades del componente jurídico - catastral de la Subdirección de Proyectos que le sean encomendadas, en el marco de los Procesos de Formación y Actualización Catastral. </t>
  </si>
  <si>
    <t>945_Prestación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t>
  </si>
  <si>
    <t>946_Prestación de servicios profesionales para realizar actividades de soporte jurídico contractual de los procesos a cargo de la Dirección de Gestión Catastral y sus subdirecciones.</t>
  </si>
  <si>
    <t>947_Prestación de servicios profesionales para realizar actividades de soporte juridico para adelantar los procesos de contratación a cargo de a Direccion de Gestión Catastral y sus subdirecciones en cada una de sus etapas.</t>
  </si>
  <si>
    <t>948_Prestación de servicios profesionales para realizar la planeación, seguimiento y control del componente de contratación de los procesos a cargo de la Dirección de Gestión Catastral</t>
  </si>
  <si>
    <t>949_Prestación de servicios profesionales para realizar las actividades requeridas en la elaboracion de los documentos precontractuales, contractuales y pos contractuales de los procesos a cargo de la Dirección de Gestión Catastral y sus subdirecciones.</t>
  </si>
  <si>
    <t>950_Prestación de servicios profesionales para realizar las actividades requeridas en todas las etapas precontractual, contractual y poscontractual de los procesos a cargo de Dirección de Gestión Catastral y sus subdirecciones. - «Nivel 1»</t>
  </si>
  <si>
    <t>951_Prestación de servicios profesionales para realizar las actividades requeridas en todas las etapas precontractual, contractual y poscontractual de los procesos a cargo de Dirección de Gestión Catastral y sus subdirecciones. - «Nivel 2»</t>
  </si>
  <si>
    <t>952_Prestación de servicios profesionales para realizar seguimiento y actividades requeridas en las etapas precontractual, contractual y poscontractual  de los procesos de contratación a cargo de la Dirección de Gestión Catastral y sus subdirecciones</t>
  </si>
  <si>
    <t>953_Prestación de servicios profesionales para realizar soporte jurídico y seguimiento de los procesos de contratación de la Dirección de Gestión Catastral y sus subdirecciones en la etapa precontractual, contractual y poscontractual.</t>
  </si>
  <si>
    <t>954_Prestación de servicios profesionales para sustentar jurídicamente los procedimientos catastrales con efectos registrales y las actualizaciones de cabida y linderos para los proyectos de infraestructura y otros que se adelantan desde la dirección de gestión catastral</t>
  </si>
  <si>
    <t>955_Prestación de servicios profesionales prestando apoyo jurídico y administrativo en la gestión desarrollada dentro de los procesos a cargo de la Dirección Catastral.</t>
  </si>
  <si>
    <t>956_Prestación servicios profesionales para realizar actividades de soporte jurídico requeridas en todas las etapas precontractual, contractual y poscontractual de los procesos a cargo de Dirección de Gestión Catastral</t>
  </si>
  <si>
    <t>957_Prestación de servicios de apoyo en la gestión  administrativa para el proceso de conservación catastral en la DGC.</t>
  </si>
  <si>
    <t xml:space="preserve">958_Prestación de servicios profesionales en la organización de actividades del componente cartográfico catastral derivadas del proceso de conservación catastral </t>
  </si>
  <si>
    <t xml:space="preserve">959_Prestación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t>
  </si>
  <si>
    <t>960_Prestación de servicios profesionales para  el apoyo a la genenreación y/o actualización de instructivos y procedimientos en el marco de la gestión catastral</t>
  </si>
  <si>
    <t>961_Prestación de servicios profesionales para apoyar a la Dirección de Gestión Catastral en la coordinación técnica, soporte y seguimiento a las actividades de gestión catastral en las direcciónes territoriales del IGAC.</t>
  </si>
  <si>
    <t>962_Prestación de Servicios Profesionales para apoyar las actividades de gestión catastral relacionadas con el proceso cartográfico.</t>
  </si>
  <si>
    <t>963_Prestación de servicios profesionales para asistir bajo las directrices de la Dirección de Gestión Catastral a las direcciones terriotriales  en las actividades de conservación  desarrolladas a nivel nacional. - «Nivel 1»</t>
  </si>
  <si>
    <t>964_Prestación de servicios profesionales para asistir bajo las directrices de la Dirección de Gestión Catastral a las direcciones terriotriales  en las actividades de conservación  desarrolladas a nivel nacional. - «Nivel 2»</t>
  </si>
  <si>
    <t>965_Prestación de servicios profesionales para dar  acompañamiento  técnico en la marco de actividades de las Gestion Catastral en las Direcciones Territoriales asignadas.</t>
  </si>
  <si>
    <t xml:space="preserve">966_Prestación de servicios profesionales para dar apoyo tecnico y operativo a las actividades de Gestión  catastral a las Direcciones Territoriales que le sean asignadas. </t>
  </si>
  <si>
    <t>967_Prestación de servicios profesionales para dar soporte y acompañamiento  técnico en la marco de actividades de las Gestion Catastral en las Direcciones Territoriales asignadas. - «Nivel 1»</t>
  </si>
  <si>
    <t>968_Prestación de servicios profesionales para dar soporte y acompañamiento  técnico en la marco de actividades de las Gestion Catastral en las Direcciones Territoriales asignadas. - «Nivel 2»</t>
  </si>
  <si>
    <t>969_Prestación de servicios profesionales para el proceso en la revisión técnica de actividades y productos relacionados al componente cartográfico catastral.</t>
  </si>
  <si>
    <t>970_Prestación de servicios profesionales para la gestión, planeación y seguimiento del proceso de conservación catastral, asi como el acompañamiento en el mejoramiento de las metodologías aplicadas a la conservación.</t>
  </si>
  <si>
    <t>971_Prestación de servicios profesionales para el seguimiento de las solicitudes, requerimientos y comunicaciones remitidas al IGAC  en materia de restitución de tierras y formalización de la propiedad donde el IGAC ejerce como gestor catastral. - «Nivel 1»</t>
  </si>
  <si>
    <t>972_Prestación de servicios profesionales para el seguimiento de las solicitudes, requerimientos y comunicaciones remitidas al IGAC  en materia de restitución de tierras y formalización de la propiedad donde el IGAC ejerce como gestor catastral. - «Nivel 2»</t>
  </si>
  <si>
    <t>973_Prestación de servicios profesionales para la asesoría  desde el componente jurídico a los requerimientos y solicitudes  asociados a la política de atención y reparación integral a las victimas,formalización etnica e individual  de conformidad con las competencias del IGAC</t>
  </si>
  <si>
    <t>974_Prestación de servicios profesionales para la asesoría técnica a las solicitudes recibidas por parte de entidades miembros del SNARIV y otros actores de conformidad a las competencias del IGAC en el marco de la ley 1448 de 2011 y formalización  a nivel nacional. - «Nivel 1»</t>
  </si>
  <si>
    <t>975_Prestación de servicios profesionales para la asesoría técnica a las solicitudes recibidas por parte de entidades miembros del SNARIV y otros actores de conformidad a las competencias del IGAC en el marco de la ley 1448 de 2011 y formalización  a nivel nacional. - «Nivel 2»</t>
  </si>
  <si>
    <t>976_Prestación de servicios profesionales para llevar a cabo las actividades requeridas por la Dirección de Gestión Catastral para dar cumplimiento a la Ley 1448 de 2011 y los asociados a procesos de formalizacion   - «Nivel 1»</t>
  </si>
  <si>
    <t>977_Prestación de servicios profesionales para llevar a cabo las actividades requeridas por la Dirección de Gestión Catastral para dar cumplimiento a la Ley 1448 de 2011 y los asociados a procesos de formalizacion   - «Nivel 2»</t>
  </si>
  <si>
    <t>978_Prestación de servicios profesionales para atender las actividades relacionadas con el proceso de formalización de la propiedad etnica, individual y restitución de tierras a nivel nacional desde el componente jurídico - «Nivel 1»</t>
  </si>
  <si>
    <t>979_Prestación de servicios profesionales para atender las actividades relacionadas con el proceso de formalización de la propiedad etnica, individual y restitución de tierras a nivel nacional desde el componente jurídico - «Nivel 2»</t>
  </si>
  <si>
    <t>980_Prestación de servicios para adelantar el análisis, diseño, modelamiento, pruebas, atención de incidencias y requerimientos para  gestión de implementación y uso del sistema nacional catastral y herramientas de captura de la información en terreno.</t>
  </si>
  <si>
    <t>981_Prestación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</si>
  <si>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982_Prestación de servicios para adelantar requerimientos, análisis, diseño, modelamiento, pruebas y gestión de la implementación del Sistema de gestión Catastral Multipropósito del IGAC para componente geofrafico de  la gestión predial.</t>
  </si>
  <si>
    <t>983_Prestación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1»</t>
  </si>
  <si>
    <t>984_Prestación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 «Nivel 2»</t>
  </si>
  <si>
    <t>985_Prestación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t>
  </si>
  <si>
    <t xml:space="preserve">986_Prestación de servicios para gestionar la definición funcional del sistema nacional catastral y herramientas de captura de la información catastral en terreno con las herramientas informáticas con las que tengan interoperabilidad el sistema que apoye la gestión predial. </t>
  </si>
  <si>
    <t>987_Prestación de servicios para liderar el levantamiento de requerimientos, análisis, diseño, modelamiento, pruebas y gestión de la implementación de procesos de calidad de la informacion predial asociados al Sistema de gestión Catastral Multipropósito del IGAC.</t>
  </si>
  <si>
    <t>988_Prestación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t>
  </si>
  <si>
    <t>989_Prestación de servicios profesionales para adelantar y realizar los avalúos IVP que le sean asignados a nivel nacional, en el marco de la operación de la SDA</t>
  </si>
  <si>
    <t>990_Prestar servicios de elaboración de avalúos a nivel nacional en el marco de los diferentes procesos que adelante la Subdirección de Avaluos</t>
  </si>
  <si>
    <t>991_Prestación de servicios profesionales para elaborar los avalúos que le sean asignados a nivel nacional por la Subdirección de Avalúos, para dar cumplimento a los requerimientos en esta matera establecidos en plan nacional de desarrollo</t>
  </si>
  <si>
    <t>992_Prestación de servicios profesionales para elaborar, revisar y adelantar el control de calidad de avalúos a nivel nacional y practicar los avalúos que le sean asignados por la Subdirección de Avalúos.</t>
  </si>
  <si>
    <t>993_Prestación de servicios profesionales para adelantar la elaboración de avalúos comerciales, verificación y ajuste de zonas homogéneas físicas, elaboración de puntos muestra y de Zonas Homogéneas Geoeconómicas  en el marco de misionalidad del IGAC</t>
  </si>
  <si>
    <t>994_Prestación de servicios profesionales para elaborar los avalúos que le sean asignados a nivel nacional por la Subdirección de Avalúos, para dar cumplimento a los requerimientos en esta matera establecidos en plan nacional de desarrollo - «Nivel 1»</t>
  </si>
  <si>
    <t>995_Prestación de servicios profesionales para elaborar los avalúos que le sean asignados a nivel nacional por la Subdirección de Avalúos, para dar cumplimento a los requerimientos en esta matera establecidos en plan nacional de desarrollo - «Nivel 2»</t>
  </si>
  <si>
    <t>996_Prestación de servicios profesionales para elaborar los avalúos que le sean asignados a nivel nacional por la Subdirección de Avalúos, según competencias del RAA - «Nivel 1»</t>
  </si>
  <si>
    <t>997_Prestación de servicios profesionales para elaborar los avalúos que le sean asignados a nivel nacional por la Subdirección de Avalúos, según competencias del RAA - «Nivel 2»</t>
  </si>
  <si>
    <t>998_Prestación de servicios profesionales para elaborar los avalúos que le sean asignados a nivel nacional por la Subdirección de Avalúos. - «Nivel 1»</t>
  </si>
  <si>
    <t>999_Prestación de servicios profesionales para elaborar los avalúos que le sean asignados a nivel nacional por la Subdirección de Avalúos. - «Nivel 2»</t>
  </si>
  <si>
    <t>1000_Prestación de servicios profesionales para elaborar los avalúos que le sean asignados a nivel nacional por la Subdirección de Avalúos. - «Nivel 3»</t>
  </si>
  <si>
    <t>1001_Prestación de servicios profesionales para elaborar, revisar y adelantar el control de calidad de avalúos a nivel nacional y practicar los avalúos que le sean asignados por la Subdirección de Avalúos. - «Nivel 1»</t>
  </si>
  <si>
    <t>1002_Prestación de servicios profesionales para elaborar, revisar y adelantar el control de calidad de avalúos a nivel nacional y practicar los avalúos que le sean asignados por la Subdirección de Avalúos. - «Nivel 2»</t>
  </si>
  <si>
    <t>1003_Prestación de servicios profesionales para elaborar, revisar y adelantar el control de calidad de avalúos a nivel nacional y practicar los avalúos que le sean asignados por la Subdirección de Avalúos. - «Nivel 3»</t>
  </si>
  <si>
    <t>1004_Prestación de servicios profesionales para elaborar, revisar y adelantar el control de calidad de avalúos a nivel nacional y practicar los avalúos que le sean asignados por la Subdirección de Avalúos. - «Nivel 4»</t>
  </si>
  <si>
    <t xml:space="preserve">1005_Prestación de servicios profesionales valuatoríos y acompañamiento técnico para investigar, proponer, elaborar, revisar  hacer seguimiento a los procesos de avalúos comerciales que realiza la Subdirección de Avalúos </t>
  </si>
  <si>
    <t>1006_Prestación de servicios profesionales para elaborar, revisar y adelantar el control de calidad de avalúos a nivel nacional y practicar los avalúos que le sean asignados por la Subdirección de Avalúos. - «Nivel 1»</t>
  </si>
  <si>
    <t>1007_Prestación de servicios profesionales para elaborar, revisar y adelantar el control de calidad de avalúos a nivel nacional y practicar los avalúos que le sean asignados por la Subdirección de Avalúos. - «Nivel 2»</t>
  </si>
  <si>
    <t>1008_Prestar servicios de pruebas de software, asi como soporte y mantenimiento y entregar productos de especificacion y analisis detallado de requerimientos y manuales de usuario asociados a los sistemas de información bajo el modelo de fabrica de software</t>
  </si>
  <si>
    <t>1009_Prestación de servicios profesionales para ajustar y detallar la arquitectura de los sistemas de información en línea con la arquitectura de datos en procura de apoyar la actualización y gestión catastral Nacional</t>
  </si>
  <si>
    <t>1010_Prestación de servicios profesionales para ajustar y detallar la arquitectura de los sistemas de información en línea con la arquitectura de TI y el MRAE 3.0 en procura de apoyar la actualización y gestión catastral Nacional</t>
  </si>
  <si>
    <t>1012_Prestación de servicios profesionales para apoyar los ejercicios de arquitectura de información que se establezcan en lo relacionado con la información geográfica en procura de apoyar la actualización y gestión catastral Nacional</t>
  </si>
  <si>
    <t>1013_Prestación de servicios profesionales para apoyar técnicamente al equipo de analistas y desarrolladores en la determinación detallada de alcance y esfuerzo de sus actividades, su ejecución y seguimiento en procura de apoyar la actualización y gestión catastral Nacional</t>
  </si>
  <si>
    <t>1014_Prestación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</si>
  <si>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1015_Prestación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t>
  </si>
  <si>
    <t>1016_Prestación de servicios profesionales para ejecutar actividades de soporte técnico, atención y solución de incidentes y requerimientos de la mesa de servicios en procura de apoyar la actualización y gestión catastral Nacional</t>
  </si>
  <si>
    <t>1017_Prestación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</si>
  <si>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1018_Prestación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t>
  </si>
  <si>
    <t>1019_Prestación de servicios profesionales para gestionar los temas de capacitación, comunicación y apropiación institucional del gobierno de datos en procura de apoyar la actualización y gestión catastral Nacional</t>
  </si>
  <si>
    <t>1020_Prestación de servicios profesionales para orientar y realizar análisis, diseños, desarrollos, pruebas y mantenimientos, de las soluciones tecnológicas del IGAC en su componente geográfico en procura de apoyar la actualización y gestión catastral Nacional</t>
  </si>
  <si>
    <t>1021_Prestación de servicios profesionales para orientar y realizar análisis, diseños, desarrollos, pruebas y mantenimientos, de las soluciones tecnológicas en procura de apoyar la actualización y gestión catastral Nacional</t>
  </si>
  <si>
    <t>1022_Prestación de servicios profesionales para orientar y realizar análisis, diseños, desarrollos, pruebas y mantenimientos, en el componente de bases de datos en procura de apoyar la actualización y gestión catastral Nacional</t>
  </si>
  <si>
    <t>1023_Prestación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t>
  </si>
  <si>
    <t>1024_Prestación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t>
  </si>
  <si>
    <t>1025_Prestación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t>
  </si>
  <si>
    <t>1026_Prestación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t>
  </si>
  <si>
    <t>1027_Prestación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t>
  </si>
  <si>
    <t>1028_Prestación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t>
  </si>
  <si>
    <t>1029_Prestación de servicios profesionales para realizar análisis, diseños, desarrollos, pruebas y mantenimientos en procura de contribuir al fortalecimiento de los sistemas de información en procura de apoyar la actualización y gestión catastral Nacional</t>
  </si>
  <si>
    <t>1030_Prestación de servicios profesionales para realizar análisis, diseños, desarrollos, pruebas y mantenimientos, de las soluciones tecnológicas en procura de apoyar la actualización y gestión catastral Nacional</t>
  </si>
  <si>
    <t>1031_Prestación de servicios profesionales para realizar análisis, diseños, desarrollos, pruebas y mantenimientos, de las soluciones tecnológicas en su componente geográfico en procura de apoyar la actualización y gestión catastral Nacional - «Nivel 1»</t>
  </si>
  <si>
    <t>1032_Prestación de servicios profesionales para realizar análisis, diseños, desarrollos, pruebas y mantenimientos, de las soluciones tecnológicas en su componente geográfico en procura de apoyar la actualización y gestión catastral Nacional - «Nivel 2»</t>
  </si>
  <si>
    <t>1033_Prestación de servicios profesionales para realizar análisis, diseños, desarrollos, pruebas y mantenimientos, en el componente de bases de datos, de las soluciones tecnológicas en procura de apoyar la actualización y gestión catastral Nacional</t>
  </si>
  <si>
    <t>1034_Prestación de servicios profesionales para realizar la planeación, seguimiento y control de los proyectos de implementación de software en calidad de Gerente de proyecto en procura de apoyar la actualización y gestión catastral Nacional</t>
  </si>
  <si>
    <t>1035_Prestación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t>
  </si>
  <si>
    <t xml:space="preserve">1036_Prestación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t>
  </si>
  <si>
    <t>1037_Prestación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t>
  </si>
  <si>
    <t>1038_Prestar servicios profesionales para apoyar la definición y establecemiento de las políticas, lineamientos, estandares, procedimientos y normas de gestión de datos del IGAC en procura de apoyar la actualización y gestión catastral Nacional</t>
  </si>
  <si>
    <t>1039_Adquisición de plataformas de seguridad informatica para control de navegación, protección de degación de servicios y deteccción de intrusos de la entidad</t>
  </si>
  <si>
    <t>1040_Renovación de soporte para Equipos de seguridad (renovaciones Forti)) (FW-Analizer-Maneger-)+SDWAN</t>
  </si>
  <si>
    <t>1041_Adquirir el servicio de mantenimiento de cableado estructurado y red eléctrica regulada a nivel nacional</t>
  </si>
  <si>
    <t xml:space="preserve">1042_Adquirir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</si>
  <si>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1043_Adquirir licencias Microsoft+Telefonía Teams+Endpoint</t>
  </si>
  <si>
    <t>1044_Renovación de soporte de plataformas cómputo y almacenamiento</t>
  </si>
  <si>
    <t>1045_Adquirir la suscripción al servicio de Soporte técnico y Actualización Oracle denominado Software Update Support y Oracle Premier Support for Systems, para poder acceder a la asistencia técnica y derechos de actualización de los productos Oracle adquiridos por el IGAC</t>
  </si>
  <si>
    <t>1046_Prestación de servicios profesionales en la formulación, definición y seguimiento de la planeacion estratégica de la dependencia, en el marco de la implementación de la política de Gobierno digital en procura de apoyar el fortalecimiento de la gestión institucional del IGAC.</t>
  </si>
  <si>
    <t>1047_Prestación de servicios profesionales para orientar y realizar la planeación, seguimiento y control de la gestión contractual y administrativa de la DTIC en procura de apoyar el fortalecimiento de la gestión institucional del IGAC</t>
  </si>
  <si>
    <t>1048_Adquisición de un módulo de gestión de peticiones, quejas, reclamos, sugerencias, denuncias y felicitaciones en procura procura de apoyar el fortalecimiento de la gestión institucional del IGAC</t>
  </si>
  <si>
    <t>1049_Prestación de servicios profesionales en el análisis, diseños, desarrollos, pruebas y documentación técnica de funcionalidades de los sistemas de información en procura de apoyar el fortalecimiento de la gestión institucional del IGAC.</t>
  </si>
  <si>
    <t>1050_Prestación de servicios profesionales en el análisis, diseños, desarrollos, pruebas, mantenimientos y documentación técnica de funcionalidades de los sistemas de información en procura de apoyar el fortalecimiento de la gestión institucional del IGAC</t>
  </si>
  <si>
    <t xml:space="preserve">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t>
  </si>
  <si>
    <t>1052_Prestación de servicios profesionales en el apoyo de elaboración de documentación, levantamiento de necesidades del Sistema de Gestión de Seguridad de la Información en procura de apoyar el fortalecimiento de la gestión institucional del IGAC.</t>
  </si>
  <si>
    <t>1053_Prestación de servicios profesionales en la formulación, definición y seguimiento a la implementación del Sistema de Gestión de seguridad de la Información en procura de apoyar el fortalecimiento de la gestión institucional del IGAC.</t>
  </si>
  <si>
    <t>1054_Prestación de servicios profesionales para apoyar la construcción y actualización del catálogo de datos y servicios en procura de apoyar el fortalecimiento de la gestión institucional del IGAC.</t>
  </si>
  <si>
    <t>1055_Prestación de servicios profesionales para apoyar la definición de la calidad de los datos en cada uno de los procesos de producción de datos misionales en procura de apoyar el fortalecimiento de la gestión institucional del IGAC.</t>
  </si>
  <si>
    <t>1056_Prestación de servicios profesionales para apoyar la definición e implementación de los mecanismos requeridos para la construcción de los metadatos y el cumplimiento de estándares establecidos en procura de apoyar el fortalecimiento de la gestión institucional del IGAC.</t>
  </si>
  <si>
    <t>1057_Prestación de servicios profesionales para apoyar la planeación, gestión y seguimiento de proyectos de interoperabilidad e información en procura de apoyar el fortalecimiento de la gestión institucional del IGAC.</t>
  </si>
  <si>
    <t>1058_Prestación de servicios profesionales para apoyar la preparación e implementación de herramientas para la analítica de datos a partir de la gestión de la información en procura de apoyar el fortalecimiento de la gestión institucional del IGAC.</t>
  </si>
  <si>
    <t>1059_Prestación de servicios profesionales para definir e implementar herramientas pedagógicas y didácticas para el desarrollo de contenidos de la oferta académica de la ICDE en procura de apoyar el fortalecimiento de la gestión institucional del IGAC.</t>
  </si>
  <si>
    <t>1060_Prestación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t>
  </si>
  <si>
    <t>1061_Prestación de servicios profesionales para elaborar y ejecutar ejercicios de analítica y herramientas de innovación de gestión de datos geoespaciales relacionados con la implementación de la política de catastro multipropósito en procura de apoyar el fortalecimiento de la gestión institucional del IGAC.</t>
  </si>
  <si>
    <t>1062_Prestación de servicios profesionales para gestionar las solicitudes que realicen las diferentes áreas del instituto sobre los componentes de información en procura de apoyar el fortalecimiento de la gestión institucional del IGAC.</t>
  </si>
  <si>
    <t>1063_Prestación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t>
  </si>
  <si>
    <t>1064_Prestación de servicios profesionales para las labores contables y administrativas de los recursos presupuestales asignados a la DTIC en procura de apoyar el fortalecimiento de la gestión institucional del IGAC.</t>
  </si>
  <si>
    <t>1065_Prestación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t>
  </si>
  <si>
    <t>1066_Prestación de servicios profesionales para realizar y actualizar la documentación de los diferentes arquefactos definidos y requeridos en la arquitectura de información n procura de apoyar el fortalecimiento de la gestión institucional del IGAC.</t>
  </si>
  <si>
    <t>1067_Prestación de servicios profesionales en la gestión en las etapas contractuales para la adquisición de bienes y servicios tecnológicos de personas naturales y/o jurídicas en la DTIC en procura de apoyar el fortalecimiento de la gestión institucional del IGAC.</t>
  </si>
  <si>
    <t>1068_Prestación de servicios profesionales en la gestión, control y seguimiento jurídico en las etapas contractuales para la adquisición de bienes y servicios tecnológicos en la DTIC en procura de apoyar el fortalecimiento de la gestión institucional del IGAC.</t>
  </si>
  <si>
    <t>1069_Prestación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t>
  </si>
  <si>
    <t>1070_Prestación de servicios profesionales en la formulación, seguimiento, análisis y reportes de gestión de Planes de la DTIC en procura de apoyar el fortalecimiento de la gestión institucional del IGAC</t>
  </si>
  <si>
    <t>1071_Prestación de servicios profesionales para orientar, gestionar, administrar y monitorear los procesos estratégicos de ITIL de la DTIC en procura de apoyar el fortalecimiento de la gestión institucional del IGAC.</t>
  </si>
  <si>
    <t>1072_Prestación de servicios profesionales para el seguimiento transversal de procesos y/o proyectos de la DTIC, en su estructuración, recepción de productos y reporte de información en procura de apoyar el fortalecimiento de la gestión institucional del IGAC.</t>
  </si>
  <si>
    <t>1073_Prestación de servicios profesionales de gestión, administración, monitoreo y operación de las plataformas basadas en sistemas operativos Linux en procura de apoyar el fortalecimiento de la gestión institucional del IGAC.</t>
  </si>
  <si>
    <t>1074_Prestación de servicios profesionales en las actividades de estructuración técnica de procesos para la adquisición de bienes y servicios de infraestructura tecnológica en procura de apoyar el fortalecimiento de la gestión institucional del IGAC.</t>
  </si>
  <si>
    <t>1075_Prestación de servicios profesionales para administrar configurar, monitorear y soportar la infraestructura tecnológica de  base de datos en procura de apoyar el fortalecimiento de la gestión institucional del IGAC.</t>
  </si>
  <si>
    <t>1076_Prestación de servicios profesionales para administrar, soportar, implementar y mantener los componentes de las plataformas especializadas de middleware con las que cuenta la entidad en procura de apoyar el fortalecimiento de la gestión institucional del IGAC.</t>
  </si>
  <si>
    <t>1077_Prestación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t>
  </si>
  <si>
    <t>1078_Prestación de servicios profesionales para desarrollar actividades de seguimiento administrativo y técnico a las iniciativas tecnológicas de acuerdo con los procedimientos y necesidades del área en procura de apoyar el fortalecimiento de la gestión institucional del IGAC.</t>
  </si>
  <si>
    <t>1079_Prestación de servicios profesionales para gestionar, administrar y monitorear la red electrica regulada y cableado estructurado de datos y eléctrico en procura de apoyar el fortalecimiento de la gestión institucional del IGAC.</t>
  </si>
  <si>
    <t>1080_Prestación de servicios profesionales para gestionar, administrar y operar la infraestructura tecnológica de las plataformas Windows Server y escritorios virtuales en procura de apoyar el fortalecimiento de la gestión institucional del IGAC.</t>
  </si>
  <si>
    <t>1081_Prestación de servicios profesionales para gestionar, configurar, administrar, monitorear y soportar la infraestructura tecnológica de  base de datos en procura de apoyar el fortalecimiento de la gestión institucional del IGAC.</t>
  </si>
  <si>
    <t>1082_Prestación de servicios profesionales para la administración de la infraestructura de red de la entidad en procura de apoyar el fortalecimiento de la gestión institucional del IGAC.</t>
  </si>
  <si>
    <t>1083_Prestación de servicios profesionales para la implementación de iniciativas de infraestructura tecnológica tendientes a optimizar la prestación de los servicios tecnológicos en procura de apoyar el fortalecimiento de la gestión institucional del IGAC.</t>
  </si>
  <si>
    <t>1084_Prestación de servicios profesionales para llevar a cabo la operación, monitoreo y soporte técnico a las plataformas tecnológicas de almacenamiento y copias de respaldo en  procura de apoyar el fortalecimiento de la gestión institucional del IGAC a nivel Nacional</t>
  </si>
  <si>
    <t>1085_Prestación de servicios profesionales para orientar e implementar la gestión de arquitectura de Infraestructura tecnológica en procura de apoyar el fortalecimiento de la gestión institucional del IGAC.</t>
  </si>
  <si>
    <t>1086_Prestación de servicios profesionales para realizar el mantenimiento de la red eléctrica regulada, cableado estructurado de datos y eléctrico en procura de apoyar el fortalecimiento de la gestión institucional del IGAC.</t>
  </si>
  <si>
    <t>1087_Prestación de servicios profesionales para realizar la gestión de la infraestructura tecnológica contratada en la nube pública Azure que soportan los sistemas de información en procura de apoyar el fortalecimiento de la gestión institucional del IGAC</t>
  </si>
  <si>
    <t>1088_Prestación de servicios profesionales para realizar la gestión de la infraestructura tecnológica contratada en la nube pública Azure que soportan los sistemas de información, en  procura de apoyar el fortalecimiento de la gestión institucional del IGAC a nivel Nacional</t>
  </si>
  <si>
    <t>1089_Prestación de servicios profesionales para realizar la gestión de las herramientas de seguridad de protección avanzada, SOC/NOC análisis de vulnerabilidades y detección de amenazas en procura de apoyar el fortalecimiento de la gestión institucional del IGAC.</t>
  </si>
  <si>
    <t>1090_Prestación de servicios profesionales para realizar las actividades de instalación, configuración, despliegue, publicación y gestión de los servidores de aplicaciones de capa media, en procura de apoyar el fortalecimiento de la gestión institucional del IGAC.</t>
  </si>
  <si>
    <t>1091_Adquirir firma digital para funcionarios con roles que lo requieran</t>
  </si>
  <si>
    <t>1092_Adquirir suscripciones de redhat para las plataformas de So, contenedores y capa media</t>
  </si>
  <si>
    <t>1093_Contratar los servicios de evaluación de niveles de madurez y reputacional  de seguridad de la infraestructura TI de la entidad</t>
  </si>
  <si>
    <t>1094_Prestación de servicios para la transmisión de datos, voz, video y acceso a interneta nivel nacional.</t>
  </si>
  <si>
    <t>1095_Prestación de servicios profesionales para administrar y realizar análisis, diseños, desarrollos, pruebas, mantenimientos y documentación de plataformas WEB, Internet e Intranet, en procura de apoyar el fortalecimiento de la gestión institucional del IGAC.</t>
  </si>
  <si>
    <t>1096_Prestación de servicios profesionales para ajustar y detallar la arquitectura de los sistemas de información en línea con la arquitectura de TI y el MRAE 3.0 en procura procura de apoyar el fortalecimiento de la gestión institucional del IGAC</t>
  </si>
  <si>
    <t>1097_Prestación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t>
  </si>
  <si>
    <t>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t>
  </si>
  <si>
    <t>1099_Prestación de servicios profesionales para desarrollar actividades de seguimiento administrativo y técnico a las actividades del área de acuerdo con los procedimientos y necesidades en procura de apoyar el fortalecimiento de la gestión institucional del IGAC.</t>
  </si>
  <si>
    <t>1100_Prestación de servicios profesionales para desarrollar actividades de seguimiento, registro y reporte a la gestión del área de acuerdo con los procedimientos y necesidades en procura de apoyar el fortalecimiento de la gestión institucional del IGAC.</t>
  </si>
  <si>
    <t>1101_Prestación de servicios profesionales para orientar y realizar análisis, diseños, desarrollos, pruebas y mantenimientos, de las soluciones tecnológicas del IGAC, en su componente back en procura de apoyar el fortalecimiento de la gestión institucional del IGAC.</t>
  </si>
  <si>
    <t>1102_Prestación de servicios profesionales para orientar y realizar análisis, diseños, desarrollos, pruebas y mantenimientos, de las soluciones tecnológicas del IGAC, en su componente front y web en procura de apoyar el fortalecimiento de la gestión institucional del IGAC.</t>
  </si>
  <si>
    <t>1103_Prestación de servicios profesionales para orientar y realizar análisis, diseños, desarrollos, pruebas, mantenimientos y documentación, así como  gestionar artefactos de software del ERP de la Entidad en procura de apoyar el fortalecimiento de la gestión institucional del IGAC.</t>
  </si>
  <si>
    <t>1104_Prestación de servicios profesionales para realizar análisis, diseños, desarrollos, pruebas y mantenimientos en procura de contribuir al fortalecimiento de los sistemas de información</t>
  </si>
  <si>
    <t>1105_Prestación de servicios profesionales para realizar análisis, diseños, desarrollos, pruebas y mantenimientos, de las soluciones tecnológicas del IGAC, en sus componentes back y front en procura de apoyar el fortalecimiento de la gestión institucional del IGAC.</t>
  </si>
  <si>
    <t>1106_Prestación de servicios profesionales para realizar desarrollos, pruebas, mantenimientos y documentación,  así como  gestionar artefactos de software, en procura de apoyar el fortalecimiento de la gestión institucional del IGAC.</t>
  </si>
  <si>
    <t>1107_Prestación de servicios profesionales para realizar la implementación, soporte, mantenimiento y transferencia de conocimiento de la herramienta para la administración de cuentas, en procura de apoyar el fortalecimiento de la gestión institucional del IGAC.</t>
  </si>
  <si>
    <t>1108_Prestación de servicios profesionales para realizar pruebas técnicas y funcionales de los soluciones tecnológicas del IGAC, generando las evidencias y documentación asociada, en procura de apoyar el fortalecimiento de la gestión institucional del IGAC.</t>
  </si>
  <si>
    <t>1109_Prestación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t>
  </si>
  <si>
    <t>1110_Prestación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t>
  </si>
  <si>
    <t>1111_Prestación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1»</t>
  </si>
  <si>
    <t>1112_Prestación de servicios  de apoyo para realizar actividades de operación y seguimiento a soporte de solicitudes, incidentes, mejoras y requerimientos según los niveles de servicios establecidos en procura de apoyar el fortalecimiento de la gestión institucional del IGAC. - «Nivel 2»</t>
  </si>
  <si>
    <t>1113_Prestación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t>
  </si>
  <si>
    <t>1114_Prestación de servicios de apoyo para realizar actividades relacionadas con el soporte técnico audiovisual (Streaming, Teams, TeamsPhone, videoproyección) en procura de apoyar el fortalecimiento de la gestión institucional del IGAC.</t>
  </si>
  <si>
    <t>1115_Prestación de servicios profesionales para ejecutar actividades de operación y gestión del ciclo de vida de los incidentes y requerimientos de la mesa de servicios, en procura de apoyar el fortalecimiento de la gestión institucional del IGAC.</t>
  </si>
  <si>
    <t>1116_Prestación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t>
  </si>
  <si>
    <t>1117_Prestación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t>
  </si>
  <si>
    <t>1118_Prestación de servicios profesionales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</si>
  <si>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1119_Suministro de combustible para el funcionamiento de los vehículos a nivel nacional - «Nivel 1»</t>
  </si>
  <si>
    <t>1120_Suministro de combustible para el funcionamiento de los vehículos a nivel nacional - «Nivel 2»</t>
  </si>
  <si>
    <t xml:space="preserve">1121_Prestación de servicio integral de aseo y cafetería para las instalaciones del Instituto </t>
  </si>
  <si>
    <t>1122_Prestación de servicios de apoyo a la gestión en los asuntos presupuestales a cargo de la Subdirección Administrativa y Financiera - «Nivel 1»</t>
  </si>
  <si>
    <t>1123_Prestación de servicios de apoyo a la gestión en los asuntos presupuestales a cargo de la Subdirección Administrativa y Financiera - «Nivel 2»</t>
  </si>
  <si>
    <t>1124_Prestación de servicios de apoyo a la gestión para revisar en las diferentes etapas de los procesos de contratación que ingresen al git gestión contractual así como apoyar la verificación de los mismos en las plataformas dispuestas para ello. - «Nivel 1»</t>
  </si>
  <si>
    <t>1125_Prestación de servicios de apoyo a la gestión para revisar en las diferentes etapas de los procesos de contratación que ingresen al git gestión contractual así como apoyar la verificación de los mismos en las plataformas dispuestas para ello. - «Nivel 2»</t>
  </si>
  <si>
    <t>1126_Prestación de servicios de apoyo para revisar las diferentes etapas de los procesos de contratación que ingresen al git, así como apoyar la verificación de los mismos en las plataformas dispuestas.</t>
  </si>
  <si>
    <t>1127_Prestación de servicios personales para apoyar al área de tesorería, con la generación de órdenes de pago, revisión de pagos en SECOP II a cargo de la entidad</t>
  </si>
  <si>
    <t>1128_Prestación de servicios personales para apoyar la gestión administrativa de la tesorería, así como la generación de órdenes de pago, revisión de pagos en SECOP II del Instituto Geográfico Agustín Codazzi.</t>
  </si>
  <si>
    <t>1129_Prestación de servicios personales para apoyar las actividades de gestión documental en el git gestión contractual</t>
  </si>
  <si>
    <t xml:space="preserve">1130_Prestación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t>
  </si>
  <si>
    <t>1131_Prestación de servicios profesionales especializados para apoyar el proceso contable relacionado con las conciliaciones de cuentas recíprocas y registro de ventas de contado del IGAC.</t>
  </si>
  <si>
    <t>1132_Prestación de servicios profesionales especializados para apoyar en el desarrollo, coordinación, control y tramites necesarios en los procesos y funciones relacionadas en la gestión del talento humano y demás de la secreatria general.</t>
  </si>
  <si>
    <t>1133_Prestación de servicios profesionales especializados para la administración del aplicativo de facturación de ventas de contado, registro contable en el aplicativo SIIF Nación y demás procesos del GIT de Contabilidad del IGAC.</t>
  </si>
  <si>
    <t>1134_Prestación de servicios profesionales especializados para la atención de los asuntos relacionados con la programación, control y seguimiento presupuestal y los asuntos relacionados con el PAA de la Subdirección Administrativa y Financiera</t>
  </si>
  <si>
    <t>1135_Prestación de servicios profesionales especializados para la depuración y revisión de las cuentas bancarias e informes de venta en el proceso de tesorería de la subdirección administrativa y financiera</t>
  </si>
  <si>
    <t>1136_Prestación de servicios profesionales especializados para la elaboración y revisión del informe de ingresos, órdenes de pago y pago de impuestos del IGAC.</t>
  </si>
  <si>
    <t>1137_Prestación de servicios profesionales especializados para la estructuración de los procesos contractuales y la atención de los asuntos jurídicos de conocimiento de la Subdirección Administrativa y Financiera del IGAC.</t>
  </si>
  <si>
    <t>1138_Prestación de servicios profesionales especializados para la gestion y apoyo  de los procesos contables a cargo de la subdireccion administrativa y firnanciera</t>
  </si>
  <si>
    <t>1139_Prestación de servicios profesionales especializados para la gestion y elaboración de informes de ingreso, órdenes de pago y pago de impuestos de la tesoreria en la subdirección administrativa y financiera</t>
  </si>
  <si>
    <t>1140_Prestación de servicios profesionales especializados para la revisión, validación y articulación de los procesos y procedimientos contables del IGAC. - «Nivel 1»</t>
  </si>
  <si>
    <t>1141_Prestación de servicios profesionales especializados para la revisión, validación y articulación de los procesos y procedimientos contables del IGAC. - «Nivel 2»</t>
  </si>
  <si>
    <t>1142_Prestación de servicios profesionales especializados para la revisión, validación y articulación de los procesos y procedimientos contables y tributarios del IGAC.</t>
  </si>
  <si>
    <t xml:space="preserve">1143_Prestación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t>
  </si>
  <si>
    <t>1144_Prestación de servicios profesionales especializados para realizar el control y seguimiento al plan anual de adquisiciones, elaboración de informes, asi como las demás necesidades de adquisiciones que requiera la entidad.</t>
  </si>
  <si>
    <t>1145_Prestación de servicios profesionales especializados para realizar el registro, revisión y consolidación de las cuentas bancarias, así como, la revisión de informes del recaudo de ventas del IGAC.</t>
  </si>
  <si>
    <t xml:space="preserve">1146_Prestación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t>
  </si>
  <si>
    <t>1147_Prestación de servicios profesionales para apoyar al GIT Gestión Contractual en los procesos sancionatorios por presuntos incumplimientos contractuales así como en la revisión y seguimiento de las liquidaciones de los contratos y convenios suscritos por el IGAC.</t>
  </si>
  <si>
    <t>1148_Prestación de servicios profesionales para apoyar en trámites administrativos y demás requerimientos que se gestionen en la Secretaria General del IGAC</t>
  </si>
  <si>
    <t>1149_Prestación de servicios profesionales para la elaboración de ordenes de pago y conciliaciones y gastos bancarias del IGAC</t>
  </si>
  <si>
    <t>1150_Prestación de servicios profesionales para la elaboración de ordenes de pago y conciliaciones y gastos bancarios del IGAC</t>
  </si>
  <si>
    <t>1151_Prestación de servicios profesionales para la gestión administrativa y contractual derivados de los procesos de contratación adelantados por el GIT Gestión Contractual en todas sus etapas.</t>
  </si>
  <si>
    <t>1152_Prestación de servicios profesionales para la revisión y conciliación de cuentas y el registro de transacciones contables del IGAC. - «Nivel 1»</t>
  </si>
  <si>
    <t>1153_Prestación de servicios profesionales para la revisión y conciliación de cuentas y el registro de transacciones contables del IGAC. - «Nivel 2»</t>
  </si>
  <si>
    <t>1154_Prestación de servicios profesionales para realizar actividades relacionadas con el trámite y seguimiento de procesos de contratación en la etapa precontractual.</t>
  </si>
  <si>
    <t>1155_Prestación de servicios profesionales para realizar el procesamiento de datos e información generada al interior del almacén general del IGAC</t>
  </si>
  <si>
    <t>1156_Arriendo de parqueaderos en la DirecciónTerritorial Risaralda</t>
  </si>
  <si>
    <t>1157_Arriendo de un parqueadero en la DirecciónTerritorial Boyacá</t>
  </si>
  <si>
    <t>1158_Arriendo de un parqueadero en la DirecciónTerritorial Magdalena</t>
  </si>
  <si>
    <t>1159_Arriendo de un parqueadero en la DirecciónTerritorial Norte de Santander</t>
  </si>
  <si>
    <t>1160_Arriendo de un parqueadero en la DirecciónTerritorial Tolima</t>
  </si>
  <si>
    <t>1161_Arriendo de una bodega en la DirecciónTerritorial Bolivar</t>
  </si>
  <si>
    <t>1162_Arriendo de una bodega en la DirecciónTerritorial Boyacá</t>
  </si>
  <si>
    <t>1163_Arriendo de una bodega en la DirecciónTerritorial Cauca</t>
  </si>
  <si>
    <t>1164_Arriendo de una bodega en la DirecciónTerritorial Cesar</t>
  </si>
  <si>
    <t>1165_Arriendo de una bodega en la DirecciónTerritorial Magdalena</t>
  </si>
  <si>
    <t>1166_Arriendo de una bodega en la DirecciónTerritorial Nariño</t>
  </si>
  <si>
    <t>1167_Arriendo de una bodega en la DirecciónTerritorial Norte de Santander</t>
  </si>
  <si>
    <t>1168_Arriendo de una bodega en la DirecciónTerritorial Valle</t>
  </si>
  <si>
    <t>1169_Arriendo de una sede en la DirecciónTerritorial Casanare</t>
  </si>
  <si>
    <t>1170_Prestación de servicios para el desarrollo de las actividades institucionales definidas en el programa de calidad de vida e incentivos.</t>
  </si>
  <si>
    <t>1171_Prestación de servicios para la consolidación del diagnostico, definición del plan de acción y ejecución de las actividades de intervención para el clima y la cultura organizacional en el Instituto.</t>
  </si>
  <si>
    <t>1172_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</si>
  <si>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1173_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t>
  </si>
  <si>
    <t>1174_ Prestar servicios de apoyo técnico y administrativo a la Subdirección de Talento Humano  en la ejecución del Sistema de Gestión de la Seguridad y Salud en el trabajo en el Instituto,acorde con el modelo de gestión estrategica de personas.</t>
  </si>
  <si>
    <t>1175_ Prestar servicios profesionales a la subdirección de talento humano para la  planeación, preparación y ejecución de las actividades que conlleven a iniciar el proceso de certificación en calidad  del Sistema de Gestión de la Seguridad y Salud en el Trabajo del Instituto.</t>
  </si>
  <si>
    <t>1176_Prestación de servicios profesionales a la Subdirección de Talento humano en la gestión e implementación de las estrategias y actividades del sistema de gestión y seguridad y salud en el trabajo en el IGAC,acorde con el modelo de gestión estrategica de personas.</t>
  </si>
  <si>
    <t>1177_Prestación de servicios profesionales para apoyar en la gestión para el registro, recobro y seguimiento de las incapacidades de los servidores públicos del instituto en el primer semestre.</t>
  </si>
  <si>
    <t>1178_Prestar servicios de apoyo en la subdirección de talento humano en la ejecución de labores administrativas, documental y actualización de bases de datos de los procesos que integran la gestión estratégica de personas</t>
  </si>
  <si>
    <t>1179_Prestar servicios de apoyo en los procesos técnicos,administrativos y de gestión documental a cargo de la subdirección de talento humano, relacionada con el proceso de gestión estratégica de personas.</t>
  </si>
  <si>
    <t>1180_Prestar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t>
  </si>
  <si>
    <t>1181_Prestar servicios profesionales a la subdirección de talento humano brindando apoyo en la revisión, seguimiento, verificación y control del proceso de nómina en el Instituto,acorde con el modelo de gestión estrategica de personas.</t>
  </si>
  <si>
    <t>1182_Prestar servicios profesionales a la subdirección de talento humano brindando apoyo financiero, presupuestal y contractual para el primer semestre, acorde con el modelo de gestión estrategica de personas.</t>
  </si>
  <si>
    <t>1183_Prestar servicios profesionales a la subdirección de talento humano brindando apoyo financiero, presupuestal y contractual para el segundo semestre, acorde con el modelo de gestión estrategica de personas.</t>
  </si>
  <si>
    <t>1184_Prestar servicios profesionales a la subdirección de talento humano brindando apoyo jurídico en los temas relacionados con la vinculación, permanencia y retiro de servidores públicos del Instituto,acorde con el modelo de gestión estrategica de personas. - «Nivel 1»</t>
  </si>
  <si>
    <t>1185_Prestar servicios profesionales a la subdirección de talento humano brindando apoyo jurídico en los temas relacionados con la vinculación, permanencia y retiro de servidores públicos del Instituto,acorde con el modelo de gestión estrategica de personas. - «Nivel 2»</t>
  </si>
  <si>
    <t>1186_Prestar servicios profesionales a la subdirección de talento humano brindando apoyo jurídico y contractual en el primer semestre, acorde con el modelo de gestión estrategica de personas.</t>
  </si>
  <si>
    <t>1187_Prestar servicios profesionales a la subdirección de talento humano brindando apoyo jurídico y contractual en el segundo semestre, acorde con el modelo de gestión estrategica de personas.</t>
  </si>
  <si>
    <t>1188_Prestar servicios profesionales a la subdirección de talento humano en la  gestión e implementación de la estrategia de gestión del  desempeño y la definición del sistema propio de evaluación del desempéño laboral,  acorde con el Modelo de Gestión Estratégica de personas.</t>
  </si>
  <si>
    <t>1189_Prestar servicios profesionales a la subdirección de talento humano en la gestión e implementación de la estrategia de gestión por competencias, acorde con el Modelo de Gestión Estratégica de personas.</t>
  </si>
  <si>
    <t>1190_Prestar servicios profesionales a la Subdirección de Talento Humano en la gestión e implementación de las actividades de bienestar, incentivos e integridad,acorde con el modelo de gestión estrategica de personas.</t>
  </si>
  <si>
    <t>1191_Prestar servicios profesionales a la subdirección de talento humano para brindar apoyo en la puesta en marcha del nuevo sistema de información de administración de personas.</t>
  </si>
  <si>
    <t>1192_Prestar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t>
  </si>
  <si>
    <t>1193_Prestar servicios profesionales en la subdirección de talento humano brindando asesoria, acompañamiento, seguimiento y control de la situación pensional de los servidores públicos del Instituto,acorde con el modelo de gestión estrategica de personas.</t>
  </si>
  <si>
    <t>1194_Prestar servicios profesionales en la subdirección de talento humano en la implementación de las actividades y consolidación de información del componente de formación y capacitación,acorde con el modelo de gestión estrategica de personas.</t>
  </si>
  <si>
    <t>1195_Prestar servicios profesionales en la subdirección de talento humano para el desarrollo de actividades de acondicionamiento fisico para la promoción de la salud y prevención de la enfermedad,acorde con el modelo de gestión estrategica de personas.</t>
  </si>
  <si>
    <t>1196_Prestar servicios profesionales en la subdirección de talento humano para la ejecuciòn y evaluación  de las actividades de bienestar,incentivos, integridad y clima organizacional,acorde con el modelo de gestión estrategica de personas.</t>
  </si>
  <si>
    <t>1197_Prestar servicios profesionales especializados a la subdirección de talento humano para brindar asesoría tecnica  y jurídica en los procesos relacionados con la gestión estratégica de personas.</t>
  </si>
  <si>
    <t>1198_Prestar servicios profesionales especializados a la subdirección de talento humano para brindar asesoría tecnica en la estrategia de gestión de cambio en el marco del modelo gestión estratégica de personas.</t>
  </si>
  <si>
    <t>1199_Prestar servicios profesionales especializados en la Subdirección de Talento Humano para monitorear, verificar y controlar el desarrollo y la implementación del Modelo de Gestión Estrategica de Personas de acuerdo con el PEI.</t>
  </si>
  <si>
    <t>1200_Prestar servicios profesionales para apoyar el proceso de provisión de talento humano y la formalización de la planta temporal,acorde con el modelo de gestión estrategica de personas.</t>
  </si>
  <si>
    <t>1201_Adquisición de seguros de vehículos para el parque automotor</t>
  </si>
  <si>
    <t>1202_Adquisición de SOAT para los vehículos del parque automotor</t>
  </si>
  <si>
    <t>1203_Realizar las actividades de medicina preventiva, como exámenes médicos ocupacionales, clínicos y paraclínicos y suministro y aplicación de vacunas para los servidores públicos del Instituto</t>
  </si>
  <si>
    <t>1204_Adquisición de bienes para la Protección Personal (EPP), atenciòn de emergencias y garantias de condiciones ergonómicas para quienes laboran en el IGAC, en el marco del Sistema de Gestión de la Seguridad y Salud en el Trabajo</t>
  </si>
  <si>
    <t>1205_Formación y fortalecimiento de las Brigadas de emergencias del Instituto Geográfico Agustín Codazzi.</t>
  </si>
  <si>
    <t>1206_Prestación de servicios de área protegida para la atención médica y traslado de pacientes que presenten emergencias y urgencias dentro las instalaciones del Instituto a nivel nacional - «Nivel 1»</t>
  </si>
  <si>
    <t>1207_Prestación de servicios de área protegida para la atención médica y traslado de pacientes que presenten emergencias y urgencias dentro las instalaciones del Instituto a nivel nacional - «Nivel 2»</t>
  </si>
  <si>
    <t>1208_Realizar las actividades de medicina preventiva, como exámenes médicos ocupacionales, clínicos y paraclínicos y suministro y aplicación de vacunas para los servidores públicos del Instituto</t>
  </si>
  <si>
    <t>1209_Adquirir la dotación de labor de acuerdo a la Normativa vigente para los empleados públicos del Instituto Geográfico Agustín Codazzi - IGAC</t>
  </si>
  <si>
    <t>1210_Prestación de servicio de transporte terrestre especial de pasajeros a nivel nacional para el Instituto Geográfico Agustín Codazzi.</t>
  </si>
  <si>
    <t>1211_Mantenimiento preventivo y correctivo incluido autopartes y mano de obra para los vehículos del Instituto Geográfico Agustín Codazzi (proceso transversal)</t>
  </si>
  <si>
    <t>1212_ Prestar servicios profesionales en la gestión e implementación de las actividades de inducción, reinducción y escuela IGAC,acorde con el modelo de gestión estrategica de personas en el fortalecimiento del catastro multiproposito.</t>
  </si>
  <si>
    <t>1213_Prestación de servicios como apoyo operativo en el seguimiento y control de las diferentes líneas que prestan apoyo en la entidad y los demás relacionados con los procesos de actualización catastral a nivel nacional. - «Nivel 1»</t>
  </si>
  <si>
    <t>1214_Prestación de servicios como apoyo operativo en el seguimiento y control de las diferentes líneas que prestan apoyo en la entidad y los demás relacionados con los procesos de actualización catastral a nivel nacional. - «Nivel 2»</t>
  </si>
  <si>
    <t>1215_Prestación de servicios de apoyo a la gestión de tipo logístico y catering en los eventos que realice el IGAC en el marco de las actividades del catastro multiproposito</t>
  </si>
  <si>
    <t>1216_Prestación de servicios de apoyo a la gestión en los asuntos presupuestales a cargo de la Subdirección Administrativa y Financiera, en el marco de las actividades del catastro Multiproposito. - «Nivel 1»</t>
  </si>
  <si>
    <t>1217_Prestación de servicios de apoyo a la gestión en los asuntos presupuestales a cargo de la Subdirección Administrativa y Financiera, en el marco de las actividades del catastro Multiproposito. - «Nivel 2»</t>
  </si>
  <si>
    <t xml:space="preserve">1218_Prestación de servicios de apoyo a la gestión para la atención y ejecución del contrato de servicio de tiquetes a nivel nacional del IGAC, en el marco de las actividadesde actualización catastral a nivel nacional. </t>
  </si>
  <si>
    <t>1219_Prestación de servicios de apoyo en la gestión de asuntos de conocimiento del almacén general a cargo de la subdirección administrativa y financiera en el marco de las actividades del Catastro Multiproposito.</t>
  </si>
  <si>
    <t>1220_Prestación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t>
  </si>
  <si>
    <t xml:space="preserve">1221_Prestación de servicios para asesoria juridica especializados, en asuntos de gestión, conocimientos, operación y trámite de la secretaria general, relativos a los procesos de actualización catastral a nivel nacional. </t>
  </si>
  <si>
    <t xml:space="preserve">1222_Prestación de servicios para realizar apoyo en el direccionamiento operativo de los convenios de operación logística suscrito por el IGAC en el marco del Catastro Multiproposito. </t>
  </si>
  <si>
    <t xml:space="preserve">1223_Prestación de servicios para realizar apoyo en el direccionamiento operativo de los convenios de operación logística suscrito por el IGAC, en el marco del catastro Multiproposito. </t>
  </si>
  <si>
    <t>1224_Prestación de servicios personales para apoyar la gestión administrativa de la tesorería, así como la generación de órdenes de pago, revisión de pagos en SECOP II del Instituto Geográfico Agustín Codazzi, en el marco de las actividades del catastro Multiproposito.</t>
  </si>
  <si>
    <t>1225_Prestación de servicios personales para apoyar las actividades administrativas y operativas del almacén general en el marco de las actividades de actualización catastral a nivel nacional adelantadas por el IGAC.</t>
  </si>
  <si>
    <t>1226_Prestación de servicios personales para apoyar las actividades administrativas y operativas del almacén general en el marco de las actividades del catastro Multiproposito.</t>
  </si>
  <si>
    <t>1227_Prestación de servicios personales para apoyar las actividades de ingreso, egreso, baja de bienes y demás actividades asociadas a los procesos del almacén general del IGAC, en el marco del catastro Multiproposito.</t>
  </si>
  <si>
    <t>1228_Prestación de servicios personales para apoyar las actividades de ingreso, egreso, baja de bienes y demás actividades asociadas a los procesos del almacén general en el marco de las actividades de la actualización catastral a nivel nacional del IGAC.</t>
  </si>
  <si>
    <t>1229_Prestación de servicios personales para desarrollar actividades de gestión documental, conforme a las directrices establecidas en el Programa de Gestión Documental a cargo de la entidad, en el marco de las actividades del catastro Multiproposito.</t>
  </si>
  <si>
    <t xml:space="preserve">1230_Prestación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t>
  </si>
  <si>
    <t>1231_Prestación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 «Nivel 2»</t>
  </si>
  <si>
    <t xml:space="preserve">1232_Prestación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t>
  </si>
  <si>
    <t>1233_Prestación de servicios profesionales especializados para apoyar el proceso contable relacionado con las conciliaciones de cuentas recíprocas y registro de ventas de contado del IGAC, en el marco de las actividades del catastro Multiproposito.</t>
  </si>
  <si>
    <t>1234_Prestación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t>
  </si>
  <si>
    <t>1235_Prestación de servicios profesionales especializados para la elaboración y revisión del informe de ingresos, órdenes de pago y pago de impuestos del IGAC, en el marco de las actividades del catastro Multiproposito.</t>
  </si>
  <si>
    <t>1236_Prestación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t>
  </si>
  <si>
    <t xml:space="preserve">1237_Prestación de servicios profesionales especializados para la revisión, estructuración y articulación de los convenios y/o contratos de operación logística que suscriba el IGAC y en particular los relacionados con el proceso de actualización catastral a nivel nacional. </t>
  </si>
  <si>
    <t>1238_Prestación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t>
  </si>
  <si>
    <t>1239_Prestación de servicios profesionales para apoyar en trámites administrativos y demás requerimientos que se gestionen en la Secretaria General del IGAC  en el marco de las actividades del catastro Multiproposito.</t>
  </si>
  <si>
    <t>1240_Prestación de servicios profesionales para apoyar en trámites administrativos y demás requerimientos que se gestionen en la Secretaria General del IGAC, en el marco de las actividades del catastro Multiproposito.</t>
  </si>
  <si>
    <t>1241_Prestación de servicios profesionales para apoyar en trámites de respuesta de peticiones, solicitudes y demás requerimientos que se gestionen en la Secretaria General del IGAC y las relacionadas en el marco de las actividades del catastro Multiproposito. - «Nivel 1»</t>
  </si>
  <si>
    <t>1242_Prestación de servicios profesionales para apoyar en trámites de respuesta de peticiones, solicitudes y demás requerimientos que se gestionen en la Secretaria General del IGAC y las relacionadas en el marco de las actividades del catastro Multiproposito. - «Nivel 2»</t>
  </si>
  <si>
    <t>1243_Prestación de servicios profesionales para apoyar la revisión y supervisión de todo el parque automotor del IGAC, como apoyo a las actividades del catastro Multiproposito.</t>
  </si>
  <si>
    <t>1244_Prestación de servicios profesionales para el registro y seguimiento en la legalización de viáticos y gastos de manutención realizados en el IGAC, en el marco de las actividades del catastro Multiproposito.</t>
  </si>
  <si>
    <t xml:space="preserve">1245_Prestación de servicios profesionales para el registro y seguimiento en la legalización de viáticos y gastos de manutención realizados en el marco de la actualización catastral a nivel nacional en el IGAC. </t>
  </si>
  <si>
    <t>1246_Prestación de servicios profesionales para el registro y seguimiento en la legalización de viáticos y gastos de manutención realizados en el marco de la actualización catastral en el IGAC.</t>
  </si>
  <si>
    <t xml:space="preserve">1247_Prestación de servicios profesionales para el seguimiento, articulación y gestión de los convenios de operación logística suscritos por el IGAC , en el marco del catastro multiproposito. </t>
  </si>
  <si>
    <t xml:space="preserve">1248_Prestación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t>
  </si>
  <si>
    <t xml:space="preserve">1249_Prestación de servicios profesionales para la elaboración, control y seguimiento de las cuentas por pagar de personas naturales del Instituto Geográfico Agustín Codazzi y de las relativas al proceso de actualización catastral a nivel nacional. </t>
  </si>
  <si>
    <t>1250_Prestación de servicios profesionales para la elaboración, control y seguimiento de las cuentas por pagar de personas naturales del Instituto Geográfico Agustín Codazzi, en el marco de las actividades del catastro Multiproposito.</t>
  </si>
  <si>
    <t xml:space="preserve">1251_Prestación de servicios profesionales para la estructuración de documentos precontractuales, y la evaluación técnica, financiera y económica de los procesos de contratación del Instituto en sus diversas modalidades y las desarrolladas en el marco del Catastro Multiproposito. </t>
  </si>
  <si>
    <t>1252_Prestación de servicios profesionales para la estructuración de documentos precontractuales, y la evaluación técnica, financiera y económica de los procesos de contratación del Instituto en sus diversas modalidades, en el marco del catastro Multiproposito.</t>
  </si>
  <si>
    <t xml:space="preserve">1253_Prestación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t>
  </si>
  <si>
    <t>1254_Prestación de servicios profesionales para la revisión, registro, seguimiento y conciliación de cuentas contables asociadas a los proyectos por comisionista de bolsa, operador logístico y regalías realizadas en el marco de las actividades del catastro Multiproposito..</t>
  </si>
  <si>
    <t xml:space="preserve">1255_Prestación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t>
  </si>
  <si>
    <t xml:space="preserve">1256_Prestación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t>
  </si>
  <si>
    <t>1257_Prestación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 «Nivel 2»</t>
  </si>
  <si>
    <t xml:space="preserve">1258_Prestación de servicios profesionales para realizar apoyo jurídico y operativo de los convenios de operación logística suscrito por el IGAC  y demas en el marco del Catastro Multiproposito. </t>
  </si>
  <si>
    <t>1259_Prestar servicios profesionales en la gestión e implementación de las actividades de formación, capacitación  y gestión del conocimiento en el IGAC, acorde con el modelo de gestión estrategica de personas en el fortalecimiento del catastro multiproposito..</t>
  </si>
  <si>
    <t>1260_Prestar servicios profesionales en la gestión e implementación de las actividades definidas en la estrategia de gestión de cambio, acorde con el modelo de gestión estrategica de personas en el fortalecimiento del catastro multiproposito.</t>
  </si>
  <si>
    <t>1261_Prestar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t>
  </si>
  <si>
    <t>1262_Prestación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t>
  </si>
  <si>
    <t>1263_Prestar servicios de apoyo a la gestión  a la subdirección de talento humano para el soporte administrativo, documental y operativo en el marco del contrato con las Empresas de Servicios Temporales, en el marco del catastro multiproposito.</t>
  </si>
  <si>
    <t>1264_Prestar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t>
  </si>
  <si>
    <t xml:space="preserve">1265_Prestar servicios profesionales a la subdirección de talento humano para la articulación, planeación, ejecución y seguimiento jurídico, de los procesos contractuales y administrativos a cargo de la Subdirección de Talento Humano, en el marco del catastro multiproposito. </t>
  </si>
  <si>
    <t xml:space="preserve">1266_Prestar servicios profesionales a la subdirección de talento humano para la ejecución, seguimiento y control de las actividades a cargo de las empresas de servicios temporales en el marco de los contratos suscritos. </t>
  </si>
  <si>
    <t>1267_Prestar servicios profesionales para la articulación, planeación, ejecución y seguimiento, técnico y administrativo, de los procesos contractuales y administrativos a cargo de la Subdirección de Talento Humano, en el marco del catastro multiproposito.</t>
  </si>
  <si>
    <t>1268_Estudio de la red eléctrica ubicada en la sede central del IGAC</t>
  </si>
  <si>
    <t>1269_Adecuación de bodega de archivo ubicada en fontibón para la sede central del IGAC</t>
  </si>
  <si>
    <t>1270_Adecuación de los baños y duchas de la sede central del IGAC</t>
  </si>
  <si>
    <t>1271_Adecuación del auditorio del museo ubicado en la sede central del IGAC</t>
  </si>
  <si>
    <t>1272_Adecuación nueva sede de la dirección territorial Córdoba</t>
  </si>
  <si>
    <t>1273_Adecuación nueva sede de la dirección territorial Tolima</t>
  </si>
  <si>
    <t>1274_Prestación de servicios profesionales de apoyo, seguimiento y acompañamiento a los procesos de infraestructura que adelanta la Subdirección Administrativa y Financiera.</t>
  </si>
  <si>
    <t>1275_Prestación de servicios profesionales especializados para estructurar técnicamente los diferentes proyectos y procesos que adelante la Subdirección Administrativa y Financiera para el mejoramiento y mantenimiento de la infraestructura física de las diferentes sedes del IGAC.</t>
  </si>
  <si>
    <t xml:space="preserve">1276_Prestación de servicios profesionales especializados para la revisión, estructuración y articulación de los asuntos jurídicos y contractuales de conocimiento de la SAF en el marco del fortalecimiento de la infraestructura física a nivel nacional </t>
  </si>
  <si>
    <t>1277_Prestación de servicios profesionales para análisis y gestión de los diferentes planes proyectos y procesos que adelante el Instituto Geográfico Agustín Codazzi en temas de la infraestructura física de sus diferentes sedes.</t>
  </si>
  <si>
    <t>1278_Prestación de servicios profesionales para apoyo, seguimiento y acompañamiento a los procesos de infraestructura que adelanta la Subdirección Administrativa y Financiera.</t>
  </si>
  <si>
    <t>1279_Prestación de servicios profesionales para el acompañamiento en la estructuración y planeación de las actividades de infraestructura a cargo de la subdirección administrativa y financiera del IGAC - «Nivel 1»</t>
  </si>
  <si>
    <t>1280_Prestación de servicios profesionales para el acompañamiento en la estructuración y planeación de las actividades de infraestructura a cargo de la subdirección administrativa y financiera del IGAC - «Nivel 2»</t>
  </si>
  <si>
    <t xml:space="preserve">1281_Prestación de servicios profesionales para el apoyo en la estructuración de los asuntos jurídicos y contractuales en el marco del fortalecimiento de la infraestructura física del igac a nivel nacional </t>
  </si>
  <si>
    <t>1282_Prestación de servicios profesionales para impulsar y acompañar las actividades de infraestructura para la Subdirección Administrativa y Financiera</t>
  </si>
  <si>
    <t>1283_Prestación de servicios profesionales para la estructuración y acompañamiento técnico a los diferentes planes, proyectos y procesos de la infraestructura que adelante el Instituto Geográfico Agustín Codazzi.</t>
  </si>
  <si>
    <t>1284_Adquisición de papelería y útiles de oficina para el Instituto Geográfico Agustín Codazzi.</t>
  </si>
  <si>
    <t>1285_Mantenimiento de la sede en la dirección territorial Guajira</t>
  </si>
  <si>
    <t>1286_Mantenimiento y obras menores de la sede central y direcciones territoriales a cargo del IGAC</t>
  </si>
  <si>
    <t>1287_Mantenimiento y reparaciones del sistema de red de agua potable ubicado en el edificio sede IGAC</t>
  </si>
  <si>
    <t>1288_Prestación de servicios para el mantenimiento correctivo y preventivo de ascensores en la sede central del IGAC</t>
  </si>
  <si>
    <t>1289_Adquisición, mantenimiento y recarga de extintores del Instituto Geográfico Agustín Codazzi</t>
  </si>
  <si>
    <t>1290_Caracterización de vertimientos de aguas residuales no domesticas en el IGAC</t>
  </si>
  <si>
    <t>1291_Prestación de servicios para el lavado y desinfección de tanques de almacenamiento de agua potable en la sede central del IGAC</t>
  </si>
  <si>
    <t>1292_Prestación de servicios para la fumigación en la sede central</t>
  </si>
  <si>
    <t>1293_Prestación de servicios profesionales para la gestión de los asuntos ambientales y del apoyo en el relacionamiento con las Direcciones Territoriales en el marco del fortalecimiento de la infraestructura física del IGAC a nivel nacional - «Nivel 1»</t>
  </si>
  <si>
    <t>1294_Prestación de servicios profesionales para la gestión de los asuntos ambientales y del apoyo en el relacionamiento con las Direcciones Territoriales en el marco del fortalecimiento de la infraestructura física del IGAC a nivel nacional - «Nivel 2»</t>
  </si>
  <si>
    <t>1295_Prestación de servicios de apoyo en la gestión documental y las TRD correspondientes al proceso de presupuesto de la Subdirección Administrativa y Financiera.</t>
  </si>
  <si>
    <t>1296_Prestación de servicios personales para el desarrollo de las actividades establecidas en el programa de Gestión Documental de la Entidad.</t>
  </si>
  <si>
    <t>1297_Prestación de servicios personales para hacer el apoyo a la Subdireción Administrativa y Financiera en asuntos de la gestión documental.</t>
  </si>
  <si>
    <t>1298_Prestación de servicios personales para la ejecución de las actividades relacionadas con el proceso de gestión documental.</t>
  </si>
  <si>
    <t>1299_Prestación de servicios profesionales para brindar soporte y seguimiento al mantenimiento del sistema de gestión documental de la Entidad.</t>
  </si>
  <si>
    <t>1300_Prestación de servicios profesionales para desarrollar políticas y estrategias aplicadas al Programa de Gestión Documental - PGD.</t>
  </si>
  <si>
    <t xml:space="preserve">1301_Prestación de servicios profesionales para el acompañamiento y seguimiento a la aplicación de Tablas de Retención Documental y los proyectos del Programa de Gestión </t>
  </si>
  <si>
    <t xml:space="preserve">1302_Prestación de servicios profesionales para el acompañamiento y seguimiento a la aplicación de Tablas de Retención Documental y los proyectos del Programa de Gestión Documental de la Entidad. </t>
  </si>
  <si>
    <t>1303_Prestación de servicios profesionales para el seguimiento a la actualización de Tablas de Retención Documental y acompañamiento a su aplicación en las Direcciones Territoriales. - «Nivel 1»</t>
  </si>
  <si>
    <t>1304_Prestación de servicios profesionales para el seguimiento a la actualización de Tablas de Retención Documental y acompañamiento a su aplicación en las Direcciones Territoriales. - «Nivel 2»</t>
  </si>
  <si>
    <t>1305_Prestación de servicios de administración, curso y entrega de todo tipo de correspondencia y demás envíos postales.</t>
  </si>
  <si>
    <t>1306_Prestación de servicios personales para ejecutar las actividades operativas de gestión documental , conforme a las directrices establecidas en el Programa de Gestión Documental del IGAC. - «Nivel 1»</t>
  </si>
  <si>
    <t>1307_Prestación de servicios personales para ejecutar las actividades operativas de gestión documental , conforme a las directrices establecidas en el Programa de Gestión Documental del IGAC. - «Nivel 2»</t>
  </si>
  <si>
    <t>1308_Prestación de servicios profesionales para la actualización e implementación del sistema integrado de conservación -SIC del IGAC - «Nivel 1»</t>
  </si>
  <si>
    <t>1309_Prestación de servicios profesionales para la actualización e implementación del sistema integrado de conservación -SIC del IGAC - «Nivel 2»</t>
  </si>
  <si>
    <t>1310_Prestación de servicios para el soporte técnico, mantenimiento y actualización del Sistema de Gestión Documental -SIGAC sobre la plataforma BPM/FOREST. MACROPROYECTOS</t>
  </si>
  <si>
    <t>1311_Prestar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 «Nivel 1»</t>
  </si>
  <si>
    <t>1312_Prestar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t>
  </si>
  <si>
    <t>1313_Prestar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t>
  </si>
  <si>
    <t>1314_Prestar servicios profesionales a la Dirección General para la definición de lineamientos, políticas, y estrategias para el mejoramiento del proceso de gestión financiera en el marco de la eficiencia y efectividad del gasto público. Nivel 1.</t>
  </si>
  <si>
    <t>1315_Prestar servicios profesionales a la Dirección General para la definición de lineamientos, políticas, y estrategias para el mejoramiento del proceso de gestión financiera en el marco de la eficiencia y efectividad del gasto público. Nivel 2.</t>
  </si>
  <si>
    <t>1316_Prestación de servicios profesionales para apoyar la elaboración y revisión de conceptos, actos administrativos, defensa judicial, extrajudicial y administrativa, así como apoyar la sustanciación de los procesos disciplinarios y demás temas que le sean asignados. Nivel 1.</t>
  </si>
  <si>
    <t>1317_Prestación de servicios profesionales para apoyar la elaboración y revisión de conceptos, actos administrativos, defensa judicial, extrajudicial y administrativa, así como apoyar la sustanciación de los procesos disciplinarios y demás temas que le sean asignados. Nivel 2.</t>
  </si>
  <si>
    <t>1318_Prestar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t>
  </si>
  <si>
    <t>1319_48_Adqisición de licencias Adobe</t>
  </si>
  <si>
    <t>1320_51_Prestación de Servicios Profesionales para diagramar, desarrollar e ilustrar el concepto gráfico de contenidos y/o piezas de piezas de comunicación interna y externa, en la Oficina Asesora de Comunicaciones del IGAC.</t>
  </si>
  <si>
    <t>1321_Prestar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t>
  </si>
  <si>
    <t>1322_Prestar Servicios Profesionales para el acompañamiento en la adopción de nuevos procesos y procedimientos del sistema de gestión integrado así como para realizar actividades de difusión de contenidos, articulado con la dimensión de información y comunicación de MIPG.</t>
  </si>
  <si>
    <t>1323_Prestar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t>
  </si>
  <si>
    <t>1324_Prestación de Servicios Profesionales que promuevan la adopción de nuevos procesos y procedimientos del sistema de gestión integrado para crear, desarrollar y ejecutar la estrategia audiovisual, articulado con la dimensión de información y comunicación de MIPG</t>
  </si>
  <si>
    <t>1325_Prestación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t>
  </si>
  <si>
    <t>1326_Prestación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t>
  </si>
  <si>
    <t>1327_Prestar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</si>
  <si>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1328_Prestar sus servicios profesionales a la Oficina Comercial para la comercialización de los productos y servicios del IGAC, dirigido a los diferentes grupos de interés, en articulación con las áreas misionales, transversales y direcciones territoriales.</t>
  </si>
  <si>
    <t>1329_Prestar sus servicios profesionales a la Oficina Comercial  para realizar actividades de apoyo jurídico,  contractual y de apoyo a la supervisión de los contratos de prestación de servicios que requiera la oficina</t>
  </si>
  <si>
    <t>1330_Prestar sus servicios profesionales a la Oficina Comercial, para realizar la programación, análisis y seguimiento de los ingresos de recursos propios de la entidad, así como realizar la programación, actualización y seguimiento del presupuesto de la Oficina Comercial.</t>
  </si>
  <si>
    <t>1331_Prestar servicios profesionales para realizar las operaciones de vuelo de la aeronave HK1771G y apoyar el seguimiento de los procesos y procedimientos de operaciones aéreas de los equipos tripulados y no tripulados del IGAC</t>
  </si>
  <si>
    <t>1332_Prestar servicios para acompañar y asistir las operaciones de vuelo de la aeronave HK1771G y apoyar el seguimiento de los procesos y procedimientos de operaciones aéreas de los equipos tripulados y no tripulados del IGAC</t>
  </si>
  <si>
    <t>1333_Prestar servicios profesionales para la optimización, orientación y gestión de los procesos de producción cartográfica, asignados de conformidad con los lineamientos establecidos por la Subdirección Cartográfica y Geodésica</t>
  </si>
  <si>
    <t>1334_Prestar servicios para apoyar las actividades de levantamiento, organización y gestión de la documentación de la Subdirección de Geografía, en el marco de las competencias de la Dirección de Gestión de Información Geográfica.</t>
  </si>
  <si>
    <t>1335_Prestar servicios para apoyar el seguimiento de los procesos internos de la Dirección de Gestión de Información Geográfica</t>
  </si>
  <si>
    <t>1336_Prestar servicios para apoyar las actividades de gestión, revisión y validación de la documentación de los procesos que adelanta la Dirección de Gestión de Información Geográfica</t>
  </si>
  <si>
    <t>1337_Prestar servicios profesionales para dar apoyo en las respuestas de solicitudes de revisión de límites, localización de sitios y coordenadas de usuarios con estudio de normatividad de deslindes, solicitudes de normatividad de creación de municipios y descripción de límites.</t>
  </si>
  <si>
    <t>1338_Prestar servicios profesionales para apoyar la formulación y seguimiento del componente financiero de los proyectos de la Dirección de Gestión de Información Geográfica.</t>
  </si>
  <si>
    <t>1339_Prestar servicios profesionales para adelantar los trámites contractuales, jurídicos y judiciales de la Dirección de Gestión de Información Geográfica.</t>
  </si>
  <si>
    <t>1340_Prestar servicios de apoyo administrativo para los procesos internos del Laboratorio Nacional de Suelos.</t>
  </si>
  <si>
    <t xml:space="preserve">1341_Prestación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t>
  </si>
  <si>
    <t>1342_Prestación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</si>
  <si>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 xml:space="preserve">1343_Prestación de servicios profesionales para ejecutar y desarrollar las actividades del componente jurídico - catastral de la Subdirección de Proyectos que le sean encomendadas, en el marco de los Procesos de Formación y Actualización Catastral. </t>
  </si>
  <si>
    <t>1344_Prestación de servicios profesionales para realizar el seguimiento y control de los proyectos de gestión catastral en la región asignada, así como la verificación al cumplimiento de los procedimientos que se definan para su desarrollo</t>
  </si>
  <si>
    <t>1345_Prestación de servicios profesionales para apoyar la revisión y verificación de documentos necesarios para la gestión de los trámites contractuales programados en la Dirección de Gestión Catastral y sus subdirecciones  - «Nivel 1»</t>
  </si>
  <si>
    <t>1346_Prestación de servicios profesionales para apoyar los temas administrativos y contractuales en el marco del Programa para la adopción e implementación de un Catastro Multipropósito.</t>
  </si>
  <si>
    <t>1347_Prestación de servicios profesionales para apoyar la gestión de los trámites y procesos contractuales programados en la Dirección de Gestión Catastral y sus subdirecciones</t>
  </si>
  <si>
    <t>1348_Prestación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</si>
  <si>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1349_Prestación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</si>
  <si>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1350_Prestación de servicios profesionales para orientar la estructuración de los costos y  requerimientos para la gestión de las necesidades logísticas, transporte, personal y sedes operativas para la ejecución de los proyectos adelantados por la subdirección de proyectos, Nivel 1</t>
  </si>
  <si>
    <t>1351_Prestación de servicios profesionales para realizar seguimiento y control administrativo y financiero y elaborar acciones que permitan cumplir con los objetivos y metas de la subdirección de avalúos</t>
  </si>
  <si>
    <t>1352_Prestación de servicios para realizar actividades de gestión y apoyo en los procesos administrativos de la Dirección de Gestión Catastral</t>
  </si>
  <si>
    <t>1353_Prestación de servicios para realizar actividades de gestión y apoyo en el seguimiento de los procesos administrativos de la Dirección de Gestión Catastral</t>
  </si>
  <si>
    <t>1354_Realizar la planeación, seguimiento y control de los proyectos de implementación de software requeridos por la entidad para el cumplimiento de los objetivos del catastro multipropósito en calidad de Gerente de proyecto del IGAC.</t>
  </si>
  <si>
    <t>1355_Liderar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</si>
  <si>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1356_Líderar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t>
  </si>
  <si>
    <t>1357_Adelantar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</si>
  <si>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1358_Adelantar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</si>
  <si>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1359_Adquisición,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t>
  </si>
  <si>
    <t xml:space="preserve">1360_Gestionar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t>
  </si>
  <si>
    <t>1361_Analizar, diseñar, modelar y gestionar la implementacion de los sistemas de información para los proyectos de transformación de la gestión catastral en el marco del Programa para la adopción e implementación del Catastro Multipropósito.</t>
  </si>
  <si>
    <t>1362_Soportar, mantener, actualizar, analizar, diseñar y desarrollar componentes de software requeridos por la entidad para el cumplimiento de los objetivos del Programa para la adopción e implementación de un Catastro Multipropósito.</t>
  </si>
  <si>
    <t>1363_Soportar, mantener, actualizar, analizar, diseñar y desarrollar componentes de software requeridos por la entidad para el cumplimiento de los objetivos del Programa para la adopción e implementación de un Catastro Multipropósito.</t>
  </si>
  <si>
    <t>1364_Diseñar, analizar, desarrollar y evaluar la calidad de los  componentes de software requeridos por la entidad para el cumplimiento de los objetivos del Programa para la adopción e implementación de un Catastro Multipropósito.</t>
  </si>
  <si>
    <t>1365_Diseñar, analizar, desarrollar y evaluar la calidad de los  componentes de software requeridos por la entidad para el cumplimiento de los objetivos del Programa para la adopción e implementación de un Catastro Multipropósito.</t>
  </si>
  <si>
    <t>1366_Analizar, diseñar, modelar y gestionar la implementacion de la arquitectura de sistemas de información y de infraestructura tecnológica para los proyectos de transformación de la gestión catastral en el marco del Catastro Multipropósito.</t>
  </si>
  <si>
    <t>1367_Gestionar las actividades administrativas, técnicas y operativas asociadas con el ciclo de vida de sistemas de información, para los proyectos de transformación catastral en el marco del catastro multipropósito</t>
  </si>
  <si>
    <t>1368_Diseñar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t>
  </si>
  <si>
    <t>1369_Gestionar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t>
  </si>
  <si>
    <t>1370_Líderar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</si>
  <si>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1371_Orientar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t>
  </si>
  <si>
    <t>1372_Realizar la planeación,  seguimiento a la ejecución, gestión y control de los proyectos de implementación de software requeridos por la entidad para el cumplimiento de los objetivos del catastro multipropósito en calidad de Gerente de proyecto del IGAC.</t>
  </si>
  <si>
    <t>1373_Analizar, diseñar, modelar y gestionar la implementacion de los sistemas de información para los proyectos que apoyán la consolidación de información catastral y predial a nivel nacional para la administración de tierras.</t>
  </si>
  <si>
    <t>1374_Desarrollar y evaluar la calidad de los  componentes de software requeridos por la entidad para el cumplimiento de los objetivos de los proyectos que apoyán la consolidación de información catastral y predial a nivel nacional para la administración de tierras.</t>
  </si>
  <si>
    <t>1375_Diseñar,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</si>
  <si>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1376_Analizar, diseñar, modelar y gestionar la implementacion de la arquitectura de sistemas de información y de infraestructura tecnológica para los proyectos que apoyán la consolidación de información catastral y predial a nivel nacional para la administración de tierras.</t>
  </si>
  <si>
    <t>1377_Gestionar las actividades administrativas, técnicas y operativas asociadas con el ciclo de vida de sistemas de información, para los proyectos que apoyán la consolidación de información catastral y predial a nivel nacional para la administración de tierras.</t>
  </si>
  <si>
    <t>1378_Servicios de fábrica de software para la construcción de productos de software interoperando con los sistemas de información requeridos,  a la medida de las necesidades del programa de Catastro Multipropósito.</t>
  </si>
  <si>
    <t>1379_Adquirir servicios de nube pública en el marco del Programa para la Adopción e Implementación de un Catastro Multipropósito.</t>
  </si>
  <si>
    <t>1380_Analizar, diseñar, modelar y gestionar la implementacion de procesos de producción y aprovechamiento de la información geoespacial para los proyectos de transformación de la gestión catastral en el marco del catastro multiproposito.</t>
  </si>
  <si>
    <t>1381_Liderar y apoyar la conformación de mesas técnicas sectoriales para la identificación y caracterización de OTL´s como base para la generación de los modelos extendidos LADM y conformar, preparar y oficializar los documentos de su gobernanza.</t>
  </si>
  <si>
    <t>1382_Gestionar la identificación, documentación de estándares y disposición de la información geoespacial fundamental de acuerdo con la vía estratégica de Datos en el marco de la implementación de la política de catastro multipropósito a través de la ICDE</t>
  </si>
  <si>
    <t>1383_Gestionar la identificación, documentación de estándares y disposición de la información geoespacial fundamental de acuerdo con la vía estratégica de Datos en el marco de la implementación de la política de catastro multipropósito a través de la ICDE</t>
  </si>
  <si>
    <t>1384_Gestionar la identificación y disposición de la información de Datos abiertos, disposición y admnistración de metadatos de acuerdo con la vía estratégica en el marco de la implementación de la política de catastro multipropósito a través de la ICDE</t>
  </si>
  <si>
    <t>1385_Liderar y apoyar la conformación de mesas técnicas sectoriales para la identificación y caracterización de OTL´s como base para la generación de los modelos extendidos LADM y conformar, preparar y oficializar los documentos de su gobernanza.</t>
  </si>
  <si>
    <t>1386_Diseñar, desarrollar e implementar servicios digitales para el procesamiento, disposición y fortalecimiento de información geoespacial dispuesta por la ICDE en el marco del Programa para la adopción e implementación de un Catastro Multipropósito.</t>
  </si>
  <si>
    <t>1387_Adoptar y adaptar estándares, especificaciones y procesos que garanticen la calidad, consistencia y compatibilidad de la información geoespacial en el marco Programa para la adopción e implementación de un Catastro Multipropósito.</t>
  </si>
  <si>
    <t>1388_Mantener, actualizar e implementar la experiencia de usuario de la plataforma tecnológica construida para la ICDE acorde con las directrices de Gobierno Digital del Programa para la adopción e implementación de un Catastro Multipropósito.</t>
  </si>
  <si>
    <t>1389_Implementar, administrar y soportar la operación del sistema de gestión de contenidos de la plataforma tecnológica de la ICDE de conformidad con las directrices de Gobierno Digital y en el marco de la implementación de un Catastro Multipropósito.</t>
  </si>
  <si>
    <t>1390_Adelantar los procesos de actualización catastral de los municipios priorizados en 2023, financiados con recursos del BID</t>
  </si>
  <si>
    <t>1391_Adelantar los procesos de actualización catastral de los municipios priorizados en 2023, financiados con recursos del Banco Mundial -BM</t>
  </si>
  <si>
    <t>1392_Adelantar los procesos de actualización catastral de los municipios priorizados en 2024, financiados con recursos del BID</t>
  </si>
  <si>
    <t>1393_Adelantar los procesos de actualización catastral de los municipios priorizados en 2024, financiados con recursos del Banco Mundial -BM</t>
  </si>
  <si>
    <t>1394_Realizar la revisión técnica del componente HSEQ de los proyectos adelantados en el marco de la implementación del Catastro Multipropósito.</t>
  </si>
  <si>
    <t>1395_Adelantar los procedimientos de aseguramiento y control de la calidad del componente económico de los productos generados por los operadores catastrales contratados en el marco del Programa para la adopción e implementación de un Catastro Multipropósito.</t>
  </si>
  <si>
    <t>1396_Adelantar las actividades que den soporte desde el componente jurídico a la supervisión de los contratos suscritos por el IGAC, con los operadores catastrales en el marco del Programa para la adopción e implementación de un Catastro Multipropósito.</t>
  </si>
  <si>
    <t xml:space="preserve">1397_Realizar las actividades requeridas como Especialista Social para el desarrollo de los proyectos en el marco de la implementación del Programa para la adopción e implementación de un Catastro Multipropósito. </t>
  </si>
  <si>
    <t>1398_Realizar la planeaciòn, monitoreo y seguimiento de los procesos de actualización catastral.</t>
  </si>
  <si>
    <t>1399_Realizar la planeaciòn, monitoreo y seguimiento de los procesos de actualización catastral.</t>
  </si>
  <si>
    <t>1400_Realizar la planeaciòn, monitoreo y seguimiento de los procesos de actualización catastral.</t>
  </si>
  <si>
    <t>1401_Realizar la planeaciòn, monitoreo y seguimiento de los procesos de actualización catastral.</t>
  </si>
  <si>
    <t>1402_Realizar la planeaciòn, monitoreo y seguimiento de los procesos de actualización catastral.</t>
  </si>
  <si>
    <t>1403_Coordinar el componente de aseguramiento de la calidad en la revisión de los productos generados por los operadores catastrales en el marco del Programa para la adopción e implementación de un Catastro Multipropósito Rural – Urbano.</t>
  </si>
  <si>
    <t xml:space="preserve">1404_Realizar los procesos de evaluación y aseguramiento de la calidad en campo y oficina desde el componente técnico, requeridos en la revisión de los productos generados por los operadores catastrales en el marco de la implementación de un Catastro Multipropósito. </t>
  </si>
  <si>
    <t>1405_Adelantar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</si>
  <si>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1406_Realizar  la planeación, monitoreo y seguimiento de los procesos de actualización catastral.</t>
  </si>
  <si>
    <t>1407_Adelantar los procedimientos de aseguramiento y control de la calidad del componente económico de los productos generados por los operadores catastrales contratados en el marco del Programa para la adopción e implementación de un Catastro Multipropósito.</t>
  </si>
  <si>
    <t>1408_Adelantar las actividades que den soporte desde el componente jurídico a la supervisión de los contratos suscritos por el IGAC, con los operadores catastrales en el marco del Programa para la adopción e implementación de un Catastro Multipropósito.</t>
  </si>
  <si>
    <t>1409_Realizar la revisión técnica del componente HSEQ de los proyectos adelantados en el marco de la implementación del Catastro Multipropósito.</t>
  </si>
  <si>
    <t xml:space="preserve">1410_Realizar las actividades requeridas como Especialista Social para el desarrollo de los proyectos en el marco de la implementación del Programa para la adopción e implementación de un Catastro Multipropósito. </t>
  </si>
  <si>
    <t>1411_Realizar la planeaciòn, monitoreo y seguimiento de los procesos de actualización catastral.</t>
  </si>
  <si>
    <t>1412_Realizar la planeaciòn, monitoreo y seguimiento de los procesos de actualización catastral.</t>
  </si>
  <si>
    <t>1413_Realizar la planeaciòn, monitoreo y seguimiento de los procesos de actualización catastral.</t>
  </si>
  <si>
    <t>1414_Realizar la planeaciòn, monitoreo y seguimiento de los procesos de actualización catastral.</t>
  </si>
  <si>
    <t>1415_Coordinar el componente de aseguramiento de la calidad en la revisión de los productos generados por los operadores catastrales en el marco del Programa para la adopción e implementación de un Catastro Multipropósito Rural – Urbano.</t>
  </si>
  <si>
    <t xml:space="preserve">1416_Realizar los procesos de evaluación y aseguramiento de la calidad en campo y oficina desde el componente técnico, requeridos en la revisión de los productos generados por los operadores catastrales en el marco de la implementación de un Catastro Multipropósito. </t>
  </si>
  <si>
    <t>1417_Adelantar el proceso de evaluación desde el componente técnico jurídico en campo y oficina de aseguramiento de la calidad en la revisión de los productos generados por los operadores catastrales del Programa para la adopción e implementación de un Catastro Multipropósito.</t>
  </si>
  <si>
    <t>1418_Realizar  la planeación, monitoreo y seguimiento de los procesos de actualización catastral.</t>
  </si>
  <si>
    <t>1419_Definir las especificaciones técnicas para los procesos de contratación financiados con los recursos de Banca Multilateral, así como desarrollar las actividades de seguimiento a la ejecución desde el componente catastral en la implementación de un Catastro Multipropósito.</t>
  </si>
  <si>
    <t>1420_Definir las especificaciones técnicas requeridas desde el componente catastral, para los procesos de contratación financiados con los recursos de banca multilateral necesarios en la implementación de un Catastro Multipropósito.</t>
  </si>
  <si>
    <t>1421_Liderar y adelantar  la estructuración, trámite y seguimiento de los procesos de contratación a cargo de la Dirección de Gestión Catastral en el marco de la implementación del Proyecto de Catastro Multipropósito.</t>
  </si>
  <si>
    <t>1422_Realizar las acciones que requiera el Programa para la adopción e implementación de un Catastro Multipropósito Rural - Urbano  en calidad de especialista de Salvaguardas Ambientales del Instituto Geográfico Agustín Codazzi</t>
  </si>
  <si>
    <t>1423_Realizar las acciones que requiera el Programa para la adopción e implementación de un Catastro Multipropósito en calidad de Especialista en Salvaguardas Sociales del IGAC en el marco de los Contratos de Préstamo BIRF 8937-CO y BID 4856/OC-CO</t>
  </si>
  <si>
    <t>1424_Adelantar desde el Grupo Interno de Trabajo de Gestión Contractual las actividades de enlace que demandan los procesos de adquisiciones financiados con recursos de la banca multilateral para la implementación del Catastro Multipropósito</t>
  </si>
  <si>
    <t>1425_Ejecutar las actividades asociadas al Coordinador Administrativo del Programa para la adopción e implementación de un Catastro Multipropósito Urbano Rural - Contratos de Préstamo BIRF 8937-CO y BID 4856/OC-CO.</t>
  </si>
  <si>
    <t>1426_Ejecutar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</si>
  <si>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1427_Ejecutar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</si>
  <si>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1428_Ejecutar las actividades asociadas al Especialista en Planificación, Seguimiento y Monitoreo del IGAC dentro del Programa para la adopción e implementación de un Catastro Multipropósito Urbano Rural - Contratos de Préstamo BIRF 8937-CO y BID 4856/OC-CO.</t>
  </si>
  <si>
    <t>1429_Ejecutar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</si>
  <si>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1430_Adelantar la estructuración de los procedimientos y actividades administrativas que demandan los procesos de adquisiciones del Programa para la adopción e implementación del Catastro Multipropósito. Contratos de Préstamo BIRF 8937-CO y BID 4856/OC-CO</t>
  </si>
  <si>
    <t>1431_Realizar las acciones que requiera el Programa para la adopción e implementación de un Catastro Multipropósito Rural - Urbano  en calidad de especialista de Salvaguardas Ambientales del Instituto Geográfico Agustín Codazzi.</t>
  </si>
  <si>
    <t>1432_Realizar las acciones que requiera el Programa para la adopción e implementación de un Catastro Multipropósito en calidad de Especialista en Salvaguardas Sociales del IGAC en el marco de los Contratos de Préstamo BIRF 8937-CO y BID 4856/OC-CO</t>
  </si>
  <si>
    <t>1433_Adelantar con las áreas técnicas del IGAC los procesos de definición y estructuración de especificaciones y acompañamiento integral a los procesos de contratación financiados con recursos de la banca multilateral para el Catastro Multipropósito.</t>
  </si>
  <si>
    <t>1434_Adelantar con las áreas técnicas del IGAC los procesos de definición y estructuración de especificaciones y acompañamiento integral a los procesos de contratación financiados con recursos de la banca multilateral para el Catastro Multipropósito.</t>
  </si>
  <si>
    <t>1435_Prestación de servicios para realizar apoyo en el direccionamiento operativo de los convenios de operación logística suscrito por el IGAC, en el marco del catastro Multiproposito.  - «Nivel 2»</t>
  </si>
  <si>
    <t>1436_Prestación de servicios profesionales para diagramación y retoque de imágenes para las publicaciones de la subdirección de agrología y laboratorio nacional de suelos.</t>
  </si>
  <si>
    <t>1437_Prestar servicios profesionales a la Dirección de Gestión de Información Geográfica, en la estructuración, gestión y trámite de contratos, convenios y procesos de selección en todas sus modalidades.</t>
  </si>
  <si>
    <t>1438_Prestar servicios profesionales para diseñar, desarrollar e implementar, geoservicios y aplicaciones como apoyo a la gestión de TICs y TIGs en los proyectos de geomática asignados en la Dirección de Gestión de Información Geográfica en el marco de la IDE Institucional.</t>
  </si>
  <si>
    <t>1439_Prestar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t>
  </si>
  <si>
    <t>1440_Prestación de servicios profesionales para realizar la gestión de las herramientas de  seguridad perimetral y la atención de incidentes relacionados con la seguridad de la información en procura de apoyar el fortalecimiento de la gestión institucional del IGAC.</t>
  </si>
  <si>
    <t>1441_Prestación de servicios profesionales a la Dirección de Regulación y Habilitación del Instituto Geográfico Agustín Codazzi, para apoyar en la revisión de las actuaciones disciplinarias en etapa de juzgamiento, desde el componente factico y jurídico</t>
  </si>
  <si>
    <t xml:space="preserve">1442_Prestación de servicios para la revisión tecnico mecánica y emisión de gases de los vehículos del IGAC </t>
  </si>
  <si>
    <t>1443_Prestación de servicios para la estructuración, acompañamiento y seguimiento de los procesos de contratación en sus diferentes etapas a cargo de la dirección territorial Bolivar</t>
  </si>
  <si>
    <t>1444_Prestación de servicios profesionales para la sustanciación de expedientes de segunda instancia y demás actividades dentro de los procesos jurídico administrativos de competencia de la Subdirección General.</t>
  </si>
  <si>
    <t>1445_Prestación de servicios profesionales para apoyar el análisis cuantitativo de información y la elaboración de modelos econométricos para el desarrollo de proyectos estratégicos de la Subdirección General.</t>
  </si>
  <si>
    <t>1446_Prestación de servicios profesionales especializados para acompañar la gestión de la subdirección general en el análisis de procesos y actividades en el marco del desarrollo de la política de catastro multipropósito en lo referente al componente económico</t>
  </si>
  <si>
    <t>1447_Prestación de servicios profesionales especializados para acompañar la gestión de la subdirección general en el análisis de procesos y actividades en el marco del desarrollo de la política de catastro multipropósito en lo referente al componente jurídico</t>
  </si>
  <si>
    <t xml:space="preserve">1448_Prestar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t>
  </si>
  <si>
    <t xml:space="preserve">1449_Prestación de servicios profesionales especializados para liderar el componente de participación y diálogo social de comunidades étnicas, campesinas, comunales y excombatientes en el marco de los procesos del IGAC. </t>
  </si>
  <si>
    <t>1450_Prestación de servicios profesionales para liderar estrategias de participación y diálogo social de comunidades étnicas, campesinas y/o comunales en el marco de las competencias del IGAC.</t>
  </si>
  <si>
    <t>1451_Prestación de servicios profesionales en el análisis  de información para el desarrollo de proyectos específicos de la subdirección general en el marco de la implementación de la política de catastro con enfoque multipropósito</t>
  </si>
  <si>
    <t>1452_Prestación de servicios profesionales en el análisis  de información jurídica y social para el desarrollo de proyectos específicos de la subdirección general en el marco de la implementación de la política de catastro con enfoque multipropósito.</t>
  </si>
  <si>
    <t>1453_Prestación de servicios profesionales para apoyar el análisis  de información en el desarrollo de proyectos específicos de la subdirección general en el marco de la implementación de la política de catastro con enfoque multipropósito</t>
  </si>
  <si>
    <t>1454_Prestación de servicios profesionales en la gestión y análisis  de información en los proyectos específicos de la subdirección general en el marco de la implementación de la política de catastro con enfoque multipropósito</t>
  </si>
  <si>
    <t>1455_Prestación de servicios profesionales en el desarrollo de actividades de seguimiento, reporte y gestión dentro de los procesos a cargo del componente financiero y presupuestal.</t>
  </si>
  <si>
    <t xml:space="preserve">1456_Prestación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t>
  </si>
  <si>
    <t xml:space="preserve">1457_Prestación de servicios profesionales para realizar actividades de difusión de contenidos, en articulación con las distintas áreas del instituto, orientadas a fortalecer la estrategia de comunicación interna del IGAC, con respecto a la política de Catastro Multipropósito. </t>
  </si>
  <si>
    <t xml:space="preserve">1458_Prestación de servicios profesionales para generar la estrategia de interlocución entre el IGAC y los involucrados en el desarrollo de la política de pública del Catastro Multipropósito. </t>
  </si>
  <si>
    <t xml:space="preserve">1459_Prestación de Servicios Profesionales para realizar actividades de difusión de contenidos externos, redes sociales y página web con las distintas áreas misionales del Instituto, ejecutando la estrategia de comunicaciones con respecto a la política de Catastro Multipropósito. </t>
  </si>
  <si>
    <t>1460_Prestación de servicios como apoyo a la gestión y preparación de información requerida por parte de la Dirección de Gestión Catastral</t>
  </si>
  <si>
    <t>1461_Prestación de servicios profesionales para ejecutar actividades en la Dirección de Gestión Catastral, en relación con la implementación, ejecución y aplicación de los procedimientos catastrales con efectos registrales.</t>
  </si>
  <si>
    <t>1462_Prestación de servicios para realizar la preparación, y consolidacion de la informacion financiera  y control de costos de los proyectos de formación y acutalización catastral con enfoque multipropósito</t>
  </si>
  <si>
    <t>1463_Prestación de servicios profesionales para ejecutar y desarrollar las actividades del componente jurídico - catastral de la Subdirección de Proyectos para los proyectos de formación y actualización Catastral</t>
  </si>
  <si>
    <t xml:space="preserve">1464_Prestación de servicios profesionales para realizar el seguimiento  y desarrollar las actividades del componente juridico - catastral de la Subdirección de Proyectos que le sean encomendadas, en el marco de los Procesos de Formación y Actualización Catastral. </t>
  </si>
  <si>
    <t>1465_Prestación de servicios profesionales para realizar apoyo regional para el seguimiento y control de los proyectos de gestión catastral en la región asignada, así como la verificación al cumplimiento de los procedimientos que se definan para su desarrollo</t>
  </si>
  <si>
    <t>1466_Prestación de Sevicios Profesionales para realizar actividades  de comunicaciones en el marco de la Política Catastro Multipropósito.</t>
  </si>
  <si>
    <t>1467_Prestación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t>
  </si>
  <si>
    <t>1468_Prestación de servicios técnicos apoyar las actividades adminsitrativas  requeridas para el seguimiento y control de los proceos de acutalizacion catastral de la subdirección de proyectos</t>
  </si>
  <si>
    <t>1469_Prestación de servicios de apoyo a la gestión administrativa y operativa derivada de la actividades misionales realizada por la Subdirección de Avalúos</t>
  </si>
  <si>
    <t>1470_Prestación de servicios profesionales en el análisis jurídico y de riesgos asociados a la gestión misional de la Dirección de Gestión Catastral.</t>
  </si>
  <si>
    <t>1471_Prestación de servicios profesionales para realizar el seguimiento y control de los proyectos de gestión catastral en la región asignada, así como la verificación al cumplimiento de los procedimientos que se definan para su desarrollo</t>
  </si>
  <si>
    <t>1472_Prestar sus servicios profesionales para llevar a cabo la planeación, seguimiento y control de los proyectos de implementación de software requeridos por la entidad para el cumplimiento de los objetivos del catastro multipropósito.</t>
  </si>
  <si>
    <t>1473_Prestar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t>
  </si>
  <si>
    <t>1474_Prestación de servicios profesionales para realizar el seguimiento, control y orientación jurídica para los procesos de contratación derivada de los proyectos  de Banca Multilateral a cargo de la Dirección de Gestión Catastral</t>
  </si>
  <si>
    <t>1475_Prestación de servicios profesionales para realizar el seguimiento y control de los proyectos de gestión catastral en la región asignada, así como la verificación al cumplimiento de los procedimientos definidos en el marco de la politica del catastro multiproposito.</t>
  </si>
  <si>
    <t>1476_Prestación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t>
  </si>
  <si>
    <t>1477_Prestar servicios profesionales para realizar el apoyo y acompañamiento desde el componente jurídico a la subdirección de proyectos  en el marco del proyecto catastro multipropósito.</t>
  </si>
  <si>
    <t>1478_Prestación de servicios profesionales para realizar el seguimiento y control de los proyectos de gestión catastral en la región asignada, así como la verificación de los  procesos y procedimientos que se definan en el marco de la actualización catastral</t>
  </si>
  <si>
    <t>1479_Prestación de servicios profesionales para realizar los procesos de aseguramiento de la calidad del componente ambiental de los productos derivados de la actualización y/o formación catastral.</t>
  </si>
  <si>
    <t>1480_Prestación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t>
  </si>
  <si>
    <t>1481_Prestación de servicios profesionales para apoyar en la tematica de conservación catastral a las direcciones territoriales a nivel nacional, bajo las directrices de la Dirección de Gestión Catastral del IGAC.</t>
  </si>
  <si>
    <t>1482_Prestación de servicios profesionales para el apoyo al  analisis y diagnostico de las bases de datos alfanumericas catastrales</t>
  </si>
  <si>
    <t>1484_Prestar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t>
  </si>
  <si>
    <t>1485_Prestar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</si>
  <si>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1486_Prestación de servicios técnicos de apoyo al seguimiento, planeación y gestión del reconocimiento predial en el proceso de actualización catastral multipropósito en el municipio de San josé del Guaviare - Guaviare</t>
  </si>
  <si>
    <t>1487_Prestación de servicios personales para realizar actividades de reconocimiento predial en el proceso de actualización catastral multipropósito en el municipio de San josé del Guaviare - Guaviare</t>
  </si>
  <si>
    <t>1488_Prestación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</si>
  <si>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1489_Prestación de servicios profesionales para realizar actividades de digitalización y generación de productos resultantes del proceso de actualización catastral multipropósito en el municipio de San josé del Guaviare - Guaviare</t>
  </si>
  <si>
    <t>1490_Prestación de servicios profesionales para apoyar las actividades de generación y digitalización de productos resultantes del proceso de actualización catastral multipropósito en el municipio de San José del Guaviare - Guaviare</t>
  </si>
  <si>
    <t>1491_Prestación de servicios profesionales para gestionar desde el componente jurídico las actividades derivadas del proceso de actualización catastral multipropósito en el municipio de San josé del Guaviare - Guaviare</t>
  </si>
  <si>
    <t>1492_Prestación de servicios profesionales para realizar las socializaciones requeridas en el proceso de actualización catastral multipropósito en el municipio de San josé del Guaviare - Guaviare</t>
  </si>
  <si>
    <t>1493_Prestación de servicios profesionales para la elaboracion de los estudios de Zonas Homogeneas Fisicas y Economicas del municipio de San josé del Guaviare - Guaviare</t>
  </si>
  <si>
    <t>1494_Prestación de servicios profesionales para elaborar los avalúos comerciales derivados del proceso de actualización catastral multipropósito en el municipio de San josé del Guaviare - Guaviare</t>
  </si>
  <si>
    <t>1495_Prestación de servicios personales para realizar actividades de apoyo operativo del proceso de actualización catastral multipropósito en el municipio de  San josé del Guaviare - Guaviare</t>
  </si>
  <si>
    <t>1496_Prestación de servicios personales para apoyar operativamente las actividades del proceso de actualización catastral multipropósito en el municipio de San José del Guaviare - Guaviare</t>
  </si>
  <si>
    <t>1497_prestación de servicios de apoyo a la gestión derivada del proceso de actualización catastral multipropósito en el municipio de San josé del Guaviare - Guaviare</t>
  </si>
  <si>
    <t>1498_Prestación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t>
  </si>
  <si>
    <t>1499_Prestación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t>
  </si>
  <si>
    <t>1500_Prestación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t>
  </si>
  <si>
    <t>1501_Prestación de servicios profesionales para realizar la edición, depuración y consolidación de los productos cartográficos requeridos para el componente geográfico de los procesos de actualización catastral multipropósito en el municipio de San josé del Guaviare - Guaviare</t>
  </si>
  <si>
    <t>1502_Prestación de servicios profesionales para realizar levantamientos topograficos de acuerdo a las actividades derivadas del proceso de actualización catastral multipropósito en el municipio de San josé del Guaviare - Guaviare</t>
  </si>
  <si>
    <t xml:space="preserve">1503_Prestación de servicios técnicos para apoyar  las actividades administrativas desde la sede central del instituto, del proceso operativo de la actualización  catastral del municipio de Balboa-Cauca con enfoque multipropósito.  </t>
  </si>
  <si>
    <t>1504_Arrendamiento de bien inmueble para funcionamiento de sede operativa para la actualización catastral con enfoque multipropósito en el municipio de Orito - Putumayo</t>
  </si>
  <si>
    <t>1505_prestación de servicios de apoyo a la gestión derivada del proceso de actualización catastral multipropósito en el municipio de Orito - Putumayo</t>
  </si>
  <si>
    <t>1506_Prestación de servicios para realizar la edición, depuración y consolidación de los productos cartográficos requeridos para el componente geográfico de los procesos de actualización catastral multipropósito en el municipio de Orito - Putumayo</t>
  </si>
  <si>
    <t>1507_Prestación de servicios para realizar la edición, depuración y consolidación de los productos cartográficos requeridos para el componente geográfico de los procesos de actualización catastral multipropósito en el municipio de Orito - Putumayo, requeridos para el tercer trimestre.</t>
  </si>
  <si>
    <t>1508_Prestación de servicios personales para realizar actividades de apoyo operativo del proceso de actualización catastral multipropósito en el municipio de Orito - Putumayo</t>
  </si>
  <si>
    <t>1509_Prestación de servicios personales para realizar actividades de reconocimiento predial en el proceso de actualización catastral multipropósito en el municipio de Orito - Putumayo , requeridos para el tercer trimestre.</t>
  </si>
  <si>
    <t>1510_Prestación de servicios personales para realizar actividades de reconocimiento predial en el proceso de actualización catastral multipropósito en el municipio de Orito - Putumayo</t>
  </si>
  <si>
    <t>1511_prestación de servicios profesionales para gestionar desde el componente jurídico las actividades derivadas del proceso de actualización catastral multipropósito en el municipio de Orito - Putumayo</t>
  </si>
  <si>
    <t>1512_Prestación de servicios profesionales para realizar actividades de digitalización y generación de productos resultantes del proceso de actualización catastral multipropósito en el municipio de Orito - Putumayo</t>
  </si>
  <si>
    <t>1513_Prestación de servicios profesionales para realizar las socializaciones requeridas en el proceso de actualización catastral multipropósito en el municipio de Orito - Putumayo</t>
  </si>
  <si>
    <t>1514_Prestación de servicios profesionales para realizar las socializaciones requeridas en el proceso de actualización catastral multipropósito en el municipio de Orito - Putumayo, requeridos para el tercer trimestre.</t>
  </si>
  <si>
    <t>1515_Prestación de servicios tecnico administrativo para realizar actividades de apoyo operativo del proceso de actualización catastral multipropósito en el municipio de Orito - Putumayo</t>
  </si>
  <si>
    <t>1516_Prestación de servicios tecnico administrativo para realizar actividades de apoyo operativo del proceso de actualización catastral multipropósito en el municipio de Orito - Putumayo, requeridos para el tercer trimestre.</t>
  </si>
  <si>
    <t>1517_Prestación de servicios técnicos de apoyo al seguimiento, planeación y gestión del reconocimiento predial en el proceso de actualización catastral multipropósito en el municipio de Orito - Putumayo</t>
  </si>
  <si>
    <t>1518_Prestación de servicios técnicos de apoyo al seguimiento, planeación y gestión del reconocimiento predial en el proceso de actualización catastral multipropósito en el municipio de Orito - Putumayo, requeridos para el tercer trimestre.</t>
  </si>
  <si>
    <t xml:space="preserve">1519_Prestación de servicios técnicos para apoyar  las actividades administrativas desde la sede central del instituto, del proceso operativo de la actualización  catastral del municipio de Orito -Putumayo con enfoque multipropósito. 
</t>
  </si>
  <si>
    <t>1520_Prestar servicios profesionales especializados para la gestión, control y seguimiento a los procesos del Centro de Control Geodésico Nacional y el Centro de procesamiento IGA de acuerdo con las metas de la Subdirección Cartográfica y Geodésica.</t>
  </si>
  <si>
    <t>1521_Prestar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t>
  </si>
  <si>
    <t>1522_Prestar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t>
  </si>
  <si>
    <t>1523_Prestar servicios para apoyar la gestión logística y documental de los procesos de la Subdirección de Cartografía y Geodésica.</t>
  </si>
  <si>
    <t>1524_Prestar servicios profesionales para apoyar la formulación y seguimiento del componente financiero de los proyectos de la Dirección de Gestión de Información Geográfica.</t>
  </si>
  <si>
    <t>1525_Prestación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 «Nivel 2»</t>
  </si>
  <si>
    <t>1526_Prestación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NIVEL 2</t>
  </si>
  <si>
    <t>1527_Prestación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NIVEL 2</t>
  </si>
  <si>
    <t>1528_Prestación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NIVEL 2</t>
  </si>
  <si>
    <t>1529_Prestación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NIVEL 2</t>
  </si>
  <si>
    <t>1530_Prestación de servicios de centro de contacto y BPO para la atención a los usuarios del IGAC a nivel nacional</t>
  </si>
  <si>
    <t>1531_Prestación de servicios de centro de contacto y BPO para la atención a los usuarios del IGAC a nivel nacional NIVEL 2</t>
  </si>
  <si>
    <t>1532_Prestar los servicios profesionales de  implementación de la estrategia de relacionamiento con gremios NIVEL 2</t>
  </si>
  <si>
    <t>1533_Prestar los servicios profesionales relaarticipación ciudadana y rendición de cuentas. NIVEL 2</t>
  </si>
  <si>
    <t>1534_Prestar servicios profesionales para la formulación, implementación y seguimiento de la estrategia de Lenguaje Claro e incluyente a nivel nacional. NIVEL 2</t>
  </si>
  <si>
    <t>1535_Prestar los servicios profesionales relacionados con la estrategia, planes y procedimientos del  proceso de gestión de servicio al ciudadano en Sede Central y a nivel nacional. NIVEL 2</t>
  </si>
  <si>
    <t>1536_Prestar los servicios profesionales jurídicos relacionados con el proceso de gestión del servicio al ciudadano en Sede Central. NIVEL 2</t>
  </si>
  <si>
    <t>1537_Prestar servicios profesionales a la Oficina de Relación con el Ciudadano del Instituto Geográfico Agustín Codazzi, para apoyar el desarrollo de soluciones de ciencia de datos que soporten la visualización del estado de las PQRSDF a nivel nacional. NIVEL 2</t>
  </si>
  <si>
    <t>1538_Prestar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t>
  </si>
  <si>
    <t>1539_Prestación de servicios personales para realizar actividades de reconocimiento predial integral  urbano y rural para la atención de tramites en los procesos catastrales de la Dirección Territorial Atlántico</t>
  </si>
  <si>
    <t>1540_Prestación de servicios de apoyo a la gestión para realizar actividades de gestión documental en el marco de los procesos de conservación catastral en la Dirección Territorial Atlántico</t>
  </si>
  <si>
    <t>1541_Prestación de servicios como auxiliar de apoyo en los procesos catastrales en la Dirección Territorial Atlántico</t>
  </si>
  <si>
    <t>1542_Prestación de servicios de apoyo a la gestión en los procesos catastrales en la Dirección Territorial Atlántico</t>
  </si>
  <si>
    <t>1543_Prestacion de servicios para realizar actividades de apoyo en la asignación, control y seguimiento a los trámites como resultado del proceso de conservación  catastral  en la Dirección Territorial Atlántico</t>
  </si>
  <si>
    <t>1544_Prestación de servicios profesionales para realizar las actividades de apoyo en control y aprobación a la calidad de la digitalización de la información catastral, realizada por la Dirección Territorial Atlántico, con el fin de consolidar la base datos geográficas catastral de acuerdo a la asignación y especificaciones técnicas establecidas por el IGAC</t>
  </si>
  <si>
    <t>1545_Prestación de servicios personales para realizar actividades de reconocimiento predial junior urbano y rural para la atención de trámites en los procesos catastrales de la Dirección Territorial Bolívar.</t>
  </si>
  <si>
    <t>1546_Prestación de servicios personales para realizar actividades de reconocimiento predial Integral urbano y rural para la atención de trámites en los procesos catastrales de la Dirección Territorial Bolívar, para el punto de atencion de Simiti</t>
  </si>
  <si>
    <t>1547_Prestación de servicios personales para realizar actividades de reconocimiento predial Integral urbano y rural para la atención de trámites en los procesos catastrales de la Dirección Territorial Bolívar.</t>
  </si>
  <si>
    <t>1548_Prestación de servicios personales como tecnico digitalizador en los procesos catastrales en la Direccion Territorial Bolívar</t>
  </si>
  <si>
    <t>1549_Prestación de servicios profesionales para apoyar en atención a los requerimientos juridicos y judiciales del proceso de conservaciòn catastral en la Dirección Territorial Bolívar</t>
  </si>
  <si>
    <t>1550_Prestar servicios personales en labores de levantamientos topográficos realizados en la atención de  tramites  de conservación catastral en la Direrección Territorial Bolívar.</t>
  </si>
  <si>
    <t>1551_Prestacion de servicios personales para realizar las actividades de coordinador en la asignación, control y seguimiento a los trámites como resultado del proceso de conservación  catastral  en la Dirección territorial Bolívar.</t>
  </si>
  <si>
    <t>1552_Prestación de servicios personales para realizar actividades de apoyo a la gestión como auxiliar en los procesos catastrales en la dirección territorial  Bolívar.</t>
  </si>
  <si>
    <t>1553_Prestación de servicios profesionales de investigador de mercado dentro del proceso de conservaciòn catastral en la Dirección Territorial Bolívar</t>
  </si>
  <si>
    <t>1554_Prestación de servicios de apoyo a la proceso de notificaciòn de la Direcciòn Territorial Bolivar.</t>
  </si>
  <si>
    <t>1555_Prestación de servicios personales para desarrollar actividades de soporte informático relacionados con la gestión de software, hardware e infraestructura tecnológica y mesa de ayuda en el SNC, en la Direección territorial Bolívar.</t>
  </si>
  <si>
    <t>1556_Prestación de servicios personales profesionales para la estructuración, acompañamiento y seguimiento de los procesos y proyectos a cargo de la Direccion Territorial Bolívar.</t>
  </si>
  <si>
    <t>1557_Prestación de servicios personales para el seguimiento a las solicitudes realizadas en el marco de la política integral de reparación a victimas en la dirección territorial Bolívar</t>
  </si>
  <si>
    <t>1558_Prestación de servicios profesionales para apoyar los requerimientos en atención a los requerimientos juridicos y judiciales del proceso de restitución de tierras en la Dirección Territorial Bolívar</t>
  </si>
  <si>
    <t>1559_Prestación de servicios personales para adelantar actividades de reconocimiento predial urbano y rural, en atención a los requerimientos administrativos y judiciales del proceso de restitución de tierras en la Dirección Territorial Bolívar.</t>
  </si>
  <si>
    <t>1560_Prestación de servicios profesionales para realizar avalúos comerciales a bienes inmuebles urbanos y rurales en todo el país.</t>
  </si>
  <si>
    <t>1561_Prestación de servicios profesionales para el seguimiento y apoyo a la gestión de actividades administrativas y técnicas dentro de los procesos de gestión catastral de la  Dirección Territorial Boyacá</t>
  </si>
  <si>
    <t>1562_Prestación de servicios personales como  digitalizador en los procesos catastrales en la Direccion Territorial Boyacá.</t>
  </si>
  <si>
    <t>1563_Prestación de servicios personales para realizar actividades de apoyo como auxiliar catastral a los requerimientos en los procesos de gestion  catastral en la Dirección Territorial Boyacá</t>
  </si>
  <si>
    <t>1564_Prestación de servicios personales para realizar actividades de reconocedor integral  predial urbano y rural para la atención de trámites en los procesos catastrales de la Dirección Territorial Boyacá.</t>
  </si>
  <si>
    <t>1565_Prestación de servicios personales para realizar actividades de tecnico de apoyo, en los procesos catastrales en la Dirección Territorial Boyacá</t>
  </si>
  <si>
    <t>1566_Prestación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t>
  </si>
  <si>
    <t>1567_Prestación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t>
  </si>
  <si>
    <t>1568_Prestación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t>
  </si>
  <si>
    <t>1569_Prestación de servicios  profesionales de topografía  para la atención de trámites en los procesos catastrales de la Dirección Territorial Caldas</t>
  </si>
  <si>
    <t xml:space="preserve">1570_Prestación de servicios de apoyo informatico a los procesos de la Dirección Territorial Caldas. </t>
  </si>
  <si>
    <t>1571_Prestación de servicios personales para realizar actividades de  apoyo   en oficina en los procesos catastrales en la Dirección Territorial Caldas.</t>
  </si>
  <si>
    <t>1572_Prestación de servicios personales para realizar actividades de control de calidad digitalización y generación de productos resultantes de los procesos catastrales en la Dirección Territorial Caldas.</t>
  </si>
  <si>
    <t>1573_Prestación de servicios personales para realizar actividades de digitalización y generación de productos resultantes de los procesos catastrales en la Dirección Territorial Caldas.</t>
  </si>
  <si>
    <t>1574_Prestación de servicios personales para realizar actividades de reconocimientos predial urbano y rural y atención de trámites catastrales de la Dirección Territorial Caldas</t>
  </si>
  <si>
    <t>1575_Prestación de servicios personales para realizar actividades tecnicas de  apoyo a requerimientos en los procesos catastrales en la Dirección Territorial Caldas.</t>
  </si>
  <si>
    <t>1576_Prestación de servicios personales para realizar las actividades de control y verificación a los trámites del proceso de conservación catastral en la Dirección Territorial Caldas.</t>
  </si>
  <si>
    <t>1577_Prestación de servicios profesionales de abogado que apoye el estudio, analisis, revisión de tramites y respuetas a  solicitudes propias  del proceso de conservación catastral.</t>
  </si>
  <si>
    <t>1578_Prestación de servicios Profesionlaes de abogado  para atender los  procesos de restitución de tierras en la Dirección Territorial Caldas.</t>
  </si>
  <si>
    <t>1579_Prestación de servicios personales para adelantar actividades de reconocimiento predial urbano y rural, en atención a los requerimientos administrativos y judiciales del proceso de restitución de tierras en la Dirección Territorial Caldas.</t>
  </si>
  <si>
    <t>1580_Prestación de servicios personales para realizar actividades de  apoyo en  los  proceso de restitución de tierras en la Dirección Territorial Caldas.</t>
  </si>
  <si>
    <t>1581_Prestación de servicios profesionales para realizar avalúos comerciales, a nivel nacional de los bienes urbanos y rurales.</t>
  </si>
  <si>
    <t>1582_Prestación de servicios personales para realizar actividades de reconocimiento predial urbano y rural en el trámite de mutaciones en campo y oficina dentro del proceso de conservación catastral de la territorial Caquetá</t>
  </si>
  <si>
    <t>1583_Prestación de servicios personales como auxiliar de oficina para el area de conservación catastral de la dirección territorial Caqueta.</t>
  </si>
  <si>
    <t>1584_Prestación de servicios de apoyo a la gestión en las actividades derivadas del proceso de conservación catastral en el municipio de Leticia - Amazonas a cargo de la dirección territorial Caquetá.</t>
  </si>
  <si>
    <t xml:space="preserve">1585_Prestación de servicios personales como digitalizador en el area de conservacion catastral  en la Direccion Territorial  Caqueta. </t>
  </si>
  <si>
    <t>1586_Prestación de servicios de apoyo a la gestión en las actividades derivadas del proceso de conservacion catastral de la dirección territorial Caquetá.</t>
  </si>
  <si>
    <t>1587_Prestación de servicios para desarrollar actividades de soporte informático relacionados con la gestión de software, hardware e infraestructura tecnològica y mesa de ayuda en el SNC en la direcciòn territorial Caquetá.</t>
  </si>
  <si>
    <t>1588_Prestación de servicios profesionales para realizar avalúos comerciales de los bienes urbanos y rurales adelantados por la dirección territorial Caquetá</t>
  </si>
  <si>
    <t>1589_Prestación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t>
  </si>
  <si>
    <t>1590_Prestación de servicios Profesionlaes para apoyar las tareas juridicas dentro de la implementacion de la politica integral de gestion de tierrasy con la gestion de los procesos catastrales de formacion, actualizacion y conservacion de la Direccion Territorial Caqueta</t>
  </si>
  <si>
    <t>1591_Prestación de servicios personales de apoyo a la gestion como reconocedor predial integral urbano y rural para la atención de tramites y mutaciones catastrales en marco del proceso de conservacion catastral de la Dirección Territorial Casanare</t>
  </si>
  <si>
    <t>1592_Prestación de servicios personales de apoyo a la gestion como reconocedor predial integral para la atención de tramites catastrales con efectos registrales y tramites catastrales que se requieran en el marco de accion de tutelas de la Direccion Territorial Casanare</t>
  </si>
  <si>
    <t>1593_Prestación de servicios personales de apoyo a la gestion como reconocedor predial junior urbano y rural para la atención de trámites y mutaciones catastrales en marco del proceso de conservación catastral de la Dirección Territorial Casanare</t>
  </si>
  <si>
    <t>1594_Prestación de servicios personales de apoyo a la gestion para el apoyo técnico al seguimiento, control de calidad y gestión del reconocimiento predial en el proceso de conservación catastral de la Dirección Territorial Casanare</t>
  </si>
  <si>
    <t>1595_Prestación de servicios profesionales para realizar actividades de digitalización, edición, depuración cartográfica catastral y generación de productos de la información catastral en la Dirección Territorial Casanare</t>
  </si>
  <si>
    <t>1596_Prestación de servicios personales de apoyo a la gestión para la atencion y orientacion al ciudadano en los canales de atención al público de la Dirección Territorial Casanare</t>
  </si>
  <si>
    <t>1597_Prestación de servicios personales de apoyo a la gestion para realizar actividades de ejecucion de tramites de oficina de los procesos de conservacion catastral en la Dirección Territorial Casanare</t>
  </si>
  <si>
    <t>1598_Prestación de servicios personales de apoyo a la gestion para brindar apoyo a la atencion y seguimiento a PQRS derivadas del proceso de conservacion catastral de la Direccion Territorial Casanare</t>
  </si>
  <si>
    <t>1599_Prestación de servicios personales para realizar actividades de apoyo a la gestión en los procesos operativos y secretariales en el proceso de conservacion catastral de la Dirección Territorial Casanare</t>
  </si>
  <si>
    <t>1600_Prestación de servicios profesionales para realizar actividades de operación, soporte de solicitudes, incidentes y requerimientos que se presenten en la mesa de ayuda para la Dirección Territorial Casanare</t>
  </si>
  <si>
    <t xml:space="preserve">1601_Prestación de servicios profesionales para realizar la validación y consolidación de la edición y depuración de los productos cartográficos requeridos para el componente geográfico de los procesos de conservación catastral en la Dirección Territorial Casanare </t>
  </si>
  <si>
    <t>1602_Prestación de servicios personales de apoyo a la gestion como reconocedor predial integral para la atención de requerimientos administrativos y judiciales de los procesos en materia de la politica de tierras que se presenten en la Dirección Territorial Casanare</t>
  </si>
  <si>
    <t>1603_Prestación de servicios profesionales para realizar apoyo jurídico en la atención de requerimientos administrativos y judiciales de los procesos en materia de la politica de tierras que se presenten en la Dirección Territorial Casanare</t>
  </si>
  <si>
    <t>1604_Prestacion de servicios personales de apoyo a la gestion para apoyar la atención de requerimientos administrativos y judiciales de los procesos en materia de la politica de tierras que se presenten en la Dirección Territorial Casanare</t>
  </si>
  <si>
    <t>1605_Prestación de servicios profesionales para realizar apoyo tecnico en la atención de requerimientos de avaluos que se presenten en la Dirección Territorial Casanare</t>
  </si>
  <si>
    <t>1606_Prestación de servicios de apoyo a la gestión administrativa dentro de los procesos catastrales en la Dirección Territorial Cauca</t>
  </si>
  <si>
    <t>1607_Prestación de servicios de apoyo a la gestión como tecnico de ventanilla en la Dirección Territorial Cauca</t>
  </si>
  <si>
    <t>1608_Prestación de servicios de apoyo a la gestión en los procesos catastrales en la Dirección Territorial Cauca.</t>
  </si>
  <si>
    <t>1609_Prestación de servicios como auxiliar de apoyo en los procesos catastrales en la Dirección Territorial Cauca</t>
  </si>
  <si>
    <t>1610_Prestación de servicios personales para desarrollar actividades de soporte informático relacionados con la gestión de software, hardware e infraestructura tecnológica y mesa de ayuda en el SNC, en la Direección territorial Cauca.</t>
  </si>
  <si>
    <t>1611_Prestación de servicios personales como tecnico digitalizador en los procesos catastrales en la Direccion Territorial Cauca.</t>
  </si>
  <si>
    <t>1612_Prestacion de servicios personales para Prestación de servicios personales para realizar actividades de reconocimiento predial urbano y rural para la atención de trámites en los procesos catastrales de la Dirección Territorial Cauca.</t>
  </si>
  <si>
    <t>1613_Prestacion de servicios personales para realizar las actividades de apoyo en la asignación, control y seguimiento a los trámites como resultado del proceso de conservación  catastral  en la Dirección territorial Cauca</t>
  </si>
  <si>
    <t>1614_Prestación de servicios profesionales para realizar control de avalúos a bienes inmuebles urbanos y rurales requeridos en la Dirección Territorial Cauca</t>
  </si>
  <si>
    <t>1615_Prestación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t>
  </si>
  <si>
    <t>1616_Prestar servicios en labores de ejecución, modificación  y/o control de calidad de levantamientos topográficos realizados en la atención de  tramites  de conservación catastral en la Dirección Territorial Cauca.</t>
  </si>
  <si>
    <t>1617_Prestar servicios profesionales en labores de ejecución, modificación  y/o control de calidad de zonas homogéneas en la atención de  tramites  de conservación catastral en la Direrección Territorial Cauca</t>
  </si>
  <si>
    <t>1618_Prestación de servicios personales para adelantar actividades de reconocimiento predial urbano y rural, en atención a los requerimientos administrativos y judiciales del proceso de restitución de tierras en la Dirección Territorial Cauca.</t>
  </si>
  <si>
    <t>1619_Prestación de servicios profesionales para apoyar los requerimientos en atención a los requerimientos juridicos y judiciales del proceso de restitución de tierras en la Dirección Territorial Cauca.</t>
  </si>
  <si>
    <t>1620_Prestación de servicios personales de apoyo al proceso de avalúos de bienes inmuebles urbanos y rurales requeridos en la dirección territorial Cauca.</t>
  </si>
  <si>
    <t>1621_Prestación de servicios profesionales para realizar avalúos a bienes inmuebles urbanos y rurales requeridos en la Dirección Territorial Cauca</t>
  </si>
  <si>
    <t>1622_Prestación de servicios personales para realizar actividades de reconocimiento predial urbano y rural para la atención de trámites en los procesos catastrales de la Dirección Territorial Cesar</t>
  </si>
  <si>
    <t>1623_PRESTACION DE SERVICIOS PERSONALES COMO TECNICO DIGITALIZADOR EN LOS PROCESOS CATASTRALES EN LA DIRECCION TERRITORIAL CESAR</t>
  </si>
  <si>
    <t>1624_PRESTACIÓN DE SERVICIOS PERSONALES PARA REALIZAR ACTIVIDADES DE  APOYO OPERATIVO EN EL PROCESO DE CONSERVACIÓN CATASTRAL EN LA DIRECCIÓN TERRITORIAL CESAR</t>
  </si>
  <si>
    <t>1625_PRESTACIÓN DE SERVICIOS PERSONALES PARA REALIZAR ACTIVIDADES DE AUXILIAR ADMINISTRATIVO EN LOS PROCESOS CATASTRALES EN LA DIRECCIÓN TERRITORIAL CESAR</t>
  </si>
  <si>
    <t>1626_PRESTACIÓN DE SERVICIOS PERSONALES PARA REALIZAR ACTIVIDADES  AUXILIAR ADMINISTRATIVO EN LOS PROCESOS CATASTRALES EN LA DIRECCIÓN TERRITORIAL CESAR</t>
  </si>
  <si>
    <t>1627_PRESTACIÓN DE SERVICIOS PERSONALES PARA REALIZAR ACTIVIDADES DE APOYO EN LA ORGANIZACIÓN, SEGUIMIENTO Y CONTROL DE ARCHIVOS EN LOS PROCESOS CATASTRALES DE LA DIRECCIÓN TERRITORIAL CESAR</t>
  </si>
  <si>
    <t>1628_PRESTACIÓN DE SERVICIOS PROFESIONALES PARA REALIZAR ACTIVIDADES DE LIDER SIG EN LA DIRECCIÓN TERRITORIAL CESAR</t>
  </si>
  <si>
    <t>1629_PRESTAR SERVICIOS PERSONALES EN LABORALES DE EJECUCIÓN, MODIFICACIÓN Y/O CONTROL DE CALIDAD DE LEVANTAMIENTO TOPOGRAFICOS REALIZADOS EN LA ATENCION DE TRAMITES DE CONSERVACION CATASTRAL EN LA DIRECCION TERRITORIAL CESAR</t>
  </si>
  <si>
    <t>1630_PRESTAR SERVICIOS PERSONALES PARA DESARROLLAR ACTIVIDADES DE SOPORTE INFORMATICO RELACIONADOS CON LA GESTION DE SOFWARE, HARDWARE E INFRAESTRUCTURA TECNOLOGICA Y MESA DE AYUDA EN EL SNC, EN LA DIRECCION TERRITORIAL CESAR</t>
  </si>
  <si>
    <t>1631_PRESTACION DE SERVICIOS PERSONALES PARA ADELANTAR ACTIVIDADES DE RECONOCIMIENTO PREDIAL URBANO Y RURAL EN ATENCIÓN A LOS REQUERIMIENTOS ADMINISTRATIVOS Y JUDICIALES DEL PROCESO DE RESTITUCION  DE TIERRAS EN LA DIRECCION TERRITORIAL CESAR</t>
  </si>
  <si>
    <t>1632_PRESTACIÓN DE SERVICIOS PERSONALES PARA ADELANTAR ACTIVIDADES DE APOYO EN ATENCIÓN A LOS REQUERIMIENTOS ADMINISTRATIVOS Y JUDICIALES DEL PROCESO DE RESTITUCIÓN DE TIERRAS EN LA DIRECCIÓN TERRITORIAL CESAR</t>
  </si>
  <si>
    <t>1633_PRESTACIÓN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t>
  </si>
  <si>
    <t>1634_PRESTACIÓN DE SERVICIOS PROFESIONALES PARA REALIZAR AVALÚOS A BIENES INMUEBLES URBANOS Y RURALES REQUERIDOS EN LA DIRECCIÓN TERRITORIAL CESAR</t>
  </si>
  <si>
    <t>1635_PRESTACION DE SERVICIOS PROFESIONALES PARA REALIZAR CONTROL DE CALIDAD A LOS AVALUOS A BIENES INMUEBLES URBANOS Y RURALES REALIZADOS EN LA DIRECCION TERRITORIAL CESAR</t>
  </si>
  <si>
    <t>1636_Prestación de servicios personales para desarrollar actividades de soporte informático relacionados con la gestión de software, hardware e infraestructura tecnológica y mesa de ayuda en el SNC, en la Direección territorial Córboda.</t>
  </si>
  <si>
    <t xml:space="preserve">1637_Prestación de servicios personales para realizar actividades de apoyo a la gestión en los procesos catastrales en la Dirección Territorial Córdoba  </t>
  </si>
  <si>
    <t>1638_Prestación de servicios personales para realizar actividades de reconocimiento predial urbano y rural para la atención de trámites en los procesos catastrales de la Dirección Territorial Córdoba.</t>
  </si>
  <si>
    <t>1639_Prestacion de servicios personales para realizar las actividades de apoyo en la asignación, control y seguimiento a los trámites como resultado del proceso de conservación  catastral  en la Dirección Territorial Córdoba</t>
  </si>
  <si>
    <t xml:space="preserve">1640_Prestación de servicios profesionales para el seguimiento y control de las actividades en los procesos catastrales que se llevan a cabo en el Centro de Atención al Usuario de San Andrés Islas de la Dirección Territorial Córdoba. </t>
  </si>
  <si>
    <t>1641_Prestacion de servicios profesionales para realizar las actividades de apoyo en la asignación, control y seguimiento a los trámites de oficina como resultado del proceso de conservación  catastral  en la Dirección territorial Córdoba.</t>
  </si>
  <si>
    <t>1642_Prestación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t>
  </si>
  <si>
    <t>1643_Prestación de servicios personales para adelantar actividades de reconocimiento predial urbano y rural, en atención a los requerimientos administrativos y judiciales del proceso de restitución de tierras en la Dirección Territorial Córdoba.</t>
  </si>
  <si>
    <t>1644_Prestación de servicios personales para el seguimiento a las solicitudes realizadas en el marco de la política integral de reparación a victimas en la Dirección Territorial Córdoba.</t>
  </si>
  <si>
    <t>1645_Prestación de servicios profesionales para realizar avalúos a bienes inmuebles urbanos y rurales requeridos en la Dirección Territorial Córdoba.</t>
  </si>
  <si>
    <t>1646_Prestacion de servicios personales para realizar las actividades de apoyo en la asignación, control y seguimiento a los trámites como resultado del proceso de conservación  catastral  en la Dirección territorial Cundinamarca</t>
  </si>
  <si>
    <t>1647_Prestación de servicios personales para realizar actividades de reconocimiento predial urbano y rural para la atención de trámites en los procesos catastrales de la Dirección Territorial Cundinamarca</t>
  </si>
  <si>
    <t>1648_Prestación de servicios personales como tecnico digitalizador en los procesos catastrales en la Direccion Territorial Cundinamarca</t>
  </si>
  <si>
    <t>1649_Prestación de servicios profesionales para brindar acompañamiento desde el componente juridico a los requerimientos de la territorial Cundinamarca con el fin de atender los diferentes requerimientos de juzgados y usuarios</t>
  </si>
  <si>
    <t>1650_Prestación de servicios profesionales para apoyar los requerimientos de la territorial Cundinamarca  en los temas jurídicos, catastrales, con el fin de atender requerimientos judiciales y de usuarios</t>
  </si>
  <si>
    <t xml:space="preserve">1651_Prestación de servicios personales para realizar actividades de apoyo a la gestión como auxiliar en los procesos catastrales en la dirección territorial Cundinamarca </t>
  </si>
  <si>
    <t>1652_Prestar servicios personales en labores de ejecución, modificación  y/o control de calidad de levantamientos topográficos realizados en la atención de  tramites  de conservación catastral en la Direrección Territorial Cundinamarca</t>
  </si>
  <si>
    <t>1653_Prestar servicios profesionales en la Dirección Territorial de Cundinamarca en labores de ejecución, modificación  y/o control de calidad de zonas homogéneas en la atención de  tramites  de conservación catastral en la Dirección Territorial.</t>
  </si>
  <si>
    <t>1654_Prestación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t>
  </si>
  <si>
    <t>1655_Prestación de servicios profesionales para realizar avalúos comerciales a bienes inmuebles urbanos y rurales a cargo de la territorial Cundinamarca</t>
  </si>
  <si>
    <t>1656_Prestación de servicios de apoyo a la gestión para realizar actividades de reconocimiento predial urbano y rural para la atención de tramites en los procesos catastrales de la Dirección Territorial Huila</t>
  </si>
  <si>
    <t>1657_Prestación de servicios personales para realizar actividades gestión como auxiliar en los procesos catastrales a cargo de la dirección territorial Huila</t>
  </si>
  <si>
    <t>1658_Prestación de servicios personales para realizar actividades gestión como auxiliar en los procesos catastrales a cargo de la dirección territorial Huila</t>
  </si>
  <si>
    <t>1659_Prestaciòn de servicios profesionales para desarrollar actividades de soporte, mantenimiento y apoyo en todos los procesos del area de sistemas de la Dirección Territorial Huila.</t>
  </si>
  <si>
    <t xml:space="preserve">1660_Prestar servicios personales en labores de ejecución, modificación  y/o control de calidad de levantamientos topográficos realizados en la atención de los  tramites  de conservación catastral en la Dirección Territorial Huila
</t>
  </si>
  <si>
    <t xml:space="preserve">1661_Prestación de servicios profesionales para realizar actividades de digitalización, depuración, control y verificación de los predios en la base grafica del proceso de conservación catastral en la Dirección Territorial Huila. </t>
  </si>
  <si>
    <t>1662_Prestacion de servicios profesionales para atender las solicitudes en materia de politica de restitucion de tierras y ley de victimas de la Territorial Huila</t>
  </si>
  <si>
    <t>1663_Prestación de servicios personales para adelantar actividades de reconocimiento predial urbano y rural, en atención a los requerimientos administrativos y judiciales del proceso de restitución de Tierras en la Dirección Territorial Huila.</t>
  </si>
  <si>
    <t>1664_Prestación de servicios profesionales para realizar avalúos comerciales a bienes inmuebles urbanos y rurales para la Dirección Territorial Huila</t>
  </si>
  <si>
    <t>1665_Prestación de servicios personales para realizar actividades de control de calidad de reconocimiento predial en los procesos catastrales de la dirección Territorial Guajira.</t>
  </si>
  <si>
    <t>1666_Prestación de servicios personales para realizar actividades de reconocimiento predial integral urbano y rural para la atención de trámites en los procesos catastrales de la Dirección Territorial Guajira.</t>
  </si>
  <si>
    <t>1667_Prestación de servicios personales para realizar actividades de reconocimiento predial junior urbano y rural para la atención de trámites en los procesos catastrales de la Dirección Territorial Guajira.</t>
  </si>
  <si>
    <t>1668_Prestación de servicios personales para realizar actividades de estudio de avisos en los procesos catastrales en la dirección territorial Guajira</t>
  </si>
  <si>
    <t>1669_Prestación de servicios personales para realizar actividades gestión como auxiliar en los procesos catastrales en la dirección territorial Guajira</t>
  </si>
  <si>
    <t>1670_Prestación de servicios profesionales para realizar las actividades de control y aprobación a la calidad de la digitalización de la información catastral, con el fin de consolidar la base datos cartográfica catastral de la territorial Guajira</t>
  </si>
  <si>
    <t>1671_Prestación de servicios personales para realizar actividades de digitalizacion y generacion de productos resultantes del proceso de conservacion catastral de la direccion territorial Guajira.</t>
  </si>
  <si>
    <t>1672_Prestación de servicios profesionales para realizar las actividades en levantamientos topograficos e informaciópn geografica de acuerdo a la asignación y especificaciones técnicas establecidas por el IGAC a cargo de la Dirección Territorial Guajira</t>
  </si>
  <si>
    <t>1673_Prestación de servicios personales para desarrollar actividades de soporte informático relacionados con la gestión de software, hardware e infraestructura tecnológica y mesa de ayuda de la Direccion Territorial Guajira</t>
  </si>
  <si>
    <t>1674_Prestación de servicios profesionales para realizar avalúos a bienes inmuebles urbanos y rurales requeridos en la dirección territorial  Guajira.</t>
  </si>
  <si>
    <t xml:space="preserve">1675_Prestacion de servicios peronales para realizar actividades de reconocimiento predial urbano y rural para la atencion de tramites de restitucion de tierras y de los procesos catastrales de la direccion territorial guajira. </t>
  </si>
  <si>
    <t>1676_Prestación de servicios profesionales para realizar actividades de apoyo al proceso de restitucion de tierras en la Dirección Territorial Guajira</t>
  </si>
  <si>
    <t>1677_Prestación de servicios personales para realizar actividades de apoyo tecnico al proceso de restitucion de tierras en la Dirección Territorial Guajira</t>
  </si>
  <si>
    <t>1678_Prestación de servicios personales para realizar actividades de reconocimiento predial urbano y rural en el trámite de mutaciones en campo y oficina dentro del proceso de conservación catastral de la territorial Magdalena</t>
  </si>
  <si>
    <t>1679_Prestación de servicios personales para realizar actividades de digitalización, depuracion y generación de productos de la información catastral dentro del proceso conservación catastral en la Territorial Magdalena</t>
  </si>
  <si>
    <t>1680_Prestación de servicios de apoyo a la gestión en ventanilla para atención al público del proceso de conservación catastral en la Dirección Territorial Magdalena</t>
  </si>
  <si>
    <t>1681_Prestación de servicios de apoyo a la gestión para realizar actividades dentro del proceso de gestion catastral en la Dirección Territorial Magdalena</t>
  </si>
  <si>
    <t>1682_Prestación de servicios personales para realizar actividades de atencion y control de tramites dentro del proceso de gestion catastral en la Dirección Territorial Magdalena</t>
  </si>
  <si>
    <t>1683_Prestación de servicios personales para realizar actividades de consolidador SIG  para el control de la digitalización, depuracion y administracion de las bases cartograficas de la información catastral dentro del proceso conservación catastral en la Territorial Magdalena</t>
  </si>
  <si>
    <t>1684_Prestación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t>
  </si>
  <si>
    <t>1685_Prestación de servicios profesionales para apoyar requerimientos del trámite administrativo, judicial y el postfallo del proceso de restitución de tierras en el marco de la ley 1448 de 2011 y la política integral a víctimas en la Territorial Magdalena</t>
  </si>
  <si>
    <t>1686_Prestación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t>
  </si>
  <si>
    <t>1687_Prestación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t>
  </si>
  <si>
    <t>1688_Prestación de servicios profesionales para realizar avalúos comerciales a bienes inmuebles urbanos y rurales para la Dirección Territorial Magdalena</t>
  </si>
  <si>
    <t>1689_Prestación de servicios personales para el seguimiento y control de las actividades catastrales a cargo de la dirección territorial Meta del IGAC.</t>
  </si>
  <si>
    <t>1690_Prestación de servicios personales para realizar actividades administrativas y de apoyo  en la Territorial Meta.</t>
  </si>
  <si>
    <t>1691_Prestación de servicios personales para ejecutar actividades de reconocimiento predial en el area urbana y rural dentro de los procesos catastrales a cargo de la Territorial Meta del IGAC</t>
  </si>
  <si>
    <t>1692_Prestación de servicios profesionales para llevar a cabo los levantamientos topográficos requeridos dentro de los trámites y procesos catastrales competencia de la Dirección Territorial Meta del IGAC</t>
  </si>
  <si>
    <t>1693_Prestación de servicios profesionales para realizar digitalización y generación de productos en los procesos catastrales que son competencia de la Territorial Meta</t>
  </si>
  <si>
    <t>1694_Prestación de servicios profesionales para realizar la edición, depuración y consolidación de los productos cartográficos requeridos para el componente geográfico en los procesos catastrales a cargo de la Territorial Meta.</t>
  </si>
  <si>
    <t>1695_Prestación de servicios profesionales para desarrollar actividades de soporte informático relacionados con la gestión de software, hardware e infraestructura tecnológica requeridas  en la Direccion Territorial Meta</t>
  </si>
  <si>
    <t xml:space="preserve">1696_Prestación de servicios profesionales juridicos en apoyo del proceso de conservación catastral a cargo de la Territorial Meta del IGAC. </t>
  </si>
  <si>
    <t>1697_Prestación de servicios profesionales para realizar actividades jurídicas en los procesos de restitución de tierras que son competencia de la Dirección Territorial Meta.</t>
  </si>
  <si>
    <t>1698_Prestación de servicios profesionales para realizar actividades jurídicas y administrativas  en los procesos de restitución de tierras y demás procesos de las areas misionales y de apoyo que son competencia de la Dirección Territorial Meta.</t>
  </si>
  <si>
    <t>1699_Prestación de servicios personales para realizar actividades de reconocimiento predial en los procesos de restitución de tierras competencia de la Dirección Territorial Meta.</t>
  </si>
  <si>
    <t xml:space="preserve">1700_Prestación de servicios personales para realizar actividades de apoyo administrativo en los procesos de restitución de tierras que en el marco de la ley 1448 de 2011 son competencia de la Territorial Meta del IGAC. </t>
  </si>
  <si>
    <t>1701_Prestación de servicios profesionales para realizar avalúos a bienes inmuebles urbanos y rurales requeridos en la Dirección Territorial Meta.</t>
  </si>
  <si>
    <t>1702_Prestacion de servicios personales para realizar las actividades de apoyo en la asignación, control y seguimiento a los trámites como resultado del proceso de conservación  catastral  en la Dirección Territorial Nariño.</t>
  </si>
  <si>
    <t>1703_Prestación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t>
  </si>
  <si>
    <t>1704_Prestación de servicios de apoyo a la gestión para realizar actividades de reconocimiento predial urbano y rural para la atención de trámites de los municipios del Departamentos de Nariño y Putumayo dentro del proceso conservación catastral en la Territorial Nariño.</t>
  </si>
  <si>
    <t>1705_Prestación de servicios personales para realizar actividades de apoyo a la gestión como auxiliar en los procesos catastrales en la dirección territorial Nariño.</t>
  </si>
  <si>
    <t>1706_Prestación de servicios personales para realizar actividades de  apoyo operativo dentro del proceso conservación catastral en el municipio de Puert Asís departamento del Putumayo - Territorial Nariño</t>
  </si>
  <si>
    <t xml:space="preserve">1707_Prestación de servicios personales para realizar actividades de apoyo operativo a la gestión en los procesos catastrales de la Dirección Territorial Nariño.  </t>
  </si>
  <si>
    <t>1708_Prestación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t>
  </si>
  <si>
    <t>1709_Prestación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t>
  </si>
  <si>
    <t>1710_Prestación de servicios personales  para realizar actividades de apoyo técico en  sistemas y al soporte informático o mesa de ayuda de  la Territorial Nariño</t>
  </si>
  <si>
    <t>1711_Prestar servicios personales en labores de ejecución, modificación  y/o control de calidad de levantamientos topográficos realizados en la atención de los  tramites  de conservación catastral en la Direrección Territorial Nariño.</t>
  </si>
  <si>
    <t>1712_Prestación de servicios personales para adelantar actividades de  control de calidad de oficina, de la conservación catastral en el departamento de Putumayo - Territorial Nariño</t>
  </si>
  <si>
    <t>1713_Prestación de servicios de apoyo a la gestión para realizar actividades de reconocimiento predial urbano y rural para la atención de trámites en los municipios del departamento del  Putumayo adscritos a la Territorial Nariño dentro del proceso de conservación catastral.</t>
  </si>
  <si>
    <t>1714_Prestación de servicios personales para realizar actividades de  apoyo operativo dentro del proceso conservación catastral de los municipios del departamento del Putumayo adscritos a la territorial Territorial Nariño.</t>
  </si>
  <si>
    <t>1715_Prestación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t>
  </si>
  <si>
    <t>1716_Prestación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t>
  </si>
  <si>
    <t>1717_Prestación de servicios personales  para el apoyo operativo a las solicitudes realizadas en el marco de la política integral de reparación a víctimas y restitución de tierras y conservación en la Territorial Nariño correspondientes al departamento del Putumayo.</t>
  </si>
  <si>
    <t>1718_Prestación de servicios personales  para el apoyo operativo a las solicitudes realizadas en el marco de la política integral de reparación a víctimas y restitución de tierras y conservación en la Territorial Nariño.</t>
  </si>
  <si>
    <t>1719_Prestación de servicios personales para realizar actividades de apoyo operativo en los procesos catastrales en la dirección territorial Nariño.</t>
  </si>
  <si>
    <t>1720_Prestación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t>
  </si>
  <si>
    <t>1721_Prestación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t>
  </si>
  <si>
    <t>1722_Prestación de servicios profesionales para realizar avalúos a bienes inmuebles urbanos y rurales requeridos en la Dirección Territorial Nariño.</t>
  </si>
  <si>
    <t>1723_Prestación de servicios profesionales para realizar control de calidad a los avalúos a bienes inmuebles urbanos y rurales realizados en la Dirección Territorial Nariño</t>
  </si>
  <si>
    <t>1724_Prestación de servicio profesionales para impulsar y apoyar las diversas actividades jurídicas llevadas a cabo en el proceso de conservación catastral en la Dirección Territorial Norte de Santander vigencia 2024.</t>
  </si>
  <si>
    <t>1725_Prestación de servicios personales como reconocedor predial Junior, para realizar actividades de reconocimiento predial urbano y rural para la atención de trámites catastrales de la dirección territorial Norte de Santander vigencia 2024</t>
  </si>
  <si>
    <t>1726_Prestación de servicios personales para desarrollar las actividades de control y validación de trámites catastrales tanto de oficina como de terreno, en el marco del proceso de gestión catastral en la Dirección Territorial Norte de Santander vigencia 2024</t>
  </si>
  <si>
    <t>1727_Prestación de servicios personales para la gestión y atención de incidencias y/o requerimientos, en sistemas informáticos, incluyendo los presentados por los usuarios del Sistema Nacional Catastral (SNC) en la Dirección Territorial Norte de Santander vigencia 2024</t>
  </si>
  <si>
    <t>1728_Prestación de servicios personales para llevar a cabo actividades de apoyo operativo en el proceso de conservación catastral de la Dirección Territorial Norte de Santander vigencia 2024</t>
  </si>
  <si>
    <t>1729_Prestación de servicios personales para llevar a cabo actividades de digitalización de información catastral y la elaboración de productos catastrales en la Dirección Territorial Norte de Santander vigencia 2024</t>
  </si>
  <si>
    <t>1730_Prestación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t>
  </si>
  <si>
    <t>1731_Prestación de servicios personales para llevar a cabo actividades de apoyo jurídico y operativo en la política de atención y reparación integral a las víctimas en la Dirección Territorial Norte de Santander.</t>
  </si>
  <si>
    <t>1732_Prestación de servicios personales para llevar a cabo actividades de apoyo operativo en la política de atención y reparación integral a las víctimas en la Dirección Territorial Norte de Santander.</t>
  </si>
  <si>
    <t>1733_Prestación de servicios profesionales para realizar avalúos comerciales en la Dirección Territorial Norte de Santander en la vigencia 2024</t>
  </si>
  <si>
    <t>1734_Prestación de servicios personales para llevar a cabo actividades de apoyo operativo en el proceso de avalúos comerciales en la Dirección Territorial Norte de Santander.</t>
  </si>
  <si>
    <t>1735_Prestación de servicios personales como digitalizador, ajustes cartograficos, depuracion y geneacion de productos  en los procesos catastrales y operadores judiciales en la Dirección territorial Quindío.</t>
  </si>
  <si>
    <t>1736_Prestación de servicios personales para realizar actividades de  apoyo oficina y terreno a la gestión como auxiliar en los procesos catastrales en la Dirección Territorial Quindío.</t>
  </si>
  <si>
    <t>1737_Prestación de servicios personales para realizar actividades de reconocimiento predial urbano y rural para la atención de trámites en los procesos catastrales en la Dirección Territorial Quindío.</t>
  </si>
  <si>
    <t>1738_Prestación de servicios personales, para realizar actividades en el área de conservación, tales como avisos notificaciones y atención y orientación al ciudadano en la Dirección Territorial Quindío</t>
  </si>
  <si>
    <t xml:space="preserve">1739_Prestación de servicios profesionales para la atención de trámites catastrales con fines registrales, PQRS, proyección y revisión de actos administrativos de la Dirección Territorial Quindío </t>
  </si>
  <si>
    <t>1740_Prestación de servicios personales para realizar  avaluos comerciales a nivel nacional de los bienes urbanos y rurales, revisión de autoestimaciones y modificación de estrudios de zonas fisicas y geoeconomicas  en los procesos catastrales y operadores judiciales en la Dirección territorial Quindío.</t>
  </si>
  <si>
    <t>1741_Prestación de servicios personales para realizar actividades de reconocimiento predial urbano y rural para la atención de trámites en los procesos catastrales de la Dirección Territorial Risaralda</t>
  </si>
  <si>
    <t>1742_Prestación de servicios personales para realizar actividades de apoyo a la gestión en los procesos catastrales en la Dirección Territorial Risaralda</t>
  </si>
  <si>
    <t>1743_Prestación de servicios personales para realizar actividades de gestión de archivos en los procesos catastrales en la dirección territorial Risaralda</t>
  </si>
  <si>
    <t>1744_Prestación de servicios personales para realizar actividades de digitalización de la información derivada del proceso de conservación catastral en la Direccion Territorial Risaralda</t>
  </si>
  <si>
    <t>1745_Prestación de servicios personales para realizar actividades de digitalización de la información en los procesos catastrales en la Direccion Territorial Risaralda</t>
  </si>
  <si>
    <t>1746_Prestación de servicios profesionales para apoyar los requerimientos jurídicos en los procesos catastrales en la Dirección territorial Risaralda</t>
  </si>
  <si>
    <t>1747_Prestación de servicios personales para adelantar actividades de apoyo para la atención a los requerimientos administrativos y judiciales del proceso de restitución de tierras en la Dirección Territorial Risaralda</t>
  </si>
  <si>
    <t>1748_Prestación de servicios personales para el seguimiento a los procesos judiciales y solicitudes en el marco de la política integral de reparación a victimas en la Dirección Territorial Risaralda</t>
  </si>
  <si>
    <t>1749_Prestación de servicios profesionales para realizar avalúos comerciales a bienes inmuebles urbanos y rurales a cargo de la Dirección Territorial Risaralda</t>
  </si>
  <si>
    <t>1750_Prestación de servicios personales como reconocedor predial integral para realizar actividades de reconocimiento predial  urbano y rural para la atención de trámites en los procesos catastrales de la Dirección Territorial Santander</t>
  </si>
  <si>
    <t>1751_Prestación de servicios profesionales como reconocedor junior para realizar actividades de reconocimiento predial  urbano y rural para la atención de trámites en los procesos catastrales de la Dirección Territorial Santander</t>
  </si>
  <si>
    <t>1752_Prestacion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t>
  </si>
  <si>
    <t>1753_Prestacion de servicios para realizar actividades de apoyo a la gestion en los procesos catastrales en la Direccion Territorial de Santander</t>
  </si>
  <si>
    <t>1754_Prestacion de servicios para realizar las actividades como auxiliar a los tramites como resultado del proceso de conservacion catastral en la Direccion Territorial de Santander</t>
  </si>
  <si>
    <t>1755_Prestacion de servicios personales como digitalizador y apoyo en parte técnica de estudios topográficos en los procesos catastrales en la Direccion Territorial de Santander</t>
  </si>
  <si>
    <t>1756_Prestacion de sevicios profesionales en  labores de ejecucion, modificacion y/o control de calidad de zonas homogeneas en la atencion de tramites de conservacion catastral en la Direccion Territorial de Santander</t>
  </si>
  <si>
    <t>1757_Prestacion de servicios personales  para desarrollar actividades de soporte informático, relacionados con la gestion de software, hardware e infraestructura tecnológica y mesa de ayuda  en la Direccion Territorial de Santander</t>
  </si>
  <si>
    <t>1758_Prestación de servicios profesionales para avalúos en la atención de trámites en los procesos catastrales de la Dirección Territorial Santander</t>
  </si>
  <si>
    <t>1759_Prestacion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t>
  </si>
  <si>
    <t>1760_Prestación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t>
  </si>
  <si>
    <t>1761_Prestación de servicios personales para desarrollar actividades de soporte informático relacionados con la gestión de software, hardware e infraestructura tecnológica y mesa de ayuda en el SNC, en la Dirección Territorial Sucre.</t>
  </si>
  <si>
    <t>1762_Prestación de servicios personales como tecnico digitalizador en los procesos catastrales en la Direccion Territorial Sucre</t>
  </si>
  <si>
    <t>1763_Prestación de servicios personales para adelantar actividades de reconocimiento predial urbano y rural, en atención a los requerimientos administrativos y judiciales del proceso de restitución de tierras en la Dirección Territorial Sucre.</t>
  </si>
  <si>
    <t>1764_Prestación de servicios personales para realizar actividades de apoyo a la gestión como auxiliar en los procesos catastrales y gestión documental en la Dirección Territorial Sucre.</t>
  </si>
  <si>
    <t xml:space="preserve">1765_Prestación de servicios personales para realizar actividades de apoyo a la gestión en los procesos catastrales en la Dirección Territorial Sucre  </t>
  </si>
  <si>
    <t>1766_Prestación de servicios personales para realizar actividades de reconocimiento predial urbano y rural para la atención de trámites en los procesos catastrales de la Dirección Territorial Sucre.</t>
  </si>
  <si>
    <t>1767_Prestación de servicios profesionales de investigador de mercado dentro del proceso de conservaciòn catastral en la Dirección Territorial Sucre</t>
  </si>
  <si>
    <t>1768_Prestación de servicios profesionales para apoyar los requerimientos de la territorial Sucre en atención a los requerimientos juridicos y judiciales del proceso de restitución de tierras en la Dirección Territorial Sucre</t>
  </si>
  <si>
    <t>1769_Prestaciónde servicios de  auxiliar y apoyo a la gestión para realizar actividades de atencion a usuarios internos y externos dentro del proceso de Conservacion Catastral en la Dirección Territorial Sucre</t>
  </si>
  <si>
    <t>1770_Prestar servicios personales en labores de ejecución, modificación  y/o control de calidad de levantamientos topográficos realizados en la atención de  tramites  de conservación catastral en la Direrección Territorial Sucre.</t>
  </si>
  <si>
    <t>1771_Prestar servicios profesionales en labores de ejecución, modificación  y/o control de calidad de zonas homogéneas en la atención de  tramites  de avaluós comerciales de la Direrección Territorial Sucre.</t>
  </si>
  <si>
    <t>1772_Prestación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t>
  </si>
  <si>
    <t>1773_Prestación de servicios personales para desarrollar actividades de soporte informático relacionados con la gestión de software, hardware e infraestructura tecnológica y mesa de ayuda en el SNC, en la Dirección territorial Tolima.</t>
  </si>
  <si>
    <t>1774_Prestar servicios profesionales en labores de ejecución, modificación  y/o control de calidad de zonas homogéneas en la ateción de  tramites  de conservación catastral en la Direrección Territorial</t>
  </si>
  <si>
    <t>1775_Prestar servicios en labores de ejecución, modificación  y/o control de calidad de levantamientos topográficos realizados en la atención de  tramites  de conservación catastral  y proyestos que se le asignen en la Direrección Territorial Tolma.</t>
  </si>
  <si>
    <t>1776_Prestación de servicios profesionales para apoyar y tramittar  los requerimientos  juridicos, judiciales,y de las IAS dentro del procesos catastrales en la Dirección Territorial Tolima.</t>
  </si>
  <si>
    <t xml:space="preserve">1777_Prestacion de servicios para realizar actividades de apoyo en la asignación, control y seguimiento a los trámites como resultado del proceso de conservación  catastral  en la Dirección territorial Tolima </t>
  </si>
  <si>
    <t>1778_Prestacion de servicios para realizar actividades de reconocimiento predial junior urbano y rural para la atención de trámites en los procesos catastrales de la Dirección Territorial Tolima.</t>
  </si>
  <si>
    <t xml:space="preserve">1779_Prestación de servicios como tecnico digitalizador en los procesos catastrales en la Direccion Territorial Tolima </t>
  </si>
  <si>
    <t>1780_Prestación de servicios personales para realizar actividades de apoyo en atencion a ventanilla dentro de la jornada estipulada al servicio público en la Dirección Territorial Tolima.</t>
  </si>
  <si>
    <t>1781_Prestación de servicios como auxiliar de apoyo en las actividades de  los procesos catastrales en la Dirección Territorial Tolima</t>
  </si>
  <si>
    <t>1782_Prestación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t>
  </si>
  <si>
    <t>1783_Prestación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t>
  </si>
  <si>
    <t>1784_Prestación de servicios personales para adelantar actividades de reconocimiento predial urbano y rural de forma integral en atención a los requerimientos administrativos y judiciales del proceso de Restitución de Tierras en la Dirección Territorial Tolima</t>
  </si>
  <si>
    <t>1785_Prestación de servicios personales para el apoyo a las solicitudes realizadas en el marco de la política integral de reparación a víctimas y restitución de tierras y conservación en la Dirección Territorial Tolima.</t>
  </si>
  <si>
    <t>1786_Prestación de servicios profesionales para realizar el control de calidad a los informes de avalúos comerciales, así como realizar avalúos a bienes inmuebles urbanos y rurales a cargo de la Dirección Territorial Tolima</t>
  </si>
  <si>
    <t>1787_Prestación de servicios profesionales para realizar avalúos comerciales a bienes inmuebles urbanos y rurales a cargo de la Dirección Territorial Tolima</t>
  </si>
  <si>
    <t>1788_Prestación de servicios personales para realizar actividades de reconocimiento predial urbano y rural para la atención de trámites en los procesos catastrales en la Dirección territorial Valle del Cauca.</t>
  </si>
  <si>
    <t>1789_Prestación de servicios personales para realizar actividades de reconocimiento predial urbano y rural para la atención de trámites en los procesos catastrales en la  Dirección Territorial Valle del Cauca.</t>
  </si>
  <si>
    <t>1790_Prestación de servicios de apoyo a la gestión como auxiliar en las actividades de reconocimiento urbano y rural en trámites de terreno y oficina de la Dirección territorial Valle del Cauca</t>
  </si>
  <si>
    <t>1791_Prestación de servicios profesionales para realizar las actividades digitalización de la información catastral geográfica de la Dirección Territorial Valle del Cauca.</t>
  </si>
  <si>
    <t>1792_Prestación de servicios profesionales para apoyar y realizar las actividades de digitalización de la información catastral geográfica de la Dirección Territorial Valle del Cauca.</t>
  </si>
  <si>
    <t>1793_Prestación de servicios como apoyo para desarrollar actividades de soporte informático y mesa de ayuda en el SNC en la dirección territorial Valle del Cauca.</t>
  </si>
  <si>
    <t>1794_Prestación de servicios personales para adelantar actividades de reconocimiento predial urbano y rural en atención a los requerimientos administrativos y judiciales del proceso de restitución de tierra en la Dirección territorial del Valle del Cauca.</t>
  </si>
  <si>
    <t>1795_Prestación de servicios de apoyo a la gestión como auxiliar en  atención a los requerimientos administrativos y judiciales  y  postfallo del proceso de restitución de tierra en la Dirección territorial del valle del Cauca.</t>
  </si>
  <si>
    <t xml:space="preserve">1796_Prestación de servicios profesionales para atender los requerimientos de  trámites adminstrativos, judiciales y  postfallo del proceso de restitución de tierras  en la Dirección  Territorial Valle del Cauca </t>
  </si>
  <si>
    <t>1797_Prestación de servicios profesionales para realizar avalúos comerciales de los bienes urbanos y rurales en la Dirección Territorial Valle del Cauca.</t>
  </si>
  <si>
    <t>1798_Prestación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</si>
  <si>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1799_Prestación de servicios para recolección, transporte, almacenamiento temporal, tratamiento y disposición final de residuos peligrosos generados por el Instituto Geográfico Agustín Codazzi - RESPEL</t>
  </si>
  <si>
    <t>1800_Prestación de servicios para la revisión tecnico mecánica y emisión de gases de los vehículos de la territorial Atlantico</t>
  </si>
  <si>
    <t>1801_Prestación de servicios para la revisión tecnico mecánica y emisión de gases de los vehículos de la territorial Bolivar</t>
  </si>
  <si>
    <t>1802_Prestación de servicios para la revisión tecnico mecánica y emisión de gases de los vehículos de la territorial Boyacá</t>
  </si>
  <si>
    <t>1803_Prestación de servicios para la revisión tecnico mecánica y emisión de gases de los vehículos de la territorial Caldas</t>
  </si>
  <si>
    <t>1804_Prestación de servicios para la revisión tecnico mecánica y emisión de gases de los vehículos de la territorial Caquetá</t>
  </si>
  <si>
    <t>1805_Prestación de servicios para la revisión tecnico mecánica y emisión de gases de los vehículos de la territorial Casanare</t>
  </si>
  <si>
    <t>1806_Prestación de servicios para la revisión tecnico mecánica y emisión de gases de los vehículos de la territorial Cauca</t>
  </si>
  <si>
    <t>1807_Prestación de servicios para la revisión tecnico mecánica y emisión de gases de los vehículos de la territorial Cesar</t>
  </si>
  <si>
    <t>1808_Prestación de servicios para la revisión tecnico mecánica y emisión de gases de los vehículos de la territorial Cordoba</t>
  </si>
  <si>
    <t>1809_Prestación de servicios para la revisión tecnico mecánica y emisión de gases de los vehículos de la territorial Guajira</t>
  </si>
  <si>
    <t>1810_Prestación de servicios para la revisión tecnico mecánica y emisión de gases de los vehículos de la territorial Huila</t>
  </si>
  <si>
    <t>1811_Prestación de servicios para la revisión tecnico mecánica y emisión de gases de los vehículos de la territorial Magdalena</t>
  </si>
  <si>
    <t>1812_Prestación de servicios para la revisión tecnico mecánica y emisión de gases de los vehículos de la territorial Meta</t>
  </si>
  <si>
    <t>1813_Prestación de servicios para la revisión tecnico mecánica y emisión de gases de los vehículos de la territorial Nariño</t>
  </si>
  <si>
    <t>1814_Prestación de servicios para la revisión tecnico mecánica y emisión de gases de los vehículos de la territorial Norte de Santander</t>
  </si>
  <si>
    <t>1815_Prestación de servicios para la revisión tecnico mecánica y emisión de gases de los vehículos de la territorial Quindio</t>
  </si>
  <si>
    <t>1816_Prestación de servicios para la revisión tecnico mecánica y emisión de gases de los vehículos de la territorial Risaralda</t>
  </si>
  <si>
    <t>1817_Prestación de servicios para la revisión tecnico mecánica y emisión de gases de los vehículos de la territorial Santander</t>
  </si>
  <si>
    <t>1818_Prestación de servicios para la revisión tecnico mecánica y emisión de gases de los vehículos de la territorial Sucre</t>
  </si>
  <si>
    <t>1819_Prestación de servicios para la revisión tecnico mecánica y emisión de gases de los vehículos de la territorial Tolima</t>
  </si>
  <si>
    <t>1820_Prestación de servicios para la revisión tecnico mecánica y emisión de gases de los vehículos de la territorial Valle</t>
  </si>
  <si>
    <t>1821_Prestación de servicios profesionales a la OAJ en la gestión legal y judicial así como en el apoyo transversal juridico en los temas relacionados con atención a comunidades étnicas en artículación con la Subdirección General</t>
  </si>
  <si>
    <t>1822_Prestación de servicios profesionales para realizar formación a las comunidades en el componente social del catastro multiproposito, en el marco de la Escuela Intercultural de Geografía para la Vida - Catastro Multiproposito en todo el territorio nacional.</t>
  </si>
  <si>
    <t>1823_Prestación de servicios profesionales para desarrollar y materializar la estrategia de sistematización en el marco la Escuela Intercultural de Geografía para la Vida - Catastro Multipropósito en todo el territorio nacional.</t>
  </si>
  <si>
    <t>1824_Prestación de servicios profesionales para apoyar el desarrollo de componentes temáticos requeridos para  la  implementación de las accciones definidas en el plan de formación para la gestión catastral del IGAC.</t>
  </si>
  <si>
    <t>1825_prestacion de servicios profesionales para la ejecucion y desarrollo de actividades de comunicación interna y externa para el fortalecimiento  y difusion de la politica de catastro multiproposito en el paisy de apoyo.</t>
  </si>
  <si>
    <t>1826_Prestar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</si>
  <si>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1827_Prestación de servicios profesionales a la Oficina Asesora Jurídica en materia jurídica y administrativa relacionado con el proceso de gestión catastral.</t>
  </si>
  <si>
    <t>1828_Prestación de servicios profesionales en la gestión legal, catastral y administrativa que le sea asignada por la Oficina Asesora Jurídica.</t>
  </si>
  <si>
    <t>1829_Prestación de servicios para apoyar las actividades de la Subdirección de Avalúos como la elaboración de informes, consultas de información geográfica, diligenciamiento de formatos, etc., en los diferentes procesos valuatoríos</t>
  </si>
  <si>
    <t>1830_Prestación de servicios para apoyar la realización de las actividades de la Subdirección de Avalúos en los diferentes procesos valuatoríos que adelanta la SDA especialmente para el componente económico</t>
  </si>
  <si>
    <t>1831_Prestación de servicios para apoyar la realización de actividades de la Subdirección de Avalúos en los diferentes procesos valuatoríos que adelanta la SDA especialmente para el GIT de Avaluos Masivos</t>
  </si>
  <si>
    <t>1832_Prestación de servicios para apoyar la realización de las actividades de la Subdirección de Avalúos en los diferentes procesos valuatoríos que adelanta la SDA especialmente para el componente económico en los requerimientos de la conservación catastral</t>
  </si>
  <si>
    <t>1833_Prestación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</si>
  <si>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1834_Prestación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</si>
  <si>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1835_Prestación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</si>
  <si>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1836_Prestación de servicios profesionales en el control de calidad del área SIG y Cartografía para los procesos y proyectos adelantados en la Subdirección de Avalúos.</t>
  </si>
  <si>
    <t>1837_Prestación de servicios profesionales para el control de calidad de los componentes de  SIG y Cartográfia en los procesos y proyectos de la Subdirección de Avalúos.</t>
  </si>
  <si>
    <t>1838_Prestación de servicios de apoyo a la gestión para brindar soporte a las actividades administrativas, operativas y aseguramiento de la información física y digital de los productos de la Subdirección de Avalúos en el grupo de Avalúos Masivos.</t>
  </si>
  <si>
    <t>1839_Prestación de servicios profesionales para adelantar la elaboración de avalúos masivos, ejecución de zonas homogéneas físicas y geoeconómicas, en el marco de misionalidad del IGAC</t>
  </si>
  <si>
    <t>1840_Prestación de servicios profesionales para adelantar la elaboración de avalúos comerciales masivos, elaboración de zonas homogéneas físicas y geoeconómicas, en el marco de misionalidad del IGAC</t>
  </si>
  <si>
    <t>1841_Prestación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</si>
  <si>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1842_Prestación de servicios profesionales para adelantar la elaboración de avalúos masivos por zonas homogéneas físicas y geoeconómicas, asi como el apoyo en control de calidad a los procesos ejecutados por las DT, en el marco de misionalidad del IGAC</t>
  </si>
  <si>
    <t>1843_Prestación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</si>
  <si>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1844_Prestación de servicios profesionales para la elaboración de presupuestos y apoyo en la definición de las metodologías para avalúos de construcciones requeridas dentro de los procesos de la SDA</t>
  </si>
  <si>
    <t>1845_Prestación de servicios de apoyo a la gestión para brindar soporte a las actividades administrativas, operativas y aseguramiento de la información de cuentas y comisiones de la Subdirección de Avalúos en el componente de Avalúos Masivos.</t>
  </si>
  <si>
    <t>1846_Prestación de Servicios profesionales para apoyar a la subdirección de avalúos en el componente de Avalúos Masivos en seguimiento y control operativo derivado del proceso de gestión valuadora</t>
  </si>
  <si>
    <t>1847_Prestación de servicios profesionales para la elaboración de avalúos comerciales masivos, de zonas homogéneas físicas y geoeconómicas, en el marco de los lineamientos establecidos por el IGAC</t>
  </si>
  <si>
    <t>1848_Prestación de servicios profesionales para realizar el seguimiento y control de los proyectos de gestión catastral en la región asignada, así como la verificación al cumplimiento de los procedimientos que se definan para su desarrollo - «Nivel 3»</t>
  </si>
  <si>
    <t>1849_Prestación de servicios profesionales para realizar el seguimiento y control de los proyectos de gestión catastral en la región asignada, así como la verificación al cumplimiento de los procedimientos que se definan para su desarrollo</t>
  </si>
  <si>
    <t>1850_Prestación de servicios técnicos para apoyar las actividades administrativas  requeridas para el seguimiento y control de los procesos de acutalización catastral de la subdirección de proyectos</t>
  </si>
  <si>
    <t>1851_Prestación de servicios profesionales para realizar  la gestión de archivos derivados de las actividades a cargo de la subdirección de proyectos.</t>
  </si>
  <si>
    <t xml:space="preserve">1852_Prestación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</si>
  <si>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 xml:space="preserve">1853_Prestación de servicios de apoyo en la realización de actividades inherentes a los diferentes procesos valuatoríos que adelanta la Subdirección </t>
  </si>
  <si>
    <t xml:space="preserve">1854_Prestación de servicios profesionales para acompañar jurídicamente a la Subdirección de Avalúos en los proceso de gestión administrativa y contractual </t>
  </si>
  <si>
    <t>1855_Prestación de servicios profesionales en los componentes de SIG y Cartografía para los procesos de la Subdirección de Avalúos especialmente en cumplimiento del Articulo 49</t>
  </si>
  <si>
    <t>1856_Prestación de servicios profesionales para elaborar avaluos comerciales a nivel nacional, para las diferentes entidades que realicen contratos o convenios con el IGAC</t>
  </si>
  <si>
    <t>1857_Prestación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</si>
  <si>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1858_Prestación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</si>
  <si>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1859_Prestación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</si>
  <si>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1860_Prestación de servicios profesionales para el seguimiento, monitoreo, control  y articulación  del componente económico de los proyectos de actualización catastral y las entidades territoriales.</t>
  </si>
  <si>
    <t>1861_Prestación de Servicios profesionales para realizar el análisis, modelamiento y optimización de procesos  de la Gestión Catastral y los proyectos de Formación y/o Actualización Catastral con Enfoque Multipropósito.</t>
  </si>
  <si>
    <t>1862_Prestación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</si>
  <si>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1863_Prestación de servicios profesionales en forma trasversal para el desarrollo y apoyo a la gestión del procedimiento de diálogo e interlocución social requerido en los procesos de implementación del Catastro Multipropósito a cargo de la Subdirección de Proyectos.</t>
  </si>
  <si>
    <t>1864_Prestación de servicios profesionales para apoyar en planificación, las interlocucciones referidas a la temática ambiental con miras al desarrollo de los procesos de formación y actualizacion catastral.</t>
  </si>
  <si>
    <t>1865_Prestación de servicios profesionales especializados para la formulación, gestión e implementación de proyectos en vía de fortalecer el relacionamiento e interlocución con las entidades territoriales</t>
  </si>
  <si>
    <t>1866_Prestación de servicios profesionales para apoyar las actividades administrativas y seguimiento al trámite de cuentas del Observatorio Inmobiliario Catastral – OIC. </t>
  </si>
  <si>
    <t>1867_Prestación de servicios personales para  ejecutar  actividades de reconocimiento predial urbano - rural  y atender  trámites de los procesos catastrales en la  Dirección Territorial Valle del Cauca.</t>
  </si>
  <si>
    <t>1868_Prestación de servicios personales para realizar actividades de control de calidad de reconocimiento predial desde el área SIG en los procesos catastrales del municipio de San josé del Guaviare - Guaviare</t>
  </si>
  <si>
    <t xml:space="preserve">1869_Prestación de servicios profesionales para brindar apoyo en las actividades de socialización y comunicación en los procesos de gestión catastral a cargo de la Dirección Territorial del Meta </t>
  </si>
  <si>
    <t>1870_Prestación de servicios personales como reconocedor junior para realizar actividades de reconocimiento predial  urbano y rural para la atención de trámites en los procesos catastrales de la Dirección Territorial Santander</t>
  </si>
  <si>
    <t>1871_Prestación de servicios profesionales para adelantar actividades de  control de calidad , y cordinación dentro del proceso conservación catastral en el municipio de Puerto Asis Putumayo  - Territorial Nariño</t>
  </si>
  <si>
    <t>1872_Prestación de servicios personales para realizar actividades de digitalización, depuracion y generación de productos de la información catastral dentro del proceso conservación catastral en el municipio de Puerto Asis Putumayo - Territorial Nariño.</t>
  </si>
  <si>
    <t>1873_Prestación de servicios personales para realizar actividades de reconocimiento predial urbano y rural para la atención de trámites del municipio de Puerto Asís  Putumayo - Territorial Nariño dentro del proceso conservación catastral.</t>
  </si>
  <si>
    <t>1874_Prestación de servicios personales para ejecutar actividades de apoyo operativo en el marco del Convenio de Conservación en el municipio de Puerto Asís departamento del Putumayo - Territorial Nariño</t>
  </si>
  <si>
    <t>1875_Arrendamiento de bien inmueble ubicado en la ciudad de Puerto Asís - Putumayo funcionamiento de la Oficina de Conservación Catastral de ese municipio adscrito a la Territorial Nariño.</t>
  </si>
  <si>
    <t>1876_Adquirir equipos para procesos analíticos transversales en el Laboratorio Nacional de Suelos</t>
  </si>
  <si>
    <t>1877_Adquisición de dispositivos móviles GNSS, para realizar actividades relacionadas con la operación de la Subdirecciones de Agrología adscrita a la Dirección de Gestión de Información Geográfica</t>
  </si>
  <si>
    <t>1878_Adquisición de elementos de protección personal (EPP) para los colaboradores del instituto Geográfico Agustín Codazzi.</t>
  </si>
  <si>
    <t>1879_Adquisición de seguros de casco avión, cascos aeronaves no tripuladas y responsabilidad civil extracontractual que amparen las aeronaves del Instituto Geográfico Agustín Codazzi-IGAC</t>
  </si>
  <si>
    <t>1880_Amparar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t>
  </si>
  <si>
    <t>1881_Mantenimiento, restauración y adecuación correspondiente a la fase 2 y 3 de intervención de las casas que hacen parte de la sede Isla Santuario Laguna de Fuquene del IGAC.</t>
  </si>
  <si>
    <t>1882_Prestar los servicios para llevar a cabo las activiades que requiere el IGAC relacionadas con la producción y entrega de material publicitario.</t>
  </si>
  <si>
    <t>1883_Prestar servicios de mantenimiento preventivo y correctivo, incluido los repuestos de los drones Trinity</t>
  </si>
  <si>
    <t>1884_Prestar servicios para apoyar el ajuste y revisión de los metadatos de los productos cartográficos generados por la dirección de conformidad con las especificaciones técnicas establecidas.</t>
  </si>
  <si>
    <t>1885_Prestar servicios para apoyar el fortalecimiento de las Capacidades Espaciales y Geoespaciales del Instituto Geográfico Agustín Codazzi (IGAC) en su Rol como Secretaría Técnica de la Comisión Colombiana del Espacio.</t>
  </si>
  <si>
    <t>1886_Prestar servicios para realizar la recopilación de documentos análogos y digitales de los procesos de la Dirección de Gestión de Información Geográfica.</t>
  </si>
  <si>
    <t>1887_Prestar servicios profesionales para diseñar, desarrollar e impulsar el mejoramiento de servicios y aplicaciones que optimicen la accesibilidad y uso de los diversos productos desarrollados por la Dirección de Gestión de Información Geográfica.</t>
  </si>
  <si>
    <t>1888_Prestar servicios profesionales para la generación de informes y fichas de análisis producto de la evaluación de las líneas limítrofes de las diferentes entidades territoriales de acuerdo con las necesidades de la dirección.</t>
  </si>
  <si>
    <t>1889_Prestar servicios profesionales para supervisar y hacer seguimiento en los procesos de deslindes, de conformidad con la normatividad, tiempo y criterios técnicos establecidos.</t>
  </si>
  <si>
    <t>1890_Adquirir equipos para procesos analíticos transversales en el Laboratorio Nacional de Suelos</t>
  </si>
  <si>
    <t>1891_Prestación de servicios  de apoyo para realizar actividades de soporte técnico a equipos tecnológicos de usuario final de acuerdo con los niveles de servicios establecidos en procura de apoyar el fortalecimiento de la gestión institucional del IGAC</t>
  </si>
  <si>
    <t>1892_Prestación de servicios de apoyo para las labores contables y administrativas de los recursos presupuestales asignados a la DTIC en procura de apoyar el fortalecimiento de la gestión institucional del IGAC.</t>
  </si>
  <si>
    <t>1893_Prestación de servicios para recolección, transporte, almacenamiento temporal, tratamiento y disposición final de residuos peligrosos generados por el Instituto Geográfico Agustín Codazzi - RESPEL</t>
  </si>
  <si>
    <t>2.6 - Gestión del conocimiento geográfico</t>
  </si>
  <si>
    <t>2402.1.2.2.31</t>
  </si>
  <si>
    <t>2402.1.2.2.32</t>
  </si>
  <si>
    <t>2402.1.2.2.33</t>
  </si>
  <si>
    <t>PAGO DE PASIVO EXIGIBLE – VIGENCIA EXPIRADA. - Prestación de servicios profesionales para la interpretación de geomorfología y elaboración de cartografía temática de los
proyectos de la subdirección de agrología</t>
  </si>
  <si>
    <t>PAGO DE PASIVO EXIGIBLE – VIGENCIA EXPIRADA. Prestación de servicios profesionales para la interpretación de geomorfología y elaboración de cartografía temática de los
proyectos de la subdirección de agrología</t>
  </si>
  <si>
    <t>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t>
  </si>
  <si>
    <t>2402.1.3.1.118</t>
  </si>
  <si>
    <t>2402.1.3.1.119</t>
  </si>
  <si>
    <t>2402.1.3.1.120</t>
  </si>
  <si>
    <t>PAGO DE PASIVO EXIGIBLE – VIGENCIA EXPIRADA.  Prestación de servicios profesionales para dar lineamientos e implementar los instrumentos de control y seguimiento de los proyectos de la Subdirección de Agrología.</t>
  </si>
  <si>
    <t>PAGO DE PASIVO EXIGIBLE – VIGENCIA EXPIRADA.  Prestación de servicios profesionales para ejecutar las fases de precampo, campo y poscampo de los levantamientos de suelos y sus aplicaciones agrológicas en los proyectos que adelante la subdirección de agrología</t>
  </si>
  <si>
    <t>PAGO DE PASIVO EXIGIBLE – VIGENCIA EXPIRADA. Prestación de servicios profesionales para ejecutar las fases de precampo, campo y poscampo de los estudios de suelos para el mapa de distribución de cadmio en colombia.</t>
  </si>
  <si>
    <t>2402.2.1.1.40</t>
  </si>
  <si>
    <t>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t>
  </si>
  <si>
    <t>2403.1.2.1.3</t>
  </si>
  <si>
    <t>PAGO DE PASIVO EXIGIBLE – VIGENCIA EXPIRADA. Prestación de servicios para elaborar los mapas temáticos y salidas gráficas requeridas para los estudios y/o investigaciones geográficas asignadas.</t>
  </si>
  <si>
    <t>2403.2.1.1.11</t>
  </si>
  <si>
    <t>PAGO DE PASIVO EXIGIBLE – VIGENCIA EXPIRADA. Prestación de servicios para apoyar las actividades de seguimiento, control y mejora de los procesos de la dirección de gestión de información geográfica.</t>
  </si>
  <si>
    <t>Bolsa Subdirección General- tranversales</t>
  </si>
  <si>
    <t>Prestación de servicios profesionales para desarrollar e implementar el componente social en la Escuela Intercultural de Geografía para la Vida-Catastro Multipropósito. - «Nivel 1»</t>
  </si>
  <si>
    <t>Prestación de servicios profesionales para apoyar el desarrollo e implementación de la estrategía de sistematización de la Escuela Intercultural de Geografía para la Vida-Catastro Multipropósito. - «Nivel 2»</t>
  </si>
  <si>
    <t xml:space="preserve">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t>
  </si>
  <si>
    <t xml:space="preserve">Prestación de servicios de apoyo en la realización de actividades inherentes a los diferentes procesos valuatoríos que adelanta la Subdirección </t>
  </si>
  <si>
    <t>Prestación de servicios profesionales en los componentes de SIG y Cartografía para los procesos de la Subdirección de Avalúos especialmente en cumplimiento del Articulo 49</t>
  </si>
  <si>
    <t>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</si>
  <si>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Prestación de servicios personales para realizar actividades de control de calidad de reconocimiento predial desde el área SIG en los procesos catastrales del municipio de San josé del Guaviare - Guaviare</t>
  </si>
  <si>
    <t>Prestación de servicios profesionales para apoyar la revisión, proyección y seguimiento de procesos catastrales, administrativos, jurídicos y judiciales que requiera la Oficina Asesora Jurídica apoyando el proceso de gestión catastral.</t>
  </si>
  <si>
    <t>Prestación de servicios personales para  ejecutar  actividades de reconocimiento predial urbano - rural  y atender  trámites de los procesos catastrales en la  Dirección Territorial Valle del Cauca.</t>
  </si>
  <si>
    <t>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</si>
  <si>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Prestación de servicios profesionales para elaborar avaluos comerciales a nivel nacional, para las diferentes entidades que realicen contratos o convenios con el IGAC</t>
  </si>
  <si>
    <t>2500.1.1.1.855</t>
  </si>
  <si>
    <t>2500.1.1.1.856</t>
  </si>
  <si>
    <t>2500.1.1.1.857</t>
  </si>
  <si>
    <t>2500.1.1.1.858</t>
  </si>
  <si>
    <t>2500.1.1.1.859</t>
  </si>
  <si>
    <t>2500.1.1.1.860</t>
  </si>
  <si>
    <t>2500.1.1.1.861</t>
  </si>
  <si>
    <t>2500.1.1.1.862</t>
  </si>
  <si>
    <t>2500.1.1.1.863</t>
  </si>
  <si>
    <t>2500.1.1.1.864</t>
  </si>
  <si>
    <t>2500.1.1.1.865</t>
  </si>
  <si>
    <t>2500.1.1.1.866</t>
  </si>
  <si>
    <t>2500.1.1.1.867</t>
  </si>
  <si>
    <t>2500.1.1.1.868</t>
  </si>
  <si>
    <t>2500.1.1.1.869</t>
  </si>
  <si>
    <t>2500.1.1.1.870</t>
  </si>
  <si>
    <t>2500.1.1.1.871</t>
  </si>
  <si>
    <t>2500.1.1.1.872</t>
  </si>
  <si>
    <t>2500.1.1.1.873</t>
  </si>
  <si>
    <t>2500.1.1.1.874</t>
  </si>
  <si>
    <t>2500.1.1.1.875</t>
  </si>
  <si>
    <t>2500.1.1.1.876</t>
  </si>
  <si>
    <t>2500.1.1.1.877</t>
  </si>
  <si>
    <t>2500.1.1.1.878</t>
  </si>
  <si>
    <t>2500.1.1.1.879</t>
  </si>
  <si>
    <t>2500.1.1.1.880</t>
  </si>
  <si>
    <t>2500.1.1.1.881</t>
  </si>
  <si>
    <t>2500.1.1.1.882</t>
  </si>
  <si>
    <t>2500.1.1.1.883</t>
  </si>
  <si>
    <t>2500.1.1.1.884</t>
  </si>
  <si>
    <t>2500.1.1.1.885</t>
  </si>
  <si>
    <t>2500.1.1.1.886</t>
  </si>
  <si>
    <t>2500.1.1.1.887</t>
  </si>
  <si>
    <t>2500.1.1.1.888</t>
  </si>
  <si>
    <t>2500.1.1.1.889</t>
  </si>
  <si>
    <t>2500.1.1.1.890</t>
  </si>
  <si>
    <t>2500.1.1.1.891</t>
  </si>
  <si>
    <t>2500.1.1.1.892</t>
  </si>
  <si>
    <t>2500.1.1.1.893</t>
  </si>
  <si>
    <t>2500.1.1.1.894</t>
  </si>
  <si>
    <t>2500.1.1.1.895</t>
  </si>
  <si>
    <t>2500.1.1.1.896</t>
  </si>
  <si>
    <t>2500.1.1.1.897</t>
  </si>
  <si>
    <t>2500.1.1.1.898</t>
  </si>
  <si>
    <t>2500.1.1.1.899</t>
  </si>
  <si>
    <t>2500.1.1.1.900</t>
  </si>
  <si>
    <t>2500.1.1.1.901</t>
  </si>
  <si>
    <t>2500.1.1.1.902</t>
  </si>
  <si>
    <t>2500.1.1.1.903</t>
  </si>
  <si>
    <t>2500.1.1.1.904</t>
  </si>
  <si>
    <t>2500.1.1.1.905</t>
  </si>
  <si>
    <t>2500.1.1.1.906</t>
  </si>
  <si>
    <t>2500.1.1.1.907</t>
  </si>
  <si>
    <t>2500.1.1.1.908</t>
  </si>
  <si>
    <t>2500.1.1.1.909</t>
  </si>
  <si>
    <t>2500.1.1.1.910</t>
  </si>
  <si>
    <t>2500.1.1.1.911</t>
  </si>
  <si>
    <t>2500.1.1.1.912</t>
  </si>
  <si>
    <t>2500.1.1.1.913</t>
  </si>
  <si>
    <t>2500.1.1.1.914</t>
  </si>
  <si>
    <t>2500.1.1.1.915</t>
  </si>
  <si>
    <t>2500.1.1.1.916</t>
  </si>
  <si>
    <t>2500.1.1.1.917</t>
  </si>
  <si>
    <t>2500.1.1.1.918</t>
  </si>
  <si>
    <t>2500.1.1.1.919</t>
  </si>
  <si>
    <t>2500.1.1.1.920</t>
  </si>
  <si>
    <t>2500.1.1.1.921</t>
  </si>
  <si>
    <t>2500.1.1.1.922</t>
  </si>
  <si>
    <t>2500.1.1.1.923</t>
  </si>
  <si>
    <t>2500.1.1.1.924</t>
  </si>
  <si>
    <t>2500.1.1.1.925</t>
  </si>
  <si>
    <t>2500.1.1.1.926</t>
  </si>
  <si>
    <t>Prestación de servicios profesionales para realizar formación a las comunidades en el componente social del catastro multiproposito, en el marco de la Escuela Intercultural de Geografía para la Vida - Catastro Multiproposito en todo el territorio nacional.</t>
  </si>
  <si>
    <t>Prestación de servicios profesionales para desarrollar y materializar la estrategia de sistematización en el marco la Escuela Intercultural de Geografía para la Vida - Catastro Multipropósito en todo el territorio nacional.</t>
  </si>
  <si>
    <t>Prestación de servicios profesionales para apoyar el desarrollo de componentes temáticos requeridos para  la  implementación de las accciones definidas en el plan de formación para la gestión catastral del IGAC.</t>
  </si>
  <si>
    <t>prestacion de servicios profesionales para la ejecucion y desarrollo de actividades de comunicación interna y externa para el fortalecimiento  y difusion de la politica de catastro multiproposito en el pais</t>
  </si>
  <si>
    <t>Contratación Directa</t>
  </si>
  <si>
    <t>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t>
  </si>
  <si>
    <t>Prestación de servicios profesionales a la Oficina Asesora Jurídica en materia jurídica y administrativa relacionado con el proceso de gestión catastral.</t>
  </si>
  <si>
    <t>Viaticos y Gatos de manutención OAJ</t>
  </si>
  <si>
    <t>Prestación de servicios para apoyar las actividades de la Subdirección de Avalúos como la elaboración de informes, consultas de información geográfica, diligenciamiento de formatos, etc., en los diferentes procesos valuatoríos</t>
  </si>
  <si>
    <t xml:space="preserve">DGC SA 06 Apoyo operativo  </t>
  </si>
  <si>
    <t>Prestación de servicios para apoyar la realización de las actividades de la Subdirección de Avalúos en los diferentes procesos valuatoríos que adelanta la SDA especialmente para el componente económico</t>
  </si>
  <si>
    <t xml:space="preserve">DGC SA 09 Apoyos técnicos </t>
  </si>
  <si>
    <t>Prestación de servicios para apoyar la realización de actividades de la Subdirección de Avalúos en los diferentes procesos valuatoríos que adelanta la SDA especialmente para el GIT de Avaluos Masivos</t>
  </si>
  <si>
    <t>Prestación de servicios para apoyar la realización de las actividades de la Subdirección de Avalúos en los diferentes procesos valuatoríos que adelanta la SDA especialmente para el componente económico en los requerimientos de la conservación catastral</t>
  </si>
  <si>
    <t>DGC SA 10 Apoyos técnicos  (Conservación)</t>
  </si>
  <si>
    <t>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</si>
  <si>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DGC SA 11 Articulador - Control de Calidad</t>
  </si>
  <si>
    <t>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</si>
  <si>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</si>
  <si>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Prestación de servicios profesionales en el control de calidad del área SIG y Cartografía para los procesos y proyectos adelantados en la Subdirección de Avalúos.</t>
  </si>
  <si>
    <t>DGC SA 18 Control Calidad Consolidación y SIG</t>
  </si>
  <si>
    <t>Prestación de servicios profesionales para el control de calidad de los componentes de  SIG y Cartográfia en los procesos y proyectos de la Subdirección de Avalúos.</t>
  </si>
  <si>
    <t>Prestación de servicios de apoyo a la gestión para brindar soporte a las actividades administrativas, operativas y aseguramiento de la información física y digital de los productos de la Subdirección de Avalúos en el grupo de Avalúos Masivos.</t>
  </si>
  <si>
    <t>DGC SA 20 Correspondencia, Archivo y Documentación</t>
  </si>
  <si>
    <t>Prestación de servicios profesionales para adelantar la elaboración de avalúos masivos, ejecución de zonas homogéneas físicas y geoeconómicas, en el marco de misionalidad del IGAC</t>
  </si>
  <si>
    <t>DGC SA 22 Ejecutor - Zonero - Control de Calidad Junior</t>
  </si>
  <si>
    <t>Prestación de servicios profesionales para adelantar la elaboración de avalúos comerciales masivos, elaboración de zonas homogéneas físicas y geoeconómicas, en el marco de misionalidad del IGAC</t>
  </si>
  <si>
    <t>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t>
  </si>
  <si>
    <t>Prestación de servicios profesionales para adelantar la elaboración de avalúos masivos por zonas homogéneas físicas y geoeconómicas, asi como el apoyo en control de calidad a los procesos ejecutados por las DT, en el marco de misionalidad del IGAC</t>
  </si>
  <si>
    <t>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t>
  </si>
  <si>
    <t>DGC SA 23 Presupuesto y Tipologías</t>
  </si>
  <si>
    <t>Prestación de servicios profesionales para la elaboración de presupuestos y apoyo en la definición de las metodologías para avalúos de construcciones requeridas dentro de los procesos de la SDA</t>
  </si>
  <si>
    <t>Prestación de servicios de apoyo a la gestión para brindar soporte a las actividades administrativas, operativas y aseguramiento de la información de cuentas y comisiones de la Subdirección de Avalúos en el componente de Avalúos Masivos.</t>
  </si>
  <si>
    <t>DGC SA 25 Técnico de Cuentas- avalúos_</t>
  </si>
  <si>
    <t>Prestación de Servicios profesionales para apoyar a la subdirección de avalúos en el componente de Avalúos Masivos en seguimiento y control operativo derivado del proceso de gestión valuadora</t>
  </si>
  <si>
    <t>DGC SA 49 Profesional de Seguimiento y Control - componente económico</t>
  </si>
  <si>
    <t>Prestación de servicios profesionales para la elaboración de avalúos comerciales masivos, de zonas homogéneas físicas y geoeconómicas, en el marco de los lineamientos establecidos por el IGAC</t>
  </si>
  <si>
    <t>DGC SA 54 Zonero Junior</t>
  </si>
  <si>
    <t xml:space="preserve">Viáticos y gastos de comisión _Componente económico actualización catastral </t>
  </si>
  <si>
    <t>Prestación de servicios profesionales para realizar el seguimiento y control de los proyectos de gestión catastral en la región asignada, así como la verificación al cumplimiento de los procedimientos que se definan para su desarrollo - «Nivel 3»</t>
  </si>
  <si>
    <t xml:space="preserve">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t>
  </si>
  <si>
    <t>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</si>
  <si>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DGC-120 Seguimiento municipios</t>
  </si>
  <si>
    <t>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t>
  </si>
  <si>
    <t>Prestación de servicios profesionales para el seguimiento, monitoreo, control  y articulación  del componente económico de los proyectos de actualización catastral y las entidades territoriales.</t>
  </si>
  <si>
    <t>Prestación de Servicios profesionales para realizar el análisis, modelamiento y optimización de procesos  de la Gestión Catastral y los proyectos de Formación y/o Actualización Catastral con Enfoque Multipropósito.</t>
  </si>
  <si>
    <t>Prestación de servicios profesionales para apoyar el seguimiento y revisión del componente jurídico catastral en la subdirección de proyectos, que le sea encomendado en el marco del programa para la adopción e implementación de un catastro multipropósito rural urbano</t>
  </si>
  <si>
    <t>Prestación de servicios profesionales en forma trasversal para el desarrollo y apoyo a la gestión del procedimiento de diálogo e interlocución social requerido en los procesos de implementación del Catastro Multipropósito a cargo de la Subdirección de Proyectos.</t>
  </si>
  <si>
    <t>DGC-4 Profesional Social gestión</t>
  </si>
  <si>
    <t>Prestación de servicios profesionales para apoyar en planificación, las interlocucciones referidas a la temática ambiental con miras al desarrollo de los procesos de formación y actualizacion catastral.</t>
  </si>
  <si>
    <t>Prestación de servicios profesionales especializados para la formulación, gestión e implementación de proyectos en vía de fortalecer el relacionamiento e interlocución con las entidades territoriales</t>
  </si>
  <si>
    <t>Bolsa Subdirección General</t>
  </si>
  <si>
    <t xml:space="preserve">Prestación de servicios profesionales para brindar apoyo en las actividades de socialización y comunicación en los procesos de gestión catastral a cargo de la Dirección Territorial del Meta </t>
  </si>
  <si>
    <t>2500.1.1.13.42</t>
  </si>
  <si>
    <t>Vigencia  expirada Seresco</t>
  </si>
  <si>
    <t>2500.1.1.3.517</t>
  </si>
  <si>
    <t>2500.1.1.3.518</t>
  </si>
  <si>
    <t>2500.1.1.3.519</t>
  </si>
  <si>
    <t>2500.1.1.3.520</t>
  </si>
  <si>
    <t>2500.1.1.3.521</t>
  </si>
  <si>
    <t>2500.1.1.3.522</t>
  </si>
  <si>
    <t>2500.1.1.3.523</t>
  </si>
  <si>
    <t>2500.1.1.3.524</t>
  </si>
  <si>
    <t>2500.1.1.3.525</t>
  </si>
  <si>
    <t>2500.1.1.3.526</t>
  </si>
  <si>
    <t>2500.1.1.3.527</t>
  </si>
  <si>
    <t>2500.1.1.3.528</t>
  </si>
  <si>
    <t>2500.1.1.3.529</t>
  </si>
  <si>
    <t>2500.1.1.3.530</t>
  </si>
  <si>
    <t>2500.1.1.3.531</t>
  </si>
  <si>
    <t>2500.1.1.3.532</t>
  </si>
  <si>
    <t>2500.1.1.3.533</t>
  </si>
  <si>
    <t>2500.1.1.3.534</t>
  </si>
  <si>
    <t>2500.1.1.3.535</t>
  </si>
  <si>
    <t>2500.1.1.3.536</t>
  </si>
  <si>
    <t>2500.1.1.3.537</t>
  </si>
  <si>
    <t>Viaticos para realizar control de calidad, visitas prediales y apoyo a la coordinación del proyecto de conservación catatral del municipio de Puerto Asís.</t>
  </si>
  <si>
    <t>Prestación de servicios profesionales para adelantar actividades de  control de calidad , y cordinación dentro del proceso conservación catastral en el municipio de Puerto Asis Putumayo  - Territorial Nariño</t>
  </si>
  <si>
    <t>Prestación de servicios personales para realizar actividades de digitalización, depuracion y generación de productos de la información catastral dentro del proceso conservación catastral en el municipio de Puerto Asis Putumayo - Territorial Nariño.</t>
  </si>
  <si>
    <t>Prestación de servicios personales para realizar actividades de reconocimiento predial urbano y rural para la atención de trámites del municipio de Puerto Asís  Putumayo - Territorial Nariño dentro del proceso conservación catastral.</t>
  </si>
  <si>
    <t>Prestación de servicios personales para ejecutar actividades de apoyo operativo en el marco del Convenio de Conservación en el municipio de Puerto Asís departamento del Putumayo - Territorial Nariño</t>
  </si>
  <si>
    <t>Arrendamiento de bien inmueble ubicado en la ciudad de Puerto Asís - Putumayo funcionamiento de la Oficina de Conservación Catastral de ese municipio adscrito a la Territorial Nariño.</t>
  </si>
  <si>
    <t xml:space="preserve">Componente Planeacion Operativa Conservación por desglosar </t>
  </si>
  <si>
    <t>2500.2.1.2.112</t>
  </si>
  <si>
    <t>Recurso por programar DGC y Subdirección General</t>
  </si>
  <si>
    <t>1100.1.2.2.17</t>
  </si>
  <si>
    <t>Adición contrato 29450/2023 Interventoría técnica, finaniera y administrativa a la impermeabilización y mantenimiento de cubiertas y fachadas y obras menores de la sede central del Instituto Geográfico Agustín Codazzi en la ciudad de Bogotá</t>
  </si>
  <si>
    <t>2401.1.1.1.213</t>
  </si>
  <si>
    <t xml:space="preserve">Desplazamientos por transporte aéreo en el territorio nacional para el desarrollo de actividades y proyectos en temáticas catastrales de la Dirección de Investigación y Prospectiva
</t>
  </si>
  <si>
    <t>2500.1.1.1.927</t>
  </si>
  <si>
    <t>2500.1.1.1.928</t>
  </si>
  <si>
    <t>2500.1.1.1.929</t>
  </si>
  <si>
    <t>2500.1.1.1.930</t>
  </si>
  <si>
    <t>2500.1.1.1.931</t>
  </si>
  <si>
    <t>2500.1.1.1.932</t>
  </si>
  <si>
    <t>Prestación de servicios de apoyo en el desarrollo de componentes temáticos catastrales requeridos en los procesos de formacion de la Escuela Intercultural de Geografía para la Vida-Catastro Multipropósito.</t>
  </si>
  <si>
    <t>Imprevistos Escuela Intercultural de Geografía para la Vida-Catastro Multipropósito.</t>
  </si>
  <si>
    <t>Adquisición de bienes para la Protección Personal (EPP), atención de emergencias y garantías de condiciones ergonómicas para quienes laboran en el IGAC, en el marco del Sistema de Gestión de la Seguridad y Salud en el Trabajo</t>
  </si>
  <si>
    <t>1300.14</t>
  </si>
  <si>
    <t>1300.15</t>
  </si>
  <si>
    <t xml:space="preserve">Junio </t>
  </si>
  <si>
    <t xml:space="preserve">Se solicita la modificación por cambio de objeto y valor de la línea </t>
  </si>
  <si>
    <t>Rediseño integral del sistema visual web  (DESIGN SYSTEM) de la organización IGAC, generando mayor consistencia y accesibilidad alineados con los requerimientos establecidos  por el Ministerio de Tecnologías de la Información y Comunicaciones (MinTIC)</t>
  </si>
  <si>
    <t xml:space="preserve">Se solicita la inclusión de la línea </t>
  </si>
  <si>
    <t>Adquisición de papelería y útiles de oficina para el Instituto Geográfico Agustín Codazzi.</t>
  </si>
  <si>
    <t>MODIFICAR</t>
  </si>
  <si>
    <t>COMPROMETIDO</t>
  </si>
  <si>
    <t>ok</t>
  </si>
  <si>
    <t>2605 - Dirección Territorial Caqueta</t>
  </si>
  <si>
    <t xml:space="preserve">84131500
</t>
  </si>
  <si>
    <t>NUEVO</t>
  </si>
  <si>
    <t>1894_Prestación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t>
  </si>
  <si>
    <t>1895_Prestación de servicios de apoyo en el desarrollo de componentes temáticos catastrales requeridos en los procesos de formacion de la Escuela Intercultural de Geografía para la Vida-Catastro Multipropósito.</t>
  </si>
  <si>
    <t>1896_Adquisición de bienes para la Protección Personal (EPP), atención de emergencias y garantías de condiciones ergonómicas para quienes laboran en el IGAC, en el marco del Sistema de Gestión de la Seguridad y Salud en el Trabajo</t>
  </si>
  <si>
    <t>1897_prestacion de servicios profesionales para la ejecucion y desarrollo de actividades de comunicación interna y externa para el fortalecimiento  y difusion de la politica de catastro multiproposito en el pais</t>
  </si>
  <si>
    <t xml:space="preserve">1898_Suministro de combustible para el funcionamiento de los vehículos a nivel nacional </t>
  </si>
  <si>
    <t>2200.1.2.3.44</t>
  </si>
  <si>
    <t>1609_Prestación de servicios como auxiliar de apoyo en los procesos catastrales en la Dirección Territorial Cauca.</t>
  </si>
  <si>
    <t>Prestación de servicios profesionales para realizar avalúos comerciales de los bienes urbanos y rurales adelantados por la Dirección Territorial Caquetá</t>
  </si>
  <si>
    <t>2624 - Por definir</t>
  </si>
  <si>
    <t>2500.1.1.1.933</t>
  </si>
  <si>
    <t>2500.1.1.1.934</t>
  </si>
  <si>
    <t>2500.1.1.1.935</t>
  </si>
  <si>
    <t>2500.1.1.1.936</t>
  </si>
  <si>
    <t>2500.1.1.1.937</t>
  </si>
  <si>
    <t>2500.1.1.1.938</t>
  </si>
  <si>
    <t>2500.1.1.1.939</t>
  </si>
  <si>
    <t>2500.1.1.1.940</t>
  </si>
  <si>
    <t>2500.1.1.1.941</t>
  </si>
  <si>
    <t>2500.1.1.1.942</t>
  </si>
  <si>
    <t>2500.1.1.1.943</t>
  </si>
  <si>
    <t>2500.1.1.1.944</t>
  </si>
  <si>
    <t>2500.1.1.1.945</t>
  </si>
  <si>
    <t>2500.1.1.1.946</t>
  </si>
  <si>
    <t>2500.1.1.1.947</t>
  </si>
  <si>
    <t>2500.1.1.1.948</t>
  </si>
  <si>
    <t>2500.1.1.1.949</t>
  </si>
  <si>
    <t>2500.1.1.1.950</t>
  </si>
  <si>
    <t>2500.1.1.1.951</t>
  </si>
  <si>
    <t>2500.1.1.1.952</t>
  </si>
  <si>
    <t>2500.1.1.1.953</t>
  </si>
  <si>
    <t>2500.1.1.1.954</t>
  </si>
  <si>
    <t>2500.1.1.1.955</t>
  </si>
  <si>
    <t>2500.1.1.1.956</t>
  </si>
  <si>
    <t>2500.1.1.1.957</t>
  </si>
  <si>
    <t>2500.1.1.1.958</t>
  </si>
  <si>
    <t>2500.1.1.1.959</t>
  </si>
  <si>
    <t>2500.1.1.1.960</t>
  </si>
  <si>
    <t>2500.1.1.1.961</t>
  </si>
  <si>
    <t>2500.1.1.1.962</t>
  </si>
  <si>
    <t>2500.1.1.1.963</t>
  </si>
  <si>
    <t>2623 - Por definir</t>
  </si>
  <si>
    <t>Fortalecimiento de capacidades de organizaciones sociales, comunales y etnicas, para la participación en la operación catastral multipropósito y en los procesos misionales del IGAC.</t>
  </si>
  <si>
    <t>Prestación de servicios profesionales para la planeación, seguimiento y desarollo de los procesos de difusión, interlocución y diálogo social con actores estrategicos en el marco de los procesos de gestión catastral de la Dirección Territorial Atlantico</t>
  </si>
  <si>
    <t>Prestación de servicios profesionales para la planeación, seguimiento y desarollo de los procesos de difusión, interlocución y diálogo social con actores estrategicos en el marco de los procesos de gestión catastral de la Dirección Territorial Bolivar</t>
  </si>
  <si>
    <t>Prestación de servicios profesionales para la planeación, seguimiento y desarollo de los procesos de difusión, interlocución y diálogo social con actores estrategicos en el marco de los procesos de gestión catastral de la Dirección Territorial Boyaca</t>
  </si>
  <si>
    <t>Prestación de servicios profesionales para la planeación, seguimiento y desarollo de los procesos de difusión, interlocución y diálogo social con actores estrategicos en el marco de los procesos de gestión catastral de la Dirección Territorial Caldas</t>
  </si>
  <si>
    <t>Prestación de servicios profesionales para la planeación, seguimiento y desarollo de los procesos de difusión, interlocución y diálogo social con actores estrategicos en el marco de los procesos de gestión catastral de la Dirección Territorial Caqueta</t>
  </si>
  <si>
    <t>Prestación de servicios profesionales para la planeación, seguimiento y desarollo de los procesos de difusión, interlocución y diálogo social con actores estrategicos en el marco de los procesos de gestión catastral de la Dirección Territorial Casanare</t>
  </si>
  <si>
    <t>Prestación de servicios profesionales para la planeación, seguimiento y desarollo de los procesos de difusión, interlocución y diálogo social con actores estrategicos en el marco de los procesos de gestión catastral de la Dirección Territorial Cauca</t>
  </si>
  <si>
    <t>Prestación de servicios profesionales para la planeación, seguimiento y desarollo de los procesos de difusión, interlocución y diálogo social con actores estrategicos en el marco de los procesos de gestión catastral de la Dirección Territorial Cesar</t>
  </si>
  <si>
    <t>Prestación de servicios profesionales para la planeación, seguimiento y desarollo de los procesos de difusión, interlocución y diálogo social con actores estrategicos en el marco de los procesos de gestión catastral de la Dirección Territorial Coordoba</t>
  </si>
  <si>
    <t>Prestación de servicios profesionales para la planeación, seguimiento y desarollo de los procesos de difusión, interlocución y diálogo social con actores estrategicos en el marco de los procesos de gestión catastral de la Dirección Territorial Cundinamarca</t>
  </si>
  <si>
    <t>Prestación de servicios profesionales para la planeación, seguimiento y desarollo de los procesos de difusión, interlocución y diálogo social con actores estrategicos en el marco de los procesos de gestión catastral de la Dirección Territorial Huila</t>
  </si>
  <si>
    <t>Prestación de servicios profesionales para la planeación, seguimiento y desarollo de los procesos de difusión, interlocución y diálogo social con actores estrategicos en el marco de los procesos de gestión catastral de la Dirección Territorial La Guajira</t>
  </si>
  <si>
    <t>Prestación de servicios profesionales para la planeación, seguimiento y desarollo de los procesos de difusión, interlocución y diálogo social con actores estrategicos en el marco de los procesos de gestión catastral de la Dirección Territorial Magdalena</t>
  </si>
  <si>
    <t>Prestación de servicios profesionales para la planeación, seguimiento y desarollo de los procesos de difusión, interlocución y diálogo social con actores estrategicos en el marco de los procesos de gestión catastral de la Dirección Territorial Meta</t>
  </si>
  <si>
    <t>Prestación de servicios profesionales para la planeación, seguimiento y desarollo de los procesos de difusión, interlocución y diálogo social con actores estrategicos en el marco de los procesos de gestión catastral de la Dirección Territorial Nariño</t>
  </si>
  <si>
    <t>Prestación de servicios profesionales para la planeación, seguimiento y desarollo de los procesos de difusión, interlocución y diálogo social con actores estrategicos en el marco de los procesos de gestión catastral de la Dirección Territorial Norte de Santander</t>
  </si>
  <si>
    <t>Prestación de servicios profesionales para la planeación, seguimiento y desarollo de los procesos de difusión, interlocución y diálogo social con actores estrategicos en el marco de los procesos de gestión catastral de la Dirección Territorial Quindio</t>
  </si>
  <si>
    <t>Prestación de servicios profesionales para la planeación, seguimiento y desarollo de los procesos de difusión, interlocución y diálogo social con actores estrategicos en el marco de los procesos de gestión catastral de la Dirección Territorial Risaralda</t>
  </si>
  <si>
    <t>Prestación de servicios profesionales para la planeación, seguimiento y desarollo de los procesos de difusión, interlocución y diálogo social con actores estrategicos en el marco de los procesos de gestión catastral de la Dirección Territorial Santander</t>
  </si>
  <si>
    <t>Prestación de servicios profesionales para la planeación, seguimiento y desarollo de los procesos de difusión, interlocución y diálogo social con actores estrategicos en el marco de los procesos de gestión catastral de la Dirección Territorial Sucre</t>
  </si>
  <si>
    <t>Prestación de servicios profesionales para la planeación, seguimiento y desarollo de los procesos de difusión, interlocución y diálogo social con actores estrategicos en el marco de los procesos de gestión catastral de la Dirección Territorial Tolima</t>
  </si>
  <si>
    <t>Prestación de servicios profesionales para la planeación, seguimiento y desarollo de los procesos de difusión, interlocución y diálogo social con actores estrategicos en el marco de los procesos de gestión catastral de la Dirección Territorial Valle</t>
  </si>
  <si>
    <t>Prestar servicios profesionales especializados para liderar la consolidación de la ide corporativa, así como la estructuración de políticas, estándares, procesos y tecnologías que permitan aprovechar los datos, la información y el conocimiento geoespacial generado por el IGAC</t>
  </si>
  <si>
    <t>Prestación de servicios profesionales para apoyar al IGAC en la cuantificación de ingresos, costos y rentabilidades de predios que puedan valorarse a través de servicios ambientales, acorde con la sostenibilidad y el ecosistema a abordar.</t>
  </si>
  <si>
    <t>Prestar los servicios profesionales al Instituto Geográfico Agustín Codazzi, para la cuantificación de ingresos y rentabilidad de sistemas pecuarios sostenibles nacionales y locales.</t>
  </si>
  <si>
    <t xml:space="preserve">Prestación de servicios profesionales para la captura y depuración de las ofertas rurales del mercado inmobiliario  en el marco del Articulo 49 del Plan Nacional de Desarrollo 2022-2026. </t>
  </si>
  <si>
    <t>Prestar servicios profesionales para apoyar en la formulación, estructuración y gestión de proyectos de inversión, en el marco del relacionamiento estratégico del Instituto para la implementación del Catastro Multipropósito.</t>
  </si>
  <si>
    <t>Prestar sus servicios profesionales al Instituto Geografico Agustin Codazzi para apoyar la formulación, estructuración e implementacion  de proyectos de diferentes fuentes de financiación, para la implementación del catastro multipropósito.</t>
  </si>
  <si>
    <t>2500.1.1.3.538</t>
  </si>
  <si>
    <t>2500.1.1.3.539</t>
  </si>
  <si>
    <t>2500.1.1.3.540</t>
  </si>
  <si>
    <t>2500.1.1.3.541</t>
  </si>
  <si>
    <t>2500.1.1.3.542</t>
  </si>
  <si>
    <t>2500.1.1.3.543</t>
  </si>
  <si>
    <t>2500.1.1.3.544</t>
  </si>
  <si>
    <t>2500.1.1.3.545</t>
  </si>
  <si>
    <t>2500.1.1.3.546</t>
  </si>
  <si>
    <t>2500.1.1.3.547</t>
  </si>
  <si>
    <t>2500.1.1.3.548</t>
  </si>
  <si>
    <t>2500.1.1.3.549</t>
  </si>
  <si>
    <t>2500.1.1.3.550</t>
  </si>
  <si>
    <t>2500.1.1.3.551</t>
  </si>
  <si>
    <t>2500.1.1.3.552</t>
  </si>
  <si>
    <t>2500.1.1.3.553</t>
  </si>
  <si>
    <t>2500.1.1.3.554</t>
  </si>
  <si>
    <t>2500.1.1.3.555</t>
  </si>
  <si>
    <t>2500.1.1.3.556</t>
  </si>
  <si>
    <t>2500.1.1.3.557</t>
  </si>
  <si>
    <t>2500.1.1.3.558</t>
  </si>
  <si>
    <t>2500.1.1.3.559</t>
  </si>
  <si>
    <t>2500.1.1.3.560</t>
  </si>
  <si>
    <t>2500.1.1.3.561</t>
  </si>
  <si>
    <t>2500.1.1.3.562</t>
  </si>
  <si>
    <t>2500.1.1.3.563</t>
  </si>
  <si>
    <t>2500.1.1.3.564</t>
  </si>
  <si>
    <t>2500.1.1.3.565</t>
  </si>
  <si>
    <t>2500.1.1.3.566</t>
  </si>
  <si>
    <t>2500.1.1.3.567</t>
  </si>
  <si>
    <t>2500.1.1.3.568</t>
  </si>
  <si>
    <t>2500.1.1.3.569</t>
  </si>
  <si>
    <t>2500.1.1.3.570</t>
  </si>
  <si>
    <t>2500.1.1.3.571</t>
  </si>
  <si>
    <t>2500.1.1.3.572</t>
  </si>
  <si>
    <t>2500.1.1.3.573</t>
  </si>
  <si>
    <t>2500.1.1.3.574</t>
  </si>
  <si>
    <t>2500.1.1.3.575</t>
  </si>
  <si>
    <t>2500.1.1.3.576</t>
  </si>
  <si>
    <t>2500.1.1.3.577</t>
  </si>
  <si>
    <t>2500.1.1.3.578</t>
  </si>
  <si>
    <t>2500.1.1.3.579</t>
  </si>
  <si>
    <t>2500.1.1.3.580</t>
  </si>
  <si>
    <t>2500.1.1.3.581</t>
  </si>
  <si>
    <t>2500.1.1.3.582</t>
  </si>
  <si>
    <t>2500.1.1.3.583</t>
  </si>
  <si>
    <t>2500.1.1.3.584</t>
  </si>
  <si>
    <t>2500.1.1.3.585</t>
  </si>
  <si>
    <t>2500.1.1.3.586</t>
  </si>
  <si>
    <t>2500.1.1.3.587</t>
  </si>
  <si>
    <t>2500.1.1.3.588</t>
  </si>
  <si>
    <t>2500.1.1.3.589</t>
  </si>
  <si>
    <t>2500.1.1.3.590</t>
  </si>
  <si>
    <t>2500.1.1.3.591</t>
  </si>
  <si>
    <t>2500.1.1.3.592</t>
  </si>
  <si>
    <t>2500.1.1.3.593</t>
  </si>
  <si>
    <t>2500.1.1.3.594</t>
  </si>
  <si>
    <t>2500.1.1.3.595</t>
  </si>
  <si>
    <t>2500.1.1.3.596</t>
  </si>
  <si>
    <t xml:space="preserve">Prestación de servicios personales para gestionar la aplicación y seguimiento de Tabla de Retención Documental -TRD de conformidad con la norma vigente, en marco de la gestión catastral en la Dirección Territorial Boyaca. </t>
  </si>
  <si>
    <t xml:space="preserve">Prestación de servicios personales para ejecutar actividades de apoyo en la aplicación de Tabla de Retención Documental -TRD de conformidad con la norma vigente, en marco de la gestión catastral en la Dirección Territorial Boyaca. 
 </t>
  </si>
  <si>
    <t>Prestación de servicios personales para gestionar la aplicación y seguimiento de Tabla de Retención Documental -TRD de conformidad con la norma vigente, en marco de la gestión catastral en la Dirección Territorial Cundinamarca.</t>
  </si>
  <si>
    <t xml:space="preserve">Prestación de servicios personales para ejecutar actividades de apoyo en la aplicación de Tabla de Retención Documental -TRD de conformidad con la norma vigente, en marco de la gestión catastral en la Dirección Territorial Cundinamarca.
 </t>
  </si>
  <si>
    <t>Prestación de servicios personales para gestionar la aplicación y seguimiento de Tabla de Retención Documental -TRD de conformidad con la norma vigente, en marco de la gestión catastral en la Dirección Territorial Tolima</t>
  </si>
  <si>
    <t xml:space="preserve">Prestación de servicios personales para ejecutar actividades de apoyo en la aplicación de Tabla de Retención Documental -TRD de conformidad con la norma vigente, en marco de la gestión catastral en la Dirección Territorial Tolima 
 </t>
  </si>
  <si>
    <t>Prestación de servicios personales para apoyar la difusión de la información catastral de los procesos catastrales de la Dirección Territorial Tolima.</t>
  </si>
  <si>
    <t>Prestación de servicios personales para gestionar la aplicación y seguimiento de Tabla de Retención Documental -TRD de conformidad con la norma vigente, en marco de la gestión catastral en la Dirección Territorial Nariño.</t>
  </si>
  <si>
    <t xml:space="preserve">Prestación de servicios personales para ejecutar actividades de apoyo en la aplicación de Tabla de Retención Documental -TRD de conformidad con la norma vigente, en marco de la gestión catastral en la Dirección Territorial Nariño.
 </t>
  </si>
  <si>
    <t>Prestación de servicios personales para gestionar la aplicación y seguimiento de Tabla de Retención Documental -TRD de conformidad con la norma vigente, en marco de la gestión catastral en la Dirección Territorial Bolívar.</t>
  </si>
  <si>
    <t xml:space="preserve">Prestación de servicios personales para ejecutar actividades de apoyo en la aplicación de Tabla de Retención Documental -TRD de conformidad con la norma vigente, en marco de la gestión catastral en la Dirección Territorial Bolivar.
 </t>
  </si>
  <si>
    <t>Prestación de servicios personales para apoyar la difusión de la información catastral de los procesos catastrales de la Dirección Territorial Bolívar</t>
  </si>
  <si>
    <t>Prestación de servicios personales para gestionar la aplicación y seguimiento de Tabla de Retención Documental -TRD de conformidad con la norma vigente, en marco de la gestión catastral en la Dirección Territorial Valle.</t>
  </si>
  <si>
    <t>Prestación de servicios personales para ejecutar actividades de apoyo en la aplicación de Tabla de Retención Documental -TRD de conformidad con la norma vigente, en marco de la gestión catastral en la Dirección Territorial Valle.</t>
  </si>
  <si>
    <t xml:space="preserve">Prestación de servicios personales para ejecutar actividades de apoyo en la aplicación de Tabla de Retención Documental -TRD de conformidad con la norma vigente, en marco de la gestión catastral en la Dirección Territorial Valle.
 </t>
  </si>
  <si>
    <t>Prestación de servicios personales para gestionar la aplicación y seguimiento de Tabla de Retención Documental -TRD de conformidad con la norma vigente, en marco de la gestión catastral en la Dirección Territorial Caqueta.</t>
  </si>
  <si>
    <t xml:space="preserve">Prestación de servicios personales para ejecutar actividades de apoyo en la aplicación de Tabla de Retención Documental -TRD de conformidad con la norma vigente, en marco de la gestión catastral en la Dirección Territorial Caqueta.
 </t>
  </si>
  <si>
    <t>Prestación de servicios personales para gestionar la aplicación y seguimiento de Tabla de Retención Documental -TRD de conformidad con la norma vigente, en marco de la gestión catastral en la Dirección Territorial Meta.</t>
  </si>
  <si>
    <t>Prestación de servicios personales para ejecutar actividades de apoyo en la aplicación de Tabla de Retención Documental -TRD de conformidad con la norma vigente, en marco de la gestión catastral en la Dirección Territorial Meta.</t>
  </si>
  <si>
    <t>Prestación de servicios personales para apoyar la difusión de la información catastral de los procesos catastrales de la Dirección Territorial Meta.</t>
  </si>
  <si>
    <t>Prestación de servicios personales para gestionar la aplicación y seguimiento de Tabla de Retención Documental -TRD de conformidad con la norma vigente, en marco de la gestión catastral en la Dirección Territorial Santander</t>
  </si>
  <si>
    <t xml:space="preserve">Prestación de servicios personales para ejecutar actividades de apoyo en la aplicación de Tabla de Retención Documental -TRD de conformidad con la norma vigente, en marco de la gestión catastral en la Dirección Territorial Santander
 </t>
  </si>
  <si>
    <t>Prestación de servicios personales para gestionar la aplicación y seguimiento de Tabla de Retención Documental -TRD de conformidad con la norma vigente, en marco de la gestión catastral en la Dirección Territorial La Guajira.</t>
  </si>
  <si>
    <t xml:space="preserve">Prestación de servicios personales para ejecutar actividades de apoyo en la aplicación de Tabla de Retención Documental -TRD de conformidad con la norma vigente, en marco de la gestión catastral en la Dirección Territorial La Guajira.
 </t>
  </si>
  <si>
    <t>Prestación de servicios personales para apoyar la difusión de la información catastral de los procesos catastrales de la Dirección Territorial La Guajira</t>
  </si>
  <si>
    <t xml:space="preserve"> 
 Prestación de servicios personales para gestionar la aplicación y seguimiento de Tabla de Retención Documental -TRD de conformidad con la norma vigente, en marco de la gestión catastral en la Dirección Territorial Casanare</t>
  </si>
  <si>
    <t xml:space="preserve">Prestación de servicios personales para ejecutar actividades de apoyo en la aplicación de Tabla de Retención Documental -TRD de conformidad con la norma vigente, en marco de la gestión catastral en la Dirección Territorial Casanare. 
 </t>
  </si>
  <si>
    <t>Prestación de servicios personales para apoyar la difusión de la información catastral de los procesos catastrales de la Dirección Territorial Casanare.</t>
  </si>
  <si>
    <t>Prestación de servicios personales para apoyar la difusión de la información catastral de los procesos catastrales de la Dirección Territorial Cauca.</t>
  </si>
  <si>
    <t>Prestación de servicios personales para apoyar la difusión de la información catastral de los procesos catastrales de la Dirección Territorial Huila</t>
  </si>
  <si>
    <t>2612 - Dirección Territorial Huila</t>
  </si>
  <si>
    <t xml:space="preserve">Prestación de servicios personales para apoyar la difusión de la información catastral de los procesos catastrales de la Dirección Territorial Cordoba. </t>
  </si>
  <si>
    <t>Prestación de servicios profesionales para gestionar y liderar el proceso de avalúos a bienes inmuebles urbanos y rurales requeridos a nivel nacional en la dirección territorial Cauca.</t>
  </si>
  <si>
    <t>Prestación de servicios profesionales para apoyar la realización avalúos a bienes inmuebles urbanos y rurales requeridos en la Dirección Territorial Cauca</t>
  </si>
  <si>
    <t>Prestación de servicios como auxiliar de apoyo en los procesos catastrales en la Dirección Territorial Cauca</t>
  </si>
  <si>
    <t>Prestación de servicios como auxiliar de apoyo para realizar labores de notificacion y atencion a usuarios en los procesos catastrales en la dirección territorial Cauca.</t>
  </si>
  <si>
    <t>Prestación de servicios profesionales para el apoyo juridico en el tramite de las actuaciones administrativas que cursan en la Dirección Territorial de Cundinamarca</t>
  </si>
  <si>
    <t xml:space="preserve">Prestación de servicios personales para adelantar actividades de reconocimiento predial urbano y rural de forma integral dentro del proceso de conservación catastral en el municipio de Villa Rica </t>
  </si>
  <si>
    <t>Prestación de servicios profesionales especializados para apoyar al Instituto en la formulación, gestión e implementación de proyectos de diferentes fuentes de financiación, para la implementación del catastro multipropósito.</t>
  </si>
  <si>
    <t>Prestacion de servicios personales para realizar las actividades de apoyo en la asignación, control y seguimiento a los trámites en el proceso de conservación catastral en el Departamento del Chocó</t>
  </si>
  <si>
    <t>Prestación de servicios personales para realizar actividades de reconocimiento predial para la atención de trámites en los procesos catastrales en el Departamento del Chocó</t>
  </si>
  <si>
    <t>Prestación de servicios personales como digitalizador en los procesos catastrales en el Departamento del Chocó.</t>
  </si>
  <si>
    <t>Prestación de servicios personales para realizar actividades de apoyo a la gestión como auxiliar para la atención al usuario en el Departamento del Chocó</t>
  </si>
  <si>
    <t>Prestación de servicios como auxiliar de apoyo en los procesos catastrales en el punto de atencion de ventanilla de la dirección territorial Cauca.</t>
  </si>
  <si>
    <t>Prestación de servicios como auxiliar de apoyo para realizar labores de archivo en los procesos catastrales en la dirección territorial Cauca.</t>
  </si>
  <si>
    <t>Prestación de servicios de apoyo a la gestión en los procesos técnicos catastrales de la Dirección Territorial Cauca.</t>
  </si>
  <si>
    <t xml:space="preserve">Contratar profesionales como gerentes de proyecto, desarrolladores, analistas, lideres técnicos como equipo para el desarrollo del Proyecto Sistema de Información Geográfico Integrado - SIGI,  con el fin de disponer productos asociados a la información geográfica, geodésica y cartográfica </t>
  </si>
  <si>
    <t>SER010 Servicios personales indirectos</t>
  </si>
  <si>
    <t>2401.1.1.1.214</t>
  </si>
  <si>
    <t>2401.1.1.1.215</t>
  </si>
  <si>
    <t xml:space="preserve">Contratar los servicios de evaluación de niveles de madurez y reputacional  de seguridad de la infraestructura TI en procura de fortalecer la seguridad en los productos asociados a la información geográfica, geodésica y cartográfica </t>
  </si>
  <si>
    <t>por definir</t>
  </si>
  <si>
    <t>Se crea linea nueva porque la necesidad fue trasladada del proyecto de fortalecimiento, el cual agrupó los procesos de vigencias futuras y requirio redireccionar a Geodesica este contrato</t>
  </si>
  <si>
    <t xml:space="preserve">Adquirir firma digital que permita la transformación tecnológica de la Entidad en procura de fortalecer la disposición y generación de productos asociados a la información geográfica, geodésica y cartográfica </t>
  </si>
  <si>
    <t>Prestación de servicios profesionales para detallar el diseño, construcción y gestion de la arquitectura empresarial en procura de apoyar la actualización y gestión catastral Nacional.</t>
  </si>
  <si>
    <t>Entregar especificaciones y funcionalidades aprobadas como producto del análisis detallado de requerimientos y pruebas sobre componentes de software para el IGAC, por demanda bajo el modelo de fábrica de software</t>
  </si>
  <si>
    <t xml:space="preserve">Prestación de servicios profesionales para apoyar  la implementación de proyectos de tecnología y gestionar la construcción de la documentación de los procesos transversales de la DTIC en procura de apoyar la actualización y gestión catastral Nacional
</t>
  </si>
  <si>
    <t>Prestación de servicios profesionales para apoyar la planeación, gestión y seguimiento de proyectos tecnológicos en procura de apoyar la actualización y gestión catastral Nacional</t>
  </si>
  <si>
    <t>Prestación de servicios de apoyo en la gestión de ciclo de vida de implementación de software  para construcción de artefactos en procura de apoyar la actualización y gestión catastral Nacional</t>
  </si>
  <si>
    <t>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t>
  </si>
  <si>
    <t xml:space="preserve">Adquisición de plataformas de seguridad informatica para control de navegación, protección de denegación de servicios y deteccción de intrusos de la entidad </t>
  </si>
  <si>
    <t>Renovación de soporte para Equipos de seguridad  de fabricante fortinet y adquisición de firewall en nube</t>
  </si>
  <si>
    <t>2500.1.1.7.59</t>
  </si>
  <si>
    <t>2500.1.1.7.60</t>
  </si>
  <si>
    <t>2500.1.1.7.61</t>
  </si>
  <si>
    <t>2500.1.1.7.62</t>
  </si>
  <si>
    <t>2500.1.1.7.63</t>
  </si>
  <si>
    <t>2500.1.1.7.64</t>
  </si>
  <si>
    <t>Prestación de servicios de apoyo en la gestión de ciclo de vida de implementación de software  para analisis y construcción de artefactos en procura de apoyar la actualización y gestión catastral Nacional</t>
  </si>
  <si>
    <t>Prestación de servicios profesionales en la gestión de ciclo de vida de implementación de software para analisis, diseño y construcción de artefactos en procura de apoyar la actualización y gestión catastral Nacional</t>
  </si>
  <si>
    <t>Prestación de servicios profesionales para realizar,orientar y gestionar el diseño, análisis, desarrollos, pruebas y mantenimientos, en las soluciones tecnológicas de software en procura de apoyar la actualización y gestión catastral Nacional</t>
  </si>
  <si>
    <t>Prestación de servicios profesionales en la gestión de ciclo de vida de desarrollo de software realizando el analisis, diseño y construcción de artefactos en procura de apoyar la actualización y gestión catastral Nacional</t>
  </si>
  <si>
    <t>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t>
  </si>
  <si>
    <t>Concurso de méritos abierto</t>
  </si>
  <si>
    <t>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t>
  </si>
  <si>
    <t>Prestación de servicios profesionales para apoyar la planeación, gestión y seguimiento de proyectos tecnológicos en procura de apoyar el fortalecimiento de la gestión institucional del IGAC.</t>
  </si>
  <si>
    <t>Prestación de servicios profesionales para apoyar la implementación de calidad de los datos de las fuentes de información del instituto apoyando la documentación Estratégica en TI, en procura de apoyar el fortalecimiento de la gestión institucional del IGAC.</t>
  </si>
  <si>
    <t>Prestación de servicios profesionales para apoyar la implementación de calidad de los datos de las fuentes de información del instituto apoyando la documentación Estratégica en TI,en procura de apoyar el fortalecimiento de la gestión institucional del IGAC.</t>
  </si>
  <si>
    <t xml:space="preserve">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t>
  </si>
  <si>
    <t>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t>
  </si>
  <si>
    <t>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t>
  </si>
  <si>
    <t>Prestación de servicios profesionales para apoyar la implementación del Plan Nacional de Infraestructura de datos, apoyando la documentación Estratégica en TI, en procura de apoyar el fortalecimiento de la gestión institucional del IGAC.</t>
  </si>
  <si>
    <t>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t>
  </si>
  <si>
    <t>2700- Dirección TIC</t>
  </si>
  <si>
    <t>Adquirir servicios de plataformas para conectividad a internet y servicios contingencia de los sistemas  críticos desde las territoriales (backup) en procura de apoyar el fortalecimiento de la gestión institucional del IGAC.</t>
  </si>
  <si>
    <t>Contratar canales principales de comunicación (datos e internet) para la Sede Central y Direcciones Territoriales del IGAC en el marco del proyecto de fortalecimiento de la infraestructura tecnológica en procura de apoyar la gestión institucional del IGAC.</t>
  </si>
  <si>
    <t>Prestación de servicios profesionales como analista para realizar pruebas funcionales y técnicas de los soluciones tecnológicas del IGAC, generando la documentación asociada  y las evidencias  en procura de apoyar el fortalecimiento de la gestión institucional del IGAC.</t>
  </si>
  <si>
    <t>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</si>
  <si>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1100.6.2.1.25</t>
  </si>
  <si>
    <t>1100.6.2.1.26</t>
  </si>
  <si>
    <t>1100.6.2.1.27</t>
  </si>
  <si>
    <t>1100.6.2.1.28</t>
  </si>
  <si>
    <t>1100.6.2.1.29</t>
  </si>
  <si>
    <t>1100.6.2.1.30</t>
  </si>
  <si>
    <t>1100.6.2.1.31</t>
  </si>
  <si>
    <t>Prestación de servicios profesionales en las actividades de estructuración técnica de procesos para la adquisición de bienes y servicios de soluciones tecnológicas en procura de apoyar el fortalecimiento de la gestión institucional del IGAC.</t>
  </si>
  <si>
    <t xml:space="preserve">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</si>
  <si>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t>
  </si>
  <si>
    <t>1100.6.2.2.21</t>
  </si>
  <si>
    <t>1100.6.2.3.16</t>
  </si>
  <si>
    <t>CATIDADES COMPROMETIDAS</t>
  </si>
  <si>
    <t>CANTIDADES 
PENDIENTES</t>
  </si>
  <si>
    <t>1483_Prestación de servicios profesionales para  la elaboración de rutinas y reportes de las de datos catastrales alfanumericas</t>
  </si>
  <si>
    <t>1899_Interventoría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t>
  </si>
  <si>
    <t xml:space="preserve">1900_Contratar los servicios de evaluación de niveles de madurez y reputacional  de seguridad de la infraestructura TI en procura de fortalecer la seguridad en los productos asociados a la información geográfica, geodésica y cartográfica </t>
  </si>
  <si>
    <t xml:space="preserve">1901_Adquirir suministro e implementación (Instalación, configuración, prueba, puesta en funcionamiento y transferencia de conocimiento), soporte y mantenimiento de equipos tecnológicos y sistemas auxiliares para el centro de datos del Instituto Geográfico “Agustín Codazzi” – IGAC. </t>
  </si>
  <si>
    <t xml:space="preserve">1902_Prestación de servicios personales para gestionar y apoyar el seguimiento y aplicación de Tabla de Retención Documental -TRD de conformidad con la norma vigente, en marco de la gestión catastral en la Dirección Territorial Boyaca. </t>
  </si>
  <si>
    <t xml:space="preserve">1903_Prestación de servicios personales para ejecutar actividades de apoyo en la aplicación de Tabla de Retención Documental -TRD de conformidad con la norma vigente, en marco de la gestión catastral en la Dirección Territorial Boyaca. </t>
  </si>
  <si>
    <t>2604 - Dirección Territorial Boyacá</t>
  </si>
  <si>
    <t>1904_Prestación de servicios personales para gestionar la aplicación y seguimiento de Tabla de Retención Documental -TRD de conformidad con la norma vigente, en marco de la gestión catastral en la Dirección Territorial Cundinamarca.</t>
  </si>
  <si>
    <t xml:space="preserve">1905_Prestación de servicios personales para ejecutar actividades de apoyo en la aplicación de Tabla de Retención Documental -TRD de conformidad con la norma vigente, en marco de la gestión catastral en la Dirección Territorial Cundinamarca.
 </t>
  </si>
  <si>
    <t>1906_Prestación de servicios personales para gestionar la aplicación y seguimiento de Tabla de Retención Documental -TRD de conformidad con la norma vigente, en marco de la gestión catastral en la Dirección Territorial Tolima</t>
  </si>
  <si>
    <t xml:space="preserve">1907_Prestación de servicios personales para ejecutar actividades de apoyo en la aplicación de Tabla de Retención Documental -TRD de conformidad con la norma vigente, en marco de la gestión catastral en la Dirección Territorial Tolima 
 </t>
  </si>
  <si>
    <t>1908_Prestación de servicios personales para apoyar la difusión de la información catastral de los procesos catastrales de la Dirección Territorial Tolima.</t>
  </si>
  <si>
    <t>1909_Prestación de servicios personales para gestionar la aplicación y seguimiento de Tabla de Retención Documental -TRD de conformidad con la norma vigente, en marco de la gestión catastral en la Dirección Territorial Nariño.</t>
  </si>
  <si>
    <t xml:space="preserve">1910_Prestación de servicios personales para ejecutar actividades de apoyo en la aplicación de Tabla de Retención Documental -TRD de conformidad con la norma vigente, en marco de la gestión catastral en la Dirección Territorial Nariño.
 </t>
  </si>
  <si>
    <t>1911_Prestación de servicios personales para gestionar la aplicación y seguimiento de Tabla de Retención Documental -TRD de conformidad con la norma vigente, en marco de la gestión catastral en la Dirección Territorial Bolívar.</t>
  </si>
  <si>
    <t xml:space="preserve">1912_Prestación de servicios personales para ejecutar actividades de apoyo en la aplicación de Tabla de Retención Documental -TRD de conformidad con la norma vigente, en marco de la gestión catastral en la Dirección Territorial Bolivar.
 </t>
  </si>
  <si>
    <t>2603 - Dirección Territorial Bolívar</t>
  </si>
  <si>
    <t>1913_Prestación de servicios personales para apoyar la difusión de la información catastral de los procesos catastrales de la Dirección Territorial Bolivar.</t>
  </si>
  <si>
    <t>1914_Prestación de servicios personales para gestionar la aplicación y seguimiento de Tabla de Retención Documental -TRD de conformidad con la norma vigente, en marco de la gestión catastral en la Dirección Territorial Valle.</t>
  </si>
  <si>
    <t>1915_Prestación de servicios personales para ejecutar actividades de apoyo en la aplicación de Tabla de Retención Documental -TRD de conformidad con la norma vigente, en marco de la gestión catastral en la Dirección Territorial Valle.</t>
  </si>
  <si>
    <t>1916_Prestación de servicios personales para gestionar la aplicación y seguimiento de Tabla de Retención Documental -TRD de conformidad con la norma vigente, en marco de la gestión catastral en la Dirección Territorial Caqueta.</t>
  </si>
  <si>
    <t xml:space="preserve">1917_Prestación de servicios personales para ejecutar actividades de apoyo en la aplicación de Tabla de Retención Documental -TRD de conformidad con la norma vigente, en marco de la gestión catastral en la Dirección Territorial Caqueta.
 </t>
  </si>
  <si>
    <t>1918_Prestación de servicios personales para gestionar la aplicación y seguimiento de Tabla de Retención Documental -TRD de conformidad con la norma vigente, en marco de la gestión catastral en la Dirección Territorial Meta.</t>
  </si>
  <si>
    <t>1919_Prestación de servicios personales para ejecutar actividades de apoyo en la aplicación de Tabla de Retención Documental -TRD de conformidad con la norma vigente, en marco de la gestión catastral en la Dirección Territorial Meta.</t>
  </si>
  <si>
    <t>2615 - Dirección Territorial Meta</t>
  </si>
  <si>
    <t>1920_Prestación de servicios personales para apoyar la difusión de la información catastral de los procesos catastrales de la Dirección Territorial Meta.</t>
  </si>
  <si>
    <t>1921_Prestación de servicios personales para gestionar la aplicación y seguimiento de Tabla de Retención Documental -TRD de conformidad con la norma vigente, en marco de la gestión catastral en la Dirección Territorial Santander</t>
  </si>
  <si>
    <t xml:space="preserve">1922_Prestación de servicios personales para ejecutar actividades de apoyo en la aplicación de Tabla de Retención Documental -TRD de conformidad con la norma vigente, en marco de la gestión catastral en la Dirección Territorial Santander
 </t>
  </si>
  <si>
    <t>1923_Prestación de servicios personales para gestionar la aplicación y seguimiento de Tabla de Retención Documental -TRD de conformidad con la norma vigente, en marco de la gestión catastral en la Dirección Territorial La Guajira.</t>
  </si>
  <si>
    <t xml:space="preserve">1924_Prestación de servicios personales para ejecutar actividades de apoyo en la aplicación de Tabla de Retención Documental -TRD de conformidad con la norma vigente, en marco de la gestión catastral en la Dirección Territorial La Guajira.
 </t>
  </si>
  <si>
    <t>2613 - Dirección Territorial La Guajira</t>
  </si>
  <si>
    <t>1925_Prestación de servicios personales para apoyar la difusión de la información catastral de los procesos catastrales de la Dirección Territorial La Guajira</t>
  </si>
  <si>
    <t>1926_Prestación de servicios personales para gestionar la aplicación y seguimiento de Tabla de Retención Documental -TRD de conformidad con la norma vigente, en marco de la gestión catastral en la Dirección Territorial Casanare</t>
  </si>
  <si>
    <t xml:space="preserve">1927_Prestación de servicios personales para ejecutar actividades de apoyo en la aplicación de Tabla de Retención Documental -TRD de conformidad con la norma vigente, en marco de la gestión catastral en la Dirección Territorial Casanare. 
 </t>
  </si>
  <si>
    <t>1928_Prestación de servicios personales para apoyar la difusión de la información catastral de los procesos catastrales de la Dirección Territorial Casanare</t>
  </si>
  <si>
    <t>1929_Prestación de servicios personales para apoyar la difusión de la información catastral de los procesos catastrales de la Dirección Territorial Cauca.</t>
  </si>
  <si>
    <t>1930_Prestación de servicios personales para apoyar la difusión de la información catastral de los procesos catastrales de la Dirección Territorial Córdoba.</t>
  </si>
  <si>
    <t>1931_Prestación de servicios personales para apoyar la difusión de la información catastral de los procesos catastrales de la Dirección Territorial Huila.</t>
  </si>
  <si>
    <t>1932_Prestación de servicios profesionales para gestionar y liderar el proceso de avalúos a bienes inmuebles urbanos y rurales requeridos a nivel nacional en la dirección territorial Cauca.</t>
  </si>
  <si>
    <t>1933_Prestación de servicios profesionales para apoyar la realización avalúos a bienes inmuebles urbanos y rurales requeridos en la Dirección Territorial Cauca</t>
  </si>
  <si>
    <t>1934_Prestación de servicios como auxiliar de apoyo en los procesos catastrales en la Dirección Territorial Cauca</t>
  </si>
  <si>
    <t>1935_Prestación de servicios como auxiliar de apoyo para realizar labores de notificacion y atencion a usuarios en los procesos catastrales en la dirección territorial Cauca.</t>
  </si>
  <si>
    <t>Subdirección General</t>
  </si>
  <si>
    <t>1936_Prestación de servicios profesionales para la planeación, seguimiento y desarollo de los procesos de difusión, interlocución y diálogo social con actores estrategicos en el marco de los procesos de gestión catastral de la Dirección Territorial Atlantico</t>
  </si>
  <si>
    <t>1937_Prestación de servicios profesionales para la planeación, seguimiento y desarollo de los procesos de difusión, interlocución y diálogo social con actores estrategicos en el marco de los procesos de gestión catastral de la Dirección Territorial Bolivar</t>
  </si>
  <si>
    <t>1938_Prestación de servicios profesionales para la planeación, seguimiento y desarollo de los procesos de difusión, interlocución y diálogo social con actores estrategicos en el marco de los procesos de gestión catastral de la Dirección Territorial Boyaca</t>
  </si>
  <si>
    <t>1939_Prestación de servicios profesionales para la planeación, seguimiento y desarollo de los procesos de difusión, interlocución y diálogo social con actores estrategicos en el marco de los procesos de gestión catastral de la Dirección Territorial Caqueta</t>
  </si>
  <si>
    <t>1940_Prestación de servicios profesionales para la planeación, seguimiento y desarollo de los procesos de difusión, interlocución y diálogo social con actores estrategicos en el marco de los procesos de gestión catastral de la Dirección Territorial Caldas</t>
  </si>
  <si>
    <t>1941_Prestación de servicios profesionales para la planeación, seguimiento y desarollo de los procesos de difusión, interlocución y diálogo social con actores estrategicos en el marco de los procesos de gestión catastral de la Dirección Territorial Casanare</t>
  </si>
  <si>
    <t>1942_Prestación de servicios profesionales para la planeación, seguimiento y desarollo de los procesos de difusión, interlocución y diálogo social con actores estrategicos en el marco de los procesos de gestión catastral de la Dirección Territorial Cauca</t>
  </si>
  <si>
    <t>1943_Prestación de servicios profesionales para la planeación, seguimiento y desarollo de los procesos de difusión, interlocución y diálogo social con actores estrategicos en el marco de los procesos de gestión catastral de la Dirección Territorial Cesar</t>
  </si>
  <si>
    <t>1944_Prestación de servicios profesionales para la planeación, seguimiento y desarollo de los procesos de difusión, interlocución y diálogo social con actores estrategicos en el marco de los procesos de gestión catastral de la Dirección Territorial Córdoba</t>
  </si>
  <si>
    <t>1945_Prestación de servicios profesionales para la planeación, seguimiento y desarollo de los procesos de difusión, interlocución y diálogo social con actores estrategicos en el marco de los procesos de gestión catastral de la Dirección Territorial Cundinamarca</t>
  </si>
  <si>
    <t>1946_Prestación de servicios profesionales para la planeación, seguimiento y desarollo de los procesos de difusión, interlocución y diálogo social con actores estrategicos en el marco de los procesos de gestión catastral de la Dirección Territorial Huila</t>
  </si>
  <si>
    <t>1947_Prestación de servicios profesionales para la planeación, seguimiento y desarollo de los procesos de difusión, interlocución y diálogo social con actores estrategicos en el marco de los procesos de gestión catastral de la Dirección Territorial La Guajira</t>
  </si>
  <si>
    <t>1948_Prestación de servicios profesionales para la planeación, seguimiento y desarollo de los procesos de difusión, interlocución y diálogo social con actores estrategicos en el marco de los procesos de gestión catastral de la Dirección Territorial Magdalena</t>
  </si>
  <si>
    <t>1949_Prestación de servicios profesionales para la planeación, seguimiento y desarollo de los procesos de difusión, interlocución y diálogo social con actores estrategicos en el marco de los procesos de gestión catastral de la Dirección Territorial Meta</t>
  </si>
  <si>
    <t>1950_Prestación de servicios profesionales para la planeación, seguimiento y desarollo de los procesos de difusión, interlocución y diálogo social con actores estrategicos en el marco de los procesos de gestión catastral de la Dirección Territorial Nariño</t>
  </si>
  <si>
    <t>1951_Prestación de servicios profesionales para la planeación, seguimiento y desarollo de los procesos de difusión, interlocución y diálogo social con actores estrategicos en el marco de los procesos de gestión catastral de la Dirección Territorial Norte de Santander</t>
  </si>
  <si>
    <t>1952_Prestación de servicios profesionales para la planeación, seguimiento y desarollo de los procesos de difusión, interlocución y diálogo social con actores estrategicos en el marco de los procesos de gestión catastral de la Dirección Territorial Quindio</t>
  </si>
  <si>
    <t>1953_Prestación de servicios profesionales para la planeación, seguimiento y desarollo de los procesos de difusión, interlocución y diálogo social con actores estrategicos en el marco de los procesos de gestión catastral de la Dirección Territorial Risaralda</t>
  </si>
  <si>
    <t>1954_Prestación de servicios profesionales para la planeación, seguimiento y desarollo de los procesos de difusión, interlocución y diálogo social con actores estrategicos en el marco de los procesos de gestión catastral de la Dirección Territorial Santander</t>
  </si>
  <si>
    <t>1955_Prestación de servicios profesionales para la planeación, seguimiento y desarollo de los procesos de difusión, interlocución y diálogo social con actores estrategicos en el marco de los procesos de gestión catastral de la Dirección Territorial Sucre</t>
  </si>
  <si>
    <t>1956_Prestación de servicios profesionales para la planeación, seguimiento y desarollo de los procesos de difusión, interlocución y diálogo social con actores estrategicos en el marco de los procesos de gestión catastral de la Dirección Territorial Tolima</t>
  </si>
  <si>
    <t>1957_Prestación de servicios profesionales para la planeación, seguimiento y desarollo de los procesos de difusión, interlocución y diálogo social con actores estrategicos en el marco de los procesos de gestión catastral de la Dirección Territorial Valle</t>
  </si>
  <si>
    <t xml:space="preserve">1958_Prestación de servicios profesionales para apoyar a la Direccion Territorial Cundinamarca del Instituto Geografico Agustin Codazzi, en el trámite juridico de las actuaciones administrativas de su competencia acorde a la normatividad vigente. </t>
  </si>
  <si>
    <t xml:space="preserve">1959_Prestación de servicios personales para adelantar actividades de reconocimiento predial urbano y rural de forma integral dentro del proceso de conservación catastral en el municipio de Villa Rica </t>
  </si>
  <si>
    <t>1960_Prestar servicios profesionales especializados para liderar la consolidación de la ide corporativa, así como la estructuración de políticas, estándares, procesos y tecnologías que permitan aprovechar los datos, la información y el conocimiento geoespacial generado por el IGAC</t>
  </si>
  <si>
    <t>1961_Prestación de servicios profesionales para apoyar al IGAC en la cuantificación de ingresos, costos y rentabilidades de predios que puedan valorarse a través de servicios ambientales, acorde con la sostenibilidad y el ecosistema a abordar.</t>
  </si>
  <si>
    <t>1962_Prestar los servicios profesionales al Instituto Geográfico Agustín Codazzi, para la cuantificación de ingresos y rentabilidad de sistemas pecuarios sostenibles nacionales y locales.</t>
  </si>
  <si>
    <t xml:space="preserve">1963_Prestación de servicios profesionales para la captura y depuración de las ofertas rurales del mercado inmobiliario  en el marco del Articulo 49 del Plan Nacional de Desarrollo 2022-2026. </t>
  </si>
  <si>
    <t>1964_Prestación de servicios profesionales especializados para apoyar al Instituto en la formulación, gestión e implementación de proyectos de diferentes fuentes de financiación, para la implementación del catastro multipropósito.</t>
  </si>
  <si>
    <t>1965_Prestar servicios profesionales para apoyar en la formulación, estructuración y gestión de proyectos de inversión, en el marco del relacionamiento estratégico del Instituto para la implementación del Catastro Multipropósito.</t>
  </si>
  <si>
    <t>1966_Prestar sus servicios profesionales al Instituto Geografico Agustin Codazzi para apoyar la formulación, estructuración e implementacion  de proyectos de diferentes fuentes de financiación, para la implementación del catastro multipropósito.</t>
  </si>
  <si>
    <t>1967_Prestacion de servicios personales para realizar las actividades de apoyo en la asignación, control y seguimiento a los trámites en el proceso de conservación catastral en el Departamento del Chocó</t>
  </si>
  <si>
    <t>1968_Prestación de servicios personales para realizar actividades de reconocimiento predial para la atención de trámites en los procesos catastrales en el Departamento del Chocó</t>
  </si>
  <si>
    <t>1969_Prestación de servicios personales como digitalizador en los procesos catastrales en el Departamento del Chocó.</t>
  </si>
  <si>
    <t>1970_Prestación de servicios personales para realizar actividades de apoyo a la gestión como auxiliar para la atención al usuario en el Departamento del Chocó</t>
  </si>
  <si>
    <t>1971_Prestación de servicios como auxiliar de apoyo para realizar labores de archivo en los procesos catastrales en la dirección territorial Cauca.</t>
  </si>
  <si>
    <t>1972_Prestación de servicios de apoyo a la gestión en los procesos técnicos catastrales de la Dirección Territorial Cauca.</t>
  </si>
  <si>
    <t>1973_Prestación de servicios como auxiliar de apoyo en los procesos catastrales en el punto de atencion de ventanilla de la dirección territorial Cauca.</t>
  </si>
  <si>
    <t>1974_Prestación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t>
  </si>
  <si>
    <t>1975_Prestación de servicios de apoyo en la gestión de ciclo de vida de implementación de software  para construcción de artefactos en procura de apoyar la actualización y gestión catastral Nacional</t>
  </si>
  <si>
    <t>1976_Prestación de servicios de apoyo en la gestión de ciclo de vida de implementación de software  para analisis y construcción de artefactos en procura de apoyar la actualización y gestión catastral Nacional</t>
  </si>
  <si>
    <t>1977_Prestación de servicios profesionales en la gestión de ciclo de vida de implementación de software para analisis, diseño y construcción de artefactos en procura de apoyar la actualización y gestión catastral Nacional</t>
  </si>
  <si>
    <t>1978_Prestación de servicios profesionales para detallar el diseño, construcción y gestion de la arquitectura empresarial en procura de apoyar la actualización y gestión catastral Nacional.</t>
  </si>
  <si>
    <t>1979_Prestación de servicios profesionales para apoyar  la implementación de proyectos de tecnología y gestionar la construcción de la documentación de los procesos transversales de la DTIC en procura de apoyar la actualización y gestión catastral Nacional</t>
  </si>
  <si>
    <t>1980_Prestación de servicios profesionales para apoyar la planeación, gestión y seguimiento de proyectos tecnológicos en procura de apoyar la actualización y gestión catastral Nacional</t>
  </si>
  <si>
    <t>1981_Prestación de servicios profesionales para realizar,orientar y gestionar el diseño, análisis, desarrollos, pruebas y mantenimientos, en las soluciones tecnológicas de software en procura de apoyar la actualización y gestión catastral Nacional</t>
  </si>
  <si>
    <t>1982_Prestación de servicios profesionales en la gestión de ciclo de vida de desarrollo de software realizando el analisis, diseño y construcción de artefactos en procura de apoyar la actualización y gestión catastral Nacional</t>
  </si>
  <si>
    <t>1983_Contratar la renovación de soporte, mantenimiento, garantía y licenciamiento del sistema de balanceadores F5 de la entidad</t>
  </si>
  <si>
    <t xml:space="preserve">1984_Adquisición de plataformas de seguridad informatica para control de navegación, protección de denegación de servicios y deteccción de intrusos de la entidad </t>
  </si>
  <si>
    <t>1985_Renovación de soporte para Equipos de seguridad  de fabricante fortinet y adquisición de firewall en nube</t>
  </si>
  <si>
    <t>1986_Adquirir suscripciones de redhat para las plataformas de So, contenedores y capa media</t>
  </si>
  <si>
    <t xml:space="preserve">1987_Adquirir firma digital que permita la transformación tecnológica de la Entidad en procura de fortalecer la disposición y generación de productos asociados a la información geográfica, geodésica y cartográfica </t>
  </si>
  <si>
    <t>1988_Rediseño integral del sistema visual web  (DESIGN SYSTEM) de la organización IGAC, generando mayor consistencia y accesibilidad alineados con los requerimientos establecidos  por el Ministerio de Tecnologías de la Información y Comunicaciones (MinTIC)</t>
  </si>
  <si>
    <t>1989_Adquirir servicios de plataformas para conectividad a internet y servicios contingencia de los sistemas  críticos desde las territoriales (backup) en procura de apoyar el fortalecimiento de la gestión institucional del IGAC.</t>
  </si>
  <si>
    <t>1990_Prestación de servicios profesionales para apoyar la implementación de calidad de los datos de las fuentes de información del instituto apoyando la documentación Estratégica en TI, en procura de apoyar el fortalecimiento de la gestión institucional del IGAC.</t>
  </si>
  <si>
    <t>1991_Prestación de servicios profesionales para apoyar la planeación, gestión y seguimiento de proyectos tecnológicos en procura de apoyar el fortalecimiento de la gestión institucional del IGAC.</t>
  </si>
  <si>
    <t>1992_Prestación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t>
  </si>
  <si>
    <t>1993_Prestación de servicios profesionales para apoyar la implementación del Plan Nacional de Infraestructura de datos, apoyando la documentación Estratégica en TI, en procura de apoyar el fortalecimiento de la gestión institucional del IGAC.</t>
  </si>
  <si>
    <t>1994_Prestación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t>
  </si>
  <si>
    <t>1995_Prestación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t>
  </si>
  <si>
    <t>1996_Prestación de servicios profesionales como analista para realizar pruebas funcionales y técnicas de los soluciones tecnológicas del IGAC, generando la documentación asociada  y las evidencias  en procura de apoyar el fortalecimiento de la gestión institucional del IGAC.</t>
  </si>
  <si>
    <t>1997_Prestación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t>
  </si>
  <si>
    <t xml:space="preserve">1998_Prestación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t>
  </si>
  <si>
    <t>1999_Prestación de servicios profesionales en las actividades de estructuración técnica de procesos para la adquisición de bienes y servicios de soluciones tecnológicas en procura de apoyar el fortalecimiento de la gestión institucional del IGAC.</t>
  </si>
  <si>
    <t>2000_Contratar canales principales de comunicación (datos e internet) para la Sede Central y Direcciones Territoriales del IGAC en el marco del proyecto de fortalecimiento de la infraestructura tecnológica en procura de apoyar la gestión institucional del IGAC.</t>
  </si>
  <si>
    <t>2001_Prestación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t>
  </si>
  <si>
    <t>_</t>
  </si>
  <si>
    <t>Prestación de servicios para la transmisión de datos, voz, video y acceso a internet a nivel nacional - Adicionado</t>
  </si>
  <si>
    <t>Adquision de productos y servicios microsoft 365 para usuarios de la entidad  - Adicionado</t>
  </si>
  <si>
    <t>Suministro e implementación(instalación, configuración, prueba,  puesta en funcionamiento y transferencia de conocimiento) soporte y manetnimiento de equipos tecnológicos y sistemas auxiiares para el centro de datos del Instituto Geográfico Agustin codazzi -IGAC  - Adicionado</t>
  </si>
  <si>
    <t>Contratar la sociedad comisionista miembros de bolsa, que celebrará en el mercado de compras públicas de la bolsa estudios previos selección abreviada por bolsa de productos mercantil de Colombia S.A la negociación o negociaciones necesarias para la adquisición, suministro e instalación de productos de tecnología para el Instituto Geográfico Agustín Codazzi y sus direcciones territoriales” y de la operación N° 57439177, cuyo objeto es “Adquisición, instalación, configuración y puesta en funcionamiento de UPS, bancos de baterías y servicio de Mantenimiento  - Adicionado</t>
  </si>
  <si>
    <t>1600.20</t>
  </si>
  <si>
    <t>Adición al contrato  27494 de 2023 Prestación de servicios de BPO al amparo del acuerdo marco de precios</t>
  </si>
  <si>
    <t>2500.1.1.13.25</t>
  </si>
  <si>
    <t>2500.1.1.13.19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</si>
</sst>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8" formatCode="&quot;$&quot;\ #,##0.00;[Red]\-&quot;$&quot;\ #,##0.00"/>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 numFmtId="167" formatCode="_-[$$-409]* #,##0_ ;_-[$$-409]* \-#,##0\ ;_-[$$-409]* &quot;-&quot;??_ ;_-@_ "/>
    <numFmt numFmtId="168" formatCode="0.0"/>
    <numFmt numFmtId="169" formatCode="&quot;$&quot;\ #,##0"/>
    <numFmt numFmtId="170" formatCode="&quot;$&quot;\ #,##0.00_);[Red]\(&quot;$&quot;\ #,##0.00\)"/>
    <numFmt numFmtId="171" formatCode="_-[$$-409]* #,##0.00_ ;_-[$$-409]* \-#,##0.00\ ;_-[$$-409]* &quot;-&quot;??_ ;_-@_ "/>
  </numFmts>
  <fonts count="33" x14ac:knownFonts="1">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b/>
      <sz val="11"/>
      <color theme="1"/>
      <name val="Calibri"/>
      <family val="2"/>
      <scheme val="minor"/>
    </font>
    <font>
      <sz val="14"/>
      <color theme="1"/>
      <name val="Arial"/>
      <family val="2"/>
    </font>
    <font>
      <b/>
      <sz val="14"/>
      <color theme="1"/>
      <name val="Arial"/>
      <family val="2"/>
    </font>
    <font>
      <sz val="14"/>
      <name val="Arial"/>
      <family val="2"/>
    </font>
    <font>
      <sz val="14"/>
      <color rgb="FFFF0000"/>
      <name val="Arial"/>
      <family val="2"/>
    </font>
    <font>
      <sz val="10"/>
      <name val="Arial Nova Light"/>
      <family val="2"/>
    </font>
    <font>
      <sz val="11"/>
      <color theme="1"/>
      <name val="Calibri"/>
      <family val="2"/>
      <scheme val="minor"/>
    </font>
    <font>
      <b/>
      <sz val="14"/>
      <color rgb="FF000000"/>
      <name val="Arial"/>
      <family val="2"/>
    </font>
    <font>
      <sz val="11"/>
      <color theme="1"/>
      <name val="Calibri"/>
      <family val="2"/>
      <scheme val="minor"/>
    </font>
    <font>
      <sz val="14"/>
      <color theme="1"/>
      <name val="Calibri"/>
      <family val="2"/>
      <scheme val="minor"/>
    </font>
    <font>
      <sz val="14"/>
      <color rgb="FF000000"/>
      <name val="Arial"/>
      <family val="2"/>
    </font>
    <font>
      <sz val="14"/>
      <color rgb="FF000000"/>
      <name val="Arial Nova Light"/>
      <family val="2"/>
    </font>
  </fonts>
  <fills count="16">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FFFF00"/>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9" tint="0.79998168889431442"/>
        <bgColor indexed="65"/>
      </patternFill>
    </fill>
    <fill>
      <patternFill patternType="solid">
        <fgColor theme="4" tint="0.79998168889431442"/>
        <bgColor theme="4" tint="0.79998168889431442"/>
      </patternFill>
    </fill>
    <fill>
      <patternFill patternType="solid">
        <fgColor theme="4" tint="-0.249977111117893"/>
        <bgColor theme="4" tint="-0.249977111117893"/>
      </patternFill>
    </fill>
    <fill>
      <patternFill patternType="solid">
        <fgColor theme="4" tint="0.39997558519241921"/>
        <bgColor theme="4" tint="0.39997558519241921"/>
      </patternFill>
    </fill>
  </fills>
  <borders count="26">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thin">
        <color theme="0"/>
      </left>
      <right style="thin">
        <color theme="0"/>
      </right>
      <top style="medium">
        <color indexed="64"/>
      </top>
      <bottom/>
      <diagonal/>
    </border>
    <border>
      <left style="medium">
        <color indexed="64"/>
      </left>
      <right style="thin">
        <color theme="0"/>
      </right>
      <top style="medium">
        <color indexed="64"/>
      </top>
      <bottom/>
      <diagonal/>
    </border>
    <border>
      <left style="dotted">
        <color indexed="64"/>
      </left>
      <right style="medium">
        <color indexed="64"/>
      </right>
      <top style="medium">
        <color theme="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theme="0"/>
      </right>
      <top style="medium">
        <color indexed="64"/>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thin">
        <color indexed="64"/>
      </bottom>
      <diagonal/>
    </border>
    <border>
      <left style="thin">
        <color indexed="64"/>
      </left>
      <right style="thin">
        <color indexed="64"/>
      </right>
      <top/>
      <bottom style="medium">
        <color indexed="64"/>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style="double">
        <color theme="4" tint="-0.249977111117893"/>
      </top>
      <bottom/>
      <diagonal/>
    </border>
    <border>
      <left/>
      <right/>
      <top/>
      <bottom style="thin">
        <color theme="4" tint="-0.249977111117893"/>
      </bottom>
      <diagonal/>
    </border>
    <border>
      <left/>
      <right/>
      <top style="thin">
        <color theme="4" tint="-0.249977111117893"/>
      </top>
      <bottom style="thin">
        <color theme="4" tint="0.79998168889431442"/>
      </bottom>
      <diagonal/>
    </border>
    <border>
      <left/>
      <right/>
      <top style="thin">
        <color theme="4" tint="-0.249977111117893"/>
      </top>
      <bottom style="thin">
        <color theme="4" tint="0.59999389629810485"/>
      </bottom>
      <diagonal/>
    </border>
  </borders>
  <cellStyleXfs count="36">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9" borderId="17" applyNumberFormat="0" applyAlignment="0" applyProtection="0"/>
    <xf numFmtId="0" fontId="19" fillId="0" borderId="0"/>
    <xf numFmtId="0" fontId="16" fillId="10" borderId="0" applyNumberFormat="0" applyBorder="0" applyAlignment="0" applyProtection="0"/>
    <xf numFmtId="0" fontId="17" fillId="11" borderId="0" applyNumberFormat="0" applyBorder="0" applyAlignment="0" applyProtection="0"/>
    <xf numFmtId="44" fontId="1" fillId="0" borderId="0" applyFont="0" applyFill="0" applyBorder="0" applyAlignment="0" applyProtection="0"/>
    <xf numFmtId="0" fontId="1" fillId="12" borderId="0" applyNumberFormat="0" applyBorder="0" applyAlignment="0" applyProtection="0"/>
    <xf numFmtId="0" fontId="27" fillId="0" borderId="0"/>
    <xf numFmtId="0" fontId="3" fillId="0" borderId="0"/>
    <xf numFmtId="0" fontId="29" fillId="0" borderId="0"/>
  </cellStyleXfs>
  <cellXfs count="125">
    <xf numFmtId="0" fontId="0" fillId="0" borderId="0" xfId="0"/>
    <xf numFmtId="0" fontId="0" fillId="0" borderId="1" xfId="0" applyBorder="1"/>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3" fillId="7" borderId="11" xfId="2" applyFont="1" applyFill="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13" fillId="7" borderId="10" xfId="2" applyFont="1" applyFill="1" applyBorder="1" applyAlignment="1" applyProtection="1">
      <alignment horizontal="center" vertical="center" wrapText="1"/>
    </xf>
    <xf numFmtId="165" fontId="13" fillId="7" borderId="9" xfId="5" applyNumberFormat="1" applyFont="1" applyFill="1" applyBorder="1" applyAlignment="1" applyProtection="1">
      <alignment horizontal="center" vertical="center" wrapText="1"/>
    </xf>
    <xf numFmtId="165" fontId="13" fillId="7" borderId="12" xfId="5" applyNumberFormat="1" applyFont="1" applyFill="1" applyBorder="1" applyAlignment="1" applyProtection="1">
      <alignment horizontal="center" vertical="center" wrapText="1"/>
    </xf>
    <xf numFmtId="0" fontId="0" fillId="0" borderId="13" xfId="0" applyBorder="1" applyAlignment="1">
      <alignment horizontal="center" vertical="center"/>
    </xf>
    <xf numFmtId="0" fontId="0" fillId="0" borderId="14" xfId="0" applyBorder="1" applyAlignment="1">
      <alignment horizontal="center" vertical="center"/>
    </xf>
    <xf numFmtId="41" fontId="0" fillId="0" borderId="1" xfId="1" applyFont="1" applyBorder="1" applyAlignment="1">
      <alignment horizontal="center"/>
    </xf>
    <xf numFmtId="0" fontId="13" fillId="7" borderId="15" xfId="2" applyFont="1" applyFill="1" applyBorder="1" applyAlignment="1" applyProtection="1">
      <alignment horizontal="center" vertical="center" wrapText="1"/>
      <protection hidden="1"/>
    </xf>
    <xf numFmtId="0" fontId="9" fillId="8" borderId="0" xfId="0" applyFont="1" applyFill="1" applyAlignment="1">
      <alignment vertical="center" wrapText="1"/>
    </xf>
    <xf numFmtId="0" fontId="0" fillId="0" borderId="0" xfId="0" pivotButton="1"/>
    <xf numFmtId="44" fontId="0" fillId="0" borderId="0" xfId="0" applyNumberFormat="1"/>
    <xf numFmtId="0" fontId="0" fillId="0" borderId="0" xfId="0" applyAlignment="1">
      <alignment horizontal="left"/>
    </xf>
    <xf numFmtId="0" fontId="0" fillId="0" borderId="0" xfId="0" applyAlignment="1">
      <alignment horizontal="left" indent="1"/>
    </xf>
    <xf numFmtId="169" fontId="0" fillId="0" borderId="0" xfId="0" applyNumberFormat="1"/>
    <xf numFmtId="169" fontId="2" fillId="15" borderId="20" xfId="0" applyNumberFormat="1" applyFont="1" applyFill="1" applyBorder="1"/>
    <xf numFmtId="169" fontId="21" fillId="0" borderId="22" xfId="0" applyNumberFormat="1" applyFont="1" applyBorder="1"/>
    <xf numFmtId="0" fontId="15" fillId="0" borderId="0" xfId="0" applyFont="1" applyAlignment="1" applyProtection="1">
      <alignment horizontal="center" vertical="center" wrapText="1"/>
      <protection hidden="1"/>
    </xf>
    <xf numFmtId="0" fontId="14" fillId="0" borderId="0" xfId="0" applyFont="1" applyAlignment="1" applyProtection="1">
      <alignment horizontal="left" vertical="center" wrapText="1"/>
      <protection locked="0"/>
    </xf>
    <xf numFmtId="0" fontId="14" fillId="0" borderId="0" xfId="0" applyFont="1" applyAlignment="1" applyProtection="1">
      <alignment horizontal="center" vertical="center" wrapText="1"/>
      <protection locked="0"/>
    </xf>
    <xf numFmtId="0" fontId="2" fillId="14" borderId="23" xfId="0" applyFont="1" applyFill="1" applyBorder="1"/>
    <xf numFmtId="0" fontId="0" fillId="0" borderId="0" xfId="0" pivotButton="1" applyAlignment="1">
      <alignment wrapText="1"/>
    </xf>
    <xf numFmtId="0" fontId="0" fillId="0" borderId="0" xfId="0" applyAlignment="1">
      <alignment horizontal="left" wrapText="1"/>
    </xf>
    <xf numFmtId="0" fontId="0" fillId="0" borderId="0" xfId="0" applyAlignment="1">
      <alignment wrapText="1"/>
    </xf>
    <xf numFmtId="0" fontId="18" fillId="14" borderId="23" xfId="0" applyFont="1" applyFill="1" applyBorder="1" applyAlignment="1">
      <alignment wrapText="1"/>
    </xf>
    <xf numFmtId="0" fontId="2" fillId="14" borderId="24" xfId="0" applyFont="1" applyFill="1" applyBorder="1" applyAlignment="1">
      <alignment wrapText="1"/>
    </xf>
    <xf numFmtId="0" fontId="2" fillId="15" borderId="20" xfId="0" applyFont="1" applyFill="1" applyBorder="1" applyAlignment="1">
      <alignment horizontal="left" wrapText="1"/>
    </xf>
    <xf numFmtId="0" fontId="21" fillId="0" borderId="22" xfId="0" applyFont="1" applyBorder="1" applyAlignment="1">
      <alignment horizontal="left" wrapText="1"/>
    </xf>
    <xf numFmtId="166" fontId="14" fillId="0" borderId="0" xfId="1" applyNumberFormat="1" applyFont="1" applyBorder="1" applyAlignment="1" applyProtection="1">
      <alignment horizontal="center" vertical="center" wrapText="1"/>
      <protection locked="0"/>
    </xf>
    <xf numFmtId="41" fontId="14" fillId="0" borderId="0" xfId="1" applyFont="1" applyAlignment="1" applyProtection="1">
      <alignment horizontal="center" vertical="center" wrapText="1"/>
      <protection locked="0"/>
    </xf>
    <xf numFmtId="49" fontId="24" fillId="0" borderId="1" xfId="10" applyFont="1" applyBorder="1" applyAlignment="1">
      <alignment vertical="center" wrapText="1"/>
    </xf>
    <xf numFmtId="44" fontId="22" fillId="0" borderId="1" xfId="31" applyFont="1" applyFill="1" applyBorder="1" applyAlignment="1">
      <alignment vertical="top" wrapText="1"/>
    </xf>
    <xf numFmtId="1" fontId="22" fillId="0" borderId="1" xfId="31" applyNumberFormat="1" applyFont="1" applyFill="1" applyBorder="1" applyAlignment="1">
      <alignment vertical="top" wrapText="1"/>
    </xf>
    <xf numFmtId="44" fontId="25" fillId="0" borderId="1" xfId="31" applyFont="1" applyFill="1" applyBorder="1" applyAlignment="1">
      <alignment vertical="top" wrapText="1"/>
    </xf>
    <xf numFmtId="8" fontId="22" fillId="0" borderId="1" xfId="31" applyNumberFormat="1" applyFont="1" applyFill="1" applyBorder="1" applyAlignment="1">
      <alignment vertical="top" wrapText="1"/>
    </xf>
    <xf numFmtId="170" fontId="22" fillId="0" borderId="1" xfId="31" applyNumberFormat="1" applyFont="1" applyFill="1" applyBorder="1" applyAlignment="1">
      <alignment vertical="top" wrapText="1"/>
    </xf>
    <xf numFmtId="44" fontId="22" fillId="0" borderId="1" xfId="31" applyFont="1" applyFill="1" applyBorder="1"/>
    <xf numFmtId="167" fontId="22" fillId="0" borderId="1" xfId="31" applyNumberFormat="1" applyFont="1" applyFill="1" applyBorder="1" applyAlignment="1">
      <alignment horizontal="right"/>
    </xf>
    <xf numFmtId="166" fontId="14" fillId="0" borderId="0" xfId="1" applyNumberFormat="1" applyFont="1" applyFill="1" applyAlignment="1" applyProtection="1">
      <alignment horizontal="center" vertical="center" wrapText="1"/>
      <protection locked="0"/>
    </xf>
    <xf numFmtId="41" fontId="14" fillId="0" borderId="0" xfId="1" applyFont="1" applyFill="1" applyAlignment="1" applyProtection="1">
      <alignment horizontal="center" vertical="center" wrapText="1"/>
      <protection locked="0"/>
    </xf>
    <xf numFmtId="41" fontId="26" fillId="0" borderId="0" xfId="1" applyFont="1" applyFill="1" applyAlignment="1" applyProtection="1">
      <alignment vertical="center" wrapText="1"/>
      <protection locked="0"/>
    </xf>
    <xf numFmtId="0" fontId="0" fillId="0" borderId="0" xfId="0" applyAlignment="1">
      <alignment horizontal="left" indent="2"/>
    </xf>
    <xf numFmtId="0" fontId="2" fillId="14" borderId="25" xfId="0" applyFont="1" applyFill="1" applyBorder="1" applyAlignment="1">
      <alignment wrapText="1"/>
    </xf>
    <xf numFmtId="0" fontId="0" fillId="13" borderId="21" xfId="0" applyFill="1" applyBorder="1" applyAlignment="1">
      <alignment horizontal="left" wrapText="1"/>
    </xf>
    <xf numFmtId="169" fontId="0" fillId="13" borderId="21" xfId="0" applyNumberFormat="1" applyFill="1" applyBorder="1"/>
    <xf numFmtId="0" fontId="0" fillId="0" borderId="20" xfId="0" applyBorder="1" applyAlignment="1">
      <alignment horizontal="left" wrapText="1"/>
    </xf>
    <xf numFmtId="169" fontId="0" fillId="0" borderId="20" xfId="0" applyNumberFormat="1" applyBorder="1"/>
    <xf numFmtId="0" fontId="0" fillId="13" borderId="21" xfId="0" applyFill="1" applyBorder="1" applyAlignment="1">
      <alignment horizontal="left" indent="1"/>
    </xf>
    <xf numFmtId="0" fontId="0" fillId="0" borderId="20" xfId="0" applyBorder="1" applyAlignment="1">
      <alignment horizontal="left" indent="2"/>
    </xf>
    <xf numFmtId="49" fontId="15" fillId="0" borderId="0" xfId="0" applyNumberFormat="1" applyFont="1" applyAlignment="1" applyProtection="1">
      <alignment horizontal="center" vertical="center" wrapText="1"/>
      <protection hidden="1"/>
    </xf>
    <xf numFmtId="1" fontId="1" fillId="0" borderId="1" xfId="32" applyNumberFormat="1" applyFill="1" applyBorder="1" applyAlignment="1">
      <alignment horizontal="center" vertical="top" wrapText="1"/>
    </xf>
    <xf numFmtId="168" fontId="1" fillId="0" borderId="1" xfId="32" applyNumberFormat="1" applyFill="1" applyBorder="1" applyAlignment="1">
      <alignment horizontal="left" vertical="top" wrapText="1" indent="2"/>
    </xf>
    <xf numFmtId="0" fontId="1" fillId="0" borderId="1" xfId="32" applyFill="1" applyBorder="1" applyAlignment="1">
      <alignment horizontal="center"/>
    </xf>
    <xf numFmtId="1" fontId="1" fillId="0" borderId="1" xfId="32" applyNumberFormat="1" applyFill="1" applyBorder="1" applyAlignment="1">
      <alignment horizontal="left" indent="2"/>
    </xf>
    <xf numFmtId="0" fontId="21" fillId="9" borderId="17" xfId="27" applyFont="1" applyAlignment="1">
      <alignment horizontal="center" vertical="center" wrapText="1"/>
    </xf>
    <xf numFmtId="1" fontId="21" fillId="9" borderId="17" xfId="27" applyNumberFormat="1" applyFont="1" applyAlignment="1">
      <alignment horizontal="center" vertical="center" wrapText="1"/>
    </xf>
    <xf numFmtId="0" fontId="21" fillId="9" borderId="17" xfId="27" applyFont="1" applyAlignment="1">
      <alignment horizontal="right" vertical="center" wrapText="1"/>
    </xf>
    <xf numFmtId="0" fontId="21" fillId="9" borderId="17" xfId="27" applyFont="1" applyAlignment="1">
      <alignment horizontal="center" vertical="center" wrapText="1" readingOrder="1"/>
    </xf>
    <xf numFmtId="0" fontId="21" fillId="9" borderId="17" xfId="27" applyFont="1" applyAlignment="1">
      <alignment vertical="center" wrapText="1"/>
    </xf>
    <xf numFmtId="44" fontId="21" fillId="9" borderId="17" xfId="27" applyNumberFormat="1" applyFont="1" applyAlignment="1">
      <alignment vertical="center" wrapText="1"/>
    </xf>
    <xf numFmtId="167" fontId="21" fillId="9" borderId="17" xfId="27" applyNumberFormat="1" applyFont="1" applyAlignment="1">
      <alignment horizontal="right" vertical="center" wrapText="1"/>
    </xf>
    <xf numFmtId="0" fontId="21" fillId="9" borderId="17" xfId="27" applyFont="1" applyAlignment="1">
      <alignment horizontal="center" wrapText="1"/>
    </xf>
    <xf numFmtId="1" fontId="21" fillId="9" borderId="17" xfId="27" applyNumberFormat="1" applyFont="1" applyAlignment="1">
      <alignment horizontal="left" wrapText="1" indent="2"/>
    </xf>
    <xf numFmtId="0" fontId="22" fillId="0" borderId="0" xfId="35" applyFont="1" applyAlignment="1">
      <alignment vertical="center"/>
    </xf>
    <xf numFmtId="0" fontId="22" fillId="0" borderId="1" xfId="35" applyFont="1" applyBorder="1" applyAlignment="1">
      <alignment vertical="center" wrapText="1"/>
    </xf>
    <xf numFmtId="1" fontId="22" fillId="0" borderId="1" xfId="35" applyNumberFormat="1" applyFont="1" applyBorder="1" applyAlignment="1">
      <alignment horizontal="center" vertical="center" wrapText="1"/>
    </xf>
    <xf numFmtId="1" fontId="23" fillId="0" borderId="1" xfId="35" applyNumberFormat="1" applyFont="1" applyBorder="1" applyAlignment="1">
      <alignment horizontal="center" vertical="center" wrapText="1"/>
    </xf>
    <xf numFmtId="0" fontId="23" fillId="0" borderId="1" xfId="35" applyFont="1" applyBorder="1" applyAlignment="1">
      <alignment horizontal="center" vertical="center" wrapText="1"/>
    </xf>
    <xf numFmtId="14" fontId="23" fillId="0" borderId="16" xfId="35" applyNumberFormat="1" applyFont="1" applyBorder="1" applyAlignment="1">
      <alignment horizontal="center" vertical="center" wrapText="1"/>
    </xf>
    <xf numFmtId="0" fontId="22" fillId="0" borderId="16" xfId="35" applyFont="1" applyBorder="1" applyAlignment="1">
      <alignment horizontal="center" vertical="center" wrapText="1"/>
    </xf>
    <xf numFmtId="0" fontId="22" fillId="0" borderId="1" xfId="35" applyFont="1" applyBorder="1" applyAlignment="1">
      <alignment horizontal="right" vertical="center" wrapText="1"/>
    </xf>
    <xf numFmtId="0" fontId="22" fillId="0" borderId="1" xfId="35" applyFont="1" applyBorder="1" applyAlignment="1">
      <alignment horizontal="center" vertical="center" wrapText="1"/>
    </xf>
    <xf numFmtId="0" fontId="22" fillId="0" borderId="1" xfId="35" applyFont="1" applyBorder="1" applyAlignment="1">
      <alignment horizontal="justify" vertical="top" readingOrder="1"/>
    </xf>
    <xf numFmtId="0" fontId="30" fillId="0" borderId="16" xfId="32" applyFont="1" applyFill="1" applyBorder="1" applyAlignment="1">
      <alignment horizontal="center" wrapText="1"/>
    </xf>
    <xf numFmtId="1" fontId="30" fillId="0" borderId="18" xfId="32" applyNumberFormat="1" applyFont="1" applyFill="1" applyBorder="1" applyAlignment="1">
      <alignment horizontal="left" wrapText="1" indent="2"/>
    </xf>
    <xf numFmtId="0" fontId="22" fillId="0" borderId="0" xfId="35" applyFont="1"/>
    <xf numFmtId="0" fontId="22" fillId="0" borderId="1" xfId="35" applyFont="1" applyBorder="1" applyAlignment="1">
      <alignment horizontal="justify" vertical="top" wrapText="1" readingOrder="1"/>
    </xf>
    <xf numFmtId="1" fontId="30" fillId="0" borderId="1" xfId="32" applyNumberFormat="1" applyFont="1" applyFill="1" applyBorder="1" applyAlignment="1">
      <alignment horizontal="left" vertical="top" wrapText="1" indent="2"/>
    </xf>
    <xf numFmtId="0" fontId="22" fillId="0" borderId="1" xfId="35" applyFont="1" applyBorder="1" applyAlignment="1">
      <alignment horizontal="left" vertical="top" wrapText="1" readingOrder="1"/>
    </xf>
    <xf numFmtId="1" fontId="30" fillId="0" borderId="16" xfId="32" applyNumberFormat="1" applyFont="1" applyFill="1" applyBorder="1" applyAlignment="1">
      <alignment horizontal="center" vertical="top" wrapText="1"/>
    </xf>
    <xf numFmtId="1" fontId="30" fillId="0" borderId="16" xfId="32" applyNumberFormat="1" applyFont="1" applyFill="1" applyBorder="1" applyAlignment="1">
      <alignment horizontal="left" vertical="top" wrapText="1" indent="2"/>
    </xf>
    <xf numFmtId="1" fontId="30" fillId="0" borderId="18" xfId="32" applyNumberFormat="1" applyFont="1" applyFill="1" applyBorder="1" applyAlignment="1">
      <alignment horizontal="left" vertical="top" wrapText="1" indent="2"/>
    </xf>
    <xf numFmtId="168" fontId="30" fillId="0" borderId="18" xfId="32" applyNumberFormat="1" applyFont="1" applyFill="1" applyBorder="1" applyAlignment="1">
      <alignment horizontal="left" vertical="top" wrapText="1" indent="2"/>
    </xf>
    <xf numFmtId="0" fontId="30" fillId="0" borderId="18" xfId="32" applyFont="1" applyFill="1" applyBorder="1" applyAlignment="1">
      <alignment horizontal="left" wrapText="1" indent="2"/>
    </xf>
    <xf numFmtId="0" fontId="30" fillId="0" borderId="1" xfId="32" applyFont="1" applyFill="1" applyBorder="1" applyAlignment="1">
      <alignment horizontal="left" wrapText="1" indent="2"/>
    </xf>
    <xf numFmtId="0" fontId="30" fillId="0" borderId="16" xfId="32" applyFont="1" applyFill="1" applyBorder="1" applyAlignment="1">
      <alignment horizontal="left" wrapText="1" indent="2"/>
    </xf>
    <xf numFmtId="168" fontId="30" fillId="0" borderId="18" xfId="32" applyNumberFormat="1" applyFont="1" applyFill="1" applyBorder="1" applyAlignment="1">
      <alignment horizontal="left" wrapText="1" indent="2"/>
    </xf>
    <xf numFmtId="1" fontId="30" fillId="0" borderId="1" xfId="32" applyNumberFormat="1" applyFont="1" applyFill="1" applyBorder="1" applyAlignment="1">
      <alignment horizontal="center" vertical="top" wrapText="1"/>
    </xf>
    <xf numFmtId="1" fontId="30" fillId="0" borderId="1" xfId="32" applyNumberFormat="1" applyFont="1" applyFill="1" applyBorder="1" applyAlignment="1">
      <alignment horizontal="left" wrapText="1" indent="2"/>
    </xf>
    <xf numFmtId="14" fontId="28" fillId="0" borderId="16" xfId="35" applyNumberFormat="1" applyFont="1" applyBorder="1" applyAlignment="1">
      <alignment wrapText="1"/>
    </xf>
    <xf numFmtId="0" fontId="31" fillId="0" borderId="1" xfId="35" applyFont="1" applyBorder="1" applyAlignment="1">
      <alignment wrapText="1"/>
    </xf>
    <xf numFmtId="171" fontId="31" fillId="0" borderId="1" xfId="35" applyNumberFormat="1" applyFont="1" applyBorder="1" applyAlignment="1">
      <alignment wrapText="1"/>
    </xf>
    <xf numFmtId="171" fontId="31" fillId="0" borderId="14" xfId="35" applyNumberFormat="1" applyFont="1" applyBorder="1" applyAlignment="1">
      <alignment wrapText="1"/>
    </xf>
    <xf numFmtId="168" fontId="30" fillId="0" borderId="1" xfId="32" applyNumberFormat="1" applyFont="1" applyFill="1" applyBorder="1" applyAlignment="1">
      <alignment horizontal="left" vertical="top" wrapText="1" indent="2"/>
    </xf>
    <xf numFmtId="1" fontId="30" fillId="0" borderId="16" xfId="32" applyNumberFormat="1" applyFont="1" applyFill="1" applyBorder="1" applyAlignment="1">
      <alignment horizontal="left" wrapText="1" indent="2"/>
    </xf>
    <xf numFmtId="171" fontId="32" fillId="0" borderId="1" xfId="35" applyNumberFormat="1" applyFont="1" applyBorder="1" applyAlignment="1">
      <alignment wrapText="1"/>
    </xf>
    <xf numFmtId="4" fontId="32" fillId="0" borderId="14" xfId="35" applyNumberFormat="1" applyFont="1" applyBorder="1" applyAlignment="1">
      <alignment wrapText="1"/>
    </xf>
    <xf numFmtId="168" fontId="30" fillId="0" borderId="16" xfId="32" applyNumberFormat="1" applyFont="1" applyFill="1" applyBorder="1" applyAlignment="1">
      <alignment horizontal="left" vertical="top" wrapText="1" indent="2"/>
    </xf>
    <xf numFmtId="0" fontId="31" fillId="0" borderId="14" xfId="35" applyFont="1" applyBorder="1" applyAlignment="1">
      <alignment wrapText="1"/>
    </xf>
    <xf numFmtId="0" fontId="30" fillId="0" borderId="19" xfId="32" applyFont="1" applyFill="1" applyBorder="1" applyAlignment="1">
      <alignment horizontal="center" wrapText="1"/>
    </xf>
    <xf numFmtId="0" fontId="30" fillId="0" borderId="1" xfId="32" applyFont="1" applyFill="1" applyBorder="1" applyAlignment="1">
      <alignment horizontal="center" wrapText="1"/>
    </xf>
    <xf numFmtId="168" fontId="30" fillId="0" borderId="1" xfId="32" applyNumberFormat="1" applyFont="1" applyFill="1" applyBorder="1" applyAlignment="1">
      <alignment horizontal="left" wrapText="1" indent="2"/>
    </xf>
    <xf numFmtId="0" fontId="22" fillId="0" borderId="1" xfId="35" applyFont="1" applyBorder="1" applyAlignment="1">
      <alignment horizontal="left" vertical="center" wrapText="1"/>
    </xf>
    <xf numFmtId="0" fontId="22" fillId="0" borderId="1" xfId="35" applyFont="1" applyBorder="1"/>
    <xf numFmtId="0" fontId="22" fillId="0" borderId="1" xfId="35" applyFont="1" applyBorder="1" applyAlignment="1">
      <alignment horizontal="right"/>
    </xf>
    <xf numFmtId="0" fontId="22" fillId="0" borderId="1" xfId="35" applyFont="1" applyBorder="1" applyAlignment="1">
      <alignment horizontal="left"/>
    </xf>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15" fillId="8" borderId="0" xfId="0" applyFont="1" applyFill="1" applyAlignment="1" applyProtection="1">
      <alignment horizontal="center" vertical="center" wrapText="1"/>
      <protection hidden="1"/>
    </xf>
  </cellXfs>
  <cellStyles count="36">
    <cellStyle name="20% - Énfasis6" xfId="32" builtinId="50"/>
    <cellStyle name="BodyStyle" xfId="10" xr:uid="{00000000-0005-0000-0000-000000000000}"/>
    <cellStyle name="Bueno 2" xfId="29" xr:uid="{50039DA5-1CB5-402E-BFCD-1C152A7536EE}"/>
    <cellStyle name="Celda de comprobación 2" xfId="27" xr:uid="{94FB2358-22F1-4995-B964-97DD2B5353AC}"/>
    <cellStyle name="Énfasis1" xfId="2" builtinId="29"/>
    <cellStyle name="HeaderStyle" xfId="11" xr:uid="{00000000-0005-0000-0000-000002000000}"/>
    <cellStyle name="HeaderStyle 2" xfId="14" xr:uid="{00000000-0005-0000-0000-000003000000}"/>
    <cellStyle name="Incorrecto 2" xfId="30" xr:uid="{AAAE735B-3FC8-4DD3-95B2-8DC6ED48C8F3}"/>
    <cellStyle name="MainTitle" xfId="12" xr:uid="{00000000-0005-0000-0000-000005000000}"/>
    <cellStyle name="Millares [0]" xfId="1" builtinId="6"/>
    <cellStyle name="Millares [0] 2" xfId="17" xr:uid="{28BB07B8-9FE3-484B-B7EB-2922377742AD}"/>
    <cellStyle name="Millares [0] 3" xfId="23" xr:uid="{0F5D4158-BC23-4EFE-821C-52977DFB6350}"/>
    <cellStyle name="Millares 2" xfId="16" xr:uid="{C37A160C-5260-4D2C-B0CB-8D71310060A9}"/>
    <cellStyle name="Millares 2 2" xfId="6" xr:uid="{00000000-0005-0000-0000-000008000000}"/>
    <cellStyle name="Millares 2 2 2" xfId="8" xr:uid="{00000000-0005-0000-0000-000009000000}"/>
    <cellStyle name="Millares 2 2 2 2" xfId="19" xr:uid="{040A98FE-9575-4C8F-A344-EA98072D0251}"/>
    <cellStyle name="Millares 2 2 2 3" xfId="25" xr:uid="{3CBA4390-049B-4E09-ACC3-AF68021DECBD}"/>
    <cellStyle name="Millares 3" xfId="22" xr:uid="{0744ED92-E1F9-48C9-909B-D1BFE4FF09B1}"/>
    <cellStyle name="Millares 3 3" xfId="5" xr:uid="{00000000-0005-0000-0000-00000A000000}"/>
    <cellStyle name="Millares 3 3 2" xfId="18" xr:uid="{80457C5F-075E-404A-A601-103B4D73070D}"/>
    <cellStyle name="Millares 4" xfId="24" xr:uid="{46B38CE5-B289-417D-A46B-07C552F8E8CC}"/>
    <cellStyle name="Millares 5" xfId="21" xr:uid="{65B56D7E-85E8-41CE-9027-16CFE30BB632}"/>
    <cellStyle name="Moneda" xfId="31" builtinId="4"/>
    <cellStyle name="Moneda 2" xfId="15" xr:uid="{00000000-0005-0000-0000-00000B000000}"/>
    <cellStyle name="Moneda 2 2" xfId="20" xr:uid="{BE183F3F-2631-4AFB-A2F5-6C3B8312B532}"/>
    <cellStyle name="Moneda 2 3" xfId="26" xr:uid="{3C957E52-48C3-480F-B148-AC390125378F}"/>
    <cellStyle name="Normal" xfId="0" builtinId="0"/>
    <cellStyle name="Normal 2" xfId="13" xr:uid="{00000000-0005-0000-0000-00000D000000}"/>
    <cellStyle name="Normal 2 3" xfId="7" xr:uid="{00000000-0005-0000-0000-00000E000000}"/>
    <cellStyle name="Normal 3" xfId="3" xr:uid="{00000000-0005-0000-0000-00000F000000}"/>
    <cellStyle name="Normal 3 2" xfId="4" xr:uid="{00000000-0005-0000-0000-000010000000}"/>
    <cellStyle name="Normal 4" xfId="28" xr:uid="{436D0953-270B-4171-8CD3-FE8639CE6E56}"/>
    <cellStyle name="Normal 5" xfId="33" xr:uid="{4E656CEC-5B27-4B73-BC2D-442C3BD1AB70}"/>
    <cellStyle name="Normal 6" xfId="35" xr:uid="{95DB2923-6A1B-4420-9C95-855C8F064876}"/>
    <cellStyle name="Normal 9" xfId="34" xr:uid="{D53BD308-CB78-4571-960A-9D9B8F748D81}"/>
    <cellStyle name="Numeric" xfId="9" xr:uid="{00000000-0005-0000-0000-000011000000}"/>
  </cellStyles>
  <dxfs count="155">
    <dxf>
      <fill>
        <patternFill patternType="solid">
          <fgColor rgb="FFFFC7CE"/>
          <bgColor rgb="FF000000"/>
        </patternFill>
      </fill>
    </dxf>
    <dxf>
      <fill>
        <patternFill patternType="solid">
          <fgColor rgb="FFFFC7CE"/>
          <bgColor rgb="FF000000"/>
        </patternFill>
      </fill>
    </dxf>
    <dxf>
      <font>
        <color rgb="FF9C0006"/>
      </font>
      <fill>
        <patternFill>
          <bgColor rgb="FFFFC7CE"/>
        </patternFill>
      </fill>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color auto="1"/>
      </font>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b val="0"/>
        <i val="0"/>
        <strike val="0"/>
        <condense val="0"/>
        <extend val="0"/>
        <outline val="0"/>
        <shadow val="0"/>
        <u val="none"/>
        <vertAlign val="baseline"/>
        <sz val="10"/>
        <color auto="1"/>
        <name val="Arial Nova Light"/>
        <family val="2"/>
        <scheme val="none"/>
      </font>
      <fill>
        <patternFill patternType="none">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1"/>
        <color auto="1"/>
        <name val="Arial Nova Light"/>
        <family val="2"/>
        <scheme val="none"/>
      </font>
      <numFmt numFmtId="166" formatCode="_-* #,##0.00_-;\-* #,##0.00_-;_-* &quot;-&quot;_-;_-@_-"/>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Nova Light"/>
        <family val="2"/>
        <scheme val="none"/>
      </font>
      <fill>
        <patternFill patternType="none">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fill>
        <patternFill patternType="none">
          <bgColor auto="1"/>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alignment horizontal="center" vertical="center" textRotation="0" wrapText="1" indent="0" justifyLastLine="0" shrinkToFit="0" readingOrder="0"/>
      <protection locked="1" hidden="1"/>
    </dxf>
    <dxf>
      <font>
        <b/>
        <i val="0"/>
        <strike val="0"/>
        <condense val="0"/>
        <extend val="0"/>
        <outline val="0"/>
        <shadow val="0"/>
        <u val="none"/>
        <vertAlign val="baseline"/>
        <sz val="11"/>
        <color auto="1"/>
        <name val="Arial Nova Light"/>
        <family val="2"/>
        <scheme val="none"/>
      </font>
      <numFmt numFmtId="0" formatCode="General"/>
      <fill>
        <patternFill patternType="none">
          <bgColor auto="1"/>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11"/>
        <color auto="1"/>
        <name val="Arial Nova Light"/>
        <family val="2"/>
        <scheme val="none"/>
      </font>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0"/>
        <color theme="0"/>
        <name val="Arial Nova Light"/>
        <family val="2"/>
        <scheme val="none"/>
      </font>
      <numFmt numFmtId="165" formatCode="_(* #,##0_);_(* \(#,##0\);_(* &quot;-&quot;??_);_(@_)"/>
      <fill>
        <patternFill patternType="solid">
          <fgColor theme="9"/>
          <bgColor theme="4" tint="-0.499984740745262"/>
        </patternFill>
      </fill>
      <alignment horizontal="center" vertical="center" textRotation="0" wrapText="1" indent="0" justifyLastLine="0" shrinkToFit="0" readingOrder="0"/>
      <protection locked="1" hidden="0"/>
    </dxf>
    <dxf>
      <alignment wrapText="1"/>
    </dxf>
    <dxf>
      <alignment wrapText="1"/>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69" formatCode="&quot;$&quot;\ #,##0"/>
    </dxf>
    <dxf>
      <numFmt numFmtId="34" formatCode="_-&quot;$&quot;\ * #,##0.00_-;\-&quot;$&quot;\ * #,##0.00_-;_-&quot;$&quot;\ * &quot;-&quot;??_-;_-@_-"/>
    </dxf>
  </dxfs>
  <tableStyles count="1" defaultTableStyle="TableStyleMedium2" defaultPivotStyle="PivotStyleLight16">
    <tableStyle name="PAA" pivot="0" count="0" xr9:uid="{00000000-0011-0000-FFFF-FFFF00000000}"/>
  </tableStyles>
  <colors>
    <mruColors>
      <color rgb="FFFF7C80"/>
      <color rgb="FFFF99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22/10/relationships/richValueRel" Target="richData/richValueRel.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sheetMetadata" Target="metadata.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4E81FB8D-BC4C-4DFF-9A3C-82D1B08B5FA6}"/>
</namedSheetViews>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5343.479745833334" createdVersion="7" refreshedVersion="8" minRefreshableVersion="3" recordCount="3827" xr:uid="{96A31132-5683-41F1-8564-F767276CDF1B}">
  <cacheSource type="worksheet">
    <worksheetSource name="PGI_Inversión"/>
  </cacheSource>
  <cacheFields count="50">
    <cacheField name="Código de línea" numFmtId="0">
      <sharedItems/>
    </cacheField>
    <cacheField name="Origen línea" numFmtId="0">
      <sharedItems/>
    </cacheField>
    <cacheField name="Proyecto de Inversión" numFmtId="0">
      <sharedItems count="9">
        <s v="C-0404-1003-2 - Actualización y gestión catastral Nacional"/>
        <s v="N/A"/>
        <s v="C-0406-1003-1 - Levantamiento, generación y actualización de la red geodésica y la cartografía básica a nivel Nacional"/>
        <s v="C-0406-1003-2 - Fortalecimiento de la gestión del conocimiento y la innovación en el ámbito geográfico del territorio Nacional"/>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 v="C-0499-1003-9 - Fortalecimiento del Modelo de Operación Institucional del IGAC a nivel Nacional"/>
        <s v="FORMULACIÓN PROYECTO TIPO PARA LA ELABORACION DE INSUMOS AGROLOGICOS CARTOGRAFICOS Y ACTUALIZACION CATASTRAL CON ENFOQUE MULTIPROPOSITO DEL MUNICIPIO DE ORITO DEPARTAMENTO DEL PUTUMAYO"/>
        <s v="ELABORACIÓN DE INSUMOS CARTOGRÁFICOS Y AGROLÓGICOS Y ACTUALIZACIÓN CATASTRAL CON ENFOQUE MULTIPROPÓSITO EN BALBOA"/>
      </sharedItems>
    </cacheField>
    <cacheField name="Objetivo Específico del Proyecto de Inversión" numFmtId="0">
      <sharedItems/>
    </cacheField>
    <cacheField name="Producto del Proyecto de Inversión" numFmtId="0">
      <sharedItems count="31">
        <s v="1 - Servicio de Información Catastral"/>
        <s v="1 - Servicio de avalúos"/>
        <s v="N/A"/>
        <s v="1 - Servicio de información geográfica, geodésica y cartográfica actualizado"/>
        <s v="1 - Información cartográfica actualizada"/>
        <s v="2 - Información geodésica actualizada"/>
        <s v="1 - Documentos de estudios técnicos_"/>
        <s v="2 - Servicios de Investigación, Desarrollo e Innovación geoespacial"/>
        <s v="1 - Servicios de transferencia del conocimiento técnico especializado en temas geoespaciales"/>
        <s v="2 - Servicios de asistencia técnica"/>
        <s v="3 - Información geoespacial actualizada"/>
        <s v="1 - Servicio de análisis químicos, físicos, mineralógicos y biológicos de suelos"/>
        <s v="2 - Información agrológica de suelos levantada"/>
        <s v="3 - Información básica para suelos generada"/>
        <s v="1 - Productos Agrológicos"/>
        <s v="1 - Documentos de Investigación"/>
        <s v="2 - Mapas temáticos desarrollados"/>
        <s v="3 - Servicio de información geográfica, geodésica y cartográfica actualizado"/>
        <s v="1 - Documentos de estudios técnicos"/>
        <s v="1 - Sedes adecuadas"/>
        <s v="2 - Sedes mantenidas"/>
        <s v="1 - Servicio de Gestión Documental"/>
        <s v="1 - Documentos de lineamientos técnicos"/>
        <s v="2 - Servicio de implementacion sistemas de gestión"/>
        <s v="1 - Servicio de Educación informal para la gestión Administrativa"/>
        <s v="1 - Servicios de información implementados"/>
        <s v="1 - Documento para la planeación estratégica en TI"/>
        <s v="2 - Servicios tecnológicos"/>
        <s v="1 - Servicio de actualización catastral con enfoque multipropósito ORITO"/>
        <s v="1 - Servicio de actualización catastral con enfoque multipropósito BALBOA"/>
        <s v="1 - Servicio de infromación Catastral" u="1"/>
      </sharedItems>
    </cacheField>
    <cacheField name="Actividad del Proyecto de Inversión" numFmtId="0">
      <sharedItems count="68">
        <s v="1 - Ejecutar procesos de actualización catastral a nivel nacional"/>
        <s v="13 - Realizar el levantamiento catastral en los municipios priorizados para la conformación del catastro multipropósito"/>
        <s v="14 - Gestionar técnicamente la operación del proyecto de catastro multipropósito, en lo correspondiente al IGAC"/>
        <s v="3 - Ejecutar procesos de conservación catastral a nivel nacional"/>
        <s v="4 - Atender las solicitudes en materia de Política de Restitución de Tierras y Ley de Víctimas"/>
        <s v="6 - Implementar el modelo de habilitación de gestores catastrales a nivel nacional"/>
        <s v="7 - Alinear el componente tecnológico de las nuevas y mejores prácticas catastrales definidas para la operación"/>
        <s v="9 - Implementar el componente tecnológico para el catastro multipropósito y su integración con el registro de la propiedad"/>
        <s v="10 - Fortalecer la Infraestructura Colombiana de Datos Espaciales - ICDE, para su incorporación en el sistema de e-gobierno y su interoperabilidad con el nodo de tierras"/>
        <s v="1 - Realizar avalúos IVP"/>
        <s v="2 - Realizar avalúos comerciales, de acuerdo a las solicitudes recibidas"/>
        <s v="N/A"/>
        <s v="1 - Generar y disponer nuevos productos asociados a la información cartográfica geográfica y geodésica"/>
        <s v="2 - Implementar servicios y/o funcionalidades en el sistema de información que faciliten el acceso y uso de los diferentes productos"/>
        <s v="1 - Capturar y/o gestionar imágenes del territorio colombiano e incorporarlas en el Banco Nacional de Imágenes, a escalas y temporalidad requerida para fines catastrales"/>
        <s v="2 - Generar insumos y/o productos cartográficos"/>
        <s v="3 - Oficializar e integrar la información cartográfica producida por terceros a las bases de datos oficiales del País"/>
        <s v="1 - Densificar el marco de referencia terrestre"/>
        <s v="2 - Densificar el marco de referencia geomagnético"/>
        <s v="3 - Densificar el marco de referencia gravimétrico"/>
        <s v="1 - Realizar la planeación y análisis de los estudios técnicos sobre información geoespacial"/>
        <s v="1 - Realizar la planeación de los estudios, investigaciones aplicadas, desarrollos e innovaciones"/>
        <s v="2 - Conceptualización, identificación, gestión, estandarización e integración de información para el observatorio inmobiliario catastral"/>
        <s v="3 - Desarrollar e implementar los estudios, investigaciones aplicadas, desarrollos e innovaciones"/>
        <s v="4 - Formular y desarrollar proyectos de investigación prospectiva apoyados en ciencia de datos"/>
        <s v="1 - Realizar la planeación y estructuración de los proyectos de transferencia y difusión del conocimiento técnico especializado en temas geoespaciales"/>
        <s v="2 - Desarrollar los proyectos de transferencia y difusión del conocimiento técnico especializado en temas geoespaciales"/>
        <s v="1 - Planear la asistencia técnica, asesoría y/o consultoría a desarrollar"/>
        <s v="2 - Desarrollar y socializar la asistencia técnica, asesoría y/o consultoría"/>
        <s v="3 - Realizar el diseño, desarrollo e implementación de las nuevas funcionalidades y aplicaciones del SIG-Comisión Nacional de Territorios Indígenas (CNTI)"/>
        <s v="3 - Fomentar el uso de los niveles de información geoespacial"/>
        <s v="1 - Realizar los análisis físicos, químicos, biológicos y mineralógicos de suelos"/>
        <s v="2 - Fortalecer el Laboratorio Nacional de suelos"/>
        <s v="2 - Elaborar la cartografía de Coberturas y Uso de la tierra"/>
        <s v="1 - Elaborar los estudios de suelos como insumo para el ordenamiento integral del territorio"/>
        <s v="1 - Realizar las actualizaciones, Homologaciones y Correlaciones de áreas homogéneas de tierras con fines múltiples"/>
        <s v="1 - Elaborar y publicar documentos de caracterización territorial con fines de Catastro Multipropósito, conforme a metodología establecida"/>
        <s v="2 - Elaborar documentos de investigación geográfica"/>
        <s v="1 - Generar mapas de síntesis territorial, unidades de intervención y base de datos geográfica, con su respectiva documentación"/>
        <s v="1 - Robustecer el repositorio de información de ordenamiento territorial del país, a través de la implementación de componentes tecnológicos y organizacionales"/>
        <s v="1 - Elaborar y publicar el diagnóstico de límites de entidades territoriales como insumo para la caracterización territorial y levantamiento catastral"/>
        <s v="2 - Realizar la apertura y operación de deslinde y/o amojonamiento municipales y departamentales"/>
        <s v="3 - Revisar técnicamente la delimitación de territorios colectivos, conforme a las solicitudes de los competentes"/>
        <s v="4 - Revisar técnicamente la delimitación de limites fronterizos, conforme a las solicitudes de la Cancilleria"/>
        <s v="1 - Redes"/>
        <s v="2 - Obra civil"/>
        <s v="3 - Dotación"/>
        <s v="1 - Realizar diagnóstico de sedes"/>
        <s v="2 - Realizar el mantenimiento"/>
        <s v="2 - Programa de gestión documentado ejecutado"/>
        <s v="3 - Sistema integrado de conservación implementado"/>
        <s v="1 - Plan de trabajo"/>
        <s v="2 - Documento con la descripción de procesos, métodos y herramientas"/>
        <s v="3 - Divulgación"/>
        <s v="1 - Diseñar, documentar e integrar los procesos procedimientos y documentos del Sistema de Gestión Integrado"/>
        <s v="2 - Adoptar una estrategia de seguimiento y acompañamiento en la adopción de los nuevos procesos y procedimientos del Sistema de Gestión Integrado de la entidad"/>
        <s v="3 - Diseñar e implementar el banco de proyectos institucionales con enfoque a resultados"/>
        <s v="2 - Desarrollar actividades de educación informal en competencias laborales y socioemocionales virtuales y presenciales"/>
        <s v="4 - Implementación del sistema"/>
        <s v="1 - Documento de planeación preliminar"/>
        <s v="2 - Documento de planeación validado"/>
        <s v="1 - Mejorar y fortalecer la Infraestructura que soporta los servicios tecnológicos de la entidad"/>
        <s v="2 - Implementar y mantener sistemas de información, portales y aplicaciones"/>
        <s v="3 - Fortalecer el modelo de soporte y mesa de ayuda en el Instituto"/>
        <s v="1 - Ejecutar las actividades de participación ciudadana y exposición pública de resultados"/>
        <s v="3 - Realizar la recolección de información física, jurídica y económica"/>
        <s v="4 - Consolidar y validar los productos de la gestión catastral"/>
        <s v="2 - Realizar la recolección de información física, jurídica y económica"/>
      </sharedItems>
    </cacheField>
    <cacheField name="Códigos UNSPSC" numFmtId="0">
      <sharedItems containsBlank="1" containsMixedTypes="1" containsNumber="1" containsInteger="1" minValue="111111" maxValue="801101704"/>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Duración estimada del contrato" numFmtId="0">
      <sharedItems containsBlank="1" containsMixedTypes="1" containsNumber="1" containsInteger="1" minValue="0" maxValue="12"/>
    </cacheField>
    <cacheField name="Modalidad de selección " numFmtId="0">
      <sharedItems/>
    </cacheField>
    <cacheField name="Fuente de los recursos" numFmtId="0">
      <sharedItems count="7">
        <s v="Nación - 11 - Otros Recursos del Tesoro"/>
        <s v="Propios - 20 - Ingresos corrientes"/>
        <s v="Crédito - 14 - Crédito"/>
        <s v="Nación - 10 - Recursos corrientes"/>
        <s v="Regalías"/>
        <s v="AP19075  ASIGNACIÓN PAZ - ADELANTO ART. 361 DE LA C.P. MUNICIPIO DE ORITO" u="1"/>
        <s v="º" u="1"/>
      </sharedItems>
    </cacheField>
    <cacheField name="Valor total estimado" numFmtId="166">
      <sharedItems containsSemiMixedTypes="0" containsString="0" containsNumber="1" minValue="0" maxValue="157185969176"/>
    </cacheField>
    <cacheField name="Valor estimado en la vigencia actual" numFmtId="166">
      <sharedItems containsSemiMixedTypes="0" containsString="0" containsNumber="1" minValue="0" maxValue="157185969176"/>
    </cacheField>
    <cacheField name="¿Se requieren vigencias futuras?" numFmtId="0">
      <sharedItems containsBlank="1"/>
    </cacheField>
    <cacheField name="Estado de solicitud de vigencias futuras" numFmtId="0">
      <sharedItems/>
    </cacheField>
    <cacheField name="Área del responsable (Dependencia de destino)" numFmtId="0">
      <sharedItems/>
    </cacheField>
    <cacheField name="Proceso o procedimiento" numFmtId="0">
      <sharedItems/>
    </cacheField>
    <cacheField name="Categoría funcional" numFmtId="0">
      <sharedItems/>
    </cacheField>
    <cacheField name="Componente de gasto" numFmtId="0">
      <sharedItems/>
    </cacheField>
    <cacheField name="Categoría objeto de gasto" numFmtId="0">
      <sharedItems/>
    </cacheField>
    <cacheField name="Categoría de rol contractual" numFmtId="0">
      <sharedItems/>
    </cacheField>
    <cacheField name="Compromisos " numFmtId="0">
      <sharedItems containsSemiMixedTypes="0" containsString="0" containsNumber="1" minValue="0" maxValue="157185969176"/>
    </cacheField>
    <cacheField name="Obligaciones" numFmtId="41">
      <sharedItems containsSemiMixedTypes="0" containsString="0" containsNumber="1" containsInteger="1" minValue="0" maxValue="2141312147"/>
    </cacheField>
    <cacheField name="Compromisos 2" numFmtId="41">
      <sharedItems containsSemiMixedTypes="0" containsString="0" containsNumber="1" minValue="0" maxValue="45470154328"/>
    </cacheField>
    <cacheField name="Obligaciones3" numFmtId="41">
      <sharedItems containsSemiMixedTypes="0" containsString="0" containsNumber="1" minValue="0" maxValue="408285896"/>
    </cacheField>
    <cacheField name="Compromisos 4" numFmtId="41">
      <sharedItems containsSemiMixedTypes="0" containsString="0" containsNumber="1" minValue="0" maxValue="4406440000"/>
    </cacheField>
    <cacheField name="Obligaciones5" numFmtId="41">
      <sharedItems containsSemiMixedTypes="0" containsString="0" containsNumber="1" minValue="0" maxValue="1500000000"/>
    </cacheField>
    <cacheField name="Compromisos 6" numFmtId="41">
      <sharedItems containsSemiMixedTypes="0" containsString="0" containsNumber="1" minValue="0" maxValue="2386616940"/>
    </cacheField>
    <cacheField name="Obligaciones7" numFmtId="41">
      <sharedItems containsSemiMixedTypes="0" containsString="0" containsNumber="1" minValue="0" maxValue="157185969176"/>
    </cacheField>
    <cacheField name="Compromisos 8" numFmtId="41">
      <sharedItems containsSemiMixedTypes="0" containsString="0" containsNumber="1" minValue="0" maxValue="20000000000"/>
    </cacheField>
    <cacheField name="Obligaciones9" numFmtId="41">
      <sharedItems containsSemiMixedTypes="0" containsString="0" containsNumber="1" minValue="0" maxValue="45470154328"/>
    </cacheField>
    <cacheField name="Compromisos 10" numFmtId="41">
      <sharedItems containsSemiMixedTypes="0" containsString="0" containsNumber="1" minValue="0" maxValue="62000000000"/>
    </cacheField>
    <cacheField name="Obligaciones11" numFmtId="41">
      <sharedItems containsSemiMixedTypes="0" containsString="0" containsNumber="1" minValue="0" maxValue="62000000000"/>
    </cacheField>
    <cacheField name="Compromisos 12" numFmtId="41">
      <sharedItems containsSemiMixedTypes="0" containsString="0" containsNumber="1" minValue="0" maxValue="3017259290"/>
    </cacheField>
    <cacheField name="Obligaciones13" numFmtId="41">
      <sharedItems containsSemiMixedTypes="0" containsString="0" containsNumber="1" minValue="0" maxValue="800000000"/>
    </cacheField>
    <cacheField name="Compromisos 14" numFmtId="41">
      <sharedItems containsSemiMixedTypes="0" containsString="0" containsNumber="1" minValue="0" maxValue="4753834894"/>
    </cacheField>
    <cacheField name="Obligaciones15" numFmtId="41">
      <sharedItems containsSemiMixedTypes="0" containsString="0" containsNumber="1" minValue="0" maxValue="5356231854"/>
    </cacheField>
    <cacheField name="Compromisos 16" numFmtId="41">
      <sharedItems containsSemiMixedTypes="0" containsString="0" containsNumber="1" minValue="0" maxValue="2500000000"/>
    </cacheField>
    <cacheField name="Obligaciones17" numFmtId="41">
      <sharedItems containsSemiMixedTypes="0" containsString="0" containsNumber="1" minValue="0" maxValue="4000000000"/>
    </cacheField>
    <cacheField name="Compromisos 18" numFmtId="41">
      <sharedItems containsSemiMixedTypes="0" containsString="0" containsNumber="1" minValue="0" maxValue="8499480745"/>
    </cacheField>
    <cacheField name="Obligaciones19" numFmtId="41">
      <sharedItems containsSemiMixedTypes="0" containsString="0" containsNumber="1" minValue="0" maxValue="5356231854"/>
    </cacheField>
    <cacheField name="Compromisos 20" numFmtId="41">
      <sharedItems containsSemiMixedTypes="0" containsString="0" containsNumber="1" minValue="0" maxValue="96553183"/>
    </cacheField>
    <cacheField name="Obligaciones21" numFmtId="41">
      <sharedItems containsSemiMixedTypes="0" containsString="0" containsNumber="1" minValue="0" maxValue="8499480745"/>
    </cacheField>
    <cacheField name="Compromisos 22" numFmtId="41">
      <sharedItems containsSemiMixedTypes="0" containsString="0" containsNumber="1" minValue="0" maxValue="12000000000"/>
    </cacheField>
    <cacheField name="Obligaciones23" numFmtId="41">
      <sharedItems containsSemiMixedTypes="0" containsString="0" containsNumber="1" minValue="0" maxValue="20000000000"/>
    </cacheField>
    <cacheField name="Obligaciones24" numFmtId="0">
      <sharedItems containsBlank="1" containsMixedTypes="1" containsNumber="1" containsInteger="1" minValue="0" maxValue="3144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27">
  <r>
    <s v="2500.1.1.1.1"/>
    <s v="1000- INVERSIÓN"/>
    <x v="0"/>
    <s v="1 - Ajustar el modelo de operación y de gestión catastral del Instituto"/>
    <x v="0"/>
    <x v="0"/>
    <n v="80101500"/>
    <s v="C-0404-1003-2-10305b-0404004-02"/>
    <s v="N/A"/>
    <s v="Prestar servicios como profesional especializado para la planeación, gestión y seguimiento a las fuentes de financiación que contribuyan en la implementación de la política de catastro multipropósito y la definición y seguimiento del modelo de_x000a_operación catastral con enfoque multipropósito."/>
    <s v="Enero"/>
    <s v="Enero"/>
    <n v="12"/>
    <s v="Contratación directa"/>
    <x v="0"/>
    <n v="132000000"/>
    <n v="132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32000000"/>
    <n v="0"/>
    <n v="0"/>
    <n v="11000000"/>
    <n v="0"/>
    <n v="11000000"/>
    <n v="0"/>
    <n v="11000000"/>
    <n v="0"/>
    <n v="11000000"/>
    <n v="0"/>
    <n v="11000000"/>
    <n v="0"/>
    <n v="11000000"/>
    <n v="0"/>
    <n v="11000000"/>
    <n v="0"/>
    <n v="11000000"/>
    <n v="0"/>
    <n v="11000000"/>
    <n v="0"/>
    <n v="11000000"/>
    <n v="0"/>
    <n v="22000000"/>
    <n v="0"/>
  </r>
  <r>
    <s v="2500.1.1.1.2"/>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relacionados con la implementación de la política de catastro multipropósito a través del fondo Colombia en paz. "/>
    <s v="Enero"/>
    <s v="Enero"/>
    <n v="12"/>
    <s v="Contratación directa"/>
    <x v="0"/>
    <n v="87000000"/>
    <n v="870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87000000"/>
    <n v="0"/>
    <n v="0"/>
    <n v="7250000"/>
    <n v="0"/>
    <n v="7250000"/>
    <n v="0"/>
    <n v="7250000"/>
    <n v="0"/>
    <n v="7250000"/>
    <n v="0"/>
    <n v="7250000"/>
    <n v="0"/>
    <n v="7250000"/>
    <n v="0"/>
    <n v="7250000"/>
    <n v="0"/>
    <n v="7250000"/>
    <n v="0"/>
    <n v="7250000"/>
    <n v="0"/>
    <n v="7250000"/>
    <n v="0"/>
    <n v="14500000"/>
    <n v="0"/>
  </r>
  <r>
    <s v="2500.1.1.1.3"/>
    <s v="1000- INVERSIÓN"/>
    <x v="0"/>
    <s v="1 - Ajustar el modelo de operación y de gestión catastral del Instituto"/>
    <x v="0"/>
    <x v="0"/>
    <n v="80101500"/>
    <s v="C-0404-1003-2-10305b-0404004-02"/>
    <s v="N/A"/>
    <s v="Prestación de servicios como profesional especializado para efectuar la planeación y seguimiento de actividades que contribuyan en la implementación de la política de catastro multipropósito y las metas establecidas en el PND 2023 -2026 a cargo del IGAC financiadas con recursos Propios, Banca multilateral, regalías, cooperación internacional y otras fuentes de financiación. "/>
    <s v="Enero"/>
    <s v="Enero"/>
    <n v="12"/>
    <s v="Contratación directa"/>
    <x v="0"/>
    <n v="170400000"/>
    <n v="1704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70400000"/>
    <n v="0"/>
    <n v="0"/>
    <n v="14200000"/>
    <n v="0"/>
    <n v="14200000"/>
    <n v="0"/>
    <n v="14200000"/>
    <n v="0"/>
    <n v="14200000"/>
    <n v="0"/>
    <n v="14200000"/>
    <n v="0"/>
    <n v="14200000"/>
    <n v="0"/>
    <n v="14200000"/>
    <n v="0"/>
    <n v="14200000"/>
    <n v="0"/>
    <n v="14200000"/>
    <n v="0"/>
    <n v="14200000"/>
    <n v="0"/>
    <n v="28400000"/>
    <n v="0"/>
  </r>
  <r>
    <s v="2500.1.1.1.4"/>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de la contratación derivada relacionado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5"/>
    <s v="1000- INVERSIÓN"/>
    <x v="0"/>
    <s v="1 - Ajustar el modelo de operación y de gestión catastral del Instituto"/>
    <x v="0"/>
    <x v="0"/>
    <n v="80101500"/>
    <s v="C-0404-1003-2-10305b-0404004-02"/>
    <s v="N/A"/>
    <s v="Prestar servicios profesionales para apoyar a la oficina asesora de planeación en el diseño y monitoreo de la gestión ala presentación de informes de la subcuenta y demás solicitudes relacionadas con la implementación de la política de catastro multipropósito a través del fondo Colombia en paz. "/>
    <s v="Enero"/>
    <s v="Enero"/>
    <n v="12"/>
    <s v="Contratación directa"/>
    <x v="0"/>
    <n v="105300000"/>
    <n v="105300000"/>
    <s v="NO"/>
    <s v="N/A"/>
    <s v="1100 - Oficina Asesora de Planeación"/>
    <s v="1.1 - Direccionamiento Estratégico y Planeación "/>
    <s v="1.1-4 - Planeación y seguimiento a las metas de la entidad"/>
    <s v="SER - Adquisición de servicios"/>
    <s v="SER012 - Prestación de servicios personas naturales"/>
    <s v="OAP-10 Profesional seguimiento de indicadores y estructuración de informes. "/>
    <n v="105300000"/>
    <n v="0"/>
    <n v="0"/>
    <n v="7500000"/>
    <n v="0"/>
    <n v="7500000"/>
    <n v="0"/>
    <n v="7500000"/>
    <n v="0"/>
    <n v="7500000"/>
    <n v="0"/>
    <n v="7500000"/>
    <n v="0"/>
    <n v="7500000"/>
    <n v="0"/>
    <n v="7500000"/>
    <n v="0"/>
    <n v="7500000"/>
    <n v="0"/>
    <n v="7500000"/>
    <n v="0"/>
    <n v="7500000"/>
    <n v="0"/>
    <n v="30300000"/>
    <n v="0"/>
  </r>
  <r>
    <s v="2500.1.1.1.6"/>
    <s v="1300- INVERSIÓN"/>
    <x v="0"/>
    <s v="1 - Ajustar el modelo de operación y de gestión catastral del Instituto"/>
    <x v="0"/>
    <x v="0"/>
    <n v="79342300"/>
    <s v="C-0404-1003-2-10305b-0404004-02"/>
    <s v="N/A"/>
    <s v="Prestación de Servicios Profesionales para la ejecución y desarrollo de actividades de las estrategias de comunicación interna y externa, para el fortalecimiento y difusión de la Politica de Catastro Multipropósito en el País"/>
    <s v="Enero"/>
    <s v="Enero"/>
    <n v="12"/>
    <s v="Contratación directa"/>
    <x v="0"/>
    <n v="101627622"/>
    <n v="101327622"/>
    <s v="NO"/>
    <s v="N/A"/>
    <s v="1300 - Oficina Asesora de Comunicaciones"/>
    <s v="1.2 - Relacionamiento estratégico "/>
    <s v="1.2-1 - Gestión de comunicaciones"/>
    <s v="SER - Adquisición de servicios"/>
    <s v="SER012 - Prestación de servicios personas naturales"/>
    <s v="COMUN-3 Enlaces Senior  "/>
    <n v="101327622"/>
    <n v="0"/>
    <n v="0"/>
    <n v="9211602"/>
    <n v="0"/>
    <n v="9211602"/>
    <n v="0"/>
    <n v="9211602"/>
    <n v="0"/>
    <n v="9211602"/>
    <n v="0"/>
    <n v="9211602"/>
    <n v="0"/>
    <n v="9211602"/>
    <n v="0"/>
    <n v="9211602"/>
    <n v="0"/>
    <n v="9211602"/>
    <n v="0"/>
    <n v="9211602"/>
    <n v="0"/>
    <n v="9211602"/>
    <n v="0"/>
    <n v="9211602"/>
    <n v="0"/>
  </r>
  <r>
    <s v="2500.1.1.1.7"/>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8"/>
    <s v="1300- INVERSIÓN"/>
    <x v="0"/>
    <s v="1 - Ajustar el modelo de operación y de gestión catastral del Instituto"/>
    <x v="0"/>
    <x v="0"/>
    <n v="79342300"/>
    <s v="C-0404-1003-2-10305b-0404004-02"/>
    <s v="N/A"/>
    <s v="zar actividades de difusión de contenidos, en articulación con las distintas áreas del instituto, orientadas a fortalecer la estrategia de comunicación interna del IGAC."/>
    <s v="Enero"/>
    <s v="Enero"/>
    <n v="12"/>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9"/>
    <s v="1300- INVERSIÓN"/>
    <x v="0"/>
    <s v="1 - Ajustar el modelo de operación y de gestión catastral del Instituto"/>
    <x v="0"/>
    <x v="0"/>
    <n v="79342300"/>
    <s v="C-0404-1003-2-10305b-0404004-02"/>
    <s v="N/A"/>
    <s v="Prestación de Servicios Profesionales para diagramar, desarrollar, e ilustrar el concepto gráfico de contenidos y/o piezas de piezas de comunicación interna y externa, en la Oficina Asesora de Comunicaciones del IGAC con respecto a la Política de Catastro Multipropósito. "/>
    <s v="Enero"/>
    <s v="Enero"/>
    <n v="12"/>
    <s v="Contratación directa"/>
    <x v="0"/>
    <n v="66785532"/>
    <n v="66785532"/>
    <s v="NO"/>
    <s v="N/A"/>
    <s v="1300 - Oficina Asesora de Comunicaciones"/>
    <s v="1.2 - Relacionamiento estratégico "/>
    <s v="1.2-1 - Gestión de comunicaciones"/>
    <s v="SER - Adquisición de servicios"/>
    <s v="SER012 - Prestación de servicios personas naturales"/>
    <s v="COMUN-6 Diseñador Senior "/>
    <n v="66785532"/>
    <n v="0"/>
    <n v="0"/>
    <n v="6071412"/>
    <n v="0"/>
    <n v="6071412"/>
    <n v="0"/>
    <n v="6071412"/>
    <n v="0"/>
    <n v="6071412"/>
    <n v="0"/>
    <n v="6071412"/>
    <n v="0"/>
    <n v="6071412"/>
    <n v="0"/>
    <n v="6071412"/>
    <n v="0"/>
    <n v="6071412"/>
    <n v="0"/>
    <n v="6071412"/>
    <n v="0"/>
    <n v="6071412"/>
    <n v="0"/>
    <n v="6071412"/>
    <n v="0"/>
  </r>
  <r>
    <s v="2500.1.1.1.10"/>
    <s v="1300- INVERSIÓN"/>
    <x v="0"/>
    <s v="1 - Ajustar el modelo de operación y de gestión catastral del Instituto"/>
    <x v="0"/>
    <x v="0"/>
    <n v="11111111"/>
    <s v="C-0404-1003-2-10305b-0404004-02"/>
    <s v="N/A"/>
    <s v="Viaticos y gastos de comisión para el fortalecimiento y difusión de la información del IGAC a nivel nacional, con respecto a la Política de Catastro Multipropósito. "/>
    <s v="Enero"/>
    <s v="Enero"/>
    <n v="1"/>
    <s v="N/A"/>
    <x v="0"/>
    <n v="17450616.559999999"/>
    <n v="17450616.559999999"/>
    <s v="NO"/>
    <s v="N/A"/>
    <s v="1300 - Oficina Asesora de Comunicaciones"/>
    <s v="1.2 - Relacionamiento estratégico "/>
    <s v="1.2-1 - Gestión de comunicaciones"/>
    <s v="VIAT - Viáticos y gastos de viaje"/>
    <s v="VIAT01 - Viáticos y gastos de viaje"/>
    <s v="COMUN-7 Audiovisual Senior  "/>
    <n v="1450000"/>
    <n v="1450000"/>
    <n v="1450000"/>
    <n v="1450000"/>
    <n v="1450000"/>
    <n v="1450000"/>
    <n v="1450000"/>
    <n v="1450000"/>
    <n v="1450000"/>
    <n v="1450000"/>
    <n v="1450000"/>
    <n v="1450000"/>
    <n v="1450000"/>
    <n v="1450000"/>
    <n v="1450000"/>
    <n v="1450000"/>
    <n v="1450000"/>
    <n v="1450000"/>
    <n v="1450000"/>
    <n v="1450000"/>
    <n v="1450000"/>
    <n v="1450000"/>
    <n v="1500616.56"/>
    <n v="1500616.56"/>
    <n v="0"/>
  </r>
  <r>
    <s v="2500.1.1.1.11"/>
    <s v="2000- INVERSIÓN"/>
    <x v="0"/>
    <s v="1 - Ajustar el modelo de operación y de gestión catastral del Instituto"/>
    <x v="0"/>
    <x v="0"/>
    <n v="80161501"/>
    <s v="C-0404-1003-2-10305b-0404004-02"/>
    <s v="N/A"/>
    <s v="Prestación de servicios profesionales especializados para liderar la articulación del componente analítica y estadística en el marco de los procesos a cargo de la subdirección general"/>
    <s v="Enero"/>
    <s v="Enero"/>
    <n v="12"/>
    <s v="Contratación directa"/>
    <x v="0"/>
    <n v="178250000"/>
    <n v="178250000"/>
    <s v="NO"/>
    <s v="N/A"/>
    <s v="2000 - Subdirección General"/>
    <s v="1.6 - Gestión del Conocimiento aplicado"/>
    <s v="1.6-2 - Sistema/ Centro de analítica de datos"/>
    <s v="SER - Adquisición de servicios"/>
    <s v="SER012 - Prestación de servicios personas naturales"/>
    <s v="SUBGRAL-7 Coordinadora de equipo"/>
    <n v="178250000"/>
    <n v="0"/>
    <n v="0"/>
    <n v="15500000"/>
    <n v="0"/>
    <n v="15500000"/>
    <n v="0"/>
    <n v="15500000"/>
    <n v="0"/>
    <n v="15500000"/>
    <n v="0"/>
    <n v="15500000"/>
    <n v="0"/>
    <n v="15500000"/>
    <n v="0"/>
    <n v="15500000"/>
    <n v="0"/>
    <n v="15500000"/>
    <n v="0"/>
    <n v="15500000"/>
    <n v="0"/>
    <n v="15500000"/>
    <n v="0"/>
    <n v="23250000"/>
    <n v="0"/>
  </r>
  <r>
    <s v="2500.1.1.1.12"/>
    <s v="2000- INVERSIÓN"/>
    <x v="0"/>
    <s v="1 - Ajustar el modelo de operación y de gestión catastral del Instituto"/>
    <x v="0"/>
    <x v="0"/>
    <n v="80161501"/>
    <s v="C-0404-1003-2-10305b-0404004-02"/>
    <s v="N/A"/>
    <s v="Prestación de servicios profesionales para apoyar la modelación, análisis de datos, producción de bases de datos y análisis territorial a través de sistemas de información geográfica en el marco de los procesos a cargo de la subdirección general"/>
    <s v="Enero"/>
    <s v="Enero"/>
    <n v="12"/>
    <s v="Contratación directa"/>
    <x v="0"/>
    <n v="66785537"/>
    <n v="66785537"/>
    <s v="NO"/>
    <s v="N/A"/>
    <s v="2000 - Subdirección General"/>
    <s v="1.6 - Gestión del Conocimiento aplicado"/>
    <s v="1.6-2 - Sistema/ Centro de analítica de datos"/>
    <s v="SER - Adquisición de servicios"/>
    <s v="SER012 - Prestación de servicios personas naturales"/>
    <s v="SUBGRAL-6 Coordinadora Analítica"/>
    <n v="66785537"/>
    <n v="0"/>
    <n v="0"/>
    <n v="5807438"/>
    <n v="0"/>
    <n v="5807438"/>
    <n v="0"/>
    <n v="5807438"/>
    <n v="0"/>
    <n v="5807438"/>
    <n v="0"/>
    <n v="5807438"/>
    <n v="0"/>
    <n v="5807438"/>
    <n v="0"/>
    <n v="5807438"/>
    <n v="0"/>
    <n v="5807438"/>
    <n v="0"/>
    <n v="5807438"/>
    <n v="0"/>
    <n v="5807438"/>
    <n v="0"/>
    <n v="8711157"/>
    <n v="0"/>
  </r>
  <r>
    <s v="2500.1.1.1.13"/>
    <s v="2000- INVERSIÓN"/>
    <x v="0"/>
    <s v="1 - Ajustar el modelo de operación y de gestión catastral del Instituto"/>
    <x v="0"/>
    <x v="0"/>
    <n v="80161501"/>
    <s v="C-0404-1003-2-10305b-0404004-02"/>
    <s v="N/A"/>
    <s v="Prestación de servicios profesionales especializados para el procesamiento y  análisis de información en el marco del desarrollo de proyectos  estratégicos a cargo de la subdirección general"/>
    <s v="Enero"/>
    <s v="Enero"/>
    <n v="12"/>
    <s v="Contratación directa"/>
    <x v="0"/>
    <n v="155250000"/>
    <n v="155250000"/>
    <s v="NO"/>
    <s v="N/A"/>
    <s v="2000 - Subdirección General"/>
    <s v="1.6 - Gestión del Conocimiento aplicado"/>
    <s v="1.6-2 - Sistema/ Centro de analítica de datos"/>
    <s v="SER - Adquisición de servicios"/>
    <s v="SER012 - Prestación de servicios personas naturales"/>
    <s v="SUBGRAL-6 Coordinadora Analítica"/>
    <n v="155250000"/>
    <n v="0"/>
    <n v="0"/>
    <n v="13500000"/>
    <n v="0"/>
    <n v="13500000"/>
    <n v="0"/>
    <n v="13500000"/>
    <n v="0"/>
    <n v="13500000"/>
    <n v="0"/>
    <n v="13500000"/>
    <n v="0"/>
    <n v="13500000"/>
    <n v="0"/>
    <n v="13500000"/>
    <n v="0"/>
    <n v="13500000"/>
    <n v="0"/>
    <n v="13500000"/>
    <n v="0"/>
    <n v="13500000"/>
    <n v="0"/>
    <n v="20250000"/>
    <n v="0"/>
  </r>
  <r>
    <s v="2500.1.1.1.14"/>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analítica y estadística."/>
    <s v="Enero"/>
    <s v="Enero"/>
    <n v="12"/>
    <s v="Contratación directa"/>
    <x v="0"/>
    <n v="172500000"/>
    <n v="172500000"/>
    <s v="NO"/>
    <s v="N/A"/>
    <s v="2000 - Subdirección General"/>
    <s v="1.6 - Gestión del Conocimiento aplicado"/>
    <s v="1.6-2 - Sistema/ Centro de analítica de datos"/>
    <s v="SER - Adquisición de servicios"/>
    <s v="SER012 - Prestación de servicios personas naturales"/>
    <s v="SUBGRAL-6 Coordinadora Analítica"/>
    <n v="172500000"/>
    <n v="0"/>
    <n v="0"/>
    <n v="15000000"/>
    <n v="0"/>
    <n v="15000000"/>
    <n v="0"/>
    <n v="15000000"/>
    <n v="0"/>
    <n v="15000000"/>
    <n v="0"/>
    <n v="15000000"/>
    <n v="0"/>
    <n v="15000000"/>
    <n v="0"/>
    <n v="15000000"/>
    <n v="0"/>
    <n v="15000000"/>
    <n v="0"/>
    <n v="15000000"/>
    <n v="0"/>
    <n v="15000000"/>
    <n v="0"/>
    <n v="22500000"/>
    <n v="0"/>
  </r>
  <r>
    <s v="2500.1.1.1.15"/>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de Direcciones Territoriales"/>
    <s v="Enero"/>
    <s v="Enero"/>
    <n v="12"/>
    <s v="Contratación directa"/>
    <x v="0"/>
    <n v="43700000"/>
    <n v="43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16"/>
    <s v="2000- INVERSIÓN"/>
    <x v="0"/>
    <s v="1 - Ajustar el modelo de operación y de gestión catastral del Instituto"/>
    <x v="0"/>
    <x v="0"/>
    <n v="80161501"/>
    <s v="C-0404-1003-2-10305b-0404004-02"/>
    <s v="N/A"/>
    <s v="Prestación de servicios profesionales en el desarrollo de actividades administrativas y misionales dentro de los procesos de gestión catastral en las direcciones territoriales y a nivel nacional"/>
    <s v="Enero"/>
    <s v="Enero"/>
    <n v="12"/>
    <s v="Contratación directa"/>
    <x v="0"/>
    <n v="89700000"/>
    <n v="897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17"/>
    <s v="2000- INVERSIÓN"/>
    <x v="0"/>
    <s v="1 - Ajustar el modelo de operación y de gestión catastral del Instituto"/>
    <x v="0"/>
    <x v="0"/>
    <n v="80161501"/>
    <s v="C-0404-1003-2-10305b-0404004-02"/>
    <s v="N/A"/>
    <s v="Prestación de servicios profesionales para desarrollar la articulación del componente de gestión financiera y presupuestal de proyectos dentro del proceso de información geográfica para el SAT."/>
    <s v="Abril"/>
    <s v="Abril"/>
    <n v="9"/>
    <s v="Contratación directa"/>
    <x v="0"/>
    <n v="103500000"/>
    <n v="103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03500000"/>
    <n v="0"/>
    <n v="0"/>
    <n v="11500000"/>
    <n v="0"/>
    <n v="11500000"/>
    <n v="0"/>
    <n v="11500000"/>
    <n v="0"/>
    <n v="11500000"/>
    <n v="0"/>
    <n v="11500000"/>
    <n v="0"/>
    <n v="11500000"/>
    <n v="0"/>
    <n v="11500000"/>
    <n v="0"/>
    <n v="23000000"/>
    <n v="0"/>
  </r>
  <r>
    <s v="2500.1.1.1.18"/>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Abril"/>
    <s v="Abril"/>
    <n v="9"/>
    <s v="Contratación directa"/>
    <x v="0"/>
    <n v="70200000"/>
    <n v="702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70200000"/>
    <n v="0"/>
    <n v="0"/>
    <n v="7800000"/>
    <n v="0"/>
    <n v="7800000"/>
    <n v="0"/>
    <n v="7800000"/>
    <n v="0"/>
    <n v="7800000"/>
    <n v="0"/>
    <n v="7800000"/>
    <n v="0"/>
    <n v="7800000"/>
    <n v="0"/>
    <n v="7800000"/>
    <n v="0"/>
    <n v="15600000"/>
    <n v="0"/>
  </r>
  <r>
    <s v="2500.1.1.1.19"/>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0"/>
    <s v="2000- INVERSIÓN"/>
    <x v="0"/>
    <s v="1 - Ajustar el modelo de operación y de gestión catastral del Instituto"/>
    <x v="0"/>
    <x v="0"/>
    <n v="80161501"/>
    <s v="C-0404-1003-2-10305b-0404004-02"/>
    <s v="N/A"/>
    <s v="Prestación de servicios profesionales para apoyar la subdirección general en la gestión de los procesos a cargo del componente financiero y presupuestal."/>
    <s v="Enero"/>
    <s v="Enero"/>
    <n v="12"/>
    <s v="Contratación directa"/>
    <x v="0"/>
    <n v="43700000"/>
    <n v="43700000"/>
    <s v="NO"/>
    <s v="N/A"/>
    <s v="2000 - Subdirección General"/>
    <s v="3.1 - Gestión Presupuestal Contable y Financiera"/>
    <s v="3.1-1 - Gestión Presupuestal"/>
    <s v="SER - Adquisición de servicios"/>
    <s v="SER012 - Prestación de servicios personas naturales"/>
    <s v="SUBGRAL-1 Apoyo transversal"/>
    <n v="43700000"/>
    <n v="0"/>
    <n v="0"/>
    <n v="3800000"/>
    <n v="0"/>
    <n v="3800000"/>
    <n v="0"/>
    <n v="3800000"/>
    <n v="0"/>
    <n v="3800000"/>
    <n v="0"/>
    <n v="3800000"/>
    <n v="0"/>
    <n v="3800000"/>
    <n v="0"/>
    <n v="3800000"/>
    <n v="0"/>
    <n v="3800000"/>
    <n v="0"/>
    <n v="3800000"/>
    <n v="0"/>
    <n v="3800000"/>
    <n v="0"/>
    <n v="5700000"/>
    <n v="0"/>
  </r>
  <r>
    <s v="2500.1.1.1.21"/>
    <s v="2000- INVERSIÓN"/>
    <x v="0"/>
    <s v="1 - Ajustar el modelo de operación y de gestión catastral del Instituto"/>
    <x v="0"/>
    <x v="0"/>
    <n v="80161501"/>
    <s v="C-0404-1003-2-10305b-0404004-02"/>
    <s v="N/A"/>
    <s v="Prestación de servicios profesionales para realizar actividades de seguimiento presupuestal y apoyo en la gestión de instrumentos financieros a cargo de los proyectos dentro del proceso de información geográfica para el SAT."/>
    <s v="Abril"/>
    <s v="Abril"/>
    <n v="9"/>
    <s v="Contratación directa"/>
    <x v="0"/>
    <n v="112500000"/>
    <n v="112500000"/>
    <s v="NO"/>
    <s v="N/A"/>
    <s v="2000 - Subdirección General"/>
    <s v="3.1 - Gestión Presupuestal Contable y Financiera"/>
    <s v="3.1-1 - Gestión Presupuestal"/>
    <s v="SER - Adquisición de servicios"/>
    <s v="SER012 - Prestación de servicios personas naturales"/>
    <s v="SUBGRAL-1 Apoyo transversal"/>
    <n v="0"/>
    <n v="0"/>
    <n v="0"/>
    <n v="0"/>
    <n v="0"/>
    <n v="0"/>
    <n v="112500000"/>
    <n v="0"/>
    <n v="0"/>
    <n v="12500000"/>
    <n v="0"/>
    <n v="12500000"/>
    <n v="0"/>
    <n v="12500000"/>
    <n v="0"/>
    <n v="12500000"/>
    <n v="0"/>
    <n v="12500000"/>
    <n v="0"/>
    <n v="12500000"/>
    <n v="0"/>
    <n v="12500000"/>
    <n v="0"/>
    <n v="25000000"/>
    <n v="0"/>
  </r>
  <r>
    <s v="2500.1.1.1.22"/>
    <s v="2000- INVERSIÓN"/>
    <x v="0"/>
    <s v="1 - Ajustar el modelo de operación y de gestión catastral del Instituto"/>
    <x v="0"/>
    <x v="0"/>
    <n v="80161501"/>
    <s v="C-0404-1003-2-10305b-0404004-02"/>
    <s v="N/A"/>
    <s v="Prestación de servicios profesionales en el desarrollo de actividades administrativas y presupuestales dentro de la gestión de los procesos a cargo del componente financiero y presupuestal."/>
    <s v="Enero"/>
    <s v="Enero"/>
    <n v="12"/>
    <s v="Contratación directa"/>
    <x v="0"/>
    <n v="89700000"/>
    <n v="89700000"/>
    <s v="NO"/>
    <s v="N/A"/>
    <s v="2000 - Subdirección General"/>
    <s v="3.1 - Gestión Presupuestal Contable y Financiera"/>
    <s v="3.1-1 - Gestión Presupuestal"/>
    <s v="SER - Adquisición de servicios"/>
    <s v="SER012 - Prestación de servicios personas naturales"/>
    <s v="SUBGRAL-1 Apoyo transversal"/>
    <n v="89700000"/>
    <n v="0"/>
    <n v="0"/>
    <n v="7800000"/>
    <n v="0"/>
    <n v="7800000"/>
    <n v="0"/>
    <n v="7800000"/>
    <n v="0"/>
    <n v="7800000"/>
    <n v="0"/>
    <n v="7800000"/>
    <n v="0"/>
    <n v="7800000"/>
    <n v="0"/>
    <n v="7800000"/>
    <n v="0"/>
    <n v="7800000"/>
    <n v="0"/>
    <n v="7800000"/>
    <n v="0"/>
    <n v="7800000"/>
    <n v="0"/>
    <n v="11700000"/>
    <n v="0"/>
  </r>
  <r>
    <s v="2500.1.1.1.23"/>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s v="Enero"/>
    <s v="Enero"/>
    <n v="11"/>
    <s v="Contratación directa"/>
    <x v="0"/>
    <n v="132000000"/>
    <n v="132000000"/>
    <s v="NO"/>
    <s v="N/A"/>
    <s v="2000 - Subdirección General"/>
    <s v="1.1 - Direccionamiento Estratégico y Planeación "/>
    <s v="2.8-2 - Empoderamiento a las comunidades étnicas y campesinas en la gestión de información geográfica"/>
    <s v="SER - Adquisición de servicios"/>
    <s v="SER012 - Prestación de servicios personas naturales"/>
    <s v="SUBGRAL-5 Perfil social"/>
    <n v="132000000"/>
    <n v="0"/>
    <n v="0"/>
    <n v="12000000"/>
    <n v="0"/>
    <n v="12000000"/>
    <n v="0"/>
    <n v="12000000"/>
    <n v="0"/>
    <n v="12000000"/>
    <n v="0"/>
    <n v="12000000"/>
    <n v="0"/>
    <n v="12000000"/>
    <n v="0"/>
    <n v="12000000"/>
    <n v="0"/>
    <n v="12000000"/>
    <n v="0"/>
    <n v="12000000"/>
    <n v="0"/>
    <n v="12000000"/>
    <n v="0"/>
    <n v="12000000"/>
    <n v="0"/>
  </r>
  <r>
    <s v="2500.1.1.1.24"/>
    <s v="2000- INVERSIÓN"/>
    <x v="0"/>
    <s v="1 - Ajustar el modelo de operación y de gestión catastral del Instituto"/>
    <x v="0"/>
    <x v="0"/>
    <n v="80161501"/>
    <s v="C-0404-1003-2-10305b-0404004-02"/>
    <s v="N/A"/>
    <s v="Prestación de servicios profesionales especializados para liderar el componente fiscal y su gestión del conocimiento dentro del proceso de información geográfica para el SAT."/>
    <s v="Enero"/>
    <s v="Enero"/>
    <n v="12"/>
    <s v="Contratación directa"/>
    <x v="0"/>
    <n v="155250000"/>
    <n v="155250000"/>
    <s v="NO"/>
    <s v="N/A"/>
    <s v="2000 - Subdirección General"/>
    <s v="2.8 - Procesos transversales de Gestión de Información Geográfica para el SAT"/>
    <s v="2.8-99 - GND-Procesos transversales"/>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25"/>
    <s v="2000- INVERSIÓN"/>
    <x v="0"/>
    <s v="1 - Ajustar el modelo de operación y de gestión catastral del Instituto"/>
    <x v="0"/>
    <x v="0"/>
    <n v="80161501"/>
    <s v="C-0404-1003-2-10305b-0404004-02"/>
    <s v="N/A"/>
    <s v="Prestación de servicios profesionales especializados para realizar el análisis de información en el marco del desarrollo de proyectos  estratégicos  de la subdirección general en el marco de la implementación de la política de catastro con enfoque  multipropósito"/>
    <s v="Enero"/>
    <s v="Enero"/>
    <n v="12"/>
    <s v="Contratación directa"/>
    <x v="0"/>
    <n v="126500000"/>
    <n v="1265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126500000"/>
    <n v="0"/>
    <n v="0"/>
    <n v="11000000"/>
    <n v="0"/>
    <n v="11000000"/>
    <n v="0"/>
    <n v="11000000"/>
    <n v="0"/>
    <n v="11000000"/>
    <n v="0"/>
    <n v="11000000"/>
    <n v="0"/>
    <n v="11000000"/>
    <n v="0"/>
    <n v="11000000"/>
    <n v="0"/>
    <n v="11000000"/>
    <n v="0"/>
    <n v="11000000"/>
    <n v="0"/>
    <n v="11000000"/>
    <n v="0"/>
    <n v="16500000"/>
    <n v="0"/>
  </r>
  <r>
    <s v="2500.1.1.1.26"/>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jurídico"/>
    <s v="Enero"/>
    <s v="Enero"/>
    <n v="11"/>
    <s v="Contratación directa"/>
    <x v="0"/>
    <n v="168500000"/>
    <n v="1685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168500000"/>
    <n v="0"/>
    <n v="0"/>
    <n v="15318182"/>
    <n v="0"/>
    <n v="15318182"/>
    <n v="0"/>
    <n v="15318182"/>
    <n v="0"/>
    <n v="15318182"/>
    <n v="0"/>
    <n v="15318182"/>
    <n v="0"/>
    <n v="15318182"/>
    <n v="0"/>
    <n v="15318182"/>
    <n v="0"/>
    <n v="15318182"/>
    <n v="0"/>
    <n v="15318182"/>
    <n v="0"/>
    <n v="15318180"/>
    <n v="0"/>
    <n v="15318182"/>
    <n v="0"/>
  </r>
  <r>
    <s v="2500.1.1.1.27"/>
    <s v="2000- INVERSIÓN"/>
    <x v="0"/>
    <s v="1 - Ajustar el modelo de operación y de gestión catastral del Instituto"/>
    <x v="0"/>
    <x v="0"/>
    <n v="80161501"/>
    <s v="C-0404-1003-2-10305b-0404004-02"/>
    <s v="N/A"/>
    <s v="Prestación de servicios profesionales especializados para acompañar la gestión de la subdirección general en el análisis de procesos y actividades en el marco del desarrollo de la política de catastro multipropósito en lo referente al componente económico"/>
    <s v="Enero"/>
    <s v="Enero"/>
    <n v="11"/>
    <s v="Contratación directa"/>
    <x v="0"/>
    <n v="162883333"/>
    <n v="162883333"/>
    <s v="NO"/>
    <s v="N/A"/>
    <s v="2000 - Subdirección General"/>
    <s v="2.8 - Procesos transversales de Gestión de Información Geográfica para el SAT"/>
    <s v="2.8-3 - GND-Subdirección General "/>
    <s v="SER - Adquisición de servicios"/>
    <s v="SER012 - Prestación de servicios personas naturales"/>
    <s v="SUBGRAL-8 Estadísticos y muestristas"/>
    <n v="162883333"/>
    <n v="0"/>
    <n v="0"/>
    <n v="14807576"/>
    <n v="0"/>
    <n v="14807576"/>
    <n v="0"/>
    <n v="14807576"/>
    <n v="0"/>
    <n v="14807576"/>
    <n v="0"/>
    <n v="14807576"/>
    <n v="0"/>
    <n v="14807576"/>
    <n v="0"/>
    <n v="14807576"/>
    <n v="0"/>
    <n v="14807576"/>
    <n v="0"/>
    <n v="14807576"/>
    <n v="0"/>
    <n v="14807573"/>
    <n v="0"/>
    <n v="14807576"/>
    <n v="0"/>
  </r>
  <r>
    <s v="2500.1.1.1.28"/>
    <s v="2000- INVERSIÓN"/>
    <x v="0"/>
    <s v="1 - Ajustar el modelo de operación y de gestión catastral del Instituto"/>
    <x v="0"/>
    <x v="0"/>
    <n v="80161501"/>
    <s v="C-0404-1003-2-10305b-0404004-02"/>
    <s v="N/A"/>
    <s v="Prestación de servicios profesionales especializados para liderar el componente de participación y diálogo social de comunidades étnicas, campesinas, comunales y excombatientes en el marco de los procesos del IGAC. "/>
    <s v="Enero"/>
    <s v="Enero"/>
    <n v="11"/>
    <s v="Contratación directa"/>
    <x v="0"/>
    <n v="151650000"/>
    <n v="1516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51650000"/>
    <n v="0"/>
    <n v="0"/>
    <n v="13786364"/>
    <n v="0"/>
    <n v="13786364"/>
    <n v="0"/>
    <n v="13786364"/>
    <n v="0"/>
    <n v="13786364"/>
    <n v="0"/>
    <n v="13786364"/>
    <n v="0"/>
    <n v="13786364"/>
    <n v="0"/>
    <n v="13786364"/>
    <n v="0"/>
    <n v="13786364"/>
    <n v="0"/>
    <n v="13786364"/>
    <n v="0"/>
    <n v="13786364"/>
    <n v="0"/>
    <n v="13786360"/>
    <n v="0"/>
  </r>
  <r>
    <s v="2500.1.1.1.29"/>
    <s v="2000- INVERSIÓN"/>
    <x v="0"/>
    <s v="1 - Ajustar el modelo de operación y de gestión catastral del Instituto"/>
    <x v="0"/>
    <x v="0"/>
    <n v="80161501"/>
    <s v="C-0404-1003-2-10305b-0404004-02"/>
    <s v="N/A"/>
    <s v="Prestación de servicios profesionales para apoyar el procesamiento de datos, la consolidación de estadísticas y la elaboración de modelos econométricos en el marco de la implementación de la política de catastro con enfoque multipropósito.."/>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0"/>
    <s v="2000- INVERSIÓN"/>
    <x v="0"/>
    <s v="1 - Ajustar el modelo de operación y de gestión catastral del Instituto"/>
    <x v="0"/>
    <x v="0"/>
    <n v="80161501"/>
    <s v="C-0404-1003-2-10305b-0404004-02"/>
    <s v="N/A"/>
    <s v="Prestación de servicios profesionales para apoyar el análisis  de información en el desarrollo de proyectos específicos de la subdirección general en el marco de la implementación de la política de catastro con enfoque multipropósito"/>
    <s v="Febrero"/>
    <s v="Febrero"/>
    <n v="11"/>
    <s v="Contratación directa"/>
    <x v="0"/>
    <n v="44000000"/>
    <n v="44000000"/>
    <s v="NO"/>
    <s v="N/A"/>
    <s v="2000 - Subdirección General"/>
    <s v="3.1 - Gestión Presupuestal Contable y Financiera"/>
    <s v="2.8-99 - GND-Procesos transversales"/>
    <s v="SER - Adquisición de servicios"/>
    <s v="SER012 - Prestación de servicios personas naturales"/>
    <s v="SUBGRAL-1 Apoyo transversal"/>
    <n v="0"/>
    <n v="0"/>
    <n v="44000000"/>
    <n v="4000000"/>
    <n v="0"/>
    <n v="4000000"/>
    <n v="0"/>
    <n v="4000000"/>
    <n v="0"/>
    <n v="4000000"/>
    <n v="0"/>
    <n v="4000000"/>
    <n v="0"/>
    <n v="4000000"/>
    <n v="0"/>
    <n v="4000000"/>
    <n v="0"/>
    <n v="4000000"/>
    <n v="0"/>
    <n v="4000000"/>
    <n v="0"/>
    <n v="4000000"/>
    <n v="0"/>
    <n v="4000000"/>
    <n v="0"/>
  </r>
  <r>
    <s v="2500.1.1.1.31"/>
    <s v="2000- INVERSIÓN"/>
    <x v="0"/>
    <s v="1 - Ajustar el modelo de operación y de gestión catastral del Instituto"/>
    <x v="0"/>
    <x v="0"/>
    <n v="80161501"/>
    <s v="C-0404-1003-2-10305b-0404004-02"/>
    <s v="N/A"/>
    <s v="Prestación de servicios profesionales para el análisis jurídico de información en el marco de las competencias de la Subdirección General."/>
    <s v="Enero"/>
    <s v="Enero"/>
    <n v="12"/>
    <s v="Contratación directa"/>
    <x v="0"/>
    <n v="46000000"/>
    <n v="46000000"/>
    <s v="NO"/>
    <s v="N/A"/>
    <s v="2000 - Subdirección General"/>
    <s v="2.8 - Procesos transversales de Gestión de Información Geográfica para el SAT"/>
    <s v="2.8-99 - GND-Procesos transversales"/>
    <s v="SER - Adquisición de servicios"/>
    <s v="SER012 - Prestación de servicios personas naturales"/>
    <s v="SUBGRAL-9 Apoyo fiscal"/>
    <n v="46000000"/>
    <n v="0"/>
    <n v="0"/>
    <n v="4000000"/>
    <n v="0"/>
    <n v="4000000"/>
    <n v="0"/>
    <n v="4000000"/>
    <n v="0"/>
    <n v="4000000"/>
    <n v="0"/>
    <n v="4000000"/>
    <n v="0"/>
    <n v="4000000"/>
    <n v="0"/>
    <n v="4000000"/>
    <n v="0"/>
    <n v="4000000"/>
    <n v="0"/>
    <n v="4000000"/>
    <n v="0"/>
    <n v="4000000"/>
    <n v="0"/>
    <n v="6000000"/>
    <n v="0"/>
  </r>
  <r>
    <s v="2500.1.1.1.32"/>
    <s v="2000- INVERSIÓN"/>
    <x v="0"/>
    <s v="1 - Ajustar el modelo de operación y de gestión catastral del Instituto"/>
    <x v="0"/>
    <x v="0"/>
    <n v="80161501"/>
    <s v="C-0404-1003-2-10305b-0404004-02"/>
    <s v="N/A"/>
    <s v="Prestar servicios profesionales para apoyar los procesos de ejecución, seguimiento y monitoreo a los planes, programas, proyectos y estrategias lideradas por la Subdirección General para la implementación de la política pública de catastro con enfoque multipropósito y el fortalecimiento del Sistema de Administración del Territorio (SAT)  "/>
    <s v="Enero"/>
    <s v="Enero"/>
    <n v="4"/>
    <s v="Contratación directa"/>
    <x v="0"/>
    <n v="48000000"/>
    <n v="480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48000000"/>
    <n v="0"/>
    <n v="0"/>
    <n v="12000000"/>
    <n v="0"/>
    <n v="12000000"/>
    <n v="0"/>
    <n v="12000000"/>
    <n v="0"/>
    <n v="12000000"/>
    <n v="0"/>
    <n v="0"/>
    <n v="0"/>
    <n v="0"/>
    <n v="0"/>
    <n v="0"/>
    <n v="0"/>
    <n v="0"/>
    <n v="0"/>
    <n v="0"/>
    <n v="0"/>
    <n v="0"/>
    <n v="0"/>
    <n v="0"/>
    <n v="0"/>
  </r>
  <r>
    <s v="2500.1.1.1.33"/>
    <s v="2000- INVERSIÓN"/>
    <x v="0"/>
    <s v="1 - Ajustar el modelo de operación y de gestión catastral del Instituto"/>
    <x v="0"/>
    <x v="0"/>
    <n v="80161501"/>
    <s v="C-0404-1003-2-10305b-0404004-02"/>
    <s v="N/A"/>
    <s v="Prestación de servicios profesionales especializados a la subdirección general para acompañar la generación de estrategias y articulación transversal en el cumplimiento de políticas, planes, programas y proyectos."/>
    <s v="Enero"/>
    <s v="Enero"/>
    <n v="12"/>
    <s v="Contratación directa"/>
    <x v="0"/>
    <n v="194516140.5"/>
    <n v="194516140.5"/>
    <s v="NO"/>
    <s v="N/A"/>
    <s v="2000 - Subdirección General"/>
    <s v="1.1 - Direccionamiento Estratégico y Planeación "/>
    <s v="1.1-99 - GND- Direccionamiento estratégico y planeación "/>
    <s v="SER - Adquisición de servicios"/>
    <s v="SER012 - Prestación de servicios personas naturales"/>
    <s v="SUBGRAL-1 Apoyo transversal"/>
    <n v="194516140.5"/>
    <n v="0"/>
    <n v="0"/>
    <n v="16914447"/>
    <n v="0"/>
    <n v="16914447"/>
    <n v="0"/>
    <n v="16914447"/>
    <n v="0"/>
    <n v="16914447"/>
    <n v="0"/>
    <n v="16914447"/>
    <n v="0"/>
    <n v="16914447"/>
    <n v="0"/>
    <n v="16914447"/>
    <n v="0"/>
    <n v="16914447"/>
    <n v="0"/>
    <n v="16914447"/>
    <n v="0"/>
    <n v="16914447"/>
    <n v="0"/>
    <n v="25371670.5"/>
    <n v="0"/>
  </r>
  <r>
    <s v="2500.1.1.1.34"/>
    <s v="2000- INVERSIÓN"/>
    <x v="0"/>
    <s v="1 - Ajustar el modelo de operación y de gestión catastral del Instituto"/>
    <x v="0"/>
    <x v="0"/>
    <n v="80161501"/>
    <s v="C-0404-1003-2-10305b-0404004-02"/>
    <s v="N/A"/>
    <s v="Prestación de servicios profesionales en el desarrollo de actividades de consolidación de información, análisis y emisión de concepto dentro de procesos jurídicos en el marco de la gestión a cargo de la subdirección general"/>
    <s v="Enero"/>
    <s v="Enero"/>
    <n v="12"/>
    <s v="Contratación directa"/>
    <x v="0"/>
    <n v="115000000"/>
    <n v="115000000"/>
    <s v="NO"/>
    <s v="N/A"/>
    <s v="2000 - Subdirección General"/>
    <s v="3.5 - Gestión Jurídica"/>
    <s v="3.5-99 - GND- Gestión Jurídica"/>
    <s v="SER - Adquisición de servicios"/>
    <s v="SER012 - Prestación de servicios personas naturales"/>
    <s v="SUBGRAL-1 Apoyo transversal"/>
    <n v="115000000"/>
    <n v="0"/>
    <n v="0"/>
    <n v="10000000"/>
    <n v="0"/>
    <n v="10000000"/>
    <n v="0"/>
    <n v="10000000"/>
    <n v="0"/>
    <n v="10000000"/>
    <n v="0"/>
    <n v="10000000"/>
    <n v="0"/>
    <n v="10000000"/>
    <n v="0"/>
    <n v="10000000"/>
    <n v="0"/>
    <n v="10000000"/>
    <n v="0"/>
    <n v="10000000"/>
    <n v="0"/>
    <n v="10000000"/>
    <n v="0"/>
    <n v="15000000"/>
    <n v="0"/>
  </r>
  <r>
    <s v="2500.1.1.1.35"/>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6000000"/>
    <n v="46000000"/>
    <s v="NO"/>
    <s v="N/A"/>
    <s v="2000 - Subdirección General"/>
    <s v="3.5 - Gestión Jurídica"/>
    <s v="3.5-99 - GND- Gestión Jurídica"/>
    <s v="SER - Adquisición de servicios"/>
    <s v="SER012 - Prestación de servicios personas naturales"/>
    <s v="SUBGRAL-3 Apoyo jurídico"/>
    <n v="46000000"/>
    <n v="0"/>
    <n v="0"/>
    <n v="4000000"/>
    <n v="0"/>
    <n v="4000000"/>
    <n v="0"/>
    <n v="4000000"/>
    <n v="0"/>
    <n v="4000000"/>
    <n v="0"/>
    <n v="4000000"/>
    <n v="0"/>
    <n v="4000000"/>
    <n v="0"/>
    <n v="4000000"/>
    <n v="0"/>
    <n v="4000000"/>
    <n v="0"/>
    <n v="4000000"/>
    <n v="0"/>
    <n v="4000000"/>
    <n v="0"/>
    <n v="6000000"/>
    <n v="0"/>
  </r>
  <r>
    <s v="2500.1.1.1.36"/>
    <s v="2000- INVERSIÓN"/>
    <x v="0"/>
    <s v="1 - Ajustar el modelo de operación y de gestión catastral del Instituto"/>
    <x v="0"/>
    <x v="0"/>
    <n v="80161501"/>
    <s v="C-0404-1003-2-10305b-0404004-02"/>
    <s v="N/A"/>
    <s v="Prestación de servicios profesionales para apoyar la subdirección general en el componente jurídico de los distintos trámites, servicios y procesos que se requieran."/>
    <s v="Enero"/>
    <s v="Enero"/>
    <n v="12"/>
    <s v="Contratación directa"/>
    <x v="0"/>
    <n v="40250000"/>
    <n v="40250000"/>
    <s v="NO"/>
    <s v="N/A"/>
    <s v="2000 - Subdirección General"/>
    <s v="3.5 - Gestión Jurídica"/>
    <s v="3.5-99 - GND- Gestión Jurídica"/>
    <s v="SER - Adquisición de servicios"/>
    <s v="SER012 - Prestación de servicios personas naturales"/>
    <s v="SUBGRAL-3 Apoyo jurídico"/>
    <n v="40250000"/>
    <n v="0"/>
    <n v="0"/>
    <n v="3500000"/>
    <n v="0"/>
    <n v="3500000"/>
    <n v="0"/>
    <n v="3500000"/>
    <n v="0"/>
    <n v="3500000"/>
    <n v="0"/>
    <n v="3500000"/>
    <n v="0"/>
    <n v="3500000"/>
    <n v="0"/>
    <n v="3500000"/>
    <n v="0"/>
    <n v="3500000"/>
    <n v="0"/>
    <n v="3500000"/>
    <n v="0"/>
    <n v="3500000"/>
    <n v="0"/>
    <n v="5250000"/>
    <n v="0"/>
  </r>
  <r>
    <s v="2500.1.1.1.37"/>
    <s v="2000- INVERSIÓN"/>
    <x v="0"/>
    <s v="1 - Ajustar el modelo de operación y de gestión catastral del Instituto"/>
    <x v="0"/>
    <x v="0"/>
    <n v="80161501"/>
    <s v="C-0404-1003-2-10305b-0404004-02"/>
    <s v="N/A"/>
    <s v="Prestación de servicios profesionales en el desarrollo de actividades de análisis y emisión de concepto dentro de procesos jurídicos-administrativos en el marco de la gestión a cargo de la subdirección general"/>
    <s v="Enero"/>
    <s v="Enero"/>
    <n v="12"/>
    <s v="Contratación directa"/>
    <x v="0"/>
    <n v="92000000"/>
    <n v="92000000"/>
    <s v="NO"/>
    <s v="N/A"/>
    <s v="2000 - Subdirección General"/>
    <s v="3.5 - Gestión Jurídica"/>
    <s v="3.5-99 - GND- Gestión Jurídica"/>
    <s v="SER - Adquisición de servicios"/>
    <s v="SER012 - Prestación de servicios personas naturales"/>
    <s v="SUBGRAL-3 Apoyo jurídico"/>
    <n v="92000000"/>
    <n v="0"/>
    <n v="0"/>
    <n v="8000000"/>
    <n v="0"/>
    <n v="8000000"/>
    <n v="0"/>
    <n v="8000000"/>
    <n v="0"/>
    <n v="8000000"/>
    <n v="0"/>
    <n v="8000000"/>
    <n v="0"/>
    <n v="8000000"/>
    <n v="0"/>
    <n v="8000000"/>
    <n v="0"/>
    <n v="8000000"/>
    <n v="0"/>
    <n v="8000000"/>
    <n v="0"/>
    <n v="8000000"/>
    <n v="0"/>
    <n v="12000000"/>
    <n v="0"/>
  </r>
  <r>
    <s v="2500.1.1.1.38"/>
    <s v="2000- INVERSIÓN"/>
    <x v="0"/>
    <s v="1 - Ajustar el modelo de operación y de gestión catastral del Instituto"/>
    <x v="0"/>
    <x v="0"/>
    <n v="80161501"/>
    <s v="C-0404-1003-2-10305b-0404004-02"/>
    <s v="N/A"/>
    <s v="Prestación de servicios profesionales en la gestión y análisis  de información en los proyectos específicos de la subdirección general en el marco de la implementación de la política de catastro con enfoque multipropósito"/>
    <s v="Febrero"/>
    <s v="Febrero"/>
    <n v="11"/>
    <s v="Contratación directa"/>
    <x v="0"/>
    <n v="110000000"/>
    <n v="110000000"/>
    <s v="NO"/>
    <s v="N/A"/>
    <s v="2000 - Subdirección General"/>
    <s v="3.5 - Gestión Jurídica"/>
    <s v="2.8-3 - GND-Subdirección General "/>
    <s v="SER - Adquisición de servicios"/>
    <s v="SER012 - Prestación de servicios personas naturales"/>
    <s v="SUBGRAL-8 Estadísticos y muestristas"/>
    <n v="0"/>
    <n v="0"/>
    <n v="110000000"/>
    <n v="10000000"/>
    <n v="0"/>
    <n v="10000000"/>
    <n v="0"/>
    <n v="10000000"/>
    <n v="0"/>
    <n v="10000000"/>
    <n v="0"/>
    <n v="10000000"/>
    <n v="0"/>
    <n v="10000000"/>
    <n v="0"/>
    <n v="10000000"/>
    <n v="0"/>
    <n v="10000000"/>
    <n v="0"/>
    <n v="10000000"/>
    <n v="0"/>
    <n v="10000000"/>
    <n v="0"/>
    <n v="10000000"/>
    <n v="0"/>
  </r>
  <r>
    <s v="2500.1.1.1.39"/>
    <s v="2000- INVERSIÓN"/>
    <x v="0"/>
    <s v="1 - Ajustar el modelo de operación y de gestión catastral del Instituto"/>
    <x v="0"/>
    <x v="0"/>
    <n v="80161501"/>
    <s v="C-0404-1003-2-10305b-0404004-02"/>
    <s v="N/A"/>
    <s v="Prestación de servicios profesionales especializados para desarrollar actividades de gestión, análisis, revisión y emisión de concepto dentro de procesos jurídicos-administrativos en el marco de la gestión a cargo de la subdirección general."/>
    <s v="Enero"/>
    <s v="Enero"/>
    <n v="12"/>
    <s v="Contratación directa"/>
    <x v="0"/>
    <n v="155250000"/>
    <n v="155250000"/>
    <s v="NO"/>
    <s v="N/A"/>
    <s v="2000 - Subdirección General"/>
    <s v="3.5 - Gestión Jurídica"/>
    <s v="3.5-99 - GND- Gestión Juríd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40"/>
    <s v="2000- INVERSIÓN"/>
    <x v="0"/>
    <s v="1 - Ajustar el modelo de operación y de gestión catastral del Instituto"/>
    <x v="0"/>
    <x v="0"/>
    <n v="80161501"/>
    <s v="C-0404-1003-2-10305b-0404004-02"/>
    <s v="N/A"/>
    <s v="Prestación de servicios profesionales para apoyar la subdirección general en la gestión de los procesos a cargo de la dependencia."/>
    <s v="Enero"/>
    <s v="Enero"/>
    <n v="12"/>
    <s v="Contratación directa"/>
    <x v="0"/>
    <n v="43700000"/>
    <n v="43700000"/>
    <s v="NO"/>
    <s v="N/A"/>
    <s v="2000 - Subdirección General"/>
    <s v="3.5 - Gestión Jurídica"/>
    <s v="3.5-99 - GND- Gestión Jurídica"/>
    <s v="SER - Adquisición de servicios"/>
    <s v="SER012 - Prestación de servicios personas naturales"/>
    <s v="SUBGRAL-3 Apoyo jurídico"/>
    <n v="43700000"/>
    <n v="0"/>
    <n v="0"/>
    <n v="3800000"/>
    <n v="0"/>
    <n v="3800000"/>
    <n v="0"/>
    <n v="3800000"/>
    <n v="0"/>
    <n v="3800000"/>
    <n v="0"/>
    <n v="3800000"/>
    <n v="0"/>
    <n v="3800000"/>
    <n v="0"/>
    <n v="3800000"/>
    <n v="0"/>
    <n v="3800000"/>
    <n v="0"/>
    <n v="3800000"/>
    <n v="0"/>
    <n v="3800000"/>
    <n v="0"/>
    <n v="5700000"/>
    <n v="0"/>
  </r>
  <r>
    <s v="2500.1.1.1.41"/>
    <s v="2000- INVERSIÓN"/>
    <x v="0"/>
    <s v="1 - Ajustar el modelo de operación y de gestión catastral del Instituto"/>
    <x v="0"/>
    <x v="0"/>
    <n v="80161501"/>
    <s v="C-0404-1003-2-10305b-0404004-02"/>
    <s v="N/A"/>
    <s v="Prestación de servicios profesionales en el análisis  de información para el desarrollo de proyectos específicos de la subdirección general en el marco de la implementación de la política de catastro con enfoque multipropósito"/>
    <s v="Febrero"/>
    <s v="Febrero"/>
    <n v="11"/>
    <s v="Contratación directa"/>
    <x v="0"/>
    <n v="99000000"/>
    <n v="99000000"/>
    <s v="NO"/>
    <s v="N/A"/>
    <s v="2000 - Subdirección General"/>
    <s v="3.5 - Gestión Jurídica"/>
    <s v="2.8-3 - GND-Subdirección General "/>
    <s v="SER - Adquisición de servicios"/>
    <s v="SER012 - Prestación de servicios personas naturales"/>
    <s v="SUBGRAL-1 Apoyo transversal"/>
    <n v="0"/>
    <n v="0"/>
    <n v="99000000"/>
    <n v="9000000"/>
    <n v="0"/>
    <n v="9000000"/>
    <n v="0"/>
    <n v="9000000"/>
    <n v="0"/>
    <n v="9000000"/>
    <n v="0"/>
    <n v="9000000"/>
    <n v="0"/>
    <n v="9000000"/>
    <n v="0"/>
    <n v="9000000"/>
    <n v="0"/>
    <n v="9000000"/>
    <n v="0"/>
    <n v="9000000"/>
    <n v="0"/>
    <n v="9000000"/>
    <n v="0"/>
    <n v="9000000"/>
    <n v="0"/>
  </r>
  <r>
    <s v="2500.1.1.1.42"/>
    <s v="2000- INVERSIÓN"/>
    <x v="0"/>
    <s v="1 - Ajustar el modelo de operación y de gestión catastral del Instituto"/>
    <x v="0"/>
    <x v="0"/>
    <n v="80161501"/>
    <s v="C-0404-1003-2-10305b-0404004-02"/>
    <s v="N/A"/>
    <s v="Prestación de servicios profesionales en actividades técnicas dentro de los procesos precontractuales, financieros, jurídicos y administrativos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3"/>
    <s v="2000- INVERSIÓN"/>
    <x v="0"/>
    <s v="1 - Ajustar el modelo de operación y de gestión catastral del Instituto"/>
    <x v="0"/>
    <x v="0"/>
    <n v="80161501"/>
    <s v="C-0404-1003-2-10305b-0404004-02"/>
    <s v="N/A"/>
    <s v="Prestación de servicios profesionales en actividades técnicas dentro de los procesos financieros y administrativos en el marco de las gestiones a cargo de la subdirección general."/>
    <s v="Enero"/>
    <s v="Enero"/>
    <n v="12"/>
    <s v="Contratación directa"/>
    <x v="0"/>
    <n v="92000000"/>
    <n v="92000000"/>
    <s v="NO"/>
    <s v="N/A"/>
    <s v="2000 - Subdirección General"/>
    <s v="3.4 - Gestión contractual"/>
    <s v="3.4-99 - GND- Gestión Contractual "/>
    <s v="SER - Adquisición de servicios"/>
    <s v="SER012 - Prestación de servicios personas naturales"/>
    <s v="SUBGRAL-2 Apoyo contractual y administrativo"/>
    <n v="92000000"/>
    <n v="0"/>
    <n v="0"/>
    <n v="8000000"/>
    <n v="0"/>
    <n v="8000000"/>
    <n v="0"/>
    <n v="8000000"/>
    <n v="0"/>
    <n v="8000000"/>
    <n v="0"/>
    <n v="8000000"/>
    <n v="0"/>
    <n v="8000000"/>
    <n v="0"/>
    <n v="8000000"/>
    <n v="0"/>
    <n v="8000000"/>
    <n v="0"/>
    <n v="8000000"/>
    <n v="0"/>
    <n v="8000000"/>
    <n v="0"/>
    <n v="12000000"/>
    <n v="0"/>
  </r>
  <r>
    <s v="2500.1.1.1.44"/>
    <s v="2000- INVERSIÓN"/>
    <x v="0"/>
    <s v="1 - Ajustar el modelo de operación y de gestión catastral del Instituto"/>
    <x v="0"/>
    <x v="0"/>
    <n v="80161501"/>
    <s v="C-0404-1003-2-10305b-0404004-02"/>
    <s v="N/A"/>
    <s v="Prestación de servicios profesionales especializados para liderar la articulación del componente de gestión contractual dentro del proceso de información geográfica para el SAT."/>
    <s v="Abril"/>
    <s v="Abril"/>
    <n v="9"/>
    <s v="Contratación directa"/>
    <x v="0"/>
    <n v="123750000"/>
    <n v="123750000"/>
    <s v="NO"/>
    <s v="N/A"/>
    <s v="2000 - Subdirección General"/>
    <s v="3.4 - Gestión contractual"/>
    <s v="3.4-99 - GND- Gestión Contractual "/>
    <s v="SER - Adquisición de servicios"/>
    <s v="SER012 - Prestación de servicios personas naturales"/>
    <s v="SUBGRAL-7 Coordinadora de equipo"/>
    <n v="0"/>
    <n v="0"/>
    <n v="0"/>
    <n v="0"/>
    <n v="0"/>
    <n v="0"/>
    <n v="123750000"/>
    <n v="0"/>
    <n v="0"/>
    <n v="13750000"/>
    <n v="0"/>
    <n v="13750000"/>
    <n v="0"/>
    <n v="13750000"/>
    <n v="0"/>
    <n v="13750000"/>
    <n v="0"/>
    <n v="13750000"/>
    <n v="0"/>
    <n v="13750000"/>
    <n v="0"/>
    <n v="13750000"/>
    <n v="0"/>
    <n v="27500000"/>
    <n v="0"/>
  </r>
  <r>
    <s v="2500.1.1.1.45"/>
    <s v="2000- INVERSIÓN"/>
    <x v="0"/>
    <s v="1 - Ajustar el modelo de operación y de gestión catastral del Instituto"/>
    <x v="0"/>
    <x v="0"/>
    <n v="80161501"/>
    <s v="C-0404-1003-2-10305b-0404004-02"/>
    <s v="N/A"/>
    <s v="Prestación de servicios profesionales en actividades jurídicas dentro de los procesos precontractuales, financieros, jurídicos y administrativos en el marco de las gestiones a cargo de la subdirección general."/>
    <s v="Abril"/>
    <s v="Abril"/>
    <n v="9"/>
    <s v="Contratación directa"/>
    <x v="0"/>
    <n v="84150000"/>
    <n v="84150000"/>
    <s v="NO"/>
    <s v="N/A"/>
    <s v="2000 - Subdirección General"/>
    <s v="3.4 - Gestión contractual"/>
    <s v="3.4-99 - GND- Gestión Contractual "/>
    <s v="SER - Adquisición de servicios"/>
    <s v="SER012 - Prestación de servicios personas naturales"/>
    <s v="SUBGRAL-2 Apoyo contractual y administrativo"/>
    <n v="0"/>
    <n v="0"/>
    <n v="0"/>
    <n v="0"/>
    <n v="0"/>
    <n v="0"/>
    <n v="84150000"/>
    <n v="0"/>
    <n v="0"/>
    <n v="9350000"/>
    <n v="0"/>
    <n v="9350000"/>
    <n v="0"/>
    <n v="9350000"/>
    <n v="0"/>
    <n v="9350000"/>
    <n v="0"/>
    <n v="9350000"/>
    <n v="0"/>
    <n v="9350000"/>
    <n v="0"/>
    <n v="9350000"/>
    <n v="0"/>
    <n v="18700000"/>
    <n v="0"/>
  </r>
  <r>
    <s v="2500.1.1.1.46"/>
    <s v="2000- INVERSIÓN"/>
    <x v="0"/>
    <s v="1 - Ajustar el modelo de operación y de gestión catastral del Instituto"/>
    <x v="0"/>
    <x v="0"/>
    <n v="80161501"/>
    <s v="C-0404-1003-2-10305b-0404004-02"/>
    <s v="N/A"/>
    <s v="Prestación de servicios profesionales para el fortalecimiento del componente contractual, jurídico y administrativo en el marco de las gestiones a cargo de la subdirección general."/>
    <s v="Enero"/>
    <s v="Enero"/>
    <n v="12"/>
    <s v="Contratación directa"/>
    <x v="0"/>
    <n v="107525000"/>
    <n v="107525000"/>
    <s v="NO"/>
    <s v="N/A"/>
    <s v="2000 - Subdirección General"/>
    <s v="3.4 - Gestión contractual"/>
    <s v="3.4-99 - GND- Gestión Contractual "/>
    <s v="SER - Adquisición de servicios"/>
    <s v="SER012 - Prestación de servicios personas naturales"/>
    <s v="SUBGRAL-2 Apoyo contractual y administrativo"/>
    <n v="107525000"/>
    <n v="0"/>
    <n v="0"/>
    <n v="9350000"/>
    <n v="0"/>
    <n v="9350000"/>
    <n v="0"/>
    <n v="9350000"/>
    <n v="0"/>
    <n v="9350000"/>
    <n v="0"/>
    <n v="9350000"/>
    <n v="0"/>
    <n v="9350000"/>
    <n v="0"/>
    <n v="9350000"/>
    <n v="0"/>
    <n v="9350000"/>
    <n v="0"/>
    <n v="9350000"/>
    <n v="0"/>
    <n v="9350000"/>
    <n v="0"/>
    <n v="14025000"/>
    <n v="0"/>
  </r>
  <r>
    <s v="2500.1.1.1.47"/>
    <s v="2000- INVERSIÓN"/>
    <x v="0"/>
    <s v="1 - Ajustar el modelo de operación y de gestión catastral del Instituto"/>
    <x v="0"/>
    <x v="0"/>
    <n v="80161501"/>
    <s v="C-0404-1003-2-10305b-0404004-02"/>
    <s v="N/A"/>
    <s v="Prestación de servicios profesionales especializados para realizar actividades de apoyo, seguimiento, control y evaluación a la gestión jurídico contractual de la Subdirección General del IGAC"/>
    <s v="Febrero"/>
    <s v="Febrero"/>
    <n v="12"/>
    <s v="Contratación directa"/>
    <x v="0"/>
    <n v="110000000"/>
    <n v="110000000"/>
    <s v="NO"/>
    <s v="N/A"/>
    <s v="2000 - Subdirección General"/>
    <s v="3.4 - Gestión contractual"/>
    <s v="3.4-99 - GND- Gestión Contractual "/>
    <s v="SER - Adquisición de servicios"/>
    <s v="SER012 - Prestación de servicios personas naturales"/>
    <s v="SUBGRAL-2 Apoyo contractual y administrativo"/>
    <n v="0"/>
    <n v="0"/>
    <n v="110000000"/>
    <n v="0"/>
    <n v="0"/>
    <n v="10000000"/>
    <n v="0"/>
    <n v="10000000"/>
    <n v="0"/>
    <n v="10000000"/>
    <n v="0"/>
    <n v="10000000"/>
    <n v="0"/>
    <n v="10000000"/>
    <n v="0"/>
    <n v="10000000"/>
    <n v="0"/>
    <n v="10000000"/>
    <n v="0"/>
    <n v="10000000"/>
    <n v="0"/>
    <n v="10000000"/>
    <n v="0"/>
    <n v="20000000"/>
    <n v="0"/>
  </r>
  <r>
    <s v="2500.1.1.1.48"/>
    <s v="2000- INVERSIÓN"/>
    <x v="0"/>
    <s v="1 - Ajustar el modelo de operación y de gestión catastral del Instituto"/>
    <x v="0"/>
    <x v="0"/>
    <n v="80161501"/>
    <s v="C-0404-1003-2-10305b-0404004-02"/>
    <s v="N/A"/>
    <s v="Prestación de servicios profesionales en la estructuración, generación, revisión y consolidación de información, procesos y procedimientos soporte de la gestión bajo los lineamientos de la subdirección general."/>
    <s v="Enero"/>
    <s v="Enero"/>
    <n v="6"/>
    <s v="Contratación directa"/>
    <x v="0"/>
    <n v="63000000"/>
    <n v="6300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63000000"/>
    <n v="0"/>
    <n v="0"/>
    <n v="10500000"/>
    <n v="0"/>
    <n v="10500000"/>
    <n v="0"/>
    <n v="10500000"/>
    <n v="0"/>
    <n v="10500000"/>
    <n v="0"/>
    <n v="21000000"/>
    <n v="0"/>
    <n v="0"/>
    <n v="0"/>
    <n v="0"/>
    <n v="0"/>
    <n v="0"/>
    <n v="0"/>
    <n v="0"/>
    <n v="0"/>
    <n v="0"/>
    <n v="0"/>
    <n v="0"/>
    <n v="0"/>
  </r>
  <r>
    <s v="2500.1.1.1.49"/>
    <s v="2000- INVERSIÓN"/>
    <x v="0"/>
    <s v="1 - Ajustar el modelo de operación y de gestión catastral del Instituto"/>
    <x v="0"/>
    <x v="0"/>
    <n v="80161501"/>
    <s v="C-0404-1003-2-10305b-0404004-02"/>
    <s v="N/A"/>
    <s v="Prestación de servicios profesionales especializados en la atención, seguimiento y articulación de sectores, sus entidades y actores con incidencia en el sistema de información geográfica para el SAT en el marco de la agenda legislativa del congreso de la república. "/>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0"/>
    <s v="2000- INVERSIÓN"/>
    <x v="0"/>
    <s v="1 - Ajustar el modelo de operación y de gestión catastral del Instituto"/>
    <x v="0"/>
    <x v="0"/>
    <n v="80161501"/>
    <s v="C-0404-1003-2-10305b-0404004-02"/>
    <s v="N/A"/>
    <s v="Prestación de servicios profesionales especializados en las actividades de articulación, formulación, control y  seguimiento de la gestión de proyectos dentro del proceso de información geogràfica para el SAT."/>
    <s v="Enero"/>
    <s v="Enero"/>
    <n v="12"/>
    <s v="Contratación directa"/>
    <x v="0"/>
    <n v="132250000"/>
    <n v="132250000"/>
    <s v="NO"/>
    <s v="N/A"/>
    <s v="2000 - Subdirección General"/>
    <s v="1.1 - Direccionamiento Estratégico y Planeación "/>
    <s v="1.1-99 - GND- Direccionamiento estratégico y planeación "/>
    <s v="SER - Adquisición de servicios"/>
    <s v="SER012 - Prestación de servicios personas naturales"/>
    <s v="SUBGRAL-1 Apoyo transversal"/>
    <n v="132250000"/>
    <n v="0"/>
    <n v="0"/>
    <n v="11500000"/>
    <n v="0"/>
    <n v="11500000"/>
    <n v="0"/>
    <n v="11500000"/>
    <n v="0"/>
    <n v="11500000"/>
    <n v="0"/>
    <n v="11500000"/>
    <n v="0"/>
    <n v="11500000"/>
    <n v="0"/>
    <n v="11500000"/>
    <n v="0"/>
    <n v="11500000"/>
    <n v="0"/>
    <n v="11500000"/>
    <n v="0"/>
    <n v="11500000"/>
    <n v="0"/>
    <n v="17250000"/>
    <n v="0"/>
  </r>
  <r>
    <s v="2500.1.1.1.51"/>
    <s v="2000- INVERSIÓN"/>
    <x v="0"/>
    <s v="1 - Ajustar el modelo de operación y de gestión catastral del Instituto"/>
    <x v="0"/>
    <x v="0"/>
    <n v="80161501"/>
    <s v="C-0404-1003-2-10305b-0404004-02"/>
    <s v="N/A"/>
    <s v="Prestación de servicios profesionales para liderar estrategias de participación y diálogo social de comunidades étnicas, campesinas y/o comunales en el marco de las competencias del IGAC como máxima autoridad geográfica, agrológica, cartográfica y catastral del país."/>
    <s v="Enero"/>
    <s v="Enero"/>
    <n v="12"/>
    <s v="Contratación directa"/>
    <x v="0"/>
    <n v="155250000"/>
    <n v="1552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7 Coordinadora de equipo"/>
    <n v="155250000"/>
    <n v="0"/>
    <n v="0"/>
    <n v="13500000"/>
    <n v="0"/>
    <n v="13500000"/>
    <n v="0"/>
    <n v="13500000"/>
    <n v="0"/>
    <n v="13500000"/>
    <n v="0"/>
    <n v="13500000"/>
    <n v="0"/>
    <n v="13500000"/>
    <n v="0"/>
    <n v="13500000"/>
    <n v="0"/>
    <n v="13500000"/>
    <n v="0"/>
    <n v="13500000"/>
    <n v="0"/>
    <n v="13500000"/>
    <n v="0"/>
    <n v="20250000"/>
    <n v="0"/>
  </r>
  <r>
    <s v="2500.1.1.1.52"/>
    <s v="2000- INVERSIÓN"/>
    <x v="0"/>
    <s v="1 - Ajustar el modelo de operación y de gestión catastral del Instituto"/>
    <x v="0"/>
    <x v="0"/>
    <n v="80161501"/>
    <s v="C-0404-1003-2-10305b-0404004-02"/>
    <s v="N/A"/>
    <s v="Prestación de servicios profesionales para apoyar iniciativas de fortalecimiento de organizaciones étnicas, campesinas y/o comunales en el marco de las competencias del IGAC como máxima autoridad geográfica, agrológica, cartográfica y catastral del país."/>
    <s v="Enero"/>
    <s v="Enero"/>
    <n v="12"/>
    <s v="Contratación directa"/>
    <x v="0"/>
    <n v="77050000"/>
    <n v="770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77050000"/>
    <n v="0"/>
    <n v="0"/>
    <n v="6700000"/>
    <n v="0"/>
    <n v="6700000"/>
    <n v="0"/>
    <n v="6700000"/>
    <n v="0"/>
    <n v="6700000"/>
    <n v="0"/>
    <n v="6700000"/>
    <n v="0"/>
    <n v="6700000"/>
    <n v="0"/>
    <n v="6700000"/>
    <n v="0"/>
    <n v="6700000"/>
    <n v="0"/>
    <n v="6700000"/>
    <n v="0"/>
    <n v="6700000"/>
    <n v="0"/>
    <n v="10050000"/>
    <n v="0"/>
  </r>
  <r>
    <s v="2500.1.1.1.53"/>
    <s v="2000- INVERSIÓN"/>
    <x v="0"/>
    <s v="1 - Ajustar el modelo de operación y de gestión catastral del Instituto"/>
    <x v="0"/>
    <x v="0"/>
    <n v="80161501"/>
    <s v="C-0404-1003-2-10305b-0404004-02"/>
    <s v="N/A"/>
    <s v="Prestación de servicios profesionales para implementar y transversalizar el enfoque diferencial de género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54"/>
    <s v="2000- INVERSIÓN"/>
    <x v="0"/>
    <s v="1 - Ajustar el modelo de operación y de gestión catastral del Instituto"/>
    <x v="0"/>
    <x v="0"/>
    <n v="80161501"/>
    <s v="C-0404-1003-2-10305b-0404004-02"/>
    <s v="N/A"/>
    <s v="Prestación de servicios profesionales para liderar estrategias de participación y diálogo social de comunidades campesinas, étnicas y/o comunales en el marco de las competencias del IGAC como máxima autoridad geográfica, agrológica, cartográfica y catastral del país."/>
    <s v="Enero"/>
    <s v="Enero"/>
    <n v="12"/>
    <s v="Contratación directa"/>
    <x v="0"/>
    <n v="138000000"/>
    <n v="138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38000000"/>
    <n v="0"/>
    <n v="0"/>
    <n v="12000000"/>
    <n v="0"/>
    <n v="12000000"/>
    <n v="0"/>
    <n v="12000000"/>
    <n v="0"/>
    <n v="12000000"/>
    <n v="0"/>
    <n v="12000000"/>
    <n v="0"/>
    <n v="12000000"/>
    <n v="0"/>
    <n v="12000000"/>
    <n v="0"/>
    <n v="12000000"/>
    <n v="0"/>
    <n v="12000000"/>
    <n v="0"/>
    <n v="12000000"/>
    <n v="0"/>
    <n v="18000000"/>
    <n v="0"/>
  </r>
  <r>
    <s v="2500.1.1.1.55"/>
    <s v="2000- INVERSIÓN"/>
    <x v="0"/>
    <s v="1 - Ajustar el modelo de operación y de gestión catastral del Instituto"/>
    <x v="0"/>
    <x v="0"/>
    <n v="80161501"/>
    <s v="C-0404-1003-2-10305b-0404004-02"/>
    <s v="N/A"/>
    <s v="Prestación de servicios profesionales en la ejecución de  iniciativas de diálogo social con organizaciones comunales, campesinas y/o étnicas en el marco de las competencias del IGAC como máxima autoridad geográfica, agrológica, cartográfica y catastral del país."/>
    <s v="Enero"/>
    <s v="Enero"/>
    <n v="12"/>
    <s v="Contratación directa"/>
    <x v="0"/>
    <n v="118450000"/>
    <n v="1184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18450000"/>
    <n v="0"/>
    <n v="0"/>
    <n v="10300000"/>
    <n v="0"/>
    <n v="10300000"/>
    <n v="0"/>
    <n v="10300000"/>
    <n v="0"/>
    <n v="10300000"/>
    <n v="0"/>
    <n v="10300000"/>
    <n v="0"/>
    <n v="10300000"/>
    <n v="0"/>
    <n v="10300000"/>
    <n v="0"/>
    <n v="10300000"/>
    <n v="0"/>
    <n v="10300000"/>
    <n v="0"/>
    <n v="10300000"/>
    <n v="0"/>
    <n v="15450000"/>
    <n v="0"/>
  </r>
  <r>
    <s v="2500.1.1.1.56"/>
    <s v="2000- INVERSIÓN"/>
    <x v="0"/>
    <s v="1 - Ajustar el modelo de operación y de gestión catastral del Instituto"/>
    <x v="0"/>
    <x v="0"/>
    <n v="80161501"/>
    <s v="C-0404-1003-2-10305b-0404004-02"/>
    <s v="N/A"/>
    <s v="Prestación de servicios profesionales para la planeación e implementación de acciones de fortalecimiento de capacidades de organizaciones étnicas, campesin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57"/>
    <s v="2000- INVERSIÓN"/>
    <x v="0"/>
    <s v="1 - Ajustar el modelo de operación y de gestión catastral del Instituto"/>
    <x v="0"/>
    <x v="0"/>
    <n v="80161501"/>
    <s v="C-0404-1003-2-10305b-0404004-02"/>
    <s v="N/A"/>
    <s v="Prestación de servicios profesionales para apoyar iniciativas de incorporación de enfoques diferenciales y de fortalecimiento de organizaciones étnicas, campesinas y/o comunales en el marco de las competencias del IGAC como máxima autoridad geográfica, agrológica, cartográfica y catastral del país."/>
    <s v="Enero"/>
    <s v="Enero"/>
    <n v="12"/>
    <s v="Contratación directa"/>
    <x v="0"/>
    <n v="60714123.5"/>
    <n v="60714123.5"/>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0714123.5"/>
    <n v="0"/>
    <n v="0"/>
    <n v="5279489"/>
    <n v="0"/>
    <n v="5279489"/>
    <n v="0"/>
    <n v="5279489"/>
    <n v="0"/>
    <n v="5279489"/>
    <n v="0"/>
    <n v="5279489"/>
    <n v="0"/>
    <n v="5279489"/>
    <n v="0"/>
    <n v="5279489"/>
    <n v="0"/>
    <n v="5279489"/>
    <n v="0"/>
    <n v="5279489"/>
    <n v="0"/>
    <n v="5279489"/>
    <n v="0"/>
    <n v="7919233.5"/>
    <n v="0"/>
  </r>
  <r>
    <s v="2500.1.1.1.58"/>
    <s v="2000- INVERSIÓN"/>
    <x v="0"/>
    <s v="1 - Ajustar el modelo de operación y de gestión catastral del Instituto"/>
    <x v="0"/>
    <x v="0"/>
    <n v="80161501"/>
    <s v="C-0404-1003-2-10305b-0404004-02"/>
    <s v="N/A"/>
    <s v="Prestación de servicios profesionales para la sustanciación de expedientes de segunda instancia y demás actividades dentro de los procesos jurídico administrativos de competencia de la Subdirección General."/>
    <s v="Enero"/>
    <s v="Enero"/>
    <n v="11"/>
    <s v="Contratación directa"/>
    <x v="0"/>
    <n v="92000000"/>
    <n v="92000000"/>
    <s v="NO"/>
    <s v="N/A"/>
    <s v="2000 - Subdirección General"/>
    <s v="2.8 - Procesos transversales de Gestión de Información Geográfica para el SAT"/>
    <s v="2.8-3 - GND-Subdirección General "/>
    <s v="SER - Adquisición de servicios"/>
    <s v="SER012 - Prestación de servicios personas naturales"/>
    <s v="SUBGRAL-3 Apoyo jurídico"/>
    <n v="92000000"/>
    <n v="0"/>
    <n v="0"/>
    <n v="8363636"/>
    <n v="0"/>
    <n v="8363636"/>
    <n v="0"/>
    <n v="8363636"/>
    <n v="0"/>
    <n v="8363636"/>
    <n v="0"/>
    <n v="8363636"/>
    <n v="0"/>
    <n v="8363636"/>
    <n v="0"/>
    <n v="8363636"/>
    <n v="0"/>
    <n v="8363636"/>
    <n v="0"/>
    <n v="8363636"/>
    <n v="0"/>
    <n v="8363640"/>
    <n v="0"/>
    <n v="8363636"/>
    <n v="0"/>
  </r>
  <r>
    <s v="2500.1.1.1.59"/>
    <s v="2000- INVERSIÓN"/>
    <x v="0"/>
    <s v="1 - Ajustar el modelo de operación y de gestión catastral del Instituto"/>
    <x v="0"/>
    <x v="0"/>
    <n v="80161501"/>
    <s v="C-0404-1003-2-10305b-0404004-02"/>
    <s v="N/A"/>
    <s v="Prestación de servicios profesionales en actividades de planeación, ejecución y seguimiento de estrategias de diálogo y concertación con comunidades étnicas, campesinas y/o comunales y de implementación y transversalización del enfoque étnico e intercultural en el marco de las competencias del IGAC como máxima autoridad geográfica,agrológica,cartográfica y catastral del país"/>
    <s v="Enero"/>
    <s v="Enero"/>
    <n v="12"/>
    <s v="Contratación directa"/>
    <x v="0"/>
    <n v="105800000"/>
    <n v="1058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5800000"/>
    <n v="0"/>
    <n v="0"/>
    <n v="9200000"/>
    <n v="0"/>
    <n v="9200000"/>
    <n v="0"/>
    <n v="9200000"/>
    <n v="0"/>
    <n v="9200000"/>
    <n v="0"/>
    <n v="9200000"/>
    <n v="0"/>
    <n v="9200000"/>
    <n v="0"/>
    <n v="9200000"/>
    <n v="0"/>
    <n v="9200000"/>
    <n v="0"/>
    <n v="9200000"/>
    <n v="0"/>
    <n v="9200000"/>
    <n v="0"/>
    <n v="13800000"/>
    <n v="0"/>
  </r>
  <r>
    <s v="2500.1.1.1.60"/>
    <s v="2000- INVERSIÓN"/>
    <x v="0"/>
    <s v="1 - Ajustar el modelo de operación y de gestión catastral del Instituto"/>
    <x v="0"/>
    <x v="0"/>
    <n v="80161501"/>
    <s v="C-0404-1003-2-10305b-0404004-02"/>
    <s v="N/A"/>
    <s v="Prestación de servicios profesionales de proyección y ejecución de procesos de diálogo social con comunidades étnicas, campesinas y/o comunales  y de implementación y transversalización del enfoque étnico e intercultural en el IGAC como máxima autoridad geográfica, agrológica, cartográfica y catastral del país."/>
    <s v="Enero"/>
    <s v="Enero"/>
    <n v="12"/>
    <s v="Contratación directa"/>
    <x v="0"/>
    <n v="100625000"/>
    <n v="100625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0625000"/>
    <n v="0"/>
    <n v="0"/>
    <n v="8750000"/>
    <n v="0"/>
    <n v="8750000"/>
    <n v="0"/>
    <n v="8750000"/>
    <n v="0"/>
    <n v="8750000"/>
    <n v="0"/>
    <n v="8750000"/>
    <n v="0"/>
    <n v="8750000"/>
    <n v="0"/>
    <n v="8750000"/>
    <n v="0"/>
    <n v="8750000"/>
    <n v="0"/>
    <n v="8750000"/>
    <n v="0"/>
    <n v="8750000"/>
    <n v="0"/>
    <n v="13125000"/>
    <n v="0"/>
  </r>
  <r>
    <s v="2500.1.1.1.61"/>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26500000"/>
    <n v="126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26500000"/>
    <n v="0"/>
    <n v="0"/>
    <n v="11000000"/>
    <n v="0"/>
    <n v="11000000"/>
    <n v="0"/>
    <n v="11000000"/>
    <n v="0"/>
    <n v="11000000"/>
    <n v="0"/>
    <n v="11000000"/>
    <n v="0"/>
    <n v="11000000"/>
    <n v="0"/>
    <n v="11000000"/>
    <n v="0"/>
    <n v="11000000"/>
    <n v="0"/>
    <n v="11000000"/>
    <n v="0"/>
    <n v="11000000"/>
    <n v="0"/>
    <n v="16500000"/>
    <n v="0"/>
  </r>
  <r>
    <s v="2500.1.1.1.62"/>
    <s v="2000- INVERSIÓN"/>
    <x v="0"/>
    <s v="1 - Ajustar el modelo de operación y de gestión catastral del Instituto"/>
    <x v="0"/>
    <x v="0"/>
    <n v="80161501"/>
    <s v="C-0404-1003-2-10305b-0404004-02"/>
    <s v="N/A"/>
    <s v="Prestación de servicios profesionales para apoyar iniciativas de fortalecimiento de organizaciones campesinas, étnicas y/o comunales en el marco de las competencias del IGAC como máxima autoridad geográfica, agrológica, cartográfica y catastral del país."/>
    <s v="Enero"/>
    <s v="Enero"/>
    <n v="12"/>
    <s v="Contratación directa"/>
    <x v="0"/>
    <n v="103500000"/>
    <n v="103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103500000"/>
    <n v="0"/>
    <n v="0"/>
    <n v="9000000"/>
    <n v="0"/>
    <n v="9000000"/>
    <n v="0"/>
    <n v="9000000"/>
    <n v="0"/>
    <n v="9000000"/>
    <n v="0"/>
    <n v="9000000"/>
    <n v="0"/>
    <n v="9000000"/>
    <n v="0"/>
    <n v="9000000"/>
    <n v="0"/>
    <n v="9000000"/>
    <n v="0"/>
    <n v="9000000"/>
    <n v="0"/>
    <n v="9000000"/>
    <n v="0"/>
    <n v="13500000"/>
    <n v="0"/>
  </r>
  <r>
    <s v="2500.1.1.1.63"/>
    <s v="2000- INVERSIÓN"/>
    <x v="0"/>
    <s v="1 - Ajustar el modelo de operación y de gestión catastral del Instituto"/>
    <x v="0"/>
    <x v="0"/>
    <n v="80161501"/>
    <s v="C-0404-1003-2-10305b-0404004-02"/>
    <s v="N/A"/>
    <s v="Prestación de servicios profesionales para el apoyo en la convocatoria, ejecución y sistematización de procesos de diálogo realizados entre el IGAC y organizaciones campesinas y/o étnicas."/>
    <s v="Enero"/>
    <s v="Enero"/>
    <n v="12"/>
    <s v="Contratación directa"/>
    <x v="0"/>
    <n v="69000000"/>
    <n v="690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9000000"/>
    <n v="0"/>
    <n v="0"/>
    <n v="6000000"/>
    <n v="0"/>
    <n v="6000000"/>
    <n v="0"/>
    <n v="6000000"/>
    <n v="0"/>
    <n v="6000000"/>
    <n v="0"/>
    <n v="6000000"/>
    <n v="0"/>
    <n v="6000000"/>
    <n v="0"/>
    <n v="6000000"/>
    <n v="0"/>
    <n v="6000000"/>
    <n v="0"/>
    <n v="6000000"/>
    <n v="0"/>
    <n v="6000000"/>
    <n v="0"/>
    <n v="9000000"/>
    <n v="0"/>
  </r>
  <r>
    <s v="2500.1.1.1.64"/>
    <s v="2000- INVERSIÓN"/>
    <x v="0"/>
    <s v="1 - Ajustar el modelo de operación y de gestión catastral del Instituto"/>
    <x v="0"/>
    <x v="0"/>
    <n v="80161501"/>
    <s v="C-0404-1003-2-10305b-0404004-02"/>
    <s v="N/A"/>
    <s v="Prestación de servicios profesionales para apoyar el análisis cuantitativo de información y la elaboración de modelos econométricos para el desarrollo de proyectos estratégicos de la Subdirección General."/>
    <s v="Enero"/>
    <s v="Enero"/>
    <n v="11"/>
    <s v="Contratación directa"/>
    <x v="0"/>
    <n v="46000000"/>
    <n v="46000000"/>
    <s v="NO"/>
    <s v="N/A"/>
    <s v="2000 - Subdirección General"/>
    <s v="2.8 - Procesos transversales de Gestión de Información Geográfica para el SAT"/>
    <s v="2.8-3 - GND-Subdirección General "/>
    <s v="SER - Adquisición de servicios"/>
    <s v="SER012 - Prestación de servicios personas naturales"/>
    <s v="SUBGRAL-9 Apoyo fiscal"/>
    <n v="46000000"/>
    <n v="0"/>
    <n v="0"/>
    <n v="4181818"/>
    <n v="0"/>
    <n v="4181818"/>
    <n v="0"/>
    <n v="4181818"/>
    <n v="0"/>
    <n v="4181818"/>
    <n v="0"/>
    <n v="4181818"/>
    <n v="0"/>
    <n v="4181818"/>
    <n v="0"/>
    <n v="4181818"/>
    <n v="0"/>
    <n v="4181818"/>
    <n v="0"/>
    <n v="4181818"/>
    <n v="0"/>
    <n v="4181820"/>
    <n v="0"/>
    <n v="4181818"/>
    <n v="0"/>
  </r>
  <r>
    <s v="2500.1.1.1.65"/>
    <s v="2000- INVERSIÓN"/>
    <x v="0"/>
    <s v="1 - Ajustar el modelo de operación y de gestión catastral del Instituto"/>
    <x v="0"/>
    <x v="0"/>
    <n v="80161501"/>
    <s v="C-0404-1003-2-10305b-0404004-02"/>
    <s v="N/A"/>
    <s v="Prestación de servicios profesionales para apoyo en  proyección, ejecución y monitoreo de actividades en procesos de diálogo y concertación con comunidades étnicas, campesinas y/o comunales en el marco de las competencias del IGAC como máxima autoridad geográfica, agrológica, cartográfica y catastral del país"/>
    <s v="Enero"/>
    <s v="Enero"/>
    <n v="12"/>
    <s v="Contratación directa"/>
    <x v="0"/>
    <n v="65550000"/>
    <n v="6555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65550000"/>
    <n v="0"/>
    <n v="0"/>
    <n v="5700000"/>
    <n v="0"/>
    <n v="5700000"/>
    <n v="0"/>
    <n v="5700000"/>
    <n v="0"/>
    <n v="5700000"/>
    <n v="0"/>
    <n v="5700000"/>
    <n v="0"/>
    <n v="5700000"/>
    <n v="0"/>
    <n v="5700000"/>
    <n v="0"/>
    <n v="5700000"/>
    <n v="0"/>
    <n v="5700000"/>
    <n v="0"/>
    <n v="5700000"/>
    <n v="0"/>
    <n v="8550000"/>
    <n v="0"/>
  </r>
  <r>
    <s v="2500.1.1.1.66"/>
    <s v="2000- INVERSIÓN"/>
    <x v="0"/>
    <s v="1 - Ajustar el modelo de operación y de gestión catastral del Instituto"/>
    <x v="0"/>
    <x v="0"/>
    <n v="80161501"/>
    <s v="C-0404-1003-2-10305b-0404004-02"/>
    <s v="N/A"/>
    <s v="Prestación de servicios profesionales para promover los procesos de participación y diálogo social de organizaciones defensoras de los derechos de las mujeres en el marco de las competencias del IGAC como máxima autoridad geográfica, agrológica, cartográfica y catastral del país."/>
    <s v="Enero"/>
    <s v="Enero"/>
    <n v="12"/>
    <s v="Contratación directa"/>
    <x v="0"/>
    <n v="80500000"/>
    <n v="8050000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5 Perfil social"/>
    <n v="80500000"/>
    <n v="0"/>
    <n v="0"/>
    <n v="7000000"/>
    <n v="0"/>
    <n v="7000000"/>
    <n v="0"/>
    <n v="7000000"/>
    <n v="0"/>
    <n v="7000000"/>
    <n v="0"/>
    <n v="7000000"/>
    <n v="0"/>
    <n v="7000000"/>
    <n v="0"/>
    <n v="7000000"/>
    <n v="0"/>
    <n v="7000000"/>
    <n v="0"/>
    <n v="7000000"/>
    <n v="0"/>
    <n v="7000000"/>
    <n v="0"/>
    <n v="10500000"/>
    <n v="0"/>
  </r>
  <r>
    <s v="2500.1.1.1.67"/>
    <s v="2000- INVERSIÓN"/>
    <x v="0"/>
    <s v="1 - Ajustar el modelo de operación y de gestión catastral del Instituto"/>
    <x v="0"/>
    <x v="0"/>
    <n v="80161501"/>
    <s v="C-0404-1003-2-10305b-0404004-02"/>
    <s v="N/A"/>
    <s v="Suministro de tiquetes aéreos nacionales e internacionales para el Instituto Geográfico Agustín Codazzi"/>
    <s v="Enero"/>
    <s v="Enero"/>
    <n v="12"/>
    <s v="N/A"/>
    <x v="0"/>
    <n v="400000000"/>
    <n v="400000000"/>
    <s v="NO"/>
    <s v="N/A"/>
    <s v="2000 - Subdirección General"/>
    <s v="3.9 - Operación de la entidad"/>
    <s v="3.9-99 - GND Operación de la entidad"/>
    <s v="VIAT - Viáticos y gastos de viaje"/>
    <s v="VIAT01 - Viáticos y gastos de viaje"/>
    <s v="SUBGRAL-5 Perfil social"/>
    <n v="400000000"/>
    <n v="0"/>
    <n v="0"/>
    <n v="0"/>
    <n v="0"/>
    <n v="0"/>
    <n v="0"/>
    <n v="0"/>
    <n v="0"/>
    <n v="0"/>
    <n v="0"/>
    <n v="0"/>
    <n v="0"/>
    <n v="0"/>
    <n v="0"/>
    <n v="0"/>
    <n v="0"/>
    <n v="0"/>
    <n v="0"/>
    <n v="0"/>
    <n v="0"/>
    <n v="0"/>
    <n v="0"/>
    <n v="400000000"/>
    <n v="0"/>
  </r>
  <r>
    <s v="2500.1.1.1.6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1 - Dirección Territorial Atlántico"/>
    <s v="1.1 - Direccionamiento Estratégico y Planeación "/>
    <s v="1.1-99 - GND- Direccionamiento estratégico y planeación "/>
    <s v="SER - Adquisición de servicios"/>
    <s v="SER012 - Prestación de servicios personas naturales"/>
    <s v="2601 - Por definir"/>
    <n v="0"/>
    <n v="0"/>
    <n v="48853365"/>
    <n v="0"/>
    <n v="0"/>
    <n v="4441215"/>
    <n v="0"/>
    <n v="4441215"/>
    <n v="0"/>
    <n v="4441215"/>
    <n v="0"/>
    <n v="4441215"/>
    <n v="0"/>
    <n v="4441215"/>
    <n v="0"/>
    <n v="4441215"/>
    <n v="0"/>
    <n v="4441215"/>
    <n v="0"/>
    <n v="4441215"/>
    <n v="0"/>
    <n v="4441215"/>
    <n v="0"/>
    <n v="8882430"/>
    <n v="0"/>
  </r>
  <r>
    <s v="2500.1.1.1.6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2 - Dirección Territorial Bolívar"/>
    <s v="1.1 - Direccionamiento Estratégico y Planeación "/>
    <s v="1.1-99 - GND- Direccionamiento estratégico y planeación "/>
    <s v="SER - Adquisición de servicios"/>
    <s v="SER012 - Prestación de servicios personas naturales"/>
    <s v="2602 - Por definir"/>
    <n v="0"/>
    <n v="0"/>
    <n v="48853365"/>
    <n v="0"/>
    <n v="0"/>
    <n v="4441215"/>
    <n v="0"/>
    <n v="4441215"/>
    <n v="0"/>
    <n v="4441215"/>
    <n v="0"/>
    <n v="4441215"/>
    <n v="0"/>
    <n v="4441215"/>
    <n v="0"/>
    <n v="4441215"/>
    <n v="0"/>
    <n v="4441215"/>
    <n v="0"/>
    <n v="4441215"/>
    <n v="0"/>
    <n v="4441215"/>
    <n v="0"/>
    <n v="8882430"/>
    <n v="0"/>
  </r>
  <r>
    <s v="2500.1.1.1.7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3 - Dirección Territorial Boyacá"/>
    <s v="1.1 - Direccionamiento Estratégico y Planeación "/>
    <s v="1.1-99 - GND- Direccionamiento estratégico y planeación "/>
    <s v="SER - Adquisición de servicios"/>
    <s v="SER012 - Prestación de servicios personas naturales"/>
    <s v="2603 - Por definir"/>
    <n v="0"/>
    <n v="0"/>
    <n v="48853365"/>
    <n v="0"/>
    <n v="0"/>
    <n v="4441215"/>
    <n v="0"/>
    <n v="4441215"/>
    <n v="0"/>
    <n v="4441215"/>
    <n v="0"/>
    <n v="4441215"/>
    <n v="0"/>
    <n v="4441215"/>
    <n v="0"/>
    <n v="4441215"/>
    <n v="0"/>
    <n v="4441215"/>
    <n v="0"/>
    <n v="4441215"/>
    <n v="0"/>
    <n v="4441215"/>
    <n v="0"/>
    <n v="8882430"/>
    <n v="0"/>
  </r>
  <r>
    <s v="2500.1.1.1.7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4 - Dirección Territorial Caldas"/>
    <s v="1.1 - Direccionamiento Estratégico y Planeación "/>
    <s v="1.1-99 - GND- Direccionamiento estratégico y planeación "/>
    <s v="SER - Adquisición de servicios"/>
    <s v="SER012 - Prestación de servicios personas naturales"/>
    <s v="2604 - Por definir"/>
    <n v="0"/>
    <n v="0"/>
    <n v="48853365"/>
    <n v="0"/>
    <n v="0"/>
    <n v="4441215"/>
    <n v="0"/>
    <n v="4441215"/>
    <n v="0"/>
    <n v="4441215"/>
    <n v="0"/>
    <n v="4441215"/>
    <n v="0"/>
    <n v="4441215"/>
    <n v="0"/>
    <n v="4441215"/>
    <n v="0"/>
    <n v="4441215"/>
    <n v="0"/>
    <n v="4441215"/>
    <n v="0"/>
    <n v="4441215"/>
    <n v="0"/>
    <n v="8882430"/>
    <n v="0"/>
  </r>
  <r>
    <s v="2500.1.1.1.7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5 - Dirección Territorial Caquetá"/>
    <s v="1.1 - Direccionamiento Estratégico y Planeación "/>
    <s v="1.1-99 - GND- Direccionamiento estratégico y planeación "/>
    <s v="SER - Adquisición de servicios"/>
    <s v="SER012 - Prestación de servicios personas naturales"/>
    <s v="2605 - Por definir"/>
    <n v="0"/>
    <n v="0"/>
    <n v="48853365"/>
    <n v="0"/>
    <n v="0"/>
    <n v="4441215"/>
    <n v="0"/>
    <n v="4441215"/>
    <n v="0"/>
    <n v="4441215"/>
    <n v="0"/>
    <n v="4441215"/>
    <n v="0"/>
    <n v="4441215"/>
    <n v="0"/>
    <n v="4441215"/>
    <n v="0"/>
    <n v="4441215"/>
    <n v="0"/>
    <n v="4441215"/>
    <n v="0"/>
    <n v="4441215"/>
    <n v="0"/>
    <n v="8882430"/>
    <n v="0"/>
  </r>
  <r>
    <s v="2500.1.1.1.7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6 - Dirección Territorial Casanare"/>
    <s v="1.1 - Direccionamiento Estratégico y Planeación "/>
    <s v="1.1-99 - GND- Direccionamiento estratégico y planeación "/>
    <s v="SER - Adquisición de servicios"/>
    <s v="SER012 - Prestación de servicios personas naturales"/>
    <s v="2606 - Por definir"/>
    <n v="0"/>
    <n v="0"/>
    <n v="48853365"/>
    <n v="0"/>
    <n v="0"/>
    <n v="4441215"/>
    <n v="0"/>
    <n v="4441215"/>
    <n v="0"/>
    <n v="4441215"/>
    <n v="0"/>
    <n v="4441215"/>
    <n v="0"/>
    <n v="4441215"/>
    <n v="0"/>
    <n v="4441215"/>
    <n v="0"/>
    <n v="4441215"/>
    <n v="0"/>
    <n v="4441215"/>
    <n v="0"/>
    <n v="4441215"/>
    <n v="0"/>
    <n v="8882430"/>
    <n v="0"/>
  </r>
  <r>
    <s v="2500.1.1.1.7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7 - Dirección Territorial Cauca"/>
    <s v="1.1 - Direccionamiento Estratégico y Planeación "/>
    <s v="1.1-99 - GND- Direccionamiento estratégico y planeación "/>
    <s v="SER - Adquisición de servicios"/>
    <s v="SER012 - Prestación de servicios personas naturales"/>
    <s v="2607 - Por definir"/>
    <n v="0"/>
    <n v="0"/>
    <n v="48853365"/>
    <n v="0"/>
    <n v="0"/>
    <n v="4441215"/>
    <n v="0"/>
    <n v="4441215"/>
    <n v="0"/>
    <n v="4441215"/>
    <n v="0"/>
    <n v="4441215"/>
    <n v="0"/>
    <n v="4441215"/>
    <n v="0"/>
    <n v="4441215"/>
    <n v="0"/>
    <n v="4441215"/>
    <n v="0"/>
    <n v="4441215"/>
    <n v="0"/>
    <n v="4441215"/>
    <n v="0"/>
    <n v="8882430"/>
    <n v="0"/>
  </r>
  <r>
    <s v="2500.1.1.1.7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8 - Dirección Territorial Cesar"/>
    <s v="1.1 - Direccionamiento Estratégico y Planeación "/>
    <s v="1.1-99 - GND- Direccionamiento estratégico y planeación "/>
    <s v="SER - Adquisición de servicios"/>
    <s v="SER012 - Prestación de servicios personas naturales"/>
    <s v="2608 - Por definir"/>
    <n v="0"/>
    <n v="0"/>
    <n v="48853365"/>
    <n v="0"/>
    <n v="0"/>
    <n v="4441215"/>
    <n v="0"/>
    <n v="4441215"/>
    <n v="0"/>
    <n v="4441215"/>
    <n v="0"/>
    <n v="4441215"/>
    <n v="0"/>
    <n v="4441215"/>
    <n v="0"/>
    <n v="4441215"/>
    <n v="0"/>
    <n v="4441215"/>
    <n v="0"/>
    <n v="4441215"/>
    <n v="0"/>
    <n v="4441215"/>
    <n v="0"/>
    <n v="8882430"/>
    <n v="0"/>
  </r>
  <r>
    <s v="2500.1.1.1.7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09 - Dirección Territorial Córdoba"/>
    <s v="1.1 - Direccionamiento Estratégico y Planeación "/>
    <s v="1.1-99 - GND- Direccionamiento estratégico y planeación "/>
    <s v="SER - Adquisición de servicios"/>
    <s v="SER012 - Prestación de servicios personas naturales"/>
    <s v="2609 - Por definir"/>
    <n v="0"/>
    <n v="0"/>
    <n v="48853365"/>
    <n v="0"/>
    <n v="0"/>
    <n v="4441215"/>
    <n v="0"/>
    <n v="4441215"/>
    <n v="0"/>
    <n v="4441215"/>
    <n v="0"/>
    <n v="4441215"/>
    <n v="0"/>
    <n v="4441215"/>
    <n v="0"/>
    <n v="4441215"/>
    <n v="0"/>
    <n v="4441215"/>
    <n v="0"/>
    <n v="4441215"/>
    <n v="0"/>
    <n v="4441215"/>
    <n v="0"/>
    <n v="8882430"/>
    <n v="0"/>
  </r>
  <r>
    <s v="2500.1.1.1.7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0 - Dirección Territorial Cundinamarca"/>
    <s v="1.1 - Direccionamiento Estratégico y Planeación "/>
    <s v="1.1-99 - GND- Direccionamiento estratégico y planeación "/>
    <s v="SER - Adquisición de servicios"/>
    <s v="SER012 - Prestación de servicios personas naturales"/>
    <s v="2610 - Por definir"/>
    <n v="0"/>
    <n v="0"/>
    <n v="48853365"/>
    <n v="0"/>
    <n v="0"/>
    <n v="4441215"/>
    <n v="0"/>
    <n v="4441215"/>
    <n v="0"/>
    <n v="4441215"/>
    <n v="0"/>
    <n v="4441215"/>
    <n v="0"/>
    <n v="4441215"/>
    <n v="0"/>
    <n v="4441215"/>
    <n v="0"/>
    <n v="4441215"/>
    <n v="0"/>
    <n v="4441215"/>
    <n v="0"/>
    <n v="4441215"/>
    <n v="0"/>
    <n v="8882430"/>
    <n v="0"/>
  </r>
  <r>
    <s v="2500.1.1.1.7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1 - Dirección Territorial Huila"/>
    <s v="1.1 - Direccionamiento Estratégico y Planeación "/>
    <s v="1.1-99 - GND- Direccionamiento estratégico y planeación "/>
    <s v="SER - Adquisición de servicios"/>
    <s v="SER012 - Prestación de servicios personas naturales"/>
    <s v="2611 - Por definir"/>
    <n v="0"/>
    <n v="0"/>
    <n v="48853365"/>
    <n v="0"/>
    <n v="0"/>
    <n v="4441215"/>
    <n v="0"/>
    <n v="4441215"/>
    <n v="0"/>
    <n v="4441215"/>
    <n v="0"/>
    <n v="4441215"/>
    <n v="0"/>
    <n v="4441215"/>
    <n v="0"/>
    <n v="4441215"/>
    <n v="0"/>
    <n v="4441215"/>
    <n v="0"/>
    <n v="4441215"/>
    <n v="0"/>
    <n v="4441215"/>
    <n v="0"/>
    <n v="8882430"/>
    <n v="0"/>
  </r>
  <r>
    <s v="2500.1.1.1.7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2 - Dirección Territorial La Guajira"/>
    <s v="1.1 - Direccionamiento Estratégico y Planeación "/>
    <s v="1.1-99 - GND- Direccionamiento estratégico y planeación "/>
    <s v="SER - Adquisición de servicios"/>
    <s v="SER012 - Prestación de servicios personas naturales"/>
    <s v="2612 - Por definir"/>
    <n v="0"/>
    <n v="0"/>
    <n v="48853365"/>
    <n v="0"/>
    <n v="0"/>
    <n v="4441215"/>
    <n v="0"/>
    <n v="4441215"/>
    <n v="0"/>
    <n v="4441215"/>
    <n v="0"/>
    <n v="4441215"/>
    <n v="0"/>
    <n v="4441215"/>
    <n v="0"/>
    <n v="4441215"/>
    <n v="0"/>
    <n v="4441215"/>
    <n v="0"/>
    <n v="4441215"/>
    <n v="0"/>
    <n v="4441215"/>
    <n v="0"/>
    <n v="8882430"/>
    <n v="0"/>
  </r>
  <r>
    <s v="2500.1.1.1.80"/>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3 - Dirección Territorial Magdalena"/>
    <s v="1.1 - Direccionamiento Estratégico y Planeación "/>
    <s v="1.1-99 - GND- Direccionamiento estratégico y planeación "/>
    <s v="SER - Adquisición de servicios"/>
    <s v="SER012 - Prestación de servicios personas naturales"/>
    <s v="2613 - Por definir"/>
    <n v="0"/>
    <n v="0"/>
    <n v="48853365"/>
    <n v="0"/>
    <n v="0"/>
    <n v="4441215"/>
    <n v="0"/>
    <n v="4441215"/>
    <n v="0"/>
    <n v="4441215"/>
    <n v="0"/>
    <n v="4441215"/>
    <n v="0"/>
    <n v="4441215"/>
    <n v="0"/>
    <n v="4441215"/>
    <n v="0"/>
    <n v="4441215"/>
    <n v="0"/>
    <n v="4441215"/>
    <n v="0"/>
    <n v="4441215"/>
    <n v="0"/>
    <n v="8882430"/>
    <n v="0"/>
  </r>
  <r>
    <s v="2500.1.1.1.81"/>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4 - Dirección Territorial Meta"/>
    <s v="1.1 - Direccionamiento Estratégico y Planeación "/>
    <s v="1.1-99 - GND- Direccionamiento estratégico y planeación "/>
    <s v="SER - Adquisición de servicios"/>
    <s v="SER012 - Prestación de servicios personas naturales"/>
    <s v="2614 - Por definir"/>
    <n v="0"/>
    <n v="0"/>
    <n v="48853365"/>
    <n v="0"/>
    <n v="0"/>
    <n v="4441215"/>
    <n v="0"/>
    <n v="4441215"/>
    <n v="0"/>
    <n v="4441215"/>
    <n v="0"/>
    <n v="4441215"/>
    <n v="0"/>
    <n v="4441215"/>
    <n v="0"/>
    <n v="4441215"/>
    <n v="0"/>
    <n v="4441215"/>
    <n v="0"/>
    <n v="4441215"/>
    <n v="0"/>
    <n v="4441215"/>
    <n v="0"/>
    <n v="8882430"/>
    <n v="0"/>
  </r>
  <r>
    <s v="2500.1.1.1.82"/>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5 - Dirección Territorial Nariño"/>
    <s v="1.1 - Direccionamiento Estratégico y Planeación "/>
    <s v="1.1-99 - GND- Direccionamiento estratégico y planeación "/>
    <s v="SER - Adquisición de servicios"/>
    <s v="SER012 - Prestación de servicios personas naturales"/>
    <s v="2615 - Por definir"/>
    <n v="0"/>
    <n v="0"/>
    <n v="48853365"/>
    <n v="0"/>
    <n v="0"/>
    <n v="4441215"/>
    <n v="0"/>
    <n v="4441215"/>
    <n v="0"/>
    <n v="4441215"/>
    <n v="0"/>
    <n v="4441215"/>
    <n v="0"/>
    <n v="4441215"/>
    <n v="0"/>
    <n v="4441215"/>
    <n v="0"/>
    <n v="4441215"/>
    <n v="0"/>
    <n v="4441215"/>
    <n v="0"/>
    <n v="4441215"/>
    <n v="0"/>
    <n v="8882430"/>
    <n v="0"/>
  </r>
  <r>
    <s v="2500.1.1.1.83"/>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6 - Dirección Territorial Norte De Santander"/>
    <s v="1.1 - Direccionamiento Estratégico y Planeación "/>
    <s v="1.1-99 - GND- Direccionamiento estratégico y planeación "/>
    <s v="SER - Adquisición de servicios"/>
    <s v="SER012 - Prestación de servicios personas naturales"/>
    <s v="2616 - Por definir"/>
    <n v="0"/>
    <n v="0"/>
    <n v="48853365"/>
    <n v="0"/>
    <n v="0"/>
    <n v="4441215"/>
    <n v="0"/>
    <n v="4441215"/>
    <n v="0"/>
    <n v="4441215"/>
    <n v="0"/>
    <n v="4441215"/>
    <n v="0"/>
    <n v="4441215"/>
    <n v="0"/>
    <n v="4441215"/>
    <n v="0"/>
    <n v="4441215"/>
    <n v="0"/>
    <n v="4441215"/>
    <n v="0"/>
    <n v="4441215"/>
    <n v="0"/>
    <n v="8882430"/>
    <n v="0"/>
  </r>
  <r>
    <s v="2500.1.1.1.84"/>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7 - Dirección Territorial Quindío"/>
    <s v="1.1 - Direccionamiento Estratégico y Planeación "/>
    <s v="1.1-99 - GND- Direccionamiento estratégico y planeación "/>
    <s v="SER - Adquisición de servicios"/>
    <s v="SER012 - Prestación de servicios personas naturales"/>
    <s v="2617 - Por definir"/>
    <n v="0"/>
    <n v="0"/>
    <n v="48853365"/>
    <n v="0"/>
    <n v="0"/>
    <n v="4441215"/>
    <n v="0"/>
    <n v="4441215"/>
    <n v="0"/>
    <n v="4441215"/>
    <n v="0"/>
    <n v="4441215"/>
    <n v="0"/>
    <n v="4441215"/>
    <n v="0"/>
    <n v="4441215"/>
    <n v="0"/>
    <n v="4441215"/>
    <n v="0"/>
    <n v="4441215"/>
    <n v="0"/>
    <n v="4441215"/>
    <n v="0"/>
    <n v="8882430"/>
    <n v="0"/>
  </r>
  <r>
    <s v="2500.1.1.1.85"/>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8 - Dirección Territorial Risaralda"/>
    <s v="1.1 - Direccionamiento Estratégico y Planeación "/>
    <s v="1.1-99 - GND- Direccionamiento estratégico y planeación "/>
    <s v="SER - Adquisición de servicios"/>
    <s v="SER012 - Prestación de servicios personas naturales"/>
    <s v="2618 - Por definir"/>
    <n v="0"/>
    <n v="0"/>
    <n v="48853365"/>
    <n v="0"/>
    <n v="0"/>
    <n v="4441215"/>
    <n v="0"/>
    <n v="4441215"/>
    <n v="0"/>
    <n v="4441215"/>
    <n v="0"/>
    <n v="4441215"/>
    <n v="0"/>
    <n v="4441215"/>
    <n v="0"/>
    <n v="4441215"/>
    <n v="0"/>
    <n v="4441215"/>
    <n v="0"/>
    <n v="4441215"/>
    <n v="0"/>
    <n v="4441215"/>
    <n v="0"/>
    <n v="8882430"/>
    <n v="0"/>
  </r>
  <r>
    <s v="2500.1.1.1.86"/>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19 - Dirección Territorial Santander"/>
    <s v="1.1 - Direccionamiento Estratégico y Planeación "/>
    <s v="1.1-99 - GND- Direccionamiento estratégico y planeación "/>
    <s v="SER - Adquisición de servicios"/>
    <s v="SER012 - Prestación de servicios personas naturales"/>
    <s v="2619 - Por definir"/>
    <n v="0"/>
    <n v="0"/>
    <n v="48853365"/>
    <n v="0"/>
    <n v="0"/>
    <n v="4441215"/>
    <n v="0"/>
    <n v="4441215"/>
    <n v="0"/>
    <n v="4441215"/>
    <n v="0"/>
    <n v="4441215"/>
    <n v="0"/>
    <n v="4441215"/>
    <n v="0"/>
    <n v="4441215"/>
    <n v="0"/>
    <n v="4441215"/>
    <n v="0"/>
    <n v="4441215"/>
    <n v="0"/>
    <n v="4441215"/>
    <n v="0"/>
    <n v="8882430"/>
    <n v="0"/>
  </r>
  <r>
    <s v="2500.1.1.1.87"/>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0 - Dirección Territorial Sucre"/>
    <s v="1.1 - Direccionamiento Estratégico y Planeación "/>
    <s v="1.1-99 - GND- Direccionamiento estratégico y planeación "/>
    <s v="SER - Adquisición de servicios"/>
    <s v="SER012 - Prestación de servicios personas naturales"/>
    <s v="2620 - Por definir"/>
    <n v="0"/>
    <n v="0"/>
    <n v="48853365"/>
    <n v="0"/>
    <n v="0"/>
    <n v="4441215"/>
    <n v="0"/>
    <n v="4441215"/>
    <n v="0"/>
    <n v="4441215"/>
    <n v="0"/>
    <n v="4441215"/>
    <n v="0"/>
    <n v="4441215"/>
    <n v="0"/>
    <n v="4441215"/>
    <n v="0"/>
    <n v="4441215"/>
    <n v="0"/>
    <n v="4441215"/>
    <n v="0"/>
    <n v="4441215"/>
    <n v="0"/>
    <n v="8882430"/>
    <n v="0"/>
  </r>
  <r>
    <s v="2500.1.1.1.88"/>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1 - Dirección Territorial Tolima"/>
    <s v="1.1 - Direccionamiento Estratégico y Planeación "/>
    <s v="1.1-99 - GND- Direccionamiento estratégico y planeación "/>
    <s v="SER - Adquisición de servicios"/>
    <s v="SER012 - Prestación de servicios personas naturales"/>
    <s v="2621 - Por definir"/>
    <n v="0"/>
    <n v="0"/>
    <n v="48853365"/>
    <n v="0"/>
    <n v="0"/>
    <n v="4441215"/>
    <n v="0"/>
    <n v="4441215"/>
    <n v="0"/>
    <n v="4441215"/>
    <n v="0"/>
    <n v="4441215"/>
    <n v="0"/>
    <n v="4441215"/>
    <n v="0"/>
    <n v="4441215"/>
    <n v="0"/>
    <n v="4441215"/>
    <n v="0"/>
    <n v="4441215"/>
    <n v="0"/>
    <n v="4441215"/>
    <n v="0"/>
    <n v="8882430"/>
    <n v="0"/>
  </r>
  <r>
    <s v="2500.1.1.1.89"/>
    <s v="2000- INVERSIÓN"/>
    <x v="0"/>
    <s v="1 - Ajustar el modelo de operación y de gestión catastral del Instituto"/>
    <x v="0"/>
    <x v="0"/>
    <n v="80161501"/>
    <s v="C-0404-1003-2-10305b-0404004-02"/>
    <s v="N/A"/>
    <s v="Prestación de servicios profesionales para a apoyar la planeación, seguimiento y direccionamiento estratégico de las actividades misionales y administrativas que sean competencia de la Direccion Territorial"/>
    <s v="Febrero"/>
    <s v="Febrero"/>
    <n v="12"/>
    <s v="Contratación directa"/>
    <x v="0"/>
    <n v="48853365"/>
    <n v="48853365"/>
    <s v="NO"/>
    <s v="N/A"/>
    <s v="2622 - Dirección Territorial Valle"/>
    <s v="1.1 - Direccionamiento Estratégico y Planeación "/>
    <s v="1.1-99 - GND- Direccionamiento estratégico y planeación "/>
    <s v="SER - Adquisición de servicios"/>
    <s v="SER012 - Prestación de servicios personas naturales"/>
    <s v="2622 - Por definir"/>
    <n v="0"/>
    <n v="0"/>
    <n v="48853365"/>
    <n v="0"/>
    <n v="0"/>
    <n v="4441215"/>
    <n v="0"/>
    <n v="4441215"/>
    <n v="0"/>
    <n v="4441215"/>
    <n v="0"/>
    <n v="4441215"/>
    <n v="0"/>
    <n v="4441215"/>
    <n v="0"/>
    <n v="4441215"/>
    <n v="0"/>
    <n v="4441215"/>
    <n v="0"/>
    <n v="4441215"/>
    <n v="0"/>
    <n v="4441215"/>
    <n v="0"/>
    <n v="8882430"/>
    <n v="0"/>
  </r>
  <r>
    <s v="2500.1.1.1.90"/>
    <s v="2000- INVERSIÓN"/>
    <x v="0"/>
    <s v="1 - Ajustar el modelo de operación y de gestión catastral del Instituto"/>
    <x v="0"/>
    <x v="0"/>
    <n v="80161501"/>
    <s v="C-0404-1003-2-10305b-0404004-02"/>
    <s v="N/A"/>
    <s v="Fortalecimiento de capacidades de organizaciones de comunidades negras, afrocolombianas, raizales y palenqueras para su participación en la operación catastral  multipropósito como operadores étnicos."/>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1"/>
    <s v="2000- INVERSIÓN"/>
    <x v="0"/>
    <s v="1 - Ajustar el modelo de operación y de gestión catastral del Instituto"/>
    <x v="0"/>
    <x v="0"/>
    <n v="80161501"/>
    <s v="C-0404-1003-2-10305b-0404004-02"/>
    <s v="N/A"/>
    <s v="Fortalecimiento de capacidades de organizaciones indígenas para la participación  en la operación catastral  multipropósito como operadores étnicos."/>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2"/>
    <s v="2000- INVERSIÓN"/>
    <x v="0"/>
    <s v="1 - Ajustar el modelo de operación y de gestión catastral del Instituto"/>
    <x v="0"/>
    <x v="0"/>
    <n v="80161501"/>
    <s v="C-0404-1003-2-10305b-0404004-02"/>
    <s v="N/A"/>
    <s v="Fortalecimiento de capacidades de organizaciones campesinas para la participación en la operación catastral multipropósito y en los procesos misionales del IGAC."/>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3"/>
    <s v="2000- INVERSIÓN"/>
    <x v="0"/>
    <s v="1 - Ajustar el modelo de operación y de gestión catastral del Instituto"/>
    <x v="0"/>
    <x v="0"/>
    <n v="80161501"/>
    <s v="C-0404-1003-2-10305b-0404004-02"/>
    <s v="N/A"/>
    <s v="Fortalecimiento de capacidades de organizaciones comunales para la participación en la operación catastral multipropósito y en los procesos misionales del IGAC."/>
    <s v="Enero"/>
    <s v="Enero"/>
    <n v="12"/>
    <s v="N/A"/>
    <x v="0"/>
    <n v="0"/>
    <n v="0"/>
    <s v="NO"/>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0"/>
    <n v="0"/>
    <n v="0"/>
    <n v="0"/>
    <n v="0"/>
    <n v="0"/>
    <n v="0"/>
    <n v="0"/>
    <n v="0"/>
    <n v="0"/>
    <n v="0"/>
    <n v="0"/>
    <n v="0"/>
    <n v="0"/>
    <n v="0"/>
    <n v="0"/>
    <n v="0"/>
    <n v="0"/>
    <n v="0"/>
  </r>
  <r>
    <s v="2500.1.1.1.94"/>
    <s v="20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95"/>
    <s v="2000- INVERSIÓN"/>
    <x v="0"/>
    <s v="1 - Ajustar el modelo de operación y de gestión catastral del Instituto"/>
    <x v="0"/>
    <x v="0"/>
    <n v="80161501"/>
    <s v="C-0404-1003-2-10305b-0404004-02"/>
    <s v="N/A"/>
    <s v="Prestación de servicios profesionales en la gestión jurídica y administrativa que le asigne la Oficina Asesora Jurídica en el marco de la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n v="0"/>
  </r>
  <r>
    <s v="2500.1.1.1.96"/>
    <s v="2000- INVERSIÓN"/>
    <x v="0"/>
    <s v="1 - Ajustar el modelo de operación y de gestión catastral del Instituto"/>
    <x v="0"/>
    <x v="0"/>
    <n v="80161501"/>
    <s v="C-0404-1003-2-10305b-0404004-02"/>
    <s v="N/A"/>
    <s v="Prestación de servicios profesionales para apoyar la gestión jurídica, judicial y administrativa en los diferentes procesos  en que se encuentre vinculado el IGAC."/>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7"/>
    <s v="2000- INVERSIÓN"/>
    <x v="0"/>
    <s v="1 - Ajustar el modelo de operación y de gestión catastral del Instituto"/>
    <x v="0"/>
    <x v="0"/>
    <n v="80161501"/>
    <s v="C-0404-1003-2-10305b-0404004-02"/>
    <s v="N/A"/>
    <s v="Prestación de servicios profesionales para apoyar la revisión, proyección y seguimiento de procesos catastrales, administrativos, jurídicos y judiciales que requiera la Oficina Asesora Jurídica apoyando el proceso de gestión catastral."/>
    <s v="Febrero"/>
    <s v="Febrero"/>
    <n v="9"/>
    <s v="Contratación directa"/>
    <x v="0"/>
    <n v="117000000"/>
    <n v="117000000"/>
    <s v="NO"/>
    <s v="N/A"/>
    <s v="1200 - Oficina Asesora Jurídica"/>
    <s v="3.5 - Gestión Jurídica"/>
    <s v="3.5-99 - GND- Gestión Jurídica"/>
    <s v="SER - Adquisición de servicios"/>
    <s v="SER012 - Prestación de servicios personas naturales"/>
    <s v="OAJ-0 Por definir"/>
    <n v="0"/>
    <n v="0"/>
    <n v="117000000"/>
    <n v="0"/>
    <n v="0"/>
    <n v="13000000"/>
    <n v="0"/>
    <n v="13000000"/>
    <n v="0"/>
    <n v="13000000"/>
    <n v="0"/>
    <n v="13000000"/>
    <n v="0"/>
    <n v="13000000"/>
    <n v="0"/>
    <n v="13000000"/>
    <n v="0"/>
    <n v="13000000"/>
    <n v="0"/>
    <n v="13000000"/>
    <n v="0"/>
    <n v="13000000"/>
    <n v="0"/>
    <n v="0"/>
    <n v="0"/>
  </r>
  <r>
    <s v="2500.1.1.1.98"/>
    <s v="2000- INVERSIÓN"/>
    <x v="0"/>
    <s v="1 - Ajustar el modelo de operación y de gestión catastral del Instituto"/>
    <x v="0"/>
    <x v="0"/>
    <n v="80161501"/>
    <s v="C-0404-1003-2-10305b-0404004-02"/>
    <s v="N/A"/>
    <s v="Prestación de servicios profesionales  en lo relacionado a la gestión jurídica y administrativa propia de la OAJ en articulación con el proceso de gestión catastral.  "/>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99"/>
    <s v="2000- INVERSIÓN"/>
    <x v="0"/>
    <s v="1 - Ajustar el modelo de operación y de gestión catastral del Instituto"/>
    <x v="0"/>
    <x v="0"/>
    <n v="80161501"/>
    <s v="C-0404-1003-2-10305b-0404004-02"/>
    <s v="N/A"/>
    <s v="Prestación de servicios profesionales para proyectar, revisar y apoyar jurídicamente a la Oficina Asesora Juridica en asuntos catastrales de su competencia. "/>
    <s v="Febrero"/>
    <s v="Febrero"/>
    <n v="8"/>
    <s v="Contratación directa"/>
    <x v="0"/>
    <n v="108000000"/>
    <n v="108000000"/>
    <s v="NO"/>
    <s v="N/A"/>
    <s v="1200 - Oficina Asesora Jurídica"/>
    <s v="3.5 - Gestión Jurídica"/>
    <s v="3.5-99 - GND- Gestión Jurídica"/>
    <s v="SER - Adquisición de servicios"/>
    <s v="SER012 - Prestación de servicios personas naturales"/>
    <s v="OAJ-0 Por definir"/>
    <n v="0"/>
    <n v="0"/>
    <n v="108000000"/>
    <n v="0"/>
    <n v="0"/>
    <n v="13500000"/>
    <n v="0"/>
    <n v="13500000"/>
    <n v="0"/>
    <n v="13500000"/>
    <n v="0"/>
    <n v="13500000"/>
    <n v="0"/>
    <n v="13500000"/>
    <n v="0"/>
    <n v="13500000"/>
    <n v="0"/>
    <n v="13500000"/>
    <n v="0"/>
    <n v="13500000"/>
    <n v="0"/>
    <n v="0"/>
    <n v="0"/>
    <n v="0"/>
    <n v="0"/>
  </r>
  <r>
    <s v="2500.1.1.1.100"/>
    <s v="2000- INVERSIÓN"/>
    <x v="0"/>
    <s v="1 - Ajustar el modelo de operación y de gestión catastral del Instituto"/>
    <x v="0"/>
    <x v="0"/>
    <n v="80161501"/>
    <s v="C-0404-1003-2-10305b-0404004-02"/>
    <s v="N/A"/>
    <s v="Prestación de servicios profesionales a la OAJ en los diferentes asuntos jurídicos y administrativos a su cargo en el marco del proceso de gestión catastral."/>
    <s v="Enero"/>
    <s v="Enero"/>
    <n v="12"/>
    <s v="Contratación directa"/>
    <x v="0"/>
    <n v="103500000"/>
    <n v="103500000"/>
    <s v="NO"/>
    <s v="N/A"/>
    <s v="1200 - Oficina Asesora Jurídica"/>
    <s v="3.5 - Gestión Jurídica"/>
    <s v="3.5-99 - GND- Gestión Jurídica"/>
    <s v="SER - Adquisición de servicios"/>
    <s v="SER012 - Prestación de servicios personas naturales"/>
    <s v="OAJ-0 Por definir"/>
    <n v="103500000"/>
    <n v="0"/>
    <n v="0"/>
    <n v="9000000"/>
    <n v="0"/>
    <n v="9000000"/>
    <n v="0"/>
    <n v="9000000"/>
    <n v="0"/>
    <n v="9000000"/>
    <n v="0"/>
    <n v="9000000"/>
    <n v="0"/>
    <n v="9000000"/>
    <n v="0"/>
    <n v="9000000"/>
    <n v="0"/>
    <n v="9000000"/>
    <n v="0"/>
    <n v="9000000"/>
    <n v="0"/>
    <n v="9000000"/>
    <n v="0"/>
    <n v="13500000"/>
    <n v="0"/>
  </r>
  <r>
    <s v="2500.1.1.1.101"/>
    <s v="2000- INVERSIÓN"/>
    <x v="0"/>
    <s v="1 - Ajustar el modelo de operación y de gestión catastral del Instituto"/>
    <x v="0"/>
    <x v="0"/>
    <n v="80161501"/>
    <s v="C-0404-1003-2-10305b-0404004-02"/>
    <s v="N/A"/>
    <s v="Prestación de servicios profesionales en los aspectos jurídico-catastrales, administrativos y judiciales en los que participe la OAJ."/>
    <s v="Febrero"/>
    <s v="Febrero"/>
    <n v="0"/>
    <s v="Contratación directa"/>
    <x v="0"/>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2500.1.1.1.102"/>
    <s v="2000- INVERSIÓN"/>
    <x v="0"/>
    <s v="1 - Ajustar el modelo de operación y de gestión catastral del Instituto"/>
    <x v="0"/>
    <x v="0"/>
    <n v="80161501"/>
    <s v="C-0404-1003-2-10305b-0404004-02"/>
    <s v="N/A"/>
    <s v="Viáticos Subdirección General"/>
    <s v="Enero"/>
    <s v="Enero"/>
    <n v="12"/>
    <s v="N/A"/>
    <x v="0"/>
    <n v="491931000"/>
    <n v="491931000"/>
    <s v="NO"/>
    <s v="N/A"/>
    <s v="2000 - Subdirección General"/>
    <s v="3.9 - Operación de la entidad"/>
    <s v="3.9-99 - GND Operación de la entidad"/>
    <s v="VIAT - Viáticos y gastos de viaje"/>
    <s v="VIAT01 - Viáticos y gastos de viaje"/>
    <s v="SUBGRAL-1 Apoyo transversal"/>
    <n v="0"/>
    <n v="0"/>
    <n v="44721000"/>
    <n v="44721000"/>
    <n v="44721000"/>
    <n v="44721000"/>
    <n v="44721000"/>
    <n v="44721000"/>
    <n v="44721000"/>
    <n v="44721000"/>
    <n v="44721000"/>
    <n v="44721000"/>
    <n v="44721000"/>
    <n v="44721000"/>
    <n v="44721000"/>
    <n v="44721000"/>
    <n v="44721000"/>
    <n v="44721000"/>
    <n v="44721000"/>
    <n v="44721000"/>
    <n v="44721000"/>
    <n v="44721000"/>
    <n v="44721000"/>
    <n v="44721000"/>
    <n v="0"/>
  </r>
  <r>
    <s v="2500.1.1.1.103"/>
    <s v="2000- INVERSIÓN"/>
    <x v="0"/>
    <s v="1 - Ajustar el modelo de operación y de gestión catastral del Instituto"/>
    <x v="0"/>
    <x v="0"/>
    <n v="80161501"/>
    <s v="C-0404-1003-2-10305b-0404004-02"/>
    <s v="N/A"/>
    <s v="Puntos de atención Dirección Territorial"/>
    <s v="Abril"/>
    <s v="Abril"/>
    <n v="9"/>
    <s v="N/A"/>
    <x v="0"/>
    <n v="0"/>
    <n v="0"/>
    <s v="NO"/>
    <s v="N/A"/>
    <s v="2000 - Subdirección General"/>
    <s v="3.9 - Operación de la entidad"/>
    <s v="3.9-1 - Funcionamiento de las sedes"/>
    <s v="MYS - Adquisición de materiales y suministros"/>
    <s v="MYS099 - Adquisición materiales y suministros n.c.p."/>
    <s v="SUBGRAL-1 Apoyo transversal"/>
    <n v="0"/>
    <n v="0"/>
    <n v="0"/>
    <n v="0"/>
    <n v="0"/>
    <n v="0"/>
    <n v="0"/>
    <n v="0"/>
    <n v="0"/>
    <n v="0"/>
    <n v="0"/>
    <n v="0"/>
    <n v="0"/>
    <n v="0"/>
    <n v="0"/>
    <n v="0"/>
    <n v="0"/>
    <n v="0"/>
    <n v="0"/>
    <n v="0"/>
    <n v="0"/>
    <n v="0"/>
    <n v="0"/>
    <n v="0"/>
    <n v="0"/>
  </r>
  <r>
    <s v="2500.1.1.1.104"/>
    <s v="2000- INVERSIÓN"/>
    <x v="0"/>
    <s v="1 - Ajustar el modelo de operación y de gestión catastral del Instituto"/>
    <x v="0"/>
    <x v="0"/>
    <n v="80161501"/>
    <s v="C-0404-1003-2-10305b-0404004-02"/>
    <s v="N/A"/>
    <s v="Perfiles regionales Oficina Asesora de Comunicaciones"/>
    <s v="Febrero"/>
    <s v="Febrero"/>
    <n v="12"/>
    <s v="Contratación directa"/>
    <x v="0"/>
    <n v="209325082"/>
    <n v="209325082"/>
    <s v="NO"/>
    <s v="N/A"/>
    <s v="1300 - Oficina Asesora de Comunicaciones"/>
    <s v="1.2 - Relacionamiento estratégico "/>
    <s v="1.2-1 - Gestión de comunicaciones"/>
    <s v="SER - Adquisición de servicios"/>
    <s v="SER012 - Prestación de servicios personas naturales"/>
    <s v="COMUN-4 Enlaces Junior  "/>
    <n v="0"/>
    <n v="0"/>
    <n v="209325082"/>
    <n v="0"/>
    <n v="0"/>
    <n v="0"/>
    <n v="0"/>
    <n v="0"/>
    <n v="0"/>
    <n v="0"/>
    <n v="0"/>
    <n v="0"/>
    <n v="0"/>
    <n v="0"/>
    <n v="0"/>
    <n v="0"/>
    <n v="0"/>
    <n v="0"/>
    <n v="0"/>
    <n v="0"/>
    <n v="0"/>
    <n v="0"/>
    <n v="0"/>
    <n v="209325082"/>
    <n v="0"/>
  </r>
  <r>
    <s v="2500.1.1.1.105"/>
    <s v="2000- INVERSIÓN"/>
    <x v="0"/>
    <s v="1 - Ajustar el modelo de operación y de gestión catastral del Instituto"/>
    <x v="0"/>
    <x v="0"/>
    <n v="80161501"/>
    <s v="C-0404-1003-2-10305b-0404004-02"/>
    <s v="N/A"/>
    <s v="Bolsa Subdirección General- tranversales"/>
    <s v="Enero"/>
    <s v="Enero"/>
    <n v="12"/>
    <s v="N/A"/>
    <x v="0"/>
    <n v="315978199"/>
    <n v="315978199"/>
    <s v="NO"/>
    <s v="N/A"/>
    <s v="2000 - Subdirección General"/>
    <s v="3.9 - Operación de la entidad"/>
    <s v="3.9-99 - GND Operación de la entidad"/>
    <s v="VIAT - Viáticos y gastos de viaje"/>
    <s v="VIAT01 - Viáticos y gastos de viaje"/>
    <s v="SUBGRAL-1 Apoyo transversal"/>
    <n v="0"/>
    <n v="0"/>
    <n v="315978199"/>
    <n v="0"/>
    <n v="0"/>
    <n v="0"/>
    <n v="0"/>
    <n v="0"/>
    <n v="0"/>
    <n v="0"/>
    <n v="0"/>
    <n v="0"/>
    <n v="0"/>
    <n v="0"/>
    <n v="0"/>
    <n v="0"/>
    <n v="0"/>
    <n v="0"/>
    <n v="0"/>
    <n v="0"/>
    <n v="0"/>
    <n v="0"/>
    <n v="0"/>
    <n v="315978199"/>
    <n v="0"/>
  </r>
  <r>
    <s v="2500.1.1.1.106"/>
    <s v="2100- INVERSIÓN"/>
    <x v="0"/>
    <s v="1 - Ajustar el modelo de operación y de gestión catastral del Instituto"/>
    <x v="0"/>
    <x v="0"/>
    <n v="79952000"/>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500.1.1.1.107"/>
    <s v="2200- INVERSIÓN"/>
    <x v="0"/>
    <s v="1 - Ajustar el modelo de operación y de gestión catastral del Instituto"/>
    <x v="0"/>
    <x v="0"/>
    <n v="81101512"/>
    <s v="C-0404-1003-2-10305b-0404004-02"/>
    <s v="N/A"/>
    <s v="Prestación de servicios profesionales destinados a la creación y coordinación de estrategias para el desarrollo de la Escuela Intercultural de Geografía para la Vida - Catastro multipropósito en diversos territorios"/>
    <s v="Enero"/>
    <s v="Enero"/>
    <n v="12"/>
    <s v="Contratación directa"/>
    <x v="0"/>
    <n v="168452000"/>
    <n v="168452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168452000"/>
    <n v="0"/>
    <n v="0"/>
    <n v="14648000"/>
    <n v="0"/>
    <n v="14648000"/>
    <n v="0"/>
    <n v="14648000"/>
    <n v="0"/>
    <n v="14648000"/>
    <n v="0"/>
    <n v="14648000"/>
    <n v="0"/>
    <n v="14648000"/>
    <n v="0"/>
    <n v="14648000"/>
    <n v="0"/>
    <n v="14648000"/>
    <n v="0"/>
    <n v="14648000"/>
    <n v="0"/>
    <n v="14648000"/>
    <n v="0"/>
    <n v="21972000"/>
    <n v="0"/>
  </r>
  <r>
    <s v="2500.1.1.1.108"/>
    <s v="2200- INVERSIÓN"/>
    <x v="0"/>
    <s v="1 - Ajustar el modelo de operación y de gestión catastral del Instituto"/>
    <x v="0"/>
    <x v="0"/>
    <n v="81101512"/>
    <s v="C-0404-1003-2-10305b-0404004-02"/>
    <s v="N/A"/>
    <s v="Prestación de servicios profesionales para la formulación y ejecución de estrategias pedagógicas en el marco del proyecto Escuela Intercultural de Geografía para la Vida-Geografía para la Vida - Catastro multipropósito en diversos territorios"/>
    <s v="Enero"/>
    <s v="Enero"/>
    <n v="12"/>
    <s v="Contratación directa"/>
    <x v="0"/>
    <n v="141495805"/>
    <n v="141495805"/>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41495805"/>
    <n v="0"/>
    <n v="0"/>
    <n v="12863255"/>
    <n v="0"/>
    <n v="12863255"/>
    <n v="0"/>
    <n v="12863255"/>
    <n v="0"/>
    <n v="12863255"/>
    <n v="0"/>
    <n v="12863255"/>
    <n v="0"/>
    <n v="12863255"/>
    <n v="0"/>
    <n v="12863255"/>
    <n v="0"/>
    <n v="12863255"/>
    <n v="0"/>
    <n v="12863255"/>
    <n v="0"/>
    <n v="12863255"/>
    <n v="0"/>
    <n v="12863255"/>
    <n v="0"/>
  </r>
  <r>
    <s v="2500.1.1.1.109"/>
    <s v="2200- INVERSIÓN"/>
    <x v="0"/>
    <s v="1 - Ajustar el modelo de operación y de gestión catastral del Instituto"/>
    <x v="0"/>
    <x v="0"/>
    <n v="81101512"/>
    <s v="C-0404-1003-2-10305b-0404004-02"/>
    <s v="N/A"/>
    <s v="Prestación de servicios profesionales para realizar actividades administrativas, de planeación, seguimiento y control en el marco del la Escuela Intercultural de  Geografía para la Vida- Catastro multipropósito en diversos territorios"/>
    <s v="Enero"/>
    <s v="Enero"/>
    <n v="12"/>
    <s v="Contratación directa"/>
    <x v="0"/>
    <n v="116864380"/>
    <n v="11686438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116864380"/>
    <n v="0"/>
    <n v="0"/>
    <n v="10162120"/>
    <n v="0"/>
    <n v="10162120"/>
    <n v="0"/>
    <n v="10162120"/>
    <n v="0"/>
    <n v="10162120"/>
    <n v="0"/>
    <n v="10162120"/>
    <n v="0"/>
    <n v="10162120"/>
    <n v="0"/>
    <n v="10162120"/>
    <n v="0"/>
    <n v="10162120"/>
    <n v="0"/>
    <n v="10162120"/>
    <n v="0"/>
    <n v="10162120"/>
    <n v="0"/>
    <n v="15243180"/>
    <n v="0"/>
  </r>
  <r>
    <s v="2500.1.1.1.110"/>
    <s v="2200- INVERSIÓN"/>
    <x v="0"/>
    <s v="1 - Ajustar el modelo de operación y de gestión catastral del Instituto"/>
    <x v="0"/>
    <x v="0"/>
    <n v="81101512"/>
    <s v="C-0404-1003-2-10305b-0404004-02"/>
    <s v="N/A"/>
    <s v="Prestación de servicios profesionales para apoyar la elaboración y aplicación de estrategias pedagógicas en el contexto del proyecto de la Escuela Intercultural de  Geografía para la Vida- Catastro multipropósito en diversos territorios"/>
    <s v="Enero"/>
    <s v="Enero"/>
    <n v="10"/>
    <s v="Contratación directa"/>
    <x v="0"/>
    <n v="92116020"/>
    <n v="921160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92116020"/>
    <n v="0"/>
    <n v="0"/>
    <n v="9211602"/>
    <n v="0"/>
    <n v="9211602"/>
    <n v="0"/>
    <n v="9211602"/>
    <n v="0"/>
    <n v="9211602"/>
    <n v="0"/>
    <n v="9211602"/>
    <n v="0"/>
    <n v="9211602"/>
    <n v="0"/>
    <n v="9211602"/>
    <n v="0"/>
    <n v="9211602"/>
    <n v="0"/>
    <n v="9211602"/>
    <n v="0"/>
    <n v="9211602"/>
    <n v="0"/>
    <n v="0"/>
    <n v="0"/>
  </r>
  <r>
    <s v="2500.1.1.1.111"/>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2"/>
    <s v="2200- INVERSIÓN"/>
    <x v="0"/>
    <s v="1 - Ajustar el modelo de operación y de gestión catastral del Instituto"/>
    <x v="0"/>
    <x v="0"/>
    <n v="81101512"/>
    <s v="C-0404-1003-2-10305b-0404004-02"/>
    <s v="N/A"/>
    <s v="Prestación de servicios como auxiliar para apoyar la implementaciónde la &quot;Escuela Intercultural de Catastro Multipropósito&quot;."/>
    <s v="Enero"/>
    <s v="Enero"/>
    <n v="10"/>
    <s v="Contratación directa"/>
    <x v="0"/>
    <n v="31718770"/>
    <n v="317187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31718770"/>
    <n v="0"/>
    <n v="0"/>
    <n v="3171877"/>
    <n v="0"/>
    <n v="3171877"/>
    <n v="0"/>
    <n v="3171877"/>
    <n v="0"/>
    <n v="3171877"/>
    <n v="0"/>
    <n v="3171877"/>
    <n v="0"/>
    <n v="3171877"/>
    <n v="0"/>
    <n v="3171877"/>
    <n v="0"/>
    <n v="3171877"/>
    <n v="0"/>
    <n v="3171877"/>
    <n v="0"/>
    <n v="3171877"/>
    <n v="0"/>
    <n v="0"/>
    <n v="0"/>
  </r>
  <r>
    <s v="2500.1.1.1.113"/>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4"/>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5"/>
    <s v="2200- INVERSIÓN"/>
    <x v="0"/>
    <s v="1 - Ajustar el modelo de operación y de gestión catastral del Instituto"/>
    <x v="0"/>
    <x v="0"/>
    <n v="81101512"/>
    <s v="C-0404-1003-2-10305b-0404004-02"/>
    <s v="N/A"/>
    <s v="Prestación de servicios profesionales como apoyo en la coordinación de equipos, recursos y espacios para  el desarrollo de la Escuela Intercultural de Geografía para la Vida - 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16"/>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7"/>
    <s v="2200- INVERSIÓN"/>
    <x v="0"/>
    <s v="1 - Ajustar el modelo de operación y de gestión catastral del Instituto"/>
    <x v="0"/>
    <x v="0"/>
    <n v="81101512"/>
    <s v="C-0404-1003-2-10305b-0404004-02"/>
    <s v="N/A"/>
    <s v="Prestación de servicios profesionales para desarrollar e implementar el componente catastr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18"/>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19"/>
    <s v="2200- INVERSIÓN"/>
    <x v="0"/>
    <s v="1 - Ajustar el modelo de operación y de gestión catastral del Instituto"/>
    <x v="0"/>
    <x v="0"/>
    <n v="81101512"/>
    <s v="C-0404-1003-2-10305b-0404004-02"/>
    <s v="N/A"/>
    <s v="Prestación de servicios profesionales para apoyar el desarrollo e implementación del componente catastr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0"/>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1"/>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2"/>
    <s v="2200- INVERSIÓN"/>
    <x v="0"/>
    <s v="1 - Ajustar el modelo de operación y de gestión catastral del Instituto"/>
    <x v="0"/>
    <x v="0"/>
    <n v="81101512"/>
    <s v="C-0404-1003-2-10305b-0404004-02"/>
    <s v="N/A"/>
    <s v="Prestación de servicios profesionales para desarrollar e implementar del componente geográfico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3"/>
    <s v="2200- INVERSIÓN"/>
    <x v="0"/>
    <s v="1 - Ajustar el modelo de operación y de gestión catastral del Instituto"/>
    <x v="0"/>
    <x v="0"/>
    <n v="81101512"/>
    <s v="C-0404-1003-2-10305b-0404004-02"/>
    <s v="N/A"/>
    <s v="Prestación de servicios profesionales para desarrollar e implementar el componente geográfico en la Escuela Intercultural de Geografía para la Vida-Catastro Multipropósito."/>
    <s v="Enero"/>
    <s v="Enero"/>
    <n v="10"/>
    <s v="Contratación directa"/>
    <x v="0"/>
    <n v="52016470"/>
    <n v="5201647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52016470"/>
    <n v="0"/>
    <n v="0"/>
    <n v="5201647"/>
    <n v="0"/>
    <n v="5201647"/>
    <n v="0"/>
    <n v="5201647"/>
    <n v="0"/>
    <n v="5201647"/>
    <n v="0"/>
    <n v="5201647"/>
    <n v="0"/>
    <n v="5201647"/>
    <n v="0"/>
    <n v="5201647"/>
    <n v="0"/>
    <n v="5201647"/>
    <n v="0"/>
    <n v="5201647"/>
    <n v="0"/>
    <n v="5201647"/>
    <n v="0"/>
    <n v="0"/>
    <n v="0"/>
  </r>
  <r>
    <s v="2500.1.1.1.124"/>
    <s v="2200- INVERSIÓN"/>
    <x v="0"/>
    <s v="1 - Ajustar el modelo de operación y de gestión catastral del Instituto"/>
    <x v="0"/>
    <x v="0"/>
    <n v="81101512"/>
    <s v="C-0404-1003-2-10305b-0404004-02"/>
    <s v="N/A"/>
    <s v="Prestación de servicios profesionales para apoyar el desarrollo e implementación del componente geográf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5"/>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6"/>
    <s v="2200- INVERSIÓN"/>
    <x v="0"/>
    <s v="1 - Ajustar el modelo de operación y de gestión catastral del Instituto"/>
    <x v="0"/>
    <x v="0"/>
    <n v="81101512"/>
    <s v="C-0404-1003-2-10305b-0404004-02"/>
    <s v="N/A"/>
    <s v="Prestación de servicios profesionales para apoyar el desarrollo e implementación del componente social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7"/>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s v="Enero"/>
    <s v="Enero"/>
    <n v="10"/>
    <s v="Contratación directa"/>
    <x v="0"/>
    <n v="60714120"/>
    <n v="6071412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60714120"/>
    <n v="0"/>
    <n v="0"/>
    <n v="6071412"/>
    <n v="0"/>
    <n v="6071412"/>
    <n v="0"/>
    <n v="6071412"/>
    <n v="0"/>
    <n v="6071412"/>
    <n v="0"/>
    <n v="6071412"/>
    <n v="0"/>
    <n v="6071412"/>
    <n v="0"/>
    <n v="6071412"/>
    <n v="0"/>
    <n v="6071412"/>
    <n v="0"/>
    <n v="6071412"/>
    <n v="0"/>
    <n v="6071412"/>
    <n v="0"/>
    <n v="0"/>
    <n v="0"/>
  </r>
  <r>
    <s v="2500.1.1.1.128"/>
    <s v="2200- INVERSIÓN"/>
    <x v="0"/>
    <s v="1 - Ajustar el modelo de operación y de gestión catastral del Instituto"/>
    <x v="0"/>
    <x v="0"/>
    <n v="81101512"/>
    <s v="C-0404-1003-2-10305b-0404004-02"/>
    <s v="N/A"/>
    <s v="Prestar los servicios profesionales para apoyar el desarrollo de la Escuela Intercultural de Geografía para la Vida-Catastro Multipropósito  desde la implementación de los temas sociales y en especial del componente étnico. "/>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29"/>
    <s v="2200- INVERSIÓN"/>
    <x v="0"/>
    <s v="1 - Ajustar el modelo de operación y de gestión catastral del Instituto"/>
    <x v="0"/>
    <x v="0"/>
    <n v="81101512"/>
    <s v="C-0404-1003-2-10305b-0404004-02"/>
    <s v="N/A"/>
    <s v="Prestación de servicios profesionales para desarrollar e implementar el componente social en la Escuela Intercultural de Geografía para la Vida-Catastro Multipropósito. - «Nivel 1»"/>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0"/>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N/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1"/>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2"/>
    <s v="2200- INVERSIÓN"/>
    <x v="0"/>
    <s v="1 - Ajustar el modelo de operación y de gestión catastral del Instituto"/>
    <x v="0"/>
    <x v="0"/>
    <n v="81101512"/>
    <s v="C-0404-1003-2-10305b-0404004-02"/>
    <s v="N/A"/>
    <s v="Prestación de servicios profesionales para desarrollar e implementar el componente jurídico en la Escuela Intercultural de Geografía para la Vida-Catastro Multipropósito."/>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3"/>
    <s v="2200- INVERSIÓN"/>
    <x v="0"/>
    <s v="1 - Ajustar el modelo de operación y de gestión catastral del Instituto"/>
    <x v="0"/>
    <x v="0"/>
    <n v="81101512"/>
    <s v="C-0404-1003-2-10305b-0404004-02"/>
    <s v="N/A"/>
    <s v="Prestación de servicios profesionales apoyar el desarrollo e implementación el componente jurídico en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4"/>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5"/>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 «Nivel 2»"/>
    <s v="Enero"/>
    <s v="Enero"/>
    <n v="10"/>
    <s v="Contratación directa"/>
    <x v="0"/>
    <n v="0"/>
    <n v="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0"/>
    <n v="0"/>
    <n v="0"/>
    <n v="0"/>
    <n v="0"/>
    <n v="0"/>
    <n v="0"/>
    <n v="0"/>
    <n v="0"/>
    <n v="0"/>
    <n v="0"/>
    <n v="0"/>
    <n v="0"/>
    <n v="0"/>
    <n v="0"/>
    <n v="0"/>
    <n v="0"/>
    <n v="0"/>
    <n v="0"/>
    <n v="0"/>
    <n v="0"/>
    <n v="0"/>
    <n v="0"/>
  </r>
  <r>
    <s v="2500.1.1.1.136"/>
    <s v="2200- INVERSIÓN"/>
    <x v="0"/>
    <s v="1 - Ajustar el modelo de operación y de gestión catastral del Instituto"/>
    <x v="0"/>
    <x v="0"/>
    <n v="81101512"/>
    <s v="C-0404-1003-2-10305b-0404004-02"/>
    <s v="N/A"/>
    <s v="Prestación de servicios profesionales para desarrollar e implementar la estrategía de sistematización de la Escuela Intercultural de Geografía para la Vida."/>
    <s v="Enero"/>
    <s v="Enero"/>
    <n v="10"/>
    <s v="Contratación directa"/>
    <x v="0"/>
    <n v="70247090"/>
    <n v="702470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70247090"/>
    <n v="0"/>
    <n v="0"/>
    <n v="7024709"/>
    <n v="0"/>
    <n v="7024709"/>
    <n v="0"/>
    <n v="7024709"/>
    <n v="0"/>
    <n v="7024709"/>
    <n v="0"/>
    <n v="7024709"/>
    <n v="0"/>
    <n v="7024709"/>
    <n v="0"/>
    <n v="7024709"/>
    <n v="0"/>
    <n v="7024709"/>
    <n v="0"/>
    <n v="7024709"/>
    <n v="0"/>
    <n v="7024709"/>
    <n v="0"/>
    <n v="0"/>
    <n v="0"/>
  </r>
  <r>
    <s v="2500.1.1.1.137"/>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8"/>
    <s v="2200- INVERSIÓN"/>
    <x v="0"/>
    <s v="1 - Ajustar el modelo de operación y de gestión catastral del Instituto"/>
    <x v="0"/>
    <x v="0"/>
    <n v="81101512"/>
    <s v="C-0404-1003-2-10305b-0404004-02"/>
    <s v="N/A"/>
    <s v="Prestación de servicios profesionales para apoyar el desarrollo e implementación de la estrategía de sistematización de la Escuela Intercultural de Geografía para la Vida-Catastro Multipropósito."/>
    <s v="Enero"/>
    <s v="Enero"/>
    <n v="10"/>
    <s v="Contratación directa"/>
    <x v="0"/>
    <n v="41267490"/>
    <n v="4126749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41267490"/>
    <n v="0"/>
    <n v="0"/>
    <n v="4126749"/>
    <n v="0"/>
    <n v="4126749"/>
    <n v="0"/>
    <n v="4126749"/>
    <n v="0"/>
    <n v="4126749"/>
    <n v="0"/>
    <n v="4126749"/>
    <n v="0"/>
    <n v="4126749"/>
    <n v="0"/>
    <n v="4126749"/>
    <n v="0"/>
    <n v="4126749"/>
    <n v="0"/>
    <n v="4126749"/>
    <n v="0"/>
    <n v="4126749"/>
    <n v="0"/>
    <n v="0"/>
    <n v="0"/>
  </r>
  <r>
    <s v="2500.1.1.1.139"/>
    <s v="2200- INVERSIÓN"/>
    <x v="0"/>
    <s v="1 - Ajustar el modelo de operación y de gestión catastral del Instituto"/>
    <x v="0"/>
    <x v="0"/>
    <n v="11111111"/>
    <s v="C-0404-1003-2-10305b-0404004-02"/>
    <s v="N/A"/>
    <s v="Viáticos para realizar la Escuela Intercultural de Geografía para la Vida-Catastro Multipropósito."/>
    <s v="Enero"/>
    <s v="Enero"/>
    <n v="10"/>
    <s v="Contratación directa"/>
    <x v="0"/>
    <n v="681849875"/>
    <n v="681849875"/>
    <s v="NO"/>
    <s v="N/A"/>
    <s v="2200 - Dirección de Investigación y Prospectiva"/>
    <s v="1.6 - Gestión del Conocimiento aplicado"/>
    <s v="1.6-1 - Formación de socios estratégicos"/>
    <s v="VIAT - Viáticos y gastos de viaje"/>
    <s v="VIAT01 - Viáticos y gastos de viaje"/>
    <s v="DIP-6 Profesional componente social del catastro"/>
    <n v="15000000"/>
    <n v="15000000"/>
    <n v="62431430"/>
    <n v="62431430"/>
    <n v="62431430"/>
    <n v="62431430"/>
    <n v="62431430"/>
    <n v="62431430"/>
    <n v="62431430"/>
    <n v="62431430"/>
    <n v="62431430"/>
    <n v="62431430"/>
    <n v="62431430"/>
    <n v="62431430"/>
    <n v="62431430"/>
    <n v="62431430"/>
    <n v="62431430"/>
    <n v="62431430"/>
    <n v="62431430"/>
    <n v="62431430"/>
    <n v="62431430"/>
    <n v="62431430"/>
    <n v="42535575"/>
    <n v="42535575"/>
    <n v="0"/>
  </r>
  <r>
    <s v="2500.1.1.1.140"/>
    <s v="2200- INVERSIÓN"/>
    <x v="0"/>
    <s v="1 - Ajustar el modelo de operación y de gestión catastral del Instituto"/>
    <x v="0"/>
    <x v="0"/>
    <n v="81101512"/>
    <s v="C-0404-1003-2-10305b-0404004-02"/>
    <s v="N/A"/>
    <s v="Prestación de servicios profesionales para el acompañamiento técnico y pedagógico requerido para la implementación del plan de formación de socios estratégicos en temas catastrales y relacionados con la misión del IGAC"/>
    <s v="Febrero"/>
    <s v="Febrero"/>
    <n v="7"/>
    <s v="Contratación directa"/>
    <x v="0"/>
    <n v="56000000"/>
    <n v="560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56000000"/>
    <n v="0"/>
    <n v="0"/>
    <n v="8000000"/>
    <n v="0"/>
    <n v="8000000"/>
    <n v="0"/>
    <n v="8000000"/>
    <n v="0"/>
    <n v="8000000"/>
    <n v="0"/>
    <n v="8000000"/>
    <n v="0"/>
    <n v="8000000"/>
    <n v="0"/>
    <n v="8000000"/>
    <n v="0"/>
    <n v="0"/>
    <n v="0"/>
    <n v="0"/>
    <n v="0"/>
    <n v="0"/>
    <n v="0"/>
  </r>
  <r>
    <s v="2500.1.1.1.141"/>
    <s v="2200- INVERSIÓN"/>
    <x v="0"/>
    <s v="1 - Ajustar el modelo de operación y de gestión catastral del Instituto"/>
    <x v="0"/>
    <x v="0"/>
    <n v="81101512"/>
    <s v="C-0404-1003-2-10305b-0404004-02"/>
    <s v="N/A"/>
    <s v="Prestación de servicios profesionales para la realización de actividades de articulación con actores internos y externos para la  transferencia de conocimientos en temáticas temas catastrales y afines a la misión del IGAC"/>
    <s v="Febrero"/>
    <s v="Febrero"/>
    <n v="7"/>
    <s v="Contratación directa"/>
    <x v="0"/>
    <n v="70000000"/>
    <n v="700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70000000"/>
    <n v="0"/>
    <n v="0"/>
    <n v="10000000"/>
    <n v="0"/>
    <n v="10000000"/>
    <n v="0"/>
    <n v="10000000"/>
    <n v="0"/>
    <n v="10000000"/>
    <n v="0"/>
    <n v="10000000"/>
    <n v="0"/>
    <n v="10000000"/>
    <n v="0"/>
    <n v="10000000"/>
    <n v="0"/>
    <n v="0"/>
    <n v="0"/>
    <n v="0"/>
    <n v="0"/>
    <n v="0"/>
    <n v="0"/>
  </r>
  <r>
    <s v="2500.1.1.1.142"/>
    <s v="2200- INVERSIÓN"/>
    <x v="0"/>
    <s v="1 - Ajustar el modelo de operación y de gestión catastral del Instituto"/>
    <x v="0"/>
    <x v="0"/>
    <n v="81101512"/>
    <s v="C-0404-1003-2-10305b-0404004-02"/>
    <s v="N/A"/>
    <s v="Prestación de servicios profesionales para apoyar el desarrollo temático de componentes geográficos requeridos por los proyectos,  estudios, y actividades de transferencia de conocimientos en temáticas catastrales de acuerdo con los lineamientos del proceso de gestión del conocimiento aplicado  "/>
    <s v="Febrero"/>
    <s v="Febrero"/>
    <n v="7"/>
    <s v="Contratación directa"/>
    <x v="0"/>
    <n v="45500000"/>
    <n v="45500000"/>
    <s v="NO"/>
    <s v="N/A"/>
    <s v="2200 - Dirección de Investigación y Prospectiva"/>
    <s v="1.6 - Gestión del Conocimiento aplicado"/>
    <s v="1.6-1 - Formación de socios estratégicos"/>
    <s v="GP - Gastos de personal"/>
    <s v="GP01 - Salario, contribuciones y factores no salariales"/>
    <s v="DIP-6 Profesional componente social del catastro"/>
    <n v="0"/>
    <n v="0"/>
    <n v="45500000"/>
    <n v="0"/>
    <n v="0"/>
    <n v="6500000"/>
    <n v="0"/>
    <n v="6500000"/>
    <n v="0"/>
    <n v="6500000"/>
    <n v="0"/>
    <n v="6500000"/>
    <n v="0"/>
    <n v="6500000"/>
    <n v="0"/>
    <n v="6500000"/>
    <n v="0"/>
    <n v="6500000"/>
    <n v="0"/>
    <n v="0"/>
    <n v="0"/>
    <n v="0"/>
    <n v="0"/>
    <n v="0"/>
    <n v="0"/>
  </r>
  <r>
    <s v="2500.1.1.1.143"/>
    <s v="2200- INVERSIÓN"/>
    <x v="0"/>
    <s v="1 - Ajustar el modelo de operación y de gestión catastral del Instituto"/>
    <x v="0"/>
    <x v="0"/>
    <n v="81101512"/>
    <s v="C-0404-1003-2-10305b-0404004-02"/>
    <s v="N/A"/>
    <s v="Prestación de servicios profesionales para la orientación y acompañamiento técnico en temas catastrales requeridos para la implementación del plan de formación de socios estratégicos a cargo de la Dirección de Investigación y Prospectiva"/>
    <s v="Febrero"/>
    <s v="Febrero"/>
    <n v="7"/>
    <s v="Contratación directa"/>
    <x v="0"/>
    <n v="59500000"/>
    <n v="59500000"/>
    <s v="NO"/>
    <s v="N/A"/>
    <s v="2200 - Dirección de Investigación y Prospectiva"/>
    <s v="1.6 - Gestión del Conocimiento aplicado"/>
    <s v="1.6-1 - Formación de socios estratégicos"/>
    <s v="GP - Gastos de personal"/>
    <s v="GP01 - Salario, contribuciones y factores no salariales"/>
    <s v="DIP-8 Docente experto - temas catastro"/>
    <n v="0"/>
    <n v="0"/>
    <n v="59500000"/>
    <n v="0"/>
    <n v="0"/>
    <n v="8500000"/>
    <n v="0"/>
    <n v="8500000"/>
    <n v="0"/>
    <n v="8500000"/>
    <n v="0"/>
    <n v="8500000"/>
    <n v="0"/>
    <n v="8500000"/>
    <n v="0"/>
    <n v="8500000"/>
    <n v="0"/>
    <n v="8500000"/>
    <n v="0"/>
    <n v="0"/>
    <n v="0"/>
    <n v="0"/>
    <n v="0"/>
    <n v="0"/>
    <n v="0"/>
  </r>
  <r>
    <s v="2500.1.1.1.144"/>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31500000"/>
    <n v="31500000"/>
    <s v="NO"/>
    <s v="N/A"/>
    <s v="2200 - Dirección de Investigación y Prospectiva"/>
    <s v="1.6 - Gestión del Conocimiento aplicado"/>
    <s v="1.6-1 - Formación de socios estratégicos"/>
    <s v="GP - Gastos de personal"/>
    <s v="GP01 - Salario, contribuciones y factores no salariales"/>
    <s v="DIP-7 Docente nivel básico"/>
    <n v="0"/>
    <n v="0"/>
    <n v="31500000"/>
    <n v="0"/>
    <n v="0"/>
    <n v="4500000"/>
    <n v="0"/>
    <n v="4500000"/>
    <n v="0"/>
    <n v="4500000"/>
    <n v="0"/>
    <n v="4500000"/>
    <n v="0"/>
    <n v="4500000"/>
    <n v="0"/>
    <n v="4500000"/>
    <n v="0"/>
    <n v="4500000"/>
    <n v="0"/>
    <n v="0"/>
    <n v="0"/>
    <n v="0"/>
    <n v="0"/>
    <n v="0"/>
    <n v="0"/>
  </r>
  <r>
    <s v="2500.1.1.1.145"/>
    <s v="2200- INVERSIÓN"/>
    <x v="0"/>
    <s v="1 - Ajustar el modelo de operación y de gestión catastral del Instituto"/>
    <x v="0"/>
    <x v="0"/>
    <n v="81101512"/>
    <s v="C-0404-1003-2-10305b-0404004-02"/>
    <s v="N/A"/>
    <s v="Prestación de servicios profesionales para apoyar el desarrollo de componentes temáticos requeridos para la Escuela Intercultural de Geografía para la vida - Catastro multipropósito y la  implementación del plan de formación de socios estratégicos del IGAC"/>
    <s v="Febrero"/>
    <s v="Febrero"/>
    <n v="7"/>
    <s v="Contratación directa"/>
    <x v="0"/>
    <n v="0"/>
    <n v="0"/>
    <s v="NO"/>
    <s v="N/A"/>
    <s v="2200 - Dirección de Investigación y Prospectiva"/>
    <s v="1.6 - Gestión del Conocimiento aplicado"/>
    <s v="1.6-1 - Formación de socios estratégicos"/>
    <s v="GP - Gastos de personal"/>
    <s v="GP01 - Salario, contribuciones y factores no salariales"/>
    <s v="DIP-7 Docente nivel básico"/>
    <n v="0"/>
    <n v="0"/>
    <n v="0"/>
    <n v="0"/>
    <n v="0"/>
    <n v="0"/>
    <n v="0"/>
    <n v="0"/>
    <n v="0"/>
    <n v="0"/>
    <n v="0"/>
    <n v="0"/>
    <n v="0"/>
    <n v="0"/>
    <n v="0"/>
    <n v="0"/>
    <n v="0"/>
    <n v="0"/>
    <n v="0"/>
    <n v="0"/>
    <n v="0"/>
    <n v="0"/>
    <n v="0"/>
    <n v="0"/>
    <n v="0"/>
  </r>
  <r>
    <s v="2500.1.1.1.146"/>
    <s v="2200- INVERSIÓN"/>
    <x v="0"/>
    <s v="1 - Ajustar el modelo de operación y de gestión catastral del Instituto"/>
    <x v="0"/>
    <x v="0"/>
    <n v="81101512"/>
    <s v="C-0404-1003-2-10305b-0404004-02"/>
    <s v="N/A"/>
    <s v="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n v="12"/>
    <s v="Contratación directa"/>
    <x v="0"/>
    <n v="155250000"/>
    <n v="15525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55250000"/>
    <n v="0"/>
    <n v="0"/>
    <n v="13500000"/>
    <n v="0"/>
    <n v="13500000"/>
    <n v="0"/>
    <n v="13500000"/>
    <n v="0"/>
    <n v="13500000"/>
    <n v="0"/>
    <n v="13500000"/>
    <n v="0"/>
    <n v="13500000"/>
    <n v="0"/>
    <n v="13500000"/>
    <n v="0"/>
    <n v="13500000"/>
    <n v="0"/>
    <n v="13500000"/>
    <n v="0"/>
    <n v="13500000"/>
    <n v="0"/>
    <n v="20250000"/>
    <n v="0"/>
  </r>
  <r>
    <s v="2500.1.1.1.147"/>
    <s v="2200- INVERSIÓN"/>
    <x v="0"/>
    <s v="1 - Ajustar el modelo de operación y de gestión catastral del Instituto"/>
    <x v="0"/>
    <x v="0"/>
    <n v="81101512"/>
    <s v="C-0404-1003-2-10305b-0404004-02"/>
    <s v="N/A"/>
    <s v="Prestación de servicios profesionales para brindar apoyo en la administración y mantenimiento al Modelo Extendido Catastro Registro LADM_COL, requeridos en la implementación de la política de catastro multipropósito, de acuerdo con los lineamientos establecidos por la Dirección de Gestión Catastral."/>
    <s v="Enero"/>
    <s v="Enero"/>
    <n v="12"/>
    <s v="Contratación directa"/>
    <x v="0"/>
    <n v="103500000"/>
    <n v="103500000"/>
    <s v="NO"/>
    <s v="N/A"/>
    <s v="2200 - Dirección de Investigación y Prospectiva"/>
    <s v="1.6 - Gestión del Conocimiento aplicado"/>
    <s v="1.6-4 - Lineamientos y especificaciones modelo LADM"/>
    <s v="SER - Adquisición de servicios"/>
    <s v="SER012 - Prestación de servicios personas naturales"/>
    <s v="DIP-21 Profesional líder funcional"/>
    <n v="103500000"/>
    <n v="0"/>
    <n v="0"/>
    <n v="9000000"/>
    <n v="0"/>
    <n v="9000000"/>
    <n v="0"/>
    <n v="9000000"/>
    <n v="0"/>
    <n v="9000000"/>
    <n v="0"/>
    <n v="9000000"/>
    <n v="0"/>
    <n v="9000000"/>
    <n v="0"/>
    <n v="9000000"/>
    <n v="0"/>
    <n v="9000000"/>
    <n v="0"/>
    <n v="9000000"/>
    <n v="0"/>
    <n v="9000000"/>
    <n v="0"/>
    <n v="13500000"/>
    <n v="0"/>
  </r>
  <r>
    <s v="2500.1.1.1.148"/>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49"/>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0"/>
    <s v="2200- INVERSIÓN"/>
    <x v="0"/>
    <s v="1 - Ajustar el modelo de operación y de gestión catastral del Instituto"/>
    <x v="0"/>
    <x v="0"/>
    <n v="81101512"/>
    <s v="C-0404-1003-2-10305b-0404004-02"/>
    <s v="N/A"/>
    <s v="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n v="12"/>
    <s v="Contratación directa"/>
    <x v="0"/>
    <n v="60500000"/>
    <n v="60500000"/>
    <s v="NO"/>
    <s v="N/A"/>
    <s v="2200 - Dirección de Investigación y Prospectiva"/>
    <s v="1.6 - Gestión del Conocimiento aplicado"/>
    <s v="1.6-4 - Lineamientos y especificaciones modelo LADM"/>
    <s v="SER - Adquisición de servicios"/>
    <s v="SER012 - Prestación de servicios personas naturales"/>
    <s v="DIP-14 Investigador Avanzado"/>
    <n v="60500000"/>
    <n v="0"/>
    <n v="0"/>
    <n v="5500000"/>
    <n v="0"/>
    <n v="5500000"/>
    <n v="0"/>
    <n v="5500000"/>
    <n v="0"/>
    <n v="5500000"/>
    <n v="0"/>
    <n v="5500000"/>
    <n v="0"/>
    <n v="5500000"/>
    <n v="0"/>
    <n v="5500000"/>
    <n v="0"/>
    <n v="5500000"/>
    <n v="0"/>
    <n v="5500000"/>
    <n v="0"/>
    <n v="5500000"/>
    <n v="0"/>
    <n v="5500000"/>
    <n v="0"/>
  </r>
  <r>
    <s v="2500.1.1.1.151"/>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2"/>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3"/>
    <s v="2200- INVERSIÓN"/>
    <x v="0"/>
    <s v="1 - Ajustar el modelo de operación y de gestión catastral del Instituto"/>
    <x v="0"/>
    <x v="0"/>
    <n v="81101512"/>
    <s v="C-0404-1003-2-10305b-0404004-02"/>
    <s v="N/A"/>
    <s v="Prestación de servicios profesionales para la orientación técnica de los proyectos de investigación aplicada e innovación en las líneas de catastro multipropósito, tecnologías geoespaciales, y temáticas misionales de acuerdo con la priorización institucional."/>
    <s v="Febrero"/>
    <s v="Febr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0000000"/>
    <n v="0"/>
    <n v="0"/>
    <n v="10000000"/>
    <n v="0"/>
    <n v="10000000"/>
    <n v="0"/>
    <n v="10000000"/>
    <n v="0"/>
    <n v="10000000"/>
    <n v="0"/>
    <n v="10000000"/>
    <n v="0"/>
    <n v="10000000"/>
    <n v="0"/>
    <n v="10000000"/>
    <n v="0"/>
    <n v="10000000"/>
    <n v="0"/>
    <n v="10000000"/>
    <n v="0"/>
    <n v="10000000"/>
    <n v="0"/>
  </r>
  <r>
    <s v="2500.1.1.1.154"/>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5"/>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6"/>
    <s v="2200- INVERSIÓN"/>
    <x v="0"/>
    <s v="1 - Ajustar el modelo de operación y de gestión catastral del Instituto"/>
    <x v="0"/>
    <x v="0"/>
    <n v="81101512"/>
    <s v="C-0404-1003-2-10305b-0404004-02"/>
    <s v="N/A"/>
    <s v="Prestación de servicios profesionales para la realización   de proyectos de investigación aplicada e innovación  en las líneas de catastro multipropósito, tecnologías geoespaciales, y temáticas misionales de acuerdo con la priorización institucional, así como el apoyo a actividades de transferencia de conocimientos"/>
    <s v="Febrero"/>
    <s v="Febrero"/>
    <n v="10"/>
    <s v="Contratación directa"/>
    <x v="0"/>
    <n v="75000000"/>
    <n v="7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75000000"/>
    <n v="0"/>
    <n v="0"/>
    <n v="7500000"/>
    <n v="0"/>
    <n v="7500000"/>
    <n v="0"/>
    <n v="7500000"/>
    <n v="0"/>
    <n v="7500000"/>
    <n v="0"/>
    <n v="7500000"/>
    <n v="0"/>
    <n v="7500000"/>
    <n v="0"/>
    <n v="7500000"/>
    <n v="0"/>
    <n v="7500000"/>
    <n v="0"/>
    <n v="7500000"/>
    <n v="0"/>
    <n v="7500000"/>
    <n v="0"/>
  </r>
  <r>
    <s v="2500.1.1.1.157"/>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8"/>
    <s v="2200- INVERSIÓN"/>
    <x v="0"/>
    <s v="1 - Ajustar el modelo de operación y de gestión catastral del Instituto"/>
    <x v="0"/>
    <x v="0"/>
    <n v="81101512"/>
    <s v="C-0404-1003-2-10305b-0404004-02"/>
    <s v="N/A"/>
    <s v="Prestación de servicios profesionales para la realización  de proyectos y estudios  en temáticas misionales   así como el apoyo a actividades de transferencia, uso y apropiación del conocimiento de acuerdo con el plan de  formación para gestores catastrales y el plan de posicionamiento institucional."/>
    <s v="Febrero"/>
    <s v="Febrero"/>
    <n v="10"/>
    <s v="Contratación directa"/>
    <x v="0"/>
    <n v="105000000"/>
    <n v="10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105000000"/>
    <n v="0"/>
    <n v="0"/>
    <n v="10500000"/>
    <n v="0"/>
    <n v="10500000"/>
    <n v="0"/>
    <n v="10500000"/>
    <n v="0"/>
    <n v="10500000"/>
    <n v="0"/>
    <n v="10500000"/>
    <n v="0"/>
    <n v="10500000"/>
    <n v="0"/>
    <n v="10500000"/>
    <n v="0"/>
    <n v="10500000"/>
    <n v="0"/>
    <n v="10500000"/>
    <n v="0"/>
    <n v="10500000"/>
    <n v="0"/>
  </r>
  <r>
    <s v="2500.1.1.1.159"/>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0"/>
    <s v="2200- INVERSIÓN"/>
    <x v="0"/>
    <s v="1 - Ajustar el modelo de operación y de gestión catastral del Instituto"/>
    <x v="0"/>
    <x v="0"/>
    <n v="81101512"/>
    <s v="C-0404-1003-2-10305b-0404004-02"/>
    <s v="N/A"/>
    <s v="Prestación de servicios profesionales para apoyar la generación de código fuente  y documentación técnica asociada para los proyectos de desarrollo de aplicaciones en tecnologías de la información geográfica que apoyen procesos catastrales, así como diferentes procesos misionales del IGAC."/>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1"/>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2"/>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3"/>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4"/>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5"/>
    <s v="2200- INVERSIÓN"/>
    <x v="0"/>
    <s v="1 - Ajustar el modelo de operación y de gestión catastral del Instituto"/>
    <x v="0"/>
    <x v="0"/>
    <n v="81101512"/>
    <s v="C-0404-1003-2-10305b-0404004-02"/>
    <s v="N/A"/>
    <s v="Prestación de servicios profesionales  para apoyar el procesamiento y análisis de datos geoespaciales , así como la  documentación técnica requerida por los proyectos de investigación y desarrollo de la línea de catastro multipropósito de acuerdo con los lineamientos del procesos de gestión del conocimiento aplicado."/>
    <s v="Febrero"/>
    <s v="Febrero"/>
    <n v="9"/>
    <s v="Contratación directa"/>
    <x v="0"/>
    <n v="31500000"/>
    <n v="31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1500000"/>
    <n v="0"/>
    <n v="0"/>
    <n v="4000000"/>
    <n v="0"/>
    <n v="4000000"/>
    <n v="0"/>
    <n v="4000000"/>
    <n v="0"/>
    <n v="4000000"/>
    <n v="0"/>
    <n v="4000000"/>
    <n v="0"/>
    <n v="4000000"/>
    <n v="0"/>
    <n v="4000000"/>
    <n v="0"/>
    <n v="3500000"/>
    <n v="0"/>
    <n v="0"/>
    <n v="0"/>
    <n v="0"/>
    <n v="0"/>
  </r>
  <r>
    <s v="2500.1.1.1.166"/>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7"/>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8"/>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requerida por los proyectos de investigación y estudios de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69"/>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0"/>
    <s v="2200- INVERSIÓN"/>
    <x v="0"/>
    <s v="1 - Ajustar el modelo de operación y de gestión catastral del Instituto"/>
    <x v="0"/>
    <x v="0"/>
    <n v="81101512"/>
    <s v="C-0404-1003-2-10305b-0404004-02"/>
    <s v="N/A"/>
    <s v="Prestación de servicios para apoyar el procesamiento y análisis de datos geoespaciales y alfanúmericos, así como la gestión de información geográfica y catastral  requerida por los proyectos de investigación y estudios en temáticas catastrales realizados por la Dirección de Investigación y Prospectiva."/>
    <s v="Febrero"/>
    <s v="Febrero"/>
    <n v="9"/>
    <s v="Contratación directa"/>
    <x v="0"/>
    <n v="18000000"/>
    <n v="18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8000000"/>
    <n v="0"/>
    <n v="0"/>
    <n v="2000000"/>
    <n v="0"/>
    <n v="2000000"/>
    <n v="0"/>
    <n v="2000000"/>
    <n v="0"/>
    <n v="2000000"/>
    <n v="0"/>
    <n v="2000000"/>
    <n v="0"/>
    <n v="2000000"/>
    <n v="0"/>
    <n v="2000000"/>
    <n v="0"/>
    <n v="2000000"/>
    <n v="0"/>
    <n v="2000000"/>
    <n v="0"/>
    <n v="0"/>
    <n v="0"/>
  </r>
  <r>
    <s v="2500.1.1.1.171"/>
    <s v="2200- INVERSIÓN"/>
    <x v="0"/>
    <s v="1 - Ajustar el modelo de operación y de gestión catastral del Instituto"/>
    <x v="0"/>
    <x v="0"/>
    <n v="81101512"/>
    <s v="C-0404-1003-2-10305b-0404004-02"/>
    <s v="N/A"/>
    <s v="Aunar esfuerzos académicos y administrativos para llevar a cabo el desarrollo de proyectos de investigación aplicada y generación de publicaciones científicas en el campo geográfico y catastral."/>
    <s v="Febrero"/>
    <s v="Febrero"/>
    <n v="9"/>
    <s v="Contratación directa"/>
    <x v="0"/>
    <n v="215000000"/>
    <n v="215000000"/>
    <s v="NO"/>
    <s v="N/A"/>
    <s v="2200 - Dirección de Investigación y Prospectiva"/>
    <s v="1.6 - Gestión del Conocimiento aplicado"/>
    <s v="1.6-99 - GND- Gestión del conocimiento aplicado"/>
    <s v="SER - Adquisición de servicios"/>
    <s v="SER099 - Adquisición de servicios n.c.p."/>
    <s v="DIP-14 Investigador Avanzado"/>
    <n v="0"/>
    <n v="0"/>
    <n v="215000000"/>
    <n v="0"/>
    <n v="0"/>
    <n v="50000000"/>
    <n v="0"/>
    <n v="0"/>
    <n v="0"/>
    <n v="50000000"/>
    <n v="0"/>
    <n v="0"/>
    <n v="0"/>
    <n v="50000000"/>
    <n v="0"/>
    <n v="0"/>
    <n v="0"/>
    <n v="50000000"/>
    <n v="0"/>
    <n v="0"/>
    <n v="0"/>
    <n v="15000000"/>
    <n v="0"/>
    <n v="0"/>
    <n v="0"/>
  </r>
  <r>
    <s v="2500.1.1.1.172"/>
    <s v="2200- INVERSIÓN"/>
    <x v="0"/>
    <s v="1 - Ajustar el modelo de operación y de gestión catastral del Instituto"/>
    <x v="0"/>
    <x v="0"/>
    <n v="81101512"/>
    <s v="C-0404-1003-2-10305b-0404004-02"/>
    <s v="N/A"/>
    <s v="Adquisición de licencias educativas del software TRIMBLE INPHO para ser empleadas en los procesos formación, transferencia de conocimientos e investigación en temáticas catastrales, geoespaciales y relacionadas con la misionalidad del IGAC"/>
    <s v="Febrero"/>
    <s v="Febrero"/>
    <n v="4"/>
    <s v="Selección abreviada subasta inversa"/>
    <x v="0"/>
    <n v="355000000"/>
    <n v="355000000"/>
    <s v="NO"/>
    <s v="N/A"/>
    <s v="2200 - Dirección de Investigación y Prospectiva"/>
    <s v="1.6 - Gestión del Conocimiento aplicado"/>
    <s v="1.6-1 - Formación de socios estratégicos"/>
    <s v="SER - Adquisición de servicios"/>
    <s v="SER099 - Adquisición de servicios n.c.p."/>
    <s v="DIP-12 Apoyo Investigación"/>
    <n v="0"/>
    <n v="0"/>
    <n v="355000000"/>
    <n v="0"/>
    <n v="0"/>
    <n v="180000000"/>
    <n v="0"/>
    <n v="0"/>
    <n v="0"/>
    <n v="175000000"/>
    <n v="0"/>
    <n v="0"/>
    <n v="0"/>
    <n v="0"/>
    <n v="0"/>
    <n v="0"/>
    <n v="0"/>
    <n v="0"/>
    <n v="0"/>
    <n v="0"/>
    <n v="0"/>
    <n v="0"/>
    <n v="0"/>
    <n v="0"/>
    <n v="0"/>
  </r>
  <r>
    <s v="2500.1.1.1.173"/>
    <s v="2200- INVERSIÓN"/>
    <x v="0"/>
    <s v="1 - Ajustar el modelo de operación y de gestión catastral del Instituto"/>
    <x v="0"/>
    <x v="0"/>
    <n v="81101512"/>
    <s v="C-0404-1003-2-10305b-0404004-02"/>
    <s v="N/A"/>
    <s v="Adquisición de licencias de moodle premium requeridas para las actividades de capacitación en temas catastrales y geoespaciales a cargo de la Dirección de Investigación y Prospectiva"/>
    <s v="Marzo"/>
    <s v="Marzo"/>
    <n v="4"/>
    <s v="Selección abreviada subasta inversa"/>
    <x v="0"/>
    <n v="30000000"/>
    <n v="3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30000000"/>
    <n v="0"/>
    <n v="0"/>
    <n v="15000000"/>
    <n v="0"/>
    <n v="0"/>
    <n v="0"/>
    <n v="15000000"/>
    <n v="0"/>
    <n v="0"/>
    <n v="0"/>
    <n v="0"/>
    <n v="0"/>
    <n v="0"/>
    <n v="0"/>
    <n v="0"/>
    <n v="0"/>
    <n v="0"/>
    <n v="0"/>
    <n v="0"/>
    <n v="0"/>
  </r>
  <r>
    <s v="2500.1.1.1.174"/>
    <s v="2200- INVERSIÓN"/>
    <x v="0"/>
    <s v="1 - Ajustar el modelo de operación y de gestión catastral del Instituto"/>
    <x v="0"/>
    <x v="0"/>
    <n v="81101512"/>
    <s v="C-0404-1003-2-10305b-0404004-02"/>
    <s v="N/A"/>
    <s v="Adquisición de licencias de software para edición de publicaciones técnicas y científicas asociadas a los proyectos de geografía para la vida y a la difusión de los proyectos de ciencia, tecnología e innovación realizados en la línea de catastro multipropósito."/>
    <s v="Marzo"/>
    <s v="Marzo"/>
    <n v="4"/>
    <s v="Mínima cuantía"/>
    <x v="0"/>
    <n v="15000000"/>
    <n v="15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15000000"/>
    <n v="0"/>
    <n v="0"/>
    <n v="8000000"/>
    <n v="0"/>
    <n v="7000000"/>
    <n v="0"/>
    <n v="0"/>
    <n v="0"/>
    <n v="0"/>
    <n v="0"/>
    <n v="0"/>
    <n v="0"/>
    <n v="0"/>
    <n v="0"/>
    <n v="0"/>
    <n v="0"/>
    <n v="0"/>
    <n v="0"/>
    <n v="0"/>
    <n v="0"/>
  </r>
  <r>
    <s v="2500.1.1.1.175"/>
    <s v="2200- INVERSIÓN"/>
    <x v="0"/>
    <s v="1 - Ajustar el modelo de operación y de gestión catastral del Instituto"/>
    <x v="0"/>
    <x v="0"/>
    <n v="81101512"/>
    <s v="C-0404-1003-2-10305b-0404004-02"/>
    <s v="N/A"/>
    <s v="Adquisición de un espectro radiómetro portátil  para la captura de firmas espectrales entre  350 y 2500 nm con su respectivo software y accesorios  requeridos para el desarrollo de actividades y proyectos de observación de la tierras  asociados a la evaluación de métodos indirectos para procesos catastrales "/>
    <s v="Abril"/>
    <s v="Abril"/>
    <n v="4"/>
    <s v="Contratación directa"/>
    <x v="0"/>
    <n v="300000000"/>
    <n v="300000000"/>
    <s v="NO"/>
    <s v="N/A"/>
    <s v="2200 - Dirección de Investigación y Prospectiva"/>
    <s v="1.6 - Gestión del Conocimiento aplicado"/>
    <s v="1.6-1 - Formación de socios estratégicos"/>
    <s v="SER - Adquisición de servicios"/>
    <s v="SER099 - Adquisición de servicios n.c.p."/>
    <s v="DIP-12 Apoyo Investigación"/>
    <n v="0"/>
    <n v="0"/>
    <n v="0"/>
    <n v="0"/>
    <n v="0"/>
    <n v="0"/>
    <n v="300000000"/>
    <n v="0"/>
    <n v="0"/>
    <n v="100000000"/>
    <n v="0"/>
    <n v="150000000"/>
    <n v="0"/>
    <n v="50000000"/>
    <n v="0"/>
    <n v="0"/>
    <n v="0"/>
    <n v="0"/>
    <n v="0"/>
    <n v="0"/>
    <n v="0"/>
    <n v="0"/>
    <n v="0"/>
    <n v="0"/>
    <n v="0"/>
  </r>
  <r>
    <s v="2500.1.1.1.176"/>
    <s v="2200- INVERSIÓN"/>
    <x v="0"/>
    <s v="1 - Ajustar el modelo de operación y de gestión catastral del Instituto"/>
    <x v="0"/>
    <x v="0"/>
    <n v="81101512"/>
    <s v="C-0404-1003-2-10305b-0404004-02"/>
    <s v="N/A"/>
    <s v="Adquisición de computadores portátiles y tablets para la captura,  procesamiento de datos geoespaciales  y la realización de actividades de  transferencia de conocimientos en temas catastrales y geoespaciales."/>
    <s v="Marzo"/>
    <s v="Marzo"/>
    <n v="10"/>
    <s v="Seléccion abreviada - acuerdo marco"/>
    <x v="0"/>
    <n v="40000000"/>
    <n v="40000000"/>
    <s v="NO"/>
    <s v="N/A"/>
    <s v="2200 - Dirección de Investigación y Prospectiva"/>
    <s v="1.6 - Gestión del Conocimiento aplicado"/>
    <s v="1.6-1 - Formación de socios estratégicos"/>
    <s v="SER - Adquisición de servicios"/>
    <s v="SER099 - Adquisición de servicios n.c.p."/>
    <s v="DIP-7 Docente nivel básico"/>
    <n v="0"/>
    <n v="0"/>
    <n v="0"/>
    <n v="0"/>
    <n v="40000000"/>
    <n v="0"/>
    <n v="0"/>
    <n v="0"/>
    <n v="0"/>
    <n v="0"/>
    <n v="0"/>
    <n v="40000000"/>
    <n v="0"/>
    <n v="0"/>
    <n v="0"/>
    <n v="0"/>
    <n v="0"/>
    <n v="0"/>
    <n v="0"/>
    <n v="0"/>
    <n v="0"/>
    <n v="0"/>
    <n v="0"/>
    <n v="0"/>
    <n v="0"/>
  </r>
  <r>
    <s v="2500.1.1.1.177"/>
    <s v="2200- INVERSIÓN"/>
    <x v="0"/>
    <s v="1 - Ajustar el modelo de operación y de gestión catastral del Instituto"/>
    <x v="0"/>
    <x v="0"/>
    <n v="81101512"/>
    <s v="C-0404-1003-2-10305b-0404004-02"/>
    <s v="N/A"/>
    <s v="Prestación de servicios para mantenimiento correctivo del equipo de espectroradiometría ASD Fieldspec4 de la Dirección de Investigación y Prospectiva para el desarrollo de actividades y proyectos de observación de la tierras  asociados a la evaluación de métodos indirectos para procesos catastrales "/>
    <s v="Febrero"/>
    <s v="Febrero"/>
    <n v="4"/>
    <s v="Contratación directa"/>
    <x v="0"/>
    <n v="52000000"/>
    <n v="520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52000000"/>
    <n v="0"/>
    <n v="0"/>
    <n v="0"/>
    <n v="0"/>
    <n v="0"/>
    <n v="0"/>
    <n v="25000000"/>
    <n v="0"/>
    <n v="10000000"/>
    <n v="0"/>
    <n v="17000000"/>
    <n v="0"/>
    <n v="0"/>
    <n v="0"/>
    <n v="0"/>
    <n v="0"/>
    <n v="0"/>
    <n v="0"/>
    <n v="0"/>
    <n v="0"/>
    <n v="0"/>
    <n v="0"/>
  </r>
  <r>
    <s v="2500.1.1.1.178"/>
    <s v="2200- INVERSIÓN"/>
    <x v="0"/>
    <s v="1 - Ajustar el modelo de operación y de gestión catastral del Instituto"/>
    <x v="0"/>
    <x v="0"/>
    <n v="81101512"/>
    <s v="C-0404-1003-2-10305b-0404004-02"/>
    <s v="N/A"/>
    <s v="Prestación de servicios profesionales para la realización de los estudios arquitectonicos requeridos para el Centro de Formación para la modernización del catastro multipropósito en el marco de la alianza IGAC-KOICA"/>
    <s v="Febrero"/>
    <s v="Febrero"/>
    <n v="3"/>
    <s v="Contratación directa"/>
    <x v="0"/>
    <n v="15000000"/>
    <n v="15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5000000"/>
    <n v="0"/>
    <n v="0"/>
    <n v="7500000"/>
    <n v="0"/>
    <n v="7500000"/>
    <n v="0"/>
    <n v="0"/>
    <n v="0"/>
    <n v="0"/>
    <n v="0"/>
    <n v="0"/>
    <n v="0"/>
    <n v="0"/>
    <n v="0"/>
    <n v="0"/>
    <n v="0"/>
    <n v="0"/>
    <n v="0"/>
    <n v="0"/>
    <n v="0"/>
    <n v="0"/>
    <n v="0"/>
  </r>
  <r>
    <s v="2500.1.1.1.179"/>
    <s v="22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4406440000"/>
    <n v="440644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0"/>
    <n v="0"/>
    <n v="4406440000"/>
    <n v="0"/>
    <n v="0"/>
    <n v="1000000000"/>
    <n v="0"/>
    <n v="0"/>
    <n v="0"/>
    <n v="1000000000"/>
    <n v="0"/>
    <n v="0"/>
    <n v="0"/>
    <n v="1000000000"/>
    <n v="0"/>
    <n v="0"/>
    <n v="0"/>
    <n v="1000000000"/>
    <n v="0"/>
    <n v="406440000"/>
    <n v="0"/>
    <n v="0"/>
    <n v="0"/>
  </r>
  <r>
    <s v="2500.1.1.1.180"/>
    <s v="2200- INVERSIÓN"/>
    <x v="0"/>
    <s v="1 - Ajustar el modelo de operación y de gestión catastral del Instituto"/>
    <x v="0"/>
    <x v="0"/>
    <n v="11111111"/>
    <s v="C-0404-1003-2-10305b-0404004-02"/>
    <s v="N/A"/>
    <s v="Viáticos para el desarrollo de actividades y proyectos en temáticas catastrales de la Dirección de Investigación y Prospectiva"/>
    <s v="Febrero"/>
    <s v="Febrero"/>
    <n v="10"/>
    <s v="N/A"/>
    <x v="0"/>
    <n v="100000000"/>
    <n v="100000000"/>
    <s v="NO"/>
    <s v="N/A"/>
    <s v="2200 - Dirección de Investigación y Prospectiva"/>
    <s v="1.6 - Gestión del Conocimiento aplicado"/>
    <s v="1.6-1 - Formación de socios estratégicos"/>
    <s v="VIAT - Viáticos y gastos de viaje"/>
    <s v="VIAT01 - Viáticos y gastos de viaje"/>
    <s v="DIP-8 Docente experto - temas catastro"/>
    <n v="0"/>
    <n v="0"/>
    <n v="100000000"/>
    <n v="0"/>
    <n v="0"/>
    <n v="10000000"/>
    <n v="0"/>
    <n v="10000000"/>
    <n v="0"/>
    <n v="10000000"/>
    <n v="0"/>
    <n v="10000000"/>
    <n v="0"/>
    <n v="10000000"/>
    <n v="0"/>
    <n v="10000000"/>
    <n v="0"/>
    <n v="10000000"/>
    <n v="0"/>
    <n v="10000000"/>
    <n v="0"/>
    <n v="10000000"/>
    <n v="0"/>
    <n v="10000000"/>
    <n v="0"/>
  </r>
  <r>
    <s v="2500.1.1.1.181"/>
    <s v="2200- INVERSIÓN"/>
    <x v="0"/>
    <s v="1 - Ajustar el modelo de operación y de gestión catastral del Instituto"/>
    <x v="0"/>
    <x v="0"/>
    <n v="81101512"/>
    <s v="C-0404-1003-2-10305b-0404004-02"/>
    <s v="N/A"/>
    <s v="Aunar esfuerzos académicos y administrativos para la realización de pasantías orientadas a la implementación de la Escuela Intercultural de Geografía para la vida- Catastro Multitpropósito  en las regiones priorizadas por el IGAC"/>
    <s v="Marzo"/>
    <s v="Marzo"/>
    <n v="9"/>
    <s v="Contratación directa"/>
    <x v="0"/>
    <n v="100000000"/>
    <n v="100000000"/>
    <s v="NO"/>
    <s v="N/A"/>
    <s v="2200 - Dirección de Investigación y Prospectiva"/>
    <s v="1.6 - Gestión del Conocimiento aplicado"/>
    <s v="1.6-1 - Formación de socios estratégicos"/>
    <s v="SER - Adquisición de servicios"/>
    <s v="SER027 - Pasantes"/>
    <s v="DIP-6 Profesional componente social del catastro"/>
    <n v="0"/>
    <n v="0"/>
    <n v="0"/>
    <n v="0"/>
    <n v="100000000"/>
    <n v="0"/>
    <n v="0"/>
    <n v="10000000"/>
    <n v="0"/>
    <n v="15000000"/>
    <n v="0"/>
    <n v="10000000"/>
    <n v="0"/>
    <n v="10000000"/>
    <n v="0"/>
    <n v="15000000"/>
    <n v="0"/>
    <n v="10000000"/>
    <n v="0"/>
    <n v="10000000"/>
    <n v="0"/>
    <n v="10000000"/>
    <n v="0"/>
    <n v="10000000"/>
    <n v="0"/>
  </r>
  <r>
    <s v="2500.1.1.1.182"/>
    <s v="2200- INVERSIÓN"/>
    <x v="0"/>
    <s v="1 - Ajustar el modelo de operación y de gestión catastral del Instituto"/>
    <x v="0"/>
    <x v="0"/>
    <n v="81101512"/>
    <s v="C-0404-1003-2-10305b-0404004-02"/>
    <s v="N/A"/>
    <s v="Aunar esfuerzos académicos y administrativos para la realización de pasantías relacionadas con el desarrollo de proyectos de investigación, desarrollo e innovación así como estudios en temas catastrales y geográficos que promuevan la &quot;Geografía para la vida&quot;"/>
    <s v="Marzo"/>
    <s v="Marzo"/>
    <n v="9"/>
    <s v="Contratación directa"/>
    <x v="0"/>
    <n v="50000000"/>
    <n v="50000000"/>
    <s v="NO"/>
    <s v="N/A"/>
    <s v="2200 - Dirección de Investigación y Prospectiva"/>
    <s v="1.6 - Gestión del Conocimiento aplicado"/>
    <s v="1.6-1 - Formación de socios estratégicos"/>
    <s v="SER - Adquisición de servicios"/>
    <s v="SER027 - Pasantes"/>
    <s v="DIP-19 Profesional valuador junior"/>
    <n v="0"/>
    <n v="0"/>
    <n v="0"/>
    <n v="0"/>
    <n v="100000000"/>
    <n v="0"/>
    <n v="0"/>
    <n v="10000000"/>
    <n v="0"/>
    <n v="15000000"/>
    <n v="0"/>
    <n v="10000000"/>
    <n v="0"/>
    <n v="10000000"/>
    <n v="0"/>
    <n v="15000000"/>
    <n v="0"/>
    <n v="10000000"/>
    <n v="0"/>
    <n v="10000000"/>
    <n v="0"/>
    <n v="10000000"/>
    <n v="0"/>
    <n v="10000000"/>
    <n v="0"/>
  </r>
  <r>
    <s v="2500.1.1.1.183"/>
    <s v="2200- INVERSIÓN"/>
    <x v="0"/>
    <s v="1 - Ajustar el modelo de operación y de gestión catastral del Instituto"/>
    <x v="0"/>
    <x v="0"/>
    <n v="81101512"/>
    <s v="C-0404-1003-2-10305b-0404004-02"/>
    <s v="N/A"/>
    <s v="Pagos ARL de las pasantías para la escuela intercultural de geografía para la y para del desarrollo de proyectos y estudios en temas catastrales y geográficos"/>
    <s v="Marzo"/>
    <s v="Marzo"/>
    <n v="9"/>
    <s v="Contratación directa"/>
    <x v="0"/>
    <n v="5000000"/>
    <n v="5000000"/>
    <s v="NO"/>
    <s v="N/A"/>
    <s v="2200 - Dirección de Investigación y Prospectiva"/>
    <s v="1.6 - Gestión del Conocimiento aplicado"/>
    <s v="1.6-99 - GND- Gestión del conocimiento aplicado"/>
    <s v="SER - Adquisición de servicios"/>
    <s v="SER027 - ARL Pasantes y Contratistas"/>
    <s v="DIP-19 Profesional valuador junior"/>
    <n v="0"/>
    <n v="0"/>
    <n v="0"/>
    <n v="0"/>
    <n v="5000000"/>
    <n v="0"/>
    <n v="0"/>
    <n v="2000000"/>
    <n v="0"/>
    <n v="2000000"/>
    <n v="0"/>
    <n v="1000000"/>
    <n v="0"/>
    <n v="0"/>
    <n v="0"/>
    <n v="0"/>
    <n v="0"/>
    <n v="0"/>
    <n v="0"/>
    <n v="0"/>
    <n v="0"/>
    <n v="0"/>
    <n v="0"/>
    <n v="0"/>
    <n v="0"/>
  </r>
  <r>
    <s v="2500.1.1.1.184"/>
    <s v="2200- INVERSIÓN"/>
    <x v="0"/>
    <s v="1 - Ajustar el modelo de operación y de gestión catastral del Instituto"/>
    <x v="0"/>
    <x v="0"/>
    <n v="81101512"/>
    <s v="C-0404-1003-2-10305b-0404004-02"/>
    <s v="N/A"/>
    <s v="Prestación de servicios para la publicación de documentos técnicos y cientííficos generados para promover la &quot;Geografía para la vida&quot;"/>
    <s v="Abril"/>
    <s v="Abril"/>
    <n v="8"/>
    <s v="Contratación directa"/>
    <x v="0"/>
    <n v="184616309"/>
    <n v="184616309"/>
    <s v="NO"/>
    <s v="N/A"/>
    <s v="2200 - Dirección de Investigación y Prospectiva"/>
    <s v="1.6 - Gestión del Conocimiento aplicado"/>
    <s v="1.6-99 - GND- Gestión del conocimiento aplicado"/>
    <s v="SER - Adquisición de servicios"/>
    <s v="SER018 - Servicios de edición e impresión"/>
    <s v="DIP-30 Editor"/>
    <n v="0"/>
    <n v="0"/>
    <n v="0"/>
    <n v="0"/>
    <n v="0"/>
    <n v="0"/>
    <n v="184616309"/>
    <n v="0"/>
    <n v="0"/>
    <n v="100000000"/>
    <n v="0"/>
    <n v="84616309"/>
    <n v="0"/>
    <n v="0"/>
    <n v="0"/>
    <n v="0"/>
    <n v="0"/>
    <n v="0"/>
    <n v="0"/>
    <n v="0"/>
    <n v="0"/>
    <n v="0"/>
    <n v="0"/>
    <n v="0"/>
    <n v="0"/>
  </r>
  <r>
    <s v="2500.1.1.1.185"/>
    <s v="2200- INVERSIÓN"/>
    <x v="0"/>
    <s v="1 - Ajustar el modelo de operación y de gestión catastral del Instituto"/>
    <x v="0"/>
    <x v="0"/>
    <n v="11111111"/>
    <s v="C-0404-1003-2-10305b-0404004-02"/>
    <s v="N/A"/>
    <s v="Desplazamientos por transporte aéreo en el territorio nacional para el desarrollo de actividades y proyectos en temáticas catastrales de la Dirección de Investigación y Prospectiva_x000a_"/>
    <s v="Febrero"/>
    <s v="Febrero"/>
    <n v="5"/>
    <s v="N/A"/>
    <x v="0"/>
    <n v="0"/>
    <n v="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0"/>
    <n v="0"/>
    <n v="0"/>
    <n v="0"/>
    <n v="0"/>
    <n v="0"/>
    <n v="0"/>
    <n v="0"/>
    <n v="0"/>
    <n v="0"/>
    <n v="0"/>
    <n v="0"/>
    <n v="0"/>
    <n v="0"/>
    <n v="0"/>
    <n v="0"/>
    <n v="0"/>
    <n v="0"/>
    <n v="0"/>
    <n v="0"/>
    <n v="0"/>
    <n v="0"/>
    <n v="0"/>
  </r>
  <r>
    <s v="2500.1.1.1.186"/>
    <s v="2200- INVERSIÓN"/>
    <x v="0"/>
    <s v="1 - Ajustar el modelo de operación y de gestión catastral del Instituto"/>
    <x v="0"/>
    <x v="0"/>
    <n v="11111111"/>
    <s v="C-0404-1003-2-10305b-0404004-02"/>
    <s v="N/A"/>
    <s v="Alquiler o uso de transporte especial para el desarrollo de actividades y proyectos en temáticas catastrales de la Dirección de Investigación y Prospectiva"/>
    <s v="Febrero"/>
    <s v="Febrero"/>
    <n v="5"/>
    <s v="N/A"/>
    <x v="0"/>
    <n v="0"/>
    <n v="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0"/>
    <n v="0"/>
    <n v="0"/>
    <n v="0"/>
    <n v="0"/>
    <n v="0"/>
    <n v="0"/>
    <n v="0"/>
    <n v="0"/>
    <n v="0"/>
    <n v="0"/>
    <n v="0"/>
    <n v="0"/>
    <n v="0"/>
    <n v="0"/>
    <n v="0"/>
    <n v="0"/>
    <n v="0"/>
    <n v="0"/>
    <n v="0"/>
    <n v="0"/>
    <n v="0"/>
    <n v="0"/>
  </r>
  <r>
    <s v="2500.1.1.1.187"/>
    <s v="2200- INVERSIÓN"/>
    <x v="0"/>
    <s v="1 - Ajustar el modelo de operación y de gestión catastral del Instituto"/>
    <x v="0"/>
    <x v="0"/>
    <n v="11111111"/>
    <s v="C-0404-1003-2-10305b-0404004-02"/>
    <s v="N/A"/>
    <s v="Insumos de papelería para el  desarrollo de actividades y proyectos en temáticas catastrales de la Dirección de Investigación y Prospectiva"/>
    <s v="Marzo"/>
    <s v="Marzo"/>
    <n v="1"/>
    <s v="N/A"/>
    <x v="0"/>
    <n v="0"/>
    <n v="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0"/>
    <n v="0"/>
    <n v="0"/>
    <n v="0"/>
    <n v="0"/>
    <n v="0"/>
    <n v="0"/>
    <n v="0"/>
    <n v="0"/>
    <n v="0"/>
    <n v="0"/>
    <n v="0"/>
    <n v="0"/>
    <n v="0"/>
    <n v="0"/>
    <n v="0"/>
    <n v="0"/>
    <n v="0"/>
    <n v="0"/>
    <n v="0"/>
    <n v="0"/>
  </r>
  <r>
    <s v="2500.1.1.1.188"/>
    <s v="2210- INVERSIÓN"/>
    <x v="0"/>
    <s v="1 - Ajustar el modelo de operación y de gestión catastral del Instituto"/>
    <x v="0"/>
    <x v="0"/>
    <n v="81101512"/>
    <s v="C-0406-1003-2-10305b-0406017-02"/>
    <s v="N/A"/>
    <s v="Prestación de servicios profesionales para el dimensionamiento estratégico en el campo de la ciencia de datos y sus técnicas aplicadas requeridas en procesos catastrales y del IGAC de conformidad con los requerimientos y pautas de la DIP."/>
    <s v="Enero"/>
    <s v="Enero"/>
    <n v="12"/>
    <s v="Contratación directa"/>
    <x v="0"/>
    <n v="149500000"/>
    <n v="149500000"/>
    <s v="NO"/>
    <s v="N/A"/>
    <s v="2210 - Observatorio Inmobiliario"/>
    <s v="1.6 - Gestión del Conocimiento aplicado"/>
    <s v="1.6-2 - Sistema/ Centro de analítica de datos"/>
    <s v="SER - Adquisición de servicios"/>
    <s v="SER012 - Prestación de servicios personas naturales"/>
    <s v="2210 - Por definir"/>
    <n v="149500000"/>
    <n v="0"/>
    <n v="0"/>
    <n v="13000000"/>
    <n v="0"/>
    <n v="13000000"/>
    <n v="0"/>
    <n v="13000000"/>
    <n v="0"/>
    <n v="13000000"/>
    <n v="0"/>
    <n v="13000000"/>
    <n v="0"/>
    <n v="13000000"/>
    <n v="0"/>
    <n v="13000000"/>
    <n v="0"/>
    <n v="13000000"/>
    <n v="0"/>
    <n v="13000000"/>
    <n v="0"/>
    <n v="13000000"/>
    <n v="0"/>
    <n v="19500000"/>
    <n v="0"/>
  </r>
  <r>
    <s v="2500.1.1.1.189"/>
    <s v="2210- INVERSIÓN"/>
    <x v="0"/>
    <s v="1 - Ajustar el modelo de operación y de gestión catastral del Instituto"/>
    <x v="0"/>
    <x v="0"/>
    <n v="81101512"/>
    <s v="C-0404-1003-2-10305b-0404004-02"/>
    <s v="N/A"/>
    <s v="Prestación de servicios profesionales para el afinamiento de modelos de ciencia de datos y generación de simulaciones de los proyectos de investigación e innovación para catastro y el IGAC de conformidad con los requerimientos y pautas de la DIP."/>
    <s v="Febrero"/>
    <s v="Febrero"/>
    <n v="12"/>
    <s v="Contratación directa"/>
    <x v="0"/>
    <n v="104500000"/>
    <n v="104500000"/>
    <s v="NO"/>
    <s v="N/A"/>
    <s v="2210 - Observatorio Inmobiliario"/>
    <s v="1.6 - Gestión del Conocimiento aplicado"/>
    <s v="1.6-2 - Sistema/ Centro de analítica de datos"/>
    <s v="SER - Adquisición de servicios"/>
    <s v="SER012 - Prestación de servicios personas naturales"/>
    <s v="2210 - Por definir"/>
    <n v="0"/>
    <n v="0"/>
    <n v="104500000"/>
    <n v="0"/>
    <n v="0"/>
    <n v="9500000"/>
    <n v="0"/>
    <n v="9500000"/>
    <n v="0"/>
    <n v="9500000"/>
    <n v="0"/>
    <n v="9500000"/>
    <n v="0"/>
    <n v="9500000"/>
    <n v="0"/>
    <n v="9500000"/>
    <n v="0"/>
    <n v="9500000"/>
    <n v="0"/>
    <n v="9500000"/>
    <n v="0"/>
    <n v="9500000"/>
    <n v="0"/>
    <n v="19000000"/>
    <n v="0"/>
  </r>
  <r>
    <s v="2500.1.1.1.190"/>
    <s v="2210- INVERSIÓN"/>
    <x v="0"/>
    <s v="1 - Ajustar el modelo de operación y de gestión catastral del Instituto"/>
    <x v="0"/>
    <x v="0"/>
    <n v="81101512"/>
    <s v="C-0404-1003-2-10305b-0404004-02"/>
    <s v="N/A"/>
    <s v="Prestación de servicios profesionales para  realizar actividades de análisis de datos socioeconómicos y catastrales requeridos en el desarrollo de  estudios y proyectos de investigación aplicada de conformidad con los requerimientos y pauta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1"/>
    <s v="2210- INVERSIÓN"/>
    <x v="0"/>
    <s v="1 - Ajustar el modelo de operación y de gestión catastral del Instituto"/>
    <x v="0"/>
    <x v="0"/>
    <n v="81101512"/>
    <s v="C-0404-1003-2-10305b-0404004-02"/>
    <s v="N/A"/>
    <s v="Prestación de servicios profesionales para apoyar el  desarrollo de proyectos y estudios que requieran de analítica de datos para atender las necesidades institucionales y de catastro de conformidad con los requerimientos y lineamientos de la DIP."/>
    <s v="Febrero"/>
    <s v="Febrero"/>
    <n v="12"/>
    <s v="Contratación directa"/>
    <x v="0"/>
    <n v="71500000"/>
    <n v="71500000"/>
    <s v="NO"/>
    <s v="N/A"/>
    <s v="2210 - Observatorio Inmobiliario"/>
    <s v="1.6 - Gestión del Conocimiento aplicado"/>
    <s v="1.6-2 - Sistema/ Centro de analítica de datos"/>
    <s v="SER - Adquisición de servicios"/>
    <s v="SER012 - Prestación de servicios personas naturales"/>
    <s v="2210 - Por definir"/>
    <n v="0"/>
    <n v="0"/>
    <n v="71500000"/>
    <n v="0"/>
    <n v="0"/>
    <n v="6500000"/>
    <n v="0"/>
    <n v="6500000"/>
    <n v="0"/>
    <n v="6500000"/>
    <n v="0"/>
    <n v="6500000"/>
    <n v="0"/>
    <n v="6500000"/>
    <n v="0"/>
    <n v="6500000"/>
    <n v="0"/>
    <n v="6500000"/>
    <n v="0"/>
    <n v="6500000"/>
    <n v="0"/>
    <n v="6500000"/>
    <n v="0"/>
    <n v="13000000"/>
    <n v="0"/>
  </r>
  <r>
    <s v="2500.1.1.1.192"/>
    <s v="2210- INVERSIÓN"/>
    <x v="0"/>
    <s v="1 - Ajustar el modelo de operación y de gestión catastral del Instituto"/>
    <x v="0"/>
    <x v="0"/>
    <n v="81101512"/>
    <s v="C-0404-1003-2-10305b-0404004-02"/>
    <s v="N/A"/>
    <s v="Prestación de servicios profesionales para realizar análisis de estadística catastral y espacial de acuerdo con los requerimientos requerimientos y pautas de la DIP."/>
    <s v="Febrero"/>
    <s v="Febrero"/>
    <n v="12"/>
    <s v="Contratación directa"/>
    <x v="0"/>
    <n v="66000000"/>
    <n v="66000000"/>
    <s v="NO"/>
    <s v="N/A"/>
    <s v="2210 - Observatorio Inmobiliario"/>
    <s v="1.6 - Gestión del Conocimiento aplicado"/>
    <s v="1.6-2 - Sistema/ Centro de analítica de datos"/>
    <s v="SER - Adquisición de servicios"/>
    <s v="SER012 - Prestación de servicios personas naturales"/>
    <s v="2210 - Por definir"/>
    <n v="0"/>
    <n v="0"/>
    <n v="66000000"/>
    <n v="0"/>
    <n v="0"/>
    <n v="6000000"/>
    <n v="0"/>
    <n v="6000000"/>
    <n v="0"/>
    <n v="6000000"/>
    <n v="0"/>
    <n v="6000000"/>
    <n v="0"/>
    <n v="6000000"/>
    <n v="0"/>
    <n v="6000000"/>
    <n v="0"/>
    <n v="6000000"/>
    <n v="0"/>
    <n v="6000000"/>
    <n v="0"/>
    <n v="6000000"/>
    <n v="0"/>
    <n v="12000000"/>
    <n v="0"/>
  </r>
  <r>
    <s v="2500.1.1.1.193"/>
    <s v="2210- INVERSIÓN"/>
    <x v="0"/>
    <s v="1 - Ajustar el modelo de operación y de gestión catastral del Instituto"/>
    <x v="0"/>
    <x v="0"/>
    <n v="81101512"/>
    <s v="C-0404-1003-2-10305b-0404004-02"/>
    <s v="N/A"/>
    <s v="Prestación de servicios profesionales para realizar el procesamiento y análisis de datos geoespaciales y alfanúmericos requeridos en el desarrollo de los proyectos de catastro y de investigación, desarrollo e innovación de conformidad con los requerimientos y pautas de la DIP."/>
    <s v="Febrero"/>
    <s v="Febrero"/>
    <n v="12"/>
    <s v="Contratación directa"/>
    <x v="0"/>
    <n v="46640000"/>
    <n v="46640000"/>
    <s v="NO"/>
    <s v="N/A"/>
    <s v="2210 - Observatorio Inmobiliario"/>
    <s v="1.6 - Gestión del Conocimiento aplicado"/>
    <s v="1.6-2 - Sistema/ Centro de analítica de datos"/>
    <s v="SER - Adquisición de servicios"/>
    <s v="SER012 - Prestación de servicios personas naturales"/>
    <s v="2210 - Por definir"/>
    <n v="0"/>
    <n v="0"/>
    <n v="46640000"/>
    <n v="0"/>
    <n v="0"/>
    <n v="4240000"/>
    <n v="0"/>
    <n v="4240000"/>
    <n v="0"/>
    <n v="4240000"/>
    <n v="0"/>
    <n v="4240000"/>
    <n v="0"/>
    <n v="4240000"/>
    <n v="0"/>
    <n v="4240000"/>
    <n v="0"/>
    <n v="4240000"/>
    <n v="0"/>
    <n v="4240000"/>
    <n v="0"/>
    <n v="4240000"/>
    <n v="0"/>
    <n v="8480000"/>
    <n v="0"/>
  </r>
  <r>
    <s v="2500.1.1.1.194"/>
    <s v="2210- INVERSIÓN"/>
    <x v="0"/>
    <s v="1 - Ajustar el modelo de operación y de gestión catastral del Instituto"/>
    <x v="0"/>
    <x v="0"/>
    <n v="81101512"/>
    <s v="C-0404-1003-2-10305b-0404004-02"/>
    <s v="N/A"/>
    <s v="Prestación de servicios para apoyar el procesamiento y análisis de datos geoespaciales y alfanúmericos requeridos en el desarrollo de estudios,  proyectos de investigación, desarrollo e innovación y asistencia técnica de la Dirección de investigación y Prospectiva."/>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5"/>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6"/>
    <s v="2210- INVERSIÓN"/>
    <x v="0"/>
    <s v="1 - Ajustar el modelo de operación y de gestión catastral del Instituto"/>
    <x v="0"/>
    <x v="0"/>
    <n v="81101512"/>
    <s v="C-0404-1003-2-10305b-0404004-02"/>
    <s v="N/A"/>
    <s v="Prestación de servicios para apoyar  los procesamientos y análisis estadísticos y catastrales requeridos en los estudios técnicos y proyectos de investigación e innovación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7"/>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8"/>
    <s v="2210- INVERSIÓN"/>
    <x v="0"/>
    <s v="1 - Ajustar el modelo de operación y de gestión catastral del Instituto"/>
    <x v="0"/>
    <x v="0"/>
    <n v="81101512"/>
    <s v="C-0404-1003-2-10305b-0404004-02"/>
    <s v="N/A"/>
    <s v="Prestación de servicios para apoyar  los procesamientos y análisis estadísticos requeridos en los estudios técnicos, catastrales y proyectos de investigación e innovación y de asistencia técnica de conformidad con los requerimientos y pautas de la DIP."/>
    <s v="Febrero"/>
    <s v="Febrero"/>
    <n v="12"/>
    <s v="Contratación directa"/>
    <x v="0"/>
    <n v="26922500"/>
    <n v="26922500"/>
    <s v="NO"/>
    <s v="N/A"/>
    <s v="2210 - Observatorio Inmobiliario"/>
    <s v="1.6 - Gestión del Conocimiento aplicado"/>
    <s v="1.6-2 - Sistema/ Centro de analítica de datos"/>
    <s v="SER - Adquisición de servicios"/>
    <s v="SER012 - Prestación de servicios personas naturales"/>
    <s v="2210 - Por definir"/>
    <n v="0"/>
    <n v="0"/>
    <n v="26922500"/>
    <n v="0"/>
    <n v="0"/>
    <n v="2447500"/>
    <n v="0"/>
    <n v="2447500"/>
    <n v="0"/>
    <n v="2447500"/>
    <n v="0"/>
    <n v="2447500"/>
    <n v="0"/>
    <n v="2447500"/>
    <n v="0"/>
    <n v="2447500"/>
    <n v="0"/>
    <n v="2447500"/>
    <n v="0"/>
    <n v="2447500"/>
    <n v="0"/>
    <n v="2447500"/>
    <n v="0"/>
    <n v="4895000"/>
    <n v="0"/>
  </r>
  <r>
    <s v="2500.1.1.1.199"/>
    <s v="2210- INVERSIÓN"/>
    <x v="0"/>
    <s v="1 - Ajustar el modelo de operación y de gestión catastral del Instituto"/>
    <x v="0"/>
    <x v="0"/>
    <n v="81101512"/>
    <s v="C-0404-1003-2-10305b-0404004-02"/>
    <s v="N/A"/>
    <s v="Prestar los servicios profesionales para apoyar el desarrollo de proyectos con técnicas de analítica, _x000a_ciencia de datos e inteligencia artificial para la innovación y mejora de los procesos en el contexto de la gestión catastral, cartográfica, geográfica o geodésica."/>
    <s v="Enero"/>
    <s v="Enero"/>
    <n v="12"/>
    <s v="Contratación directa"/>
    <x v="0"/>
    <n v="115000000"/>
    <n v="115000000"/>
    <s v="NO"/>
    <s v="N/A"/>
    <s v="2210 - Observatorio Inmobiliario"/>
    <s v="1.6 - Gestión del Conocimiento aplicado"/>
    <s v="1.6-2 - Sistema/ Centro de analítica de datos"/>
    <s v="SER - Adquisición de servicios"/>
    <s v="SER012 - Prestación de servicios personas naturales"/>
    <s v="2210 - Por definir"/>
    <n v="115000000"/>
    <n v="0"/>
    <n v="0"/>
    <n v="10000000"/>
    <n v="0"/>
    <n v="10000000"/>
    <n v="0"/>
    <n v="10000000"/>
    <n v="0"/>
    <n v="10000000"/>
    <n v="0"/>
    <n v="10000000"/>
    <n v="0"/>
    <n v="10000000"/>
    <n v="0"/>
    <n v="10000000"/>
    <n v="0"/>
    <n v="10000000"/>
    <n v="0"/>
    <n v="10000000"/>
    <n v="0"/>
    <n v="10000000"/>
    <n v="0"/>
    <n v="15000000"/>
    <n v="0"/>
  </r>
  <r>
    <s v="2500.1.1.1.200"/>
    <s v="2210- INVERSIÓN"/>
    <x v="0"/>
    <s v="1 - Ajustar el modelo de operación y de gestión catastral del Instituto"/>
    <x v="0"/>
    <x v="0"/>
    <n v="81101512"/>
    <s v="C-0404-1003-2-10305b-0404004-02"/>
    <s v="N/A"/>
    <s v="Proponer y orientar la propuesta de trabajo detallada de la IDE institucional, en el marco del diagnóstico de la gobernanza, políticas, directrices y lineamientos para la medición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1"/>
    <s v="2210- INVERSIÓN"/>
    <x v="0"/>
    <s v="1 - Ajustar el modelo de operación y de gestión catastral del Instituto"/>
    <x v="0"/>
    <x v="0"/>
    <n v="81101512"/>
    <s v="C-0404-1003-2-10305b-0404004-02"/>
    <s v="N/A"/>
    <s v="Prestar los servicios profesionales para apoyar y desarrollar proyectos de  técnicas de analítica, ciencia de datos e inteligencia artificial para la innovación y mejora de los procesos en el contexto de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2"/>
    <s v="2210- INVERSIÓN"/>
    <x v="0"/>
    <s v="1 - Ajustar el modelo de operación y de gestión catastral del Instituto"/>
    <x v="0"/>
    <x v="0"/>
    <n v="81101512"/>
    <s v="C-0404-1003-2-10305b-0404004-02"/>
    <s v="N/A"/>
    <s v="Prestación de servicios profesionales para el fortalecimiento de la gestión del conocimiento, procesamiento de datos, automatización de procesos, realización de análisis estadísticos en el marco del proceso de la gestión catastral y apoyo a procesos que sean requerid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3"/>
    <s v="2210- INVERSIÓN"/>
    <x v="0"/>
    <s v="1 - Ajustar el modelo de operación y de gestión catastral del Instituto"/>
    <x v="0"/>
    <x v="0"/>
    <n v="81101512"/>
    <s v="C-0404-1003-2-10305b-0404004-02"/>
    <s v="N/A"/>
    <s v="Prestación de servicios profesionales para proponer modelos de capitalización y de renta para atender el rezago catastral y dar cumplimiento al art 49 del PND."/>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4"/>
    <s v="2210- INVERSIÓN"/>
    <x v="0"/>
    <s v="1 - Ajustar el modelo de operación y de gestión catastral del Instituto"/>
    <x v="0"/>
    <x v="0"/>
    <n v="81101512"/>
    <s v="C-0404-1003-2-10305b-0404004-02"/>
    <s v="N/A"/>
    <s v="Prestación de servicios profesionales para la depuración, procesamiento y análisis de información, utilizando las herramientas estadisticas que optimicen los procesos catastrales y misionales del instituto, en el marco del diseño de las muestras probalisticas requeridas y análisis estadísticos."/>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5"/>
    <s v="2210- INVERSIÓN"/>
    <x v="0"/>
    <s v="1 - Ajustar el modelo de operación y de gestión catastral del Instituto"/>
    <x v="0"/>
    <x v="0"/>
    <n v="81101512"/>
    <s v="C-0404-1003-2-10305b-0404004-02"/>
    <s v="N/A"/>
    <s v="Prestar los servicios profesionales para la generación de estadísticas y reportes de las bases de información en el contexto de la gestión catastral, cartográfica, geográfica o geodésica"/>
    <s v="Enero"/>
    <s v="Enero"/>
    <n v="12"/>
    <s v="Contratación directa"/>
    <x v="0"/>
    <n v="103500000"/>
    <n v="103500000"/>
    <s v="NO"/>
    <s v="N/A"/>
    <s v="2210 - Observatorio Inmobiliario"/>
    <s v="1.6 - Gestión del Conocimiento aplicado"/>
    <s v="1.6-2 - Sistema/ Centro de analítica de datos"/>
    <s v="SER - Adquisición de servicios"/>
    <s v="SER012 - Prestación de servicios personas naturales"/>
    <s v="2210 - Por definir"/>
    <n v="103500000"/>
    <n v="0"/>
    <n v="0"/>
    <n v="9000000"/>
    <n v="0"/>
    <n v="9000000"/>
    <n v="0"/>
    <n v="9000000"/>
    <n v="0"/>
    <n v="9000000"/>
    <n v="0"/>
    <n v="9000000"/>
    <n v="0"/>
    <n v="9000000"/>
    <n v="0"/>
    <n v="9000000"/>
    <n v="0"/>
    <n v="9000000"/>
    <n v="0"/>
    <n v="9000000"/>
    <n v="0"/>
    <n v="9000000"/>
    <n v="0"/>
    <n v="13500000"/>
    <n v="0"/>
  </r>
  <r>
    <s v="2500.1.1.1.206"/>
    <s v="2210- INVERSIÓN"/>
    <x v="0"/>
    <s v="1 - Ajustar el modelo de operación y de gestión catastral del Instituto"/>
    <x v="0"/>
    <x v="0"/>
    <n v="81101512"/>
    <s v="C-0404-1003-2-10305b-0404004-02"/>
    <s v="N/A"/>
    <s v="Prestación de servicios profesionales para  la modelación y análisis de datos en el marco del proceso de la gestión catastral."/>
    <s v="Enero"/>
    <s v="Enero"/>
    <n v="12"/>
    <s v="Contratación directa"/>
    <x v="0"/>
    <n v="69000000"/>
    <n v="69000000"/>
    <s v="NO"/>
    <s v="N/A"/>
    <s v="2210 - Observatorio Inmobiliario"/>
    <s v="1.6 - Gestión del Conocimiento aplicado"/>
    <s v="1.6-2 - Sistema/ Centro de analítica de datos"/>
    <s v="SER - Adquisición de servicios"/>
    <s v="SER012 - Prestación de servicios personas naturales"/>
    <s v="2210 - Por definir"/>
    <n v="69000000"/>
    <n v="0"/>
    <n v="0"/>
    <n v="6000000"/>
    <n v="0"/>
    <n v="6000000"/>
    <n v="0"/>
    <n v="6000000"/>
    <n v="0"/>
    <n v="6000000"/>
    <n v="0"/>
    <n v="6000000"/>
    <n v="0"/>
    <n v="6000000"/>
    <n v="0"/>
    <n v="6000000"/>
    <n v="0"/>
    <n v="6000000"/>
    <n v="0"/>
    <n v="6000000"/>
    <n v="0"/>
    <n v="6000000"/>
    <n v="0"/>
    <n v="9000000"/>
    <n v="0"/>
  </r>
  <r>
    <s v="2500.1.1.1.207"/>
    <s v="2210- INVERSIÓN"/>
    <x v="0"/>
    <s v="1 - Ajustar el modelo de operación y de gestión catastral del Instituto"/>
    <x v="0"/>
    <x v="0"/>
    <n v="81101512"/>
    <s v="C-0404-1003-2-10305b-0404004-02"/>
    <s v="N/A"/>
    <s v="Prestación de servicios profesionales para apoyar los procesos de análisis espacial y geovisualización de datos especiales y alfanúmericos catastrales requeridos por la unidad de analítica de datos."/>
    <s v="Enero"/>
    <s v="Enero"/>
    <n v="12"/>
    <s v="Contratación directa"/>
    <x v="0"/>
    <n v="51750000"/>
    <n v="51750000"/>
    <s v="NO"/>
    <s v="N/A"/>
    <s v="2210 - Observatorio Inmobiliario"/>
    <s v="1.6 - Gestión del Conocimiento aplicado"/>
    <s v="1.6-2 - Sistema/ Centro de analítica de datos"/>
    <s v="SER - Adquisición de servicios"/>
    <s v="SER012 - Prestación de servicios personas naturales"/>
    <s v="2210 - Por definir"/>
    <n v="51750000"/>
    <n v="0"/>
    <n v="0"/>
    <n v="4500000"/>
    <n v="0"/>
    <n v="4500000"/>
    <n v="0"/>
    <n v="4500000"/>
    <n v="0"/>
    <n v="4500000"/>
    <n v="0"/>
    <n v="4500000"/>
    <n v="0"/>
    <n v="4500000"/>
    <n v="0"/>
    <n v="4500000"/>
    <n v="0"/>
    <n v="4500000"/>
    <n v="0"/>
    <n v="4500000"/>
    <n v="0"/>
    <n v="4500000"/>
    <n v="0"/>
    <n v="6750000"/>
    <n v="0"/>
  </r>
  <r>
    <s v="2500.1.1.1.208"/>
    <s v="2210- INVERSIÓN"/>
    <x v="0"/>
    <s v="1 - Ajustar el modelo de operación y de gestión catastral del Instituto"/>
    <x v="0"/>
    <x v="0"/>
    <n v="81101512"/>
    <s v="C-0404-1003-2-10305b-0404004-02"/>
    <s v="N/A"/>
    <s v="Prestación de servicios profesionales para generar estadísticas descriptivas para el entendimiento de distintos fenómenos asociados a la gestión catastral, cartográfica, geográfica o geodésica."/>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209"/>
    <s v="2210- INVERSIÓN"/>
    <x v="0"/>
    <s v="1 - Ajustar el modelo de operación y de gestión catastral del Instituto"/>
    <x v="0"/>
    <x v="0"/>
    <n v="81101512"/>
    <s v="C-0404-1003-2-10305b-0404004-02"/>
    <s v="N/A"/>
    <s v="Prestación de servicios profesionales para la elaboración de estándares de calidad y seguimiento a los insumos requeridos para la actualización catastral generados por el OIC."/>
    <s v="Febrero"/>
    <s v="Febrero"/>
    <n v="10"/>
    <s v="Contratación directa"/>
    <x v="0"/>
    <n v="52794890"/>
    <n v="52794890"/>
    <s v="NO"/>
    <s v="N/A"/>
    <s v="2210 - Observatorio Inmobiliario"/>
    <s v="1.6 - Gestión del Conocimiento aplicado"/>
    <s v="1.6-2 - Sistema/ Centro de analítica de datos"/>
    <s v="SER - Adquisición de servicios"/>
    <s v="SER012 - Prestación de servicios personas naturales"/>
    <s v="2210 - Por definir"/>
    <n v="0"/>
    <n v="0"/>
    <n v="52794890"/>
    <n v="0"/>
    <n v="0"/>
    <n v="5279489"/>
    <n v="0"/>
    <n v="5279489"/>
    <n v="0"/>
    <n v="5279489"/>
    <n v="0"/>
    <n v="5279489"/>
    <n v="0"/>
    <n v="5279489"/>
    <n v="0"/>
    <n v="5279489"/>
    <n v="0"/>
    <n v="5279489"/>
    <n v="0"/>
    <n v="5279489"/>
    <n v="0"/>
    <n v="5279489"/>
    <n v="0"/>
    <n v="5279489"/>
    <n v="0"/>
  </r>
  <r>
    <s v="2500.1.1.1.210"/>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1"/>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2"/>
    <s v="2210- INVERSIÓN"/>
    <x v="0"/>
    <s v="1 - Ajustar el modelo de operación y de gestión catastral del Instituto"/>
    <x v="0"/>
    <x v="0"/>
    <n v="81101512"/>
    <s v="C-0404-1003-2-10305b-0404004-02"/>
    <s v="N/A"/>
    <s v="Prestación de servicios profesionales para proponer y realizar ajustes a la información catastral para contenidos de dinamica inmobiliaria efectuados por el OIC."/>
    <s v="Febrero"/>
    <s v="Febrero"/>
    <n v="12"/>
    <s v="Contratación directa"/>
    <x v="0"/>
    <n v="77995247"/>
    <n v="77995247"/>
    <s v="NO"/>
    <s v="N/A"/>
    <s v="2210 - Observatorio Inmobiliario"/>
    <s v="1.6 - Gestión del Conocimiento aplicado"/>
    <s v="1.6-2 - Sistema/ Centro de analítica de datos"/>
    <s v="SER - Adquisición de servicios"/>
    <s v="SER012 - Prestación de servicios personas naturales"/>
    <s v="2210 - Por definir"/>
    <n v="0"/>
    <n v="0"/>
    <n v="77995247"/>
    <n v="0"/>
    <n v="0"/>
    <n v="7090477"/>
    <n v="0"/>
    <n v="7090477"/>
    <n v="0"/>
    <n v="7090477"/>
    <n v="0"/>
    <n v="7090477"/>
    <n v="0"/>
    <n v="7090477"/>
    <n v="0"/>
    <n v="7090477"/>
    <n v="0"/>
    <n v="7090477"/>
    <n v="0"/>
    <n v="7090477"/>
    <n v="0"/>
    <n v="7090477"/>
    <n v="0"/>
    <n v="14180954"/>
    <n v="0"/>
  </r>
  <r>
    <s v="2500.1.1.1.213"/>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4"/>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6"/>
    <s v="Contratación directa"/>
    <x v="0"/>
    <n v="18232654"/>
    <n v="18232654"/>
    <s v="NO"/>
    <s v="N/A"/>
    <s v="2210 - Observatorio Inmobiliario"/>
    <s v="1.6 - Gestión del Conocimiento aplicado"/>
    <s v="1.6-2 - Sistema/ Centro de analítica de datos"/>
    <s v="SER - Adquisición de servicios"/>
    <s v="SER012 - Prestación de servicios personas naturales"/>
    <s v="2210 - Por definir"/>
    <n v="0"/>
    <n v="0"/>
    <n v="18232654"/>
    <n v="0"/>
    <n v="0"/>
    <n v="3315028"/>
    <n v="0"/>
    <n v="3315028"/>
    <n v="0"/>
    <n v="3315028"/>
    <n v="0"/>
    <n v="3315028"/>
    <n v="0"/>
    <n v="3315028"/>
    <n v="0"/>
    <n v="1657514"/>
    <n v="0"/>
    <n v="0"/>
    <n v="0"/>
    <n v="0"/>
    <n v="0"/>
    <n v="0"/>
    <n v="0"/>
    <n v="0"/>
    <n v="0"/>
  </r>
  <r>
    <s v="2500.1.1.1.215"/>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5"/>
    <s v="Contratación directa"/>
    <x v="0"/>
    <n v="16575140"/>
    <n v="16575140"/>
    <s v="NO"/>
    <s v="N/A"/>
    <s v="2210 - Observatorio Inmobiliario"/>
    <s v="1.6 - Gestión del Conocimiento aplicado"/>
    <s v="1.6-2 - Sistema/ Centro de analítica de datos"/>
    <s v="SER - Adquisición de servicios"/>
    <s v="SER012 - Prestación de servicios personas naturales"/>
    <s v="2210 - Por definir"/>
    <n v="0"/>
    <n v="0"/>
    <n v="16575140"/>
    <n v="0"/>
    <n v="0"/>
    <n v="3315028"/>
    <n v="0"/>
    <n v="3315028"/>
    <n v="0"/>
    <n v="3315028"/>
    <n v="0"/>
    <n v="3315028"/>
    <n v="0"/>
    <n v="3315028"/>
    <n v="0"/>
    <n v="0"/>
    <n v="0"/>
    <n v="0"/>
    <n v="0"/>
    <n v="0"/>
    <n v="0"/>
    <n v="0"/>
    <n v="0"/>
    <n v="0"/>
    <n v="0"/>
  </r>
  <r>
    <s v="2500.1.1.1.216"/>
    <s v="2210- INVERSIÓN"/>
    <x v="0"/>
    <s v="1 - Ajustar el modelo de operación y de gestión catastral del Instituto"/>
    <x v="0"/>
    <x v="0"/>
    <n v="81101512"/>
    <s v="C-0404-1003-2-10305b-0404004-02"/>
    <s v="N/A"/>
    <s v="Prestación de servicios profesionales para apoyar el diseño y desarrollo del componente catastral de los sistema de información del OIC."/>
    <s v="Febrero"/>
    <s v="Febrero"/>
    <n v="4"/>
    <s v="Contratación directa"/>
    <x v="0"/>
    <n v="13260112"/>
    <n v="13260112"/>
    <s v="NO"/>
    <s v="N/A"/>
    <s v="2210 - Observatorio Inmobiliario"/>
    <s v="1.6 - Gestión del Conocimiento aplicado"/>
    <s v="1.6-2 - Sistema/ Centro de analítica de datos"/>
    <s v="SER - Adquisición de servicios"/>
    <s v="SER012 - Prestación de servicios personas naturales"/>
    <s v="2210 - Por definir"/>
    <n v="0"/>
    <n v="0"/>
    <n v="13260112"/>
    <n v="0"/>
    <n v="0"/>
    <n v="3315028"/>
    <n v="0"/>
    <n v="3315028"/>
    <n v="0"/>
    <n v="3315028"/>
    <n v="0"/>
    <n v="3315028"/>
    <n v="0"/>
    <n v="0"/>
    <n v="0"/>
    <n v="0"/>
    <n v="0"/>
    <n v="0"/>
    <n v="0"/>
    <n v="0"/>
    <n v="0"/>
    <n v="0"/>
    <n v="0"/>
    <n v="0"/>
    <n v="0"/>
  </r>
  <r>
    <s v="2500.1.1.1.217"/>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4"/>
    <s v="Contratación directa"/>
    <x v="0"/>
    <n v="6000000"/>
    <n v="6000000"/>
    <s v="NO"/>
    <s v="N/A"/>
    <s v="2210 - Observatorio Inmobiliario"/>
    <s v="1.6 - Gestión del Conocimiento aplicado"/>
    <s v="1.6-2 - Sistema/ Centro de analítica de datos"/>
    <s v="SER - Adquisición de servicios"/>
    <s v="SER012 - Prestación de servicios personas naturales"/>
    <s v="2210 - Por definir"/>
    <n v="0"/>
    <n v="0"/>
    <n v="6000000"/>
    <n v="0"/>
    <n v="0"/>
    <n v="1500000"/>
    <n v="0"/>
    <n v="1500000"/>
    <n v="0"/>
    <n v="1500000"/>
    <n v="0"/>
    <n v="1500000"/>
    <n v="0"/>
    <n v="0"/>
    <n v="0"/>
    <n v="0"/>
    <n v="0"/>
    <n v="0"/>
    <n v="0"/>
    <n v="0"/>
    <n v="0"/>
    <n v="0"/>
    <n v="0"/>
    <n v="0"/>
    <n v="0"/>
  </r>
  <r>
    <s v="2500.1.1.1.218"/>
    <s v="2210- INVERSIÓN"/>
    <x v="0"/>
    <s v="1 - Ajustar el modelo de operación y de gestión catastral del Instituto"/>
    <x v="0"/>
    <x v="0"/>
    <n v="81101512"/>
    <s v="C-0404-1003-2-10305b-0404004-02"/>
    <s v="N/A"/>
    <s v="Prestación de servicios de apoyo a la gestión para generación de insumos para actualización catastral generados por el OIC"/>
    <s v="Febrero"/>
    <s v="Febrero"/>
    <n v="3"/>
    <s v="Contratación directa"/>
    <x v="0"/>
    <n v="4500000"/>
    <n v="4500000"/>
    <s v="NO"/>
    <s v="N/A"/>
    <s v="2210 - Observatorio Inmobiliario"/>
    <s v="1.6 - Gestión del Conocimiento aplicado"/>
    <s v="1.6-2 - Sistema/ Centro de analítica de datos"/>
    <s v="SER - Adquisición de servicios"/>
    <s v="SER012 - Prestación de servicios personas naturales"/>
    <s v="2210 - Por definir"/>
    <n v="0"/>
    <n v="0"/>
    <n v="4500000"/>
    <n v="0"/>
    <n v="0"/>
    <n v="1500000"/>
    <n v="0"/>
    <n v="1500000"/>
    <n v="0"/>
    <n v="1500000"/>
    <n v="0"/>
    <n v="0"/>
    <n v="0"/>
    <n v="0"/>
    <n v="0"/>
    <n v="0"/>
    <n v="0"/>
    <n v="0"/>
    <n v="0"/>
    <n v="0"/>
    <n v="0"/>
    <n v="0"/>
    <n v="0"/>
    <n v="0"/>
    <n v="0"/>
  </r>
  <r>
    <s v="2500.1.1.1.219"/>
    <s v="2500- INVERSIÓN"/>
    <x v="0"/>
    <s v="1 - Ajustar el modelo de operación y de gestión catastral del Instituto"/>
    <x v="0"/>
    <x v="0"/>
    <n v="80101504"/>
    <s v="C-0404-1003-2-10305b-0404004-02"/>
    <s v="N/A"/>
    <s v="Prestación de servicios  profesionales para realizar acompañamiento, seguimiento técnico y temático de los procesos catastrale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121 Asesor Tecnico Proyectos"/>
    <n v="0"/>
    <n v="0"/>
    <n v="0"/>
    <n v="0"/>
    <n v="139500000"/>
    <n v="0"/>
    <n v="0"/>
    <n v="15500000"/>
    <n v="0"/>
    <n v="15500000"/>
    <n v="0"/>
    <n v="15500000"/>
    <n v="0"/>
    <n v="15500000"/>
    <n v="0"/>
    <n v="15500000"/>
    <n v="0"/>
    <n v="15500000"/>
    <n v="0"/>
    <n v="15500000"/>
    <n v="0"/>
    <n v="15500000"/>
    <n v="0"/>
    <n v="15500000"/>
    <n v="0"/>
  </r>
  <r>
    <s v="2500.1.1.1.220"/>
    <s v="2500- INVERSIÓN"/>
    <x v="0"/>
    <s v="1 - Ajustar el modelo de operación y de gestión catastral del Instituto"/>
    <x v="0"/>
    <x v="0"/>
    <n v="80101504"/>
    <s v="C-0404-1003-2-10305b-0404004-02"/>
    <s v="N/A"/>
    <s v="Prestación de servicios profesionales para brindar acompañamiento y seguimiento jurídico de los proyect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16 Asesor juridico"/>
    <n v="153057015.31999999"/>
    <n v="0"/>
    <n v="0"/>
    <n v="13309305.68"/>
    <n v="0"/>
    <n v="13309305.68"/>
    <n v="0"/>
    <n v="13309305.68"/>
    <n v="0"/>
    <n v="13309305.68"/>
    <n v="0"/>
    <n v="13309305.68"/>
    <n v="0"/>
    <n v="13309305.68"/>
    <n v="0"/>
    <n v="13309305.68"/>
    <n v="0"/>
    <n v="13309305.68"/>
    <n v="0"/>
    <n v="13309305.68"/>
    <n v="0"/>
    <n v="13309305.68"/>
    <n v="0"/>
    <n v="19963958.519999973"/>
    <n v="0"/>
  </r>
  <r>
    <s v="2500.1.1.1.221"/>
    <s v="2500- INVERSIÓN"/>
    <x v="0"/>
    <s v="1 - Ajustar el modelo de operación y de gestión catastral del Instituto"/>
    <x v="0"/>
    <x v="0"/>
    <n v="80101504"/>
    <s v="C-0404-1003-2-10305b-0404004-02"/>
    <s v="N/A"/>
    <s v="Prestación de servicios profesionales para la gestión, planeación y seguimiento del componente económico, así como la  definición de los lineamientos y el mejoramiento de la aplicación de las metodologías de avaluos masivos y puntuales en marco de la implementación de Catastro Multipropósito."/>
    <s v="Marzo"/>
    <s v="Febrero "/>
    <n v="9"/>
    <s v="Contratación directa"/>
    <x v="0"/>
    <n v="119783751.12"/>
    <n v="119783751.12"/>
    <s v="N/A"/>
    <s v="N/A"/>
    <s v="2500 - Dirección de Gestión Catastral"/>
    <s v="2.3 - Gestión Catastral"/>
    <s v="2.3-1 - Formación y actualización catastral"/>
    <s v="SER - Adquisición de servicios"/>
    <s v="SER012 - Prestación de servicios personas naturales"/>
    <s v="DGC-17 Asesor técnico"/>
    <n v="0"/>
    <n v="0"/>
    <n v="0"/>
    <n v="0"/>
    <n v="119783751.12"/>
    <n v="0"/>
    <n v="0"/>
    <n v="13309305.68"/>
    <n v="0"/>
    <n v="13309305.68"/>
    <n v="0"/>
    <n v="13309305.68"/>
    <n v="0"/>
    <n v="13309305.68"/>
    <n v="0"/>
    <n v="13309305.68"/>
    <n v="0"/>
    <n v="13309305.68"/>
    <n v="0"/>
    <n v="13309305.68"/>
    <n v="0"/>
    <n v="13309305.68"/>
    <n v="0"/>
    <n v="13309305.68"/>
    <n v="0"/>
  </r>
  <r>
    <s v="2500.1.1.1.222"/>
    <s v="2500- INVERSIÓN"/>
    <x v="0"/>
    <s v="1 - Ajustar el modelo de operación y de gestión catastral del Instituto"/>
    <x v="0"/>
    <x v="0"/>
    <n v="80101504"/>
    <s v="C-0404-1003-2-10305b-0404004-02"/>
    <s v="N/A"/>
    <s v="Prestación de servicios profesionales para definir y estructurar la programación y financiación de los proyectos a cargo de la dirección de gestión catastral."/>
    <s v="Marzo"/>
    <s v="Febrero "/>
    <n v="9"/>
    <s v="Contratación directa"/>
    <x v="0"/>
    <n v="139500000"/>
    <n v="139500000"/>
    <s v="N/A"/>
    <s v="N/A"/>
    <s v="2500 - Dirección de Gestión Catastral"/>
    <s v="2.3 - Gestión Catastral"/>
    <s v="2.3-1 - Formación y actualización catastral"/>
    <s v="SER - Adquisición de servicios"/>
    <s v="SER012 - Prestación de servicios personas naturales"/>
    <s v="DGC-20 Asesor transversal"/>
    <n v="0"/>
    <n v="0"/>
    <n v="0"/>
    <n v="0"/>
    <n v="139500000"/>
    <n v="0"/>
    <n v="0"/>
    <n v="15500000"/>
    <n v="0"/>
    <n v="15500000"/>
    <n v="0"/>
    <n v="15500000"/>
    <n v="0"/>
    <n v="15500000"/>
    <n v="0"/>
    <n v="15500000"/>
    <n v="0"/>
    <n v="15500000"/>
    <n v="0"/>
    <n v="15500000"/>
    <n v="0"/>
    <n v="15500000"/>
    <n v="0"/>
    <n v="15500000"/>
    <n v="0"/>
  </r>
  <r>
    <s v="2500.1.1.1.223"/>
    <s v="2500- INVERSIÓN"/>
    <x v="0"/>
    <s v="1 - Ajustar el modelo de operación y de gestión catastral del Instituto"/>
    <x v="0"/>
    <x v="0"/>
    <n v="80101504"/>
    <s v="C-0404-1003-2-10305b-0404004-02"/>
    <s v="N/A"/>
    <s v="Prestación de servicios profesionales para articular, gestionar y hacer seguimiento técnico de los proyectos adelantados por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4"/>
    <s v="2500- INVERSIÓN"/>
    <x v="0"/>
    <s v="1 - Ajustar el modelo de operación y de gestión catastral del Instituto"/>
    <x v="0"/>
    <x v="0"/>
    <n v="80101504"/>
    <s v="C-0404-1003-2-10305b-0404004-02"/>
    <s v="N/A"/>
    <s v="Prestación de servicios profesionales para brindar soporte en la diagramación y preparar los modelos de los procesos catastrales para realizar el apoyo en el seguimiento de indicadores operativos y riesgos en las diferentes etapas de los proyectos en ejecución a cargo de la dirección de gestión catastral, en la implementación de un modelo de gestión integrado por proceso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7 Modelo seguimiento Riesgos -Junior"/>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25"/>
    <s v="2500- INVERSIÓN"/>
    <x v="0"/>
    <s v="1 - Ajustar el modelo de operación y de gestión catastral del Instituto"/>
    <x v="0"/>
    <x v="0"/>
    <n v="80101504"/>
    <s v="C-0404-1003-2-10305b-0404004-02"/>
    <s v="N/A"/>
    <s v="Prestación de servicios profesionales en el análisis jurídico y de riesgos asociados a la gestión misional de la Dirección de Gestión Catastral."/>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38 Modelo seguimiento Riesgos -Senior"/>
    <n v="178250000"/>
    <n v="0"/>
    <n v="0"/>
    <n v="15500000"/>
    <n v="0"/>
    <n v="15500000"/>
    <n v="0"/>
    <n v="15500000"/>
    <n v="0"/>
    <n v="15500000"/>
    <n v="0"/>
    <n v="15500000"/>
    <n v="0"/>
    <n v="15500000"/>
    <n v="0"/>
    <n v="15500000"/>
    <n v="0"/>
    <n v="15500000"/>
    <n v="0"/>
    <n v="15500000"/>
    <n v="0"/>
    <n v="15500000"/>
    <n v="0"/>
    <n v="23250000"/>
    <n v="0"/>
  </r>
  <r>
    <s v="2500.1.1.1.226"/>
    <s v="2500- INVERSIÓN"/>
    <x v="0"/>
    <s v="1 - Ajustar el modelo de operación y de gestión catastral del Instituto"/>
    <x v="0"/>
    <x v="0"/>
    <n v="80111604"/>
    <s v="C-0404-1003-2-10305b-0404004-02"/>
    <s v="N/A"/>
    <s v="Prestación de servicios como apoyo a la gestión y preparación de información requerida por parte de la Dirección de Gestión Catastral"/>
    <s v="Enero"/>
    <s v="Enero"/>
    <n v="12"/>
    <s v="Contratación directa"/>
    <x v="0"/>
    <n v="37559267.239999995"/>
    <n v="37559267.239999995"/>
    <s v="N/A"/>
    <s v="N/A"/>
    <s v="2500 - Dirección de Gestión Catastral"/>
    <s v="2.3 - Gestión Catastral"/>
    <s v="2.3-1 - Formación y actualización catastral"/>
    <s v="SER - Adquisición de servicios"/>
    <s v="SER012 - Prestación de servicios personas naturales"/>
    <s v="DGC-104 Apoyo Técnico Gestion De Información Catastral"/>
    <n v="37559267.239999995"/>
    <n v="0"/>
    <n v="0"/>
    <n v="3414478.84"/>
    <n v="0"/>
    <n v="3414478.84"/>
    <n v="0"/>
    <n v="3414478.84"/>
    <n v="0"/>
    <n v="3414478.84"/>
    <n v="0"/>
    <n v="3414478.84"/>
    <n v="0"/>
    <n v="3414478.84"/>
    <n v="0"/>
    <n v="3414478.84"/>
    <n v="0"/>
    <n v="3414478.84"/>
    <n v="0"/>
    <n v="3414478.84"/>
    <n v="0"/>
    <n v="3414478.84"/>
    <n v="0"/>
    <n v="3414478.84"/>
    <n v="0"/>
  </r>
  <r>
    <s v="2500.1.1.1.227"/>
    <s v="2500- INVERSIÓN"/>
    <x v="0"/>
    <s v="1 - Ajustar el modelo de operación y de gestión catastral del Instituto"/>
    <x v="0"/>
    <x v="0"/>
    <n v="80111605"/>
    <s v="C-0404-1003-2-10305b-0404004-02"/>
    <s v="N/A"/>
    <s v="Prestación de servicios profesionales para articular, gestionar y hacer seguimiento a los procesos adelantados por la dirección de gestión catastral, desde los componentes administrativo, financiero y de planeación "/>
    <s v="Enero"/>
    <s v="Enero"/>
    <n v="12"/>
    <s v="Contratación directa"/>
    <x v="0"/>
    <n v="178250000"/>
    <n v="178250000"/>
    <s v="N/A"/>
    <s v="N/A"/>
    <s v="2500 - Dirección de Gestión Catastral"/>
    <s v="2.3 - Gestión Catastral"/>
    <s v="2.3-1 - Formación y actualización catastral"/>
    <s v="SER - Adquisición de servicios"/>
    <s v="SER012 - Prestación de servicios personas naturales"/>
    <s v="DGC-20 Asesor transversal"/>
    <n v="178250000"/>
    <n v="0"/>
    <n v="0"/>
    <n v="15500000"/>
    <n v="0"/>
    <n v="15500000"/>
    <n v="0"/>
    <n v="15500000"/>
    <n v="0"/>
    <n v="15500000"/>
    <n v="0"/>
    <n v="15500000"/>
    <n v="0"/>
    <n v="15500000"/>
    <n v="0"/>
    <n v="15500000"/>
    <n v="0"/>
    <n v="15500000"/>
    <n v="0"/>
    <n v="15500000"/>
    <n v="0"/>
    <n v="15500000"/>
    <n v="0"/>
    <n v="23250000"/>
    <n v="0"/>
  </r>
  <r>
    <s v="2500.1.1.1.228"/>
    <s v="2500- INVERSIÓN"/>
    <x v="0"/>
    <s v="1 - Ajustar el modelo de operación y de gestión catastral del Instituto"/>
    <x v="0"/>
    <x v="0"/>
    <n v="80111604"/>
    <s v="C-0404-1003-2-10305b-0404004-02"/>
    <s v="N/A"/>
    <s v="Prestación de servicios profesionales para realizar la planeación,  articulación y seguimiento de los diferentes instrumentos de medición e informe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115 Sguimiento transversal proyectos"/>
    <n v="148599044"/>
    <n v="0"/>
    <n v="0"/>
    <n v="12921656"/>
    <n v="0"/>
    <n v="12921656"/>
    <n v="0"/>
    <n v="12921656"/>
    <n v="0"/>
    <n v="12921656"/>
    <n v="0"/>
    <n v="12921656"/>
    <n v="0"/>
    <n v="12921656"/>
    <n v="0"/>
    <n v="12921656"/>
    <n v="0"/>
    <n v="12921656"/>
    <n v="0"/>
    <n v="12921656"/>
    <n v="0"/>
    <n v="12921656"/>
    <n v="0"/>
    <n v="19382484"/>
    <n v="0"/>
  </r>
  <r>
    <s v="2500.1.1.1.229"/>
    <s v="2500- INVERSIÓN"/>
    <x v="0"/>
    <s v="1 - Ajustar el modelo de operación y de gestión catastral del Instituto"/>
    <x v="0"/>
    <x v="0"/>
    <n v="80111604"/>
    <s v="C-0404-1003-2-10305b-0404004-02"/>
    <s v="N/A"/>
    <s v="Prestación de servicios profesionales para realizar la gestión y seguimiento de información técnica insumo para los diferentes instrumentos  de medición y rendición de informes de la Dirección de Gestión Catastral"/>
    <s v="Enero"/>
    <s v="Enero"/>
    <n v="12"/>
    <s v="Contratación directa"/>
    <x v="0"/>
    <n v="126500000"/>
    <n v="126500000"/>
    <s v="N/A"/>
    <s v="N/A"/>
    <s v="2500 - Dirección de Gestión Catastral"/>
    <s v="2.3 - Gestión Catastral"/>
    <s v="2.3-1 - Formación y actualización catastral"/>
    <s v="SER - Adquisición de servicios"/>
    <s v="SER012 - Prestación de servicios personas naturales"/>
    <s v="DGC-115 Sguimiento transversal proyectos"/>
    <n v="126500000"/>
    <n v="0"/>
    <n v="0"/>
    <n v="11000000"/>
    <n v="0"/>
    <n v="11000000"/>
    <n v="0"/>
    <n v="11000000"/>
    <n v="0"/>
    <n v="11000000"/>
    <n v="0"/>
    <n v="11000000"/>
    <n v="0"/>
    <n v="11000000"/>
    <n v="0"/>
    <n v="11000000"/>
    <n v="0"/>
    <n v="11000000"/>
    <n v="0"/>
    <n v="11000000"/>
    <n v="0"/>
    <n v="11000000"/>
    <n v="0"/>
    <n v="16500000"/>
    <n v="0"/>
  </r>
  <r>
    <s v="2500.1.1.1.230"/>
    <s v="2500- INVERSIÓN"/>
    <x v="0"/>
    <s v="1 - Ajustar el modelo de operación y de gestión catastral del Instituto"/>
    <x v="0"/>
    <x v="0"/>
    <n v="80111604"/>
    <s v="C-0404-1003-2-10305b-0404004-02"/>
    <s v="N/A"/>
    <s v="Prestación de servicios profesionales para atender juridicamente los requerimientos que sean solicitados por los diferentes entes de control así como de las dependencias internas y entidades externas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49 Abogado transvers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31"/>
    <s v="2500- INVERSIÓN"/>
    <x v="0"/>
    <s v="1 - Ajustar el modelo de operación y de gestión catastral del Instituto"/>
    <x v="0"/>
    <x v="0"/>
    <n v="80111601"/>
    <s v="C-0404-1003-2-10305b-0404004-02"/>
    <s v="N/A"/>
    <s v="Prestación de servicios para realizar la gestión de la información tanto interna como externa de los procesos  y proyectos adelantados por la Dirección de gestión Catastral"/>
    <s v="Enero"/>
    <s v="Enero"/>
    <n v="12"/>
    <s v="Contratación directa"/>
    <x v="0"/>
    <n v="83986700.064999998"/>
    <n v="83986700.064999998"/>
    <s v="N/A"/>
    <s v="N/A"/>
    <s v="2500 - Dirección de Gestión Catastral"/>
    <s v="2.3 - Gestión Catastral"/>
    <s v="2.3-1 - Formación y actualización catastral"/>
    <s v="SER - Adquisición de servicios"/>
    <s v="SER012 - Prestación de servicios personas naturales"/>
    <s v="DGC-62 Apoyo y seguimiento a la gestión"/>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1.232"/>
    <s v="2500- INVERSIÓN"/>
    <x v="0"/>
    <s v="1 - Ajustar el modelo de operación y de gestión catastral del Instituto"/>
    <x v="0"/>
    <x v="0"/>
    <n v="80101603"/>
    <s v="C-0404-1003-2-10305b-0404004-02"/>
    <s v="N/A"/>
    <s v="Prestación de servicios profesionales realizar el seguimiento, control y depuración de las fuentes de financiación de los proyectos de la dirección de gestión catastral."/>
    <s v="Enero"/>
    <s v="Enero"/>
    <n v="12"/>
    <s v="Contratación directa"/>
    <x v="0"/>
    <n v="148599044"/>
    <n v="148599044"/>
    <s v="N/A"/>
    <s v="N/A"/>
    <s v="2500 - Dirección de Gestión Catastral"/>
    <s v="2.3 - Gestión Catastral"/>
    <s v="2.3-1 - Formación y actualización catastral"/>
    <s v="SER - Adquisición de servicios"/>
    <s v="SER012 - Prestación de servicios personas naturales"/>
    <s v="DGC-21 Profesional Fuentes De Financiación 2 "/>
    <n v="148599044"/>
    <n v="0"/>
    <n v="0"/>
    <n v="12921656"/>
    <n v="0"/>
    <n v="12921656"/>
    <n v="0"/>
    <n v="12921656"/>
    <n v="0"/>
    <n v="12921656"/>
    <n v="0"/>
    <n v="12921656"/>
    <n v="0"/>
    <n v="12921656"/>
    <n v="0"/>
    <n v="12921656"/>
    <n v="0"/>
    <n v="12921656"/>
    <n v="0"/>
    <n v="12921656"/>
    <n v="0"/>
    <n v="12921656"/>
    <n v="0"/>
    <n v="19382484"/>
    <n v="0"/>
  </r>
  <r>
    <s v="2500.1.1.1.233"/>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8 Apoyo Profesional financier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34"/>
    <s v="2500- INVERSIÓN"/>
    <x v="0"/>
    <s v="1 - Ajustar el modelo de operación y de gestión catastral del Instituto"/>
    <x v="0"/>
    <x v="0"/>
    <n v="80101603"/>
    <s v="C-0404-1003-2-10305b-0404004-02"/>
    <s v="N/A"/>
    <s v="Prestación de servicios profesionales para soportar y apoyar el seguimiento y control operativo de las fuentes de financiación de los proyectos catastrales a cargo de la dirección de gestión catastral."/>
    <s v="Enero"/>
    <s v="Enero"/>
    <n v="12"/>
    <s v="Contratación directa"/>
    <x v="0"/>
    <n v="94879504"/>
    <n v="94879504"/>
    <s v="NO"/>
    <s v="N/A"/>
    <s v="2500 - Dirección de Gestión Catastral"/>
    <s v="2.3 - Gestión Catastral"/>
    <s v="2.3-1 - Formación y actualización catastral"/>
    <s v="SER - Adquisición de servicios"/>
    <s v="SER012 - Prestación de servicios personas naturales"/>
    <s v="DGC-115 Sguimiento transversal proyectos"/>
    <n v="94879504"/>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300000001"/>
    <n v="0"/>
  </r>
  <r>
    <s v="2500.1.1.1.235"/>
    <s v="2500- INVERSIÓN"/>
    <x v="0"/>
    <s v="1 - Ajustar el modelo de operación y de gestión catastral del Instituto"/>
    <x v="0"/>
    <x v="0"/>
    <n v="80111601"/>
    <s v="C-0404-1003-2-10305b-0404004-02"/>
    <s v="N/A"/>
    <s v="Prestación de servicios para el desarrollo de actividades de apoyo administrativo en los procesos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4 Seguimiento Administrativo "/>
    <n v="32111214.079999998"/>
    <n v="0"/>
    <n v="0"/>
    <n v="2919201.28"/>
    <n v="0"/>
    <n v="2919201.28"/>
    <n v="0"/>
    <n v="2919201.28"/>
    <n v="0"/>
    <n v="2919201.28"/>
    <n v="0"/>
    <n v="2919201.28"/>
    <n v="0"/>
    <n v="2919201.28"/>
    <n v="0"/>
    <n v="2919201.28"/>
    <n v="0"/>
    <n v="2919201.28"/>
    <n v="0"/>
    <n v="2919201.28"/>
    <n v="0"/>
    <n v="2919201.28"/>
    <n v="0"/>
    <n v="2919201.28"/>
    <n v="0"/>
  </r>
  <r>
    <s v="2500.1.1.1.236"/>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7"/>
    <s v="2500- INVERSIÓN"/>
    <x v="0"/>
    <s v="1 - Ajustar el modelo de operación y de gestión catastral del Instituto"/>
    <x v="0"/>
    <x v="0"/>
    <n v="80111601"/>
    <s v="C-0404-1003-2-10305b-0404004-02"/>
    <s v="N/A"/>
    <s v="Prestación de servicios para realizar actividades de gestión y apoyo en los procesos administrativos de la Dirección de Gest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42 Seguimiento Administrativo Y Cuentas"/>
    <n v="32111214.079999998"/>
    <n v="0"/>
    <n v="0"/>
    <n v="2919201.28"/>
    <n v="0"/>
    <n v="2919201.28"/>
    <n v="0"/>
    <n v="2919201.28"/>
    <n v="0"/>
    <n v="2919201.28"/>
    <n v="0"/>
    <n v="2919201.28"/>
    <n v="0"/>
    <n v="2919201.28"/>
    <n v="0"/>
    <n v="2919201.28"/>
    <n v="0"/>
    <n v="2919201.28"/>
    <n v="0"/>
    <n v="2919201.28"/>
    <n v="0"/>
    <n v="2919201.28"/>
    <n v="0"/>
    <n v="2919201.28"/>
    <n v="0"/>
  </r>
  <r>
    <s v="2500.1.1.1.238"/>
    <s v="2500- INVERSIÓN"/>
    <x v="0"/>
    <s v="1 - Ajustar el modelo de operación y de gestión catastral del Instituto"/>
    <x v="0"/>
    <x v="0"/>
    <n v="80111601"/>
    <s v="C-0404-1003-2-10305b-0404004-02"/>
    <s v="N/A"/>
    <s v="Prestación de servicios para realizar actividades de gestión y apoyo en el seguimiento de los procesos administrativos de la Dirección de Gestión Catastral"/>
    <s v="Enero"/>
    <s v="Enero"/>
    <n v="11"/>
    <s v="Contratación directa"/>
    <x v="0"/>
    <n v="35852322"/>
    <n v="35852322"/>
    <s v="N/A"/>
    <s v="N/A"/>
    <s v="2500 - Dirección de Gestión Catastral"/>
    <s v="2.3 - Gestión Catastral"/>
    <s v="2.3-1 - Formación y actualización catastral"/>
    <s v="SER - Adquisición de servicios"/>
    <s v="SER012 - Prestación de servicios personas naturales"/>
    <s v="DGC-42 Seguimiento Administrativo Y Cuentas"/>
    <n v="35852322"/>
    <n v="0"/>
    <n v="0"/>
    <n v="3259302"/>
    <n v="0"/>
    <n v="3259302"/>
    <n v="0"/>
    <n v="3259302"/>
    <n v="0"/>
    <n v="3259302"/>
    <n v="0"/>
    <n v="3259302"/>
    <n v="0"/>
    <n v="3259302"/>
    <n v="0"/>
    <n v="3259302"/>
    <n v="0"/>
    <n v="3259302"/>
    <n v="0"/>
    <n v="3259302"/>
    <n v="0"/>
    <n v="3259302"/>
    <n v="0"/>
    <n v="3259302"/>
    <n v="0"/>
  </r>
  <r>
    <s v="2500.1.1.1.239"/>
    <s v="2500- INVERSIÓN"/>
    <x v="0"/>
    <s v="1 - Ajustar el modelo de operación y de gestión catastral del Instituto"/>
    <x v="0"/>
    <x v="0"/>
    <n v="80111601"/>
    <s v="C-0404-1003-2-10305b-0404004-02"/>
    <s v="N/A"/>
    <s v="Prestación de servicios profesionales para realizar la gestión, seguimiento y control de los contratos y/o convenios interadministrativos, y de soporte a las actividades financieras a cargo de la Dirección de Gestión Catastral"/>
    <s v="Enero"/>
    <s v="Enero"/>
    <n v="12"/>
    <s v="Contratación directa"/>
    <x v="0"/>
    <n v="80335101"/>
    <n v="80335101"/>
    <s v="N/A"/>
    <s v="N/A"/>
    <s v="2500 - Dirección de Gestión Catastral"/>
    <s v="2.3 - Gestión Catastral"/>
    <s v="2.3-1 - Formación y actualización catastral"/>
    <s v="SER - Adquisición de servicios"/>
    <s v="SER012 - Prestación de servicios personas naturales"/>
    <s v="DGC-47 Profesional Financiero -ingresos"/>
    <n v="80335101"/>
    <n v="0"/>
    <n v="0"/>
    <n v="7303191"/>
    <n v="0"/>
    <n v="7303191"/>
    <n v="0"/>
    <n v="7303191"/>
    <n v="0"/>
    <n v="7303191"/>
    <n v="0"/>
    <n v="7303191"/>
    <n v="0"/>
    <n v="7303191"/>
    <n v="0"/>
    <n v="7303191"/>
    <n v="0"/>
    <n v="7303191"/>
    <n v="0"/>
    <n v="7303191"/>
    <n v="0"/>
    <n v="7303191"/>
    <n v="0"/>
    <n v="7303191"/>
    <n v="0"/>
  </r>
  <r>
    <s v="2500.1.1.1.240"/>
    <s v="2500- INVERSIÓN"/>
    <x v="0"/>
    <s v="1 - Ajustar el modelo de operación y de gestión catastral del Instituto"/>
    <x v="0"/>
    <x v="0"/>
    <n v="80101603"/>
    <s v="C-0404-1003-2-10305b-0404004-02"/>
    <s v="N/A"/>
    <s v="Prestación de servicios profesionales para soportar y apoyar el seguimiento y control financiero de las fuentes de financiación de los proyectos catastrales a cargo de la dirección de gestión catastral."/>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21 Profesional Fuentes De Financiación 2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41"/>
    <s v="2500- INVERSIÓN"/>
    <x v="0"/>
    <s v="1 - Ajustar el modelo de operación y de gestión catastral del Instituto"/>
    <x v="0"/>
    <x v="0"/>
    <n v="80101603"/>
    <s v="C-0404-1003-2-10305b-0404004-02"/>
    <s v="N/A"/>
    <s v="Prestación de servicios profesionales para la planeación, gestión y seguimiento del componente financiero de  los proyectos catastrales que le sean asignados,  a cargo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21 Profesional Fuentes De Financiación 2 "/>
    <n v="153057015.31999999"/>
    <n v="0"/>
    <n v="0"/>
    <n v="13309305.68"/>
    <n v="0"/>
    <n v="13309305.68"/>
    <n v="0"/>
    <n v="13309305.68"/>
    <n v="0"/>
    <n v="13309305.68"/>
    <n v="0"/>
    <n v="13309305.68"/>
    <n v="0"/>
    <n v="13309305.68"/>
    <n v="0"/>
    <n v="13309305.68"/>
    <n v="0"/>
    <n v="13309305.68"/>
    <n v="0"/>
    <n v="13309305.68"/>
    <n v="0"/>
    <n v="13309305.68"/>
    <n v="0"/>
    <n v="19963958.519999973"/>
    <n v="0"/>
  </r>
  <r>
    <s v="2500.1.1.1.242"/>
    <s v="2500- INVERSIÓN"/>
    <x v="0"/>
    <s v="1 - Ajustar el modelo de operación y de gestión catastral del Instituto"/>
    <x v="0"/>
    <x v="0"/>
    <n v="80101603"/>
    <s v="C-0404-1003-2-10305b-0404004-02"/>
    <s v="N/A"/>
    <s v="Prestacion de servicios profesionales para elaborar y estructurar el componente económico de los procesos de contratación y/o proyectos a cargo de la Direccion de Gestión Catastral"/>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48 Apoyo Profesional financiero"/>
    <n v="118580686.40000001"/>
    <n v="0"/>
    <n v="0"/>
    <n v="10780062.4"/>
    <n v="0"/>
    <n v="10780062.4"/>
    <n v="0"/>
    <n v="10780062.4"/>
    <n v="0"/>
    <n v="10780062.4"/>
    <n v="0"/>
    <n v="10780062.4"/>
    <n v="0"/>
    <n v="10780062.4"/>
    <n v="0"/>
    <n v="10780062.4"/>
    <n v="0"/>
    <n v="10780062.4"/>
    <n v="0"/>
    <n v="10780062.4"/>
    <n v="0"/>
    <n v="10780062.4"/>
    <n v="0"/>
    <n v="10780062.4"/>
    <n v="0"/>
  </r>
  <r>
    <s v="2500.1.1.1.243"/>
    <s v="2500- INVERSIÓN"/>
    <x v="0"/>
    <s v="1 - Ajustar el modelo de operación y de gestión catastral del Instituto"/>
    <x v="0"/>
    <x v="0"/>
    <n v="80111607"/>
    <s v="C-0404-1003-2-10305b-0404004-02"/>
    <s v="N/A"/>
    <s v="Prestación de servicios profesionales prestando apoyo jurídico y administrativo en la gestión desarrollada dentro de los procesos a cargo de la Dirección Catastral."/>
    <s v="Enero"/>
    <s v="Enero"/>
    <n v="12"/>
    <s v="Contratación directa"/>
    <x v="0"/>
    <n v="32111214.079999998"/>
    <n v="32111214.079999998"/>
    <s v="N/A"/>
    <s v="N/A"/>
    <s v="2500 - Dirección de Gestión Catastral"/>
    <s v="2.3 - Gestión Catastral"/>
    <s v="2.3-1 - Formación y actualización catastral"/>
    <s v="SER - Adquisición de servicios"/>
    <s v="SER012 - Prestación de servicios personas naturales"/>
    <s v="DGC-90 Apoyo Abogado Componente Juridico catastral"/>
    <n v="32111214.079999998"/>
    <n v="0"/>
    <n v="0"/>
    <n v="2919201.28"/>
    <n v="0"/>
    <n v="2919201.28"/>
    <n v="0"/>
    <n v="2919201.28"/>
    <n v="0"/>
    <n v="2919201.28"/>
    <n v="0"/>
    <n v="2919201.28"/>
    <n v="0"/>
    <n v="2919201.28"/>
    <n v="0"/>
    <n v="2919201.28"/>
    <n v="0"/>
    <n v="2919201.28"/>
    <n v="0"/>
    <n v="2919201.28"/>
    <n v="0"/>
    <n v="2919201.28"/>
    <n v="0"/>
    <n v="2919201.28"/>
    <n v="0"/>
  </r>
  <r>
    <s v="2500.1.1.1.244"/>
    <s v="2500- INVERSIÓN"/>
    <x v="0"/>
    <s v="1 - Ajustar el modelo de operación y de gestión catastral del Instituto"/>
    <x v="0"/>
    <x v="0"/>
    <n v="80111607"/>
    <s v="C-0404-1003-2-10305b-0404004-02"/>
    <s v="N/A"/>
    <s v="Prestación de servicios profesionales para apoyar y atender en la Dirección de Gestión Catastral las solicitudes y respuestas con carácter jurídico y judicial tanto internas como externas que se requieran ante la Direcciòn de Gestiò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89 Abogado Componente Juridico catastral "/>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45"/>
    <s v="2500- INVERSIÓN"/>
    <x v="0"/>
    <s v="1 - Ajustar el modelo de operación y de gestión catastral del Instituto"/>
    <x v="0"/>
    <x v="0"/>
    <n v="80111607"/>
    <s v="C-0404-1003-2-10305b-0404004-02"/>
    <s v="N/A"/>
    <s v="Prestación de servicios profesionales a la Dirección de Gestión Catastral, brindando acompañamiento y asesoramiento jurídico en la revisión de los diferentes documentos jurídicos y en los procesos necesarios para el desarrollo misional de la Dirección de Gestión Catastral."/>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89 Abogado Componente Juridico catastral "/>
    <n v="153057015.31999999"/>
    <n v="0"/>
    <n v="0"/>
    <n v="13309305.68"/>
    <n v="0"/>
    <n v="13309305.68"/>
    <n v="0"/>
    <n v="13309305.68"/>
    <n v="0"/>
    <n v="13309305.68"/>
    <n v="0"/>
    <n v="13309305.68"/>
    <n v="0"/>
    <n v="13309305.68"/>
    <n v="0"/>
    <n v="13309305.68"/>
    <n v="0"/>
    <n v="13309305.68"/>
    <n v="0"/>
    <n v="13309305.68"/>
    <n v="0"/>
    <n v="13309305.68"/>
    <n v="0"/>
    <n v="19963958.519999973"/>
    <n v="0"/>
  </r>
  <r>
    <s v="2500.1.1.1.246"/>
    <s v="2500- INVERSIÓN"/>
    <x v="0"/>
    <s v="1 - Ajustar el modelo de operación y de gestión catastral del Instituto"/>
    <x v="0"/>
    <x v="0"/>
    <n v="80111607"/>
    <s v="C-0404-1003-2-10305b-0404004-02"/>
    <s v="N/A"/>
    <s v="Prestación de servicios profesionales frente a la atención de los requerimientos jurídicos realizados ante la Direcciòn de Gestiòn Catrastal y las actuaciones relacionadas con la normativad frente a los lineamientos para la aplicaciòn de los procedimientos catastrales con efectos registrales.  _x000a_"/>
    <s v="Enero"/>
    <s v="Enero"/>
    <n v="12"/>
    <s v="Contratación directa"/>
    <x v="0"/>
    <n v="109427556.89500001"/>
    <n v="109427556.89500001"/>
    <s v="N/A"/>
    <s v="N/A"/>
    <s v="2500 - Dirección de Gestión Catastral"/>
    <s v="2.3 - Gestión Catastral"/>
    <s v="2.3-1 - Formación y actualización catastral"/>
    <s v="SER - Adquisición de servicios"/>
    <s v="SER012 - Prestación de servicios personas naturales"/>
    <s v="DGC-89 Abogado Componente Juridico catastral "/>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247"/>
    <s v="2500- INVERSIÓN"/>
    <x v="0"/>
    <s v="1 - Ajustar el modelo de operación y de gestión catastral del Instituto"/>
    <x v="0"/>
    <x v="0"/>
    <n v="80111607"/>
    <s v="C-0404-1003-2-10305b-0404004-02"/>
    <s v="N/A"/>
    <s v="Prestación de servicios profesionales para la atención de trámites de orden operativo, técnico, cartográfico y/o topográfico que sean requeridos a la Direcciòn de Gestiòn Catastral  en lo atinente a las actuaciones relacionadas con la aplicaciòn de los procedimientos catastrales con efectos registrales y el proceso de conservaciòn catastral relacionado con la aplicaciòn de los procesos catastrales."/>
    <s v="Enero"/>
    <s v="Enero"/>
    <n v="12"/>
    <s v="Contratación directa"/>
    <x v="0"/>
    <n v="92116023.5"/>
    <n v="92116023.5"/>
    <s v="N/A"/>
    <s v="N/A"/>
    <s v="2500 - Dirección de Gestión Catastral"/>
    <s v="2.3 - Gestión Catastral"/>
    <s v="2.3-1 - Formación y actualización catastral"/>
    <s v="SER - Adquisición de servicios"/>
    <s v="SER012 - Prestación de servicios personas naturales"/>
    <s v="DGC-89 Abogado Componente Juridico catastral "/>
    <n v="92116023.5"/>
    <n v="0"/>
    <n v="0"/>
    <n v="8010089"/>
    <n v="0"/>
    <n v="8010089"/>
    <n v="0"/>
    <n v="8010089"/>
    <n v="0"/>
    <n v="8010089"/>
    <n v="0"/>
    <n v="8010089"/>
    <n v="0"/>
    <n v="8010089"/>
    <n v="0"/>
    <n v="8010089"/>
    <n v="0"/>
    <n v="8010089"/>
    <n v="0"/>
    <n v="8010089"/>
    <n v="0"/>
    <n v="8010089"/>
    <n v="0"/>
    <n v="12015133.5"/>
    <n v="0"/>
  </r>
  <r>
    <s v="2500.1.1.1.248"/>
    <s v="2500- INVERSIÓN"/>
    <x v="0"/>
    <s v="1 - Ajustar el modelo de operación y de gestión catastral del Instituto"/>
    <x v="0"/>
    <x v="0"/>
    <n v="80111607"/>
    <s v="C-0404-1003-2-10305b-0404004-02"/>
    <s v="N/A"/>
    <s v="Prestación de servicios profesionales jurídicos para realizar el seguimiento, orientación y desarrollo de las actividades contractuales de los procesos de la Dirección de Gestión Catastral y sus subdirecciones."/>
    <s v="Enero"/>
    <s v="Enero"/>
    <n v="12"/>
    <s v="Contratación directa"/>
    <x v="0"/>
    <n v="153057015.31999999"/>
    <n v="153057015.31999999"/>
    <s v="N/A"/>
    <s v="N/A"/>
    <s v="2500 - Dirección de Gestión Catastral"/>
    <s v="2.3 - Gestión Catastral"/>
    <s v="2.3-1 - Formación y actualización catastral"/>
    <s v="SER - Adquisición de servicios"/>
    <s v="SER012 - Prestación de servicios personas naturales"/>
    <s v="DGC-41 Abogado lider Contractual"/>
    <n v="153057015.31999999"/>
    <n v="0"/>
    <n v="0"/>
    <n v="13309305.68"/>
    <n v="0"/>
    <n v="13309305.68"/>
    <n v="0"/>
    <n v="13309305.68"/>
    <n v="0"/>
    <n v="13309305.68"/>
    <n v="0"/>
    <n v="13309305.68"/>
    <n v="0"/>
    <n v="13309305.68"/>
    <n v="0"/>
    <n v="13309305.68"/>
    <n v="0"/>
    <n v="13309305.68"/>
    <n v="0"/>
    <n v="13309305.68"/>
    <n v="0"/>
    <n v="13309305.68"/>
    <n v="0"/>
    <n v="19963958.519999973"/>
    <n v="0"/>
  </r>
  <r>
    <s v="2500.1.1.1.249"/>
    <s v="2500- INVERSIÓN"/>
    <x v="0"/>
    <s v="1 - Ajustar el modelo de operación y de gestión catastral del Instituto"/>
    <x v="0"/>
    <x v="0"/>
    <n v="80111607"/>
    <s v="C-0404-1003-2-10305b-0404004-02"/>
    <s v="N/A"/>
    <s v="Prestación de servicios profesionales para realizar actividades de soporte jurídico contractual de los procesos a cargo de la Dirección de Gestión Catastral y sus subdirecciones."/>
    <s v="Enero"/>
    <s v="Enero"/>
    <n v="12"/>
    <s v="Contratación directa"/>
    <x v="0"/>
    <n v="118580686.40000001"/>
    <n v="118580686.40000001"/>
    <s v="N/A"/>
    <s v="N/A"/>
    <s v="2500 - Dirección de Gestión Catastral"/>
    <s v="2.3 - Gestión Catastral"/>
    <s v="2.3-1 - Formación y actualización catastral"/>
    <s v="SER - Adquisición de servicios"/>
    <s v="SER012 - Prestación de servicios personas naturales"/>
    <s v="DGC-38 Abogado Contractual"/>
    <n v="118580686.40000001"/>
    <n v="0"/>
    <n v="0"/>
    <n v="10780062.4"/>
    <n v="0"/>
    <n v="10780062.4"/>
    <n v="0"/>
    <n v="10780062.4"/>
    <n v="0"/>
    <n v="10780062.4"/>
    <n v="0"/>
    <n v="10780062.4"/>
    <n v="0"/>
    <n v="10780062.4"/>
    <n v="0"/>
    <n v="10780062.4"/>
    <n v="0"/>
    <n v="10780062.4"/>
    <n v="0"/>
    <n v="10780062.4"/>
    <n v="0"/>
    <n v="10780062.4"/>
    <n v="0"/>
    <n v="10780062.4"/>
    <n v="0"/>
  </r>
  <r>
    <s v="2500.1.1.1.250"/>
    <s v="2500- INVERSIÓN"/>
    <x v="0"/>
    <s v="1 - Ajustar el modelo de operación y de gestión catastral del Instituto"/>
    <x v="0"/>
    <x v="0"/>
    <n v="80111607"/>
    <s v="C-0404-1003-2-10305b-0404004-02"/>
    <s v="N/A"/>
    <s v="Prestación de servicios profesionales para realizar soporte jurídico y seguimiento de los procesos de contratación de la Dirección de Gestión Catastral y sus subdirecciones en la etapa precontractual, contractual y poscontractual."/>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1"/>
    <s v="2500- INVERSIÓN"/>
    <x v="0"/>
    <s v="1 - Ajustar el modelo de operación y de gestión catastral del Instituto"/>
    <x v="0"/>
    <x v="0"/>
    <n v="80111607"/>
    <s v="C-0404-1003-2-10305b-0404004-02"/>
    <s v="N/A"/>
    <s v="Prestación de servicios profesionales para realizar actividades de soporte juridico para adelantar los procesos de contratación a cargo de a Direccion de Gestión Catastral y sus subdirecciones en cada una de sus etapas."/>
    <s v="Enero"/>
    <s v="Enero"/>
    <n v="12"/>
    <s v="Contratación directa"/>
    <x v="0"/>
    <n v="123970717.60000001"/>
    <n v="123970717.60000001"/>
    <s v="N/A"/>
    <s v="N/A"/>
    <s v="2500 - Dirección de Gestión Catastral"/>
    <s v="2.3 - Gestión Catastral"/>
    <s v="2.3-1 - Formación y actualización catastral"/>
    <s v="SER - Adquisición de servicios"/>
    <s v="SER012 - Prestación de servicios personas naturales"/>
    <s v="DGC-38 Abogado Contractual"/>
    <n v="123970717.60000001"/>
    <n v="0"/>
    <n v="0"/>
    <n v="10780062.4"/>
    <n v="0"/>
    <n v="10780062.4"/>
    <n v="0"/>
    <n v="10780062.4"/>
    <n v="0"/>
    <n v="10780062.4"/>
    <n v="0"/>
    <n v="10780062.4"/>
    <n v="0"/>
    <n v="10780062.4"/>
    <n v="0"/>
    <n v="10780062.4"/>
    <n v="0"/>
    <n v="10780062.4"/>
    <n v="0"/>
    <n v="10780062.4"/>
    <n v="0"/>
    <n v="10780062.4"/>
    <n v="0"/>
    <n v="16170093.599999988"/>
    <n v="0"/>
  </r>
  <r>
    <s v="2500.1.1.1.252"/>
    <s v="2500- INVERSIÓN"/>
    <x v="0"/>
    <s v="1 - Ajustar el modelo de operación y de gestión catastral del Instituto"/>
    <x v="0"/>
    <x v="0"/>
    <n v="80111607"/>
    <s v="C-0404-1003-2-10305b-0404004-02"/>
    <s v="N/A"/>
    <s v="Prestación de servicios profesionales para realizar las actividades requeridas en la elaboracion de los documentos precontractuales, contractuales y pos contractuales de los procesos a cargo de la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3"/>
    <s v="2500- INVERSIÓN"/>
    <x v="0"/>
    <s v="1 - Ajustar el modelo de operación y de gestión catastral del Instituto"/>
    <x v="0"/>
    <x v="0"/>
    <n v="80111607"/>
    <s v="C-0404-1003-2-10305b-0404004-02"/>
    <s v="N/A"/>
    <s v="Prestación de servicios profesionales para realizar la planeación, seguimiento y control del componente de contratación de los procesos a cargo de la Dirección de Gestión Catastral"/>
    <s v="Enero"/>
    <s v="Enero"/>
    <n v="12"/>
    <s v="Contratación directa"/>
    <x v="0"/>
    <n v="132491524.44"/>
    <n v="132491524.44"/>
    <s v="N/A"/>
    <s v="N/A"/>
    <s v="2500 - Dirección de Gestión Catastral"/>
    <s v="2.3 - Gestión Catastral"/>
    <s v="2.3-1 - Formación y actualización catastral"/>
    <s v="SER - Adquisición de servicios"/>
    <s v="SER012 - Prestación de servicios personas naturales"/>
    <s v="DGC-41 Abogado lider Contractu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254"/>
    <s v="2500- INVERSIÓN"/>
    <x v="0"/>
    <s v="1 - Ajustar el modelo de operación y de gestión catastral del Instituto"/>
    <x v="0"/>
    <x v="0"/>
    <n v="80111607"/>
    <s v="C-0404-1003-2-10305b-0404004-02"/>
    <s v="N/A"/>
    <s v="Prestación de servicios profesionales para realizar seguimiento y actividades requeridas en las etapas precontractual, contractual y poscontractual  de los procesos de contratación a cargo de la Dirección de Gestión Catastral y sus subdirecciones"/>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38 Abogado Contractu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55"/>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6"/>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4879504.204999998"/>
    <n v="94879504.204999998"/>
    <s v="N/A"/>
    <s v="N/A"/>
    <s v="2500 - Dirección de Gestión Catastral"/>
    <s v="2.3 - Gestión Catastral"/>
    <s v="2.3-1 - Formación y actualización catastral"/>
    <s v="SER - Adquisición de servicios"/>
    <s v="SER012 - Prestación de servicios personas naturales"/>
    <s v="DGC-38 Abogado Contractu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257"/>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8"/>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59"/>
    <s v="2500- INVERSIÓN"/>
    <x v="0"/>
    <s v="1 - Ajustar el modelo de operación y de gestión catastral del Instituto"/>
    <x v="0"/>
    <x v="0"/>
    <n v="80111607"/>
    <s v="C-0404-1003-2-10305b-0404004-02"/>
    <s v="N/A"/>
    <s v="Prestación de servicios profesionales para realizar las actividades requeridas en todas las etapas precontractual, contractual y poscontractual de los procesos a cargo de Dirección de Gestión Catastral y sus subdirecciones."/>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38 Abogado Contractu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0"/>
    <s v="2500- INVERSIÓN"/>
    <x v="0"/>
    <s v="1 - Ajustar el modelo de operación y de gestión catastral del Instituto"/>
    <x v="0"/>
    <x v="0"/>
    <n v="80111607"/>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1"/>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5744513.469999999"/>
    <n v="45744513.469999999"/>
    <s v="N/A"/>
    <s v="N/A"/>
    <s v="2500 - Dirección de Gestión Catastral"/>
    <s v="2.3 - Gestión Catastral"/>
    <s v="2.3-1 - Formación y actualización catastral"/>
    <s v="SER - Adquisición de servicios"/>
    <s v="SER012 - Prestación de servicios personas naturales"/>
    <s v="DGC-43 Abogado Contractual Junior"/>
    <n v="45744513.469999999"/>
    <n v="0"/>
    <n v="0"/>
    <n v="3977783.78"/>
    <n v="0"/>
    <n v="3977783.78"/>
    <n v="0"/>
    <n v="3977783.78"/>
    <n v="0"/>
    <n v="3977783.78"/>
    <n v="0"/>
    <n v="3977783.78"/>
    <n v="0"/>
    <n v="3977783.78"/>
    <n v="0"/>
    <n v="3977783.78"/>
    <n v="0"/>
    <n v="3977783.78"/>
    <n v="0"/>
    <n v="3977783.78"/>
    <n v="0"/>
    <n v="3977783.78"/>
    <n v="0"/>
    <n v="5966675.6699999925"/>
    <n v="0"/>
  </r>
  <r>
    <s v="2500.1.1.1.262"/>
    <s v="2500- INVERSIÓN"/>
    <x v="0"/>
    <s v="1 - Ajustar el modelo de operación y de gestión catastral del Instituto"/>
    <x v="0"/>
    <x v="0"/>
    <n v="80111601"/>
    <s v="C-0404-1003-2-10305b-0404004-02"/>
    <s v="N/A"/>
    <s v="Prestación de servicios profesionales para apoyar la gestión de los trámites y procesos contractuales programados en la Dirección de Gestión Catastral y sus subdirecciones"/>
    <s v="Enero"/>
    <s v="Enero"/>
    <n v="12"/>
    <s v="Contratación directa"/>
    <x v="0"/>
    <n v="47166767"/>
    <n v="47166767"/>
    <s v="N/A"/>
    <s v="N/A"/>
    <s v="2500 - Dirección de Gestión Catastral"/>
    <s v="2.3 - Gestión Catastral"/>
    <s v="2.3-1 - Formación y actualización catastral"/>
    <s v="SER - Adquisición de servicios"/>
    <s v="SER012 - Prestación de servicios personas naturales"/>
    <s v="DGC-43 Abogado Contractual Junior"/>
    <n v="47166767"/>
    <n v="0"/>
    <n v="0"/>
    <n v="4101458"/>
    <n v="0"/>
    <n v="4101458"/>
    <n v="0"/>
    <n v="4101458"/>
    <n v="0"/>
    <n v="4101458"/>
    <n v="0"/>
    <n v="4101458"/>
    <n v="0"/>
    <n v="4101458"/>
    <n v="0"/>
    <n v="4101458"/>
    <n v="0"/>
    <n v="4101458"/>
    <n v="0"/>
    <n v="4101458"/>
    <n v="0"/>
    <n v="4101458"/>
    <n v="0"/>
    <n v="6152187"/>
    <n v="0"/>
  </r>
  <r>
    <s v="2500.1.1.1.263"/>
    <s v="2500- INVERSIÓN"/>
    <x v="0"/>
    <s v="1 - Ajustar el modelo de operación y de gestión catastral del Instituto"/>
    <x v="0"/>
    <x v="0"/>
    <n v="80111601"/>
    <s v="C-0404-1003-2-10305b-0404004-02"/>
    <s v="N/A"/>
    <s v="Prestación de servicios profesionales para apoyar la revisión y verificación de documentos necesarios para la gestión de los trámites contractuales programados en la Dirección de Gestión Catastral y sus subdirecciones "/>
    <s v="Enero"/>
    <s v="Enero"/>
    <n v="12"/>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43 Abogado Contractual Junior"/>
    <n v="43755621.579999998"/>
    <n v="0"/>
    <n v="0"/>
    <n v="3977783.78"/>
    <n v="0"/>
    <n v="3977783.78"/>
    <n v="0"/>
    <n v="3977783.78"/>
    <n v="0"/>
    <n v="3977783.78"/>
    <n v="0"/>
    <n v="3977783.78"/>
    <n v="0"/>
    <n v="3977783.78"/>
    <n v="0"/>
    <n v="3977783.78"/>
    <n v="0"/>
    <n v="3977783.78"/>
    <n v="0"/>
    <n v="3977783.78"/>
    <n v="0"/>
    <n v="3977783.78"/>
    <n v="0"/>
    <n v="3977783.78"/>
    <n v="0"/>
  </r>
  <r>
    <s v="2500.1.1.1.264"/>
    <s v="2500- INVERSIÓN"/>
    <x v="0"/>
    <s v="1 - Ajustar el modelo de operación y de gestión catastral del Instituto"/>
    <x v="0"/>
    <x v="0"/>
    <n v="80111601"/>
    <s v="C-0404-1003-2-10305b-0404004-02"/>
    <s v="N/A"/>
    <s v="Prestación de servicios profesionales para apoyar los temas administrativos y contractuales en el marco del Programa para la adopción e implementación de un Catastro Multipropósito."/>
    <s v="Enero"/>
    <s v="Enero"/>
    <n v="11"/>
    <s v="Contratación directa"/>
    <x v="0"/>
    <n v="43755621.579999998"/>
    <n v="43755621.579999998"/>
    <s v="N/A"/>
    <s v="N/A"/>
    <s v="2500 - Dirección de Gestión Catastral"/>
    <s v="2.3 - Gestión Catastral"/>
    <s v="2.3-1 - Formación y actualización catastral"/>
    <s v="SER - Adquisición de servicios"/>
    <s v="SER012 - Prestación de servicios personas naturales"/>
    <s v="DGC-51 Apoyo Juridico Junior"/>
    <n v="43755621.579999998"/>
    <n v="0"/>
    <n v="0"/>
    <n v="3977783.78"/>
    <n v="0"/>
    <n v="3977783.78"/>
    <n v="0"/>
    <n v="3977783.78"/>
    <n v="0"/>
    <n v="3977783.78"/>
    <n v="0"/>
    <n v="3977783.78"/>
    <n v="0"/>
    <n v="3977783.78"/>
    <n v="0"/>
    <n v="3977783.78"/>
    <n v="0"/>
    <n v="3977783.78"/>
    <n v="0"/>
    <n v="3977783.78"/>
    <n v="0"/>
    <n v="3977783.78"/>
    <n v="0"/>
    <n v="3977783.78"/>
    <n v="0"/>
  </r>
  <r>
    <s v="2500.1.1.1.265"/>
    <s v="2500- INVERSIÓN"/>
    <x v="0"/>
    <s v="1 - Ajustar el modelo de operación y de gestión catastral del Instituto"/>
    <x v="0"/>
    <x v="0"/>
    <n v="80111601"/>
    <s v="C-0404-1003-2-10305b-0404004-02"/>
    <s v="N/A"/>
    <s v="Prestación de servicios profesionales para realizar actividades transversales y administrativas de apoyo en los procesos de selección del personal requerido para los procesos de contratación adelantados por la Dirección de gestión Catastral y sus subdirecciones "/>
    <s v="Enero"/>
    <s v="Enero"/>
    <n v="12"/>
    <s v="Contratación directa"/>
    <x v="0"/>
    <n v="45744516"/>
    <n v="45744516"/>
    <s v="N/A"/>
    <s v="N/A"/>
    <s v="2500 - Dirección de Gestión Catastral"/>
    <s v="2.3 - Gestión Catastral"/>
    <s v="2.3-1 - Formación y actualización catastral"/>
    <s v="SER - Adquisición de servicios"/>
    <s v="SER012 - Prestación de servicios personas naturales"/>
    <s v="DGC-51 Apoyo Juridico Junior"/>
    <n v="45744516"/>
    <n v="0"/>
    <n v="0"/>
    <n v="3977784"/>
    <n v="0"/>
    <n v="3977784"/>
    <n v="0"/>
    <n v="3977784"/>
    <n v="0"/>
    <n v="3977784"/>
    <n v="0"/>
    <n v="3977784"/>
    <n v="0"/>
    <n v="3977784"/>
    <n v="0"/>
    <n v="3977784"/>
    <n v="0"/>
    <n v="3977784"/>
    <n v="0"/>
    <n v="3977784"/>
    <n v="0"/>
    <n v="3977784"/>
    <n v="0"/>
    <n v="5966676"/>
    <n v="0"/>
  </r>
  <r>
    <s v="2500.1.1.1.266"/>
    <s v="2500- INVERSIÓN"/>
    <x v="0"/>
    <s v="1 - Ajustar el modelo de operación y de gestión catastral del Instituto"/>
    <x v="0"/>
    <x v="0"/>
    <n v="80111607"/>
    <s v="C-0404-1003-2-10305b-0404004-02"/>
    <s v="N/A"/>
    <s v="Prestación servicios profesionales para realizar actividades de soporte jurídico requeridas en todas las etapas precontractual, contractual y poscontractual de los procesos a cargo de Dirección de Gestión Catastral"/>
    <s v="Enero"/>
    <s v="Enero"/>
    <n v="12"/>
    <s v="Contratación directa"/>
    <x v="0"/>
    <n v="80335104.409999996"/>
    <n v="80335104.409999996"/>
    <s v="N/A"/>
    <s v="N/A"/>
    <s v="2500 - Dirección de Gestión Catastral"/>
    <s v="2.3 - Gestión Catastral"/>
    <s v="2.3-1 - Formación y actualización catastral"/>
    <s v="SER - Adquisición de servicios"/>
    <s v="SER012 - Prestación de servicios personas naturales"/>
    <s v="DGC-43 Abogado Contractual Junior"/>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267"/>
    <s v="2500- INVERSIÓN"/>
    <x v="0"/>
    <s v="1 - Ajustar el modelo de operación y de gestión catastral del Instituto"/>
    <x v="0"/>
    <x v="0"/>
    <n v="80111607"/>
    <s v="C-0404-1003-2-10305b-0404004-02"/>
    <s v="N/A"/>
    <s v="Prestación de servicios profesionales para adelantar las actividades requeridas  y brindar acompañamiento en las demás etapas contractuales derivadas de los procesos cargo de la Dirección de Gestión Catastral y sus subdirecciones. "/>
    <s v="Enero"/>
    <s v="Enero"/>
    <n v="12"/>
    <s v="Contratación directa"/>
    <x v="0"/>
    <n v="90754308.370000005"/>
    <n v="90754308.370000005"/>
    <s v="N/A"/>
    <s v="N/A"/>
    <s v="2500 - Dirección de Gestión Catastral"/>
    <s v="2.3 - Gestión Catastral"/>
    <s v="2.3-1 - Formación y actualización catastral"/>
    <s v="SER - Adquisición de servicios"/>
    <s v="SER012 - Prestación de servicios personas naturales"/>
    <s v="DGC-43 Abogado Contractual Junior"/>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268"/>
    <s v="2500- INVERSIÓN"/>
    <x v="0"/>
    <s v="1 - Ajustar el modelo de operación y de gestión catastral del Instituto"/>
    <x v="0"/>
    <x v="0"/>
    <n v="80111604"/>
    <s v="C-0404-1003-2-10305b-0404004-02"/>
    <s v="N/A"/>
    <s v="Prestación de servicios profesionales para realizar la consolidación y seguimiento de los procedimientos, metodologías, estándares y especificaciones de los procesos catastrales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69"/>
    <s v="2500- INVERSIÓN"/>
    <x v="0"/>
    <s v="1 - Ajustar el modelo de operación y de gestión catastral del Instituto"/>
    <x v="0"/>
    <x v="0"/>
    <n v="80111604"/>
    <s v="C-0404-1003-2-10305b-0404004-02"/>
    <s v="N/A"/>
    <s v="Prestación de servicios profesionales para articular, gestionar y hacer seguimiento técnico de los proyectos y procesos misionales adelantados con las diferentes fuentes de financiación a cargo de la dirección de gestión catastral"/>
    <s v="Enero"/>
    <s v="Enero"/>
    <n v="12"/>
    <s v="Contratación directa"/>
    <x v="0"/>
    <n v="138513866.45999998"/>
    <n v="138513866.45999998"/>
    <s v="N/A"/>
    <s v="N/A"/>
    <s v="2500 - Dirección de Gestión Catastral"/>
    <s v="2.3 - Gestión Catastral"/>
    <s v="2.3-1 - Formación y actualización catastral"/>
    <s v="SER - Adquisición de servicios"/>
    <s v="SER012 - Prestación de servicios personas naturales"/>
    <s v="DGC-116 Documentación Y Seguimiento Transversal"/>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1.270"/>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1"/>
    <s v="2500- INVERSIÓN"/>
    <x v="0"/>
    <s v="1 - Ajustar el modelo de operación y de gestión catastral del Instituto"/>
    <x v="0"/>
    <x v="0"/>
    <n v="80111604"/>
    <s v="C-0404-1003-2-10305b-0404004-02"/>
    <s v="N/A"/>
    <s v="Prestación de servicios profesionales para apoyar en la estructuración, planeación y seguimiento del proceso de gestión catastral en el marco del Modelo Integrado de Planeación y Gestión (MIPG) - Sistema de Gestión Integrado (SGI) de conformidad con lo dispuesto por la entidad."/>
    <s v="Enero"/>
    <s v="Enero"/>
    <n v="12"/>
    <s v="Contratación directa"/>
    <x v="0"/>
    <n v="104669837.03"/>
    <n v="104669837.03"/>
    <s v="N/A"/>
    <s v="N/A"/>
    <s v="2500 - Dirección de Gestión Catastral"/>
    <s v="2.3 - Gestión Catastral"/>
    <s v="2.3-1 - Formación y actualización catastral"/>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272"/>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3"/>
    <s v="2500- INVERSIÓN"/>
    <x v="0"/>
    <s v="1 - Ajustar el modelo de operación y de gestión catastral del Instituto"/>
    <x v="0"/>
    <x v="0"/>
    <n v="80111604"/>
    <s v="C-0404-1003-2-10305b-0404004-02"/>
    <s v="N/A"/>
    <s v="Prestación de servicios profesionales para el seguimiento a la gestión del proceso catastral, bajo los lineamientos establecidos en el modelo integrado de planeación y gestión (MIPG) y su articulación con el sistema de gestión integrado (SGI)"/>
    <s v="Enero"/>
    <s v="Enero"/>
    <n v="12"/>
    <s v="Contratación directa"/>
    <x v="0"/>
    <n v="69208659.189999998"/>
    <n v="69208659.189999998"/>
    <s v="N/A"/>
    <s v="N/A"/>
    <s v="2500 - Dirección de Gestión Catastral"/>
    <s v="2.3 - Gestión Catastral"/>
    <s v="2.3-1 - Formación y actualización catastral"/>
    <s v="SER - Adquisición de servicios"/>
    <s v="SER012 - Prestación de servicios personas naturales"/>
    <s v="DGC-1 Profesional  Calidad SGC"/>
    <n v="69208659.189999998"/>
    <n v="0"/>
    <n v="0"/>
    <n v="6291696.29"/>
    <n v="0"/>
    <n v="6291696.29"/>
    <n v="0"/>
    <n v="6291696.29"/>
    <n v="0"/>
    <n v="6291696.29"/>
    <n v="0"/>
    <n v="6291696.29"/>
    <n v="0"/>
    <n v="6291696.29"/>
    <n v="0"/>
    <n v="6291696.29"/>
    <n v="0"/>
    <n v="6291696.29"/>
    <n v="0"/>
    <n v="6291696.29"/>
    <n v="0"/>
    <n v="6291696.29"/>
    <n v="0"/>
    <n v="6291696.29"/>
    <n v="0"/>
  </r>
  <r>
    <s v="2500.1.1.1.274"/>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5"/>
    <s v="2500- INVERSIÓN"/>
    <x v="0"/>
    <s v="1 - Ajustar el modelo de operación y de gestión catastral del Instituto"/>
    <x v="0"/>
    <x v="0"/>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92 Apoyo Diagnóstico información jurídica "/>
    <n v="0"/>
    <n v="0"/>
    <n v="0"/>
    <n v="0"/>
    <n v="0"/>
    <n v="0"/>
    <n v="0"/>
    <n v="0"/>
    <n v="0"/>
    <n v="0"/>
    <n v="0"/>
    <n v="0"/>
    <n v="0"/>
    <n v="0"/>
    <n v="0"/>
    <n v="0"/>
    <n v="0"/>
    <n v="0"/>
    <n v="0"/>
    <n v="0"/>
    <n v="0"/>
    <n v="0"/>
    <n v="0"/>
    <n v="0"/>
    <n v="0"/>
  </r>
  <r>
    <s v="2500.1.1.1.276"/>
    <s v="2500- INVERSIÓN"/>
    <x v="0"/>
    <s v="1 - Ajustar el modelo de operación y de gestión catastral del Instituto"/>
    <x v="0"/>
    <x v="0"/>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3 Abogado Resolución conjunta"/>
    <n v="0"/>
    <n v="0"/>
    <n v="0"/>
    <n v="0"/>
    <n v="0"/>
    <n v="0"/>
    <n v="0"/>
    <n v="0"/>
    <n v="0"/>
    <n v="0"/>
    <n v="0"/>
    <n v="0"/>
    <n v="0"/>
    <n v="0"/>
    <n v="0"/>
    <n v="0"/>
    <n v="0"/>
    <n v="0"/>
    <n v="0"/>
    <n v="0"/>
    <n v="0"/>
    <n v="0"/>
    <n v="0"/>
    <n v="0"/>
    <n v="0"/>
  </r>
  <r>
    <s v="2500.1.1.1.277"/>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8"/>
    <s v="2500- INVERSIÓN"/>
    <x v="0"/>
    <s v="1 - Ajustar el modelo de operación y de gestión catastral del Instituto"/>
    <x v="0"/>
    <x v="0"/>
    <n v="80111604"/>
    <s v="C-0404-1003-2-10305b-0404004-02"/>
    <s v="N/A"/>
    <s v="Prestación de servicios profesionales para apoyar jurídicamente las actividades catastrales desarrolladas para la atención de los procedimientos catastrales con efectos registrales desde la Dirección de Gestión Catastral"/>
    <s v="Enero"/>
    <s v="Enero"/>
    <n v="12"/>
    <s v="Contratación directa"/>
    <x v="0"/>
    <n v="0"/>
    <n v="0"/>
    <s v="N/A"/>
    <s v="N/A"/>
    <s v="2500 - Dirección de Gestión Catastral"/>
    <s v="2.3 - Gestión Catastral"/>
    <s v="2.3-1 - Formación y actualización catastral"/>
    <s v="SER - Adquisición de servicios"/>
    <s v="SER012 - Prestación de servicios personas naturales"/>
    <s v="DGC-10 Tecnico profesional 2 Conservación - Resolución Conjunta"/>
    <n v="0"/>
    <n v="0"/>
    <n v="0"/>
    <n v="0"/>
    <n v="0"/>
    <n v="0"/>
    <n v="0"/>
    <n v="0"/>
    <n v="0"/>
    <n v="0"/>
    <n v="0"/>
    <n v="0"/>
    <n v="0"/>
    <n v="0"/>
    <n v="0"/>
    <n v="0"/>
    <n v="0"/>
    <n v="0"/>
    <n v="0"/>
    <n v="0"/>
    <n v="0"/>
    <n v="0"/>
    <n v="0"/>
    <n v="0"/>
    <n v="0"/>
  </r>
  <r>
    <s v="2500.1.1.1.279"/>
    <s v="2500- INVERSIÓN"/>
    <x v="0"/>
    <s v="1 - Ajustar el modelo de operación y de gestión catastral del Instituto"/>
    <x v="0"/>
    <x v="0"/>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0"/>
    <n v="0"/>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1.280"/>
    <s v="2500- INVERSIÓN"/>
    <x v="0"/>
    <s v="1 - Ajustar el modelo de operación y de gestión catastral del Instituto"/>
    <x v="0"/>
    <x v="0"/>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1"/>
    <s v="2500- INVERSIÓN"/>
    <x v="0"/>
    <s v="1 - Ajustar el modelo de operación y de gestión catastral del Instituto"/>
    <x v="0"/>
    <x v="0"/>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1.282"/>
    <s v="2500- INVERSIÓN"/>
    <x v="0"/>
    <s v="1 - Ajustar el modelo de operación y de gestión catastral del Instituto"/>
    <x v="0"/>
    <x v="0"/>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0"/>
    <n v="0"/>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1.283"/>
    <s v="2500- INVERSIÓN"/>
    <x v="0"/>
    <s v="1 - Ajustar el modelo de operación y de gestión catastral del Instituto"/>
    <x v="0"/>
    <x v="0"/>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0"/>
    <n v="0"/>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1.284"/>
    <s v="2500- INVERSIÓN"/>
    <x v="0"/>
    <s v="1 - Ajustar el modelo de operación y de gestión catastral del Instituto"/>
    <x v="0"/>
    <x v="0"/>
    <n v="80111604"/>
    <s v="C-0404-1003-2-10305b-0404004-02"/>
    <s v="N/A"/>
    <s v="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02 Profesional Sig Gestion De Información Catastral"/>
    <n v="0"/>
    <n v="0"/>
    <n v="0"/>
    <n v="0"/>
    <n v="97020561.600000009"/>
    <n v="0"/>
    <n v="0"/>
    <n v="10780062.4"/>
    <n v="0"/>
    <n v="10780062.4"/>
    <n v="0"/>
    <n v="10780062.4"/>
    <n v="0"/>
    <n v="10780062.4"/>
    <n v="0"/>
    <n v="10780062.4"/>
    <n v="0"/>
    <n v="10780062.4"/>
    <n v="0"/>
    <n v="10780062.4"/>
    <n v="0"/>
    <n v="10780062.4"/>
    <n v="0"/>
    <n v="10780062.4"/>
    <n v="0"/>
  </r>
  <r>
    <s v="2500.1.1.1.285"/>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6"/>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7"/>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80 Catastrales SIG"/>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88"/>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3986700.065000013"/>
    <n v="83986700.065000013"/>
    <s v="N/A"/>
    <s v="N/A"/>
    <s v="2510 - Subdirección de Proyectos"/>
    <s v="2.3 - Gestión Catastral"/>
    <s v="2.3-1 - Formación y actualización catastral"/>
    <s v="SER - Adquisición de servicios"/>
    <s v="SER012 - Prestación de servicios personas naturales"/>
    <s v="DGC-80 Catastrales SIG"/>
    <n v="83986700.065000013"/>
    <n v="0"/>
    <n v="0"/>
    <n v="7303191.3100000005"/>
    <n v="0"/>
    <n v="7303191.3100000005"/>
    <n v="0"/>
    <n v="7303191.3100000005"/>
    <n v="0"/>
    <n v="7303191.3100000005"/>
    <n v="0"/>
    <n v="7303191.3100000005"/>
    <n v="0"/>
    <n v="7303191.3100000005"/>
    <n v="0"/>
    <n v="7303191.3100000005"/>
    <n v="0"/>
    <n v="7303191.3100000005"/>
    <n v="0"/>
    <n v="7303191.3100000005"/>
    <n v="0"/>
    <n v="7303191.3100000005"/>
    <n v="0"/>
    <n v="10954786.965000002"/>
    <n v="0"/>
  </r>
  <r>
    <s v="2500.1.1.1.289"/>
    <s v="2500- INVERSIÓN"/>
    <x v="0"/>
    <s v="1 - Ajustar el modelo de operación y de gestión catastral del Instituto"/>
    <x v="0"/>
    <x v="0"/>
    <n v="80111604"/>
    <s v="C-0404-1003-2-10305b-0404004-02"/>
    <s v="N/A"/>
    <s v="Prestación de servicios profesionales para la interpretación, consolidación, y publicación de la información catastral en el componente geográfico de los municipios jurisdicción del IGAC como Gestor Catastral"/>
    <s v="Enero"/>
    <s v="Enero"/>
    <n v="12"/>
    <s v="Contratación directa"/>
    <x v="0"/>
    <n v="80335104.410000011"/>
    <n v="80335104.410000011"/>
    <s v="N/A"/>
    <s v="N/A"/>
    <s v="2510 - Subdirección de Proyectos"/>
    <s v="2.3 - Gestión Catastral"/>
    <s v="2.3-1 - Formación y actualización catastral"/>
    <s v="SER - Adquisición de servicios"/>
    <s v="SER012 - Prestación de servicios personas naturales"/>
    <s v="DGC-80 Catastrales SIG"/>
    <n v="80335104.410000011"/>
    <n v="0"/>
    <n v="0"/>
    <n v="7303191.3100000005"/>
    <n v="0"/>
    <n v="7303191.3100000005"/>
    <n v="0"/>
    <n v="7303191.3100000005"/>
    <n v="0"/>
    <n v="7303191.3100000005"/>
    <n v="0"/>
    <n v="7303191.3100000005"/>
    <n v="0"/>
    <n v="7303191.3100000005"/>
    <n v="0"/>
    <n v="7303191.3100000005"/>
    <n v="0"/>
    <n v="7303191.3100000005"/>
    <n v="0"/>
    <n v="7303191.3100000005"/>
    <n v="0"/>
    <n v="7303191.3100000005"/>
    <n v="0"/>
    <n v="7303191.3100000005"/>
    <n v="0"/>
  </r>
  <r>
    <s v="2500.1.1.1.290"/>
    <s v="2500- INVERSIÓN"/>
    <x v="0"/>
    <s v="1 - Ajustar el modelo de operación y de gestión catastral del Instituto"/>
    <x v="0"/>
    <x v="0"/>
    <n v="80111604"/>
    <s v="C-0404-1003-2-10305b-0404004-02"/>
    <s v="N/A"/>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 la Dirección de Gestión Catastral"/>
    <s v="Marzo"/>
    <s v="Febrero "/>
    <n v="9"/>
    <s v="Contratación directa"/>
    <x v="0"/>
    <n v="65728721.790000007"/>
    <n v="65728721.790000007"/>
    <s v="N/A"/>
    <s v="N/A"/>
    <s v="2510 - Subdirección de Proyectos"/>
    <s v="2.3 - Gestión Catastral"/>
    <s v="2.3-1 - Formación y actualización catastral"/>
    <s v="SER - Adquisición de servicios"/>
    <s v="SER012 - Prestación de servicios personas naturales"/>
    <s v="DGC-105 Alfanumerica Y Estadistica"/>
    <n v="0"/>
    <n v="0"/>
    <n v="0"/>
    <n v="0"/>
    <n v="65728721.790000007"/>
    <n v="0"/>
    <n v="0"/>
    <n v="7303191.3100000005"/>
    <n v="0"/>
    <n v="7303191.3100000005"/>
    <n v="0"/>
    <n v="7303191.3100000005"/>
    <n v="0"/>
    <n v="7303191.3100000005"/>
    <n v="0"/>
    <n v="7303191.3100000005"/>
    <n v="0"/>
    <n v="7303191.3100000005"/>
    <n v="0"/>
    <n v="7303191.3100000005"/>
    <n v="0"/>
    <n v="7303191.3100000005"/>
    <n v="0"/>
    <n v="7303191.3100000005"/>
    <n v="0"/>
  </r>
  <r>
    <s v="2500.1.1.1.29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80 Catastrales SIG"/>
    <n v="0"/>
    <n v="0"/>
    <n v="0"/>
    <n v="0"/>
    <n v="56625266.609999999"/>
    <n v="0"/>
    <n v="0"/>
    <n v="6291696.29"/>
    <n v="0"/>
    <n v="6291696.29"/>
    <n v="0"/>
    <n v="6291696.29"/>
    <n v="0"/>
    <n v="6291696.29"/>
    <n v="0"/>
    <n v="6291696.29"/>
    <n v="0"/>
    <n v="6291696.29"/>
    <n v="0"/>
    <n v="6291696.29"/>
    <n v="0"/>
    <n v="6291696.29"/>
    <n v="0"/>
    <n v="6291696.29"/>
    <n v="0"/>
  </r>
  <r>
    <s v="2500.1.1.1.29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3"/>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294"/>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5"/>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6"/>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7"/>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8"/>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299"/>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0"/>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1"/>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2"/>
    <s v="2500- INVERSIÓN"/>
    <x v="0"/>
    <s v="1 - Ajustar el modelo de operación y de gestión catastral del Instituto"/>
    <x v="0"/>
    <x v="0"/>
    <n v="80111604"/>
    <s v="C-0404-1003-2-10305b-0404004-02"/>
    <s v="N/A"/>
    <s v="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0 Catastrales SIG"/>
    <n v="69208659.189999998"/>
    <n v="0"/>
    <n v="0"/>
    <n v="6291696.29"/>
    <n v="0"/>
    <n v="6291696.29"/>
    <n v="0"/>
    <n v="6291696.29"/>
    <n v="0"/>
    <n v="6291696.29"/>
    <n v="0"/>
    <n v="6291696.29"/>
    <n v="0"/>
    <n v="6291696.29"/>
    <n v="0"/>
    <n v="6291696.29"/>
    <n v="0"/>
    <n v="6291696.29"/>
    <n v="0"/>
    <n v="6291696.29"/>
    <n v="0"/>
    <n v="6291696.29"/>
    <n v="0"/>
    <n v="6291696.29"/>
    <n v="0"/>
  </r>
  <r>
    <s v="2500.1.1.1.303"/>
    <s v="2500- INVERSIÓN"/>
    <x v="0"/>
    <s v="1 - Ajustar el modelo de operación y de gestión catastral del Instituto"/>
    <x v="0"/>
    <x v="0"/>
    <n v="80111604"/>
    <s v="C-0404-1003-2-10305b-0404004-02"/>
    <s v="N/A"/>
    <s v="Prestación de servicios técnicos para el apoyo en la gestión de la información catastral, orientados a la gestión administrativa a cargo de la subdirección de proyectos."/>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57 Auxiliar De Apoyo"/>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04"/>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4 Apoyo Técnico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5"/>
    <s v="2500- INVERSIÓN"/>
    <x v="0"/>
    <s v="1 - Ajustar el modelo de operación y de gestión catastral del Instituto"/>
    <x v="0"/>
    <x v="0"/>
    <n v="80111604"/>
    <s v="C-0404-1003-2-10305b-0404004-02"/>
    <s v="N/A"/>
    <s v="Prestación de servicios para el seguimiento a la entrega de productos e informacion catastral y procesamiento SIG en el marco de los procesos catastrales realizados en los municipios jurisdiccion IGAC."/>
    <s v="Enero"/>
    <s v="Enero"/>
    <n v="12"/>
    <s v="Contratación directa"/>
    <x v="0"/>
    <n v="33570814.720000006"/>
    <n v="33570814.720000006"/>
    <s v="N/A"/>
    <s v="N/A"/>
    <s v="2510 - Subdirección de Proyectos"/>
    <s v="2.3 - Gestión Catastral"/>
    <s v="2.3-1 - Formación y actualización catastral"/>
    <s v="SER - Adquisición de servicios"/>
    <s v="SER012 - Prestación de servicios personas naturales"/>
    <s v="DGC-104 Apoyo Técnico Gestion De Información Catastral"/>
    <n v="33570814.720000006"/>
    <n v="0"/>
    <n v="0"/>
    <n v="2919201.2800000003"/>
    <n v="0"/>
    <n v="2919201.2800000003"/>
    <n v="0"/>
    <n v="2919201.2800000003"/>
    <n v="0"/>
    <n v="2919201.2800000003"/>
    <n v="0"/>
    <n v="2919201.2800000003"/>
    <n v="0"/>
    <n v="2919201.2800000003"/>
    <n v="0"/>
    <n v="2919201.2800000003"/>
    <n v="0"/>
    <n v="2919201.2800000003"/>
    <n v="0"/>
    <n v="2919201.2800000003"/>
    <n v="0"/>
    <n v="2919201.2800000003"/>
    <n v="0"/>
    <n v="4378801.9199999971"/>
    <n v="0"/>
  </r>
  <r>
    <s v="2500.1.1.1.306"/>
    <s v="2500- INVERSIÓN"/>
    <x v="0"/>
    <s v="1 - Ajustar el modelo de operación y de gestión catastral del Instituto"/>
    <x v="0"/>
    <x v="0"/>
    <n v="80111604"/>
    <s v="C-0404-1003-2-10305b-0404004-02"/>
    <s v="N/A"/>
    <s v="Prestación de servicios profesionales  para elaborar, gestionar, organizar y establecer el sistema de almacenamiento de datos de la información de  insumo, de procesamiento y de resultado generada por los proyectos de actualziación y formación de acctualziacion catastral."/>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7 Líder Sistema Archivos"/>
    <n v="0"/>
    <n v="0"/>
    <n v="0"/>
    <n v="0"/>
    <n v="97020561.600000009"/>
    <n v="0"/>
    <n v="0"/>
    <n v="10780062.4"/>
    <n v="0"/>
    <n v="10780062.4"/>
    <n v="0"/>
    <n v="10780062.4"/>
    <n v="0"/>
    <n v="10780062.4"/>
    <n v="0"/>
    <n v="10780062.4"/>
    <n v="0"/>
    <n v="10780062.4"/>
    <n v="0"/>
    <n v="10780062.4"/>
    <n v="0"/>
    <n v="10780062.4"/>
    <n v="0"/>
    <n v="10780062.4"/>
    <n v="0"/>
  </r>
  <r>
    <s v="2500.1.1.1.307"/>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8"/>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09"/>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0"/>
    <s v="2500- INVERSIÓN"/>
    <x v="0"/>
    <s v="1 - Ajustar el modelo de operación y de gestión catastral del Instituto"/>
    <x v="0"/>
    <x v="0"/>
    <n v="80111604"/>
    <s v="C-0404-1003-2-10305b-0404004-02"/>
    <s v="N/A"/>
    <s v="Prestación de servicios técnicos para realizar la organización, estructura y renombramiento de la información de acuerdo a los lineamientos técncios establecidos para el sistema de archiv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9 Correspondencia, Archivo Y Documentación"/>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1"/>
    <s v="2500- INVERSIÓN"/>
    <x v="0"/>
    <s v="1 - Ajustar el modelo de operación y de gestión catastral del Instituto"/>
    <x v="0"/>
    <x v="0"/>
    <n v="80111604"/>
    <s v="C-0404-1003-2-10305b-0404004-02"/>
    <s v="N/A"/>
    <s v="Prestacion de servicios técnicos para apoyar la gestión de información de la subdireccion de proyectos con miras a la ejecución de la actualización catastral con enfoque multipropo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12"/>
    <s v="2500- INVERSIÓN"/>
    <x v="0"/>
    <s v="1 - Ajustar el modelo de operación y de gestión catastral del Instituto"/>
    <x v="0"/>
    <x v="0"/>
    <n v="80111605"/>
    <s v="C-0404-1003-2-10305b-0404004-02"/>
    <s v="N/A"/>
    <s v="Prestación de servicios profesionales para liderar el seguimiento y control de los costos de la subdirección de proyectos de actualización y formación de catastral con enforque multipropósito"/>
    <s v="Marzo"/>
    <s v="Febrero "/>
    <n v="9"/>
    <s v="Contratación directa"/>
    <x v="0"/>
    <n v="116294904"/>
    <n v="116294904"/>
    <s v="N/A"/>
    <s v="N/A"/>
    <s v="2510 - Subdirección de Proyectos"/>
    <s v="2.3 - Gestión Catastral"/>
    <s v="2.3-1 - Formación y actualización catastral"/>
    <s v="SER - Adquisición de servicios"/>
    <s v="SER012 - Prestación de servicios personas naturales"/>
    <s v="DGC-46 Lider Financiero"/>
    <n v="0"/>
    <n v="0"/>
    <n v="0"/>
    <n v="0"/>
    <n v="116294904"/>
    <n v="0"/>
    <n v="0"/>
    <n v="12921656"/>
    <n v="0"/>
    <n v="12921656"/>
    <n v="0"/>
    <n v="12921656"/>
    <n v="0"/>
    <n v="12921656"/>
    <n v="0"/>
    <n v="12921656"/>
    <n v="0"/>
    <n v="12921656"/>
    <n v="0"/>
    <n v="12921656"/>
    <n v="0"/>
    <n v="12921656"/>
    <n v="0"/>
    <n v="12921656"/>
    <n v="0"/>
  </r>
  <r>
    <s v="2500.1.1.1.313"/>
    <s v="2500- INVERSIÓN"/>
    <x v="0"/>
    <s v="1 - Ajustar el modelo de operación y de gestión catastral del Instituto"/>
    <x v="0"/>
    <x v="0"/>
    <n v="80111601"/>
    <s v="C-0404-1003-2-10305b-0404004-02"/>
    <s v="N/A"/>
    <s v="Prestación de serviciós profesionales para realizar el seguimiento adminstrativo, financiero de la subdirección de proyectos para la gestión de los proyectos  de formación y acutalización catastral con enfoque multipropósito"/>
    <s v="Enero"/>
    <s v="Enero"/>
    <n v="12"/>
    <s v="Contratación directa"/>
    <x v="0"/>
    <n v="120359920"/>
    <n v="120359920"/>
    <s v="N/A"/>
    <s v="N/A"/>
    <s v="2510 - Subdirección de Proyectos"/>
    <s v="2.3 - Gestión Catastral"/>
    <s v="2.3-1 - Formación y actualización catastral"/>
    <s v="SER - Adquisición de servicios"/>
    <s v="SER012 - Prestación de servicios personas naturales"/>
    <s v="DGC-42 Seguimiento Administrativo Y Cuentas"/>
    <n v="120359920"/>
    <n v="0"/>
    <n v="0"/>
    <n v="10466080"/>
    <n v="0"/>
    <n v="10466080"/>
    <n v="0"/>
    <n v="10466080"/>
    <n v="0"/>
    <n v="10466080"/>
    <n v="0"/>
    <n v="10466080"/>
    <n v="0"/>
    <n v="10466080"/>
    <n v="0"/>
    <n v="10466080"/>
    <n v="0"/>
    <n v="10466080"/>
    <n v="0"/>
    <n v="10466080"/>
    <n v="0"/>
    <n v="10466080"/>
    <n v="0"/>
    <n v="15699120"/>
    <n v="0"/>
  </r>
  <r>
    <s v="2500.1.1.1.314"/>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5"/>
    <s v="2500- INVERSIÓN"/>
    <x v="0"/>
    <s v="1 - Ajustar el modelo de operación y de gestión catastral del Instituto"/>
    <x v="0"/>
    <x v="0"/>
    <n v="80111601"/>
    <s v="C-0404-1003-2-10305b-0404004-02"/>
    <s v="N/A"/>
    <s v="Prestación de servicios profesionales para gestionar los trámites y seguimiento de las cuentas del  personal de la subdirección  y las cuentas por pagar por obligaciones a tercero por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6"/>
    <s v="2500- INVERSIÓN"/>
    <x v="0"/>
    <s v="1 - Ajustar el modelo de operación y de gestión catastral del Instituto"/>
    <x v="0"/>
    <x v="0"/>
    <n v="80111601"/>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7"/>
    <s v="2500- INVERSIÓN"/>
    <x v="0"/>
    <s v="1 - Ajustar el modelo de operación y de gestión catastral del Instituto"/>
    <x v="0"/>
    <x v="0"/>
    <n v="80111605"/>
    <s v="C-0404-1003-2-10305b-0404004-02"/>
    <s v="N/A"/>
    <s v="Prestación de servicios para realizar la preparación, y consolidacion de la informacion financiera  y control de costos de los proyectos de formación y acut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7 Profesional Financiero -ingresos"/>
    <n v="69208659.189999998"/>
    <n v="0"/>
    <n v="0"/>
    <n v="6291696.29"/>
    <n v="0"/>
    <n v="6291696.29"/>
    <n v="0"/>
    <n v="6291696.29"/>
    <n v="0"/>
    <n v="6291696.29"/>
    <n v="0"/>
    <n v="6291696.29"/>
    <n v="0"/>
    <n v="6291696.29"/>
    <n v="0"/>
    <n v="6291696.29"/>
    <n v="0"/>
    <n v="6291696.29"/>
    <n v="0"/>
    <n v="6291696.29"/>
    <n v="0"/>
    <n v="6291696.29"/>
    <n v="0"/>
    <n v="6291696.29"/>
    <n v="0"/>
  </r>
  <r>
    <s v="2500.1.1.1.318"/>
    <s v="2500- INVERSIÓN"/>
    <x v="0"/>
    <s v="1 - Ajustar el modelo de operación y de gestión catastral del Instituto"/>
    <x v="0"/>
    <x v="0"/>
    <n v="80111601"/>
    <s v="C-0404-1003-2-10305b-0404004-02"/>
    <s v="N/A"/>
    <s v="Prestación de servicios profesionales para gestionar el recurso humano, inventarios e insumos requeridos por la subidrección de proyectos para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19"/>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0"/>
    <s v="2500- INVERSIÓN"/>
    <x v="0"/>
    <s v="1 - Ajustar el modelo de operación y de gestión catastral del Instituto"/>
    <x v="0"/>
    <x v="0"/>
    <n v="80111601"/>
    <s v="C-0404-1003-2-10305b-0404004-02"/>
    <s v="N/A"/>
    <s v="Prestación de servicios profesionales para gestionar los trámites y seguimiento de las comisiones programadas para el personal de la subdirección de proyectos para la ejecución de los procesos de formación y actualización catastral."/>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4 Seguimiento Administrativo "/>
    <n v="69208659.189999998"/>
    <n v="0"/>
    <n v="0"/>
    <n v="6291696.29"/>
    <n v="0"/>
    <n v="6291696.29"/>
    <n v="0"/>
    <n v="6291696.29"/>
    <n v="0"/>
    <n v="6291696.29"/>
    <n v="0"/>
    <n v="6291696.29"/>
    <n v="0"/>
    <n v="6291696.29"/>
    <n v="0"/>
    <n v="6291696.29"/>
    <n v="0"/>
    <n v="6291696.29"/>
    <n v="0"/>
    <n v="6291696.29"/>
    <n v="0"/>
    <n v="6291696.29"/>
    <n v="0"/>
    <n v="6291696.29"/>
    <n v="0"/>
  </r>
  <r>
    <s v="2500.1.1.1.321"/>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2"/>
    <s v="2500- INVERSIÓN"/>
    <x v="0"/>
    <s v="1 - Ajustar el modelo de operación y de gestión catastral del Instituto"/>
    <x v="0"/>
    <x v="0"/>
    <n v="80111605"/>
    <s v="C-0404-1003-2-10305b-0404004-02"/>
    <s v="N/A"/>
    <s v="Prestación de servicios para realizar los tramites requeridos para la solicitud de viáticos, manutención para el personal que realice comisiones requerida para los proyectos de formación y actualización catastral."/>
    <s v="Enero"/>
    <s v="Enero"/>
    <n v="12"/>
    <s v="Contratación directa"/>
    <x v="0"/>
    <n v="37559267.240000002"/>
    <n v="37559267.240000002"/>
    <s v="N/A"/>
    <s v="N/A"/>
    <s v="2510 - Subdirección de Proyectos"/>
    <s v="2.3 - Gestión Catastral"/>
    <s v="2.3-1 - Formación y actualización catastral"/>
    <s v="SER - Adquisición de servicios"/>
    <s v="SER012 - Prestación de servicios personas naturales"/>
    <s v="DGC-48 Apoyo Profesional financiero"/>
    <n v="37559267.240000002"/>
    <n v="0"/>
    <n v="0"/>
    <n v="3414478.8400000003"/>
    <n v="0"/>
    <n v="3414478.8400000003"/>
    <n v="0"/>
    <n v="3414478.8400000003"/>
    <n v="0"/>
    <n v="3414478.8400000003"/>
    <n v="0"/>
    <n v="3414478.8400000003"/>
    <n v="0"/>
    <n v="3414478.8400000003"/>
    <n v="0"/>
    <n v="3414478.8400000003"/>
    <n v="0"/>
    <n v="3414478.8400000003"/>
    <n v="0"/>
    <n v="3414478.8400000003"/>
    <n v="0"/>
    <n v="3414478.8400000003"/>
    <n v="0"/>
    <n v="3414478.8400000003"/>
    <n v="0"/>
  </r>
  <r>
    <s v="2500.1.1.1.323"/>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Marzo"/>
    <s v="Febrero "/>
    <n v="9"/>
    <s v="Contratación directa"/>
    <x v="0"/>
    <n v="26272811.520000003"/>
    <n v="26272811.520000003"/>
    <s v="N/A"/>
    <s v="N/A"/>
    <s v="2510 - Subdirección de Proyectos"/>
    <s v="2.3 - Gestión Catastral"/>
    <s v="2.3-1 - Formación y actualización catastral"/>
    <s v="SER - Adquisición de servicios"/>
    <s v="SER012 - Prestación de servicios personas naturales"/>
    <s v="DGC-39 Técnico de Cuentas"/>
    <n v="0"/>
    <n v="0"/>
    <n v="0"/>
    <n v="0"/>
    <n v="26272811.520000003"/>
    <n v="0"/>
    <n v="0"/>
    <n v="2919201.2800000003"/>
    <n v="0"/>
    <n v="2919201.2800000003"/>
    <n v="0"/>
    <n v="2919201.2800000003"/>
    <n v="0"/>
    <n v="2919201.2800000003"/>
    <n v="0"/>
    <n v="2919201.2800000003"/>
    <n v="0"/>
    <n v="2919201.2800000003"/>
    <n v="0"/>
    <n v="2919201.2800000003"/>
    <n v="0"/>
    <n v="2919201.2800000003"/>
    <n v="0"/>
    <n v="2919201.2800000003"/>
    <n v="0"/>
  </r>
  <r>
    <s v="2500.1.1.1.324"/>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5"/>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6"/>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7"/>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8"/>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29"/>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0"/>
    <s v="2500- INVERSIÓN"/>
    <x v="0"/>
    <s v="1 - Ajustar el modelo de operación y de gestión catastral del Instituto"/>
    <x v="0"/>
    <x v="0"/>
    <n v="80111604"/>
    <s v="C-0404-1003-2-10305b-0404004-02"/>
    <s v="N/A"/>
    <s v="Prestación de servicios técnicos para apoyar a la supervisión en todas las actividades administrativas que sean requeridas por la sudirección de proyectos para el desarrollo de los proyectos de formación y actualización catastral._x000a_"/>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1"/>
    <s v="2500- INVERSIÓN"/>
    <x v="0"/>
    <s v="1 - Ajustar el modelo de operación y de gestión catastral del Instituto"/>
    <x v="0"/>
    <x v="0"/>
    <n v="80111604"/>
    <s v="C-0404-1003-2-10305b-0404004-02"/>
    <s v="N/A"/>
    <s v="Prestación de servicios técnicos para el alistamiento, verificación y distribucion de equipos, materiales de oficina y aquellos insumos que sean requerdos en la subid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39 Técnico de Cuenta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32"/>
    <s v="2500- INVERSIÓN"/>
    <x v="0"/>
    <s v="1 - Ajustar el modelo de operación y de gestión catastral del Instituto"/>
    <x v="0"/>
    <x v="0"/>
    <n v="80111604"/>
    <s v="C-0404-1003-2-10305b-0404004-02"/>
    <s v="N/A"/>
    <s v="Prestación de servicios profesionales liderar el seguimiento y control de las actividades del pre-reconocimiento predial  de los diagnósticos, marcas y mallas de información catastral, requeridos para los procesos de formación y actualización catastral con enfoque multipropósit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95 Líder Prereconocimiento / Diagnóstico"/>
    <n v="146402362.47999999"/>
    <n v="0"/>
    <n v="0"/>
    <n v="13309305.68"/>
    <n v="0"/>
    <n v="13309305.68"/>
    <n v="0"/>
    <n v="13309305.68"/>
    <n v="0"/>
    <n v="13309305.68"/>
    <n v="0"/>
    <n v="13309305.68"/>
    <n v="0"/>
    <n v="13309305.68"/>
    <n v="0"/>
    <n v="13309305.68"/>
    <n v="0"/>
    <n v="13309305.68"/>
    <n v="0"/>
    <n v="13309305.68"/>
    <n v="0"/>
    <n v="13309305.68"/>
    <n v="0"/>
    <n v="13309305.68"/>
    <n v="0"/>
  </r>
  <r>
    <s v="2500.1.1.1.333"/>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4"/>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5"/>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6"/>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337"/>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8"/>
    <s v="2500- INVERSIÓN"/>
    <x v="0"/>
    <s v="1 - Ajustar el modelo de operación y de gestión catastral del Instituto"/>
    <x v="0"/>
    <x v="0"/>
    <n v="80111604"/>
    <s v="C-0404-1003-2-10305b-0404004-02"/>
    <s v="N/A"/>
    <s v="Prestación de servicios profesionales para realizar control de calidad de las actividades técnicas del pre-reconocimiento predial al igual que a los diagnósticos, marcas y mallas de información catastral, para los procesos de formación y actualización catastral con enfoque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339"/>
    <s v="2500- INVERSIÓN"/>
    <x v="0"/>
    <s v="1 - Ajustar el modelo de operación y de gestión catastral del Instituto"/>
    <x v="0"/>
    <x v="0"/>
    <n v="80111604"/>
    <s v="C-0404-1003-2-10305b-0404004-02"/>
    <s v="N/A"/>
    <s v="Prestación de servicios profesionales al seguimiento de las actividades de pre-reconocimiento predial, elaboración y consolidación de los diagnosticos catastrales, para los procesos de formación y actualización catastral."/>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0"/>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1"/>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2"/>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3"/>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4"/>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5"/>
    <s v="2500- INVERSIÓN"/>
    <x v="0"/>
    <s v="1 - Ajustar el modelo de operación y de gestión catastral del Instituto"/>
    <x v="0"/>
    <x v="0"/>
    <n v="80111604"/>
    <s v="C-0404-1003-2-10305b-0404004-02"/>
    <s v="N/A"/>
    <s v="Prestación de servicios profesionales en apoyo al Pre-Reconocimiento predial y elaboración de diagnosticos marcas y mallas, a partir de información catastral,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6"/>
    <s v="2500- INVERSIÓN"/>
    <x v="0"/>
    <s v="1 - Ajustar el modelo de operación y de gestión catastral del Instituto"/>
    <x v="0"/>
    <x v="0"/>
    <n v="80111604"/>
    <s v="C-0404-1003-2-10305b-0404004-02"/>
    <s v="N/A"/>
    <s v="Prestación de servicios tecnicos en apoyo al Pre-Reconocimiento predial y elaboración de marcas y malla, para los procesos de formación y actualización catastral con enfoque de catastro multipropósito."/>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91 Apoyo Diagnóstico"/>
    <n v="37559267.239999995"/>
    <n v="0"/>
    <n v="0"/>
    <n v="3414478.84"/>
    <n v="0"/>
    <n v="3414478.84"/>
    <n v="0"/>
    <n v="3414478.84"/>
    <n v="0"/>
    <n v="3414478.84"/>
    <n v="0"/>
    <n v="3414478.84"/>
    <n v="0"/>
    <n v="3414478.84"/>
    <n v="0"/>
    <n v="3414478.84"/>
    <n v="0"/>
    <n v="3414478.84"/>
    <n v="0"/>
    <n v="3414478.84"/>
    <n v="0"/>
    <n v="3414478.84"/>
    <n v="0"/>
    <n v="3414478.84"/>
    <n v="0"/>
  </r>
  <r>
    <s v="2500.1.1.1.347"/>
    <s v="2500- INVERSIÓN"/>
    <x v="0"/>
    <s v="1 - Ajustar el modelo de operación y de gestión catastral del Instituto"/>
    <x v="0"/>
    <x v="0"/>
    <n v="80111604"/>
    <s v="C-0404-1003-2-10305b-0404004-02"/>
    <s v="N/A"/>
    <s v="Prestación de servicios profesionales para orientar y monitorear las actividades de procesamiento de información geoespacial en los procesos de formación y actualización catastral  con enforque multipor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102 Profesional Sig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348"/>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49"/>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0"/>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1"/>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2"/>
    <s v="2500- INVERSIÓN"/>
    <x v="0"/>
    <s v="1 - Ajustar el modelo de operación y de gestión catastral del Instituto"/>
    <x v="0"/>
    <x v="0"/>
    <n v="80111604"/>
    <s v="C-0404-1003-2-10305b-0404004-02"/>
    <s v="N/A"/>
    <s v="Prestación de servicios profesionales para el procesamiento de información geoespacial  para el apoyo en los procesos de formación y actualización catastral con enformque multipropósito cumpliendo los lineamientos de técnicos establecid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353"/>
    <s v="2500- INVERSIÓN"/>
    <x v="0"/>
    <s v="1 - Ajustar el modelo de operación y de gestión catastral del Instituto"/>
    <x v="0"/>
    <x v="0"/>
    <n v="80111607"/>
    <s v="C-0404-1003-2-10305b-0404004-02"/>
    <s v="N/A"/>
    <s v="Prestación de servicios profesionales para  realizar el seguimiento, análisis a las actividades del componente jurídico de los proyectos de formación y actualización catastral  a cargo de la Subdirección de Proyectos en el marco del programa para la adopción e implementación de un catastro multipropósito rural-urbano. "/>
    <s v="Marzo"/>
    <s v="Febrero "/>
    <n v="9"/>
    <s v="Contratación directa"/>
    <x v="0"/>
    <n v="119783751.12"/>
    <n v="119783751.12"/>
    <s v="N/A"/>
    <s v="N/A"/>
    <s v="2510 - Subdirección de Proyectos"/>
    <s v="2.3 - Gestión Catastral"/>
    <s v="2.3-1 - Formación y actualización catastral"/>
    <s v="SER - Adquisición de servicios"/>
    <s v="SER012 - Prestación de servicios personas naturales"/>
    <s v="DGC-50 Lider Abogados"/>
    <n v="0"/>
    <n v="0"/>
    <n v="0"/>
    <n v="0"/>
    <n v="119783751.12"/>
    <n v="0"/>
    <n v="0"/>
    <n v="13309305.68"/>
    <n v="0"/>
    <n v="13309305.68"/>
    <n v="0"/>
    <n v="13309305.68"/>
    <n v="0"/>
    <n v="13309305.68"/>
    <n v="0"/>
    <n v="13309305.68"/>
    <n v="0"/>
    <n v="13309305.68"/>
    <n v="0"/>
    <n v="13309305.68"/>
    <n v="0"/>
    <n v="13309305.68"/>
    <n v="0"/>
    <n v="13309305.68"/>
    <n v="0"/>
  </r>
  <r>
    <s v="2500.1.1.1.354"/>
    <s v="2500- INVERSIÓN"/>
    <x v="0"/>
    <s v="1 - Ajustar el modelo de operación y de gestión catastral del Instituto"/>
    <x v="0"/>
    <x v="0"/>
    <n v="80111607"/>
    <s v="C-0404-1003-2-10305b-0404004-02"/>
    <s v="N/A"/>
    <s v="Prestación de servicios profesionales para  realizar el seguimiento, análisis y orientación a las actividades del componente jurídico y jurídico - catastral de los proyectos de formación y actualización catastral  a cargo de la Subdirección de Proyectos en el marco del programa para la adopción e implementación de un catastro multipropósito rural-urbano. "/>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88 Lider-Abogado Componente Juridico catastral"/>
    <n v="146402362.47999999"/>
    <n v="0"/>
    <n v="0"/>
    <n v="13309305.68"/>
    <n v="0"/>
    <n v="13309305.68"/>
    <n v="0"/>
    <n v="13309305.68"/>
    <n v="0"/>
    <n v="13309305.68"/>
    <n v="0"/>
    <n v="13309305.68"/>
    <n v="0"/>
    <n v="13309305.68"/>
    <n v="0"/>
    <n v="13309305.68"/>
    <n v="0"/>
    <n v="13309305.68"/>
    <n v="0"/>
    <n v="13309305.68"/>
    <n v="0"/>
    <n v="13309305.68"/>
    <n v="0"/>
    <n v="13309305.68"/>
    <n v="0"/>
  </r>
  <r>
    <s v="2500.1.1.1.355"/>
    <s v="2500- INVERSIÓN"/>
    <x v="0"/>
    <s v="1 - Ajustar el modelo de operación y de gestión catastral del Instituto"/>
    <x v="0"/>
    <x v="0"/>
    <n v="80111604"/>
    <s v="C-0404-1003-2-10305b-0404004-02"/>
    <s v="N/A"/>
    <s v="_x000a_Prestación de servicios profesionales  para apoyar  el análisis, revisión y seguimiento al componente jurídico de los contratos de actualización catastral en el marco del programa para la adopción e implementación de un catastro multipropósito rural-urbano"/>
    <s v="Enero"/>
    <s v="Enero"/>
    <n v="12"/>
    <s v="Contratación directa"/>
    <x v="0"/>
    <n v="123970717.60000001"/>
    <n v="123970717.60000001"/>
    <s v="N/A"/>
    <s v="N/A"/>
    <s v="2510 - Subdirección de Proyectos"/>
    <s v="2.3 - Gestión Catastral"/>
    <s v="2.3-1 - Formación y actualización catastral"/>
    <s v="SER - Adquisición de servicios"/>
    <s v="SER012 - Prestación de servicios personas naturales"/>
    <s v="DGC-112 Profesional de calidad juridica"/>
    <n v="123970717.60000001"/>
    <n v="0"/>
    <n v="0"/>
    <n v="10780062.4"/>
    <n v="0"/>
    <n v="10780062.4"/>
    <n v="0"/>
    <n v="10780062.4"/>
    <n v="0"/>
    <n v="10780062.4"/>
    <n v="0"/>
    <n v="10780062.4"/>
    <n v="0"/>
    <n v="10780062.4"/>
    <n v="0"/>
    <n v="10780062.4"/>
    <n v="0"/>
    <n v="10780062.4"/>
    <n v="0"/>
    <n v="10780062.4"/>
    <n v="0"/>
    <n v="10780062.4"/>
    <n v="0"/>
    <n v="16170093.599999988"/>
    <n v="0"/>
  </r>
  <r>
    <s v="2500.1.1.1.356"/>
    <s v="2500- INVERSIÓN"/>
    <x v="0"/>
    <s v="1 - Ajustar el modelo de operación y de gestión catastral del Instituto"/>
    <x v="0"/>
    <x v="0"/>
    <n v="80111604"/>
    <s v="C-0404-1003-2-10305b-0404004-02"/>
    <s v="N/A"/>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112 Profesional de calidad juridica"/>
    <n v="0"/>
    <n v="0"/>
    <n v="0"/>
    <n v="0"/>
    <n v="97020561.600000009"/>
    <n v="0"/>
    <n v="0"/>
    <n v="10780062.4"/>
    <n v="0"/>
    <n v="10780062.4"/>
    <n v="0"/>
    <n v="10780062.4"/>
    <n v="0"/>
    <n v="10780062.4"/>
    <n v="0"/>
    <n v="10780062.4"/>
    <n v="0"/>
    <n v="10780062.4"/>
    <n v="0"/>
    <n v="10780062.4"/>
    <n v="0"/>
    <n v="10780062.4"/>
    <n v="0"/>
    <n v="10780062.4"/>
    <n v="0"/>
  </r>
  <r>
    <s v="2500.1.1.1.35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8"/>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59"/>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0"/>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1"/>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para los proyectos de formación y actualización Catastral"/>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2"/>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3"/>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4"/>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5"/>
    <s v="2500- INVERSIÓN"/>
    <x v="0"/>
    <s v="1 - Ajustar el modelo de operación y de gestión catastral del Instituto"/>
    <x v="0"/>
    <x v="0"/>
    <n v="80111607"/>
    <s v="C-0404-1003-2-10305b-0404004-02"/>
    <s v="N/A"/>
    <s v="Prestación de servicios profesionales para realizar el seguimiento  y desarrollar las actividades del componente juridico - catastral de la Subdirección de Proyectos que le sean encomendadas, en el marco de los Procesos de Formación y Actualización Catastral. "/>
    <s v="Enero"/>
    <s v="Enero"/>
    <n v="12"/>
    <s v="Contratación directa"/>
    <x v="0"/>
    <n v="90754308"/>
    <n v="90754308"/>
    <s v="N/A"/>
    <s v="N/A"/>
    <s v="2510 - Subdirección de Proyectos"/>
    <s v="2.3 - Gestión Catastral"/>
    <s v="2.3-1 - Formación y actualización catastral"/>
    <s v="SER - Adquisición de servicios"/>
    <s v="SER012 - Prestación de servicios personas naturales"/>
    <s v="DGC-89 Abogado Componente Juridico catastral "/>
    <n v="90754308"/>
    <n v="0"/>
    <n v="0"/>
    <n v="8250391"/>
    <n v="0"/>
    <n v="8250391"/>
    <n v="0"/>
    <n v="8250391"/>
    <n v="0"/>
    <n v="8250391"/>
    <n v="0"/>
    <n v="8250391"/>
    <n v="0"/>
    <n v="8250391"/>
    <n v="0"/>
    <n v="8250391"/>
    <n v="0"/>
    <n v="8250391"/>
    <n v="0"/>
    <n v="8250391"/>
    <n v="0"/>
    <n v="8250391"/>
    <n v="0"/>
    <n v="8250398"/>
    <n v="0"/>
  </r>
  <r>
    <s v="2500.1.1.1.366"/>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109 Líder Gerentes Proyectos"/>
    <n v="0"/>
    <n v="0"/>
    <n v="0"/>
    <n v="0"/>
    <n v="139500000"/>
    <n v="0"/>
    <n v="0"/>
    <n v="15500000"/>
    <n v="0"/>
    <n v="15500000"/>
    <n v="0"/>
    <n v="15500000"/>
    <n v="0"/>
    <n v="15500000"/>
    <n v="0"/>
    <n v="15500000"/>
    <n v="0"/>
    <n v="15500000"/>
    <n v="0"/>
    <n v="15500000"/>
    <n v="0"/>
    <n v="15500000"/>
    <n v="0"/>
    <n v="15500000"/>
    <n v="0"/>
  </r>
  <r>
    <s v="2500.1.1.1.368"/>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69"/>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0"/>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64450000"/>
    <n v="164450000"/>
    <s v="N/A"/>
    <s v="N/A"/>
    <s v="2510 - Subdirección de Proyectos"/>
    <s v="2.3 - Gestión Catastral"/>
    <s v="2.3-1 - Formación y actualización catastral"/>
    <s v="SER - Adquisición de servicios"/>
    <s v="SER012 - Prestación de servicios personas naturales"/>
    <s v="DGC-109 Líder Gerentes Proyectos"/>
    <n v="164450000"/>
    <n v="0"/>
    <n v="0"/>
    <n v="14300000"/>
    <n v="0"/>
    <n v="14300000"/>
    <n v="0"/>
    <n v="14300000"/>
    <n v="0"/>
    <n v="14300000"/>
    <n v="0"/>
    <n v="14300000"/>
    <n v="0"/>
    <n v="14300000"/>
    <n v="0"/>
    <n v="14300000"/>
    <n v="0"/>
    <n v="14300000"/>
    <n v="0"/>
    <n v="14300000"/>
    <n v="0"/>
    <n v="14300000"/>
    <n v="0"/>
    <n v="21450000"/>
    <n v="0"/>
  </r>
  <r>
    <s v="2500.1.1.1.37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4"/>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60 Componente Economico"/>
    <n v="157300000"/>
    <n v="0"/>
    <n v="0"/>
    <n v="14300000"/>
    <n v="0"/>
    <n v="14300000"/>
    <n v="0"/>
    <n v="14300000"/>
    <n v="0"/>
    <n v="14300000"/>
    <n v="0"/>
    <n v="14300000"/>
    <n v="0"/>
    <n v="14300000"/>
    <n v="0"/>
    <n v="14300000"/>
    <n v="0"/>
    <n v="14300000"/>
    <n v="0"/>
    <n v="14300000"/>
    <n v="0"/>
    <n v="14300000"/>
    <n v="0"/>
    <n v="14300000"/>
    <n v="0"/>
  </r>
  <r>
    <s v="2500.1.1.1.375"/>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12"/>
    <s v="Contratación directa"/>
    <x v="0"/>
    <n v="157300000"/>
    <n v="157300000"/>
    <s v="N/A"/>
    <s v="N/A"/>
    <s v="2510 - Subdirección de Proyectos"/>
    <s v="2.3 - Gestión Catastral"/>
    <s v="2.3-1 - Formación y actualización catastral"/>
    <s v="SER - Adquisición de servicios"/>
    <s v="SER012 - Prestación de servicios personas naturales"/>
    <s v="DGC-109 Líder Gerentes Proyectos"/>
    <n v="157300000"/>
    <n v="0"/>
    <n v="0"/>
    <n v="14300000"/>
    <n v="0"/>
    <n v="14300000"/>
    <n v="0"/>
    <n v="14300000"/>
    <n v="0"/>
    <n v="14300000"/>
    <n v="0"/>
    <n v="14300000"/>
    <n v="0"/>
    <n v="14300000"/>
    <n v="0"/>
    <n v="14300000"/>
    <n v="0"/>
    <n v="14300000"/>
    <n v="0"/>
    <n v="14300000"/>
    <n v="0"/>
    <n v="14300000"/>
    <n v="0"/>
    <n v="14300000"/>
    <n v="0"/>
  </r>
  <r>
    <s v="2500.1.1.1.37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n v="0"/>
  </r>
  <r>
    <s v="2500.1.1.1.377"/>
    <s v="2500- INVERSIÓN"/>
    <x v="0"/>
    <s v="1 - Ajustar el modelo de operación y de gestión catastral del Instituto"/>
    <x v="0"/>
    <x v="0"/>
    <n v="80111604"/>
    <s v="C-0404-1003-2-10305b-0404004-02"/>
    <s v="N/A"/>
    <s v="Prestación de servicios profesionales para realizar el seguimiento y control al componente económico de los proyectos de gestión catastral en la región asignada, así como la verificación al cumplimiento de los procedimientos que se definan para su desarroll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65 Perito Regional"/>
    <n v="0"/>
    <n v="0"/>
    <n v="0"/>
    <n v="0"/>
    <n v="128700000"/>
    <n v="0"/>
    <n v="0"/>
    <n v="14300000"/>
    <n v="0"/>
    <n v="14300000"/>
    <n v="0"/>
    <n v="14300000"/>
    <n v="0"/>
    <n v="14300000"/>
    <n v="0"/>
    <n v="14300000"/>
    <n v="0"/>
    <n v="14300000"/>
    <n v="0"/>
    <n v="14300000"/>
    <n v="0"/>
    <n v="14300000"/>
    <n v="0"/>
    <n v="14300000"/>
    <n v="0"/>
  </r>
  <r>
    <s v="2500.1.1.1.378"/>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79"/>
    <s v="2500- INVERSIÓN"/>
    <x v="0"/>
    <s v="1 - Ajustar el modelo de operación y de gestión catastral del Instituto"/>
    <x v="0"/>
    <x v="0"/>
    <n v="80111604"/>
    <s v="C-0404-1003-2-10305b-0404004-02"/>
    <s v="N/A"/>
    <s v="Prestacion de servicios profesionales para realizar el analisis del componente económico proyectos de gestión catastral en la región asignada, así como la verificación al cumplimiento de los procedimientos que se definan para su desarroll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0 Componente Economico"/>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80"/>
    <s v="2500- INVERSIÓN"/>
    <x v="0"/>
    <s v="1 - Ajustar el modelo de operación y de gestión catastral del Instituto"/>
    <x v="0"/>
    <x v="0"/>
    <n v="80111604"/>
    <s v="C-0404-1003-2-10305b-0404004-02"/>
    <s v="N/A"/>
    <s v="Prestación de servicios profesionales para realizar el seguimiento y control de los proyectos de gestión catastral Municipal en la región asignada, así como la verificación al cumplimiento de los procedimientos que se definan para su desarrollo"/>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9 Líder Gerentes Proyectos"/>
    <n v="146402362.47999999"/>
    <n v="0"/>
    <n v="0"/>
    <n v="13309305.68"/>
    <n v="0"/>
    <n v="13309305.68"/>
    <n v="0"/>
    <n v="13309305.68"/>
    <n v="0"/>
    <n v="13309305.68"/>
    <n v="0"/>
    <n v="13309305.68"/>
    <n v="0"/>
    <n v="13309305.68"/>
    <n v="0"/>
    <n v="13309305.68"/>
    <n v="0"/>
    <n v="13309305.68"/>
    <n v="0"/>
    <n v="13309305.68"/>
    <n v="0"/>
    <n v="13309305.68"/>
    <n v="0"/>
    <n v="13309305.68"/>
    <n v="0"/>
  </r>
  <r>
    <s v="2500.1.1.1.381"/>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7 Gerente Proyectos"/>
    <n v="115126880"/>
    <n v="0"/>
    <n v="0"/>
    <n v="10466080"/>
    <n v="0"/>
    <n v="10466080"/>
    <n v="0"/>
    <n v="10466080"/>
    <n v="0"/>
    <n v="10466080"/>
    <n v="0"/>
    <n v="10466080"/>
    <n v="0"/>
    <n v="10466080"/>
    <n v="0"/>
    <n v="10466080"/>
    <n v="0"/>
    <n v="10466080"/>
    <n v="0"/>
    <n v="10466080"/>
    <n v="0"/>
    <n v="10466080"/>
    <n v="0"/>
    <n v="10466080"/>
    <n v="0"/>
  </r>
  <r>
    <s v="2500.1.1.1.382"/>
    <s v="2500- INVERSIÓN"/>
    <x v="0"/>
    <s v="1 - Ajustar el modelo de operación y de gestión catastral del Instituto"/>
    <x v="0"/>
    <x v="0"/>
    <n v="80111604"/>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108 Gerente Proyectos junior"/>
    <n v="115126880"/>
    <n v="0"/>
    <n v="0"/>
    <n v="10466080"/>
    <n v="0"/>
    <n v="10466080"/>
    <n v="0"/>
    <n v="10466080"/>
    <n v="0"/>
    <n v="10466080"/>
    <n v="0"/>
    <n v="10466080"/>
    <n v="0"/>
    <n v="10466080"/>
    <n v="0"/>
    <n v="10466080"/>
    <n v="0"/>
    <n v="10466080"/>
    <n v="0"/>
    <n v="10466080"/>
    <n v="0"/>
    <n v="10466080"/>
    <n v="0"/>
    <n v="10466080"/>
    <n v="0"/>
  </r>
  <r>
    <s v="2500.1.1.1.383"/>
    <s v="2500- INVERSIÓN"/>
    <x v="0"/>
    <s v="1 - Ajustar el modelo de operación y de gestión catastral del Instituto"/>
    <x v="0"/>
    <x v="0"/>
    <n v="80111601"/>
    <s v="C-0404-1003-2-10305b-0404004-02"/>
    <s v="N/A"/>
    <s v="Prestación de servicios profesionales para realizar apoyo regional para el seguimiento y control de los proyectos de gestión catastral en la región asignada, así como la verificación al cumplimiento de los procedimientos que se definan para su desarroll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44 Seguimiento Administrativo "/>
    <n v="115126880"/>
    <n v="0"/>
    <n v="0"/>
    <n v="10466080"/>
    <n v="0"/>
    <n v="10466080"/>
    <n v="0"/>
    <n v="10466080"/>
    <n v="0"/>
    <n v="10466080"/>
    <n v="0"/>
    <n v="10466080"/>
    <n v="0"/>
    <n v="10466080"/>
    <n v="0"/>
    <n v="10466080"/>
    <n v="0"/>
    <n v="10466080"/>
    <n v="0"/>
    <n v="10466080"/>
    <n v="0"/>
    <n v="10466080"/>
    <n v="0"/>
    <n v="10466080"/>
    <n v="0"/>
  </r>
  <r>
    <s v="2500.1.1.1.384"/>
    <s v="2500- INVERSIÓN"/>
    <x v="0"/>
    <s v="1 - Ajustar el modelo de operación y de gestión catastral del Instituto"/>
    <x v="0"/>
    <x v="0"/>
    <n v="80111604"/>
    <s v="C-0404-1003-2-10305b-0404004-02"/>
    <s v="N/A"/>
    <s v="Prestación de servicios técnicos apoyar las actividades adminsitrativas  requeridas para el seguimiento y control de los proces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8 Gerente Proyectos junior"/>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385"/>
    <s v="2500- INVERSIÓN"/>
    <x v="0"/>
    <s v="1 - Ajustar el modelo de operación y de gestión catastral del Instituto"/>
    <x v="0"/>
    <x v="0"/>
    <n v="80111601"/>
    <s v="C-0404-1003-2-10305b-0404004-02"/>
    <s v="N/A"/>
    <s v="Prestación de servicios profesionales para realizar actividades de apoyo en Sistemas de información Geográfica para el componente de gestión de proyectos en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44 Seguimiento Administrativo "/>
    <n v="51247527.43"/>
    <n v="0"/>
    <n v="0"/>
    <n v="4658866.13"/>
    <n v="0"/>
    <n v="4658866.13"/>
    <n v="0"/>
    <n v="4658866.13"/>
    <n v="0"/>
    <n v="4658866.13"/>
    <n v="0"/>
    <n v="4658866.13"/>
    <n v="0"/>
    <n v="4658866.13"/>
    <n v="0"/>
    <n v="4658866.13"/>
    <n v="0"/>
    <n v="4658866.13"/>
    <n v="0"/>
    <n v="4658866.13"/>
    <n v="0"/>
    <n v="4658866.13"/>
    <n v="0"/>
    <n v="4658866.13"/>
    <n v="0"/>
  </r>
  <r>
    <s v="2500.1.1.1.386"/>
    <s v="2500- INVERSIÓN"/>
    <x v="0"/>
    <s v="1 - Ajustar el modelo de operación y de gestión catastral del Instituto"/>
    <x v="0"/>
    <x v="0"/>
    <n v="80111604"/>
    <s v="C-0404-1003-2-10305b-0404004-02"/>
    <s v="N/A"/>
    <s v="Prestación de servicios profesionales para apoyar actividades de seguridad operativa necesaria para el desarrollo de los procesos de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29 Profesional Sig SGC (Sistema de Gestión Catastral)"/>
    <n v="72354507.334999993"/>
    <n v="0"/>
    <n v="0"/>
    <n v="6291696.29"/>
    <n v="0"/>
    <n v="6291696.29"/>
    <n v="0"/>
    <n v="6291696.29"/>
    <n v="0"/>
    <n v="6291696.29"/>
    <n v="0"/>
    <n v="6291696.29"/>
    <n v="0"/>
    <n v="6291696.29"/>
    <n v="0"/>
    <n v="6291696.29"/>
    <n v="0"/>
    <n v="6291696.29"/>
    <n v="0"/>
    <n v="6291696.29"/>
    <n v="0"/>
    <n v="6291696.29"/>
    <n v="0"/>
    <n v="9437544.4349999949"/>
    <n v="0"/>
  </r>
  <r>
    <s v="2500.1.1.1.387"/>
    <s v="2500- INVERSIÓN"/>
    <x v="0"/>
    <s v="1 - Ajustar el modelo de operación y de gestión catastral del Instituto"/>
    <x v="0"/>
    <x v="0"/>
    <n v="80111604"/>
    <s v="C-0404-1003-2-10305b-0404004-02"/>
    <s v="N/A"/>
    <s v="Prestación de servicios profesionales para realizar control, monitoreo y seguimiento a las estrategias, procesos y procedimientos de actualización o formación catastr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8 Gerente Proyectos junior"/>
    <n v="146402362.47999999"/>
    <n v="0"/>
    <n v="0"/>
    <n v="13309305.68"/>
    <n v="0"/>
    <n v="13309305.68"/>
    <n v="0"/>
    <n v="13309305.68"/>
    <n v="0"/>
    <n v="13309305.68"/>
    <n v="0"/>
    <n v="13309305.68"/>
    <n v="0"/>
    <n v="13309305.68"/>
    <n v="0"/>
    <n v="13309305.68"/>
    <n v="0"/>
    <n v="13309305.68"/>
    <n v="0"/>
    <n v="13309305.68"/>
    <n v="0"/>
    <n v="13309305.68"/>
    <n v="0"/>
    <n v="13309305.68"/>
    <n v="0"/>
  </r>
  <r>
    <s v="2500.1.1.1.388"/>
    <s v="2500- INVERSIÓN"/>
    <x v="0"/>
    <s v="1 - Ajustar el modelo de operación y de gestión catastral del Instituto"/>
    <x v="0"/>
    <x v="0"/>
    <n v="80111604"/>
    <s v="C-0404-1003-2-10305b-0404004-02"/>
    <s v="N/A"/>
    <s v="Prestación de servicios profesionales para acompañamiento y gestión instituacional en materia de seguridad operativa necesaria para el desarrollo de los procesos de actualización catastral con enfoque multipropósito"/>
    <s v="Enero"/>
    <s v="Enero"/>
    <n v="12"/>
    <s v="Contratación directa"/>
    <x v="0"/>
    <n v="109427556.89500001"/>
    <n v="109427556.89500001"/>
    <s v="N/A"/>
    <s v="N/A"/>
    <s v="2510 - Subdirección de Proyectos"/>
    <s v="2.3 - Gestión Catastral"/>
    <s v="2.3-1 - Formación y actualización catastral"/>
    <s v="SER - Adquisición de servicios"/>
    <s v="SER012 - Prestación de servicios personas naturales"/>
    <s v="DGC-32 Arquitecto Empresarial (Procesos)  (Sistema de Gestión Catastral)"/>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1.389"/>
    <s v="2500- INVERSIÓN"/>
    <x v="0"/>
    <s v="1 - Ajustar el modelo de operación y de gestión catastral del Instituto"/>
    <x v="0"/>
    <x v="0"/>
    <n v="80111601"/>
    <s v="C-0404-1003-2-10305b-0404004-02"/>
    <s v="N/A"/>
    <s v="Prestación de servicios profesionales para realizar seguimiento y monitoreo de los proyectos de gestión catastral a cargo de la subdirección de proyectos "/>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44 Seguimiento Administrativo "/>
    <n v="0"/>
    <n v="0"/>
    <n v="0"/>
    <n v="0"/>
    <n v="97020561.600000009"/>
    <n v="0"/>
    <n v="0"/>
    <n v="10780062.4"/>
    <n v="0"/>
    <n v="10780062.4"/>
    <n v="0"/>
    <n v="10780062.4"/>
    <n v="0"/>
    <n v="10780062.4"/>
    <n v="0"/>
    <n v="10780062.4"/>
    <n v="0"/>
    <n v="10780062.4"/>
    <n v="0"/>
    <n v="10780062.4"/>
    <n v="0"/>
    <n v="10780062.4"/>
    <n v="0"/>
    <n v="10780062.4"/>
    <n v="0"/>
  </r>
  <r>
    <s v="2500.1.1.1.390"/>
    <s v="2500- INVERSIÓN"/>
    <x v="0"/>
    <s v="1 - Ajustar el modelo de operación y de gestión catastral del Instituto"/>
    <x v="0"/>
    <x v="0"/>
    <n v="80111604"/>
    <s v="C-0404-1003-2-10305b-0404004-02"/>
    <s v="N/A"/>
    <s v="Prestación de servicios profesionales para realizar el modelamiento de los procesos de formación y actualización catastral con enfoque multiproposito de la subdireccion de proyectos."/>
    <s v="Enero"/>
    <s v="Enero"/>
    <n v="12"/>
    <s v="Contratación directa"/>
    <x v="0"/>
    <n v="153057015.31999999"/>
    <n v="153057015.31999999"/>
    <s v="N/A"/>
    <s v="N/A"/>
    <s v="2510 - Subdirección de Proyectos"/>
    <s v="2.3 - Gestión Catastral"/>
    <s v="2.3-1 - Formación y actualización catastral"/>
    <s v="SER - Adquisición de servicios"/>
    <s v="SER012 - Prestación de servicios personas naturales"/>
    <s v="DGC-30 Profesional SGC  (Sistema de Gestión Catastral)"/>
    <n v="153057015.31999999"/>
    <n v="0"/>
    <n v="0"/>
    <n v="13309305.68"/>
    <n v="0"/>
    <n v="13309305.68"/>
    <n v="0"/>
    <n v="13309305.68"/>
    <n v="0"/>
    <n v="13309305.68"/>
    <n v="0"/>
    <n v="13309305.68"/>
    <n v="0"/>
    <n v="13309305.68"/>
    <n v="0"/>
    <n v="13309305.68"/>
    <n v="0"/>
    <n v="13309305.68"/>
    <n v="0"/>
    <n v="13309305.68"/>
    <n v="0"/>
    <n v="13309305.68"/>
    <n v="0"/>
    <n v="19963958.519999973"/>
    <n v="0"/>
  </r>
  <r>
    <s v="2500.1.1.1.391"/>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06 Líder Modelamiento Proces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2"/>
    <s v="2500- INVERSIÓN"/>
    <x v="0"/>
    <s v="1 - Ajustar el modelo de operación y de gestión catastral del Instituto"/>
    <x v="0"/>
    <x v="0"/>
    <n v="80111604"/>
    <s v="C-0404-1003-2-10305b-0404004-02"/>
    <s v="N/A"/>
    <s v="Prestación de servicios profesionales para  el diseño, diagramación y documentación de procesos, procedimientos, instructivos y del modelo funcional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393"/>
    <s v="2500- INVERSIÓN"/>
    <x v="0"/>
    <s v="1 - Ajustar el modelo de operación y de gestión catastral del Instituto"/>
    <x v="0"/>
    <x v="0"/>
    <n v="80111604"/>
    <s v="C-0404-1003-2-10305b-0404004-02"/>
    <s v="N/A"/>
    <s v="Prestación de servicios profesionales para la consolidacion de informacion documental, modelo de procesos y generación de productos  geograficos requeridos en los proyectos en la actualización y/o formación catastral para cada una de las fases de ejecución de los proyectos que adelanta la subdirección de proyecto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25 Profesional En Bpm (Procesos-Actualización)(Sistema de Gestión Catastral)"/>
    <n v="51247527.43"/>
    <n v="0"/>
    <n v="0"/>
    <n v="4658866.13"/>
    <n v="0"/>
    <n v="4658866.13"/>
    <n v="0"/>
    <n v="4658866.13"/>
    <n v="0"/>
    <n v="4658866.13"/>
    <n v="0"/>
    <n v="4658866.13"/>
    <n v="0"/>
    <n v="4658866.13"/>
    <n v="0"/>
    <n v="4658866.13"/>
    <n v="0"/>
    <n v="4658866.13"/>
    <n v="0"/>
    <n v="4658866.13"/>
    <n v="0"/>
    <n v="4658866.13"/>
    <n v="0"/>
    <n v="4658866.13"/>
    <n v="0"/>
  </r>
  <r>
    <s v="2500.1.1.1.394"/>
    <s v="2500- INVERSIÓN"/>
    <x v="0"/>
    <s v="1 - Ajustar el modelo de operación y de gestión catastral del Instituto"/>
    <x v="0"/>
    <x v="0"/>
    <n v="80111604"/>
    <s v="C-0404-1003-2-10305b-0404004-02"/>
    <s v="N/A"/>
    <s v="Prestación de servicios profesionales para realizar  la gestión de archivos derivados de las actividades a cargo de la subdirección de proyectos."/>
    <s v="Febrero"/>
    <s v="Febrero"/>
    <n v="11"/>
    <s v="Contratación directa"/>
    <x v="0"/>
    <n v="66062808"/>
    <n v="66062808"/>
    <s v="NO"/>
    <s v="N/A"/>
    <s v="2510 - Subdirección de Proyectos"/>
    <s v="2.3 - Gestión Catastral"/>
    <s v="2.3-1 - Formación y actualización catastral"/>
    <s v="SER - Adquisición de servicios"/>
    <s v="SER012 - Prestación de servicios personas naturales"/>
    <s v="DGC-80 Catastrales SIG"/>
    <n v="66062808"/>
    <n v="0"/>
    <n v="0"/>
    <n v="6291696"/>
    <n v="0"/>
    <n v="6291696"/>
    <n v="0"/>
    <n v="6291696"/>
    <n v="0"/>
    <n v="6291696"/>
    <n v="0"/>
    <n v="6291696"/>
    <n v="0"/>
    <n v="6291696"/>
    <n v="0"/>
    <n v="6291696"/>
    <n v="0"/>
    <n v="6291696"/>
    <n v="0"/>
    <n v="6291696"/>
    <n v="0"/>
    <n v="6291696"/>
    <n v="0"/>
    <n v="3145848"/>
    <n v="0"/>
  </r>
  <r>
    <s v="2500.1.1.1.395"/>
    <s v="2500- INVERSIÓN"/>
    <x v="0"/>
    <s v="1 - Ajustar el modelo de operación y de gestión catastral del Instituto"/>
    <x v="0"/>
    <x v="0"/>
    <n v="80111604"/>
    <s v="C-0404-1003-2-10305b-0404004-02"/>
    <s v="N/A"/>
    <s v="Prestación de servicios profesionales para dirigir y realizar el seguimiento de forma trasversal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4 Profesional Social"/>
    <n v="146402362.47999999"/>
    <n v="0"/>
    <n v="0"/>
    <n v="13309305.68"/>
    <n v="0"/>
    <n v="13309305.68"/>
    <n v="0"/>
    <n v="13309305.68"/>
    <n v="0"/>
    <n v="13309305.68"/>
    <n v="0"/>
    <n v="13309305.68"/>
    <n v="0"/>
    <n v="13309305.68"/>
    <n v="0"/>
    <n v="13309305.68"/>
    <n v="0"/>
    <n v="13309305.68"/>
    <n v="0"/>
    <n v="13309305.68"/>
    <n v="0"/>
    <n v="13309305.68"/>
    <n v="0"/>
    <n v="13309305.68"/>
    <n v="0"/>
  </r>
  <r>
    <s v="2500.1.1.1.396"/>
    <s v="2500- INVERSIÓN"/>
    <x v="0"/>
    <s v="1 - Ajustar el modelo de operación y de gestión catastral del Instituto"/>
    <x v="0"/>
    <x v="0"/>
    <n v="80111604"/>
    <s v="C-0404-1003-2-10305b-0404004-02"/>
    <s v="N/A"/>
    <s v="Prestación de servicios profesionales para formular, implementar y realizar el seguimiento y control de los proyectos de gestión catastral en territorios y territorialidades étnicas, así como la verificación al cumplimiento de los procedimientos que se definan para su desarrollo."/>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7"/>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8"/>
    <s v="2500- INVERSIÓN"/>
    <x v="0"/>
    <s v="1 - Ajustar el modelo de operación y de gestión catastral del Instituto"/>
    <x v="0"/>
    <x v="0"/>
    <n v="80111604"/>
    <s v="C-0404-1003-2-10305b-0404004-02"/>
    <s v="N/A"/>
    <s v="Prestación de servicios profesionales para realizar de forma transversal el seguimiento y monitoreo a la implementación del procedimiento de diálogo e interlocución social y ambiental de los procesos de actualización y/o formación catastral en el marco del Catastro Multiproposito a cargo de la Subdirecció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4 Profesional Soci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399"/>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2"/>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3"/>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5"/>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6"/>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08"/>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09"/>
    <s v="2500- INVERSIÓN"/>
    <x v="0"/>
    <s v="1 - Ajustar el modelo de operación y de gestión catastral del Instituto"/>
    <x v="0"/>
    <x v="0"/>
    <n v="80111604"/>
    <s v="C-0404-1003-2-10305b-0404004-02"/>
    <s v="N/A"/>
    <s v="Prestación de servicios profesionales en forma trasversal para el desarrollo del procedimiento de diálogo e interlocución social, apoyo a la gestión información geográfica y analisis de datos espaciales en el marco de la implementació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0"/>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1"/>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2"/>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3"/>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2 Profesional ambiental"/>
    <n v="69208659.189999998"/>
    <n v="0"/>
    <n v="0"/>
    <n v="6291696.29"/>
    <n v="0"/>
    <n v="6291696.29"/>
    <n v="0"/>
    <n v="6291696.29"/>
    <n v="0"/>
    <n v="6291696.29"/>
    <n v="0"/>
    <n v="6291696.29"/>
    <n v="0"/>
    <n v="6291696.29"/>
    <n v="0"/>
    <n v="6291696.29"/>
    <n v="0"/>
    <n v="6291696.29"/>
    <n v="0"/>
    <n v="6291696.29"/>
    <n v="0"/>
    <n v="6291696.29"/>
    <n v="0"/>
    <n v="6291696.29"/>
    <n v="0"/>
  </r>
  <r>
    <s v="2500.1.1.1.414"/>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5"/>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procesos de actualización y/o formación multipropósito a cargo de la Subdirección de Proyectos "/>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6"/>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17"/>
    <s v="2500- INVERSIÓN"/>
    <x v="0"/>
    <s v="1 - Ajustar el modelo de operación y de gestión catastral del Instituto"/>
    <x v="0"/>
    <x v="0"/>
    <n v="80111604"/>
    <s v="C-0404-1003-2-10305b-0404004-02"/>
    <s v="N/A"/>
    <s v="Prestación de servicios profesionales para el desarrollo del procedimiento de diálogo e interlocución social requerido en los procesos de implementacion del Catastro Multiproposito a cargo de la Subdirección de Proyectos."/>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4 Profesional Social"/>
    <n v="69208659.189999998"/>
    <n v="0"/>
    <n v="0"/>
    <n v="6291696.29"/>
    <n v="0"/>
    <n v="6291696.29"/>
    <n v="0"/>
    <n v="6291696.29"/>
    <n v="0"/>
    <n v="6291696.29"/>
    <n v="0"/>
    <n v="6291696.29"/>
    <n v="0"/>
    <n v="6291696.29"/>
    <n v="0"/>
    <n v="6291696.29"/>
    <n v="0"/>
    <n v="6291696.29"/>
    <n v="0"/>
    <n v="6291696.29"/>
    <n v="0"/>
    <n v="6291696.29"/>
    <n v="0"/>
    <n v="6291696.29"/>
    <n v="0"/>
  </r>
  <r>
    <s v="2500.1.1.1.418"/>
    <s v="2500- INVERSIÓN"/>
    <x v="0"/>
    <s v="1 - Ajustar el modelo de operación y de gestión catastral del Instituto"/>
    <x v="0"/>
    <x v="0"/>
    <n v="80111604"/>
    <s v="C-0404-1003-2-10305b-0404004-02"/>
    <s v="N/A"/>
    <s v="Prestación de servicios para el seguimiento y monitoreo a la ejecución del plan de comunicaciones de actualización catastral con enfoque multipropósito."/>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 Profesional Soci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19"/>
    <s v="2500- INVERSIÓN"/>
    <x v="0"/>
    <s v="1 - Ajustar el modelo de operación y de gestión catastral del Instituto"/>
    <x v="0"/>
    <x v="0"/>
    <n v="80111604"/>
    <s v="C-0404-1003-2-10305b-0404004-02"/>
    <s v="N/A"/>
    <s v="Prestación de servicios ténci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20"/>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1"/>
    <s v="2500- INVERSIÓN"/>
    <x v="0"/>
    <s v="1 - Ajustar el modelo de operación y de gestión catastral del Instituto"/>
    <x v="0"/>
    <x v="0"/>
    <n v="80111604"/>
    <s v="C-0404-1003-2-10305b-0404004-02"/>
    <s v="N/A"/>
    <s v="Prestación de servicios profesionales en forma trasversal para el desarrollo y aseguramiento de la calidad del procedimiento de diálogo e interlocución social requerido en los procesos de implementacion del Catastro Multiproposito a cargo de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2"/>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3"/>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4"/>
    <s v="2500- INVERSIÓN"/>
    <x v="0"/>
    <s v="1 - Ajustar el modelo de operación y de gestión catastral del Instituto"/>
    <x v="0"/>
    <x v="0"/>
    <n v="80111604"/>
    <s v="C-0404-1003-2-10305b-0404004-02"/>
    <s v="N/A"/>
    <s v="Prestación de servicios profesionales de forma trasversal en los procesos de aseguramiento de la calidad del componente ambiental en el marco de los proyectos de actualización catastral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2 Profesional ambient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5"/>
    <s v="2500- INVERSIÓN"/>
    <x v="0"/>
    <s v="1 - Ajustar el modelo de operación y de gestión catastral del Instituto"/>
    <x v="0"/>
    <x v="0"/>
    <n v="80111604"/>
    <s v="C-0404-1003-2-10305b-0404004-02"/>
    <s v="N/A"/>
    <s v="Prestación de servicios profesionales para la realización de las actividades de difusión, socialización y posicionamiento del desarrollo de la Estrategia del componente socioambiental en la implementación de la Política pública de Catastro Multipropósito."/>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6"/>
    <s v="2500- INVERSIÓN"/>
    <x v="0"/>
    <s v="1 - Ajustar el modelo de operación y de gestión catastral del Instituto"/>
    <x v="0"/>
    <x v="0"/>
    <n v="80111604"/>
    <s v="C-0404-1003-2-10305b-0404004-02"/>
    <s v="N/A"/>
    <s v="Prestación de servicios profesionales para apoyar el desarrollo de la Estrategia del Componente socioambiental en la Política Pública de Catastro Multipropósito a cargo de la Subdirección de Proyectos. "/>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7"/>
    <s v="2500- INVERSIÓN"/>
    <x v="0"/>
    <s v="1 - Ajustar el modelo de operación y de gestión catastral del Instituto"/>
    <x v="0"/>
    <x v="0"/>
    <n v="80111604"/>
    <s v="C-0404-1003-2-10305b-0404004-02"/>
    <s v="N/A"/>
    <s v="Prestación de Sevicios Profesionales para realizar actividades  de comunicaciones,  para la implementación de la Política Catastro Multipropósito, a cargo  de la Dirección de Gestón Catastral."/>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4 Profesional Soci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28"/>
    <s v="2500- INVERSIÓN"/>
    <x v="0"/>
    <s v="1 - Ajustar el modelo de operación y de gestión catastral del Instituto"/>
    <x v="0"/>
    <x v="0"/>
    <n v="80111604"/>
    <s v="C-0404-1003-2-10305b-0404004-02"/>
    <s v="N/A"/>
    <s v="Prestación de servision profesionales para establecer estrategias encaminadas a la mejora continua en el desarrollo administrativo de los procedimientos y procesos logísticos de los proyectos de actualización catastral con enfoque multipropósito."/>
    <s v="Enero"/>
    <s v="Enero"/>
    <n v="12"/>
    <s v="Contratación directa"/>
    <x v="0"/>
    <n v="148599044"/>
    <n v="148599044"/>
    <s v="N/A"/>
    <s v="N/A"/>
    <s v="2510 - Subdirección de Proyectos"/>
    <s v="2.3 - Gestión Catastral"/>
    <s v="2.3-1 - Formación y actualización catastral"/>
    <s v="SER - Adquisición de servicios"/>
    <s v="SER012 - Prestación de servicios personas naturales"/>
    <s v="DGC-4 Profesional Social"/>
    <n v="148599044"/>
    <n v="0"/>
    <n v="0"/>
    <n v="12921656"/>
    <n v="0"/>
    <n v="12921656"/>
    <n v="0"/>
    <n v="12921656"/>
    <n v="0"/>
    <n v="12921656"/>
    <n v="0"/>
    <n v="12921656"/>
    <n v="0"/>
    <n v="12921656"/>
    <n v="0"/>
    <n v="12921656"/>
    <n v="0"/>
    <n v="12921656"/>
    <n v="0"/>
    <n v="12921656"/>
    <n v="0"/>
    <n v="12921656"/>
    <n v="0"/>
    <n v="19382484"/>
    <n v="0"/>
  </r>
  <r>
    <s v="2500.1.1.1.429"/>
    <s v="2500- INVERSIÓN"/>
    <x v="0"/>
    <s v="1 - Ajustar el modelo de operación y de gestión catastral del Instituto"/>
    <x v="0"/>
    <x v="0"/>
    <n v="80111601"/>
    <s v="C-0404-1003-2-10305b-0404004-02"/>
    <s v="N/A"/>
    <s v="Prestacion de servicios profesionales para elaborar las especificaciones técnicas y anexos para la gestión contractual de los procesos de transporte de personal y servicios logísticos conexos que se requieran o se ejecuten para las operaciones de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100 Lider administrativo Proyectos"/>
    <n v="134479482"/>
    <n v="0"/>
    <n v="0"/>
    <n v="11693868"/>
    <n v="0"/>
    <n v="11693868"/>
    <n v="0"/>
    <n v="11693868"/>
    <n v="0"/>
    <n v="11693868"/>
    <n v="0"/>
    <n v="11693868"/>
    <n v="0"/>
    <n v="11693868"/>
    <n v="0"/>
    <n v="11693868"/>
    <n v="0"/>
    <n v="11693868"/>
    <n v="0"/>
    <n v="11693868"/>
    <n v="0"/>
    <n v="11693868"/>
    <n v="0"/>
    <n v="17540802"/>
    <n v="0"/>
  </r>
  <r>
    <s v="2500.1.1.1.430"/>
    <s v="2500- INVERSIÓN"/>
    <x v="0"/>
    <s v="1 - Ajustar el modelo de operación y de gestión catastral del Instituto"/>
    <x v="0"/>
    <x v="0"/>
    <n v="80111604"/>
    <s v="C-0404-1003-2-10305b-0404004-02"/>
    <s v="N/A"/>
    <s v="Prestación de servicios profesionales para efectuar las gestiones administrativas de seguimiento, verificación y ajustes requeridos durante el proceso de contratación de servicios de personal relacionados con actualización catastral en los municipios programados por la Subdirección de Proyectos del IGAC."/>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34479482"/>
    <n v="0"/>
    <n v="0"/>
    <n v="11693868"/>
    <n v="0"/>
    <n v="11693868"/>
    <n v="0"/>
    <n v="11693868"/>
    <n v="0"/>
    <n v="11693868"/>
    <n v="0"/>
    <n v="11693868"/>
    <n v="0"/>
    <n v="11693868"/>
    <n v="0"/>
    <n v="11693868"/>
    <n v="0"/>
    <n v="11693868"/>
    <n v="0"/>
    <n v="11693868"/>
    <n v="0"/>
    <n v="11693868"/>
    <n v="0"/>
    <n v="17540802"/>
    <n v="0"/>
  </r>
  <r>
    <s v="2500.1.1.1.431"/>
    <s v="2500- INVERSIÓN"/>
    <x v="0"/>
    <s v="1 - Ajustar el modelo de operación y de gestión catastral del Instituto"/>
    <x v="0"/>
    <x v="0"/>
    <n v="80111604"/>
    <s v="C-0404-1003-2-10305b-0404004-02"/>
    <s v="N/A"/>
    <s v="Elaborar las especificaciones técnicas y anexos para la gestión contractual de los procesos de la logística de materiales, equipos tecnológicos y servicios conexos que se requieran o se ejecuten para las operaciones de la Subdirección de Proyectos del IGAC. "/>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2"/>
    <s v="2500- INVERSIÓN"/>
    <x v="0"/>
    <s v="1 - Ajustar el modelo de operación y de gestión catastral del Instituto"/>
    <x v="0"/>
    <x v="0"/>
    <n v="80111604"/>
    <s v="C-0404-1003-2-10305b-0404004-02"/>
    <s v="N/A"/>
    <s v="Prestación de servicios profesionales para el control, seguimiento y monitoreo de los servicios de apoyo a la operación."/>
    <s v="Enero"/>
    <s v="Enero"/>
    <n v="12"/>
    <s v="Contratación directa"/>
    <x v="0"/>
    <n v="118580686.40000001"/>
    <n v="118580686.40000001"/>
    <s v="N/A"/>
    <s v="N/A"/>
    <s v="2510 - Subdirección de Proyectos"/>
    <s v="2.3 - Gestión Catastral"/>
    <s v="2.3-1 - Formación y actualización catastral"/>
    <s v="SER - Adquisición de servicios"/>
    <s v="SER012 - Prestación de servicios personas naturales"/>
    <s v="DGC-35 Profesional de gestión de proyectos y requerimietos VIVI"/>
    <n v="118580686.40000001"/>
    <n v="0"/>
    <n v="0"/>
    <n v="10780062.4"/>
    <n v="0"/>
    <n v="10780062.4"/>
    <n v="0"/>
    <n v="10780062.4"/>
    <n v="0"/>
    <n v="10780062.4"/>
    <n v="0"/>
    <n v="10780062.4"/>
    <n v="0"/>
    <n v="10780062.4"/>
    <n v="0"/>
    <n v="10780062.4"/>
    <n v="0"/>
    <n v="10780062.4"/>
    <n v="0"/>
    <n v="10780062.4"/>
    <n v="0"/>
    <n v="10780062.4"/>
    <n v="0"/>
    <n v="10780062.4"/>
    <n v="0"/>
  </r>
  <r>
    <s v="2500.1.1.1.433"/>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44 Seguimiento Administrativo "/>
    <n v="134479482"/>
    <n v="0"/>
    <n v="0"/>
    <n v="11693868"/>
    <n v="0"/>
    <n v="11693868"/>
    <n v="0"/>
    <n v="11693868"/>
    <n v="0"/>
    <n v="11693868"/>
    <n v="0"/>
    <n v="11693868"/>
    <n v="0"/>
    <n v="11693868"/>
    <n v="0"/>
    <n v="11693868"/>
    <n v="0"/>
    <n v="11693868"/>
    <n v="0"/>
    <n v="11693868"/>
    <n v="0"/>
    <n v="11693868"/>
    <n v="0"/>
    <n v="17540802"/>
    <n v="0"/>
  </r>
  <r>
    <s v="2500.1.1.1.434"/>
    <s v="2500- INVERSIÓN"/>
    <x v="0"/>
    <s v="1 - Ajustar el modelo de operación y de gestión catastral del Instituto"/>
    <x v="0"/>
    <x v="0"/>
    <n v="80111601"/>
    <s v="C-0404-1003-2-10305b-0404004-02"/>
    <s v="N/A"/>
    <s v="Prestación de servicios profesionales para orientar la estructuración de los costos y  requerimientos para la gestión de las necesidades logísticas, transporte, personal y sedes operativas para la ejecución de los proyectos adelantados por la subdirección de proyectos, Nivel 1"/>
    <s v="Enero"/>
    <s v="Enero"/>
    <n v="12"/>
    <s v="Contratación directa"/>
    <x v="0"/>
    <n v="134479482"/>
    <n v="134479482"/>
    <s v="N/A"/>
    <s v="N/A"/>
    <s v="2510 - Subdirección de Proyectos"/>
    <s v="2.3 - Gestión Catastral"/>
    <s v="2.3-1 - Formación y actualización catastral"/>
    <s v="SER - Adquisición de servicios"/>
    <s v="SER012 - Prestación de servicios personas naturales"/>
    <s v="DGC-99 Seguimiento Costos Proyectos"/>
    <n v="134479482"/>
    <n v="0"/>
    <n v="0"/>
    <n v="11693868"/>
    <n v="0"/>
    <n v="11693868"/>
    <n v="0"/>
    <n v="11693868"/>
    <n v="0"/>
    <n v="11693868"/>
    <n v="0"/>
    <n v="11693868"/>
    <n v="0"/>
    <n v="11693868"/>
    <n v="0"/>
    <n v="11693868"/>
    <n v="0"/>
    <n v="11693868"/>
    <n v="0"/>
    <n v="11693868"/>
    <n v="0"/>
    <n v="11693868"/>
    <n v="0"/>
    <n v="17540802"/>
    <n v="0"/>
  </r>
  <r>
    <s v="2500.1.1.1.435"/>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99 Seguimiento Costos Proyect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6"/>
    <s v="2500- INVERSIÓN"/>
    <x v="0"/>
    <s v="1 - Ajustar el modelo de operación y de gestión catastral del Instituto"/>
    <x v="0"/>
    <x v="0"/>
    <n v="80111604"/>
    <s v="C-0404-1003-2-10305b-0404004-02"/>
    <s v="N/A"/>
    <s v="Preatación de servicios técnicos para apoyar la validación técnica de los informes requeridos por el IGAC o la supervisión a los operadores logísticos de suministro de materiales, equipos alquilados y servicios conexo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7"/>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8"/>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39"/>
    <s v="2500- INVERSIÓN"/>
    <x v="0"/>
    <s v="1 - Ajustar el modelo de operación y de gestión catastral del Instituto"/>
    <x v="0"/>
    <x v="0"/>
    <n v="80111604"/>
    <s v="C-0404-1003-2-10305b-0404004-02"/>
    <s v="N/A"/>
    <s v="Prestacion de servicios técnicos para apoyar el seguimiento y monitoreo a los servicios de transporte de personal y tiquetes aéreos prestados por los operadores contratados para dicho fin."/>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0"/>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1"/>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2"/>
    <s v="2500- INVERSIÓN"/>
    <x v="0"/>
    <s v="1 - Ajustar el modelo de operación y de gestión catastral del Instituto"/>
    <x v="0"/>
    <x v="0"/>
    <n v="80111604"/>
    <s v="C-0404-1003-2-10305b-0404004-02"/>
    <s v="N/A"/>
    <s v=" Prestacion de servicios profesionales para apoyar la validación técnica en lo relacionado con los pagos de nómina, seguridad social y recobro de incapacidades de los informes requeridos por el IGAC o la supervisión a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3"/>
    <s v="2500- INVERSIÓN"/>
    <x v="0"/>
    <s v="1 - Ajustar el modelo de operación y de gestión catastral del Instituto"/>
    <x v="0"/>
    <x v="0"/>
    <n v="80111604"/>
    <s v="C-0404-1003-2-10305b-0404004-02"/>
    <s v="N/A"/>
    <s v="Prestación de servicios técnicos para apoyar la validación técnica por rol y municipio lo relacionado con vinculación, administración, retiro y novedades de personal contratado los operadores de personal (EST)."/>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4"/>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5"/>
    <s v="2500- INVERSIÓN"/>
    <x v="0"/>
    <s v="1 - Ajustar el modelo de operación y de gestión catastral del Instituto"/>
    <x v="0"/>
    <x v="0"/>
    <n v="80111604"/>
    <s v="C-0404-1003-2-10305b-0404004-02"/>
    <s v="N/A"/>
    <s v="Prestación de servicios técncios para apoyar el seguimiento y monitoreo de las instalaciones, dotación de mobiliario, conexiones y dotación eléctrica, aseo, conectividad y demás servicios conexos para el correcto funcionamiento de los Centros Operativos Municipales. "/>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57 Auxiliar De Apoyo"/>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46"/>
    <s v="2500- INVERSIÓN"/>
    <x v="0"/>
    <s v="1 - Ajustar el modelo de operación y de gestión catastral del Instituto"/>
    <x v="0"/>
    <x v="0"/>
    <n v="80111604"/>
    <s v="C-0404-1003-2-10305b-0404004-02"/>
    <s v="N/A"/>
    <s v="Prestación de servicios profesionales para liderar  el análisis, diseño e implementación del backend para los módulos requeridos en el sistema integrado de gestión de proyectos que permitan apoyar los procesos de formación y actualización catastral y liderar el grupo de seguimiento y monitoreo de la subdirección de proyectos."/>
    <s v="Marzo"/>
    <s v="Febrero "/>
    <n v="9"/>
    <s v="Contratación directa"/>
    <x v="0"/>
    <n v="139500000"/>
    <n v="139500000"/>
    <s v="N/A"/>
    <s v="N/A"/>
    <s v="2510 - Subdirección de Proyectos"/>
    <s v="2.3 - Gestión Catastral"/>
    <s v="2.3-1 - Formación y actualización catastral"/>
    <s v="SER - Adquisición de servicios"/>
    <s v="SER012 - Prestación de servicios personas naturales"/>
    <s v="DGC-57 Auxiliar De Apoyo"/>
    <n v="0"/>
    <n v="0"/>
    <n v="0"/>
    <n v="0"/>
    <n v="139500000"/>
    <n v="0"/>
    <n v="0"/>
    <n v="15500000"/>
    <n v="0"/>
    <n v="15500000"/>
    <n v="0"/>
    <n v="15500000"/>
    <n v="0"/>
    <n v="15500000"/>
    <n v="0"/>
    <n v="15500000"/>
    <n v="0"/>
    <n v="15500000"/>
    <n v="0"/>
    <n v="15500000"/>
    <n v="0"/>
    <n v="15500000"/>
    <n v="0"/>
    <n v="15500000"/>
    <n v="0"/>
  </r>
  <r>
    <s v="2500.1.1.1.447"/>
    <s v="2500- INVERSIÓN"/>
    <x v="0"/>
    <s v="1 - Ajustar el modelo de operación y de gestión catastral del Instituto"/>
    <x v="0"/>
    <x v="0"/>
    <n v="80111604"/>
    <s v="C-0404-1003-2-10305b-0404004-02"/>
    <s v="N/A"/>
    <s v="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Febrero "/>
    <s v="Febrero "/>
    <n v="10"/>
    <s v="Contratación directa"/>
    <x v="0"/>
    <n v="155000000"/>
    <n v="155000000"/>
    <s v="N/A"/>
    <s v="N/A"/>
    <s v="2510 - Subdirección de Proyectos"/>
    <s v="2.3 - Gestión Catastral"/>
    <s v="2.3-1 - Formación y actualización catastral"/>
    <s v="SER - Adquisición de servicios"/>
    <s v="SER012 - Prestación de servicios personas naturales"/>
    <s v="DGC-57 Auxiliar De Apoyo"/>
    <n v="0"/>
    <n v="0"/>
    <n v="155000000"/>
    <n v="0"/>
    <n v="0"/>
    <n v="15500000"/>
    <n v="0"/>
    <n v="15500000"/>
    <n v="0"/>
    <n v="15500000"/>
    <n v="0"/>
    <n v="15500000"/>
    <n v="0"/>
    <n v="15500000"/>
    <n v="0"/>
    <n v="15500000"/>
    <n v="0"/>
    <n v="15500000"/>
    <n v="0"/>
    <n v="15500000"/>
    <n v="0"/>
    <n v="15500000"/>
    <n v="0"/>
    <n v="15500000"/>
    <n v="0"/>
  </r>
  <r>
    <s v="2500.1.1.1.448"/>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96 Líder Seguimiento/Monitoreo"/>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49"/>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0"/>
    <s v="2500- INVERSIÓN"/>
    <x v="0"/>
    <s v="1 - Ajustar el modelo de operación y de gestión catastral del Instituto"/>
    <x v="0"/>
    <x v="0"/>
    <n v="80111604"/>
    <s v="C-0404-1003-2-10305b-0404004-02"/>
    <s v="N/A"/>
    <s v="Prestación de servicios profesionales especializados para implementar e implantar rutinas y soluciones informáticas requeridas por la subidreccion de proyetos como apoyo a los procesos de formación y actualizacion catastral."/>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1"/>
    <s v="2500- INVERSIÓN"/>
    <x v="0"/>
    <s v="1 - Ajustar el modelo de operación y de gestión catastral del Instituto"/>
    <x v="0"/>
    <x v="0"/>
    <n v="80111604"/>
    <s v="C-0404-1003-2-10305b-0404004-02"/>
    <s v="N/A"/>
    <s v="Prestación de servicios especializados para realizar la implementación de la base datos para los proyectos de formación y actualización catastral con enfoque multipropósito de acuerdo a la arquitectura definida requerida por la subdireccion de proyectos."/>
    <s v="Enero"/>
    <s v="Enero"/>
    <n v="12"/>
    <s v="Contratación directa"/>
    <x v="0"/>
    <n v="138513866.46000001"/>
    <n v="138513866.46000001"/>
    <s v="N/A"/>
    <s v="N/A"/>
    <s v="2510 - Subdirección de Proyectos"/>
    <s v="2.3 - Gestión Catastral"/>
    <s v="2.3-1 - Formación y actualización catastral"/>
    <s v="SER - Adquisición de servicios"/>
    <s v="SER012 - Prestación de servicios personas naturales"/>
    <s v="DGC-102 Profesional Sig Gestion De Información Catastral"/>
    <n v="138513866.46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8067026.059999965"/>
    <n v="0"/>
  </r>
  <r>
    <s v="2500.1.1.1.452"/>
    <s v="2500- INVERSIÓN"/>
    <x v="0"/>
    <s v="1 - Ajustar el modelo de operación y de gestión catastral del Instituto"/>
    <x v="0"/>
    <x v="0"/>
    <n v="80111601"/>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28 Líder Funcional Y Administrador (Rdm Sinic)"/>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53"/>
    <s v="2500- INVERSIÓN"/>
    <x v="0"/>
    <s v="1 - Ajustar el modelo de operación y de gestión catastral del Instituto"/>
    <x v="0"/>
    <x v="0"/>
    <n v="80111604"/>
    <s v="C-0404-1003-2-10305b-0404004-02"/>
    <s v="N/A"/>
    <s v="Prestación de servicios profesionales para formular,  desarrollar y realizar las pruebas para el desarrollo las soluciones para la validación y consulta de la información catastral actualizada y/o formada de acuerdo a los lineamientos técnicos definidos por el estandar LADM"/>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81 Gestor cruce Base Datos"/>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54"/>
    <s v="2500- INVERSIÓN"/>
    <x v="0"/>
    <s v="1 - Ajustar el modelo de operación y de gestión catastral del Instituto"/>
    <x v="0"/>
    <x v="0"/>
    <n v="80111604"/>
    <s v="C-0404-1003-2-10305b-0404004-02"/>
    <s v="N/A"/>
    <s v="Prestación de servicios profesionales para implementar e implantar el Backend de las soluciones informáticas para la subdirección de proyectos bajo programación PHP y framework laravel, con conocimientos y manejo de repositorios versionados, Docker y PostgreSQL/PosGIS."/>
    <s v="Enero"/>
    <s v="Enero"/>
    <n v="12"/>
    <s v="Contratación directa"/>
    <x v="0"/>
    <n v="132491524.44000001"/>
    <n v="132491524.44000001"/>
    <s v="N/A"/>
    <s v="N/A"/>
    <s v="2510 - Subdirección de Proyectos"/>
    <s v="2.3 - Gestión Catastral"/>
    <s v="2.3-1 - Formación y actualización catastral"/>
    <s v="SER - Adquisición de servicios"/>
    <s v="SER012 - Prestación de servicios personas naturales"/>
    <s v="DGC-81 Gestor cruce Base Datos"/>
    <n v="132491524.44000001"/>
    <n v="0"/>
    <n v="0"/>
    <n v="12044684.040000001"/>
    <n v="0"/>
    <n v="12044684.040000001"/>
    <n v="0"/>
    <n v="12044684.040000001"/>
    <n v="0"/>
    <n v="12044684.040000001"/>
    <n v="0"/>
    <n v="12044684.040000001"/>
    <n v="0"/>
    <n v="12044684.040000001"/>
    <n v="0"/>
    <n v="12044684.040000001"/>
    <n v="0"/>
    <n v="12044684.040000001"/>
    <n v="0"/>
    <n v="12044684.040000001"/>
    <n v="0"/>
    <n v="12044684.040000001"/>
    <n v="0"/>
    <n v="12044684.040000001"/>
    <n v="0"/>
  </r>
  <r>
    <s v="2500.1.1.1.455"/>
    <s v="2500- INVERSIÓN"/>
    <x v="0"/>
    <s v="1 - Ajustar el modelo de operación y de gestión catastral del Instituto"/>
    <x v="0"/>
    <x v="0"/>
    <n v="80111604"/>
    <s v="C-0404-1003-2-10305b-0404004-02"/>
    <s v="N/A"/>
    <s v="Prestacion de servicios profesionales para realizar la implementación del frontend de los módulos del sistema integrado de gestión de proyectos de la subdirección de proyectos que servirán como apoyo a los procesos de formación y actualización catastral."/>
    <s v="Enero"/>
    <s v="Enero"/>
    <n v="12"/>
    <s v="Contratación directa"/>
    <x v="0"/>
    <n v="59816610.369999997"/>
    <n v="59816610.369999997"/>
    <s v="N/A"/>
    <s v="N/A"/>
    <s v="2510 - Subdirección de Proyectos"/>
    <s v="2.3 - Gestión Catastral"/>
    <s v="2.3-1 - Formación y actualización catastral"/>
    <s v="SER - Adquisición de servicios"/>
    <s v="SER012 - Prestación de servicios personas naturales"/>
    <s v="DGC-102 Profesional Sig Gestion De Información Catastral"/>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456"/>
    <s v="2500- INVERSIÓN"/>
    <x v="0"/>
    <s v="1 - Ajustar el modelo de operación y de gestión catastral del Instituto"/>
    <x v="0"/>
    <x v="0"/>
    <n v="80111604"/>
    <s v="C-0404-1003-2-10305b-0404004-02"/>
    <s v="N/A"/>
    <s v="Prestaciones profesionales para dar soporte para la realizacion de las defierentes purebas requeridas a las soliciones informatica y a  las soluciones implantadas para la subdireccio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102 Profesional Sig Gestion De Información Catastral"/>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457"/>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8"/>
    <s v="2500- INVERSIÓN"/>
    <x v="0"/>
    <s v="1 - Ajustar el modelo de operación y de gestión catastral del Instituto"/>
    <x v="0"/>
    <x v="0"/>
    <n v="80111604"/>
    <s v="C-0404-1003-2-10305b-0404004-02"/>
    <s v="N/A"/>
    <s v="Prestacion de servicios profesionales para dar  soportes a los aplicativos utilizados en la subdireccion de proyectos en el marco de la actualiziación catastral con enfoque multipropo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36 Apoyo profesional (Sistema de Gestión Catastral)"/>
    <n v="69208659.189999998"/>
    <n v="0"/>
    <n v="0"/>
    <n v="6291696.29"/>
    <n v="0"/>
    <n v="6291696.29"/>
    <n v="0"/>
    <n v="6291696.29"/>
    <n v="0"/>
    <n v="6291696.29"/>
    <n v="0"/>
    <n v="6291696.29"/>
    <n v="0"/>
    <n v="6291696.29"/>
    <n v="0"/>
    <n v="6291696.29"/>
    <n v="0"/>
    <n v="6291696.29"/>
    <n v="0"/>
    <n v="6291696.29"/>
    <n v="0"/>
    <n v="6291696.29"/>
    <n v="0"/>
    <n v="6291696.29"/>
    <n v="0"/>
  </r>
  <r>
    <s v="2500.1.1.1.459"/>
    <s v="2500- INVERSIÓN"/>
    <x v="0"/>
    <s v="1 - Ajustar el modelo de operación y de gestión catastral del Instituto"/>
    <x v="0"/>
    <x v="0"/>
    <n v="80111604"/>
    <s v="C-0404-1003-2-10305b-0404004-02"/>
    <s v="N/A"/>
    <s v="Prestaciones de servicios profesionales para recolectar y depurar la información que permita realizar el monitoreo operativo y financiero de los proyectos de formación y actualización catastral con enfoque multipropósito."/>
    <s v="Marzo"/>
    <s v="Febrero "/>
    <n v="9"/>
    <s v="Contratación directa"/>
    <x v="0"/>
    <n v="97020561.600000009"/>
    <n v="97020561.600000009"/>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0"/>
    <n v="0"/>
    <n v="97020561.600000009"/>
    <n v="0"/>
    <n v="0"/>
    <n v="10780062.4"/>
    <n v="0"/>
    <n v="10780062.4"/>
    <n v="0"/>
    <n v="10780062.4"/>
    <n v="0"/>
    <n v="10780062.4"/>
    <n v="0"/>
    <n v="10780062.4"/>
    <n v="0"/>
    <n v="10780062.4"/>
    <n v="0"/>
    <n v="10780062.4"/>
    <n v="0"/>
    <n v="10780062.4"/>
    <n v="0"/>
    <n v="10780062.4"/>
    <n v="0"/>
  </r>
  <r>
    <s v="2500.1.1.1.460"/>
    <s v="2500- INVERSIÓN"/>
    <x v="0"/>
    <s v="1 - Ajustar el modelo de operación y de gestión catastral del Instituto"/>
    <x v="0"/>
    <x v="0"/>
    <n v="80111604"/>
    <s v="C-0404-1003-2-10305b-0404004-02"/>
    <s v="N/A"/>
    <s v="Prestacion de servicios profesionales para diseñar y establecer las hojas de vida de los indicadores de desempeño que se utilizarán en el marco de la implementación de la política de catastro multipropósito de los proyectos de la actualización y formación catastral."/>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1"/>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en el marco de la implementación de la politica del catastro multiproposito"/>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8 Profesional Indicadores (Power Bi)"/>
    <n v="88110979"/>
    <n v="0"/>
    <n v="0"/>
    <n v="8010089"/>
    <n v="0"/>
    <n v="8010089"/>
    <n v="0"/>
    <n v="8010089"/>
    <n v="0"/>
    <n v="8010089"/>
    <n v="0"/>
    <n v="8010089"/>
    <n v="0"/>
    <n v="8010089"/>
    <n v="0"/>
    <n v="8010089"/>
    <n v="0"/>
    <n v="8010089"/>
    <n v="0"/>
    <n v="8010089"/>
    <n v="0"/>
    <n v="8010089"/>
    <n v="0"/>
    <n v="8010089"/>
    <n v="0"/>
  </r>
  <r>
    <s v="2500.1.1.1.462"/>
    <s v="2500- INVERSIÓN"/>
    <x v="0"/>
    <s v="1 - Ajustar el modelo de operación y de gestión catastral del Instituto"/>
    <x v="0"/>
    <x v="0"/>
    <n v="80111604"/>
    <s v="C-0404-1003-2-10305b-0404004-02"/>
    <s v="N/A"/>
    <s v="Prestación de servicios profesionales para implementar y documentar los modelos de procesos de la actualización y formación catastral para la generación de indicadores que sirvan de apoyo al monitoreo operativo de los proyectos."/>
    <s v="Enero"/>
    <s v="Enero"/>
    <n v="12"/>
    <s v="Contratación directa"/>
    <x v="0"/>
    <n v="88110979"/>
    <n v="88110979"/>
    <s v="N/A"/>
    <s v="N/A"/>
    <s v="2510 - Subdirección de Proyectos"/>
    <s v="2.3 - Gestión Catastral"/>
    <s v="2.3-1 - Formación y actualización catastral"/>
    <s v="SER - Adquisición de servicios"/>
    <s v="SER012 - Prestación de servicios personas naturales"/>
    <s v="DGC-97 Profesional Indicadores"/>
    <n v="88110979"/>
    <n v="0"/>
    <n v="0"/>
    <n v="8010089"/>
    <n v="0"/>
    <n v="8010089"/>
    <n v="0"/>
    <n v="8010089"/>
    <n v="0"/>
    <n v="8010089"/>
    <n v="0"/>
    <n v="8010089"/>
    <n v="0"/>
    <n v="8010089"/>
    <n v="0"/>
    <n v="8010089"/>
    <n v="0"/>
    <n v="8010089"/>
    <n v="0"/>
    <n v="8010089"/>
    <n v="0"/>
    <n v="8010089"/>
    <n v="0"/>
    <n v="8010089"/>
    <n v="0"/>
  </r>
  <r>
    <s v="2500.1.1.1.463"/>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4"/>
    <s v="2500- INVERSIÓN"/>
    <x v="0"/>
    <s v="1 - Ajustar el modelo de operación y de gestión catastral del Instituto"/>
    <x v="0"/>
    <x v="0"/>
    <n v="80111604"/>
    <s v="C-0404-1003-2-10305b-0404004-02"/>
    <s v="N/A"/>
    <s v="Realizar apoyo en la administración, almacenamiento y disposición de información geográfica y alfanumérica, y en los informes y reportes requeridos para el monitoreo de los proyectos de formación y actualización catastral con enfoque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97 Profesional Indicadores"/>
    <n v="72354507.334999993"/>
    <n v="0"/>
    <n v="0"/>
    <n v="6291696.29"/>
    <n v="0"/>
    <n v="6291696.29"/>
    <n v="0"/>
    <n v="6291696.29"/>
    <n v="0"/>
    <n v="6291696.29"/>
    <n v="0"/>
    <n v="6291696.29"/>
    <n v="0"/>
    <n v="6291696.29"/>
    <n v="0"/>
    <n v="6291696.29"/>
    <n v="0"/>
    <n v="6291696.29"/>
    <n v="0"/>
    <n v="6291696.29"/>
    <n v="0"/>
    <n v="6291696.29"/>
    <n v="0"/>
    <n v="9437544.4349999949"/>
    <n v="0"/>
  </r>
  <r>
    <s v="2500.1.1.1.465"/>
    <s v="2500- INVERSIÓN"/>
    <x v="0"/>
    <s v="1 - Ajustar el modelo de operación y de gestión catastral del Instituto"/>
    <x v="0"/>
    <x v="0"/>
    <n v="80111604"/>
    <s v="C-0404-1003-2-10305b-0404004-02"/>
    <s v="N/A"/>
    <s v="Prestación de servicios profesionales para realizar el seguimiento a las actividades de evaluación y aseguramiento de la calidad de la información obtenida como resultado de los procesos de formación y actualización catastral multipropósito."/>
    <s v="Marzo"/>
    <s v="Febrero "/>
    <n v="9"/>
    <s v="Contratación directa"/>
    <x v="0"/>
    <n v="128700000"/>
    <n v="128700000"/>
    <s v="N/A"/>
    <s v="N/A"/>
    <s v="2510 - Subdirección de Proyectos"/>
    <s v="2.3 - Gestión Catastral"/>
    <s v="2.3-1 - Formación y actualización catastral"/>
    <s v="SER - Adquisición de servicios"/>
    <s v="SER012 - Prestación de servicios personas naturales"/>
    <s v="DGC-97 Profesional Indicadores"/>
    <n v="0"/>
    <n v="0"/>
    <n v="0"/>
    <n v="0"/>
    <n v="128700000"/>
    <n v="0"/>
    <n v="0"/>
    <n v="14300000"/>
    <n v="0"/>
    <n v="14300000"/>
    <n v="0"/>
    <n v="14300000"/>
    <n v="0"/>
    <n v="14300000"/>
    <n v="0"/>
    <n v="14300000"/>
    <n v="0"/>
    <n v="14300000"/>
    <n v="0"/>
    <n v="14300000"/>
    <n v="0"/>
    <n v="14300000"/>
    <n v="0"/>
    <n v="14300000"/>
    <n v="0"/>
  </r>
  <r>
    <s v="2500.1.1.1.466"/>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4 Lider de evaluación de calidad "/>
    <n v="115126880"/>
    <n v="0"/>
    <n v="0"/>
    <n v="10466080"/>
    <n v="0"/>
    <n v="10466080"/>
    <n v="0"/>
    <n v="10466080"/>
    <n v="0"/>
    <n v="10466080"/>
    <n v="0"/>
    <n v="10466080"/>
    <n v="0"/>
    <n v="10466080"/>
    <n v="0"/>
    <n v="10466080"/>
    <n v="0"/>
    <n v="10466080"/>
    <n v="0"/>
    <n v="10466080"/>
    <n v="0"/>
    <n v="10466080"/>
    <n v="0"/>
    <n v="10466080"/>
    <n v="0"/>
  </r>
  <r>
    <s v="2500.1.1.1.467"/>
    <s v="2500- INVERSIÓN"/>
    <x v="0"/>
    <s v="1 - Ajustar el modelo de operación y de gestión catastral del Instituto"/>
    <x v="0"/>
    <x v="0"/>
    <n v="80111604"/>
    <s v="C-0404-1003-2-10305b-0404004-02"/>
    <s v="N/A"/>
    <s v="Prestación de servicios profesionales para coordinar los procesos de evaluación y aseguramiento de calidad interna de acuerdo a las especificaciones técnicas de los productos catastrales  resultado de los procesos de formación y actualización catastral multipropósito."/>
    <s v="Marzo"/>
    <s v="Febrero "/>
    <n v="9"/>
    <s v="Contratación directa"/>
    <x v="0"/>
    <n v="94194720"/>
    <n v="94194720"/>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94194720"/>
    <n v="0"/>
    <n v="0"/>
    <n v="10466080"/>
    <n v="0"/>
    <n v="10466080"/>
    <n v="0"/>
    <n v="10466080"/>
    <n v="0"/>
    <n v="10466080"/>
    <n v="0"/>
    <n v="10466080"/>
    <n v="0"/>
    <n v="10466080"/>
    <n v="0"/>
    <n v="10466080"/>
    <n v="0"/>
    <n v="10466080"/>
    <n v="0"/>
    <n v="10466080"/>
    <n v="0"/>
  </r>
  <r>
    <s v="2500.1.1.1.468"/>
    <s v="2500- INVERSIÓN"/>
    <x v="0"/>
    <s v="1 - Ajustar el modelo de operación y de gestión catastral del Instituto"/>
    <x v="0"/>
    <x v="0"/>
    <n v="80111604"/>
    <s v="C-0404-1003-2-10305b-0404004-02"/>
    <s v="N/A"/>
    <s v="Prestación de servicios profesionales para coordinar los procesos de evaluación y aseguramiento de calidad externa de acuerdo a las especificaciones técnicas de los productos catastrales  resultado de los procesos de formación y actualización catastral multipropósito."/>
    <s v="Enero"/>
    <s v="Enero"/>
    <n v="12"/>
    <s v="Contratación directa"/>
    <x v="0"/>
    <n v="115126880"/>
    <n v="115126880"/>
    <s v="N/A"/>
    <s v="N/A"/>
    <s v="2510 - Subdirección de Proyectos"/>
    <s v="2.3 - Gestión Catastral"/>
    <s v="2.3-1 - Formación y actualización catastral"/>
    <s v="SER - Adquisición de servicios"/>
    <s v="SER012 - Prestación de servicios personas naturales"/>
    <s v="DGC-83 Profesionales Control evaluación de calidad "/>
    <n v="115126880"/>
    <n v="0"/>
    <n v="0"/>
    <n v="10466080"/>
    <n v="0"/>
    <n v="10466080"/>
    <n v="0"/>
    <n v="10466080"/>
    <n v="0"/>
    <n v="10466080"/>
    <n v="0"/>
    <n v="10466080"/>
    <n v="0"/>
    <n v="10466080"/>
    <n v="0"/>
    <n v="10466080"/>
    <n v="0"/>
    <n v="10466080"/>
    <n v="0"/>
    <n v="10466080"/>
    <n v="0"/>
    <n v="10466080"/>
    <n v="0"/>
    <n v="10466080"/>
    <n v="0"/>
  </r>
  <r>
    <s v="2500.1.1.1.469"/>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Marzo"/>
    <s v="Febrero "/>
    <n v="9"/>
    <s v="Contratación directa"/>
    <x v="0"/>
    <n v="74253525.030000001"/>
    <n v="74253525.030000001"/>
    <s v="N/A"/>
    <s v="N/A"/>
    <s v="2510 - Subdirección de Proyectos"/>
    <s v="2.3 - Gestión Catastral"/>
    <s v="2.3-1 - Formación y actualización catastral"/>
    <s v="SER - Adquisición de servicios"/>
    <s v="SER012 - Prestación de servicios personas naturales"/>
    <s v="DGC-83 Profesionales Control evaluación de calidad "/>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1.1.1.470"/>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1"/>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2"/>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3"/>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4"/>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5"/>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58 Control De Calidad"/>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6"/>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7"/>
    <s v="2500- INVERSIÓN"/>
    <x v="0"/>
    <s v="1 - Ajustar el modelo de operación y de gestión catastral del Instituto"/>
    <x v="0"/>
    <x v="0"/>
    <n v="80111604"/>
    <s v="C-0404-1003-2-10305b-0404004-02"/>
    <s v="N/A"/>
    <s v="Prestación de servicios profesionales para realizar el seguimiento a los procesos de evaluación y aseguramiento de calidad interna y externa  de acuerdo a las especificaciones técnicas de los productos catastrales"/>
    <s v="Enero"/>
    <s v="Enero"/>
    <n v="12"/>
    <s v="Contratación directa"/>
    <x v="0"/>
    <n v="94879504.204999998"/>
    <n v="94879504.204999998"/>
    <s v="N/A"/>
    <s v="N/A"/>
    <s v="2510 - Subdirección de Proyectos"/>
    <s v="2.3 - Gestión Catastral"/>
    <s v="2.3-1 - Formación y actualización catastral"/>
    <s v="SER - Adquisición de servicios"/>
    <s v="SER012 - Prestación de servicios personas naturales"/>
    <s v="DGC-111 Profesional Calidad Oficina"/>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1.478"/>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111 Profesional Calidad Oficina"/>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79"/>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0"/>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1"/>
    <s v="2500- INVERSIÓN"/>
    <x v="0"/>
    <s v="1 - Ajustar el modelo de operación y de gestión catastral del Instituto"/>
    <x v="0"/>
    <x v="0"/>
    <n v="80111604"/>
    <s v="C-0404-1003-2-10305b-0404004-02"/>
    <s v="N/A"/>
    <s v="Prestación de  servicios profesionales para realizar el proceso de control de calidad interna y externa para  la información catastral en marco de los distintos procesos catastrales realizados en los municipios jurisdicción del IGAC, de acuerdo a lo establecido por la Subdirección de Proyectos."/>
    <s v="Enero"/>
    <s v="Enero"/>
    <n v="12"/>
    <s v="Contratación directa"/>
    <x v="0"/>
    <n v="90754308.370000005"/>
    <n v="90754308.370000005"/>
    <s v="N/A"/>
    <s v="N/A"/>
    <s v="2510 - Subdirección de Proyectos"/>
    <s v="2.3 - Gestión Catastral"/>
    <s v="2.3-1 - Formación y actualización catastral"/>
    <s v="SER - Adquisición de servicios"/>
    <s v="SER012 - Prestación de servicios personas naturales"/>
    <s v="DGC-63 Perito Junior "/>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1.482"/>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63 Perito Junior "/>
    <n v="0"/>
    <n v="0"/>
    <n v="0"/>
    <n v="0"/>
    <n v="30730309.559999999"/>
    <n v="0"/>
    <n v="0"/>
    <n v="3414478.84"/>
    <n v="0"/>
    <n v="3414478.84"/>
    <n v="0"/>
    <n v="3414478.84"/>
    <n v="0"/>
    <n v="3414478.84"/>
    <n v="0"/>
    <n v="3414478.84"/>
    <n v="0"/>
    <n v="3414478.84"/>
    <n v="0"/>
    <n v="3414478.84"/>
    <n v="0"/>
    <n v="3414478.84"/>
    <n v="0"/>
    <n v="3414478.84"/>
    <n v="0"/>
  </r>
  <r>
    <s v="2500.1.1.1.483"/>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4"/>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Marzo"/>
    <s v="Febrero "/>
    <n v="9"/>
    <s v="Contratación directa"/>
    <x v="0"/>
    <n v="30730309.559999999"/>
    <n v="30730309.559999999"/>
    <s v="N/A"/>
    <s v="N/A"/>
    <s v="2510 - Subdirección de Proyectos"/>
    <s v="2.3 - Gestión Catastral"/>
    <s v="2.3-1 - Formación y actualización catastral"/>
    <s v="SER - Adquisición de servicios"/>
    <s v="SER012 - Prestación de servicios personas naturales"/>
    <s v="DGC-85 Apoyo Software Cica"/>
    <n v="0"/>
    <n v="0"/>
    <n v="0"/>
    <n v="0"/>
    <n v="30730309.559999999"/>
    <n v="0"/>
    <n v="0"/>
    <n v="3414478.84"/>
    <n v="0"/>
    <n v="3414478.84"/>
    <n v="0"/>
    <n v="3414478.84"/>
    <n v="0"/>
    <n v="3414478.84"/>
    <n v="0"/>
    <n v="3414478.84"/>
    <n v="0"/>
    <n v="3414478.84"/>
    <n v="0"/>
    <n v="3414478.84"/>
    <n v="0"/>
    <n v="3414478.84"/>
    <n v="0"/>
    <n v="3414478.84"/>
    <n v="0"/>
  </r>
  <r>
    <s v="2500.1.1.1.485"/>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6"/>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7"/>
    <s v="2500- INVERSIÓN"/>
    <x v="0"/>
    <s v="1 - Ajustar el modelo de operación y de gestión catastral del Instituto"/>
    <x v="0"/>
    <x v="0"/>
    <n v="80111604"/>
    <s v="C-0404-1003-2-10305b-0404004-02"/>
    <s v="N/A"/>
    <s v="Prestación de servicios profesionales para verificar y  asegurar la calidad en la interrelación catastro – registro y capturar en la herramientas establecidas la informacion resultado  de los procesos de actualización y/o formación catastral de acuerdo a las especificaciones técnicas de los productos catastrales."/>
    <s v="Enero"/>
    <s v="Enero"/>
    <n v="12"/>
    <s v="Contratación directa"/>
    <x v="0"/>
    <n v="37559267.239999995"/>
    <n v="37559267.239999995"/>
    <s v="N/A"/>
    <s v="N/A"/>
    <s v="2510 - Subdirección de Proyectos"/>
    <s v="2.3 - Gestión Catastral"/>
    <s v="2.3-1 - Formación y actualización catastral"/>
    <s v="SER - Adquisición de servicios"/>
    <s v="SER012 - Prestación de servicios personas naturales"/>
    <s v="DGC-85 Apoyo Software Cica"/>
    <n v="37559267.239999995"/>
    <n v="0"/>
    <n v="0"/>
    <n v="3414478.84"/>
    <n v="0"/>
    <n v="3414478.84"/>
    <n v="0"/>
    <n v="3414478.84"/>
    <n v="0"/>
    <n v="3414478.84"/>
    <n v="0"/>
    <n v="3414478.84"/>
    <n v="0"/>
    <n v="3414478.84"/>
    <n v="0"/>
    <n v="3414478.84"/>
    <n v="0"/>
    <n v="3414478.84"/>
    <n v="0"/>
    <n v="3414478.84"/>
    <n v="0"/>
    <n v="3414478.84"/>
    <n v="0"/>
    <n v="3414478.84"/>
    <n v="0"/>
  </r>
  <r>
    <s v="2500.1.1.1.488"/>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Marzo"/>
    <s v="Febrero "/>
    <n v="9"/>
    <s v="Contratación directa"/>
    <x v="0"/>
    <n v="41929795.170000002"/>
    <n v="41929795.170000002"/>
    <s v="N/A"/>
    <s v="N/A"/>
    <s v="2510 - Subdirección de Proyectos"/>
    <s v="2.3 - Gestión Catastral"/>
    <s v="2.3-1 - Formación y actualización catastral"/>
    <s v="SER - Adquisición de servicios"/>
    <s v="SER012 - Prestación de servicios personas naturales"/>
    <s v="DGC-85 Apoyo Software Cica"/>
    <n v="0"/>
    <n v="0"/>
    <n v="0"/>
    <n v="0"/>
    <n v="41929795.170000002"/>
    <n v="0"/>
    <n v="0"/>
    <n v="4658866.13"/>
    <n v="0"/>
    <n v="4658866.13"/>
    <n v="0"/>
    <n v="4658866.13"/>
    <n v="0"/>
    <n v="4658866.13"/>
    <n v="0"/>
    <n v="4658866.13"/>
    <n v="0"/>
    <n v="4658866.13"/>
    <n v="0"/>
    <n v="4658866.13"/>
    <n v="0"/>
    <n v="4658866.13"/>
    <n v="0"/>
    <n v="4658866.13"/>
    <n v="0"/>
  </r>
  <r>
    <s v="2500.1.1.1.489"/>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3576960.494999997"/>
    <n v="53576960.494999997"/>
    <s v="N/A"/>
    <s v="N/A"/>
    <s v="2510 - Subdirección de Proyectos"/>
    <s v="2.3 - Gestión Catastral"/>
    <s v="2.3-1 - Formación y actualización catastral"/>
    <s v="SER - Adquisición de servicios"/>
    <s v="SER012 - Prestación de servicios personas naturales"/>
    <s v="DGC-80 Catastrales SIG"/>
    <n v="53576960.494999997"/>
    <n v="0"/>
    <n v="0"/>
    <n v="4658866.13"/>
    <n v="0"/>
    <n v="4658866.13"/>
    <n v="0"/>
    <n v="4658866.13"/>
    <n v="0"/>
    <n v="4658866.13"/>
    <n v="0"/>
    <n v="4658866.13"/>
    <n v="0"/>
    <n v="4658866.13"/>
    <n v="0"/>
    <n v="4658866.13"/>
    <n v="0"/>
    <n v="4658866.13"/>
    <n v="0"/>
    <n v="4658866.13"/>
    <n v="0"/>
    <n v="4658866.13"/>
    <n v="0"/>
    <n v="6988299.1949999901"/>
    <n v="0"/>
  </r>
  <r>
    <s v="2500.1.1.1.490"/>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1"/>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2"/>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3"/>
    <s v="2500- INVERSIÓN"/>
    <x v="0"/>
    <s v="1 - Ajustar el modelo de operación y de gestión catastral del Instituto"/>
    <x v="0"/>
    <x v="0"/>
    <n v="80111604"/>
    <s v="C-0404-1003-2-10305b-0404004-02"/>
    <s v="N/A"/>
    <s v="Prestación de servicios profesionales para realizar las actividades de aseguramiento y evaluación de calidad del componente físico de los productos generados en los procesos de formación y actualización catastral multiproposito"/>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80 Catastrales SIG"/>
    <n v="51247527.43"/>
    <n v="0"/>
    <n v="0"/>
    <n v="4658866.13"/>
    <n v="0"/>
    <n v="4658866.13"/>
    <n v="0"/>
    <n v="4658866.13"/>
    <n v="0"/>
    <n v="4658866.13"/>
    <n v="0"/>
    <n v="4658866.13"/>
    <n v="0"/>
    <n v="4658866.13"/>
    <n v="0"/>
    <n v="4658866.13"/>
    <n v="0"/>
    <n v="4658866.13"/>
    <n v="0"/>
    <n v="4658866.13"/>
    <n v="0"/>
    <n v="4658866.13"/>
    <n v="0"/>
    <n v="4658866.13"/>
    <n v="0"/>
  </r>
  <r>
    <s v="2500.1.1.1.494"/>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0 Catastrales SIG"/>
    <n v="72354507.334999993"/>
    <n v="0"/>
    <n v="0"/>
    <n v="6291696.29"/>
    <n v="0"/>
    <n v="6291696.29"/>
    <n v="0"/>
    <n v="6291696.29"/>
    <n v="0"/>
    <n v="6291696.29"/>
    <n v="0"/>
    <n v="6291696.29"/>
    <n v="0"/>
    <n v="6291696.29"/>
    <n v="0"/>
    <n v="6291696.29"/>
    <n v="0"/>
    <n v="6291696.29"/>
    <n v="0"/>
    <n v="6291696.29"/>
    <n v="0"/>
    <n v="6291696.29"/>
    <n v="0"/>
    <n v="9437544.4349999949"/>
    <n v="0"/>
  </r>
  <r>
    <s v="2500.1.1.1.495"/>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6"/>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7"/>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8"/>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499"/>
    <s v="2500- INVERSIÓN"/>
    <x v="0"/>
    <s v="1 - Ajustar el modelo de operación y de gestión catastral del Instituto"/>
    <x v="0"/>
    <x v="0"/>
    <n v="80111604"/>
    <s v="C-0404-1003-2-10305b-0404004-02"/>
    <s v="N/A"/>
    <s v="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2"/>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3"/>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4"/>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5"/>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6"/>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7"/>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08"/>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09"/>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0"/>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1"/>
    <s v="2500- INVERSIÓN"/>
    <x v="0"/>
    <s v="1 - Ajustar el modelo de operación y de gestión catastral del Instituto"/>
    <x v="0"/>
    <x v="0"/>
    <n v="80111604"/>
    <s v="C-0404-1003-2-10305b-0404004-02"/>
    <s v="N/A"/>
    <s v="Prestación de servicios profesionales  para realizar las actividades de aseguramiento y evaluacion de calidad  externa en la revisión de los productos generados de los procesos de actualización y/o formación catastral multipropósito."/>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58 Control De Calidad"/>
    <n v="69208659.189999998"/>
    <n v="0"/>
    <n v="0"/>
    <n v="6291696.29"/>
    <n v="0"/>
    <n v="6291696.29"/>
    <n v="0"/>
    <n v="6291696.29"/>
    <n v="0"/>
    <n v="6291696.29"/>
    <n v="0"/>
    <n v="6291696.29"/>
    <n v="0"/>
    <n v="6291696.29"/>
    <n v="0"/>
    <n v="6291696.29"/>
    <n v="0"/>
    <n v="6291696.29"/>
    <n v="0"/>
    <n v="6291696.29"/>
    <n v="0"/>
    <n v="6291696.29"/>
    <n v="0"/>
    <n v="6291696.29"/>
    <n v="0"/>
  </r>
  <r>
    <s v="2500.1.1.1.512"/>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Marzo"/>
    <s v="Febrero "/>
    <n v="9"/>
    <s v="Contratación directa"/>
    <x v="0"/>
    <n v="56625266.609999999"/>
    <n v="56625266.609999999"/>
    <s v="N/A"/>
    <s v="N/A"/>
    <s v="2510 - Subdirección de Proyectos"/>
    <s v="2.3 - Gestión Catastral"/>
    <s v="2.3-1 - Formación y actualización catastral"/>
    <s v="SER - Adquisición de servicios"/>
    <s v="SER012 - Prestación de servicios personas naturales"/>
    <s v="DGC-58 Control De Calidad"/>
    <n v="0"/>
    <n v="0"/>
    <n v="0"/>
    <n v="0"/>
    <n v="56625266.609999999"/>
    <n v="0"/>
    <n v="0"/>
    <n v="6291696.29"/>
    <n v="0"/>
    <n v="6291696.29"/>
    <n v="0"/>
    <n v="6291696.29"/>
    <n v="0"/>
    <n v="6291696.29"/>
    <n v="0"/>
    <n v="6291696.29"/>
    <n v="0"/>
    <n v="6291696.29"/>
    <n v="0"/>
    <n v="6291696.29"/>
    <n v="0"/>
    <n v="6291696.29"/>
    <n v="0"/>
    <n v="6291696.29"/>
    <n v="0"/>
  </r>
  <r>
    <s v="2500.1.1.1.513"/>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69208659.189999998"/>
    <n v="69208659.189999998"/>
    <s v="N/A"/>
    <s v="N/A"/>
    <s v="2510 - Subdirección de Proyectos"/>
    <s v="2.3 - Gestión Catastral"/>
    <s v="2.3-1 - Formación y actualización catastral"/>
    <s v="SER - Adquisición de servicios"/>
    <s v="SER012 - Prestación de servicios personas naturales"/>
    <s v="DGC-81 Gestor cruce Base Datos"/>
    <n v="69208659.189999998"/>
    <n v="0"/>
    <n v="0"/>
    <n v="6291696.29"/>
    <n v="0"/>
    <n v="6291696.29"/>
    <n v="0"/>
    <n v="6291696.29"/>
    <n v="0"/>
    <n v="6291696.29"/>
    <n v="0"/>
    <n v="6291696.29"/>
    <n v="0"/>
    <n v="6291696.29"/>
    <n v="0"/>
    <n v="6291696.29"/>
    <n v="0"/>
    <n v="6291696.29"/>
    <n v="0"/>
    <n v="6291696.29"/>
    <n v="0"/>
    <n v="6291696.29"/>
    <n v="0"/>
    <n v="6291696.29"/>
    <n v="0"/>
  </r>
  <r>
    <s v="2500.1.1.1.514"/>
    <s v="2500- INVERSIÓN"/>
    <x v="0"/>
    <s v="1 - Ajustar el modelo de operación y de gestión catastral del Instituto"/>
    <x v="0"/>
    <x v="0"/>
    <n v="80111604"/>
    <s v="C-0404-1003-2-10305b-0404004-02"/>
    <s v="N/A"/>
    <s v="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1 Gestor cruce Base Datos"/>
    <n v="72354507.334999993"/>
    <n v="0"/>
    <n v="0"/>
    <n v="6291696.29"/>
    <n v="0"/>
    <n v="6291696.29"/>
    <n v="0"/>
    <n v="6291696.29"/>
    <n v="0"/>
    <n v="6291696.29"/>
    <n v="0"/>
    <n v="6291696.29"/>
    <n v="0"/>
    <n v="6291696.29"/>
    <n v="0"/>
    <n v="6291696.29"/>
    <n v="0"/>
    <n v="6291696.29"/>
    <n v="0"/>
    <n v="6291696.29"/>
    <n v="0"/>
    <n v="6291696.29"/>
    <n v="0"/>
    <n v="9437544.4349999949"/>
    <n v="0"/>
  </r>
  <r>
    <s v="2500.1.1.1.515"/>
    <s v="2500- INVERSIÓN"/>
    <x v="0"/>
    <s v="1 - Ajustar el modelo de operación y de gestión catastral del Instituto"/>
    <x v="0"/>
    <x v="0"/>
    <n v="80111604"/>
    <s v="C-0404-1003-2-10305b-0404004-02"/>
    <s v="N/A"/>
    <s v="Prestación de servicios profesionales para orientar técnicamente las actividades de los proyectos en campo y oficina  para los proyectos de formación y/o actualziación en los COM  catastastrales con enfoque multipropósito."/>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81 Gestor cruce Base Da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16"/>
    <s v="2500- INVERSIÓN"/>
    <x v="0"/>
    <s v="1 - Ajustar el modelo de operación y de gestión catastral del Instituto"/>
    <x v="0"/>
    <x v="0"/>
    <n v="80111604"/>
    <s v="C-0404-1003-2-10305b-0404004-02"/>
    <s v="N/A"/>
    <s v="Prestación de servicios profesionales para realizar la verificación y validación de la calidad de la información de campo, resultado de los procesos de formación y/o actualizacón de  catastral adelantados en los COM con enfoque multipróposito en campo."/>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83 Profesionales Control evaluación de calidad "/>
    <n v="72354507.334999993"/>
    <n v="0"/>
    <n v="0"/>
    <n v="6291696.29"/>
    <n v="0"/>
    <n v="6291696.29"/>
    <n v="0"/>
    <n v="6291696.29"/>
    <n v="0"/>
    <n v="6291696.29"/>
    <n v="0"/>
    <n v="6291696.29"/>
    <n v="0"/>
    <n v="6291696.29"/>
    <n v="0"/>
    <n v="6291696.29"/>
    <n v="0"/>
    <n v="6291696.29"/>
    <n v="0"/>
    <n v="6291696.29"/>
    <n v="0"/>
    <n v="6291696.29"/>
    <n v="0"/>
    <n v="9437544.4349999949"/>
    <n v="0"/>
  </r>
  <r>
    <s v="2500.1.1.1.517"/>
    <s v="2500- INVERSIÓN"/>
    <x v="0"/>
    <s v="1 - Ajustar el modelo de operación y de gestión catastral del Instituto"/>
    <x v="0"/>
    <x v="0"/>
    <n v="80111604"/>
    <s v="C-0404-1003-2-10305b-0404004-02"/>
    <s v="N/A"/>
    <s v="Prestación de servicios profesionales para realizar  el aseguramiento y evaluación de la calidad de la información geografica y alfanumerica, resultado de los procesos de formación y/o actualizacón catastral adelantados por COM de acuerdo a las especificaciones técnicas de los productos catastrales."/>
    <s v="Enero"/>
    <s v="Enero"/>
    <n v="12"/>
    <s v="Contratación directa"/>
    <x v="0"/>
    <n v="72354507.334999993"/>
    <n v="72354507.334999993"/>
    <s v="N/A"/>
    <s v="N/A"/>
    <s v="2510 - Subdirección de Proyectos"/>
    <s v="2.3 - Gestión Catastral"/>
    <s v="2.3-1 - Formación y actualización catastral"/>
    <s v="SER - Adquisición de servicios"/>
    <s v="SER012 - Prestación de servicios personas naturales"/>
    <s v="DGC-58 Control De Calidad"/>
    <n v="72354507.334999993"/>
    <n v="0"/>
    <n v="0"/>
    <n v="6291696.29"/>
    <n v="0"/>
    <n v="6291696.29"/>
    <n v="0"/>
    <n v="6291696.29"/>
    <n v="0"/>
    <n v="6291696.29"/>
    <n v="0"/>
    <n v="6291696.29"/>
    <n v="0"/>
    <n v="6291696.29"/>
    <n v="0"/>
    <n v="6291696.29"/>
    <n v="0"/>
    <n v="6291696.29"/>
    <n v="0"/>
    <n v="6291696.29"/>
    <n v="0"/>
    <n v="6291696.29"/>
    <n v="0"/>
    <n v="9437544.4349999949"/>
    <n v="0"/>
  </r>
  <r>
    <s v="2500.1.1.1.51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58 Control De Calidad"/>
    <n v="51247527.43"/>
    <n v="0"/>
    <n v="0"/>
    <n v="4658866.13"/>
    <n v="0"/>
    <n v="4658866.13"/>
    <n v="0"/>
    <n v="4658866.13"/>
    <n v="0"/>
    <n v="4658866.13"/>
    <n v="0"/>
    <n v="4658866.13"/>
    <n v="0"/>
    <n v="4658866.13"/>
    <n v="0"/>
    <n v="4658866.13"/>
    <n v="0"/>
    <n v="4658866.13"/>
    <n v="0"/>
    <n v="4658866.13"/>
    <n v="0"/>
    <n v="4658866.13"/>
    <n v="0"/>
    <n v="4658866.13"/>
    <n v="0"/>
  </r>
  <r>
    <s v="2500.1.1.1.51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0"/>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1"/>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2"/>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3"/>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4"/>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5"/>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6"/>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7"/>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8"/>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29"/>
    <s v="2500- INVERSIÓN"/>
    <x v="0"/>
    <s v="1 - Ajustar el modelo de operación y de gestión catastral del Instituto"/>
    <x v="0"/>
    <x v="0"/>
    <n v="80111604"/>
    <s v="C-0404-1003-2-10305b-0404004-02"/>
    <s v="N/A"/>
    <s v="Prestación de servicios personales para coordinar las actividades de operativo en campo durante los procesos de formación y/o actualizacón catastral  en los COM de acuerdo a las especificaciones técnicas."/>
    <s v="Enero"/>
    <s v="Enero"/>
    <n v="12"/>
    <s v="Contratación directa"/>
    <x v="0"/>
    <n v="51247527.43"/>
    <n v="51247527.43"/>
    <s v="N/A"/>
    <s v="N/A"/>
    <s v="2510 - Subdirección de Proyectos"/>
    <s v="2.3 - Gestión Catastral"/>
    <s v="2.3-1 - Formación y actualización catastral"/>
    <s v="SER - Adquisición de servicios"/>
    <s v="SER012 - Prestación de servicios personas naturales"/>
    <s v="DGC-102 Profesional Sig Gestion De Información Catastral"/>
    <n v="51247527.43"/>
    <n v="0"/>
    <n v="0"/>
    <n v="4658866.13"/>
    <n v="0"/>
    <n v="4658866.13"/>
    <n v="0"/>
    <n v="4658866.13"/>
    <n v="0"/>
    <n v="4658866.13"/>
    <n v="0"/>
    <n v="4658866.13"/>
    <n v="0"/>
    <n v="4658866.13"/>
    <n v="0"/>
    <n v="4658866.13"/>
    <n v="0"/>
    <n v="4658866.13"/>
    <n v="0"/>
    <n v="4658866.13"/>
    <n v="0"/>
    <n v="4658866.13"/>
    <n v="0"/>
    <n v="4658866.13"/>
    <n v="0"/>
  </r>
  <r>
    <s v="2500.1.1.1.530"/>
    <s v="2500- INVERSIÓN"/>
    <x v="0"/>
    <s v="1 - Ajustar el modelo de operación y de gestión catastral del Instituto"/>
    <x v="0"/>
    <x v="0"/>
    <n v="80111604"/>
    <s v="C-0404-1003-2-10305b-0404004-02"/>
    <s v="N/A"/>
    <s v="Prestación de servicios profesionales para articular actividades institucionales relacionadas con el componente económico y fortalecimiento territorial."/>
    <s v="Enero"/>
    <s v="Enero"/>
    <n v="12"/>
    <s v="Contratación directa"/>
    <x v="0"/>
    <n v="146402362.47999999"/>
    <n v="146402362.47999999"/>
    <s v="N/A"/>
    <s v="N/A"/>
    <s v="2510 - Subdirección de Proyectos"/>
    <s v="2.3 - Gestión Catastral"/>
    <s v="2.3-1 - Formación y actualización catastral"/>
    <s v="SER - Adquisición de servicios"/>
    <s v="SER012 - Prestación de servicios personas naturales"/>
    <s v="DGC-102 Profesional Sig Gestion De Información Catastral"/>
    <n v="146402362.47999999"/>
    <n v="0"/>
    <n v="0"/>
    <n v="13309305.68"/>
    <n v="0"/>
    <n v="13309305.68"/>
    <n v="0"/>
    <n v="13309305.68"/>
    <n v="0"/>
    <n v="13309305.68"/>
    <n v="0"/>
    <n v="13309305.68"/>
    <n v="0"/>
    <n v="13309305.68"/>
    <n v="0"/>
    <n v="13309305.68"/>
    <n v="0"/>
    <n v="13309305.68"/>
    <n v="0"/>
    <n v="13309305.68"/>
    <n v="0"/>
    <n v="13309305.68"/>
    <n v="0"/>
    <n v="13309305.68"/>
    <n v="0"/>
  </r>
  <r>
    <s v="2500.1.1.1.531"/>
    <s v="2500- INVERSIÓN"/>
    <x v="0"/>
    <s v="1 - Ajustar el modelo de operación y de gestión catastral del Instituto"/>
    <x v="0"/>
    <x v="0"/>
    <n v="80111605"/>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7 Profesional Financiero -ingresos"/>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2"/>
    <s v="2500- INVERSIÓN"/>
    <x v="0"/>
    <s v="1 - Ajustar el modelo de operación y de gestión catastral del Instituto"/>
    <x v="0"/>
    <x v="0"/>
    <n v="80111601"/>
    <s v="C-0404-1003-2-10305b-0404004-02"/>
    <s v="N/A"/>
    <s v="Prestación de servicios técnicos apoyar las actividades adminsitrativas  requeridas para el seguimiento y control de los proceos de acutalizacion catastral de la subdirección de proyectos"/>
    <s v="Enero"/>
    <s v="Enero"/>
    <n v="12"/>
    <s v="Contratación directa"/>
    <x v="0"/>
    <n v="32111214.080000002"/>
    <n v="32111214.080000002"/>
    <s v="N/A"/>
    <s v="N/A"/>
    <s v="2510 - Subdirección de Proyectos"/>
    <s v="2.3 - Gestión Catastral"/>
    <s v="2.3-1 - Formación y actualización catastral"/>
    <s v="SER - Adquisición de servicios"/>
    <s v="SER012 - Prestación de servicios personas naturales"/>
    <s v="DGC-44 Seguimiento Administrativo "/>
    <n v="32111214.080000002"/>
    <n v="0"/>
    <n v="0"/>
    <n v="2919201.2800000003"/>
    <n v="0"/>
    <n v="2919201.2800000003"/>
    <n v="0"/>
    <n v="2919201.2800000003"/>
    <n v="0"/>
    <n v="2919201.2800000003"/>
    <n v="0"/>
    <n v="2919201.2800000003"/>
    <n v="0"/>
    <n v="2919201.2800000003"/>
    <n v="0"/>
    <n v="2919201.2800000003"/>
    <n v="0"/>
    <n v="2919201.2800000003"/>
    <n v="0"/>
    <n v="2919201.2800000003"/>
    <n v="0"/>
    <n v="2919201.2800000003"/>
    <n v="0"/>
    <n v="2919201.2800000003"/>
    <n v="0"/>
  </r>
  <r>
    <s v="2500.1.1.1.533"/>
    <s v="2500- INVERSIÓN"/>
    <x v="0"/>
    <s v="1 - Ajustar el modelo de operación y de gestión catastral del Instituto"/>
    <x v="0"/>
    <x v="0"/>
    <n v="11111111"/>
    <s v="C-0404-1003-2-10305b-0404004-02"/>
    <s v="N/A"/>
    <s v="VF_Actualización catastral de San José del Guaviare por desglosar"/>
    <s v="Enero"/>
    <s v="Enero"/>
    <n v="1"/>
    <s v="N/A"/>
    <x v="0"/>
    <n v="2438932376"/>
    <n v="2438932376"/>
    <s v="N/A"/>
    <s v="N/A"/>
    <s v="2510 - Subdirección de Proyectos"/>
    <s v="2.3 - Gestión Catastral"/>
    <s v="2.3-1 - Formación y actualización catastral"/>
    <s v="SER - Adquisición de servicios"/>
    <s v="SER099 - Adquisición de servicios n.c.p."/>
    <s v="2520 - Por definir"/>
    <n v="2438932376"/>
    <n v="0"/>
    <n v="0"/>
    <n v="0"/>
    <n v="0"/>
    <n v="0"/>
    <n v="0"/>
    <n v="2438932376"/>
    <n v="0"/>
    <n v="0"/>
    <n v="0"/>
    <n v="0"/>
    <n v="0"/>
    <n v="0"/>
    <n v="0"/>
    <n v="0"/>
    <n v="0"/>
    <n v="0"/>
    <n v="0"/>
    <n v="0"/>
    <n v="0"/>
    <n v="0"/>
    <n v="0"/>
    <n v="0"/>
    <n v="0"/>
  </r>
  <r>
    <s v="2500.1.1.1.534"/>
    <s v="2500- INVERSIÓN"/>
    <x v="0"/>
    <s v="1 - Ajustar el modelo de operación y de gestión catastral del Instituto"/>
    <x v="0"/>
    <x v="0"/>
    <n v="11111111"/>
    <s v="C-0404-1003-2-10305b-0404004-02"/>
    <s v="N/A"/>
    <s v="VF_Realizar la contratación de operadores catastrales para adelantar la formación o actualización catastral de 24 municipios en 11 departamentos del país (6 en Caquetá, 4 en Cauca, 1 en Sucre, 3 en Atlántico, 2 en Bolívar, 1 en La Guajira, 1 en Magdalena, 1 en Casanare, 1 en Tolima, 2 en Nariño y 2 en Putumayo)."/>
    <s v="Enero"/>
    <s v="Enero"/>
    <n v="1"/>
    <s v="N/A"/>
    <x v="0"/>
    <n v="119391857164"/>
    <n v="119391857164"/>
    <s v="N/A"/>
    <s v="N/A"/>
    <s v="2510 - Subdirección de Proyectos"/>
    <s v="2.3 - Gestión Catastral"/>
    <s v="2.3-1 - Formación y actualización catastral"/>
    <s v="SER - Adquisición de servicios"/>
    <s v="SER099 - Adquisición de servicios n.c.p."/>
    <s v="2520 - Por definir"/>
    <n v="119391857164"/>
    <n v="0"/>
    <n v="0"/>
    <n v="0"/>
    <n v="0"/>
    <n v="0"/>
    <n v="0"/>
    <n v="119391857164"/>
    <n v="0"/>
    <n v="0"/>
    <n v="0"/>
    <n v="0"/>
    <n v="0"/>
    <n v="0"/>
    <n v="0"/>
    <n v="0"/>
    <n v="0"/>
    <n v="0"/>
    <n v="0"/>
    <n v="0"/>
    <n v="0"/>
    <n v="0"/>
    <n v="0"/>
    <n v="0"/>
    <n v="0"/>
  </r>
  <r>
    <s v="2500.1.1.1.535"/>
    <s v="2500- INVERSIÓN"/>
    <x v="0"/>
    <s v="1 - Ajustar el modelo de operación y de gestión catastral del Instituto"/>
    <x v="0"/>
    <x v="0"/>
    <n v="11111111"/>
    <s v="C-0404-1003-2-10305b-0404004-02"/>
    <s v="N/A"/>
    <s v="Componente Planeacion Operativa_actualización municipios por desglosar "/>
    <s v="Enero"/>
    <s v="Enero"/>
    <n v="1"/>
    <s v="N/A"/>
    <x v="0"/>
    <n v="157185969176"/>
    <n v="157185969176"/>
    <s v="N/A"/>
    <s v="N/A"/>
    <s v="2510 - Subdirección de Proyectos"/>
    <s v="2.3 - Gestión Catastral"/>
    <s v="2.3-1 - Formación y actualización catastral"/>
    <s v="SER - Adquisición de servicios"/>
    <s v="SER099 - Adquisición de servicios n.c.p."/>
    <s v="2520 - Por definir"/>
    <n v="157185969176"/>
    <n v="0"/>
    <n v="0"/>
    <n v="0"/>
    <n v="0"/>
    <n v="0"/>
    <n v="0"/>
    <n v="157185969176"/>
    <n v="0"/>
    <n v="0"/>
    <n v="0"/>
    <n v="0"/>
    <n v="0"/>
    <n v="0"/>
    <n v="0"/>
    <n v="0"/>
    <n v="0"/>
    <n v="0"/>
    <n v="0"/>
    <n v="0"/>
    <n v="0"/>
    <n v="0"/>
    <n v="0"/>
    <n v="0"/>
    <n v="0"/>
  </r>
  <r>
    <s v="2500.1.1.1.536"/>
    <s v="2500- INVERSIÓN"/>
    <x v="0"/>
    <s v="1 - Ajustar el modelo de operación y de gestión catastral del Instituto"/>
    <x v="0"/>
    <x v="0"/>
    <n v="11111111"/>
    <s v="C-0404-1003-2-10305b-0404004-02"/>
    <s v="N/A"/>
    <s v="Componente Planeacion Operativa Actualización por desglosar "/>
    <s v="Enero"/>
    <s v="Enero"/>
    <n v="1"/>
    <s v="N/A"/>
    <x v="1"/>
    <n v="5265678322"/>
    <n v="526567832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265678322"/>
    <n v="5265678322"/>
    <n v="0"/>
  </r>
  <r>
    <s v="2500.1.1.1.537"/>
    <s v="2500- INVERSIÓN"/>
    <x v="0"/>
    <s v="1 - Ajustar el modelo de operación y de gestión catastral del Instituto"/>
    <x v="0"/>
    <x v="0"/>
    <n v="11111111"/>
    <s v="C-0404-1003-2-10305b-0404004-02"/>
    <s v="N/A"/>
    <s v="Adquisición de Equipos de Computo "/>
    <s v="Abril"/>
    <s v="Marzo"/>
    <n v="6"/>
    <s v="Seléccion abreviada - acuerdo marco"/>
    <x v="0"/>
    <n v="1234800482"/>
    <n v="1234800482"/>
    <s v="N/A"/>
    <s v="N/A"/>
    <s v="2510 - Subdirección de Proyectos"/>
    <s v="2.3 - Gestión Catastral"/>
    <s v="2.3-1 - Formación y actualización catastral"/>
    <s v="ACT - Adquisición de activos no financieros"/>
    <s v="ACT03 - Maquinaria de informática y oficina"/>
    <s v="2520 - Por definir"/>
    <n v="0"/>
    <n v="0"/>
    <n v="0"/>
    <n v="0"/>
    <n v="0"/>
    <n v="0"/>
    <n v="1234800482"/>
    <n v="0"/>
    <n v="0"/>
    <n v="1234800482"/>
    <n v="0"/>
    <n v="0"/>
    <n v="0"/>
    <n v="0"/>
    <n v="0"/>
    <n v="0"/>
    <n v="0"/>
    <n v="0"/>
    <n v="0"/>
    <n v="0"/>
    <n v="0"/>
    <n v="0"/>
    <n v="0"/>
    <n v="0"/>
    <n v="0"/>
  </r>
  <r>
    <s v="2500.1.1.1.538"/>
    <s v="2500- INVERSIÓN"/>
    <x v="0"/>
    <s v="1 - Ajustar el modelo de operación y de gestión catastral del Instituto"/>
    <x v="0"/>
    <x v="0"/>
    <n v="11111111"/>
    <s v="C-0404-1003-2-10305b-0404004-02"/>
    <s v="N/A"/>
    <s v="Adquisición de Cámaras Insta360 Pro II"/>
    <s v="Abril"/>
    <s v="Marzo"/>
    <n v="6"/>
    <s v="Seléccion abreviada - acuerdo marco"/>
    <x v="0"/>
    <n v="85194437.159999996"/>
    <n v="85194437.159999996"/>
    <s v="N/A"/>
    <s v="N/A"/>
    <s v="2510 - Subdirección de Proyectos"/>
    <s v="2.3 - Gestión Catastral"/>
    <s v="2.3-1 - Formación y actualización catastral"/>
    <s v="ACT - Adquisición de activos no financieros"/>
    <s v="ACT03 - Maquinaria de informática y oficina"/>
    <s v="2520 - Por definir"/>
    <n v="0"/>
    <n v="0"/>
    <n v="0"/>
    <n v="0"/>
    <n v="0"/>
    <n v="0"/>
    <n v="85194437.159999996"/>
    <n v="0"/>
    <n v="0"/>
    <n v="85194437.159999996"/>
    <n v="0"/>
    <n v="0"/>
    <n v="0"/>
    <n v="0"/>
    <n v="0"/>
    <n v="0"/>
    <n v="0"/>
    <n v="0"/>
    <n v="0"/>
    <n v="0"/>
    <n v="0"/>
    <n v="0"/>
    <n v="0"/>
    <n v="0"/>
    <n v="0"/>
  </r>
  <r>
    <s v="2500.1.1.1.53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0"/>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y/o solicitudes en el marco del proceso de gestión valuadora. "/>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70 Asesor Abogado avaluos"/>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541"/>
    <s v="2500- INVERSIÓN"/>
    <x v="0"/>
    <s v="1 - Ajustar el modelo de operación y de gestión catastral del Instituto"/>
    <x v="0"/>
    <x v="0"/>
    <n v="80111604"/>
    <s v="C-0404-1003-2-10305b-0404004-02"/>
    <s v="N/A"/>
    <s v="Prestación de servicios de apoyo en la realización de actividades para la Subdirección de Avalúos-SDA, inherentes a los diferentes procesos valuatoríos que adelanta la SDA"/>
    <s v="Enero"/>
    <s v="Enero"/>
    <n v="12"/>
    <s v="Contratación directa"/>
    <x v="0"/>
    <n v="20448927.84"/>
    <n v="20448927.84"/>
    <s v="N/A"/>
    <s v="N/A"/>
    <s v="2520 - Subdirección de Avalúos"/>
    <s v="2.2 - Gestión Valuatoria"/>
    <s v="2.2-99 - GND-gestión valuatoria"/>
    <s v="SER - Adquisición de servicios"/>
    <s v="SER012 - Prestación de servicios personas naturales"/>
    <s v="DGC-57 Auxiliar De Apoyo"/>
    <n v="20448927.84"/>
    <n v="0"/>
    <n v="0"/>
    <n v="1858993.44"/>
    <n v="0"/>
    <n v="1858993.44"/>
    <n v="0"/>
    <n v="1858993.44"/>
    <n v="0"/>
    <n v="1858993.44"/>
    <n v="0"/>
    <n v="1858993.44"/>
    <n v="0"/>
    <n v="1858993.44"/>
    <n v="0"/>
    <n v="1858993.44"/>
    <n v="0"/>
    <n v="1858993.44"/>
    <n v="0"/>
    <n v="1858993.44"/>
    <n v="0"/>
    <n v="1858993.44"/>
    <n v="0"/>
    <n v="1858993.44"/>
    <n v="0"/>
  </r>
  <r>
    <s v="2500.1.1.1.542"/>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3"/>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79 Profesional SIG avaluos"/>
    <n v="37559267.239999995"/>
    <n v="0"/>
    <n v="0"/>
    <n v="3414478.84"/>
    <n v="0"/>
    <n v="3414478.84"/>
    <n v="0"/>
    <n v="3414478.84"/>
    <n v="0"/>
    <n v="3414478.84"/>
    <n v="0"/>
    <n v="3414478.84"/>
    <n v="0"/>
    <n v="3414478.84"/>
    <n v="0"/>
    <n v="3414478.84"/>
    <n v="0"/>
    <n v="3414478.84"/>
    <n v="0"/>
    <n v="3414478.84"/>
    <n v="0"/>
    <n v="3414478.84"/>
    <n v="0"/>
    <n v="3414478.84"/>
    <n v="0"/>
  </r>
  <r>
    <s v="2500.1.1.1.544"/>
    <s v="2500- INVERSIÓN"/>
    <x v="0"/>
    <s v="1 - Ajustar el modelo de operación y de gestión catastral del Instituto"/>
    <x v="0"/>
    <x v="0"/>
    <n v="80111604"/>
    <s v="C-0404-1003-2-10305b-0404004-02"/>
    <s v="N/A"/>
    <s v="Prestación de servicios de apoyo en la realización de actividades inherentes a los diferentes procesos valuatoríos que adelanta la Subdirección "/>
    <s v="Febrero"/>
    <s v="Febrero "/>
    <n v="9"/>
    <s v="Contratación directa"/>
    <x v="0"/>
    <n v="16730940"/>
    <n v="16730940"/>
    <s v="N/A"/>
    <s v="N/A"/>
    <s v="2520 - Subdirección de Avalúos"/>
    <s v="2.2 - Gestión Valuatoria"/>
    <s v="2.2-99 - GND-gestión valuatoria"/>
    <s v="SER - Adquisición de servicios"/>
    <s v="SER012 - Prestación de servicios personas naturales"/>
    <s v="DGC-57 Auxiliar De Apoyo"/>
    <n v="0"/>
    <n v="0"/>
    <n v="16730940"/>
    <n v="0"/>
    <n v="0"/>
    <n v="1858993"/>
    <n v="0"/>
    <n v="1858993"/>
    <n v="0"/>
    <n v="1858993"/>
    <n v="0"/>
    <n v="1858993"/>
    <n v="0"/>
    <n v="1858993"/>
    <n v="0"/>
    <n v="1858993"/>
    <n v="0"/>
    <n v="1858993"/>
    <n v="0"/>
    <n v="1858993"/>
    <n v="0"/>
    <n v="1858993"/>
    <n v="0"/>
    <n v="3"/>
    <n v="0"/>
  </r>
  <r>
    <s v="2500.1.1.1.545"/>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6"/>
    <s v="2500- INVERSIÓN"/>
    <x v="0"/>
    <s v="1 - Ajustar el modelo de operación y de gestión catastral del Instituto"/>
    <x v="0"/>
    <x v="0"/>
    <n v="80111604"/>
    <s v="C-0404-1003-2-10305b-0404004-02"/>
    <s v="N/A"/>
    <s v="Prestación de servicios para apoyar la realización de las actividades de la Subdirección de Avalúos en el marco de los artículos 49 y 62 del Plan Nacional de Desarrollo."/>
    <s v="Marzo"/>
    <s v="Febrero "/>
    <n v="9"/>
    <s v="Contratación directa"/>
    <x v="0"/>
    <n v="17881959.780000001"/>
    <n v="17881959.780000001"/>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17881959.780000001"/>
    <n v="0"/>
    <n v="0"/>
    <n v="1986884.42"/>
    <n v="0"/>
    <n v="1986884.42"/>
    <n v="0"/>
    <n v="1986884.42"/>
    <n v="0"/>
    <n v="1986884.42"/>
    <n v="0"/>
    <n v="1986884.42"/>
    <n v="0"/>
    <n v="1986884.42"/>
    <n v="0"/>
    <n v="1986884.42"/>
    <n v="0"/>
    <n v="1986884.42"/>
    <n v="0"/>
    <n v="1986884.42"/>
    <n v="0"/>
  </r>
  <r>
    <s v="2500.1.1.1.547"/>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8"/>
    <s v="2500- INVERSIÓN"/>
    <x v="0"/>
    <s v="1 - Ajustar el modelo de operación y de gestión catastral del Instituto"/>
    <x v="0"/>
    <x v="0"/>
    <n v="80111604"/>
    <s v="C-0404-1003-2-10305b-0404004-02"/>
    <s v="N/A"/>
    <s v="Prestación de servicios para apoyar la realización de las actividades en el área administrativa de la Subdirección de Avalúos, en el marco de los artículos 49 y 62 del Plan Nacional de Desarrollo."/>
    <s v="Marzo"/>
    <s v="Febrero "/>
    <n v="9"/>
    <s v="Contratación directa"/>
    <x v="0"/>
    <n v="26272811.52"/>
    <n v="26272811.52"/>
    <s v="N/A"/>
    <s v="N/A"/>
    <s v="2520 - Subdirección de Avalúos"/>
    <s v="2.2 - Gestión Valuatoria"/>
    <s v="2.2-1 - Adopción de modelos valuativos con fines ambientales "/>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4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2"/>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Julio"/>
    <s v="Julio"/>
    <n v="5"/>
    <s v="Contratación directa"/>
    <x v="0"/>
    <n v="14596006.399999999"/>
    <n v="14596006.399999999"/>
    <s v="N/A"/>
    <s v="N/A"/>
    <s v="2520 - Subdirección de Avalúos"/>
    <s v="2.2 - Gestión Valuatoria"/>
    <s v="2.2-99 - GND-gestión valuatoria"/>
    <s v="SER - Adquisición de servicios"/>
    <s v="SER012 - Prestación de servicios personas naturales"/>
    <s v="DGC-80 Catastrales SIG"/>
    <n v="0"/>
    <n v="0"/>
    <n v="0"/>
    <n v="0"/>
    <n v="0"/>
    <n v="0"/>
    <n v="0"/>
    <n v="0"/>
    <n v="0"/>
    <n v="0"/>
    <n v="0"/>
    <n v="0"/>
    <n v="14596006.399999999"/>
    <n v="0"/>
    <n v="0"/>
    <n v="2919201.28"/>
    <n v="0"/>
    <n v="2919201.28"/>
    <n v="0"/>
    <n v="2919201.28"/>
    <n v="0"/>
    <n v="2919201.28"/>
    <n v="0"/>
    <n v="2919201.28"/>
    <n v="0"/>
  </r>
  <r>
    <s v="2500.1.1.1.55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80 Catastrales SIG"/>
    <n v="0"/>
    <n v="0"/>
    <n v="0"/>
    <n v="0"/>
    <n v="26272811.52"/>
    <n v="0"/>
    <n v="0"/>
    <n v="2919201.28"/>
    <n v="0"/>
    <n v="2919201.28"/>
    <n v="0"/>
    <n v="2919201.28"/>
    <n v="0"/>
    <n v="2919201.28"/>
    <n v="0"/>
    <n v="2919201.28"/>
    <n v="0"/>
    <n v="2919201.28"/>
    <n v="0"/>
    <n v="2919201.28"/>
    <n v="0"/>
    <n v="2919201.28"/>
    <n v="0"/>
    <n v="2919201.28"/>
    <n v="0"/>
  </r>
  <r>
    <s v="2500.1.1.1.558"/>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59"/>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0"/>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1"/>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2"/>
    <s v="2500- INVERSIÓN"/>
    <x v="0"/>
    <s v="1 - Ajustar el modelo de operación y de gestión catastral del Instituto"/>
    <x v="0"/>
    <x v="0"/>
    <n v="80111604"/>
    <s v="C-0404-1003-2-10305b-0404004-02"/>
    <s v="N/A"/>
    <s v="Prestación de servicios de apoyo a la gestión para brindar soporte a las actividades administrativas, operativas y aseguramiento de la información física y digital de los producto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62 Apoyo y seguimiento a la gestión"/>
    <n v="0"/>
    <n v="0"/>
    <n v="0"/>
    <n v="0"/>
    <n v="26272811.52"/>
    <n v="0"/>
    <n v="0"/>
    <n v="2919201.28"/>
    <n v="0"/>
    <n v="2919201.28"/>
    <n v="0"/>
    <n v="2919201.28"/>
    <n v="0"/>
    <n v="2919201.28"/>
    <n v="0"/>
    <n v="2919201.28"/>
    <n v="0"/>
    <n v="2919201.28"/>
    <n v="0"/>
    <n v="2919201.28"/>
    <n v="0"/>
    <n v="2919201.28"/>
    <n v="0"/>
    <n v="2919201.28"/>
    <n v="0"/>
  </r>
  <r>
    <s v="2500.1.1.1.563"/>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4"/>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5"/>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6"/>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en el marco de los artículos 49 y 62 del Plan Nacional de Desarrollo."/>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7"/>
    <s v="2500- INVERSIÓN"/>
    <x v="0"/>
    <s v="1 - Ajustar el modelo de operación y de gestión catastral del Instituto"/>
    <x v="0"/>
    <x v="0"/>
    <n v="80111604"/>
    <s v="C-0404-1003-2-10305b-0404004-02"/>
    <s v="N/A"/>
    <s v="Prestación de servicios para apoyar la realización de las actividades de la Subdirección de Avalúos como la elaboración de informes, consultas de información geográfica, diligenciamiento de formatos, entre otros, en el desarrollo de los diferentes procesos valuatoríos que adelanta la SDA"/>
    <s v="Enero"/>
    <s v="Enero"/>
    <n v="12"/>
    <s v="Contratación directa"/>
    <x v="0"/>
    <n v="32111214.079999998"/>
    <n v="32111214.079999998"/>
    <s v="N/A"/>
    <s v="N/A"/>
    <s v="2520 - Subdirección de Avalúos"/>
    <s v="2.2 - Gestión Valuatoria"/>
    <s v="2.2-1 - Adopción de modelos valuativos con fines ambientales "/>
    <s v="SER - Adquisición de servicios"/>
    <s v="SER012 - Prestación de servicios personas naturales"/>
    <s v="DGC-80 Catastrales SIG"/>
    <n v="32111214.079999998"/>
    <n v="0"/>
    <n v="0"/>
    <n v="2919201.28"/>
    <n v="0"/>
    <n v="2919201.28"/>
    <n v="0"/>
    <n v="2919201.28"/>
    <n v="0"/>
    <n v="2919201.28"/>
    <n v="0"/>
    <n v="2919201.28"/>
    <n v="0"/>
    <n v="2919201.28"/>
    <n v="0"/>
    <n v="2919201.28"/>
    <n v="0"/>
    <n v="2919201.28"/>
    <n v="0"/>
    <n v="2919201.28"/>
    <n v="0"/>
    <n v="2919201.28"/>
    <n v="0"/>
    <n v="2919201.28"/>
    <n v="0"/>
  </r>
  <r>
    <s v="2500.1.1.1.568"/>
    <s v="2500- INVERSIÓN"/>
    <x v="0"/>
    <s v="1 - Ajustar el modelo de operación y de gestión catastral del Instituto"/>
    <x v="0"/>
    <x v="0"/>
    <n v="80111604"/>
    <s v="C-0404-1003-2-10305b-0404004-02"/>
    <s v="N/A"/>
    <s v="Prestación de servicios de apoyo a la gestión administrativa y operativa derivada de la actividades misionales realizada por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56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el marco del proceso de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89 Abogado Componente Juridico catastral "/>
    <n v="37559267.239999995"/>
    <n v="0"/>
    <n v="0"/>
    <n v="3414478.84"/>
    <n v="0"/>
    <n v="3414478.84"/>
    <n v="0"/>
    <n v="3414478.84"/>
    <n v="0"/>
    <n v="3414478.84"/>
    <n v="0"/>
    <n v="3414478.84"/>
    <n v="0"/>
    <n v="3414478.84"/>
    <n v="0"/>
    <n v="3414478.84"/>
    <n v="0"/>
    <n v="3414478.84"/>
    <n v="0"/>
    <n v="3414478.84"/>
    <n v="0"/>
    <n v="3414478.84"/>
    <n v="0"/>
    <n v="3414478.84"/>
    <n v="0"/>
  </r>
  <r>
    <s v="2500.1.1.1.570"/>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63 Perito Junior "/>
    <n v="0"/>
    <n v="0"/>
    <n v="0"/>
    <n v="0"/>
    <n v="0"/>
    <n v="0"/>
    <n v="0"/>
    <n v="0"/>
    <n v="0"/>
    <n v="0"/>
    <n v="23901351.879999999"/>
    <n v="0"/>
    <n v="0"/>
    <n v="3414478.84"/>
    <n v="0"/>
    <n v="3414478.84"/>
    <n v="0"/>
    <n v="3414478.84"/>
    <n v="0"/>
    <n v="3414478.84"/>
    <n v="0"/>
    <n v="3414478.84"/>
    <n v="0"/>
    <n v="6828957.6799999997"/>
    <n v="0"/>
  </r>
  <r>
    <s v="2500.1.1.1.571"/>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de la subdirección de avalúos.  "/>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2"/>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descentralizado, enfocado al fortalecimiento de las Direcciones Territoriales"/>
    <s v="Enero"/>
    <s v="Enero"/>
    <n v="12"/>
    <s v="Contratación directa"/>
    <x v="0"/>
    <n v="160309801.52000001"/>
    <n v="160309801.52000001"/>
    <s v="N/A"/>
    <s v="N/A"/>
    <s v="2520 - Subdirección de Avalúos"/>
    <s v="2.2 - Gestión Valuatoria"/>
    <s v="2.2-99 - GND-gestión valuatoria"/>
    <s v="SER - Adquisición de servicios"/>
    <s v="SER012 - Prestación de servicios personas naturales"/>
    <s v="DGC-101 Profesional  integral SIG-oficina"/>
    <n v="160309801.52000001"/>
    <n v="0"/>
    <n v="0"/>
    <n v="14573618.32"/>
    <n v="0"/>
    <n v="14573618.32"/>
    <n v="0"/>
    <n v="14573618.32"/>
    <n v="0"/>
    <n v="14573618.32"/>
    <n v="0"/>
    <n v="14573618.32"/>
    <n v="0"/>
    <n v="14573618.32"/>
    <n v="0"/>
    <n v="14573618.32"/>
    <n v="0"/>
    <n v="14573618.32"/>
    <n v="0"/>
    <n v="14573618.32"/>
    <n v="0"/>
    <n v="14573618.32"/>
    <n v="0"/>
    <n v="14573618.32"/>
    <n v="0"/>
  </r>
  <r>
    <s v="2500.1.1.1.573"/>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y que están relacionadas con Avalúos Comerciales."/>
    <s v="Junio"/>
    <s v="Junio"/>
    <n v="7"/>
    <s v="Contratación directa"/>
    <x v="0"/>
    <n v="23901351.879999999"/>
    <n v="23901351.879999999"/>
    <s v="N/A"/>
    <s v="N/A"/>
    <s v="2520 - Subdirección de Avalúos"/>
    <s v="2.2 - Gestión Valuatoria"/>
    <s v="2.2-99 - GND-gestión valuatoria"/>
    <s v="SER - Adquisición de servicios"/>
    <s v="SER012 - Prestación de servicios personas naturales"/>
    <s v="DGC-101 Profesional  integral SIG-oficina"/>
    <n v="0"/>
    <n v="0"/>
    <n v="0"/>
    <n v="0"/>
    <n v="0"/>
    <n v="0"/>
    <n v="0"/>
    <n v="0"/>
    <n v="0"/>
    <n v="0"/>
    <n v="23901351.879999999"/>
    <n v="0"/>
    <n v="0"/>
    <n v="3414478.84"/>
    <n v="0"/>
    <n v="3414478.84"/>
    <n v="0"/>
    <n v="3414478.84"/>
    <n v="0"/>
    <n v="3414478.84"/>
    <n v="0"/>
    <n v="3414478.84"/>
    <n v="0"/>
    <n v="6828957.6799999997"/>
    <n v="0"/>
  </r>
  <r>
    <s v="2500.1.1.1.57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en el Modelo de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1 Profesional  integral SIG-oficina"/>
    <n v="0"/>
    <n v="0"/>
    <n v="0"/>
    <n v="0"/>
    <n v="131162564.88"/>
    <n v="0"/>
    <n v="0"/>
    <n v="14573618.32"/>
    <n v="0"/>
    <n v="14573618.32"/>
    <n v="0"/>
    <n v="14573618.32"/>
    <n v="0"/>
    <n v="14573618.32"/>
    <n v="0"/>
    <n v="14573618.32"/>
    <n v="0"/>
    <n v="14573618.32"/>
    <n v="0"/>
    <n v="14573618.32"/>
    <n v="0"/>
    <n v="14573618.32"/>
    <n v="0"/>
    <n v="14573618.32"/>
    <n v="0"/>
  </r>
  <r>
    <s v="2500.1.1.1.575"/>
    <s v="2500- INVERSIÓN"/>
    <x v="0"/>
    <s v="1 - Ajustar el modelo de operación y de gestión catastral del Instituto"/>
    <x v="0"/>
    <x v="0"/>
    <n v="80111604"/>
    <s v="C-0404-1003-2-10305b-0404004-02"/>
    <s v="N/A"/>
    <s v="Prestación de servicios profesionales para acompañar jurídicamente a la Subdirección de Avalúos en los proceso de gestión administrativa y contractual "/>
    <s v="Febrero"/>
    <s v="Febrero"/>
    <n v="9"/>
    <s v="Contratación directa"/>
    <x v="0"/>
    <n v="56625264"/>
    <n v="56625264"/>
    <s v="N/A"/>
    <s v="N/A"/>
    <s v="2520 - Subdirección de Avalúos"/>
    <s v="2.2 - Gestión Valuatoria"/>
    <s v="2.2-99 - GND-gestión valuatoria"/>
    <s v="SER - Adquisición de servicios"/>
    <s v="SER012 - Prestación de servicios personas naturales"/>
    <s v="DGC-73 Abogado junio avaluos"/>
    <n v="0"/>
    <n v="0"/>
    <n v="56625264"/>
    <n v="0"/>
    <n v="0"/>
    <n v="6291696"/>
    <n v="0"/>
    <n v="6291696"/>
    <n v="0"/>
    <n v="6291696"/>
    <n v="0"/>
    <n v="6291696"/>
    <n v="0"/>
    <n v="6291696"/>
    <n v="0"/>
    <n v="6291696"/>
    <n v="0"/>
    <n v="6291696"/>
    <n v="0"/>
    <n v="6291696"/>
    <n v="0"/>
    <n v="6291696"/>
    <n v="0"/>
    <n v="0"/>
    <n v="0"/>
  </r>
  <r>
    <s v="2500.1.1.1.576"/>
    <s v="2500- INVERSIÓN"/>
    <x v="0"/>
    <s v="1 - Ajustar el modelo de operación y de gestión catastral del Instituto"/>
    <x v="0"/>
    <x v="0"/>
    <n v="80111604"/>
    <s v="C-0404-1003-2-10305b-0404004-02"/>
    <s v="N/A"/>
    <s v="Prestación de servicios profesionales para adelantar procesos de planificación estratégica en apoyo al líder del grupo, que permitan implementar acciones para cumplir con los objetivos y metas de la subdirección de avalúos"/>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56625266.609999999"/>
    <n v="0"/>
    <n v="0"/>
    <n v="6291696.29"/>
    <n v="0"/>
    <n v="6291696.29"/>
    <n v="0"/>
    <n v="6291696.29"/>
    <n v="0"/>
    <n v="6291696.29"/>
    <n v="0"/>
    <n v="6291696.29"/>
    <n v="0"/>
    <n v="6291696.29"/>
    <n v="0"/>
    <n v="6291696.29"/>
    <n v="0"/>
    <n v="6291696.29"/>
    <n v="0"/>
    <n v="6291696.29"/>
    <n v="0"/>
  </r>
  <r>
    <s v="2500.1.1.1.577"/>
    <s v="2500- INVERSIÓN"/>
    <x v="0"/>
    <s v="1 - Ajustar el modelo de operación y de gestión catastral del Instituto"/>
    <x v="0"/>
    <x v="0"/>
    <n v="80111601"/>
    <s v="C-0404-1003-2-10305b-0404004-02"/>
    <s v="N/A"/>
    <s v="Prestación de servicios profesionales en los componentes de SIG y Cartografía para los procesos de la Subdirección de Avalúos especialmente en cumplimiento del Articulo 49"/>
    <s v="Febrero"/>
    <s v="Febrero"/>
    <n v="11"/>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78"/>
    <s v="2500- INVERSIÓN"/>
    <x v="0"/>
    <s v="1 - Ajustar el modelo de operación y de gestión catastral del Instituto"/>
    <x v="0"/>
    <x v="0"/>
    <n v="80111601"/>
    <s v="C-0404-1003-2-10305b-0404004-02"/>
    <s v="N/A"/>
    <s v="Profesional para apoyar la labor valuadora de la Subdirección de Avaluos en la elaboración de metodologías ambientales, suelos protegidos, análisis de rentabilidad "/>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79"/>
    <s v="2500- INVERSIÓN"/>
    <x v="0"/>
    <s v="1 - Ajustar el modelo de operación y de gestión catastral del Instituto"/>
    <x v="0"/>
    <x v="0"/>
    <n v="80111601"/>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80"/>
    <s v="2500- INVERSIÓN"/>
    <x v="0"/>
    <s v="1 - Ajustar el modelo de operación y de gestión catastral del Instituto"/>
    <x v="0"/>
    <x v="0"/>
    <n v="80111601"/>
    <s v="C-0404-1003-2-10305b-0404004-02"/>
    <s v="N/A"/>
    <s v="Prestación de servicios profesionales en el área SIG y Cartografía para los procesos y proyectos adelantados en la Subdirección de Avalúo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581"/>
    <s v="2500- INVERSIÓN"/>
    <x v="0"/>
    <s v="1 - Ajustar el modelo de operación y de gestión catastral del Instituto"/>
    <x v="0"/>
    <x v="0"/>
    <n v="80111604"/>
    <s v="C-0404-1003-2-10305b-0404004-02"/>
    <s v="N/A"/>
    <s v="Prestación de servicios de apoyo  para brindar soporte a las actividades administrativas, operativas y aseguramiento de la información física y digital de los productos del proceso de gestión valuadora"/>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51 Apoyo Juridico Junior"/>
    <n v="32111214.079999998"/>
    <n v="0"/>
    <n v="0"/>
    <n v="2919201.28"/>
    <n v="0"/>
    <n v="2919201.28"/>
    <n v="0"/>
    <n v="2919201.28"/>
    <n v="0"/>
    <n v="2919201.28"/>
    <n v="0"/>
    <n v="2919201.28"/>
    <n v="0"/>
    <n v="2919201.28"/>
    <n v="0"/>
    <n v="2919201.28"/>
    <n v="0"/>
    <n v="2919201.28"/>
    <n v="0"/>
    <n v="2919201.28"/>
    <n v="0"/>
    <n v="2919201.28"/>
    <n v="0"/>
    <n v="2919201.28"/>
    <n v="0"/>
  </r>
  <r>
    <s v="2500.1.1.1.582"/>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DG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3"/>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4"/>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5"/>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especialmente para el cumplimento del Articulo 49"/>
    <s v="Enero"/>
    <s v="Enero"/>
    <n v="12"/>
    <s v="Contratación directa"/>
    <x v="0"/>
    <n v="80335104.409999996"/>
    <n v="80335104.409999996"/>
    <s v="N/A"/>
    <s v="N/A"/>
    <s v="2520 - Subdirección de Avalúos"/>
    <s v="2.2 - Gestión Valuatoria"/>
    <s v="2.2-1 - Adopción de modelos valuativos con fines ambientales "/>
    <s v="SER - Adquisición de servicios"/>
    <s v="SER012 - Prestación de servicios personas naturales"/>
    <s v="C-79 Profesional SIG avaluo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86"/>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7"/>
    <s v="2500- INVERSIÓN"/>
    <x v="0"/>
    <s v="1 - Ajustar el modelo de operación y de gestión catastral del Instituto"/>
    <x v="0"/>
    <x v="0"/>
    <n v="80111604"/>
    <s v="C-0404-1003-2-10305b-0404004-02"/>
    <s v="N/A"/>
    <s v="Prestación de servicios profesionales para el análisis,  extracción, transformación y cargué de información en las herramientas tecnológicas desarrolladas por la Subdirección de Avalúos, en el marco de las actividade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104 Apoyo Técnico Gestion De Información Catastral"/>
    <n v="43755621.579999998"/>
    <n v="0"/>
    <n v="0"/>
    <n v="3977783.78"/>
    <n v="0"/>
    <n v="3977783.78"/>
    <n v="0"/>
    <n v="3977783.78"/>
    <n v="0"/>
    <n v="3977783.78"/>
    <n v="0"/>
    <n v="3977783.78"/>
    <n v="0"/>
    <n v="3977783.78"/>
    <n v="0"/>
    <n v="3977783.78"/>
    <n v="0"/>
    <n v="3977783.78"/>
    <n v="0"/>
    <n v="3977783.78"/>
    <n v="0"/>
    <n v="3977783.78"/>
    <n v="0"/>
    <n v="3977783.78"/>
    <n v="0"/>
  </r>
  <r>
    <s v="2500.1.1.1.588"/>
    <s v="2500- INVERSIÓN"/>
    <x v="0"/>
    <s v="1 - Ajustar el modelo de operación y de gestión catastral del Instituto"/>
    <x v="0"/>
    <x v="0"/>
    <n v="80111604"/>
    <s v="C-0404-1003-2-10305b-0404004-02"/>
    <s v="N/A"/>
    <s v="Prestación de servicios profesionales como gestor de Proyectos y sistemas de información para establecer, ejecutar y vigilar el cumplimiento de los nuevos desarrollos tecnológicos avalados por la subdirección de avalúos."/>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89"/>
    <s v="2500- INVERSIÓN"/>
    <x v="0"/>
    <s v="1 - Ajustar el modelo de operación y de gestión catastral del Instituto"/>
    <x v="0"/>
    <x v="0"/>
    <n v="80111604"/>
    <s v="C-0404-1003-2-10305b-0404004-02"/>
    <s v="N/A"/>
    <s v="Apoyar la labor valuadora de la SDA en la elaboración de avalúos de cultivos plantaciones y pasturas y análisis de rentabilidad agropecuaria "/>
    <s v="Julio"/>
    <s v="Julio"/>
    <n v="5"/>
    <s v="Contratación directa"/>
    <x v="0"/>
    <n v="41251958.350000001"/>
    <n v="41251958.350000001"/>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41251958.350000001"/>
    <n v="0"/>
    <n v="0"/>
    <n v="8250391.6699999999"/>
    <n v="0"/>
    <n v="8250391.6699999999"/>
    <n v="0"/>
    <n v="8250391.6699999999"/>
    <n v="0"/>
    <n v="8250391.6699999999"/>
    <n v="0"/>
    <n v="8250391.6699999999"/>
    <n v="0"/>
  </r>
  <r>
    <s v="2500.1.1.1.590"/>
    <s v="2500- INVERSIÓN"/>
    <x v="0"/>
    <s v="1 - Ajustar el modelo de operación y de gestión catastral del Instituto"/>
    <x v="0"/>
    <x v="0"/>
    <n v="80111604"/>
    <s v="C-0404-1003-2-10305b-0404004-02"/>
    <s v="N/A"/>
    <s v="Prestación de servicios profesionales para elaborar, revisar, adelantar control de calidad e implementar medidas que permitan cumplir las metas de los avalúos a nivel nacional, así como su aseguramiento y seguimiento especialmente en el marco de los avalúos que se requieran para dar cumplimento del plan de desarrollo y el IVP. "/>
    <s v="Enero"/>
    <s v="Enero"/>
    <n v="12"/>
    <s v="Contratación directa"/>
    <x v="0"/>
    <n v="170500000"/>
    <n v="170500000"/>
    <s v="N/A"/>
    <s v="N/A"/>
    <s v="2520 - Subdirección de Avalúos"/>
    <s v="2.2 - Gestión Valuatoria"/>
    <s v="2.2-1 - Adopción de modelos valuativos con fines ambientales "/>
    <s v="SER - Adquisición de servicios"/>
    <s v="SER012 - Prestación de servicios personas naturales"/>
    <s v="DGC-104 Apoyo Técnico Gestion De Información Catastral"/>
    <n v="170500000"/>
    <n v="0"/>
    <n v="0"/>
    <n v="15500000"/>
    <n v="0"/>
    <n v="15500000"/>
    <n v="0"/>
    <n v="15500000"/>
    <n v="0"/>
    <n v="15500000"/>
    <n v="0"/>
    <n v="15500000"/>
    <n v="0"/>
    <n v="15500000"/>
    <n v="0"/>
    <n v="15500000"/>
    <n v="0"/>
    <n v="15500000"/>
    <n v="0"/>
    <n v="15500000"/>
    <n v="0"/>
    <n v="15500000"/>
    <n v="0"/>
    <n v="15500000"/>
    <n v="0"/>
  </r>
  <r>
    <s v="2500.1.1.1.591"/>
    <s v="2500- INVERSIÓN"/>
    <x v="0"/>
    <s v="1 - Ajustar el modelo de operación y de gestión catastral del Instituto"/>
    <x v="0"/>
    <x v="0"/>
    <n v="80111604"/>
    <s v="C-0404-1003-2-10305b-0404004-02"/>
    <s v="N/A"/>
    <s v="Prestación de servicios profesionales en el componente de transformación digital, para llevar a cabo los Proyectos, modelos  y sistemas de información que permitan ejecutar y vigilar el cumplimiento de los nuevos desarrollos tecnológicos avalados por la subdirección de avalúos."/>
    <s v="Enero"/>
    <s v="Enero"/>
    <n v="12"/>
    <s v="Contratación directa"/>
    <x v="0"/>
    <n v="118580686.40000001"/>
    <n v="118580686.40000001"/>
    <s v="N/A"/>
    <s v="N/A"/>
    <s v="2520 - Subdirección de Avalúos"/>
    <s v="2.2 - Gestión Valuatoria"/>
    <s v="2.2-99 - GND-gestión valuatoria"/>
    <s v="SER - Adquisición de servicios"/>
    <s v="SER012 - Prestación de servicios personas naturales"/>
    <s v="DGC-104 Apoyo Técnico Gestion De Información Catastral"/>
    <n v="118580686.40000001"/>
    <n v="0"/>
    <n v="0"/>
    <n v="10780062.4"/>
    <n v="0"/>
    <n v="10780062.4"/>
    <n v="0"/>
    <n v="10780062.4"/>
    <n v="0"/>
    <n v="10780062.4"/>
    <n v="0"/>
    <n v="10780062.4"/>
    <n v="0"/>
    <n v="10780062.4"/>
    <n v="0"/>
    <n v="10780062.4"/>
    <n v="0"/>
    <n v="10780062.4"/>
    <n v="0"/>
    <n v="10780062.4"/>
    <n v="0"/>
    <n v="10780062.4"/>
    <n v="0"/>
    <n v="10780062.4"/>
    <n v="0"/>
  </r>
  <r>
    <s v="2500.1.1.1.592"/>
    <s v="2500- INVERSIÓN"/>
    <x v="0"/>
    <s v="1 - Ajustar el modelo de operación y de gestión catastral del Instituto"/>
    <x v="0"/>
    <x v="0"/>
    <n v="80111604"/>
    <s v="C-0404-1003-2-10305b-0404004-02"/>
    <s v="N/A"/>
    <s v="Prestación de servicios profesionales para la determinación de tipologías constructivas y calculo de presupuestos APU y apoyo en la definición de las metodologías para avalúos de construcciones requeridas dentro de los procesos de la SDA"/>
    <s v="Marzo"/>
    <s v="Febrero "/>
    <n v="9"/>
    <s v="Contratación directa"/>
    <x v="0"/>
    <n v="85638957.570000008"/>
    <n v="85638957.570000008"/>
    <s v="N/A"/>
    <s v="N/A"/>
    <s v="2520 - Subdirección de Avalúos"/>
    <s v="2.2 - Gestión Valuatoria"/>
    <s v="2.2-99 - GND-gestión valuatoria"/>
    <s v="SER - Adquisición de servicios"/>
    <s v="SER012 - Prestación de servicios personas naturales"/>
    <s v="DGC-104 Apoyo Técnico Gestion De Información Catastral"/>
    <n v="0"/>
    <n v="0"/>
    <n v="0"/>
    <n v="0"/>
    <n v="85638957.570000008"/>
    <n v="0"/>
    <n v="0"/>
    <n v="9515439.7300000004"/>
    <n v="0"/>
    <n v="9515439.7300000004"/>
    <n v="0"/>
    <n v="9515439.7300000004"/>
    <n v="0"/>
    <n v="9515439.7300000004"/>
    <n v="0"/>
    <n v="9515439.7300000004"/>
    <n v="0"/>
    <n v="9515439.7300000004"/>
    <n v="0"/>
    <n v="9515439.7300000004"/>
    <n v="0"/>
    <n v="9515439.7300000004"/>
    <n v="0"/>
    <n v="9515439.7300000004"/>
    <n v="0"/>
  </r>
  <r>
    <s v="2500.1.1.1.593"/>
    <s v="2500- INVERSIÓN"/>
    <x v="0"/>
    <s v="1 - Ajustar el modelo de operación y de gestión catastral del Instituto"/>
    <x v="0"/>
    <x v="0"/>
    <n v="80111604"/>
    <s v="C-0404-1003-2-10305b-0404004-02"/>
    <s v="N/A"/>
    <s v="Prestación de servicios profesionales para articular, programar, ejecutar y realizar las acciones que permitan el cumplimento de metas en la articulación con entidades externa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104 Apoyo Técnico Gestion De Información Catastral"/>
    <n v="0"/>
    <n v="0"/>
    <n v="0"/>
    <n v="0"/>
    <n v="97020561.600000009"/>
    <n v="0"/>
    <n v="0"/>
    <n v="10780062.4"/>
    <n v="0"/>
    <n v="10780062.4"/>
    <n v="0"/>
    <n v="10780062.4"/>
    <n v="0"/>
    <n v="10780062.4"/>
    <n v="0"/>
    <n v="10780062.4"/>
    <n v="0"/>
    <n v="10780062.4"/>
    <n v="0"/>
    <n v="10780062.4"/>
    <n v="0"/>
    <n v="10780062.4"/>
    <n v="0"/>
    <n v="10780062.4"/>
    <n v="0"/>
  </r>
  <r>
    <s v="2500.1.1.1.594"/>
    <s v="2500- INVERSIÓN"/>
    <x v="0"/>
    <s v="1 - Ajustar el modelo de operación y de gestión catastral del Instituto"/>
    <x v="0"/>
    <x v="0"/>
    <n v="80111604"/>
    <s v="C-0404-1003-2-10305b-0404004-02"/>
    <s v="N/A"/>
    <s v="Prestación de servicios profesionales para realizar análisis, diagnósticos, generar escenarios, alternativas, lineamientos técnicos sobre los temas, procesos, procedimientos y planeación operativa, financiera y administrativa  en el Modelo de Operación de la operación valuadora que adelanta la SDA"/>
    <s v="Marzo"/>
    <s v="Febrero "/>
    <n v="9"/>
    <s v="Contratación directa"/>
    <x v="0"/>
    <n v="131162564.88"/>
    <n v="131162564.88"/>
    <s v="N/A"/>
    <s v="N/A"/>
    <s v="2520 - Subdirección de Avalúos"/>
    <s v="2.2 - Gestión Valuatoria"/>
    <s v="2.2-99 - GND-gestión valuatoria"/>
    <s v="SER - Adquisición de servicios"/>
    <s v="SER012 - Prestación de servicios personas naturales"/>
    <s v="DGC-104 Apoyo Técnico Gestion De Información Catastral"/>
    <n v="0"/>
    <n v="0"/>
    <n v="0"/>
    <n v="0"/>
    <n v="131162564.88"/>
    <n v="0"/>
    <n v="0"/>
    <n v="14573618.32"/>
    <n v="0"/>
    <n v="14573618.32"/>
    <n v="0"/>
    <n v="14573618.32"/>
    <n v="0"/>
    <n v="14573618.32"/>
    <n v="0"/>
    <n v="14573618.32"/>
    <n v="0"/>
    <n v="14573618.32"/>
    <n v="0"/>
    <n v="14573618.32"/>
    <n v="0"/>
    <n v="14573618.32"/>
    <n v="0"/>
    <n v="14573618.32"/>
    <n v="0"/>
  </r>
  <r>
    <s v="2500.1.1.1.595"/>
    <s v="2500- INVERSIÓN"/>
    <x v="0"/>
    <s v="1 - Ajustar el modelo de operación y de gestión catastral del Instituto"/>
    <x v="0"/>
    <x v="0"/>
    <n v="80111604"/>
    <s v="C-0404-1003-2-10305b-0404004-02"/>
    <s v="N/A"/>
    <s v="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Enero"/>
    <n v="12"/>
    <s v="Contratación directa"/>
    <x v="0"/>
    <n v="69208659.189999998"/>
    <n v="69208659.189999998"/>
    <s v="N/A"/>
    <s v="N/A"/>
    <s v="2520 - Subdirección de Avalúos"/>
    <s v="2.2 - Gestión Valuatoria"/>
    <s v="2.2-99 - GND-gestión valuatoria"/>
    <s v="SER - Adquisición de servicios"/>
    <s v="SER012 - Prestación de servicios personas naturales"/>
    <s v="DGC-104 Apoyo Técnico Gestion De Información Catastral"/>
    <n v="69208659.189999998"/>
    <n v="0"/>
    <n v="0"/>
    <n v="6291696.29"/>
    <n v="0"/>
    <n v="6291696.29"/>
    <n v="0"/>
    <n v="6291696.29"/>
    <n v="0"/>
    <n v="6291696.29"/>
    <n v="0"/>
    <n v="6291696.29"/>
    <n v="0"/>
    <n v="6291696.29"/>
    <n v="0"/>
    <n v="6291696.29"/>
    <n v="0"/>
    <n v="6291696.29"/>
    <n v="0"/>
    <n v="6291696.29"/>
    <n v="0"/>
    <n v="6291696.29"/>
    <n v="0"/>
    <n v="6291696.29"/>
    <n v="0"/>
  </r>
  <r>
    <s v="2500.1.1.1.596"/>
    <s v="2500- INVERSIÓN"/>
    <x v="0"/>
    <s v="1 - Ajustar el modelo de operación y de gestión catastral del Instituto"/>
    <x v="0"/>
    <x v="0"/>
    <n v="80111604"/>
    <s v="C-0404-1003-2-10305b-0404004-02"/>
    <s v="N/A"/>
    <s v="Prestación de servicios profesionales para adelantar la elaboración y verificación valoración masiva, zonas homogéneas físicas, elaboración de puntos muestra y de Zonas Homogéneas Geoeconómicas  en el marco de misionalidad del IGAC"/>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04 Apoyo Técnico Gestion De Informac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597"/>
    <s v="2500- INVERSIÓN"/>
    <x v="0"/>
    <s v="1 - Ajustar el modelo de operación y de gestión catastral del Instituto"/>
    <x v="0"/>
    <x v="0"/>
    <n v="80111604"/>
    <s v="C-0404-1003-2-10305b-0404004-02"/>
    <s v="N/A"/>
    <s v="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Julio"/>
    <s v="Julio"/>
    <n v="5"/>
    <s v="Contratación directa"/>
    <x v="0"/>
    <n v="36515956.549999997"/>
    <n v="36515956.549999997"/>
    <s v="N/A"/>
    <s v="N/A"/>
    <s v="2520 - Subdirección de Avalúos"/>
    <s v="2.2 - Gestión Valuatoria"/>
    <s v="2.2-99 - GND-gestión valuatoria"/>
    <s v="SER - Adquisición de servicios"/>
    <s v="SER012 - Prestación de servicios personas naturales"/>
    <s v="DGC-104 Apoyo Técnico Gestion De Información Catastral"/>
    <n v="0"/>
    <n v="0"/>
    <n v="0"/>
    <n v="0"/>
    <n v="0"/>
    <n v="0"/>
    <n v="0"/>
    <n v="0"/>
    <n v="0"/>
    <n v="0"/>
    <n v="0"/>
    <n v="0"/>
    <n v="36515956.549999997"/>
    <n v="0"/>
    <n v="0"/>
    <n v="7303191.3099999996"/>
    <n v="0"/>
    <n v="7303191.3099999996"/>
    <n v="0"/>
    <n v="7303191.3099999996"/>
    <n v="0"/>
    <n v="7303191.3099999996"/>
    <n v="0"/>
    <n v="7303191.3099999996"/>
    <n v="0"/>
  </r>
  <r>
    <s v="2500.1.1.1.598"/>
    <s v="2500- INVERSIÓN"/>
    <x v="0"/>
    <s v="1 - Ajustar el modelo de operación y de gestión catastral del Instituto"/>
    <x v="0"/>
    <x v="0"/>
    <n v="80111604"/>
    <s v="C-0404-1003-2-10305b-0404004-02"/>
    <s v="N/A"/>
    <s v="Prestación de servicios profesionales valuatoríos y de investigación enfocados a proponer, elaborar, revisar y adelantar metodologías que permitan mejorar los aspectos normativos y de regulación que sean asignados por la Subdirección de Avalúos, en especial de temas valuatoríos y catastrales."/>
    <s v="Enero"/>
    <s v="Enero"/>
    <n v="12"/>
    <s v="Contratación directa"/>
    <x v="0"/>
    <n v="80335104.409999996"/>
    <n v="80335104.409999996"/>
    <s v="N/A"/>
    <s v="N/A"/>
    <s v="2520 - Subdirección de Avalúos"/>
    <s v="2.2 - Gestión Valuatoria"/>
    <s v="2.2-99 - GND-gestión valuatoria"/>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1.599"/>
    <s v="2500- INVERSIÓN"/>
    <x v="0"/>
    <s v="1 - Ajustar el modelo de operación y de gestión catastral del Instituto"/>
    <x v="0"/>
    <x v="0"/>
    <n v="80111604"/>
    <s v="C-0404-1003-2-10305b-0404004-02"/>
    <s v="N/A"/>
    <s v="Prestación de servicios profesionales para apoyar jurídicamente a la Subdirección de Avalúos en la respuesta a requerimientos, consultas, conceptos, PQR, y/o solicitudes en con énfasis medioambiental el marco del proceso de gestión valuadora. "/>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0"/>
    <s v="2500- INVERSIÓN"/>
    <x v="0"/>
    <s v="1 - Ajustar el modelo de operación y de gestión catastral del Instituto"/>
    <x v="0"/>
    <x v="0"/>
    <n v="80111604"/>
    <s v="C-0404-1003-2-10305b-0404004-02"/>
    <s v="N/A"/>
    <s v="Prestación de servicios profesionales jurídicos para  elaborar, revisar y adelantar respuestas a requerimientos en lo correspondiente a aspectos normativos y de regulación que sean asignados por la Subdirección de Avalúos, en especial de temas valuatoríos y catastrales."/>
    <s v="Marzo"/>
    <s v="Febrero "/>
    <n v="9"/>
    <s v="Contratación directa"/>
    <x v="0"/>
    <n v="65728721.789999999"/>
    <n v="65728721.789999999"/>
    <s v="N/A"/>
    <s v="N/A"/>
    <s v="2520 - Subdirección de Avalúos"/>
    <s v="2.2 - Gestión Valuatoria"/>
    <s v="2.2-99 - GND-gestión valuatoria"/>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1.1.1.601"/>
    <s v="2500- INVERSIÓN"/>
    <x v="0"/>
    <s v="1 - Ajustar el modelo de operación y de gestión catastral del Instituto"/>
    <x v="0"/>
    <x v="0"/>
    <n v="80111604"/>
    <s v="C-0404-1003-2-10305b-0404004-02"/>
    <s v="N/A"/>
    <s v="Prestación de servicios profesionales valuatoríos y acompañamiento técnico para investigar, proponer, elaborar, revisar y adelantar los aspectos normativos y de regulación que sean asignados por la Subdirección de Avalúos, en especial de temas valuatoríos y catastrales."/>
    <s v="Enero"/>
    <s v="Enero"/>
    <n v="12"/>
    <s v="Contratación directa"/>
    <x v="0"/>
    <n v="132491524.44"/>
    <n v="132491524.44"/>
    <s v="N/A"/>
    <s v="N/A"/>
    <s v="2520 - Subdirección de Avalúos"/>
    <s v="2.2 - Gestión Valuatoria"/>
    <s v="2.2-99 - GND-gestión valuatoria"/>
    <s v="SER - Adquisición de servicios"/>
    <s v="SER012 - Prestación de servicios personas naturales"/>
    <s v="DGC-104 Apoyo Técnico Gestion De Informac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1.602"/>
    <s v="2500- INVERSIÓN"/>
    <x v="0"/>
    <s v="1 - Ajustar el modelo de operación y de gestión catastral del Instituto"/>
    <x v="0"/>
    <x v="0"/>
    <n v="80111604"/>
    <s v="C-0404-1003-2-10305b-0404004-02"/>
    <s v="N/A"/>
    <s v="Prestación de servicios profesionales para realizar seguimiento y control administrativo y financiero y elaborar acciones que permitan cumplir con los objetivos y metas de la subdirección de avalúos"/>
    <s v="Enero"/>
    <s v="Enero"/>
    <n v="11"/>
    <s v="Contratación directa"/>
    <x v="0"/>
    <n v="118580682"/>
    <n v="118580682"/>
    <s v="N/A"/>
    <s v="N/A"/>
    <s v="2520 - Subdirección de Avalúos"/>
    <s v="2.2 - Gestión Valuatoria"/>
    <s v="2.2-99 - GND-gestión valuatoria"/>
    <s v="SER - Adquisición de servicios"/>
    <s v="SER012 - Prestación de servicios personas naturales"/>
    <s v="DGC-44 Seguimiento Administrativo "/>
    <n v="118580682"/>
    <n v="0"/>
    <n v="0"/>
    <n v="10780062"/>
    <n v="0"/>
    <n v="10780062"/>
    <n v="0"/>
    <n v="10780062"/>
    <n v="0"/>
    <n v="10780062"/>
    <n v="0"/>
    <n v="10780062"/>
    <n v="0"/>
    <n v="10780062"/>
    <n v="0"/>
    <n v="10780062"/>
    <n v="0"/>
    <n v="10780062"/>
    <n v="0"/>
    <n v="10780062"/>
    <n v="0"/>
    <n v="10780062"/>
    <n v="0"/>
    <n v="10780062"/>
    <n v="0"/>
  </r>
  <r>
    <s v="2500.1.1.1.603"/>
    <s v="2500- INVERSIÓN"/>
    <x v="0"/>
    <s v="1 - Ajustar el modelo de operación y de gestión catastral del Instituto"/>
    <x v="0"/>
    <x v="0"/>
    <n v="80111604"/>
    <s v="C-0404-1003-2-10305b-0404004-02"/>
    <s v="N/A"/>
    <s v="Prestación de Servicios profesionales para apoyar a la subdirección de avalúos en el seguimiento y control operativo derivado del proceso de gestión valuadora"/>
    <s v="Enero"/>
    <s v="Enero"/>
    <n v="12"/>
    <s v="Contratación directa"/>
    <x v="0"/>
    <n v="104669837.03"/>
    <n v="104669837.03"/>
    <s v="N/A"/>
    <s v="N/A"/>
    <s v="2520 - Subdirección de Avalúos"/>
    <s v="2.2 - Gestión Valuatoria"/>
    <s v="2.2-99 - GND-gestión valuatoria"/>
    <s v="SER - Adquisición de servicios"/>
    <s v="SER012 - Prestación de servicios personas naturales"/>
    <s v="DGC-115 Sguimiento transversal proyectos"/>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1.604"/>
    <s v="2500- INVERSIÓN"/>
    <x v="0"/>
    <s v="1 - Ajustar el modelo de operación y de gestión catastral del Instituto"/>
    <x v="0"/>
    <x v="0"/>
    <n v="80111604"/>
    <s v="C-0404-1003-2-10305b-0404004-02"/>
    <s v="N/A"/>
    <s v="Prestación de servicios profesionales para adelantar procesos de planificación estratégica que permitan implementar acciones para cumplir con los objetivos y metas de la subdirección de avalúos"/>
    <s v="Marzo"/>
    <s v="Febrero "/>
    <n v="9"/>
    <s v="Contratación directa"/>
    <x v="0"/>
    <n v="97020561.600000009"/>
    <n v="97020561.600000009"/>
    <s v="N/A"/>
    <s v="N/A"/>
    <s v="2520 - Subdirección de Avalúos"/>
    <s v="2.2 - Gestión Valuatoria"/>
    <s v="2.2-99 - GND-gestión valuatoria"/>
    <s v="SER - Adquisición de servicios"/>
    <s v="SER012 - Prestación de servicios personas naturales"/>
    <s v="DGC-79 Profesional SIG avaluos"/>
    <n v="0"/>
    <n v="0"/>
    <n v="0"/>
    <n v="0"/>
    <n v="97020561.600000009"/>
    <n v="0"/>
    <n v="0"/>
    <n v="10780062.4"/>
    <n v="0"/>
    <n v="10780062.4"/>
    <n v="0"/>
    <n v="10780062.4"/>
    <n v="0"/>
    <n v="10780062.4"/>
    <n v="0"/>
    <n v="10780062.4"/>
    <n v="0"/>
    <n v="10780062.4"/>
    <n v="0"/>
    <n v="10780062.4"/>
    <n v="0"/>
    <n v="10780062.4"/>
    <n v="0"/>
    <n v="10780062.4"/>
    <n v="0"/>
  </r>
  <r>
    <s v="2500.1.1.1.605"/>
    <s v="2500- INVERSIÓN"/>
    <x v="0"/>
    <s v="1 - Ajustar el modelo de operación y de gestión catastral del Instituto"/>
    <x v="0"/>
    <x v="0"/>
    <n v="80111604"/>
    <s v="C-0404-1003-2-10305b-0404004-02"/>
    <s v="N/A"/>
    <s v="Prestación de servicios profesionales para realizar seguimiento a la gestión valuadora especialmente en el enlace inter institucional"/>
    <s v="Marzo"/>
    <s v="Febrero "/>
    <n v="9"/>
    <s v="Contratación directa"/>
    <x v="0"/>
    <n v="56625266.609999999"/>
    <n v="56625266.609999999"/>
    <s v="N/A"/>
    <s v="N/A"/>
    <s v="2520 - Subdirección de Avalúos"/>
    <s v="2.2 - Gestión Valuatoria"/>
    <s v="2.2-99 - GND-gestión valuatoria"/>
    <s v="SER - Adquisición de servicios"/>
    <s v="SER012 - Prestación de servicios personas naturales"/>
    <s v="DGC-79 Profesional SIG avaluos"/>
    <n v="0"/>
    <n v="0"/>
    <n v="0"/>
    <n v="0"/>
    <n v="56625266.609999999"/>
    <n v="0"/>
    <n v="0"/>
    <n v="6291696.29"/>
    <n v="0"/>
    <n v="6291696.29"/>
    <n v="0"/>
    <n v="6291696.29"/>
    <n v="0"/>
    <n v="6291696.29"/>
    <n v="0"/>
    <n v="6291696.29"/>
    <n v="0"/>
    <n v="6291696.29"/>
    <n v="0"/>
    <n v="6291696.29"/>
    <n v="0"/>
    <n v="6291696.29"/>
    <n v="0"/>
    <n v="6291696.29"/>
    <n v="0"/>
  </r>
  <r>
    <s v="2500.1.1.1.606"/>
    <s v="2500- INVERSIÓN"/>
    <x v="0"/>
    <s v="1 - Ajustar el modelo de operación y de gestión catastral del Instituto"/>
    <x v="0"/>
    <x v="0"/>
    <n v="80111604"/>
    <s v="C-0404-1003-2-10305b-0404004-02"/>
    <s v="N/A"/>
    <s v="Prestación de servicios profesionales en el área SIG y Cartografía para los procesos y proyectos adelantados en la Subdirección de Avalúos."/>
    <s v="Junio"/>
    <s v="Junio"/>
    <n v="7"/>
    <s v="Contratación directa"/>
    <x v="0"/>
    <n v="51122339.169999994"/>
    <n v="51122339.169999994"/>
    <s v="N/A"/>
    <s v="N/A"/>
    <s v="2520 - Subdirección de Avalúos"/>
    <s v="2.2 - Gestión Valuatoria"/>
    <s v="2.2-99 - GND-gestión valuatoria"/>
    <s v="SER - Adquisición de servicios"/>
    <s v="SER012 - Prestación de servicios personas naturales"/>
    <s v="DGC-79 Profesional SIG avaluos"/>
    <n v="0"/>
    <n v="0"/>
    <n v="0"/>
    <n v="0"/>
    <n v="0"/>
    <n v="0"/>
    <n v="0"/>
    <n v="0"/>
    <n v="0"/>
    <n v="0"/>
    <n v="51122339.169999994"/>
    <n v="0"/>
    <n v="0"/>
    <n v="7303191.3099999996"/>
    <n v="0"/>
    <n v="7303191.3099999996"/>
    <n v="0"/>
    <n v="7303191.3099999996"/>
    <n v="0"/>
    <n v="7303191.3099999996"/>
    <n v="0"/>
    <n v="7303191.3099999996"/>
    <n v="0"/>
    <n v="14606382.619999994"/>
    <n v="0"/>
  </r>
  <r>
    <s v="2500.1.1.1.607"/>
    <s v="2500- INVERSIÓN"/>
    <x v="0"/>
    <s v="1 - Ajustar el modelo de operación y de gestión catastral del Instituto"/>
    <x v="0"/>
    <x v="0"/>
    <n v="80111604"/>
    <s v="C-0404-1003-2-10305b-0404004-02"/>
    <s v="N/A"/>
    <s v="Prestación de servicios profesionales para apoyar el seguimiento y control desde el componente financiero las actividades y responsabilidades de competencia de la Subdirección de Avalúos."/>
    <s v="Enero"/>
    <s v="Enero"/>
    <n v="12"/>
    <s v="Contratación directa"/>
    <x v="0"/>
    <n v="59816610.369999997"/>
    <n v="59816610.369999997"/>
    <s v="N/A"/>
    <s v="N/A"/>
    <s v="2520 - Subdirección de Avalúos"/>
    <s v="2.2 - Gestión Valuatoria"/>
    <s v="2.2-99 - GND-gestión valuatoria"/>
    <s v="SER - Adquisición de servicios"/>
    <s v="SER012 - Prestación de servicios personas naturales"/>
    <s v="DGC-48 Apoyo Profesional financiero"/>
    <n v="59816610.369999997"/>
    <n v="0"/>
    <n v="0"/>
    <n v="5437873.6699999999"/>
    <n v="0"/>
    <n v="5437873.6699999999"/>
    <n v="0"/>
    <n v="5437873.6699999999"/>
    <n v="0"/>
    <n v="5437873.6699999999"/>
    <n v="0"/>
    <n v="5437873.6699999999"/>
    <n v="0"/>
    <n v="5437873.6699999999"/>
    <n v="0"/>
    <n v="5437873.6699999999"/>
    <n v="0"/>
    <n v="5437873.6699999999"/>
    <n v="0"/>
    <n v="5437873.6699999999"/>
    <n v="0"/>
    <n v="5437873.6699999999"/>
    <n v="0"/>
    <n v="5437873.6699999999"/>
    <n v="0"/>
  </r>
  <r>
    <s v="2500.1.1.1.608"/>
    <s v="2500- INVERSIÓN"/>
    <x v="0"/>
    <s v="1 - Ajustar el modelo de operación y de gestión catastral del Instituto"/>
    <x v="0"/>
    <x v="0"/>
    <n v="80111604"/>
    <s v="C-0404-1003-2-10305b-0404004-02"/>
    <s v="N/A"/>
    <s v="Prestación de servicios profesionales para brindar soporte y seguimiento a las actividades administrativas, financieras y operativas derivadas de la gestión valuadora "/>
    <s v="Enero"/>
    <s v="Enero"/>
    <n v="12"/>
    <s v="Contratación directa"/>
    <x v="0"/>
    <n v="43755621.579999998"/>
    <n v="43755621.579999998"/>
    <s v="N/A"/>
    <s v="N/A"/>
    <s v="2520 - Subdirección de Avalúos"/>
    <s v="2.2 - Gestión Valuatoria"/>
    <s v="2.2-99 - GND-gestión valuatoria"/>
    <s v="SER - Adquisición de servicios"/>
    <s v="SER012 - Prestación de servicios personas naturales"/>
    <s v="DGC-42 Seguimiento Administrativo Y Cuentas"/>
    <n v="43755621.579999998"/>
    <n v="0"/>
    <n v="0"/>
    <n v="3977783.78"/>
    <n v="0"/>
    <n v="3977783.78"/>
    <n v="0"/>
    <n v="3977783.78"/>
    <n v="0"/>
    <n v="3977783.78"/>
    <n v="0"/>
    <n v="3977783.78"/>
    <n v="0"/>
    <n v="3977783.78"/>
    <n v="0"/>
    <n v="3977783.78"/>
    <n v="0"/>
    <n v="3977783.78"/>
    <n v="0"/>
    <n v="3977783.78"/>
    <n v="0"/>
    <n v="3977783.78"/>
    <n v="0"/>
    <n v="3977783.78"/>
    <n v="0"/>
  </r>
  <r>
    <s v="2500.1.1.1.609"/>
    <s v="2500- INVERSIÓN"/>
    <x v="0"/>
    <s v="1 - Ajustar el modelo de operación y de gestión catastral del Instituto"/>
    <x v="0"/>
    <x v="0"/>
    <n v="80111604"/>
    <s v="C-0404-1003-2-10305b-0404004-02"/>
    <s v="N/A"/>
    <s v="Prestación de servicios profesionales para brindar soporte y seguimiento a las actividades administrativas y operativas derivadas de la gestión valuadora "/>
    <s v="Enero"/>
    <s v="Enero"/>
    <n v="12"/>
    <s v="Contratación directa"/>
    <x v="0"/>
    <n v="37559267.239999995"/>
    <n v="37559267.239999995"/>
    <s v="N/A"/>
    <s v="N/A"/>
    <s v="2520 - Subdirección de Avalúos"/>
    <s v="2.2 - Gestión Valuatoria"/>
    <s v="2.2-99 - GND-gestión valuatoria"/>
    <s v="SER - Adquisición de servicios"/>
    <s v="SER012 - Prestación de servicios personas naturales"/>
    <s v="DGC-42 Seguimiento Administrativo Y Cuentas"/>
    <n v="37559267.239999995"/>
    <n v="0"/>
    <n v="0"/>
    <n v="3414478.84"/>
    <n v="0"/>
    <n v="3414478.84"/>
    <n v="0"/>
    <n v="3414478.84"/>
    <n v="0"/>
    <n v="3414478.84"/>
    <n v="0"/>
    <n v="3414478.84"/>
    <n v="0"/>
    <n v="3414478.84"/>
    <n v="0"/>
    <n v="3414478.84"/>
    <n v="0"/>
    <n v="3414478.84"/>
    <n v="0"/>
    <n v="3414478.84"/>
    <n v="0"/>
    <n v="3414478.84"/>
    <n v="0"/>
    <n v="3414478.84"/>
    <n v="0"/>
  </r>
  <r>
    <s v="2500.1.1.1.610"/>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de cuentas y comisiones de la Subdirección de Avalúos."/>
    <s v="Marzo"/>
    <s v="Febrero "/>
    <n v="9"/>
    <s v="Contratación directa"/>
    <x v="0"/>
    <n v="26272811.52"/>
    <n v="26272811.52"/>
    <s v="N/A"/>
    <s v="N/A"/>
    <s v="2520 - Subdirección de Avalúos"/>
    <s v="2.2 - Gestión Valuatoria"/>
    <s v="2.2-99 - GND-gestión valuatoria"/>
    <s v="SER - Adquisición de servicios"/>
    <s v="SER012 - Prestación de servicios personas naturales"/>
    <s v="DGC-39 Técnico de Cuentas"/>
    <n v="0"/>
    <n v="0"/>
    <n v="0"/>
    <n v="0"/>
    <n v="26272811.52"/>
    <n v="0"/>
    <n v="0"/>
    <n v="2919201.28"/>
    <n v="0"/>
    <n v="2919201.28"/>
    <n v="0"/>
    <n v="2919201.28"/>
    <n v="0"/>
    <n v="2919201.28"/>
    <n v="0"/>
    <n v="2919201.28"/>
    <n v="0"/>
    <n v="2919201.28"/>
    <n v="0"/>
    <n v="2919201.28"/>
    <n v="0"/>
    <n v="2919201.28"/>
    <n v="0"/>
    <n v="2919201.28"/>
    <n v="0"/>
  </r>
  <r>
    <s v="2500.1.1.1.611"/>
    <s v="2500- INVERSIÓN"/>
    <x v="0"/>
    <s v="1 - Ajustar el modelo de operación y de gestión catastral del Instituto"/>
    <x v="0"/>
    <x v="0"/>
    <n v="80111601"/>
    <s v="C-0404-1003-2-10305b-0404004-02"/>
    <s v="N/A"/>
    <s v="Prestación de servicios de apoyo a la gestión para brindar soporte y seguimiento a las actividades administrativas y operativas derivadas de la gestión realizada por la Subdirección de Avalúos."/>
    <s v="Enero"/>
    <s v="Enero"/>
    <n v="12"/>
    <s v="Contratación directa"/>
    <x v="0"/>
    <n v="32111214.079999998"/>
    <n v="32111214.079999998"/>
    <s v="N/A"/>
    <s v="N/A"/>
    <s v="2520 - Subdirección de Avalúos"/>
    <s v="2.2 - Gestión Valuatoria"/>
    <s v="2.2-99 - GND-gestión valuatoria"/>
    <s v="SER - Adquisición de servicios"/>
    <s v="SER012 - Prestación de servicios personas naturales"/>
    <s v="DGC-39 Técnico de Cuentas"/>
    <n v="32111214.079999998"/>
    <n v="0"/>
    <n v="0"/>
    <n v="2919201.28"/>
    <n v="0"/>
    <n v="2919201.28"/>
    <n v="0"/>
    <n v="2919201.28"/>
    <n v="0"/>
    <n v="2919201.28"/>
    <n v="0"/>
    <n v="2919201.28"/>
    <n v="0"/>
    <n v="2919201.28"/>
    <n v="0"/>
    <n v="2919201.28"/>
    <n v="0"/>
    <n v="2919201.28"/>
    <n v="0"/>
    <n v="2919201.28"/>
    <n v="0"/>
    <n v="2919201.28"/>
    <n v="0"/>
    <n v="2919201.28"/>
    <n v="0"/>
  </r>
  <r>
    <s v="2500.1.1.1.612"/>
    <s v="2500- INVERSIÓN"/>
    <x v="0"/>
    <s v="1 - Ajustar el modelo de operación y de gestión catastral del Instituto"/>
    <x v="0"/>
    <x v="0"/>
    <n v="11111111"/>
    <s v="C-0404-1003-2-10305b-0404004-02"/>
    <s v="N/A"/>
    <s v="Viáticos y gastos de comisión Dirección de Gestión Catastral"/>
    <s v="Enero"/>
    <s v="Enero"/>
    <n v="12"/>
    <s v="Contratación directa"/>
    <x v="0"/>
    <n v="250000000"/>
    <n v="250000000"/>
    <s v="N/A"/>
    <s v="N/A"/>
    <s v="2500 - Dirección de Gestión Catastral"/>
    <s v="2.3 - Gestión Catastral"/>
    <s v="2.3-1 - Formación y actualización catastral"/>
    <s v="VIAT - Viáticos y gastos de viaje"/>
    <s v="VIAT01 - Viáticos y gastos de viaje"/>
    <s v="2520 - Por definir"/>
    <n v="250000000"/>
    <n v="10000000"/>
    <n v="0"/>
    <n v="25000000"/>
    <n v="0"/>
    <n v="25000000"/>
    <n v="0"/>
    <n v="25000000"/>
    <n v="0"/>
    <n v="25000000"/>
    <n v="0"/>
    <n v="25000000"/>
    <n v="0"/>
    <n v="25000000"/>
    <n v="0"/>
    <n v="25000000"/>
    <n v="0"/>
    <n v="25000000"/>
    <n v="0"/>
    <n v="25000000"/>
    <n v="0"/>
    <n v="5000000"/>
    <n v="0"/>
    <n v="10000000"/>
    <n v="0"/>
  </r>
  <r>
    <s v="2500.1.1.1.613"/>
    <s v="2500- INVERSIÓN"/>
    <x v="0"/>
    <s v="1 - Ajustar el modelo de operación y de gestión catastral del Instituto"/>
    <x v="0"/>
    <x v="0"/>
    <n v="11111111"/>
    <s v="C-0404-1003-2-10305b-0404004-02"/>
    <s v="N/A"/>
    <s v="Viáticos y gastos de comisión Subdirección de Aváluos"/>
    <s v="Enero"/>
    <s v="Enero"/>
    <n v="12"/>
    <s v="Contratación directa"/>
    <x v="0"/>
    <n v="150000000"/>
    <n v="150000000"/>
    <s v="N/A"/>
    <s v="N/A"/>
    <s v="2520 - Subdirección de Avalúos"/>
    <s v="2.2 - Gestión Valuatoria"/>
    <s v="2.2-99 - GND-gestión valuatoria"/>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1.614"/>
    <s v="2500- INVERSIÓN"/>
    <x v="0"/>
    <s v="1 - Ajustar el modelo de operación y de gestión catastral del Instituto"/>
    <x v="0"/>
    <x v="0"/>
    <n v="11111111"/>
    <s v="C-0404-1003-2-10305b-0404004-02"/>
    <s v="N/A"/>
    <s v="Viáticos y gastos de comisión Subdirección de Proyectos "/>
    <s v="Enero"/>
    <s v="Enero"/>
    <n v="12"/>
    <s v="N/A"/>
    <x v="0"/>
    <n v="1590600000"/>
    <n v="1590600000"/>
    <s v="N/A"/>
    <s v="N/A"/>
    <s v="2510 - Subdirección de Proyectos"/>
    <s v="2.3 - Gestión Catastral"/>
    <s v="2.3-1 - Formación y actualización catastral"/>
    <s v="VIAT - Viáticos y gastos de viaje"/>
    <s v="VIAT01 - Viáticos y gastos de viaje"/>
    <s v="2520 - Por definir"/>
    <n v="1590600000"/>
    <n v="9060000"/>
    <n v="0"/>
    <n v="150000000"/>
    <n v="0"/>
    <n v="159060000"/>
    <n v="0"/>
    <n v="159060000"/>
    <n v="0"/>
    <n v="159060000"/>
    <n v="0"/>
    <n v="159060000"/>
    <n v="0"/>
    <n v="159060000"/>
    <n v="0"/>
    <n v="159060000"/>
    <n v="0"/>
    <n v="159060000"/>
    <n v="0"/>
    <n v="159060000"/>
    <n v="0"/>
    <n v="159060000"/>
    <n v="0"/>
    <n v="0"/>
    <n v="0"/>
  </r>
  <r>
    <s v="2500.1.1.1.615"/>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50000000"/>
    <n v="350000000"/>
    <s v="NO"/>
    <s v="N/A"/>
    <s v="2500 - Dirección de Gestión Catastral"/>
    <s v="2.3 - Gestión Catastral"/>
    <s v="2.3-1 - Formación y actualización catastral"/>
    <s v="SER - Adquisición de servicios"/>
    <s v="SER04 - Servicios de transporte aéreo de pasajeros"/>
    <s v="2520 - Por definir"/>
    <n v="0"/>
    <n v="0"/>
    <n v="350000000"/>
    <n v="20000000"/>
    <n v="0"/>
    <n v="30000000"/>
    <n v="0"/>
    <n v="30000000"/>
    <n v="0"/>
    <n v="55000000"/>
    <n v="0"/>
    <n v="55000000"/>
    <n v="0"/>
    <n v="30000000"/>
    <n v="0"/>
    <n v="30000000"/>
    <n v="0"/>
    <n v="30000000"/>
    <n v="0"/>
    <n v="30000000"/>
    <n v="0"/>
    <n v="30000000"/>
    <n v="0"/>
    <n v="10000000"/>
    <n v="0"/>
  </r>
  <r>
    <s v="2500.1.1.1.616"/>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1584000000"/>
    <n v="1584000000"/>
    <s v="NO"/>
    <s v="N/A"/>
    <s v="2510 - Subdirección de Proyectos"/>
    <s v="2.3 - Gestión Catastral"/>
    <s v="2.3-1 - Formación y actualización catastral"/>
    <s v="SER - Adquisición de servicios"/>
    <s v="SER04 - Servicios de transporte aéreo de pasajeros"/>
    <s v="2520 - Por definir"/>
    <n v="0"/>
    <n v="0"/>
    <n v="1584000000"/>
    <n v="158400000"/>
    <n v="0"/>
    <n v="158400000"/>
    <n v="0"/>
    <n v="158400000"/>
    <n v="0"/>
    <n v="158400000"/>
    <n v="0"/>
    <n v="158400000"/>
    <n v="0"/>
    <n v="158400000"/>
    <n v="0"/>
    <n v="158400000"/>
    <n v="0"/>
    <n v="158400000"/>
    <n v="0"/>
    <n v="158400000"/>
    <n v="0"/>
    <n v="158400000"/>
    <n v="0"/>
    <n v="0"/>
    <n v="0"/>
  </r>
  <r>
    <s v="2500.1.1.1.617"/>
    <s v="2500- INVERSIÓN"/>
    <x v="0"/>
    <s v="1 - Ajustar el modelo de operación y de gestión catastral del Instituto"/>
    <x v="0"/>
    <x v="0"/>
    <n v="11111111"/>
    <s v="C-0404-1003-2-10305b-0404004-02"/>
    <s v="N/A"/>
    <s v="Suministro de tiquetes aéreos nacionales e internacionales para el Instituto Geográfico Agustín Codazzi"/>
    <s v="Febrero "/>
    <s v="Febrero "/>
    <n v="11"/>
    <s v="Licitación pública"/>
    <x v="0"/>
    <n v="300000000"/>
    <n v="300000000"/>
    <s v="NO"/>
    <s v="N/A"/>
    <s v="2520 - Subdirección de Avalúos"/>
    <s v="2.2 - Gestión Valuatoria"/>
    <s v="2.2-99 - GND-gestión valuatoria"/>
    <s v="SER - Adquisición de servicios"/>
    <s v="SER04 - Servicios de transporte aéreo de pasajeros"/>
    <s v="2520 - Por definir"/>
    <n v="0"/>
    <n v="0"/>
    <n v="300000000"/>
    <n v="20000000"/>
    <n v="0"/>
    <n v="30000000"/>
    <n v="0"/>
    <n v="30000000"/>
    <n v="0"/>
    <n v="30000000"/>
    <n v="0"/>
    <n v="30000000"/>
    <n v="0"/>
    <n v="30000000"/>
    <n v="0"/>
    <n v="30000000"/>
    <n v="0"/>
    <n v="30000000"/>
    <n v="0"/>
    <n v="30000000"/>
    <n v="0"/>
    <n v="30000000"/>
    <n v="0"/>
    <n v="10000000"/>
    <n v="0"/>
  </r>
  <r>
    <s v="2500.1.1.1.618"/>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1320000000"/>
    <n v="1320000000"/>
    <s v="NO"/>
    <s v="N/A"/>
    <s v="2510 - Subdirección de Proyectos"/>
    <s v="2.3 - Gestión Catastral"/>
    <s v="2.3-1 - Formación y actualización catastral"/>
    <s v="SER - Adquisición de servicios"/>
    <s v="SER03 - Servicios de transporte terrestre de pasajeros"/>
    <s v="2520 - Por definir"/>
    <n v="0"/>
    <n v="0"/>
    <n v="1320000000"/>
    <n v="0"/>
    <n v="0"/>
    <n v="132000000"/>
    <n v="0"/>
    <n v="132000000"/>
    <n v="0"/>
    <n v="132000000"/>
    <n v="0"/>
    <n v="132000000"/>
    <n v="0"/>
    <n v="132000000"/>
    <n v="0"/>
    <n v="132000000"/>
    <n v="0"/>
    <n v="132000000"/>
    <n v="0"/>
    <n v="132000000"/>
    <n v="0"/>
    <n v="132000000"/>
    <n v="0"/>
    <n v="132000000"/>
    <n v="0"/>
  </r>
  <r>
    <s v="2500.1.1.1.61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
    <s v="Febrero "/>
    <n v="11"/>
    <s v="Licitación pública"/>
    <x v="0"/>
    <n v="400000000"/>
    <n v="400000000"/>
    <s v="NO"/>
    <s v="N/A"/>
    <s v="2520 - Subdirección de Avalúos"/>
    <s v="2.2 - Gestión Valuatoria"/>
    <s v="2.2-99 - GND-gestión valuatoria"/>
    <s v="SER - Adquisición de servicios"/>
    <s v="SER03 - Servicios de transporte terrestre de pasajeros"/>
    <s v="2520 - Por definir"/>
    <n v="0"/>
    <n v="0"/>
    <n v="400000000"/>
    <n v="0"/>
    <n v="0"/>
    <n v="40000000"/>
    <n v="0"/>
    <n v="80000000"/>
    <n v="0"/>
    <n v="40000000"/>
    <n v="0"/>
    <n v="40000000"/>
    <n v="0"/>
    <n v="40000000"/>
    <n v="0"/>
    <n v="40000000"/>
    <n v="0"/>
    <n v="40000000"/>
    <n v="0"/>
    <n v="40000000"/>
    <n v="0"/>
    <n v="40000000"/>
    <n v="0"/>
    <n v="0"/>
    <n v="0"/>
  </r>
  <r>
    <s v="2500.1.1.1.620"/>
    <s v="2500- INVERSIÓN"/>
    <x v="0"/>
    <s v="1 - Ajustar el modelo de operación y de gestión catastral del Instituto"/>
    <x v="0"/>
    <x v="0"/>
    <n v="11111111"/>
    <s v="C-0404-1003-2-10305b-0404004-02"/>
    <s v="N/A"/>
    <s v="Adquisición de papelería y útiles de oficina para el Instituto Geográfico Agustín Codazzi."/>
    <s v="Febrero "/>
    <s v="Febrero "/>
    <n v="1"/>
    <s v="N/A"/>
    <x v="0"/>
    <n v="70000000"/>
    <n v="70000000"/>
    <s v="N/A"/>
    <s v="N/A"/>
    <s v="2500 - Dirección de Gestión Catastral"/>
    <s v="2.3 - Gestión Catastral"/>
    <s v="2.3-1 - Formación y actualización catastral"/>
    <s v="SER - Adquisición de servicios"/>
    <s v="SER099 - Adquisición de servicios n.c.p."/>
    <s v="2520 - Por definir"/>
    <n v="0"/>
    <n v="0"/>
    <n v="70000000"/>
    <n v="0"/>
    <n v="0"/>
    <n v="70000000"/>
    <n v="0"/>
    <n v="0"/>
    <n v="0"/>
    <n v="0"/>
    <n v="0"/>
    <n v="0"/>
    <n v="0"/>
    <n v="0"/>
    <n v="0"/>
    <n v="0"/>
    <n v="0"/>
    <n v="0"/>
    <n v="0"/>
    <n v="0"/>
    <n v="0"/>
    <n v="0"/>
    <n v="0"/>
    <n v="0"/>
    <n v="0"/>
  </r>
  <r>
    <s v="2500.1.1.1.621"/>
    <s v="2500- INVERSIÓN"/>
    <x v="0"/>
    <s v="1 - Ajustar el modelo de operación y de gestión catastral del Instituto"/>
    <x v="0"/>
    <x v="0"/>
    <n v="11111111"/>
    <s v="C-0404-1003-2-10305b-0404004-02"/>
    <s v="N/A"/>
    <s v="Contratar los servicios de la imprenta nacional de colombia para la publicación de los actos administrativos requeridos por la dirección de gestion catastral en el diario oficial"/>
    <s v="Enero"/>
    <s v="Enero"/>
    <n v="1"/>
    <s v="N/A"/>
    <x v="0"/>
    <n v="193390400"/>
    <n v="193390400"/>
    <s v="N/A"/>
    <s v="N/A"/>
    <s v="2500 - Dirección de Gestión Catastral"/>
    <s v="2.3 - Gestión Catastral"/>
    <s v="2.3-1 - Formación y actualización catastral"/>
    <s v="SER - Adquisición de servicios"/>
    <s v="SER099 - Adquisición de servicios n.c.p."/>
    <s v="2520 - Por definir"/>
    <n v="193390400"/>
    <n v="193390400"/>
    <n v="0"/>
    <n v="0"/>
    <n v="0"/>
    <n v="0"/>
    <n v="0"/>
    <n v="0"/>
    <n v="0"/>
    <n v="0"/>
    <n v="0"/>
    <n v="0"/>
    <n v="0"/>
    <n v="0"/>
    <n v="0"/>
    <n v="0"/>
    <n v="0"/>
    <n v="0"/>
    <n v="0"/>
    <n v="0"/>
    <n v="0"/>
    <n v="0"/>
    <n v="0"/>
    <n v="0"/>
    <n v="0"/>
  </r>
  <r>
    <s v="2500.1.1.1.622"/>
    <s v="2500- INVERSIÓN"/>
    <x v="0"/>
    <s v="1 - Ajustar el modelo de operación y de gestión catastral del Instituto"/>
    <x v="0"/>
    <x v="0"/>
    <n v="11111111"/>
    <s v="C-0404-1003-2-10305b-0404004-02"/>
    <s v="N/A"/>
    <s v="Actividades de apoyo para adelantar pasantías en la Dirección de Gestión Catastral dentro del marco de los procesos catastrales con enfoque multipropósito"/>
    <s v="Febrero "/>
    <s v="Febrero "/>
    <n v="1"/>
    <s v="N/A"/>
    <x v="0"/>
    <n v="72325000"/>
    <n v="72325000"/>
    <s v="N/A"/>
    <s v="N/A"/>
    <s v="2500 - Dirección de Gestión Catastral"/>
    <s v="2.3 - Gestión Catastral"/>
    <s v="2.3-1 - Formación y actualización catastral"/>
    <s v="SER - Adquisición de servicios"/>
    <s v="SER099 - Adquisición de servicios n.c.p."/>
    <s v="2520 - Por definir"/>
    <n v="0"/>
    <n v="0"/>
    <n v="72325000"/>
    <n v="0"/>
    <n v="0"/>
    <n v="7232500"/>
    <n v="0"/>
    <n v="7232500"/>
    <n v="0"/>
    <n v="7232500"/>
    <n v="0"/>
    <n v="7232500"/>
    <n v="0"/>
    <n v="7232500"/>
    <n v="0"/>
    <n v="7232500"/>
    <n v="0"/>
    <n v="7232500"/>
    <n v="0"/>
    <n v="7232500"/>
    <n v="0"/>
    <n v="7232500"/>
    <n v="0"/>
    <n v="7232500"/>
    <n v="0"/>
  </r>
  <r>
    <s v="2500.1.1.1.623"/>
    <s v="3000- INVERSIÓN"/>
    <x v="0"/>
    <s v="1 - Ajustar el modelo de operación y de gestión catastral del Instituto"/>
    <x v="0"/>
    <x v="0"/>
    <n v="80101500"/>
    <s v="C-0404-1003-2-10305b-0404004-02"/>
    <s v="N/A"/>
    <s v="Prestación de servicios profesionales para la elaboración de estudios sectoriales, estudios previos, evaluación técnica, financiera y económica de los procesos de contratación del Instituto en sus diversas modalidades y las desarrolladas en el marco del Catastro Multiproposito. "/>
    <s v="Enero"/>
    <s v="Enero"/>
    <n v="12"/>
    <s v="Contratación directa"/>
    <x v="0"/>
    <n v="105012263"/>
    <n v="105012263"/>
    <s v="NO"/>
    <s v="N/A"/>
    <s v="3200 - Subdirección Administrativa y Financiera"/>
    <s v="2.3-Gestión Catastral"/>
    <s v="2.3.1-Formación y Actualización Catastral"/>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624"/>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y las desarrolladas en el marco del Catastro Multiproposito. "/>
    <s v="Enero"/>
    <s v="Enero"/>
    <n v="6"/>
    <s v="Contratación directa"/>
    <x v="0"/>
    <n v="44031865"/>
    <n v="44031865"/>
    <s v="NO"/>
    <s v="N/A"/>
    <s v="3200 - Subdirección Administrativa y Financiera"/>
    <s v="2.3-Gestión Catastral"/>
    <s v="2.3.1-Formación y Actualización Catastral"/>
    <s v="SER - Adquisición de servicios"/>
    <s v="SER012 - Prestación de servicios personas naturales"/>
    <s v="SAF-0 Por definir"/>
    <n v="44031865"/>
    <n v="0"/>
    <n v="0"/>
    <n v="8154049"/>
    <n v="0"/>
    <n v="8154049"/>
    <n v="0"/>
    <n v="8154049"/>
    <n v="0"/>
    <n v="8154049"/>
    <n v="0"/>
    <n v="8154049"/>
    <n v="0"/>
    <n v="3261620"/>
    <n v="0"/>
    <n v="0"/>
    <n v="0"/>
    <n v="0"/>
    <n v="0"/>
    <n v="0"/>
    <n v="0"/>
    <n v="0"/>
    <n v="0"/>
    <n v="0"/>
    <n v="0"/>
  </r>
  <r>
    <s v="2500.1.1.1.625"/>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6"/>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y de las relativas al proceso de actualización catastral a nivel nacional.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7"/>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a nivel nacional en el IGAC. "/>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2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marco de la actualización catastral en el IGAC."/>
    <s v="Enero"/>
    <s v="Enero"/>
    <n v="6"/>
    <s v="Contratación directa"/>
    <x v="0"/>
    <n v="19707905"/>
    <n v="19707905"/>
    <s v="NO"/>
    <s v="N/A"/>
    <s v="3200 - Subdirección Administrativa y Financiera"/>
    <s v="2.3-Gestión Catastral"/>
    <s v="2.3.1-Formación y Actualización Catastral"/>
    <s v="SER - Adquisición de servicios"/>
    <s v="SER012 - Prestación de servicios personas naturales"/>
    <s v="SAF-0 Por definir"/>
    <n v="19707905"/>
    <n v="0"/>
    <n v="0"/>
    <n v="3359302"/>
    <n v="0"/>
    <n v="3359302"/>
    <n v="0"/>
    <n v="3359302"/>
    <n v="0"/>
    <n v="3359302"/>
    <n v="0"/>
    <n v="3359302"/>
    <n v="0"/>
    <n v="2911395"/>
    <n v="0"/>
    <n v="0"/>
    <n v="0"/>
    <n v="0"/>
    <n v="0"/>
    <n v="0"/>
    <n v="0"/>
    <n v="0"/>
    <n v="0"/>
    <n v="0"/>
    <n v="0"/>
  </r>
  <r>
    <s v="2500.1.1.1.630"/>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por el IGAC y demas realizadas en el marco de las actividades de actualización catastral a nivel nacional.  "/>
    <s v="Enero"/>
    <s v="Enero"/>
    <n v="6"/>
    <s v="Contratación directa"/>
    <x v="0"/>
    <n v="30516329"/>
    <n v="30516329"/>
    <s v="NO"/>
    <s v="N/A"/>
    <s v="3200 - Subdirección Administrativa y Financiera"/>
    <s v="2.3-Gestión Catastral"/>
    <s v="2.3.1-Formación y Actualización Catastral"/>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631"/>
    <s v="3000- INVERSIÓN"/>
    <x v="0"/>
    <s v="1 - Ajustar el modelo de operación y de gestión catastral del Instituto"/>
    <x v="0"/>
    <x v="0"/>
    <n v="80101500"/>
    <s v="C-0404-1003-2-10305b-0404004-02"/>
    <s v="N/A"/>
    <s v="Prestación de servicios profesionales especializados para acompañar la adopción de políticas, objetivos y estrategias relacionadas con la administración de recursos financieros, la gestión presupuestal, la eficiencia del gasto, así como, la evaluación de procesos contractuales en el marco de la actualización catastral a nivel nacional. "/>
    <s v="Enero"/>
    <s v="Enero"/>
    <n v="12"/>
    <s v="Contratación directa"/>
    <x v="0"/>
    <n v="115848168"/>
    <n v="115848168"/>
    <s v="NO"/>
    <s v="N/A"/>
    <s v="3200 - Subdirección Administrativa y Financiera"/>
    <s v="2.3-Gestión Catastral"/>
    <s v="2.3.1-Formación y Actualización Catastral"/>
    <s v="SER - Adquisición de servicios"/>
    <s v="SER012 - Prestación de servicios personas naturales"/>
    <s v="SAF-0 Por definir"/>
    <n v="115848168"/>
    <n v="0"/>
    <n v="0"/>
    <n v="10162120"/>
    <n v="0"/>
    <n v="10162120"/>
    <n v="0"/>
    <n v="10162120"/>
    <n v="0"/>
    <n v="10162120"/>
    <n v="0"/>
    <n v="10162120"/>
    <n v="0"/>
    <n v="10162120"/>
    <n v="0"/>
    <n v="10162120"/>
    <n v="0"/>
    <n v="10162120"/>
    <n v="0"/>
    <n v="10162120"/>
    <n v="0"/>
    <n v="10162120"/>
    <n v="0"/>
    <n v="14226968"/>
    <n v="0"/>
  </r>
  <r>
    <s v="2500.1.1.1.632"/>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3"/>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en el marco de las actividades de la actualización catastral a nivel nacional del IGAC."/>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34"/>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5"/>
    <s v="3000- INVERSIÓN"/>
    <x v="0"/>
    <s v="1 - Ajustar el modelo de operación y de gestión catastral del Instituto"/>
    <x v="0"/>
    <x v="0"/>
    <n v="80101500"/>
    <s v="C-0404-1003-2-10305b-0404004-02"/>
    <s v="N/A"/>
    <s v="Prestación de servicios de apoyo en la gestión de asuntos de conocimiento del almacén general a cargo de la subdirección administrativa y financiera en el marco de las actividades del Catastro Multiproposito."/>
    <s v="Enero"/>
    <s v="Enero"/>
    <n v="12"/>
    <s v="Contratación directa"/>
    <x v="0"/>
    <n v="25506641"/>
    <n v="25506641"/>
    <s v="NO"/>
    <s v="N/A"/>
    <s v="3200 - Subdirección Administrativa y Financiera"/>
    <s v="2.3-Gestión Catastral"/>
    <s v="2.3.1-Formación y Actualización Catastral"/>
    <s v="SER - Adquisición de servicios"/>
    <s v="SER012 - Prestación de servicios personas naturales"/>
    <s v="SAF-0 Por definir"/>
    <n v="25506641"/>
    <n v="0"/>
    <n v="0"/>
    <n v="2149436"/>
    <n v="0"/>
    <n v="2149436"/>
    <n v="0"/>
    <n v="2149436"/>
    <n v="0"/>
    <n v="2149436"/>
    <n v="0"/>
    <n v="2149436"/>
    <n v="0"/>
    <n v="2149436"/>
    <n v="0"/>
    <n v="2149436"/>
    <n v="0"/>
    <n v="2149436"/>
    <n v="0"/>
    <n v="2149436"/>
    <n v="0"/>
    <n v="2149436"/>
    <n v="0"/>
    <n v="4012281"/>
    <n v="0"/>
  </r>
  <r>
    <s v="2500.1.1.1.63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3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2"/>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3"/>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 actualización catastral a nivel nacional adelantadas por el IGAC."/>
    <s v="Febrero"/>
    <s v="Febrero"/>
    <n v="5"/>
    <s v="Contratación directa"/>
    <x v="0"/>
    <n v="9744110"/>
    <n v="9744110"/>
    <s v="NO"/>
    <s v="N/A"/>
    <s v="3200 - Subdirección Administrativa y Financiera"/>
    <s v="2.3-Gestión Catastral"/>
    <s v="2.3.1-Formación y Actualización Catastral"/>
    <s v="SER - Adquisición de servicios"/>
    <s v="SER012 - Prestación de servicios personas naturales"/>
    <s v="SAF-0 Por definir"/>
    <n v="0"/>
    <n v="0"/>
    <n v="9744110"/>
    <n v="0"/>
    <n v="0"/>
    <n v="2149436"/>
    <n v="0"/>
    <n v="2149436"/>
    <n v="0"/>
    <n v="2149436"/>
    <n v="0"/>
    <n v="2149436"/>
    <n v="0"/>
    <n v="1146366"/>
    <n v="0"/>
    <n v="0"/>
    <n v="0"/>
    <n v="0"/>
    <n v="0"/>
    <n v="0"/>
    <n v="0"/>
    <n v="0"/>
    <n v="0"/>
    <n v="0"/>
    <n v="0"/>
  </r>
  <r>
    <s v="2500.1.1.1.644"/>
    <s v="3000- INVERSIÓN"/>
    <x v="0"/>
    <s v="1 - Ajustar el modelo de operación y de gestión catastral del Instituto"/>
    <x v="0"/>
    <x v="0"/>
    <n v="80101500"/>
    <s v="C-0404-1003-2-10305b-0404004-02"/>
    <s v="N/A"/>
    <s v="Prestar servicios profesionales especializados para apoyar en la gestión contractual del Instituto Geográfico Agustín Codazzi, así como llevar a cabo la revisión y trámite de los asuntos jurídicos a cargo del Grupo de Gestión Contractual y los relacionados a las actividades de actualización catastral a nivel nacional."/>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4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Enero"/>
    <s v="Enero"/>
    <n v="12"/>
    <s v="Contratación directa"/>
    <x v="0"/>
    <n v="120590491"/>
    <n v="120590491"/>
    <s v="NO"/>
    <s v="N/A"/>
    <s v="3200 - Subdirección Administrativa y Financiera"/>
    <s v="2.3-Gestión Catastral"/>
    <s v="2.3.1-Formación y Actualización Catastral"/>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2500.1.1.1.64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49"/>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0"/>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1"/>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2"/>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3"/>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4"/>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Enero"/>
    <s v="Enero"/>
    <n v="12"/>
    <s v="Contratación directa"/>
    <x v="0"/>
    <n v="109311011"/>
    <n v="109311011"/>
    <s v="NO"/>
    <s v="N/A"/>
    <s v="3200 - Subdirección Administrativa y Financiera"/>
    <s v="2.3-Gestión Catastral"/>
    <s v="2.3.1-Formación y Actualización Catastral"/>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2500.1.1.1.655"/>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6"/>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7"/>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8"/>
    <s v="3000- INVERSIÓN"/>
    <x v="0"/>
    <s v="1 - Ajustar el modelo de operación y de gestión catastral del Instituto"/>
    <x v="0"/>
    <x v="0"/>
    <n v="80101500"/>
    <s v="C-0404-1003-2-10305b-0404004-02"/>
    <s v="N/A"/>
    <s v="Prestación de servicios profesionales para apoyar en la elaboración y trámite de los procesos contractuales que se requieran en el marco de la implementación del catastro multipropósito, así como aquellas necesarias para satisfacer la adquisición de bienes y servicios del Instituto Geográfico Agustín Codazzi."/>
    <s v="Enero"/>
    <s v="Enero"/>
    <n v="6"/>
    <s v="Contratación directa"/>
    <x v="0"/>
    <n v="54041398"/>
    <n v="54041398"/>
    <s v="NO"/>
    <s v="N/A"/>
    <s v="3200 - Subdirección Administrativa y Financiera"/>
    <s v="2.3-Gestión Catastral"/>
    <s v="2.3.1-Formación y Actualización Catastral"/>
    <s v="SER - Adquisición de servicios"/>
    <s v="SER012 - Prestación de servicios personas naturales"/>
    <s v="SAF-0 Por definir"/>
    <n v="54041398"/>
    <n v="0"/>
    <n v="0"/>
    <n v="9211602"/>
    <n v="0"/>
    <n v="9211602"/>
    <n v="0"/>
    <n v="9211602"/>
    <n v="0"/>
    <n v="9211602"/>
    <n v="0"/>
    <n v="9211602"/>
    <n v="0"/>
    <n v="7983388"/>
    <n v="0"/>
    <n v="0"/>
    <n v="0"/>
    <n v="0"/>
    <n v="0"/>
    <n v="0"/>
    <n v="0"/>
    <n v="0"/>
    <n v="0"/>
    <n v="0"/>
    <n v="0"/>
  </r>
  <r>
    <s v="2500.1.1.1.659"/>
    <s v="3000- INVERSIÓN"/>
    <x v="0"/>
    <s v="1 - Ajustar el modelo de operación y de gestión catastral del Instituto"/>
    <x v="0"/>
    <x v="0"/>
    <n v="80101500"/>
    <s v="C-0404-1003-2-10305b-0404004-02"/>
    <s v="N/A"/>
    <s v="Prestación de servicios profesionales especializados para la revisión, estructuración y articulación de los convenios y/o contratos de operación logística que suscriba el IGAC y en particular los relacionados con el proceso de actualización catastral a nivel nacional. "/>
    <s v="Enero"/>
    <s v="Enero"/>
    <n v="12"/>
    <s v="Contratación directa"/>
    <x v="0"/>
    <n v="168670688"/>
    <n v="168670688"/>
    <s v="NO"/>
    <s v="N/A"/>
    <s v="3200 - Subdirección Administrativa y Financiera"/>
    <s v="2.3-Gestión Catastral"/>
    <s v="2.3.1-Formación y Actualización Catastral"/>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660"/>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1"/>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1418055"/>
    <n v="61418055"/>
    <s v="NO"/>
    <s v="N/A"/>
    <s v="3200 - Subdirección Administrativa y Financiera"/>
    <s v="2.3-Gestión Catastral"/>
    <s v="2.3.1-Formación y Actualización Catastral"/>
    <s v="SER - Adquisición de servicios"/>
    <s v="SER012 - Prestación de servicios personas naturales"/>
    <s v="SAF-0 Por definir"/>
    <n v="61418055"/>
    <n v="0"/>
    <n v="0"/>
    <n v="5279489"/>
    <n v="0"/>
    <n v="5279489"/>
    <n v="0"/>
    <n v="5279489"/>
    <n v="0"/>
    <n v="5279489"/>
    <n v="0"/>
    <n v="5279489"/>
    <n v="0"/>
    <n v="5279489"/>
    <n v="0"/>
    <n v="5279489"/>
    <n v="0"/>
    <n v="5279489"/>
    <n v="0"/>
    <n v="5279489"/>
    <n v="0"/>
    <n v="5279489"/>
    <n v="0"/>
    <n v="8623165"/>
    <n v="0"/>
  </r>
  <r>
    <s v="2500.1.1.1.662"/>
    <s v="3000- INVERSIÓN"/>
    <x v="0"/>
    <s v="1 - Ajustar el modelo de operación y de gestión catastral del Instituto"/>
    <x v="0"/>
    <x v="0"/>
    <n v="80101500"/>
    <s v="C-0404-1003-2-10305b-0404004-02"/>
    <s v="N/A"/>
    <s v="Prestación de servicios como apoyo operativo en el seguimiento y control de las diferentes líneas que prestan apoyo en la entidad y los demás relacionados con los procesos de actualización catastral a nivel nacional."/>
    <s v="Enero"/>
    <s v="Enero"/>
    <n v="12"/>
    <s v="Contratación directa"/>
    <x v="0"/>
    <n v="60186175"/>
    <n v="60186175"/>
    <s v="NO"/>
    <s v="N/A"/>
    <s v="3200 - Subdirección Administrativa y Financiera"/>
    <s v="2.3-Gestión Catastral"/>
    <s v="2.3.1-Formación y Actualización Catastral"/>
    <s v="SER - Adquisición de servicios"/>
    <s v="SER012 - Prestación de servicios personas naturales"/>
    <s v="SAF-0 Por definir"/>
    <n v="60186175"/>
    <n v="0"/>
    <n v="0"/>
    <n v="5279489"/>
    <n v="0"/>
    <n v="5279489"/>
    <n v="0"/>
    <n v="5279489"/>
    <n v="0"/>
    <n v="5279489"/>
    <n v="0"/>
    <n v="5279489"/>
    <n v="0"/>
    <n v="5279489"/>
    <n v="0"/>
    <n v="5279489"/>
    <n v="0"/>
    <n v="5279489"/>
    <n v="0"/>
    <n v="5279489"/>
    <n v="0"/>
    <n v="5279489"/>
    <n v="0"/>
    <n v="7391285"/>
    <n v="0"/>
  </r>
  <r>
    <s v="2500.1.1.1.663"/>
    <s v="3000- INVERSIÓN"/>
    <x v="0"/>
    <s v="1 - Ajustar el modelo de operación y de gestión catastral del Instituto"/>
    <x v="0"/>
    <x v="0"/>
    <n v="80101500"/>
    <s v="C-0404-1003-2-10305b-0404004-02"/>
    <s v="N/A"/>
    <s v="Prestación de servicios profesionales para realizar apoyo jurídico y operativo de los convenios de operación logística suscrito por el IGAC  y demas en el marco del Catastro Multiproposito. "/>
    <s v="Enero"/>
    <s v="Enero"/>
    <n v="12"/>
    <s v="Contratación directa"/>
    <x v="0"/>
    <n v="121755397"/>
    <n v="121755397"/>
    <s v="NO"/>
    <s v="N/A"/>
    <s v="3200 - Subdirección Administrativa y Financiera"/>
    <s v="2.3-Gestión Catastral"/>
    <s v="2.3.1-Formación y Actualización Catastral"/>
    <s v="SER - Adquisición de servicios"/>
    <s v="SER012 - Prestación de servicios personas naturales"/>
    <s v="SAF-0 Por definir"/>
    <n v="121755397"/>
    <n v="0"/>
    <n v="0"/>
    <n v="10466080"/>
    <n v="0"/>
    <n v="10466080"/>
    <n v="0"/>
    <n v="10466080"/>
    <n v="0"/>
    <n v="10466080"/>
    <n v="0"/>
    <n v="10466080"/>
    <n v="0"/>
    <n v="10466080"/>
    <n v="0"/>
    <n v="10466080"/>
    <n v="0"/>
    <n v="10466080"/>
    <n v="0"/>
    <n v="10466080"/>
    <n v="0"/>
    <n v="10466080"/>
    <n v="0"/>
    <n v="17094597"/>
    <n v="0"/>
  </r>
  <r>
    <s v="2500.1.1.1.664"/>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665"/>
    <s v="3000- INVERSIÓN"/>
    <x v="0"/>
    <s v="1 - Ajustar el modelo de operación y de gestión catastral del Instituto"/>
    <x v="0"/>
    <x v="0"/>
    <n v="80101500"/>
    <s v="C-0404-1003-2-10305b-0404004-02"/>
    <s v="N/A"/>
    <s v="Prestación de servicios para realizar apoyo en el direccionamiento operativo de los convenios de operación logística suscrito por el IGAC, en el marco del catastro Multiproposito. "/>
    <s v="Enero"/>
    <s v="Enero"/>
    <n v="12"/>
    <s v="Contratación directa"/>
    <x v="0"/>
    <n v="0"/>
    <n v="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0"/>
    <n v="0"/>
    <n v="0"/>
    <n v="0"/>
    <n v="0"/>
    <n v="0"/>
    <n v="0"/>
    <n v="0"/>
    <n v="0"/>
    <n v="0"/>
    <n v="0"/>
    <n v="0"/>
    <n v="0"/>
  </r>
  <r>
    <s v="2500.1.1.1.666"/>
    <s v="3000- INVERSIÓN"/>
    <x v="0"/>
    <s v="1 - Ajustar el modelo de operación y de gestión catastral del Instituto"/>
    <x v="0"/>
    <x v="0"/>
    <n v="80101500"/>
    <s v="C-0404-1003-2-10305b-0404004-02"/>
    <s v="N/A"/>
    <s v="Prestación de servicios personales para apoyar las actividades de ingreso, egreso, baja de bienes y demás actividades asociadas a los procesos del almacén general del IGAC, en el marco del catastro Multiproposito."/>
    <s v="Enero"/>
    <s v="Enero"/>
    <n v="12"/>
    <s v="Contratación directa"/>
    <x v="0"/>
    <n v="37639607"/>
    <n v="37639607"/>
    <s v="NO"/>
    <s v="N/A"/>
    <s v="3200 - Subdirección Administrativa y Financiera"/>
    <s v="2.3-Gestión Catastral"/>
    <s v="2.3.1-Formación y Actualización Catastral"/>
    <s v="SER - Adquisición de servicios"/>
    <s v="SER012 - Prestación de servicios personas naturales"/>
    <s v="SAF-0 Por definir"/>
    <n v="37639607"/>
    <n v="0"/>
    <n v="0"/>
    <n v="3171877"/>
    <n v="0"/>
    <n v="3171877"/>
    <n v="0"/>
    <n v="3171877"/>
    <n v="0"/>
    <n v="3171877"/>
    <n v="0"/>
    <n v="3171877"/>
    <n v="0"/>
    <n v="1133992"/>
    <n v="0"/>
    <n v="3171877"/>
    <n v="0"/>
    <n v="3171877"/>
    <n v="0"/>
    <n v="3171877"/>
    <n v="0"/>
    <n v="3171877"/>
    <n v="0"/>
    <n v="7958722"/>
    <n v="0"/>
  </r>
  <r>
    <s v="2500.1.1.1.667"/>
    <s v="3000- INVERSIÓN"/>
    <x v="0"/>
    <s v="1 - Ajustar el modelo de operación y de gestión catastral del Instituto"/>
    <x v="0"/>
    <x v="0"/>
    <n v="80101500"/>
    <s v="C-0404-1003-2-10305b-0404004-02"/>
    <s v="N/A"/>
    <s v="Prestación de servicios profesionales para la estructuración de documentos precontractuales, y la evaluación técnica, financiera y económica de los procesos de contratación del Instituto en sus diversas modalidades, en el marco del catastro Multiproposito."/>
    <s v="Julio"/>
    <s v="Julio"/>
    <n v="6"/>
    <s v="Contratación directa"/>
    <x v="0"/>
    <n v="48924294"/>
    <n v="48924294"/>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2500.1.1.1.668"/>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69"/>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0"/>
    <s v="3000- INVERSIÓN"/>
    <x v="0"/>
    <s v="1 - Ajustar el modelo de operación y de gestión catastral del Instituto"/>
    <x v="0"/>
    <x v="0"/>
    <n v="80101500"/>
    <s v="C-0404-1003-2-10305b-0404004-02"/>
    <s v="N/A"/>
    <s v="Prestación de servicios profesionales para el registro y seguimiento en la legalización de viáticos y gastos de manutención realizados en el IGAC,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1"/>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2"/>
    <s v="3000- INVERSIÓN"/>
    <x v="0"/>
    <s v="1 - Ajustar el modelo de operación y de gestión catastral del Instituto"/>
    <x v="0"/>
    <x v="0"/>
    <n v="80101500"/>
    <s v="C-0404-1003-2-10305b-0404004-02"/>
    <s v="N/A"/>
    <s v="Prestación de servicios profesionales para la elaboración, control y seguimiento de las cuentas por pagar de personas naturales del Instituto Geográfico Agustín Codazzi, en el marco de las actividades del catastro Multiproposito."/>
    <s v="Julio"/>
    <s v="Julio"/>
    <n v="6"/>
    <s v="Contratación directa"/>
    <x v="0"/>
    <n v="20155812"/>
    <n v="201558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20155812"/>
    <n v="0"/>
    <n v="0"/>
    <n v="3359302"/>
    <n v="0"/>
    <n v="3359302"/>
    <n v="0"/>
    <n v="3359302"/>
    <n v="0"/>
    <n v="3359302"/>
    <n v="0"/>
    <n v="6718604"/>
    <n v="0"/>
  </r>
  <r>
    <s v="2500.1.1.1.673"/>
    <s v="3000- INVERSIÓN"/>
    <x v="0"/>
    <s v="1 - Ajustar el modelo de operación y de gestión catastral del Instituto"/>
    <x v="0"/>
    <x v="0"/>
    <n v="80101500"/>
    <s v="C-0404-1003-2-10305b-0404004-02"/>
    <s v="N/A"/>
    <s v="Prestación de servicios profesionales para la revisión, registro, seguimiento y conciliación de cuentas contables asociadas a los proyectos por comisionista de bolsa, operador logístico y regalías realizadas en el marco de las actividades del catastro Multiproposito.."/>
    <s v="Julio"/>
    <s v="Julio"/>
    <n v="6"/>
    <s v="Contratación directa"/>
    <x v="0"/>
    <n v="31209882"/>
    <n v="3120988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674"/>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5"/>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6"/>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7"/>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8"/>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79"/>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0"/>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1"/>
    <s v="3000- INVERSIÓN"/>
    <x v="0"/>
    <s v="1 - Ajustar el modelo de operación y de gestión catastral del Instituto"/>
    <x v="0"/>
    <x v="0"/>
    <n v="80101500"/>
    <s v="C-0404-1003-2-10305b-0404004-02"/>
    <s v="N/A"/>
    <s v="Prestación de servicios personales para apoyar las actividades administrativas y operativas del almacén general en el marco de las actividades del catastro Multiproposito."/>
    <s v="Julio"/>
    <s v="Julio"/>
    <n v="6"/>
    <s v="Contratación directa"/>
    <x v="0"/>
    <n v="12896616"/>
    <n v="12896616"/>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2896616"/>
    <n v="0"/>
    <n v="0"/>
    <n v="2149436"/>
    <n v="0"/>
    <n v="2149436"/>
    <n v="0"/>
    <n v="2149436"/>
    <n v="0"/>
    <n v="2149436"/>
    <n v="0"/>
    <n v="4298872"/>
    <n v="0"/>
  </r>
  <r>
    <s v="2500.1.1.1.682"/>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3"/>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4"/>
    <s v="3000- INVERSIÓN"/>
    <x v="0"/>
    <s v="1 - Ajustar el modelo de operación y de gestión catastral del Instituto"/>
    <x v="0"/>
    <x v="0"/>
    <n v="80101500"/>
    <s v="C-0404-1003-2-10305b-0404004-02"/>
    <s v="N/A"/>
    <s v="Prestación de servicios personales para desarrollar actividades de gestión documental, conforme a las directrices establecidas en el Programa de Gestión Documental a cargo de la entidad, en el marco de las actividades del catastro Multiproposito."/>
    <s v="Julio"/>
    <s v="Julio"/>
    <n v="6"/>
    <s v="Contratación directa"/>
    <x v="0"/>
    <n v="17009880"/>
    <n v="170098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17009880"/>
    <n v="0"/>
    <n v="0"/>
    <n v="2834980"/>
    <n v="0"/>
    <n v="2834980"/>
    <n v="0"/>
    <n v="2834980"/>
    <n v="0"/>
    <n v="2834980"/>
    <n v="0"/>
    <n v="5669960"/>
    <n v="0"/>
  </r>
  <r>
    <s v="2500.1.1.1.685"/>
    <s v="3000- INVERSIÓN"/>
    <x v="0"/>
    <s v="1 - Ajustar el modelo de operación y de gestión catastral del Instituto"/>
    <x v="0"/>
    <x v="0"/>
    <n v="80101500"/>
    <s v="C-0404-1003-2-10305b-0404004-02"/>
    <s v="N/A"/>
    <s v="Prestación de servicios profesionales especializados en la revisión y acompañamiento en todo lo relacionado con los procesos de contratación directa en la plataforma SECOP II, así como en la revisión, acompañamiento, elaboración y trámite de los procesos contractuales adelantados a través de la TVEC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6"/>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7"/>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8"/>
    <s v="3000- INVERSIÓN"/>
    <x v="0"/>
    <s v="1 - Ajustar el modelo de operación y de gestión catastral del Instituto"/>
    <x v="0"/>
    <x v="0"/>
    <n v="80101500"/>
    <s v="C-0404-1003-2-10305b-0404004-02"/>
    <s v="N/A"/>
    <s v="Prestación de servicios profesionales para realizar actividades relacionadas con la revisión, elaboración, trámite y seguimiento de procesos de contratación en la etapa precontractual, contractual y postcontractual que se requieran en el marco de la implementación del catastro multipropósito"/>
    <s v="Julio"/>
    <s v="Julio"/>
    <n v="6"/>
    <s v="Contratación directa"/>
    <x v="0"/>
    <n v="55269612"/>
    <n v="55269612"/>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500.1.1.1.689"/>
    <s v="3000- INVERSIÓN"/>
    <x v="0"/>
    <s v="1 - Ajustar el modelo de operación y de gestión catastral del Instituto"/>
    <x v="0"/>
    <x v="0"/>
    <n v="80101500"/>
    <s v="C-0404-1003-2-10305b-0404004-02"/>
    <s v="N/A"/>
    <s v="Prestación de servicios profesionales para el seguimiento, articulación y gestión de los convenios de operación logística suscritos por el IGAC , en el marco del catastro multiproposito. "/>
    <s v="Julio"/>
    <s v="Julio"/>
    <n v="6"/>
    <s v="Contratación directa"/>
    <x v="0"/>
    <n v="62796480"/>
    <n v="62796480"/>
    <s v="NO"/>
    <s v="N/A"/>
    <s v="3200 - Subdirección Administrativa y Financiera"/>
    <s v="2.3-Gestión Catastral"/>
    <s v="2.3.1-Formación y Actualización Catastral"/>
    <s v="SER - Adquisición de servicios"/>
    <s v="SER012 - Prestación de servicios personas naturales"/>
    <s v="SAF-0 Por definir"/>
    <n v="0"/>
    <n v="0"/>
    <n v="0"/>
    <n v="0"/>
    <n v="0"/>
    <n v="0"/>
    <n v="0"/>
    <n v="0"/>
    <n v="0"/>
    <n v="0"/>
    <n v="0"/>
    <n v="0"/>
    <n v="62796480"/>
    <n v="0"/>
    <n v="0"/>
    <n v="10466080"/>
    <n v="0"/>
    <n v="10466080"/>
    <n v="0"/>
    <n v="10466080"/>
    <n v="0"/>
    <n v="10466080"/>
    <n v="0"/>
    <n v="20932160"/>
    <n v="0"/>
  </r>
  <r>
    <s v="2500.1.1.1.690"/>
    <s v="3000- INVERSIÓN"/>
    <x v="0"/>
    <s v="1 - Ajustar el modelo de operación y de gestión catastral del Instituto"/>
    <x v="0"/>
    <x v="0"/>
    <n v="80161501"/>
    <s v="C-0404-1003-2-10305b-0404004-02"/>
    <s v="N/A"/>
    <s v="Prestar servicios profesionales a la subdirección de talento humano para la articulación, planeación, ejecución y seguimiento jurídico, de los procesos contractuales y administrativos a cargo de la Subdirección de Talento Humano, en el marco del catastro multiproposito. "/>
    <s v="Enero"/>
    <s v="Enero"/>
    <n v="12"/>
    <s v="Contratación directa"/>
    <x v="0"/>
    <n v="121945440"/>
    <n v="121945440"/>
    <s v="N/A"/>
    <s v="N/A"/>
    <s v="3100 - Subdirección de Talento Humano"/>
    <s v="1.4 - Gestión Estratégica de Personas"/>
    <s v="1.4-1 - Gestión integrada de Talento Humano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691"/>
    <s v="3000- INVERSIÓN"/>
    <x v="0"/>
    <s v="1 - Ajustar el modelo de operación y de gestión catastral del Instituto"/>
    <x v="0"/>
    <x v="0"/>
    <n v="80161501"/>
    <s v="C-0404-1003-2-10305b-0404004-02"/>
    <s v="N/A"/>
    <s v="Prestar servicios profesionales para la articulación, planeación, ejecución y seguimiento, técnico y administrativo, de los procesos contractuales y administrativos a cargo de la Subdirección de Talento Humano, en el marco del catastro multiproposito."/>
    <s v="Enero"/>
    <s v="Enero"/>
    <n v="12"/>
    <s v="Contratación directa"/>
    <x v="0"/>
    <n v="84296508"/>
    <n v="84296508"/>
    <s v="N/A"/>
    <s v="N/A"/>
    <s v="3100 - Subdirección de Talento Humano"/>
    <s v="1.4 - Gestión Estratégica de Personas"/>
    <s v="1.4-1 - Gestión integrada de Talento Humano "/>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2500.1.1.1.692"/>
    <s v="3000- INVERSIÓN"/>
    <x v="0"/>
    <s v="1 - Ajustar el modelo de operación y de gestión catastral del Instituto"/>
    <x v="0"/>
    <x v="0"/>
    <n v="80161501"/>
    <s v="C-0404-1003-2-10305b-0404004-02"/>
    <s v="N/A"/>
    <s v="Prestar servicios profesionales a la subdirección de talento humano para la ejecución, seguimiento y control de las actividades a cargo de las empresas de servicios temporales en el marco de los contratos suscritos. "/>
    <s v="Enero"/>
    <s v="Enero"/>
    <n v="12"/>
    <s v="Contratación directa"/>
    <x v="0"/>
    <n v="337186032"/>
    <n v="337186032"/>
    <s v="N/A"/>
    <s v="N/A"/>
    <s v="3100 - Subdirección de Talento Humano"/>
    <s v="1.4 - Gestión Estratégica de Personas"/>
    <s v="1.4-1 - Gestión integrada de Talento Humano "/>
    <s v="SER - Adquisición de servicios"/>
    <s v="SER012 - Prestación de servicios personas naturales"/>
    <s v="SAF-0 Por definir"/>
    <n v="337186032"/>
    <n v="0"/>
    <n v="0"/>
    <n v="28098836"/>
    <n v="0"/>
    <n v="28098836"/>
    <n v="0"/>
    <n v="28098836"/>
    <n v="0"/>
    <n v="28098836"/>
    <n v="0"/>
    <n v="28098836"/>
    <n v="0"/>
    <n v="28098836"/>
    <n v="0"/>
    <n v="28098836"/>
    <n v="0"/>
    <n v="28098836"/>
    <n v="0"/>
    <n v="28098836"/>
    <n v="0"/>
    <n v="28098836"/>
    <n v="0"/>
    <n v="56197672"/>
    <n v="0"/>
  </r>
  <r>
    <s v="2500.1.1.1.693"/>
    <s v="3000- INVERSIÓN"/>
    <x v="0"/>
    <s v="1 - Ajustar el modelo de operación y de gestión catastral del Instituto"/>
    <x v="0"/>
    <x v="0"/>
    <n v="80161501"/>
    <s v="C-0404-1003-2-10305b-0404004-02"/>
    <s v="N/A"/>
    <s v="Prestar servicios profesionales  a la subdirección de talento humano para  verificar, monitorear y controlar las actividades relacionadas con la compensación, permanencia y retiro de  los trabajadores en misión en el marc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4"/>
    <s v="3000- INVERSIÓN"/>
    <x v="0"/>
    <s v="1 - Ajustar el modelo de operación y de gestión catastral del Instituto"/>
    <x v="0"/>
    <x v="0"/>
    <n v="80161501"/>
    <s v="C-0404-1003-2-10305b-0404004-02"/>
    <s v="N/A"/>
    <s v="Prestación de servicios profesionales  a la subdirección de talento humano para  verificar, monitorear y controlar las actividades relacionadas con el Sistema de Gestión de Seguridad y Salud en el Trabajo (SG-SST), en el marco del contrato de las obligaciones establecidas con la Empresa de Servicios Temporales, en el marco del catastro multiproposito."/>
    <s v="Enero"/>
    <s v="Enero"/>
    <n v="12"/>
    <s v="Contratación directa"/>
    <x v="0"/>
    <n v="291427776"/>
    <n v="291427776"/>
    <s v="N/A"/>
    <s v="N/A"/>
    <s v="3100 - Subdirección de Talento Humano"/>
    <s v="1.4 - Gestión Estratégica de Personas"/>
    <s v="1.4-1 - Gestión integrada de Talento Humano "/>
    <s v="SER - Adquisición de servicios"/>
    <s v="SER012 - Prestación de servicios personas naturales"/>
    <s v="SAF-0 Por definir"/>
    <n v="291427776"/>
    <n v="0"/>
    <n v="0"/>
    <n v="24285648"/>
    <n v="0"/>
    <n v="24285648"/>
    <n v="0"/>
    <n v="24285648"/>
    <n v="0"/>
    <n v="24285648"/>
    <n v="0"/>
    <n v="24285648"/>
    <n v="0"/>
    <n v="24285648"/>
    <n v="0"/>
    <n v="24285648"/>
    <n v="0"/>
    <n v="24285648"/>
    <n v="0"/>
    <n v="24285648"/>
    <n v="0"/>
    <n v="24285648"/>
    <n v="0"/>
    <n v="48571296"/>
    <n v="0"/>
  </r>
  <r>
    <s v="2500.1.1.1.695"/>
    <s v="3000- INVERSIÓN"/>
    <x v="0"/>
    <s v="1 - Ajustar el modelo de operación y de gestión catastral del Instituto"/>
    <x v="0"/>
    <x v="0"/>
    <n v="80161501"/>
    <s v="C-0404-1003-2-10305b-0404004-02"/>
    <s v="N/A"/>
    <s v="Prestar servicios de apoyo a la gestión  a la subdirección de talento humano para el soporte administrativo, documental y operativo en el marco del contrato con las Empresas de Servicios Temporales, en el marco del catastro multiproposito."/>
    <s v="Enero"/>
    <s v="Enero"/>
    <n v="12"/>
    <s v="Contratación directa"/>
    <x v="0"/>
    <n v="291825120"/>
    <n v="291825120"/>
    <s v="N/A"/>
    <s v="N/A"/>
    <s v="3100 - Subdirección de Talento Humano"/>
    <s v="1.4 - Gestión Estratégica de Personas"/>
    <s v="1.4-1 - Gestión integrada de Talento Humano "/>
    <s v="SER - Adquisición de servicios"/>
    <s v="SER012 - Prestación de servicios personas naturales"/>
    <s v="SAF-0 Por definir"/>
    <n v="291825120"/>
    <n v="0"/>
    <n v="0"/>
    <n v="24318760"/>
    <n v="0"/>
    <n v="24318760"/>
    <n v="0"/>
    <n v="24318760"/>
    <n v="0"/>
    <n v="24318760"/>
    <n v="0"/>
    <n v="24318760"/>
    <n v="0"/>
    <n v="24318760"/>
    <n v="0"/>
    <n v="24318760"/>
    <n v="0"/>
    <n v="24318760"/>
    <n v="0"/>
    <n v="24318760"/>
    <n v="0"/>
    <n v="24318760"/>
    <n v="0"/>
    <n v="48637520"/>
    <n v="0"/>
  </r>
  <r>
    <s v="2500.1.1.1.696"/>
    <s v="30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Marzo"/>
    <s v="Abril"/>
    <n v="9"/>
    <s v="Contratación régimen especial - Selección de comisionista"/>
    <x v="0"/>
    <n v="100000000"/>
    <n v="100000000"/>
    <s v="NO"/>
    <s v="N/A"/>
    <s v="3200 - Subdirección Administrativa y Financiera"/>
    <s v="3.3 - Gestión de bienes y servicios"/>
    <s v="3.3-99 - GND-Gestión de bienes y servicios"/>
    <s v="SER - Adquisición de servicios"/>
    <s v="SER03 - Servicios de transporte terrestre de pasajeros"/>
    <s v="SAF-0 Por definir"/>
    <n v="0"/>
    <n v="0"/>
    <n v="0"/>
    <n v="0"/>
    <n v="0"/>
    <n v="0"/>
    <n v="100000000"/>
    <n v="0"/>
    <n v="0"/>
    <n v="20000000"/>
    <n v="0"/>
    <n v="20000000"/>
    <n v="0"/>
    <n v="20000000"/>
    <n v="0"/>
    <n v="20000000"/>
    <n v="0"/>
    <n v="10000000"/>
    <n v="0"/>
    <n v="10000000"/>
    <n v="0"/>
    <n v="0"/>
    <n v="0"/>
    <n v="0"/>
    <n v="0"/>
  </r>
  <r>
    <s v="2500.1.1.1.697"/>
    <s v="3000- INVERSIÓN"/>
    <x v="0"/>
    <s v="1 - Ajustar el modelo de operación y de gestión catastral del Instituto"/>
    <x v="0"/>
    <x v="0"/>
    <n v="78181500"/>
    <s v="C-0404-1003-2-10305b-0404004-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500.1.1.1.698"/>
    <s v="3000- INVERSIÓN"/>
    <x v="0"/>
    <s v="1 - Ajustar el modelo de operación y de gestión catastral del Instituto"/>
    <x v="0"/>
    <x v="0"/>
    <n v="80101500"/>
    <s v="C-0404-1003-2-10305b-0404004-02"/>
    <s v="N/A"/>
    <s v="Prestación de servicios de apoyo a la gestión para la atención y ejecución del contrato de servicio de tiquetes a nivel nacional del IGAC, en el marco de las actividadesde actualización catastral a nivel nacional. "/>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500.1.1.1.699"/>
    <s v="3000- INVERSIÓN"/>
    <x v="0"/>
    <s v="1 - Ajustar el modelo de operación y de gestión catastral del Instituto"/>
    <x v="0"/>
    <x v="0"/>
    <n v="80101500"/>
    <s v="C-0404-1003-2-10305b-0404004-02"/>
    <s v="N/A"/>
    <s v="Prestación de servicios profesionales para la gestión de asuntos que conoce la subdirección administrativa y financiera, y el apoyo al seguimiento del contrato del servicio especial de transporte del IGAC, en el marco de las actividadesde actualización catastral a nivel nacional. "/>
    <s v="Enero"/>
    <s v="Enero"/>
    <n v="12"/>
    <s v="Contratación directa"/>
    <x v="0"/>
    <n v="92956159"/>
    <n v="92956159"/>
    <s v="NO"/>
    <s v="N/A"/>
    <s v="3200 - Subdirección Administrativa y Financiera"/>
    <s v="3.3 - Gestión de bienes y servicios"/>
    <s v="3.3 - Gestión de bienes y servicios"/>
    <s v="SER - Adquisición de servicios"/>
    <s v="SER012 - Prestación de servicios personas naturales"/>
    <s v="SAF-0 Por definir"/>
    <n v="92956159"/>
    <n v="0"/>
    <n v="0"/>
    <n v="8154049"/>
    <n v="0"/>
    <n v="8154049"/>
    <n v="0"/>
    <n v="8154049"/>
    <n v="0"/>
    <n v="8154049"/>
    <n v="0"/>
    <n v="8154049"/>
    <n v="0"/>
    <n v="8154049"/>
    <n v="0"/>
    <n v="8154049"/>
    <n v="0"/>
    <n v="8154049"/>
    <n v="0"/>
    <n v="8154049"/>
    <n v="0"/>
    <n v="8154049"/>
    <n v="0"/>
    <n v="11415669"/>
    <n v="0"/>
  </r>
  <r>
    <s v="2500.1.1.1.700"/>
    <s v="3000- INVERSIÓN"/>
    <x v="0"/>
    <s v="1 - Ajustar el modelo de operación y de gestión catastral del Instituto"/>
    <x v="0"/>
    <x v="0"/>
    <n v="80101500"/>
    <s v="C-0404-1003-2-10305b-0404004-02"/>
    <s v="N/A"/>
    <s v="Prestación de servicios profesionales para apoyar la revisión y supervisión de todo el parque automotor del IGAC, como apoyo a las actividades del catastro Multiproposito."/>
    <s v="Enero"/>
    <s v="Enero"/>
    <n v="12"/>
    <s v="Contratación directa"/>
    <x v="0"/>
    <n v="105012263"/>
    <n v="105012263"/>
    <s v="NO"/>
    <s v="N/A"/>
    <s v="3200 - Subdirección Administrativa y Financiera"/>
    <s v="3.3 - Gestión de bienes y servicios"/>
    <s v="3.3 - Gestión de bienes y servicios"/>
    <s v="SER - Adquisición de servicios"/>
    <s v="SER012 - Prestación de servicios personas naturales"/>
    <s v="SAF-0 Por definir"/>
    <n v="105012263"/>
    <n v="0"/>
    <n v="0"/>
    <n v="9211602"/>
    <n v="0"/>
    <n v="9211602"/>
    <n v="0"/>
    <n v="9211602"/>
    <n v="0"/>
    <n v="9211602"/>
    <n v="0"/>
    <n v="9211602"/>
    <n v="0"/>
    <n v="9211602"/>
    <n v="0"/>
    <n v="9211602"/>
    <n v="0"/>
    <n v="9211602"/>
    <n v="0"/>
    <n v="9211602"/>
    <n v="0"/>
    <n v="9211602"/>
    <n v="0"/>
    <n v="12896243"/>
    <n v="0"/>
  </r>
  <r>
    <s v="2500.1.1.1.701"/>
    <s v="3000- INVERSIÓN"/>
    <x v="0"/>
    <s v="1 - Ajustar el modelo de operación y de gestión catastral del Instituto"/>
    <x v="0"/>
    <x v="0"/>
    <n v="80101500"/>
    <s v="C-0404-1003-2-10305b-0404004-02"/>
    <s v="N/A"/>
    <s v="Prestación de servicios profesionales especializados para la estructuración, evaluación y seguimiento finanicero y económico de los procesos contractuales de conocimiento de la Subdirección Administrativa y Financiera del IGAC, en el marco de las actividades del catastro Multiproposito."/>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500.1.1.1.702"/>
    <s v="3000- INVERSIÓN"/>
    <x v="0"/>
    <s v="1 - Ajustar el modelo de operación y de gestión catastral del Instituto"/>
    <x v="0"/>
    <x v="0"/>
    <n v="80101500"/>
    <s v="C-0404-1003-2-10305b-0404004-02"/>
    <s v="N/A"/>
    <s v="Prestación de servicios para asesoria juridica especializados, en asuntos de gestión, conocimientos, operación y trámite de la secretaria general, relativos a los procesos de actualización catastral a nivel nacional. "/>
    <s v="Febrero"/>
    <s v="Febrero"/>
    <n v="12"/>
    <s v="Contratación directa"/>
    <x v="0"/>
    <n v="166897500"/>
    <n v="166897500"/>
    <s v="NO"/>
    <s v="N/A"/>
    <s v="3200 - Subdirección Administrativa y Financiera"/>
    <s v="3.3 - Gestión de bienes y servicios"/>
    <s v="3.3 - Gestión de bienes y servicios"/>
    <s v="SER - Adquisición de servicios"/>
    <s v="SER012 - Prestación de servicios personas naturales"/>
    <s v="SAF-0 Por definir"/>
    <n v="0"/>
    <n v="0"/>
    <n v="166897500"/>
    <n v="0"/>
    <n v="0"/>
    <n v="15564388"/>
    <n v="0"/>
    <n v="15564388"/>
    <n v="0"/>
    <n v="15564388"/>
    <n v="0"/>
    <n v="15564388"/>
    <n v="0"/>
    <n v="15564388"/>
    <n v="0"/>
    <n v="15564388"/>
    <n v="0"/>
    <n v="15564388"/>
    <n v="0"/>
    <n v="15564388"/>
    <n v="0"/>
    <n v="15564388"/>
    <n v="0"/>
    <n v="26818008"/>
    <n v="0"/>
  </r>
  <r>
    <s v="2500.1.1.1.703"/>
    <s v="3000- INVERSIÓN"/>
    <x v="0"/>
    <s v="1 - Ajustar el modelo de operación y de gestión catastral del Instituto"/>
    <x v="0"/>
    <x v="0"/>
    <n v="80101500"/>
    <s v="C-0404-1003-2-10305b-0404004-02"/>
    <s v="N/A"/>
    <s v="Prestación de servicios de apoyo a la gestión de tipo logístico y catering en los eventos que realice el IGAC en el marco de las actividades del catastro multiproposito"/>
    <s v="Enero"/>
    <s v="Enero"/>
    <n v="12"/>
    <s v="Contratación directa"/>
    <x v="0"/>
    <n v="50000000"/>
    <n v="50000000"/>
    <s v="NO"/>
    <s v="N/A"/>
    <s v="3200 - Subdirección Administrativa y Financiera"/>
    <s v="3.3 - Gestión de bienes y servicios"/>
    <s v="3.3 - Gestión de bienes y servicios"/>
    <s v="SER - Adquisición de servicios"/>
    <s v="SER014 - Servicios de comidas contratadas"/>
    <s v="SAF-0 Por definir"/>
    <n v="50000000"/>
    <n v="0"/>
    <n v="0"/>
    <n v="4545454"/>
    <n v="0"/>
    <n v="4545454"/>
    <n v="0"/>
    <n v="4545454"/>
    <n v="0"/>
    <n v="4545454"/>
    <n v="0"/>
    <n v="4545454"/>
    <n v="0"/>
    <n v="4545454"/>
    <n v="0"/>
    <n v="4545454"/>
    <n v="0"/>
    <n v="4545454"/>
    <n v="0"/>
    <n v="4545454"/>
    <n v="0"/>
    <n v="4545454"/>
    <n v="0"/>
    <n v="4545460"/>
    <n v="0"/>
  </r>
  <r>
    <s v="2500.1.1.1.704"/>
    <s v="3000- INVERSIÓN"/>
    <x v="0"/>
    <s v="1 - Ajustar el modelo de operación y de gestión catastral del Instituto"/>
    <x v="0"/>
    <x v="0"/>
    <n v="80101500"/>
    <s v="C-0404-1003-2-10305b-0404004-02"/>
    <s v="N/A"/>
    <s v="Prestación de servicios especializados para la generación, revisión y emisión de la facturación electrónica por ventas de cartera y elaboración de cuentas de cobro de los convenios celebrados, así como, la conciliación de procesos jurídicos del modelo de operación y de gestión catastral del Institu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5"/>
    <s v="3000- INVERSIÓN"/>
    <x v="0"/>
    <s v="1 - Ajustar el modelo de operación y de gestión catastral del Instituto"/>
    <x v="0"/>
    <x v="0"/>
    <n v="80101500"/>
    <s v="C-0404-1003-2-10305b-0404004-02"/>
    <s v="N/A"/>
    <s v="Prestación de servicios profesionales especializados para apoyar el proceso contable relacionado con las conciliaciones de cuentas recíprocas y registro de ventas de contado del IGAC, en el marco de las actividades del catastro Multiproposito."/>
    <s v="Enero"/>
    <s v="Enero"/>
    <n v="12"/>
    <s v="Contratación directa"/>
    <x v="0"/>
    <n v="96761382"/>
    <n v="96761382"/>
    <s v="NO"/>
    <s v="N/A"/>
    <s v="3200 - Subdirección Administrativa y Financiera"/>
    <s v="3.3 - Gestión de bienes y servicios"/>
    <s v="3.3 - Gestión de bienes y servicios"/>
    <s v="SER - Adquisición de servicios"/>
    <s v="SER012 - Prestación de servicios personas naturales"/>
    <s v="SAF-0 Por definir"/>
    <n v="96761382"/>
    <n v="0"/>
    <n v="0"/>
    <n v="8154049"/>
    <n v="0"/>
    <n v="8154049"/>
    <n v="0"/>
    <n v="8154049"/>
    <n v="0"/>
    <n v="8154049"/>
    <n v="0"/>
    <n v="8154049"/>
    <n v="0"/>
    <n v="8154049"/>
    <n v="0"/>
    <n v="8154049"/>
    <n v="0"/>
    <n v="8154049"/>
    <n v="0"/>
    <n v="8154049"/>
    <n v="0"/>
    <n v="8154049"/>
    <n v="0"/>
    <n v="15220892"/>
    <n v="0"/>
  </r>
  <r>
    <s v="2500.1.1.1.706"/>
    <s v="3000- INVERSIÓN"/>
    <x v="0"/>
    <s v="1 - Ajustar el modelo de operación y de gestión catastral del Instituto"/>
    <x v="0"/>
    <x v="0"/>
    <n v="80101500"/>
    <s v="C-0404-1003-2-10305b-0404004-02"/>
    <s v="N/A"/>
    <s v="Prestación de servicios profesionales especializados para la administración del aplicativo de facturación de ventas de contado, registro contable en el aplicativo SIIF Nación y demás procesos del GIT de Contabilidad del IGAC, en el marco de las actividades del catastro Multiproposito."/>
    <s v="Enero"/>
    <s v="Enero"/>
    <n v="12"/>
    <s v="Contratación directa"/>
    <x v="0"/>
    <n v="83359880"/>
    <n v="83359880"/>
    <s v="NO"/>
    <s v="N/A"/>
    <s v="3200 - Subdirección Administrativa y Financiera"/>
    <s v="3.3 - Gestión de bienes y servicios"/>
    <s v="3.3 - Gestión de bienes y servicios"/>
    <s v="SER - Adquisición de servicios"/>
    <s v="SER012 - Prestación de servicios personas naturales"/>
    <s v="SAF-0 Por definir"/>
    <n v="83359880"/>
    <n v="0"/>
    <n v="0"/>
    <n v="7024709"/>
    <n v="0"/>
    <n v="7024709"/>
    <n v="0"/>
    <n v="7024709"/>
    <n v="0"/>
    <n v="7024709"/>
    <n v="0"/>
    <n v="7024709"/>
    <n v="0"/>
    <n v="7024709"/>
    <n v="0"/>
    <n v="7024709"/>
    <n v="0"/>
    <n v="7024709"/>
    <n v="0"/>
    <n v="7024709"/>
    <n v="0"/>
    <n v="7024709"/>
    <n v="0"/>
    <n v="0"/>
    <n v="0"/>
  </r>
  <r>
    <s v="2500.1.1.1.707"/>
    <s v="3000- INVERSIÓN"/>
    <x v="0"/>
    <s v="1 - Ajustar el modelo de operación y de gestión catastral del Instituto"/>
    <x v="0"/>
    <x v="0"/>
    <n v="80101500"/>
    <s v="C-0404-1003-2-10305b-0404004-02"/>
    <s v="N/A"/>
    <s v="Prestación de servicios profesionales especializados para la elaboración y revisión del informe de ingresos, órdenes de pago y pago de impuestos del IGAC, en el marco de las actividades del catastro Multiproposito."/>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500.1.1.1.708"/>
    <s v="3000- INVERSIÓN"/>
    <x v="0"/>
    <s v="1 - Ajustar el modelo de operación y de gestión catastral del Instituto"/>
    <x v="0"/>
    <x v="0"/>
    <n v="80101500"/>
    <s v="C-0404-1003-2-10305b-0404004-02"/>
    <s v="N/A"/>
    <s v="Prestación de servicios personales para apoyar la gestión administrativa de la tesorería, así como la generación de órdenes de pago, revisión de pagos en SECOP II del Instituto Geográfico Agustín Codazzi, en el marco de las actividades del catastro Multiproposito."/>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500.1.1.1.709"/>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500.1.1.1.710"/>
    <s v="3000- INVERSIÓN"/>
    <x v="0"/>
    <s v="1 - Ajustar el modelo de operación y de gestión catastral del Instituto"/>
    <x v="0"/>
    <x v="0"/>
    <n v="80101500"/>
    <s v="C-0404-1003-2-10305b-0404004-02"/>
    <s v="N/A"/>
    <s v="Prestación de servicios de apoyo a la gestión en los asuntos presupuestales a cargo de la Subdirección Administrativa y Financiera, en el marco de las actividades del catastro Multiproposito."/>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500.1.1.1.711"/>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Enero"/>
    <s v="Enero"/>
    <n v="6"/>
    <s v="Contratación directa"/>
    <x v="0"/>
    <n v="30516329"/>
    <n v="30516329"/>
    <s v="NO"/>
    <s v="N/A"/>
    <s v="3000 - Secretaría General"/>
    <s v="3.3 - Gestión de bienes y servicios"/>
    <s v="3.3 - Gestión de bienes y servicios"/>
    <s v="SER - Adquisición de servicios"/>
    <s v="SER012 - Prestación de servicios personas naturales"/>
    <s v="SAF-0 Por definir"/>
    <n v="30516329"/>
    <n v="0"/>
    <n v="0"/>
    <n v="5201647"/>
    <n v="0"/>
    <n v="5201647"/>
    <n v="0"/>
    <n v="5201647"/>
    <n v="0"/>
    <n v="5201647"/>
    <n v="0"/>
    <n v="5201647"/>
    <n v="0"/>
    <n v="4508094"/>
    <n v="0"/>
    <n v="0"/>
    <n v="0"/>
    <n v="0"/>
    <n v="0"/>
    <n v="0"/>
    <n v="0"/>
    <n v="0"/>
    <n v="0"/>
    <n v="0"/>
    <n v="0"/>
  </r>
  <r>
    <s v="2500.1.1.1.712"/>
    <s v="3000- INVERSIÓN"/>
    <x v="0"/>
    <s v="1 - Ajustar el modelo de operación y de gestión catastral del Instituto"/>
    <x v="0"/>
    <x v="0"/>
    <n v="80101500"/>
    <s v="C-0404-1003-2-10305b-0404004-02"/>
    <s v="N/A"/>
    <s v="Prestación de servicios profesionales para apoyar en trámites de respuesta de peticiones, solicitudes y demás requerimientos que se gestionen en la Secretaria General del IGAC y las relacionadas en el marco de las actividades del catastro Multiproposito."/>
    <s v="Julio"/>
    <s v="Julio"/>
    <n v="6"/>
    <s v="Contratación directa"/>
    <x v="0"/>
    <n v="31209882"/>
    <n v="31209882"/>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2500.1.1.1.713"/>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Enero"/>
    <s v="Enero"/>
    <n v="6"/>
    <s v="Contratación directa"/>
    <x v="0"/>
    <n v="37933429"/>
    <n v="37933429"/>
    <s v="NO"/>
    <s v="N/A"/>
    <s v="3000 - Secretaría General"/>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2500.1.1.1.714"/>
    <s v="3000- INVERSIÓN"/>
    <x v="0"/>
    <s v="1 - Ajustar el modelo de operación y de gestión catastral del Instituto"/>
    <x v="0"/>
    <x v="0"/>
    <n v="80101500"/>
    <s v="C-0404-1003-2-10305b-0404004-02"/>
    <s v="N/A"/>
    <s v="Prestación de servicios profesionales para apoyar en trámites administrativos y demás requerimientos que se gestionen en la Secretaria General del IGAC  en el marco de las actividades del catastro Multiproposito."/>
    <s v="Julio"/>
    <s v="Julio"/>
    <n v="6"/>
    <s v="Contratación directa"/>
    <x v="0"/>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2500.1.1.1.715"/>
    <s v="3000- INVERSIÓN"/>
    <x v="0"/>
    <s v="1 - Ajustar el modelo de operación y de gestión catastral del Instituto"/>
    <x v="0"/>
    <x v="0"/>
    <n v="80101500"/>
    <s v="C-0404-1003-2-10305b-0404004-02"/>
    <s v="N/A"/>
    <s v="Prestar servicios profesionales en la gestión e implementación de las actividades definidas en la estrategia de gestión de cambio, acorde con el modelo de gestión estrategica de personas en el fortalecimiento del catastro multiproposito."/>
    <s v="Enero"/>
    <s v="Enero"/>
    <n v="12"/>
    <s v="Contratación directa"/>
    <x v="0"/>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2500.1.1.1.716"/>
    <s v="3000- INVERSIÓN"/>
    <x v="0"/>
    <s v="1 - Ajustar el modelo de operación y de gestión catastral del Instituto"/>
    <x v="0"/>
    <x v="0"/>
    <n v="80101500"/>
    <s v="C-0404-1003-2-10305b-0404004-02"/>
    <s v="N/A"/>
    <s v="Prestar servicios profesionales en la gestión e implementación de las actividades de formación, capacitación  y gestión del conocimiento en el IGAC, acorde con el modelo de gestión estrategica de personas en el fortalecimiento del catastro multiproposito.."/>
    <s v="Enero"/>
    <s v="Febrero"/>
    <n v="12"/>
    <s v="Contratación directa"/>
    <x v="0"/>
    <n v="111783320"/>
    <n v="111783320"/>
    <s v="NO"/>
    <s v="N/A"/>
    <s v="3100 - Subdirección de Talento Humano"/>
    <s v="1.4 - Gestión Estratégica de Personas"/>
    <s v="1.4-2 - Plan Institucional de Capacitación "/>
    <s v="SER - Adquisición de servicios"/>
    <s v="SER012 - Prestación de servicios personas naturales"/>
    <s v="SAF-0 Por definir"/>
    <n v="0"/>
    <n v="0"/>
    <n v="111783320"/>
    <n v="0"/>
    <n v="0"/>
    <n v="10162120"/>
    <n v="0"/>
    <n v="10162120"/>
    <n v="0"/>
    <n v="10162120"/>
    <n v="0"/>
    <n v="10162120"/>
    <n v="0"/>
    <n v="10162120"/>
    <n v="0"/>
    <n v="10162120"/>
    <n v="0"/>
    <n v="10162120"/>
    <n v="0"/>
    <n v="10162120"/>
    <n v="0"/>
    <n v="10162120"/>
    <n v="0"/>
    <n v="20324240"/>
    <n v="0"/>
  </r>
  <r>
    <s v="2500.1.1.1.717"/>
    <s v="3000- INVERSIÓN"/>
    <x v="0"/>
    <s v="1 - Ajustar el modelo de operación y de gestión catastral del Instituto"/>
    <x v="0"/>
    <x v="0"/>
    <n v="80101500"/>
    <s v="C-0404-1003-2-10305b-0404004-02"/>
    <s v="N/A"/>
    <s v=" Prestar servicios profesionales en la gestión e implementación de las actividades de inducción, reinducción y escuela IGAC,acorde con el modelo de gestión estrategica de personas en el fortalecimiento del catastro multiproposito.."/>
    <s v="Enero"/>
    <s v="Enero"/>
    <n v="12"/>
    <s v="Contratación directa"/>
    <x v="0"/>
    <n v="121945440"/>
    <n v="121945440"/>
    <s v="NO"/>
    <s v="N/A"/>
    <s v="3100 - Subdirección de Talento Humano"/>
    <s v="1.4 - Gestión Estratégica de Personas"/>
    <s v="1.4-2 - Plan Institucional de Capacitación "/>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2500.1.1.1.718"/>
    <s v="3000- INVERSIÓN"/>
    <x v="0"/>
    <s v="1 - Ajustar el modelo de operación y de gestión catastral del Instituto"/>
    <x v="0"/>
    <x v="0"/>
    <n v="11111111"/>
    <s v="C-0404-1003-2-10305b-0404004-02"/>
    <s v="N/A"/>
    <s v="viaticos contratistas y gastos de comision"/>
    <s v="Enero"/>
    <s v="Enero"/>
    <n v="12"/>
    <s v="N/A"/>
    <x v="0"/>
    <n v="62514997"/>
    <n v="62514997"/>
    <s v="NO"/>
    <s v="N/A"/>
    <s v="3200 - Subdirección Administrativa y Financiera"/>
    <s v="3.3 - Gestión de bienes y servicios"/>
    <s v="3.3 - Gestión de bienes y servicios"/>
    <s v="VIAT - Viáticos y gastos de viaje"/>
    <s v="VIAT01 - Viáticos y gastos de viaje"/>
    <s v="SAF-0 Por definir"/>
    <n v="5209583"/>
    <n v="5209583"/>
    <n v="5209583"/>
    <n v="5209583"/>
    <n v="5209583"/>
    <n v="5209583"/>
    <n v="5209583"/>
    <n v="5209583"/>
    <n v="5209583"/>
    <n v="5209583"/>
    <n v="5209583"/>
    <n v="5209583"/>
    <n v="5209583"/>
    <n v="5209583"/>
    <n v="5209583"/>
    <n v="5209583"/>
    <n v="5209583"/>
    <n v="5209583"/>
    <n v="5209583"/>
    <n v="5209583"/>
    <n v="5209583"/>
    <n v="5209583"/>
    <n v="5209584"/>
    <n v="5209584"/>
    <n v="0"/>
  </r>
  <r>
    <s v="2500.1.1.1.719"/>
    <s v="3000- INVERSIÓN"/>
    <x v="0"/>
    <s v="1 - Ajustar el modelo de operación y de gestión catastral del Instituto"/>
    <x v="0"/>
    <x v="0"/>
    <n v="80161501"/>
    <s v="C-0404-1003-2-10305b-0404004-02"/>
    <s v="N/A"/>
    <s v="Prestación de servicios personales para dar trámite  en los procesos de contratación, abarcando las fases precontractual, contractual y poscontractual, así como la atención de PQRDS y las actividades relacionadas con el área de Talento Humano en la Dirección Territorial Norte Santander"/>
    <s v="Febrero"/>
    <s v="Enero"/>
    <n v="11"/>
    <s v="Contratación directa"/>
    <x v="0"/>
    <n v="42064440"/>
    <n v="42064440"/>
    <s v="NO"/>
    <s v="N/A"/>
    <s v="2616 - Dirección Territorial Norte De Santander"/>
    <s v="3.4 - Gestión contractual"/>
    <s v="3.4-99 - GND- Gestión Contractual "/>
    <s v="SER - Adquisición de servicios"/>
    <s v="SER012 - Prestación de servicios personas naturales"/>
    <s v="2616 - Por definir"/>
    <n v="42064440"/>
    <n v="0"/>
    <n v="0"/>
    <n v="3824040"/>
    <n v="0"/>
    <n v="3824040"/>
    <n v="0"/>
    <n v="3824040"/>
    <n v="0"/>
    <n v="3824040"/>
    <n v="0"/>
    <n v="3824040"/>
    <n v="0"/>
    <n v="3824040"/>
    <n v="0"/>
    <n v="3824040"/>
    <n v="0"/>
    <n v="3824040"/>
    <n v="0"/>
    <n v="3824040"/>
    <n v="0"/>
    <n v="3824040"/>
    <n v="0"/>
    <n v="3824040"/>
    <n v="0"/>
  </r>
  <r>
    <s v="2500.1.1.1.720"/>
    <s v="3200- INVERSIÓN"/>
    <x v="0"/>
    <s v="1 - Ajustar el modelo de operación y de gestión catastral del Instituto"/>
    <x v="0"/>
    <x v="0"/>
    <n v="80101500"/>
    <s v="C-0404-1003-2-10305b-0404004-02"/>
    <s v="N/A"/>
    <s v="xxxx_Prestación de servicios para realizar apoyo en el direccionamiento operativo de los convenios de operación logística suscrito por el IGAC, en el marco del catastro Multiproposito.  - «Nivel 2»"/>
    <s v="Enero"/>
    <s v="Enero"/>
    <n v="12"/>
    <s v="Contratación directa"/>
    <x v="0"/>
    <n v="36306866"/>
    <n v="36306866"/>
    <s v="NO"/>
    <s v="N/A"/>
    <s v="3200 - Subdirección Administrativa y Financiera"/>
    <s v="2.3-Gestión Catastral"/>
    <s v="2.3.1-Formación y Actualización Catastral"/>
    <s v="SER - Adquisición de servicios"/>
    <s v="SER012 - Prestación de servicios personas naturales"/>
    <s v="SAF-0 Por definir"/>
    <n v="36306866"/>
    <n v="0"/>
    <n v="0"/>
    <n v="3120934"/>
    <n v="0"/>
    <n v="3120934"/>
    <n v="0"/>
    <n v="3120934"/>
    <n v="0"/>
    <n v="3120934"/>
    <n v="0"/>
    <n v="3120934"/>
    <n v="0"/>
    <n v="3120934"/>
    <n v="0"/>
    <n v="3120934"/>
    <n v="0"/>
    <n v="3120934"/>
    <n v="0"/>
    <n v="3120934"/>
    <n v="0"/>
    <n v="3120934"/>
    <n v="0"/>
    <n v="5097526"/>
    <n v="0"/>
  </r>
  <r>
    <s v="2500.1.1.1.721"/>
    <s v="2210- INVERSIÓN"/>
    <x v="0"/>
    <s v="1 - Ajustar el modelo de operación y de gestión catastral del Instituto"/>
    <x v="0"/>
    <x v="0"/>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144900000"/>
    <n v="144900000"/>
    <s v="NO"/>
    <s v="N/A"/>
    <s v="2210 - Observatorio Inmobiliario"/>
    <s v="1.6 - Gestión del Conocimiento aplicado"/>
    <s v="1.6-2 - Sistema/ Centro de analítica de datos"/>
    <s v="SER - Adquisición de servicios"/>
    <s v="SER012 - Prestación de servicios personas naturales"/>
    <s v="2210 - Por definir"/>
    <n v="144900000"/>
    <n v="0"/>
    <n v="0"/>
    <n v="12600000"/>
    <n v="0"/>
    <n v="12600000"/>
    <n v="0"/>
    <n v="12600000"/>
    <n v="0"/>
    <n v="12600000"/>
    <n v="0"/>
    <n v="12600000"/>
    <n v="0"/>
    <n v="12600000"/>
    <n v="0"/>
    <n v="12600000"/>
    <n v="0"/>
    <n v="12600000"/>
    <n v="0"/>
    <n v="12600000"/>
    <n v="0"/>
    <n v="12600000"/>
    <n v="0"/>
    <n v="18900000"/>
    <n v="0"/>
  </r>
  <r>
    <s v="2500.1.1.1.722"/>
    <s v="2500- INVERSIÓN"/>
    <x v="0"/>
    <s v="1 - Ajustar el modelo de operación y de gestión catastral del Instituto"/>
    <x v="0"/>
    <x v="0"/>
    <n v="80111614"/>
    <s v="C-0404-1003-2-10305b-0404004-02"/>
    <s v="N/A"/>
    <s v="Prestación de servicios para 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111 Profesional Calidad Oficina"/>
    <n v="24751175"/>
    <n v="0"/>
    <n v="0"/>
    <n v="8250392"/>
    <n v="0"/>
    <n v="8250392"/>
    <n v="0"/>
    <n v="8250391"/>
    <n v="0"/>
    <n v="0"/>
    <n v="0"/>
    <n v="0"/>
    <n v="0"/>
    <n v="0"/>
    <n v="0"/>
    <n v="0"/>
    <n v="0"/>
    <n v="0"/>
    <n v="0"/>
    <n v="0"/>
    <n v="0"/>
    <n v="0"/>
    <n v="0"/>
    <n v="0"/>
    <n v="0"/>
  </r>
  <r>
    <s v="2500.1.1.1.723"/>
    <s v="2500- INVERSIÓN"/>
    <x v="0"/>
    <s v="1 - Ajustar el modelo de operación y de gestión catastral del Instituto"/>
    <x v="0"/>
    <x v="0"/>
    <n v="80111607"/>
    <s v="C-0404-1003-2-10305b-0404004-02"/>
    <s v="N/A"/>
    <s v="Prestación de servicios para 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Enero"/>
    <n v="3"/>
    <s v="Contratación directa"/>
    <x v="0"/>
    <n v="24751175"/>
    <n v="24751175"/>
    <s v="N/A"/>
    <s v="N/A"/>
    <s v="2510 - Subdirección de Proyectos"/>
    <s v="2.3 - Gestión Catastral"/>
    <s v="2.3-1 - Formación y actualización catastral"/>
    <s v="SER - Adquisición de servicios"/>
    <s v="SER012 - Prestación de servicios personas naturales"/>
    <s v="DGC-89 Abogado Componente Juridico catastral "/>
    <n v="24751175"/>
    <n v="0"/>
    <n v="0"/>
    <n v="8250392"/>
    <n v="0"/>
    <n v="8250392"/>
    <n v="0"/>
    <n v="8250391"/>
    <n v="0"/>
    <n v="0"/>
    <n v="0"/>
    <n v="0"/>
    <n v="0"/>
    <n v="0"/>
    <n v="0"/>
    <n v="0"/>
    <n v="0"/>
    <n v="0"/>
    <n v="0"/>
    <n v="0"/>
    <n v="0"/>
    <n v="0"/>
    <n v="0"/>
    <n v="0"/>
    <n v="0"/>
  </r>
  <r>
    <s v="2500.1.1.1.724"/>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5"/>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6"/>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7"/>
    <s v="2500- INVERSIÓN"/>
    <x v="0"/>
    <s v="1 - Ajustar el modelo de operación y de gestión catastral del Instituto"/>
    <x v="0"/>
    <x v="0"/>
    <n v="80111607"/>
    <s v="C-0404-1003-2-10305b-0404004-02"/>
    <s v="N/A"/>
    <s v="Prestación de servicios profesionales para ejecutar y desarrollar las actividades del componente jurídico - catastral de la Subdirección de Proyectos que le sean encomendadas, en el marco de los Procesos de Formación y Actualización Catastral. "/>
    <s v="Enero"/>
    <s v="Enero"/>
    <n v="11"/>
    <s v="Contratación directa"/>
    <x v="0"/>
    <n v="69208656"/>
    <n v="69208656"/>
    <s v="N/A"/>
    <s v="N/A"/>
    <s v="2510 - Subdirección de Proyectos"/>
    <s v="2.3 - Gestión Catastral"/>
    <s v="2.3-1 - Formación y actualización catastral"/>
    <s v="SER - Adquisición de servicios"/>
    <s v="SER012 - Prestación de servicios personas naturales"/>
    <s v="DGC-89 Abogado Componente Juridico catastral "/>
    <n v="69208656"/>
    <n v="0"/>
    <n v="0"/>
    <n v="6291696"/>
    <n v="0"/>
    <n v="6291696"/>
    <n v="0"/>
    <n v="6291696"/>
    <n v="0"/>
    <n v="6291696"/>
    <n v="0"/>
    <n v="6291696"/>
    <n v="0"/>
    <n v="6291696"/>
    <n v="0"/>
    <n v="6291696"/>
    <n v="0"/>
    <n v="6291696"/>
    <n v="0"/>
    <n v="6291696"/>
    <n v="0"/>
    <n v="6291696"/>
    <n v="0"/>
    <n v="6291696"/>
    <n v="0"/>
  </r>
  <r>
    <s v="2500.1.1.1.728"/>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29"/>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0"/>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1"/>
    <s v="2500- INVERSIÓN"/>
    <x v="0"/>
    <s v="1 - Ajustar el modelo de operación y de gestión catastral del Instituto"/>
    <x v="0"/>
    <x v="0"/>
    <n v="80111604"/>
    <s v="C-0404-1003-2-10305b-0404004-02"/>
    <s v="N/A"/>
    <s v="Prestación de servicios profesionales para realizar el seguimiento y control de los proyectos de gestión catastral con enfoque multipropósito para los municipios asignados, así como la verificación al cumplimiento de los procedimientos que se definan para su desarrollo."/>
    <s v="Febrero"/>
    <s v="Febrero"/>
    <n v="11"/>
    <s v="Contratación directa"/>
    <x v="0"/>
    <n v="146402366"/>
    <n v="146402366"/>
    <s v="N/A"/>
    <s v="N/A"/>
    <s v="2510 - Subdirección de Proyectos"/>
    <s v="2.3 - Gestión Catastral"/>
    <s v="2.3-1 - Formación y actualización catastral"/>
    <s v="SER - Adquisición de servicios"/>
    <s v="SER012 - Prestación de servicios personas naturales"/>
    <s v="DGC-107 Gerente Proyectos"/>
    <n v="146402366"/>
    <n v="0"/>
    <n v="0"/>
    <n v="13309306"/>
    <n v="0"/>
    <n v="13309306"/>
    <n v="0"/>
    <n v="13309306"/>
    <n v="0"/>
    <n v="13309306"/>
    <n v="0"/>
    <n v="13309306"/>
    <n v="0"/>
    <n v="13309306"/>
    <n v="0"/>
    <n v="13309306"/>
    <n v="0"/>
    <n v="13309306"/>
    <n v="0"/>
    <n v="13309306"/>
    <n v="0"/>
    <n v="13309306"/>
    <n v="0"/>
    <n v="13309306"/>
    <n v="0"/>
  </r>
  <r>
    <s v="2500.1.1.1.732"/>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misionales del Instituto, orientadas a fortalecer la estrategia de comunicación ex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3 Enlaces Senior  "/>
    <n v="57218117"/>
    <n v="0"/>
    <n v="0"/>
    <n v="5201647"/>
    <n v="0"/>
    <n v="5201647"/>
    <n v="0"/>
    <n v="5201647"/>
    <n v="0"/>
    <n v="5201647"/>
    <n v="0"/>
    <n v="5201647"/>
    <n v="0"/>
    <n v="5201647"/>
    <n v="0"/>
    <n v="5201647"/>
    <n v="0"/>
    <n v="5201647"/>
    <n v="0"/>
    <n v="5201647"/>
    <n v="0"/>
    <n v="5201647"/>
    <n v="0"/>
    <n v="5201647"/>
    <n v="0"/>
  </r>
  <r>
    <s v="2500.1.1.1.733"/>
    <s v="1300- INVERSIÓN"/>
    <x v="0"/>
    <s v="1 - Ajustar el modelo de operación y de gestión catastral del Instituto"/>
    <x v="0"/>
    <x v="0"/>
    <n v="79342300"/>
    <s v="C-0404-1003-2-10305b-0404004-02"/>
    <s v="N/A"/>
    <s v="Prestación de servicios profesionales para realizar actividades de difusión de contenidos, en articulación con las distintas áreas del instituto, orientadas a fortalecer la estrategia de comunicación interna del IGAC, con respecto a la política de Catastro Multipropósito. "/>
    <s v="Enero"/>
    <s v="Enero"/>
    <n v="11"/>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500.1.1.1.734"/>
    <s v="1300- INVERSIÓN"/>
    <x v="0"/>
    <s v="1 - Ajustar el modelo de operación y de gestión catastral del Instituto"/>
    <x v="0"/>
    <x v="0"/>
    <n v="80161501"/>
    <s v="C-0404-1003-2-10305b-0404004-02"/>
    <s v="N/A"/>
    <s v="Perfiles regionales Oficina Asesora de Comunicaciones"/>
    <s v="Febrero"/>
    <s v="Febrero"/>
    <n v="11"/>
    <s v="Contratación directa"/>
    <x v="0"/>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2500.1.1.1.735"/>
    <s v="1300- INVERSIÓN"/>
    <x v="0"/>
    <s v="1 - Ajustar el modelo de operación y de gestión catastral del Instituto"/>
    <x v="0"/>
    <x v="0"/>
    <n v="80161501"/>
    <s v="C-0404-1003-2-10305b-0404004-02"/>
    <s v="N/A"/>
    <s v="Prestación de servicios profesionales para generar la estrategia de interlocución entre el IGAC y los involucrados en el desarrollo de la política de pública del Catastro Multipropósito. "/>
    <s v="Febrero"/>
    <s v="Febrero"/>
    <n v="8"/>
    <s v="Contratación directa"/>
    <x v="0"/>
    <n v="58964736"/>
    <n v="58964736"/>
    <s v="NO"/>
    <s v="N/A"/>
    <s v="1300 - Oficina Asesora de Comunicaciones"/>
    <s v="1.2 - Relacionamiento estratégico "/>
    <s v="1.2-1 - Gestión de comunicaciones"/>
    <s v="SER - Adquisición de servicios"/>
    <s v="SER012 - Prestación de servicios personas naturales"/>
    <s v="COMUN-4 Enlaces Junior  "/>
    <n v="0"/>
    <n v="0"/>
    <n v="58964736"/>
    <n v="0"/>
    <n v="0"/>
    <n v="7370592"/>
    <n v="0"/>
    <n v="7370592"/>
    <n v="0"/>
    <n v="7370592"/>
    <n v="0"/>
    <n v="7370592"/>
    <n v="0"/>
    <n v="7370592"/>
    <n v="0"/>
    <n v="7370592"/>
    <n v="0"/>
    <n v="7370592"/>
    <n v="0"/>
    <n v="7370592"/>
    <n v="0"/>
    <n v="0"/>
    <n v="0"/>
    <n v="0"/>
    <n v="0"/>
  </r>
  <r>
    <s v="2500.1.1.1.736"/>
    <s v="1300- INVERSIÓN"/>
    <x v="0"/>
    <s v="1 - Ajustar el modelo de operación y de gestión catastral del Instituto"/>
    <x v="0"/>
    <x v="0"/>
    <n v="80161501"/>
    <s v="C-0404-1003-2-10305b-0404004-02"/>
    <s v="N/A"/>
    <s v="Prestación de Servicios Profesionales para realizar actividades de difusión de contenidos externos, redes sociales y página web con las distintas áreas misionales del Instituto, ejecutando la estrategia de comunicaciones con respecto a la política de Catastro Multipropósito. _x000a_"/>
    <s v="Febrero"/>
    <s v="Febrero"/>
    <n v="7"/>
    <s v="Contratación directa"/>
    <x v="0"/>
    <n v="51594144"/>
    <n v="51594144"/>
    <s v="NO"/>
    <s v="N/A"/>
    <s v="1300 - Oficina Asesora de Comunicaciones"/>
    <s v="1.2 - Relacionamiento estratégico "/>
    <s v="1.2-1 - Gestión de comunicaciones"/>
    <s v="SER - Adquisición de servicios"/>
    <s v="SER012 - Prestación de servicios personas naturales"/>
    <s v="COMUN-4 Enlaces Junior  "/>
    <n v="0"/>
    <n v="0"/>
    <n v="51594144"/>
    <n v="0"/>
    <n v="0"/>
    <n v="7370592"/>
    <n v="0"/>
    <n v="7370592"/>
    <n v="0"/>
    <n v="7370592"/>
    <n v="0"/>
    <n v="7370592"/>
    <n v="0"/>
    <n v="7370592"/>
    <n v="0"/>
    <n v="7370592"/>
    <n v="0"/>
    <n v="7370592"/>
    <n v="0"/>
    <n v="0"/>
    <n v="0"/>
    <n v="0"/>
    <n v="0"/>
    <n v="0"/>
    <n v="0"/>
  </r>
  <r>
    <s v="2500.1.1.1.737"/>
    <s v="2000- INVERSIÓN"/>
    <x v="0"/>
    <s v="1 - Ajustar el modelo de operación y de gestión catastral del Instituto"/>
    <x v="0"/>
    <x v="0"/>
    <n v="80161501"/>
    <s v="C-0404-1003-2-10305b-0404004-02"/>
    <s v="N/A"/>
    <s v="Prestación de servicios profesionales en el análisis  de información jurídica y social para el desarrollo de proyectos específicos de la subdirección general en el marco de la implementación de la política de catastro con enfoque multipropósito."/>
    <s v="Febrero"/>
    <s v="Febrero"/>
    <n v="11"/>
    <s v="Contratación directa"/>
    <x v="0"/>
    <n v="88000000"/>
    <n v="88000000"/>
    <s v="NO"/>
    <s v="N/A"/>
    <s v="2000 - Subdirección General"/>
    <s v="3.1 - Gestión Presupuestal Contable y Financiera"/>
    <s v="2.8-99 - GND-Procesos transversales"/>
    <s v="SER - Adquisición de servicios"/>
    <s v="SER012 - Prestación de servicios personas naturales"/>
    <s v="SUBGRAL-1 Apoyo transversal"/>
    <n v="0"/>
    <n v="0"/>
    <n v="88000000"/>
    <n v="8000000"/>
    <n v="0"/>
    <n v="8000000"/>
    <n v="0"/>
    <n v="8000000"/>
    <n v="0"/>
    <n v="8000000"/>
    <n v="0"/>
    <n v="8000000"/>
    <n v="0"/>
    <n v="8000000"/>
    <n v="0"/>
    <n v="8000000"/>
    <n v="0"/>
    <n v="8000000"/>
    <n v="0"/>
    <n v="8000000"/>
    <n v="0"/>
    <n v="8000000"/>
    <n v="0"/>
    <n v="8000000"/>
    <n v="0"/>
  </r>
  <r>
    <s v="2500.1.1.1.738"/>
    <s v="2500- INVERSIÓN"/>
    <x v="0"/>
    <s v="1 - Ajustar el modelo de operación y de gestión catastral del Instituto"/>
    <x v="0"/>
    <x v="0"/>
    <n v="80111604"/>
    <s v="C-0404-1003-2-10305b-0404004-02"/>
    <s v="N/A"/>
    <s v="Prestación de Sevicios Profesionales para realizar actividades  de comunicaciones en el marco de la Política Catastro Multipropósito."/>
    <s v="Enero"/>
    <s v="Enero"/>
    <n v="6"/>
    <s v="Contratación directa"/>
    <x v="0"/>
    <n v="49502346"/>
    <n v="49502346"/>
    <s v="N/A"/>
    <s v="N/A"/>
    <s v="2510 - Subdirección de Proyectos"/>
    <s v="2.3 - Gestión Catastral"/>
    <s v="2.3-1 - Formación y actualización catastral"/>
    <s v="SER - Adquisición de servicios"/>
    <s v="SER012 - Prestación de servicios personas naturales"/>
    <s v="DGC-4 Profesional Social"/>
    <n v="49502346"/>
    <n v="0"/>
    <n v="0"/>
    <n v="8250391"/>
    <n v="0"/>
    <n v="8250391"/>
    <n v="0"/>
    <n v="8250391"/>
    <n v="0"/>
    <n v="8250391"/>
    <n v="0"/>
    <n v="8250391"/>
    <n v="0"/>
    <n v="8250391"/>
    <n v="0"/>
    <n v="0"/>
    <n v="0"/>
    <n v="0"/>
    <n v="0"/>
    <n v="0"/>
    <n v="0"/>
    <n v="0"/>
    <n v="0"/>
    <n v="0"/>
    <n v="0"/>
  </r>
  <r>
    <s v="2500.1.1.1.739"/>
    <s v="2500- INVERSIÓN"/>
    <x v="0"/>
    <s v="1 - Ajustar el modelo de operación y de gestión catastral del Instituto"/>
    <x v="0"/>
    <x v="0"/>
    <n v="801015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Enero"/>
    <s v="Enero"/>
    <n v="3"/>
    <s v="Contratación directa"/>
    <x v="0"/>
    <n v="43721781"/>
    <n v="43721781"/>
    <s v="N/A"/>
    <s v="N/A"/>
    <s v="2510 - Subdirección de Proyectos"/>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0"/>
    <s v="2500- INVERSIÓN"/>
    <x v="0"/>
    <s v="1 - Ajustar el modelo de operación y de gestión catastral del Instituto"/>
    <x v="0"/>
    <x v="0"/>
    <n v="80101504"/>
    <s v="C-0404-1003-2-10305b-0404004-02"/>
    <s v="N/A"/>
    <s v="Prestar sus servicios profesionales para llevar a cabo la planeación, seguimiento y control de los proyectos de implementación de software requeridos por la entidad para el cumplimiento de los objetivos del catastro multipropósito."/>
    <s v="Enero"/>
    <s v="Enero"/>
    <n v="3"/>
    <s v="Contratación directa"/>
    <x v="0"/>
    <n v="43721781"/>
    <n v="43721781"/>
    <s v="N/A"/>
    <s v="N/A"/>
    <s v="2500 - Dirección de Gestión Catastral"/>
    <s v="2.3 - Gestión Catastral"/>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1"/>
    <s v="2500- INVERSIÓN"/>
    <x v="0"/>
    <s v="1 - Ajustar el modelo de operación y de gestión catastral del Instituto"/>
    <x v="0"/>
    <x v="0"/>
    <n v="80101504"/>
    <s v="C-0404-1003-2-10305b-0404004-02"/>
    <s v="N/A"/>
    <s v="Prestar sus servicios profesionales para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Enero"/>
    <n v="3"/>
    <s v="Contratación directa"/>
    <x v="0"/>
    <n v="36134052"/>
    <n v="36134052"/>
    <s v="N/A"/>
    <s v="N/A"/>
    <s v="2500 - Dirección de Gestión Catastral"/>
    <s v="2.3 - Gestión Catastral"/>
    <s v="2.3-1 - Formación y actualización catastral"/>
    <s v="SER - Adquisición de servicios"/>
    <s v="SER012 - Prestación de servicios personas naturales"/>
    <s v="DGC-38 Modelo seguimiento Riesgos -Senior"/>
    <n v="36134052"/>
    <n v="0"/>
    <n v="0"/>
    <n v="12044684"/>
    <n v="0"/>
    <n v="12044684"/>
    <n v="0"/>
    <n v="12044684"/>
    <n v="0"/>
    <n v="0"/>
    <n v="0"/>
    <n v="0"/>
    <n v="0"/>
    <n v="0"/>
    <n v="0"/>
    <n v="0"/>
    <n v="0"/>
    <n v="0"/>
    <n v="0"/>
    <n v="0"/>
    <n v="0"/>
    <n v="0"/>
    <n v="0"/>
    <n v="0"/>
    <n v="0"/>
  </r>
  <r>
    <s v="2500.1.1.1.742"/>
    <s v="2500- INVERSIÓN"/>
    <x v="0"/>
    <s v="1 - Ajustar el modelo de operación y de gestión catastral del Instituto"/>
    <x v="0"/>
    <x v="0"/>
    <n v="80111607"/>
    <s v="C-0404-1003-2-10305b-0404004-02"/>
    <s v="N/A"/>
    <s v="Prestación de servicios profesionales para realizar el seguimiento, control y orientación jurídica para los procesos de contratación derivada de los proyectos  de Banca Multilateral a cargo de la Dirección de Gestión Catastral"/>
    <s v="Enero"/>
    <s v="Enero"/>
    <n v="3"/>
    <s v="Contratación directa"/>
    <x v="0"/>
    <n v="39927918"/>
    <n v="39927918"/>
    <s v="N/A"/>
    <s v="N/A"/>
    <s v="2500 - Dirección de Gestión Catastral"/>
    <s v="2.3 - Gestión Catastral"/>
    <s v="2.3-1 - Formación y actualización catastral"/>
    <s v="SER - Adquisición de servicios"/>
    <s v="SER012 - Prestación de servicios personas naturales"/>
    <s v="DGC-38 Modelo seguimiento Riesgos -Senior"/>
    <n v="39927918"/>
    <n v="0"/>
    <n v="0"/>
    <n v="13309306"/>
    <n v="0"/>
    <n v="13309306"/>
    <n v="0"/>
    <n v="13309306"/>
    <n v="0"/>
    <n v="0"/>
    <n v="0"/>
    <n v="0"/>
    <n v="0"/>
    <n v="0"/>
    <n v="0"/>
    <n v="0"/>
    <n v="0"/>
    <n v="0"/>
    <n v="0"/>
    <n v="0"/>
    <n v="0"/>
    <n v="0"/>
    <n v="0"/>
    <n v="0"/>
    <n v="0"/>
  </r>
  <r>
    <s v="2500.1.1.1.74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n v="11"/>
    <s v="Contratación directa"/>
    <x v="0"/>
    <n v="160313197"/>
    <n v="160313197"/>
    <s v="N/A"/>
    <s v="N/A"/>
    <s v="2500 - Dirección de Gestión Catastral"/>
    <s v="2510 - Subdirección de Proyectos"/>
    <s v="2.3-1 - Formación y actualización catastral"/>
    <s v="SER - Adquisición de servicios"/>
    <s v="SER012 - Prestación de servicios personas naturales"/>
    <s v="DGC-38 Modelo seguimiento Riesgos -Senior"/>
    <n v="160313197"/>
    <n v="0"/>
    <n v="0"/>
    <n v="14573927"/>
    <n v="0"/>
    <n v="14573927"/>
    <n v="0"/>
    <n v="14573927"/>
    <n v="0"/>
    <n v="14573927"/>
    <n v="0"/>
    <n v="14573927"/>
    <n v="0"/>
    <n v="14573927"/>
    <n v="0"/>
    <n v="14573927"/>
    <n v="0"/>
    <n v="14573927"/>
    <n v="0"/>
    <n v="14573927"/>
    <n v="0"/>
    <n v="14573927"/>
    <n v="0"/>
    <n v="14573927"/>
    <n v="0"/>
  </r>
  <r>
    <s v="2500.1.1.1.744"/>
    <s v="2500- INVERSIÓN"/>
    <x v="0"/>
    <s v="1 - Ajustar el modelo de operación y de gestión catastral del Instituto"/>
    <x v="0"/>
    <x v="0"/>
    <n v="80111604"/>
    <s v="C-0404-1003-2-10305b-0404004-02"/>
    <s v="N/A"/>
    <s v="Prestación de servicios profesionales para asistir y gestionar  los procesos de evaluación y aseguramiento de calidad interna de acuerdo a las especificaciones técnicas de los productos catastrales  resultado de los procesos de formación y actualización catastral multipropósito."/>
    <s v="Enero"/>
    <s v="Enero"/>
    <n v="3"/>
    <s v="Contratación directa"/>
    <x v="0"/>
    <n v="31398240"/>
    <n v="31398240"/>
    <s v="N/A"/>
    <s v="N/A"/>
    <s v="2500 - Dirección de Gestión Catastral"/>
    <s v="2510 - Subdirección de Proyectos"/>
    <s v="2.3-1 - Formación y actualización catastral"/>
    <s v="SER - Adquisición de servicios"/>
    <s v="SER012 - Prestación de servicios personas naturales"/>
    <s v="DGC-38 Modelo seguimiento Riesgos -Senior"/>
    <n v="31398240"/>
    <n v="0"/>
    <n v="0"/>
    <n v="10466080"/>
    <n v="0"/>
    <n v="10466080"/>
    <n v="0"/>
    <n v="10466080"/>
    <n v="0"/>
    <n v="0"/>
    <n v="0"/>
    <n v="0"/>
    <n v="0"/>
    <n v="0"/>
    <n v="0"/>
    <n v="0"/>
    <n v="0"/>
    <n v="0"/>
    <n v="0"/>
    <n v="0"/>
    <n v="0"/>
    <n v="0"/>
    <n v="0"/>
    <n v="0"/>
    <n v="0"/>
  </r>
  <r>
    <s v="2500.1.1.1.745"/>
    <s v="2500- INVERSIÓN"/>
    <x v="0"/>
    <s v="1 - Ajustar el modelo de operación y de gestión catastral del Instituto"/>
    <x v="0"/>
    <x v="0"/>
    <n v="80101504"/>
    <s v="C-0404-1003-2-10305b-0404004-02"/>
    <s v="N/A"/>
    <s v="Prestar servicios profesionales para realizar el apoyo y acompañamiento desde el componente jurídico a la subdirección de proyectos  en el marco del proyecto catastro multipropósito."/>
    <s v="Enero"/>
    <s v="Enero"/>
    <n v="11"/>
    <s v="Contratación directa"/>
    <x v="0"/>
    <n v="118580682"/>
    <n v="118580682"/>
    <s v="N/A"/>
    <s v="N/A"/>
    <s v="2500 - Dirección de Gestión Catastral"/>
    <s v="2510 - Subdirección de Proyectos"/>
    <s v="2.3-1 - Formación y actualización catastral"/>
    <s v="SER - Adquisición de servicios"/>
    <s v="SER012 - Prestación de servicios personas naturales"/>
    <s v="DGC-38 Modelo seguimiento Riesgos -Senior"/>
    <n v="118580682"/>
    <n v="0"/>
    <n v="0"/>
    <n v="10780062"/>
    <n v="0"/>
    <n v="10780062"/>
    <n v="0"/>
    <n v="10780062"/>
    <n v="0"/>
    <n v="10780062"/>
    <n v="0"/>
    <n v="10780062"/>
    <n v="0"/>
    <n v="10780062"/>
    <n v="0"/>
    <n v="10780062"/>
    <n v="0"/>
    <n v="10780062"/>
    <n v="0"/>
    <n v="10780062"/>
    <n v="0"/>
    <n v="10780062"/>
    <n v="0"/>
    <n v="10780062"/>
    <n v="0"/>
  </r>
  <r>
    <s v="2500.1.1.1.746"/>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de los  procesos y procedimientos que se definan en el marco de la actualización catastral"/>
    <s v="Enero"/>
    <s v="Enero"/>
    <n v="3"/>
    <s v="Contratación directa"/>
    <x v="0"/>
    <n v="43721781"/>
    <n v="43721781"/>
    <s v="N/A"/>
    <s v="N/A"/>
    <s v="2500 - Dirección de Gestión Catastral"/>
    <s v="2510 - Subdirección de Proyectos"/>
    <s v="2.3-1 - Formación y actualización catastral"/>
    <s v="SER - Adquisición de servicios"/>
    <s v="SER012 - Prestación de servicios personas naturales"/>
    <s v="DGC-38 Modelo seguimiento Riesgos -Senior"/>
    <n v="43721781"/>
    <n v="0"/>
    <n v="0"/>
    <n v="14573927"/>
    <n v="0"/>
    <n v="14573927"/>
    <n v="0"/>
    <n v="14573927"/>
    <n v="0"/>
    <n v="0"/>
    <n v="0"/>
    <n v="0"/>
    <n v="0"/>
    <n v="0"/>
    <n v="0"/>
    <n v="0"/>
    <n v="0"/>
    <n v="0"/>
    <n v="0"/>
    <n v="0"/>
    <n v="0"/>
    <n v="0"/>
    <n v="0"/>
    <n v="0"/>
    <n v="0"/>
  </r>
  <r>
    <s v="2500.1.1.1.747"/>
    <s v="2500- INVERSIÓN"/>
    <x v="0"/>
    <s v="1 - Ajustar el modelo de operación y de gestión catastral del Instituto"/>
    <x v="0"/>
    <x v="0"/>
    <n v="80111604"/>
    <s v="C-0404-1003-2-10305b-0404004-02"/>
    <s v="N/A"/>
    <s v="Prestación de servicios profesionales para realizar los procesos de aseguramiento de la calidad del componente ambiental de los productos derivados de la actualización y/o formación catastral."/>
    <s v="Enero"/>
    <s v="Enero"/>
    <n v="3"/>
    <s v="Contratación directa"/>
    <x v="0"/>
    <n v="24751176"/>
    <n v="24751176"/>
    <s v="N/A"/>
    <s v="N/A"/>
    <s v="2500 - Dirección de Gestión Catastral"/>
    <s v="2510 - Subdirección de Proyectos"/>
    <s v="2.3-1 - Formación y actualización catastral"/>
    <s v="SER - Adquisición de servicios"/>
    <s v="SER012 - Prestación de servicios personas naturales"/>
    <s v="DGC-38 Modelo seguimiento Riesgos -Senior"/>
    <n v="24751176"/>
    <n v="0"/>
    <n v="0"/>
    <n v="8250392"/>
    <n v="0"/>
    <n v="8250392"/>
    <n v="0"/>
    <n v="8250392"/>
    <n v="0"/>
    <n v="0"/>
    <n v="0"/>
    <n v="0"/>
    <n v="0"/>
    <n v="0"/>
    <n v="0"/>
    <n v="0"/>
    <n v="0"/>
    <n v="0"/>
    <n v="0"/>
    <n v="0"/>
    <n v="0"/>
    <n v="0"/>
    <n v="0"/>
    <n v="0"/>
    <n v="0"/>
  </r>
  <r>
    <s v="2500.1.1.1.748"/>
    <s v="2500- INVERSIÓN"/>
    <x v="0"/>
    <s v="1 - Ajustar el modelo de operación y de gestión catastral del Instituto"/>
    <x v="0"/>
    <x v="0"/>
    <n v="11111111"/>
    <s v="C-0404-1003-2-10305b-0404004-02"/>
    <s v="N/A"/>
    <s v="Viáticos y gastos de comisión para los procesos de actualización a cargo de la Dirección Territorial Cesar."/>
    <s v="Enero"/>
    <s v="Enero"/>
    <n v="1"/>
    <s v="N/A"/>
    <x v="0"/>
    <n v="5781321"/>
    <n v="5781321"/>
    <s v="N/A"/>
    <s v="N/A"/>
    <s v="Dirección Territorial Cesar "/>
    <s v="2.3 - Gestión Catastral"/>
    <s v="2.3-1 - Formación y actualización catastral"/>
    <s v="SER - Adquisición de servicios"/>
    <s v="SER099 - Adquisición de servicios n.c.p."/>
    <s v="2520 - Por definir"/>
    <n v="5781321"/>
    <n v="5781321"/>
    <n v="0"/>
    <n v="0"/>
    <n v="0"/>
    <n v="0"/>
    <n v="0"/>
    <n v="0"/>
    <n v="0"/>
    <n v="0"/>
    <n v="0"/>
    <n v="0"/>
    <n v="0"/>
    <n v="0"/>
    <n v="0"/>
    <n v="0"/>
    <n v="0"/>
    <n v="0"/>
    <n v="0"/>
    <n v="0"/>
    <n v="0"/>
    <n v="0"/>
    <n v="0"/>
    <n v="0"/>
    <n v="0"/>
  </r>
  <r>
    <s v="2500.1.1.1.749"/>
    <s v="2000- INVERSIÓN"/>
    <x v="0"/>
    <s v="1 - Ajustar el modelo de operación y de gestión catastral del Instituto"/>
    <x v="0"/>
    <x v="0"/>
    <n v="80161501"/>
    <s v="C-0404-1003-2-10305b-0404004-02"/>
    <s v="N/A"/>
    <s v="Prestación de servicios profesionales en el desarrollo de actividades de seguimiento, reporte y gestión dentro de los procesos a cargo del componente financiero y presupuestal."/>
    <s v="Febrero"/>
    <s v="Febrero"/>
    <n v="11"/>
    <s v="Contratación directa"/>
    <x v="0"/>
    <n v="88000000"/>
    <n v="88000000"/>
    <s v="NO"/>
    <s v="N/A"/>
    <s v="2000 - Subdirección General"/>
    <s v="1.1 - Direccionamiento Estratégico y Planeación "/>
    <s v="1.1-6 - Fortalecimiento y seguimiento Direcciones Territoriales"/>
    <s v="SER - Adquisición de servicios"/>
    <s v="SER012 - Prestación de servicios personas naturales"/>
    <s v="SUBGRAL-1 Apoyo transversal"/>
    <n v="0"/>
    <n v="0"/>
    <n v="88000000"/>
    <n v="0"/>
    <n v="0"/>
    <n v="8000000"/>
    <n v="0"/>
    <n v="8000000"/>
    <n v="0"/>
    <n v="8000000"/>
    <n v="0"/>
    <n v="8000000"/>
    <n v="0"/>
    <n v="8000000"/>
    <n v="0"/>
    <n v="8000000"/>
    <n v="0"/>
    <n v="8000000"/>
    <n v="0"/>
    <n v="8000000"/>
    <n v="0"/>
    <n v="8000000"/>
    <n v="0"/>
    <n v="16000000"/>
    <n v="0"/>
  </r>
  <r>
    <s v="2500.1.1.1.750"/>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1"/>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2"/>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3"/>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4"/>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5"/>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6"/>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7"/>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8"/>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59"/>
    <s v="2500- INVERSIÓN"/>
    <x v="0"/>
    <s v="1 - Ajustar el modelo de operación y de gestión catastral del Instituto"/>
    <x v="0"/>
    <x v="0"/>
    <n v="80111604"/>
    <s v="C-0404-1003-2-10305b-0404004-02"/>
    <s v="N/A"/>
    <s v="Prestación de servicios técnicos de apoyo al seguimiento, planeación y gestión del reconocimiento predial en el proceso de actualización catastral multipropósito en el municipio de San josé del Guaviare - Guaviare"/>
    <s v="Febrero "/>
    <s v="Febrero "/>
    <n v="8"/>
    <s v="N/A"/>
    <x v="0"/>
    <n v="36000000"/>
    <n v="36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6000000"/>
    <n v="4500000"/>
    <n v="0"/>
    <n v="4500000"/>
    <n v="0"/>
    <n v="4500000"/>
    <n v="0"/>
    <n v="4500000"/>
    <n v="0"/>
    <n v="4500000"/>
    <n v="0"/>
    <n v="4500000"/>
    <n v="0"/>
    <n v="4500000"/>
    <n v="0"/>
    <n v="4500000"/>
    <n v="0"/>
    <n v="0"/>
    <n v="0"/>
    <n v="0"/>
    <n v="0"/>
    <n v="0"/>
    <n v="0"/>
  </r>
  <r>
    <s v="2500.1.1.1.76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6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7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8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3"/>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4"/>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5"/>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6"/>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7"/>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8"/>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799"/>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0"/>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1"/>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2"/>
    <s v="2500- INVERSIÓN"/>
    <x v="0"/>
    <s v="1 - Ajustar el modelo de operación y de gestión catastral del Instituto"/>
    <x v="0"/>
    <x v="0"/>
    <n v="80111604"/>
    <s v="C-0404-1003-2-10305b-0404004-02"/>
    <s v="N/A"/>
    <s v="Prestación de servicios personales para realizar actividades de reconocimiento predial en el proceso de actualización catastral multipropósito en el municipio de San josé del Guaviare - Guaviare"/>
    <s v="Febrero "/>
    <s v="Febrero "/>
    <n v="8"/>
    <s v="N/A"/>
    <x v="0"/>
    <n v="32000000"/>
    <n v="32000000"/>
    <s v="NO"/>
    <s v="N/A"/>
    <s v="2614 - Dirección Territorial Meta"/>
    <s v="2.3 - Gestión Catastral"/>
    <s v="2.3-1 - Formación y actualización catastral"/>
    <s v="SER - Adquisición de servicios"/>
    <s v="SER012 - Prestación de servicios personas naturales"/>
    <s v="DGC-104 Apoyo Técnico Gestion De Información"/>
    <n v="0"/>
    <n v="0"/>
    <n v="32000000"/>
    <n v="4000000"/>
    <n v="0"/>
    <n v="4000000"/>
    <n v="0"/>
    <n v="4000000"/>
    <n v="0"/>
    <n v="4000000"/>
    <n v="0"/>
    <n v="4000000"/>
    <n v="0"/>
    <n v="4000000"/>
    <n v="0"/>
    <n v="4000000"/>
    <n v="0"/>
    <n v="4000000"/>
    <n v="0"/>
    <n v="0"/>
    <n v="0"/>
    <n v="0"/>
    <n v="0"/>
    <n v="0"/>
    <n v="0"/>
  </r>
  <r>
    <s v="2500.1.1.1.803"/>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4"/>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5"/>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6"/>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7"/>
    <s v="2500- INVERSIÓN"/>
    <x v="0"/>
    <s v="1 - Ajustar el modelo de operación y de gestión catastral del Instituto"/>
    <x v="0"/>
    <x v="0"/>
    <n v="80111604"/>
    <s v="C-0404-1003-2-10305b-0404004-02"/>
    <s v="N/A"/>
    <s v="Prestación de servicios profesionales para realizar la edición, depuración y consolidación de los productos cartográficos requeridos para el componente geográfico de los procesos de actualización catastral multipropósito en el municipio de San josé del Guaviare - Guaviare"/>
    <s v="Febrero "/>
    <s v="Febrero "/>
    <n v="9"/>
    <s v="N/A"/>
    <x v="0"/>
    <n v="57858210"/>
    <n v="57858210"/>
    <s v="NO"/>
    <s v="N/A"/>
    <s v="2614 - Dirección Territorial Meta"/>
    <s v="2.3 - Gestión Catastral"/>
    <s v="2.3-1 - Formación y actualización catastral"/>
    <s v="SER - Adquisición de servicios"/>
    <s v="SER012 - Prestación de servicios personas naturales"/>
    <s v="DGC-104 Apoyo Técnico Gestion De Información"/>
    <n v="0"/>
    <n v="0"/>
    <n v="57858210"/>
    <n v="6428690"/>
    <n v="0"/>
    <n v="6428690"/>
    <n v="0"/>
    <n v="6428690"/>
    <n v="0"/>
    <n v="6428690"/>
    <n v="0"/>
    <n v="6428690"/>
    <n v="0"/>
    <n v="6428690"/>
    <n v="0"/>
    <n v="6428690"/>
    <n v="0"/>
    <n v="6428690"/>
    <n v="0"/>
    <n v="6428690"/>
    <n v="0"/>
    <n v="0"/>
    <n v="0"/>
    <n v="0"/>
    <n v="0"/>
  </r>
  <r>
    <s v="2500.1.1.1.808"/>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09"/>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0"/>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1"/>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2"/>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3"/>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4"/>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5"/>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6"/>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7"/>
    <s v="2500- INVERSIÓN"/>
    <x v="0"/>
    <s v="1 - Ajustar el modelo de operación y de gestión catastral del Instituto"/>
    <x v="0"/>
    <x v="0"/>
    <n v="80111604"/>
    <s v="C-0404-1003-2-10305b-0404004-02"/>
    <s v="N/A"/>
    <s v="Prestación de servicios profesionales para realizar actividades de digitalización y generación de productos resultantes del proceso de actualización catastral multipropósito en el municipio de San josé del Guaviare - Guaviare"/>
    <s v="Febrero "/>
    <s v="Febrero "/>
    <n v="8"/>
    <s v="N/A"/>
    <x v="0"/>
    <n v="32811664"/>
    <n v="32811664"/>
    <s v="NO"/>
    <s v="N/A"/>
    <s v="2614 - Dirección Territorial Meta"/>
    <s v="2.3 - Gestión Catastral"/>
    <s v="2.3-1 - Formación y actualización catastral"/>
    <s v="SER - Adquisición de servicios"/>
    <s v="SER012 - Prestación de servicios personas naturales"/>
    <s v="DGC-104 Apoyo Técnico Gestion De Información"/>
    <n v="0"/>
    <n v="0"/>
    <n v="32811664"/>
    <n v="4101458"/>
    <n v="0"/>
    <n v="4101458"/>
    <n v="0"/>
    <n v="4101458"/>
    <n v="0"/>
    <n v="4101458"/>
    <n v="0"/>
    <n v="4101458"/>
    <n v="0"/>
    <n v="4101458"/>
    <n v="0"/>
    <n v="4101458"/>
    <n v="0"/>
    <n v="4101458"/>
    <n v="0"/>
    <n v="0"/>
    <n v="0"/>
    <n v="0"/>
    <n v="0"/>
    <n v="0"/>
    <n v="0"/>
  </r>
  <r>
    <s v="2500.1.1.1.818"/>
    <s v="2500- INVERSIÓN"/>
    <x v="0"/>
    <s v="1 - Ajustar el modelo de operación y de gestión catastral del Instituto"/>
    <x v="0"/>
    <x v="0"/>
    <n v="80111604"/>
    <s v="C-0404-1003-2-10305b-0404004-02"/>
    <s v="N/A"/>
    <s v="Prestación de servicios profesionales para apoyar las actividades de generación y digitalización de productos resultantes del proceso de actualización catastral multipropósito en el municipio de San José del Guaviare - Guaviare"/>
    <s v="Febrero "/>
    <s v="Febrero "/>
    <n v="9"/>
    <s v="N/A"/>
    <x v="0"/>
    <n v="36913122"/>
    <n v="36913122"/>
    <s v="NO"/>
    <s v="N/A"/>
    <s v="2614 - Dirección Territorial Meta"/>
    <s v="2.3 - Gestión Catastral"/>
    <s v="2.3-1 - Formación y actualización catastral"/>
    <s v="SER - Adquisición de servicios"/>
    <s v="SER012 - Prestación de servicios personas naturales"/>
    <s v="DGC-104 Apoyo Técnico Gestion De Información"/>
    <n v="0"/>
    <n v="0"/>
    <n v="36913122"/>
    <n v="4101458"/>
    <n v="0"/>
    <n v="4101458"/>
    <n v="0"/>
    <n v="4101458"/>
    <n v="0"/>
    <n v="4101458"/>
    <n v="0"/>
    <n v="4101458"/>
    <n v="0"/>
    <n v="4101458"/>
    <n v="0"/>
    <n v="4101458"/>
    <n v="0"/>
    <n v="4101458"/>
    <n v="0"/>
    <n v="4101458"/>
    <n v="0"/>
    <n v="0"/>
    <n v="0"/>
    <n v="0"/>
    <n v="0"/>
  </r>
  <r>
    <s v="2500.1.1.1.819"/>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0"/>
    <s v="2500- INVERSIÓN"/>
    <x v="0"/>
    <s v="1 - Ajustar el modelo de operación y de gestión catastral del Instituto"/>
    <x v="0"/>
    <x v="0"/>
    <n v="80111604"/>
    <s v="C-0404-1003-2-10305b-0404004-02"/>
    <s v="N/A"/>
    <s v="Prestación de servicios profesionales para gestionar desde el componente jurídico las actividades derivadas del proceso de actualización catastral multipropósito en el municipio de San josé del Guaviare - Guaviare"/>
    <s v="Febrero "/>
    <s v="Febrero "/>
    <n v="11"/>
    <s v="N/A"/>
    <x v="0"/>
    <n v="42064440"/>
    <n v="42064440"/>
    <s v="NO"/>
    <s v="N/A"/>
    <s v="2614 - Dirección Territorial Meta"/>
    <s v="2.3 - Gestión Catastral"/>
    <s v="2.3-1 - Formación y actualización catastral"/>
    <s v="SER - Adquisición de servicios"/>
    <s v="SER012 - Prestación de servicios personas naturales"/>
    <s v="DGC-104 Apoyo Técnico Gestion De Información"/>
    <n v="0"/>
    <n v="0"/>
    <n v="42064440"/>
    <n v="3824040"/>
    <n v="0"/>
    <n v="3824040"/>
    <n v="0"/>
    <n v="3824040"/>
    <n v="0"/>
    <n v="3824040"/>
    <n v="0"/>
    <n v="3824040"/>
    <n v="0"/>
    <n v="3824040"/>
    <n v="0"/>
    <n v="3824040"/>
    <n v="0"/>
    <n v="3824040"/>
    <n v="0"/>
    <n v="3824040"/>
    <n v="0"/>
    <n v="3824040"/>
    <n v="0"/>
    <n v="3824040"/>
    <n v="0"/>
  </r>
  <r>
    <s v="2500.1.1.1.821"/>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2"/>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3"/>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4"/>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5"/>
    <s v="2500- INVERSIÓN"/>
    <x v="0"/>
    <s v="1 - Ajustar el modelo de operación y de gestión catastral del Instituto"/>
    <x v="0"/>
    <x v="0"/>
    <n v="80111604"/>
    <s v="C-0404-1003-2-10305b-0404004-02"/>
    <s v="N/A"/>
    <s v="Prestación de servicios profesionales para realizar las socializaciones requeridas en el proceso de actualización catastral multipropósito en el municipio de San josé del Guaviare - Guaviare"/>
    <s v="Febrero "/>
    <s v="Febrero "/>
    <n v="11"/>
    <s v="N/A"/>
    <x v="0"/>
    <n v="50057425"/>
    <n v="50057425"/>
    <s v="NO"/>
    <s v="N/A"/>
    <s v="2614 - Dirección Territorial Meta"/>
    <s v="2.3 - Gestión Catastral"/>
    <s v="2.3-1 - Formación y actualización catastral"/>
    <s v="SER - Adquisición de servicios"/>
    <s v="SER012 - Prestación de servicios personas naturales"/>
    <s v="DGC-104 Apoyo Técnico Gestion De Información"/>
    <n v="0"/>
    <n v="0"/>
    <n v="50057425"/>
    <n v="4550675"/>
    <n v="0"/>
    <n v="4550675"/>
    <n v="0"/>
    <n v="4550675"/>
    <n v="0"/>
    <n v="4550675"/>
    <n v="0"/>
    <n v="4550675"/>
    <n v="0"/>
    <n v="4550675"/>
    <n v="0"/>
    <n v="4550675"/>
    <n v="0"/>
    <n v="4550675"/>
    <n v="0"/>
    <n v="4550675"/>
    <n v="0"/>
    <n v="4550675"/>
    <n v="0"/>
    <n v="4550675"/>
    <n v="0"/>
  </r>
  <r>
    <s v="2500.1.1.1.826"/>
    <s v="2500- INVERSIÓN"/>
    <x v="0"/>
    <s v="1 - Ajustar el modelo de operación y de gestión catastral del Instituto"/>
    <x v="0"/>
    <x v="0"/>
    <n v="80111604"/>
    <s v="C-0404-1003-2-10305b-0404004-02"/>
    <s v="N/A"/>
    <s v="Prestación de servicios profesionales para la elaboracion de los estudios de Zonas Homogeneas Fisicas y Economicas del municipio de San josé del Guaviare - Guaviare"/>
    <s v="Febrero "/>
    <s v="Febrero "/>
    <n v="4"/>
    <s v="N/A"/>
    <x v="0"/>
    <n v="36846408"/>
    <n v="36846408"/>
    <s v="NO"/>
    <s v="N/A"/>
    <s v="2614 - Dirección Territorial Meta"/>
    <s v="2.3 - Gestión Catastral"/>
    <s v="2.3-1 - Formación y actualización catastral"/>
    <s v="SER - Adquisición de servicios"/>
    <s v="SER012 - Prestación de servicios personas naturales"/>
    <s v="DGC-104 Apoyo Técnico Gestion De Información"/>
    <n v="0"/>
    <n v="0"/>
    <n v="36846408"/>
    <n v="9211602"/>
    <n v="0"/>
    <n v="9211602"/>
    <n v="0"/>
    <n v="9211602"/>
    <n v="0"/>
    <n v="9211602"/>
    <n v="0"/>
    <n v="0"/>
    <n v="0"/>
    <n v="0"/>
    <n v="0"/>
    <n v="0"/>
    <n v="0"/>
    <n v="0"/>
    <n v="0"/>
    <n v="0"/>
    <n v="0"/>
    <n v="0"/>
    <n v="0"/>
    <n v="0"/>
    <n v="0"/>
  </r>
  <r>
    <s v="2500.1.1.1.827"/>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8"/>
    <s v="2500- INVERSIÓN"/>
    <x v="0"/>
    <s v="1 - Ajustar el modelo de operación y de gestión catastral del Instituto"/>
    <x v="0"/>
    <x v="0"/>
    <n v="80111604"/>
    <s v="C-0404-1003-2-10305b-0404004-02"/>
    <s v="N/A"/>
    <s v="Prestación de servicios profesionales para elaborar los avalúos comerciales derivados del proceso de actualización catastral multipropósito en el municipio de San josé del Guaviare - Guaviare"/>
    <s v="Febrero "/>
    <s v="Febrero "/>
    <n v="4"/>
    <s v="N/A"/>
    <x v="0"/>
    <n v="16405832"/>
    <n v="16405832"/>
    <s v="NO"/>
    <s v="N/A"/>
    <s v="2614 - Dirección Territorial Meta"/>
    <s v="2.3 - Gestión Catastral"/>
    <s v="2.3-1 - Formación y actualización catastral"/>
    <s v="SER - Adquisición de servicios"/>
    <s v="SER012 - Prestación de servicios personas naturales"/>
    <s v="DGC-104 Apoyo Técnico Gestion De Información"/>
    <n v="0"/>
    <n v="0"/>
    <n v="16405832"/>
    <n v="4101458"/>
    <n v="0"/>
    <n v="4101458"/>
    <n v="0"/>
    <n v="4101458"/>
    <n v="0"/>
    <n v="4101458"/>
    <n v="0"/>
    <n v="0"/>
    <n v="0"/>
    <n v="0"/>
    <n v="0"/>
    <n v="0"/>
    <n v="0"/>
    <n v="0"/>
    <n v="0"/>
    <n v="0"/>
    <n v="0"/>
    <n v="0"/>
    <n v="0"/>
    <n v="0"/>
    <n v="0"/>
  </r>
  <r>
    <s v="2500.1.1.1.829"/>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0"/>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1"/>
    <s v="2500- INVERSIÓN"/>
    <x v="0"/>
    <s v="1 - Ajustar el modelo de operación y de gestión catastral del Instituto"/>
    <x v="0"/>
    <x v="0"/>
    <n v="80111604"/>
    <s v="C-0404-1003-2-10305b-0404004-02"/>
    <s v="N/A"/>
    <s v="Prestación de servicios personales para realizar actividades de apoyo operativo del proceso de actualización catastral multipropósito en el municipio de  San josé del Guaviare - Guaviare"/>
    <s v="Febrero "/>
    <s v="Febrero "/>
    <n v="12"/>
    <s v="N/A"/>
    <x v="0"/>
    <n v="34400640"/>
    <n v="34400640"/>
    <s v="NO"/>
    <s v="N/A"/>
    <s v="2614 - Dirección Territorial Meta"/>
    <s v="2.3 - Gestión Catastral"/>
    <s v="2.3-1 - Formación y actualización catastral"/>
    <s v="SER - Adquisición de servicios"/>
    <s v="SER012 - Prestación de servicios personas naturales"/>
    <s v="DGC-104 Apoyo Técnico Gestion De Información"/>
    <n v="0"/>
    <n v="2866720"/>
    <n v="34400640"/>
    <n v="2866720"/>
    <n v="0"/>
    <n v="2866720"/>
    <n v="0"/>
    <n v="2866720"/>
    <n v="0"/>
    <n v="2866720"/>
    <n v="0"/>
    <n v="2866720"/>
    <n v="0"/>
    <n v="2866720"/>
    <n v="0"/>
    <n v="2866720"/>
    <n v="0"/>
    <n v="2866720"/>
    <n v="0"/>
    <n v="2866720"/>
    <n v="0"/>
    <n v="2866720"/>
    <n v="0"/>
    <n v="2866720"/>
    <n v="0"/>
  </r>
  <r>
    <s v="2500.1.1.1.832"/>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3"/>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4"/>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5"/>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6"/>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7"/>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8"/>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39"/>
    <s v="2500- INVERSIÓN"/>
    <x v="0"/>
    <s v="1 - Ajustar el modelo de operación y de gestión catastral del Instituto"/>
    <x v="0"/>
    <x v="0"/>
    <n v="80111604"/>
    <s v="C-0404-1003-2-10305b-0404004-02"/>
    <s v="N/A"/>
    <s v="Prestación de servicios personales para apoyar operativamente las actividades del proceso de actualización catastral multipropósito en el municipio de San José del Guaviare - Guaviare"/>
    <s v="Febrero "/>
    <s v="Febrero "/>
    <n v="8"/>
    <s v="N/A"/>
    <x v="0"/>
    <n v="18508320"/>
    <n v="18508320"/>
    <s v="NO"/>
    <s v="N/A"/>
    <s v="2614 - Dirección Territorial Meta"/>
    <s v="2.3 - Gestión Catastral"/>
    <s v="2.3-1 - Formación y actualización catastral"/>
    <s v="SER - Adquisición de servicios"/>
    <s v="SER012 - Prestación de servicios personas naturales"/>
    <s v="DGC-104 Apoyo Técnico Gestion De Información"/>
    <n v="0"/>
    <n v="0"/>
    <n v="18508320"/>
    <n v="2313540"/>
    <n v="0"/>
    <n v="2313540"/>
    <n v="0"/>
    <n v="2313540"/>
    <n v="0"/>
    <n v="2313540"/>
    <n v="0"/>
    <n v="2313540"/>
    <n v="0"/>
    <n v="2313540"/>
    <n v="0"/>
    <n v="2313540"/>
    <n v="0"/>
    <n v="2313540"/>
    <n v="0"/>
    <n v="0"/>
    <n v="0"/>
    <n v="0"/>
    <n v="0"/>
    <n v="0"/>
    <n v="0"/>
  </r>
  <r>
    <s v="2500.1.1.1.840"/>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1"/>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2"/>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3"/>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4"/>
    <s v="2500- INVERSIÓN"/>
    <x v="0"/>
    <s v="1 - Ajustar el modelo de operación y de gestión catastral del Instituto"/>
    <x v="0"/>
    <x v="0"/>
    <n v="80111604"/>
    <s v="C-0404-1003-2-10305b-0404004-02"/>
    <s v="N/A"/>
    <s v="Prestación de servicios de apoyo a la gestión derivada d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5"/>
    <s v="2500- INVERSIÓN"/>
    <x v="0"/>
    <s v="1 - Ajustar el modelo de operación y de gestión catastral del Instituto"/>
    <x v="0"/>
    <x v="0"/>
    <n v="80111604"/>
    <s v="C-0404-1003-2-10305b-0404004-02"/>
    <s v="N/A"/>
    <s v="Prestación de servicios técnicos para desarrollar actividades de soporte informático relacionados con la gestión de software, hardware e infraestructura tecnológica requeridas en el proceso de actualización catastral multipropósito en el municipio de San josé del Guaviare - Guaviare"/>
    <s v="Febrero "/>
    <s v="Febrero "/>
    <n v="8"/>
    <s v="N/A"/>
    <x v="0"/>
    <n v="22933760"/>
    <n v="22933760"/>
    <s v="NO"/>
    <s v="N/A"/>
    <s v="2614 - Dirección Territorial Meta"/>
    <s v="2.3 - Gestión Catastral"/>
    <s v="2.3-1 - Formación y actualización catastral"/>
    <s v="SER - Adquisición de servicios"/>
    <s v="SER012 - Prestación de servicios personas naturales"/>
    <s v="DGC-104 Apoyo Técnico Gestion De Información"/>
    <n v="0"/>
    <n v="0"/>
    <n v="22933760"/>
    <n v="2866720"/>
    <n v="0"/>
    <n v="2866720"/>
    <n v="0"/>
    <n v="2866720"/>
    <n v="0"/>
    <n v="2866720"/>
    <n v="0"/>
    <n v="2866720"/>
    <n v="0"/>
    <n v="2866720"/>
    <n v="0"/>
    <n v="2866720"/>
    <n v="0"/>
    <n v="2866720"/>
    <n v="0"/>
    <n v="0"/>
    <n v="0"/>
    <n v="0"/>
    <n v="0"/>
    <n v="0"/>
    <n v="0"/>
  </r>
  <r>
    <s v="2500.1.1.1.846"/>
    <s v="2500- INVERSIÓN"/>
    <x v="0"/>
    <s v="1 - Ajustar el modelo de operación y de gestión catastral del Instituto"/>
    <x v="0"/>
    <x v="0"/>
    <n v="80111604"/>
    <s v="C-0404-1003-2-10305b-0404004-02"/>
    <s v="N/A"/>
    <s v="Prestación de servicios personales para apoyar las labores de concertación social y operativa entre el gestor catastral, las comunidades, y las organizaciones étnicas y campesinas necesarias para la ejecución del proceso de actualización catastral multipropósito en el municipio de San José del Guaviare"/>
    <s v="Febrero "/>
    <s v="Febrero "/>
    <n v="8"/>
    <s v="N/A"/>
    <x v="0"/>
    <n v="19911432"/>
    <n v="19911432"/>
    <s v="NO"/>
    <s v="N/A"/>
    <s v="2614 - Dirección Territorial Meta"/>
    <s v="2.3 - Gestión Catastral"/>
    <s v="2.3-1 - Formación y actualización catastral"/>
    <s v="SER - Adquisición de servicios"/>
    <s v="SER012 - Prestación de servicios personas naturales"/>
    <s v="DGC-104 Apoyo Técnico Gestion De Información"/>
    <n v="0"/>
    <n v="0"/>
    <n v="19911432"/>
    <n v="2488929"/>
    <n v="0"/>
    <n v="2488929"/>
    <n v="0"/>
    <n v="2488929"/>
    <n v="0"/>
    <n v="2488929"/>
    <n v="0"/>
    <n v="2488929"/>
    <n v="0"/>
    <n v="2488929"/>
    <n v="0"/>
    <n v="2488929"/>
    <n v="0"/>
    <n v="2488929"/>
    <n v="0"/>
    <n v="0"/>
    <n v="0"/>
    <n v="0"/>
    <n v="0"/>
    <n v="0"/>
    <n v="0"/>
  </r>
  <r>
    <s v="2500.1.1.1.847"/>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8"/>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49"/>
    <s v="2500- INVERSIÓN"/>
    <x v="0"/>
    <s v="1 - Ajustar el modelo de operación y de gestión catastral del Instituto"/>
    <x v="0"/>
    <x v="0"/>
    <n v="80111604"/>
    <s v="C-0404-1003-2-10305b-0404004-02"/>
    <s v="N/A"/>
    <s v="Prestación  de servicios personales para realizar las actividades relacionadas con la articulación  social y operativa  entre el gestor catastral, las comunidades y organizaciones étnicas y campensinas  requeridas en el proceso de actualización catastral multipropósito en el municipio de San josé del Guaviare - Guaviare"/>
    <s v="Febrero "/>
    <s v="Febrero "/>
    <n v="8"/>
    <s v="N/A"/>
    <x v="0"/>
    <n v="17195488"/>
    <n v="17195488"/>
    <s v="NO"/>
    <s v="N/A"/>
    <s v="2614 - Dirección Territorial Meta"/>
    <s v="2.3 - Gestión Catastral"/>
    <s v="2.3-1 - Formación y actualización catastral"/>
    <s v="SER - Adquisición de servicios"/>
    <s v="SER012 - Prestación de servicios personas naturales"/>
    <s v="DGC-104 Apoyo Técnico Gestion De Información"/>
    <n v="0"/>
    <n v="0"/>
    <n v="17195488"/>
    <n v="2149436"/>
    <n v="0"/>
    <n v="2149436"/>
    <n v="0"/>
    <n v="2149436"/>
    <n v="0"/>
    <n v="2149436"/>
    <n v="0"/>
    <n v="2149436"/>
    <n v="0"/>
    <n v="2149436"/>
    <n v="0"/>
    <n v="2149436"/>
    <n v="0"/>
    <n v="2149436"/>
    <n v="0"/>
    <n v="0"/>
    <n v="0"/>
    <n v="0"/>
    <n v="0"/>
    <n v="0"/>
    <n v="0"/>
  </r>
  <r>
    <s v="2500.1.1.1.850"/>
    <s v="2500- INVERSIÓN"/>
    <x v="0"/>
    <s v="1 - Ajustar el modelo de operación y de gestión catastral del Instituto"/>
    <x v="0"/>
    <x v="0"/>
    <n v="80111604"/>
    <s v="C-0404-1003-2-10305b-0404004-02"/>
    <s v="N/A"/>
    <s v="Prestación de servicios personales para realizar actividades de control de calidad de reconocimiento predial desde el área SIG en los procesos catastrales del municipio de San josé del Guaviare - Guaviare"/>
    <s v="Febrero"/>
    <s v="Febrero"/>
    <n v="9"/>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n v="0"/>
  </r>
  <r>
    <s v="2500.1.1.1.851"/>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2"/>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3"/>
    <s v="2500- INVERSIÓN"/>
    <x v="0"/>
    <s v="1 - Ajustar el modelo de operación y de gestión catastral del Instituto"/>
    <x v="0"/>
    <x v="0"/>
    <n v="80111604"/>
    <s v="C-0404-1003-2-10305b-0404004-02"/>
    <s v="N/A"/>
    <s v="Prestación de servicios profesionales para realizar levantamientos topograficos de acuerdo a las actividades derivadas del proceso de actualización catastral multipropósito en el municipio de San josé del Guaviare - Guaviare"/>
    <s v="Febrero "/>
    <s v="Febrero "/>
    <n v="3"/>
    <s v="N/A"/>
    <x v="0"/>
    <n v="28000000"/>
    <n v="28000000"/>
    <s v="NO"/>
    <s v="N/A"/>
    <s v="2614 - Dirección Territorial Meta"/>
    <s v="2.3 - Gestión Catastral"/>
    <s v="2.3-1 - Formación y actualización catastral"/>
    <s v="SER - Adquisición de servicios"/>
    <s v="SER012 - Prestación de servicios personas naturales"/>
    <s v="DGC-104 Apoyo Técnico Gestion De Información"/>
    <n v="0"/>
    <n v="0"/>
    <n v="28000000"/>
    <n v="7000000"/>
    <n v="0"/>
    <n v="7000000"/>
    <n v="0"/>
    <n v="7000000"/>
    <n v="0"/>
    <n v="7000000"/>
    <n v="0"/>
    <n v="0"/>
    <n v="0"/>
    <n v="0"/>
    <n v="0"/>
    <n v="0"/>
    <n v="0"/>
    <n v="0"/>
    <n v="0"/>
    <n v="0"/>
    <n v="0"/>
    <n v="0"/>
    <n v="0"/>
    <n v="0"/>
    <n v="0"/>
  </r>
  <r>
    <s v="2500.1.1.1.854"/>
    <s v="2500- INVERSIÓN"/>
    <x v="0"/>
    <s v="1 - Ajustar el modelo de operación y de gestión catastral del Instituto"/>
    <x v="0"/>
    <x v="0"/>
    <n v="80111604"/>
    <s v="C-0404-1003-2-10305b-0404004-02"/>
    <s v="N/A"/>
    <s v="Viaticos para personal de planta y contratistas de la DT-Meta en el marco de la actualizacion catastral multipropósito en el municipio de San José del Guaviare - Guaviare"/>
    <s v="Febrero "/>
    <s v="Febrero "/>
    <n v="12"/>
    <s v="N/A"/>
    <x v="0"/>
    <n v="200000000"/>
    <n v="200000000"/>
    <s v="NO"/>
    <s v="N/A"/>
    <s v="2614 - Dirección Territorial Meta"/>
    <s v="2.3 - Gestión Catastral"/>
    <s v="2.3-1 - Formación y actualización catastral"/>
    <s v="VIAT - Viáticos y gastos de viaje"/>
    <s v="SER099 - Adquisición de servicios n.c.p."/>
    <s v="Sin Asignar "/>
    <n v="0"/>
    <n v="0"/>
    <n v="18181818"/>
    <n v="18181818"/>
    <n v="18181818"/>
    <n v="18181818"/>
    <n v="18181818"/>
    <n v="18181818"/>
    <n v="18181818"/>
    <n v="18181818"/>
    <n v="18181818"/>
    <n v="18181818"/>
    <n v="18181818"/>
    <n v="18181818"/>
    <n v="18181818"/>
    <n v="18181818"/>
    <n v="18181818"/>
    <n v="18181818"/>
    <n v="18181818"/>
    <n v="18181818"/>
    <n v="18181819"/>
    <n v="18181819"/>
    <n v="18181819"/>
    <n v="18181819"/>
    <m/>
  </r>
  <r>
    <s v="2500.1.1.1.855"/>
    <s v="2500- INVERSIÓN"/>
    <x v="0"/>
    <s v="1 - Ajustar el modelo de operación y de gestión catastral del Instituto"/>
    <x v="0"/>
    <x v="0"/>
    <n v="81101512"/>
    <s v="C-0404-1003-2-10305b-0404004-02"/>
    <s v="N/A"/>
    <s v="Prestación de servicios profesionales para realizar formación a las comunidades en el componente social del catastro multiproposito, en el marco de la Escuela Intercultural de Geografía para la Vida - Catastro Multipropo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6"/>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7"/>
    <s v="2500- INVERSIÓN"/>
    <x v="0"/>
    <s v="1 - Ajustar el modelo de operación y de gestión catastral del Instituto"/>
    <x v="0"/>
    <x v="0"/>
    <n v="81101512"/>
    <s v="C-0404-1003-2-10305b-0404004-02"/>
    <s v="N/A"/>
    <s v="Prestación de servicios profesionales para desarrollar y materializar la estrategia de sistematización en el marco la Escuela Intercultural de Geografía para la Vida - Catastro Multipropósito en todo el territorio nacional."/>
    <s v="Febrero"/>
    <s v="Febrero"/>
    <n v="10"/>
    <s v="Contratación directa"/>
    <x v="0"/>
    <n v="52016470"/>
    <n v="5201647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52016470"/>
    <n v="0"/>
    <n v="0"/>
    <n v="5201647"/>
    <n v="0"/>
    <n v="5201647"/>
    <n v="0"/>
    <n v="5201647"/>
    <n v="0"/>
    <n v="5201647"/>
    <n v="0"/>
    <n v="5201647"/>
    <n v="0"/>
    <n v="5201647"/>
    <n v="0"/>
    <n v="5201647"/>
    <n v="0"/>
    <n v="5201647"/>
    <n v="0"/>
    <n v="5201647"/>
    <n v="0"/>
    <n v="5201647"/>
    <m/>
  </r>
  <r>
    <s v="2500.1.1.1.858"/>
    <s v="2500- INVERSIÓN"/>
    <x v="0"/>
    <s v="1 - Ajustar el modelo de operación y de gestión catastral del Instituto"/>
    <x v="0"/>
    <x v="0"/>
    <n v="81101512"/>
    <s v="C-0404-1003-2-10305b-0404004-02"/>
    <s v="N/A"/>
    <s v="Prestación de servicios profesionales para apoyar el desarrollo de componentes temáticos requeridos para  la  implementación de las accciones definidas en el plan de formación para la gestión catastral del IGAC."/>
    <s v="Febrero"/>
    <s v="Febrero"/>
    <n v="7"/>
    <s v="Contratación directa"/>
    <x v="0"/>
    <n v="31500000"/>
    <n v="315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1500000"/>
    <n v="0"/>
    <n v="0"/>
    <n v="4500000"/>
    <n v="0"/>
    <n v="4500000"/>
    <n v="0"/>
    <n v="4500000"/>
    <n v="0"/>
    <n v="4500000"/>
    <n v="0"/>
    <n v="4500000"/>
    <n v="0"/>
    <n v="4500000"/>
    <n v="0"/>
    <n v="4500000"/>
    <n v="0"/>
    <n v="0"/>
    <n v="0"/>
    <n v="0"/>
    <n v="0"/>
    <n v="0"/>
    <m/>
  </r>
  <r>
    <s v="2500.1.1.1.859"/>
    <s v="2500- INVERSIÓN"/>
    <x v="0"/>
    <s v="1 - Ajustar el modelo de operación y de gestión catastral del Instituto"/>
    <x v="0"/>
    <x v="0"/>
    <n v="79342300"/>
    <s v="C-0404-1003-2-10305b-0404004-02"/>
    <s v="N/A"/>
    <s v="prestacion de servicios profesionales para la ejecucion y desarrollo de actividades de comunicación interna y externa para el fortalecimiento  y difusion de la politica de catastro multiproposito en el pais"/>
    <s v="Febrero"/>
    <s v="Febrero"/>
    <n v="5"/>
    <s v="Contratación directa"/>
    <x v="0"/>
    <n v="35000000"/>
    <n v="35000000"/>
    <s v="NO"/>
    <s v="N/A"/>
    <s v="1300 - Oficina Asesora de Comunicaciones"/>
    <s v="1.2 - Relacionamiento estratégico "/>
    <s v="1.2-1 - Gestión de comunicaciones"/>
    <s v="SER - Adquisición de servicios"/>
    <s v="SER012 - Prestación de servicios personas naturales"/>
    <s v="COMUN-3 Enlaces Senior  "/>
    <n v="0"/>
    <n v="0"/>
    <n v="35000000"/>
    <n v="7000000"/>
    <n v="0"/>
    <n v="7000000"/>
    <n v="0"/>
    <n v="7000000"/>
    <n v="0"/>
    <n v="7000000"/>
    <n v="0"/>
    <n v="7000000"/>
    <n v="0"/>
    <n v="0"/>
    <n v="0"/>
    <n v="0"/>
    <n v="0"/>
    <n v="0"/>
    <n v="0"/>
    <n v="0"/>
    <n v="0"/>
    <n v="0"/>
    <n v="0"/>
    <n v="0"/>
    <m/>
  </r>
  <r>
    <s v="2500.1.1.1.860"/>
    <s v="2500- INVERSIÓN"/>
    <x v="0"/>
    <s v="1 - Ajustar el modelo de operación y de gestión catastral del Instituto"/>
    <x v="0"/>
    <x v="0"/>
    <n v="80161501"/>
    <s v="C-0404-1003-2-10305b-0404004-02"/>
    <s v="N/A"/>
    <s v="Prestar servicios profesionales brindando asesoría jurídica en la revisión y corrección de actos administrativos, actuaciones, procesos y demás actividades de competencia de la oficina Jurídica asesora Jurídica, así como en la atención asuntos que le sean especialmente encomendados en los procesos catastrales."/>
    <s v="Febrero"/>
    <s v="Febrero"/>
    <n v="11"/>
    <s v="Contratación directa"/>
    <x v="0"/>
    <n v="110000000"/>
    <n v="110000000"/>
    <s v="NO"/>
    <s v="N/A"/>
    <s v="1200 - Oficina Asesora Jurídica"/>
    <s v="3.5 - Gestión Jurídica"/>
    <s v="3.5-99 - GND- Gestión Jurídica"/>
    <s v="SER - Adquisición de servicios"/>
    <s v="SER012 - Prestación de servicios personas naturales"/>
    <s v="OAJ-0 Por definir"/>
    <n v="0"/>
    <n v="0"/>
    <n v="110000000"/>
    <n v="0"/>
    <n v="0"/>
    <n v="10000000"/>
    <n v="0"/>
    <n v="10000000"/>
    <n v="0"/>
    <n v="10000000"/>
    <n v="0"/>
    <n v="10000000"/>
    <n v="0"/>
    <n v="10000000"/>
    <n v="0"/>
    <n v="10000000"/>
    <n v="0"/>
    <n v="10000000"/>
    <n v="0"/>
    <n v="10000000"/>
    <n v="0"/>
    <n v="10000000"/>
    <n v="0"/>
    <n v="20000000"/>
    <m/>
  </r>
  <r>
    <s v="2500.1.1.1.861"/>
    <s v="2500- INVERSIÓN"/>
    <x v="0"/>
    <s v="1 - Ajustar el modelo de operación y de gestión catastral del Instituto"/>
    <x v="0"/>
    <x v="0"/>
    <n v="80161501"/>
    <s v="C-0404-1003-2-10305b-0404004-02"/>
    <s v="N/A"/>
    <s v="Prestación de servicios profesionales a la Oficina Asesora Jurídica en materia jurídica y administrativa relacionado con el proceso de gestión catastral."/>
    <s v="Febrero"/>
    <s v="Febrero"/>
    <n v="6"/>
    <s v="Contratación directa"/>
    <x v="0"/>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2500.1.1.1.862"/>
    <s v="2500- INVERSIÓN"/>
    <x v="0"/>
    <s v="1 - Ajustar el modelo de operación y de gestión catastral del Instituto"/>
    <x v="0"/>
    <x v="0"/>
    <n v="80161501"/>
    <s v="C-0404-1003-2-10305b-0404004-02"/>
    <s v="N/A"/>
    <s v="Prestación de servicios profesionales en la gestión legal, catastral y administrativa que le sea asignada por la Oficina Asesora Jurídica."/>
    <s v="Febrero"/>
    <s v="Febrero"/>
    <n v="6"/>
    <s v="Contratación directa"/>
    <x v="0"/>
    <n v="48000000"/>
    <n v="48000000"/>
    <s v="NO"/>
    <s v="N/A"/>
    <s v="1200 - Oficina Asesora Jurídica"/>
    <s v="3.5 - Gestión Jurídica"/>
    <s v="3.5-99 - GND- Gestión Jurídica"/>
    <s v="SER - Adquisición de servicios"/>
    <s v="SER012 - Prestación de servicios personas naturales"/>
    <s v="OAJ-0 Por definir"/>
    <n v="0"/>
    <n v="0"/>
    <n v="48000000"/>
    <n v="0"/>
    <n v="0"/>
    <n v="8000000"/>
    <n v="0"/>
    <n v="8000000"/>
    <n v="0"/>
    <n v="8000000"/>
    <n v="0"/>
    <n v="8000000"/>
    <n v="0"/>
    <n v="8000000"/>
    <n v="0"/>
    <n v="8000000"/>
    <n v="0"/>
    <n v="0"/>
    <n v="0"/>
    <n v="0"/>
    <n v="0"/>
    <n v="0"/>
    <n v="0"/>
    <n v="0"/>
    <m/>
  </r>
  <r>
    <s v="2500.1.1.1.863"/>
    <s v="2500- INVERSIÓN"/>
    <x v="0"/>
    <s v="1 - Ajustar el modelo de operación y de gestión catastral del Instituto"/>
    <x v="0"/>
    <x v="0"/>
    <n v="111111"/>
    <s v="C-0404-1003-2-10305b-0404004-02"/>
    <s v="N/A"/>
    <s v="Viaticos y Gatos de manutención OAJ"/>
    <s v="Febrero"/>
    <s v="Febrero"/>
    <n v="11"/>
    <s v="Contratación directa"/>
    <x v="0"/>
    <n v="26500000"/>
    <n v="26500000"/>
    <s v="NO"/>
    <s v="N/A"/>
    <s v="1200 - Oficina Asesora Jurídica"/>
    <s v="3.5 - Gestión Jurídica"/>
    <s v="3.5-99 - GND- Gestión Jurídica"/>
    <s v="SER - Adquisición de servicios"/>
    <s v="SER012 - Prestación de servicios personas naturales"/>
    <s v="OAJ-0 Por definir"/>
    <n v="0"/>
    <n v="0"/>
    <n v="26500000"/>
    <n v="26500000"/>
    <n v="0"/>
    <n v="0"/>
    <n v="0"/>
    <n v="0"/>
    <n v="0"/>
    <n v="0"/>
    <n v="0"/>
    <n v="0"/>
    <n v="0"/>
    <n v="0"/>
    <n v="0"/>
    <n v="0"/>
    <n v="0"/>
    <n v="0"/>
    <n v="0"/>
    <n v="0"/>
    <n v="0"/>
    <n v="0"/>
    <n v="0"/>
    <n v="0"/>
    <m/>
  </r>
  <r>
    <s v="2500.1.1.1.864"/>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5"/>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6"/>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7"/>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8"/>
    <s v="2500- INVERSIÓN"/>
    <x v="0"/>
    <s v="1 - Ajustar el modelo de operación y de gestión catastral del Instituto"/>
    <x v="0"/>
    <x v="0"/>
    <n v="80111604"/>
    <s v="C-0404-1003-2-10305b-0404004-02"/>
    <s v="N/A"/>
    <s v="Prestación de servicios para apoyar las actividades de la Subdirección de Avalúos como la elaboración de informes, consultas de información geográfica, diligenciamiento de formatos, etc., en los diferentes procesos valuatorí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06 Apoyo operativo  "/>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69"/>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0"/>
    <s v="2500- INVERSIÓN"/>
    <x v="0"/>
    <s v="1 - Ajustar el modelo de operación y de gestión catastral del Instituto"/>
    <x v="0"/>
    <x v="0"/>
    <n v="80111604"/>
    <s v="C-0404-1003-2-10305b-0404004-02"/>
    <s v="N/A"/>
    <s v="Prestación de servicios para apoyar la realización de actividades de la Subdirección de Avalúos en los diferentes procesos valuatoríos que adelanta la SDA especialmente para el GIT de Avaluos Masivos"/>
    <s v="Febrero"/>
    <s v="Febrero"/>
    <n v="10"/>
    <s v="Contratación directa"/>
    <x v="0"/>
    <n v="32145621"/>
    <n v="32145621"/>
    <s v="NO"/>
    <s v="N/A"/>
    <s v="2520 - Subdirección de Avalúos"/>
    <s v="2.3 - Gestión Catastral"/>
    <s v="2.3-1 - Formación y actualización catastral"/>
    <s v="SER - Adquisición de servicios"/>
    <s v="SER012 - Prestación de servicios personas naturales"/>
    <s v="DGC SA 09 Apoyos técnicos "/>
    <n v="0"/>
    <n v="0"/>
    <n v="32145621"/>
    <n v="0"/>
    <n v="0"/>
    <n v="3214562.1"/>
    <n v="0"/>
    <n v="3214562.1"/>
    <n v="0"/>
    <n v="3214562.1"/>
    <n v="0"/>
    <n v="3214562.1"/>
    <n v="0"/>
    <n v="3214562.1"/>
    <n v="0"/>
    <n v="3214562.1"/>
    <n v="0"/>
    <n v="3214562.1"/>
    <n v="0"/>
    <n v="3214562.1"/>
    <n v="0"/>
    <n v="3214562.1"/>
    <n v="0"/>
    <n v="3214562.1"/>
    <m/>
  </r>
  <r>
    <s v="2500.1.1.1.871"/>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2"/>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3"/>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s v="Febrero"/>
    <s v="Febrero"/>
    <n v="9"/>
    <s v="Contratación directa"/>
    <x v="0"/>
    <n v="28931059"/>
    <n v="28931059"/>
    <s v="NO"/>
    <s v="N/A"/>
    <s v="2520 - Subdirección de Avalúos"/>
    <s v="2.3 - Gestión Catastral"/>
    <s v="2.3-1 - Formación y actualización catastral"/>
    <s v="SER - Adquisición de servicios"/>
    <s v="SER012 - Prestación de servicios personas naturales"/>
    <s v="DGC SA 09 Apoyos técnicos "/>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4"/>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5"/>
    <s v="2500- INVERSIÓN"/>
    <x v="0"/>
    <s v="1 - Ajustar el modelo de operación y de gestión catastral del Instituto"/>
    <x v="0"/>
    <x v="0"/>
    <n v="80111604"/>
    <s v="C-0404-1003-2-10305b-0404004-02"/>
    <s v="N/A"/>
    <s v="Prestación de servicios para apoyar la realización de las actividades de la Subdirección de Avalúos en los diferentes procesos valuatoríos que adelanta la SDA especialmente para el componente económico en los requerimientos de la conservación catastral"/>
    <s v="Febrero"/>
    <s v="Febrero"/>
    <n v="9"/>
    <s v="Contratación directa"/>
    <x v="0"/>
    <n v="28931059"/>
    <n v="28931059"/>
    <s v="NO"/>
    <s v="N/A"/>
    <s v="2520 - Subdirección de Avalúos"/>
    <s v="2.3 - Gestión Catastral"/>
    <s v="2.3-2 - Conservación catastral "/>
    <s v="SER - Adquisición de servicios"/>
    <s v="SER012 - Prestación de servicios personas naturales"/>
    <s v="DGC SA 10 Apoyos técnicos  (Conservación)"/>
    <n v="0"/>
    <n v="0"/>
    <n v="0"/>
    <n v="0"/>
    <n v="28931059"/>
    <n v="0"/>
    <n v="0"/>
    <n v="3214562.111111111"/>
    <n v="0"/>
    <n v="3214562.111111111"/>
    <n v="0"/>
    <n v="3214562.111111111"/>
    <n v="0"/>
    <n v="3214562.111111111"/>
    <n v="0"/>
    <n v="3214562.111111111"/>
    <n v="0"/>
    <n v="3214562.111111111"/>
    <n v="0"/>
    <n v="3214562.111111111"/>
    <n v="0"/>
    <n v="3214562.111111111"/>
    <n v="0"/>
    <n v="3214562.111111111"/>
    <m/>
  </r>
  <r>
    <s v="2500.1.1.1.876"/>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7"/>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78"/>
    <s v="2500- INVERSIÓN"/>
    <x v="0"/>
    <s v="1 - Ajustar el modelo de operación y de gestión catastral del Instituto"/>
    <x v="0"/>
    <x v="0"/>
    <n v="80111604"/>
    <s v="C-0404-1003-2-10305b-0404004-02"/>
    <s v="N/A"/>
    <s v="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79"/>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0"/>
    <s v="2500- INVERSIÓN"/>
    <x v="0"/>
    <s v="1 - Ajustar el modelo de operación y de gestión catastral del Instituto"/>
    <x v="0"/>
    <x v="0"/>
    <n v="80111604"/>
    <s v="C-0404-1003-2-10305b-0404004-02"/>
    <s v="N/A"/>
    <s v="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Febrero"/>
    <s v="Febrero"/>
    <n v="10"/>
    <s v="Contratación directa"/>
    <x v="0"/>
    <n v="107800624"/>
    <n v="107800624"/>
    <s v="NO"/>
    <s v="N/A"/>
    <s v="2520 - Subdirección de Avalúos"/>
    <s v="2.3 - Gestión Catastral"/>
    <s v="2.3-1 - Formación y actualización catastral"/>
    <s v="SER - Adquisición de servicios"/>
    <s v="SER012 - Prestación de servicios personas naturales"/>
    <s v="DGC SA 11 Articulador - Control de Calidad"/>
    <n v="0"/>
    <n v="0"/>
    <n v="107800624"/>
    <n v="0"/>
    <n v="0"/>
    <n v="10780062.4"/>
    <n v="0"/>
    <n v="10780062.4"/>
    <n v="0"/>
    <n v="10780062.4"/>
    <n v="0"/>
    <n v="10780062.4"/>
    <n v="0"/>
    <n v="10780062.4"/>
    <n v="0"/>
    <n v="10780062.4"/>
    <n v="0"/>
    <n v="10780062.4"/>
    <n v="0"/>
    <n v="10780062.4"/>
    <n v="0"/>
    <n v="10780062.4"/>
    <n v="0"/>
    <n v="10780062.4"/>
    <m/>
  </r>
  <r>
    <s v="2500.1.1.1.881"/>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2"/>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3"/>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4"/>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5"/>
    <s v="2500- INVERSIÓN"/>
    <x v="0"/>
    <s v="1 - Ajustar el modelo de operación y de gestión catastral del Instituto"/>
    <x v="0"/>
    <x v="0"/>
    <n v="80111604"/>
    <s v="C-0404-1003-2-10305b-0404004-02"/>
    <s v="N/A"/>
    <s v="Prestación de servicios profesionales para realizar seguimiento y control de calidad a las diferentes etapas asociadas al componente económico para los procesos de formación y actualización catastral,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Febrero"/>
    <s v="Febrero"/>
    <n v="9"/>
    <s v="Contratación directa"/>
    <x v="0"/>
    <n v="97020562"/>
    <n v="97020562"/>
    <s v="NO"/>
    <s v="N/A"/>
    <s v="2520 - Subdirección de Avalúos"/>
    <s v="2.3 - Gestión Catastral"/>
    <s v="2.3-1 - Formación y actualización catastral"/>
    <s v="SER - Adquisición de servicios"/>
    <s v="SER012 - Prestación de servicios personas naturales"/>
    <s v="DGC SA 11 Articulador - Control de Calidad"/>
    <n v="0"/>
    <n v="0"/>
    <n v="0"/>
    <n v="0"/>
    <n v="97020562"/>
    <n v="0"/>
    <n v="0"/>
    <n v="10780062.444444444"/>
    <n v="0"/>
    <n v="10780062.444444444"/>
    <n v="0"/>
    <n v="10780062.444444444"/>
    <n v="0"/>
    <n v="10780062.444444444"/>
    <n v="0"/>
    <n v="10780062.444444444"/>
    <n v="0"/>
    <n v="10780062.444444444"/>
    <n v="0"/>
    <n v="10780062.444444444"/>
    <n v="0"/>
    <n v="10780062.444444444"/>
    <n v="0"/>
    <n v="10780062.444444444"/>
    <m/>
  </r>
  <r>
    <s v="2500.1.1.1.886"/>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7"/>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8"/>
    <s v="2500- INVERSIÓN"/>
    <x v="0"/>
    <s v="1 - Ajustar el modelo de operación y de gestión catastral del Instituto"/>
    <x v="0"/>
    <x v="0"/>
    <n v="80111604"/>
    <s v="C-0404-1003-2-10305b-0404004-02"/>
    <s v="N/A"/>
    <s v="Prestación de servicios profesionales en el control de calidad del área SIG y Cartografía para los procesos y proyectos adelantados en la Subdirección de Avalúos."/>
    <s v="Febrero"/>
    <s v="Febrero"/>
    <n v="10"/>
    <s v="Contratación directa"/>
    <x v="0"/>
    <n v="82503917"/>
    <n v="82503917"/>
    <s v="NO"/>
    <s v="N/A"/>
    <s v="2520 - Subdirección de Avalúos"/>
    <s v="2.3 - Gestión Catastral"/>
    <s v="2.3-1 - Formación y actualización catastral"/>
    <s v="SER - Adquisición de servicios"/>
    <s v="SER012 - Prestación de servicios personas naturales"/>
    <s v="DGC SA 18 Control Calidad Consolidación y SIG"/>
    <n v="0"/>
    <n v="0"/>
    <n v="82503917"/>
    <n v="0"/>
    <n v="0"/>
    <n v="8250391.7000000002"/>
    <n v="0"/>
    <n v="8250391.7000000002"/>
    <n v="0"/>
    <n v="8250391.7000000002"/>
    <n v="0"/>
    <n v="8250391.7000000002"/>
    <n v="0"/>
    <n v="8250391.7000000002"/>
    <n v="0"/>
    <n v="8250391.7000000002"/>
    <n v="0"/>
    <n v="8250391.7000000002"/>
    <n v="0"/>
    <n v="8250391.7000000002"/>
    <n v="0"/>
    <n v="8250391.7000000002"/>
    <n v="0"/>
    <n v="8250391.7000000002"/>
    <m/>
  </r>
  <r>
    <s v="2500.1.1.1.889"/>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0"/>
    <s v="2500- INVERSIÓN"/>
    <x v="0"/>
    <s v="1 - Ajustar el modelo de operación y de gestión catastral del Instituto"/>
    <x v="0"/>
    <x v="0"/>
    <n v="80111604"/>
    <s v="C-0404-1003-2-10305b-0404004-02"/>
    <s v="N/A"/>
    <s v="Prestación de servicios profesionales para el control de calidad de los componentes de  SIG y Cartográfia en los procesos y proyectos de la Subdirección de Avalúos."/>
    <s v="Febrero"/>
    <s v="Febrero"/>
    <n v="9"/>
    <s v="Contratación directa"/>
    <x v="0"/>
    <n v="74253526"/>
    <n v="74253526"/>
    <s v="NO"/>
    <s v="N/A"/>
    <s v="2520 - Subdirección de Avalúos"/>
    <s v="2.3 - Gestión Catastral"/>
    <s v="2.3-1 - Formación y actualización catastral"/>
    <s v="SER - Adquisición de servicios"/>
    <s v="SER012 - Prestación de servicios personas naturales"/>
    <s v="DGC SA 18 Control Calidad Consolidación y SIG"/>
    <n v="0"/>
    <n v="0"/>
    <n v="0"/>
    <n v="0"/>
    <n v="74253526"/>
    <n v="0"/>
    <n v="0"/>
    <n v="8250391.777777778"/>
    <n v="0"/>
    <n v="8250391.777777778"/>
    <n v="0"/>
    <n v="8250391.777777778"/>
    <n v="0"/>
    <n v="8250391.777777778"/>
    <n v="0"/>
    <n v="8250391.777777778"/>
    <n v="0"/>
    <n v="8250391.777777778"/>
    <n v="0"/>
    <n v="8250391.777777778"/>
    <n v="0"/>
    <n v="8250391.777777778"/>
    <n v="0"/>
    <n v="8250391.777777778"/>
    <m/>
  </r>
  <r>
    <s v="2500.1.1.1.891"/>
    <s v="2500- INVERSIÓN"/>
    <x v="0"/>
    <s v="1 - Ajustar el modelo de operación y de gestión catastral del Instituto"/>
    <x v="0"/>
    <x v="0"/>
    <n v="80111601"/>
    <s v="C-0404-1003-2-10305b-0404004-02"/>
    <s v="N/A"/>
    <s v="Prestación de servicios de apoyo a la gestión para brindar soporte a las actividades administrativas, operativas y aseguramiento de la información física y digital de los productos de la Subdirección de Avalúos en el grupo de Avalúos Masivos."/>
    <s v="Febrero"/>
    <s v="Febrero"/>
    <n v="9"/>
    <s v="Contratación directa"/>
    <x v="0"/>
    <n v="26272812"/>
    <n v="26272812"/>
    <s v="NO"/>
    <s v="N/A"/>
    <s v="2520 - Subdirección de Avalúos"/>
    <s v="2.3 - Gestión Catastral"/>
    <s v="2.3-1 - Formación y actualización catastral"/>
    <s v="SER - Adquisición de servicios"/>
    <s v="SER012 - Prestación de servicios personas naturales"/>
    <s v="DGC SA 20 Correspondencia, Archivo y Documentación"/>
    <n v="0"/>
    <n v="0"/>
    <n v="0"/>
    <n v="0"/>
    <n v="26272812"/>
    <n v="0"/>
    <n v="0"/>
    <n v="2919201.3333333335"/>
    <n v="0"/>
    <n v="2919201.3333333335"/>
    <n v="0"/>
    <n v="2919201.3333333335"/>
    <n v="0"/>
    <n v="2919201.3333333335"/>
    <n v="0"/>
    <n v="2919201.3333333335"/>
    <n v="0"/>
    <n v="2919201.3333333335"/>
    <n v="0"/>
    <n v="2919201.3333333335"/>
    <n v="0"/>
    <n v="2919201.3333333335"/>
    <n v="0"/>
    <n v="2919201.3333333335"/>
    <m/>
  </r>
  <r>
    <s v="2500.1.1.1.892"/>
    <s v="2500- INVERSIÓN"/>
    <x v="0"/>
    <s v="1 - Ajustar el modelo de operación y de gestión catastral del Instituto"/>
    <x v="0"/>
    <x v="0"/>
    <n v="11111111"/>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99 - Adquisición de servicios n.c.p."/>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3"/>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4"/>
    <s v="2500- INVERSIÓN"/>
    <x v="0"/>
    <s v="1 - Ajustar el modelo de operación y de gestión catastral del Instituto"/>
    <x v="0"/>
    <x v="0"/>
    <n v="80111604"/>
    <s v="C-0404-1003-2-10305b-0404004-02"/>
    <s v="N/A"/>
    <s v="Prestación de servicios profesionales para adelantar la elaboración de avalúos masivos, ejecución de zonas homogéneas físicas y geoeconómicas, en el marco de misionalidad del IGAC"/>
    <s v="Febrero"/>
    <s v="Febrero"/>
    <n v="9"/>
    <s v="Contratación directa"/>
    <x v="0"/>
    <n v="85638958"/>
    <n v="8563895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0"/>
    <n v="0"/>
    <n v="85638958"/>
    <n v="0"/>
    <n v="0"/>
    <n v="9515439.777777778"/>
    <n v="0"/>
    <n v="9515439.777777778"/>
    <n v="0"/>
    <n v="9515439.777777778"/>
    <n v="0"/>
    <n v="9515439.777777778"/>
    <n v="0"/>
    <n v="9515439.777777778"/>
    <n v="0"/>
    <n v="9515439.777777778"/>
    <n v="0"/>
    <n v="9515439.777777778"/>
    <n v="0"/>
    <n v="9515439.777777778"/>
    <n v="0"/>
    <n v="9515439.777777778"/>
    <m/>
  </r>
  <r>
    <s v="2500.1.1.1.895"/>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6"/>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7"/>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8"/>
    <s v="2500- INVERSIÓN"/>
    <x v="0"/>
    <s v="1 - Ajustar el modelo de operación y de gestión catastral del Instituto"/>
    <x v="0"/>
    <x v="0"/>
    <n v="80111604"/>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899"/>
    <s v="2500- INVERSIÓN"/>
    <x v="0"/>
    <s v="1 - Ajustar el modelo de operación y de gestión catastral del Instituto"/>
    <x v="0"/>
    <x v="0"/>
    <n v="8011160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0"/>
    <s v="2500- INVERSIÓN"/>
    <x v="0"/>
    <s v="1 - Ajustar el modelo de operación y de gestión catastral del Instituto"/>
    <x v="0"/>
    <x v="0"/>
    <n v="11111111"/>
    <s v="C-0404-1003-2-10305b-0404004-02"/>
    <s v="N/A"/>
    <s v="Prestación de servicios profesionales para adelantar la elaboración de avalúos comerciales masivos, elaboración de zonas homogéneas físicas y geoeconómicas, asi como el apoyo en control de calidad a los procesos ejecutados por las diferentes Direcciones Territoriales, en el marco de misionalidad del IGAC"/>
    <s v="Febrero"/>
    <s v="Febrero"/>
    <n v="10"/>
    <s v="Contratación directa"/>
    <x v="0"/>
    <n v="95154398"/>
    <n v="95154398"/>
    <s v="NO"/>
    <s v="N/A"/>
    <s v="2520 - Subdirección de Avalúos"/>
    <s v="2.3 - Gestión Catastral"/>
    <s v="2.3-1 - Formación y actualización catastral"/>
    <s v="SER - Adquisición de servicios"/>
    <s v="SER099 - Adquisición de servicios n.c.p."/>
    <s v="DGC SA 22 Ejecutor - Zonero - Control de Calidad Junior"/>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1"/>
    <s v="2500- INVERSIÓN"/>
    <x v="0"/>
    <s v="1 - Ajustar el modelo de operación y de gestión catastral del Instituto"/>
    <x v="0"/>
    <x v="0"/>
    <n v="80111604"/>
    <s v="C-0404-1003-2-10305b-0404004-02"/>
    <s v="N/A"/>
    <s v="Prestación de servicios profesionales para adelantar la elaboración de avalúos masivos por zonas homogéneas físicas y geoeconómicas, asi como el apoyo en control de calidad a los procesos ejecutados por las DT, en el marco de misionalidad del IGAC"/>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2 Ejecutor - Zonero - Control de Calidad Junior"/>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2"/>
    <s v="2500- INVERSIÓN"/>
    <x v="0"/>
    <s v="1 - Ajustar el modelo de operación y de gestión catastral del Instituto"/>
    <x v="0"/>
    <x v="0"/>
    <n v="80111604"/>
    <s v="C-0404-1003-2-10305b-0404004-02"/>
    <s v="N/A"/>
    <s v="Prestación de servicios profesionales para la elaboración de analisis de precios unitarios, tipologías constructivas y apoyo en la definición de las metodologías para valoracion de construcciones requeridas dentro de los procesos de avalúos comerciales puntuales y masivos de la SDA"/>
    <s v="Febrero"/>
    <s v="Febrero"/>
    <n v="10"/>
    <s v="Contratación directa"/>
    <x v="0"/>
    <n v="62916963"/>
    <n v="62916963"/>
    <s v="NO"/>
    <s v="N/A"/>
    <s v="2520 - Subdirección de Avalúos"/>
    <s v="2.3 - Gestión Catastral"/>
    <s v="2.3-1 - Formación y actualización catastral"/>
    <s v="SER - Adquisición de servicios"/>
    <s v="SER012 - Prestación de servicios personas naturales"/>
    <s v="DGC SA 23 Presupuesto y Tipologías"/>
    <n v="0"/>
    <n v="0"/>
    <n v="62916963"/>
    <n v="0"/>
    <n v="0"/>
    <n v="6291696.2999999998"/>
    <n v="0"/>
    <n v="6291696.2999999998"/>
    <n v="0"/>
    <n v="6291696.2999999998"/>
    <n v="0"/>
    <n v="6291696.2999999998"/>
    <n v="0"/>
    <n v="6291696.2999999998"/>
    <n v="0"/>
    <n v="6291696.2999999998"/>
    <n v="0"/>
    <n v="6291696.2999999998"/>
    <n v="0"/>
    <n v="6291696.2999999998"/>
    <n v="0"/>
    <n v="6291696.2999999998"/>
    <n v="0"/>
    <n v="6291696.2999999998"/>
    <m/>
  </r>
  <r>
    <s v="2500.1.1.1.903"/>
    <s v="2500- INVERSIÓN"/>
    <x v="0"/>
    <s v="1 - Ajustar el modelo de operación y de gestión catastral del Instituto"/>
    <x v="0"/>
    <x v="0"/>
    <n v="80111601"/>
    <s v="C-0404-1003-2-10305b-0404004-02"/>
    <s v="N/A"/>
    <s v="Prestación de servicios profesionales para la elaboración de presupuestos y apoyo en la definición de las metodologías para avalúos de construcciones requeridas dentro de los procesos de la SDA"/>
    <s v="Febrero"/>
    <s v="Febrero"/>
    <n v="10"/>
    <s v="Contratación directa"/>
    <x v="0"/>
    <n v="34144789"/>
    <n v="34144789"/>
    <s v="NO"/>
    <s v="N/A"/>
    <s v="2520 - Subdirección de Avalúos"/>
    <s v="2.3 - Gestión Catastral"/>
    <s v="2.3-1 - Formación y actualización catastral"/>
    <s v="SER - Adquisición de servicios"/>
    <s v="SER012 - Prestación de servicios personas naturales"/>
    <s v="DGC SA 23 Presupuesto y Tipologías"/>
    <n v="0"/>
    <n v="0"/>
    <n v="34144789"/>
    <n v="0"/>
    <n v="0"/>
    <n v="3414479"/>
    <n v="0"/>
    <n v="3414479"/>
    <n v="0"/>
    <n v="3414479"/>
    <n v="0"/>
    <n v="3414479"/>
    <n v="0"/>
    <n v="3414479"/>
    <n v="0"/>
    <n v="3414479"/>
    <n v="0"/>
    <n v="3414479"/>
    <n v="0"/>
    <n v="3414479"/>
    <n v="0"/>
    <n v="3414479"/>
    <n v="0"/>
    <n v="3414478"/>
    <m/>
  </r>
  <r>
    <s v="2500.1.1.1.904"/>
    <s v="2500- INVERSIÓN"/>
    <x v="0"/>
    <s v="1 - Ajustar el modelo de operación y de gestión catastral del Instituto"/>
    <x v="0"/>
    <x v="0"/>
    <n v="11111111"/>
    <s v="C-0404-1003-2-10305b-0404004-02"/>
    <s v="N/A"/>
    <s v="Prestación de servicios de apoyo a la gestión para brindar soporte a las actividades administrativas, operativas y aseguramiento de la información de cuentas y comisiones de la Subdirección de Avalúos en el componente de Avalúos Masivos."/>
    <s v="Febrero"/>
    <s v="Febrero"/>
    <n v="10"/>
    <s v="Contratación directa"/>
    <x v="0"/>
    <n v="29192013"/>
    <n v="29192013"/>
    <s v="NO"/>
    <s v="N/A"/>
    <s v="2520 - Subdirección de Avalúos"/>
    <s v="2.3 - Gestión Catastral"/>
    <s v="2.3-1 - Formación y actualización catastral"/>
    <s v="SER - Adquisición de servicios"/>
    <s v="SER012 - Prestación de servicios personas naturales"/>
    <s v="DGC SA 25 Técnico de Cuentas- avalúos_"/>
    <n v="0"/>
    <n v="0"/>
    <n v="29192013"/>
    <n v="0"/>
    <n v="0"/>
    <n v="2919201"/>
    <n v="0"/>
    <n v="2919201"/>
    <n v="0"/>
    <n v="2919201"/>
    <n v="0"/>
    <n v="2919201"/>
    <n v="0"/>
    <n v="2919201"/>
    <n v="0"/>
    <n v="2919201"/>
    <n v="0"/>
    <n v="2919201"/>
    <n v="0"/>
    <n v="2919201"/>
    <n v="0"/>
    <n v="2919201"/>
    <n v="0"/>
    <n v="2919204"/>
    <m/>
  </r>
  <r>
    <s v="2500.1.1.1.905"/>
    <s v="2500- INVERSIÓN"/>
    <x v="0"/>
    <s v="1 - Ajustar el modelo de operación y de gestión catastral del Instituto"/>
    <x v="0"/>
    <x v="0"/>
    <n v="80111604"/>
    <s v="C-0404-1003-2-10305b-0404004-02"/>
    <s v="N/A"/>
    <s v="Prestación de Servicios profesionales para apoyar a la subdirección de avalúos en el componente de Avalúos Masivos en seguimiento y control operativo derivado del proceso de gestión valuadora"/>
    <s v="Febrero"/>
    <s v="Febrero"/>
    <n v="10"/>
    <s v="Contratación directa"/>
    <x v="0"/>
    <n v="95154398"/>
    <n v="95154398"/>
    <s v="NO"/>
    <s v="N/A"/>
    <s v="2520 - Subdirección de Avalúos"/>
    <s v="2.3 - Gestión Catastral"/>
    <s v="2.3-1 - Formación y actualización catastral"/>
    <s v="SER - Adquisición de servicios"/>
    <s v="SER012 - Prestación de servicios personas naturales"/>
    <s v="DGC SA 49 Profesional de Seguimiento y Control - componente económico"/>
    <n v="0"/>
    <n v="0"/>
    <n v="95154398"/>
    <n v="0"/>
    <n v="0"/>
    <n v="9515439.8000000007"/>
    <n v="0"/>
    <n v="9515439.8000000007"/>
    <n v="0"/>
    <n v="9515439.8000000007"/>
    <n v="0"/>
    <n v="9515439.8000000007"/>
    <n v="0"/>
    <n v="9515439.8000000007"/>
    <n v="0"/>
    <n v="9515439.8000000007"/>
    <n v="0"/>
    <n v="9515439.8000000007"/>
    <n v="0"/>
    <n v="9515439.8000000007"/>
    <n v="0"/>
    <n v="9515439.8000000007"/>
    <n v="0"/>
    <n v="9515439.8000000007"/>
    <m/>
  </r>
  <r>
    <s v="2500.1.1.1.906"/>
    <s v="2500- INVERSIÓN"/>
    <x v="0"/>
    <s v="1 - Ajustar el modelo de operación y de gestión catastral del Instituto"/>
    <x v="0"/>
    <x v="0"/>
    <n v="80111604"/>
    <s v="C-0404-1003-2-10305b-0404004-02"/>
    <s v="N/A"/>
    <s v="Prestación de servicios profesionales para la elaboración de avalúos comerciales masivos, de zonas homogéneas físicas y geoeconómicas, en el marco de los lineamientos establecidos por el IGAC"/>
    <s v="Febrero"/>
    <s v="Febrero"/>
    <n v="10"/>
    <s v="Contratación directa"/>
    <x v="0"/>
    <n v="54378737"/>
    <n v="54378737"/>
    <s v="NO"/>
    <s v="N/A"/>
    <s v="2520 - Subdirección de Avalúos"/>
    <s v="2.3 - Gestión Catastral"/>
    <s v="2.3-1 - Formación y actualización catastral"/>
    <s v="SER - Adquisición de servicios"/>
    <s v="SER012 - Prestación de servicios personas naturales"/>
    <s v="DGC SA 54 Zonero Junior"/>
    <n v="0"/>
    <n v="0"/>
    <n v="54378737"/>
    <n v="0"/>
    <n v="0"/>
    <n v="5437873.7000000002"/>
    <n v="0"/>
    <n v="5437873.7000000002"/>
    <n v="0"/>
    <n v="5437873.7000000002"/>
    <n v="0"/>
    <n v="5437873.7000000002"/>
    <n v="0"/>
    <n v="5437873.7000000002"/>
    <n v="0"/>
    <n v="5437873.7000000002"/>
    <n v="0"/>
    <n v="5437873.7000000002"/>
    <n v="0"/>
    <n v="5437873.7000000002"/>
    <n v="0"/>
    <n v="5437873.7000000002"/>
    <n v="0"/>
    <n v="5437873.7000000002"/>
    <m/>
  </r>
  <r>
    <s v="2500.1.1.1.907"/>
    <s v="2500- INVERSIÓN"/>
    <x v="0"/>
    <s v="1 - Ajustar el modelo de operación y de gestión catastral del Instituto"/>
    <x v="0"/>
    <x v="0"/>
    <n v="11111111"/>
    <s v="C-0404-1003-2-10305b-0404004-02"/>
    <s v="N/A"/>
    <s v="Viáticos y gastos de comisión _Componente económico actualización catastral "/>
    <s v="Febrero"/>
    <s v="Febrero"/>
    <n v="11"/>
    <s v="N/A"/>
    <x v="0"/>
    <n v="650000000"/>
    <n v="650000000"/>
    <s v="NO"/>
    <s v="N/A"/>
    <s v="2520 - Subdirección de Avalúos"/>
    <s v="2.3 - Gestión Catastral"/>
    <s v="2.3-1 - Formación y actualización catastral"/>
    <s v="VIAT - Viáticos y gastos de viaje"/>
    <s v="VIAT01 - Viáticos y gastos de viaje"/>
    <s v="2520 - Por definir"/>
    <n v="0"/>
    <n v="0"/>
    <n v="650000000"/>
    <n v="0"/>
    <n v="0"/>
    <n v="65000000"/>
    <n v="0"/>
    <n v="65000000"/>
    <n v="0"/>
    <n v="65000000"/>
    <n v="0"/>
    <n v="65000000"/>
    <n v="0"/>
    <n v="65000000"/>
    <n v="0"/>
    <n v="65000000"/>
    <n v="0"/>
    <n v="65000000"/>
    <n v="0"/>
    <n v="65000000"/>
    <n v="0"/>
    <n v="65000000"/>
    <n v="0"/>
    <n v="65000000"/>
    <m/>
  </r>
  <r>
    <s v="2500.1.1.1.908"/>
    <s v="2500- INVERSIÓN"/>
    <x v="0"/>
    <s v="1 - Ajustar el modelo de operación y de gestión catastral del Instituto"/>
    <x v="0"/>
    <x v="0"/>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Licitación pública"/>
    <x v="0"/>
    <n v="45470154328"/>
    <n v="45470154328"/>
    <s v="NO"/>
    <s v="N/A"/>
    <s v="2510 - Subdirección de Proyectos"/>
    <s v="2.3 - Gestión Catastral"/>
    <s v="2.3-1 - Formación y actualización catastral"/>
    <s v="SER - Adquisición de servicios"/>
    <s v="SER099 - Adquisición de servicios n.c.p."/>
    <s v="2520 - Por definir"/>
    <n v="0"/>
    <n v="0"/>
    <n v="45470154328"/>
    <n v="0"/>
    <n v="0"/>
    <n v="0"/>
    <n v="0"/>
    <n v="0"/>
    <n v="0"/>
    <n v="45470154328"/>
    <n v="0"/>
    <n v="0"/>
    <n v="0"/>
    <n v="0"/>
    <n v="0"/>
    <n v="0"/>
    <n v="0"/>
    <n v="0"/>
    <n v="0"/>
    <n v="0"/>
    <n v="0"/>
    <n v="0"/>
    <n v="0"/>
    <n v="0"/>
    <m/>
  </r>
  <r>
    <s v="2500.1.1.1.909"/>
    <s v="2500- INVERSIÓN"/>
    <x v="0"/>
    <s v="1 - Ajustar el modelo de operación y de gestión catastral del Instituto"/>
    <x v="0"/>
    <x v="0"/>
    <n v="11111111"/>
    <s v="C-0404-1003-2-10305b-0404004-02"/>
    <s v="N/A"/>
    <s v="Prestación de servicio de transporte terrestre especial de pasajeros a nivel nacional para el Instituto Geográfico Agustín Codazzi."/>
    <s v="Febrero"/>
    <s v="Febrero"/>
    <n v="11"/>
    <s v="Licitación pública"/>
    <x v="0"/>
    <n v="18810660000"/>
    <n v="18810660000"/>
    <s v="NO"/>
    <s v="N/A"/>
    <s v="2510 - Subdirección de Proyectos"/>
    <s v="2.3 - Gestión Catastral"/>
    <s v="2.3-1 - Formación y actualización catastral"/>
    <s v="SER - Adquisición de servicios"/>
    <s v="SER099 - Adquisición de servicios n.c.p."/>
    <s v="2520 - Por definir"/>
    <n v="0"/>
    <n v="0"/>
    <n v="18810660000"/>
    <n v="0"/>
    <n v="0"/>
    <n v="0"/>
    <n v="0"/>
    <n v="0"/>
    <n v="0"/>
    <n v="18810660000"/>
    <n v="0"/>
    <n v="0"/>
    <n v="0"/>
    <n v="0"/>
    <n v="0"/>
    <n v="0"/>
    <n v="0"/>
    <n v="0"/>
    <n v="0"/>
    <n v="0"/>
    <n v="0"/>
    <n v="0"/>
    <n v="0"/>
    <n v="0"/>
    <m/>
  </r>
  <r>
    <s v="2500.1.1.1.910"/>
    <s v="2500- INVERSIÓN"/>
    <x v="0"/>
    <s v="1 - Ajustar el modelo de operación y de gestión catastral del Instituto"/>
    <x v="0"/>
    <x v="0"/>
    <n v="11111111"/>
    <s v="C-0404-1003-2-10305b-0404004-02"/>
    <s v="N/A"/>
    <s v="Suministro de tiquetes aéreos nacionales e internacionales para el Instituto Geográfico Agustín Codazzi"/>
    <s v="Febrero"/>
    <s v="Febrero"/>
    <n v="11"/>
    <s v="Licitación pública"/>
    <x v="0"/>
    <n v="4067600000"/>
    <n v="4067600000"/>
    <s v="NO"/>
    <s v="N/A"/>
    <s v="2510 - Subdirección de Proyectos"/>
    <s v="2.3 - Gestión Catastral"/>
    <s v="2.3-1 - Formación y actualización catastral"/>
    <s v="SER - Adquisición de servicios"/>
    <s v="SER099 - Adquisición de servicios n.c.p."/>
    <s v="2520 - Por definir"/>
    <n v="0"/>
    <n v="0"/>
    <n v="4067600000"/>
    <n v="0"/>
    <n v="0"/>
    <n v="0"/>
    <n v="0"/>
    <n v="0"/>
    <n v="0"/>
    <n v="4067600000"/>
    <n v="0"/>
    <n v="0"/>
    <n v="0"/>
    <n v="0"/>
    <n v="0"/>
    <n v="0"/>
    <n v="0"/>
    <n v="0"/>
    <n v="0"/>
    <n v="0"/>
    <n v="0"/>
    <n v="0"/>
    <n v="0"/>
    <n v="0"/>
    <m/>
  </r>
  <r>
    <s v="2500.1.1.1.911"/>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 «Nivel 3»"/>
    <s v="Marzo"/>
    <s v="Marzo"/>
    <n v="9"/>
    <s v="Contratación directa"/>
    <x v="0"/>
    <n v="128700000"/>
    <n v="128700000"/>
    <s v="NO"/>
    <s v="N/A"/>
    <s v="2510 - Subdirección de Proyectos"/>
    <s v="2.3 - Gestión Catastral"/>
    <s v="2.3-1 - Formación y actualización catastral"/>
    <s v="SER - Adquisición de servicios"/>
    <s v="SER012 - Prestación de servicios personas naturales"/>
    <s v="DGC-109 Líder Gerentes Proyectos"/>
    <n v="0"/>
    <n v="0"/>
    <n v="0"/>
    <n v="0"/>
    <n v="128700000"/>
    <n v="0"/>
    <n v="0"/>
    <n v="14300000"/>
    <n v="0"/>
    <n v="14300000"/>
    <n v="0"/>
    <n v="14300000"/>
    <n v="0"/>
    <n v="14300000"/>
    <n v="0"/>
    <n v="14300000"/>
    <n v="0"/>
    <n v="14300000"/>
    <n v="0"/>
    <n v="14300000"/>
    <n v="0"/>
    <n v="14300000"/>
    <n v="0"/>
    <n v="14300000"/>
    <m/>
  </r>
  <r>
    <s v="2500.1.1.1.912"/>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3"/>
    <s v="2500- INVERSIÓN"/>
    <x v="0"/>
    <s v="1 - Ajustar el modelo de operación y de gestión catastral del Instituto"/>
    <x v="0"/>
    <x v="0"/>
    <n v="80111604"/>
    <s v="C-0404-1003-2-10305b-0404004-02"/>
    <s v="N/A"/>
    <s v="Prestación de servicios profesionales para realizar el seguimiento y control de los proyectos de gestión catastral en la región asignada, así como la verificación al cumplimiento de los procedimientos que se definan para su desarrollo"/>
    <s v="Febrero"/>
    <s v="Febrero"/>
    <n v="11"/>
    <s v="Contratación directa"/>
    <x v="0"/>
    <n v="150150000"/>
    <n v="150150000"/>
    <s v="NO"/>
    <s v="N/A"/>
    <s v="2510 - Subdirección de Proyectos"/>
    <s v="2.3 - Gestión Catastral"/>
    <s v="2.3-1 - Formación y actualización catastral"/>
    <s v="SER - Adquisición de servicios"/>
    <s v="SER012 - Prestación de servicios personas naturales"/>
    <s v="DGC-109 Líder Gerentes Proyectos"/>
    <n v="0"/>
    <n v="0"/>
    <n v="150150000"/>
    <n v="0"/>
    <n v="0"/>
    <n v="14300000"/>
    <n v="0"/>
    <n v="14300000"/>
    <n v="0"/>
    <n v="14300000"/>
    <n v="0"/>
    <n v="14300000"/>
    <n v="0"/>
    <n v="14300000"/>
    <n v="0"/>
    <n v="14300000"/>
    <n v="0"/>
    <n v="14300000"/>
    <n v="0"/>
    <n v="14300000"/>
    <n v="0"/>
    <n v="14300000"/>
    <n v="0"/>
    <n v="21450000"/>
    <m/>
  </r>
  <r>
    <s v="2500.1.1.1.914"/>
    <s v="2500- INVERSIÓN"/>
    <x v="0"/>
    <s v="1 - Ajustar el modelo de operación y de gestión catastral del Instituto"/>
    <x v="0"/>
    <x v="0"/>
    <n v="80111604"/>
    <s v="C-0404-1003-2-10305b-0404004-02"/>
    <s v="N/A"/>
    <s v="Prestación de servicios para elaborar las especificaciones técnicas y anexos para la gestión contractual de los procesos de la logística de materiales, equipos tecnológicos y servicios conexos que se requieran o se ejecuten para las operaciones de la Subdirección de Proyectos del IGAC. "/>
    <s v="Febrero"/>
    <s v="Febrero"/>
    <n v="11"/>
    <s v="Contratación directa"/>
    <x v="0"/>
    <n v="118580682"/>
    <n v="118580682"/>
    <s v="NO"/>
    <s v="N/A"/>
    <s v="2510 - Subdirección de Proyectos"/>
    <s v="2.3 - Gestión Catastral"/>
    <s v="2.3-1 - Formación y actualización catastral"/>
    <s v="SER - Adquisición de servicios"/>
    <s v="SER012 - Prestación de servicios personas naturales"/>
    <s v="DGC-35 Profesional de gestión de proyectos y requerimietos VIVI"/>
    <n v="0"/>
    <n v="0"/>
    <n v="118580682"/>
    <n v="10780062"/>
    <n v="0"/>
    <n v="10780062"/>
    <n v="0"/>
    <n v="10780062"/>
    <n v="0"/>
    <n v="10780062"/>
    <n v="0"/>
    <n v="10780062"/>
    <n v="0"/>
    <n v="10780062"/>
    <n v="0"/>
    <n v="10780062"/>
    <n v="0"/>
    <n v="10780062"/>
    <n v="0"/>
    <n v="10780062"/>
    <n v="0"/>
    <n v="10780062"/>
    <n v="0"/>
    <n v="10780062"/>
    <m/>
  </r>
  <r>
    <s v="2500.1.1.1.915"/>
    <s v="2500- INVERSIÓN"/>
    <x v="0"/>
    <s v="1 - Ajustar el modelo de operación y de gestión catastral del Instituto"/>
    <x v="0"/>
    <x v="0"/>
    <n v="80111604"/>
    <s v="C-0404-1003-2-10305b-0404004-02"/>
    <s v="N/A"/>
    <s v="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Marzo"/>
    <s v="Marzo"/>
    <n v="9"/>
    <s v="Contratación directa"/>
    <x v="0"/>
    <n v="131165343"/>
    <n v="131165343"/>
    <s v="NO"/>
    <s v="N/A"/>
    <s v="2510 - Subdirección de Proyectos"/>
    <s v="2.3 - Gestión Catastral"/>
    <s v="2.3-1 - Formación y actualización catastral"/>
    <s v="SER - Adquisición de servicios"/>
    <s v="SER012 - Prestación de servicios personas naturales"/>
    <s v="DGC-120 Seguimiento municipios"/>
    <n v="0"/>
    <n v="0"/>
    <n v="0"/>
    <n v="0"/>
    <n v="131165343"/>
    <n v="0"/>
    <n v="0"/>
    <n v="14573927"/>
    <n v="0"/>
    <n v="14573927"/>
    <n v="0"/>
    <n v="14573927"/>
    <n v="0"/>
    <n v="14573927"/>
    <n v="0"/>
    <n v="14573927"/>
    <n v="0"/>
    <n v="14573927"/>
    <n v="0"/>
    <n v="14573927"/>
    <n v="0"/>
    <n v="14573927"/>
    <n v="0"/>
    <n v="14573927"/>
    <m/>
  </r>
  <r>
    <s v="2500.1.1.1.916"/>
    <s v="2500- INVERSIÓN"/>
    <x v="0"/>
    <s v="1 - Ajustar el modelo de operación y de gestión catastral del Instituto"/>
    <x v="0"/>
    <x v="0"/>
    <n v="80111604"/>
    <s v="C-0404-1003-2-10305b-0404004-02"/>
    <s v="N/A"/>
    <s v="Prestación de servicios profesionales para realizar apoyo al seguimiento y control de los proyectos de formación y actualización catastral en territorios y territorialidades étnicas, así como la verificación al cumplimiento de los procedimientos que se definan para su desarrollo"/>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108 Gerente Proyectos junior"/>
    <n v="0"/>
    <n v="0"/>
    <n v="109893840"/>
    <n v="0"/>
    <n v="0"/>
    <n v="10466080"/>
    <n v="0"/>
    <n v="10466080"/>
    <n v="0"/>
    <n v="10466080"/>
    <n v="0"/>
    <n v="10466080"/>
    <n v="0"/>
    <n v="10466080"/>
    <n v="0"/>
    <n v="10466080"/>
    <n v="0"/>
    <n v="10466080"/>
    <n v="0"/>
    <n v="10466080"/>
    <n v="0"/>
    <n v="10466080"/>
    <n v="0"/>
    <n v="15699120"/>
    <m/>
  </r>
  <r>
    <s v="2500.1.1.1.917"/>
    <s v="2500- INVERSIÓN"/>
    <x v="0"/>
    <s v="1 - Ajustar el modelo de operación y de gestión catastral del Instituto"/>
    <x v="0"/>
    <x v="0"/>
    <n v="80111605"/>
    <s v="C-0404-1003-2-10305b-0404004-02"/>
    <s v="N/A"/>
    <s v="Prestación de servicios profesionales para el seguimiento, monitoreo, control  y articulación  del componente económico de los proyectos de actualización catastral y las entidades territoriales."/>
    <s v="Febrero"/>
    <s v="Febrero"/>
    <n v="11"/>
    <s v="Contratación directa"/>
    <x v="0"/>
    <n v="109893840"/>
    <n v="109893840"/>
    <s v="NO"/>
    <s v="N/A"/>
    <s v="2510 - Subdirección de Proyectos"/>
    <s v="2.3 - Gestión Catastral"/>
    <s v="2.3-1 - Formación y actualización catastral"/>
    <s v="SER - Adquisición de servicios"/>
    <s v="SER012 - Prestación de servicios personas naturales"/>
    <s v="DGC-47 Profesional Financiero -ingresos"/>
    <n v="0"/>
    <n v="0"/>
    <n v="109893840"/>
    <n v="0"/>
    <n v="0"/>
    <n v="10466080"/>
    <n v="0"/>
    <n v="10466080"/>
    <n v="0"/>
    <n v="10466080"/>
    <n v="0"/>
    <n v="10466080"/>
    <n v="0"/>
    <n v="10466080"/>
    <n v="0"/>
    <n v="10466080"/>
    <n v="0"/>
    <n v="10466080"/>
    <n v="0"/>
    <n v="10466080"/>
    <n v="0"/>
    <n v="10466080"/>
    <n v="0"/>
    <n v="15699120"/>
    <m/>
  </r>
  <r>
    <s v="2500.1.1.1.918"/>
    <s v="2500- INVERSIÓN"/>
    <x v="0"/>
    <s v="1 - Ajustar el modelo de operación y de gestión catastral del Instituto"/>
    <x v="0"/>
    <x v="0"/>
    <n v="80111604"/>
    <s v="C-0404-1003-2-10305b-0404004-02"/>
    <s v="N/A"/>
    <s v="Prestación de Servicios profesionales para realizar el análisis, modelamiento y optimización de procesos  de la Gestión Catastral y los proyectos de Formación y/o Actualización Catastral con Enfoque Multipropósito."/>
    <s v="Febrero"/>
    <s v="Febrero"/>
    <n v="11"/>
    <s v="Contratación directa"/>
    <x v="0"/>
    <n v="67501245"/>
    <n v="67501245"/>
    <s v="NO"/>
    <s v="N/A"/>
    <s v="2510 - Subdirección de Proyectos"/>
    <s v="2.3 - Gestión Catastral"/>
    <s v="2.3-1 - Formación y actualización catastral"/>
    <s v="SER - Adquisición de servicios"/>
    <s v="SER012 - Prestación de servicios personas naturales"/>
    <s v="DGC-47 Profesional Financiero -ingresos"/>
    <n v="0"/>
    <n v="0"/>
    <n v="67501245"/>
    <n v="0"/>
    <n v="0"/>
    <n v="6428690"/>
    <n v="0"/>
    <n v="6428690"/>
    <n v="0"/>
    <n v="6428690"/>
    <n v="0"/>
    <n v="6428690"/>
    <n v="0"/>
    <n v="6428690"/>
    <n v="0"/>
    <n v="6428690"/>
    <n v="0"/>
    <n v="6428690"/>
    <n v="0"/>
    <n v="6428690"/>
    <n v="0"/>
    <n v="6428690"/>
    <n v="0"/>
    <n v="9643035"/>
    <m/>
  </r>
  <r>
    <s v="2500.1.1.1.919"/>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0"/>
    <s v="2500- INVERSIÓN"/>
    <x v="0"/>
    <s v="1 - Ajustar el modelo de operación y de gestión catastral del Instituto"/>
    <x v="0"/>
    <x v="0"/>
    <n v="80111607"/>
    <s v="C-0404-1003-2-10305b-0404004-02"/>
    <s v="N/A"/>
    <s v="Prestación de servicios profesionales para apoyar el seguimiento y revisión del componente jurídico catastral en la subdirección de proyectos, que le sea encomendado en el marco del programa para la adopción e implementación de un catastro multipropósito rural urbano"/>
    <s v="Febrero"/>
    <s v="Febrero"/>
    <n v="3"/>
    <s v="Contratación directa"/>
    <x v="0"/>
    <n v="24751176"/>
    <n v="24751176"/>
    <s v="NO"/>
    <s v="N/A"/>
    <s v="2510 - Subdirección de Proyectos"/>
    <s v="2.3 - Gestión Catastral"/>
    <s v="2.3-1 - Formación y actualización catastral"/>
    <s v="SER - Adquisición de servicios"/>
    <s v="SER012 - Prestación de servicios personas naturales"/>
    <s v="DGC-89 Abogado Componente Juridico catastral "/>
    <n v="0"/>
    <n v="0"/>
    <n v="24751176"/>
    <n v="0"/>
    <n v="0"/>
    <n v="8250392"/>
    <n v="0"/>
    <n v="8250392"/>
    <n v="0"/>
    <n v="8250392"/>
    <n v="0"/>
    <n v="0"/>
    <n v="0"/>
    <n v="0"/>
    <n v="0"/>
    <n v="0"/>
    <n v="0"/>
    <n v="0"/>
    <n v="0"/>
    <n v="0"/>
    <n v="0"/>
    <n v="0"/>
    <n v="0"/>
    <n v="0"/>
    <m/>
  </r>
  <r>
    <s v="2500.1.1.1.921"/>
    <s v="2500- INVERSIÓN"/>
    <x v="0"/>
    <s v="1 - Ajustar el modelo de operación y de gestión catastral del Instituto"/>
    <x v="0"/>
    <x v="0"/>
    <n v="80111604"/>
    <s v="C-0404-1003-2-10305b-0404004-02"/>
    <s v="N/A"/>
    <s v="Prestación de servicios profesionales en forma trasversal para el desarrollo y apoyo a la gestión del procedimiento de diálogo e interlocución social requerido en los procesos de implementación del Catastro Multipropósito a cargo de la Subdirección de Proyectos."/>
    <s v="Febrero"/>
    <s v="Febrero"/>
    <n v="11"/>
    <s v="Contratación directa"/>
    <x v="0"/>
    <n v="86629116"/>
    <n v="86629116"/>
    <s v="NO"/>
    <s v="N/A"/>
    <s v="2510 - Subdirección de Proyectos"/>
    <s v="2.3 - Gestión Catastral"/>
    <s v="2.3-1 - Formación y actualización catastral"/>
    <s v="SER - Adquisición de servicios"/>
    <s v="SER012 - Prestación de servicios personas naturales"/>
    <s v="DGC-4 Profesional Social gestión"/>
    <n v="0"/>
    <n v="0"/>
    <n v="86629116"/>
    <n v="0"/>
    <n v="0"/>
    <n v="8250392"/>
    <n v="0"/>
    <n v="8250392"/>
    <n v="0"/>
    <n v="8250392"/>
    <n v="0"/>
    <n v="8250392"/>
    <n v="0"/>
    <n v="8250392"/>
    <n v="0"/>
    <n v="8250392"/>
    <n v="0"/>
    <n v="8250392"/>
    <n v="0"/>
    <n v="8250392"/>
    <n v="0"/>
    <n v="8250392"/>
    <n v="0"/>
    <n v="12375588"/>
    <m/>
  </r>
  <r>
    <s v="2500.1.1.1.922"/>
    <s v="2500- INVERSIÓN"/>
    <x v="0"/>
    <s v="1 - Ajustar el modelo de operación y de gestión catastral del Instituto"/>
    <x v="0"/>
    <x v="0"/>
    <n v="80111604"/>
    <s v="C-0404-1003-2-10305b-0404004-02"/>
    <s v="N/A"/>
    <s v="Prestación de servicios profesionales para apoyar en planificación, las interlocucciones referidas a la temática ambiental con miras al desarrollo de los procesos de formación y actualizacion catastral."/>
    <s v="Febrero"/>
    <s v="Febrero"/>
    <n v="11"/>
    <s v="Contratación directa"/>
    <x v="0"/>
    <n v="40152420"/>
    <n v="40152420"/>
    <s v="NO"/>
    <s v="N/A"/>
    <s v="2510 - Subdirección de Proyectos"/>
    <s v="2.3 - Gestión Catastral"/>
    <s v="2.3-1 - Formación y actualización catastral"/>
    <s v="SER - Adquisición de servicios"/>
    <s v="SER012 - Prestación de servicios personas naturales"/>
    <s v="DGC-2 Profesional ambiental"/>
    <n v="0"/>
    <n v="0"/>
    <n v="40152420"/>
    <n v="0"/>
    <n v="0"/>
    <n v="3824040"/>
    <n v="0"/>
    <n v="3824040"/>
    <n v="0"/>
    <n v="3824040"/>
    <n v="0"/>
    <n v="3824040"/>
    <n v="0"/>
    <n v="3824040"/>
    <n v="0"/>
    <n v="3824040"/>
    <n v="0"/>
    <n v="3824040"/>
    <n v="0"/>
    <n v="3824040"/>
    <n v="0"/>
    <n v="3824040"/>
    <n v="0"/>
    <n v="5736060"/>
    <m/>
  </r>
  <r>
    <s v="2500.1.1.1.923"/>
    <s v="2500- INVERSIÓN"/>
    <x v="0"/>
    <s v="1 - Ajustar el modelo de operación y de gestión catastral del Instituto"/>
    <x v="0"/>
    <x v="0"/>
    <n v="81101512"/>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_x000a_"/>
    <s v="Febrero"/>
    <s v="Febrero"/>
    <n v="10"/>
    <s v="Contratación directa"/>
    <x v="0"/>
    <n v="1300000000"/>
    <n v="1300000000"/>
    <s v="NO"/>
    <s v="N/A"/>
    <s v="2200 - Dirección de Investigación y Prospectiva"/>
    <s v="1.6 - Gestión del Conocimiento aplicado"/>
    <s v="1.6-1 - Formación de socios estratégicos"/>
    <s v="SER - Adquisición de servicios"/>
    <s v="SER012 - Prestación de servicios personas naturales"/>
    <s v="DIP-6 Profesional componente social del catastro"/>
    <n v="0"/>
    <n v="0"/>
    <n v="1300000000"/>
    <n v="0"/>
    <n v="0"/>
    <n v="0"/>
    <n v="0"/>
    <n v="0"/>
    <n v="0"/>
    <n v="0"/>
    <n v="0"/>
    <n v="0"/>
    <n v="0"/>
    <n v="0"/>
    <n v="0"/>
    <n v="0"/>
    <n v="0"/>
    <n v="0"/>
    <n v="0"/>
    <n v="0"/>
    <n v="0"/>
    <n v="0"/>
    <n v="0"/>
    <n v="1300000000"/>
    <m/>
  </r>
  <r>
    <s v="2500.1.1.1.924"/>
    <s v="2500- INVERSIÓN"/>
    <x v="0"/>
    <s v="1 - Ajustar el modelo de operación y de gestión catastral del Instituto"/>
    <x v="0"/>
    <x v="0"/>
    <n v="80161501"/>
    <s v="C-0404-1003-2-10305b-0404004-02"/>
    <s v="N/A"/>
    <s v="Prestación de servicios profesionales especializados para la formulación, gestión e implementación de proyectos en vía de fortalecer el relacionamiento e interlocución con las entidades territoriales"/>
    <s v="Febrero"/>
    <s v="Febrero"/>
    <n v="11"/>
    <s v="N/A"/>
    <x v="0"/>
    <n v="126500000"/>
    <n v="12650000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126500000"/>
    <n v="11500000"/>
    <n v="0"/>
    <n v="11500000"/>
    <n v="0"/>
    <n v="11500000"/>
    <n v="0"/>
    <n v="11500000"/>
    <n v="0"/>
    <n v="11500000"/>
    <n v="0"/>
    <n v="11500000"/>
    <n v="0"/>
    <n v="11500000"/>
    <n v="0"/>
    <n v="11500000"/>
    <n v="0"/>
    <n v="11500000"/>
    <n v="0"/>
    <n v="11500000"/>
    <n v="0"/>
    <n v="11500000"/>
    <m/>
  </r>
  <r>
    <s v="2500.1.1.1.925"/>
    <s v="2500- INVERSIÓN"/>
    <x v="0"/>
    <s v="1 - Ajustar el modelo de operación y de gestión catastral del Instituto"/>
    <x v="0"/>
    <x v="0"/>
    <n v="80161501"/>
    <s v="C-0404-1003-2-10305b-0404004-02"/>
    <s v="N/A"/>
    <s v="Bolsa Subdirección General"/>
    <s v="Febrero"/>
    <s v="Febrero"/>
    <n v="11"/>
    <s v="N/A"/>
    <x v="0"/>
    <n v="802320760"/>
    <n v="802320760"/>
    <s v="NO"/>
    <s v="N/A"/>
    <s v="2000 - Subdirección General"/>
    <s v="2.8 - Procesos transversales de Gestión de Información Geográfica para el SAT"/>
    <s v="2.8-3 - GND-Subdirección General "/>
    <s v="SER - Adquisición de servicios"/>
    <s v="SER012 - Prestación de servicios personas naturales"/>
    <s v="SUBGRAL-1 Apoyo transversal"/>
    <n v="0"/>
    <n v="0"/>
    <n v="0"/>
    <n v="0"/>
    <n v="802320760"/>
    <n v="0"/>
    <n v="0"/>
    <n v="0"/>
    <n v="0"/>
    <n v="0"/>
    <n v="0"/>
    <n v="0"/>
    <n v="0"/>
    <n v="0"/>
    <n v="0"/>
    <n v="0"/>
    <n v="0"/>
    <n v="0"/>
    <n v="0"/>
    <n v="0"/>
    <n v="0"/>
    <n v="0"/>
    <n v="0"/>
    <n v="802320760"/>
    <m/>
  </r>
  <r>
    <s v="2500.1.1.1.926"/>
    <s v="2500- INVERSIÓN"/>
    <x v="0"/>
    <s v="1 - Ajustar el modelo de operación y de gestión catastral del Instituto"/>
    <x v="0"/>
    <x v="0"/>
    <n v="80111601"/>
    <s v="C-0404-1003-2-10305b-0404004-02"/>
    <s v="N/A"/>
    <s v="Prestación de servicios profesionales para brindar apoyo en las actividades de socialización y comunicación en los procesos de gestión catastral a cargo de la Dirección Territorial del Meta "/>
    <s v="Febrero"/>
    <s v="Febrero"/>
    <n v="11"/>
    <s v="Contratación directa"/>
    <x v="0"/>
    <n v="45116038"/>
    <n v="45116038"/>
    <s v="NO"/>
    <s v="N/A"/>
    <s v="2614 - Dirección Territorial Meta"/>
    <s v="2.3 - Gestión Catastral"/>
    <s v="2.3-1 - Formación y actualización catastral"/>
    <s v="SER - Adquisición de servicios"/>
    <s v="SER012 - Prestación de servicios personas naturales"/>
    <s v="2614 - Por definir"/>
    <n v="0"/>
    <n v="0"/>
    <n v="45116038"/>
    <n v="4101458"/>
    <n v="0"/>
    <n v="4101458"/>
    <n v="0"/>
    <n v="4101458"/>
    <n v="0"/>
    <n v="4101458"/>
    <n v="0"/>
    <n v="4101458"/>
    <n v="0"/>
    <n v="4101458"/>
    <n v="0"/>
    <n v="4101458"/>
    <n v="0"/>
    <n v="4101458"/>
    <n v="0"/>
    <n v="4101458"/>
    <n v="0"/>
    <n v="4101458"/>
    <n v="0"/>
    <n v="4101458"/>
    <m/>
  </r>
  <r>
    <s v="2500.1.1.1.927"/>
    <s v="2500- INVERSIÓN"/>
    <x v="0"/>
    <s v="1 - Ajustar el modelo de operación y de gestión catastral del Instituto"/>
    <x v="0"/>
    <x v="0"/>
    <n v="90121500"/>
    <s v="C-0404-1003-2-10305b-0404004-02"/>
    <s v="N/A"/>
    <s v="Suministro de tiquetes aéreos nacionales e internacionales para el Instituto Geográfico Agustín Codazzi."/>
    <s v="Febrero"/>
    <s v="Febrero"/>
    <n v="11"/>
    <s v="N/A"/>
    <x v="0"/>
    <n v="300000000"/>
    <n v="300000000"/>
    <s v="NO"/>
    <s v="N/A"/>
    <s v="2200 - Dirección de Investigación y Prospectiva"/>
    <s v="1.6 - Gestión del Conocimiento aplicado"/>
    <s v="1.6-99 - GND- Gestión del conocimiento aplicado"/>
    <s v="SER - Adquisición de servicios"/>
    <s v="SER04 - Servicios de transporte aéreo de pasajeros"/>
    <s v="DIP-12 Apoyo Investigación"/>
    <n v="0"/>
    <n v="0"/>
    <n v="300000000"/>
    <n v="0"/>
    <n v="0"/>
    <n v="50000000"/>
    <n v="0"/>
    <n v="50000000"/>
    <n v="0"/>
    <n v="50000000"/>
    <n v="0"/>
    <n v="50000000"/>
    <n v="0"/>
    <n v="50000000"/>
    <n v="0"/>
    <n v="50000000"/>
    <n v="0"/>
    <n v="0"/>
    <n v="0"/>
    <n v="0"/>
    <n v="0"/>
    <n v="0"/>
    <n v="0"/>
    <n v="0"/>
    <m/>
  </r>
  <r>
    <s v="2500.1.1.1.928"/>
    <s v="2500- INVERSIÓN"/>
    <x v="0"/>
    <s v="1 - Ajustar el modelo de operación y de gestión catastral del Instituto"/>
    <x v="0"/>
    <x v="0"/>
    <n v="78111800"/>
    <s v="C-0404-1003-2-10305b-0404004-02"/>
    <s v="N/A"/>
    <s v="Prestación de servicio de transporte terrestre especial de pasajeros a nivel nacional para el Instituto Geográfico Agustín Codazzi."/>
    <s v="Febrero"/>
    <s v="Febrero"/>
    <n v="11"/>
    <s v="N/A"/>
    <x v="0"/>
    <n v="20000000"/>
    <n v="20000000"/>
    <s v="NO"/>
    <s v="N/A"/>
    <s v="2200 - Dirección de Investigación y Prospectiva"/>
    <s v="1.6 - Gestión del Conocimiento aplicado"/>
    <s v="1.6-99 - GND- Gestión del conocimiento aplicado"/>
    <s v="SER - Adquisición de servicios"/>
    <s v="SER03 - Servicios de transporte terrestre de pasajeros"/>
    <s v="DIP-12 Apoyo Investigación"/>
    <n v="0"/>
    <n v="0"/>
    <n v="20000000"/>
    <n v="0"/>
    <n v="0"/>
    <n v="5000000"/>
    <n v="0"/>
    <n v="5000000"/>
    <n v="0"/>
    <n v="5000000"/>
    <n v="0"/>
    <n v="0"/>
    <n v="0"/>
    <n v="5000000"/>
    <n v="0"/>
    <n v="0"/>
    <n v="0"/>
    <n v="0"/>
    <n v="0"/>
    <n v="0"/>
    <n v="0"/>
    <n v="0"/>
    <n v="0"/>
    <n v="0"/>
    <m/>
  </r>
  <r>
    <s v="2500.1.1.1.929"/>
    <s v="2500- INVERSIÓN"/>
    <x v="0"/>
    <s v="1 - Ajustar el modelo de operación y de gestión catastral del Instituto"/>
    <x v="0"/>
    <x v="0"/>
    <n v="44121600"/>
    <s v="C-0404-1003-2-10305b-0404004-02"/>
    <s v="N/A"/>
    <s v="Adquisición de papelería y útiles de oficina para el Instituto Geográfico Agustín Codazzi."/>
    <s v="Febrero"/>
    <s v="Febrero"/>
    <n v="11"/>
    <s v="N/A"/>
    <x v="0"/>
    <n v="10000000"/>
    <n v="10000000"/>
    <s v="NO"/>
    <s v="N/A"/>
    <s v="2200 - Dirección de Investigación y Prospectiva"/>
    <s v="1.6 - Gestión del Conocimiento aplicado"/>
    <s v="1.6-99 - GND- Gestión del conocimiento aplicado"/>
    <s v="MYS - Adquisición de materiales y suministros"/>
    <s v="MYS04 - Papelería e insumos de oficina"/>
    <s v="DIP-12 Apoyo Investigación"/>
    <n v="0"/>
    <n v="0"/>
    <n v="0"/>
    <n v="0"/>
    <n v="10000000"/>
    <n v="0"/>
    <n v="0"/>
    <n v="10000000"/>
    <n v="0"/>
    <n v="0"/>
    <n v="0"/>
    <n v="0"/>
    <n v="0"/>
    <n v="0"/>
    <n v="0"/>
    <n v="0"/>
    <n v="0"/>
    <n v="0"/>
    <n v="0"/>
    <n v="0"/>
    <n v="0"/>
    <n v="0"/>
    <n v="0"/>
    <n v="0"/>
    <m/>
  </r>
  <r>
    <s v="2500.1.1.1.930"/>
    <s v="2500- INVERSIÓN"/>
    <x v="0"/>
    <s v="1 - Ajustar el modelo de operación y de gestión catastral del Instituto"/>
    <x v="0"/>
    <x v="0"/>
    <n v="81101512"/>
    <s v="C-0404-1003-2-10305b-0404004-02"/>
    <s v="N/A"/>
    <s v="Prestación de servicios de apoyo en el desarrollo de componentes temáticos catastrales requeridos en los procesos de formacion de la Escuela Intercultural de Geografía para la Vida-Catastro Multipropósito."/>
    <s v="Febrero"/>
    <s v="Febrero"/>
    <n v="10"/>
    <s v="N/A"/>
    <x v="0"/>
    <n v="31778770"/>
    <n v="3177877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31778770"/>
    <n v="0"/>
    <n v="0"/>
    <n v="3177877"/>
    <n v="0"/>
    <n v="3177877"/>
    <n v="0"/>
    <n v="3177877"/>
    <n v="0"/>
    <n v="3177877"/>
    <n v="0"/>
    <n v="3177877"/>
    <n v="0"/>
    <n v="3177877"/>
    <n v="0"/>
    <n v="3177877"/>
    <n v="0"/>
    <n v="3177877"/>
    <n v="0"/>
    <n v="3177877"/>
    <n v="0"/>
    <n v="3177877"/>
    <m/>
  </r>
  <r>
    <s v="2500.1.1.1.931"/>
    <s v="2500- INVERSIÓN"/>
    <x v="0"/>
    <s v="1 - Ajustar el modelo de operación y de gestión catastral del Instituto"/>
    <x v="0"/>
    <x v="0"/>
    <n v="81101512"/>
    <s v="C-0404-1003-2-10305b-0404004-02"/>
    <s v="N/A"/>
    <s v="Imprevistos Escuela Intercultural de Geografía para la Vida-Catastro Multipropósito."/>
    <s v="Marzo"/>
    <s v="Marzo"/>
    <n v="9"/>
    <s v="N/A"/>
    <x v="0"/>
    <n v="38468320"/>
    <n v="3846832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0"/>
    <n v="0"/>
    <n v="38468320"/>
    <n v="0"/>
    <n v="0"/>
    <n v="4274258"/>
    <n v="0"/>
    <n v="4274258"/>
    <n v="0"/>
    <n v="4274258"/>
    <n v="0"/>
    <n v="4274258"/>
    <n v="0"/>
    <n v="4274258"/>
    <n v="0"/>
    <n v="4274258"/>
    <n v="0"/>
    <n v="4274258"/>
    <n v="0"/>
    <n v="4274258"/>
    <n v="0"/>
    <n v="4274256"/>
    <m/>
  </r>
  <r>
    <s v="2500.1.1.1.932"/>
    <s v="2500- INVERSIÓN"/>
    <x v="0"/>
    <s v="1 - Ajustar el modelo de operación y de gestión catastral del Instituto"/>
    <x v="0"/>
    <x v="0"/>
    <n v="85101700"/>
    <s v="C-0404-1003-2-10305b-0404004-02"/>
    <s v="N/A"/>
    <s v="Adquisición de bienes para la Protección Personal (EPP), atención de emergencias y garantías de condiciones ergonómicas para quienes laboran en el IGAC, en el marco del Sistema de Gestión de la Seguridad y Salud en el Trabajo"/>
    <s v="Febrero"/>
    <s v="Febrero"/>
    <n v="11"/>
    <s v="Selección abreviada subasta inversa"/>
    <x v="0"/>
    <n v="320000000"/>
    <n v="320000000"/>
    <s v="NO"/>
    <s v="N/A"/>
    <s v="2510 - Subdirección de Proyectos"/>
    <s v="2.3 - Gestión Catastral"/>
    <s v="2.3-1 - Formación y actualización catastral"/>
    <s v="SER - Adquisición de servicios"/>
    <s v="SER099 - Adquisición de servicios n.c.p."/>
    <s v="2520 - Por definir"/>
    <n v="0"/>
    <n v="0"/>
    <n v="0"/>
    <n v="0"/>
    <n v="320000000"/>
    <n v="0"/>
    <n v="0"/>
    <n v="320000000"/>
    <n v="0"/>
    <n v="0"/>
    <n v="0"/>
    <n v="0"/>
    <n v="0"/>
    <n v="0"/>
    <n v="0"/>
    <n v="0"/>
    <n v="0"/>
    <n v="0"/>
    <n v="0"/>
    <n v="0"/>
    <n v="0"/>
    <n v="0"/>
    <n v="0"/>
    <n v="0"/>
    <m/>
  </r>
  <r>
    <s v="2500.1.1.1.933"/>
    <s v="2500- INVERSIÓN"/>
    <x v="0"/>
    <s v="1 - Ajustar el modelo de operación y de gestión catastral del Instituto"/>
    <x v="0"/>
    <x v="0"/>
    <n v="80161501"/>
    <s v="C-0404-1003-2-10305b-0404004-02"/>
    <s v="N/A"/>
    <s v="Prestación de servicios profesionales para realizar avalúos comerciales de los bienes urbanos y rurales adelantados por la Dirección Territorial Caquetá"/>
    <s v="Marzo"/>
    <s v="Marzo"/>
    <n v="6"/>
    <s v="Contratación directa"/>
    <x v="0"/>
    <n v="25956937"/>
    <n v="25956937"/>
    <s v="NO"/>
    <s v="N/A"/>
    <s v="2605 - Dirección Territorial Caquetá"/>
    <s v="2.3 - Gestión Catastral"/>
    <s v="2.3-2 - Conservación catastral "/>
    <s v="SER - Adquisición de servicios"/>
    <s v="SER012 - Prestación de servicios personas naturales"/>
    <s v="2623 - Por definir"/>
    <n v="0"/>
    <n v="0"/>
    <n v="0"/>
    <n v="0"/>
    <n v="25956937"/>
    <n v="0"/>
    <n v="0"/>
    <n v="4326156"/>
    <n v="0"/>
    <n v="4326156"/>
    <n v="0"/>
    <n v="4326156"/>
    <n v="0"/>
    <n v="4326156"/>
    <n v="0"/>
    <n v="4326156"/>
    <n v="0"/>
    <n v="4326157"/>
    <n v="0"/>
    <n v="0"/>
    <n v="0"/>
    <n v="0"/>
    <n v="0"/>
    <n v="0"/>
    <m/>
  </r>
  <r>
    <s v="2500.1.1.1.934"/>
    <s v="2500- INVERSIÓN"/>
    <x v="0"/>
    <s v="1 - Ajustar el modelo de operación y de gestión catastral del Instituto"/>
    <x v="0"/>
    <x v="0"/>
    <n v="80161501"/>
    <s v="C-0404-1003-2-10305b-0404004-02"/>
    <s v="N/A"/>
    <s v="Prestación de servicios profesionales para realizar avalúos comerciales de los bienes urbanos y rurales adelantados por la Dirección Territorial Caquetá"/>
    <s v="Marzo"/>
    <s v="Marzo"/>
    <n v="6"/>
    <s v="Contratación directa"/>
    <x v="0"/>
    <n v="25956936"/>
    <n v="25956936"/>
    <s v="NO"/>
    <s v="N/A"/>
    <s v="2605 - Dirección Territorial Caquetá"/>
    <s v="2.3 - Gestión Catastral"/>
    <s v="2.3-2 - Conservación catastral "/>
    <s v="SER - Adquisición de servicios"/>
    <s v="SER012 - Prestación de servicios personas naturales"/>
    <s v="2624 - Por definir"/>
    <n v="0"/>
    <n v="0"/>
    <n v="0"/>
    <n v="0"/>
    <n v="25956936"/>
    <n v="0"/>
    <n v="0"/>
    <n v="4326156"/>
    <n v="0"/>
    <n v="4326156"/>
    <n v="0"/>
    <n v="4326156"/>
    <n v="0"/>
    <n v="4326156"/>
    <n v="0"/>
    <n v="4326156"/>
    <n v="0"/>
    <n v="4326156"/>
    <n v="0"/>
    <n v="0"/>
    <n v="0"/>
    <n v="0"/>
    <n v="0"/>
    <n v="0"/>
    <m/>
  </r>
  <r>
    <s v="2500.1.1.1.935"/>
    <s v="2500- INVERSIÓN"/>
    <x v="0"/>
    <s v="1 - Ajustar el modelo de operación y de gestión catastral del Instituto"/>
    <x v="0"/>
    <x v="0"/>
    <n v="80161501"/>
    <s v="C-0404-1003-2-10305b-0404004-02"/>
    <s v="N/A"/>
    <s v="Fortalecimiento de capacidades de organizaciones sociales, comunales y etnicas, para la participación en la operación catastral multipropósito y en los procesos misionales del IGAC."/>
    <s v="Marzo"/>
    <s v="Marzo"/>
    <n v="7"/>
    <s v="N/A"/>
    <x v="0"/>
    <n v="718836150"/>
    <n v="718836150"/>
    <m/>
    <s v="N/A"/>
    <s v="2000 - Subdirección General"/>
    <s v="2.8 - Procesos transversales de Gestión de Información Geográfica para el SAT"/>
    <s v="2.8-2 - Empoderamiento a las comunidades étnicas y campesinas en la gestión de información geográfica"/>
    <s v="SER - Adquisición de servicios"/>
    <s v="SER012 - Prestación de servicios personas naturales"/>
    <s v="SUBGRAL-1 Apoyo transversal"/>
    <n v="0"/>
    <n v="0"/>
    <n v="0"/>
    <n v="0"/>
    <n v="0"/>
    <n v="0"/>
    <n v="718836150"/>
    <n v="0"/>
    <n v="0"/>
    <n v="0"/>
    <n v="0"/>
    <n v="0"/>
    <n v="0"/>
    <n v="0"/>
    <n v="0"/>
    <n v="0"/>
    <n v="0"/>
    <n v="0"/>
    <n v="0"/>
    <n v="0"/>
    <n v="0"/>
    <n v="0"/>
    <n v="0"/>
    <n v="718836150"/>
    <m/>
  </r>
  <r>
    <s v="2500.1.1.1.93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Atlantico"/>
    <s v="Marzo"/>
    <s v="Marzo"/>
    <n v="10"/>
    <s v="N/A"/>
    <x v="0"/>
    <n v="41014580"/>
    <n v="41014580"/>
    <s v="NO"/>
    <s v="N/A"/>
    <s v="2601 - Dirección Territorial Atlántic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Bolivar"/>
    <s v="Marzo"/>
    <s v="Marzo"/>
    <n v="10"/>
    <s v="N/A"/>
    <x v="0"/>
    <n v="41014580"/>
    <n v="41014580"/>
    <s v="NO"/>
    <s v="N/A"/>
    <s v="2602 - Dirección Territorial Bolíva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8"/>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Boyaca"/>
    <s v="Marzo"/>
    <s v="Marzo"/>
    <n v="10"/>
    <s v="N/A"/>
    <x v="0"/>
    <n v="41014580"/>
    <n v="41014580"/>
    <s v="NO"/>
    <s v="N/A"/>
    <s v="2603 - Dirección Territorial Boyacá"/>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39"/>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ldas"/>
    <s v="Marzo"/>
    <s v="Marzo"/>
    <n v="10"/>
    <s v="N/A"/>
    <x v="0"/>
    <n v="41014580"/>
    <n v="41014580"/>
    <s v="NO"/>
    <s v="N/A"/>
    <s v="2604 - Dirección Territorial Caldas"/>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0"/>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queta"/>
    <s v="Marzo"/>
    <s v="Marzo"/>
    <n v="10"/>
    <s v="N/A"/>
    <x v="0"/>
    <n v="41014580"/>
    <n v="41014580"/>
    <s v="NO"/>
    <s v="N/A"/>
    <s v="2605 - Dirección Territorial Caquetá"/>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1"/>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sanare"/>
    <s v="Marzo"/>
    <s v="Marzo"/>
    <n v="10"/>
    <s v="N/A"/>
    <x v="0"/>
    <n v="41014580"/>
    <n v="41014580"/>
    <s v="NO"/>
    <s v="N/A"/>
    <s v="2606 - Dirección Territorial Casanar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2"/>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auca"/>
    <s v="Marzo"/>
    <s v="Marzo"/>
    <n v="10"/>
    <s v="N/A"/>
    <x v="0"/>
    <n v="41014580"/>
    <n v="41014580"/>
    <s v="NO"/>
    <s v="N/A"/>
    <s v="2607 - Dirección Territorial Cauc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3"/>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esar"/>
    <s v="Marzo"/>
    <s v="Marzo"/>
    <n v="10"/>
    <s v="N/A"/>
    <x v="0"/>
    <n v="41014580"/>
    <n v="41014580"/>
    <s v="NO"/>
    <s v="N/A"/>
    <s v="2608 - Dirección Territorial Cesa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4"/>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oordoba"/>
    <s v="Marzo"/>
    <s v="Marzo"/>
    <n v="10"/>
    <s v="N/A"/>
    <x v="0"/>
    <n v="41014580"/>
    <n v="41014580"/>
    <s v="NO"/>
    <s v="N/A"/>
    <s v="2609 - Dirección Territorial Córdob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5"/>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Cundinamarca"/>
    <s v="Marzo"/>
    <s v="Marzo"/>
    <n v="10"/>
    <s v="N/A"/>
    <x v="0"/>
    <n v="41014580"/>
    <n v="41014580"/>
    <s v="NO"/>
    <s v="N/A"/>
    <s v="2610 - Dirección Territorial Cundinamarc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Huila"/>
    <s v="Marzo"/>
    <s v="Marzo"/>
    <n v="10"/>
    <s v="N/A"/>
    <x v="0"/>
    <n v="41014580"/>
    <n v="41014580"/>
    <s v="NO"/>
    <s v="N/A"/>
    <s v="2611 - Dirección Territorial Huil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La Guajira"/>
    <s v="Marzo"/>
    <s v="Marzo"/>
    <n v="10"/>
    <s v="N/A"/>
    <x v="0"/>
    <n v="41014580"/>
    <n v="41014580"/>
    <s v="NO"/>
    <s v="N/A"/>
    <s v="2612 - Dirección Territorial La Guajir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8"/>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Magdalena"/>
    <s v="Marzo"/>
    <s v="Marzo"/>
    <n v="10"/>
    <s v="N/A"/>
    <x v="0"/>
    <n v="41014580"/>
    <n v="41014580"/>
    <s v="NO"/>
    <s v="N/A"/>
    <s v="2613 - Dirección Territorial Magdalen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49"/>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Meta"/>
    <s v="Marzo"/>
    <s v="Marzo"/>
    <n v="10"/>
    <s v="N/A"/>
    <x v="0"/>
    <n v="41014580"/>
    <n v="41014580"/>
    <s v="NO"/>
    <s v="N/A"/>
    <s v="2614 - Dirección Territorial Met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0"/>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Nariño"/>
    <s v="Marzo"/>
    <s v="Marzo"/>
    <n v="10"/>
    <s v="N/A"/>
    <x v="0"/>
    <n v="41014580"/>
    <n v="41014580"/>
    <s v="NO"/>
    <s v="N/A"/>
    <s v="2615 - Dirección Territorial Nariñ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1"/>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Norte de Santander"/>
    <s v="Marzo"/>
    <s v="Marzo"/>
    <n v="10"/>
    <s v="N/A"/>
    <x v="0"/>
    <n v="41014580"/>
    <n v="41014580"/>
    <s v="NO"/>
    <s v="N/A"/>
    <s v="2616 - Dirección Territorial Norte De Santande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2"/>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Quindio"/>
    <s v="Marzo"/>
    <s v="Marzo"/>
    <n v="10"/>
    <s v="N/A"/>
    <x v="0"/>
    <n v="41014580"/>
    <n v="41014580"/>
    <s v="NO"/>
    <s v="N/A"/>
    <s v="2617 - Dirección Territorial Quindío"/>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3"/>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Risaralda"/>
    <s v="Marzo"/>
    <s v="Marzo"/>
    <n v="10"/>
    <s v="N/A"/>
    <x v="0"/>
    <n v="41014580"/>
    <n v="41014580"/>
    <s v="NO"/>
    <s v="N/A"/>
    <s v="2618 - Dirección Territorial Risarald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4"/>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Santander"/>
    <s v="Marzo"/>
    <s v="Marzo"/>
    <n v="10"/>
    <s v="N/A"/>
    <x v="0"/>
    <n v="41014580"/>
    <n v="41014580"/>
    <s v="NO"/>
    <s v="N/A"/>
    <s v="2619 - Dirección Territorial Santander"/>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5"/>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Sucre"/>
    <s v="Marzo"/>
    <s v="Marzo"/>
    <n v="10"/>
    <s v="N/A"/>
    <x v="0"/>
    <n v="41014580"/>
    <n v="41014580"/>
    <s v="NO"/>
    <s v="N/A"/>
    <s v="2620 - Dirección Territorial Sucr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6"/>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Tolima"/>
    <s v="Marzo"/>
    <s v="Marzo"/>
    <n v="10"/>
    <s v="N/A"/>
    <x v="0"/>
    <n v="41014580"/>
    <n v="41014580"/>
    <s v="NO"/>
    <s v="N/A"/>
    <s v="2621 - Dirección Territorial Tolima"/>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7"/>
    <s v="2500- INVERSIÓN"/>
    <x v="0"/>
    <s v="1 - Ajustar el modelo de operación y de gestión catastral del Instituto"/>
    <x v="0"/>
    <x v="0"/>
    <n v="80161501"/>
    <s v="C-0404-1003-2-10305b-0404004-02"/>
    <s v="N/A"/>
    <s v="Prestación de servicios profesionales para la planeación, seguimiento y desarollo de los procesos de difusión, interlocución y diálogo social con actores estrategicos en el marco de los procesos de gestión catastral de la Dirección Territorial Valle"/>
    <s v="Marzo"/>
    <s v="Marzo"/>
    <n v="10"/>
    <s v="N/A"/>
    <x v="0"/>
    <n v="41014580"/>
    <n v="41014580"/>
    <s v="NO"/>
    <s v="N/A"/>
    <s v="2622 - Dirección Territorial Valle"/>
    <s v="2.3 - Gestión Catastral"/>
    <s v="2.3-2 - Conservación catastral "/>
    <s v="SER - Adquisición de servicios"/>
    <s v="SER012 - Prestación de servicios personas naturales"/>
    <s v="2622 - Por definir"/>
    <n v="0"/>
    <n v="0"/>
    <n v="0"/>
    <n v="0"/>
    <n v="41014580"/>
    <n v="0"/>
    <n v="0"/>
    <n v="4101458"/>
    <n v="0"/>
    <n v="4101458"/>
    <n v="0"/>
    <n v="4101458"/>
    <n v="0"/>
    <n v="4101458"/>
    <n v="0"/>
    <n v="4101458"/>
    <n v="0"/>
    <n v="4101458"/>
    <n v="0"/>
    <n v="4101458"/>
    <n v="0"/>
    <n v="4101458"/>
    <n v="0"/>
    <n v="8202916"/>
    <m/>
  </r>
  <r>
    <s v="2500.1.1.1.958"/>
    <s v="2500- INVERSIÓN"/>
    <x v="0"/>
    <s v="1 - Ajustar el modelo de operación y de gestión catastral del Instituto"/>
    <x v="0"/>
    <x v="0"/>
    <n v="80161501"/>
    <s v="C-0404-1003-2-10305b-0404004-02"/>
    <s v="N/A"/>
    <s v="Prestar servicios profesionales especializados para liderar la consolidación de la ide corporativa, así como la estructuración de políticas, estándares, procesos y tecnologías que permitan aprovechar los datos, la información y el conocimiento geoespacial generado por el IGAC"/>
    <s v="Marzo"/>
    <s v="Marzo"/>
    <n v="10"/>
    <s v="N/A"/>
    <x v="0"/>
    <n v="130000000"/>
    <n v="130000000"/>
    <s v="NO"/>
    <s v="N/A"/>
    <s v="2000 - Subdirección General"/>
    <s v="2.3 - Gestión Catastral"/>
    <s v="2.3-2 - Conservación catastral "/>
    <s v="SER - Adquisición de servicios"/>
    <s v="SER012 - Prestación de servicios personas naturales"/>
    <s v="2622 - Por definir"/>
    <n v="0"/>
    <n v="0"/>
    <n v="0"/>
    <n v="0"/>
    <n v="130000000"/>
    <n v="0"/>
    <n v="0"/>
    <n v="13000000"/>
    <n v="0"/>
    <n v="13000000"/>
    <n v="0"/>
    <n v="13000000"/>
    <n v="0"/>
    <n v="13000000"/>
    <n v="0"/>
    <n v="13000000"/>
    <n v="0"/>
    <n v="13000000"/>
    <n v="0"/>
    <n v="13000000"/>
    <n v="0"/>
    <n v="13000000"/>
    <n v="0"/>
    <n v="26000000"/>
    <m/>
  </r>
  <r>
    <s v="2500.1.1.1.959"/>
    <s v="2500- INVERSIÓN"/>
    <x v="0"/>
    <s v="1 - Ajustar el modelo de operación y de gestión catastral del Instituto"/>
    <x v="0"/>
    <x v="0"/>
    <n v="80161501"/>
    <s v="C-0404-1003-2-10305b-0404004-02"/>
    <s v="N/A"/>
    <s v="Prestación de servicios profesionales para apoyar al IGAC en la cuantificación de ingresos, costos y rentabilidades de predios que puedan valorarse a través de servicios ambientales, acorde con la sostenibilidad y el ecosistema a abordar."/>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0"/>
    <s v="2500- INVERSIÓN"/>
    <x v="0"/>
    <s v="1 - Ajustar el modelo de operación y de gestión catastral del Instituto"/>
    <x v="0"/>
    <x v="0"/>
    <n v="80161501"/>
    <s v="C-0404-1003-2-10305b-0404004-02"/>
    <s v="N/A"/>
    <s v="Prestar los servicios profesionales al Instituto Geográfico Agustín Codazzi, para la cuantificación de ingresos y rentabilidad de sistemas pecuarios sostenibles nacionales y locales."/>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1"/>
    <s v="2500- INVERSIÓN"/>
    <x v="0"/>
    <s v="1 - Ajustar el modelo de operación y de gestión catastral del Instituto"/>
    <x v="0"/>
    <x v="0"/>
    <n v="80161501"/>
    <s v="C-0404-1003-2-10305b-0404004-02"/>
    <s v="N/A"/>
    <s v="Prestación de servicios profesionales para la captura y depuración de las ofertas rurales del mercado inmobiliario  en el marco del Articulo 49 del Plan Nacional de Desarrollo 2022-2026. "/>
    <s v="Marzo"/>
    <s v="Marzo"/>
    <n v="10"/>
    <s v="N/A"/>
    <x v="0"/>
    <n v="85000000"/>
    <n v="85000000"/>
    <s v="NO"/>
    <s v="N/A"/>
    <s v="2000 - Subdirección General"/>
    <s v="2.3 - Gestión Catastral"/>
    <s v="2.3-2 - Conservación catastral "/>
    <s v="SER - Adquisición de servicios"/>
    <s v="SER012 - Prestación de servicios personas naturales"/>
    <s v="2622 - Por definir"/>
    <n v="0"/>
    <n v="0"/>
    <n v="0"/>
    <n v="0"/>
    <n v="85000000"/>
    <n v="0"/>
    <n v="0"/>
    <n v="8500000"/>
    <n v="0"/>
    <n v="8500000"/>
    <n v="0"/>
    <n v="8500000"/>
    <n v="0"/>
    <n v="8500000"/>
    <n v="0"/>
    <n v="8500000"/>
    <n v="0"/>
    <n v="8500000"/>
    <n v="0"/>
    <n v="8500000"/>
    <n v="0"/>
    <n v="8500000"/>
    <n v="0"/>
    <n v="17000000"/>
    <m/>
  </r>
  <r>
    <s v="2500.1.1.1.962"/>
    <s v="2500- INVERSIÓN"/>
    <x v="0"/>
    <s v="1 - Ajustar el modelo de operación y de gestión catastral del Instituto"/>
    <x v="0"/>
    <x v="0"/>
    <n v="80161501"/>
    <s v="C-0404-1003-2-10305b-0404004-02"/>
    <s v="N/A"/>
    <s v="Prestar servicios profesionales para apoyar en la formulación, estructuración y gestión de proyectos de inversión, en el marco del relacionamiento estratégico del Instituto para la implementación del Catastro Multipropósito."/>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m/>
  </r>
  <r>
    <s v="2500.1.1.1.963"/>
    <s v="2500- INVERSIÓN"/>
    <x v="0"/>
    <s v="1 - Ajustar el modelo de operación y de gestión catastral del Instituto"/>
    <x v="0"/>
    <x v="0"/>
    <n v="80161501"/>
    <s v="C-0404-1003-2-10305b-0404004-02"/>
    <s v="N/A"/>
    <s v="Prestar sus servicios profesionales al Instituto Geografico Agustin Codazzi para apoyar la formulación, estructuración e implementacion  de proyectos de diferentes fuentes de financiación, para la implementación del catastro multipropósito."/>
    <s v="Marzo"/>
    <s v="Marzo"/>
    <n v="10"/>
    <s v="N/A"/>
    <x v="0"/>
    <n v="90000000"/>
    <n v="90000000"/>
    <s v="NO"/>
    <s v="N/A"/>
    <s v="2000 - Subdirección General"/>
    <s v="2.3 - Gestión Catastral"/>
    <s v="2.3-2 - Conservación catastral "/>
    <s v="SER - Adquisición de servicios"/>
    <s v="SER012 - Prestación de servicios personas naturales"/>
    <s v="2622 - Por definir"/>
    <n v="0"/>
    <n v="0"/>
    <n v="0"/>
    <n v="0"/>
    <n v="90000000"/>
    <n v="0"/>
    <n v="0"/>
    <n v="9000000"/>
    <n v="0"/>
    <n v="9000000"/>
    <n v="0"/>
    <n v="9000000"/>
    <n v="0"/>
    <n v="9000000"/>
    <n v="0"/>
    <n v="9000000"/>
    <n v="0"/>
    <n v="9000000"/>
    <n v="0"/>
    <n v="9000000"/>
    <n v="0"/>
    <n v="9000000"/>
    <n v="0"/>
    <n v="18000000"/>
    <n v="0"/>
  </r>
  <r>
    <s v="2500.1.1.13.1"/>
    <s v="2500- INVERSIÓN"/>
    <x v="0"/>
    <s v="1 - Ajustar el modelo de operación y de gestión catastral del Instituto"/>
    <x v="0"/>
    <x v="1"/>
    <n v="11111111"/>
    <s v="C-0404-1003-2-10305b-0404004-02"/>
    <s v="N/A"/>
    <s v="Programación a cargo de la Unidad de Gestión  Banca Multilateral Actualización catastral "/>
    <s v="Enero"/>
    <s v="Enero"/>
    <n v="1"/>
    <s v="Contratación directa"/>
    <x v="2"/>
    <n v="0"/>
    <n v="0"/>
    <s v="N/A"/>
    <s v="N/A"/>
    <s v="2500 - Dirección de Gestión Catastral"/>
    <s v="2.3 - Gestión Catastral"/>
    <s v="2.3-1 - Formación y actualización catastral"/>
    <s v="SER - Adquisición de servicios"/>
    <s v="SER099 - Adquisición de servicios n.c.p."/>
    <s v="2520 - Por definir"/>
    <n v="0"/>
    <n v="0"/>
    <n v="0"/>
    <n v="0"/>
    <n v="0"/>
    <n v="0"/>
    <n v="0"/>
    <n v="0"/>
    <n v="0"/>
    <n v="0"/>
    <n v="0"/>
    <n v="0"/>
    <n v="0"/>
    <n v="0"/>
    <n v="0"/>
    <n v="0"/>
    <n v="0"/>
    <n v="0"/>
    <n v="0"/>
    <n v="0"/>
    <n v="0"/>
    <n v="0"/>
    <n v="0"/>
    <n v="0"/>
    <n v="0"/>
  </r>
  <r>
    <s v="2500.1.1.13.2"/>
    <s v="2500- INVERSIÓN"/>
    <x v="0"/>
    <s v="1 - Ajustar el modelo de operación y de gestión catastral del Instituto"/>
    <x v="0"/>
    <x v="1"/>
    <n v="80101504"/>
    <s v="C-0404-1003-2-0-0404004-03021"/>
    <s v="N/A"/>
    <s v="Adelantar los procesos de actualización catastral de los municipios priorizados en 2023, financiados con recursos del BID"/>
    <s v="Enero"/>
    <s v="Febrero"/>
    <n v="10"/>
    <s v="Contratación régimen especial - Banco multilateral y organismos multilaterales"/>
    <x v="2"/>
    <n v="35708212361"/>
    <n v="357082123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5708212361"/>
    <n v="0"/>
    <n v="0"/>
    <n v="0"/>
    <n v="0"/>
    <n v="0"/>
    <n v="0"/>
    <n v="0"/>
    <n v="0"/>
    <n v="5356231854"/>
    <n v="0"/>
    <n v="0"/>
    <n v="0"/>
    <n v="5356231854"/>
    <n v="0"/>
    <n v="0"/>
    <n v="0"/>
    <n v="5356231854"/>
    <n v="0"/>
    <n v="5356231854"/>
    <n v="0"/>
    <n v="14283284945"/>
    <n v="0"/>
  </r>
  <r>
    <s v="2500.1.1.13.3"/>
    <s v="2500- INVERSIÓN"/>
    <x v="0"/>
    <s v="1 - Ajustar el modelo de operación y de gestión catastral del Instituto"/>
    <x v="0"/>
    <x v="1"/>
    <n v="80101504"/>
    <s v="C-0404-1003-2-0-0404004-03022"/>
    <s v="N/A"/>
    <s v="Adelantar los procesos de actualización catastral de los municipios priorizados en 2023, financiados con recursos del Banco Mundial -BM"/>
    <s v="Enero"/>
    <s v="Febrero"/>
    <n v="10"/>
    <s v="Contratación régimen especial - Banco multilateral y organismos multilaterales"/>
    <x v="2"/>
    <n v="31897466271"/>
    <n v="3189746627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31897466271"/>
    <n v="0"/>
    <n v="0"/>
    <n v="0"/>
    <n v="0"/>
    <n v="0"/>
    <n v="0"/>
    <n v="0"/>
    <n v="0"/>
    <n v="4784619941"/>
    <n v="0"/>
    <n v="0"/>
    <n v="0"/>
    <n v="4784619941"/>
    <n v="0"/>
    <n v="0"/>
    <n v="0"/>
    <n v="4784619941"/>
    <n v="0"/>
    <n v="4784619941"/>
    <n v="0"/>
    <n v="12758986507"/>
    <n v="0"/>
  </r>
  <r>
    <s v="2500.1.1.13.4"/>
    <s v="2500- INVERSIÓN"/>
    <x v="0"/>
    <s v="1 - Ajustar el modelo de operación y de gestión catastral del Instituto"/>
    <x v="0"/>
    <x v="1"/>
    <n v="80101504"/>
    <s v="C-0404-1003-2-0-0404004-03021"/>
    <s v="N/A"/>
    <s v="Adelantar los procesos de actualización catastral de los municipios priorizados en 2024, financiados con recursos del BID"/>
    <s v="Marzo"/>
    <s v="Agosto"/>
    <n v="5"/>
    <s v="Contratación régimen especial - Banco multilateral y organismos multilaterales"/>
    <x v="2"/>
    <n v="2399734165"/>
    <n v="2399734165"/>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2399734165"/>
    <n v="0"/>
    <n v="0"/>
    <n v="0"/>
    <n v="0"/>
    <n v="1199867083"/>
    <n v="0"/>
    <n v="0"/>
    <n v="0"/>
    <n v="1199867082"/>
    <n v="0"/>
  </r>
  <r>
    <s v="2500.1.1.13.5"/>
    <s v="2500- INVERSIÓN"/>
    <x v="0"/>
    <s v="1 - Ajustar el modelo de operación y de gestión catastral del Instituto"/>
    <x v="0"/>
    <x v="1"/>
    <n v="80101504"/>
    <s v="C-0404-1003-2-0-0404004-03022"/>
    <s v="N/A"/>
    <s v="Adelantar los procesos de actualización catastral de los municipios priorizados en 2024, financiados con recursos del Banco Mundial -BM"/>
    <s v="Marzo"/>
    <s v="Agosto"/>
    <n v="5"/>
    <s v="Contratación régimen especial - Banco multilateral y organismos multilaterales"/>
    <x v="2"/>
    <n v="4753834894"/>
    <n v="4753834894"/>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4753834894"/>
    <n v="0"/>
    <n v="0"/>
    <n v="0"/>
    <n v="0"/>
    <n v="0"/>
    <n v="0"/>
    <n v="0"/>
    <n v="0"/>
    <n v="4753834894"/>
    <n v="0"/>
  </r>
  <r>
    <s v="2500.1.1.13.6"/>
    <s v="2500- INVERSIÓN"/>
    <x v="0"/>
    <s v="1 - Ajustar el modelo de operación y de gestión catastral del Instituto"/>
    <x v="0"/>
    <x v="1"/>
    <n v="80101504"/>
    <s v="C-0404-1003-2-0-0404004-03022"/>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GP - Gastos de personal"/>
    <s v="GP01 - Salario, contribuciones y factores no salariales"/>
    <s v="DGC-1 Profesional  Calidad SGC"/>
    <n v="0"/>
    <n v="0"/>
    <n v="90754312"/>
    <n v="0"/>
    <n v="0"/>
    <n v="8250392"/>
    <n v="0"/>
    <n v="8250392"/>
    <n v="0"/>
    <n v="8250392"/>
    <n v="0"/>
    <n v="8250392"/>
    <n v="0"/>
    <n v="8250392"/>
    <n v="0"/>
    <n v="8250392"/>
    <n v="0"/>
    <n v="8250392"/>
    <n v="0"/>
    <n v="8250392"/>
    <n v="0"/>
    <n v="8250392"/>
    <n v="0"/>
    <n v="16500784"/>
    <n v="0"/>
  </r>
  <r>
    <s v="2500.1.1.13.7"/>
    <s v="2500- INVERSIÓN"/>
    <x v="0"/>
    <s v="1 - Ajustar el modelo de operación y de gestión catastral del Instituto"/>
    <x v="0"/>
    <x v="1"/>
    <n v="80101508"/>
    <s v="C-0404-1003-2-0-0404004-03022"/>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8"/>
    <s v="2500- INVERSIÓN"/>
    <x v="0"/>
    <s v="1 - Ajustar el modelo de operación y de gestión catastral del Instituto"/>
    <x v="0"/>
    <x v="1"/>
    <n v="80101510"/>
    <s v="C-0404-1003-2-0-0404004-03022"/>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9"/>
    <s v="2500- INVERSIÓN"/>
    <x v="0"/>
    <s v="1 - Ajustar el modelo de operación y de gestión catastral del Instituto"/>
    <x v="0"/>
    <x v="1"/>
    <n v="80101514"/>
    <s v="C-0404-1003-2-0-0404004-03022"/>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10"/>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1"/>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2"/>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3"/>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4"/>
    <s v="2500- INVERSIÓN"/>
    <x v="0"/>
    <s v="1 - Ajustar el modelo de operación y de gestión catastral del Instituto"/>
    <x v="0"/>
    <x v="1"/>
    <n v="80101518"/>
    <s v="C-0404-1003-2-0-0404004-03022"/>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62 Apoyo y seguimiento a la gestión"/>
    <n v="0"/>
    <n v="0"/>
    <n v="146402366"/>
    <n v="0"/>
    <n v="0"/>
    <n v="13309306"/>
    <n v="0"/>
    <n v="13309306"/>
    <n v="0"/>
    <n v="13309306"/>
    <n v="0"/>
    <n v="13309306"/>
    <n v="0"/>
    <n v="13309306"/>
    <n v="0"/>
    <n v="13309306"/>
    <n v="0"/>
    <n v="13309306"/>
    <n v="0"/>
    <n v="13309306"/>
    <n v="0"/>
    <n v="13309306"/>
    <n v="0"/>
    <n v="26618612"/>
    <n v="0"/>
  </r>
  <r>
    <s v="2500.1.1.13.15"/>
    <s v="2500- INVERSIÓN"/>
    <x v="0"/>
    <s v="1 - Ajustar el modelo de operación y de gestión catastral del Instituto"/>
    <x v="0"/>
    <x v="1"/>
    <n v="80101518"/>
    <s v="C-0404-1003-2-0-0404004-03022"/>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16"/>
    <s v="2500- INVERSIÓN"/>
    <x v="0"/>
    <s v="1 - Ajustar el modelo de operación y de gestión catastral del Instituto"/>
    <x v="0"/>
    <x v="1"/>
    <n v="80101523"/>
    <s v="C-0404-1003-2-0-0404004-03022"/>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17"/>
    <s v="2500- INVERSIÓN"/>
    <x v="0"/>
    <s v="1 - Ajustar el modelo de operación y de gestión catastral del Instituto"/>
    <x v="0"/>
    <x v="1"/>
    <n v="80101510"/>
    <s v="C-0404-1003-2-0-0404004-03022"/>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18"/>
    <s v="2500- INVERSIÓN"/>
    <x v="0"/>
    <s v="1 - Ajustar el modelo de operación y de gestión catastral del Instituto"/>
    <x v="0"/>
    <x v="1"/>
    <n v="80101523"/>
    <s v="C-0404-1003-2-0-0404004-03022"/>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18"/>
    <s v="2500- INVERSIÓN"/>
    <x v="0"/>
    <s v="1 - Ajustar el modelo de operación y de gestión catastral del Instituto"/>
    <x v="0"/>
    <x v="1"/>
    <n v="80101523"/>
    <s v="C-0404-1003-2-0-0404004-03021"/>
    <s v="N/A"/>
    <s v="Adelantar los procedimientos de aseguramiento y control de la calidad del componente económico de los productos generados por los operadores catastrales contratado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60 Componente Economico"/>
    <n v="0"/>
    <n v="0"/>
    <n v="90754312"/>
    <n v="0"/>
    <n v="0"/>
    <n v="8250392"/>
    <n v="0"/>
    <n v="8250392"/>
    <n v="0"/>
    <n v="8250392"/>
    <n v="0"/>
    <n v="8250392"/>
    <n v="0"/>
    <n v="8250392"/>
    <n v="0"/>
    <n v="8250392"/>
    <n v="0"/>
    <n v="8250392"/>
    <n v="0"/>
    <n v="8250392"/>
    <n v="0"/>
    <n v="8250392"/>
    <n v="0"/>
    <n v="16500784"/>
    <n v="0"/>
  </r>
  <r>
    <s v="2500.1.1.13.20"/>
    <s v="2500- INVERSIÓN"/>
    <x v="0"/>
    <s v="1 - Ajustar el modelo de operación y de gestión catastral del Instituto"/>
    <x v="0"/>
    <x v="1"/>
    <n v="80101523"/>
    <s v="C-0404-1003-2-0-0404004-03021"/>
    <s v="N/A"/>
    <s v="Adelantar las actividades que den soporte desde el componente jurídico a la supervisión de los contratos suscritos por el IGAC, con los operadores catastrales en el marco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1 Apoyo Juridico Junior"/>
    <n v="0"/>
    <n v="0"/>
    <n v="90754312"/>
    <n v="0"/>
    <n v="0"/>
    <n v="8250392"/>
    <n v="0"/>
    <n v="8250392"/>
    <n v="0"/>
    <n v="8250392"/>
    <n v="0"/>
    <n v="8250392"/>
    <n v="0"/>
    <n v="8250392"/>
    <n v="0"/>
    <n v="8250392"/>
    <n v="0"/>
    <n v="8250392"/>
    <n v="0"/>
    <n v="8250392"/>
    <n v="0"/>
    <n v="8250392"/>
    <n v="0"/>
    <n v="16500784"/>
    <n v="0"/>
  </r>
  <r>
    <s v="2500.1.1.13.21"/>
    <s v="2500- INVERSIÓN"/>
    <x v="0"/>
    <s v="1 - Ajustar el modelo de operación y de gestión catastral del Instituto"/>
    <x v="0"/>
    <x v="1"/>
    <n v="80101523"/>
    <s v="C-0404-1003-2-0-0404004-03021"/>
    <s v="N/A"/>
    <s v="Realizar la revisión técnica del componente HSEQ de los proyectos adelantados en el marco de la implementación del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2"/>
    <s v="2500- INVERSIÓN"/>
    <x v="0"/>
    <s v="1 - Ajustar el modelo de operación y de gestión catastral del Instituto"/>
    <x v="0"/>
    <x v="1"/>
    <n v="80101523"/>
    <s v="C-0404-1003-2-0-0404004-03021"/>
    <s v="N/A"/>
    <s v="Realizar las actividades requeridas como Especialista Social para el desarrollo de los proyectos en el marco de la implementación del Programa para la adopción e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23"/>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4"/>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6"/>
    <s v="2500- INVERSIÓN"/>
    <x v="0"/>
    <s v="1 - Ajustar el modelo de operación y de gestión catastral del Instituto"/>
    <x v="0"/>
    <x v="1"/>
    <n v="80101523"/>
    <s v="C-0404-1003-2-0-0404004-03021"/>
    <s v="N/A"/>
    <s v="Realizar la planeaciòn, monitoreo y seguimiento de los procesos de actualización catastral."/>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58 Control De Calidad"/>
    <n v="0"/>
    <n v="0"/>
    <n v="146402366"/>
    <n v="0"/>
    <n v="0"/>
    <n v="13309306"/>
    <n v="0"/>
    <n v="13309306"/>
    <n v="0"/>
    <n v="13309306"/>
    <n v="0"/>
    <n v="13309306"/>
    <n v="0"/>
    <n v="13309306"/>
    <n v="0"/>
    <n v="13309306"/>
    <n v="0"/>
    <n v="13309306"/>
    <n v="0"/>
    <n v="13309306"/>
    <n v="0"/>
    <n v="13309306"/>
    <n v="0"/>
    <n v="26618612"/>
    <n v="0"/>
  </r>
  <r>
    <s v="2500.1.1.13.27"/>
    <s v="2500- INVERSIÓN"/>
    <x v="0"/>
    <s v="1 - Ajustar el modelo de operación y de gestión catastral del Instituto"/>
    <x v="0"/>
    <x v="1"/>
    <n v="80101523"/>
    <s v="C-0404-1003-2-0-0404004-03021"/>
    <s v="N/A"/>
    <s v="Coordinar el componente de aseguramiento de la calidad en la revisión de los productos generados por los operadores catastrales en el marco del Programa para la adopción e implementación de un Catastro Multipropósito Rural – Urban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58 Control De Calidad"/>
    <n v="0"/>
    <n v="0"/>
    <n v="118580682"/>
    <n v="0"/>
    <n v="0"/>
    <n v="10780062"/>
    <n v="0"/>
    <n v="10780062"/>
    <n v="0"/>
    <n v="10780062"/>
    <n v="0"/>
    <n v="10780062"/>
    <n v="0"/>
    <n v="10780062"/>
    <n v="0"/>
    <n v="10780062"/>
    <n v="0"/>
    <n v="10780062"/>
    <n v="0"/>
    <n v="10780062"/>
    <n v="0"/>
    <n v="10780062"/>
    <n v="0"/>
    <n v="21560124"/>
    <n v="0"/>
  </r>
  <r>
    <s v="2500.1.1.13.28"/>
    <s v="2500- INVERSIÓN"/>
    <x v="0"/>
    <s v="1 - Ajustar el modelo de operación y de gestión catastral del Instituto"/>
    <x v="0"/>
    <x v="1"/>
    <n v="80101523"/>
    <s v="C-0404-1003-2-0-0404004-03021"/>
    <s v="N/A"/>
    <s v="Realizar los procesos de evaluación y aseguramiento de la calidad en campo y oficina desde el componente técnico, requeridos en la revisión de los productos generados por los operadores catastrales en el marco de la implementación de un Catastro Multipropósito. "/>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58 Control De Calidad"/>
    <n v="0"/>
    <n v="0"/>
    <n v="90754312"/>
    <n v="0"/>
    <n v="0"/>
    <n v="8250392"/>
    <n v="0"/>
    <n v="8250392"/>
    <n v="0"/>
    <n v="8250392"/>
    <n v="0"/>
    <n v="8250392"/>
    <n v="0"/>
    <n v="8250392"/>
    <n v="0"/>
    <n v="8250392"/>
    <n v="0"/>
    <n v="8250392"/>
    <n v="0"/>
    <n v="8250392"/>
    <n v="0"/>
    <n v="8250392"/>
    <n v="0"/>
    <n v="16500784"/>
    <n v="0"/>
  </r>
  <r>
    <s v="2500.1.1.13.29"/>
    <s v="2500- INVERSIÓN"/>
    <x v="0"/>
    <s v="1 - Ajustar el modelo de operación y de gestión catastral del Instituto"/>
    <x v="0"/>
    <x v="1"/>
    <n v="80101510"/>
    <s v="C-0404-1003-2-0-0404004-03021"/>
    <s v="N/A"/>
    <s v="Adelantar el proceso de evaluación desde el componente técnico jurídico en campo y oficina de aseguramiento de la calidad en la revisión de los productos generados por los operadores catastrales del Programa para la adopción e implementación de un Catastro Multipropósit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89 Abogado Componente Juridico catastral "/>
    <n v="0"/>
    <n v="0"/>
    <n v="90754312"/>
    <n v="0"/>
    <n v="0"/>
    <n v="8250392"/>
    <n v="0"/>
    <n v="8250392"/>
    <n v="0"/>
    <n v="8250392"/>
    <n v="0"/>
    <n v="8250392"/>
    <n v="0"/>
    <n v="8250392"/>
    <n v="0"/>
    <n v="8250392"/>
    <n v="0"/>
    <n v="8250392"/>
    <n v="0"/>
    <n v="8250392"/>
    <n v="0"/>
    <n v="8250392"/>
    <n v="0"/>
    <n v="16500784"/>
    <n v="0"/>
  </r>
  <r>
    <s v="2500.1.1.13.30"/>
    <s v="2500- INVERSIÓN"/>
    <x v="0"/>
    <s v="1 - Ajustar el modelo de operación y de gestión catastral del Instituto"/>
    <x v="0"/>
    <x v="1"/>
    <n v="80101523"/>
    <s v="C-0404-1003-2-0-0404004-03021"/>
    <s v="N/A"/>
    <s v="Realizar  la planeación, monitoreo y seguimiento de los procesos de actualización catastral."/>
    <s v="Enero"/>
    <s v="Febrero"/>
    <n v="11"/>
    <s v="Contratación régimen especial - Banco multilateral y organismos multilaterales"/>
    <x v="2"/>
    <n v="157300000"/>
    <n v="157300000"/>
    <s v="NO"/>
    <s v="N/A"/>
    <s v="2500 - Dirección de Gestión Catastral"/>
    <s v="2.3 - Gestión Catastral"/>
    <s v="2.3-1 - Formación y actualización catastral"/>
    <s v="SER - Adquisición de servicios"/>
    <s v="SER012 - Prestación de servicios personas naturales"/>
    <s v="DGC-62 Apoyo y seguimiento a la gestión"/>
    <n v="0"/>
    <n v="0"/>
    <n v="157300000"/>
    <n v="0"/>
    <n v="0"/>
    <n v="14300000"/>
    <n v="0"/>
    <n v="14300000"/>
    <n v="0"/>
    <n v="14300000"/>
    <n v="0"/>
    <n v="14300000"/>
    <n v="0"/>
    <n v="14300000"/>
    <n v="0"/>
    <n v="14300000"/>
    <n v="0"/>
    <n v="14300000"/>
    <n v="0"/>
    <n v="14300000"/>
    <n v="0"/>
    <n v="14300000"/>
    <n v="0"/>
    <n v="28600000"/>
    <n v="0"/>
  </r>
  <r>
    <s v="2500.1.1.13.31"/>
    <s v="2500- INVERSIÓN"/>
    <x v="0"/>
    <s v="1 - Ajustar el modelo de operación y de gestión catastral del Instituto"/>
    <x v="0"/>
    <x v="1"/>
    <n v="80101520"/>
    <s v="C-0404-1003-2-0-0404004-03021"/>
    <s v="N/A"/>
    <s v="Definir las especificaciones técnicas para los procesos de contratación financiados con los recursos de Banca Multilateral, así como desarrollar las actividades de seguimiento a la ejecución desde el componente catastral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2"/>
    <s v="2500- INVERSIÓN"/>
    <x v="0"/>
    <s v="1 - Ajustar el modelo de operación y de gestión catastral del Instituto"/>
    <x v="0"/>
    <x v="1"/>
    <n v="80101520"/>
    <s v="C-0404-1003-2-0-0404004-03021"/>
    <s v="N/A"/>
    <s v="Definir las especificaciones técnicas requeridas desde el componente catastral, para los procesos de contratación financiados con los recursos de banca multilateral necesarios en la implementación de un Catastro Multipropósito."/>
    <s v="Enero"/>
    <s v="Febrero"/>
    <n v="11"/>
    <s v="Contratación régimen especial - Banco multilateral y organismos multilaterales"/>
    <x v="2"/>
    <n v="118580682"/>
    <n v="118580682"/>
    <s v="NO"/>
    <s v="N/A"/>
    <s v="2500 - Dirección de Gestión Catastral"/>
    <s v="2.3 - Gestión Catastral"/>
    <s v="2.3-1 - Formación y actualización catastral"/>
    <s v="SER - Adquisición de servicios"/>
    <s v="SER012 - Prestación de servicios personas naturales"/>
    <s v="DGC-62 Apoyo y seguimiento a la gestión"/>
    <n v="0"/>
    <n v="0"/>
    <n v="118580682"/>
    <n v="0"/>
    <n v="0"/>
    <n v="10780062"/>
    <n v="0"/>
    <n v="10780062"/>
    <n v="0"/>
    <n v="10780062"/>
    <n v="0"/>
    <n v="10780062"/>
    <n v="0"/>
    <n v="10780062"/>
    <n v="0"/>
    <n v="10780062"/>
    <n v="0"/>
    <n v="10780062"/>
    <n v="0"/>
    <n v="10780062"/>
    <n v="0"/>
    <n v="10780062"/>
    <n v="0"/>
    <n v="21560124"/>
    <n v="0"/>
  </r>
  <r>
    <s v="2500.1.1.13.33"/>
    <s v="2500- INVERSIÓN"/>
    <x v="0"/>
    <s v="1 - Ajustar el modelo de operación y de gestión catastral del Instituto"/>
    <x v="0"/>
    <x v="1"/>
    <n v="80101520"/>
    <s v="C-0404-1003-2-0-0404004-03021"/>
    <s v="N/A"/>
    <s v="Liderar y adelantar  la estructuración, trámite y seguimiento de los procesos de contratación a cargo de la Dirección de Gestión Catastral en el marco de la implementación del Proyecto de Catastro Multipropósito."/>
    <s v="Enero"/>
    <s v="Febrero"/>
    <n v="11"/>
    <s v="Contratación régimen especial - Banco multilateral y organismos multilaterales"/>
    <x v="2"/>
    <n v="146402366"/>
    <n v="146402366"/>
    <s v="NO"/>
    <s v="N/A"/>
    <s v="2500 - Dirección de Gestión Catastral"/>
    <s v="2.3 - Gestión Catastral"/>
    <s v="2.3-1 - Formación y actualización catastral"/>
    <s v="SER - Adquisición de servicios"/>
    <s v="SER012 - Prestación de servicios personas naturales"/>
    <s v="DGC-38 Abogado Contractual"/>
    <n v="0"/>
    <n v="0"/>
    <n v="146402366"/>
    <n v="0"/>
    <n v="0"/>
    <n v="13309306"/>
    <n v="0"/>
    <n v="13309306"/>
    <n v="0"/>
    <n v="13309306"/>
    <n v="0"/>
    <n v="13309306"/>
    <n v="0"/>
    <n v="13309306"/>
    <n v="0"/>
    <n v="13309306"/>
    <n v="0"/>
    <n v="13309306"/>
    <n v="0"/>
    <n v="13309306"/>
    <n v="0"/>
    <n v="13309306"/>
    <n v="0"/>
    <n v="26618612"/>
    <n v="0"/>
  </r>
  <r>
    <s v="2500.1.1.13.34"/>
    <s v="2500- INVERSIÓN"/>
    <x v="0"/>
    <s v="1 - Ajustar el modelo de operación y de gestión catastral del Instituto"/>
    <x v="0"/>
    <x v="1"/>
    <n v="80101519"/>
    <s v="C-0404-1003-2-0-0404004-03021"/>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5"/>
    <s v="2500- INVERSIÓN"/>
    <x v="0"/>
    <s v="1 - Ajustar el modelo de operación y de gestión catastral del Instituto"/>
    <x v="0"/>
    <x v="1"/>
    <n v="80101520"/>
    <s v="C-0404-1003-2-0-0404004-03021"/>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6"/>
    <s v="2500- INVERSIÓN"/>
    <x v="0"/>
    <s v="1 - Ajustar el modelo de operación y de gestión catastral del Instituto"/>
    <x v="0"/>
    <x v="1"/>
    <n v="80101504"/>
    <s v="C-0404-1003-2-0-0404004-03021"/>
    <s v="N/A"/>
    <s v="Adelantar desde el Grupo Interno de Trabajo de Gestión Contractual las actividades de enlace que demandan los procesos de adquisiciones financiados con recursos de la banca multilateral para la implementación del Catastro Multipropósito"/>
    <s v="Enero"/>
    <s v="Febrero"/>
    <n v="11"/>
    <s v="Contratación régimen especial - Banco multilateral y organismos multilaterales"/>
    <x v="2"/>
    <n v="120883224"/>
    <n v="120883224"/>
    <s v="NO"/>
    <s v="N/A"/>
    <s v="2500 - Dirección de Gestión Catastral"/>
    <s v="2.3 - Gestión Catastral"/>
    <s v="2.3-1 - Formación y actualización catastral"/>
    <s v="SER - Adquisición de servicios"/>
    <s v="SER012 - Prestación de servicios personas naturales"/>
    <s v="DGC-38 Abogado Contractual"/>
    <n v="0"/>
    <n v="0"/>
    <n v="120883224"/>
    <n v="0"/>
    <n v="0"/>
    <n v="11512688"/>
    <n v="0"/>
    <n v="11512688"/>
    <n v="0"/>
    <n v="11512688"/>
    <n v="0"/>
    <n v="11512688"/>
    <n v="0"/>
    <n v="11512688"/>
    <n v="0"/>
    <n v="11512688"/>
    <n v="0"/>
    <n v="11512688"/>
    <n v="0"/>
    <n v="11512688"/>
    <n v="0"/>
    <n v="11512688"/>
    <n v="0"/>
    <n v="17269032"/>
    <n v="0"/>
  </r>
  <r>
    <s v="2500.1.1.13.37"/>
    <s v="2500- INVERSIÓN"/>
    <x v="0"/>
    <s v="1 - Ajustar el modelo de operación y de gestión catastral del Instituto"/>
    <x v="0"/>
    <x v="1"/>
    <n v="80101519"/>
    <s v="C-0404-1003-2-0-0404004-04022"/>
    <s v="N/A"/>
    <s v="Realizar las acciones que requiera el Programa para la adopción e implementación de un Catastro Multipropósito Rural - Urbano  en calidad de especialista de Salvaguardas Ambientales del Instituto Geográfico Agustín Codazzi."/>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2 Profesional ambiental"/>
    <n v="0"/>
    <n v="0"/>
    <n v="90754312"/>
    <n v="0"/>
    <n v="0"/>
    <n v="8250392"/>
    <n v="0"/>
    <n v="8250392"/>
    <n v="0"/>
    <n v="8250392"/>
    <n v="0"/>
    <n v="8250392"/>
    <n v="0"/>
    <n v="8250392"/>
    <n v="0"/>
    <n v="8250392"/>
    <n v="0"/>
    <n v="8250392"/>
    <n v="0"/>
    <n v="8250392"/>
    <n v="0"/>
    <n v="8250392"/>
    <n v="0"/>
    <n v="16500784"/>
    <n v="0"/>
  </r>
  <r>
    <s v="2500.1.1.13.38"/>
    <s v="2500- INVERSIÓN"/>
    <x v="0"/>
    <s v="1 - Ajustar el modelo de operación y de gestión catastral del Instituto"/>
    <x v="0"/>
    <x v="1"/>
    <n v="80101520"/>
    <s v="C-0404-1003-2-0-0404004-04022"/>
    <s v="N/A"/>
    <s v="Realizar las acciones que requiera el Programa para la adopción e implementación de un Catastro Multipropósito en calidad de Especialista en Salvaguardas Sociales del IGAC en el marco de los Contratos de Préstamo BIRF 8937-CO y BID 4856/OC-CO"/>
    <s v="Enero"/>
    <s v="Febrero"/>
    <n v="11"/>
    <s v="Contratación régimen especial - Banco multilateral y organismos multilaterales"/>
    <x v="2"/>
    <n v="90754312"/>
    <n v="90754312"/>
    <s v="NO"/>
    <s v="N/A"/>
    <s v="2500 - Dirección de Gestión Catastral"/>
    <s v="2.3 - Gestión Catastral"/>
    <s v="2.3-1 - Formación y actualización catastral"/>
    <s v="SER - Adquisición de servicios"/>
    <s v="SER012 - Prestación de servicios personas naturales"/>
    <s v="DGC-4 Profesional Social"/>
    <n v="0"/>
    <n v="0"/>
    <n v="90754312"/>
    <n v="0"/>
    <n v="0"/>
    <n v="8250392"/>
    <n v="0"/>
    <n v="8250392"/>
    <n v="0"/>
    <n v="8250392"/>
    <n v="0"/>
    <n v="8250392"/>
    <n v="0"/>
    <n v="8250392"/>
    <n v="0"/>
    <n v="8250392"/>
    <n v="0"/>
    <n v="8250392"/>
    <n v="0"/>
    <n v="8250392"/>
    <n v="0"/>
    <n v="8250392"/>
    <n v="0"/>
    <n v="16500784"/>
    <n v="0"/>
  </r>
  <r>
    <s v="2500.1.1.13.39"/>
    <s v="2500- INVERSIÓN"/>
    <x v="0"/>
    <s v="1 - Ajustar el modelo de operación y de gestión catastral del Instituto"/>
    <x v="0"/>
    <x v="1"/>
    <n v="90111800"/>
    <s v="C-0404-1003-2-0-0404004-03022"/>
    <s v="N/A"/>
    <s v="Viáticos Catastro BM."/>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0"/>
    <s v="2500- INVERSIÓN"/>
    <x v="0"/>
    <s v="1 - Ajustar el modelo de operación y de gestión catastral del Instituto"/>
    <x v="0"/>
    <x v="1"/>
    <n v="90111800"/>
    <s v="C-0404-1003-2-0-0404004-03021"/>
    <s v="N/A"/>
    <s v="Viáticos Catastro BID"/>
    <s v="Enero"/>
    <s v="Enero"/>
    <n v="12"/>
    <s v="Contratación régimen especial - Banco multilateral y organismos multilaterales"/>
    <x v="2"/>
    <n v="100000000"/>
    <n v="100000000"/>
    <s v="NO"/>
    <s v="N/A"/>
    <s v="2500 - Dirección de Gestión Catastral"/>
    <s v="2.3 - Gestión Catastral"/>
    <s v="2.3-1 - Formación y actualización catastral"/>
    <s v="VIAT - Viáticos y gastos de viaje"/>
    <s v="VIAT01 - Viáticos y gastos de viaje"/>
    <s v="DGC-87 Validación información catastral"/>
    <n v="100000000"/>
    <n v="0"/>
    <n v="0"/>
    <n v="9090909"/>
    <n v="0"/>
    <n v="9090909"/>
    <n v="0"/>
    <n v="9090909"/>
    <n v="0"/>
    <n v="9090909"/>
    <n v="0"/>
    <n v="9090909"/>
    <n v="0"/>
    <n v="9090909"/>
    <n v="0"/>
    <n v="9090909"/>
    <n v="0"/>
    <n v="9090909"/>
    <n v="0"/>
    <n v="9090909"/>
    <n v="0"/>
    <n v="9090909"/>
    <n v="0"/>
    <n v="9090910"/>
    <n v="0"/>
  </r>
  <r>
    <s v="2500.1.1.13.41"/>
    <s v="2500- INVERSIÓN"/>
    <x v="0"/>
    <s v="1 - Ajustar el modelo de operación y de gestión catastral del Instituto"/>
    <x v="0"/>
    <x v="1"/>
    <n v="90111800"/>
    <s v="C-0404-1003-2-0-0404004-02011"/>
    <s v="N/A"/>
    <s v="Viáticos Dirección DTIC"/>
    <s v="Enero"/>
    <s v="Enero"/>
    <n v="12"/>
    <s v="Contratación régimen especial - Banco multilateral y organismos multilaterales"/>
    <x v="2"/>
    <n v="40000000"/>
    <n v="40000000"/>
    <s v="NO"/>
    <s v="N/A"/>
    <s v="2700 - Dirección de TIC"/>
    <s v="2.3 - Gestión Catastral"/>
    <s v="2.3-1 - Formación y actualización catastral"/>
    <s v="VIAT - Viáticos y gastos de viaje"/>
    <s v="VIAT01 - Viáticos y gastos de viaje"/>
    <s v="DGC-87 Validación información catastral"/>
    <n v="40000000"/>
    <n v="0"/>
    <n v="0"/>
    <n v="0"/>
    <n v="0"/>
    <n v="0"/>
    <n v="0"/>
    <n v="0"/>
    <n v="0"/>
    <n v="5000000"/>
    <n v="0"/>
    <n v="5000000"/>
    <n v="0"/>
    <n v="5000000"/>
    <n v="0"/>
    <n v="5000000"/>
    <n v="0"/>
    <n v="5000000"/>
    <n v="0"/>
    <n v="5000000"/>
    <n v="0"/>
    <n v="5000000"/>
    <n v="0"/>
    <n v="5000000"/>
    <m/>
  </r>
  <r>
    <s v="2500.1.1.13.42"/>
    <s v="2500- INVERSIÓN"/>
    <x v="0"/>
    <s v="1 - Ajustar el modelo de operación y de gestión catastral del Instituto"/>
    <x v="0"/>
    <x v="1"/>
    <n v="90111800"/>
    <s v="C-0404-1003-2-0-0404004-02011"/>
    <s v="N/A"/>
    <s v="Vigencia  expirada Seresco"/>
    <s v="Marzo"/>
    <s v="Agosto"/>
    <n v="5"/>
    <s v="Contratación régimen especial - Banco multilateral y organismos multilaterales"/>
    <x v="2"/>
    <n v="1113391161"/>
    <n v="1113391161"/>
    <s v="NO"/>
    <s v="N/A"/>
    <s v="2500 - Dirección de Gestión Catastral"/>
    <s v="2.3 - Gestión Catastral"/>
    <s v="2.3-1 - Formación y actualización catastral"/>
    <s v="SER - Adquisición de servicios"/>
    <s v="SER022 -  Servicios de consultoría y de gestión - personas jurídicas"/>
    <s v="DGC-102 Profesional Sig Gestion De Información Catastral"/>
    <n v="0"/>
    <n v="0"/>
    <n v="0"/>
    <n v="0"/>
    <n v="0"/>
    <n v="0"/>
    <n v="0"/>
    <n v="0"/>
    <n v="0"/>
    <n v="0"/>
    <n v="0"/>
    <n v="0"/>
    <n v="0"/>
    <n v="0"/>
    <n v="0"/>
    <n v="0"/>
    <n v="0"/>
    <n v="0"/>
    <n v="1113391161"/>
    <n v="1113391161"/>
    <n v="0"/>
    <n v="0"/>
    <n v="0"/>
    <n v="0"/>
    <n v="0"/>
  </r>
  <r>
    <s v="2500.1.1.14.1"/>
    <s v="2500- INVERSIÓN"/>
    <x v="0"/>
    <s v="1 - Ajustar el modelo de operación y de gestión catastral del Instituto"/>
    <x v="0"/>
    <x v="2"/>
    <n v="80101504"/>
    <s v="C-0404-1003-2-0-0404004-04022"/>
    <s v="N/A"/>
    <s v="Ejecutar las actividades asociadas al Coordinador Administrativo del Programa para la adopción e implementación de un Catastro Multipropósito Urbano Rural - Contratos de Préstamo BIRF 8937-CO y BID 4856/OC-CO."/>
    <s v="Enero"/>
    <s v="Enero"/>
    <n v="12"/>
    <s v="Contratación régimen especial - Banco multilateral y organismos multilaterales"/>
    <x v="2"/>
    <n v="211114861"/>
    <n v="211114861"/>
    <s v="NO"/>
    <s v="N/A"/>
    <s v="3000 - Secretaría General"/>
    <s v="2.3 - Gestión Catastral"/>
    <s v="2.3-1 - Formación y actualización catastral"/>
    <s v="GP - Gastos de personal"/>
    <s v="GP01 - Salario, contribuciones y factores no salariales"/>
    <s v="3000 - Por definir"/>
    <n v="211114861"/>
    <n v="0"/>
    <n v="0"/>
    <n v="18357814"/>
    <n v="0"/>
    <n v="18357814"/>
    <n v="0"/>
    <n v="18357814"/>
    <n v="0"/>
    <n v="18357814"/>
    <n v="0"/>
    <n v="18357814"/>
    <n v="0"/>
    <n v="18357814"/>
    <n v="0"/>
    <n v="18357814"/>
    <n v="0"/>
    <n v="18357814"/>
    <n v="0"/>
    <n v="18357814"/>
    <n v="0"/>
    <n v="18357814"/>
    <n v="0"/>
    <n v="27536721"/>
    <n v="0"/>
  </r>
  <r>
    <s v="2500.1.1.14.2"/>
    <s v="2500- INVERSIÓN"/>
    <x v="0"/>
    <s v="1 - Ajustar el modelo de operación y de gestión catastral del Instituto"/>
    <x v="0"/>
    <x v="2"/>
    <n v="80101504"/>
    <s v="C-0404-1003-2-0-0404004-04022"/>
    <s v="N/A"/>
    <s v="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n v="12"/>
    <s v="Contratación régimen especial - Banco multilateral y organismos multilaterales"/>
    <x v="2"/>
    <n v="197920175"/>
    <n v="197920175"/>
    <s v="NO"/>
    <s v="N/A"/>
    <s v="3000 - Secretaría General"/>
    <s v="2.3 - Gestión Catastral"/>
    <s v="2.3-1 - Formación y actualización catastral"/>
    <s v="SER - Adquisición de servicios"/>
    <s v="SER012 - Prestación de servicios personas naturales"/>
    <s v="3000 - Por definir"/>
    <n v="197920175"/>
    <n v="0"/>
    <n v="0"/>
    <n v="17210450"/>
    <n v="0"/>
    <n v="17210450"/>
    <n v="0"/>
    <n v="17210450"/>
    <n v="0"/>
    <n v="17210450"/>
    <n v="0"/>
    <n v="17210450"/>
    <n v="0"/>
    <n v="17210450"/>
    <n v="0"/>
    <n v="17210450"/>
    <n v="0"/>
    <n v="17210450"/>
    <n v="0"/>
    <n v="17210450"/>
    <n v="0"/>
    <n v="17210450"/>
    <n v="0"/>
    <n v="25815675"/>
    <n v="0"/>
  </r>
  <r>
    <s v="2500.1.1.14.3"/>
    <s v="2500- INVERSIÓN"/>
    <x v="0"/>
    <s v="1 - Ajustar el modelo de operación y de gestión catastral del Instituto"/>
    <x v="0"/>
    <x v="2"/>
    <n v="80101504"/>
    <s v="C-0404-1003-2-0-0404004-04022"/>
    <s v="N/A"/>
    <s v="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4"/>
    <s v="2500- INVERSIÓN"/>
    <x v="0"/>
    <s v="1 - Ajustar el modelo de operación y de gestión catastral del Instituto"/>
    <x v="0"/>
    <x v="2"/>
    <n v="80101504"/>
    <s v="C-0404-1003-2-0-0404004-04022"/>
    <s v="N/A"/>
    <s v="Ejecutar las actividades asociadas al Especialista en Planificación, Seguimiento y Monitoreo del IGAC dentro del Programa para la adopción e implementación de un Catastro Multipropósito Urbano Rural - Contratos de Préstamo BIRF 8937-CO y BID 4856/OC-CO."/>
    <s v="Enero"/>
    <s v="Enero"/>
    <n v="12"/>
    <s v="Contratación régimen especial - Banco multilateral y organismos multilaterales"/>
    <x v="2"/>
    <n v="184725501"/>
    <n v="184725501"/>
    <s v="NO"/>
    <s v="N/A"/>
    <s v="3000 - Secretaría General"/>
    <s v="2.3 - Gestión Catastral"/>
    <s v="2.3-1 - Formación y actualización catastral"/>
    <s v="SER - Adquisición de servicios"/>
    <s v="SER012 - Prestación de servicios personas naturales"/>
    <s v="3000 - Por definir"/>
    <n v="184725501"/>
    <n v="0"/>
    <n v="0"/>
    <n v="16063087"/>
    <n v="0"/>
    <n v="16063087"/>
    <n v="0"/>
    <n v="16063087"/>
    <n v="0"/>
    <n v="16063087"/>
    <n v="0"/>
    <n v="16063087"/>
    <n v="0"/>
    <n v="16063087"/>
    <n v="0"/>
    <n v="16063087"/>
    <n v="0"/>
    <n v="16063087"/>
    <n v="0"/>
    <n v="16063087"/>
    <n v="0"/>
    <n v="16063087"/>
    <n v="0"/>
    <n v="24094631"/>
    <n v="0"/>
  </r>
  <r>
    <s v="2500.1.1.14.5"/>
    <s v="2500- INVERSIÓN"/>
    <x v="0"/>
    <s v="1 - Ajustar el modelo de operación y de gestión catastral del Instituto"/>
    <x v="0"/>
    <x v="2"/>
    <n v="80101504"/>
    <s v="C-0404-1003-2-0-0404004-04022"/>
    <s v="N/A"/>
    <s v="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6"/>
    <s v="2500- INVERSIÓN"/>
    <x v="0"/>
    <s v="1 - Ajustar el modelo de operación y de gestión catastral del Instituto"/>
    <x v="0"/>
    <x v="2"/>
    <n v="80101504"/>
    <s v="C-0404-1003-2-0-0404004-04022"/>
    <s v="N/A"/>
    <s v="Adelantar la estructuración de los procedimientos y actividades administrativas que demandan los procesos de adquisiciones del Programa para la adopción e implementación del Catastro Multipropósito. Contratos de Préstamo BIRF 8937-CO y BID 4856/OC-CO"/>
    <s v="Enero"/>
    <s v="Enero"/>
    <n v="12"/>
    <s v="Contratación régimen especial - Banco multilateral y organismos multilaterales"/>
    <x v="2"/>
    <n v="132395912"/>
    <n v="132395912"/>
    <s v="NO"/>
    <s v="N/A"/>
    <s v="3000 - Secretaría General"/>
    <s v="2.3 - Gestión Catastral"/>
    <s v="2.3-1 - Formación y actualización catastral"/>
    <s v="SER - Adquisición de servicios"/>
    <s v="SER012 - Prestación de servicios personas naturales"/>
    <s v="3000 - Por definir"/>
    <n v="132395912"/>
    <n v="0"/>
    <n v="0"/>
    <n v="11512688"/>
    <n v="0"/>
    <n v="11512688"/>
    <n v="0"/>
    <n v="11512688"/>
    <n v="0"/>
    <n v="11512688"/>
    <n v="0"/>
    <n v="11512688"/>
    <n v="0"/>
    <n v="11512688"/>
    <n v="0"/>
    <n v="11512688"/>
    <n v="0"/>
    <n v="11512688"/>
    <n v="0"/>
    <n v="11512688"/>
    <n v="0"/>
    <n v="11512688"/>
    <n v="0"/>
    <n v="17269032"/>
    <n v="0"/>
  </r>
  <r>
    <s v="2500.1.1.14.7"/>
    <s v="2500- INVERSIÓN"/>
    <x v="0"/>
    <s v="1 - Ajustar el modelo de operación y de gestión catastral del Instituto"/>
    <x v="0"/>
    <x v="2"/>
    <n v="80101504"/>
    <s v="C-0404-1003-2-0-0404004-04022"/>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8"/>
    <s v="2500- INVERSIÓN"/>
    <x v="0"/>
    <s v="1 - Ajustar el modelo de operación y de gestión catastral del Instituto"/>
    <x v="0"/>
    <x v="2"/>
    <n v="80101504"/>
    <s v="C-0404-1003-2-0-0404004-03021"/>
    <s v="N/A"/>
    <s v="Adelantar con las áreas técnicas del IGAC los procesos de definición y estructuración de especificaciones y acompañamiento integral a los procesos de contratación financiados con recursos de la banca multilateral para el Catastro Multipropósito."/>
    <s v="Enero"/>
    <s v="Febrero"/>
    <n v="11"/>
    <s v="Contratación régimen especial - Banco multilateral y organismos multilaterales"/>
    <x v="2"/>
    <n v="120883224"/>
    <n v="120883224"/>
    <s v="NO"/>
    <s v="N/A"/>
    <s v="3000 - Secretaría General"/>
    <s v="2.3 - Gestión Catastral"/>
    <s v="2.3-1 - Formación y actualización catastral"/>
    <s v="SER - Adquisición de servicios"/>
    <s v="SER012 - Prestación de servicios personas naturales"/>
    <s v="3000 - Por definir"/>
    <n v="0"/>
    <n v="0"/>
    <n v="120883224"/>
    <n v="0"/>
    <n v="0"/>
    <n v="11512688"/>
    <n v="0"/>
    <n v="11512688"/>
    <n v="0"/>
    <n v="11512688"/>
    <n v="0"/>
    <n v="11512688"/>
    <n v="0"/>
    <n v="11512688"/>
    <n v="0"/>
    <n v="11512688"/>
    <n v="0"/>
    <n v="11512688"/>
    <n v="0"/>
    <n v="11512688"/>
    <n v="0"/>
    <n v="11512688"/>
    <n v="0"/>
    <n v="17269032"/>
    <n v="0"/>
  </r>
  <r>
    <s v="2500.1.1.14.9"/>
    <s v="2500- INVERSIÓN"/>
    <x v="0"/>
    <s v="1 - Ajustar el modelo de operación y de gestión catastral del Instituto"/>
    <x v="0"/>
    <x v="2"/>
    <n v="90111800"/>
    <s v="C-0404-1003-2-0-0404004-04022"/>
    <s v="N/A"/>
    <s v="Viáticos Salvaguardas"/>
    <s v="Enero"/>
    <s v="Enero"/>
    <n v="12"/>
    <s v="Contratación régimen especial - Banco multilateral y organismos multilaterales"/>
    <x v="2"/>
    <n v="154330290"/>
    <n v="154330290"/>
    <s v="NO"/>
    <s v="N/A"/>
    <s v="3000 - Secretaría General"/>
    <s v="2.3 - Gestión Catastral"/>
    <s v="2.3-1 - Formación y actualización catastral"/>
    <s v="VIAT - Viáticos y gastos de viaje"/>
    <s v="VIAT01 - Viáticos y gastos de viaje"/>
    <s v="3000 - Por definir"/>
    <n v="154330290"/>
    <n v="0"/>
    <n v="0"/>
    <n v="14030026"/>
    <n v="0"/>
    <n v="14030026"/>
    <n v="0"/>
    <n v="14030026"/>
    <n v="0"/>
    <n v="14030026"/>
    <n v="0"/>
    <n v="14030026"/>
    <n v="0"/>
    <n v="14030026"/>
    <n v="0"/>
    <n v="14030026"/>
    <n v="0"/>
    <n v="14030026"/>
    <n v="0"/>
    <n v="14030026"/>
    <n v="0"/>
    <n v="14030026"/>
    <n v="0"/>
    <n v="14030030"/>
    <n v="0"/>
  </r>
  <r>
    <s v="2500.1.1.3.1"/>
    <s v="2210- INVERSIÓN"/>
    <x v="0"/>
    <s v="1 - Ajustar el modelo de operación y de gestión catastral del Instituto"/>
    <x v="0"/>
    <x v="3"/>
    <n v="81101512"/>
    <s v="C-0404-1003-2-10305b-0404004-02"/>
    <s v="N/A"/>
    <s v="Prestar los servicios profesionales para el fortalecimiento del proceso de gestión catastral,  automatización de procesos y mejora en el procesamiento, análisis y administración de datos e información."/>
    <s v="Enero"/>
    <s v="Enero"/>
    <n v="12"/>
    <s v="Contratación directa"/>
    <x v="0"/>
    <n v="0"/>
    <n v="0"/>
    <s v="NO"/>
    <s v="N/A"/>
    <s v="2210 - Observatorio Inmobiliario"/>
    <s v="1.6 - Gestión del Conocimiento aplicado"/>
    <s v="1.6-2 - Sistema/ Centro de analítica de datos"/>
    <s v="SER - Adquisición de servicios"/>
    <s v="SER012 - Prestación de servicios personas naturales"/>
    <s v="2210 - Por definir"/>
    <n v="0"/>
    <n v="0"/>
    <n v="0"/>
    <n v="0"/>
    <n v="0"/>
    <n v="0"/>
    <n v="0"/>
    <n v="0"/>
    <n v="0"/>
    <n v="0"/>
    <n v="0"/>
    <n v="0"/>
    <n v="0"/>
    <n v="0"/>
    <n v="0"/>
    <n v="0"/>
    <n v="0"/>
    <n v="0"/>
    <n v="0"/>
    <n v="0"/>
    <n v="0"/>
    <n v="0"/>
    <n v="0"/>
    <n v="0"/>
    <n v="0"/>
  </r>
  <r>
    <s v="2500.1.1.3.2"/>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3"/>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4"/>
    <s v="2500- INVERSIÓN"/>
    <x v="0"/>
    <s v="1 - Ajustar el modelo de operación y de gestión catastral del Instituto"/>
    <x v="0"/>
    <x v="3"/>
    <n v="80111604"/>
    <s v="C-0404-1003-2-10305b-0404004-02"/>
    <s v="N/A"/>
    <s v="Prestación de servicios profesionales para dar apoyo tecnico y operativo a las actividades de Gestión  catastral a las Direcciones Territoriales que le sean asignadas. "/>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6 Técnico Conservación"/>
    <n v="51247527.43"/>
    <n v="0"/>
    <n v="0"/>
    <n v="4658866.13"/>
    <n v="0"/>
    <n v="4658866.13"/>
    <n v="0"/>
    <n v="4658866.13"/>
    <n v="0"/>
    <n v="4658866.13"/>
    <n v="0"/>
    <n v="4658866.13"/>
    <n v="0"/>
    <n v="4658866.13"/>
    <n v="0"/>
    <n v="4658866.13"/>
    <n v="0"/>
    <n v="4658866.13"/>
    <n v="0"/>
    <n v="4658866.13"/>
    <n v="0"/>
    <n v="4658866.13"/>
    <n v="0"/>
    <n v="4658866.13"/>
    <n v="0"/>
  </r>
  <r>
    <s v="2500.1.1.3.5"/>
    <s v="2500- INVERSIÓN"/>
    <x v="0"/>
    <s v="1 - Ajustar el modelo de operación y de gestión catastral del Instituto"/>
    <x v="0"/>
    <x v="3"/>
    <n v="80111604"/>
    <s v="C-0404-1003-2-10305b-0404004-02"/>
    <s v="N/A"/>
    <s v="Prestación de servicios profesionales en la organización de actividades del componente cartográfico catastral derivadas del proceso de conservación catastral "/>
    <s v="Enero"/>
    <s v="Enero"/>
    <n v="12"/>
    <s v="Contratación directa"/>
    <x v="0"/>
    <n v="121000000"/>
    <n v="121000000"/>
    <s v="N/A"/>
    <s v="N/A"/>
    <s v="2500 - Dirección de Gestión Catastral"/>
    <s v="2.3 - Gestión Catastral"/>
    <s v="2.3-2 - Conservación catastral "/>
    <s v="SER - Adquisición de servicios"/>
    <s v="SER012 - Prestación de servicios personas naturales"/>
    <s v="DGC-8 Lider Conservación"/>
    <n v="121000000"/>
    <n v="0"/>
    <n v="0"/>
    <n v="11000000"/>
    <n v="0"/>
    <n v="11000000"/>
    <n v="0"/>
    <n v="11000000"/>
    <n v="0"/>
    <n v="11000000"/>
    <n v="0"/>
    <n v="11000000"/>
    <n v="0"/>
    <n v="11000000"/>
    <n v="0"/>
    <n v="11000000"/>
    <n v="0"/>
    <n v="11000000"/>
    <n v="0"/>
    <n v="11000000"/>
    <n v="0"/>
    <n v="11000000"/>
    <n v="0"/>
    <n v="11000000"/>
    <n v="0"/>
  </r>
  <r>
    <s v="2500.1.1.3.6"/>
    <s v="2500- INVERSIÓN"/>
    <x v="0"/>
    <s v="1 - Ajustar el modelo de operación y de gestión catastral del Instituto"/>
    <x v="0"/>
    <x v="3"/>
    <n v="80111604"/>
    <s v="C-0404-1003-2-10305b-0404004-02"/>
    <s v="N/A"/>
    <s v="Prestación de servicios de apoyo en la gestión  administrativa para el proceso de conservación catastral en la DGC."/>
    <s v="Enero"/>
    <s v="Enero"/>
    <n v="12"/>
    <s v="Contratación directa"/>
    <x v="0"/>
    <n v="32111214.079999998"/>
    <n v="32111214.079999998"/>
    <s v="N/A"/>
    <s v="N/A"/>
    <s v="2500 - Dirección de Gestión Catastral"/>
    <s v="2.3 - Gestión Catastral"/>
    <s v="2.3-2 - Conservación catastral "/>
    <s v="SER - Adquisición de servicios"/>
    <s v="SER012 - Prestación de servicios personas naturales"/>
    <s v="DGC-9 Apoyo Administrativo Conservación"/>
    <n v="32111214.079999998"/>
    <n v="0"/>
    <n v="0"/>
    <n v="2919201.28"/>
    <n v="0"/>
    <n v="2919201.28"/>
    <n v="0"/>
    <n v="2919201.28"/>
    <n v="0"/>
    <n v="2919201.28"/>
    <n v="0"/>
    <n v="2919201.28"/>
    <n v="0"/>
    <n v="2919201.28"/>
    <n v="0"/>
    <n v="2919201.28"/>
    <n v="0"/>
    <n v="2919201.28"/>
    <n v="0"/>
    <n v="2919201.28"/>
    <n v="0"/>
    <n v="2919201.28"/>
    <n v="0"/>
    <n v="2919201.28"/>
    <n v="0"/>
  </r>
  <r>
    <s v="2500.1.1.3.7"/>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5744513.469999999"/>
    <n v="45744513.469999999"/>
    <s v="N/A"/>
    <s v="N/A"/>
    <s v="2500 - Dirección de Gestión Catastral"/>
    <s v="2.3 - Gestión Catastral"/>
    <s v="2.3-2 - Conservación catastral "/>
    <s v="SER - Adquisición de servicios"/>
    <s v="SER012 - Prestación de servicios personas naturales"/>
    <s v="DGC-6 Técnico Conservación"/>
    <n v="45744513.469999999"/>
    <n v="0"/>
    <n v="0"/>
    <n v="3977783.78"/>
    <n v="0"/>
    <n v="3977783.78"/>
    <n v="0"/>
    <n v="3977783.78"/>
    <n v="0"/>
    <n v="3977783.78"/>
    <n v="0"/>
    <n v="3977783.78"/>
    <n v="0"/>
    <n v="3977783.78"/>
    <n v="0"/>
    <n v="3977783.78"/>
    <n v="0"/>
    <n v="3977783.78"/>
    <n v="0"/>
    <n v="3977783.78"/>
    <n v="0"/>
    <n v="3977783.78"/>
    <n v="0"/>
    <n v="5966675.6699999925"/>
    <n v="0"/>
  </r>
  <r>
    <s v="2500.1.1.3.8"/>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9"/>
    <s v="2500- INVERSIÓN"/>
    <x v="0"/>
    <s v="1 - Ajustar el modelo de operación y de gestión catastral del Instituto"/>
    <x v="0"/>
    <x v="3"/>
    <n v="80111604"/>
    <s v="C-0404-1003-2-10305b-0404004-02"/>
    <s v="N/A"/>
    <s v="Prestación de servicios profesionales para dar soporte y acompañamiento  técnico en la marco de actividades de las Gestion Catastral en las Direcciones Territoriales asignadas."/>
    <s v="Enero"/>
    <s v="Enero"/>
    <n v="12"/>
    <s v="Contratación directa"/>
    <x v="0"/>
    <n v="43755621.579999998"/>
    <n v="43755621.579999998"/>
    <s v="N/A"/>
    <s v="N/A"/>
    <s v="2500 - Dirección de Gestión Catastral"/>
    <s v="2.3 - Gestión Catastral"/>
    <s v="2.3-2 - Conservación catastral "/>
    <s v="SER - Adquisición de servicios"/>
    <s v="SER012 - Prestación de servicios personas naturales"/>
    <s v="DGC-6 Técnico Conservación"/>
    <n v="43755621.579999998"/>
    <n v="0"/>
    <n v="0"/>
    <n v="3977783.78"/>
    <n v="0"/>
    <n v="3977783.78"/>
    <n v="0"/>
    <n v="3977783.78"/>
    <n v="0"/>
    <n v="3977783.78"/>
    <n v="0"/>
    <n v="3977783.78"/>
    <n v="0"/>
    <n v="3977783.78"/>
    <n v="0"/>
    <n v="3977783.78"/>
    <n v="0"/>
    <n v="3977783.78"/>
    <n v="0"/>
    <n v="3977783.78"/>
    <n v="0"/>
    <n v="3977783.78"/>
    <n v="0"/>
    <n v="3977783.78"/>
    <n v="0"/>
  </r>
  <r>
    <s v="2500.1.1.3.10"/>
    <s v="2500- INVERSIÓN"/>
    <x v="0"/>
    <s v="1 - Ajustar el modelo de operación y de gestión catastral del Instituto"/>
    <x v="0"/>
    <x v="3"/>
    <n v="80111604"/>
    <s v="C-0404-1003-2-10305b-0404004-02"/>
    <s v="N/A"/>
    <s v="Prestación de servicios profesionales para la gestión, planeación y seguimiento del proceso de conservación catastral, asi como el acompañamiento en el mejoramiento de las metodologías aplicadas a la conservación."/>
    <s v="Enero"/>
    <s v="Enero"/>
    <n v="12"/>
    <s v="Contratación directa"/>
    <x v="0"/>
    <n v="164450000"/>
    <n v="164450000"/>
    <s v="N/A"/>
    <s v="N/A"/>
    <s v="2500 - Dirección de Gestión Catastral"/>
    <s v="2.3 - Gestión Catastral"/>
    <s v="2.3-2 - Conservación catastral "/>
    <s v="SER - Adquisición de servicios"/>
    <s v="SER012 - Prestación de servicios personas naturales"/>
    <s v="DGC-8 Lider Conservación"/>
    <n v="164450000"/>
    <n v="0"/>
    <n v="0"/>
    <n v="14300000"/>
    <n v="0"/>
    <n v="14300000"/>
    <n v="0"/>
    <n v="14300000"/>
    <n v="0"/>
    <n v="14300000"/>
    <n v="0"/>
    <n v="14300000"/>
    <n v="0"/>
    <n v="14300000"/>
    <n v="0"/>
    <n v="14300000"/>
    <n v="0"/>
    <n v="14300000"/>
    <n v="0"/>
    <n v="14300000"/>
    <n v="0"/>
    <n v="14300000"/>
    <n v="0"/>
    <n v="21450000"/>
    <n v="0"/>
  </r>
  <r>
    <s v="2500.1.1.3.11"/>
    <s v="2500- INVERSIÓN"/>
    <x v="0"/>
    <s v="1 - Ajustar el modelo de operación y de gestión catastral del Instituto"/>
    <x v="0"/>
    <x v="3"/>
    <n v="80111604"/>
    <s v="C-0404-1003-2-10305b-0404004-02"/>
    <s v="N/A"/>
    <s v="Prestación de servicios profesionales para  el apoyo a la genenreación y/o actualización de instructivos y procedimientos en el marco de la gestión catastr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1 Profesional  Calidad SGC"/>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2"/>
    <s v="2500- INVERSIÓN"/>
    <x v="0"/>
    <s v="1 - Ajustar el modelo de operación y de gestión catastral del Instituto"/>
    <x v="0"/>
    <x v="3"/>
    <n v="80111604"/>
    <s v="C-0404-1003-2-10305b-0404004-02"/>
    <s v="N/A"/>
    <s v="Prestación de servicios profesionales para dar  acompañamiento  técnico en la marco de actividades de las Gestion Catastral en las Direcciones Territoriales asignadas."/>
    <s v="Enero"/>
    <s v="Enero"/>
    <n v="12"/>
    <s v="Contratación directa"/>
    <x v="0"/>
    <n v="37559267.239999995"/>
    <n v="37559267.239999995"/>
    <s v="N/A"/>
    <s v="N/A"/>
    <s v="2500 - Dirección de Gestión Catastral"/>
    <s v="2.3 - Gestión Catastral"/>
    <s v="2.3-2 - Conservación catastral "/>
    <s v="SER - Adquisición de servicios"/>
    <s v="SER012 - Prestación de servicios personas naturales"/>
    <s v="DGC-6 Técnico Conservación"/>
    <n v="37559267.239999995"/>
    <n v="0"/>
    <n v="0"/>
    <n v="3414478.84"/>
    <n v="0"/>
    <n v="3414478.84"/>
    <n v="0"/>
    <n v="3414478.84"/>
    <n v="0"/>
    <n v="3414478.84"/>
    <n v="0"/>
    <n v="3414478.84"/>
    <n v="0"/>
    <n v="3414478.84"/>
    <n v="0"/>
    <n v="3414478.84"/>
    <n v="0"/>
    <n v="3414478.84"/>
    <n v="0"/>
    <n v="3414478.84"/>
    <n v="0"/>
    <n v="3414478.84"/>
    <n v="0"/>
    <n v="3414478.84"/>
    <n v="0"/>
  </r>
  <r>
    <s v="2500.1.1.3.13"/>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4"/>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5"/>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6"/>
    <s v="2500- INVERSIÓN"/>
    <x v="0"/>
    <s v="1 - Ajustar el modelo de operación y de gestión catastral del Instituto"/>
    <x v="0"/>
    <x v="3"/>
    <n v="80111604"/>
    <s v="C-0404-1003-2-10305b-0404004-02"/>
    <s v="N/A"/>
    <s v="Prestación de Servicios Profesionales para apoyar las actividades de gestión catastral relacionadas con el proceso cartográfico."/>
    <s v="Enero"/>
    <s v="Enero"/>
    <n v="12"/>
    <s v="Contratación directa"/>
    <x v="0"/>
    <n v="51247527.43"/>
    <n v="51247527.43"/>
    <s v="N/A"/>
    <s v="N/A"/>
    <s v="2500 - Dirección de Gestión Catastral"/>
    <s v="2.3 - Gestión Catastral"/>
    <s v="2.3-2 - Conservación catastral "/>
    <s v="SER - Adquisición de servicios"/>
    <s v="SER012 - Prestación de servicios personas naturales"/>
    <s v="DGC-7 Técnico Profesional Conservación"/>
    <n v="51247527.43"/>
    <n v="0"/>
    <n v="0"/>
    <n v="4658866.13"/>
    <n v="0"/>
    <n v="4658866.13"/>
    <n v="0"/>
    <n v="4658866.13"/>
    <n v="0"/>
    <n v="4658866.13"/>
    <n v="0"/>
    <n v="4658866.13"/>
    <n v="0"/>
    <n v="4658866.13"/>
    <n v="0"/>
    <n v="4658866.13"/>
    <n v="0"/>
    <n v="4658866.13"/>
    <n v="0"/>
    <n v="4658866.13"/>
    <n v="0"/>
    <n v="4658866.13"/>
    <n v="0"/>
    <n v="4658866.13"/>
    <n v="0"/>
  </r>
  <r>
    <s v="2500.1.1.3.17"/>
    <s v="2500- INVERSIÓN"/>
    <x v="0"/>
    <s v="1 - Ajustar el modelo de operación y de gestión catastral del Instituto"/>
    <x v="0"/>
    <x v="3"/>
    <n v="80111604"/>
    <s v="C-0404-1003-2-10305b-0404004-02"/>
    <s v="N/A"/>
    <s v="Prestación de servicios profesionales frente a la atención de los requerimientos jurídicos realizados ante la Direcciòn de Gestiòn Catrastal y las actuaciones relacionadas con la normativad frente al proceso de conservaciòn catastral relacionados con los lineamientos para la aplicaciòn de los procesos catastrales.  "/>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89 Abogado Componente Juridico catastral "/>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8"/>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19"/>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9427556.89500001"/>
    <n v="109427556.89500001"/>
    <s v="N/A"/>
    <s v="N/A"/>
    <s v="2500 - Dirección de Gestión Catastral"/>
    <s v="2.3 - Gestión Catastral"/>
    <s v="2.3-2 - Conservación catastral "/>
    <s v="SER - Adquisición de servicios"/>
    <s v="SER012 - Prestación de servicios personas naturales"/>
    <s v="DGC-7 Técnico Profesional Conservación"/>
    <n v="109427556.89500001"/>
    <n v="0"/>
    <n v="0"/>
    <n v="9515439.7300000004"/>
    <n v="0"/>
    <n v="9515439.7300000004"/>
    <n v="0"/>
    <n v="9515439.7300000004"/>
    <n v="0"/>
    <n v="9515439.7300000004"/>
    <n v="0"/>
    <n v="9515439.7300000004"/>
    <n v="0"/>
    <n v="9515439.7300000004"/>
    <n v="0"/>
    <n v="9515439.7300000004"/>
    <n v="0"/>
    <n v="9515439.7300000004"/>
    <n v="0"/>
    <n v="9515439.7300000004"/>
    <n v="0"/>
    <n v="9515439.7300000004"/>
    <n v="0"/>
    <n v="14273159.59499998"/>
    <n v="0"/>
  </r>
  <r>
    <s v="2500.1.1.3.20"/>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1"/>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2"/>
    <s v="2500- INVERSIÓN"/>
    <x v="0"/>
    <s v="1 - Ajustar el modelo de operación y de gestión catastral del Instituto"/>
    <x v="0"/>
    <x v="3"/>
    <n v="80111604"/>
    <s v="C-0404-1003-2-10305b-0404004-02"/>
    <s v="N/A"/>
    <s v="Prestación de servicios profesionales para asistir bajo las directrices de la Dirección de Gestión Catastral a las direcciones terriotriales  en las actividades de conservación  desarrolladas a nivel nacional."/>
    <s v="Enero"/>
    <s v="Enero"/>
    <n v="12"/>
    <s v="Contratación directa"/>
    <x v="0"/>
    <n v="104669837.03"/>
    <n v="104669837.03"/>
    <s v="N/A"/>
    <s v="N/A"/>
    <s v="2500 - Dirección de Gestión Catastral"/>
    <s v="2.3 - Gestión Catastral"/>
    <s v="2.3-2 - Conservación catastral "/>
    <s v="SER - Adquisición de servicios"/>
    <s v="SER012 - Prestación de servicios personas naturales"/>
    <s v="DGC-7 Técnico Profesional Conservación"/>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3.23"/>
    <s v="2500- INVERSIÓN"/>
    <x v="0"/>
    <s v="1 - Ajustar el modelo de operación y de gestión catastral del Instituto"/>
    <x v="0"/>
    <x v="3"/>
    <n v="80111604"/>
    <s v="C-0404-1003-2-10305b-0404004-02"/>
    <s v="N/A"/>
    <s v="Prestación de servicios profesionales para el proceso en la revisión técnica de actividades y productos relacionados al componente cartográfico catastral."/>
    <s v="Enero"/>
    <s v="Enero"/>
    <n v="12"/>
    <s v="Contratación directa"/>
    <x v="0"/>
    <n v="69208659.189999998"/>
    <n v="69208659.189999998"/>
    <s v="N/A"/>
    <s v="N/A"/>
    <s v="2500 - Dirección de Gestión Catastral"/>
    <s v="2.3 - Gestión Catastral"/>
    <s v="2.3-2 - Conservación catastral "/>
    <s v="SER - Adquisición de servicios"/>
    <s v="SER012 - Prestación de servicios personas naturales"/>
    <s v="DGC-6 Técnico Conservación"/>
    <n v="69208659.189999998"/>
    <n v="0"/>
    <n v="0"/>
    <n v="6291696.29"/>
    <n v="0"/>
    <n v="6291696.29"/>
    <n v="0"/>
    <n v="6291696.29"/>
    <n v="0"/>
    <n v="6291696.29"/>
    <n v="0"/>
    <n v="6291696.29"/>
    <n v="0"/>
    <n v="6291696.29"/>
    <n v="0"/>
    <n v="6291696.29"/>
    <n v="0"/>
    <n v="6291696.29"/>
    <n v="0"/>
    <n v="6291696.29"/>
    <n v="0"/>
    <n v="6291696.29"/>
    <n v="0"/>
    <n v="6291696.29"/>
    <n v="0"/>
  </r>
  <r>
    <s v="2500.1.1.3.24"/>
    <s v="2500- INVERSIÓN"/>
    <x v="0"/>
    <s v="1 - Ajustar el modelo de operación y de gestión catastral del Instituto"/>
    <x v="0"/>
    <x v="3"/>
    <n v="80111604"/>
    <s v="C-0404-1003-2-10305b-0404004-02"/>
    <s v="N/A"/>
    <s v="Prestación de servicios profesionales para apoyar a la Dirección de Gestión Catastral en la coordinación técnica, soporte y seguimiento a las actividades de gestión catastral en las direcciónes territoriales del IGAC."/>
    <s v="Marzo"/>
    <s v="Febrero "/>
    <n v="9"/>
    <s v="Contratación directa"/>
    <x v="0"/>
    <n v="128700000"/>
    <n v="128700000"/>
    <s v="N/A"/>
    <s v="N/A"/>
    <s v="2500 - Dirección de Gestión Catastral"/>
    <s v="2.3 - Gestión Catastral"/>
    <s v="2.3-2 - Conservación catastral "/>
    <s v="SER - Adquisición de servicios"/>
    <s v="SER012 - Prestación de servicios personas naturales"/>
    <s v="DGC-8 Lider Conservación"/>
    <n v="0"/>
    <n v="0"/>
    <n v="0"/>
    <n v="0"/>
    <n v="128700000"/>
    <n v="0"/>
    <n v="0"/>
    <n v="14300000"/>
    <n v="0"/>
    <n v="14300000"/>
    <n v="0"/>
    <n v="14300000"/>
    <n v="0"/>
    <n v="14300000"/>
    <n v="0"/>
    <n v="14300000"/>
    <n v="0"/>
    <n v="14300000"/>
    <n v="0"/>
    <n v="14300000"/>
    <n v="0"/>
    <n v="14300000"/>
    <n v="0"/>
    <n v="14300000"/>
    <n v="0"/>
  </r>
  <r>
    <s v="2500.1.1.3.25"/>
    <s v="2500- INVERSIÓN"/>
    <x v="0"/>
    <s v="1 - Ajustar el modelo de operación y de gestión catastral del Instituto"/>
    <x v="0"/>
    <x v="3"/>
    <n v="11111111"/>
    <s v="C-0404-1003-2-10305b-0404004-02"/>
    <s v="N/A"/>
    <s v="Programación a cargo de la Subdirección General _Conservación territoriales "/>
    <s v="Enero"/>
    <s v="Enero"/>
    <n v="1"/>
    <s v="Contratación directa"/>
    <x v="0"/>
    <n v="0"/>
    <n v="0"/>
    <s v="N/A"/>
    <s v="N/A"/>
    <s v="2000 - Subdirección General"/>
    <s v="2.3 - Gestión Catastral"/>
    <s v="2.3-2 - Conservación catastral "/>
    <s v="SER - Adquisición de servicios"/>
    <s v="SER099 - Adquisición de servicios n.c.p."/>
    <s v="2520 - Por definir"/>
    <n v="0"/>
    <n v="0"/>
    <n v="0"/>
    <n v="0"/>
    <n v="0"/>
    <n v="0"/>
    <n v="0"/>
    <n v="0"/>
    <n v="0"/>
    <n v="0"/>
    <n v="0"/>
    <n v="0"/>
    <n v="0"/>
    <n v="0"/>
    <n v="0"/>
    <n v="0"/>
    <n v="0"/>
    <n v="0"/>
    <n v="0"/>
    <n v="0"/>
    <n v="0"/>
    <n v="0"/>
    <n v="0"/>
    <n v="0"/>
    <n v="0"/>
  </r>
  <r>
    <s v="2500.1.1.3.26"/>
    <s v="2500- INVERSIÓN"/>
    <x v="0"/>
    <s v="1 - Ajustar el modelo de operación y de gestión catastral del Instituto"/>
    <x v="0"/>
    <x v="3"/>
    <n v="11111111"/>
    <s v="C-0404-1003-2-10305b-0404004-02"/>
    <s v="N/A"/>
    <s v="Viáticos y gastos de comisión Conservación"/>
    <s v="Enero"/>
    <s v="Enero"/>
    <n v="12"/>
    <s v="N/A"/>
    <x v="0"/>
    <n v="150000000"/>
    <n v="150000000"/>
    <s v="N/A"/>
    <s v="N/A"/>
    <s v="2500 - Dirección de Gestión Catastral"/>
    <s v="2.3 - Gestión Catastral"/>
    <s v="2.3-2 - Conservación catastral "/>
    <s v="VIAT - Viáticos y gastos de viaje"/>
    <s v="VIAT01 - Viáticos y gastos de viaje"/>
    <s v="2520 - Por definir"/>
    <n v="150000000"/>
    <n v="0"/>
    <n v="0"/>
    <n v="15000000"/>
    <n v="0"/>
    <n v="15000000"/>
    <n v="0"/>
    <n v="15000000"/>
    <n v="0"/>
    <n v="15000000"/>
    <n v="0"/>
    <n v="15000000"/>
    <n v="0"/>
    <n v="15000000"/>
    <n v="0"/>
    <n v="15000000"/>
    <n v="0"/>
    <n v="15000000"/>
    <n v="0"/>
    <n v="15000000"/>
    <n v="0"/>
    <n v="15000000"/>
    <n v="0"/>
    <n v="0"/>
    <n v="0"/>
  </r>
  <r>
    <s v="2500.1.1.3.27"/>
    <s v="2500- INVERSIÓN"/>
    <x v="0"/>
    <s v="1 - Ajustar el modelo de operación y de gestión catastral del Instituto"/>
    <x v="0"/>
    <x v="3"/>
    <n v="80111607"/>
    <s v="C-0404-1003-2-10305b-0404004-02"/>
    <s v="N/A"/>
    <s v="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n v="12"/>
    <s v="Contratación directa"/>
    <x v="0"/>
    <n v="80500000"/>
    <n v="80500000"/>
    <s v="N/A"/>
    <s v="N/A"/>
    <s v="2500 - Dirección de Gestión Catastral"/>
    <s v="2.3 - Gestión Catastral"/>
    <s v="2.3-1 - Formación y actualización catastral"/>
    <s v="SER - Adquisición de servicios"/>
    <s v="SER012 - Prestación de servicios personas naturales"/>
    <s v="DGC-92 Apoyo Diagnóstico información jurídica "/>
    <n v="80500000"/>
    <n v="0"/>
    <n v="0"/>
    <n v="7000000"/>
    <n v="0"/>
    <n v="7000000"/>
    <n v="0"/>
    <n v="7000000"/>
    <n v="0"/>
    <n v="7000000"/>
    <n v="0"/>
    <n v="7000000"/>
    <n v="0"/>
    <n v="7000000"/>
    <n v="0"/>
    <n v="7000000"/>
    <n v="0"/>
    <n v="7000000"/>
    <n v="0"/>
    <n v="7000000"/>
    <n v="0"/>
    <n v="7000000"/>
    <n v="0"/>
    <n v="10500000"/>
    <n v="0"/>
  </r>
  <r>
    <s v="2500.1.1.3.28"/>
    <s v="2500- INVERSIÓN"/>
    <x v="0"/>
    <s v="1 - Ajustar el modelo de operación y de gestión catastral del Instituto"/>
    <x v="0"/>
    <x v="3"/>
    <n v="80111607"/>
    <s v="C-0404-1003-2-10305b-0404004-02"/>
    <s v="N/A"/>
    <s v="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n v="12"/>
    <s v="Contratación directa"/>
    <x v="0"/>
    <n v="51750000"/>
    <n v="51750000"/>
    <s v="N/A"/>
    <s v="N/A"/>
    <s v="2500 - Dirección de Gestión Catastral"/>
    <s v="2.3 - Gestión Catastral"/>
    <s v="2.3-1 - Formación y actualización catastral"/>
    <s v="SER - Adquisición de servicios"/>
    <s v="SER012 - Prestación de servicios personas naturales"/>
    <s v="DGC-92 Apoyo Diagnóstico información jurídica "/>
    <n v="51750000"/>
    <n v="0"/>
    <n v="0"/>
    <n v="4500000"/>
    <n v="0"/>
    <n v="4500000"/>
    <n v="0"/>
    <n v="4500000"/>
    <n v="0"/>
    <n v="4500000"/>
    <n v="0"/>
    <n v="4500000"/>
    <n v="0"/>
    <n v="4500000"/>
    <n v="0"/>
    <n v="4500000"/>
    <n v="0"/>
    <n v="4500000"/>
    <n v="0"/>
    <n v="4500000"/>
    <n v="0"/>
    <n v="4500000"/>
    <n v="0"/>
    <n v="6750000"/>
    <n v="0"/>
  </r>
  <r>
    <s v="2500.1.1.3.2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0"/>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1"/>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2"/>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amites en los procesos catastrales de la dirección territorial atlántico.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1 - Por definir"/>
    <n v="0"/>
    <n v="0"/>
    <n v="44000000"/>
    <n v="4000000"/>
    <n v="0"/>
    <n v="4000000"/>
    <n v="0"/>
    <n v="4000000"/>
    <n v="0"/>
    <n v="4000000"/>
    <n v="0"/>
    <n v="4000000"/>
    <n v="0"/>
    <n v="4000000"/>
    <n v="0"/>
    <n v="4000000"/>
    <n v="0"/>
    <n v="4000000"/>
    <n v="0"/>
    <n v="4000000"/>
    <n v="0"/>
    <n v="4000000"/>
    <n v="0"/>
    <n v="4000000"/>
    <n v="0"/>
  </r>
  <r>
    <s v="2500.1.1.3.33"/>
    <s v="2500- INVERSIÓN"/>
    <x v="0"/>
    <s v="1 - Ajustar el modelo de operación y de gestión catastral del Instituto"/>
    <x v="0"/>
    <x v="3"/>
    <n v="80161501"/>
    <s v="C-0404-1003-2-10305b-0404004-02"/>
    <s v="N/A"/>
    <s v="Prestación de servicios de apoyo a la gestión para realizar actividades de gestión documental en el marco de los procesos de conservación catastral en la dirección territorial  Atlantico_x000a_"/>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4"/>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5"/>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6"/>
    <s v="2500- INVERSIÓN"/>
    <x v="0"/>
    <s v="1 - Ajustar el modelo de operación y de gestión catastral del Instituto"/>
    <x v="0"/>
    <x v="3"/>
    <n v="80161501"/>
    <s v="C-0404-1003-2-10305b-0404004-02"/>
    <s v="N/A"/>
    <s v="Prestación de servicios como auxiliar de apoyo en los procesos catastrales en la dirección territorial  Atlantico."/>
    <s v="Febrero"/>
    <s v="Febrero"/>
    <n v="11"/>
    <s v="Contratación directa"/>
    <x v="0"/>
    <n v="25447653"/>
    <n v="25447653"/>
    <s v="NO"/>
    <s v="N/A"/>
    <s v="2601 - Dirección Territorial Atlántico"/>
    <s v="2.3 - Gestión Catastral"/>
    <s v="2.3-2 - Conservación catastral "/>
    <s v="SER - Adquisición de servicios"/>
    <s v="SER012 - Prestación de servicios personas naturales"/>
    <s v="2601 - Por definir"/>
    <n v="0"/>
    <n v="0"/>
    <n v="25447653"/>
    <n v="2313423"/>
    <n v="0"/>
    <n v="2313423"/>
    <n v="0"/>
    <n v="2313423"/>
    <n v="0"/>
    <n v="2313423"/>
    <n v="0"/>
    <n v="2313423"/>
    <n v="0"/>
    <n v="2313423"/>
    <n v="0"/>
    <n v="2313423"/>
    <n v="0"/>
    <n v="2313423"/>
    <n v="0"/>
    <n v="2313423"/>
    <n v="0"/>
    <n v="2313423"/>
    <n v="0"/>
    <n v="2313423"/>
    <n v="0"/>
  </r>
  <r>
    <s v="2500.1.1.3.37"/>
    <s v="2500- INVERSIÓN"/>
    <x v="0"/>
    <s v="1 - Ajustar el modelo de operación y de gestión catastral del Instituto"/>
    <x v="0"/>
    <x v="3"/>
    <n v="80161501"/>
    <s v="C-0404-1003-2-10305b-0404004-02"/>
    <s v="N/A"/>
    <s v="Prestación de servicios de apoyo a la gestión en los procesos catastrales en la Dirección Territorial Atlantico ._x000a_"/>
    <s v="Febrero"/>
    <s v="Febrero"/>
    <n v="11"/>
    <s v="Contratación directa"/>
    <x v="0"/>
    <n v="27500000"/>
    <n v="27500000"/>
    <s v="NO"/>
    <s v="N/A"/>
    <s v="2601 - Dirección Territorial Atlántico"/>
    <s v="2.3 - Gestión Catastral"/>
    <s v="2.3-2 - Conservación catastral "/>
    <s v="SER - Adquisición de servicios"/>
    <s v="SER012 - Prestación de servicios personas naturales"/>
    <s v="2602 - Por definir"/>
    <n v="0"/>
    <n v="0"/>
    <n v="27500000"/>
    <n v="2500000"/>
    <n v="0"/>
    <n v="2500000"/>
    <n v="0"/>
    <n v="2500000"/>
    <n v="0"/>
    <n v="2500000"/>
    <n v="0"/>
    <n v="2500000"/>
    <n v="0"/>
    <n v="2500000"/>
    <n v="0"/>
    <n v="2500000"/>
    <n v="0"/>
    <n v="2500000"/>
    <n v="0"/>
    <n v="2500000"/>
    <n v="0"/>
    <n v="2500000"/>
    <n v="0"/>
    <n v="2500000"/>
    <n v="0"/>
  </r>
  <r>
    <s v="2500.1.1.3.38"/>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Atlantico"/>
    <s v="Febrero"/>
    <s v="Febrero"/>
    <n v="11"/>
    <s v="Contratación directa"/>
    <x v="0"/>
    <n v="49500000"/>
    <n v="49500000"/>
    <s v="NO"/>
    <s v="N/A"/>
    <s v="2601 - Dirección Territorial Atlántico"/>
    <s v="2.3 - Gestión Catastral"/>
    <s v="2.3-2 - Conservación catastral "/>
    <s v="SER - Adquisición de servicios"/>
    <s v="SER012 - Prestación de servicios personas naturales"/>
    <s v="2603 - Por definir"/>
    <n v="0"/>
    <n v="0"/>
    <n v="49500000"/>
    <n v="4500000"/>
    <n v="0"/>
    <n v="4500000"/>
    <n v="0"/>
    <n v="4500000"/>
    <n v="0"/>
    <n v="4500000"/>
    <n v="0"/>
    <n v="4500000"/>
    <n v="0"/>
    <n v="4500000"/>
    <n v="0"/>
    <n v="4500000"/>
    <n v="0"/>
    <n v="4500000"/>
    <n v="0"/>
    <n v="4500000"/>
    <n v="0"/>
    <n v="4500000"/>
    <n v="0"/>
    <n v="4500000"/>
    <n v="0"/>
  </r>
  <r>
    <s v="2500.1.1.3.39"/>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Atlantico con el fin de consolidar la base datos geográficas catastral de acuerdo a la asignación y especificaciones técnicas establecidas por el IGAC_x000a__x000a_"/>
    <s v="Febrero"/>
    <s v="Febrero"/>
    <n v="11"/>
    <s v="Contratación directa"/>
    <x v="0"/>
    <n v="44000000"/>
    <n v="44000000"/>
    <s v="NO"/>
    <s v="N/A"/>
    <s v="2601 - Dirección Territorial Atlántico"/>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40"/>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Atlántico"/>
    <s v="Febrero"/>
    <s v="Febrero"/>
    <n v="11"/>
    <s v="N/A"/>
    <x v="0"/>
    <n v="24750000"/>
    <n v="24750000"/>
    <s v="NO"/>
    <s v="N/A"/>
    <s v="2601 - Dirección Territorial Atlántico"/>
    <s v="2.3 - Gestión Catastral"/>
    <s v="2.3-2 - Conservación catastral "/>
    <s v="VIAT - Viáticos y gastos de viaje"/>
    <s v="VIAT01 - Viáticos y gastos de viaje"/>
    <s v="2601 - Por definir"/>
    <n v="0"/>
    <n v="0"/>
    <n v="2250000"/>
    <n v="2250000"/>
    <n v="2250000"/>
    <n v="2250000"/>
    <n v="2250000"/>
    <n v="2250000"/>
    <n v="2250000"/>
    <n v="2250000"/>
    <n v="2250000"/>
    <n v="2250000"/>
    <n v="2250000"/>
    <n v="2250000"/>
    <n v="2250000"/>
    <n v="2250000"/>
    <n v="2250000"/>
    <n v="2250000"/>
    <n v="2250000"/>
    <n v="2250000"/>
    <n v="2250000"/>
    <n v="2250000"/>
    <n v="2250000"/>
    <n v="2250000"/>
    <n v="0"/>
  </r>
  <r>
    <s v="2500.1.1.3.4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3"/>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4"/>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Bolívar."/>
    <s v="Febrero"/>
    <s v="Febrero"/>
    <n v="11"/>
    <s v="Contratación directa"/>
    <x v="0"/>
    <n v="35700000"/>
    <n v="35700000"/>
    <s v="NO"/>
    <s v="N/A"/>
    <s v="2602 - Dirección Territorial Bolívar"/>
    <s v="2.3 - Gestión Catastral"/>
    <s v="2.3-2 - Conservación catastral "/>
    <s v="SER - Adquisición de servicios"/>
    <s v="SER012 - Prestación de servicios personas naturales"/>
    <s v="2602 - Por definir"/>
    <n v="0"/>
    <n v="0"/>
    <n v="35700000"/>
    <n v="0"/>
    <n v="0"/>
    <n v="3400000"/>
    <n v="0"/>
    <n v="3400000"/>
    <n v="0"/>
    <n v="3400000"/>
    <n v="0"/>
    <n v="3400000"/>
    <n v="0"/>
    <n v="3400000"/>
    <n v="0"/>
    <n v="3400000"/>
    <n v="0"/>
    <n v="3400000"/>
    <n v="0"/>
    <n v="3400000"/>
    <n v="0"/>
    <n v="3400000"/>
    <n v="0"/>
    <n v="5100000"/>
    <n v="0"/>
  </r>
  <r>
    <s v="2500.1.1.3.45"/>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6"/>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7"/>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Bolívar, para el punto de atencion de Simiti"/>
    <s v="Febrero"/>
    <s v="Febrero"/>
    <n v="11"/>
    <s v="Contratación directa"/>
    <x v="0"/>
    <n v="42000000"/>
    <n v="42000000"/>
    <s v="NO"/>
    <s v="N/A"/>
    <s v="2602 - Dirección Territorial Bolívar"/>
    <s v="2.3 - Gestión Catastral"/>
    <s v="2.3-2 - Conservación catastral "/>
    <s v="SER - Adquisición de servicios"/>
    <s v="SER012 - Prestación de servicios personas naturales"/>
    <s v="2602 - Por definir"/>
    <n v="0"/>
    <n v="0"/>
    <n v="42000000"/>
    <n v="0"/>
    <n v="0"/>
    <n v="4000000"/>
    <n v="0"/>
    <n v="4000000"/>
    <n v="0"/>
    <n v="4000000"/>
    <n v="0"/>
    <n v="4000000"/>
    <n v="0"/>
    <n v="4000000"/>
    <n v="0"/>
    <n v="4000000"/>
    <n v="0"/>
    <n v="4000000"/>
    <n v="0"/>
    <n v="4000000"/>
    <n v="0"/>
    <n v="4000000"/>
    <n v="0"/>
    <n v="6000000"/>
    <n v="0"/>
  </r>
  <r>
    <s v="2500.1.1.3.49"/>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0"/>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Bolívar"/>
    <s v="Febrero"/>
    <s v="Febrero"/>
    <n v="11"/>
    <s v="Contratación directa"/>
    <x v="0"/>
    <n v="33304708.5"/>
    <n v="33304708.5"/>
    <s v="NO"/>
    <s v="N/A"/>
    <s v="2602 - Dirección Territorial Bolívar"/>
    <s v="2.3 - Gestión Catastral"/>
    <s v="2.3-2 - Conservación catastral "/>
    <s v="SER - Adquisición de servicios"/>
    <s v="SER012 - Prestación de servicios personas naturales"/>
    <s v="2602 - Por definir"/>
    <n v="0"/>
    <n v="0"/>
    <n v="33304708.5"/>
    <n v="0"/>
    <n v="0"/>
    <n v="3171877"/>
    <n v="0"/>
    <n v="3171877"/>
    <n v="0"/>
    <n v="3171877"/>
    <n v="0"/>
    <n v="3171877"/>
    <n v="0"/>
    <n v="3171877"/>
    <n v="0"/>
    <n v="3171877"/>
    <n v="0"/>
    <n v="3171877"/>
    <n v="0"/>
    <n v="3171877"/>
    <n v="0"/>
    <n v="3171877"/>
    <n v="0"/>
    <n v="4757815.5"/>
    <n v="0"/>
  </r>
  <r>
    <s v="2500.1.1.3.51"/>
    <s v="2500- INVERSIÓN"/>
    <x v="0"/>
    <s v="1 - Ajustar el modelo de operación y de gestión catastral del Instituto"/>
    <x v="0"/>
    <x v="3"/>
    <n v="80161501"/>
    <s v="C-0404-1003-2-10305b-0404004-02"/>
    <s v="N/A"/>
    <s v="Prestación de servicios profesionales para apoyar en atención a los requerimientos juridicos y judiciales del proceso de conservaciòn catastral en la Dirección Territorial Bolívar"/>
    <s v="Febrero"/>
    <s v="Febrero"/>
    <n v="11"/>
    <s v="Contratación directa"/>
    <x v="0"/>
    <n v="59448595.5"/>
    <n v="59448595.5"/>
    <s v="NO"/>
    <s v="N/A"/>
    <s v="2602 - Dirección Territorial Bolívar"/>
    <s v="2.3 - Gestión Catastral"/>
    <s v="2.3-2 - Conservación catastral "/>
    <s v="SER - Adquisición de servicios"/>
    <s v="SER012 - Prestación de servicios personas naturales"/>
    <s v="2602 - Por definir"/>
    <n v="0"/>
    <n v="0"/>
    <n v="59448595.5"/>
    <n v="0"/>
    <n v="0"/>
    <n v="5661771"/>
    <n v="0"/>
    <n v="5661771"/>
    <n v="0"/>
    <n v="5661771"/>
    <n v="0"/>
    <n v="5661771"/>
    <n v="0"/>
    <n v="5661771"/>
    <n v="0"/>
    <n v="5661771"/>
    <n v="0"/>
    <n v="5661771"/>
    <n v="0"/>
    <n v="5661771"/>
    <n v="0"/>
    <n v="5661771"/>
    <n v="0"/>
    <n v="8492656.5"/>
    <n v="0"/>
  </r>
  <r>
    <s v="2500.1.1.3.52"/>
    <s v="2500- INVERSIÓN"/>
    <x v="0"/>
    <s v="1 - Ajustar el modelo de operación y de gestión catastral del Instituto"/>
    <x v="0"/>
    <x v="3"/>
    <n v="80161501"/>
    <s v="C-0404-1003-2-10305b-0404004-02"/>
    <s v="N/A"/>
    <s v="Prestar servicios personales en labores de levantamientos topográficos realizados en la atención de  tramites  de conservación catastral en la Dire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53"/>
    <s v="2500- INVERSIÓN"/>
    <x v="0"/>
    <s v="1 - Ajustar el modelo de operación y de gestión catastral del Instituto"/>
    <x v="0"/>
    <x v="3"/>
    <n v="80161501"/>
    <s v="C-0404-1003-2-10305b-0404004-02"/>
    <s v="N/A"/>
    <s v="Prestacion de servicios personales para realizar las actividades de coordinador en la asignación, control y seguimiento a los trámites como resultado del proceso de conservación  catastral  en la Dirección territorial Bolívar."/>
    <s v="Febrero"/>
    <s v="Febrero"/>
    <n v="11"/>
    <s v="Contratación directa"/>
    <x v="0"/>
    <n v="47782087.5"/>
    <n v="47782087.5"/>
    <s v="NO"/>
    <s v="N/A"/>
    <s v="2602 - Dirección Territorial Bolívar"/>
    <s v="2.3 - Gestión Catastral"/>
    <s v="2.3-2 - Conservación catastral "/>
    <s v="SER - Adquisición de servicios"/>
    <s v="SER012 - Prestación de servicios personas naturales"/>
    <s v="2602 - Por definir"/>
    <n v="0"/>
    <n v="0"/>
    <n v="47782087.5"/>
    <n v="0"/>
    <n v="0"/>
    <n v="4550675"/>
    <n v="0"/>
    <n v="4550675"/>
    <n v="0"/>
    <n v="4550675"/>
    <n v="0"/>
    <n v="4550675"/>
    <n v="0"/>
    <n v="4550675"/>
    <n v="0"/>
    <n v="4550675"/>
    <n v="0"/>
    <n v="4550675"/>
    <n v="0"/>
    <n v="4550675"/>
    <n v="0"/>
    <n v="4550675"/>
    <n v="0"/>
    <n v="6826012.5"/>
    <n v="0"/>
  </r>
  <r>
    <s v="2500.1.1.3.5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Bolívar."/>
    <s v="Febrero"/>
    <s v="Febrero"/>
    <n v="11"/>
    <s v="Contratación directa"/>
    <x v="0"/>
    <n v="24292170"/>
    <n v="24292170"/>
    <s v="NO"/>
    <s v="N/A"/>
    <s v="2602 - Dirección Territorial Bolívar"/>
    <s v="2.3 - Gestión Catastral"/>
    <s v="2.3-2 - Conservación catastral "/>
    <s v="SER - Adquisición de servicios"/>
    <s v="SER012 - Prestación de servicios personas naturales"/>
    <s v="2602 - Por definir"/>
    <n v="0"/>
    <n v="0"/>
    <n v="24292170"/>
    <n v="0"/>
    <n v="0"/>
    <n v="2313540"/>
    <n v="0"/>
    <n v="2313540"/>
    <n v="0"/>
    <n v="2313540"/>
    <n v="0"/>
    <n v="2313540"/>
    <n v="0"/>
    <n v="2313540"/>
    <n v="0"/>
    <n v="2313540"/>
    <n v="0"/>
    <n v="2313540"/>
    <n v="0"/>
    <n v="2313540"/>
    <n v="0"/>
    <n v="2313540"/>
    <n v="0"/>
    <n v="3470310"/>
    <n v="0"/>
  </r>
  <r>
    <s v="2500.1.1.3.59"/>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Bolívar"/>
    <s v="Febrero"/>
    <s v="Febrero"/>
    <n v="11"/>
    <s v="Contratación directa"/>
    <x v="0"/>
    <n v="73500000"/>
    <n v="73500000"/>
    <s v="NO"/>
    <s v="N/A"/>
    <s v="2602 - Dirección Territorial Bolívar"/>
    <s v="2.3 - Gestión Catastral"/>
    <s v="2.3-2 - Conservación catastral "/>
    <s v="SER - Adquisición de servicios"/>
    <s v="SER012 - Prestación de servicios personas naturales"/>
    <s v="2602 - Por definir"/>
    <n v="0"/>
    <n v="0"/>
    <n v="73500000"/>
    <n v="0"/>
    <n v="0"/>
    <n v="7000000"/>
    <n v="0"/>
    <n v="7000000"/>
    <n v="0"/>
    <n v="7000000"/>
    <n v="0"/>
    <n v="7000000"/>
    <n v="0"/>
    <n v="7000000"/>
    <n v="0"/>
    <n v="7000000"/>
    <n v="0"/>
    <n v="7000000"/>
    <n v="0"/>
    <n v="7000000"/>
    <n v="0"/>
    <n v="7000000"/>
    <n v="0"/>
    <n v="10500000"/>
    <n v="0"/>
  </r>
  <r>
    <s v="2500.1.1.3.60"/>
    <s v="2500- INVERSIÓN"/>
    <x v="0"/>
    <s v="1 - Ajustar el modelo de operación y de gestión catastral del Instituto"/>
    <x v="0"/>
    <x v="3"/>
    <n v="80161501"/>
    <s v="C-0404-1003-2-10305b-0404004-02"/>
    <s v="N/A"/>
    <s v="Prestación de servicios de apoyo a la proceso de notificaciòn de la Direcciòn Territorial Bolivar."/>
    <s v="Febrero"/>
    <s v="Febrero"/>
    <n v="11"/>
    <s v="Contratación directa"/>
    <x v="0"/>
    <n v="31918372"/>
    <n v="31918372"/>
    <s v="NO"/>
    <s v="N/A"/>
    <s v="2602 - Dirección Territorial Bolívar"/>
    <s v="2.3 - Gestión Catastral"/>
    <s v="2.3-2 - Conservación catastral "/>
    <s v="SER - Adquisición de servicios"/>
    <s v="SER012 - Prestación de servicios personas naturales"/>
    <s v="2602 - Por definir"/>
    <n v="0"/>
    <n v="0"/>
    <n v="31918372"/>
    <n v="0"/>
    <n v="0"/>
    <n v="3039845"/>
    <n v="0"/>
    <n v="3039845"/>
    <n v="0"/>
    <n v="3039845"/>
    <n v="0"/>
    <n v="3039845"/>
    <n v="0"/>
    <n v="3039845"/>
    <n v="0"/>
    <n v="3039845"/>
    <n v="0"/>
    <n v="3039845"/>
    <n v="0"/>
    <n v="3039845"/>
    <n v="0"/>
    <n v="3039845"/>
    <n v="0"/>
    <n v="4559767"/>
    <n v="0"/>
  </r>
  <r>
    <s v="2500.1.1.3.61"/>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Bolívar."/>
    <s v="Febrero"/>
    <s v="Febrero"/>
    <n v="11"/>
    <s v="Contratación directa"/>
    <x v="0"/>
    <n v="35597667"/>
    <n v="35597667"/>
    <s v="NO"/>
    <s v="N/A"/>
    <s v="2602 - Dirección Territorial Bolívar"/>
    <s v="2.3 - Gestión Catastral"/>
    <s v="2.3-2 - Conservación catastral "/>
    <s v="SER - Adquisición de servicios"/>
    <s v="SER012 - Prestación de servicios personas naturales"/>
    <s v="2602 - Por definir"/>
    <n v="0"/>
    <n v="0"/>
    <n v="35597667"/>
    <n v="0"/>
    <n v="0"/>
    <n v="3390254"/>
    <n v="0"/>
    <n v="3390254"/>
    <n v="0"/>
    <n v="3390254"/>
    <n v="0"/>
    <n v="3390254"/>
    <n v="0"/>
    <n v="3390254"/>
    <n v="0"/>
    <n v="3390254"/>
    <n v="0"/>
    <n v="3390254"/>
    <n v="0"/>
    <n v="3390254"/>
    <n v="0"/>
    <n v="3390254"/>
    <n v="0"/>
    <n v="5085381"/>
    <n v="0"/>
  </r>
  <r>
    <s v="2500.1.1.3.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lívar"/>
    <s v="Febrero"/>
    <s v="Febrero"/>
    <n v="11"/>
    <s v="N/A"/>
    <x v="0"/>
    <n v="54132279"/>
    <n v="54132279"/>
    <s v="NO"/>
    <s v="N/A"/>
    <s v="2602 - Dirección Territorial Bolívar"/>
    <s v="2.3 - Gestión Catastral"/>
    <s v="2.3-2 - Conservación catastral "/>
    <s v="VIAT - Viáticos y gastos de viaje"/>
    <s v="VIAT01 - Viáticos y gastos de viaje"/>
    <s v="2602 - Por definir"/>
    <n v="0"/>
    <n v="0"/>
    <n v="9022574"/>
    <n v="9022574"/>
    <n v="9022574"/>
    <n v="9022574"/>
    <n v="9022574"/>
    <n v="9022574"/>
    <n v="9022574"/>
    <n v="9022574"/>
    <n v="9022574"/>
    <n v="9022574"/>
    <n v="9022574"/>
    <n v="9022574"/>
    <n v="9022574"/>
    <n v="9022574"/>
    <n v="9022574"/>
    <n v="9022574"/>
    <n v="9022575"/>
    <n v="9022575"/>
    <n v="9022575"/>
    <n v="9022575"/>
    <n v="9022575"/>
    <n v="9022575"/>
    <n v="0"/>
  </r>
  <r>
    <s v="2500.1.1.3.63"/>
    <s v="2500- INVERSIÓN"/>
    <x v="0"/>
    <s v="1 - Ajustar el modelo de operación y de gestión catastral del Instituto"/>
    <x v="0"/>
    <x v="3"/>
    <n v="80161501"/>
    <s v="C-0404-1003-2-10305b-0404004-02"/>
    <s v="N/A"/>
    <s v="Prestación de servicios personales profesionales para la estructuración, acompañamiento y seguimiento de los procesos y proyectos a cargo de la Direccion Territorial Bolívar."/>
    <s v="Febrero"/>
    <s v="Febrero"/>
    <n v="8"/>
    <s v="Contratación directa"/>
    <x v="0"/>
    <n v="45116038"/>
    <n v="45116038"/>
    <s v="NO"/>
    <s v="N/A"/>
    <s v="2602 - Dirección Territorial Bolívar"/>
    <s v="2.3 - Gestión Catastral"/>
    <s v="2.3-4 - Tierras"/>
    <s v="SER - Adquisición de servicios"/>
    <s v="SER012 - Prestación de servicios personas naturales"/>
    <s v="2607 - Por definir"/>
    <n v="0"/>
    <n v="0"/>
    <n v="45116038"/>
    <n v="0"/>
    <n v="0"/>
    <n v="4101458"/>
    <n v="0"/>
    <n v="4101458"/>
    <n v="0"/>
    <n v="4101458"/>
    <n v="0"/>
    <n v="4101458"/>
    <n v="0"/>
    <n v="4101458"/>
    <n v="0"/>
    <n v="4101458"/>
    <n v="0"/>
    <n v="4101458"/>
    <n v="0"/>
    <n v="4101458"/>
    <n v="0"/>
    <n v="4101458"/>
    <n v="0"/>
    <n v="8202916"/>
    <n v="0"/>
  </r>
  <r>
    <s v="2500.1.1.3.64"/>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5"/>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6"/>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7"/>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8"/>
    <s v="2500- INVERSIÓN"/>
    <x v="0"/>
    <s v="1 - Ajustar el modelo de operación y de gestión catastral del Instituto"/>
    <x v="0"/>
    <x v="3"/>
    <n v="80161501"/>
    <s v="C-0404-1003-2-10305b-0404004-02"/>
    <s v="N/A"/>
    <s v="Prestación de servicios personales para realizar actividades de apoyo como auxiliar catastral a los requerimientos en los procesos de gestion  catastral en la Dirección Territorial Boyacá"/>
    <s v="Febrero"/>
    <s v="Febrero"/>
    <n v="11"/>
    <s v="Contratación directa"/>
    <x v="0"/>
    <n v="25448940"/>
    <n v="25448940"/>
    <s v="NO"/>
    <s v="N/A"/>
    <s v="2603 - Dirección Territorial Boyacá"/>
    <s v="2.3 - Gestión Catastral"/>
    <s v="2.3-2 - Conservación catastral "/>
    <s v="SER - Adquisición de servicios"/>
    <s v="SER012 - Prestación de servicios personas naturales"/>
    <s v="2603 - Por definir"/>
    <n v="0"/>
    <n v="0"/>
    <n v="25448940"/>
    <n v="2313540"/>
    <n v="0"/>
    <n v="2313540"/>
    <n v="0"/>
    <n v="2313540"/>
    <n v="0"/>
    <n v="2313540"/>
    <n v="0"/>
    <n v="2313540"/>
    <n v="0"/>
    <n v="2313540"/>
    <n v="0"/>
    <n v="2313540"/>
    <n v="0"/>
    <n v="2313540"/>
    <n v="0"/>
    <n v="2313540"/>
    <n v="0"/>
    <n v="2313540"/>
    <n v="0"/>
    <n v="2313540"/>
    <n v="0"/>
  </r>
  <r>
    <s v="2500.1.1.3.69"/>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0"/>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1"/>
    <s v="2500- INVERSIÓN"/>
    <x v="0"/>
    <s v="1 - Ajustar el modelo de operación y de gestión catastral del Instituto"/>
    <x v="0"/>
    <x v="3"/>
    <n v="80161501"/>
    <s v="C-0404-1003-2-10305b-0404004-02"/>
    <s v="N/A"/>
    <s v="Prestación de servicios personales para realizar actividades de tecnico de apoyo, en los procesos catastrales en la Dirección Territorial Boyacá"/>
    <s v="Febrero"/>
    <s v="Febrero"/>
    <n v="11"/>
    <s v="Contratación directa"/>
    <x v="0"/>
    <n v="27378219"/>
    <n v="27378219"/>
    <s v="NO"/>
    <s v="N/A"/>
    <s v="2603 - Dirección Territorial Boyacá"/>
    <s v="2.3 - Gestión Catastral"/>
    <s v="2.3-2 - Conservación catastral "/>
    <s v="SER - Adquisición de servicios"/>
    <s v="SER012 - Prestación de servicios personas naturales"/>
    <s v="2603 - Por definir"/>
    <n v="0"/>
    <n v="0"/>
    <n v="27378219"/>
    <n v="2488929"/>
    <n v="0"/>
    <n v="2488929"/>
    <n v="0"/>
    <n v="2488929"/>
    <n v="0"/>
    <n v="2488929"/>
    <n v="0"/>
    <n v="2488929"/>
    <n v="0"/>
    <n v="2488929"/>
    <n v="0"/>
    <n v="2488929"/>
    <n v="0"/>
    <n v="2488929"/>
    <n v="0"/>
    <n v="2488929"/>
    <n v="0"/>
    <n v="2488929"/>
    <n v="0"/>
    <n v="2488929"/>
    <n v="0"/>
  </r>
  <r>
    <s v="2500.1.1.3.7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3"/>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4"/>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5"/>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6"/>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7"/>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8"/>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79"/>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0"/>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1"/>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2"/>
    <s v="2500- INVERSIÓN"/>
    <x v="0"/>
    <s v="1 - Ajustar el modelo de operación y de gestión catastral del Instituto"/>
    <x v="0"/>
    <x v="3"/>
    <n v="80161501"/>
    <s v="C-0404-1003-2-10305b-0404004-02"/>
    <s v="N/A"/>
    <s v="Prestación de servicios personales para realizar actividades de reconocedor integral  predial urbano y rural para la atención de trámites en los procesos catastrales de la Dirección Territorial Boyacá."/>
    <s v="Febrero"/>
    <s v="Febrero"/>
    <n v="10"/>
    <s v="Contratación directa"/>
    <x v="0"/>
    <n v="40000000"/>
    <n v="40000000"/>
    <s v="NO"/>
    <s v="N/A"/>
    <s v="2603 - Dirección Territorial Boyacá"/>
    <s v="2.3 - Gestión Catastral"/>
    <s v="2.3-2 - Conservación catastral "/>
    <s v="SER - Adquisición de servicios"/>
    <s v="SER012 - Prestación de servicios personas naturales"/>
    <s v="2603 - Por definir"/>
    <n v="0"/>
    <n v="0"/>
    <n v="40000000"/>
    <n v="4000000"/>
    <n v="0"/>
    <n v="4000000"/>
    <n v="0"/>
    <n v="4000000"/>
    <n v="0"/>
    <n v="4000000"/>
    <n v="0"/>
    <n v="4000000"/>
    <n v="0"/>
    <n v="4000000"/>
    <n v="0"/>
    <n v="4000000"/>
    <n v="0"/>
    <n v="4000000"/>
    <n v="0"/>
    <n v="4000000"/>
    <n v="0"/>
    <n v="4000000"/>
    <n v="0"/>
    <n v="0"/>
    <n v="0"/>
  </r>
  <r>
    <s v="2500.1.1.3.83"/>
    <s v="2500- INVERSIÓN"/>
    <x v="0"/>
    <s v="1 - Ajustar el modelo de operación y de gestión catastral del Instituto"/>
    <x v="0"/>
    <x v="3"/>
    <n v="80161501"/>
    <s v="C-0404-1003-2-10305b-0404004-02"/>
    <s v="N/A"/>
    <s v="Prestación de servicios personales como  digitalizador en los procesos catastrales en la Direccion Territorial Boyacá."/>
    <s v="Febrero"/>
    <s v="Febrero"/>
    <n v="11"/>
    <s v="Contratación directa"/>
    <x v="0"/>
    <n v="35860000"/>
    <n v="35860000"/>
    <s v="NO"/>
    <s v="N/A"/>
    <s v="2603 - Dirección Territorial Boyacá"/>
    <s v="2.3 - Gestión Catastral"/>
    <s v="2.3-2 - Conservación catastral "/>
    <s v="SER - Adquisición de servicios"/>
    <s v="SER012 - Prestación de servicios personas naturales"/>
    <s v="2603 - Por definir"/>
    <n v="0"/>
    <n v="0"/>
    <n v="35860000"/>
    <n v="3260000"/>
    <n v="0"/>
    <n v="3260000"/>
    <n v="0"/>
    <n v="3260000"/>
    <n v="0"/>
    <n v="3260000"/>
    <n v="0"/>
    <n v="3260000"/>
    <n v="0"/>
    <n v="3260000"/>
    <n v="0"/>
    <n v="3260000"/>
    <n v="0"/>
    <n v="3260000"/>
    <n v="0"/>
    <n v="3260000"/>
    <n v="0"/>
    <n v="3260000"/>
    <n v="0"/>
    <n v="3260000"/>
    <n v="0"/>
  </r>
  <r>
    <s v="2500.1.1.3.84"/>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5"/>
    <s v="2500- INVERSIÓN"/>
    <x v="0"/>
    <s v="1 - Ajustar el modelo de operación y de gestión catastral del Instituto"/>
    <x v="0"/>
    <x v="3"/>
    <n v="80161501"/>
    <s v="C-0404-1003-2-10305b-0404004-02"/>
    <s v="N/A"/>
    <s v="Prestación de servicios profesionales para el seguimiento y apoyo a la gestión de actividades administrativas y técnicas dentro de los procesos de gestión catastral de la  Dirección Territorial Boyacá"/>
    <s v="Febrero"/>
    <s v="Febrero"/>
    <n v="11"/>
    <s v="Contratación directa"/>
    <x v="0"/>
    <n v="37292794"/>
    <n v="37292794"/>
    <s v="NO"/>
    <s v="N/A"/>
    <s v="2603 - Dirección Territorial Boyacá"/>
    <s v="2.3 - Gestión Catastral"/>
    <s v="2.3-2 - Conservación catastral "/>
    <s v="SER - Adquisición de servicios"/>
    <s v="SER012 - Prestación de servicios personas naturales"/>
    <s v="2603 - Por definir"/>
    <n v="0"/>
    <n v="0"/>
    <n v="37292794"/>
    <n v="3390254"/>
    <n v="0"/>
    <n v="3390254"/>
    <n v="0"/>
    <n v="3390254"/>
    <n v="0"/>
    <n v="3390254"/>
    <n v="0"/>
    <n v="3390254"/>
    <n v="0"/>
    <n v="3390254"/>
    <n v="0"/>
    <n v="3390254"/>
    <n v="0"/>
    <n v="3390254"/>
    <n v="0"/>
    <n v="3390254"/>
    <n v="0"/>
    <n v="3390254"/>
    <n v="0"/>
    <n v="3390254"/>
    <n v="0"/>
  </r>
  <r>
    <s v="2500.1.1.3.8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Boyacá"/>
    <s v="Febrero"/>
    <s v="Febrero"/>
    <n v="11"/>
    <s v="N/A"/>
    <x v="0"/>
    <n v="66040719"/>
    <n v="66040719"/>
    <s v="NO"/>
    <s v="N/A"/>
    <s v="2603 - Dirección Territorial Boyacá"/>
    <s v="2.3 - Gestión Catastral"/>
    <s v="2.3-99 - GND-Gestión Catastral"/>
    <s v="VIAT - Viáticos y gastos de viaje"/>
    <s v="VIAT01 - Viáticos y gastos de viaje"/>
    <s v="2603 - Por definir"/>
    <n v="0"/>
    <n v="0"/>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6003701.7272727303"/>
    <n v="0"/>
  </r>
  <r>
    <s v="2500.1.1.3.8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89"/>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0"/>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1"/>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2"/>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3"/>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4"/>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5"/>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6"/>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7"/>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8"/>
    <s v="2500- INVERSIÓN"/>
    <x v="0"/>
    <s v="1 - Ajustar el modelo de operación y de gestión catastral del Instituto"/>
    <x v="0"/>
    <x v="3"/>
    <n v="80161501"/>
    <s v="C-0404-1003-2-10305b-0404004-02"/>
    <s v="N/A"/>
    <s v="Prestación de servicios personales para realizar actividades de reconocimientos predial urbano y rural y atención de trámites catastrales de la Dirección Territorial Caldas"/>
    <s v="Febrero"/>
    <s v="Febrero"/>
    <n v="11"/>
    <s v="Contratación directa"/>
    <x v="0"/>
    <n v="44000000"/>
    <n v="44000000"/>
    <s v="NO"/>
    <s v="N/A"/>
    <s v="2604 - Dirección Territorial Caldas"/>
    <s v="2.3 - Gestión Catastral"/>
    <s v="2.3-2 - Conservación catastral "/>
    <s v="SER - Adquisición de servicios"/>
    <s v="SER012 - Prestación de servicios personas naturales"/>
    <s v="2604 - Por definir"/>
    <n v="0"/>
    <n v="0"/>
    <n v="44000000"/>
    <n v="4000000"/>
    <n v="0"/>
    <n v="4000000"/>
    <n v="0"/>
    <n v="4000000"/>
    <n v="0"/>
    <n v="4000000"/>
    <n v="0"/>
    <n v="4000000"/>
    <n v="0"/>
    <n v="4000000"/>
    <n v="0"/>
    <n v="4000000"/>
    <n v="0"/>
    <n v="4000000"/>
    <n v="0"/>
    <n v="4000000"/>
    <n v="0"/>
    <n v="4000000"/>
    <n v="0"/>
    <n v="4000000"/>
    <n v="0"/>
  </r>
  <r>
    <s v="2500.1.1.3.99"/>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0"/>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1"/>
    <s v="2500- INVERSIÓN"/>
    <x v="0"/>
    <s v="1 - Ajustar el modelo de operación y de gestión catastral del Instituto"/>
    <x v="0"/>
    <x v="3"/>
    <n v="80161501"/>
    <s v="C-0404-1003-2-10305b-0404004-02"/>
    <s v="N/A"/>
    <s v="Prestación de servicios personales para realizar las actividades de control y verificación a los trámites del proceso de conservación catastral en la Dirección Territorial Caldas."/>
    <s v="Febrero"/>
    <s v="Febrero"/>
    <n v="11"/>
    <s v="Contratación directa"/>
    <x v="0"/>
    <n v="49500000"/>
    <n v="49500000"/>
    <s v="NO"/>
    <s v="N/A"/>
    <s v="2604 - Dirección Territorial Caldas"/>
    <s v="2.3 - Gestión Catastral"/>
    <s v="2.3-2 - Conservación catastral "/>
    <s v="SER - Adquisición de servicios"/>
    <s v="SER012 - Prestación de servicios personas naturales"/>
    <s v="2604 - Por definir"/>
    <n v="0"/>
    <n v="0"/>
    <n v="49500000"/>
    <n v="4500000"/>
    <n v="0"/>
    <n v="4500000"/>
    <n v="0"/>
    <n v="4500000"/>
    <n v="0"/>
    <n v="4500000"/>
    <n v="0"/>
    <n v="4500000"/>
    <n v="0"/>
    <n v="4500000"/>
    <n v="0"/>
    <n v="4500000"/>
    <n v="0"/>
    <n v="4500000"/>
    <n v="0"/>
    <n v="4500000"/>
    <n v="0"/>
    <n v="4500000"/>
    <n v="0"/>
    <n v="4500000"/>
    <n v="0"/>
  </r>
  <r>
    <s v="2500.1.1.3.102"/>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3"/>
    <s v="2500- INVERSIÓN"/>
    <x v="0"/>
    <s v="1 - Ajustar el modelo de operación y de gestión catastral del Instituto"/>
    <x v="0"/>
    <x v="3"/>
    <n v="80161501"/>
    <s v="C-0404-1003-2-10305b-0404004-02"/>
    <s v="N/A"/>
    <s v="Prestación de servicios personales para realizar actividades tecnicas de  apoyo a requerimientos en los procesos catastrales en la Dirección Territorial Caldas."/>
    <s v="Febrero"/>
    <s v="Febrero"/>
    <n v="11"/>
    <s v="Contratación directa"/>
    <x v="0"/>
    <n v="27378219"/>
    <n v="27378219"/>
    <s v="NO"/>
    <s v="N/A"/>
    <s v="2604 - Dirección Territorial Caldas"/>
    <s v="2.3 - Gestión Catastral"/>
    <s v="2.3-2 - Conservación catastral "/>
    <s v="SER - Adquisición de servicios"/>
    <s v="SER012 - Prestación de servicios personas naturales"/>
    <s v="2604 - Por definir"/>
    <n v="0"/>
    <n v="0"/>
    <n v="27378219"/>
    <n v="2488929"/>
    <n v="0"/>
    <n v="2488929"/>
    <n v="0"/>
    <n v="2488929"/>
    <n v="0"/>
    <n v="2488929"/>
    <n v="0"/>
    <n v="2488929"/>
    <n v="0"/>
    <n v="2488929"/>
    <n v="0"/>
    <n v="2488929"/>
    <n v="0"/>
    <n v="2488929"/>
    <n v="0"/>
    <n v="2488929"/>
    <n v="0"/>
    <n v="2488929"/>
    <n v="0"/>
    <n v="2488929"/>
    <n v="0"/>
  </r>
  <r>
    <s v="2500.1.1.3.104"/>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5"/>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6"/>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7"/>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8"/>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09"/>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0"/>
    <s v="2500- INVERSIÓN"/>
    <x v="0"/>
    <s v="1 - Ajustar el modelo de operación y de gestión catastral del Instituto"/>
    <x v="0"/>
    <x v="3"/>
    <n v="80161501"/>
    <s v="C-0404-1003-2-10305b-0404004-02"/>
    <s v="N/A"/>
    <s v="Prestación de servicios personales para realizar actividades de  apoyo   en oficina en los procesos catastrales en la Dirección Territorial Caldas."/>
    <s v="Febrero"/>
    <s v="Febrero"/>
    <n v="11"/>
    <s v="Contratación directa"/>
    <x v="0"/>
    <n v="25448940"/>
    <n v="25448940"/>
    <s v="NO"/>
    <s v="N/A"/>
    <s v="2604 - Dirección Territorial Caldas"/>
    <s v="2.3 - Gestión Catastral"/>
    <s v="2.3-2 - Conservación catastral "/>
    <s v="SER - Adquisición de servicios"/>
    <s v="SER012 - Prestación de servicios personas naturales"/>
    <s v="2604 - Por definir"/>
    <n v="0"/>
    <n v="0"/>
    <n v="25448940"/>
    <n v="2313540"/>
    <n v="0"/>
    <n v="2313540"/>
    <n v="0"/>
    <n v="2313540"/>
    <n v="0"/>
    <n v="2313540"/>
    <n v="0"/>
    <n v="2313540"/>
    <n v="0"/>
    <n v="2313540"/>
    <n v="0"/>
    <n v="2313540"/>
    <n v="0"/>
    <n v="2313540"/>
    <n v="0"/>
    <n v="2313540"/>
    <n v="0"/>
    <n v="2313540"/>
    <n v="0"/>
    <n v="2313540"/>
    <n v="0"/>
  </r>
  <r>
    <s v="2500.1.1.3.111"/>
    <s v="2500- INVERSIÓN"/>
    <x v="0"/>
    <s v="1 - Ajustar el modelo de operación y de gestión catastral del Instituto"/>
    <x v="0"/>
    <x v="3"/>
    <n v="81151601"/>
    <s v="C-0404-1003-2-10305b-0404004-02"/>
    <s v="N/A"/>
    <s v="Prestación de servicios  profesionales de topografía  para la atención de trámites en los procesos catastrales de la Dirección Territorial Caldas"/>
    <s v="Febrero"/>
    <s v="Febrero"/>
    <n v="11"/>
    <s v="Contratación directa"/>
    <x v="0"/>
    <n v="77000000"/>
    <n v="77000000"/>
    <s v="NO"/>
    <s v="N/A"/>
    <s v="2604 - Dirección Territorial Caldas"/>
    <s v="2.3 - Gestión Catastral"/>
    <s v="2.3-2 - Conservación catastral "/>
    <s v="SER - Adquisición de servicios"/>
    <s v="SER012 - Prestación de servicios personas naturales"/>
    <s v="2604 - Por definir"/>
    <n v="0"/>
    <n v="0"/>
    <n v="77000000"/>
    <n v="7000000"/>
    <n v="0"/>
    <n v="7000000"/>
    <n v="0"/>
    <n v="7000000"/>
    <n v="0"/>
    <n v="7000000"/>
    <n v="0"/>
    <n v="7000000"/>
    <n v="0"/>
    <n v="7000000"/>
    <n v="0"/>
    <n v="7000000"/>
    <n v="0"/>
    <n v="7000000"/>
    <n v="0"/>
    <n v="7000000"/>
    <n v="0"/>
    <n v="7000000"/>
    <n v="0"/>
    <n v="7000000"/>
    <n v="0"/>
  </r>
  <r>
    <s v="2500.1.1.3.112"/>
    <s v="2500- INVERSIÓN"/>
    <x v="0"/>
    <s v="1 - Ajustar el modelo de operación y de gestión catastral del Instituto"/>
    <x v="0"/>
    <x v="3"/>
    <n v="80161501"/>
    <s v="C-0404-1003-2-10305b-0404004-02"/>
    <s v="N/A"/>
    <s v="Prestación de servicios profesionales de abogado que apoye el estudio, analisis, revisión de tramites y respuetas a  solicitudes propias  del proceso de conservación catastral."/>
    <s v="Febrero"/>
    <s v="Febrero"/>
    <n v="11"/>
    <s v="Contratación directa"/>
    <x v="0"/>
    <n v="42064440"/>
    <n v="42064440"/>
    <s v="NO"/>
    <s v="N/A"/>
    <s v="2604 - Dirección Territorial Caldas"/>
    <s v="2.3 - Gestión Catastral"/>
    <s v="2.3-2 - Conservación catastral "/>
    <s v="SER - Adquisición de servicios"/>
    <s v="SER012 - Prestación de servicios personas naturales"/>
    <s v="2604 - Por definir"/>
    <n v="0"/>
    <n v="0"/>
    <n v="42064440"/>
    <n v="3824040"/>
    <n v="0"/>
    <n v="3824040"/>
    <n v="0"/>
    <n v="3824040"/>
    <n v="0"/>
    <n v="3824040"/>
    <n v="0"/>
    <n v="3824040"/>
    <n v="0"/>
    <n v="3824040"/>
    <n v="0"/>
    <n v="3824040"/>
    <n v="0"/>
    <n v="3824040"/>
    <n v="0"/>
    <n v="3824040"/>
    <n v="0"/>
    <n v="3824040"/>
    <n v="0"/>
    <n v="3824040"/>
    <n v="0"/>
  </r>
  <r>
    <s v="2500.1.1.3.113"/>
    <s v="2500- INVERSIÓN"/>
    <x v="0"/>
    <s v="1 - Ajustar el modelo de operación y de gestión catastral del Instituto"/>
    <x v="0"/>
    <x v="3"/>
    <n v="80161501"/>
    <s v="C-0404-1003-2-10305b-0404004-02"/>
    <s v="N/A"/>
    <s v="Prestación de servicios personales para realizar actividades de control de calidad digitalización y generación de productos resultantes de los procesos catastrales en la Dirección Territorial Caldas."/>
    <s v="Febrero"/>
    <s v="Febrero"/>
    <n v="11"/>
    <s v="Contratación directa"/>
    <x v="0"/>
    <n v="68250000"/>
    <n v="68250000"/>
    <s v="NO"/>
    <s v="N/A"/>
    <s v="2604 - Dirección Territorial Caldas"/>
    <s v="2.3 - Gestión Catastral"/>
    <s v="2.3-2 - Conservación catastral "/>
    <s v="SER - Adquisición de servicios"/>
    <s v="SER012 - Prestación de servicios personas naturales"/>
    <s v="2604 - Por definir"/>
    <n v="0"/>
    <n v="0"/>
    <n v="68250000"/>
    <n v="6500000"/>
    <n v="0"/>
    <n v="6500000"/>
    <n v="0"/>
    <n v="6500000"/>
    <n v="0"/>
    <n v="6500000"/>
    <n v="0"/>
    <n v="6500000"/>
    <n v="0"/>
    <n v="6500000"/>
    <n v="0"/>
    <n v="6500000"/>
    <n v="0"/>
    <n v="6500000"/>
    <n v="0"/>
    <n v="6500000"/>
    <n v="0"/>
    <n v="6500000"/>
    <n v="0"/>
    <n v="3250000"/>
    <n v="0"/>
  </r>
  <r>
    <s v="2500.1.1.3.114"/>
    <s v="2500- INVERSIÓN"/>
    <x v="0"/>
    <s v="1 - Ajustar el modelo de operación y de gestión catastral del Instituto"/>
    <x v="0"/>
    <x v="3"/>
    <n v="80161501"/>
    <s v="C-0404-1003-2-10305b-0404004-02"/>
    <s v="N/A"/>
    <s v="Prestación de servicios personales para realizar actividades de digitalización y generación de productos resultantes de los procesos catastrales en la Dirección Territorial Caldas."/>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5"/>
    <s v="2500- INVERSIÓN"/>
    <x v="0"/>
    <s v="1 - Ajustar el modelo de operación y de gestión catastral del Instituto"/>
    <x v="0"/>
    <x v="3"/>
    <n v="80161501"/>
    <s v="C-0404-1003-2-10305b-0404004-02"/>
    <s v="N/A"/>
    <s v="Prestación de servicios de apoyo informatico a los procesos de la Dirección Territorial Caldas. "/>
    <s v="Febrero"/>
    <s v="Febrero"/>
    <n v="11"/>
    <s v="Contratación directa"/>
    <x v="0"/>
    <n v="35860000"/>
    <n v="35860000"/>
    <s v="NO"/>
    <s v="N/A"/>
    <s v="2604 - Dirección Territorial Caldas"/>
    <s v="2.3 - Gestión Catastral"/>
    <s v="2.3-2 - Conservación catastral "/>
    <s v="SER - Adquisición de servicios"/>
    <s v="SER012 - Prestación de servicios personas naturales"/>
    <s v="2604 - Por definir"/>
    <n v="0"/>
    <n v="0"/>
    <n v="35860000"/>
    <n v="3260000"/>
    <n v="0"/>
    <n v="3260000"/>
    <n v="0"/>
    <n v="3260000"/>
    <n v="0"/>
    <n v="3260000"/>
    <n v="0"/>
    <n v="3260000"/>
    <n v="0"/>
    <n v="3260000"/>
    <n v="0"/>
    <n v="3260000"/>
    <n v="0"/>
    <n v="3260000"/>
    <n v="0"/>
    <n v="3260000"/>
    <n v="0"/>
    <n v="3260000"/>
    <n v="0"/>
    <n v="3260000"/>
    <n v="0"/>
  </r>
  <r>
    <s v="2500.1.1.3.11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ldas"/>
    <s v="Febrero"/>
    <s v="Febrero"/>
    <n v="11"/>
    <s v="N/A"/>
    <x v="0"/>
    <n v="60234553"/>
    <n v="60234553"/>
    <s v="NO"/>
    <s v="N/A"/>
    <s v="2604 - Dirección Territorial Caldas"/>
    <s v="2.3 - Gestión Catastral"/>
    <s v="2.3-2 - Conservación catastral "/>
    <s v="VIAT - Viáticos y gastos de viaje"/>
    <s v="VIAT01 - Viáticos y gastos de viaje"/>
    <s v="2606 - Por definir"/>
    <n v="0"/>
    <n v="0"/>
    <n v="5475868"/>
    <n v="5475868"/>
    <n v="5475868"/>
    <n v="5475868"/>
    <n v="5475868"/>
    <n v="5475868"/>
    <n v="5475868"/>
    <n v="5475868"/>
    <n v="5475868"/>
    <n v="5475868"/>
    <n v="5475868"/>
    <n v="5475868"/>
    <n v="5475869"/>
    <n v="5475869"/>
    <n v="5475869"/>
    <n v="5475869"/>
    <n v="5475869"/>
    <n v="5475869"/>
    <n v="5475869"/>
    <n v="5475869"/>
    <n v="5475869"/>
    <n v="5475869"/>
    <n v="0"/>
  </r>
  <r>
    <s v="2500.1.1.3.11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1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Caquetá"/>
    <s v="Febrero"/>
    <s v="Febrero"/>
    <n v="11"/>
    <s v="Contratación directa"/>
    <x v="0"/>
    <n v="44000000"/>
    <n v="44000000"/>
    <s v="NO"/>
    <s v="N/A"/>
    <s v="2605 - Dirección Territorial Caquetá"/>
    <s v="2.3 - Gestión Catastral"/>
    <s v="2.3-2 - Conservación catastral "/>
    <s v="SER - Adquisición de servicios"/>
    <s v="SER012 - Prestación de servicios personas naturales"/>
    <s v="2605 - Por definir"/>
    <n v="0"/>
    <n v="0"/>
    <n v="44000000"/>
    <n v="4000000"/>
    <n v="0"/>
    <n v="4000000"/>
    <n v="0"/>
    <n v="4000000"/>
    <n v="0"/>
    <n v="4000000"/>
    <n v="0"/>
    <n v="4000000"/>
    <n v="0"/>
    <n v="4000000"/>
    <n v="0"/>
    <n v="4000000"/>
    <n v="0"/>
    <n v="4000000"/>
    <n v="0"/>
    <n v="4000000"/>
    <n v="0"/>
    <n v="4000000"/>
    <n v="0"/>
    <n v="4000000"/>
    <n v="0"/>
  </r>
  <r>
    <s v="2500.1.1.3.122"/>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3"/>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4"/>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5"/>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6"/>
    <s v="2500- INVERSIÓN"/>
    <x v="0"/>
    <s v="1 - Ajustar el modelo de operación y de gestión catastral del Instituto"/>
    <x v="0"/>
    <x v="3"/>
    <n v="80161501"/>
    <s v="C-0404-1003-2-10305b-0404004-02"/>
    <s v="N/A"/>
    <s v="Prestación de servicios personales como auxiliar de oficina para el area de conservación catastral de la dirección territorial Caqueta."/>
    <s v="Febrero"/>
    <s v="Febrero"/>
    <n v="11"/>
    <s v="Contratación directa"/>
    <x v="0"/>
    <n v="25447653"/>
    <n v="25447653"/>
    <s v="NO"/>
    <s v="N/A"/>
    <s v="2605 - Dirección Territorial Caquetá"/>
    <s v="2.3 - Gestión Catastral"/>
    <s v="2.3-2 - Conservación catastral "/>
    <s v="SER - Adquisición de servicios"/>
    <s v="SER012 - Prestación de servicios personas naturales"/>
    <s v="2605 - Por definir"/>
    <n v="0"/>
    <n v="0"/>
    <n v="25447653"/>
    <n v="2313423"/>
    <n v="0"/>
    <n v="2313423"/>
    <n v="0"/>
    <n v="2313423"/>
    <n v="0"/>
    <n v="2313423"/>
    <n v="0"/>
    <n v="2313423"/>
    <n v="0"/>
    <n v="2313423"/>
    <n v="0"/>
    <n v="2313423"/>
    <n v="0"/>
    <n v="2313423"/>
    <n v="0"/>
    <n v="2313423"/>
    <n v="0"/>
    <n v="2313423"/>
    <n v="0"/>
    <n v="2313423"/>
    <n v="0"/>
  </r>
  <r>
    <s v="2500.1.1.3.127"/>
    <s v="2500- INVERSIÓN"/>
    <x v="0"/>
    <s v="1 - Ajustar el modelo de operación y de gestión catastral del Instituto"/>
    <x v="0"/>
    <x v="3"/>
    <n v="80161501"/>
    <s v="C-0404-1003-2-10305b-0404004-02"/>
    <s v="N/A"/>
    <s v="Prestación de servicios de apoyo a la gestión en las actividades derivadas del proceso de conservación catastral en el municipio de Leticia - Amazonas a cargo de la dirección territorial Caquetá."/>
    <s v="Febrero"/>
    <s v="Febrero"/>
    <n v="11"/>
    <s v="Contratación directa"/>
    <x v="0"/>
    <n v="23643796"/>
    <n v="23643796"/>
    <s v="NO"/>
    <s v="N/A"/>
    <s v="2605 - Dirección Territorial Caquetá"/>
    <s v="2.3 - Gestión Catastral"/>
    <s v="2.3-2 - Conservación catastral "/>
    <s v="SER - Adquisición de servicios"/>
    <s v="SER012 - Prestación de servicios personas naturales"/>
    <s v="2605 - Por definir"/>
    <n v="0"/>
    <n v="0"/>
    <n v="23643796"/>
    <n v="2149436"/>
    <n v="0"/>
    <n v="2149436"/>
    <n v="0"/>
    <n v="2149436"/>
    <n v="0"/>
    <n v="2149436"/>
    <n v="0"/>
    <n v="2149436"/>
    <n v="0"/>
    <n v="2149436"/>
    <n v="0"/>
    <n v="2149436"/>
    <n v="0"/>
    <n v="2149436"/>
    <n v="0"/>
    <n v="2149436"/>
    <n v="0"/>
    <n v="2149436"/>
    <n v="0"/>
    <n v="2149436"/>
    <n v="0"/>
  </r>
  <r>
    <s v="2500.1.1.3.128"/>
    <s v="2500- INVERSIÓN"/>
    <x v="0"/>
    <s v="1 - Ajustar el modelo de operación y de gestión catastral del Instituto"/>
    <x v="0"/>
    <x v="3"/>
    <n v="80161501"/>
    <s v="C-0404-1003-2-10305b-0404004-02"/>
    <s v="N/A"/>
    <s v="Prestación de servicios personales como digitalizador en el area de conservacion catastral  en la Direccion Territorial  Caqueta. "/>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2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quetá"/>
    <s v="Febrero"/>
    <s v="Febrero"/>
    <n v="11"/>
    <s v="N/A"/>
    <x v="0"/>
    <n v="50000000"/>
    <n v="50000000"/>
    <s v="NO"/>
    <s v="N/A"/>
    <s v="2605 - Dirección Territorial Caquetá"/>
    <s v="2.3 - Gestión Catastral"/>
    <s v="2.3-2 - Conservación catastral "/>
    <s v="VIAT - Viáticos y gastos de viaje"/>
    <s v="VIAT01 - Viáticos y gastos de viaje"/>
    <s v="2605 - Por definir"/>
    <n v="0"/>
    <n v="0"/>
    <n v="4545454"/>
    <n v="4545454"/>
    <n v="4545454"/>
    <n v="4545454"/>
    <n v="4545454"/>
    <n v="4545454"/>
    <n v="4545454"/>
    <n v="4545454"/>
    <n v="4545454"/>
    <n v="4545454"/>
    <n v="4545455"/>
    <n v="4545455"/>
    <n v="4545455"/>
    <n v="4545455"/>
    <n v="4545455"/>
    <n v="4545455"/>
    <n v="4545455"/>
    <n v="4545455"/>
    <n v="4545455"/>
    <n v="4545455"/>
    <n v="4545455"/>
    <n v="4545455"/>
    <n v="0"/>
  </r>
  <r>
    <s v="2500.1.1.3.130"/>
    <s v="2500- INVERSIÓN"/>
    <x v="0"/>
    <s v="1 - Ajustar el modelo de operación y de gestión catastral del Instituto"/>
    <x v="0"/>
    <x v="3"/>
    <n v="80161501"/>
    <s v="C-0404-1003-2-10305b-0404004-02"/>
    <s v="N/A"/>
    <s v="Prestación de servicios de apoyo a la gestión en las actividades derivadas del proceso de conservacion catastral de la dirección territorial Caquetá."/>
    <s v="Febrero"/>
    <s v="Febrero"/>
    <n v="11"/>
    <s v="Contratación directa"/>
    <x v="0"/>
    <n v="27500000"/>
    <n v="27500000"/>
    <s v="NO"/>
    <s v="N/A"/>
    <s v="2605 - Dirección Territorial Caquetá"/>
    <s v="2.3 - Gestión Catastral"/>
    <s v="2.3-2 - Conservación catastral "/>
    <s v="SER - Adquisición de servicios"/>
    <s v="SER012 - Prestación de servicios personas naturales"/>
    <s v="2605 - Por definir"/>
    <n v="0"/>
    <n v="0"/>
    <n v="27500000"/>
    <n v="2500000"/>
    <n v="0"/>
    <n v="2500000"/>
    <n v="0"/>
    <n v="2500000"/>
    <n v="0"/>
    <n v="2500000"/>
    <n v="0"/>
    <n v="2500000"/>
    <n v="0"/>
    <n v="2500000"/>
    <n v="0"/>
    <n v="2500000"/>
    <n v="0"/>
    <n v="2500000"/>
    <n v="0"/>
    <n v="2500000"/>
    <n v="0"/>
    <n v="2500000"/>
    <n v="0"/>
    <n v="2500000"/>
    <n v="0"/>
  </r>
  <r>
    <s v="2500.1.1.3.131"/>
    <s v="2500- INVERSIÓN"/>
    <x v="0"/>
    <s v="1 - Ajustar el modelo de operación y de gestión catastral del Instituto"/>
    <x v="0"/>
    <x v="3"/>
    <n v="80161501"/>
    <s v="C-0404-1003-2-10305b-0404004-02"/>
    <s v="N/A"/>
    <s v="Prestación de servicios para desarrollar actividades de soporte informático relacionados con la gestión de software, hardware e infraestructura tecnològica y mesa de ayuda en el SNC en la direcciòn territorial Caquetá."/>
    <s v="Febrero"/>
    <s v="Febrero"/>
    <n v="11"/>
    <s v="Contratación directa"/>
    <x v="0"/>
    <n v="35860000"/>
    <n v="35860000"/>
    <s v="NO"/>
    <s v="N/A"/>
    <s v="2605 - Dirección Territorial Caquetá"/>
    <s v="2.3 - Gestión Catastral"/>
    <s v="2.3-2 - Conservación catastral "/>
    <s v="SER - Adquisición de servicios"/>
    <s v="SER012 - Prestación de servicios personas naturales"/>
    <s v="2605 - Por definir"/>
    <n v="0"/>
    <n v="0"/>
    <n v="35860000"/>
    <n v="3260000"/>
    <n v="0"/>
    <n v="3260000"/>
    <n v="0"/>
    <n v="3260000"/>
    <n v="0"/>
    <n v="3260000"/>
    <n v="0"/>
    <n v="3260000"/>
    <n v="0"/>
    <n v="3260000"/>
    <n v="0"/>
    <n v="3260000"/>
    <n v="0"/>
    <n v="3260000"/>
    <n v="0"/>
    <n v="3260000"/>
    <n v="0"/>
    <n v="3260000"/>
    <n v="0"/>
    <n v="3260000"/>
    <n v="0"/>
  </r>
  <r>
    <s v="2500.1.1.3.132"/>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3"/>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4"/>
    <s v="2500- INVERSIÓN"/>
    <x v="0"/>
    <s v="1 - Ajustar el modelo de operación y de gestión catastral del Instituto"/>
    <x v="0"/>
    <x v="3"/>
    <n v="80161501"/>
    <s v="C-0404-1003-2-10305b-0404004-02"/>
    <s v="N/A"/>
    <s v="Prestación de servicios personales de apoyo a la gestion como reconocedor predial integral urbano y rural para la atención de tramites y mutaciones catastrales en marco del proceso de conservacion catastral de la Direcció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5"/>
    <s v="2500- INVERSIÓN"/>
    <x v="0"/>
    <s v="1 - Ajustar el modelo de operación y de gestión catastral del Instituto"/>
    <x v="0"/>
    <x v="3"/>
    <n v="80161501"/>
    <s v="C-0404-1003-2-10305b-0404004-02"/>
    <s v="N/A"/>
    <s v="Prestación de servicios personales de apoyo a la gestion como reconocedor predial integral para la atención de tramites catastrales con efectos registrales y tramites catastrales que se requieran en el marco de accion de tutelas de la Direccion Territorial Casanare"/>
    <s v="Enero"/>
    <s v="Enero"/>
    <n v="11"/>
    <s v="Contratación directa"/>
    <x v="0"/>
    <n v="44000000"/>
    <n v="44000000"/>
    <s v="NO"/>
    <s v="N/A"/>
    <s v="2606 - Dirección Territorial Casanare"/>
    <s v="2.3 - Gestión Catastral"/>
    <s v="2.3-2 - Conservación catastral "/>
    <s v="SER - Adquisición de servicios"/>
    <s v="SER012 - Prestación de servicios personas naturales"/>
    <s v="2606 - Por definir"/>
    <n v="44000000"/>
    <n v="0"/>
    <n v="0"/>
    <n v="4000000"/>
    <n v="0"/>
    <n v="4000000"/>
    <n v="0"/>
    <n v="4000000"/>
    <n v="0"/>
    <n v="4000000"/>
    <n v="0"/>
    <n v="4000000"/>
    <n v="0"/>
    <n v="4000000"/>
    <n v="0"/>
    <n v="4000000"/>
    <n v="0"/>
    <n v="4000000"/>
    <n v="0"/>
    <n v="4000000"/>
    <n v="0"/>
    <n v="4000000"/>
    <n v="0"/>
    <n v="4000000"/>
    <n v="0"/>
  </r>
  <r>
    <s v="2500.1.1.3.136"/>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7"/>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8"/>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39"/>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0"/>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1"/>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2"/>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3"/>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4"/>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2 - Conservación catastral "/>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5"/>
    <s v="2500- INVERSIÓN"/>
    <x v="0"/>
    <s v="1 - Ajustar el modelo de operación y de gestión catastral del Instituto"/>
    <x v="0"/>
    <x v="3"/>
    <n v="80161501"/>
    <s v="C-0404-1003-2-10305b-0404004-02"/>
    <s v="N/A"/>
    <s v="Prestación de servicios personales de apoyo a la gestion como reconocedor predial junior urbano y rural para la atención de trámites y mutaciones catastrales en marco del proceso de conservación catastral de la Dirección Territorial Casanare"/>
    <s v="Enero"/>
    <s v="Enero"/>
    <n v="10"/>
    <s v="Contratación directa"/>
    <x v="0"/>
    <n v="34000000"/>
    <n v="34000000"/>
    <s v="NO"/>
    <s v="N/A"/>
    <s v="2606 - Dirección Territorial Casanare"/>
    <s v="2.3 - Gestión Catastral"/>
    <s v="2.3-3 - Estrategia Intercultural"/>
    <s v="SER - Adquisición de servicios"/>
    <s v="SER012 - Prestación de servicios personas naturales"/>
    <s v="2606 - Por definir"/>
    <n v="34000000"/>
    <n v="0"/>
    <n v="0"/>
    <n v="3400000"/>
    <n v="0"/>
    <n v="3400000"/>
    <n v="0"/>
    <n v="3400000"/>
    <n v="0"/>
    <n v="3400000"/>
    <n v="0"/>
    <n v="3400000"/>
    <n v="0"/>
    <n v="3400000"/>
    <n v="0"/>
    <n v="3400000"/>
    <n v="0"/>
    <n v="3400000"/>
    <n v="0"/>
    <n v="3400000"/>
    <n v="0"/>
    <n v="3400000"/>
    <n v="0"/>
    <n v="0"/>
    <n v="0"/>
  </r>
  <r>
    <s v="2500.1.1.3.146"/>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7"/>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8"/>
    <s v="2500- INVERSIÓN"/>
    <x v="0"/>
    <s v="1 - Ajustar el modelo de operación y de gestión catastral del Instituto"/>
    <x v="0"/>
    <x v="3"/>
    <n v="80161501"/>
    <s v="C-0404-1003-2-10305b-0404004-02"/>
    <s v="N/A"/>
    <s v="Prestación de servicios personales de apoyo a la gestion para el apoyo técnico al seguimiento, control de calidad y gestión del reconocimiento predial en el proceso de conservación catastral de la Dirección Territorial Casanare"/>
    <s v="Enero"/>
    <s v="Enero"/>
    <n v="11"/>
    <s v="Contratación directa"/>
    <x v="0"/>
    <n v="49500000"/>
    <n v="49500000"/>
    <s v="NO"/>
    <s v="N/A"/>
    <s v="2606 - Dirección Territorial Casanare"/>
    <s v="2.3 - Gestión Catastral"/>
    <s v="2.3-2 - Conservación catastral "/>
    <s v="SER - Adquisición de servicios"/>
    <s v="SER012 - Prestación de servicios personas naturales"/>
    <s v="2606 - Por definir"/>
    <n v="49500000"/>
    <n v="0"/>
    <n v="0"/>
    <n v="4500000"/>
    <n v="0"/>
    <n v="4500000"/>
    <n v="0"/>
    <n v="4500000"/>
    <n v="0"/>
    <n v="4500000"/>
    <n v="0"/>
    <n v="4500000"/>
    <n v="0"/>
    <n v="4500000"/>
    <n v="0"/>
    <n v="4500000"/>
    <n v="0"/>
    <n v="4500000"/>
    <n v="0"/>
    <n v="4500000"/>
    <n v="0"/>
    <n v="4500000"/>
    <n v="0"/>
    <n v="4500000"/>
    <n v="0"/>
  </r>
  <r>
    <s v="2500.1.1.3.149"/>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0"/>
    <s v="2500- INVERSIÓN"/>
    <x v="0"/>
    <s v="1 - Ajustar el modelo de operación y de gestión catastral del Instituto"/>
    <x v="0"/>
    <x v="3"/>
    <n v="80161501"/>
    <s v="C-0404-1003-2-10305b-0404004-02"/>
    <s v="N/A"/>
    <s v="Prestación de servicios profesionales para realizar actividades de digitalización, edición, depuración cartográfica catastral y generación de productos de la información catastral en la Dirección Territorial Casanare"/>
    <s v="Enero"/>
    <s v="Enero"/>
    <n v="11"/>
    <s v="Contratación directa"/>
    <x v="0"/>
    <n v="37292794"/>
    <n v="37292794"/>
    <s v="NO"/>
    <s v="N/A"/>
    <s v="2606 - Dirección Territorial Casanare"/>
    <s v="2.3 - Gestión Catastral"/>
    <s v="2.3-2 - Conservación catastral "/>
    <s v="SER - Adquisición de servicios"/>
    <s v="SER012 - Prestación de servicios personas naturales"/>
    <s v="2606 - Por definir"/>
    <n v="37292794"/>
    <n v="0"/>
    <n v="0"/>
    <n v="3390254"/>
    <n v="0"/>
    <n v="3390254"/>
    <n v="0"/>
    <n v="3390254"/>
    <n v="0"/>
    <n v="3390254"/>
    <n v="0"/>
    <n v="3390254"/>
    <n v="0"/>
    <n v="3390254"/>
    <n v="0"/>
    <n v="3390254"/>
    <n v="0"/>
    <n v="3390254"/>
    <n v="0"/>
    <n v="3390254"/>
    <n v="0"/>
    <n v="3390254"/>
    <n v="0"/>
    <n v="3390254"/>
    <n v="0"/>
  </r>
  <r>
    <s v="2500.1.1.3.151"/>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2"/>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3"/>
    <s v="2500- INVERSIÓN"/>
    <x v="0"/>
    <s v="1 - Ajustar el modelo de operación y de gestión catastral del Instituto"/>
    <x v="0"/>
    <x v="3"/>
    <n v="80161501"/>
    <s v="C-0404-1003-2-10305b-0404004-02"/>
    <s v="N/A"/>
    <s v="Prestación de servicios personales de apoyo a la gestión para la atencion y orientacion al ciudadano en los canales de atención al público de la Dirección Territorial Casanare"/>
    <s v="Enero"/>
    <s v="Enero"/>
    <n v="11"/>
    <s v="Contratación directa"/>
    <x v="0"/>
    <n v="27378219"/>
    <n v="27378219"/>
    <s v="NO"/>
    <s v="N/A"/>
    <s v="2606 - Dirección Territorial Casanare"/>
    <s v="2.3 - Gestión Catastral"/>
    <s v="2.3-2 - Conservación catastral "/>
    <s v="SER - Adquisición de servicios"/>
    <s v="SER012 - Prestación de servicios personas naturales"/>
    <s v="2606 - Por definir"/>
    <n v="27378219"/>
    <n v="0"/>
    <n v="0"/>
    <n v="2488929"/>
    <n v="0"/>
    <n v="2488929"/>
    <n v="0"/>
    <n v="2488929"/>
    <n v="0"/>
    <n v="2488929"/>
    <n v="0"/>
    <n v="2488929"/>
    <n v="0"/>
    <n v="2488929"/>
    <n v="0"/>
    <n v="2488929"/>
    <n v="0"/>
    <n v="2488929"/>
    <n v="0"/>
    <n v="2488929"/>
    <n v="0"/>
    <n v="2488929"/>
    <n v="0"/>
    <n v="2488929"/>
    <n v="0"/>
  </r>
  <r>
    <s v="2500.1.1.3.154"/>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5"/>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6"/>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7"/>
    <s v="2500- INVERSIÓN"/>
    <x v="0"/>
    <s v="1 - Ajustar el modelo de operación y de gestión catastral del Instituto"/>
    <x v="0"/>
    <x v="3"/>
    <n v="80161501"/>
    <s v="C-0404-1003-2-10305b-0404004-02"/>
    <s v="N/A"/>
    <s v="Prestación de servicios personales de apoyo a la gestion para realizar actividades de ejecucion de tramites de oficina de los procesos de conservacion catastral en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8"/>
    <s v="2500- INVERSIÓN"/>
    <x v="0"/>
    <s v="1 - Ajustar el modelo de operación y de gestión catastral del Instituto"/>
    <x v="0"/>
    <x v="3"/>
    <n v="80161501"/>
    <s v="C-0404-1003-2-10305b-0404004-02"/>
    <s v="N/A"/>
    <s v="Prestación de servicios personales de apoyo a la gestion para brindar apoyo a la atencion y seguimiento a PQRS derivadas del proceso de conservacion catastral de la Direccio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59"/>
    <s v="2500- INVERSIÓN"/>
    <x v="0"/>
    <s v="1 - Ajustar el modelo de operación y de gestión catastral del Instituto"/>
    <x v="0"/>
    <x v="3"/>
    <n v="80161501"/>
    <s v="C-0404-1003-2-10305b-0404004-02"/>
    <s v="N/A"/>
    <s v="Prestación de servicios personales para realizar actividades de apoyo a la gestión en los procesos operativos y secretariales en el proceso de conservacion catastral de la Dirección Territorial Casanare"/>
    <s v="Enero"/>
    <s v="Enero"/>
    <n v="11"/>
    <s v="Contratación directa"/>
    <x v="0"/>
    <n v="25448940"/>
    <n v="25448940"/>
    <s v="NO"/>
    <s v="N/A"/>
    <s v="2606 - Dirección Territorial Casanare"/>
    <s v="2.3 - Gestión Catastral"/>
    <s v="2.3-2 - Conservación catastral "/>
    <s v="SER - Adquisición de servicios"/>
    <s v="SER012 - Prestación de servicios personas naturales"/>
    <s v="2606 - Por definir"/>
    <n v="25448940"/>
    <n v="0"/>
    <n v="0"/>
    <n v="2313540"/>
    <n v="0"/>
    <n v="2313540"/>
    <n v="0"/>
    <n v="2313540"/>
    <n v="0"/>
    <n v="2313540"/>
    <n v="0"/>
    <n v="2313540"/>
    <n v="0"/>
    <n v="2313540"/>
    <n v="0"/>
    <n v="2313540"/>
    <n v="0"/>
    <n v="2313540"/>
    <n v="0"/>
    <n v="2313540"/>
    <n v="0"/>
    <n v="2313540"/>
    <n v="0"/>
    <n v="2313540"/>
    <n v="0"/>
  </r>
  <r>
    <s v="2500.1.1.3.160"/>
    <s v="2500- INVERSIÓN"/>
    <x v="0"/>
    <s v="1 - Ajustar el modelo de operación y de gestión catastral del Instituto"/>
    <x v="0"/>
    <x v="3"/>
    <n v="80161501"/>
    <s v="C-0404-1003-2-10305b-0404004-02"/>
    <s v="N/A"/>
    <s v="Prestación de servicios profesionales para realizar actividades de operación, soporte de solicitudes, incidentes y requerimientos que se presenten en la mesa de ayuda para la Dirección Territorial Casanare"/>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1"/>
    <s v="2500- INVERSIÓN"/>
    <x v="0"/>
    <s v="1 - Ajustar el modelo de operación y de gestión catastral del Instituto"/>
    <x v="0"/>
    <x v="3"/>
    <n v="80161501"/>
    <s v="C-0404-1003-2-10305b-0404004-02"/>
    <s v="N/A"/>
    <s v="Prestación de servicios profesionales para realizar la validación y consolidación de la edición y depuración de los productos cartográficos requeridos para el componente geográfico de los procesos de conservación catastral en la Dirección Territorial Casanare "/>
    <s v="Enero"/>
    <s v="Enero"/>
    <n v="11"/>
    <s v="Contratación directa"/>
    <x v="0"/>
    <n v="42064440"/>
    <n v="42064440"/>
    <s v="NO"/>
    <s v="N/A"/>
    <s v="2606 - Dirección Territorial Casanare"/>
    <s v="2.3 - Gestión Catastral"/>
    <s v="2.3-2 - Conservación catastral "/>
    <s v="SER - Adquisición de servicios"/>
    <s v="SER012 - Prestación de servicios personas naturales"/>
    <s v="2606 - Por definir"/>
    <n v="42064440"/>
    <n v="0"/>
    <n v="0"/>
    <n v="3824040"/>
    <n v="0"/>
    <n v="3824040"/>
    <n v="0"/>
    <n v="3824040"/>
    <n v="0"/>
    <n v="3824040"/>
    <n v="0"/>
    <n v="3824040"/>
    <n v="0"/>
    <n v="3824040"/>
    <n v="0"/>
    <n v="3824040"/>
    <n v="0"/>
    <n v="3824040"/>
    <n v="0"/>
    <n v="3824040"/>
    <n v="0"/>
    <n v="3824040"/>
    <n v="0"/>
    <n v="3824040"/>
    <n v="0"/>
  </r>
  <r>
    <s v="2500.1.1.3.162"/>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sanare"/>
    <s v="Enero"/>
    <s v="Enero"/>
    <n v="11"/>
    <s v="N/A"/>
    <x v="0"/>
    <n v="70694634"/>
    <n v="70694634"/>
    <s v="NO"/>
    <s v="N/A"/>
    <s v="2606 - Dirección Territorial Casanare"/>
    <s v="2.3 - Gestión Catastral"/>
    <s v="2.3-2 - Conservación catastral "/>
    <s v="VIAT - Viáticos y gastos de viaje"/>
    <s v="VIAT01 - Viáticos y gastos de viaje"/>
    <s v="2606 - Por definir"/>
    <n v="70694634"/>
    <n v="0"/>
    <n v="0"/>
    <n v="6363636"/>
    <n v="0"/>
    <n v="6363636"/>
    <n v="0"/>
    <n v="6363636"/>
    <n v="0"/>
    <n v="6363636"/>
    <n v="0"/>
    <n v="6363636"/>
    <n v="0"/>
    <n v="6363636"/>
    <n v="0"/>
    <n v="6363636"/>
    <n v="0"/>
    <n v="6363636"/>
    <n v="0"/>
    <n v="6363636"/>
    <n v="0"/>
    <n v="6363636"/>
    <n v="0"/>
    <n v="7058274"/>
    <n v="0"/>
  </r>
  <r>
    <s v="2500.1.1.3.163"/>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auca"/>
    <s v="Febrero"/>
    <s v="Febrero"/>
    <n v="11"/>
    <s v="Contratación directa"/>
    <x v="0"/>
    <n v="49500000"/>
    <n v="49500000"/>
    <s v="NO"/>
    <s v="N/A"/>
    <s v="2607 - Dirección Territorial Cauca"/>
    <s v="2.3 - Gestión Catastral"/>
    <s v="2.3-2 - Conservación catastral "/>
    <s v="SER - Adquisición de servicios"/>
    <s v="SER012 - Prestación de servicios personas naturales"/>
    <s v="2607 - Por definir"/>
    <n v="0"/>
    <n v="0"/>
    <n v="49500000"/>
    <n v="0"/>
    <n v="0"/>
    <n v="4500000"/>
    <n v="0"/>
    <n v="4500000"/>
    <n v="0"/>
    <n v="4500000"/>
    <n v="0"/>
    <n v="4500000"/>
    <n v="0"/>
    <n v="4500000"/>
    <n v="0"/>
    <n v="4500000"/>
    <n v="0"/>
    <n v="4500000"/>
    <n v="0"/>
    <n v="4500000"/>
    <n v="0"/>
    <n v="4500000"/>
    <n v="0"/>
    <n v="9000000"/>
    <n v="0"/>
  </r>
  <r>
    <s v="2500.1.1.3.165"/>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6"/>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7"/>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8"/>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69"/>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0"/>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1"/>
    <s v="2500- INVERSIÓN"/>
    <x v="0"/>
    <s v="1 - Ajustar el modelo de operación y de gestión catastral del Instituto"/>
    <x v="0"/>
    <x v="3"/>
    <n v="80161501"/>
    <s v="C-0404-1003-2-10305b-0404004-02"/>
    <s v="N/A"/>
    <s v="Prestacion de servicios personales para Prestación de servicios personales para realizar actividades de reconocimiento predial urbano y rural para la atención de trámites en los procesos catastrales de la Dirección Territorial Cauca."/>
    <s v="Febrero"/>
    <s v="Febrero"/>
    <n v="11"/>
    <s v="Contratación directa"/>
    <x v="0"/>
    <n v="44000000"/>
    <n v="44000000"/>
    <s v="NO"/>
    <s v="N/A"/>
    <s v="2607 - Dirección Territorial Cauca"/>
    <s v="2.3 - Gestión Catastral"/>
    <s v="2.3-2 - Conservación catastral "/>
    <s v="SER - Adquisición de servicios"/>
    <s v="SER012 - Prestación de servicios personas naturales"/>
    <s v="2607 - Por definir"/>
    <n v="0"/>
    <n v="0"/>
    <n v="44000000"/>
    <n v="0"/>
    <n v="0"/>
    <n v="4000000"/>
    <n v="0"/>
    <n v="4000000"/>
    <n v="0"/>
    <n v="4000000"/>
    <n v="0"/>
    <n v="4000000"/>
    <n v="0"/>
    <n v="4000000"/>
    <n v="0"/>
    <n v="4000000"/>
    <n v="0"/>
    <n v="4000000"/>
    <n v="0"/>
    <n v="4000000"/>
    <n v="0"/>
    <n v="4000000"/>
    <n v="0"/>
    <n v="8000000"/>
    <n v="0"/>
  </r>
  <r>
    <s v="2500.1.1.3.17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auca."/>
    <s v="Febrero"/>
    <s v="Febrero"/>
    <n v="11"/>
    <s v="Contratación directa"/>
    <x v="0"/>
    <n v="35857184"/>
    <n v="35857184"/>
    <s v="NO"/>
    <s v="N/A"/>
    <s v="2607 - Dirección Territorial Cauca"/>
    <s v="2.3 - Gestión Catastral"/>
    <s v="2.3-2 - Conservación catastral "/>
    <s v="SER - Adquisición de servicios"/>
    <s v="SER012 - Prestación de servicios personas naturales"/>
    <s v="2607 - Por definir"/>
    <n v="0"/>
    <n v="0"/>
    <n v="35857184"/>
    <n v="0"/>
    <n v="0"/>
    <n v="3259744"/>
    <n v="0"/>
    <n v="3259744"/>
    <n v="0"/>
    <n v="3259744"/>
    <n v="0"/>
    <n v="3259744"/>
    <n v="0"/>
    <n v="3259744"/>
    <n v="0"/>
    <n v="3259744"/>
    <n v="0"/>
    <n v="3259744"/>
    <n v="0"/>
    <n v="3259744"/>
    <n v="0"/>
    <n v="3259744"/>
    <n v="0"/>
    <n v="6519488"/>
    <n v="0"/>
  </r>
  <r>
    <s v="2500.1.1.3.173"/>
    <s v="2500- INVERSIÓN"/>
    <x v="0"/>
    <s v="1 - Ajustar el modelo de operación y de gestión catastral del Instituto"/>
    <x v="0"/>
    <x v="3"/>
    <n v="80161501"/>
    <s v="C-0404-1003-2-10305b-0404004-02"/>
    <s v="N/A"/>
    <s v="Prestación de servicios de apoyo a la gestión en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4"/>
    <s v="2500- INVERSIÓN"/>
    <x v="0"/>
    <s v="1 - Ajustar el modelo de operación y de gestión catastral del Instituto"/>
    <x v="0"/>
    <x v="3"/>
    <n v="80161501"/>
    <s v="C-0404-1003-2-10305b-0404004-02"/>
    <s v="N/A"/>
    <s v="Prestación de servicios de apoyo  a la gestión administrativa dentro de los procesos catastrales en la Dirección Territorial Cauca"/>
    <s v="Febrero"/>
    <s v="Febrero"/>
    <n v="11"/>
    <s v="Contratación directa"/>
    <x v="0"/>
    <n v="27500000"/>
    <n v="27500000"/>
    <s v="NO"/>
    <s v="N/A"/>
    <s v="2607 - Dirección Territorial Cauca"/>
    <s v="2.3 - Gestión Catastral"/>
    <s v="2.3-2 - Conservación catastral "/>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1.1.3.175"/>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6"/>
    <s v="2500- INVERSIÓN"/>
    <x v="0"/>
    <s v="1 - Ajustar el modelo de operación y de gestión catastral del Instituto"/>
    <x v="0"/>
    <x v="3"/>
    <n v="80161501"/>
    <s v="C-0404-1003-2-10305b-0404004-02"/>
    <s v="N/A"/>
    <s v="Prestación de servicios de apoyo a la gestión como tecnico de ventanilla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07 - Por definir"/>
    <n v="0"/>
    <n v="0"/>
    <n v="25447653"/>
    <n v="0"/>
    <n v="0"/>
    <n v="2313423"/>
    <n v="0"/>
    <n v="2313423"/>
    <n v="0"/>
    <n v="2313423"/>
    <n v="0"/>
    <n v="2313423"/>
    <n v="0"/>
    <n v="2313423"/>
    <n v="0"/>
    <n v="2313423"/>
    <n v="0"/>
    <n v="2313423"/>
    <n v="0"/>
    <n v="2313423"/>
    <n v="0"/>
    <n v="2313423"/>
    <n v="0"/>
    <n v="4626846"/>
    <n v="0"/>
  </r>
  <r>
    <s v="2500.1.1.3.177"/>
    <s v="2500- INVERSIÓN"/>
    <x v="0"/>
    <s v="1 - Ajustar el modelo de operación y de gestión catastral del Instituto"/>
    <x v="0"/>
    <x v="3"/>
    <n v="80161501"/>
    <s v="C-0404-1003-2-10305b-0404004-02"/>
    <s v="N/A"/>
    <s v="1609_Prestación de servicios como auxiliar de apoyo en los procesos catastrale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78"/>
    <s v="2500- INVERSIÓN"/>
    <x v="0"/>
    <s v="1 - Ajustar el modelo de operación y de gestión catastral del Instituto"/>
    <x v="0"/>
    <x v="3"/>
    <n v="80161501"/>
    <s v="C-0404-1003-2-10305b-0404004-02"/>
    <s v="N/A"/>
    <s v="1609_Prestación de servicios como auxiliar de apoyo en los procesos catastrale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79"/>
    <s v="2500- INVERSIÓN"/>
    <x v="0"/>
    <s v="1 - Ajustar el modelo de operación y de gestión catastral del Instituto"/>
    <x v="0"/>
    <x v="3"/>
    <n v="80161501"/>
    <s v="C-0404-1003-2-10305b-0404004-02"/>
    <s v="N/A"/>
    <s v="1609_Prestación de servicios como auxiliar de apoyo en los procesos catastrale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1.1.3.180"/>
    <s v="2500- INVERSIÓN"/>
    <x v="0"/>
    <s v="1 - Ajustar el modelo de operación y de gestión catastral del Instituto"/>
    <x v="0"/>
    <x v="3"/>
    <n v="80161501"/>
    <s v="C-0404-1003-2-10305b-0404004-02"/>
    <s v="N/A"/>
    <s v="Prestación de servicios profesionales para realizar las actividades de apoyo en control y aprobación a la calidad de la digitalización de la información catastral, realizada por la dirección territorial Cauca con el fin de consolidar la base datos geográficas catastral de acuerdo a la asignación y especificaciones técnicas establecidas por el IGAC"/>
    <s v="Febrero"/>
    <s v="Febrero"/>
    <n v="11"/>
    <s v="Contratación directa"/>
    <x v="0"/>
    <n v="71500000"/>
    <n v="71500000"/>
    <s v="NO"/>
    <s v="N/A"/>
    <s v="2607 - Dirección Territorial Cauca"/>
    <s v="2.3 - Gestión Catastral"/>
    <s v="2.3-2 - Conservación catastral "/>
    <s v="SER - Adquisición de servicios"/>
    <s v="SER012 - Prestación de servicios personas naturales"/>
    <s v="2607 - Por definir"/>
    <n v="0"/>
    <n v="0"/>
    <n v="71500000"/>
    <n v="0"/>
    <n v="0"/>
    <n v="6500000"/>
    <n v="0"/>
    <n v="6500000"/>
    <n v="0"/>
    <n v="6500000"/>
    <n v="0"/>
    <n v="6500000"/>
    <n v="0"/>
    <n v="6500000"/>
    <n v="0"/>
    <n v="6500000"/>
    <n v="0"/>
    <n v="6500000"/>
    <n v="0"/>
    <n v="6500000"/>
    <n v="0"/>
    <n v="6500000"/>
    <n v="0"/>
    <n v="13000000"/>
    <n v="0"/>
  </r>
  <r>
    <s v="2500.1.1.3.181"/>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2"/>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en la Direrección Territorial Cauca."/>
    <s v="Febrero"/>
    <s v="Febrero"/>
    <n v="10"/>
    <s v="Contratación directa"/>
    <x v="0"/>
    <n v="70000000"/>
    <n v="70000000"/>
    <s v="NO"/>
    <s v="N/A"/>
    <s v="2607 - Dirección Territorial Cauca"/>
    <s v="2.3 - Gestión Catastral"/>
    <s v="2.3-2 - Conservación catastral "/>
    <s v="SER - Adquisición de servicios"/>
    <s v="SER012 - Prestación de servicios personas naturales"/>
    <s v="2607 - Por definir"/>
    <n v="0"/>
    <n v="0"/>
    <n v="70000000"/>
    <n v="0"/>
    <n v="0"/>
    <n v="7000000"/>
    <n v="0"/>
    <n v="7000000"/>
    <n v="0"/>
    <n v="7000000"/>
    <n v="0"/>
    <n v="7000000"/>
    <n v="0"/>
    <n v="7000000"/>
    <n v="0"/>
    <n v="7000000"/>
    <n v="0"/>
    <n v="7000000"/>
    <n v="0"/>
    <n v="7000000"/>
    <n v="0"/>
    <n v="7000000"/>
    <n v="0"/>
    <n v="7000000"/>
    <n v="0"/>
  </r>
  <r>
    <s v="2500.1.1.3.183"/>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auca."/>
    <s v="Febrero"/>
    <s v="Febrero"/>
    <n v="11"/>
    <s v="Contratación directa"/>
    <x v="0"/>
    <n v="35860000"/>
    <n v="35860000"/>
    <s v="NO"/>
    <s v="N/A"/>
    <s v="2607 - Dirección Territorial Cauca"/>
    <s v="2.3 - Gestión Catastral"/>
    <s v="2.3-2 - Conservación catastral "/>
    <s v="SER - Adquisición de servicios"/>
    <s v="SER012 - Prestación de servicios personas naturales"/>
    <s v="2607 - Por definir"/>
    <n v="0"/>
    <n v="0"/>
    <n v="35860000"/>
    <n v="0"/>
    <n v="0"/>
    <n v="3260000"/>
    <n v="0"/>
    <n v="3260000"/>
    <n v="0"/>
    <n v="3260000"/>
    <n v="0"/>
    <n v="3260000"/>
    <n v="0"/>
    <n v="3260000"/>
    <n v="0"/>
    <n v="3260000"/>
    <n v="0"/>
    <n v="3260000"/>
    <n v="0"/>
    <n v="3260000"/>
    <n v="0"/>
    <n v="3260000"/>
    <n v="0"/>
    <n v="6520000"/>
    <n v="0"/>
  </r>
  <r>
    <s v="2500.1.1.3.184"/>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auca"/>
    <s v="Febrero"/>
    <s v="Febrero"/>
    <n v="11"/>
    <s v="N/A"/>
    <x v="0"/>
    <n v="48305163"/>
    <n v="48305163"/>
    <s v="NO"/>
    <s v="N/A"/>
    <s v="2607 - Dirección Territorial Cauca"/>
    <s v="2.3 - Gestión Catastral"/>
    <s v="2.3-2 - Conservación catastral "/>
    <s v="VIAT - Viáticos y gastos de viaje"/>
    <s v="VIAT01 - Viáticos y gastos de viaje"/>
    <s v="2607 - Por definir"/>
    <n v="0"/>
    <n v="0"/>
    <n v="4391378"/>
    <n v="4391378"/>
    <n v="4391378"/>
    <n v="4391379"/>
    <n v="4391379"/>
    <n v="4391379"/>
    <n v="4391379"/>
    <n v="4391379"/>
    <n v="4391379"/>
    <n v="4391379"/>
    <n v="4391379"/>
    <n v="4391379"/>
    <n v="4391379"/>
    <n v="4391378"/>
    <n v="4391378"/>
    <n v="4391378"/>
    <n v="4391378"/>
    <n v="4391378"/>
    <n v="4391378"/>
    <n v="4391378"/>
    <n v="4391378"/>
    <n v="4391378"/>
    <n v="0"/>
  </r>
  <r>
    <s v="2500.1.1.3.18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8 - Por definir"/>
    <n v="0"/>
    <n v="0"/>
    <n v="44000000"/>
    <n v="0"/>
    <n v="0"/>
    <n v="4000000"/>
    <n v="0"/>
    <n v="4000000"/>
    <n v="0"/>
    <n v="4000000"/>
    <n v="0"/>
    <n v="4000000"/>
    <n v="0"/>
    <n v="4000000"/>
    <n v="0"/>
    <n v="4000000"/>
    <n v="0"/>
    <n v="4000000"/>
    <n v="0"/>
    <n v="4000000"/>
    <n v="0"/>
    <n v="4000000"/>
    <n v="0"/>
    <n v="8000000"/>
    <n v="0"/>
  </r>
  <r>
    <s v="2500.1.1.3.186"/>
    <s v="2500- INVERSIÓN"/>
    <x v="0"/>
    <s v="1 - Ajustar el modelo de operación y de gestión catastral del Instituto"/>
    <x v="0"/>
    <x v="3"/>
    <n v="80161502"/>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09 - Por definir"/>
    <n v="0"/>
    <n v="0"/>
    <n v="44000000"/>
    <n v="0"/>
    <n v="0"/>
    <n v="4000000"/>
    <n v="0"/>
    <n v="4000000"/>
    <n v="0"/>
    <n v="4000000"/>
    <n v="0"/>
    <n v="4000000"/>
    <n v="0"/>
    <n v="4000000"/>
    <n v="0"/>
    <n v="4000000"/>
    <n v="0"/>
    <n v="4000000"/>
    <n v="0"/>
    <n v="4000000"/>
    <n v="0"/>
    <n v="4000000"/>
    <n v="0"/>
    <n v="8000000"/>
    <n v="0"/>
  </r>
  <r>
    <s v="2500.1.1.3.187"/>
    <s v="2500- INVERSIÓN"/>
    <x v="0"/>
    <s v="1 - Ajustar el modelo de operación y de gestión catastral del Instituto"/>
    <x v="0"/>
    <x v="3"/>
    <n v="80161503"/>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188"/>
    <s v="2500- INVERSIÓN"/>
    <x v="0"/>
    <s v="1 - Ajustar el modelo de operación y de gestión catastral del Instituto"/>
    <x v="0"/>
    <x v="3"/>
    <n v="80161504"/>
    <s v="C-0404-1003-2-10305b-0404004-02"/>
    <s v="N/A"/>
    <s v="Prestación de servicios personales para realizar actividades de reconocimiento predial urbano y rural para la atención de trámites en los procesos catastrales de la Dirección Territorial Cesar"/>
    <s v="Febrero"/>
    <s v="Febrero"/>
    <n v="11"/>
    <s v="Contratación directa"/>
    <x v="0"/>
    <n v="44000000"/>
    <n v="44000000"/>
    <s v="NO"/>
    <s v="N/A"/>
    <s v="2608 - Dirección Territorial Cesar"/>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189"/>
    <s v="2500- INVERSIÓN"/>
    <x v="0"/>
    <s v="1 - Ajustar el modelo de operación y de gestión catastral del Instituto"/>
    <x v="0"/>
    <x v="3"/>
    <n v="80161505"/>
    <s v="C-0404-1003-2-10305b-0404004-02"/>
    <s v="N/A"/>
    <s v="PRESTACION DE SERVICIOS PERSONALES COMO TECNICO DIGITALIZADOR EN LOS PROCESOS CATASTRALES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190"/>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1"/>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2"/>
    <s v="2500- INVERSIÓN"/>
    <x v="0"/>
    <s v="1 - Ajustar el modelo de operación y de gestión catastral del Instituto"/>
    <x v="0"/>
    <x v="3"/>
    <n v="80161505"/>
    <s v="C-0404-1003-2-10305b-0404004-02"/>
    <s v="N/A"/>
    <s v="PRESTACIÓN DE SERVICIOS PERSONALES PARA REALIZAR ACTIVIDADES DE  APOYO OPERATIVO EN EL PROCESO DE CONSERVACIÓN CATASTRAL EN LA DIRECCIÓN TERRITORIAL CESAR"/>
    <s v="Febrero"/>
    <s v="Febrero"/>
    <n v="11"/>
    <s v="Contratación directa"/>
    <x v="0"/>
    <n v="27500000"/>
    <n v="27500000"/>
    <s v="NO"/>
    <s v="N/A"/>
    <s v="2608 - Dirección Territorial Cesar"/>
    <s v="2.3 - Gestión Catastral"/>
    <s v="2.3-2 - Conservación catastral "/>
    <s v="SER - Adquisición de servicios"/>
    <s v="SER012 - Prestación de servicios personas naturales"/>
    <s v="2612 - Por definir"/>
    <n v="0"/>
    <n v="0"/>
    <n v="27500000"/>
    <n v="0"/>
    <n v="0"/>
    <n v="2500000"/>
    <n v="0"/>
    <n v="2500000"/>
    <n v="0"/>
    <n v="2500000"/>
    <n v="0"/>
    <n v="2500000"/>
    <n v="0"/>
    <n v="2500000"/>
    <n v="0"/>
    <n v="2500000"/>
    <n v="0"/>
    <n v="2500000"/>
    <n v="0"/>
    <n v="2500000"/>
    <n v="0"/>
    <n v="2500000"/>
    <n v="0"/>
    <n v="5000000"/>
    <n v="0"/>
  </r>
  <r>
    <s v="2500.1.1.3.193"/>
    <s v="2500- INVERSIÓN"/>
    <x v="0"/>
    <s v="1 - Ajustar el modelo de operación y de gestión catastral del Instituto"/>
    <x v="0"/>
    <x v="3"/>
    <n v="80161505"/>
    <s v="C-0404-1003-2-10305b-0404004-02"/>
    <s v="N/A"/>
    <s v="PRESTACIÓN DE SERVICIOS PERSONALES PARA REALIZAR ACTIVIDADES DE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4"/>
    <s v="2500- INVERSIÓN"/>
    <x v="0"/>
    <s v="1 - Ajustar el modelo de operación y de gestión catastral del Instituto"/>
    <x v="0"/>
    <x v="3"/>
    <n v="80161505"/>
    <s v="C-0404-1003-2-10305b-0404004-02"/>
    <s v="N/A"/>
    <s v="PRESTACIÓN DE SERVICIOS PERSONALES PARA REALIZAR ACTIVIDADES  AUXILIAR ADMINISTRATIVO EN LOS PROCESOS CATASTRALES EN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5"/>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6"/>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7"/>
    <s v="2500- INVERSIÓN"/>
    <x v="0"/>
    <s v="1 - Ajustar el modelo de operación y de gestión catastral del Instituto"/>
    <x v="0"/>
    <x v="3"/>
    <n v="80161505"/>
    <s v="C-0404-1003-2-10305b-0404004-02"/>
    <s v="N/A"/>
    <s v="PRESTACIÓN DE SERVICIOS PERSONALES PARA REALIZAR ACTIVIDADES DE APOYO EN LA ORGANIZACIÓN, SEGUIMIENTO Y CONTROL DE ARCHIVOS EN LOS PROCESOS CATASTRALES DE LA DIRECCIÓN TERRITORIAL CESAR"/>
    <s v="Febrero"/>
    <s v="Febrero"/>
    <n v="11"/>
    <s v="Contratación directa"/>
    <x v="0"/>
    <n v="25447653"/>
    <n v="25447653"/>
    <s v="NO"/>
    <s v="N/A"/>
    <s v="2608 - Dirección Territorial Cesar"/>
    <s v="2.3 - Gestión Catastral"/>
    <s v="2.3-2 - Conservación catastral "/>
    <s v="SER - Adquisición de servicios"/>
    <s v="SER012 - Prestación de servicios personas naturales"/>
    <s v="2612 - Por definir"/>
    <n v="0"/>
    <n v="0"/>
    <n v="25447653"/>
    <n v="0"/>
    <n v="0"/>
    <n v="2313423"/>
    <n v="0"/>
    <n v="2313423"/>
    <n v="0"/>
    <n v="2313423"/>
    <n v="0"/>
    <n v="2313423"/>
    <n v="0"/>
    <n v="2313423"/>
    <n v="0"/>
    <n v="2313423"/>
    <n v="0"/>
    <n v="2313423"/>
    <n v="0"/>
    <n v="2313423"/>
    <n v="0"/>
    <n v="2313423"/>
    <n v="0"/>
    <n v="4626846"/>
    <n v="0"/>
  </r>
  <r>
    <s v="2500.1.1.3.198"/>
    <s v="2500- INVERSIÓN"/>
    <x v="0"/>
    <s v="1 - Ajustar el modelo de operación y de gestión catastral del Instituto"/>
    <x v="0"/>
    <x v="3"/>
    <n v="80161505"/>
    <s v="C-0404-1003-2-10305b-0404004-02"/>
    <s v="N/A"/>
    <s v="PRESTACIÓN DE SERVICIOS PROFESIONALES PARA REALIZAR ACTIVIDADES DE LIDER SIG EN LA DIRECCIÓN TERRITORIAL CESAR"/>
    <s v="Febrero"/>
    <s v="Febrero"/>
    <n v="11"/>
    <s v="Contratación directa"/>
    <x v="0"/>
    <n v="68250000"/>
    <n v="68250000"/>
    <s v="NO"/>
    <s v="N/A"/>
    <s v="2608 - Dirección Territorial Cesar"/>
    <s v="2.3 - Gestión Catastral"/>
    <s v="2.3-2 - Conservación catastral "/>
    <s v="SER - Adquisición de servicios"/>
    <s v="SER012 - Prestación de servicios personas naturales"/>
    <s v="2612 - Por definir"/>
    <n v="0"/>
    <n v="0"/>
    <n v="68250000"/>
    <n v="0"/>
    <n v="0"/>
    <n v="6500000"/>
    <n v="0"/>
    <n v="6500000"/>
    <n v="0"/>
    <n v="6500000"/>
    <n v="0"/>
    <n v="6500000"/>
    <n v="0"/>
    <n v="6500000"/>
    <n v="0"/>
    <n v="6500000"/>
    <n v="0"/>
    <n v="6500000"/>
    <n v="0"/>
    <n v="6500000"/>
    <n v="0"/>
    <n v="6500000"/>
    <n v="0"/>
    <n v="9750000"/>
    <n v="0"/>
  </r>
  <r>
    <s v="2500.1.1.3.199"/>
    <s v="2500- INVERSIÓN"/>
    <x v="0"/>
    <s v="1 - Ajustar el modelo de operación y de gestión catastral del Instituto"/>
    <x v="0"/>
    <x v="3"/>
    <n v="80161505"/>
    <s v="C-0404-1003-2-10305b-0404004-02"/>
    <s v="N/A"/>
    <s v="PRESTAR SERVICIOS PERSONALES EN LABORALES DE EJECUCIÓN, MODIFICACIÓN Y/O CONTROL DE CALIDAD DE LEVANTAMIENTO TOPOGRAFICOS REALIZADOS EN LA ATENCION DE TRAMITES DE CONSERVACION CATASTRAL EN LA DIRECCION TERRITORIAL CESAR"/>
    <s v="Febrero"/>
    <s v="Febrero"/>
    <n v="11"/>
    <s v="Contratación directa"/>
    <x v="0"/>
    <n v="73500000"/>
    <n v="73500000"/>
    <s v="NO"/>
    <s v="N/A"/>
    <s v="2608 - Dirección Territorial Cesar"/>
    <s v="2.3 - Gestión Catastral"/>
    <s v="2.3-2 - Conservación catastral "/>
    <s v="SER - Adquisición de servicios"/>
    <s v="SER012 - Prestación de servicios personas naturales"/>
    <s v="2612 - Por definir"/>
    <n v="0"/>
    <n v="0"/>
    <n v="73500000"/>
    <n v="0"/>
    <n v="0"/>
    <n v="7000000"/>
    <n v="0"/>
    <n v="7000000"/>
    <n v="0"/>
    <n v="7000000"/>
    <n v="0"/>
    <n v="7000000"/>
    <n v="0"/>
    <n v="7000000"/>
    <n v="0"/>
    <n v="7000000"/>
    <n v="0"/>
    <n v="7000000"/>
    <n v="0"/>
    <n v="7000000"/>
    <n v="0"/>
    <n v="7000000"/>
    <n v="0"/>
    <n v="10500000"/>
    <n v="0"/>
  </r>
  <r>
    <s v="2500.1.1.3.200"/>
    <s v="2500- INVERSIÓN"/>
    <x v="0"/>
    <s v="1 - Ajustar el modelo de operación y de gestión catastral del Instituto"/>
    <x v="0"/>
    <x v="3"/>
    <n v="80161505"/>
    <s v="C-0404-1003-2-10305b-0404004-02"/>
    <s v="N/A"/>
    <s v="PRESTAR SERVICIOS PERSONALES PARA DESARROLLAR ACTIVIDADES DE SOPORTE INFORMATICO RELACIONADOS CON LA GESTION DE SOFWARE, HARDWARE E INFRAESTRUCTURA TECNOLOGICA Y MESA DE AYUDA EN EL SNC, EN LA DIRECCION TERRITORIAL CESAR"/>
    <s v="Febrero"/>
    <s v="Febrero"/>
    <n v="11"/>
    <s v="Contratación directa"/>
    <x v="0"/>
    <n v="35860000"/>
    <n v="35860000"/>
    <s v="NO"/>
    <s v="N/A"/>
    <s v="2608 - Dirección Territorial Cesar"/>
    <s v="2.3 - Gestión Catastral"/>
    <s v="2.3-2 - Conservación catastral "/>
    <s v="SER - Adquisición de servicios"/>
    <s v="SER012 - Prestación de servicios personas naturales"/>
    <s v="2612 - Por definir"/>
    <n v="0"/>
    <n v="0"/>
    <n v="35860000"/>
    <n v="0"/>
    <n v="0"/>
    <n v="3260000"/>
    <n v="0"/>
    <n v="3260000"/>
    <n v="0"/>
    <n v="3260000"/>
    <n v="0"/>
    <n v="3260000"/>
    <n v="0"/>
    <n v="3260000"/>
    <n v="0"/>
    <n v="3260000"/>
    <n v="0"/>
    <n v="3260000"/>
    <n v="0"/>
    <n v="3260000"/>
    <n v="0"/>
    <n v="3260000"/>
    <n v="0"/>
    <n v="6520000"/>
    <n v="0"/>
  </r>
  <r>
    <s v="2500.1.1.3.201"/>
    <s v="2500- INVERSIÓN"/>
    <x v="0"/>
    <s v="1 - Ajustar el modelo de operación y de gestión catastral del Instituto"/>
    <x v="0"/>
    <x v="3"/>
    <n v="80161505"/>
    <s v="C-0404-1003-2-10305b-0404004-02"/>
    <s v="N/A"/>
    <s v="Viáticos y gastos de comisión y manutención para actividades de Conservacion Catastral en la Dirección Territorial Cesar"/>
    <s v="Febrero"/>
    <s v="Febrero"/>
    <n v="11"/>
    <s v="N/A"/>
    <x v="0"/>
    <n v="53657041"/>
    <n v="53657041"/>
    <s v="NO"/>
    <s v="N/A"/>
    <s v="2608 - Dirección Territorial Cesar"/>
    <s v="2.3 - Gestión Catastral"/>
    <s v="2.3-2 - Conservación catastral "/>
    <s v="VIAT - Viáticos y gastos de viaje"/>
    <s v="VIAT01 - Viáticos y gastos de viaje"/>
    <s v="2612 - Por definir"/>
    <n v="0"/>
    <n v="0"/>
    <n v="4877912"/>
    <n v="4877912"/>
    <n v="4877912"/>
    <n v="4877912"/>
    <n v="4877913"/>
    <n v="4877913"/>
    <n v="4877913"/>
    <n v="4877913"/>
    <n v="4877913"/>
    <n v="4877913"/>
    <n v="4877913"/>
    <n v="4877913"/>
    <n v="4877913"/>
    <n v="4877913"/>
    <n v="4877913"/>
    <n v="4877913"/>
    <n v="4877913"/>
    <n v="4877913"/>
    <n v="4877913"/>
    <n v="4877913"/>
    <n v="4877913"/>
    <n v="4877913"/>
    <n v="0"/>
  </r>
  <r>
    <s v="2500.1.1.3.202"/>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órdoba"/>
    <s v="Febrero"/>
    <s v="Febrero"/>
    <n v="11"/>
    <s v="Contratación directa"/>
    <x v="0"/>
    <n v="49500000"/>
    <n v="49500000"/>
    <s v="NO"/>
    <s v="N/A"/>
    <s v="2609 - Dirección Territorial Córdoba"/>
    <s v="2.3 - Gestión Catastral"/>
    <s v="2.3-2 - Conservación catastral "/>
    <s v="SER - Adquisición de servicios"/>
    <s v="SER012 - Prestación de servicios personas naturales"/>
    <s v="2609 - Por definir"/>
    <n v="0"/>
    <n v="0"/>
    <n v="49500000"/>
    <n v="4500000"/>
    <n v="0"/>
    <n v="4500000"/>
    <n v="0"/>
    <n v="4500000"/>
    <n v="0"/>
    <n v="4500000"/>
    <n v="0"/>
    <n v="4500000"/>
    <n v="0"/>
    <n v="4500000"/>
    <n v="0"/>
    <n v="4500000"/>
    <n v="0"/>
    <n v="4500000"/>
    <n v="0"/>
    <n v="4500000"/>
    <n v="0"/>
    <n v="4500000"/>
    <n v="0"/>
    <n v="4500000"/>
    <n v="0"/>
  </r>
  <r>
    <s v="2500.1.1.3.20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órdoba"/>
    <s v="Febrero"/>
    <s v="Febrero"/>
    <n v="11"/>
    <s v="Contratación directa"/>
    <x v="0"/>
    <n v="117256728"/>
    <n v="117256728"/>
    <s v="NO"/>
    <s v="N/A"/>
    <s v="2609 - Dirección Territorial Córdoba"/>
    <s v="2.3 - Gestión Catastral"/>
    <s v="2.3-2 - Conservación catastral "/>
    <s v="VIAT - Viáticos y gastos de viaje"/>
    <s v="VIAT01 - Viáticos y gastos de viaje"/>
    <s v="2609 - Por definir"/>
    <n v="0"/>
    <n v="0"/>
    <n v="10659702"/>
    <n v="10659702"/>
    <n v="10659702"/>
    <n v="10659702"/>
    <n v="10659702"/>
    <n v="10659702"/>
    <n v="10659702"/>
    <n v="10659702"/>
    <n v="10659702"/>
    <n v="10659702"/>
    <n v="10659703"/>
    <n v="10659703"/>
    <n v="10659703"/>
    <n v="10659703"/>
    <n v="10659703"/>
    <n v="10659703"/>
    <n v="10659703"/>
    <n v="10659703"/>
    <n v="10659703"/>
    <n v="10659703"/>
    <n v="10659703"/>
    <n v="10659703"/>
    <n v="0"/>
  </r>
  <r>
    <s v="2500.1.1.3.204"/>
    <s v="2500- INVERSIÓN"/>
    <x v="0"/>
    <s v="1 - Ajustar el modelo de operación y de gestión catastral del Instituto"/>
    <x v="0"/>
    <x v="3"/>
    <n v="80161501"/>
    <s v="C-0404-1003-2-10305b-0404004-02"/>
    <s v="N/A"/>
    <s v="Prestacion de servicios profesionales para realizar las actividades de apoyo en la asignación, control y seguimiento a los trámites de oficina como resultado del proceso de conservación  catastral  en la Dirección territorial Córdoba"/>
    <s v="Febrero"/>
    <s v="Febrero"/>
    <n v="11"/>
    <s v="Contratación directa"/>
    <x v="0"/>
    <n v="45116038"/>
    <n v="45116038"/>
    <s v="NO"/>
    <s v="N/A"/>
    <s v="2609 - Dirección Territorial Córdoba"/>
    <s v="2.3 - Gestión Catastral"/>
    <s v="2.3-2 - Conservación catastral "/>
    <s v="SER - Adquisición de servicios"/>
    <s v="SER012 - Prestación de servicios personas naturales"/>
    <s v="2609 - Por definir"/>
    <n v="0"/>
    <n v="0"/>
    <n v="45116038"/>
    <n v="4101458"/>
    <n v="0"/>
    <n v="4101458"/>
    <n v="0"/>
    <n v="4101458"/>
    <n v="0"/>
    <n v="4101458"/>
    <n v="0"/>
    <n v="4101458"/>
    <n v="0"/>
    <n v="4101458"/>
    <n v="0"/>
    <n v="4101458"/>
    <n v="0"/>
    <n v="4101458"/>
    <n v="0"/>
    <n v="4101458"/>
    <n v="0"/>
    <n v="4101458"/>
    <n v="0"/>
    <n v="4101458"/>
    <n v="0"/>
  </r>
  <r>
    <s v="2500.1.1.3.20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órdoba."/>
    <s v="Febrero"/>
    <s v="Febrero"/>
    <n v="11"/>
    <s v="Contratación directa"/>
    <x v="0"/>
    <n v="44000000"/>
    <n v="44000000"/>
    <s v="NO"/>
    <s v="N/A"/>
    <s v="2609 - Dirección Territorial Córdoba"/>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2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4"/>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5"/>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6"/>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Córdoba  "/>
    <s v="Febrero"/>
    <s v="Febrero"/>
    <n v="11"/>
    <s v="Contratación directa"/>
    <x v="0"/>
    <n v="26250000"/>
    <n v="26250000"/>
    <s v="NO"/>
    <s v="N/A"/>
    <s v="2609 - Dirección Territorial Córdoba"/>
    <s v="2.3 - Gestión Catastral"/>
    <s v="2.3-2 - Conservación catastral "/>
    <s v="SER - Adquisición de servicios"/>
    <s v="SER012 - Prestación de servicios personas naturales"/>
    <s v="2609 - Por definir"/>
    <n v="0"/>
    <n v="0"/>
    <n v="26250000"/>
    <n v="2500000"/>
    <n v="0"/>
    <n v="2500000"/>
    <n v="0"/>
    <n v="2500000"/>
    <n v="0"/>
    <n v="2500000"/>
    <n v="0"/>
    <n v="2500000"/>
    <n v="0"/>
    <n v="2500000"/>
    <n v="0"/>
    <n v="2500000"/>
    <n v="0"/>
    <n v="2500000"/>
    <n v="0"/>
    <n v="2500000"/>
    <n v="0"/>
    <n v="2500000"/>
    <n v="0"/>
    <n v="1250000"/>
    <n v="0"/>
  </r>
  <r>
    <s v="2500.1.1.3.21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Córdoba con el fin de consolidar la base datos geográficas catastral de acuerdo a la asignación y especificaciones técnicas establecidas por el IGAC"/>
    <s v="Febrero"/>
    <s v="Febrero"/>
    <n v="11"/>
    <s v="Contratación directa"/>
    <x v="0"/>
    <n v="71500000"/>
    <n v="71500000"/>
    <s v="NO"/>
    <s v="N/A"/>
    <s v="2609 - Dirección Territorial Córdoba"/>
    <s v="2.3 - Gestión Catastral"/>
    <s v="2.3-2 - Conservación catastral "/>
    <s v="SER - Adquisición de servicios"/>
    <s v="SER012 - Prestación de servicios personas naturales"/>
    <s v="2609 - Por definir"/>
    <n v="0"/>
    <n v="0"/>
    <n v="71500000"/>
    <n v="0"/>
    <n v="0"/>
    <n v="6500000"/>
    <n v="0"/>
    <n v="6500000"/>
    <n v="0"/>
    <n v="6500000"/>
    <n v="0"/>
    <n v="6500000"/>
    <n v="0"/>
    <n v="6500000"/>
    <n v="0"/>
    <n v="6500000"/>
    <n v="0"/>
    <n v="6500000"/>
    <n v="0"/>
    <n v="6500000"/>
    <n v="0"/>
    <n v="6500000"/>
    <n v="0"/>
    <n v="13000000"/>
    <n v="0"/>
  </r>
  <r>
    <s v="2500.1.1.3.21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ección territorial Córboda."/>
    <s v="Febrero"/>
    <s v="Febrero"/>
    <n v="11"/>
    <s v="Contratación directa"/>
    <x v="0"/>
    <n v="34230000"/>
    <n v="34230000"/>
    <s v="NO"/>
    <s v="N/A"/>
    <s v="2609 - Dirección Territorial Córdoba"/>
    <s v="2.3 - Gestión Catastral"/>
    <s v="2.3-2 - Conservación catastral "/>
    <s v="SER - Adquisición de servicios"/>
    <s v="SER012 - Prestación de servicios personas naturales"/>
    <s v="2609 - Por definir"/>
    <n v="0"/>
    <n v="0"/>
    <n v="34230000"/>
    <n v="0"/>
    <n v="0"/>
    <n v="3250000"/>
    <n v="0"/>
    <n v="3250000"/>
    <n v="0"/>
    <n v="3250000"/>
    <n v="0"/>
    <n v="3250000"/>
    <n v="0"/>
    <n v="3250000"/>
    <n v="0"/>
    <n v="3250000"/>
    <n v="0"/>
    <n v="3250000"/>
    <n v="0"/>
    <n v="3250000"/>
    <n v="0"/>
    <n v="3250000"/>
    <n v="0"/>
    <n v="4980000"/>
    <n v="0"/>
  </r>
  <r>
    <s v="2500.1.1.3.219"/>
    <s v="2500- INVERSIÓN"/>
    <x v="0"/>
    <s v="1 - Ajustar el modelo de operación y de gestión catastral del Instituto"/>
    <x v="0"/>
    <x v="3"/>
    <n v="80161501"/>
    <s v="C-0404-1003-2-10305b-0404004-02"/>
    <s v="N/A"/>
    <s v="Prestación de servicios profesionales para el seguimiento y control de las actividades en los procesos catastrales que se llevan a cabo en el Centro de Atención de Atención al Usuario de San Andrés Islas"/>
    <s v="Febrero"/>
    <s v="Febrero"/>
    <n v="10"/>
    <s v="Contratación directa"/>
    <x v="0"/>
    <n v="33902540"/>
    <n v="33902540"/>
    <s v="NO"/>
    <s v="N/A"/>
    <s v="2609 - Dirección Territorial Córdoba"/>
    <s v="2.3 - Gestión Catastral"/>
    <s v="2.3-2 - Conservación catastral "/>
    <s v="SER - Adquisición de servicios"/>
    <s v="SER012 - Prestación de servicios personas naturales"/>
    <s v="2609 - Por definir"/>
    <n v="0"/>
    <n v="0"/>
    <n v="33902540"/>
    <n v="0"/>
    <n v="0"/>
    <n v="3250000"/>
    <n v="0"/>
    <n v="3250000"/>
    <n v="0"/>
    <n v="3250000"/>
    <n v="0"/>
    <n v="3250000"/>
    <n v="0"/>
    <n v="3250000"/>
    <n v="0"/>
    <n v="3250000"/>
    <n v="0"/>
    <n v="3250000"/>
    <n v="0"/>
    <n v="3250000"/>
    <n v="0"/>
    <n v="3250000"/>
    <n v="0"/>
    <n v="4652540"/>
    <n v="0"/>
  </r>
  <r>
    <s v="2500.1.1.3.220"/>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1"/>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Cundinamarca"/>
    <s v="Febrero"/>
    <s v="Febrero"/>
    <n v="11"/>
    <s v="Contratación directa"/>
    <x v="0"/>
    <n v="49500000"/>
    <n v="49500000"/>
    <s v="NO"/>
    <s v="N/A"/>
    <s v="2610 - Dirección Territorial Cundinamarca"/>
    <s v="2.3 - Gestión Catastral"/>
    <s v="2.3-2 - Conservación catastral "/>
    <s v="SER - Adquisición de servicios"/>
    <s v="SER012 - Prestación de servicios personas naturales"/>
    <s v="2610 - Por definir"/>
    <n v="0"/>
    <n v="0"/>
    <n v="49500000"/>
    <n v="0"/>
    <n v="0"/>
    <n v="4500000"/>
    <n v="0"/>
    <n v="4500000"/>
    <n v="0"/>
    <n v="4500000"/>
    <n v="0"/>
    <n v="4500000"/>
    <n v="0"/>
    <n v="4500000"/>
    <n v="0"/>
    <n v="4500000"/>
    <n v="0"/>
    <n v="4500000"/>
    <n v="0"/>
    <n v="4500000"/>
    <n v="0"/>
    <n v="4500000"/>
    <n v="0"/>
    <n v="9000000"/>
    <n v="0"/>
  </r>
  <r>
    <s v="2500.1.1.3.2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Cundinamarca"/>
    <s v="Febrero"/>
    <s v="Febrero"/>
    <n v="11"/>
    <s v="Contratación directa"/>
    <x v="0"/>
    <n v="44000000"/>
    <n v="44000000"/>
    <s v="NO"/>
    <s v="N/A"/>
    <s v="2610 - Dirección Territorial Cundinamarca"/>
    <s v="2.3 - Gestión Catastral"/>
    <s v="2.3-2 - Conservación catastral "/>
    <s v="SER - Adquisición de servicios"/>
    <s v="SER012 - Prestación de servicios personas naturales"/>
    <s v="2610 - Por definir"/>
    <n v="0"/>
    <n v="0"/>
    <n v="44000000"/>
    <n v="0"/>
    <n v="0"/>
    <n v="4000000"/>
    <n v="0"/>
    <n v="4000000"/>
    <n v="0"/>
    <n v="4000000"/>
    <n v="0"/>
    <n v="4000000"/>
    <n v="0"/>
    <n v="4000000"/>
    <n v="0"/>
    <n v="4000000"/>
    <n v="0"/>
    <n v="4000000"/>
    <n v="0"/>
    <n v="4000000"/>
    <n v="0"/>
    <n v="4000000"/>
    <n v="0"/>
    <n v="8000000"/>
    <n v="0"/>
  </r>
  <r>
    <s v="2500.1.1.3.232"/>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3"/>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4"/>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Cundinamarca"/>
    <s v="Febrero"/>
    <s v="Febrero"/>
    <n v="11"/>
    <s v="Contratación directa"/>
    <x v="0"/>
    <n v="35860000"/>
    <n v="35860000"/>
    <s v="NO"/>
    <s v="N/A"/>
    <s v="2610 - Dirección Territorial Cundinamarca"/>
    <s v="2.3 - Gestión Catastral"/>
    <s v="2.3-2 - Conservación catastral "/>
    <s v="SER - Adquisición de servicios"/>
    <s v="SER012 - Prestación de servicios personas naturales"/>
    <s v="2610 - Por definir"/>
    <n v="0"/>
    <n v="0"/>
    <n v="35860000"/>
    <n v="0"/>
    <n v="0"/>
    <n v="3260000"/>
    <n v="0"/>
    <n v="3260000"/>
    <n v="0"/>
    <n v="3260000"/>
    <n v="0"/>
    <n v="3260000"/>
    <n v="0"/>
    <n v="3260000"/>
    <n v="0"/>
    <n v="3260000"/>
    <n v="0"/>
    <n v="3260000"/>
    <n v="0"/>
    <n v="3260000"/>
    <n v="0"/>
    <n v="3260000"/>
    <n v="0"/>
    <n v="6520000"/>
    <n v="0"/>
  </r>
  <r>
    <s v="2500.1.1.3.235"/>
    <s v="2500- INVERSIÓN"/>
    <x v="0"/>
    <s v="1 - Ajustar el modelo de operación y de gestión catastral del Instituto"/>
    <x v="0"/>
    <x v="3"/>
    <n v="80161501"/>
    <s v="C-0404-1003-2-10305b-0404004-02"/>
    <s v="N/A"/>
    <s v="Prestación de servicios profesionales para brindar acompañamiento desde el componente juridico a los requerimientos de la territorial Cundinamarca con el fin de atender los diferentes requerimientos de juzgados y usuarios"/>
    <s v="Febrero"/>
    <s v="Febrero"/>
    <n v="11"/>
    <s v="Contratación directa"/>
    <x v="0"/>
    <n v="42064440"/>
    <n v="42064440"/>
    <s v="NO"/>
    <s v="N/A"/>
    <s v="2610 - Dirección Territorial Cundinamarca"/>
    <s v="2.3 - Gestión Catastral"/>
    <s v="2.3-2 - Conservación catastral "/>
    <s v="SER - Adquisición de servicios"/>
    <s v="SER012 - Prestación de servicios personas naturales"/>
    <s v="2610 - Por definir"/>
    <n v="0"/>
    <n v="0"/>
    <n v="42064440"/>
    <n v="0"/>
    <n v="0"/>
    <n v="3824040"/>
    <n v="0"/>
    <n v="3824040"/>
    <n v="0"/>
    <n v="3824040"/>
    <n v="0"/>
    <n v="3824040"/>
    <n v="0"/>
    <n v="3824040"/>
    <n v="0"/>
    <n v="3824040"/>
    <n v="0"/>
    <n v="3824040"/>
    <n v="0"/>
    <n v="3824040"/>
    <n v="0"/>
    <n v="3824040"/>
    <n v="0"/>
    <n v="7648080"/>
    <n v="0"/>
  </r>
  <r>
    <s v="2500.1.1.3.236"/>
    <s v="2500- INVERSIÓN"/>
    <x v="0"/>
    <s v="1 - Ajustar el modelo de operación y de gestión catastral del Instituto"/>
    <x v="0"/>
    <x v="3"/>
    <n v="80161501"/>
    <s v="C-0404-1003-2-10305b-0404004-02"/>
    <s v="N/A"/>
    <s v="Prestación de servicios profesionales para apoyar los requerimientos de la territorial Cundinamarca  en los temas jurídicos, catastrales, con el fin de atender requerimientos judiciales y de usuarios"/>
    <s v="Febrero"/>
    <s v="Febrero"/>
    <n v="11"/>
    <s v="Contratación directa"/>
    <x v="0"/>
    <n v="37292794"/>
    <n v="37292794"/>
    <s v="NO"/>
    <s v="N/A"/>
    <s v="2610 - Dirección Territorial Cundinamarca"/>
    <s v="2.3 - Gestión Catastral"/>
    <s v="2.3-2 - Conservación catastral "/>
    <s v="SER - Adquisición de servicios"/>
    <s v="SER012 - Prestación de servicios personas naturales"/>
    <s v="2610 - Por definir"/>
    <n v="0"/>
    <n v="0"/>
    <n v="37292794"/>
    <n v="0"/>
    <n v="0"/>
    <n v="3390254"/>
    <n v="0"/>
    <n v="3390254"/>
    <n v="0"/>
    <n v="3390254"/>
    <n v="0"/>
    <n v="3390254"/>
    <n v="0"/>
    <n v="3390254"/>
    <n v="0"/>
    <n v="3390254"/>
    <n v="0"/>
    <n v="3390254"/>
    <n v="0"/>
    <n v="3390254"/>
    <n v="0"/>
    <n v="3390254"/>
    <n v="0"/>
    <n v="6780508"/>
    <n v="0"/>
  </r>
  <r>
    <s v="2500.1.1.3.23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3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1"/>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2"/>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3"/>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Cundinamarca "/>
    <s v="Febrero"/>
    <s v="Febrero"/>
    <n v="11"/>
    <s v="Contratación directa"/>
    <x v="0"/>
    <n v="23643796"/>
    <n v="23643796"/>
    <s v="NO"/>
    <s v="N/A"/>
    <s v="2610 - Dirección Territorial Cundinamarca"/>
    <s v="2.3 - Gestión Catastral"/>
    <s v="2.3-2 - Conservación catastral "/>
    <s v="SER - Adquisición de servicios"/>
    <s v="SER012 - Prestación de servicios personas naturales"/>
    <s v="2610 - Por definir"/>
    <n v="0"/>
    <n v="0"/>
    <n v="23643796"/>
    <n v="0"/>
    <n v="0"/>
    <n v="2149436"/>
    <n v="0"/>
    <n v="2149436"/>
    <n v="0"/>
    <n v="2149436"/>
    <n v="0"/>
    <n v="2149436"/>
    <n v="0"/>
    <n v="2149436"/>
    <n v="0"/>
    <n v="2149436"/>
    <n v="0"/>
    <n v="2149436"/>
    <n v="0"/>
    <n v="2149436"/>
    <n v="0"/>
    <n v="2149436"/>
    <n v="0"/>
    <n v="4298872"/>
    <n v="0"/>
  </r>
  <r>
    <s v="2500.1.1.3.24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Cundinamarca"/>
    <s v="Febrero"/>
    <s v="Febrero"/>
    <n v="11"/>
    <s v="Contratación directa"/>
    <x v="0"/>
    <n v="77000000"/>
    <n v="77000000"/>
    <s v="NO"/>
    <s v="N/A"/>
    <s v="2610 - Dirección Territorial Cundinamarca"/>
    <s v="2.3 - Gestión Catastral"/>
    <s v="2.3-2 - Conservación catastral "/>
    <s v="SER - Adquisición de servicios"/>
    <s v="SER012 - Prestación de servicios personas naturales"/>
    <s v="2610 - Por definir"/>
    <n v="0"/>
    <n v="0"/>
    <n v="77000000"/>
    <n v="0"/>
    <n v="0"/>
    <n v="7000000"/>
    <n v="0"/>
    <n v="7000000"/>
    <n v="0"/>
    <n v="7000000"/>
    <n v="0"/>
    <n v="7000000"/>
    <n v="0"/>
    <n v="7000000"/>
    <n v="0"/>
    <n v="7000000"/>
    <n v="0"/>
    <n v="7000000"/>
    <n v="0"/>
    <n v="7000000"/>
    <n v="0"/>
    <n v="7000000"/>
    <n v="0"/>
    <n v="14000000"/>
    <n v="0"/>
  </r>
  <r>
    <s v="2500.1.1.3.245"/>
    <s v="2500- INVERSIÓN"/>
    <x v="0"/>
    <s v="1 - Ajustar el modelo de operación y de gestión catastral del Instituto"/>
    <x v="0"/>
    <x v="3"/>
    <n v="80161501"/>
    <s v="C-0404-1003-2-10305b-0404004-02"/>
    <s v="N/A"/>
    <s v="Prestación de servicios profesionales en la Dirección Territorial de Cundinamarca en labores de ejecución, modificación  y/o control de calidad de zonas homogéneas en la atención de  tramites  de conservación catastral."/>
    <s v="Marzo"/>
    <s v="Marzo"/>
    <n v="10"/>
    <s v="Contratación directa"/>
    <x v="0"/>
    <n v="70000000"/>
    <n v="70000000"/>
    <s v="NO"/>
    <s v="N/A"/>
    <s v="2610 - Dirección Territorial Cundinamarca"/>
    <s v="2.3 - Gestión Catastral"/>
    <s v="2.3-2 - Conservación catastral "/>
    <s v="SER - Adquisición de servicios"/>
    <s v="SER012 - Prestación de servicios personas naturales"/>
    <s v="2610 - Por definir"/>
    <n v="0"/>
    <n v="0"/>
    <n v="0"/>
    <n v="0"/>
    <n v="70000000"/>
    <n v="0"/>
    <n v="0"/>
    <n v="7000000"/>
    <n v="0"/>
    <n v="7000000"/>
    <n v="0"/>
    <n v="7000000"/>
    <n v="0"/>
    <n v="7000000"/>
    <n v="0"/>
    <n v="7000000"/>
    <n v="0"/>
    <n v="7000000"/>
    <n v="0"/>
    <n v="7000000"/>
    <n v="0"/>
    <n v="7000000"/>
    <n v="0"/>
    <n v="14000000"/>
    <n v="0"/>
  </r>
  <r>
    <s v="2500.1.1.3.24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Cundinamarca"/>
    <s v="Febrero"/>
    <s v="Febrero"/>
    <n v="11"/>
    <s v="N/A"/>
    <x v="0"/>
    <n v="66950992"/>
    <n v="66950992"/>
    <s v="NO"/>
    <s v="N/A"/>
    <s v="2610 - Dirección Territorial Cundinamarca"/>
    <s v="2.3 - Gestión Catastral"/>
    <s v="2.3-2 - Conservación catastral "/>
    <s v="VIAT - Viáticos y gastos de viaje"/>
    <s v="VIAT01 - Viáticos y gastos de viaje"/>
    <s v="2610 - Por definir"/>
    <n v="5579249"/>
    <n v="5579249"/>
    <n v="5579249"/>
    <n v="5579249"/>
    <n v="5579249"/>
    <n v="5579249"/>
    <n v="5579249"/>
    <n v="5579249"/>
    <n v="5579249"/>
    <n v="5579249"/>
    <n v="5579249"/>
    <n v="5579249"/>
    <n v="5579249"/>
    <n v="5579249"/>
    <n v="5579249"/>
    <n v="5579249"/>
    <n v="5579250"/>
    <n v="5579250"/>
    <n v="5579250"/>
    <n v="5579250"/>
    <n v="5579250"/>
    <n v="5579250"/>
    <n v="5579250"/>
    <n v="5579250"/>
    <n v="0"/>
  </r>
  <r>
    <s v="2500.1.1.3.24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8"/>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49"/>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0"/>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1"/>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amites en los procesos catastrales de la Dirección Territorial Huila"/>
    <s v="Febrero"/>
    <s v="Febrero"/>
    <n v="11"/>
    <s v="Contratación directa"/>
    <x v="0"/>
    <n v="44000000"/>
    <n v="44000000"/>
    <s v="NO"/>
    <s v="N/A"/>
    <s v="2611 - Dirección Territorial Huila"/>
    <s v="2.3 - Gestión Catastral"/>
    <s v="2.3-2 - Conservación catastral "/>
    <s v="SER - Adquisición de servicios"/>
    <s v="SER012 - Prestación de servicios personas naturales"/>
    <s v="2611 - Por definir"/>
    <n v="0"/>
    <n v="0"/>
    <n v="44000000"/>
    <n v="0"/>
    <n v="0"/>
    <n v="4000000"/>
    <n v="0"/>
    <n v="4000000"/>
    <n v="0"/>
    <n v="4000000"/>
    <n v="0"/>
    <n v="4000000"/>
    <n v="0"/>
    <n v="4000000"/>
    <n v="0"/>
    <n v="4000000"/>
    <n v="0"/>
    <n v="4000000"/>
    <n v="0"/>
    <n v="4000000"/>
    <n v="0"/>
    <n v="4000000"/>
    <n v="0"/>
    <n v="8000000"/>
    <n v="0"/>
  </r>
  <r>
    <s v="2500.1.1.3.252"/>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3"/>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4"/>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5"/>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6"/>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7"/>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8"/>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59"/>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0"/>
    <s v="2500- INVERSIÓN"/>
    <x v="0"/>
    <s v="1 - Ajustar el modelo de operación y de gestión catastral del Instituto"/>
    <x v="0"/>
    <x v="3"/>
    <n v="80161501"/>
    <s v="C-0404-1003-2-10305b-0404004-02"/>
    <s v="N/A"/>
    <s v="Prestación de servicios personales para realizar actividades gestión como auxiliar en los procesos catastrales a cargo de la Dirección Territorial Huila."/>
    <s v="Febrero"/>
    <s v="Febrero"/>
    <n v="11"/>
    <s v="Contratación directa"/>
    <x v="0"/>
    <n v="25447653"/>
    <n v="25447653"/>
    <s v="NO"/>
    <s v="N/A"/>
    <s v="2611 - Dirección Territorial Huila"/>
    <s v="2.3 - Gestión Catastral"/>
    <s v="2.3-2 - Conservación catastral "/>
    <s v="SER - Adquisición de servicios"/>
    <s v="SER012 - Prestación de servicios personas naturales"/>
    <s v="2611 - Por definir"/>
    <n v="0"/>
    <n v="0"/>
    <n v="25447653"/>
    <n v="0"/>
    <n v="0"/>
    <n v="2313423"/>
    <n v="0"/>
    <n v="2313423"/>
    <n v="0"/>
    <n v="2313423"/>
    <n v="0"/>
    <n v="2313423"/>
    <n v="0"/>
    <n v="2313423"/>
    <n v="0"/>
    <n v="2313423"/>
    <n v="0"/>
    <n v="2313423"/>
    <n v="0"/>
    <n v="2313423"/>
    <n v="0"/>
    <n v="2313423"/>
    <n v="0"/>
    <n v="4626846"/>
    <n v="0"/>
  </r>
  <r>
    <s v="2500.1.1.3.261"/>
    <s v="2500- INVERSIÓN"/>
    <x v="0"/>
    <s v="1 - Ajustar el modelo de operación y de gestión catastral del Instituto"/>
    <x v="0"/>
    <x v="3"/>
    <n v="80161501"/>
    <s v="C-0404-1003-2-10305b-0404004-02"/>
    <s v="N/A"/>
    <s v="Prestaciòn de servicios profesionales para desarrollar actividades de soporte, mantenimiento y apoyo en todos los procesos del area de sistemas de la Dirección Territorial Huila."/>
    <s v="Febrero"/>
    <s v="Febrero"/>
    <n v="11"/>
    <s v="Contratación directa"/>
    <x v="0"/>
    <n v="35860000"/>
    <n v="35860000"/>
    <s v="NO"/>
    <s v="N/A"/>
    <s v="2611 - Dirección Territorial Huila"/>
    <s v="2.3 - Gestión Catastral"/>
    <s v="2.3-2 - Conservación catastral "/>
    <s v="SER - Adquisición de servicios"/>
    <s v="SER012 - Prestación de servicios personas naturales"/>
    <s v="2611 - Por definir"/>
    <n v="0"/>
    <n v="0"/>
    <n v="35860000"/>
    <n v="0"/>
    <n v="0"/>
    <n v="3260000"/>
    <n v="0"/>
    <n v="3260000"/>
    <n v="0"/>
    <n v="3260000"/>
    <n v="0"/>
    <n v="3260000"/>
    <n v="0"/>
    <n v="3260000"/>
    <n v="0"/>
    <n v="3260000"/>
    <n v="0"/>
    <n v="3260000"/>
    <n v="0"/>
    <n v="3260000"/>
    <n v="0"/>
    <n v="3260000"/>
    <n v="0"/>
    <n v="6520000"/>
    <n v="0"/>
  </r>
  <r>
    <s v="2500.1.1.3.2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cción Territorial Huila_x000a_"/>
    <s v="Febrero"/>
    <s v="Febrero"/>
    <n v="11"/>
    <s v="Contratación directa"/>
    <x v="0"/>
    <n v="70000000"/>
    <n v="70000000"/>
    <s v="NO"/>
    <s v="N/A"/>
    <s v="2611 - Dirección Territorial Huila"/>
    <s v="2.3 - Gestión Catastral"/>
    <s v="2.3-2 - Conservación catastral "/>
    <s v="SER - Adquisición de servicios"/>
    <s v="SER012 - Prestación de servicios personas naturales"/>
    <s v="2611 - Por definir"/>
    <n v="0"/>
    <n v="0"/>
    <n v="70000000"/>
    <n v="0"/>
    <n v="0"/>
    <n v="7000000"/>
    <n v="0"/>
    <n v="7000000"/>
    <n v="0"/>
    <n v="7000000"/>
    <n v="0"/>
    <n v="7000000"/>
    <n v="0"/>
    <n v="7000000"/>
    <n v="0"/>
    <n v="7000000"/>
    <n v="0"/>
    <n v="7000000"/>
    <n v="0"/>
    <n v="7000000"/>
    <n v="0"/>
    <n v="7000000"/>
    <n v="0"/>
    <n v="7000000"/>
    <n v="0"/>
  </r>
  <r>
    <s v="2500.1.1.3.263"/>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4"/>
    <s v="2500- INVERSIÓN"/>
    <x v="0"/>
    <s v="1 - Ajustar el modelo de operación y de gestión catastral del Instituto"/>
    <x v="0"/>
    <x v="3"/>
    <n v="80161501"/>
    <s v="C-0404-1003-2-10305b-0404004-02"/>
    <s v="N/A"/>
    <s v="Prestación de servicios profesionales para realizar actividades de digitalización, depuración, control y verificación de los predios en la base grafica del proceso de conservación catastral en la Dirección Territorial Huila."/>
    <s v="Febrero"/>
    <s v="Febrero"/>
    <n v="11"/>
    <s v="Contratación directa"/>
    <x v="0"/>
    <n v="42064440"/>
    <n v="42064440"/>
    <s v="NO"/>
    <s v="N/A"/>
    <s v="2611 - Dirección Territorial Huila"/>
    <s v="2.3 - Gestión Catastral"/>
    <s v="2.3-2 - Conservación catastral "/>
    <s v="SER - Adquisición de servicios"/>
    <s v="SER012 - Prestación de servicios personas naturales"/>
    <s v="2611 - Por definir"/>
    <n v="0"/>
    <n v="0"/>
    <n v="42064440"/>
    <n v="0"/>
    <n v="0"/>
    <n v="3824040"/>
    <n v="0"/>
    <n v="3824040"/>
    <n v="0"/>
    <n v="3824040"/>
    <n v="0"/>
    <n v="3824040"/>
    <n v="0"/>
    <n v="3824040"/>
    <n v="0"/>
    <n v="3824040"/>
    <n v="0"/>
    <n v="3824040"/>
    <n v="0"/>
    <n v="3824040"/>
    <n v="0"/>
    <n v="3824040"/>
    <n v="0"/>
    <n v="7648080"/>
    <n v="0"/>
  </r>
  <r>
    <s v="2500.1.1.3.26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Huila"/>
    <s v="Febrero"/>
    <s v="Febrero"/>
    <n v="11"/>
    <s v="N/A"/>
    <x v="0"/>
    <n v="36585814"/>
    <n v="36585814"/>
    <s v="NO"/>
    <s v="N/A"/>
    <s v="2611 - Dirección Territorial Huila"/>
    <s v="2.3 - Gestión Catastral"/>
    <s v="2.3-2 - Conservación catastral "/>
    <s v="VIAT - Viáticos y gastos de viaje"/>
    <s v="VIAT01 - Viáticos y gastos de viaje"/>
    <s v="2611 - Por definir"/>
    <n v="0"/>
    <n v="0"/>
    <n v="3325983"/>
    <n v="3325983"/>
    <n v="3325983"/>
    <n v="3325983"/>
    <n v="3325983"/>
    <n v="3325983"/>
    <n v="3325983"/>
    <n v="3325983"/>
    <n v="3325983"/>
    <n v="3325983"/>
    <n v="3325983"/>
    <n v="3325983"/>
    <n v="3325983"/>
    <n v="3325983"/>
    <n v="3325983"/>
    <n v="3325983"/>
    <n v="3325983"/>
    <n v="3325983"/>
    <n v="3325983"/>
    <n v="3325983"/>
    <n v="3325984"/>
    <n v="3325984"/>
    <n v="0"/>
  </r>
  <r>
    <s v="2500.1.1.3.266"/>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12 - Por definir"/>
    <n v="0"/>
    <n v="0"/>
    <n v="47250000"/>
    <n v="0"/>
    <n v="0"/>
    <n v="4500000"/>
    <n v="0"/>
    <n v="4500000"/>
    <n v="0"/>
    <n v="4500000"/>
    <n v="0"/>
    <n v="4500000"/>
    <n v="0"/>
    <n v="4500000"/>
    <n v="0"/>
    <n v="4500000"/>
    <n v="0"/>
    <n v="4500000"/>
    <n v="0"/>
    <n v="4500000"/>
    <n v="0"/>
    <n v="4500000"/>
    <n v="0"/>
    <n v="6750000"/>
    <n v="0"/>
  </r>
  <r>
    <s v="2500.1.1.3.267"/>
    <s v="2500- INVERSIÓN"/>
    <x v="0"/>
    <s v="1 - Ajustar el modelo de operación y de gestión catastral del Instituto"/>
    <x v="0"/>
    <x v="3"/>
    <n v="80161501"/>
    <s v="C-0404-1003-2-10305b-0404004-02"/>
    <s v="N/A"/>
    <s v="Prestación de servicios personales para realizar actividades de control de calidad de reconocimiento predial en los procesos catastrales de la dirección Territorial Guajira."/>
    <s v="Febrero"/>
    <s v="Febrero"/>
    <n v="11"/>
    <s v="Contratación directa"/>
    <x v="0"/>
    <n v="47250000"/>
    <n v="47250000"/>
    <s v="NO"/>
    <s v="N/A"/>
    <s v="2612 - Dirección Territorial La Guajira"/>
    <s v="2.3 - Gestión Catastral"/>
    <s v="2.3-2 - Conservación catastral "/>
    <s v="SER - Adquisición de servicios"/>
    <s v="SER012 - Prestación de servicios personas naturales"/>
    <s v="2609 - Por definir"/>
    <n v="0"/>
    <n v="0"/>
    <n v="47250000"/>
    <n v="0"/>
    <n v="0"/>
    <n v="4500000"/>
    <n v="0"/>
    <n v="4500000"/>
    <n v="0"/>
    <n v="4500000"/>
    <n v="0"/>
    <n v="4500000"/>
    <n v="0"/>
    <n v="4500000"/>
    <n v="0"/>
    <n v="4500000"/>
    <n v="0"/>
    <n v="4500000"/>
    <n v="0"/>
    <n v="4500000"/>
    <n v="0"/>
    <n v="4500000"/>
    <n v="0"/>
    <n v="6750000"/>
    <n v="0"/>
  </r>
  <r>
    <s v="2500.1.1.3.268"/>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69"/>
    <s v="2500- INVERSIÓN"/>
    <x v="0"/>
    <s v="1 - Ajustar el modelo de operación y de gestión catastral del Instituto"/>
    <x v="0"/>
    <x v="3"/>
    <n v="80161501"/>
    <s v="C-0404-1003-2-10305b-0404004-02"/>
    <s v="N/A"/>
    <s v="Prestación de servicios personales para realizar actividades de reconocimiento predial integral urbano y rural para la atención de trámites en los procesos catastrales de la Dirección Territorial Guajira."/>
    <s v="Febrero"/>
    <s v="Febrero"/>
    <n v="11"/>
    <s v="Contratación directa"/>
    <x v="0"/>
    <n v="42000000"/>
    <n v="42000000"/>
    <s v="NO"/>
    <s v="N/A"/>
    <s v="2612 - Dirección Territorial La Guajira"/>
    <s v="2.3 - Gestión Catastral"/>
    <s v="2.3-2 - Conservación catastral "/>
    <s v="SER - Adquisición de servicios"/>
    <s v="SER012 - Prestación de servicios personas naturales"/>
    <s v="2609 - Por definir"/>
    <n v="0"/>
    <n v="0"/>
    <n v="42000000"/>
    <n v="0"/>
    <n v="0"/>
    <n v="4000000"/>
    <n v="0"/>
    <n v="4000000"/>
    <n v="0"/>
    <n v="4000000"/>
    <n v="0"/>
    <n v="4000000"/>
    <n v="0"/>
    <n v="4000000"/>
    <n v="0"/>
    <n v="4000000"/>
    <n v="0"/>
    <n v="4000000"/>
    <n v="0"/>
    <n v="4000000"/>
    <n v="0"/>
    <n v="4000000"/>
    <n v="0"/>
    <n v="6000000"/>
    <n v="0"/>
  </r>
  <r>
    <s v="2500.1.1.3.270"/>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1"/>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2"/>
    <s v="2500- INVERSIÓN"/>
    <x v="0"/>
    <s v="1 - Ajustar el modelo de operación y de gestión catastral del Instituto"/>
    <x v="0"/>
    <x v="3"/>
    <n v="80161501"/>
    <s v="C-0404-1003-2-10305b-0404004-02"/>
    <s v="N/A"/>
    <s v="Prestación de servicios personales para realizar actividades de reconocimiento predial junior urbano y rural para la atención de trámites en los procesos catastrales de la Dirección Territorial Guajira."/>
    <s v="Febrero"/>
    <s v="Febrero"/>
    <n v="11"/>
    <s v="Contratación directa"/>
    <x v="0"/>
    <n v="35700000"/>
    <n v="35700000"/>
    <s v="NO"/>
    <s v="N/A"/>
    <s v="2612 - Dirección Territorial La Guajira"/>
    <s v="2.3 - Gestión Catastral"/>
    <s v="2.3-2 - Conservación catastral "/>
    <s v="SER - Adquisición de servicios"/>
    <s v="SER012 - Prestación de servicios personas naturales"/>
    <s v="2609 - Por definir"/>
    <n v="0"/>
    <n v="0"/>
    <n v="35700000"/>
    <n v="0"/>
    <n v="0"/>
    <n v="3400000"/>
    <n v="0"/>
    <n v="3400000"/>
    <n v="0"/>
    <n v="3400000"/>
    <n v="0"/>
    <n v="3400000"/>
    <n v="0"/>
    <n v="3400000"/>
    <n v="0"/>
    <n v="3400000"/>
    <n v="0"/>
    <n v="3400000"/>
    <n v="0"/>
    <n v="3400000"/>
    <n v="0"/>
    <n v="3400000"/>
    <n v="0"/>
    <n v="5100000"/>
    <n v="0"/>
  </r>
  <r>
    <s v="2500.1.1.3.273"/>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4"/>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5"/>
    <s v="2500- INVERSIÓN"/>
    <x v="0"/>
    <s v="1 - Ajustar el modelo de operación y de gestión catastral del Instituto"/>
    <x v="0"/>
    <x v="3"/>
    <n v="80161501"/>
    <s v="C-0404-1003-2-10305b-0404004-02"/>
    <s v="N/A"/>
    <s v="Prestación de servicios personales para realizar actividades de estudio de avisos en los procesos catastrales en la dirección territorial Guajira"/>
    <s v="Febrero"/>
    <s v="Febrero"/>
    <n v="11"/>
    <s v="Contratación directa"/>
    <x v="0"/>
    <n v="26133754"/>
    <n v="26133754"/>
    <s v="NO"/>
    <s v="N/A"/>
    <s v="2612 - Dirección Territorial La Guajira"/>
    <s v="2.3 - Gestión Catastral"/>
    <s v="2.3-2 - Conservación catastral "/>
    <s v="SER - Adquisición de servicios"/>
    <s v="SER012 - Prestación de servicios personas naturales"/>
    <s v="2609 - Por definir"/>
    <n v="0"/>
    <n v="0"/>
    <n v="26133754"/>
    <n v="0"/>
    <n v="0"/>
    <n v="2488929"/>
    <n v="0"/>
    <n v="2488929"/>
    <n v="0"/>
    <n v="2488929"/>
    <n v="0"/>
    <n v="2488929"/>
    <n v="0"/>
    <n v="2488929"/>
    <n v="0"/>
    <n v="2488929"/>
    <n v="0"/>
    <n v="2488929"/>
    <n v="0"/>
    <n v="2488929"/>
    <n v="0"/>
    <n v="2488929"/>
    <n v="0"/>
    <n v="3733393"/>
    <n v="0"/>
  </r>
  <r>
    <s v="2500.1.1.3.276"/>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7"/>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8"/>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79"/>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0"/>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1"/>
    <s v="2500- INVERSIÓN"/>
    <x v="0"/>
    <s v="1 - Ajustar el modelo de operación y de gestión catastral del Instituto"/>
    <x v="0"/>
    <x v="3"/>
    <n v="80161501"/>
    <s v="C-0404-1003-2-10305b-0404004-02"/>
    <s v="N/A"/>
    <s v="Prestación de servicios personales para realizar actividades gestión como auxiliar en los procesos catastrales en la dirección territorial Guajira"/>
    <s v="Febrero"/>
    <s v="Febrero"/>
    <n v="11"/>
    <s v="Contratación directa"/>
    <x v="0"/>
    <n v="24292170"/>
    <n v="24292170"/>
    <s v="NO"/>
    <s v="N/A"/>
    <s v="2612 - Dirección Territorial La Guajira"/>
    <s v="2.3 - Gestión Catastral"/>
    <s v="2.3-2 - Conservación catastral "/>
    <s v="SER - Adquisición de servicios"/>
    <s v="SER012 - Prestación de servicios personas naturales"/>
    <s v="2609 - Por definir"/>
    <n v="0"/>
    <n v="0"/>
    <n v="24292170"/>
    <n v="0"/>
    <n v="0"/>
    <n v="2313540"/>
    <n v="0"/>
    <n v="2313540"/>
    <n v="0"/>
    <n v="2313540"/>
    <n v="0"/>
    <n v="2313540"/>
    <n v="0"/>
    <n v="2313540"/>
    <n v="0"/>
    <n v="2313540"/>
    <n v="0"/>
    <n v="2313540"/>
    <n v="0"/>
    <n v="2313540"/>
    <n v="0"/>
    <n v="2313540"/>
    <n v="0"/>
    <n v="3470310"/>
    <n v="0"/>
  </r>
  <r>
    <s v="2500.1.1.3.282"/>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con el fin de consolidar la base datos cartográfica catastral de la territorial Guajira"/>
    <s v="Febrero"/>
    <s v="Febrero"/>
    <n v="10"/>
    <s v="Contratación directa"/>
    <x v="0"/>
    <n v="64286900"/>
    <n v="64286900"/>
    <s v="NO"/>
    <s v="N/A"/>
    <s v="2612 - Dirección Territorial La Guajira"/>
    <s v="2.3 - Gestión Catastral"/>
    <s v="2.3-2 - Conservación catastral "/>
    <s v="SER - Adquisición de servicios"/>
    <s v="SER012 - Prestación de servicios personas naturales"/>
    <s v="2609 - Por definir"/>
    <n v="0"/>
    <n v="0"/>
    <n v="64286900"/>
    <n v="0"/>
    <n v="0"/>
    <n v="6428690"/>
    <n v="0"/>
    <n v="6428690"/>
    <n v="0"/>
    <n v="6428690"/>
    <n v="0"/>
    <n v="6428690"/>
    <n v="0"/>
    <n v="6428690"/>
    <n v="0"/>
    <n v="6428690"/>
    <n v="0"/>
    <n v="6428690"/>
    <n v="0"/>
    <n v="6428690"/>
    <n v="0"/>
    <n v="6428690"/>
    <n v="0"/>
    <n v="6428690"/>
    <n v="0"/>
  </r>
  <r>
    <s v="2500.1.1.3.283"/>
    <s v="2500- INVERSIÓN"/>
    <x v="0"/>
    <s v="1 - Ajustar el modelo de operación y de gestión catastral del Instituto"/>
    <x v="0"/>
    <x v="3"/>
    <n v="80161501"/>
    <s v="C-0404-1003-2-10305b-0404004-02"/>
    <s v="N/A"/>
    <s v="Prestación de servicios personales para realizar actividades de digitalizacion y generacion de productos resultantes del proceso de conservacion catastral de la direccion territorial Guajira."/>
    <s v="Febrero"/>
    <s v="Febrero"/>
    <n v="11"/>
    <s v="Contratación directa"/>
    <x v="0"/>
    <n v="35597667"/>
    <n v="35597667"/>
    <s v="NO"/>
    <s v="N/A"/>
    <s v="2612 - Dirección Territorial La Guajira"/>
    <s v="2.3 - Gestión Catastral"/>
    <s v="2.3-2 - Conservación catastral "/>
    <s v="SER - Adquisición de servicios"/>
    <s v="SER012 - Prestación de servicios personas naturales"/>
    <s v="2609 - Por definir"/>
    <n v="0"/>
    <n v="0"/>
    <n v="35597667"/>
    <n v="0"/>
    <n v="0"/>
    <n v="3390254"/>
    <n v="0"/>
    <n v="3390254"/>
    <n v="0"/>
    <n v="3390254"/>
    <n v="0"/>
    <n v="3390254"/>
    <n v="0"/>
    <n v="3390254"/>
    <n v="0"/>
    <n v="3390254"/>
    <n v="0"/>
    <n v="3390254"/>
    <n v="0"/>
    <n v="3390254"/>
    <n v="0"/>
    <n v="3390254"/>
    <n v="0"/>
    <n v="5085381"/>
    <n v="0"/>
  </r>
  <r>
    <s v="2500.1.1.3.284"/>
    <s v="2500- INVERSIÓN"/>
    <x v="0"/>
    <s v="1 - Ajustar el modelo de operación y de gestión catastral del Instituto"/>
    <x v="0"/>
    <x v="3"/>
    <n v="80161501"/>
    <s v="C-0404-1003-2-10305b-0404004-02"/>
    <s v="N/A"/>
    <s v="Prestación de servicios profesionales para realizar las actividades en levantamientos topograficos e informaciópn geografica de acuerdo a la asignación y especificaciones técnicas establecidas por el IGAC a cargo de la Dirección Territorial Guajira"/>
    <s v="Febrero"/>
    <s v="Febrero"/>
    <n v="11"/>
    <s v="Contratación directa"/>
    <x v="0"/>
    <n v="73500000"/>
    <n v="73500000"/>
    <s v="NO"/>
    <s v="N/A"/>
    <s v="2612 - Dirección Territorial La Guajira"/>
    <s v="2.3 - Gestión Catastral"/>
    <s v="2.3-2 - Conservación catastral "/>
    <s v="SER - Adquisición de servicios"/>
    <s v="SER012 - Prestación de servicios personas naturales"/>
    <s v="2609 - Por definir"/>
    <n v="0"/>
    <n v="0"/>
    <n v="73500000"/>
    <n v="0"/>
    <n v="0"/>
    <n v="7000000"/>
    <n v="0"/>
    <n v="7000000"/>
    <n v="0"/>
    <n v="7000000"/>
    <n v="0"/>
    <n v="7000000"/>
    <n v="0"/>
    <n v="7000000"/>
    <n v="0"/>
    <n v="7000000"/>
    <n v="0"/>
    <n v="7000000"/>
    <n v="0"/>
    <n v="7000000"/>
    <n v="0"/>
    <n v="7000000"/>
    <n v="0"/>
    <n v="10500000"/>
    <n v="0"/>
  </r>
  <r>
    <s v="2500.1.1.3.285"/>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de la Direccion Territorial Guajira"/>
    <s v="Febrero"/>
    <s v="Febrero"/>
    <n v="10"/>
    <s v="Contratación directa"/>
    <x v="0"/>
    <n v="33902540"/>
    <n v="33902540"/>
    <s v="NO"/>
    <s v="N/A"/>
    <s v="2612 - Dirección Territorial La Guajira"/>
    <s v="2.3 - Gestión Catastral"/>
    <s v="2.3-2 - Conservación catastral "/>
    <s v="SER - Adquisición de servicios"/>
    <s v="SER012 - Prestación de servicios personas naturales"/>
    <s v="2609 - Por definir"/>
    <n v="0"/>
    <n v="0"/>
    <n v="33902540"/>
    <n v="0"/>
    <n v="0"/>
    <n v="3390254"/>
    <n v="0"/>
    <n v="3390254"/>
    <n v="0"/>
    <n v="3390254"/>
    <n v="0"/>
    <n v="3390254"/>
    <n v="0"/>
    <n v="3390254"/>
    <n v="0"/>
    <n v="3390254"/>
    <n v="0"/>
    <n v="3390254"/>
    <n v="0"/>
    <n v="3390254"/>
    <n v="0"/>
    <n v="3390254"/>
    <n v="0"/>
    <n v="3390254"/>
    <n v="0"/>
  </r>
  <r>
    <s v="2500.1.1.3.286"/>
    <s v="2500- INVERSIÓN"/>
    <x v="0"/>
    <s v="1 - Ajustar el modelo de operación y de gestión catastral del Instituto"/>
    <x v="0"/>
    <x v="3"/>
    <n v="80161501"/>
    <s v="C-0404-1003-2-10305b-0404004-02"/>
    <s v="N/A"/>
    <s v="Viáticos y gastos de comisión y manutención para actividades de política de tierras de la Dirección Territorial La Guajira"/>
    <s v="Febrero"/>
    <s v="Febrero"/>
    <n v="10"/>
    <s v="N/A"/>
    <x v="0"/>
    <n v="60323917"/>
    <n v="60323917"/>
    <s v="NO"/>
    <s v="N/A"/>
    <s v="2612 - Dirección Territorial La Guajira"/>
    <s v="2.3 - Gestión Catastral"/>
    <s v="2.3-2 - Conservación catastral "/>
    <s v="VIAT - Viáticos y gastos de viaje"/>
    <s v="VIAT01 - Viáticos y gastos de viaje"/>
    <s v="2609 - Por definir"/>
    <n v="0"/>
    <n v="0"/>
    <n v="60323917"/>
    <n v="0"/>
    <n v="0"/>
    <n v="6323917"/>
    <n v="0"/>
    <n v="6000000"/>
    <n v="0"/>
    <n v="6000000"/>
    <n v="0"/>
    <n v="6000000"/>
    <n v="0"/>
    <n v="6000000"/>
    <n v="0"/>
    <n v="6000000"/>
    <n v="0"/>
    <n v="6000000"/>
    <n v="0"/>
    <n v="6000000"/>
    <n v="0"/>
    <n v="6000000"/>
    <n v="0"/>
    <n v="6000000"/>
    <n v="0"/>
  </r>
  <r>
    <s v="2500.1.1.3.287"/>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8"/>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89"/>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0"/>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1"/>
    <s v="2500- INVERSIÓN"/>
    <x v="0"/>
    <s v="1 - Ajustar el modelo de operación y de gestión catastral del Instituto"/>
    <x v="0"/>
    <x v="3"/>
    <n v="80161501"/>
    <s v="C-0404-1003-2-10305b-0404004-02"/>
    <s v="N/A"/>
    <s v="Prestación de servicios personales para realizar actividades de reconocimiento predial urbano y rural en el trámite de mutaciones en campo y oficina dentro del proceso de conservación catastral de la territorial Magdalena"/>
    <s v="Febrero"/>
    <s v="Febrero"/>
    <n v="11"/>
    <s v="Contratación directa"/>
    <x v="0"/>
    <n v="44000000"/>
    <n v="44000000"/>
    <s v="NO"/>
    <s v="N/A"/>
    <s v="2613 - Dirección Territorial Magdalena"/>
    <s v="2.3 - Gestión Catastral"/>
    <s v="2.3-2 - Conservación catastral "/>
    <s v="SER - Adquisición de servicios"/>
    <s v="SER012 - Prestación de servicios personas naturales"/>
    <s v="2613 - Por definir"/>
    <n v="0"/>
    <n v="0"/>
    <n v="44000000"/>
    <n v="4000000"/>
    <n v="0"/>
    <n v="4000000"/>
    <n v="0"/>
    <n v="4000000"/>
    <n v="0"/>
    <n v="4000000"/>
    <n v="0"/>
    <n v="4000000"/>
    <n v="0"/>
    <n v="4000000"/>
    <n v="0"/>
    <n v="4000000"/>
    <n v="0"/>
    <n v="4000000"/>
    <n v="0"/>
    <n v="4000000"/>
    <n v="0"/>
    <n v="4000000"/>
    <n v="0"/>
    <n v="4000000"/>
    <n v="0"/>
  </r>
  <r>
    <s v="2500.1.1.3.292"/>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3"/>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la Territorial Magdalena"/>
    <s v="Febrero"/>
    <s v="Febrero"/>
    <n v="11"/>
    <s v="Contratación directa"/>
    <x v="0"/>
    <n v="35860000"/>
    <n v="35860000"/>
    <s v="NO"/>
    <s v="N/A"/>
    <s v="2613 - Dirección Territorial Magdalena"/>
    <s v="2.3 - Gestión Catastral"/>
    <s v="2.3-2 - Conservación catastral "/>
    <s v="SER - Adquisición de servicios"/>
    <s v="SER012 - Prestación de servicios personas naturales"/>
    <s v="2613 - Por definir"/>
    <n v="0"/>
    <n v="0"/>
    <n v="35860000"/>
    <n v="3260000"/>
    <n v="0"/>
    <n v="3260000"/>
    <n v="0"/>
    <n v="3260000"/>
    <n v="0"/>
    <n v="3260000"/>
    <n v="0"/>
    <n v="3260000"/>
    <n v="0"/>
    <n v="3260000"/>
    <n v="0"/>
    <n v="3260000"/>
    <n v="0"/>
    <n v="3260000"/>
    <n v="0"/>
    <n v="3260000"/>
    <n v="0"/>
    <n v="3260000"/>
    <n v="0"/>
    <n v="3260000"/>
    <n v="0"/>
  </r>
  <r>
    <s v="2500.1.1.3.294"/>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5"/>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6"/>
    <s v="2500- INVERSIÓN"/>
    <x v="0"/>
    <s v="1 - Ajustar el modelo de operación y de gestión catastral del Instituto"/>
    <x v="0"/>
    <x v="3"/>
    <n v="80161501"/>
    <s v="C-0404-1003-2-10305b-0404004-02"/>
    <s v="N/A"/>
    <s v="Prestación de servicios de apoyo a la gestión en ventanilla para atención al público del proceso de conservació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7"/>
    <s v="2500- INVERSIÓN"/>
    <x v="0"/>
    <s v="1 - Ajustar el modelo de operación y de gestión catastral del Instituto"/>
    <x v="0"/>
    <x v="3"/>
    <n v="80161501"/>
    <s v="C-0404-1003-2-10305b-0404004-02"/>
    <s v="N/A"/>
    <s v="Prestación de servicios de apoyo a la gestión para realizar actividades dentro del proceso de gestion catastral en la Dirección Territorial Magdalena"/>
    <s v="Febrero"/>
    <s v="Febrero"/>
    <n v="11"/>
    <s v="Contratación directa"/>
    <x v="0"/>
    <n v="25447653"/>
    <n v="25447653"/>
    <s v="NO"/>
    <s v="N/A"/>
    <s v="2613 - Dirección Territorial Magdalena"/>
    <s v="2.3 - Gestión Catastral"/>
    <s v="2.3-2 - Conservación catastral "/>
    <s v="SER - Adquisición de servicios"/>
    <s v="SER012 - Prestación de servicios personas naturales"/>
    <s v="2613 - Por definir"/>
    <n v="0"/>
    <n v="0"/>
    <n v="25447653"/>
    <n v="2313423"/>
    <n v="0"/>
    <n v="2313423"/>
    <n v="0"/>
    <n v="2313423"/>
    <n v="0"/>
    <n v="2313423"/>
    <n v="0"/>
    <n v="2313423"/>
    <n v="0"/>
    <n v="2313423"/>
    <n v="0"/>
    <n v="2313423"/>
    <n v="0"/>
    <n v="2313423"/>
    <n v="0"/>
    <n v="2313423"/>
    <n v="0"/>
    <n v="2313423"/>
    <n v="0"/>
    <n v="2313423"/>
    <n v="0"/>
  </r>
  <r>
    <s v="2500.1.1.3.298"/>
    <s v="2500- INVERSIÓN"/>
    <x v="0"/>
    <s v="1 - Ajustar el modelo de operación y de gestión catastral del Instituto"/>
    <x v="0"/>
    <x v="3"/>
    <n v="80161501"/>
    <s v="C-0404-1003-2-10305b-0404004-02"/>
    <s v="N/A"/>
    <s v="Prestación de servicios personales para realizar actividades de atencion y control de tramites dentro del proceso de gestion catastral en la Dirección Territorial Magdalena"/>
    <s v="Febrero"/>
    <s v="Febrero"/>
    <n v="11"/>
    <s v="Contratación directa"/>
    <x v="0"/>
    <n v="31533920"/>
    <n v="31533920"/>
    <s v="NO"/>
    <s v="N/A"/>
    <s v="2613 - Dirección Territorial Magdalena"/>
    <s v="2.3 - Gestión Catastral"/>
    <s v="2.3-2 - Conservación catastral "/>
    <s v="SER - Adquisición de servicios"/>
    <s v="SER012 - Prestación de servicios personas naturales"/>
    <s v="2613 - Por definir"/>
    <n v="0"/>
    <n v="0"/>
    <n v="31533920"/>
    <n v="2866720"/>
    <n v="0"/>
    <n v="2866720"/>
    <n v="0"/>
    <n v="2866720"/>
    <n v="0"/>
    <n v="2866720"/>
    <n v="0"/>
    <n v="2866720"/>
    <n v="0"/>
    <n v="2866720"/>
    <n v="0"/>
    <n v="2866720"/>
    <n v="0"/>
    <n v="2866720"/>
    <n v="0"/>
    <n v="2866720"/>
    <n v="0"/>
    <n v="2866720"/>
    <n v="0"/>
    <n v="2866720"/>
    <n v="0"/>
  </r>
  <r>
    <s v="2500.1.1.3.299"/>
    <s v="2500- INVERSIÓN"/>
    <x v="0"/>
    <s v="1 - Ajustar el modelo de operación y de gestión catastral del Instituto"/>
    <x v="0"/>
    <x v="3"/>
    <n v="80161501"/>
    <s v="C-0404-1003-2-10305b-0404004-02"/>
    <s v="N/A"/>
    <s v="Prestación de servicios personales para realizar actividades de consolidador SIG  para el control de la digitalización, depuracion y administracion de las bases cartograficas de la información catastral dentro del proceso conservación catastral en la Territorial Magdalena"/>
    <s v="Febrero"/>
    <s v="Febrero"/>
    <n v="11"/>
    <s v="Contratación directa"/>
    <x v="0"/>
    <n v="68250000"/>
    <n v="68250000"/>
    <s v="NO"/>
    <s v="N/A"/>
    <s v="2613 - Dirección Territorial Magdalena"/>
    <s v="2.3 - Gestión Catastral"/>
    <s v="2.3-2 - Conservación catastral "/>
    <s v="SER - Adquisición de servicios"/>
    <s v="SER012 - Prestación de servicios personas naturales"/>
    <s v="2613 - Por definir"/>
    <n v="0"/>
    <n v="0"/>
    <n v="68250000"/>
    <n v="6204545.4545454541"/>
    <n v="0"/>
    <n v="6204545.4545454541"/>
    <n v="0"/>
    <n v="6204545.4545454541"/>
    <n v="0"/>
    <n v="6204545.4545454541"/>
    <n v="0"/>
    <n v="6204545.4545454541"/>
    <n v="0"/>
    <n v="6204545.4545454541"/>
    <n v="0"/>
    <n v="6204545.4545454541"/>
    <n v="0"/>
    <n v="6204545.4545454541"/>
    <n v="0"/>
    <n v="6204545.4545454541"/>
    <n v="0"/>
    <n v="6204545.4545454541"/>
    <n v="0"/>
    <n v="6204545.4545454541"/>
    <n v="0"/>
  </r>
  <r>
    <s v="2500.1.1.3.300"/>
    <s v="2500- INVERSIÓN"/>
    <x v="0"/>
    <s v="1 - Ajustar el modelo de operación y de gestión catastral del Instituto"/>
    <x v="0"/>
    <x v="3"/>
    <n v="80161501"/>
    <s v="C-0404-1003-2-10305b-0404004-02"/>
    <s v="N/A"/>
    <s v="Prestación de servicios personales para realizar actividades en topografía, consistentes en realizar los levantamientos planímetros georreferenciados de manzanas y predios, utilizando estación total y GPS submétrico de alta precisión cumpliendo con las normas técnicas establecidas por el IGAC dentro del proceso restitución de tierras a cargo de la Territorial Magdalena"/>
    <s v="Febrero"/>
    <s v="Febrero"/>
    <n v="10"/>
    <s v="Contratación directa"/>
    <x v="0"/>
    <n v="70000000"/>
    <n v="70000000"/>
    <s v="NO"/>
    <s v="N/A"/>
    <s v="2613 - Dirección Territorial Magdalena"/>
    <s v="2.3 - Gestión Catastral"/>
    <s v="2.3-2 - Conservación catastral "/>
    <s v="SER - Adquisición de servicios"/>
    <s v="SER012 - Prestación de servicios personas naturales"/>
    <s v="2613 - Por definir"/>
    <n v="0"/>
    <n v="0"/>
    <n v="70000000"/>
    <n v="0"/>
    <n v="0"/>
    <n v="7000000"/>
    <n v="0"/>
    <n v="7000000"/>
    <n v="0"/>
    <n v="7000000"/>
    <n v="0"/>
    <n v="7000000"/>
    <n v="0"/>
    <n v="7000000"/>
    <n v="0"/>
    <n v="7000000"/>
    <n v="0"/>
    <n v="7000000"/>
    <n v="0"/>
    <n v="7000000"/>
    <n v="0"/>
    <n v="7000000"/>
    <n v="0"/>
    <n v="7000000"/>
    <n v="0"/>
  </r>
  <r>
    <s v="2500.1.1.3.30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Magdalena"/>
    <s v="Febrero"/>
    <s v="Febrero"/>
    <n v="11"/>
    <s v="N/A"/>
    <x v="0"/>
    <n v="51466080"/>
    <n v="51466080"/>
    <s v="NO"/>
    <s v="N/A"/>
    <s v="2613 - Dirección Territorial Magdalena"/>
    <s v="2.3 - Gestión Catastral"/>
    <s v="2.3-2 - Conservación catastral "/>
    <s v="VIAT - Viáticos y gastos de viaje"/>
    <s v="VIAT01 - Viáticos y gastos de viaje"/>
    <s v="2613 - Por definir"/>
    <n v="0"/>
    <n v="0"/>
    <n v="4678734"/>
    <n v="4678734"/>
    <n v="4678734"/>
    <n v="4678734"/>
    <n v="4678734"/>
    <n v="4678734"/>
    <n v="4678734"/>
    <n v="4678734"/>
    <n v="4678734"/>
    <n v="4678734"/>
    <n v="4678734"/>
    <n v="4678734"/>
    <n v="4678734"/>
    <n v="4678734"/>
    <n v="4678734"/>
    <n v="4678734"/>
    <n v="4678734"/>
    <n v="4678734"/>
    <n v="4678734"/>
    <n v="4678734"/>
    <n v="4678740"/>
    <n v="4678740"/>
    <n v="0"/>
  </r>
  <r>
    <s v="2500.1.1.3.302"/>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3"/>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4"/>
    <s v="2500- INVERSIÓN"/>
    <x v="0"/>
    <s v="1 - Ajustar el modelo de operación y de gestión catastral del Instituto"/>
    <x v="0"/>
    <x v="3"/>
    <n v="80161501"/>
    <s v="C-0404-1003-2-10305b-0404004-02"/>
    <s v="N/A"/>
    <s v="Prestación de servicios personales para el seguimiento y control de las actividades catastrales a cargo de la dirección territorial Meta del IGAC."/>
    <s v="Febrero"/>
    <s v="Febrero"/>
    <n v="10"/>
    <s v="Contratación directa"/>
    <x v="0"/>
    <n v="45000000"/>
    <n v="45000000"/>
    <s v="NO"/>
    <s v="N/A"/>
    <s v="2614 - Dirección Territorial Meta"/>
    <s v="2.3 - Gestión Catastral"/>
    <s v="2.3-2 - Conservación catastral "/>
    <s v="SER - Adquisición de servicios"/>
    <s v="SER012 - Prestación de servicios personas naturales"/>
    <s v="2614 - Por definir"/>
    <n v="45000000"/>
    <n v="0"/>
    <n v="0"/>
    <n v="4500000"/>
    <n v="0"/>
    <n v="4500000"/>
    <n v="0"/>
    <n v="4500000"/>
    <n v="0"/>
    <n v="4500000"/>
    <n v="0"/>
    <n v="4500000"/>
    <n v="0"/>
    <n v="4500000"/>
    <n v="0"/>
    <n v="4500000"/>
    <n v="0"/>
    <n v="4500000"/>
    <n v="0"/>
    <n v="4500000"/>
    <n v="0"/>
    <n v="4500000"/>
    <n v="0"/>
    <n v="0"/>
    <n v="0"/>
  </r>
  <r>
    <s v="2500.1.1.3.305"/>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6"/>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7"/>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8"/>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09"/>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0"/>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1"/>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2"/>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3"/>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4"/>
    <s v="2500- INVERSIÓN"/>
    <x v="0"/>
    <s v="1 - Ajustar el modelo de operación y de gestión catastral del Instituto"/>
    <x v="0"/>
    <x v="3"/>
    <n v="80161501"/>
    <s v="C-0404-1003-2-10305b-0404004-02"/>
    <s v="N/A"/>
    <s v="Prestación de servicios personales para realizar actividades administrativas y de apoyo  en la Territorial Meta."/>
    <s v="Febrero"/>
    <s v="Febrero"/>
    <n v="10"/>
    <s v="Contratación directa"/>
    <x v="0"/>
    <n v="21494360"/>
    <n v="21494360"/>
    <s v="NO"/>
    <s v="N/A"/>
    <s v="2614 - Dirección Territorial Meta"/>
    <s v="2.3 - Gestión Catastral"/>
    <s v="2.3-2 - Conservación catastral "/>
    <s v="SER - Adquisición de servicios"/>
    <s v="SER012 - Prestación de servicios personas naturales"/>
    <s v="2614 - Por definir"/>
    <n v="21494360"/>
    <n v="0"/>
    <n v="0"/>
    <n v="2149436"/>
    <n v="0"/>
    <n v="2149436"/>
    <n v="0"/>
    <n v="2149436"/>
    <n v="0"/>
    <n v="2149436"/>
    <n v="0"/>
    <n v="2149436"/>
    <n v="0"/>
    <n v="2149436"/>
    <n v="0"/>
    <n v="2149436"/>
    <n v="0"/>
    <n v="2149436"/>
    <n v="0"/>
    <n v="2149436"/>
    <n v="0"/>
    <n v="2149436"/>
    <n v="0"/>
    <n v="0"/>
    <n v="0"/>
  </r>
  <r>
    <s v="2500.1.1.3.315"/>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6"/>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7"/>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8"/>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19"/>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0"/>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1"/>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2"/>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3"/>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4"/>
    <s v="2500- INVERSIÓN"/>
    <x v="0"/>
    <s v="1 - Ajustar el modelo de operación y de gestión catastral del Instituto"/>
    <x v="0"/>
    <x v="3"/>
    <n v="80161501"/>
    <s v="C-0404-1003-2-10305b-0404004-02"/>
    <s v="N/A"/>
    <s v="Prestación de servicios personales para ejecutar actividades de reconocimiento predial en el area urbana y rural dentro de los procesos catastrales a cargo de la Territorial Meta del IGAC"/>
    <s v="Febrero"/>
    <s v="Febrero"/>
    <n v="10"/>
    <s v="Contratación directa"/>
    <x v="0"/>
    <n v="40000000"/>
    <n v="40000000"/>
    <s v="NO"/>
    <s v="N/A"/>
    <s v="2614 - Dirección Territorial Meta"/>
    <s v="2.3 - Gestión Catastral"/>
    <s v="2.3-2 - Conservación catastral "/>
    <s v="SER - Adquisición de servicios"/>
    <s v="SER012 - Prestación de servicios personas naturales"/>
    <s v="2614 - Por definir"/>
    <n v="40000000"/>
    <n v="0"/>
    <n v="0"/>
    <n v="4000000"/>
    <n v="0"/>
    <n v="4000000"/>
    <n v="0"/>
    <n v="4000000"/>
    <n v="0"/>
    <n v="4000000"/>
    <n v="0"/>
    <n v="4000000"/>
    <n v="0"/>
    <n v="4000000"/>
    <n v="0"/>
    <n v="4000000"/>
    <n v="0"/>
    <n v="4000000"/>
    <n v="0"/>
    <n v="4000000"/>
    <n v="0"/>
    <n v="4000000"/>
    <n v="0"/>
    <n v="0"/>
    <n v="0"/>
  </r>
  <r>
    <s v="2500.1.1.3.325"/>
    <s v="2500- INVERSIÓN"/>
    <x v="0"/>
    <s v="1 - Ajustar el modelo de operación y de gestión catastral del Instituto"/>
    <x v="0"/>
    <x v="3"/>
    <n v="80161501"/>
    <s v="C-0404-1003-2-10305b-0404004-02"/>
    <s v="N/A"/>
    <s v="Prestación de servicios profesionales para llevar a cabo los levantamientos topográficos requeridos dentro de los trámites y procesos catastrales competencia de la Dirección Territorial Meta del IGAC"/>
    <s v="Febrero"/>
    <s v="Febrero"/>
    <n v="8"/>
    <s v="Contratación directa"/>
    <x v="0"/>
    <n v="56000000"/>
    <n v="56000000"/>
    <s v="NO"/>
    <s v="N/A"/>
    <s v="2614 - Dirección Territorial Meta"/>
    <s v="2.3 - Gestión Catastral"/>
    <s v="2.3-2 - Conservación catastral "/>
    <s v="SER - Adquisición de servicios"/>
    <s v="SER012 - Prestación de servicios personas naturales"/>
    <s v="2614 - Por definir"/>
    <n v="56000000"/>
    <n v="0"/>
    <n v="0"/>
    <n v="7000000"/>
    <n v="0"/>
    <n v="7000000"/>
    <n v="0"/>
    <n v="7000000"/>
    <n v="0"/>
    <n v="7000000"/>
    <n v="0"/>
    <n v="7000000"/>
    <n v="0"/>
    <n v="7000000"/>
    <n v="0"/>
    <n v="7000000"/>
    <n v="0"/>
    <n v="7000000"/>
    <n v="0"/>
    <n v="0"/>
    <n v="0"/>
    <n v="0"/>
    <n v="0"/>
    <n v="0"/>
    <n v="0"/>
  </r>
  <r>
    <s v="2500.1.1.3.326"/>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7"/>
    <s v="2500- INVERSIÓN"/>
    <x v="0"/>
    <s v="1 - Ajustar el modelo de operación y de gestión catastral del Instituto"/>
    <x v="0"/>
    <x v="3"/>
    <n v="80161501"/>
    <s v="C-0404-1003-2-10305b-0404004-02"/>
    <s v="N/A"/>
    <s v="Prestación de servicios profesionales para realizar digitalización y generación de productos en los procesos catastrales que son competencia de la Territorial Meta"/>
    <s v="Febrero"/>
    <s v="Febrero"/>
    <n v="10"/>
    <s v="Contratación directa"/>
    <x v="0"/>
    <n v="33902540"/>
    <n v="33902540"/>
    <s v="NO"/>
    <s v="N/A"/>
    <s v="2614 - Dirección Territorial Meta"/>
    <s v="2.3 - Gestión Catastral"/>
    <s v="2.3-2 - Conservación catastral "/>
    <s v="SER - Adquisición de servicios"/>
    <s v="SER012 - Prestación de servicios personas naturales"/>
    <s v="2614 - Por definir"/>
    <n v="33902540"/>
    <n v="0"/>
    <n v="0"/>
    <n v="3390254"/>
    <n v="0"/>
    <n v="3390254"/>
    <n v="0"/>
    <n v="3390254"/>
    <n v="0"/>
    <n v="3390254"/>
    <n v="0"/>
    <n v="3390254"/>
    <n v="0"/>
    <n v="3390254"/>
    <n v="0"/>
    <n v="3390254"/>
    <n v="0"/>
    <n v="3390254"/>
    <n v="0"/>
    <n v="3390254"/>
    <n v="0"/>
    <n v="3390254"/>
    <n v="0"/>
    <n v="0"/>
    <n v="0"/>
  </r>
  <r>
    <s v="2500.1.1.3.328"/>
    <s v="2500- INVERSIÓN"/>
    <x v="0"/>
    <s v="1 - Ajustar el modelo de operación y de gestión catastral del Instituto"/>
    <x v="0"/>
    <x v="3"/>
    <n v="80161501"/>
    <s v="C-0404-1003-2-10305b-0404004-02"/>
    <s v="N/A"/>
    <s v="Prestación de servicios profesionales para realizar la edición, depuración y consolidación de los productos cartográficos requeridos para el componente geográfico en los procesos catastrales a cargo de la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29"/>
    <s v="2500- INVERSIÓN"/>
    <x v="0"/>
    <s v="1 - Ajustar el modelo de operación y de gestión catastral del Instituto"/>
    <x v="0"/>
    <x v="3"/>
    <n v="80161501"/>
    <s v="C-0404-1003-2-10305b-0404004-02"/>
    <s v="N/A"/>
    <s v="Prestación de servicios profesionales para desarrollar actividades de soporte informático relacionados con la gestión de software, hardware e infraestructura tecnológica requeridas  en la Direccion Territorial Meta"/>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0"/>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1"/>
    <s v="2500- INVERSIÓN"/>
    <x v="0"/>
    <s v="1 - Ajustar el modelo de operación y de gestión catastral del Instituto"/>
    <x v="0"/>
    <x v="3"/>
    <n v="80161501"/>
    <s v="C-0404-1003-2-10305b-0404004-02"/>
    <s v="N/A"/>
    <s v="Prestación de servicios profesionales juridicos en apoyo del proceso de conservación catastral a cargo de la Territorial Meta del IGAC. "/>
    <s v="Febrero"/>
    <s v="Febrero"/>
    <n v="10"/>
    <s v="Contratación directa"/>
    <x v="0"/>
    <n v="38240400"/>
    <n v="38240400"/>
    <s v="NO"/>
    <s v="N/A"/>
    <s v="2614 - Dirección Territorial Meta"/>
    <s v="2.3 - Gestión Catastral"/>
    <s v="2.3-2 - Conservación catastral "/>
    <s v="SER - Adquisición de servicios"/>
    <s v="SER012 - Prestación de servicios personas naturales"/>
    <s v="2614 - Por definir"/>
    <n v="38240400"/>
    <n v="0"/>
    <n v="0"/>
    <n v="3824040"/>
    <n v="0"/>
    <n v="3824040"/>
    <n v="0"/>
    <n v="3824040"/>
    <n v="0"/>
    <n v="3824040"/>
    <n v="0"/>
    <n v="3824040"/>
    <n v="0"/>
    <n v="3824040"/>
    <n v="0"/>
    <n v="3824040"/>
    <n v="0"/>
    <n v="3824040"/>
    <n v="0"/>
    <n v="3824040"/>
    <n v="0"/>
    <n v="3824040"/>
    <n v="0"/>
    <n v="0"/>
    <n v="0"/>
  </r>
  <r>
    <s v="2500.1.1.3.332"/>
    <s v="2500- INVERSIÓN"/>
    <x v="0"/>
    <s v="1 - Ajustar el modelo de operación y de gestión catastral del Instituto"/>
    <x v="0"/>
    <x v="3"/>
    <n v="11111111"/>
    <s v="C-0404-1003-2-10305b-0404004-02"/>
    <s v="N/A"/>
    <s v="Viáticos y gastos de comisión y manutención para actividades de Conservacion Catastral en la Dirección Territorial Meta"/>
    <s v="Febrero"/>
    <s v="Febrero"/>
    <n v="11"/>
    <s v="N/A"/>
    <x v="0"/>
    <n v="107840944"/>
    <n v="107840944"/>
    <s v="NO"/>
    <s v="N/A"/>
    <s v="2614 - Dirección Territorial Meta"/>
    <s v="2.3 - Gestión Catastral"/>
    <s v="2.3-2 - Conservación catastral "/>
    <s v="VIAT - Viáticos y gastos de viaje"/>
    <s v="VIAT01 - Viáticos y gastos de viaje"/>
    <s v="2614 - Por definir"/>
    <n v="107840944"/>
    <n v="0"/>
    <n v="0"/>
    <n v="10500000"/>
    <n v="0"/>
    <n v="10500000"/>
    <n v="0"/>
    <n v="10500000"/>
    <n v="0"/>
    <n v="10500000"/>
    <n v="0"/>
    <n v="10500000"/>
    <n v="0"/>
    <n v="10500000"/>
    <n v="0"/>
    <n v="10500000"/>
    <n v="0"/>
    <n v="10500000"/>
    <n v="0"/>
    <n v="10500000"/>
    <n v="0"/>
    <n v="10500000"/>
    <n v="0"/>
    <n v="2840944"/>
    <n v="0"/>
  </r>
  <r>
    <s v="2500.1.1.3.333"/>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ariño"/>
    <s v="Febrero"/>
    <s v="Febrero"/>
    <n v="11"/>
    <s v="N/A"/>
    <x v="0"/>
    <n v="137468916"/>
    <n v="137468916"/>
    <s v="NO"/>
    <s v="N/A"/>
    <s v="2615 - Dirección Territorial Nariño"/>
    <s v="2.3 - Gestión Catastral"/>
    <s v="2.3-2 - Conservación catastral "/>
    <s v="VIAT - Viáticos y gastos de viaje"/>
    <s v="VIAT01 - Viáticos y gastos de viaje"/>
    <s v="2615 - Por definir"/>
    <n v="0"/>
    <n v="0"/>
    <n v="137468916"/>
    <n v="0"/>
    <n v="0"/>
    <n v="0"/>
    <n v="0"/>
    <n v="0"/>
    <n v="0"/>
    <n v="0"/>
    <n v="0"/>
    <n v="0"/>
    <n v="0"/>
    <n v="0"/>
    <n v="0"/>
    <n v="0"/>
    <n v="0"/>
    <n v="0"/>
    <n v="0"/>
    <n v="0"/>
    <n v="0"/>
    <n v="0"/>
    <n v="0"/>
    <n v="137468916"/>
    <n v="0"/>
  </r>
  <r>
    <s v="2500.1.1.3.334"/>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como resultado del proceso de conservación  catastral  en la Dirección Territorial Nariño."/>
    <s v="Febrero"/>
    <s v="Febrero"/>
    <n v="11"/>
    <s v="Contratación directa"/>
    <x v="0"/>
    <n v="47250000"/>
    <n v="47250000"/>
    <s v="NO"/>
    <s v="N/A"/>
    <s v="2615 - Dirección Territorial Nariño"/>
    <s v="2.3 - Gestión Catastral"/>
    <s v="2.3-2 - Conservación catastral "/>
    <s v="SER - Adquisición de servicios"/>
    <s v="SER012 - Prestación de servicios personas naturales"/>
    <s v="2615 - Por definir"/>
    <n v="0"/>
    <n v="0"/>
    <n v="47250000"/>
    <n v="0"/>
    <n v="0"/>
    <n v="4500000"/>
    <n v="0"/>
    <n v="4500000"/>
    <n v="0"/>
    <n v="4500000"/>
    <n v="0"/>
    <n v="4500000"/>
    <n v="0"/>
    <n v="4500000"/>
    <n v="0"/>
    <n v="4500000"/>
    <n v="0"/>
    <n v="4500000"/>
    <n v="0"/>
    <n v="4500000"/>
    <n v="0"/>
    <n v="4500000"/>
    <n v="0"/>
    <n v="6750000"/>
    <n v="0"/>
  </r>
  <r>
    <s v="2500.1.1.3.335"/>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6"/>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7"/>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8"/>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39"/>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0"/>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1"/>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2"/>
    <s v="2500- INVERSIÓN"/>
    <x v="0"/>
    <s v="1 - Ajustar el modelo de operación y de gestión catastral del Instituto"/>
    <x v="0"/>
    <x v="3"/>
    <n v="80161501"/>
    <s v="C-0404-1003-2-10305b-0404004-02"/>
    <s v="N/A"/>
    <s v="Prestación de servicios de apoyo a la gestión para realizar actividades de reconocimiento predial integral urbano y rural para la atención de trámites de los municipios del Departamentos de Nariño y Putumayo dentro del proceso conservación catastral en la Territorial Nariño."/>
    <s v="Febrero"/>
    <s v="Febrero"/>
    <n v="11"/>
    <s v="Contratación directa"/>
    <x v="0"/>
    <n v="42000000"/>
    <n v="42000000"/>
    <s v="NO"/>
    <s v="N/A"/>
    <s v="2615 - Dirección Territorial Nariño"/>
    <s v="2.3 - Gestión Catastral"/>
    <s v="2.3-2 - Conservación catastral "/>
    <s v="SER - Adquisición de servicios"/>
    <s v="SER012 - Prestación de servicios personas naturales"/>
    <s v="2615 - Por definir"/>
    <n v="0"/>
    <n v="0"/>
    <n v="42000000"/>
    <n v="0"/>
    <n v="0"/>
    <n v="4000000"/>
    <n v="0"/>
    <n v="4000000"/>
    <n v="0"/>
    <n v="4000000"/>
    <n v="0"/>
    <n v="4000000"/>
    <n v="0"/>
    <n v="4000000"/>
    <n v="0"/>
    <n v="4000000"/>
    <n v="0"/>
    <n v="4000000"/>
    <n v="0"/>
    <n v="4000000"/>
    <n v="0"/>
    <n v="4000000"/>
    <n v="0"/>
    <n v="6000000"/>
    <n v="0"/>
  </r>
  <r>
    <s v="2500.1.1.3.343"/>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de los municipios del Departamentos de Nariño y Putumayo dentro del proceso conservación catastral en la Territorial Nariño."/>
    <s v="Febrero"/>
    <s v="Febrero"/>
    <n v="11"/>
    <s v="Contratación directa"/>
    <x v="0"/>
    <n v="35700000"/>
    <n v="35700000"/>
    <s v="NO"/>
    <s v="N/A"/>
    <s v="2615 - Dirección Territorial Nariño"/>
    <s v="2.3 - Gestión Catastral"/>
    <s v="2.3-2 - Conservación catastral "/>
    <s v="SER - Adquisición de servicios"/>
    <s v="SER012 - Prestación de servicios personas naturales"/>
    <s v="2615 - Por definir"/>
    <n v="0"/>
    <n v="0"/>
    <n v="35700000"/>
    <n v="0"/>
    <n v="0"/>
    <n v="3400000"/>
    <n v="0"/>
    <n v="3400000"/>
    <n v="0"/>
    <n v="3400000"/>
    <n v="0"/>
    <n v="3400000"/>
    <n v="0"/>
    <n v="3400000"/>
    <n v="0"/>
    <n v="3400000"/>
    <n v="0"/>
    <n v="3400000"/>
    <n v="0"/>
    <n v="3400000"/>
    <n v="0"/>
    <n v="3400000"/>
    <n v="0"/>
    <n v="5100000"/>
    <n v="0"/>
  </r>
  <r>
    <s v="2500.1.1.3.344"/>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5"/>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6"/>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7"/>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8"/>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49"/>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en la dirección territorial Nariño."/>
    <s v="Febrero"/>
    <s v="Febrero"/>
    <n v="11"/>
    <s v="Contratación directa"/>
    <x v="0"/>
    <n v="23430624"/>
    <n v="23430624"/>
    <s v="NO"/>
    <s v="N/A"/>
    <s v="2615 - Dirección Territorial Nariño"/>
    <s v="2.3 - Gestión Catastral"/>
    <s v="2.3-2 - Conservación catastral "/>
    <s v="SER - Adquisición de servicios"/>
    <s v="SER012 - Prestación de servicios personas naturales"/>
    <s v="2615 - Por definir"/>
    <n v="0"/>
    <n v="0"/>
    <n v="23430624"/>
    <n v="0"/>
    <n v="0"/>
    <n v="2231488"/>
    <n v="0"/>
    <n v="2231488"/>
    <n v="0"/>
    <n v="2231488"/>
    <n v="0"/>
    <n v="2231488"/>
    <n v="0"/>
    <n v="2231488"/>
    <n v="0"/>
    <n v="2231488"/>
    <n v="0"/>
    <n v="2231488"/>
    <n v="0"/>
    <n v="2231488"/>
    <n v="0"/>
    <n v="2231488"/>
    <n v="0"/>
    <n v="3347232"/>
    <n v="0"/>
  </r>
  <r>
    <s v="2500.1.1.3.35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en el municipio de Puert Asís departamento del Putumayo -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17851904"/>
    <n v="0"/>
    <n v="0"/>
    <n v="2231488"/>
    <n v="0"/>
    <n v="2231488"/>
    <n v="0"/>
    <n v="2231488"/>
    <n v="0"/>
    <n v="2231488"/>
    <n v="0"/>
    <n v="2231488"/>
    <n v="0"/>
    <n v="2231488"/>
    <n v="0"/>
    <n v="2231488"/>
    <n v="0"/>
    <n v="2231488"/>
    <n v="0"/>
    <n v="0"/>
    <n v="0"/>
    <n v="0"/>
    <n v="0"/>
    <n v="0"/>
    <n v="0"/>
  </r>
  <r>
    <s v="2500.1.1.3.352"/>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3"/>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4"/>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5"/>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6"/>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7"/>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8"/>
    <s v="2500- INVERSIÓN"/>
    <x v="0"/>
    <s v="1 - Ajustar el modelo de operación y de gestión catastral del Instituto"/>
    <x v="0"/>
    <x v="3"/>
    <n v="80161501"/>
    <s v="C-0404-1003-2-10305b-0404004-02"/>
    <s v="N/A"/>
    <s v="Prestación de servicios personales para realizar actividades de apoyo operativo a la gestión en los procesos catastrales de la Dirección Territorial Nariño.  "/>
    <s v="Marzo"/>
    <s v="Marzo"/>
    <n v="9"/>
    <s v="Contratación directa"/>
    <x v="0"/>
    <n v="21708465"/>
    <n v="21708465"/>
    <s v="NO"/>
    <s v="N/A"/>
    <s v="2615 - Dirección Territorial Nariño"/>
    <s v="2.3 - Gestión Catastral"/>
    <s v="2.3-2 - Conservación catastral "/>
    <s v="SER - Adquisición de servicios"/>
    <s v="SER012 - Prestación de servicios personas naturales"/>
    <s v="2615 - Por definir"/>
    <n v="0"/>
    <n v="0"/>
    <n v="0"/>
    <n v="0"/>
    <n v="21708465"/>
    <n v="0"/>
    <n v="0"/>
    <n v="2553937"/>
    <n v="0"/>
    <n v="2553937"/>
    <n v="0"/>
    <n v="2553937"/>
    <n v="0"/>
    <n v="2553937"/>
    <n v="0"/>
    <n v="2553937"/>
    <n v="0"/>
    <n v="2553937"/>
    <n v="0"/>
    <n v="2553937"/>
    <n v="0"/>
    <n v="2553937"/>
    <n v="0"/>
    <n v="1276969"/>
    <n v="0"/>
  </r>
  <r>
    <s v="2500.1.1.3.359"/>
    <s v="2500- INVERSIÓN"/>
    <x v="0"/>
    <s v="1 - Ajustar el modelo de operación y de gestión catastral del Instituto"/>
    <x v="0"/>
    <x v="3"/>
    <n v="80161501"/>
    <s v="C-0404-1003-2-10305b-0404004-02"/>
    <s v="N/A"/>
    <s v="Prestación de servicios profesionales para realizar actividades de control y aprobación de calidad de la digitalización de la información catastral realizada en la Territorial Nariño con el fin de consolidar la base de datos geografica catastral, de acuerdo a la asignación y especificaciones técnicas establecidas por el IGAC."/>
    <s v="Febrero"/>
    <s v="Febrero"/>
    <n v="11"/>
    <s v="Contratación directa"/>
    <x v="0"/>
    <n v="67501245"/>
    <n v="67501245"/>
    <s v="NO"/>
    <s v="N/A"/>
    <s v="2615 - Dirección Territorial Nariño"/>
    <s v="2.3 - Gestión Catastral"/>
    <s v="2.3-2 - Conservación catastral "/>
    <s v="SER - Adquisición de servicios"/>
    <s v="SER012 - Prestación de servicios personas naturales"/>
    <s v="2615 - Por definir"/>
    <n v="0"/>
    <n v="0"/>
    <n v="67501245"/>
    <n v="0"/>
    <n v="0"/>
    <n v="6428690"/>
    <n v="0"/>
    <n v="6428690"/>
    <n v="0"/>
    <n v="6428690"/>
    <n v="0"/>
    <n v="6428690"/>
    <n v="0"/>
    <n v="6428690"/>
    <n v="0"/>
    <n v="6428690"/>
    <n v="0"/>
    <n v="6428690"/>
    <n v="0"/>
    <n v="6428690"/>
    <n v="0"/>
    <n v="6428690"/>
    <n v="0"/>
    <n v="9643035"/>
    <n v="0"/>
  </r>
  <r>
    <s v="2500.1.1.3.360"/>
    <s v="2500- INVERSIÓN"/>
    <x v="0"/>
    <s v="1 - Ajustar el modelo de operación y de gestión catastral del Instituto"/>
    <x v="0"/>
    <x v="3"/>
    <n v="80161501"/>
    <s v="C-0404-1003-2-10305b-0404004-02"/>
    <s v="N/A"/>
    <s v="Prestación de servicios profesionales a la gestión para apoyar en el control de calidad y realizar actividades de digitalización, depuracion y generación de productos de la información catastral dentro del proceso conservación catastral  de los municipios adscritos a  la Territorial Nariño."/>
    <s v="Febrero"/>
    <s v="Febrero"/>
    <n v="11"/>
    <s v="Contratación directa"/>
    <x v="0"/>
    <n v="43065309"/>
    <n v="43065309"/>
    <s v="NO"/>
    <s v="N/A"/>
    <s v="2615 - Dirección Territorial Nariño"/>
    <s v="2.3 - Gestión Catastral"/>
    <s v="2.3-2 - Conservación catastral "/>
    <s v="SER - Adquisición de servicios"/>
    <s v="SER012 - Prestación de servicios personas naturales"/>
    <s v="2615 - Por definir"/>
    <n v="0"/>
    <n v="0"/>
    <n v="43065309"/>
    <n v="0"/>
    <n v="0"/>
    <n v="4101458"/>
    <n v="0"/>
    <n v="4101458"/>
    <n v="0"/>
    <n v="4101458"/>
    <n v="0"/>
    <n v="4101458"/>
    <n v="0"/>
    <n v="4101458"/>
    <n v="0"/>
    <n v="4101458"/>
    <n v="0"/>
    <n v="4101458"/>
    <n v="0"/>
    <n v="4101458"/>
    <n v="0"/>
    <n v="4101458"/>
    <n v="0"/>
    <n v="6152187"/>
    <n v="0"/>
  </r>
  <r>
    <s v="2500.1.1.3.361"/>
    <s v="2500- INVERSIÓN"/>
    <x v="0"/>
    <s v="1 - Ajustar el modelo de operación y de gestión catastral del Instituto"/>
    <x v="0"/>
    <x v="3"/>
    <n v="80161501"/>
    <s v="C-0404-1003-2-10305b-0404004-02"/>
    <s v="N/A"/>
    <s v="Prestación de servicios personales  para realizar actividades de apoyo técico en  sistemas y al soporte informático o mesa de ayuda de  la Territorial Nariño"/>
    <s v="Febrero"/>
    <s v="Febrero"/>
    <n v="11"/>
    <s v="Contratación directa"/>
    <x v="0"/>
    <n v="28782611"/>
    <n v="28782611"/>
    <s v="NO"/>
    <s v="N/A"/>
    <s v="2615 - Dirección Territorial Nariño"/>
    <s v="2.3 - Gestión Catastral"/>
    <s v="2.3-2 - Conservación catastral "/>
    <s v="SER - Adquisición de servicios"/>
    <s v="SER012 - Prestación de servicios personas naturales"/>
    <s v="2615 - Por definir"/>
    <n v="0"/>
    <n v="0"/>
    <n v="28782611"/>
    <n v="0"/>
    <n v="0"/>
    <n v="2741201"/>
    <n v="0"/>
    <n v="2741201"/>
    <n v="0"/>
    <n v="2741201"/>
    <n v="0"/>
    <n v="2741201"/>
    <n v="0"/>
    <n v="2741201"/>
    <n v="0"/>
    <n v="2741201"/>
    <n v="0"/>
    <n v="2741201"/>
    <n v="0"/>
    <n v="2741201"/>
    <n v="0"/>
    <n v="2741201"/>
    <n v="0"/>
    <n v="4111802"/>
    <n v="0"/>
  </r>
  <r>
    <s v="2500.1.1.3.362"/>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los  tramites  de conservación catastral en la Direrección Territorial Nariño."/>
    <s v="Febrero"/>
    <s v="Febrero"/>
    <n v="11"/>
    <s v="Contratación directa"/>
    <x v="0"/>
    <n v="73500000"/>
    <n v="73500000"/>
    <s v="NO"/>
    <s v="N/A"/>
    <s v="2615 - Dirección Territorial Nariño"/>
    <s v="2.3 - Gestión Catastral"/>
    <s v="2.3-2 - Conservación catastral "/>
    <s v="SER - Adquisición de servicios"/>
    <s v="SER012 - Prestación de servicios personas naturales"/>
    <s v="2615 - Por definir"/>
    <n v="0"/>
    <n v="0"/>
    <n v="73500000"/>
    <n v="0"/>
    <n v="0"/>
    <n v="7000000"/>
    <n v="0"/>
    <n v="7000000"/>
    <n v="0"/>
    <n v="7000000"/>
    <n v="0"/>
    <n v="7000000"/>
    <n v="0"/>
    <n v="7000000"/>
    <n v="0"/>
    <n v="7000000"/>
    <n v="0"/>
    <n v="7000000"/>
    <n v="0"/>
    <n v="7000000"/>
    <n v="0"/>
    <n v="7000000"/>
    <n v="0"/>
    <n v="10500000"/>
    <n v="0"/>
  </r>
  <r>
    <s v="2500.1.1.3.363"/>
    <s v="2500- INVERSIÓN"/>
    <x v="0"/>
    <s v="1 - Ajustar el modelo de operación y de gestión catastral del Instituto"/>
    <x v="0"/>
    <x v="3"/>
    <n v="80161501"/>
    <s v="C-0404-1003-2-10305b-0404004-02"/>
    <s v="N/A"/>
    <s v="Prestación de servicios personales para adelantar actividades de  control de calidad de oficina, de la conservación catastral en el departamento de Putumayo - Territorial Nariño"/>
    <s v="Febrero"/>
    <s v="Febrero"/>
    <n v="11"/>
    <s v="Contratación directa"/>
    <x v="0"/>
    <n v="36000000"/>
    <n v="36000000"/>
    <s v="NO"/>
    <s v="N/A"/>
    <s v="2615 - Dirección Territorial Nariño"/>
    <s v="2.3 - Gestión Catastral"/>
    <s v="2.3-2 - Conservación catastral "/>
    <s v="SER - Adquisición de servicios"/>
    <s v="SER012 - Prestación de servicios personas naturales"/>
    <s v="2615 - Por definir"/>
    <n v="0"/>
    <n v="0"/>
    <n v="36000000"/>
    <n v="0"/>
    <n v="0"/>
    <n v="4500000"/>
    <n v="0"/>
    <n v="4500000"/>
    <n v="0"/>
    <n v="4500000"/>
    <n v="0"/>
    <n v="4500000"/>
    <n v="0"/>
    <n v="4500000"/>
    <n v="0"/>
    <n v="4500000"/>
    <n v="0"/>
    <n v="4500000"/>
    <n v="0"/>
    <n v="4500000"/>
    <n v="0"/>
    <n v="0"/>
    <n v="0"/>
    <n v="0"/>
    <n v="0"/>
  </r>
  <r>
    <s v="2500.1.1.3.364"/>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5"/>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6"/>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7"/>
    <s v="2500- INVERSIÓN"/>
    <x v="0"/>
    <s v="1 - Ajustar el modelo de operación y de gestión catastral del Instituto"/>
    <x v="0"/>
    <x v="3"/>
    <n v="80161501"/>
    <s v="C-0404-1003-2-10305b-0404004-02"/>
    <s v="N/A"/>
    <s v="Prestación de servicios de apoyo a la gestión para realizar actividades de reconocimiento predial urbano y rural para la atención de trámites en los municipios del departamento del  Putumayo adscritos a la Territorial Nariño dentro del proceso de conservación catastral."/>
    <s v="Febrero"/>
    <s v="Febrero"/>
    <n v="11"/>
    <s v="Contratación directa"/>
    <x v="0"/>
    <n v="27200000"/>
    <n v="27200000"/>
    <s v="NO"/>
    <s v="N/A"/>
    <s v="2615 - Dirección Territorial Nariño"/>
    <s v="2.3 - Gestión Catastral"/>
    <s v="2.3-2 - Conservación catastral "/>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3.368"/>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69"/>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0"/>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1"/>
    <s v="2500- INVERSIÓN"/>
    <x v="0"/>
    <s v="1 - Ajustar el modelo de operación y de gestión catastral del Instituto"/>
    <x v="0"/>
    <x v="3"/>
    <n v="80161501"/>
    <s v="C-0404-1003-2-10305b-0404004-02"/>
    <s v="N/A"/>
    <s v="Prestación de servicios personales para realizar actividades de  apoyo operativo dentro del proceso conservación catastral de los municipios del departamento del Putumayo adscritos a la territorial Territorial Nariño."/>
    <s v="Febrero"/>
    <s v="Febrero"/>
    <n v="11"/>
    <s v="Contratación directa"/>
    <x v="0"/>
    <n v="17851904"/>
    <n v="17851904"/>
    <s v="NO"/>
    <s v="N/A"/>
    <s v="2615 - Dirección Territorial Nariño"/>
    <s v="2.3 - Gestión Catastral"/>
    <s v="2.3-2 - Conservación catastral "/>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3.372"/>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3"/>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4"/>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5"/>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6"/>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7"/>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8"/>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79"/>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0"/>
    <s v="2500- INVERSIÓN"/>
    <x v="0"/>
    <s v="1 - Ajustar el modelo de operación y de gestión catastral del Instituto"/>
    <x v="0"/>
    <x v="3"/>
    <n v="80161501"/>
    <s v="C-0404-1003-2-10305b-0404004-02"/>
    <s v="N/A"/>
    <s v="Prestación de servicios personales como reconocedor predial Junior, para realizar actividades de reconocimiento predial urbano y rural para la atención de trámites catastrales de la dirección territorial Norte de Santander vigencia 2024"/>
    <s v="Febrero"/>
    <s v="Febrero"/>
    <n v="11"/>
    <s v="Contratación directa"/>
    <x v="0"/>
    <n v="37400000"/>
    <n v="37400000"/>
    <s v="NO"/>
    <s v="N/A"/>
    <s v="2616 - Dirección Territorial Norte De Santander"/>
    <s v="2.3 - Gestión Catastral"/>
    <s v="2.3-2 - Conservación catastral "/>
    <s v="SER - Adquisición de servicios"/>
    <s v="SER012 - Prestación de servicios personas naturales"/>
    <s v="2616 - Por definir"/>
    <n v="0"/>
    <n v="0"/>
    <n v="37400000"/>
    <n v="3400000"/>
    <n v="0"/>
    <n v="3400000"/>
    <n v="0"/>
    <n v="3400000"/>
    <n v="0"/>
    <n v="3400000"/>
    <n v="0"/>
    <n v="3400000"/>
    <n v="0"/>
    <n v="3400000"/>
    <n v="0"/>
    <n v="3400000"/>
    <n v="0"/>
    <n v="3400000"/>
    <n v="0"/>
    <n v="3400000"/>
    <n v="0"/>
    <n v="3400000"/>
    <n v="0"/>
    <n v="3400000"/>
    <n v="0"/>
  </r>
  <r>
    <s v="2500.1.1.3.381"/>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2"/>
    <s v="2500- INVERSIÓN"/>
    <x v="0"/>
    <s v="1 - Ajustar el modelo de operación y de gestión catastral del Instituto"/>
    <x v="0"/>
    <x v="3"/>
    <n v="80161501"/>
    <s v="C-0404-1003-2-10305b-0404004-02"/>
    <s v="N/A"/>
    <s v="Prestación de servicios personales para desarrollar las actividades de control y validación de trámites catastrales tanto de oficina como de terreno, en el marco del proceso de gestión catastral en la Dirección Territorial Norte de Santander vigencia 2024"/>
    <s v="Febrero"/>
    <s v="Febrero"/>
    <n v="10"/>
    <s v="Contratación directa"/>
    <x v="0"/>
    <n v="45000000"/>
    <n v="45000000"/>
    <s v="NO"/>
    <s v="N/A"/>
    <s v="2616 - Dirección Territorial Norte De Santander"/>
    <s v="2.3 - Gestión Catastral"/>
    <s v="2.3-2 - Conservación catastral "/>
    <s v="SER - Adquisición de servicios"/>
    <s v="SER012 - Prestación de servicios personas naturales"/>
    <s v="2616 - Por definir"/>
    <n v="0"/>
    <n v="0"/>
    <n v="45000000"/>
    <n v="4500000"/>
    <n v="0"/>
    <n v="4500000"/>
    <n v="0"/>
    <n v="4500000"/>
    <n v="0"/>
    <n v="4500000"/>
    <n v="0"/>
    <n v="4500000"/>
    <n v="0"/>
    <n v="4500000"/>
    <n v="0"/>
    <n v="4500000"/>
    <n v="0"/>
    <n v="4500000"/>
    <n v="0"/>
    <n v="4500000"/>
    <n v="0"/>
    <n v="4500000"/>
    <n v="0"/>
    <n v="0"/>
    <n v="0"/>
  </r>
  <r>
    <s v="2500.1.1.3.383"/>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4"/>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5"/>
    <s v="2500- INVERSIÓN"/>
    <x v="0"/>
    <s v="1 - Ajustar el modelo de operación y de gestión catastral del Instituto"/>
    <x v="0"/>
    <x v="3"/>
    <n v="80161501"/>
    <s v="C-0404-1003-2-10305b-0404004-02"/>
    <s v="N/A"/>
    <s v="Prestación de servicios personales para llevar a cabo actividades de apoyo operativo en el proceso de conservación catastral de la Dirección Territorial Norte de Santander vigencia 2024"/>
    <s v="Febrero"/>
    <s v="Febrero"/>
    <n v="10"/>
    <s v="Contratación directa"/>
    <x v="0"/>
    <n v="24889290"/>
    <n v="24889290"/>
    <s v="NO"/>
    <s v="N/A"/>
    <s v="2616 - Dirección Territorial Norte De Santander"/>
    <s v="2.3 - Gestión Catastral"/>
    <s v="2.3-2 - Conservación catastral "/>
    <s v="SER - Adquisición de servicios"/>
    <s v="SER012 - Prestación de servicios personas naturales"/>
    <s v="2616 - Por definir"/>
    <n v="0"/>
    <n v="0"/>
    <n v="24889290"/>
    <n v="2488929"/>
    <n v="0"/>
    <n v="2488929"/>
    <n v="0"/>
    <n v="2488929"/>
    <n v="0"/>
    <n v="2488929"/>
    <n v="0"/>
    <n v="2488929"/>
    <n v="0"/>
    <n v="2488929"/>
    <n v="0"/>
    <n v="2488929"/>
    <n v="0"/>
    <n v="2488929"/>
    <n v="0"/>
    <n v="2488929"/>
    <n v="0"/>
    <n v="2488929"/>
    <n v="0"/>
    <n v="0"/>
    <n v="0"/>
  </r>
  <r>
    <s v="2500.1.1.3.386"/>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7"/>
    <s v="2500- INVERSIÓN"/>
    <x v="0"/>
    <s v="1 - Ajustar el modelo de operación y de gestión catastral del Instituto"/>
    <x v="0"/>
    <x v="3"/>
    <n v="80161501"/>
    <s v="C-0404-1003-2-10305b-0404004-02"/>
    <s v="N/A"/>
    <s v="Prestación de servicios personales para llevar a cabo actividades de digitalización de información catastral y la elaboración de productos catastrales en la Dirección Territorial Norte de Santander vigencia 2024"/>
    <s v="Febrero"/>
    <s v="Febrero"/>
    <n v="10"/>
    <s v="Contratación directa"/>
    <x v="0"/>
    <n v="32600000"/>
    <n v="32600000"/>
    <s v="NO"/>
    <s v="N/A"/>
    <s v="2616 - Dirección Territorial Norte De Santander"/>
    <s v="2.3 - Gestión Catastral"/>
    <s v="2.3-2 - Conservación catastral "/>
    <s v="SER - Adquisición de servicios"/>
    <s v="SER012 - Prestación de servicios personas naturales"/>
    <s v="2616 - Por definir"/>
    <n v="0"/>
    <n v="0"/>
    <n v="32600000"/>
    <n v="3260000"/>
    <n v="0"/>
    <n v="3260000"/>
    <n v="0"/>
    <n v="3260000"/>
    <n v="0"/>
    <n v="3260000"/>
    <n v="0"/>
    <n v="3260000"/>
    <n v="0"/>
    <n v="3260000"/>
    <n v="0"/>
    <n v="3260000"/>
    <n v="0"/>
    <n v="3260000"/>
    <n v="0"/>
    <n v="3260000"/>
    <n v="0"/>
    <n v="3260000"/>
    <n v="0"/>
    <n v="0"/>
    <n v="0"/>
  </r>
  <r>
    <s v="2500.1.1.3.388"/>
    <s v="2500- INVERSIÓN"/>
    <x v="0"/>
    <s v="1 - Ajustar el modelo de operación y de gestión catastral del Instituto"/>
    <x v="0"/>
    <x v="3"/>
    <n v="80161501"/>
    <s v="C-0404-1003-2-10305b-0404004-02"/>
    <s v="N/A"/>
    <s v="Prestación de servicios profesionales para impulsar y apoyar las diversas actividades jurídicas llevadas a cabo en el proceso de conservación catastral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89"/>
    <s v="2500- INVERSIÓN"/>
    <x v="0"/>
    <s v="1 - Ajustar el modelo de operación y de gestión catastral del Instituto"/>
    <x v="0"/>
    <x v="3"/>
    <n v="80161501"/>
    <s v="C-0404-1003-2-10305b-0404004-02"/>
    <s v="N/A"/>
    <s v="Prestación de servicios personales para la gestión y atención de incidencias y/o requerimientos, en sistemas informáticos, incluyendo los presentados por los usuarios del Sistema Nacional Catastral (SNC) en la Dirección Territorial Norte de Santander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0"/>
    <s v="2500- INVERSIÓN"/>
    <x v="0"/>
    <s v="1 - Ajustar el modelo de operación y de gestión catastral del Instituto"/>
    <x v="0"/>
    <x v="3"/>
    <n v="80161501"/>
    <s v="C-0404-1003-2-10305b-0404004-02"/>
    <s v="N/A"/>
    <s v="Prestación de servicios personales para llevar a cabo las actividades de control y aprobación de la calidad de la digitalización de la información catastral realizada por la Dirección Territorial Norte de Santander, con el fin de consolidar la base de datos geográfica catastral de acuerdo a la asignación y especificaciones técnicas establecidas por el IGAC vigencia 2024"/>
    <s v="Febrero"/>
    <s v="Febrero"/>
    <n v="10"/>
    <s v="Contratación directa"/>
    <x v="0"/>
    <n v="38240400"/>
    <n v="38240400"/>
    <s v="NO"/>
    <s v="N/A"/>
    <s v="2616 - Dirección Territorial Norte De Santander"/>
    <s v="2.3 - Gestión Catastral"/>
    <s v="2.3-2 - Conservación catastral "/>
    <s v="SER - Adquisición de servicios"/>
    <s v="SER012 - Prestación de servicios personas naturales"/>
    <s v="2616 - Por definir"/>
    <n v="0"/>
    <n v="0"/>
    <n v="38240400"/>
    <n v="3824040"/>
    <n v="0"/>
    <n v="3824040"/>
    <n v="0"/>
    <n v="3824040"/>
    <n v="0"/>
    <n v="3824040"/>
    <n v="0"/>
    <n v="3824040"/>
    <n v="0"/>
    <n v="3824040"/>
    <n v="0"/>
    <n v="3824040"/>
    <n v="0"/>
    <n v="3824040"/>
    <n v="0"/>
    <n v="3824040"/>
    <n v="0"/>
    <n v="3824040"/>
    <n v="0"/>
    <n v="0"/>
    <n v="0"/>
  </r>
  <r>
    <s v="2500.1.1.3.39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Norte de Santander"/>
    <s v="Febrero"/>
    <s v="Febrero"/>
    <n v="8"/>
    <s v="N/A"/>
    <x v="0"/>
    <n v="41373889"/>
    <n v="41373889"/>
    <s v="NO"/>
    <s v="N/A"/>
    <s v="2616 - Dirección Territorial Norte De Santander"/>
    <s v="2.3 - Gestión Catastral"/>
    <s v="2.3-2 - Conservación catastral "/>
    <s v="VIAT - Viáticos y gastos de viaje"/>
    <s v="VIAT01 - Viáticos y gastos de viaje"/>
    <s v="2616 - Por definir"/>
    <n v="0"/>
    <n v="0"/>
    <n v="41373889"/>
    <n v="0"/>
    <n v="0"/>
    <n v="0"/>
    <n v="0"/>
    <n v="0"/>
    <n v="0"/>
    <n v="0"/>
    <n v="0"/>
    <n v="0"/>
    <n v="0"/>
    <n v="0"/>
    <n v="0"/>
    <n v="0"/>
    <n v="0"/>
    <n v="0"/>
    <n v="0"/>
    <n v="0"/>
    <n v="0"/>
    <n v="0"/>
    <n v="0"/>
    <n v="41373889"/>
    <n v="0"/>
  </r>
  <r>
    <s v="2500.1.1.3.39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Quindío."/>
    <s v="Febrero"/>
    <s v="Febrero"/>
    <n v="11"/>
    <s v="Contratación directa"/>
    <x v="0"/>
    <n v="44000000"/>
    <n v="44000000"/>
    <s v="NO"/>
    <s v="N/A"/>
    <s v="2617 - Dirección Territorial Quindío"/>
    <s v="2.3 - Gestión Catastral"/>
    <s v="2.3-2 - Conservación catastral "/>
    <s v="SER - Adquisición de servicios"/>
    <s v="SER012 - Prestación de servicios personas naturales"/>
    <s v="2617 - Por definir"/>
    <n v="0"/>
    <n v="0"/>
    <n v="44000000"/>
    <n v="4000000"/>
    <n v="0"/>
    <n v="4000000"/>
    <n v="0"/>
    <n v="4000000"/>
    <n v="0"/>
    <n v="4000000"/>
    <n v="0"/>
    <n v="4000000"/>
    <n v="0"/>
    <n v="4000000"/>
    <n v="0"/>
    <n v="4000000"/>
    <n v="0"/>
    <n v="4000000"/>
    <n v="0"/>
    <n v="4000000"/>
    <n v="0"/>
    <n v="4000000"/>
    <n v="0"/>
    <n v="4000000"/>
    <n v="0"/>
  </r>
  <r>
    <s v="2500.1.1.3.398"/>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399"/>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0"/>
    <s v="2500- INVERSIÓN"/>
    <x v="0"/>
    <s v="1 - Ajustar el modelo de operación y de gestión catastral del Instituto"/>
    <x v="0"/>
    <x v="3"/>
    <n v="80161501"/>
    <s v="C-0404-1003-2-10305b-0404004-02"/>
    <s v="N/A"/>
    <s v="Prestación de servicios personales, para realizar actividades en el área de conservación, tales como avisos notificaciones y atención y orientación al ciudadano en la Dirección Territorial Quindío."/>
    <s v="Febrero"/>
    <s v="Febrero"/>
    <n v="11"/>
    <s v="Contratación directa"/>
    <x v="0"/>
    <n v="28093307"/>
    <n v="28093307"/>
    <s v="NO"/>
    <s v="N/A"/>
    <s v="2617 - Dirección Territorial Quindío"/>
    <s v="2.3 - Gestión Catastral"/>
    <s v="2.3-2 - Conservación catastral "/>
    <s v="SER - Adquisición de servicios"/>
    <s v="SER012 - Prestación de servicios personas naturales"/>
    <s v="2617 - Por definir"/>
    <n v="0"/>
    <n v="0"/>
    <n v="28093307"/>
    <n v="2553937"/>
    <n v="0"/>
    <n v="2553937"/>
    <n v="0"/>
    <n v="2553937"/>
    <n v="0"/>
    <n v="2553937"/>
    <n v="0"/>
    <n v="2553937"/>
    <n v="0"/>
    <n v="2553937"/>
    <n v="0"/>
    <n v="2553937"/>
    <n v="0"/>
    <n v="2553937"/>
    <n v="0"/>
    <n v="2553937"/>
    <n v="0"/>
    <n v="2553937"/>
    <n v="0"/>
    <n v="2553937"/>
    <n v="0"/>
  </r>
  <r>
    <s v="2500.1.1.3.401"/>
    <s v="2500- INVERSIÓN"/>
    <x v="0"/>
    <s v="1 - Ajustar el modelo de operación y de gestión catastral del Instituto"/>
    <x v="0"/>
    <x v="3"/>
    <n v="80161501"/>
    <s v="C-0404-1003-2-10305b-0404004-02"/>
    <s v="N/A"/>
    <s v="Prestación de servicios profesionales para la atención de trámites catastrales con fines registrales, PQRS, proyección y revisión de actos administrativos de la Dirección Territorial Quindío "/>
    <s v="Febrero"/>
    <s v="Febrero"/>
    <n v="11"/>
    <s v="Contratación directa"/>
    <x v="0"/>
    <n v="42064440"/>
    <n v="42064440"/>
    <s v="NO"/>
    <s v="N/A"/>
    <s v="2617 - Dirección Territorial Quindío"/>
    <s v="2.3 - Gestión Catastral"/>
    <s v="2.3-2 - Conservación catastral "/>
    <s v="SER - Adquisición de servicios"/>
    <s v="SER012 - Prestación de servicios personas naturales"/>
    <s v="2617 - Por definir"/>
    <n v="0"/>
    <n v="0"/>
    <n v="42064440"/>
    <n v="3824040"/>
    <n v="0"/>
    <n v="3824040"/>
    <n v="0"/>
    <n v="3824040"/>
    <n v="0"/>
    <n v="3824040"/>
    <n v="0"/>
    <n v="3824040"/>
    <n v="0"/>
    <n v="3824040"/>
    <n v="0"/>
    <n v="3824040"/>
    <n v="0"/>
    <n v="3824040"/>
    <n v="0"/>
    <n v="3824040"/>
    <n v="0"/>
    <n v="3824040"/>
    <n v="0"/>
    <n v="3824040"/>
    <n v="0"/>
  </r>
  <r>
    <s v="2500.1.1.3.402"/>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3"/>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4"/>
    <s v="2500- INVERSIÓN"/>
    <x v="0"/>
    <s v="1 - Ajustar el modelo de operación y de gestión catastral del Instituto"/>
    <x v="0"/>
    <x v="3"/>
    <n v="80161501"/>
    <s v="C-0404-1003-2-10305b-0404004-02"/>
    <s v="N/A"/>
    <s v="Prestación de servicios personales para realizar actividades de  apoyo oficina y terreno a la gestión como auxiliar en los procesos catastrales en la dirección territorial Quindío."/>
    <s v="Febrero"/>
    <s v="Febrero"/>
    <n v="11"/>
    <s v="Contratación directa"/>
    <x v="0"/>
    <n v="25448940"/>
    <n v="25448940"/>
    <s v="NO"/>
    <s v="N/A"/>
    <s v="2617 - Dirección Territorial Quindío"/>
    <s v="2.3 - Gestión Catastral"/>
    <s v="2.3-2 - Conservación catastral "/>
    <s v="SER - Adquisición de servicios"/>
    <s v="SER012 - Prestación de servicios personas naturales"/>
    <s v="2617 - Por definir"/>
    <n v="0"/>
    <n v="0"/>
    <n v="25448940"/>
    <n v="2313540"/>
    <n v="0"/>
    <n v="2313540"/>
    <n v="0"/>
    <n v="2313540"/>
    <n v="0"/>
    <n v="2313540"/>
    <n v="0"/>
    <n v="2313540"/>
    <n v="0"/>
    <n v="2313540"/>
    <n v="0"/>
    <n v="2313540"/>
    <n v="0"/>
    <n v="2313540"/>
    <n v="0"/>
    <n v="2313540"/>
    <n v="0"/>
    <n v="2313540"/>
    <n v="0"/>
    <n v="2313540"/>
    <n v="0"/>
  </r>
  <r>
    <s v="2500.1.1.3.405"/>
    <s v="2500- INVERSIÓN"/>
    <x v="0"/>
    <s v="1 - Ajustar el modelo de operación y de gestión catastral del Instituto"/>
    <x v="0"/>
    <x v="3"/>
    <n v="80161501"/>
    <s v="C-0404-1003-2-10305b-0404004-02"/>
    <s v="N/A"/>
    <s v="Prestación de servicios personales como digitalizador, ajustes cartograficos, depuracion y geneacion de productos  en los procesos catastrales y operadores judiciales en la Dirección territorial Quindío."/>
    <s v="Febrero"/>
    <s v="Febrero"/>
    <n v="11"/>
    <s v="Contratación directa"/>
    <x v="0"/>
    <n v="35860000"/>
    <n v="35860000"/>
    <s v="NO"/>
    <s v="N/A"/>
    <s v="2617 - Dirección Territorial Quindío"/>
    <s v="2.3 - Gestión Catastral"/>
    <s v="2.3-2 - Conservación catastral "/>
    <s v="SER - Adquisición de servicios"/>
    <s v="SER012 - Prestación de servicios personas naturales"/>
    <s v="2617 - Por definir"/>
    <n v="0"/>
    <n v="0"/>
    <n v="35860000"/>
    <n v="3260000"/>
    <n v="0"/>
    <n v="3260000"/>
    <n v="0"/>
    <n v="3260000"/>
    <n v="0"/>
    <n v="3260000"/>
    <n v="0"/>
    <n v="3260000"/>
    <n v="0"/>
    <n v="3260000"/>
    <n v="0"/>
    <n v="3260000"/>
    <n v="0"/>
    <n v="3260000"/>
    <n v="0"/>
    <n v="3260000"/>
    <n v="0"/>
    <n v="3260000"/>
    <n v="0"/>
    <n v="3260000"/>
    <n v="0"/>
  </r>
  <r>
    <s v="2500.1.1.3.406"/>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Quindío"/>
    <s v="Febrero"/>
    <s v="Febrero"/>
    <n v="11"/>
    <s v="N/A"/>
    <x v="0"/>
    <n v="42599431"/>
    <n v="42599431"/>
    <s v="NO"/>
    <s v="N/A"/>
    <s v="2617 - Dirección Territorial Quindío"/>
    <s v="2.3 - Gestión Catastral"/>
    <s v="2.3-2 - Conservación catastral "/>
    <s v="VIAT - Viáticos y gastos de viaje"/>
    <s v="VIAT01 - Viáticos y gastos de viaje"/>
    <s v="2617 - Por definir"/>
    <n v="0"/>
    <n v="0"/>
    <n v="3872675"/>
    <n v="3872675"/>
    <n v="3872675"/>
    <n v="3872675"/>
    <n v="3872675"/>
    <n v="3872675"/>
    <n v="3872675"/>
    <n v="3872675"/>
    <n v="3872675"/>
    <n v="3872675"/>
    <n v="3872676"/>
    <n v="3872676"/>
    <n v="3872676"/>
    <n v="3872676"/>
    <n v="3872676"/>
    <n v="3872676"/>
    <n v="3872676"/>
    <n v="3872676"/>
    <n v="3872676"/>
    <n v="3872676"/>
    <n v="3872676"/>
    <n v="3872676"/>
    <n v="0"/>
  </r>
  <r>
    <s v="2500.1.1.3.40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0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Risaralda"/>
    <s v="Febrero"/>
    <s v="Febrero"/>
    <n v="11"/>
    <s v="Contratación directa"/>
    <x v="0"/>
    <n v="44000000"/>
    <n v="44000000"/>
    <s v="NO"/>
    <s v="N/A"/>
    <s v="2618 - Dirección Territorial Risaralda"/>
    <s v="2.3 - Gestión Catastral"/>
    <s v="2.3-2 - Conservación catastral "/>
    <s v="SER - Adquisición de servicios"/>
    <s v="SER012 - Prestación de servicios personas naturales"/>
    <s v="2618 - Por definir"/>
    <n v="0"/>
    <n v="0"/>
    <n v="44000000"/>
    <n v="4000000"/>
    <n v="0"/>
    <n v="4000000"/>
    <n v="0"/>
    <n v="4000000"/>
    <n v="0"/>
    <n v="4000000"/>
    <n v="0"/>
    <n v="4000000"/>
    <n v="0"/>
    <n v="4000000"/>
    <n v="0"/>
    <n v="4000000"/>
    <n v="0"/>
    <n v="4000000"/>
    <n v="0"/>
    <n v="4000000"/>
    <n v="0"/>
    <n v="4000000"/>
    <n v="0"/>
    <n v="4000000"/>
    <n v="0"/>
  </r>
  <r>
    <s v="2500.1.1.3.411"/>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2"/>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3"/>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Risaralda"/>
    <s v="Febrero"/>
    <s v="Febrero"/>
    <n v="11"/>
    <s v="Contratación directa"/>
    <x v="0"/>
    <n v="28093307"/>
    <n v="28093307"/>
    <s v="NO"/>
    <s v="N/A"/>
    <s v="2618 - Dirección Territorial Risaralda"/>
    <s v="2.3 - Gestión Catastral"/>
    <s v="2.3-2 - Conservación catastral "/>
    <s v="SER - Adquisición de servicios"/>
    <s v="SER012 - Prestación de servicios personas naturales"/>
    <s v="2618 - Por definir"/>
    <n v="0"/>
    <n v="0"/>
    <n v="28093307"/>
    <n v="2553937"/>
    <n v="0"/>
    <n v="2553937"/>
    <n v="0"/>
    <n v="2553937"/>
    <n v="0"/>
    <n v="2553937"/>
    <n v="0"/>
    <n v="2553937"/>
    <n v="0"/>
    <n v="2553937"/>
    <n v="0"/>
    <n v="2553937"/>
    <n v="0"/>
    <n v="2553937"/>
    <n v="0"/>
    <n v="2553937"/>
    <n v="0"/>
    <n v="2553937"/>
    <n v="0"/>
    <n v="2553937"/>
    <n v="0"/>
  </r>
  <r>
    <s v="2500.1.1.3.414"/>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5"/>
    <s v="2500- INVERSIÓN"/>
    <x v="0"/>
    <s v="1 - Ajustar el modelo de operación y de gestión catastral del Instituto"/>
    <x v="0"/>
    <x v="3"/>
    <n v="80161501"/>
    <s v="C-0404-1003-2-10305b-0404004-02"/>
    <s v="N/A"/>
    <s v="Prestación de servicios personales para realizar actividades de gestión de archivos en los procesos catastrales en la dirección territorial Risaralda"/>
    <s v="Febrero"/>
    <s v="Febrero"/>
    <n v="11"/>
    <s v="Contratación directa"/>
    <x v="0"/>
    <n v="25448940"/>
    <n v="25448940"/>
    <s v="NO"/>
    <s v="N/A"/>
    <s v="2618 - Dirección Territorial Risaralda"/>
    <s v="2.3 - Gestión Catastral"/>
    <s v="2.3-2 - Conservación catastral "/>
    <s v="SER - Adquisición de servicios"/>
    <s v="SER012 - Prestación de servicios personas naturales"/>
    <s v="2618 - Por definir"/>
    <n v="0"/>
    <n v="0"/>
    <n v="25448940"/>
    <n v="2313540"/>
    <n v="0"/>
    <n v="2313540"/>
    <n v="0"/>
    <n v="2313540"/>
    <n v="0"/>
    <n v="2313540"/>
    <n v="0"/>
    <n v="2313540"/>
    <n v="0"/>
    <n v="2313540"/>
    <n v="0"/>
    <n v="2313540"/>
    <n v="0"/>
    <n v="2313540"/>
    <n v="0"/>
    <n v="2313540"/>
    <n v="0"/>
    <n v="2313540"/>
    <n v="0"/>
    <n v="2313540"/>
    <n v="0"/>
  </r>
  <r>
    <s v="2500.1.1.3.416"/>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4"/>
    <s v="Contratación directa"/>
    <x v="0"/>
    <n v="13040000"/>
    <n v="13040000"/>
    <s v="NO"/>
    <s v="N/A"/>
    <s v="2618 - Dirección Territorial Risaralda"/>
    <s v="2.3 - Gestión Catastral"/>
    <s v="2.3-2 - Conservación catastral "/>
    <s v="SER - Adquisición de servicios"/>
    <s v="SER012 - Prestación de servicios personas naturales"/>
    <s v="2618 - Por definir"/>
    <n v="0"/>
    <n v="0"/>
    <n v="13040000"/>
    <n v="3260000"/>
    <n v="0"/>
    <n v="3260000"/>
    <n v="0"/>
    <n v="3260000"/>
    <n v="0"/>
    <n v="3260000"/>
    <n v="0"/>
    <n v="0"/>
    <n v="0"/>
    <n v="0"/>
    <n v="0"/>
    <n v="0"/>
    <n v="0"/>
    <n v="0"/>
    <n v="0"/>
    <n v="0"/>
    <n v="0"/>
    <n v="0"/>
    <n v="0"/>
    <n v="0"/>
    <n v="0"/>
  </r>
  <r>
    <s v="2500.1.1.3.417"/>
    <s v="2500- INVERSIÓN"/>
    <x v="0"/>
    <s v="1 - Ajustar el modelo de operación y de gestión catastral del Instituto"/>
    <x v="0"/>
    <x v="3"/>
    <n v="80161501"/>
    <s v="C-0404-1003-2-10305b-0404004-02"/>
    <s v="N/A"/>
    <s v="Prestación de servicios personales para realizar actividades de digitalización de la información en los procesos catastrales en la Direccion Territorial Risaralda"/>
    <s v="Febrero"/>
    <s v="Febrer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22820000"/>
    <n v="3260000"/>
    <n v="0"/>
    <n v="3260000"/>
    <n v="0"/>
    <n v="3260000"/>
    <n v="0"/>
    <n v="3260000"/>
    <n v="0"/>
    <n v="3260000"/>
    <n v="0"/>
    <n v="3260000"/>
    <n v="0"/>
    <n v="3260000"/>
    <n v="0"/>
    <n v="0"/>
    <n v="0"/>
    <n v="0"/>
    <n v="0"/>
    <n v="0"/>
    <n v="0"/>
    <n v="0"/>
    <n v="0"/>
  </r>
  <r>
    <s v="2500.1.1.3.418"/>
    <s v="2500- INVERSIÓN"/>
    <x v="0"/>
    <s v="1 - Ajustar el modelo de operación y de gestión catastral del Instituto"/>
    <x v="0"/>
    <x v="3"/>
    <n v="80161501"/>
    <s v="C-0404-1003-2-10305b-0404004-02"/>
    <s v="N/A"/>
    <s v="Prestación de servicios profesionales para apoyar los requerimientos jurídicos en los procesos catastrales en la Dirección territorial Risaralda"/>
    <s v="Febrero"/>
    <s v="Febrero"/>
    <n v="11"/>
    <s v="Contratación directa"/>
    <x v="0"/>
    <n v="37292794"/>
    <n v="37292794"/>
    <s v="NO"/>
    <s v="N/A"/>
    <s v="2618 - Dirección Territorial Risaralda"/>
    <s v="2.3 - Gestión Catastral"/>
    <s v="2.3-2 - Conservación catastral "/>
    <s v="SER - Adquisición de servicios"/>
    <s v="SER012 - Prestación de servicios personas naturales"/>
    <s v="2618 - Por definir"/>
    <n v="0"/>
    <n v="0"/>
    <n v="37292794"/>
    <n v="3390254"/>
    <n v="0"/>
    <n v="3390254"/>
    <n v="0"/>
    <n v="3390254"/>
    <n v="0"/>
    <n v="3390254"/>
    <n v="0"/>
    <n v="3390254"/>
    <n v="0"/>
    <n v="3390254"/>
    <n v="0"/>
    <n v="3390254"/>
    <n v="0"/>
    <n v="3390254"/>
    <n v="0"/>
    <n v="3390254"/>
    <n v="0"/>
    <n v="3390254"/>
    <n v="0"/>
    <n v="3390254"/>
    <n v="0"/>
  </r>
  <r>
    <s v="2500.1.1.3.419"/>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Risaralda"/>
    <s v="Febrero"/>
    <s v="Febrero"/>
    <n v="12"/>
    <s v="N/A"/>
    <x v="0"/>
    <n v="62989151"/>
    <n v="62989151"/>
    <s v="NO"/>
    <s v="N/A"/>
    <s v="2618 - Dirección Territorial Risaralda"/>
    <s v="2.3 - Gestión Catastral"/>
    <s v="2.3-2 - Conservación catastral "/>
    <s v="VIAT - Viáticos y gastos de viaje"/>
    <s v="VIAT01 - Viáticos y gastos de viaje"/>
    <s v="2618 - Por definir"/>
    <n v="0"/>
    <n v="0"/>
    <n v="5726286"/>
    <n v="5726286"/>
    <n v="5726286"/>
    <n v="5726286"/>
    <n v="5726286"/>
    <n v="5726286"/>
    <n v="5726286"/>
    <n v="5726286"/>
    <n v="5726286"/>
    <n v="5726286"/>
    <n v="5726286"/>
    <n v="5726286"/>
    <n v="5726287"/>
    <n v="5726287"/>
    <n v="5726287"/>
    <n v="5726287"/>
    <n v="5726287"/>
    <n v="5726287"/>
    <n v="5726287"/>
    <n v="5726287"/>
    <n v="5726287"/>
    <n v="5726287"/>
    <n v="0"/>
  </r>
  <r>
    <s v="2500.1.1.3.420"/>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1"/>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2"/>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3"/>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4"/>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5"/>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6"/>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7"/>
    <s v="2500- INVERSIÓN"/>
    <x v="0"/>
    <s v="1 - Ajustar el modelo de operación y de gestión catastral del Instituto"/>
    <x v="0"/>
    <x v="3"/>
    <n v="80161501"/>
    <s v="C-0404-1003-2-10305b-0404004-02"/>
    <s v="N/A"/>
    <s v="Prestación de servicios personales como reconocedor predial integral para realizar actividades de reconocimiento predial  urbano y rural para la atención de trámites en los procesos catastrales de la Dirección Territorial Santander"/>
    <s v="Febrero"/>
    <s v="Febrero"/>
    <n v="11"/>
    <s v="Contratación directa"/>
    <x v="0"/>
    <n v="44000000"/>
    <n v="44000000"/>
    <s v="NO"/>
    <s v="N/A"/>
    <s v="2619 - Dirección Territorial Santander"/>
    <s v="2.3 - Gestión Catastral"/>
    <s v="2.3-2 - Conservación catastral "/>
    <s v="SER - Adquisición de servicios"/>
    <s v="SER012 - Prestación de servicios personas naturales"/>
    <s v="2619 - Por definir"/>
    <n v="0"/>
    <n v="0"/>
    <n v="44000000"/>
    <n v="4000000"/>
    <n v="0"/>
    <n v="4000000"/>
    <n v="0"/>
    <n v="4000000"/>
    <n v="0"/>
    <n v="4000000"/>
    <n v="0"/>
    <n v="4000000"/>
    <n v="0"/>
    <n v="4000000"/>
    <n v="0"/>
    <n v="4000000"/>
    <n v="0"/>
    <n v="4000000"/>
    <n v="0"/>
    <n v="4000000"/>
    <n v="0"/>
    <n v="4000000"/>
    <n v="0"/>
    <n v="4000000"/>
    <n v="0"/>
  </r>
  <r>
    <s v="2500.1.1.3.428"/>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antander"/>
    <s v="Febrero"/>
    <s v="Febrero"/>
    <n v="11"/>
    <s v="N/A"/>
    <x v="0"/>
    <n v="62730440"/>
    <n v="62730440"/>
    <s v="NO"/>
    <s v="N/A"/>
    <s v="2619 - Dirección Territorial Santander"/>
    <s v="2.3 - Gestión Catastral"/>
    <s v="2.3-2 - Conservación catastral "/>
    <s v="VIAT - Viáticos y gastos de viaje"/>
    <s v="VIAT01 - Viáticos y gastos de viaje"/>
    <s v="2619 - Por definir"/>
    <n v="0"/>
    <n v="0"/>
    <n v="5702767"/>
    <n v="5702767"/>
    <n v="5702767"/>
    <n v="5702767"/>
    <n v="5702767"/>
    <n v="5702767"/>
    <n v="5702767"/>
    <n v="5702767"/>
    <n v="5702767"/>
    <n v="5702767"/>
    <n v="5702767"/>
    <n v="5702767"/>
    <n v="5702767"/>
    <n v="5702767"/>
    <n v="5702767"/>
    <n v="5702767"/>
    <n v="5702768"/>
    <n v="5702768"/>
    <n v="5702768"/>
    <n v="5702768"/>
    <n v="5702768"/>
    <n v="5702768"/>
    <n v="0"/>
  </r>
  <r>
    <s v="2500.1.1.3.429"/>
    <s v="2500- INVERSIÓN"/>
    <x v="0"/>
    <s v="1 - Ajustar el modelo de operación y de gestión catastral del Instituto"/>
    <x v="0"/>
    <x v="3"/>
    <n v="80161501"/>
    <s v="C-0404-1003-2-10305b-0404004-02"/>
    <s v="N/A"/>
    <s v="Prestación de servicios profesionales como reconocedor junior para realizar actividades de reconocimiento predial  urbano y rural para la atención de trámites en los procesos catastrales de la Dirección Territorial Santander"/>
    <s v="Febrero"/>
    <s v="Febrero"/>
    <n v="11"/>
    <s v="Contratación directa"/>
    <x v="0"/>
    <n v="37400000"/>
    <n v="37400000"/>
    <s v="NO"/>
    <s v="N/A"/>
    <s v="2619 - Dirección Territorial Santander"/>
    <s v="2.3 - Gestión Catastral"/>
    <s v="2.3-1 - Formación y actualización catastral"/>
    <s v="SER - Adquisición de servicios"/>
    <s v="SER012 - Prestación de servicios personas naturales"/>
    <s v="2619 - Por definir"/>
    <n v="0"/>
    <n v="0"/>
    <n v="37400000"/>
    <n v="3400000"/>
    <n v="0"/>
    <n v="3400000"/>
    <n v="0"/>
    <n v="3400000"/>
    <n v="0"/>
    <n v="3400000"/>
    <n v="0"/>
    <n v="3400000"/>
    <n v="0"/>
    <n v="3400000"/>
    <n v="0"/>
    <n v="3400000"/>
    <n v="0"/>
    <n v="3400000"/>
    <n v="0"/>
    <n v="3400000"/>
    <n v="0"/>
    <n v="3400000"/>
    <n v="0"/>
    <n v="3400000"/>
    <n v="0"/>
  </r>
  <r>
    <s v="2500.1.1.3.430"/>
    <s v="2500- INVERSIÓN"/>
    <x v="0"/>
    <s v="1 - Ajustar el modelo de operación y de gestión catastral del Instituto"/>
    <x v="0"/>
    <x v="3"/>
    <n v="80161501"/>
    <s v="C-0404-1003-2-10305b-0404004-02"/>
    <s v="N/A"/>
    <s v="Prestacion de servicios personales para realizar las actividades de digitalización, control y aprobacion a la calidad de la informacion catastral, realizada por la Direccion Territorial de Santander con el fin de consolidar la base de datos gegrafica catastral de acuerdo a la asignacion y especificaciones tecnicas establecidas por el IGAC"/>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31"/>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2"/>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3"/>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4"/>
    <s v="2500- INVERSIÓN"/>
    <x v="0"/>
    <s v="1 - Ajustar el modelo de operación y de gestión catastral del Instituto"/>
    <x v="0"/>
    <x v="3"/>
    <n v="80161501"/>
    <s v="C-0404-1003-2-10305b-0404004-02"/>
    <s v="N/A"/>
    <s v="Prestacion de servicios para realizar actividades de apoyo a la gestion en los procesos catastrales en la Direccion Territorial de Santander"/>
    <s v="Febrero"/>
    <s v="Febrero"/>
    <n v="11"/>
    <s v="Contratación directa"/>
    <x v="0"/>
    <n v="27500000"/>
    <n v="27500000"/>
    <s v="NO"/>
    <s v="N/A"/>
    <s v="2619 - Dirección Territorial Santander"/>
    <s v="2.3 - Gestión Catastral"/>
    <s v="2.3-2 - Conservación catastral "/>
    <s v="SER - Adquisición de servicios"/>
    <s v="SER012 - Prestación de servicios personas naturales"/>
    <s v="2619 - Por definir"/>
    <n v="0"/>
    <n v="0"/>
    <n v="27500000"/>
    <n v="2500000"/>
    <n v="0"/>
    <n v="2500000"/>
    <n v="0"/>
    <n v="2500000"/>
    <n v="0"/>
    <n v="2500000"/>
    <n v="0"/>
    <n v="2500000"/>
    <n v="0"/>
    <n v="2500000"/>
    <n v="0"/>
    <n v="2500000"/>
    <n v="0"/>
    <n v="2500000"/>
    <n v="0"/>
    <n v="2500000"/>
    <n v="0"/>
    <n v="2500000"/>
    <n v="0"/>
    <n v="2500000"/>
    <n v="0"/>
  </r>
  <r>
    <s v="2500.1.1.3.435"/>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6"/>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7"/>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8"/>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39"/>
    <s v="2500- INVERSIÓN"/>
    <x v="0"/>
    <s v="1 - Ajustar el modelo de operación y de gestión catastral del Instituto"/>
    <x v="0"/>
    <x v="3"/>
    <n v="80161501"/>
    <s v="C-0404-1003-2-10305b-0404004-02"/>
    <s v="N/A"/>
    <s v="Prestacion de servicios para realizar las actividades como auxiliar a los tramites como resultado del proceso de conservacion catastral en la Direccion Territorial de Santander"/>
    <s v="Febrero"/>
    <s v="Febrero"/>
    <n v="11"/>
    <s v="Contratación directa"/>
    <x v="0"/>
    <n v="25447653"/>
    <n v="25447653"/>
    <s v="NO"/>
    <s v="N/A"/>
    <s v="2619 - Dirección Territorial Santander"/>
    <s v="2.3 - Gestión Catastral"/>
    <s v="2.3-2 - Conservación catastral "/>
    <s v="SER - Adquisición de servicios"/>
    <s v="SER012 - Prestación de servicios personas naturales"/>
    <s v="2619 - Por definir"/>
    <n v="0"/>
    <n v="0"/>
    <n v="25447653"/>
    <n v="2313423"/>
    <n v="0"/>
    <n v="2313423"/>
    <n v="0"/>
    <n v="2313423"/>
    <n v="0"/>
    <n v="2313423"/>
    <n v="0"/>
    <n v="2313423"/>
    <n v="0"/>
    <n v="2313423"/>
    <n v="0"/>
    <n v="2313423"/>
    <n v="0"/>
    <n v="2313423"/>
    <n v="0"/>
    <n v="2313423"/>
    <n v="0"/>
    <n v="2313423"/>
    <n v="0"/>
    <n v="2313423"/>
    <n v="0"/>
  </r>
  <r>
    <s v="2500.1.1.3.440"/>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1"/>
    <s v="2500- INVERSIÓN"/>
    <x v="0"/>
    <s v="1 - Ajustar el modelo de operación y de gestión catastral del Instituto"/>
    <x v="0"/>
    <x v="3"/>
    <n v="80161501"/>
    <s v="C-0404-1003-2-10305b-0404004-02"/>
    <s v="N/A"/>
    <s v="Prestacion de servicios personales como digitalizador y apoyo en parte técnica de estudios topográficos en los procesos catastrales en la Direccion Territorial de Santander"/>
    <s v="Febrero"/>
    <s v="Febrero"/>
    <n v="11"/>
    <s v="Contratación directa"/>
    <x v="0"/>
    <n v="31184780"/>
    <n v="31184780"/>
    <s v="NO"/>
    <s v="N/A"/>
    <s v="2619 - Dirección Territorial Santander"/>
    <s v="2.3 - Gestión Catastral"/>
    <s v="2.3-2 - Conservación catastral "/>
    <s v="SER - Adquisición de servicios"/>
    <s v="SER012 - Prestación de servicios personas naturales"/>
    <s v="2619 - Por definir"/>
    <n v="0"/>
    <n v="0"/>
    <n v="31184780"/>
    <n v="2834980"/>
    <n v="0"/>
    <n v="2834980"/>
    <n v="0"/>
    <n v="2834980"/>
    <n v="0"/>
    <n v="2834980"/>
    <n v="0"/>
    <n v="2834980"/>
    <n v="0"/>
    <n v="2834980"/>
    <n v="0"/>
    <n v="2834980"/>
    <n v="0"/>
    <n v="2834980"/>
    <n v="0"/>
    <n v="2834980"/>
    <n v="0"/>
    <n v="2834980"/>
    <n v="0"/>
    <n v="2834980"/>
    <n v="0"/>
  </r>
  <r>
    <s v="2500.1.1.3.442"/>
    <s v="2500- INVERSIÓN"/>
    <x v="0"/>
    <s v="1 - Ajustar el modelo de operación y de gestión catastral del Instituto"/>
    <x v="0"/>
    <x v="3"/>
    <n v="80161501"/>
    <s v="C-0404-1003-2-10305b-0404004-02"/>
    <s v="N/A"/>
    <s v="Prestacion de sevicios profesionales en  labores de ejecucion, modificacion y/o control de calidad de zonas homogeneas en la atencion de tramites de conservacion catastral en la Direccion Territorial de Santander"/>
    <s v="Febrero"/>
    <s v="Febrero"/>
    <n v="9"/>
    <s v="Contratación directa"/>
    <x v="0"/>
    <n v="63000000"/>
    <n v="63000000"/>
    <s v="NO"/>
    <s v="N/A"/>
    <s v="2619 - Dirección Territorial Santander"/>
    <s v="2.3 - Gestión Catastral"/>
    <s v="2.3-2 - Conservación catastral "/>
    <s v="SER - Adquisición de servicios"/>
    <s v="SER012 - Prestación de servicios personas naturales"/>
    <s v="2619 - Por definir"/>
    <n v="0"/>
    <n v="0"/>
    <n v="63000000"/>
    <n v="7000000"/>
    <n v="0"/>
    <n v="7000000"/>
    <n v="0"/>
    <n v="7000000"/>
    <n v="0"/>
    <n v="7000000"/>
    <n v="0"/>
    <n v="7000000"/>
    <n v="0"/>
    <n v="7000000"/>
    <n v="0"/>
    <n v="7000000"/>
    <n v="0"/>
    <n v="7000000"/>
    <n v="0"/>
    <n v="7000000"/>
    <n v="0"/>
    <n v="0"/>
    <n v="0"/>
    <n v="0"/>
    <n v="0"/>
  </r>
  <r>
    <s v="2500.1.1.3.443"/>
    <s v="2500- INVERSIÓN"/>
    <x v="0"/>
    <s v="1 - Ajustar el modelo de operación y de gestión catastral del Instituto"/>
    <x v="0"/>
    <x v="3"/>
    <n v="80161501"/>
    <s v="C-0404-1003-2-10305b-0404004-02"/>
    <s v="N/A"/>
    <s v="Prestacion de servicios personales  para desarrollar actividades de soporte informático, relacionados con la gestion de software, hardware e infraestructura tecnológica y mesa de ayuda  en la Direccion Territorial de Santander"/>
    <s v="Febrero"/>
    <s v="Febrero"/>
    <n v="11"/>
    <s v="Contratación directa"/>
    <x v="0"/>
    <n v="35860000"/>
    <n v="35860000"/>
    <s v="NO"/>
    <s v="N/A"/>
    <s v="2619 - Dirección Territorial Santander"/>
    <s v="2.3 - Gestión Catastral"/>
    <s v="2.3-2 - Conservación catastral "/>
    <s v="SER - Adquisición de servicios"/>
    <s v="SER012 - Prestación de servicios personas naturales"/>
    <s v="2619 - Por definir"/>
    <n v="0"/>
    <n v="0"/>
    <n v="35860000"/>
    <n v="3260000"/>
    <n v="0"/>
    <n v="3260000"/>
    <n v="0"/>
    <n v="3260000"/>
    <n v="0"/>
    <n v="3260000"/>
    <n v="0"/>
    <n v="3260000"/>
    <n v="0"/>
    <n v="3260000"/>
    <n v="0"/>
    <n v="3260000"/>
    <n v="0"/>
    <n v="3260000"/>
    <n v="0"/>
    <n v="3260000"/>
    <n v="0"/>
    <n v="3260000"/>
    <n v="0"/>
    <n v="3260000"/>
    <n v="0"/>
  </r>
  <r>
    <s v="2500.1.1.3.44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de la Dirección Territorial Sucre."/>
    <s v="Febrero"/>
    <s v="Febrero"/>
    <n v="11"/>
    <s v="Contratación directa"/>
    <x v="0"/>
    <n v="44000000"/>
    <n v="44000000"/>
    <s v="NO"/>
    <s v="N/A"/>
    <s v="2620 - Dirección Territorial Sucre"/>
    <s v="2.3 - Gestión Catastral"/>
    <s v="2.3-2 - Conservación catastral "/>
    <s v="SER - Adquisición de servicios"/>
    <s v="SER012 - Prestación de servicios personas naturales"/>
    <s v="2609 - Por definir"/>
    <n v="0"/>
    <n v="0"/>
    <n v="44000000"/>
    <n v="4000000"/>
    <n v="0"/>
    <n v="4000000"/>
    <n v="0"/>
    <n v="4000000"/>
    <n v="0"/>
    <n v="4000000"/>
    <n v="0"/>
    <n v="4000000"/>
    <n v="0"/>
    <n v="4000000"/>
    <n v="0"/>
    <n v="4000000"/>
    <n v="0"/>
    <n v="4000000"/>
    <n v="0"/>
    <n v="4000000"/>
    <n v="0"/>
    <n v="4000000"/>
    <n v="0"/>
    <n v="4000000"/>
    <n v="0"/>
  </r>
  <r>
    <s v="2500.1.1.3.447"/>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8"/>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49"/>
    <s v="2500- INVERSIÓN"/>
    <x v="0"/>
    <s v="1 - Ajustar el modelo de operación y de gestión catastral del Instituto"/>
    <x v="0"/>
    <x v="3"/>
    <n v="80161501"/>
    <s v="C-0404-1003-2-10305b-0404004-02"/>
    <s v="N/A"/>
    <s v="Prestación de servicios personales para realizar actividades de apoyo a la gestión en los procesos catastrales en la Dirección Territorial Sucre  "/>
    <s v="Febrero"/>
    <s v="Febrero"/>
    <n v="11"/>
    <s v="Contratación directa"/>
    <x v="0"/>
    <n v="27500000"/>
    <n v="27500000"/>
    <s v="NO"/>
    <s v="N/A"/>
    <s v="2620 - Dirección Territorial Sucre"/>
    <s v="2.3 - Gestión Catastral"/>
    <s v="2.3-2 - Conservación catastral "/>
    <s v="SER - Adquisición de servicios"/>
    <s v="SER012 - Prestación de servicios personas naturales"/>
    <s v="2609 - Por definir"/>
    <n v="0"/>
    <n v="0"/>
    <n v="27500000"/>
    <n v="2500000"/>
    <n v="0"/>
    <n v="2500000"/>
    <n v="0"/>
    <n v="2500000"/>
    <n v="0"/>
    <n v="2500000"/>
    <n v="0"/>
    <n v="2500000"/>
    <n v="0"/>
    <n v="2500000"/>
    <n v="0"/>
    <n v="2500000"/>
    <n v="0"/>
    <n v="2500000"/>
    <n v="0"/>
    <n v="2500000"/>
    <n v="0"/>
    <n v="2500000"/>
    <n v="0"/>
    <n v="2500000"/>
    <n v="0"/>
  </r>
  <r>
    <s v="2500.1.1.3.450"/>
    <s v="2500- INVERSIÓN"/>
    <x v="0"/>
    <s v="1 - Ajustar el modelo de operación y de gestión catastral del Instituto"/>
    <x v="0"/>
    <x v="3"/>
    <n v="80161501"/>
    <s v="C-0404-1003-2-10305b-0404004-02"/>
    <s v="N/A"/>
    <s v="Prestación de servicios personales para realizar actividades de apoyo a la gestión como auxiliar en los procesos catastrales y gestión document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1"/>
    <s v="2500- INVERSIÓN"/>
    <x v="0"/>
    <s v="1 - Ajustar el modelo de operación y de gestión catastral del Instituto"/>
    <x v="0"/>
    <x v="3"/>
    <n v="80161501"/>
    <s v="C-0404-1003-2-10305b-0404004-02"/>
    <s v="N/A"/>
    <s v="Prestación de servicios personal para desarrollar actividades de soporte informático relacionados con la gestión de software, hardware e infraestructura tecnológica y mesa de ayuda en el SNC, en la Direecció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2"/>
    <s v="2500- INVERSIÓN"/>
    <x v="0"/>
    <s v="1 - Ajustar el modelo de operación y de gestión catastral del Instituto"/>
    <x v="0"/>
    <x v="3"/>
    <n v="80161501"/>
    <s v="C-0404-1003-2-10305b-0404004-02"/>
    <s v="N/A"/>
    <s v="Prestaciónde servicios de  auxiliar y apoyo a la gestión para realizar actividades de atencion a usuarios internos y externos dentro del proceso de Conservacion Catastral en la Dirección Territorial Sucre"/>
    <s v="Febrero"/>
    <s v="Febrero"/>
    <n v="11"/>
    <s v="Contratación directa"/>
    <x v="0"/>
    <n v="25447653"/>
    <n v="25447653"/>
    <s v="NO"/>
    <s v="N/A"/>
    <s v="2620 - Dirección Territorial Sucre"/>
    <s v="2.3 - Gestión Catastral"/>
    <s v="2.3-2 - Conservación catastral "/>
    <s v="SER - Adquisición de servicios"/>
    <s v="SER012 - Prestación de servicios personas naturales"/>
    <s v="2609 - Por definir"/>
    <n v="0"/>
    <n v="0"/>
    <n v="25447653"/>
    <n v="2313423"/>
    <n v="0"/>
    <n v="2313423"/>
    <n v="0"/>
    <n v="2313423"/>
    <n v="0"/>
    <n v="2313423"/>
    <n v="0"/>
    <n v="2313423"/>
    <n v="0"/>
    <n v="2313423"/>
    <n v="0"/>
    <n v="2313423"/>
    <n v="0"/>
    <n v="2313423"/>
    <n v="0"/>
    <n v="2313423"/>
    <n v="0"/>
    <n v="2313423"/>
    <n v="0"/>
    <n v="2313423"/>
    <n v="0"/>
  </r>
  <r>
    <s v="2500.1.1.3.453"/>
    <s v="2500- INVERSIÓN"/>
    <x v="0"/>
    <s v="1 - Ajustar el modelo de operación y de gestión catastral del Instituto"/>
    <x v="0"/>
    <x v="3"/>
    <n v="80161501"/>
    <s v="C-0404-1003-2-10305b-0404004-02"/>
    <s v="N/A"/>
    <s v="Prestación de servicios profesionales de investigador de mercado dentro del proceso de conservaciòn catastral en la Di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4"/>
    <s v="2500- INVERSIÓN"/>
    <x v="0"/>
    <s v="1 - Ajustar el modelo de operación y de gestión catastral del Instituto"/>
    <x v="0"/>
    <x v="3"/>
    <n v="80161501"/>
    <s v="C-0404-1003-2-10305b-0404004-02"/>
    <s v="N/A"/>
    <s v="Prestar servicios personales en labores de ejecución, modificación  y/o control de calidad de levantamientos topográficos realizados en la atención de  tramites  de conservación catastral en la Direrección Territorial Sucre."/>
    <s v="Febrero"/>
    <s v="Febrero"/>
    <n v="11"/>
    <s v="Contratación directa"/>
    <x v="0"/>
    <n v="73500000"/>
    <n v="73500000"/>
    <s v="NO"/>
    <s v="N/A"/>
    <s v="2620 - Dirección Territorial Sucre"/>
    <s v="2.3 - Gestión Catastral"/>
    <s v="2.3-2 - Conservación catastral "/>
    <s v="SER - Adquisición de servicios"/>
    <s v="SER012 - Prestación de servicios personas naturales"/>
    <s v="2609 - Por definir"/>
    <n v="0"/>
    <n v="0"/>
    <n v="73500000"/>
    <n v="7000000"/>
    <n v="0"/>
    <n v="7000000"/>
    <n v="0"/>
    <n v="7000000"/>
    <n v="0"/>
    <n v="7000000"/>
    <n v="0"/>
    <n v="7000000"/>
    <n v="0"/>
    <n v="7000000"/>
    <n v="0"/>
    <n v="7000000"/>
    <n v="0"/>
    <n v="7000000"/>
    <n v="0"/>
    <n v="7000000"/>
    <n v="0"/>
    <n v="7000000"/>
    <n v="0"/>
    <n v="3500000"/>
    <n v="0"/>
  </r>
  <r>
    <s v="2500.1.1.3.455"/>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Sucre"/>
    <s v="Febrero"/>
    <s v="Febrero"/>
    <n v="11"/>
    <s v="N/A"/>
    <x v="0"/>
    <n v="40000000"/>
    <n v="40000000"/>
    <s v="NO"/>
    <s v="N/A"/>
    <s v="2620 - Dirección Territorial Sucre"/>
    <s v="2.3 - Gestión Catastral"/>
    <s v="2.3-2 - Conservación catastral "/>
    <s v="VIAT - Viáticos y gastos de viaje"/>
    <s v="VIAT01 - Viáticos y gastos de viaje"/>
    <s v="2609 - Por definir"/>
    <n v="0"/>
    <n v="0"/>
    <n v="3636363"/>
    <n v="3636363"/>
    <n v="3636363"/>
    <n v="3636363"/>
    <n v="3636363"/>
    <n v="3636363"/>
    <n v="3636363"/>
    <n v="3636363"/>
    <n v="3636364"/>
    <n v="3636364"/>
    <n v="3636364"/>
    <n v="3636364"/>
    <n v="3636364"/>
    <n v="3636364"/>
    <n v="3636364"/>
    <n v="3636364"/>
    <n v="3636364"/>
    <n v="3636364"/>
    <n v="3636364"/>
    <n v="3636364"/>
    <n v="3636364"/>
    <n v="3636364"/>
    <n v="0"/>
  </r>
  <r>
    <s v="2500.1.1.3.456"/>
    <s v="2500- INVERSIÓN"/>
    <x v="0"/>
    <s v="1 - Ajustar el modelo de operación y de gestión catastral del Instituto"/>
    <x v="0"/>
    <x v="3"/>
    <n v="80161501"/>
    <s v="C-0404-1003-2-10305b-0404004-02"/>
    <s v="N/A"/>
    <s v="Prestación de servicios personales como tecnico digitalizador en los procesos catastrales en la Direccion Territorial Sucre"/>
    <s v="Febrero"/>
    <s v="Febrero"/>
    <n v="11"/>
    <s v="Contratación directa"/>
    <x v="0"/>
    <n v="35860000"/>
    <n v="35860000"/>
    <s v="NO"/>
    <s v="N/A"/>
    <s v="2620 - Dirección Territorial Sucre"/>
    <s v="2.3 - Gestión Catastral"/>
    <s v="2.3-2 - Conservación catastral "/>
    <s v="SER - Adquisición de servicios"/>
    <s v="SER012 - Prestación de servicios personas naturales"/>
    <s v="2609 - Por definir"/>
    <n v="0"/>
    <n v="0"/>
    <n v="35860000"/>
    <n v="3260000"/>
    <n v="0"/>
    <n v="3260000"/>
    <n v="0"/>
    <n v="3260000"/>
    <n v="0"/>
    <n v="3260000"/>
    <n v="0"/>
    <n v="3260000"/>
    <n v="0"/>
    <n v="3260000"/>
    <n v="0"/>
    <n v="3260000"/>
    <n v="0"/>
    <n v="3260000"/>
    <n v="0"/>
    <n v="3260000"/>
    <n v="0"/>
    <n v="3260000"/>
    <n v="0"/>
    <n v="3260000"/>
    <n v="0"/>
  </r>
  <r>
    <s v="2500.1.1.3.457"/>
    <s v="2500- INVERSIÓN"/>
    <x v="0"/>
    <s v="1 - Ajustar el modelo de operación y de gestión catastral del Instituto"/>
    <x v="0"/>
    <x v="3"/>
    <n v="80161501"/>
    <s v="C-0404-1003-2-10305b-0404004-02"/>
    <s v="N/A"/>
    <s v="Prestación de servicios profesionales para realizar las actividades de control y aprobación a la calidad de la digitalización de la información catastral, realizada por la dirección territorial Tolima con el fin de consolidar la base datos geográficas catastral de acuerdo a la asignación y especificaciones técnicas establecidas por el IGAC"/>
    <s v="Marzo"/>
    <s v="Marzo"/>
    <n v="10"/>
    <s v="Contratación directa"/>
    <x v="0"/>
    <n v="65000000"/>
    <n v="65000000"/>
    <s v="NO"/>
    <s v="N/A"/>
    <s v="2621 - Dirección Territorial Tolima"/>
    <s v="2.3 - Gestión Catastral"/>
    <s v="2.3-2 - Conservación catastral "/>
    <s v="SER - Adquisición de servicios"/>
    <s v="SER012 - Prestación de servicios personas naturales"/>
    <s v="2621 - Por definir"/>
    <n v="0"/>
    <n v="0"/>
    <n v="0"/>
    <n v="0"/>
    <n v="65000000"/>
    <n v="0"/>
    <n v="0"/>
    <n v="6500000"/>
    <n v="0"/>
    <n v="6500000"/>
    <n v="0"/>
    <n v="6500000"/>
    <n v="0"/>
    <n v="6500000"/>
    <n v="0"/>
    <n v="6500000"/>
    <n v="0"/>
    <n v="6500000"/>
    <n v="0"/>
    <n v="6500000"/>
    <n v="0"/>
    <n v="6500000"/>
    <n v="0"/>
    <n v="13000000"/>
    <n v="0"/>
  </r>
  <r>
    <s v="2500.1.1.3.458"/>
    <s v="2500- INVERSIÓN"/>
    <x v="0"/>
    <s v="1 - Ajustar el modelo de operación y de gestión catastral del Instituto"/>
    <x v="0"/>
    <x v="3"/>
    <n v="80161501"/>
    <s v="C-0404-1003-2-10305b-0404004-02"/>
    <s v="N/A"/>
    <s v="Prestación de servicios personales para desarrollar actividades de soporte informático relacionados con la gestión de software, hardware e infraestructura tecnológica y mesa de ayuda en el SNC, en la Dirección territorial Tolima."/>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59"/>
    <s v="2500- INVERSIÓN"/>
    <x v="0"/>
    <s v="1 - Ajustar el modelo de operación y de gestión catastral del Instituto"/>
    <x v="0"/>
    <x v="3"/>
    <n v="80161501"/>
    <s v="C-0404-1003-2-10305b-0404004-02"/>
    <s v="N/A"/>
    <s v="Prestar servicios profesionales en labores de ejecución, modificación  y/o control de calidad de zonas homogéneas en la ateción de  tramites  de conservación catastral en la Direrección Territorial Tolima"/>
    <s v="Marzo"/>
    <s v="Marzo"/>
    <n v="10"/>
    <s v="Contratación directa"/>
    <x v="0"/>
    <n v="70000000"/>
    <n v="70000000"/>
    <s v="NO"/>
    <s v="N/A"/>
    <s v="2621 - Dirección Territorial Tolima"/>
    <s v="2.3 - Gestión Catastral"/>
    <s v="2.3-2 - Conservación catastral "/>
    <s v="SER - Adquisición de servicios"/>
    <s v="SER012 - Prestación de servicios personas naturales"/>
    <s v="2621 - Por definir"/>
    <n v="0"/>
    <n v="0"/>
    <n v="0"/>
    <n v="0"/>
    <n v="70000000"/>
    <n v="0"/>
    <n v="0"/>
    <n v="7000000"/>
    <n v="0"/>
    <n v="7000000"/>
    <n v="0"/>
    <n v="7000000"/>
    <n v="0"/>
    <n v="7000000"/>
    <n v="0"/>
    <n v="7000000"/>
    <n v="0"/>
    <n v="7000000"/>
    <n v="0"/>
    <n v="7000000"/>
    <n v="0"/>
    <n v="7000000"/>
    <n v="0"/>
    <n v="14000000"/>
    <n v="0"/>
  </r>
  <r>
    <s v="2500.1.1.3.460"/>
    <s v="2500- INVERSIÓN"/>
    <x v="0"/>
    <s v="1 - Ajustar el modelo de operación y de gestión catastral del Instituto"/>
    <x v="0"/>
    <x v="3"/>
    <n v="80161501"/>
    <s v="C-0404-1003-2-10305b-0404004-02"/>
    <s v="N/A"/>
    <s v="Prestar servicios en labores de ejecución, modificación  y/o control de calidad de levantamientos topográficos realizados en la atención de  tramites  de conservación catastral  y proyestos que se le asignen en la Direrección Territorial Tolima."/>
    <s v="Febrero"/>
    <s v="Febrero"/>
    <n v="10"/>
    <s v="Contratación directa"/>
    <x v="0"/>
    <n v="66500000"/>
    <n v="66500000"/>
    <s v="NO"/>
    <s v="N/A"/>
    <s v="2621 - Dirección Territorial Tolima"/>
    <s v="2.3 - Gestión Catastral"/>
    <s v="2.3-2 - Conservación catastral "/>
    <s v="SER - Adquisición de servicios"/>
    <s v="SER012 - Prestación de servicios personas naturales"/>
    <s v="2621 - Por definir"/>
    <n v="0"/>
    <n v="0"/>
    <n v="66500000"/>
    <n v="0"/>
    <n v="0"/>
    <n v="7000000"/>
    <n v="0"/>
    <n v="7000000"/>
    <n v="0"/>
    <n v="7000000"/>
    <n v="0"/>
    <n v="7000000"/>
    <n v="0"/>
    <n v="7000000"/>
    <n v="0"/>
    <n v="7000000"/>
    <n v="0"/>
    <n v="7000000"/>
    <n v="0"/>
    <n v="7000000"/>
    <n v="0"/>
    <n v="3500000"/>
    <n v="0"/>
    <n v="7000000"/>
    <n v="0"/>
  </r>
  <r>
    <s v="2500.1.1.3.461"/>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Tolima"/>
    <s v="Febrero"/>
    <s v="Febrero"/>
    <n v="11"/>
    <s v="N/A"/>
    <x v="0"/>
    <n v="30000000"/>
    <n v="30000000"/>
    <s v="NO"/>
    <s v="N/A"/>
    <s v="2621 - Dirección Territorial Tolima"/>
    <s v="2.3 - Gestión Catastral"/>
    <s v="2.3-2 - Conservación catastral "/>
    <s v="VIAT - Viáticos y gastos de viaje"/>
    <s v="VIAT01 - Viáticos y gastos de viaje"/>
    <s v="2621 - Por definir"/>
    <n v="0"/>
    <n v="0"/>
    <n v="2727272"/>
    <n v="2727272"/>
    <n v="2727272"/>
    <n v="2727272"/>
    <n v="2727272"/>
    <n v="2727272"/>
    <n v="2727273"/>
    <n v="2727273"/>
    <n v="2727273"/>
    <n v="2727273"/>
    <n v="2727273"/>
    <n v="2727273"/>
    <n v="2727273"/>
    <n v="2727273"/>
    <n v="2727273"/>
    <n v="2727273"/>
    <n v="2727273"/>
    <n v="2727273"/>
    <n v="2727273"/>
    <n v="2727273"/>
    <n v="2727273"/>
    <n v="2727273"/>
    <n v="0"/>
  </r>
  <r>
    <s v="2500.1.1.3.462"/>
    <s v="2500- INVERSIÓN"/>
    <x v="0"/>
    <s v="1 - Ajustar el modelo de operación y de gestión catastral del Instituto"/>
    <x v="0"/>
    <x v="3"/>
    <n v="80161501"/>
    <s v="C-0404-1003-2-10305b-0404004-02"/>
    <s v="N/A"/>
    <s v="Prestación de servicios profesionales para apoyar y tramittar  los requerimientos  juridicos, judiciales,y de las IAS dentro del procesos catastrales en la Dirección Territorial Tolima."/>
    <s v="Febrero"/>
    <s v="Febrero"/>
    <n v="11"/>
    <s v="Contratación directa"/>
    <x v="0"/>
    <n v="42064440"/>
    <n v="42064440"/>
    <s v="NO"/>
    <s v="N/A"/>
    <s v="2621 - Dirección Territorial Tolima"/>
    <s v="2.3 - Gestión Catastral"/>
    <s v="2.3-2 - Conservación catastral "/>
    <s v="SER - Adquisición de servicios"/>
    <s v="SER012 - Prestación de servicios personas naturales"/>
    <s v="2621 - Por definir"/>
    <n v="0"/>
    <n v="0"/>
    <n v="42064440"/>
    <n v="3824040"/>
    <n v="0"/>
    <n v="3824040"/>
    <n v="0"/>
    <n v="3824040"/>
    <n v="0"/>
    <n v="3824040"/>
    <n v="0"/>
    <n v="3824040"/>
    <n v="0"/>
    <n v="3824040"/>
    <n v="0"/>
    <n v="3824040"/>
    <n v="0"/>
    <n v="3824040"/>
    <n v="0"/>
    <n v="3824040"/>
    <n v="0"/>
    <n v="3824040"/>
    <n v="0"/>
    <n v="3824040"/>
    <n v="0"/>
  </r>
  <r>
    <s v="2500.1.1.3.463"/>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4500000"/>
    <n v="0"/>
    <n v="4500000"/>
    <n v="0"/>
    <n v="4500000"/>
    <n v="0"/>
    <n v="4500000"/>
    <n v="0"/>
    <n v="4500000"/>
    <n v="0"/>
    <n v="4500000"/>
    <n v="0"/>
    <n v="4500000"/>
    <n v="0"/>
    <n v="4500000"/>
    <n v="0"/>
    <n v="4500000"/>
    <n v="0"/>
    <n v="4500000"/>
    <n v="0"/>
    <n v="4500000"/>
    <n v="0"/>
  </r>
  <r>
    <s v="2500.1.1.3.464"/>
    <s v="2500- INVERSIÓN"/>
    <x v="0"/>
    <s v="1 - Ajustar el modelo de operación y de gestión catastral del Instituto"/>
    <x v="0"/>
    <x v="3"/>
    <n v="80161501"/>
    <s v="C-0404-1003-2-10305b-0404004-02"/>
    <s v="N/A"/>
    <s v="Prestacion de servicios para realizar actividades de apoyo en la asignación, control y seguimiento a los trámites como resultado del proceso de conservación  catastral  en la Dirección territorial Tolima "/>
    <s v="Febrero"/>
    <s v="Febrero"/>
    <n v="11"/>
    <s v="Contratación directa"/>
    <x v="0"/>
    <n v="49500000"/>
    <n v="49500000"/>
    <s v="NO"/>
    <s v="N/A"/>
    <s v="2621 - Dirección Territorial Tolima"/>
    <s v="2.3 - Gestión Catastral"/>
    <s v="2.3-2 - Conservación catastral "/>
    <s v="SER - Adquisición de servicios"/>
    <s v="SER012 - Prestación de servicios personas naturales"/>
    <s v="2621 - Por definir"/>
    <n v="0"/>
    <n v="0"/>
    <n v="49500000"/>
    <n v="0"/>
    <n v="0"/>
    <n v="4500000"/>
    <n v="0"/>
    <n v="4500000"/>
    <n v="0"/>
    <n v="4500000"/>
    <n v="0"/>
    <n v="4500000"/>
    <n v="0"/>
    <n v="4500000"/>
    <n v="0"/>
    <n v="4500000"/>
    <n v="0"/>
    <n v="4500000"/>
    <n v="0"/>
    <n v="4500000"/>
    <n v="0"/>
    <n v="4500000"/>
    <n v="0"/>
    <n v="9000000"/>
    <n v="0"/>
  </r>
  <r>
    <s v="2500.1.1.3.46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7"/>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8"/>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69"/>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0"/>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1"/>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2"/>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3"/>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4"/>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5"/>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6"/>
    <s v="2500- INVERSIÓN"/>
    <x v="0"/>
    <s v="1 - Ajustar el modelo de operación y de gestión catastral del Instituto"/>
    <x v="0"/>
    <x v="3"/>
    <n v="80161501"/>
    <s v="C-0404-1003-2-10305b-0404004-02"/>
    <s v="N/A"/>
    <s v="Prestacion de servicios para realizar actividades de reconocimiento predial junior urbano y rural para la atención de trámites en los procesos catastrales de la Dirección Territorial Tolima."/>
    <s v="Febrero"/>
    <s v="Febrero"/>
    <n v="11"/>
    <s v="Contratación directa"/>
    <x v="0"/>
    <n v="38500000"/>
    <n v="38500000"/>
    <s v="NO"/>
    <s v="N/A"/>
    <s v="2621 - Dirección Territorial Tolima"/>
    <s v="2.3 - Gestión Catastral"/>
    <s v="2.3-2 - Conservación catastral "/>
    <s v="SER - Adquisición de servicios"/>
    <s v="SER012 - Prestación de servicios personas naturales"/>
    <s v="2621 - Por definir"/>
    <n v="0"/>
    <n v="0"/>
    <n v="38500000"/>
    <n v="0"/>
    <n v="0"/>
    <n v="3500000"/>
    <n v="0"/>
    <n v="3500000"/>
    <n v="0"/>
    <n v="3500000"/>
    <n v="0"/>
    <n v="3500000"/>
    <n v="0"/>
    <n v="3500000"/>
    <n v="0"/>
    <n v="3500000"/>
    <n v="0"/>
    <n v="3500000"/>
    <n v="0"/>
    <n v="3500000"/>
    <n v="0"/>
    <n v="3500000"/>
    <n v="0"/>
    <n v="7000000"/>
    <n v="0"/>
  </r>
  <r>
    <s v="2500.1.1.3.477"/>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8"/>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79"/>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0"/>
    <s v="2500- INVERSIÓN"/>
    <x v="0"/>
    <s v="1 - Ajustar el modelo de operación y de gestión catastral del Instituto"/>
    <x v="0"/>
    <x v="3"/>
    <n v="80161501"/>
    <s v="C-0404-1003-2-10305b-0404004-02"/>
    <s v="N/A"/>
    <s v="Prestación de servicios como tecnico digitalizador en los procesos catastrales en la Direccion Territorial Tolima "/>
    <s v="Febrero"/>
    <s v="Febrero"/>
    <n v="11"/>
    <s v="Contratación directa"/>
    <x v="0"/>
    <n v="35860000"/>
    <n v="35860000"/>
    <s v="NO"/>
    <s v="N/A"/>
    <s v="2621 - Dirección Territorial Tolima"/>
    <s v="2.3 - Gestión Catastral"/>
    <s v="2.3-2 - Conservación catastral "/>
    <s v="SER - Adquisición de servicios"/>
    <s v="SER012 - Prestación de servicios personas naturales"/>
    <s v="2621 - Por definir"/>
    <n v="0"/>
    <n v="0"/>
    <n v="35860000"/>
    <n v="0"/>
    <n v="0"/>
    <n v="3260000"/>
    <n v="0"/>
    <n v="3260000"/>
    <n v="0"/>
    <n v="3260000"/>
    <n v="0"/>
    <n v="3260000"/>
    <n v="0"/>
    <n v="3260000"/>
    <n v="0"/>
    <n v="3260000"/>
    <n v="0"/>
    <n v="3260000"/>
    <n v="0"/>
    <n v="3260000"/>
    <n v="0"/>
    <n v="3260000"/>
    <n v="0"/>
    <n v="6520000"/>
    <n v="0"/>
  </r>
  <r>
    <s v="2500.1.1.3.481"/>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2"/>
    <s v="2500- INVERSIÓN"/>
    <x v="0"/>
    <s v="1 - Ajustar el modelo de operación y de gestión catastral del Instituto"/>
    <x v="0"/>
    <x v="3"/>
    <n v="80161501"/>
    <s v="C-0404-1003-2-10305b-0404004-02"/>
    <s v="N/A"/>
    <s v="Prestación de servicios personales para realizar actividades de apoyo en atencion a ventanilla dentro de la jornada estipulada al servicio público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3"/>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4"/>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5"/>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6"/>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7"/>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8"/>
    <s v="2500- INVERSIÓN"/>
    <x v="0"/>
    <s v="1 - Ajustar el modelo de operación y de gestión catastral del Instituto"/>
    <x v="0"/>
    <x v="3"/>
    <n v="80161501"/>
    <s v="C-0404-1003-2-10305b-0404004-02"/>
    <s v="N/A"/>
    <s v="Prestación de servicios como auxiliar de apoyo en las actividades de  los procesos catastrales en la Dirección Territorial Tolima"/>
    <s v="Febrero"/>
    <s v="Febrero"/>
    <n v="11"/>
    <s v="Contratación directa"/>
    <x v="0"/>
    <n v="25447653"/>
    <n v="25447653"/>
    <s v="NO"/>
    <s v="N/A"/>
    <s v="2621 - Dirección Territorial Tolima"/>
    <s v="2.3 - Gestión Catastral"/>
    <s v="2.3-2 - Conservación catastral "/>
    <s v="SER - Adquisición de servicios"/>
    <s v="SER012 - Prestación de servicios personas naturales"/>
    <s v="2621 - Por definir"/>
    <n v="0"/>
    <n v="0"/>
    <n v="25447653"/>
    <n v="0"/>
    <n v="0"/>
    <n v="2313423"/>
    <n v="0"/>
    <n v="2313423"/>
    <n v="0"/>
    <n v="2313423"/>
    <n v="0"/>
    <n v="2313423"/>
    <n v="0"/>
    <n v="2313423"/>
    <n v="0"/>
    <n v="2313423"/>
    <n v="0"/>
    <n v="2313423"/>
    <n v="0"/>
    <n v="2313423"/>
    <n v="0"/>
    <n v="2313423"/>
    <n v="0"/>
    <n v="4626846"/>
    <n v="0"/>
  </r>
  <r>
    <s v="2500.1.1.3.48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0"/>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2"/>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3"/>
    <s v="2500- INVERSIÓN"/>
    <x v="0"/>
    <s v="1 - Ajustar el modelo de operación y de gestión catastral del Instituto"/>
    <x v="0"/>
    <x v="3"/>
    <n v="80161501"/>
    <s v="C-0404-1003-2-10305b-0404004-02"/>
    <s v="N/A"/>
    <s v="Prestación de servicios personales para  ejecutar  actividades de reconocimiento predial urbano - rural  y atender  trámites de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en los procesos catastrales en la Dirección Territorial Valle del Cauca"/>
    <s v="Febrero"/>
    <s v="Febrero"/>
    <n v="11"/>
    <s v="Contratación directa"/>
    <x v="0"/>
    <n v="35700000"/>
    <n v="35700000"/>
    <s v="NO"/>
    <s v="N/A"/>
    <s v="2622 - Dirección Territorial Valle"/>
    <s v="2.3 - Gestión Catastral"/>
    <s v="2.3-2 - Conservación catastral "/>
    <s v="SER - Adquisición de servicios"/>
    <s v="SER012 - Prestación de servicios personas naturales"/>
    <s v="2622 - Por definir"/>
    <n v="0"/>
    <n v="0"/>
    <n v="35700000"/>
    <n v="3400000"/>
    <n v="0"/>
    <n v="3400000"/>
    <n v="0"/>
    <n v="3400000"/>
    <n v="0"/>
    <n v="3400000"/>
    <n v="0"/>
    <n v="3400000"/>
    <n v="0"/>
    <n v="3400000"/>
    <n v="0"/>
    <n v="3400000"/>
    <n v="0"/>
    <n v="3400000"/>
    <n v="0"/>
    <n v="3400000"/>
    <n v="0"/>
    <n v="3400000"/>
    <n v="0"/>
    <n v="1700000"/>
    <n v="0"/>
  </r>
  <r>
    <s v="2500.1.1.3.496"/>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7"/>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8"/>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499"/>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0"/>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1"/>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2"/>
    <s v="2500- INVERSIÓN"/>
    <x v="0"/>
    <s v="1 - Ajustar el modelo de operación y de gestión catastral del Instituto"/>
    <x v="0"/>
    <x v="3"/>
    <n v="80161501"/>
    <s v="C-0404-1003-2-10305b-0404004-02"/>
    <s v="N/A"/>
    <s v="Prestación de servicios de apoyo a la gestión como auxiliar en las actividades de reconocimiento urbano y rural en trámites de terreno y oficina de la Dirección territorial Valle del Cauca"/>
    <s v="Febrero"/>
    <s v="Febrero"/>
    <n v="11"/>
    <s v="Contratación directa"/>
    <x v="0"/>
    <n v="24290942"/>
    <n v="24290942"/>
    <s v="NO"/>
    <s v="N/A"/>
    <s v="2622 - Dirección Territorial Valle"/>
    <s v="2.3 - Gestión Catastral"/>
    <s v="2.3-2 - Conservación catastral "/>
    <s v="SER - Adquisición de servicios"/>
    <s v="SER012 - Prestación de servicios personas naturales"/>
    <s v="2622 - Por definir"/>
    <n v="0"/>
    <n v="0"/>
    <n v="24290942"/>
    <n v="2313423"/>
    <n v="0"/>
    <n v="2313423"/>
    <n v="0"/>
    <n v="2313423"/>
    <n v="0"/>
    <n v="2313423"/>
    <n v="0"/>
    <n v="2313423"/>
    <n v="0"/>
    <n v="2313423"/>
    <n v="0"/>
    <n v="2313423"/>
    <n v="0"/>
    <n v="2313423"/>
    <n v="0"/>
    <n v="2313423"/>
    <n v="0"/>
    <n v="2313423"/>
    <n v="0"/>
    <n v="1156712"/>
    <n v="0"/>
  </r>
  <r>
    <s v="2500.1.1.3.503"/>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4"/>
    <s v="2500- INVERSIÓN"/>
    <x v="0"/>
    <s v="1 - Ajustar el modelo de operación y de gestión catastral del Instituto"/>
    <x v="0"/>
    <x v="3"/>
    <n v="80161501"/>
    <s v="C-0404-1003-2-10305b-0404004-02"/>
    <s v="N/A"/>
    <s v="Prestación de servicios profesionales para realizar las actividades digitalización de la información catastral geográfica de la Dirección Territorial Valle del Cauca."/>
    <s v="Febrero"/>
    <s v="Febrero"/>
    <n v="11"/>
    <s v="Contratación directa"/>
    <x v="0"/>
    <n v="31918373"/>
    <n v="31918373"/>
    <s v="NO"/>
    <s v="N/A"/>
    <s v="2622 - Dirección Territorial Valle"/>
    <s v="2.3 - Gestión Catastral"/>
    <s v="2.3-2 - Conservación catastral "/>
    <s v="SER - Adquisición de servicios"/>
    <s v="SER012 - Prestación de servicios personas naturales"/>
    <s v="2622 - Por definir"/>
    <n v="0"/>
    <n v="0"/>
    <n v="31918373"/>
    <n v="3039845"/>
    <n v="0"/>
    <n v="3039845"/>
    <n v="0"/>
    <n v="3039845"/>
    <n v="0"/>
    <n v="3039845"/>
    <n v="0"/>
    <n v="3039845"/>
    <n v="0"/>
    <n v="3039845"/>
    <n v="0"/>
    <n v="3039845"/>
    <n v="0"/>
    <n v="3039845"/>
    <n v="0"/>
    <n v="3039845"/>
    <n v="0"/>
    <n v="3039845"/>
    <n v="0"/>
    <n v="1519923"/>
    <n v="0"/>
  </r>
  <r>
    <s v="2500.1.1.3.505"/>
    <s v="2500- INVERSIÓN"/>
    <x v="0"/>
    <s v="1 - Ajustar el modelo de operación y de gestión catastral del Instituto"/>
    <x v="0"/>
    <x v="3"/>
    <n v="80161501"/>
    <s v="C-0404-1003-2-10305b-0404004-02"/>
    <s v="N/A"/>
    <s v="Prestación de servicios profesionales para apoyar y realizar las actividades de digitalización de la información catastral geográfica de la Dirección Territorial Valle del Cauca."/>
    <s v="Febrero"/>
    <s v="Febrero"/>
    <n v="7"/>
    <s v="Contratación directa"/>
    <x v="0"/>
    <n v="21278915"/>
    <n v="21278915"/>
    <s v="NO"/>
    <s v="N/A"/>
    <s v="2622 - Dirección Territorial Valle"/>
    <s v="2.3 - Gestión Catastral"/>
    <s v="2.3-2 - Conservación catastral "/>
    <s v="SER - Adquisición de servicios"/>
    <s v="SER012 - Prestación de servicios personas naturales"/>
    <s v="2622 - Por definir"/>
    <n v="0"/>
    <n v="0"/>
    <n v="21278915"/>
    <n v="3039845"/>
    <n v="0"/>
    <n v="3039845"/>
    <n v="0"/>
    <n v="3039845"/>
    <n v="0"/>
    <n v="3039845"/>
    <n v="0"/>
    <n v="3039845"/>
    <n v="0"/>
    <n v="3039845"/>
    <n v="0"/>
    <n v="3039845"/>
    <n v="0"/>
    <n v="0"/>
    <n v="0"/>
    <n v="0"/>
    <n v="0"/>
    <n v="0"/>
    <n v="0"/>
    <n v="0"/>
    <n v="0"/>
  </r>
  <r>
    <s v="2500.1.1.3.506"/>
    <s v="2500- INVERSIÓN"/>
    <x v="0"/>
    <s v="1 - Ajustar el modelo de operación y de gestión catastral del Instituto"/>
    <x v="0"/>
    <x v="3"/>
    <n v="80161501"/>
    <s v="C-0404-1003-2-10305b-0404004-02"/>
    <s v="N/A"/>
    <s v="Prestación de servicios como apoyo para desarrollar actividades de soporte informático y mesa de ayuda en el SNC en la dirección territorial Valle del Cauca."/>
    <s v="Febrero"/>
    <s v="Febrero"/>
    <n v="11"/>
    <s v="Contratación directa"/>
    <x v="0"/>
    <n v="34230000"/>
    <n v="34230000"/>
    <s v="NO"/>
    <s v="N/A"/>
    <s v="2622 - Dirección Territorial Valle"/>
    <s v="2.3 - Gestión Catastral"/>
    <s v="2.3-2 - Conservación catastral "/>
    <s v="SER - Adquisición de servicios"/>
    <s v="SER012 - Prestación de servicios personas naturales"/>
    <s v="2622 - Por definir"/>
    <n v="0"/>
    <n v="0"/>
    <n v="34230000"/>
    <n v="3260000"/>
    <n v="0"/>
    <n v="3260000"/>
    <n v="0"/>
    <n v="3260000"/>
    <n v="0"/>
    <n v="3260000"/>
    <n v="0"/>
    <n v="3260000"/>
    <n v="0"/>
    <n v="3260000"/>
    <n v="0"/>
    <n v="3260000"/>
    <n v="0"/>
    <n v="3260000"/>
    <n v="0"/>
    <n v="3260000"/>
    <n v="0"/>
    <n v="3260000"/>
    <n v="0"/>
    <n v="1630000"/>
    <n v="0"/>
  </r>
  <r>
    <s v="2500.1.1.3.507"/>
    <s v="2500- INVERSIÓN"/>
    <x v="0"/>
    <s v="1 - Ajustar el modelo de operación y de gestión catastral del Instituto"/>
    <x v="0"/>
    <x v="3"/>
    <n v="80161501"/>
    <s v="C-0404-1003-2-10305b-0404004-02"/>
    <s v="N/A"/>
    <s v="Viáticos y gastos de comisión y manutención para actividades de Conservacion Catastral en la Dirección Territorial Valle"/>
    <s v="Febrero"/>
    <s v="Febrero"/>
    <n v="11"/>
    <s v="N/A"/>
    <x v="0"/>
    <n v="76816010"/>
    <n v="76816010"/>
    <s v="NO"/>
    <s v="N/A"/>
    <s v="2622 - Dirección Territorial Valle"/>
    <s v="2.3 - Gestión Catastral"/>
    <s v="2.3-2 - Conservación catastral "/>
    <s v="VIAT - Viáticos y gastos de viaje"/>
    <s v="VIAT01 - Viáticos y gastos de viaje"/>
    <s v="2622 - Por definir"/>
    <n v="0"/>
    <n v="0"/>
    <n v="6983280"/>
    <n v="6983280"/>
    <n v="6983273"/>
    <n v="6983273"/>
    <n v="6983273"/>
    <n v="6983273"/>
    <n v="6983273"/>
    <n v="6983273"/>
    <n v="6983273"/>
    <n v="6983273"/>
    <n v="6983273"/>
    <n v="6983273"/>
    <n v="6983273"/>
    <n v="6983273"/>
    <n v="6983273"/>
    <n v="6983273"/>
    <n v="6983273"/>
    <n v="6983273"/>
    <n v="6983273"/>
    <n v="6983273"/>
    <n v="6983273"/>
    <n v="6983273"/>
    <n v="0"/>
  </r>
  <r>
    <s v="2500.1.1.3.508"/>
    <s v="2500- INVERSIÓN"/>
    <x v="0"/>
    <s v="1 - Ajustar el modelo de operación y de gestión catastral del Instituto"/>
    <x v="0"/>
    <x v="3"/>
    <n v="80111604"/>
    <s v="C-0404-1003-2-10305b-0404004-02"/>
    <s v="N/A"/>
    <s v="Prestación de servicios profesionales para apoyar en la tematica de conservación catastral a las direcciones territoriales a nivel nacional, bajo las directrices de la Dirección de Gestión Catastral del IGAC."/>
    <s v="Enero"/>
    <s v="Enero"/>
    <n v="11"/>
    <s v="Contratación directa"/>
    <x v="0"/>
    <n v="81076512"/>
    <n v="81076512"/>
    <s v="N/A"/>
    <s v="N/A"/>
    <s v="2500 - Dirección de Gestión Catastral"/>
    <s v="2.3 - Gestión Catastral"/>
    <s v="2.3-2 - Conservación catastral "/>
    <s v="SER - Adquisición de servicios"/>
    <s v="SER012 - Prestación de servicios personas naturales"/>
    <s v="DGC-104 Apoyo Técnico Gestion De Información"/>
    <n v="81076512"/>
    <n v="0"/>
    <n v="0"/>
    <n v="7370592"/>
    <n v="0"/>
    <n v="7370592"/>
    <n v="0"/>
    <n v="7370592"/>
    <n v="0"/>
    <n v="7370592"/>
    <n v="0"/>
    <n v="7370592"/>
    <n v="0"/>
    <n v="7370592"/>
    <n v="0"/>
    <n v="7370592"/>
    <n v="0"/>
    <n v="7370592"/>
    <n v="0"/>
    <n v="7370592"/>
    <n v="0"/>
    <n v="7370592"/>
    <n v="0"/>
    <n v="7370592"/>
    <n v="0"/>
  </r>
  <r>
    <s v="2500.1.1.3.509"/>
    <s v="2500- INVERSIÓN"/>
    <x v="0"/>
    <s v="1 - Ajustar el modelo de operación y de gestión catastral del Instituto"/>
    <x v="0"/>
    <x v="3"/>
    <n v="80111604"/>
    <s v="C-0404-1003-2-10305b-0404004-02"/>
    <s v="N/A"/>
    <s v="Prestación de servicios profesionales para el apoyo al  analisis y diagnostico de las bases de datos alfanumericas catastrales"/>
    <s v="Enero"/>
    <s v="Enero"/>
    <n v="11"/>
    <s v="Contratación directa"/>
    <x v="0"/>
    <n v="89694539"/>
    <n v="89694539"/>
    <s v="N/A"/>
    <s v="N/A"/>
    <s v="2500 - Dirección de Gestión Catastral"/>
    <s v="2.3 - Gestión Catastral"/>
    <s v="2.3-2 - Conservación catastral "/>
    <s v="SER - Adquisición de servicios"/>
    <s v="SER012 - Prestación de servicios personas naturales"/>
    <s v="DGC-104 Apoyo Técnico Gestion De Información"/>
    <n v="89694539"/>
    <n v="0"/>
    <n v="0"/>
    <n v="8154049"/>
    <n v="0"/>
    <n v="8154049"/>
    <n v="0"/>
    <n v="8154049"/>
    <n v="0"/>
    <n v="8154049"/>
    <n v="0"/>
    <n v="8154049"/>
    <n v="0"/>
    <n v="8154049"/>
    <n v="0"/>
    <n v="8154049"/>
    <n v="0"/>
    <n v="8154049"/>
    <n v="0"/>
    <n v="8154049"/>
    <n v="0"/>
    <n v="8154049"/>
    <n v="0"/>
    <n v="8154049"/>
    <n v="0"/>
  </r>
  <r>
    <s v="2500.1.1.3.510"/>
    <s v="2500- INVERSIÓN"/>
    <x v="0"/>
    <s v="1 - Ajustar el modelo de operación y de gestión catastral del Instituto"/>
    <x v="0"/>
    <x v="3"/>
    <n v="80111604"/>
    <s v="C-0404-1003-2-10305b-0404004-02"/>
    <s v="N/A"/>
    <s v="Prestación de servicios profesionales para  la elaboración de rutinas y reportes de las de datos catastrales alfanumericas"/>
    <s v="Enero"/>
    <s v="Enero"/>
    <n v="11"/>
    <s v="Contratación directa"/>
    <x v="0"/>
    <n v="70715590"/>
    <n v="70715590"/>
    <s v="N/A"/>
    <s v="N/A"/>
    <s v="2500 - Dirección de Gestión Catastral"/>
    <s v="2.3 - Gestión Catastral"/>
    <s v="2.3-2 - Conservación catastral "/>
    <s v="SER - Adquisición de servicios"/>
    <s v="SER012 - Prestación de servicios personas naturales"/>
    <s v="DGC-104 Apoyo Técnico Gestion De Información"/>
    <n v="70715590"/>
    <n v="0"/>
    <n v="0"/>
    <n v="6428690"/>
    <n v="0"/>
    <n v="6428690"/>
    <n v="0"/>
    <n v="6428690"/>
    <n v="0"/>
    <n v="6428690"/>
    <n v="0"/>
    <n v="6428690"/>
    <n v="0"/>
    <n v="6428690"/>
    <n v="0"/>
    <n v="6428690"/>
    <n v="0"/>
    <n v="6428690"/>
    <n v="0"/>
    <n v="6428690"/>
    <n v="0"/>
    <n v="6428690"/>
    <n v="0"/>
    <n v="6428690"/>
    <n v="0"/>
  </r>
  <r>
    <s v="2500.1.1.3.511"/>
    <s v="2500- INVERSIÓN"/>
    <x v="0"/>
    <s v="1 - Ajustar el modelo de operación y de gestión catastral del Instituto"/>
    <x v="0"/>
    <x v="3"/>
    <n v="80111607"/>
    <s v="C-0404-1003-2-10305b-0404004-02"/>
    <s v="N/A"/>
    <s v="Prestación de servicios profesionales para sustentar jurídicamente los procedimientos catastrales con efectos registrales y las actualizaciones de cabida y linderos para los proyectos de infraestructura y otros que se adelantan desde la dirección de gestión catastral"/>
    <s v="Enero"/>
    <s v="Enero"/>
    <n v="12"/>
    <s v="Contratación directa"/>
    <x v="0"/>
    <n v="109427549"/>
    <n v="109427549"/>
    <s v="N/A"/>
    <s v="N/A"/>
    <s v="2500 - Dirección de Gestión Catastral"/>
    <s v="2.3 - Gestión Catastral"/>
    <s v="2.3-2 - Conservación catastral "/>
    <s v="SER - Adquisición de servicios"/>
    <s v="SER012 - Prestación de servicios personas naturales"/>
    <s v="DGC-13 Abogado Resolución conjunta"/>
    <n v="109427549"/>
    <n v="0"/>
    <n v="0"/>
    <n v="9515439"/>
    <n v="0"/>
    <n v="9515439"/>
    <n v="0"/>
    <n v="9515439"/>
    <n v="0"/>
    <n v="9515439"/>
    <n v="0"/>
    <n v="9515439"/>
    <n v="0"/>
    <n v="9515439"/>
    <n v="0"/>
    <n v="9515439"/>
    <n v="0"/>
    <n v="9515439"/>
    <n v="0"/>
    <n v="9515439"/>
    <n v="0"/>
    <n v="9515439"/>
    <n v="0"/>
    <n v="14273159"/>
    <n v="0"/>
  </r>
  <r>
    <s v="2500.1.1.3.512"/>
    <s v="2500- INVERSIÓN"/>
    <x v="0"/>
    <s v="1 - Ajustar el modelo de operación y de gestión catastral del Instituto"/>
    <x v="0"/>
    <x v="3"/>
    <n v="80111607"/>
    <s v="C-0404-1003-2-10305b-0404004-02"/>
    <s v="N/A"/>
    <s v="Prestación de servicios profesionales para ejecutar actividades en la Dirección de Gestión Catastral, en relación con la implementación, ejecución y aplicación de los procedimientos catastrales con efectos registrales."/>
    <s v="Enero"/>
    <s v="Enero"/>
    <n v="12"/>
    <s v="Contratación directa"/>
    <x v="0"/>
    <n v="132491524"/>
    <n v="132491524"/>
    <s v="N/A"/>
    <s v="N/A"/>
    <s v="2500 - Dirección de Gestión Catastral"/>
    <s v="2.3 - Gestión Catastral"/>
    <s v="2.3-2 - Conservación catastral "/>
    <s v="SER - Adquisición de servicios"/>
    <s v="SER012 - Prestación de servicios personas naturales"/>
    <s v="DGC-12 Lider Abogado Resolución conjunta"/>
    <n v="132491524"/>
    <n v="0"/>
    <n v="0"/>
    <n v="12044684"/>
    <n v="0"/>
    <n v="12044684"/>
    <n v="0"/>
    <n v="12044684"/>
    <n v="0"/>
    <n v="12044684"/>
    <n v="0"/>
    <n v="12044684"/>
    <n v="0"/>
    <n v="12044684"/>
    <n v="0"/>
    <n v="12044684"/>
    <n v="0"/>
    <n v="12044684"/>
    <n v="0"/>
    <n v="12044684"/>
    <n v="0"/>
    <n v="12044684"/>
    <n v="0"/>
    <n v="12044684"/>
    <n v="0"/>
  </r>
  <r>
    <s v="2500.1.1.3.513"/>
    <s v="2500- INVERSIÓN"/>
    <x v="0"/>
    <s v="1 - Ajustar el modelo de operación y de gestión catastral del Instituto"/>
    <x v="0"/>
    <x v="3"/>
    <n v="80111604"/>
    <s v="C-0404-1003-2-10305b-0404004-02"/>
    <s v="N/A"/>
    <s v="Prestación de servicios profesionales de apoyo técnico, dentro del marco de los procedimientos catastrales con efectos registrales, así como en las actividades de actualización y conservación predial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4"/>
    <s v="2500- INVERSIÓN"/>
    <x v="0"/>
    <s v="1 - Ajustar el modelo de operación y de gestión catastral del Instituto"/>
    <x v="0"/>
    <x v="3"/>
    <n v="80111604"/>
    <s v="C-0404-1003-2-10305b-0404004-02"/>
    <s v="N/A"/>
    <s v="Prestación de servicios profesionales para el acompañamiento en el marco de los procedimientos catastrales con efectos registrales para los proyectos y tramites de actualización y conservación catastral a cargo de la Dirección de Gestión Catastral."/>
    <s v="Enero"/>
    <s v="Enero"/>
    <n v="12"/>
    <s v="Contratación directa"/>
    <x v="0"/>
    <n v="109427557"/>
    <n v="109427557"/>
    <s v="N/A"/>
    <s v="N/A"/>
    <s v="2500 - Dirección de Gestión Catastral"/>
    <s v="2.3 - Gestión Catastral"/>
    <s v="2.3-2 - Conservación catastral "/>
    <s v="SER - Adquisición de servicios"/>
    <s v="SER012 - Prestación de servicios personas naturales"/>
    <s v="DGC-11 Tecnico profesional Conservación - Resolución Conjunta"/>
    <n v="109427557"/>
    <n v="0"/>
    <n v="0"/>
    <n v="9515439"/>
    <n v="0"/>
    <n v="9515439"/>
    <n v="0"/>
    <n v="9515439"/>
    <n v="0"/>
    <n v="9515439"/>
    <n v="0"/>
    <n v="9515439"/>
    <n v="0"/>
    <n v="9515439"/>
    <n v="0"/>
    <n v="9515439"/>
    <n v="0"/>
    <n v="9515439"/>
    <n v="0"/>
    <n v="9515439"/>
    <n v="0"/>
    <n v="9515439"/>
    <n v="0"/>
    <n v="14273167"/>
    <n v="0"/>
  </r>
  <r>
    <s v="2500.1.1.3.515"/>
    <s v="2500- INVERSIÓN"/>
    <x v="0"/>
    <s v="1 - Ajustar el modelo de operación y de gestión catastral del Instituto"/>
    <x v="0"/>
    <x v="3"/>
    <n v="80111604"/>
    <s v="C-0404-1003-2-10305b-0404004-02"/>
    <s v="N/A"/>
    <s v="Prestación de servicios profesionales para apoyar en la estructuración, gestión, revisión, control y seguimiento técnico de los trámites catastrales con efectos registrales a cargo de la Dirección de Gestión Catastral."/>
    <s v="Enero"/>
    <s v="Enero"/>
    <n v="12"/>
    <s v="Contratación directa"/>
    <x v="0"/>
    <n v="104669837"/>
    <n v="104669837"/>
    <s v="N/A"/>
    <s v="N/A"/>
    <s v="2500 - Dirección de Gestión Catastral"/>
    <s v="2.3 - Gestión Catastral"/>
    <s v="2.3-2 - Conservación catastral "/>
    <s v="SER - Adquisición de servicios"/>
    <s v="SER012 - Prestación de servicios personas naturales"/>
    <s v="DGC-11 Tecnico profesional Conservación - Resolución Conjunta"/>
    <n v="104669837"/>
    <n v="0"/>
    <n v="0"/>
    <n v="9515439"/>
    <n v="0"/>
    <n v="9515439"/>
    <n v="0"/>
    <n v="9515439"/>
    <n v="0"/>
    <n v="9515439"/>
    <n v="0"/>
    <n v="9515439"/>
    <n v="0"/>
    <n v="9515439"/>
    <n v="0"/>
    <n v="9515439"/>
    <n v="0"/>
    <n v="9515439"/>
    <n v="0"/>
    <n v="9515439"/>
    <n v="0"/>
    <n v="9515439"/>
    <n v="0"/>
    <n v="9515447"/>
    <n v="0"/>
  </r>
  <r>
    <s v="2500.1.1.3.516"/>
    <s v="2500- INVERSIÓN"/>
    <x v="0"/>
    <s v="1 - Ajustar el modelo de operación y de gestión catastral del Instituto"/>
    <x v="0"/>
    <x v="3"/>
    <n v="80111601"/>
    <s v="C-0404-1003-2-10305b-0404004-02"/>
    <s v="N/A"/>
    <s v="Prestación de servicios profesionales para apoyar la revisión, control y seguimiento administrativo de los  trámites catastrales con efectos registrales a cargo de la Dirección de Gestión Catastral._x000a_"/>
    <s v="Enero"/>
    <s v="Enero"/>
    <n v="12"/>
    <s v="Contratación directa"/>
    <x v="0"/>
    <n v="90754308"/>
    <n v="90754308"/>
    <s v="N/A"/>
    <s v="N/A"/>
    <s v="2500 - Dirección de Gestión Catastral"/>
    <s v="2.3 - Gestión Catastral"/>
    <s v="2.3-2 - Conservación catastral "/>
    <s v="SER - Adquisición de servicios"/>
    <s v="SER012 - Prestación de servicios personas naturales"/>
    <s v="DGC-44 Seguimiento Administrativo "/>
    <n v="90754308"/>
    <n v="0"/>
    <n v="0"/>
    <n v="8250391"/>
    <n v="0"/>
    <n v="8250391"/>
    <n v="0"/>
    <n v="8250391"/>
    <n v="0"/>
    <n v="8250391"/>
    <n v="0"/>
    <n v="8250391"/>
    <n v="0"/>
    <n v="8250391"/>
    <n v="0"/>
    <n v="8250391"/>
    <n v="0"/>
    <n v="8250391"/>
    <n v="0"/>
    <n v="8250391"/>
    <n v="0"/>
    <n v="8250391"/>
    <n v="0"/>
    <n v="8250398"/>
    <n v="0"/>
  </r>
  <r>
    <s v="2500.1.1.3.517"/>
    <s v="2500- INVERSIÓN"/>
    <x v="0"/>
    <s v="1 - Ajustar el modelo de operación y de gestión catastral del Instituto"/>
    <x v="0"/>
    <x v="3"/>
    <n v="80161501"/>
    <s v="C-0404-1003-2-10305b-0404004-02"/>
    <s v="N/A"/>
    <s v="Viaticos para realizar control de calidad, visitas prediales y apoyo a la coordinación del proyecto de conservación catatral del municipio de Puerto Asís."/>
    <s v="Febrero"/>
    <s v="Febrero"/>
    <n v="3"/>
    <s v="N/A"/>
    <x v="1"/>
    <n v="30000000"/>
    <n v="30000000"/>
    <s v="NO"/>
    <s v="N/A"/>
    <s v="2615 - Dirección Territorial Nariño"/>
    <s v="2.3 - Gestión Catastral"/>
    <s v="2.3-2 - Conservación catastral "/>
    <s v="VIAT - Viáticos y gastos de viaje"/>
    <s v="VIAT01 - Viáticos y gastos de viaje"/>
    <s v="2615 - Por definir"/>
    <n v="30000000"/>
    <n v="0"/>
    <n v="0"/>
    <n v="0"/>
    <n v="0"/>
    <n v="30000000"/>
    <n v="0"/>
    <n v="0"/>
    <n v="0"/>
    <n v="0"/>
    <n v="0"/>
    <n v="0"/>
    <n v="0"/>
    <n v="0"/>
    <n v="0"/>
    <n v="0"/>
    <n v="0"/>
    <n v="0"/>
    <n v="0"/>
    <n v="0"/>
    <n v="0"/>
    <n v="0"/>
    <n v="0"/>
    <n v="0"/>
    <m/>
  </r>
  <r>
    <s v="2500.1.1.3.518"/>
    <s v="2500- INVERSIÓN"/>
    <x v="0"/>
    <s v="1 - Ajustar el modelo de operación y de gestión catastral del Instituto"/>
    <x v="0"/>
    <x v="3"/>
    <n v="80161501"/>
    <s v="C-0404-1003-2-10305b-0404004-02"/>
    <s v="N/A"/>
    <s v="Prestación de servicios profesionales para adelantar actividades de  control de calidad , y cordinación dentro del proceso conservación catastral en el municipio de Puerto Asis Putumayo  - Territorial Nariño"/>
    <s v="Febrero"/>
    <s v="Febrero"/>
    <n v="4"/>
    <s v="Contratación directa"/>
    <x v="1"/>
    <n v="18000000"/>
    <n v="18000000"/>
    <s v="NO"/>
    <s v="N/A"/>
    <s v="2615 - Dirección Territorial Nariño"/>
    <s v="2.3 - Gestión Catastral"/>
    <s v="2.3-2 - Conservación catastral "/>
    <s v="SER - Adquisición de servicios"/>
    <s v="SER012 - Prestación de servicios personas naturales"/>
    <s v="2615 - Por definir"/>
    <n v="0"/>
    <n v="0"/>
    <n v="18000000"/>
    <n v="0"/>
    <n v="0"/>
    <n v="4500000"/>
    <n v="0"/>
    <n v="4500000"/>
    <n v="0"/>
    <n v="4500000"/>
    <n v="0"/>
    <n v="4500000"/>
    <n v="0"/>
    <n v="0"/>
    <n v="0"/>
    <n v="0"/>
    <n v="0"/>
    <n v="0"/>
    <n v="0"/>
    <n v="0"/>
    <n v="0"/>
    <n v="0"/>
    <n v="0"/>
    <n v="0"/>
    <m/>
  </r>
  <r>
    <s v="2500.1.1.3.519"/>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0"/>
    <s v="2500- INVERSIÓN"/>
    <x v="0"/>
    <s v="1 - Ajustar el modelo de operación y de gestión catastral del Instituto"/>
    <x v="0"/>
    <x v="3"/>
    <n v="80161501"/>
    <s v="C-0404-1003-2-10305b-0404004-02"/>
    <s v="N/A"/>
    <s v="Prestación de servicios personales para realizar actividades de digitalización, depuracion y generación de productos de la información catastral dentro del proceso conservación catastral en el municipio de Puerto Asis Putumayo - Territorial Nariño."/>
    <s v="Febrero"/>
    <s v="Febrero"/>
    <n v="3"/>
    <s v="Contratación directa"/>
    <x v="1"/>
    <n v="10170762"/>
    <n v="10170762"/>
    <s v="NO"/>
    <s v="N/A"/>
    <s v="2615 - Dirección Territorial Nariño"/>
    <s v="2.3 - Gestión Catastral"/>
    <s v="2.3-2 - Conservación catastral "/>
    <s v="SER - Adquisición de servicios"/>
    <s v="SER012 - Prestación de servicios personas naturales"/>
    <s v="2615 - Por definir"/>
    <n v="0"/>
    <n v="0"/>
    <n v="10170762"/>
    <n v="0"/>
    <n v="0"/>
    <n v="3390254"/>
    <n v="0"/>
    <n v="3390254"/>
    <n v="0"/>
    <n v="3390254"/>
    <n v="0"/>
    <n v="0"/>
    <n v="0"/>
    <n v="0"/>
    <n v="0"/>
    <n v="0"/>
    <n v="0"/>
    <n v="0"/>
    <n v="0"/>
    <n v="0"/>
    <n v="0"/>
    <n v="0"/>
    <n v="0"/>
    <n v="0"/>
    <m/>
  </r>
  <r>
    <s v="2500.1.1.3.521"/>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2"/>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3"/>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4"/>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5"/>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6"/>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7"/>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8"/>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29"/>
    <s v="2500- INVERSIÓN"/>
    <x v="0"/>
    <s v="1 - Ajustar el modelo de operación y de gestión catastral del Instituto"/>
    <x v="0"/>
    <x v="3"/>
    <n v="80161501"/>
    <s v="C-0404-1003-2-10305b-0404004-02"/>
    <s v="N/A"/>
    <s v="Prestación de servicios personales para realizar actividades de reconocimiento predial urbano y rural para la atención de trámites del municipio de Puerto Asís  Putumayo - Territorial Nariño dentro del proceso conservación catastral."/>
    <s v="Febrero"/>
    <s v="Febrero"/>
    <n v="3"/>
    <s v="Contratación directa"/>
    <x v="1"/>
    <n v="10200000"/>
    <n v="10200000"/>
    <s v="NO"/>
    <s v="N/A"/>
    <s v="2615 - Dirección Territorial Nariño"/>
    <s v="2.3 - Gestión Catastral"/>
    <s v="2.3-2 - Conservación catastral "/>
    <s v="SER - Adquisición de servicios"/>
    <s v="SER012 - Prestación de servicios personas naturales"/>
    <s v="2615 - Por definir"/>
    <n v="0"/>
    <n v="0"/>
    <n v="10200000"/>
    <n v="0"/>
    <n v="0"/>
    <n v="3400000"/>
    <n v="0"/>
    <n v="3400000"/>
    <n v="0"/>
    <n v="3400000"/>
    <n v="0"/>
    <n v="0"/>
    <n v="0"/>
    <n v="0"/>
    <n v="0"/>
    <n v="0"/>
    <n v="0"/>
    <n v="0"/>
    <n v="0"/>
    <n v="0"/>
    <n v="0"/>
    <n v="0"/>
    <n v="0"/>
    <n v="0"/>
    <m/>
  </r>
  <r>
    <s v="2500.1.1.3.530"/>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1"/>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2"/>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3"/>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4"/>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5"/>
    <s v="2500- INVERSIÓN"/>
    <x v="0"/>
    <s v="1 - Ajustar el modelo de operación y de gestión catastral del Instituto"/>
    <x v="0"/>
    <x v="3"/>
    <n v="80161501"/>
    <s v="C-0404-1003-2-10305b-0404004-02"/>
    <s v="N/A"/>
    <s v="Prestación de servicios personales para ejecutar actividades de apoyo operativo en el marco del Convenio de Conservación en el municipio de Puerto Asís departamento del Putumayo - Territorial Nariño"/>
    <s v="Febrero"/>
    <s v="Febrero"/>
    <n v="3"/>
    <s v="Contratación directa"/>
    <x v="1"/>
    <n v="6694464"/>
    <n v="6694464"/>
    <s v="NO"/>
    <s v="N/A"/>
    <s v="2615 - Dirección Territorial Nariño"/>
    <s v="2.3 - Gestión Catastral"/>
    <s v="2.3-2 - Conservación catastral "/>
    <s v="SER - Adquisición de servicios"/>
    <s v="SER012 - Prestación de servicios personas naturales"/>
    <s v="2615 - Por definir"/>
    <n v="0"/>
    <n v="0"/>
    <n v="6694464"/>
    <n v="0"/>
    <n v="0"/>
    <n v="2231488"/>
    <n v="0"/>
    <n v="2231488"/>
    <n v="0"/>
    <n v="2231488"/>
    <n v="0"/>
    <n v="0"/>
    <n v="0"/>
    <n v="0"/>
    <n v="0"/>
    <n v="0"/>
    <n v="0"/>
    <n v="0"/>
    <n v="0"/>
    <n v="0"/>
    <n v="0"/>
    <n v="0"/>
    <n v="0"/>
    <n v="0"/>
    <m/>
  </r>
  <r>
    <s v="2500.1.1.3.536"/>
    <s v="2500- INVERSIÓN"/>
    <x v="0"/>
    <s v="1 - Ajustar el modelo de operación y de gestión catastral del Instituto"/>
    <x v="0"/>
    <x v="3"/>
    <n v="80161501"/>
    <s v="C-0404-1003-2-10305b-0404004-02"/>
    <s v="N/A"/>
    <s v="Arrendamiento de bien inmueble ubicado en la ciudad de Puerto Asís - Putumayo funcionamiento de la Oficina de Conservación Catastral de ese municipio adscrito a la Territorial Nariño."/>
    <s v="Febrero"/>
    <s v="Febrero"/>
    <n v="4"/>
    <s v="Contratación directa"/>
    <x v="1"/>
    <n v="14320000"/>
    <n v="14320000"/>
    <s v="NO"/>
    <s v="N/A"/>
    <s v="2615 - Dirección Territorial Nariño"/>
    <s v="2.3 - Gestión Catastral"/>
    <s v="2.3-2 - Conservación catastral "/>
    <s v="SER - Adquisición de servicios"/>
    <s v="SER08 - Arrendamiento de bienes inmuebles"/>
    <s v="2615 - Por definir"/>
    <n v="0"/>
    <n v="0"/>
    <n v="14320000"/>
    <n v="0"/>
    <n v="0"/>
    <n v="3580000"/>
    <n v="0"/>
    <n v="3580000"/>
    <n v="0"/>
    <n v="3580000"/>
    <n v="0"/>
    <n v="3580000"/>
    <n v="0"/>
    <n v="0"/>
    <n v="0"/>
    <n v="0"/>
    <n v="0"/>
    <n v="0"/>
    <n v="0"/>
    <n v="0"/>
    <n v="0"/>
    <n v="0"/>
    <n v="0"/>
    <n v="0"/>
    <m/>
  </r>
  <r>
    <s v="2500.1.1.3.537"/>
    <s v="2500- INVERSIÓN"/>
    <x v="0"/>
    <s v="1 - Ajustar el modelo de operación y de gestión catastral del Instituto"/>
    <x v="0"/>
    <x v="3"/>
    <n v="11111111"/>
    <s v="C-0404-1003-2-10305b-0404004-02"/>
    <s v="N/A"/>
    <s v="Componente Planeacion Operativa Conservación por desglosar "/>
    <s v="Enero"/>
    <s v="Enero"/>
    <n v="1"/>
    <s v="N/A"/>
    <x v="1"/>
    <n v="745371692"/>
    <n v="745371692"/>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745371692"/>
    <n v="0"/>
    <n v="0"/>
    <n v="0"/>
    <n v="0"/>
    <n v="0"/>
    <n v="0"/>
    <n v="0"/>
    <n v="0"/>
    <n v="0"/>
    <n v="0"/>
    <n v="0"/>
    <n v="0"/>
    <n v="0"/>
    <n v="0"/>
    <n v="0"/>
    <n v="0"/>
    <n v="0"/>
    <n v="0"/>
    <n v="745371692"/>
    <m/>
  </r>
  <r>
    <s v="2500.1.1.3.53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Boyaca. "/>
    <s v="Marzo"/>
    <s v="Marzo"/>
    <n v="7"/>
    <s v="Contratación directa"/>
    <x v="0"/>
    <n v="22203139"/>
    <n v="22203139"/>
    <s v="NO"/>
    <s v="N/A"/>
    <s v="2603 - Dirección Territorial Boyacá"/>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3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Boyaca. _x000a_ "/>
    <s v="Marzo"/>
    <s v="Marzo"/>
    <n v="7"/>
    <s v="Contratación directa"/>
    <x v="0"/>
    <n v="15046052"/>
    <n v="15046052"/>
    <s v="NO"/>
    <s v="N/A"/>
    <s v="2603 - Dirección Territorial Boyacá"/>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0"/>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Cundinamarca."/>
    <s v="Marzo"/>
    <s v="Marzo"/>
    <n v="7"/>
    <s v="Contratación directa"/>
    <x v="0"/>
    <n v="22203139"/>
    <n v="22203139"/>
    <s v="NO"/>
    <s v="N/A"/>
    <s v="2610 - Dirección Territorial Cundinamarc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1"/>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undinamarca._x000a_ "/>
    <s v="Marzo"/>
    <s v="Marzo"/>
    <n v="7"/>
    <s v="Contratación directa"/>
    <x v="0"/>
    <n v="15046052"/>
    <n v="15046052"/>
    <s v="NO"/>
    <s v="N/A"/>
    <s v="2610 - Dirección Territorial Cundinamarc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2"/>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Tolima"/>
    <s v="Marzo"/>
    <s v="Marzo"/>
    <n v="7"/>
    <s v="Contratación directa"/>
    <x v="0"/>
    <n v="22203139"/>
    <n v="22203139"/>
    <s v="NO"/>
    <s v="N/A"/>
    <s v="2621 - Dirección Territorial Tolim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3"/>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Tolima _x000a_ "/>
    <s v="Marzo"/>
    <s v="Marzo"/>
    <n v="7"/>
    <s v="Contratación directa"/>
    <x v="0"/>
    <n v="15046052"/>
    <n v="15046052"/>
    <s v="NO"/>
    <s v="N/A"/>
    <s v="2621 - Dirección Territorial Tolim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Tolima."/>
    <s v="Marzo"/>
    <s v="Marzo"/>
    <n v="7"/>
    <s v="Contratación directa"/>
    <x v="0"/>
    <n v="28000000"/>
    <n v="28000000"/>
    <s v="NO"/>
    <s v="N/A"/>
    <s v="2621 - Dirección Territorial Tolim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4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Tolima."/>
    <s v="Marzo"/>
    <s v="Marzo"/>
    <n v="7"/>
    <s v="Contratación directa"/>
    <x v="0"/>
    <n v="28000000"/>
    <n v="28000000"/>
    <s v="NO"/>
    <s v="N/A"/>
    <s v="2621 - Dirección Territorial Tolim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46"/>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Nariño."/>
    <s v="Marzo"/>
    <s v="Marzo"/>
    <n v="7"/>
    <s v="Contratación directa"/>
    <x v="0"/>
    <n v="22203139"/>
    <n v="22203139"/>
    <s v="NO"/>
    <s v="N/A"/>
    <s v="2615 - Dirección Territorial Nariño"/>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7"/>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Nariño._x000a_ "/>
    <s v="Marzo"/>
    <s v="Marzo"/>
    <n v="7"/>
    <s v="Contratación directa"/>
    <x v="0"/>
    <n v="15046052"/>
    <n v="15046052"/>
    <s v="NO"/>
    <s v="N/A"/>
    <s v="2615 - Dirección Territorial Nariño"/>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4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Bolívar."/>
    <s v="Marzo"/>
    <s v="Marzo"/>
    <n v="7"/>
    <s v="Contratación directa"/>
    <x v="0"/>
    <n v="22203139"/>
    <n v="22203139"/>
    <s v="NO"/>
    <s v="N/A"/>
    <s v="2602 - Dirección Territorial Bolívar"/>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4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Bolivar._x000a_ "/>
    <s v="Marzo"/>
    <s v="Marzo"/>
    <n v="7"/>
    <s v="Contratación directa"/>
    <x v="0"/>
    <n v="15046052"/>
    <n v="15046052"/>
    <s v="NO"/>
    <s v="N/A"/>
    <s v="2602 - Dirección Territorial Bolívar"/>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0"/>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1"/>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2"/>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Bolívar"/>
    <s v="Marzo"/>
    <s v="Marzo"/>
    <n v="7"/>
    <s v="Contratación directa"/>
    <x v="0"/>
    <n v="28000000"/>
    <n v="28000000"/>
    <s v="NO"/>
    <s v="N/A"/>
    <s v="2602 - Dirección Territorial Bolívar"/>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53"/>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Valle."/>
    <s v="Marzo"/>
    <s v="Marzo"/>
    <n v="7"/>
    <s v="Contratación directa"/>
    <x v="0"/>
    <n v="22203139"/>
    <n v="22203139"/>
    <s v="NO"/>
    <s v="N/A"/>
    <s v="2622 - Dirección Territorial Valle"/>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54"/>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5"/>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6"/>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Valle._x000a_ "/>
    <s v="Marzo"/>
    <s v="Marzo"/>
    <n v="7"/>
    <s v="Contratación directa"/>
    <x v="0"/>
    <n v="15046052"/>
    <n v="15046052"/>
    <s v="NO"/>
    <s v="N/A"/>
    <s v="2622 - Dirección Territorial Vall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7"/>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Caqueta."/>
    <s v="Marzo"/>
    <s v="Marzo"/>
    <n v="7"/>
    <s v="Contratación directa"/>
    <x v="0"/>
    <n v="22203139"/>
    <n v="22203139"/>
    <s v="NO"/>
    <s v="N/A"/>
    <s v="2605 - Dirección Territorial Caquetá"/>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58"/>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aqueta._x000a_ "/>
    <s v="Marzo"/>
    <s v="Marzo"/>
    <n v="7"/>
    <s v="Contratación directa"/>
    <x v="0"/>
    <n v="15046052"/>
    <n v="15046052"/>
    <s v="NO"/>
    <s v="N/A"/>
    <s v="2605 - Dirección Territorial Caquetá"/>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59"/>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Meta."/>
    <s v="Marzo"/>
    <s v="Marzo"/>
    <n v="7"/>
    <s v="Contratación directa"/>
    <x v="0"/>
    <n v="22203139"/>
    <n v="22203139"/>
    <s v="NO"/>
    <s v="N/A"/>
    <s v="2614 - Dirección Territorial Met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0"/>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Meta."/>
    <s v="Marzo"/>
    <s v="Marzo"/>
    <n v="7"/>
    <s v="Contratación directa"/>
    <x v="0"/>
    <n v="15046052"/>
    <n v="15046052"/>
    <s v="NO"/>
    <s v="N/A"/>
    <s v="2614 - Dirección Territorial Met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61"/>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2"/>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3"/>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Meta."/>
    <s v="Marzo"/>
    <s v="Marzo"/>
    <n v="7"/>
    <s v="Contratación directa"/>
    <x v="0"/>
    <n v="28000000"/>
    <n v="28000000"/>
    <s v="NO"/>
    <s v="N/A"/>
    <s v="2614 - Dirección Territorial Met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66"/>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Santander"/>
    <s v="Marzo"/>
    <s v="Marzo"/>
    <n v="7"/>
    <s v="Contratación directa"/>
    <x v="0"/>
    <n v="22203139"/>
    <n v="22203139"/>
    <s v="NO"/>
    <s v="N/A"/>
    <s v="2619 - Dirección Territorial Santander"/>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7"/>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Santander_x000a_ "/>
    <s v="Marzo"/>
    <s v="Marzo"/>
    <n v="7"/>
    <s v="Contratación directa"/>
    <x v="0"/>
    <n v="15046052"/>
    <n v="15046052"/>
    <s v="NO"/>
    <s v="N/A"/>
    <s v="2619 - Dirección Territorial Santander"/>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68"/>
    <s v="2500- INVERSIÓN"/>
    <x v="0"/>
    <s v="1 - Ajustar el modelo de operación y de gestión catastral del Instituto"/>
    <x v="0"/>
    <x v="3"/>
    <n v="80161501"/>
    <s v="C-0404-1003-2-10305b-0404004-02"/>
    <s v="N/A"/>
    <s v="Prestación de servicios personales para gestionar la aplicación y seguimiento de Tabla de Retención Documental -TRD de conformidad con la norma vigente, en marco de la gestión catastral en la Dirección Territorial La Guajira."/>
    <s v="Marzo"/>
    <s v="Marzo"/>
    <n v="7"/>
    <s v="Contratación directa"/>
    <x v="0"/>
    <n v="22203139"/>
    <n v="22203139"/>
    <s v="NO"/>
    <s v="N/A"/>
    <s v="2612 - Dirección Territorial La Guajira"/>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69"/>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La Guajira._x000a_ "/>
    <s v="Marzo"/>
    <s v="Marzo"/>
    <n v="7"/>
    <s v="Contratación directa"/>
    <x v="0"/>
    <n v="15046052"/>
    <n v="15046052"/>
    <s v="NO"/>
    <s v="N/A"/>
    <s v="2612 - Dirección Territorial La Guajira"/>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70"/>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La Guajira"/>
    <s v="Marzo"/>
    <s v="Marzo"/>
    <n v="7"/>
    <s v="Contratación directa"/>
    <x v="0"/>
    <n v="28000000"/>
    <n v="28000000"/>
    <s v="NO"/>
    <s v="N/A"/>
    <s v="2612 - Dirección Territorial La Guajir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1"/>
    <s v="2500- INVERSIÓN"/>
    <x v="0"/>
    <s v="1 - Ajustar el modelo de operación y de gestión catastral del Instituto"/>
    <x v="0"/>
    <x v="3"/>
    <n v="80161501"/>
    <s v="C-0404-1003-2-10305b-0404004-02"/>
    <s v="N/A"/>
    <s v=" _x000a_ Prestación de servicios personales para gestionar la aplicación y seguimiento de Tabla de Retención Documental -TRD de conformidad con la norma vigente, en marco de la gestión catastral en la Dirección Territorial Casanare"/>
    <s v="Marzo"/>
    <s v="Marzo"/>
    <n v="7"/>
    <s v="Contratación directa"/>
    <x v="0"/>
    <n v="22203139"/>
    <n v="22203139"/>
    <s v="NO"/>
    <s v="N/A"/>
    <s v="2606 - Dirección Territorial Casanare"/>
    <s v="2.3 - Gestión Catastral"/>
    <s v="2.3-2 - Conservación catastral "/>
    <s v="SER - Adquisición de servicios"/>
    <s v="SER012 - Prestación de servicios personas naturales"/>
    <s v="2622 - Por definir"/>
    <n v="0"/>
    <n v="0"/>
    <n v="0"/>
    <n v="0"/>
    <n v="22203139"/>
    <n v="0"/>
    <n v="0"/>
    <n v="3171877"/>
    <n v="0"/>
    <n v="3171877"/>
    <n v="0"/>
    <n v="3171877"/>
    <n v="0"/>
    <n v="3171877"/>
    <n v="0"/>
    <n v="3171877"/>
    <n v="0"/>
    <n v="3171877"/>
    <n v="0"/>
    <n v="3171877"/>
    <n v="0"/>
    <n v="0"/>
    <n v="0"/>
    <n v="0"/>
    <m/>
  </r>
  <r>
    <s v="2500.1.1.3.572"/>
    <s v="2500- INVERSIÓN"/>
    <x v="0"/>
    <s v="1 - Ajustar el modelo de operación y de gestión catastral del Instituto"/>
    <x v="0"/>
    <x v="3"/>
    <n v="80161501"/>
    <s v="C-0404-1003-2-10305b-0404004-02"/>
    <s v="N/A"/>
    <s v="Prestación de servicios personales para ejecutar actividades de apoyo en la aplicación de Tabla de Retención Documental -TRD de conformidad con la norma vigente, en marco de la gestión catastral en la Dirección Territorial Casanare. _x000a_ "/>
    <s v="Marzo"/>
    <s v="Marzo"/>
    <n v="7"/>
    <s v="Contratación directa"/>
    <x v="0"/>
    <n v="15046052"/>
    <n v="15046052"/>
    <s v="NO"/>
    <s v="N/A"/>
    <s v="2606 - Dirección Territorial Casanare"/>
    <s v="2.3 - Gestión Catastral"/>
    <s v="2.3-2 - Conservación catastral "/>
    <s v="SER - Adquisición de servicios"/>
    <s v="SER012 - Prestación de servicios personas naturales"/>
    <s v="2622 - Por definir"/>
    <n v="0"/>
    <n v="0"/>
    <n v="0"/>
    <n v="0"/>
    <n v="15046052"/>
    <n v="0"/>
    <n v="0"/>
    <n v="2149436"/>
    <n v="0"/>
    <n v="2149436"/>
    <n v="0"/>
    <n v="2149436"/>
    <n v="0"/>
    <n v="2149436"/>
    <n v="0"/>
    <n v="2149436"/>
    <n v="0"/>
    <n v="2149436"/>
    <n v="0"/>
    <n v="2149436"/>
    <n v="0"/>
    <n v="0"/>
    <n v="0"/>
    <n v="0"/>
    <m/>
  </r>
  <r>
    <s v="2500.1.1.3.573"/>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asanare."/>
    <s v="Marzo"/>
    <s v="Marzo"/>
    <n v="7"/>
    <s v="Contratación directa"/>
    <x v="0"/>
    <n v="28000000"/>
    <n v="28000000"/>
    <s v="NO"/>
    <s v="N/A"/>
    <s v="2606 - Dirección Territorial Casanare"/>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4"/>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auca."/>
    <s v="Marzo"/>
    <s v="Marzo"/>
    <n v="7"/>
    <s v="Contratación directa"/>
    <x v="0"/>
    <n v="28000000"/>
    <n v="28000000"/>
    <s v="NO"/>
    <s v="N/A"/>
    <s v="2607 - Dirección Territorial Cauc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5"/>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Huila"/>
    <s v="Marzo"/>
    <s v="Marzo"/>
    <n v="7"/>
    <s v="Contratación directa"/>
    <x v="0"/>
    <n v="28000000"/>
    <n v="28000000"/>
    <s v="NO"/>
    <s v="N/A"/>
    <s v="2611 - Dirección Territorial Huil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6"/>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Huila"/>
    <s v="Marzo"/>
    <s v="Marzo"/>
    <n v="7"/>
    <s v="Contratación directa"/>
    <x v="0"/>
    <n v="28000000"/>
    <n v="28000000"/>
    <s v="NO"/>
    <s v="N/A"/>
    <s v="2612 - Dirección Territorial Huil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7"/>
    <s v="2500- INVERSIÓN"/>
    <x v="0"/>
    <s v="1 - Ajustar el modelo de operación y de gestión catastral del Instituto"/>
    <x v="0"/>
    <x v="3"/>
    <n v="80161501"/>
    <s v="C-0404-1003-2-10305b-0404004-02"/>
    <s v="N/A"/>
    <s v="Prestación de servicios personales para apoyar la difusión de la información catastral de los procesos catastrales de la Dirección Territorial Cordoba. "/>
    <s v="Marzo"/>
    <s v="Marzo"/>
    <n v="7"/>
    <s v="Contratación directa"/>
    <x v="0"/>
    <n v="28000000"/>
    <n v="28000000"/>
    <s v="NO"/>
    <s v="N/A"/>
    <s v="2609 - Dirección Territorial Córdoba"/>
    <s v="2.3 - Gestión Catastral"/>
    <s v="2.3-2 - Conservación catastral "/>
    <s v="SER - Adquisición de servicios"/>
    <s v="SER012 - Prestación de servicios personas naturales"/>
    <s v="2622 - Por definir"/>
    <n v="0"/>
    <n v="0"/>
    <n v="0"/>
    <n v="0"/>
    <n v="28000000"/>
    <n v="0"/>
    <n v="0"/>
    <n v="4000000"/>
    <n v="0"/>
    <n v="4000000"/>
    <n v="0"/>
    <n v="4000000"/>
    <n v="0"/>
    <n v="4000000"/>
    <n v="0"/>
    <n v="4000000"/>
    <n v="0"/>
    <n v="4000000"/>
    <n v="0"/>
    <n v="4000000"/>
    <n v="0"/>
    <n v="0"/>
    <n v="0"/>
    <n v="0"/>
    <m/>
  </r>
  <r>
    <s v="2500.1.1.3.578"/>
    <s v="2500- INVERSIÓN"/>
    <x v="0"/>
    <s v="1 - Ajustar el modelo de operación y de gestión catastral del Instituto"/>
    <x v="0"/>
    <x v="3"/>
    <n v="80161501"/>
    <s v="C-0404-1003-2-10305b-0404004-02"/>
    <s v="N/A"/>
    <s v="Prestación de servicios profesionales para gestionar y liderar el proceso de avalúos a bienes inmuebles urbanos y rurales requeridos a nivel nacional en la dirección territorial Cauca."/>
    <s v="Marzo"/>
    <s v="Marzo"/>
    <n v="10"/>
    <s v="Contratación directa"/>
    <x v="0"/>
    <n v="63000000"/>
    <n v="63000000"/>
    <s v="NO"/>
    <s v="N/A"/>
    <s v="2607 - Dirección Territorial Cauca"/>
    <s v="2.3 - Gestión Catastral"/>
    <s v="2.3-2 - Conservación catastral "/>
    <s v="SER - Adquisición de servicios"/>
    <s v="SER012 - Prestación de servicios personas naturales"/>
    <s v="2622 - Por definir"/>
    <n v="0"/>
    <n v="0"/>
    <n v="0"/>
    <n v="0"/>
    <n v="63000000"/>
    <n v="0"/>
    <n v="0"/>
    <n v="5727272.7272727201"/>
    <n v="0"/>
    <n v="5727272.7172727203"/>
    <n v="0"/>
    <n v="5727272.7172727203"/>
    <n v="0"/>
    <n v="5727272.6272727204"/>
    <n v="0"/>
    <n v="5727273"/>
    <n v="0"/>
    <n v="5727272.6272727204"/>
    <n v="0"/>
    <n v="5727272.6272727204"/>
    <n v="0"/>
    <n v="5727272.6572727198"/>
    <n v="0"/>
    <n v="17181818.2999999"/>
    <m/>
  </r>
  <r>
    <s v="2500.1.1.3.579"/>
    <s v="2500- INVERSIÓN"/>
    <x v="0"/>
    <s v="1 - Ajustar el modelo de operación y de gestión catastral del Instituto"/>
    <x v="0"/>
    <x v="3"/>
    <n v="80161501"/>
    <s v="C-0404-1003-2-10305b-0404004-02"/>
    <s v="N/A"/>
    <s v="Prestación de servicios profesionales para apoyar la realización avalúos a bienes inmuebles urbanos y rurales requeridos en la Dirección Territorial Cauca"/>
    <s v="Marzo"/>
    <s v="Marzo"/>
    <n v="10"/>
    <s v="Contratación directa"/>
    <x v="0"/>
    <n v="35000000"/>
    <n v="35000000"/>
    <s v="NO"/>
    <s v="N/A"/>
    <s v="2607 - Dirección Territorial Cauca"/>
    <s v="2.3 - Gestión Catastral"/>
    <s v="2.3-2 - Conservación catastral "/>
    <s v="SER - Adquisición de servicios"/>
    <s v="SER012 - Prestación de servicios personas naturales"/>
    <s v="2622 - Por definir"/>
    <n v="0"/>
    <n v="0"/>
    <n v="0"/>
    <n v="0"/>
    <n v="35000000"/>
    <n v="0"/>
    <n v="0"/>
    <n v="3181819"/>
    <n v="0"/>
    <n v="3181819"/>
    <n v="0"/>
    <n v="3181819"/>
    <n v="0"/>
    <n v="3181819"/>
    <n v="0"/>
    <n v="3181819"/>
    <n v="0"/>
    <n v="3181819"/>
    <n v="0"/>
    <n v="3181819"/>
    <n v="0"/>
    <n v="3181811"/>
    <n v="0"/>
    <n v="9545456"/>
    <m/>
  </r>
  <r>
    <s v="2500.1.1.3.580"/>
    <s v="2500- INVERSIÓN"/>
    <x v="0"/>
    <s v="1 - Ajustar el modelo de operación y de gestión catastral del Instituto"/>
    <x v="0"/>
    <x v="3"/>
    <n v="80161501"/>
    <s v="C-0404-1003-2-10305b-0404004-02"/>
    <s v="N/A"/>
    <s v="Prestación de servicios profesionales para apoyar la realización avalúos a bienes inmuebles urbanos y rurales requeridos en la Dirección Territorial Cauca"/>
    <s v="Marzo"/>
    <s v="Marzo"/>
    <n v="10"/>
    <s v="Contratación directa"/>
    <x v="0"/>
    <n v="35000000"/>
    <n v="35000000"/>
    <s v="NO"/>
    <s v="N/A"/>
    <s v="2607 - Dirección Territorial Cauca"/>
    <s v="2.3 - Gestión Catastral"/>
    <s v="2.3-2 - Conservación catastral "/>
    <s v="SER - Adquisición de servicios"/>
    <s v="SER012 - Prestación de servicios personas naturales"/>
    <s v="2622 - Por definir"/>
    <n v="0"/>
    <n v="0"/>
    <n v="0"/>
    <n v="0"/>
    <n v="35000000"/>
    <n v="0"/>
    <n v="0"/>
    <n v="3181819"/>
    <n v="0"/>
    <n v="3181819"/>
    <n v="0"/>
    <n v="3181819"/>
    <n v="0"/>
    <n v="3181819"/>
    <n v="0"/>
    <n v="3181819"/>
    <n v="0"/>
    <n v="3181819"/>
    <n v="0"/>
    <n v="3181819"/>
    <n v="0"/>
    <n v="3181811"/>
    <n v="0"/>
    <n v="9545456"/>
    <m/>
  </r>
  <r>
    <s v="2500.1.1.3.581"/>
    <s v="2500- INVERSIÓN"/>
    <x v="0"/>
    <s v="1 - Ajustar el modelo de operación y de gestión catastral del Instituto"/>
    <x v="0"/>
    <x v="3"/>
    <n v="80161501"/>
    <s v="C-0404-1003-2-10305b-0404004-02"/>
    <s v="N/A"/>
    <s v="Prestación de servicios como auxiliar de apoyo en los procesos catastrales en la Dirección Territorial Cauca"/>
    <s v="Febrero"/>
    <s v="Febrero"/>
    <n v="11"/>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2"/>
    <s v="2500- INVERSIÓN"/>
    <x v="0"/>
    <s v="1 - Ajustar el modelo de operación y de gestión catastral del Instituto"/>
    <x v="0"/>
    <x v="3"/>
    <n v="80161501"/>
    <s v="C-0404-1003-2-10305b-0404004-02"/>
    <s v="N/A"/>
    <s v="Prestación de servicios como auxiliar de apoyo en los procesos catastrales en la Dirección Territorial Cauca"/>
    <s v="Marzo"/>
    <s v="Marzo"/>
    <n v="10"/>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3"/>
    <s v="2500- INVERSIÓN"/>
    <x v="0"/>
    <s v="1 - Ajustar el modelo de operación y de gestión catastral del Instituto"/>
    <x v="0"/>
    <x v="3"/>
    <n v="80161501"/>
    <s v="C-0404-1003-2-10305b-0404004-02"/>
    <s v="N/A"/>
    <s v="Prestación de servicios como auxiliar de apoyo para realizar labores de notificacion y atencion a usuarios en los procesos catastrales en la dirección territorial Cauca."/>
    <s v="Marzo"/>
    <s v="Marzo"/>
    <n v="10"/>
    <s v="Contratación directa"/>
    <x v="0"/>
    <n v="25447653"/>
    <n v="25447653"/>
    <s v="NO"/>
    <s v="N/A"/>
    <s v="2607 - Dirección Territorial Cauca"/>
    <s v="2.3 - Gestión Catastral"/>
    <s v="2.3-2 - Conservación catastral "/>
    <s v="SER - Adquisición de servicios"/>
    <s v="SER012 - Prestación de servicios personas naturales"/>
    <s v="2622 - Por definir"/>
    <n v="0"/>
    <n v="0"/>
    <n v="0"/>
    <n v="0"/>
    <n v="25447653"/>
    <n v="0"/>
    <n v="0"/>
    <n v="2313423"/>
    <n v="0"/>
    <n v="2313423"/>
    <n v="0"/>
    <n v="2313423"/>
    <n v="0"/>
    <n v="2313423"/>
    <n v="0"/>
    <n v="2313423"/>
    <n v="0"/>
    <n v="2313423"/>
    <n v="0"/>
    <n v="2313423"/>
    <n v="0"/>
    <n v="2313423"/>
    <n v="0"/>
    <n v="6940269"/>
    <m/>
  </r>
  <r>
    <s v="2500.1.1.3.584"/>
    <s v="2500- INVERSIÓN"/>
    <x v="0"/>
    <s v="1 - Ajustar el modelo de operación y de gestión catastral del Instituto"/>
    <x v="0"/>
    <x v="3"/>
    <n v="80161501"/>
    <s v="C-0404-1003-2-10305b-0404004-02"/>
    <s v="N/A"/>
    <s v="Puntos de atención Dirección Territorial"/>
    <s v="Abril"/>
    <s v="Abril"/>
    <n v="9"/>
    <s v="N/A"/>
    <x v="0"/>
    <n v="2386616940"/>
    <n v="2386616940"/>
    <s v="NO"/>
    <s v="N/A"/>
    <s v="2000 - Subdirección General"/>
    <s v="3.9 - Operación de la entidad"/>
    <s v="3.9-1 - Funcionamiento de las sedes"/>
    <s v="MYS - Adquisición de materiales y suministros"/>
    <s v="MYS099 - Adquisición materiales y suministros n.c.p."/>
    <s v="SUBGRAL-1 Apoyo transversal"/>
    <n v="0"/>
    <n v="0"/>
    <n v="0"/>
    <n v="0"/>
    <n v="0"/>
    <n v="0"/>
    <n v="2386616940"/>
    <n v="0"/>
    <n v="0"/>
    <n v="0"/>
    <n v="0"/>
    <n v="0"/>
    <n v="0"/>
    <n v="0"/>
    <n v="0"/>
    <n v="0"/>
    <n v="0"/>
    <n v="0"/>
    <n v="0"/>
    <n v="0"/>
    <n v="0"/>
    <n v="0"/>
    <n v="0"/>
    <n v="2386616940"/>
    <m/>
  </r>
  <r>
    <s v="2500.1.1.3.585"/>
    <s v="2500- INVERSIÓN"/>
    <x v="0"/>
    <s v="1 - Ajustar el modelo de operación y de gestión catastral del Instituto"/>
    <x v="0"/>
    <x v="3"/>
    <n v="80161501"/>
    <s v="C-0404-1003-2-10305b-0404004-02"/>
    <s v="N/A"/>
    <s v="Prestación de servicios profesionales para el apoyo juridico en el tramite de las actuaciones administrativas que cursan en la Dirección Territorial de Cundinamarca"/>
    <s v="Marzo"/>
    <s v="Marzo"/>
    <n v="7"/>
    <s v="N/A"/>
    <x v="0"/>
    <n v="49000000"/>
    <n v="49000000"/>
    <s v="NO"/>
    <s v="N/A"/>
    <s v="2610 - Dirección Territorial Cundinamarca"/>
    <s v="2.3 - Gestión Catastral"/>
    <s v="2.3-2 - Conservación catastral "/>
    <s v="SER - Adquisición de servicios"/>
    <s v="SER012 - Prestación de servicios personas naturales"/>
    <s v="2622 - Por definir"/>
    <n v="0"/>
    <n v="0"/>
    <n v="0"/>
    <n v="0"/>
    <n v="49000000"/>
    <n v="0"/>
    <n v="0"/>
    <n v="7000000"/>
    <n v="0"/>
    <n v="7000000"/>
    <n v="0"/>
    <n v="7000000"/>
    <n v="0"/>
    <n v="7000000"/>
    <n v="0"/>
    <n v="7000000"/>
    <n v="0"/>
    <n v="7000000"/>
    <n v="0"/>
    <n v="7000000"/>
    <n v="0"/>
    <n v="0"/>
    <n v="0"/>
    <n v="0"/>
    <m/>
  </r>
  <r>
    <s v="2500.1.1.3.586"/>
    <s v="2500- INVERSIÓN"/>
    <x v="0"/>
    <s v="1 - Ajustar el modelo de operación y de gestión catastral del Instituto"/>
    <x v="0"/>
    <x v="3"/>
    <n v="80161501"/>
    <s v="C-0404-1003-2-10305b-0404004-02"/>
    <s v="N/A"/>
    <s v="Prestación de servicios personales para adelantar actividades de reconocimiento predial urbano y rural de forma integral dentro del proceso de conservación catastral en el municipio de Villa Rica "/>
    <s v="Marzo"/>
    <s v="Marzo"/>
    <n v="10"/>
    <s v="N/A"/>
    <x v="1"/>
    <n v="40000000"/>
    <n v="40000000"/>
    <s v="NO"/>
    <s v="N/A"/>
    <s v="2621 - Dirección Territorial Tolima"/>
    <s v="2.3 - Gestión Catastral"/>
    <s v="2.3-2 - Conservación catastral "/>
    <s v="SER - Adquisición de servicios"/>
    <s v="SER012 - Prestación de servicios personas naturales"/>
    <s v="2622 - Por definir"/>
    <n v="0"/>
    <n v="0"/>
    <n v="0"/>
    <n v="0"/>
    <n v="40000000"/>
    <n v="0"/>
    <n v="0"/>
    <n v="4000000"/>
    <n v="0"/>
    <n v="4000000"/>
    <n v="0"/>
    <n v="4000000"/>
    <n v="0"/>
    <n v="4000000"/>
    <n v="0"/>
    <n v="4000000"/>
    <n v="0"/>
    <n v="4000000"/>
    <n v="0"/>
    <n v="4000000"/>
    <n v="0"/>
    <n v="4000000"/>
    <n v="0"/>
    <n v="8000000"/>
    <m/>
  </r>
  <r>
    <s v="2500.1.1.3.587"/>
    <s v="2500- INVERSIÓN"/>
    <x v="0"/>
    <s v="1 - Ajustar el modelo de operación y de gestión catastral del Instituto"/>
    <x v="0"/>
    <x v="3"/>
    <n v="80161501"/>
    <s v="C-0404-1003-2-10305b-0404004-02"/>
    <s v="N/A"/>
    <s v="Prestación de servicios profesionales especializados para apoyar al Instituto en la formulación, gestión e implementación de proyectos de diferentes fuentes de financiación, para la implementación del catastro multipropósito."/>
    <s v="Marzo"/>
    <s v="Marzo"/>
    <n v="10"/>
    <s v="N/A"/>
    <x v="0"/>
    <n v="105000000"/>
    <n v="105000000"/>
    <s v="NO"/>
    <s v="N/A"/>
    <s v="2000 - Subdirección General"/>
    <s v="2.3 - Gestión Catastral"/>
    <s v="2.3-2 - Conservación catastral "/>
    <s v="SER - Adquisición de servicios"/>
    <s v="SER012 - Prestación de servicios personas naturales"/>
    <s v="2622 - Por definir"/>
    <n v="0"/>
    <n v="0"/>
    <n v="0"/>
    <n v="0"/>
    <n v="105000000"/>
    <n v="0"/>
    <n v="0"/>
    <n v="10500000"/>
    <n v="0"/>
    <n v="10500000"/>
    <n v="0"/>
    <n v="10500000"/>
    <n v="0"/>
    <n v="10500000"/>
    <n v="0"/>
    <n v="10500000"/>
    <n v="0"/>
    <n v="10500000"/>
    <n v="0"/>
    <n v="10500000"/>
    <n v="0"/>
    <n v="10500000"/>
    <n v="0"/>
    <n v="21000000"/>
    <m/>
  </r>
  <r>
    <s v="2500.1.1.3.588"/>
    <s v="2500- INVERSIÓN"/>
    <x v="0"/>
    <s v="1 - Ajustar el modelo de operación y de gestión catastral del Instituto"/>
    <x v="0"/>
    <x v="3"/>
    <n v="80161501"/>
    <s v="C-0404-1003-2-10305b-0404004-02"/>
    <s v="N/A"/>
    <s v="Prestacion de servicios personales para realizar las actividades de apoyo en la asignación, control y seguimiento a los trámites en el proceso de conservación catastral en el Departamento del Chocó"/>
    <s v="Marzo"/>
    <s v="Marzo"/>
    <n v="7"/>
    <s v="Contratación directa"/>
    <x v="0"/>
    <n v="26768280"/>
    <n v="26768280"/>
    <s v="NO"/>
    <s v="N/A"/>
    <s v="2618 - Dirección Territorial Risaralda"/>
    <s v="2.3 - Gestión Catastral"/>
    <s v="2.3-2 - Conservación catastral "/>
    <s v="SER - Adquisición de servicios"/>
    <s v="SER012 - Prestación de servicios personas naturales"/>
    <s v="2618 - Por definir"/>
    <n v="0"/>
    <n v="0"/>
    <n v="0"/>
    <n v="0"/>
    <n v="26768280"/>
    <n v="0"/>
    <n v="0"/>
    <n v="3824040"/>
    <n v="0"/>
    <n v="3824040"/>
    <n v="0"/>
    <n v="3824040"/>
    <n v="0"/>
    <n v="3824040"/>
    <n v="0"/>
    <n v="3824040"/>
    <n v="0"/>
    <n v="3824040"/>
    <n v="0"/>
    <n v="3824040"/>
    <n v="0"/>
    <n v="0"/>
    <n v="0"/>
    <n v="0"/>
    <m/>
  </r>
  <r>
    <s v="2500.1.1.3.589"/>
    <s v="2500- INVERSIÓN"/>
    <x v="0"/>
    <s v="1 - Ajustar el modelo de operación y de gestión catastral del Instituto"/>
    <x v="0"/>
    <x v="3"/>
    <n v="80161501"/>
    <s v="C-0404-1003-2-10305b-0404004-02"/>
    <s v="N/A"/>
    <s v="Prestación de servicios personales para realizar actividades de reconocimiento predial para la atención de trámites en los procesos catastrales en el Departamento del Chocó"/>
    <s v="Marzo"/>
    <s v="Marzo"/>
    <n v="7"/>
    <s v="Contratación directa"/>
    <x v="0"/>
    <n v="23800000"/>
    <n v="23800000"/>
    <s v="NO"/>
    <s v="N/A"/>
    <s v="2618 - Dirección Territorial Risaralda"/>
    <s v="2.3 - Gestión Catastral"/>
    <s v="2.3-2 - Conservación catastral "/>
    <s v="SER - Adquisición de servicios"/>
    <s v="SER012 - Prestación de servicios personas naturales"/>
    <s v="2618 - Por definir"/>
    <n v="0"/>
    <n v="0"/>
    <n v="0"/>
    <n v="0"/>
    <n v="23800000"/>
    <n v="0"/>
    <n v="0"/>
    <n v="3400000"/>
    <n v="0"/>
    <n v="3400000"/>
    <n v="0"/>
    <n v="3400000"/>
    <n v="0"/>
    <n v="3400000"/>
    <n v="0"/>
    <n v="3400000"/>
    <n v="0"/>
    <n v="3400000"/>
    <n v="0"/>
    <n v="3400000"/>
    <n v="0"/>
    <n v="0"/>
    <n v="0"/>
    <n v="0"/>
    <m/>
  </r>
  <r>
    <s v="2500.1.1.3.590"/>
    <s v="2500- INVERSIÓN"/>
    <x v="0"/>
    <s v="1 - Ajustar el modelo de operación y de gestión catastral del Instituto"/>
    <x v="0"/>
    <x v="3"/>
    <n v="80161501"/>
    <s v="C-0404-1003-2-10305b-0404004-02"/>
    <s v="N/A"/>
    <s v="Prestación de servicios personales para realizar actividades de reconocimiento predial para la atención de trámites en los procesos catastrales en el Departamento del Chocó"/>
    <s v="Marzo"/>
    <s v="Marzo"/>
    <n v="7"/>
    <s v="Contratación directa"/>
    <x v="0"/>
    <n v="23800000"/>
    <n v="23800000"/>
    <s v="NO"/>
    <s v="N/A"/>
    <s v="2618 - Dirección Territorial Risaralda"/>
    <s v="2.3 - Gestión Catastral"/>
    <s v="2.3-2 - Conservación catastral "/>
    <s v="SER - Adquisición de servicios"/>
    <s v="SER012 - Prestación de servicios personas naturales"/>
    <s v="2618 - Por definir"/>
    <n v="0"/>
    <n v="0"/>
    <n v="0"/>
    <n v="0"/>
    <n v="23800000"/>
    <n v="0"/>
    <n v="0"/>
    <n v="3400000"/>
    <n v="0"/>
    <n v="3400000"/>
    <n v="0"/>
    <n v="3400000"/>
    <n v="0"/>
    <n v="3400000"/>
    <n v="0"/>
    <n v="3400000"/>
    <n v="0"/>
    <n v="3400000"/>
    <n v="0"/>
    <n v="3400000"/>
    <n v="0"/>
    <n v="0"/>
    <n v="0"/>
    <n v="0"/>
    <m/>
  </r>
  <r>
    <s v="2500.1.1.3.591"/>
    <s v="2500- INVERSIÓN"/>
    <x v="0"/>
    <s v="1 - Ajustar el modelo de operación y de gestión catastral del Instituto"/>
    <x v="0"/>
    <x v="3"/>
    <n v="80161501"/>
    <s v="C-0404-1003-2-10305b-0404004-02"/>
    <s v="N/A"/>
    <s v="Prestación de servicios personales como digitalizador en los procesos catastrales en el Departamento del Chocó."/>
    <s v="Marzo"/>
    <s v="Marzo"/>
    <n v="7"/>
    <s v="Contratación directa"/>
    <x v="0"/>
    <n v="22820000"/>
    <n v="22820000"/>
    <s v="NO"/>
    <s v="N/A"/>
    <s v="2618 - Dirección Territorial Risaralda"/>
    <s v="2.3 - Gestión Catastral"/>
    <s v="2.3-2 - Conservación catastral "/>
    <s v="SER - Adquisición de servicios"/>
    <s v="SER012 - Prestación de servicios personas naturales"/>
    <s v="2618 - Por definir"/>
    <n v="0"/>
    <n v="0"/>
    <n v="0"/>
    <n v="0"/>
    <n v="22820000"/>
    <n v="0"/>
    <n v="0"/>
    <n v="3260000"/>
    <n v="0"/>
    <n v="3260000"/>
    <n v="0"/>
    <n v="3260000"/>
    <n v="0"/>
    <n v="3260000"/>
    <n v="0"/>
    <n v="3260000"/>
    <n v="0"/>
    <n v="3260000"/>
    <n v="0"/>
    <n v="3260000"/>
    <n v="0"/>
    <n v="0"/>
    <n v="0"/>
    <n v="0"/>
    <m/>
  </r>
  <r>
    <s v="2500.1.1.3.592"/>
    <s v="2500- INVERSIÓN"/>
    <x v="0"/>
    <s v="1 - Ajustar el modelo de operación y de gestión catastral del Instituto"/>
    <x v="0"/>
    <x v="3"/>
    <n v="80161501"/>
    <s v="C-0404-1003-2-10305b-0404004-02"/>
    <s v="N/A"/>
    <s v="Prestación de servicios personales para realizar actividades de apoyo a la gestión como auxiliar para la atención al usuario en el Departamento del Chocó"/>
    <s v="Marzo"/>
    <s v="Marzo"/>
    <n v="7"/>
    <s v="Contratación directa"/>
    <x v="0"/>
    <n v="16194780"/>
    <n v="16194780"/>
    <s v="NO"/>
    <s v="N/A"/>
    <s v="2618 - Dirección Territorial Risaralda"/>
    <s v="2.3 - Gestión Catastral"/>
    <s v="2.3-2 - Conservación catastral "/>
    <s v="SER - Adquisición de servicios"/>
    <s v="SER012 - Prestación de servicios personas naturales"/>
    <s v="2618 - Por definir"/>
    <n v="0"/>
    <n v="0"/>
    <n v="0"/>
    <n v="0"/>
    <n v="16194780"/>
    <n v="0"/>
    <n v="0"/>
    <n v="2313540"/>
    <n v="0"/>
    <n v="2313540"/>
    <n v="0"/>
    <n v="2313540"/>
    <n v="0"/>
    <n v="2313540"/>
    <n v="0"/>
    <n v="2313540"/>
    <n v="0"/>
    <n v="2313540"/>
    <n v="0"/>
    <n v="2313540"/>
    <n v="0"/>
    <n v="0"/>
    <n v="0"/>
    <n v="0"/>
    <m/>
  </r>
  <r>
    <s v="2500.1.1.3.593"/>
    <s v="2500- INVERSIÓN"/>
    <x v="0"/>
    <s v="1 - Ajustar el modelo de operación y de gestión catastral del Instituto"/>
    <x v="0"/>
    <x v="3"/>
    <n v="80161501"/>
    <s v="C-0404-1003-2-10305b-0404004-02"/>
    <s v="N/A"/>
    <s v="Prestación de servicios como auxiliar de apoyo en los procesos catastrales en el punto de atencion de ventanilla de la dirección territorial Cauca."/>
    <s v="Marzo"/>
    <s v="Marzo"/>
    <n v="10"/>
    <s v="Contratación directa"/>
    <x v="0"/>
    <n v="25447635"/>
    <n v="25447635"/>
    <s v="N/A"/>
    <s v="N/A"/>
    <s v="2607 - Dirección Territorial Cauca"/>
    <s v="2.3 - Gestión Catastral"/>
    <s v="2.3-2 - Conservación catastral "/>
    <s v="SER - Adquisición de servicios"/>
    <s v="SER012 - Prestación de servicios personas naturales"/>
    <s v="2607 - Por definir"/>
    <n v="0"/>
    <n v="0"/>
    <n v="0"/>
    <n v="0"/>
    <n v="25447635"/>
    <n v="0"/>
    <n v="0"/>
    <n v="2313423"/>
    <n v="0"/>
    <n v="2313423"/>
    <n v="0"/>
    <n v="2313423"/>
    <n v="0"/>
    <n v="2313423"/>
    <n v="0"/>
    <n v="2313423"/>
    <n v="0"/>
    <n v="2313423"/>
    <n v="0"/>
    <n v="2313423"/>
    <n v="0"/>
    <n v="2313423"/>
    <n v="0"/>
    <n v="6940251"/>
    <m/>
  </r>
  <r>
    <s v="2500.1.1.3.594"/>
    <s v="2500- INVERSIÓN"/>
    <x v="0"/>
    <s v="1 - Ajustar el modelo de operación y de gestión catastral del Instituto"/>
    <x v="0"/>
    <x v="3"/>
    <n v="80161501"/>
    <s v="C-0404-1003-2-10305b-0404004-02"/>
    <s v="N/A"/>
    <s v="Prestación de servicios como auxiliar de apoyo en los procesos catastrales en el punto de atencion de ventanilla de la dirección territorial Cauca."/>
    <s v="Marzo"/>
    <s v="Marzo"/>
    <n v="10"/>
    <s v="Contratación directa"/>
    <x v="0"/>
    <n v="25447635"/>
    <n v="25447635"/>
    <s v="N/A"/>
    <s v="N/A"/>
    <s v="2607 - Dirección Territorial Cauca"/>
    <s v="2.3 - Gestión Catastral"/>
    <s v="2.3-2 - Conservación catastral "/>
    <s v="SER - Adquisición de servicios"/>
    <s v="SER012 - Prestación de servicios personas naturales"/>
    <s v="2607 - Por definir"/>
    <n v="0"/>
    <n v="0"/>
    <n v="0"/>
    <n v="0"/>
    <n v="25447635"/>
    <n v="0"/>
    <n v="0"/>
    <n v="2313423"/>
    <n v="0"/>
    <n v="2313423"/>
    <n v="0"/>
    <n v="2313423"/>
    <n v="0"/>
    <n v="2313423"/>
    <n v="0"/>
    <n v="2313423"/>
    <n v="0"/>
    <n v="2313423"/>
    <n v="0"/>
    <n v="2313423"/>
    <n v="0"/>
    <n v="2313423"/>
    <n v="0"/>
    <n v="6940251"/>
    <m/>
  </r>
  <r>
    <s v="2500.1.1.3.595"/>
    <s v="2500- INVERSIÓN"/>
    <x v="0"/>
    <s v="1 - Ajustar el modelo de operación y de gestión catastral del Instituto"/>
    <x v="0"/>
    <x v="3"/>
    <n v="80161501"/>
    <s v="C-0404-1003-2-10305b-0404004-02"/>
    <s v="N/A"/>
    <s v="Prestación de servicios como auxiliar de apoyo para realizar labores de archivo en los procesos catastrales en la dirección territorial Cauca."/>
    <s v="Marzo"/>
    <s v="Marzo"/>
    <n v="10"/>
    <s v="Contratación directa"/>
    <x v="0"/>
    <n v="23134230"/>
    <n v="23134230"/>
    <s v="N/A"/>
    <s v="N/A"/>
    <s v="2607 - Dirección Territorial Cauca"/>
    <s v="2.3 - Gestión Catastral"/>
    <s v="2.3-2 - Conservación catastral "/>
    <s v="SER - Adquisición de servicios"/>
    <s v="SER012 - Prestación de servicios personas naturales"/>
    <s v="2607 - Por definir"/>
    <n v="0"/>
    <n v="0"/>
    <n v="0"/>
    <n v="0"/>
    <n v="23134230"/>
    <n v="0"/>
    <n v="0"/>
    <n v="2313423"/>
    <n v="0"/>
    <n v="2313423"/>
    <n v="0"/>
    <n v="2313423"/>
    <n v="0"/>
    <n v="2313423"/>
    <n v="0"/>
    <n v="2313423"/>
    <n v="0"/>
    <n v="2313423"/>
    <n v="0"/>
    <n v="2313423"/>
    <n v="0"/>
    <n v="2313423"/>
    <n v="0"/>
    <n v="4626846"/>
    <m/>
  </r>
  <r>
    <s v="2500.1.1.3.596"/>
    <s v="2500- INVERSIÓN"/>
    <x v="0"/>
    <s v="1 - Ajustar el modelo de operación y de gestión catastral del Instituto"/>
    <x v="0"/>
    <x v="3"/>
    <n v="80161501"/>
    <s v="C-0404-1003-2-10305b-0404004-02"/>
    <s v="N/A"/>
    <s v="Prestación de servicios de apoyo a la gestión en los procesos técnicos catastrales de la Dirección Territorial Cauca."/>
    <s v="Marzo"/>
    <s v="Marzo"/>
    <n v="10"/>
    <s v="Contratación directa"/>
    <x v="0"/>
    <n v="25000000"/>
    <n v="25000000"/>
    <s v="N/A"/>
    <s v="N/A"/>
    <s v="2607 - Dirección Territorial Cauca"/>
    <s v="2.3 - Gestión Catastral"/>
    <s v="2.3-2 - Conservación catastral "/>
    <s v="SER - Adquisición de servicios"/>
    <s v="SER012 - Prestación de servicios personas naturales"/>
    <s v="2607 - Por definir"/>
    <n v="0"/>
    <n v="0"/>
    <n v="0"/>
    <n v="0"/>
    <n v="25000000"/>
    <n v="0"/>
    <n v="0"/>
    <n v="2500000"/>
    <n v="0"/>
    <n v="2500000"/>
    <n v="0"/>
    <n v="2500000"/>
    <n v="0"/>
    <n v="2500000"/>
    <n v="0"/>
    <n v="2500000"/>
    <n v="0"/>
    <n v="2500000"/>
    <n v="0"/>
    <n v="2500000"/>
    <n v="0"/>
    <n v="2500000"/>
    <n v="0"/>
    <n v="5000000"/>
    <n v="0"/>
  </r>
  <r>
    <s v="2500.1.1.4.1"/>
    <s v="2500- INVERSIÓN"/>
    <x v="0"/>
    <s v="1 - Ajustar el modelo de operación y de gestión catastral del Instituto"/>
    <x v="0"/>
    <x v="4"/>
    <n v="80111604"/>
    <s v="C-0404-1003-2-10305b-0404004-02"/>
    <s v="N/A"/>
    <s v="Prestación de servicios profesionales para la asesoría  desde el componente jurídico a los requerimientos y solicitudes  asociados a la política de atención y reparación integral a las victimas,formalización etnica e individual  de conformidad con las competencias del IGAC"/>
    <s v="Enero"/>
    <s v="Enero"/>
    <n v="12"/>
    <s v="Contratación directa"/>
    <x v="0"/>
    <n v="138513866.45999998"/>
    <n v="138513866.45999998"/>
    <s v="N/A"/>
    <s v="N/A"/>
    <s v="2500 - Dirección de Gestión Catastral"/>
    <s v="2.3 - Gestión Catastral"/>
    <s v="2.3-4 - Tierras"/>
    <s v="SER - Adquisición de servicios"/>
    <s v="SER012 - Prestación de servicios personas naturales"/>
    <s v="DGC-50 Lider Abogados"/>
    <n v="138513866.45999998"/>
    <n v="0"/>
    <n v="0"/>
    <n v="12044684.039999999"/>
    <n v="0"/>
    <n v="12044684.039999999"/>
    <n v="0"/>
    <n v="12044684.039999999"/>
    <n v="0"/>
    <n v="12044684.039999999"/>
    <n v="0"/>
    <n v="12044684.039999999"/>
    <n v="0"/>
    <n v="12044684.039999999"/>
    <n v="0"/>
    <n v="12044684.039999999"/>
    <n v="0"/>
    <n v="12044684.039999999"/>
    <n v="0"/>
    <n v="12044684.039999999"/>
    <n v="0"/>
    <n v="12044684.039999999"/>
    <n v="0"/>
    <n v="18067026.06000001"/>
    <n v="0"/>
  </r>
  <r>
    <s v="2500.1.1.4.2"/>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3986700.064999998"/>
    <n v="83986700.064999998"/>
    <s v="N/A"/>
    <s v="N/A"/>
    <s v="2500 - Dirección de Gestión Catastral"/>
    <s v="2.3 - Gestión Catastral"/>
    <s v="2.3-4 - Tierras"/>
    <s v="SER - Adquisición de servicios"/>
    <s v="SER012 - Prestación de servicios personas naturales"/>
    <s v="DGC-55 Apoyo Abogado Tierras"/>
    <n v="83986700.064999998"/>
    <n v="0"/>
    <n v="0"/>
    <n v="7303191.3099999996"/>
    <n v="0"/>
    <n v="7303191.3099999996"/>
    <n v="0"/>
    <n v="7303191.3099999996"/>
    <n v="0"/>
    <n v="7303191.3099999996"/>
    <n v="0"/>
    <n v="7303191.3099999996"/>
    <n v="0"/>
    <n v="7303191.3099999996"/>
    <n v="0"/>
    <n v="7303191.3099999996"/>
    <n v="0"/>
    <n v="7303191.3099999996"/>
    <n v="0"/>
    <n v="7303191.3099999996"/>
    <n v="0"/>
    <n v="7303191.3099999996"/>
    <n v="0"/>
    <n v="10954786.964999985"/>
    <n v="0"/>
  </r>
  <r>
    <s v="2500.1.1.4.3"/>
    <s v="2500- INVERSIÓN"/>
    <x v="0"/>
    <s v="1 - Ajustar el modelo de operación y de gestión catastral del Instituto"/>
    <x v="0"/>
    <x v="4"/>
    <n v="80111607"/>
    <s v="C-0404-1003-2-10305b-0404004-02"/>
    <s v="N/A"/>
    <s v="Prestación de servicios profesionales para atender las actividades relacionadas con el proceso de formalización de la propiedad etnica, individual y restitución de tierras a nivel nacional desde el componente jurídico"/>
    <s v="Enero"/>
    <s v="Enero"/>
    <n v="12"/>
    <s v="Contratación directa"/>
    <x v="0"/>
    <n v="80335104.409999996"/>
    <n v="80335104.409999996"/>
    <s v="N/A"/>
    <s v="N/A"/>
    <s v="2500 - Dirección de Gestión Catastral"/>
    <s v="2.3 - Gestión Catastral"/>
    <s v="2.3-4 - Tierras"/>
    <s v="SER - Adquisición de servicios"/>
    <s v="SER012 - Prestación de servicios personas naturales"/>
    <s v="DGC-55 Apoyo Abogado Tierras"/>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1.1.4.4"/>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5"/>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4879504.204999998"/>
    <n v="94879504.204999998"/>
    <s v="N/A"/>
    <s v="N/A"/>
    <s v="2500 - Dirección de Gestión Catastral"/>
    <s v="2.3 - Gestión Catastral"/>
    <s v="2.3-4 - Tierras"/>
    <s v="SER - Adquisición de servicios"/>
    <s v="SER012 - Prestación de servicios personas naturales"/>
    <s v="DGC-53 Profesional Tierras - Ingeniero Catastral"/>
    <n v="94879504.204999998"/>
    <n v="0"/>
    <n v="0"/>
    <n v="8250391.6699999999"/>
    <n v="0"/>
    <n v="8250391.6699999999"/>
    <n v="0"/>
    <n v="8250391.6699999999"/>
    <n v="0"/>
    <n v="8250391.6699999999"/>
    <n v="0"/>
    <n v="8250391.6699999999"/>
    <n v="0"/>
    <n v="8250391.6699999999"/>
    <n v="0"/>
    <n v="8250391.6699999999"/>
    <n v="0"/>
    <n v="8250391.6699999999"/>
    <n v="0"/>
    <n v="8250391.6699999999"/>
    <n v="0"/>
    <n v="8250391.6699999999"/>
    <n v="0"/>
    <n v="12375587.504999993"/>
    <n v="0"/>
  </r>
  <r>
    <s v="2500.1.1.4.6"/>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7"/>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8"/>
    <s v="2500- INVERSIÓN"/>
    <x v="0"/>
    <s v="1 - Ajustar el modelo de operación y de gestión catastral del Instituto"/>
    <x v="0"/>
    <x v="4"/>
    <n v="80111604"/>
    <s v="C-0404-1003-2-10305b-0404004-02"/>
    <s v="N/A"/>
    <s v="Prestación de servicios profesionales para la asesoría técnica a las solicitudes recibidas por parte de entidades miembros del SNARIV y otros actores de conformidad a las competencias del IGAC en el marco de la ley 1448 de 2011 y formalización  a nivel nacional."/>
    <s v="Enero"/>
    <s v="Enero"/>
    <n v="12"/>
    <s v="Contratación directa"/>
    <x v="0"/>
    <n v="90754308.370000005"/>
    <n v="90754308.370000005"/>
    <s v="N/A"/>
    <s v="N/A"/>
    <s v="2500 - Dirección de Gestión Catastral"/>
    <s v="2.3 - Gestión Catastral"/>
    <s v="2.3-4 - Tierras"/>
    <s v="SER - Adquisición de servicios"/>
    <s v="SER012 - Prestación de servicios personas naturales"/>
    <s v="DGC-53 Profesional Tierras - Ingeniero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1.1.4.9"/>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5744513.469999999"/>
    <n v="45744513.469999999"/>
    <s v="N/A"/>
    <s v="N/A"/>
    <s v="2500 - Dirección de Gestión Catastral"/>
    <s v="2.3 - Gestión Catastral"/>
    <s v="2.3-4 - Tierras"/>
    <s v="SER - Adquisición de servicios"/>
    <s v="SER012 - Prestación de servicios personas naturales"/>
    <s v="DGC-54 Técnico Cifras Tierras"/>
    <n v="45744513.469999999"/>
    <n v="0"/>
    <n v="0"/>
    <n v="3977783.78"/>
    <n v="0"/>
    <n v="3977783.78"/>
    <n v="0"/>
    <n v="3977783.78"/>
    <n v="0"/>
    <n v="3977783.78"/>
    <n v="0"/>
    <n v="3977783.78"/>
    <n v="0"/>
    <n v="3977783.78"/>
    <n v="0"/>
    <n v="3977783.78"/>
    <n v="0"/>
    <n v="3977783.78"/>
    <n v="0"/>
    <n v="3977783.78"/>
    <n v="0"/>
    <n v="3977783.78"/>
    <n v="0"/>
    <n v="5966675.6699999925"/>
    <n v="0"/>
  </r>
  <r>
    <s v="2500.1.1.4.10"/>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1"/>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2"/>
    <s v="2500- INVERSIÓN"/>
    <x v="0"/>
    <s v="1 - Ajustar el modelo de operación y de gestión catastral del Instituto"/>
    <x v="0"/>
    <x v="4"/>
    <n v="80111604"/>
    <s v="C-0404-1003-2-10305b-0404004-02"/>
    <s v="N/A"/>
    <s v="Prestación de servicios profesionales para el seguimiento de las solicitudes, requerimientos y comunicaciones remitidas al IGAC  en materia de restitución de tierras y formalización de la propiedad donde el IGAC ejerce como gestor catastral."/>
    <s v="Enero"/>
    <s v="Enero"/>
    <n v="12"/>
    <s v="Contratación directa"/>
    <x v="0"/>
    <n v="43755621.579999998"/>
    <n v="43755621.579999998"/>
    <s v="N/A"/>
    <s v="N/A"/>
    <s v="2500 - Dirección de Gestión Catastral"/>
    <s v="2.3 - Gestión Catastral"/>
    <s v="2.3-4 - Tierras"/>
    <s v="SER - Adquisición de servicios"/>
    <s v="SER012 - Prestación de servicios personas naturales"/>
    <s v="DGC-54 Técnico Cifras Tierras"/>
    <n v="43755621.579999998"/>
    <n v="0"/>
    <n v="0"/>
    <n v="3977783.78"/>
    <n v="0"/>
    <n v="3977783.78"/>
    <n v="0"/>
    <n v="3977783.78"/>
    <n v="0"/>
    <n v="3977783.78"/>
    <n v="0"/>
    <n v="3977783.78"/>
    <n v="0"/>
    <n v="3977783.78"/>
    <n v="0"/>
    <n v="3977783.78"/>
    <n v="0"/>
    <n v="3977783.78"/>
    <n v="0"/>
    <n v="3977783.78"/>
    <n v="0"/>
    <n v="3977783.78"/>
    <n v="0"/>
    <n v="3977783.78"/>
    <n v="0"/>
  </r>
  <r>
    <s v="2500.1.1.4.13"/>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3570814.719999999"/>
    <n v="33570814.719999999"/>
    <s v="N/A"/>
    <s v="N/A"/>
    <s v="2500 - Dirección de Gestión Catastral"/>
    <s v="2.3 - Gestión Catastral"/>
    <s v="2.3-4 - Tierras"/>
    <s v="SER - Adquisición de servicios"/>
    <s v="SER012 - Prestación de servicios personas naturales"/>
    <s v="DGC-54 Técnico Cifras Tierras"/>
    <n v="33570814.719999999"/>
    <n v="0"/>
    <n v="0"/>
    <n v="2919201.28"/>
    <n v="0"/>
    <n v="2919201.28"/>
    <n v="0"/>
    <n v="2919201.28"/>
    <n v="0"/>
    <n v="2919201.28"/>
    <n v="0"/>
    <n v="2919201.28"/>
    <n v="0"/>
    <n v="2919201.28"/>
    <n v="0"/>
    <n v="2919201.28"/>
    <n v="0"/>
    <n v="2919201.28"/>
    <n v="0"/>
    <n v="2919201.28"/>
    <n v="0"/>
    <n v="2919201.28"/>
    <n v="0"/>
    <n v="4378801.9199999925"/>
    <n v="0"/>
  </r>
  <r>
    <s v="2500.1.1.4.14"/>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5"/>
    <s v="2500- INVERSIÓN"/>
    <x v="0"/>
    <s v="1 - Ajustar el modelo de operación y de gestión catastral del Instituto"/>
    <x v="0"/>
    <x v="4"/>
    <n v="80111604"/>
    <s v="C-0404-1003-2-10305b-0404004-02"/>
    <s v="N/A"/>
    <s v="Prestación de servicios profesionales para llevar a cabo las actividades requeridas por la Dirección de Gestión Catastral para dar cumplimiento a la Ley 1448 de 2011 y los asociados a procesos de formalizacion  "/>
    <s v="Enero"/>
    <s v="Enero"/>
    <n v="12"/>
    <s v="Contratación directa"/>
    <x v="0"/>
    <n v="32111214.079999998"/>
    <n v="32111214.079999998"/>
    <s v="N/A"/>
    <s v="N/A"/>
    <s v="2500 - Dirección de Gestión Catastral"/>
    <s v="2.3 - Gestión Catastral"/>
    <s v="2.3-4 - Tierras"/>
    <s v="SER - Adquisición de servicios"/>
    <s v="SER012 - Prestación de servicios personas naturales"/>
    <s v="DGC-54 Técnico Cifras Tierras"/>
    <n v="32111214.079999998"/>
    <n v="0"/>
    <n v="0"/>
    <n v="2919201.28"/>
    <n v="0"/>
    <n v="2919201.28"/>
    <n v="0"/>
    <n v="2919201.28"/>
    <n v="0"/>
    <n v="2919201.28"/>
    <n v="0"/>
    <n v="2919201.28"/>
    <n v="0"/>
    <n v="2919201.28"/>
    <n v="0"/>
    <n v="2919201.28"/>
    <n v="0"/>
    <n v="2919201.28"/>
    <n v="0"/>
    <n v="2919201.28"/>
    <n v="0"/>
    <n v="2919201.28"/>
    <n v="0"/>
    <n v="2919201.28"/>
    <n v="0"/>
  </r>
  <r>
    <s v="2500.1.1.4.16"/>
    <s v="2500- INVERSIÓN"/>
    <x v="0"/>
    <s v="1 - Ajustar el modelo de operación y de gestión catastral del Instituto"/>
    <x v="0"/>
    <x v="4"/>
    <n v="11111111"/>
    <s v="C-0404-1003-2-10305b-0404004-02"/>
    <s v="N/A"/>
    <s v="Programación a cargo de la Subdirección General_Tierras Territoriales"/>
    <s v="Enero"/>
    <s v="Enero"/>
    <n v="1"/>
    <s v="Contratación directa"/>
    <x v="0"/>
    <n v="26792264"/>
    <n v="26792264"/>
    <s v="N/A"/>
    <s v="N/A"/>
    <s v="2000 - Subdirección General"/>
    <s v="2.3 - Gestión Catastral"/>
    <s v="2.3-4 - Tierras"/>
    <s v="SER - Adquisición de servicios"/>
    <s v="SER099 - Adquisición de servicios n.c.p."/>
    <s v="2520 - Por definir"/>
    <n v="0"/>
    <n v="0"/>
    <n v="26792264"/>
    <n v="26792264"/>
    <n v="0"/>
    <n v="0"/>
    <n v="0"/>
    <n v="0"/>
    <n v="0"/>
    <n v="0"/>
    <n v="0"/>
    <n v="0"/>
    <n v="0"/>
    <n v="0"/>
    <n v="0"/>
    <n v="0"/>
    <n v="0"/>
    <n v="0"/>
    <n v="0"/>
    <n v="0"/>
    <n v="0"/>
    <n v="0"/>
    <n v="0"/>
    <n v="0"/>
    <n v="0"/>
  </r>
  <r>
    <s v="2500.1.1.4.17"/>
    <s v="2500- INVERSIÓN"/>
    <x v="0"/>
    <s v="1 - Ajustar el modelo de operación y de gestión catastral del Instituto"/>
    <x v="0"/>
    <x v="4"/>
    <n v="80161501"/>
    <s v="C-0404-1003-2-10305b-0404004-02"/>
    <s v="N/A"/>
    <s v="Viáticos y gastos de comisión y manutención para actividades de política de tierras de la Dirección Territorial Atlántico"/>
    <s v="Febrero"/>
    <s v="Febrero"/>
    <n v="11"/>
    <s v="N/A"/>
    <x v="0"/>
    <n v="5000000"/>
    <n v="5000000"/>
    <s v="NO"/>
    <s v="N/A"/>
    <s v="2601 - Dirección Territorial Atlántico"/>
    <s v="2.3 - Gestión Catastral"/>
    <s v="2.3-4 - Tierras"/>
    <s v="VIAT - Viáticos y gastos de viaje"/>
    <s v="VIAT01 - Viáticos y gastos de viaje"/>
    <s v="2602 - Por definir"/>
    <n v="0"/>
    <n v="0"/>
    <n v="454545"/>
    <n v="454545"/>
    <n v="454545"/>
    <n v="454545"/>
    <n v="454545"/>
    <n v="454545"/>
    <n v="454545"/>
    <n v="454545"/>
    <n v="454545"/>
    <n v="454545"/>
    <n v="454545"/>
    <n v="454545"/>
    <n v="454546"/>
    <n v="454546"/>
    <n v="454546"/>
    <n v="454546"/>
    <n v="454546"/>
    <n v="454546"/>
    <n v="454546"/>
    <n v="454546"/>
    <n v="454546"/>
    <n v="454546"/>
    <n v="0"/>
  </r>
  <r>
    <s v="2500.1.1.4.18"/>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Bolívar"/>
    <s v="Febrero"/>
    <s v="Febrero"/>
    <n v="8"/>
    <s v="Contratación directa"/>
    <x v="0"/>
    <n v="18508320"/>
    <n v="18508320"/>
    <s v="NO"/>
    <s v="N/A"/>
    <s v="2602 - Dirección Territorial Bolívar"/>
    <s v="2.3 - Gestión Catastral"/>
    <s v="2.3-4 - Tierras"/>
    <s v="SER - Adquisición de servicios"/>
    <s v="SER012 - Prestación de servicios personas naturales"/>
    <s v="2607 - Por definir"/>
    <n v="0"/>
    <n v="0"/>
    <n v="18508320"/>
    <n v="0"/>
    <n v="0"/>
    <n v="2313540"/>
    <n v="0"/>
    <n v="2313540"/>
    <n v="0"/>
    <n v="2313540"/>
    <n v="0"/>
    <n v="2313540"/>
    <n v="0"/>
    <n v="2313540"/>
    <n v="0"/>
    <n v="2313540"/>
    <n v="0"/>
    <n v="2313540"/>
    <n v="0"/>
    <n v="2313540"/>
    <n v="0"/>
    <n v="0"/>
    <n v="0"/>
    <n v="0"/>
    <n v="0"/>
  </r>
  <r>
    <s v="2500.1.1.4.19"/>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Bolívar"/>
    <s v="Febrero"/>
    <s v="Febrero"/>
    <n v="8"/>
    <s v="Contratación directa"/>
    <x v="0"/>
    <n v="37755544"/>
    <n v="37755544"/>
    <s v="NO"/>
    <s v="N/A"/>
    <s v="2602 - Dirección Territorial Bolívar"/>
    <s v="2.3 - Gestión Catastral"/>
    <s v="2.3-4 - Tierras"/>
    <s v="SER - Adquisición de servicios"/>
    <s v="SER012 - Prestación de servicios personas naturales"/>
    <s v="2607 - Por definir"/>
    <n v="0"/>
    <n v="0"/>
    <n v="37755544"/>
    <n v="0"/>
    <n v="0"/>
    <n v="4719443"/>
    <n v="0"/>
    <n v="4719443"/>
    <n v="0"/>
    <n v="4719443"/>
    <n v="0"/>
    <n v="4719443"/>
    <n v="0"/>
    <n v="4719443"/>
    <n v="0"/>
    <n v="4719443"/>
    <n v="0"/>
    <n v="4719443"/>
    <n v="0"/>
    <n v="4719443"/>
    <n v="0"/>
    <n v="0"/>
    <n v="0"/>
    <n v="0"/>
    <n v="0"/>
  </r>
  <r>
    <s v="2500.1.1.4.2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Bolívar."/>
    <s v="Febrero"/>
    <s v="Febrero"/>
    <n v="8"/>
    <s v="Contratación directa"/>
    <x v="0"/>
    <n v="32000000"/>
    <n v="32000000"/>
    <s v="NO"/>
    <s v="N/A"/>
    <s v="2602 - Dirección Territorial Bolívar"/>
    <s v="2.3 - Gestión Catastral"/>
    <s v="2.3-4 - Tierras"/>
    <s v="SER - Adquisición de servicios"/>
    <s v="SER012 - Prestación de servicios personas naturales"/>
    <s v="2607 - Por definir"/>
    <n v="0"/>
    <n v="0"/>
    <n v="32000000"/>
    <n v="0"/>
    <n v="0"/>
    <n v="4000000"/>
    <n v="0"/>
    <n v="4000000"/>
    <n v="0"/>
    <n v="4000000"/>
    <n v="0"/>
    <n v="4000000"/>
    <n v="0"/>
    <n v="4000000"/>
    <n v="0"/>
    <n v="4000000"/>
    <n v="0"/>
    <n v="4000000"/>
    <n v="0"/>
    <n v="4000000"/>
    <n v="0"/>
    <n v="0"/>
    <n v="0"/>
    <n v="0"/>
    <n v="0"/>
  </r>
  <r>
    <s v="2500.1.1.4.21"/>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lívar"/>
    <s v="Febrero"/>
    <s v="Febrero"/>
    <n v="8"/>
    <s v="N/A"/>
    <x v="0"/>
    <n v="5000000"/>
    <n v="5000000"/>
    <s v="NO"/>
    <s v="N/A"/>
    <s v="2602 - Dirección Territorial Bolívar"/>
    <s v="2.3 - Gestión Catastral"/>
    <s v="2.3-4 - Tierras"/>
    <s v="VIAT - Viáticos y gastos de viaje"/>
    <s v="VIAT01 - Viáticos y gastos de viaje"/>
    <s v="2602 - Por definir"/>
    <n v="0"/>
    <n v="0"/>
    <n v="625000"/>
    <n v="625000"/>
    <n v="625000"/>
    <n v="625000"/>
    <n v="625000"/>
    <n v="625000"/>
    <n v="625000"/>
    <n v="625000"/>
    <n v="625000"/>
    <n v="625000"/>
    <n v="625000"/>
    <n v="625000"/>
    <n v="625000"/>
    <n v="625000"/>
    <n v="625000"/>
    <n v="625000"/>
    <n v="0"/>
    <n v="0"/>
    <n v="0"/>
    <n v="0"/>
    <n v="0"/>
    <n v="0"/>
    <n v="0"/>
  </r>
  <r>
    <s v="2500.1.1.4.22"/>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procesos catastrales en cumplimiento de la política de atención y reparación integral de víctimas,  restitución de tierras y regularización da la propiedad de la dirección territorial Boyacá"/>
    <s v="Febrero"/>
    <s v="Febrero"/>
    <n v="8"/>
    <s v="Contratación directa"/>
    <x v="0"/>
    <n v="32000000"/>
    <n v="32000000"/>
    <s v="NO"/>
    <s v="N/A"/>
    <s v="2603 - Dirección Territorial Boyacá"/>
    <s v="2.3 - Gestión Catastral"/>
    <s v="2.3-4 - Tierras"/>
    <s v="SER - Adquisición de servicios"/>
    <s v="SER012 - Prestación de servicios personas naturales"/>
    <s v="2603 - Por definir"/>
    <n v="0"/>
    <n v="0"/>
    <n v="32000000"/>
    <n v="4000000"/>
    <n v="0"/>
    <n v="4000000"/>
    <n v="0"/>
    <n v="4000000"/>
    <n v="0"/>
    <n v="4000000"/>
    <n v="0"/>
    <n v="4000000"/>
    <n v="0"/>
    <n v="4000000"/>
    <n v="0"/>
    <n v="4000000"/>
    <n v="0"/>
    <n v="4000000"/>
    <n v="0"/>
    <n v="0"/>
    <n v="0"/>
    <n v="0"/>
    <n v="0"/>
    <n v="0"/>
    <n v="0"/>
  </r>
  <r>
    <s v="2500.1.1.4.23"/>
    <s v="2500- INVERSIÓN"/>
    <x v="0"/>
    <s v="1 - Ajustar el modelo de operación y de gestión catastral del Instituto"/>
    <x v="0"/>
    <x v="4"/>
    <n v="80161501"/>
    <s v="C-0404-1003-2-10305b-0404004-02"/>
    <s v="N/A"/>
    <s v="Prestación de servicios profesionales para realizar actividades de apoyo como abogado junior en procesos catastrales en cumplimiento de la política de atención y reparación integral de víctimas. Restitución de tierras y regularización da la propiedad de la dirección territorial Boyacá."/>
    <s v="Febrero"/>
    <s v="Febrero"/>
    <n v="8"/>
    <s v="Contratación directa"/>
    <x v="0"/>
    <n v="32811664"/>
    <n v="32811664"/>
    <s v="NO"/>
    <s v="N/A"/>
    <s v="2603 - Dirección Territorial Boyacá"/>
    <s v="2.3 - Gestión Catastral"/>
    <s v="2.3-4 - Tierras"/>
    <s v="SER - Adquisición de servicios"/>
    <s v="SER012 - Prestación de servicios personas naturales"/>
    <s v="2603 - Por definir"/>
    <n v="0"/>
    <n v="0"/>
    <n v="32811664"/>
    <n v="4101458"/>
    <n v="0"/>
    <n v="4101458"/>
    <n v="0"/>
    <n v="4101458"/>
    <n v="0"/>
    <n v="4101458"/>
    <n v="0"/>
    <n v="4101458"/>
    <n v="0"/>
    <n v="4101458"/>
    <n v="0"/>
    <n v="4101458"/>
    <n v="0"/>
    <n v="4101458"/>
    <n v="0"/>
    <n v="0"/>
    <n v="0"/>
    <n v="0"/>
    <n v="0"/>
    <n v="0"/>
    <n v="0"/>
  </r>
  <r>
    <s v="2500.1.1.4.24"/>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5"/>
    <s v="2500- INVERSIÓN"/>
    <x v="0"/>
    <s v="1 - Ajustar el modelo de operación y de gestión catastral del Instituto"/>
    <x v="0"/>
    <x v="4"/>
    <n v="80161501"/>
    <s v="C-0404-1003-2-10305b-0404004-02"/>
    <s v="N/A"/>
    <s v="Prestación de servicios personales para realizar actividades como auxiliar de apoyo  en los procesos catastrales, en cumplimiento de la política de atención y reparación integral de víctimas. Restitución de tierras y regularización da la propiedad de la dirección territorial Boyacá"/>
    <s v="Febrero"/>
    <s v="Febrero"/>
    <n v="8"/>
    <s v="Contratación directa"/>
    <x v="0"/>
    <n v="18508320"/>
    <n v="18508320"/>
    <s v="NO"/>
    <s v="N/A"/>
    <s v="2603 - Dirección Territorial Boyacá"/>
    <s v="2.3 - Gestión Catastral"/>
    <s v="2.3-4 - Tierras"/>
    <s v="SER - Adquisición de servicios"/>
    <s v="SER012 - Prestación de servicios personas naturales"/>
    <s v="2603 - Por definir"/>
    <n v="0"/>
    <n v="0"/>
    <n v="18508320"/>
    <n v="2313540"/>
    <n v="0"/>
    <n v="2313540"/>
    <n v="0"/>
    <n v="2313540"/>
    <n v="0"/>
    <n v="2313540"/>
    <n v="0"/>
    <n v="2313540"/>
    <n v="0"/>
    <n v="2313540"/>
    <n v="0"/>
    <n v="2313540"/>
    <n v="0"/>
    <n v="2313540"/>
    <n v="0"/>
    <n v="0"/>
    <n v="0"/>
    <n v="0"/>
    <n v="0"/>
    <n v="0"/>
    <n v="0"/>
  </r>
  <r>
    <s v="2500.1.1.4.26"/>
    <s v="2500- INVERSIÓN"/>
    <x v="0"/>
    <s v="1 - Ajustar el modelo de operación y de gestión catastral del Instituto"/>
    <x v="0"/>
    <x v="4"/>
    <n v="80161501"/>
    <s v="C-0404-1003-2-10305b-0404004-02"/>
    <s v="N/A"/>
    <s v="Viáticos y gastos de comisión y manutención para actividades de política de tierras de la Dirección Territorial Boyacá"/>
    <s v="Febrero"/>
    <s v="Febrero"/>
    <n v="10"/>
    <s v="N/A"/>
    <x v="0"/>
    <n v="5000000"/>
    <n v="5000000"/>
    <s v="NO"/>
    <s v="N/A"/>
    <s v="2603 - Dirección Territorial Boyacá"/>
    <s v="2.3 - Gestión Catastral"/>
    <s v="2.3-4 - Tierras"/>
    <s v="VIAT - Viáticos y gastos de viaje"/>
    <s v="VIAT01 - Viáticos y gastos de viaje"/>
    <s v="2603 - Por definir"/>
    <n v="0"/>
    <n v="0"/>
    <n v="454545"/>
    <n v="454545"/>
    <n v="454545"/>
    <n v="454545"/>
    <n v="454545"/>
    <n v="454545"/>
    <n v="454545"/>
    <n v="454545"/>
    <n v="454545"/>
    <n v="454545"/>
    <n v="454545"/>
    <n v="454545"/>
    <n v="454546"/>
    <n v="454546"/>
    <n v="454546"/>
    <n v="454546"/>
    <n v="454546"/>
    <n v="454546"/>
    <n v="454546"/>
    <n v="454546"/>
    <n v="454546"/>
    <n v="454546"/>
    <n v="0"/>
  </r>
  <r>
    <s v="2500.1.1.4.27"/>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8"/>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ldas."/>
    <s v="Febrero"/>
    <s v="Febrero"/>
    <n v="8"/>
    <s v="Contratación directa"/>
    <x v="0"/>
    <n v="32000000"/>
    <n v="32000000"/>
    <s v="NO"/>
    <s v="N/A"/>
    <s v="2604 - Dirección Territorial Caldas"/>
    <s v="2.3 - Gestión Catastral"/>
    <s v="2.3-4 - Tierras"/>
    <s v="SER - Adquisición de servicios"/>
    <s v="SER012 - Prestación de servicios personas naturales"/>
    <s v="2604 - Por definir"/>
    <n v="0"/>
    <n v="0"/>
    <n v="32000000"/>
    <n v="4000000"/>
    <n v="0"/>
    <n v="4000000"/>
    <n v="0"/>
    <n v="4000000"/>
    <n v="0"/>
    <n v="4000000"/>
    <n v="0"/>
    <n v="4000000"/>
    <n v="0"/>
    <n v="4000000"/>
    <n v="0"/>
    <n v="4000000"/>
    <n v="0"/>
    <n v="4000000"/>
    <n v="0"/>
    <n v="0"/>
    <n v="0"/>
    <n v="0"/>
    <n v="0"/>
    <n v="0"/>
    <n v="0"/>
  </r>
  <r>
    <s v="2500.1.1.4.29"/>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0"/>
    <s v="2500- INVERSIÓN"/>
    <x v="0"/>
    <s v="1 - Ajustar el modelo de operación y de gestión catastral del Instituto"/>
    <x v="0"/>
    <x v="4"/>
    <n v="80161501"/>
    <s v="C-0404-1003-2-10305b-0404004-02"/>
    <s v="N/A"/>
    <s v="Prestación de servicios personales para realizar actividades de  apoyo en  los  proceso de restitución de tierras en la Dirección Territorial Caldas."/>
    <s v="Febrero"/>
    <s v="Febrero"/>
    <n v="8"/>
    <s v="Contratación directa"/>
    <x v="0"/>
    <n v="18508320"/>
    <n v="18508320"/>
    <s v="NO"/>
    <s v="N/A"/>
    <s v="2604 - Dirección Territorial Caldas"/>
    <s v="2.3 - Gestión Catastral"/>
    <s v="2.3-4 - Tierras"/>
    <s v="SER - Adquisición de servicios"/>
    <s v="SER012 - Prestación de servicios personas naturales"/>
    <s v="2604 - Por definir"/>
    <n v="0"/>
    <n v="0"/>
    <n v="18508320"/>
    <n v="2313540"/>
    <n v="0"/>
    <n v="2313540"/>
    <n v="0"/>
    <n v="2313540"/>
    <n v="0"/>
    <n v="2313540"/>
    <n v="0"/>
    <n v="2313540"/>
    <n v="0"/>
    <n v="2313540"/>
    <n v="0"/>
    <n v="2313540"/>
    <n v="0"/>
    <n v="2313540"/>
    <n v="0"/>
    <n v="0"/>
    <n v="0"/>
    <n v="0"/>
    <n v="0"/>
    <n v="0"/>
    <n v="0"/>
  </r>
  <r>
    <s v="2500.1.1.4.31"/>
    <s v="2500- INVERSIÓN"/>
    <x v="0"/>
    <s v="1 - Ajustar el modelo de operación y de gestión catastral del Instituto"/>
    <x v="0"/>
    <x v="4"/>
    <n v="80161501"/>
    <s v="C-0404-1003-2-10305b-0404004-02"/>
    <s v="N/A"/>
    <s v="Prestación de servicios Profesionlaes de abogado  para atender los  procesos de restitución de tierras en la Dirección Territorial Caldas."/>
    <s v="Febrero"/>
    <s v="Febrero"/>
    <n v="8"/>
    <s v="Contratación directa"/>
    <x v="0"/>
    <n v="37755544"/>
    <n v="37755544"/>
    <s v="NO"/>
    <s v="N/A"/>
    <s v="2604 - Dirección Territorial Caldas"/>
    <s v="2.3 - Gestión Catastral"/>
    <s v="2.3-4 - Tierras"/>
    <s v="SER - Adquisición de servicios"/>
    <s v="SER012 - Prestación de servicios personas naturales"/>
    <s v="2604 - Por definir"/>
    <n v="0"/>
    <n v="0"/>
    <n v="37755544"/>
    <n v="4719443"/>
    <n v="0"/>
    <n v="4719443"/>
    <n v="0"/>
    <n v="4719443"/>
    <n v="0"/>
    <n v="4719443"/>
    <n v="0"/>
    <n v="4719443"/>
    <n v="0"/>
    <n v="4719443"/>
    <n v="0"/>
    <n v="4719443"/>
    <n v="0"/>
    <n v="4719443"/>
    <n v="0"/>
    <n v="0"/>
    <n v="0"/>
    <n v="0"/>
    <n v="0"/>
    <n v="0"/>
    <n v="0"/>
  </r>
  <r>
    <s v="2500.1.1.4.3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ldas"/>
    <s v="Febrero"/>
    <s v="Febrero"/>
    <n v="11"/>
    <s v="N/A"/>
    <x v="0"/>
    <n v="5000000"/>
    <n v="5000000"/>
    <s v="NO"/>
    <s v="N/A"/>
    <s v="2604 - Dirección Territorial Caldas"/>
    <s v="2.3 - Gestión Catastral"/>
    <s v="2.3-4 - Tierras"/>
    <s v="VIAT - Viáticos y gastos de viaje"/>
    <s v="VIAT01 - Viáticos y gastos de viaje"/>
    <s v="2604 - Por definir"/>
    <n v="0"/>
    <n v="0"/>
    <n v="454545"/>
    <n v="454545"/>
    <n v="454545"/>
    <n v="454545"/>
    <n v="454545"/>
    <n v="454545"/>
    <n v="454545"/>
    <n v="454545"/>
    <n v="454545"/>
    <n v="454545"/>
    <n v="454545"/>
    <n v="454545"/>
    <n v="454546"/>
    <n v="454546"/>
    <n v="454546"/>
    <n v="454546"/>
    <n v="454546"/>
    <n v="454546"/>
    <n v="454546"/>
    <n v="454546"/>
    <n v="454546"/>
    <n v="454546"/>
    <n v="0"/>
  </r>
  <r>
    <s v="2500.1.1.4.3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Política Integral y de Reparación de Víctimas, en la Dirección Territorial Caquetá"/>
    <s v="Febrero"/>
    <s v="Febrero"/>
    <n v="8"/>
    <s v="Contratación directa"/>
    <x v="0"/>
    <n v="32000000"/>
    <n v="32000000"/>
    <s v="NO"/>
    <s v="N/A"/>
    <s v="2605 - Dirección Territorial Caquetá"/>
    <s v="2.3 - Gestión Catastral"/>
    <s v="2.3-4 - Tierras"/>
    <s v="SER - Adquisición de servicios"/>
    <s v="SER012 - Prestación de servicios personas naturales"/>
    <s v="2605 - Por definir"/>
    <n v="0"/>
    <n v="0"/>
    <n v="32000000"/>
    <n v="4000000"/>
    <n v="0"/>
    <n v="4000000"/>
    <n v="0"/>
    <n v="4000000"/>
    <n v="0"/>
    <n v="4000000"/>
    <n v="0"/>
    <n v="4000000"/>
    <n v="0"/>
    <n v="4000000"/>
    <n v="0"/>
    <n v="4000000"/>
    <n v="0"/>
    <n v="4000000"/>
    <n v="0"/>
    <n v="0"/>
    <n v="0"/>
    <n v="0"/>
    <n v="0"/>
    <n v="0"/>
    <n v="0"/>
  </r>
  <r>
    <s v="2500.1.1.4.34"/>
    <s v="2500- INVERSIÓN"/>
    <x v="0"/>
    <s v="1 - Ajustar el modelo de operación y de gestión catastral del Instituto"/>
    <x v="0"/>
    <x v="4"/>
    <n v="80161501"/>
    <s v="C-0404-1003-2-10305b-0404004-02"/>
    <s v="N/A"/>
    <s v="Prestación de servicios Profesionlaes para apoyar las tareas juridicas dentro de la implementacion de la politica integral de gestion de tierrasy con la gestion de los procesos catastrales de formacion, actualizacion y conservacion de la Direccion Territorial Caqueta"/>
    <s v="Febrero"/>
    <s v="Febrero"/>
    <n v="8"/>
    <s v="Contratación directa"/>
    <x v="0"/>
    <n v="32811664"/>
    <n v="32811664"/>
    <s v="NO"/>
    <s v="N/A"/>
    <s v="2605 - Dirección Territorial Caquetá"/>
    <s v="2.3 - Gestión Catastral"/>
    <s v="2.3-4 - Tierras"/>
    <s v="SER - Adquisición de servicios"/>
    <s v="SER012 - Prestación de servicios personas naturales"/>
    <s v="2605 - Por definir"/>
    <n v="0"/>
    <n v="0"/>
    <n v="32811664"/>
    <n v="4101458"/>
    <n v="0"/>
    <n v="4101458"/>
    <n v="0"/>
    <n v="4101458"/>
    <n v="0"/>
    <n v="4101458"/>
    <n v="0"/>
    <n v="4101458"/>
    <n v="0"/>
    <n v="4101458"/>
    <n v="0"/>
    <n v="4101458"/>
    <n v="0"/>
    <n v="4101458"/>
    <n v="0"/>
    <n v="0"/>
    <n v="0"/>
    <n v="0"/>
    <n v="0"/>
    <n v="0"/>
    <n v="0"/>
  </r>
  <r>
    <s v="2500.1.1.4.35"/>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quetá"/>
    <s v="Febrero"/>
    <s v="Febrero"/>
    <n v="8"/>
    <s v="N/A"/>
    <x v="0"/>
    <n v="5000000"/>
    <n v="5000000"/>
    <s v="NO"/>
    <s v="N/A"/>
    <s v="2605 - Dirección Territorial Caquetá"/>
    <s v="2.3 - Gestión Catastral"/>
    <s v="2.3-4 - Tierras"/>
    <s v="VIAT - Viáticos y gastos de viaje"/>
    <s v="VIAT01 - Viáticos y gastos de viaje"/>
    <s v="2605 - Por definir"/>
    <n v="0"/>
    <n v="0"/>
    <n v="625000"/>
    <n v="625000"/>
    <n v="625000"/>
    <n v="625000"/>
    <n v="625000"/>
    <n v="625000"/>
    <n v="625000"/>
    <n v="625000"/>
    <n v="625000"/>
    <n v="625000"/>
    <n v="625000"/>
    <n v="625000"/>
    <n v="625000"/>
    <n v="625000"/>
    <n v="625000"/>
    <n v="625000"/>
    <n v="0"/>
    <n v="0"/>
    <n v="0"/>
    <n v="0"/>
    <n v="0"/>
    <n v="0"/>
    <n v="0"/>
  </r>
  <r>
    <s v="2500.1.1.4.36"/>
    <s v="2500- INVERSIÓN"/>
    <x v="0"/>
    <s v="1 - Ajustar el modelo de operación y de gestión catastral del Instituto"/>
    <x v="0"/>
    <x v="4"/>
    <n v="80161501"/>
    <s v="C-0404-1003-2-10305b-0404004-02"/>
    <s v="N/A"/>
    <s v="Prestación de servicios personales de apoyo a la gestion como reconocedor predial integral para la atención de requerimientos administrativos y judiciales de los procesos en materia de la politica de tierras que se presenten en la Dirección Territorial Casanare"/>
    <s v="Enero"/>
    <s v="Enero"/>
    <n v="8"/>
    <s v="Contratación directa"/>
    <x v="0"/>
    <n v="32000000"/>
    <n v="32000000"/>
    <s v="NO"/>
    <s v="N/A"/>
    <s v="2606 - Dirección Territorial Casanare"/>
    <s v="2.3 - Gestión Catastral"/>
    <s v="2.3-4 - Tierras"/>
    <s v="SER - Adquisición de servicios"/>
    <s v="SER012 - Prestación de servicios personas naturales"/>
    <s v="2606 - Por definir"/>
    <n v="32000000"/>
    <n v="0"/>
    <n v="0"/>
    <n v="4000000"/>
    <n v="0"/>
    <n v="4000000"/>
    <n v="0"/>
    <n v="4000000"/>
    <n v="0"/>
    <n v="4000000"/>
    <n v="0"/>
    <n v="4000000"/>
    <n v="0"/>
    <n v="4000000"/>
    <n v="0"/>
    <n v="4000000"/>
    <n v="0"/>
    <n v="4000000"/>
    <n v="0"/>
    <n v="0"/>
    <n v="0"/>
    <n v="0"/>
    <n v="0"/>
    <n v="0"/>
    <n v="0"/>
  </r>
  <r>
    <s v="2500.1.1.4.37"/>
    <s v="2500- INVERSIÓN"/>
    <x v="0"/>
    <s v="1 - Ajustar el modelo de operación y de gestión catastral del Instituto"/>
    <x v="0"/>
    <x v="4"/>
    <n v="80161501"/>
    <s v="C-0404-1003-2-10305b-0404004-02"/>
    <s v="N/A"/>
    <s v="Prestación de servicios profesionales para realizar apoyo jurídico en la atención de requerimientos administrativos y judiciales de los procesos en materia de la politica de tierras que se presenten en la Dirección Territorial Casanare"/>
    <s v="Enero"/>
    <s v="Enero"/>
    <n v="8"/>
    <s v="Contratación directa"/>
    <x v="0"/>
    <n v="32811664"/>
    <n v="32811664"/>
    <s v="NO"/>
    <s v="N/A"/>
    <s v="2606 - Dirección Territorial Casanare"/>
    <s v="2.3 - Gestión Catastral"/>
    <s v="2.3-4 - Tierras"/>
    <s v="SER - Adquisición de servicios"/>
    <s v="SER012 - Prestación de servicios personas naturales"/>
    <s v="2606 - Por definir"/>
    <n v="32811664"/>
    <n v="0"/>
    <n v="0"/>
    <n v="4101458"/>
    <n v="0"/>
    <n v="4101458"/>
    <n v="0"/>
    <n v="4101458"/>
    <n v="0"/>
    <n v="4101458"/>
    <n v="0"/>
    <n v="4101458"/>
    <n v="0"/>
    <n v="4101458"/>
    <n v="0"/>
    <n v="4101458"/>
    <n v="0"/>
    <n v="4101458"/>
    <n v="0"/>
    <n v="0"/>
    <n v="0"/>
    <n v="0"/>
    <n v="0"/>
    <n v="0"/>
    <n v="0"/>
  </r>
  <r>
    <s v="2500.1.1.4.38"/>
    <s v="2500- INVERSIÓN"/>
    <x v="0"/>
    <s v="1 - Ajustar el modelo de operación y de gestión catastral del Instituto"/>
    <x v="0"/>
    <x v="4"/>
    <n v="80161501"/>
    <s v="C-0404-1003-2-10305b-0404004-02"/>
    <s v="N/A"/>
    <s v="Prestacion de servicios personales de apoyo a la gestion para apoyar la atención de requerimientos administrativos y judiciales de los procesos en materia de la politica de tierras que se presenten en la Dirección Territorial Casanare"/>
    <s v="Enero"/>
    <s v="Enero"/>
    <n v="8"/>
    <s v="Contratación directa"/>
    <x v="0"/>
    <n v="18508320"/>
    <n v="18508320"/>
    <s v="NO"/>
    <s v="N/A"/>
    <s v="2606 - Dirección Territorial Casanare"/>
    <s v="2.3 - Gestión Catastral"/>
    <s v="2.3-4 - Tierras"/>
    <s v="SER - Adquisición de servicios"/>
    <s v="SER012 - Prestación de servicios personas naturales"/>
    <s v="2606 - Por definir"/>
    <n v="18508320"/>
    <n v="0"/>
    <n v="0"/>
    <n v="2313540"/>
    <n v="0"/>
    <n v="2313540"/>
    <n v="0"/>
    <n v="2313540"/>
    <n v="0"/>
    <n v="2313540"/>
    <n v="0"/>
    <n v="2313540"/>
    <n v="0"/>
    <n v="2313540"/>
    <n v="0"/>
    <n v="2313540"/>
    <n v="0"/>
    <n v="2313540"/>
    <n v="0"/>
    <n v="0"/>
    <n v="0"/>
    <n v="0"/>
    <n v="0"/>
    <n v="0"/>
    <n v="0"/>
  </r>
  <r>
    <s v="2500.1.1.4.39"/>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sanare"/>
    <s v="Enero"/>
    <s v="Enero"/>
    <n v="11"/>
    <s v="N/A"/>
    <x v="0"/>
    <n v="5000000"/>
    <n v="5000000"/>
    <s v="NO"/>
    <s v="N/A"/>
    <s v="2606 - Dirección Territorial Casanare"/>
    <s v="2.3 - Gestión Catastral"/>
    <s v="2.3-4 - Tierras"/>
    <s v="VIAT - Viáticos y gastos de viaje"/>
    <s v="VIAT01 - Viáticos y gastos de viaje"/>
    <s v="2606 - Por definir"/>
    <n v="5000000"/>
    <n v="0"/>
    <n v="0"/>
    <n v="0"/>
    <n v="0"/>
    <n v="1000000"/>
    <n v="0"/>
    <n v="1000000"/>
    <n v="0"/>
    <n v="1000000"/>
    <n v="0"/>
    <n v="1000000"/>
    <n v="0"/>
    <n v="1000000"/>
    <n v="0"/>
    <n v="0"/>
    <n v="0"/>
    <n v="0"/>
    <n v="0"/>
    <n v="0"/>
    <n v="0"/>
    <n v="0"/>
    <n v="0"/>
    <n v="0"/>
    <n v="0"/>
  </r>
  <r>
    <s v="2500.1.1.4.4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auca."/>
    <s v="Febrero"/>
    <s v="Febrero"/>
    <n v="8"/>
    <s v="Contratación directa"/>
    <x v="0"/>
    <n v="32000000"/>
    <n v="32000000"/>
    <s v="NO"/>
    <s v="N/A"/>
    <s v="2607 - Dirección Territorial Cauca"/>
    <s v="2.3 - Gestión Catastral"/>
    <s v="2.3-4 - Tierras"/>
    <s v="SER - Adquisición de servicios"/>
    <s v="SER012 - Prestación de servicios personas naturales"/>
    <s v="2607 - Por definir"/>
    <n v="0"/>
    <n v="0"/>
    <n v="32000000"/>
    <n v="0"/>
    <n v="0"/>
    <n v="0"/>
    <n v="0"/>
    <n v="0"/>
    <n v="0"/>
    <n v="4000000"/>
    <n v="0"/>
    <n v="4000000"/>
    <n v="0"/>
    <n v="4000000"/>
    <n v="0"/>
    <n v="4000000"/>
    <n v="0"/>
    <n v="4000000"/>
    <n v="0"/>
    <n v="4000000"/>
    <n v="0"/>
    <n v="4000000"/>
    <n v="0"/>
    <n v="4000000"/>
    <n v="0"/>
  </r>
  <r>
    <s v="2500.1.1.4.42"/>
    <s v="2500- INVERSIÓN"/>
    <x v="0"/>
    <s v="1 - Ajustar el modelo de operación y de gestión catastral del Instituto"/>
    <x v="0"/>
    <x v="4"/>
    <n v="80161501"/>
    <s v="C-0404-1003-2-10305b-0404004-02"/>
    <s v="N/A"/>
    <s v="Prestación de servicios profesionales para apoyar los requerimientos en atención a los requerimientos juridicos y judiciales del proceso de restitución de tierras en la Dirección Territorial Cauca."/>
    <s v="Febrero"/>
    <s v="Febrero"/>
    <n v="10"/>
    <s v="Contratación directa"/>
    <x v="0"/>
    <n v="38240400"/>
    <n v="38240400"/>
    <s v="NO"/>
    <s v="N/A"/>
    <s v="2607 - Dirección Territorial Cauca"/>
    <s v="2.3 - Gestión Catastral"/>
    <s v="2.3-4 - Tierras"/>
    <s v="SER - Adquisición de servicios"/>
    <s v="SER012 - Prestación de servicios personas naturales"/>
    <s v="2607 - Por definir"/>
    <n v="0"/>
    <n v="0"/>
    <n v="38240400"/>
    <n v="0"/>
    <n v="0"/>
    <n v="3824040"/>
    <n v="0"/>
    <n v="3824040"/>
    <n v="0"/>
    <n v="3824040"/>
    <n v="0"/>
    <n v="3824040"/>
    <n v="0"/>
    <n v="3824040"/>
    <n v="0"/>
    <n v="3824040"/>
    <n v="0"/>
    <n v="3824040"/>
    <n v="0"/>
    <n v="3824040"/>
    <n v="0"/>
    <n v="3824040"/>
    <n v="0"/>
    <n v="3824040"/>
    <n v="0"/>
  </r>
  <r>
    <s v="2500.1.1.4.43"/>
    <s v="2500- INVERSIÓN"/>
    <x v="0"/>
    <s v="1 - Ajustar el modelo de operación y de gestión catastral del Instituto"/>
    <x v="0"/>
    <x v="4"/>
    <n v="80161501"/>
    <s v="C-0404-1003-2-10305b-0404004-02"/>
    <s v="N/A"/>
    <s v="Viáticos y gastos de comisión y manutención para actividades de política de tierras de la Dirección Territorial Cauca"/>
    <s v="Febrero"/>
    <s v="Febrero"/>
    <n v="11"/>
    <s v="N/A"/>
    <x v="0"/>
    <n v="4515144"/>
    <n v="4515144"/>
    <s v="NO"/>
    <s v="N/A"/>
    <s v="2607 - Dirección Territorial Cauca"/>
    <s v="2.3 - Gestión Catastral"/>
    <s v="2.3-4 - Tierras"/>
    <s v="VIAT - Viáticos y gastos de viaje"/>
    <s v="VIAT01 - Viáticos y gastos de viaje"/>
    <s v="2607 - Por definir"/>
    <n v="0"/>
    <n v="0"/>
    <n v="410467"/>
    <n v="410467"/>
    <n v="410467"/>
    <n v="410467"/>
    <n v="410467"/>
    <n v="410467"/>
    <n v="410467"/>
    <n v="410467"/>
    <n v="410468"/>
    <n v="410468"/>
    <n v="410468"/>
    <n v="410468"/>
    <n v="410468"/>
    <n v="410468"/>
    <n v="410468"/>
    <n v="410468"/>
    <n v="410468"/>
    <n v="410468"/>
    <n v="410468"/>
    <n v="410468"/>
    <n v="410468"/>
    <n v="410468"/>
    <n v="0"/>
  </r>
  <r>
    <s v="2500.1.1.4.44"/>
    <s v="2500- INVERSIÓN"/>
    <x v="0"/>
    <s v="1 - Ajustar el modelo de operación y de gestión catastral del Instituto"/>
    <x v="0"/>
    <x v="4"/>
    <n v="80161505"/>
    <s v="C-0404-1003-2-10305b-0404004-02"/>
    <s v="N/A"/>
    <s v="PRESTACION DE SERVICIOS PERSONALES PARA ADELANTAR ACTIVIDADES DE RECONOCIMIENTO PREDIAL URBANO Y RURAL EN ATENCIÓN A LOS REQUERIMIENTOS ADMINISTRATIVOS Y JUDICIALES DEL PROCESO DE RESTITUCION  DE TIERRAS EN LA DIRECCION TERRITORIAL CESAR"/>
    <s v="Febrero"/>
    <s v="Febrero"/>
    <n v="8"/>
    <s v="Contratación directa"/>
    <x v="0"/>
    <n v="32000000"/>
    <n v="32000000"/>
    <s v="NO"/>
    <s v="N/A"/>
    <s v="2608 - Dirección Territorial Cesar"/>
    <s v="2.3 - Gestión Catastral"/>
    <s v="2.3-4 - Tierras"/>
    <s v="SER - Adquisición de servicios"/>
    <s v="SER012 - Prestación de servicios personas naturales"/>
    <s v="2612 - Por definir"/>
    <n v="0"/>
    <n v="0"/>
    <n v="32000000"/>
    <n v="0"/>
    <n v="0"/>
    <n v="4000000"/>
    <n v="0"/>
    <n v="4000000"/>
    <n v="0"/>
    <n v="4000000"/>
    <n v="0"/>
    <n v="4000000"/>
    <n v="0"/>
    <n v="4000000"/>
    <n v="0"/>
    <n v="4000000"/>
    <n v="0"/>
    <n v="4000000"/>
    <n v="0"/>
    <n v="4000000"/>
    <n v="0"/>
    <n v="0"/>
    <n v="0"/>
    <n v="0"/>
    <n v="0"/>
  </r>
  <r>
    <s v="2500.1.1.4.45"/>
    <s v="2500- INVERSIÓN"/>
    <x v="0"/>
    <s v="1 - Ajustar el modelo de operación y de gestión catastral del Instituto"/>
    <x v="0"/>
    <x v="4"/>
    <n v="80161505"/>
    <s v="C-0404-1003-2-10305b-0404004-02"/>
    <s v="N/A"/>
    <s v="PRESTACIÓN DE SERVICIOS PERSONALES PARA ADELANTAR ACTIVIDADES DE APOYO EN ATENCIÓN A LOS REQUERIMIENTOS ADMINISTRATIVOS Y JUDICIALES DEL PROCESO DE RESTITUCIÓN DE TIERRAS EN LA DIRECCIÓN TERRITORIAL CESAR"/>
    <s v="Febrero"/>
    <s v="Febrero"/>
    <n v="8"/>
    <s v="Contratación directa"/>
    <x v="0"/>
    <n v="18508320"/>
    <n v="18508320"/>
    <s v="NO"/>
    <s v="N/A"/>
    <s v="2608 - Dirección Territorial Cesar"/>
    <s v="2.3 - Gestión Catastral"/>
    <s v="2.3-4 - Tierras"/>
    <s v="SER - Adquisición de servicios"/>
    <s v="SER012 - Prestación de servicios personas naturales"/>
    <s v="2612 - Por definir"/>
    <n v="0"/>
    <n v="0"/>
    <n v="18508320"/>
    <n v="0"/>
    <n v="0"/>
    <n v="2313540"/>
    <n v="0"/>
    <n v="2313540"/>
    <n v="0"/>
    <n v="2313540"/>
    <n v="0"/>
    <n v="2313540"/>
    <n v="0"/>
    <n v="2313540"/>
    <n v="0"/>
    <n v="2313540"/>
    <n v="0"/>
    <n v="2313540"/>
    <n v="0"/>
    <n v="2313540"/>
    <n v="0"/>
    <n v="0"/>
    <n v="0"/>
    <n v="0"/>
    <n v="0"/>
  </r>
  <r>
    <s v="2500.1.1.4.46"/>
    <s v="2500- INVERSIÓN"/>
    <x v="0"/>
    <s v="1 - Ajustar el modelo de operación y de gestión catastral del Instituto"/>
    <x v="0"/>
    <x v="4"/>
    <n v="80161505"/>
    <s v="C-0404-1003-2-10305b-0404004-02"/>
    <s v="N/A"/>
    <s v="PRESTACIÓN DE SERVICIOS PROFESIONALES PARA APOYAR LOS REQUERIMIENTOS EN LOS TEMAS JURÍDICOS EN ATENCIÓN A LOS REQUERIMIENTOS ADMINISTRATIVOS Y JUDICIALES DEL PROCESO DE RESTITUCIÓN  DE TIERRAS EN LA DIRECCION TERRITORIAL CESAR, CON EL FIN DE ATENDER REQUERIMIENTOS JUDICIALES Y DE USUARIOS"/>
    <s v="Febrero"/>
    <s v="Febrero"/>
    <n v="8"/>
    <s v="Contratación directa"/>
    <x v="0"/>
    <n v="27122032"/>
    <n v="27122032"/>
    <s v="NO"/>
    <s v="N/A"/>
    <s v="2608 - Dirección Territorial Cesar"/>
    <s v="2.3 - Gestión Catastral"/>
    <s v="2.3-4 - Tierras"/>
    <s v="SER - Adquisición de servicios"/>
    <s v="SER012 - Prestación de servicios personas naturales"/>
    <s v="2612 - Por definir"/>
    <n v="0"/>
    <n v="0"/>
    <n v="27122032"/>
    <n v="0"/>
    <n v="0"/>
    <n v="3390254"/>
    <n v="0"/>
    <n v="3390254"/>
    <n v="0"/>
    <n v="3390254"/>
    <n v="0"/>
    <n v="3390254"/>
    <n v="0"/>
    <n v="3390254"/>
    <n v="0"/>
    <n v="3390254"/>
    <n v="0"/>
    <n v="3390254"/>
    <n v="0"/>
    <n v="3390254"/>
    <n v="0"/>
    <n v="0"/>
    <n v="0"/>
    <n v="0"/>
    <n v="0"/>
  </r>
  <r>
    <s v="2500.1.1.4.47"/>
    <s v="2500- INVERSIÓN"/>
    <x v="0"/>
    <s v="1 - Ajustar el modelo de operación y de gestión catastral del Instituto"/>
    <x v="0"/>
    <x v="4"/>
    <n v="80161505"/>
    <s v="C-0404-1003-2-10305b-0404004-02"/>
    <s v="N/A"/>
    <s v="Viáticos y gastos de comisión y manutención para actividades de política de tierras de la Dirección Territorial Cesar"/>
    <s v="Febrero"/>
    <s v="Febrero"/>
    <n v="8"/>
    <s v="Contratación directa"/>
    <x v="0"/>
    <n v="5000000"/>
    <n v="5000000"/>
    <s v="NO"/>
    <s v="N/A"/>
    <s v="2608 - Dirección Territorial Cesar"/>
    <s v="2.3 - Gestión Catastral"/>
    <s v="2.3-4 - Tierras"/>
    <s v="VIAT - Viáticos y gastos de viaje"/>
    <s v="VIAT01 - Viáticos y gastos de viaje"/>
    <s v="2608 - Por definir"/>
    <n v="0"/>
    <n v="0"/>
    <n v="625000"/>
    <n v="625000"/>
    <n v="625000"/>
    <n v="625000"/>
    <n v="625000"/>
    <n v="625000"/>
    <n v="625000"/>
    <n v="625000"/>
    <n v="625000"/>
    <n v="625000"/>
    <n v="625000"/>
    <n v="625000"/>
    <n v="625000"/>
    <n v="625000"/>
    <n v="625000"/>
    <n v="625000"/>
    <n v="0"/>
    <n v="0"/>
    <n v="0"/>
    <n v="0"/>
    <n v="0"/>
    <n v="0"/>
    <n v="0"/>
  </r>
  <r>
    <s v="2500.1.1.4.48"/>
    <s v="2500- INVERSIÓN"/>
    <x v="0"/>
    <s v="1 - Ajustar el modelo de operación y de gestión catastral del Instituto"/>
    <x v="0"/>
    <x v="4"/>
    <n v="80161501"/>
    <s v="C-0404-1003-2-10305b-0404004-02"/>
    <s v="N/A"/>
    <s v="Viáticos y gastos de comisión y manutención para actividades de política de tierras de la Dirección Territorial Córdoba"/>
    <s v="Febrero"/>
    <s v="Febrero"/>
    <n v="11"/>
    <s v="N/A"/>
    <x v="0"/>
    <n v="5000000"/>
    <n v="5000000"/>
    <s v="NO"/>
    <s v="N/A"/>
    <s v="2609 - Dirección Territorial Córdoba"/>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49"/>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Córdoba"/>
    <s v="Febrero"/>
    <s v="Febrero"/>
    <n v="8"/>
    <s v="Contratación directa"/>
    <x v="0"/>
    <n v="32000000"/>
    <n v="32000000"/>
    <s v="NO"/>
    <s v="N/A"/>
    <s v="2609 - Dirección Territorial Córdob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0"/>
    <s v="2500- INVERSIÓN"/>
    <x v="0"/>
    <s v="1 - Ajustar el modelo de operación y de gestión catastral del Instituto"/>
    <x v="0"/>
    <x v="4"/>
    <n v="80161501"/>
    <s v="C-0404-1003-2-10305b-0404004-02"/>
    <s v="N/A"/>
    <s v="Prestación de servicios personales para el seguimiento a las solicitudes realizadas en el marco de la política integral de reparación a victimas en la dirección territorial Córdoba"/>
    <s v="Febrero"/>
    <s v="Febrero"/>
    <n v="8"/>
    <s v="Contratación directa"/>
    <x v="0"/>
    <n v="18508320"/>
    <n v="18508320"/>
    <s v="NO"/>
    <s v="N/A"/>
    <s v="2609 - Dirección Territorial Córdob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1"/>
    <s v="2500- INVERSIÓN"/>
    <x v="0"/>
    <s v="1 - Ajustar el modelo de operación y de gestión catastral del Instituto"/>
    <x v="0"/>
    <x v="4"/>
    <n v="80161501"/>
    <s v="C-0404-1003-2-10305b-0404004-02"/>
    <s v="N/A"/>
    <s v="Prestación de servicios personales como técnico de apoyo para mantener la atención oportuna a las solicitudes recibidas por parte del IGAC, en el marco del cumplimiento de la política de Atención y Reparación Integral de Victimas, Restitución de tierras y los procesos de regularización de la propiedad a cargo de la Territorial Cundinamarca"/>
    <s v="Febrero"/>
    <s v="Febrero"/>
    <n v="8"/>
    <s v="Contratación directa"/>
    <x v="0"/>
    <n v="18508320"/>
    <n v="18508320"/>
    <s v="NO"/>
    <s v="N/A"/>
    <s v="2610 - Dirección Territorial Cundinamarca"/>
    <s v="2.3 - Gestión Catastral"/>
    <s v="2.3-4 - Tierras"/>
    <s v="SER - Adquisición de servicios"/>
    <s v="SER012 - Prestación de servicios personas naturales"/>
    <s v="2610 - Por definir"/>
    <n v="0"/>
    <n v="0"/>
    <n v="0"/>
    <n v="0"/>
    <n v="0"/>
    <n v="0"/>
    <n v="0"/>
    <n v="0"/>
    <n v="18508320"/>
    <n v="0"/>
    <n v="0"/>
    <n v="2313540"/>
    <n v="0"/>
    <n v="2313540"/>
    <n v="0"/>
    <n v="2313540"/>
    <n v="0"/>
    <n v="2313540"/>
    <n v="0"/>
    <n v="2313540"/>
    <n v="0"/>
    <n v="2313540"/>
    <n v="0"/>
    <n v="4627080"/>
    <n v="0"/>
  </r>
  <r>
    <s v="2500.1.1.4.52"/>
    <s v="2500- INVERSIÓN"/>
    <x v="0"/>
    <s v="1 - Ajustar el modelo de operación y de gestión catastral del Instituto"/>
    <x v="0"/>
    <x v="4"/>
    <n v="80161501"/>
    <s v="C-0404-1003-2-10305b-0404004-02"/>
    <s v="N/A"/>
    <s v="Viáticos y gastos de comisión y manutención para actividades de política de tierras de la Dirección Territorial Cundinamarca"/>
    <s v="Febrero"/>
    <s v="Febrero"/>
    <n v="8"/>
    <s v="N/A"/>
    <x v="0"/>
    <n v="5000000"/>
    <n v="5000000"/>
    <s v="NO"/>
    <s v="N/A"/>
    <s v="2610 - Dirección Territorial Cundinamarca"/>
    <s v="2.3 - Gestión Catastral"/>
    <s v="2.3-4 - Tierras"/>
    <s v="VIAT - Viáticos y gastos de viaje"/>
    <s v="VIAT01 - Viáticos y gastos de viaje"/>
    <s v="2610 - Por definir"/>
    <n v="0"/>
    <n v="0"/>
    <n v="0"/>
    <n v="0"/>
    <n v="0"/>
    <n v="0"/>
    <n v="0"/>
    <n v="0"/>
    <n v="625000"/>
    <n v="625000"/>
    <n v="625000"/>
    <n v="625000"/>
    <n v="625000"/>
    <n v="625000"/>
    <n v="625000"/>
    <n v="625000"/>
    <n v="625000"/>
    <n v="625000"/>
    <n v="625000"/>
    <n v="625000"/>
    <n v="625000"/>
    <n v="625000"/>
    <n v="625000"/>
    <n v="625000"/>
    <n v="0"/>
  </r>
  <r>
    <s v="2500.1.1.4.53"/>
    <s v="2500- INVERSIÓN"/>
    <x v="0"/>
    <s v="1 - Ajustar el modelo de operación y de gestión catastral del Instituto"/>
    <x v="0"/>
    <x v="4"/>
    <n v="80161501"/>
    <s v="C-0404-1003-2-10305b-0404004-02"/>
    <s v="N/A"/>
    <s v="Prestacion de servicios profesionales para atender las solicitudes en materia de politica de restitucion de tierras y ley de victimas de la Territorial Huila"/>
    <s v="Febrero"/>
    <s v="Febrero"/>
    <n v="8"/>
    <s v="Contratación directa"/>
    <x v="0"/>
    <n v="32811664"/>
    <n v="32811664"/>
    <s v="NO"/>
    <s v="N/A"/>
    <s v="2611 - Dirección Territorial Huila"/>
    <s v="2.3 - Gestión Catastral"/>
    <s v="2.3-2 - Conservación catastral "/>
    <s v="SER - Adquisición de servicios"/>
    <s v="SER012 - Prestación de servicios personas naturales"/>
    <s v="2611 - Por definir"/>
    <n v="0"/>
    <n v="0"/>
    <n v="32811664"/>
    <n v="0"/>
    <n v="0"/>
    <n v="4101458"/>
    <n v="0"/>
    <n v="4101458"/>
    <n v="0"/>
    <n v="4101458"/>
    <n v="0"/>
    <n v="4101458"/>
    <n v="0"/>
    <n v="4101458"/>
    <n v="0"/>
    <n v="4101458"/>
    <n v="0"/>
    <n v="4101458"/>
    <n v="0"/>
    <n v="4101458"/>
    <n v="0"/>
    <n v="0"/>
    <n v="0"/>
    <n v="0"/>
    <n v="0"/>
  </r>
  <r>
    <s v="2500.1.1.4.54"/>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Huila."/>
    <s v="Febrero"/>
    <s v="Febrero"/>
    <n v="8"/>
    <s v="Contratación directa"/>
    <x v="0"/>
    <n v="32000000"/>
    <n v="32000000"/>
    <s v="NO"/>
    <s v="N/A"/>
    <s v="2611 - Dirección Territorial Huila"/>
    <s v="2.3 - Gestión Catastral"/>
    <s v="2.3-2 - Conservación catastral "/>
    <s v="SER - Adquisición de servicios"/>
    <s v="SER012 - Prestación de servicios personas naturales"/>
    <s v="2611 - Por definir"/>
    <n v="0"/>
    <n v="0"/>
    <n v="32000000"/>
    <n v="0"/>
    <n v="0"/>
    <n v="4000000"/>
    <n v="0"/>
    <n v="4000000"/>
    <n v="0"/>
    <n v="4000000"/>
    <n v="0"/>
    <n v="4000000"/>
    <n v="0"/>
    <n v="4000000"/>
    <n v="0"/>
    <n v="4000000"/>
    <n v="0"/>
    <n v="4000000"/>
    <n v="0"/>
    <n v="4000000"/>
    <n v="0"/>
    <n v="0"/>
    <n v="0"/>
    <n v="0"/>
    <n v="0"/>
  </r>
  <r>
    <s v="2500.1.1.4.55"/>
    <s v="2500- INVERSIÓN"/>
    <x v="0"/>
    <s v="1 - Ajustar el modelo de operación y de gestión catastral del Instituto"/>
    <x v="0"/>
    <x v="4"/>
    <n v="80161501"/>
    <s v="C-0404-1003-2-10305b-0404004-02"/>
    <s v="N/A"/>
    <s v="Viáticos y gastos de comisión y manutención para actividades de política de tierras de la Dirección Territorial Huila"/>
    <s v="Febrero"/>
    <s v="Febrero"/>
    <n v="8"/>
    <s v="N/A"/>
    <x v="0"/>
    <n v="5000000"/>
    <n v="5000000"/>
    <s v="NO"/>
    <s v="N/A"/>
    <s v="2611 - Dirección Territorial Huila"/>
    <s v="2.3 - Gestión Catastral"/>
    <s v="2.3-2 - Conservación catastral "/>
    <s v="VIAT - Viáticos y gastos de viaje"/>
    <s v="VIAT01 - Viáticos y gastos de viaje"/>
    <s v="2611 - Por definir"/>
    <n v="0"/>
    <n v="0"/>
    <n v="454545"/>
    <n v="454545"/>
    <n v="454545"/>
    <n v="454545"/>
    <n v="454545"/>
    <n v="454545"/>
    <n v="454545"/>
    <n v="454545"/>
    <n v="454545"/>
    <n v="454545"/>
    <n v="454545"/>
    <n v="454545"/>
    <n v="454546"/>
    <n v="454546"/>
    <n v="454546"/>
    <n v="454546"/>
    <n v="454546"/>
    <n v="454546"/>
    <n v="454546"/>
    <n v="454546"/>
    <n v="454546"/>
    <n v="454546"/>
    <n v="0"/>
  </r>
  <r>
    <s v="2500.1.1.4.56"/>
    <s v="2500- INVERSIÓN"/>
    <x v="0"/>
    <s v="1 - Ajustar el modelo de operación y de gestión catastral del Instituto"/>
    <x v="0"/>
    <x v="4"/>
    <n v="80161501"/>
    <s v="C-0404-1003-2-10305b-0404004-02"/>
    <s v="N/A"/>
    <s v="Prestacion de servicios peronales para realizar actividades de reconocimiento predial urbano y rural para la atencion de tramites de restitucion de tierras y de los procesos catastrales de la direccion territorial guajira. "/>
    <s v="Febrero"/>
    <s v="Febrero"/>
    <n v="8"/>
    <s v="Contratación directa"/>
    <x v="0"/>
    <n v="32000000"/>
    <n v="32000000"/>
    <s v="NO"/>
    <s v="N/A"/>
    <s v="2612 - Dirección Territorial La Guajira"/>
    <s v="2.3 - Gestión Catastral"/>
    <s v="2.3-4 - Tierras"/>
    <s v="SER - Adquisición de servicios"/>
    <s v="SER012 - Prestación de servicios personas naturales"/>
    <s v="2609 - Por definir"/>
    <n v="0"/>
    <n v="0"/>
    <n v="32000000"/>
    <n v="0"/>
    <n v="0"/>
    <n v="4000000"/>
    <n v="0"/>
    <n v="4000000"/>
    <n v="0"/>
    <n v="4000000"/>
    <n v="0"/>
    <n v="4000000"/>
    <n v="0"/>
    <n v="4000000"/>
    <n v="0"/>
    <n v="4000000"/>
    <n v="0"/>
    <n v="4000000"/>
    <n v="0"/>
    <n v="4000000"/>
    <n v="0"/>
    <n v="0"/>
    <n v="0"/>
    <n v="0"/>
    <n v="0"/>
  </r>
  <r>
    <s v="2500.1.1.4.57"/>
    <s v="2500- INVERSIÓN"/>
    <x v="0"/>
    <s v="1 - Ajustar el modelo de operación y de gestión catastral del Instituto"/>
    <x v="0"/>
    <x v="4"/>
    <n v="80161501"/>
    <s v="C-0404-1003-2-10305b-0404004-02"/>
    <s v="N/A"/>
    <s v="Prestación de servicios profesionales para realizar actividades de apoyo al proceso de restitucion de tierras en la Dirección Territorial Guajira"/>
    <s v="Febrero"/>
    <s v="Febrero"/>
    <n v="8"/>
    <s v="Contratación directa"/>
    <x v="0"/>
    <n v="32811664"/>
    <n v="32811664"/>
    <s v="NO"/>
    <s v="N/A"/>
    <s v="2612 - Dirección Territorial La Guajira"/>
    <s v="2.3 - Gestión Catastral"/>
    <s v="2.3-4 - Tierras"/>
    <s v="SER - Adquisición de servicios"/>
    <s v="SER012 - Prestación de servicios personas naturales"/>
    <s v="2609 - Por definir"/>
    <n v="0"/>
    <n v="0"/>
    <n v="32811664"/>
    <n v="0"/>
    <n v="0"/>
    <n v="4101458"/>
    <n v="0"/>
    <n v="4101458"/>
    <n v="0"/>
    <n v="4101458"/>
    <n v="0"/>
    <n v="4101458"/>
    <n v="0"/>
    <n v="4101458"/>
    <n v="0"/>
    <n v="4101458"/>
    <n v="0"/>
    <n v="4101458"/>
    <n v="0"/>
    <n v="4101458"/>
    <n v="0"/>
    <n v="0"/>
    <n v="0"/>
    <n v="0"/>
    <n v="0"/>
  </r>
  <r>
    <s v="2500.1.1.4.58"/>
    <s v="2500- INVERSIÓN"/>
    <x v="0"/>
    <s v="1 - Ajustar el modelo de operación y de gestión catastral del Instituto"/>
    <x v="0"/>
    <x v="4"/>
    <n v="80161501"/>
    <s v="C-0404-1003-2-10305b-0404004-02"/>
    <s v="N/A"/>
    <s v="Prestación de servicios personales para realizar actividades de apoyo tecnico al proceso de restitucion de tierras en la Dirección Territorial Guajira"/>
    <s v="Febrero"/>
    <s v="Febrero"/>
    <n v="8"/>
    <s v="Contratación directa"/>
    <x v="0"/>
    <n v="18508320"/>
    <n v="18508320"/>
    <s v="NO"/>
    <s v="N/A"/>
    <s v="2612 - Dirección Territorial La Guajira"/>
    <s v="2.3 - Gestión Catastral"/>
    <s v="2.3-4 - Tierras"/>
    <s v="SER - Adquisición de servicios"/>
    <s v="SER012 - Prestación de servicios personas naturales"/>
    <s v="2609 - Por definir"/>
    <n v="0"/>
    <n v="0"/>
    <n v="18508320"/>
    <n v="0"/>
    <n v="0"/>
    <n v="2313540"/>
    <n v="0"/>
    <n v="2313540"/>
    <n v="0"/>
    <n v="2313540"/>
    <n v="0"/>
    <n v="2313540"/>
    <n v="0"/>
    <n v="2313540"/>
    <n v="0"/>
    <n v="2313540"/>
    <n v="0"/>
    <n v="2313540"/>
    <n v="0"/>
    <n v="2313540"/>
    <n v="0"/>
    <n v="0"/>
    <n v="0"/>
    <n v="0"/>
    <n v="0"/>
  </r>
  <r>
    <s v="2500.1.1.4.59"/>
    <s v="2500- INVERSIÓN"/>
    <x v="0"/>
    <s v="1 - Ajustar el modelo de operación y de gestión catastral del Instituto"/>
    <x v="0"/>
    <x v="4"/>
    <n v="80161501"/>
    <s v="C-0404-1003-2-10305b-0404004-02"/>
    <s v="N/A"/>
    <s v="Viáticos y gasto de comisión y manutención para tierras en la Dirección Territorial Guajira"/>
    <s v="Febrero"/>
    <s v="Febrero"/>
    <n v="11"/>
    <s v="N/A"/>
    <x v="0"/>
    <n v="5000000"/>
    <n v="5000000"/>
    <s v="NO"/>
    <s v="N/A"/>
    <s v="2612 - Dirección Territorial La Guajira"/>
    <s v="2.3 - Gestión Catastral"/>
    <s v="2.3-4 - Tierras"/>
    <s v="VIAT - Viáticos y gastos de viaje"/>
    <s v="VIAT01 - Viáticos y gastos de viaje"/>
    <s v="2612 - Por definir"/>
    <n v="0"/>
    <n v="0"/>
    <n v="5000000"/>
    <n v="0"/>
    <n v="0"/>
    <n v="0"/>
    <n v="0"/>
    <n v="0"/>
    <n v="0"/>
    <n v="0"/>
    <n v="0"/>
    <n v="0"/>
    <n v="0"/>
    <n v="0"/>
    <n v="0"/>
    <n v="0"/>
    <n v="0"/>
    <n v="0"/>
    <n v="0"/>
    <n v="0"/>
    <n v="0"/>
    <n v="0"/>
    <n v="0"/>
    <n v="5000000"/>
    <n v="0"/>
  </r>
  <r>
    <s v="2500.1.1.4.60"/>
    <s v="2500- INVERSIÓN"/>
    <x v="0"/>
    <s v="1 - Ajustar el modelo de operación y de gestión catastral del Instituto"/>
    <x v="0"/>
    <x v="4"/>
    <n v="80161501"/>
    <s v="C-0404-1003-2-10305b-0404004-02"/>
    <s v="N/A"/>
    <s v="Prestación de servicios profesionales para apoyar requerimientos del trámite administrativo, judicial y el postfallo del proceso de restitución de tierras en el marco de la ley 1448 de 2011 y la política integral a víctimas en la Territorial Magdalena"/>
    <s v="Febrero"/>
    <s v="Febrero"/>
    <n v="8"/>
    <s v="Contratación directa"/>
    <x v="0"/>
    <n v="37755544"/>
    <n v="37755544"/>
    <s v="NO"/>
    <s v="N/A"/>
    <s v="2613 - Dirección Territorial Magdalena"/>
    <s v="2.3 - Gestión Catastral"/>
    <s v="2.3-4 - Tierras"/>
    <s v="SER - Adquisición de servicios"/>
    <s v="SER012 - Prestación de servicios personas naturales"/>
    <s v="2613 - Por definir"/>
    <n v="0"/>
    <n v="0"/>
    <n v="37755544"/>
    <n v="4719443"/>
    <n v="0"/>
    <n v="4719443"/>
    <n v="0"/>
    <n v="4719443"/>
    <n v="0"/>
    <n v="4719443"/>
    <n v="0"/>
    <n v="4719443"/>
    <n v="0"/>
    <n v="4719443"/>
    <n v="0"/>
    <n v="4719443"/>
    <n v="0"/>
    <n v="4719443"/>
    <n v="0"/>
    <n v="0"/>
    <n v="0"/>
    <n v="0"/>
    <n v="0"/>
    <n v="0"/>
    <n v="0"/>
  </r>
  <r>
    <s v="2500.1.1.4.61"/>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resguardos y política integral y de reparación de víctimas a cargo de la Dirección Territorial Magdalena"/>
    <s v="Febrero"/>
    <s v="Febrero"/>
    <n v="8"/>
    <s v="Contratación directa"/>
    <x v="0"/>
    <n v="32000000"/>
    <n v="32000000"/>
    <s v="NO"/>
    <s v="N/A"/>
    <s v="2613 - Dirección Territorial Magdalena"/>
    <s v="2.3 - Gestión Catastral"/>
    <s v="2.3-4 - Tierras"/>
    <s v="SER - Adquisición de servicios"/>
    <s v="SER012 - Prestación de servicios personas naturales"/>
    <s v="2613 - Por definir"/>
    <n v="0"/>
    <n v="0"/>
    <n v="32000000"/>
    <n v="4000000"/>
    <n v="0"/>
    <n v="4000000"/>
    <n v="0"/>
    <n v="4000000"/>
    <n v="0"/>
    <n v="4000000"/>
    <n v="0"/>
    <n v="4000000"/>
    <n v="0"/>
    <n v="4000000"/>
    <n v="0"/>
    <n v="4000000"/>
    <n v="0"/>
    <n v="4000000"/>
    <n v="0"/>
    <n v="0"/>
    <n v="0"/>
    <n v="0"/>
    <n v="0"/>
    <n v="0"/>
    <n v="0"/>
  </r>
  <r>
    <s v="2500.1.1.4.62"/>
    <s v="2500- INVERSIÓN"/>
    <x v="0"/>
    <s v="1 - Ajustar el modelo de operación y de gestión catastral del Instituto"/>
    <x v="0"/>
    <x v="4"/>
    <n v="80161501"/>
    <s v="C-0404-1003-2-10305b-0404004-02"/>
    <s v="N/A"/>
    <s v="Prestación de servicios de apoyo a la gestión para realizar actividades en atención a los requerimientos administrativos y judiciales del proceso de restitución de tierras, resguardos y política integral y de reparación de víctimas a cargo de la Dirección Territorial Magdalena"/>
    <s v="Febrero"/>
    <s v="Febrero"/>
    <n v="8"/>
    <s v="Contratación directa"/>
    <x v="0"/>
    <n v="18508320"/>
    <n v="18508320"/>
    <s v="NO"/>
    <s v="N/A"/>
    <s v="2613 - Dirección Territorial Magdalena"/>
    <s v="2.3 - Gestión Catastral"/>
    <s v="2.3-4 - Tierras"/>
    <s v="SER - Adquisición de servicios"/>
    <s v="SER012 - Prestación de servicios personas naturales"/>
    <s v="2613 - Por definir"/>
    <n v="0"/>
    <n v="0"/>
    <n v="18508320"/>
    <n v="2313540"/>
    <n v="0"/>
    <n v="2313540"/>
    <n v="0"/>
    <n v="2313540"/>
    <n v="0"/>
    <n v="2313540"/>
    <n v="0"/>
    <n v="2313540"/>
    <n v="0"/>
    <n v="2313540"/>
    <n v="0"/>
    <n v="2313540"/>
    <n v="0"/>
    <n v="2313540"/>
    <n v="0"/>
    <n v="0"/>
    <n v="0"/>
    <n v="0"/>
    <n v="0"/>
    <n v="0"/>
    <n v="0"/>
  </r>
  <r>
    <s v="2500.1.1.4.63"/>
    <s v="2500- INVERSIÓN"/>
    <x v="0"/>
    <s v="1 - Ajustar el modelo de operación y de gestión catastral del Instituto"/>
    <x v="0"/>
    <x v="4"/>
    <n v="80161501"/>
    <s v="C-0404-1003-2-10305b-0404004-02"/>
    <s v="N/A"/>
    <s v="Viáticos y gastos de comisión y manutención para actividades de política de tierras de la Dirección Territorial Magdalena"/>
    <s v="Febrero"/>
    <s v="Febrero"/>
    <n v="8"/>
    <s v="N/A"/>
    <x v="0"/>
    <n v="5000000"/>
    <n v="5000000"/>
    <s v="NO"/>
    <s v="N/A"/>
    <s v="2613 - Dirección Territorial Magdalena"/>
    <s v="2.3 - Gestión Catastral"/>
    <s v="2.3-4 - Tierras"/>
    <s v="VIAT - Viáticos y gastos de viaje"/>
    <s v="VIAT01 - Viáticos y gastos de viaje"/>
    <s v="2613 - Por definir"/>
    <n v="0"/>
    <n v="0"/>
    <n v="454545"/>
    <n v="454545"/>
    <n v="454545"/>
    <n v="454545"/>
    <n v="454545"/>
    <n v="454545"/>
    <n v="454545"/>
    <n v="454545"/>
    <n v="454545"/>
    <n v="454545"/>
    <n v="454545"/>
    <n v="454545"/>
    <n v="454545"/>
    <n v="454545"/>
    <n v="454545"/>
    <n v="454545"/>
    <n v="454545"/>
    <n v="454545"/>
    <n v="454545"/>
    <n v="454545"/>
    <n v="454550"/>
    <n v="454550"/>
    <n v="0"/>
  </r>
  <r>
    <s v="2500.1.1.4.64"/>
    <s v="2500- INVERSIÓN"/>
    <x v="0"/>
    <s v="1 - Ajustar el modelo de operación y de gestión catastral del Instituto"/>
    <x v="0"/>
    <x v="4"/>
    <n v="80161501"/>
    <s v="C-0404-1003-2-10305b-0404004-02"/>
    <s v="N/A"/>
    <s v="Prestación de servicios profesionales para realizar actividades jurídicas en los procesos de restitución de tierras que son competencia de la Dirección Territorial Meta."/>
    <s v="Febrero"/>
    <s v="Febrero"/>
    <n v="8"/>
    <s v="Contratación directa"/>
    <x v="0"/>
    <n v="37755544"/>
    <n v="37755544"/>
    <s v="NO"/>
    <s v="N/A"/>
    <s v="2614 - Dirección Territorial Meta"/>
    <s v="2.3 - Gestión Catastral"/>
    <s v="2.3-4 - Tierras"/>
    <s v="SER - Adquisición de servicios"/>
    <s v="SER012 - Prestación de servicios personas naturales"/>
    <s v="2614 - Por definir"/>
    <n v="37755544"/>
    <n v="0"/>
    <n v="0"/>
    <n v="4719443"/>
    <n v="0"/>
    <n v="4719443"/>
    <n v="0"/>
    <n v="4719443"/>
    <n v="0"/>
    <n v="4719443"/>
    <n v="0"/>
    <n v="4719443"/>
    <n v="0"/>
    <n v="4719443"/>
    <n v="0"/>
    <n v="4719443"/>
    <n v="0"/>
    <n v="4719443"/>
    <n v="0"/>
    <n v="0"/>
    <n v="0"/>
    <n v="0"/>
    <n v="0"/>
    <n v="0"/>
    <n v="0"/>
  </r>
  <r>
    <s v="2500.1.1.4.65"/>
    <s v="2500- INVERSIÓN"/>
    <x v="0"/>
    <s v="1 - Ajustar el modelo de operación y de gestión catastral del Instituto"/>
    <x v="0"/>
    <x v="4"/>
    <n v="80161501"/>
    <s v="C-0404-1003-2-10305b-0404004-02"/>
    <s v="N/A"/>
    <s v="Prestación de servicios profesionales para realizar actividades jurídicas y administrativas  en los procesos de restitución de tierras y demás procesos de las areas misionales y de apoyo que son competencia de la Dirección Territorial Meta."/>
    <s v="Febrero"/>
    <s v="Febrero"/>
    <n v="8"/>
    <s v="Contratación directa"/>
    <x v="0"/>
    <n v="32811664"/>
    <n v="32811664"/>
    <s v="NO"/>
    <s v="N/A"/>
    <s v="2614 - Dirección Territorial Meta"/>
    <s v="2.3 - Gestión Catastral"/>
    <s v="2.3-4 - Tierras"/>
    <s v="SER - Adquisición de servicios"/>
    <s v="SER012 - Prestación de servicios personas naturales"/>
    <s v="2614 - Por definir"/>
    <n v="32811664"/>
    <n v="0"/>
    <n v="0"/>
    <n v="4101458"/>
    <n v="0"/>
    <n v="4101458"/>
    <n v="0"/>
    <n v="4101458"/>
    <n v="0"/>
    <n v="4101458"/>
    <n v="0"/>
    <n v="4101458"/>
    <n v="0"/>
    <n v="4101458"/>
    <n v="0"/>
    <n v="4101458"/>
    <n v="0"/>
    <n v="4101458"/>
    <n v="0"/>
    <n v="0"/>
    <n v="0"/>
    <n v="0"/>
    <n v="0"/>
    <n v="0"/>
    <n v="0"/>
  </r>
  <r>
    <s v="2500.1.1.4.66"/>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7"/>
    <s v="2500- INVERSIÓN"/>
    <x v="0"/>
    <s v="1 - Ajustar el modelo de operación y de gestión catastral del Instituto"/>
    <x v="0"/>
    <x v="4"/>
    <n v="80161501"/>
    <s v="C-0404-1003-2-10305b-0404004-02"/>
    <s v="N/A"/>
    <s v="Prestación de servicios personales para realizar actividades de reconocimiento predial en los procesos de restitución de tierras competencia de la Dirección Territorial Meta."/>
    <s v="Febrero"/>
    <s v="Febrero"/>
    <n v="8"/>
    <s v="Contratación directa"/>
    <x v="0"/>
    <n v="32000000"/>
    <n v="32000000"/>
    <s v="NO"/>
    <s v="N/A"/>
    <s v="2614 - Dirección Territorial Meta"/>
    <s v="2.3 - Gestión Catastral"/>
    <s v="2.3-4 - Tierras"/>
    <s v="SER - Adquisición de servicios"/>
    <s v="SER012 - Prestación de servicios personas naturales"/>
    <s v="2614 - Por definir"/>
    <n v="32000000"/>
    <n v="0"/>
    <n v="0"/>
    <n v="4000000"/>
    <n v="0"/>
    <n v="4000000"/>
    <n v="0"/>
    <n v="4000000"/>
    <n v="0"/>
    <n v="4000000"/>
    <n v="0"/>
    <n v="4000000"/>
    <n v="0"/>
    <n v="4000000"/>
    <n v="0"/>
    <n v="4000000"/>
    <n v="0"/>
    <n v="4000000"/>
    <n v="0"/>
    <n v="0"/>
    <n v="0"/>
    <n v="0"/>
    <n v="0"/>
    <n v="0"/>
    <n v="0"/>
  </r>
  <r>
    <s v="2500.1.1.4.68"/>
    <s v="2500- INVERSIÓN"/>
    <x v="0"/>
    <s v="1 - Ajustar el modelo de operación y de gestión catastral del Instituto"/>
    <x v="0"/>
    <x v="4"/>
    <n v="80161501"/>
    <s v="C-0404-1003-2-10305b-0404004-02"/>
    <s v="N/A"/>
    <s v="Prestación de servicios personales para realizar actividades de apoyo administrativo en los procesos de restitución de tierras que en el marco de la ley 1448 de 2011 son competencia de la Territorial Meta del IGAC. "/>
    <s v="Febrero"/>
    <s v="Febrero"/>
    <n v="8"/>
    <s v="Contratación directa"/>
    <x v="0"/>
    <n v="18508320"/>
    <n v="18508320"/>
    <s v="NO"/>
    <s v="N/A"/>
    <s v="2614 - Dirección Territorial Meta"/>
    <s v="2.3 - Gestión Catastral"/>
    <s v="2.3-4 - Tierras"/>
    <s v="SER - Adquisición de servicios"/>
    <s v="SER012 - Prestación de servicios personas naturales"/>
    <s v="2614 - Por definir"/>
    <n v="18508320"/>
    <n v="0"/>
    <n v="0"/>
    <n v="2313540"/>
    <n v="0"/>
    <n v="2313540"/>
    <n v="0"/>
    <n v="2313540"/>
    <n v="0"/>
    <n v="2313540"/>
    <n v="0"/>
    <n v="2313540"/>
    <n v="0"/>
    <n v="2313540"/>
    <n v="0"/>
    <n v="2313540"/>
    <n v="0"/>
    <n v="2313540"/>
    <n v="0"/>
    <n v="0"/>
    <n v="0"/>
    <n v="0"/>
    <n v="0"/>
    <n v="0"/>
    <n v="0"/>
  </r>
  <r>
    <s v="2500.1.1.4.69"/>
    <s v="2500- INVERSIÓN"/>
    <x v="0"/>
    <s v="1 - Ajustar el modelo de operación y de gestión catastral del Instituto"/>
    <x v="0"/>
    <x v="4"/>
    <n v="11111111"/>
    <s v="C-0404-1003-2-10305b-0404004-02"/>
    <s v="N/A"/>
    <s v="Viáticos y gastos de comisión y manutención para actividades de política de tierras de la Dirección Territorial Meta"/>
    <s v="Febrero"/>
    <s v="Febrero"/>
    <n v="11"/>
    <s v="N/A"/>
    <x v="0"/>
    <n v="5000000"/>
    <n v="5000000"/>
    <s v="NO"/>
    <s v="N/A"/>
    <s v="2614 - Dirección Territorial Meta"/>
    <s v="2.3 - Gestión Catastral"/>
    <s v="2.3-4 - Tierras"/>
    <s v="VIAT - Viáticos y gastos de viaje"/>
    <s v="VIAT01 - Viáticos y gastos de viaje"/>
    <s v="2614 - Por definir"/>
    <n v="5000000"/>
    <n v="0"/>
    <n v="0"/>
    <n v="500000"/>
    <n v="0"/>
    <n v="500000"/>
    <n v="0"/>
    <n v="500000"/>
    <n v="0"/>
    <n v="500000"/>
    <n v="0"/>
    <n v="500000"/>
    <n v="0"/>
    <n v="500000"/>
    <n v="0"/>
    <n v="500000"/>
    <n v="0"/>
    <n v="500000"/>
    <n v="0"/>
    <n v="500000"/>
    <n v="0"/>
    <n v="500000"/>
    <n v="0"/>
    <n v="0"/>
    <n v="0"/>
  </r>
  <r>
    <s v="2500.1.1.4.70"/>
    <s v="2500- INVERSIÓN"/>
    <x v="0"/>
    <s v="1 - Ajustar el modelo de operación y de gestión catastral del Instituto"/>
    <x v="0"/>
    <x v="4"/>
    <n v="80161501"/>
    <s v="C-0404-1003-2-10305b-0404004-02"/>
    <s v="N/A"/>
    <s v="Viáticos y gastos de comisión y manutención para actividades de política de tierras de la Dirección Territorial Nariño"/>
    <s v="Febrero"/>
    <s v="Febrero"/>
    <n v="8"/>
    <s v="N/A"/>
    <x v="0"/>
    <n v="18405104"/>
    <n v="18405104"/>
    <s v="NO"/>
    <s v="N/A"/>
    <s v="2615 - Dirección Territorial Nariño"/>
    <s v="2.3 - Gestión Catastral"/>
    <s v="2.3-4 - Tierras"/>
    <s v="VIAT - Viáticos y gastos de viaje"/>
    <s v="VIAT01 - Viáticos y gastos de viaje"/>
    <s v="2615 - Por definir"/>
    <n v="0"/>
    <n v="0"/>
    <n v="18405104"/>
    <n v="0"/>
    <n v="0"/>
    <n v="0"/>
    <n v="0"/>
    <n v="0"/>
    <n v="0"/>
    <n v="0"/>
    <n v="0"/>
    <n v="0"/>
    <n v="0"/>
    <n v="0"/>
    <n v="0"/>
    <n v="0"/>
    <n v="0"/>
    <n v="0"/>
    <n v="0"/>
    <n v="0"/>
    <n v="0"/>
    <n v="0"/>
    <n v="0"/>
    <n v="18405104"/>
    <n v="0"/>
  </r>
  <r>
    <s v="2500.1.1.4.71"/>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en el departamento de Nariño y apoyar los requerimientos de la Territorial Nariño en,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2"/>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3"/>
    <s v="2500- INVERSIÓN"/>
    <x v="0"/>
    <s v="1 - Ajustar el modelo de operación y de gestión catastral del Instituto"/>
    <x v="0"/>
    <x v="4"/>
    <n v="80161501"/>
    <s v="C-0404-1003-2-10305b-0404004-02"/>
    <s v="N/A"/>
    <s v="Prestación de servicios profesionales para apoyar requerimientos de los trámites administrativo, judicial y el postfallo del proceso de restitución de tierras en el marco de la ley 1448 de 2011 y la política integral a víctimas y apoyar los requerimientos de la Territorial Nariño en los procesos de contratación, Talento Humano, Tutelas, Ley 1561 y gestión catastral."/>
    <s v="Febrero"/>
    <s v="Febrero"/>
    <n v="8"/>
    <s v="Contratación directa"/>
    <x v="0"/>
    <n v="32811664"/>
    <n v="32811664"/>
    <s v="NO"/>
    <s v="N/A"/>
    <s v="2615 - Dirección Territorial Nariño"/>
    <s v="2.3 - Gestión Catastral"/>
    <s v="2.3-4 - Tierras"/>
    <s v="SER - Adquisición de servicios"/>
    <s v="SER012 - Prestación de servicios personas naturales"/>
    <s v="2615 - Por definir"/>
    <n v="0"/>
    <n v="0"/>
    <n v="32811664"/>
    <n v="0"/>
    <n v="0"/>
    <n v="4101458"/>
    <n v="0"/>
    <n v="4101458"/>
    <n v="0"/>
    <n v="4101458"/>
    <n v="0"/>
    <n v="4101458"/>
    <n v="0"/>
    <n v="4101458"/>
    <n v="0"/>
    <n v="4101458"/>
    <n v="0"/>
    <n v="4101458"/>
    <n v="0"/>
    <n v="4101458"/>
    <n v="0"/>
    <n v="0"/>
    <n v="0"/>
    <n v="0"/>
    <n v="0"/>
  </r>
  <r>
    <s v="2500.1.1.4.74"/>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correspondientes al departamento del Putumay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5"/>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6"/>
    <s v="2500- INVERSIÓN"/>
    <x v="0"/>
    <s v="1 - Ajustar el modelo de operación y de gestión catastral del Instituto"/>
    <x v="0"/>
    <x v="4"/>
    <n v="80161501"/>
    <s v="C-0404-1003-2-10305b-0404004-02"/>
    <s v="N/A"/>
    <s v="Prestación de servicios personales  para el apoyo operativo a las solicitudes realizadas en el marco de la política integral de reparación a víctimas y restitución de tierras y conservación en la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7"/>
    <s v="2500- INVERSIÓN"/>
    <x v="0"/>
    <s v="1 - Ajustar el modelo de operación y de gestión catastral del Instituto"/>
    <x v="0"/>
    <x v="4"/>
    <n v="80161501"/>
    <s v="C-0404-1003-2-10305b-0404004-02"/>
    <s v="N/A"/>
    <s v="Prestación de servicios personales para realizar actividades de apoyo operativo en los procesos catastrales en la dirección territorial Nariño."/>
    <s v="Febrero"/>
    <s v="Febrero"/>
    <n v="8"/>
    <s v="Contratación directa"/>
    <x v="0"/>
    <n v="17851904"/>
    <n v="17851904"/>
    <s v="NO"/>
    <s v="N/A"/>
    <s v="2615 - Dirección Territorial Nariño"/>
    <s v="2.3 - Gestión Catastral"/>
    <s v="2.3-4 - Tierras"/>
    <s v="SER - Adquisición de servicios"/>
    <s v="SER012 - Prestación de servicios personas naturales"/>
    <s v="2615 - Por definir"/>
    <n v="0"/>
    <n v="0"/>
    <n v="17851904"/>
    <n v="0"/>
    <n v="0"/>
    <n v="2231488"/>
    <n v="0"/>
    <n v="2231488"/>
    <n v="0"/>
    <n v="2231488"/>
    <n v="0"/>
    <n v="2231488"/>
    <n v="0"/>
    <n v="2231488"/>
    <n v="0"/>
    <n v="2231488"/>
    <n v="0"/>
    <n v="2231488"/>
    <n v="0"/>
    <n v="2231488"/>
    <n v="0"/>
    <n v="0"/>
    <n v="0"/>
    <n v="0"/>
    <n v="0"/>
  </r>
  <r>
    <s v="2500.1.1.4.78"/>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79"/>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0"/>
    <s v="2500- INVERSIÓN"/>
    <x v="0"/>
    <s v="1 - Ajustar el modelo de operación y de gestión catastral del Instituto"/>
    <x v="0"/>
    <x v="4"/>
    <n v="80161501"/>
    <s v="C-0404-1003-2-10305b-0404004-02"/>
    <s v="N/A"/>
    <s v="Prestación de servicios de apoyo a la gestión para adelantar actividades de reconocimiento predial urbano y rural, en el departamentos de Putumayo, en atención a los requerimientos administrativos y judiciales del proceso de restitución de tierras y la política integral a víctimas, en la dirección Territorial Nariño"/>
    <s v="Febrero"/>
    <s v="Febrero"/>
    <n v="8"/>
    <s v="Contratación directa"/>
    <x v="0"/>
    <n v="27200000"/>
    <n v="27200000"/>
    <s v="NO"/>
    <s v="N/A"/>
    <s v="2615 - Dirección Territorial Nariño"/>
    <s v="2.3 - Gestión Catastral"/>
    <s v="2.3-4 - Tierras"/>
    <s v="SER - Adquisición de servicios"/>
    <s v="SER012 - Prestación de servicios personas naturales"/>
    <s v="2615 - Por definir"/>
    <n v="0"/>
    <n v="0"/>
    <n v="27200000"/>
    <n v="0"/>
    <n v="0"/>
    <n v="3400000"/>
    <n v="0"/>
    <n v="3400000"/>
    <n v="0"/>
    <n v="3400000"/>
    <n v="0"/>
    <n v="3400000"/>
    <n v="0"/>
    <n v="3400000"/>
    <n v="0"/>
    <n v="3400000"/>
    <n v="0"/>
    <n v="3400000"/>
    <n v="0"/>
    <n v="3400000"/>
    <n v="0"/>
    <n v="0"/>
    <n v="0"/>
    <n v="0"/>
    <n v="0"/>
  </r>
  <r>
    <s v="2500.1.1.4.81"/>
    <s v="2500- INVERSIÓN"/>
    <x v="0"/>
    <s v="1 - Ajustar el modelo de operación y de gestión catastral del Instituto"/>
    <x v="0"/>
    <x v="4"/>
    <n v="80161501"/>
    <s v="C-0404-1003-2-10305b-0404004-02"/>
    <s v="N/A"/>
    <s v="Prestación de servicios personales para llevar a cabo actividades de apoyo jurídico y operativo en la política de atención y reparación integral a las víctimas en el Territorial Norte de Santander."/>
    <s v="Febrero"/>
    <s v="Febrero"/>
    <n v="8"/>
    <s v="Contratación directa"/>
    <x v="0"/>
    <n v="27122032"/>
    <n v="27122032"/>
    <s v="NO"/>
    <s v="N/A"/>
    <s v="2616 - Dirección Territorial Norte De Santander"/>
    <s v="2.3 - Gestión Catastral"/>
    <s v="2.3-4 - Tierras"/>
    <s v="SER - Adquisición de servicios"/>
    <s v="SER012 - Prestación de servicios personas naturales"/>
    <s v="2616 - Por definir"/>
    <n v="0"/>
    <n v="0"/>
    <n v="27122032"/>
    <n v="3390254"/>
    <n v="0"/>
    <n v="3390254"/>
    <n v="0"/>
    <n v="3390254"/>
    <n v="0"/>
    <n v="3390254"/>
    <n v="0"/>
    <n v="3390254"/>
    <n v="0"/>
    <n v="3390254"/>
    <n v="0"/>
    <n v="3390254"/>
    <n v="0"/>
    <n v="3390254"/>
    <n v="0"/>
    <n v="0"/>
    <n v="0"/>
    <n v="0"/>
    <n v="0"/>
    <n v="0"/>
    <n v="0"/>
  </r>
  <r>
    <s v="2500.1.1.4.82"/>
    <s v="2500- INVERSIÓN"/>
    <x v="0"/>
    <s v="1 - Ajustar el modelo de operación y de gestión catastral del Instituto"/>
    <x v="0"/>
    <x v="4"/>
    <n v="80161501"/>
    <s v="C-0404-1003-2-10305b-0404004-02"/>
    <s v="N/A"/>
    <s v="Prestación de servicios personales para llevar a cabo actividades de apoyo operativo en la política de atención y reparación integral a las víctimas en el Territorial Norte de Santander."/>
    <s v="Febrero"/>
    <s v="Febrero"/>
    <n v="8"/>
    <s v="Contratación directa"/>
    <x v="0"/>
    <n v="23135400"/>
    <n v="23135400"/>
    <s v="NO"/>
    <s v="N/A"/>
    <s v="2616 - Dirección Territorial Norte De Santander"/>
    <s v="2.3 - Gestión Catastral"/>
    <s v="2.3-4 - Tierras"/>
    <s v="SER - Adquisición de servicios"/>
    <s v="SER012 - Prestación de servicios personas naturales"/>
    <s v="2616 - Por definir"/>
    <n v="0"/>
    <n v="0"/>
    <n v="23135400"/>
    <n v="2313540"/>
    <n v="0"/>
    <n v="2313540"/>
    <n v="0"/>
    <n v="2313540"/>
    <n v="0"/>
    <n v="2313540"/>
    <n v="0"/>
    <n v="2313540"/>
    <n v="0"/>
    <n v="2313540"/>
    <n v="0"/>
    <n v="2313540"/>
    <n v="0"/>
    <n v="2313540"/>
    <n v="0"/>
    <n v="2313540"/>
    <n v="0"/>
    <n v="2313540"/>
    <n v="0"/>
    <n v="0"/>
    <n v="0"/>
  </r>
  <r>
    <s v="2500.1.1.4.83"/>
    <s v="2500- INVERSIÓN"/>
    <x v="0"/>
    <s v="1 - Ajustar el modelo de operación y de gestión catastral del Instituto"/>
    <x v="0"/>
    <x v="4"/>
    <n v="80161501"/>
    <s v="C-0404-1003-2-10305b-0404004-02"/>
    <s v="N/A"/>
    <s v="Viáticos y gastos de comisión y manutención para actividades de política de tierras de la Dirección Territorial Norte de SAntander"/>
    <s v="Febrero"/>
    <s v="Febrero"/>
    <n v="8"/>
    <s v="N/A"/>
    <x v="0"/>
    <n v="6062552"/>
    <n v="6062552"/>
    <s v="NO"/>
    <s v="N/A"/>
    <s v="2616 - Dirección Territorial Norte De Santander"/>
    <s v="2.3 - Gestión Catastral"/>
    <s v="2.3-4 - Tierras"/>
    <s v="VIAT - Viáticos y gastos de viaje"/>
    <s v="VIAT01 - Viáticos y gastos de viaje"/>
    <s v="2616 - Por definir"/>
    <n v="0"/>
    <n v="0"/>
    <n v="6062552"/>
    <n v="0"/>
    <n v="0"/>
    <n v="0"/>
    <n v="0"/>
    <n v="0"/>
    <n v="0"/>
    <n v="0"/>
    <n v="0"/>
    <n v="0"/>
    <n v="0"/>
    <n v="0"/>
    <n v="0"/>
    <n v="0"/>
    <n v="0"/>
    <n v="0"/>
    <n v="0"/>
    <n v="0"/>
    <n v="0"/>
    <n v="0"/>
    <n v="0"/>
    <n v="6062552"/>
    <n v="0"/>
  </r>
  <r>
    <s v="2500.1.1.4.84"/>
    <s v="2500- INVERSIÓN"/>
    <x v="0"/>
    <s v="1 - Ajustar el modelo de operación y de gestión catastral del Instituto"/>
    <x v="0"/>
    <x v="4"/>
    <n v="80161501"/>
    <s v="C-0404-1003-2-10305b-0404004-02"/>
    <s v="N/A"/>
    <s v="Viáticos y gastos de comisión y manutención para actividades de política de tierras de la Dirección Territorial Quindío"/>
    <s v="Febrero"/>
    <s v="Febrero"/>
    <n v="11"/>
    <s v="N/A"/>
    <x v="0"/>
    <n v="5000000"/>
    <n v="5000000"/>
    <s v="NO"/>
    <s v="N/A"/>
    <s v="2617 - Dirección Territorial Quindío"/>
    <s v="2.3 - Gestión Catastral"/>
    <s v="2.3-4 - Tierras"/>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85"/>
    <s v="2500- INVERSIÓN"/>
    <x v="0"/>
    <s v="1 - Ajustar el modelo de operación y de gestión catastral del Instituto"/>
    <x v="0"/>
    <x v="4"/>
    <n v="80161501"/>
    <s v="C-0404-1003-2-10305b-0404004-02"/>
    <s v="N/A"/>
    <s v="Prestación de servicios personales para adelantar actividades de apoyo para la atención a los requerimientos administrativos y judiciales del proceso de restitución de tierr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6"/>
    <s v="2500- INVERSIÓN"/>
    <x v="0"/>
    <s v="1 - Ajustar el modelo de operación y de gestión catastral del Instituto"/>
    <x v="0"/>
    <x v="4"/>
    <n v="80161501"/>
    <s v="C-0404-1003-2-10305b-0404004-02"/>
    <s v="N/A"/>
    <s v="Prestación de servicios personales para el seguimiento a los procesos judiciales y solicitudes en el marco de la política integral de reparación a victimas en la Dirección Territorial Risaralda"/>
    <s v="Febrero"/>
    <s v="Febrero"/>
    <n v="8"/>
    <s v="Contratación directa"/>
    <x v="0"/>
    <n v="27122032"/>
    <n v="27122032"/>
    <s v="NO"/>
    <s v="N/A"/>
    <s v="2618 - Dirección Territorial Risaralda"/>
    <s v="2.3 - Gestión Catastral"/>
    <s v="2.3-4 - Tierras"/>
    <s v="SER - Adquisición de servicios"/>
    <s v="SER012 - Prestación de servicios personas naturales"/>
    <s v="2618 - Por definir"/>
    <n v="0"/>
    <n v="0"/>
    <n v="27122032"/>
    <n v="3390254"/>
    <n v="0"/>
    <n v="3390254"/>
    <n v="0"/>
    <n v="3390254"/>
    <n v="0"/>
    <n v="3390254"/>
    <n v="0"/>
    <n v="3390254"/>
    <n v="0"/>
    <n v="3390254"/>
    <n v="0"/>
    <n v="3390254"/>
    <n v="0"/>
    <n v="3390254"/>
    <n v="0"/>
    <n v="0"/>
    <n v="0"/>
    <n v="0"/>
    <n v="0"/>
    <n v="0"/>
    <n v="0"/>
  </r>
  <r>
    <s v="2500.1.1.4.87"/>
    <s v="2500- INVERSIÓN"/>
    <x v="0"/>
    <s v="1 - Ajustar el modelo de operación y de gestión catastral del Instituto"/>
    <x v="0"/>
    <x v="4"/>
    <n v="80161501"/>
    <s v="C-0404-1003-2-10305b-0404004-02"/>
    <s v="N/A"/>
    <s v="Viáticos y gastos de comisión y manutención para actividades de política de tierras de la Dirección Territorial Risaralda"/>
    <s v="Febrero"/>
    <s v="Febrero"/>
    <n v="11"/>
    <s v="N/A"/>
    <x v="0"/>
    <n v="7019800"/>
    <n v="7019800"/>
    <s v="NO"/>
    <s v="N/A"/>
    <s v="2618 - Dirección Territorial Risaralda"/>
    <s v="2.3 - Gestión Catastral"/>
    <s v="2.3-4 - Tierras"/>
    <s v="VIAT - Viáticos y gastos de viaje"/>
    <s v="VIAT01 - Viáticos y gastos de viaje"/>
    <s v="2618 - Por definir"/>
    <n v="0"/>
    <n v="0"/>
    <n v="638163"/>
    <n v="638163"/>
    <n v="638163"/>
    <n v="638163"/>
    <n v="638163"/>
    <n v="638163"/>
    <n v="638163"/>
    <n v="638163"/>
    <n v="638164"/>
    <n v="638164"/>
    <n v="638164"/>
    <n v="638164"/>
    <n v="638164"/>
    <n v="638164"/>
    <n v="638164"/>
    <n v="638164"/>
    <n v="638164"/>
    <n v="638164"/>
    <n v="638164"/>
    <n v="638164"/>
    <n v="638164"/>
    <n v="638164"/>
    <n v="0"/>
  </r>
  <r>
    <s v="2500.1.1.4.88"/>
    <s v="2500- INVERSIÓN"/>
    <x v="0"/>
    <s v="1 - Ajustar el modelo de operación y de gestión catastral del Instituto"/>
    <x v="0"/>
    <x v="4"/>
    <n v="80161501"/>
    <s v="C-0404-1003-2-10305b-0404004-02"/>
    <s v="N/A"/>
    <s v="Prestacion de servicios profesionales con el fin de mantener la atención oportuna a las solicitudes recibidas por parte del IGAC, en el marco del cumplimiento de la política de Atención y Reparación Integral de Victimas, Restitución de Tierras y los procesos de regularización de la propiedad, catastrales y de contratación a cargo de la Dirección Territorial Santander"/>
    <s v="Febrero"/>
    <s v="Febrero"/>
    <n v="8"/>
    <s v="Contratación directa"/>
    <x v="0"/>
    <n v="32000000"/>
    <n v="32000000"/>
    <s v="NO"/>
    <s v="N/A"/>
    <s v="2619 - Dirección Territorial Santander"/>
    <s v="2.3 - Gestión Catastral"/>
    <s v="2.3-2 - Conservación catastral "/>
    <s v="SER - Adquisición de servicios"/>
    <s v="SER012 - Prestación de servicios personas naturales"/>
    <s v="2619 - Por definir"/>
    <n v="0"/>
    <n v="0"/>
    <n v="32000000"/>
    <n v="4000000"/>
    <n v="0"/>
    <n v="4000000"/>
    <n v="0"/>
    <n v="4000000"/>
    <n v="0"/>
    <n v="4000000"/>
    <n v="0"/>
    <n v="4000000"/>
    <n v="0"/>
    <n v="4000000"/>
    <n v="0"/>
    <n v="4000000"/>
    <n v="0"/>
    <n v="4000000"/>
    <n v="0"/>
    <n v="0"/>
    <n v="0"/>
    <n v="0"/>
    <n v="0"/>
    <n v="0"/>
    <n v="0"/>
  </r>
  <r>
    <s v="2500.1.1.4.89"/>
    <s v="2500- INVERSIÓN"/>
    <x v="0"/>
    <s v="1 - Ajustar el modelo de operación y de gestión catastral del Instituto"/>
    <x v="0"/>
    <x v="4"/>
    <n v="80161501"/>
    <s v="C-0404-1003-2-10305b-0404004-02"/>
    <s v="N/A"/>
    <s v="Viáticos y gastos de comisión y manutención para actividades de política de tierras de la Dirección Territorial Santander"/>
    <s v="Febrero"/>
    <s v="Febrero"/>
    <n v="11"/>
    <s v="N/A"/>
    <x v="0"/>
    <n v="5000000"/>
    <n v="5000000"/>
    <s v="NO"/>
    <s v="N/A"/>
    <s v="2619 - Dirección Territorial Santander"/>
    <s v="2.3 - Gestión Catastral"/>
    <s v="2.3-2 - Conservación catastral "/>
    <s v="VIAT - Viáticos y gastos de viaje"/>
    <s v="VIAT01 - Viáticos y gastos de viaje"/>
    <s v="2619 - Por definir"/>
    <n v="0"/>
    <n v="0"/>
    <n v="454545"/>
    <n v="454545"/>
    <n v="454545"/>
    <n v="454545"/>
    <n v="454545"/>
    <n v="454545"/>
    <n v="454545"/>
    <n v="454545"/>
    <n v="454545"/>
    <n v="454545"/>
    <n v="454545"/>
    <n v="454545"/>
    <n v="454546"/>
    <n v="454546"/>
    <n v="454546"/>
    <n v="454546"/>
    <n v="454546"/>
    <n v="454546"/>
    <n v="454546"/>
    <n v="454546"/>
    <n v="454546"/>
    <n v="454546"/>
    <n v="0"/>
  </r>
  <r>
    <s v="2500.1.1.4.90"/>
    <s v="2500- INVERSIÓN"/>
    <x v="0"/>
    <s v="1 - Ajustar el modelo de operación y de gestión catastral del Instituto"/>
    <x v="0"/>
    <x v="4"/>
    <n v="80161501"/>
    <s v="C-0404-1003-2-10305b-0404004-02"/>
    <s v="N/A"/>
    <s v="Prestación de servicios personales como reconocedor predial, con el fin de mantener la atención oportuna a las solicitudes recibidas por parte del IGAC, en el marco del cumplimiento de la política de atención y reparación integral de víctimas, Restitución de Tierras y los procesos de regularización de la propiedad a cargo de la Dirección Territorial Santander"/>
    <s v="Febrero"/>
    <s v="Febrero"/>
    <n v="8"/>
    <s v="Contratación directa"/>
    <x v="0"/>
    <n v="37755544"/>
    <n v="37755544"/>
    <s v="NO"/>
    <s v="N/A"/>
    <s v="2619 - Dirección Territorial Santander"/>
    <s v="2.3 - Gestión Catastral"/>
    <s v="2.3-2 - Conservación catastral "/>
    <s v="SER - Adquisición de servicios"/>
    <s v="SER012 - Prestación de servicios personas naturales"/>
    <s v="2619 - Por definir"/>
    <n v="0"/>
    <n v="0"/>
    <n v="37755544"/>
    <n v="4719443"/>
    <n v="0"/>
    <n v="4719443"/>
    <n v="0"/>
    <n v="4719443"/>
    <n v="0"/>
    <n v="4719443"/>
    <n v="0"/>
    <n v="4719443"/>
    <n v="0"/>
    <n v="4719443"/>
    <n v="0"/>
    <n v="4719443"/>
    <n v="0"/>
    <n v="4719443"/>
    <n v="0"/>
    <n v="0"/>
    <n v="0"/>
    <n v="0"/>
    <n v="0"/>
    <n v="0"/>
    <n v="0"/>
  </r>
  <r>
    <s v="2500.1.1.4.91"/>
    <s v="2500- INVERSIÓN"/>
    <x v="0"/>
    <s v="1 - Ajustar el modelo de operación y de gestión catastral del Instituto"/>
    <x v="0"/>
    <x v="4"/>
    <n v="80161501"/>
    <s v="C-0404-1003-2-10305b-0404004-02"/>
    <s v="N/A"/>
    <s v="Viáticos y gastos de comisión y manutención para actividades de política de tierras de la Dirección Territorial Sucre"/>
    <s v="Febrero"/>
    <s v="Febrero"/>
    <n v="11"/>
    <s v="N/A"/>
    <x v="0"/>
    <n v="5000000"/>
    <n v="5000000"/>
    <s v="NO"/>
    <s v="N/A"/>
    <s v="2620 - Dirección Territorial Sucre"/>
    <s v="2.3 - Gestión Catastral"/>
    <s v="2.3-4 - Tierras"/>
    <s v="VIAT - Viáticos y gastos de viaje"/>
    <s v="VIAT01 - Viáticos y gastos de viaje"/>
    <s v="2609 - Por definir"/>
    <n v="0"/>
    <n v="0"/>
    <n v="454545"/>
    <n v="454545"/>
    <n v="454545"/>
    <n v="454545"/>
    <n v="454545"/>
    <n v="454545"/>
    <n v="454545"/>
    <n v="454545"/>
    <n v="454545"/>
    <n v="454545"/>
    <n v="454545"/>
    <n v="454545"/>
    <n v="454546"/>
    <n v="454546"/>
    <n v="454546"/>
    <n v="454546"/>
    <n v="454546"/>
    <n v="454546"/>
    <n v="454546"/>
    <n v="454546"/>
    <n v="454546"/>
    <n v="454546"/>
    <n v="0"/>
  </r>
  <r>
    <s v="2500.1.1.4.92"/>
    <s v="2500- INVERSIÓN"/>
    <x v="0"/>
    <s v="1 - Ajustar el modelo de operación y de gestión catastral del Instituto"/>
    <x v="0"/>
    <x v="4"/>
    <n v="80161501"/>
    <s v="C-0404-1003-2-10305b-0404004-02"/>
    <s v="N/A"/>
    <s v="Prestación de servicios profesionales para apoyar los requerimientos de la territorial Sucre en atención a los requerimientos juridicos y judiciales del proceso de restitución de tierras en la Dirección Territorial Sucre"/>
    <s v="Febrero"/>
    <s v="Febrero"/>
    <n v="8"/>
    <s v="Contratación directa"/>
    <x v="0"/>
    <n v="32811664"/>
    <n v="32811664"/>
    <s v="NO"/>
    <s v="N/A"/>
    <s v="2620 - Dirección Territorial Sucre"/>
    <s v="2.3 - Gestión Catastral"/>
    <s v="2.3-4 - Tierras"/>
    <s v="SER - Adquisición de servicios"/>
    <s v="SER012 - Prestación de servicios personas naturales"/>
    <s v="2609 - Por definir"/>
    <n v="0"/>
    <n v="0"/>
    <n v="32811664"/>
    <n v="4101458"/>
    <n v="0"/>
    <n v="4101458"/>
    <n v="0"/>
    <n v="4101458"/>
    <n v="0"/>
    <n v="4101458"/>
    <n v="0"/>
    <n v="4101458"/>
    <n v="0"/>
    <n v="4101458"/>
    <n v="0"/>
    <n v="4101458"/>
    <n v="0"/>
    <n v="4101458"/>
    <n v="0"/>
    <n v="0"/>
    <n v="0"/>
    <n v="0"/>
    <n v="0"/>
    <n v="0"/>
    <n v="0"/>
  </r>
  <r>
    <s v="2500.1.1.4.93"/>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s en la Dirección Territorial Sucre."/>
    <s v="Febrero"/>
    <s v="Febrero"/>
    <n v="8"/>
    <s v="Contratación directa"/>
    <x v="0"/>
    <n v="32000000"/>
    <n v="32000000"/>
    <s v="NO"/>
    <s v="N/A"/>
    <s v="2620 - Dirección Territorial Sucre"/>
    <s v="2.3 - Gestión Catastral"/>
    <s v="2.3-4 - Tierras"/>
    <s v="SER - Adquisición de servicios"/>
    <s v="SER012 - Prestación de servicios personas naturales"/>
    <s v="2609 - Por definir"/>
    <n v="0"/>
    <n v="0"/>
    <n v="32000000"/>
    <n v="4000000"/>
    <n v="0"/>
    <n v="4000000"/>
    <n v="0"/>
    <n v="4000000"/>
    <n v="0"/>
    <n v="4000000"/>
    <n v="0"/>
    <n v="4000000"/>
    <n v="0"/>
    <n v="4000000"/>
    <n v="0"/>
    <n v="4000000"/>
    <n v="0"/>
    <n v="4000000"/>
    <n v="0"/>
    <n v="0"/>
    <n v="0"/>
    <n v="0"/>
    <n v="0"/>
    <n v="0"/>
    <n v="0"/>
  </r>
  <r>
    <s v="2500.1.1.4.94"/>
    <s v="2500- INVERSIÓN"/>
    <x v="0"/>
    <s v="1 - Ajustar el modelo de operación y de gestión catastral del Instituto"/>
    <x v="0"/>
    <x v="4"/>
    <n v="80161501"/>
    <s v="C-0404-1003-2-10305b-0404004-02"/>
    <s v="N/A"/>
    <s v="Prestación de servicios profesionales para apoyar y atender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7755544"/>
    <n v="37755544"/>
    <s v="NO"/>
    <s v="N/A"/>
    <s v="2621 - Dirección Territorial Tolima"/>
    <s v="2.3 - Gestión Catastral"/>
    <s v="2.3-2 - Conservación catastral "/>
    <s v="SER - Adquisición de servicios"/>
    <s v="SER012 - Prestación de servicios personas naturales"/>
    <s v="2621 - Por definir"/>
    <n v="0"/>
    <n v="0"/>
    <n v="37755544"/>
    <n v="4719443"/>
    <n v="0"/>
    <n v="4719443"/>
    <n v="0"/>
    <n v="4719443"/>
    <n v="0"/>
    <n v="4719443"/>
    <n v="0"/>
    <n v="4719443"/>
    <n v="0"/>
    <n v="4719443"/>
    <n v="0"/>
    <n v="4719443"/>
    <n v="0"/>
    <n v="4719443"/>
    <n v="0"/>
    <n v="0"/>
    <n v="0"/>
    <n v="0"/>
    <n v="0"/>
    <n v="0"/>
    <n v="0"/>
  </r>
  <r>
    <s v="2500.1.1.4.95"/>
    <s v="2500- INVERSIÓN"/>
    <x v="0"/>
    <s v="1 - Ajustar el modelo de operación y de gestión catastral del Instituto"/>
    <x v="0"/>
    <x v="4"/>
    <n v="80161501"/>
    <s v="C-0404-1003-2-10305b-0404004-02"/>
    <s v="N/A"/>
    <s v="Prestación de servicios profesional junior para apoyar en los requerimientos de los trámites administrativos, judiciales y el post fallo del proceso de restitución de tierras en el marco de la ley 1448 de 2011 y la política integral a víctimas en la Dirección Territorial Tolima."/>
    <s v="Febrero"/>
    <s v="Febrero"/>
    <n v="8"/>
    <s v="Contratación directa"/>
    <x v="0"/>
    <n v="32811664"/>
    <n v="32811664"/>
    <s v="NO"/>
    <s v="N/A"/>
    <s v="2621 - Dirección Territorial Tolima"/>
    <s v="2.3 - Gestión Catastral"/>
    <s v="2.3-2 - Conservación catastral "/>
    <s v="SER - Adquisición de servicios"/>
    <s v="SER012 - Prestación de servicios personas naturales"/>
    <s v="2621 - Por definir"/>
    <n v="0"/>
    <n v="0"/>
    <n v="32811664"/>
    <n v="4101458"/>
    <n v="0"/>
    <n v="4101458"/>
    <n v="0"/>
    <n v="4101458"/>
    <n v="0"/>
    <n v="4101458"/>
    <n v="0"/>
    <n v="4101458"/>
    <n v="0"/>
    <n v="4101458"/>
    <n v="0"/>
    <n v="4101458"/>
    <n v="0"/>
    <n v="4101458"/>
    <n v="0"/>
    <n v="0"/>
    <n v="0"/>
    <n v="0"/>
    <n v="0"/>
    <n v="0"/>
    <n v="0"/>
  </r>
  <r>
    <s v="2500.1.1.4.96"/>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7"/>
    <s v="2500- INVERSIÓN"/>
    <x v="0"/>
    <s v="1 - Ajustar el modelo de operación y de gestión catastral del Instituto"/>
    <x v="0"/>
    <x v="4"/>
    <n v="80161501"/>
    <s v="C-0404-1003-2-10305b-0404004-02"/>
    <s v="N/A"/>
    <s v="Prestación de servicios personales para adelantar actividades de reconocimiento predial urbano y rural de forma integral en atención a los requerimientos administrativos y judiciales del proceso de Restitución de Tierras en la Dirección Territorial Tolima"/>
    <s v="Febrero"/>
    <s v="Febrero"/>
    <n v="8"/>
    <s v="Contratación directa"/>
    <x v="0"/>
    <n v="32000000"/>
    <n v="32000000"/>
    <s v="NO"/>
    <s v="N/A"/>
    <s v="2621 - Dirección Territorial Tolima"/>
    <s v="2.3 - Gestión Catastral"/>
    <s v="2.3-2 - Conservación catastral "/>
    <s v="SER - Adquisición de servicios"/>
    <s v="SER012 - Prestación de servicios personas naturales"/>
    <s v="2621 - Por definir"/>
    <n v="0"/>
    <n v="0"/>
    <n v="32000000"/>
    <n v="4000000"/>
    <n v="0"/>
    <n v="4000000"/>
    <n v="0"/>
    <n v="4000000"/>
    <n v="0"/>
    <n v="4000000"/>
    <n v="0"/>
    <n v="4000000"/>
    <n v="0"/>
    <n v="4000000"/>
    <n v="0"/>
    <n v="4000000"/>
    <n v="0"/>
    <n v="4000000"/>
    <n v="0"/>
    <n v="0"/>
    <n v="0"/>
    <n v="0"/>
    <n v="0"/>
    <n v="0"/>
    <n v="0"/>
  </r>
  <r>
    <s v="2500.1.1.4.98"/>
    <s v="2500- INVERSIÓN"/>
    <x v="0"/>
    <s v="1 - Ajustar el modelo de operación y de gestión catastral del Instituto"/>
    <x v="0"/>
    <x v="4"/>
    <n v="80161501"/>
    <s v="C-0404-1003-2-10305b-0404004-02"/>
    <s v="N/A"/>
    <s v="Prestación de servicios personales para el apoyo a las solicitudes realizadas en el marco de la política integral de reparación a víctimas y restitución de tierras y conservación en la Dirección Territorial Tolima."/>
    <s v="Febrero"/>
    <s v="Febrero"/>
    <n v="8"/>
    <s v="Contratación directa"/>
    <x v="0"/>
    <n v="18508320"/>
    <n v="18508320"/>
    <s v="NO"/>
    <s v="N/A"/>
    <s v="2621 - Dirección Territorial Tolima"/>
    <s v="2.3 - Gestión Catastral"/>
    <s v="2.3-2 - Conservación catastral "/>
    <s v="SER - Adquisición de servicios"/>
    <s v="SER012 - Prestación de servicios personas naturales"/>
    <s v="2621 - Por definir"/>
    <n v="0"/>
    <n v="0"/>
    <n v="18508320"/>
    <n v="2313540"/>
    <n v="0"/>
    <n v="2313540"/>
    <n v="0"/>
    <n v="2313540"/>
    <n v="0"/>
    <n v="2313540"/>
    <n v="0"/>
    <n v="2313540"/>
    <n v="0"/>
    <n v="2313540"/>
    <n v="0"/>
    <n v="2313540"/>
    <n v="0"/>
    <n v="2313540"/>
    <n v="0"/>
    <n v="0"/>
    <n v="0"/>
    <n v="0"/>
    <n v="0"/>
    <n v="0"/>
    <n v="0"/>
  </r>
  <r>
    <s v="2500.1.1.4.99"/>
    <s v="2500- INVERSIÓN"/>
    <x v="0"/>
    <s v="1 - Ajustar el modelo de operación y de gestión catastral del Instituto"/>
    <x v="0"/>
    <x v="4"/>
    <n v="80161501"/>
    <s v="C-0404-1003-2-10305b-0404004-02"/>
    <s v="N/A"/>
    <s v="Viáticos y gastos de comisión y manutención para actividades de política de tierras de la Dirección Territorial Tolima"/>
    <s v="Febrero"/>
    <s v="Febrero"/>
    <n v="11"/>
    <s v="N/A"/>
    <x v="0"/>
    <n v="5000000"/>
    <n v="5000000"/>
    <s v="NO"/>
    <s v="N/A"/>
    <s v="2621 - Dirección Territorial Tolima"/>
    <s v="2.3 - Gestión Catastral"/>
    <s v="2.3-2 - Conservación catastral "/>
    <s v="VIAT - Viáticos y gastos de viaje"/>
    <s v="VIAT01 - Viáticos y gastos de viaje"/>
    <s v="2621 - Por definir"/>
    <n v="0"/>
    <n v="0"/>
    <n v="454545"/>
    <n v="454545"/>
    <n v="454545"/>
    <n v="454545"/>
    <n v="454545"/>
    <n v="454545"/>
    <n v="454545"/>
    <n v="454545"/>
    <n v="454545"/>
    <n v="454545"/>
    <n v="454545"/>
    <n v="454545"/>
    <n v="454545"/>
    <n v="454545"/>
    <n v="454545"/>
    <n v="454545"/>
    <n v="454545"/>
    <n v="454545"/>
    <n v="454545"/>
    <n v="454545"/>
    <n v="454550"/>
    <n v="454550"/>
    <n v="0"/>
  </r>
  <r>
    <s v="2500.1.1.4.100"/>
    <s v="2500- INVERSIÓN"/>
    <x v="0"/>
    <s v="1 - Ajustar el modelo de operación y de gestión catastral del Instituto"/>
    <x v="0"/>
    <x v="4"/>
    <n v="80161501"/>
    <s v="C-0404-1003-2-10305b-0404004-02"/>
    <s v="N/A"/>
    <s v="Prestación de servicios personales para adelantar actividades de reconocimiento predial urbano y rural en atención a los requerimientos administrativos y judiciales del proceso de restitución de tierra en la Dirección territorial del Valle del Cauca."/>
    <s v="Febrero"/>
    <s v="Febrero"/>
    <n v="8"/>
    <s v="Contratación directa"/>
    <x v="0"/>
    <n v="32000000"/>
    <n v="32000000"/>
    <s v="NO"/>
    <s v="N/A"/>
    <s v="2622 - Dirección Territorial Valle"/>
    <s v="2.3 - Gestión Catastral"/>
    <s v="2.3-2 - Conservación catastral "/>
    <s v="SER - Adquisición de servicios"/>
    <s v="SER012 - Prestación de servicios personas naturales"/>
    <s v="2622 - Por definir"/>
    <n v="0"/>
    <n v="0"/>
    <n v="32000000"/>
    <n v="4000000"/>
    <n v="0"/>
    <n v="4000000"/>
    <n v="0"/>
    <n v="4000000"/>
    <n v="0"/>
    <n v="4000000"/>
    <n v="0"/>
    <n v="4000000"/>
    <n v="0"/>
    <n v="4000000"/>
    <n v="0"/>
    <n v="4000000"/>
    <n v="0"/>
    <n v="4000000"/>
    <n v="0"/>
    <n v="0"/>
    <n v="0"/>
    <n v="0"/>
    <n v="0"/>
    <n v="0"/>
    <n v="0"/>
  </r>
  <r>
    <s v="2500.1.1.4.101"/>
    <s v="2500- INVERSIÓN"/>
    <x v="0"/>
    <s v="1 - Ajustar el modelo de operación y de gestión catastral del Instituto"/>
    <x v="0"/>
    <x v="4"/>
    <n v="80161501"/>
    <s v="C-0404-1003-2-10305b-0404004-02"/>
    <s v="N/A"/>
    <s v="Prestación de servicios de apoyo a la gestión como auxiliar en  atención a los requerimientos administrativos y judiciales  y  postfallo del proceso de restitución de tierra en la Dirección territorial del valle del Cauca."/>
    <s v="Febrero"/>
    <s v="Febrero"/>
    <n v="8"/>
    <s v="Contratación directa"/>
    <x v="0"/>
    <n v="18508320"/>
    <n v="18508320"/>
    <s v="NO"/>
    <s v="N/A"/>
    <s v="2622 - Dirección Territorial Valle"/>
    <s v="2.3 - Gestión Catastral"/>
    <s v="2.3-2 - Conservación catastral "/>
    <s v="SER - Adquisición de servicios"/>
    <s v="SER012 - Prestación de servicios personas naturales"/>
    <s v="2622 - Por definir"/>
    <n v="0"/>
    <n v="0"/>
    <n v="18508320"/>
    <n v="2313540"/>
    <n v="0"/>
    <n v="2313540"/>
    <n v="0"/>
    <n v="2313540"/>
    <n v="0"/>
    <n v="2313540"/>
    <n v="0"/>
    <n v="2313540"/>
    <n v="0"/>
    <n v="2313540"/>
    <n v="0"/>
    <n v="2313540"/>
    <n v="0"/>
    <n v="2313540"/>
    <n v="0"/>
    <n v="0"/>
    <n v="0"/>
    <n v="0"/>
    <n v="0"/>
    <n v="0"/>
    <n v="0"/>
  </r>
  <r>
    <s v="2500.1.1.4.102"/>
    <s v="2500- INVERSIÓN"/>
    <x v="0"/>
    <s v="1 - Ajustar el modelo de operación y de gestión catastral del Instituto"/>
    <x v="0"/>
    <x v="4"/>
    <n v="80161501"/>
    <s v="C-0404-1003-2-10305b-0404004-02"/>
    <s v="N/A"/>
    <s v="Prestación de servicios profesionales para atender los requerimientos de  trámites adminstrativos, judiciales y  postfallo del proceso de restitución de tierras  en la Dirección  Territorial Valle del Cauca "/>
    <s v="Febrero"/>
    <s v="Febrero"/>
    <n v="8"/>
    <s v="Contratación directa"/>
    <x v="0"/>
    <n v="37755544"/>
    <n v="37755544"/>
    <s v="NO"/>
    <s v="N/A"/>
    <s v="2622 - Dirección Territorial Valle"/>
    <s v="2.3 - Gestión Catastral"/>
    <s v="2.3-2 - Conservación catastral "/>
    <s v="SER - Adquisición de servicios"/>
    <s v="SER012 - Prestación de servicios personas naturales"/>
    <s v="2622 - Por definir"/>
    <n v="0"/>
    <n v="0"/>
    <n v="37755544"/>
    <n v="4719443"/>
    <n v="0"/>
    <n v="4719443"/>
    <n v="0"/>
    <n v="4719443"/>
    <n v="0"/>
    <n v="4719443"/>
    <n v="0"/>
    <n v="4719443"/>
    <n v="0"/>
    <n v="4719443"/>
    <n v="0"/>
    <n v="4719443"/>
    <n v="0"/>
    <n v="4719443"/>
    <n v="0"/>
    <n v="0"/>
    <n v="0"/>
    <n v="0"/>
    <n v="0"/>
    <n v="0"/>
    <n v="0"/>
  </r>
  <r>
    <s v="2500.1.1.4.103"/>
    <s v="2500- INVERSIÓN"/>
    <x v="0"/>
    <s v="1 - Ajustar el modelo de operación y de gestión catastral del Instituto"/>
    <x v="0"/>
    <x v="4"/>
    <n v="80161501"/>
    <s v="C-0404-1003-2-10305b-0404004-02"/>
    <s v="N/A"/>
    <s v="Viáticos y gastos de comisión y manutención para actividades de política de tierras de la Dirección Territorial Valle del Cauca"/>
    <s v="Febrero"/>
    <s v="Febrero"/>
    <n v="8"/>
    <s v="N/A"/>
    <x v="0"/>
    <n v="5000000"/>
    <n v="5000000"/>
    <s v="NO"/>
    <s v="N/A"/>
    <s v="2622 - Dirección Territorial Valle"/>
    <s v="2.3 - Gestión Catastral"/>
    <s v="2.3-2 - Conservación catastral "/>
    <s v="VIAT - Viáticos y gastos de viaje"/>
    <s v="VIAT01 - Viáticos y gastos de viaje"/>
    <s v="2622 - Por definir"/>
    <n v="0"/>
    <n v="0"/>
    <n v="5000000"/>
    <n v="5000000"/>
    <n v="0"/>
    <n v="0"/>
    <n v="0"/>
    <n v="0"/>
    <n v="0"/>
    <n v="0"/>
    <n v="0"/>
    <n v="0"/>
    <n v="0"/>
    <n v="0"/>
    <n v="0"/>
    <n v="0"/>
    <n v="0"/>
    <n v="0"/>
    <n v="0"/>
    <n v="0"/>
    <n v="0"/>
    <n v="0"/>
    <n v="0"/>
    <n v="0"/>
    <n v="0"/>
  </r>
  <r>
    <s v="2500.1.1.6.1"/>
    <s v="2300- INVERSIÓN"/>
    <x v="0"/>
    <s v="1 - Ajustar el modelo de operación y de gestión catastral del Instituto"/>
    <x v="0"/>
    <x v="5"/>
    <n v="86101610"/>
    <s v="C-0404-1003-2-10305b-0404004-02"/>
    <s v="N/A"/>
    <s v="Prestar los servicios profesionales para orientar y direccionar estratégicamente los aspectos técnicos requeridos en la regulación de la gestión catastral , y apoyar el plan de acompañamiento a gestores catastrales para el fortalecimiento de capacidades en relación con procesos catastrales, como el análisis y concepto frente a las solicitudes de habilitació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0 Profesional técnico transversal"/>
    <n v="178990462"/>
    <n v="0"/>
    <n v="0"/>
    <n v="15564388"/>
    <n v="0"/>
    <n v="15564388"/>
    <n v="0"/>
    <n v="15564388"/>
    <n v="0"/>
    <n v="15564388"/>
    <n v="0"/>
    <n v="15564388"/>
    <n v="0"/>
    <n v="15564388"/>
    <n v="0"/>
    <n v="15564388"/>
    <n v="0"/>
    <n v="15564388"/>
    <n v="0"/>
    <n v="15564388"/>
    <n v="0"/>
    <n v="15564388"/>
    <n v="0"/>
    <n v="23346582"/>
    <n v="0"/>
  </r>
  <r>
    <s v="2500.1.1.6.2"/>
    <s v="2300- INVERSIÓN"/>
    <x v="0"/>
    <s v="1 - Ajustar el modelo de operación y de gestión catastral del Instituto"/>
    <x v="0"/>
    <x v="5"/>
    <n v="86101610"/>
    <s v="C-0404-1003-2-10305b-0404004-02"/>
    <s v="N/A"/>
    <s v="Prestar los servicios profesionales para orientar y direccionar estratégicamente los aspectos jurídicos requeridos en la regulación de la gestión catastral , y apoyar el plan de acompañamiento a gestores catastrales para el fortalecimiento de capacidades en relación análisis y concepto frente a casos jurídicos complejos."/>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78990462"/>
    <n v="0"/>
    <n v="0"/>
    <n v="15564388"/>
    <n v="0"/>
    <n v="15564388"/>
    <n v="0"/>
    <n v="15564388"/>
    <n v="0"/>
    <n v="15564388"/>
    <n v="0"/>
    <n v="15564388"/>
    <n v="0"/>
    <n v="15564388"/>
    <n v="0"/>
    <n v="15564388"/>
    <n v="0"/>
    <n v="15564388"/>
    <n v="0"/>
    <n v="15564388"/>
    <n v="0"/>
    <n v="15564388"/>
    <n v="0"/>
    <n v="23346582"/>
    <n v="0"/>
  </r>
  <r>
    <s v="2500.1.1.6.3"/>
    <s v="2300- INVERSIÓN"/>
    <x v="0"/>
    <s v="1 - Ajustar el modelo de operación y de gestión catastral del Instituto"/>
    <x v="0"/>
    <x v="5"/>
    <n v="86101610"/>
    <s v="C-0404-1003-2-10305b-0404004-02"/>
    <s v="N/A"/>
    <s v="Prestación de servicios profesionales para apoyar la elaboración y puesta en marcha del Plan de Acompañamiento a gestores catastrales, la revisión de las solicitudes de deshabilitación y habilitación en lo referido a planeación estratégica y consistencia lógica de los proyectos presentados a la DRH, la programación y seguimiento al presupuesto de la DRH."/>
    <s v="Febrero"/>
    <s v="Febrero"/>
    <n v="12"/>
    <s v="Contratación directa"/>
    <x v="0"/>
    <n v="171208268"/>
    <n v="171208268"/>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0"/>
    <n v="0"/>
    <n v="171208268"/>
    <n v="0"/>
    <n v="0"/>
    <n v="15564388"/>
    <n v="0"/>
    <n v="15564388"/>
    <n v="0"/>
    <n v="15564388"/>
    <n v="0"/>
    <n v="15564388"/>
    <n v="0"/>
    <n v="15564388"/>
    <n v="0"/>
    <n v="15564388"/>
    <n v="0"/>
    <n v="15564388"/>
    <n v="0"/>
    <n v="15564388"/>
    <n v="0"/>
    <n v="15564388"/>
    <n v="0"/>
    <n v="31128776"/>
    <n v="0"/>
  </r>
  <r>
    <s v="2500.1.1.6.4"/>
    <s v="2300- INVERSIÓN"/>
    <x v="0"/>
    <s v="1 - Ajustar el modelo de operación y de gestión catastral del Instituto"/>
    <x v="0"/>
    <x v="5"/>
    <n v="86101610"/>
    <s v="C-0404-1003-2-10305b-0404004-02"/>
    <s v="N/A"/>
    <s v="Prestar los servicios profesionales para llevar a cabo los trámites administrativos y contractuales, atender la secretaria técnica de los procesos Disciplinarios designados en etapa de juzgamiento, conformar los expedientes de habilitación de gestores catastrales y llevar el manejo de la información documental de la Dirección de Regulación y Habilitación"/>
    <s v="Enero"/>
    <s v="Enero"/>
    <n v="12"/>
    <s v="Contratación directa"/>
    <x v="0"/>
    <n v="105933423"/>
    <n v="105933423"/>
    <s v="N/A"/>
    <s v="N/A"/>
    <s v="2300 - Dirección de Regulación y Habilitación"/>
    <s v="2.1 - Gestión de Regulación y Habilitación "/>
    <s v="2.1-1 - Regulación del servicio púbico de gestión  catastral "/>
    <s v="SER - Adquisición de servicios"/>
    <s v="SER012 - Prestación de servicios personas naturales"/>
    <s v="DRH-8 Profesional administrativo transversal"/>
    <n v="105933423"/>
    <n v="0"/>
    <n v="0"/>
    <n v="9211602"/>
    <n v="0"/>
    <n v="9211602"/>
    <n v="0"/>
    <n v="9211602"/>
    <n v="0"/>
    <n v="9211602"/>
    <n v="0"/>
    <n v="9211602"/>
    <n v="0"/>
    <n v="9211602"/>
    <n v="0"/>
    <n v="9211602"/>
    <n v="0"/>
    <n v="9211602"/>
    <n v="0"/>
    <n v="9211602"/>
    <n v="0"/>
    <n v="9211602"/>
    <n v="0"/>
    <n v="13817403"/>
    <n v="0"/>
  </r>
  <r>
    <s v="2500.1.1.6.5"/>
    <s v="2300- INVERSIÓN"/>
    <x v="0"/>
    <s v="1 - Ajustar el modelo de operación y de gestión catastral del Instituto"/>
    <x v="0"/>
    <x v="5"/>
    <n v="86101610"/>
    <s v="C-0404-1003-2-10305b-0404004-02"/>
    <s v="N/A"/>
    <s v="Orientar la definición funcional del alcance, esquema de integración e implementación del SINIC, la ejecución de los procesos y procedimientos propios de la gestión catastral, asi como la regulación y acompañamiento a los gestores catastrales."/>
    <s v="Enero"/>
    <s v="Enero"/>
    <n v="12"/>
    <s v="Contratación directa"/>
    <x v="0"/>
    <n v="163458953"/>
    <n v="163458953"/>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63458953"/>
    <n v="0"/>
    <n v="0"/>
    <n v="14213822"/>
    <n v="0"/>
    <n v="14213822"/>
    <n v="0"/>
    <n v="14213822"/>
    <n v="0"/>
    <n v="14213822"/>
    <n v="0"/>
    <n v="14213822"/>
    <n v="0"/>
    <n v="14213822"/>
    <n v="0"/>
    <n v="14213822"/>
    <n v="0"/>
    <n v="14213822"/>
    <n v="0"/>
    <n v="14213822"/>
    <n v="0"/>
    <n v="14213822"/>
    <n v="0"/>
    <n v="21320733"/>
    <n v="0"/>
  </r>
  <r>
    <s v="2500.1.1.6.6"/>
    <s v="2300- INVERSIÓN"/>
    <x v="0"/>
    <s v="1 - Ajustar el modelo de operación y de gestión catastral del Instituto"/>
    <x v="0"/>
    <x v="5"/>
    <n v="86101610"/>
    <s v="C-0404-1003-2-10305b-0404004-02"/>
    <s v="N/A"/>
    <s v="Prestación de servicios profesionales para brindar apoyo técnico a los Gestores Catastrales a efectos de orientar, capacitar y resolver dudas frente a la aplicación del modelo de calidad de la gestión catastral en el marco del Plan de acompañamiento adoptado por la Dirección de Regulación y Habilitación."/>
    <s v="Enero"/>
    <s v="Enero"/>
    <n v="12"/>
    <s v="Contratación directa"/>
    <x v="0"/>
    <n v="151800000"/>
    <n v="151800000"/>
    <s v="N/A"/>
    <s v="N/A"/>
    <s v="2300 - Dirección de Regulación y Habilitación"/>
    <s v="2.1 - Gestión de Regulación y Habilitación "/>
    <s v="2.1-1 - Regulación del servicio púbico de gestión  catastral "/>
    <s v="SER - Adquisición de servicios"/>
    <s v="SER012 - Prestación de servicios personas naturales"/>
    <s v="DRH-5 Profesionales técnicos de Regulación"/>
    <n v="151800000"/>
    <n v="0"/>
    <n v="0"/>
    <n v="13200000"/>
    <n v="0"/>
    <n v="13200000"/>
    <n v="0"/>
    <n v="13200000"/>
    <n v="0"/>
    <n v="13200000"/>
    <n v="0"/>
    <n v="13200000"/>
    <n v="0"/>
    <n v="13200000"/>
    <n v="0"/>
    <n v="13200000"/>
    <n v="0"/>
    <n v="13200000"/>
    <n v="0"/>
    <n v="13200000"/>
    <n v="0"/>
    <n v="13200000"/>
    <n v="0"/>
    <n v="19800000"/>
    <n v="0"/>
  </r>
  <r>
    <s v="2500.1.1.6.7"/>
    <s v="2300- INVERSIÓN"/>
    <x v="0"/>
    <s v="1 - Ajustar el modelo de operación y de gestión catastral del Instituto"/>
    <x v="0"/>
    <x v="5"/>
    <n v="86101610"/>
    <s v="C-0404-1003-2-10305b-0404004-02"/>
    <s v="N/A"/>
    <s v="Prestación de servicios profesionales para el acompañamiento del procedimiento de regulación en el componente étnico desde el punto de vista jurídico, especialmente en lo relacionado con la consulta previa y su implemen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n v="0"/>
  </r>
  <r>
    <s v="2500.1.1.6.8"/>
    <s v="2300- INVERSIÓN"/>
    <x v="0"/>
    <s v="1 - Ajustar el modelo de operación y de gestión catastral del Instituto"/>
    <x v="0"/>
    <x v="5"/>
    <n v="86101610"/>
    <s v="C-0404-1003-2-10305b-0404004-02"/>
    <s v="N/A"/>
    <s v="Prestación de servicios profesionales para la realización de evaluación de las solicitudes de habilitación desde el componente financiero y económico y la elaboración de la propuesta del nuevo modelo de verificación económica y financiera de las solicitudes de habilitación de gestión catastral"/>
    <s v="Julio"/>
    <s v="Julio"/>
    <n v="6"/>
    <s v="Contratación directa"/>
    <x v="0"/>
    <n v="77179530"/>
    <n v="77179530"/>
    <s v="N/A"/>
    <s v="N/A"/>
    <s v="2300 - Dirección de Regulación y Habilitación"/>
    <s v="2.1 - Gestión de Regulación y Habilitación "/>
    <s v="2.1-1 - Regulación del servicio púbico de gestión  catastral "/>
    <s v="SER - Adquisición de servicios"/>
    <s v="SER012 - Prestación de servicios personas naturales"/>
    <s v="DRH-4 Profesionales financieros de habilitación"/>
    <n v="0"/>
    <n v="0"/>
    <n v="0"/>
    <n v="0"/>
    <n v="0"/>
    <n v="0"/>
    <n v="0"/>
    <n v="0"/>
    <n v="0"/>
    <n v="0"/>
    <n v="0"/>
    <n v="0"/>
    <n v="77179530"/>
    <n v="0"/>
    <n v="0"/>
    <n v="12863255"/>
    <n v="0"/>
    <n v="12863255"/>
    <n v="0"/>
    <n v="12863255"/>
    <n v="0"/>
    <n v="12863255"/>
    <n v="0"/>
    <n v="25726510"/>
    <n v="0"/>
  </r>
  <r>
    <s v="2500.1.1.6.9"/>
    <s v="2300- INVERSIÓN"/>
    <x v="0"/>
    <s v="1 - Ajustar el modelo de operación y de gestión catastral del Instituto"/>
    <x v="0"/>
    <x v="5"/>
    <n v="86101610"/>
    <s v="C-0404-1003-2-10305b-0404004-02"/>
    <s v="N/A"/>
    <s v="Prestación de servicios profesionales para liderar la especificación de los requerimientos funcionales del Sistema Nacional de Información Catastral -SINIC-, mediante la ejecución de actividades que aseguren el uso eficiente de la información catastral a través de la administración, planeación y gestión del mantenimiento, evolución y correcto funcionamiento del sistema"/>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47927431"/>
    <n v="0"/>
    <n v="0"/>
    <n v="12863255"/>
    <n v="0"/>
    <n v="12863255"/>
    <n v="0"/>
    <n v="12863255"/>
    <n v="0"/>
    <n v="12863255"/>
    <n v="0"/>
    <n v="12863255"/>
    <n v="0"/>
    <n v="12863255"/>
    <n v="0"/>
    <n v="12863255"/>
    <n v="0"/>
    <n v="12863255"/>
    <n v="0"/>
    <n v="12863255"/>
    <n v="0"/>
    <n v="12863255"/>
    <n v="0"/>
    <n v="19294881"/>
    <n v="0"/>
  </r>
  <r>
    <s v="2500.1.1.6.10"/>
    <s v="2300- INVERSIÓN"/>
    <x v="0"/>
    <s v="1 - Ajustar el modelo de operación y de gestión catastral del Instituto"/>
    <x v="0"/>
    <x v="5"/>
    <n v="86101610"/>
    <s v="C-0404-1003-2-10305b-0404004-02"/>
    <s v="N/A"/>
    <s v="Prestación de servicios profesionales para apoyar jurídicamente el procedimiento de regulación de la Dirección de Regulación y Habilitación"/>
    <s v="Enero"/>
    <s v="Enero"/>
    <n v="12"/>
    <s v="Contratación directa"/>
    <x v="0"/>
    <n v="147927431"/>
    <n v="147927431"/>
    <s v="N/A"/>
    <s v="N/A"/>
    <s v="2300 - Dirección de Regulación y Habilitación"/>
    <s v="2.1 - Gestión de Regulación y Habilitación "/>
    <s v="2.1-1 - Regulación del servicio púbico de gestión  catastral "/>
    <s v="SER - Adquisición de servicios"/>
    <s v="SER012 - Prestación de servicios personas naturales"/>
    <s v="DRH-6 Profesionales jurídicos de Regulación"/>
    <n v="147927431"/>
    <n v="0"/>
    <n v="0"/>
    <n v="12863255"/>
    <n v="0"/>
    <n v="12863255"/>
    <n v="0"/>
    <n v="12863255"/>
    <n v="0"/>
    <n v="12863255"/>
    <n v="0"/>
    <n v="12863255"/>
    <n v="0"/>
    <n v="12863255"/>
    <n v="0"/>
    <n v="12863255"/>
    <n v="0"/>
    <n v="12863255"/>
    <n v="0"/>
    <n v="12863255"/>
    <n v="0"/>
    <n v="12863255"/>
    <n v="0"/>
    <n v="19294881"/>
    <s v="OK"/>
  </r>
  <r>
    <s v="2500.1.1.6.11"/>
    <s v="2300- INVERSIÓN"/>
    <x v="0"/>
    <s v="1 - Ajustar el modelo de operación y de gestión catastral del Instituto"/>
    <x v="0"/>
    <x v="5"/>
    <n v="86101610"/>
    <s v="C-0404-1003-2-10305b-0404004-02"/>
    <s v="N/A"/>
    <s v="Prestación de servicios profesionales para realizar el acompañamiento temático y técnico del modelo LADM_COL, modelos de aplicación y SINIC apoyando la implementación de la política de catastro multipropósito en los procesos de los gestores catastrales habilitados a nivel nacional, así como los aspectos técnicos catastrales que se requieran"/>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78990462"/>
    <n v="0"/>
    <n v="0"/>
    <n v="15564388"/>
    <n v="0"/>
    <n v="15564388"/>
    <n v="0"/>
    <n v="15564388"/>
    <n v="0"/>
    <n v="15564388"/>
    <n v="0"/>
    <n v="15564388"/>
    <n v="0"/>
    <n v="15564388"/>
    <n v="0"/>
    <n v="15564388"/>
    <n v="0"/>
    <n v="15564388"/>
    <n v="0"/>
    <n v="15564388"/>
    <n v="0"/>
    <n v="15564388"/>
    <n v="0"/>
    <n v="23346582"/>
    <n v="0"/>
  </r>
  <r>
    <s v="2500.1.1.6.12"/>
    <s v="2300- INVERSIÓN"/>
    <x v="0"/>
    <s v="1 - Ajustar el modelo de operación y de gestión catastral del Instituto"/>
    <x v="0"/>
    <x v="5"/>
    <n v="86101610"/>
    <s v="C-0404-1003-2-10305b-0404004-02"/>
    <s v="N/A"/>
    <s v="Prestación de servicios profesionales para apoyar a la dirección de regulación y habilitación en la articulación, seguimiento e implementación del plan de acompañamiento a gestores catastrales y verificando la oportuna atención a los requerimientos de estos."/>
    <s v="Enero"/>
    <s v="Enero"/>
    <n v="12"/>
    <s v="Contratación directa"/>
    <x v="0"/>
    <n v="139150000"/>
    <n v="139150000"/>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39150000"/>
    <n v="0"/>
    <n v="0"/>
    <n v="12100000"/>
    <n v="0"/>
    <n v="12100000"/>
    <n v="0"/>
    <n v="12100000"/>
    <n v="0"/>
    <n v="12100000"/>
    <n v="0"/>
    <n v="12100000"/>
    <n v="0"/>
    <n v="12100000"/>
    <n v="0"/>
    <n v="12100000"/>
    <n v="0"/>
    <n v="12100000"/>
    <n v="0"/>
    <n v="12100000"/>
    <n v="0"/>
    <n v="12100000"/>
    <n v="0"/>
    <n v="18150000"/>
    <n v="0"/>
  </r>
  <r>
    <s v="2500.1.1.6.13"/>
    <s v="2300- INVERSIÓN"/>
    <x v="0"/>
    <s v="1 - Ajustar el modelo de operación y de gestión catastral del Instituto"/>
    <x v="0"/>
    <x v="5"/>
    <n v="86101610"/>
    <s v="C-0404-1003-2-10305b-0404004-02"/>
    <s v="N/A"/>
    <s v="Prestar apoyo técnico a la Dirección de Regulación y Habilitación del IGAC, implementando el Plan de Acompañamiento a Gestores Catastrales en lo referido a transferencia de conocimiento y habilitación, orientando frente a los procesos catastrales y el modelo LADM Col"/>
    <s v="Enero"/>
    <s v="Enero"/>
    <n v="12"/>
    <s v="Contratación directa"/>
    <x v="0"/>
    <n v="178990462"/>
    <n v="178990462"/>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78990462"/>
    <n v="0"/>
    <n v="0"/>
    <n v="15564388"/>
    <n v="0"/>
    <n v="15564388"/>
    <n v="0"/>
    <n v="15564388"/>
    <n v="0"/>
    <n v="15564388"/>
    <n v="0"/>
    <n v="15564388"/>
    <n v="0"/>
    <n v="15564388"/>
    <n v="0"/>
    <n v="15564388"/>
    <n v="0"/>
    <n v="15564388"/>
    <n v="0"/>
    <n v="15564388"/>
    <n v="0"/>
    <n v="15564388"/>
    <n v="0"/>
    <n v="23346582"/>
    <n v="0"/>
  </r>
  <r>
    <s v="2500.1.1.6.14"/>
    <s v="2300- INVERSIÓN"/>
    <x v="0"/>
    <s v="1 - Ajustar el modelo de operación y de gestión catastral del Instituto"/>
    <x v="0"/>
    <x v="5"/>
    <n v="86101610"/>
    <s v="C-0404-1003-2-10305b-0404004-02"/>
    <s v="N/A"/>
    <s v="Prestación de servicios profesionales para la revisión del componente jurídico de las solicitudes de habilitación de gestores catastrales y de las entregas de servicio con motivo de la contratación de gestores catastrales, emisión de conceptos y atención de requerimientos de carácter jurídico por parte de los gestores catastrales"/>
    <s v="Enero"/>
    <s v="Enero"/>
    <n v="12"/>
    <s v="Contratación directa"/>
    <x v="0"/>
    <n v="132394900"/>
    <n v="1323949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32394900"/>
    <n v="0"/>
    <n v="0"/>
    <n v="11512600"/>
    <n v="0"/>
    <n v="11512600"/>
    <n v="0"/>
    <n v="11512600"/>
    <n v="0"/>
    <n v="11512600"/>
    <n v="0"/>
    <n v="11512600"/>
    <n v="0"/>
    <n v="11512600"/>
    <n v="0"/>
    <n v="11512600"/>
    <n v="0"/>
    <n v="11512600"/>
    <n v="0"/>
    <n v="11512600"/>
    <n v="0"/>
    <n v="11512600"/>
    <n v="0"/>
    <n v="17268900"/>
    <n v="0"/>
  </r>
  <r>
    <s v="2500.1.1.6.15"/>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y desarrollar las actividades que deba adelantar la Dirección de Regulación y Habilitación en el marco del acompañamiento, entrega de la información catastral, inicio y reasunción de la prestación del servicio"/>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6"/>
    <s v="2300- INVERSIÓN"/>
    <x v="0"/>
    <s v="1 - Ajustar el modelo de operación y de gestión catastral del Instituto"/>
    <x v="0"/>
    <x v="5"/>
    <n v="86101610"/>
    <s v="C-0404-1003-2-10305b-0404004-02"/>
    <s v="N/A"/>
    <s v="Prestación de servicios profesionales para apoyar el análisis y sustanciación de proyectos normativos en el marco de los procedimientos de competencia de la Dirección de Regulación y Habilitación."/>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11 Profesional jurídico transversal"/>
    <n v="116864381"/>
    <n v="0"/>
    <n v="0"/>
    <n v="10162120"/>
    <n v="0"/>
    <n v="10162120"/>
    <n v="0"/>
    <n v="10162120"/>
    <n v="0"/>
    <n v="10162120"/>
    <n v="0"/>
    <n v="10162120"/>
    <n v="0"/>
    <n v="10162120"/>
    <n v="0"/>
    <n v="10162120"/>
    <n v="0"/>
    <n v="10162120"/>
    <n v="0"/>
    <n v="10162120"/>
    <n v="0"/>
    <n v="10162120"/>
    <n v="0"/>
    <n v="15243181"/>
    <n v="0"/>
  </r>
  <r>
    <s v="2500.1.1.6.17"/>
    <s v="2300- INVERSIÓN"/>
    <x v="0"/>
    <s v="1 - Ajustar el modelo de operación y de gestión catastral del Instituto"/>
    <x v="0"/>
    <x v="5"/>
    <n v="86101610"/>
    <s v="C-0404-1003-2-10305b-0404004-02"/>
    <s v="N/A"/>
    <s v="Prestación de servicios profesionales para realizar la evaluación de la consistencia técnica de las propuestas de los solicitantes de habilitación, apoyo y orientación en la construcción de las mismas, coordinación y desarrollo de actividades en los procesos para la entrega del servicio púbico catastral y reasunción de la gestión catastral"/>
    <s v="Enero"/>
    <s v="Enero"/>
    <n v="12"/>
    <s v="Contratación directa"/>
    <x v="0"/>
    <n v="116864381"/>
    <n v="116864381"/>
    <s v="N/A"/>
    <s v="N/A"/>
    <s v="2300 - Dirección de Regulación y Habilitación"/>
    <s v="2.1 - Gestión de Regulación y Habilitación "/>
    <s v="2.1-1 - Regulación del servicio púbico de gestión  catastral "/>
    <s v="SER - Adquisición de servicios"/>
    <s v="SER012 - Prestación de servicios personas naturales"/>
    <s v="DRH-2 Profesionales técnicos de habilitación"/>
    <n v="116864381"/>
    <n v="0"/>
    <n v="0"/>
    <n v="10162120"/>
    <n v="0"/>
    <n v="10162120"/>
    <n v="0"/>
    <n v="10162120"/>
    <n v="0"/>
    <n v="10162120"/>
    <n v="0"/>
    <n v="10162120"/>
    <n v="0"/>
    <n v="10162120"/>
    <n v="0"/>
    <n v="10162120"/>
    <n v="0"/>
    <n v="10162120"/>
    <n v="0"/>
    <n v="10162120"/>
    <n v="0"/>
    <n v="10162120"/>
    <n v="0"/>
    <n v="15243181"/>
    <n v="0"/>
  </r>
  <r>
    <s v="2500.1.1.6.18"/>
    <s v="2300- INVERSIÓN"/>
    <x v="0"/>
    <s v="1 - Ajustar el modelo de operación y de gestión catastral del Instituto"/>
    <x v="0"/>
    <x v="5"/>
    <n v="86101610"/>
    <s v="C-0404-1003-2-10305b-0404004-02"/>
    <s v="N/A"/>
    <s v="Apoyar desde el componente jurídico el plan de acompañamiento a gestores catastrales habilitados y en proceso de habilitación, en cumplimiento de la misionalidad de la Dirección de Regulación y Habilitación."/>
    <s v="Enero"/>
    <s v="Enero"/>
    <n v="12"/>
    <s v="Contratación directa"/>
    <x v="0"/>
    <n v="113850000"/>
    <n v="113850000"/>
    <s v="N/A"/>
    <s v="N/A"/>
    <s v="2300 - Dirección de Regulación y Habilitación"/>
    <s v="2.1 - Gestión de Regulación y Habilitación "/>
    <s v="2.1-1 - Regulación del servicio púbico de gestión  catastral "/>
    <s v="SER - Adquisición de servicios"/>
    <s v="SER012 - Prestación de servicios personas naturales"/>
    <s v="DRH-3 Profesionales jurídicos de habilitación"/>
    <n v="113850000"/>
    <n v="0"/>
    <n v="0"/>
    <n v="9900000"/>
    <n v="0"/>
    <n v="9900000"/>
    <n v="0"/>
    <n v="9900000"/>
    <n v="0"/>
    <n v="9900000"/>
    <n v="0"/>
    <n v="9900000"/>
    <n v="0"/>
    <n v="9900000"/>
    <n v="0"/>
    <n v="9900000"/>
    <n v="0"/>
    <n v="9900000"/>
    <n v="0"/>
    <n v="9900000"/>
    <n v="0"/>
    <n v="9900000"/>
    <n v="0"/>
    <n v="14850000"/>
    <n v="0"/>
  </r>
  <r>
    <s v="2500.1.1.6.19"/>
    <s v="2300- INVERSIÓN"/>
    <x v="0"/>
    <s v="1 - Ajustar el modelo de operación y de gestión catastral del Instituto"/>
    <x v="0"/>
    <x v="5"/>
    <n v="86101610"/>
    <s v="C-0404-1003-2-10305b-0404004-02"/>
    <s v="N/A"/>
    <s v="Prestación de servicios profesionales para la identificación, análisis y modelamiento de las necesidades funcionales, con el fin de gestionar la implementación de los procesos de negocio para los sistemas de información y administración de la gestión catastral en el marco del catastro multipropósito,"/>
    <s v="Enero"/>
    <s v="Enero"/>
    <n v="12"/>
    <s v="Contratación directa"/>
    <x v="0"/>
    <n v="93771564"/>
    <n v="9377156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93771564"/>
    <n v="0"/>
    <n v="0"/>
    <n v="8154049"/>
    <n v="0"/>
    <n v="8154049"/>
    <n v="0"/>
    <n v="8154049"/>
    <n v="0"/>
    <n v="8154049"/>
    <n v="0"/>
    <n v="8154049"/>
    <n v="0"/>
    <n v="8154049"/>
    <n v="0"/>
    <n v="8154049"/>
    <n v="0"/>
    <n v="8154049"/>
    <n v="0"/>
    <n v="8154049"/>
    <n v="0"/>
    <n v="8154049"/>
    <n v="0"/>
    <n v="12231074"/>
    <n v="0"/>
  </r>
  <r>
    <s v="2500.1.1.6.20"/>
    <s v="2300- INVERSIÓN"/>
    <x v="0"/>
    <s v="1 - Ajustar el modelo de operación y de gestión catastral del Instituto"/>
    <x v="0"/>
    <x v="5"/>
    <n v="86101610"/>
    <s v="C-0404-1003-2-10305b-0404004-02"/>
    <s v="N/A"/>
    <s v="Prestación de servicios de apoyo a la gestión catastral correspondiente a las propuestas de habilitación, para su estudio técnico, operativo, con análisis, observaciones y conclusiones como resultado del proceso normativo vigente. Con acompañamiento a los gestores catastrales en la prestación del servicio"/>
    <s v="Enero"/>
    <s v="Enero"/>
    <n v="12"/>
    <s v="Contratación directa"/>
    <x v="0"/>
    <n v="35857184"/>
    <n v="35857184"/>
    <s v="N/A"/>
    <s v="N/A"/>
    <s v="2300 - Dirección de Regulación y Habilitación"/>
    <s v="2.1 - Gestión de Regulación y Habilitación "/>
    <s v="2.1-1 - Regulación del servicio púbico de gestión  catastral "/>
    <s v="SER - Adquisición de servicios"/>
    <s v="SER012 - Prestación de servicios personas naturales"/>
    <s v="DRH-1 Apoyos técnicos habilitación"/>
    <n v="35857184"/>
    <n v="0"/>
    <n v="0"/>
    <n v="3118016"/>
    <n v="0"/>
    <n v="3118016"/>
    <n v="0"/>
    <n v="3118016"/>
    <n v="0"/>
    <n v="3118016"/>
    <n v="0"/>
    <n v="3118016"/>
    <n v="0"/>
    <n v="3118016"/>
    <n v="0"/>
    <n v="3118016"/>
    <n v="0"/>
    <n v="3118016"/>
    <n v="0"/>
    <n v="3118016"/>
    <n v="0"/>
    <n v="3118016"/>
    <n v="0"/>
    <n v="4677024"/>
    <n v="0"/>
  </r>
  <r>
    <s v="2500.1.1.6.21"/>
    <s v="2300- INVERSIÓN"/>
    <x v="0"/>
    <s v="1 - Ajustar el modelo de operación y de gestión catastral del Instituto"/>
    <x v="0"/>
    <x v="5"/>
    <n v="86101610"/>
    <s v="C-0404-1003-2-10305b-0404004-02"/>
    <s v="N/A"/>
    <s v="Apoyar a la DRH en la definición funcional del alcance e implementación del Sistema de Información que consolidara la información catastral y predial (SINIC),de la ejecución de los procesos y procedimientos propios de la gestión catastral del IGAC"/>
    <s v="Febrero"/>
    <s v="Febrero"/>
    <n v="12"/>
    <s v="Contratación directa"/>
    <x v="0"/>
    <n v="111760000"/>
    <n v="11176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111760000"/>
    <n v="0"/>
    <n v="0"/>
    <n v="10160000"/>
    <n v="0"/>
    <n v="10160000"/>
    <n v="0"/>
    <n v="10160000"/>
    <n v="0"/>
    <n v="10160000"/>
    <n v="0"/>
    <n v="10160000"/>
    <n v="0"/>
    <n v="10160000"/>
    <n v="0"/>
    <n v="10160000"/>
    <n v="0"/>
    <n v="10160000"/>
    <n v="0"/>
    <n v="10160000"/>
    <n v="0"/>
    <n v="20320000"/>
    <n v="0"/>
  </r>
  <r>
    <s v="2500.1.1.6.22"/>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101600000"/>
    <n v="1016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101600000"/>
    <n v="0"/>
    <n v="0"/>
    <n v="10160000"/>
    <n v="0"/>
    <n v="10160000"/>
    <n v="0"/>
    <n v="10160000"/>
    <n v="0"/>
    <n v="10160000"/>
    <n v="0"/>
    <n v="10160000"/>
    <n v="0"/>
    <n v="10160000"/>
    <n v="0"/>
    <n v="10160000"/>
    <n v="0"/>
    <n v="10160000"/>
    <n v="0"/>
    <n v="20320000"/>
    <n v="0"/>
  </r>
  <r>
    <s v="2500.1.1.6.23"/>
    <s v="2300- INVERSIÓN"/>
    <x v="0"/>
    <s v="1 - Ajustar el modelo de operación y de gestión catastral del Instituto"/>
    <x v="0"/>
    <x v="5"/>
    <n v="86101610"/>
    <s v="C-0404-1003-2-10305b-0404004-02"/>
    <s v="N/A"/>
    <s v="Analizar, diseñar, estimar, desarrollar, probar y evaluar código, así como gestionar artefactos de software desde el componente de base de datos para SINIC"/>
    <s v="Marzo"/>
    <s v="Marzo"/>
    <n v="10"/>
    <s v="Contratación directa"/>
    <x v="0"/>
    <n v="92000000"/>
    <n v="92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92000000"/>
    <n v="0"/>
    <n v="0"/>
    <n v="9200000"/>
    <n v="0"/>
    <n v="9200000"/>
    <n v="0"/>
    <n v="9200000"/>
    <n v="0"/>
    <n v="9200000"/>
    <n v="0"/>
    <n v="9200000"/>
    <n v="0"/>
    <n v="9200000"/>
    <n v="0"/>
    <n v="9200000"/>
    <n v="0"/>
    <n v="9200000"/>
    <n v="0"/>
    <n v="18400000"/>
    <n v="0"/>
  </r>
  <r>
    <s v="2500.1.1.6.24"/>
    <s v="2300- INVERSIÓN"/>
    <x v="0"/>
    <s v="1 - Ajustar el modelo de operación y de gestión catastral del Instituto"/>
    <x v="0"/>
    <x v="5"/>
    <n v="86101610"/>
    <s v="C-0404-1003-2-10305b-0404004-02"/>
    <s v="N/A"/>
    <s v="Adelantar el análisis, diseño, modelamiento, pruebas y gestión de la implementacion de los procesos de negocio y flujos de de información para los proyectos de transformación de la gestión catastral en el marco del catastro multiproposito."/>
    <s v="Enero"/>
    <s v="Enero"/>
    <n v="12"/>
    <s v="Contratación directa"/>
    <x v="0"/>
    <n v="89694539"/>
    <n v="89694539"/>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89694539"/>
    <n v="0"/>
    <n v="0"/>
    <n v="8154049"/>
    <n v="0"/>
    <n v="8154049"/>
    <n v="0"/>
    <n v="8154049"/>
    <n v="0"/>
    <n v="8154049"/>
    <n v="0"/>
    <n v="8154049"/>
    <n v="0"/>
    <n v="8154049"/>
    <n v="0"/>
    <n v="8154049"/>
    <n v="0"/>
    <n v="8154049"/>
    <n v="0"/>
    <n v="8154049"/>
    <n v="0"/>
    <n v="8154049"/>
    <n v="0"/>
    <n v="8154049"/>
    <n v="0"/>
  </r>
  <r>
    <s v="2500.1.1.6.25"/>
    <s v="2300- INVERSIÓN"/>
    <x v="0"/>
    <s v="1 - Ajustar el modelo de operación y de gestión catastral del Instituto"/>
    <x v="0"/>
    <x v="5"/>
    <n v="11111111"/>
    <s v="C-0404-1003-2-10305b-0404004-02"/>
    <s v="N/A"/>
    <s v="Viaticos de los profesionales que adelnatan labores de campo en los procesos de habilitación y regulación Catastral"/>
    <s v="Enero"/>
    <s v="Enero"/>
    <n v="12"/>
    <s v="N/A"/>
    <x v="0"/>
    <n v="122000000"/>
    <n v="122000000"/>
    <s v="N/A"/>
    <s v="N/A"/>
    <s v="2300 - Dirección de Regulación y Habilitación"/>
    <s v="2.1 - Gestión de Regulación y Habilitación "/>
    <s v="2.1-1 - Regulación del servicio púbico de gestión  catastral "/>
    <s v="VIAT - Viáticos y gastos de viaje"/>
    <s v="VIAT01 - Viáticos y gastos de viaje"/>
    <s v="DRH-10 Profesional técnico transversal"/>
    <n v="5000000"/>
    <n v="5000000"/>
    <n v="7000000"/>
    <n v="7000000"/>
    <n v="10000000"/>
    <n v="10000000"/>
    <n v="10000000"/>
    <n v="10000000"/>
    <n v="10000000"/>
    <n v="10000000"/>
    <n v="10000000"/>
    <n v="10000000"/>
    <n v="15000000"/>
    <n v="15000000"/>
    <n v="15000000"/>
    <n v="15000000"/>
    <n v="10000000"/>
    <n v="10000000"/>
    <n v="10000000"/>
    <n v="10000000"/>
    <n v="10000000"/>
    <n v="10000000"/>
    <n v="10000000"/>
    <n v="10000000"/>
    <n v="0"/>
  </r>
  <r>
    <s v="2500.1.1.6.26"/>
    <s v="2300- INVERSIÓN"/>
    <x v="0"/>
    <s v="1 - Ajustar el modelo de operación y de gestión catastral del Instituto"/>
    <x v="0"/>
    <x v="5"/>
    <n v="86101610"/>
    <s v="C-0404-1003-2-10305b-0404004-02"/>
    <s v="N/A"/>
    <s v="Prestar los servicios profesionales a la DRH en los temas de análitica de datos de la información catastral reportada al SINIC."/>
    <s v="Julio"/>
    <s v="Julio"/>
    <n v="6"/>
    <s v="Contratación directa"/>
    <x v="0"/>
    <n v="54000000"/>
    <n v="54000000"/>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0"/>
    <n v="0"/>
    <n v="0"/>
    <n v="0"/>
    <n v="0"/>
    <n v="0"/>
    <n v="0"/>
    <n v="0"/>
    <n v="0"/>
    <n v="0"/>
    <n v="0"/>
    <n v="0"/>
    <n v="54000000"/>
    <n v="0"/>
    <n v="0"/>
    <n v="9000000"/>
    <n v="0"/>
    <n v="9000000"/>
    <n v="0"/>
    <n v="9000000"/>
    <n v="0"/>
    <n v="9000000"/>
    <n v="0"/>
    <n v="18000000"/>
    <n v="0"/>
  </r>
  <r>
    <s v="2500.1.1.6.27"/>
    <s v="2300- INVERSIÓN"/>
    <x v="0"/>
    <s v="1 - Ajustar el modelo de operación y de gestión catastral del Instituto"/>
    <x v="0"/>
    <x v="5"/>
    <n v="86101610"/>
    <s v="C-0404-1003-2-10305b-0404004-02"/>
    <s v="N/A"/>
    <s v="Prestación de servicios profesionales para apoyar al GIT Gestión Contractual en los procesos sancionatorios por presuntos incumplimientos contractuales, así como en la revisión y seguimiento de las liquidaciones de los contratos y convenios suscritos por el IGAC, en las actividades realizadas en el marco de la política de catastro multipropósito."/>
    <s v="Enero"/>
    <s v="Enero"/>
    <n v="12"/>
    <s v="Contratación directa"/>
    <x v="0"/>
    <n v="110539224"/>
    <n v="110539224"/>
    <s v="N/A"/>
    <s v="N/A"/>
    <s v="2300 - Dirección de Regulación y Habilitación"/>
    <s v="2.1 - Gestión de Regulación y Habilitación "/>
    <s v="2.1-1 - Regulación del servicio púbico de gestión  catastral "/>
    <s v="SER - Adquisición de servicios"/>
    <s v="SER012 - Prestación de servicios personas naturales"/>
    <s v="DRH-7 Profesionales técnicos SINIC"/>
    <n v="110539224"/>
    <n v="0"/>
    <n v="0"/>
    <n v="9211602"/>
    <n v="0"/>
    <n v="9211602"/>
    <n v="0"/>
    <n v="9211602"/>
    <n v="0"/>
    <n v="9211602"/>
    <n v="0"/>
    <n v="9211602"/>
    <n v="0"/>
    <n v="9211602"/>
    <n v="0"/>
    <n v="9211602"/>
    <n v="0"/>
    <n v="9211602"/>
    <n v="0"/>
    <n v="9211602"/>
    <n v="0"/>
    <n v="9211602"/>
    <n v="0"/>
    <n v="18423204"/>
    <n v="0"/>
  </r>
  <r>
    <s v="2500.1.1.6.28"/>
    <s v="2300- INVERSIÓN"/>
    <x v="0"/>
    <s v="1 - Ajustar el modelo de operación y de gestión catastral del Instituto"/>
    <x v="0"/>
    <x v="5"/>
    <n v="11111111"/>
    <s v="C-0404-1003-2-10305b-0404004-02"/>
    <s v="N/A"/>
    <s v="Suministro de tiquetes aéreos nacionales e internacionales para el Instituto Geográfico Agustín Codazzi."/>
    <s v="Febrero"/>
    <s v="Febrero"/>
    <n v="11"/>
    <s v="Contratación directa"/>
    <x v="0"/>
    <n v="110000000"/>
    <n v="110000000"/>
    <s v="N/A"/>
    <s v="N/A"/>
    <s v="2300 - Dirección de Regulación y Habilitación"/>
    <s v="2.1 - Gestión de Regulación y Habilitación "/>
    <s v="2.1-1 - Regulación del servicio púbico de gestión  catastral "/>
    <s v="SER - Adquisición de servicios"/>
    <s v="SER04 - Servicios de transporte aéreo de pasajeros"/>
    <s v="DRH-10 Profesional técnico transversal"/>
    <n v="0"/>
    <n v="0"/>
    <n v="110000000"/>
    <n v="0"/>
    <n v="0"/>
    <n v="10000000"/>
    <n v="0"/>
    <n v="10000000"/>
    <n v="0"/>
    <n v="10000000"/>
    <n v="0"/>
    <n v="10000000"/>
    <n v="0"/>
    <n v="10000000"/>
    <n v="0"/>
    <n v="10000000"/>
    <n v="0"/>
    <n v="10000000"/>
    <n v="0"/>
    <n v="10000000"/>
    <n v="0"/>
    <n v="10000000"/>
    <n v="0"/>
    <n v="20000000"/>
    <n v="0"/>
  </r>
  <r>
    <s v="2500.1.1.6.29"/>
    <s v="2300- INVERSIÓN"/>
    <x v="0"/>
    <s v="1 - Ajustar el modelo de operación y de gestión catastral del Instituto"/>
    <x v="0"/>
    <x v="5"/>
    <n v="11111111"/>
    <s v="C-0404-1003-2-10305b-0404004-02"/>
    <s v="N/A"/>
    <s v="Prestación de servicio de transporte terrestre especial de pasajeros a nivel nacional para el Instituto Geográfico Agustín Codazzi."/>
    <s v="Febrero"/>
    <s v="Febrero"/>
    <n v="11"/>
    <s v="Contratación directa"/>
    <x v="0"/>
    <n v="5465131"/>
    <n v="5465131"/>
    <s v="N/A"/>
    <s v="N/A"/>
    <s v="2300 - Dirección de Regulación y Habilitación"/>
    <s v="2.1 - Gestión de Regulación y Habilitación "/>
    <s v="2.1-1 - Regulación del servicio púbico de gestión  catastral "/>
    <s v="SER - Adquisición de servicios"/>
    <s v="SER03 - Servicios de transporte terrestre de pasajeros"/>
    <s v="DRH-10 Profesional técnico transversal"/>
    <n v="0"/>
    <n v="0"/>
    <n v="5465131"/>
    <n v="0"/>
    <n v="0"/>
    <n v="496830"/>
    <n v="0"/>
    <n v="496830"/>
    <n v="0"/>
    <n v="496830"/>
    <n v="0"/>
    <n v="496830"/>
    <n v="0"/>
    <n v="496830"/>
    <n v="0"/>
    <n v="496830"/>
    <n v="0"/>
    <n v="496830"/>
    <n v="0"/>
    <n v="496830"/>
    <n v="0"/>
    <n v="496830"/>
    <n v="0"/>
    <n v="993661"/>
    <n v="0"/>
  </r>
  <r>
    <s v="2500.1.1.6.30"/>
    <s v="2300- INVERSIÓN"/>
    <x v="0"/>
    <s v="1 - Ajustar el modelo de operación y de gestión catastral del Instituto"/>
    <x v="0"/>
    <x v="5"/>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1"/>
    <s v="Contratación directa"/>
    <x v="0"/>
    <n v="5000000"/>
    <n v="5000000"/>
    <s v="N/A"/>
    <s v="N/A"/>
    <s v="2300 - Dirección de Regulación y Habilitación"/>
    <s v="2.1 - Gestión de Regulación y Habilitación "/>
    <s v="2.1-1 - Regulación del servicio púbico de gestión  catastral "/>
    <s v="SER - Adquisición de servicios"/>
    <s v="SER018 - Servicios de operación logística"/>
    <s v="DRH-10 Profesional técnico transversal"/>
    <n v="0"/>
    <n v="0"/>
    <n v="5000000"/>
    <n v="0"/>
    <n v="0"/>
    <n v="454545"/>
    <n v="0"/>
    <n v="454545"/>
    <n v="0"/>
    <n v="454545"/>
    <n v="0"/>
    <n v="454545"/>
    <n v="0"/>
    <n v="454545"/>
    <n v="0"/>
    <n v="454545"/>
    <n v="0"/>
    <n v="454545"/>
    <n v="0"/>
    <n v="454545"/>
    <n v="0"/>
    <n v="454540"/>
    <n v="0"/>
    <n v="909100"/>
    <n v="0"/>
  </r>
  <r>
    <s v="2500.1.1.6.31"/>
    <s v="2300- INVERSIÓN"/>
    <x v="0"/>
    <s v="1 - Ajustar el modelo de operación y de gestión catastral del Instituto"/>
    <x v="0"/>
    <x v="5"/>
    <n v="11111111"/>
    <s v="C-0404-1003-2-10305b-0404004-02"/>
    <s v="N/A"/>
    <s v="Adquisición de papelería y útiles de oficina para el Instituto Geográfico Agustín Codazzi."/>
    <s v="Febrero"/>
    <s v="Febrero"/>
    <n v="11"/>
    <s v="Contratación directa"/>
    <x v="0"/>
    <n v="3000000"/>
    <n v="3000000"/>
    <s v="N/A"/>
    <s v="N/A"/>
    <s v="2300 - Dirección de Regulación y Habilitación"/>
    <s v="2.1 - Gestión de Regulación y Habilitación "/>
    <s v="2.1-1 - Regulación del servicio púbico de gestión  catastral "/>
    <s v="MYS - Adquisición de materiales y suministros"/>
    <s v="MYS04 - Papelería e insumos de oficina"/>
    <s v="DRH-10 Profesional técnico transversal"/>
    <n v="0"/>
    <n v="0"/>
    <n v="3000000"/>
    <n v="0"/>
    <n v="0"/>
    <n v="272727"/>
    <n v="0"/>
    <n v="272727"/>
    <n v="0"/>
    <n v="272727"/>
    <n v="0"/>
    <n v="272727"/>
    <n v="0"/>
    <n v="272727"/>
    <n v="0"/>
    <n v="272727"/>
    <n v="0"/>
    <n v="272727"/>
    <n v="0"/>
    <n v="272727"/>
    <n v="0"/>
    <n v="272727"/>
    <n v="0"/>
    <n v="545457"/>
    <n v="0"/>
  </r>
  <r>
    <s v="2500.1.1.7.1"/>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geofrafico de  la gestión predial."/>
    <s v="Febrero "/>
    <s v="Febrero "/>
    <n v="10"/>
    <s v="Contratación directa"/>
    <x v="0"/>
    <n v="95154397.300000012"/>
    <n v="95154397.300000012"/>
    <s v="N/A"/>
    <s v="N/A"/>
    <s v="2500 - Dirección de Gestión Catastral"/>
    <s v="2.3 - Gestión Catastral"/>
    <s v="2.3-1 - Formación y actualización catastral"/>
    <s v="SER - Adquisición de servicios"/>
    <s v="SER012 - Prestación de servicios personas naturales"/>
    <s v="DGC-31 Profesional  (Sistema de Gestión Catastral)"/>
    <n v="0"/>
    <n v="0"/>
    <n v="95154397.300000012"/>
    <n v="0"/>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2"/>
    <s v="2500- INVERSIÓN"/>
    <x v="0"/>
    <s v="1 - Ajustar el modelo de operación y de gestión catastral del Instituto"/>
    <x v="0"/>
    <x v="6"/>
    <n v="80111614"/>
    <s v="C-0404-1003-2-10305b-0404004-02"/>
    <s v="N/A"/>
    <s v="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Febrero "/>
    <s v="Febrero "/>
    <n v="10"/>
    <s v="Contratación directa"/>
    <x v="0"/>
    <n v="82503916.700000003"/>
    <n v="82503916.700000003"/>
    <s v="N/A"/>
    <s v="N/A"/>
    <s v="2500 - Dirección de Gestión Catastral"/>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3"/>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Febrero "/>
    <s v="Febrero "/>
    <n v="10"/>
    <s v="Contratación directa"/>
    <x v="0"/>
    <n v="54378736.700000003"/>
    <n v="54378736.700000003"/>
    <s v="N/A"/>
    <s v="N/A"/>
    <s v="2510 - Subdirección de Proyectos"/>
    <s v="2.3 - Gestión Catastral"/>
    <s v="2.3-1 - Formación y actualización catastral"/>
    <s v="SER - Adquisición de servicios"/>
    <s v="SER012 - Prestación de servicios personas naturales"/>
    <s v="DGC-34 Analista de incidentes y requerimientos"/>
    <n v="0"/>
    <n v="0"/>
    <n v="54378736.700000003"/>
    <n v="0"/>
    <n v="0"/>
    <n v="5437873.6699999999"/>
    <n v="0"/>
    <n v="5437873.6699999999"/>
    <n v="0"/>
    <n v="5437873.6699999999"/>
    <n v="0"/>
    <n v="5437873.6699999999"/>
    <n v="0"/>
    <n v="5437873.6699999999"/>
    <n v="0"/>
    <n v="5437873.6699999999"/>
    <n v="0"/>
    <n v="5437873.6699999999"/>
    <n v="0"/>
    <n v="5437873.6699999999"/>
    <n v="0"/>
    <n v="5437873.6699999999"/>
    <n v="0"/>
    <n v="5437873.6699999999"/>
    <n v="0"/>
  </r>
  <r>
    <s v="2500.1.1.7.4"/>
    <s v="2500- INVERSIÓN"/>
    <x v="0"/>
    <s v="1 - Ajustar el modelo de operación y de gestión catastral del Instituto"/>
    <x v="0"/>
    <x v="6"/>
    <n v="80111614"/>
    <s v="C-0404-1003-2-10305b-0404004-02"/>
    <s v="N/A"/>
    <s v="Prestación de servicios para liderar la gestión funcional y temática de las especificaciones y funcionalidades requeridas para la mejora y adaptabilidad del sistema nacional catastral en articulación con las demás herramientas informáticas que apoyen la gestión predial del IGAC y con las cuales tenga interoperabilidad."/>
    <s v="Enero"/>
    <s v="Enero"/>
    <n v="12"/>
    <s v="Contratación directa"/>
    <x v="0"/>
    <n v="132491524.44"/>
    <n v="132491524.44"/>
    <s v="N/A"/>
    <s v="N/A"/>
    <s v="2510 - Subdirección de Proyectos"/>
    <s v="2.3 - Gestión Catastral"/>
    <s v="2.3-1 - Formación y actualización catastral"/>
    <s v="SER - Adquisición de servicios"/>
    <s v="SER012 - Prestación de servicios personas naturales"/>
    <s v="DGC-26 Lider Funcional Nuevo Snc (Actualización) (Sistema de Gestión Catastral)"/>
    <n v="132491524.44"/>
    <n v="0"/>
    <n v="0"/>
    <n v="12044684.039999999"/>
    <n v="0"/>
    <n v="12044684.039999999"/>
    <n v="0"/>
    <n v="12044684.039999999"/>
    <n v="0"/>
    <n v="12044684.039999999"/>
    <n v="0"/>
    <n v="12044684.039999999"/>
    <n v="0"/>
    <n v="12044684.039999999"/>
    <n v="0"/>
    <n v="12044684.039999999"/>
    <n v="0"/>
    <n v="12044684.039999999"/>
    <n v="0"/>
    <n v="12044684.039999999"/>
    <n v="0"/>
    <n v="12044684.039999999"/>
    <n v="0"/>
    <n v="12044684.039999999"/>
    <n v="0"/>
  </r>
  <r>
    <s v="2500.1.1.7.5"/>
    <s v="2500- INVERSIÓN"/>
    <x v="0"/>
    <s v="1 - Ajustar el modelo de operación y de gestión catastral del Instituto"/>
    <x v="0"/>
    <x v="6"/>
    <n v="80111614"/>
    <s v="C-0404-1003-2-10305b-0404004-02"/>
    <s v="N/A"/>
    <s v="Prestación de servicios para ejecutar el análisis, diseño, modelamiento, pruebas, atención de incidencias y requerimientos para gestión e implementación del Sistema de Gestión Catastral Multipropósito, así como con las demás herramientas informáticas con las que tengan interoperabilidad o contribuyan con la gestión predial del IGAC."/>
    <s v="Marzo"/>
    <s v="Febrero "/>
    <n v="9"/>
    <s v="Contratación directa"/>
    <x v="0"/>
    <n v="48940863.030000001"/>
    <n v="48940863.030000001"/>
    <s v="N/A"/>
    <s v="N/A"/>
    <s v="2510 - Subdirección de Proyectos"/>
    <s v="2.3 - Gestión Catastral"/>
    <s v="2.3-1 - Formación y actualización catastral"/>
    <s v="SER - Adquisición de servicios"/>
    <s v="SER012 - Prestación de servicios personas naturales"/>
    <s v="DGC-34 Analista de incidentes y requerimientos"/>
    <n v="0"/>
    <n v="0"/>
    <n v="0"/>
    <n v="0"/>
    <n v="48940863.030000001"/>
    <n v="0"/>
    <n v="0"/>
    <n v="5437873.6699999999"/>
    <n v="0"/>
    <n v="5437873.6699999999"/>
    <n v="0"/>
    <n v="5437873.6699999999"/>
    <n v="0"/>
    <n v="5437873.6699999999"/>
    <n v="0"/>
    <n v="5437873.6699999999"/>
    <n v="0"/>
    <n v="5437873.6699999999"/>
    <n v="0"/>
    <n v="5437873.6699999999"/>
    <n v="0"/>
    <n v="5437873.6699999999"/>
    <n v="0"/>
    <n v="5437873.6699999999"/>
    <n v="0"/>
  </r>
  <r>
    <s v="2500.1.1.7.6"/>
    <s v="2500- INVERSIÓN"/>
    <x v="0"/>
    <s v="1 - Ajustar el modelo de operación y de gestión catastral del Instituto"/>
    <x v="0"/>
    <x v="6"/>
    <n v="80111614"/>
    <s v="C-0404-1003-2-10305b-0404004-02"/>
    <s v="N/A"/>
    <s v="Prestación de servicios para gestionar la definición funcional del sistema nacional catastral y herramientas de captura de la información catastral en terreno con las herramientas informáticas con las que tengan interoperabilidad el sistema que apoye la gestión predial. "/>
    <s v="Febrero "/>
    <s v="Febrero "/>
    <n v="10"/>
    <s v="Contratación directa"/>
    <x v="0"/>
    <n v="82503916.700000003"/>
    <n v="82503916.700000003"/>
    <s v="N/A"/>
    <s v="N/A"/>
    <s v="2510 - Subdirección de Proyectos"/>
    <s v="2.3 - Gestión Catastral"/>
    <s v="2.3-1 - Formación y actualización catastral"/>
    <s v="SER - Adquisición de servicios"/>
    <s v="SER012 - Prestación de servicios personas naturales"/>
    <s v="DGC-30 Profesional SGC  (Sistema de Gestión Catastral)"/>
    <n v="0"/>
    <n v="0"/>
    <n v="82503916.700000003"/>
    <n v="0"/>
    <n v="0"/>
    <n v="8250391.6699999999"/>
    <n v="0"/>
    <n v="8250391.6699999999"/>
    <n v="0"/>
    <n v="8250391.6699999999"/>
    <n v="0"/>
    <n v="8250391.6699999999"/>
    <n v="0"/>
    <n v="8250391.6699999999"/>
    <n v="0"/>
    <n v="8250391.6699999999"/>
    <n v="0"/>
    <n v="8250391.6699999999"/>
    <n v="0"/>
    <n v="8250391.6699999999"/>
    <n v="0"/>
    <n v="8250391.6699999999"/>
    <n v="0"/>
    <n v="8250391.6699999999"/>
    <n v="0"/>
  </r>
  <r>
    <s v="2500.1.1.7.7"/>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8"/>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9"/>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0"/>
    <s v="2500- INVERSIÓN"/>
    <x v="0"/>
    <s v="1 - Ajustar el modelo de operación y de gestión catastral del Instituto"/>
    <x v="0"/>
    <x v="6"/>
    <n v="80111614"/>
    <s v="C-0404-1003-2-10305b-0404004-02"/>
    <s v="N/A"/>
    <s v="Prestación de servicios para adelantar el análisis, diseño, modelamiento, pruebas, atención de incidencias y requerimientos para  gestión de implementación y uso del sistema nacional catastral y herramientas de captura de la información en terreno."/>
    <s v="Febrero "/>
    <s v="Febrero "/>
    <n v="10"/>
    <s v="Contratación directa"/>
    <x v="0"/>
    <n v="47986319.800000004"/>
    <n v="47986319.800000004"/>
    <s v="N/A"/>
    <s v="N/A"/>
    <s v="2510 - Subdirección de Proyectos"/>
    <s v="2.3 - Gestión Catastral"/>
    <s v="2.3-1 - Formación y actualización catastral"/>
    <s v="SER - Adquisición de servicios"/>
    <s v="SER012 - Prestación de servicios personas naturales"/>
    <s v="DGC-34 Analista de incidentes y requerimientos"/>
    <n v="0"/>
    <n v="0"/>
    <n v="47986319.800000004"/>
    <n v="0"/>
    <n v="0"/>
    <n v="4798631.9800000004"/>
    <n v="0"/>
    <n v="4798631.9800000004"/>
    <n v="0"/>
    <n v="4798631.9800000004"/>
    <n v="0"/>
    <n v="4798631.9800000004"/>
    <n v="0"/>
    <n v="4798631.9800000004"/>
    <n v="0"/>
    <n v="4798631.9800000004"/>
    <n v="0"/>
    <n v="4798631.9800000004"/>
    <n v="0"/>
    <n v="4798631.9800000004"/>
    <n v="0"/>
    <n v="4798631.9800000004"/>
    <n v="0"/>
    <n v="4798631.9800000004"/>
    <n v="0"/>
  </r>
  <r>
    <s v="2500.1.1.7.11"/>
    <s v="2500- INVERSIÓN"/>
    <x v="0"/>
    <s v="1 - Ajustar el modelo de operación y de gestión catastral del Instituto"/>
    <x v="0"/>
    <x v="6"/>
    <n v="80111614"/>
    <s v="C-0404-1003-2-10305b-0404004-02"/>
    <s v="N/A"/>
    <s v="Prestación de servicios para liderar el levantamiento de requerimientos, análisis, diseño, modelamiento, pruebas y gestión de la implementación de procesos de calidad de la informacion predial asociados al Sistema de gestión Catastral Multipropósito del IGAC."/>
    <s v="Enero"/>
    <s v="Enero"/>
    <n v="12"/>
    <s v="Contratación directa"/>
    <x v="0"/>
    <n v="104669837.03"/>
    <n v="104669837.03"/>
    <s v="N/A"/>
    <s v="N/A"/>
    <s v="2510 - Subdirección de Proyectos"/>
    <s v="2.3 - Gestión Catastral"/>
    <s v="2.3-1 - Formación y actualización catastral"/>
    <s v="SER - Adquisición de servicios"/>
    <s v="SER012 - Prestación de servicios personas naturales"/>
    <s v="DGC-31 Profesional  (Sistema de Gestión Catastral)"/>
    <n v="104669837.03"/>
    <n v="0"/>
    <n v="0"/>
    <n v="9515439.7300000004"/>
    <n v="0"/>
    <n v="9515439.7300000004"/>
    <n v="0"/>
    <n v="9515439.7300000004"/>
    <n v="0"/>
    <n v="9515439.7300000004"/>
    <n v="0"/>
    <n v="9515439.7300000004"/>
    <n v="0"/>
    <n v="9515439.7300000004"/>
    <n v="0"/>
    <n v="9515439.7300000004"/>
    <n v="0"/>
    <n v="9515439.7300000004"/>
    <n v="0"/>
    <n v="9515439.7300000004"/>
    <n v="0"/>
    <n v="9515439.7300000004"/>
    <n v="0"/>
    <n v="9515439.7300000004"/>
    <n v="0"/>
  </r>
  <r>
    <s v="2500.1.1.7.12"/>
    <s v="2500- INVERSIÓN"/>
    <x v="0"/>
    <s v="1 - Ajustar el modelo de operación y de gestión catastral del Instituto"/>
    <x v="0"/>
    <x v="6"/>
    <n v="80111614"/>
    <s v="C-0404-1003-2-10305b-0404004-02"/>
    <s v="N/A"/>
    <s v="Prestación de servicios para garantizar la ejecución de actividades técnicas y operativas asociadas a procesos internos del Sistema de gestión Catastral del instituto, como parte de las actividades transversales y logísticas necesarias para los proyectos de transformación catastral en el marco del catastro multipropósito"/>
    <s v="Febrero "/>
    <s v="Febrero "/>
    <n v="10"/>
    <s v="Contratación directa"/>
    <x v="0"/>
    <n v="39777837.299999997"/>
    <n v="39777837.299999997"/>
    <s v="N/A"/>
    <s v="N/A"/>
    <s v="2510 - Subdirección de Proyectos"/>
    <s v="2.3 - Gestión Catastral"/>
    <s v="2.3-1 - Formación y actualización catastral"/>
    <s v="SER - Adquisición de servicios"/>
    <s v="SER012 - Prestación de servicios personas naturales"/>
    <s v="DGC-36 Apoyo profesional (Sistema de Gestión Catastral)"/>
    <n v="0"/>
    <n v="0"/>
    <n v="39777837.299999997"/>
    <n v="0"/>
    <n v="0"/>
    <n v="3977783.78"/>
    <n v="0"/>
    <n v="3977783.78"/>
    <n v="0"/>
    <n v="3977783.78"/>
    <n v="0"/>
    <n v="3977783.78"/>
    <n v="0"/>
    <n v="3977783.78"/>
    <n v="0"/>
    <n v="3977783.78"/>
    <n v="0"/>
    <n v="3977783.78"/>
    <n v="0"/>
    <n v="3977783.78"/>
    <n v="0"/>
    <n v="3977783.78"/>
    <n v="0"/>
    <n v="3977783.28"/>
    <n v="0"/>
  </r>
  <r>
    <s v="2500.1.1.7.13"/>
    <s v="2700- INVERSIÓN"/>
    <x v="0"/>
    <s v="1 - Ajustar el modelo de operación y de gestión catastral del Instituto"/>
    <x v="0"/>
    <x v="6"/>
    <n v="81111508"/>
    <s v="C-0404-1003-2-10305b-0404004-02"/>
    <s v="N/A"/>
    <s v="Prestación de servicios profesionales para realizar la planeación, seguimiento y control de los proyectos de implementación de software en calidad de Gerente de proyecto en procura de apoyar la actualización y gestión catastral Nacional"/>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2500.1.1.7.14"/>
    <s v="2700- INVERSIÓN"/>
    <x v="0"/>
    <s v="1 - Ajustar el modelo de operación y de gestión catastral del Instituto"/>
    <x v="0"/>
    <x v="6"/>
    <n v="81111508"/>
    <s v="C-0404-1003-2-10305b-0404004-02"/>
    <s v="N/A"/>
    <s v="1010_Prestación de servicios profesionales para ajustar y detallar la arquitectura de los sistemas de información en línea con la arquitectura de TI y el MRAE 3.0 en procura de apoyar la actualización y gestión catastral Nacional"/>
    <s v="Febrero"/>
    <s v="Marzo"/>
    <n v="10"/>
    <s v="Contratación directa"/>
    <x v="0"/>
    <n v="115000000"/>
    <n v="115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0"/>
    <n v="0"/>
    <n v="0"/>
    <n v="0"/>
    <n v="115000000"/>
    <n v="0"/>
    <n v="0"/>
    <n v="11500000"/>
    <n v="0"/>
    <n v="11500000"/>
    <n v="0"/>
    <n v="11500000"/>
    <n v="0"/>
    <n v="11500000"/>
    <n v="0"/>
    <n v="11500000"/>
    <n v="0"/>
    <n v="11500000"/>
    <n v="0"/>
    <n v="11500000"/>
    <n v="0"/>
    <n v="11500000"/>
    <n v="0"/>
    <n v="23000000"/>
    <n v="0"/>
  </r>
  <r>
    <s v="2500.1.1.7.15"/>
    <s v="2700- INVERSIÓN"/>
    <x v="0"/>
    <s v="1 - Ajustar el modelo de operación y de gestión catastral del Instituto"/>
    <x v="0"/>
    <x v="6"/>
    <n v="81111508"/>
    <s v="C-0404-1003-2-10305b-0404004-02"/>
    <s v="N/A"/>
    <s v="Prestación de servicios profesionales para detallar el diseño, construcción y gestion de la arquitectura empresarial en procura de apoyar la actualización y gestión catastral Nacional."/>
    <s v="Febrero"/>
    <s v="Marzo"/>
    <n v="10"/>
    <s v="Contratación directa"/>
    <x v="0"/>
    <n v="128600000"/>
    <n v="128600000"/>
    <s v="NO"/>
    <s v="N/A"/>
    <s v="2710 - Subdirección de Información"/>
    <s v="1.5 - Gestión estratégica de tecnología"/>
    <s v="1.5-99 - GND- Gestión estratégica de tecnología"/>
    <s v="SER - Adquisición de servicios"/>
    <s v="SER012 - Prestación de servicios personas naturales"/>
    <s v="DTI-7 Arquitecto TI"/>
    <n v="0"/>
    <n v="0"/>
    <n v="0"/>
    <n v="0"/>
    <n v="128600000"/>
    <n v="0"/>
    <n v="0"/>
    <n v="12860000"/>
    <n v="0"/>
    <n v="12860000"/>
    <n v="0"/>
    <n v="12860000"/>
    <n v="0"/>
    <n v="12860000"/>
    <n v="0"/>
    <n v="12860000"/>
    <n v="0"/>
    <n v="12860000"/>
    <n v="0"/>
    <n v="12860000"/>
    <n v="0"/>
    <n v="12860000"/>
    <n v="0"/>
    <n v="25720000"/>
    <n v="0"/>
  </r>
  <r>
    <s v="2500.1.1.7.16"/>
    <s v="2700- INVERSIÓN"/>
    <x v="0"/>
    <s v="1 - Ajustar el modelo de operación y de gestión catastral del Instituto"/>
    <x v="0"/>
    <x v="6"/>
    <n v="43231513"/>
    <s v="C-0404-1003-2-10305b-0404004-02"/>
    <s v="N/A"/>
    <s v="Entregar especificaciones y funcionalidades aprobadas como producto del análisis detallado de requerimientos y pruebas sobre componentes de software para el IGAC, por demanda bajo el modelo de fábrica de software"/>
    <s v="Enero"/>
    <s v="Junio"/>
    <n v="7"/>
    <s v="Licitación pública"/>
    <x v="0"/>
    <n v="2600000000"/>
    <n v="1240805000"/>
    <s v="SI"/>
    <s v="No solicitadas"/>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0"/>
    <n v="0"/>
    <n v="0"/>
    <n v="0"/>
    <n v="0"/>
    <n v="0"/>
    <n v="1240805000"/>
    <n v="0"/>
    <n v="0"/>
    <n v="200000000"/>
    <n v="0"/>
    <n v="200000000"/>
    <n v="0"/>
    <n v="200000000"/>
    <n v="0"/>
    <n v="200000000"/>
    <n v="0"/>
    <n v="200000000"/>
    <n v="0"/>
    <n v="240805000"/>
    <n v="0"/>
  </r>
  <r>
    <s v="2500.1.1.7.17"/>
    <s v="2700- INVERSIÓN"/>
    <x v="0"/>
    <s v="1 - Ajustar el modelo de operación y de gestión catastral del Instituto"/>
    <x v="0"/>
    <x v="6"/>
    <n v="81111508"/>
    <s v="C-0404-1003-2-10305b-0404004-02"/>
    <s v="N/A"/>
    <s v="Prestación de servicios profesionales para apoyar  la implementación de proyectos de tecnología y gestionar la construcción de la documentación de los procesos transversales de la DTIC en procura de apoyar la actualización y gestión catastral Nacional_x000a_"/>
    <s v="Febrero"/>
    <s v="Marzo"/>
    <n v="10"/>
    <s v="Contratación directa"/>
    <x v="0"/>
    <n v="150000000"/>
    <n v="15000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0"/>
    <n v="0"/>
    <n v="150000000"/>
    <n v="0"/>
    <n v="0"/>
    <n v="15000000"/>
    <n v="0"/>
    <n v="15000000"/>
    <n v="0"/>
    <n v="15000000"/>
    <n v="0"/>
    <n v="15000000"/>
    <n v="0"/>
    <n v="15000000"/>
    <n v="0"/>
    <n v="15000000"/>
    <n v="0"/>
    <n v="15000000"/>
    <n v="0"/>
    <n v="15000000"/>
    <n v="0"/>
    <n v="30000000"/>
    <n v="0"/>
  </r>
  <r>
    <s v="2500.1.1.7.18"/>
    <s v="2700- INVERSIÓN"/>
    <x v="0"/>
    <s v="1 - Ajustar el modelo de operación y de gestión catastral del Instituto"/>
    <x v="0"/>
    <x v="6"/>
    <n v="81111508"/>
    <s v="C-0404-1003-2-10305b-0404004-02"/>
    <s v="N/A"/>
    <s v="Prestar servicios profesionales para apoyar la definición y establecemiento de las políticas, lineamientos, estandares, procedimientos y normas de gestión de datos del IGAC en procura de apoyar la actualización y gestión catastral Nacional"/>
    <s v="Enero"/>
    <s v="Febrero"/>
    <n v="12"/>
    <s v="Contratación directa"/>
    <x v="0"/>
    <n v="135030000"/>
    <n v="135030000"/>
    <s v="NO"/>
    <s v="N/A"/>
    <s v="2710 - Subdirección de Información"/>
    <s v="1.5 - Gestión estratégica de tecnología"/>
    <s v="1.5-99 - GND- Gestión estratégica de tecnología"/>
    <s v="SER - Adquisición de servicios"/>
    <s v="SER012 - Prestación de servicios personas naturales"/>
    <s v="DTI-16 Gestor Estratégico TI"/>
    <n v="0"/>
    <n v="0"/>
    <n v="135030000"/>
    <n v="0"/>
    <n v="0"/>
    <n v="12860000"/>
    <n v="0"/>
    <n v="12860000"/>
    <n v="0"/>
    <n v="12860000"/>
    <n v="0"/>
    <n v="12860000"/>
    <n v="0"/>
    <n v="12860000"/>
    <n v="0"/>
    <n v="12860000"/>
    <n v="0"/>
    <n v="12860000"/>
    <n v="0"/>
    <n v="12860000"/>
    <n v="0"/>
    <n v="12860000"/>
    <n v="0"/>
    <n v="19290000"/>
    <n v="0"/>
  </r>
  <r>
    <s v="2500.1.1.7.19"/>
    <s v="2700- INVERSIÓN"/>
    <x v="0"/>
    <s v="1 - Ajustar el modelo de operación y de gestión catastral del Instituto"/>
    <x v="0"/>
    <x v="6"/>
    <n v="81111508"/>
    <s v="C-0404-1003-2-10305b-0404004-02"/>
    <s v="N/A"/>
    <s v="Prestación de servicios profesionales para apoyar la planeación, gestión y seguimiento de proyectos tecnológicos en procura de apoyar la actualización y gestión catastral Nacional"/>
    <s v="Febrero"/>
    <s v="Marzo"/>
    <n v="10"/>
    <s v="Contratación directa"/>
    <x v="0"/>
    <n v="142000000"/>
    <n v="142000000"/>
    <s v="NO"/>
    <s v="N/A"/>
    <s v="2710 - Subdirección de Información"/>
    <s v="3.8 - Gestión de servicios tecnológicos"/>
    <s v="3.8-2 - Actualización y mantenimiento de sistemas de infomación  de apoyo"/>
    <s v="SER - Adquisición de servicios"/>
    <s v="SER012 - Prestación de servicios personas naturales"/>
    <s v="DTI-1 Gerente Proyecto TI"/>
    <n v="0"/>
    <n v="0"/>
    <n v="0"/>
    <n v="0"/>
    <n v="142000000"/>
    <n v="0"/>
    <n v="0"/>
    <n v="14200000"/>
    <n v="0"/>
    <n v="14200000"/>
    <n v="0"/>
    <n v="14200000"/>
    <n v="0"/>
    <n v="14200000"/>
    <n v="0"/>
    <n v="14200000"/>
    <n v="0"/>
    <n v="14200000"/>
    <n v="0"/>
    <n v="14200000"/>
    <n v="0"/>
    <n v="14200000"/>
    <n v="0"/>
    <n v="28400000"/>
    <n v="0"/>
  </r>
  <r>
    <s v="2500.1.1.7.20"/>
    <s v="2700- INVERSIÓN"/>
    <x v="0"/>
    <s v="1 - Ajustar el modelo de operación y de gestión catastral del Instituto"/>
    <x v="0"/>
    <x v="6"/>
    <n v="81111508"/>
    <s v="C-0404-1003-2-10305b-0404004-02"/>
    <s v="N/A"/>
    <s v="1019_Prestación de servicios profesionales para gestionar los temas de capacitación, comunicación y apropiación institucional del gobierno de datos en procura de apoyar la actualización y gestión catastral Nacional"/>
    <s v="Febrero"/>
    <s v="Marzo"/>
    <n v="10"/>
    <s v="Contratación directa"/>
    <x v="0"/>
    <n v="142000000"/>
    <n v="1420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42000000"/>
    <n v="0"/>
    <n v="0"/>
    <n v="14200000"/>
    <n v="0"/>
    <n v="14200000"/>
    <n v="0"/>
    <n v="14200000"/>
    <n v="0"/>
    <n v="14200000"/>
    <n v="0"/>
    <n v="14200000"/>
    <n v="0"/>
    <n v="14200000"/>
    <n v="0"/>
    <n v="14200000"/>
    <n v="0"/>
    <n v="14200000"/>
    <n v="0"/>
    <n v="28400000"/>
    <n v="0"/>
  </r>
  <r>
    <s v="2500.1.1.7.21"/>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del IGAC en su componente geográfico en procura de apoyar la actualización y gestión catastral Nacional"/>
    <s v="Enero"/>
    <s v="Enero"/>
    <n v="12"/>
    <s v="Contratación directa"/>
    <x v="0"/>
    <n v="134166667"/>
    <n v="134166667"/>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34166667"/>
    <n v="0"/>
    <n v="0"/>
    <n v="11500000"/>
    <n v="0"/>
    <n v="11500000"/>
    <n v="0"/>
    <n v="11500000"/>
    <n v="0"/>
    <n v="11500000"/>
    <n v="0"/>
    <n v="11500000"/>
    <n v="0"/>
    <n v="11500000"/>
    <n v="0"/>
    <n v="11500000"/>
    <n v="0"/>
    <n v="11500000"/>
    <n v="0"/>
    <n v="11500000"/>
    <n v="0"/>
    <n v="11500000"/>
    <n v="0"/>
    <n v="19166667"/>
    <n v="0"/>
  </r>
  <r>
    <s v="2500.1.1.7.22"/>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de las soluciones tecnológica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3"/>
    <s v="2700- INVERSIÓN"/>
    <x v="0"/>
    <s v="1 - Ajustar el modelo de operación y de gestión catastral del Instituto"/>
    <x v="0"/>
    <x v="6"/>
    <n v="81111508"/>
    <s v="C-0404-1003-2-10305b-0404004-02"/>
    <s v="N/A"/>
    <s v="Prestación de servicios profesionales para orientar y realizar análisis, diseños, desarrollos, pruebas y mantenimientos, en el componente de bases de datos en procura de apoyar la actualización y gestión catastral Nacional"/>
    <s v="Marzo"/>
    <s v="Abril"/>
    <n v="9"/>
    <s v="Contratación directa"/>
    <x v="0"/>
    <n v="91440000"/>
    <n v="91440000"/>
    <s v="NO"/>
    <s v="N/A"/>
    <s v="2710 - Subdirección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91440000"/>
    <n v="0"/>
    <n v="0"/>
    <n v="10160000"/>
    <n v="0"/>
    <n v="10160000"/>
    <n v="0"/>
    <n v="10160000"/>
    <n v="0"/>
    <n v="10160000"/>
    <n v="0"/>
    <n v="10160000"/>
    <n v="0"/>
    <n v="10160000"/>
    <n v="0"/>
    <n v="10160000"/>
    <n v="0"/>
    <n v="20320000"/>
    <n v="0"/>
  </r>
  <r>
    <s v="2500.1.1.7.24"/>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5"/>
    <s v="2700- INVERSIÓN"/>
    <x v="0"/>
    <s v="1 - Ajustar el modelo de operación y de gestión catastral del Instituto"/>
    <x v="0"/>
    <x v="6"/>
    <n v="81111508"/>
    <s v="C-0404-1003-2-10305b-0404004-02"/>
    <s v="N/A"/>
    <s v="Prestación de servicios de apoyo en la gestión de ciclo de vida de implementación de software  para construcción de artefactos en procura de apoyar la actualización y gestión catastral Nacional"/>
    <s v="Febrero"/>
    <s v="Marzo"/>
    <n v="10"/>
    <s v="Contratación directa"/>
    <x v="0"/>
    <n v="30300000"/>
    <n v="303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0300000"/>
    <n v="0"/>
    <n v="0"/>
    <n v="3030000"/>
    <n v="0"/>
    <n v="3030000"/>
    <n v="0"/>
    <n v="3030000"/>
    <n v="0"/>
    <n v="3030000"/>
    <n v="0"/>
    <n v="3030000"/>
    <n v="0"/>
    <n v="3030000"/>
    <n v="0"/>
    <n v="3030000"/>
    <n v="0"/>
    <n v="3030000"/>
    <n v="0"/>
    <n v="6060000"/>
    <n v="0"/>
  </r>
  <r>
    <s v="2500.1.1.7.26"/>
    <s v="2700- INVERSIÓN"/>
    <x v="0"/>
    <s v="1 - Ajustar el modelo de operación y de gestión catastral del Instituto"/>
    <x v="0"/>
    <x v="6"/>
    <n v="81111508"/>
    <s v="C-0404-1003-2-10305b-0404004-02"/>
    <s v="N/A"/>
    <s v="Prestación de servicios profesionales para gestionar la atención de requerimientos de software, guiando técnicamente el diseño y la construcción de artefactos, mejoras y mantenimiento, en el marco de la arquitectura del sistema en procura de apoyar la actualización y gestión catastral Nacional"/>
    <s v="Enero"/>
    <s v="Enero"/>
    <n v="12"/>
    <s v="Contratación directa"/>
    <x v="0"/>
    <n v="118533333"/>
    <n v="118533333"/>
    <s v="NO"/>
    <s v="N/A"/>
    <s v="2710 - Subdirección de Información"/>
    <s v="3.8 - Gestión de servicios tecnológicos"/>
    <s v="3.8-2 - Actualización y mantenimiento de sistemas de infomación  de apoyo"/>
    <s v="SER - Adquisición de servicios"/>
    <s v="SER012 - Prestación de servicios personas naturales"/>
    <s v="DTI-5 Líder Técnico"/>
    <n v="118533333"/>
    <n v="0"/>
    <n v="0"/>
    <n v="10160000"/>
    <n v="0"/>
    <n v="10160000"/>
    <n v="0"/>
    <n v="10160000"/>
    <n v="0"/>
    <n v="10160000"/>
    <n v="0"/>
    <n v="10160000"/>
    <n v="0"/>
    <n v="10160000"/>
    <n v="0"/>
    <n v="10160000"/>
    <n v="0"/>
    <n v="10160000"/>
    <n v="0"/>
    <n v="10160000"/>
    <n v="0"/>
    <n v="10160000"/>
    <n v="0"/>
    <n v="16933333"/>
    <n v="0"/>
  </r>
  <r>
    <s v="2500.1.1.7.27"/>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28"/>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Marzo"/>
    <s v="Abril"/>
    <n v="9"/>
    <s v="Contratación directa"/>
    <x v="0"/>
    <n v="82800000"/>
    <n v="82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0"/>
    <n v="0"/>
    <n v="0"/>
    <n v="0"/>
    <n v="82800000"/>
    <n v="0"/>
    <n v="0"/>
    <n v="9200000"/>
    <n v="0"/>
    <n v="9200000"/>
    <n v="0"/>
    <n v="9200000"/>
    <n v="0"/>
    <n v="9200000"/>
    <n v="0"/>
    <n v="9200000"/>
    <n v="0"/>
    <n v="9200000"/>
    <n v="0"/>
    <n v="9200000"/>
    <n v="0"/>
    <n v="18400000"/>
    <n v="0"/>
  </r>
  <r>
    <s v="2500.1.1.7.29"/>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0"/>
    <s v="2700- INVERSIÓN"/>
    <x v="0"/>
    <s v="1 - Ajustar el modelo de operación y de gestión catastral del Instituto"/>
    <x v="0"/>
    <x v="6"/>
    <n v="81111508"/>
    <s v="C-0404-1003-2-10305b-0404004-02"/>
    <s v="N/A"/>
    <s v="Prestación de servicios profesionales para realizar análisis, diseños, desarrollos, pruebas y mantenimientos en procura de contribuir al fortalecimiento de los sistemas de información en procura de apoyar la actualización y gestión catastral Nacional"/>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2500.1.1.7.31"/>
    <s v="2700- INVERSIÓN"/>
    <x v="0"/>
    <s v="1 - Ajustar el modelo de operación y de gestión catastral del Instituto"/>
    <x v="0"/>
    <x v="6"/>
    <n v="81111508"/>
    <s v="C-0404-1003-2-10305b-0404004-02"/>
    <s v="N/A"/>
    <s v="Prestación de servicios profesionales para realizar análisis, diseños, desarrollos, pruebas y mantenimientos, en el componente de bases de datos, de las soluciones tecnológicas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2"/>
    <s v="2700- INVERSIÓN"/>
    <x v="0"/>
    <s v="1 - Ajustar el modelo de operación y de gestión catastral del Instituto"/>
    <x v="0"/>
    <x v="6"/>
    <n v="81111508"/>
    <s v="C-0404-1003-2-10305b-0404004-02"/>
    <s v="N/A"/>
    <s v="Prestación de servicios profesionales para realizar análisis, diseños, desarrollos, pruebas y mantenimientos, de las soluciones tecnológicas en su componente geográfico en procura de apoyar la actualización y gestión catastral Nacional"/>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2500.1.1.7.33"/>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del IGAC, aportando a su evolución y mejora continua en procura de apoyar la actualización y gestión catastral Nacional"/>
    <s v="Enero"/>
    <s v="Enero"/>
    <n v="12"/>
    <s v="Contratación directa"/>
    <x v="0"/>
    <n v="95083333"/>
    <n v="95083333"/>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95083333"/>
    <n v="0"/>
    <n v="0"/>
    <n v="8150000"/>
    <n v="0"/>
    <n v="8150000"/>
    <n v="0"/>
    <n v="8150000"/>
    <n v="0"/>
    <n v="8150000"/>
    <n v="0"/>
    <n v="8150000"/>
    <n v="0"/>
    <n v="8150000"/>
    <n v="0"/>
    <n v="8150000"/>
    <n v="0"/>
    <n v="8150000"/>
    <n v="0"/>
    <n v="8150000"/>
    <n v="0"/>
    <n v="8150000"/>
    <n v="0"/>
    <n v="13583333"/>
    <n v="0"/>
  </r>
  <r>
    <s v="2500.1.1.7.34"/>
    <s v="2700- INVERSIÓN"/>
    <x v="0"/>
    <s v="1 - Ajustar el modelo de operación y de gestión catastral del Instituto"/>
    <x v="0"/>
    <x v="6"/>
    <n v="81111508"/>
    <s v="C-0404-1003-2-10305b-0404004-02"/>
    <s v="N/A"/>
    <s v="Prestación de servicios profesionales para realizar y document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93725000"/>
    <n v="0"/>
    <n v="0"/>
    <n v="8150000"/>
    <n v="0"/>
    <n v="8150000"/>
    <n v="0"/>
    <n v="8150000"/>
    <n v="0"/>
    <n v="8150000"/>
    <n v="0"/>
    <n v="8150000"/>
    <n v="0"/>
    <n v="8150000"/>
    <n v="0"/>
    <n v="8150000"/>
    <n v="0"/>
    <n v="8150000"/>
    <n v="0"/>
    <n v="8150000"/>
    <n v="0"/>
    <n v="8150000"/>
    <n v="0"/>
    <n v="12225000"/>
    <n v="0"/>
  </r>
  <r>
    <s v="2500.1.1.7.35"/>
    <s v="2700- INVERSIÓN"/>
    <x v="0"/>
    <s v="1 - Ajustar el modelo de operación y de gestión catastral del Instituto"/>
    <x v="0"/>
    <x v="6"/>
    <n v="81111508"/>
    <s v="C-0404-1003-2-10305b-0404004-02"/>
    <s v="N/A"/>
    <s v="Prestación de servicios profesionales para elaborar la definición de flujos de proceso, reglas de negocio, documentación de especificaciones y diseño de pantallas, así como la ejecución de pruebas de artefactos de software, para los sistemas de información en procura de apoyar la actualización y gestión catastral Nacional"/>
    <s v="Marzo"/>
    <s v="Abril"/>
    <n v="9"/>
    <s v="Contratación directa"/>
    <x v="0"/>
    <n v="73350000"/>
    <n v="73350000"/>
    <s v="NO"/>
    <s v="N/A"/>
    <s v="2720 - Subdirección Sistemas de Información"/>
    <s v="3.8 - Gestión de servicios tecnológicos"/>
    <s v="3.8-2 - Actualización y mantenimiento de sistemas de infomación  de apoyo"/>
    <s v="SER - Adquisición de servicios"/>
    <s v="SER012 - Prestación de servicios personas naturales"/>
    <s v="DTI-3 Analista Requerimientos"/>
    <n v="0"/>
    <n v="0"/>
    <n v="0"/>
    <n v="0"/>
    <n v="0"/>
    <n v="0"/>
    <n v="73350000"/>
    <n v="0"/>
    <n v="0"/>
    <n v="8150000"/>
    <n v="0"/>
    <n v="8150000"/>
    <n v="0"/>
    <n v="8150000"/>
    <n v="0"/>
    <n v="8150000"/>
    <n v="0"/>
    <n v="8150000"/>
    <n v="0"/>
    <n v="8150000"/>
    <n v="0"/>
    <n v="8150000"/>
    <n v="0"/>
    <n v="16300000"/>
    <n v="0"/>
  </r>
  <r>
    <s v="2500.1.1.7.36"/>
    <s v="2700- INVERSIÓN"/>
    <x v="0"/>
    <s v="1 - Ajustar el modelo de operación y de gestión catastral del Instituto"/>
    <x v="0"/>
    <x v="6"/>
    <n v="81111508"/>
    <s v="C-0404-1003-2-10305b-0404004-02"/>
    <s v="N/A"/>
    <s v="Prestación de servicios profesionales como analista de requerimientos y pruebas para elaborar  flujos de proceso, reglas de negocio, documentación de especificaciones y diseño de pantallas, así como la ejecución de pruebas de artefactos de software, para los sistemas de información en procura de apoyar la actualización y gestión catastral Nacional"/>
    <s v="Febrero"/>
    <s v="Marzo"/>
    <n v="10"/>
    <s v="Contratación directa"/>
    <x v="0"/>
    <n v="81500000"/>
    <n v="81500000"/>
    <s v="NO"/>
    <s v="N/A"/>
    <s v="2720 - Subdirección Sistemas de Información"/>
    <s v="3.8 - Gestión de servicios tecnológicos"/>
    <s v="3.8-4 - Mesa de servicios"/>
    <s v="SER - Adquisición de servicios"/>
    <s v="SER012 - Prestación de servicios personas naturales"/>
    <s v="DTI-3 Analista Requerimientos"/>
    <n v="0"/>
    <n v="0"/>
    <n v="0"/>
    <n v="0"/>
    <n v="81500000"/>
    <n v="0"/>
    <n v="0"/>
    <n v="8150000"/>
    <n v="0"/>
    <n v="8150000"/>
    <n v="0"/>
    <n v="8150000"/>
    <n v="0"/>
    <n v="8150000"/>
    <n v="0"/>
    <n v="8150000"/>
    <n v="0"/>
    <n v="8150000"/>
    <n v="0"/>
    <n v="8150000"/>
    <n v="0"/>
    <n v="8150000"/>
    <n v="0"/>
    <n v="16300000"/>
    <n v="0"/>
  </r>
  <r>
    <s v="2500.1.1.7.37"/>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procura de apoyar la actualización y gestión catastral Nacional"/>
    <s v="Enero"/>
    <s v="Enero"/>
    <n v="12"/>
    <s v="Contratación directa"/>
    <x v="0"/>
    <n v="81900000"/>
    <n v="81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81900000"/>
    <n v="0"/>
    <n v="0"/>
    <n v="7020000"/>
    <n v="0"/>
    <n v="7020000"/>
    <n v="0"/>
    <n v="7020000"/>
    <n v="0"/>
    <n v="7020000"/>
    <n v="0"/>
    <n v="7020000"/>
    <n v="0"/>
    <n v="7020000"/>
    <n v="0"/>
    <n v="7020000"/>
    <n v="0"/>
    <n v="7020000"/>
    <n v="0"/>
    <n v="7020000"/>
    <n v="0"/>
    <n v="7020000"/>
    <n v="0"/>
    <n v="11700000"/>
    <n v="0"/>
  </r>
  <r>
    <s v="2500.1.1.7.38"/>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39"/>
    <s v="2700- INVERSIÓN"/>
    <x v="0"/>
    <s v="1 - Ajustar el modelo de operación y de gestión catastral del Instituto"/>
    <x v="0"/>
    <x v="6"/>
    <n v="81111508"/>
    <s v="C-0404-1003-2-10305b-0404004-02"/>
    <s v="N/A"/>
    <s v="Prestación de servicios profesionales para realizar actividades de análisis, soporte, mantenimiento correctivo, generación de reportes y gestión del ciclo de vida de los incidentes y requerimientos de los sistemas de información en producción en su componente geográfico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0"/>
    <s v="2700- INVERSIÓN"/>
    <x v="0"/>
    <s v="1 - Ajustar el modelo de operación y de gestión catastral del Instituto"/>
    <x v="0"/>
    <x v="6"/>
    <n v="81111508"/>
    <s v="C-0404-1003-2-10305b-0404004-02"/>
    <s v="N/A"/>
    <s v="Prestación de servicios profesionales para realizar pruebas técnicas y funcionales de los soluciones tecnológicas del IGAC, preparando los escenarios y data de prueba, generando las evidencias y documentación asociada en procura de apoyar la actualización y gestión catastral Nacional"/>
    <s v="Enero"/>
    <s v="Febrero"/>
    <n v="12"/>
    <s v="Contratación directa"/>
    <x v="0"/>
    <n v="66770000"/>
    <n v="6677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66770000"/>
    <n v="0"/>
    <n v="0"/>
    <n v="6070000"/>
    <n v="0"/>
    <n v="6070000"/>
    <n v="0"/>
    <n v="6070000"/>
    <n v="0"/>
    <n v="6070000"/>
    <n v="0"/>
    <n v="6070000"/>
    <n v="0"/>
    <n v="6070000"/>
    <n v="0"/>
    <n v="6070000"/>
    <n v="0"/>
    <n v="6070000"/>
    <n v="0"/>
    <n v="6070000"/>
    <n v="0"/>
    <n v="12140000"/>
    <n v="0"/>
  </r>
  <r>
    <s v="2500.1.1.7.41"/>
    <s v="2700- INVERSIÓN"/>
    <x v="0"/>
    <s v="1 - Ajustar el modelo de operación y de gestión catastral del Instituto"/>
    <x v="0"/>
    <x v="6"/>
    <n v="81111508"/>
    <s v="C-0404-1003-2-10305b-0404004-02"/>
    <s v="N/A"/>
    <s v="Prestación de servicios profesionales para realizar actividades para la operación, atención, análisis,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9805000"/>
    <n v="69805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9805000"/>
    <n v="0"/>
    <n v="0"/>
    <n v="6070000"/>
    <n v="0"/>
    <n v="6070000"/>
    <n v="0"/>
    <n v="6070000"/>
    <n v="0"/>
    <n v="6070000"/>
    <n v="0"/>
    <n v="6070000"/>
    <n v="0"/>
    <n v="6070000"/>
    <n v="0"/>
    <n v="6070000"/>
    <n v="0"/>
    <n v="6070000"/>
    <n v="0"/>
    <n v="6070000"/>
    <n v="0"/>
    <n v="6070000"/>
    <n v="0"/>
    <n v="9105000"/>
    <n v="0"/>
  </r>
  <r>
    <s v="2500.1.1.7.42"/>
    <s v="2700- INVERSIÓN"/>
    <x v="0"/>
    <s v="1 - Ajustar el modelo de operación y de gestión catastral del Instituto"/>
    <x v="0"/>
    <x v="6"/>
    <n v="81111508"/>
    <s v="C-0404-1003-2-10305b-0404004-02"/>
    <s v="N/A"/>
    <s v="Prestación de servicios profesionales para realizar actividades para la operación, atención, solución y gestión del ciclo de vida de los incidentes y requerimientos del nivel dos de la mesa de servicios de los sistemas de información en producción en procura de apoyar la actualización y gestión catastral Nacional"/>
    <s v="Enero"/>
    <s v="Enero"/>
    <n v="12"/>
    <s v="Contratación directa"/>
    <x v="0"/>
    <n v="60666667"/>
    <n v="60666667"/>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60666667"/>
    <n v="0"/>
    <n v="0"/>
    <n v="5200000"/>
    <n v="0"/>
    <n v="5200000"/>
    <n v="0"/>
    <n v="5200000"/>
    <n v="0"/>
    <n v="5200000"/>
    <n v="0"/>
    <n v="5200000"/>
    <n v="0"/>
    <n v="5200000"/>
    <n v="0"/>
    <n v="5200000"/>
    <n v="0"/>
    <n v="5200000"/>
    <n v="0"/>
    <n v="5200000"/>
    <n v="0"/>
    <n v="5200000"/>
    <n v="0"/>
    <n v="8666667"/>
    <n v="0"/>
  </r>
  <r>
    <s v="2500.1.1.7.43"/>
    <s v="2700- INVERSIÓN"/>
    <x v="0"/>
    <s v="1 - Ajustar el modelo de operación y de gestión catastral del Instituto"/>
    <x v="0"/>
    <x v="6"/>
    <n v="81111508"/>
    <s v="C-0404-1003-2-10305b-0404004-02"/>
    <s v="N/A"/>
    <s v="Prestación de servicios profesionales para realizar actividades para la atención, soporte, pruebas, solución y gestión del ciclo de vida de los incidentes y requerimientos de los sistemas de información en producción del IGAC, en su componente geográfico en procura de apoyar la actualización y gestión catastral Nacional"/>
    <s v="Enero"/>
    <s v="Enero"/>
    <n v="12"/>
    <s v="Contratación directa"/>
    <x v="0"/>
    <n v="59800000"/>
    <n v="59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59800000"/>
    <n v="0"/>
    <n v="0"/>
    <n v="5200000"/>
    <n v="0"/>
    <n v="5200000"/>
    <n v="0"/>
    <n v="5200000"/>
    <n v="0"/>
    <n v="5200000"/>
    <n v="0"/>
    <n v="5200000"/>
    <n v="0"/>
    <n v="5200000"/>
    <n v="0"/>
    <n v="5200000"/>
    <n v="0"/>
    <n v="5200000"/>
    <n v="0"/>
    <n v="5200000"/>
    <n v="0"/>
    <n v="5200000"/>
    <n v="0"/>
    <n v="7800000"/>
    <n v="0"/>
  </r>
  <r>
    <s v="2500.1.1.7.44"/>
    <s v="2700- INVERSIÓN"/>
    <x v="0"/>
    <s v="1 - Ajustar el modelo de operación y de gestión catastral del Instituto"/>
    <x v="0"/>
    <x v="6"/>
    <n v="81111508"/>
    <s v="C-0404-1003-2-10305b-0404004-02"/>
    <s v="N/A"/>
    <s v="Prestación de servicios profesionales para realizar pruebas técnicas y funcionales de los soluciones tecnológicas, preparando los escenarios y data de prueba y generando las evidencias y documentación asociada, en procura de apoyar la actualización y gestión catastral Nacional "/>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47150000"/>
    <n v="0"/>
    <n v="0"/>
    <n v="4100000"/>
    <n v="0"/>
    <n v="4100000"/>
    <n v="0"/>
    <n v="4100000"/>
    <n v="0"/>
    <n v="4100000"/>
    <n v="0"/>
    <n v="4100000"/>
    <n v="0"/>
    <n v="4100000"/>
    <n v="0"/>
    <n v="4100000"/>
    <n v="0"/>
    <n v="4100000"/>
    <n v="0"/>
    <n v="4100000"/>
    <n v="0"/>
    <n v="4100000"/>
    <n v="0"/>
    <n v="6150000"/>
    <n v="0"/>
  </r>
  <r>
    <s v="2500.1.1.7.45"/>
    <s v="2700- INVERSIÓN"/>
    <x v="0"/>
    <s v="1 - Ajustar el modelo de operación y de gestión catastral del Instituto"/>
    <x v="0"/>
    <x v="6"/>
    <n v="81111508"/>
    <s v="C-0404-1003-2-10305b-0404004-02"/>
    <s v="N/A"/>
    <s v="Prestación de servicios profesionales para ejecutar actividades de soporte técnico, atención y solución de incidentes y requerimientos de la mesa de servicios en procura de apoyar la actualización y gestión catastral Nacional"/>
    <s v="Enero"/>
    <s v="Enero"/>
    <n v="12"/>
    <s v="Contratación directa"/>
    <x v="0"/>
    <n v="47150000"/>
    <n v="4715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47150000"/>
    <n v="0"/>
    <n v="0"/>
    <n v="4100000"/>
    <n v="0"/>
    <n v="4100000"/>
    <n v="0"/>
    <n v="4100000"/>
    <n v="0"/>
    <n v="4100000"/>
    <n v="0"/>
    <n v="4100000"/>
    <n v="0"/>
    <n v="4100000"/>
    <n v="0"/>
    <n v="4100000"/>
    <n v="0"/>
    <n v="4100000"/>
    <n v="0"/>
    <n v="4100000"/>
    <n v="0"/>
    <n v="4100000"/>
    <n v="0"/>
    <n v="6150000"/>
    <n v="0"/>
  </r>
  <r>
    <s v="2500.1.1.7.46"/>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l nivel uno de la mesa de servicios para los sistemas de información en producción en procura de apoyar la actualización y gestión catastral Nacional"/>
    <s v="Enero"/>
    <s v="Febrero"/>
    <n v="12"/>
    <s v="Contratación directa"/>
    <x v="0"/>
    <n v="39900000"/>
    <n v="3990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9900000"/>
    <n v="0"/>
    <n v="0"/>
    <n v="3800000"/>
    <n v="0"/>
    <n v="3800000"/>
    <n v="0"/>
    <n v="3800000"/>
    <n v="0"/>
    <n v="3800000"/>
    <n v="0"/>
    <n v="3800000"/>
    <n v="0"/>
    <n v="3800000"/>
    <n v="0"/>
    <n v="3800000"/>
    <n v="0"/>
    <n v="3800000"/>
    <n v="0"/>
    <n v="3800000"/>
    <n v="0"/>
    <n v="5700000"/>
    <n v="0"/>
  </r>
  <r>
    <s v="2500.1.1.7.47"/>
    <s v="2700- INVERSIÓN"/>
    <x v="0"/>
    <s v="1 - Ajustar el modelo de operación y de gestión catastral del Instituto"/>
    <x v="0"/>
    <x v="6"/>
    <n v="81111508"/>
    <s v="C-0404-1003-2-10305b-0404004-02"/>
    <s v="N/A"/>
    <s v="Prestación de servicios de apoyo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1"/>
    <s v="Contratación directa"/>
    <x v="0"/>
    <n v="33330000"/>
    <n v="33330000"/>
    <s v="NO"/>
    <s v="N/A"/>
    <s v="2720 - Subdirección Sistemas de Información"/>
    <s v="3.8 - Gestión de servicios tecnológicos"/>
    <s v="3.8-4 - Mesa de servicios"/>
    <s v="SER - Adquisición de servicios"/>
    <s v="SER012 - Prestación de servicios personas naturales"/>
    <s v="DTI-8 Soporte Mesa Servicios TI"/>
    <n v="0"/>
    <n v="0"/>
    <n v="33330000"/>
    <n v="0"/>
    <n v="0"/>
    <n v="3170000"/>
    <n v="0"/>
    <n v="3170000"/>
    <n v="0"/>
    <n v="3170000"/>
    <n v="0"/>
    <n v="3170000"/>
    <n v="0"/>
    <n v="3170000"/>
    <n v="0"/>
    <n v="3170000"/>
    <n v="0"/>
    <n v="3170000"/>
    <n v="0"/>
    <n v="3170000"/>
    <n v="0"/>
    <n v="3170000"/>
    <n v="0"/>
    <n v="4800000"/>
    <n v="0"/>
  </r>
  <r>
    <s v="2500.1.1.7.48"/>
    <s v="2700- INVERSIÓN"/>
    <x v="0"/>
    <s v="1 - Ajustar el modelo de operación y de gestión catastral del Instituto"/>
    <x v="0"/>
    <x v="6"/>
    <n v="81111508"/>
    <s v="C-0404-1003-2-10305b-0404004-02"/>
    <s v="N/A"/>
    <s v="Prestación de servicios profesionales para ejecutar actividades de operación, atención y gestión del ciclo de vida de los incidentes y requerimientos de primer nivel de la mesa de servicios para los sistemas de información en producción en procura de apoyar la actualización y gestión catastral Nacional"/>
    <s v="Enero"/>
    <s v="Febrero"/>
    <n v="12"/>
    <s v="Contratación directa"/>
    <x v="0"/>
    <n v="33330000"/>
    <n v="33330000"/>
    <s v="NO"/>
    <s v="N/A"/>
    <s v="2720 - Subdirección Sistemas de Información"/>
    <s v="3.8 - Gestión de servicios tecnológicos"/>
    <s v="3.8-2 - Actualización y mantenimiento de sistemas de infomación  de apoyo"/>
    <s v="SER - Adquisición de servicios"/>
    <s v="SER012 - Prestación de servicios personas naturales"/>
    <s v="DTI-8 Soporte Mesa Servicios TI"/>
    <n v="0"/>
    <n v="0"/>
    <n v="33330000"/>
    <n v="0"/>
    <n v="0"/>
    <n v="3030000"/>
    <n v="0"/>
    <n v="3030000"/>
    <n v="0"/>
    <n v="3030000"/>
    <n v="0"/>
    <n v="3030000"/>
    <n v="0"/>
    <n v="3030000"/>
    <n v="0"/>
    <n v="3030000"/>
    <n v="0"/>
    <n v="3030000"/>
    <n v="0"/>
    <n v="3030000"/>
    <n v="0"/>
    <n v="3030000"/>
    <n v="0"/>
    <n v="6060000"/>
    <n v="0"/>
  </r>
  <r>
    <s v="2500.1.1.7.49"/>
    <s v="2700- INVERSIÓN"/>
    <x v="0"/>
    <s v="1 - Ajustar el modelo de operación y de gestión catastral del Instituto"/>
    <x v="0"/>
    <x v="6"/>
    <n v="81111800"/>
    <s v="C-0404-1003-2-10305b-0404004-02"/>
    <s v="N/A"/>
    <s v="Adquisición de plataformas de seguridad informatica para control de navegación, protección de denegación de servicios y deteccción de intrusos de la entidad "/>
    <s v="Febrero"/>
    <s v="Agosto"/>
    <n v="5"/>
    <s v="Licitación pública"/>
    <x v="0"/>
    <n v="3000000000"/>
    <n v="30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0"/>
    <n v="0"/>
    <n v="0"/>
    <n v="0"/>
    <n v="3000000000"/>
    <n v="0"/>
    <n v="0"/>
    <n v="2000000000"/>
    <n v="0"/>
    <n v="800000000"/>
    <n v="0"/>
    <n v="200000000"/>
    <n v="0"/>
    <n v="0"/>
    <n v="0"/>
  </r>
  <r>
    <s v="2500.1.1.7.50"/>
    <s v="2700- INVERSIÓN"/>
    <x v="0"/>
    <s v="1 - Ajustar el modelo de operación y de gestión catastral del Instituto"/>
    <x v="0"/>
    <x v="6"/>
    <n v="81111800"/>
    <s v="C-0404-1003-2-10305b-0404004-02"/>
    <s v="N/A"/>
    <s v="Renovación de soporte para Equipos de seguridad  de fabricante fortinet y adquisición de firewall en nube"/>
    <s v="Abril"/>
    <s v="Mayo"/>
    <n v="3"/>
    <s v="Selección abreviada subasta inversa"/>
    <x v="0"/>
    <n v="1530000000"/>
    <n v="153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1530000000"/>
    <n v="0"/>
    <n v="0"/>
    <n v="1530000000"/>
    <n v="0"/>
    <n v="0"/>
    <n v="0"/>
    <n v="0"/>
    <n v="0"/>
    <n v="0"/>
    <n v="0"/>
    <n v="0"/>
    <n v="0"/>
    <n v="0"/>
    <n v="0"/>
    <n v="0"/>
    <n v="0"/>
  </r>
  <r>
    <s v="2500.1.1.7.51"/>
    <s v="2700- INVERSIÓN"/>
    <x v="0"/>
    <s v="1 - Ajustar el modelo de operación y de gestión catastral del Instituto"/>
    <x v="0"/>
    <x v="6"/>
    <n v="11111111"/>
    <s v="C-0404-1003-2-10305b-0404004-02"/>
    <s v="N/A"/>
    <s v="Viaticos y gastos de viaje"/>
    <s v="Enero"/>
    <s v="Enero"/>
    <n v="10"/>
    <s v="N/A"/>
    <x v="0"/>
    <n v="40506667"/>
    <n v="40506667"/>
    <s v="NO"/>
    <s v="N/A"/>
    <s v="2700 - Dirección de TIC"/>
    <s v="3.8 - Gestión de servicios tecnológicos"/>
    <s v="3.8-99 - GND- Gestión de servicios tecnológicos"/>
    <s v="VIAT - Viáticos y gastos de viaje"/>
    <s v="VIAT01 - Viáticos y gastos de viaje"/>
    <s v="2730 - Por definir"/>
    <n v="0"/>
    <n v="0"/>
    <n v="4000000"/>
    <n v="4000000"/>
    <n v="4000000"/>
    <n v="4000000"/>
    <n v="4000000"/>
    <n v="4000000"/>
    <n v="4000000"/>
    <n v="4000000"/>
    <n v="4000000"/>
    <n v="4000000"/>
    <n v="4000000"/>
    <n v="4000000"/>
    <n v="4000000"/>
    <n v="4000000"/>
    <n v="4000000"/>
    <n v="4000000"/>
    <n v="4000000"/>
    <n v="4000000"/>
    <n v="4506667"/>
    <n v="4506667"/>
    <n v="0"/>
    <n v="0"/>
    <n v="0"/>
  </r>
  <r>
    <s v="2500.1.1.7.52"/>
    <s v="2700- INVERSIÓN"/>
    <x v="0"/>
    <s v="1 - Ajustar el modelo de operación y de gestión catastral del Instituto"/>
    <x v="0"/>
    <x v="6"/>
    <n v="11111111"/>
    <s v="C-0404-1003-2-10305b-040400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2500.1.1.7.53"/>
    <s v="2700- INVERSIÓN"/>
    <x v="0"/>
    <s v="1 - Ajustar el modelo de operación y de gestión catastral del Instituto"/>
    <x v="0"/>
    <x v="6"/>
    <n v="11111111"/>
    <s v="C-0404-1003-2-10305b-0404004-02"/>
    <s v="N/A"/>
    <s v="Prestación de servicio de transporte terrestre especial de pasajeros a nivel nacional para el Instituto Geográfico Agustín Codazzi."/>
    <s v="Febrero"/>
    <s v="Febrero"/>
    <n v="10"/>
    <s v="Contratación régimen especial - Régimen especial"/>
    <x v="0"/>
    <n v="10000000"/>
    <n v="10000000"/>
    <s v="NO"/>
    <s v="N/A"/>
    <s v="2700 - Dirección de TIC"/>
    <s v="3.8 - Gestión de servicios tecnológicos"/>
    <s v="3.8-99 - GND- Gestión de servicios tecnológicos"/>
    <s v="VIAT - Viáticos y gastos de viaje"/>
    <s v="VIAT - Viáticos y gastos de viaje"/>
    <s v="DTI-13 Apoyo Administrativo"/>
    <n v="0"/>
    <n v="0"/>
    <n v="1000000"/>
    <n v="1000000"/>
    <n v="1000000"/>
    <n v="1000000"/>
    <n v="1000000"/>
    <n v="1000000"/>
    <n v="1000000"/>
    <n v="1000000"/>
    <n v="1000000"/>
    <n v="1000000"/>
    <n v="1000000"/>
    <n v="1000000"/>
    <n v="1000000"/>
    <n v="1000000"/>
    <n v="1000000"/>
    <n v="1000000"/>
    <n v="1000000"/>
    <n v="1000000"/>
    <n v="1000000"/>
    <n v="1000000"/>
    <n v="0"/>
    <n v="0"/>
    <n v="0"/>
  </r>
  <r>
    <s v="2500.1.1.7.54"/>
    <s v="2700- INVERSIÓN"/>
    <x v="0"/>
    <s v="1 - Ajustar el modelo de operación y de gestión catastral del Instituto"/>
    <x v="0"/>
    <x v="6"/>
    <n v="11111111"/>
    <s v="C-0404-1003-2-10305b-0404004-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0"/>
    <s v="Contratación directa"/>
    <x v="0"/>
    <n v="300000000"/>
    <n v="300000000"/>
    <s v="NO"/>
    <s v="N/A"/>
    <s v="2700 - Dirección de TIC"/>
    <s v="3.8 - Gestión de servicios tecnológicos"/>
    <s v="3.8-99 - GND- Gestión de servicios tecnológicos"/>
    <s v="VIAT - Viáticos y gastos de viaje"/>
    <s v="VIAT - Viáticos y gastos de viaje"/>
    <s v="DTI-13 Apoyo Administrativo"/>
    <n v="0"/>
    <n v="0"/>
    <n v="300000000"/>
    <n v="0"/>
    <n v="0"/>
    <n v="0"/>
    <n v="0"/>
    <n v="0"/>
    <n v="0"/>
    <n v="150000000"/>
    <n v="0"/>
    <n v="0"/>
    <n v="0"/>
    <n v="0"/>
    <n v="0"/>
    <n v="0"/>
    <n v="0"/>
    <n v="0"/>
    <n v="0"/>
    <n v="150000000"/>
    <n v="0"/>
    <n v="0"/>
    <n v="0"/>
    <n v="0"/>
    <n v="0"/>
  </r>
  <r>
    <s v="2500.1.1.7.55"/>
    <s v="2700- INVERSIÓN"/>
    <x v="0"/>
    <s v="1 - Ajustar el modelo de operación y de gestión catastral del Instituto"/>
    <x v="0"/>
    <x v="6"/>
    <n v="81112100"/>
    <s v="C-0404-1003-2-10305b-0404004-02"/>
    <s v="N/A"/>
    <s v="Contratar la renovación de soporte, mantenimiento, garantía y licenciamiento del sistema de balanceadores F5 de la entidad"/>
    <s v="Febrero"/>
    <s v="Marzo"/>
    <n v="7"/>
    <s v="Contratación directa"/>
    <x v="0"/>
    <n v="300000000"/>
    <n v="3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300000000"/>
    <n v="0"/>
    <n v="0"/>
    <n v="300000000"/>
    <n v="0"/>
    <n v="0"/>
    <n v="0"/>
    <n v="0"/>
    <n v="0"/>
    <n v="0"/>
    <n v="0"/>
    <n v="0"/>
    <n v="0"/>
    <n v="0"/>
    <n v="0"/>
    <n v="0"/>
    <n v="0"/>
  </r>
  <r>
    <s v="2500.1.1.7.56"/>
    <s v="2700- INVERSIÓN"/>
    <x v="0"/>
    <s v="1 - Ajustar el modelo de operación y de gestión catastral del Instituto"/>
    <x v="0"/>
    <x v="6"/>
    <n v="81112100"/>
    <s v="C-0404-1003-2-10305b-0404004-02"/>
    <s v="N/A"/>
    <s v="Adquirir suscripciones de redhat para las plataformas de So, contenedores y capa media"/>
    <s v="Febrero"/>
    <s v="Junio"/>
    <n v="2"/>
    <s v="Selección abreviada subasta inversa"/>
    <x v="0"/>
    <n v="300000000"/>
    <n v="300000000"/>
    <s v="NO"/>
    <s v="N/A"/>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300000000"/>
    <n v="0"/>
    <n v="0"/>
    <n v="30000000"/>
    <n v="0"/>
    <n v="30000000"/>
    <n v="0"/>
    <n v="30000000"/>
    <n v="0"/>
    <n v="30000000"/>
    <n v="0"/>
    <n v="30000000"/>
    <n v="0"/>
    <n v="150000000"/>
    <n v="0"/>
  </r>
  <r>
    <s v="2500.1.1.7.57"/>
    <s v="2700- INVERSIÓN"/>
    <x v="0"/>
    <s v="1 - Ajustar el modelo de operación y de gestión catastral del Instituto"/>
    <x v="0"/>
    <x v="6"/>
    <n v="81111508"/>
    <s v="C-0404-1003-2-10305b-0404004-02"/>
    <s v="N/A"/>
    <s v="Prestar servicios profesionales para 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s v="Enero"/>
    <s v="Febrero"/>
    <n v="3"/>
    <s v="Contratación directa"/>
    <x v="0"/>
    <n v="46680000"/>
    <n v="46680000"/>
    <s v="NO"/>
    <s v="N/A"/>
    <s v="2720 - Subdirección Sistemas de Información"/>
    <s v="2.3 - Gestión Catastral"/>
    <s v="2.3-1 - Formación y actualización catastral"/>
    <s v="SER - Adquisición de servicios"/>
    <s v="SER012 - Prestación de servicios personas naturales"/>
    <s v="DTI-1 Gerente Proyecto TI"/>
    <n v="0"/>
    <n v="0"/>
    <n v="46680000"/>
    <n v="0"/>
    <n v="0"/>
    <n v="15560000"/>
    <n v="0"/>
    <n v="15560000"/>
    <n v="0"/>
    <n v="15560000"/>
    <n v="0"/>
    <n v="0"/>
    <n v="0"/>
    <n v="0"/>
    <n v="0"/>
    <n v="0"/>
    <n v="0"/>
    <n v="0"/>
    <n v="0"/>
    <n v="0"/>
    <n v="0"/>
    <n v="0"/>
    <n v="0"/>
    <n v="0"/>
    <n v="0"/>
  </r>
  <r>
    <s v="2500.1.1.7.58"/>
    <s v="2700- INVERSIÓN"/>
    <x v="0"/>
    <s v="1 - Ajustar el modelo de operación y de gestión catastral del Instituto"/>
    <x v="0"/>
    <x v="6"/>
    <n v="81111508"/>
    <s v="C-0404-1003-2-10305b-0404004-02"/>
    <s v="N/A"/>
    <s v="Prestar servicios profesionales para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3"/>
    <s v="Contratación directa"/>
    <x v="0"/>
    <n v="38580000"/>
    <n v="38580000"/>
    <s v="NO"/>
    <s v="N/A"/>
    <s v="2720 - Subdirección Sistemas de Información"/>
    <s v="2.3 - Gestión Catastral"/>
    <s v="2.3-1 - Formación y actualización catastral"/>
    <s v="SER - Adquisición de servicios"/>
    <s v="SER012 - Prestación de servicios personas naturales"/>
    <s v="DTI-5 Líder Técnico"/>
    <n v="0"/>
    <n v="0"/>
    <n v="38580000"/>
    <n v="0"/>
    <n v="0"/>
    <n v="12860000"/>
    <n v="0"/>
    <n v="12860000"/>
    <n v="0"/>
    <n v="12860000"/>
    <n v="0"/>
    <n v="0"/>
    <n v="0"/>
    <n v="0"/>
    <n v="0"/>
    <n v="0"/>
    <n v="0"/>
    <n v="0"/>
    <n v="0"/>
    <n v="0"/>
    <n v="0"/>
    <n v="0"/>
    <n v="0"/>
    <n v="0"/>
    <n v="0"/>
  </r>
  <r>
    <s v="2500.1.1.7.59"/>
    <s v="2700- INVERSIÓN"/>
    <x v="0"/>
    <s v="1 - Ajustar el modelo de operación y de gestión catastral del Instituto"/>
    <x v="0"/>
    <x v="6"/>
    <n v="81111508"/>
    <s v="C-0404-1003-2-10305b-0404004-02"/>
    <s v="N/A"/>
    <s v="Prestación de servicios de apoyo en la gestión de ciclo de vida de implementación de software  para construcción de artefactos en procura de apoyar la actualización y gestión catastral Nacional"/>
    <s v="Febrero"/>
    <s v="Marzo"/>
    <n v="10"/>
    <s v="Contratación directa"/>
    <x v="0"/>
    <n v="30300000"/>
    <n v="303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0300000"/>
    <n v="0"/>
    <n v="0"/>
    <n v="3030000"/>
    <n v="0"/>
    <n v="3030000"/>
    <n v="0"/>
    <n v="3030000"/>
    <n v="0"/>
    <n v="3030000"/>
    <n v="0"/>
    <n v="3030000"/>
    <n v="0"/>
    <n v="3030000"/>
    <n v="0"/>
    <n v="3030000"/>
    <n v="0"/>
    <n v="3030000"/>
    <n v="0"/>
    <n v="6060000"/>
    <m/>
  </r>
  <r>
    <s v="2500.1.1.7.60"/>
    <s v="2700- INVERSIÓN"/>
    <x v="0"/>
    <s v="1 - Ajustar el modelo de operación y de gestión catastral del Instituto"/>
    <x v="0"/>
    <x v="6"/>
    <n v="81111508"/>
    <s v="C-0404-1003-2-10305b-0404004-02"/>
    <s v="N/A"/>
    <s v="Prestación de servicios de apoyo en la gestión de ciclo de vida de implementación de software  para analisis y construcción de artefactos en procura de apoyar la actualización y gestión catastral Nacional"/>
    <s v="Febrero"/>
    <s v="Marzo"/>
    <n v="10"/>
    <s v="Contratación directa"/>
    <x v="0"/>
    <n v="32000000"/>
    <n v="32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2000000"/>
    <n v="0"/>
    <n v="0"/>
    <n v="3200000"/>
    <n v="0"/>
    <n v="3200000"/>
    <n v="0"/>
    <n v="3200000"/>
    <n v="0"/>
    <n v="3200000"/>
    <n v="0"/>
    <n v="3200000"/>
    <n v="0"/>
    <n v="3200000"/>
    <n v="0"/>
    <n v="3200000"/>
    <n v="0"/>
    <n v="3200000"/>
    <n v="0"/>
    <n v="6400000"/>
    <m/>
  </r>
  <r>
    <s v="2500.1.1.7.61"/>
    <s v="2700- INVERSIÓN"/>
    <x v="0"/>
    <s v="1 - Ajustar el modelo de operación y de gestión catastral del Instituto"/>
    <x v="0"/>
    <x v="6"/>
    <n v="81111508"/>
    <s v="C-0404-1003-2-10305b-0404004-02"/>
    <s v="N/A"/>
    <s v="Prestación de servicios profesionales en la gestión de ciclo de vida de implementación de software para analisis, diseño y construcción de artefactos en procura de apoyar la actualización y gestión catastral Nacional"/>
    <s v="Febrero"/>
    <s v="Marzo"/>
    <n v="10"/>
    <s v="Contratación directa"/>
    <x v="0"/>
    <n v="38000000"/>
    <n v="38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0"/>
    <n v="0"/>
    <n v="38000000"/>
    <n v="0"/>
    <n v="0"/>
    <n v="3800000"/>
    <n v="0"/>
    <n v="3800000"/>
    <n v="0"/>
    <n v="3800000"/>
    <n v="0"/>
    <n v="3800000"/>
    <n v="0"/>
    <n v="3800000"/>
    <n v="0"/>
    <n v="3800000"/>
    <n v="0"/>
    <n v="3800000"/>
    <n v="0"/>
    <n v="3800000"/>
    <n v="0"/>
    <n v="7600000"/>
    <m/>
  </r>
  <r>
    <s v="2500.1.1.7.62"/>
    <s v="2700- INVERSIÓN"/>
    <x v="0"/>
    <s v="1 - Ajustar el modelo de operación y de gestión catastral del Instituto"/>
    <x v="0"/>
    <x v="6"/>
    <n v="81111508"/>
    <s v="C-0404-1003-2-10305b-0404004-02"/>
    <s v="N/A"/>
    <s v="Prestación de servicios profesionales para realizar,orientar y gestionar el diseño, análisis, desarrollos, pruebas y mantenimientos, en las soluciones tecnológicas de software en procura de apoyar la actualización y gestión catastral Nacional"/>
    <s v="Febrero"/>
    <s v="Febrero"/>
    <n v="10"/>
    <s v="Contratación directa"/>
    <x v="0"/>
    <n v="101600000"/>
    <n v="101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01600000"/>
    <n v="0"/>
    <n v="0"/>
    <n v="10160000"/>
    <n v="0"/>
    <n v="10160000"/>
    <n v="0"/>
    <n v="10160000"/>
    <n v="0"/>
    <n v="10160000"/>
    <n v="0"/>
    <n v="10160000"/>
    <n v="0"/>
    <n v="10160000"/>
    <n v="0"/>
    <n v="10160000"/>
    <n v="0"/>
    <n v="10160000"/>
    <n v="0"/>
    <n v="10160000"/>
    <n v="0"/>
    <n v="10160000"/>
    <m/>
  </r>
  <r>
    <s v="2500.1.1.7.63"/>
    <s v="2700- INVERSIÓN"/>
    <x v="0"/>
    <s v="1 - Ajustar el modelo de operación y de gestión catastral del Instituto"/>
    <x v="0"/>
    <x v="6"/>
    <n v="81111508"/>
    <s v="C-0404-1003-2-10305b-0404004-02"/>
    <s v="N/A"/>
    <s v="Prestación de servicios profesionales en la gestión de ciclo de vida de desarrollo de software realizando el analisis, diseño y construcción de artefactos en procura de apoyar la actualización y gestión catastral Nacional"/>
    <s v="Febrero"/>
    <s v="Febrero"/>
    <n v="10"/>
    <s v="Contratación directa"/>
    <x v="0"/>
    <n v="47000000"/>
    <n v="47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47000000"/>
    <n v="0"/>
    <n v="0"/>
    <n v="4700000"/>
    <n v="0"/>
    <n v="4700000"/>
    <n v="0"/>
    <n v="4700000"/>
    <n v="0"/>
    <n v="4700000"/>
    <n v="0"/>
    <n v="4700000"/>
    <n v="0"/>
    <n v="4700000"/>
    <n v="0"/>
    <n v="4700000"/>
    <n v="0"/>
    <n v="4700000"/>
    <n v="0"/>
    <n v="4700000"/>
    <n v="0"/>
    <n v="4700000"/>
    <m/>
  </r>
  <r>
    <s v="2500.1.1.7.64"/>
    <s v="2700- INVERSIÓN"/>
    <x v="0"/>
    <s v="1 - Ajustar el modelo de operación y de gestión catastral del Instituto"/>
    <x v="0"/>
    <x v="6"/>
    <n v="43231513"/>
    <s v="C-0404-1003-2-10305b-0404004-02"/>
    <s v="N/A"/>
    <s v="Interventoría técnica, administrativa, jurídica, contable y financiera, para el contrato de adquisición de servicios para la entrega de especificaciones y funcionalidades aprobadas como producto del análisis detallado de requerimientos y pruebas sobre componentes de software para el IGAC, por demanda bajo el modelo de fábrica de software"/>
    <s v="Enero"/>
    <s v="Junio"/>
    <n v="7"/>
    <s v="Concurso de méritos abierto"/>
    <x v="0"/>
    <n v="450000000"/>
    <n v="245000000"/>
    <s v="SI"/>
    <s v="No solicitadas"/>
    <s v="2720 - Subdirección Sistemas de Información"/>
    <s v="3.8 - Gestión de servicios tecnológicos"/>
    <s v="3.8-2 - Actualización y mantenimiento de sistemas de infomación  de apoyo"/>
    <s v="SER - Adquisición de servicios"/>
    <s v="SER099 - Adquisición de servicios n.c.p."/>
    <s v="2720 - Por definir"/>
    <n v="0"/>
    <n v="0"/>
    <n v="0"/>
    <n v="0"/>
    <n v="0"/>
    <n v="0"/>
    <n v="0"/>
    <n v="0"/>
    <n v="0"/>
    <n v="0"/>
    <n v="245000000"/>
    <n v="0"/>
    <n v="0"/>
    <n v="40000000"/>
    <n v="0"/>
    <n v="40000000"/>
    <n v="0"/>
    <n v="40000000"/>
    <n v="0"/>
    <n v="40000000"/>
    <n v="0"/>
    <n v="40000000"/>
    <n v="0"/>
    <n v="45000000"/>
    <n v="0"/>
  </r>
  <r>
    <s v="2500.1.1.9.1"/>
    <s v="2500- INVERSIÓN"/>
    <x v="0"/>
    <s v="1 - Ajustar el modelo de operación y de gestión catastral del Instituto"/>
    <x v="0"/>
    <x v="7"/>
    <n v="80101600"/>
    <s v="C-0404-1003-2-0-0404004-02011"/>
    <s v="N/A"/>
    <s v="Realizar la planeación, seguimiento y control de los proyectos de implementación de software requeridos por la entidad para el cumplimiento de los objetivos del catastro multipropósito en calidad de Gerente de proyecto del IGAC."/>
    <s v="Enero"/>
    <s v="Febrero"/>
    <n v="11"/>
    <s v="Contratación régimen especial - Banco multilateral y organismos multilaterales"/>
    <x v="2"/>
    <n v="160313197"/>
    <n v="160313197"/>
    <s v="NO"/>
    <s v="N/A"/>
    <s v="2500 - Dirección de Gestión Catastral"/>
    <s v="2.3 - Gestión Catastral"/>
    <s v="2.3-1 - Formación y actualización catastral"/>
    <s v="SER - Adquisición de servicios"/>
    <s v="SER012 - Prestación de servicios personas naturales"/>
    <s v="DGC-107 Gerente Proyectos"/>
    <n v="0"/>
    <n v="0"/>
    <n v="160313197"/>
    <n v="0"/>
    <n v="0"/>
    <n v="14573927"/>
    <n v="0"/>
    <n v="14573927"/>
    <n v="0"/>
    <n v="14573927"/>
    <n v="0"/>
    <n v="14573927"/>
    <n v="0"/>
    <n v="14573927"/>
    <n v="0"/>
    <n v="14573927"/>
    <n v="0"/>
    <n v="14573927"/>
    <n v="0"/>
    <n v="14573927"/>
    <n v="0"/>
    <n v="14573927"/>
    <n v="0"/>
    <n v="29147854"/>
    <n v="0"/>
  </r>
  <r>
    <s v="2500.1.1.9.2"/>
    <s v="2500- INVERSIÓN"/>
    <x v="0"/>
    <s v="1 - Ajustar el modelo de operación y de gestión catastral del Instituto"/>
    <x v="0"/>
    <x v="7"/>
    <n v="80101704"/>
    <s v="C-0404-1003-2-0-0404004-02011"/>
    <s v="N/A"/>
    <s v="Liderar y gestionar la definición funcional del alcance, esquema de integración y articulación para la implementación del nuevo Sistema de Información que apoyará la ejecución de los procesos puntuales y procedimientos propios de la gestión catastral del IGAC en el marco del Programa para la Adopción e Implementación de un Catastro Multipropósito Rural – Urbano”."/>
    <s v="Enero"/>
    <s v="Febrero"/>
    <n v="11"/>
    <s v="Contratación régimen especial - Banco multilateral y organismos multilaterales"/>
    <x v="2"/>
    <n v="132491524"/>
    <n v="132491524"/>
    <s v="NO"/>
    <s v="N/A"/>
    <s v="2500 - Dirección de Gestión Catastral"/>
    <s v="2.3 - Gestión Catastral"/>
    <s v="2.3-1 - Formación y actualización catastral"/>
    <s v="SER - Adquisición de servicios"/>
    <s v="SER012 - Prestación de servicios personas naturales"/>
    <s v="DGC-8 Lider Conservación"/>
    <n v="0"/>
    <n v="0"/>
    <n v="132491524"/>
    <n v="0"/>
    <n v="0"/>
    <n v="12044684"/>
    <n v="0"/>
    <n v="12044684"/>
    <n v="0"/>
    <n v="12044684"/>
    <n v="0"/>
    <n v="12044684"/>
    <n v="0"/>
    <n v="12044684"/>
    <n v="0"/>
    <n v="12044684"/>
    <n v="0"/>
    <n v="12044684"/>
    <n v="0"/>
    <n v="12044684"/>
    <n v="0"/>
    <n v="12044684"/>
    <n v="0"/>
    <n v="24089368"/>
    <n v="0"/>
  </r>
  <r>
    <s v="2500.1.1.9.3"/>
    <s v="2500- INVERSIÓN"/>
    <x v="0"/>
    <s v="1 - Ajustar el modelo de operación y de gestión catastral del Instituto"/>
    <x v="0"/>
    <x v="7"/>
    <n v="80101504"/>
    <s v="C-0404-1003-2-0-0404004-02011"/>
    <s v="N/A"/>
    <s v="Líderar y gestionar la definición funcional del alcance, esquema de integración y articulación de los procesos y procedimientos masivos y puntuales implementados en el  Sistema de Gestion Catastral Multiproposito del IGAC en el marco del Programa para la Adopción e Implementación de un Catastro Multipropósito Rural – Urbano."/>
    <s v="Febrero"/>
    <s v="Marzo"/>
    <n v="9"/>
    <s v="Contratación régimen especial - Banco multilateral y organismos multilaterales"/>
    <x v="2"/>
    <n v="108402156"/>
    <n v="108402156"/>
    <s v="NO"/>
    <s v="N/A"/>
    <s v="2500 - Dirección de Gestión Catastral"/>
    <s v="2.3 - Gestión Catastral"/>
    <s v="2.3-1 - Formación y actualización catastral"/>
    <s v="SER - Adquisición de servicios"/>
    <s v="SER012 - Prestación de servicios personas naturales"/>
    <s v="DGC-26 Lider Funcional Nuevo Snc (Actualización) (Sistema de Gestión Catastral)"/>
    <n v="0"/>
    <n v="0"/>
    <n v="0"/>
    <n v="0"/>
    <n v="0"/>
    <n v="0"/>
    <n v="108402156"/>
    <n v="0"/>
    <n v="0"/>
    <n v="12044684"/>
    <n v="0"/>
    <n v="12044684"/>
    <n v="0"/>
    <n v="12044684"/>
    <n v="0"/>
    <n v="12044684"/>
    <n v="0"/>
    <n v="12044684"/>
    <n v="0"/>
    <n v="12044684"/>
    <n v="0"/>
    <n v="12044684"/>
    <n v="0"/>
    <n v="24089368"/>
    <n v="0"/>
  </r>
  <r>
    <s v="2500.1.1.9.4"/>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5"/>
    <s v="2500- INVERSIÓN"/>
    <x v="0"/>
    <s v="1 - Ajustar el modelo de operación y de gestión catastral del Instituto"/>
    <x v="0"/>
    <x v="7"/>
    <n v="80101504"/>
    <s v="C-0404-1003-2-0-0404004-02011"/>
    <s v="N/A"/>
    <s v="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Febrero"/>
    <n v="11"/>
    <s v="Contratación régimen especial - Banco multilateral y organismos multilaterales"/>
    <x v="2"/>
    <n v="104669840"/>
    <n v="104669840"/>
    <s v="NO"/>
    <s v="N/A"/>
    <s v="2500 - Dirección de Gestión Catastral"/>
    <s v="2.3 - Gestión Catastral"/>
    <s v="2.3-1 - Formación y actualización catastral"/>
    <s v="SER - Adquisición de servicios"/>
    <s v="SER012 - Prestación de servicios personas naturales"/>
    <s v="DGC-24 Profesional En Bpm (Procesos-Conservación) (Sistema de Gestión Catastral)"/>
    <n v="0"/>
    <n v="0"/>
    <n v="104669840"/>
    <n v="0"/>
    <n v="0"/>
    <n v="9515440"/>
    <n v="0"/>
    <n v="9515440"/>
    <n v="0"/>
    <n v="9515440"/>
    <n v="0"/>
    <n v="9515440"/>
    <n v="0"/>
    <n v="9515440"/>
    <n v="0"/>
    <n v="9515440"/>
    <n v="0"/>
    <n v="9515440"/>
    <n v="0"/>
    <n v="9515440"/>
    <n v="0"/>
    <n v="9515440"/>
    <n v="0"/>
    <n v="19030880"/>
    <n v="0"/>
  </r>
  <r>
    <s v="2500.1.1.9.6"/>
    <s v="2500- INVERSIÓN"/>
    <x v="0"/>
    <s v="1 - Ajustar el modelo de operación y de gestión catastral del Instituto"/>
    <x v="0"/>
    <x v="7"/>
    <n v="80101504"/>
    <s v="C-0404-1003-2-0-0404004-02011"/>
    <s v="N/A"/>
    <s v="Adquisición, adecuación e implementación de una solución tecnológica para la gestión catastral de acuerdo con las necesidades y arquitectura tecnológica del IGAC; así como la prestación de servicios asociados incluyendo migración de información y estabilización, uso y apropiación de la solución."/>
    <s v="Marzo"/>
    <s v="Agosto"/>
    <n v="5"/>
    <s v="Contratación régimen especial - Banco multilateral y organismos multilaterales"/>
    <x v="2"/>
    <n v="4347065367.96"/>
    <n v="2205723379"/>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2205723379"/>
    <n v="0"/>
    <n v="0"/>
    <n v="551430845"/>
    <n v="0"/>
    <n v="551430845"/>
    <n v="0"/>
    <n v="551430845"/>
    <n v="0"/>
    <n v="551430844"/>
    <n v="0"/>
  </r>
  <r>
    <s v="2500.1.1.9.7"/>
    <s v="2500- INVERSIÓN"/>
    <x v="0"/>
    <s v="1 - Ajustar el modelo de operación y de gestión catastral del Instituto"/>
    <x v="0"/>
    <x v="7"/>
    <n v="80101507"/>
    <s v="C-0404-1003-2-0-0404004-02011"/>
    <s v="N/A"/>
    <s v="Gestionar la conceptualización, estructuración, articulación, planeación, seguimiento y control del portafolio de los proyectos de implementación de los sistemas de información que apoyará la ejecución de los procesos y procedimientos propios de la gestión de la administración de tierras en el marco del Programa del Catastro Multipropósito "/>
    <s v="Enero"/>
    <s v="Febrero"/>
    <n v="11"/>
    <s v="Contratación régimen especial - Banco multilateral y organismos multilaterales"/>
    <x v="2"/>
    <n v="163426074"/>
    <n v="163426074"/>
    <s v="NO"/>
    <s v="N/A"/>
    <s v="2700 - Dirección de TIC"/>
    <s v="2.3 - Gestión Catastral"/>
    <s v="2.3-1 - Formación y actualización catastral"/>
    <s v="SER - Adquisición de servicios"/>
    <s v="SER012 - Prestación de servicios personas naturales"/>
    <s v="DTI-1 Gerente Proyecto TI"/>
    <n v="0"/>
    <n v="0"/>
    <n v="163426074"/>
    <n v="0"/>
    <n v="0"/>
    <n v="15564388"/>
    <n v="0"/>
    <n v="15564388"/>
    <n v="0"/>
    <n v="15564388"/>
    <n v="0"/>
    <n v="15564388"/>
    <n v="0"/>
    <n v="15564388"/>
    <n v="0"/>
    <n v="15564388"/>
    <n v="0"/>
    <n v="15564388"/>
    <n v="0"/>
    <n v="15564388"/>
    <n v="0"/>
    <n v="15564388"/>
    <n v="0"/>
    <n v="23346582"/>
    <n v="0"/>
  </r>
  <r>
    <s v="2500.1.1.9.8"/>
    <s v="2500- INVERSIÓN"/>
    <x v="0"/>
    <s v="1 - Ajustar el modelo de operación y de gestión catastral del Instituto"/>
    <x v="0"/>
    <x v="7"/>
    <n v="81111705"/>
    <s v="C-0404-1003-2-0-0404004-02011"/>
    <s v="N/A"/>
    <s v="Analizar, diseñar, modelar y gestionar la implementacion de los sistemas de información para los proyectos de transformación de la gestión catastral en el marco del Programa para la adopción e implementación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5 Líder Técnico"/>
    <n v="0"/>
    <n v="0"/>
    <n v="0"/>
    <n v="0"/>
    <n v="128632550"/>
    <n v="0"/>
    <n v="0"/>
    <n v="12863255"/>
    <n v="0"/>
    <n v="12863255"/>
    <n v="0"/>
    <n v="12863255"/>
    <n v="0"/>
    <n v="12863255"/>
    <n v="0"/>
    <n v="12863255"/>
    <n v="0"/>
    <n v="12863255"/>
    <n v="0"/>
    <n v="12863255"/>
    <n v="0"/>
    <n v="12863255"/>
    <n v="0"/>
    <n v="25726510"/>
    <n v="0"/>
  </r>
  <r>
    <s v="2500.1.1.9.9"/>
    <s v="2500- INVERSIÓN"/>
    <x v="0"/>
    <s v="1 - Ajustar el modelo de operación y de gestión catastral del Instituto"/>
    <x v="0"/>
    <x v="7"/>
    <s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0"/>
    <s v="2500- INVERSIÓN"/>
    <x v="0"/>
    <s v="1 - Ajustar el modelo de operación y de gestión catastral del Instituto"/>
    <x v="0"/>
    <x v="7"/>
    <n v="801101704"/>
    <s v="C-0404-1003-2-0-0404004-02011"/>
    <s v="N/A"/>
    <s v="Soportar, mantener, actualizar, analizar, diseñar y desarrollar componentes de software requeridos por la entidad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2 Desarrollador Software"/>
    <n v="0"/>
    <n v="0"/>
    <n v="111783320"/>
    <n v="0"/>
    <n v="0"/>
    <n v="10162120"/>
    <n v="0"/>
    <n v="10162120"/>
    <n v="0"/>
    <n v="10162120"/>
    <n v="0"/>
    <n v="10162120"/>
    <n v="0"/>
    <n v="10162120"/>
    <n v="0"/>
    <n v="10162120"/>
    <n v="0"/>
    <n v="10162120"/>
    <n v="0"/>
    <n v="10162120"/>
    <n v="0"/>
    <n v="10162120"/>
    <n v="0"/>
    <n v="20324240"/>
    <n v="0"/>
  </r>
  <r>
    <s v="2500.1.1.9.11"/>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2"/>
    <s v="2500- INVERSIÓN"/>
    <x v="0"/>
    <s v="1 - Ajustar el modelo de operación y de gestión catastral del Instituto"/>
    <x v="0"/>
    <x v="7"/>
    <n v="801101704"/>
    <s v="C-0404-1003-2-0-0404004-02011"/>
    <s v="N/A"/>
    <s v="Diseñar, analizar, desarrollar y evaluar la calidad de los  componentes de software requeridos por la entidad para el cumplimiento de los objetivos del Programa para la adopción e implementación de un Catastro Multipropósito."/>
    <s v="Febrero"/>
    <s v="Marzo"/>
    <n v="10"/>
    <s v="Contratación régimen especial - Banco multilateral y organismos multilaterales"/>
    <x v="2"/>
    <n v="101621200"/>
    <n v="101621200"/>
    <s v="NO"/>
    <s v="N/A"/>
    <s v="2700 - Dirección de TIC"/>
    <s v="2.3 - Gestión Catastral"/>
    <s v="2.3-1 - Formación y actualización catastral"/>
    <s v="SER - Adquisición de servicios"/>
    <s v="SER012 - Prestación de servicios personas naturales"/>
    <s v="DGC-58 Control De Calidad"/>
    <n v="0"/>
    <n v="0"/>
    <n v="0"/>
    <n v="0"/>
    <n v="101621200"/>
    <n v="0"/>
    <n v="0"/>
    <n v="10162120"/>
    <n v="0"/>
    <n v="10162120"/>
    <n v="0"/>
    <n v="10162120"/>
    <n v="0"/>
    <n v="10162120"/>
    <n v="0"/>
    <n v="10162120"/>
    <n v="0"/>
    <n v="10162120"/>
    <n v="0"/>
    <n v="10162120"/>
    <n v="0"/>
    <n v="10162120"/>
    <n v="0"/>
    <n v="20324240"/>
    <n v="0"/>
  </r>
  <r>
    <s v="2500.1.1.9.13"/>
    <s v="2500- INVERSIÓN"/>
    <x v="0"/>
    <s v="1 - Ajustar el modelo de operación y de gestión catastral del Instituto"/>
    <x v="0"/>
    <x v="7"/>
    <n v="801101704"/>
    <s v="C-0404-1003-2-0-0404004-02011"/>
    <s v="N/A"/>
    <s v="Analizar, diseñar, modelar y gestionar la implementacion de la arquitectura de sistemas de información y de infraestructura tecnológica para los proyectos de transformación de la gestión catastral en el marco del Catastro Multipropósito."/>
    <s v="Febrero"/>
    <s v="Marzo"/>
    <n v="10"/>
    <s v="Contratación régimen especial - Banco multilateral y organismos multilaterales"/>
    <x v="2"/>
    <n v="128632550"/>
    <n v="128632550"/>
    <s v="NO"/>
    <s v="N/A"/>
    <s v="2700 - Dirección de TIC"/>
    <s v="2.3 - Gestión Catastral"/>
    <s v="2.3-1 - Formación y actualización catastral"/>
    <s v="SER - Adquisición de servicios"/>
    <s v="SER012 - Prestación de servicios personas naturales"/>
    <s v="DTI-7 Arquitecto TI"/>
    <n v="0"/>
    <n v="0"/>
    <n v="0"/>
    <n v="0"/>
    <n v="128632550"/>
    <n v="0"/>
    <n v="0"/>
    <n v="12863255"/>
    <n v="0"/>
    <n v="12863255"/>
    <n v="0"/>
    <n v="12863255"/>
    <n v="0"/>
    <n v="12863255"/>
    <n v="0"/>
    <n v="12863255"/>
    <n v="0"/>
    <n v="12863255"/>
    <n v="0"/>
    <n v="12863255"/>
    <n v="0"/>
    <n v="12863255"/>
    <n v="0"/>
    <n v="25726510"/>
    <n v="0"/>
  </r>
  <r>
    <s v="2500.1.1.9.14"/>
    <s v="2500- INVERSIÓN"/>
    <x v="0"/>
    <s v="1 - Ajustar el modelo de operación y de gestión catastral del Instituto"/>
    <x v="0"/>
    <x v="7"/>
    <n v="801101704"/>
    <s v="C-0404-1003-2-0-0404004-02011"/>
    <s v="N/A"/>
    <s v="Gestionar las actividades administrativas, técnicas y operativas asociadas con el ciclo de vida de sistemas de información, para los proyectos de transformación catastral en el marco del catastro multipropósito"/>
    <s v="Febrero"/>
    <s v="Marzo"/>
    <n v="10"/>
    <s v="Contratación régimen especial - Banco multilateral y organismos multilaterales"/>
    <x v="2"/>
    <n v="81540490"/>
    <n v="81540490"/>
    <s v="NO"/>
    <s v="N/A"/>
    <s v="2700 - Dirección de TIC"/>
    <s v="2.3 - Gestión Catastral"/>
    <s v="2.3-1 - Formación y actualización catastral"/>
    <s v="SER - Adquisición de servicios"/>
    <s v="SER012 - Prestación de servicios personas naturales"/>
    <s v="DGC-62 Apoyo y seguimiento a la gestión"/>
    <n v="0"/>
    <n v="0"/>
    <n v="0"/>
    <n v="0"/>
    <n v="81540490"/>
    <n v="0"/>
    <n v="0"/>
    <n v="8154049"/>
    <n v="0"/>
    <n v="8154049"/>
    <n v="0"/>
    <n v="8154049"/>
    <n v="0"/>
    <n v="8154049"/>
    <n v="0"/>
    <n v="8154049"/>
    <n v="0"/>
    <n v="8154049"/>
    <n v="0"/>
    <n v="8154049"/>
    <n v="0"/>
    <n v="8154049"/>
    <n v="0"/>
    <n v="16308098"/>
    <n v="0"/>
  </r>
  <r>
    <s v="2500.1.1.9.15"/>
    <s v="2500- INVERSIÓN"/>
    <x v="0"/>
    <s v="1 - Ajustar el modelo de operación y de gestión catastral del Instituto"/>
    <x v="0"/>
    <x v="7"/>
    <n v="801101704"/>
    <s v="C-0404-1003-2-0-0404004-02011"/>
    <s v="N/A"/>
    <s v="Diseñar y hacer seguimiento a la estructuración de documentos, procesos precontractuales, contractuales y postcontractuales y actividades requeridas por la entidad, así como el seguimiento técnico de su ejecución para el cumplimiento de los objetivos del Programa para la adopción e implementación de un Catastro Multipropósito."/>
    <s v="Marzo"/>
    <s v="Abril"/>
    <n v="8"/>
    <s v="Contratación régimen especial - Banco multilateral y organismos multilaterales"/>
    <x v="2"/>
    <n v="102906040"/>
    <n v="102906040"/>
    <s v="NO"/>
    <s v="N/A"/>
    <s v="2700 - Dirección de TIC"/>
    <s v="2.3 - Gestión Catastral"/>
    <s v="2.3-1 - Formación y actualización catastral"/>
    <s v="SER - Adquisición de servicios"/>
    <s v="SER012 - Prestación de servicios personas naturales"/>
    <s v="DTI-16 Gestor Estratégico TI"/>
    <n v="0"/>
    <n v="0"/>
    <n v="0"/>
    <n v="0"/>
    <n v="0"/>
    <n v="0"/>
    <n v="102906040"/>
    <n v="0"/>
    <n v="0"/>
    <n v="12863255"/>
    <n v="0"/>
    <n v="12863255"/>
    <n v="0"/>
    <n v="12863255"/>
    <n v="0"/>
    <n v="12863255"/>
    <n v="0"/>
    <n v="12863255"/>
    <n v="0"/>
    <n v="12863255"/>
    <n v="0"/>
    <n v="12863255"/>
    <n v="0"/>
    <n v="12863255"/>
    <n v="0"/>
  </r>
  <r>
    <s v="2500.1.1.9.16"/>
    <s v="2500- INVERSIÓN"/>
    <x v="0"/>
    <s v="1 - Ajustar el modelo de operación y de gestión catastral del Instituto"/>
    <x v="0"/>
    <x v="7"/>
    <n v="80101510"/>
    <s v="C-0404-1003-2-0-0404004-02011"/>
    <s v="N/A"/>
    <s v="Gestionar y hacer seguimiento jurídico a los requerimientos allegados, a las etapas precontractuales, contractuales y postcontractuales requeridas por la entidad, así como el apoyo a la supervisión para el cumplimiento de los objetivos del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14 Apoyo Jurídico"/>
    <n v="0"/>
    <n v="0"/>
    <n v="111783320"/>
    <n v="0"/>
    <n v="0"/>
    <n v="10162120"/>
    <n v="0"/>
    <n v="10162120"/>
    <n v="0"/>
    <n v="10162120"/>
    <n v="0"/>
    <n v="10162120"/>
    <n v="0"/>
    <n v="10162120"/>
    <n v="0"/>
    <n v="10162120"/>
    <n v="0"/>
    <n v="10162120"/>
    <n v="0"/>
    <n v="10162120"/>
    <n v="0"/>
    <n v="10162120"/>
    <n v="0"/>
    <n v="20324240"/>
    <n v="0"/>
  </r>
  <r>
    <s v="2500.1.1.9.17"/>
    <s v="2500- INVERSIÓN"/>
    <x v="0"/>
    <s v="1 - Ajustar el modelo de operación y de gestión catastral del Instituto"/>
    <x v="0"/>
    <x v="7"/>
    <n v="801101704"/>
    <s v="C-0404-1003-2-0-0404004-02012"/>
    <s v="N/A"/>
    <s v="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GC-28 Líder Funcional Y Administrador (Rdm Sinic)"/>
    <n v="0"/>
    <n v="0"/>
    <n v="141495805"/>
    <n v="0"/>
    <n v="0"/>
    <n v="12863255"/>
    <n v="0"/>
    <n v="12863255"/>
    <n v="0"/>
    <n v="12863255"/>
    <n v="0"/>
    <n v="12863255"/>
    <n v="0"/>
    <n v="12863255"/>
    <n v="0"/>
    <n v="12863255"/>
    <n v="0"/>
    <n v="12863255"/>
    <n v="0"/>
    <n v="12863255"/>
    <n v="0"/>
    <n v="12863255"/>
    <n v="0"/>
    <n v="25726510"/>
    <n v="0"/>
  </r>
  <r>
    <s v="2500.1.1.9.18"/>
    <s v="2500- INVERSIÓN"/>
    <x v="0"/>
    <s v="1 - Ajustar el modelo de operación y de gestión catastral del Instituto"/>
    <x v="0"/>
    <x v="7"/>
    <n v="801101704"/>
    <s v="C-0404-1003-2-0-0404004-02012"/>
    <s v="N/A"/>
    <s v="Orientar y realizar el diseño, desarrollo e implementación de servicios digitales para el procesamiento, disposición y fortalecimiento de información geoespacial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GC-36 Apoyo profesional (Sistema de Gestión Catastral)"/>
    <n v="0"/>
    <n v="0"/>
    <n v="89694539"/>
    <n v="0"/>
    <n v="0"/>
    <n v="8154049"/>
    <n v="0"/>
    <n v="8154049"/>
    <n v="0"/>
    <n v="8154049"/>
    <n v="0"/>
    <n v="8154049"/>
    <n v="0"/>
    <n v="8154049"/>
    <n v="0"/>
    <n v="8154049"/>
    <n v="0"/>
    <n v="8154049"/>
    <n v="0"/>
    <n v="8154049"/>
    <n v="0"/>
    <n v="8154049"/>
    <n v="0"/>
    <n v="16308098"/>
    <n v="0"/>
  </r>
  <r>
    <s v="2500.1.1.9.19"/>
    <s v="2500- INVERSIÓN"/>
    <x v="0"/>
    <s v="1 - Ajustar el modelo de operación y de gestión catastral del Instituto"/>
    <x v="0"/>
    <x v="7"/>
    <n v="801101704"/>
    <s v="C-0404-1003-2-0-0404004-02012"/>
    <s v="N/A"/>
    <s v="Realizar la planeación,  seguimiento a la ejecución, gestión y control de los proyectos de implementación de software requeridos por la entidad para el cumplimiento de los objetivos del catastro multipropósito en calidad de Gerente de proyecto del IGAC."/>
    <s v="Febrero"/>
    <s v="Marzo"/>
    <n v="9"/>
    <s v="Contratación régimen especial - Banco multilateral y organismos multilaterales"/>
    <x v="2"/>
    <n v="152230023"/>
    <n v="152230023"/>
    <s v="NO"/>
    <s v="N/A"/>
    <s v="2700 - Dirección de TIC"/>
    <s v="2.3 - Gestión Catastral"/>
    <s v="2.3-1 - Formación y actualización catastral"/>
    <s v="SER - Adquisición de servicios"/>
    <s v="SER012 - Prestación de servicios personas naturales"/>
    <s v="DGC-107 Gerente Proyectos"/>
    <n v="0"/>
    <n v="0"/>
    <n v="0"/>
    <n v="0"/>
    <n v="152230023"/>
    <n v="0"/>
    <n v="0"/>
    <n v="16914447"/>
    <n v="0"/>
    <n v="16914447"/>
    <n v="0"/>
    <n v="16914447"/>
    <n v="0"/>
    <n v="16914447"/>
    <n v="0"/>
    <n v="16914447"/>
    <n v="0"/>
    <n v="16914447"/>
    <n v="0"/>
    <n v="16914447"/>
    <n v="0"/>
    <n v="16914447"/>
    <n v="0"/>
    <n v="16914447"/>
    <n v="0"/>
  </r>
  <r>
    <s v="2500.1.1.9.20"/>
    <s v="2500- INVERSIÓN"/>
    <x v="0"/>
    <s v="1 - Ajustar el modelo de operación y de gestión catastral del Instituto"/>
    <x v="0"/>
    <x v="7"/>
    <n v="81111705"/>
    <s v="C-0404-1003-2-0-0404004-02012"/>
    <s v="N/A"/>
    <s v="Analizar, diseñar, modelar y gestionar la implementacion de los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5 Líder Técnico"/>
    <n v="0"/>
    <n v="0"/>
    <n v="141495805"/>
    <n v="0"/>
    <n v="0"/>
    <n v="12863255"/>
    <n v="0"/>
    <n v="12863255"/>
    <n v="0"/>
    <n v="12863255"/>
    <n v="0"/>
    <n v="12863255"/>
    <n v="0"/>
    <n v="12863255"/>
    <n v="0"/>
    <n v="12863255"/>
    <n v="0"/>
    <n v="12863255"/>
    <n v="0"/>
    <n v="12863255"/>
    <n v="0"/>
    <n v="12863255"/>
    <n v="0"/>
    <n v="25726510"/>
    <n v="0"/>
  </r>
  <r>
    <s v="2500.1.1.9.21"/>
    <s v="2500- INVERSIÓN"/>
    <x v="0"/>
    <s v="1 - Ajustar el modelo de operación y de gestión catastral del Instituto"/>
    <x v="0"/>
    <x v="7"/>
    <n v="81111705"/>
    <s v="C-0404-1003-2-0-0404004-02012"/>
    <s v="N/A"/>
    <s v="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77271799"/>
    <n v="77271799"/>
    <s v="NO"/>
    <s v="N/A"/>
    <s v="2700 - Dirección de TIC"/>
    <s v="2.3 - Gestión Catastral"/>
    <s v="2.3-1 - Formación y actualización catastral"/>
    <s v="SER - Adquisición de servicios"/>
    <s v="SER012 - Prestación de servicios personas naturales"/>
    <s v="DGC-58 Control De Calidad"/>
    <n v="0"/>
    <n v="0"/>
    <n v="77271799"/>
    <n v="0"/>
    <n v="0"/>
    <n v="7024709"/>
    <n v="0"/>
    <n v="7024709"/>
    <n v="0"/>
    <n v="7024709"/>
    <n v="0"/>
    <n v="7024709"/>
    <n v="0"/>
    <n v="7024709"/>
    <n v="0"/>
    <n v="7024709"/>
    <n v="0"/>
    <n v="7024709"/>
    <n v="0"/>
    <n v="7024709"/>
    <n v="0"/>
    <n v="7024709"/>
    <n v="0"/>
    <n v="14049418"/>
    <n v="0"/>
  </r>
  <r>
    <s v="2500.1.1.9.22"/>
    <s v="2500- INVERSIÓN"/>
    <x v="0"/>
    <s v="1 - Ajustar el modelo de operación y de gestión catastral del Instituto"/>
    <x v="0"/>
    <x v="7"/>
    <n v="81111705"/>
    <s v="C-0404-1003-2-0-0404004-02012"/>
    <s v="N/A"/>
    <s v="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GC-58 Control De Calidad"/>
    <n v="0"/>
    <n v="0"/>
    <n v="111783320"/>
    <n v="0"/>
    <n v="0"/>
    <n v="10162120"/>
    <n v="0"/>
    <n v="10162120"/>
    <n v="0"/>
    <n v="10162120"/>
    <n v="0"/>
    <n v="10162120"/>
    <n v="0"/>
    <n v="10162120"/>
    <n v="0"/>
    <n v="10162120"/>
    <n v="0"/>
    <n v="10162120"/>
    <n v="0"/>
    <n v="10162120"/>
    <n v="0"/>
    <n v="10162120"/>
    <n v="0"/>
    <n v="20324240"/>
    <n v="0"/>
  </r>
  <r>
    <s v="2500.1.1.9.23"/>
    <s v="2500- INVERSIÓN"/>
    <x v="0"/>
    <s v="1 - Ajustar el modelo de operación y de gestión catastral del Instituto"/>
    <x v="0"/>
    <x v="7"/>
    <n v="81111705"/>
    <s v="C-0404-1003-2-0-0404004-02012"/>
    <s v="N/A"/>
    <s v="Analizar, diseñar, modelar y gestionar la implementacion de la arquitectura de sistemas de información y de infraestructura tecnológica para los proyectos que apoyán la consolidación de información catastral y predial a nivel nacional para la administración de tierras."/>
    <s v="Enero"/>
    <s v="Febrero"/>
    <n v="11"/>
    <s v="Contratación régimen especial - Banco multilateral y organismos multilaterales"/>
    <x v="2"/>
    <n v="141495805"/>
    <n v="141495805"/>
    <s v="NO"/>
    <s v="N/A"/>
    <s v="2700 - Dirección de TIC"/>
    <s v="2.3 - Gestión Catastral"/>
    <s v="2.3-1 - Formación y actualización catastral"/>
    <s v="SER - Adquisición de servicios"/>
    <s v="SER012 - Prestación de servicios personas naturales"/>
    <s v="DTI-7 Arquitecto TI"/>
    <n v="0"/>
    <n v="0"/>
    <n v="141495805"/>
    <n v="0"/>
    <n v="0"/>
    <n v="12863255"/>
    <n v="0"/>
    <n v="12863255"/>
    <n v="0"/>
    <n v="12863255"/>
    <n v="0"/>
    <n v="12863255"/>
    <n v="0"/>
    <n v="12863255"/>
    <n v="0"/>
    <n v="12863255"/>
    <n v="0"/>
    <n v="12863255"/>
    <n v="0"/>
    <n v="12863255"/>
    <n v="0"/>
    <n v="12863255"/>
    <n v="0"/>
    <n v="25726510"/>
    <n v="0"/>
  </r>
  <r>
    <s v="2500.1.1.9.24"/>
    <s v="2500- INVERSIÓN"/>
    <x v="0"/>
    <s v="1 - Ajustar el modelo de operación y de gestión catastral del Instituto"/>
    <x v="0"/>
    <x v="7"/>
    <n v="80101504"/>
    <s v="C-0404-1003-2-0-0404004-02012"/>
    <s v="N/A"/>
    <s v="Gestionar las actividades administrativas, técnicas y operativas asociadas con el ciclo de vida de sistemas de información, para los proyectos que apoyán la consolidación de información catastral y predial a nivel nacional para la administración de tierras."/>
    <s v="Enero"/>
    <s v="Febrero"/>
    <n v="11"/>
    <s v="Contratación régimen especial - Banco multilateral y organismos multilaterales"/>
    <x v="2"/>
    <n v="89694539"/>
    <n v="89694539"/>
    <s v="NO"/>
    <s v="N/A"/>
    <s v="2700 - Dirección de TIC"/>
    <s v="2.3 - Gestión Catastral"/>
    <s v="2.3-1 - Formación y actualización catastral"/>
    <s v="SER - Adquisición de servicios"/>
    <s v="SER012 - Prestación de servicios personas naturales"/>
    <s v="DTI-16 Gestor Estratégico TI"/>
    <n v="0"/>
    <n v="0"/>
    <n v="89694539"/>
    <n v="0"/>
    <n v="0"/>
    <n v="8154049"/>
    <n v="0"/>
    <n v="8154049"/>
    <n v="0"/>
    <n v="8154049"/>
    <n v="0"/>
    <n v="8154049"/>
    <n v="0"/>
    <n v="8154049"/>
    <n v="0"/>
    <n v="8154049"/>
    <n v="0"/>
    <n v="8154049"/>
    <n v="0"/>
    <n v="8154049"/>
    <n v="0"/>
    <n v="8154049"/>
    <n v="0"/>
    <n v="16308098"/>
    <n v="0"/>
  </r>
  <r>
    <s v="2500.1.1.9.25"/>
    <s v="2500- INVERSIÓN"/>
    <x v="0"/>
    <s v="1 - Ajustar el modelo de operación y de gestión catastral del Instituto"/>
    <x v="0"/>
    <x v="7"/>
    <n v="80101504"/>
    <s v="C-0404-1003-2-0-0404004-02012"/>
    <s v="N/A"/>
    <s v="Servicios de fábrica de software para la construcción de productos de software interoperando con los sistemas de información requeridos,  a la medida de las necesidades del programa de Catastro Multipropósito."/>
    <s v="Marzo"/>
    <s v="Agosto"/>
    <n v="5"/>
    <s v="Contratación régimen especial - Banco multilateral y organismos multilaterales"/>
    <x v="2"/>
    <n v="4646739240"/>
    <n v="1994838365"/>
    <s v="SI"/>
    <s v="No solicitadas"/>
    <s v="2700 - Dirección de TIC"/>
    <s v="2.3 - Gestión Catastral"/>
    <s v="2.3-1 - Formación y actualización catastral"/>
    <s v="SER - Adquisición de servicios"/>
    <s v="SER024 - Licenciamiento y paquetes de software"/>
    <s v="DTI-11 Soporte Infraestructura TI"/>
    <n v="0"/>
    <n v="0"/>
    <n v="0"/>
    <n v="0"/>
    <n v="0"/>
    <n v="0"/>
    <n v="0"/>
    <n v="0"/>
    <n v="0"/>
    <n v="0"/>
    <n v="0"/>
    <n v="0"/>
    <n v="0"/>
    <n v="0"/>
    <n v="1994838365"/>
    <n v="0"/>
    <n v="0"/>
    <n v="498709591"/>
    <n v="0"/>
    <n v="498709591"/>
    <n v="0"/>
    <n v="498709591"/>
    <n v="0"/>
    <n v="498709592"/>
    <n v="0"/>
  </r>
  <r>
    <s v="2500.1.1.9.26"/>
    <s v="2500- INVERSIÓN"/>
    <x v="0"/>
    <s v="1 - Ajustar el modelo de operación y de gestión catastral del Instituto"/>
    <x v="0"/>
    <x v="7"/>
    <n v="81111800"/>
    <s v="C-0404-1003-2-0-0404004-02012"/>
    <s v="N/A"/>
    <s v="Adquirir servicios de nube pública en el marco del Programa para la Adopción e Implementación de un Catastro Multipropósito."/>
    <s v="Mayo"/>
    <s v="Julio"/>
    <n v="6"/>
    <s v="Contratación régimen especial - Banco multilateral y organismos multilaterales"/>
    <x v="2"/>
    <n v="3017259290"/>
    <n v="3017259290"/>
    <s v="NO"/>
    <s v="N/A"/>
    <s v="2700 - Dirección de TIC"/>
    <s v="2.3 - Gestión Catastral"/>
    <s v="2.3-1 - Formación y actualización catastral"/>
    <s v="SER - Adquisición de servicios"/>
    <s v="SER024 - Licenciamiento y paquetes de software"/>
    <s v="DTI-12 Administración Infraestructura TI"/>
    <n v="0"/>
    <n v="0"/>
    <n v="0"/>
    <n v="0"/>
    <n v="0"/>
    <n v="0"/>
    <n v="0"/>
    <n v="0"/>
    <n v="0"/>
    <n v="0"/>
    <n v="0"/>
    <n v="0"/>
    <n v="3017259290"/>
    <n v="0"/>
    <n v="0"/>
    <n v="0"/>
    <n v="0"/>
    <n v="3017259290"/>
    <n v="0"/>
    <n v="0"/>
    <n v="0"/>
    <n v="0"/>
    <n v="0"/>
    <n v="0"/>
    <n v="0"/>
  </r>
  <r>
    <s v="2500.1.1.9.27"/>
    <s v="2500- INVERSIÓN"/>
    <x v="0"/>
    <s v="1 - Ajustar el modelo de operación y de gestión catastral del Instituto"/>
    <x v="0"/>
    <x v="7"/>
    <n v="11111111"/>
    <s v="C-0404-1003-2-0-0404004-02042"/>
    <s v="N/A"/>
    <s v="PROGRAMACIÓN PENDIENTE"/>
    <s v="Enero"/>
    <s v="Enero"/>
    <n v="12"/>
    <s v="Contratación régimen especial - Banco multilateral y organismos multilaterales"/>
    <x v="2"/>
    <n v="1678992016"/>
    <n v="1678992016"/>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1678992016"/>
    <n v="1678992016"/>
    <n v="0"/>
  </r>
  <r>
    <s v="2500.1.1.9.28"/>
    <s v="2500- INVERSIÓN"/>
    <x v="0"/>
    <s v="1 - Ajustar el modelo de operación y de gestión catastral del Instituto"/>
    <x v="0"/>
    <x v="7"/>
    <n v="11111111"/>
    <s v="C-0404-1003-2-0-0404004-02041"/>
    <s v="N/A"/>
    <s v="PROGRAMACIÓN PENDIENTE"/>
    <s v="Enero"/>
    <s v="Enero"/>
    <n v="12"/>
    <s v="Contratación régimen especial - Banco multilateral y organismos multilaterales"/>
    <x v="2"/>
    <n v="469953339"/>
    <n v="469953339"/>
    <s v="NO"/>
    <s v="N/A"/>
    <s v="2700 - Dirección de TIC"/>
    <s v="2.3 - Gestión Catastral"/>
    <s v="2.3-1 - Formación y actualización catastral"/>
    <s v="VIAT - Viáticos y gastos de viaje"/>
    <s v="VIAT01 - Viáticos y gastos de viaje"/>
    <s v="DGC-87 Validación información catastral"/>
    <n v="0"/>
    <n v="0"/>
    <n v="0"/>
    <n v="0"/>
    <n v="0"/>
    <n v="0"/>
    <n v="0"/>
    <n v="0"/>
    <n v="0"/>
    <n v="0"/>
    <n v="0"/>
    <n v="0"/>
    <n v="0"/>
    <n v="0"/>
    <n v="0"/>
    <n v="0"/>
    <n v="0"/>
    <n v="0"/>
    <n v="0"/>
    <n v="0"/>
    <n v="0"/>
    <n v="0"/>
    <n v="469953339"/>
    <n v="469953339"/>
    <n v="0"/>
  </r>
  <r>
    <s v="2500.1.1.10.1"/>
    <s v="2500- INVERSIÓN"/>
    <x v="0"/>
    <s v="1 - Ajustar el modelo de operación y de gestión catastral del Instituto"/>
    <x v="0"/>
    <x v="8"/>
    <n v="80101504"/>
    <s v="C-0404-1003-2-0-0404004-02041"/>
    <s v="N/A"/>
    <s v="Analizar, diseñar, modelar y gestionar la implementacion de procesos de producción y aprovechamiento de la información geoespacial para los proyectos de transformación de la gestión catastral en el marco del catastro multiproposito."/>
    <s v="Enero"/>
    <s v="Febrero"/>
    <n v="11"/>
    <s v="Contratación régimen especial - Banco multilateral y organismos multilaterales"/>
    <x v="2"/>
    <n v="171208268"/>
    <n v="171208268"/>
    <s v="NO"/>
    <s v="N/A"/>
    <s v="2700 - Dirección de TIC"/>
    <s v="2.3 - Gestión Catastral"/>
    <s v="2.3-1 - Formación y actualización catastral"/>
    <s v="SER - Adquisición de servicios"/>
    <s v="SER012 - Prestación de servicios personas naturales"/>
    <s v="DTI-9 Gestor de Información"/>
    <n v="0"/>
    <n v="0"/>
    <n v="171208268"/>
    <n v="0"/>
    <n v="0"/>
    <n v="15564388"/>
    <n v="0"/>
    <n v="15564388"/>
    <n v="0"/>
    <n v="15564388"/>
    <n v="0"/>
    <n v="15564388"/>
    <n v="0"/>
    <n v="15564388"/>
    <n v="0"/>
    <n v="15564388"/>
    <n v="0"/>
    <n v="15564388"/>
    <n v="0"/>
    <n v="15564388"/>
    <n v="0"/>
    <n v="15564388"/>
    <n v="0"/>
    <n v="31128776"/>
    <n v="0"/>
  </r>
  <r>
    <s v="2500.1.1.10.2"/>
    <s v="2500- INVERSIÓN"/>
    <x v="0"/>
    <s v="1 - Ajustar el modelo de operación y de gestión catastral del Instituto"/>
    <x v="0"/>
    <x v="8"/>
    <n v="80101504"/>
    <s v="C-0404-1003-2-0-0404004-02041"/>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3"/>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4"/>
    <s v="2500- INVERSIÓN"/>
    <x v="0"/>
    <s v="1 - Ajustar el modelo de operación y de gestión catastral del Instituto"/>
    <x v="0"/>
    <x v="8"/>
    <n v="80101504"/>
    <s v="C-0404-1003-2-0-0404004-02041"/>
    <s v="N/A"/>
    <s v="Gestionar la identificación, documentación de estándares y disposición de la información geoespacial fundamental de acuerdo con la vía estratégica de Datos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5"/>
    <s v="2500- INVERSIÓN"/>
    <x v="0"/>
    <s v="1 - Ajustar el modelo de operación y de gestión catastral del Instituto"/>
    <x v="0"/>
    <x v="8"/>
    <n v="80101504"/>
    <s v="C-0404-1003-2-0-0404004-02041"/>
    <s v="N/A"/>
    <s v="Gestionar la identificación y disposición de la información de Datos abiertos, disposición y admnistración de metadatos de acuerdo con la vía estratégica en el marco de la implementación de la política de catastro multipropósito a través de la ICDE"/>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6"/>
    <s v="2500- INVERSIÓN"/>
    <x v="0"/>
    <s v="1 - Ajustar el modelo de operación y de gestión catastral del Instituto"/>
    <x v="0"/>
    <x v="8"/>
    <n v="80101504"/>
    <s v="C-0404-1003-2-0-0404004-02042"/>
    <s v="N/A"/>
    <s v="Liderar y apoyar la conformación de mesas técnicas sectoriales para la identificación y caracterización de OTL´s como base para la generación de los modelos extendidos LADM y conformar, preparar y oficializar los documentos de su gobernanza."/>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7"/>
    <s v="2500- INVERSIÓN"/>
    <x v="0"/>
    <s v="1 - Ajustar el modelo de operación y de gestión catastral del Instituto"/>
    <x v="0"/>
    <x v="8"/>
    <n v="80101504"/>
    <s v="C-0404-1003-2-0-0404004-02042"/>
    <s v="N/A"/>
    <s v="Diseñar, desarrollar e implementar servicios digitales para el procesamiento, disposición y fortalecimiento de información geoespacial dispuesta por la ICDE en el marco del Programa para la adopción e implementación de un Catastro Multipropósito."/>
    <s v="Enero"/>
    <s v="Febrero"/>
    <n v="11"/>
    <s v="Contratación régimen especial - Banco multilateral y organismos multilaterales"/>
    <x v="2"/>
    <n v="126639568"/>
    <n v="126639568"/>
    <s v="NO"/>
    <s v="N/A"/>
    <s v="2700 - Dirección de TIC"/>
    <s v="2.3 - Gestión Catastral"/>
    <s v="2.3-1 - Formación y actualización catastral"/>
    <s v="SER - Adquisición de servicios"/>
    <s v="SER012 - Prestación de servicios personas naturales"/>
    <s v="DTI-9 Gestor de Información"/>
    <n v="0"/>
    <n v="0"/>
    <n v="126639568"/>
    <n v="0"/>
    <n v="0"/>
    <n v="11512688"/>
    <n v="0"/>
    <n v="11512688"/>
    <n v="0"/>
    <n v="11512688"/>
    <n v="0"/>
    <n v="11512688"/>
    <n v="0"/>
    <n v="11512688"/>
    <n v="0"/>
    <n v="11512688"/>
    <n v="0"/>
    <n v="11512688"/>
    <n v="0"/>
    <n v="11512688"/>
    <n v="0"/>
    <n v="11512688"/>
    <n v="0"/>
    <n v="23025376"/>
    <n v="0"/>
  </r>
  <r>
    <s v="2500.1.1.10.8"/>
    <s v="2500- INVERSIÓN"/>
    <x v="0"/>
    <s v="1 - Ajustar el modelo de operación y de gestión catastral del Instituto"/>
    <x v="0"/>
    <x v="8"/>
    <n v="80101504"/>
    <s v="C-0404-1003-2-0-0404004-02042"/>
    <s v="N/A"/>
    <s v="Adoptar y adaptar estándares, especificaciones y procesos que garanticen la calidad, consistencia y compatibilidad de la información geoespacial en el marco Programa para la adopción e implementación de un Catastro Multipropósito."/>
    <s v="Enero"/>
    <s v="Febrero"/>
    <n v="11"/>
    <s v="Contratación régimen especial - Banco multilateral y organismos multilaterales"/>
    <x v="2"/>
    <n v="111783320"/>
    <n v="111783320"/>
    <s v="NO"/>
    <s v="N/A"/>
    <s v="2700 - Dirección de TIC"/>
    <s v="2.3 - Gestión Catastral"/>
    <s v="2.3-1 - Formación y actualización catastral"/>
    <s v="SER - Adquisición de servicios"/>
    <s v="SER012 - Prestación de servicios personas naturales"/>
    <s v="DTI-9 Gestor de Información"/>
    <n v="0"/>
    <n v="0"/>
    <n v="111783320"/>
    <n v="0"/>
    <n v="0"/>
    <n v="10162120"/>
    <n v="0"/>
    <n v="10162120"/>
    <n v="0"/>
    <n v="10162120"/>
    <n v="0"/>
    <n v="10162120"/>
    <n v="0"/>
    <n v="10162120"/>
    <n v="0"/>
    <n v="10162120"/>
    <n v="0"/>
    <n v="10162120"/>
    <n v="0"/>
    <n v="10162120"/>
    <n v="0"/>
    <n v="10162120"/>
    <n v="0"/>
    <n v="20324240"/>
    <n v="0"/>
  </r>
  <r>
    <s v="2500.1.1.10.9"/>
    <s v="2500- INVERSIÓN"/>
    <x v="0"/>
    <s v="1 - Ajustar el modelo de operación y de gestión catastral del Instituto"/>
    <x v="0"/>
    <x v="8"/>
    <n v="80101504"/>
    <s v="C-0404-1003-2-0-0404004-02042"/>
    <s v="N/A"/>
    <s v="Mantener, actualizar e implementar la experiencia de usuario de la plataforma tecnológica construida para la ICDE acorde con las directrices de Gobierno Digital del Programa para la adopción e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1.1.10.10"/>
    <s v="2500- INVERSIÓN"/>
    <x v="0"/>
    <s v="1 - Ajustar el modelo de operación y de gestión catastral del Instituto"/>
    <x v="0"/>
    <x v="8"/>
    <n v="80101504"/>
    <s v="C-0404-1003-2-0-0404004-02041"/>
    <s v="N/A"/>
    <s v="Implementar, administrar y soportar la operación del sistema de gestión de contenidos de la plataforma tecnológica de la ICDE de conformidad con las directrices de Gobierno Digital y en el marco de la implementación de un Catastro Multipropósito."/>
    <s v="Enero"/>
    <s v="Febrero"/>
    <n v="11"/>
    <s v="Contratación régimen especial - Banco multilateral y organismos multilaterales"/>
    <x v="2"/>
    <n v="101327622"/>
    <n v="101327622"/>
    <s v="NO"/>
    <s v="N/A"/>
    <s v="2700 - Dirección de TIC"/>
    <s v="2.3 - Gestión Catastral"/>
    <s v="2.3-1 - Formación y actualización catastral"/>
    <s v="SER - Adquisición de servicios"/>
    <s v="SER012 - Prestación de servicios personas naturales"/>
    <s v="DTI-9 Gestor de Información"/>
    <n v="0"/>
    <n v="0"/>
    <n v="101327622"/>
    <n v="0"/>
    <n v="0"/>
    <n v="9211602"/>
    <n v="0"/>
    <n v="9211602"/>
    <n v="0"/>
    <n v="9211602"/>
    <n v="0"/>
    <n v="9211602"/>
    <n v="0"/>
    <n v="9211602"/>
    <n v="0"/>
    <n v="9211602"/>
    <n v="0"/>
    <n v="9211602"/>
    <n v="0"/>
    <n v="9211602"/>
    <n v="0"/>
    <n v="9211602"/>
    <n v="0"/>
    <n v="18423204"/>
    <n v="0"/>
  </r>
  <r>
    <s v="2500.2.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9"/>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0"/>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1"/>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2"/>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3"/>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4"/>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5"/>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6"/>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7"/>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N/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8"/>
    <s v="2520- INVERSIÓN"/>
    <x v="0"/>
    <s v="2 - Implementar estrategias que permitan atender los avalúos comerciales que demandan los solicitantes del servicio"/>
    <x v="1"/>
    <x v="9"/>
    <n v="80111604"/>
    <s v="C-0404-1003-2-10305b-0404007-02"/>
    <s v="N/A"/>
    <s v="Prestación de servicios profesionales para adelantar y realizar los avalúos IVP que le sean asignados a nivel nacional, en el marco de la operación de la SDA"/>
    <s v="Julio"/>
    <s v="Julio"/>
    <n v="5"/>
    <s v="Contratación directa"/>
    <x v="0"/>
    <n v="60000000"/>
    <n v="60000000"/>
    <s v="NO"/>
    <s v="N/A"/>
    <s v="2520 - Subdirección de Avalúos"/>
    <s v="2.2 - Gestión Valuatoria"/>
    <s v="2.2-2 - Avalúos IVP"/>
    <s v="SER - Adquisición de servicios"/>
    <s v="SER012 - Prestación de servicios personas naturales"/>
    <s v="DGC-104 Apoyo Técnico Gestion De Información Catastral"/>
    <n v="0"/>
    <n v="0"/>
    <n v="0"/>
    <n v="0"/>
    <n v="0"/>
    <n v="0"/>
    <n v="0"/>
    <n v="0"/>
    <n v="0"/>
    <n v="0"/>
    <n v="0"/>
    <n v="0"/>
    <n v="60000000"/>
    <n v="0"/>
    <n v="0"/>
    <n v="0"/>
    <n v="0"/>
    <n v="0"/>
    <n v="0"/>
    <n v="30000000"/>
    <n v="0"/>
    <n v="0"/>
    <n v="0"/>
    <n v="30000000"/>
    <n v="0"/>
  </r>
  <r>
    <s v="2500.2.1.1.19"/>
    <s v="2520- INVERSIÓN"/>
    <x v="0"/>
    <s v="2 - Implementar estrategias que permitan atender los avalúos comerciales que demandan los solicitantes del servicio"/>
    <x v="1"/>
    <x v="9"/>
    <n v="80111604"/>
    <s v="C-0404-1003-2-10305b-0404007-02"/>
    <s v="N/A"/>
    <s v="Prestar servicios de elaboración de avalúos a nivel nacional en el marco de los diferentes procesos que adelante la Subdirección de Avaluos"/>
    <s v="Marzo"/>
    <s v="Febrero "/>
    <n v="9"/>
    <s v="Contratación directa"/>
    <x v="0"/>
    <n v="1000000000"/>
    <n v="1000000000"/>
    <s v="NO"/>
    <s v="N/A"/>
    <s v="2520 - Subdirección de Avalúos"/>
    <s v="2.2 - Gestión Valuatoria"/>
    <s v="2.2-2 - Avalúos IVP"/>
    <s v="SER - Adquisición de servicios"/>
    <s v="SER022 -  Servicios de consultoría y de gestión - personas jurídicas"/>
    <s v="2520 - Por definir"/>
    <n v="0"/>
    <n v="0"/>
    <n v="0"/>
    <n v="0"/>
    <n v="1000000000"/>
    <n v="0"/>
    <n v="0"/>
    <n v="0"/>
    <n v="0"/>
    <n v="0"/>
    <n v="0"/>
    <n v="1000000000"/>
    <n v="0"/>
    <n v="0"/>
    <n v="0"/>
    <n v="0"/>
    <n v="0"/>
    <n v="0"/>
    <n v="0"/>
    <n v="0"/>
    <n v="0"/>
    <n v="0"/>
    <n v="0"/>
    <n v="0"/>
    <n v="0"/>
  </r>
  <r>
    <s v="2500.2.1.1.20"/>
    <s v="2520- INVERSIÓN"/>
    <x v="0"/>
    <s v="2 - Implementar estrategias que permitan atender los avalúos comerciales que demandan los solicitantes del servicio"/>
    <x v="1"/>
    <x v="9"/>
    <n v="11111111"/>
    <s v="C-0404-1003-2-10305b-0404007-02"/>
    <s v="N/A"/>
    <s v="Viáticos y gastos de comisión Subdirección de Aváluos"/>
    <s v="Enero"/>
    <s v="Enero"/>
    <n v="12"/>
    <s v="Contratación directa"/>
    <x v="0"/>
    <n v="220000000"/>
    <n v="220000000"/>
    <s v="NO"/>
    <s v="N/A"/>
    <s v="2520 - Subdirección de Avalúos"/>
    <s v="2.2 - Gestión Valuatoria"/>
    <s v="2.2-2 - Avalúos IVP"/>
    <s v="VIAT - Viáticos y gastos de viaje"/>
    <s v="VIAT01 - Viáticos y gastos de viaje"/>
    <s v="2520 - Por definir"/>
    <n v="220000000"/>
    <n v="0"/>
    <n v="0"/>
    <n v="10000000"/>
    <n v="0"/>
    <n v="20000000"/>
    <n v="0"/>
    <n v="20000000"/>
    <n v="0"/>
    <n v="20000000"/>
    <n v="0"/>
    <n v="20000000"/>
    <n v="0"/>
    <n v="20000000"/>
    <n v="0"/>
    <n v="30000000"/>
    <n v="0"/>
    <n v="20000000"/>
    <n v="0"/>
    <n v="20000000"/>
    <n v="0"/>
    <n v="20000000"/>
    <n v="0"/>
    <n v="20000000"/>
    <n v="0"/>
  </r>
  <r>
    <s v="2500.2.1.1.21"/>
    <s v="2520- INVERSIÓN"/>
    <x v="0"/>
    <s v="2 - Implementar estrategias que permitan atender los avalúos comerciales que demandan los solicitantes del servicio"/>
    <x v="1"/>
    <x v="9"/>
    <n v="11111111"/>
    <s v="C-0404-1003-2-10305b-0404007-02"/>
    <s v="N/A"/>
    <s v="Recurso por programar DGC "/>
    <s v="Febrero "/>
    <s v="Febrero "/>
    <n v="1"/>
    <s v="N/A"/>
    <x v="1"/>
    <n v="0"/>
    <n v="0"/>
    <s v="NO"/>
    <s v="N/A"/>
    <s v="2520 - Subdirección de Avalúos"/>
    <s v="2.2 - Gestión Valuatoria"/>
    <s v="2.2-99 - GND-gestión valuatoria"/>
    <s v="SER - Adquisición de servicios"/>
    <s v="SER099 - Adquisición de servicios n.c.p."/>
    <s v="2520 - Por definir"/>
    <n v="0"/>
    <n v="0"/>
    <n v="0"/>
    <n v="0"/>
    <n v="0"/>
    <n v="0"/>
    <n v="0"/>
    <n v="0"/>
    <n v="0"/>
    <n v="0"/>
    <n v="0"/>
    <n v="0"/>
    <n v="0"/>
    <n v="0"/>
    <n v="0"/>
    <n v="0"/>
    <n v="0"/>
    <n v="0"/>
    <n v="0"/>
    <n v="0"/>
    <n v="0"/>
    <n v="0"/>
    <n v="0"/>
    <n v="0"/>
    <n v="0"/>
  </r>
  <r>
    <s v="2500.2.1.2.1"/>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2"/>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3"/>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4"/>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5"/>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6"/>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7"/>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8"/>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9"/>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0"/>
    <s v="2520- INVERSIÓN"/>
    <x v="0"/>
    <s v="2 - Implementar estrategias que permitan atender los avalúos comerciales que demandan los solicitantes del servicio"/>
    <x v="1"/>
    <x v="10"/>
    <n v="80111604"/>
    <s v="C-0404-1003-2-10305b-0404007-02"/>
    <s v="N/A"/>
    <s v="Prestación de servicios profesionales para adelantar la elaboración de avalúos comerciales, verificación y ajuste de zonas homogéneas físicas, elaboración de puntos muestra y de Zonas Homogéneas Geoeconómicas  en el marco de misionalidad del IGAC"/>
    <s v="Enero"/>
    <s v="Enero"/>
    <n v="12"/>
    <s v="Contratación directa"/>
    <x v="0"/>
    <n v="51247527.43"/>
    <n v="51247527.43"/>
    <s v="NO"/>
    <s v="N/A"/>
    <s v="2520 - Subdirección de Avalúos"/>
    <s v="2.2 - Gestión Valuatoria"/>
    <s v="2.2-3 - Avalúos comerciales"/>
    <s v="SER - Adquisición de servicios"/>
    <s v="SER012 - Prestación de servicios personas naturales"/>
    <s v="DGC-104 Apoyo Técnico Gestion De Información Catastral"/>
    <n v="51247527.43"/>
    <n v="0"/>
    <n v="0"/>
    <n v="4658866.13"/>
    <n v="0"/>
    <n v="4658866.13"/>
    <n v="0"/>
    <n v="4658866.13"/>
    <n v="0"/>
    <n v="4658866.13"/>
    <n v="0"/>
    <n v="4658866.13"/>
    <n v="0"/>
    <n v="4658866.13"/>
    <n v="0"/>
    <n v="4658866.13"/>
    <n v="0"/>
    <n v="4658866.13"/>
    <n v="0"/>
    <n v="4658866.13"/>
    <n v="0"/>
    <n v="4658866.13"/>
    <n v="0"/>
    <n v="4658866.13"/>
    <n v="0"/>
  </r>
  <r>
    <s v="2500.2.1.2.1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Julio"/>
    <s v="Julio"/>
    <n v="5"/>
    <s v="Contratación directa"/>
    <x v="0"/>
    <n v="23294330.649999999"/>
    <n v="23294330.64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0"/>
    <n v="0"/>
    <n v="0"/>
    <n v="0"/>
    <n v="0"/>
    <n v="0"/>
    <n v="0"/>
    <n v="0"/>
    <n v="23294330.649999999"/>
    <n v="0"/>
    <n v="0"/>
    <n v="4658866.13"/>
    <n v="0"/>
    <n v="4658866.13"/>
    <n v="0"/>
    <n v="4658866.13"/>
    <n v="0"/>
    <n v="4658866.13"/>
    <n v="0"/>
    <n v="4658866.13"/>
    <n v="0"/>
  </r>
  <r>
    <s v="2500.2.1.2.1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egún competencias del RAA"/>
    <s v="Marzo"/>
    <s v="Febrero "/>
    <n v="9"/>
    <s v="Contratación directa"/>
    <x v="0"/>
    <n v="41929795.170000002"/>
    <n v="41929795.170000002"/>
    <s v="NO"/>
    <s v="N/A"/>
    <s v="2520 - Subdirección de Avalúos"/>
    <s v="2.2 - Gestión Valuatoria"/>
    <s v="2.2-3 - Avalúos comerciales"/>
    <s v="SER - Adquisición de servicios"/>
    <s v="SER012 - Prestación de servicios personas naturales"/>
    <s v="DGC-104 Apoyo Técnico Gestion De Información Catastral"/>
    <n v="0"/>
    <n v="0"/>
    <n v="0"/>
    <n v="0"/>
    <n v="41929795.170000002"/>
    <n v="0"/>
    <n v="0"/>
    <n v="4658866.13"/>
    <n v="0"/>
    <n v="4658866.13"/>
    <n v="0"/>
    <n v="4658866.13"/>
    <n v="0"/>
    <n v="4658866.13"/>
    <n v="0"/>
    <n v="4658866.13"/>
    <n v="0"/>
    <n v="4658866.13"/>
    <n v="0"/>
    <n v="4658866.13"/>
    <n v="0"/>
    <n v="4658866.13"/>
    <n v="0"/>
    <n v="4658866.13"/>
    <n v="0"/>
  </r>
  <r>
    <s v="2500.2.1.2.1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1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2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4 Apoyo Técnico Gestion De Información Catastral"/>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25"/>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Enero"/>
    <s v="Enero"/>
    <n v="12"/>
    <s v="Contratación directa"/>
    <x v="0"/>
    <n v="90754308.370000005"/>
    <n v="90754308.370000005"/>
    <s v="NO"/>
    <s v="N/A"/>
    <s v="2520 - Subdirección de Avalúos"/>
    <s v="2.2 - Gestión Valuatoria"/>
    <s v="2.2-3 - Avalúos comerciales"/>
    <s v="SER - Adquisición de servicios"/>
    <s v="SER012 - Prestación de servicios personas naturales"/>
    <s v="DGC-104 Apoyo Técnico Gestion De Información Catastral"/>
    <n v="90754308.370000005"/>
    <n v="0"/>
    <n v="0"/>
    <n v="8250391.6699999999"/>
    <n v="0"/>
    <n v="8250391.6699999999"/>
    <n v="0"/>
    <n v="8250391.6699999999"/>
    <n v="0"/>
    <n v="8250391.6699999999"/>
    <n v="0"/>
    <n v="8250391.6699999999"/>
    <n v="0"/>
    <n v="8250391.6699999999"/>
    <n v="0"/>
    <n v="8250391.6699999999"/>
    <n v="0"/>
    <n v="8250391.6699999999"/>
    <n v="0"/>
    <n v="8250391.6699999999"/>
    <n v="0"/>
    <n v="8250391.6699999999"/>
    <n v="0"/>
    <n v="8250391.6699999999"/>
    <n v="0"/>
  </r>
  <r>
    <s v="2500.2.1.2.26"/>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7"/>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8"/>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29"/>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0"/>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1"/>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2"/>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3"/>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Enero"/>
    <s v="Enero"/>
    <n v="12"/>
    <s v="Contratación directa"/>
    <x v="0"/>
    <n v="80335104.409999996"/>
    <n v="80335104.409999996"/>
    <s v="NO"/>
    <s v="N/A"/>
    <s v="2520 - Subdirección de Avalúos"/>
    <s v="2.2 - Gestión Valuatoria"/>
    <s v="2.2-3 - Avalúos comerciales"/>
    <s v="SER - Adquisición de servicios"/>
    <s v="SER012 - Prestación de servicios personas naturales"/>
    <s v="DGC-104 Apoyo Técnico Gestion De Información Catastral"/>
    <n v="80335104.409999996"/>
    <n v="0"/>
    <n v="0"/>
    <n v="7303191.3099999996"/>
    <n v="0"/>
    <n v="7303191.3099999996"/>
    <n v="0"/>
    <n v="7303191.3099999996"/>
    <n v="0"/>
    <n v="7303191.3099999996"/>
    <n v="0"/>
    <n v="7303191.3099999996"/>
    <n v="0"/>
    <n v="7303191.3099999996"/>
    <n v="0"/>
    <n v="7303191.3099999996"/>
    <n v="0"/>
    <n v="7303191.3099999996"/>
    <n v="0"/>
    <n v="7303191.3099999996"/>
    <n v="0"/>
    <n v="7303191.3099999996"/>
    <n v="0"/>
    <n v="7303191.3099999996"/>
    <n v="0"/>
  </r>
  <r>
    <s v="2500.2.1.2.35"/>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6"/>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7"/>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8"/>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39"/>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0"/>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1"/>
    <s v="2520- INVERSIÓN"/>
    <x v="0"/>
    <s v="2 - Implementar estrategias que permitan atender los avalúos comerciales que demandan los solicitantes del servicio"/>
    <x v="1"/>
    <x v="10"/>
    <n v="80111601"/>
    <s v="C-0404-1003-2-10305b-0404007-02"/>
    <s v="N/A"/>
    <s v="Prestación de servicios profesionales para elaborar los avalúos que le sean asignados a nivel nacional por la Subdirección de Avalúos, para dar cumplimento a los requerimientos en esta matera establecidos en plan nacional de desarrollo"/>
    <s v="Marzo"/>
    <s v="Febrero "/>
    <n v="9"/>
    <s v="Contratación directa"/>
    <x v="0"/>
    <n v="65728721.789999999"/>
    <n v="65728721.789999999"/>
    <s v="NO"/>
    <s v="N/A"/>
    <s v="2520 - Subdirección de Avalúos"/>
    <s v="2.2 - Gestión Valuatoria"/>
    <s v="2.2-3 - Avalúos comerciales"/>
    <s v="SER - Adquisición de servicios"/>
    <s v="SER012 - Prestación de servicios personas naturales"/>
    <s v="DGC-104 Apoyo Técnico Gestion De Información Catastral"/>
    <n v="0"/>
    <n v="0"/>
    <n v="0"/>
    <n v="0"/>
    <n v="65728721.789999999"/>
    <n v="0"/>
    <n v="0"/>
    <n v="7303191.3099999996"/>
    <n v="0"/>
    <n v="7303191.3099999996"/>
    <n v="0"/>
    <n v="7303191.3099999996"/>
    <n v="0"/>
    <n v="7303191.3099999996"/>
    <n v="0"/>
    <n v="7303191.3099999996"/>
    <n v="0"/>
    <n v="7303191.3099999996"/>
    <n v="0"/>
    <n v="7303191.3099999996"/>
    <n v="0"/>
    <n v="7303191.3099999996"/>
    <n v="0"/>
    <n v="7303191.3099999996"/>
    <n v="0"/>
  </r>
  <r>
    <s v="2500.2.1.2.42"/>
    <s v="2520- INVERSIÓN"/>
    <x v="0"/>
    <s v="2 - Implementar estrategias que permitan atender los avalúos comerciales que demandan los solicitantes del servicio"/>
    <x v="1"/>
    <x v="10"/>
    <n v="80111601"/>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44"/>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5"/>
    <s v="2520- INVERSIÓN"/>
    <x v="0"/>
    <s v="2 - Implementar estrategias que permitan atender los avalúos comerciales que demandan los solicitantes del servicio"/>
    <x v="1"/>
    <x v="10"/>
    <n v="80111607"/>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6"/>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Marzo"/>
    <s v="Febrero "/>
    <n v="9"/>
    <s v="Contratación directa"/>
    <x v="0"/>
    <n v="97020561.600000009"/>
    <n v="97020561.600000009"/>
    <s v="NO"/>
    <s v="N/A"/>
    <s v="2520 - Subdirección de Avalúos"/>
    <s v="2.2 - Gestión Valuatoria"/>
    <s v="2.2-3 - Avalúos comerciales"/>
    <s v="SER - Adquisición de servicios"/>
    <s v="SER012 - Prestación de servicios personas naturales"/>
    <s v="DGC-58 Control De Calidad"/>
    <n v="0"/>
    <n v="0"/>
    <n v="0"/>
    <n v="0"/>
    <n v="97020561.600000009"/>
    <n v="0"/>
    <n v="0"/>
    <n v="10780062.4"/>
    <n v="0"/>
    <n v="10780062.4"/>
    <n v="0"/>
    <n v="10780062.4"/>
    <n v="0"/>
    <n v="10780062.4"/>
    <n v="0"/>
    <n v="10780062.4"/>
    <n v="0"/>
    <n v="10780062.4"/>
    <n v="0"/>
    <n v="10780062.4"/>
    <n v="0"/>
    <n v="10780062.4"/>
    <n v="0"/>
    <n v="10780062.4"/>
    <n v="0"/>
  </r>
  <r>
    <s v="2500.2.1.2.47"/>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8"/>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49"/>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nio"/>
    <s v="Junio"/>
    <n v="7"/>
    <s v="Contratación directa"/>
    <x v="0"/>
    <n v="75460436.799999997"/>
    <n v="75460436.799999997"/>
    <s v="NO"/>
    <s v="N/A"/>
    <s v="2520 - Subdirección de Avalúos"/>
    <s v="2.2 - Gestión Valuatoria"/>
    <s v="2.2-3 - Avalúos comerciales"/>
    <s v="SER - Adquisición de servicios"/>
    <s v="SER012 - Prestación de servicios personas naturales"/>
    <s v="DGC-58 Control De Calidad"/>
    <n v="0"/>
    <n v="0"/>
    <n v="0"/>
    <n v="0"/>
    <n v="0"/>
    <n v="0"/>
    <n v="0"/>
    <n v="0"/>
    <n v="0"/>
    <n v="0"/>
    <n v="75460436.799999997"/>
    <n v="0"/>
    <n v="0"/>
    <n v="10780062.4"/>
    <n v="0"/>
    <n v="10780062.4"/>
    <n v="0"/>
    <n v="10780062.4"/>
    <n v="0"/>
    <n v="10780062.4"/>
    <n v="0"/>
    <n v="10780062.4"/>
    <n v="0"/>
    <n v="21560124.799999997"/>
    <n v="0"/>
  </r>
  <r>
    <s v="2500.2.1.2.50"/>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Julio"/>
    <s v="Julio"/>
    <n v="5"/>
    <s v="Contratación directa"/>
    <x v="0"/>
    <n v="53900312"/>
    <n v="53900312"/>
    <s v="NO"/>
    <s v="N/A"/>
    <s v="2520 - Subdirección de Avalúos"/>
    <s v="2.2 - Gestión Valuatoria"/>
    <s v="2.2-3 - Avalúos comerciales"/>
    <s v="SER - Adquisición de servicios"/>
    <s v="SER012 - Prestación de servicios personas naturales"/>
    <s v="DGC-58 Control De Calidad"/>
    <n v="0"/>
    <n v="0"/>
    <n v="0"/>
    <n v="0"/>
    <n v="0"/>
    <n v="0"/>
    <n v="0"/>
    <n v="0"/>
    <n v="0"/>
    <n v="0"/>
    <n v="0"/>
    <n v="0"/>
    <n v="53900312"/>
    <n v="0"/>
    <n v="0"/>
    <n v="10780062.4"/>
    <n v="0"/>
    <n v="10780062.4"/>
    <n v="0"/>
    <n v="10780062.4"/>
    <n v="0"/>
    <n v="10780062.4"/>
    <n v="0"/>
    <n v="10780062.4"/>
    <n v="0"/>
  </r>
  <r>
    <s v="2500.2.1.2.51"/>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2"/>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3"/>
    <s v="2520- INVERSIÓN"/>
    <x v="0"/>
    <s v="2 - Implementar estrategias que permitan atender los avalúos comerciales que demandan los solicitantes del servicio"/>
    <x v="1"/>
    <x v="10"/>
    <n v="80111604"/>
    <s v="C-0404-1003-2-10305b-0404007-02"/>
    <s v="N/A"/>
    <s v="Prestación de servicios profesionales para elaborar, revisar y adelantar el control de calidad de avalúos a nivel nacional y practicar los avalúos que le sean asignados por la Subdirección de Avalúos."/>
    <s v="Enero"/>
    <s v="Enero"/>
    <n v="12"/>
    <s v="Contratación directa"/>
    <x v="0"/>
    <n v="118580686.40000001"/>
    <n v="118580686.40000001"/>
    <s v="NO"/>
    <s v="N/A"/>
    <s v="2520 - Subdirección de Avalúos"/>
    <s v="2.2 - Gestión Valuatoria"/>
    <s v="2.2-3 - Avalúos comerciales"/>
    <s v="SER - Adquisición de servicios"/>
    <s v="SER012 - Prestación de servicios personas naturales"/>
    <s v="DGC-58 Control De Calidad"/>
    <n v="118580686.40000001"/>
    <n v="0"/>
    <n v="0"/>
    <n v="10780062.4"/>
    <n v="0"/>
    <n v="10780062.4"/>
    <n v="0"/>
    <n v="10780062.4"/>
    <n v="0"/>
    <n v="10780062.4"/>
    <n v="0"/>
    <n v="10780062.4"/>
    <n v="0"/>
    <n v="10780062.4"/>
    <n v="0"/>
    <n v="10780062.4"/>
    <n v="0"/>
    <n v="10780062.4"/>
    <n v="0"/>
    <n v="10780062.4"/>
    <n v="0"/>
    <n v="10780062.4"/>
    <n v="0"/>
    <n v="10780062.4"/>
    <n v="0"/>
  </r>
  <r>
    <s v="2500.2.1.2.54"/>
    <s v="2520- INVERSIÓN"/>
    <x v="0"/>
    <s v="2 - Implementar estrategias que permitan atender los avalúos comerciales que demandan los solicitantes del servicio"/>
    <x v="1"/>
    <x v="10"/>
    <n v="80111604"/>
    <s v="C-0404-1003-2-10305b-0404007-02"/>
    <s v="N/A"/>
    <s v="Prestación de servicios profesionales para elaborar los avalúos que le sean asignados a nivel nacional por la Subdirección de Avalúos."/>
    <s v="Marzo"/>
    <s v="Febrero "/>
    <n v="9"/>
    <s v="Contratación directa"/>
    <x v="0"/>
    <n v="74253525.030000001"/>
    <n v="74253525.030000001"/>
    <s v="NO"/>
    <s v="N/A"/>
    <s v="2520 - Subdirección de Avalúos"/>
    <s v="2.2 - Gestión Valuatoria"/>
    <s v="2.2-3 - Avalúos comerciales"/>
    <s v="SER - Adquisición de servicios"/>
    <s v="SER012 - Prestación de servicios personas naturales"/>
    <s v="DGC-101 Profesional  integral SIG-oficina"/>
    <n v="0"/>
    <n v="0"/>
    <n v="0"/>
    <n v="0"/>
    <n v="74253525.030000001"/>
    <n v="0"/>
    <n v="0"/>
    <n v="8250391.6699999999"/>
    <n v="0"/>
    <n v="8250391.6699999999"/>
    <n v="0"/>
    <n v="8250391.6699999999"/>
    <n v="0"/>
    <n v="8250391.6699999999"/>
    <n v="0"/>
    <n v="8250391.6699999999"/>
    <n v="0"/>
    <n v="8250391.6699999999"/>
    <n v="0"/>
    <n v="8250391.6699999999"/>
    <n v="0"/>
    <n v="8250391.6699999999"/>
    <n v="0"/>
    <n v="8250391.6699999999"/>
    <n v="0"/>
  </r>
  <r>
    <s v="2500.2.1.2.55"/>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6"/>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7"/>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8"/>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59"/>
    <s v="2520- INVERSIÓN"/>
    <x v="0"/>
    <s v="2 - Implementar estrategias que permitan atender los avalúos comerciales que demandan los solicitantes del servicio"/>
    <x v="1"/>
    <x v="10"/>
    <n v="80111604"/>
    <s v="C-0404-1003-2-10305b-0404007-02"/>
    <s v="N/A"/>
    <s v="Prestación de servicios profesionales para elaborar avaluos comerciales a nivel nacional, para las diferentes entidades que realicen contratos o convenios con el IGAC"/>
    <s v="Febrero"/>
    <s v="Febrero"/>
    <n v="9"/>
    <s v="Contratación directa"/>
    <x v="0"/>
    <n v="74253519"/>
    <n v="74253519"/>
    <s v="NO"/>
    <s v="N/A"/>
    <s v="2520 - Subdirección de Avalúos"/>
    <s v="2.2 - Gestión Valuatoria"/>
    <s v="2.2-3 - Avalúos comerciales"/>
    <s v="SER - Adquisición de servicios"/>
    <s v="SER012 - Prestación de servicios personas naturales"/>
    <s v="DGC-104 Apoyo Técnico Gestion De Información Catastral"/>
    <n v="0"/>
    <n v="0"/>
    <n v="74253519"/>
    <n v="0"/>
    <n v="0"/>
    <n v="8250391"/>
    <n v="0"/>
    <n v="8250391"/>
    <n v="0"/>
    <n v="8250391"/>
    <n v="0"/>
    <n v="8250391"/>
    <n v="0"/>
    <n v="8250391"/>
    <n v="0"/>
    <n v="8250391"/>
    <n v="0"/>
    <n v="8250391"/>
    <n v="0"/>
    <n v="8250391"/>
    <n v="0"/>
    <n v="8250391"/>
    <n v="0"/>
    <n v="0"/>
    <n v="0"/>
  </r>
  <r>
    <s v="2500.2.1.2.60"/>
    <s v="2520- INVERSIÓN"/>
    <x v="0"/>
    <s v="2 - Implementar estrategias que permitan atender los avalúos comerciales que demandan los solicitantes del servicio"/>
    <x v="1"/>
    <x v="10"/>
    <n v="80111604"/>
    <s v="C-0404-1003-2-10305b-0404007-02"/>
    <s v="N/A"/>
    <s v="Prestación de servicios profesionales valuatoríos y acompañamiento técnico para investigar, proponer, elaborar, revisar  hacer seguimiento a los procesos de avalúos comerciales que realiza la Subdirección de Avalúos "/>
    <s v="Enero"/>
    <s v="Enero"/>
    <n v="12"/>
    <s v="Contratación directa"/>
    <x v="0"/>
    <n v="132491524.13"/>
    <n v="132491524.13"/>
    <s v="NO"/>
    <s v="N/A"/>
    <s v="2520 - Subdirección de Avalúos"/>
    <s v="2.2 - Gestión Valuatoria"/>
    <s v="2.2-3 - Avalúos comerciales"/>
    <s v="SER - Adquisición de servicios"/>
    <s v="SER012 - Prestación de servicios personas naturales"/>
    <s v="DGC-104 Apoyo Técnico Gestion De Información Catastral"/>
    <n v="132491524.13"/>
    <n v="0"/>
    <n v="0"/>
    <n v="12044684.039999999"/>
    <n v="0"/>
    <n v="12044684.039999999"/>
    <n v="0"/>
    <n v="12044684.039999999"/>
    <n v="0"/>
    <n v="12044684.01"/>
    <n v="0"/>
    <n v="12044684"/>
    <n v="0"/>
    <n v="12044684"/>
    <n v="0"/>
    <n v="12044684"/>
    <n v="0"/>
    <n v="12044684"/>
    <n v="0"/>
    <n v="12044684"/>
    <n v="0"/>
    <n v="12044684"/>
    <n v="0"/>
    <n v="12044684"/>
    <n v="0"/>
  </r>
  <r>
    <s v="2500.2.1.2.61"/>
    <s v="2520- INVERSIÓN"/>
    <x v="0"/>
    <s v="2 - Implementar estrategias que permitan atender los avalúos comerciales que demandan los solicitantes del servicio"/>
    <x v="1"/>
    <x v="10"/>
    <n v="11111111"/>
    <s v="C-0404-1003-2-10305b-0404007-02"/>
    <s v="N/A"/>
    <s v="Este recurso lo porgrama la Subdirección General"/>
    <s v="Febrero "/>
    <s v="Febrero "/>
    <n v="1"/>
    <s v="Contratación directa"/>
    <x v="0"/>
    <n v="170744688"/>
    <n v="170744688"/>
    <s v="NO"/>
    <s v="N/A"/>
    <s v="2000 - Subdirección General"/>
    <s v="2.2 - Gestión Valuatoria"/>
    <s v="2.2-3 - Avalúos comerciales"/>
    <s v="SER - Adquisición de servicios"/>
    <s v="SER099 - Adquisición de servicios n.c.p."/>
    <s v="2520 - Por definir"/>
    <n v="0"/>
    <n v="0"/>
    <n v="170744688"/>
    <n v="0"/>
    <n v="0"/>
    <n v="170744688"/>
    <n v="0"/>
    <n v="0"/>
    <n v="0"/>
    <n v="0"/>
    <n v="0"/>
    <n v="0"/>
    <n v="0"/>
    <n v="0"/>
    <n v="0"/>
    <n v="0"/>
    <n v="0"/>
    <n v="0"/>
    <n v="0"/>
    <n v="0"/>
    <n v="0"/>
    <n v="0"/>
    <n v="0"/>
    <n v="0"/>
    <n v="0"/>
  </r>
  <r>
    <s v="2500.2.1.2.6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Bolivar."/>
    <s v="Febrero"/>
    <s v="Febrero"/>
    <n v="11"/>
    <s v="Contratación directa"/>
    <x v="0"/>
    <n v="51913873"/>
    <n v="51913873"/>
    <s v="NO"/>
    <s v="N/A"/>
    <s v="2602 - Dirección Territorial Bolívar"/>
    <s v="2.2 - Gestión Valuatoria"/>
    <s v="2.2-3 - Avalúos comerciales"/>
    <s v="SER - Adquisición de servicios"/>
    <s v="SER012 - Prestación de servicios personas naturales"/>
    <s v="2602 - Por definir"/>
    <n v="0"/>
    <n v="0"/>
    <n v="51913873"/>
    <n v="0"/>
    <n v="0"/>
    <n v="4719443"/>
    <n v="0"/>
    <n v="4719443"/>
    <n v="0"/>
    <n v="4719443"/>
    <n v="0"/>
    <n v="4719443"/>
    <n v="0"/>
    <n v="4719443"/>
    <n v="0"/>
    <n v="4719443"/>
    <n v="0"/>
    <n v="4719443"/>
    <n v="0"/>
    <n v="4719443"/>
    <n v="0"/>
    <n v="4719443"/>
    <n v="0"/>
    <n v="9438886"/>
    <n v="0"/>
  </r>
  <r>
    <s v="2500.2.1.2.6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Bolivar"/>
    <s v="Febrero"/>
    <s v="Febrero"/>
    <n v="11"/>
    <s v="N/A"/>
    <x v="0"/>
    <n v="3000000"/>
    <n v="3000000"/>
    <s v="NO"/>
    <s v="N/A"/>
    <s v="2602 - Dirección Territorial Bolívar"/>
    <s v="2.2 - Gestión Valuatoria"/>
    <s v="2.2-3 - Avalúos comerciales"/>
    <s v="VIAT - Viáticos y gastos de viaje"/>
    <s v="VIAT01 - Viáticos y gastos de viaje"/>
    <s v="2602 - Por definir"/>
    <n v="0"/>
    <n v="0"/>
    <n v="272727"/>
    <n v="272727"/>
    <n v="272727"/>
    <n v="272727"/>
    <n v="272727"/>
    <n v="272727"/>
    <n v="272727"/>
    <n v="272727"/>
    <n v="272727"/>
    <n v="272727"/>
    <n v="272727"/>
    <n v="272727"/>
    <n v="272727"/>
    <n v="272727"/>
    <n v="272727"/>
    <n v="272727"/>
    <n v="272728"/>
    <n v="272728"/>
    <n v="272728"/>
    <n v="272728"/>
    <n v="272728"/>
    <n v="272728"/>
    <n v="0"/>
  </r>
  <r>
    <s v="2500.2.1.2.64"/>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nivel nacional de los bienes urbanos y rurales."/>
    <s v="Febrero"/>
    <s v="Febrero"/>
    <n v="11"/>
    <s v="Contratación directa"/>
    <x v="0"/>
    <n v="27876936"/>
    <n v="27876936"/>
    <s v="NO"/>
    <s v="N/A"/>
    <s v="2604 - Dirección Territorial Caldas"/>
    <s v="2.2 - Gestión Valuatoria"/>
    <s v="2.2-3 - Avalúos comerciales"/>
    <s v="SER - Adquisición de servicios"/>
    <s v="SER012 - Prestación de servicios personas naturales"/>
    <s v="2604 - Por definir"/>
    <n v="0"/>
    <n v="0"/>
    <n v="27876936"/>
    <n v="0"/>
    <n v="0"/>
    <n v="5000000"/>
    <n v="0"/>
    <n v="0"/>
    <n v="0"/>
    <n v="5000000"/>
    <n v="0"/>
    <n v="0"/>
    <n v="0"/>
    <n v="5000000"/>
    <n v="0"/>
    <n v="5000000"/>
    <n v="0"/>
    <n v="0"/>
    <n v="0"/>
    <n v="5000000"/>
    <n v="0"/>
    <n v="0"/>
    <n v="0"/>
    <n v="2876936"/>
    <n v="0"/>
  </r>
  <r>
    <s v="2500.2.1.2.6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adelantados por la Dirección Territorial Caquetá"/>
    <s v="Marzo"/>
    <s v="Marzo"/>
    <n v="6"/>
    <s v="Contratación directa"/>
    <x v="0"/>
    <n v="0"/>
    <n v="0"/>
    <s v="NO"/>
    <s v="N/A"/>
    <s v="2605 - Dirección Territorial Caquetá"/>
    <s v="2.3 - Gestión Catastral"/>
    <s v="2.3-2 - Conservación catastral "/>
    <s v="SER - Adquisición de servicios"/>
    <s v="SER012 - Prestación de servicios personas naturales"/>
    <s v="2624 - Por definir"/>
    <n v="0"/>
    <n v="0"/>
    <n v="0"/>
    <n v="0"/>
    <n v="0"/>
    <n v="0"/>
    <n v="0"/>
    <n v="0"/>
    <n v="0"/>
    <n v="0"/>
    <n v="0"/>
    <n v="0"/>
    <n v="0"/>
    <n v="0"/>
    <n v="0"/>
    <n v="0"/>
    <n v="0"/>
    <n v="0"/>
    <n v="0"/>
    <n v="0"/>
    <n v="0"/>
    <n v="0"/>
    <n v="0"/>
    <n v="0"/>
    <n v="0"/>
  </r>
  <r>
    <s v="2500.2.1.2.6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quetá"/>
    <s v="Febrero"/>
    <s v="Febrero"/>
    <n v="8"/>
    <s v="N/A"/>
    <x v="0"/>
    <n v="4540000"/>
    <n v="4540000"/>
    <s v="NO"/>
    <s v="N/A"/>
    <s v="2605 - Dirección Territorial Caquetá"/>
    <s v="2.3 - Gestión Catastral"/>
    <s v="2.2-3 - Avalúos comerciales"/>
    <s v="VIAT - Viáticos y gastos de viaje"/>
    <s v="VIAT01 - Viáticos y gastos de viaje"/>
    <s v="2605 - Por definir"/>
    <n v="0"/>
    <n v="0"/>
    <n v="412727"/>
    <n v="412727"/>
    <n v="412727"/>
    <n v="412727"/>
    <n v="412727"/>
    <n v="412727"/>
    <n v="412727"/>
    <n v="412727"/>
    <n v="412727"/>
    <n v="412727"/>
    <n v="412727"/>
    <n v="412727"/>
    <n v="412727"/>
    <n v="412727"/>
    <n v="412727"/>
    <n v="412727"/>
    <n v="412727"/>
    <n v="412727"/>
    <n v="412727"/>
    <n v="412727"/>
    <n v="412730"/>
    <n v="412730"/>
    <n v="0"/>
  </r>
  <r>
    <s v="2500.2.1.2.68"/>
    <s v="2520- INVERSIÓN"/>
    <x v="0"/>
    <s v="2 - Implementar estrategias que permitan atender los avalúos comerciales que demandan los solicitantes del servicio"/>
    <x v="1"/>
    <x v="10"/>
    <n v="80161501"/>
    <s v="C-0404-1003-2-10305b-0404007-02"/>
    <s v="N/A"/>
    <s v="Prestación de servicios profesionales para realizar apoyo tecnico en la atención de requerimientos de avaluos que se presenten en la Dirección Territorial Casanare"/>
    <s v="Enero"/>
    <s v="Enero"/>
    <n v="11"/>
    <s v="Contratación directa"/>
    <x v="0"/>
    <n v="30000000"/>
    <n v="30000000"/>
    <s v="NO"/>
    <s v="N/A"/>
    <s v="2606 - Dirección Territorial Casanare"/>
    <s v="2.2 - Gestión Valuatoria"/>
    <s v="2.2-3 - Avalúos comerciales"/>
    <s v="SER - Adquisición de servicios"/>
    <s v="SER012 - Prestación de servicios personas naturales"/>
    <s v="2606 - Por definir"/>
    <n v="30000000"/>
    <n v="0"/>
    <n v="0"/>
    <n v="0"/>
    <n v="0"/>
    <n v="6000000"/>
    <n v="0"/>
    <n v="0"/>
    <n v="0"/>
    <n v="6000000"/>
    <n v="0"/>
    <n v="0"/>
    <n v="0"/>
    <n v="6000000"/>
    <n v="0"/>
    <n v="0"/>
    <n v="0"/>
    <n v="6000000"/>
    <n v="0"/>
    <n v="0"/>
    <n v="0"/>
    <n v="6000000"/>
    <n v="0"/>
    <n v="0"/>
    <n v="0"/>
  </r>
  <r>
    <s v="2500.2.1.2.69"/>
    <s v="2520- INVERSIÓN"/>
    <x v="0"/>
    <s v="2 - Implementar estrategias que permitan atender los avalúos comerciales que demandan los solicitantes del servicio"/>
    <x v="1"/>
    <x v="10"/>
    <n v="80161501"/>
    <s v="C-0404-1003-2-10305b-0404007-02"/>
    <s v="N/A"/>
    <s v="Prestación de servicios personales de apoyo al proceso de avalúos de bienes inmuebles urbanos y rurales requeridos en la dirección territorial Cauca."/>
    <s v="Febrero"/>
    <s v="Febrero"/>
    <n v="11"/>
    <s v="Contratación directa"/>
    <x v="0"/>
    <n v="27500000"/>
    <n v="27500000"/>
    <s v="NO"/>
    <s v="N/A"/>
    <s v="2607 - Dirección Territorial Cauca"/>
    <s v="2.2 - Gestión Valuatoria"/>
    <s v="2.2-3 - Avalúos comerciales"/>
    <s v="SER - Adquisición de servicios"/>
    <s v="SER012 - Prestación de servicios personas naturales"/>
    <s v="2607 - Por definir"/>
    <n v="0"/>
    <n v="0"/>
    <n v="27500000"/>
    <n v="0"/>
    <n v="0"/>
    <n v="2500000"/>
    <n v="0"/>
    <n v="2500000"/>
    <n v="0"/>
    <n v="2500000"/>
    <n v="0"/>
    <n v="2500000"/>
    <n v="0"/>
    <n v="2500000"/>
    <n v="0"/>
    <n v="2500000"/>
    <n v="0"/>
    <n v="2500000"/>
    <n v="0"/>
    <n v="2500000"/>
    <n v="0"/>
    <n v="2500000"/>
    <n v="0"/>
    <n v="5000000"/>
    <n v="0"/>
  </r>
  <r>
    <s v="2500.2.1.2.70"/>
    <s v="2520- INVERSIÓN"/>
    <x v="0"/>
    <s v="2 - Implementar estrategias que permitan atender los avalúos comerciales que demandan los solicitantes del servicio"/>
    <x v="1"/>
    <x v="10"/>
    <n v="80161501"/>
    <s v="C-0404-1003-2-10305b-0404007-02"/>
    <s v="N/A"/>
    <s v="1621_Prestación de servicios profesionales para realizar avalúos a bienes inmuebles urbanos y rurales requerido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1"/>
    <s v="2520- INVERSIÓN"/>
    <x v="0"/>
    <s v="2 - Implementar estrategias que permitan atender los avalúos comerciales que demandan los solicitantes del servicio"/>
    <x v="1"/>
    <x v="10"/>
    <n v="80161501"/>
    <s v="C-0404-1003-2-10305b-0404007-02"/>
    <s v="N/A"/>
    <s v="1621_Prestación de servicios profesionales para realizar avalúos a bienes inmuebles urbanos y rurales requerido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2"/>
    <s v="2520- INVERSIÓN"/>
    <x v="0"/>
    <s v="2 - Implementar estrategias que permitan atender los avalúos comerciales que demandan los solicitantes del servicio"/>
    <x v="1"/>
    <x v="10"/>
    <n v="80161501"/>
    <s v="C-0404-1003-2-10305b-0404007-02"/>
    <s v="N/A"/>
    <s v="1621_Prestación de servicios profesionales para realizar avalúos a bienes inmuebles urbanos y rurales requeridos en la Dirección Territorial Cauca"/>
    <s v="Febrero"/>
    <s v="Febrero"/>
    <n v="11"/>
    <s v="Contratación directa"/>
    <x v="0"/>
    <n v="0"/>
    <n v="0"/>
    <s v="NO"/>
    <s v="N/A"/>
    <s v="2607 - Dirección Territorial Cauca"/>
    <s v="2.3 - Gestión Catastral"/>
    <s v="2.3-2 - Conservación catastral "/>
    <s v="SER - Adquisición de servicios"/>
    <s v="SER012 - Prestación de servicios personas naturales"/>
    <s v="2622 - Por definir"/>
    <n v="0"/>
    <n v="0"/>
    <n v="0"/>
    <n v="0"/>
    <n v="0"/>
    <n v="0"/>
    <n v="0"/>
    <n v="0"/>
    <n v="0"/>
    <n v="0"/>
    <n v="0"/>
    <n v="0"/>
    <n v="0"/>
    <n v="0"/>
    <n v="0"/>
    <n v="0"/>
    <n v="0"/>
    <n v="0"/>
    <n v="0"/>
    <n v="0"/>
    <n v="0"/>
    <n v="0"/>
    <n v="0"/>
    <n v="0"/>
    <n v="0"/>
  </r>
  <r>
    <s v="2500.2.1.2.73"/>
    <s v="2520- INVERSIÓN"/>
    <x v="0"/>
    <s v="2 - Implementar estrategias que permitan atender los avalúos comerciales que demandan los solicitantes del servicio"/>
    <x v="1"/>
    <x v="10"/>
    <n v="80161501"/>
    <s v="C-0404-1003-2-10305b-0404007-02"/>
    <s v="N/A"/>
    <s v="Prestación de servicios profesionales para realizar control de avalúos a bienes inmuebles urbanos y rurales requeridos en la dirección territorial Cauca."/>
    <s v="Febrero"/>
    <s v="Febrero"/>
    <n v="11"/>
    <s v="Contratación directa"/>
    <x v="0"/>
    <n v="77000000"/>
    <n v="77000000"/>
    <s v="NO"/>
    <s v="N/A"/>
    <s v="2607 - Dirección Territorial Cauca"/>
    <s v="2.2 - Gestión Valuatoria"/>
    <s v="2.2-3 - Avalúos comerciales"/>
    <s v="SER - Adquisición de servicios"/>
    <s v="SER012 - Prestación de servicios personas naturales"/>
    <s v="2607 - Por definir"/>
    <n v="0"/>
    <n v="0"/>
    <n v="77000000"/>
    <n v="0"/>
    <n v="0"/>
    <n v="7000000"/>
    <n v="0"/>
    <n v="7000000"/>
    <n v="0"/>
    <n v="7000000"/>
    <n v="0"/>
    <n v="7000000"/>
    <n v="0"/>
    <n v="7000000"/>
    <n v="0"/>
    <n v="7000000"/>
    <n v="0"/>
    <n v="7000000"/>
    <n v="0"/>
    <n v="7000000"/>
    <n v="0"/>
    <n v="7000000"/>
    <n v="0"/>
    <n v="14000000"/>
    <n v="0"/>
  </r>
  <r>
    <s v="2500.2.1.2.74"/>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auca"/>
    <s v="Febrero"/>
    <s v="Febrero"/>
    <n v="11"/>
    <s v="N/A"/>
    <x v="0"/>
    <n v="8896866"/>
    <n v="8896866"/>
    <s v="NO"/>
    <s v="N/A"/>
    <s v="2607 - Dirección Territorial Cauca"/>
    <s v="2.2 - Gestión Valuatoria"/>
    <s v="2.2-3 - Avalúos comerciales"/>
    <s v="VIAT - Viáticos y gastos de viaje"/>
    <s v="VIAT01 - Viáticos y gastos de viaje"/>
    <s v="2607 - Por definir"/>
    <n v="0"/>
    <n v="0"/>
    <n v="808806"/>
    <n v="808806"/>
    <n v="808806"/>
    <n v="808806"/>
    <n v="808806"/>
    <n v="808806"/>
    <n v="808806"/>
    <n v="808806"/>
    <n v="808806"/>
    <n v="808806"/>
    <n v="808806"/>
    <n v="808806"/>
    <n v="808806"/>
    <n v="808806"/>
    <n v="808806"/>
    <n v="808806"/>
    <n v="808806"/>
    <n v="808806"/>
    <n v="808806"/>
    <n v="808806"/>
    <n v="808806"/>
    <n v="808806"/>
    <n v="0"/>
  </r>
  <r>
    <s v="2500.2.1.2.75"/>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6"/>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7"/>
    <s v="2520- INVERSIÓN"/>
    <x v="0"/>
    <s v="2 - Implementar estrategias que permitan atender los avalúos comerciales que demandan los solicitantes del servicio"/>
    <x v="1"/>
    <x v="10"/>
    <n v="80161505"/>
    <s v="C-0404-1003-2-10305b-0404007-02"/>
    <s v="N/A"/>
    <s v="PRESTACIÓN DE SERVICIOS PROFESIONALES PARA REALIZAR AVALÚOS A BIENES INMUEBLES URBANOS Y RURALES REQUERIDOS EN LA DIRECCIÓN TERRITORIAL CESAR"/>
    <s v="Febrero"/>
    <s v="Febrero"/>
    <n v="11"/>
    <s v="Contratación directa"/>
    <x v="0"/>
    <n v="51913873"/>
    <n v="51913873"/>
    <s v="NO"/>
    <s v="N/A"/>
    <s v="2608 - Dirección Territorial Cesar"/>
    <s v="2.2 - Gestión Valuatoria"/>
    <s v="2.2-3 - Avalúos comerciales"/>
    <s v="SER - Adquisición de servicios"/>
    <s v="SER012 - Prestación de servicios personas naturales"/>
    <s v="2608 - Por definir"/>
    <n v="0"/>
    <n v="0"/>
    <n v="51913873"/>
    <n v="0"/>
    <n v="0"/>
    <n v="4719443"/>
    <n v="0"/>
    <n v="4719443"/>
    <n v="0"/>
    <n v="4719443"/>
    <n v="0"/>
    <n v="4719443"/>
    <n v="0"/>
    <n v="4719443"/>
    <n v="0"/>
    <n v="4719443"/>
    <n v="0"/>
    <n v="4719443"/>
    <n v="0"/>
    <n v="4719443"/>
    <n v="0"/>
    <n v="4719443"/>
    <n v="0"/>
    <n v="9438886"/>
    <n v="0"/>
  </r>
  <r>
    <s v="2500.2.1.2.78"/>
    <s v="2520- INVERSIÓN"/>
    <x v="0"/>
    <s v="2 - Implementar estrategias que permitan atender los avalúos comerciales que demandan los solicitantes del servicio"/>
    <x v="1"/>
    <x v="10"/>
    <n v="80161505"/>
    <s v="C-0404-1003-2-10305b-0404007-02"/>
    <s v="N/A"/>
    <s v="PRESTACION DE SERVICIOS PROFESIONALES PARA REALIZAR CONTROL DE CALIDAD A LOS AVALUOS A BIENES INMUEBLES URBANOS Y RURALES REALIZADOS EN LA DIRECCION TERRITORIAL CESAR"/>
    <s v="Febrero"/>
    <s v="Febrero"/>
    <n v="11"/>
    <s v="Contratación directa"/>
    <x v="0"/>
    <n v="77995247"/>
    <n v="77995247"/>
    <s v="NO"/>
    <s v="N/A"/>
    <s v="2608 - Dirección Territorial Cesar"/>
    <s v="2.2 - Gestión Valuatoria"/>
    <s v="2.2-3 - Avalúos comerciales"/>
    <s v="SER - Adquisición de servicios"/>
    <s v="SER012 - Prestación de servicios personas naturales"/>
    <s v="2608 - Por definir"/>
    <n v="0"/>
    <n v="0"/>
    <n v="77995247"/>
    <n v="0"/>
    <n v="0"/>
    <n v="7090477"/>
    <n v="0"/>
    <n v="7090477"/>
    <n v="0"/>
    <n v="7090477"/>
    <n v="0"/>
    <n v="7090477"/>
    <n v="0"/>
    <n v="7090477"/>
    <n v="0"/>
    <n v="7090477"/>
    <n v="0"/>
    <n v="7090477"/>
    <n v="0"/>
    <n v="7090477"/>
    <n v="0"/>
    <n v="7090477"/>
    <n v="0"/>
    <n v="14180954"/>
    <n v="0"/>
  </r>
  <r>
    <s v="2500.2.1.2.79"/>
    <s v="2520- INVERSIÓN"/>
    <x v="0"/>
    <s v="2 - Implementar estrategias que permitan atender los avalúos comerciales que demandan los solicitantes del servicio"/>
    <x v="1"/>
    <x v="10"/>
    <n v="80161505"/>
    <s v="C-0404-1003-2-10305b-0404007-02"/>
    <s v="N/A"/>
    <s v="Viáticos y gasto de comisión y manutención para avalúos en la Dirección Territorial Cesar"/>
    <s v="Febrero"/>
    <s v="Febrero"/>
    <n v="11"/>
    <s v="N/A"/>
    <x v="0"/>
    <n v="41261374"/>
    <n v="41261374"/>
    <s v="NO"/>
    <s v="N/A"/>
    <s v="2608 - Dirección Territorial Cesar"/>
    <s v="2.2 - Gestión Valuatoria"/>
    <s v="2.2-3 - Avalúos comerciales"/>
    <s v="VIAT - Viáticos y gastos de viaje"/>
    <s v="VIAT01 - Viáticos y gastos de viaje"/>
    <s v="2608 - Por definir"/>
    <n v="0"/>
    <n v="0"/>
    <n v="3751034"/>
    <n v="3751034"/>
    <n v="3751034"/>
    <n v="3751034"/>
    <n v="3751034"/>
    <n v="3751034"/>
    <n v="3751034"/>
    <n v="3751034"/>
    <n v="3751034"/>
    <n v="3751034"/>
    <n v="3751034"/>
    <n v="3751034"/>
    <n v="3751034"/>
    <n v="3751034"/>
    <n v="3751034"/>
    <n v="3751034"/>
    <n v="3751034"/>
    <n v="3751034"/>
    <n v="3751034"/>
    <n v="3751034"/>
    <n v="3751034"/>
    <n v="3751034"/>
    <n v="0"/>
  </r>
  <r>
    <s v="2500.2.1.2.80"/>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córdoba"/>
    <s v="Febrero"/>
    <s v="Febrero"/>
    <n v="11"/>
    <s v="Contratación directa"/>
    <x v="0"/>
    <n v="51913873"/>
    <n v="51913873"/>
    <s v="NO"/>
    <s v="N/A"/>
    <s v="2609 - Dirección Territorial Córdoba"/>
    <s v="2.2 - Gestión Valuatoria"/>
    <s v="2.2-3 - Avalúos comerciales"/>
    <s v="SER - Adquisición de servicios"/>
    <s v="SER012 - Prestación de servicios personas naturales"/>
    <s v="2609 - Por definir"/>
    <n v="0"/>
    <n v="0"/>
    <n v="51913873"/>
    <n v="0"/>
    <n v="0"/>
    <n v="4719443"/>
    <n v="0"/>
    <n v="4719443"/>
    <n v="0"/>
    <n v="4719443"/>
    <n v="0"/>
    <n v="4719443"/>
    <n v="0"/>
    <n v="4719443"/>
    <n v="0"/>
    <n v="4719443"/>
    <n v="0"/>
    <n v="4719443"/>
    <n v="0"/>
    <n v="4719443"/>
    <n v="0"/>
    <n v="4719443"/>
    <n v="0"/>
    <n v="9438886"/>
    <n v="0"/>
  </r>
  <r>
    <s v="2500.2.1.2.8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Cordoba"/>
    <s v="Febrero"/>
    <s v="Febrero"/>
    <n v="11"/>
    <s v="Contratación directa"/>
    <x v="0"/>
    <n v="5660000"/>
    <n v="5660000"/>
    <s v="NO"/>
    <s v="N/A"/>
    <s v="2609 - Dirección Territorial Córdoba"/>
    <s v="2.2 - Gestión Valuatoria"/>
    <s v="2.2-3 - Avalúos comerciales"/>
    <s v="VIAT - Viáticos y gastos de viaje"/>
    <s v="VIAT01 - Viáticos y gastos de viaje"/>
    <s v="2609 - Por definir"/>
    <n v="0"/>
    <n v="0"/>
    <n v="514545"/>
    <n v="514545"/>
    <n v="514545"/>
    <n v="514545"/>
    <n v="514545"/>
    <n v="514545"/>
    <n v="514545"/>
    <n v="514545"/>
    <n v="514545"/>
    <n v="514545"/>
    <n v="514545"/>
    <n v="514545"/>
    <n v="514545"/>
    <n v="514545"/>
    <n v="514545"/>
    <n v="514545"/>
    <n v="514545"/>
    <n v="514545"/>
    <n v="514545"/>
    <n v="514545"/>
    <n v="514550"/>
    <n v="514550"/>
    <n v="0"/>
  </r>
  <r>
    <s v="2500.2.1.2.8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territorial Cundinamarca"/>
    <s v="Febrero"/>
    <s v="Febrero"/>
    <n v="11"/>
    <s v="Contratación directa"/>
    <x v="0"/>
    <n v="30000000"/>
    <n v="30000000"/>
    <s v="NO"/>
    <s v="N/A"/>
    <s v="2610 - Dirección Territorial Cundinamarca"/>
    <s v="2.2 - Gestión Valuatoria"/>
    <s v="2.2-3 - Avalúos comerciales"/>
    <s v="SER - Adquisición de servicios"/>
    <s v="SER012 - Prestación de servicios personas naturales"/>
    <s v="2610 - Por definir"/>
    <n v="0"/>
    <n v="0"/>
    <n v="30000000"/>
    <n v="2727272"/>
    <n v="0"/>
    <n v="2727272"/>
    <n v="0"/>
    <n v="2727272"/>
    <n v="0"/>
    <n v="2727273"/>
    <n v="0"/>
    <n v="2727273"/>
    <n v="0"/>
    <n v="2727273"/>
    <n v="0"/>
    <n v="2727273"/>
    <n v="0"/>
    <n v="2727273"/>
    <n v="0"/>
    <n v="2727273"/>
    <n v="0"/>
    <n v="2727273"/>
    <n v="0"/>
    <n v="2727273"/>
    <n v="0"/>
  </r>
  <r>
    <s v="2500.2.1.2.83"/>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Huila"/>
    <s v="Febrero"/>
    <s v="Febrero"/>
    <n v="11"/>
    <s v="Contratación directa"/>
    <x v="0"/>
    <n v="30000000"/>
    <n v="30000000"/>
    <s v="NO"/>
    <s v="N/A"/>
    <s v="2611 - Dirección Territorial Huila"/>
    <s v="2.2 - Gestión Valuatoria"/>
    <s v="2.2-3 - Avalúos comerciales"/>
    <s v="SER - Adquisición de servicios"/>
    <s v="SER012 - Prestación de servicios personas naturales"/>
    <s v="2611 - Por definir"/>
    <n v="0"/>
    <n v="0"/>
    <n v="30000000"/>
    <n v="0"/>
    <n v="0"/>
    <n v="2727272"/>
    <n v="0"/>
    <n v="2727272"/>
    <n v="0"/>
    <n v="2727272"/>
    <n v="0"/>
    <n v="2727272"/>
    <n v="0"/>
    <n v="2727272"/>
    <n v="0"/>
    <n v="2727272"/>
    <n v="0"/>
    <n v="2727272"/>
    <n v="0"/>
    <n v="2727272"/>
    <n v="0"/>
    <n v="2727272"/>
    <n v="0"/>
    <n v="5454552"/>
    <n v="0"/>
  </r>
  <r>
    <s v="2500.2.1.2.8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Guajira."/>
    <s v="Febrero"/>
    <s v="Febrero"/>
    <n v="10"/>
    <s v="Contratación directa"/>
    <x v="0"/>
    <n v="30000000"/>
    <n v="30000000"/>
    <s v="NO"/>
    <s v="N/A"/>
    <s v="2612 - Dirección Territorial La Guajira"/>
    <s v="2.3 - Gestión Catastral"/>
    <s v="2.3-2 - Conservación catastral "/>
    <s v="SER - Adquisición de servicios"/>
    <s v="SER012 - Prestación de servicios personas naturales"/>
    <s v="2609 - Por definir"/>
    <n v="0"/>
    <n v="0"/>
    <n v="30000000"/>
    <n v="0"/>
    <n v="0"/>
    <n v="3000000"/>
    <n v="0"/>
    <n v="3000000"/>
    <n v="0"/>
    <n v="3000000"/>
    <n v="0"/>
    <n v="3000000"/>
    <n v="0"/>
    <n v="3000000"/>
    <n v="0"/>
    <n v="3000000"/>
    <n v="0"/>
    <n v="3000000"/>
    <n v="0"/>
    <n v="3000000"/>
    <n v="0"/>
    <n v="3000000"/>
    <n v="0"/>
    <n v="3000000"/>
    <n v="0"/>
  </r>
  <r>
    <s v="2500.2.1.2.85"/>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para la Dirección Territorial Magdalena"/>
    <s v="Febrero"/>
    <s v="Febrero"/>
    <n v="11"/>
    <s v="Contratación directa"/>
    <x v="0"/>
    <n v="51913873"/>
    <n v="51913873"/>
    <s v="NO"/>
    <s v="N/A"/>
    <s v="2613 - Dirección Territorial Magdalena"/>
    <s v="2.2 - Gestión Valuatoria"/>
    <s v="2.2-3 - Avalúos comerciales"/>
    <s v="SER - Adquisición de servicios"/>
    <s v="SER012 - Prestación de servicios personas naturales"/>
    <s v="2613 - Por definir"/>
    <n v="0"/>
    <n v="0"/>
    <n v="51913873"/>
    <n v="0"/>
    <n v="0"/>
    <n v="4719443"/>
    <n v="0"/>
    <n v="4719443"/>
    <n v="0"/>
    <n v="4719443"/>
    <n v="0"/>
    <n v="4719443"/>
    <n v="0"/>
    <n v="4719443"/>
    <n v="0"/>
    <n v="4719443"/>
    <n v="0"/>
    <n v="4719443"/>
    <n v="0"/>
    <n v="4719443"/>
    <n v="0"/>
    <n v="4719443"/>
    <n v="0"/>
    <n v="9438886"/>
    <n v="0"/>
  </r>
  <r>
    <s v="2500.2.1.2.87"/>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Magdalena"/>
    <s v="Febrero"/>
    <s v="Febrero"/>
    <n v="11"/>
    <s v="N/A"/>
    <x v="0"/>
    <n v="8880000"/>
    <n v="8880000"/>
    <s v="NO"/>
    <s v="N/A"/>
    <s v="2613 - Dirección Territorial Magdalena"/>
    <s v="2.2 - Gestión Valuatoria"/>
    <s v="2.2-3 - Avalúos comerciales"/>
    <s v="VIAT - Viáticos y gastos de viaje"/>
    <s v="VIAT01 - Viáticos y gastos de viaje"/>
    <s v="2613 - Por definir"/>
    <n v="0"/>
    <n v="0"/>
    <n v="807272"/>
    <n v="807272"/>
    <n v="807272"/>
    <n v="807272"/>
    <n v="807272"/>
    <n v="807272"/>
    <n v="807272"/>
    <n v="807272"/>
    <n v="807272"/>
    <n v="807272"/>
    <n v="807272"/>
    <n v="807272"/>
    <n v="807272"/>
    <n v="807272"/>
    <n v="807272"/>
    <n v="807272"/>
    <n v="807272"/>
    <n v="807272"/>
    <n v="807272"/>
    <n v="807272"/>
    <n v="807280"/>
    <n v="807280"/>
    <n v="0"/>
  </r>
  <r>
    <s v="2500.2.1.2.88"/>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89"/>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Meta."/>
    <s v="Febrero"/>
    <s v="Febrero"/>
    <n v="11"/>
    <s v="N/A"/>
    <x v="0"/>
    <n v="51913873"/>
    <n v="51913873"/>
    <s v="NO"/>
    <s v="N/A"/>
    <s v="2614 - Dirección Territorial Meta"/>
    <s v="2.2 - Gestión Valuatoria"/>
    <s v="2.2-3 - Avalúos comerciales"/>
    <s v="SER - Adquisición de servicios"/>
    <s v="SER012 - Prestación de servicios personas naturales"/>
    <s v="2614 - Por definir"/>
    <n v="0"/>
    <n v="0"/>
    <n v="51913873"/>
    <n v="0"/>
    <n v="0"/>
    <n v="4719443"/>
    <n v="0"/>
    <n v="4719443"/>
    <n v="0"/>
    <n v="4719443"/>
    <n v="0"/>
    <n v="4719443"/>
    <n v="0"/>
    <n v="4719443"/>
    <n v="0"/>
    <n v="4719443"/>
    <n v="0"/>
    <n v="4719443"/>
    <n v="0"/>
    <n v="4719443"/>
    <n v="0"/>
    <n v="4719443"/>
    <n v="0"/>
    <n v="9438886"/>
    <n v="0"/>
  </r>
  <r>
    <s v="2500.2.1.2.90"/>
    <s v="2520- INVERSIÓN"/>
    <x v="0"/>
    <s v="2 - Implementar estrategias que permitan atender los avalúos comerciales que demandan los solicitantes del servicio"/>
    <x v="1"/>
    <x v="10"/>
    <n v="80161501"/>
    <s v="C-0404-1003-2-10305b-0404007-02"/>
    <s v="N/A"/>
    <s v="Viáticos y gastos de Comisión para Avalúos - Dirección Territorial Meta."/>
    <s v="Febrero"/>
    <s v="Febrero"/>
    <n v="11"/>
    <s v="N/A"/>
    <x v="0"/>
    <n v="3560000"/>
    <n v="3560000"/>
    <s v="NO"/>
    <s v="N/A"/>
    <s v="2614 - Dirección Territorial Meta"/>
    <s v="2.2 - Gestión Valuatoria"/>
    <s v="2.2-3 - Avalúos comerciales"/>
    <s v="VIAT - Viáticos y gastos de viaje"/>
    <s v="VIAT01 - Viáticos y gastos de viaje"/>
    <s v="2614 - Por definir"/>
    <n v="0"/>
    <n v="0"/>
    <n v="323636"/>
    <n v="323636"/>
    <n v="323636"/>
    <n v="323636"/>
    <n v="323636"/>
    <n v="323636"/>
    <n v="323636"/>
    <n v="323636"/>
    <n v="323636"/>
    <n v="323636"/>
    <n v="323636"/>
    <n v="323636"/>
    <n v="323636"/>
    <n v="323636"/>
    <n v="323636"/>
    <n v="323636"/>
    <n v="323636"/>
    <n v="323636"/>
    <n v="323636"/>
    <n v="323636"/>
    <n v="323640"/>
    <n v="323640"/>
    <n v="0"/>
  </r>
  <r>
    <s v="2500.2.1.2.91"/>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Nariño"/>
    <s v="Febrero"/>
    <s v="Febrero"/>
    <n v="11"/>
    <s v="N/A"/>
    <x v="0"/>
    <n v="73516866"/>
    <n v="73516866"/>
    <s v="NO"/>
    <s v="N/A"/>
    <s v="2615 - Dirección Territorial Nariño"/>
    <s v="2.3 - Gestión Catastral"/>
    <s v="2.3-2 - Conservación catastral "/>
    <s v="VIAT - Viáticos y gastos de viaje"/>
    <s v="VIAT01 - Viáticos y gastos de viaje"/>
    <s v="2615 - Por definir"/>
    <n v="0"/>
    <n v="0"/>
    <n v="73516866"/>
    <n v="0"/>
    <n v="0"/>
    <n v="0"/>
    <n v="0"/>
    <n v="0"/>
    <n v="0"/>
    <n v="0"/>
    <n v="0"/>
    <n v="0"/>
    <n v="0"/>
    <n v="0"/>
    <n v="0"/>
    <n v="0"/>
    <n v="0"/>
    <n v="0"/>
    <n v="0"/>
    <n v="0"/>
    <n v="0"/>
    <n v="0"/>
    <n v="0"/>
    <n v="73516866"/>
    <n v="0"/>
  </r>
  <r>
    <s v="2500.2.1.2.92"/>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3"/>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4"/>
    <s v="2520- INVERSIÓN"/>
    <x v="0"/>
    <s v="2 - Implementar estrategias que permitan atender los avalúos comerciales que demandan los solicitantes del servicio"/>
    <x v="1"/>
    <x v="10"/>
    <n v="80161501"/>
    <s v="C-0404-1003-2-10305b-0404007-02"/>
    <s v="N/A"/>
    <s v="Prestación de servicios profesionales para realizar avalúos a bienes inmuebles urbanos y rurales requeridos en la Dirección Territorial Nariño."/>
    <s v="Febrero"/>
    <s v="Febrero"/>
    <n v="11"/>
    <s v="Contratación directa"/>
    <x v="0"/>
    <n v="30000000"/>
    <n v="30000000"/>
    <s v="NO"/>
    <s v="N/A"/>
    <s v="2615 - Dirección Territorial Nariño"/>
    <s v="2.3 - Gestión Catastral"/>
    <s v="2.3-2 - Conservación catastral "/>
    <s v="SER - Adquisición de servicios"/>
    <s v="SER012 - Prestación de servicios personas naturales"/>
    <s v="2615 - Por definir"/>
    <n v="0"/>
    <n v="0"/>
    <n v="30000000"/>
    <n v="0"/>
    <n v="0"/>
    <n v="0"/>
    <n v="0"/>
    <n v="0"/>
    <n v="0"/>
    <n v="0"/>
    <n v="0"/>
    <n v="0"/>
    <n v="0"/>
    <n v="0"/>
    <n v="0"/>
    <n v="0"/>
    <n v="0"/>
    <n v="0"/>
    <n v="0"/>
    <n v="0"/>
    <n v="0"/>
    <n v="0"/>
    <n v="0"/>
    <n v="30000000"/>
    <n v="0"/>
  </r>
  <r>
    <s v="2500.2.1.2.95"/>
    <s v="2520- INVERSIÓN"/>
    <x v="0"/>
    <s v="2 - Implementar estrategias que permitan atender los avalúos comerciales que demandan los solicitantes del servicio"/>
    <x v="1"/>
    <x v="10"/>
    <n v="80161501"/>
    <s v="C-0404-1003-2-10305b-0404007-02"/>
    <s v="N/A"/>
    <s v="Prestación de servicios profesionales para realizar control de calidad a los avalúos a bienes inmuebles urbanos y rurales realizados en la Dirección Territorial Nariño"/>
    <s v="Febrero"/>
    <s v="Febrero"/>
    <n v="11"/>
    <s v="Contratación directa"/>
    <x v="0"/>
    <n v="77000000"/>
    <n v="77000000"/>
    <s v="NO"/>
    <s v="N/A"/>
    <s v="2615 - Dirección Territorial Nariño"/>
    <s v="2.3 - Gestión Catastral"/>
    <s v="2.3-2 - Conservación catastral "/>
    <s v="SER - Adquisición de servicios"/>
    <s v="SER012 - Prestación de servicios personas naturales"/>
    <s v="2615 - Por definir"/>
    <n v="0"/>
    <n v="0"/>
    <n v="77000000"/>
    <n v="0"/>
    <n v="0"/>
    <n v="7000000"/>
    <n v="0"/>
    <n v="7000000"/>
    <n v="0"/>
    <n v="7000000"/>
    <n v="0"/>
    <n v="7000000"/>
    <n v="0"/>
    <n v="7000000"/>
    <n v="0"/>
    <n v="7000000"/>
    <n v="0"/>
    <n v="7000000"/>
    <n v="0"/>
    <n v="7000000"/>
    <n v="0"/>
    <n v="7000000"/>
    <n v="0"/>
    <n v="14000000"/>
    <n v="0"/>
  </r>
  <r>
    <s v="2500.2.1.2.96"/>
    <s v="2520- INVERSIÓN"/>
    <x v="0"/>
    <s v="2 - Implementar estrategias que permitan atender los avalúos comerciales que demandan los solicitantes del servicio"/>
    <x v="1"/>
    <x v="10"/>
    <n v="80161501"/>
    <s v="C-0404-1003-2-10305b-0404007-02"/>
    <s v="N/A"/>
    <s v="Prestación de servicios profesionales para realizar avalúos comerciales en la Dirección Territorial Norte de Santander en la vigencia 2024"/>
    <s v="Febrero"/>
    <s v="Febrero"/>
    <n v="11"/>
    <s v="Contratación directa"/>
    <x v="0"/>
    <n v="37292794"/>
    <n v="37292794"/>
    <s v="NO"/>
    <s v="N/A"/>
    <s v="2616 - Dirección Territorial Norte De Santander"/>
    <s v="2.2 - Gestión Valuatoria"/>
    <s v="2.2-3 - Avalúos comerciales"/>
    <s v="SER - Adquisición de servicios"/>
    <s v="SER012 - Prestación de servicios personas naturales"/>
    <s v="2616 - Por definir"/>
    <n v="0"/>
    <n v="0"/>
    <n v="37292794"/>
    <n v="3390254"/>
    <n v="0"/>
    <n v="3390254"/>
    <n v="0"/>
    <n v="3390254"/>
    <n v="0"/>
    <n v="3390254"/>
    <n v="0"/>
    <n v="3390254"/>
    <n v="0"/>
    <n v="3390254"/>
    <n v="0"/>
    <n v="3390254"/>
    <n v="0"/>
    <n v="3390254"/>
    <n v="0"/>
    <n v="3390254"/>
    <n v="0"/>
    <n v="3390254"/>
    <n v="0"/>
    <n v="3390254"/>
    <n v="0"/>
  </r>
  <r>
    <s v="2500.2.1.2.97"/>
    <s v="2520- INVERSIÓN"/>
    <x v="0"/>
    <s v="2 - Implementar estrategias que permitan atender los avalúos comerciales que demandan los solicitantes del servicio"/>
    <x v="1"/>
    <x v="10"/>
    <n v="80161501"/>
    <s v="C-0404-1003-2-10305b-0404007-02"/>
    <s v="N/A"/>
    <s v="Prestación de servicios personales para llevar a cabo actividades de apoyo operativo en el proceso de avalúos comerciales en la Dirección Territorial Norte de Santander."/>
    <s v="Febrero"/>
    <s v="Febrero"/>
    <n v="5"/>
    <s v="Contratación directa"/>
    <x v="0"/>
    <n v="11567700"/>
    <n v="11567700"/>
    <s v="NO"/>
    <s v="N/A"/>
    <s v="2616 - Dirección Territorial Norte De Santander"/>
    <s v="2.2 - Gestión Valuatoria"/>
    <s v="2.2-3 - Avalúos comerciales"/>
    <s v="SER - Adquisición de servicios"/>
    <s v="SER012 - Prestación de servicios personas naturales"/>
    <s v="2616 - Por definir"/>
    <n v="0"/>
    <n v="0"/>
    <n v="11567700"/>
    <n v="0"/>
    <n v="0"/>
    <n v="2313540"/>
    <n v="0"/>
    <n v="2313540"/>
    <n v="0"/>
    <n v="2313540"/>
    <n v="0"/>
    <n v="2313540"/>
    <n v="0"/>
    <n v="2313540"/>
    <n v="0"/>
    <n v="0"/>
    <n v="0"/>
    <n v="0"/>
    <n v="0"/>
    <n v="0"/>
    <n v="0"/>
    <n v="0"/>
    <n v="0"/>
    <n v="0"/>
    <n v="0"/>
  </r>
  <r>
    <s v="2500.2.1.2.98"/>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
    <s v="Febrero"/>
    <s v="Febrero"/>
    <n v="11"/>
    <s v="N/A"/>
    <x v="0"/>
    <n v="7453379"/>
    <n v="7453379"/>
    <s v="NO"/>
    <s v="N/A"/>
    <s v="2616 - Dirección Territorial Norte De Santander"/>
    <s v="2.2 - Gestión Valuatoria"/>
    <s v="2.2-3 - Avalúos comerciales"/>
    <s v="VIAT - Viáticos y gastos de viaje"/>
    <s v="VIAT01 - Viáticos y gastos de viaje"/>
    <s v="2616 - Por definir"/>
    <n v="0"/>
    <n v="0"/>
    <n v="7453379"/>
    <n v="0"/>
    <n v="0"/>
    <n v="0"/>
    <n v="0"/>
    <n v="0"/>
    <n v="0"/>
    <n v="0"/>
    <n v="0"/>
    <n v="0"/>
    <n v="0"/>
    <n v="0"/>
    <n v="0"/>
    <n v="0"/>
    <n v="0"/>
    <n v="0"/>
    <n v="0"/>
    <n v="0"/>
    <n v="0"/>
    <n v="0"/>
    <n v="0"/>
    <n v="7453379"/>
    <n v="0"/>
  </r>
  <r>
    <s v="2500.2.1.2.99"/>
    <s v="2520- INVERSIÓN"/>
    <x v="0"/>
    <s v="2 - Implementar estrategias que permitan atender los avalúos comerciales que demandan los solicitantes del servicio"/>
    <x v="1"/>
    <x v="10"/>
    <n v="80161501"/>
    <s v="C-0404-1003-2-10305b-0404007-02"/>
    <s v="N/A"/>
    <s v="Prestación de servicios personales para realizar  avaluos comerciales a nivel nacional de los bienes urbanos y rurale, revision de autoestimaciones y modificacion de estrudios de zonas fisicas y geoeconomicas  en los procesos catastrales y operadores judiciales en la Dirección territorial Quindío."/>
    <s v="Febrero"/>
    <s v="Febrero"/>
    <n v="11"/>
    <s v="Contratación directa"/>
    <x v="0"/>
    <n v="51913873"/>
    <n v="51913873"/>
    <s v="NO"/>
    <s v="N/A"/>
    <s v="2617 - Dirección Territorial Quindío"/>
    <s v="2.3 - Gestión Catastral"/>
    <s v="2.3-2 - Conservación catastral "/>
    <s v="SER - Adquisición de servicios"/>
    <s v="SER012 - Prestación de servicios personas naturales"/>
    <s v="2618 - Por definir"/>
    <n v="0"/>
    <n v="0"/>
    <n v="51913873"/>
    <n v="4719443"/>
    <n v="0"/>
    <n v="4719443"/>
    <n v="0"/>
    <n v="4719443"/>
    <n v="0"/>
    <n v="4719443"/>
    <n v="0"/>
    <n v="4719443"/>
    <n v="0"/>
    <n v="4719443"/>
    <n v="0"/>
    <n v="4719443"/>
    <n v="0"/>
    <n v="4719443"/>
    <n v="0"/>
    <n v="4719443"/>
    <n v="0"/>
    <n v="4719443"/>
    <n v="0"/>
    <n v="4719443"/>
    <n v="0"/>
  </r>
  <r>
    <s v="2500.2.1.2.100"/>
    <s v="2520- INVERSIÓN"/>
    <x v="0"/>
    <s v="2 - Implementar estrategias que permitan atender los avalúos comerciales que demandan los solicitantes del servicio"/>
    <x v="1"/>
    <x v="10"/>
    <n v="80161501"/>
    <s v="C-0404-1003-2-10305b-0404007-02"/>
    <s v="N/A"/>
    <s v="Viáticos  y gastos de Comisión Avalúos - Dirección Territorial Quindio"/>
    <s v="Febrero"/>
    <s v="Febrero"/>
    <n v="11"/>
    <s v="N/A"/>
    <x v="0"/>
    <n v="2580000"/>
    <n v="2580000"/>
    <s v="NO"/>
    <s v="N/A"/>
    <s v="2617 - Dirección Territorial Quindío"/>
    <s v="2.3 - Gestión Catastral"/>
    <s v="2.3-4 - Tierras"/>
    <s v="VIAT - Viáticos y gastos de viaje"/>
    <s v="VIAT01 - Viáticos y gastos de viaje"/>
    <s v="2619 - Por definir"/>
    <n v="0"/>
    <n v="0"/>
    <n v="234545"/>
    <n v="234545"/>
    <n v="234545"/>
    <n v="234545"/>
    <n v="234545"/>
    <n v="234545"/>
    <n v="234545"/>
    <n v="234545"/>
    <n v="234545"/>
    <n v="234545"/>
    <n v="234545"/>
    <n v="234545"/>
    <n v="234545"/>
    <n v="234545"/>
    <n v="234545"/>
    <n v="234545"/>
    <n v="234545"/>
    <n v="234545"/>
    <n v="234545"/>
    <n v="234545"/>
    <n v="234550"/>
    <n v="234550"/>
    <n v="0"/>
  </r>
  <r>
    <s v="2500.2.1.2.101"/>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2"/>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Risaralda"/>
    <s v="Febrero"/>
    <s v="Febrero"/>
    <n v="11"/>
    <s v="Contratación directa"/>
    <x v="0"/>
    <n v="25956936"/>
    <n v="25956936"/>
    <s v="NO"/>
    <s v="N/A"/>
    <s v="2618 - Dirección Territorial Risaralda"/>
    <s v="2.2 - Gestión Valuatoria"/>
    <s v="2.2-3 - Avalúos comerciales"/>
    <s v="SER - Adquisición de servicios"/>
    <s v="SER012 - Prestación de servicios personas naturales"/>
    <s v="2618 - Por definir"/>
    <n v="0"/>
    <n v="0"/>
    <n v="25956936"/>
    <n v="2500000"/>
    <n v="0"/>
    <n v="2500000"/>
    <n v="0"/>
    <n v="2500000"/>
    <n v="0"/>
    <n v="2500000"/>
    <n v="0"/>
    <n v="2500000"/>
    <n v="0"/>
    <n v="2500000"/>
    <n v="0"/>
    <n v="2500000"/>
    <n v="0"/>
    <n v="2500000"/>
    <n v="0"/>
    <n v="2500000"/>
    <n v="0"/>
    <n v="2500000"/>
    <n v="0"/>
    <n v="956936"/>
    <n v="0"/>
  </r>
  <r>
    <s v="2500.2.1.2.103"/>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Risaralda"/>
    <s v="Febrero"/>
    <s v="Febrero"/>
    <n v="11"/>
    <s v="N/A"/>
    <x v="0"/>
    <n v="2860000"/>
    <n v="2860000"/>
    <s v="NO"/>
    <s v="N/A"/>
    <s v="2618 - Dirección Territorial Risaralda"/>
    <s v="2.2 - Gestión Valuatoria"/>
    <s v="2.2-3 - Avalúos comerciales"/>
    <s v="VIAT - Viáticos y gastos de viaje"/>
    <s v="VIAT01 - Viáticos y gastos de viaje"/>
    <s v="2618 - Por definir"/>
    <n v="0"/>
    <n v="0"/>
    <n v="260000"/>
    <n v="260000"/>
    <n v="260000"/>
    <n v="260000"/>
    <n v="260000"/>
    <n v="260000"/>
    <n v="260000"/>
    <n v="260000"/>
    <n v="260000"/>
    <n v="260000"/>
    <n v="260000"/>
    <n v="260000"/>
    <n v="260000"/>
    <n v="260000"/>
    <n v="260000"/>
    <n v="260000"/>
    <n v="260000"/>
    <n v="260000"/>
    <n v="260000"/>
    <n v="260000"/>
    <n v="260000"/>
    <n v="260000"/>
    <n v="0"/>
  </r>
  <r>
    <s v="2500.2.1.2.104"/>
    <s v="2520- INVERSIÓN"/>
    <x v="0"/>
    <s v="2 - Implementar estrategias que permitan atender los avalúos comerciales que demandan los solicitantes del servicio"/>
    <x v="1"/>
    <x v="10"/>
    <n v="80161501"/>
    <s v="C-0404-1003-2-10305b-0404007-02"/>
    <s v="N/A"/>
    <s v="Prestación de servicios profesionales para avalúos en la atención de trámites en los procesos catastrales de la Dirección Territorial Santander"/>
    <s v="Febrero"/>
    <s v="Febrero"/>
    <n v="11"/>
    <s v="Contratación directa"/>
    <x v="0"/>
    <n v="30000000"/>
    <n v="30000000"/>
    <s v="NO"/>
    <s v="N/A"/>
    <s v="2619 - Dirección Territorial Santander"/>
    <s v="2.2 - Gestión Valuatoria"/>
    <s v="2.2-2 - Avalúos IVP"/>
    <s v="SER - Adquisición de servicios"/>
    <s v="SER012 - Prestación de servicios personas naturales"/>
    <s v="2619 - Por definir"/>
    <n v="0"/>
    <n v="0"/>
    <n v="30000000"/>
    <n v="0"/>
    <n v="0"/>
    <n v="2727272"/>
    <n v="0"/>
    <n v="2727272"/>
    <n v="0"/>
    <n v="2727273"/>
    <n v="0"/>
    <n v="2727273"/>
    <n v="0"/>
    <n v="2727273"/>
    <n v="0"/>
    <n v="2727273"/>
    <n v="0"/>
    <n v="2727273"/>
    <n v="0"/>
    <n v="2727273"/>
    <n v="0"/>
    <n v="2727273"/>
    <n v="0"/>
    <n v="5454545"/>
    <n v="0"/>
  </r>
  <r>
    <s v="2500.2.1.2.105"/>
    <s v="2520- INVERSIÓN"/>
    <x v="0"/>
    <s v="2 - Implementar estrategias que permitan atender los avalúos comerciales que demandan los solicitantes del servicio"/>
    <x v="1"/>
    <x v="10"/>
    <n v="80161501"/>
    <s v="C-0404-1003-2-10305b-0404007-02"/>
    <s v="N/A"/>
    <s v="Prestar servicios profesionales en labores de ejecución, modificación  y/o control de calidad de zonas homogéneas en la atención de  tramites  de avaluós comerciales de la Direrección Territorial Sucre."/>
    <s v="Febrero"/>
    <s v="Febrero"/>
    <n v="11"/>
    <s v="Contratación directa"/>
    <x v="0"/>
    <n v="51913873"/>
    <n v="51913873"/>
    <s v="NO"/>
    <s v="N/A"/>
    <s v="2620 - Dirección Territorial Sucre"/>
    <s v="2.2 - Gestión Valuatoria"/>
    <s v="2.2-3 - Avalúos comerciales"/>
    <s v="SER - Adquisición de servicios"/>
    <s v="SER012 - Prestación de servicios personas naturales"/>
    <s v="2609 - Por definir"/>
    <n v="0"/>
    <n v="0"/>
    <n v="51913873"/>
    <n v="4719443"/>
    <n v="0"/>
    <n v="4719443"/>
    <n v="0"/>
    <n v="4719443"/>
    <n v="0"/>
    <n v="4719443"/>
    <n v="0"/>
    <n v="4719443"/>
    <n v="0"/>
    <n v="4719443"/>
    <n v="0"/>
    <n v="4719443"/>
    <n v="0"/>
    <n v="4719443"/>
    <n v="0"/>
    <n v="4719443"/>
    <n v="0"/>
    <n v="4719443"/>
    <n v="0"/>
    <n v="4719443"/>
    <n v="0"/>
  </r>
  <r>
    <s v="2500.2.1.2.106"/>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Sucre."/>
    <s v="Febrero"/>
    <s v="Febrero"/>
    <n v="11"/>
    <s v="N/A"/>
    <x v="0"/>
    <n v="58693873"/>
    <n v="58693873"/>
    <s v="NO"/>
    <s v="N/A"/>
    <s v="2620 - Dirección Territorial Sucre"/>
    <s v="2.2 - Gestión Valuatoria"/>
    <s v="2.2-3 - Avalúos comerciales"/>
    <s v="VIAT - Viáticos y gastos de viaje"/>
    <s v="VIAT01 - Viáticos y gastos de viaje"/>
    <s v="2609 - Por definir"/>
    <n v="0"/>
    <n v="0"/>
    <n v="5335806"/>
    <n v="5335806"/>
    <n v="5335806"/>
    <n v="5335806"/>
    <n v="5335806"/>
    <n v="5335806"/>
    <n v="5335806"/>
    <n v="5335806"/>
    <n v="5335807"/>
    <n v="5335807"/>
    <n v="5335807"/>
    <n v="5335807"/>
    <n v="5335807"/>
    <n v="5335807"/>
    <n v="5335807"/>
    <n v="5335807"/>
    <n v="5335807"/>
    <n v="5335807"/>
    <n v="5335807"/>
    <n v="5335807"/>
    <n v="5335807"/>
    <n v="5335807"/>
    <n v="0"/>
  </r>
  <r>
    <s v="2500.2.1.2.107"/>
    <s v="2520- INVERSIÓN"/>
    <x v="0"/>
    <s v="2 - Implementar estrategias que permitan atender los avalúos comerciales que demandan los solicitantes del servicio"/>
    <x v="1"/>
    <x v="10"/>
    <n v="80161501"/>
    <s v="C-0404-1003-2-10305b-0404007-02"/>
    <s v="N/A"/>
    <s v="Prestación de servicios profesionales para realizar el control de calidad a los informes de avalúos comerciales, así como realizar avalúos a bienes inmuebles urbanos y rurales a cargo de la Dirección Territorial Tolima"/>
    <s v="Febrero"/>
    <s v="Febrero"/>
    <n v="11"/>
    <s v="Contratación directa"/>
    <x v="0"/>
    <n v="77995247"/>
    <n v="77995247"/>
    <s v="NO"/>
    <s v="N/A"/>
    <s v="2621 - Dirección Territorial Tolima"/>
    <s v="2.2 - Gestión Valuatoria"/>
    <s v="2.2-3 - Avalúos comerciales"/>
    <s v="SER - Adquisición de servicios"/>
    <s v="SER012 - Prestación de servicios personas naturales"/>
    <s v="2621 - Por definir"/>
    <n v="0"/>
    <n v="0"/>
    <n v="77995247"/>
    <n v="7090477"/>
    <n v="0"/>
    <n v="7090477"/>
    <n v="0"/>
    <n v="7090477"/>
    <n v="0"/>
    <n v="7090477"/>
    <n v="0"/>
    <n v="7090477"/>
    <n v="0"/>
    <n v="7090477"/>
    <n v="0"/>
    <n v="7090477"/>
    <n v="0"/>
    <n v="7090477"/>
    <n v="0"/>
    <n v="7090477"/>
    <n v="0"/>
    <n v="7090477"/>
    <n v="0"/>
    <n v="7090477"/>
    <n v="0"/>
  </r>
  <r>
    <s v="2500.2.1.2.108"/>
    <s v="2520- INVERSIÓN"/>
    <x v="0"/>
    <s v="2 - Implementar estrategias que permitan atender los avalúos comerciales que demandan los solicitantes del servicio"/>
    <x v="1"/>
    <x v="10"/>
    <n v="80161501"/>
    <s v="C-0404-1003-2-10305b-0404007-02"/>
    <s v="N/A"/>
    <s v="Prestación de servicios profesionales para realizar avalúos comerciales a bienes inmuebles urbanos y rurales a cargo de la Dirección Territorial Tolima"/>
    <s v="Febrero"/>
    <s v="Febrero"/>
    <n v="11"/>
    <s v="Contratación directa"/>
    <x v="0"/>
    <n v="51913873"/>
    <n v="51913873"/>
    <s v="NO"/>
    <s v="N/A"/>
    <s v="2621 - Dirección Territorial Tolima"/>
    <s v="2.2 - Gestión Valuatoria"/>
    <s v="2.2-3 - Avalúos comerciales"/>
    <s v="SER - Adquisición de servicios"/>
    <s v="SER012 - Prestación de servicios personas naturales"/>
    <s v="2621 - Por definir"/>
    <n v="0"/>
    <n v="0"/>
    <n v="51913873"/>
    <n v="4719443"/>
    <n v="0"/>
    <n v="4719443"/>
    <n v="0"/>
    <n v="4719443"/>
    <n v="0"/>
    <n v="4719443"/>
    <n v="0"/>
    <n v="4719443"/>
    <n v="0"/>
    <n v="4719443"/>
    <n v="0"/>
    <n v="4719443"/>
    <n v="0"/>
    <n v="4719443"/>
    <n v="0"/>
    <n v="4719443"/>
    <n v="0"/>
    <n v="4719443"/>
    <n v="0"/>
    <n v="4719443"/>
    <n v="0"/>
  </r>
  <r>
    <s v="2500.2.1.2.109"/>
    <s v="2520- INVERSIÓN"/>
    <x v="0"/>
    <s v="2 - Implementar estrategias que permitan atender los avalúos comerciales que demandan los solicitantes del servicio"/>
    <x v="1"/>
    <x v="10"/>
    <n v="80161501"/>
    <s v="C-0404-1003-2-10305b-0404007-02"/>
    <s v="N/A"/>
    <s v="Viáticos y gasto de comisión y manutención para avalúos en la Dirección Territorial Tolima"/>
    <s v="Febrero"/>
    <s v="Febrero"/>
    <n v="11"/>
    <s v="N/A"/>
    <x v="0"/>
    <n v="6220000"/>
    <n v="6220000"/>
    <s v="NO"/>
    <s v="N/A"/>
    <s v="2621 - Dirección Territorial Tolima"/>
    <s v="2.2 - Gestión Valuatoria"/>
    <s v="2.2-3 - Avalúos comerciales"/>
    <s v="VIAT - Viáticos y gastos de viaje"/>
    <s v="VIAT01 - Viáticos y gastos de viaje"/>
    <s v="2621 - Por definir"/>
    <n v="0"/>
    <n v="0"/>
    <n v="565454"/>
    <n v="565454"/>
    <n v="565454"/>
    <n v="565454"/>
    <n v="565454"/>
    <n v="565454"/>
    <n v="565454"/>
    <n v="565454"/>
    <n v="565454"/>
    <n v="565454"/>
    <n v="565454"/>
    <n v="565454"/>
    <n v="565454"/>
    <n v="565454"/>
    <n v="565454"/>
    <n v="565454"/>
    <n v="565454"/>
    <n v="565454"/>
    <n v="565454"/>
    <n v="565454"/>
    <n v="565460"/>
    <n v="565460"/>
    <n v="0"/>
  </r>
  <r>
    <s v="2500.2.1.2.110"/>
    <s v="2520- INVERSIÓN"/>
    <x v="0"/>
    <s v="2 - Implementar estrategias que permitan atender los avalúos comerciales que demandan los solicitantes del servicio"/>
    <x v="1"/>
    <x v="10"/>
    <n v="80161501"/>
    <s v="C-0404-1003-2-10305b-0404007-02"/>
    <s v="N/A"/>
    <s v="Prestación de servicios profesionales para realizar avalúos comerciales de los bienes urbanos y rurales en la Dirección Territorial Valle del Cauca."/>
    <s v="Febrero"/>
    <s v="Febrero"/>
    <n v="11"/>
    <s v="Contratación directa"/>
    <x v="0"/>
    <n v="51913873"/>
    <n v="51913873"/>
    <s v="NO"/>
    <s v="N/A"/>
    <s v="2622 - Dirección Territorial Valle"/>
    <s v="2.2 - Gestión Valuatoria"/>
    <s v="2.2-3 - Avalúos comerciales"/>
    <s v="SER - Adquisición de servicios"/>
    <s v="SER012 - Prestación de servicios personas naturales"/>
    <s v="2622 - Por definir"/>
    <n v="0"/>
    <n v="0"/>
    <n v="51913873"/>
    <n v="4719443"/>
    <n v="0"/>
    <n v="4719443"/>
    <n v="0"/>
    <n v="4719443"/>
    <n v="0"/>
    <n v="4719443"/>
    <n v="0"/>
    <n v="4719443"/>
    <n v="0"/>
    <n v="4719443"/>
    <n v="0"/>
    <n v="4719443"/>
    <n v="0"/>
    <n v="4719443"/>
    <n v="0"/>
    <n v="4719443"/>
    <n v="0"/>
    <n v="4719443"/>
    <n v="0"/>
    <n v="4719443"/>
    <n v="0"/>
  </r>
  <r>
    <s v="2500.2.1.2.111"/>
    <s v="2520- INVERSIÓN"/>
    <x v="0"/>
    <s v="2 - Implementar estrategias que permitan atender los avalúos comerciales que demandan los solicitantes del servicio"/>
    <x v="1"/>
    <x v="10"/>
    <n v="80161501"/>
    <s v="C-0404-1003-2-10305b-0404007-02"/>
    <s v="N/A"/>
    <s v="Viáticos y gastos de comisión y manutención para actividades de avalúos de la Dirección Territorial Valle del Cauca"/>
    <s v="Febrero"/>
    <s v="Febrero"/>
    <n v="11"/>
    <s v="N/A"/>
    <x v="0"/>
    <n v="8320000"/>
    <n v="8320000"/>
    <s v="NO"/>
    <s v="N/A"/>
    <s v="2622 - Dirección Territorial Valle"/>
    <s v="2.2 - Gestión Valuatoria"/>
    <s v="2.2-3 - Avalúos comerciales"/>
    <s v="VIAT - Viáticos y gastos de viaje"/>
    <s v="VIAT01 - Viáticos y gastos de viaje"/>
    <s v="2622 - Por definir"/>
    <n v="0"/>
    <n v="0"/>
    <n v="8320000"/>
    <n v="8320000"/>
    <n v="0"/>
    <n v="0"/>
    <n v="0"/>
    <n v="0"/>
    <n v="0"/>
    <n v="0"/>
    <n v="0"/>
    <n v="0"/>
    <n v="0"/>
    <n v="0"/>
    <n v="0"/>
    <n v="0"/>
    <n v="0"/>
    <n v="0"/>
    <n v="0"/>
    <n v="0"/>
    <n v="0"/>
    <n v="0"/>
    <n v="0"/>
    <n v="0"/>
    <m/>
  </r>
  <r>
    <s v="2500.2.1.2.112"/>
    <s v="2520- INVERSIÓN"/>
    <x v="0"/>
    <s v="2 - Implementar estrategias que permitan atender los avalúos comerciales que demandan los solicitantes del servicio"/>
    <x v="1"/>
    <x v="10"/>
    <n v="11111111"/>
    <s v="C-0404-1003-2-10305b-0404007-02"/>
    <s v="N/A"/>
    <s v="Recurso por programar DGC y Subdirección General"/>
    <s v="Febrero "/>
    <s v="Febrero "/>
    <n v="1"/>
    <s v="N/A"/>
    <x v="1"/>
    <n v="1000000000"/>
    <n v="1000000000"/>
    <s v="NO"/>
    <s v="N/A"/>
    <s v="2520 - Subdirección de Avalúos"/>
    <s v="2.2 - Gestión Valuatoria"/>
    <s v="2.2-99 - GND-gestión valuatoria"/>
    <s v="SER - Adquisición de servicios"/>
    <s v="SER099 - Adquisición de servicios n.c.p."/>
    <s v="2520 - Por definir"/>
    <n v="0"/>
    <n v="0"/>
    <n v="1000000000"/>
    <n v="0"/>
    <n v="0"/>
    <n v="1000000000"/>
    <n v="0"/>
    <n v="0"/>
    <n v="0"/>
    <n v="0"/>
    <n v="0"/>
    <n v="0"/>
    <n v="0"/>
    <n v="0"/>
    <n v="0"/>
    <n v="0"/>
    <n v="0"/>
    <n v="0"/>
    <n v="0"/>
    <n v="0"/>
    <n v="0"/>
    <n v="0"/>
    <n v="0"/>
    <n v="0"/>
    <n v="0"/>
  </r>
  <r>
    <s v="2601.1"/>
    <s v="2601.1 - FUNCIONAMIENTO"/>
    <x v="1"/>
    <s v="N/A"/>
    <x v="2"/>
    <x v="11"/>
    <n v="78181500"/>
    <s v="A-02 ADQUISICIÓN DE BIENES Y SERVICIOS"/>
    <s v="A-02-02-02-008-003"/>
    <s v="Prestación de servicios para la revisión tecnico mecánica y emisión de gases de los vehículos de la territorial Atlantico"/>
    <s v="Junio"/>
    <s v="Julio"/>
    <n v="2"/>
    <s v="Mínima cuantía"/>
    <x v="3"/>
    <n v="590000"/>
    <n v="590000"/>
    <s v="NO"/>
    <s v="N/A"/>
    <s v="2601 - Dirección Territorial Atlántico"/>
    <s v="3.3 - Gestión de bienes y servicios"/>
    <s v="3.3-5 - Transporte Terrestre"/>
    <s v="SER - Adquisición de servicios"/>
    <s v="SER099 - Adquisición de servicios n.c.p."/>
    <s v="2607 - Por definir"/>
    <n v="0"/>
    <n v="0"/>
    <n v="0"/>
    <n v="0"/>
    <n v="0"/>
    <n v="0"/>
    <n v="0"/>
    <n v="0"/>
    <n v="0"/>
    <n v="0"/>
    <n v="0"/>
    <n v="0"/>
    <n v="590000"/>
    <n v="0"/>
    <n v="0"/>
    <n v="590000"/>
    <n v="0"/>
    <n v="0"/>
    <n v="0"/>
    <n v="0"/>
    <n v="0"/>
    <n v="0"/>
    <n v="0"/>
    <n v="0"/>
    <m/>
  </r>
  <r>
    <s v="2602.1"/>
    <s v="2602.1 - FUNCIONAMIENTO"/>
    <x v="1"/>
    <s v="N/A"/>
    <x v="2"/>
    <x v="11"/>
    <n v="78181500"/>
    <s v="A-02 ADQUISICIÓN DE BIENES Y SERVICIOS"/>
    <s v="A-02-02-02-008-003"/>
    <s v="Prestación de servicios para la revisión tecnico mecánica y emisión de gases de los vehículos de la territorial Bolivar"/>
    <s v="Septiembre"/>
    <s v="Septiembre"/>
    <n v="1"/>
    <s v="Mínima cuantía"/>
    <x v="3"/>
    <n v="330300"/>
    <n v="330300"/>
    <s v="NO"/>
    <s v="N/A"/>
    <s v="2602 - Dirección Territorial Bolívar"/>
    <s v="3.3 - Gestión de bienes y servicios"/>
    <s v="3.3-5 - Transporte Terrestre"/>
    <s v="SER - Adquisición de servicios"/>
    <s v="SER099 - Adquisición de servicios n.c.p."/>
    <s v="2607 - Por definir"/>
    <n v="0"/>
    <n v="0"/>
    <n v="0"/>
    <n v="0"/>
    <n v="0"/>
    <n v="0"/>
    <n v="0"/>
    <n v="0"/>
    <n v="0"/>
    <n v="0"/>
    <n v="0"/>
    <n v="0"/>
    <n v="0"/>
    <n v="0"/>
    <n v="0"/>
    <n v="0"/>
    <n v="330300"/>
    <n v="330300"/>
    <n v="0"/>
    <n v="0"/>
    <n v="0"/>
    <n v="0"/>
    <n v="0"/>
    <n v="0"/>
    <m/>
  </r>
  <r>
    <s v="2603.1"/>
    <s v="2603.1 - FUNCIONAMIENTO"/>
    <x v="1"/>
    <s v="N/A"/>
    <x v="2"/>
    <x v="11"/>
    <n v="78181500"/>
    <s v="A-02 ADQUISICIÓN DE BIENES Y SERVICIOS"/>
    <s v="A-02-02-02-008-003"/>
    <s v="Prestación de servicios para la revisión tecnico mecánica y emisión de gases de los vehículos de la territorial Boyacá"/>
    <s v="Noviembre"/>
    <s v="Diciembre"/>
    <n v="1"/>
    <s v="Mínima cuantía"/>
    <x v="3"/>
    <n v="570000"/>
    <n v="570000"/>
    <s v="NO"/>
    <s v="N/A"/>
    <s v="2603 - Dirección Territorial Boyacá"/>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04.1"/>
    <s v="2604.1 - FUNCIONAMIENTO"/>
    <x v="1"/>
    <s v="N/A"/>
    <x v="2"/>
    <x v="11"/>
    <n v="78181500"/>
    <s v="A-02 ADQUISICIÓN DE BIENES Y SERVICIOS"/>
    <s v="A-02-02-02-008-003"/>
    <s v="Prestación de servicios para la revisión tecnico mecánica y emisión de gases de los vehículos de la territorial Caldas"/>
    <s v="Diciembre"/>
    <s v="Diciembre"/>
    <n v="1"/>
    <s v="Mínima cuantía"/>
    <x v="3"/>
    <n v="295000"/>
    <n v="295000"/>
    <s v="NO"/>
    <s v="N/A"/>
    <s v="2604 - Dirección Territorial Caldas"/>
    <s v="3.3 - Gestión de bienes y servicios"/>
    <s v="3.3-5 - Transporte Terrestre"/>
    <s v="SER - Adquisición de servicios"/>
    <s v="SER099 - Adquisición de servicios n.c.p."/>
    <s v="2607 - Por definir"/>
    <n v="0"/>
    <n v="0"/>
    <n v="0"/>
    <n v="0"/>
    <n v="0"/>
    <n v="0"/>
    <n v="0"/>
    <n v="0"/>
    <n v="0"/>
    <n v="0"/>
    <n v="0"/>
    <n v="0"/>
    <n v="0"/>
    <n v="0"/>
    <n v="0"/>
    <n v="0"/>
    <n v="0"/>
    <n v="0"/>
    <n v="0"/>
    <n v="0"/>
    <n v="0"/>
    <n v="0"/>
    <n v="295000"/>
    <n v="295000"/>
    <m/>
  </r>
  <r>
    <s v="2605.1"/>
    <s v="2605.1 - FUNCIONAMIENTO"/>
    <x v="1"/>
    <s v="N/A"/>
    <x v="2"/>
    <x v="11"/>
    <n v="78181500"/>
    <s v="A-02 ADQUISICIÓN DE BIENES Y SERVICIOS"/>
    <s v="A-02-02-02-008-003"/>
    <s v="Prestación de servicios para la revisión tecnico mecánica y emisión de gases de los vehículos de la territorial Caquetá"/>
    <s v="Marzo"/>
    <s v="Marzo"/>
    <n v="1"/>
    <s v="Mínima cuantía"/>
    <x v="3"/>
    <n v="331000"/>
    <n v="331000"/>
    <s v="NO"/>
    <s v="N/A"/>
    <s v="2605 - Dirección Territorial Caquetá"/>
    <s v="3.3 - Gestión de bienes y servicios"/>
    <s v="3.3-5 - Transporte Terrestre"/>
    <s v="SER - Adquisición de servicios"/>
    <s v="SER099 - Adquisición de servicios n.c.p."/>
    <s v="2607 - Por definir"/>
    <n v="0"/>
    <n v="0"/>
    <n v="0"/>
    <n v="0"/>
    <n v="331000"/>
    <n v="331000"/>
    <n v="0"/>
    <n v="0"/>
    <n v="0"/>
    <n v="0"/>
    <n v="0"/>
    <n v="0"/>
    <n v="0"/>
    <n v="0"/>
    <n v="0"/>
    <n v="0"/>
    <n v="0"/>
    <n v="0"/>
    <n v="0"/>
    <n v="0"/>
    <n v="0"/>
    <n v="0"/>
    <n v="0"/>
    <n v="0"/>
    <m/>
  </r>
  <r>
    <s v="2606.1"/>
    <s v="2606.1 - FUNCIONAMIENTO"/>
    <x v="1"/>
    <s v="N/A"/>
    <x v="2"/>
    <x v="11"/>
    <n v="78181500"/>
    <s v="A-02 ADQUISICIÓN DE BIENES Y SERVICIOS"/>
    <s v="A-02-02-02-008-003"/>
    <s v="Prestación de servicios para la revisión tecnico mecánica y emisión de gases de los vehículos de la territorial Casanare"/>
    <s v="Mayo"/>
    <s v="Mayo"/>
    <n v="1"/>
    <s v="Mínima cuantía"/>
    <x v="3"/>
    <n v="285000"/>
    <n v="285000"/>
    <s v="NO"/>
    <s v="N/A"/>
    <s v="2606 - Dirección Territorial Casanare"/>
    <s v="3.3 - Gestión de bienes y servicios"/>
    <s v="3.3-5 - Transporte Terrestre"/>
    <s v="SER - Adquisición de servicios"/>
    <s v="SER099 - Adquisición de servicios n.c.p."/>
    <s v="2607 - Por definir"/>
    <n v="0"/>
    <n v="0"/>
    <n v="0"/>
    <n v="0"/>
    <n v="0"/>
    <n v="0"/>
    <n v="0"/>
    <n v="0"/>
    <n v="285000"/>
    <n v="285000"/>
    <n v="0"/>
    <n v="0"/>
    <n v="0"/>
    <n v="0"/>
    <n v="0"/>
    <n v="0"/>
    <n v="0"/>
    <n v="0"/>
    <n v="0"/>
    <n v="0"/>
    <n v="0"/>
    <n v="0"/>
    <n v="0"/>
    <n v="0"/>
    <m/>
  </r>
  <r>
    <s v="2607.1"/>
    <s v="2607.1 - FUNCIONAMIENTO"/>
    <x v="1"/>
    <s v="N/A"/>
    <x v="2"/>
    <x v="11"/>
    <n v="78181500"/>
    <s v="A-02 ADQUISICIÓN DE BIENES Y SERVICIOS"/>
    <s v="A-02-02-02-008-003"/>
    <s v="Prestación de servicios para la revisión tecnico mecánica y emisión de gases de los vehículos de la territorial Cauca"/>
    <s v="Febrero"/>
    <s v="Febrero"/>
    <n v="2"/>
    <s v="Mínima cuantía"/>
    <x v="3"/>
    <n v="662000"/>
    <n v="662000"/>
    <s v="NO"/>
    <s v="N/A"/>
    <s v="2607 - Dirección Territorial Cauca"/>
    <s v="3.3 - Gestión de bienes y servicios"/>
    <s v="3.3-5 - Transporte Terrestre"/>
    <s v="SER - Adquisición de servicios"/>
    <s v="SER099 - Adquisición de servicios n.c.p."/>
    <s v="2607 - Por definir"/>
    <n v="0"/>
    <n v="0"/>
    <n v="662000"/>
    <n v="0"/>
    <n v="0"/>
    <n v="662000"/>
    <n v="0"/>
    <n v="0"/>
    <n v="0"/>
    <n v="0"/>
    <n v="0"/>
    <n v="0"/>
    <n v="0"/>
    <n v="0"/>
    <n v="0"/>
    <n v="0"/>
    <n v="0"/>
    <n v="0"/>
    <n v="0"/>
    <n v="0"/>
    <n v="0"/>
    <n v="0"/>
    <n v="0"/>
    <n v="0"/>
    <m/>
  </r>
  <r>
    <s v="2608.1"/>
    <s v="2608.1 - FUNCIONAMIENTO"/>
    <x v="1"/>
    <s v="N/A"/>
    <x v="2"/>
    <x v="11"/>
    <n v="78181500"/>
    <s v="A-02 ADQUISICIÓN DE BIENES Y SERVICIOS"/>
    <s v="A-02-02-02-008-003"/>
    <s v="Prestación de servicios para la revisión tecnico mecánica y emisión de gases de los vehículos de la territorial Cesar"/>
    <s v="Febrero"/>
    <s v="Febrero"/>
    <n v="2"/>
    <s v="Mínima cuantía"/>
    <x v="3"/>
    <n v="652600"/>
    <n v="652600"/>
    <s v="NO"/>
    <s v="N/A"/>
    <s v="2608 - Dirección Territorial Cesar"/>
    <s v="3.3 - Gestión de bienes y servicios"/>
    <s v="3.3-5 - Transporte Terrestre"/>
    <s v="SER - Adquisición de servicios"/>
    <s v="SER099 - Adquisición de servicios n.c.p."/>
    <s v="2607 - Por definir"/>
    <n v="0"/>
    <n v="0"/>
    <n v="652600"/>
    <n v="0"/>
    <n v="0"/>
    <n v="652600"/>
    <n v="0"/>
    <n v="0"/>
    <n v="0"/>
    <n v="0"/>
    <n v="0"/>
    <n v="0"/>
    <n v="0"/>
    <n v="0"/>
    <n v="0"/>
    <n v="0"/>
    <n v="0"/>
    <n v="0"/>
    <n v="0"/>
    <n v="0"/>
    <n v="0"/>
    <n v="0"/>
    <n v="0"/>
    <n v="0"/>
    <m/>
  </r>
  <r>
    <s v="2609.1"/>
    <s v="2609.1 - FUNCIONAMIENTO"/>
    <x v="1"/>
    <s v="N/A"/>
    <x v="2"/>
    <x v="11"/>
    <n v="78181500"/>
    <s v="A-02 ADQUISICIÓN DE BIENES Y SERVICIOS"/>
    <s v="A-02-02-02-008-003"/>
    <s v="Prestación de servicios para la revisión tecnico mecánica y emisión de gases de los vehículos de la territorial Cordoba"/>
    <s v="Febrero"/>
    <s v="Febrero"/>
    <n v="2"/>
    <s v="Mínima cuantía"/>
    <x v="3"/>
    <n v="285000"/>
    <n v="285000"/>
    <s v="NO"/>
    <s v="N/A"/>
    <s v="2609 - Dirección Territorial Córdoba"/>
    <s v="3.3 - Gestión de bienes y servicios"/>
    <s v="3.3-5 - Transporte Terrestre"/>
    <s v="SER - Adquisición de servicios"/>
    <s v="SER099 - Adquisición de servicios n.c.p."/>
    <s v="2607 - Por definir"/>
    <n v="0"/>
    <n v="0"/>
    <n v="285000"/>
    <n v="0"/>
    <n v="0"/>
    <n v="285000"/>
    <n v="0"/>
    <n v="0"/>
    <n v="0"/>
    <n v="0"/>
    <n v="0"/>
    <n v="0"/>
    <n v="0"/>
    <n v="0"/>
    <n v="0"/>
    <n v="0"/>
    <n v="0"/>
    <n v="0"/>
    <n v="0"/>
    <n v="0"/>
    <n v="0"/>
    <n v="0"/>
    <n v="0"/>
    <n v="0"/>
    <m/>
  </r>
  <r>
    <s v="2611.1"/>
    <s v="2611.1 - FUNCIONAMIENTO"/>
    <x v="1"/>
    <s v="N/A"/>
    <x v="2"/>
    <x v="11"/>
    <n v="78181500"/>
    <s v="A-02 ADQUISICIÓN DE BIENES Y SERVICIOS"/>
    <s v="A-02-02-02-008-003"/>
    <s v="Prestación de servicios para la revisión tecnico mecánica y emisión de gases de los vehículos de la territorial Huila"/>
    <s v="Noviembre"/>
    <s v="Noviembre"/>
    <n v="1"/>
    <s v="Mínima cuantía"/>
    <x v="3"/>
    <n v="330500"/>
    <n v="330500"/>
    <s v="NO"/>
    <s v="N/A"/>
    <s v="2611 - Dirección Territorial Huila"/>
    <s v="3.3 - Gestión de bienes y servicios"/>
    <s v="3.3-5 - Transporte Terrestre"/>
    <s v="SER - Adquisición de servicios"/>
    <s v="SER099 - Adquisición de servicios n.c.p."/>
    <s v="2607 - Por definir"/>
    <n v="0"/>
    <n v="0"/>
    <n v="0"/>
    <n v="0"/>
    <n v="0"/>
    <n v="0"/>
    <n v="0"/>
    <n v="0"/>
    <n v="0"/>
    <n v="0"/>
    <n v="0"/>
    <n v="0"/>
    <n v="0"/>
    <n v="0"/>
    <n v="0"/>
    <n v="0"/>
    <n v="0"/>
    <n v="0"/>
    <n v="0"/>
    <n v="0"/>
    <n v="330500"/>
    <n v="330500"/>
    <n v="0"/>
    <n v="0"/>
    <m/>
  </r>
  <r>
    <s v="2612.1"/>
    <s v="2612.1 - FUNCIONAMIENTO"/>
    <x v="1"/>
    <s v="N/A"/>
    <x v="2"/>
    <x v="11"/>
    <n v="78181500"/>
    <s v="A-02 ADQUISICIÓN DE BIENES Y SERVICIOS"/>
    <s v="A-02-02-02-008-003"/>
    <s v="Prestación de servicios para la revisión tecnico mecánica y emisión de gases de los vehículos de la territorial Guajira"/>
    <s v="Febrero"/>
    <s v="Febrero"/>
    <n v="2"/>
    <s v="Mínima cuantía"/>
    <x v="3"/>
    <n v="330000"/>
    <n v="330000"/>
    <s v="NO"/>
    <s v="N/A"/>
    <s v="2612 - Dirección Territorial La Guajira"/>
    <s v="3.3 - Gestión de bienes y servicios"/>
    <s v="3.3-5 - Transporte Terrestre"/>
    <s v="SER - Adquisición de servicios"/>
    <s v="SER099 - Adquisición de servicios n.c.p."/>
    <s v="2607 - Por definir"/>
    <n v="0"/>
    <n v="0"/>
    <n v="330000"/>
    <n v="0"/>
    <n v="0"/>
    <n v="330000"/>
    <n v="0"/>
    <n v="0"/>
    <n v="0"/>
    <n v="0"/>
    <n v="0"/>
    <n v="0"/>
    <n v="0"/>
    <n v="0"/>
    <n v="0"/>
    <n v="0"/>
    <n v="0"/>
    <n v="0"/>
    <n v="0"/>
    <n v="0"/>
    <n v="0"/>
    <n v="0"/>
    <n v="0"/>
    <n v="0"/>
    <m/>
  </r>
  <r>
    <s v="2613.1"/>
    <s v="2613.1 - FUNCIONAMIENTO"/>
    <x v="1"/>
    <s v="N/A"/>
    <x v="2"/>
    <x v="11"/>
    <n v="78181500"/>
    <s v="A-02 ADQUISICIÓN DE BIENES Y SERVICIOS"/>
    <s v="A-02-02-02-008-003"/>
    <s v="Prestación de servicios para la revisión tecnico mecánica y emisión de gases de los vehículos de la territorial Magdalena"/>
    <s v="Octubre"/>
    <s v="Octubre"/>
    <n v="1"/>
    <s v="Mínima cuantía"/>
    <x v="3"/>
    <n v="285000"/>
    <n v="285000"/>
    <s v="NO"/>
    <s v="N/A"/>
    <s v="2613 - Dirección Territorial Magdalena"/>
    <s v="3.3 - Gestión de bienes y servicios"/>
    <s v="3.3-5 - Transporte Terrestre"/>
    <s v="SER - Adquisición de servicios"/>
    <s v="SER099 - Adquisición de servicios n.c.p."/>
    <s v="2607 - Por definir"/>
    <n v="0"/>
    <n v="0"/>
    <n v="0"/>
    <n v="0"/>
    <n v="0"/>
    <n v="0"/>
    <n v="0"/>
    <n v="0"/>
    <n v="0"/>
    <n v="0"/>
    <n v="0"/>
    <n v="0"/>
    <n v="0"/>
    <n v="0"/>
    <n v="0"/>
    <n v="0"/>
    <n v="0"/>
    <n v="0"/>
    <n v="285000"/>
    <n v="285000"/>
    <n v="0"/>
    <n v="0"/>
    <n v="0"/>
    <n v="0"/>
    <m/>
  </r>
  <r>
    <s v="2614.1"/>
    <s v="2614.1 - FUNCIONAMIENTO"/>
    <x v="1"/>
    <s v="N/A"/>
    <x v="2"/>
    <x v="11"/>
    <n v="78181500"/>
    <s v="A-02 ADQUISICIÓN DE BIENES Y SERVICIOS"/>
    <s v="A-02-02-02-008-003"/>
    <s v="Prestación de servicios para la revisión tecnico mecánica y emisión de gases de los vehículos de la territorial Meta"/>
    <s v="Diciembre"/>
    <s v="Diciembre"/>
    <n v="1"/>
    <s v="Mínima cuantía"/>
    <x v="3"/>
    <n v="570000"/>
    <n v="570000"/>
    <s v="NO"/>
    <s v="N/A"/>
    <s v="2614 - Dirección Territorial Meta"/>
    <s v="3.3 - Gestión de bienes y servicios"/>
    <s v="3.3-5 - Transporte Terrestre"/>
    <s v="SER - Adquisición de servicios"/>
    <s v="SER099 - Adquisición de servicios n.c.p."/>
    <s v="2607 - Por definir"/>
    <n v="0"/>
    <n v="0"/>
    <n v="0"/>
    <n v="0"/>
    <n v="0"/>
    <n v="0"/>
    <n v="0"/>
    <n v="0"/>
    <n v="0"/>
    <n v="0"/>
    <n v="0"/>
    <n v="0"/>
    <n v="0"/>
    <n v="0"/>
    <n v="0"/>
    <n v="0"/>
    <n v="0"/>
    <n v="0"/>
    <n v="0"/>
    <n v="0"/>
    <n v="0"/>
    <n v="0"/>
    <n v="570000"/>
    <n v="570000"/>
    <m/>
  </r>
  <r>
    <s v="2615.1"/>
    <s v="2615.1 - FUNCIONAMIENTO"/>
    <x v="1"/>
    <s v="N/A"/>
    <x v="2"/>
    <x v="11"/>
    <n v="78181500"/>
    <s v="A-02 ADQUISICIÓN DE BIENES Y SERVICIOS"/>
    <s v="A-02-02-02-008-003"/>
    <s v="Prestación de servicios para la revisión tecnico mecánica y emisión de gases de los vehículos de la territorial Nariño"/>
    <s v="Marzo"/>
    <s v="Marzo"/>
    <n v="1"/>
    <s v="Mínima cuantía"/>
    <x v="3"/>
    <n v="300000"/>
    <n v="300000"/>
    <s v="NO"/>
    <s v="N/A"/>
    <s v="2615 - Dirección Territorial Nariño"/>
    <s v="3.3 - Gestión de bienes y servicios"/>
    <s v="3.3-5 - Transporte Terrestre"/>
    <s v="SER - Adquisición de servicios"/>
    <s v="SER099 - Adquisición de servicios n.c.p."/>
    <s v="2607 - Por definir"/>
    <n v="0"/>
    <n v="0"/>
    <n v="0"/>
    <n v="0"/>
    <n v="300000"/>
    <n v="300000"/>
    <n v="0"/>
    <n v="0"/>
    <n v="0"/>
    <n v="0"/>
    <n v="0"/>
    <n v="0"/>
    <n v="0"/>
    <n v="0"/>
    <n v="0"/>
    <n v="0"/>
    <n v="0"/>
    <n v="0"/>
    <n v="0"/>
    <n v="0"/>
    <n v="0"/>
    <n v="0"/>
    <n v="0"/>
    <n v="0"/>
    <m/>
  </r>
  <r>
    <s v="2616.1"/>
    <s v="2616.1 - FUNCIONAMIENTO"/>
    <x v="1"/>
    <s v="N/A"/>
    <x v="2"/>
    <x v="11"/>
    <n v="78181500"/>
    <s v="A-02 ADQUISICIÓN DE BIENES Y SERVICIOS"/>
    <s v="A-02-02-02-008-003"/>
    <s v="Prestación de servicios para la revisión tecnico mecánica y emisión de gases de los vehículos de la territorial Norte de Santander"/>
    <s v="Junio"/>
    <s v="Junio"/>
    <n v="1"/>
    <s v="Mínima cuantía"/>
    <x v="3"/>
    <n v="315000"/>
    <n v="315000"/>
    <s v="NO"/>
    <s v="N/A"/>
    <s v="2616 - Dirección Territorial Norte De Santander"/>
    <s v="3.3 - Gestión de bienes y servicios"/>
    <s v="3.3-5 - Transporte Terrestre"/>
    <s v="SER - Adquisición de servicios"/>
    <s v="SER099 - Adquisición de servicios n.c.p."/>
    <s v="2607 - Por definir"/>
    <n v="0"/>
    <n v="0"/>
    <n v="0"/>
    <n v="0"/>
    <n v="0"/>
    <n v="0"/>
    <n v="0"/>
    <n v="0"/>
    <n v="0"/>
    <n v="0"/>
    <n v="315000"/>
    <n v="315000"/>
    <n v="0"/>
    <n v="0"/>
    <n v="0"/>
    <n v="0"/>
    <n v="0"/>
    <n v="0"/>
    <n v="0"/>
    <n v="0"/>
    <n v="0"/>
    <n v="0"/>
    <n v="0"/>
    <n v="0"/>
    <m/>
  </r>
  <r>
    <s v="2617.1"/>
    <s v="2617.1 - FUNCIONAMIENTO"/>
    <x v="1"/>
    <s v="N/A"/>
    <x v="2"/>
    <x v="11"/>
    <n v="78181500"/>
    <s v="A-02 ADQUISICIÓN DE BIENES Y SERVICIOS"/>
    <s v="A-02-02-02-008-003"/>
    <s v="Prestación de servicios para la revisión tecnico mecánica y emisión de gases de los vehículos de la territorial Quindio"/>
    <s v="Febrero"/>
    <s v="Febrero"/>
    <n v="2"/>
    <s v="Mínima cuantía"/>
    <x v="3"/>
    <n v="331000"/>
    <n v="331000"/>
    <s v="NO"/>
    <s v="N/A"/>
    <s v="2617 - Dirección Territorial Quindío"/>
    <s v="3.3 - Gestión de bienes y servicios"/>
    <s v="3.3-5 - Transporte Terrestre"/>
    <s v="SER - Adquisición de servicios"/>
    <s v="SER099 - Adquisición de servicios n.c.p."/>
    <s v="2607 - Por definir"/>
    <n v="0"/>
    <n v="0"/>
    <n v="331000"/>
    <n v="0"/>
    <n v="0"/>
    <n v="331000"/>
    <n v="0"/>
    <n v="0"/>
    <n v="0"/>
    <n v="0"/>
    <n v="0"/>
    <n v="0"/>
    <n v="0"/>
    <n v="0"/>
    <n v="0"/>
    <n v="0"/>
    <n v="0"/>
    <n v="0"/>
    <n v="0"/>
    <n v="0"/>
    <n v="0"/>
    <n v="0"/>
    <n v="0"/>
    <n v="0"/>
    <m/>
  </r>
  <r>
    <s v="2618.1"/>
    <s v="2618.1 - FUNCIONAMIENTO"/>
    <x v="1"/>
    <s v="N/A"/>
    <x v="2"/>
    <x v="11"/>
    <n v="78181500"/>
    <s v="A-02 ADQUISICIÓN DE BIENES Y SERVICIOS"/>
    <s v="A-02-02-02-008-003"/>
    <s v="Prestación de servicios para la revisión tecnico mecánica y emisión de gases de los vehículos de la territorial Risaralda"/>
    <s v="Febrero"/>
    <s v="Febrero"/>
    <n v="6"/>
    <s v="Mínima cuantía"/>
    <x v="3"/>
    <n v="660000"/>
    <n v="660000"/>
    <s v="NO"/>
    <s v="N/A"/>
    <s v="2618 - Dirección Territorial Risaralda"/>
    <s v="3.3 - Gestión de bienes y servicios"/>
    <s v="3.3-5 - Transporte Terrestre"/>
    <s v="SER - Adquisición de servicios"/>
    <s v="SER099 - Adquisición de servicios n.c.p."/>
    <s v="2607 - Por definir"/>
    <n v="0"/>
    <n v="0"/>
    <n v="660000"/>
    <n v="330000"/>
    <n v="0"/>
    <n v="0"/>
    <n v="0"/>
    <n v="0"/>
    <n v="0"/>
    <n v="0"/>
    <n v="0"/>
    <n v="0"/>
    <n v="0"/>
    <n v="0"/>
    <n v="0"/>
    <n v="330000"/>
    <n v="0"/>
    <n v="0"/>
    <n v="0"/>
    <n v="0"/>
    <n v="0"/>
    <n v="0"/>
    <n v="0"/>
    <n v="0"/>
    <m/>
  </r>
  <r>
    <s v="2619.1"/>
    <s v="2619.1 - FUNCIONAMIENTO"/>
    <x v="1"/>
    <s v="N/A"/>
    <x v="2"/>
    <x v="11"/>
    <n v="78181500"/>
    <s v="A-02 ADQUISICIÓN DE BIENES Y SERVICIOS"/>
    <s v="A-02-02-02-008-003"/>
    <s v="Prestación de servicios para la revisión tecnico mecánica y emisión de gases de los vehículos de la territorial Santander"/>
    <s v="Abril"/>
    <s v="Abril"/>
    <n v="8"/>
    <s v="Mínima cuantía"/>
    <x v="3"/>
    <n v="991500"/>
    <n v="991500"/>
    <s v="NO"/>
    <s v="N/A"/>
    <s v="2619 - Dirección Territorial Santander"/>
    <s v="3.3 - Gestión de bienes y servicios"/>
    <s v="3.3-5 - Transporte Terrestre"/>
    <s v="SER - Adquisición de servicios"/>
    <s v="SER099 - Adquisición de servicios n.c.p."/>
    <s v="2607 - Por definir"/>
    <n v="0"/>
    <n v="0"/>
    <n v="0"/>
    <n v="0"/>
    <n v="0"/>
    <n v="0"/>
    <n v="991500"/>
    <n v="330500"/>
    <n v="0"/>
    <n v="0"/>
    <n v="0"/>
    <n v="0"/>
    <n v="0"/>
    <n v="0"/>
    <n v="0"/>
    <n v="0"/>
    <n v="0"/>
    <n v="0"/>
    <n v="0"/>
    <n v="0"/>
    <n v="0"/>
    <n v="0"/>
    <n v="0"/>
    <n v="661000"/>
    <m/>
  </r>
  <r>
    <s v="2620.1"/>
    <s v="2620.1 - FUNCIONAMIENTO"/>
    <x v="1"/>
    <s v="N/A"/>
    <x v="2"/>
    <x v="11"/>
    <n v="78181500"/>
    <s v="A-02 ADQUISICIÓN DE BIENES Y SERVICIOS"/>
    <s v="A-02-02-02-008-003"/>
    <s v="Prestación de servicios para la revisión tecnico mecánica y emisión de gases de los vehículos de la territorial Sucre"/>
    <s v="Diciembre"/>
    <s v="Diciembre"/>
    <n v="1"/>
    <s v="Mínima cuantía"/>
    <x v="3"/>
    <n v="285000"/>
    <n v="285000"/>
    <s v="NO"/>
    <s v="N/A"/>
    <s v="2620 - Dirección Territorial Sucre"/>
    <s v="3.3 - Gestión de bienes y servicios"/>
    <s v="3.3-5 - Transporte Terrestre"/>
    <s v="SER - Adquisición de servicios"/>
    <s v="SER099 - Adquisición de servicios n.c.p."/>
    <s v="2607 - Por definir"/>
    <n v="0"/>
    <n v="0"/>
    <n v="0"/>
    <n v="0"/>
    <n v="0"/>
    <n v="0"/>
    <n v="0"/>
    <n v="0"/>
    <n v="0"/>
    <n v="0"/>
    <n v="0"/>
    <n v="0"/>
    <n v="0"/>
    <n v="0"/>
    <n v="0"/>
    <n v="0"/>
    <n v="0"/>
    <n v="0"/>
    <n v="0"/>
    <n v="0"/>
    <n v="0"/>
    <n v="0"/>
    <n v="285000"/>
    <n v="285000"/>
    <m/>
  </r>
  <r>
    <s v="2621.1"/>
    <s v="2621.1 - FUNCIONAMIENTO"/>
    <x v="1"/>
    <s v="N/A"/>
    <x v="2"/>
    <x v="11"/>
    <n v="78181500"/>
    <s v="A-02 ADQUISICIÓN DE BIENES Y SERVICIOS"/>
    <s v="A-02-02-02-008-003"/>
    <s v="Prestación de servicios para la revisión tecnico mecánica y emisión de gases de los vehículos de la territorial Tolima"/>
    <s v="Noviembre"/>
    <s v="Noviembre"/>
    <n v="1"/>
    <s v="Mínima cuantía"/>
    <x v="3"/>
    <n v="295000"/>
    <n v="295000"/>
    <s v="NO"/>
    <s v="N/A"/>
    <s v="2621 - Dirección Territorial Tolima"/>
    <s v="3.3 - Gestión de bienes y servicios"/>
    <s v="3.3-5 - Transporte Terrestre"/>
    <s v="SER - Adquisición de servicios"/>
    <s v="SER099 - Adquisición de servicios n.c.p."/>
    <s v="2607 - Por definir"/>
    <n v="0"/>
    <n v="0"/>
    <n v="0"/>
    <n v="0"/>
    <n v="0"/>
    <n v="0"/>
    <n v="0"/>
    <n v="0"/>
    <n v="0"/>
    <n v="0"/>
    <n v="0"/>
    <n v="0"/>
    <n v="0"/>
    <n v="0"/>
    <n v="0"/>
    <n v="0"/>
    <n v="0"/>
    <n v="0"/>
    <n v="0"/>
    <n v="0"/>
    <n v="295000"/>
    <n v="295000"/>
    <n v="0"/>
    <n v="0"/>
    <m/>
  </r>
  <r>
    <s v="2622.1"/>
    <s v="2622.1 - FUNCIONAMIENTO"/>
    <x v="1"/>
    <s v="N/A"/>
    <x v="2"/>
    <x v="11"/>
    <n v="78181500"/>
    <s v="A-02 ADQUISICIÓN DE BIENES Y SERVICIOS"/>
    <s v="A-02-02-02-008-003"/>
    <s v="Prestación de servicios para la revisión tecnico mecánica y emisión de gases de los vehículos de la territorial Valle"/>
    <s v="Junio"/>
    <s v="Junio"/>
    <n v="1"/>
    <s v="Mínima cuantía"/>
    <x v="3"/>
    <n v="600000"/>
    <n v="600000"/>
    <s v="NO"/>
    <s v="N/A"/>
    <s v="2622 - Dirección Territorial Valle"/>
    <s v="3.3 - Gestión de bienes y servicios"/>
    <s v="3.3-5 - Transporte Terrestre"/>
    <s v="SER - Adquisición de servicios"/>
    <s v="SER099 - Adquisición de servicios n.c.p."/>
    <s v="2607 - Por definir"/>
    <n v="0"/>
    <n v="0"/>
    <n v="0"/>
    <n v="0"/>
    <n v="0"/>
    <n v="0"/>
    <n v="0"/>
    <n v="0"/>
    <n v="0"/>
    <n v="0"/>
    <n v="600000"/>
    <n v="600000"/>
    <n v="0"/>
    <n v="0"/>
    <n v="0"/>
    <n v="0"/>
    <n v="0"/>
    <n v="0"/>
    <n v="0"/>
    <n v="0"/>
    <n v="0"/>
    <n v="0"/>
    <n v="0"/>
    <n v="0"/>
    <m/>
  </r>
  <r>
    <s v="2401.1.1.1.1"/>
    <s v="1300- INVERSIÓN"/>
    <x v="2"/>
    <s v="1 - Aumentar la disposición y acceso a los servicios de información cartográfica y geodésica"/>
    <x v="3"/>
    <x v="12"/>
    <n v="79342300"/>
    <s v="C-0406-1003-1-10305b-0406001-02"/>
    <s v="N/A"/>
    <s v="Prestación de servicios profesionales para ejecutar y promover la estrategia de comunicación interna de la entidad, así como realizar actividades para fortalecer los canales de difusión al interior del Instituto."/>
    <s v="Enero"/>
    <s v="Enero"/>
    <n v="12"/>
    <s v="Contratación directa"/>
    <x v="0"/>
    <n v="101327622"/>
    <n v="101327622"/>
    <s v="NO"/>
    <s v="N/A"/>
    <s v="1300 - Oficina Asesora de Comunicaciones"/>
    <s v="1.2 - Relacionamiento estratégico "/>
    <s v="1.2-1 - Gestión de comunicaciones"/>
    <s v="SER - Adquisición de servicios"/>
    <s v="SER012 - Prestación de servicios personas naturales"/>
    <s v="COMUN-2  Líder de comunicación interna  "/>
    <n v="101327622"/>
    <n v="0"/>
    <n v="0"/>
    <n v="9211602"/>
    <n v="0"/>
    <n v="9211602"/>
    <n v="0"/>
    <n v="9211602"/>
    <n v="0"/>
    <n v="9211602"/>
    <n v="0"/>
    <n v="9211602"/>
    <n v="0"/>
    <n v="9211602"/>
    <n v="0"/>
    <n v="9211602"/>
    <n v="0"/>
    <n v="9211602"/>
    <n v="0"/>
    <n v="9211602"/>
    <n v="0"/>
    <n v="9211602"/>
    <n v="0"/>
    <n v="9211602"/>
    <n v="0"/>
  </r>
  <r>
    <s v="2401.1.1.1.2"/>
    <s v="1300- INVERSIÓN"/>
    <x v="2"/>
    <s v="1 - Aumentar la disposición y acceso a los servicios de información cartográfica y geodésica"/>
    <x v="3"/>
    <x v="12"/>
    <n v="79342300"/>
    <s v="C-0406-1003-1-10305b-0406001-02"/>
    <s v="N/A"/>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0"/>
    <n v="57218117"/>
    <n v="57218117"/>
    <s v="NO"/>
    <s v="N/A"/>
    <s v="1300 - Oficina Asesora de Comunicaciones"/>
    <s v="1.2 - Relacionamiento estratégico "/>
    <s v="1.2-1 - Gestión de comunicaciones"/>
    <s v="SER - Adquisición de servicios"/>
    <s v="SER012 - Prestación de servicios personas naturales"/>
    <s v="COMUN-4 Enlaces Junior  "/>
    <n v="57218117"/>
    <n v="0"/>
    <n v="0"/>
    <n v="5201647"/>
    <n v="0"/>
    <n v="5201647"/>
    <n v="0"/>
    <n v="5201647"/>
    <n v="0"/>
    <n v="5201647"/>
    <n v="0"/>
    <n v="5201647"/>
    <n v="0"/>
    <n v="5201647"/>
    <n v="0"/>
    <n v="5201647"/>
    <n v="0"/>
    <n v="5201647"/>
    <n v="0"/>
    <n v="5201647"/>
    <n v="0"/>
    <n v="5201647"/>
    <n v="0"/>
    <n v="5201647"/>
    <n v="0"/>
  </r>
  <r>
    <s v="2401.1.1.1.3"/>
    <s v="1300- INVERSIÓN"/>
    <x v="2"/>
    <s v="1 - Aumentar la disposición y acceso a los servicios de información cartográfica y geodésica"/>
    <x v="3"/>
    <x v="12"/>
    <n v="79342300"/>
    <s v="C-0406-1003-1-10305b-0406001-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401.1.1.1.4"/>
    <s v="1300- INVERSIÓN"/>
    <x v="2"/>
    <s v="1 - Aumentar la disposición y acceso a los servicios de información cartográfica y geodésica"/>
    <x v="3"/>
    <x v="12"/>
    <n v="79342300"/>
    <s v="C-0406-1003-1-10305b-0406001-02"/>
    <s v="N/A"/>
    <s v="Prestación de servicios profesionales para desarrollar y elaborar contenidos en redes sociales y del ecosistema digital, para la correcta ejecución de la estrategia de comunicación externa."/>
    <s v="Enero"/>
    <s v="Enero"/>
    <n v="12"/>
    <s v="Contratación directa"/>
    <x v="0"/>
    <n v="45394239"/>
    <n v="45394239"/>
    <s v="NO"/>
    <s v="N/A"/>
    <s v="1300 - Oficina Asesora de Comunicaciones"/>
    <s v="1.2 - Relacionamiento estratégico "/>
    <s v="1.2-1 - Gestión de comunicaciones"/>
    <s v="SER - Adquisición de servicios"/>
    <s v="SER012 - Prestación de servicios personas naturales"/>
    <s v="COMUN-5 Community manager "/>
    <n v="45394239"/>
    <n v="0"/>
    <n v="0"/>
    <n v="4126749"/>
    <n v="0"/>
    <n v="4126749"/>
    <n v="0"/>
    <n v="4126749"/>
    <n v="0"/>
    <n v="4126749"/>
    <n v="0"/>
    <n v="4126749"/>
    <n v="0"/>
    <n v="4126749"/>
    <n v="0"/>
    <n v="4126749"/>
    <n v="0"/>
    <n v="4126749"/>
    <n v="0"/>
    <n v="4126749"/>
    <n v="0"/>
    <n v="4126749"/>
    <n v="0"/>
    <n v="4126749"/>
    <n v="0"/>
  </r>
  <r>
    <s v="2401.1.1.1.5"/>
    <s v="1300- INVERSIÓN"/>
    <x v="2"/>
    <s v="1 - Aumentar la disposición y acceso a los servicios de información cartográfica y geodésica"/>
    <x v="3"/>
    <x v="12"/>
    <n v="11111111"/>
    <s v="C-0406-1003-1-10305b-0406001-02"/>
    <s v="N/A"/>
    <s v="Viaticos y gastos de comisión para el fortalecimiento y difusión de la información del IGAC. "/>
    <s v="Enero"/>
    <s v="Enero"/>
    <n v="1"/>
    <s v="Contratación directa"/>
    <x v="0"/>
    <n v="18788223"/>
    <n v="18788223"/>
    <s v="NO"/>
    <s v="N/A"/>
    <s v="1300 - Oficina Asesora de Comunicaciones"/>
    <s v="1.2 - Relacionamiento estratégico "/>
    <s v="1.2-1 - Gestión de comunicaciones"/>
    <s v="VIAT - Viáticos y gastos de viaje"/>
    <s v="VIAT01 - Viáticos y gastos de viaje"/>
    <s v="COMUN-4 Enlaces Junior  "/>
    <n v="1550000"/>
    <n v="1550000"/>
    <n v="1500000"/>
    <n v="1500000"/>
    <n v="1500000"/>
    <n v="1500000"/>
    <n v="1500000"/>
    <n v="1500000"/>
    <n v="1500000"/>
    <n v="1500000"/>
    <n v="1500000"/>
    <n v="1500000"/>
    <n v="1500000"/>
    <n v="1500000"/>
    <n v="1500000"/>
    <n v="1500000"/>
    <n v="1500000"/>
    <n v="1500000"/>
    <n v="1500000"/>
    <n v="1500000"/>
    <n v="1500000"/>
    <n v="1500000"/>
    <n v="2238223"/>
    <n v="2238223"/>
    <n v="0"/>
  </r>
  <r>
    <s v="2401.1.1.1.6"/>
    <s v="2100- INVERSIÓN"/>
    <x v="2"/>
    <s v="1 - Aumentar la disposición y acceso a los servicios de información cartográfica y geodésica"/>
    <x v="3"/>
    <x v="12"/>
    <n v="79952000"/>
    <s v="C-0406-1003-1-10305b-040600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200000000"/>
    <n v="2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200000000"/>
    <n v="0"/>
    <n v="0"/>
    <n v="200000000"/>
    <n v="0"/>
    <n v="0"/>
    <n v="0"/>
    <n v="0"/>
    <n v="0"/>
    <n v="0"/>
    <n v="0"/>
    <n v="0"/>
    <n v="0"/>
  </r>
  <r>
    <s v="2401.1.1.1.7"/>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8"/>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9"/>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0"/>
    <s v="2400- INVERSIÓN"/>
    <x v="2"/>
    <s v="1 - Aumentar la disposición y acceso a los servicios de información cartográfica y geodésica"/>
    <x v="3"/>
    <x v="12"/>
    <n v="81151600"/>
    <s v="C-0406-1003-1-10305b-0406001-02"/>
    <s v="N/A"/>
    <s v="Prestar servicios profesionales para apoyar el fortalecimiento de servicios y/ aplicaciones que faciliten el acceso y uso de los diferentes produ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77264000"/>
    <n v="0"/>
    <n v="0"/>
    <n v="7024000"/>
    <n v="0"/>
    <n v="7024000"/>
    <n v="0"/>
    <n v="7024000"/>
    <n v="0"/>
    <n v="7024000"/>
    <n v="0"/>
    <n v="7024000"/>
    <n v="0"/>
    <n v="7024000"/>
    <n v="0"/>
    <n v="7024000"/>
    <n v="0"/>
    <n v="7024000"/>
    <n v="0"/>
    <n v="7024000"/>
    <n v="0"/>
    <n v="14048000"/>
    <n v="0"/>
  </r>
  <r>
    <s v="2401.1.1.1.11"/>
    <s v="2400- INVERSIÓN"/>
    <x v="2"/>
    <s v="1 - Aumentar la disposición y acceso a los servicios de información cartográfica y geodésica"/>
    <x v="3"/>
    <x v="12"/>
    <n v="11111111"/>
    <s v="C-0406-1003-1-10305b-0406001-02"/>
    <s v="N/A"/>
    <s v="VIATICOS VIATICOS VIATICOS"/>
    <s v="Febrero"/>
    <s v="Febrero"/>
    <n v="12"/>
    <s v="N/A"/>
    <x v="0"/>
    <n v="200000000"/>
    <n v="200000000"/>
    <s v="NO"/>
    <s v="N/A"/>
    <s v="2400 - Dirección de Gestión de Información Geográfica"/>
    <s v="2.5 - Gestión cartográfica"/>
    <s v="2.5-99 - GND- Gestión cartográfica"/>
    <s v="VIAT - Viáticos y gastos de viaje"/>
    <s v="VIAT01 - Viáticos y gastos de viaje"/>
    <s v="DGIG-9 Apoyo Profesional"/>
    <n v="0"/>
    <n v="0"/>
    <n v="0"/>
    <n v="0"/>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18181818.181818198"/>
    <n v="36363636.363636397"/>
    <n v="36363636.363636397"/>
    <n v="0"/>
  </r>
  <r>
    <s v="2401.1.1.1.12"/>
    <s v="2400- INVERSIÓN"/>
    <x v="2"/>
    <s v="1 - Aumentar la disposición y acceso a los servicios de información cartográfica y geodésica"/>
    <x v="3"/>
    <x v="12"/>
    <n v="81151601"/>
    <s v="C-0406-1003-1-10305b-0406001-02"/>
    <s v="N/A"/>
    <s v="Suministro de tiquetes aéreos nacionales e internacionales para el Instituto Geográfico Agustín Codazzi."/>
    <s v="Febrero"/>
    <s v="Febrero"/>
    <n v="11"/>
    <s v="Selección abreviada subasta inversa"/>
    <x v="0"/>
    <n v="400000000"/>
    <n v="400000000"/>
    <s v="NO"/>
    <s v="N/A"/>
    <s v="2400 - Dirección de Gestión de Información Geográfica"/>
    <s v="3.3 - Gestión de bienes y servicios"/>
    <s v="3.3-6 - Tiquetes"/>
    <s v="SER - Adquisición de servicios"/>
    <s v="SER04 - Servicios de transporte aéreo de pasajeros"/>
    <s v="DGIG-14 Apoyos DGIG"/>
    <n v="0"/>
    <n v="0"/>
    <n v="0"/>
    <n v="0"/>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36363636.363636367"/>
    <n v="72727272.727272734"/>
    <n v="72727272.727272734"/>
    <n v="0"/>
  </r>
  <r>
    <s v="2401.1.1.1.13"/>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4"/>
    <s v="2400- INVERSIÓN"/>
    <x v="2"/>
    <s v="1 - Aumentar la disposición y acceso a los servicios de información cartográfica y geodésica"/>
    <x v="3"/>
    <x v="12"/>
    <n v="81151600"/>
    <s v="C-0406-1003-1-10305b-0406001-02"/>
    <s v="N/A"/>
    <s v="Prestar servicios profesionales para apoyar jurídicamente la estructuración de los procesos de selección requeridos en el marco de la gestión de la Dirección de Gestión de Información Geográfica, así como, realizar el seguimiento a sus diferentes etapas de conformidad con lo previsto en el estatuto general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15"/>
    <s v="2400- INVERSIÓN"/>
    <x v="2"/>
    <s v="1 - Aumentar la disposición y acceso a los servicios de información cartográfica y geodésica"/>
    <x v="3"/>
    <x v="12"/>
    <n v="80101604"/>
    <s v="C-0406-1003-1-10305b-0406001-02"/>
    <s v="N/A"/>
    <s v="Prestar servicios profesionales para realizar actividades de control y seguimiento de la ejecución técnica en el marco de los procesos de actualización y generación de información geoespacial de la Dirección de Gestión de Información Geográfica y subdirecciones asociadas."/>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27 Profesional reportes planeación y SGI"/>
    <n v="0"/>
    <n v="0"/>
    <n v="84700000"/>
    <n v="0"/>
    <n v="0"/>
    <n v="7700000"/>
    <n v="0"/>
    <n v="7700000"/>
    <n v="0"/>
    <n v="7700000"/>
    <n v="0"/>
    <n v="7700000"/>
    <n v="0"/>
    <n v="7700000"/>
    <n v="0"/>
    <n v="7700000"/>
    <n v="0"/>
    <n v="7700000"/>
    <n v="0"/>
    <n v="7700000"/>
    <n v="0"/>
    <n v="7700000"/>
    <n v="0"/>
    <n v="15400000"/>
    <n v="0"/>
  </r>
  <r>
    <s v="2401.1.1.1.16"/>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7"/>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8"/>
    <s v="2400- INVERSIÓN"/>
    <x v="2"/>
    <s v="1 - Aumentar la disposición y acceso a los servicios de información cartográfica y geodésica"/>
    <x v="3"/>
    <x v="12"/>
    <n v="80101600"/>
    <s v="C-0406-1003-1-10305b-0406001-02"/>
    <s v="N/A"/>
    <s v="Prestar servicios profesionales para control y monitoreo de actividades y proponer mejoras a las principales actividades desarrolladas dentro de la Dirección de Gestión de Información Geográfica."/>
    <s v="Enero"/>
    <s v="Enero"/>
    <n v="12"/>
    <s v="Contratación directa"/>
    <x v="0"/>
    <n v="110532000"/>
    <n v="110532000"/>
    <s v="NO"/>
    <s v="N/A"/>
    <s v="2400 - Dirección de Gestión de Información Geográfica"/>
    <s v="2.5 - Gestión cartográfica"/>
    <s v="2.5-99 - GND- Gestión cartográfica"/>
    <s v="SER - Adquisición de servicios"/>
    <s v="SER012 - Prestación de servicios personas naturales"/>
    <s v="DGIG-11 Apoyo Estrategias "/>
    <n v="110532000"/>
    <n v="0"/>
    <n v="0"/>
    <n v="9211000"/>
    <n v="0"/>
    <n v="9211000"/>
    <n v="0"/>
    <n v="9211000"/>
    <n v="0"/>
    <n v="9211000"/>
    <n v="0"/>
    <n v="9211000"/>
    <n v="0"/>
    <n v="9211000"/>
    <n v="0"/>
    <n v="9211000"/>
    <n v="0"/>
    <n v="9211000"/>
    <n v="0"/>
    <n v="9211000"/>
    <n v="0"/>
    <n v="9211000"/>
    <n v="0"/>
    <n v="18422000"/>
    <n v="0"/>
  </r>
  <r>
    <s v="2401.1.1.1.19"/>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0"/>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1"/>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2"/>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3"/>
    <s v="2400- INVERSIÓN"/>
    <x v="2"/>
    <s v="1 - Aumentar la disposición y acceso a los servicios de información cartográfica y geodésica"/>
    <x v="3"/>
    <x v="12"/>
    <n v="86141704"/>
    <s v="C-0406-1003-1-10305b-0406001-02"/>
    <s v="N/A"/>
    <s v="Prestar servicios para apoyar las actividades de gestión, revisión y validación de la documentación de los procesos que adelanta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4"/>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s v="Se ajuste el perfil, por lo cual se requiere la modificación del valor "/>
  </r>
  <r>
    <s v="2401.1.1.1.25"/>
    <s v="2400- INVERSIÓN"/>
    <x v="2"/>
    <s v="1 - Aumentar la disposición y acceso a los servicios de información cartográfica y geodésica"/>
    <x v="3"/>
    <x v="12"/>
    <n v="84101501"/>
    <s v="C-0406-1003-1-10305b-0406001-02"/>
    <s v="N/A"/>
    <s v="Prestar servicios para apoyar el seguimiento de los procesos internos de la Dirección de Gestión de Información Geográfica"/>
    <s v="Enero"/>
    <s v="Enero"/>
    <n v="12"/>
    <s v="Contratación directa"/>
    <x v="0"/>
    <n v="38052000"/>
    <n v="38052000"/>
    <s v="NO"/>
    <s v="N/A"/>
    <s v="2400 - Dirección de Gestión de Información Geográfica"/>
    <s v="2.5 - Gestión cartográfica"/>
    <s v="2.5-99 - GND- Gestión cartográfica"/>
    <s v="SER - Adquisición de servicios"/>
    <s v="SER012 - Prestación de servicios personas naturales"/>
    <s v="DGIG-14 Apoyos DGIG"/>
    <n v="38052000"/>
    <n v="0"/>
    <n v="0"/>
    <n v="3171000"/>
    <n v="0"/>
    <n v="3171000"/>
    <n v="0"/>
    <n v="3171000"/>
    <n v="0"/>
    <n v="3171000"/>
    <n v="0"/>
    <n v="3171000"/>
    <n v="0"/>
    <n v="3171000"/>
    <n v="0"/>
    <n v="3171000"/>
    <n v="0"/>
    <n v="3171000"/>
    <n v="0"/>
    <n v="3171000"/>
    <n v="0"/>
    <n v="3171000"/>
    <n v="0"/>
    <n v="6342000"/>
    <n v="0"/>
  </r>
  <r>
    <s v="2401.1.1.1.26"/>
    <s v="2400- INVERSIÓN"/>
    <x v="2"/>
    <s v="1 - Aumentar la disposición y acceso a los servicios de información cartográfica y geodésica"/>
    <x v="3"/>
    <x v="12"/>
    <n v="84101501"/>
    <s v="C-0406-1003-1-10305b-0406001-02"/>
    <s v="N/A"/>
    <s v="Prestar servicios profesionales para la gestión, control  y seguimiento de los procesos de la Dirección de Gestión de Información Geográfica"/>
    <s v="Enero"/>
    <s v="Enero"/>
    <n v="12"/>
    <s v="Contratación directa"/>
    <x v="0"/>
    <n v="43068000"/>
    <n v="43068000"/>
    <s v="NO"/>
    <s v="N/A"/>
    <s v="2400 - Dirección de Gestión de Información Geográfica"/>
    <s v="2.5 - Gestión cartográfica"/>
    <s v="2.5-99 - GND- Gestión cartográfica"/>
    <s v="SER - Adquisición de servicios"/>
    <s v="SER012 - Prestación de servicios personas naturales"/>
    <s v="DGIG-14 Apoyos DGIG"/>
    <n v="43068000"/>
    <n v="0"/>
    <n v="0"/>
    <n v="3589000"/>
    <n v="0"/>
    <n v="3589000"/>
    <n v="0"/>
    <n v="3589000"/>
    <n v="0"/>
    <n v="3589000"/>
    <n v="0"/>
    <n v="3589000"/>
    <n v="0"/>
    <n v="3589000"/>
    <n v="0"/>
    <n v="3589000"/>
    <n v="0"/>
    <n v="3589000"/>
    <n v="0"/>
    <n v="3589000"/>
    <n v="0"/>
    <n v="3589000"/>
    <n v="0"/>
    <n v="7178000"/>
    <n v="0"/>
  </r>
  <r>
    <s v="2401.1.1.1.27"/>
    <s v="2400- INVERSIÓN"/>
    <x v="2"/>
    <s v="1 - Aumentar la disposición y acceso a los servicios de información cartográfica y geodésica"/>
    <x v="3"/>
    <x v="12"/>
    <n v="80101600"/>
    <s v="C-0406-1003-1-10305b-0406001-02"/>
    <s v="N/A"/>
    <s v="Prestar servicios profesionales para dar lineamientos técnicos y crear estrategia para la mejora y optimización de los procesos de producción y validación cartográfica en el marco de la Gestión de la  Dirección de Gestión de Información Geográfica"/>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15 Asesor DGIG Estrátegico"/>
    <n v="166800000"/>
    <n v="0"/>
    <n v="0"/>
    <n v="13900000"/>
    <n v="0"/>
    <n v="13900000"/>
    <n v="0"/>
    <n v="13900000"/>
    <n v="0"/>
    <n v="13900000"/>
    <n v="0"/>
    <n v="13900000"/>
    <n v="0"/>
    <n v="13900000"/>
    <n v="0"/>
    <n v="13900000"/>
    <n v="0"/>
    <n v="13900000"/>
    <n v="0"/>
    <n v="13900000"/>
    <n v="0"/>
    <n v="13900000"/>
    <n v="0"/>
    <n v="27800000"/>
    <n v="0"/>
  </r>
  <r>
    <s v="2401.1.1.1.28"/>
    <s v="2400- INVERSIÓN"/>
    <x v="2"/>
    <s v="1 - Aumentar la disposición y acceso a los servicios de información cartográfica y geodésica"/>
    <x v="3"/>
    <x v="12"/>
    <n v="80101600"/>
    <s v="C-0406-1003-1-10305b-0406001-02"/>
    <s v="N/A"/>
    <s v="Prestar servicios profesionales para dar lineamientos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n v="12"/>
    <s v="Contratación directa"/>
    <x v="0"/>
    <n v="166800000"/>
    <n v="166800000"/>
    <s v="NO"/>
    <s v="N/A"/>
    <s v="2400 - Dirección de Gestión de Información Geográfica"/>
    <s v="2.5 - Gestión cartográfica"/>
    <s v="2.5-99 - GND- Gestión cartográfica"/>
    <s v="SER - Adquisición de servicios"/>
    <s v="SER012 - Prestación de servicios personas naturales"/>
    <s v="DGIG-21 Líder administrativo, financiero y de planeación"/>
    <n v="166800000"/>
    <n v="0"/>
    <n v="0"/>
    <n v="13900000"/>
    <n v="0"/>
    <n v="13900000"/>
    <n v="0"/>
    <n v="13900000"/>
    <n v="0"/>
    <n v="13900000"/>
    <n v="0"/>
    <n v="13900000"/>
    <n v="0"/>
    <n v="13900000"/>
    <n v="0"/>
    <n v="13900000"/>
    <n v="0"/>
    <n v="13900000"/>
    <n v="0"/>
    <n v="13900000"/>
    <n v="0"/>
    <n v="13900000"/>
    <n v="0"/>
    <n v="27800000"/>
    <n v="0"/>
  </r>
  <r>
    <s v="2401.1.1.1.29"/>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2"/>
    <s v="Contratación directa"/>
    <x v="0"/>
    <n v="35849000"/>
    <n v="35849000"/>
    <s v="NO"/>
    <s v="N/A"/>
    <s v="2400 - Dirección de Gestión de Información Geográfica"/>
    <s v="2.5 - Gestión cartográfica"/>
    <s v="2.5-99 - GND- Gestión cartográfica"/>
    <s v="SER - Adquisición de servicios"/>
    <s v="SER012 - Prestación de servicios personas naturales"/>
    <s v="DGIG-14 Apoyos DGIG"/>
    <n v="0"/>
    <n v="0"/>
    <n v="35849000"/>
    <n v="0"/>
    <n v="0"/>
    <n v="3259000"/>
    <n v="0"/>
    <n v="3259000"/>
    <n v="0"/>
    <n v="3259000"/>
    <n v="0"/>
    <n v="3259000"/>
    <n v="0"/>
    <n v="3259000"/>
    <n v="0"/>
    <n v="3259000"/>
    <n v="0"/>
    <n v="3259000"/>
    <n v="0"/>
    <n v="3259000"/>
    <n v="0"/>
    <n v="3259000"/>
    <n v="0"/>
    <n v="6518000"/>
    <n v="0"/>
  </r>
  <r>
    <s v="2401.1.1.1.30"/>
    <s v="2400- INVERSIÓN"/>
    <x v="2"/>
    <s v="1 - Aumentar la disposición y acceso a los servicios de información cartográfica y geodésica"/>
    <x v="3"/>
    <x v="12"/>
    <n v="80101604"/>
    <s v="C-0406-1003-1-10305b-0406001-02"/>
    <s v="N/A"/>
    <s v="Prestar servicios profesionales para el desarrollo de actividades de gestión y apoyo al seguimiento de los procesos de la Subdirección de Agrología y su articulación la Dirección de Gestión de Información Geográfica."/>
    <s v="Febrero"/>
    <s v="Febrero"/>
    <n v="11"/>
    <s v="Contratación directa"/>
    <x v="0"/>
    <n v="0"/>
    <n v="0"/>
    <s v="NO"/>
    <s v="N/A"/>
    <s v="2400 - Dirección de Gestión de Información Geográfica"/>
    <s v="2.5 - Gestión cartográfica"/>
    <s v="2.5-99 - GND- Gestión cartográfica"/>
    <s v="GP - Gastos de personal"/>
    <s v="GP01 - Salario, contribuciones y factores no salariales"/>
    <s v="DGIG-14 Apoyos DGIG"/>
    <n v="0"/>
    <n v="0"/>
    <n v="0"/>
    <n v="0"/>
    <n v="0"/>
    <n v="0"/>
    <n v="0"/>
    <n v="0"/>
    <n v="0"/>
    <n v="0"/>
    <n v="0"/>
    <n v="0"/>
    <n v="0"/>
    <n v="0"/>
    <n v="0"/>
    <n v="0"/>
    <n v="0"/>
    <n v="0"/>
    <n v="0"/>
    <n v="0"/>
    <n v="0"/>
    <n v="0"/>
    <n v="0"/>
    <n v="0"/>
    <n v="0"/>
  </r>
  <r>
    <s v="2401.1.1.1.31"/>
    <s v="2400- INVERSIÓN"/>
    <x v="2"/>
    <s v="1 - Aumentar la disposición y acceso a los servicios de información cartográfica y geodésica"/>
    <x v="3"/>
    <x v="12"/>
    <n v="86141704"/>
    <s v="C-0406-1003-1-10305b-0406001-02"/>
    <s v="N/A"/>
    <s v="Prestar servicios profesionales en la implementación los procesos de revisión, consolidación, gestión y validación de la documentación en el marco de los procesos contractuales de la dirección de gestión de información geográfica."/>
    <s v="Enero"/>
    <s v="Enero"/>
    <n v="12"/>
    <s v="Contratación directa"/>
    <x v="0"/>
    <n v="49512000"/>
    <n v="49512000"/>
    <s v="NO"/>
    <s v="N/A"/>
    <s v="2400 - Dirección de Gestión de Información Geográfica"/>
    <s v="2.5 - Gestión cartográfica"/>
    <s v="2.5-99 - GND- Gestión cartográfica"/>
    <s v="SER - Adquisición de servicios"/>
    <s v="SER012 - Prestación de servicios personas naturales"/>
    <s v="DGIG-3 Abogado junior"/>
    <n v="49512000"/>
    <n v="0"/>
    <n v="0"/>
    <n v="4126000"/>
    <n v="0"/>
    <n v="4126000"/>
    <n v="0"/>
    <n v="4126000"/>
    <n v="0"/>
    <n v="4126000"/>
    <n v="0"/>
    <n v="4126000"/>
    <n v="0"/>
    <n v="4126000"/>
    <n v="0"/>
    <n v="4126000"/>
    <n v="0"/>
    <n v="4126000"/>
    <n v="0"/>
    <n v="4126000"/>
    <n v="0"/>
    <n v="4126000"/>
    <n v="0"/>
    <n v="8252000"/>
    <n v="0"/>
  </r>
  <r>
    <s v="2401.1.1.1.32"/>
    <s v="2400- INVERSIÓN"/>
    <x v="2"/>
    <s v="1 - Aumentar la disposición y acceso a los servicios de información cartográfica y geodésica"/>
    <x v="3"/>
    <x v="12"/>
    <n v="81151600"/>
    <s v="C-0406-1003-1-10305b-0406001-02"/>
    <s v="N/A"/>
    <s v="Prestar servicios profesionales para dar lineamientos y orientar la producción y actualización de la cartografía básica del país"/>
    <s v="Enero"/>
    <s v="Enero"/>
    <n v="12"/>
    <s v="Contratación directa"/>
    <x v="0"/>
    <n v="154356000"/>
    <n v="154356000"/>
    <s v="NO"/>
    <s v="N/A"/>
    <s v="2400 - Dirección de Gestión de Información Geográfica"/>
    <s v="2.5 - Gestión cartográfica"/>
    <s v="2.5-99 - GND- Gestión cartográfica"/>
    <s v="SER - Adquisición de servicios"/>
    <s v="SER012 - Prestación de servicios personas naturales"/>
    <s v="DGIG-25 Lider producción cartográfica"/>
    <n v="154356000"/>
    <n v="0"/>
    <n v="0"/>
    <n v="12863000"/>
    <n v="0"/>
    <n v="12863000"/>
    <n v="0"/>
    <n v="12863000"/>
    <n v="0"/>
    <n v="12863000"/>
    <n v="0"/>
    <n v="12863000"/>
    <n v="0"/>
    <n v="12863000"/>
    <n v="0"/>
    <n v="12863000"/>
    <n v="0"/>
    <n v="12863000"/>
    <n v="0"/>
    <n v="12863000"/>
    <n v="0"/>
    <n v="12863000"/>
    <n v="0"/>
    <n v="25726000"/>
    <n v="0"/>
  </r>
  <r>
    <s v="2401.1.1.1.33"/>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a estructuración e impulso de los procesos de adquisición de bienes y servicio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34"/>
    <s v="2400- INVERSIÓN"/>
    <x v="2"/>
    <s v="1 - Aumentar la disposición y acceso a los servicios de información cartográfica y geodésica"/>
    <x v="3"/>
    <x v="12"/>
    <n v="81151600"/>
    <s v="C-0406-1003-1-10305b-0406001-02"/>
    <s v="N/A"/>
    <s v="Prestar servicios profesionales para adelantar los trámites contractuales, jurídicos y judiciales de la Dirección de Gestión de Información Geográfica."/>
    <s v="Enero"/>
    <s v="Enero"/>
    <n v="12"/>
    <s v="Contratación directa"/>
    <x v="0"/>
    <n v="58800000"/>
    <n v="58800000"/>
    <s v="NO"/>
    <s v="N/A"/>
    <s v="2400 - Dirección de Gestión de Información Geográfica"/>
    <s v="2.5 - Gestión cartográfica"/>
    <s v="2.5-99 - GND- Gestión cartográfica"/>
    <s v="SER - Adquisición de servicios"/>
    <s v="SER012 - Prestación de servicios personas naturales"/>
    <s v="DGIG-2 Abogado DGIG"/>
    <n v="58800000"/>
    <n v="0"/>
    <n v="0"/>
    <n v="4900000"/>
    <n v="0"/>
    <n v="4900000"/>
    <n v="0"/>
    <n v="4900000"/>
    <n v="0"/>
    <n v="4900000"/>
    <n v="0"/>
    <n v="4900000"/>
    <n v="0"/>
    <n v="4900000"/>
    <n v="0"/>
    <n v="4900000"/>
    <n v="0"/>
    <n v="4900000"/>
    <n v="0"/>
    <n v="4900000"/>
    <n v="0"/>
    <n v="4900000"/>
    <n v="0"/>
    <n v="9800000"/>
    <n v="0"/>
  </r>
  <r>
    <s v="2401.1.1.1.35"/>
    <s v="2400- INVERSIÓN"/>
    <x v="2"/>
    <s v="1 - Aumentar la disposición y acceso a los servicios de información cartográfica y geodésica"/>
    <x v="3"/>
    <x v="12"/>
    <n v="81151600"/>
    <s v="C-0406-1003-1-10305b-0406001-02"/>
    <s v="N/A"/>
    <s v="Prestar servicios profesionales para apoyar los asuntos relacionados con el ordenamiento territorial, las operaciones administrativas de deslinde y la atención de requerimientos de carácter jurídico de la Dirección de Gestión de Información Geográfica."/>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2 Abogado DGIG"/>
    <n v="0"/>
    <n v="0"/>
    <n v="53900000"/>
    <n v="0"/>
    <n v="0"/>
    <n v="4900000"/>
    <n v="0"/>
    <n v="4900000"/>
    <n v="0"/>
    <n v="4900000"/>
    <n v="0"/>
    <n v="4900000"/>
    <n v="0"/>
    <n v="4900000"/>
    <n v="0"/>
    <n v="4900000"/>
    <n v="0"/>
    <n v="4900000"/>
    <n v="0"/>
    <n v="4900000"/>
    <n v="0"/>
    <n v="4900000"/>
    <n v="0"/>
    <n v="9800000"/>
    <n v="0"/>
  </r>
  <r>
    <s v="2401.1.1.1.36"/>
    <s v="2400- INVERSIÓN"/>
    <x v="2"/>
    <s v="1 - Aumentar la disposición y acceso a los servicios de información cartográfica y geodésica"/>
    <x v="3"/>
    <x v="12"/>
    <n v="81151600"/>
    <s v="C-0406-1003-1-10305b-0406001-02"/>
    <s v="N/A"/>
    <s v="Prestar servicios profesionales para la  preparación y entrega de información requerida de la Dirección de Gestión de Información Geográfica para el desarrollo de los proyectos internos y externos."/>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30 Respuesta solicitudes contactenos/SIGAC/ Colombia en mapas (entregas catastro)"/>
    <n v="0"/>
    <n v="0"/>
    <n v="53900000"/>
    <n v="0"/>
    <n v="0"/>
    <n v="4900000"/>
    <n v="0"/>
    <n v="4900000"/>
    <n v="0"/>
    <n v="4900000"/>
    <n v="0"/>
    <n v="4900000"/>
    <n v="0"/>
    <n v="4900000"/>
    <n v="0"/>
    <n v="4900000"/>
    <n v="0"/>
    <n v="4900000"/>
    <n v="0"/>
    <n v="4900000"/>
    <n v="0"/>
    <n v="4900000"/>
    <n v="0"/>
    <n v="9800000"/>
    <n v="0"/>
  </r>
  <r>
    <s v="2401.1.1.1.37"/>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8"/>
    <s v="2400- INVERSIÓN"/>
    <x v="2"/>
    <s v="1 - Aumentar la disposición y acceso a los servicios de información cartográfica y geodésica"/>
    <x v="3"/>
    <x v="12"/>
    <n v="81151600"/>
    <s v="C-0406-1003-1-10305b-0406001-02"/>
    <s v="N/A"/>
    <s v="Prestar servicios de apoyo en el marco de los procesos de información geografica"/>
    <s v="Enero"/>
    <s v="Enero"/>
    <n v="12"/>
    <s v="Contratación directa"/>
    <x v="0"/>
    <n v="38820000"/>
    <n v="38820000"/>
    <s v="NO"/>
    <s v="N/A"/>
    <s v="2400 - Dirección de Gestión de Información Geográfica"/>
    <s v="2.5 - Gestión cartográfica"/>
    <s v="2.5-99 - GND- Gestión cartográfica"/>
    <s v="SER - Adquisición de servicios"/>
    <s v="SER012 - Prestación de servicios personas naturales"/>
    <s v="DGIG-10 Apoyo Técnico "/>
    <n v="38820000"/>
    <n v="0"/>
    <n v="0"/>
    <n v="3235000"/>
    <n v="0"/>
    <n v="3235000"/>
    <n v="0"/>
    <n v="3235000"/>
    <n v="0"/>
    <n v="3235000"/>
    <n v="0"/>
    <n v="3235000"/>
    <n v="0"/>
    <n v="3235000"/>
    <n v="0"/>
    <n v="3235000"/>
    <n v="0"/>
    <n v="3235000"/>
    <n v="0"/>
    <n v="3235000"/>
    <n v="0"/>
    <n v="3235000"/>
    <n v="0"/>
    <n v="6470000"/>
    <n v="0"/>
  </r>
  <r>
    <s v="2401.1.1.1.39"/>
    <s v="2400- INVERSIÓN"/>
    <x v="2"/>
    <s v="1 - Aumentar la disposición y acceso a los servicios de información cartográfica y geodésica"/>
    <x v="3"/>
    <x v="12"/>
    <n v="81151600"/>
    <s v="C-0406-1003-1-10305b-0406001-02"/>
    <s v="N/A"/>
    <s v="Prestar servicios profesionales para el apoyo a la gestión de los procesos de producción en la Dirección de Gestión de Información Geografica"/>
    <s v="Enero"/>
    <s v="Enero"/>
    <n v="12"/>
    <s v="Contratación directa"/>
    <x v="0"/>
    <n v="39108000"/>
    <n v="39108000"/>
    <s v="NO"/>
    <s v="N/A"/>
    <s v="2400 - Dirección de Gestión de Información Geográfica"/>
    <s v="2.5 - Gestión cartográfica"/>
    <s v="2.5-99 - GND- Gestión cartográfica"/>
    <s v="SER - Adquisición de servicios"/>
    <s v="SER012 - Prestación de servicios personas naturales"/>
    <s v="DGIG-10 Apoyo Técnico "/>
    <n v="39108000"/>
    <n v="0"/>
    <n v="0"/>
    <n v="3259000"/>
    <n v="0"/>
    <n v="3259000"/>
    <n v="0"/>
    <n v="3259000"/>
    <n v="0"/>
    <n v="3259000"/>
    <n v="0"/>
    <n v="3259000"/>
    <n v="0"/>
    <n v="3259000"/>
    <n v="0"/>
    <n v="3259000"/>
    <n v="0"/>
    <n v="3259000"/>
    <n v="0"/>
    <n v="3259000"/>
    <n v="0"/>
    <n v="3259000"/>
    <n v="0"/>
    <n v="6518000"/>
    <n v="0"/>
  </r>
  <r>
    <s v="2401.1.1.1.40"/>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1"/>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2"/>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3"/>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4"/>
    <s v="2400- INVERSIÓN"/>
    <x v="2"/>
    <s v="1 - Aumentar la disposición y acceso a los servicios de información cartográfica y geodésica"/>
    <x v="3"/>
    <x v="12"/>
    <n v="81151600"/>
    <s v="C-0406-1003-1-10305b-0406001-02"/>
    <s v="N/A"/>
    <s v="Prestar servicios para desarrollar actividades relacionadas con la estandarización de información geográfica, generación de capacidades y acompañamiento técnico en el diseño, desarrollo e implementación de políticas, estándares y tecnologías para la gestión de información geográfica en el marco de la IDE Institucional del IGAC"/>
    <s v="Febrero"/>
    <s v="Febrero"/>
    <n v="12"/>
    <s v="Contratación directa"/>
    <x v="0"/>
    <n v="53900000"/>
    <n v="53900000"/>
    <s v="NO"/>
    <s v="N/A"/>
    <s v="2400 - Dirección de Gestión de Información Geográfica"/>
    <s v="2.5 - Gestión cartográfica"/>
    <s v="2.5-99 - GND- Gestión cartográfica"/>
    <s v="SER - Adquisición de servicios"/>
    <s v="SER012 - Prestación de servicios personas naturales"/>
    <s v="DGIG-14 Apoyos DGIG"/>
    <n v="0"/>
    <n v="0"/>
    <n v="53900000"/>
    <n v="0"/>
    <n v="0"/>
    <n v="4900000"/>
    <n v="0"/>
    <n v="4900000"/>
    <n v="0"/>
    <n v="4900000"/>
    <n v="0"/>
    <n v="4900000"/>
    <n v="0"/>
    <n v="4900000"/>
    <n v="0"/>
    <n v="4900000"/>
    <n v="0"/>
    <n v="4900000"/>
    <n v="0"/>
    <n v="4900000"/>
    <n v="0"/>
    <n v="4900000"/>
    <n v="0"/>
    <n v="9800000"/>
    <n v="0"/>
  </r>
  <r>
    <s v="2401.1.1.1.45"/>
    <s v="2400- INVERSIÓN"/>
    <x v="2"/>
    <s v="1 - Aumentar la disposición y acceso a los servicios de información cartográfica y geodésica"/>
    <x v="3"/>
    <x v="12"/>
    <n v="81151600"/>
    <s v="C-0406-1003-1-10305b-0406001-02"/>
    <s v="N/A"/>
    <s v="Prestar servicios profesionales para apoyar a la Dirección de Gestión de Información Geográfica, en los procesos contractuales en sus diferentes etapas."/>
    <s v="Enero"/>
    <s v="Enero"/>
    <n v="12"/>
    <s v="Contratación directa"/>
    <x v="0"/>
    <n v="68400000"/>
    <n v="68400000"/>
    <s v="NO"/>
    <s v="N/A"/>
    <s v="2400 - Dirección de Gestión de Información Geográfica"/>
    <s v="2.5 - Gestión cartográfica"/>
    <s v="2.5-99 - GND- Gestión cartográfica"/>
    <s v="SER - Adquisición de servicios"/>
    <s v="SER012 - Prestación de servicios personas naturales"/>
    <s v="DGIG-2 Abogado DGIG"/>
    <n v="68400000"/>
    <n v="0"/>
    <n v="0"/>
    <n v="5700000"/>
    <n v="0"/>
    <n v="5700000"/>
    <n v="0"/>
    <n v="5700000"/>
    <n v="0"/>
    <n v="5700000"/>
    <n v="0"/>
    <n v="5700000"/>
    <n v="0"/>
    <n v="5700000"/>
    <n v="0"/>
    <n v="5700000"/>
    <n v="0"/>
    <n v="5700000"/>
    <n v="0"/>
    <n v="5700000"/>
    <n v="0"/>
    <n v="5700000"/>
    <n v="0"/>
    <n v="11400000"/>
    <n v="0"/>
  </r>
  <r>
    <s v="2401.1.1.1.46"/>
    <s v="2400- INVERSIÓN"/>
    <x v="2"/>
    <s v="1 - Aumentar la disposición y acceso a los servicios de información cartográfica y geodésica"/>
    <x v="3"/>
    <x v="12"/>
    <n v="81151600"/>
    <s v="C-0406-1003-1-10305b-0406001-02"/>
    <s v="N/A"/>
    <s v="Prestar servicios profesionales para la implementación de contenidos e interfaces de los servicios y aplicaciones asociados a la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8 Aplicaciones - diseñador"/>
    <n v="0"/>
    <n v="0"/>
    <n v="72600000"/>
    <n v="0"/>
    <n v="0"/>
    <n v="6600000"/>
    <n v="0"/>
    <n v="6600000"/>
    <n v="0"/>
    <n v="6600000"/>
    <n v="0"/>
    <n v="6600000"/>
    <n v="0"/>
    <n v="6600000"/>
    <n v="0"/>
    <n v="6600000"/>
    <n v="0"/>
    <n v="6600000"/>
    <n v="0"/>
    <n v="6600000"/>
    <n v="0"/>
    <n v="6600000"/>
    <n v="0"/>
    <n v="13200000"/>
    <n v="0"/>
  </r>
  <r>
    <s v="2401.1.1.1.47"/>
    <s v="2400- INVERSIÓN"/>
    <x v="2"/>
    <s v="1 - Aumentar la disposición y acceso a los servicios de información cartográfica y geodésica"/>
    <x v="3"/>
    <x v="12"/>
    <n v="81151600"/>
    <s v="C-0406-1003-1-10305b-0406001-02"/>
    <s v="N/A"/>
    <s v="Prestar servicios profesionales para la implementación de los procedimientos contractuales relacionados con la gestión de la DGIG, así como apoyar el seguimiento a la ejecución contractual de conformidad con las metas previstas para la vigencia 2024."/>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4 Abogados de apoyo"/>
    <n v="97848000"/>
    <n v="0"/>
    <n v="0"/>
    <n v="8154000"/>
    <n v="0"/>
    <n v="8154000"/>
    <n v="0"/>
    <n v="8154000"/>
    <n v="0"/>
    <n v="8154000"/>
    <n v="0"/>
    <n v="8154000"/>
    <n v="0"/>
    <n v="8154000"/>
    <n v="0"/>
    <n v="8154000"/>
    <n v="0"/>
    <n v="8154000"/>
    <n v="0"/>
    <n v="8154000"/>
    <n v="0"/>
    <n v="8154000"/>
    <n v="0"/>
    <n v="16308000"/>
    <n v="0"/>
  </r>
  <r>
    <s v="2401.1.1.1.48"/>
    <s v="2400- INVERSIÓN"/>
    <x v="2"/>
    <s v="1 - Aumentar la disposición y acceso a los servicios de información cartográfica y geodésica"/>
    <x v="3"/>
    <x v="12"/>
    <n v="81151600"/>
    <s v="C-0406-1003-1-10305b-0406001-02"/>
    <s v="N/A"/>
    <s v="Prestar servicios profesionales para el desarrollo e implementación de servicios y capacidades que favorezcan e impulsen el uso, explotación y disposición de la información cartográfica, geográfica, agrólogica y geodésica de la Dirección de Gestión de Información Geográfica"/>
    <s v="Febrero"/>
    <s v="Febrero"/>
    <n v="12"/>
    <s v="Contratación directa"/>
    <x v="0"/>
    <n v="72600000"/>
    <n v="72600000"/>
    <s v="NO"/>
    <s v="N/A"/>
    <s v="2400 - Dirección de Gestión de Información Geográfica"/>
    <s v="2.5 - Gestión cartográfica"/>
    <s v="2.5-99 - GND- Gestión cartográfica"/>
    <s v="SER - Adquisición de servicios"/>
    <s v="SER012 - Prestación de servicios personas naturales"/>
    <s v="DGIG-5 Aplicaciones -  funcionalidades"/>
    <n v="0"/>
    <n v="0"/>
    <n v="72600000"/>
    <n v="0"/>
    <n v="0"/>
    <n v="6600000"/>
    <n v="0"/>
    <n v="6600000"/>
    <n v="0"/>
    <n v="6600000"/>
    <n v="0"/>
    <n v="6600000"/>
    <n v="0"/>
    <n v="6600000"/>
    <n v="0"/>
    <n v="6600000"/>
    <n v="0"/>
    <n v="6600000"/>
    <n v="0"/>
    <n v="6600000"/>
    <n v="0"/>
    <n v="6600000"/>
    <n v="0"/>
    <n v="13200000"/>
    <n v="0"/>
  </r>
  <r>
    <s v="2401.1.1.1.49"/>
    <s v="2400- INVERSIÓN"/>
    <x v="2"/>
    <s v="1 - Aumentar la disposición y acceso a los servicios de información cartográfica y geodésica"/>
    <x v="3"/>
    <x v="12"/>
    <n v="81151600"/>
    <s v="C-0406-1003-1-10305b-0406001-02"/>
    <s v="N/A"/>
    <s v="Prestar servicios profesionales para la gestión de los procesos, que incluyen la planificación y mejora continua de los procesos de producción en la Dirección de Gestión de Información Geográfica"/>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3 Apoyo Técnico - DGIG"/>
    <n v="84288000"/>
    <n v="0"/>
    <n v="0"/>
    <n v="7024000"/>
    <n v="0"/>
    <n v="7024000"/>
    <n v="0"/>
    <n v="7024000"/>
    <n v="0"/>
    <n v="7024000"/>
    <n v="0"/>
    <n v="7024000"/>
    <n v="0"/>
    <n v="7024000"/>
    <n v="0"/>
    <n v="7024000"/>
    <n v="0"/>
    <n v="7024000"/>
    <n v="0"/>
    <n v="7024000"/>
    <n v="0"/>
    <n v="7024000"/>
    <n v="0"/>
    <n v="14048000"/>
    <n v="0"/>
  </r>
  <r>
    <s v="2401.1.1.1.50"/>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1"/>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2"/>
    <s v="2400- INVERSIÓN"/>
    <x v="2"/>
    <s v="1 - Aumentar la disposición y acceso a los servicios de información cartográfica y geodésica"/>
    <x v="3"/>
    <x v="12"/>
    <n v="81151600"/>
    <s v="C-0406-1003-1-10305b-0406001-02"/>
    <s v="N/A"/>
    <s v="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n v="12"/>
    <s v="Contratación directa"/>
    <x v="0"/>
    <n v="84700000"/>
    <n v="84700000"/>
    <s v="NO"/>
    <s v="N/A"/>
    <s v="2400 - Dirección de Gestión de Información Geográfica"/>
    <s v="2.5 - Gestión cartográfica"/>
    <s v="2.5-99 - GND- Gestión cartográfica"/>
    <s v="SER - Adquisición de servicios"/>
    <s v="SER012 - Prestación de servicios personas naturales"/>
    <s v="DGIG-14 Apoyos DGIG"/>
    <n v="0"/>
    <n v="0"/>
    <n v="84700000"/>
    <n v="0"/>
    <n v="0"/>
    <n v="7700000"/>
    <n v="0"/>
    <n v="7700000"/>
    <n v="0"/>
    <n v="7700000"/>
    <n v="0"/>
    <n v="7700000"/>
    <n v="0"/>
    <n v="7700000"/>
    <n v="0"/>
    <n v="7700000"/>
    <n v="0"/>
    <n v="7700000"/>
    <n v="0"/>
    <n v="7700000"/>
    <n v="0"/>
    <n v="7700000"/>
    <n v="0"/>
    <n v="15400000"/>
    <n v="0"/>
  </r>
  <r>
    <s v="2401.1.1.1.53"/>
    <s v="2400- INVERSIÓN"/>
    <x v="2"/>
    <s v="1 - Aumentar la disposición y acceso a los servicios de información cartográfica y geodésica"/>
    <x v="3"/>
    <x v="12"/>
    <n v="81151600"/>
    <s v="C-0406-1003-1-10305b-0406001-02"/>
    <s v="N/A"/>
    <s v="Prestar servicios profesionales para dar lineamientos a los procesos y proyectos para la gestión de la información geográfica en el marco de la IDE Institucional"/>
    <s v="Febrero"/>
    <s v="Febrero"/>
    <n v="12"/>
    <s v="Contratación directa"/>
    <x v="0"/>
    <n v="171204000"/>
    <n v="171204000"/>
    <s v="NO"/>
    <s v="N/A"/>
    <s v="2400 - Dirección de Gestión de Información Geográfica"/>
    <s v="2.5 - Gestión cartográfica"/>
    <s v="2.5-99 - GND- Gestión cartográfica"/>
    <s v="SER - Adquisición de servicios"/>
    <s v="SER012 - Prestación de servicios personas naturales"/>
    <s v="DGIG-14 Apoyos DGIG"/>
    <n v="0"/>
    <n v="0"/>
    <n v="171204000"/>
    <n v="0"/>
    <n v="0"/>
    <n v="15564000"/>
    <n v="0"/>
    <n v="15564000"/>
    <n v="0"/>
    <n v="15564000"/>
    <n v="0"/>
    <n v="15564000"/>
    <n v="0"/>
    <n v="15564000"/>
    <n v="0"/>
    <n v="15564000"/>
    <n v="0"/>
    <n v="15564000"/>
    <n v="0"/>
    <n v="15564000"/>
    <n v="0"/>
    <n v="15564000"/>
    <n v="0"/>
    <n v="31128000"/>
    <n v="0"/>
  </r>
  <r>
    <s v="2401.1.1.1.54"/>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5"/>
    <s v="2400- INVERSIÓN"/>
    <x v="2"/>
    <s v="1 - Aumentar la disposición y acceso a los servicios de información cartográfica y geodésica"/>
    <x v="3"/>
    <x v="12"/>
    <n v="80101603"/>
    <s v="C-0406-1003-1-10305b-0406001-02"/>
    <s v="N/A"/>
    <s v="Prestar servicios profesionales para apoyar la formulación y seguimiento del componente financiero de los proyectos de la Dirección de Gestión de Información Geográfica."/>
    <s v="Febrero"/>
    <s v="Febrero"/>
    <n v="12"/>
    <s v="Contratación directa"/>
    <x v="0"/>
    <n v="77264000"/>
    <n v="77264000"/>
    <s v="NO"/>
    <s v="N/A"/>
    <s v="2400 - Dirección de Gestión de Información Geográfica"/>
    <s v="2.5 - Gestión cartográfica"/>
    <s v="2.5-99 - GND- Gestión cartográfica"/>
    <s v="SER - Adquisición de servicios"/>
    <s v="SER012 - Prestación de servicios personas naturales"/>
    <s v="DGIG-9 Apoyo Profesional"/>
    <n v="0"/>
    <n v="0"/>
    <n v="77264000"/>
    <n v="0"/>
    <n v="0"/>
    <n v="7024000"/>
    <n v="0"/>
    <n v="7024000"/>
    <n v="0"/>
    <n v="7024000"/>
    <n v="0"/>
    <n v="7024000"/>
    <n v="0"/>
    <n v="7024000"/>
    <n v="0"/>
    <n v="7024000"/>
    <n v="0"/>
    <n v="7024000"/>
    <n v="0"/>
    <n v="7024000"/>
    <n v="0"/>
    <n v="7024000"/>
    <n v="0"/>
    <n v="14048000"/>
    <n v="0"/>
  </r>
  <r>
    <s v="2401.1.1.1.56"/>
    <s v="2400- INVERSIÓN"/>
    <x v="2"/>
    <s v="1 - Aumentar la disposición y acceso a los servicios de información cartográfica y geodésica"/>
    <x v="3"/>
    <x v="12"/>
    <n v="81151600"/>
    <s v="C-0406-1003-1-10305b-0406001-02"/>
    <s v="N/A"/>
    <s v="Prestar servicios profesionales para apoyar el componente jurídico de la gestión contractual de la Dirección de Gestión de Información Geográfica, así como, brindar acompañamiento en lo referente al desarrollo de las diferentes modalidades de contratación."/>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11 Apoyo Estrategias "/>
    <n v="84288000"/>
    <n v="0"/>
    <n v="0"/>
    <n v="7024000"/>
    <n v="0"/>
    <n v="7024000"/>
    <n v="0"/>
    <n v="7024000"/>
    <n v="0"/>
    <n v="7024000"/>
    <n v="0"/>
    <n v="7024000"/>
    <n v="0"/>
    <n v="7024000"/>
    <n v="0"/>
    <n v="7024000"/>
    <n v="0"/>
    <n v="7024000"/>
    <n v="0"/>
    <n v="7024000"/>
    <n v="0"/>
    <n v="7024000"/>
    <n v="0"/>
    <n v="14048000"/>
    <n v="0"/>
  </r>
  <r>
    <s v="2401.1.1.1.57"/>
    <s v="2400- INVERSIÓN"/>
    <x v="2"/>
    <s v="1 - Aumentar la disposición y acceso a los servicios de información cartográfica y geodésica"/>
    <x v="3"/>
    <x v="12"/>
    <n v="81151600"/>
    <s v="C-0406-1003-1-10305b-0406001-02"/>
    <s v="N/A"/>
    <s v="Prestar servicios profesionales para  gestionar y coordinar la distribucion y flujos de  los requerimientos jurídicos, judiciales, respuesta a peticiones de otras entidades y trámites contractuales de la Dirección de Gestión de Información Geográfica."/>
    <s v="Enero"/>
    <s v="Enero"/>
    <n v="12"/>
    <s v="Contratación directa"/>
    <x v="0"/>
    <n v="97848000"/>
    <n v="97848000"/>
    <s v="NO"/>
    <s v="N/A"/>
    <s v="2400 - Dirección de Gestión de Información Geográfica"/>
    <s v="2.5 - Gestión cartográfica"/>
    <s v="2.5-99 - GND- Gestión cartográfica"/>
    <s v="SER - Adquisición de servicios"/>
    <s v="SER012 - Prestación de servicios personas naturales"/>
    <s v="DGIG-2 Abogado DGIG"/>
    <n v="97848000"/>
    <n v="0"/>
    <n v="0"/>
    <n v="8154000"/>
    <n v="0"/>
    <n v="8154000"/>
    <n v="0"/>
    <n v="8154000"/>
    <n v="0"/>
    <n v="8154000"/>
    <n v="0"/>
    <n v="8154000"/>
    <n v="0"/>
    <n v="8154000"/>
    <n v="0"/>
    <n v="8154000"/>
    <n v="0"/>
    <n v="8154000"/>
    <n v="0"/>
    <n v="8154000"/>
    <n v="0"/>
    <n v="8154000"/>
    <n v="0"/>
    <n v="16308000"/>
    <n v="0"/>
  </r>
  <r>
    <s v="2401.1.1.1.58"/>
    <s v="2400- INVERSIÓN"/>
    <x v="2"/>
    <s v="1 - Aumentar la disposición y acceso a los servicios de información cartográfica y geodésica"/>
    <x v="3"/>
    <x v="12"/>
    <n v="80101603"/>
    <s v="C-0406-1003-1-10305b-0406001-02"/>
    <s v="N/A"/>
    <s v="Prestar servicios profesionales para realizar la programación, seguimiento y control financiero de los proyectos de la Dirección de Gestión de Información Geográfica."/>
    <s v="Enero"/>
    <s v="Enero"/>
    <n v="12"/>
    <s v="Contratación directa"/>
    <x v="0"/>
    <n v="92400000"/>
    <n v="92400000"/>
    <s v="NO"/>
    <s v="N/A"/>
    <s v="2400 - Dirección de Gestión de Información Geográfica"/>
    <s v="2.5 - Gestión cartográfica"/>
    <s v="2.5-99 - GND- Gestión cartográfica"/>
    <s v="SER - Adquisición de servicios"/>
    <s v="SER012 - Prestación de servicios personas naturales"/>
    <s v="DGIG-9 Apoyo Profesional"/>
    <n v="92400000"/>
    <n v="0"/>
    <n v="0"/>
    <n v="7700000"/>
    <n v="0"/>
    <n v="7700000"/>
    <n v="0"/>
    <n v="7700000"/>
    <n v="0"/>
    <n v="7700000"/>
    <n v="0"/>
    <n v="7700000"/>
    <n v="0"/>
    <n v="7700000"/>
    <n v="0"/>
    <n v="7700000"/>
    <n v="0"/>
    <n v="7700000"/>
    <n v="0"/>
    <n v="7700000"/>
    <n v="0"/>
    <n v="7700000"/>
    <n v="0"/>
    <n v="15400000"/>
    <n v="0"/>
  </r>
  <r>
    <s v="2401.1.1.1.59"/>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0"/>
    <s v="2400- INVERSIÓN"/>
    <x v="2"/>
    <s v="1 - Aumentar la disposición y acceso a los servicios de información cartográfica y geodésica"/>
    <x v="3"/>
    <x v="12"/>
    <n v="81151600"/>
    <s v="C-0406-1003-1-10305b-0406001-02"/>
    <s v="N/A"/>
    <s v="Prestar servicios profesionales  para gestionar los recursos técnicos, administrativos y logísticos para la operación oportuna de los procesos de la Dirección de Gestión de Información Geográfica."/>
    <s v="Enero"/>
    <s v="Enero"/>
    <n v="12"/>
    <s v="Contratación directa"/>
    <x v="0"/>
    <n v="119760000"/>
    <n v="119760000"/>
    <s v="NO"/>
    <s v="N/A"/>
    <s v="2400 - Dirección de Gestión de Información Geográfica"/>
    <s v="2.5 - Gestión cartográfica"/>
    <s v="2.5-99 - GND- Gestión cartográfica"/>
    <s v="SER - Adquisición de servicios"/>
    <s v="SER012 - Prestación de servicios personas naturales"/>
    <s v="DGIG-16 Control operación avión y comisiones."/>
    <n v="119760000"/>
    <n v="0"/>
    <n v="0"/>
    <n v="9980000"/>
    <n v="0"/>
    <n v="9980000"/>
    <n v="0"/>
    <n v="9980000"/>
    <n v="0"/>
    <n v="9980000"/>
    <n v="0"/>
    <n v="9980000"/>
    <n v="0"/>
    <n v="9980000"/>
    <n v="0"/>
    <n v="9980000"/>
    <n v="0"/>
    <n v="9980000"/>
    <n v="0"/>
    <n v="9980000"/>
    <n v="0"/>
    <n v="9980000"/>
    <n v="0"/>
    <n v="19960000"/>
    <n v="0"/>
  </r>
  <r>
    <s v="2401.1.1.1.61"/>
    <s v="2400- INVERSIÓN"/>
    <x v="2"/>
    <s v="1 - Aumentar la disposición y acceso a los servicios de información cartográfica y geodésica"/>
    <x v="3"/>
    <x v="12"/>
    <n v="81151600"/>
    <s v="C-0406-1003-1-10305b-0406001-02"/>
    <s v="N/A"/>
    <s v="Prestar servicios profesionales para la formulación y acompañamiento de los temas ambientales del ordenamiento territorial a cargo de la Dirección de Gestión de Información Geográfica"/>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2"/>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3"/>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4"/>
    <s v="2400- INVERSIÓN"/>
    <x v="2"/>
    <s v="1 - Aumentar la disposición y acceso a los servicios de información cartográfica y geodésica"/>
    <x v="3"/>
    <x v="12"/>
    <n v="81151600"/>
    <s v="C-0406-1003-1-10305b-0406001-02"/>
    <s v="N/A"/>
    <s v="Prestar servicios profesionales para formular, orientar y adelantar la asistencia técnica en Ordenamiento Territorial."/>
    <s v="Febrero"/>
    <s v="Febrero"/>
    <n v="12"/>
    <s v="Contratación directa"/>
    <x v="0"/>
    <n v="122045000"/>
    <n v="122045000"/>
    <s v="NO"/>
    <s v="N/A"/>
    <s v="2400 - Dirección de Gestión de Información Geográfica"/>
    <s v="2.5 - Gestión cartográfica"/>
    <s v="2.5-99 - GND- Gestión cartográfica"/>
    <s v="SER - Adquisición de servicios"/>
    <s v="SER012 - Prestación de servicios personas naturales"/>
    <s v="DGIG-11 Apoyo Estrategias "/>
    <n v="0"/>
    <n v="0"/>
    <n v="122045000"/>
    <n v="0"/>
    <n v="0"/>
    <n v="11095000"/>
    <n v="0"/>
    <n v="11095000"/>
    <n v="0"/>
    <n v="11095000"/>
    <n v="0"/>
    <n v="11095000"/>
    <n v="0"/>
    <n v="11095000"/>
    <n v="0"/>
    <n v="11095000"/>
    <n v="0"/>
    <n v="11095000"/>
    <n v="0"/>
    <n v="11095000"/>
    <n v="0"/>
    <n v="11095000"/>
    <n v="0"/>
    <n v="22190000"/>
    <n v="0"/>
  </r>
  <r>
    <s v="2401.1.1.1.65"/>
    <s v="2400- INVERSIÓN"/>
    <x v="2"/>
    <s v="1 - Aumentar la disposición y acceso a los servicios de información cartográfica y geodésica"/>
    <x v="3"/>
    <x v="12"/>
    <n v="81151600"/>
    <s v="C-0406-1003-1-10305b-0406001-02"/>
    <s v="N/A"/>
    <s v="Prestar servicios profesionales para el fortalecimiento de servicios y/ aplicaciones que faciliten el acceso y uso de los diferentes productos de la Dirección de Gestión de Información Geográfica."/>
    <s v="Febrero"/>
    <s v="Febrero"/>
    <n v="12"/>
    <s v="Contratación directa"/>
    <x v="0"/>
    <n v="126632000"/>
    <n v="126632000"/>
    <s v="NO"/>
    <s v="N/A"/>
    <s v="2400 - Dirección de Gestión de Información Geográfica"/>
    <s v="2.5 - Gestión cartográfica"/>
    <s v="2.5-99 - GND- Gestión cartográfica"/>
    <s v="SER - Adquisición de servicios"/>
    <s v="SER012 - Prestación de servicios personas naturales"/>
    <s v="DGIG-7 Aplicaciones - desarrolladores"/>
    <n v="0"/>
    <n v="0"/>
    <n v="126632000"/>
    <n v="0"/>
    <n v="0"/>
    <n v="11512000"/>
    <n v="0"/>
    <n v="11512000"/>
    <n v="0"/>
    <n v="11512000"/>
    <n v="0"/>
    <n v="11512000"/>
    <n v="0"/>
    <n v="11512000"/>
    <n v="0"/>
    <n v="11512000"/>
    <n v="0"/>
    <n v="11512000"/>
    <n v="0"/>
    <n v="11512000"/>
    <n v="0"/>
    <n v="11512000"/>
    <n v="0"/>
    <n v="23024000"/>
    <n v="0"/>
  </r>
  <r>
    <s v="2401.1.1.1.66"/>
    <s v="2400- INVERSIÓN"/>
    <x v="2"/>
    <s v="1 - Aumentar la disposición y acceso a los servicios de información cartográfica y geodésica"/>
    <x v="3"/>
    <x v="12"/>
    <n v="81151600"/>
    <s v="C-0406-1003-1-10305b-0406001-02"/>
    <s v="N/A"/>
    <s v="Prestar servicios para realizar actividades de compilación, organización y depuración de información para el desarrollo y aplicación de metodologías, herramientas y aplicativos dentro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1 Apoyo Estrategias "/>
    <n v="0"/>
    <n v="0"/>
    <n v="31526000"/>
    <n v="0"/>
    <n v="0"/>
    <n v="2866000"/>
    <n v="0"/>
    <n v="2866000"/>
    <n v="0"/>
    <n v="2866000"/>
    <n v="0"/>
    <n v="2866000"/>
    <n v="0"/>
    <n v="2866000"/>
    <n v="0"/>
    <n v="2866000"/>
    <n v="0"/>
    <n v="2866000"/>
    <n v="0"/>
    <n v="2866000"/>
    <n v="0"/>
    <n v="2866000"/>
    <n v="0"/>
    <n v="5732000"/>
    <n v="0"/>
  </r>
  <r>
    <s v="2401.1.1.1.67"/>
    <s v="2400- INVERSIÓN"/>
    <x v="2"/>
    <s v="1 - Aumentar la disposición y acceso a los servicios de información cartográfica y geodésica"/>
    <x v="3"/>
    <x v="12"/>
    <n v="81151600"/>
    <s v="C-0406-1003-1-10305b-0406001-02"/>
    <s v="N/A"/>
    <s v="Prestar servicios profesionales para apoyar la ejecución de las actividades en el marco de los procesos de la Dirección de Gestión de Información Geográfica y sus subdirecciones "/>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2 Apoyo planeación"/>
    <n v="0"/>
    <n v="0"/>
    <n v="31526000"/>
    <n v="0"/>
    <n v="0"/>
    <n v="2866000"/>
    <n v="0"/>
    <n v="2866000"/>
    <n v="0"/>
    <n v="2866000"/>
    <n v="0"/>
    <n v="2866000"/>
    <n v="0"/>
    <n v="2866000"/>
    <n v="0"/>
    <n v="2866000"/>
    <n v="0"/>
    <n v="2866000"/>
    <n v="0"/>
    <n v="2866000"/>
    <n v="0"/>
    <n v="2866000"/>
    <n v="0"/>
    <n v="5732000"/>
    <n v="0"/>
  </r>
  <r>
    <s v="2401.1.1.1.68"/>
    <s v="2400- INVERSIÓN"/>
    <x v="2"/>
    <s v="1 - Aumentar la disposición y acceso a los servicios de información cartográfica y geodésica"/>
    <x v="3"/>
    <x v="12"/>
    <n v="81151600"/>
    <s v="C-0406-1003-1-10305b-0406001-02"/>
    <s v="N/A"/>
    <s v="Prestar servicios para apoyar las actividades de seguimiento, control y mejora de los procesos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29 Profesionales apoyo seguimiento producción"/>
    <n v="0"/>
    <n v="0"/>
    <n v="31526000"/>
    <n v="0"/>
    <n v="0"/>
    <n v="2866000"/>
    <n v="0"/>
    <n v="2866000"/>
    <n v="0"/>
    <n v="2866000"/>
    <n v="0"/>
    <n v="2866000"/>
    <n v="0"/>
    <n v="2866000"/>
    <n v="0"/>
    <n v="2866000"/>
    <n v="0"/>
    <n v="2866000"/>
    <n v="0"/>
    <n v="2866000"/>
    <n v="0"/>
    <n v="2866000"/>
    <n v="0"/>
    <n v="5732000"/>
    <n v="0"/>
  </r>
  <r>
    <s v="2401.1.1.1.69"/>
    <s v="2400- INVERSIÓN"/>
    <x v="2"/>
    <s v="1 - Aumentar la disposición y acceso a los servicios de información cartográfica y geodésica"/>
    <x v="3"/>
    <x v="12"/>
    <n v="81151600"/>
    <s v="C-0406-1003-1-10305b-0406001-02"/>
    <s v="N/A"/>
    <s v="Prestar servicios profesionales para apoyar la entrega y disposición de información de la Dirección de Gestión de Información Geográfica"/>
    <s v="Febrero"/>
    <s v="Febrero"/>
    <n v="12"/>
    <s v="Contratación directa"/>
    <x v="0"/>
    <n v="31526000"/>
    <n v="31526000"/>
    <s v="NO"/>
    <s v="N/A"/>
    <s v="2400 - Dirección de Gestión de Información Geográfica"/>
    <s v="2.5 - Gestión cartográfica"/>
    <s v="2.5-99 - GND- Gestión cartográfica"/>
    <s v="SER - Adquisición de servicios"/>
    <s v="SER012 - Prestación de servicios personas naturales"/>
    <s v="DGIG-10 Apoyo Técnico "/>
    <n v="0"/>
    <n v="0"/>
    <n v="31526000"/>
    <n v="0"/>
    <n v="0"/>
    <n v="2866000"/>
    <n v="0"/>
    <n v="2866000"/>
    <n v="0"/>
    <n v="2866000"/>
    <n v="0"/>
    <n v="2866000"/>
    <n v="0"/>
    <n v="2866000"/>
    <n v="0"/>
    <n v="2866000"/>
    <n v="0"/>
    <n v="2866000"/>
    <n v="0"/>
    <n v="2866000"/>
    <n v="0"/>
    <n v="2866000"/>
    <n v="0"/>
    <n v="5732000"/>
    <n v="0"/>
  </r>
  <r>
    <s v="2401.1.1.1.70"/>
    <s v="2400- INVERSIÓN"/>
    <x v="2"/>
    <s v="1 - Aumentar la disposición y acceso a los servicios de información cartográfica y geodésica"/>
    <x v="3"/>
    <x v="12"/>
    <n v="81151600"/>
    <s v="C-0406-1003-1-10305b-0406001-02"/>
    <s v="N/A"/>
    <s v="Prestar servicios profesionales para gestionar los requerimientos de información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9 Apoyo Profesional"/>
    <n v="0"/>
    <n v="0"/>
    <n v="34881000"/>
    <n v="0"/>
    <n v="0"/>
    <n v="3171000"/>
    <n v="0"/>
    <n v="3171000"/>
    <n v="0"/>
    <n v="3171000"/>
    <n v="0"/>
    <n v="3171000"/>
    <n v="0"/>
    <n v="3171000"/>
    <n v="0"/>
    <n v="3171000"/>
    <n v="0"/>
    <n v="3171000"/>
    <n v="0"/>
    <n v="3171000"/>
    <n v="0"/>
    <n v="3171000"/>
    <n v="0"/>
    <n v="6342000"/>
    <n v="0"/>
  </r>
  <r>
    <s v="2401.1.1.1.71"/>
    <s v="2400- INVERSIÓN"/>
    <x v="2"/>
    <s v="1 - Aumentar la disposición y acceso a los servicios de información cartográfica y geodésica"/>
    <x v="3"/>
    <x v="12"/>
    <n v="81151600"/>
    <s v="C-0406-1003-1-10305b-0406001-02"/>
    <s v="N/A"/>
    <s v="Prestar servicios profesionales para la gestión y apoyo al seguimiento de los procesos asociados con caracterizaciones, investigaciones y procesos de producción geográfica de acuerdo con las metas establecidas por la Subdirección Cartografica y Geodesica"/>
    <s v="Enero"/>
    <s v="Enero"/>
    <n v="12"/>
    <s v="Contratación directa"/>
    <x v="0"/>
    <n v="112800000"/>
    <n v="112800000"/>
    <s v="NO"/>
    <s v="N/A"/>
    <s v="2400 - Dirección de Gestión de Información Geográfica"/>
    <s v="2.5 - Gestión cartográfica"/>
    <s v="2.5-99 - GND- Gestión cartográfica"/>
    <s v="SER - Adquisición de servicios"/>
    <s v="SER012 - Prestación de servicios personas naturales"/>
    <s v="DGIG-11 Apoyo Estrategias "/>
    <n v="112800000"/>
    <n v="0"/>
    <n v="0"/>
    <n v="9400000"/>
    <n v="0"/>
    <n v="9400000"/>
    <n v="0"/>
    <n v="9400000"/>
    <n v="0"/>
    <n v="9400000"/>
    <n v="0"/>
    <n v="9400000"/>
    <n v="0"/>
    <n v="9400000"/>
    <n v="0"/>
    <n v="9400000"/>
    <n v="0"/>
    <n v="9400000"/>
    <n v="0"/>
    <n v="9400000"/>
    <n v="0"/>
    <n v="9400000"/>
    <n v="0"/>
    <n v="18800000"/>
    <n v="0"/>
  </r>
  <r>
    <s v="2401.1.1.1.72"/>
    <s v="2400- INVERSIÓN"/>
    <x v="2"/>
    <s v="1 - Aumentar la disposición y acceso a los servicios de información cartográfica y geodésica"/>
    <x v="3"/>
    <x v="12"/>
    <n v="81151600"/>
    <s v="C-0406-1003-1-10305b-0406001-02"/>
    <s v="N/A"/>
    <s v="Prestar servicios para trámite de liquidaciones y gestión predial para la materialización de estaciones CORS de la Dirección de Gestión de Información Geográfica."/>
    <s v="Febrero"/>
    <s v="Febrero"/>
    <n v="12"/>
    <s v="Contratación directa"/>
    <x v="0"/>
    <n v="35585000"/>
    <n v="35585000"/>
    <s v="NO"/>
    <s v="N/A"/>
    <s v="2400 - Dirección de Gestión de Información Geográfica"/>
    <s v="2.5 - Gestión cartográfica"/>
    <s v="2.5-99 - GND- Gestión cartográfica"/>
    <s v="SER - Adquisición de servicios"/>
    <s v="SER012 - Prestación de servicios personas naturales"/>
    <s v="DGIG-4 Abogados de apoyo"/>
    <n v="0"/>
    <n v="0"/>
    <n v="35585000"/>
    <n v="0"/>
    <n v="0"/>
    <n v="3235000"/>
    <n v="0"/>
    <n v="3235000"/>
    <n v="0"/>
    <n v="3235000"/>
    <n v="0"/>
    <n v="3235000"/>
    <n v="0"/>
    <n v="3235000"/>
    <n v="0"/>
    <n v="3235000"/>
    <n v="0"/>
    <n v="3235000"/>
    <n v="0"/>
    <n v="3235000"/>
    <n v="0"/>
    <n v="3235000"/>
    <n v="0"/>
    <n v="6470000"/>
    <n v="0"/>
  </r>
  <r>
    <s v="2401.1.1.1.73"/>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4"/>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5"/>
    <s v="2400- INVERSIÓN"/>
    <x v="2"/>
    <s v="1 - Aumentar la disposición y acceso a los servicios de información cartográfica y geodésica"/>
    <x v="3"/>
    <x v="12"/>
    <n v="81151600"/>
    <s v="C-0406-1003-1-10305b-0406001-02"/>
    <s v="N/A"/>
    <s v="Prestar servicios de apoyo en la gestion de produccion, automatizar y mejorar procesos  de producción cartografica de la Dirección de Gestión de Información Geográfica para el desarrollo de los proyectos internos y externos."/>
    <s v="Febrero"/>
    <s v="Febrero"/>
    <n v="12"/>
    <s v="Contratación directa"/>
    <x v="0"/>
    <n v="34881000"/>
    <n v="34881000"/>
    <s v="NO"/>
    <s v="N/A"/>
    <s v="2400 - Dirección de Gestión de Información Geográfica"/>
    <s v="2.5 - Gestión cartográfica"/>
    <s v="2.5-99 - GND- Gestión cartográfica"/>
    <s v="SER - Adquisición de servicios"/>
    <s v="SER012 - Prestación de servicios personas naturales"/>
    <s v="DGIG-14 Apoyos DGIG"/>
    <n v="0"/>
    <n v="0"/>
    <n v="34881000"/>
    <n v="0"/>
    <n v="0"/>
    <n v="3171000"/>
    <n v="0"/>
    <n v="3171000"/>
    <n v="0"/>
    <n v="3171000"/>
    <n v="0"/>
    <n v="3171000"/>
    <n v="0"/>
    <n v="3171000"/>
    <n v="0"/>
    <n v="3171000"/>
    <n v="0"/>
    <n v="3171000"/>
    <n v="0"/>
    <n v="3171000"/>
    <n v="0"/>
    <n v="3171000"/>
    <n v="0"/>
    <n v="6342000"/>
    <n v="0"/>
  </r>
  <r>
    <s v="2401.1.1.1.76"/>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7"/>
    <s v="2400- INVERSIÓN"/>
    <x v="2"/>
    <s v="1 - Aumentar la disposición y acceso a los servicios de información cartográfica y geodésica"/>
    <x v="3"/>
    <x v="12"/>
    <n v="80161501"/>
    <s v="C-0406-1003-1-10305b-0406001-02"/>
    <s v="N/A"/>
    <s v="Prestar servicios para el desarrollo de actividades de tipo administrativo y asistencial de conformidad con las funciones misionales de la Dirección de Gestión de Información Geográfica."/>
    <s v="Febrero"/>
    <s v="Febrero"/>
    <n v="12"/>
    <s v="Contratación directa"/>
    <x v="0"/>
    <n v="27368000"/>
    <n v="27368000"/>
    <s v="NO"/>
    <s v="N/A"/>
    <s v="2400 - Dirección de Gestión de Información Geográfica"/>
    <s v="2.5 - Gestión cartográfica"/>
    <s v="2.5-99 - GND- Gestión cartográfica"/>
    <s v="SER - Adquisición de servicios"/>
    <s v="SER012 - Prestación de servicios personas naturales"/>
    <s v="DGIG-14 Apoyos DGIG"/>
    <n v="0"/>
    <n v="0"/>
    <n v="27368000"/>
    <n v="0"/>
    <n v="0"/>
    <n v="2488000"/>
    <n v="0"/>
    <n v="2488000"/>
    <n v="0"/>
    <n v="2488000"/>
    <n v="0"/>
    <n v="2488000"/>
    <n v="0"/>
    <n v="2488000"/>
    <n v="0"/>
    <n v="2488000"/>
    <n v="0"/>
    <n v="2488000"/>
    <n v="0"/>
    <n v="2488000"/>
    <n v="0"/>
    <n v="2488000"/>
    <n v="0"/>
    <n v="4976000"/>
    <n v="0"/>
  </r>
  <r>
    <s v="2401.1.1.1.78"/>
    <s v="2400- INVERSIÓN"/>
    <x v="2"/>
    <s v="1 - Aumentar la disposición y acceso a los servicios de información cartográfica y geodésica"/>
    <x v="3"/>
    <x v="12"/>
    <n v="86101610"/>
    <s v="C-0406-1003-1-10305b-0406001-02"/>
    <s v="N/A"/>
    <s v="Prestar servicios profesionales para apoyar la  gestión de  los procesos de validación de  productos y producción cartográfica, asignados de conformidad con los lineamientos establecidos."/>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SC-19 Profesionales validación"/>
    <n v="0"/>
    <n v="0"/>
    <n v="95150000"/>
    <n v="0"/>
    <n v="0"/>
    <n v="8650000"/>
    <n v="0"/>
    <n v="8650000"/>
    <n v="0"/>
    <n v="8650000"/>
    <n v="0"/>
    <n v="8650000"/>
    <n v="0"/>
    <n v="8650000"/>
    <n v="0"/>
    <n v="8650000"/>
    <n v="0"/>
    <n v="8650000"/>
    <n v="0"/>
    <n v="8650000"/>
    <n v="0"/>
    <n v="8650000"/>
    <n v="0"/>
    <n v="17300000"/>
    <n v="0"/>
  </r>
  <r>
    <s v="2401.1.1.1.79"/>
    <s v="2400- INVERSIÓN"/>
    <x v="2"/>
    <s v="1 - Aumentar la disposición y acceso a los servicios de información cartográfica y geodésica"/>
    <x v="3"/>
    <x v="12"/>
    <n v="86101610"/>
    <s v="C-0406-1003-1-10305b-0406001-02"/>
    <s v="N/A"/>
    <s v="Prestar servicios profesionales para realizar seguimiento y control a los procesos de producción y actividades desarrolladas dentro de la Dirección de Gestión de Información Ge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0"/>
    <s v="2400- INVERSIÓN"/>
    <x v="2"/>
    <s v="1 - Aumentar la disposición y acceso a los servicios de información cartográfica y geodésica"/>
    <x v="3"/>
    <x v="12"/>
    <n v="86101610"/>
    <s v="C-0406-1003-1-10305b-0406001-02"/>
    <s v="N/A"/>
    <s v="Prestar servicios profesionales para gestionar y realizar seguimiento a los procesos de control terrestre y producción cartográfica"/>
    <s v="Febrero"/>
    <s v="Febrero"/>
    <n v="12"/>
    <s v="Contratación directa"/>
    <x v="0"/>
    <n v="95150000"/>
    <n v="95150000"/>
    <s v="NO"/>
    <s v="N/A"/>
    <s v="2400 - Dirección de Gestión de Información Geográfica"/>
    <s v="2.5 - Gestión cartográfica"/>
    <s v="2.5-99 - GND- Gestión cartográfica"/>
    <s v="SER - Adquisición de servicios"/>
    <s v="SER012 - Prestación de servicios personas naturales"/>
    <s v="DGIG-9 Apoyo Profesional"/>
    <n v="0"/>
    <n v="0"/>
    <n v="95150000"/>
    <n v="0"/>
    <n v="0"/>
    <n v="8650000"/>
    <n v="0"/>
    <n v="8650000"/>
    <n v="0"/>
    <n v="8650000"/>
    <n v="0"/>
    <n v="8650000"/>
    <n v="0"/>
    <n v="8650000"/>
    <n v="0"/>
    <n v="8650000"/>
    <n v="0"/>
    <n v="8650000"/>
    <n v="0"/>
    <n v="8650000"/>
    <n v="0"/>
    <n v="8650000"/>
    <n v="0"/>
    <n v="17300000"/>
    <n v="0"/>
  </r>
  <r>
    <s v="2401.1.1.1.81"/>
    <s v="2400- INVERSIÓN"/>
    <x v="2"/>
    <s v="1 - Aumentar la disposición y acceso a los servicios de información cartográfica y geodésica"/>
    <x v="3"/>
    <x v="12"/>
    <n v="11111111"/>
    <s v="C-0406-1003-1-10305b-0406001-02"/>
    <s v="N/A"/>
    <s v="COMBUSTIBLE TRANSVERSAL"/>
    <s v="Febrero"/>
    <s v="Febrero"/>
    <n v="12"/>
    <s v="N/A"/>
    <x v="0"/>
    <n v="109000000"/>
    <n v="109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109000000"/>
    <n v="0"/>
    <n v="0"/>
    <n v="0"/>
    <n v="0"/>
    <n v="0"/>
    <n v="0"/>
    <n v="0"/>
    <n v="0"/>
    <n v="0"/>
    <n v="0"/>
    <n v="0"/>
    <n v="0"/>
    <n v="0"/>
    <n v="0"/>
    <n v="42500000"/>
    <n v="0"/>
    <n v="42500000"/>
    <n v="0"/>
    <n v="24000000"/>
    <n v="0"/>
    <n v="0"/>
    <n v="0"/>
  </r>
  <r>
    <s v="2401.1.1.1.82"/>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3"/>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4"/>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5"/>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6"/>
    <s v="2400- INVERSIÓN"/>
    <x v="2"/>
    <s v="1 - Aumentar la disposición y acceso a los servicios de información cartográfica y geodésica"/>
    <x v="3"/>
    <x v="12"/>
    <n v="86101610"/>
    <s v="C-0406-1003-1-10305b-0406001-02"/>
    <s v="N/A"/>
    <s v="Prestar servicios profesionales para la gestión y disposición de información cartográfica, geográfica, agrológica y geodésica de la Dirección de Gestión de Información Geográfica."/>
    <s v="Febrero"/>
    <s v="Febrero"/>
    <n v="12"/>
    <s v="Contratación directa"/>
    <x v="0"/>
    <n v="53900000"/>
    <n v="53900000"/>
    <s v="NO"/>
    <s v="N/A"/>
    <s v="2410 - Subdirección Cartográfica y Geodésica"/>
    <s v="2.5 - Gestión cartográfica"/>
    <s v="2.5-99 - GND- Gestión cartográfica"/>
    <s v="SER - Adquisición de servicios"/>
    <s v="SER012 - Prestación de servicios personas naturales"/>
    <s v="DGIG-6 Aplicaciones - cargue información"/>
    <n v="0"/>
    <n v="0"/>
    <n v="53900000"/>
    <n v="0"/>
    <n v="0"/>
    <n v="4900000"/>
    <n v="0"/>
    <n v="4900000"/>
    <n v="0"/>
    <n v="4900000"/>
    <n v="0"/>
    <n v="4900000"/>
    <n v="0"/>
    <n v="4900000"/>
    <n v="0"/>
    <n v="4900000"/>
    <n v="0"/>
    <n v="4900000"/>
    <n v="0"/>
    <n v="4900000"/>
    <n v="0"/>
    <n v="4900000"/>
    <n v="0"/>
    <n v="9800000"/>
    <n v="0"/>
  </r>
  <r>
    <s v="2401.1.1.1.87"/>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8"/>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89"/>
    <s v="2400- INVERSIÓN"/>
    <x v="2"/>
    <s v="1 - Aumentar la disposición y acceso a los servicios de información cartográfica y geodésica"/>
    <x v="3"/>
    <x v="12"/>
    <n v="86101610"/>
    <s v="C-0406-1003-1-10305b-0406001-02"/>
    <s v="N/A"/>
    <s v="Prestar servicios para desarrollar aplicativos, herramientas y metodologías para la gestión de la información geográfica."/>
    <s v="Febrero"/>
    <s v="Febrero"/>
    <n v="12"/>
    <s v="Contratación directa"/>
    <x v="0"/>
    <n v="45386000"/>
    <n v="45386000"/>
    <s v="NO"/>
    <s v="N/A"/>
    <s v="2410 - Subdirección Cartográfica y Geodésica"/>
    <s v="2.5 - Gestión cartográfica"/>
    <s v="2.5-99 - GND- Gestión cartográfica"/>
    <s v="SER - Adquisición de servicios"/>
    <s v="SER012 - Prestación de servicios personas naturales"/>
    <s v="DGIG-7 Aplicaciones - desarrolladores"/>
    <n v="0"/>
    <n v="0"/>
    <n v="45386000"/>
    <n v="0"/>
    <n v="0"/>
    <n v="4126000"/>
    <n v="0"/>
    <n v="4126000"/>
    <n v="0"/>
    <n v="4126000"/>
    <n v="0"/>
    <n v="4126000"/>
    <n v="0"/>
    <n v="4126000"/>
    <n v="0"/>
    <n v="4126000"/>
    <n v="0"/>
    <n v="4126000"/>
    <n v="0"/>
    <n v="4126000"/>
    <n v="0"/>
    <n v="4126000"/>
    <n v="0"/>
    <n v="8252000"/>
    <n v="0"/>
  </r>
  <r>
    <s v="2401.1.1.1.90"/>
    <s v="2400- INVERSIÓN"/>
    <x v="2"/>
    <s v="1 - Aumentar la disposición y acceso a los servicios de información cartográfica y geodésica"/>
    <x v="3"/>
    <x v="12"/>
    <n v="86101610"/>
    <s v="C-0406-1003-1-10305b-0406001-02"/>
    <s v="N/A"/>
    <s v="Prestar servicios profesionales para orientar, optimizar y gestionar los procesos de producción cartográfica, asignados de conformidad con los lineamientos establecidos."/>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9 Apoyo Profesional"/>
    <n v="0"/>
    <n v="0"/>
    <n v="84700000"/>
    <n v="0"/>
    <n v="0"/>
    <n v="7700000"/>
    <n v="0"/>
    <n v="7700000"/>
    <n v="0"/>
    <n v="7700000"/>
    <n v="0"/>
    <n v="7700000"/>
    <n v="0"/>
    <n v="7700000"/>
    <n v="0"/>
    <n v="7700000"/>
    <n v="0"/>
    <n v="7700000"/>
    <n v="0"/>
    <n v="7700000"/>
    <n v="0"/>
    <n v="7700000"/>
    <n v="0"/>
    <n v="15400000"/>
    <n v="0"/>
  </r>
  <r>
    <s v="2401.1.1.1.91"/>
    <s v="2400- INVERSIÓN"/>
    <x v="2"/>
    <s v="1 - Aumentar la disposición y acceso a los servicios de información cartográfica y geodésica"/>
    <x v="3"/>
    <x v="12"/>
    <n v="86101610"/>
    <s v="C-0406-1003-1-10305b-0406001-02"/>
    <s v="N/A"/>
    <s v="Prestar servicios profesionales para realizar actividades de apoyo al cumplimiento de las actividades de producción cartografíca de la Dirección de Gestión de Información Geográfica."/>
    <s v="Febrero"/>
    <s v="Febrero"/>
    <n v="12"/>
    <s v="Contratación directa"/>
    <x v="0"/>
    <n v="84700000"/>
    <n v="84700000"/>
    <s v="NO"/>
    <s v="N/A"/>
    <s v="2410 - Subdirección Cartográfica y Geodésica"/>
    <s v="2.5 - Gestión cartográfica"/>
    <s v="2.5-99 - GND- Gestión cartográfica"/>
    <s v="SER - Adquisición de servicios"/>
    <s v="SER012 - Prestación de servicios personas naturales"/>
    <s v="DGIG-29 Profesionales apoyo seguimiento producción"/>
    <n v="0"/>
    <n v="0"/>
    <n v="84700000"/>
    <n v="0"/>
    <n v="0"/>
    <n v="7700000"/>
    <n v="0"/>
    <n v="7700000"/>
    <n v="0"/>
    <n v="7700000"/>
    <n v="0"/>
    <n v="7700000"/>
    <n v="0"/>
    <n v="7700000"/>
    <n v="0"/>
    <n v="7700000"/>
    <n v="0"/>
    <n v="7700000"/>
    <n v="0"/>
    <n v="7700000"/>
    <n v="0"/>
    <n v="7700000"/>
    <n v="0"/>
    <n v="15400000"/>
    <n v="0"/>
  </r>
  <r>
    <s v="2401.1.1.1.92"/>
    <s v="2400- INVERSIÓN"/>
    <x v="2"/>
    <s v="1 - Aumentar la disposición y acceso a los servicios de información cartográfica y geodésica"/>
    <x v="3"/>
    <x v="12"/>
    <n v="86101610"/>
    <s v="C-0406-1003-1-10305b-0406001-02"/>
    <s v="N/A"/>
    <s v="Prestar servicios para la verificación del cumplimiento de las especificaciones técnicas definidas para los productos digitalizados en el marco de Catastro Multipropósito."/>
    <s v="Febrero"/>
    <s v="Febrero"/>
    <n v="12"/>
    <s v="Contratación directa"/>
    <x v="0"/>
    <n v="35585000"/>
    <n v="35585000"/>
    <s v="NO"/>
    <s v="N/A"/>
    <s v="2410 - Subdirección Cartográfica y Geodésica"/>
    <s v="2.5 - Gestión cartográfica"/>
    <s v="2.5-99 - GND- Gestión cartográfica"/>
    <s v="SER - Adquisición de servicios"/>
    <s v="SER012 - Prestación de servicios personas naturales"/>
    <s v="DGIG-SC-19 Profesionales validación"/>
    <n v="0"/>
    <n v="0"/>
    <n v="35585000"/>
    <n v="0"/>
    <n v="0"/>
    <n v="3235000"/>
    <n v="0"/>
    <n v="3235000"/>
    <n v="0"/>
    <n v="3235000"/>
    <n v="0"/>
    <n v="3235000"/>
    <n v="0"/>
    <n v="3235000"/>
    <n v="0"/>
    <n v="3235000"/>
    <n v="0"/>
    <n v="3235000"/>
    <n v="0"/>
    <n v="3235000"/>
    <n v="0"/>
    <n v="3235000"/>
    <n v="0"/>
    <n v="6470000"/>
    <n v="0"/>
  </r>
  <r>
    <s v="2401.1.1.1.93"/>
    <s v="2400- INVERSIÓN"/>
    <x v="2"/>
    <s v="1 - Aumentar la disposición y acceso a los servicios de información cartográfica y geodésica"/>
    <x v="3"/>
    <x v="12"/>
    <n v="11111111"/>
    <s v="C-0406-1003-1-10305b-0406001-02"/>
    <s v="N/A"/>
    <s v="Pago de membrecias membrecias"/>
    <s v="Febrero"/>
    <s v="Febrero"/>
    <n v="12"/>
    <s v="N/A"/>
    <x v="0"/>
    <n v="50000000"/>
    <n v="50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0"/>
    <n v="0"/>
    <n v="0"/>
    <n v="0"/>
    <n v="0"/>
    <n v="0"/>
    <n v="50000000"/>
    <n v="50000000"/>
    <n v="0"/>
  </r>
  <r>
    <s v="2401.1.1.1.94"/>
    <s v="2400- INVERSIÓN"/>
    <x v="2"/>
    <s v="1 - Aumentar la disposición y acceso a los servicios de información cartográfica y geodésica"/>
    <x v="3"/>
    <x v="12"/>
    <n v="86101610"/>
    <s v="C-0406-1003-1-10305b-0406001-02"/>
    <s v="N/A"/>
    <s v="Adquisición de líneas telefónicas para la operación de las estaciones geodésicas."/>
    <s v="Febrero"/>
    <s v="Febrero"/>
    <n v="12"/>
    <s v="N/A"/>
    <x v="0"/>
    <n v="70000000"/>
    <n v="70000000"/>
    <s v="NO"/>
    <s v="N/A"/>
    <s v="2410 - Subdirección Cartográfica y Geodésica"/>
    <s v="2.5 - Gestión cartográfica"/>
    <s v="2.8-99 - GND-Procesos transversales"/>
    <s v="SER - Adquisición de servicios"/>
    <s v="SER099 - Adquisición de servicios n.c.p."/>
    <s v="DGIG-SC-1 Apoyo Subdirector Cartografía"/>
    <n v="0"/>
    <n v="0"/>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6363636.3636363633"/>
    <n v="0"/>
  </r>
  <r>
    <s v="2401.1.1.1.95"/>
    <s v="2400- INVERSIÓN"/>
    <x v="2"/>
    <s v="1 - Aumentar la disposición y acceso a los servicios de información cartográfica y geodésica"/>
    <x v="3"/>
    <x v="12"/>
    <n v="86101610"/>
    <s v="C-0406-1003-1-10305b-0406001-02"/>
    <s v="N/A"/>
    <s v="Prestar servicios para apoyar la organización, recopilación, y disposición de la documentación y expedientes los proyectos de fronteras y límit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1.1.1.1.96"/>
    <s v="2400- INVERSIÓN"/>
    <x v="2"/>
    <s v="1 - Aumentar la disposición y acceso a los servicios de información cartográfica y geodésica"/>
    <x v="3"/>
    <x v="12"/>
    <n v="86101610"/>
    <s v="C-0406-1003-1-10305b-0406001-02"/>
    <s v="N/A"/>
    <s v="Prestacion de servicios para apoyar la documentación, diseño y diagramación del diccionario geográfico, folletos, cartillas  y todos los productos generados por la dirección de gestión de información geográfica."/>
    <s v="Febrero"/>
    <s v="Febrero"/>
    <n v="12"/>
    <s v="Contratación directa"/>
    <x v="0"/>
    <n v="34881000"/>
    <n v="34881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4881000"/>
    <n v="0"/>
    <n v="0"/>
    <n v="3171000"/>
    <n v="0"/>
    <n v="3171000"/>
    <n v="0"/>
    <n v="3171000"/>
    <n v="0"/>
    <n v="3171000"/>
    <n v="0"/>
    <n v="3171000"/>
    <n v="0"/>
    <n v="3171000"/>
    <n v="0"/>
    <n v="3171000"/>
    <n v="0"/>
    <n v="3171000"/>
    <n v="0"/>
    <n v="3171000"/>
    <n v="0"/>
    <n v="6342000"/>
    <n v="0"/>
  </r>
  <r>
    <s v="2401.1.1.1.97"/>
    <s v="2400- INVERSIÓN"/>
    <x v="2"/>
    <s v="1 - Aumentar la disposición y acceso a los servicios de información cartográfica y geodésica"/>
    <x v="3"/>
    <x v="12"/>
    <n v="84130000"/>
    <s v="C-0406-1003-1-10305b-0406001-02"/>
    <s v="N/A"/>
    <s v="Adquisición de seguros de casco avión, cascos aeronaves no tripuladas y responsabilidad civil extracontractual que amparen las aeronaves del Instituto Geográfico Agustín Codazzi-IGAC"/>
    <s v="Febrero"/>
    <s v="Febrero"/>
    <n v="11"/>
    <s v="Licitación pública"/>
    <x v="0"/>
    <n v="10000000"/>
    <n v="10000000"/>
    <s v="NO"/>
    <s v="N/A"/>
    <s v="2420 - Subdirección de Geografía"/>
    <s v="2.6 - Gestión del conocimiento geográfico "/>
    <s v="2.6-99 - GND- Gestión del conocimiento geográfico"/>
    <s v="SER - Adquisición de servicios"/>
    <s v="SER011 - Seguros"/>
    <s v="DGIG-GEOG-5 Estudios e investigaciones"/>
    <n v="0"/>
    <n v="0"/>
    <n v="10000000"/>
    <n v="10000000"/>
    <n v="0"/>
    <n v="0"/>
    <n v="0"/>
    <n v="0"/>
    <n v="0"/>
    <n v="0"/>
    <n v="0"/>
    <n v="0"/>
    <n v="0"/>
    <n v="0"/>
    <n v="0"/>
    <n v="0"/>
    <n v="0"/>
    <n v="0"/>
    <n v="0"/>
    <n v="0"/>
    <n v="0"/>
    <n v="0"/>
    <n v="0"/>
    <n v="0"/>
    <n v="0"/>
  </r>
  <r>
    <s v="2401.1.1.1.98"/>
    <s v="2400- INVERSIÓN"/>
    <x v="2"/>
    <s v="1 - Aumentar la disposición y acceso a los servicios de información cartográfica y geodésica"/>
    <x v="3"/>
    <x v="12"/>
    <n v="84130000"/>
    <s v="C-0406-1003-1-10305b-0406001-02"/>
    <s v="N/A"/>
    <s v="Prestar servicios de mantenimiento preventivo y correctivo, incluidos los repuestos de la aeronave no tripulada GSF01-DRONE DJI AIR 2S, en el marco de las competencias de la Dirección de Gestión de Información Geográfica."/>
    <s v="Marzo"/>
    <s v="Marzo"/>
    <n v="10"/>
    <s v="Mínima cuantía"/>
    <x v="0"/>
    <n v="5000000"/>
    <n v="5000000"/>
    <s v="NO"/>
    <s v="N/A"/>
    <s v="2420 - Subdirección de Geografía"/>
    <s v="2.6 - Gestión del conocimiento geográfico "/>
    <s v="2.6-99 - GND- Gestión del conocimiento geográfico"/>
    <s v="SER - Adquisición de servicios"/>
    <s v="SER01 - Servicios de adecuación, mantenimiento y construcción"/>
    <s v="DGIG-GEOG-5 Estudios e investigaciones"/>
    <n v="0"/>
    <n v="0"/>
    <n v="0"/>
    <n v="0"/>
    <n v="5000000"/>
    <n v="5000000"/>
    <n v="0"/>
    <n v="0"/>
    <n v="0"/>
    <n v="0"/>
    <n v="0"/>
    <n v="0"/>
    <n v="0"/>
    <n v="0"/>
    <n v="0"/>
    <n v="0"/>
    <n v="0"/>
    <n v="0"/>
    <n v="0"/>
    <n v="0"/>
    <n v="0"/>
    <n v="0"/>
    <n v="0"/>
    <n v="0"/>
    <n v="0"/>
  </r>
  <r>
    <s v="2401.1.1.1.99"/>
    <s v="2400- INVERSIÓN"/>
    <x v="2"/>
    <s v="1 - Aumentar la disposición y acceso a los servicios de información cartográfica y geodésica"/>
    <x v="3"/>
    <x v="12"/>
    <n v="80161501"/>
    <s v="C-0406-1003-1-10305b-0406001-02"/>
    <s v="N/A"/>
    <s v="Prestar servicios para apoyar las actividades de levantamiento, organización y gestión de la documentación de la Subdirección de Geografía, en el marco de las competencias de la Dirección de Gestión de Información Geográfica."/>
    <s v="Enero"/>
    <s v="Enero"/>
    <n v="12"/>
    <s v="Contratación directa"/>
    <x v="0"/>
    <n v="29856000"/>
    <n v="29856000"/>
    <s v="NO"/>
    <s v="N/A"/>
    <s v="2420 - Subdirección de Geografía"/>
    <s v="2.6 - Gestión del conocimiento geográfico "/>
    <s v="2.6-99 - GND- Gestión del conocimiento geográfico"/>
    <s v="SER - Adquisición de servicios"/>
    <s v="SER012 - Prestación de servicios personas naturales"/>
    <s v="DGIG-GEOG-7 Gestión documental"/>
    <n v="29856000"/>
    <n v="0"/>
    <n v="0"/>
    <n v="2488000"/>
    <n v="0"/>
    <n v="2488000"/>
    <n v="0"/>
    <n v="2488000"/>
    <n v="0"/>
    <n v="2488000"/>
    <n v="0"/>
    <n v="2488000"/>
    <n v="0"/>
    <n v="2488000"/>
    <n v="0"/>
    <n v="2488000"/>
    <n v="0"/>
    <n v="2488000"/>
    <n v="0"/>
    <n v="2488000"/>
    <n v="0"/>
    <n v="2488000"/>
    <n v="0"/>
    <n v="4976000"/>
    <n v="0"/>
  </r>
  <r>
    <s v="2401.1.1.1.100"/>
    <s v="2400- INVERSIÓN"/>
    <x v="2"/>
    <s v="1 - Aumentar la disposición y acceso a los servicios de información cartográfica y geodésica"/>
    <x v="3"/>
    <x v="12"/>
    <n v="81101512"/>
    <s v="C-0406-1003-1-10305b-0406001-02"/>
    <s v="N/A"/>
    <s v="Prestar servicios para la clasificación de la información geográfica requerida para los estudios e investigacione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1"/>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2"/>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3"/>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4"/>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5"/>
    <s v="2400- INVERSIÓN"/>
    <x v="2"/>
    <s v="1 - Aumentar la disposición y acceso a los servicios de información cartográfica y geodésica"/>
    <x v="3"/>
    <x v="12"/>
    <n v="81101512"/>
    <s v="C-0406-1003-1-10305b-0406001-02"/>
    <s v="N/A"/>
    <s v="Prestar servicios para la generación de cartografía temática para las caracterizaciones territoriales municipales y los estudios e investigaciones geográficas que le sean asignados, en el marco de las competencias de la Dirección de Gestión de Información Geográfica."/>
    <s v="Febrero"/>
    <s v="Febrero"/>
    <n v="12"/>
    <s v="Contratación directa"/>
    <x v="0"/>
    <n v="35585000"/>
    <n v="35585000"/>
    <s v="NO"/>
    <s v="N/A"/>
    <s v="2420 - Subdirección de Geografía"/>
    <s v="2.6 - Gestión del conocimiento geográfico "/>
    <s v="2.6-1 - Estudios geográficos"/>
    <s v="SER - Adquisición de servicios"/>
    <s v="SER012 - Prestación de servicios personas naturales"/>
    <s v="DGIG-GEOG-5 Estudios e investigaciones"/>
    <n v="0"/>
    <n v="0"/>
    <n v="35585000"/>
    <n v="0"/>
    <n v="0"/>
    <n v="3235000"/>
    <n v="0"/>
    <n v="3235000"/>
    <n v="0"/>
    <n v="3235000"/>
    <n v="0"/>
    <n v="3235000"/>
    <n v="0"/>
    <n v="3235000"/>
    <n v="0"/>
    <n v="3235000"/>
    <n v="0"/>
    <n v="3235000"/>
    <n v="0"/>
    <n v="3235000"/>
    <n v="0"/>
    <n v="3235000"/>
    <n v="0"/>
    <n v="6470000"/>
    <n v="0"/>
  </r>
  <r>
    <s v="2401.1.1.1.106"/>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7"/>
    <s v="2400- INVERSIÓN"/>
    <x v="2"/>
    <s v="1 - Aumentar la disposición y acceso a los servicios de información cartográfica y geodésica"/>
    <x v="3"/>
    <x v="12"/>
    <n v="81151600"/>
    <s v="C-0406-1003-1-10305b-0406001-02"/>
    <s v="N/A"/>
    <s v="Prestar servicios profesionales en la asistencia técnica para los entes territoriales en temas relacionados con el Ordenamiento Territorial a nivel nacional, así como, apoyar la elaboración de los lineamientos del plan estratégico del Observatorio de Ordenamiento Territorial, en el marco de las competencias de la Dirección de Gestión de Información Geográfica."/>
    <s v="Febrero"/>
    <s v="Febrero"/>
    <n v="12"/>
    <s v="Contratación directa"/>
    <x v="0"/>
    <n v="122045000"/>
    <n v="122045000"/>
    <s v="NO"/>
    <s v="N/A"/>
    <s v="2420 - Subdirección de Geografía"/>
    <s v="2.6 - Gestión del conocimiento geográfico "/>
    <s v="2.6-6 - Ordenamiento Territorial "/>
    <s v="SER - Adquisición de servicios"/>
    <s v="SER012 - Prestación de servicios personas naturales"/>
    <s v="DGIG-GEOG-5 Estudios e investigaciones"/>
    <n v="0"/>
    <n v="0"/>
    <n v="122045000"/>
    <n v="0"/>
    <n v="0"/>
    <n v="11095000"/>
    <n v="0"/>
    <n v="11095000"/>
    <n v="0"/>
    <n v="11095000"/>
    <n v="0"/>
    <n v="11095000"/>
    <n v="0"/>
    <n v="11095000"/>
    <n v="0"/>
    <n v="11095000"/>
    <n v="0"/>
    <n v="11095000"/>
    <n v="0"/>
    <n v="11095000"/>
    <n v="0"/>
    <n v="11095000"/>
    <n v="0"/>
    <n v="22190000"/>
    <n v="0"/>
  </r>
  <r>
    <s v="2401.1.1.1.10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0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3"/>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4"/>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5"/>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6"/>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7"/>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8"/>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19"/>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0"/>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1"/>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2"/>
    <s v="2400- INVERSIÓN"/>
    <x v="2"/>
    <s v="1 - Aumentar la disposición y acceso a los servicios de información cartográfica y geodésica"/>
    <x v="3"/>
    <x v="12"/>
    <n v="81151600"/>
    <s v="C-0406-1003-1-10305b-0406001-02"/>
    <s v="N/A"/>
    <s v="Prestar servicios profesionales en la generación de documentos técnicos de caracterizaciones territoriales municipales en las diferentes temáticas que componen los estudios geográficos en el marco de las competencias de la Dirección de Gestión de Información Geográfica."/>
    <s v="Febrero"/>
    <s v="Febrero"/>
    <n v="12"/>
    <s v="Contratación directa"/>
    <x v="0"/>
    <n v="77264000"/>
    <n v="77264000"/>
    <s v="NO"/>
    <s v="N/A"/>
    <s v="2420 - Subdirección de Geografía"/>
    <s v="2.6 - Gestión del conocimiento geográfico "/>
    <s v="2.6-1 - Estudios geográficos"/>
    <s v="SER - Adquisición de servicios"/>
    <s v="SER012 - Prestación de servicios personas naturales"/>
    <s v="DGIG-GEOG-5 Estudios e investigaciones"/>
    <n v="0"/>
    <n v="0"/>
    <n v="77264000"/>
    <n v="0"/>
    <n v="0"/>
    <n v="7024000"/>
    <n v="0"/>
    <n v="7024000"/>
    <n v="0"/>
    <n v="7024000"/>
    <n v="0"/>
    <n v="7024000"/>
    <n v="0"/>
    <n v="7024000"/>
    <n v="0"/>
    <n v="7024000"/>
    <n v="0"/>
    <n v="7024000"/>
    <n v="0"/>
    <n v="7024000"/>
    <n v="0"/>
    <n v="7024000"/>
    <n v="0"/>
    <n v="14048000"/>
    <n v="0"/>
  </r>
  <r>
    <s v="2401.1.1.1.123"/>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4"/>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5"/>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6"/>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7"/>
    <s v="2400- INVERSIÓN"/>
    <x v="2"/>
    <s v="1 - Aumentar la disposición y acceso a los servicios de información cartográfica y geodésica"/>
    <x v="3"/>
    <x v="12"/>
    <n v="81151600"/>
    <s v="C-0406-1003-1-10305b-0406001-02"/>
    <s v="N/A"/>
    <s v="Prestar servicios profesionales en la producción de los documentos técnicos de caracterizaciones territoriales municipales, así como la organización y apoyo al seguimiento de los grupos temáticos asign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28"/>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29"/>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0"/>
    <s v="2400- INVERSIÓN"/>
    <x v="2"/>
    <s v="1 - Aumentar la disposición y acceso a los servicios de información cartográfica y geodésica"/>
    <x v="3"/>
    <x v="12"/>
    <n v="81151600"/>
    <s v="C-0406-1003-1-10305b-0406001-02"/>
    <s v="N/A"/>
    <s v="Prestar servicios profesionales en la realización del control de calidad de la cartografía temática producida para las caracterizaciones territoriales y los estudios e investigaciones geográficas que le sean asignados, en el marco de las competencias de la Dirección de Gestión de Información Geográfic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31"/>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con carácter étnico, incluyendo información toponímica elaborada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32"/>
    <s v="2400- INVERSIÓN"/>
    <x v="2"/>
    <s v="1 - Aumentar la disposición y acceso a los servicios de información cartográfica y geodésica"/>
    <x v="3"/>
    <x v="12"/>
    <n v="81151600"/>
    <s v="C-0406-1003-1-10305b-0406001-02"/>
    <s v="N/A"/>
    <s v="Prestar servicios profesionales para desarrollar el componente lingüístico de las investigaciones temáticas elaboradas, en el marco de las competencias de la Dirección de Gestión de Información Geográfica."/>
    <s v="Febrero"/>
    <s v="Febrero"/>
    <n v="12"/>
    <s v="Contratación directa"/>
    <x v="0"/>
    <n v="62700000"/>
    <n v="62700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2700000"/>
    <n v="0"/>
    <n v="0"/>
    <n v="5700000"/>
    <n v="0"/>
    <n v="5700000"/>
    <n v="0"/>
    <n v="5700000"/>
    <n v="0"/>
    <n v="5700000"/>
    <n v="0"/>
    <n v="5700000"/>
    <n v="0"/>
    <n v="5700000"/>
    <n v="0"/>
    <n v="5700000"/>
    <n v="0"/>
    <n v="5700000"/>
    <n v="0"/>
    <n v="5700000"/>
    <n v="0"/>
    <n v="11400000"/>
    <n v="0"/>
  </r>
  <r>
    <s v="2401.1.1.1.133"/>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4"/>
    <s v="2400- INVERSIÓN"/>
    <x v="2"/>
    <s v="1 - Aumentar la disposición y acceso a los servicios de información cartográfica y geodésica"/>
    <x v="3"/>
    <x v="12"/>
    <n v="81151600"/>
    <s v="C-0406-1003-1-10305b-0406001-02"/>
    <s v="N/A"/>
    <s v="Prestar servicios profesionales para el alistamiento, validación y disposición de información en los aplicativos y servicios geográficos, en el marco de las competencias de la Dirección de Gestión de Información Geográfica."/>
    <s v="Febrero"/>
    <s v="Febrero"/>
    <n v="12"/>
    <s v="Contratación directa"/>
    <x v="0"/>
    <n v="35849000"/>
    <n v="35849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35849000"/>
    <n v="0"/>
    <n v="0"/>
    <n v="3259000"/>
    <n v="0"/>
    <n v="3259000"/>
    <n v="0"/>
    <n v="3259000"/>
    <n v="0"/>
    <n v="3259000"/>
    <n v="0"/>
    <n v="3259000"/>
    <n v="0"/>
    <n v="3259000"/>
    <n v="0"/>
    <n v="3259000"/>
    <n v="0"/>
    <n v="3259000"/>
    <n v="0"/>
    <n v="3259000"/>
    <n v="0"/>
    <n v="6518000"/>
    <n v="0"/>
  </r>
  <r>
    <s v="2401.1.1.1.135"/>
    <s v="2400- INVERSIÓN"/>
    <x v="2"/>
    <s v="1 - Aumentar la disposición y acceso a los servicios de información cartográfica y geodésica"/>
    <x v="3"/>
    <x v="12"/>
    <n v="81151600"/>
    <s v="C-0406-1003-1-10305b-0406001-02"/>
    <s v="N/A"/>
    <s v="Prestar servicios profesionales para el mantenimiento de los aplicativos y servicios geográficos asociados a los proces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4 Desarrollo sistema de gestión de información"/>
    <n v="0"/>
    <n v="0"/>
    <n v="66781000"/>
    <n v="0"/>
    <n v="0"/>
    <n v="6071000"/>
    <n v="0"/>
    <n v="6071000"/>
    <n v="0"/>
    <n v="6071000"/>
    <n v="0"/>
    <n v="6071000"/>
    <n v="0"/>
    <n v="6071000"/>
    <n v="0"/>
    <n v="6071000"/>
    <n v="0"/>
    <n v="6071000"/>
    <n v="0"/>
    <n v="6071000"/>
    <n v="0"/>
    <n v="6071000"/>
    <n v="0"/>
    <n v="12142000"/>
    <n v="0"/>
  </r>
  <r>
    <s v="2401.1.1.1.136"/>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7"/>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8"/>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39"/>
    <s v="2400- INVERSIÓN"/>
    <x v="2"/>
    <s v="1 - Aumentar la disposición y acceso a los servicios de información cartográfica y geodésica"/>
    <x v="3"/>
    <x v="12"/>
    <n v="81151600"/>
    <s v="C-0406-1003-1-10305b-0406001-02"/>
    <s v="N/A"/>
    <s v="Prestar servicios profesionales para la estructuración, depuración y consolidación de las tablas de régimen de usos y generar los vínculos con las capas geográficas para implementar la herramienta de uso del suelo, en el marco de las competencias de la Dirección de Gestión de Información Geográfica."/>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40"/>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1"/>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2"/>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3"/>
    <s v="2400- INVERSIÓN"/>
    <x v="2"/>
    <s v="1 - Aumentar la disposición y acceso a los servicios de información cartográfica y geodésica"/>
    <x v="3"/>
    <x v="12"/>
    <n v="81151600"/>
    <s v="C-0406-1003-1-10305b-0406001-02"/>
    <s v="N/A"/>
    <s v="Prestar servicios profesionales para la generación de documentos metodológicos como insumo, para la revisión y ajuste de los Planes de Ordenamiento Territoriales municipales y departamentale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44"/>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5"/>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6"/>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7"/>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8"/>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49"/>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0"/>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1"/>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2"/>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3"/>
    <s v="2400- INVERSIÓN"/>
    <x v="2"/>
    <s v="1 - Aumentar la disposición y acceso a los servicios de información cartográfica y geodésica"/>
    <x v="3"/>
    <x v="12"/>
    <n v="81151600"/>
    <s v="C-0406-1003-1-10305b-0406001-02"/>
    <s v="N/A"/>
    <s v="Prestar servicios profesionales para la generación de los documentos técnicos de caracterización territorial, que contengan las síntesis territorial e integren las dinámicas del territorio con fines de consolidación para su publicación, en el marco de las competencias de la Dirección de Gestión de Información Geográfica. "/>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1.1.1.1.154"/>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5"/>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6"/>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7"/>
    <s v="2400- INVERSIÓN"/>
    <x v="2"/>
    <s v="1 - Aumentar la disposición y acceso a los servicios de información cartográfica y geodésica"/>
    <x v="3"/>
    <x v="12"/>
    <n v="81151600"/>
    <s v="C-0406-1003-1-10305b-0406001-02"/>
    <s v="N/A"/>
    <s v="Prestar servicios profesionales para la gestión y procesamiento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8"/>
    <s v="2400- INVERSIÓN"/>
    <x v="2"/>
    <s v="1 - Aumentar la disposición y acceso a los servicios de información cartográfica y geodésica"/>
    <x v="3"/>
    <x v="12"/>
    <n v="81151600"/>
    <s v="C-0406-1003-1-10305b-0406001-02"/>
    <s v="N/A"/>
    <s v="Prestar servicios profesionales para la gestión, organización y disposición de la información geográfica requerida para los estudios e investigaciones, en el marco de las competencias de la Dirección de Gestión de Información Geográfic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1.1.1.1.159"/>
    <s v="2400- INVERSIÓN"/>
    <x v="2"/>
    <s v="1 - Aumentar la disposición y acceso a los servicios de información cartográfica y geodésica"/>
    <x v="3"/>
    <x v="12"/>
    <n v="81151600"/>
    <s v="C-0406-1003-1-10305b-0406001-02"/>
    <s v="N/A"/>
    <s v="Prestar servicios profesionales para la gestión, organización y procesamiento de información geográfica primaria y secundaria, requerida para los estudios y/o investigaciones geográficas, en el marco de las competencias de la Dirección de Gestión de Información Geográfica."/>
    <s v="Febrero"/>
    <s v="Febrero"/>
    <n v="12"/>
    <s v="Contratación directa"/>
    <x v="0"/>
    <n v="45386000"/>
    <n v="45386000"/>
    <s v="NO"/>
    <s v="N/A"/>
    <s v="2420 - Subdirección de Geografía"/>
    <s v="2.6 - Gestión del conocimiento geográfico "/>
    <s v="2.6-1 - Estudios geográficos"/>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1.1.1.1.160"/>
    <s v="2400- INVERSIÓN"/>
    <x v="2"/>
    <s v="1 - Aumentar la disposición y acceso a los servicios de información cartográfica y geodésica"/>
    <x v="3"/>
    <x v="12"/>
    <n v="81151600"/>
    <s v="C-0406-1003-1-10305b-0406001-02"/>
    <s v="N/A"/>
    <s v="Prestar servicios profesionales para la gestión, sistematización y disposición de información asociada a los los estudios e investigaciones geográficas de la Subdirección de Geografía,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61"/>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2"/>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3"/>
    <s v="2400- INVERSIÓN"/>
    <x v="2"/>
    <s v="1 - Aumentar la disposición y acceso a los servicios de información cartográfica y geodésica"/>
    <x v="3"/>
    <x v="12"/>
    <n v="81151600"/>
    <s v="C-0406-1003-1-10305b-0406001-02"/>
    <s v="N/A"/>
    <s v="Prestar servicios profesionales para la producción de documentos técnicos asociados a las investigaciones geográficas, así como, brindar orientación en los lineamientos para la implementación de metodologías, en el marco de las competencias de la Dirección de Gestión de Información Geográfica."/>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4"/>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5"/>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6"/>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7"/>
    <s v="2400- INVERSIÓN"/>
    <x v="2"/>
    <s v="1 - Aumentar la disposición y acceso a los servicios de información cartográfica y geodésica"/>
    <x v="3"/>
    <x v="12"/>
    <n v="81151600"/>
    <s v="C-0406-1003-1-10305b-0406001-02"/>
    <s v="N/A"/>
    <s v="Prestar servicios profesionales para la producción de documentos técnicos e implementación de metodologías de los estudios geográficos generados, en el marco de las competencias de la Dirección de Gestión de Información Geográfic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1.1.1.1.168"/>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69"/>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0"/>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1"/>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2"/>
    <s v="2400- INVERSIÓN"/>
    <x v="2"/>
    <s v="1 - Aumentar la disposición y acceso a los servicios de información cartográfica y geodésica"/>
    <x v="3"/>
    <x v="12"/>
    <n v="81151600"/>
    <s v="C-0406-1003-1-10305b-0406001-02"/>
    <s v="N/A"/>
    <s v="Prestar servicios profesionales para la producción de la cartografía temática de las caracterizaciones territoriales y los estudios e investigaciones geográficas que le sean asignados, en el marco de las competencias de la Dirección de Gestión de Información Geográfica."/>
    <s v="Febrero"/>
    <s v="Febrero"/>
    <n v="12"/>
    <s v="Contratación directa"/>
    <x v="0"/>
    <n v="39479000"/>
    <n v="39479000"/>
    <s v="NO"/>
    <s v="N/A"/>
    <s v="2420 - Subdirección de Geografía"/>
    <s v="2.6 - Gestión del conocimiento geográfico "/>
    <s v="2.6-1 - Estudios geográficos"/>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1.1.1.1.173"/>
    <s v="2400- INVERSIÓN"/>
    <x v="2"/>
    <s v="1 - Aumentar la disposición y acceso a los servicios de información cartográfica y geodésica"/>
    <x v="3"/>
    <x v="12"/>
    <n v="81151600"/>
    <s v="C-0406-1003-1-10305b-0406001-02"/>
    <s v="N/A"/>
    <s v="Prestar servicios profesionales para la revisión y validación de la información estructurada de las tablas de régimen de usos, generando los vínculos con las capas geográficas para implementar la herramienta de uso del suelo, en el marco de las competencias de la Dirección de Gestión de Información Geográfica."/>
    <s v="Febrero"/>
    <s v="Febrero"/>
    <n v="12"/>
    <s v="Contratación directa"/>
    <x v="0"/>
    <n v="66781000"/>
    <n v="66781000"/>
    <s v="NO"/>
    <s v="N/A"/>
    <s v="2420 - Subdirección de Geografía"/>
    <s v="2.6 - Gestión del conocimiento geográfico "/>
    <s v="2.6-6 - Ordenamiento Territorial "/>
    <s v="SER - Adquisición de servicios"/>
    <s v="SER012 - Prestación de servicios personas naturales"/>
    <s v="DGIG-GEOG-5 Estudios e investigaciones"/>
    <n v="0"/>
    <n v="0"/>
    <n v="66781000"/>
    <n v="0"/>
    <n v="0"/>
    <n v="6071000"/>
    <n v="0"/>
    <n v="6071000"/>
    <n v="0"/>
    <n v="6071000"/>
    <n v="0"/>
    <n v="6071000"/>
    <n v="0"/>
    <n v="6071000"/>
    <n v="0"/>
    <n v="6071000"/>
    <n v="0"/>
    <n v="6071000"/>
    <n v="0"/>
    <n v="6071000"/>
    <n v="0"/>
    <n v="6071000"/>
    <n v="0"/>
    <n v="12142000"/>
    <n v="0"/>
  </r>
  <r>
    <s v="2401.1.1.1.174"/>
    <s v="2400- INVERSIÓN"/>
    <x v="2"/>
    <s v="1 - Aumentar la disposición y acceso a los servicios de información cartográfica y geodésica"/>
    <x v="3"/>
    <x v="12"/>
    <n v="81151600"/>
    <s v="C-0406-1003-1-10305b-0406001-02"/>
    <s v="N/A"/>
    <s v="Prestar servicios profesionales para realizar control de calidad de contenidos, integración y compilación de los mismos, para los documentos técnicos producto de los estudios geográficos, en el marco de las competencias de la Dirección de Gestión de Información Geográfica."/>
    <s v="Febrero"/>
    <s v="Febrero"/>
    <n v="12"/>
    <s v="Contratación directa"/>
    <x v="0"/>
    <n v="66781000"/>
    <n v="6678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66781000"/>
    <n v="0"/>
    <n v="0"/>
    <n v="6071000"/>
    <n v="0"/>
    <n v="6071000"/>
    <n v="0"/>
    <n v="6071000"/>
    <n v="0"/>
    <n v="6071000"/>
    <n v="0"/>
    <n v="6071000"/>
    <n v="0"/>
    <n v="6071000"/>
    <n v="0"/>
    <n v="6071000"/>
    <n v="0"/>
    <n v="6071000"/>
    <n v="0"/>
    <n v="6071000"/>
    <n v="0"/>
    <n v="12142000"/>
    <n v="0"/>
  </r>
  <r>
    <s v="2401.1.1.1.17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7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0"/>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1"/>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2"/>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3"/>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4"/>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5"/>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6"/>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7"/>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8"/>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89"/>
    <s v="2400- INVERSIÓN"/>
    <x v="2"/>
    <s v="1 - Aumentar la disposición y acceso a los servicios de información cartográfica y geodésica"/>
    <x v="3"/>
    <x v="12"/>
    <n v="81151600"/>
    <s v="C-0406-1003-1-10305b-0406001-02"/>
    <s v="N/A"/>
    <s v="Prestar servicios profesionales para sistematizar y analizar la información existente asociada a las caracterizaciones territoriales municipales con el fin de generar textos y cartografías temáticas en el marco de las competencias de la Dirección de Gestión de Información Geográfica."/>
    <s v="Febrero"/>
    <s v="Febrero"/>
    <n v="12"/>
    <s v="Contratación directa"/>
    <x v="0"/>
    <n v="48851000"/>
    <n v="48851000"/>
    <s v="NO"/>
    <s v="N/A"/>
    <s v="2420 - Subdirección de Geografía"/>
    <s v="2.6 - Gestión del conocimiento geográfico "/>
    <s v="2.6-1 - Estudios geográficos"/>
    <s v="SER - Adquisición de servicios"/>
    <s v="SER012 - Prestación de servicios personas naturales"/>
    <s v="DGIG-GEOG-5 Estudios e investigaciones"/>
    <n v="0"/>
    <n v="0"/>
    <n v="48851000"/>
    <n v="0"/>
    <n v="0"/>
    <n v="4441000"/>
    <n v="0"/>
    <n v="4441000"/>
    <n v="0"/>
    <n v="4441000"/>
    <n v="0"/>
    <n v="4441000"/>
    <n v="0"/>
    <n v="4441000"/>
    <n v="0"/>
    <n v="4441000"/>
    <n v="0"/>
    <n v="4441000"/>
    <n v="0"/>
    <n v="4441000"/>
    <n v="0"/>
    <n v="4441000"/>
    <n v="0"/>
    <n v="8882000"/>
    <n v="0"/>
  </r>
  <r>
    <s v="2401.1.1.1.190"/>
    <s v="2400- INVERSIÓN"/>
    <x v="2"/>
    <s v="1 - Aumentar la disposición y acceso a los servicios de información cartográfica y geodésica"/>
    <x v="3"/>
    <x v="12"/>
    <n v="42000000"/>
    <s v="C-0406-1003-1-10305b-0406001-02"/>
    <s v="N/A"/>
    <s v="Adquisición de elementos de protección personal (EPP) para los colaboradores del instituto Geográfico Agustín Codazzi."/>
    <s v="Marzo"/>
    <s v="Marzo"/>
    <n v="8"/>
    <s v="N/A"/>
    <x v="0"/>
    <n v="180000000"/>
    <n v="18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0"/>
    <n v="0"/>
    <n v="0"/>
    <n v="0"/>
    <n v="180000000"/>
    <n v="180000000"/>
    <n v="0"/>
    <n v="0"/>
    <n v="0"/>
    <n v="0"/>
    <n v="0"/>
    <n v="0"/>
    <n v="0"/>
    <n v="0"/>
    <n v="0"/>
    <n v="0"/>
    <n v="0"/>
    <n v="0"/>
    <n v="0"/>
  </r>
  <r>
    <s v="2401.1.1.1.191"/>
    <s v="2400- INVERSIÓN"/>
    <x v="2"/>
    <s v="1 - Aumentar la disposición y acceso a los servicios de información cartográfica y geodésica"/>
    <x v="3"/>
    <x v="12"/>
    <n v="82121506"/>
    <s v="C-0406-1003-1-10305b-0406001-02"/>
    <s v="N/A"/>
    <s v="Prestar los servicios para llevar a cabo las activiades que requiere el IGAC relacionadas con la producción y entrega de material publicitario."/>
    <s v="Abril"/>
    <s v="Abril"/>
    <n v="9"/>
    <s v="Contratación directa"/>
    <x v="0"/>
    <n v="150000000"/>
    <n v="150000000"/>
    <s v="NO"/>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2"/>
    <s v="2400- INVERSIÓN"/>
    <x v="2"/>
    <s v="1 - Aumentar la disposición y acceso a los servicios de información cartográfica y geodésica"/>
    <x v="3"/>
    <x v="12"/>
    <n v="81000000"/>
    <s v="C-0406-1003-1-10305b-0406001-02"/>
    <s v="N/A"/>
    <s v="BOLSA ADQUISICIONES EQUIPOS TECNOLÓGICOS"/>
    <s v="Mayo"/>
    <s v="Mayo"/>
    <n v="8"/>
    <s v="N/A"/>
    <x v="0"/>
    <n v="20000000"/>
    <n v="20000000"/>
    <s v="NO"/>
    <s v="N/A"/>
    <s v="2700 - Dirección de TIC"/>
    <s v="2.8 - Procesos transversales de Gestión de Información Geográfica para el SAT"/>
    <s v="2.8-99 - GND-Procesos transversales"/>
    <s v="SER - Adquisición de servicios"/>
    <s v="SER099 - Adquisición de servicios n.c.p."/>
    <s v="STH-0 Apoyo transversal"/>
    <n v="0"/>
    <n v="0"/>
    <n v="0"/>
    <n v="0"/>
    <n v="0"/>
    <n v="0"/>
    <n v="0"/>
    <n v="0"/>
    <n v="0"/>
    <n v="0"/>
    <n v="20000000"/>
    <n v="20000000"/>
    <n v="0"/>
    <n v="0"/>
    <n v="0"/>
    <n v="0"/>
    <n v="0"/>
    <n v="0"/>
    <n v="0"/>
    <n v="0"/>
    <n v="0"/>
    <n v="0"/>
    <n v="0"/>
    <n v="0"/>
    <n v="0"/>
  </r>
  <r>
    <s v="2401.1.1.1.193"/>
    <s v="2400- INVERSIÓN"/>
    <x v="2"/>
    <s v="1 - Aumentar la disposición y acceso a los servicios de información cartográfica y geodésica"/>
    <x v="3"/>
    <x v="12"/>
    <n v="11111111"/>
    <s v="C-0406-1003-1-10305b-0406001-02"/>
    <s v="N/A"/>
    <s v="BOLSA PARA EQUIPAMIENTO DGIG"/>
    <s v="Mayo"/>
    <s v="Mayo"/>
    <n v="8"/>
    <s v="N/A"/>
    <x v="0"/>
    <n v="150000000"/>
    <n v="150000000"/>
    <s v="NO"/>
    <s v="N/A"/>
    <s v="3200 - Subdirección Administrativa y Financiera"/>
    <s v="2.8 - Procesos transversales de Gestión de Información Geográfica para el SAT"/>
    <s v="2.8-99 - GND-Procesos transversales"/>
    <s v="SER - Adquisición de servicios"/>
    <s v="SER099 - Adquisición de servicios n.c.p."/>
    <s v="STH-0 Apoyo transversal"/>
    <n v="0"/>
    <n v="0"/>
    <n v="0"/>
    <n v="0"/>
    <n v="0"/>
    <n v="0"/>
    <n v="0"/>
    <n v="0"/>
    <n v="0"/>
    <n v="0"/>
    <n v="150000000"/>
    <n v="150000000"/>
    <n v="0"/>
    <n v="0"/>
    <n v="0"/>
    <n v="0"/>
    <n v="0"/>
    <n v="0"/>
    <n v="0"/>
    <n v="0"/>
    <n v="0"/>
    <n v="0"/>
    <n v="0"/>
    <n v="0"/>
    <n v="0"/>
  </r>
  <r>
    <s v="2401.1.1.1.194"/>
    <s v="2400- INVERSIÓN"/>
    <x v="2"/>
    <s v="1 - Aumentar la disposición y acceso a los servicios de información cartográfica y geodésica"/>
    <x v="3"/>
    <x v="12"/>
    <n v="11111111"/>
    <s v="C-0406-1003-1-10305b-0406001-02"/>
    <s v="N/A"/>
    <s v="BOLSA ACTIVIDAD Generar y disponer nuevos productos asociados a la información cartográfica geográfica y geodésica"/>
    <s v="Febrero"/>
    <s v="Febrero"/>
    <n v="11"/>
    <s v="N/A"/>
    <x v="0"/>
    <n v="680753000"/>
    <n v="68075300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680753000"/>
    <n v="680753000"/>
    <n v="0"/>
  </r>
  <r>
    <s v="2401.1.1.1.195"/>
    <s v="2400- INVERSIÓN"/>
    <x v="2"/>
    <s v="1 - Aumentar la disposición y acceso a los servicios de información cartográfica y geodésica"/>
    <x v="3"/>
    <x v="12"/>
    <n v="11111111"/>
    <s v="C-0406-1003-1-10305b-0406001-02"/>
    <s v="N/A"/>
    <s v="RECURSOS PROPIOS"/>
    <s v="Febrero"/>
    <s v="Febrero"/>
    <n v="12"/>
    <s v="N/A"/>
    <x v="1"/>
    <n v="537953190"/>
    <n v="537953190"/>
    <s v="NO"/>
    <s v="N/A"/>
    <s v="2400 - Dirección de Gestión de Información Geográf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537953190"/>
    <n v="537953190"/>
    <n v="0"/>
  </r>
  <r>
    <s v="2401.1.1.1.196"/>
    <s v="2700- INVERSIÓN"/>
    <x v="2"/>
    <s v="1 - Aumentar la disposición y acceso a los servicios de información cartográfica y geodésica"/>
    <x v="3"/>
    <x v="12"/>
    <n v="26121616"/>
    <s v="C-0406-1003-1-10305b-0406001-02"/>
    <s v="N/A"/>
    <s v="Adquirir el servicio de mantenimiento de cableado estructurado y red eléctrica regulada a nivel nacional"/>
    <s v="Enero"/>
    <s v="Marzo"/>
    <n v="6"/>
    <s v="Selección abreviada subasta inversa"/>
    <x v="0"/>
    <n v="725180041"/>
    <n v="725180041"/>
    <s v="NO"/>
    <s v="N/A"/>
    <s v="2730 - Subdirección Infraestructura Tecnológica"/>
    <s v="3.8 - Gestión de servicios tecnológicos"/>
    <s v="3.8-1 - Infraestructura de TI"/>
    <s v="SER - Adquisición de servicios"/>
    <s v="SER024 - Licenciamiento y paquetes de software"/>
    <s v="2730 - Por definir"/>
    <n v="0"/>
    <n v="0"/>
    <n v="0"/>
    <n v="0"/>
    <n v="725180041"/>
    <n v="0"/>
    <n v="0"/>
    <n v="725180041"/>
    <n v="0"/>
    <n v="0"/>
    <n v="0"/>
    <n v="0"/>
    <n v="0"/>
    <n v="0"/>
    <n v="0"/>
    <n v="0"/>
    <n v="0"/>
    <n v="0"/>
    <n v="0"/>
    <n v="0"/>
    <n v="0"/>
    <n v="0"/>
    <n v="0"/>
    <n v="0"/>
    <n v="0"/>
  </r>
  <r>
    <s v="2401.1.1.1.197"/>
    <s v="2700- INVERSIÓN"/>
    <x v="2"/>
    <s v="1 - Aumentar la disposición y acceso a los servicios de información cartográfica y geodésica"/>
    <x v="3"/>
    <x v="12"/>
    <n v="81111800"/>
    <s v="C-0406-1003-1-10305b-0406001-02"/>
    <s v="N/A"/>
    <s v="Adquirir licencias Microsoft+Telefonía Teams+Endpoint"/>
    <s v="Mayo"/>
    <s v="Agosto"/>
    <n v="4"/>
    <s v="Contratación directa"/>
    <x v="0"/>
    <n v="4000000000"/>
    <n v="40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4000000000"/>
    <n v="0"/>
    <n v="0"/>
    <n v="4000000000"/>
    <n v="0"/>
    <n v="0"/>
    <n v="0"/>
    <n v="0"/>
    <n v="0"/>
    <n v="0"/>
    <n v="0"/>
  </r>
  <r>
    <s v="2401.1.1.1.198"/>
    <s v="2700- INVERSIÓN"/>
    <x v="2"/>
    <s v="1 - Aumentar la disposición y acceso a los servicios de información cartográfica y geodésica"/>
    <x v="3"/>
    <x v="12"/>
    <n v="81111800"/>
    <s v="C-0406-1003-1-10305b-0406001-02"/>
    <s v="N/A"/>
    <s v="Renovación de soporte de plataformas cómputo y almacenamiento"/>
    <s v="Agosto"/>
    <s v="Septiembre"/>
    <n v="2"/>
    <s v="Seléccion abreviada - acuerdo marco"/>
    <x v="0"/>
    <n v="2500000000"/>
    <n v="250000000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2500000000"/>
    <n v="0"/>
    <n v="0"/>
    <n v="2500000000"/>
    <n v="0"/>
    <n v="0"/>
    <n v="0"/>
    <n v="0"/>
    <n v="0"/>
  </r>
  <r>
    <s v="2401.1.1.1.199"/>
    <s v="2700- INVERSIÓN"/>
    <x v="2"/>
    <s v="1 - Aumentar la disposición y acceso a los servicios de información cartográfica y geodésica"/>
    <x v="3"/>
    <x v="12"/>
    <n v="81111508"/>
    <s v="C-0406-1003-1-10305b-0406001-02"/>
    <s v="N/A"/>
    <s v="Contratar profesionales como gerentes de proyecto, desarrolladores, analistas, lideres técnicos como equipo para el desarrollo del Proyecto Sistema de Información Geográfico Integrado - SIGI,  con el fin de disponer productos asociados a la información geográfica, geodésica y cartográfica "/>
    <s v="Febrero"/>
    <s v="Abril"/>
    <n v="9"/>
    <s v="Contratación directa"/>
    <x v="0"/>
    <n v="1800000000"/>
    <n v="1800000000"/>
    <s v="NO"/>
    <s v="N/A"/>
    <s v="2720 - Subdirección Sistemas de Información"/>
    <s v="3.8 - Gestión de servicios tecnológicos"/>
    <s v="3.8-2 - Actualización y mantenimiento de sistemas de infomación  de apoyo"/>
    <s v="SER - Adquisición de servicios"/>
    <s v="SER010 Servicios personales indirectos"/>
    <s v="DTI-4 Analista Pruebas"/>
    <n v="0"/>
    <n v="0"/>
    <n v="0"/>
    <n v="0"/>
    <n v="0"/>
    <n v="0"/>
    <n v="1800000000"/>
    <n v="0"/>
    <n v="0"/>
    <n v="180000000"/>
    <n v="0"/>
    <n v="180000000"/>
    <n v="0"/>
    <n v="180000000"/>
    <n v="0"/>
    <n v="180000000"/>
    <n v="0"/>
    <n v="180000000"/>
    <n v="0"/>
    <n v="180000000"/>
    <n v="0"/>
    <n v="180000000"/>
    <n v="0"/>
    <n v="540000000"/>
    <n v="0"/>
  </r>
  <r>
    <s v="2401.1.1.1.200"/>
    <s v="2700- INVERSIÓN"/>
    <x v="2"/>
    <s v="1 - Aumentar la disposición y acceso a los servicios de información cartográfica y geodésica"/>
    <x v="3"/>
    <x v="12"/>
    <n v="81112100"/>
    <s v="C-0406-1003-1-10305b-0406001-02"/>
    <s v="N/A"/>
    <s v="Adquirir la suscripción al servicio de Soporte técnico y Actualización Oracle denominado Software Update Support y Oracle Premier Support for Systems, para poder acceder a la asistencia técnica y derechos de actualización de los productos Oracle adquiridos por el IGAC"/>
    <s v="Enero"/>
    <s v="Febrero"/>
    <n v="2"/>
    <s v="Seléccion abreviada - acuerdo marco"/>
    <x v="0"/>
    <n v="1374819959"/>
    <n v="1374819959"/>
    <s v="NO"/>
    <s v="N/A"/>
    <s v="2730 - Subdirección Infraestructura Tecnológica"/>
    <s v="3.8 - Gestión de servicios tecnológicos"/>
    <s v="3.8-1 - Infraestructura de TI"/>
    <s v="SER - Adquisición de servicios"/>
    <s v="SER024 - Licenciamiento y paquetes de software"/>
    <s v="2730 - Por definir"/>
    <n v="0"/>
    <n v="0"/>
    <n v="1374819959"/>
    <n v="0"/>
    <n v="0"/>
    <n v="1374819959"/>
    <n v="0"/>
    <n v="0"/>
    <n v="0"/>
    <n v="0"/>
    <n v="0"/>
    <n v="0"/>
    <n v="0"/>
    <n v="0"/>
    <n v="0"/>
    <n v="0"/>
    <n v="0"/>
    <n v="0"/>
    <n v="0"/>
    <n v="0"/>
    <n v="0"/>
    <n v="0"/>
    <n v="0"/>
    <n v="0"/>
    <n v="0"/>
  </r>
  <r>
    <s v="2401.1.1.1.201"/>
    <s v="2400- INVERSIÓN"/>
    <x v="2"/>
    <s v="1 - Aumentar la disposición y acceso a los servicios de información cartográfica y geodésica"/>
    <x v="3"/>
    <x v="12"/>
    <n v="86141704"/>
    <s v="C-0406-1003-1-10305b-0406001-02"/>
    <s v="N/A"/>
    <s v="Prestar servicios profesionales para dar apoyo en las respuestas de solicitudes de revisión de límites, localización de sitios y coordenadas de usuarios con estudio de normatividad de deslindes, solicitudes de normatividad de creación de municipios y descripción de límites."/>
    <s v="Enero"/>
    <s v="Enero"/>
    <n v="12"/>
    <s v="Contratación directa"/>
    <x v="0"/>
    <n v="39108000"/>
    <n v="39108000"/>
    <s v="NO"/>
    <s v="N/A"/>
    <s v="2400 - Dirección de Gestión de Información Geográfica"/>
    <s v="2.6 - Gestión del conocimiento geográfico "/>
    <s v="2.6-4 - Operaciones de deslinde y/o amojonamiento"/>
    <s v="SER - Adquisición de servicios"/>
    <s v="SER012 - Prestación de servicios personas naturales"/>
    <s v="DGIG-14 Apoyos DGIG"/>
    <n v="39108000"/>
    <n v="0"/>
    <n v="0"/>
    <n v="3259000"/>
    <n v="0"/>
    <n v="3259000"/>
    <n v="0"/>
    <n v="3259000"/>
    <n v="0"/>
    <n v="3259000"/>
    <n v="0"/>
    <n v="3259000"/>
    <n v="0"/>
    <n v="3259000"/>
    <n v="0"/>
    <n v="3259000"/>
    <n v="0"/>
    <n v="3259000"/>
    <n v="0"/>
    <n v="3259000"/>
    <n v="0"/>
    <n v="3259000"/>
    <n v="0"/>
    <n v="6518000"/>
    <n v="0"/>
  </r>
  <r>
    <s v="2401.1.1.1.202"/>
    <s v="2400- INVERSIÓN"/>
    <x v="2"/>
    <s v="1 - Aumentar la disposición y acceso a los servicios de información cartográfica y geodésica"/>
    <x v="3"/>
    <x v="12"/>
    <n v="81151600"/>
    <s v="C-0406-1003-1-10305b-0406001-02"/>
    <s v="N/A"/>
    <s v="Prestar servicios profesionales a la Dirección de Gestión de Información Geográfica, en la estructuración, gestión y trámite de contratos, convenios y procesos de selección en todas sus modalidades."/>
    <s v="Enero"/>
    <s v="Enero"/>
    <n v="12"/>
    <s v="Contratación directa"/>
    <x v="0"/>
    <n v="84288000"/>
    <n v="84288000"/>
    <s v="NO"/>
    <s v="N/A"/>
    <s v="2400 - Dirección de Gestión de Información Geográfica"/>
    <s v="2.5 - Gestión cartográfica"/>
    <s v="2.5-99 - GND- Gestión cartográfica"/>
    <s v="SER - Adquisición de servicios"/>
    <s v="SER012 - Prestación de servicios personas naturales"/>
    <s v="DGIG-2 Abogado DGIG"/>
    <n v="84288000"/>
    <n v="0"/>
    <n v="0"/>
    <n v="7024000"/>
    <n v="0"/>
    <n v="7024000"/>
    <n v="0"/>
    <n v="7024000"/>
    <n v="0"/>
    <n v="7024000"/>
    <n v="0"/>
    <n v="7024000"/>
    <n v="0"/>
    <n v="7024000"/>
    <n v="0"/>
    <n v="7024000"/>
    <n v="0"/>
    <n v="7024000"/>
    <n v="0"/>
    <n v="7024000"/>
    <n v="0"/>
    <n v="7024000"/>
    <n v="0"/>
    <n v="14048000"/>
    <n v="0"/>
  </r>
  <r>
    <s v="2401.1.1.1.203"/>
    <s v="2400- INVERSIÓN"/>
    <x v="2"/>
    <s v="1 - Aumentar la disposición y acceso a los servicios de información cartográfica y geodésica"/>
    <x v="3"/>
    <x v="12"/>
    <n v="81151600"/>
    <s v="C-0406-1003-1-10305b-0406001-02"/>
    <s v="N/A"/>
    <s v="Prestar servicios profesionales para diseñar, desarrollar e implementar, geoservicios y aplicaciones como apoyo a la gestión de TICs y TIGs en los proyectos de geomática asignados en la Dirección de Gestión de Información Geográfica en el marco de la IDE Institucional."/>
    <s v="Febrero"/>
    <s v="Febrero"/>
    <n v="11"/>
    <s v="Contratación directa"/>
    <x v="0"/>
    <n v="84700000"/>
    <n v="84700000"/>
    <s v="NO"/>
    <s v="N/A"/>
    <s v="2400 - Dirección de Gestión de Información Geográfica"/>
    <s v="2.5 - Gestión cartográfica"/>
    <s v="2.5-99 - GND- Gestión cartográfica"/>
    <s v="GP - Gastos de personal"/>
    <s v="GP01 - Salario, contribuciones y factores no salariales"/>
    <s v="DGIG-14 Apoyos DGIG"/>
    <n v="0"/>
    <n v="0"/>
    <n v="84700000"/>
    <n v="0"/>
    <n v="0"/>
    <n v="7700000"/>
    <n v="0"/>
    <n v="7700000"/>
    <n v="0"/>
    <n v="7700000"/>
    <n v="0"/>
    <n v="7700000"/>
    <n v="0"/>
    <n v="7700000"/>
    <n v="0"/>
    <n v="7700000"/>
    <n v="0"/>
    <n v="7700000"/>
    <n v="0"/>
    <n v="7700000"/>
    <n v="0"/>
    <n v="7700000"/>
    <n v="0"/>
    <n v="15400000"/>
    <n v="0"/>
  </r>
  <r>
    <s v="2401.1.1.1.204"/>
    <s v="2400- INVERSIÓN"/>
    <x v="2"/>
    <s v="1 - Aumentar la disposición y acceso a los servicios de información cartográfica y geodésica"/>
    <x v="3"/>
    <x v="12"/>
    <n v="86141704"/>
    <s v="C-0406-1003-1-10305b-0406001-02"/>
    <s v="N/A"/>
    <s v="Prestar servicios para apoyar la gestión logística y documental de los procesos de la Subdirección de Cartografía y Geodésica."/>
    <s v="Enero"/>
    <s v="Enero"/>
    <n v="12"/>
    <s v="Contratación directa"/>
    <x v="0"/>
    <n v="38052000"/>
    <n v="38052000"/>
    <s v="NO"/>
    <s v="N/A"/>
    <s v="2400 - Dirección de Gestión de Información Geográfica"/>
    <s v="2.5 - Gestión cartográfica"/>
    <s v="2.5-99 - GND- Gestión cartográfica"/>
    <s v="GP - Gastos de personal"/>
    <s v="GP01 - Salario, contribuciones y factores no salariales"/>
    <s v="DGIG-14 Apoyos DGIG"/>
    <n v="38052000"/>
    <n v="0"/>
    <n v="0"/>
    <n v="3171000"/>
    <n v="0"/>
    <n v="3171000"/>
    <n v="0"/>
    <n v="3171000"/>
    <n v="0"/>
    <n v="3171000"/>
    <n v="0"/>
    <n v="3171000"/>
    <n v="0"/>
    <n v="3171000"/>
    <n v="0"/>
    <n v="3171000"/>
    <n v="0"/>
    <n v="3171000"/>
    <n v="0"/>
    <n v="3171000"/>
    <n v="0"/>
    <n v="3171000"/>
    <n v="0"/>
    <n v="6342000"/>
    <m/>
  </r>
  <r>
    <s v="2401.1.1.1.205"/>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6"/>
    <s v="2400- INVERSIÓN"/>
    <x v="2"/>
    <s v="1 - Aumentar la disposición y acceso a los servicios de información cartográfica y geodésica"/>
    <x v="3"/>
    <x v="12"/>
    <n v="81151600"/>
    <s v="C-0406-1003-1-10305b-0406001-02"/>
    <s v="N/A"/>
    <s v="Prestar servicios profesionales para diseñar, desarrollar e impulsar el mejoramiento de servicios y aplicaciones que optimicen la accesibilidad y uso de los diversos productos desarrollados por la Dirección de Gestión de Información Geográfica."/>
    <s v="Febrero"/>
    <s v="Febrero"/>
    <n v="11"/>
    <s v="Contratación directa"/>
    <x v="0"/>
    <n v="45386000"/>
    <n v="45386000"/>
    <s v="N/A"/>
    <s v="N/A"/>
    <s v="2400 - Dirección de Gestión de Información Geográfica"/>
    <s v="2.6 - Gestión del conocimiento geográfico "/>
    <s v="2.6-4 - Operaciones de deslinde y/o amojonamiento"/>
    <s v="GP - Gastos de personal"/>
    <s v="GP01 - Salario, contribuciones y factores no salariales"/>
    <s v="DGIG-7 Aplicaciones - desarrolladores"/>
    <n v="0"/>
    <n v="0"/>
    <n v="45386000"/>
    <n v="0"/>
    <n v="0"/>
    <n v="4126000"/>
    <n v="0"/>
    <n v="4126000"/>
    <n v="0"/>
    <n v="4126000"/>
    <n v="0"/>
    <n v="4126000"/>
    <n v="0"/>
    <n v="4126000"/>
    <n v="0"/>
    <n v="4126000"/>
    <n v="0"/>
    <n v="4126000"/>
    <n v="0"/>
    <n v="4126000"/>
    <n v="0"/>
    <n v="4126000"/>
    <n v="0"/>
    <n v="8252000"/>
    <m/>
  </r>
  <r>
    <s v="2401.1.1.1.207"/>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8"/>
    <s v="2400- INVERSIÓN"/>
    <x v="2"/>
    <s v="1 - Aumentar la disposición y acceso a los servicios de información cartográfica y geodésica"/>
    <x v="3"/>
    <x v="12"/>
    <n v="81151601"/>
    <s v="C-0406-1003-1-10305b-0406001-02"/>
    <s v="N/A"/>
    <s v="Prestar servicios para apoyar el ajuste y revisión de los metadatos de los productos cartográficos generados por la dirección de conformidad con las especificaciones técnicas establecidas."/>
    <s v="Febrero"/>
    <s v="Febrero"/>
    <n v="11"/>
    <s v="Contratación directa"/>
    <x v="0"/>
    <n v="34881000"/>
    <n v="34881000"/>
    <s v="N/A"/>
    <s v="N/A"/>
    <s v="2400 - Dirección de Gestión de Información Geográfica"/>
    <s v="2.5 - Gestión cartográfica"/>
    <s v="2.5-99 - GND- Gestión cartográfica"/>
    <s v="GP - Gastos de personal"/>
    <s v="GP01 - Salario, contribuciones y factores no salariales"/>
    <s v="DGIG-14 Apoyos DGIG"/>
    <n v="0"/>
    <n v="0"/>
    <n v="34881000"/>
    <n v="0"/>
    <n v="0"/>
    <n v="3171000"/>
    <n v="0"/>
    <n v="3171000"/>
    <n v="0"/>
    <n v="3171000"/>
    <n v="0"/>
    <n v="3171000"/>
    <n v="0"/>
    <n v="3171000"/>
    <n v="0"/>
    <n v="3171000"/>
    <n v="0"/>
    <n v="3171000"/>
    <n v="0"/>
    <n v="3171000"/>
    <n v="0"/>
    <n v="3171000"/>
    <n v="0"/>
    <n v="6342000"/>
    <m/>
  </r>
  <r>
    <s v="2401.1.1.1.209"/>
    <s v="2400- INVERSIÓN"/>
    <x v="2"/>
    <s v="1 - Aumentar la disposición y acceso a los servicios de información cartográfica y geodésica"/>
    <x v="3"/>
    <x v="12"/>
    <n v="81151601"/>
    <s v="C-0406-1003-1-10305b-0406001-02"/>
    <s v="N/A"/>
    <s v="Prestar servicios para realizar la recopilación de documentos análogos y digitales de los procesos de la Dirección de Gestión de Información Geográfica."/>
    <s v="Febrero"/>
    <s v="Febrero"/>
    <n v="11"/>
    <s v="Contratación directa"/>
    <x v="0"/>
    <n v="27368000"/>
    <n v="27368000"/>
    <s v="N/A"/>
    <s v="N/A"/>
    <s v="2400 - Dirección de Gestión de Información Geográfica"/>
    <s v="2.5 - Gestión cartográfica"/>
    <s v="2.5-99 - GND- Gestión cartográfica"/>
    <s v="GP - Gastos de personal"/>
    <s v="GP01 - Salario, contribuciones y factores no salariales"/>
    <s v="DGIG-14 Apoyos DGIG"/>
    <n v="0"/>
    <n v="0"/>
    <n v="27368000"/>
    <n v="0"/>
    <n v="0"/>
    <n v="2488000"/>
    <n v="0"/>
    <n v="2488000"/>
    <n v="0"/>
    <n v="2488000"/>
    <n v="0"/>
    <n v="2488000"/>
    <n v="0"/>
    <n v="2488000"/>
    <n v="0"/>
    <n v="2488000"/>
    <n v="0"/>
    <n v="2488000"/>
    <n v="0"/>
    <n v="2488000"/>
    <n v="0"/>
    <n v="2488000"/>
    <n v="0"/>
    <n v="4976000"/>
    <m/>
  </r>
  <r>
    <s v="2401.1.1.1.210"/>
    <s v="2400- INVERSIÓN"/>
    <x v="2"/>
    <s v="1 - Aumentar la disposición y acceso a los servicios de información cartográfica y geodésica"/>
    <x v="3"/>
    <x v="12"/>
    <n v="81151601"/>
    <s v="C-0406-1003-1-10305b-0406001-02"/>
    <s v="N/A"/>
    <s v="Prestar servicios para apoyar el fortalecimiento de las Capacidades Espaciales y Geoespaciales del Instituto Geográfico Agustín Codazzi (IGAC) en su Rol como Secretaría Técnica de la Comisión Colombiana del Espacio."/>
    <s v="Febrero"/>
    <s v="Febrero"/>
    <n v="11"/>
    <s v="Contratación directa"/>
    <x v="0"/>
    <n v="126500000"/>
    <n v="126500000"/>
    <s v="N/A"/>
    <s v="N/A"/>
    <s v="2400 - Dirección de Gestión de Información Geográfica"/>
    <s v="2.5 - Gestión cartográfica"/>
    <s v="2.5-99 - GND- Gestión cartográfica"/>
    <s v="GP - Gastos de personal"/>
    <s v="GP01 - Salario, contribuciones y factores no salariales"/>
    <s v="DGIG-14 Apoyos DGIG"/>
    <n v="0"/>
    <n v="0"/>
    <n v="126500000"/>
    <n v="0"/>
    <n v="0"/>
    <n v="11500000"/>
    <n v="0"/>
    <n v="11500000"/>
    <n v="0"/>
    <n v="11500000"/>
    <n v="0"/>
    <n v="11500000"/>
    <n v="0"/>
    <n v="11500000"/>
    <n v="0"/>
    <n v="11500000"/>
    <n v="0"/>
    <n v="11500000"/>
    <n v="0"/>
    <n v="11500000"/>
    <n v="0"/>
    <n v="11500000"/>
    <n v="0"/>
    <n v="23000000"/>
    <m/>
  </r>
  <r>
    <s v="2401.1.1.1.211"/>
    <s v="2400- INVERSIÓN"/>
    <x v="2"/>
    <s v="1 - Aumentar la disposición y acceso a los servicios de información cartográfica y geodésica"/>
    <x v="3"/>
    <x v="12"/>
    <n v="81151601"/>
    <s v="C-0406-1003-1-10305b-0406001-02"/>
    <s v="N/A"/>
    <s v="Prestar servicios profesionales para supervisar y hacer seguimiento en los procesos de deslindes, de conformidad con la normatividad, tiempo y criterios técnicos establecidos."/>
    <s v="Febrero"/>
    <s v="Febrero"/>
    <n v="11"/>
    <s v="Contratación directa"/>
    <x v="0"/>
    <n v="53900000"/>
    <n v="53900000"/>
    <s v="N/A"/>
    <s v="N/A"/>
    <s v="2400 - Dirección de Gestión de Información Geográfica"/>
    <s v="2.5 - Gestión cartográfica"/>
    <s v="2.5-99 - GND- Gestión cartográfica"/>
    <s v="GP - Gastos de personal"/>
    <s v="GP01 - Salario, contribuciones y factores no salariales"/>
    <s v="DGIG-14 Apoyos DGIG"/>
    <n v="0"/>
    <n v="0"/>
    <n v="53900000"/>
    <n v="0"/>
    <n v="0"/>
    <n v="4900000"/>
    <n v="0"/>
    <n v="4900000"/>
    <n v="0"/>
    <n v="4900000"/>
    <n v="0"/>
    <n v="4900000"/>
    <n v="0"/>
    <n v="4900000"/>
    <n v="0"/>
    <n v="4900000"/>
    <n v="0"/>
    <n v="4900000"/>
    <n v="0"/>
    <n v="4900000"/>
    <n v="0"/>
    <n v="4900000"/>
    <n v="0"/>
    <n v="9800000"/>
    <m/>
  </r>
  <r>
    <s v="2401.1.1.1.212"/>
    <s v="2400- INVERSIÓN"/>
    <x v="2"/>
    <s v="1 - Aumentar la disposición y acceso a los servicios de información cartográfica y geodésica"/>
    <x v="3"/>
    <x v="12"/>
    <n v="81151601"/>
    <s v="C-0406-1003-1-10305b-0406001-02"/>
    <s v="N/A"/>
    <s v="Amparar las pérdidas, daños y gastos en que tenga que incurrir el igac, por los riesgos a que está expuesto en las actividades desarrolladas con sus aeronaves no tripuladas, en vuelo y/o tierra, incluyendo todos los componentes de su propiedad o por los que sea legalmente responsable, así como daños a bienes y/o lesiones y/o muerte de terceros, por causa de accidentes en territorio nacional, de conformidad con los amparos contratado"/>
    <s v="Febrero"/>
    <s v="Febrero"/>
    <n v="11"/>
    <s v="Contratación directa"/>
    <x v="0"/>
    <n v="18000000"/>
    <n v="18000000"/>
    <s v="N/A"/>
    <s v="N/A"/>
    <s v="2400 - Dirección de Gestión de Información Geográfica"/>
    <s v="2.5 - Gestión cartográfica"/>
    <s v="2.5-99 - GND- Gestión cartográfica"/>
    <s v="SER - Adquisición de servicios"/>
    <s v="SER012 - Prestación de servicios personas naturales"/>
    <s v="DGIG-13 Apoyo Técnico - DGIG"/>
    <n v="0"/>
    <n v="0"/>
    <n v="0"/>
    <n v="0"/>
    <n v="18000000"/>
    <n v="0"/>
    <n v="0"/>
    <n v="18000000"/>
    <n v="0"/>
    <n v="0"/>
    <n v="0"/>
    <n v="0"/>
    <n v="0"/>
    <n v="0"/>
    <n v="0"/>
    <n v="0"/>
    <n v="0"/>
    <n v="0"/>
    <n v="0"/>
    <n v="0"/>
    <n v="0"/>
    <n v="0"/>
    <n v="0"/>
    <n v="0"/>
    <m/>
  </r>
  <r>
    <s v="2401.1.1.1.213"/>
    <s v="2400- INVERSIÓN"/>
    <x v="2"/>
    <s v="1 - Aumentar la disposición y acceso a los servicios de información cartográfica y geodésica"/>
    <x v="3"/>
    <x v="12"/>
    <n v="81151601"/>
    <s v="C-0406-1003-1-10305b-0406001-02"/>
    <s v="N/A"/>
    <s v="Suministro de combustible para el funcionamiento de los vehículos a nivel nacional"/>
    <s v="Febrero"/>
    <s v="Febrero"/>
    <n v="7"/>
    <s v="N/A"/>
    <x v="0"/>
    <n v="61000000"/>
    <n v="61000000"/>
    <s v="NO"/>
    <s v="N/A"/>
    <s v="3200 - Subdirección Administrativa y Financiera"/>
    <s v="2.8 - Procesos transversales de Gestión de Información Geográfica para el SAT"/>
    <s v="2.5-99 - GND- Gestión cartográfica"/>
    <s v="SER - Adquisición de servicios"/>
    <s v="SER03 - Servicios de transporte terrestre de pasajeros"/>
    <s v="SAF-0 Por definir"/>
    <n v="0"/>
    <n v="0"/>
    <n v="61000000"/>
    <n v="0"/>
    <n v="0"/>
    <n v="8714285"/>
    <n v="0"/>
    <n v="8714285"/>
    <n v="0"/>
    <n v="8714285"/>
    <n v="0"/>
    <n v="8714285"/>
    <n v="0"/>
    <n v="8714285"/>
    <n v="0"/>
    <n v="8714285"/>
    <n v="0"/>
    <n v="8714290"/>
    <n v="0"/>
    <n v="0"/>
    <n v="0"/>
    <n v="0"/>
    <n v="0"/>
    <n v="0"/>
    <m/>
  </r>
  <r>
    <s v="2401.1.1.1.214"/>
    <s v="2400- INVERSIÓN"/>
    <x v="2"/>
    <s v="1 - Aumentar la disposición y acceso a los servicios de información cartográfica y geodésica"/>
    <x v="3"/>
    <x v="12"/>
    <n v="81111800"/>
    <s v="C-0406-1003-1-10305b-0406001-02"/>
    <s v="N/A"/>
    <s v="Contratar los servicios de evaluación de niveles de madurez y reputacional  de seguridad de la infraestructura TI en procura de fortalecer la seguridad en los productos asociados a la información geográfica, geodésica y cartográfica "/>
    <s v="Marzo"/>
    <s v="Mayo"/>
    <n v="7"/>
    <s v="Selección abreviada subasta inversa"/>
    <x v="0"/>
    <n v="400000000"/>
    <n v="400000000"/>
    <s v="NO"/>
    <s v="N/A"/>
    <s v="2730 - Subdirección Infraestructura Tecnológica"/>
    <s v="3.8 - Gestión de servicios tecnológicos"/>
    <s v="3.8-1 - Infraestructura de TI"/>
    <s v="SER - Adquisición de servicios"/>
    <s v="SER013 - Servicios de telecomunicaciones"/>
    <s v="por definir"/>
    <n v="0"/>
    <n v="0"/>
    <n v="0"/>
    <n v="0"/>
    <n v="0"/>
    <n v="0"/>
    <n v="0"/>
    <n v="0"/>
    <n v="400000000"/>
    <n v="0"/>
    <n v="0"/>
    <n v="200000000"/>
    <n v="0"/>
    <n v="0"/>
    <n v="0"/>
    <n v="0"/>
    <n v="0"/>
    <n v="0"/>
    <n v="0"/>
    <n v="0"/>
    <n v="0"/>
    <n v="200000000"/>
    <n v="0"/>
    <n v="0"/>
    <s v="Se crea linea nueva porque la necesidad fue trasladada del proyecto de fortalecimiento, el cual agrupó los procesos de vigencias futuras y requirio redireccionar a Geodesica este contrato"/>
  </r>
  <r>
    <s v="2401.1.1.1.215"/>
    <s v="2400- INVERSIÓN"/>
    <x v="2"/>
    <s v="1 - Aumentar la disposición y acceso a los servicios de información cartográfica y geodésica"/>
    <x v="3"/>
    <x v="12"/>
    <n v="81111800"/>
    <s v="C-0406-1003-1-10305b-0406001-02"/>
    <s v="N/A"/>
    <s v="Adquirir firma digital que permita la transformación tecnológica de la Entidad en procura de fortalecer la disposición y generación de productos asociados a la información geográfica, geodésica y cartográfica "/>
    <s v="Febrero"/>
    <s v="Abril"/>
    <n v="2"/>
    <s v="Selección abreviada subasta inversa"/>
    <x v="0"/>
    <n v="200000000"/>
    <n v="200000000"/>
    <s v="NO"/>
    <s v="N/A"/>
    <s v="2730 - Subdirección Infraestructura Tecnológica"/>
    <s v="3.8 - Gestión de servicios tecnológicos"/>
    <s v="3.8-1 - Infraestructura de TI"/>
    <s v="SER - Adquisición de servicios"/>
    <s v="SER013 - Servicios de telecomunicaciones"/>
    <s v="por definir"/>
    <n v="0"/>
    <n v="0"/>
    <n v="0"/>
    <n v="0"/>
    <n v="0"/>
    <n v="0"/>
    <n v="200000000"/>
    <n v="0"/>
    <n v="0"/>
    <n v="200000000"/>
    <n v="0"/>
    <n v="0"/>
    <n v="0"/>
    <n v="0"/>
    <n v="0"/>
    <n v="0"/>
    <n v="0"/>
    <n v="0"/>
    <n v="0"/>
    <n v="0"/>
    <n v="0"/>
    <n v="0"/>
    <n v="0"/>
    <n v="0"/>
    <s v="Se crea linea nueva porque la necesidad fue trasladada del proyecto de fortalecimiento, el cual agrupó los procesos de vigencias futuras y requirio redireccionar a Geodesica este contrato"/>
  </r>
  <r>
    <s v="2401.1.1.2.1"/>
    <s v="2400- INVERSIÓN"/>
    <x v="2"/>
    <s v="1 - Aumentar la disposición y acceso a los servicios de información cartográfica y geodésica"/>
    <x v="3"/>
    <x v="13"/>
    <n v="86101610"/>
    <s v="C-0406-1003-1-10305b-0406001-02"/>
    <s v="N/A"/>
    <s v="Prestar servicios profesionales para el desarrollo y fortalecimiento de aplicaciones para la validación de productos cartográficos."/>
    <s v="Febrero"/>
    <s v="Febrero"/>
    <n v="12"/>
    <s v="Contratación directa"/>
    <x v="0"/>
    <n v="89694000"/>
    <n v="89694000"/>
    <s v="NO"/>
    <s v="N/A"/>
    <s v="2400 - Dirección de Gestión de Información Geográfica"/>
    <s v="2.5 - Gestión cartográfica"/>
    <s v="2.5-3 - Plataformas de disposición de información "/>
    <s v="SER - Adquisición de servicios"/>
    <s v="SER012 - Prestación de servicios personas naturales"/>
    <s v="DGIG-17 Desarrollador aplicaciones validación"/>
    <n v="0"/>
    <n v="0"/>
    <n v="89694000"/>
    <n v="0"/>
    <n v="0"/>
    <n v="8154000"/>
    <n v="0"/>
    <n v="8154000"/>
    <n v="0"/>
    <n v="8154000"/>
    <n v="0"/>
    <n v="8154000"/>
    <n v="0"/>
    <n v="8154000"/>
    <n v="0"/>
    <n v="8154000"/>
    <n v="0"/>
    <n v="8154000"/>
    <n v="0"/>
    <n v="8154000"/>
    <n v="0"/>
    <n v="8154000"/>
    <n v="0"/>
    <n v="16308000"/>
    <n v="0"/>
  </r>
  <r>
    <s v="2401.1.1.2.2"/>
    <s v="2400- INVERSIÓN"/>
    <x v="2"/>
    <s v="1 - Aumentar la disposición y acceso a los servicios de información cartográfica y geodésica"/>
    <x v="3"/>
    <x v="13"/>
    <n v="86101610"/>
    <s v="C-0406-1003-1-10305b-0406001-02"/>
    <s v="N/A"/>
    <s v="Prestar servicios profesionales para coordinar y gestionar los procesos de innovación y desarrollo de la información geográfica"/>
    <s v="Enero"/>
    <s v="Enero"/>
    <n v="12"/>
    <s v="Contratación directa"/>
    <x v="0"/>
    <n v="110532000"/>
    <n v="110532000"/>
    <s v="NO"/>
    <s v="N/A"/>
    <s v="2400 - Dirección de Gestión de Información Geográfica"/>
    <s v="2.5 - Gestión cartográfica"/>
    <s v="2.5-3 - Plataformas de disposición de información "/>
    <s v="SER - Adquisición de servicios"/>
    <s v="SER012 - Prestación de servicios personas naturales"/>
    <s v="DGIG-13 Apoyo Técnico - DGIG"/>
    <n v="110532000"/>
    <n v="0"/>
    <n v="0"/>
    <n v="9211000"/>
    <n v="0"/>
    <n v="9211000"/>
    <n v="0"/>
    <n v="9211000"/>
    <n v="0"/>
    <n v="9211000"/>
    <n v="0"/>
    <n v="9211000"/>
    <n v="0"/>
    <n v="9211000"/>
    <n v="0"/>
    <n v="9211000"/>
    <n v="0"/>
    <n v="9211000"/>
    <n v="0"/>
    <n v="9211000"/>
    <n v="0"/>
    <n v="9211000"/>
    <n v="0"/>
    <n v="18422000"/>
    <n v="0"/>
  </r>
  <r>
    <s v="2401.1.1.2.3"/>
    <s v="2400- INVERSIÓN"/>
    <x v="2"/>
    <s v="1 - Aumentar la disposición y acceso a los servicios de información cartográfica y geodésica"/>
    <x v="3"/>
    <x v="13"/>
    <n v="86101610"/>
    <s v="C-0406-1003-1-10305b-0406001-02"/>
    <s v="N/A"/>
    <s v="Prestar servicios para apoyar el desarrollo de aplicativos, herramientas y metodologías para la gestión de la información geográfica."/>
    <s v="Febrero"/>
    <s v="Febrero"/>
    <n v="12"/>
    <s v="Contratación directa"/>
    <x v="0"/>
    <n v="34881000"/>
    <n v="34881000"/>
    <s v="NO"/>
    <s v="N/A"/>
    <s v="2400 - Dirección de Gestión de Información Geográfica"/>
    <s v="2.5 - Gestión cartográfica"/>
    <s v="2.5-3 - Plataformas de disposición de información "/>
    <s v="SER - Adquisición de servicios"/>
    <s v="SER012 - Prestación de servicios personas naturales"/>
    <s v="DGIG-20 Ingeniero electrónico"/>
    <n v="0"/>
    <n v="0"/>
    <n v="34881000"/>
    <n v="0"/>
    <n v="0"/>
    <n v="3171000"/>
    <n v="0"/>
    <n v="3171000"/>
    <n v="0"/>
    <n v="3171000"/>
    <n v="0"/>
    <n v="3171000"/>
    <n v="0"/>
    <n v="3171000"/>
    <n v="0"/>
    <n v="3171000"/>
    <n v="0"/>
    <n v="3171000"/>
    <n v="0"/>
    <n v="3171000"/>
    <n v="0"/>
    <n v="3171000"/>
    <n v="0"/>
    <n v="6342000"/>
    <n v="0"/>
  </r>
  <r>
    <s v="2401.1.1.2.4"/>
    <s v="2400- INVERSIÓN"/>
    <x v="2"/>
    <s v="1 - Aumentar la disposición y acceso a los servicios de información cartográfica y geodésica"/>
    <x v="3"/>
    <x v="13"/>
    <n v="11111111"/>
    <s v="C-0406-1003-1-10305b-0406001-02"/>
    <s v="N/A"/>
    <s v="BOLSA ACTIVIDAD Implementar servicios y/o funcionalidades en el sistema de información que faciliten el acceso y uso de los diferentes productos"/>
    <s v="Febrero"/>
    <s v="Febrero"/>
    <n v="11"/>
    <s v="N/A"/>
    <x v="0"/>
    <n v="100000000"/>
    <n v="100000000"/>
    <s v="NO"/>
    <s v="N/A"/>
    <s v="2410 - Subdirección Cartográfica y Geodésica"/>
    <s v="2.8 - Procesos transversales de Gestión de Información Geográfica para el SAT"/>
    <s v="2.8-99 - GND-Procesos transversales"/>
    <s v="SER - Adquisición de servicios"/>
    <s v="SER099 - Adquisición de servicios n.c.p."/>
    <s v="STH-0 Apoyo transversal"/>
    <n v="0"/>
    <n v="0"/>
    <n v="0"/>
    <n v="0"/>
    <n v="0"/>
    <n v="0"/>
    <n v="0"/>
    <n v="0"/>
    <n v="0"/>
    <n v="0"/>
    <n v="0"/>
    <n v="0"/>
    <n v="0"/>
    <n v="0"/>
    <n v="0"/>
    <n v="0"/>
    <n v="0"/>
    <n v="0"/>
    <n v="0"/>
    <n v="0"/>
    <n v="0"/>
    <n v="0"/>
    <n v="100000000"/>
    <n v="100000000"/>
    <n v="0"/>
  </r>
  <r>
    <s v="2401.2.1.1.1"/>
    <s v="2400- INVERSIÓN"/>
    <x v="2"/>
    <s v="2 - Incrementar la generación de información geodésica y cartográfica"/>
    <x v="4"/>
    <x v="14"/>
    <n v="11111111"/>
    <s v="C-0406-1003-1-10305b-0406010-02"/>
    <s v="N/A"/>
    <s v="VIÁTICOS IMÁGENES"/>
    <s v="Febrero"/>
    <s v="Febrero"/>
    <n v="12"/>
    <s v="N/A"/>
    <x v="0"/>
    <n v="500000000"/>
    <n v="500000000"/>
    <s v="NO"/>
    <s v="N/A"/>
    <s v="2410 - Subdirección Cartográfica y Geodésica"/>
    <s v="2.5 - Gestión cartográfica"/>
    <s v="2.5-99 - GND- Gestión cartográfica"/>
    <s v="VIAT - Viáticos y gastos de viaje"/>
    <s v="VIAT01 - Viáticos y gastos de viaje"/>
    <s v="DGIG-SC-1 Apoyo Subdirector Cartografía"/>
    <n v="0"/>
    <n v="0"/>
    <n v="0"/>
    <n v="0"/>
    <n v="45454545"/>
    <n v="45454545"/>
    <n v="45454545"/>
    <n v="45454545"/>
    <n v="45454545"/>
    <n v="45454545"/>
    <n v="45454545"/>
    <n v="45454545"/>
    <n v="45454545"/>
    <n v="45454545"/>
    <n v="45454545"/>
    <n v="45454545"/>
    <n v="45454545"/>
    <n v="45454545"/>
    <n v="45454545"/>
    <n v="45454545"/>
    <n v="45454545"/>
    <n v="45454545"/>
    <n v="90909095"/>
    <n v="90909095"/>
    <n v="0"/>
  </r>
  <r>
    <s v="2401.2.1.1.2"/>
    <s v="2400- INVERSIÓN"/>
    <x v="2"/>
    <s v="2 - Incrementar la generación de información geodésica y cartográfica"/>
    <x v="4"/>
    <x v="14"/>
    <n v="81151601"/>
    <s v="C-0406-1003-1-10305b-0406010-02"/>
    <s v="N/A"/>
    <s v="Adquirir el licenciamiento de la plataforma de software para la visualización de imágenes de satélite diarias, análisis y descarga a través del Instrumento de Agregación de Demanda por software por catálogo CCE-139-IAD-2020, para la producción de cartografía básica y la construcción del Observatorio de la Tierra y el Territorio por el IGAC"/>
    <s v="Agosto"/>
    <s v="Agosto"/>
    <n v="3"/>
    <s v="Seléccion abreviada - acuerdo marco"/>
    <x v="0"/>
    <n v="8499480745"/>
    <n v="8499480745"/>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0"/>
    <n v="0"/>
    <n v="0"/>
    <n v="0"/>
    <n v="0"/>
    <n v="0"/>
    <n v="0"/>
    <n v="0"/>
    <n v="8499480745"/>
    <n v="0"/>
    <n v="0"/>
    <n v="8499480745"/>
    <n v="0"/>
    <n v="0"/>
    <n v="0"/>
  </r>
  <r>
    <s v="2401.2.1.1.3"/>
    <s v="2400- INVERSIÓN"/>
    <x v="2"/>
    <s v="2 - Incrementar la generación de información geodésica y cartográfica"/>
    <x v="4"/>
    <x v="14"/>
    <n v="86101610"/>
    <s v="C-0406-1003-1-10305b-0406010-02"/>
    <s v="N/A"/>
    <s v="Suministro de combustible tipo JET A1 para el avión Twin Turbocommander 690a con matrícula hk1771g, propiedad del IGAC"/>
    <s v="Julio"/>
    <s v="Julio"/>
    <n v="6"/>
    <s v="N/A"/>
    <x v="0"/>
    <n v="300000000"/>
    <n v="300000000"/>
    <s v="NO"/>
    <s v="N/A"/>
    <s v="2410 - Subdirección Cartográfica y Geodésica"/>
    <s v="2.8 - Procesos transversales de Gestión de Información Geográfica para el SAT"/>
    <s v="2.8-99 - GND-Procesos transversales"/>
    <s v="MYS - Adquisición de materiales y suministros"/>
    <s v="MYS01 - Combustibles"/>
    <s v="DGIG-SC-1 Apoyo Subdirector Cartografía"/>
    <n v="0"/>
    <n v="0"/>
    <n v="0"/>
    <n v="0"/>
    <n v="0"/>
    <n v="0"/>
    <n v="0"/>
    <n v="0"/>
    <n v="0"/>
    <n v="0"/>
    <n v="0"/>
    <n v="0"/>
    <n v="0"/>
    <n v="0"/>
    <n v="0"/>
    <n v="0"/>
    <n v="0"/>
    <n v="0"/>
    <n v="300000000"/>
    <n v="300000000"/>
    <n v="0"/>
    <n v="0"/>
    <n v="0"/>
    <n v="0"/>
    <n v="0"/>
  </r>
  <r>
    <s v="2401.2.1.1.4"/>
    <s v="2400- INVERSIÓN"/>
    <x v="2"/>
    <s v="2 - Incrementar la generación de información geodésica y cartográfica"/>
    <x v="4"/>
    <x v="14"/>
    <n v="12161500"/>
    <s v="C-0406-1003-1-10305b-0406010-02"/>
    <s v="N/A"/>
    <s v="Adquirir imágenes satelitales de alta resolución para la producción de cartografía básica, insumo para la implementación del catastro multipropósito e implementación del observatorio de la tierra y el territorio"/>
    <s v="Abril"/>
    <s v="Abril"/>
    <n v="9"/>
    <s v="Seléccion abreviada - acuerdo marco"/>
    <x v="0"/>
    <n v="17000000000"/>
    <n v="17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7000000000"/>
    <n v="17000000000"/>
    <n v="0"/>
    <n v="0"/>
    <n v="0"/>
    <n v="0"/>
    <n v="0"/>
    <n v="0"/>
    <n v="0"/>
    <n v="0"/>
    <n v="0"/>
    <n v="0"/>
    <n v="0"/>
    <n v="0"/>
    <n v="0"/>
  </r>
  <r>
    <s v="2401.2.1.1.5"/>
    <s v="2400- INVERSIÓN"/>
    <x v="2"/>
    <s v="2 - Incrementar la generación de información geodésica y cartográfica"/>
    <x v="4"/>
    <x v="14"/>
    <n v="81151601"/>
    <s v="C-0406-1003-1-10305b-0406010-02"/>
    <s v="N/A"/>
    <s v="Prestar servicios de mantenimiento preventivo y correctivo con suministro de repuestos y mano de obra para 2 escáneres fotogramétricos de rollo automático y un escáner fotogramétrico de rollo manual ultrascan 5000 de vexcel para la Subdirección Cartográfica y Geodésica del IGAC."/>
    <s v="Junio"/>
    <s v="Junio"/>
    <n v="5"/>
    <s v="Contratación directa"/>
    <x v="0"/>
    <n v="300000000"/>
    <n v="3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0"/>
    <n v="0"/>
    <n v="0"/>
    <n v="0"/>
    <n v="300000000"/>
    <n v="300000000"/>
    <n v="0"/>
    <n v="0"/>
    <n v="0"/>
    <n v="0"/>
    <n v="0"/>
    <n v="0"/>
    <n v="0"/>
    <n v="0"/>
    <n v="0"/>
  </r>
  <r>
    <s v="2401.2.1.1.6"/>
    <s v="2400- INVERSIÓN"/>
    <x v="2"/>
    <s v="2 - Incrementar la generación de información geodésica y cartográfica"/>
    <x v="4"/>
    <x v="14"/>
    <n v="81151601"/>
    <s v="C-0406-1003-1-10305b-0406010-02"/>
    <s v="N/A"/>
    <s v="Prestar servicios de mantenimiento preventivo y correctivo, incluido los repuestos de los drones Trinity"/>
    <s v="Febrero"/>
    <s v="Febrero"/>
    <n v="11"/>
    <s v="Contratación directa"/>
    <x v="0"/>
    <n v="80000000"/>
    <n v="80000000"/>
    <s v="NO"/>
    <s v="N/A"/>
    <s v="2410 - Subdirección Cartográfica y Geodésica"/>
    <s v="2.5 - Gestión cartográfica"/>
    <s v="2.5-99 - GND- Gestión cartográfica"/>
    <s v="SER - Adquisición de servicios"/>
    <s v="SER011 - Seguros"/>
    <s v="DGIG-SC-1 Apoyo Subdirector Cartografía"/>
    <n v="0"/>
    <n v="0"/>
    <n v="0"/>
    <n v="0"/>
    <n v="0"/>
    <n v="0"/>
    <n v="80000000"/>
    <n v="80000000"/>
    <n v="0"/>
    <n v="0"/>
    <n v="0"/>
    <n v="0"/>
    <n v="0"/>
    <n v="0"/>
    <n v="0"/>
    <n v="0"/>
    <n v="0"/>
    <n v="0"/>
    <n v="0"/>
    <n v="0"/>
    <n v="0"/>
    <n v="0"/>
    <n v="0"/>
    <n v="0"/>
    <n v="0"/>
  </r>
  <r>
    <s v="2401.2.1.1.7"/>
    <s v="2400- INVERSIÓN"/>
    <x v="2"/>
    <s v="2 - Incrementar la generación de información geodésica y cartográfica"/>
    <x v="4"/>
    <x v="14"/>
    <n v="81151601"/>
    <s v="C-0406-1003-1-10305b-0406010-02"/>
    <s v="N/A"/>
    <s v="Avalúo comercial aeronave HK1771G para actualización, coberturas, seguro casco y RCE por cumplimiento de 3 años del último avalúo"/>
    <s v="Julio"/>
    <s v="Julio"/>
    <n v="6"/>
    <s v="Mínima cuantía"/>
    <x v="0"/>
    <n v="30000000"/>
    <n v="30000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30000000"/>
    <n v="30000000"/>
    <n v="0"/>
    <n v="0"/>
    <n v="0"/>
    <n v="0"/>
    <n v="0"/>
    <n v="0"/>
    <n v="0"/>
  </r>
  <r>
    <s v="2401.2.1.1.8"/>
    <s v="2400- INVERSIÓN"/>
    <x v="2"/>
    <s v="2 - Incrementar la generación de información geodésica y cartográfica"/>
    <x v="4"/>
    <x v="14"/>
    <n v="78181500"/>
    <s v="C-0406-1003-1-10305b-0406010-02"/>
    <s v="N/A"/>
    <s v="Mantenimiento preventivo y correctivo incluido autopartes y mano de obra para los vehículos del Instituto Geográfico Agustín Codazzi (proceso transversal)"/>
    <s v="Enero"/>
    <s v="Enero"/>
    <n v="12"/>
    <s v="Seléccion abreviada - acuerdo marco"/>
    <x v="0"/>
    <n v="150000000"/>
    <n v="150000000"/>
    <s v="NO"/>
    <s v="N/A"/>
    <s v="3200 - Subdirección Administrativa y Financiera"/>
    <s v="3.3 - Gestión de bienes y servicios"/>
    <s v="3.3-99 - GND-Gestión de bienes y servicios"/>
    <s v="SER - Adquisición de servicios"/>
    <s v="SER015 - Mantenimiento de maquinaria y equipo"/>
    <s v="SAF-0 Por definir"/>
    <n v="150000000"/>
    <n v="0"/>
    <n v="0"/>
    <n v="13636363"/>
    <n v="0"/>
    <n v="13636363"/>
    <n v="0"/>
    <n v="13636363"/>
    <n v="0"/>
    <n v="13636363"/>
    <n v="0"/>
    <n v="13636363"/>
    <n v="0"/>
    <n v="13636363"/>
    <n v="0"/>
    <n v="13636363"/>
    <n v="0"/>
    <n v="13636363"/>
    <n v="0"/>
    <n v="13636363"/>
    <n v="0"/>
    <n v="13636363"/>
    <n v="0"/>
    <n v="13636370"/>
    <n v="0"/>
  </r>
  <r>
    <s v="2401.2.1.1.9"/>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Enero"/>
    <s v="Enero"/>
    <n v="6"/>
    <s v="Contratación directa"/>
    <x v="0"/>
    <n v="23982561"/>
    <n v="23982561"/>
    <s v="NO"/>
    <s v="N/A"/>
    <s v="3200 - Subdirección Administrativa y Financiera"/>
    <s v="3.3 - Gestión de bienes y servicios"/>
    <s v="3.3-99 - GND-Gestión de bienes y servicios"/>
    <s v="SER - Adquisición de servicios"/>
    <s v="SER012 - Prestación de servicios personas naturales"/>
    <s v="SAF-0 Por definir"/>
    <n v="23982561"/>
    <n v="0"/>
    <n v="0"/>
    <n v="4441215"/>
    <n v="0"/>
    <n v="4441215"/>
    <n v="0"/>
    <n v="4441215"/>
    <n v="0"/>
    <n v="4441215"/>
    <n v="0"/>
    <n v="4441215"/>
    <n v="0"/>
    <n v="1776486"/>
    <n v="0"/>
    <n v="0"/>
    <n v="0"/>
    <n v="0"/>
    <n v="0"/>
    <n v="0"/>
    <n v="0"/>
    <n v="0"/>
    <n v="0"/>
    <n v="0"/>
    <n v="0"/>
  </r>
  <r>
    <s v="2401.2.1.1.10"/>
    <s v="2400- INVERSIÓN"/>
    <x v="2"/>
    <s v="2 - Incrementar la generación de información geodésica y cartográfica"/>
    <x v="4"/>
    <x v="14"/>
    <n v="80101500"/>
    <s v="C-0406-1003-1-10305b-0406010-02"/>
    <s v="N/A"/>
    <s v="Prestación de servicios profesionales para la atención, seguimiento, ejecución y pagos del contrato de tiquetes a nivel nacional del IGAC, en el marco de la consolidación de información cartográfica actualizada."/>
    <s v="Julio"/>
    <s v="Julio"/>
    <n v="6"/>
    <s v="Contratación directa"/>
    <x v="0"/>
    <n v="26647290"/>
    <n v="2664729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26647290"/>
    <n v="0"/>
    <n v="0"/>
    <n v="4441215"/>
    <n v="0"/>
    <n v="4441215"/>
    <n v="0"/>
    <n v="4441215"/>
    <n v="0"/>
    <n v="4441215"/>
    <n v="0"/>
    <n v="8882430"/>
    <n v="0"/>
  </r>
  <r>
    <s v="2401.2.1.1.11"/>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12"/>
    <s v="2400- INVERSIÓN"/>
    <x v="2"/>
    <s v="2 - Incrementar la generación de información geodésica y cartográfica"/>
    <x v="4"/>
    <x v="14"/>
    <n v="80101500"/>
    <s v="C-0406-1003-1-10305b-0406010-02"/>
    <s v="N/A"/>
    <s v="Prestación de servicios profesionales para el apoyo a la gestión para la atención y ejecución del contrato del servicio especial de transporte del IGAC, en el marco de la consolidación de información cartográ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13"/>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4"/>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5"/>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6"/>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7"/>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8"/>
    <s v="2400- INVERSIÓN"/>
    <x v="2"/>
    <s v="2 - Incrementar la generación de información geodésica y cartográfica"/>
    <x v="4"/>
    <x v="14"/>
    <n v="80101500"/>
    <s v="C-0406-1003-1-10305b-0406010-02"/>
    <s v="N/A"/>
    <s v="Prestación de servicios profesionales especializados realizar la revisión, elaboración y gestión de los procesos de contratación para todas las modalidades de contratación y contratos de ingreso a cargo del IGAC así como orientar contractualmente a las Direcciones Territoriales en su Gestión Contractual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19"/>
    <s v="2400- INVERSIÓN"/>
    <x v="2"/>
    <s v="2 - Incrementar la generación de información geodésica y cartográfica"/>
    <x v="4"/>
    <x v="14"/>
    <n v="80101500"/>
    <s v="C-0406-1003-1-10305b-0406010-02"/>
    <s v="N/A"/>
    <s v="Prestación de servicios profesionales para adelantar los trámites que se adelanten en la etapa precontractual, contractual y post contractual de los procesos de contratación que se requieran en el marco de la consolidación de información cartográfica actualizada."/>
    <s v="Enero"/>
    <s v="Enero"/>
    <n v="6"/>
    <s v="Contratación directa"/>
    <x v="0"/>
    <n v="54041399"/>
    <n v="54041399"/>
    <s v="NO"/>
    <s v="N/A"/>
    <s v="3200 - Subdirección Administrativa y Financiera"/>
    <s v="3.3 - Gestión de bienes y servicios"/>
    <s v="3.3 - Gestión de bienes y servicios"/>
    <s v="SER - Adquisición de servicios"/>
    <s v="SER012 - Prestación de servicios personas naturales"/>
    <s v="SAF-0 Por definir"/>
    <n v="54041399"/>
    <n v="0"/>
    <n v="0"/>
    <n v="9211602"/>
    <n v="0"/>
    <n v="9211602"/>
    <n v="0"/>
    <n v="9211602"/>
    <n v="0"/>
    <n v="9211602"/>
    <n v="0"/>
    <n v="9211602"/>
    <n v="0"/>
    <n v="7983389"/>
    <n v="0"/>
    <n v="0"/>
    <n v="0"/>
    <n v="0"/>
    <n v="0"/>
    <n v="0"/>
    <n v="0"/>
    <n v="0"/>
    <n v="0"/>
    <n v="0"/>
    <n v="0"/>
  </r>
  <r>
    <s v="2401.2.1.1.20"/>
    <s v="2400- INVERSIÓN"/>
    <x v="2"/>
    <s v="2 - Incrementar la generación de información geodésica y cartográfica"/>
    <x v="4"/>
    <x v="14"/>
    <n v="80101500"/>
    <s v="C-0406-1003-1-10305b-0406010-02"/>
    <s v="N/A"/>
    <s v="Prestación de servicios profesionales para la revisión, formulación, elaboración y acompañamiento de los diferentes trámites que se adelanten en la etapa precontractual, contractual y post contractual de los procesos de contratación que se requieran en el marco de la consolidación de información cartográfica actualizada."/>
    <s v="Julio"/>
    <s v="Julio"/>
    <n v="6"/>
    <s v="Contratación directa"/>
    <x v="0"/>
    <n v="55269612"/>
    <n v="5526961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55269612"/>
    <n v="0"/>
    <n v="0"/>
    <n v="9211602"/>
    <n v="0"/>
    <n v="9211602"/>
    <n v="0"/>
    <n v="9211602"/>
    <n v="0"/>
    <n v="9211602"/>
    <n v="0"/>
    <n v="18423204"/>
    <n v="0"/>
  </r>
  <r>
    <s v="2401.2.1.1.21"/>
    <s v="2400- INVERSIÓN"/>
    <x v="2"/>
    <s v="2 - Incrementar la generación de información geodésica y cartográfica"/>
    <x v="4"/>
    <x v="14"/>
    <n v="80101500"/>
    <s v="C-0406-1003-1-10305b-0406010-02"/>
    <s v="N/A"/>
    <s v="Prestación de servicios profesionales para apoyar en los trámites de los procesos contractuales y los convenios que suscriba la entidad, procesos sancionatorios por presuntos incumplimientos, así como en la revisión y seguimiento de las liquidaciones de los contratos y convenios suscritos por el IGAC en el marco de la consolidación de información cartográfica actualizada."/>
    <s v="Enero"/>
    <s v="Enero"/>
    <n v="12"/>
    <s v="Contratación directa"/>
    <x v="0"/>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2401.2.1.1.22"/>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23"/>
    <s v="2400- INVERSIÓN"/>
    <x v="2"/>
    <s v="2 - Incrementar la generación de información geodésica y cartográfica"/>
    <x v="4"/>
    <x v="14"/>
    <n v="80101500"/>
    <s v="C-0406-1003-1-10305b-0406010-02"/>
    <s v="N/A"/>
    <s v="Prestación de servicios profesionales para realizar seguimiento y control de la información generada en los procesos sancionatorios y de liquidación en el IGAC en el marco de la consolidación de información cartográfica actualizada."/>
    <s v="Enero"/>
    <s v="Enero"/>
    <n v="12"/>
    <s v="Contratación directa"/>
    <x v="0"/>
    <n v="39863717"/>
    <n v="39863717"/>
    <s v="NO"/>
    <s v="N/A"/>
    <s v="3200 - Subdirección Administrativa y Financiera"/>
    <s v="3.3 - Gestión de bienes y servicios"/>
    <s v="3.3 - Gestión de bienes y servicios"/>
    <s v="SER - Adquisición de servicios"/>
    <s v="SER012 - Prestación de servicios personas naturales"/>
    <s v="SAF-0 Por definir"/>
    <n v="39863717"/>
    <n v="0"/>
    <n v="0"/>
    <n v="3359302"/>
    <n v="0"/>
    <n v="3359302"/>
    <n v="0"/>
    <n v="3359302"/>
    <n v="0"/>
    <n v="3359302"/>
    <n v="0"/>
    <n v="3359302"/>
    <n v="0"/>
    <n v="3359302"/>
    <n v="0"/>
    <n v="3359302"/>
    <n v="0"/>
    <n v="3359302"/>
    <n v="0"/>
    <n v="3359302"/>
    <n v="0"/>
    <n v="3359302"/>
    <n v="0"/>
    <n v="6270697"/>
    <n v="0"/>
  </r>
  <r>
    <s v="2401.2.1.1.24"/>
    <s v="2400- INVERSIÓN"/>
    <x v="2"/>
    <s v="2 - Incrementar la generación de información geodésica y cartográfica"/>
    <x v="4"/>
    <x v="14"/>
    <n v="80101500"/>
    <s v="C-0406-1003-1-10305b-0406010-02"/>
    <s v="N/A"/>
    <s v="Prestación de servicios de apoyo a la gestión en el control y seguimiento del plan de adquisiciones, sistema interno de contratación, así como las demás necesidades de adquisiciones que requieren la Entidad en el marco de la consolidación de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5"/>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6"/>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7"/>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8"/>
    <s v="2400- INVERSIÓN"/>
    <x v="2"/>
    <s v="2 - Incrementar la generación de información geodésica y cartográfica"/>
    <x v="4"/>
    <x v="14"/>
    <n v="80101500"/>
    <s v="C-0406-1003-1-10305b-0406010-02"/>
    <s v="N/A"/>
    <s v="Prestación de servicios de apoyo a la gestión para revisar la documentación de los procesos de contratación que ingresen al GIT gestión contractual en el marco de la consolidación de la información cartográ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29"/>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así como apoyar la verificación de los mismos en las plataformas dispuestas para ello, en el marco de la consolidación de la información cartográfica actualizada en el marco de la consolidación de información cartográ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0"/>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1"/>
    <s v="2400- INVERSIÓN"/>
    <x v="2"/>
    <s v="2 - Incrementar la generación de información geodésica y cartográfica"/>
    <x v="4"/>
    <x v="14"/>
    <n v="80101500"/>
    <s v="C-0406-1003-1-10305b-0406010-02"/>
    <s v="N/A"/>
    <s v="Prestación de servicios para asesoria juridica especializados, en asuntos de gestión, conocimientos, operación y trámite de la secretaria general en el marco del proceso de consolidación de información cartografica actualizada."/>
    <s v="Febrero"/>
    <s v="Febrero"/>
    <n v="12"/>
    <s v="Contratación directa"/>
    <x v="0"/>
    <n v="156352042"/>
    <n v="156352042"/>
    <s v="NO"/>
    <s v="N/A"/>
    <s v="3200 - Subdirección Administrativa y Financiera"/>
    <s v="3.3 - Gestión de bienes y servicios"/>
    <s v="3.3 - Gestión de bienes y servicios"/>
    <s v="SER - Adquisición de servicios"/>
    <s v="SER012 - Prestación de servicios personas naturales"/>
    <s v="SAF-0 Por definir"/>
    <n v="0"/>
    <n v="0"/>
    <n v="156352042"/>
    <n v="0"/>
    <n v="0"/>
    <n v="14213822"/>
    <n v="0"/>
    <n v="14213822"/>
    <n v="0"/>
    <n v="14213822"/>
    <n v="0"/>
    <n v="14213822"/>
    <n v="0"/>
    <n v="14213822"/>
    <n v="0"/>
    <n v="14213822"/>
    <n v="0"/>
    <n v="14213822"/>
    <n v="0"/>
    <n v="14213822"/>
    <n v="0"/>
    <n v="14213822"/>
    <n v="0"/>
    <n v="28427644"/>
    <n v="0"/>
  </r>
  <r>
    <s v="2401.2.1.1.32"/>
    <s v="2400- INVERSIÓN"/>
    <x v="2"/>
    <s v="2 - Incrementar la generación de información geodésica y cartográfica"/>
    <x v="4"/>
    <x v="14"/>
    <n v="80101500"/>
    <s v="C-0406-1003-1-10305b-0406010-02"/>
    <s v="N/A"/>
    <s v="Prestación de servicios profesionales especializados para el análisis y revisión de procesos financieros, presupuestales, administrativos y contractuales en la secretaria general del IGAC en el marco del proceso de consolidación de información cartografica actualizada."/>
    <s v="Enero"/>
    <s v="Enero"/>
    <n v="12"/>
    <s v="Contratación directa"/>
    <x v="0"/>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3"/>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34"/>
    <s v="2400- INVERSIÓN"/>
    <x v="2"/>
    <s v="2 - Incrementar la generación de información geodésica y cartográfica"/>
    <x v="4"/>
    <x v="14"/>
    <n v="80101500"/>
    <s v="C-0406-1003-1-10305b-0406010-02"/>
    <s v="N/A"/>
    <s v="Prestación de servicios personales para apoyar al área de tesorería, con la generación de órdenes de pago, revisión de pagos en SECOP II a cargo de la entidad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5"/>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Enero"/>
    <s v="Enero"/>
    <n v="6"/>
    <s v="Contratación directa"/>
    <x v="0"/>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2401.2.1.1.36"/>
    <s v="2400- INVERSIÓN"/>
    <x v="2"/>
    <s v="2 - Incrementar la generación de información geodésica y cartográfica"/>
    <x v="4"/>
    <x v="14"/>
    <n v="80101500"/>
    <s v="C-0406-1003-1-10305b-0406010-02"/>
    <s v="N/A"/>
    <s v="Prestación de servicios de apoyo a la gestión en los asuntos presupuestales a cargo de la Subdirección Administrativa y Financiera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37"/>
    <s v="2400- INVERSIÓN"/>
    <x v="2"/>
    <s v="2 - Incrementar la generación de información geodésica y cartográfica"/>
    <x v="4"/>
    <x v="14"/>
    <n v="80101500"/>
    <s v="C-0406-1003-1-10305b-0406010-02"/>
    <s v="N/A"/>
    <s v="Prestar servicios profesionales especializados para apoyar en la gestión contractual del Instituto Geográfico Agustín Codazzi, así como llevar a cabo la revisión y trámite de los asuntos jurídicos de la Gestión Contractual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38"/>
    <s v="2400- INVERSIÓN"/>
    <x v="2"/>
    <s v="2 - Incrementar la generación de información geodésica y cartográfica"/>
    <x v="4"/>
    <x v="14"/>
    <n v="80101500"/>
    <s v="C-0406-1003-1-10305b-0406010-02"/>
    <s v="N/A"/>
    <s v="Prestación de servicios profesionales para la gestión administrativa y contractual derivados de los procesos de contratación adelantados por el GIT Gestión Contractual en todas sus etapas en el marco del proceso de consolidación de información cartografica actualizada."/>
    <s v="Enero"/>
    <s v="Enero"/>
    <n v="12"/>
    <s v="Contratación directa"/>
    <x v="0"/>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2401.2.1.1.39"/>
    <s v="2400- INVERSIÓN"/>
    <x v="2"/>
    <s v="2 - Incrementar la generación de información geodésica y cartográfica"/>
    <x v="4"/>
    <x v="14"/>
    <n v="80101500"/>
    <s v="C-0406-1003-1-10305b-0406010-02"/>
    <s v="N/A"/>
    <s v="Prestación de servicios profesionales para realizar actividades relacionadas con el trámite y seguimiento de procesos de contratación en la etapa precontractual en el marco del proceso de consolidación de información cartografica actualizada."/>
    <s v="Enero"/>
    <s v="Enero"/>
    <n v="12"/>
    <s v="Contratación directa"/>
    <x v="0"/>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2401.2.1.1.40"/>
    <s v="2400- INVERSIÓN"/>
    <x v="2"/>
    <s v="2 - Incrementar la generación de información geodésica y cartográfica"/>
    <x v="4"/>
    <x v="14"/>
    <n v="80101500"/>
    <s v="C-0406-1003-1-10305b-0406010-02"/>
    <s v="N/A"/>
    <s v="Prestación de servicios personales para apoyar las actividades de gestión documental de la actividad contractual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1"/>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2"/>
    <s v="2400- INVERSIÓN"/>
    <x v="2"/>
    <s v="2 - Incrementar la generación de información geodésica y cartográfica"/>
    <x v="4"/>
    <x v="14"/>
    <n v="80101500"/>
    <s v="C-0406-1003-1-10305b-0406010-02"/>
    <s v="N/A"/>
    <s v="Prestación de servicios de apoyo a la gestión para revisar en las diferentes etapas los procesos de contratación así como apoyar la verificación de los mismos en las plataformas dispuestas para ello en el marco del proceso de consolidación de información cartografica actualizada."/>
    <s v="Enero"/>
    <s v="Enero"/>
    <n v="12"/>
    <s v="Contratación directa"/>
    <x v="0"/>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2401.2.1.1.43"/>
    <s v="2400- INVERSIÓN"/>
    <x v="2"/>
    <s v="2 - Incrementar la generación de información geodésica y cartográfica"/>
    <x v="4"/>
    <x v="14"/>
    <n v="80101500"/>
    <s v="C-0406-1003-1-10305b-0406010-02"/>
    <s v="N/A"/>
    <s v="Prestación de servicios de apoyo a la gestión para revisar en las diferentes etapas de los procesos de contratación que ingresen al git gestión contractual así como apoyar la verificación de los mismos en las plataformas dispuestas para ello en el marco del proceso de consolidación de información cartografica actualizada."/>
    <s v="Enero"/>
    <s v="Enero"/>
    <n v="6"/>
    <s v="Contratación directa"/>
    <x v="0"/>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2401.2.1.1.44"/>
    <s v="2400- INVERSIÓN"/>
    <x v="2"/>
    <s v="2 - Incrementar la generación de información geodésica y cartográfica"/>
    <x v="4"/>
    <x v="14"/>
    <n v="80101500"/>
    <s v="C-0406-1003-1-10305b-0406010-02"/>
    <s v="N/A"/>
    <s v="Prestación de servicios de apoyo para revisar las diferentes etapas de los procesos de contratación que ingresen al git, así como apoyar la verificación de los mismos en las plataformas dispuestas en el marco del proceso de consolidación de información cartografica actualizada."/>
    <s v="Julio"/>
    <s v="Julio"/>
    <n v="6"/>
    <s v="Contratación directa"/>
    <x v="0"/>
    <n v="19031262"/>
    <n v="19031262"/>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19031262"/>
    <n v="0"/>
    <n v="0"/>
    <n v="3171877"/>
    <n v="0"/>
    <n v="3171877"/>
    <n v="0"/>
    <n v="3171877"/>
    <n v="0"/>
    <n v="3171877"/>
    <n v="0"/>
    <n v="6343754"/>
    <n v="0"/>
  </r>
  <r>
    <s v="2401.2.1.1.45"/>
    <s v="2400- INVERSIÓN"/>
    <x v="2"/>
    <s v="2 - Incrementar la generación de información geodésica y cartográfica"/>
    <x v="4"/>
    <x v="14"/>
    <n v="90121500"/>
    <s v="C-0406-1003-1-10305b-0406010-02"/>
    <s v="N/A"/>
    <s v="Suministro de tiquetes aéreos nacionales e internacionales para el Instituto Geográfico Agustín Codazzi."/>
    <s v="Febrero"/>
    <s v="Febrero"/>
    <n v="11"/>
    <s v="Selección abreviada subasta inversa"/>
    <x v="0"/>
    <n v="100000000"/>
    <n v="100000000"/>
    <s v="NO"/>
    <s v="N/A"/>
    <s v="3200 - Subdirección Administrativa y Financiera"/>
    <s v="3.3 - Gestión de bienes y servicios"/>
    <s v="3.3-6 - Tiquetes"/>
    <s v="SER - Adquisición de servicios"/>
    <s v="SER04 - Servicios de transporte aéreo de pasajeros"/>
    <s v="SAF-0 Por definir"/>
    <n v="0"/>
    <n v="0"/>
    <n v="100000000"/>
    <n v="0"/>
    <n v="0"/>
    <n v="10000000"/>
    <n v="0"/>
    <n v="10000000"/>
    <n v="0"/>
    <n v="10000000"/>
    <n v="0"/>
    <n v="10000000"/>
    <n v="0"/>
    <n v="10000000"/>
    <n v="0"/>
    <n v="10000000"/>
    <n v="0"/>
    <n v="10000000"/>
    <n v="0"/>
    <n v="10000000"/>
    <n v="0"/>
    <n v="10000000"/>
    <n v="0"/>
    <n v="10000000"/>
    <n v="0"/>
  </r>
  <r>
    <s v="2401.2.1.1.46"/>
    <s v="2400- INVERSIÓN"/>
    <x v="2"/>
    <s v="2 - Incrementar la generación de información geodésica y cartográfica"/>
    <x v="4"/>
    <x v="14"/>
    <n v="80101500"/>
    <s v="C-0406-1003-1-10305b-0406010-02"/>
    <s v="N/A"/>
    <s v="Prestación de servicios especializados para la generación, revisión y emisión de la facturación electrónica por ventas de cartera y elaboración de cuentas de cobro de los convenios celebrados, así como, la conciliación de procesos jurídicos en contra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47"/>
    <s v="2400- INVERSIÓN"/>
    <x v="2"/>
    <s v="2 - Incrementar la generación de información geodésica y cartográfica"/>
    <x v="4"/>
    <x v="14"/>
    <n v="80101500"/>
    <s v="C-0406-1003-1-10305b-0406010-02"/>
    <s v="N/A"/>
    <s v="Prestación de servicios especializados para la elaboración, revisión, registro, análisis, depuración y presentación de las cuentas de impuestos y declaraciones tributarias a nivel nacional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48"/>
    <s v="2400- INVERSIÓN"/>
    <x v="2"/>
    <s v="2 - Incrementar la generación de información geodésica y cartográfica"/>
    <x v="4"/>
    <x v="14"/>
    <n v="80101500"/>
    <s v="C-0406-1003-1-10305b-0406010-02"/>
    <s v="N/A"/>
    <s v="Prestación de servicios profesionales para el análisis, revisión, registro y seguimiento de la obligación de cuentas, reserva inducida y cuenta por pagar de personas jurídicas y natural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49"/>
    <s v="2400- INVERSIÓN"/>
    <x v="2"/>
    <s v="2 - Incrementar la generación de información geodésica y cartográfica"/>
    <x v="4"/>
    <x v="14"/>
    <n v="80101500"/>
    <s v="C-0406-1003-1-10305b-0406010-02"/>
    <s v="N/A"/>
    <s v="Prestación de servicios personales para apoyar la gestión en viáticos y gastos de manutención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0"/>
    <s v="2400- INVERSIÓN"/>
    <x v="2"/>
    <s v="2 - Incrementar la generación de información geodésica y cartográfica"/>
    <x v="4"/>
    <x v="14"/>
    <n v="80101500"/>
    <s v="C-0406-1003-1-10305b-0406010-02"/>
    <s v="N/A"/>
    <s v="Prestación de servicios profesionales para apoyar la realización de conciliaciones bancarias y demás procesos contables asociado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1"/>
    <s v="2400- INVERSIÓN"/>
    <x v="2"/>
    <s v="2 - Incrementar la generación de información geodésica y cartográfica"/>
    <x v="4"/>
    <x v="14"/>
    <n v="80101500"/>
    <s v="C-0406-1003-1-10305b-0406010-02"/>
    <s v="N/A"/>
    <s v="Prestación de servicios profesionales para la elaboración, control, revisión y seguimiento de las cuentas por pagar y las obligaciones del IGAC en el marco del proceso de consolidación de información cartografica actualizada."/>
    <s v="Abril"/>
    <s v="Abril"/>
    <n v="9"/>
    <s v="Contratación directa"/>
    <x v="0"/>
    <n v="54642708"/>
    <n v="546427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54642708"/>
    <n v="0"/>
    <n v="0"/>
    <n v="6071412"/>
    <n v="0"/>
    <n v="6071412"/>
    <n v="0"/>
    <n v="6071412"/>
    <n v="0"/>
    <n v="6071412"/>
    <n v="0"/>
    <n v="6071412"/>
    <n v="0"/>
    <n v="6071412"/>
    <n v="0"/>
    <n v="6071412"/>
    <n v="0"/>
    <n v="12142824"/>
    <n v="0"/>
  </r>
  <r>
    <s v="2401.2.1.1.52"/>
    <s v="2400- INVERSIÓN"/>
    <x v="2"/>
    <s v="2 - Incrementar la generación de información geodésica y cartográfica"/>
    <x v="4"/>
    <x v="14"/>
    <n v="80101500"/>
    <s v="C-0406-1003-1-10305b-0406010-02"/>
    <s v="N/A"/>
    <s v="Prestación de servicios profesionales especializados para realizar el registro, revisión y consolidación de las cuentas bancarias, así como, la revisión de informes del recaudo de ventas del IGAC en el marco del proceso de consolidación de información cartografica actualizada."/>
    <s v="Abril"/>
    <s v="Abril"/>
    <n v="9"/>
    <s v="Contratación directa"/>
    <x v="0"/>
    <n v="73386441"/>
    <n v="7338644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73386441"/>
    <n v="0"/>
    <n v="0"/>
    <n v="8154049"/>
    <n v="0"/>
    <n v="8154049"/>
    <n v="0"/>
    <n v="8154049"/>
    <n v="0"/>
    <n v="8154049"/>
    <n v="0"/>
    <n v="8154049"/>
    <n v="0"/>
    <n v="8154049"/>
    <n v="0"/>
    <n v="8154049"/>
    <n v="0"/>
    <n v="16308098"/>
    <n v="0"/>
  </r>
  <r>
    <s v="2401.2.1.1.53"/>
    <s v="2400- INVERSIÓN"/>
    <x v="2"/>
    <s v="2 - Incrementar la generación de información geodésica y cartográfica"/>
    <x v="4"/>
    <x v="14"/>
    <n v="80101500"/>
    <s v="C-0406-1003-1-10305b-0406010-02"/>
    <s v="N/A"/>
    <s v="Prestación de servicios profesionales especializados para la elaboración y revisión del informe de ingresos, órdenes de pago y pago de impuestos del IGAC en el marco del proceso de consolidación de información cartografica actualizada."/>
    <s v="Abril"/>
    <s v="Abril"/>
    <n v="9"/>
    <s v="Contratación directa"/>
    <x v="0"/>
    <n v="63222381"/>
    <n v="63222381"/>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63222381"/>
    <n v="0"/>
    <n v="0"/>
    <n v="7024709"/>
    <n v="0"/>
    <n v="7024709"/>
    <n v="0"/>
    <n v="7024709"/>
    <n v="0"/>
    <n v="7024709"/>
    <n v="0"/>
    <n v="7024709"/>
    <n v="0"/>
    <n v="7024709"/>
    <n v="0"/>
    <n v="7024709"/>
    <n v="0"/>
    <n v="14049418"/>
    <n v="0"/>
  </r>
  <r>
    <s v="2401.2.1.1.54"/>
    <s v="2400- INVERSIÓN"/>
    <x v="2"/>
    <s v="2 - Incrementar la generación de información geodésica y cartográfica"/>
    <x v="4"/>
    <x v="14"/>
    <n v="80101500"/>
    <s v="C-0406-1003-1-10305b-0406010-02"/>
    <s v="N/A"/>
    <s v="Prestación de servicios personales para apoyar la gestión administrativa de la tesorería, así como la generación de órdenes de pago, revisión de pagos en SECOP II del Instituto Geográfico Agustín Codazzi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5"/>
    <s v="2400- INVERSIÓN"/>
    <x v="2"/>
    <s v="2 - Incrementar la generación de información geodésica y cartográfica"/>
    <x v="4"/>
    <x v="14"/>
    <n v="80101500"/>
    <s v="C-0406-1003-1-10305b-0406010-02"/>
    <s v="N/A"/>
    <s v="Prestación de servicios para apoyar la gestión de temas presupuestales y producción de documentos e informes de ejecución presupuestal del IGAC en el marco del proceso de consolidación de información cartografica actualizada."/>
    <s v="Abril"/>
    <s v="Abril"/>
    <n v="9"/>
    <s v="Contratación directa"/>
    <x v="0"/>
    <n v="28546893"/>
    <n v="28546893"/>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28546893"/>
    <n v="0"/>
    <n v="0"/>
    <n v="3171877"/>
    <n v="0"/>
    <n v="3171877"/>
    <n v="0"/>
    <n v="3171877"/>
    <n v="0"/>
    <n v="3171877"/>
    <n v="0"/>
    <n v="3171877"/>
    <n v="0"/>
    <n v="3171877"/>
    <n v="0"/>
    <n v="3171877"/>
    <n v="0"/>
    <n v="6343754"/>
    <n v="0"/>
  </r>
  <r>
    <s v="2401.2.1.1.56"/>
    <s v="2400- INVERSIÓN"/>
    <x v="2"/>
    <s v="2 - Incrementar la generación de información geodésica y cartográfica"/>
    <x v="4"/>
    <x v="14"/>
    <n v="80101500"/>
    <s v="C-0406-1003-1-10305b-0406010-02"/>
    <s v="N/A"/>
    <s v="Prestación de servicios profesionales especializados para el acompañamiento a los procesos de contabilidad, presupuesto y de tesorería del IGAC en el marco del proceso de consolidación de información cartografica actualizada."/>
    <s v="Enero"/>
    <s v="Enero"/>
    <n v="12"/>
    <s v="Contratación directa"/>
    <x v="0"/>
    <n v="168670688"/>
    <n v="168670688"/>
    <s v="NO"/>
    <s v="N/A"/>
    <s v="3200 - Subdirección Administrativa y Financiera"/>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2401.2.1.1.57"/>
    <s v="2400- INVERSIÓN"/>
    <x v="2"/>
    <s v="2 - Incrementar la generación de información geodésica y cartográfica"/>
    <x v="4"/>
    <x v="14"/>
    <n v="25191500"/>
    <s v="C-0406-1003-1-10305b-0406010-02"/>
    <s v="N/A"/>
    <s v="Contratar el servicio anual de rastreo y seguimiento satelital para los equipos de localización satelital SPOT GEN3"/>
    <s v="Agosto"/>
    <s v="Agosto"/>
    <n v="5"/>
    <s v="Mínima cuantía"/>
    <x v="0"/>
    <n v="28000000"/>
    <n v="28000000"/>
    <s v="NO"/>
    <s v="N/A"/>
    <s v="2410 - Subdirección Cartográfica y Geodésica"/>
    <s v="2.5 - Gestión cartográfica"/>
    <s v="2.5-99 - GND- Gestión cartográfica"/>
    <s v="SER - Adquisición de servicios"/>
    <s v="SER013 - Servicios de telecomunicaciones"/>
    <s v="DGIG-SC-1 Apoyo Subdirector Cartografía"/>
    <n v="0"/>
    <n v="0"/>
    <n v="0"/>
    <n v="0"/>
    <n v="0"/>
    <n v="0"/>
    <n v="0"/>
    <n v="0"/>
    <n v="0"/>
    <n v="0"/>
    <n v="0"/>
    <n v="0"/>
    <n v="0"/>
    <n v="0"/>
    <n v="0"/>
    <n v="0"/>
    <n v="28000000"/>
    <n v="28000000"/>
    <n v="0"/>
    <n v="0"/>
    <n v="0"/>
    <n v="0"/>
    <n v="0"/>
    <n v="0"/>
    <n v="0"/>
  </r>
  <r>
    <s v="2401.2.1.1.58"/>
    <s v="2400- INVERSIÓN"/>
    <x v="2"/>
    <s v="2 - Incrementar la generación de información geodésica y cartográfica"/>
    <x v="4"/>
    <x v="14"/>
    <n v="81151600"/>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1500000000"/>
    <n v="1500000000"/>
    <s v="NO"/>
    <s v="N/A"/>
    <s v="2410 - Subdirección Cartográfica y Geodésica"/>
    <s v="2.5 - Gestión cartográfica"/>
    <s v="2.5-99 - GND- Gestión cartográfica"/>
    <s v="SER - Adquisición de servicios"/>
    <s v="SER011 - Seguros"/>
    <s v="DGIG-SC-1 Apoyo Subdirector Cartografía"/>
    <n v="0"/>
    <n v="0"/>
    <n v="0"/>
    <n v="0"/>
    <n v="1500000000"/>
    <n v="1500000000"/>
    <n v="0"/>
    <n v="0"/>
    <n v="0"/>
    <n v="0"/>
    <n v="0"/>
    <n v="0"/>
    <n v="0"/>
    <n v="0"/>
    <n v="0"/>
    <n v="0"/>
    <n v="0"/>
    <n v="0"/>
    <n v="0"/>
    <n v="0"/>
    <n v="0"/>
    <n v="0"/>
    <n v="0"/>
    <n v="0"/>
    <n v="0"/>
  </r>
  <r>
    <s v="2401.2.1.1.59"/>
    <s v="2400- INVERSIÓN"/>
    <x v="2"/>
    <s v="2 - Incrementar la generación de información geodésica y cartográfica"/>
    <x v="4"/>
    <x v="14"/>
    <n v="81151601"/>
    <s v="C-0406-1003-1-10305b-0406010-02"/>
    <s v="N/A"/>
    <s v="Adquisición de seguros de casco avión, cascos aeronaves no tripuladas y responsabilidad civil extracontractual que amparen las aeronaves del Instituto Geográfico Agustín Codazzi-IGAC"/>
    <s v="Febrero"/>
    <s v="Febrero"/>
    <n v="11"/>
    <s v="Licitación pública"/>
    <x v="0"/>
    <n v="383000000"/>
    <n v="383000000"/>
    <s v="NO"/>
    <s v="N/A"/>
    <s v="2410 - Subdirección Cartográfica y Geodésica"/>
    <s v="2.5 - Gestión cartográfica"/>
    <s v="2.5-99 - GND- Gestión cartográfica"/>
    <s v="SER - Adquisición de servicios"/>
    <s v="SER011 - Seguros"/>
    <s v="DGIG-SC-1 Apoyo Subdirector Cartografía"/>
    <n v="0"/>
    <n v="0"/>
    <n v="0"/>
    <n v="0"/>
    <n v="383000000"/>
    <n v="383000000"/>
    <n v="0"/>
    <n v="0"/>
    <n v="0"/>
    <n v="0"/>
    <n v="0"/>
    <n v="0"/>
    <n v="0"/>
    <n v="0"/>
    <n v="0"/>
    <n v="0"/>
    <n v="0"/>
    <n v="0"/>
    <n v="0"/>
    <n v="0"/>
    <n v="0"/>
    <n v="0"/>
    <n v="0"/>
    <n v="0"/>
    <n v="0"/>
  </r>
  <r>
    <s v="2401.2.1.1.60"/>
    <s v="2400- INVERSIÓN"/>
    <x v="2"/>
    <s v="2 - Incrementar la generación de información geodésica y cartográfica"/>
    <x v="4"/>
    <x v="14"/>
    <n v="81151600"/>
    <s v="C-0406-1003-1-10305b-0406010-02"/>
    <s v="N/A"/>
    <s v="Prestar servicios de mantenimiento preventivo y correctivo, incluido los repuestos del drone Ebee X de acuerdo con las necesidades y especificaciones de la Subdirección Cartográfica y Geodésica"/>
    <s v="Febrero"/>
    <s v="Febrero"/>
    <n v="12"/>
    <s v="Contratación directa"/>
    <x v="0"/>
    <n v="68000000"/>
    <n v="68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68000000"/>
    <n v="68000000"/>
    <n v="0"/>
  </r>
  <r>
    <s v="2401.2.1.1.61"/>
    <s v="2400- INVERSIÓN"/>
    <x v="2"/>
    <s v="2 - Incrementar la generación de información geodésica y cartográfica"/>
    <x v="4"/>
    <x v="14"/>
    <n v="81151600"/>
    <s v="C-0406-1003-1-10305b-0406010-02"/>
    <s v="N/A"/>
    <s v="Prestar servicios de mantenimiento preventivo y correctivo, incluido los repuestos de los drones Trinity"/>
    <s v="Febrero"/>
    <s v="Febrero"/>
    <n v="11"/>
    <s v="Contratación directa"/>
    <x v="0"/>
    <n v="20000000"/>
    <n v="20000000"/>
    <s v="NO"/>
    <s v="N/A"/>
    <s v="2410 - Subdirección Cartográfica y Geodésica"/>
    <s v="2.5 - Gestión cartográfica"/>
    <s v="2.5-99 - GND- Gestión cartográfica"/>
    <s v="SER - Adquisición de servicios"/>
    <s v="SER015 - Mantenimiento de maquinaria y equipo"/>
    <s v="DGIG-SC-1 Apoyo Subdirector Cartografía"/>
    <n v="0"/>
    <n v="0"/>
    <n v="0"/>
    <n v="0"/>
    <n v="0"/>
    <n v="0"/>
    <n v="0"/>
    <n v="0"/>
    <n v="0"/>
    <n v="0"/>
    <n v="0"/>
    <n v="0"/>
    <n v="0"/>
    <n v="0"/>
    <n v="0"/>
    <n v="0"/>
    <n v="0"/>
    <n v="0"/>
    <n v="0"/>
    <n v="0"/>
    <n v="0"/>
    <n v="0"/>
    <n v="20000000"/>
    <n v="20000000"/>
    <n v="0"/>
  </r>
  <r>
    <s v="2401.2.1.1.62"/>
    <s v="2400- INVERSIÓN"/>
    <x v="2"/>
    <s v="2 - Incrementar la generación de información geodésica y cartográfica"/>
    <x v="4"/>
    <x v="14"/>
    <n v="86101610"/>
    <s v="C-0406-1003-1-10305b-0406010-02"/>
    <s v="N/A"/>
    <s v="Prestar servicios técnicos (TLA) para realizar el control y apoyar el seguimiento de los procesos de mantenimiento aeronáutico y suministro de combustible del avión TWIN TURBOCOMMANDER 690A con matricula HK1771G, propiedad del IGAC"/>
    <s v="Enero"/>
    <s v="Enero"/>
    <n v="12"/>
    <s v="Contratación directa"/>
    <x v="0"/>
    <n v="72048000"/>
    <n v="72048000"/>
    <s v="NO"/>
    <s v="N/A"/>
    <s v="2410 - Subdirección Cartográfica y Geodésica"/>
    <s v="2.5 - Gestión cartográfica"/>
    <s v="2.5-99 - GND- Gestión cartográfica"/>
    <s v="SER - Adquisición de servicios"/>
    <s v="SER012 - Prestación de servicios personas naturales"/>
    <s v="DGIG-SC-22 Técnico mantenimiento avión"/>
    <n v="72048000"/>
    <n v="0"/>
    <n v="0"/>
    <n v="6004000"/>
    <n v="0"/>
    <n v="6004000"/>
    <n v="0"/>
    <n v="6004000"/>
    <n v="0"/>
    <n v="6004000"/>
    <n v="0"/>
    <n v="6004000"/>
    <n v="0"/>
    <n v="6004000"/>
    <n v="0"/>
    <n v="6004000"/>
    <n v="0"/>
    <n v="6004000"/>
    <n v="0"/>
    <n v="6004000"/>
    <n v="0"/>
    <n v="6004000"/>
    <n v="0"/>
    <n v="12008000"/>
    <n v="0"/>
  </r>
  <r>
    <s v="2401.2.1.1.63"/>
    <s v="2400- INVERSIÓN"/>
    <x v="2"/>
    <s v="2 - Incrementar la generación de información geodésica y cartográfica"/>
    <x v="4"/>
    <x v="14"/>
    <n v="86101610"/>
    <s v="C-0406-1003-1-10305b-0406010-02"/>
    <s v="N/A"/>
    <s v="Prestar servicios profesionales para el diseño e implementación del plan de trabajo para la operación de sistema de aeronaves no tripuladas UAS del IGAC en el marco de la reglamentación de la Aerocivil RAC 100"/>
    <s v="Febrero"/>
    <s v="Febrero"/>
    <n v="6"/>
    <s v="Contratación directa"/>
    <x v="0"/>
    <n v="34200000"/>
    <n v="34200000"/>
    <s v="NO"/>
    <s v="N/A"/>
    <s v="2410 - Subdirección Cartográfica y Geodésica"/>
    <s v="2.5 - Gestión cartográfica"/>
    <s v="2.5-99 - GND- Gestión cartográfica"/>
    <s v="SER - Adquisición de servicios"/>
    <s v="SER012 - Prestación de servicios personas naturales"/>
    <s v="DGIG-SC-1 Apoyo Subdirector Cartografía"/>
    <n v="0"/>
    <n v="0"/>
    <n v="34200000"/>
    <n v="0"/>
    <n v="0"/>
    <n v="5700000"/>
    <n v="0"/>
    <n v="5700000"/>
    <n v="0"/>
    <n v="5700000"/>
    <n v="0"/>
    <n v="5700000"/>
    <n v="0"/>
    <n v="5700000"/>
    <n v="0"/>
    <n v="5700000"/>
    <n v="0"/>
    <n v="0"/>
    <n v="0"/>
    <n v="0"/>
    <n v="0"/>
    <n v="0"/>
    <n v="0"/>
    <n v="0"/>
    <n v="0"/>
  </r>
  <r>
    <s v="2401.2.1.1.64"/>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5"/>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6"/>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7"/>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8"/>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69"/>
    <s v="2400- INVERSIÓN"/>
    <x v="2"/>
    <s v="2 - Incrementar la generación de información geodésica y cartográfica"/>
    <x v="4"/>
    <x v="14"/>
    <n v="86101610"/>
    <s v="C-0406-1003-1-10305b-0406010-02"/>
    <s v="N/A"/>
    <s v="Prestar servicios de evaluación y procesamiento de las imágenes adquiridas o gestionadas por el IGAC de acuerdo con los rendimientos establecidos por la Subdirección Cartográfica y Geodésica"/>
    <s v="Febrero"/>
    <s v="Febrero"/>
    <n v="12"/>
    <s v="Contratación directa"/>
    <x v="0"/>
    <n v="34881000"/>
    <n v="34881000"/>
    <s v="NO"/>
    <s v="N/A"/>
    <s v="2410 - Subdirección Cartográfica y Geodésica"/>
    <s v="2.5 - Gestión cartográfica"/>
    <s v="2.5-99 - GND- Gestión cartográfica"/>
    <s v="SER - Adquisición de servicios"/>
    <s v="SER012 - Prestación de servicios personas naturales"/>
    <s v="DGIG-SC-11 Personal Procesamiento imágenes"/>
    <n v="0"/>
    <n v="0"/>
    <n v="34881000"/>
    <n v="0"/>
    <n v="0"/>
    <n v="3171000"/>
    <n v="0"/>
    <n v="3171000"/>
    <n v="0"/>
    <n v="3171000"/>
    <n v="0"/>
    <n v="3171000"/>
    <n v="0"/>
    <n v="3171000"/>
    <n v="0"/>
    <n v="3171000"/>
    <n v="0"/>
    <n v="3171000"/>
    <n v="0"/>
    <n v="3171000"/>
    <n v="0"/>
    <n v="3171000"/>
    <n v="0"/>
    <n v="6342000"/>
    <n v="0"/>
  </r>
  <r>
    <s v="2401.2.1.1.70"/>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1"/>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2"/>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3"/>
    <s v="2400- INVERSIÓN"/>
    <x v="2"/>
    <s v="2 - Incrementar la generación de información geodésica y cartográfica"/>
    <x v="4"/>
    <x v="14"/>
    <n v="86101610"/>
    <s v="C-0406-1003-1-10305b-0406010-02"/>
    <s v="N/A"/>
    <s v="Prestar servicios para realizar la planeación de vuelos, toma y procesamiento de imágenes con UAV, de acuerdo con los lineamientos y especificaciones técnicas de la Dirección de Gestión de Información Geográfica"/>
    <s v="Enero"/>
    <s v="Enero"/>
    <n v="12"/>
    <s v="Contratación directa"/>
    <x v="0"/>
    <n v="38052000"/>
    <n v="38052000"/>
    <s v="NO"/>
    <s v="N/A"/>
    <s v="2410 - Subdirección Cartográfica y Geodésica"/>
    <s v="2.5 - Gestión cartográfica"/>
    <s v="2.5-99 - GND- Gestión cartográfica"/>
    <s v="SER - Adquisición de servicios"/>
    <s v="SER012 - Prestación de servicios personas naturales"/>
    <s v="DGIG-SC-13 Pilotos dron"/>
    <n v="38052000"/>
    <n v="0"/>
    <n v="0"/>
    <n v="3171000"/>
    <n v="0"/>
    <n v="3171000"/>
    <n v="0"/>
    <n v="3171000"/>
    <n v="0"/>
    <n v="3171000"/>
    <n v="0"/>
    <n v="3171000"/>
    <n v="0"/>
    <n v="3171000"/>
    <n v="0"/>
    <n v="3171000"/>
    <n v="0"/>
    <n v="3171000"/>
    <n v="0"/>
    <n v="3171000"/>
    <n v="0"/>
    <n v="3171000"/>
    <n v="0"/>
    <n v="6342000"/>
    <n v="0"/>
  </r>
  <r>
    <s v="2401.2.1.1.74"/>
    <s v="2400- INVERSIÓN"/>
    <x v="2"/>
    <s v="2 - Incrementar la generación de información geodésica y cartográfica"/>
    <x v="4"/>
    <x v="14"/>
    <n v="86101610"/>
    <s v="C-0406-1003-1-10305b-0406010-02"/>
    <s v="N/A"/>
    <s v="Prestar servicios profesionales para realizar las operaciones de vuelo de la aeronave HK1771G y apoyar el seguimiento de los procesos y procedimientos de operaciones aereas de los equipos tripulados y no tripulados del IGAC"/>
    <s v="Enero"/>
    <s v="Enero"/>
    <n v="12"/>
    <s v="Contratación directa"/>
    <x v="0"/>
    <n v="166800000"/>
    <n v="166800000"/>
    <s v="NO"/>
    <s v="N/A"/>
    <s v="2410 - Subdirección Cartográfica y Geodésica"/>
    <s v="2.5 - Gestión cartográfica"/>
    <s v="2.5-99 - GND- Gestión cartográfica"/>
    <s v="SER - Adquisición de servicios"/>
    <s v="SER012 - Prestación de servicios personas naturales"/>
    <s v="DGIG-SC-12 Piloto"/>
    <n v="166800000"/>
    <n v="0"/>
    <n v="0"/>
    <n v="13900000"/>
    <n v="0"/>
    <n v="13900000"/>
    <n v="0"/>
    <n v="13900000"/>
    <n v="0"/>
    <n v="13900000"/>
    <n v="0"/>
    <n v="13900000"/>
    <n v="0"/>
    <n v="13900000"/>
    <n v="0"/>
    <n v="13900000"/>
    <n v="0"/>
    <n v="13900000"/>
    <n v="0"/>
    <n v="13900000"/>
    <n v="0"/>
    <n v="13900000"/>
    <n v="0"/>
    <n v="27800000"/>
    <n v="0"/>
  </r>
  <r>
    <s v="2401.2.1.1.75"/>
    <s v="2400- INVERSIÓN"/>
    <x v="2"/>
    <s v="2 - Incrementar la generación de información geodésica y cartográfica"/>
    <x v="4"/>
    <x v="14"/>
    <n v="86101610"/>
    <s v="C-0406-1003-1-10305b-0406010-02"/>
    <s v="N/A"/>
    <s v="Pago ARL Pilotos"/>
    <s v="Enero"/>
    <s v="Enero"/>
    <n v="12"/>
    <s v="N/A"/>
    <x v="0"/>
    <n v="5400000"/>
    <n v="5400000"/>
    <s v="NO"/>
    <s v="N/A"/>
    <s v="2410 - Subdirección Cartográfica y Geodésica"/>
    <s v="2.8 - Procesos transversales de Gestión de Información Geográfica para el SAT"/>
    <s v="2.8-99 - GND-Procesos transversales"/>
    <s v="SER - Adquisición de servicios"/>
    <s v="SER027 - ARL Pasantes y Contratistas"/>
    <s v="DGIG-SC-12 Piloto"/>
    <n v="450000"/>
    <n v="450000"/>
    <n v="450000"/>
    <n v="450000"/>
    <n v="450000"/>
    <n v="450000"/>
    <n v="450000"/>
    <n v="450000"/>
    <n v="450000"/>
    <n v="450000"/>
    <n v="450000"/>
    <n v="450000"/>
    <n v="450000"/>
    <n v="450000"/>
    <n v="450000"/>
    <n v="450000"/>
    <n v="450000"/>
    <n v="450000"/>
    <n v="450000"/>
    <n v="450000"/>
    <n v="450000"/>
    <n v="450000"/>
    <n v="450000"/>
    <n v="450000"/>
    <n v="0"/>
  </r>
  <r>
    <s v="2401.2.1.1.76"/>
    <s v="2400- INVERSIÓN"/>
    <x v="2"/>
    <s v="2 - Incrementar la generación de información geodésica y cartográfica"/>
    <x v="4"/>
    <x v="14"/>
    <n v="86101610"/>
    <s v="C-0406-1003-1-10305b-0406010-02"/>
    <s v="N/A"/>
    <s v="Prestar servicios para acompañar y asistir las operaciones de vuelo de la aeronave HK1771G y apoyar el seguimiento de los procesos y procedimientos de operaciones aereas de los equipos tripulados y no tripulados del IGAC"/>
    <s v="Enero"/>
    <s v="Enero"/>
    <n v="12"/>
    <s v="Contratación directa"/>
    <x v="0"/>
    <n v="104388000"/>
    <n v="104388000"/>
    <s v="NO"/>
    <s v="N/A"/>
    <s v="2410 - Subdirección Cartográfica y Geodésica"/>
    <s v="2.5 - Gestión cartográfica"/>
    <s v="2.5-99 - GND- Gestión cartográfica"/>
    <s v="SER - Adquisición de servicios"/>
    <s v="SER012 - Prestación de servicios personas naturales"/>
    <s v="DGIG-SC-2 Copiloto"/>
    <n v="104388000"/>
    <n v="0"/>
    <n v="0"/>
    <n v="8699000"/>
    <n v="0"/>
    <n v="8699000"/>
    <n v="0"/>
    <n v="8699000"/>
    <n v="0"/>
    <n v="8699000"/>
    <n v="0"/>
    <n v="8699000"/>
    <n v="0"/>
    <n v="8699000"/>
    <n v="0"/>
    <n v="8699000"/>
    <n v="0"/>
    <n v="8699000"/>
    <n v="0"/>
    <n v="8699000"/>
    <n v="0"/>
    <n v="8699000"/>
    <n v="0"/>
    <n v="17398000"/>
    <n v="0"/>
  </r>
  <r>
    <s v="2401.2.1.1.77"/>
    <s v="2400- INVERSIÓN"/>
    <x v="2"/>
    <s v="2 - Incrementar la generación de información geodésica y cartográfica"/>
    <x v="4"/>
    <x v="14"/>
    <n v="11111111"/>
    <s v="C-0406-1003-1-10305b-0406010-02"/>
    <s v="N/A"/>
    <s v="BOLSA ACTIVIDAD Capturar y/o gestionar imágenes del territorio colombiano e incorporarlas en el Banco Nacional de Imágenes, a escalas y temporalidad requerida para fines catastrales"/>
    <s v="Febrero"/>
    <s v="Febrero"/>
    <n v="11"/>
    <s v="N/A"/>
    <x v="0"/>
    <n v="4502538645"/>
    <n v="4502538645"/>
    <s v="NO"/>
    <s v="N/A"/>
    <s v="2410 - Subdirección Cartográfica y Geodésica"/>
    <s v="2.8 - Procesos transversales de Gestión de Información Geográfica para el SAT"/>
    <s v="2.8-99 - GND-Procesos transversales"/>
    <s v="SER - Adquisición de servicios"/>
    <s v="SER099 - Adquisición de servicios n.c.p."/>
    <s v="DGIG-SC-1 Apoyo Subdirector Cartografía"/>
    <n v="0"/>
    <n v="0"/>
    <n v="0"/>
    <n v="0"/>
    <n v="0"/>
    <n v="0"/>
    <n v="0"/>
    <n v="0"/>
    <n v="0"/>
    <n v="0"/>
    <n v="0"/>
    <n v="0"/>
    <n v="0"/>
    <n v="0"/>
    <n v="0"/>
    <n v="0"/>
    <n v="0"/>
    <n v="0"/>
    <n v="0"/>
    <n v="0"/>
    <n v="0"/>
    <n v="0"/>
    <n v="4502538645"/>
    <n v="4502538645"/>
    <m/>
  </r>
  <r>
    <s v="2401.2.1.1.78"/>
    <s v="2400- INVERSIÓN"/>
    <x v="2"/>
    <s v="2 - Incrementar la generación de información geodésica y cartográfica"/>
    <x v="4"/>
    <x v="14"/>
    <n v="11111111"/>
    <s v="C-0406-1003-1-10305b-0406010-02"/>
    <s v="N/A"/>
    <s v="Bolsa drones adicionales"/>
    <s v="Marzo"/>
    <s v="Marzo"/>
    <n v="10"/>
    <s v="N/A"/>
    <x v="0"/>
    <n v="3000000000"/>
    <n v="30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3000000000"/>
    <n v="3000000000"/>
    <n v="0"/>
    <n v="0"/>
    <n v="0"/>
    <n v="0"/>
    <n v="0"/>
    <n v="0"/>
    <n v="0"/>
    <n v="0"/>
    <n v="0"/>
    <n v="0"/>
    <n v="0"/>
    <n v="0"/>
    <m/>
  </r>
  <r>
    <s v="2401.2.1.1.79"/>
    <s v="2400- INVERSIÓN"/>
    <x v="2"/>
    <s v="2 - Incrementar la generación de información geodésica y cartográfica"/>
    <x v="4"/>
    <x v="14"/>
    <n v="11111111"/>
    <s v="C-0406-1003-1-10305b-0406010-02"/>
    <s v="N/A"/>
    <s v="Bolsa investigación presición drones "/>
    <s v="Marzo"/>
    <s v="Marzo"/>
    <n v="10"/>
    <s v="N/A"/>
    <x v="0"/>
    <n v="100000000"/>
    <n v="1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100000000"/>
    <n v="100000000"/>
    <n v="0"/>
    <n v="0"/>
    <n v="0"/>
    <n v="0"/>
    <n v="0"/>
    <n v="0"/>
    <n v="0"/>
    <n v="0"/>
    <n v="0"/>
    <n v="0"/>
    <n v="0"/>
    <n v="0"/>
    <m/>
  </r>
  <r>
    <s v="2401.2.1.1.80"/>
    <s v="2400- INVERSIÓN"/>
    <x v="2"/>
    <s v="2 - Incrementar la generación de información geodésica y cartográfica"/>
    <x v="4"/>
    <x v="14"/>
    <n v="11111111"/>
    <s v="C-0406-1003-1-10305b-0406010-02"/>
    <s v="N/A"/>
    <s v="Bolsa equipo tridimensional"/>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1"/>
    <s v="2400- INVERSIÓN"/>
    <x v="2"/>
    <s v="2 - Incrementar la generación de información geodésica y cartográfica"/>
    <x v="4"/>
    <x v="14"/>
    <n v="11111111"/>
    <s v="C-0406-1003-1-10305b-0406010-02"/>
    <s v="N/A"/>
    <s v="Bolsa equipo expedición IGAC-étnica"/>
    <s v="Marzo"/>
    <s v="Marzo"/>
    <n v="10"/>
    <s v="N/A"/>
    <x v="0"/>
    <n v="200000000"/>
    <n v="2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200000000"/>
    <n v="200000000"/>
    <n v="0"/>
    <n v="0"/>
    <n v="0"/>
    <n v="0"/>
    <n v="0"/>
    <n v="0"/>
    <n v="0"/>
    <n v="0"/>
    <n v="0"/>
    <n v="0"/>
    <n v="0"/>
    <n v="0"/>
    <m/>
  </r>
  <r>
    <s v="2401.2.1.1.82"/>
    <s v="2400- INVERSIÓN"/>
    <x v="2"/>
    <s v="2 - Incrementar la generación de información geodésica y cartográfica"/>
    <x v="4"/>
    <x v="14"/>
    <n v="11111111"/>
    <s v="C-0406-1003-1-10305b-0406010-02"/>
    <s v="N/A"/>
    <s v="Adquisición de dispositivos móviles GNSS, para realizar actividades relacionadas con la operación de la Subdirecciones de Agrología adscrita a la Dirección de Gestión de Información Geográfica"/>
    <s v="Marzo"/>
    <s v="Marzo"/>
    <n v="10"/>
    <s v="Selección abreviada subasta inversa"/>
    <x v="0"/>
    <n v="790000000"/>
    <n v="79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790000000"/>
    <n v="790000000"/>
    <n v="0"/>
    <n v="0"/>
    <n v="0"/>
    <n v="0"/>
    <n v="0"/>
    <n v="0"/>
    <n v="0"/>
    <n v="0"/>
    <n v="0"/>
    <n v="0"/>
    <n v="0"/>
    <n v="0"/>
    <m/>
  </r>
  <r>
    <s v="2401.2.1.1.83"/>
    <s v="2400- INVERSIÓN"/>
    <x v="2"/>
    <s v="2 - Incrementar la generación de información geodésica y cartográfica"/>
    <x v="4"/>
    <x v="14"/>
    <n v="11111111"/>
    <s v="C-0406-1003-1-10305b-0406010-02"/>
    <s v="N/A"/>
    <s v="Bolsa DTM Radar"/>
    <s v="Marzo"/>
    <s v="Marzo"/>
    <n v="10"/>
    <s v="N/A"/>
    <x v="0"/>
    <n v="5500000000"/>
    <n v="5500000000"/>
    <s v="NO"/>
    <s v="N/A"/>
    <s v="2410 - Subdirección Cartográfica y Geodésica"/>
    <s v="2.5 - Gestión cartográfica"/>
    <s v="2.5-1 - Adquisición de imágenes"/>
    <s v="SER - Adquisición de servicios"/>
    <s v="SER099 - Adquisición de servicios n.c.p."/>
    <s v="DGIG-SC-1 Apoyo Subdirector Cartografía"/>
    <n v="0"/>
    <n v="0"/>
    <n v="0"/>
    <n v="0"/>
    <n v="0"/>
    <n v="0"/>
    <n v="0"/>
    <n v="0"/>
    <n v="0"/>
    <n v="0"/>
    <n v="5500000000"/>
    <n v="5500000000"/>
    <n v="0"/>
    <n v="0"/>
    <n v="0"/>
    <n v="0"/>
    <n v="0"/>
    <n v="0"/>
    <n v="0"/>
    <n v="0"/>
    <n v="0"/>
    <n v="0"/>
    <n v="0"/>
    <n v="0"/>
    <m/>
  </r>
  <r>
    <s v="2401.2.1.1.84"/>
    <s v="2400- INVERSIÓN"/>
    <x v="2"/>
    <s v="2 - Incrementar la generación de información geodésica y cartográfica"/>
    <x v="4"/>
    <x v="14"/>
    <n v="82121506"/>
    <s v="C-0406-1003-1-10305b-0406010-02"/>
    <s v="N/A"/>
    <s v="Prestar los servicios para llevar a cabo las activiades que requiere el IGAC relacionadas con la producción y entrega de material publicitario."/>
    <s v="Abril"/>
    <s v="Abril"/>
    <n v="9"/>
    <s v="Contratación directa"/>
    <x v="0"/>
    <n v="100000000"/>
    <n v="100000000"/>
    <s v="N/A"/>
    <s v="N/A"/>
    <s v="2100 - Oficina Comercial"/>
    <s v="2.8 - Procesos transversales de Gestión de Información Geográfica para el SAT"/>
    <s v="2.8-99 - GND-Procesos transversales"/>
    <s v="SER - Adquisición de servicios"/>
    <s v="SER099 - Adquisición de servicios n.c.p."/>
    <s v="STH-0 Apoyo transversal"/>
    <n v="0"/>
    <n v="0"/>
    <n v="0"/>
    <n v="0"/>
    <n v="0"/>
    <n v="0"/>
    <n v="100000000"/>
    <n v="0"/>
    <n v="0"/>
    <n v="0"/>
    <n v="0"/>
    <n v="100000000"/>
    <n v="0"/>
    <n v="0"/>
    <n v="0"/>
    <n v="0"/>
    <n v="0"/>
    <n v="0"/>
    <n v="0"/>
    <n v="0"/>
    <n v="0"/>
    <n v="0"/>
    <n v="0"/>
    <n v="0"/>
    <n v="0"/>
  </r>
  <r>
    <s v="2401.2.1.2.1"/>
    <s v="2400- INVERSIÓN"/>
    <x v="2"/>
    <s v="2 - Incrementar la generación de información geodésica y cartográfica"/>
    <x v="4"/>
    <x v="15"/>
    <n v="11111111"/>
    <s v="C-0406-1003-1-10305b-0406010-02"/>
    <s v="N/A"/>
    <s v="VIÁTICOS INSUMOS CARTOGRÁFICOS"/>
    <s v="Febrero"/>
    <s v="Febrero"/>
    <n v="12"/>
    <s v="N/A"/>
    <x v="0"/>
    <n v="700000000"/>
    <n v="700000000"/>
    <s v="NO"/>
    <s v="N/A"/>
    <s v="2410 - Subdirección Cartográfica y Geodésica"/>
    <s v="2.5 - Gestión cartográfica"/>
    <s v="2.5-99 - GND- Gestión cartográfica"/>
    <s v="VIAT - Viáticos y gastos de viaje"/>
    <s v="VIAT01 - Viáticos y gastos de viaje"/>
    <s v="DGIG-SC-1 Apoyo Subdirector Cartografía"/>
    <n v="0"/>
    <n v="0"/>
    <n v="63636364"/>
    <n v="63636364"/>
    <n v="63636364"/>
    <n v="63636364"/>
    <n v="63636364"/>
    <n v="63636364"/>
    <n v="63636364"/>
    <n v="63636364"/>
    <n v="63636364"/>
    <n v="63636364"/>
    <n v="63636364"/>
    <n v="63636364"/>
    <n v="63636364"/>
    <n v="63636364"/>
    <n v="63636364"/>
    <n v="63636364"/>
    <n v="63636364"/>
    <n v="63636364"/>
    <n v="63636364"/>
    <n v="63636364"/>
    <n v="63636360"/>
    <n v="63636360"/>
    <n v="0"/>
  </r>
  <r>
    <s v="2401.2.1.2.2"/>
    <s v="2400- INVERSIÓN"/>
    <x v="2"/>
    <s v="2 - Incrementar la generación de información geodésica y cartográfica"/>
    <x v="4"/>
    <x v="15"/>
    <n v="86101610"/>
    <s v="C-0406-1003-1-10305b-0406010-02"/>
    <s v="N/A"/>
    <s v="Prestar servicios profesionales para apoyar el seguimiento y control de los avances de la producción cartográfica de acuerdo con las metas establecidas por la Subdirección Cartográfica y Geodésica"/>
    <s v="Febrero"/>
    <s v="Febrero"/>
    <n v="12"/>
    <s v="Contratación directa"/>
    <x v="0"/>
    <n v="62700000"/>
    <n v="62700000"/>
    <s v="NO"/>
    <s v="N/A"/>
    <s v="2410 - Subdirección Cartográfica y Geodésica"/>
    <s v="2.5 - Gestión cartográfica"/>
    <s v="2.5-2 - Generación de cartografía oficial "/>
    <s v="SER - Adquisición de servicios"/>
    <s v="SER012 - Prestación de servicios personas naturales"/>
    <s v="DGIG-SC-11 Personal Procesamiento imágenes"/>
    <n v="0"/>
    <n v="0"/>
    <n v="62700000"/>
    <n v="0"/>
    <n v="0"/>
    <n v="5700000"/>
    <n v="0"/>
    <n v="5700000"/>
    <n v="0"/>
    <n v="5700000"/>
    <n v="0"/>
    <n v="5700000"/>
    <n v="0"/>
    <n v="5700000"/>
    <n v="0"/>
    <n v="5700000"/>
    <n v="0"/>
    <n v="5700000"/>
    <n v="0"/>
    <n v="5700000"/>
    <n v="0"/>
    <n v="5700000"/>
    <n v="0"/>
    <n v="11400000"/>
    <n v="0"/>
  </r>
  <r>
    <s v="2401.2.1.2.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3"/>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4"/>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5"/>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6"/>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7"/>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8"/>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19"/>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0"/>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1"/>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2"/>
    <s v="2400- INVERSIÓN"/>
    <x v="2"/>
    <s v="2 - Incrementar la generación de información geodésica y cartográfica"/>
    <x v="4"/>
    <x v="15"/>
    <n v="86101610"/>
    <s v="C-0406-1003-1-10305b-0406010-02"/>
    <s v="N/A"/>
    <s v="Prestar servicios profesionales para apoyar el seguimiento a los procesos de producción cartog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21 Supervisores cartografía"/>
    <n v="92400000"/>
    <n v="0"/>
    <n v="0"/>
    <n v="7700000"/>
    <n v="0"/>
    <n v="7700000"/>
    <n v="0"/>
    <n v="7700000"/>
    <n v="0"/>
    <n v="7700000"/>
    <n v="0"/>
    <n v="7700000"/>
    <n v="0"/>
    <n v="7700000"/>
    <n v="0"/>
    <n v="7700000"/>
    <n v="0"/>
    <n v="7700000"/>
    <n v="0"/>
    <n v="7700000"/>
    <n v="0"/>
    <n v="7700000"/>
    <n v="0"/>
    <n v="15400000"/>
    <n v="0"/>
  </r>
  <r>
    <s v="2401.2.1.2.23"/>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4"/>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5"/>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6"/>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7"/>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8"/>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29"/>
    <s v="2400- INVERSIÓN"/>
    <x v="2"/>
    <s v="2 - Incrementar la generación de información geodésica y cartográfica"/>
    <x v="4"/>
    <x v="15"/>
    <n v="86101610"/>
    <s v="C-0406-1003-1-10305b-0406010-02"/>
    <s v="N/A"/>
    <s v="Prestar servicios profesionales para apoyar el aseguramiento, gestión y seguimiento a los procesos de producción cartográfica de conformidad con las especificaciones técnicas y rendimientos establecidos por la Subdirección Cartográfica y Geodésica"/>
    <s v="Enero"/>
    <s v="Enero"/>
    <n v="12"/>
    <s v="Contratación directa"/>
    <x v="0"/>
    <n v="92400000"/>
    <n v="92400000"/>
    <s v="NO"/>
    <s v="N/A"/>
    <s v="2410 - Subdirección Cartográfica y Geodésica"/>
    <s v="2.5 - Gestión cartográfica"/>
    <s v="2.5-2 - Generación de cartografía oficial "/>
    <s v="SER - Adquisición de servicios"/>
    <s v="SER012 - Prestación de servicios personas naturales"/>
    <s v="DGIG-SC-19 Profesionales validación"/>
    <n v="92400000"/>
    <n v="0"/>
    <n v="0"/>
    <n v="7700000"/>
    <n v="0"/>
    <n v="7700000"/>
    <n v="0"/>
    <n v="7700000"/>
    <n v="0"/>
    <n v="7700000"/>
    <n v="0"/>
    <n v="7700000"/>
    <n v="0"/>
    <n v="7700000"/>
    <n v="0"/>
    <n v="7700000"/>
    <n v="0"/>
    <n v="7700000"/>
    <n v="0"/>
    <n v="7700000"/>
    <n v="0"/>
    <n v="7700000"/>
    <n v="0"/>
    <n v="15400000"/>
    <n v="0"/>
  </r>
  <r>
    <s v="2401.2.1.2.3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4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5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6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esica, conforme a las especificaciones técnicas establecidas"/>
    <s v="Febrero"/>
    <s v="Febrero"/>
    <n v="12"/>
    <s v="Contratación directa"/>
    <x v="0"/>
    <n v="49500000"/>
    <n v="495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49500000"/>
    <n v="0"/>
    <n v="0"/>
    <n v="4500000"/>
    <n v="0"/>
    <n v="4500000"/>
    <n v="0"/>
    <n v="4500000"/>
    <n v="0"/>
    <n v="4500000"/>
    <n v="0"/>
    <n v="4500000"/>
    <n v="0"/>
    <n v="4500000"/>
    <n v="0"/>
    <n v="4500000"/>
    <n v="0"/>
    <n v="4500000"/>
    <n v="0"/>
    <n v="4500000"/>
    <n v="0"/>
    <n v="9000000"/>
    <n v="0"/>
  </r>
  <r>
    <s v="2401.2.1.2.76"/>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7"/>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8"/>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79"/>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0"/>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1"/>
    <s v="2400- INVERSIÓN"/>
    <x v="2"/>
    <s v="2 - Incrementar la generación de información geodésica y cartográfica"/>
    <x v="4"/>
    <x v="15"/>
    <n v="86101610"/>
    <s v="C-0406-1003-1-10305b-0406010-02"/>
    <s v="N/A"/>
    <s v="Prestar servicios de investigación con el fin de generar alternativas de optimización en los procesos cartográficos en el marco de la construcción de semilleros de investigación con instituciones de educación superior"/>
    <s v="Febrero"/>
    <s v="Febrero"/>
    <n v="12"/>
    <s v="Contratación directa"/>
    <x v="0"/>
    <n v="22737000"/>
    <n v="22737000"/>
    <s v="NO"/>
    <s v="N/A"/>
    <s v="2410 - Subdirección Cartográfica y Geodésica"/>
    <s v="2.5 - Gestión cartográfica"/>
    <s v="2.5-2 - Generación de cartografía oficial "/>
    <s v="SER - Adquisición de servicios"/>
    <s v="SER012 - Prestación de servicios personas naturales"/>
    <s v="DGIG-SC-20 Semilleros Cartografía"/>
    <n v="0"/>
    <n v="0"/>
    <n v="22737000"/>
    <n v="0"/>
    <n v="0"/>
    <n v="2067000"/>
    <n v="0"/>
    <n v="2067000"/>
    <n v="0"/>
    <n v="2067000"/>
    <n v="0"/>
    <n v="2067000"/>
    <n v="0"/>
    <n v="2067000"/>
    <n v="0"/>
    <n v="2067000"/>
    <n v="0"/>
    <n v="2067000"/>
    <n v="0"/>
    <n v="2067000"/>
    <n v="0"/>
    <n v="2067000"/>
    <n v="0"/>
    <n v="4134000"/>
    <n v="0"/>
  </r>
  <r>
    <s v="2401.2.1.2.82"/>
    <s v="2400- INVERSIÓN"/>
    <x v="2"/>
    <s v="2 - Incrementar la generación de información geodésica y cartográfica"/>
    <x v="4"/>
    <x v="15"/>
    <n v="81151600"/>
    <s v="C-0406-1003-1-10305b-0406010-02"/>
    <s v="N/A"/>
    <s v="Prestar servicios de mantenimiento preventivo programado de rutina y de imprevistos, incluyendo repuestos para mantener la aeronavegabilidad del avión Twinn Commander 690A con matrícula HK117G propiedad del IGAC"/>
    <s v="Abril"/>
    <s v="Abril"/>
    <n v="9"/>
    <s v="Contratación directa"/>
    <x v="0"/>
    <n v="700000000"/>
    <n v="700000000"/>
    <s v="NO"/>
    <s v="N/A"/>
    <s v="2410 - Subdirección Cartográfica y Geodésica"/>
    <s v="2.5 - Gestión cartográfica"/>
    <s v="2.5-99 - GND- Gestión cartográfica"/>
    <s v="SER - Adquisición de servicios"/>
    <s v="SER011 - Seguros"/>
    <s v="DGIG-SC-1 Apoyo Subdirector Cartografía"/>
    <n v="0"/>
    <n v="0"/>
    <n v="0"/>
    <n v="0"/>
    <n v="0"/>
    <n v="0"/>
    <n v="0"/>
    <n v="0"/>
    <n v="0"/>
    <n v="0"/>
    <n v="700000000"/>
    <n v="700000000"/>
    <n v="0"/>
    <n v="0"/>
    <n v="0"/>
    <n v="0"/>
    <n v="0"/>
    <n v="0"/>
    <n v="0"/>
    <n v="0"/>
    <n v="0"/>
    <n v="0"/>
    <n v="0"/>
    <n v="0"/>
    <n v="0"/>
  </r>
  <r>
    <s v="2401.2.1.2.83"/>
    <s v="2400- INVERSIÓN"/>
    <x v="2"/>
    <s v="2 - Incrementar la generación de información geodésica y cartográfica"/>
    <x v="4"/>
    <x v="15"/>
    <n v="81151600"/>
    <s v="C-0406-1003-1-10305b-0406010-02"/>
    <s v="N/A"/>
    <s v="Adquirir nubes de datos LiDAR clasificadas, como insumo para ortorrectificación de imágenes a escala 1:10.000"/>
    <s v="Abril"/>
    <s v="Abril"/>
    <n v="9"/>
    <s v="Licitación pública"/>
    <x v="0"/>
    <n v="62000000000"/>
    <n v="62000000000"/>
    <s v="NO"/>
    <s v="N/A"/>
    <s v="2410 - Subdirección Cartográfica y Geodésica"/>
    <s v="2.5 - Gestión cartográfica"/>
    <s v="2.5-3 - Plataformas de disposición de información "/>
    <s v="SER - Adquisición de servicios"/>
    <s v="SER024 - Licenciamiento y paquetes de software"/>
    <s v="DGIG-SC-1 Apoyo Subdirector Cartografía"/>
    <n v="0"/>
    <n v="0"/>
    <n v="0"/>
    <n v="0"/>
    <n v="0"/>
    <n v="0"/>
    <n v="0"/>
    <n v="0"/>
    <n v="0"/>
    <n v="0"/>
    <n v="62000000000"/>
    <n v="62000000000"/>
    <n v="0"/>
    <n v="0"/>
    <n v="0"/>
    <n v="0"/>
    <n v="0"/>
    <n v="0"/>
    <n v="0"/>
    <n v="0"/>
    <n v="0"/>
    <n v="0"/>
    <n v="0"/>
    <n v="0"/>
    <n v="0"/>
  </r>
  <r>
    <s v="2401.2.1.2.84"/>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5"/>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6"/>
    <s v="2400- INVERSIÓN"/>
    <x v="2"/>
    <s v="2 - Incrementar la generación de información geodésica y cartográfica"/>
    <x v="4"/>
    <x v="15"/>
    <n v="86101610"/>
    <s v="C-0406-1003-1-10305b-0406010-02"/>
    <s v="N/A"/>
    <s v="Prestar servicios profesionales para la generación e integración de modelos digitales de elevación en el marco del proyecto TREX, de conformidad con las especificaciones técnicas y rendimientos establecidos por la Subdirección Cartográfica y Geodésica"/>
    <s v="Febrero"/>
    <s v="Febrero"/>
    <n v="12"/>
    <s v="Contratación directa"/>
    <x v="0"/>
    <n v="45386000"/>
    <n v="45386000"/>
    <s v="NO"/>
    <s v="N/A"/>
    <s v="2410 - Subdirección Cartográfica y Geodésica"/>
    <s v="2.5 - Gestión cartográfica"/>
    <s v="2.5-2 - Generación de cartografía oficial "/>
    <s v="SER - Adquisición de servicios"/>
    <s v="SER012 - Prestación de servicios personas naturales"/>
    <s v="DGIG-SC-18 Profesionales Trex"/>
    <n v="0"/>
    <n v="0"/>
    <n v="45386000"/>
    <n v="0"/>
    <n v="0"/>
    <n v="4126000"/>
    <n v="0"/>
    <n v="4126000"/>
    <n v="0"/>
    <n v="4126000"/>
    <n v="0"/>
    <n v="4126000"/>
    <n v="0"/>
    <n v="4126000"/>
    <n v="0"/>
    <n v="4126000"/>
    <n v="0"/>
    <n v="4126000"/>
    <n v="0"/>
    <n v="4126000"/>
    <n v="0"/>
    <n v="4126000"/>
    <n v="0"/>
    <n v="8252000"/>
    <n v="0"/>
  </r>
  <r>
    <s v="2401.2.1.2.87"/>
    <s v="2400- INVERSIÓN"/>
    <x v="2"/>
    <s v="2 - Incrementar la generación de información geodésica y cartográfica"/>
    <x v="4"/>
    <x v="15"/>
    <n v="86101610"/>
    <s v="C-0406-1003-1-10305b-0406010-02"/>
    <s v="N/A"/>
    <s v="Prestar servicios profesionales para la optimización, orientación y gestión de los procesos de producción cartográfica, asignados de conformidad con los lineamientos establecidos por la Subdirección Cartográfica y Geodésica"/>
    <s v="Enero"/>
    <s v="Enero"/>
    <n v="12"/>
    <s v="Contratación directa"/>
    <x v="0"/>
    <n v="133140000"/>
    <n v="133140000"/>
    <s v="NO"/>
    <s v="N/A"/>
    <s v="2410 - Subdirección Cartográfica y Geodésica"/>
    <s v="2.5 - Gestión cartográfica"/>
    <s v="2.5-2 - Generación de cartografía oficial "/>
    <s v="SER - Adquisición de servicios"/>
    <s v="SER012 - Prestación de servicios personas naturales"/>
    <s v="DGIG-SC-1 Apoyo Subdirector Cartografía"/>
    <n v="133140000"/>
    <n v="0"/>
    <n v="0"/>
    <n v="11095000"/>
    <n v="0"/>
    <n v="11095000"/>
    <n v="0"/>
    <n v="11095000"/>
    <n v="0"/>
    <n v="11095000"/>
    <n v="0"/>
    <n v="11095000"/>
    <n v="0"/>
    <n v="11095000"/>
    <n v="0"/>
    <n v="11095000"/>
    <n v="0"/>
    <n v="11095000"/>
    <n v="0"/>
    <n v="11095000"/>
    <n v="0"/>
    <n v="11095000"/>
    <n v="0"/>
    <n v="22190000"/>
    <n v="0"/>
  </r>
  <r>
    <s v="2401.2.1.2.88"/>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89"/>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0"/>
    <s v="2400- INVERSIÓN"/>
    <x v="2"/>
    <s v="2 - Incrementar la generación de información geodésica y cartográfica"/>
    <x v="4"/>
    <x v="15"/>
    <n v="81151600"/>
    <s v="C-0406-1003-1-10305b-0406010-02"/>
    <s v="N/A"/>
    <s v="Prestar servicios profesionales para la validación y estandarización de los topónimos de la Base Nacional de Nombres Geográficos y Diccionario Geográfico de Colombia, provenientes de diferentes fuentes de información, en el marco de las competencias de la Dirección de Gestión de Información Geográfica."/>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8 Persona Toponimía"/>
    <n v="0"/>
    <n v="0"/>
    <n v="53900000"/>
    <n v="0"/>
    <n v="0"/>
    <n v="4900000"/>
    <n v="0"/>
    <n v="4900000"/>
    <n v="0"/>
    <n v="4900000"/>
    <n v="0"/>
    <n v="4900000"/>
    <n v="0"/>
    <n v="4900000"/>
    <n v="0"/>
    <n v="4900000"/>
    <n v="0"/>
    <n v="4900000"/>
    <n v="0"/>
    <n v="4900000"/>
    <n v="0"/>
    <n v="4900000"/>
    <n v="0"/>
    <n v="9800000"/>
    <n v="0"/>
  </r>
  <r>
    <s v="2401.2.1.2.91"/>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2"/>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3"/>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4"/>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5"/>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6"/>
    <s v="2400- INVERSIÓN"/>
    <x v="2"/>
    <s v="2 - Incrementar la generación de información geodésica y cartográfica"/>
    <x v="4"/>
    <x v="15"/>
    <n v="86101610"/>
    <s v="C-0406-1003-1-10305b-0406010-02"/>
    <s v="N/A"/>
    <s v="Prestar servicios profesionales para realizar  la aerotriangulación de los diferentes proyectos que se adelantan en la Subdirección Cartográfica y Geodésica de conformidad con las especificaciones técnicas y rendimientos establecidos."/>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4 Profesionales Aerotriangulación"/>
    <n v="68400000"/>
    <n v="0"/>
    <n v="0"/>
    <n v="5700000"/>
    <n v="0"/>
    <n v="5700000"/>
    <n v="0"/>
    <n v="5700000"/>
    <n v="0"/>
    <n v="5700000"/>
    <n v="0"/>
    <n v="5700000"/>
    <n v="0"/>
    <n v="5700000"/>
    <n v="0"/>
    <n v="5700000"/>
    <n v="0"/>
    <n v="5700000"/>
    <n v="0"/>
    <n v="5700000"/>
    <n v="0"/>
    <n v="5700000"/>
    <n v="0"/>
    <n v="11400000"/>
    <n v="0"/>
  </r>
  <r>
    <s v="2401.2.1.2.97"/>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8"/>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99"/>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0"/>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1"/>
    <s v="2400- INVERSIÓN"/>
    <x v="2"/>
    <s v="2 - Incrementar la generación de información geodésica y cartográfica"/>
    <x v="4"/>
    <x v="15"/>
    <n v="86101610"/>
    <s v="C-0406-1003-1-10305b-0406010-02"/>
    <s v="N/A"/>
    <s v="Prestar servicios profesionales para realizar los procesos de evaluación de insumos, ortorrectificación y generación de mosaicos a diferentes escalas de los diferentes proyectos que se adelantan en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6 Profesionales ortoimagenes"/>
    <n v="68400000"/>
    <n v="0"/>
    <n v="0"/>
    <n v="5700000"/>
    <n v="0"/>
    <n v="5700000"/>
    <n v="0"/>
    <n v="5700000"/>
    <n v="0"/>
    <n v="5700000"/>
    <n v="0"/>
    <n v="5700000"/>
    <n v="0"/>
    <n v="5700000"/>
    <n v="0"/>
    <n v="5700000"/>
    <n v="0"/>
    <n v="5700000"/>
    <n v="0"/>
    <n v="5700000"/>
    <n v="0"/>
    <n v="5700000"/>
    <n v="0"/>
    <n v="11400000"/>
    <n v="0"/>
  </r>
  <r>
    <s v="2401.2.1.2.102"/>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3"/>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4"/>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5"/>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6"/>
    <s v="2400- INVERSIÓN"/>
    <x v="2"/>
    <s v="2 - Incrementar la generación de información geodésica y cartográfica"/>
    <x v="4"/>
    <x v="15"/>
    <n v="86101610"/>
    <s v="C-0406-1003-1-10305b-0406010-02"/>
    <s v="N/A"/>
    <s v="Prestar  servicios profesionales para la captura, edición y estructuración de bases de datos vectoriales de los diferentes proyectos que se adelantan en la Subdirección Cartográfica y Geodesica, conforme a las especificaciones técnicas establecidas"/>
    <s v="Febrero"/>
    <s v="Febrero"/>
    <n v="12"/>
    <s v="Contratación directa"/>
    <x v="0"/>
    <n v="53900000"/>
    <n v="539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53900000"/>
    <n v="0"/>
    <n v="0"/>
    <n v="4900000"/>
    <n v="0"/>
    <n v="4900000"/>
    <n v="0"/>
    <n v="4900000"/>
    <n v="0"/>
    <n v="4900000"/>
    <n v="0"/>
    <n v="4900000"/>
    <n v="0"/>
    <n v="4900000"/>
    <n v="0"/>
    <n v="4900000"/>
    <n v="0"/>
    <n v="4900000"/>
    <n v="0"/>
    <n v="4900000"/>
    <n v="0"/>
    <n v="9800000"/>
    <n v="0"/>
  </r>
  <r>
    <s v="2401.2.1.2.107"/>
    <s v="2400- INVERSIÓN"/>
    <x v="2"/>
    <s v="2 - Incrementar la generación de información geodésica y cartográfica"/>
    <x v="4"/>
    <x v="15"/>
    <n v="86101610"/>
    <s v="C-0406-1003-1-10305b-0406010-02"/>
    <s v="N/A"/>
    <s v="Prestar servicios profesionales para la gestión y apoyo al seguimiento de los procesos asociados con la captura, evaluación, procesamiento y generación de ortoimágen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8"/>
    <s v="2400- INVERSIÓN"/>
    <x v="2"/>
    <s v="2 - Incrementar la generación de información geodésica y cartográfica"/>
    <x v="4"/>
    <x v="15"/>
    <n v="86101610"/>
    <s v="C-0406-1003-1-10305b-0406010-02"/>
    <s v="N/A"/>
    <s v="Prestar servicios profesionales para la gestión y apoyo al seguimiento de los procesos asociados con la restitución fotogramétrica y estructuración de bases de datos vectoriales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09"/>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a escala 1:25.000 de acuerdo con las metas establecidas por la Subdirección Cartográfica y Geodésica "/>
    <s v="Enero"/>
    <s v="Enero"/>
    <n v="12"/>
    <s v="Contratación directa"/>
    <x v="0"/>
    <n v="103800000"/>
    <n v="103800000"/>
    <s v="NO"/>
    <s v="N/A"/>
    <s v="2410 - Subdirección Cartográfica y Geodésica"/>
    <s v="2.5 - Gestión cartográfica"/>
    <s v="2.5-2 - Generación de cartografía oficial "/>
    <s v="SER - Adquisición de servicios"/>
    <s v="SER012 - Prestación de servicios personas naturales"/>
    <s v="DGIG-SC-5 Gestores cartografía"/>
    <n v="103800000"/>
    <n v="0"/>
    <n v="0"/>
    <n v="8650000"/>
    <n v="0"/>
    <n v="8650000"/>
    <n v="0"/>
    <n v="8650000"/>
    <n v="0"/>
    <n v="8650000"/>
    <n v="0"/>
    <n v="8650000"/>
    <n v="0"/>
    <n v="8650000"/>
    <n v="0"/>
    <n v="8650000"/>
    <n v="0"/>
    <n v="8650000"/>
    <n v="0"/>
    <n v="8650000"/>
    <n v="0"/>
    <n v="8650000"/>
    <n v="0"/>
    <n v="17300000"/>
    <n v="0"/>
  </r>
  <r>
    <s v="2401.2.1.2.110"/>
    <s v="2400- INVERSIÓN"/>
    <x v="2"/>
    <s v="2 - Incrementar la generación de información geodésica y cartográfica"/>
    <x v="4"/>
    <x v="15"/>
    <n v="86101610"/>
    <s v="C-0406-1003-1-10305b-0406010-02"/>
    <s v="N/A"/>
    <s v="Prestar servicios profesionales para la gestión y apoyo al seguimiento de los procesos de fotocontrol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1"/>
    <s v="2400- INVERSIÓN"/>
    <x v="2"/>
    <s v="2 - Incrementar la generación de información geodésica y cartográfica"/>
    <x v="4"/>
    <x v="15"/>
    <n v="86101610"/>
    <s v="C-0406-1003-1-10305b-0406010-02"/>
    <s v="N/A"/>
    <s v="Prestar servicios profesionales para la gestión y apoyo al seguimiento de los procesos asociados con nombres geográfico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2"/>
    <s v="2400- INVERSIÓN"/>
    <x v="2"/>
    <s v="2 - Incrementar la generación de información geodésica y cartográfica"/>
    <x v="4"/>
    <x v="15"/>
    <n v="86101610"/>
    <s v="C-0406-1003-1-10305b-0406010-02"/>
    <s v="N/A"/>
    <s v="Prestar servicios profesionales para la gestión y apoyo al seguimiento de los procesos asociados con la captura 2D y estructuración de bases de datos vectoriales de acuerdo con las metas establecidas por la Subdirección Cartográfica y Geodésica "/>
    <s v="Enero"/>
    <s v="Enero"/>
    <n v="12"/>
    <s v="Contratación directa"/>
    <x v="0"/>
    <n v="112800000"/>
    <n v="112800000"/>
    <s v="NO"/>
    <s v="N/A"/>
    <s v="2410 - Subdirección Cartográfica y Geodésica"/>
    <s v="2.5 - Gestión cartográfica"/>
    <s v="2.5-2 - Generación de cartografía oficial "/>
    <s v="SER - Adquisición de servicios"/>
    <s v="SER012 - Prestación de servicios personas naturales"/>
    <s v="DGIG-SC-5 Gestores cartografía"/>
    <n v="112800000"/>
    <n v="0"/>
    <n v="0"/>
    <n v="9400000"/>
    <n v="0"/>
    <n v="9400000"/>
    <n v="0"/>
    <n v="9400000"/>
    <n v="0"/>
    <n v="9400000"/>
    <n v="0"/>
    <n v="9400000"/>
    <n v="0"/>
    <n v="9400000"/>
    <n v="0"/>
    <n v="9400000"/>
    <n v="0"/>
    <n v="9400000"/>
    <n v="0"/>
    <n v="9400000"/>
    <n v="0"/>
    <n v="9400000"/>
    <n v="0"/>
    <n v="18800000"/>
    <n v="0"/>
  </r>
  <r>
    <s v="2401.2.1.2.113"/>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4"/>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5"/>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6"/>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7"/>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8"/>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19"/>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0"/>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1"/>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2"/>
    <s v="2400- INVERSIÓN"/>
    <x v="2"/>
    <s v="2 - Incrementar la generación de información geodésica y cartográfica"/>
    <x v="4"/>
    <x v="15"/>
    <n v="86101610"/>
    <s v="C-0406-1003-1-10305b-0406010-02"/>
    <s v="N/A"/>
    <s v="Prestar servicios para la captura, procesamiento de coordenadas y clasificación de campo, de acuerdo con las especificaciones técnicas, de conformidad con los lineamientos establecidos por la Subdirección Cartográfica y Geodésica"/>
    <s v="Enero"/>
    <s v="Enero"/>
    <n v="12"/>
    <s v="Contratación directa"/>
    <x v="0"/>
    <n v="38052000"/>
    <n v="38052000"/>
    <s v="NO"/>
    <s v="N/A"/>
    <s v="2410 - Subdirección Cartográfica y Geodésica"/>
    <s v="2.5 - Gestión cartográfica"/>
    <s v="2.5-2 - Generación de cartografía oficial "/>
    <s v="SER - Adquisición de servicios"/>
    <s v="SER012 - Prestación de servicios personas naturales"/>
    <s v="DGIG-SC-10 Personal Fotocontrol"/>
    <n v="38052000"/>
    <n v="0"/>
    <n v="0"/>
    <n v="3171000"/>
    <n v="0"/>
    <n v="3171000"/>
    <n v="0"/>
    <n v="3171000"/>
    <n v="0"/>
    <n v="3171000"/>
    <n v="0"/>
    <n v="3171000"/>
    <n v="0"/>
    <n v="3171000"/>
    <n v="0"/>
    <n v="3171000"/>
    <n v="0"/>
    <n v="3171000"/>
    <n v="0"/>
    <n v="3171000"/>
    <n v="0"/>
    <n v="3171000"/>
    <n v="0"/>
    <n v="6342000"/>
    <n v="0"/>
  </r>
  <r>
    <s v="2401.2.1.2.123"/>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4"/>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5"/>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6"/>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7"/>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8"/>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29"/>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0"/>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1"/>
    <s v="2400- INVERSIÓN"/>
    <x v="2"/>
    <s v="2 - Incrementar la generación de información geodésica y cartográfica"/>
    <x v="4"/>
    <x v="15"/>
    <n v="86101610"/>
    <s v="C-0406-1003-1-10305b-0406010-02"/>
    <s v="N/A"/>
    <s v="Prestar servicios para la generación e integración de modelos digitales de elevación a diferentes esacalas, de conformidad con las especificaciones técnicas y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7 Modelo digital de terreno"/>
    <n v="0"/>
    <n v="0"/>
    <n v="34881000"/>
    <n v="0"/>
    <n v="0"/>
    <n v="3171000"/>
    <n v="0"/>
    <n v="3171000"/>
    <n v="0"/>
    <n v="3171000"/>
    <n v="0"/>
    <n v="3171000"/>
    <n v="0"/>
    <n v="3171000"/>
    <n v="0"/>
    <n v="3171000"/>
    <n v="0"/>
    <n v="3171000"/>
    <n v="0"/>
    <n v="3171000"/>
    <n v="0"/>
    <n v="3171000"/>
    <n v="0"/>
    <n v="6342000"/>
    <n v="0"/>
  </r>
  <r>
    <s v="2401.2.1.2.132"/>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3"/>
    <s v="2400- INVERSIÓN"/>
    <x v="2"/>
    <s v="2 - Incrementar la generación de información geodésica y cartográfica"/>
    <x v="4"/>
    <x v="15"/>
    <n v="86101610"/>
    <s v="C-0406-1003-1-10305b-0406010-02"/>
    <s v="N/A"/>
    <s v="Prestar servicios para el desarrollo de actividades asociadas al proceso de escaneo fotogramétrico de rollos de aerofotografías análogas y compresión de imágenes de acuerdo con los rendimientos establecido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4 Fotocontrol, escaner, almacen de geodesia"/>
    <n v="0"/>
    <n v="0"/>
    <n v="34881000"/>
    <n v="0"/>
    <n v="0"/>
    <n v="3171000"/>
    <n v="0"/>
    <n v="3171000"/>
    <n v="0"/>
    <n v="3171000"/>
    <n v="0"/>
    <n v="3171000"/>
    <n v="0"/>
    <n v="3171000"/>
    <n v="0"/>
    <n v="3171000"/>
    <n v="0"/>
    <n v="3171000"/>
    <n v="0"/>
    <n v="3171000"/>
    <n v="0"/>
    <n v="3171000"/>
    <n v="0"/>
    <n v="6342000"/>
    <n v="0"/>
  </r>
  <r>
    <s v="2401.2.1.2.134"/>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5"/>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6"/>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7"/>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8"/>
    <s v="2400- INVERSIÓN"/>
    <x v="2"/>
    <s v="2 - Incrementar la generación de información geodésica y cartográfica"/>
    <x v="4"/>
    <x v="15"/>
    <n v="86101610"/>
    <s v="C-0406-1003-1-10305b-0406010-02"/>
    <s v="N/A"/>
    <s v="Prestar servicios para el desarrollo de actividades asociadas a los procesos de edición y estructuración de los proyectos fotogrametricos a diferentes escalas que se adelantan en la Subdirección Cartográfica y Geode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39"/>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0"/>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1"/>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2"/>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3"/>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4"/>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5"/>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6"/>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7"/>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8"/>
    <s v="2400- INVERSIÓN"/>
    <x v="2"/>
    <s v="2 - Incrementar la generación de información geodésica y cartográfica"/>
    <x v="4"/>
    <x v="15"/>
    <n v="86101610"/>
    <s v="C-0406-1003-1-10305b-0406010-02"/>
    <s v="N/A"/>
    <s v="Prestar servicios para la captura de información cartográfica de los proyectos a diferentes escalas que se adelantan en la Subdirección Cartográfica y Geodésica, conforme a las especificaciones técnicas establecidas"/>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49"/>
    <s v="2400- INVERSIÓN"/>
    <x v="2"/>
    <s v="2 - Incrementar la generación de información geodésica y cartográfica"/>
    <x v="4"/>
    <x v="15"/>
    <n v="86101610"/>
    <s v="C-0406-1003-1-10305b-0406010-02"/>
    <s v="N/A"/>
    <s v="Prestar servicios para apoyar la revisión y ajuste de los metadatos de los productos cartográficos de la cartografía básica de conformidad con las especificaciones técnicas establecidas por la Subdirección Cartográfica y Geodésica"/>
    <s v="Febrero"/>
    <s v="Febrero"/>
    <n v="12"/>
    <s v="Contratación directa"/>
    <x v="0"/>
    <n v="34881000"/>
    <n v="34881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34881000"/>
    <n v="0"/>
    <n v="0"/>
    <n v="3171000"/>
    <n v="0"/>
    <n v="3171000"/>
    <n v="0"/>
    <n v="3171000"/>
    <n v="0"/>
    <n v="3171000"/>
    <n v="0"/>
    <n v="3171000"/>
    <n v="0"/>
    <n v="3171000"/>
    <n v="0"/>
    <n v="3171000"/>
    <n v="0"/>
    <n v="3171000"/>
    <n v="0"/>
    <n v="3171000"/>
    <n v="0"/>
    <n v="6342000"/>
    <n v="0"/>
  </r>
  <r>
    <s v="2401.2.1.2.15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5"/>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6"/>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7"/>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8"/>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59"/>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0"/>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1"/>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2"/>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3"/>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4"/>
    <s v="2400- INVERSIÓN"/>
    <x v="2"/>
    <s v="2 - Incrementar la generación de información geodésica y cartográfica"/>
    <x v="4"/>
    <x v="15"/>
    <n v="86101610"/>
    <s v="C-0406-1003-1-10305b-0406010-02"/>
    <s v="N/A"/>
    <s v="Prestar servicios para la captura, procesamiento y generación de productos asociados a puntos de control terrestre, conforme a los rendimientos y especificaciones técnicas establecidas por la Subdirección."/>
    <s v="Enero"/>
    <s v="Enero"/>
    <n v="12"/>
    <s v="Contratación directa"/>
    <x v="0"/>
    <n v="480000000"/>
    <n v="480000000"/>
    <s v="NO"/>
    <s v="N/A"/>
    <s v="2410 - Subdirección Cartográfica y Geodésica"/>
    <s v="2.5 - Gestión cartográfica"/>
    <s v="2.5-2 - Generación de cartografía oficial "/>
    <s v="SER - Adquisición de servicios"/>
    <s v="SER012 - Prestación de servicios personas naturales"/>
    <s v="DGIG-SC-10 Personal Fotocontrol"/>
    <n v="480000000"/>
    <n v="0"/>
    <n v="0"/>
    <n v="40000000"/>
    <n v="0"/>
    <n v="40000000"/>
    <n v="0"/>
    <n v="40000000"/>
    <n v="0"/>
    <n v="40000000"/>
    <n v="0"/>
    <n v="40000000"/>
    <n v="0"/>
    <n v="40000000"/>
    <n v="0"/>
    <n v="40000000"/>
    <n v="0"/>
    <n v="40000000"/>
    <n v="0"/>
    <n v="40000000"/>
    <n v="0"/>
    <n v="40000000"/>
    <n v="0"/>
    <n v="80000000"/>
    <n v="0"/>
  </r>
  <r>
    <s v="2401.2.1.2.165"/>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6"/>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7"/>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8"/>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69"/>
    <s v="2400- INVERSIÓN"/>
    <x v="2"/>
    <s v="2 - Incrementar la generación de información geodésica y cartográfica"/>
    <x v="4"/>
    <x v="15"/>
    <n v="86101610"/>
    <s v="C-0406-1003-1-10305b-0406010-02"/>
    <s v="N/A"/>
    <s v="Prestar servicios para la elaboración de ortoimágenes a diferentes escalas, de conformidad con las especificaciones técnicas y rendimientos establecidos por la Subdirección Cartográfica y Geodésica"/>
    <s v="Marzo"/>
    <s v="Marz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16 Profesionales ortoimagenes"/>
    <n v="0"/>
    <n v="0"/>
    <n v="0"/>
    <n v="0"/>
    <n v="61000000"/>
    <n v="0"/>
    <n v="0"/>
    <n v="6100000"/>
    <n v="0"/>
    <n v="6100000"/>
    <n v="0"/>
    <n v="6100000"/>
    <n v="0"/>
    <n v="6100000"/>
    <n v="0"/>
    <n v="6100000"/>
    <n v="0"/>
    <n v="6100000"/>
    <n v="0"/>
    <n v="6100000"/>
    <n v="0"/>
    <n v="6100000"/>
    <n v="0"/>
    <n v="12200000"/>
    <n v="0"/>
  </r>
  <r>
    <s v="2401.2.1.2.17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7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4"/>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5"/>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6"/>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7"/>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8"/>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89"/>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0"/>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1"/>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2"/>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3"/>
    <s v="2400- INVERSIÓN"/>
    <x v="2"/>
    <s v="2 - Incrementar la generación de información geodésica y cartográfica"/>
    <x v="4"/>
    <x v="15"/>
    <n v="86101610"/>
    <s v="C-0406-1003-1-10305b-0406010-02"/>
    <s v="N/A"/>
    <s v="Prestar servicios para la captura y/o digitalización de elementos vectoriales a diferentes escalas y dimensiones, de conformidad con las especificaciones técnicas y rendimientos establecidos para productos cartográficos en la Subdirección Cartográfica y Geodésica"/>
    <s v="Febrero"/>
    <s v="Febrero"/>
    <n v="12"/>
    <s v="Contratación directa"/>
    <x v="0"/>
    <n v="67100000"/>
    <n v="67100000"/>
    <s v="NO"/>
    <s v="N/A"/>
    <s v="2410 - Subdirección Cartográfica y Geodésica"/>
    <s v="2.5 - Gestión cartográfica"/>
    <s v="2.5-2 - Generación de cartografía oficial "/>
    <s v="SER - Adquisición de servicios"/>
    <s v="SER012 - Prestación de servicios personas naturales"/>
    <s v="DGIG-SC-24 Técnicos restitución "/>
    <n v="0"/>
    <n v="0"/>
    <n v="67100000"/>
    <n v="0"/>
    <n v="0"/>
    <n v="6100000"/>
    <n v="0"/>
    <n v="6100000"/>
    <n v="0"/>
    <n v="6100000"/>
    <n v="0"/>
    <n v="6100000"/>
    <n v="0"/>
    <n v="6100000"/>
    <n v="0"/>
    <n v="6100000"/>
    <n v="0"/>
    <n v="6100000"/>
    <n v="0"/>
    <n v="6100000"/>
    <n v="0"/>
    <n v="6100000"/>
    <n v="0"/>
    <n v="12200000"/>
    <n v="0"/>
  </r>
  <r>
    <s v="2401.2.1.2.194"/>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5"/>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6"/>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7"/>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8"/>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199"/>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0"/>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1"/>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2"/>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3"/>
    <s v="2400- INVERSIÓN"/>
    <x v="2"/>
    <s v="2 - Incrementar la generación de información geodésica y cartográfica"/>
    <x v="4"/>
    <x v="15"/>
    <n v="86101610"/>
    <s v="C-0406-1003-1-10305b-0406010-02"/>
    <s v="N/A"/>
    <s v="Prestar servicios para la captura de información cartográfica y toponimica de los proyectos a diferentes escalas que se adelantan en la Subdirección Cartográfica y Geodesica, conforme a las especificaciones técnicas establecidas"/>
    <s v="Abril"/>
    <s v="Abril"/>
    <n v="8"/>
    <s v="Contratación directa"/>
    <x v="0"/>
    <n v="48800000"/>
    <n v="48800000"/>
    <s v="NO"/>
    <s v="N/A"/>
    <s v="2410 - Subdirección Cartográfica y Geodésica"/>
    <s v="2.5 - Gestión cartográfica"/>
    <s v="2.5-2 - Generación de cartografía oficial "/>
    <s v="SER - Adquisición de servicios"/>
    <s v="SER012 - Prestación de servicios personas naturales"/>
    <s v="DGIG-SC-3 Edición y estructuración"/>
    <n v="0"/>
    <n v="0"/>
    <n v="0"/>
    <n v="0"/>
    <n v="0"/>
    <n v="0"/>
    <n v="48800000"/>
    <n v="0"/>
    <n v="0"/>
    <n v="6100000"/>
    <n v="0"/>
    <n v="6100000"/>
    <n v="0"/>
    <n v="6100000"/>
    <n v="0"/>
    <n v="6100000"/>
    <n v="0"/>
    <n v="6100000"/>
    <n v="0"/>
    <n v="6100000"/>
    <n v="0"/>
    <n v="6100000"/>
    <n v="0"/>
    <n v="6100000"/>
    <n v="0"/>
  </r>
  <r>
    <s v="2401.2.1.2.20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09"/>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0"/>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1"/>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2"/>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3"/>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4"/>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5"/>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6"/>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7"/>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8"/>
    <s v="2400- INVERSIÓN"/>
    <x v="2"/>
    <s v="2 - Incrementar la generación de información geodésica y cartográfica"/>
    <x v="4"/>
    <x v="15"/>
    <n v="86101610"/>
    <s v="C-0406-1003-1-10305b-0406010-02"/>
    <s v="N/A"/>
    <s v="Prestar servicios para la captura de información cartográfica de los proyectos a escalas pequeñas que se adelantan en la Subdirección Cartográfica y Geodesica, conforme a las especificaciones técnicas establecidas"/>
    <s v="Febrero"/>
    <s v="Febrero"/>
    <n v="10"/>
    <s v="Contratación directa"/>
    <x v="0"/>
    <n v="61000000"/>
    <n v="61000000"/>
    <s v="NO"/>
    <s v="N/A"/>
    <s v="2410 - Subdirección Cartográfica y Geodésica"/>
    <s v="2.5 - Gestión cartográfica"/>
    <s v="2.5-2 - Generación de cartografía oficial "/>
    <s v="SER - Adquisición de servicios"/>
    <s v="SER012 - Prestación de servicios personas naturales"/>
    <s v="DGIG-SC-23 Técnicos edición y estructuración "/>
    <n v="0"/>
    <n v="0"/>
    <n v="61000000"/>
    <n v="0"/>
    <n v="0"/>
    <n v="6100000"/>
    <n v="0"/>
    <n v="6100000"/>
    <n v="0"/>
    <n v="6100000"/>
    <n v="0"/>
    <n v="6100000"/>
    <n v="0"/>
    <n v="6100000"/>
    <n v="0"/>
    <n v="6100000"/>
    <n v="0"/>
    <n v="6100000"/>
    <n v="0"/>
    <n v="6100000"/>
    <n v="0"/>
    <n v="6100000"/>
    <n v="0"/>
    <n v="6100000"/>
    <n v="0"/>
  </r>
  <r>
    <s v="2401.2.1.2.219"/>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0"/>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1"/>
    <s v="2400- INVERSIÓN"/>
    <x v="2"/>
    <s v="2 - Incrementar la generación de información geodésica y cartográfica"/>
    <x v="4"/>
    <x v="15"/>
    <n v="86101610"/>
    <s v="C-0406-1003-1-10305b-0406010-02"/>
    <s v="N/A"/>
    <s v="Prestar servicios para la generación de bases vectoriales en el marco del proyecto NGA, de conformidad con las especificaciones técnicas y rendimientos establecidos por la Subdirección Cartográfica y Geodésica"/>
    <s v="Febrero"/>
    <s v="Febrero"/>
    <n v="4"/>
    <s v="Contratación directa"/>
    <x v="0"/>
    <n v="24400000"/>
    <n v="24400000"/>
    <s v="NO"/>
    <s v="N/A"/>
    <s v="2410 - Subdirección Cartográfica y Geodésica"/>
    <s v="2.5 - Gestión cartográfica"/>
    <s v="2.5-2 - Generación de cartografía oficial "/>
    <s v="SER - Adquisición de servicios"/>
    <s v="SER012 - Prestación de servicios personas naturales"/>
    <s v="DGIG-SC-15 Profesionales NGA"/>
    <n v="0"/>
    <n v="0"/>
    <n v="24400000"/>
    <n v="0"/>
    <n v="0"/>
    <n v="6100000"/>
    <n v="0"/>
    <n v="6100000"/>
    <n v="0"/>
    <n v="6100000"/>
    <n v="0"/>
    <n v="6100000"/>
    <n v="0"/>
    <n v="0"/>
    <n v="0"/>
    <n v="0"/>
    <n v="0"/>
    <n v="0"/>
    <n v="0"/>
    <n v="0"/>
    <n v="0"/>
    <n v="0"/>
    <n v="0"/>
    <n v="0"/>
    <n v="0"/>
  </r>
  <r>
    <s v="2401.2.1.2.222"/>
    <s v="2400- INVERSIÓN"/>
    <x v="2"/>
    <s v="2 - Incrementar la generación de información geodésica y cartográfica"/>
    <x v="4"/>
    <x v="15"/>
    <n v="11111111"/>
    <s v="C-0406-1003-1-10305b-0406010-02"/>
    <s v="N/A"/>
    <s v="BOLSA ACTIVIDAD Generar insumos y/o productos cartográficos"/>
    <s v="Febrero"/>
    <s v="Febrero"/>
    <n v="11"/>
    <s v="N/A"/>
    <x v="0"/>
    <n v="10132272000"/>
    <n v="10132272000"/>
    <s v="NO"/>
    <s v="N/A"/>
    <s v="2410 - Subdirección Cartográfica y Geodésica"/>
    <s v="2.5 - Gestión cartográfica"/>
    <s v="2.5-99 - GND- Gestión cartográfica"/>
    <s v="SER - Adquisición de servicios"/>
    <s v="SER099 - Adquisición de servicios n.c.p."/>
    <s v="DGIG-SC-1 Apoyo Subdirector Cartografía"/>
    <n v="0"/>
    <n v="0"/>
    <n v="0"/>
    <n v="0"/>
    <n v="0"/>
    <n v="0"/>
    <n v="0"/>
    <n v="0"/>
    <n v="0"/>
    <n v="0"/>
    <n v="0"/>
    <n v="0"/>
    <n v="0"/>
    <n v="0"/>
    <n v="0"/>
    <n v="0"/>
    <n v="0"/>
    <n v="0"/>
    <n v="0"/>
    <n v="0"/>
    <n v="0"/>
    <n v="0"/>
    <n v="10132272000"/>
    <n v="10132272000"/>
    <s v="Se suman recursos a esta bolsa por la liberación de recursos de otra línea"/>
  </r>
  <r>
    <s v="2401.2.1.2.223"/>
    <s v="2400- INVERSIÓN"/>
    <x v="2"/>
    <s v="2 - Incrementar la generación de información geodésica y cartográfica"/>
    <x v="4"/>
    <x v="15"/>
    <s v="90151501;82140000"/>
    <s v="C-0406-1003-1-10305b-0406010-02"/>
    <s v="N/A"/>
    <s v="Elaboración e implementación del diagnóstico, asesoria técnica, discurso expositivo y estructura museográfica para la renovación de los museos del Instituto Geografico Agustín Codazzi, en el marco de la consolidación de la información cartográfica actualizada"/>
    <s v="Marzo"/>
    <s v="Marzo"/>
    <n v="9"/>
    <s v="Selección abreviada menor cuantía"/>
    <x v="0"/>
    <n v="150000000"/>
    <n v="15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150000000"/>
    <n v="0"/>
    <n v="0"/>
    <n v="50000000"/>
    <n v="0"/>
    <n v="0"/>
    <n v="0"/>
    <n v="0"/>
    <n v="0"/>
    <n v="50000000"/>
    <n v="0"/>
    <n v="0"/>
    <n v="0"/>
    <n v="0"/>
    <n v="0"/>
    <n v="0"/>
    <n v="0"/>
    <n v="50000000"/>
    <n v="0"/>
    <n v="0"/>
    <n v="0"/>
  </r>
  <r>
    <s v="2401.2.1.2.224"/>
    <s v="2400- INVERSIÓN"/>
    <x v="2"/>
    <s v="2 - Incrementar la generación de información geodésica y cartográfica"/>
    <x v="4"/>
    <x v="15"/>
    <n v="80161501"/>
    <s v="C-0406-1003-1-10305b-0406010-02"/>
    <s v="N/A"/>
    <s v="Prestar los servicios profesionales relacionados con las actividades museográficas del Museo Nacional de Geografía y Cartografía y el Museo Nacional de Suelos,  en el marco de la consolidación de la información cartográfica actualizada"/>
    <s v="Febrero"/>
    <s v="Febrero"/>
    <n v="11"/>
    <s v="Contratación directa"/>
    <x v="0"/>
    <n v="77000000"/>
    <n v="77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77000000"/>
    <n v="0"/>
    <n v="0"/>
    <n v="7000000"/>
    <n v="0"/>
    <n v="7000000"/>
    <n v="0"/>
    <n v="7000000"/>
    <n v="0"/>
    <n v="7000000"/>
    <n v="0"/>
    <n v="7000000"/>
    <n v="0"/>
    <n v="7000000"/>
    <n v="0"/>
    <n v="7000000"/>
    <n v="0"/>
    <n v="7000000"/>
    <n v="0"/>
    <n v="7000000"/>
    <n v="0"/>
    <n v="14000000"/>
    <n v="0"/>
  </r>
  <r>
    <s v="2401.2.1.2.225"/>
    <s v="2400- INVERSIÓN"/>
    <x v="2"/>
    <s v="2 - Incrementar la generación de información geodésica y cartográfica"/>
    <x v="4"/>
    <x v="15"/>
    <n v="80161501"/>
    <s v="C-0406-1003-1-10305b-0406010-02"/>
    <s v="N/A"/>
    <s v="Prestar los servicios profesionales relacionados con las actividades pedagógicas del Museo Nacional de Geografía y Cartografía y el Museo Nacional de Suelos,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38500000"/>
    <n v="0"/>
    <n v="0"/>
    <n v="3500000"/>
    <n v="0"/>
    <n v="3500000"/>
    <n v="0"/>
    <n v="3500000"/>
    <n v="0"/>
    <n v="3500000"/>
    <n v="0"/>
    <n v="3500000"/>
    <n v="0"/>
    <n v="3500000"/>
    <n v="0"/>
    <n v="3500000"/>
    <n v="0"/>
    <n v="3500000"/>
    <n v="0"/>
    <n v="3500000"/>
    <n v="0"/>
    <n v="3500000"/>
    <n v="0"/>
    <n v="3500000"/>
    <n v="0"/>
  </r>
  <r>
    <s v="2401.2.1.2.226"/>
    <s v="2400- INVERSIÓN"/>
    <x v="2"/>
    <s v="2 - Incrementar la generación de información geodésica y cartográfica"/>
    <x v="4"/>
    <x v="15"/>
    <n v="80161504"/>
    <s v="C-0406-1003-1-10305b-0406010-02"/>
    <s v="N/A"/>
    <s v="Prestar los servicios de apoyo relacionados con el manejo, actualización y mantenimiento de la map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6 Mapoteca - Inventarios"/>
    <n v="25300000"/>
    <n v="0"/>
    <n v="0"/>
    <n v="2300000"/>
    <n v="0"/>
    <n v="2300000"/>
    <n v="0"/>
    <n v="2300000"/>
    <n v="0"/>
    <n v="2300000"/>
    <n v="0"/>
    <n v="2300000"/>
    <n v="0"/>
    <n v="2300000"/>
    <n v="0"/>
    <n v="2300000"/>
    <n v="0"/>
    <n v="2300000"/>
    <n v="0"/>
    <n v="2300000"/>
    <n v="0"/>
    <n v="2300000"/>
    <n v="0"/>
    <n v="2300000"/>
    <n v="0"/>
  </r>
  <r>
    <s v="2401.2.1.2.227"/>
    <s v="2400- INVERSIÓN"/>
    <x v="2"/>
    <s v="2 - Incrementar la generación de información geodésica y cartográfica"/>
    <x v="4"/>
    <x v="15"/>
    <n v="80161504"/>
    <s v="C-0406-1003-1-10305b-0406010-02"/>
    <s v="N/A"/>
    <s v="Prestar los servicios de apoyo relacionados con el manejo, actualización y mantenimiento de la hemeroteca de la biblioteca del Instituto Geográfico Agustín Codazzi,  en el marco de la consolidación de la información cartográfica actualizada"/>
    <s v="Enero"/>
    <s v="Enero"/>
    <n v="11"/>
    <s v="Contratación directa"/>
    <x v="0"/>
    <n v="25300000"/>
    <n v="25300000"/>
    <s v="NO"/>
    <s v="N/A"/>
    <s v="1600 - Oficina de Relación con el Ciudadano"/>
    <s v="1.3 - Gestión de relacionamiento con el ciudadano"/>
    <s v="1.3-99 - GND- Gestión de relacionamiento con el ciudadano"/>
    <s v="SER - Adquisición de servicios"/>
    <s v="SER012 - Prestación de servicios personas naturales"/>
    <s v="ORC-7 Hemeroteca - Inventarios"/>
    <n v="25300000"/>
    <n v="0"/>
    <n v="0"/>
    <n v="2300000"/>
    <n v="0"/>
    <n v="2300000"/>
    <n v="0"/>
    <n v="2300000"/>
    <n v="0"/>
    <n v="2300000"/>
    <n v="0"/>
    <n v="2300000"/>
    <n v="0"/>
    <n v="2300000"/>
    <n v="0"/>
    <n v="2300000"/>
    <n v="0"/>
    <n v="2300000"/>
    <n v="0"/>
    <n v="2300000"/>
    <n v="0"/>
    <n v="2300000"/>
    <n v="0"/>
    <n v="2300000"/>
    <n v="0"/>
  </r>
  <r>
    <s v="2401.2.1.2.228"/>
    <s v="2400- INVERSIÓN"/>
    <x v="2"/>
    <s v="2 - Incrementar la generación de información geodésica y cartográfica"/>
    <x v="4"/>
    <x v="15"/>
    <n v="76101503"/>
    <s v="C-0406-1003-1-10305b-0406010-02"/>
    <s v="N/A"/>
    <s v="Prestar servicio de limpieza y desinfección de las áreas de mapoteca, hemeroteca y colección general de la Biblioteca y el centro de información geográfica (saneamiento ambiental), en el marco de la consolidación de la información cartográfica actualizada"/>
    <s v="Abril"/>
    <s v="Abril"/>
    <n v="2"/>
    <s v="Mínima cuantía"/>
    <x v="0"/>
    <n v="66997000"/>
    <n v="66997000"/>
    <s v="NO"/>
    <s v="N/A"/>
    <s v="1600 - Oficina de Relación con el Ciudadano"/>
    <s v="1.3 - Gestión de relacionamiento con el ciudadano"/>
    <s v="1.3-99 - GND- Gestión de relacionamiento con el ciudadano"/>
    <s v="SER - Adquisición de servicios"/>
    <s v="SER099 - Adquisición de servicios n.c.p."/>
    <s v="ORC-5 Biblioteca, Hemeroteca, Mapoteca"/>
    <n v="0"/>
    <n v="0"/>
    <n v="0"/>
    <n v="0"/>
    <n v="0"/>
    <n v="0"/>
    <n v="66997000"/>
    <n v="0"/>
    <n v="0"/>
    <n v="0"/>
    <n v="0"/>
    <n v="33498500"/>
    <n v="0"/>
    <n v="33498500"/>
    <n v="0"/>
    <n v="0"/>
    <n v="0"/>
    <n v="0"/>
    <n v="0"/>
    <n v="0"/>
    <n v="0"/>
    <n v="0"/>
    <n v="0"/>
    <n v="0"/>
    <n v="0"/>
  </r>
  <r>
    <s v="2401.2.1.2.229"/>
    <s v="2400- INVERSIÓN"/>
    <x v="2"/>
    <s v="2 - Incrementar la generación de información geodésica y cartográfica"/>
    <x v="4"/>
    <x v="15"/>
    <n v="56101707"/>
    <s v="C-0406-1003-1-10305b-0406010-02"/>
    <s v="N/A"/>
    <s v="Adquisición de mesas de dibujo para facilitar la consulta de material cartográfico en Biblioteca y Cartografía, en el marco de la consolidación de la información cartográfica actualizada"/>
    <s v="Junio"/>
    <s v="Junio"/>
    <n v="1"/>
    <s v="Mínima cuantía"/>
    <x v="0"/>
    <n v="5022000"/>
    <n v="5022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0"/>
    <n v="0"/>
    <n v="0"/>
    <n v="0"/>
    <n v="5022000"/>
    <n v="0"/>
    <n v="0"/>
    <n v="0"/>
    <n v="0"/>
    <n v="5022000"/>
    <n v="0"/>
    <n v="0"/>
    <n v="0"/>
    <n v="0"/>
    <n v="0"/>
    <n v="0"/>
    <n v="0"/>
    <n v="0"/>
    <n v="0"/>
  </r>
  <r>
    <s v="2401.2.1.2.230"/>
    <s v="2400- INVERSIÓN"/>
    <x v="2"/>
    <s v="2 - Incrementar la generación de información geodésica y cartográfica"/>
    <x v="4"/>
    <x v="15"/>
    <n v="56101702"/>
    <s v="C-0406-1003-1-10305b-0406010-02"/>
    <s v="N/A"/>
    <s v="Adquisición de planotecas metálicas horizontales para cumplir con el adecuado almacenamiento del material cartográfico de la biblioteca y del centro de información geográfica, en el marco de la consolidación de la información cartográfica actualizada."/>
    <s v="Abril"/>
    <s v="Abril"/>
    <n v="1"/>
    <s v="Selección abreviada menor cuantía"/>
    <x v="0"/>
    <n v="150000000"/>
    <n v="150000000"/>
    <s v="NO"/>
    <s v="N/A"/>
    <s v="1600 - Oficina de Relación con el Ciudadano"/>
    <s v="1.3 - Gestión de relacionamiento con el ciudadano"/>
    <s v="1.3-99 - GND- Gestión de relacionamiento con el ciudadano"/>
    <s v="ACT - Adquisición de activos no financieros"/>
    <s v="ACT07 - Activos diferentes de maquinaria y equipo"/>
    <s v="ORC-5 Biblioteca, Hemeroteca, Mapoteca"/>
    <n v="0"/>
    <n v="0"/>
    <n v="0"/>
    <n v="0"/>
    <n v="0"/>
    <n v="0"/>
    <n v="150000000"/>
    <n v="0"/>
    <n v="0"/>
    <n v="50000000"/>
    <n v="0"/>
    <n v="50000000"/>
    <n v="0"/>
    <n v="50000000"/>
    <n v="0"/>
    <n v="0"/>
    <n v="0"/>
    <n v="0"/>
    <n v="0"/>
    <n v="0"/>
    <n v="0"/>
    <n v="0"/>
    <n v="0"/>
    <n v="0"/>
    <n v="0"/>
  </r>
  <r>
    <s v="2401.2.1.2.231"/>
    <s v="2400- INVERSIÓN"/>
    <x v="2"/>
    <s v="2 - Incrementar la generación de información geodésica y cartográfica"/>
    <x v="4"/>
    <x v="15"/>
    <n v="43232609"/>
    <s v="C-0406-1003-1-10305b-0406010-02"/>
    <s v="N/A"/>
    <s v="Prestación de servicios de actualización, mantenimiento y soporte técnico para el software Janium, en el marco de la consolidación de la información cartográfica actualizada"/>
    <s v="Octubre"/>
    <s v="Octubre"/>
    <n v="3"/>
    <s v="Contratación directa"/>
    <x v="0"/>
    <n v="40000000"/>
    <n v="40000000"/>
    <s v="SI"/>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40000000"/>
    <n v="0"/>
    <n v="0"/>
    <n v="0"/>
    <n v="0"/>
    <n v="40000000"/>
    <n v="0"/>
  </r>
  <r>
    <s v="2401.2.1.2.232"/>
    <s v="2400- INVERSIÓN"/>
    <x v="2"/>
    <s v="2 - Incrementar la generación de información geodésica y cartográfica"/>
    <x v="4"/>
    <x v="15"/>
    <s v="41121701;41122601;55121721;39101600;43202200;43211706"/>
    <s v="C-0406-1003-1-10305b-0406010-02"/>
    <s v="N/A"/>
    <s v="Adquisición de insumos y/o elementos necesarios para el desarrollo de las actividades y mantenimiento de los espacios del Museo Nacional de Geografía y Cartografía y el Museo Nacional de Suelos (tubos de ensayo, láminas portaobjetos, soportes, lámparas de luz led, señalética, mouse y teclado inhalámbrico), en el marco de la información cartográfica actualizada."/>
    <s v="Abril"/>
    <s v="Abril"/>
    <n v="2"/>
    <s v="Mínima cuantía"/>
    <x v="0"/>
    <n v="1500000"/>
    <n v="15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1500000"/>
    <n v="0"/>
    <n v="0"/>
    <n v="0"/>
    <n v="0"/>
    <n v="1500000"/>
    <n v="0"/>
    <n v="0"/>
    <n v="0"/>
    <n v="0"/>
    <n v="0"/>
    <n v="0"/>
    <n v="0"/>
    <n v="0"/>
    <n v="0"/>
    <n v="0"/>
    <n v="0"/>
    <n v="0"/>
    <n v="0"/>
  </r>
  <r>
    <s v="2401.2.1.2.233"/>
    <s v="2400- INVERSIÓN"/>
    <x v="2"/>
    <s v="2 - Incrementar la generación de información geodésica y cartográfica"/>
    <x v="4"/>
    <x v="15"/>
    <n v="80161501"/>
    <s v="C-0406-1003-1-10305b-0406010-02"/>
    <s v="N/A"/>
    <s v="Prestar los servicios profesionales relacionados con la biblioteca virtual y presencial del Instituto Geografico Agustín Codazzi,  en el marco de la consolidación de la información cartográfica actualizada."/>
    <s v="Enero"/>
    <s v="Enero"/>
    <n v="11"/>
    <s v="Contratación directa"/>
    <x v="0"/>
    <n v="38500000"/>
    <n v="3850000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38500000"/>
    <n v="0"/>
    <n v="0"/>
    <n v="3500000"/>
    <n v="0"/>
    <n v="3500000"/>
    <n v="0"/>
    <n v="3500000"/>
    <n v="0"/>
    <n v="3500000"/>
    <n v="0"/>
    <n v="3500000"/>
    <n v="0"/>
    <n v="3500000"/>
    <n v="0"/>
    <n v="3500000"/>
    <n v="0"/>
    <n v="3500000"/>
    <n v="0"/>
    <n v="3500000"/>
    <n v="0"/>
    <n v="3500000"/>
    <n v="0"/>
    <n v="3500000"/>
    <n v="0"/>
  </r>
  <r>
    <s v="2401.2.1.2.234"/>
    <s v="2400- INVERSIÓN"/>
    <x v="2"/>
    <s v="2 - Incrementar la generación de información geodésica y cartográfica"/>
    <x v="4"/>
    <x v="15"/>
    <n v="11111111"/>
    <s v="C-0406-1003-1-10305b-0406010-02"/>
    <s v="N/A"/>
    <s v="Mantenimiento, restauración y adecuación correspondiente a la fase 2 y 3 de intervención de las casas que hacen parte de la sede Isla Santuario Laguna de Fuquene del IGAC."/>
    <s v="Febrero"/>
    <s v="Febrero"/>
    <n v="1"/>
    <s v="Selección abreviada menor cuantía"/>
    <x v="0"/>
    <n v="500000000"/>
    <n v="500000000"/>
    <s v="NO"/>
    <s v="N/A"/>
    <s v="2410 - Subdirección Cartográfica y Geodésica"/>
    <s v="2.4 - Gestión Geodésica"/>
    <s v="2.3-99 - GND-Gestión Catastral"/>
    <s v="SER - Adquisición de servicios"/>
    <s v="SER012 - Prestación de servicios personas naturales"/>
    <s v="DGIG-GEOD-6 Gravimetría_x000a_Geomagnetismo"/>
    <n v="0"/>
    <n v="0"/>
    <n v="0"/>
    <n v="0"/>
    <n v="0"/>
    <n v="0"/>
    <n v="0"/>
    <n v="0"/>
    <n v="0"/>
    <n v="0"/>
    <n v="0"/>
    <n v="0"/>
    <n v="0"/>
    <n v="0"/>
    <n v="0"/>
    <n v="0"/>
    <n v="0"/>
    <n v="0"/>
    <n v="0"/>
    <n v="0"/>
    <n v="0"/>
    <n v="0"/>
    <n v="500000000"/>
    <n v="500000000"/>
    <n v="0"/>
  </r>
  <r>
    <s v="2401.2.1.2.235"/>
    <s v="2400- INVERSIÓN"/>
    <x v="2"/>
    <s v="2 - Incrementar la generación de información geodésica y cartográfica"/>
    <x v="4"/>
    <x v="15"/>
    <n v="11111111"/>
    <s v="C-0406-1003-1-10305b-0406010-02"/>
    <s v="N/A"/>
    <s v="Bolsa para temas Cancillería "/>
    <s v="Diciembre"/>
    <s v="Diciembre"/>
    <n v="1"/>
    <s v="N/A"/>
    <x v="0"/>
    <n v="12000000000"/>
    <n v="12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2000000000"/>
    <n v="12000000000"/>
    <n v="0"/>
  </r>
  <r>
    <s v="2401.2.1.2.236"/>
    <s v="2400- INVERSIÓN"/>
    <x v="2"/>
    <s v="2 - Incrementar la generación de información geodésica y cartográfica"/>
    <x v="4"/>
    <x v="15"/>
    <n v="11111111"/>
    <s v="C-0406-1003-1-10305b-0406010-02"/>
    <s v="N/A"/>
    <s v="Bolsa para Equipos LNS"/>
    <s v="Diciembre"/>
    <s v="Diciembre"/>
    <n v="1"/>
    <s v="N/A"/>
    <x v="0"/>
    <n v="10000000000"/>
    <n v="10000000000"/>
    <s v="NO"/>
    <s v="N/A"/>
    <s v="2410 - Subdirección Cartográfica y Geodésica"/>
    <s v="2.4 - Gestión Geodésica"/>
    <s v="2.4-99 - GND- Gestión Geodésica"/>
    <s v="SER - Adquisición de servicios"/>
    <s v="SER012 - Prestación de servicios personas naturales"/>
    <s v="DGIG-GEOD-6 Gravimetría_x000a_Geomagnetismo"/>
    <n v="0"/>
    <n v="0"/>
    <n v="0"/>
    <n v="0"/>
    <n v="0"/>
    <n v="0"/>
    <n v="0"/>
    <n v="0"/>
    <n v="0"/>
    <n v="0"/>
    <n v="0"/>
    <n v="0"/>
    <n v="0"/>
    <n v="0"/>
    <n v="0"/>
    <n v="0"/>
    <n v="0"/>
    <n v="0"/>
    <n v="0"/>
    <n v="0"/>
    <n v="0"/>
    <n v="0"/>
    <n v="10000000000"/>
    <n v="10000000000"/>
    <m/>
  </r>
  <r>
    <s v="2401.2.1.2.237"/>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8"/>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39"/>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m/>
  </r>
  <r>
    <s v="2401.2.1.2.240"/>
    <s v="2400- INVERSIÓN"/>
    <x v="2"/>
    <s v="2 - Incrementar la generación de información geodésica y cartográfica"/>
    <x v="4"/>
    <x v="15"/>
    <n v="81151600"/>
    <s v="C-0406-1003-1-10305b-0406010-02"/>
    <s v="N/A"/>
    <s v="Prestar servicios profesionales para la generación de informes y fichas de análisis producto de la evaluación de las líneas limítrofes de las diferentes entidades territoriales de acuerdo con las necesidades de la dirección."/>
    <s v="Febrero"/>
    <s v="Febrero"/>
    <n v="11"/>
    <s v="Contratación directa"/>
    <x v="0"/>
    <n v="41932000"/>
    <n v="41932000"/>
    <s v="N/A"/>
    <s v="N/A"/>
    <s v="2420 - Subdirección de Geografía"/>
    <s v="2.6 - Gestión del conocimiento geográfico "/>
    <s v="2.6-4 - Operaciones de deslinde y/o amojonamiento"/>
    <s v="GP - Gastos de personal"/>
    <s v="GP01 - Salario, contribuciones y factores no salariales"/>
    <s v="DGIG-GEOG-6 Fronteras y límites"/>
    <n v="0"/>
    <n v="0"/>
    <n v="41932000"/>
    <n v="0"/>
    <n v="0"/>
    <n v="3812000"/>
    <n v="0"/>
    <n v="3812000"/>
    <n v="0"/>
    <n v="3812000"/>
    <n v="0"/>
    <n v="3812000"/>
    <n v="0"/>
    <n v="3812000"/>
    <n v="0"/>
    <n v="3812000"/>
    <n v="0"/>
    <n v="3812000"/>
    <n v="0"/>
    <n v="3812000"/>
    <n v="0"/>
    <n v="3812000"/>
    <n v="0"/>
    <n v="7624000"/>
    <n v="0"/>
  </r>
  <r>
    <s v="2401.2.1.3.1"/>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5"/>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6"/>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7"/>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8"/>
    <s v="2400- INVERSIÓN"/>
    <x v="2"/>
    <s v="2 - Incrementar la generación de información geodésica y cartográfica"/>
    <x v="4"/>
    <x v="16"/>
    <n v="81151600"/>
    <s v="C-0406-1003-1-10305b-0406010-02"/>
    <s v="N/A"/>
    <s v="Prestar servicios profesionales para apoyar la validación y estructuracio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9"/>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0"/>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1"/>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2"/>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3"/>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4"/>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5"/>
    <s v="2400- INVERSIÓN"/>
    <x v="2"/>
    <s v="2 - Incrementar la generación de información geodésica y cartográfica"/>
    <x v="4"/>
    <x v="16"/>
    <n v="86101610"/>
    <s v="C-0406-1003-1-10305b-0406010-02"/>
    <s v="N/A"/>
    <s v="Prestar servicios profesionales para la revisión y aseguramiento de calidad de las bases vectoriales de los diferentes proyectos que se adelantan en la Subdirección Cartográfica y Geodésica, conforme a las especificaciones técnicas establecidas"/>
    <s v="Abril"/>
    <s v="Abril"/>
    <n v="8"/>
    <s v="Contratación directa"/>
    <x v="0"/>
    <n v="45600000"/>
    <n v="45600000"/>
    <s v="NO"/>
    <s v="N/A"/>
    <s v="2410 - Subdirección Cartográfica y Geodésica"/>
    <s v="2.5 - Gestión cartográfica"/>
    <s v="2.5-2 - Generación de cartografía oficial "/>
    <s v="SER - Adquisición de servicios"/>
    <s v="SER012 - Prestación de servicios personas naturales"/>
    <s v="DGIG-SC-19 Profesionales validación"/>
    <n v="0"/>
    <n v="0"/>
    <n v="0"/>
    <n v="0"/>
    <n v="0"/>
    <n v="0"/>
    <n v="45600000"/>
    <n v="0"/>
    <n v="0"/>
    <n v="5700000"/>
    <n v="0"/>
    <n v="5700000"/>
    <n v="0"/>
    <n v="5700000"/>
    <n v="0"/>
    <n v="5700000"/>
    <n v="0"/>
    <n v="5700000"/>
    <n v="0"/>
    <n v="5700000"/>
    <n v="0"/>
    <n v="5700000"/>
    <n v="0"/>
    <n v="5700000"/>
    <n v="0"/>
  </r>
  <r>
    <s v="2401.2.1.3.16"/>
    <s v="2400- INVERSIÓN"/>
    <x v="2"/>
    <s v="2 - Incrementar la generación de información geodésica y cartográfica"/>
    <x v="4"/>
    <x v="16"/>
    <n v="11111111"/>
    <s v="C-0406-1003-1-10305b-0406010-02"/>
    <s v="N/A"/>
    <s v="BOLSA ACTIVIDAD Oficializar e integrar la información cartográfica producida por terceros a las bases de datos oficiales del País"/>
    <s v="Febrero"/>
    <s v="Febrero"/>
    <n v="11"/>
    <s v="N/A"/>
    <x v="0"/>
    <n v="200000000"/>
    <n v="200000000"/>
    <s v="NO"/>
    <s v="N/A"/>
    <s v="2410 - Subdirección Cartográfica y Geodésica"/>
    <s v="2.5 - Gestión cartográfica"/>
    <s v="2.5-2 - Generación de cartografía oficial "/>
    <s v="SER - Adquisición de servicios"/>
    <s v="SER012 - Prestación de servicios personas naturales"/>
    <s v="DGIG-SC-1 Apoyo Subdirector Cartografía"/>
    <n v="0"/>
    <n v="0"/>
    <n v="0"/>
    <n v="0"/>
    <n v="0"/>
    <n v="0"/>
    <n v="0"/>
    <n v="0"/>
    <n v="0"/>
    <n v="0"/>
    <n v="0"/>
    <n v="0"/>
    <n v="0"/>
    <n v="0"/>
    <n v="0"/>
    <n v="0"/>
    <n v="0"/>
    <n v="0"/>
    <n v="0"/>
    <n v="0"/>
    <n v="0"/>
    <n v="0"/>
    <n v="200000000"/>
    <n v="200000000"/>
    <n v="0"/>
  </r>
  <r>
    <s v="2401.2.1.3.1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1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2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1"/>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2"/>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3"/>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4"/>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5"/>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6"/>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7"/>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8"/>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39"/>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1.3.40"/>
    <s v="2400- INVERSIÓN"/>
    <x v="2"/>
    <s v="2 - Incrementar la generación de información geodésica y cartográfica"/>
    <x v="4"/>
    <x v="16"/>
    <n v="86101610"/>
    <s v="C-0406-1003-1-10305b-0406010-02"/>
    <s v="N/A"/>
    <s v="Prestar servicios profesionales para apoyar la validación de los productos cartográficos de la cartografía básica oficial de conformidad con las especificaciones técnicas establecidas por la Subdirección Cartográfica y Geodésica"/>
    <s v="Enero"/>
    <s v="Enero"/>
    <n v="12"/>
    <s v="Contratación directa"/>
    <x v="0"/>
    <n v="68400000"/>
    <n v="68400000"/>
    <s v="NO"/>
    <s v="N/A"/>
    <s v="2410 - Subdirección Cartográfica y Geodésica"/>
    <s v="2.5 - Gestión cartográfica"/>
    <s v="2.5-2 - Generación de cartografía oficial "/>
    <s v="SER - Adquisición de servicios"/>
    <s v="SER012 - Prestación de servicios personas naturales"/>
    <s v="DGIG-SC-19 Profesionales validación"/>
    <n v="68400000"/>
    <n v="0"/>
    <n v="0"/>
    <n v="5700000"/>
    <n v="0"/>
    <n v="5700000"/>
    <n v="0"/>
    <n v="5700000"/>
    <n v="0"/>
    <n v="5700000"/>
    <n v="0"/>
    <n v="5700000"/>
    <n v="0"/>
    <n v="5700000"/>
    <n v="0"/>
    <n v="5700000"/>
    <n v="0"/>
    <n v="5700000"/>
    <n v="0"/>
    <n v="5700000"/>
    <n v="0"/>
    <n v="5700000"/>
    <n v="0"/>
    <n v="11400000"/>
    <n v="0"/>
  </r>
  <r>
    <s v="2401.2.2.1.1"/>
    <s v="2400- INVERSIÓN"/>
    <x v="2"/>
    <s v="2 - Incrementar la generación de información geodésica y cartográfica"/>
    <x v="5"/>
    <x v="17"/>
    <n v="86101610"/>
    <s v="C-0406-1003-1-10305b-0406011-02"/>
    <s v="N/A"/>
    <s v="Adquisición de equipos de Operación Continua CORS y componentes para la autosuficiencia y comunicación, incluyendo exploración, instalación y puesta en funcionamiento de estaciones de acuerdo con las especificaciones técnicas establecidas, para fortalecer la Red Geodésica Nacional Activa"/>
    <s v="Febrero"/>
    <s v="Febrero"/>
    <n v="12"/>
    <s v="Licitación pública"/>
    <x v="0"/>
    <n v="18835604200"/>
    <n v="5627468929"/>
    <s v="SI"/>
    <s v="Aprobad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5627468929"/>
    <n v="5627468929"/>
    <n v="0"/>
  </r>
  <r>
    <s v="2401.2.2.1.2"/>
    <s v="2400- INVERSIÓN"/>
    <x v="2"/>
    <s v="2 - Incrementar la generación de información geodésica y cartográfica"/>
    <x v="5"/>
    <x v="17"/>
    <n v="11111111"/>
    <s v="C-0406-1003-1-10305b-0406011-02"/>
    <s v="N/A"/>
    <s v="BOLSA ACTIVIDAD Densificar el marco de referencia terrestre"/>
    <s v="Febrero"/>
    <s v="Febrero"/>
    <n v="11"/>
    <s v="N/A"/>
    <x v="0"/>
    <n v="2271181000"/>
    <n v="2271181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271181000"/>
    <n v="2271181000"/>
    <n v="0"/>
  </r>
  <r>
    <s v="2401.2.2.1.3"/>
    <s v="2400- INVERSIÓN"/>
    <x v="2"/>
    <s v="2 - Incrementar la generación de información geodésica y cartográfica"/>
    <x v="5"/>
    <x v="17"/>
    <n v="79952000"/>
    <s v="C-0406-1003-1-10305b-0406011-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Abril"/>
    <s v="Abril"/>
    <n v="9"/>
    <s v="Licitación pública"/>
    <x v="0"/>
    <n v="1500000000"/>
    <n v="15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0"/>
    <n v="0"/>
    <n v="0"/>
    <n v="0"/>
    <n v="0"/>
    <n v="0"/>
    <n v="0"/>
    <n v="0"/>
    <n v="0"/>
    <n v="0"/>
    <n v="1500000000"/>
    <n v="1500000000"/>
    <n v="0"/>
  </r>
  <r>
    <s v="2401.2.2.1.4"/>
    <s v="2400- INVERSIÓN"/>
    <x v="2"/>
    <s v="2 - Incrementar la generación de información geodésica y cartográfica"/>
    <x v="5"/>
    <x v="17"/>
    <n v="86101610"/>
    <s v="C-0406-1003-1-10305b-0406011-02"/>
    <s v="N/A"/>
    <s v="Adquisición de tres vehiculos tipo carrotaller para apoyar los procesos de instalación y mantenimiento de estaciones geodésicas de acuerdo con las especificaciones técnicas establecidas por la Subdirección Cartográfica y Geodésica."/>
    <s v="Abril"/>
    <s v="Abril"/>
    <n v="9"/>
    <s v="Selección abreviada subasta inversa"/>
    <x v="0"/>
    <n v="1020000000"/>
    <n v="102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020000000"/>
    <n v="1020000000"/>
    <n v="0"/>
  </r>
  <r>
    <s v="2401.2.2.1.5"/>
    <s v="2400- INVERSIÓN"/>
    <x v="2"/>
    <s v="2 - Incrementar la generación de información geodésica y cartográfica"/>
    <x v="5"/>
    <x v="17"/>
    <n v="86101610"/>
    <s v="C-0406-1003-1-10305b-0406011-02"/>
    <s v="N/A"/>
    <s v="Prestación de servicio de transporte terrestre especial de pasajeros a nivel nacional para el Instituto Geográfico Agustín Codazzi."/>
    <s v="Febrero"/>
    <s v="Febrero"/>
    <n v="11"/>
    <s v="Contratación régimen especial - Régimen especial"/>
    <x v="0"/>
    <n v="1400000000"/>
    <n v="140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1400000000"/>
    <n v="1400000000"/>
    <n v="0"/>
  </r>
  <r>
    <s v="2401.2.2.1.6"/>
    <s v="2400- INVERSIÓN"/>
    <x v="2"/>
    <s v="2 - Incrementar la generación de información geodésica y cartográfica"/>
    <x v="5"/>
    <x v="17"/>
    <n v="86101610"/>
    <s v="C-0406-1003-1-10305b-0406011-02"/>
    <s v="N/A"/>
    <s v="Prestación de servicio de transporte de carga a nivel nacional para el Instituto Geografico Agustín Codazzi"/>
    <s v="Febrero"/>
    <s v="Febrero"/>
    <n v="11"/>
    <s v="Mínima cuantía"/>
    <x v="0"/>
    <n v="90000000"/>
    <n v="90000000"/>
    <s v="NO"/>
    <s v="N/A"/>
    <s v="3200 - Subdirección Administrativa y Financier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90000000"/>
    <n v="90000000"/>
    <n v="0"/>
  </r>
  <r>
    <s v="2401.2.2.1.7"/>
    <s v="2400- INVERSIÓN"/>
    <x v="2"/>
    <s v="2 - Incrementar la generación de información geodésica y cartográfica"/>
    <x v="5"/>
    <x v="17"/>
    <n v="11111111"/>
    <s v="C-0406-1003-1-10305b-0406011-02"/>
    <s v="N/A"/>
    <s v="VIÁTICOS REFERENCIA TERRESTRE"/>
    <s v="Febrero"/>
    <s v="Febrero"/>
    <n v="12"/>
    <s v="N/A"/>
    <x v="0"/>
    <n v="800000000"/>
    <n v="8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800000000"/>
    <n v="800000000"/>
    <n v="0"/>
  </r>
  <r>
    <s v="2401.2.2.1.8"/>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9"/>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0"/>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1"/>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2"/>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3"/>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4"/>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5"/>
    <s v="2400- INVERSIÓN"/>
    <x v="2"/>
    <s v="2 - Incrementar la generación de información geodésica y cartográfica"/>
    <x v="5"/>
    <x v="17"/>
    <n v="86101610"/>
    <s v="C-0406-1003-1-10305b-0406011-02"/>
    <s v="N/A"/>
    <s v="Prestar servicios de investigación con el fin de generar alternativas de optimización en los procesos geodésicos en el marco de la construcción de semilleros de investigación con instituciones de educación superior"/>
    <s v="Febrero"/>
    <s v="Febrero"/>
    <n v="12"/>
    <s v="Contratación directa"/>
    <x v="0"/>
    <n v="21835000"/>
    <n v="21835000"/>
    <s v="NO"/>
    <s v="N/A"/>
    <s v="2410 - Subdirección Cartográfica y Geodésica"/>
    <s v="2.4 - Gestión Geodésica"/>
    <s v="2.4-99 - GND- Gestión Geodésica"/>
    <s v="SER - Adquisición de servicios"/>
    <s v="SER012 - Prestación de servicios personas naturales"/>
    <s v="DGIG-GEOD-11 Semilleros Geodesia"/>
    <n v="0"/>
    <n v="0"/>
    <n v="21835000"/>
    <n v="0"/>
    <n v="0"/>
    <n v="1985000"/>
    <n v="0"/>
    <n v="1985000"/>
    <n v="0"/>
    <n v="1985000"/>
    <n v="0"/>
    <n v="1985000"/>
    <n v="0"/>
    <n v="1985000"/>
    <n v="0"/>
    <n v="1985000"/>
    <n v="0"/>
    <n v="1985000"/>
    <n v="0"/>
    <n v="1985000"/>
    <n v="0"/>
    <n v="1985000"/>
    <n v="0"/>
    <n v="3970000"/>
    <n v="0"/>
  </r>
  <r>
    <s v="2401.2.2.1.16"/>
    <s v="2400- INVERSIÓN"/>
    <x v="2"/>
    <s v="2 - Incrementar la generación de información geodésica y cartográfica"/>
    <x v="5"/>
    <x v="17"/>
    <n v="81151600"/>
    <s v="C-0406-1003-1-10305b-0406011-02"/>
    <s v="N/A"/>
    <s v="Adquisición de elementos especializados para las labores de campo geodésicas para la Subdirección de Cartografía y Geodesia"/>
    <s v="Marzo"/>
    <s v="Marzo"/>
    <n v="10"/>
    <s v="Selección abreviada subasta inversa"/>
    <x v="0"/>
    <n v="200000000"/>
    <n v="200000000"/>
    <s v="NO"/>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0"/>
    <n v="0"/>
    <n v="200000000"/>
    <n v="200000000"/>
    <n v="0"/>
    <n v="0"/>
    <n v="0"/>
    <n v="0"/>
    <n v="0"/>
    <n v="0"/>
    <n v="0"/>
    <n v="0"/>
    <n v="0"/>
    <n v="0"/>
    <n v="0"/>
    <n v="0"/>
    <n v="0"/>
    <n v="0"/>
    <n v="0"/>
    <n v="0"/>
    <n v="0"/>
  </r>
  <r>
    <s v="2401.2.2.1.17"/>
    <s v="2400- INVERSIÓN"/>
    <x v="2"/>
    <s v="2 - Incrementar la generación de información geodésica y cartográfica"/>
    <x v="5"/>
    <x v="17"/>
    <n v="81151600"/>
    <s v="C-0406-1003-1-10305b-0406011-02"/>
    <s v="N/A"/>
    <s v="Prestar servicios de mantenimiento preventivo, correctivo y diagnóstico de la(s) lancha(s) ubicada en la isla el santuario de la laguna de Fúquene en el observatorio geomagnético de Fúquene."/>
    <s v="Abril"/>
    <s v="Abril"/>
    <n v="9"/>
    <s v="Mínima cuantía"/>
    <x v="0"/>
    <n v="50000000"/>
    <n v="50000000"/>
    <s v="NO"/>
    <s v="N/A"/>
    <s v="2410 - Subdirección Cartográfica y Geodésica"/>
    <s v="2.4 - Gestión Geodésica"/>
    <s v="2.4-2 - Mantenimiento de la red geodésica"/>
    <s v="SER - Adquisición de servicios"/>
    <s v="SER099 - Adquisición de servicios n.c.p."/>
    <s v="DGIG-SC-1 Apoyo Subdirector Cartografía"/>
    <n v="0"/>
    <n v="0"/>
    <n v="0"/>
    <n v="0"/>
    <n v="0"/>
    <n v="0"/>
    <n v="0"/>
    <n v="0"/>
    <n v="50000000"/>
    <n v="50000000"/>
    <n v="0"/>
    <n v="0"/>
    <n v="0"/>
    <n v="0"/>
    <n v="0"/>
    <n v="0"/>
    <n v="0"/>
    <n v="0"/>
    <n v="0"/>
    <n v="0"/>
    <n v="0"/>
    <n v="0"/>
    <n v="0"/>
    <n v="0"/>
    <n v="0"/>
  </r>
  <r>
    <s v="2401.2.2.1.18"/>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19"/>
    <s v="2400- INVERSIÓN"/>
    <x v="2"/>
    <s v="2 - Incrementar la generación de información geodésica y cartográfica"/>
    <x v="5"/>
    <x v="17"/>
    <n v="86101610"/>
    <s v="C-0406-1003-1-10305b-0406011-02"/>
    <s v="N/A"/>
    <s v="Prestar servicios para el desarrollo y manejo de funcionalidades en la depuración, validación, monitoreo y optimización de las aplicaciones del Centro de Control Geodésico Nacional."/>
    <s v="Febrero"/>
    <s v="Febrero"/>
    <n v="12"/>
    <s v="Contratación directa"/>
    <x v="0"/>
    <n v="39479000"/>
    <n v="39479000"/>
    <s v="NO"/>
    <s v="N/A"/>
    <s v="2410 - Subdirección Cartográfica y Geodésica"/>
    <s v="2.4 - Gestión Geodésica"/>
    <s v="2.4-99 - GND- Gestión Geodésica"/>
    <s v="SER - Adquisición de servicios"/>
    <s v="SER012 - Prestación de servicios personas naturales"/>
    <s v="DGIG-GEOD-4 Centro de Control Geodésico Nacional"/>
    <n v="0"/>
    <n v="0"/>
    <n v="39479000"/>
    <n v="0"/>
    <n v="0"/>
    <n v="3589000"/>
    <n v="0"/>
    <n v="3589000"/>
    <n v="0"/>
    <n v="3589000"/>
    <n v="0"/>
    <n v="3589000"/>
    <n v="0"/>
    <n v="3589000"/>
    <n v="0"/>
    <n v="3589000"/>
    <n v="0"/>
    <n v="3589000"/>
    <n v="0"/>
    <n v="3589000"/>
    <n v="0"/>
    <n v="3589000"/>
    <n v="0"/>
    <n v="7178000"/>
    <n v="0"/>
  </r>
  <r>
    <s v="2401.2.2.1.20"/>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00 - Dirección de Gestión de Información Geográf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1"/>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2"/>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3"/>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4"/>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5"/>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6"/>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7"/>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8"/>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29"/>
    <s v="2400- INVERSIÓN"/>
    <x v="2"/>
    <s v="2 - Incrementar la generación de información geodésica y cartográfica"/>
    <x v="5"/>
    <x v="17"/>
    <n v="86101610"/>
    <s v="C-0406-1003-1-10305b-0406011-02"/>
    <s v="N/A"/>
    <s v="Prestar servicios profesionales para la exploración, materialización y mantenimiento de estaciones de operación continua y redes geodésicas en el territorio nacional."/>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5 CORS"/>
    <n v="0"/>
    <n v="0"/>
    <n v="48851000"/>
    <n v="0"/>
    <n v="0"/>
    <n v="4441000"/>
    <n v="0"/>
    <n v="4441000"/>
    <n v="0"/>
    <n v="4441000"/>
    <n v="0"/>
    <n v="4441000"/>
    <n v="0"/>
    <n v="4441000"/>
    <n v="0"/>
    <n v="4441000"/>
    <n v="0"/>
    <n v="4441000"/>
    <n v="0"/>
    <n v="4441000"/>
    <n v="0"/>
    <n v="4441000"/>
    <n v="0"/>
    <n v="8882000"/>
    <n v="0"/>
  </r>
  <r>
    <s v="2401.2.2.1.30"/>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1"/>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2"/>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3"/>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4"/>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5"/>
    <s v="2400- INVERSIÓN"/>
    <x v="2"/>
    <s v="2 - Incrementar la generación de información geodésica y cartográfica"/>
    <x v="5"/>
    <x v="17"/>
    <n v="86101610"/>
    <s v="C-0406-1003-1-10305b-0406011-02"/>
    <s v="N/A"/>
    <s v="Prestar servicios profesionales para el calculo de datos GNSS de los proyectos que adelante la Subdirección Cartográfica y Geodésica"/>
    <s v="Febrero"/>
    <s v="Febrero"/>
    <n v="12"/>
    <s v="Contratación directa"/>
    <x v="0"/>
    <n v="48851000"/>
    <n v="48851000"/>
    <s v="NO"/>
    <s v="N/A"/>
    <s v="2410 - Subdirección Cartográfica y Geodésica"/>
    <s v="2.4 - Gestión Geodésica"/>
    <s v="2.4-2 - Mantenimiento de la red geodésica"/>
    <s v="SER - Adquisición de servicios"/>
    <s v="SER012 - Prestación de servicios personas naturales"/>
    <s v="DGIG-GEOD-10 Red Geodésica Nacional"/>
    <n v="0"/>
    <n v="0"/>
    <n v="48851000"/>
    <n v="0"/>
    <n v="0"/>
    <n v="4441000"/>
    <n v="0"/>
    <n v="4441000"/>
    <n v="0"/>
    <n v="4441000"/>
    <n v="0"/>
    <n v="4441000"/>
    <n v="0"/>
    <n v="4441000"/>
    <n v="0"/>
    <n v="4441000"/>
    <n v="0"/>
    <n v="4441000"/>
    <n v="0"/>
    <n v="4441000"/>
    <n v="0"/>
    <n v="4441000"/>
    <n v="0"/>
    <n v="8882000"/>
    <n v="0"/>
  </r>
  <r>
    <s v="2401.2.2.1.36"/>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7"/>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8"/>
    <s v="2400- INVERSIÓN"/>
    <x v="2"/>
    <s v="2 - Incrementar la generación de información geodésica y cartográfica"/>
    <x v="5"/>
    <x v="17"/>
    <n v="86101610"/>
    <s v="C-0406-1003-1-10305b-0406011-02"/>
    <s v="N/A"/>
    <s v="Prestar servicios profesionales para el procesamiento y publicación de los datos obtenidos de las estaciones CORS, monitoreo de la Red Activa Geodésica Nacional y control de calidad de los productos y servicios del Centro de Control Geodésico de acuerdo con las especificaciones y prioridades establecidas."/>
    <s v="Febrero"/>
    <s v="Febrero"/>
    <n v="11"/>
    <s v="Contratación directa"/>
    <x v="0"/>
    <n v="48851000"/>
    <n v="48851000"/>
    <s v="NO"/>
    <s v="N/A"/>
    <s v="2410 - Subdirección Cartográfica y Geodésica"/>
    <s v="2.4 - Gestión Geodésica"/>
    <s v="2.4-99 - GND- Gestión Geodésica"/>
    <s v="GP - Gastos de personal"/>
    <s v="GP01 - Salario, contribuciones y factores no salariales"/>
    <s v="DGIG-GEOD-4 Centro de Control Geodésico Nacional"/>
    <n v="0"/>
    <n v="0"/>
    <n v="48851000"/>
    <n v="0"/>
    <n v="0"/>
    <n v="4441000"/>
    <n v="0"/>
    <n v="4441000"/>
    <n v="0"/>
    <n v="4441000"/>
    <n v="0"/>
    <n v="4441000"/>
    <n v="0"/>
    <n v="4441000"/>
    <n v="0"/>
    <n v="4441000"/>
    <n v="0"/>
    <n v="4441000"/>
    <n v="0"/>
    <n v="4441000"/>
    <n v="0"/>
    <n v="4441000"/>
    <n v="0"/>
    <n v="8882000"/>
    <n v="0"/>
  </r>
  <r>
    <s v="2401.2.2.1.39"/>
    <s v="2400- INVERSIÓN"/>
    <x v="2"/>
    <s v="2 - Incrementar la generación de información geodésica y cartográfica"/>
    <x v="5"/>
    <x v="17"/>
    <n v="86101610"/>
    <s v="C-0406-1003-1-10305b-0406011-02"/>
    <s v="N/A"/>
    <s v="Prestar servicios profesionales para el apoyo en la gestión del Centro de procesamiento IGA y el Centro de procesamiento local, realizar el control de calidad en la obtención de coordenadas, manejo de información del marco de referencia terrestre y pruebas en el Centro de Control Geodésico de acuerdo con las especificaciones y prioridades establecidas."/>
    <s v="Febrero"/>
    <s v="Febrero"/>
    <n v="11"/>
    <s v="Contratación directa"/>
    <x v="0"/>
    <n v="53900000"/>
    <n v="53900000"/>
    <s v="NO"/>
    <s v="N/A"/>
    <s v="2410 - Subdirección Cartográfica y Geodésica"/>
    <s v="2.4 - Gestión Geodésica"/>
    <s v="2.4-99 - GND- Gestión Geodésica"/>
    <s v="GP - Gastos de personal"/>
    <s v="GP01 - Salario, contribuciones y factores no salariales"/>
    <s v="DGIG-GEOD-4 Centro de Control Geodésico Nacional"/>
    <n v="0"/>
    <n v="0"/>
    <n v="53900000"/>
    <n v="0"/>
    <n v="0"/>
    <n v="4900000"/>
    <n v="0"/>
    <n v="4900000"/>
    <n v="0"/>
    <n v="4900000"/>
    <n v="0"/>
    <n v="4900000"/>
    <n v="0"/>
    <n v="4900000"/>
    <n v="0"/>
    <n v="4900000"/>
    <n v="0"/>
    <n v="4900000"/>
    <n v="0"/>
    <n v="4900000"/>
    <n v="0"/>
    <n v="4900000"/>
    <n v="0"/>
    <n v="9800000"/>
    <n v="0"/>
  </r>
  <r>
    <s v="2401.2.2.1.40"/>
    <s v="2400- INVERSIÓN"/>
    <x v="2"/>
    <s v="2 - Incrementar la generación de información geodésica y cartográfica"/>
    <x v="5"/>
    <x v="17"/>
    <n v="81151600"/>
    <s v="C-0406-1003-1-10305b-0406011-02"/>
    <s v="N/A"/>
    <s v="Adquisición de Magnetometro Fluxgate LEMI 025+ MINI PC para el Observatorio Geomagnetico Isla de Fuquené de acuerdo con las necesidades de la Subdirección de Cartografía y Geodesia"/>
    <s v="Marzo"/>
    <s v="Marzo"/>
    <n v="10"/>
    <s v="Contratación directa"/>
    <x v="0"/>
    <n v="146370000"/>
    <n v="14637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146370000"/>
    <n v="0"/>
    <n v="0"/>
    <n v="0"/>
    <n v="0"/>
    <n v="0"/>
    <n v="0"/>
    <n v="0"/>
    <n v="0"/>
    <n v="0"/>
    <n v="0"/>
    <n v="0"/>
    <n v="0"/>
    <n v="0"/>
    <n v="0"/>
    <n v="146370000"/>
    <n v="0"/>
  </r>
  <r>
    <s v="2401.2.2.1.41"/>
    <s v="2400- INVERSIÓN"/>
    <x v="2"/>
    <s v="2 - Incrementar la generación de información geodésica y cartográfica"/>
    <x v="5"/>
    <x v="17"/>
    <n v="81151600"/>
    <s v="C-0406-1003-1-10305b-0406011-02"/>
    <s v="N/A"/>
    <s v="Adquisición de equipos de operación continua CORS y comunicación de estaciones para fortalecer la red geodésica nacional activa de acuerdo con los requerimientos Subdirección de Cartográfica y Geodésica (33 estaciones)"/>
    <s v="Marzo"/>
    <s v="Marzo"/>
    <n v="10"/>
    <s v="Selección abreviada subasta inversa"/>
    <x v="0"/>
    <n v="20000000000"/>
    <n v="20000000000"/>
    <s v="NO"/>
    <s v="N/A"/>
    <s v="2410 - Subdirección Cartográfica y Geodésica"/>
    <s v="2.4 - Gestión Geodésica"/>
    <s v="2.4-99 - GND- Gestión Geodésica"/>
    <s v="SER - Adquisición de servicios"/>
    <s v="SER099 - Adquisición de servicios n.c.p."/>
    <s v="DGIG-GEOD-4 Centro de Control Geodésico Nacional"/>
    <n v="0"/>
    <n v="0"/>
    <n v="0"/>
    <n v="0"/>
    <n v="0"/>
    <n v="0"/>
    <n v="0"/>
    <n v="0"/>
    <n v="20000000000"/>
    <n v="0"/>
    <n v="0"/>
    <n v="0"/>
    <n v="0"/>
    <n v="0"/>
    <n v="0"/>
    <n v="0"/>
    <n v="0"/>
    <n v="0"/>
    <n v="0"/>
    <n v="0"/>
    <n v="0"/>
    <n v="0"/>
    <n v="0"/>
    <n v="20000000000"/>
    <n v="0"/>
  </r>
  <r>
    <s v="2401.2.2.1.42"/>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3"/>
    <s v="2400- INVERSIÓN"/>
    <x v="2"/>
    <s v="2 - Incrementar la generación de información geodésica y cartográfica"/>
    <x v="5"/>
    <x v="17"/>
    <n v="86101610"/>
    <s v="C-0406-1003-1-10305b-0406011-02"/>
    <s v="N/A"/>
    <s v="Prestar servicios profesionales para la exploración, materialización, mantenimiento, rastreo GNSS y nivelación geodésica de vértices geodesicos."/>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8 Nivelación"/>
    <n v="0"/>
    <n v="0"/>
    <n v="53900000"/>
    <n v="0"/>
    <n v="0"/>
    <n v="4900000"/>
    <n v="0"/>
    <n v="4900000"/>
    <n v="0"/>
    <n v="4900000"/>
    <n v="0"/>
    <n v="4900000"/>
    <n v="0"/>
    <n v="4900000"/>
    <n v="0"/>
    <n v="4900000"/>
    <n v="0"/>
    <n v="4900000"/>
    <n v="0"/>
    <n v="4900000"/>
    <n v="0"/>
    <n v="4900000"/>
    <n v="0"/>
    <n v="9800000"/>
    <n v="0"/>
  </r>
  <r>
    <s v="2401.2.2.1.44"/>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5"/>
    <s v="2400- INVERSIÓN"/>
    <x v="2"/>
    <s v="2 - Incrementar la generación de información geodésica y cartográfica"/>
    <x v="5"/>
    <x v="17"/>
    <n v="86101610"/>
    <s v="C-0406-1003-1-10305b-0406011-02"/>
    <s v="N/A"/>
    <s v="Prestar servicios profesionales para la ejecución de las actividades de investigación, desarrollo, documentación, depuración de datos y pruebas encaminadas a la obtención de un modelo Geoidal para Colombia"/>
    <s v="Febrero"/>
    <s v="Febrero"/>
    <n v="12"/>
    <s v="Contratación directa"/>
    <x v="0"/>
    <n v="53900000"/>
    <n v="53900000"/>
    <s v="NO"/>
    <s v="N/A"/>
    <s v="2410 - Subdirección Cartográfica y Geodésica"/>
    <s v="2.4 - Gestión Geodésica"/>
    <s v="2.4-99 - GND- Gestión Geodésica"/>
    <s v="SER - Adquisición de servicios"/>
    <s v="SER012 - Prestación de servicios personas naturales"/>
    <s v="DGIG-GEOD-7 Modelo Geoidal"/>
    <n v="0"/>
    <n v="0"/>
    <n v="53900000"/>
    <n v="0"/>
    <n v="0"/>
    <n v="4900000"/>
    <n v="0"/>
    <n v="4900000"/>
    <n v="0"/>
    <n v="4900000"/>
    <n v="0"/>
    <n v="4900000"/>
    <n v="0"/>
    <n v="4900000"/>
    <n v="0"/>
    <n v="4900000"/>
    <n v="0"/>
    <n v="4900000"/>
    <n v="0"/>
    <n v="4900000"/>
    <n v="0"/>
    <n v="4900000"/>
    <n v="0"/>
    <n v="9800000"/>
    <n v="0"/>
  </r>
  <r>
    <s v="2401.2.2.1.46"/>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7"/>
    <s v="2400- INVERSIÓN"/>
    <x v="2"/>
    <s v="2 - Incrementar la generación de información geodésica y cartográfica"/>
    <x v="5"/>
    <x v="17"/>
    <n v="86101610"/>
    <s v="C-0406-1003-1-10305b-0406011-02"/>
    <s v="N/A"/>
    <s v="Prestar servicios profesionales para el desarrollo y administración de funcionalidades, infraestructura tecnológica y gestión de las bases de datos en oracle y postgresql, mediante lenguaje sql del centro de control geodésico nacional"/>
    <s v="Febrero"/>
    <s v="Febrero"/>
    <n v="12"/>
    <s v="Contratación directa"/>
    <x v="0"/>
    <n v="62700000"/>
    <n v="627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62700000"/>
    <n v="0"/>
    <n v="0"/>
    <n v="5700000"/>
    <n v="0"/>
    <n v="5700000"/>
    <n v="0"/>
    <n v="5700000"/>
    <n v="0"/>
    <n v="5700000"/>
    <n v="0"/>
    <n v="5700000"/>
    <n v="0"/>
    <n v="5700000"/>
    <n v="0"/>
    <n v="5700000"/>
    <n v="0"/>
    <n v="5700000"/>
    <n v="0"/>
    <n v="5700000"/>
    <n v="0"/>
    <n v="11400000"/>
    <n v="0"/>
  </r>
  <r>
    <s v="2401.2.2.1.48"/>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1"/>
    <s v="Contratación directa"/>
    <x v="0"/>
    <n v="0"/>
    <n v="0"/>
    <s v="NO"/>
    <s v="N/A"/>
    <s v="2410 - Subdirección Cartográfica y Geodésica"/>
    <s v="2.4 - Gestión Geodésica"/>
    <s v="2.4-99 - GND- Gestión Geodésica"/>
    <s v="GP - Gastos de personal"/>
    <s v="GP01 - Salario, contribuciones y factores no salariales"/>
    <s v="DGIG-GEOD-4 Centro de Control Geodésico Nacional"/>
    <n v="0"/>
    <n v="0"/>
    <n v="0"/>
    <n v="0"/>
    <n v="0"/>
    <n v="0"/>
    <n v="0"/>
    <n v="0"/>
    <n v="0"/>
    <n v="0"/>
    <n v="0"/>
    <n v="0"/>
    <n v="0"/>
    <n v="0"/>
    <n v="0"/>
    <n v="0"/>
    <n v="0"/>
    <n v="0"/>
    <n v="0"/>
    <n v="0"/>
    <n v="0"/>
    <n v="0"/>
    <n v="0"/>
    <n v="0"/>
    <n v="0"/>
  </r>
  <r>
    <s v="2401.2.2.1.49"/>
    <s v="2400- INVERSIÓN"/>
    <x v="2"/>
    <s v="2 - Incrementar la generación de información geodésica y cartográfica"/>
    <x v="5"/>
    <x v="17"/>
    <n v="86101610"/>
    <s v="C-0406-1003-1-10305b-0406011-02"/>
    <s v="N/A"/>
    <s v="Prestar servicios profesionales para el seguimiento y control de las actividades de administración y publicación de la información geodésica en el Centro de Control Geodésico de acuerdo con las metas de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4 Centro de Control Geodésico Nacional"/>
    <n v="0"/>
    <n v="0"/>
    <n v="72600000"/>
    <n v="0"/>
    <n v="0"/>
    <n v="6600000"/>
    <n v="0"/>
    <n v="6600000"/>
    <n v="0"/>
    <n v="6600000"/>
    <n v="0"/>
    <n v="6600000"/>
    <n v="0"/>
    <n v="6600000"/>
    <n v="0"/>
    <n v="6600000"/>
    <n v="0"/>
    <n v="6600000"/>
    <n v="0"/>
    <n v="6600000"/>
    <n v="0"/>
    <n v="6600000"/>
    <n v="0"/>
    <n v="13200000"/>
    <n v="0"/>
  </r>
  <r>
    <s v="2401.2.2.1.50"/>
    <s v="2400- INVERSIÓN"/>
    <x v="2"/>
    <s v="2 - Incrementar la generación de información geodésica y cartográfica"/>
    <x v="5"/>
    <x v="17"/>
    <n v="86101610"/>
    <s v="C-0406-1003-1-10305b-0406011-02"/>
    <s v="N/A"/>
    <s v="Prestar servicios profesionales para la articulación de los procesos de densificación y mantenimiento de la Red Geodésica Activa de conformidad con las especificaciones técnicas y rendimientos establecidos"/>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5 CORS"/>
    <n v="0"/>
    <n v="0"/>
    <n v="72600000"/>
    <n v="0"/>
    <n v="0"/>
    <n v="6600000"/>
    <n v="0"/>
    <n v="6600000"/>
    <n v="0"/>
    <n v="6600000"/>
    <n v="0"/>
    <n v="6600000"/>
    <n v="0"/>
    <n v="6600000"/>
    <n v="0"/>
    <n v="6600000"/>
    <n v="0"/>
    <n v="6600000"/>
    <n v="0"/>
    <n v="6600000"/>
    <n v="0"/>
    <n v="6600000"/>
    <n v="0"/>
    <n v="13200000"/>
    <n v="0"/>
  </r>
  <r>
    <s v="2401.2.2.1.51"/>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2"/>
    <s v="2400- INVERSIÓN"/>
    <x v="2"/>
    <s v="2 - Incrementar la generación de información geodésica y cartográfica"/>
    <x v="5"/>
    <x v="17"/>
    <n v="86101610"/>
    <s v="C-0406-1003-1-10305b-0406011-02"/>
    <s v="N/A"/>
    <s v="Prestar servicios profesionales para el seguimiento y aprobación de la densificación, mantenimiento y publicación de información de la Red Geodésica Nacional Pasiv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10 Red Geodésica Nacional"/>
    <n v="0"/>
    <n v="0"/>
    <n v="72600000"/>
    <n v="0"/>
    <n v="0"/>
    <n v="6600000"/>
    <n v="0"/>
    <n v="6600000"/>
    <n v="0"/>
    <n v="6600000"/>
    <n v="0"/>
    <n v="6600000"/>
    <n v="0"/>
    <n v="6600000"/>
    <n v="0"/>
    <n v="6600000"/>
    <n v="0"/>
    <n v="6600000"/>
    <n v="0"/>
    <n v="6600000"/>
    <n v="0"/>
    <n v="6600000"/>
    <n v="0"/>
    <n v="13200000"/>
    <n v="0"/>
  </r>
  <r>
    <s v="2401.2.2.1.53"/>
    <s v="2400- INVERSIÓN"/>
    <x v="2"/>
    <s v="2 - Incrementar la generación de información geodésica y cartográfica"/>
    <x v="5"/>
    <x v="17"/>
    <n v="86101610"/>
    <s v="C-0406-1003-1-10305b-0406011-02"/>
    <s v="N/A"/>
    <s v="Prestar servicios profesionales para el control y seguimiento del Sistema y Marco de Referencia de Alturas de la Subdirección Cartográfica y Geodésica."/>
    <s v="Febrero"/>
    <s v="Febrero"/>
    <n v="12"/>
    <s v="Contratación directa"/>
    <x v="0"/>
    <n v="72600000"/>
    <n v="72600000"/>
    <s v="NO"/>
    <s v="N/A"/>
    <s v="2410 - Subdirección Cartográfica y Geodésica"/>
    <s v="2.4 - Gestión Geodésica"/>
    <s v="2.4-2 - Mantenimiento de la red geodésica"/>
    <s v="SER - Adquisición de servicios"/>
    <s v="SER012 - Prestación de servicios personas naturales"/>
    <s v="DGIG-GEOD-8 Nivelación"/>
    <n v="0"/>
    <n v="0"/>
    <n v="72600000"/>
    <n v="0"/>
    <n v="0"/>
    <n v="6600000"/>
    <n v="0"/>
    <n v="6600000"/>
    <n v="0"/>
    <n v="6600000"/>
    <n v="0"/>
    <n v="6600000"/>
    <n v="0"/>
    <n v="6600000"/>
    <n v="0"/>
    <n v="6600000"/>
    <n v="0"/>
    <n v="6600000"/>
    <n v="0"/>
    <n v="6600000"/>
    <n v="0"/>
    <n v="6600000"/>
    <n v="0"/>
    <n v="13200000"/>
    <n v="0"/>
  </r>
  <r>
    <s v="2401.2.2.1.54"/>
    <s v="2400- INVERSIÓN"/>
    <x v="2"/>
    <s v="2 - Incrementar la generación de información geodésica y cartográfica"/>
    <x v="5"/>
    <x v="17"/>
    <n v="86101610"/>
    <s v="C-0406-1003-1-10305b-0406011-02"/>
    <s v="N/A"/>
    <s v="Prestar servicios profesionales especializados para la gestión, control y seguimiento a los procesos del Centro de Control Geodésico Nacional y el Centro de procesamiento IGA de acuerdo con las metas de la Subdirección Cartográfica y Geodésica."/>
    <s v="Febrero"/>
    <s v="Febrero"/>
    <n v="11"/>
    <s v="Contratación directa"/>
    <x v="0"/>
    <n v="95150000"/>
    <n v="95150000"/>
    <s v="NO"/>
    <s v="N/A"/>
    <s v="2410 - Subdirección Cartográfica y Geodésica"/>
    <s v="2.4 - Gestión Geodésica"/>
    <s v="2.4-99 - GND- Gestión Geodésica"/>
    <s v="GP - Gastos de personal"/>
    <s v="GP01 - Salario, contribuciones y factores no salariales"/>
    <s v="DGIG-GEOD-4 Centro de Control Geodésico Nacional"/>
    <n v="0"/>
    <n v="0"/>
    <n v="95150000"/>
    <n v="0"/>
    <n v="0"/>
    <n v="8650000"/>
    <n v="0"/>
    <n v="8650000"/>
    <n v="0"/>
    <n v="8650000"/>
    <n v="0"/>
    <n v="8650000"/>
    <n v="0"/>
    <n v="8650000"/>
    <n v="0"/>
    <n v="8650000"/>
    <n v="0"/>
    <n v="8650000"/>
    <n v="0"/>
    <n v="8650000"/>
    <n v="0"/>
    <n v="8650000"/>
    <n v="0"/>
    <n v="17300000"/>
    <n v="0"/>
  </r>
  <r>
    <s v="2401.2.2.1.55"/>
    <s v="2400- INVERSIÓN"/>
    <x v="2"/>
    <s v="2 - Incrementar la generación de información geodésica y cartográfica"/>
    <x v="5"/>
    <x v="17"/>
    <n v="86101610"/>
    <s v="C-0406-1003-1-10305b-0406011-02"/>
    <s v="N/A"/>
    <s v="Prestar servicios profesionales para la gestión, control y seguimiento del sistema y marco de referencia geodésico Nacional de acuerdo con las metas de la Subdirección Cartográfica y Geodésica"/>
    <s v="Febrero"/>
    <s v="Febrero"/>
    <n v="12"/>
    <s v="Contratación directa"/>
    <x v="0"/>
    <n v="84700000"/>
    <n v="84700000"/>
    <s v="NO"/>
    <s v="N/A"/>
    <s v="2410 - Subdirección Cartográfica y Geodésica"/>
    <s v="2.4 - Gestión Geodésica"/>
    <s v="2.4-99 - GND- Gestión Geodésica"/>
    <s v="SER - Adquisición de servicios"/>
    <s v="SER012 - Prestación de servicios personas naturales"/>
    <s v="DGIG-GEOD-5 CORS"/>
    <n v="0"/>
    <n v="0"/>
    <n v="84700000"/>
    <n v="0"/>
    <n v="0"/>
    <n v="7700000"/>
    <n v="0"/>
    <n v="7700000"/>
    <n v="0"/>
    <n v="7700000"/>
    <n v="0"/>
    <n v="7700000"/>
    <n v="0"/>
    <n v="7700000"/>
    <n v="0"/>
    <n v="7700000"/>
    <n v="0"/>
    <n v="7700000"/>
    <n v="0"/>
    <n v="7700000"/>
    <n v="0"/>
    <n v="7700000"/>
    <n v="0"/>
    <n v="15400000"/>
    <n v="0"/>
  </r>
  <r>
    <s v="2401.2.2.1.56"/>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7"/>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8"/>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59"/>
    <s v="2400- INVERSIÓN"/>
    <x v="2"/>
    <s v="2 - Incrementar la generación de información geodésica y cartográfica"/>
    <x v="5"/>
    <x v="17"/>
    <n v="86101610"/>
    <s v="C-0406-1003-1-10305b-0406011-02"/>
    <s v="N/A"/>
    <s v="Prestar  servicios de exploración, materialización, mantenimiento, toma de datos y procesamiento de datos GNSS de la Red Pasiva"/>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3 Campo Red Geodésica Nacional"/>
    <n v="0"/>
    <n v="0"/>
    <n v="34881000"/>
    <n v="0"/>
    <n v="0"/>
    <n v="3171000"/>
    <n v="0"/>
    <n v="3171000"/>
    <n v="0"/>
    <n v="3171000"/>
    <n v="0"/>
    <n v="3171000"/>
    <n v="0"/>
    <n v="3171000"/>
    <n v="0"/>
    <n v="3171000"/>
    <n v="0"/>
    <n v="3171000"/>
    <n v="0"/>
    <n v="3171000"/>
    <n v="0"/>
    <n v="3171000"/>
    <n v="0"/>
    <n v="6342000"/>
    <n v="0"/>
  </r>
  <r>
    <s v="2401.2.2.1.60"/>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1"/>
    <s v="Contratación directa"/>
    <x v="0"/>
    <n v="0"/>
    <n v="0"/>
    <s v="NO"/>
    <s v="N/A"/>
    <s v="2410 - Subdirección Cartográfica y Geodésica"/>
    <s v="2.4 - Gestión Geodésica"/>
    <s v="2.4-2 - Mantenimiento de la red geodésica"/>
    <s v="GP - Gastos de personal"/>
    <s v="GP01 - Salario, contribuciones y factores no salariales"/>
    <s v="DGIG-GEOD-8 Nivelación"/>
    <n v="0"/>
    <n v="0"/>
    <n v="0"/>
    <n v="0"/>
    <n v="0"/>
    <n v="0"/>
    <n v="0"/>
    <n v="0"/>
    <n v="0"/>
    <n v="0"/>
    <n v="0"/>
    <n v="0"/>
    <n v="0"/>
    <n v="0"/>
    <n v="0"/>
    <n v="0"/>
    <n v="0"/>
    <n v="0"/>
    <n v="0"/>
    <n v="0"/>
    <n v="0"/>
    <n v="0"/>
    <n v="0"/>
    <n v="0"/>
    <n v="0"/>
  </r>
  <r>
    <s v="2401.2.2.1.61"/>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2"/>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3"/>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4"/>
    <s v="2400- INVERSIÓN"/>
    <x v="2"/>
    <s v="2 - Incrementar la generación de información geodésica y cartográfica"/>
    <x v="5"/>
    <x v="17"/>
    <n v="86101610"/>
    <s v="C-0406-1003-1-10305b-0406011-02"/>
    <s v="N/A"/>
    <s v="Prestar  servicios de exploración, materialización, mantenimiento, toma de datos, procesamiento de datos GNSS y nivelación geodésica de vértices geodesicos."/>
    <s v="Febrero"/>
    <s v="Febrero"/>
    <n v="12"/>
    <s v="Contratación directa"/>
    <x v="0"/>
    <n v="34881000"/>
    <n v="34881000"/>
    <s v="NO"/>
    <s v="N/A"/>
    <s v="2410 - Subdirección Cartográfica y Geodésica"/>
    <s v="2.4 - Gestión Geodésica"/>
    <s v="2.4-2 - Mantenimiento de la red geodésica"/>
    <s v="SER - Adquisición de servicios"/>
    <s v="SER012 - Prestación de servicios personas naturales"/>
    <s v="DGIG-GEOD-8 Nivelación"/>
    <n v="0"/>
    <n v="0"/>
    <n v="34881000"/>
    <n v="0"/>
    <n v="0"/>
    <n v="3171000"/>
    <n v="0"/>
    <n v="3171000"/>
    <n v="0"/>
    <n v="3171000"/>
    <n v="0"/>
    <n v="3171000"/>
    <n v="0"/>
    <n v="3171000"/>
    <n v="0"/>
    <n v="3171000"/>
    <n v="0"/>
    <n v="3171000"/>
    <n v="0"/>
    <n v="3171000"/>
    <n v="0"/>
    <n v="3171000"/>
    <n v="0"/>
    <n v="6342000"/>
    <n v="0"/>
  </r>
  <r>
    <s v="2401.2.2.1.65"/>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6"/>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7"/>
    <s v="2400- INVERSIÓN"/>
    <x v="2"/>
    <s v="2 - Incrementar la generación de información geodésica y cartográfica"/>
    <x v="5"/>
    <x v="17"/>
    <n v="86101610"/>
    <s v="C-0406-1003-1-10305b-0406011-02"/>
    <s v="N/A"/>
    <s v="Prestar servicios de inventario, mantenimiento y prestamo de equipos topográficos y geodésicos de acuerdo con las necesidades y estandares de la Subdirección Cartográfica y Geodésica."/>
    <s v="Enero"/>
    <s v="Enero"/>
    <n v="12"/>
    <s v="Contratación directa"/>
    <x v="0"/>
    <n v="38052000"/>
    <n v="38052000"/>
    <s v="NO"/>
    <s v="N/A"/>
    <s v="2410 - Subdirección Cartográfica y Geodésica"/>
    <s v="2.4 - Gestión Geodésica"/>
    <s v="2.4-2 - Mantenimiento de la red geodésica"/>
    <s v="SER - Adquisición de servicios"/>
    <s v="SER012 - Prestación de servicios personas naturales"/>
    <s v="DGIG-SC-4 Fotocontrol, escaner, almacen de geodesia"/>
    <n v="38052000"/>
    <n v="0"/>
    <n v="0"/>
    <n v="3171000"/>
    <n v="0"/>
    <n v="3171000"/>
    <n v="0"/>
    <n v="3171000"/>
    <n v="0"/>
    <n v="3171000"/>
    <n v="0"/>
    <n v="3171000"/>
    <n v="0"/>
    <n v="3171000"/>
    <n v="0"/>
    <n v="3171000"/>
    <n v="0"/>
    <n v="3171000"/>
    <n v="0"/>
    <n v="3171000"/>
    <n v="0"/>
    <n v="3171000"/>
    <n v="0"/>
    <n v="6342000"/>
    <n v="0"/>
  </r>
  <r>
    <s v="2401.2.2.1.68"/>
    <s v="2400- INVERSIÓN"/>
    <x v="2"/>
    <s v="2 - Incrementar la generación de información geodésica y cartográfica"/>
    <x v="5"/>
    <x v="17"/>
    <n v="86101610"/>
    <s v="C-0406-1003-1-10305b-0406011-02"/>
    <s v="N/A"/>
    <s v="Prestar servicios técnicos para la instalación y el mantenimiento de estaciones de operación continua y redes geodesicas en el territorio nacional"/>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69"/>
    <s v="2400- INVERSIÓN"/>
    <x v="2"/>
    <s v="2 - Incrementar la generación de información geodésica y cartográfica"/>
    <x v="5"/>
    <x v="17"/>
    <n v="86101610"/>
    <s v="C-0406-1003-1-10305b-0406011-02"/>
    <s v="N/A"/>
    <s v="Prestar servicios técnicos para el desarrollo y manejo de funcionalidades de las aplicaciones del Centro de Control Geodesico Nacional y demas requerimientos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0"/>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n v="0"/>
  </r>
  <r>
    <s v="2401.2.2.1.71"/>
    <s v="2400- INVERSIÓN"/>
    <x v="2"/>
    <s v="2 - Incrementar la generación de información geodésica y cartográfica"/>
    <x v="5"/>
    <x v="17"/>
    <n v="86101610"/>
    <s v="C-0406-1003-1-10305b-0406011-02"/>
    <s v="N/A"/>
    <s v="Prestar servicios técnicos para el manejo de información geodesica de acuerdo con las especificaciones y prioridades establecidas en el Centro de Control Geodesico de la Subdirección Cartogra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SC-1 Apoyo Subdirector Cartografía"/>
    <n v="0"/>
    <n v="0"/>
    <n v="34881000"/>
    <n v="0"/>
    <n v="0"/>
    <n v="3171000"/>
    <n v="0"/>
    <n v="3171000"/>
    <n v="0"/>
    <n v="3171000"/>
    <n v="0"/>
    <n v="3171000"/>
    <n v="0"/>
    <n v="3171000"/>
    <n v="0"/>
    <n v="3171000"/>
    <n v="0"/>
    <n v="3171000"/>
    <n v="0"/>
    <n v="3171000"/>
    <n v="0"/>
    <n v="3171000"/>
    <n v="0"/>
    <n v="6342000"/>
    <m/>
  </r>
  <r>
    <s v="2401.2.2.1.72"/>
    <s v="2400- INVERSIÓN"/>
    <x v="2"/>
    <s v="2 - Incrementar la generación de información geodésica y cartográfica"/>
    <x v="5"/>
    <x v="17"/>
    <n v="11111111"/>
    <s v="C-0406-1003-1-10305b-0406011-02"/>
    <s v="N/A"/>
    <s v="Bolsa CCG"/>
    <s v="Abril"/>
    <s v="Abril"/>
    <n v="9"/>
    <s v="N/A"/>
    <x v="0"/>
    <n v="500000000"/>
    <n v="5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500000000"/>
    <n v="500000000"/>
    <n v="0"/>
  </r>
  <r>
    <s v="2401.2.2.2.1"/>
    <s v="2400- INVERSIÓN"/>
    <x v="2"/>
    <s v="2 - Incrementar la generación de información geodésica y cartográfica"/>
    <x v="5"/>
    <x v="18"/>
    <n v="11111111"/>
    <s v="C-0406-1003-1-10305b-0406011-02"/>
    <s v="N/A"/>
    <s v="VIÁTICOS REFERENCIA GEOMAGNÉTICO"/>
    <s v="Febrero"/>
    <s v="Febrero"/>
    <n v="12"/>
    <s v="N/A"/>
    <x v="0"/>
    <n v="200000000"/>
    <n v="2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200000000"/>
    <n v="200000000"/>
    <n v="0"/>
  </r>
  <r>
    <s v="2401.2.2.2.2"/>
    <s v="2400- INVERSIÓN"/>
    <x v="2"/>
    <s v="2 - Incrementar la generación de información geodésica y cartográfica"/>
    <x v="5"/>
    <x v="18"/>
    <n v="81151600"/>
    <s v="C-0406-1003-1-10305b-0406011-02"/>
    <s v="N/A"/>
    <s v="Adquisición de software OASIS por dos años para el procesamiento de datos geomagnéticos "/>
    <s v="Marzo"/>
    <s v="Marzo"/>
    <n v="10"/>
    <s v="Contratación directa"/>
    <x v="0"/>
    <n v="243290663"/>
    <n v="243290663"/>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43290663"/>
    <n v="243290663"/>
    <n v="0"/>
  </r>
  <r>
    <s v="2401.2.2.2.3"/>
    <s v="2400- INVERSIÓN"/>
    <x v="2"/>
    <s v="2 - Incrementar la generación de información geodésica y cartográfica"/>
    <x v="5"/>
    <x v="18"/>
    <n v="86101610"/>
    <s v="C-0406-1003-1-10305b-0406011-02"/>
    <s v="N/A"/>
    <s v="Prestar servicios profesionales para la densificación, mantenimiento y publicación de la Red Geomagnética Nacional de conformidad con las especificaciones técnicas y rendimientos establecidos por la Subdirección Cartográfica y Geodésica"/>
    <s v="Febrero"/>
    <s v="Febrero"/>
    <n v="12"/>
    <s v="Contratación directa"/>
    <x v="0"/>
    <n v="53900000"/>
    <n v="53900000"/>
    <s v="NO"/>
    <s v="N/A"/>
    <s v="2410 - Subdirección Cartográfica y Geodésica"/>
    <s v="2.4 - Gestión Geodésica"/>
    <s v="2.4-2 - Mantenimiento de la red geodésica"/>
    <s v="SER - Adquisición de servicios"/>
    <s v="SER012 - Prestación de servicios personas naturales"/>
    <s v="DGIG-GEOD-6 Gravimetría_x000a_Geomagnetismo"/>
    <n v="0"/>
    <n v="0"/>
    <n v="53900000"/>
    <n v="0"/>
    <n v="0"/>
    <n v="4900000"/>
    <n v="0"/>
    <n v="4900000"/>
    <n v="0"/>
    <n v="4900000"/>
    <n v="0"/>
    <n v="4900000"/>
    <n v="0"/>
    <n v="4900000"/>
    <n v="0"/>
    <n v="4900000"/>
    <n v="0"/>
    <n v="4900000"/>
    <n v="0"/>
    <n v="4900000"/>
    <n v="0"/>
    <n v="4900000"/>
    <n v="0"/>
    <n v="9800000"/>
    <n v="0"/>
  </r>
  <r>
    <s v="2401.2.2.2.4"/>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5"/>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6"/>
    <s v="2400- INVERSIÓN"/>
    <x v="2"/>
    <s v="2 - Incrementar la generación de información geodésica y cartográfica"/>
    <x v="5"/>
    <x v="18"/>
    <n v="86101610"/>
    <s v="C-0406-1003-1-10305b-0406011-02"/>
    <s v="N/A"/>
    <s v="Prestar servicios para la exploración y toma de datos de la Red Geomagnética Nacional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2.7"/>
    <s v="2400- INVERSIÓN"/>
    <x v="2"/>
    <s v="2 - Incrementar la generación de información geodésica y cartográfica"/>
    <x v="5"/>
    <x v="18"/>
    <n v="11111111"/>
    <s v="C-0406-1003-1-10305b-0406011-02"/>
    <s v="N/A"/>
    <s v="BOLSA ACTIVIDAD Densificar el marco de referencia geomagnético"/>
    <s v="Febrero"/>
    <s v="Febrero"/>
    <n v="11"/>
    <s v="N/A"/>
    <x v="0"/>
    <n v="200000000"/>
    <n v="200000000"/>
    <s v="NO"/>
    <s v="N/A"/>
    <s v="2410 - Subdirección Cartográfica y Geodésic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401.2.2.3.1"/>
    <s v="2400- INVERSIÓN"/>
    <x v="2"/>
    <s v="2 - Incrementar la generación de información geodésica y cartográfica"/>
    <x v="5"/>
    <x v="19"/>
    <n v="11111111"/>
    <s v="C-0406-1003-1-10305b-0406011-02"/>
    <s v="N/A"/>
    <s v="VIÁTICOS REFERENCIA GRAVIMÉTRICO"/>
    <s v="Febrero"/>
    <s v="Febrero"/>
    <n v="12"/>
    <s v="N/A"/>
    <x v="0"/>
    <n v="400000000"/>
    <n v="400000000"/>
    <s v="NO"/>
    <s v="N/A"/>
    <s v="2410 - Subdirección Cartográfica y Geodésica"/>
    <s v="2.4 - Gestión Geodésica"/>
    <s v="2.4-99 - GND- Gestión Geodésica"/>
    <s v="VIAT - Viáticos y gastos de viaje"/>
    <s v="VIAT01 - Viáticos y gastos de viaje"/>
    <s v="DGIG-SC-1 Apoyo Subdirector Cartografía"/>
    <n v="0"/>
    <n v="0"/>
    <n v="0"/>
    <n v="0"/>
    <n v="0"/>
    <n v="0"/>
    <n v="0"/>
    <n v="0"/>
    <n v="0"/>
    <n v="0"/>
    <n v="0"/>
    <n v="0"/>
    <n v="0"/>
    <n v="0"/>
    <n v="0"/>
    <n v="0"/>
    <n v="0"/>
    <n v="0"/>
    <n v="0"/>
    <n v="0"/>
    <n v="0"/>
    <n v="0"/>
    <n v="400000000"/>
    <n v="400000000"/>
    <n v="0"/>
  </r>
  <r>
    <s v="2401.2.2.3.2"/>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3"/>
    <s v="2400- INVERSIÓN"/>
    <x v="2"/>
    <s v="2 - Incrementar la generación de información geodésica y cartográfica"/>
    <x v="5"/>
    <x v="19"/>
    <n v="86101610"/>
    <s v="C-0406-1003-1-10305b-0406011-02"/>
    <s v="N/A"/>
    <s v="Prestar  servicios profesionales para el procesamiento, análisis y toma de datos de información gravimétrica de conformidad con las especificaciones técnicas y rendimientos establecidos por la Subdirección Cartográfica y Geodésica"/>
    <s v="Febrero"/>
    <s v="Febrero"/>
    <n v="12"/>
    <s v="Contratación directa"/>
    <x v="0"/>
    <n v="45386000"/>
    <n v="45386000"/>
    <s v="NO"/>
    <s v="N/A"/>
    <s v="2410 - Subdirección Cartográfica y Geodésica"/>
    <s v="2.4 - Gestión Geodésica"/>
    <s v="2.4-99 - GND- Gestión Geodésica"/>
    <s v="SER - Adquisición de servicios"/>
    <s v="SER012 - Prestación de servicios personas naturales"/>
    <s v="DGIG-GEOD-6 Gravimetría_x000a_Geomagnetismo"/>
    <n v="0"/>
    <n v="0"/>
    <n v="45386000"/>
    <n v="0"/>
    <n v="0"/>
    <n v="4126000"/>
    <n v="0"/>
    <n v="4126000"/>
    <n v="0"/>
    <n v="4126000"/>
    <n v="0"/>
    <n v="4126000"/>
    <n v="0"/>
    <n v="4126000"/>
    <n v="0"/>
    <n v="4126000"/>
    <n v="0"/>
    <n v="4126000"/>
    <n v="0"/>
    <n v="4126000"/>
    <n v="0"/>
    <n v="4126000"/>
    <n v="0"/>
    <n v="8252000"/>
    <n v="0"/>
  </r>
  <r>
    <s v="2401.2.2.3.4"/>
    <s v="2400- INVERSIÓN"/>
    <x v="2"/>
    <s v="2 - Incrementar la generación de información geodésica y cartográfica"/>
    <x v="5"/>
    <x v="19"/>
    <n v="86101610"/>
    <s v="C-0406-1003-1-10305b-0406011-02"/>
    <s v="N/A"/>
    <s v="Prestar servicios profesionales para el control y seguimiento de los procesos de la Red Gravimetrica de conformidad con las especificaciones técnicas y rendimientos establecidos por la Subdirección Cartográfica y Geodésica"/>
    <s v="Febrero"/>
    <s v="Febrero"/>
    <n v="12"/>
    <s v="Contratación directa"/>
    <x v="0"/>
    <n v="72600000"/>
    <n v="72600000"/>
    <s v="NO"/>
    <s v="N/A"/>
    <s v="2410 - Subdirección Cartográfica y Geodésica"/>
    <s v="2.4 - Gestión Geodésica"/>
    <s v="2.4-99 - GND- Gestión Geodésica"/>
    <s v="SER - Adquisición de servicios"/>
    <s v="SER012 - Prestación de servicios personas naturales"/>
    <s v="DGIG-GEOD-6 Gravimetría_x000a_Geomagnetismo"/>
    <n v="0"/>
    <n v="0"/>
    <n v="72600000"/>
    <n v="0"/>
    <n v="0"/>
    <n v="6600000"/>
    <n v="0"/>
    <n v="6600000"/>
    <n v="0"/>
    <n v="6600000"/>
    <n v="0"/>
    <n v="6600000"/>
    <n v="0"/>
    <n v="6600000"/>
    <n v="0"/>
    <n v="6600000"/>
    <n v="0"/>
    <n v="6600000"/>
    <n v="0"/>
    <n v="6600000"/>
    <n v="0"/>
    <n v="6600000"/>
    <n v="0"/>
    <n v="13200000"/>
    <n v="0"/>
  </r>
  <r>
    <s v="2401.2.2.3.5"/>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6"/>
    <s v="2400- INVERSIÓN"/>
    <x v="2"/>
    <s v="2 - Incrementar la generación de información geodésica y cartográfica"/>
    <x v="5"/>
    <x v="19"/>
    <n v="86101610"/>
    <s v="C-0406-1003-1-10305b-0406011-02"/>
    <s v="N/A"/>
    <s v="Prestar  servicios para el procesamiento, análisis y toma de datos de información gravimétrica de conformidad con las especificaciones técnicas y rendimientos establecidos por la Subdirección Cartográfica y Geodésica"/>
    <s v="Febrero"/>
    <s v="Febrero"/>
    <n v="12"/>
    <s v="Contratación directa"/>
    <x v="0"/>
    <n v="34881000"/>
    <n v="34881000"/>
    <s v="NO"/>
    <s v="N/A"/>
    <s v="2410 - Subdirección Cartográfica y Geodésica"/>
    <s v="2.4 - Gestión Geodésica"/>
    <s v="2.4-99 - GND- Gestión Geodésica"/>
    <s v="SER - Adquisición de servicios"/>
    <s v="SER012 - Prestación de servicios personas naturales"/>
    <s v="DGIG-GEOD-6 Gravimetría_x000a_Geomagnetismo"/>
    <n v="0"/>
    <n v="0"/>
    <n v="34881000"/>
    <n v="0"/>
    <n v="0"/>
    <n v="3171000"/>
    <n v="0"/>
    <n v="3171000"/>
    <n v="0"/>
    <n v="3171000"/>
    <n v="0"/>
    <n v="3171000"/>
    <n v="0"/>
    <n v="3171000"/>
    <n v="0"/>
    <n v="3171000"/>
    <n v="0"/>
    <n v="3171000"/>
    <n v="0"/>
    <n v="3171000"/>
    <n v="0"/>
    <n v="3171000"/>
    <n v="0"/>
    <n v="6342000"/>
    <n v="0"/>
  </r>
  <r>
    <s v="2401.2.2.3.7"/>
    <s v="2400- INVERSIÓN"/>
    <x v="2"/>
    <s v="2 - Incrementar la generación de información geodésica y cartográfica"/>
    <x v="5"/>
    <x v="19"/>
    <n v="11111111"/>
    <s v="C-0406-1003-1-10305b-0406011-02"/>
    <s v="N/A"/>
    <s v="BOLSA ACTIVIDAD Densificar el marco de referencia gravimétrico"/>
    <s v="Febrero"/>
    <s v="Febrero"/>
    <n v="11"/>
    <s v="N/A"/>
    <x v="0"/>
    <n v="200000000"/>
    <n v="200000000"/>
    <s v="NO"/>
    <s v="N/A"/>
    <s v="2410 - Subdirección Cartográfica y Geodésica"/>
    <s v="2.4 - Gestión Geodésica"/>
    <s v="2.4-99 - GND- Gestión Geodésica"/>
    <s v="SER - Adquisición de servicios"/>
    <s v="SER099 - Adquisición de servicios n.c.p."/>
    <s v="DGIG-SC-1 Apoyo Subdirector Cartografía"/>
    <n v="0"/>
    <n v="0"/>
    <n v="0"/>
    <n v="0"/>
    <n v="0"/>
    <n v="0"/>
    <n v="0"/>
    <n v="0"/>
    <n v="0"/>
    <n v="0"/>
    <n v="0"/>
    <n v="0"/>
    <n v="0"/>
    <n v="0"/>
    <n v="0"/>
    <n v="0"/>
    <n v="0"/>
    <n v="0"/>
    <n v="0"/>
    <n v="0"/>
    <n v="0"/>
    <n v="0"/>
    <n v="200000000"/>
    <n v="200000000"/>
    <n v="0"/>
  </r>
  <r>
    <s v="2200.1.1.1.1"/>
    <s v="2200- INVERSIÓN"/>
    <x v="3"/>
    <s v="1 - Aumentar la articulación de los procesos de gestión del conocimiento en torno a los recursos geográficos"/>
    <x v="6"/>
    <x v="20"/>
    <n v="81101512"/>
    <s v="C-0406-1003-2-10305b-0406009-02"/>
    <s v="N/A"/>
    <s v="Prestación de servicios profesionales  para la definición e implementación de estrategias necesarias para el cumplimiento de los compromisos del IGAC en el marco de la Comisión Colombiana del Espacio."/>
    <s v="Enero"/>
    <s v="Enero"/>
    <n v="10"/>
    <s v="Contratación directa"/>
    <x v="0"/>
    <n v="80000000"/>
    <n v="80000000"/>
    <s v="NO"/>
    <s v="N/A"/>
    <s v="2200 - Dirección de Investigación y Prospectiva"/>
    <s v="1.6 - Gestión del Conocimiento aplicado"/>
    <s v="1.6-99 - GND- Gestión del conocimiento aplicado"/>
    <s v="SER - Adquisición de servicios"/>
    <s v="SER012 - Prestación de servicios personas naturales"/>
    <s v="DIP-21 Profesional líder funcional"/>
    <n v="80000000"/>
    <n v="0"/>
    <n v="0"/>
    <n v="8000000"/>
    <n v="0"/>
    <n v="8000000"/>
    <n v="0"/>
    <n v="8000000"/>
    <n v="0"/>
    <n v="8000000"/>
    <n v="0"/>
    <n v="8000000"/>
    <n v="0"/>
    <n v="8000000"/>
    <n v="0"/>
    <n v="8000000"/>
    <n v="0"/>
    <n v="8000000"/>
    <n v="0"/>
    <n v="8000000"/>
    <n v="0"/>
    <n v="8000000"/>
    <n v="0"/>
    <n v="0"/>
    <n v="0"/>
  </r>
  <r>
    <s v="2200.1.2.1.1"/>
    <s v="2200- INVERSIÓN"/>
    <x v="3"/>
    <s v="1 - Aumentar la articulación de los procesos de gestión del conocimiento en torno a los recursos geográficos"/>
    <x v="7"/>
    <x v="21"/>
    <n v="81101512"/>
    <s v="C-0406-1003-2-10305b-0406017-02"/>
    <s v="N/A"/>
    <s v="Prestación de servicios para la identificación y monitoreo de actores, actividades y modalidades de acuerdos, convenios o alianzas de cooperación técnica y científica  que promuevan el posicionamiento del IGAC en el Sistema Nacional de Ciencia, Tecnología e Innovación. "/>
    <s v="Febrero"/>
    <s v="Febr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8 Profesional de apoyo al seguimiento"/>
    <n v="0"/>
    <n v="0"/>
    <n v="65000000"/>
    <n v="0"/>
    <n v="0"/>
    <n v="6500000"/>
    <n v="0"/>
    <n v="6500000"/>
    <n v="0"/>
    <n v="6500000"/>
    <n v="0"/>
    <n v="6500000"/>
    <n v="0"/>
    <n v="6500000"/>
    <n v="0"/>
    <n v="6500000"/>
    <n v="0"/>
    <n v="6500000"/>
    <n v="0"/>
    <n v="6500000"/>
    <n v="0"/>
    <n v="6500000"/>
    <n v="0"/>
    <n v="6500000"/>
    <n v="0"/>
  </r>
  <r>
    <s v="2200.1.2.1.2"/>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3"/>
    <s v="2200- INVERSIÓN"/>
    <x v="3"/>
    <s v="1 - Aumentar la articulación de los procesos de gestión del conocimiento en torno a los recursos geográficos"/>
    <x v="7"/>
    <x v="21"/>
    <n v="80161500"/>
    <s v="C-0406-1003-2-10305b-0406017-02"/>
    <s v="N/A"/>
    <s v="Prestación de servicios profesionales para apoyar la actividades administrativas de los procesos de la Dirección de Investigación y prospectiva"/>
    <s v="Enero"/>
    <s v="Enero"/>
    <n v="12"/>
    <s v="Contratación directa"/>
    <x v="0"/>
    <n v="54450000"/>
    <n v="5445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4450000"/>
    <n v="0"/>
    <n v="0"/>
    <n v="4950000"/>
    <n v="0"/>
    <n v="4950000"/>
    <n v="0"/>
    <n v="4950000"/>
    <n v="0"/>
    <n v="4950000"/>
    <n v="0"/>
    <n v="4950000"/>
    <n v="0"/>
    <n v="4950000"/>
    <n v="0"/>
    <n v="4950000"/>
    <n v="0"/>
    <n v="4950000"/>
    <n v="0"/>
    <n v="4950000"/>
    <n v="0"/>
    <n v="4950000"/>
    <n v="0"/>
    <n v="4950000"/>
    <n v="0"/>
  </r>
  <r>
    <s v="2200.1.2.1.4"/>
    <s v="2200- INVERSIÓN"/>
    <x v="3"/>
    <s v="1 - Aumentar la articulación de los procesos de gestión del conocimiento en torno a los recursos geográficos"/>
    <x v="7"/>
    <x v="21"/>
    <n v="80161500"/>
    <s v="C-0406-1003-2-10305b-0406017-02"/>
    <s v="N/A"/>
    <s v="Prestación de servicios profesionales para estructurar y  gestionar  los procesos de contratación a cargo de la Dirección de Investigación y Prospectiva"/>
    <s v="Enero"/>
    <s v="Enero"/>
    <n v="8"/>
    <s v="Contratación directa"/>
    <x v="0"/>
    <n v="56000000"/>
    <n v="56000000"/>
    <s v="NO"/>
    <s v="N/A"/>
    <s v="2200 - Dirección de Investigación y Prospectiva"/>
    <s v="1.6 - Gestión del Conocimiento aplicado"/>
    <s v="1.6-99 - GND- Gestión del conocimiento aplicado"/>
    <s v="SER - Adquisición de servicios"/>
    <s v="SER012 - Prestación de servicios personas naturales"/>
    <s v="DIP-12 Apoyo Investigación"/>
    <n v="56000000"/>
    <n v="0"/>
    <n v="0"/>
    <n v="7000000"/>
    <n v="0"/>
    <n v="7000000"/>
    <n v="0"/>
    <n v="7000000"/>
    <n v="0"/>
    <n v="7000000"/>
    <n v="0"/>
    <n v="7000000"/>
    <n v="0"/>
    <n v="7000000"/>
    <n v="0"/>
    <n v="7000000"/>
    <n v="0"/>
    <n v="7000000"/>
    <n v="0"/>
    <n v="0"/>
    <n v="0"/>
    <n v="0"/>
    <n v="0"/>
    <n v="0"/>
    <n v="0"/>
  </r>
  <r>
    <s v="2200.1.2.1.5"/>
    <s v="2200- INVERSIÓN"/>
    <x v="3"/>
    <s v="1 - Aumentar la articulación de los procesos de gestión del conocimiento en torno a los recursos geográficos"/>
    <x v="7"/>
    <x v="21"/>
    <n v="81101512"/>
    <s v="C-0406-1003-2-10305b-0406017-02"/>
    <s v="N/A"/>
    <s v="Prestación de servicios para realizar el mantenimiento preventivo y calibración de equipos espectro radiómetros Ocean Optics, para la operación del laboratorio de espectro radiometría"/>
    <s v="Septiembre"/>
    <s v="Septiembre"/>
    <n v="2"/>
    <s v="Contratación directa"/>
    <x v="0"/>
    <n v="4500000"/>
    <n v="4500000"/>
    <s v="NO"/>
    <s v="N/A"/>
    <s v="2200 - Dirección de Investigación y Prospectiva"/>
    <s v="1.6 - Gestión del Conocimiento aplicado"/>
    <s v="1.6-5 - Proyectos de innovación, investigación y prospectiva"/>
    <s v="SER - Adquisición de servicios"/>
    <s v="SER015 - Mantenimiento de maquinaria y equipo"/>
    <s v="DIP-12 Apoyo Investigación"/>
    <n v="0"/>
    <n v="0"/>
    <n v="0"/>
    <n v="0"/>
    <n v="0"/>
    <n v="0"/>
    <n v="0"/>
    <n v="0"/>
    <n v="0"/>
    <n v="0"/>
    <n v="0"/>
    <n v="0"/>
    <n v="0"/>
    <n v="0"/>
    <n v="0"/>
    <n v="0"/>
    <n v="4500000"/>
    <n v="0"/>
    <n v="0"/>
    <n v="2250000"/>
    <n v="0"/>
    <n v="2250000"/>
    <n v="0"/>
    <n v="0"/>
    <n v="0"/>
  </r>
  <r>
    <s v="2200.1.2.1.6"/>
    <s v="2200- INVERSIÓN"/>
    <x v="3"/>
    <s v="1 - Aumentar la articulación de los procesos de gestión del conocimiento en torno a los recursos geográficos"/>
    <x v="7"/>
    <x v="21"/>
    <n v="81101512"/>
    <s v="C-0406-1003-2-10305b-0406017-02"/>
    <s v="N/A"/>
    <s v="Adquisición de la norma NTC-ISO-IEC 17025:2017"/>
    <s v="Febrero"/>
    <s v="Febrero"/>
    <n v="2"/>
    <s v="Contratación directa"/>
    <x v="0"/>
    <n v="140000"/>
    <n v="140000"/>
    <s v="NO"/>
    <s v="N/A"/>
    <s v="2200 - Dirección de Investigación y Prospectiva"/>
    <s v="1.6 - Gestión del Conocimiento aplicado"/>
    <s v="1.6-5 - Proyectos de innovación, investigación y prospectiva"/>
    <s v="MYS - Adquisición de materiales y suministros"/>
    <s v="MYS05 - Libros y publicaciones"/>
    <s v="DIP-12 Apoyo Investigación"/>
    <n v="0"/>
    <n v="0"/>
    <n v="140000"/>
    <n v="140000"/>
    <n v="0"/>
    <n v="0"/>
    <n v="0"/>
    <n v="0"/>
    <n v="0"/>
    <n v="0"/>
    <n v="0"/>
    <n v="0"/>
    <n v="0"/>
    <n v="0"/>
    <n v="0"/>
    <n v="0"/>
    <n v="0"/>
    <n v="0"/>
    <n v="0"/>
    <n v="0"/>
    <n v="0"/>
    <n v="0"/>
    <n v="0"/>
    <n v="0"/>
    <n v="0"/>
  </r>
  <r>
    <s v="2200.1.2.1.7"/>
    <s v="2200- INVERSIÓN"/>
    <x v="3"/>
    <s v="1 - Aumentar la articulación de los procesos de gestión del conocimiento en torno a los recursos geográficos"/>
    <x v="7"/>
    <x v="21"/>
    <n v="81101512"/>
    <s v="C-0406-1003-2-10305b-0406017-02"/>
    <s v="N/A"/>
    <s v="Servicio de acreditación ante la ONAC de procedimientos del laboratorio de percepción remota y espectroradiometría."/>
    <s v="Julio"/>
    <s v="Julio"/>
    <n v="5"/>
    <s v="Contratación directa"/>
    <x v="0"/>
    <n v="10000000"/>
    <n v="1000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0"/>
    <n v="0"/>
    <n v="0"/>
    <n v="0"/>
    <n v="0"/>
    <n v="0"/>
    <n v="0"/>
    <n v="0"/>
    <n v="10000000"/>
    <n v="0"/>
    <n v="0"/>
    <n v="5000000"/>
    <n v="0"/>
    <n v="5000000"/>
    <n v="0"/>
    <n v="0"/>
    <n v="0"/>
    <n v="0"/>
    <n v="0"/>
    <n v="0"/>
    <n v="0"/>
  </r>
  <r>
    <s v="2200.1.2.1.8"/>
    <s v="2200- INVERSIÓN"/>
    <x v="3"/>
    <s v="1 - Aumentar la articulación de los procesos de gestión del conocimiento en torno a los recursos geográficos"/>
    <x v="7"/>
    <x v="21"/>
    <n v="81101512"/>
    <s v="C-0406-1003-2-10305b-0406017-02"/>
    <s v="N/A"/>
    <s v="Adquisición de equipos de medición y accesorios de apoyo para el funcionamiento del laboratorio del percepción remota y espectroradiometría"/>
    <s v="Marzo"/>
    <s v="Marzo"/>
    <n v="4"/>
    <s v="Seléccion abreviada - acuerdo marco"/>
    <x v="0"/>
    <n v="27060000"/>
    <n v="27060000"/>
    <s v="NO"/>
    <s v="N/A"/>
    <s v="2200 - Dirección de Investigación y Prospectiva"/>
    <s v="1.6 - Gestión del Conocimiento aplicado"/>
    <s v="1.6-5 - Proyectos de innovación, investigación y prospectiva"/>
    <s v="SER - Adquisición de servicios"/>
    <s v="SER099 - Adquisición de servicios n.c.p."/>
    <s v="DIP-12 Apoyo Investigación"/>
    <n v="0"/>
    <n v="0"/>
    <n v="0"/>
    <n v="0"/>
    <n v="27060000"/>
    <n v="0"/>
    <n v="0"/>
    <n v="6765000"/>
    <n v="0"/>
    <n v="6765000"/>
    <n v="0"/>
    <n v="6765000"/>
    <n v="0"/>
    <n v="6765000"/>
    <n v="0"/>
    <n v="0"/>
    <n v="0"/>
    <n v="0"/>
    <n v="0"/>
    <n v="0"/>
    <n v="0"/>
    <n v="0"/>
    <n v="0"/>
    <n v="0"/>
    <n v="0"/>
  </r>
  <r>
    <s v="2200.1.2.2.1"/>
    <s v="2210- INVERSIÓN"/>
    <x v="3"/>
    <s v="1 - Aumentar la articulación de los procesos de gestión del conocimiento en torno a los recursos geográficos"/>
    <x v="7"/>
    <x v="22"/>
    <n v="81101512"/>
    <s v="C-0406-1003-2-10305b-0406017-02"/>
    <s v="N/A"/>
    <s v="Prestación de servicios profesionales para planeación, Gestión, Consolidación de información, necesidades, revisión de carpetas para contracción y seguimientos  del OIC"/>
    <s v="Enero"/>
    <s v="Enero"/>
    <n v="12"/>
    <s v="Contratación directa"/>
    <x v="0"/>
    <n v="92116024"/>
    <n v="92116024"/>
    <s v="NO"/>
    <s v="N/A"/>
    <s v="2210 - Observatorio Inmobiliario"/>
    <s v="1.6 - Gestión del Conocimiento aplicado"/>
    <s v="1.6-3 - Observatorio inmobiliario"/>
    <s v="SER - Adquisición de servicios"/>
    <s v="SER012 - Prestación de servicios personas naturales"/>
    <s v="2210 - Por definir"/>
    <n v="92116024"/>
    <n v="0"/>
    <n v="0"/>
    <n v="8010089"/>
    <n v="0"/>
    <n v="8010089"/>
    <n v="0"/>
    <n v="8010089"/>
    <n v="0"/>
    <n v="8010089"/>
    <n v="0"/>
    <n v="8010089"/>
    <n v="0"/>
    <n v="8010089"/>
    <n v="0"/>
    <n v="8010089"/>
    <n v="0"/>
    <n v="8010089"/>
    <n v="0"/>
    <n v="8010089"/>
    <n v="0"/>
    <n v="8010089"/>
    <n v="0"/>
    <n v="12015134"/>
    <n v="0"/>
  </r>
  <r>
    <s v="2200.1.2.2.2"/>
    <s v="2210- INVERSIÓN"/>
    <x v="3"/>
    <s v="1 - Aumentar la articulación de los procesos de gestión del conocimiento en torno a los recursos geográficos"/>
    <x v="7"/>
    <x v="22"/>
    <n v="81101512"/>
    <s v="C-0406-1003-2-10305b-0406017-02"/>
    <s v="N/A"/>
    <s v="Prestación de servicios profesionales para planeación, Consolidación de información, estándares calidad  y seguimiento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3"/>
    <s v="2210- INVERSIÓN"/>
    <x v="3"/>
    <s v="1 - Aumentar la articulación de los procesos de gestión del conocimiento en torno a los recursos geográficos"/>
    <x v="7"/>
    <x v="22"/>
    <n v="81101512"/>
    <s v="C-0406-1003-2-10305b-0406017-02"/>
    <s v="N/A"/>
    <s v="Prestación de servicios profesionales para planeación junto a la gestión, revisión contextualización y  consolidación Información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4"/>
    <s v="2210- INVERSIÓN"/>
    <x v="3"/>
    <s v="1 - Aumentar la articulación de los procesos de gestión del conocimiento en torno a los recursos geográficos"/>
    <x v="7"/>
    <x v="22"/>
    <n v="81101512"/>
    <s v="C-0406-1003-2-10305b-0406017-02"/>
    <s v="N/A"/>
    <s v="Prestación de servicios profesionales para planeación, gestionando, coordinando y orientando la temática y el análisis de la dinámica inmobiliaria, siguiendo directrices d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5"/>
    <s v="2210- INVERSIÓN"/>
    <x v="3"/>
    <s v="1 - Aumentar la articulación de los procesos de gestión del conocimiento en torno a los recursos geográficos"/>
    <x v="7"/>
    <x v="22"/>
    <n v="81101512"/>
    <s v="C-0406-1003-2-10305b-0406017-02"/>
    <s v="N/A"/>
    <s v="Prestación de servicios profesionales para la realización de análisis estadísticos requeridos por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6"/>
    <s v="2210- INVERSIÓN"/>
    <x v="3"/>
    <s v="1 - Aumentar la articulación de los procesos de gestión del conocimiento en torno a los recursos geográficos"/>
    <x v="7"/>
    <x v="22"/>
    <n v="81101512"/>
    <s v="C-0406-1003-2-10305b-0406017-02"/>
    <s v="N/A"/>
    <s v="Prestación de servicios profesionales desde el componente espacial elaborados por 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7"/>
    <s v="2210- INVERSIÓN"/>
    <x v="3"/>
    <s v="1 - Aumentar la articulación de los procesos de gestión del conocimiento en torno a los recursos geográficos"/>
    <x v="7"/>
    <x v="22"/>
    <n v="81101512"/>
    <s v="C-0406-1003-2-10305b-0406017-02"/>
    <s v="N/A"/>
    <s v="Prestación de servicios profesionales para realizar análisis, identificación, levantamiento, consolidación y depuración de ofertas y avalúos requeridos por el OIC"/>
    <s v="Enero"/>
    <s v="Enero"/>
    <n v="12"/>
    <s v="Contratación directa"/>
    <x v="0"/>
    <n v="36465308"/>
    <n v="36465308"/>
    <s v="NO"/>
    <s v="N/A"/>
    <s v="2210 - Observatorio Inmobiliario"/>
    <s v="1.6 - Gestión del Conocimiento aplicado"/>
    <s v="1.6-3 - Observatorio inmobiliario"/>
    <s v="SER - Adquisición de servicios"/>
    <s v="SER012 - Prestación de servicios personas naturales"/>
    <s v="2210 - Por definir"/>
    <n v="36465308"/>
    <n v="0"/>
    <n v="0"/>
    <n v="3315028"/>
    <n v="0"/>
    <n v="3315028"/>
    <n v="0"/>
    <n v="3315028"/>
    <n v="0"/>
    <n v="3315028"/>
    <n v="0"/>
    <n v="3315028"/>
    <n v="0"/>
    <n v="3315028"/>
    <n v="0"/>
    <n v="3315028"/>
    <n v="0"/>
    <n v="3315028"/>
    <n v="0"/>
    <n v="3315028"/>
    <n v="0"/>
    <n v="3315028"/>
    <n v="0"/>
    <n v="3315028"/>
    <n v="0"/>
  </r>
  <r>
    <s v="2200.1.2.2.8"/>
    <s v="2210- INVERSIÓN"/>
    <x v="3"/>
    <s v="1 - Aumentar la articulación de los procesos de gestión del conocimiento en torno a los recursos geográficos"/>
    <x v="7"/>
    <x v="22"/>
    <n v="81101512"/>
    <s v="C-0406-1003-2-10305b-0406017-02"/>
    <s v="N/A"/>
    <s v="Prestación de servicios profesionales para realizar apoyo al análisis, identificación, levantamiento, consolidación y depuración de ofertas y avalúos requeridos por el OIC"/>
    <s v="Enero"/>
    <s v="Enero"/>
    <n v="12"/>
    <s v="Contratación directa"/>
    <x v="0"/>
    <n v="31175936"/>
    <n v="31175936"/>
    <s v="NO"/>
    <s v="N/A"/>
    <s v="2210 - Observatorio Inmobiliario"/>
    <s v="1.6 - Gestión del Conocimiento aplicado"/>
    <s v="1.6-3 - Observatorio inmobiliario"/>
    <s v="SER - Adquisición de servicios"/>
    <s v="SER012 - Prestación de servicios personas naturales"/>
    <s v="2210 - Por definir"/>
    <n v="31175936"/>
    <n v="0"/>
    <n v="0"/>
    <n v="2834176"/>
    <n v="0"/>
    <n v="2834176"/>
    <n v="0"/>
    <n v="2834176"/>
    <n v="0"/>
    <n v="2834176"/>
    <n v="0"/>
    <n v="2834176"/>
    <n v="0"/>
    <n v="2834176"/>
    <n v="0"/>
    <n v="2834176"/>
    <n v="0"/>
    <n v="2834176"/>
    <n v="0"/>
    <n v="2834176"/>
    <n v="0"/>
    <n v="2834176"/>
    <n v="0"/>
    <n v="2834176"/>
    <n v="0"/>
  </r>
  <r>
    <s v="2200.1.2.2.9"/>
    <s v="2210- INVERSIÓN"/>
    <x v="3"/>
    <s v="1 - Aumentar la articulación de los procesos de gestión del conocimiento en torno a los recursos geográficos"/>
    <x v="7"/>
    <x v="22"/>
    <n v="81101512"/>
    <s v="C-0406-1003-2-10305b-0406017-02"/>
    <s v="N/A"/>
    <s v="Prestación de servicios profesionales para apoyar las actividades administrativas y seguimiento al trámite de cuentas del Observatorio Inmobiliario Catastral – OIC. "/>
    <s v="Febrero"/>
    <s v="Febrero"/>
    <n v="8"/>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8000000"/>
    <n v="0"/>
    <n v="8000000"/>
    <n v="0"/>
    <n v="8000000"/>
    <n v="0"/>
    <n v="8000000"/>
    <n v="0"/>
    <n v="8000000"/>
    <n v="0"/>
    <n v="8000000"/>
    <n v="0"/>
    <n v="8000000"/>
    <n v="0"/>
    <n v="5084430"/>
    <n v="0"/>
    <n v="0"/>
    <n v="0"/>
    <n v="0"/>
    <n v="0"/>
  </r>
  <r>
    <s v="2200.1.2.2.10"/>
    <s v="2210- INVERSIÓN"/>
    <x v="3"/>
    <s v="1 - Aumentar la articulación de los procesos de gestión del conocimiento en torno a los recursos geográficos"/>
    <x v="7"/>
    <x v="22"/>
    <n v="81101512"/>
    <s v="C-0406-1003-2-10305b-0406017-02"/>
    <s v="N/A"/>
    <s v="Prestación de servicios profesionales para proponer y desarrollar el componente de ciencia de datos para los estudios e investigaciones orientados a la optimización de la gestión catastral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1"/>
    <s v="2210- INVERSIÓN"/>
    <x v="3"/>
    <s v="1 - Aumentar la articulación de los procesos de gestión del conocimiento en torno a los recursos geográficos"/>
    <x v="7"/>
    <x v="22"/>
    <n v="81101512"/>
    <s v="C-0406-1003-2-10305b-0406017-02"/>
    <s v="N/A"/>
    <s v="Prestación de servicios para desarrollar las actividades relacionadas con el procesamiento, análisis, modelamiento estadístico y matemático de datos de acuerdo con los requerimientos de la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12"/>
    <s v="2210- INVERSIÓN"/>
    <x v="3"/>
    <s v="1 - Aumentar la articulación de los procesos de gestión del conocimiento en torno a los recursos geográficos"/>
    <x v="7"/>
    <x v="22"/>
    <n v="81101512"/>
    <s v="C-0406-1003-2-10305b-0406017-02"/>
    <s v="N/A"/>
    <s v="Prestación de servicios profesionales para la revisión, análisis, consolidación y caracterización de información para inventario inmobiliario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3"/>
    <s v="2210- INVERSIÓN"/>
    <x v="3"/>
    <s v="1 - Aumentar la articulación de los procesos de gestión del conocimiento en torno a los recursos geográficos"/>
    <x v="7"/>
    <x v="22"/>
    <n v="81101512"/>
    <s v="C-0406-1003-2-10305b-0406017-02"/>
    <s v="N/A"/>
    <s v="Prestación de servicios profesionales para la revisión, análisis  y  tableros de consolidación de información para inventario inmobiliario del OIC"/>
    <s v="Enero"/>
    <s v="Enero"/>
    <n v="12"/>
    <s v="Contratación directa"/>
    <x v="0"/>
    <n v="77995247"/>
    <n v="77995247"/>
    <s v="NO"/>
    <s v="N/A"/>
    <s v="2210 - Observatorio Inmobiliario"/>
    <s v="1.6 - Gestión del Conocimiento aplicado"/>
    <s v="1.6-3 - Observatorio inmobiliario"/>
    <s v="SER - Adquisición de servicios"/>
    <s v="SER012 - Prestación de servicios personas naturales"/>
    <s v="2210 - Por definir"/>
    <n v="77995247"/>
    <n v="0"/>
    <n v="0"/>
    <n v="7090477"/>
    <n v="0"/>
    <n v="7090477"/>
    <n v="0"/>
    <n v="7090477"/>
    <n v="0"/>
    <n v="7090477"/>
    <n v="0"/>
    <n v="7090477"/>
    <n v="0"/>
    <n v="7090477"/>
    <n v="0"/>
    <n v="7090477"/>
    <n v="0"/>
    <n v="7090477"/>
    <n v="0"/>
    <n v="7090477"/>
    <n v="0"/>
    <n v="7090477"/>
    <n v="0"/>
    <n v="7090477"/>
    <n v="0"/>
  </r>
  <r>
    <s v="2200.1.2.2.14"/>
    <s v="2210- INVERSIÓN"/>
    <x v="3"/>
    <s v="1 - Aumentar la articulación de los procesos de gestión del conocimiento en torno a los recursos geográficos"/>
    <x v="7"/>
    <x v="22"/>
    <n v="81101512"/>
    <s v="C-0406-1003-2-10305b-0406017-02"/>
    <s v="N/A"/>
    <s v="Prestación de servicios profesionales para realizar actividades de enlace con Dir Tic y TIG para la construcción, desarrollo, soporte y administración de los sistemas de información del OIC"/>
    <s v="Enero"/>
    <s v="Enero"/>
    <n v="10"/>
    <s v="Contratación directa"/>
    <x v="0"/>
    <n v="104660800"/>
    <n v="104660800"/>
    <s v="NO"/>
    <s v="N/A"/>
    <s v="2210 - Observatorio Inmobiliario"/>
    <s v="1.6 - Gestión del Conocimiento aplicado"/>
    <s v="1.6-3 - Observatorio inmobiliario"/>
    <s v="SER - Adquisición de servicios"/>
    <s v="SER012 - Prestación de servicios personas naturales"/>
    <s v="2210 - Por definir"/>
    <n v="104660800"/>
    <n v="0"/>
    <n v="0"/>
    <n v="10466080"/>
    <n v="0"/>
    <n v="10466080"/>
    <n v="0"/>
    <n v="10466080"/>
    <n v="0"/>
    <n v="10466080"/>
    <n v="0"/>
    <n v="10466080"/>
    <n v="0"/>
    <n v="10466080"/>
    <n v="0"/>
    <n v="10466080"/>
    <n v="0"/>
    <n v="10466080"/>
    <n v="0"/>
    <n v="10466080"/>
    <n v="0"/>
    <n v="10466080"/>
    <n v="0"/>
    <n v="0"/>
    <n v="0"/>
  </r>
  <r>
    <s v="2200.1.2.2.15"/>
    <s v="2210- INVERSIÓN"/>
    <x v="3"/>
    <s v="1 - Aumentar la articulación de los procesos de gestión del conocimiento en torno a los recursos geográficos"/>
    <x v="7"/>
    <x v="22"/>
    <n v="81101512"/>
    <s v="C-0406-1003-2-10305b-0406017-02"/>
    <s v="N/A"/>
    <s v="Prestación de servicios profesionales para la conceptualización del observatorio inmobiliario, la definición de sus líneas de acción y su articulación inmobiliaria definida para el OIC"/>
    <s v="Enero"/>
    <s v="Enero"/>
    <n v="12"/>
    <s v="Contratación directa"/>
    <x v="0"/>
    <n v="115126880"/>
    <n v="115126880"/>
    <s v="NO"/>
    <s v="N/A"/>
    <s v="2210 - Observatorio Inmobiliario"/>
    <s v="1.6 - Gestión del Conocimiento aplicado"/>
    <s v="1.6-3 - Observatorio inmobiliario"/>
    <s v="SER - Adquisición de servicios"/>
    <s v="SER012 - Prestación de servicios personas naturales"/>
    <s v="2210 - Por definir"/>
    <n v="115126880"/>
    <n v="0"/>
    <n v="0"/>
    <n v="10466080"/>
    <n v="0"/>
    <n v="10466080"/>
    <n v="0"/>
    <n v="10466080"/>
    <n v="0"/>
    <n v="10466080"/>
    <n v="0"/>
    <n v="10466080"/>
    <n v="0"/>
    <n v="10466080"/>
    <n v="0"/>
    <n v="10466080"/>
    <n v="0"/>
    <n v="10466080"/>
    <n v="0"/>
    <n v="10466080"/>
    <n v="0"/>
    <n v="10466080"/>
    <n v="0"/>
    <n v="10466080"/>
    <n v="0"/>
  </r>
  <r>
    <s v="2200.1.2.2.16"/>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8110979"/>
    <n v="88110979"/>
    <s v="NO"/>
    <s v="N/A"/>
    <s v="2210 - Observatorio Inmobiliario"/>
    <s v="1.6 - Gestión del Conocimiento aplicado"/>
    <s v="1.6-3 - Observatorio inmobiliario"/>
    <s v="SER - Adquisición de servicios"/>
    <s v="SER012 - Prestación de servicios personas naturales"/>
    <s v="2210 - Por definir"/>
    <n v="88110979"/>
    <n v="0"/>
    <n v="0"/>
    <n v="8010089"/>
    <n v="0"/>
    <n v="8010089"/>
    <n v="0"/>
    <n v="8010089"/>
    <n v="0"/>
    <n v="8010089"/>
    <n v="0"/>
    <n v="8010089"/>
    <n v="0"/>
    <n v="8010089"/>
    <n v="0"/>
    <n v="8010089"/>
    <n v="0"/>
    <n v="8010089"/>
    <n v="0"/>
    <n v="8010089"/>
    <n v="0"/>
    <n v="8010089"/>
    <n v="0"/>
    <n v="8010089"/>
    <n v="0"/>
  </r>
  <r>
    <s v="2200.1.2.2.17"/>
    <s v="2210- INVERSIÓN"/>
    <x v="3"/>
    <s v="1 - Aumentar la articulación de los procesos de gestión del conocimiento en torno a los recursos geográficos"/>
    <x v="7"/>
    <x v="22"/>
    <n v="81101512"/>
    <s v="C-0406-1003-2-10305b-0406017-02"/>
    <s v="N/A"/>
    <s v="Prestación de servicios profesionales para el diseño, análisis y seguimiento de los planes de calidad y estándares del OIC"/>
    <s v="Enero"/>
    <s v="Enero"/>
    <n v="12"/>
    <s v="Contratación directa"/>
    <x v="0"/>
    <n v="58074379"/>
    <n v="58074379"/>
    <s v="NO"/>
    <s v="N/A"/>
    <s v="2210 - Observatorio Inmobiliario"/>
    <s v="1.6 - Gestión del Conocimiento aplicado"/>
    <s v="1.6-3 - Observatorio inmobiliario"/>
    <s v="SER - Adquisición de servicios"/>
    <s v="SER012 - Prestación de servicios personas naturales"/>
    <s v="2210 - Por definir"/>
    <n v="58074379"/>
    <n v="0"/>
    <n v="0"/>
    <n v="5279489"/>
    <n v="0"/>
    <n v="5279489"/>
    <n v="0"/>
    <n v="5279489"/>
    <n v="0"/>
    <n v="5279489"/>
    <n v="0"/>
    <n v="5279489"/>
    <n v="0"/>
    <n v="5279489"/>
    <n v="0"/>
    <n v="5279489"/>
    <n v="0"/>
    <n v="5279489"/>
    <n v="0"/>
    <n v="5279489"/>
    <n v="0"/>
    <n v="5279489"/>
    <n v="0"/>
    <n v="5279489"/>
    <n v="0"/>
  </r>
  <r>
    <s v="2200.1.2.2.18"/>
    <s v="2210- INVERSIÓN"/>
    <x v="3"/>
    <s v="1 - Aumentar la articulación de los procesos de gestión del conocimiento en torno a los recursos geográficos"/>
    <x v="7"/>
    <x v="22"/>
    <n v="81101512"/>
    <s v="C-0406-1003-2-10305b-0406017-02"/>
    <s v="N/A"/>
    <s v="Prestación de servicios profesionales para planeación, apoyando las gestiones estándares de calidad y seguimiento del OIC"/>
    <s v="Enero"/>
    <s v="Enero"/>
    <n v="10"/>
    <s v="Contratación directa"/>
    <x v="0"/>
    <n v="52794890"/>
    <n v="52794890"/>
    <s v="NO"/>
    <s v="N/A"/>
    <s v="2210 - Observatorio Inmobiliario"/>
    <s v="1.6 - Gestión del Conocimiento aplicado"/>
    <s v="1.6-3 - Observatorio inmobiliario"/>
    <s v="SER - Adquisición de servicios"/>
    <s v="SER012 - Prestación de servicios personas naturales"/>
    <s v="2210 - Por definir"/>
    <n v="52794890"/>
    <n v="0"/>
    <n v="0"/>
    <n v="5279489"/>
    <n v="0"/>
    <n v="5279489"/>
    <n v="0"/>
    <n v="5279489"/>
    <n v="0"/>
    <n v="5279489"/>
    <n v="0"/>
    <n v="5279489"/>
    <n v="0"/>
    <n v="5279489"/>
    <n v="0"/>
    <n v="5279489"/>
    <n v="0"/>
    <n v="5279489"/>
    <n v="0"/>
    <n v="5279489"/>
    <n v="0"/>
    <n v="5279489"/>
    <n v="0"/>
    <n v="0"/>
    <n v="0"/>
  </r>
  <r>
    <s v="2200.1.2.2.19"/>
    <s v="2210- INVERSIÓN"/>
    <x v="3"/>
    <s v="1 - Aumentar la articulación de los procesos de gestión del conocimiento en torno a los recursos geográficos"/>
    <x v="7"/>
    <x v="22"/>
    <n v="81101512"/>
    <s v="C-0406-1003-2-10305b-0406017-02"/>
    <s v="N/A"/>
    <s v="Prestación de servicios profesionales para apoyar la realización de procesos de consolidación de tablas de datos de diferentes fuentes y formatos de datos, depuración de datos, generación de estadísticas de diagnóstico y los procesos de documentación (metadatos, scripts, etc.) requeridos para el aseguramiento de la calidad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0"/>
    <s v="2210- INVERSIÓN"/>
    <x v="3"/>
    <s v="1 - Aumentar la articulación de los procesos de gestión del conocimiento en torno a los recursos geográficos"/>
    <x v="7"/>
    <x v="22"/>
    <n v="81101512"/>
    <s v="C-0406-1003-2-10305b-0406017-02"/>
    <s v="N/A"/>
    <s v="Prestación de servicios profesionales para la realización de procesos de ajuste y extracción de información, análisis estadísticos, construcción e implementación de los modelos estadísticos y/o de machine laringe para los proyectos de investigación y demás requerimientos a cargo del OIC"/>
    <s v="Enero"/>
    <s v="Enero"/>
    <n v="10"/>
    <s v="Contratación directa"/>
    <x v="0"/>
    <n v="33150280"/>
    <n v="33150280"/>
    <s v="NO"/>
    <s v="N/A"/>
    <s v="2210 - Observatorio Inmobiliario"/>
    <s v="1.6 - Gestión del Conocimiento aplicado"/>
    <s v="1.6-3 - Observatorio inmobiliario"/>
    <s v="SER - Adquisición de servicios"/>
    <s v="SER012 - Prestación de servicios personas naturales"/>
    <s v="2210 - Por definir"/>
    <n v="0"/>
    <n v="0"/>
    <n v="33150280"/>
    <n v="0"/>
    <n v="0"/>
    <n v="3315028"/>
    <n v="0"/>
    <n v="3315028"/>
    <n v="0"/>
    <n v="3315028"/>
    <n v="0"/>
    <n v="3315028"/>
    <n v="0"/>
    <n v="3315028"/>
    <n v="0"/>
    <n v="3315028"/>
    <n v="0"/>
    <n v="3315028"/>
    <n v="0"/>
    <n v="3315028"/>
    <n v="0"/>
    <n v="3315028"/>
    <n v="0"/>
    <n v="3315028"/>
    <n v="0"/>
  </r>
  <r>
    <s v="2200.1.2.2.21"/>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2"/>
    <s v="2210- INVERSIÓN"/>
    <x v="3"/>
    <s v="1 - Aumentar la articulación de los procesos de gestión del conocimiento en torno a los recursos geográficos"/>
    <x v="7"/>
    <x v="22"/>
    <n v="81101512"/>
    <s v="C-0406-1003-2-10305b-0406017-02"/>
    <s v="N/A"/>
    <s v="Prestación de servicios de apoyo para la integración de tablas de datos,  construcción de diccionarios de datos, revisión de metadatos, disposición de insumos para el uso de análisis, modelamiento, y generación de visualizaciones estadísticas del OIC"/>
    <s v="Enero"/>
    <s v="Enero"/>
    <n v="10"/>
    <s v="Contratación directa"/>
    <x v="0"/>
    <n v="28341760"/>
    <n v="28341760"/>
    <s v="NO"/>
    <s v="N/A"/>
    <s v="2210 - Observatorio Inmobiliario"/>
    <s v="1.6 - Gestión del Conocimiento aplicado"/>
    <s v="1.6-3 - Observatorio inmobiliario"/>
    <s v="SER - Adquisición de servicios"/>
    <s v="SER012 - Prestación de servicios personas naturales"/>
    <s v="2210 - Por definir"/>
    <n v="0"/>
    <n v="0"/>
    <n v="28341760"/>
    <n v="0"/>
    <n v="0"/>
    <n v="2834176"/>
    <n v="0"/>
    <n v="2834176"/>
    <n v="0"/>
    <n v="2834176"/>
    <n v="0"/>
    <n v="2834176"/>
    <n v="0"/>
    <n v="2834176"/>
    <n v="0"/>
    <n v="2834176"/>
    <n v="0"/>
    <n v="2834176"/>
    <n v="0"/>
    <n v="2834176"/>
    <n v="0"/>
    <n v="2834176"/>
    <n v="0"/>
    <n v="2834176"/>
    <n v="0"/>
  </r>
  <r>
    <s v="2200.1.2.2.23"/>
    <s v="2210- INVERSIÓN"/>
    <x v="3"/>
    <s v="1 - Aumentar la articulación de los procesos de gestión del conocimiento en torno a los recursos geográficos"/>
    <x v="7"/>
    <x v="22"/>
    <n v="81101512"/>
    <s v="C-0406-1003-2-10305b-0406017-02"/>
    <s v="N/A"/>
    <s v="Prestación de servicios profesionales para consolidar y reportar la información de ofertas proveniente de fuentes externas (web, ventana, precios de lista y de cierre), orientados por el OIC"/>
    <s v="Enero"/>
    <s v="Enero"/>
    <n v="10"/>
    <s v="Contratación directa"/>
    <x v="0"/>
    <n v="70904770"/>
    <n v="70904770"/>
    <s v="NO"/>
    <s v="N/A"/>
    <s v="2210 - Observatorio Inmobiliario"/>
    <s v="1.6 - Gestión del Conocimiento aplicado"/>
    <s v="1.6-3 - Observatorio inmobiliario"/>
    <s v="SER - Adquisición de servicios"/>
    <s v="SER012 - Prestación de servicios personas naturales"/>
    <s v="2210 - Por definir"/>
    <n v="0"/>
    <n v="0"/>
    <n v="70904770"/>
    <n v="0"/>
    <n v="0"/>
    <n v="7090477"/>
    <n v="0"/>
    <n v="7090477"/>
    <n v="0"/>
    <n v="7090477"/>
    <n v="0"/>
    <n v="7090477"/>
    <n v="0"/>
    <n v="7090477"/>
    <n v="0"/>
    <n v="7090477"/>
    <n v="0"/>
    <n v="7090477"/>
    <n v="0"/>
    <n v="7090477"/>
    <n v="0"/>
    <n v="7090477"/>
    <n v="0"/>
    <n v="7090477"/>
    <n v="0"/>
  </r>
  <r>
    <s v="2200.1.2.2.24"/>
    <s v="2210- INVERSIÓN"/>
    <x v="3"/>
    <s v="1 - Aumentar la articulación de los procesos de gestión del conocimiento en torno a los recursos geográficos"/>
    <x v="7"/>
    <x v="22"/>
    <n v="81101512"/>
    <s v="C-0406-1003-2-10305b-0406017-02"/>
    <s v="N/A"/>
    <s v="Prestación de servicios profesionales para garantizar la estructuración y entrega de la información tanto a actores internos como externos, facilitando la articulación entra e interinstitucional del OIC"/>
    <s v="Enero"/>
    <s v="Enero"/>
    <n v="12"/>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80100890"/>
    <n v="0"/>
    <n v="0"/>
    <n v="8010089"/>
    <n v="0"/>
    <n v="8010089"/>
    <n v="0"/>
    <n v="8010089"/>
    <n v="0"/>
    <n v="8010089"/>
    <n v="0"/>
    <n v="8010089"/>
    <n v="0"/>
    <n v="8010089"/>
    <n v="0"/>
    <n v="8010089"/>
    <n v="0"/>
    <n v="8010089"/>
    <n v="0"/>
    <n v="8010089"/>
    <n v="0"/>
    <n v="8010089"/>
    <n v="0"/>
    <n v="0"/>
    <n v="0"/>
  </r>
  <r>
    <s v="2200.1.2.2.25"/>
    <s v="2210- INVERSIÓN"/>
    <x v="3"/>
    <s v="1 - Aumentar la articulación de los procesos de gestión del conocimiento en torno a los recursos geográficos"/>
    <x v="7"/>
    <x v="22"/>
    <n v="81101512"/>
    <s v="C-0406-1003-2-10305b-0406017-02"/>
    <s v="N/A"/>
    <s v="Prestación de servicios profesionales para apoyar al observatorio inmobiliario catastral en la producción de salidas gráficas, análisis espacial y preparación de información para responder a las solicitudes del OIC"/>
    <s v="Enero"/>
    <s v="Enero"/>
    <n v="10"/>
    <s v="Contratación directa"/>
    <x v="0"/>
    <n v="61084430"/>
    <n v="61084430"/>
    <s v="NO"/>
    <s v="N/A"/>
    <s v="2210 - Observatorio Inmobiliario"/>
    <s v="1.6 - Gestión del Conocimiento aplicado"/>
    <s v="1.6-3 - Observatorio inmobiliario"/>
    <s v="SER - Adquisición de servicios"/>
    <s v="SER012 - Prestación de servicios personas naturales"/>
    <s v="2210 - Por definir"/>
    <n v="0"/>
    <n v="0"/>
    <n v="61084430"/>
    <n v="0"/>
    <n v="0"/>
    <n v="6108443"/>
    <n v="0"/>
    <n v="6108443"/>
    <n v="0"/>
    <n v="6108443"/>
    <n v="0"/>
    <n v="6108443"/>
    <n v="0"/>
    <n v="6108443"/>
    <n v="0"/>
    <n v="6108443"/>
    <n v="0"/>
    <n v="6108443"/>
    <n v="0"/>
    <n v="6108443"/>
    <n v="0"/>
    <n v="6108443"/>
    <n v="0"/>
    <n v="6108443"/>
    <n v="0"/>
  </r>
  <r>
    <s v="2200.1.2.2.26"/>
    <s v="2210- INVERSIÓN"/>
    <x v="3"/>
    <s v="1 - Aumentar la articulación de los procesos de gestión del conocimiento en torno a los recursos geográficos"/>
    <x v="7"/>
    <x v="22"/>
    <n v="81101512"/>
    <s v="C-0406-1003-2-10305b-0406017-02"/>
    <s v="N/A"/>
    <s v="Prestación de servicios profesionales desde el componente espacial para la generación de los productos elaborados por el observatorio inmobiliario catastral a través del pre procesamiento, análisis y generación de salidas gráficas y tablas según información recolectada por el OIC"/>
    <s v="Enero"/>
    <s v="Enero"/>
    <n v="10"/>
    <s v="Contratación directa"/>
    <x v="0"/>
    <n v="80100890"/>
    <n v="80100890"/>
    <s v="NO"/>
    <s v="N/A"/>
    <s v="2210 - Observatorio Inmobiliario"/>
    <s v="1.6 - Gestión del Conocimiento aplicado"/>
    <s v="1.6-3 - Observatorio inmobiliario"/>
    <s v="SER - Adquisición de servicios"/>
    <s v="SER012 - Prestación de servicios personas naturales"/>
    <s v="2210 - Por definir"/>
    <n v="0"/>
    <n v="0"/>
    <n v="80100890"/>
    <n v="0"/>
    <n v="0"/>
    <n v="8010089"/>
    <n v="0"/>
    <n v="8010089"/>
    <n v="0"/>
    <n v="8010089"/>
    <n v="0"/>
    <n v="8010089"/>
    <n v="0"/>
    <n v="8010089"/>
    <n v="0"/>
    <n v="8010089"/>
    <n v="0"/>
    <n v="8010089"/>
    <n v="0"/>
    <n v="8010089"/>
    <n v="0"/>
    <n v="8010089"/>
    <n v="0"/>
    <n v="8010089"/>
    <n v="0"/>
  </r>
  <r>
    <s v="2200.1.2.2.27"/>
    <s v="2210- INVERSIÓN"/>
    <x v="3"/>
    <s v="1 - Aumentar la articulación de los procesos de gestión del conocimiento en torno a los recursos geográficos"/>
    <x v="7"/>
    <x v="22"/>
    <n v="81101512"/>
    <s v="C-0406-1003-2-10305b-0406017-02"/>
    <s v="N/A"/>
    <s v="Prestación de servicios de apoyo para brindar asistencia en la integración de tablas de información, desarrollar diccionarios de datos, verificar metadatos, organizar recursos para análisis, modelado y crear representaciones visuales estadísticas para el OIC"/>
    <s v="Enero"/>
    <s v="Enero"/>
    <n v="6"/>
    <s v="Contratación directa"/>
    <x v="0"/>
    <n v="18000000"/>
    <n v="18000000"/>
    <s v="NO"/>
    <s v="N/A"/>
    <s v="2210 - Observatorio Inmobiliario"/>
    <s v="1.6 - Gestión del Conocimiento aplicado"/>
    <s v="1.6-3 - Observatorio inmobiliario"/>
    <s v="SER - Adquisición de servicios"/>
    <s v="GP01 - Salario, contribuciones y factores no salariales"/>
    <s v="2210 - Por definir"/>
    <n v="0"/>
    <n v="0"/>
    <n v="18000000"/>
    <n v="0"/>
    <n v="0"/>
    <n v="3000000"/>
    <n v="0"/>
    <n v="3000000"/>
    <n v="0"/>
    <n v="3000000"/>
    <n v="0"/>
    <n v="3000000"/>
    <n v="0"/>
    <n v="3000000"/>
    <n v="0"/>
    <n v="3000000"/>
    <n v="0"/>
    <n v="0"/>
    <n v="0"/>
    <n v="0"/>
    <n v="0"/>
    <n v="0"/>
    <n v="0"/>
    <n v="0"/>
    <n v="0"/>
  </r>
  <r>
    <s v="2200.1.2.2.28"/>
    <s v="2210- INVERSIÓN"/>
    <x v="3"/>
    <s v="1 - Aumentar la articulación de los procesos de gestión del conocimiento en torno a los recursos geográficos"/>
    <x v="7"/>
    <x v="22"/>
    <n v="11111111"/>
    <s v="C-0406-1003-2-10305b-0406017-02"/>
    <s v="N/A"/>
    <s v="Aporte a la bolsa de combustible del IGAC-OIC"/>
    <s v="Enero"/>
    <s v="Enero"/>
    <n v="12"/>
    <s v="Contratación directa"/>
    <x v="0"/>
    <n v="2467740"/>
    <n v="2467740"/>
    <s v="NO"/>
    <s v="N/A"/>
    <s v="2210 - Observatorio Inmobiliario"/>
    <s v="1.6 - Gestión del Conocimiento aplicado"/>
    <s v="1.6-3 - Observatorio inmobiliario"/>
    <s v="SER - Adquisición de servicios"/>
    <s v="SER03 - Servicios de transporte terrestre de pasajeros"/>
    <s v="2210 - Por definir"/>
    <n v="2467740"/>
    <n v="0"/>
    <n v="0"/>
    <n v="224340"/>
    <n v="0"/>
    <n v="224340"/>
    <n v="0"/>
    <n v="224340"/>
    <n v="0"/>
    <n v="224340"/>
    <n v="0"/>
    <n v="224340"/>
    <n v="0"/>
    <n v="224340"/>
    <n v="0"/>
    <n v="224340"/>
    <n v="0"/>
    <n v="224340"/>
    <n v="0"/>
    <n v="224340"/>
    <n v="0"/>
    <n v="224340"/>
    <n v="0"/>
    <n v="224340"/>
    <n v="0"/>
  </r>
  <r>
    <s v="2200.1.2.2.29"/>
    <s v="2210- INVERSIÓN"/>
    <x v="3"/>
    <s v="1 - Aumentar la articulación de los procesos de gestión del conocimiento en torno a los recursos geográficos"/>
    <x v="7"/>
    <x v="22"/>
    <n v="11111111"/>
    <s v="C-0406-1003-2-10305b-0406017-02"/>
    <s v="N/A"/>
    <s v="Viáticos y manutención, personal IGAC-OIC"/>
    <s v="Enero"/>
    <s v="Enero"/>
    <n v="12"/>
    <s v="Contratación directa"/>
    <x v="0"/>
    <n v="110445889"/>
    <n v="110445889"/>
    <s v="NO"/>
    <s v="N/A"/>
    <s v="2210 - Observatorio Inmobiliario"/>
    <s v="1.6 - Gestión del Conocimiento aplicado"/>
    <s v="1.6-3 - Observatorio inmobiliario"/>
    <s v="MYS - Adquisición de materiales y suministros"/>
    <s v="MYS01 - Combustibles"/>
    <s v="2210 - Por definir"/>
    <n v="0"/>
    <n v="0"/>
    <n v="8805882"/>
    <n v="8805882"/>
    <n v="8805882"/>
    <n v="8805882"/>
    <n v="8805882"/>
    <n v="8805882"/>
    <n v="8805882"/>
    <n v="8805882"/>
    <n v="8805882"/>
    <n v="8805882"/>
    <n v="8805882"/>
    <n v="8805882"/>
    <n v="8805882"/>
    <n v="8805882"/>
    <n v="8805882"/>
    <n v="8805882"/>
    <n v="8805882"/>
    <n v="8805882"/>
    <n v="8805879"/>
    <n v="8805879"/>
    <n v="22387072"/>
    <n v="22387072"/>
    <n v="0"/>
  </r>
  <r>
    <s v="2200.1.2.2.30"/>
    <s v="2210- INVERSIÓN"/>
    <x v="3"/>
    <s v="1 - Aumentar la articulación de los procesos de gestión del conocimiento en torno a los recursos geográficos"/>
    <x v="7"/>
    <x v="22"/>
    <n v="11111111"/>
    <s v="C-0406-1003-2-10305b-0406017-02"/>
    <s v="N/A"/>
    <s v="Suministro de tiquetes aéreos nacionales e internacionales para el Instituto Geográfico Agustín Codazzi._x000a_"/>
    <s v="Febrero"/>
    <s v="Febrero"/>
    <n v="11"/>
    <s v="Contratación directa"/>
    <x v="0"/>
    <n v="22000000"/>
    <n v="22000000"/>
    <s v="NO"/>
    <s v="N/A"/>
    <s v="2210 - Observatorio Inmobiliario"/>
    <s v="1.6 - Gestión del Conocimiento aplicado"/>
    <s v="1.6-3 - Observatorio inmobiliario"/>
    <s v="MYS - Adquisición de materiales y suministros"/>
    <s v="MYS01 - Combustibles"/>
    <s v="2210 - Por definir"/>
    <n v="0"/>
    <n v="0"/>
    <n v="22000000"/>
    <n v="0"/>
    <n v="0"/>
    <n v="2000000"/>
    <n v="0"/>
    <n v="2000000"/>
    <n v="0"/>
    <n v="2000000"/>
    <n v="0"/>
    <n v="2000000"/>
    <n v="0"/>
    <n v="2000000"/>
    <n v="0"/>
    <n v="2000000"/>
    <n v="0"/>
    <n v="2000000"/>
    <n v="0"/>
    <n v="2000000"/>
    <n v="0"/>
    <n v="2000000"/>
    <n v="0"/>
    <n v="4000000"/>
    <n v="0"/>
  </r>
  <r>
    <s v="2200.1.2.2.31"/>
    <s v="2210- INVERSIÓN"/>
    <x v="3"/>
    <s v="1 - Aumentar la articulación de los procesos de gestión del conocimiento en torno a los recursos geográficos"/>
    <x v="7"/>
    <x v="22"/>
    <n v="11111111"/>
    <s v="C-0406-1003-2-10305b-0406017-02"/>
    <s v="N/A"/>
    <s v="Adquisición de papelería y útiles de oficina para el Instituto Geográfico Agustín Codazzi."/>
    <s v="Febrero"/>
    <s v="Febrero"/>
    <n v="11"/>
    <s v="Contratación directa"/>
    <x v="0"/>
    <n v="1262712"/>
    <n v="1262712"/>
    <s v="NO"/>
    <s v="N/A"/>
    <s v="2210 - Observatorio Inmobiliario"/>
    <s v="1.6 - Gestión del Conocimiento aplicado"/>
    <s v="1.6-3 - Observatorio inmobiliario"/>
    <s v="MYS - Adquisición de materiales y suministros"/>
    <s v="MYS01 - Combustibles"/>
    <s v="2210 - Por definir"/>
    <n v="0"/>
    <n v="0"/>
    <n v="1262712"/>
    <n v="0"/>
    <n v="0"/>
    <n v="114792"/>
    <n v="0"/>
    <n v="114792"/>
    <n v="0"/>
    <n v="114792"/>
    <n v="0"/>
    <n v="114792"/>
    <n v="0"/>
    <n v="114792"/>
    <n v="0"/>
    <n v="114792"/>
    <n v="0"/>
    <n v="114792"/>
    <n v="0"/>
    <n v="114792"/>
    <n v="0"/>
    <n v="114792"/>
    <n v="0"/>
    <n v="229584"/>
    <n v="0"/>
  </r>
  <r>
    <s v="2200.1.2.3.1"/>
    <s v="2200- INVERSIÓN"/>
    <x v="3"/>
    <s v="1 - Aumentar la articulación de los procesos de gestión del conocimiento en torno a los recursos geográficos"/>
    <x v="7"/>
    <x v="23"/>
    <n v="81101512"/>
    <s v="C-0406-1003-2-10305b-0406017-02"/>
    <s v="N/A"/>
    <s v="Prestación de servicios profesionales para la orientación técnica de los proyectos de investigación aplicada  e innovación en tecnologías de la información geográfica del Plan de I+D+i de la Dirección de Investigación y Prospectiva."/>
    <s v="Enero"/>
    <s v="Enero"/>
    <n v="10"/>
    <s v="Contratación directa"/>
    <x v="0"/>
    <n v="100000000"/>
    <n v="10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0000000"/>
    <n v="0"/>
    <n v="0"/>
    <n v="10000000"/>
    <n v="0"/>
    <n v="10000000"/>
    <n v="0"/>
    <n v="10000000"/>
    <n v="0"/>
    <n v="10000000"/>
    <n v="0"/>
    <n v="10000000"/>
    <n v="0"/>
    <n v="10000000"/>
    <n v="0"/>
    <n v="10000000"/>
    <n v="0"/>
    <n v="10000000"/>
    <n v="0"/>
    <n v="10000000"/>
    <n v="0"/>
    <n v="10000000"/>
    <n v="0"/>
    <n v="0"/>
    <n v="0"/>
  </r>
  <r>
    <s v="2200.1.2.3.2"/>
    <s v="2200- INVERSIÓN"/>
    <x v="3"/>
    <s v="1 - Aumentar la articulación de los procesos de gestión del conocimiento en torno a los recursos geográficos"/>
    <x v="7"/>
    <x v="23"/>
    <n v="81101512"/>
    <s v="C-0406-1003-2-10305b-0406017-02"/>
    <s v="N/A"/>
    <s v="Prestación de servicios profesionales para la orientación técnica en el campo de las tecnologías de observación de la tierra para el desarrollo de proyectos de  investigación e innovación del Plan de I+D+i de la Dirección de Investigación y Prospectiva."/>
    <s v="Febrero"/>
    <s v="Febrero"/>
    <n v="10"/>
    <s v="Contratación directa"/>
    <x v="0"/>
    <n v="90000000"/>
    <n v="90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0000000"/>
    <n v="0"/>
    <n v="0"/>
    <n v="9000000"/>
    <n v="0"/>
    <n v="9000000"/>
    <n v="0"/>
    <n v="9000000"/>
    <n v="0"/>
    <n v="9000000"/>
    <n v="0"/>
    <n v="9000000"/>
    <n v="0"/>
    <n v="9000000"/>
    <n v="0"/>
    <n v="9000000"/>
    <n v="0"/>
    <n v="9000000"/>
    <n v="0"/>
    <n v="9000000"/>
    <n v="0"/>
    <n v="9000000"/>
    <n v="0"/>
  </r>
  <r>
    <s v="2200.1.2.3.3"/>
    <s v="2200- INVERSIÓN"/>
    <x v="3"/>
    <s v="1 - Aumentar la articulación de los procesos de gestión del conocimiento en torno a los recursos geográficos"/>
    <x v="7"/>
    <x v="23"/>
    <n v="81101512"/>
    <s v="C-0406-1003-2-10305b-0406017-02"/>
    <s v="N/A"/>
    <s v="Prestación de servicios profesionales para el desarrollo técnico del componente de cambio climático de los proyectos  del Plan de I+D+i de la Direcciòn de Investigación y Prospectiva"/>
    <s v="Febrero"/>
    <s v="Febrero"/>
    <n v="10"/>
    <s v="Contratación directa"/>
    <x v="0"/>
    <n v="92000000"/>
    <n v="92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2000000"/>
    <n v="0"/>
    <n v="0"/>
    <n v="9200000"/>
    <n v="0"/>
    <n v="9200000"/>
    <n v="0"/>
    <n v="9200000"/>
    <n v="0"/>
    <n v="9200000"/>
    <n v="0"/>
    <n v="9200000"/>
    <n v="0"/>
    <n v="9200000"/>
    <n v="0"/>
    <n v="9200000"/>
    <n v="0"/>
    <n v="9200000"/>
    <n v="0"/>
    <n v="9200000"/>
    <n v="0"/>
    <n v="9200000"/>
    <n v="0"/>
  </r>
  <r>
    <s v="2200.1.2.3.4"/>
    <s v="2200- INVERSIÓN"/>
    <x v="3"/>
    <s v="1 - Aumentar la articulación de los procesos de gestión del conocimiento en torno a los recursos geográficos"/>
    <x v="7"/>
    <x v="23"/>
    <n v="81101512"/>
    <s v="C-0406-1003-2-10305b-0406017-02"/>
    <s v="N/A"/>
    <s v="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Enero"/>
    <s v="En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95000000"/>
    <n v="0"/>
    <n v="0"/>
    <n v="9500000"/>
    <n v="0"/>
    <n v="9500000"/>
    <n v="0"/>
    <n v="9500000"/>
    <n v="0"/>
    <n v="9500000"/>
    <n v="0"/>
    <n v="9500000"/>
    <n v="0"/>
    <n v="9500000"/>
    <n v="0"/>
    <n v="9500000"/>
    <n v="0"/>
    <n v="9500000"/>
    <n v="0"/>
    <n v="9500000"/>
    <n v="0"/>
    <n v="9500000"/>
    <n v="0"/>
    <n v="0"/>
    <n v="0"/>
  </r>
  <r>
    <s v="2200.1.2.3.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en observación de la tierra y la realización de actividades de  transferencia de conocimientos en temas geoespaciales de acuerdo con los linea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6"/>
    <s v="2200- INVERSIÓN"/>
    <x v="3"/>
    <s v="1 - Aumentar la articulación de los procesos de gestión del conocimiento en torno a los recursos geográficos"/>
    <x v="7"/>
    <x v="23"/>
    <n v="81101512"/>
    <s v="C-0406-1003-2-10305b-0406017-02"/>
    <s v="N/A"/>
    <s v="Prestación de servicios profesionales para orientar y desarrollar los análisis geográficos de los proyectos de investigación aplicada  asociados a los efectos del cambio climático y su relación con el catastro multipropósito del Plan de Investigación Dirección de Investigación y Prospectiva"/>
    <s v="Enero"/>
    <s v="Enero"/>
    <n v="12"/>
    <s v="Contratación directa"/>
    <x v="0"/>
    <n v="82500000"/>
    <n v="825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82500000"/>
    <n v="0"/>
    <n v="0"/>
    <n v="7500000"/>
    <n v="0"/>
    <n v="7500000"/>
    <n v="0"/>
    <n v="7500000"/>
    <n v="0"/>
    <n v="7500000"/>
    <n v="0"/>
    <n v="7500000"/>
    <n v="0"/>
    <n v="7500000"/>
    <n v="0"/>
    <n v="7500000"/>
    <n v="0"/>
    <n v="7500000"/>
    <n v="0"/>
    <n v="7500000"/>
    <n v="0"/>
    <n v="7500000"/>
    <n v="0"/>
    <n v="7500000"/>
    <n v="0"/>
  </r>
  <r>
    <s v="2200.1.2.3.7"/>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ndo técnicas avanzadas de  procesamiento de imágenes multiespectrales y radar, y el  análisis y procesamiento de datos hiperespectrales empleando lenguajes de programación  &quot;Python&quot; y &quot;R&quot; de acuerdo con los requerimientos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104500000"/>
    <n v="0"/>
    <n v="0"/>
    <n v="9500000"/>
    <n v="0"/>
    <n v="9500000"/>
    <n v="0"/>
    <n v="9500000"/>
    <n v="0"/>
    <n v="9500000"/>
    <n v="0"/>
    <n v="9500000"/>
    <n v="0"/>
    <n v="9500000"/>
    <n v="0"/>
    <n v="9500000"/>
    <n v="0"/>
    <n v="9500000"/>
    <n v="0"/>
    <n v="9500000"/>
    <n v="0"/>
    <n v="9500000"/>
    <n v="0"/>
    <n v="9500000"/>
    <n v="0"/>
  </r>
  <r>
    <s v="2200.1.2.3.8"/>
    <s v="2200- INVERSIÓN"/>
    <x v="3"/>
    <s v="1 - Aumentar la articulación de los procesos de gestión del conocimiento en torno a los recursos geográficos"/>
    <x v="7"/>
    <x v="23"/>
    <n v="81101512"/>
    <s v="C-0406-1003-2-10305b-0406017-02"/>
    <s v="N/A"/>
    <s v="Prestación de servicios profesionales para la realización de proyectos de investigación aplicando técnicas fotogramétricas 3D y realidad aumentada , así como apoyar las actividades transferencia de conocimientos de acuerdo con los requerimientos de la Dirección de Investigación y Prospectiva."/>
    <s v="Febrero"/>
    <s v="Febrero"/>
    <n v="10"/>
    <s v="Contratación directa"/>
    <x v="0"/>
    <n v="95000000"/>
    <n v="95000000"/>
    <s v="NO"/>
    <s v="N/A"/>
    <s v="2200 - Dirección de Investigación y Prospectiva"/>
    <s v="1.6 - Gestión del Conocimiento aplicado"/>
    <s v="1.6-5 - Proyectos de innovación, investigación y prospectiva"/>
    <s v="SER - Adquisición de servicios"/>
    <s v="SER012 - Prestación de servicios personas naturales"/>
    <s v="DIP-14 Investigador Avanzado"/>
    <n v="0"/>
    <n v="0"/>
    <n v="95000000"/>
    <n v="0"/>
    <n v="0"/>
    <n v="9500000"/>
    <n v="0"/>
    <n v="9500000"/>
    <n v="0"/>
    <n v="9500000"/>
    <n v="0"/>
    <n v="9500000"/>
    <n v="0"/>
    <n v="9500000"/>
    <n v="0"/>
    <n v="9500000"/>
    <n v="0"/>
    <n v="9500000"/>
    <n v="0"/>
    <n v="9500000"/>
    <n v="0"/>
    <n v="9500000"/>
    <n v="0"/>
    <n v="9500000"/>
    <n v="0"/>
  </r>
  <r>
    <s v="2200.1.2.3.9"/>
    <s v="2200- INVERSIÓN"/>
    <x v="3"/>
    <s v="1 - Aumentar la articulación de los procesos de gestión del conocimiento en torno a los recursos geográficos"/>
    <x v="7"/>
    <x v="23"/>
    <n v="81101512"/>
    <s v="C-0406-1003-2-10305b-0406017-02"/>
    <s v="N/A"/>
    <s v="Prestación de servicios profesionales para la orientación técnica en el componente de diseño cartográfico de los  proyectos de investigación aplicada e innovación en Cartografía temática y Datavis del Plan de I+D+i de la  Dirección de Investigación y Prospectiva"/>
    <s v="Febrero"/>
    <s v="Febrero"/>
    <n v="10"/>
    <s v="Contratación directa"/>
    <x v="0"/>
    <n v="61084400"/>
    <n v="610844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61084400"/>
    <n v="0"/>
    <n v="0"/>
    <n v="6108440"/>
    <n v="0"/>
    <n v="6108440"/>
    <n v="0"/>
    <n v="6108440"/>
    <n v="0"/>
    <n v="6108440"/>
    <n v="0"/>
    <n v="6108440"/>
    <n v="0"/>
    <n v="6108440"/>
    <n v="0"/>
    <n v="6108440"/>
    <n v="0"/>
    <n v="6108440"/>
    <n v="0"/>
    <n v="6108440"/>
    <n v="0"/>
    <n v="6108440"/>
    <n v="0"/>
  </r>
  <r>
    <s v="2200.1.2.3.10"/>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1"/>
    <s v="2200- INVERSIÓN"/>
    <x v="3"/>
    <s v="1 - Aumentar la articulación de los procesos de gestión del conocimiento en torno a los recursos geográficos"/>
    <x v="7"/>
    <x v="23"/>
    <n v="81101512"/>
    <s v="C-0406-1003-2-10305b-0406017-02"/>
    <s v="N/A"/>
    <s v="Prestación de servicios profesionales para el desarrollo de proyectos de innovación orientados a la  generación y edición cartográfica de vías y cuerpos de agua, de acuerdo con los lineamientos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2"/>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3"/>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estudios en  información geográfica  de acuerdo con los requerimientpos de la Dirección de la Direccion de Investigación y Prospectiva"/>
    <s v="Febrero"/>
    <s v="Febrero"/>
    <n v="10"/>
    <s v="Contratación directa"/>
    <x v="0"/>
    <n v="33000000"/>
    <n v="3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3000000"/>
    <n v="0"/>
    <n v="0"/>
    <n v="3300000"/>
    <n v="0"/>
    <n v="3300000"/>
    <n v="0"/>
    <n v="3300000"/>
    <n v="0"/>
    <n v="3300000"/>
    <n v="0"/>
    <n v="3300000"/>
    <n v="0"/>
    <n v="3300000"/>
    <n v="0"/>
    <n v="3300000"/>
    <n v="0"/>
    <n v="3300000"/>
    <n v="0"/>
    <n v="3300000"/>
    <n v="0"/>
    <n v="3300000"/>
    <n v="0"/>
  </r>
  <r>
    <s v="2200.1.2.3.14"/>
    <s v="2200- INVERSIÓN"/>
    <x v="3"/>
    <s v="1 - Aumentar la articulación de los procesos de gestión del conocimiento en torno a los recursos geográficos"/>
    <x v="7"/>
    <x v="23"/>
    <n v="81101512"/>
    <s v="C-0406-1003-2-10305b-0406017-02"/>
    <s v="N/A"/>
    <s v="Prestación de servicios profesionales para realizar investigaciones y estudios socioeconómicos de acuerdo con los requerimientos y necesidade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5"/>
    <s v="2200- INVERSIÓN"/>
    <x v="3"/>
    <s v="1 - Aumentar la articulación de los procesos de gestión del conocimiento en torno a los recursos geográficos"/>
    <x v="7"/>
    <x v="23"/>
    <n v="81101512"/>
    <s v="C-0406-1003-2-10305b-0406017-02"/>
    <s v="N/A"/>
    <s v="Prestación de servicios profesionales para el desarrollo de proyectos de investigación  aplicada y estudios en cartografía temática, análisis y visualización de datos geográficos de acuerdo con lo requerimientos de la dirección de investigación y prospectiva."/>
    <s v="Febrero"/>
    <s v="Febrero"/>
    <n v="10"/>
    <s v="Contratación directa"/>
    <x v="0"/>
    <n v="81000000"/>
    <n v="81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81000000"/>
    <n v="0"/>
    <n v="0"/>
    <n v="8100000"/>
    <n v="0"/>
    <n v="8100000"/>
    <n v="0"/>
    <n v="8100000"/>
    <n v="0"/>
    <n v="8100000"/>
    <n v="0"/>
    <n v="8100000"/>
    <n v="0"/>
    <n v="8100000"/>
    <n v="0"/>
    <n v="8100000"/>
    <n v="0"/>
    <n v="8100000"/>
    <n v="0"/>
    <n v="8100000"/>
    <n v="0"/>
    <n v="8100000"/>
    <n v="0"/>
  </r>
  <r>
    <s v="2200.1.2.3.16"/>
    <s v="2200- INVERSIÓN"/>
    <x v="3"/>
    <s v="1 - Aumentar la articulación de los procesos de gestión del conocimiento en torno a los recursos geográficos"/>
    <x v="7"/>
    <x v="23"/>
    <n v="81101512"/>
    <s v="C-0406-1003-2-10305b-0406017-02"/>
    <s v="N/A"/>
    <s v="Prestación de servicios profesionales para desarrollar proyectos de investigación aplicada e innovación en el campo geoespacial  y realizar actividades de transferencia de conocimientos de acuerdo con los requerimientos y necesidades de la Dirección de Investigación y Prospectiva"/>
    <s v="Febrero"/>
    <s v="Febrero"/>
    <n v="10"/>
    <s v="Contratación directa"/>
    <x v="0"/>
    <n v="73000000"/>
    <n v="73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73000000"/>
    <n v="0"/>
    <n v="0"/>
    <n v="7300000"/>
    <n v="0"/>
    <n v="7300000"/>
    <n v="0"/>
    <n v="7300000"/>
    <n v="0"/>
    <n v="7300000"/>
    <n v="0"/>
    <n v="7300000"/>
    <n v="0"/>
    <n v="7300000"/>
    <n v="0"/>
    <n v="7300000"/>
    <n v="0"/>
    <n v="7300000"/>
    <n v="0"/>
    <n v="7300000"/>
    <n v="0"/>
    <n v="7300000"/>
    <n v="0"/>
  </r>
  <r>
    <s v="2200.1.2.3.17"/>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desarrollo tecnológico y estudios de información geográfica y tecnologías geoespaciales de acuerdo con los requerimientos y necesidades de la  Dirección de Investigación y Prospectiva."/>
    <s v="Enero"/>
    <s v="En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3.18"/>
    <s v="2200- INVERSIÓN"/>
    <x v="3"/>
    <s v="1 - Aumentar la articulación de los procesos de gestión del conocimiento en torno a los recursos geográficos"/>
    <x v="7"/>
    <x v="23"/>
    <n v="81101512"/>
    <s v="C-0406-1003-2-10305b-0406017-02"/>
    <s v="N/A"/>
    <s v="Prestación de servicios profesionales para el acompañamiento y desarrollo técnico de componentes temáticos asociados a catastro requeridos para la implementación de los planes de investigación y de formación de socios estratégicos  de la dirección de investigación y prospectiva"/>
    <s v="Enero"/>
    <s v="Enero"/>
    <n v="12"/>
    <s v="Contratación directa"/>
    <x v="0"/>
    <n v="110000000"/>
    <n v="110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10000000"/>
    <n v="0"/>
    <n v="0"/>
    <n v="10000000"/>
    <n v="0"/>
    <n v="10000000"/>
    <n v="0"/>
    <n v="10000000"/>
    <n v="0"/>
    <n v="10000000"/>
    <n v="0"/>
    <n v="10000000"/>
    <n v="0"/>
    <n v="10000000"/>
    <n v="0"/>
    <n v="10000000"/>
    <n v="0"/>
    <n v="10000000"/>
    <n v="0"/>
    <n v="10000000"/>
    <n v="0"/>
    <n v="10000000"/>
    <n v="0"/>
    <n v="10000000"/>
    <n v="0"/>
  </r>
  <r>
    <s v="2200.1.2.3.19"/>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0"/>
    <s v="2200- INVERSIÓN"/>
    <x v="3"/>
    <s v="1 - Aumentar la articulación de los procesos de gestión del conocimiento en torno a los recursos geográficos"/>
    <x v="7"/>
    <x v="23"/>
    <n v="81101512"/>
    <s v="C-0406-1003-2-10305b-0406017-02"/>
    <s v="N/A"/>
    <s v="Prestación de servicios profesionales para apoyar el  desarrollo de proyectos de investigación aplicada y de estudios en tecnologías de la información geográfica de acuerdo con los requerimientos y necesidades de la  Dirección de Investigación y Prospectiva."/>
    <s v="Febrero"/>
    <s v="Febrero"/>
    <n v="10"/>
    <s v="Contratación directa"/>
    <x v="0"/>
    <n v="42471000"/>
    <n v="42471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42471000"/>
    <n v="0"/>
    <n v="0"/>
    <n v="4247100"/>
    <n v="0"/>
    <n v="4247100"/>
    <n v="0"/>
    <n v="4247100"/>
    <n v="0"/>
    <n v="4247100"/>
    <n v="0"/>
    <n v="4247100"/>
    <n v="0"/>
    <n v="4247100"/>
    <n v="0"/>
    <n v="4247100"/>
    <n v="0"/>
    <n v="4247100"/>
    <n v="0"/>
    <n v="4247100"/>
    <n v="0"/>
    <n v="4247100"/>
    <n v="0"/>
  </r>
  <r>
    <s v="2200.1.2.3.21"/>
    <s v="2200- INVERSIÓN"/>
    <x v="3"/>
    <s v="1 - Aumentar la articulación de los procesos de gestión del conocimiento en torno a los recursos geográficos"/>
    <x v="7"/>
    <x v="23"/>
    <n v="81101512"/>
    <s v="C-0406-1003-2-10305b-0406017-02"/>
    <s v="N/A"/>
    <s v="Prestación de servicios profesionales para  realizar análisis geoespaciales y  documentación técnica  de los proyectos de investigación aplicada y estudios en geomática de acuerdo con los requerimientos y necesidades de la dirección de investigación y prospectiva."/>
    <s v="Febrero"/>
    <s v="Febrero"/>
    <n v="10"/>
    <s v="Contratación directa"/>
    <x v="0"/>
    <n v="35000000"/>
    <n v="350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35000000"/>
    <n v="0"/>
    <n v="0"/>
    <n v="3500000"/>
    <n v="0"/>
    <n v="3500000"/>
    <n v="0"/>
    <n v="3500000"/>
    <n v="0"/>
    <n v="3500000"/>
    <n v="0"/>
    <n v="3500000"/>
    <n v="0"/>
    <n v="3500000"/>
    <n v="0"/>
    <n v="3500000"/>
    <n v="0"/>
    <n v="3500000"/>
    <n v="0"/>
    <n v="3500000"/>
    <n v="0"/>
    <n v="3500000"/>
    <n v="0"/>
  </r>
  <r>
    <s v="2200.1.2.3.22"/>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y estudios en información geográfica  de acuerdo con los requerimientos y necesidades de la dirección de investigación y prospectiva."/>
    <s v="Febrero"/>
    <s v="Febrero"/>
    <n v="10"/>
    <s v="Contratación directa"/>
    <x v="0"/>
    <n v="32300000"/>
    <n v="323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2300000"/>
    <n v="0"/>
    <n v="0"/>
    <n v="3230000"/>
    <n v="0"/>
    <n v="3230000"/>
    <n v="0"/>
    <n v="3230000"/>
    <n v="0"/>
    <n v="3230000"/>
    <n v="0"/>
    <n v="3230000"/>
    <n v="0"/>
    <n v="3230000"/>
    <n v="0"/>
    <n v="3230000"/>
    <n v="0"/>
    <n v="3230000"/>
    <n v="0"/>
    <n v="3230000"/>
    <n v="0"/>
    <n v="3230000"/>
    <n v="0"/>
  </r>
  <r>
    <s v="2200.1.2.3.23"/>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4"/>
    <s v="2200- INVERSIÓN"/>
    <x v="3"/>
    <s v="1 - Aumentar la articulación de los procesos de gestión del conocimiento en torno a los recursos geográficos"/>
    <x v="7"/>
    <x v="23"/>
    <n v="81101512"/>
    <s v="C-0406-1003-2-10305b-0406017-02"/>
    <s v="N/A"/>
    <s v="Prestación de servicios para apoyar el procesamiento y análisis de datos geoespaciales y alfanúmericos requeridos en el desarrollo de los proyectos de investigación, desarrollo e innovación, estudios y actividades de asistencia técnica de la Dirección de investigación y Prospectiva."/>
    <s v="Enero"/>
    <s v="Enero"/>
    <n v="12"/>
    <s v="Contratación directa"/>
    <x v="0"/>
    <n v="26922500"/>
    <n v="269225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1.2.3.25"/>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6"/>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7"/>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8"/>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29"/>
    <s v="2200- INVERSIÓN"/>
    <x v="3"/>
    <s v="1 - Aumentar la articulación de los procesos de gestión del conocimiento en torno a los recursos geográficos"/>
    <x v="7"/>
    <x v="23"/>
    <n v="81101512"/>
    <s v="C-0406-1003-2-10305b-0406017-02"/>
    <s v="N/A"/>
    <s v="Prestación de servicios profesionales para apoyar el procesamiento  y análisis de datos  geoespaciales y alfanúmericos requeridos en los proyectos de investigación,  innovación y estudios  información geográfica de la Dirección de Investigación y Prospectiva."/>
    <s v="Febrero"/>
    <s v="Febrero"/>
    <n v="10"/>
    <s v="Contratación directa"/>
    <x v="0"/>
    <n v="34000000"/>
    <n v="34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34000000"/>
    <n v="0"/>
    <n v="0"/>
    <n v="3400000"/>
    <n v="0"/>
    <n v="3400000"/>
    <n v="0"/>
    <n v="3400000"/>
    <n v="0"/>
    <n v="3400000"/>
    <n v="0"/>
    <n v="3400000"/>
    <n v="0"/>
    <n v="3400000"/>
    <n v="0"/>
    <n v="3400000"/>
    <n v="0"/>
    <n v="3400000"/>
    <n v="0"/>
    <n v="3400000"/>
    <n v="0"/>
    <n v="3400000"/>
    <n v="0"/>
  </r>
  <r>
    <s v="2200.1.2.3.30"/>
    <s v="2200- INVERSIÓN"/>
    <x v="3"/>
    <s v="1 - Aumentar la articulación de los procesos de gestión del conocimiento en torno a los recursos geográficos"/>
    <x v="7"/>
    <x v="23"/>
    <n v="81101512"/>
    <s v="C-0406-1003-2-10305b-0406017-02"/>
    <s v="N/A"/>
    <s v="Prestación de servicios profesionales para realizar actividades de análisis de datos de observación de la tierra, formulación y gestión de proyectos en tecnologías geoespaciales a cargo de la dirección de investigación y prospectiva."/>
    <s v="Enero"/>
    <s v="Enero"/>
    <n v="12"/>
    <s v="Contratación directa"/>
    <x v="0"/>
    <n v="148500000"/>
    <n v="1485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148500000"/>
    <n v="0"/>
    <n v="0"/>
    <n v="13500000"/>
    <n v="0"/>
    <n v="13500000"/>
    <n v="0"/>
    <n v="13500000"/>
    <n v="0"/>
    <n v="13500000"/>
    <n v="0"/>
    <n v="13500000"/>
    <n v="0"/>
    <n v="13500000"/>
    <n v="0"/>
    <n v="13500000"/>
    <n v="0"/>
    <n v="13500000"/>
    <n v="0"/>
    <n v="13500000"/>
    <n v="0"/>
    <n v="13500000"/>
    <n v="0"/>
    <n v="13500000"/>
    <n v="0"/>
  </r>
  <r>
    <s v="2200.1.2.3.31"/>
    <s v="2200- INVERSIÓN"/>
    <x v="3"/>
    <s v="1 - Aumentar la articulación de los procesos de gestión del conocimiento en torno a los recursos geográficos"/>
    <x v="7"/>
    <x v="23"/>
    <n v="81101512"/>
    <s v="C-0406-1003-2-10305b-0406017-02"/>
    <s v="N/A"/>
    <s v="Prestación de servicios profesionales para la definición e implementación de estrategias para la gestión de la investigación institucional, así como  el desarrollo técnico  de proyectos de investigación en observación de la tierra y las  iniciativas de jóvenes investigadores  de la Dirección de Investigación y Prospectiva"/>
    <s v="Enero"/>
    <s v="Enero"/>
    <n v="10"/>
    <s v="Contratación directa"/>
    <x v="0"/>
    <n v="75075000"/>
    <n v="75075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75075000"/>
    <n v="0"/>
    <n v="0"/>
    <n v="7150000"/>
    <n v="0"/>
    <n v="7150000"/>
    <n v="0"/>
    <n v="7150000"/>
    <n v="0"/>
    <n v="7150000"/>
    <n v="0"/>
    <n v="7150000"/>
    <n v="0"/>
    <n v="7150000"/>
    <n v="0"/>
    <n v="7150000"/>
    <n v="0"/>
    <n v="7150000"/>
    <n v="0"/>
    <n v="7150000"/>
    <n v="0"/>
    <n v="7150000"/>
    <n v="0"/>
    <n v="3575000"/>
    <n v="0"/>
  </r>
  <r>
    <s v="2200.1.2.3.32"/>
    <s v="2200- INVERSIÓN"/>
    <x v="3"/>
    <s v="1 - Aumentar la articulación de los procesos de gestión del conocimiento en torno a los recursos geográficos"/>
    <x v="7"/>
    <x v="23"/>
    <n v="82100000"/>
    <s v="C-0406-1003-2-10305b-0406017-02"/>
    <s v="N/A"/>
    <s v="Prestación de servicios profesionales para realizar proyectos de investigación aplicada que incorpore análisis 3D y realidad Aumentada, de acuerdo con los requerimientos y necesidades de la dirección de investigación y prospectiva"/>
    <s v="Febrero"/>
    <s v="Febrero"/>
    <n v="10"/>
    <s v="Contratación directa"/>
    <x v="0"/>
    <n v="65000000"/>
    <n v="65000000"/>
    <s v="NO"/>
    <s v="N/A"/>
    <s v="2200 - Dirección de Investigación y Prospectiva"/>
    <s v="1.6 - Gestión del Conocimiento aplicado"/>
    <s v="1.6-7 - Publicaciones"/>
    <s v="SER - Adquisición de servicios"/>
    <s v="SER012 - Prestación de servicios personas naturales"/>
    <s v="DIP-30 Editor"/>
    <n v="0"/>
    <n v="0"/>
    <n v="65000000"/>
    <n v="0"/>
    <n v="0"/>
    <n v="6500000"/>
    <n v="0"/>
    <n v="6500000"/>
    <n v="0"/>
    <n v="6500000"/>
    <n v="0"/>
    <n v="6500000"/>
    <n v="0"/>
    <n v="6500000"/>
    <n v="0"/>
    <n v="6500000"/>
    <n v="0"/>
    <n v="6500000"/>
    <n v="0"/>
    <n v="6500000"/>
    <n v="0"/>
    <n v="6500000"/>
    <n v="0"/>
    <n v="6500000"/>
    <n v="0"/>
  </r>
  <r>
    <s v="2200.1.2.3.33"/>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1.2.3.34"/>
    <s v="2200- INVERSIÓN"/>
    <x v="3"/>
    <s v="1 - Aumentar la articulación de los procesos de gestión del conocimiento en torno a los recursos geográficos"/>
    <x v="7"/>
    <x v="23"/>
    <n v="81101512"/>
    <s v="C-0406-1003-2-10305b-0406017-02"/>
    <s v="N/A"/>
    <s v="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n v="9"/>
    <s v="Contratación directa"/>
    <x v="0"/>
    <n v="54975987"/>
    <n v="54975987"/>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54975987"/>
    <n v="0"/>
    <n v="0"/>
    <n v="6108443"/>
    <n v="0"/>
    <n v="6108443"/>
    <n v="0"/>
    <n v="6108443"/>
    <n v="0"/>
    <n v="6108443"/>
    <n v="0"/>
    <n v="6108443"/>
    <n v="0"/>
    <n v="6108443"/>
    <n v="0"/>
    <n v="6108443"/>
    <n v="0"/>
    <n v="6108443"/>
    <n v="0"/>
    <n v="6108443"/>
    <n v="0"/>
    <n v="0"/>
    <n v="0"/>
  </r>
  <r>
    <s v="2200.1.2.3.35"/>
    <s v="2200- INVERSIÓN"/>
    <x v="3"/>
    <s v="1 - Aumentar la articulación de los procesos de gestión del conocimiento en torno a los recursos geográficos"/>
    <x v="7"/>
    <x v="23"/>
    <n v="81101512"/>
    <s v="C-0406-1003-2-10305b-0406017-02"/>
    <s v="N/A"/>
    <s v="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n v="12"/>
    <s v="Contratación directa"/>
    <x v="0"/>
    <n v="101621201"/>
    <n v="101621201"/>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1621201"/>
    <n v="0"/>
    <n v="0"/>
    <n v="9238291"/>
    <n v="0"/>
    <n v="9238291"/>
    <n v="0"/>
    <n v="9238291"/>
    <n v="0"/>
    <n v="9238291"/>
    <n v="0"/>
    <n v="9238291"/>
    <n v="0"/>
    <n v="9238291"/>
    <n v="0"/>
    <n v="9238291"/>
    <n v="0"/>
    <n v="9238291"/>
    <n v="0"/>
    <n v="9238291"/>
    <n v="0"/>
    <n v="9238291"/>
    <n v="0"/>
    <n v="9238291"/>
    <n v="0"/>
  </r>
  <r>
    <s v="2200.1.2.3.36"/>
    <s v="2200- INVERSIÓN"/>
    <x v="3"/>
    <s v="1 - Aumentar la articulación de los procesos de gestión del conocimiento en torno a los recursos geográficos"/>
    <x v="7"/>
    <x v="23"/>
    <n v="81101512"/>
    <s v="C-0406-1003-2-10305b-0406017-02"/>
    <s v="N/A"/>
    <s v="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n v="8"/>
    <s v="Contratación directa"/>
    <x v="0"/>
    <n v="48867544"/>
    <n v="48867544"/>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0"/>
    <n v="0"/>
    <n v="48867544"/>
    <n v="0"/>
    <n v="0"/>
    <n v="6108443"/>
    <n v="0"/>
    <n v="6108443"/>
    <n v="0"/>
    <n v="6108443"/>
    <n v="0"/>
    <n v="6108443"/>
    <n v="0"/>
    <n v="6108443"/>
    <n v="0"/>
    <n v="6108443"/>
    <n v="0"/>
    <n v="6108443"/>
    <n v="0"/>
    <n v="6108443"/>
    <n v="0"/>
    <n v="0"/>
    <n v="0"/>
    <n v="0"/>
    <n v="0"/>
  </r>
  <r>
    <s v="2200.1.2.3.37"/>
    <s v="2200- INVERSIÓN"/>
    <x v="3"/>
    <s v="1 - Aumentar la articulación de los procesos de gestión del conocimiento en torno a los recursos geográficos"/>
    <x v="7"/>
    <x v="23"/>
    <n v="81101512"/>
    <s v="C-0406-1003-2-10305b-0406017-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10"/>
    <s v="Contratación directa"/>
    <x v="0"/>
    <n v="22259960"/>
    <n v="222599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2259960"/>
    <n v="0"/>
    <n v="0"/>
    <n v="2225996"/>
    <n v="0"/>
    <n v="2225996"/>
    <n v="0"/>
    <n v="2225996"/>
    <n v="0"/>
    <n v="2225996"/>
    <n v="0"/>
    <n v="2225996"/>
    <n v="0"/>
    <n v="2225996"/>
    <n v="0"/>
    <n v="2225996"/>
    <n v="0"/>
    <n v="2225996"/>
    <n v="0"/>
    <n v="2225996"/>
    <n v="0"/>
    <n v="2225996"/>
    <n v="0"/>
  </r>
  <r>
    <s v="2200.1.2.3.38"/>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de los proyectos de  desarrollo de aplicaciones en tecnologías de la información geográfica  de acuerdo con los requerimientos y necesidades de la dirección de investigación y prospectiva"/>
    <s v="Enero"/>
    <s v="Enero"/>
    <n v="10"/>
    <s v="Contratación directa"/>
    <x v="0"/>
    <n v="28341760"/>
    <n v="2834176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28341760"/>
    <n v="0"/>
    <n v="0"/>
    <n v="2834176"/>
    <n v="0"/>
    <n v="2834176"/>
    <n v="0"/>
    <n v="2834176"/>
    <n v="0"/>
    <n v="2834176"/>
    <n v="0"/>
    <n v="2834176"/>
    <n v="0"/>
    <n v="2834176"/>
    <n v="0"/>
    <n v="2834176"/>
    <n v="0"/>
    <n v="2834176"/>
    <n v="0"/>
    <n v="2834176"/>
    <n v="0"/>
    <n v="2834176"/>
    <n v="0"/>
    <n v="0"/>
    <n v="0"/>
  </r>
  <r>
    <s v="2200.1.2.3.39"/>
    <s v="2200- INVERSIÓN"/>
    <x v="3"/>
    <s v="1 - Aumentar la articulación de los procesos de gestión del conocimiento en torno a los recursos geográficos"/>
    <x v="7"/>
    <x v="23"/>
    <n v="81101512"/>
    <s v="C-0406-1003-2-10305b-0406017-02"/>
    <s v="N/A"/>
    <s v="Prestación de servicios profesionales para posprocesamiento y análisis de firmas espectrales en el laboratorio de espectroradiometría, para el fortalecimiento del banco de fimas espectrales de la Dir de investigación de la dirección de investigación y prospectiva."/>
    <s v="Febrero"/>
    <s v="Febrero"/>
    <n v="8"/>
    <s v="Contratación directa"/>
    <x v="0"/>
    <n v="51600000"/>
    <n v="51600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1600000"/>
    <n v="0"/>
    <n v="0"/>
    <n v="6450000"/>
    <n v="0"/>
    <n v="6450000"/>
    <n v="0"/>
    <n v="6450000"/>
    <n v="0"/>
    <n v="6450000"/>
    <n v="0"/>
    <n v="6450000"/>
    <n v="0"/>
    <n v="6450000"/>
    <n v="0"/>
    <n v="6450000"/>
    <n v="0"/>
    <n v="6450000"/>
    <n v="0"/>
    <n v="0"/>
    <n v="0"/>
    <n v="0"/>
    <n v="0"/>
  </r>
  <r>
    <s v="2200.1.2.3.40"/>
    <s v="2200- INVERSIÓN"/>
    <x v="3"/>
    <s v="1 - Aumentar la articulación de los procesos de gestión del conocimiento en torno a los recursos geográficos"/>
    <x v="7"/>
    <x v="23"/>
    <n v="81101512"/>
    <s v="C-0406-1003-2-10305b-0406017-02"/>
    <s v="N/A"/>
    <s v="Prestación de servicios profesionales para revisar y elaborar la documentación del sistema de calidad del laboratorio de espectroradiometría, de acuerdo con la normatividad ISO vigente, como parte del fortalecimiento del laboratorio."/>
    <s v="Febrero"/>
    <s v="Febrero"/>
    <n v="9"/>
    <s v="Contratación directa"/>
    <x v="0"/>
    <n v="52794000"/>
    <n v="52794000"/>
    <s v="NO"/>
    <s v="N/A"/>
    <s v="2200 - Dirección de Investigación y Prospectiva"/>
    <s v="1.6 - Gestión del Conocimiento aplicado"/>
    <s v="1.6-5 - Proyectos de innovación, investigación y prospectiva"/>
    <s v="SER - Adquisición de servicios"/>
    <s v="SER012 - Prestación de servicios personas naturales"/>
    <s v="DIP-13 Investigador  Junior "/>
    <n v="0"/>
    <n v="0"/>
    <n v="52794000"/>
    <n v="0"/>
    <n v="0"/>
    <n v="5279400"/>
    <n v="0"/>
    <n v="5279400"/>
    <n v="0"/>
    <n v="5279400"/>
    <n v="0"/>
    <n v="5279400"/>
    <n v="0"/>
    <n v="5279400"/>
    <n v="0"/>
    <n v="5279400"/>
    <n v="0"/>
    <n v="5279400"/>
    <n v="0"/>
    <n v="5279400"/>
    <n v="0"/>
    <n v="5279400"/>
    <n v="0"/>
    <n v="5279400"/>
    <n v="0"/>
  </r>
  <r>
    <s v="2200.1.2.3.41"/>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2"/>
    <s v="2200- INVERSIÓN"/>
    <x v="3"/>
    <s v="1 - Aumentar la articulación de los procesos de gestión del conocimiento en torno a los recursos geográficos"/>
    <x v="7"/>
    <x v="23"/>
    <n v="81101512"/>
    <s v="C-0406-1003-2-10305b-0406017-02"/>
    <s v="N/A"/>
    <s v="Prestación de servicios profesionales para realizar proyectos y estudios que requieran de analítica de datos de acuerdo con los lineamientos de la dirección de investigación y prospectiva."/>
    <s v="Enero"/>
    <s v="Enero"/>
    <n v="9"/>
    <s v="Contratación directa"/>
    <x v="0"/>
    <n v="90000000"/>
    <n v="90000000"/>
    <s v="NO"/>
    <s v="N/A"/>
    <s v="2200 - Dirección de Investigación y Prospectiva"/>
    <s v="1.6 - Gestión del Conocimiento aplicado"/>
    <s v="1.6-2 - Sistema/ Centro de analítica de datos"/>
    <s v="SER - Adquisición de servicios"/>
    <s v="SER012 - Prestación de servicios personas naturales"/>
    <s v="DIP-15 Cientifico de datos Avanzado"/>
    <n v="90000000"/>
    <n v="0"/>
    <n v="0"/>
    <n v="9000000"/>
    <n v="0"/>
    <n v="9000000"/>
    <n v="0"/>
    <n v="9000000"/>
    <n v="0"/>
    <n v="9000000"/>
    <n v="0"/>
    <n v="9000000"/>
    <n v="0"/>
    <n v="9000000"/>
    <n v="0"/>
    <n v="9000000"/>
    <n v="0"/>
    <n v="9000000"/>
    <n v="0"/>
    <n v="9000000"/>
    <n v="0"/>
    <n v="9000000"/>
    <n v="0"/>
    <n v="0"/>
    <n v="0"/>
  </r>
  <r>
    <s v="2200.1.2.3.43"/>
    <s v="2200- INVERSIÓN"/>
    <x v="3"/>
    <s v="1 - Aumentar la articulación de los procesos de gestión del conocimiento en torno a los recursos geográficos"/>
    <x v="7"/>
    <x v="23"/>
    <n v="81101512"/>
    <s v="C-0406-1003-2-10305b-0406017-02"/>
    <s v="N/A"/>
    <s v="Prestación de servicios para apoyar  la gestión de información y documentación técnica  de los proyectos de investigación aplicada e innovación  de acuerdo con los requerimientos y necesidades de la dirección de investigación y prospectiva"/>
    <s v="Febrero"/>
    <s v="Febrero"/>
    <n v="9"/>
    <s v="Contratación directa"/>
    <x v="0"/>
    <n v="16200000"/>
    <n v="162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16200000"/>
    <n v="0"/>
    <n v="0"/>
    <n v="1800000"/>
    <n v="0"/>
    <n v="1800000"/>
    <n v="0"/>
    <n v="1800000"/>
    <n v="0"/>
    <n v="1800000"/>
    <n v="0"/>
    <n v="1800000"/>
    <n v="0"/>
    <n v="1800000"/>
    <n v="0"/>
    <n v="1800000"/>
    <n v="0"/>
    <n v="1800000"/>
    <n v="0"/>
    <n v="1800000"/>
    <n v="0"/>
    <n v="0"/>
    <m/>
  </r>
  <r>
    <s v="2200.1.2.3.44"/>
    <s v="2200- INVERSIÓN"/>
    <x v="3"/>
    <s v="1 - Aumentar la articulación de los procesos de gestión del conocimiento en torno a los recursos geográficos"/>
    <x v="7"/>
    <x v="23"/>
    <n v="11111111"/>
    <s v="C-0406-1003-2-10305b-0406017-02"/>
    <s v="N/A"/>
    <s v="Viáticos y gastos de comisión"/>
    <s v="Febrero"/>
    <s v="Febrero"/>
    <n v="9"/>
    <s v="Contratación directa"/>
    <x v="0"/>
    <n v="88255922"/>
    <n v="88255922"/>
    <s v="NO"/>
    <s v="N/A"/>
    <s v="2200 - Dirección de Investigación y Prospectiva"/>
    <s v="1.6 - Gestión del Conocimiento aplicado"/>
    <s v="1.6-5 - Proyectos de innovación, investigación y prospectiva"/>
    <s v="SER - Adquisición de servicios"/>
    <s v="SER012 - Prestación de servicios personas naturales"/>
    <s v="2210 - Por definir"/>
    <n v="0"/>
    <n v="0"/>
    <n v="5000000"/>
    <n v="5000000"/>
    <n v="10000000"/>
    <n v="10000000"/>
    <n v="10000000"/>
    <n v="10000000"/>
    <n v="10000000"/>
    <n v="10000000"/>
    <n v="10000000"/>
    <n v="10000000"/>
    <n v="10000000"/>
    <n v="10000000"/>
    <n v="10000000"/>
    <n v="10000000"/>
    <n v="10000000"/>
    <n v="10000000"/>
    <n v="13255922"/>
    <n v="13255922"/>
    <n v="0"/>
    <n v="0"/>
    <n v="0"/>
    <n v="0"/>
    <n v="0"/>
  </r>
  <r>
    <s v="2200.1.2.4.1"/>
    <s v="2200- INVERSIÓN"/>
    <x v="3"/>
    <s v="1 - Aumentar la articulación de los procesos de gestión del conocimiento en torno a los recursos geográficos"/>
    <x v="7"/>
    <x v="24"/>
    <n v="81101512"/>
    <s v="C-0406-1003-2-10305b-0406017-02"/>
    <s v="N/A"/>
    <s v="Prestación de servicios profesionales para apoyar la realización de estudios de vigilancia tecnológica  de acuerdo con los requerimientos de la  Dirección _x000a_de Investigación y Prospectiva."/>
    <s v="Febrero"/>
    <s v="Febrero"/>
    <n v="10"/>
    <s v="Contratación directa"/>
    <x v="0"/>
    <n v="42000000"/>
    <n v="4200000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42000000"/>
    <n v="0"/>
    <n v="0"/>
    <n v="4200000"/>
    <n v="0"/>
    <n v="4200000"/>
    <n v="0"/>
    <n v="4200000"/>
    <n v="0"/>
    <n v="4200000"/>
    <n v="0"/>
    <n v="4200000"/>
    <n v="0"/>
    <n v="4200000"/>
    <n v="0"/>
    <n v="4200000"/>
    <n v="0"/>
    <n v="4200000"/>
    <n v="0"/>
    <n v="4200000"/>
    <n v="0"/>
    <n v="4200000"/>
    <n v="0"/>
  </r>
  <r>
    <s v="2200.1.2.4.2"/>
    <s v="2200- INVERSIÓN"/>
    <x v="3"/>
    <s v="1 - Aumentar la articulación de los procesos de gestión del conocimiento en torno a los recursos geográficos"/>
    <x v="7"/>
    <x v="24"/>
    <n v="11111111"/>
    <s v="C-0406-1003-2-10305b-0406017-02"/>
    <s v="N/A"/>
    <s v="Viáticos y gastos de comisión"/>
    <s v="Enero"/>
    <s v="Enero"/>
    <n v="12"/>
    <s v="N/A"/>
    <x v="0"/>
    <n v="0"/>
    <n v="0"/>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0"/>
    <n v="0"/>
    <n v="0"/>
    <n v="0"/>
    <n v="0"/>
    <n v="0"/>
    <n v="0"/>
    <n v="0"/>
    <n v="0"/>
    <n v="0"/>
    <n v="0"/>
    <n v="0"/>
    <n v="0"/>
    <n v="0"/>
    <n v="0"/>
    <n v="0"/>
    <n v="0"/>
    <n v="0"/>
    <n v="0"/>
    <n v="0"/>
    <n v="0"/>
  </r>
  <r>
    <s v="2200.1.2.4.3"/>
    <s v="2200- INVERSIÓN"/>
    <x v="3"/>
    <s v="1 - Aumentar la articulación de los procesos de gestión del conocimiento en torno a los recursos geográficos"/>
    <x v="7"/>
    <x v="24"/>
    <n v="81101512"/>
    <s v="C-0406-1003-2-10305b-0406017-02"/>
    <s v="N/A"/>
    <s v="Prestación de servicios profesionales para realizar el acompañamiento técnico en procesos de desarrollo de  software con componente geográfico de acuerdo con los requerimientos de la Dirección de Investigación y _x000a_Prospectiva."/>
    <s v="Febrero"/>
    <s v="Febrero"/>
    <n v="9"/>
    <s v="Contratación directa"/>
    <x v="0"/>
    <n v="36000000"/>
    <n v="360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36000000"/>
    <n v="0"/>
    <n v="0"/>
    <n v="4000000"/>
    <n v="0"/>
    <n v="4000000"/>
    <n v="0"/>
    <n v="4000000"/>
    <n v="0"/>
    <n v="4000000"/>
    <n v="0"/>
    <n v="4000000"/>
    <n v="0"/>
    <n v="4000000"/>
    <n v="0"/>
    <n v="4000000"/>
    <n v="0"/>
    <n v="4000000"/>
    <n v="0"/>
    <n v="4000000"/>
    <n v="0"/>
    <n v="0"/>
    <n v="0"/>
  </r>
  <r>
    <s v="2200.2.1.1.1"/>
    <s v="2200- INVERSIÓN"/>
    <x v="3"/>
    <s v="2 - Aumentar el aprovechamiento de los recursos geográficos oficiales del país"/>
    <x v="8"/>
    <x v="25"/>
    <n v="82140000"/>
    <s v="C-0406-1003-2-10305b-0406019-02"/>
    <s v="N/A"/>
    <s v="Prestación de servicios profesionales para proponer y desarrolllar estrategias creativas para la difusión y divulgación técnica y científica así como del uso y apropiación del conocimiento a cargo de la Dirección de Investigación y Prospectiva."/>
    <s v="Febrero"/>
    <s v="Febrero"/>
    <n v="6"/>
    <s v="Contratación directa"/>
    <x v="0"/>
    <n v="48000000"/>
    <n v="48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8000000"/>
    <n v="0"/>
    <n v="0"/>
    <n v="8000000"/>
    <n v="0"/>
    <n v="8000000"/>
    <n v="0"/>
    <n v="8000000"/>
    <n v="0"/>
    <n v="8000000"/>
    <n v="0"/>
    <n v="8000000"/>
    <n v="0"/>
    <n v="8000000"/>
    <n v="0"/>
    <n v="0"/>
    <n v="0"/>
    <n v="0"/>
    <n v="0"/>
    <n v="0"/>
    <n v="0"/>
    <n v="0"/>
    <n v="0"/>
  </r>
  <r>
    <s v="2200.2.1.1.2"/>
    <s v="2200- INVERSIÓN"/>
    <x v="3"/>
    <s v="2 - Aumentar el aprovechamiento de los recursos geográficos oficiales del país"/>
    <x v="8"/>
    <x v="25"/>
    <n v="82100000"/>
    <s v="C-0406-1003-2-10305b-0406019-02"/>
    <s v="N/A"/>
    <s v="Prestación de servicios profesionales para realizar actividades de  estructuración y edición de publicaciones técnico-cientficas a cargo de la Dirección de Investigación y Prospectiva"/>
    <s v="Enero"/>
    <s v="Enero"/>
    <n v="12"/>
    <s v="Contratación directa"/>
    <x v="0"/>
    <n v="48840000"/>
    <n v="48840000"/>
    <s v="NO"/>
    <s v="N/A"/>
    <s v="2200 - Dirección de Investigación y Prospectiva"/>
    <s v="1.6 - Gestión del Conocimiento aplicado"/>
    <s v="1.6-7 - Publicaciones"/>
    <s v="SER - Adquisición de servicios"/>
    <s v="SER012 - Prestación de servicios personas naturales"/>
    <s v="DIP-30 Editor"/>
    <n v="48840000"/>
    <n v="0"/>
    <n v="0"/>
    <n v="4440000"/>
    <n v="0"/>
    <n v="4440000"/>
    <n v="0"/>
    <n v="4440000"/>
    <n v="0"/>
    <n v="4440000"/>
    <n v="0"/>
    <n v="4440000"/>
    <n v="0"/>
    <n v="4440000"/>
    <n v="0"/>
    <n v="4440000"/>
    <n v="0"/>
    <n v="4440000"/>
    <n v="0"/>
    <n v="4440000"/>
    <n v="0"/>
    <n v="4440000"/>
    <n v="0"/>
    <n v="4440000"/>
    <n v="0"/>
  </r>
  <r>
    <s v="2200.2.1.2.1"/>
    <s v="1300- INVERSIÓN"/>
    <x v="3"/>
    <s v="2 - Aumentar el aprovechamiento de los recursos geográficos oficiales del país"/>
    <x v="8"/>
    <x v="26"/>
    <n v="79342300"/>
    <s v="C-0406-1003-2-10305b-0406019-02"/>
    <s v="N/A"/>
    <s v="Prestación de Servicios Profesionales para crear, desarrollar y ejecutar la estrategia audiovisual, en la Oficina Asesora de Comunicaciones del IGAC."/>
    <s v="Enero"/>
    <s v="Enero"/>
    <n v="12"/>
    <s v="Contratación directa"/>
    <x v="0"/>
    <n v="77271799"/>
    <n v="77271799"/>
    <s v="NO"/>
    <s v="N/A"/>
    <s v="1300 - Oficina Asesora de Comunicaciones"/>
    <s v="1.2 - Relacionamiento estratégico "/>
    <s v="1.2-1 - Gestión de comunicaciones"/>
    <s v="SER - Adquisición de servicios"/>
    <s v="SER012 - Prestación de servicios personas naturales"/>
    <s v="COMUN-7 Audiovisual Senior  "/>
    <n v="77271799"/>
    <n v="0"/>
    <n v="0"/>
    <n v="7024709"/>
    <n v="0"/>
    <n v="7024709"/>
    <n v="0"/>
    <n v="7024709"/>
    <n v="0"/>
    <n v="7024709"/>
    <n v="0"/>
    <n v="7024709"/>
    <n v="0"/>
    <n v="7024709"/>
    <n v="0"/>
    <n v="7024709"/>
    <n v="0"/>
    <n v="7024709"/>
    <n v="0"/>
    <n v="7024709"/>
    <n v="0"/>
    <n v="7024709"/>
    <n v="0"/>
    <n v="7024709"/>
    <n v="0"/>
  </r>
  <r>
    <s v="2200.2.1.2.2"/>
    <s v="1300- INVERSIÓN"/>
    <x v="3"/>
    <s v="2 - Aumentar el aprovechamiento de los recursos geográficos oficiales del país"/>
    <x v="8"/>
    <x v="26"/>
    <n v="79342300"/>
    <s v="C-0406-1003-2-10305b-0406019-02"/>
    <s v="N/A"/>
    <s v="Prestación de Servicios Personales para diagramar, desarrollar, e ilustrar el concepto gráfico de contenidos y/o piezas de piezas de comunicación interna y externa, en la Oficina Asesora de Comunicaciones del IGAC con respecto al  fortalecimiento de la gestión del conocimiento y la innovación en el ámbito geográfico del territorio "/>
    <s v="Enero"/>
    <s v="Enero"/>
    <n v="5"/>
    <s v="Contratación directa"/>
    <x v="0"/>
    <n v="13706005"/>
    <n v="13706005"/>
    <s v="NO"/>
    <s v="N/A"/>
    <s v="1300 - Oficina Asesora de Comunicaciones"/>
    <s v="1.2 - Relacionamiento estratégico "/>
    <s v="1.2-1 - Gestión de comunicaciones"/>
    <s v="SER - Adquisición de servicios"/>
    <s v="SER012 - Prestación de servicios personas naturales"/>
    <s v="COMUN-4 Enlaces Junior  "/>
    <n v="13706005"/>
    <n v="0"/>
    <n v="0"/>
    <n v="2741201"/>
    <n v="0"/>
    <n v="2741201"/>
    <n v="0"/>
    <n v="2741201"/>
    <n v="0"/>
    <n v="2741201"/>
    <n v="0"/>
    <n v="2741201"/>
    <n v="0"/>
    <n v="0"/>
    <n v="0"/>
    <n v="0"/>
    <n v="0"/>
    <n v="0"/>
    <n v="0"/>
    <n v="0"/>
    <n v="0"/>
    <n v="0"/>
    <n v="0"/>
    <n v="0"/>
    <n v="0"/>
  </r>
  <r>
    <s v="2200.2.1.2.3"/>
    <s v="1300- INVERSIÓN"/>
    <x v="3"/>
    <s v="2 - Aumentar el aprovechamiento de los recursos geográficos oficiales del país"/>
    <x v="8"/>
    <x v="26"/>
    <n v="11111111"/>
    <s v="C-0406-1003-2-10305b-0406019-02"/>
    <s v="N/A"/>
    <s v="Viaticos y gastos de comisión para el fortalecimiento y difusión de la información del IGAC a nivel nacional, con respecto al  fortalecimiento de la gestión del conocimiento y la innovación en el ámbito geográfico del territorio "/>
    <s v="Enero"/>
    <s v="Enero"/>
    <n v="1"/>
    <s v="Contratación directa"/>
    <x v="0"/>
    <n v="9022196"/>
    <n v="9022196"/>
    <s v="NO"/>
    <s v="N/A"/>
    <s v="1300 - Oficina Asesora de Comunicaciones"/>
    <s v="1.2 - Relacionamiento estratégico "/>
    <s v="1.2-1 - Gestión de comunicaciones"/>
    <s v="VIAT - Viáticos y gastos de viaje"/>
    <s v="VIAT01 - Viáticos y gastos de viaje"/>
    <s v="COMUN-6 Diseñador Senior "/>
    <n v="750000"/>
    <n v="750000"/>
    <n v="750000"/>
    <n v="750000"/>
    <n v="750000"/>
    <n v="750000"/>
    <n v="750000"/>
    <n v="750000"/>
    <n v="750000"/>
    <n v="750000"/>
    <n v="750000"/>
    <n v="750000"/>
    <n v="750000"/>
    <n v="750000"/>
    <n v="750000"/>
    <n v="750000"/>
    <n v="750000"/>
    <n v="750000"/>
    <n v="750000"/>
    <n v="750000"/>
    <n v="750000"/>
    <n v="750000"/>
    <n v="772196"/>
    <n v="772196"/>
    <n v="0"/>
  </r>
  <r>
    <s v="2200.2.1.2.4"/>
    <s v="1300- INVERSIÓN"/>
    <x v="3"/>
    <s v="2 - Aumentar el aprovechamiento de los recursos geográficos oficiales del país"/>
    <x v="8"/>
    <x v="26"/>
    <n v="86666666"/>
    <s v="C-0406-1003-2-10305b-0406019-02"/>
    <s v="N/A"/>
    <s v="Imprevistos  (Colectivos)"/>
    <s v="Marzo"/>
    <s v="Marzo"/>
    <n v="1"/>
    <s v="N/A"/>
    <x v="0"/>
    <n v="173000000"/>
    <n v="173000000"/>
    <s v="NO"/>
    <s v="N/A"/>
    <s v="1300 - Oficina Asesora de Comunicaciones"/>
    <s v="1.2 - Relacionamiento estratégico "/>
    <s v="1.2-1 - Gestión de comunicaciones"/>
    <s v="SER - Adquisición de servicios"/>
    <s v="SER012 - Prestación de servicios personas naturales"/>
    <s v="COMUN-6 Diseñador Senior "/>
    <n v="0"/>
    <n v="0"/>
    <n v="173000000"/>
    <n v="0"/>
    <n v="0"/>
    <n v="0"/>
    <n v="0"/>
    <n v="13000000"/>
    <n v="0"/>
    <n v="20000000"/>
    <n v="0"/>
    <n v="20000000"/>
    <n v="0"/>
    <n v="20000000"/>
    <n v="0"/>
    <n v="20000000"/>
    <n v="0"/>
    <n v="20000000"/>
    <n v="0"/>
    <n v="20000000"/>
    <n v="0"/>
    <n v="20000000"/>
    <n v="0"/>
    <n v="20000000"/>
    <n v="0"/>
  </r>
  <r>
    <s v="2200.2.1.2.5"/>
    <s v="1300- INVERSIÓN"/>
    <x v="3"/>
    <s v="2 - Aumentar el aprovechamiento de los recursos geográficos oficiales del país"/>
    <x v="8"/>
    <x v="26"/>
    <n v="11111111"/>
    <s v="C-0406-1003-2-10305b-0406019-02"/>
    <s v="N/A"/>
    <s v="Suministro de tiquetes aéreos nacionales e internacionales para el Instituto Geográfico Agustín Codazzi."/>
    <s v="Marzo"/>
    <s v="Marzo"/>
    <n v="1"/>
    <s v="N/A"/>
    <x v="0"/>
    <n v="20000000"/>
    <n v="20000000"/>
    <s v="NO"/>
    <s v="N/A"/>
    <s v="1300 - Oficina Asesora de Comunicaciones"/>
    <s v="1.2 - Relacionamiento estratégico "/>
    <s v="1.2-1 - Gestión de comunicaciones"/>
    <s v="SER - Adquisición de servicios"/>
    <s v="SER04 - Servicios de transporte aéreo de pasajeros"/>
    <s v="COMUN-1 Líder de comunicación externa"/>
    <n v="0"/>
    <n v="0"/>
    <n v="0"/>
    <n v="0"/>
    <n v="20000000"/>
    <n v="0"/>
    <n v="0"/>
    <n v="2000000"/>
    <n v="0"/>
    <n v="2000000"/>
    <n v="0"/>
    <n v="2000000"/>
    <n v="0"/>
    <n v="2000000"/>
    <n v="0"/>
    <n v="2000000"/>
    <n v="0"/>
    <n v="2000000"/>
    <n v="0"/>
    <n v="2000000"/>
    <n v="0"/>
    <n v="2000000"/>
    <n v="0"/>
    <n v="4000000"/>
    <n v="0"/>
  </r>
  <r>
    <s v="2200.2.1.2.6"/>
    <s v="1300- INVERSIÓN"/>
    <x v="3"/>
    <s v="2 - Aumentar el aprovechamiento de los recursos geográficos oficiales del país"/>
    <x v="8"/>
    <x v="26"/>
    <n v="11111111"/>
    <s v="C-0406-1003-2-10305b-0406019-02"/>
    <s v="N/A"/>
    <s v="Prestación de servicio de transporte terrestre especial de pasajeros a nivel nacional para el Instituto Geográfico Agustín Codazzi."/>
    <s v="Marzo"/>
    <s v="Marzo"/>
    <n v="1"/>
    <s v="N/A"/>
    <x v="0"/>
    <n v="5000000"/>
    <n v="5000000"/>
    <s v="NO"/>
    <s v="N/A"/>
    <s v="1300 - Oficina Asesora de Comunicaciones"/>
    <s v="1.2 - Relacionamiento estratégico "/>
    <s v="1.2-1 - Gestión de comunicaciones"/>
    <s v="SER - Adquisición de servicios"/>
    <s v="SER03 - Servicios de transporte terrestre de pasajeros"/>
    <s v="COMUN-1 Líder de comunicación externa"/>
    <n v="0"/>
    <n v="0"/>
    <n v="0"/>
    <n v="0"/>
    <n v="5000000"/>
    <n v="0"/>
    <n v="0"/>
    <n v="1000000"/>
    <n v="0"/>
    <n v="1000000"/>
    <n v="0"/>
    <n v="1000000"/>
    <n v="0"/>
    <n v="1000000"/>
    <n v="0"/>
    <n v="1000000"/>
    <n v="0"/>
    <n v="0"/>
    <n v="0"/>
    <n v="0"/>
    <n v="0"/>
    <n v="0"/>
    <n v="0"/>
    <n v="0"/>
    <n v="0"/>
  </r>
  <r>
    <s v="2200.2.1.2.7"/>
    <s v="1300- INVERSIÓN"/>
    <x v="3"/>
    <s v="2 - Aumentar el aprovechamiento de los recursos geográficos oficiales del país"/>
    <x v="8"/>
    <x v="26"/>
    <n v="11111111"/>
    <s v="C-0406-1003-2-10305b-0406019-02"/>
    <s v="N/A"/>
    <s v="Adquisición de papelería y útiles de oficina para el Instituto Geográfico Agustín Codazzi."/>
    <s v="Marzo"/>
    <s v="Marzo"/>
    <n v="1"/>
    <s v="N/A"/>
    <x v="0"/>
    <n v="2000000"/>
    <n v="2000000"/>
    <s v="NO"/>
    <s v="N/A"/>
    <s v="1300 - Oficina Asesora de Comunicaciones"/>
    <s v="1.2 - Relacionamiento estratégico "/>
    <s v="1.2-1 - Gestión de comunicaciones"/>
    <s v="MYS - Adquisición de materiales y suministros"/>
    <s v="MYS04 - Papelería e insumos de oficina"/>
    <s v="COMUN-1 Líder de comunicación externa"/>
    <n v="0"/>
    <n v="0"/>
    <n v="0"/>
    <n v="0"/>
    <n v="2000000"/>
    <n v="2000000"/>
    <n v="0"/>
    <n v="0"/>
    <n v="0"/>
    <n v="0"/>
    <n v="0"/>
    <n v="0"/>
    <n v="0"/>
    <n v="0"/>
    <n v="0"/>
    <n v="0"/>
    <n v="0"/>
    <n v="0"/>
    <n v="0"/>
    <n v="0"/>
    <n v="0"/>
    <n v="0"/>
    <n v="0"/>
    <n v="0"/>
    <n v="0"/>
  </r>
  <r>
    <s v="2200.2.1.2.8"/>
    <s v="2100- INVERSIÓN"/>
    <x v="3"/>
    <s v="2 - Aumentar el aprovechamiento de los recursos geográficos oficiales del país"/>
    <x v="8"/>
    <x v="26"/>
    <n v="79952000"/>
    <s v="C-0406-1003-2-10305b-0406019-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lio"/>
    <s v="Julio"/>
    <n v="1"/>
    <s v="Licitación pública"/>
    <x v="0"/>
    <n v="100000000"/>
    <n v="100000000"/>
    <s v="NO"/>
    <s v="N/A"/>
    <s v="2100 - Oficina Comercial"/>
    <s v="1.2 - Relacionamiento estratégico "/>
    <s v="1.2-3 - Mercadeo estratégico"/>
    <s v="SER - Adquisición de servicios"/>
    <s v="SER017 - Servicios de organización de eventos"/>
    <s v="COMER-0 Por definir"/>
    <n v="0"/>
    <n v="0"/>
    <n v="0"/>
    <n v="0"/>
    <n v="0"/>
    <n v="0"/>
    <n v="0"/>
    <n v="0"/>
    <n v="0"/>
    <n v="0"/>
    <n v="0"/>
    <n v="0"/>
    <n v="100000000"/>
    <n v="0"/>
    <n v="0"/>
    <n v="100000000"/>
    <n v="0"/>
    <n v="0"/>
    <n v="0"/>
    <n v="0"/>
    <n v="0"/>
    <n v="0"/>
    <n v="0"/>
    <n v="0"/>
    <n v="0"/>
  </r>
  <r>
    <s v="2200.2.1.2.9"/>
    <s v="2200- INVERSIÓN"/>
    <x v="3"/>
    <s v="2 - Aumentar el aprovechamiento de los recursos geográficos oficiales del país"/>
    <x v="8"/>
    <x v="26"/>
    <n v="82140000"/>
    <s v="C-0406-1003-2-10305b-0406019-02"/>
    <s v="N/A"/>
    <s v="Prestación de servicios  para apoyar la elaboración del material gráfico, audiovisual, plicaciones web, animaciones requeridas en el desarrollo de los cursos de la Dirección de Investigación y Prospectiva."/>
    <s v="Enero"/>
    <s v="Enero"/>
    <n v="12"/>
    <s v="Contratación directa"/>
    <x v="0"/>
    <n v="23340900"/>
    <n v="233409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23340900"/>
    <n v="0"/>
    <n v="0"/>
    <n v="2121900"/>
    <n v="0"/>
    <n v="2121900"/>
    <n v="0"/>
    <n v="2121900"/>
    <n v="0"/>
    <n v="2121900"/>
    <n v="0"/>
    <n v="2121900"/>
    <n v="0"/>
    <n v="2121900"/>
    <n v="0"/>
    <n v="2121900"/>
    <n v="0"/>
    <n v="2121900"/>
    <n v="0"/>
    <n v="2121900"/>
    <n v="0"/>
    <n v="2121900"/>
    <n v="0"/>
    <n v="2121900"/>
    <n v="0"/>
  </r>
  <r>
    <s v="2200.2.1.2.10"/>
    <s v="2200- INVERSIÓN"/>
    <x v="3"/>
    <s v="2 - Aumentar el aprovechamiento de los recursos geográficos oficiales del país"/>
    <x v="8"/>
    <x v="26"/>
    <n v="82140000"/>
    <s v="C-0406-1003-2-10305b-0406019-02"/>
    <s v="N/A"/>
    <s v="Prestación de servicios profesionales para  la elaboración de piezas gráficas requeridas en los proyectos, estudios y actividades de difusión y divulgación técnica y científica de la Dirección de Investigación y Prospectiva."/>
    <s v="Febrero"/>
    <s v="Febrero"/>
    <n v="10"/>
    <s v="Contratación directa"/>
    <x v="0"/>
    <n v="40000000"/>
    <n v="40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40000000"/>
    <n v="0"/>
    <n v="0"/>
    <n v="4000000"/>
    <n v="0"/>
    <n v="4000000"/>
    <n v="0"/>
    <n v="4000000"/>
    <n v="0"/>
    <n v="4000000"/>
    <n v="0"/>
    <n v="4000000"/>
    <n v="0"/>
    <n v="4000000"/>
    <n v="0"/>
    <n v="4000000"/>
    <n v="0"/>
    <n v="4000000"/>
    <n v="0"/>
    <n v="4000000"/>
    <n v="0"/>
    <n v="4000000"/>
    <n v="0"/>
  </r>
  <r>
    <s v="2200.2.1.2.11"/>
    <s v="2200- INVERSIÓN"/>
    <x v="3"/>
    <s v="2 - Aumentar el aprovechamiento de los recursos geográficos oficiales del país"/>
    <x v="8"/>
    <x v="26"/>
    <n v="82140000"/>
    <s v="C-0406-1003-2-10305b-0406019-02"/>
    <s v="N/A"/>
    <s v="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Febrero"/>
    <s v="Febrero"/>
    <n v="10"/>
    <s v="Contratación directa"/>
    <x v="0"/>
    <n v="63000000"/>
    <n v="63000000"/>
    <s v="NO"/>
    <s v="N/A"/>
    <s v="2200 - Dirección de Investigación y Prospectiva"/>
    <s v="1.6 - Gestión del Conocimiento aplicado"/>
    <s v="1.6-99 - GND- Gestión del conocimiento aplicado"/>
    <s v="SER - Adquisición de servicios"/>
    <s v="SER012 - Prestación de servicios personas naturales"/>
    <s v="DIP-32 Diseñador - multimedia"/>
    <n v="0"/>
    <n v="0"/>
    <n v="63000000"/>
    <n v="0"/>
    <n v="0"/>
    <n v="6300000"/>
    <n v="0"/>
    <n v="6300000"/>
    <n v="0"/>
    <n v="6300000"/>
    <n v="0"/>
    <n v="6300000"/>
    <n v="0"/>
    <n v="6300000"/>
    <n v="0"/>
    <n v="6300000"/>
    <n v="0"/>
    <n v="6300000"/>
    <n v="0"/>
    <n v="6300000"/>
    <n v="0"/>
    <n v="6300000"/>
    <n v="0"/>
    <n v="6300000"/>
    <n v="0"/>
  </r>
  <r>
    <s v="2200.2.1.2.12"/>
    <s v="2200- INVERSIÓN"/>
    <x v="3"/>
    <s v="2 - Aumentar el aprovechamiento de los recursos geográficos oficiales del país"/>
    <x v="8"/>
    <x v="26"/>
    <n v="82100000"/>
    <s v="C-0406-1003-2-10305b-0406019-02"/>
    <s v="N/A"/>
    <s v="Prestación de servicios profesionales para realizar actividades de revisión y corrección de estilo de tipo  técnico - científico del material de difusión y divulgación generado por la Dirección de Investigación y Prospectiva"/>
    <s v="Febrero"/>
    <s v="Febrero"/>
    <n v="10"/>
    <s v="Contratación directa"/>
    <x v="0"/>
    <n v="33150280"/>
    <n v="33150280"/>
    <s v="NO"/>
    <s v="N/A"/>
    <s v="2200 - Dirección de Investigación y Prospectiva"/>
    <s v="1.6 - Gestión del Conocimiento aplicado"/>
    <s v="1.6-7 - Publicaciones"/>
    <s v="SER - Adquisición de servicios"/>
    <s v="SER012 - Prestación de servicios personas naturales"/>
    <s v="DIP-31 Revisor de estilo"/>
    <n v="0"/>
    <n v="0"/>
    <n v="33150280"/>
    <n v="0"/>
    <n v="0"/>
    <n v="3315028"/>
    <n v="0"/>
    <n v="3315028"/>
    <n v="0"/>
    <n v="3315028"/>
    <n v="0"/>
    <n v="3315028"/>
    <n v="0"/>
    <n v="3315028"/>
    <n v="0"/>
    <n v="3315028"/>
    <n v="0"/>
    <n v="3315028"/>
    <n v="0"/>
    <n v="3315028"/>
    <n v="0"/>
    <n v="3315028"/>
    <n v="0"/>
    <n v="3315028"/>
    <n v="0"/>
  </r>
  <r>
    <s v="2200.2.1.2.13"/>
    <s v="2200- INVERSIÓN"/>
    <x v="3"/>
    <s v="2 - Aumentar el aprovechamiento de los recursos geográficos oficiales del país"/>
    <x v="8"/>
    <x v="26"/>
    <n v="82100000"/>
    <s v="C-0406-1003-2-10305b-0406019-02"/>
    <s v="N/A"/>
    <s v="Prestación de servicios profesionales para realizar actividades revisión y corrección de estilo de documentos técnicos, publicaciones y material de difusión del conocimiento de los proyectos de la dirección de investigación y prospectiva"/>
    <s v="Febrero"/>
    <s v="Febrero"/>
    <n v="10"/>
    <s v="Contratación directa"/>
    <x v="0"/>
    <n v="35000000"/>
    <n v="35000000"/>
    <s v="NO"/>
    <s v="N/A"/>
    <s v="2200 - Dirección de Investigación y Prospectiva"/>
    <s v="1.6 - Gestión del Conocimiento aplicado"/>
    <s v="1.6-7 - Publicaciones"/>
    <s v="SER - Adquisición de servicios"/>
    <s v="SER012 - Prestación de servicios personas naturales"/>
    <s v="DIP-31 Revisor de estilo"/>
    <n v="0"/>
    <n v="0"/>
    <n v="35000000"/>
    <n v="0"/>
    <n v="0"/>
    <n v="3500000"/>
    <n v="0"/>
    <n v="3500000"/>
    <n v="0"/>
    <n v="3500000"/>
    <n v="0"/>
    <n v="3500000"/>
    <n v="0"/>
    <n v="3500000"/>
    <n v="0"/>
    <n v="3500000"/>
    <n v="0"/>
    <n v="3500000"/>
    <n v="0"/>
    <n v="3500000"/>
    <n v="0"/>
    <n v="3500000"/>
    <n v="0"/>
    <n v="3500000"/>
    <n v="0"/>
  </r>
  <r>
    <s v="2200.2.1.2.14"/>
    <s v="2200- INVERSIÓN"/>
    <x v="3"/>
    <s v="2 - Aumentar el aprovechamiento de los recursos geográficos oficiales del país"/>
    <x v="8"/>
    <x v="26"/>
    <n v="81101512"/>
    <s v="C-0406-1003-2-10305b-0406019-02"/>
    <s v="N/A"/>
    <s v="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n v="10"/>
    <s v="Contratación directa"/>
    <x v="0"/>
    <n v="78100000"/>
    <n v="78100000"/>
    <s v="NO"/>
    <s v="N/A"/>
    <s v="2200 - Dirección de Investigación y Prospectiva"/>
    <s v="1.6 - Gestión del Conocimiento aplicado"/>
    <s v="1.6-5 - Proyectos de innovación, investigación y prospectiva"/>
    <s v="SER - Adquisición de servicios"/>
    <s v="SER012 - Prestación de servicios personas naturales"/>
    <s v="DIP-5 Administrador temático Moodle"/>
    <n v="78100000"/>
    <n v="0"/>
    <n v="0"/>
    <n v="7100000"/>
    <n v="0"/>
    <n v="7100000"/>
    <n v="0"/>
    <n v="7100000"/>
    <n v="0"/>
    <n v="7100000"/>
    <n v="0"/>
    <n v="7100000"/>
    <n v="0"/>
    <n v="7100000"/>
    <n v="0"/>
    <n v="7100000"/>
    <n v="0"/>
    <n v="7100000"/>
    <n v="0"/>
    <n v="7100000"/>
    <n v="0"/>
    <n v="7100000"/>
    <n v="0"/>
    <n v="7100000"/>
    <n v="0"/>
  </r>
  <r>
    <s v="2200.2.1.2.15"/>
    <s v="2200- INVERSIÓN"/>
    <x v="3"/>
    <s v="2 - Aumentar el aprovechamiento de los recursos geográficos oficiales del país"/>
    <x v="8"/>
    <x v="26"/>
    <n v="81101512"/>
    <s v="C-0406-1003-2-10305b-0406019-02"/>
    <s v="N/A"/>
    <s v="Prestación de servicios profesionales para actualizar y elaborar material académico necesario para los procesos de formación de socios estratégicos y para la transferencia de conocimiento técnico especializado de acuerdo con los requerimientos y necesidades de la Dirección de Investigación y Prospectiva."/>
    <s v="Febrero"/>
    <s v="Febrero"/>
    <n v="10"/>
    <s v="Contratación directa"/>
    <x v="0"/>
    <n v="100000000"/>
    <n v="100000000"/>
    <s v="NO"/>
    <s v="N/A"/>
    <s v="2200 - Dirección de Investigación y Prospectiva"/>
    <s v="1.6 - Gestión del Conocimiento aplicado"/>
    <s v="1.6-1 - Formación de socios estratégicos"/>
    <s v="SER - Adquisición de servicios"/>
    <s v="SER012 - Prestación de servicios personas naturales"/>
    <s v="DIP-8 Docente experto - temas catastro"/>
    <n v="0"/>
    <n v="0"/>
    <n v="100000000"/>
    <n v="0"/>
    <n v="0"/>
    <n v="10000000"/>
    <n v="0"/>
    <n v="10000000"/>
    <n v="0"/>
    <n v="10000000"/>
    <n v="0"/>
    <n v="10000000"/>
    <n v="0"/>
    <n v="10000000"/>
    <n v="0"/>
    <n v="10000000"/>
    <n v="0"/>
    <n v="10000000"/>
    <n v="0"/>
    <n v="10000000"/>
    <n v="0"/>
    <n v="10000000"/>
    <n v="0"/>
    <n v="10000000"/>
    <n v="0"/>
  </r>
  <r>
    <s v="2200.2.1.2.16"/>
    <s v="2200- INVERSIÓN"/>
    <x v="3"/>
    <s v="2 - Aumentar el aprovechamiento de los recursos geográficos oficiales del país"/>
    <x v="8"/>
    <x v="26"/>
    <n v="81101512"/>
    <s v="C-0406-1003-2-10305b-0406019-02"/>
    <s v="N/A"/>
    <s v="Prestación de servicios técnicos para realizar el escaneo de documentos técnicos, la organización de archivos, gestión de solicitudes, dar respuestas a correos electrónicos y mantener actualizadas las tablas de retención documental"/>
    <s v="Febrero"/>
    <s v="Febrero"/>
    <n v="6"/>
    <s v="Contratación directa"/>
    <x v="0"/>
    <n v="15000000"/>
    <n v="15000000"/>
    <s v="NO"/>
    <s v="N/A"/>
    <s v="2200 - Dirección de Investigación y Prospectiva"/>
    <s v="1.6 - Gestión del Conocimiento aplicado"/>
    <s v="1.6-1 - Formación de socios estratégicos"/>
    <s v="SER - Adquisición de servicios"/>
    <s v="SER012 - Prestación de servicios personas naturales"/>
    <s v="DIP-12 Apoyo Investigación"/>
    <n v="0"/>
    <n v="0"/>
    <n v="15000000"/>
    <n v="0"/>
    <n v="0"/>
    <n v="2500000"/>
    <n v="0"/>
    <n v="2500000"/>
    <n v="0"/>
    <n v="2500000"/>
    <n v="0"/>
    <n v="2500000"/>
    <n v="0"/>
    <n v="2500000"/>
    <n v="0"/>
    <n v="2500000"/>
    <n v="0"/>
    <n v="0"/>
    <n v="0"/>
    <n v="0"/>
    <n v="0"/>
    <n v="0"/>
    <n v="0"/>
    <n v="0"/>
    <n v="0"/>
  </r>
  <r>
    <s v="2200.2.1.2.17"/>
    <s v="2200- INVERSIÓN"/>
    <x v="3"/>
    <s v="2 - Aumentar el aprovechamiento de los recursos geográficos oficiales del país"/>
    <x v="8"/>
    <x v="26"/>
    <n v="81101512"/>
    <s v="C-0406-1003-2-10305b-0406019-02"/>
    <s v="N/A"/>
    <s v="Prestación de servicios profesionales  para  la elaboración de documentos técnicos  como son presentaciones, graficas y líneas de tiempo, relacionados con temáticas geoespaciales, que sirvan de insumo para la transferencia de conocimiento de acuerdo con los requerimientos y necesidades de la Dirección de Investigación y Prospectiva."/>
    <s v="Enero"/>
    <s v="Enero"/>
    <n v="12"/>
    <s v="Contratación directa"/>
    <x v="0"/>
    <n v="35849000"/>
    <n v="35849000"/>
    <s v="NO"/>
    <s v="N/A"/>
    <s v="2200 - Dirección de Investigación y Prospectiva"/>
    <s v="1.6 - Gestión del Conocimiento aplicado"/>
    <s v="1.6-1 - Formación de socios estratégicos"/>
    <s v="SER - Adquisición de servicios"/>
    <s v="SER012 - Prestación de servicios personas naturales"/>
    <s v="DIP-7 Docente nivel básico"/>
    <n v="35849000"/>
    <n v="0"/>
    <n v="0"/>
    <n v="3259000"/>
    <n v="0"/>
    <n v="3259000"/>
    <n v="0"/>
    <n v="3259000"/>
    <n v="0"/>
    <n v="3259000"/>
    <n v="0"/>
    <n v="3259000"/>
    <n v="0"/>
    <n v="3259000"/>
    <n v="0"/>
    <n v="3259000"/>
    <n v="0"/>
    <n v="3259000"/>
    <n v="0"/>
    <n v="3259000"/>
    <n v="0"/>
    <n v="3259000"/>
    <n v="0"/>
    <n v="3259000"/>
    <n v="0"/>
  </r>
  <r>
    <s v="2200.2.1.2.18"/>
    <s v="2200- INVERSIÓN"/>
    <x v="3"/>
    <s v="2 - Aumentar el aprovechamiento de los recursos geográficos oficiales del país"/>
    <x v="8"/>
    <x v="26"/>
    <n v="81101512"/>
    <s v="C-0406-1003-2-10305b-0406017-02"/>
    <s v="N/A"/>
    <s v="Prestación de servicios profesionales para apoyar técnicamente las actividades del proceso de formación de socios estratégicos de acuerdo con el plan de formación de la Dirección de Investigación y Prospectiva."/>
    <s v="Febrero"/>
    <s v="Febrero"/>
    <n v="10"/>
    <s v="Contratación directa"/>
    <x v="0"/>
    <n v="35000000"/>
    <n v="35000000"/>
    <s v="NO"/>
    <s v="N/A"/>
    <s v="2200 - Dirección de Investigación y Prospectiva"/>
    <s v="1.6 - Gestión del Conocimiento aplicado"/>
    <s v="1.6-1 - Formación de socios estratégicos"/>
    <s v="SER - Adquisición de servicios"/>
    <s v="SER012 - Prestación de servicios personas naturales"/>
    <s v="DIP-7 Docente nivel básico"/>
    <n v="0"/>
    <n v="0"/>
    <n v="35000000"/>
    <n v="0"/>
    <n v="0"/>
    <n v="3500000"/>
    <n v="0"/>
    <n v="3500000"/>
    <n v="0"/>
    <n v="3500000"/>
    <n v="0"/>
    <n v="3500000"/>
    <n v="0"/>
    <n v="3500000"/>
    <n v="0"/>
    <n v="3500000"/>
    <n v="0"/>
    <n v="3500000"/>
    <n v="0"/>
    <n v="3500000"/>
    <n v="0"/>
    <n v="3500000"/>
    <n v="0"/>
    <n v="3500000"/>
    <n v="0"/>
  </r>
  <r>
    <s v="2200.2.1.2.19"/>
    <s v="2200- INVERSIÓN"/>
    <x v="3"/>
    <s v="2 - Aumentar el aprovechamiento de los recursos geográficos oficiales del país"/>
    <x v="8"/>
    <x v="26"/>
    <n v="81101512"/>
    <s v="C-0406-1003-2-10305b-0406019-02"/>
    <s v="N/A"/>
    <s v="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11 Diseñador - multimedia cursos"/>
    <n v="50000000"/>
    <n v="0"/>
    <n v="0"/>
    <n v="5000000"/>
    <n v="0"/>
    <n v="5000000"/>
    <n v="0"/>
    <n v="5000000"/>
    <n v="0"/>
    <n v="5000000"/>
    <n v="0"/>
    <n v="5000000"/>
    <n v="0"/>
    <n v="5000000"/>
    <n v="0"/>
    <n v="5000000"/>
    <n v="0"/>
    <n v="5000000"/>
    <n v="0"/>
    <n v="5000000"/>
    <n v="0"/>
    <n v="5000000"/>
    <n v="0"/>
    <n v="0"/>
    <n v="0"/>
  </r>
  <r>
    <s v="2200.2.1.2.20"/>
    <s v="2200- INVERSIÓN"/>
    <x v="3"/>
    <s v="2 - Aumentar el aprovechamiento de los recursos geográficos oficiales del país"/>
    <x v="8"/>
    <x v="26"/>
    <n v="81101512"/>
    <s v="C-0406-1003-2-10305b-0406019-02"/>
    <s v="N/A"/>
    <s v="Prestación de servicios profesionales para realizar gestión académica para los programas académicos de la Dirección de Investigación y Prospectiva ."/>
    <s v="Febrero"/>
    <s v="Febrero"/>
    <n v="10"/>
    <s v="Contratación directa"/>
    <x v="0"/>
    <n v="50000000"/>
    <n v="50000000"/>
    <s v="NO"/>
    <s v="N/A"/>
    <s v="2200 - Dirección de Investigación y Prospectiva"/>
    <s v="1.6 - Gestión del Conocimiento aplicado"/>
    <s v="1.6-1 - Formación de socios estratégicos"/>
    <s v="SER - Adquisición de servicios"/>
    <s v="SER012 - Prestación de servicios personas naturales"/>
    <s v="DIP-29 Gestor  proyectos"/>
    <n v="0"/>
    <n v="0"/>
    <n v="50000000"/>
    <n v="0"/>
    <n v="0"/>
    <n v="5000000"/>
    <n v="0"/>
    <n v="5000000"/>
    <n v="0"/>
    <n v="5000000"/>
    <n v="0"/>
    <n v="5000000"/>
    <n v="0"/>
    <n v="5000000"/>
    <n v="0"/>
    <n v="5000000"/>
    <n v="0"/>
    <n v="5000000"/>
    <n v="0"/>
    <n v="5000000"/>
    <n v="0"/>
    <n v="5000000"/>
    <n v="0"/>
    <n v="5000000"/>
    <n v="0"/>
  </r>
  <r>
    <s v="2200.2.2.1.1"/>
    <s v="2200- INVERSIÓN"/>
    <x v="3"/>
    <s v="2 - Aumentar el aprovechamiento de los recursos geográficos oficiales del país"/>
    <x v="9"/>
    <x v="27"/>
    <n v="80161500"/>
    <s v="C-0406-1003-2-10305b-0406005-02"/>
    <s v="N/A"/>
    <s v="Prestación de servicios para apoyar las gestiones administrativas y logísticas de la Dirección de Investigación y Prospectiva."/>
    <s v="Enero"/>
    <s v="Enero"/>
    <n v="12"/>
    <s v="Contratación directa"/>
    <x v="0"/>
    <n v="26922500"/>
    <n v="26922500"/>
    <s v="NO"/>
    <s v="N/A"/>
    <s v="2200 - Dirección de Investigación y Prospectiva"/>
    <s v="1.6 - Gestión del Conocimiento aplicado"/>
    <s v="1.6-99 - GND- Gestión del conocimiento aplicado"/>
    <s v="SER - Adquisición de servicios"/>
    <s v="SER012 - Prestación de servicios personas naturales"/>
    <s v="DIP-12 Apoyo Investigación"/>
    <n v="26922500"/>
    <n v="0"/>
    <n v="0"/>
    <n v="2447500"/>
    <n v="0"/>
    <n v="2447500"/>
    <n v="0"/>
    <n v="2447500"/>
    <n v="0"/>
    <n v="2447500"/>
    <n v="0"/>
    <n v="2447500"/>
    <n v="0"/>
    <n v="2447500"/>
    <n v="0"/>
    <n v="2447500"/>
    <n v="0"/>
    <n v="2447500"/>
    <n v="0"/>
    <n v="2447500"/>
    <n v="0"/>
    <n v="2447500"/>
    <n v="0"/>
    <n v="2447500"/>
    <n v="0"/>
  </r>
  <r>
    <s v="2200.2.2.2.1"/>
    <s v="2200- INVERSIÓN"/>
    <x v="3"/>
    <s v="2 - Aumentar el aprovechamiento de los recursos geográficos oficiales del país"/>
    <x v="9"/>
    <x v="28"/>
    <n v="11111111"/>
    <s v="C-0406-1003-2-10305b-0406005-02"/>
    <s v="N/A"/>
    <s v="Viáticos y gastos de comisión"/>
    <s v="Febrero"/>
    <s v="Marzo"/>
    <n v="8"/>
    <s v="Contratación directa"/>
    <x v="1"/>
    <n v="79152325"/>
    <n v="79152325"/>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0"/>
    <n v="0"/>
    <n v="79152325"/>
    <n v="0"/>
    <n v="0"/>
    <n v="10000000"/>
    <n v="0"/>
    <n v="10000000"/>
    <n v="0"/>
    <n v="10000000"/>
    <n v="0"/>
    <n v="10000000"/>
    <n v="0"/>
    <n v="10000000"/>
    <n v="0"/>
    <n v="10000000"/>
    <n v="0"/>
    <n v="10000000"/>
    <n v="0"/>
    <n v="9152325"/>
    <n v="0"/>
    <n v="0"/>
    <n v="0"/>
  </r>
  <r>
    <s v="2200.2.2.2.2"/>
    <s v="2200- INVERSIÓN"/>
    <x v="3"/>
    <s v="2 - Aumentar el aprovechamiento de los recursos geográficos oficiales del país"/>
    <x v="9"/>
    <x v="28"/>
    <n v="11111111"/>
    <s v="C-0406-1003-2-10305b-0406005-02"/>
    <s v="N/A"/>
    <s v="Registro de los artículos científicos del IGAC aceptados por la Federeción Internacional de Agrimensores - FIG,  para la participación en la FIG-Working Week 2024. "/>
    <s v="Febrero"/>
    <s v="Febrero"/>
    <n v="2"/>
    <s v="Contratación directa"/>
    <x v="1"/>
    <n v="20000000"/>
    <n v="20000000"/>
    <s v="NO"/>
    <s v="N/A"/>
    <s v="2200 - Dirección de Investigación y Prospectiva"/>
    <s v="1.6 - Gestión del Conocimiento aplicado"/>
    <s v="1.6-5 - Proyectos de innovación, investigación y prospectiva"/>
    <s v="SER - Adquisición de servicios"/>
    <s v="SER021 - Suscripciones"/>
    <s v="DIP-12 Apoyo Investigación"/>
    <n v="0"/>
    <n v="0"/>
    <n v="20000000"/>
    <n v="20000000"/>
    <n v="0"/>
    <n v="0"/>
    <n v="0"/>
    <n v="0"/>
    <n v="0"/>
    <n v="0"/>
    <n v="0"/>
    <n v="0"/>
    <n v="0"/>
    <n v="0"/>
    <n v="0"/>
    <n v="0"/>
    <n v="0"/>
    <n v="0"/>
    <n v="0"/>
    <n v="0"/>
    <n v="0"/>
    <n v="0"/>
    <n v="0"/>
    <n v="0"/>
    <m/>
  </r>
  <r>
    <s v="2200.2.2.2.3"/>
    <s v="2200- INVERSIÓN"/>
    <x v="3"/>
    <s v="2 - Aumentar el aprovechamiento de los recursos geográficos oficiales del país"/>
    <x v="9"/>
    <x v="28"/>
    <n v="11111111"/>
    <s v="C-0406-1003-2-10305b-0406005-02"/>
    <s v="N/A"/>
    <s v="Inscripción en la International Geographical Union Thematic Conference: Connecting Geographies from the Global South 2024"/>
    <s v="Febrero"/>
    <s v="Febrero"/>
    <n v="2"/>
    <s v="Contratación directa"/>
    <x v="1"/>
    <n v="600000"/>
    <n v="600000"/>
    <s v="NO"/>
    <s v="N/A"/>
    <s v="2200 - Dirección de Investigación y Prospectiva"/>
    <s v="1.6 - Gestión del Conocimiento aplicado"/>
    <s v="1.6-5 - Proyectos de innovación, investigación y prospectiva"/>
    <s v="SER - Adquisición de servicios"/>
    <s v="SER021 - Suscripciones"/>
    <s v="DIP-12 Apoyo Investigación"/>
    <n v="0"/>
    <n v="0"/>
    <n v="600000"/>
    <n v="600000"/>
    <n v="0"/>
    <n v="0"/>
    <n v="0"/>
    <n v="0"/>
    <n v="0"/>
    <n v="0"/>
    <n v="0"/>
    <n v="0"/>
    <n v="0"/>
    <n v="0"/>
    <n v="0"/>
    <n v="0"/>
    <n v="0"/>
    <n v="0"/>
    <n v="0"/>
    <n v="0"/>
    <n v="0"/>
    <n v="0"/>
    <n v="0"/>
    <n v="0"/>
    <m/>
  </r>
  <r>
    <s v="2200.2.2.3.1"/>
    <s v="2200- INVERSIÓN"/>
    <x v="3"/>
    <s v="2 - Aumentar el aprovechamiento de los recursos geográficos oficiales del país"/>
    <x v="9"/>
    <x v="29"/>
    <n v="81101512"/>
    <s v="C-0406-1003-2-10305b-0406005-02"/>
    <s v="N/A"/>
    <s v="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n v="12"/>
    <s v="Contratación directa"/>
    <x v="0"/>
    <n v="121000000"/>
    <n v="121000000"/>
    <s v="NO"/>
    <s v="N/A"/>
    <s v="2200 - Dirección de Investigación y Prospectiva"/>
    <s v="1.6 - Gestión del Conocimiento aplicado"/>
    <s v="1.6-5 - Proyectos de innovación, investigación y prospectiva"/>
    <s v="SER - Adquisición de servicios"/>
    <s v="SER012 - Prestación de servicios personas naturales"/>
    <s v="DIP-1 Base de Datos SIG"/>
    <n v="121000000"/>
    <n v="0"/>
    <n v="0"/>
    <n v="11000000"/>
    <n v="0"/>
    <n v="11000000"/>
    <n v="0"/>
    <n v="11000000"/>
    <n v="0"/>
    <n v="11000000"/>
    <n v="0"/>
    <n v="11000000"/>
    <n v="0"/>
    <n v="11000000"/>
    <n v="0"/>
    <n v="11000000"/>
    <n v="0"/>
    <n v="11000000"/>
    <n v="0"/>
    <n v="11000000"/>
    <n v="0"/>
    <n v="11000000"/>
    <n v="0"/>
    <n v="11000000"/>
    <n v="0"/>
  </r>
  <r>
    <s v="2200.2.2.3.2"/>
    <s v="2200- INVERSIÓN"/>
    <x v="3"/>
    <s v="2 - Aumentar el aprovechamiento de los recursos geográficos oficiales del país"/>
    <x v="9"/>
    <x v="29"/>
    <n v="81101512"/>
    <s v="C-0406-1003-2-10305b-0406005-02"/>
    <s v="N/A"/>
    <s v="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3"/>
    <s v="2200- INVERSIÓN"/>
    <x v="3"/>
    <s v="2 - Aumentar el aprovechamiento de los recursos geográficos oficiales del país"/>
    <x v="9"/>
    <x v="29"/>
    <n v="81101512"/>
    <s v="C-0406-1003-2-10305b-0406005-02"/>
    <s v="N/A"/>
    <s v="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n v="10"/>
    <s v="Contratación directa"/>
    <x v="0"/>
    <n v="65000000"/>
    <n v="65000000"/>
    <s v="NO"/>
    <s v="N/A"/>
    <s v="2200 - Dirección de Investigación y Prospectiva"/>
    <s v="1.6 - Gestión del Conocimiento aplicado"/>
    <s v="1.6-5 - Proyectos de innovación, investigación y prospectiva"/>
    <s v="SER - Adquisición de servicios"/>
    <s v="SER012 - Prestación de servicios personas naturales"/>
    <s v="DIP-2 Estructurador de Información Geográfica"/>
    <n v="65000000"/>
    <n v="0"/>
    <n v="0"/>
    <n v="6500000"/>
    <n v="0"/>
    <n v="6500000"/>
    <n v="0"/>
    <n v="6500000"/>
    <n v="0"/>
    <n v="6500000"/>
    <n v="0"/>
    <n v="6500000"/>
    <n v="0"/>
    <n v="6500000"/>
    <n v="0"/>
    <n v="6500000"/>
    <n v="0"/>
    <n v="6500000"/>
    <n v="0"/>
    <n v="6500000"/>
    <n v="0"/>
    <n v="6500000"/>
    <n v="0"/>
    <n v="0"/>
    <n v="0"/>
  </r>
  <r>
    <s v="2200.2.2.3.4"/>
    <s v="2200- INVERSIÓN"/>
    <x v="3"/>
    <s v="2 - Aumentar el aprovechamiento de los recursos geográficos oficiales del país"/>
    <x v="9"/>
    <x v="29"/>
    <n v="81101512"/>
    <s v="C-0406-1003-2-10305b-0406005-02"/>
    <s v="N/A"/>
    <s v="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Febrero"/>
    <s v="Febrero"/>
    <n v="9"/>
    <s v="Contratación directa"/>
    <x v="0"/>
    <n v="54000000"/>
    <n v="54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54000000"/>
    <n v="0"/>
    <n v="0"/>
    <n v="6000000"/>
    <n v="0"/>
    <n v="6000000"/>
    <n v="0"/>
    <n v="6000000"/>
    <n v="0"/>
    <n v="6000000"/>
    <n v="0"/>
    <n v="6000000"/>
    <n v="0"/>
    <n v="6000000"/>
    <n v="0"/>
    <n v="6000000"/>
    <n v="0"/>
    <n v="6000000"/>
    <n v="0"/>
    <n v="6000000"/>
    <n v="0"/>
    <n v="0"/>
    <n v="0"/>
  </r>
  <r>
    <s v="2200.2.2.3.5"/>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70200000"/>
    <n v="0"/>
    <n v="0"/>
    <n v="7800000"/>
    <n v="0"/>
    <n v="7800000"/>
    <n v="0"/>
    <n v="7800000"/>
    <n v="0"/>
    <n v="7800000"/>
    <n v="0"/>
    <n v="7800000"/>
    <n v="0"/>
    <n v="7800000"/>
    <n v="0"/>
    <n v="7800000"/>
    <n v="0"/>
    <n v="7800000"/>
    <n v="0"/>
    <n v="7800000"/>
    <n v="0"/>
    <n v="0"/>
    <n v="0"/>
  </r>
  <r>
    <s v="2200.2.2.3.6"/>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7000000"/>
    <n v="27000000"/>
    <s v="NO"/>
    <s v="N/A"/>
    <s v="2200 - Dirección de Investigación y Prospectiva"/>
    <s v="1.6 - Gestión del Conocimiento aplicado"/>
    <s v="1.6-5 - Proyectos de innovación, investigación y prospectiva"/>
    <s v="SER - Adquisición de servicios"/>
    <s v="SER012 - Prestación de servicios personas naturales"/>
    <s v="DIP-23 Desarrollador de software - intermedio"/>
    <n v="0"/>
    <n v="0"/>
    <n v="27000000"/>
    <n v="0"/>
    <n v="0"/>
    <n v="3000000"/>
    <n v="0"/>
    <n v="3000000"/>
    <n v="0"/>
    <n v="3000000"/>
    <n v="0"/>
    <n v="3000000"/>
    <n v="0"/>
    <n v="3000000"/>
    <n v="0"/>
    <n v="3000000"/>
    <n v="0"/>
    <n v="3000000"/>
    <n v="0"/>
    <n v="3000000"/>
    <n v="0"/>
    <n v="3000000"/>
    <n v="0"/>
    <n v="0"/>
    <n v="0"/>
  </r>
  <r>
    <s v="2200.2.2.3.7"/>
    <s v="2200- INVERSIÓN"/>
    <x v="3"/>
    <s v="2 - Aumentar el aprovechamiento de los recursos geográficos oficiales del país"/>
    <x v="9"/>
    <x v="29"/>
    <n v="81101512"/>
    <s v="C-0406-1003-2-10305b-0406005-02"/>
    <s v="N/A"/>
    <s v="Prestación de servicios profesionales para realizar el desarrollo de funcionalidades y la asignación y seguimiento de actividades en las etapas de desarrollo, implementación y soporte,  de los proyectos de desarrollo de aplicaciones en tecnologías de la información geográfica de la Dirección de Investigación y Prospectiva"/>
    <s v="Enero"/>
    <s v="Enero"/>
    <n v="12"/>
    <s v="Contratación directa"/>
    <x v="0"/>
    <n v="104500000"/>
    <n v="104500000"/>
    <s v="NO"/>
    <s v="N/A"/>
    <s v="2200 - Dirección de Investigación y Prospectiva"/>
    <s v="1.6 - Gestión del Conocimiento aplicado"/>
    <s v="1.6-5 - Proyectos de innovación, investigación y prospectiva"/>
    <s v="SER - Adquisición de servicios"/>
    <s v="SER012 - Prestación de servicios personas naturales"/>
    <s v="DIP-4 Desarrollador Software - Avanzado"/>
    <n v="104500000"/>
    <n v="0"/>
    <n v="0"/>
    <n v="9500000"/>
    <n v="0"/>
    <n v="9500000"/>
    <n v="0"/>
    <n v="9500000"/>
    <n v="0"/>
    <n v="9500000"/>
    <n v="0"/>
    <n v="9500000"/>
    <n v="0"/>
    <n v="9500000"/>
    <n v="0"/>
    <n v="9500000"/>
    <n v="0"/>
    <n v="9500000"/>
    <n v="0"/>
    <n v="9500000"/>
    <n v="0"/>
    <n v="9500000"/>
    <n v="0"/>
    <n v="9500000"/>
    <n v="0"/>
  </r>
  <r>
    <s v="2200.2.2.3.8"/>
    <s v="2200- INVERSIÓN"/>
    <x v="3"/>
    <s v="2 - Aumentar el aprovechamiento de los recursos geográficos oficiales del país"/>
    <x v="9"/>
    <x v="29"/>
    <n v="81101512"/>
    <s v="C-0406-1003-2-10305b-0406005-02"/>
    <s v="N/A"/>
    <s v="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Febrero"/>
    <s v="Febrero"/>
    <n v="9"/>
    <s v="Contratación directa"/>
    <x v="0"/>
    <n v="70200000"/>
    <n v="70200000"/>
    <s v="NO"/>
    <s v="N/A"/>
    <s v="2200 - Dirección de Investigación y Prospectiva"/>
    <s v="1.6 - Gestión del Conocimiento aplicado"/>
    <s v="1.6-5 - Proyectos de innovación, investigación y prospectiva"/>
    <s v="SER - Adquisición de servicios"/>
    <s v="SER012 - Prestación de servicios personas naturales"/>
    <s v="DIP-3 Desarrollador Software - Intermedio"/>
    <n v="0"/>
    <n v="0"/>
    <n v="70200000"/>
    <n v="0"/>
    <n v="0"/>
    <n v="7800000"/>
    <n v="0"/>
    <n v="7800000"/>
    <n v="0"/>
    <n v="7800000"/>
    <n v="0"/>
    <n v="7800000"/>
    <n v="0"/>
    <n v="7800000"/>
    <n v="0"/>
    <n v="7800000"/>
    <n v="0"/>
    <n v="7800000"/>
    <n v="0"/>
    <n v="7800000"/>
    <n v="0"/>
    <n v="7800000"/>
    <n v="0"/>
    <n v="0"/>
    <n v="0"/>
  </r>
  <r>
    <s v="2200.2.2.3.9"/>
    <s v="2200- INVERSIÓN"/>
    <x v="3"/>
    <s v="2 - Aumentar el aprovechamiento de los recursos geográficos oficiales del país"/>
    <x v="9"/>
    <x v="29"/>
    <n v="81101512"/>
    <s v="C-0406-1003-2-10305b-0406005-02"/>
    <s v="N/A"/>
    <s v="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n v="9"/>
    <s v="Contratación directa"/>
    <x v="0"/>
    <n v="20033964"/>
    <n v="20033964"/>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20033964"/>
    <n v="0"/>
    <n v="0"/>
    <n v="2225996"/>
    <n v="0"/>
    <n v="2225996"/>
    <n v="0"/>
    <n v="2225996"/>
    <n v="0"/>
    <n v="2225996"/>
    <n v="0"/>
    <n v="2225996"/>
    <n v="0"/>
    <n v="2225996"/>
    <n v="0"/>
    <n v="2225996"/>
    <n v="0"/>
    <n v="2225996"/>
    <n v="0"/>
    <n v="2225996"/>
    <n v="0"/>
    <n v="0"/>
    <n v="0"/>
  </r>
  <r>
    <s v="2200.2.2.3.10"/>
    <s v="2200- INVERSIÓN"/>
    <x v="3"/>
    <s v="2 - Aumentar el aprovechamiento de los recursos geográficos oficiales del país"/>
    <x v="9"/>
    <x v="29"/>
    <n v="81101512"/>
    <s v="C-0406-1003-2-10305b-0406005-02"/>
    <s v="N/A"/>
    <s v="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Febrero"/>
    <s v="Febrero"/>
    <n v="9"/>
    <s v="Contratación directa"/>
    <x v="0"/>
    <n v="63814293"/>
    <n v="63814293"/>
    <s v="NO"/>
    <s v="N/A"/>
    <s v="2200 - Dirección de Investigación y Prospectiva"/>
    <s v="1.6 - Gestión del Conocimiento aplicado"/>
    <s v="1.6-5 - Proyectos de innovación, investigación y prospectiva"/>
    <s v="SER - Adquisición de servicios"/>
    <s v="SER012 - Prestación de servicios personas naturales"/>
    <s v="DIP-12 Apoyo Investigación"/>
    <n v="0"/>
    <n v="0"/>
    <n v="63814293"/>
    <n v="0"/>
    <n v="0"/>
    <n v="7090477"/>
    <n v="0"/>
    <n v="7090477"/>
    <n v="0"/>
    <n v="7090477"/>
    <n v="0"/>
    <n v="7090477"/>
    <n v="0"/>
    <n v="7090477"/>
    <n v="0"/>
    <n v="7090477"/>
    <n v="0"/>
    <n v="7090477"/>
    <n v="0"/>
    <n v="7090477"/>
    <n v="0"/>
    <n v="7090477"/>
    <n v="0"/>
    <n v="0"/>
    <n v="0"/>
  </r>
  <r>
    <s v="2200.2.3.3.1"/>
    <s v="2200- INVERSIÓN"/>
    <x v="3"/>
    <s v="2 - Aumentar el aprovechamiento de los recursos geográficos oficiales del país"/>
    <x v="10"/>
    <x v="30"/>
    <n v="81101512"/>
    <s v="C-0406-1003-2-10305b-0406018-02"/>
    <s v="N/A"/>
    <s v="Prestación de servicios profesionales para brindar acompañamiento técnico en los procesos de estructuración, y  planeación de estrategias relacionadas con el desarrollo e implementación del Modelo Extendido Catastro Registro LADM_COL y sus modelos de aplicación, de acuerdo con los lineamientos de la Dirección de Investigación y Prospectiva"/>
    <s v="Febrero"/>
    <s v="Febrero"/>
    <n v="10"/>
    <s v="Contratación directa"/>
    <x v="0"/>
    <n v="64000000"/>
    <n v="64000000"/>
    <s v="NO"/>
    <s v="N/A"/>
    <s v="2200 - Dirección de Investigación y Prospectiva"/>
    <s v="1.6 - Gestión del Conocimiento aplicado"/>
    <s v="1.6-4 - Lineamientos y especificaciones modelo LADM"/>
    <s v="SER - Adquisición de servicios"/>
    <s v="SER012 - Prestación de servicios personas naturales"/>
    <s v="DIP-17 Profesional experto en estándares"/>
    <n v="0"/>
    <n v="0"/>
    <n v="64000000"/>
    <n v="0"/>
    <n v="0"/>
    <n v="6400000"/>
    <n v="0"/>
    <n v="6400000"/>
    <n v="0"/>
    <n v="6400000"/>
    <n v="0"/>
    <n v="6400000"/>
    <n v="0"/>
    <n v="6400000"/>
    <n v="0"/>
    <n v="6400000"/>
    <n v="0"/>
    <n v="6400000"/>
    <n v="0"/>
    <n v="6400000"/>
    <n v="0"/>
    <n v="6400000"/>
    <n v="0"/>
    <n v="6400000"/>
    <n v="0"/>
  </r>
  <r>
    <s v="2402.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revisión, verificación y validación de métodos analíticos utilizados por el Laboratorio Nacional de Suelos, con fines de acreditación."/>
    <s v="Febrero"/>
    <s v="Febrero"/>
    <n v="10"/>
    <s v="Contratación directa"/>
    <x v="0"/>
    <n v="57000000"/>
    <n v="57000000"/>
    <s v="NO"/>
    <s v="N/A"/>
    <s v="2431 - Laboratorio Nacional de Suelos"/>
    <s v="2.7 - Gestión agrológica"/>
    <s v="2.7-2 - LNS- Análisis de muestras"/>
    <s v="SER - Adquisición de servicios"/>
    <s v="SER012 - Prestación de servicios personas naturales"/>
    <s v="DGIG-LNS-6 Aseguramiento de la calidad"/>
    <n v="0"/>
    <n v="0"/>
    <n v="57000000"/>
    <n v="0"/>
    <n v="0"/>
    <n v="5700000"/>
    <n v="0"/>
    <n v="5700000"/>
    <n v="0"/>
    <n v="5700000"/>
    <n v="0"/>
    <n v="5700000"/>
    <n v="0"/>
    <n v="5700000"/>
    <n v="0"/>
    <n v="5700000"/>
    <n v="0"/>
    <n v="5700000"/>
    <n v="0"/>
    <n v="5700000"/>
    <n v="0"/>
    <n v="5700000"/>
    <n v="0"/>
    <n v="5700000"/>
    <n v="0"/>
  </r>
  <r>
    <s v="2402.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intermedia complejidad, registro de información y aplicación de controles de calidad en el Laboratorio Nacional de Suelos"/>
    <s v="Febrero"/>
    <s v="Febrero"/>
    <n v="12"/>
    <s v="Contratación directa"/>
    <x v="0"/>
    <n v="48851000"/>
    <n v="48851000"/>
    <s v="NO"/>
    <s v="N/A"/>
    <s v="2431 - Laboratorio Nacional de Suelos"/>
    <s v="2.7 - Gestión agrológica"/>
    <s v="2.7-2 - LNS- Análisis de muestras"/>
    <s v="SER - Adquisición de servicios"/>
    <s v="SER012 - Prestación de servicios personas naturales"/>
    <s v="DGIG-LNS-2 Analistas (análisis intermedia complejidad)"/>
    <n v="0"/>
    <n v="0"/>
    <n v="48851000"/>
    <n v="0"/>
    <n v="0"/>
    <n v="4441000"/>
    <n v="0"/>
    <n v="4441000"/>
    <n v="0"/>
    <n v="4441000"/>
    <n v="0"/>
    <n v="4441000"/>
    <n v="0"/>
    <n v="4441000"/>
    <n v="0"/>
    <n v="4441000"/>
    <n v="0"/>
    <n v="4441000"/>
    <n v="0"/>
    <n v="4441000"/>
    <n v="0"/>
    <n v="4441000"/>
    <n v="0"/>
    <n v="8882000"/>
    <n v="0"/>
  </r>
  <r>
    <s v="2402.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ejecución de análisis de menor complejidad  en el Laboratorio Nacional de Suelos"/>
    <s v="Enero"/>
    <s v="Enero"/>
    <n v="12"/>
    <s v="Contratación directa"/>
    <x v="0"/>
    <n v="35849000"/>
    <n v="35849000"/>
    <s v="NO"/>
    <s v="N/A"/>
    <s v="2431 - Laboratorio Nacional de Suelos"/>
    <s v="2.7 - Gestión agrológica"/>
    <s v="2.7-2 - LNS- Análisis de muestras"/>
    <s v="SER - Adquisición de servicios"/>
    <s v="SER012 - Prestación de servicios personas naturales"/>
    <s v="DGIG-LNS-3 Analistas (análisis menor complejidad)"/>
    <n v="35849000"/>
    <n v="0"/>
    <n v="0"/>
    <n v="3259000"/>
    <n v="0"/>
    <n v="3259000"/>
    <n v="0"/>
    <n v="3259000"/>
    <n v="0"/>
    <n v="3259000"/>
    <n v="0"/>
    <n v="3259000"/>
    <n v="0"/>
    <n v="3259000"/>
    <n v="0"/>
    <n v="3259000"/>
    <n v="0"/>
    <n v="3259000"/>
    <n v="0"/>
    <n v="3259000"/>
    <n v="0"/>
    <n v="3259000"/>
    <n v="0"/>
    <n v="3259000"/>
    <n v="0"/>
  </r>
  <r>
    <s v="2402.1.1.1.1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ejecución de análisis de menor complejidad  en el Laboratorio Nacional de Suelos"/>
    <s v="Febrero"/>
    <s v="Febrero"/>
    <n v="12"/>
    <s v="Contratación directa"/>
    <x v="0"/>
    <n v="31174000"/>
    <n v="31174000"/>
    <s v="NO"/>
    <s v="N/A"/>
    <s v="2431 - Laboratorio Nacional de Suelos"/>
    <s v="2.7 - Gestión agrológica"/>
    <s v="2.7-2 - LNS- Análisis de muestras"/>
    <s v="SER - Adquisición de servicios"/>
    <s v="SER012 - Prestación de servicios personas naturales"/>
    <s v="DGIG-LNS-3 Analistas (análisis menor complejidad)"/>
    <n v="0"/>
    <n v="0"/>
    <n v="31174000"/>
    <n v="0"/>
    <n v="0"/>
    <n v="2834000"/>
    <n v="0"/>
    <n v="2834000"/>
    <n v="0"/>
    <n v="2834000"/>
    <n v="0"/>
    <n v="2834000"/>
    <n v="0"/>
    <n v="2834000"/>
    <n v="0"/>
    <n v="2834000"/>
    <n v="0"/>
    <n v="2834000"/>
    <n v="0"/>
    <n v="2834000"/>
    <n v="0"/>
    <n v="2834000"/>
    <n v="0"/>
    <n v="5668000"/>
    <n v="0"/>
  </r>
  <r>
    <s v="2402.1.1.1.1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la interpretación, revisión y correlación de los resultados analíticos en el Laboratorio Nacional de Suelos"/>
    <s v="Febrero"/>
    <s v="Febrero"/>
    <n v="12"/>
    <s v="Contratación directa"/>
    <x v="0"/>
    <n v="95150000"/>
    <n v="95150000"/>
    <s v="NO"/>
    <s v="N/A"/>
    <s v="2431 - Laboratorio Nacional de Suelos"/>
    <s v="2.7 - Gestión agrológica"/>
    <s v="2.7-2 - LNS- Análisis de muestras"/>
    <s v="SER - Adquisición de servicios"/>
    <s v="SER012 - Prestación de servicios personas naturales"/>
    <s v="DGIG-LNS-7 Interpretación de resultados LNS"/>
    <n v="0"/>
    <n v="0"/>
    <n v="95150000"/>
    <n v="0"/>
    <n v="0"/>
    <n v="8650000"/>
    <n v="0"/>
    <n v="8650000"/>
    <n v="0"/>
    <n v="8650000"/>
    <n v="0"/>
    <n v="8650000"/>
    <n v="0"/>
    <n v="8650000"/>
    <n v="0"/>
    <n v="8650000"/>
    <n v="0"/>
    <n v="8650000"/>
    <n v="0"/>
    <n v="8650000"/>
    <n v="0"/>
    <n v="8650000"/>
    <n v="0"/>
    <n v="17300000"/>
    <n v="0"/>
  </r>
  <r>
    <s v="2402.1.1.1.2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3"/>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4"/>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el lavado de la instrumentación empleada en los diferentes procesos analíticos del Laboratorio Nacional de Suelos"/>
    <s v="Enero"/>
    <s v="Enero"/>
    <n v="12"/>
    <s v="Contratación directa"/>
    <x v="0"/>
    <n v="27368000"/>
    <n v="27368000"/>
    <s v="NO"/>
    <s v="N/A"/>
    <s v="2431 - Laboratorio Nacional de Suelos"/>
    <s v="2.7 - Gestión agrológica"/>
    <s v="2.7-2 - LNS- Análisis de muestras"/>
    <s v="SER - Adquisición de servicios"/>
    <s v="SER012 - Prestación de servicios personas naturales"/>
    <s v="DGIG-LNS-8 Personal lavado"/>
    <n v="27368000"/>
    <n v="0"/>
    <n v="0"/>
    <n v="2488000"/>
    <n v="0"/>
    <n v="2488000"/>
    <n v="0"/>
    <n v="2488000"/>
    <n v="0"/>
    <n v="2488000"/>
    <n v="0"/>
    <n v="2488000"/>
    <n v="0"/>
    <n v="2488000"/>
    <n v="0"/>
    <n v="2488000"/>
    <n v="0"/>
    <n v="2488000"/>
    <n v="0"/>
    <n v="2488000"/>
    <n v="0"/>
    <n v="2488000"/>
    <n v="0"/>
    <n v="2488000"/>
    <n v="0"/>
  </r>
  <r>
    <s v="2402.1.1.1.25"/>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6"/>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7"/>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ara la preparación de muestras de suelo, agua, compost y tejido vegetal asociadas a los procesos analíticos del Laboratorio Nacional de Suelos."/>
    <s v="Enero"/>
    <s v="Enero"/>
    <n v="12"/>
    <s v="Contratación directa"/>
    <x v="0"/>
    <n v="29117000"/>
    <n v="29117000"/>
    <s v="NO"/>
    <s v="N/A"/>
    <s v="2431 - Laboratorio Nacional de Suelos"/>
    <s v="2.7 - Gestión agrológica"/>
    <s v="2.7-2 - LNS- Análisis de muestras"/>
    <s v="SER - Adquisición de servicios"/>
    <s v="SER012 - Prestación de servicios personas naturales"/>
    <s v="DGIG-LNS-9 Preparación muestras (invernadero)"/>
    <n v="29117000"/>
    <n v="0"/>
    <n v="0"/>
    <n v="2647000"/>
    <n v="0"/>
    <n v="2647000"/>
    <n v="0"/>
    <n v="2647000"/>
    <n v="0"/>
    <n v="2647000"/>
    <n v="0"/>
    <n v="2647000"/>
    <n v="0"/>
    <n v="2647000"/>
    <n v="0"/>
    <n v="2647000"/>
    <n v="0"/>
    <n v="2647000"/>
    <n v="0"/>
    <n v="2647000"/>
    <n v="0"/>
    <n v="2647000"/>
    <n v="0"/>
    <n v="2647000"/>
    <n v="0"/>
  </r>
  <r>
    <s v="2402.1.1.1.28"/>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seguramiento metrológico de los equipos e instrumentos d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1 Profesional Metrología"/>
    <n v="0"/>
    <n v="0"/>
    <n v="41932000"/>
    <n v="0"/>
    <n v="0"/>
    <n v="3812000"/>
    <n v="0"/>
    <n v="3812000"/>
    <n v="0"/>
    <n v="3812000"/>
    <n v="0"/>
    <n v="3812000"/>
    <n v="0"/>
    <n v="3812000"/>
    <n v="0"/>
    <n v="3812000"/>
    <n v="0"/>
    <n v="3812000"/>
    <n v="0"/>
    <n v="3812000"/>
    <n v="0"/>
    <n v="3812000"/>
    <n v="0"/>
    <n v="7624000"/>
    <n v="0"/>
  </r>
  <r>
    <s v="2402.1.1.1.29"/>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especializados para el mantenimiento y actualización permanente del programa de aseguramiento de la calidad en el Laboratorio Nacional de Suelos."/>
    <s v="Febrero"/>
    <s v="Febrero"/>
    <n v="12"/>
    <s v="Contratación directa"/>
    <x v="0"/>
    <n v="53900000"/>
    <n v="53900000"/>
    <s v="NO"/>
    <s v="N/A"/>
    <s v="2431 - Laboratorio Nacional de Suelos"/>
    <s v="2.7 - Gestión agrológica"/>
    <s v="2.7-2 - LNS- Análisis de muestras"/>
    <s v="SER - Adquisición de servicios"/>
    <s v="SER012 - Prestación de servicios personas naturales"/>
    <s v="DGIG-LNS-6 Aseguramiento de la calidad"/>
    <n v="0"/>
    <n v="0"/>
    <n v="53900000"/>
    <n v="0"/>
    <n v="0"/>
    <n v="4900000"/>
    <n v="0"/>
    <n v="4900000"/>
    <n v="0"/>
    <n v="4900000"/>
    <n v="0"/>
    <n v="4900000"/>
    <n v="0"/>
    <n v="4900000"/>
    <n v="0"/>
    <n v="4900000"/>
    <n v="0"/>
    <n v="4900000"/>
    <n v="0"/>
    <n v="4900000"/>
    <n v="0"/>
    <n v="4900000"/>
    <n v="0"/>
    <n v="9800000"/>
    <n v="0"/>
  </r>
  <r>
    <s v="2402.1.1.1.30"/>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profesionales para el análisis estadístico de datos analíticos, asociados al mantenimiento y actualización permanente del programa de aseguramiento de la calidad en el Laboratorio Nacional de Suelos"/>
    <s v="Febrero"/>
    <s v="Febrero"/>
    <n v="12"/>
    <s v="Contratación directa"/>
    <x v="0"/>
    <n v="41932000"/>
    <n v="41932000"/>
    <s v="NO"/>
    <s v="N/A"/>
    <s v="2431 - Laboratorio Nacional de Suelos"/>
    <s v="2.7 - Gestión agrológica"/>
    <s v="2.7-2 - LNS- Análisis de muestras"/>
    <s v="SER - Adquisición de servicios"/>
    <s v="SER012 - Prestación de servicios personas naturales"/>
    <s v="DGIG-LNS-13 Sistema de Gestión Integrado -  análisis de datos"/>
    <n v="0"/>
    <n v="0"/>
    <n v="41932000"/>
    <n v="0"/>
    <n v="0"/>
    <n v="3812000"/>
    <n v="0"/>
    <n v="3812000"/>
    <n v="0"/>
    <n v="3812000"/>
    <n v="0"/>
    <n v="3812000"/>
    <n v="0"/>
    <n v="3812000"/>
    <n v="0"/>
    <n v="3812000"/>
    <n v="0"/>
    <n v="3812000"/>
    <n v="0"/>
    <n v="3812000"/>
    <n v="0"/>
    <n v="3812000"/>
    <n v="0"/>
    <n v="7624000"/>
    <n v="0"/>
  </r>
  <r>
    <s v="2402.1.1.1.31"/>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Enero"/>
    <s v="En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31526000"/>
    <n v="0"/>
    <n v="0"/>
    <n v="2866000"/>
    <n v="0"/>
    <n v="2866000"/>
    <n v="0"/>
    <n v="2866000"/>
    <n v="0"/>
    <n v="2866000"/>
    <n v="0"/>
    <n v="2866000"/>
    <n v="0"/>
    <n v="2866000"/>
    <n v="0"/>
    <n v="2866000"/>
    <n v="0"/>
    <n v="2866000"/>
    <n v="0"/>
    <n v="2866000"/>
    <n v="0"/>
    <n v="2866000"/>
    <n v="0"/>
    <n v="2866000"/>
    <n v="0"/>
  </r>
  <r>
    <s v="2402.1.1.1.32"/>
    <s v="2400- INVERSIÓN"/>
    <x v="4"/>
    <s v="1 - Aumentar la caracterización de los suelos y aplicaciones agrológicas a escalas semidetalladas para apoyar los procesos catastrales, de planificación y desarrollo integral del territorio"/>
    <x v="11"/>
    <x v="31"/>
    <n v="86101610"/>
    <s v="C-0406-1003-3-10305b-0406014-02"/>
    <s v="N/A"/>
    <s v="Prestar servicios de apoyo administrativo para los procesos internos del Laboratorio Nacional de Suelos."/>
    <s v="Febrero"/>
    <s v="Febrero"/>
    <n v="12"/>
    <s v="Contratación directa"/>
    <x v="0"/>
    <n v="31526000"/>
    <n v="31526000"/>
    <s v="NO"/>
    <s v="N/A"/>
    <s v="2431 - Laboratorio Nacional de Suelos"/>
    <s v="2.7 - Gestión agrológica"/>
    <s v="2.7-2 - LNS- Análisis de muestras"/>
    <s v="SER - Adquisición de servicios"/>
    <s v="SER012 - Prestación de servicios personas naturales"/>
    <s v="DGIG-LNS-4 Apoyo administrativo"/>
    <n v="0"/>
    <n v="0"/>
    <n v="31526000"/>
    <n v="0"/>
    <n v="0"/>
    <n v="2866000"/>
    <n v="0"/>
    <n v="2866000"/>
    <n v="0"/>
    <n v="2866000"/>
    <n v="0"/>
    <n v="2866000"/>
    <n v="0"/>
    <n v="2866000"/>
    <n v="0"/>
    <n v="2866000"/>
    <n v="0"/>
    <n v="2866000"/>
    <n v="0"/>
    <n v="2866000"/>
    <n v="0"/>
    <n v="2866000"/>
    <n v="0"/>
    <n v="5732000"/>
    <n v="0"/>
  </r>
  <r>
    <s v="2402.1.1.1.33"/>
    <s v="2400- INVERSIÓN"/>
    <x v="4"/>
    <s v="1 - Aumentar la caracterización de los suelos y aplicaciones agrológicas a escalas semidetalladas para apoyar los procesos catastrales, de planificación y desarrollo integral del territorio"/>
    <x v="11"/>
    <x v="31"/>
    <n v="11111111"/>
    <s v="C-0406-1003-3-10305b-0406014-02"/>
    <s v="N/A"/>
    <s v="Salida de Campo Laboratorio Nacional de Suelos"/>
    <s v="Marzo"/>
    <s v="Marzo"/>
    <n v="10"/>
    <s v="N/A"/>
    <x v="0"/>
    <n v="30000000"/>
    <n v="30000000"/>
    <s v="NO"/>
    <s v="N/A"/>
    <s v="2431 - Laboratorio Nacional de Suelos"/>
    <s v="2.7 - Gestión agrológica"/>
    <s v="2.7-2 - LNS- Análisis de muestras"/>
    <s v="VIAT - Viáticos y gastos de viaje"/>
    <s v="VIAT01 - Viáticos y gastos de viaje"/>
    <s v="DGIG-LNS-4 Apoyo administrativo"/>
    <n v="0"/>
    <n v="0"/>
    <n v="0"/>
    <n v="0"/>
    <n v="0"/>
    <n v="0"/>
    <n v="0"/>
    <n v="0"/>
    <n v="0"/>
    <n v="0"/>
    <n v="10000000"/>
    <n v="10000000"/>
    <n v="0"/>
    <n v="0"/>
    <n v="0"/>
    <n v="0"/>
    <n v="0"/>
    <n v="0"/>
    <n v="0"/>
    <n v="0"/>
    <n v="0"/>
    <n v="0"/>
    <n v="20000000"/>
    <n v="20000000"/>
    <n v="0"/>
  </r>
  <r>
    <s v="2402.1.1.2.1"/>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aseguramiento metrológico de los equipos e instrumentos empleados en los procesos analíticos del Laboratorio Nacional de Suelos"/>
    <s v="Febrero"/>
    <s v="Febrero"/>
    <n v="12"/>
    <s v="Contratación directa"/>
    <x v="0"/>
    <n v="31526000"/>
    <n v="31526000"/>
    <s v="NO"/>
    <s v="N/A"/>
    <s v="2431 - Laboratorio Nacional de Suelos"/>
    <s v="2.7 - Gestión agrológica"/>
    <s v="2.7-1 - LNS- Fortalecimiento "/>
    <s v="SER - Adquisición de servicios"/>
    <s v="SER012 - Prestación de servicios personas naturales"/>
    <s v="DGIG-LNS-5 Apoyo Metrología"/>
    <n v="0"/>
    <n v="0"/>
    <n v="31526000"/>
    <n v="0"/>
    <n v="0"/>
    <n v="2866000"/>
    <n v="0"/>
    <n v="2866000"/>
    <n v="0"/>
    <n v="2866000"/>
    <n v="0"/>
    <n v="2866000"/>
    <n v="0"/>
    <n v="2866000"/>
    <n v="0"/>
    <n v="2866000"/>
    <n v="0"/>
    <n v="2866000"/>
    <n v="0"/>
    <n v="2866000"/>
    <n v="0"/>
    <n v="2866000"/>
    <n v="0"/>
    <n v="5732000"/>
    <n v="0"/>
  </r>
  <r>
    <s v="2402.1.1.2.2"/>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en el desarrollo de actividades asociadas al control ambiental en cuanto al manejo de residuos peligrosos y actualización permanente del programa de aseguramiento de la calidad en el Laboratorio Nacional de Suelos."/>
    <s v="Enero"/>
    <s v="Enero"/>
    <n v="12"/>
    <s v="Contratación directa"/>
    <x v="0"/>
    <n v="33429000"/>
    <n v="33429000"/>
    <s v="NO"/>
    <s v="N/A"/>
    <s v="2431 - Laboratorio Nacional de Suelos"/>
    <s v="2.7 - Gestión agrológica"/>
    <s v="2.7-1 - LNS- Fortalecimiento "/>
    <s v="SER - Adquisición de servicios"/>
    <s v="SER012 - Prestación de servicios personas naturales"/>
    <s v="DGIG-LNS-12 Registro de Generadores de Residuos o Desechos Peligrosos - Respel"/>
    <n v="33429000"/>
    <n v="0"/>
    <n v="0"/>
    <n v="3039000"/>
    <n v="0"/>
    <n v="3039000"/>
    <n v="0"/>
    <n v="3039000"/>
    <n v="0"/>
    <n v="3039000"/>
    <n v="0"/>
    <n v="3039000"/>
    <n v="0"/>
    <n v="3039000"/>
    <n v="0"/>
    <n v="3039000"/>
    <n v="0"/>
    <n v="3039000"/>
    <n v="0"/>
    <n v="3039000"/>
    <n v="0"/>
    <n v="3039000"/>
    <n v="0"/>
    <n v="3039000"/>
    <n v="0"/>
  </r>
  <r>
    <s v="2402.1.1.2.3"/>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para el mantenimiento y actualización permanente del programa de aseguramiento de la calidad en el Laboratorio Nacional de Suelos"/>
    <s v="Febrero"/>
    <s v="Febrero"/>
    <n v="12"/>
    <s v="Contratación directa"/>
    <x v="0"/>
    <n v="33429000"/>
    <n v="33429000"/>
    <s v="NO"/>
    <s v="N/A"/>
    <s v="2431 - Laboratorio Nacional de Suelos"/>
    <s v="2.7 - Gestión agrológica"/>
    <s v="2.7-1 - LNS- Fortalecimiento "/>
    <s v="SER - Adquisición de servicios"/>
    <s v="SER012 - Prestación de servicios personas naturales"/>
    <s v="DGIG-LNS-6 Aseguramiento de la calidad"/>
    <n v="0"/>
    <n v="0"/>
    <n v="33429000"/>
    <n v="0"/>
    <n v="0"/>
    <n v="3039000"/>
    <n v="0"/>
    <n v="3039000"/>
    <n v="0"/>
    <n v="3039000"/>
    <n v="0"/>
    <n v="3039000"/>
    <n v="0"/>
    <n v="3039000"/>
    <n v="0"/>
    <n v="3039000"/>
    <n v="0"/>
    <n v="3039000"/>
    <n v="0"/>
    <n v="3039000"/>
    <n v="0"/>
    <n v="3039000"/>
    <n v="0"/>
    <n v="6078000"/>
    <n v="0"/>
  </r>
  <r>
    <s v="2402.1.1.2.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 correctivo con suministro de repuestos para el equipo de difracción de rayos equis del Laboratorio Nacional de Suelos  "/>
    <s v="Abril"/>
    <s v="Mayo"/>
    <n v="3"/>
    <s v="Selección abreviada subasta inversa"/>
    <x v="0"/>
    <n v="72000000"/>
    <n v="72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72000000"/>
    <n v="0"/>
    <n v="0"/>
    <n v="0"/>
    <n v="0"/>
    <n v="0"/>
    <n v="0"/>
    <n v="72000000"/>
    <n v="0"/>
    <n v="0"/>
    <n v="0"/>
    <n v="0"/>
    <n v="0"/>
    <n v="0"/>
    <n v="0"/>
    <n v="0"/>
    <n v="0"/>
  </r>
  <r>
    <s v="2402.1.1.2.5"/>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on suministro de repuestos y/o consumibles para los equipos no exclusivos del Laboratorio Nacional de Suelos"/>
    <s v="Septiembre"/>
    <s v="Octubre"/>
    <n v="3"/>
    <s v="Selección abreviada subasta inversa"/>
    <x v="0"/>
    <n v="250000000"/>
    <n v="25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50000000"/>
    <n v="0"/>
    <n v="0"/>
    <n v="0"/>
    <n v="0"/>
    <n v="250000000"/>
    <n v="0"/>
  </r>
  <r>
    <s v="2402.1.1.2.6"/>
    <s v="2400- INVERSIÓN"/>
    <x v="4"/>
    <s v="1 - Aumentar la caracterización de los suelos y aplicaciones agrológicas a escalas semidetalladas para apoyar los procesos catastrales, de planificación y desarrollo integral del territorio"/>
    <x v="11"/>
    <x v="32"/>
    <n v="86101610"/>
    <s v="C-0406-1003-3-10305b-0406014-02"/>
    <s v="N/A"/>
    <s v="Prestar servicios de calibración y/o calificación de equipos no exclusivos para el Laboratorio Nacional de Suelos  "/>
    <s v="Septiembre"/>
    <s v="Octubre"/>
    <n v="3"/>
    <s v="Selección abreviada subasta inversa"/>
    <x v="0"/>
    <n v="100000000"/>
    <n v="1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00000000"/>
    <n v="0"/>
    <n v="0"/>
    <n v="0"/>
    <n v="0"/>
    <n v="100000000"/>
    <n v="0"/>
  </r>
  <r>
    <s v="2402.1.1.2.7"/>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Biolog Sistem GEN III Exclusivos para el Laboratorio Nacional de Suelos  "/>
    <s v="Septiembre"/>
    <s v="Octubre"/>
    <n v="3"/>
    <s v="Selección abreviada subasta inversa"/>
    <x v="0"/>
    <n v="35000000"/>
    <n v="3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35000000"/>
    <n v="0"/>
    <n v="0"/>
    <n v="0"/>
    <n v="0"/>
    <n v="35000000"/>
    <n v="0"/>
  </r>
  <r>
    <s v="2402.1.1.2.8"/>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Perkin Elmer del Laboratorio Nacional de Suelos  "/>
    <s v="Septiembre"/>
    <s v="Octubre"/>
    <n v="3"/>
    <s v="Contratación directa"/>
    <x v="0"/>
    <n v="130900000"/>
    <n v="1309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30900000"/>
    <n v="0"/>
    <n v="0"/>
    <n v="0"/>
    <n v="0"/>
    <n v="130900000"/>
    <n v="0"/>
  </r>
  <r>
    <s v="2402.1.1.2.9"/>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ettler Toledo del Laboratorio Nacional de Suelos  "/>
    <s v="Agosto"/>
    <s v="Septiem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20000000"/>
    <n v="0"/>
    <n v="0"/>
    <n v="0"/>
    <n v="0"/>
    <n v="20000000"/>
    <n v="0"/>
    <n v="0"/>
    <n v="0"/>
  </r>
  <r>
    <s v="2402.1.1.2.10"/>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Carl Zeiss, Raypa-Matachana y Sartorius del Laboratorio Nacional de Suelos  "/>
    <s v="Agosto"/>
    <s v="Septiembre"/>
    <n v="3"/>
    <s v="Contratación directa"/>
    <x v="0"/>
    <n v="65000000"/>
    <n v="6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65000000"/>
    <n v="0"/>
    <n v="0"/>
    <n v="0"/>
    <n v="0"/>
    <n v="65000000"/>
    <n v="0"/>
    <n v="0"/>
    <n v="0"/>
  </r>
  <r>
    <s v="2402.1.1.2.11"/>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s marcas Metrohm y Buchi del Laboratorio Nacional de Suelos  "/>
    <s v="Septiembre"/>
    <s v="Octubre"/>
    <n v="3"/>
    <s v="Contratación directa"/>
    <x v="0"/>
    <n v="173296030"/>
    <n v="17329603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173296030"/>
    <n v="0"/>
    <n v="0"/>
    <n v="0"/>
    <n v="0"/>
    <n v="173296030"/>
    <n v="0"/>
  </r>
  <r>
    <s v="2402.1.1.2.12"/>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los equipos de la marca Mileston del Laboratorio Nacional de Suelos  "/>
    <s v="Septiembre"/>
    <s v="Octubre"/>
    <n v="3"/>
    <s v="Contratación directa"/>
    <x v="0"/>
    <n v="20000000"/>
    <n v="2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20000000"/>
    <n v="0"/>
    <n v="0"/>
    <n v="0"/>
    <n v="0"/>
    <n v="20000000"/>
    <n v="0"/>
  </r>
  <r>
    <s v="2402.1.1.2.13"/>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l equipo Prepash del Laboratorio Nacional de Suelos  "/>
    <s v="Septiembre"/>
    <s v="Octubre"/>
    <n v="3"/>
    <s v="Contratación directa"/>
    <x v="0"/>
    <n v="76000000"/>
    <n v="76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0"/>
    <n v="0"/>
    <n v="0"/>
    <n v="0"/>
    <n v="0"/>
    <n v="0"/>
    <n v="76000000"/>
    <n v="0"/>
    <n v="0"/>
    <n v="0"/>
    <n v="0"/>
    <n v="76000000"/>
    <n v="0"/>
  </r>
  <r>
    <s v="2402.1.1.2.14"/>
    <s v="2400- INVERSIÓN"/>
    <x v="4"/>
    <s v="1 - Aumentar la caracterización de los suelos y aplicaciones agrológicas a escalas semidetalladas para apoyar los procesos catastrales, de planificación y desarrollo integral del territorio"/>
    <x v="11"/>
    <x v="32"/>
    <n v="81101706"/>
    <s v="C-0406-1003-3-10305b-0406014-02"/>
    <s v="N/A"/>
    <s v="Prestar servicios de mantenimiento preventivo y/o correctivo, calibración y/o calificación con suministro de repuestos y/o consumibles para equipos de las marcas Maser y Eijkelkamp del Laboratorio Nacional de Suelos  "/>
    <s v="Junio"/>
    <s v="Julio"/>
    <n v="4"/>
    <s v="Contratación directa"/>
    <x v="0"/>
    <n v="55000000"/>
    <n v="55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0"/>
    <n v="0"/>
    <n v="55000000"/>
    <n v="0"/>
    <n v="0"/>
    <n v="0"/>
    <n v="0"/>
    <n v="0"/>
    <n v="0"/>
    <n v="55000000"/>
    <n v="0"/>
    <n v="0"/>
    <n v="0"/>
    <n v="0"/>
    <n v="0"/>
  </r>
  <r>
    <s v="2402.1.1.2.15"/>
    <s v="2400- INVERSIÓN"/>
    <x v="4"/>
    <s v="1 - Aumentar la caracterización de los suelos y aplicaciones agrológicas a escalas semidetalladas para apoyar los procesos catastrales, de planificación y desarrollo integral del territorio"/>
    <x v="11"/>
    <x v="32"/>
    <s v="12352301;41121808"/>
    <s v="C-0406-1003-3-10305b-0406014-02"/>
    <s v="N/A"/>
    <s v="Suministrar reactivos y materiales para el Laboratorio Nacional de Suelos "/>
    <s v="Febrero"/>
    <s v="Abril"/>
    <n v="9"/>
    <s v="Selección abreviada subasta inversa"/>
    <x v="0"/>
    <n v="650000000"/>
    <n v="650000000"/>
    <s v="NO"/>
    <s v="N/A"/>
    <s v="2431 - Laboratorio Nacional de Suelos"/>
    <s v="2.7 - Gestión agrológica"/>
    <s v="2.7-1 - LNS- Fortalecimiento "/>
    <s v="MYS - Adquisición de materiales y suministros"/>
    <s v="MYS06 - Insumos de laboratorio"/>
    <s v="DGIG-LNS-6 Aseguramiento de la calidad"/>
    <n v="0"/>
    <n v="0"/>
    <n v="0"/>
    <n v="0"/>
    <n v="0"/>
    <n v="0"/>
    <n v="650000000"/>
    <n v="0"/>
    <n v="0"/>
    <n v="0"/>
    <n v="0"/>
    <n v="0"/>
    <n v="0"/>
    <n v="0"/>
    <n v="0"/>
    <n v="0"/>
    <n v="0"/>
    <n v="0"/>
    <n v="0"/>
    <n v="0"/>
    <n v="0"/>
    <n v="0"/>
    <n v="0"/>
    <n v="650000000"/>
    <n v="0"/>
  </r>
  <r>
    <s v="2402.1.1.2.16"/>
    <s v="2400- INVERSIÓN"/>
    <x v="4"/>
    <s v="1 - Aumentar la caracterización de los suelos y aplicaciones agrológicas a escalas semidetalladas para apoyar los procesos catastrales, de planificación y desarrollo integral del territorio"/>
    <x v="11"/>
    <x v="32"/>
    <s v="12142100;72154400"/>
    <s v="C-0406-1003-3-10305b-0406014-02"/>
    <s v="N/A"/>
    <s v="Suministrar gases y prestar servicios de mantenimiento de la red de gases para el Laboratorio Nacional de Suelos "/>
    <s v="Febrero"/>
    <s v="Abril"/>
    <n v="9"/>
    <s v="Selección abreviada subasta inversa"/>
    <x v="0"/>
    <n v="260000000"/>
    <n v="260000000"/>
    <s v="NO"/>
    <s v="N/A"/>
    <s v="2431 - Laboratorio Nacional de Suelos"/>
    <s v="2.7 - Gestión agrológica"/>
    <s v="2.7-1 - LNS- Fortalecimiento "/>
    <s v="MYS - Adquisición de materiales y suministros"/>
    <s v="MYS06 - Insumos de laboratorio"/>
    <s v="DGIG-LNS-6 Aseguramiento de la calidad"/>
    <n v="0"/>
    <n v="0"/>
    <n v="0"/>
    <n v="0"/>
    <n v="0"/>
    <n v="0"/>
    <n v="260000000"/>
    <n v="0"/>
    <n v="0"/>
    <n v="0"/>
    <n v="0"/>
    <n v="0"/>
    <n v="0"/>
    <n v="0"/>
    <n v="0"/>
    <n v="0"/>
    <n v="0"/>
    <n v="0"/>
    <n v="0"/>
    <n v="0"/>
    <n v="0"/>
    <n v="0"/>
    <n v="0"/>
    <n v="260000000"/>
    <n v="0"/>
  </r>
  <r>
    <s v="2402.1.1.2.17"/>
    <s v="2400- INVERSIÓN"/>
    <x v="4"/>
    <s v="1 - Aumentar la caracterización de los suelos y aplicaciones agrológicas a escalas semidetalladas para apoyar los procesos catastrales, de planificación y desarrollo integral del territorio"/>
    <x v="11"/>
    <x v="32"/>
    <n v="76000000"/>
    <s v="C-0406-1003-3-10305b-0406014-02"/>
    <s v="N/A"/>
    <s v="Prestar servicios para la limpieza, recolección, transporte y disposición final de los residuos sólidos y líquidos generados en los diferentes procesos analíticos del Laboratorio Nacional de Suelos."/>
    <s v="Febrero"/>
    <s v="Marzo"/>
    <n v="10"/>
    <s v="Mínima cuantía"/>
    <x v="0"/>
    <n v="40000000"/>
    <n v="40000000"/>
    <s v="NO"/>
    <s v="N/A"/>
    <s v="2431 - Laboratorio Nacional de Suelos"/>
    <s v="2.7 - Gestión agrológica"/>
    <s v="2.7-1 - LNS- Fortalecimiento "/>
    <s v="MYS - Adquisición de materiales y suministros"/>
    <s v="MYS06 - Insumos de laboratorio"/>
    <s v="DGIG-LNS-6 Aseguramiento de la calidad"/>
    <n v="0"/>
    <n v="0"/>
    <n v="0"/>
    <n v="0"/>
    <n v="40000000"/>
    <n v="0"/>
    <n v="0"/>
    <n v="0"/>
    <n v="0"/>
    <n v="0"/>
    <n v="0"/>
    <n v="0"/>
    <n v="0"/>
    <n v="0"/>
    <n v="0"/>
    <n v="0"/>
    <n v="0"/>
    <n v="0"/>
    <n v="0"/>
    <n v="0"/>
    <n v="0"/>
    <n v="0"/>
    <n v="0"/>
    <n v="40000000"/>
    <n v="0"/>
  </r>
  <r>
    <s v="2402.1.1.2.18"/>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elementos de protección personal para el  Laboratorio Nacional de Suelos"/>
    <s v="Marzo"/>
    <s v="Abril"/>
    <n v="9"/>
    <s v="Mínima cuantía"/>
    <x v="0"/>
    <n v="20000000"/>
    <n v="20000000"/>
    <s v="N/A"/>
    <s v="N/A"/>
    <s v="3100 - Subdirección de Talento Humano"/>
    <s v="2.8 - Procesos transversales de Gestión de Información Geográfica para el SAT"/>
    <s v="2.8-99 - GND-Procesos transversales"/>
    <s v="MYS - Adquisición de materiales y suministros"/>
    <s v="MYS02 - Elementos de Protección Personal"/>
    <s v="STH-0 Apoyo transversal"/>
    <n v="0"/>
    <n v="0"/>
    <n v="0"/>
    <n v="0"/>
    <n v="20000000"/>
    <n v="20000000"/>
    <n v="0"/>
    <n v="0"/>
    <n v="0"/>
    <n v="0"/>
    <n v="0"/>
    <n v="0"/>
    <n v="0"/>
    <n v="0"/>
    <n v="0"/>
    <n v="0"/>
    <n v="0"/>
    <n v="0"/>
    <n v="0"/>
    <n v="0"/>
    <n v="0"/>
    <n v="0"/>
    <n v="0"/>
    <n v="0"/>
    <s v="Ajuste de categoría de gasto, modalidad, responsable, entre otros señalados en amarillo"/>
  </r>
  <r>
    <s v="2402.1.1.2.19"/>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prueba de desempeño asociada a la determinación de Textura por Bouyocous para el Laboratorio Nacional de Suelos"/>
    <s v="Septiembre"/>
    <s v="Octubre"/>
    <n v="2"/>
    <s v="Contratación directa"/>
    <x v="0"/>
    <n v="5000000"/>
    <n v="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5000000"/>
    <n v="0"/>
    <n v="0"/>
    <n v="0"/>
    <n v="0"/>
    <n v="5000000"/>
    <n v="0"/>
  </r>
  <r>
    <s v="2402.1.1.2.20"/>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inscripción para ensayos de aptitud/comparación  Interlaboratorios con muestras de referencia certificadas requeridas para mantener la acreditación del Laboratorio Nacional de Suelos"/>
    <s v="Febrero"/>
    <s v="Marzo"/>
    <n v="2"/>
    <s v="Contratación directa"/>
    <x v="0"/>
    <n v="10000000"/>
    <n v="10000000"/>
    <s v="NO"/>
    <s v="N/A"/>
    <s v="2431 - Laboratorio Nacional de Suelos"/>
    <s v="2.7 - Gestión agrológica"/>
    <s v="2.7-1 - LNS- Fortalecimiento "/>
    <s v="MYS - Adquisición de materiales y suministros"/>
    <s v="MYS06 - Insumos de laboratorio"/>
    <s v="DGIG-LNS-6 Aseguramiento de la calidad"/>
    <n v="0"/>
    <n v="0"/>
    <n v="0"/>
    <n v="0"/>
    <n v="10000000"/>
    <n v="0"/>
    <n v="0"/>
    <n v="10000000"/>
    <n v="0"/>
    <n v="0"/>
    <n v="0"/>
    <n v="0"/>
    <n v="0"/>
    <n v="0"/>
    <n v="0"/>
    <n v="0"/>
    <n v="0"/>
    <n v="0"/>
    <n v="0"/>
    <n v="0"/>
    <n v="0"/>
    <n v="0"/>
    <n v="0"/>
    <n v="0"/>
    <n v="0"/>
  </r>
  <r>
    <s v="2402.1.1.2.21"/>
    <s v="2400- INVERSIÓN"/>
    <x v="4"/>
    <s v="1 - Aumentar la caracterización de los suelos y aplicaciones agrológicas a escalas semidetalladas para apoyar los procesos catastrales, de planificación y desarrollo integral del territorio"/>
    <x v="11"/>
    <x v="32"/>
    <n v="46181500"/>
    <s v="C-0406-1003-3-10305b-0406014-02"/>
    <s v="N/A"/>
    <s v="Adquirir normas y documentos técnicos que soportan las diferentes determinaciones que se llevan a cabo en el Laboratorio Nacional de suelos"/>
    <s v="Marzo"/>
    <s v="Noviembre"/>
    <n v="2"/>
    <s v="Contratación directa"/>
    <x v="0"/>
    <n v="15000000"/>
    <n v="15000000"/>
    <s v="NO"/>
    <s v="N/A"/>
    <s v="2431 - Laboratorio Nacional de Suelos"/>
    <s v="2.7 - Gestión agrológica"/>
    <s v="2.7-1 - LNS- Fortalecimiento "/>
    <s v="MYS - Adquisición de materiales y suministros"/>
    <s v="MYS06 - Insumos de laboratorio"/>
    <s v="DGIG-LNS-6 Aseguramiento de la calidad"/>
    <n v="0"/>
    <n v="0"/>
    <n v="0"/>
    <n v="0"/>
    <n v="0"/>
    <n v="0"/>
    <n v="0"/>
    <n v="0"/>
    <n v="0"/>
    <n v="0"/>
    <n v="0"/>
    <n v="0"/>
    <n v="0"/>
    <n v="0"/>
    <n v="0"/>
    <n v="0"/>
    <n v="0"/>
    <n v="0"/>
    <n v="0"/>
    <n v="0"/>
    <n v="15000000"/>
    <n v="0"/>
    <n v="0"/>
    <n v="15000000"/>
    <n v="0"/>
  </r>
  <r>
    <s v="2402.1.1.2.22"/>
    <s v="2400- INVERSIÓN"/>
    <x v="4"/>
    <s v="1 - Aumentar la caracterización de los suelos y aplicaciones agrológicas a escalas semidetalladas para apoyar los procesos catastrales, de planificación y desarrollo integral del territorio"/>
    <x v="11"/>
    <x v="32"/>
    <n v="41113004"/>
    <s v="C-0406-1003-3-10305b-0406014-02"/>
    <s v="N/A"/>
    <s v="Adquirir un equipo CNS para Laboratorio Nacional de Suelos"/>
    <s v="Mayo"/>
    <s v="Mayo"/>
    <n v="3"/>
    <s v="Contratación directa"/>
    <x v="0"/>
    <n v="800000000"/>
    <n v="8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800000000"/>
    <n v="0"/>
    <n v="0"/>
    <n v="0"/>
    <n v="0"/>
    <n v="800000000"/>
    <n v="0"/>
    <n v="0"/>
    <n v="0"/>
    <n v="0"/>
    <n v="0"/>
    <n v="0"/>
    <n v="0"/>
    <n v="0"/>
    <n v="0"/>
    <n v="0"/>
    <n v="0"/>
  </r>
  <r>
    <s v="2402.1.1.2.23"/>
    <s v="2400- INVERSIÓN"/>
    <x v="4"/>
    <s v="1 - Aumentar la caracterización de los suelos y aplicaciones agrológicas a escalas semidetalladas para apoyar los procesos catastrales, de planificación y desarrollo integral del territorio"/>
    <x v="11"/>
    <x v="32"/>
    <n v="41105002"/>
    <s v="C-0406-1003-3-10305b-0406014-02"/>
    <s v="N/A"/>
    <s v="Adquirir equipos de estabilidad estructural para el Laboratorio Nacional de Suelos"/>
    <s v="Abril"/>
    <s v="Mayo"/>
    <n v="3"/>
    <s v="Selección abreviada subasta inversa"/>
    <x v="0"/>
    <n v="75000000"/>
    <n v="75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75000000"/>
    <n v="0"/>
    <n v="0"/>
    <n v="0"/>
    <n v="0"/>
    <n v="75000000"/>
    <n v="0"/>
    <n v="0"/>
    <n v="0"/>
    <n v="0"/>
    <n v="0"/>
    <n v="0"/>
    <n v="0"/>
    <n v="0"/>
    <n v="0"/>
    <n v="0"/>
    <n v="0"/>
  </r>
  <r>
    <s v="2402.1.1.2.24"/>
    <s v="2400- INVERSIÓN"/>
    <x v="4"/>
    <s v="1 - Aumentar la caracterización de los suelos y aplicaciones agrológicas a escalas semidetalladas para apoyar los procesos catastrales, de planificación y desarrollo integral del territorio"/>
    <x v="11"/>
    <x v="32"/>
    <n v="24101602"/>
    <s v="C-0406-1003-3-10305b-0406014-02"/>
    <s v="N/A"/>
    <s v="Prestar servicios para la adquisición, instalación y puesta en funcionamiento de un nuevo montacargas para el Laboratorio Nacional de Suelos y realizar el desmonte y disposición final del montacarga actual."/>
    <s v="Junio"/>
    <s v="Junio"/>
    <n v="3"/>
    <s v="Selección abreviada subasta inversa"/>
    <x v="0"/>
    <n v="200000000"/>
    <n v="200000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200000000"/>
    <n v="0"/>
    <n v="0"/>
    <n v="0"/>
    <n v="0"/>
    <n v="200000000"/>
    <n v="0"/>
    <n v="0"/>
    <n v="0"/>
    <n v="0"/>
    <n v="0"/>
    <n v="0"/>
    <n v="0"/>
    <n v="0"/>
    <n v="0"/>
  </r>
  <r>
    <s v="2402.1.1.2.25"/>
    <s v="2400- INVERSIÓN"/>
    <x v="4"/>
    <s v="1 - Aumentar la caracterización de los suelos y aplicaciones agrológicas a escalas semidetalladas para apoyar los procesos catastrales, de planificación y desarrollo integral del territorio"/>
    <x v="11"/>
    <x v="32"/>
    <n v="41103900"/>
    <s v="C-0406-1003-3-10305b-0406014-02"/>
    <s v="N/A"/>
    <s v="Adquirir equipos para procesos analíticos transversales en el Laboratorio Nacional de Suelos"/>
    <s v="Junio"/>
    <s v="Junio"/>
    <n v="3"/>
    <s v="Selección abreviada subasta inversa"/>
    <x v="0"/>
    <n v="194972000"/>
    <n v="194972000"/>
    <s v="NO"/>
    <s v="N/A"/>
    <s v="2431 - Laboratorio Nacional de Suelos"/>
    <s v="2.7 - Gestión agrológica"/>
    <s v="2.7-1 - LNS- Fortalecimiento "/>
    <s v="ACT - Adquisición de activos no financieros"/>
    <s v="ACT04 - Maquinaria y aparatos eléctricos"/>
    <s v="DGIG-LNS-6 Aseguramiento de la calidad"/>
    <n v="0"/>
    <n v="0"/>
    <n v="0"/>
    <n v="0"/>
    <n v="0"/>
    <n v="0"/>
    <n v="0"/>
    <n v="0"/>
    <n v="0"/>
    <n v="0"/>
    <n v="194972000"/>
    <n v="0"/>
    <n v="0"/>
    <n v="0"/>
    <n v="0"/>
    <n v="194972000"/>
    <n v="0"/>
    <n v="0"/>
    <n v="0"/>
    <n v="0"/>
    <n v="0"/>
    <n v="0"/>
    <n v="0"/>
    <n v="0"/>
    <n v="0"/>
  </r>
  <r>
    <s v="2402.1.1.2.26"/>
    <s v="2400- INVERSIÓN"/>
    <x v="4"/>
    <s v="1 - Aumentar la caracterización de los suelos y aplicaciones agrológicas a escalas semidetalladas para apoyar los procesos catastrales, de planificación y desarrollo integral del territorio"/>
    <x v="11"/>
    <x v="32"/>
    <n v="72154402"/>
    <s v="C-0406-1003-3-10305b-0406014-02"/>
    <s v="N/A"/>
    <s v="Prestar servicios de mantenimiento de la red hidráulica de agua potable y destilada para el Laboratorio Nacional de Suelos"/>
    <s v="Junio"/>
    <s v="Junio"/>
    <n v="3"/>
    <s v="Selección abreviada subasta inversa"/>
    <x v="0"/>
    <n v="200000000"/>
    <n v="200000000"/>
    <s v="NO"/>
    <s v="N/A"/>
    <s v="2431 - Laboratorio Nacional de Suelos"/>
    <s v="2.7 - Gestión agrológica"/>
    <s v="2.7-1 - LNS- Fortalecimiento "/>
    <s v="SER - Adquisición de servicios"/>
    <s v="SER015 - Mantenimiento de maquinaria y equipo"/>
    <s v="DGIG-LNS-6 Aseguramiento de la calidad"/>
    <n v="0"/>
    <n v="0"/>
    <n v="0"/>
    <n v="0"/>
    <n v="0"/>
    <n v="0"/>
    <n v="0"/>
    <n v="0"/>
    <n v="0"/>
    <n v="0"/>
    <n v="200000000"/>
    <n v="0"/>
    <n v="0"/>
    <n v="0"/>
    <n v="0"/>
    <n v="200000000"/>
    <n v="0"/>
    <n v="0"/>
    <n v="0"/>
    <n v="0"/>
    <n v="0"/>
    <n v="0"/>
    <n v="0"/>
    <n v="0"/>
    <n v="0"/>
  </r>
  <r>
    <s v="2402.1.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para la aplicación de lineamientos en el marco de los procesos de Cobertura y Uso de la Tierra relacionados con el sistema de gestión de calidad y de información."/>
    <s v="Enero"/>
    <s v="Enero"/>
    <n v="12"/>
    <s v="Contratación directa"/>
    <x v="0"/>
    <n v="95150000"/>
    <n v="95150000"/>
    <s v="NO"/>
    <s v="N/A"/>
    <s v="2430 - Subdirección de Agrología"/>
    <s v="2.7 - Gestión agrológica"/>
    <s v="2.7-99 - GND- Gestión agrológica"/>
    <s v="SER - Adquisición de servicios"/>
    <s v="SER012 - Prestación de servicios personas naturales"/>
    <s v="DGIG-AGRO-7 Control de calidad Cobertura y uso de la tierra"/>
    <n v="95150000"/>
    <n v="0"/>
    <n v="0"/>
    <n v="8650000"/>
    <n v="0"/>
    <n v="8650000"/>
    <n v="0"/>
    <n v="8650000"/>
    <n v="0"/>
    <n v="8650000"/>
    <n v="0"/>
    <n v="8650000"/>
    <n v="0"/>
    <n v="8650000"/>
    <n v="0"/>
    <n v="8650000"/>
    <n v="0"/>
    <n v="8650000"/>
    <n v="0"/>
    <n v="8650000"/>
    <n v="0"/>
    <n v="8650000"/>
    <n v="0"/>
    <n v="8650000"/>
    <n v="0"/>
  </r>
  <r>
    <s v="2402.1.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brindando apoyo al seguimiento, control de calidad y gestión de la producción cartográfica temática de coberturas y uso del suelo de acuerdo con los lineamientos definidos en los diferentes proyectos que adelante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7 Control de calidad Cobertura y uso de la tierra"/>
    <n v="72600000"/>
    <n v="0"/>
    <n v="0"/>
    <n v="6600000"/>
    <n v="0"/>
    <n v="6600000"/>
    <n v="0"/>
    <n v="6600000"/>
    <n v="0"/>
    <n v="6600000"/>
    <n v="0"/>
    <n v="6600000"/>
    <n v="0"/>
    <n v="6600000"/>
    <n v="0"/>
    <n v="6600000"/>
    <n v="0"/>
    <n v="6600000"/>
    <n v="0"/>
    <n v="6600000"/>
    <n v="0"/>
    <n v="6600000"/>
    <n v="0"/>
    <n v="6600000"/>
    <n v="0"/>
  </r>
  <r>
    <s v="2402.1.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19"/>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0"/>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1"/>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2"/>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3"/>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4"/>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5"/>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6"/>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7"/>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8"/>
    <s v="2400- INVERSIÓN"/>
    <x v="4"/>
    <s v="1 - Aumentar la caracterización de los suelos y aplicaciones agrológicas a escalas semidetalladas para apoyar los procesos catastrales, de planificación y desarrollo integral del territorio"/>
    <x v="12"/>
    <x v="33"/>
    <n v="86101610"/>
    <s v="C-0406-1003-3-10305b-0406013-02"/>
    <s v="N/A"/>
    <s v="Prestar servicios profesionales en la interpretación temática de coberturas y uso del suelo, edición y consolidación de información cartográfica y alfanumérica de acuerdo con los lineamientos definidos en los diferentes proyectos que adelant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5 Profesionales Cobertura y uso de la tierra"/>
    <n v="0"/>
    <n v="0"/>
    <n v="62700000"/>
    <n v="0"/>
    <n v="0"/>
    <n v="5700000"/>
    <n v="0"/>
    <n v="5700000"/>
    <n v="0"/>
    <n v="5700000"/>
    <n v="0"/>
    <n v="5700000"/>
    <n v="0"/>
    <n v="5700000"/>
    <n v="0"/>
    <n v="5700000"/>
    <n v="0"/>
    <n v="5700000"/>
    <n v="0"/>
    <n v="5700000"/>
    <n v="0"/>
    <n v="5700000"/>
    <n v="0"/>
    <n v="11400000"/>
    <n v="0"/>
  </r>
  <r>
    <s v="2402.1.2.2.29"/>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Salida de Campo Cobertura y Uso de la Tierra"/>
    <s v="Febrero"/>
    <s v="Diciembre"/>
    <n v="11"/>
    <s v="N/A"/>
    <x v="0"/>
    <n v="166056553"/>
    <n v="166056553"/>
    <s v="N/A"/>
    <s v="N/A"/>
    <s v="2430 - Subdirección de Agrología"/>
    <s v="2.7 - Gestión agrológica"/>
    <s v="2.7-99 - GND- Gestión agrológica"/>
    <s v="VIAT - Viáticos y gastos de viaje"/>
    <s v="VIAT01 - Viáticos y gastos de viaje"/>
    <s v="DGIG-AGRO-15 Profesionales Cobertura y uso de la tierra"/>
    <n v="0"/>
    <n v="0"/>
    <n v="0"/>
    <n v="0"/>
    <n v="0"/>
    <n v="0"/>
    <n v="0"/>
    <n v="0"/>
    <n v="0"/>
    <n v="0"/>
    <n v="85228065"/>
    <n v="85228065"/>
    <n v="0"/>
    <n v="0"/>
    <n v="0"/>
    <n v="0"/>
    <n v="0"/>
    <n v="0"/>
    <n v="0"/>
    <n v="0"/>
    <n v="0"/>
    <n v="0"/>
    <n v="80828488"/>
    <n v="80828488"/>
    <n v="0"/>
  </r>
  <r>
    <s v="2402.1.2.2.30"/>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TRANSVERSALES RECURSOS PROPIOS "/>
    <s v="Febrero"/>
    <s v="Febrero"/>
    <n v="12"/>
    <s v="N/A"/>
    <x v="1"/>
    <n v="1927148440"/>
    <n v="1927148440"/>
    <s v="NO"/>
    <s v="N/A"/>
    <s v="2430 - Subdirección de Agrología"/>
    <s v="2.7 - Gestión agrológica"/>
    <s v="2.7-99 - GND- Gestión agrológica"/>
    <s v="SER - Adquisición de servicios"/>
    <s v="SER012 - Prestación de servicios personas naturales"/>
    <s v="DGIG-AGRO-15 Profesionales Cobertura y uso de la tierra"/>
    <n v="0"/>
    <n v="0"/>
    <n v="0"/>
    <n v="0"/>
    <n v="0"/>
    <n v="0"/>
    <n v="0"/>
    <n v="0"/>
    <n v="0"/>
    <n v="0"/>
    <n v="0"/>
    <n v="0"/>
    <n v="0"/>
    <n v="0"/>
    <n v="0"/>
    <n v="0"/>
    <n v="0"/>
    <n v="0"/>
    <n v="0"/>
    <n v="0"/>
    <n v="0"/>
    <n v="0"/>
    <n v="1927148440"/>
    <n v="1927148440"/>
    <m/>
  </r>
  <r>
    <s v="2402.1.2.2.31"/>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 Prestación de servicios profesionales para la interpretación de geomorfología y elaboración de cartografía temática de los_x000a_proyectos de la subdirección de agrología"/>
    <s v="Febrero"/>
    <s v="Diciembre"/>
    <n v="11"/>
    <s v="N/A"/>
    <x v="0"/>
    <n v="351967"/>
    <n v="351967"/>
    <s v="N/A"/>
    <s v="N/A"/>
    <s v="2430 - Subdirección de Agrología"/>
    <s v="2.7 - Gestión agrológica"/>
    <s v="2.7-99 - GND- Gestión agrológica"/>
    <s v="SER - Adquisición de servicios"/>
    <s v="GP01 - Salario, contribuciones y factores no salariales"/>
    <s v="DGIG-13 Apoyo Técnico - DGIG"/>
    <n v="0"/>
    <n v="0"/>
    <n v="0"/>
    <n v="0"/>
    <n v="351967"/>
    <n v="351967"/>
    <n v="0"/>
    <n v="0"/>
    <n v="0"/>
    <n v="0"/>
    <n v="0"/>
    <n v="0"/>
    <n v="0"/>
    <n v="0"/>
    <n v="0"/>
    <n v="0"/>
    <n v="0"/>
    <n v="0"/>
    <n v="0"/>
    <n v="0"/>
    <n v="0"/>
    <n v="0"/>
    <n v="0"/>
    <n v="0"/>
    <m/>
  </r>
  <r>
    <s v="2402.1.2.2.32"/>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la interpretación de geomorfología y elaboración de cartografía temática de los_x000a_proyectos de la subdirección de agrología"/>
    <s v="Febrero"/>
    <s v="Diciembre"/>
    <n v="11"/>
    <s v="N/A"/>
    <x v="0"/>
    <n v="527951"/>
    <n v="527951"/>
    <s v="N/A"/>
    <s v="N/A"/>
    <s v="2430 - Subdirección de Agrología"/>
    <s v="2.7 - Gestión agrológica"/>
    <s v="2.7-99 - GND- Gestión agrológica"/>
    <s v="SER - Adquisición de servicios"/>
    <s v="GP01 - Salario, contribuciones y factores no salariales"/>
    <s v="DGIG-13 Apoyo Técnico - DGIG"/>
    <n v="0"/>
    <n v="0"/>
    <n v="0"/>
    <n v="0"/>
    <n v="527951"/>
    <n v="527951"/>
    <n v="0"/>
    <n v="0"/>
    <n v="0"/>
    <n v="0"/>
    <n v="0"/>
    <n v="0"/>
    <n v="0"/>
    <n v="0"/>
    <n v="0"/>
    <n v="0"/>
    <n v="0"/>
    <n v="0"/>
    <n v="0"/>
    <n v="0"/>
    <n v="0"/>
    <n v="0"/>
    <n v="0"/>
    <n v="0"/>
    <m/>
  </r>
  <r>
    <s v="2402.1.2.2.33"/>
    <s v="2400- INVERSIÓN"/>
    <x v="4"/>
    <s v="1 - Aumentar la caracterización de los suelos y aplicaciones agrológicas a escalas semidetalladas para apoyar los procesos catastrales, de planificación y desarrollo integral del territorio"/>
    <x v="12"/>
    <x v="33"/>
    <n v="11111111"/>
    <s v="C-0406-1003-3-10305b-0406013-02"/>
    <s v="N/A"/>
    <s v="PAGO DE PASIVO EXIGIBLE – VIGENCIA EXPIRADA. Prestación de servicios profesionales para realizar la interpretación de los productos de diferentes sensores remotos en la temática de cobertura y uso de la tierra de acuerdo a los lineamientos y metas de la subdirección de agrología."/>
    <s v="Febrero"/>
    <s v="Diciembre"/>
    <n v="11"/>
    <s v="N/A"/>
    <x v="0"/>
    <n v="3519659"/>
    <n v="3519659"/>
    <s v="N/A"/>
    <s v="N/A"/>
    <s v="2430 - Subdirección de Agrología"/>
    <s v="2.7 - Gestión agrológica"/>
    <s v="2.7-99 - GND- Gestión agrológica"/>
    <s v="SER - Adquisición de servicios"/>
    <s v="GP01 - Salario, contribuciones y factores no salariales"/>
    <s v="DGIG-13 Apoyo Técnico - DGIG"/>
    <n v="0"/>
    <n v="0"/>
    <n v="0"/>
    <n v="0"/>
    <n v="3519659"/>
    <n v="3519659"/>
    <n v="0"/>
    <n v="0"/>
    <n v="0"/>
    <n v="0"/>
    <n v="0"/>
    <n v="0"/>
    <n v="0"/>
    <n v="0"/>
    <n v="0"/>
    <n v="0"/>
    <n v="0"/>
    <n v="0"/>
    <n v="0"/>
    <n v="0"/>
    <n v="0"/>
    <n v="0"/>
    <n v="0"/>
    <n v="0"/>
    <n v="0"/>
  </r>
  <r>
    <s v="2402.1.3.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información agrológica de los levantamientos de suelos que adelante la Subdirección de Agrología."/>
    <s v="Enero"/>
    <s v="Enero"/>
    <n v="12"/>
    <s v="Contratación directa"/>
    <x v="0"/>
    <n v="72600000"/>
    <n v="72600000"/>
    <s v="NO"/>
    <s v="N/A"/>
    <s v="2430 - Subdirección de Agrología"/>
    <s v="2.7 - Gestión agrológica"/>
    <s v="2.7-3 - Levantamiento de suelos"/>
    <s v="SER - Adquisición de servicios"/>
    <s v="SER012 - Prestación de servicios personas naturales"/>
    <s v="DGIG-AGRO-5 Control de  calidad Subdirección de Agrología"/>
    <n v="72600000"/>
    <n v="0"/>
    <n v="0"/>
    <n v="6600000"/>
    <n v="0"/>
    <n v="6600000"/>
    <n v="0"/>
    <n v="6600000"/>
    <n v="0"/>
    <n v="6600000"/>
    <n v="0"/>
    <n v="6600000"/>
    <n v="0"/>
    <n v="6600000"/>
    <n v="0"/>
    <n v="6600000"/>
    <n v="0"/>
    <n v="6600000"/>
    <n v="0"/>
    <n v="6600000"/>
    <n v="0"/>
    <n v="6600000"/>
    <n v="0"/>
    <n v="6600000"/>
    <n v="0"/>
  </r>
  <r>
    <s v="2402.1.3.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mplementación de lineamiento y orientación en las diferentes etapas de los levantamientos de suelos y sus aplicaciones agrológicas, en los proyectos que adelante la Subdirección de Agrología."/>
    <s v="Febrero"/>
    <s v="Febrero"/>
    <n v="12"/>
    <s v="Contratación directa"/>
    <x v="0"/>
    <n v="62700000"/>
    <n v="62700000"/>
    <s v="NO"/>
    <s v="N/A"/>
    <s v="2430 - Subdirección de Agrología"/>
    <s v="2.7 - Gestión agrológica"/>
    <s v="2.7-3 - Levantamiento de suelos"/>
    <s v="SER - Adquisición de servicios"/>
    <s v="SER012 - Prestación de servicios personas naturales"/>
    <s v="DGIG-AGRO-17 Profesionales Levantamientos de suelos"/>
    <n v="0"/>
    <n v="0"/>
    <n v="62700000"/>
    <n v="0"/>
    <n v="0"/>
    <n v="5700000"/>
    <n v="0"/>
    <n v="5700000"/>
    <n v="0"/>
    <n v="5700000"/>
    <n v="0"/>
    <n v="5700000"/>
    <n v="0"/>
    <n v="5700000"/>
    <n v="0"/>
    <n v="5700000"/>
    <n v="0"/>
    <n v="5700000"/>
    <n v="0"/>
    <n v="5700000"/>
    <n v="0"/>
    <n v="5700000"/>
    <n v="0"/>
    <n v="11400000"/>
    <n v="0"/>
  </r>
  <r>
    <s v="2402.1.3.1.1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jecución de las diferentes etapas de los levantamientos de suelos y sus aplicaciones agrológicas en los proyectos que adelante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17 Profesionales Levantamientos de suelos"/>
    <n v="0"/>
    <n v="0"/>
    <n v="53900000"/>
    <n v="0"/>
    <n v="0"/>
    <n v="4900000"/>
    <n v="0"/>
    <n v="4900000"/>
    <n v="0"/>
    <n v="4900000"/>
    <n v="0"/>
    <n v="4900000"/>
    <n v="0"/>
    <n v="4900000"/>
    <n v="0"/>
    <n v="4900000"/>
    <n v="0"/>
    <n v="4900000"/>
    <n v="0"/>
    <n v="4900000"/>
    <n v="0"/>
    <n v="4900000"/>
    <n v="0"/>
    <n v="9800000"/>
    <n v="0"/>
  </r>
  <r>
    <s v="2402.1.3.1.2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2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procesamiento y consolidación de la  información agrológica en los levantamientos de suelos y aplicaciones agrológicas que adelante la Subdirección de Agrología. "/>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7 Profesionales Levantamientos de suelos"/>
    <n v="0"/>
    <n v="0"/>
    <n v="48851000"/>
    <n v="0"/>
    <n v="0"/>
    <n v="4441000"/>
    <n v="0"/>
    <n v="4441000"/>
    <n v="0"/>
    <n v="4441000"/>
    <n v="0"/>
    <n v="4441000"/>
    <n v="0"/>
    <n v="4441000"/>
    <n v="0"/>
    <n v="4441000"/>
    <n v="0"/>
    <n v="4441000"/>
    <n v="0"/>
    <n v="4441000"/>
    <n v="0"/>
    <n v="4441000"/>
    <n v="0"/>
    <n v="8882000"/>
    <n v="0"/>
  </r>
  <r>
    <s v="2402.1.3.1.3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como apoyo a la socialización en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8 Profesionales socialización proyectos agrológicos en campo"/>
    <n v="0"/>
    <n v="0"/>
    <n v="95150000"/>
    <n v="0"/>
    <n v="0"/>
    <n v="8650000"/>
    <n v="0"/>
    <n v="8650000"/>
    <n v="0"/>
    <n v="8650000"/>
    <n v="0"/>
    <n v="8650000"/>
    <n v="0"/>
    <n v="8650000"/>
    <n v="0"/>
    <n v="8650000"/>
    <n v="0"/>
    <n v="8650000"/>
    <n v="0"/>
    <n v="8650000"/>
    <n v="0"/>
    <n v="8650000"/>
    <n v="0"/>
    <n v="17300000"/>
    <n v="0"/>
  </r>
  <r>
    <s v="2402.1.3.1.3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aprobación de la producción de cartografía de clima de los diferentes proyectos que adelanta la subdirección de agrología."/>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3 Profesional Clima para suelos"/>
    <n v="0"/>
    <n v="0"/>
    <n v="95150000"/>
    <n v="0"/>
    <n v="0"/>
    <n v="8650000"/>
    <n v="0"/>
    <n v="8650000"/>
    <n v="0"/>
    <n v="8650000"/>
    <n v="0"/>
    <n v="8650000"/>
    <n v="0"/>
    <n v="8650000"/>
    <n v="0"/>
    <n v="8650000"/>
    <n v="0"/>
    <n v="8650000"/>
    <n v="0"/>
    <n v="8650000"/>
    <n v="0"/>
    <n v="8650000"/>
    <n v="0"/>
    <n v="17300000"/>
    <n v="0"/>
  </r>
  <r>
    <s v="2402.1.3.1.3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laboración de la zonificación climática aplicada a los levantamientos de suelos y los balances hídricos, de los proyectos que adelante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13 Profesional Clima para suelos"/>
    <n v="0"/>
    <n v="0"/>
    <n v="48851000"/>
    <n v="0"/>
    <n v="0"/>
    <n v="4441000"/>
    <n v="0"/>
    <n v="4441000"/>
    <n v="0"/>
    <n v="4441000"/>
    <n v="0"/>
    <n v="4441000"/>
    <n v="0"/>
    <n v="4441000"/>
    <n v="0"/>
    <n v="4441000"/>
    <n v="0"/>
    <n v="4441000"/>
    <n v="0"/>
    <n v="4441000"/>
    <n v="0"/>
    <n v="4441000"/>
    <n v="0"/>
    <n v="8882000"/>
    <n v="0"/>
  </r>
  <r>
    <s v="2402.1.3.1.3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y verificación al cumplimiento de lo establecido en el sistema de gestión integrado "/>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2"/>
    <s v="Contratación directa"/>
    <x v="0"/>
    <n v="62700000"/>
    <n v="62700000"/>
    <s v="NO"/>
    <s v="N/A"/>
    <s v="2430 - Subdirección de Agrología"/>
    <s v="2.7 - Gestión agrológica"/>
    <s v="2.7-3 - Levantamiento de suelos"/>
    <s v="SER - Adquisición de servicios"/>
    <s v="SER012 - Prestación de servicios personas naturales"/>
    <s v="DGIG-AGRO-1 Administrativos"/>
    <n v="62700000"/>
    <n v="0"/>
    <n v="0"/>
    <n v="5700000"/>
    <n v="0"/>
    <n v="5700000"/>
    <n v="0"/>
    <n v="5700000"/>
    <n v="0"/>
    <n v="5700000"/>
    <n v="0"/>
    <n v="5700000"/>
    <n v="0"/>
    <n v="5700000"/>
    <n v="0"/>
    <n v="5700000"/>
    <n v="0"/>
    <n v="5700000"/>
    <n v="0"/>
    <n v="5700000"/>
    <n v="0"/>
    <n v="5700000"/>
    <n v="0"/>
    <n v="5700000"/>
    <n v="0"/>
  </r>
  <r>
    <s v="2402.1.3.1.4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apoyar el seguimiento, control y verificación del plan estratégico de la subdirección de agrología."/>
    <s v="Enero"/>
    <s v="Enero"/>
    <n v="11"/>
    <s v="Contratación directa"/>
    <x v="0"/>
    <n v="0"/>
    <n v="0"/>
    <s v="NO"/>
    <s v="N/A"/>
    <s v="2430 - Subdirección de Agrología"/>
    <s v="2.7 - Gestión agrológica"/>
    <s v="2.7-3 - Levantamiento de suelos"/>
    <s v="GP - Gastos de personal"/>
    <s v="GP01 - Salario, contribuciones y factores no salariales"/>
    <s v="DGIG-AGRO-1 Administrativos"/>
    <n v="0"/>
    <n v="0"/>
    <n v="0"/>
    <n v="0"/>
    <n v="0"/>
    <n v="0"/>
    <n v="0"/>
    <n v="0"/>
    <n v="0"/>
    <n v="0"/>
    <n v="0"/>
    <n v="0"/>
    <n v="0"/>
    <n v="0"/>
    <n v="0"/>
    <n v="0"/>
    <n v="0"/>
    <n v="0"/>
    <n v="0"/>
    <n v="0"/>
    <n v="0"/>
    <n v="0"/>
    <n v="0"/>
    <n v="0"/>
    <n v="0"/>
  </r>
  <r>
    <s v="2402.1.3.1.4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actualización y consolidación de la documentación del proceso gestión agrológica relacionados con el insumo para el catastro multiproposito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1 Lider metodologías"/>
    <n v="0"/>
    <n v="0"/>
    <n v="72600000"/>
    <n v="0"/>
    <n v="0"/>
    <n v="6600000"/>
    <n v="0"/>
    <n v="6600000"/>
    <n v="0"/>
    <n v="6600000"/>
    <n v="0"/>
    <n v="6600000"/>
    <n v="0"/>
    <n v="6600000"/>
    <n v="0"/>
    <n v="6600000"/>
    <n v="0"/>
    <n v="6600000"/>
    <n v="0"/>
    <n v="6600000"/>
    <n v="0"/>
    <n v="6600000"/>
    <n v="0"/>
    <n v="13200000"/>
    <n v="0"/>
  </r>
  <r>
    <s v="2402.1.3.1.46"/>
    <s v="2400- INVERSIÓN"/>
    <x v="4"/>
    <s v="1 - Aumentar la caracterización de los suelos y aplicaciones agrológicas a escalas semidetalladas para apoyar los procesos catastrales, de planificación y desarrollo integral del territorio"/>
    <x v="13"/>
    <x v="34"/>
    <n v="11111111"/>
    <s v="C-0406-1003-3-10305b-0406012-02"/>
    <s v="N/A"/>
    <s v="Salidas de Campo - Levantamientos de Suelos"/>
    <s v="Febrero"/>
    <s v="Diciembre"/>
    <n v="11"/>
    <s v="N/A"/>
    <x v="0"/>
    <n v="1310613477"/>
    <n v="1310613477"/>
    <s v="N/A"/>
    <s v="N/A"/>
    <s v="2430 - Subdirección de Agrología"/>
    <s v="2.7 - Gestión agrológica"/>
    <s v="2.7-3 - Levantamiento de suelos"/>
    <s v="VIAT - Viáticos y gastos de viaje"/>
    <s v="VIAT01 - Viáticos y gastos de viaje"/>
    <s v="DGIG-AGRO-11 Lider metodologías"/>
    <n v="0"/>
    <n v="0"/>
    <n v="0"/>
    <n v="0"/>
    <n v="250000000"/>
    <n v="250000000"/>
    <n v="0"/>
    <n v="0"/>
    <n v="0"/>
    <n v="0"/>
    <n v="472699081"/>
    <n v="472699081"/>
    <n v="0"/>
    <n v="0"/>
    <n v="0"/>
    <n v="0"/>
    <n v="0"/>
    <n v="0"/>
    <n v="0"/>
    <n v="0"/>
    <n v="0"/>
    <n v="0"/>
    <n v="587914396"/>
    <n v="587914396"/>
    <n v="0"/>
  </r>
  <r>
    <s v="2402.1.3.1.4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Suministro de tiquetes aéreos nacionales e internacionales para el Instituto Geográfico Agustín Codazzi."/>
    <s v="Febrero"/>
    <s v="Febrero"/>
    <n v="11"/>
    <s v="Selección abreviada subasta inversa"/>
    <x v="0"/>
    <n v="205900249.60000002"/>
    <n v="205900249.60000002"/>
    <s v="NO"/>
    <s v="N/A"/>
    <s v="2430 - Subdirección de Agrología"/>
    <s v="3.3 - Gestión de bienes y servicios"/>
    <s v="3.3-6 - Tiquetes"/>
    <s v="SER - Adquisición de servicios"/>
    <s v="SER04 - Servicios de transporte aéreo de pasajeros"/>
    <s v="DGIG-14 Apoyos DGIG"/>
    <n v="0"/>
    <n v="0"/>
    <n v="0"/>
    <n v="0"/>
    <n v="0"/>
    <n v="0"/>
    <n v="0"/>
    <n v="0"/>
    <n v="0"/>
    <n v="0"/>
    <n v="102950124.80000001"/>
    <n v="102950124.80000001"/>
    <n v="0"/>
    <n v="0"/>
    <n v="0"/>
    <n v="0"/>
    <n v="0"/>
    <n v="0"/>
    <n v="0"/>
    <n v="0"/>
    <n v="0"/>
    <n v="0"/>
    <n v="102950124.80000001"/>
    <n v="102950124.80000001"/>
    <n v="0"/>
  </r>
  <r>
    <s v="2402.1.3.1.4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4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técnicos para el desarrollo de los procesos de levantamientos de suelos y áreas homogéneas de tierras dentro de la gestión agrológica"/>
    <s v="Enero"/>
    <s v="Enero"/>
    <n v="12"/>
    <s v="Contratación directa"/>
    <x v="0"/>
    <n v="95150000"/>
    <n v="95150000"/>
    <s v="NO"/>
    <s v="N/A"/>
    <s v="2430 - Subdirección de Agrología"/>
    <s v="2.7 - Gestión agrológica"/>
    <s v="2.7-3 - Levantamiento de suelos"/>
    <s v="SER - Adquisición de servicios"/>
    <s v="SER012 - Prestación de servicios personas naturales"/>
    <s v="DGIG-AGRO-5 Control de  calidad Subdirección de Agrología"/>
    <n v="95150000"/>
    <n v="0"/>
    <n v="0"/>
    <n v="8650000"/>
    <n v="0"/>
    <n v="8650000"/>
    <n v="0"/>
    <n v="8650000"/>
    <n v="0"/>
    <n v="8650000"/>
    <n v="0"/>
    <n v="8650000"/>
    <n v="0"/>
    <n v="8650000"/>
    <n v="0"/>
    <n v="8650000"/>
    <n v="0"/>
    <n v="8650000"/>
    <n v="0"/>
    <n v="8650000"/>
    <n v="0"/>
    <n v="8650000"/>
    <n v="0"/>
    <n v="8650000"/>
    <n v="0"/>
  </r>
  <r>
    <s v="2402.1.3.1.5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toma de muestras de suelo, agua y tejido vegetal de los puntos a muestrear para el mapa de distribución de cadmio en Colombia"/>
    <s v="Febrero"/>
    <s v="Febrero"/>
    <n v="12"/>
    <s v="Contratación directa"/>
    <x v="0"/>
    <n v="35849000"/>
    <n v="35849000"/>
    <s v="NO"/>
    <s v="N/A"/>
    <s v="2430 - Subdirección de Agrología"/>
    <s v="2.7 - Gestión agrológica"/>
    <s v="2.7-3 - Levantamiento de suelos"/>
    <s v="SER - Adquisición de servicios"/>
    <s v="SER012 - Prestación de servicios personas naturales"/>
    <s v="DGIG-AGRO-17 Profesionales Levantamientos de suelos"/>
    <n v="0"/>
    <n v="0"/>
    <n v="35849000"/>
    <n v="0"/>
    <n v="0"/>
    <n v="3259000"/>
    <n v="0"/>
    <n v="3259000"/>
    <n v="0"/>
    <n v="3259000"/>
    <n v="0"/>
    <n v="3259000"/>
    <n v="0"/>
    <n v="3259000"/>
    <n v="0"/>
    <n v="3259000"/>
    <n v="0"/>
    <n v="3259000"/>
    <n v="0"/>
    <n v="3259000"/>
    <n v="0"/>
    <n v="3259000"/>
    <n v="0"/>
    <n v="6518000"/>
    <n v="0"/>
  </r>
  <r>
    <s v="2402.1.3.1.5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revisión, verificación y validación de métodos para la determinación de cadmio en matrices, suelo, agua y tejido vegetal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5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recopilarción, organización, procesamiento y consolidación de la información de materiales geológicos para la determinación de Cadmio en suelos "/>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6 Profesionales Geomorfologia para suelos"/>
    <n v="0"/>
    <n v="0"/>
    <n v="72600000"/>
    <n v="0"/>
    <n v="0"/>
    <n v="6600000"/>
    <n v="0"/>
    <n v="6600000"/>
    <n v="0"/>
    <n v="6600000"/>
    <n v="0"/>
    <n v="6600000"/>
    <n v="0"/>
    <n v="6600000"/>
    <n v="0"/>
    <n v="6600000"/>
    <n v="0"/>
    <n v="6600000"/>
    <n v="0"/>
    <n v="6600000"/>
    <n v="0"/>
    <n v="6600000"/>
    <n v="0"/>
    <n v="13200000"/>
    <n v="0"/>
  </r>
  <r>
    <s v="2402.1.3.1.6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aplicación de lineamientos relacionados con el mapa de distribución de Cadmio en Colombia "/>
    <s v="Febrero"/>
    <s v="Febrero"/>
    <n v="12"/>
    <s v="Contratación directa"/>
    <x v="0"/>
    <n v="95150000"/>
    <n v="95150000"/>
    <s v="NO"/>
    <s v="N/A"/>
    <s v="2430 - Subdirección de Agrología"/>
    <s v="2.7 - Gestión agrológica"/>
    <s v="2.7-3 - Levantamiento de suelos"/>
    <s v="SER - Adquisición de servicios"/>
    <s v="SER012 - Prestación de servicios personas naturales"/>
    <s v="DGIG-AGRO-17 Profesionales Levantamientos de suelos"/>
    <n v="0"/>
    <n v="0"/>
    <n v="95150000"/>
    <n v="0"/>
    <n v="0"/>
    <n v="8650000"/>
    <n v="0"/>
    <n v="8650000"/>
    <n v="0"/>
    <n v="8650000"/>
    <n v="0"/>
    <n v="8650000"/>
    <n v="0"/>
    <n v="8650000"/>
    <n v="0"/>
    <n v="8650000"/>
    <n v="0"/>
    <n v="8650000"/>
    <n v="0"/>
    <n v="8650000"/>
    <n v="0"/>
    <n v="8650000"/>
    <n v="0"/>
    <n v="17300000"/>
    <n v="0"/>
  </r>
  <r>
    <s v="2402.1.3.1.6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control de calidad, aprobación de los productos finales y apoyar en el seguimiento, en el marco del proceso de estudio de suelos para el mapa de distribución de Cadmio en Colombia "/>
    <s v="Enero"/>
    <s v="Enero"/>
    <n v="12"/>
    <s v="Contratación directa"/>
    <x v="0"/>
    <n v="84700000"/>
    <n v="84700000"/>
    <s v="NO"/>
    <s v="N/A"/>
    <s v="2430 - Subdirección de Agrología"/>
    <s v="2.7 - Gestión agrológica"/>
    <s v="2.7-3 - Levantamiento de suelos"/>
    <s v="SER - Adquisición de servicios"/>
    <s v="SER012 - Prestación de servicios personas naturales"/>
    <s v="DGIG-AGRO-9 Control de calidad Levantamientos de suelos"/>
    <n v="84700000"/>
    <n v="0"/>
    <n v="0"/>
    <n v="7700000"/>
    <n v="0"/>
    <n v="7700000"/>
    <n v="0"/>
    <n v="7700000"/>
    <n v="0"/>
    <n v="7700000"/>
    <n v="0"/>
    <n v="7700000"/>
    <n v="0"/>
    <n v="7700000"/>
    <n v="0"/>
    <n v="7700000"/>
    <n v="0"/>
    <n v="7700000"/>
    <n v="0"/>
    <n v="7700000"/>
    <n v="0"/>
    <n v="7700000"/>
    <n v="0"/>
    <n v="7700000"/>
    <n v="0"/>
  </r>
  <r>
    <s v="2402.1.3.1.6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desarrollo de las fases de precampo, campo y poscampo en el marco del proceso de estudio de suelos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6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2"/>
    <s v="Contratación directa"/>
    <x v="0"/>
    <n v="84700000"/>
    <n v="84700000"/>
    <s v="NO"/>
    <s v="N/A"/>
    <s v="2430 - Subdirección de Agrología"/>
    <s v="2.7 - Gestión agrológica"/>
    <s v="2.7-3 - Levantamiento de suelos"/>
    <s v="SER - Adquisición de servicios"/>
    <s v="SER012 - Prestación de servicios personas naturales"/>
    <s v="DGIG-AGRO-17 Profesionales Levantamientos de suelos"/>
    <n v="0"/>
    <n v="0"/>
    <n v="84700000"/>
    <n v="0"/>
    <n v="0"/>
    <n v="7700000"/>
    <n v="0"/>
    <n v="7700000"/>
    <n v="0"/>
    <n v="7700000"/>
    <n v="0"/>
    <n v="7700000"/>
    <n v="0"/>
    <n v="7700000"/>
    <n v="0"/>
    <n v="7700000"/>
    <n v="0"/>
    <n v="7700000"/>
    <n v="0"/>
    <n v="7700000"/>
    <n v="0"/>
    <n v="7700000"/>
    <n v="0"/>
    <n v="15400000"/>
    <n v="0"/>
  </r>
  <r>
    <s v="2402.1.3.1.7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la estructuración, ajuste y revisión de cartografía temática para el mapa de distribución de Cadmio en Colombia"/>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7 Profesionales Levantamientos de suelos"/>
    <n v="0"/>
    <n v="0"/>
    <n v="72600000"/>
    <n v="0"/>
    <n v="0"/>
    <n v="6600000"/>
    <n v="0"/>
    <n v="6600000"/>
    <n v="0"/>
    <n v="6600000"/>
    <n v="0"/>
    <n v="6600000"/>
    <n v="0"/>
    <n v="6600000"/>
    <n v="0"/>
    <n v="6600000"/>
    <n v="0"/>
    <n v="6600000"/>
    <n v="0"/>
    <n v="6600000"/>
    <n v="0"/>
    <n v="6600000"/>
    <n v="0"/>
    <n v="13200000"/>
    <n v="0"/>
  </r>
  <r>
    <s v="2402.1.3.1.7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control de calidad, publicación, administración de información alfanumerica y generación de portales de visualización de productos agrologicos."/>
    <s v="Febrero"/>
    <s v="Febrero"/>
    <n v="12"/>
    <s v="Contratación directa"/>
    <x v="0"/>
    <n v="72600000"/>
    <n v="72600000"/>
    <s v="NO"/>
    <s v="N/A"/>
    <s v="2430 - Subdirección de Agrología"/>
    <s v="2.7 - Gestión agrológica"/>
    <s v="2.7-3 - Levantamiento de suelos"/>
    <s v="SER - Adquisición de servicios"/>
    <s v="SER012 - Prestación de servicios personas naturales"/>
    <s v="DGIG-AGRO-10 Control de calidad y publicación de la producción cartográfica y alfanumérica"/>
    <n v="0"/>
    <n v="0"/>
    <n v="72600000"/>
    <n v="0"/>
    <n v="0"/>
    <n v="6600000"/>
    <n v="0"/>
    <n v="6600000"/>
    <n v="0"/>
    <n v="6600000"/>
    <n v="0"/>
    <n v="6600000"/>
    <n v="0"/>
    <n v="6600000"/>
    <n v="0"/>
    <n v="6600000"/>
    <n v="0"/>
    <n v="6600000"/>
    <n v="0"/>
    <n v="6600000"/>
    <n v="0"/>
    <n v="6600000"/>
    <n v="0"/>
    <n v="13200000"/>
    <n v="0"/>
  </r>
  <r>
    <s v="2402.1.3.1.7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7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organización, análisis, y visualización de información agrológica para los diferentes proyectos que adelanta la subdirección de agrología. "/>
    <s v="Febrero"/>
    <s v="Febrero"/>
    <n v="12"/>
    <s v="Contratación directa"/>
    <x v="0"/>
    <n v="53900000"/>
    <n v="53900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1.3.1.8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estructuración, recopilación y georeferenciación cartográfica de la información agrologica en los proyectos generados por la subdirección de agrología."/>
    <s v="Febrero"/>
    <s v="Febrero"/>
    <n v="12"/>
    <s v="Contratación directa"/>
    <x v="0"/>
    <n v="48851000"/>
    <n v="48851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1.3.1.8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8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ara la digitación, georeferenciación, estructuración y ajuste de información agrologica en términos cartográficos y alfanuméricos de los diferentes proyectos que adelante la Subdirección de Agrología"/>
    <s v="Febrero"/>
    <s v="Febrero"/>
    <n v="12"/>
    <s v="Contratación directa"/>
    <x v="0"/>
    <n v="31174000"/>
    <n v="31174000"/>
    <s v="NO"/>
    <s v="N/A"/>
    <s v="2430 - Subdirección de Agrología"/>
    <s v="2.7 - Gestión agrológica"/>
    <s v="2.7-3 - Levantamiento de suel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1.3.1.9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en el control de calidad y consolidación de información de geomorfología, de acuerdo con los diferentes proyectos que desarrolla la Subdirección de Agrología"/>
    <s v="Enero"/>
    <s v="Enero"/>
    <n v="12"/>
    <s v="Contratación directa"/>
    <x v="0"/>
    <n v="72600000"/>
    <n v="72600000"/>
    <s v="NO"/>
    <s v="N/A"/>
    <s v="2430 - Subdirección de Agrología"/>
    <s v="2.7 - Gestión agrológica"/>
    <s v="2.7-99 - GND- Gestión agrológica"/>
    <s v="SER - Adquisición de servicios"/>
    <s v="SER012 - Prestación de servicios personas naturales"/>
    <s v="DGIG-AGRO-8 Control de calidad Geomorfologia para suelos"/>
    <n v="72600000"/>
    <n v="0"/>
    <n v="0"/>
    <n v="6600000"/>
    <n v="0"/>
    <n v="6600000"/>
    <n v="0"/>
    <n v="6600000"/>
    <n v="0"/>
    <n v="6600000"/>
    <n v="0"/>
    <n v="6600000"/>
    <n v="0"/>
    <n v="6600000"/>
    <n v="0"/>
    <n v="6600000"/>
    <n v="0"/>
    <n v="6600000"/>
    <n v="0"/>
    <n v="6600000"/>
    <n v="0"/>
    <n v="6600000"/>
    <n v="0"/>
    <n v="6600000"/>
    <n v="0"/>
  </r>
  <r>
    <s v="2402.1.3.1.96"/>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7"/>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8"/>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99"/>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0"/>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1"/>
    <s v="2400- INVERSIÓN"/>
    <x v="4"/>
    <s v="1 - Aumentar la caracterización de los suelos y aplicaciones agrológicas a escalas semidetalladas para apoyar los procesos catastrales, de planificación y desarrollo integral del territorio"/>
    <x v="13"/>
    <x v="34"/>
    <n v="86101808"/>
    <s v="C-0406-1003-3-10305b-0406012-02"/>
    <s v="N/A"/>
    <s v="Prestar servicios de investigación con el fin de generar alternativas de optimización en los procesos agrológicos en el marco de la construcción de semilleros de investigación con instituciones de educación superior"/>
    <s v="Febrero"/>
    <s v="Febrero"/>
    <n v="12"/>
    <s v="Contratación directa"/>
    <x v="0"/>
    <n v="22737000"/>
    <n v="22737000"/>
    <s v="NO"/>
    <s v="N/A"/>
    <s v="2430 - Subdirección de Agrología"/>
    <s v="2.7 - Gestión agrológica"/>
    <s v="2.7-99 - GND- Gestión agrológica"/>
    <s v="SER - Adquisición de servicios"/>
    <s v="SER012 - Prestación de servicios personas naturales"/>
    <s v="DGIG-AGRO-3 Asistencial"/>
    <n v="0"/>
    <n v="0"/>
    <n v="22737000"/>
    <n v="0"/>
    <n v="0"/>
    <n v="2067000"/>
    <n v="0"/>
    <n v="2067000"/>
    <n v="0"/>
    <n v="2067000"/>
    <n v="0"/>
    <n v="2067000"/>
    <n v="0"/>
    <n v="2067000"/>
    <n v="0"/>
    <n v="2067000"/>
    <n v="0"/>
    <n v="2067000"/>
    <n v="0"/>
    <n v="2067000"/>
    <n v="0"/>
    <n v="2067000"/>
    <n v="0"/>
    <n v="4134000"/>
    <n v="0"/>
  </r>
  <r>
    <s v="2402.1.3.1.10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7"/>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8"/>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09"/>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0"/>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1"/>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2"/>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3"/>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la interpretación geomorfológica y elaboración de cartografía temática de los proyectos de la Subdirección de Agrología"/>
    <s v="Febrero"/>
    <s v="Febrero"/>
    <n v="12"/>
    <s v="Contratación directa"/>
    <x v="0"/>
    <n v="62700000"/>
    <n v="62700000"/>
    <s v="NO"/>
    <s v="N/A"/>
    <s v="2430 - Subdirección de Agrología"/>
    <s v="2.7 - Gestión agrológica"/>
    <s v="2.7-99 - GND- Gestión agrológica"/>
    <s v="SER - Adquisición de servicios"/>
    <s v="SER012 - Prestación de servicios personas naturales"/>
    <s v="DGIG-AGRO-16 Profesionales Geomorfologia para suelos"/>
    <n v="0"/>
    <n v="0"/>
    <n v="62700000"/>
    <n v="0"/>
    <n v="0"/>
    <n v="5700000"/>
    <n v="0"/>
    <n v="5700000"/>
    <n v="0"/>
    <n v="5700000"/>
    <n v="0"/>
    <n v="5700000"/>
    <n v="0"/>
    <n v="5700000"/>
    <n v="0"/>
    <n v="5700000"/>
    <n v="0"/>
    <n v="5700000"/>
    <n v="0"/>
    <n v="5700000"/>
    <n v="0"/>
    <n v="5700000"/>
    <n v="0"/>
    <n v="11400000"/>
    <n v="0"/>
  </r>
  <r>
    <s v="2402.1.3.1.114"/>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r servicios profesionales para el desarrollo de aplicaciones agrologicas que permitan el análisis de datos alfanumericos, principalmente en lo relacionado con el Mapa de Distribución de Cadmio a nivel nacional"/>
    <s v="Febrero"/>
    <s v="Febrero"/>
    <n v="11"/>
    <s v="Contratación directa"/>
    <x v="0"/>
    <n v="84700000"/>
    <n v="84700000"/>
    <s v="NO"/>
    <s v="N/A"/>
    <s v="2430 - Subdirección de Agrología"/>
    <s v="2.7 - Gestión agrológica"/>
    <s v="2.7-3 - Levantamiento de suelos"/>
    <s v="GP - Gastos de personal"/>
    <s v="GP01 - Salario, contribuciones y factores no salariales"/>
    <s v="DGIG-AGRO-17 Profesionales Levantamientos de suelos"/>
    <n v="0"/>
    <n v="0"/>
    <n v="84700000"/>
    <n v="0"/>
    <n v="0"/>
    <n v="7700000"/>
    <n v="0"/>
    <n v="7700000"/>
    <n v="0"/>
    <n v="7700000"/>
    <n v="0"/>
    <n v="7700000"/>
    <n v="0"/>
    <n v="7700000"/>
    <n v="0"/>
    <n v="7700000"/>
    <n v="0"/>
    <n v="7700000"/>
    <n v="0"/>
    <n v="7700000"/>
    <n v="0"/>
    <n v="7700000"/>
    <n v="0"/>
    <n v="15400000"/>
    <n v="0"/>
  </r>
  <r>
    <s v="2402.1.3.1.115"/>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Febrero"/>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n v="0"/>
  </r>
  <r>
    <s v="2402.1.3.1.116"/>
    <s v="2400- INVERSIÓN"/>
    <x v="4"/>
    <s v="1 - Aumentar la caracterización de los suelos y aplicaciones agrológicas a escalas semidetalladas para apoyar los procesos catastrales, de planificación y desarrollo integral del territorio"/>
    <x v="13"/>
    <x v="34"/>
    <n v="86101610"/>
    <s v="C-0406-1003-3-10305b-0406012-02"/>
    <s v="N/A"/>
    <s v="Prestación de servicios profesionales para diagramación y retoque de imágenes para las publicaciones de la subdirección de agrología y laboratorio nacional de suelos."/>
    <s v="Febrero"/>
    <s v="Diciembre"/>
    <n v="11"/>
    <s v="Contratación directa"/>
    <x v="0"/>
    <n v="53900000"/>
    <n v="53900000"/>
    <s v="NO"/>
    <s v="N/A"/>
    <s v="2430 - Subdirección de Agrología"/>
    <s v="2.7 - Gestión agrológica"/>
    <s v="2.7-3 - Levantamiento de suelos"/>
    <s v="GP - Gastos de personal"/>
    <s v="GP01 - Salario, contribuciones y factores no salariales"/>
    <s v="DGIG-AGRO-17 Profesionales Levantamientos de suelos"/>
    <n v="0"/>
    <n v="0"/>
    <n v="53900000"/>
    <n v="0"/>
    <n v="0"/>
    <n v="4900000"/>
    <n v="0"/>
    <n v="4900000"/>
    <n v="0"/>
    <n v="4900000"/>
    <n v="0"/>
    <n v="4900000"/>
    <n v="0"/>
    <n v="4900000"/>
    <n v="0"/>
    <n v="4900000"/>
    <n v="0"/>
    <n v="4900000"/>
    <n v="0"/>
    <n v="4900000"/>
    <n v="0"/>
    <n v="4900000"/>
    <n v="0"/>
    <n v="9800000"/>
    <m/>
  </r>
  <r>
    <s v="2402.1.3.1.117"/>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restación de servicio de transporte terrestre especial de pasajeros a nivel nacional para el Instituto Geográfico Agustín Codazzi."/>
    <s v="Febrero"/>
    <s v="Febrero"/>
    <n v="11"/>
    <s v="Contratación régimen especial - Régimen especial"/>
    <x v="0"/>
    <n v="823600998.4000001"/>
    <n v="823600998.4000001"/>
    <s v="NO"/>
    <s v="N/A"/>
    <s v="2430 - Subdirección de Agrología"/>
    <s v="2.8 - Procesos transversales de Gestión de Información Geográfica para el SAT"/>
    <s v="2.4-99 - GND- Gestión Geodésica"/>
    <s v="SER - Adquisición de servicios"/>
    <s v="SER099 - Adquisición de servicios n.c.p."/>
    <s v="DGIG-SC-1 Apoyo Subdirector Cartografía"/>
    <n v="0"/>
    <n v="0"/>
    <n v="0"/>
    <n v="0"/>
    <n v="0"/>
    <n v="0"/>
    <n v="0"/>
    <n v="0"/>
    <n v="0"/>
    <n v="0"/>
    <n v="411800499.20000005"/>
    <n v="411800499.20000005"/>
    <n v="0"/>
    <n v="0"/>
    <n v="0"/>
    <n v="0"/>
    <n v="0"/>
    <n v="0"/>
    <n v="0"/>
    <n v="0"/>
    <n v="0"/>
    <n v="0"/>
    <n v="411800499.20000005"/>
    <n v="411800499.20000005"/>
    <m/>
  </r>
  <r>
    <s v="2402.1.3.1.118"/>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dar lineamientos e implementar los instrumentos de control y seguimiento de los proyectos de la Subdirección de Agrología."/>
    <s v="Febrero"/>
    <s v="Diciembre"/>
    <n v="11"/>
    <s v="N/A"/>
    <x v="0"/>
    <n v="610844"/>
    <n v="610844"/>
    <s v="N/A"/>
    <s v="N/A"/>
    <s v="2430 - Subdirección de Agrología"/>
    <s v="2.7 - Gestión agrológica"/>
    <s v="2.7-99 - GND- Gestión agrológica"/>
    <s v="SER - Adquisición de servicios"/>
    <s v="GP01 - Salario, contribuciones y factores no salariales"/>
    <s v="DGIG-13 Apoyo Técnico - DGIG"/>
    <n v="0"/>
    <n v="0"/>
    <n v="0"/>
    <n v="0"/>
    <n v="610844"/>
    <n v="610844"/>
    <n v="0"/>
    <n v="0"/>
    <n v="0"/>
    <n v="0"/>
    <n v="0"/>
    <n v="0"/>
    <n v="0"/>
    <n v="0"/>
    <n v="0"/>
    <n v="0"/>
    <n v="0"/>
    <n v="0"/>
    <n v="0"/>
    <n v="0"/>
    <n v="0"/>
    <n v="0"/>
    <n v="0"/>
    <n v="0"/>
    <m/>
  </r>
  <r>
    <s v="2402.1.3.1.119"/>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levantamientos de suelos y sus aplicaciones agrológicas en los proyectos que adelante la subdirección de agrología"/>
    <s v="Febrero"/>
    <s v="Diciembre"/>
    <n v="11"/>
    <s v="N/A"/>
    <x v="0"/>
    <n v="301545"/>
    <n v="301545"/>
    <s v="N/A"/>
    <s v="N/A"/>
    <s v="2430 - Subdirección de Agrología"/>
    <s v="2.7 - Gestión agrológica"/>
    <s v="2.7-99 - GND- Gestión agrológica"/>
    <s v="SER - Adquisición de servicios"/>
    <s v="GP01 - Salario, contribuciones y factores no salariales"/>
    <s v="DGIG-13 Apoyo Técnico - DGIG"/>
    <n v="0"/>
    <n v="0"/>
    <n v="0"/>
    <n v="0"/>
    <n v="301545"/>
    <n v="301545"/>
    <n v="0"/>
    <n v="0"/>
    <n v="0"/>
    <n v="0"/>
    <n v="0"/>
    <n v="0"/>
    <n v="0"/>
    <n v="0"/>
    <n v="0"/>
    <n v="0"/>
    <n v="0"/>
    <n v="0"/>
    <n v="0"/>
    <n v="0"/>
    <n v="0"/>
    <n v="0"/>
    <n v="0"/>
    <n v="0"/>
    <m/>
  </r>
  <r>
    <s v="2402.1.3.1.120"/>
    <s v="2400- INVERSIÓN"/>
    <x v="4"/>
    <s v="1 - Aumentar la caracterización de los suelos y aplicaciones agrológicas a escalas semidetalladas para apoyar los procesos catastrales, de planificación y desarrollo integral del territorio"/>
    <x v="13"/>
    <x v="34"/>
    <n v="81151601"/>
    <s v="C-0406-1003-3-10305b-0406012-02"/>
    <s v="N/A"/>
    <s v="PAGO DE PASIVO EXIGIBLE – VIGENCIA EXPIRADA. Prestación de servicios profesionales para ejecutar las fases de precampo, campo y poscampo de los estudios de suelos para el mapa de distribución de cadmio en colombia."/>
    <s v="Febrero"/>
    <s v="Diciembre"/>
    <n v="11"/>
    <s v="N/A"/>
    <x v="0"/>
    <n v="4072296"/>
    <n v="4072296"/>
    <s v="N/A"/>
    <s v="N/A"/>
    <s v="2430 - Subdirección de Agrología"/>
    <s v="2.7 - Gestión agrológica"/>
    <s v="2.7-99 - GND- Gestión agrológica"/>
    <s v="SER - Adquisición de servicios"/>
    <s v="GP01 - Salario, contribuciones y factores no salariales"/>
    <s v="DGIG-13 Apoyo Técnico - DGIG"/>
    <n v="0"/>
    <n v="0"/>
    <n v="0"/>
    <n v="0"/>
    <n v="4072296"/>
    <n v="4072296"/>
    <n v="0"/>
    <n v="0"/>
    <n v="0"/>
    <n v="0"/>
    <n v="0"/>
    <n v="0"/>
    <n v="0"/>
    <n v="0"/>
    <n v="0"/>
    <n v="0"/>
    <n v="0"/>
    <n v="0"/>
    <n v="0"/>
    <n v="0"/>
    <n v="0"/>
    <n v="0"/>
    <n v="0"/>
    <n v="0"/>
    <n v="0"/>
  </r>
  <r>
    <s v="2402.2.1.1.1"/>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2"/>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3"/>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4"/>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5"/>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6"/>
    <s v="2400- INVERSIÓN"/>
    <x v="4"/>
    <s v="2 - Generar las metodologías y estándares de los estudios y aplicaciones agrológicas"/>
    <x v="14"/>
    <x v="35"/>
    <n v="86101610"/>
    <s v="C-0406-1003-3-10305b-0406020-02"/>
    <s v="N/A"/>
    <s v="Prestar servicios profesionales para el control de calidad, revisión, consolidación y redacción de documentos técnicos derivados de las Áreas Homogéneas de Tierras y aplicaciones con fines multipropósito que adelanta la Subdirección de Agrología."/>
    <s v="Enero"/>
    <s v="Enero"/>
    <n v="12"/>
    <s v="Contratación directa"/>
    <x v="0"/>
    <n v="72600000"/>
    <n v="72600000"/>
    <s v="NO"/>
    <s v="N/A"/>
    <s v="2430 - Subdirección de Agrología"/>
    <s v="2.7 - Gestión agrológica"/>
    <s v="2.7-4 - Productos agrológicos"/>
    <s v="SER - Adquisición de servicios"/>
    <s v="SER012 - Prestación de servicios personas naturales"/>
    <s v="DGIG-AGRO-6 Control de calidad Áreas Homogéneas de Tierras y aplicaciones"/>
    <n v="72600000"/>
    <n v="0"/>
    <n v="0"/>
    <n v="6600000"/>
    <n v="0"/>
    <n v="6600000"/>
    <n v="0"/>
    <n v="6600000"/>
    <n v="0"/>
    <n v="6600000"/>
    <n v="0"/>
    <n v="6600000"/>
    <n v="0"/>
    <n v="6600000"/>
    <n v="0"/>
    <n v="6600000"/>
    <n v="0"/>
    <n v="6600000"/>
    <n v="0"/>
    <n v="6600000"/>
    <n v="0"/>
    <n v="6600000"/>
    <n v="0"/>
    <n v="6600000"/>
    <n v="0"/>
  </r>
  <r>
    <s v="2402.2.1.1.7"/>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8"/>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9"/>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0"/>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1"/>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2"/>
    <s v="2400- INVERSIÓN"/>
    <x v="4"/>
    <s v="2 - Generar las metodologías y estándares de los estudios y aplicaciones agrológicas"/>
    <x v="14"/>
    <x v="35"/>
    <n v="86101610"/>
    <s v="C-0406-1003-3-10305b-0406020-02"/>
    <s v="N/A"/>
    <s v="Prestar servicios profesionales en las diferentes etapas del proyecto de Áreas Homogéneas de Tierras y su implementación con fines multipropósito que adelanta la Subdirección de Agrologí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62700000"/>
    <n v="0"/>
    <n v="0"/>
    <n v="5700000"/>
    <n v="0"/>
    <n v="5700000"/>
    <n v="0"/>
    <n v="5700000"/>
    <n v="0"/>
    <n v="5700000"/>
    <n v="0"/>
    <n v="5700000"/>
    <n v="0"/>
    <n v="5700000"/>
    <n v="0"/>
    <n v="5700000"/>
    <n v="0"/>
    <n v="5700000"/>
    <n v="0"/>
    <n v="5700000"/>
    <n v="0"/>
    <n v="11400000"/>
    <n v="0"/>
  </r>
  <r>
    <s v="2402.2.1.1.1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4"/>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5"/>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6"/>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7"/>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53900000"/>
    <n v="0"/>
    <n v="0"/>
    <n v="4900000"/>
    <n v="0"/>
    <n v="4900000"/>
    <n v="0"/>
    <n v="4900000"/>
    <n v="0"/>
    <n v="4900000"/>
    <n v="0"/>
    <n v="4900000"/>
    <n v="0"/>
    <n v="4900000"/>
    <n v="0"/>
    <n v="4900000"/>
    <n v="0"/>
    <n v="4900000"/>
    <n v="0"/>
    <n v="4900000"/>
    <n v="0"/>
    <n v="9800000"/>
    <n v="0"/>
  </r>
  <r>
    <s v="2402.2.1.1.18"/>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19"/>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0"/>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1"/>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2"/>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3"/>
    <s v="2400- INVERSIÓN"/>
    <x v="4"/>
    <s v="2 - Generar las metodologías y estándares de los estudios y aplicaciones agrológicas"/>
    <x v="14"/>
    <x v="35"/>
    <n v="86101610"/>
    <s v="C-0406-1003-3-10305b-0406020-02"/>
    <s v="N/A"/>
    <s v="Prestar servicios profesionales para actualizar Áreas Homogéneas de Tierras en cuanto a interpretación temática y desarrollo de aplicaciones con fines multipropósito que adelanta la Subdirección de Agrología."/>
    <s v="Febrero"/>
    <s v="Febrero"/>
    <n v="12"/>
    <s v="Contratación directa"/>
    <x v="0"/>
    <n v="45386000"/>
    <n v="45386000"/>
    <s v="NO"/>
    <s v="N/A"/>
    <s v="2430 - Subdirección de Agrología"/>
    <s v="2.7 - Gestión agrológica"/>
    <s v="2.7-4 - Productos agrológicos"/>
    <s v="SER - Adquisición de servicios"/>
    <s v="SER012 - Prestación de servicios personas naturales"/>
    <s v="DGIG-AGRO-14 Profesionales Áreas Homogéneas de Tierras y aplicaciones"/>
    <n v="0"/>
    <n v="0"/>
    <n v="45386000"/>
    <n v="0"/>
    <n v="0"/>
    <n v="4126000"/>
    <n v="0"/>
    <n v="4126000"/>
    <n v="0"/>
    <n v="4126000"/>
    <n v="0"/>
    <n v="4126000"/>
    <n v="0"/>
    <n v="4126000"/>
    <n v="0"/>
    <n v="4126000"/>
    <n v="0"/>
    <n v="4126000"/>
    <n v="0"/>
    <n v="4126000"/>
    <n v="0"/>
    <n v="4126000"/>
    <n v="0"/>
    <n v="8252000"/>
    <n v="0"/>
  </r>
  <r>
    <s v="2402.2.1.1.24"/>
    <s v="2400- INVERSIÓN"/>
    <x v="4"/>
    <s v="2 - Generar las metodologías y estándares de los estudios y aplicaciones agrológicas"/>
    <x v="14"/>
    <x v="35"/>
    <n v="86101610"/>
    <s v="C-0406-1003-3-10305b-0406020-02"/>
    <s v="N/A"/>
    <s v="Prestar servicios profesionales para la programación de las covariables de AHT y los puntajes de valores potenciales de los perfiles modales "/>
    <s v="Febrero"/>
    <s v="Febrero"/>
    <n v="12"/>
    <s v="Contratación directa"/>
    <x v="0"/>
    <n v="72600000"/>
    <n v="726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72600000"/>
    <n v="0"/>
    <n v="0"/>
    <n v="6600000"/>
    <n v="0"/>
    <n v="6600000"/>
    <n v="0"/>
    <n v="6600000"/>
    <n v="0"/>
    <n v="6600000"/>
    <n v="0"/>
    <n v="6600000"/>
    <n v="0"/>
    <n v="6600000"/>
    <n v="0"/>
    <n v="6600000"/>
    <n v="0"/>
    <n v="6600000"/>
    <n v="0"/>
    <n v="6600000"/>
    <n v="0"/>
    <n v="13200000"/>
    <n v="0"/>
  </r>
  <r>
    <s v="2402.2.1.1.25"/>
    <s v="2400- INVERSIÓN"/>
    <x v="4"/>
    <s v="2 - Generar las metodologías y estándares de los estudios y aplicaciones agrológicas"/>
    <x v="14"/>
    <x v="35"/>
    <n v="86101610"/>
    <s v="C-0406-1003-3-10305b-0406020-02"/>
    <s v="N/A"/>
    <s v="Prestar servicios profesionales para el procesamiento de los datos derviados del trabajo en áreas homogéneas de tierra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6"/>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7"/>
    <s v="2400- INVERSIÓN"/>
    <x v="4"/>
    <s v="2 - Generar las metodologías y estándares de los estudios y aplicaciones agrológicas"/>
    <x v="14"/>
    <x v="35"/>
    <n v="86101610"/>
    <s v="C-0406-1003-3-10305b-0406020-02"/>
    <s v="N/A"/>
    <s v="Prestar servicios profesionales para el control de calidad, apoyo al seguimiento y validación de las capas cartograficas de areas homogeneas de tierras por municipio, mediante la automatización de insumos en los procesos masivos, así como lo relacionada con las especificaciones tecnicas de la temática."/>
    <s v="Febrero"/>
    <s v="Febrero"/>
    <n v="12"/>
    <s v="Contratación directa"/>
    <x v="0"/>
    <n v="62700000"/>
    <n v="627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62700000"/>
    <n v="0"/>
    <n v="0"/>
    <n v="5700000"/>
    <n v="0"/>
    <n v="5700000"/>
    <n v="0"/>
    <n v="5700000"/>
    <n v="0"/>
    <n v="5700000"/>
    <n v="0"/>
    <n v="5700000"/>
    <n v="0"/>
    <n v="5700000"/>
    <n v="0"/>
    <n v="5700000"/>
    <n v="0"/>
    <n v="5700000"/>
    <n v="0"/>
    <n v="5700000"/>
    <n v="0"/>
    <n v="11400000"/>
    <n v="0"/>
  </r>
  <r>
    <s v="2402.2.1.1.28"/>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29"/>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0"/>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1"/>
    <s v="2400- INVERSIÓN"/>
    <x v="4"/>
    <s v="2 - Generar las metodologías y estándares de los estudios y aplicaciones agrológicas"/>
    <x v="14"/>
    <x v="35"/>
    <n v="86101610"/>
    <s v="C-0406-1003-3-10305b-0406020-02"/>
    <s v="N/A"/>
    <s v="Prestar servicios profesionales en la estructuración de cartografía temática de areas homogeneas de tierras, así como la organización y publicación de la información,  generando herramientas que faciliten las labores de entendimiento y análisis."/>
    <s v="Febrero"/>
    <s v="Febrero"/>
    <n v="12"/>
    <s v="Contratación directa"/>
    <x v="0"/>
    <n v="53900000"/>
    <n v="53900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53900000"/>
    <n v="0"/>
    <n v="0"/>
    <n v="4900000"/>
    <n v="0"/>
    <n v="4900000"/>
    <n v="0"/>
    <n v="4900000"/>
    <n v="0"/>
    <n v="4900000"/>
    <n v="0"/>
    <n v="4900000"/>
    <n v="0"/>
    <n v="4900000"/>
    <n v="0"/>
    <n v="4900000"/>
    <n v="0"/>
    <n v="4900000"/>
    <n v="0"/>
    <n v="4900000"/>
    <n v="0"/>
    <n v="9800000"/>
    <n v="0"/>
  </r>
  <r>
    <s v="2402.2.1.1.32"/>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3"/>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4"/>
    <s v="2400- INVERSIÓN"/>
    <x v="4"/>
    <s v="2 - Generar las metodologías y estándares de los estudios y aplicaciones agrológicas"/>
    <x v="14"/>
    <x v="35"/>
    <n v="86101610"/>
    <s v="C-0406-1003-3-10305b-0406020-02"/>
    <s v="N/A"/>
    <s v="Prestar servicios profesionales para  la digitalización y estructuración de la cartografía básica y temática de las áreas homogéneas de tierras, verificando la información análoga o digital, así como la generación de herramientas que disminuyan los tiempos en la labor"/>
    <s v="Febrero"/>
    <s v="Febrero"/>
    <n v="12"/>
    <s v="Contratación directa"/>
    <x v="0"/>
    <n v="48851000"/>
    <n v="48851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48851000"/>
    <n v="0"/>
    <n v="0"/>
    <n v="4441000"/>
    <n v="0"/>
    <n v="4441000"/>
    <n v="0"/>
    <n v="4441000"/>
    <n v="0"/>
    <n v="4441000"/>
    <n v="0"/>
    <n v="4441000"/>
    <n v="0"/>
    <n v="4441000"/>
    <n v="0"/>
    <n v="4441000"/>
    <n v="0"/>
    <n v="4441000"/>
    <n v="0"/>
    <n v="4441000"/>
    <n v="0"/>
    <n v="8882000"/>
    <n v="0"/>
  </r>
  <r>
    <s v="2402.2.1.1.35"/>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6"/>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7"/>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8"/>
    <s v="2400- INVERSIÓN"/>
    <x v="4"/>
    <s v="2 - Generar las metodologías y estándares de los estudios y aplicaciones agrológicas"/>
    <x v="14"/>
    <x v="35"/>
    <n v="86101610"/>
    <s v="C-0406-1003-3-10305b-0406020-02"/>
    <s v="N/A"/>
    <s v="Prestar servicios para la digitalización, georeferenciación y estructuración de la cartografía básica y temática de áreas homógeneas de tierras, así como la información base para su desarrollo."/>
    <s v="Febrero"/>
    <s v="Febrero"/>
    <n v="12"/>
    <s v="Contratación directa"/>
    <x v="0"/>
    <n v="31174000"/>
    <n v="31174000"/>
    <s v="NO"/>
    <s v="N/A"/>
    <s v="2430 - Subdirección de Agrología"/>
    <s v="2.7 - Gestión agrológica"/>
    <s v="2.7-4 - Productos agrológicos"/>
    <s v="SER - Adquisición de servicios"/>
    <s v="SER012 - Prestación de servicios personas naturales"/>
    <s v="DGIG-AGRO-2 Aprobación y ajuste de productos agrologicos (terminos cartográficos y alfanuméricos)"/>
    <n v="0"/>
    <n v="0"/>
    <n v="31174000"/>
    <n v="0"/>
    <n v="0"/>
    <n v="2834000"/>
    <n v="0"/>
    <n v="2834000"/>
    <n v="0"/>
    <n v="2834000"/>
    <n v="0"/>
    <n v="2834000"/>
    <n v="0"/>
    <n v="2834000"/>
    <n v="0"/>
    <n v="2834000"/>
    <n v="0"/>
    <n v="2834000"/>
    <n v="0"/>
    <n v="2834000"/>
    <n v="0"/>
    <n v="2834000"/>
    <n v="0"/>
    <n v="5668000"/>
    <n v="0"/>
  </r>
  <r>
    <s v="2402.2.1.1.39"/>
    <s v="2400- INVERSIÓN"/>
    <x v="4"/>
    <s v="2 - Generar las metodologías y estándares de los estudios y aplicaciones agrológicas"/>
    <x v="14"/>
    <x v="35"/>
    <n v="11111111"/>
    <s v="C-0406-1003-3-10305b-0406020-02"/>
    <s v="N/A"/>
    <s v="Salida de Campo Areas Homogeneas de Tierras"/>
    <s v="Febrero"/>
    <s v="Diciembre"/>
    <n v="11"/>
    <s v="N/A"/>
    <x v="0"/>
    <n v="60895217"/>
    <n v="60895217"/>
    <s v="N/A"/>
    <s v="N/A"/>
    <s v="2430 - Subdirección de Agrología"/>
    <s v="2.7 - Gestión agrológica"/>
    <s v="2.7-4 - Productos agrológicos"/>
    <s v="VIAT - Viáticos y gastos de viaje"/>
    <s v="VIAT01 - Viáticos y gastos de viaje"/>
    <s v="DGIG-AGRO-2 Aprobación y ajuste de productos agrologicos (terminos cartográficos y alfanuméricos)"/>
    <n v="0"/>
    <n v="0"/>
    <n v="0"/>
    <n v="0"/>
    <n v="0"/>
    <n v="0"/>
    <n v="0"/>
    <n v="0"/>
    <n v="0"/>
    <n v="0"/>
    <n v="30522995"/>
    <n v="30522995"/>
    <n v="0"/>
    <n v="0"/>
    <n v="0"/>
    <n v="0"/>
    <n v="0"/>
    <n v="0"/>
    <n v="0"/>
    <n v="0"/>
    <n v="0"/>
    <n v="0"/>
    <n v="30372222"/>
    <n v="30372222"/>
    <m/>
  </r>
  <r>
    <s v="2402.2.1.1.40"/>
    <s v="2400- INVERSIÓN"/>
    <x v="4"/>
    <s v="2 - Generar las metodologías y estándares de los estudios y aplicaciones agrológicas"/>
    <x v="14"/>
    <x v="35"/>
    <n v="11111111"/>
    <s v="C-0406-1003-3-10305b-0406020-02"/>
    <s v="N/A"/>
    <s v="PAGO DE PASIVO EXIGIBLE – VIGENCIA EXPIRADA. Prestación de servicios profesionales para realizar el ajuste metodológico y de versionamiento de las áreas homogéneas de tierras con reinterpretación temática y de las aplicaciones con fines multipropósito que adelanta la subdirección de agrología."/>
    <s v="Febrero"/>
    <s v="Diciembre"/>
    <n v="11"/>
    <s v="N/A"/>
    <x v="0"/>
    <n v="150773"/>
    <n v="150773"/>
    <s v="N/A"/>
    <s v="N/A"/>
    <s v="2430 - Subdirección de Agrología"/>
    <s v="2.7 - Gestión agrológica"/>
    <s v="2.7-99 - GND- Gestión agrológica"/>
    <s v="SER - Adquisición de servicios"/>
    <s v="GP01 - Salario, contribuciones y factores no salariales"/>
    <s v="DGIG-13 Apoyo Técnico - DGIG"/>
    <n v="0"/>
    <n v="0"/>
    <n v="0"/>
    <n v="0"/>
    <n v="150773"/>
    <n v="150773"/>
    <n v="0"/>
    <n v="0"/>
    <n v="0"/>
    <n v="0"/>
    <n v="0"/>
    <n v="0"/>
    <n v="0"/>
    <n v="0"/>
    <n v="0"/>
    <n v="0"/>
    <n v="0"/>
    <n v="0"/>
    <n v="0"/>
    <n v="0"/>
    <n v="0"/>
    <n v="0"/>
    <n v="0"/>
    <n v="0"/>
    <n v="0"/>
  </r>
  <r>
    <s v="2403.1.1.1.1"/>
    <s v="2400- INVERSIÓN"/>
    <x v="5"/>
    <s v="1 - Aumentar la descripción y análisis de las características geográficas del territorio nacional"/>
    <x v="15"/>
    <x v="36"/>
    <n v="82121506"/>
    <s v="C-0406-1003-4-10305b-0406008-02"/>
    <s v="N/A"/>
    <s v="Prestar los servicios para llevar a cabo las activiades que requiere el IGAC relacionadas con la producción y entrega de material publicitario."/>
    <s v="Abril"/>
    <s v="Abril"/>
    <n v="9"/>
    <s v="Contratación directa"/>
    <x v="0"/>
    <n v="390000000"/>
    <n v="390000000"/>
    <s v="NO"/>
    <s v="N/A"/>
    <s v="2420 - Subdirección de Geografía"/>
    <s v="2.8 - Procesos transversales de Gestión de Información Geográfica para el SAT"/>
    <s v="2.8-99 - GND-Procesos transversales"/>
    <s v="SER - Adquisición de servicios"/>
    <s v="SER099 - Adquisición de servicios n.c.p."/>
    <s v="STH-0 Apoyo transversal"/>
    <n v="0"/>
    <n v="0"/>
    <n v="0"/>
    <n v="0"/>
    <n v="0"/>
    <n v="0"/>
    <n v="390000000"/>
    <n v="0"/>
    <n v="0"/>
    <n v="0"/>
    <n v="0"/>
    <n v="390000000"/>
    <n v="0"/>
    <n v="0"/>
    <n v="0"/>
    <n v="0"/>
    <n v="0"/>
    <n v="0"/>
    <n v="0"/>
    <n v="0"/>
    <n v="0"/>
    <n v="0"/>
    <n v="0"/>
    <n v="0"/>
    <n v="0"/>
  </r>
  <r>
    <s v="2403.1.1.1.2"/>
    <s v="2400- INVERSIÓN"/>
    <x v="5"/>
    <s v="1 - Aumentar la descripción y análisis de las características geográficas del territorio nacional"/>
    <x v="15"/>
    <x v="36"/>
    <n v="11111111"/>
    <s v="C-0406-1003-4-10305b-0406008-02"/>
    <s v="N/A"/>
    <s v="TRANSVERSALES PROPIOS"/>
    <s v="Febrero"/>
    <s v="Febrero"/>
    <n v="12"/>
    <s v="N/A"/>
    <x v="1"/>
    <n v="972985670"/>
    <n v="972985670"/>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972985670"/>
    <n v="972985670"/>
    <n v="0"/>
  </r>
  <r>
    <s v="2403.1.1.1.3"/>
    <s v="2400- INVERSIÓN"/>
    <x v="5"/>
    <s v="1 - Aumentar la descripción y análisis de las características geográficas del territorio nacional"/>
    <x v="15"/>
    <x v="36"/>
    <n v="11111111"/>
    <s v="C-0406-1003-4-10305b-0406008-02"/>
    <s v="N/A"/>
    <s v="VIATICOS VIATICOS VIATICOS "/>
    <s v="Febrero"/>
    <s v="Febrero"/>
    <n v="12"/>
    <s v="N/A"/>
    <x v="0"/>
    <n v="43106000"/>
    <n v="43106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21553000"/>
    <n v="21553000"/>
    <n v="0"/>
    <n v="0"/>
    <n v="0"/>
    <n v="0"/>
    <n v="0"/>
    <n v="0"/>
    <n v="0"/>
    <n v="0"/>
    <n v="0"/>
    <n v="0"/>
    <n v="21553000"/>
    <n v="21553000"/>
    <n v="0"/>
  </r>
  <r>
    <s v="2403.1.1.2.1"/>
    <s v="2400- INVERSIÓN"/>
    <x v="5"/>
    <s v="1 - Aumentar la descripción y análisis de las características geográficas del territorio nacional"/>
    <x v="15"/>
    <x v="37"/>
    <n v="81151600"/>
    <s v="C-0406-1003-4-10305b-0406008-02"/>
    <s v="N/A"/>
    <s v="Prestar servicios profesionales en la búsqueda y organización de la información geográfica a fin de generar documentos técnicos con enfoque étnico y toponimia nativa."/>
    <s v="Febrero"/>
    <s v="Febrero"/>
    <n v="12"/>
    <s v="Contratación directa"/>
    <x v="0"/>
    <n v="35849000"/>
    <n v="35849000"/>
    <s v="NO"/>
    <s v="N/A"/>
    <s v="2420 - Subdirección de Geografía"/>
    <s v="2.6 - Gestión del conocimiento geográfico "/>
    <s v="2.6-1 - Estudios geográficos"/>
    <s v="SER - Adquisición de servicios"/>
    <s v="SER012 - Prestación de servicios personas naturales"/>
    <s v="DGIG-GEOG-5 Estudios e investigaciones"/>
    <n v="0"/>
    <n v="0"/>
    <n v="35849000"/>
    <n v="0"/>
    <n v="0"/>
    <n v="3259000"/>
    <n v="0"/>
    <n v="3259000"/>
    <n v="0"/>
    <n v="3259000"/>
    <n v="0"/>
    <n v="3259000"/>
    <n v="0"/>
    <n v="3259000"/>
    <n v="0"/>
    <n v="3259000"/>
    <n v="0"/>
    <n v="3259000"/>
    <n v="0"/>
    <n v="3259000"/>
    <n v="0"/>
    <n v="3259000"/>
    <n v="0"/>
    <n v="6518000"/>
    <n v="0"/>
  </r>
  <r>
    <s v="2403.1.1.2.2"/>
    <s v="2400- INVERSIÓN"/>
    <x v="5"/>
    <s v="1 - Aumentar la descripción y análisis de las características geográficas del territorio nacional"/>
    <x v="15"/>
    <x v="37"/>
    <n v="81151600"/>
    <s v="C-0406-1003-4-10305b-0406008-02"/>
    <s v="N/A"/>
    <s v="Prestar servicios profesionales para la actualización conceptual de las funcionalidades de la plataforma Colombia OT y apoyo a los temas relacionados con el plan estratégico del Observatorio de Ordenamiento Territorial."/>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3"/>
    <s v="2400- INVERSIÓN"/>
    <x v="5"/>
    <s v="1 - Aumentar la descripción y análisis de las características geográficas del territorio nacional"/>
    <x v="15"/>
    <x v="37"/>
    <n v="81151600"/>
    <s v="C-0406-1003-4-10305b-0406008-02"/>
    <s v="N/A"/>
    <s v="Prestar servicios profesionales para la generación de contenidos de contexto histórico y geográfico de nombres geográficos  elaborados en la Subdirección de Geografía."/>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8 Investigador Estudios Geográficos"/>
    <n v="0"/>
    <n v="0"/>
    <n v="89694000"/>
    <n v="0"/>
    <n v="0"/>
    <n v="8154000"/>
    <n v="0"/>
    <n v="8154000"/>
    <n v="0"/>
    <n v="8154000"/>
    <n v="0"/>
    <n v="8154000"/>
    <n v="0"/>
    <n v="8154000"/>
    <n v="0"/>
    <n v="8154000"/>
    <n v="0"/>
    <n v="8154000"/>
    <n v="0"/>
    <n v="8154000"/>
    <n v="0"/>
    <n v="8154000"/>
    <n v="0"/>
    <n v="16308000"/>
    <n v="0"/>
  </r>
  <r>
    <s v="2403.1.1.2.4"/>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5"/>
    <s v="2400- INVERSIÓN"/>
    <x v="5"/>
    <s v="1 - Aumentar la descripción y análisis de las características geográficas del territorio nacional"/>
    <x v="15"/>
    <x v="37"/>
    <n v="81151600"/>
    <s v="C-0406-1003-4-10305b-0406008-02"/>
    <s v="N/A"/>
    <s v="Prestar servicios profesionales para la generación de contenidos, integración y compilación de los documentos técnicos resultantes de los estudios geográficos elaborados en la Subdirección de Geografía."/>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8 Investigador Estudios Geográficos"/>
    <n v="0"/>
    <n v="0"/>
    <n v="57211000"/>
    <n v="0"/>
    <n v="0"/>
    <n v="5201000"/>
    <n v="0"/>
    <n v="5201000"/>
    <n v="0"/>
    <n v="5201000"/>
    <n v="0"/>
    <n v="5201000"/>
    <n v="0"/>
    <n v="5201000"/>
    <n v="0"/>
    <n v="5201000"/>
    <n v="0"/>
    <n v="5201000"/>
    <n v="0"/>
    <n v="5201000"/>
    <n v="0"/>
    <n v="5201000"/>
    <n v="0"/>
    <n v="10402000"/>
    <n v="0"/>
  </r>
  <r>
    <s v="2403.1.1.2.6"/>
    <s v="2400- INVERSIÓN"/>
    <x v="5"/>
    <s v="1 - Aumentar la descripción y análisis de las características geográficas del territorio nacional"/>
    <x v="15"/>
    <x v="37"/>
    <n v="81151600"/>
    <s v="C-0406-1003-4-10305b-0406008-02"/>
    <s v="N/A"/>
    <s v="Prestar servicios profesionales para la revisión, análisis y propuesta de reglamentación del contenido de la cátedra de geografía en el marco del Plan Nacional de Desarrollo, en coordinación con otras áreas del instituto, externos y entidades del gobierno nacional."/>
    <s v="Febrero"/>
    <s v="Febrero"/>
    <n v="12"/>
    <s v="Contratación directa"/>
    <x v="0"/>
    <n v="57211000"/>
    <n v="57211000"/>
    <s v="NO"/>
    <s v="N/A"/>
    <s v="2420 - Subdirección de Geografía"/>
    <s v="2.6 - Gestión del conocimiento geográfico "/>
    <s v="2.6-1 - Estudios geográficos"/>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1.2.7"/>
    <s v="2400- INVERSIÓN"/>
    <x v="5"/>
    <s v="1 - Aumentar la descripción y análisis de las características geográficas del territorio nacional"/>
    <x v="15"/>
    <x v="37"/>
    <n v="11111111"/>
    <s v="C-0406-1003-4-10305b-0406008-02"/>
    <s v="N/A"/>
    <s v="VIATICOS VIATICOS VIATICOS "/>
    <s v="Febrero"/>
    <s v="Febrero"/>
    <n v="12"/>
    <s v="N/A"/>
    <x v="0"/>
    <n v="28665660"/>
    <n v="2866566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4332830"/>
    <n v="14332830"/>
    <n v="0"/>
    <n v="0"/>
    <n v="0"/>
    <n v="0"/>
    <n v="0"/>
    <n v="0"/>
    <n v="0"/>
    <n v="0"/>
    <n v="0"/>
    <n v="0"/>
    <n v="14332830"/>
    <n v="14332830"/>
    <n v="0"/>
  </r>
  <r>
    <s v="2403.1.2.1.1"/>
    <s v="2400- INVERSIÓN"/>
    <x v="5"/>
    <s v="1 - Aumentar la descripción y análisis de las características geográficas del territorio nacional"/>
    <x v="16"/>
    <x v="38"/>
    <n v="81151600"/>
    <s v="C-0406-1003-4-10305b-0406021-02"/>
    <s v="N/A"/>
    <s v="Prestar servicios profesionales para la revisión y validación de las bases de datos geográficas (GDB), realizando la integración de la información temática, así como, apoyar el seguimiento a las actividades relacionadas con la cartografía temática producida. "/>
    <s v="Febrero"/>
    <s v="Febrero"/>
    <n v="12"/>
    <s v="Contratación directa"/>
    <x v="0"/>
    <n v="89694000"/>
    <n v="89694000"/>
    <s v="NO"/>
    <s v="N/A"/>
    <s v="2420 - Subdirección de Geografía"/>
    <s v="2.6 - Gestión del conocimiento geográfico "/>
    <s v="2.6-1 - Estudios geográficos"/>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2.1.2"/>
    <s v="2400- INVERSIÓN"/>
    <x v="5"/>
    <s v="1 - Aumentar la descripción y análisis de las características geográficas del territorio nacional"/>
    <x v="16"/>
    <x v="38"/>
    <n v="11111111"/>
    <s v="C-0406-1003-4-10305b-0406021-02"/>
    <s v="N/A"/>
    <s v="VIATICOS VIATICOS VIATICOS"/>
    <s v="Febrero"/>
    <s v="Febrero"/>
    <n v="11"/>
    <s v="N/A"/>
    <x v="0"/>
    <n v="2622110"/>
    <n v="2622110"/>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122110"/>
    <n v="1122110"/>
    <n v="0"/>
  </r>
  <r>
    <s v="2403.1.2.1.3"/>
    <s v="2400- INVERSIÓN"/>
    <x v="5"/>
    <s v="1 - Aumentar la descripción y análisis de las características geográficas del territorio nacional"/>
    <x v="16"/>
    <x v="38"/>
    <n v="11111111"/>
    <s v="C-0406-1003-4-10305b-0406021-02"/>
    <s v="N/A"/>
    <s v="PAGO DE PASIVO EXIGIBLE – VIGENCIA EXPIRADA. Prestación de servicios para elaborar los mapas temáticos y salidas gráficas requeridas para los estudios y/o investigaciones geográficas asignadas."/>
    <s v="Febrero"/>
    <s v="Febrero"/>
    <n v="11"/>
    <s v="N/A"/>
    <x v="0"/>
    <n v="377890"/>
    <n v="377890"/>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377890"/>
    <n v="377890"/>
    <n v="0"/>
    <n v="0"/>
    <n v="0"/>
    <n v="0"/>
    <n v="0"/>
    <n v="0"/>
    <n v="0"/>
    <n v="0"/>
    <n v="0"/>
    <n v="0"/>
    <n v="0"/>
    <n v="0"/>
    <n v="0"/>
    <n v="0"/>
    <n v="0"/>
    <n v="0"/>
    <n v="0"/>
    <n v="0"/>
    <n v="0"/>
  </r>
  <r>
    <s v="2403.1.3.1.1"/>
    <s v="2400- INVERSIÓN"/>
    <x v="5"/>
    <s v="1 - Aumentar la descripción y análisis de las características geográficas del territorio nacional"/>
    <x v="17"/>
    <x v="39"/>
    <n v="81151600"/>
    <s v="C-0406-1003-4-10305b-0406001-02"/>
    <s v="N/A"/>
    <s v="Prestar servicios profesionales en la aplicación y orientación de lineamientos técnicos para el manejo de la información requerida en la implementación de la consulta de uso del suelo para los municipios priorizados."/>
    <s v="Febrero"/>
    <s v="Febrero"/>
    <n v="12"/>
    <s v="Contratación directa"/>
    <x v="0"/>
    <n v="89694000"/>
    <n v="89694000"/>
    <s v="NO"/>
    <s v="N/A"/>
    <s v="2420 - Subdirección de Geografía"/>
    <s v="2.6 - Gestión del conocimiento geográfico "/>
    <s v="2.6-6 - Ordenamiento Territorial "/>
    <s v="SER - Adquisición de servicios"/>
    <s v="SER012 - Prestación de servicios personas naturales"/>
    <s v="DGIG-GEOG-5 Estudios e investigaciones"/>
    <n v="0"/>
    <n v="0"/>
    <n v="89694000"/>
    <n v="0"/>
    <n v="0"/>
    <n v="8154000"/>
    <n v="0"/>
    <n v="8154000"/>
    <n v="0"/>
    <n v="8154000"/>
    <n v="0"/>
    <n v="8154000"/>
    <n v="0"/>
    <n v="8154000"/>
    <n v="0"/>
    <n v="8154000"/>
    <n v="0"/>
    <n v="8154000"/>
    <n v="0"/>
    <n v="8154000"/>
    <n v="0"/>
    <n v="8154000"/>
    <n v="0"/>
    <n v="16308000"/>
    <n v="0"/>
  </r>
  <r>
    <s v="2403.1.3.1.2"/>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3"/>
    <s v="2400- INVERSIÓN"/>
    <x v="5"/>
    <s v="1 - Aumentar la descripción y análisis de las características geográficas del territorio nacional"/>
    <x v="17"/>
    <x v="39"/>
    <n v="81151600"/>
    <s v="C-0406-1003-4-10305b-0406001-02"/>
    <s v="N/A"/>
    <s v="Prestar servicios profesionales en la elaboración de las tablas de uso, fichas municipales y el régimen de uso como parte de la información requerida en la herramienta de uso del suelo."/>
    <s v="Febrero"/>
    <s v="Febrero"/>
    <n v="12"/>
    <s v="Contratación directa"/>
    <x v="0"/>
    <n v="39479000"/>
    <n v="39479000"/>
    <s v="NO"/>
    <s v="N/A"/>
    <s v="2420 - Subdirección de Geografía"/>
    <s v="2.6 - Gestión del conocimiento geográfico "/>
    <s v="2.6-6 - Ordenamiento Territorial "/>
    <s v="SER - Adquisición de servicios"/>
    <s v="SER012 - Prestación de servicios personas naturales"/>
    <s v="DGIG-GEOG-5 Estudios e investigaciones"/>
    <n v="0"/>
    <n v="0"/>
    <n v="39479000"/>
    <n v="0"/>
    <n v="0"/>
    <n v="3589000"/>
    <n v="0"/>
    <n v="3589000"/>
    <n v="0"/>
    <n v="3589000"/>
    <n v="0"/>
    <n v="3589000"/>
    <n v="0"/>
    <n v="3589000"/>
    <n v="0"/>
    <n v="3589000"/>
    <n v="0"/>
    <n v="3589000"/>
    <n v="0"/>
    <n v="3589000"/>
    <n v="0"/>
    <n v="3589000"/>
    <n v="0"/>
    <n v="7178000"/>
    <n v="0"/>
  </r>
  <r>
    <s v="2403.1.3.1.4"/>
    <s v="2400- INVERSIÓN"/>
    <x v="5"/>
    <s v="1 - Aumentar la descripción y análisis de las características geográficas del territorio nacional"/>
    <x v="17"/>
    <x v="39"/>
    <n v="81151600"/>
    <s v="C-0406-1003-4-10305b-0406001-02"/>
    <s v="N/A"/>
    <s v="Prestar servicios profesionales para dar lineamientos de los procesos relacionados con la actualización, incorporación y documentación la información temática que hace parte del Diccionario Geográfico de Colombia."/>
    <s v="Febrero"/>
    <s v="Febrero"/>
    <n v="12"/>
    <s v="Contratación directa"/>
    <x v="0"/>
    <n v="57211000"/>
    <n v="57211000"/>
    <s v="NO"/>
    <s v="N/A"/>
    <s v="2420 - Subdirección de Geografía"/>
    <s v="2.6 - Gestión del conocimiento geográfico "/>
    <s v="2.6-5 - Nombres geográficos"/>
    <s v="SER - Adquisición de servicios"/>
    <s v="SER012 - Prestación de servicios personas naturales"/>
    <s v="DGIG-GEOG-2 Base Nacional Nombres Geográficos"/>
    <n v="0"/>
    <n v="0"/>
    <n v="57211000"/>
    <n v="0"/>
    <n v="0"/>
    <n v="5201000"/>
    <n v="0"/>
    <n v="5201000"/>
    <n v="0"/>
    <n v="5201000"/>
    <n v="0"/>
    <n v="5201000"/>
    <n v="0"/>
    <n v="5201000"/>
    <n v="0"/>
    <n v="5201000"/>
    <n v="0"/>
    <n v="5201000"/>
    <n v="0"/>
    <n v="5201000"/>
    <n v="0"/>
    <n v="5201000"/>
    <n v="0"/>
    <n v="10402000"/>
    <n v="0"/>
  </r>
  <r>
    <s v="2403.1.3.1.5"/>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6"/>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7"/>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8"/>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9"/>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0"/>
    <s v="2400- INVERSIÓN"/>
    <x v="5"/>
    <s v="1 - Aumentar la descripción y análisis de las características geográficas del territorio nacional"/>
    <x v="17"/>
    <x v="39"/>
    <n v="81151600"/>
    <s v="C-0406-1003-4-10305b-0406001-02"/>
    <s v="N/A"/>
    <s v="Prestar servicios profesionales para la actualización, incorporación y documentación de la información temática que hace parte del Diccionario Geográfico de Colombia."/>
    <s v="Febrero"/>
    <s v="Febrero"/>
    <n v="12"/>
    <s v="Contratación directa"/>
    <x v="0"/>
    <n v="41932000"/>
    <n v="41932000"/>
    <s v="NO"/>
    <s v="N/A"/>
    <s v="2420 - Subdirección de Geografía"/>
    <s v="2.6 - Gestión del conocimiento geográfico "/>
    <s v="2.6-5 - Nombres geográficos"/>
    <s v="SER - Adquisición de servicios"/>
    <s v="SER012 - Prestación de servicios personas naturales"/>
    <s v="DGIG-GEOG-2 Base Nacional Nombres Geográficos"/>
    <n v="0"/>
    <n v="0"/>
    <n v="41932000"/>
    <n v="0"/>
    <n v="0"/>
    <n v="3812000"/>
    <n v="0"/>
    <n v="3812000"/>
    <n v="0"/>
    <n v="3812000"/>
    <n v="0"/>
    <n v="3812000"/>
    <n v="0"/>
    <n v="3812000"/>
    <n v="0"/>
    <n v="3812000"/>
    <n v="0"/>
    <n v="3812000"/>
    <n v="0"/>
    <n v="3812000"/>
    <n v="0"/>
    <n v="3812000"/>
    <n v="0"/>
    <n v="7624000"/>
    <n v="0"/>
  </r>
  <r>
    <s v="2403.1.3.1.11"/>
    <s v="2400- INVERSIÓN"/>
    <x v="5"/>
    <s v="1 - Aumentar la descripción y análisis de las características geográficas del territorio nacional"/>
    <x v="17"/>
    <x v="39"/>
    <n v="81151600"/>
    <s v="C-0406-1003-4-10305b-0406001-02"/>
    <s v="N/A"/>
    <s v="Prestar servicios profesionales para la búsqueda y disposición de los topónimos de la Base Nacional de Nombres Geográficos, provenientes de diferentes fuentes de información."/>
    <s v="Febrero"/>
    <s v="Febrero"/>
    <n v="12"/>
    <s v="Contratación directa"/>
    <x v="0"/>
    <n v="35849000"/>
    <n v="35849000"/>
    <s v="NO"/>
    <s v="N/A"/>
    <s v="2420 - Subdirección de Geografía"/>
    <s v="2.6 - Gestión del conocimiento geográfico "/>
    <s v="2.6-5 - Nombres geográficos"/>
    <s v="SER - Adquisición de servicios"/>
    <s v="SER012 - Prestación de servicios personas naturales"/>
    <s v="DGIG-GEOG-2 Base Nacional Nombres Geográficos"/>
    <n v="0"/>
    <n v="0"/>
    <n v="35849000"/>
    <n v="0"/>
    <n v="0"/>
    <n v="3259000"/>
    <n v="0"/>
    <n v="3259000"/>
    <n v="0"/>
    <n v="3259000"/>
    <n v="0"/>
    <n v="3259000"/>
    <n v="0"/>
    <n v="3259000"/>
    <n v="0"/>
    <n v="3259000"/>
    <n v="0"/>
    <n v="3259000"/>
    <n v="0"/>
    <n v="3259000"/>
    <n v="0"/>
    <n v="3259000"/>
    <n v="0"/>
    <n v="6518000"/>
    <n v="0"/>
  </r>
  <r>
    <s v="2403.1.3.1.12"/>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3"/>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4"/>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5"/>
    <s v="2400- INVERSIÓN"/>
    <x v="5"/>
    <s v="1 - Aumentar la descripción y análisis de las características geográficas del territorio nacional"/>
    <x v="17"/>
    <x v="39"/>
    <n v="81151600"/>
    <s v="C-0406-1003-4-10305b-0406001-02"/>
    <s v="N/A"/>
    <s v="Prestar servicios profesionales para la gestión, depuración y mantenimiento de la información del repositorio de los Planes de Ordenamiento Territorial dentro de la plataforma Colombia OT."/>
    <s v="Febrero"/>
    <s v="Febrero"/>
    <n v="12"/>
    <s v="Contratación directa"/>
    <x v="0"/>
    <n v="45386000"/>
    <n v="45386000"/>
    <s v="NO"/>
    <s v="N/A"/>
    <s v="2420 - Subdirección de Geografía"/>
    <s v="2.6 - Gestión del conocimiento geográfico "/>
    <s v="2.6-6 - Ordenamiento Territorial "/>
    <s v="SER - Adquisición de servicios"/>
    <s v="SER012 - Prestación de servicios personas naturales"/>
    <s v="DGIG-GEOG-5 Estudios e investigaciones"/>
    <n v="0"/>
    <n v="0"/>
    <n v="45386000"/>
    <n v="0"/>
    <n v="0"/>
    <n v="4126000"/>
    <n v="0"/>
    <n v="4126000"/>
    <n v="0"/>
    <n v="4126000"/>
    <n v="0"/>
    <n v="4126000"/>
    <n v="0"/>
    <n v="4126000"/>
    <n v="0"/>
    <n v="4126000"/>
    <n v="0"/>
    <n v="4126000"/>
    <n v="0"/>
    <n v="4126000"/>
    <n v="0"/>
    <n v="4126000"/>
    <n v="0"/>
    <n v="8252000"/>
    <n v="0"/>
  </r>
  <r>
    <s v="2403.1.3.1.16"/>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7"/>
    <s v="2400- INVERSIÓN"/>
    <x v="5"/>
    <s v="1 - Aumentar la descripción y análisis de las características geográficas del territorio nacional"/>
    <x v="17"/>
    <x v="39"/>
    <n v="81151600"/>
    <s v="C-0406-1003-4-10305b-0406001-02"/>
    <s v="N/A"/>
    <s v="Prestar servicios profesionales para la revisión y validación de la información incluida en el repositorio de planes de ordenamiento territorial, gestionada y/o dispuesta por las entidades territoriales."/>
    <s v="Febrero"/>
    <s v="Febrero"/>
    <n v="12"/>
    <s v="Contratación directa"/>
    <x v="0"/>
    <n v="57211000"/>
    <n v="57211000"/>
    <s v="NO"/>
    <s v="N/A"/>
    <s v="2420 - Subdirección de Geografía"/>
    <s v="2.6 - Gestión del conocimiento geográfico "/>
    <s v="2.6-6 - Ordenamiento Territorial "/>
    <s v="SER - Adquisición de servicios"/>
    <s v="SER012 - Prestación de servicios personas naturales"/>
    <s v="DGIG-GEOG-5 Estudios e investigaciones"/>
    <n v="0"/>
    <n v="0"/>
    <n v="57211000"/>
    <n v="0"/>
    <n v="0"/>
    <n v="5201000"/>
    <n v="0"/>
    <n v="5201000"/>
    <n v="0"/>
    <n v="5201000"/>
    <n v="0"/>
    <n v="5201000"/>
    <n v="0"/>
    <n v="5201000"/>
    <n v="0"/>
    <n v="5201000"/>
    <n v="0"/>
    <n v="5201000"/>
    <n v="0"/>
    <n v="5201000"/>
    <n v="0"/>
    <n v="5201000"/>
    <n v="0"/>
    <n v="10402000"/>
    <n v="0"/>
  </r>
  <r>
    <s v="2403.1.3.1.18"/>
    <s v="2400- INVERSIÓN"/>
    <x v="5"/>
    <s v="1 - Aumentar la descripción y análisis de las características geográficas del territorio nacional"/>
    <x v="17"/>
    <x v="39"/>
    <n v="11111111"/>
    <s v="C-0406-1003-4-10305b-0406001-02"/>
    <s v="N/A"/>
    <s v="TRANSVERSALES PROPIOS"/>
    <s v="Febrero"/>
    <s v="Febrero"/>
    <n v="12"/>
    <s v="N/A"/>
    <x v="1"/>
    <n v="136217994"/>
    <n v="136217994"/>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136217994"/>
    <n v="136217994"/>
    <n v="0"/>
  </r>
  <r>
    <s v="2403.2.1.1.1"/>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2"/>
    <s v="2400- INVERSIÓN"/>
    <x v="5"/>
    <s v="2 - Aumentar la revisión técnica de los límites de las entidades territoriales, fronteras y territorios colectivos del país"/>
    <x v="18"/>
    <x v="40"/>
    <n v="81151600"/>
    <s v="C-0406-1003-4-10305b-0406009-02"/>
    <s v="N/A"/>
    <s v="Prestar servicios para la recopilación, inventario y disposición de la normatividad existente relacionada con los límites de Entidades Territoriales."/>
    <s v="Febrero"/>
    <s v="Febrero"/>
    <n v="12"/>
    <s v="Contratación directa"/>
    <x v="0"/>
    <n v="31174000"/>
    <n v="31174000"/>
    <s v="NO"/>
    <s v="N/A"/>
    <s v="2420 - Subdirección de Geografía"/>
    <s v="2.6 - Gestión del conocimiento geográfico "/>
    <s v="2.6-99 - GND- Gestión del conocimiento geográfico"/>
    <s v="SER - Adquisición de servicios"/>
    <s v="SER012 - Prestación de servicios personas naturales"/>
    <s v="DGIG-GEOG-7 Gestión documental"/>
    <n v="0"/>
    <n v="0"/>
    <n v="31174000"/>
    <n v="0"/>
    <n v="0"/>
    <n v="2834000"/>
    <n v="0"/>
    <n v="2834000"/>
    <n v="0"/>
    <n v="2834000"/>
    <n v="0"/>
    <n v="2834000"/>
    <n v="0"/>
    <n v="2834000"/>
    <n v="0"/>
    <n v="2834000"/>
    <n v="0"/>
    <n v="2834000"/>
    <n v="0"/>
    <n v="2834000"/>
    <n v="0"/>
    <n v="2834000"/>
    <n v="0"/>
    <n v="5668000"/>
    <n v="0"/>
  </r>
  <r>
    <s v="2403.2.1.1.3"/>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4"/>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5"/>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6"/>
    <s v="2400- INVERSIÓN"/>
    <x v="5"/>
    <s v="2 - Aumentar la revisión técnica de los límites de las entidades territoriales, fronteras y territorios colectivos del país"/>
    <x v="18"/>
    <x v="40"/>
    <n v="81151600"/>
    <s v="C-0406-1003-4-10305b-0406009-02"/>
    <s v="N/A"/>
    <s v="Prestar servicios profesionales para el análisis y evaluación de las líneas limítrofes de las entidades territoriales, realizando la gestión y custodia de los documentos requeridos para tal fin."/>
    <s v="Febrero"/>
    <s v="Febrero"/>
    <n v="12"/>
    <s v="Contratación directa"/>
    <x v="0"/>
    <n v="41932000"/>
    <n v="41932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41932000"/>
    <n v="0"/>
    <n v="0"/>
    <n v="3812000"/>
    <n v="0"/>
    <n v="3812000"/>
    <n v="0"/>
    <n v="3812000"/>
    <n v="0"/>
    <n v="3812000"/>
    <n v="0"/>
    <n v="3812000"/>
    <n v="0"/>
    <n v="3812000"/>
    <n v="0"/>
    <n v="3812000"/>
    <n v="0"/>
    <n v="3812000"/>
    <n v="0"/>
    <n v="3812000"/>
    <n v="0"/>
    <n v="7624000"/>
    <n v="0"/>
  </r>
  <r>
    <s v="2403.2.1.1.7"/>
    <s v="2400- INVERSIÓN"/>
    <x v="5"/>
    <s v="2 - Aumentar la revisión técnica de los límites de las entidades territoriales, fronteras y territorios colectivos del país"/>
    <x v="18"/>
    <x v="40"/>
    <n v="81151600"/>
    <s v="C-0406-1003-4-10305b-0406009-02"/>
    <s v="N/A"/>
    <s v="Prestar servicios profesionales para la atención de los requerimientos y actualización de la cartografía relacionada con límites fronterizos, departamentales y municipales del país."/>
    <s v="Febrero"/>
    <s v="Febrero"/>
    <n v="12"/>
    <s v="Contratación directa"/>
    <x v="0"/>
    <n v="89694000"/>
    <n v="89694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89694000"/>
    <n v="0"/>
    <n v="0"/>
    <n v="8154000"/>
    <n v="0"/>
    <n v="8154000"/>
    <n v="0"/>
    <n v="8154000"/>
    <n v="0"/>
    <n v="8154000"/>
    <n v="0"/>
    <n v="8154000"/>
    <n v="0"/>
    <n v="8154000"/>
    <n v="0"/>
    <n v="8154000"/>
    <n v="0"/>
    <n v="8154000"/>
    <n v="0"/>
    <n v="8154000"/>
    <n v="0"/>
    <n v="16308000"/>
    <n v="0"/>
  </r>
  <r>
    <s v="2403.2.1.1.8"/>
    <s v="2400- INVERSIÓN"/>
    <x v="5"/>
    <s v="2 - Aumentar la revisión técnica de los límites de las entidades territoriales, fronteras y territorios colectivos del país"/>
    <x v="18"/>
    <x v="40"/>
    <n v="81151600"/>
    <s v="C-0406-1003-4-10305b-0406009-02"/>
    <s v="N/A"/>
    <s v="Prestar servicios profesionales para la revisión y control de calidad de las líneas limítrofes de las entidades territoriale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1.9"/>
    <s v="2400- INVERSIÓN"/>
    <x v="5"/>
    <s v="2 - Aumentar la revisión técnica de los límites de las entidades territoriales, fronteras y territorios colectivos del país"/>
    <x v="18"/>
    <x v="40"/>
    <n v="11111111"/>
    <s v="C-0406-1003-4-10305b-0406009-02"/>
    <s v="N/A"/>
    <s v="TRANSVERSALES PROPIOS"/>
    <s v="Febrero"/>
    <s v="Febrero"/>
    <n v="12"/>
    <s v="N/A"/>
    <x v="1"/>
    <n v="330815128"/>
    <n v="33081512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330815128"/>
    <n v="330815128"/>
    <n v="0"/>
  </r>
  <r>
    <s v="2403.2.1.1.10"/>
    <s v="2400- INVERSIÓN"/>
    <x v="5"/>
    <s v="2 - Aumentar la revisión técnica de los límites de las entidades territoriales, fronteras y territorios colectivos del país"/>
    <x v="18"/>
    <x v="40"/>
    <n v="11111111"/>
    <s v="C-0406-1003-4-10305b-0406009-02"/>
    <s v="N/A"/>
    <s v="VIATICOS VIATICOS VIATICOS"/>
    <s v="Febrero"/>
    <s v="Febrero"/>
    <n v="11"/>
    <s v="N/A"/>
    <x v="0"/>
    <n v="2716583"/>
    <n v="2716583"/>
    <s v="N/A"/>
    <s v="N/A"/>
    <s v="2420 - Subdirección de Geografía"/>
    <s v="2.6 - Gestión del conocimiento geográfico"/>
    <s v="2.6-99 - GND- Gestión del conocimiento geográfico"/>
    <s v="VIAT - Viáticos y gastos de viaje"/>
    <s v="VIAT01 - Viáticos y gastos de viaje"/>
    <s v="DGIG-GEOG-5 Estudios e investigaciones"/>
    <n v="0"/>
    <n v="0"/>
    <n v="0"/>
    <n v="0"/>
    <n v="0"/>
    <n v="0"/>
    <n v="0"/>
    <n v="0"/>
    <n v="0"/>
    <n v="0"/>
    <n v="1500000"/>
    <n v="1500000"/>
    <n v="0"/>
    <n v="0"/>
    <n v="0"/>
    <n v="0"/>
    <n v="0"/>
    <n v="0"/>
    <n v="0"/>
    <n v="0"/>
    <n v="0"/>
    <n v="0"/>
    <n v="1216583"/>
    <n v="1216583"/>
    <m/>
  </r>
  <r>
    <s v="2403.2.1.1.11"/>
    <s v="2400- INVERSIÓN"/>
    <x v="5"/>
    <s v="2 - Aumentar la revisión técnica de los límites de las entidades territoriales, fronteras y territorios colectivos del país"/>
    <x v="18"/>
    <x v="40"/>
    <n v="11111111"/>
    <s v="C-0406-1003-4-10305b-0406009-02"/>
    <s v="N/A"/>
    <s v="PAGO DE PASIVO EXIGIBLE – VIGENCIA EXPIRADA. Prestación de servicios para apoyar las actividades de seguimiento, control y mejora de los procesos de la dirección de gestión de información geográfica."/>
    <s v="Febrero"/>
    <s v="Febrero"/>
    <n v="11"/>
    <s v="N/A"/>
    <x v="0"/>
    <n v="283417"/>
    <n v="283417"/>
    <s v="N/A"/>
    <s v="N/A"/>
    <s v="2420 - Subdirección de Geografía"/>
    <s v="2.6 - Gestión del conocimiento geográfico"/>
    <s v="2.6-99 - GND- Gestión del conocimiento geográfico"/>
    <s v="SER - Adquisición de servicios"/>
    <s v="GP01 - Salario, contribuciones y factores no salariales"/>
    <s v="DGIG-13 Apoyo Técnico - DGIG"/>
    <n v="0"/>
    <n v="0"/>
    <n v="0"/>
    <n v="0"/>
    <n v="283417"/>
    <n v="283417"/>
    <n v="0"/>
    <n v="0"/>
    <n v="0"/>
    <n v="0"/>
    <n v="0"/>
    <n v="0"/>
    <n v="0"/>
    <n v="0"/>
    <n v="0"/>
    <n v="0"/>
    <n v="0"/>
    <n v="0"/>
    <n v="0"/>
    <n v="0"/>
    <n v="0"/>
    <n v="0"/>
    <n v="0"/>
    <n v="0"/>
    <n v="0"/>
  </r>
  <r>
    <s v="2403.2.1.2.1"/>
    <s v="2400- INVERSIÓN"/>
    <x v="5"/>
    <s v="2 - Aumentar la revisión técnica de los límites de las entidades territoriales, fronteras y territorios colectivos del país"/>
    <x v="18"/>
    <x v="41"/>
    <n v="81151600"/>
    <s v="C-0406-1003-4-10305b-0406009-02"/>
    <s v="N/A"/>
    <s v="Prestar servicios para la organización de expedientes resultantes de la operación administrativa de deslinde adelantada por la Subdirección de Geografía."/>
    <s v="Febrero"/>
    <s v="Febrero"/>
    <n v="12"/>
    <s v="Contratación directa"/>
    <x v="0"/>
    <n v="35849000"/>
    <n v="35849000"/>
    <s v="NO"/>
    <s v="N/A"/>
    <s v="2420 - Subdirección de Geografía"/>
    <s v="2.6 - Gestión del conocimiento geográfico "/>
    <s v="2.6-4 - Operaciones de deslinde y/o amojonamiento"/>
    <s v="SER - Adquisición de servicios"/>
    <s v="SER012 - Prestación de servicios personas naturales"/>
    <s v="DGIG-GEOG-7 Gestión documental"/>
    <n v="0"/>
    <n v="0"/>
    <n v="35849000"/>
    <n v="0"/>
    <n v="0"/>
    <n v="3259000"/>
    <n v="0"/>
    <n v="3259000"/>
    <n v="0"/>
    <n v="3259000"/>
    <n v="0"/>
    <n v="3259000"/>
    <n v="0"/>
    <n v="3259000"/>
    <n v="0"/>
    <n v="3259000"/>
    <n v="0"/>
    <n v="3259000"/>
    <n v="0"/>
    <n v="3259000"/>
    <n v="0"/>
    <n v="3259000"/>
    <n v="0"/>
    <n v="6518000"/>
    <n v="0"/>
  </r>
  <r>
    <s v="2403.2.1.2.2"/>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3"/>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4"/>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5"/>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6"/>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7"/>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8"/>
    <s v="2400- INVERSIÓN"/>
    <x v="5"/>
    <s v="2 - Aumentar la revisión técnica de los límites de las entidades territoriales, fronteras y territorios colectivos del país"/>
    <x v="18"/>
    <x v="41"/>
    <n v="81151600"/>
    <s v="C-0406-1003-4-10305b-0406009-02"/>
    <s v="N/A"/>
    <s v="Prestar servicios profesionales para apoyar la operación de los procesos de deslindes, de conformidad con la normatividad, tiempo y criterios técnicos establecidos."/>
    <s v="Febrero"/>
    <s v="Febrero"/>
    <n v="12"/>
    <s v="Contratación directa"/>
    <x v="0"/>
    <n v="57211000"/>
    <n v="57211000"/>
    <s v="NO"/>
    <s v="N/A"/>
    <s v="2420 - Subdirección de Geografía"/>
    <s v="2.6 - Gestión del conocimiento geográfico "/>
    <s v="2.6-4 - Operaciones de deslinde y/o amojonamiento"/>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2.9"/>
    <s v="2400- INVERSIÓN"/>
    <x v="5"/>
    <s v="2 - Aumentar la revisión técnica de los límites de las entidades territoriales, fronteras y territorios colectivos del país"/>
    <x v="18"/>
    <x v="41"/>
    <n v="11111111"/>
    <s v="C-0406-1003-4-10305b-0406009-02"/>
    <s v="N/A"/>
    <s v="TRANSVERSALES PROPIOS"/>
    <s v="Febrero"/>
    <s v="Febrero"/>
    <n v="12"/>
    <s v="N/A"/>
    <x v="1"/>
    <n v="505952548"/>
    <n v="505952548"/>
    <s v="NO"/>
    <s v="N/A"/>
    <s v="2420 - Subdirección de Geografía"/>
    <s v="2.6 - Gestión del conocimiento geográfico "/>
    <s v="2.6-99 - GND- Gestión del conocimiento geográfico"/>
    <s v="SER - Adquisición de servicios"/>
    <s v="SER012 - Prestación de servicios personas naturales"/>
    <s v="DGIG-GEOG-5 Estudios e investigaciones"/>
    <n v="0"/>
    <n v="0"/>
    <n v="0"/>
    <n v="0"/>
    <n v="0"/>
    <n v="0"/>
    <n v="0"/>
    <n v="0"/>
    <n v="0"/>
    <n v="0"/>
    <n v="0"/>
    <n v="0"/>
    <n v="0"/>
    <n v="0"/>
    <n v="0"/>
    <n v="0"/>
    <n v="0"/>
    <n v="0"/>
    <n v="0"/>
    <n v="0"/>
    <n v="0"/>
    <n v="0"/>
    <n v="505952548"/>
    <n v="505952548"/>
    <n v="0"/>
  </r>
  <r>
    <s v="2403.2.1.2.10"/>
    <s v="2400- INVERSIÓN"/>
    <x v="5"/>
    <s v="2 - Aumentar la revisión técnica de los límites de las entidades territoriales, fronteras y territorios colectivos del país"/>
    <x v="18"/>
    <x v="41"/>
    <n v="11111111"/>
    <s v="C-0406-1003-4-10305b-0406009-02"/>
    <s v="N/A"/>
    <s v="VIATICOS VIATICOS VIATICOS "/>
    <s v="Febrero"/>
    <s v="Febrero"/>
    <n v="12"/>
    <s v="N/A"/>
    <x v="0"/>
    <n v="32043000"/>
    <n v="32043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16021500"/>
    <n v="16021500"/>
    <n v="0"/>
    <n v="0"/>
    <n v="0"/>
    <n v="0"/>
    <n v="0"/>
    <n v="0"/>
    <n v="0"/>
    <n v="0"/>
    <n v="0"/>
    <n v="0"/>
    <n v="16021500"/>
    <n v="16021500"/>
    <n v="0"/>
  </r>
  <r>
    <s v="2403.2.1.3.1"/>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2"/>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3"/>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4"/>
    <s v="2400- INVERSIÓN"/>
    <x v="5"/>
    <s v="2 - Aumentar la revisión técnica de los límites de las entidades territoriales, fronteras y territorios colectivos del país"/>
    <x v="18"/>
    <x v="42"/>
    <n v="81151600"/>
    <s v="C-0406-1003-4-10305b-0406009-02"/>
    <s v="N/A"/>
    <s v="Prestar servicios profesionales para la formalización y determinación de límites de tierras de comunidades negras, resguardos y territorios indígenas, realizando la evaluación de los expedientes en el marco de las competencias del IGAC."/>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3.5"/>
    <s v="2400- INVERSIÓN"/>
    <x v="5"/>
    <s v="2 - Aumentar la revisión técnica de los límites de las entidades territoriales, fronteras y territorios colectivos del país"/>
    <x v="18"/>
    <x v="42"/>
    <n v="81151600"/>
    <s v="C-0406-1003-4-10305b-0406009-02"/>
    <s v="N/A"/>
    <s v="Prestar servicios profesionales para realizar la gestión en materia de asuntos étnicos en los que la entidad tiene competencia, garantizando la articulación con otras dependencias así como con otras entidades del gobierno nacional y actores estratégicos."/>
    <s v="Febrero"/>
    <s v="Febrero"/>
    <n v="12"/>
    <s v="Contratación directa"/>
    <x v="0"/>
    <n v="48851000"/>
    <n v="4885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48851000"/>
    <n v="0"/>
    <n v="0"/>
    <n v="4441000"/>
    <n v="0"/>
    <n v="4441000"/>
    <n v="0"/>
    <n v="4441000"/>
    <n v="0"/>
    <n v="4441000"/>
    <n v="0"/>
    <n v="4441000"/>
    <n v="0"/>
    <n v="4441000"/>
    <n v="0"/>
    <n v="4441000"/>
    <n v="0"/>
    <n v="4441000"/>
    <n v="0"/>
    <n v="4441000"/>
    <n v="0"/>
    <n v="8882000"/>
    <n v="0"/>
  </r>
  <r>
    <s v="2403.2.1.3.6"/>
    <s v="2400- INVERSIÓN"/>
    <x v="5"/>
    <s v="2 - Aumentar la revisión técnica de los límites de las entidades territoriales, fronteras y territorios colectivos del país"/>
    <x v="18"/>
    <x v="42"/>
    <n v="11111111"/>
    <s v="C-0406-1003-4-10305b-0406009-02"/>
    <s v="N/A"/>
    <s v="VIATICOS VIATICOS VIATICOS "/>
    <s v="Febrero"/>
    <s v="Febrero"/>
    <n v="12"/>
    <s v="N/A"/>
    <x v="0"/>
    <n v="20000000"/>
    <n v="20000000"/>
    <s v="NO"/>
    <s v="N/A"/>
    <s v="2420 - Subdirección de Geografía"/>
    <s v="2.6 - Gestión del conocimiento geográfico "/>
    <s v="2.6-99 - GND- Gestión del conocimiento geográfico"/>
    <s v="VIAT - Viáticos y gastos de viaje"/>
    <s v="VIAT01 - Viáticos y gastos de viaje"/>
    <s v="DGIG-GEOG-6 Fronteras y límites"/>
    <n v="0"/>
    <n v="0"/>
    <n v="0"/>
    <n v="0"/>
    <n v="0"/>
    <n v="0"/>
    <n v="0"/>
    <n v="0"/>
    <n v="0"/>
    <n v="0"/>
    <n v="10000000"/>
    <n v="10000000"/>
    <n v="0"/>
    <n v="0"/>
    <n v="0"/>
    <n v="0"/>
    <n v="0"/>
    <n v="0"/>
    <n v="0"/>
    <n v="0"/>
    <n v="0"/>
    <n v="0"/>
    <n v="10000000"/>
    <n v="10000000"/>
    <n v="0"/>
  </r>
  <r>
    <s v="2403.2.1.4.1"/>
    <s v="2400- INVERSIÓN"/>
    <x v="5"/>
    <s v="2 - Aumentar la revisión técnica de los límites de las entidades territoriales, fronteras y territorios colectivos del país"/>
    <x v="18"/>
    <x v="43"/>
    <n v="81151600"/>
    <s v="C-0406-1003-4-10305b-0406009-02"/>
    <s v="N/A"/>
    <s v="Prestar servicios profesionales para apoyar el trámite en los procesos de delimitación, demarcación y densificación de los límites fronterizos terrestres y marítimos del país."/>
    <s v="Febrero"/>
    <s v="Febrero"/>
    <n v="12"/>
    <s v="Contratación directa"/>
    <x v="0"/>
    <n v="45386000"/>
    <n v="45386000"/>
    <s v="NO"/>
    <s v="N/A"/>
    <s v="2420 - Subdirección de Geografía"/>
    <s v="2.6 - Gestión del conocimiento geográfico "/>
    <s v="2.6-3 - Límites de Entidades Territoriales, Territorios Coléctivos y Fronterizos"/>
    <s v="GP - Gastos de personal"/>
    <s v="GP01 - Salario, contribuciones y factores no salariales"/>
    <s v="DGIG-GEOG-6 Fronteras y límites"/>
    <n v="0"/>
    <n v="0"/>
    <n v="45386000"/>
    <n v="0"/>
    <n v="0"/>
    <n v="4126000"/>
    <n v="0"/>
    <n v="4126000"/>
    <n v="0"/>
    <n v="4126000"/>
    <n v="0"/>
    <n v="4126000"/>
    <n v="0"/>
    <n v="4126000"/>
    <n v="0"/>
    <n v="4126000"/>
    <n v="0"/>
    <n v="4126000"/>
    <n v="0"/>
    <n v="4126000"/>
    <n v="0"/>
    <n v="4126000"/>
    <n v="0"/>
    <n v="8252000"/>
    <n v="0"/>
  </r>
  <r>
    <s v="2403.2.1.4.2"/>
    <s v="2400- INVERSIÓN"/>
    <x v="5"/>
    <s v="2 - Aumentar la revisión técnica de los límites de las entidades territoriales, fronteras y territorios colectivos del país"/>
    <x v="18"/>
    <x v="43"/>
    <n v="81151600"/>
    <s v="C-0406-1003-4-10305b-0406009-02"/>
    <s v="N/A"/>
    <s v="Prestar servicios profesionales para el desarrollo de estudios multitemporales de zonas fronterizas del país, así como, realizar estudios geológicos e hidrográficos de acuerdo con las necesidades de la Subdirección de Geografía."/>
    <s v="Febrero"/>
    <s v="Febrero"/>
    <n v="12"/>
    <s v="Contratación directa"/>
    <x v="0"/>
    <n v="57211000"/>
    <n v="57211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57211000"/>
    <n v="0"/>
    <n v="0"/>
    <n v="5201000"/>
    <n v="0"/>
    <n v="5201000"/>
    <n v="0"/>
    <n v="5201000"/>
    <n v="0"/>
    <n v="5201000"/>
    <n v="0"/>
    <n v="5201000"/>
    <n v="0"/>
    <n v="5201000"/>
    <n v="0"/>
    <n v="5201000"/>
    <n v="0"/>
    <n v="5201000"/>
    <n v="0"/>
    <n v="5201000"/>
    <n v="0"/>
    <n v="10402000"/>
    <n v="0"/>
  </r>
  <r>
    <s v="2403.2.1.4.3"/>
    <s v="2400- INVERSIÓN"/>
    <x v="5"/>
    <s v="2 - Aumentar la revisión técnica de los límites de las entidades territoriales, fronteras y territorios colectivos del país"/>
    <x v="18"/>
    <x v="43"/>
    <n v="81151600"/>
    <s v="C-0406-1003-4-10305b-0406009-02"/>
    <s v="N/A"/>
    <s v="Prestar servicios profesionales para la gestión y validación de los procesos de delimitación, demarcación y densificación de los límites fronterizos terrestres y marítimos del país."/>
    <s v="Febrero"/>
    <s v="Febrero"/>
    <n v="12"/>
    <s v="Contratación directa"/>
    <x v="0"/>
    <n v="77264000"/>
    <n v="77264000"/>
    <s v="NO"/>
    <s v="N/A"/>
    <s v="2420 - Subdirección de Geografía"/>
    <s v="2.6 - Gestión del conocimiento geográfico "/>
    <s v="2.6-3 - Límites de Entidades Territoriales, Territorios Coléctivos y Fronterizos"/>
    <s v="SER - Adquisición de servicios"/>
    <s v="SER012 - Prestación de servicios personas naturales"/>
    <s v="DGIG-GEOG-6 Fronteras y límites"/>
    <n v="0"/>
    <n v="0"/>
    <n v="77264000"/>
    <n v="0"/>
    <n v="0"/>
    <n v="7024000"/>
    <n v="0"/>
    <n v="7024000"/>
    <n v="0"/>
    <n v="7024000"/>
    <n v="0"/>
    <n v="7024000"/>
    <n v="0"/>
    <n v="7024000"/>
    <n v="0"/>
    <n v="7024000"/>
    <n v="0"/>
    <n v="7024000"/>
    <n v="0"/>
    <n v="7024000"/>
    <n v="0"/>
    <n v="7024000"/>
    <n v="0"/>
    <n v="14048000"/>
    <n v="0"/>
  </r>
  <r>
    <s v="2403.2.1.4.4"/>
    <s v="2400- INVERSIÓN"/>
    <x v="5"/>
    <s v="2 - Aumentar la revisión técnica de los límites de las entidades territoriales, fronteras y territorios colectivos del país"/>
    <x v="18"/>
    <x v="43"/>
    <n v="11111111"/>
    <s v="C-0406-1003-4-10305b-0406009-02"/>
    <s v="N/A"/>
    <s v="VIATICOS VIATICOS VIATICOS "/>
    <s v="Febrero"/>
    <s v="Febrero"/>
    <n v="12"/>
    <s v="N/A"/>
    <x v="0"/>
    <n v="10000000"/>
    <n v="10000000"/>
    <s v="NO"/>
    <s v="N/A"/>
    <s v="2420 - Subdirección de Geografía"/>
    <s v="2.6 - Gestión del conocimiento geográfico "/>
    <s v="2.6-99 - GND- Gestión del conocimiento geográfico"/>
    <s v="VIAT - Viáticos y gastos de viaje"/>
    <s v="VIAT01 - Viáticos y gastos de viaje"/>
    <s v="DGIG-GEOG-5 Estudios e investigaciones"/>
    <n v="0"/>
    <n v="0"/>
    <n v="0"/>
    <n v="0"/>
    <n v="0"/>
    <n v="0"/>
    <n v="0"/>
    <n v="0"/>
    <n v="0"/>
    <n v="0"/>
    <n v="5000000"/>
    <n v="5000000"/>
    <n v="0"/>
    <n v="0"/>
    <n v="0"/>
    <n v="0"/>
    <n v="0"/>
    <n v="0"/>
    <n v="0"/>
    <n v="0"/>
    <n v="0"/>
    <n v="0"/>
    <n v="5000000"/>
    <n v="5000000"/>
    <n v="0"/>
  </r>
  <r>
    <s v="1100.1.1.1.1"/>
    <s v="3000- INVERSIÓN"/>
    <x v="6"/>
    <s v="1 - Fortalecer la infraestructura física del instituto a nivel nacional"/>
    <x v="19"/>
    <x v="44"/>
    <n v="72101500"/>
    <s v="C-0499-1003-9-53105b-0499011-02"/>
    <s v="N/A"/>
    <s v="Estudio de la red eléctrica ubicada en la sede central del IGAC"/>
    <s v="Febrero"/>
    <s v="Abril"/>
    <n v="7"/>
    <s v="Selección abreviada menor cuantía"/>
    <x v="0"/>
    <n v="100172075"/>
    <n v="100172075"/>
    <s v="NO"/>
    <s v="N/A"/>
    <s v="3200 - Subdirección Administrativa y Financiera"/>
    <s v="3.3 - Gestión de bienes y servicios"/>
    <s v="3.9-1 - Funcionamiento de las sedes"/>
    <s v="SER - Adquisición de servicios"/>
    <s v="SER099 Adquisición de servicios n.c.p."/>
    <s v="N/A"/>
    <n v="0"/>
    <n v="0"/>
    <n v="0"/>
    <n v="0"/>
    <n v="0"/>
    <n v="0"/>
    <n v="100172075"/>
    <n v="0"/>
    <n v="0"/>
    <n v="14310296"/>
    <n v="0"/>
    <n v="14310296"/>
    <n v="0"/>
    <n v="14310296"/>
    <n v="0"/>
    <n v="14310296"/>
    <n v="0"/>
    <n v="14310296"/>
    <n v="0"/>
    <n v="14310296"/>
    <n v="0"/>
    <n v="14310299"/>
    <n v="0"/>
    <n v="0"/>
    <n v="0"/>
  </r>
  <r>
    <s v="1100.1.1.2.1"/>
    <s v="3000- INVERSIÓN"/>
    <x v="6"/>
    <s v="1 - Fortalecer la infraestructura física del instituto a nivel nacional"/>
    <x v="19"/>
    <x v="45"/>
    <n v="72101500"/>
    <s v="C-0499-1003-9-53105b-0499011-02"/>
    <s v="N/A"/>
    <s v="Adecuación nueva sede de la dirección territorial Tolima"/>
    <s v="Febrero"/>
    <s v="Mayo"/>
    <n v="7"/>
    <s v="Selección abreviada menor cuantía"/>
    <x v="0"/>
    <n v="195164050"/>
    <n v="19516405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95164050"/>
    <n v="0"/>
    <n v="0"/>
    <n v="32527343"/>
    <n v="0"/>
    <n v="32527343"/>
    <n v="0"/>
    <n v="32527343"/>
    <n v="0"/>
    <n v="32527343"/>
    <n v="0"/>
    <n v="32527343"/>
    <n v="0"/>
    <n v="32527335"/>
    <n v="0"/>
    <n v="0"/>
    <n v="0"/>
  </r>
  <r>
    <s v="1100.1.1.2.2"/>
    <s v="3000- INVERSIÓN"/>
    <x v="6"/>
    <s v="1 - Fortalecer la infraestructura física del instituto a nivel nacional"/>
    <x v="19"/>
    <x v="45"/>
    <n v="72101500"/>
    <s v="C-0499-1003-9-53105b-0499011-02"/>
    <s v="N/A"/>
    <s v="Adecuación nueva sede de la dirección territorial Córdoba"/>
    <s v="Febrero"/>
    <s v="Mayo"/>
    <n v="7"/>
    <s v="Selección abreviada menor cuantía"/>
    <x v="0"/>
    <n v="300000000"/>
    <n v="3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300000000"/>
    <n v="0"/>
    <n v="0"/>
    <n v="42857142"/>
    <n v="0"/>
    <n v="42857142"/>
    <n v="0"/>
    <n v="42857142"/>
    <n v="0"/>
    <n v="42857142"/>
    <n v="0"/>
    <n v="42857142"/>
    <n v="0"/>
    <n v="42857142"/>
    <n v="0"/>
    <n v="42857148"/>
    <n v="0"/>
  </r>
  <r>
    <s v="1100.1.1.2.3"/>
    <s v="3000- INVERSIÓN"/>
    <x v="6"/>
    <s v="1 - Fortalecer la infraestructura física del instituto a nivel nacional"/>
    <x v="19"/>
    <x v="45"/>
    <n v="72101500"/>
    <s v="C-0499-1003-9-53105b-0499011-02"/>
    <s v="N/A"/>
    <s v="Adecuación de los baños y duchas de la sede central del IGAC"/>
    <s v="Febrero"/>
    <s v="Mayo"/>
    <n v="7"/>
    <s v="Selección abreviada menor cuantía"/>
    <x v="0"/>
    <n v="150000000"/>
    <n v="15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150000000"/>
    <n v="0"/>
    <n v="0"/>
    <n v="21428571"/>
    <n v="0"/>
    <n v="21428571"/>
    <n v="0"/>
    <n v="21428571"/>
    <n v="0"/>
    <n v="21428571"/>
    <n v="0"/>
    <n v="21428571"/>
    <n v="0"/>
    <n v="21428571"/>
    <n v="0"/>
    <n v="21428574"/>
    <n v="0"/>
  </r>
  <r>
    <s v="1100.1.1.2.4"/>
    <s v="3000- INVERSIÓN"/>
    <x v="6"/>
    <s v="1 - Fortalecer la infraestructura física del instituto a nivel nacional"/>
    <x v="19"/>
    <x v="45"/>
    <n v="72101500"/>
    <s v="C-0499-1003-9-53105b-0499011-02"/>
    <s v="N/A"/>
    <s v="Adecuación del auditorio del museo ubicado en la sede central del IGAC"/>
    <s v="Febrero"/>
    <s v="Mayo"/>
    <n v="7"/>
    <s v="Selección abreviada menor cuantía"/>
    <x v="0"/>
    <n v="500000000"/>
    <n v="500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0"/>
    <n v="0"/>
    <n v="500000000"/>
    <n v="0"/>
    <n v="0"/>
    <n v="107142857"/>
    <n v="0"/>
    <n v="107142857"/>
    <n v="0"/>
    <n v="57142857"/>
    <n v="0"/>
    <n v="57142857"/>
    <n v="0"/>
    <n v="57142857"/>
    <n v="0"/>
    <n v="57142857"/>
    <n v="0"/>
    <n v="57142858"/>
    <n v="0"/>
  </r>
  <r>
    <s v="1100.1.1.2.5"/>
    <s v="3000- INVERSIÓN"/>
    <x v="6"/>
    <s v="1 - Fortalecer la infraestructura física del instituto a nivel nacional"/>
    <x v="19"/>
    <x v="45"/>
    <n v="72101500"/>
    <s v="C-0499-1003-9-53105b-0499011-02"/>
    <s v="N/A"/>
    <s v="Adecuación de bodega de archivo ubicada en fontibón para la sede central del IGAC"/>
    <s v="Febrero"/>
    <s v="Abril"/>
    <n v="5"/>
    <s v="Selección abreviada menor cuantía"/>
    <x v="0"/>
    <n v="500000000"/>
    <n v="500000000"/>
    <s v="NO"/>
    <s v="N/A"/>
    <s v="3200 - Subdirección Administrativa y Financiera"/>
    <s v="3.3 - Gestión de bienes y servicios"/>
    <s v="3.9-1 - Funcionamiento de las sedes"/>
    <s v="SER Adquisiión de servicios"/>
    <s v="SER01 Servicios de adecuación, mantenimiento y construcción"/>
    <s v="N/A"/>
    <n v="0"/>
    <n v="0"/>
    <n v="0"/>
    <n v="0"/>
    <n v="0"/>
    <n v="0"/>
    <n v="500000000"/>
    <n v="0"/>
    <n v="0"/>
    <n v="100000000"/>
    <n v="0"/>
    <n v="100000000"/>
    <n v="0"/>
    <n v="100000000"/>
    <n v="0"/>
    <n v="100000000"/>
    <n v="0"/>
    <n v="100000000"/>
    <n v="0"/>
    <n v="0"/>
    <n v="0"/>
    <n v="0"/>
    <n v="0"/>
    <n v="0"/>
    <n v="0"/>
  </r>
  <r>
    <s v="1100.1.1.2.6"/>
    <s v="3000- INVERSIÓN"/>
    <x v="6"/>
    <s v="1 - Fortalecer la infraestructura física del instituto a nivel nacional"/>
    <x v="19"/>
    <x v="45"/>
    <n v="72101500"/>
    <s v="C-0499-1003-9-53105b-0499011-02"/>
    <s v="N/A"/>
    <s v="Adicion contrato 29709 MANTENIMIENTO DE LA INFRAESTRUCTURA FÍSICA DE LA SEDE DE VALLEDUPAR, CORRESPONDIENTE A LA DIRECCIÓN TERRITORIAL DE CESAR."/>
    <s v="Enero"/>
    <s v="Enero"/>
    <n v="1"/>
    <s v="Selección abreviada menor cuantía"/>
    <x v="0"/>
    <n v="4835950"/>
    <n v="4835950"/>
    <s v="NO"/>
    <s v="N/A"/>
    <s v="3200 - Subdirección Administrativa y Financiera"/>
    <s v="3.3 - Gestión de bienes y servicios"/>
    <s v="3.9-1 - Funcionamiento de las sedes"/>
    <s v="SER Adquisiicón de servicios"/>
    <s v="SER01 Servicios de adecuación, mantenimiento y construcción"/>
    <s v="N/A"/>
    <n v="4835950"/>
    <n v="4835950"/>
    <n v="0"/>
    <n v="0"/>
    <n v="0"/>
    <n v="0"/>
    <n v="0"/>
    <n v="0"/>
    <n v="0"/>
    <n v="0"/>
    <n v="0"/>
    <n v="0"/>
    <n v="0"/>
    <n v="0"/>
    <n v="0"/>
    <n v="0"/>
    <n v="0"/>
    <n v="0"/>
    <n v="0"/>
    <n v="0"/>
    <n v="0"/>
    <n v="0"/>
    <n v="0"/>
    <n v="0"/>
    <n v="0"/>
  </r>
  <r>
    <s v="1100.1.1.3.1"/>
    <s v="3000- INVERSIÓN"/>
    <x v="6"/>
    <s v="1 - Fortalecer la infraestructura física del instituto a nivel nacional"/>
    <x v="19"/>
    <x v="46"/>
    <n v="72101500"/>
    <s v="C-0499-1003-9-53105b-0499011-02"/>
    <s v="N/A"/>
    <s v="Adquisición e instalación de aires acondicionados en direcciones territoriales a cargo del IGAC"/>
    <s v="Febrero"/>
    <s v="Abril"/>
    <n v="3"/>
    <s v="N/A"/>
    <x v="0"/>
    <n v="200000000"/>
    <n v="200000000"/>
    <s v="NO"/>
    <s v="N/A"/>
    <s v="3200 - Subdirección Administrativa y Financiera"/>
    <s v="3.3 - Gestión de bienes y servicios"/>
    <s v="3.9-1 - Funcionamiento de las sedes"/>
    <s v="MYS Adquisición de materiales y suministros"/>
    <s v="SER015 - Mantenimiento de maquinaria y equipo"/>
    <s v="N/A"/>
    <n v="0"/>
    <n v="0"/>
    <n v="0"/>
    <n v="0"/>
    <n v="0"/>
    <n v="0"/>
    <n v="200000000"/>
    <n v="0"/>
    <n v="0"/>
    <n v="100000000"/>
    <n v="0"/>
    <n v="50000000"/>
    <n v="0"/>
    <n v="50000000"/>
    <n v="0"/>
    <n v="0"/>
    <n v="0"/>
    <n v="0"/>
    <n v="0"/>
    <n v="0"/>
    <n v="0"/>
    <n v="0"/>
    <n v="0"/>
    <n v="0"/>
    <n v="0"/>
  </r>
  <r>
    <s v="1100.1.2.1.1"/>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12"/>
    <s v="Contratación directa"/>
    <x v="0"/>
    <n v="51666135"/>
    <n v="51666135"/>
    <s v="NO"/>
    <s v="N/A"/>
    <s v="3200 - Subdirección Administrativa y Financiera"/>
    <s v="3.3 - Gestión de bienes y servicios"/>
    <s v="3.3-3 - Infraestructura física"/>
    <s v="SER - Adquisición de servicios"/>
    <s v="SER012 - Prestación de servicios personas naturales"/>
    <s v="SAF-0 Por definir"/>
    <n v="51666135"/>
    <n v="0"/>
    <n v="0"/>
    <n v="4441215"/>
    <n v="0"/>
    <n v="4441215"/>
    <n v="0"/>
    <n v="4441215"/>
    <n v="0"/>
    <n v="4441215"/>
    <n v="0"/>
    <n v="4441215"/>
    <n v="0"/>
    <n v="4441215"/>
    <n v="0"/>
    <n v="4441215"/>
    <n v="0"/>
    <n v="4441215"/>
    <n v="0"/>
    <n v="4441215"/>
    <n v="0"/>
    <n v="4441215"/>
    <n v="0"/>
    <n v="7253985"/>
    <n v="0"/>
  </r>
  <r>
    <s v="1100.1.2.1.2"/>
    <s v="3000- INVERSIÓN"/>
    <x v="6"/>
    <s v="1 - Fortalecer la infraestructura física del instituto a nivel nacional"/>
    <x v="20"/>
    <x v="47"/>
    <n v="80101500"/>
    <s v="C-0499-1003-9-53105b-0499016-02"/>
    <s v="N/A"/>
    <s v="Prestación de servicios profesionales para el acompañamiento en la estructuración y planeación de las actividades de infraestructura a cargo de la subdirección administrativa y financiera del IGAC"/>
    <s v="Enero"/>
    <s v="Enero"/>
    <n v="6"/>
    <s v="Contratación directa"/>
    <x v="0"/>
    <n v="25018845"/>
    <n v="25018845"/>
    <s v="NO"/>
    <s v="N/A"/>
    <s v="3200 - Subdirección Administrativa y Financiera"/>
    <s v="3.3 - Gestión de bienes y servicios"/>
    <s v="3.3-3 - Infraestructura física"/>
    <s v="SER - Adquisición de servicios"/>
    <s v="SER012 - Prestación de servicios personas naturales"/>
    <s v="SAF-0 Por definir"/>
    <n v="25018845"/>
    <n v="0"/>
    <n v="0"/>
    <n v="4441215"/>
    <n v="0"/>
    <n v="4441215"/>
    <n v="0"/>
    <n v="4441215"/>
    <n v="0"/>
    <n v="4441215"/>
    <n v="0"/>
    <n v="4441215"/>
    <n v="0"/>
    <n v="2812770"/>
    <n v="0"/>
    <n v="0"/>
    <n v="0"/>
    <n v="0"/>
    <n v="0"/>
    <n v="0"/>
    <n v="0"/>
    <n v="0"/>
    <n v="0"/>
    <n v="0"/>
    <n v="0"/>
  </r>
  <r>
    <s v="1100.1.2.1.3"/>
    <s v="3000- INVERSIÓN"/>
    <x v="6"/>
    <s v="1 - Fortalecer la infraestructura física del instituto a nivel nacional"/>
    <x v="20"/>
    <x v="47"/>
    <n v="80101500"/>
    <s v="C-0499-1003-9-53105b-0499016-02"/>
    <s v="N/A"/>
    <s v="Prestación de servicios profesionales especializados para estructurar técnicamente los diferentes proyectos y procesos que adelante la Subdirección Administrativa y Financiera para el mejoramiento y mantenimiento de la infraestructura física de las diferentes sedes del IGAC."/>
    <s v="Enero"/>
    <s v="Enero"/>
    <n v="12"/>
    <s v="Contratación directa"/>
    <x v="0"/>
    <n v="152643960"/>
    <n v="152643960"/>
    <s v="NO"/>
    <s v="N/A"/>
    <s v="3200 - Subdirección Administrativa y Financiera"/>
    <s v="3.3 - Gestión de bienes y servicios"/>
    <s v="3.3-3 - Infraestructura física"/>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4"/>
    <s v="3000- INVERSIÓN"/>
    <x v="6"/>
    <s v="1 - Fortalecer la infraestructura física del instituto a nivel nacional"/>
    <x v="20"/>
    <x v="47"/>
    <n v="80101500"/>
    <s v="C-0499-1003-9-53105b-0499016-02"/>
    <s v="N/A"/>
    <s v="Prestación de servicios profesionales para apoyo, seguimiento y acompañamiento a los procesos de infraestructura que adelanta la Subdirección Administrativa y Financiera."/>
    <s v="Enero"/>
    <s v="Enero"/>
    <n v="6"/>
    <s v="Contratación directa"/>
    <x v="0"/>
    <n v="18140231"/>
    <n v="18140231"/>
    <s v="NO"/>
    <s v="N/A"/>
    <s v="3200 - Subdirección Administrativa y Financiera"/>
    <s v="3.3 - Gestión de bienes y servicios"/>
    <s v="3.3-3 - Infraestructura física"/>
    <s v="SER - Adquisición de servicios"/>
    <s v="SER012 - Prestación de servicios personas naturales"/>
    <s v="SAF-0 Por definir"/>
    <n v="18140231"/>
    <n v="0"/>
    <n v="0"/>
    <n v="3325302"/>
    <n v="0"/>
    <n v="3325302"/>
    <n v="0"/>
    <n v="3325302"/>
    <n v="0"/>
    <n v="3325302"/>
    <n v="0"/>
    <n v="3325302"/>
    <n v="0"/>
    <n v="1513721"/>
    <n v="0"/>
    <n v="0"/>
    <n v="0"/>
    <n v="0"/>
    <n v="0"/>
    <n v="0"/>
    <n v="0"/>
    <n v="0"/>
    <n v="0"/>
    <n v="0"/>
    <n v="0"/>
  </r>
  <r>
    <s v="1100.1.2.1.5"/>
    <s v="3000- INVERSIÓN"/>
    <x v="6"/>
    <s v="1 - Fortalecer la infraestructura física del instituto a nivel nacional"/>
    <x v="20"/>
    <x v="47"/>
    <n v="80101500"/>
    <s v="C-0499-1003-9-53105b-0499016-02"/>
    <s v="N/A"/>
    <s v="Prestación de servicios profesionales para análisis y gestión de los diferentes planes proyectos y procesos que adelante el Instituto Geográfico Agustín Codazzi en temas de la infraestructura física de sus diferentes sedes."/>
    <s v="Enero"/>
    <s v="Enero"/>
    <n v="12"/>
    <s v="Contratación directa"/>
    <x v="0"/>
    <n v="131244644"/>
    <n v="131244644"/>
    <s v="NO"/>
    <s v="N/A"/>
    <s v="3200 - Subdirección Administrativa y Financiera"/>
    <s v="3.3 - Gestión de bienes y servicios"/>
    <s v="3.3-3 - Infraestructura física"/>
    <s v="SER - Adquisición de servicios"/>
    <s v="SER012 - Prestación de servicios personas naturales"/>
    <s v="SAF-0 Por definir"/>
    <n v="131244644"/>
    <n v="0"/>
    <n v="0"/>
    <n v="11512688"/>
    <n v="0"/>
    <n v="11512688"/>
    <n v="0"/>
    <n v="11512688"/>
    <n v="0"/>
    <n v="11512688"/>
    <n v="0"/>
    <n v="11512688"/>
    <n v="0"/>
    <n v="11512688"/>
    <n v="0"/>
    <n v="11512688"/>
    <n v="0"/>
    <n v="11512688"/>
    <n v="0"/>
    <n v="11512688"/>
    <n v="0"/>
    <n v="11512688"/>
    <n v="0"/>
    <n v="16117764"/>
    <n v="0"/>
  </r>
  <r>
    <s v="1100.1.2.1.6"/>
    <s v="3000- INVERSIÓN"/>
    <x v="6"/>
    <s v="1 - Fortalecer la infraestructura física del instituto a nivel nacional"/>
    <x v="20"/>
    <x v="47"/>
    <n v="80101500"/>
    <s v="C-0499-1003-9-53105b-0499016-02"/>
    <s v="N/A"/>
    <s v="Prestación de servicios profesionales para la estructuración y acompañamiento técnico a los diferentes planes, proyectos y procesos de la infraestructura que adelante el Instituto Geográfico Agustín Codazzi."/>
    <s v="Enero"/>
    <s v="Enero"/>
    <n v="12"/>
    <s v="Contratación directa"/>
    <x v="0"/>
    <n v="109311011"/>
    <n v="109311011"/>
    <s v="NO"/>
    <s v="N/A"/>
    <s v="3200 - Subdirección Administrativa y Financiera"/>
    <s v="3.3 - Gestión de bienes y servicios"/>
    <s v="3.3-3 - Infraestructura física"/>
    <s v="SER - Adquisición de servicios"/>
    <s v="SER012 - Prestación de servicios personas naturales"/>
    <s v="SAF-0 Por definir"/>
    <n v="109311011"/>
    <n v="0"/>
    <n v="0"/>
    <n v="9211602"/>
    <n v="0"/>
    <n v="9211602"/>
    <n v="0"/>
    <n v="9211602"/>
    <n v="0"/>
    <n v="9211602"/>
    <n v="0"/>
    <n v="9211602"/>
    <n v="0"/>
    <n v="9211602"/>
    <n v="0"/>
    <n v="9211602"/>
    <n v="0"/>
    <n v="9211602"/>
    <n v="0"/>
    <n v="9211602"/>
    <n v="0"/>
    <n v="9211602"/>
    <n v="0"/>
    <n v="17194991"/>
    <n v="0"/>
  </r>
  <r>
    <s v="1100.1.2.1.7"/>
    <s v="3000- INVERSIÓN"/>
    <x v="6"/>
    <s v="1 - Fortalecer la infraestructura física del instituto a nivel nacional"/>
    <x v="20"/>
    <x v="47"/>
    <n v="11111111"/>
    <s v="C-0499-1003-9-53105b-0499016-02"/>
    <s v="N/A"/>
    <s v="Viáticos funcionarios y gastos de comisión contratistas"/>
    <s v="Enero"/>
    <s v="Enero"/>
    <n v="12"/>
    <s v="N/A"/>
    <x v="0"/>
    <n v="50000000"/>
    <n v="50000000"/>
    <s v="NO"/>
    <s v="N/A"/>
    <s v="3200 - Subdirección Administrativa y Financiera"/>
    <s v="3.3 - Gestión de bienes y servicios"/>
    <s v="3.3-3 - Infraestructura física"/>
    <s v="VIAT - Viáticos y gastos de viaje"/>
    <s v="VIAT01 - Viáticos y gastos de viaje"/>
    <s v="N/A"/>
    <n v="4100000"/>
    <n v="4100000"/>
    <n v="4100000"/>
    <n v="4100000"/>
    <n v="4100000"/>
    <n v="4100000"/>
    <n v="4100000"/>
    <n v="4100000"/>
    <n v="4100000"/>
    <n v="4100000"/>
    <n v="4100000"/>
    <n v="4100000"/>
    <n v="4100000"/>
    <n v="4100000"/>
    <n v="4100000"/>
    <n v="4100000"/>
    <n v="4100000"/>
    <n v="4100000"/>
    <n v="4100000"/>
    <n v="4100000"/>
    <n v="4900000"/>
    <n v="4900000"/>
    <n v="4100000"/>
    <n v="4100000"/>
    <n v="0"/>
  </r>
  <r>
    <s v="1100.1.2.1.8"/>
    <s v="3000- INVERSIÓN"/>
    <x v="6"/>
    <s v="1 - Fortalecer la infraestructura física del instituto a nivel nacional"/>
    <x v="20"/>
    <x v="47"/>
    <n v="80101500"/>
    <s v="C-0499-1003-9-53105b-0499016-02"/>
    <s v="N/A"/>
    <s v="Prestación de servicios profesionales para impulsar y acompañar las actividades de infraestructura para la Subdirección Administrativa y Financiera"/>
    <s v="Julio"/>
    <s v="Julio"/>
    <n v="6"/>
    <s v="Contratación directa"/>
    <x v="0"/>
    <n v="26647290"/>
    <n v="26647290"/>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6647290"/>
    <n v="0"/>
    <n v="0"/>
    <n v="4441215"/>
    <n v="0"/>
    <n v="4441215"/>
    <n v="0"/>
    <n v="4441215"/>
    <n v="0"/>
    <n v="4441215"/>
    <n v="0"/>
    <n v="8882430"/>
    <n v="0"/>
  </r>
  <r>
    <s v="1100.1.2.1.9"/>
    <s v="3000- INVERSIÓN"/>
    <x v="6"/>
    <s v="1 - Fortalecer la infraestructura física del instituto a nivel nacional"/>
    <x v="20"/>
    <x v="47"/>
    <n v="80101500"/>
    <s v="C-0499-1003-9-53105b-0499016-02"/>
    <s v="N/A"/>
    <s v="Prestación de servicios profesionales de apoyo, seguimiento y acompañamiento a los procesos de infraestructura que adelanta la Subdirección Administrativa y Financiera."/>
    <s v="Julio"/>
    <s v="Julio"/>
    <n v="6"/>
    <s v="Contratación directa"/>
    <x v="0"/>
    <n v="20155812"/>
    <n v="20155812"/>
    <s v="NO"/>
    <s v="N/A"/>
    <s v="3200 - Subdirección Administrativa y Financiera"/>
    <s v="3.3 - Gestión de bienes y servicios"/>
    <s v="3.3-3 - Infraestructura física"/>
    <s v="SER - Adquisición de servicios"/>
    <s v="SER012 - Prestación de servicios personas naturales"/>
    <s v="SAF-0 Por definir"/>
    <n v="0"/>
    <n v="0"/>
    <n v="0"/>
    <n v="0"/>
    <n v="0"/>
    <n v="0"/>
    <n v="0"/>
    <n v="0"/>
    <n v="0"/>
    <n v="0"/>
    <n v="0"/>
    <n v="0"/>
    <n v="20155812"/>
    <n v="0"/>
    <n v="0"/>
    <n v="3359302"/>
    <n v="0"/>
    <n v="3359302"/>
    <n v="0"/>
    <n v="3359302"/>
    <n v="0"/>
    <n v="3359302"/>
    <n v="0"/>
    <n v="6718604"/>
    <n v="0"/>
  </r>
  <r>
    <s v="1100.1.2.1.10"/>
    <s v="3000- INVERSIÓN"/>
    <x v="6"/>
    <s v="1 - Fortalecer la infraestructura física del instituto a nivel nacional"/>
    <x v="20"/>
    <x v="47"/>
    <n v="80101500"/>
    <s v="C-0499-1003-9-53105b-0499016-02"/>
    <s v="N/A"/>
    <s v="Prestación de servicios profesionales especializados para la revisión, estructuración y articulación de los asuntos jurídicos y contractuales de conocimiento de la SAF en el marco del fortalecimiento de la infraestructura física a nivel nacional "/>
    <s v="Enero"/>
    <s v="Enero"/>
    <n v="12"/>
    <s v="Contratación directa"/>
    <x v="0"/>
    <n v="152643960"/>
    <n v="152643960"/>
    <s v="NO"/>
    <s v="N/A"/>
    <s v="3200 - Subdirección Administrativa y Financiera"/>
    <s v="3.3 - Gestión de bienes y servicios"/>
    <s v="3.3 - Gestión de bienes y servicios"/>
    <s v="SER - Adquisición de servicios"/>
    <s v="SER012 - Prestación de servicios personas naturales"/>
    <s v="SAF-0 Por definir"/>
    <n v="152643960"/>
    <n v="0"/>
    <n v="0"/>
    <n v="12863255"/>
    <n v="0"/>
    <n v="12863255"/>
    <n v="0"/>
    <n v="12863255"/>
    <n v="0"/>
    <n v="12863255"/>
    <n v="0"/>
    <n v="12863255"/>
    <n v="0"/>
    <n v="12863255"/>
    <n v="0"/>
    <n v="12863255"/>
    <n v="0"/>
    <n v="12863255"/>
    <n v="0"/>
    <n v="12863255"/>
    <n v="0"/>
    <n v="12863255"/>
    <n v="0"/>
    <n v="24011410"/>
    <n v="0"/>
  </r>
  <r>
    <s v="1100.1.2.1.11"/>
    <s v="3000- INVERSIÓN"/>
    <x v="6"/>
    <s v="1 - Fortalecer la infraestructura física del instituto a nivel nacional"/>
    <x v="20"/>
    <x v="47"/>
    <n v="80101500"/>
    <s v="C-0499-1003-9-53105b-0499016-02"/>
    <s v="N/A"/>
    <s v="Prestación de servicios profesionales para el apoyo en la estructuración de los asuntos jurídicos y contractuales en el marco del fortalecimiento de la infraestructura física del igac a nivel nacional "/>
    <s v="Febrero"/>
    <s v="Febrero"/>
    <n v="12"/>
    <s v="Contratación directa"/>
    <x v="0"/>
    <n v="57218117"/>
    <n v="57218117"/>
    <s v="NO"/>
    <s v="N/A"/>
    <s v="3200 - Subdirección Administrativa y Financiera"/>
    <s v="3.3 - Gestión de bienes y servicios"/>
    <s v="3.3 - Gestión de bienes y servicios"/>
    <s v="SER - Adquisición de servicios"/>
    <s v="SER012 - Prestación de servicios personas naturales"/>
    <s v="SAF-0 Por definir"/>
    <n v="0"/>
    <n v="0"/>
    <n v="57218117"/>
    <n v="0"/>
    <n v="0"/>
    <n v="5201647"/>
    <n v="0"/>
    <n v="5201647"/>
    <n v="0"/>
    <n v="5201647"/>
    <n v="0"/>
    <n v="5201647"/>
    <n v="0"/>
    <n v="5201647"/>
    <n v="0"/>
    <n v="5201647"/>
    <n v="0"/>
    <n v="5201647"/>
    <n v="0"/>
    <n v="5201647"/>
    <n v="0"/>
    <n v="5201647"/>
    <n v="0"/>
    <n v="10403294"/>
    <n v="0"/>
  </r>
  <r>
    <s v="1100.1.2.2.1"/>
    <s v="3000- INVERSIÓN"/>
    <x v="6"/>
    <s v="1 - Fortalecer la infraestructura física del instituto a nivel nacional"/>
    <x v="20"/>
    <x v="48"/>
    <n v="72101500"/>
    <s v="C-0499-1003-9-53105b-0499016-02"/>
    <s v="N/A"/>
    <s v="Mantenimiento y reparaciones del sistema de red de agua potable ubicado en el edificio sede IGAC"/>
    <s v="Febrero"/>
    <s v="Abril"/>
    <n v="3"/>
    <s v="Mínima cuantía"/>
    <x v="0"/>
    <n v="5000000"/>
    <n v="5000000"/>
    <s v="NO"/>
    <s v="N/A"/>
    <s v="3200 - Subdirección Administrativa y Financiera"/>
    <s v="3.3 - Gestión de bienes y servicios"/>
    <s v="3.3-3 - Infraestructura física"/>
    <s v="SER - Adquisición de servicios"/>
    <s v="SER015 - Mantenimiento de maquinaria y equipo"/>
    <s v="N/A"/>
    <n v="0"/>
    <n v="0"/>
    <n v="0"/>
    <n v="0"/>
    <n v="0"/>
    <n v="0"/>
    <n v="5000000"/>
    <n v="0"/>
    <n v="0"/>
    <n v="2000000"/>
    <n v="0"/>
    <n v="2000000"/>
    <n v="0"/>
    <n v="1000000"/>
    <n v="0"/>
    <n v="0"/>
    <n v="0"/>
    <n v="0"/>
    <n v="0"/>
    <n v="0"/>
    <n v="0"/>
    <n v="0"/>
    <n v="0"/>
    <n v="0"/>
    <n v="0"/>
  </r>
  <r>
    <s v="1100.1.2.2.2"/>
    <s v="3000- INVERSIÓN"/>
    <x v="6"/>
    <s v="1 - Fortalecer la infraestructura física del instituto a nivel nacional"/>
    <x v="20"/>
    <x v="48"/>
    <n v="72101500"/>
    <s v="C-0499-1003-9-53105b-0499016-02"/>
    <s v="N/A"/>
    <s v="Mantenimiento y obras menores de la sede central y direcciones territoriales a cargo del IGAC"/>
    <s v="Enero"/>
    <s v="Abril"/>
    <n v="8"/>
    <s v="Selección abreviada menor cuantía"/>
    <x v="0"/>
    <n v="840000000"/>
    <n v="840000000"/>
    <s v="NO"/>
    <s v="N/A"/>
    <s v="3200 - Subdirección Administrativa y Financiera"/>
    <s v="3.9 - Operación de la entidad"/>
    <s v="3.3-3 - Infraestructura física"/>
    <s v="SER - Adquisición de servicios"/>
    <s v="SER01 - Servicios de adecuación, mantenimiento y construcción"/>
    <s v="N/A"/>
    <n v="0"/>
    <n v="0"/>
    <n v="0"/>
    <n v="0"/>
    <n v="0"/>
    <n v="0"/>
    <n v="840000000"/>
    <n v="0"/>
    <n v="0"/>
    <n v="105000000"/>
    <n v="0"/>
    <n v="105000000"/>
    <n v="0"/>
    <n v="105000000"/>
    <n v="0"/>
    <n v="105000000"/>
    <n v="0"/>
    <n v="105000000"/>
    <n v="0"/>
    <n v="105000000"/>
    <n v="0"/>
    <n v="105000000"/>
    <n v="0"/>
    <n v="105000000"/>
    <n v="0"/>
  </r>
  <r>
    <s v="1100.1.2.2.3"/>
    <s v="3000- INVERSIÓN"/>
    <x v="6"/>
    <s v="1 - Fortalecer la infraestructura física del instituto a nivel nacional"/>
    <x v="20"/>
    <x v="48"/>
    <n v="72101500"/>
    <s v="C-0499-1003-9-53105b-0499016-02"/>
    <s v="N/A"/>
    <s v="Mantenimiento de la sede en la dirección territorial Guajira"/>
    <s v="Febrero"/>
    <s v="Mayo"/>
    <n v="7"/>
    <s v="Selección abreviada menor cuantía"/>
    <x v="0"/>
    <n v="150000000"/>
    <n v="15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150000000"/>
    <n v="0"/>
    <n v="0"/>
    <n v="21428571"/>
    <n v="0"/>
    <n v="21428571"/>
    <n v="0"/>
    <n v="21428571"/>
    <n v="0"/>
    <n v="21428571"/>
    <n v="0"/>
    <n v="21428571"/>
    <n v="0"/>
    <n v="21428571"/>
    <n v="0"/>
    <n v="21428574"/>
    <n v="0"/>
  </r>
  <r>
    <s v="1100.1.2.2.4"/>
    <s v="3000- INVERSIÓN"/>
    <x v="6"/>
    <s v="1 - Fortalecer la infraestructura física del instituto a nivel nacional"/>
    <x v="20"/>
    <x v="48"/>
    <n v="72101506"/>
    <s v="C-0499-1003-9-53105b-0499016-02"/>
    <s v="N/A"/>
    <s v="Prestación de servicios para el mantenimiento correctivo y preventivo de ascensores en la sede central del IGAC"/>
    <s v="Enero"/>
    <s v="Enero"/>
    <n v="12"/>
    <s v="Mínima cuantía"/>
    <x v="0"/>
    <n v="30000000"/>
    <n v="30000000"/>
    <s v="NO"/>
    <s v="N/A"/>
    <s v="3200 - Subdirección Administrativa y Financiera"/>
    <s v="3.9 - Operación de la entidad"/>
    <s v="3.3-3 - Infraestructura física"/>
    <s v="SER - Adquisición de servicios"/>
    <s v="SER016 - Mantenimiento ascensores"/>
    <s v="N/A"/>
    <n v="30000000"/>
    <n v="0"/>
    <n v="0"/>
    <n v="2800000"/>
    <n v="0"/>
    <n v="2800000"/>
    <n v="0"/>
    <n v="2800000"/>
    <n v="0"/>
    <n v="2800000"/>
    <n v="0"/>
    <n v="2800000"/>
    <n v="0"/>
    <n v="2800000"/>
    <n v="0"/>
    <n v="2800000"/>
    <n v="0"/>
    <n v="2800000"/>
    <n v="0"/>
    <n v="2800000"/>
    <n v="0"/>
    <n v="2800000"/>
    <n v="0"/>
    <n v="2000000"/>
    <n v="0"/>
  </r>
  <r>
    <s v="1100.1.2.2.5"/>
    <s v="3000- INVERSIÓN"/>
    <x v="6"/>
    <s v="1 - Fortalecer la infraestructura física del instituto a nivel nacional"/>
    <x v="20"/>
    <x v="48"/>
    <n v="80101500"/>
    <s v="C-0499-1003-9-53105b-0499016-02"/>
    <s v="N/A"/>
    <s v="Prestación de servicios para la fumigación en la sede central"/>
    <s v="Febrero"/>
    <s v="Abril"/>
    <n v="6"/>
    <s v="Mínima cuantía"/>
    <x v="0"/>
    <n v="70000000"/>
    <n v="7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70000000"/>
    <n v="0"/>
    <n v="0"/>
    <n v="35000000"/>
    <n v="0"/>
    <n v="0"/>
    <n v="0"/>
    <n v="0"/>
    <n v="0"/>
    <n v="0"/>
    <n v="0"/>
    <n v="0"/>
    <n v="0"/>
    <n v="35000000"/>
    <n v="0"/>
    <n v="0"/>
    <n v="0"/>
    <n v="0"/>
    <n v="0"/>
  </r>
  <r>
    <s v="1100.1.2.2.6"/>
    <s v="3000- INVERSIÓN"/>
    <x v="6"/>
    <s v="1 - Fortalecer la infraestructura física del instituto a nivel nacional"/>
    <x v="20"/>
    <x v="48"/>
    <n v="80101500"/>
    <s v="C-0499-1003-9-53105b-0499016-02"/>
    <s v="N/A"/>
    <s v="Prestación de servicios para la fumigación en las Direcciones Territoriales"/>
    <s v="Febrero"/>
    <s v="Abril"/>
    <n v="6"/>
    <s v="N/A"/>
    <x v="0"/>
    <n v="14000000"/>
    <n v="14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4000000"/>
    <n v="0"/>
    <n v="0"/>
    <n v="3000000"/>
    <n v="0"/>
    <n v="3000000"/>
    <n v="0"/>
    <n v="2000000"/>
    <n v="0"/>
    <n v="2000000"/>
    <n v="0"/>
    <n v="2000000"/>
    <n v="0"/>
    <n v="2000000"/>
    <n v="0"/>
    <n v="0"/>
    <n v="0"/>
    <n v="0"/>
    <n v="0"/>
  </r>
  <r>
    <s v="1100.1.2.2.7"/>
    <s v="3000- INVERSIÓN"/>
    <x v="6"/>
    <s v="1 - Fortalecer la infraestructura física del instituto a nivel nacional"/>
    <x v="20"/>
    <x v="48"/>
    <n v="80101500"/>
    <s v="C-0499-1003-9-53105b-0499016-02"/>
    <s v="N/A"/>
    <s v="Prestación de servicios para el lavado y desinfección de tanques de almacenamiento de agua potable en la sede central del IGAC"/>
    <s v="Marzo"/>
    <s v="Abril"/>
    <n v="2"/>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5000000"/>
    <n v="0"/>
    <n v="0"/>
    <n v="2500000"/>
    <n v="0"/>
    <n v="2500000"/>
    <n v="0"/>
    <n v="0"/>
    <n v="0"/>
    <n v="0"/>
    <n v="0"/>
    <n v="0"/>
    <n v="0"/>
    <n v="0"/>
    <n v="0"/>
    <n v="0"/>
    <n v="0"/>
    <n v="0"/>
    <n v="0"/>
  </r>
  <r>
    <s v="1100.1.2.2.8"/>
    <s v="3000- INVERSIÓN"/>
    <x v="6"/>
    <s v="1 - Fortalecer la infraestructura física del instituto a nivel nacional"/>
    <x v="20"/>
    <x v="48"/>
    <n v="80101500"/>
    <s v="C-0499-1003-9-53105b-0499016-02"/>
    <s v="N/A"/>
    <s v="Prestación de servicios para el lavado y desinfección de tanques en las direcciones territoriales"/>
    <s v="Marzo"/>
    <s v="Abril"/>
    <n v="2"/>
    <s v="N/A"/>
    <x v="0"/>
    <n v="10000000"/>
    <n v="1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10000000"/>
    <n v="0"/>
    <n v="0"/>
    <n v="5000000"/>
    <n v="0"/>
    <n v="5000000"/>
    <n v="0"/>
    <n v="0"/>
    <n v="0"/>
    <n v="0"/>
    <n v="0"/>
    <n v="0"/>
    <n v="0"/>
    <n v="0"/>
    <n v="0"/>
    <n v="0"/>
    <n v="0"/>
    <n v="0"/>
    <n v="0"/>
  </r>
  <r>
    <s v="1100.1.2.2.9"/>
    <s v="3000- INVERSIÓN"/>
    <x v="6"/>
    <s v="1 - Fortalecer la infraestructura física del instituto a nivel nacional"/>
    <x v="20"/>
    <x v="48"/>
    <n v="80101500"/>
    <s v="C-0499-1003-9-53105b-0499016-02"/>
    <s v="N/A"/>
    <s v="Adquisición, mantenimiento y recarga de extintores del Instituto Geográfico Agustín Codazzi"/>
    <s v="Septiembre"/>
    <s v="Septiembre"/>
    <n v="3"/>
    <s v="Selección abreviada menor cuantía"/>
    <x v="0"/>
    <n v="100000000"/>
    <n v="100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100000000"/>
    <n v="0"/>
    <n v="0"/>
    <n v="50000000"/>
    <n v="0"/>
    <n v="25000000"/>
    <n v="0"/>
    <n v="25000000"/>
    <n v="0"/>
  </r>
  <r>
    <s v="1100.1.2.2.10"/>
    <s v="3000- INVERSIÓN"/>
    <x v="6"/>
    <s v="1 - Fortalecer la infraestructura física del instituto a nivel nacional"/>
    <x v="20"/>
    <x v="48"/>
    <n v="80101500"/>
    <s v="C-0499-1003-9-53105b-0499016-02"/>
    <s v="N/A"/>
    <s v="Caracterización de vertimientos de aguas residuales no domesticas en el IGAC"/>
    <s v="Abril"/>
    <s v="Mayo"/>
    <n v="4"/>
    <s v="Mínima cuantía"/>
    <x v="0"/>
    <n v="5000000"/>
    <n v="500000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5000000"/>
    <n v="0"/>
    <n v="0"/>
    <n v="2000000"/>
    <n v="0"/>
    <n v="1000000"/>
    <n v="0"/>
    <n v="1000000"/>
    <n v="0"/>
    <n v="1000000"/>
    <n v="0"/>
    <n v="0"/>
    <n v="0"/>
    <n v="0"/>
    <n v="0"/>
    <n v="0"/>
    <n v="0"/>
  </r>
  <r>
    <s v="1100.1.2.2.11"/>
    <s v="3000- INVERSIÓN"/>
    <x v="6"/>
    <s v="1 - Fortalecer la infraestructura física del instituto a nivel nacional"/>
    <x v="20"/>
    <x v="48"/>
    <n v="44121600"/>
    <s v="C-0499-1003-9-53105b-0499016-02"/>
    <s v="N/A"/>
    <s v="Adquisición de papelería y útiles de oficina para el Instituto Geográfico Agustín Codazzi."/>
    <s v="Febrero"/>
    <s v="Febrero"/>
    <n v="3"/>
    <s v="Selección abreviada subasta inversa"/>
    <x v="0"/>
    <n v="50000000"/>
    <n v="50000000"/>
    <s v="NO"/>
    <s v="N/A"/>
    <s v="3200 - Subdirección Administrativa y Financiera"/>
    <s v="3.3 - Gestión de bienes y servicios"/>
    <s v="3.3-2 - Almacén "/>
    <s v="MYS - Adquisición de materiales y suministros"/>
    <s v="MYS04 - Papelería e insumos de oficina"/>
    <s v="SAF-0 Por definir"/>
    <n v="0"/>
    <n v="0"/>
    <n v="50000000"/>
    <n v="0"/>
    <n v="0"/>
    <n v="20000000"/>
    <n v="0"/>
    <n v="20000000"/>
    <n v="0"/>
    <n v="10000000"/>
    <n v="0"/>
    <n v="0"/>
    <n v="0"/>
    <n v="0"/>
    <n v="0"/>
    <n v="0"/>
    <n v="0"/>
    <n v="0"/>
    <n v="0"/>
    <n v="0"/>
    <n v="0"/>
    <n v="0"/>
    <n v="0"/>
    <n v="0"/>
    <n v="0"/>
  </r>
  <r>
    <s v="1100.1.2.2.12"/>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Enero"/>
    <s v="Enero"/>
    <n v="6"/>
    <s v="Contratación directa"/>
    <x v="0"/>
    <n v="45934476"/>
    <n v="45934476"/>
    <s v="NO"/>
    <s v="N/A"/>
    <s v="3200 - Subdirección Administrativa y Financiera"/>
    <s v="3.3 - Gestión de bienes y servicios"/>
    <s v="3.3 - Gestión de bienes y servicios"/>
    <s v="SER - Adquisición de servicios"/>
    <s v="SER012 - Prestación de servicios personas naturales"/>
    <s v="SAF-0 Por definir"/>
    <n v="45934476"/>
    <n v="0"/>
    <n v="0"/>
    <n v="8154049"/>
    <n v="0"/>
    <n v="8154049"/>
    <n v="0"/>
    <n v="8154049"/>
    <n v="0"/>
    <n v="8154049"/>
    <n v="0"/>
    <n v="8154049"/>
    <n v="0"/>
    <n v="5164231"/>
    <n v="0"/>
    <n v="0"/>
    <n v="0"/>
    <n v="0"/>
    <n v="0"/>
    <n v="0"/>
    <n v="0"/>
    <n v="0"/>
    <n v="0"/>
    <n v="0"/>
    <n v="0"/>
  </r>
  <r>
    <s v="1100.1.2.2.13"/>
    <s v="3000- INVERSIÓN"/>
    <x v="6"/>
    <s v="1 - Fortalecer la infraestructura física del instituto a nivel nacional"/>
    <x v="20"/>
    <x v="48"/>
    <n v="80101500"/>
    <s v="C-0499-1003-9-53105b-0499016-02"/>
    <s v="N/A"/>
    <s v="Prestación de servicios profesionales para la gestión de los asuntos ambientales y del apoyo en el relacionamiento con las Direcciones Territoriales en el marco del fortalecimiento de la infraestructura física del IGAC a nivel nacional"/>
    <s v="Julio"/>
    <s v="Julio"/>
    <n v="6"/>
    <s v="Contratación directa"/>
    <x v="0"/>
    <n v="48924294"/>
    <n v="48924294"/>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48924294"/>
    <n v="0"/>
    <n v="0"/>
    <n v="8154049"/>
    <n v="0"/>
    <n v="8154049"/>
    <n v="0"/>
    <n v="8154049"/>
    <n v="0"/>
    <n v="8154049"/>
    <n v="0"/>
    <n v="16308098"/>
    <m/>
  </r>
  <r>
    <s v="1100.1.2.2.14"/>
    <s v="3200- INVERSIÓN"/>
    <x v="6"/>
    <s v="1 - Fortalecer la infraestructura física del instituto a nivel nacional"/>
    <x v="20"/>
    <x v="48"/>
    <n v="81151600"/>
    <s v="C-0499-1003-9-53105b-0499016-02"/>
    <s v="N/A"/>
    <s v="Prestación de servicios para recolección, transporte, almacenamiento temporal, tratamiento y disposición final de residuos peligrosos generados por el Instituto Geográfico Agustín Codazzi - RESPEL"/>
    <s v="Febrero"/>
    <s v="Abril"/>
    <n v="8"/>
    <s v="Mínima cuantía"/>
    <x v="0"/>
    <n v="5000000"/>
    <n v="5000000"/>
    <s v="NO"/>
    <s v="N/A"/>
    <s v="3200 - Subdirección Administrativa y Financiera"/>
    <s v="3.3 - Gestión de bienes y servicios"/>
    <s v="3.9-1 - Funcionamiento de las sedes"/>
    <s v="SER Adquisiicón de servicios"/>
    <s v="SER01 Servicios de adecuación, mantenimiento y construcción"/>
    <s v="N/A"/>
    <n v="0"/>
    <n v="0"/>
    <n v="0"/>
    <n v="0"/>
    <n v="0"/>
    <n v="0"/>
    <n v="5000000"/>
    <n v="0"/>
    <n v="0"/>
    <n v="715000"/>
    <n v="0"/>
    <n v="715000"/>
    <n v="0"/>
    <n v="714000"/>
    <n v="0"/>
    <n v="714000"/>
    <n v="0"/>
    <n v="714000"/>
    <n v="0"/>
    <n v="714000"/>
    <n v="0"/>
    <n v="500000"/>
    <n v="0"/>
    <n v="214000"/>
    <m/>
  </r>
  <r>
    <s v="1100.1.2.2.15"/>
    <s v="3200- INVERSIÓN"/>
    <x v="6"/>
    <s v="1 - Fortalecer la infraestructura física del instituto a nivel nacional"/>
    <x v="20"/>
    <x v="48"/>
    <n v="72101500"/>
    <s v="C-0499-1003-9-53105b-0499016-02"/>
    <s v="N/A"/>
    <s v="Adición contrato Mantenimiento y obras menores de la sede central y direcciones territoriales a cargo del IGAC"/>
    <s v="Agosto"/>
    <s v="Agosto"/>
    <n v="4"/>
    <s v="Selección abreviada menor cuantía"/>
    <x v="0"/>
    <n v="420000000"/>
    <n v="420000000"/>
    <s v="NO"/>
    <s v="N/A"/>
    <s v="3200 - Subdirección Administrativa y Financiera"/>
    <s v="3.9 - Operación de la entidad"/>
    <s v="3.3-3 - Infraestructura física"/>
    <s v="SER - Adquisición de servicios"/>
    <s v="SER01 - Servicios de adecuación, mantenimiento y construcción"/>
    <s v="N/A"/>
    <n v="0"/>
    <n v="0"/>
    <n v="0"/>
    <n v="0"/>
    <n v="0"/>
    <n v="0"/>
    <n v="0"/>
    <n v="0"/>
    <n v="0"/>
    <n v="0"/>
    <n v="0"/>
    <n v="0"/>
    <n v="0"/>
    <n v="0"/>
    <n v="420000000"/>
    <n v="0"/>
    <n v="0"/>
    <n v="105000000"/>
    <n v="0"/>
    <n v="105000000"/>
    <n v="0"/>
    <n v="105000000"/>
    <n v="0"/>
    <n v="105000000"/>
    <m/>
  </r>
  <r>
    <s v="1100.1.2.2.16"/>
    <s v="3200- INVERSIÓN"/>
    <x v="6"/>
    <s v="1 - Fortalecer la infraestructura física del instituto a nivel nacional"/>
    <x v="20"/>
    <x v="48"/>
    <n v="72101500"/>
    <s v="C-0499-1003-9-53105b-0499016-02"/>
    <s v="N/A"/>
    <s v="Recursos por definir para mantenimiento de Sedes"/>
    <s v="Febrero"/>
    <s v="Mayo"/>
    <n v="7"/>
    <s v="Selección abreviada menor cuantía"/>
    <x v="0"/>
    <n v="419655004.43000001"/>
    <n v="419655004.43000001"/>
    <s v="NO"/>
    <s v="N/A"/>
    <s v="3200 - Subdirección Administrativa y Financiera"/>
    <s v="3.3 - Gestión de bienes y servicios"/>
    <s v="3.3-99 - GND-Gestión de bienes y servicios"/>
    <s v="SER Adquisiicón de servicios"/>
    <s v="SER01 Servicios de adecuación, mantenimiento y construcción"/>
    <s v="N/A"/>
    <n v="0"/>
    <n v="0"/>
    <n v="0"/>
    <n v="0"/>
    <n v="0"/>
    <n v="0"/>
    <n v="0"/>
    <n v="0"/>
    <n v="419655004.43000001"/>
    <n v="0"/>
    <n v="0"/>
    <n v="65182736"/>
    <n v="0"/>
    <n v="65182736"/>
    <n v="0"/>
    <n v="65182736"/>
    <n v="0"/>
    <n v="65182736"/>
    <n v="0"/>
    <n v="65182736"/>
    <n v="0"/>
    <n v="65182736"/>
    <n v="0"/>
    <n v="28558588.43"/>
    <m/>
  </r>
  <r>
    <s v="1100.1.2.2.17"/>
    <s v="3200- INVERSIÓN"/>
    <x v="6"/>
    <s v="1 - Fortalecer la infraestructura física del instituto a nivel nacional"/>
    <x v="20"/>
    <x v="48"/>
    <n v="72101500"/>
    <s v="C-0499-1003-9-53105b-0499016-02"/>
    <s v="N/A"/>
    <s v="Adición contrato 29450/2023 Interventoría técnica, finaniera y administrativa a la impermeabilización y mantenimiento de cubiertas y fachadas y obras menores de la sede central del Instituto Geográfico Agustín Codazzi en la ciudad de Bogotá"/>
    <s v="Febrero"/>
    <s v="Febrero"/>
    <n v="2"/>
    <s v="N/A"/>
    <x v="0"/>
    <n v="36624145.57"/>
    <n v="36624145.57"/>
    <s v="NO"/>
    <s v="N/A"/>
    <s v="3200 - Subdirección Administrativa y Financiera"/>
    <s v="3.3 - Gestión de bienes y servicios"/>
    <s v="3.3-99 - GND-Gestión de bienes y servicios"/>
    <s v="SER - Adquisición de servicios"/>
    <s v="SER01 - Servicios de adecuación, mantenimiento y construcción"/>
    <s v="SAF-0 Por definir"/>
    <n v="0"/>
    <n v="0"/>
    <n v="36624145.57"/>
    <n v="0"/>
    <n v="0"/>
    <n v="36624145.57"/>
    <n v="0"/>
    <n v="0"/>
    <n v="0"/>
    <n v="0"/>
    <n v="0"/>
    <n v="0"/>
    <n v="0"/>
    <n v="0"/>
    <n v="0"/>
    <n v="0"/>
    <n v="0"/>
    <n v="0"/>
    <n v="0"/>
    <n v="0"/>
    <n v="0"/>
    <n v="0"/>
    <n v="0"/>
    <n v="0"/>
    <n v="0"/>
  </r>
  <r>
    <s v="1100.2.1.2.1"/>
    <s v="3000- INVERSIÓN"/>
    <x v="6"/>
    <s v="2 - Mejorar los niveles de eficiencia en el sistema de gestión documental de la entidad"/>
    <x v="21"/>
    <x v="49"/>
    <n v="80101500"/>
    <s v="C-0499-1003-9-53105b-0499052-02"/>
    <s v="N/A"/>
    <s v="Prestación de servicios de apoyo en la gestión documental y las TRD correspondientes al proceso de presupuesto de la Subdirección Administrativa y Financiera."/>
    <s v="Enero"/>
    <s v="Enero"/>
    <n v="12"/>
    <s v="Contratación directa"/>
    <x v="0"/>
    <n v="35363531"/>
    <n v="35363531"/>
    <s v="NO"/>
    <s v="N/A"/>
    <s v="3200 - Subdirección Administrativa y Financiera"/>
    <s v="3.2 - Gestión Documental "/>
    <s v="3.2-2 - Conservación y organización documental "/>
    <s v="SER - Adquisición de servicios"/>
    <s v="SER012 - Prestación de servicios personas naturales"/>
    <s v="SAF-0 Por definir"/>
    <n v="35363531"/>
    <n v="0"/>
    <n v="0"/>
    <n v="3039845"/>
    <n v="0"/>
    <n v="3039845"/>
    <n v="0"/>
    <n v="3039845"/>
    <n v="0"/>
    <n v="3039845"/>
    <n v="0"/>
    <n v="3039845"/>
    <n v="0"/>
    <n v="3039845"/>
    <n v="0"/>
    <n v="3039845"/>
    <n v="0"/>
    <n v="3039845"/>
    <n v="0"/>
    <n v="3039845"/>
    <n v="0"/>
    <n v="3039845"/>
    <n v="0"/>
    <n v="4965081"/>
    <n v="0"/>
  </r>
  <r>
    <s v="1100.2.1.2.2"/>
    <s v="3000- INVERSIÓN"/>
    <x v="6"/>
    <s v="2 - Mejorar los niveles de eficiencia en el sistema de gestión documental de la entidad"/>
    <x v="21"/>
    <x v="49"/>
    <n v="80101500"/>
    <s v="C-0499-1003-9-53105b-0499052-02"/>
    <s v="N/A"/>
    <s v="Prestación de servicios profesionales para desarrollar políticas y estrategias aplicadas al Programa de Gestión Documental - PGD."/>
    <s v="Enero"/>
    <s v="Enero"/>
    <n v="12"/>
    <s v="Contratación directa"/>
    <x v="0"/>
    <n v="83359881"/>
    <n v="83359881"/>
    <s v="NO"/>
    <s v="N/A"/>
    <s v="3200 - Subdirección Administrativa y Financiera"/>
    <s v="3.2 - Gestión Documental "/>
    <s v="3.2-2 - Conservación y organización documental "/>
    <s v="SER - Adquisición de servicios"/>
    <s v="SER012 - Prestación de servicios personas naturales"/>
    <s v="SAF-0 Por definir"/>
    <n v="83359881"/>
    <n v="0"/>
    <n v="0"/>
    <n v="7024709"/>
    <n v="0"/>
    <n v="7024709"/>
    <n v="0"/>
    <n v="7024709"/>
    <n v="0"/>
    <n v="7024709"/>
    <n v="0"/>
    <n v="7024709"/>
    <n v="0"/>
    <n v="7024709"/>
    <n v="0"/>
    <n v="7024709"/>
    <n v="0"/>
    <n v="7024709"/>
    <n v="0"/>
    <n v="7024709"/>
    <n v="0"/>
    <n v="7024709"/>
    <n v="0"/>
    <n v="13112791"/>
    <n v="0"/>
  </r>
  <r>
    <s v="1100.2.1.2.3"/>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Febrero"/>
    <s v="Febrero"/>
    <n v="5"/>
    <s v="Contratación directa"/>
    <x v="0"/>
    <n v="26008235"/>
    <n v="26008235"/>
    <s v="NO"/>
    <s v="N/A"/>
    <s v="3200 - Subdirección Administrativa y Financiera"/>
    <s v="3.2 - Gestión Documental "/>
    <s v="3.2-2 - Conservación y organización documental "/>
    <s v="SER - Adquisición de servicios"/>
    <s v="SER012 - Prestación de servicios personas naturales"/>
    <s v="SAF-0 Por definir"/>
    <n v="0"/>
    <n v="0"/>
    <n v="26008235"/>
    <n v="0"/>
    <n v="0"/>
    <n v="5201647"/>
    <n v="0"/>
    <n v="5201647"/>
    <n v="0"/>
    <n v="5201647"/>
    <n v="0"/>
    <n v="5201647"/>
    <n v="0"/>
    <n v="5201647"/>
    <n v="0"/>
    <n v="0"/>
    <n v="0"/>
    <n v="0"/>
    <n v="0"/>
    <n v="0"/>
    <n v="0"/>
    <n v="0"/>
    <n v="0"/>
    <n v="0"/>
    <n v="0"/>
  </r>
  <r>
    <s v="1100.2.1.2.4"/>
    <s v="3000- INVERSIÓN"/>
    <x v="6"/>
    <s v="2 - Mejorar los niveles de eficiencia en el sistema de gestión documental de la entidad"/>
    <x v="21"/>
    <x v="49"/>
    <n v="80101500"/>
    <s v="C-0499-1003-9-53105b-0499052-02"/>
    <s v="N/A"/>
    <s v="Prestación de servicios profesionales para brindar soporte y seguimiento al mantenimiento del sistema de gestión documental de la Entidad."/>
    <s v="Enero"/>
    <s v="Enero"/>
    <n v="12"/>
    <s v="Contratación directa"/>
    <x v="0"/>
    <n v="52702418"/>
    <n v="52702418"/>
    <s v="NO"/>
    <s v="N/A"/>
    <s v="3200 - Subdirección Administrativa y Financiera"/>
    <s v="3.2 - Gestión Documental "/>
    <s v="3.2-2 - Conservación y organización documental "/>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1100.2.1.2.5"/>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6"/>
    <s v="3000- INVERSIÓN"/>
    <x v="6"/>
    <s v="2 - Mejorar los niveles de eficiencia en el sistema de gestión documental de la entidad"/>
    <x v="21"/>
    <x v="49"/>
    <n v="80101500"/>
    <s v="C-0499-1003-9-53105b-0499052-02"/>
    <s v="N/A"/>
    <s v="Prestación de servicios profesionales para el acompañamiento y seguimiento a la aplicación de Tablas de Retención Documental y los proyectos del Programa de Gestión Documental de la Entidad. "/>
    <s v="Enero"/>
    <s v="Enero"/>
    <n v="12"/>
    <s v="Contratación directa"/>
    <x v="0"/>
    <n v="44349548"/>
    <n v="44349548"/>
    <s v="NO"/>
    <s v="N/A"/>
    <s v="3200 - Subdirección Administrativa y Financiera"/>
    <s v="3.2 - Gestión Documental "/>
    <s v="3.2-2 - Conservación y organización documental "/>
    <s v="SER - Adquisición de servicios"/>
    <s v="SER012 - Prestación de servicios personas naturales"/>
    <s v="SAF-0 Por definir"/>
    <n v="44349548"/>
    <n v="0"/>
    <n v="0"/>
    <n v="3812282"/>
    <n v="0"/>
    <n v="3812282"/>
    <n v="0"/>
    <n v="3812282"/>
    <n v="0"/>
    <n v="3812282"/>
    <n v="0"/>
    <n v="3812282"/>
    <n v="0"/>
    <n v="3812282"/>
    <n v="0"/>
    <n v="3812282"/>
    <n v="0"/>
    <n v="3812282"/>
    <n v="0"/>
    <n v="3812282"/>
    <n v="0"/>
    <n v="3812282"/>
    <n v="0"/>
    <n v="6226728"/>
    <n v="0"/>
  </r>
  <r>
    <s v="1100.2.1.2.7"/>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8"/>
    <s v="3000- INVERSIÓN"/>
    <x v="6"/>
    <s v="2 - Mejorar los niveles de eficiencia en el sistema de gestión documental de la entidad"/>
    <x v="21"/>
    <x v="49"/>
    <n v="80101500"/>
    <s v="C-0499-1003-9-53105b-0499052-02"/>
    <s v="N/A"/>
    <s v="Prestación de servicios personales para el desarrollo de las actividades establecidas en el programa de Gestión Documental de la Entidad."/>
    <s v="Enero"/>
    <s v="Enero"/>
    <n v="12"/>
    <s v="Contratación directa"/>
    <x v="0"/>
    <n v="36899503"/>
    <n v="36899503"/>
    <s v="NO"/>
    <s v="N/A"/>
    <s v="3200 - Subdirección Administrativa y Financiera"/>
    <s v="3.2 - Gestión Documental "/>
    <s v="3.2-2 - Conservación y organización documental "/>
    <s v="SER - Adquisición de servicios"/>
    <s v="SER012 - Prestación de servicios personas naturales"/>
    <s v="SAF-0 Por definir"/>
    <n v="36899503"/>
    <n v="0"/>
    <n v="0"/>
    <n v="3171877"/>
    <n v="0"/>
    <n v="3171877"/>
    <n v="0"/>
    <n v="3171877"/>
    <n v="0"/>
    <n v="3171877"/>
    <n v="0"/>
    <n v="3171877"/>
    <n v="0"/>
    <n v="3171877"/>
    <n v="0"/>
    <n v="3171877"/>
    <n v="0"/>
    <n v="3171877"/>
    <n v="0"/>
    <n v="3171877"/>
    <n v="0"/>
    <n v="3171877"/>
    <n v="0"/>
    <n v="5180733"/>
    <n v="0"/>
  </r>
  <r>
    <s v="1100.2.1.2.9"/>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0"/>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1"/>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2"/>
    <s v="3000- INVERSIÓN"/>
    <x v="6"/>
    <s v="2 - Mejorar los niveles de eficiencia en el sistema de gestión documental de la entidad"/>
    <x v="21"/>
    <x v="49"/>
    <n v="80101500"/>
    <s v="C-0499-1003-9-53105b-0499052-02"/>
    <s v="N/A"/>
    <s v="Prestación de servicios personales para la ejecución de las actividades relacionadas con el proceso de gestión documental."/>
    <s v="Enero"/>
    <s v="Enero"/>
    <n v="12"/>
    <s v="Contratación directa"/>
    <x v="0"/>
    <n v="34654233"/>
    <n v="34654233"/>
    <s v="NO"/>
    <s v="N/A"/>
    <s v="3200 - Subdirección Administrativa y Financiera"/>
    <s v="3.2 - Gestión Documental "/>
    <s v="3.2-2 - Conservación y organización documental "/>
    <s v="SER - Adquisición de servicios"/>
    <s v="SER012 - Prestación de servicios personas naturales"/>
    <s v="SAF-0 Por definir"/>
    <n v="34654233"/>
    <n v="0"/>
    <n v="0"/>
    <n v="3039845"/>
    <n v="0"/>
    <n v="3039845"/>
    <n v="0"/>
    <n v="3039845"/>
    <n v="0"/>
    <n v="3039845"/>
    <n v="0"/>
    <n v="3039845"/>
    <n v="0"/>
    <n v="3039845"/>
    <n v="0"/>
    <n v="3039845"/>
    <n v="0"/>
    <n v="3039845"/>
    <n v="0"/>
    <n v="3039845"/>
    <n v="0"/>
    <n v="3039845"/>
    <n v="0"/>
    <n v="4255783"/>
    <n v="0"/>
  </r>
  <r>
    <s v="1100.2.1.2.13"/>
    <s v="3000- INVERSIÓN"/>
    <x v="6"/>
    <s v="2 - Mejorar los niveles de eficiencia en el sistema de gestión documental de la entidad"/>
    <x v="21"/>
    <x v="49"/>
    <n v="80101500"/>
    <s v="C-0499-1003-9-53105b-0499052-02"/>
    <s v="N/A"/>
    <s v="Prestación de servicios personales para hacer el apoyo a la Subdireción Administrativa y Financiera en asuntos de la gestión documental."/>
    <s v="Enero"/>
    <s v="Enero"/>
    <n v="12"/>
    <s v="Contratación directa"/>
    <x v="0"/>
    <n v="22632797"/>
    <n v="22632797"/>
    <s v="NO"/>
    <s v="N/A"/>
    <s v="3200 - Subdirección Administrativa y Financiera"/>
    <s v="3.2 - Gestión Documental "/>
    <s v="3.2-2 - Conservación y organización documental "/>
    <s v="SER - Adquisición de servicios"/>
    <s v="SER012 - Prestación de servicios personas naturales"/>
    <s v="SAF-0 Por definir"/>
    <n v="22632797"/>
    <n v="0"/>
    <n v="0"/>
    <n v="1985333"/>
    <n v="0"/>
    <n v="1985333"/>
    <n v="0"/>
    <n v="1985333"/>
    <n v="0"/>
    <n v="1985333"/>
    <n v="0"/>
    <n v="1985333"/>
    <n v="0"/>
    <n v="1985333"/>
    <n v="0"/>
    <n v="1985333"/>
    <n v="0"/>
    <n v="1985333"/>
    <n v="0"/>
    <n v="1985333"/>
    <n v="0"/>
    <n v="1985333"/>
    <n v="0"/>
    <n v="2779467"/>
    <n v="0"/>
  </r>
  <r>
    <s v="1100.2.1.2.14"/>
    <s v="3000- INVERSIÓN"/>
    <x v="6"/>
    <s v="2 - Mejorar los niveles de eficiencia en el sistema de gestión documental de la entidad"/>
    <x v="21"/>
    <x v="49"/>
    <n v="11111111"/>
    <s v="C-0499-1003-9-53105b-0499052-02"/>
    <s v="N/A"/>
    <s v="Viaticos funcionarios y gastos de comisión contratistas"/>
    <s v="Enero"/>
    <s v="Enero"/>
    <n v="12"/>
    <s v="N/A"/>
    <x v="0"/>
    <n v="40000000"/>
    <n v="40000000"/>
    <s v="NO"/>
    <s v="N/A"/>
    <s v="3200 - Subdirección Administrativa y Financiera"/>
    <s v="3.2 - Gestión Documental "/>
    <s v="3.2-2 - Conservación y organización documental "/>
    <s v="SER - Adquisición de servicios"/>
    <s v="SER012 - Prestación de servicios personas naturales"/>
    <s v="SAF-0 Por definir"/>
    <n v="40000000"/>
    <n v="0"/>
    <n v="0"/>
    <n v="3300000"/>
    <n v="0"/>
    <n v="3300000"/>
    <n v="0"/>
    <n v="3300000"/>
    <n v="0"/>
    <n v="3300000"/>
    <n v="0"/>
    <n v="3300000"/>
    <n v="0"/>
    <n v="3300000"/>
    <n v="0"/>
    <n v="3300000"/>
    <n v="0"/>
    <n v="3300000"/>
    <n v="0"/>
    <n v="3300000"/>
    <n v="0"/>
    <n v="3300000"/>
    <n v="0"/>
    <n v="7000000"/>
    <n v="0"/>
  </r>
  <r>
    <s v="1100.2.1.2.15"/>
    <s v="3000- INVERSIÓN"/>
    <x v="6"/>
    <s v="2 - Mejorar los niveles de eficiencia en el sistema de gestión documental de la entidad"/>
    <x v="21"/>
    <x v="49"/>
    <n v="80101500"/>
    <s v="C-0499-1003-9-53105b-0499052-02"/>
    <s v="N/A"/>
    <s v="Prestación de servicios profesionales para el seguimiento a la actualización de Tablas de Retención Documental y acompañamiento a su aplicación en las Direcciones Territoriales."/>
    <s v="Julio"/>
    <s v="Julio"/>
    <n v="6"/>
    <s v="Contratación directa"/>
    <x v="0"/>
    <n v="31209882"/>
    <n v="31209882"/>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31209882"/>
    <n v="0"/>
    <n v="0"/>
    <n v="5201647"/>
    <n v="0"/>
    <n v="5201647"/>
    <n v="0"/>
    <n v="5201647"/>
    <n v="0"/>
    <n v="5201647"/>
    <n v="0"/>
    <n v="10403294"/>
    <n v="0"/>
  </r>
  <r>
    <s v="1100.2.1.3.1"/>
    <s v="3000- INVERSIÓN"/>
    <x v="6"/>
    <s v="2 - Mejorar los niveles de eficiencia en el sistema de gestión documental de la entidad"/>
    <x v="21"/>
    <x v="50"/>
    <n v="81112200"/>
    <s v="C-0499-1003-9-53105b-0499052-02"/>
    <s v="N/A"/>
    <s v="Prestación de servicios para el soporte técnico, mantenimiento y actualización del Sistema de Gestión Documental -SIGAC sobre la plataforma BPM/FOREST. MACROPROYECTOS"/>
    <s v="Enero"/>
    <s v="Enero"/>
    <n v="12"/>
    <s v="Contratación directa"/>
    <x v="0"/>
    <n v="350000000"/>
    <n v="350000000"/>
    <s v="NO"/>
    <s v="N/A"/>
    <s v="3200 - Subdirección Administrativa y Financiera"/>
    <s v="3.2 - Gestión Documental "/>
    <s v="3.2-1 - Digitalización"/>
    <s v="SER - Adquisición de servicios"/>
    <s v="SER099 - Adquisición de servicios n.c.p."/>
    <s v="SAF-0 Por definir"/>
    <n v="350000000"/>
    <n v="0"/>
    <n v="0"/>
    <n v="31818181"/>
    <n v="0"/>
    <n v="31818181"/>
    <n v="0"/>
    <n v="31818181"/>
    <n v="0"/>
    <n v="31818181"/>
    <n v="0"/>
    <n v="31818181"/>
    <n v="0"/>
    <n v="31818181"/>
    <n v="0"/>
    <n v="31818181"/>
    <n v="0"/>
    <n v="31818181"/>
    <n v="0"/>
    <n v="31818181"/>
    <n v="0"/>
    <n v="31818181"/>
    <n v="0"/>
    <n v="31818190"/>
    <n v="0"/>
  </r>
  <r>
    <s v="1100.2.1.3.2"/>
    <s v="3000- INVERSIÓN"/>
    <x v="6"/>
    <s v="2 - Mejorar los niveles de eficiencia en el sistema de gestión documental de la entidad"/>
    <x v="21"/>
    <x v="50"/>
    <n v="78102203"/>
    <s v="C-0499-1003-9-53105b-0499052-02"/>
    <s v="N/A"/>
    <s v="Prestación de servicios de administración, curso y entrega de todo tipo de correspondencia y demás envíos postales."/>
    <s v="Febrero"/>
    <s v="Febrero"/>
    <n v="12"/>
    <s v="Contratación directa"/>
    <x v="0"/>
    <n v="1258839080"/>
    <n v="1258839080"/>
    <s v="NO"/>
    <s v="N/A"/>
    <s v="3200 - Subdirección Administrativa y Financiera"/>
    <s v="3.2 - Gestión Documental "/>
    <s v="3.2-2 - Conservación y organización documental "/>
    <s v="SER - Adquisición de servicios"/>
    <s v="SER06 - Servicios postales y de mensajería"/>
    <s v="SAF-0 Por definir"/>
    <n v="0"/>
    <n v="0"/>
    <n v="1258839080"/>
    <n v="0"/>
    <n v="0"/>
    <n v="114439916"/>
    <n v="0"/>
    <n v="114439916"/>
    <n v="0"/>
    <n v="114439916"/>
    <n v="0"/>
    <n v="114439916"/>
    <n v="0"/>
    <n v="114439916"/>
    <n v="0"/>
    <n v="114439916"/>
    <n v="0"/>
    <n v="114439916"/>
    <n v="0"/>
    <n v="114439916"/>
    <n v="0"/>
    <n v="114439916"/>
    <n v="0"/>
    <n v="228879836"/>
    <n v="0"/>
  </r>
  <r>
    <s v="1100.2.1.3.3"/>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Febrero"/>
    <s v="Febrero"/>
    <n v="5"/>
    <s v="Contratación directa"/>
    <x v="0"/>
    <n v="32000000"/>
    <n v="32000000"/>
    <s v="NO"/>
    <s v="N/A"/>
    <s v="3200 - Subdirección Administrativa y Financiera"/>
    <s v="3.2 - Gestión Documental "/>
    <s v="3.2-2 - Conservación y organización documental "/>
    <s v="SER - Adquisición de servicios"/>
    <s v="SER012 - Prestación de servicios personas naturales"/>
    <s v="SAF-0 Por definir"/>
    <n v="0"/>
    <n v="0"/>
    <n v="32000000"/>
    <n v="0"/>
    <n v="0"/>
    <n v="7024709"/>
    <n v="0"/>
    <n v="7024709"/>
    <n v="0"/>
    <n v="7024709"/>
    <n v="0"/>
    <n v="7024709"/>
    <n v="0"/>
    <n v="3901164"/>
    <n v="0"/>
    <n v="0"/>
    <n v="0"/>
    <n v="0"/>
    <n v="0"/>
    <n v="0"/>
    <n v="0"/>
    <n v="0"/>
    <n v="0"/>
    <n v="0"/>
    <n v="0"/>
  </r>
  <r>
    <s v="1100.2.1.3.4"/>
    <s v="3000- INVERSIÓN"/>
    <x v="6"/>
    <s v="2 - Mejorar los niveles de eficiencia en el sistema de gestión documental de la entidad"/>
    <x v="21"/>
    <x v="50"/>
    <n v="80101500"/>
    <s v="C-0499-1003-9-53105b-0499052-02"/>
    <s v="N/A"/>
    <s v="Prestación de servicios profesionales para la actualización e implementación del sistema integrado de conservación -SIC del IGAC"/>
    <s v="Julio"/>
    <s v="Julio"/>
    <n v="6"/>
    <s v="Contratación directa"/>
    <x v="0"/>
    <n v="42148254"/>
    <n v="42148254"/>
    <s v="NO"/>
    <s v="N/A"/>
    <s v="3200 - Subdirección Administrativa y Financiera"/>
    <s v="3.2 - Gestión Documental "/>
    <s v="3.2-2 - Conservación y organización documental "/>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1100.2.1.3.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19"/>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0"/>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1"/>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2"/>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3"/>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4"/>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5"/>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12"/>
    <s v="Contratación directa"/>
    <x v="0"/>
    <n v="32318772"/>
    <n v="32318772"/>
    <s v="NO"/>
    <s v="N/A"/>
    <s v="3200 - Subdirección Administrativa y Financiera"/>
    <s v="2.3-Gestión Catastral"/>
    <s v="2.3.1-Formación y Actualización Catastral"/>
    <s v="SER - Adquisición de servicios"/>
    <s v="SER012 - Prestación de servicios personas naturales"/>
    <s v="SAF-0 Por definir"/>
    <n v="32318772"/>
    <n v="0"/>
    <n v="0"/>
    <n v="2834980"/>
    <n v="0"/>
    <n v="2834980"/>
    <n v="0"/>
    <n v="2834980"/>
    <n v="0"/>
    <n v="2834980"/>
    <n v="0"/>
    <n v="2834980"/>
    <n v="0"/>
    <n v="2834980"/>
    <n v="0"/>
    <n v="2834980"/>
    <n v="0"/>
    <n v="2834980"/>
    <n v="0"/>
    <n v="2834980"/>
    <n v="0"/>
    <n v="2834980"/>
    <n v="0"/>
    <n v="3968972"/>
    <n v="0"/>
  </r>
  <r>
    <s v="1100.2.1.3.26"/>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7"/>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2.1.3.28"/>
    <s v="3000- INVERSIÓN"/>
    <x v="6"/>
    <s v="2 - Mejorar los niveles de eficiencia en el sistema de gestión documental de la entidad"/>
    <x v="21"/>
    <x v="50"/>
    <n v="80101500"/>
    <s v="C-0499-1003-9-53105b-0499052-02"/>
    <s v="N/A"/>
    <s v="Prestación de servicios personales para ejecutar las actividades operativas de gestión documental , conforme a las directrices establecidas en el Programa de Gestión Documental del IGAC."/>
    <s v="Enero"/>
    <s v="Enero"/>
    <n v="6"/>
    <s v="Contratación directa"/>
    <x v="0"/>
    <n v="15308892"/>
    <n v="15308892"/>
    <s v="NO"/>
    <s v="N/A"/>
    <s v="3200 - Subdirección Administrativa y Financiera"/>
    <s v="2.3-Gestión Catastral"/>
    <s v="2.3.1-Formación y Actualización Catastral"/>
    <s v="SER - Adquisición de servicios"/>
    <s v="SER012 - Prestación de servicios personas naturales"/>
    <s v="SAF-0 Por definir"/>
    <n v="15308892"/>
    <n v="0"/>
    <n v="0"/>
    <n v="2834980"/>
    <n v="0"/>
    <n v="2834980"/>
    <n v="0"/>
    <n v="2834980"/>
    <n v="0"/>
    <n v="2834980"/>
    <n v="0"/>
    <n v="2834980"/>
    <n v="0"/>
    <n v="1133992"/>
    <n v="0"/>
    <n v="0"/>
    <n v="0"/>
    <n v="0"/>
    <n v="0"/>
    <n v="0"/>
    <n v="0"/>
    <n v="0"/>
    <n v="0"/>
    <n v="0"/>
    <n v="0"/>
  </r>
  <r>
    <s v="1100.3.1.1.1"/>
    <s v="2100- INVERSIÓN"/>
    <x v="6"/>
    <s v="3 - Actualizar e integrar los procesos, procedimientos y proyectos al modelo de operación institucional"/>
    <x v="22"/>
    <x v="51"/>
    <n v="80111600"/>
    <s v="C-0499-1003-9-53105b-0499053-02"/>
    <s v="N/A"/>
    <s v="Prestar sus servicios profesionales a la Oficina Comercial  para actualizar la formulación de plan de mercadeo del IGAC y gestionar la implementación de las estrategias de mercadeo y comerciales, en articulación con las áreas misionales, transversales y direcciones territoriales, que contribuya a fortalecer el posicionamiento del Instituto."/>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1.2"/>
    <s v="2100- INVERSIÓN"/>
    <x v="6"/>
    <s v="3 - Actualizar e integrar los procesos, procedimientos y proyectos al modelo de operación institucional"/>
    <x v="22"/>
    <x v="51"/>
    <n v="80111600"/>
    <s v="C-0499-1003-9-53105b-0499053-02"/>
    <s v="N/A"/>
    <s v="Prestar sus servicios profesionales a la Oficina Comercial  para impulsar y  gestionar estrategias de mercadeo y comerciales con aliados estratégicos en el marco del Plan Nacional de Desarrollo, Plan Estratégico Institucional y Plan de Mercadeo, que contribuyan a la generación de valor público y posicionamiento del instituto a nivel nacional.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2.1"/>
    <s v="1000- INVERSIÓN"/>
    <x v="6"/>
    <s v="3 - Actualizar e integrar los procesos, procedimientos y proyectos al modelo de operación institucional"/>
    <x v="22"/>
    <x v="52"/>
    <n v="80101500"/>
    <s v="C-0499-1003-9-53105b-0499053-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0"/>
    <n v="0"/>
    <s v="N/A"/>
    <s v="N/A"/>
    <s v="1000 - Dirección General"/>
    <s v="1.2 - Relacionamiento estratégico "/>
    <s v="1.2-1 - Gestión de comunicaciones"/>
    <s v="SER - Adquisición de servicios"/>
    <s v="SER012 - Prestación de servicios personas naturales"/>
    <s v="1000 - Por definir"/>
    <n v="0"/>
    <n v="0"/>
    <n v="0"/>
    <n v="0"/>
    <n v="0"/>
    <n v="0"/>
    <n v="0"/>
    <n v="0"/>
    <n v="0"/>
    <n v="0"/>
    <n v="0"/>
    <n v="0"/>
    <n v="0"/>
    <n v="0"/>
    <n v="0"/>
    <n v="0"/>
    <n v="0"/>
    <n v="0"/>
    <n v="0"/>
    <n v="0"/>
    <n v="0"/>
    <n v="0"/>
    <n v="0"/>
    <n v="0"/>
    <n v="0"/>
  </r>
  <r>
    <s v="1100.3.1.3.1"/>
    <s v="2100- INVERSIÓN"/>
    <x v="6"/>
    <s v="3 - Actualizar e integrar los procesos, procedimientos y proyectos al modelo de operación institucional"/>
    <x v="22"/>
    <x v="53"/>
    <n v="80111600"/>
    <s v="C-0499-1003-9-53105b-0499053-02"/>
    <s v="N/A"/>
    <s v="Prestar sus servicios profesionales a la Oficina Comercial  para fortalecer la gestión comercial y de mercadeo de los productos y servicios del IGAC en el territorio a través de las diferentes direcciones territoriales,  que contribuya a la generación de valor público y posicionamiento del instituto a nivel nacion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2"/>
    <s v="2100- INVERSIÓN"/>
    <x v="6"/>
    <s v="3 - Actualizar e integrar los procesos, procedimientos y proyectos al modelo de operación institucional"/>
    <x v="22"/>
    <x v="53"/>
    <n v="80111600"/>
    <s v="C-0499-1003-9-53105b-0499053-02"/>
    <s v="N/A"/>
    <s v="Prestar sus servicios profesionales a la Oficina Comercial  para realizar acciones de relacionamiento insterintitucional orientados a la gestión y seguimiento de alianzas y convenios interadministrativos,  en el marco del Plan Nacional de Desarrollo, Plan Estratégico Institucional y Plan de Mercadeo, que contribuyan al posicionamiento del instituto._x000a__x000a_"/>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3"/>
    <s v="2100- INVERSIÓN"/>
    <x v="6"/>
    <s v="3 - Actualizar e integrar los procesos, procedimientos y proyectos al modelo de operación institucional"/>
    <x v="22"/>
    <x v="53"/>
    <n v="80111600"/>
    <s v="C-0499-1003-9-53105b-0499053-02"/>
    <s v="N/A"/>
    <s v="Prestar sus servicios profesionales para planificar, implementar y hacer seguimiento a la estrategia de atención de clientes en el marco de  los diferentes canales de comercialización y mercadeo de los productos y servicios del Instituto que contribuya a mejorar la experiencia del cliente y al posicionamiento del IGAC. "/>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4"/>
    <s v="2100- INVERSIÓN"/>
    <x v="6"/>
    <s v="3 - Actualizar e integrar los procesos, procedimientos y proyectos al modelo de operación institucional"/>
    <x v="22"/>
    <x v="53"/>
    <n v="80111600"/>
    <s v="C-0499-1003-9-53105b-0499053-02"/>
    <s v="N/A"/>
    <s v="Prestar sus servicios profesionales a la Oficina Comercial  para apoyar el desarrollo de las estratégias del Plan de mercadeo del IGAC, en articulación con las demás áreas del Institut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5"/>
    <s v="2100- INVERSIÓN"/>
    <x v="6"/>
    <s v="3 - Actualizar e integrar los procesos, procedimientos y proyectos al modelo de operación institucional"/>
    <x v="22"/>
    <x v="53"/>
    <n v="80111600"/>
    <s v="C-0499-1003-9-53105b-0499053-02"/>
    <s v="N/A"/>
    <s v="Prestar sus servicios profesionales a la Oficina Comercial  para el desarrollo de las estratégias de mercadeo orientadas a gestionar la participación del IGAC en ferias y eventos especializados de alto impacto en coordinación con las áreas misionales, transversales y direcciones territoriales."/>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6"/>
    <s v="2100- INVERSIÓN"/>
    <x v="6"/>
    <s v="3 - Actualizar e integrar los procesos, procedimientos y proyectos al modelo de operación institucional"/>
    <x v="22"/>
    <x v="53"/>
    <n v="11111111"/>
    <s v="C-0499-1003-9-53105b-0499053-02"/>
    <s v="N/A"/>
    <s v="Viaticos para el personal de la Oficina Comercial, en el marco del subproceso de Mercadeo Estratégico"/>
    <s v="Febrero"/>
    <s v="Febrero"/>
    <n v="12"/>
    <s v="N/A"/>
    <x v="0"/>
    <n v="43272456"/>
    <n v="43272456"/>
    <s v="NO"/>
    <s v="N/A"/>
    <s v="2100 - Oficina Comercial"/>
    <s v="1.2 - Relacionamiento estratégico "/>
    <s v="1.2-3 - Mercadeo estratégico"/>
    <s v="VIAT - Viáticos y gastos de viaje"/>
    <s v="VIAT01 - Viáticos y gastos de viaje"/>
    <s v="COMER-0 Por definir"/>
    <n v="0"/>
    <n v="0"/>
    <n v="3886099"/>
    <n v="3886099"/>
    <n v="3886099"/>
    <n v="3886099"/>
    <n v="3886099"/>
    <n v="3886099"/>
    <n v="3886099"/>
    <n v="3886099"/>
    <n v="3886099"/>
    <n v="3886099"/>
    <n v="3886099"/>
    <n v="3886099"/>
    <n v="3886099"/>
    <n v="3886099"/>
    <n v="3886099"/>
    <n v="3886099"/>
    <n v="3886099"/>
    <n v="3886099"/>
    <n v="3886099"/>
    <n v="3886099"/>
    <n v="4411466"/>
    <n v="4411466"/>
    <n v="0"/>
  </r>
  <r>
    <s v="1100.3.1.3.7"/>
    <s v="2100- INVERSIÓN"/>
    <x v="6"/>
    <s v="3 - Actualizar e integrar los procesos, procedimientos y proyectos al modelo de operación institucional"/>
    <x v="22"/>
    <x v="53"/>
    <n v="90121500"/>
    <s v="C-0499-1003-9-53105b-0499053-02"/>
    <s v="N/A"/>
    <s v="Suministro de tiquetes aéreos nacionales e internacionales para el Instituto Geográfico Agustín Codazzi"/>
    <s v="Febrero"/>
    <s v="Febrero"/>
    <n v="12"/>
    <s v="Contratación directa"/>
    <x v="0"/>
    <n v="50000000"/>
    <n v="50000000"/>
    <s v="NO"/>
    <s v="N/A"/>
    <s v="2100 - Oficina Comercial"/>
    <s v="1.2 - Relacionamiento estratégico "/>
    <s v="1.2-3 - Mercadeo estratégico"/>
    <s v="VIAT - Viáticos y gastos de viaje"/>
    <s v="VIAT01 - Viáticos y gastos de viaje"/>
    <s v="COMER-0 Por definir"/>
    <n v="0"/>
    <n v="0"/>
    <n v="50000000"/>
    <n v="0"/>
    <n v="0"/>
    <n v="5000000"/>
    <n v="0"/>
    <n v="5000000"/>
    <n v="0"/>
    <n v="5000000"/>
    <n v="0"/>
    <n v="5000000"/>
    <n v="0"/>
    <n v="5000000"/>
    <n v="0"/>
    <n v="5000000"/>
    <n v="0"/>
    <n v="5000000"/>
    <n v="0"/>
    <n v="5000000"/>
    <n v="0"/>
    <n v="5000000"/>
    <n v="0"/>
    <n v="5000000"/>
    <n v="0"/>
  </r>
  <r>
    <s v="1100.3.1.3.8"/>
    <s v="2100- INVERSIÓN"/>
    <x v="6"/>
    <s v="3 - Actualizar e integrar los procesos, procedimientos y proyectos al modelo de operación institucional"/>
    <x v="22"/>
    <x v="53"/>
    <n v="80111600"/>
    <s v="C-0499-1003-9-53105b-0499053-02"/>
    <s v="N/A"/>
    <s v="Prestar sus servicios profesionales a la Oficina Comercial  para el seguimiento de las estrategias de mercadeo con contenido audiovisual y multimedia orientadas al posicionamiento del instituto en el marco del subproceso de mercadeo estratégico."/>
    <s v="Enero"/>
    <s v="Enero"/>
    <n v="12"/>
    <s v="Contratación directa"/>
    <x v="0"/>
    <n v="51073973"/>
    <n v="51073973"/>
    <s v="NO"/>
    <s v="N/A"/>
    <s v="2100 - Oficina Comercial"/>
    <s v="1.2 - Relacionamiento estratégico "/>
    <s v="1.2-3 - Mercadeo estratégico"/>
    <s v="SER - Adquisición de servicios"/>
    <s v="SER012 - Prestación de servicios personas naturales"/>
    <s v="COMER-0 Por definir"/>
    <n v="51073973"/>
    <n v="0"/>
    <n v="0"/>
    <n v="4441215"/>
    <n v="0"/>
    <n v="4441215"/>
    <n v="0"/>
    <n v="4441215"/>
    <n v="0"/>
    <n v="4441215"/>
    <n v="0"/>
    <n v="4441215"/>
    <n v="0"/>
    <n v="4441215"/>
    <n v="0"/>
    <n v="4441215"/>
    <n v="0"/>
    <n v="4441215"/>
    <n v="0"/>
    <n v="4441215"/>
    <n v="0"/>
    <n v="4441215"/>
    <n v="0"/>
    <n v="6661823"/>
    <n v="0"/>
  </r>
  <r>
    <s v="1100.3.1.3.9"/>
    <s v="2100- INVERSIÓN"/>
    <x v="6"/>
    <s v="3 - Actualizar e integrar los procesos, procedimientos y proyectos al modelo de operación institucional"/>
    <x v="22"/>
    <x v="53"/>
    <n v="80111600"/>
    <s v="C-0499-1003-9-53105b-0499053-02"/>
    <s v="N/A"/>
    <s v="Servicios de dirección y planeación estratégica para el desarrollo y posicionamiento de la marca IGAC."/>
    <s v="Enero"/>
    <s v="Enero"/>
    <n v="10"/>
    <s v="Contratación directa"/>
    <x v="0"/>
    <n v="100000000"/>
    <n v="100000000"/>
    <s v="NO"/>
    <s v="N/A"/>
    <s v="2100 - Oficina Comercial"/>
    <s v="1.2 - Relacionamiento estratégico "/>
    <s v="1.2-3 - Mercadeo estratégico"/>
    <s v="SER - Adquisición de servicios"/>
    <s v="SER018 - Servicios de operación logística"/>
    <s v="COMER-0 Por definir"/>
    <n v="100000000"/>
    <n v="0"/>
    <n v="0"/>
    <n v="10000000"/>
    <n v="0"/>
    <n v="10000000"/>
    <n v="0"/>
    <n v="10000000"/>
    <n v="0"/>
    <n v="10000000"/>
    <n v="0"/>
    <n v="10000000"/>
    <n v="0"/>
    <n v="10000000"/>
    <n v="0"/>
    <n v="10000000"/>
    <n v="0"/>
    <n v="10000000"/>
    <n v="0"/>
    <n v="10000000"/>
    <n v="0"/>
    <n v="10000000"/>
    <n v="0"/>
    <n v="0"/>
    <n v="0"/>
  </r>
  <r>
    <s v="1100.3.1.3.10"/>
    <s v="2100- INVERSIÓN"/>
    <x v="6"/>
    <s v="3 - Actualizar e integrar los procesos, procedimientos y proyectos al modelo de operación institucional"/>
    <x v="22"/>
    <x v="53"/>
    <n v="80111600"/>
    <s v="C-0499-1003-9-53105b-0499053-02"/>
    <s v="N/A"/>
    <s v="Gastos transversales de la Oficina Comercial, para suscripciones y tecnología de la Oficina Comercial"/>
    <s v="Enero"/>
    <s v="Enero"/>
    <n v="10"/>
    <s v="Contratación directa"/>
    <x v="0"/>
    <n v="10000000"/>
    <n v="10000000"/>
    <s v="NO"/>
    <s v="N/A"/>
    <s v="2100 - Oficina Comercial"/>
    <s v="1.2 - Relacionamiento estratégico "/>
    <s v="1.2-3 - Mercadeo estratégico"/>
    <s v="SER - Adquisición de servicios"/>
    <s v="SER021 - Suscripciones"/>
    <s v="COMER-0 Por definir"/>
    <n v="10000000"/>
    <n v="0"/>
    <n v="0"/>
    <n v="1000000"/>
    <n v="0"/>
    <n v="1000000"/>
    <n v="0"/>
    <n v="1000000"/>
    <n v="0"/>
    <n v="1000000"/>
    <n v="0"/>
    <n v="1000000"/>
    <n v="0"/>
    <n v="1000000"/>
    <n v="0"/>
    <n v="1000000"/>
    <n v="0"/>
    <n v="1000000"/>
    <n v="0"/>
    <n v="1000000"/>
    <n v="0"/>
    <n v="1000000"/>
    <n v="0"/>
    <n v="0"/>
    <n v="0"/>
  </r>
  <r>
    <s v="1100.3.1.3.11"/>
    <s v="2100- INVERSIÓN"/>
    <x v="6"/>
    <s v="3 - Actualizar e integrar los procesos, procedimientos y proyectos al modelo de operación institucional"/>
    <x v="22"/>
    <x v="53"/>
    <n v="80111600"/>
    <s v="C-0499-1003-9-53105b-0499053-02"/>
    <s v="N/A"/>
    <s v="Desarrollo Producción Audiovisual y Multimedia ( Serie web y 2 comerciales tde TV)."/>
    <s v="Febrero"/>
    <s v="Febrero"/>
    <n v="4"/>
    <s v="Seléccion abreviada - acuerdo marco"/>
    <x v="0"/>
    <n v="0"/>
    <n v="0"/>
    <s v="NO"/>
    <s v="N/A"/>
    <s v="2100 - Oficina Comercial"/>
    <s v="1.2 - Relacionamiento estratégico "/>
    <s v="1.2-3 - Mercadeo estratégico"/>
    <s v="SER - Adquisición de servicios"/>
    <s v="SER013 - Servicios de telecomunicaciones"/>
    <s v="COMER-0 Por definir"/>
    <n v="0"/>
    <n v="0"/>
    <n v="0"/>
    <n v="0"/>
    <n v="0"/>
    <n v="0"/>
    <n v="0"/>
    <n v="0"/>
    <n v="0"/>
    <n v="0"/>
    <n v="0"/>
    <n v="0"/>
    <n v="0"/>
    <n v="0"/>
    <n v="0"/>
    <n v="0"/>
    <n v="0"/>
    <n v="0"/>
    <n v="0"/>
    <n v="0"/>
    <n v="0"/>
    <n v="0"/>
    <n v="0"/>
    <n v="0"/>
    <n v="0"/>
  </r>
  <r>
    <s v="1100.3.1.3.12"/>
    <s v="2100- INVERSIÓN"/>
    <x v="6"/>
    <s v="3 - Actualizar e integrar los procesos, procedimientos y proyectos al modelo de operación institucional"/>
    <x v="22"/>
    <x v="53"/>
    <n v="11111111"/>
    <s v="C-0499-1003-9-53105b-0499053-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Febrero"/>
    <s v="Febrero"/>
    <n v="12"/>
    <s v="Contratación directa"/>
    <x v="0"/>
    <n v="73600000"/>
    <n v="73600000"/>
    <s v="NO"/>
    <s v="N/A"/>
    <s v="2100 - Oficina Comercial"/>
    <s v="1.2 - Relacionamiento estratégico "/>
    <s v="1.2-3 - Mercadeo estratégico"/>
    <s v="SER - Adquisición de servicios"/>
    <s v="SER018 - Servicios de operación logística"/>
    <s v="COMER-0 Por definir"/>
    <n v="0"/>
    <n v="0"/>
    <n v="73600000"/>
    <n v="0"/>
    <n v="0"/>
    <n v="0"/>
    <n v="0"/>
    <n v="0"/>
    <n v="0"/>
    <n v="73600000"/>
    <n v="0"/>
    <n v="0"/>
    <n v="0"/>
    <n v="0"/>
    <n v="0"/>
    <n v="0"/>
    <n v="0"/>
    <n v="0"/>
    <n v="0"/>
    <n v="0"/>
    <n v="0"/>
    <n v="0"/>
    <n v="0"/>
    <n v="0"/>
    <n v="0"/>
  </r>
  <r>
    <s v="1100.3.1.3.13"/>
    <s v="2100- INVERSIÓN"/>
    <x v="6"/>
    <s v="3 - Actualizar e integrar los procesos, procedimientos y proyectos al modelo de operación institucional"/>
    <x v="22"/>
    <x v="53"/>
    <n v="44121600"/>
    <s v="C-0499-1003-9-53105b-0499053-02"/>
    <s v="N/A"/>
    <s v="Adquisición de papelería y útiles de oficina para el Instituto Geográfico Agustín Codazzi"/>
    <s v="Febrero"/>
    <s v="Febrero"/>
    <n v="12"/>
    <s v="Contratación directa"/>
    <x v="0"/>
    <n v="5000000"/>
    <n v="5000000"/>
    <s v="NO"/>
    <s v="N/A"/>
    <s v="2100 - Oficina Comercial"/>
    <s v="1.2 - Relacionamiento estratégico "/>
    <s v="1.2-3 - Mercadeo estratégico"/>
    <s v="MYS - Adquisición de materiales y suministros"/>
    <s v="MYS04 - Papelería e insumos de oficina"/>
    <s v="COMER-0 Por definir"/>
    <n v="0"/>
    <n v="0"/>
    <n v="5000000"/>
    <n v="0"/>
    <n v="0"/>
    <n v="5000000"/>
    <n v="0"/>
    <n v="0"/>
    <n v="0"/>
    <n v="0"/>
    <n v="0"/>
    <n v="0"/>
    <n v="0"/>
    <n v="0"/>
    <n v="0"/>
    <n v="0"/>
    <n v="0"/>
    <n v="0"/>
    <n v="0"/>
    <n v="0"/>
    <n v="0"/>
    <n v="0"/>
    <n v="0"/>
    <n v="0"/>
    <n v="0"/>
  </r>
  <r>
    <s v="1100.3.1.3.14"/>
    <s v="2100- INVERSIÓN"/>
    <x v="6"/>
    <s v="3 - Actualizar e integrar los procesos, procedimientos y proyectos al modelo de operación institucional"/>
    <x v="22"/>
    <x v="53"/>
    <n v="7811800"/>
    <s v="C-0499-1003-9-53105b-0499053-02"/>
    <s v="N/A"/>
    <s v="Prestación de servicio de transporte terrestre especial de pasajeros a nivel nacional para el Instituto Geográfico Agustín Codazzi."/>
    <s v="Febrero"/>
    <s v="Febrero"/>
    <n v="12"/>
    <s v="Contratación directa"/>
    <x v="0"/>
    <n v="597105"/>
    <n v="597105"/>
    <s v="NO"/>
    <s v="N/A"/>
    <s v="2100 - Oficina Comercial"/>
    <s v="1.2 - Relacionamiento estratégico "/>
    <s v="1.2-3 - Mercadeo estratégico"/>
    <s v="SER - Adquisición de servicios"/>
    <s v="SER03 - Servicios de transporte terrestre de pasajeros"/>
    <s v="COMER-0 Por definir"/>
    <n v="0"/>
    <n v="0"/>
    <n v="597105"/>
    <n v="0"/>
    <n v="0"/>
    <n v="0"/>
    <n v="0"/>
    <n v="0"/>
    <n v="0"/>
    <n v="597105"/>
    <n v="0"/>
    <n v="0"/>
    <n v="0"/>
    <n v="0"/>
    <n v="0"/>
    <n v="0"/>
    <n v="0"/>
    <n v="0"/>
    <n v="0"/>
    <n v="0"/>
    <n v="0"/>
    <n v="0"/>
    <n v="0"/>
    <n v="0"/>
    <n v="0"/>
  </r>
  <r>
    <s v="1100.3.1.3.15"/>
    <s v="2100- INVERSIÓN"/>
    <x v="6"/>
    <s v="3 - Actualizar e integrar los procesos, procedimientos y proyectos al modelo de operación institucional"/>
    <x v="22"/>
    <x v="53"/>
    <n v="80111600"/>
    <s v="C-0499-1003-9-53105b-0499053-02"/>
    <s v="N/A"/>
    <s v="Prestar sus servicios profesionales a la Oficina Comercial  para el desarrollo, análisis y seguimiento de estrategias de marketing digital y mejoramiento de la tienda virtual,  que contribuyan a mejorar la experiencia del cliente, a la comercialización y mercadeo de los productos y servicios del IGAC."/>
    <s v="Enero"/>
    <s v="Enero"/>
    <n v="12"/>
    <s v="Contratación directa"/>
    <x v="0"/>
    <n v="93771564"/>
    <n v="93771564"/>
    <s v="NO"/>
    <s v="N/A"/>
    <s v="2100 - Oficina Comercial"/>
    <s v="1.2 - Relacionamiento estratégico "/>
    <s v="1.2-3 - Mercadeo estratégico"/>
    <s v="SER - Adquisición de servicios"/>
    <s v="SER012 - Prestación de servicios personas naturales"/>
    <s v="COMER-0 Por definir"/>
    <n v="93771564"/>
    <n v="0"/>
    <n v="0"/>
    <n v="8154049"/>
    <n v="0"/>
    <n v="8154049"/>
    <n v="0"/>
    <n v="8154049"/>
    <n v="0"/>
    <n v="8154049"/>
    <n v="0"/>
    <n v="8154049"/>
    <n v="0"/>
    <n v="8154049"/>
    <n v="0"/>
    <n v="8154049"/>
    <n v="0"/>
    <n v="8154049"/>
    <n v="0"/>
    <n v="8154049"/>
    <n v="0"/>
    <n v="8154049"/>
    <n v="0"/>
    <n v="12231074"/>
    <n v="0"/>
  </r>
  <r>
    <s v="1100.3.1.3.16"/>
    <s v="2100- INVERSIÓN"/>
    <x v="6"/>
    <s v="3 - Actualizar e integrar los procesos, procedimientos y proyectos al modelo de operación institucional"/>
    <x v="22"/>
    <x v="53"/>
    <n v="80111600"/>
    <s v="C-0499-1003-9-53105b-0499053-02"/>
    <s v="N/A"/>
    <s v="Prestar sus servicios profesionales a la Oficina Comercial para la comercialización de los productos y servicios del IGAC, dirigido a los diferentes grupos de interés, en articulación con las áreas misionales, transversales y direcciones territoriales."/>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7"/>
    <s v="2100- INVERSIÓN"/>
    <x v="6"/>
    <s v="3 - Actualizar e integrar los procesos, procedimientos y proyectos al modelo de operación institucional"/>
    <x v="22"/>
    <x v="53"/>
    <n v="80111600"/>
    <s v="C-0499-1003-9-53105b-0499053-02"/>
    <s v="N/A"/>
    <s v="Prestar sus servicios profesionales a la Oficina Comercial  para realizar actividades de apoyo jurídico,  contractual y de apoyo a la supervisión de los contratos de prestación de servicios que requiera la oficina"/>
    <s v="Enero"/>
    <s v="Enero"/>
    <n v="12"/>
    <s v="Contratación directa"/>
    <x v="0"/>
    <n v="147927433"/>
    <n v="147927433"/>
    <s v="NO"/>
    <s v="N/A"/>
    <s v="2100 - Oficina Comercial"/>
    <s v="1.2 - Relacionamiento estratégico "/>
    <s v="1.2-3 - Mercadeo estratégico"/>
    <s v="SER - Adquisición de servicios"/>
    <s v="SER012 - Prestación de servicios personas naturales"/>
    <s v="COMER-0 Por definir"/>
    <n v="147927433"/>
    <n v="0"/>
    <n v="0"/>
    <n v="12863255"/>
    <n v="0"/>
    <n v="12863255"/>
    <n v="0"/>
    <n v="12863255"/>
    <n v="0"/>
    <n v="12863255"/>
    <n v="0"/>
    <n v="12863255"/>
    <n v="0"/>
    <n v="12863255"/>
    <n v="0"/>
    <n v="12863255"/>
    <n v="0"/>
    <n v="12863255"/>
    <n v="0"/>
    <n v="12863255"/>
    <n v="0"/>
    <n v="12863255"/>
    <n v="0"/>
    <n v="19294883"/>
    <n v="0"/>
  </r>
  <r>
    <s v="1100.3.1.3.18"/>
    <s v="2100- INVERSIÓN"/>
    <x v="6"/>
    <s v="3 - Actualizar e integrar los procesos, procedimientos y proyectos al modelo de operación institucional"/>
    <x v="22"/>
    <x v="53"/>
    <n v="80111600"/>
    <s v="C-0499-1003-9-53105b-0499053-02"/>
    <s v="N/A"/>
    <s v="Prestar sus servicios profesionales a la Oficina Comercial, para realizar la programación, análisis y seguimiento de los ingresos de recursos propios de la entidad, así como realizar la programación, actualización y seguimiento del presupuesto de la Oficina Comercial."/>
    <s v="Enero"/>
    <s v="Enero"/>
    <n v="12"/>
    <s v="Contratación directa"/>
    <x v="0"/>
    <n v="105933423"/>
    <n v="105933423"/>
    <s v="NO"/>
    <s v="N/A"/>
    <s v="2100 - Oficina Comercial"/>
    <s v="1.2 - Relacionamiento estratégico "/>
    <s v="1.2-3 - Mercadeo estratégico"/>
    <s v="SER - Adquisición de servicios"/>
    <s v="SER012 - Prestación de servicios personas naturales"/>
    <s v="COMER-0 Por definir"/>
    <n v="105933423"/>
    <n v="0"/>
    <n v="0"/>
    <n v="9211602"/>
    <n v="0"/>
    <n v="9211602"/>
    <n v="0"/>
    <n v="9211602"/>
    <n v="0"/>
    <n v="9211602"/>
    <n v="0"/>
    <n v="9211602"/>
    <n v="0"/>
    <n v="9211602"/>
    <n v="0"/>
    <n v="9211602"/>
    <n v="0"/>
    <n v="9211602"/>
    <n v="0"/>
    <n v="9211602"/>
    <n v="0"/>
    <n v="9211602"/>
    <n v="0"/>
    <n v="13817403"/>
    <n v="0"/>
  </r>
  <r>
    <s v="1100.3.1.3.19"/>
    <s v="2100- INVERSIÓN"/>
    <x v="6"/>
    <s v="3 - Actualizar e integrar los procesos, procedimientos y proyectos al modelo de operación institucional"/>
    <x v="22"/>
    <x v="53"/>
    <n v="80111600"/>
    <s v="C-0499-1003-9-53105b-0499053-02"/>
    <s v="N/A"/>
    <s v="Viaticos para el personal de la Oficina Comercial, en el marco del subproceso de Mercadeo Estratégico. "/>
    <s v="Enero"/>
    <s v="Enero"/>
    <n v="12"/>
    <s v="N/A"/>
    <x v="0"/>
    <n v="0"/>
    <n v="0"/>
    <s v="NO"/>
    <s v="N/A"/>
    <s v="2100 - Oficina Comercial"/>
    <s v="1.2 - Relacionamiento estratégico "/>
    <s v="1.2-3 - Mercadeo estratégico"/>
    <s v="VIAT - Viáticos y gastos de viaje"/>
    <s v="VIAT01 - Viáticos y gastos de viaje"/>
    <s v="COMER-0 Por definir"/>
    <n v="0"/>
    <n v="0"/>
    <n v="0"/>
    <n v="0"/>
    <n v="0"/>
    <n v="0"/>
    <n v="0"/>
    <n v="0"/>
    <n v="0"/>
    <n v="0"/>
    <n v="0"/>
    <n v="0"/>
    <n v="0"/>
    <n v="0"/>
    <n v="0"/>
    <n v="0"/>
    <n v="0"/>
    <n v="0"/>
    <n v="0"/>
    <n v="0"/>
    <n v="0"/>
    <n v="0"/>
    <n v="0"/>
    <n v="0"/>
    <n v="0"/>
  </r>
  <r>
    <s v="1100.3.2.1.1"/>
    <s v="1000- INVERSIÓN"/>
    <x v="6"/>
    <s v="3 - Actualizar e integrar los procesos, procedimientos y proyectos al modelo de operación institucional"/>
    <x v="23"/>
    <x v="54"/>
    <n v="80101500"/>
    <s v="C-0499-1003-9-53105b-0499060-02"/>
    <s v="N/A"/>
    <s v="Prestación de servicios profesionales a la dirección general, en la coordinación del proceso de internacionalización,_x000a_relacionamiento estratégico con aliados internacionales y el diseño e implementación de las agendas de cooperación_x000a_internacional"/>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2"/>
    <s v="1000- INVERSIÓN"/>
    <x v="6"/>
    <s v="3 - Actualizar e integrar los procesos, procedimientos y proyectos al modelo de operación institucional"/>
    <x v="23"/>
    <x v="54"/>
    <n v="80101500"/>
    <s v="C-0499-1003-9-53105b-0499060-02"/>
    <s v="N/A"/>
    <s v="Prestar los servicios profesionales a la Dirección General para realizar la gestión y coordinación de los asuntos étnicos y geográficos del instituto, garantizando transversalidad con las diferentes dependencias y direcciones territoriales, bajo un enfoque diferencial. "/>
    <s v="Enero"/>
    <s v="Enero"/>
    <n v="12"/>
    <s v="Contratación directa"/>
    <x v="0"/>
    <n v="168000000"/>
    <n v="168000000"/>
    <s v="NO"/>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1.3"/>
    <s v="1000- INVERSIÓN"/>
    <x v="6"/>
    <s v="3 - Actualizar e integrar los procesos, procedimientos y proyectos al modelo de operación institucional"/>
    <x v="23"/>
    <x v="54"/>
    <n v="80101500"/>
    <s v="C-0499-1003-9-53105b-0499060-02"/>
    <s v="N/A"/>
    <s v="Prestar servicios profesionales para realizar analítica de datos, así como desarrollar modelos predictivos, descriptivos, de_x000a_prospectiva y otros relacionados que requiera el igac, que permitan adelantar el seguimiento a los procesos misionales y_x000a_administrativos, la optimización y automatización de los modelos de operación y la articulación de la cadena de valor"/>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4"/>
    <s v="1000- INVERSIÓN"/>
    <x v="6"/>
    <s v="3 - Actualizar e integrar los procesos, procedimientos y proyectos al modelo de operación institucional"/>
    <x v="23"/>
    <x v="54"/>
    <n v="80101500"/>
    <s v="C-0499-1003-9-53105b-0499060-02"/>
    <s v="N/A"/>
    <s v="Prestar los servicios profesionales para apoyar y consolidar los proyectos estratégicos en el análisis de datos y captura de información; así como la integración e interoperabilidad en la gestión para el cumplimento de indicadores, metas y ejecución presupuestal en los procesos misionales y administrativos del IGAC."/>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5"/>
    <s v="1000- INVERSIÓN"/>
    <x v="6"/>
    <s v="3 - Actualizar e integrar los procesos, procedimientos y proyectos al modelo de operación institucional"/>
    <x v="23"/>
    <x v="54"/>
    <n v="80101500"/>
    <s v="C-0499-1003-9-53105b-0499060-02"/>
    <s v="N/A"/>
    <s v="Prestar los servicios profesionales para apoyar los procesos de analítica de datos para la toma de decisiones de los procesos misionales y administrativos relacionados con las Direcciones Territoriales a nivel nacional"/>
    <s v="Enero"/>
    <s v="Enero"/>
    <n v="12"/>
    <s v="Contratación directa"/>
    <x v="0"/>
    <n v="118800000"/>
    <n v="118800000"/>
    <s v="NO"/>
    <s v="N/A"/>
    <s v="1000 - Dirección General"/>
    <s v="1.1 - Direccionamiento Estratégico y Planeación "/>
    <s v="1.1-4 - Planeación y seguimiento a las metas de la entidad"/>
    <s v="SER - Adquisición de servicios"/>
    <s v="SER012 - Prestación de servicios personas naturales"/>
    <s v="1000 - Por definir"/>
    <n v="118800000"/>
    <n v="0"/>
    <n v="0"/>
    <n v="9900000"/>
    <n v="0"/>
    <n v="9900000"/>
    <n v="0"/>
    <n v="9900000"/>
    <n v="0"/>
    <n v="9900000"/>
    <n v="0"/>
    <n v="9900000"/>
    <n v="0"/>
    <n v="9900000"/>
    <n v="0"/>
    <n v="9900000"/>
    <n v="0"/>
    <n v="9900000"/>
    <n v="0"/>
    <n v="9900000"/>
    <n v="0"/>
    <n v="9900000"/>
    <n v="0"/>
    <n v="19800000"/>
    <n v="0"/>
  </r>
  <r>
    <s v="1100.3.2.1.6"/>
    <s v="1000- INVERSIÓN"/>
    <x v="6"/>
    <s v="3 - Actualizar e integrar los procesos, procedimientos y proyectos al modelo de operación institucional"/>
    <x v="23"/>
    <x v="54"/>
    <n v="80101500"/>
    <s v="C-0499-1003-9-53105b-0499060-02"/>
    <s v="N/A"/>
    <s v="Prestación de servicios profesionales especializados para el acompañamiento y soporte de los procesos misionales, en las actividades de seguimiento a los compromisos y convecios derivados de las agendas de cooperación y asuntos internacionales"/>
    <s v="Enero"/>
    <s v="Enero"/>
    <n v="12"/>
    <s v="Contratación directa"/>
    <x v="0"/>
    <n v="106800000"/>
    <n v="106800000"/>
    <s v="NO"/>
    <s v="N/A"/>
    <s v="1000 - Dirección General"/>
    <s v="1.2 - Relacionamiento estratégico "/>
    <s v="1.2-2 - Gestión de relacionamiento e internacionalización "/>
    <s v="SER - Adquisición de servicios"/>
    <s v="SER012 - Prestación de servicios personas naturales"/>
    <s v="1000 - Por definir"/>
    <n v="106800000"/>
    <n v="0"/>
    <n v="0"/>
    <n v="8900000"/>
    <n v="0"/>
    <n v="8900000"/>
    <n v="0"/>
    <n v="8900000"/>
    <n v="0"/>
    <n v="8900000"/>
    <n v="0"/>
    <n v="8900000"/>
    <n v="0"/>
    <n v="8900000"/>
    <n v="0"/>
    <n v="8900000"/>
    <n v="0"/>
    <n v="8900000"/>
    <n v="0"/>
    <n v="8900000"/>
    <n v="0"/>
    <n v="8900000"/>
    <n v="0"/>
    <n v="17800000"/>
    <n v="0"/>
  </r>
  <r>
    <s v="1100.3.2.1.7"/>
    <s v="1000- INVERSIÓN"/>
    <x v="6"/>
    <s v="3 - Actualizar e integrar los procesos, procedimientos y proyectos al modelo de operación institucional"/>
    <x v="23"/>
    <x v="54"/>
    <n v="80101500"/>
    <s v="C-0499-1003-9-53105b-0499060-02"/>
    <s v="N/A"/>
    <s v="Prestación de servicios profesionales para el apoyo transversal a los procesos misionales, en las actividades de seguimiento a los compromisos y convenios derivados de las agendas de cooperación y asuntos internacionales"/>
    <s v="Enero"/>
    <s v="Enero"/>
    <n v="12"/>
    <s v="Contratación directa"/>
    <x v="0"/>
    <n v="53400000"/>
    <n v="53400000"/>
    <s v="NO"/>
    <s v="N/A"/>
    <s v="1100 - Oficina Asesora de Planeación"/>
    <s v="1.2 - Relacionamiento estratégico "/>
    <s v="1.2-2 - Gestión de relacionamiento e internacionalización "/>
    <s v="SER - Adquisición de servicios"/>
    <s v="SER012 - Prestación de servicios personas naturales"/>
    <s v="OAP-6 Profesional Junior implementación SGI "/>
    <n v="53400000"/>
    <n v="0"/>
    <n v="0"/>
    <n v="4450000"/>
    <n v="0"/>
    <n v="4450000"/>
    <n v="0"/>
    <n v="4450000"/>
    <n v="0"/>
    <n v="4450000"/>
    <n v="0"/>
    <n v="4450000"/>
    <n v="0"/>
    <n v="4450000"/>
    <n v="0"/>
    <n v="4450000"/>
    <n v="0"/>
    <n v="4450000"/>
    <n v="0"/>
    <n v="4450000"/>
    <n v="0"/>
    <n v="4450000"/>
    <n v="0"/>
    <n v="8900000"/>
    <n v="0"/>
  </r>
  <r>
    <s v="1100.3.2.1.8"/>
    <s v="1000- INVERSIÓN"/>
    <x v="6"/>
    <s v="3 - Actualizar e integrar los procesos, procedimientos y proyectos al modelo de operación institucional"/>
    <x v="23"/>
    <x v="54"/>
    <n v="80101500"/>
    <s v="C-0499-1003-9-53105b-0499060-02"/>
    <s v="N/A"/>
    <s v="Prestación de servicios profesionales especializados para la producción de insumos y documentos para las actividades e_x000a_iniciativas de internacionalización contribuyendo al proceso de relacionamiento estratégico y el posicionamiento institucional_x000a_a nivel internacional."/>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9"/>
    <s v="1000- INVERSIÓN"/>
    <x v="6"/>
    <s v="3 - Actualizar e integrar los procesos, procedimientos y proyectos al modelo de operación institucional"/>
    <x v="23"/>
    <x v="54"/>
    <n v="80101500"/>
    <s v="C-0499-1003-9-53105b-0499060-02"/>
    <s v="N/A"/>
    <s v="Prestación de servicios profesionales para el acompañamiento y soporte a los procesos misionales, en la gestión de actividades de seguimiento a los compromisos y convenios derivados de las agendas de cooperación y el posicionamiento y visibilización del Instituto en espacios internacionales."/>
    <s v="Enero"/>
    <s v="Enero"/>
    <n v="12"/>
    <s v="Contratación directa"/>
    <x v="0"/>
    <n v="72000000"/>
    <n v="72000000"/>
    <s v="NO"/>
    <s v="N/A"/>
    <s v="1000 - Dirección General"/>
    <s v="1.2 - Relacionamiento estratégico "/>
    <s v="1.2-2 - Gestión de relacionamiento e internacionalización "/>
    <s v="SER - Adquisición de servicios"/>
    <s v="SER012 - Prestación de servicios personas naturales"/>
    <s v="1000 - Por definir"/>
    <n v="72000000"/>
    <n v="0"/>
    <n v="0"/>
    <n v="6000000"/>
    <n v="0"/>
    <n v="6000000"/>
    <n v="0"/>
    <n v="6000000"/>
    <n v="0"/>
    <n v="6000000"/>
    <n v="0"/>
    <n v="6000000"/>
    <n v="0"/>
    <n v="6000000"/>
    <n v="0"/>
    <n v="6000000"/>
    <n v="0"/>
    <n v="6000000"/>
    <n v="0"/>
    <n v="6000000"/>
    <n v="0"/>
    <n v="6000000"/>
    <n v="0"/>
    <n v="12000000"/>
    <n v="0"/>
  </r>
  <r>
    <s v="1100.3.2.1.10"/>
    <s v="1100- INVERSIÓN"/>
    <x v="6"/>
    <s v="3 - Actualizar e integrar los procesos, procedimientos y proyectos al modelo de operación institucional"/>
    <x v="23"/>
    <x v="54"/>
    <n v="80101500"/>
    <s v="C-0499-1003-9-53105b-0499060-02"/>
    <s v="N/A"/>
    <s v="Prestación de servicios profesionales para apoyar el análisis, levantamiento, alineación y actualización documental de los procesos de la Entidad en el marco del modelo integrado de planeación y gestión "/>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103500000"/>
    <n v="0"/>
    <n v="0"/>
    <n v="9000000"/>
    <n v="0"/>
    <n v="9000000"/>
    <n v="0"/>
    <n v="9000000"/>
    <n v="0"/>
    <n v="9000000"/>
    <n v="0"/>
    <n v="9000000"/>
    <n v="0"/>
    <n v="9000000"/>
    <n v="0"/>
    <n v="9000000"/>
    <n v="0"/>
    <n v="9000000"/>
    <n v="0"/>
    <n v="9000000"/>
    <n v="0"/>
    <n v="9000000"/>
    <n v="0"/>
    <n v="13500000"/>
    <n v="0"/>
  </r>
  <r>
    <s v="1100.3.2.1.11"/>
    <s v="1100- INVERSIÓN"/>
    <x v="6"/>
    <s v="3 - Actualizar e integrar los procesos, procedimientos y proyectos al modelo de operación institucional"/>
    <x v="23"/>
    <x v="54"/>
    <n v="80101500"/>
    <s v="C-0499-1003-9-53105b-0499060-02"/>
    <s v="N/A"/>
    <s v="Prestación de servicios profesionales para realizar levantamiento de información, elaborar, actualizar y diagramar los procesos y procedimientos de la Entidad de acuerdo al cronograma establecido.   "/>
    <s v="Enero"/>
    <s v="Enero"/>
    <n v="12"/>
    <s v="Contratación directa"/>
    <x v="0"/>
    <n v="66785526"/>
    <n v="66785526"/>
    <s v="NO"/>
    <s v="N/A"/>
    <s v="1100 - Oficina Asesora de Planeación"/>
    <s v="1.1 - Direccionamiento Estratégico y Planeación "/>
    <s v="1.1-2 - Gestión de procesos de la entidad"/>
    <s v="SER - Adquisición de servicios"/>
    <s v="SER012 - Prestación de servicios personas naturales"/>
    <s v="OAP-4 Profesional control documental y arquitectura de procesos junior "/>
    <n v="66785526"/>
    <n v="0"/>
    <n v="0"/>
    <n v="5807437"/>
    <n v="0"/>
    <n v="5807437"/>
    <n v="0"/>
    <n v="5807437"/>
    <n v="0"/>
    <n v="5807437"/>
    <n v="0"/>
    <n v="5807437"/>
    <n v="0"/>
    <n v="5807437"/>
    <n v="0"/>
    <n v="5807437"/>
    <n v="0"/>
    <n v="5807437"/>
    <n v="0"/>
    <n v="5807437"/>
    <n v="0"/>
    <n v="5807437"/>
    <n v="0"/>
    <n v="8711156"/>
    <n v="0"/>
  </r>
  <r>
    <s v="1100.3.2.1.12"/>
    <s v="1100- INVERSIÓN"/>
    <x v="6"/>
    <s v="3 - Actualizar e integrar los procesos, procedimientos y proyectos al modelo de operación institucional"/>
    <x v="23"/>
    <x v="54"/>
    <n v="80101500"/>
    <s v="C-0499-1003-9-53105b-0499060-02"/>
    <s v="N/A"/>
    <s v="Prestación de servicios profesionales para realizar la revisión, el análisis y alineación de los procesos de la Entidad a su estructura en el marco del modelo integrado de planeación y gestión."/>
    <s v="Enero"/>
    <s v="Enero"/>
    <n v="12"/>
    <s v="Contratación directa"/>
    <x v="0"/>
    <n v="103500000"/>
    <n v="103500000"/>
    <s v="NO"/>
    <s v="N/A"/>
    <s v="1100 - Oficina Asesora de Planeación"/>
    <s v="1.1 - Direccionamiento Estratégico y Planeación "/>
    <s v="1.1-2 - Gestión de procesos de la entidad"/>
    <s v="SER - Adquisición de servicios"/>
    <s v="SER012 - Prestación de servicios personas naturales"/>
    <s v="OAP-3 Profesional líder arquitectura de procesos "/>
    <n v="103500000"/>
    <n v="0"/>
    <n v="0"/>
    <n v="9000000"/>
    <n v="0"/>
    <n v="9000000"/>
    <n v="0"/>
    <n v="9000000"/>
    <n v="0"/>
    <n v="9000000"/>
    <n v="0"/>
    <n v="9000000"/>
    <n v="0"/>
    <n v="9000000"/>
    <n v="0"/>
    <n v="9000000"/>
    <n v="0"/>
    <n v="9000000"/>
    <n v="0"/>
    <n v="9000000"/>
    <n v="0"/>
    <n v="9000000"/>
    <n v="0"/>
    <n v="13500000"/>
    <n v="0"/>
  </r>
  <r>
    <s v="1100.3.2.1.13"/>
    <s v="1100- INVERSIÓN"/>
    <x v="6"/>
    <s v="3 - Actualizar e integrar los procesos, procedimientos y proyectos al modelo de operación institucional"/>
    <x v="23"/>
    <x v="54"/>
    <n v="11111111"/>
    <s v="C-0499-1003-9-53105b-0499060-02"/>
    <s v="N/A"/>
    <s v="Gastos de manutención, alojamiento, transporte, viaticos  SGI"/>
    <s v="Enero"/>
    <s v="Enero"/>
    <n v="12"/>
    <s v="N/A"/>
    <x v="0"/>
    <n v="60000000"/>
    <n v="60000000"/>
    <s v="NO"/>
    <s v="N/A"/>
    <s v="1100 - Oficina Asesora de Planeación"/>
    <s v="1.1 - Direccionamiento Estratégico y Planeación "/>
    <s v="1.1-5 - Sistema de calidad actualizado "/>
    <s v="VIAT - Viáticos y gastos de viaje"/>
    <s v="VIAT01 - Viáticos y gastos de viaje"/>
    <s v="OAP-5 Profesional líder implementación SGI"/>
    <n v="5000000"/>
    <n v="5000000"/>
    <n v="5000000"/>
    <n v="5000000"/>
    <n v="5000000"/>
    <n v="5000000"/>
    <n v="5000000"/>
    <n v="5000000"/>
    <n v="5000000"/>
    <n v="5000000"/>
    <n v="5000000"/>
    <n v="5000000"/>
    <n v="5000000"/>
    <n v="5000000"/>
    <n v="5000000"/>
    <n v="5000000"/>
    <n v="5000000"/>
    <n v="5000000"/>
    <n v="5000000"/>
    <n v="5000000"/>
    <n v="5000000"/>
    <n v="5000000"/>
    <n v="5000000"/>
    <n v="5000000"/>
    <n v="0"/>
  </r>
  <r>
    <s v="1100.3.2.2.1"/>
    <s v="1100- INVERSIÓN"/>
    <x v="6"/>
    <s v="3 - Actualizar e integrar los procesos, procedimientos y proyectos al modelo de operación institucional"/>
    <x v="23"/>
    <x v="55"/>
    <n v="80101500"/>
    <s v="C-0499-1003-9-53105b-0499060-02"/>
    <s v="N/A"/>
    <s v="Prestación de servicios profesionales para orientar y definir las actividades del sistema de gestión de seguridad de la información del instituto en el marco del modelo de planeación y gestión vigente para la nac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8 Profesional implementación Sistema Gestión de Seguridad de la Información. "/>
    <n v="105933423"/>
    <n v="0"/>
    <n v="0"/>
    <n v="9211602"/>
    <n v="0"/>
    <n v="9211602"/>
    <n v="0"/>
    <n v="9211602"/>
    <n v="0"/>
    <n v="9211602"/>
    <n v="0"/>
    <n v="9211602"/>
    <n v="0"/>
    <n v="9211602"/>
    <n v="0"/>
    <n v="9211602"/>
    <n v="0"/>
    <n v="9211602"/>
    <n v="0"/>
    <n v="9211602"/>
    <n v="0"/>
    <n v="9211602"/>
    <n v="0"/>
    <n v="13817403"/>
    <n v="0"/>
  </r>
  <r>
    <s v="1100.3.2.2.2"/>
    <s v="1100- INVERSIÓN"/>
    <x v="6"/>
    <s v="3 - Actualizar e integrar los procesos, procedimientos y proyectos al modelo de operación institucional"/>
    <x v="23"/>
    <x v="55"/>
    <n v="80101500"/>
    <s v="C-0499-1003-9-53105b-0499060-02"/>
    <s v="N/A"/>
    <s v="Prestación de servicios profesionales para apoyar el proceso de direccionamiento estratégico y planeación, para apoyar la revisión y ajuste del Sistema Integrado de Gestión, así como realizar acciones tendientes al cumplimiento del plan para su implementación y todo lo relacionado con procesos de certificación y recertificación de calidad."/>
    <s v="Enero"/>
    <s v="Enero"/>
    <n v="12"/>
    <s v="Contratación directa"/>
    <x v="0"/>
    <n v="132395912"/>
    <n v="132395912"/>
    <s v="NO"/>
    <s v="N/A"/>
    <s v="1100 - Oficina Asesora de Planeación"/>
    <s v="1.1 - Direccionamiento Estratégico y Planeación "/>
    <s v="1.1-5 - Sistema de calidad actualizado "/>
    <s v="SER - Adquisición de servicios"/>
    <s v="SER012 - Prestación de servicios personas naturales"/>
    <s v="OAP-5 Profesional líder implementación SGI"/>
    <n v="132395912"/>
    <n v="0"/>
    <n v="0"/>
    <n v="11512688"/>
    <n v="0"/>
    <n v="11512688"/>
    <n v="0"/>
    <n v="11512688"/>
    <n v="0"/>
    <n v="11512688"/>
    <n v="0"/>
    <n v="11512688"/>
    <n v="0"/>
    <n v="11512688"/>
    <n v="0"/>
    <n v="11512688"/>
    <n v="0"/>
    <n v="11512688"/>
    <n v="0"/>
    <n v="11512688"/>
    <n v="0"/>
    <n v="11512688"/>
    <n v="0"/>
    <n v="17269032"/>
    <n v="0"/>
  </r>
  <r>
    <s v="1100.3.2.2.3"/>
    <s v="1100- INVERSIÓN"/>
    <x v="6"/>
    <s v="3 - Actualizar e integrar los procesos, procedimientos y proyectos al modelo de operación institucional"/>
    <x v="23"/>
    <x v="55"/>
    <n v="80101500"/>
    <s v="C-0499-1003-9-53105b-0499060-02"/>
    <s v="N/A"/>
    <s v="Prestación de servicios profesionales para realizar actividades de implementación, articulación, promoción y divulgación del sistema de gestión de la Entidad en el marco del modelo integrado de planeación y gestión "/>
    <s v="Enero"/>
    <s v="Enero"/>
    <n v="12"/>
    <s v="Contratación directa"/>
    <x v="0"/>
    <n v="105933423"/>
    <n v="105933423"/>
    <s v="NO"/>
    <s v="N/A"/>
    <s v="1100 - Oficina Asesora de Planeación"/>
    <s v="1.1 - Direccionamiento Estratégico y Planeación "/>
    <s v="1.1-5 - Sistema de calidad actualizado "/>
    <s v="SER - Adquisición de servicios"/>
    <s v="SER012 - Prestación de servicios personas naturales"/>
    <s v="OAP-6 Profesional Junior implementación SGI "/>
    <n v="105933423"/>
    <n v="0"/>
    <n v="0"/>
    <n v="9211602"/>
    <n v="0"/>
    <n v="9211602"/>
    <n v="0"/>
    <n v="9211602"/>
    <n v="0"/>
    <n v="9211602"/>
    <n v="0"/>
    <n v="9211602"/>
    <n v="0"/>
    <n v="9211602"/>
    <n v="0"/>
    <n v="9211602"/>
    <n v="0"/>
    <n v="9211602"/>
    <n v="0"/>
    <n v="9211602"/>
    <n v="0"/>
    <n v="9211602"/>
    <n v="0"/>
    <n v="13817403"/>
    <n v="0"/>
  </r>
  <r>
    <s v="1100.3.2.2.4"/>
    <s v="1100- INVERSIÓN"/>
    <x v="6"/>
    <s v="3 - Actualizar e integrar los procesos, procedimientos y proyectos al modelo de operación institucional"/>
    <x v="23"/>
    <x v="55"/>
    <n v="80101500"/>
    <s v="C-0499-1003-9-53105b-0499060-02"/>
    <s v="N/A"/>
    <s v="Prestación de servicios profesionales para realizar las actividades del sistema de gestión ambiental del instituto en el marco del modelo de planeación y gestión vigente para la nación "/>
    <s v="Enero"/>
    <s v="Enero"/>
    <n v="12"/>
    <s v="Contratación directa"/>
    <x v="0"/>
    <n v="89694526"/>
    <n v="89694526"/>
    <s v="NO"/>
    <s v="N/A"/>
    <s v="1100 - Oficina Asesora de Planeación"/>
    <s v="1.1 - Direccionamiento Estratégico y Planeación "/>
    <s v="1.1-5 - Sistema de calidad actualizado "/>
    <s v="SER - Adquisición de servicios"/>
    <s v="SER012 - Prestación de servicios personas naturales"/>
    <s v="OAP-7 Profesional Sistema de Gestión Ambiental. "/>
    <n v="89694526"/>
    <n v="0"/>
    <n v="0"/>
    <n v="7799524"/>
    <n v="0"/>
    <n v="7799524"/>
    <n v="0"/>
    <n v="7799524"/>
    <n v="0"/>
    <n v="7799524"/>
    <n v="0"/>
    <n v="7799524"/>
    <n v="0"/>
    <n v="7799524"/>
    <n v="0"/>
    <n v="7799524"/>
    <n v="0"/>
    <n v="7799524"/>
    <n v="0"/>
    <n v="7799524"/>
    <n v="0"/>
    <n v="7799524"/>
    <n v="0"/>
    <n v="11699286"/>
    <n v="0"/>
  </r>
  <r>
    <s v="1100.3.2.2.5"/>
    <s v="1100- INVERSIÓN"/>
    <x v="6"/>
    <s v="3 - Actualizar e integrar los procesos, procedimientos y proyectos al modelo de operación institucional"/>
    <x v="23"/>
    <x v="55"/>
    <n v="84111603"/>
    <s v="C-0499-1003-9-53105b-0499060-02"/>
    <s v="N/A"/>
    <s v="Contratación de auditoría externa con fines de seguimiento a la certificación de calidad bajo la norma ISO 9001:2015 y certificación ambiental bajo la norma ISO 14001:2015"/>
    <s v="Octubre"/>
    <s v="Octubre"/>
    <n v="12"/>
    <s v="Contratación directa"/>
    <x v="0"/>
    <n v="25000000"/>
    <n v="25000000"/>
    <s v="NO"/>
    <s v="N/A"/>
    <s v="1100 - Oficina Asesora de Planeación"/>
    <s v="1.1 - Direccionamiento Estratégico y Planeación "/>
    <s v="1.1-5 - Sistema de calidad actualizado "/>
    <s v="SER - Adquisición de servicios"/>
    <s v="SER022 -  Servicios de consultoría y de gestión - personas jurídicas"/>
    <s v="OAP-6 Profesional Junior implementación SGI "/>
    <n v="0"/>
    <n v="0"/>
    <n v="0"/>
    <n v="0"/>
    <n v="0"/>
    <n v="0"/>
    <n v="0"/>
    <n v="0"/>
    <n v="0"/>
    <n v="0"/>
    <n v="0"/>
    <n v="0"/>
    <n v="0"/>
    <n v="0"/>
    <n v="0"/>
    <n v="0"/>
    <n v="0"/>
    <n v="0"/>
    <n v="25000000"/>
    <n v="0"/>
    <n v="0"/>
    <n v="25000000"/>
    <n v="0"/>
    <n v="0"/>
    <n v="0"/>
  </r>
  <r>
    <s v="1100.3.2.2.6"/>
    <s v="1100- INVERSIÓN"/>
    <x v="6"/>
    <s v="3 - Actualizar e integrar los procesos, procedimientos y proyectos al modelo de operación institucional"/>
    <x v="23"/>
    <x v="55"/>
    <n v="80101500"/>
    <s v="C-0499-1003-9-53105b-0499060-02"/>
    <s v="N/A"/>
    <s v="Prestar servicios profesionales a la dirección general apoyando en la creación, desarrollo y ejecución de los productos audiovisuales requeridos en los procesos estratégicos de la entidad, en coordinación con l a Oficina Asesora de Comunicaciones"/>
    <s v="Enero"/>
    <s v="Enero"/>
    <n v="12"/>
    <s v="Contratación directa"/>
    <x v="0"/>
    <n v="69000000"/>
    <n v="69000000"/>
    <s v="NO"/>
    <s v="N/A"/>
    <s v="1100 - Oficina Asesora de Planeación"/>
    <s v="1.1 - Direccionamiento Estratégico y Planeación "/>
    <s v="1.1-5 - Sistema de calidad actualizado "/>
    <s v="SER - Adquisición de servicios"/>
    <s v="SER012 - Prestación de servicios personas naturales"/>
    <s v="OAP-1 Asesores de planeación"/>
    <n v="69000000"/>
    <n v="0"/>
    <n v="0"/>
    <n v="6000000"/>
    <n v="0"/>
    <n v="6000000"/>
    <n v="0"/>
    <n v="6000000"/>
    <n v="0"/>
    <n v="6000000"/>
    <n v="0"/>
    <n v="6000000"/>
    <n v="0"/>
    <n v="6000000"/>
    <n v="0"/>
    <n v="6000000"/>
    <n v="0"/>
    <n v="6000000"/>
    <n v="0"/>
    <n v="6000000"/>
    <n v="0"/>
    <n v="6000000"/>
    <n v="0"/>
    <n v="9000000"/>
    <n v="0"/>
  </r>
  <r>
    <s v="1100.3.2.2.7"/>
    <s v="11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Julio"/>
    <s v="Julio"/>
    <n v="6"/>
    <s v="Selección abreviada subasta inversa"/>
    <x v="0"/>
    <n v="36000000"/>
    <n v="36000000"/>
    <s v="NO"/>
    <s v="N/A"/>
    <s v="1100 - Oficina Asesora de Planeación"/>
    <s v="1.1 - Direccionamiento Estratégico y Planeación "/>
    <s v="1.1-5 - Sistema de calidad actualizado "/>
    <s v="SER - Adquisición de servicios"/>
    <s v="SER04 - Servicios de transporte aéreo de pasajeros"/>
    <s v="OAP-1 Asesores de planeación"/>
    <n v="0"/>
    <n v="0"/>
    <n v="0"/>
    <n v="0"/>
    <n v="0"/>
    <n v="0"/>
    <n v="0"/>
    <n v="0"/>
    <n v="0"/>
    <n v="0"/>
    <n v="0"/>
    <n v="0"/>
    <n v="36000000"/>
    <n v="0"/>
    <n v="0"/>
    <n v="36000000"/>
    <n v="0"/>
    <n v="0"/>
    <n v="0"/>
    <n v="0"/>
    <n v="0"/>
    <n v="0"/>
    <n v="0"/>
    <n v="0"/>
    <n v="0"/>
  </r>
  <r>
    <s v="1100.3.2.2.8"/>
    <s v="1100- INVERSIÓN"/>
    <x v="6"/>
    <s v="3 - Actualizar e integrar los procesos, procedimientos y proyectos al modelo de operación institucional"/>
    <x v="23"/>
    <x v="55"/>
    <n v="80101500"/>
    <s v="C-0499-1003-9-53105b-0499060-02"/>
    <s v="N/A"/>
    <s v="Prestar servicios profesionales a la Dirección General  para la definición de lineamientos y articulación interinstitucional con entidades del orden nacional, regional, departamental y municipal responsables de la formulación de políticas e instrumentos de ordenamiento territorial, catastro multipropósito y la implementación del acuerdo final para la terminación del conflicto"/>
    <s v="Enero"/>
    <s v="Enero"/>
    <n v="12"/>
    <s v="Contratación directa"/>
    <x v="0"/>
    <n v="168000000"/>
    <n v="168000000"/>
    <s v="N/A"/>
    <s v="N/A"/>
    <s v="1000 - Dirección General"/>
    <s v="1.2 - Relacionamiento estratégico "/>
    <s v="1.2-2 - Gestión de relacionamiento e internacionalización "/>
    <s v="SER - Adquisición de servicios"/>
    <s v="SER012 - Prestación de servicios personas naturales"/>
    <s v="1000 - Por definir"/>
    <n v="168000000"/>
    <n v="0"/>
    <n v="0"/>
    <n v="14000000"/>
    <n v="0"/>
    <n v="14000000"/>
    <n v="0"/>
    <n v="14000000"/>
    <n v="0"/>
    <n v="14000000"/>
    <n v="0"/>
    <n v="14000000"/>
    <n v="0"/>
    <n v="14000000"/>
    <n v="0"/>
    <n v="14000000"/>
    <n v="0"/>
    <n v="14000000"/>
    <n v="0"/>
    <n v="14000000"/>
    <n v="0"/>
    <n v="14000000"/>
    <n v="0"/>
    <n v="28000000"/>
    <n v="0"/>
  </r>
  <r>
    <s v="1100.3.2.2.9"/>
    <s v="1300- INVERSIÓN"/>
    <x v="6"/>
    <s v="3 - Actualizar e integrar los procesos, procedimientos y proyectos al modelo de operación institucional"/>
    <x v="23"/>
    <x v="55"/>
    <n v="79342300"/>
    <s v="C-0499-1003-9-53105b-0499060-02"/>
    <s v="N/A"/>
    <s v="Prestar servicios profesionales para ejecutar y promover la estrategia de comunicación externa de la Entidad y el acompañamiento para la adopción de nuevos procesos y procedimientos del sistema de gestión integrado Oficina Asesora de Comunicaciones del IGAC, articulado con la dimensión de información y comunicación de MIPG"/>
    <s v="Enero"/>
    <s v="Enero"/>
    <n v="11"/>
    <s v="Contratación directa"/>
    <x v="0"/>
    <n v="101327622"/>
    <n v="101327622"/>
    <s v="NO"/>
    <s v="N/A"/>
    <s v="1300 - Oficina Asesora de Comunicaciones"/>
    <s v="1.2 - Relacionamiento estratégico "/>
    <s v="1.2-1 - Gestión de comunicaciones"/>
    <s v="SER - Adquisición de servicios"/>
    <s v="SER018 - Servicios de operación logística"/>
    <s v="COMUN-3 Enlaces Senior  "/>
    <n v="101327622"/>
    <n v="0"/>
    <n v="0"/>
    <n v="9211602"/>
    <n v="0"/>
    <n v="9211602"/>
    <n v="0"/>
    <n v="9211602"/>
    <n v="0"/>
    <n v="9211602"/>
    <n v="0"/>
    <n v="9211602"/>
    <n v="0"/>
    <n v="9211602"/>
    <n v="0"/>
    <n v="9211602"/>
    <n v="0"/>
    <n v="9211602"/>
    <n v="0"/>
    <n v="9211602"/>
    <n v="0"/>
    <n v="9211602"/>
    <n v="0"/>
    <n v="9211602"/>
    <n v="0"/>
  </r>
  <r>
    <s v="1100.3.2.2.10"/>
    <s v="1300- INVERSIÓN"/>
    <x v="6"/>
    <s v="3 - Actualizar e integrar los procesos, procedimientos y proyectos al modelo de operación institucional"/>
    <x v="23"/>
    <x v="55"/>
    <n v="79342300"/>
    <s v="C-0499-1003-9-53105b-0499060-02"/>
    <s v="N/A"/>
    <s v="Prestar Servicios Profesionales para el acompañamiento en la adopción de nuevos procesos y procedimientos del sistema de gestión integrado así como para realizar actividades de difusión de contenidos,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1"/>
    <s v="1300- INVERSIÓN"/>
    <x v="6"/>
    <s v="3 - Actualizar e integrar los procesos, procedimientos y proyectos al modelo de operación institucional"/>
    <x v="23"/>
    <x v="55"/>
    <n v="79342300"/>
    <s v="C-0499-1003-9-53105b-0499060-02"/>
    <s v="N/A"/>
    <s v="Prestar Servicios Profesionales para promover la adopción de nuevos procesos y procedimientos del sistema de gestión integrado, actividades de difusión de contenidos y articulación con las distintas áreas del instituto,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2"/>
    <s v="1300- INVERSIÓN"/>
    <x v="6"/>
    <s v="3 - Actualizar e integrar los procesos, procedimientos y proyectos al modelo de operación institucional"/>
    <x v="23"/>
    <x v="55"/>
    <n v="79342300"/>
    <s v="C-0499-1003-9-53105b-0499060-02"/>
    <s v="N/A"/>
    <s v="Prestación de Servicios Profesionales que promuevan la adopción de nuevos procesos y procedimientos del sistema de gestión integrado para crear, desarrollar y ejecutar la estrategia audiovisual, articulado con la dimensión de información y comunicación de MIPG"/>
    <s v="Enero"/>
    <s v="Enero"/>
    <n v="11"/>
    <s v="Contratación directa"/>
    <x v="0"/>
    <n v="77271799"/>
    <n v="77271799"/>
    <s v="NO"/>
    <s v="N/A"/>
    <s v="1300 - Oficina Asesora de Comunicaciones"/>
    <s v="1.2 - Relacionamiento estratégico "/>
    <s v="1.2-1 - Gestión de comunicaciones"/>
    <s v="SER - Adquisición de servicios"/>
    <s v="SER018 - Servicios de operación logística"/>
    <s v="COMUN-3 Enlaces Senior  "/>
    <n v="77271799"/>
    <n v="0"/>
    <n v="0"/>
    <n v="7024709"/>
    <n v="0"/>
    <n v="7024709"/>
    <n v="0"/>
    <n v="7024709"/>
    <n v="0"/>
    <n v="7024709"/>
    <n v="0"/>
    <n v="7024709"/>
    <n v="0"/>
    <n v="7024709"/>
    <n v="0"/>
    <n v="7024709"/>
    <n v="0"/>
    <n v="7024709"/>
    <n v="0"/>
    <n v="7024709"/>
    <n v="0"/>
    <n v="7024709"/>
    <n v="0"/>
    <n v="7024709"/>
    <n v="0"/>
  </r>
  <r>
    <s v="1100.3.2.2.13"/>
    <s v="1300- INVERSIÓN"/>
    <x v="6"/>
    <s v="3 - Actualizar e integrar los procesos, procedimientos y proyectos al modelo de operación institucional"/>
    <x v="23"/>
    <x v="55"/>
    <n v="79342300"/>
    <s v="C-0499-1003-9-53105b-0499060-02"/>
    <s v="N/A"/>
    <s v="Prestación de servicios profesionales para desarrollar y ejecutar la estrategia digital que promuevan la adopción de nuevos procesos y procedimientos del sistema de gestión integrado en redes sociales del IGAC, articulado con la dimensión de información y comunicación de MIPG"/>
    <s v="Enero"/>
    <s v="Enero"/>
    <n v="11"/>
    <s v="Contratación directa"/>
    <x v="0"/>
    <n v="57218117"/>
    <n v="57218117"/>
    <s v="NO"/>
    <s v="N/A"/>
    <s v="1300 - Oficina Asesora de Comunicaciones"/>
    <s v="1.2 - Relacionamiento estratégico "/>
    <s v="1.2-1 - Gestión de comunicaciones"/>
    <s v="SER - Adquisición de servicios"/>
    <s v="SER018 - Servicios de operación logística"/>
    <s v="COMUN-3 Enlaces Senior  "/>
    <n v="57218117"/>
    <n v="0"/>
    <n v="0"/>
    <n v="5201647"/>
    <n v="0"/>
    <n v="5201647"/>
    <n v="0"/>
    <n v="5201647"/>
    <n v="0"/>
    <n v="5201647"/>
    <n v="0"/>
    <n v="5201647"/>
    <n v="0"/>
    <n v="5201647"/>
    <n v="0"/>
    <n v="5201647"/>
    <n v="0"/>
    <n v="5201647"/>
    <n v="0"/>
    <n v="5201647"/>
    <n v="0"/>
    <n v="5201647"/>
    <n v="0"/>
    <n v="5201647"/>
    <n v="0"/>
  </r>
  <r>
    <s v="1100.3.2.2.14"/>
    <s v="1300- INVERSIÓN"/>
    <x v="6"/>
    <s v="3 - Actualizar e integrar los procesos, procedimientos y proyectos al modelo de operación institucional"/>
    <x v="23"/>
    <x v="55"/>
    <n v="79342300"/>
    <s v="C-0499-1003-9-53105b-0499060-02"/>
    <s v="N/A"/>
    <s v="Viaticos y gastos de comisión para el fortalecimiento y difusión de la información del IGAC a nivel nacional. "/>
    <s v="Enero"/>
    <s v="Enero"/>
    <n v="11"/>
    <s v="N/A"/>
    <x v="0"/>
    <n v="49746228"/>
    <n v="49746228"/>
    <s v="NO"/>
    <s v="N/A"/>
    <s v="1300 - Oficina Asesora de Comunicaciones"/>
    <s v="1.2 - Relacionamiento estratégico "/>
    <s v="1.2-1 - Gestión de comunicaciones"/>
    <s v="VIAT - Viáticos y gastos de viaje"/>
    <s v="VIAT01 - Viáticos y gastos de viaje"/>
    <s v="COMUN-3 Enlaces Senior  "/>
    <n v="4145519"/>
    <n v="4145519"/>
    <n v="4145519"/>
    <n v="4145519"/>
    <n v="4145519"/>
    <n v="4145519"/>
    <n v="4145519"/>
    <n v="4145519"/>
    <n v="4145519"/>
    <n v="4145519"/>
    <n v="4145519"/>
    <n v="4145519"/>
    <n v="4145519"/>
    <n v="4145519"/>
    <n v="4145519"/>
    <n v="4145519"/>
    <n v="4145519"/>
    <n v="4145519"/>
    <n v="4145519"/>
    <n v="4145519"/>
    <n v="4145519"/>
    <n v="4145519"/>
    <n v="4145519"/>
    <n v="4145519"/>
    <n v="0"/>
  </r>
  <r>
    <s v="1100.3.2.2.15"/>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60000000"/>
    <n v="0"/>
    <n v="0"/>
    <n v="10000000"/>
    <n v="0"/>
    <n v="10000000"/>
    <n v="0"/>
    <n v="10000000"/>
    <n v="0"/>
    <n v="10000000"/>
    <n v="0"/>
    <n v="10000000"/>
    <n v="0"/>
    <n v="10000000"/>
    <n v="0"/>
    <n v="0"/>
    <n v="0"/>
    <n v="0"/>
    <n v="0"/>
  </r>
  <r>
    <s v="1100.3.2.2.16"/>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60000000"/>
    <n v="6000000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60000000"/>
    <n v="0"/>
    <n v="0"/>
    <n v="10000000"/>
    <n v="0"/>
    <n v="10000000"/>
    <n v="0"/>
    <n v="10000000"/>
    <n v="0"/>
    <n v="10000000"/>
    <n v="0"/>
    <n v="10000000"/>
    <n v="0"/>
    <n v="10000000"/>
    <n v="0"/>
    <n v="0"/>
    <n v="0"/>
  </r>
  <r>
    <s v="1100.3.2.2.17"/>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35000000"/>
    <n v="0"/>
    <n v="0"/>
    <n v="7000000"/>
    <n v="0"/>
    <n v="7000000"/>
    <n v="0"/>
    <n v="7000000"/>
    <n v="0"/>
    <n v="7000000"/>
    <n v="0"/>
    <n v="7000000"/>
    <n v="0"/>
    <n v="0"/>
    <n v="0"/>
    <n v="0"/>
    <n v="0"/>
    <n v="0"/>
    <n v="0"/>
    <n v="0"/>
    <n v="0"/>
  </r>
  <r>
    <s v="1100.3.2.2.18"/>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40000000"/>
    <n v="4000000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40000000"/>
    <n v="0"/>
    <n v="0"/>
    <n v="10000000"/>
    <n v="0"/>
    <n v="10000000"/>
    <n v="0"/>
    <n v="10000000"/>
    <n v="0"/>
    <n v="10000000"/>
    <n v="0"/>
    <n v="0"/>
    <n v="0"/>
    <n v="0"/>
    <n v="0"/>
    <n v="0"/>
    <n v="0"/>
    <n v="0"/>
    <n v="0"/>
  </r>
  <r>
    <s v="1100.3.2.2.19"/>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s v="Marzo"/>
    <s v="Marzo"/>
    <n v="9"/>
    <s v="Selección abreviada menor cuantía"/>
    <x v="0"/>
    <n v="30000000"/>
    <n v="3000000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30000000"/>
    <n v="0"/>
    <n v="0"/>
    <n v="3500000"/>
    <n v="0"/>
    <n v="3500000"/>
    <n v="0"/>
    <n v="3500000"/>
    <n v="0"/>
    <n v="3500000"/>
    <n v="0"/>
    <n v="3500000"/>
    <n v="0"/>
    <n v="3500000"/>
    <n v="0"/>
    <n v="3500000"/>
    <n v="0"/>
    <n v="3500000"/>
    <n v="0"/>
    <n v="2000000"/>
    <n v="0"/>
  </r>
  <r>
    <s v="1100.3.2.2.20"/>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30000000"/>
    <n v="3000000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30000000"/>
    <n v="0"/>
    <n v="0"/>
    <n v="3500000"/>
    <n v="0"/>
    <n v="3500000"/>
    <n v="0"/>
    <n v="3500000"/>
    <n v="0"/>
    <n v="3500000"/>
    <n v="0"/>
    <n v="3500000"/>
    <n v="0"/>
    <n v="3500000"/>
    <n v="0"/>
    <n v="3500000"/>
    <n v="0"/>
    <n v="3500000"/>
    <n v="0"/>
    <n v="2000000"/>
    <n v="0"/>
  </r>
  <r>
    <s v="1100.3.2.2.21"/>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27000000"/>
    <n v="27000000"/>
    <s v="NO"/>
    <s v="No solicitadas"/>
    <s v="1600 - Oficina de Relación con el Ciudadano"/>
    <s v="1.3 - Gestión de relacionamiento con el ciudadano"/>
    <s v="1.3-4 - Atención PQRSD"/>
    <s v="SER - Adquisición de servicios"/>
    <s v="SER024 - Licenciamiento y paquetes de software"/>
    <s v="ORC-9 Canales / Política"/>
    <n v="0"/>
    <n v="0"/>
    <n v="27000000"/>
    <n v="0"/>
    <n v="0"/>
    <n v="4500000"/>
    <n v="0"/>
    <n v="4500000"/>
    <n v="0"/>
    <n v="4500000"/>
    <n v="0"/>
    <n v="4500000"/>
    <n v="0"/>
    <n v="4500000"/>
    <n v="0"/>
    <n v="4500000"/>
    <n v="0"/>
    <n v="0"/>
    <n v="0"/>
    <n v="0"/>
    <n v="0"/>
    <n v="0"/>
    <n v="0"/>
    <n v="0"/>
    <n v="0"/>
  </r>
  <r>
    <s v="1100.3.2.2.22"/>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55000000"/>
    <n v="5500000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55000000"/>
    <n v="0"/>
    <n v="0"/>
    <n v="5000000"/>
    <n v="0"/>
    <n v="5000000"/>
    <n v="0"/>
    <n v="5000000"/>
    <n v="0"/>
    <n v="5000000"/>
    <n v="0"/>
    <n v="5000000"/>
    <n v="0"/>
    <n v="5000000"/>
    <n v="0"/>
    <n v="5000000"/>
    <n v="0"/>
    <n v="5000000"/>
    <n v="0"/>
    <n v="5000000"/>
    <n v="0"/>
    <n v="5000000"/>
    <n v="0"/>
    <n v="5000000"/>
    <n v="0"/>
  </r>
  <r>
    <s v="1100.3.2.2.23"/>
    <s v="1600- INVERSIÓN"/>
    <x v="6"/>
    <s v="3 - Actualizar e integrar los procesos, procedimientos y proyectos al modelo de operación institucional"/>
    <x v="23"/>
    <x v="55"/>
    <s v="81141601;83121700"/>
    <s v="C-0499-1003-9-53105b-0499060-02"/>
    <s v="N/A"/>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Marzo"/>
    <s v="Marzo"/>
    <n v="10"/>
    <s v="Contratación directa"/>
    <x v="0"/>
    <n v="53000000"/>
    <n v="5300000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53000000"/>
    <n v="0"/>
    <n v="0"/>
    <n v="7500000"/>
    <n v="0"/>
    <n v="7500000"/>
    <n v="0"/>
    <n v="0"/>
    <n v="0"/>
    <n v="7500000"/>
    <n v="0"/>
    <n v="0"/>
    <n v="0"/>
    <n v="7500000"/>
    <n v="0"/>
    <n v="8000000"/>
    <n v="0"/>
    <n v="7500000"/>
    <n v="0"/>
    <n v="7500000"/>
    <n v="0"/>
  </r>
  <r>
    <s v="1100.3.2.3.1"/>
    <s v="1100- INVERSIÓN"/>
    <x v="6"/>
    <s v="3 - Actualizar e integrar los procesos, procedimientos y proyectos al modelo de operación institucional"/>
    <x v="23"/>
    <x v="56"/>
    <n v="80101500"/>
    <s v="C-0499-1003-9-53105b-0499060-02"/>
    <s v="N/A"/>
    <s v="Prestación de servicios profesionales para realizar la gestión , parametrización administración, manejo y montaje de bases de datos y tableros de control"/>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2 Profesional de automatización"/>
    <n v="105933423"/>
    <n v="0"/>
    <n v="0"/>
    <n v="9211602"/>
    <n v="0"/>
    <n v="9211602"/>
    <n v="0"/>
    <n v="9211602"/>
    <n v="0"/>
    <n v="9211602"/>
    <n v="0"/>
    <n v="9211602"/>
    <n v="0"/>
    <n v="9211602"/>
    <n v="0"/>
    <n v="9211602"/>
    <n v="0"/>
    <n v="9211602"/>
    <n v="0"/>
    <n v="9211602"/>
    <n v="0"/>
    <n v="9211602"/>
    <n v="0"/>
    <n v="13817403"/>
    <n v="0"/>
  </r>
  <r>
    <s v="1100.3.2.3.2"/>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3"/>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4"/>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5"/>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6"/>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7"/>
    <s v="1100- INVERSIÓN"/>
    <x v="6"/>
    <s v="3 - Actualizar e integrar los procesos, procedimientos y proyectos al modelo de operación institucional"/>
    <x v="23"/>
    <x v="56"/>
    <n v="80101500"/>
    <s v="C-0499-1003-9-53105b-0499060-02"/>
    <s v="N/A"/>
    <s v="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05933423"/>
    <n v="0"/>
    <n v="0"/>
    <n v="9211602"/>
    <n v="0"/>
    <n v="9211602"/>
    <n v="0"/>
    <n v="9211602"/>
    <n v="0"/>
    <n v="9211602"/>
    <n v="0"/>
    <n v="9211602"/>
    <n v="0"/>
    <n v="9211602"/>
    <n v="0"/>
    <n v="9211602"/>
    <n v="0"/>
    <n v="9211602"/>
    <n v="0"/>
    <n v="9211602"/>
    <n v="0"/>
    <n v="9211602"/>
    <n v="0"/>
    <n v="13817403"/>
    <n v="0"/>
  </r>
  <r>
    <s v="1100.3.2.3.8"/>
    <s v="1100- INVERSIÓN"/>
    <x v="6"/>
    <s v="3 - Actualizar e integrar los procesos, procedimientos y proyectos al modelo de operación institucional"/>
    <x v="23"/>
    <x v="56"/>
    <n v="80101500"/>
    <s v="C-0499-1003-9-53105b-0499060-02"/>
    <s v="N/A"/>
    <s v="Prestación de servicios profesionales para apoyar la formulación,seguimiento y control fisico y financiero de los proyectos de la Entidad financiados con recursos de regalias y proyectos tipo"/>
    <s v="Enero"/>
    <s v="Enero"/>
    <n v="12"/>
    <s v="Contratación directa"/>
    <x v="0"/>
    <n v="105933423"/>
    <n v="105933423"/>
    <s v="NO"/>
    <s v="N/A"/>
    <s v="1100 - Oficina Asesora de Planeación"/>
    <s v="1.1 - Direccionamiento Estratégico y Planeación "/>
    <s v="1.1-4 - Planeación y seguimiento a las metas de la entidad"/>
    <s v="SER - Adquisición de servicios"/>
    <s v="SER012 - Prestación de servicios personas naturales"/>
    <s v="OAP-9 Profesional regalías y formulación- reformulación de proyectos. "/>
    <n v="105933423"/>
    <n v="0"/>
    <n v="0"/>
    <n v="9211602"/>
    <n v="0"/>
    <n v="9211602"/>
    <n v="0"/>
    <n v="9211602"/>
    <n v="0"/>
    <n v="9211602"/>
    <n v="0"/>
    <n v="9211602"/>
    <n v="0"/>
    <n v="9211602"/>
    <n v="0"/>
    <n v="9211602"/>
    <n v="0"/>
    <n v="9211602"/>
    <n v="0"/>
    <n v="9211602"/>
    <n v="0"/>
    <n v="9211602"/>
    <n v="0"/>
    <n v="13817403"/>
    <n v="0"/>
  </r>
  <r>
    <s v="1100.3.2.3.9"/>
    <s v="1100- INVERSIÓN"/>
    <x v="6"/>
    <s v="3 - Actualizar e integrar los procesos, procedimientos y proyectos al modelo de operación institucional"/>
    <x v="23"/>
    <x v="56"/>
    <n v="80101500"/>
    <s v="C-0499-1003-9-53105b-0499060-02"/>
    <s v="N/A"/>
    <s v="Prestar servicios profesionales para apoyar a la Oficina Asesora de Planeación para establecer la de la metodología y herramientas aplicables a la gestión de proyectos, bajo el estándar PMI, y su articulación con la planeación institucional"/>
    <s v="Enero"/>
    <s v="Enero"/>
    <n v="12"/>
    <s v="Contratación directa"/>
    <x v="0"/>
    <n v="132395912"/>
    <n v="132395912"/>
    <s v="NO"/>
    <s v="N/A"/>
    <s v="1100 - Oficina Asesora de Planeación"/>
    <s v="1.1 - Direccionamiento Estratégico y Planeación "/>
    <s v="1.1-3 - Gestión por proyectos"/>
    <s v="SER - Adquisición de servicios"/>
    <s v="SER012 - Prestación de servicios personas naturales"/>
    <s v="OAP-1 Asesores de planeación"/>
    <n v="132395912"/>
    <n v="0"/>
    <n v="0"/>
    <n v="11512688"/>
    <n v="0"/>
    <n v="11512688"/>
    <n v="0"/>
    <n v="11512688"/>
    <n v="0"/>
    <n v="11512688"/>
    <n v="0"/>
    <n v="11512688"/>
    <n v="0"/>
    <n v="11512688"/>
    <n v="0"/>
    <n v="11512688"/>
    <n v="0"/>
    <n v="11512688"/>
    <n v="0"/>
    <n v="11512688"/>
    <n v="0"/>
    <n v="11512688"/>
    <n v="0"/>
    <n v="17269032"/>
    <n v="0"/>
  </r>
  <r>
    <s v="1100.3.2.3.10"/>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1"/>
    <s v="1100- INVERSIÓN"/>
    <x v="6"/>
    <s v="3 - Actualizar e integrar los procesos, procedimientos y proyectos al modelo de operación institucional"/>
    <x v="23"/>
    <x v="56"/>
    <n v="80101500"/>
    <s v="C-0499-1003-9-53105b-0499060-02"/>
    <s v="N/A"/>
    <s v="Prestar servicios profesionales para apoyar a la Oficina Asesora de Planeación, en la definición de lineamientos y políticas, ejecución, mejora y seguimiento de las políticas de planeación institucional y gestión presupuestal y eficiencia del gasto público."/>
    <s v="Enero"/>
    <s v="Enero"/>
    <n v="12"/>
    <s v="Contratación directa"/>
    <x v="0"/>
    <n v="163458953"/>
    <n v="163458953"/>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163458953"/>
    <n v="0"/>
    <n v="0"/>
    <n v="14213822"/>
    <n v="0"/>
    <n v="14213822"/>
    <n v="0"/>
    <n v="14213822"/>
    <n v="0"/>
    <n v="14213822"/>
    <n v="0"/>
    <n v="14213822"/>
    <n v="0"/>
    <n v="14213822"/>
    <n v="0"/>
    <n v="14213822"/>
    <n v="0"/>
    <n v="14213822"/>
    <n v="0"/>
    <n v="14213822"/>
    <n v="0"/>
    <n v="14213822"/>
    <n v="0"/>
    <n v="21320733"/>
    <n v="0"/>
  </r>
  <r>
    <s v="1100.3.2.3.12"/>
    <s v="1100- INVERSIÓN"/>
    <x v="6"/>
    <s v="3 - Actualizar e integrar los procesos, procedimientos y proyectos al modelo de operación institucional"/>
    <x v="23"/>
    <x v="56"/>
    <n v="80101500"/>
    <s v="C-0499-1003-9-53105b-0499060-02"/>
    <s v="N/A"/>
    <s v="Programación de imprevistos OAP"/>
    <s v="Diciembre"/>
    <s v="Diciembre"/>
    <n v="1"/>
    <s v="Contratación directa"/>
    <x v="0"/>
    <n v="97475986"/>
    <n v="97475986"/>
    <s v="NO"/>
    <s v="N/A"/>
    <s v="1100 - Oficina Asesora de Planeación"/>
    <s v="1.1 - Direccionamiento Estratégico y Planeación "/>
    <s v="1.1-4 - Planeación y seguimiento a las metas de la entidad"/>
    <s v="SER - Adquisición de servicios"/>
    <s v="SER012 - Prestación de servicios personas naturales"/>
    <s v="OAP-1 Asesores de planeación"/>
    <n v="0"/>
    <n v="0"/>
    <n v="0"/>
    <n v="0"/>
    <n v="0"/>
    <n v="0"/>
    <n v="0"/>
    <n v="0"/>
    <n v="0"/>
    <n v="0"/>
    <n v="0"/>
    <n v="0"/>
    <n v="0"/>
    <n v="0"/>
    <n v="0"/>
    <n v="0"/>
    <n v="0"/>
    <n v="0"/>
    <n v="0"/>
    <n v="0"/>
    <n v="0"/>
    <n v="0"/>
    <n v="97475986"/>
    <n v="97475986"/>
    <n v="0"/>
  </r>
  <r>
    <s v="1100.3.2.3.13"/>
    <s v="1100- INVERSIÓN"/>
    <x v="6"/>
    <s v="3 - Actualizar e integrar los procesos, procedimientos y proyectos al modelo de operación institucional"/>
    <x v="23"/>
    <x v="56"/>
    <n v="11111111"/>
    <s v="C-0499-1003-9-53105b-0499060-02"/>
    <s v="N/A"/>
    <s v="Gastos de manutención, alojamiento, transporte, viaticos  SGI"/>
    <s v="Enero"/>
    <s v="Enero"/>
    <n v="12"/>
    <s v="N/A"/>
    <x v="0"/>
    <n v="30000000"/>
    <n v="30000000"/>
    <s v="NO"/>
    <s v="N/A"/>
    <s v="1100 - Oficina Asesora de Planeación"/>
    <s v="1.1 - Direccionamiento Estratégico y Planeación "/>
    <s v="1.1-5 - Sistema de calidad actualizado "/>
    <s v="VIAT - Viáticos y gastos de viaje"/>
    <s v="VIAT01 - Viáticos y gastos de viaje"/>
    <s v="OAP-5 Profesional líder implementación SGI"/>
    <n v="2500000"/>
    <n v="2500000"/>
    <n v="2500000"/>
    <n v="2500000"/>
    <n v="2500000"/>
    <n v="2500000"/>
    <n v="2500000"/>
    <n v="2500000"/>
    <n v="2500000"/>
    <n v="2500000"/>
    <n v="2500000"/>
    <n v="2500000"/>
    <n v="2500000"/>
    <n v="2500000"/>
    <n v="2500000"/>
    <n v="2500000"/>
    <n v="2500000"/>
    <n v="2500000"/>
    <n v="2500000"/>
    <n v="2500000"/>
    <n v="2500000"/>
    <n v="2500000"/>
    <n v="2500000"/>
    <n v="2500000"/>
    <n v="0"/>
  </r>
  <r>
    <s v="1100.4.1.2.1"/>
    <s v="3100- INVERSIÓN"/>
    <x v="6"/>
    <s v="4 - Fortalecer las competencias técnicas y habilidades de los colaboradores de la entidad"/>
    <x v="24"/>
    <x v="57"/>
    <n v="80111504"/>
    <s v="C-0499-1003-9-53105b-0499058-02"/>
    <s v="N/A"/>
    <s v="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Febrero"/>
    <s v="Marzo"/>
    <n v="6"/>
    <s v="Contratación directa"/>
    <x v="0"/>
    <n v="500000000"/>
    <n v="500000000"/>
    <s v="NO"/>
    <s v="N/A"/>
    <s v="3100 - Subdirección de Talento Humano"/>
    <s v="1.4 - Gestión Estratégica de Personas"/>
    <s v="1.4-2 - Plan Institucional de Capacitación "/>
    <s v="SER - Adquisición de servicios"/>
    <s v="SER019 - Capacitaciones"/>
    <s v="STH-0 Apoyo transversal"/>
    <n v="0"/>
    <n v="0"/>
    <n v="0"/>
    <n v="0"/>
    <n v="500000000"/>
    <n v="0"/>
    <n v="0"/>
    <n v="80000000"/>
    <n v="0"/>
    <n v="80000000"/>
    <n v="0"/>
    <n v="80000000"/>
    <n v="0"/>
    <n v="80000000"/>
    <n v="0"/>
    <n v="90000000"/>
    <n v="0"/>
    <n v="90000000"/>
    <n v="0"/>
    <n v="0"/>
    <n v="0"/>
    <n v="0"/>
    <n v="0"/>
    <n v="0"/>
    <n v="0"/>
  </r>
  <r>
    <s v="1100.5.1.1.1"/>
    <s v="1600- INVERSIÓN"/>
    <x v="6"/>
    <s v="3 - Actualizar e integrar los procesos, procedimientos y proyectos al modelo de operación institucional"/>
    <x v="23"/>
    <x v="55"/>
    <s v="90151501;82140000"/>
    <s v="C-0499-1003-9-53105b-0499060-02"/>
    <s v="N/A"/>
    <s v="Prestar servicios profesionales para la elaboración del diseño, graficación y producción de contenidos y materiales pedagógicos para la implementación de las actividades pedagógicas de desarrolladas con la ciudadanía, en el marco del sistema de gestión"/>
    <s v="Abril"/>
    <s v="Abril"/>
    <n v="6"/>
    <s v="Selección abreviada menor cuantí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2 Museos Nacionales Suelos y Geografía y Cartografía"/>
    <n v="0"/>
    <n v="0"/>
    <n v="0"/>
    <n v="0"/>
    <n v="0"/>
    <n v="0"/>
    <n v="0"/>
    <n v="0"/>
    <n v="0"/>
    <n v="0"/>
    <n v="0"/>
    <n v="0"/>
    <n v="0"/>
    <n v="0"/>
    <n v="0"/>
    <n v="0"/>
    <n v="0"/>
    <n v="0"/>
    <n v="0"/>
    <n v="0"/>
    <n v="0"/>
    <n v="0"/>
    <n v="0"/>
    <n v="0"/>
    <n v="0"/>
  </r>
  <r>
    <s v="1100.5.1.2.1"/>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0"/>
    <n v="0"/>
    <n v="0"/>
    <n v="0"/>
    <n v="0"/>
    <n v="0"/>
    <n v="0"/>
    <n v="0"/>
    <n v="0"/>
    <n v="0"/>
    <n v="0"/>
    <n v="0"/>
    <n v="0"/>
    <n v="0"/>
    <n v="0"/>
    <n v="0"/>
    <n v="0"/>
    <n v="0"/>
    <n v="0"/>
    <n v="0"/>
    <n v="0"/>
    <n v="0"/>
    <n v="0"/>
    <n v="0"/>
    <n v="0"/>
  </r>
  <r>
    <s v="1100.5.1.2.2"/>
    <s v="1600- INVERSIÓN"/>
    <x v="6"/>
    <s v="3 - Actualizar e integrar los procesos, procedimientos y proyectos al modelo de operación institucional"/>
    <x v="23"/>
    <x v="55"/>
    <n v="83000000"/>
    <s v="C-0499-1003-9-53105b-0499060-02"/>
    <s v="N/A"/>
    <s v="Diseño e implementación de laboratorios ciudadanos para orientar la mejora en: simplicidad, lenguaje claro, trámites, servicios, productos, etc., utilizando metodologías como: cliente incógnito, consulta, diálogo abierto, experiencia de usuario, entre otras, en el marco del proceso de gestión de servicio al ciudadano."/>
    <s v="Mayo"/>
    <s v="Mayo"/>
    <n v="6"/>
    <s v="Contratación directa"/>
    <x v="0"/>
    <n v="0"/>
    <n v="0"/>
    <s v="NO"/>
    <s v="N/A"/>
    <s v="1600 - Oficina de Relación con el Ciudadano"/>
    <s v="1.3 - Gestión de relacionamiento con el ciudadano"/>
    <s v="1.3-99 - GND- Gestión de relacionamiento con el ciudadano"/>
    <s v="SER - Adquisición de servicios"/>
    <s v="SER022 -  Servicios de consultoría y de gestión - personas jurídicas"/>
    <s v="ORC-9 Canales / Política"/>
    <n v="0"/>
    <n v="0"/>
    <n v="0"/>
    <n v="0"/>
    <n v="0"/>
    <n v="0"/>
    <n v="0"/>
    <n v="0"/>
    <n v="0"/>
    <n v="0"/>
    <n v="0"/>
    <n v="0"/>
    <n v="0"/>
    <n v="0"/>
    <n v="0"/>
    <n v="0"/>
    <n v="0"/>
    <n v="0"/>
    <n v="0"/>
    <n v="0"/>
    <n v="0"/>
    <n v="0"/>
    <n v="0"/>
    <n v="0"/>
    <n v="0"/>
  </r>
  <r>
    <s v="1100.5.1.2.3"/>
    <s v="1600- INVERSIÓN"/>
    <x v="6"/>
    <s v="3 - Actualizar e integrar los procesos, procedimientos y proyectos al modelo de operación institucional"/>
    <x v="23"/>
    <x v="55"/>
    <n v="80161501"/>
    <s v="C-0499-1003-9-53105b-0499060-02"/>
    <s v="N/A"/>
    <s v="Prestar los servicios profesionales para realizar la caracterización de ciudadanía, grupos de valor y grupos de interés del Instituto en el marco del Sistema de Gestión de la entidad"/>
    <s v="Marzo"/>
    <s v="Marzo"/>
    <n v="5"/>
    <s v="Contratación directa"/>
    <x v="0"/>
    <n v="0"/>
    <n v="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0"/>
    <n v="0"/>
    <n v="0"/>
    <n v="0"/>
    <n v="0"/>
    <n v="0"/>
    <n v="0"/>
    <n v="0"/>
    <n v="0"/>
    <n v="0"/>
    <n v="0"/>
  </r>
  <r>
    <s v="1100.5.1.3.1"/>
    <s v="1600- INVERSIÓN"/>
    <x v="6"/>
    <s v="3 - Actualizar e integrar los procesos, procedimientos y proyectos al modelo de operación institucional"/>
    <x v="23"/>
    <x v="55"/>
    <s v="41121701;41122601;55121721;39101600;43202200;43211706"/>
    <s v="C-0499-1003-9-53105b-0499060-02"/>
    <s v="N/A"/>
    <s v="Prestar los servicios profesionales para diseñar el módulo de formación en control social a la gestión catastral en articulación con la Escuela Intercultural de Geografía para la Vida, en el marco del sistema de gestión"/>
    <s v="Abril"/>
    <s v="Abril"/>
    <n v="4"/>
    <s v="Contratación directa"/>
    <x v="0"/>
    <n v="0"/>
    <n v="0"/>
    <s v="NO"/>
    <s v="N/A"/>
    <s v="1600 - Oficina de Relación con el Ciudadano"/>
    <s v="1.3 - Gestión de relacionamiento con el ciudadano"/>
    <s v="1.3-99 - GND- Gestión de relacionamiento con el ciudadano"/>
    <s v="MYS - Adquisición de materiales y suministros"/>
    <s v="MYS099 - Adquisición materiales y suministros n.c.p."/>
    <s v="ORC-2 Museos Nacionales Suelos y Geografía y Cartografía"/>
    <n v="0"/>
    <n v="0"/>
    <n v="0"/>
    <n v="0"/>
    <n v="0"/>
    <n v="0"/>
    <n v="0"/>
    <n v="0"/>
    <n v="0"/>
    <n v="0"/>
    <n v="0"/>
    <n v="0"/>
    <n v="0"/>
    <n v="0"/>
    <n v="0"/>
    <n v="0"/>
    <n v="0"/>
    <n v="0"/>
    <n v="0"/>
    <n v="0"/>
    <n v="0"/>
    <n v="0"/>
    <n v="0"/>
    <n v="0"/>
    <n v="0"/>
  </r>
  <r>
    <s v="1100.5.1.3.2"/>
    <s v="1600- INVERSIÓN"/>
    <x v="6"/>
    <s v="3 - Actualizar e integrar los procesos, procedimientos y proyectos al modelo de operación institucional"/>
    <x v="23"/>
    <x v="55"/>
    <n v="90121500"/>
    <s v="C-0499-1003-9-53105b-0499060-02"/>
    <s v="N/A"/>
    <s v="Suministro de tiquetes aéreos nacionales e internacionales para el Instituto Geográfico Agustín Codazzi, en el marco del proceso de gestión de servicio al ciudadano."/>
    <s v="Marzo"/>
    <s v="Marzo"/>
    <n v="9"/>
    <s v="Selección abreviada menor cuantía"/>
    <x v="0"/>
    <n v="0"/>
    <n v="0"/>
    <s v="NO"/>
    <s v="N/A"/>
    <s v="1600 - Oficina de Relación con el Ciudadano"/>
    <s v="1.3 - Gestión de relacionamiento con el ciudadano"/>
    <s v="1.3-1 - Territorialización de la gestión "/>
    <s v="SER - Adquisición de servicios"/>
    <s v="SER04 - Servicios de transporte aéreo de pasajeros"/>
    <s v="ORC-9 Canales / Política"/>
    <n v="0"/>
    <n v="0"/>
    <n v="0"/>
    <n v="0"/>
    <n v="0"/>
    <n v="0"/>
    <n v="0"/>
    <n v="0"/>
    <n v="0"/>
    <n v="0"/>
    <n v="0"/>
    <n v="0"/>
    <n v="0"/>
    <n v="0"/>
    <n v="0"/>
    <n v="0"/>
    <n v="0"/>
    <n v="0"/>
    <n v="0"/>
    <n v="0"/>
    <n v="0"/>
    <n v="0"/>
    <n v="0"/>
    <n v="0"/>
    <n v="0"/>
  </r>
  <r>
    <s v="1100.5.1.3.3"/>
    <s v="1600- INVERSIÓN"/>
    <x v="6"/>
    <s v="3 - Actualizar e integrar los procesos, procedimientos y proyectos al modelo de operación institucional"/>
    <x v="23"/>
    <x v="55"/>
    <n v="11111111"/>
    <s v="C-0499-1003-9-53105b-0499060-02"/>
    <s v="N/A"/>
    <s v="Viáticos ferias de servicio al ciudadano y visitas direcciones territoriales, en el marco del proceso de gestión de servicio al ciudadano."/>
    <s v="Marzo"/>
    <s v="Marzo"/>
    <n v="9"/>
    <s v="N/A"/>
    <x v="0"/>
    <n v="0"/>
    <n v="0"/>
    <s v="NO"/>
    <s v="N/A"/>
    <s v="1600 - Oficina de Relación con el Ciudadano"/>
    <s v="1.3 - Gestión de relacionamiento con el ciudadano"/>
    <s v="1.3-1 - Territorialización de la gestión "/>
    <s v="VIAT - Viáticos y gastos de viaje"/>
    <s v="VIAT01 - Viáticos y gastos de viaje"/>
    <s v="ORC-8 Estrategia / Planes"/>
    <n v="0"/>
    <n v="0"/>
    <n v="0"/>
    <n v="0"/>
    <n v="0"/>
    <n v="0"/>
    <n v="0"/>
    <n v="0"/>
    <n v="0"/>
    <n v="0"/>
    <n v="0"/>
    <n v="0"/>
    <n v="0"/>
    <n v="0"/>
    <n v="0"/>
    <n v="0"/>
    <n v="0"/>
    <n v="0"/>
    <n v="0"/>
    <n v="0"/>
    <n v="0"/>
    <n v="0"/>
    <n v="0"/>
    <n v="0"/>
    <n v="0"/>
  </r>
  <r>
    <s v="1100.5.1.4.1"/>
    <s v="1300- INVERSIÓN"/>
    <x v="6"/>
    <s v="5 - Aumentar la oportuna atención a las peticiones, quejas, solicitudes y necesidades de información de los ciudadanos"/>
    <x v="25"/>
    <x v="58"/>
    <n v="80141600"/>
    <s v="C-0499-1003-9-53105b-0499063-02"/>
    <s v="N/A"/>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0"/>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100.5.1.4.2"/>
    <s v="1600- INVERSIÓN"/>
    <x v="6"/>
    <s v="5 - Aumentar la oportuna atención a las peticiones, quejas, solicitudes y necesidades de información de los ciudadanos"/>
    <x v="25"/>
    <x v="58"/>
    <n v="80161501"/>
    <s v="C-0499-1003-9-53105b-0499063-02"/>
    <s v="N/A"/>
    <s v="Prestar los servicios profesionales relacionados con la gestión y seguimiento de los canales de atención, en el marco de servicios de información implementados"/>
    <s v="Enero"/>
    <s v="Enero"/>
    <n v="11"/>
    <s v="Contratación directa"/>
    <x v="0"/>
    <n v="110000000"/>
    <n v="110000000"/>
    <s v="NO"/>
    <s v="N/A"/>
    <s v="1600 - Oficina de Relación con el Ciudadano"/>
    <s v="1.3 - Gestión de relacionamiento con el ciudadano"/>
    <s v="1.3-99 - GND- Gestión de relacionamiento con el ciudadano"/>
    <s v="SER - Adquisición de servicios"/>
    <s v="SER012 - Prestación de servicios personas naturales"/>
    <s v="ORC-2 Museos Nacionales Suelos y Geografía y Cartografía"/>
    <n v="110000000"/>
    <n v="0"/>
    <n v="0"/>
    <n v="10000000"/>
    <n v="0"/>
    <n v="10000000"/>
    <n v="0"/>
    <n v="10000000"/>
    <n v="0"/>
    <n v="10000000"/>
    <n v="0"/>
    <n v="10000000"/>
    <n v="0"/>
    <n v="10000000"/>
    <n v="0"/>
    <n v="10000000"/>
    <n v="0"/>
    <n v="10000000"/>
    <n v="0"/>
    <n v="10000000"/>
    <n v="0"/>
    <n v="10000000"/>
    <n v="0"/>
    <n v="10000000"/>
    <n v="0"/>
  </r>
  <r>
    <s v="1100.5.1.4.2"/>
    <s v="1600- INVERSIÓN"/>
    <x v="6"/>
    <s v="3 - Actualizar e integrar los procesos, procedimientos y proyectos al modelo de operación institucional"/>
    <x v="23"/>
    <x v="55"/>
    <n v="43232202"/>
    <s v="C-0499-1003-9-53105b-0499060-02"/>
    <s v="N/A"/>
    <s v="Prestar los servicios profesionales a la Oficina de Relación con el Ciudadano en la traducción y presentación en lengua de señas colombiana de los contenidos que le sean solicitados; así como la construcción de señas que se requieran conforme al vocabulario técnico o especializado de la Entidad, en el marco del proceso de gestión de servicio al ciudadano"/>
    <s v="Febrero"/>
    <s v="Febrero"/>
    <n v="6"/>
    <s v="Contratación directa"/>
    <x v="0"/>
    <n v="0"/>
    <n v="0"/>
    <s v="NO"/>
    <s v="No solicitadas"/>
    <s v="1600 - Oficina de Relación con el Ciudadano"/>
    <s v="1.3 - Gestión de relacionamiento con el ciudadano"/>
    <s v="1.3-4 - Atención PQRSD"/>
    <s v="SER - Adquisición de servicios"/>
    <s v="SER024 - Licenciamiento y paquetes de software"/>
    <s v="ORC-9 Canales / Política"/>
    <n v="0"/>
    <n v="0"/>
    <n v="0"/>
    <n v="0"/>
    <n v="0"/>
    <n v="0"/>
    <n v="0"/>
    <n v="0"/>
    <n v="0"/>
    <n v="0"/>
    <n v="0"/>
    <n v="0"/>
    <n v="0"/>
    <n v="0"/>
    <n v="0"/>
    <n v="0"/>
    <n v="0"/>
    <n v="0"/>
    <n v="0"/>
    <n v="0"/>
    <n v="0"/>
    <n v="0"/>
    <n v="0"/>
    <n v="0"/>
    <n v="0"/>
  </r>
  <r>
    <s v="1100.5.1.4.3"/>
    <s v="1600- INVERSIÓN"/>
    <x v="6"/>
    <s v="3 - Actualizar e integrar los procesos, procedimientos y proyectos al modelo de operación institucional"/>
    <x v="23"/>
    <x v="55"/>
    <n v="43232609"/>
    <s v="C-0499-1003-9-53105b-0499060-02"/>
    <s v="N/A"/>
    <s v="Prestar los servicios profesionales en la gestión de las peticiones, quejas, reclamos, sugerencias, denuncias y felicitaciones recibidos a través de los canales de atención, en el marco de la implementación del sistema de gestión"/>
    <s v="Enero"/>
    <s v="Enero"/>
    <n v="11"/>
    <s v="Contratación directa"/>
    <x v="0"/>
    <n v="0"/>
    <n v="0"/>
    <s v="NO"/>
    <s v="No solicitadas"/>
    <s v="1600 - Oficina de Relación con el Ciudadano"/>
    <s v="1.3 - Gestión de relacionamiento con el ciudadano"/>
    <s v="1.3-99 - GND- Gestión de relacionamiento con el ciudadano"/>
    <s v="SER - Adquisición de servicios"/>
    <s v="SER024 - Licenciamiento y paquetes de software"/>
    <s v="ORC-5 Biblioteca, Hemeroteca, Mapoteca"/>
    <n v="0"/>
    <n v="0"/>
    <n v="0"/>
    <n v="0"/>
    <n v="0"/>
    <n v="0"/>
    <n v="0"/>
    <n v="0"/>
    <n v="0"/>
    <n v="0"/>
    <n v="0"/>
    <n v="0"/>
    <n v="0"/>
    <n v="0"/>
    <n v="0"/>
    <n v="0"/>
    <n v="0"/>
    <n v="0"/>
    <n v="0"/>
    <n v="0"/>
    <n v="0"/>
    <n v="0"/>
    <n v="0"/>
    <n v="0"/>
    <n v="0"/>
  </r>
  <r>
    <s v="1100.5.1.4.4"/>
    <s v="1600- INVERSIÓN"/>
    <x v="6"/>
    <s v="3 - Actualizar e integrar los procesos, procedimientos y proyectos al modelo de operación institucional"/>
    <x v="23"/>
    <x v="55"/>
    <s v="81141601;83121700"/>
    <s v="C-0499-1003-9-53105b-0499060-02"/>
    <s v="N/A"/>
    <s v="Logística eventos (jornadas de diálogo de rendición de cuentas institucionales y sectoriales, encuentro de servicio al ciudadano), en el marco del sistema de gestión."/>
    <s v="Marzo"/>
    <s v="Marzo"/>
    <n v="10"/>
    <s v="Contratación directa"/>
    <x v="0"/>
    <n v="0"/>
    <n v="0"/>
    <s v="NO"/>
    <s v="N/A"/>
    <s v="1600 - Oficina de Relación con el Ciudadano"/>
    <s v="1.3 - Gestión de relacionamiento con el ciudadano"/>
    <s v="1.3-3 - Rendición de cuentas permanente para la ciudadanía"/>
    <s v="SER - Adquisición de servicios"/>
    <s v="SER018 - Servicios de operación logística"/>
    <s v="ORC-9 Canales / Política"/>
    <n v="0"/>
    <n v="0"/>
    <n v="0"/>
    <n v="0"/>
    <n v="0"/>
    <n v="0"/>
    <n v="0"/>
    <n v="0"/>
    <n v="0"/>
    <n v="0"/>
    <n v="0"/>
    <n v="0"/>
    <n v="0"/>
    <n v="0"/>
    <n v="0"/>
    <n v="0"/>
    <n v="0"/>
    <n v="0"/>
    <n v="0"/>
    <n v="0"/>
    <n v="0"/>
    <n v="0"/>
    <n v="0"/>
    <n v="0"/>
    <n v="0"/>
  </r>
  <r>
    <s v="1100.6.1.1.1"/>
    <s v="2700- INVERSIÓN"/>
    <x v="6"/>
    <s v="6 - Aumentar la cobertura y disponibilidad de los servicios tecnológicos de soporte a la gestión de la entidad"/>
    <x v="26"/>
    <x v="59"/>
    <n v="93151500"/>
    <s v="C-0499-1003-9-53105b-0499064-02"/>
    <s v="N/A"/>
    <s v="Prestación de servicios profesionales en la formulación, definición y seguimiento de la planeacion estratégica de la dependencia, en el marco de la implementación de la política de Gobierno digital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1.2"/>
    <s v="2700- INVERSIÓN"/>
    <x v="6"/>
    <s v="6 - Aumentar la cobertura y disponibilidad de los servicios tecnológicos de soporte a la gestión de la entidad"/>
    <x v="26"/>
    <x v="59"/>
    <n v="93151500"/>
    <s v="C-0499-1003-9-53105b-0499064-02"/>
    <s v="N/A"/>
    <s v="Prestación de servicios profesionales para orientar y realizar la planeación, seguimiento y control de la gestión contractual y administrativa de la DTIC en procura de apoyar el fortalecimiento de la gestión institucional del IGAC"/>
    <s v="Enero"/>
    <s v="Enero"/>
    <n v="12"/>
    <s v="Contratación directa"/>
    <x v="0"/>
    <n v="150033333"/>
    <n v="150033333"/>
    <s v="NO"/>
    <s v="N/A"/>
    <s v="2700 - Dirección de TIC"/>
    <s v="1.5 - Gestión estratégica de tecnología"/>
    <s v="1.5-99 - GND- Gestión estratégica de tecnología"/>
    <s v="SER - Adquisición de servicios"/>
    <s v="SER012 - Prestación de servicios personas naturales"/>
    <s v="DTI-16 Gestor Estratégico TI"/>
    <n v="150033333"/>
    <n v="0"/>
    <n v="0"/>
    <n v="12860000"/>
    <n v="0"/>
    <n v="12860000"/>
    <n v="0"/>
    <n v="12860000"/>
    <n v="0"/>
    <n v="12860000"/>
    <n v="0"/>
    <n v="12860000"/>
    <n v="0"/>
    <n v="12860000"/>
    <n v="0"/>
    <n v="12860000"/>
    <n v="0"/>
    <n v="12860000"/>
    <n v="0"/>
    <n v="12860000"/>
    <n v="0"/>
    <n v="12860000"/>
    <n v="0"/>
    <n v="21433333"/>
    <n v="0"/>
  </r>
  <r>
    <s v="1100.6.1.2.1"/>
    <s v="2700- INVERSIÓN"/>
    <x v="6"/>
    <s v="6 - Aumentar la cobertura y disponibilidad de los servicios tecnológicos de soporte a la gestión de la entidad"/>
    <x v="26"/>
    <x v="60"/>
    <n v="81111508"/>
    <s v="C-0499-1003-9-53105b-0499064-02"/>
    <s v="N/A"/>
    <s v="Prestación de servicios profesionales para gestionar la implementación de proyectos tecnológicos que apoyan la consolidación y mejoramiento de la información apoyando la documentación Estratégica en TI, en procura de apoyar el fortalecimiento de la gestión institucional del IGAC."/>
    <s v="Febrero"/>
    <s v="Marzo"/>
    <n v="10"/>
    <s v="Contratación directa"/>
    <x v="0"/>
    <n v="142000000"/>
    <n v="1420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42000000"/>
    <n v="0"/>
    <n v="0"/>
    <n v="14200000"/>
    <n v="0"/>
    <n v="14200000"/>
    <n v="0"/>
    <n v="14200000"/>
    <n v="0"/>
    <n v="14200000"/>
    <n v="0"/>
    <n v="14200000"/>
    <n v="0"/>
    <n v="14200000"/>
    <n v="0"/>
    <n v="14200000"/>
    <n v="0"/>
    <n v="14200000"/>
    <n v="0"/>
    <n v="28400000"/>
    <n v="0"/>
  </r>
  <r>
    <s v="1100.6.1.2.2"/>
    <s v="2700- INVERSIÓN"/>
    <x v="6"/>
    <s v="6 - Aumentar la cobertura y disponibilidad de los servicios tecnológicos de soporte a la gestión de la entidad"/>
    <x v="26"/>
    <x v="60"/>
    <n v="81111508"/>
    <s v="C-0499-1003-9-53105b-0499064-02"/>
    <s v="N/A"/>
    <s v="Prestación de servicios profesionales para apoyar la preparación e implementación de herramientas para la analítica de datos a partir de la gestión de la información en procura de apoyar el fortalecimiento de la gestión institucional del IGAC."/>
    <s v="Enero"/>
    <s v="Marzo"/>
    <n v="10"/>
    <s v="Contratación directa"/>
    <x v="0"/>
    <n v="115100000"/>
    <n v="1151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15100000"/>
    <n v="0"/>
    <n v="0"/>
    <n v="11510000"/>
    <n v="0"/>
    <n v="11510000"/>
    <n v="0"/>
    <n v="11510000"/>
    <n v="0"/>
    <n v="11510000"/>
    <n v="0"/>
    <n v="11510000"/>
    <n v="0"/>
    <n v="11510000"/>
    <n v="0"/>
    <n v="11510000"/>
    <n v="0"/>
    <n v="11510000"/>
    <n v="0"/>
    <n v="23020000"/>
    <n v="0"/>
  </r>
  <r>
    <s v="1100.6.1.2.3"/>
    <s v="2700- INVERSIÓN"/>
    <x v="6"/>
    <s v="6 - Aumentar la cobertura y disponibilidad de los servicios tecnológicos de soporte a la gestión de la entidad"/>
    <x v="26"/>
    <x v="60"/>
    <n v="81111508"/>
    <s v="C-0499-1003-9-53105b-0499064-02"/>
    <s v="N/A"/>
    <s v="Prestación de servicios profesionales para apoyar la implementación del Plan Nacional de Infraestructura de datos, apoyando la documentación Estratégica en TI, en procura de apoyar el fortalecimiento de la gestión institucional del IGAC."/>
    <s v="Febrero"/>
    <s v="Marzo"/>
    <n v="10"/>
    <s v="Contratación directa"/>
    <x v="0"/>
    <n v="101600000"/>
    <n v="101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01600000"/>
    <n v="0"/>
    <n v="0"/>
    <n v="10160000"/>
    <n v="0"/>
    <n v="10160000"/>
    <n v="0"/>
    <n v="10160000"/>
    <n v="0"/>
    <n v="10160000"/>
    <n v="0"/>
    <n v="10160000"/>
    <n v="0"/>
    <n v="10160000"/>
    <n v="0"/>
    <n v="10160000"/>
    <n v="0"/>
    <n v="10160000"/>
    <n v="0"/>
    <n v="20320000"/>
    <n v="0"/>
  </r>
  <r>
    <s v="1100.6.1.2.4"/>
    <s v="2700- INVERSIÓN"/>
    <x v="6"/>
    <s v="6 - Aumentar la cobertura y disponibilidad de los servicios tecnológicos de soporte a la gestión de la entidad"/>
    <x v="26"/>
    <x v="60"/>
    <n v="81111508"/>
    <s v="C-0499-1003-9-53105b-0499064-02"/>
    <s v="N/A"/>
    <s v="Prestación de servicios profesionales para apoyar la planeación, gestión y seguimiento de proyectos tecnológicos en procura de apoyar el fortalecimiento de la gestión institucional del IGAC."/>
    <s v="Febrero"/>
    <s v="Marzo"/>
    <n v="9"/>
    <s v="Contratación directa"/>
    <x v="0"/>
    <n v="113600000"/>
    <n v="1136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13600000"/>
    <n v="0"/>
    <n v="0"/>
    <n v="14200000"/>
    <n v="0"/>
    <n v="14200000"/>
    <n v="0"/>
    <n v="14200000"/>
    <n v="0"/>
    <n v="14200000"/>
    <n v="0"/>
    <n v="14200000"/>
    <n v="0"/>
    <n v="14200000"/>
    <n v="0"/>
    <n v="14200000"/>
    <n v="0"/>
    <n v="14200000"/>
    <n v="0"/>
    <n v="0"/>
    <n v="0"/>
  </r>
  <r>
    <s v="1100.6.1.2.5"/>
    <s v="2700- INVERSIÓN"/>
    <x v="6"/>
    <s v="6 - Aumentar la cobertura y disponibilidad de los servicios tecnológicos de soporte a la gestión de la entidad"/>
    <x v="26"/>
    <x v="60"/>
    <n v="81111508"/>
    <s v="C-0499-1003-9-53105b-0499064-02"/>
    <s v="N/A"/>
    <s v="Prestación de servicios profesionales en la formulación, definición y seguimiento a la implementación del Sistema de Gestión de seguridad de la Información en procura de apoyar el fortalecimiento de la gestión institucional del IGAC."/>
    <s v="Enero"/>
    <s v="Enero"/>
    <n v="12"/>
    <s v="Contratación directa"/>
    <x v="0"/>
    <n v="147890000"/>
    <n v="147890000"/>
    <s v="NO"/>
    <s v="N/A"/>
    <s v="2700 - Dirección de TIC"/>
    <s v="1.5 - Gestión estratégica de tecnología"/>
    <s v="1.5-99 - GND- Gestión estratégica de tecnología"/>
    <s v="SER - Adquisición de servicios"/>
    <s v="SER012 - Prestación de servicios personas naturales"/>
    <s v="DTI-10 Oficial Seguridad Información"/>
    <n v="147890000"/>
    <n v="0"/>
    <n v="0"/>
    <n v="12860000"/>
    <n v="0"/>
    <n v="12860000"/>
    <n v="0"/>
    <n v="12860000"/>
    <n v="0"/>
    <n v="12860000"/>
    <n v="0"/>
    <n v="12860000"/>
    <n v="0"/>
    <n v="12860000"/>
    <n v="0"/>
    <n v="12860000"/>
    <n v="0"/>
    <n v="12860000"/>
    <n v="0"/>
    <n v="12860000"/>
    <n v="0"/>
    <n v="12860000"/>
    <n v="0"/>
    <n v="19290000"/>
    <n v="0"/>
  </r>
  <r>
    <s v="1100.6.1.2.6"/>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temas inherentes a la DTIC, y apoyo en las etapas contractuales para la adquisición de bienes y servicios tecnológicos en la DTIC en procura de apoyar el fortalecimiento de la gestión institucional del IGAC."/>
    <s v="Enero"/>
    <s v="Febrero"/>
    <n v="12"/>
    <s v="Contratación directa"/>
    <x v="0"/>
    <n v="111760000"/>
    <n v="111760000"/>
    <s v="NO"/>
    <s v="N/A"/>
    <s v="2700 - Dirección de TIC"/>
    <s v="1.5 - Gestión estratégica de tecnología"/>
    <s v="1.5-99 - GND- Gestión estratégica de tecnología"/>
    <s v="SER - Adquisición de servicios"/>
    <s v="SER012 - Prestación de servicios personas naturales"/>
    <s v="DTI-14 Apoyo Jurídico"/>
    <n v="0"/>
    <n v="0"/>
    <n v="111760000"/>
    <n v="0"/>
    <n v="0"/>
    <n v="10160000"/>
    <n v="0"/>
    <n v="10160000"/>
    <n v="0"/>
    <n v="10160000"/>
    <n v="0"/>
    <n v="10160000"/>
    <n v="0"/>
    <n v="10160000"/>
    <n v="0"/>
    <n v="10160000"/>
    <n v="0"/>
    <n v="10160000"/>
    <n v="0"/>
    <n v="10160000"/>
    <n v="0"/>
    <n v="10160000"/>
    <n v="0"/>
    <n v="20320000"/>
    <n v="0"/>
  </r>
  <r>
    <s v="1100.6.1.2.7"/>
    <s v="2700- INVERSIÓN"/>
    <x v="6"/>
    <s v="6 - Aumentar la cobertura y disponibilidad de los servicios tecnológicos de soporte a la gestión de la entidad"/>
    <x v="26"/>
    <x v="60"/>
    <n v="81111508"/>
    <s v="C-0499-1003-9-53105b-0499064-02"/>
    <s v="N/A"/>
    <s v="1051_Prestación de servicios profesionales para hacer el análisis, diseños, desarrollos, pruebas, mantenimientos y elaborar la documentación técnica de requerimientos y funcionalidades de los sistemas de información en procura de apoyar el fortalecimiento de la gestión institucional del IGAC."/>
    <s v="Febrero"/>
    <s v="Febrero"/>
    <n v="10"/>
    <s v="Contratación directa"/>
    <x v="0"/>
    <n v="106035000"/>
    <n v="106035000"/>
    <s v="NO"/>
    <s v="N/A"/>
    <s v="2700- Dirección TIC"/>
    <s v="1.5 - Gestión estratégica de tecnología"/>
    <s v="1.5-99 - GND- Gestión estratégica de tecnología"/>
    <s v="SER - Adquisición de servicios"/>
    <s v="SER012 - Prestación de servicios personas naturales"/>
    <s v="DTI-3 Analista Requerimientos"/>
    <n v="0"/>
    <n v="0"/>
    <n v="106035000"/>
    <n v="0"/>
    <n v="0"/>
    <n v="10160000"/>
    <n v="0"/>
    <n v="10160000"/>
    <n v="0"/>
    <n v="10160000"/>
    <n v="0"/>
    <n v="10160000"/>
    <n v="0"/>
    <n v="10160000"/>
    <n v="0"/>
    <n v="10160000"/>
    <n v="0"/>
    <n v="10160000"/>
    <n v="0"/>
    <n v="10160000"/>
    <n v="0"/>
    <n v="10160000"/>
    <n v="0"/>
    <n v="14595000"/>
    <n v="0"/>
  </r>
  <r>
    <s v="1100.6.1.2.8"/>
    <s v="2700- INVERSIÓN"/>
    <x v="6"/>
    <s v="6 - Aumentar la cobertura y disponibilidad de los servicios tecnológicos de soporte a la gestión de la entidad"/>
    <x v="26"/>
    <x v="60"/>
    <n v="81111508"/>
    <s v="C-0499-1003-9-53105b-0499064-02"/>
    <s v="N/A"/>
    <s v="1050_Prestación de servicios profesionales en el análisis, diseños, desarrollos, pruebas, mantenimientos y documentación técnica de funcionalidades de los sistemas de información en procura de apoyar el fortalecimiento de la gestión institucional del IGAC"/>
    <s v="Febrero"/>
    <s v="Febrero"/>
    <n v="10"/>
    <s v="Contratación directa"/>
    <x v="0"/>
    <n v="106035000"/>
    <n v="106035000"/>
    <s v="NO"/>
    <s v="N/A"/>
    <s v="2710 - Subdirección de Información"/>
    <s v="1.5 - Gestión estratégica de tecnología"/>
    <s v="1.5-99 - GND- Gestión estratégica de tecnología"/>
    <s v="SER - Adquisición de servicios"/>
    <s v="SER012 - Prestación de servicios personas naturales"/>
    <s v="DTI-3 Analista Requerimientos"/>
    <n v="0"/>
    <n v="0"/>
    <n v="106035000"/>
    <n v="0"/>
    <n v="0"/>
    <n v="10160000"/>
    <n v="0"/>
    <n v="10160000"/>
    <n v="0"/>
    <n v="10160000"/>
    <n v="0"/>
    <n v="10160000"/>
    <n v="0"/>
    <n v="10160000"/>
    <n v="0"/>
    <n v="10160000"/>
    <n v="0"/>
    <n v="10160000"/>
    <n v="0"/>
    <n v="10160000"/>
    <n v="0"/>
    <n v="10160000"/>
    <n v="0"/>
    <n v="14595000"/>
    <n v="0"/>
  </r>
  <r>
    <s v="1100.6.1.2.9"/>
    <s v="2700- INVERSIÓN"/>
    <x v="6"/>
    <s v="6 - Aumentar la cobertura y disponibilidad de los servicios tecnológicos de soporte a la gestión de la entidad"/>
    <x v="26"/>
    <x v="60"/>
    <n v="81111508"/>
    <s v="C-0499-1003-9-53105b-0499064-02"/>
    <s v="N/A"/>
    <s v="Prestación de servicios profesionales para orientar el diseño, desarrollar e implementar servicios digitales para el procesamiento, disposición y fortalecimiento de información geoespacial dispuesta por la ICDE en el marco del Programa para la adopción e implementación de un Catastro Multipropósito en procura de apoyar el fortalecimiento de la gestión institucional del IGAC."/>
    <s v="Enero"/>
    <s v="Febrero"/>
    <n v="12"/>
    <s v="Contratación directa"/>
    <x v="0"/>
    <n v="111760000"/>
    <n v="111760000"/>
    <s v="NO"/>
    <s v="N/A"/>
    <s v="2710 - Subdirección de Información"/>
    <s v="1.5 - Gestión estratégica de tecnología"/>
    <s v="1.5-99 - GND- Gestión estratégica de tecnología"/>
    <s v="SER - Adquisición de servicios"/>
    <s v="SER012 - Prestación de servicios personas naturales"/>
    <s v="DTI-5 Líder Técnico"/>
    <n v="0"/>
    <n v="0"/>
    <n v="111760000"/>
    <n v="0"/>
    <n v="0"/>
    <n v="10160000"/>
    <n v="0"/>
    <n v="10160000"/>
    <n v="0"/>
    <n v="10160000"/>
    <n v="0"/>
    <n v="10160000"/>
    <n v="0"/>
    <n v="10160000"/>
    <n v="0"/>
    <n v="10160000"/>
    <n v="0"/>
    <n v="10160000"/>
    <n v="0"/>
    <n v="10160000"/>
    <n v="0"/>
    <n v="10160000"/>
    <n v="0"/>
    <n v="20320000"/>
    <n v="0"/>
  </r>
  <r>
    <s v="1100.6.1.2.10"/>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1"/>
    <s v="2700- INVERSIÓN"/>
    <x v="6"/>
    <s v="6 - Aumentar la cobertura y disponibilidad de los servicios tecnológicos de soporte a la gestión de la entidad"/>
    <x v="26"/>
    <x v="60"/>
    <n v="86101713"/>
    <s v="C-0499-1003-9-53105b-0499064-02"/>
    <s v="N/A"/>
    <s v="Prestación de servicios profesionales en la gestión, control y seguimiento jurídico en las etapas contractuales para la adquisición de bienes y servicios tecnológicos en la DTIC en procura de apoyar el fortalecimiento de la gestión institucional del IGAC."/>
    <s v="Enero"/>
    <s v="Enero"/>
    <n v="12"/>
    <s v="Contratación directa"/>
    <x v="0"/>
    <n v="107333333"/>
    <n v="107333333"/>
    <s v="NO"/>
    <s v="N/A"/>
    <s v="2700 - Dirección de TIC"/>
    <s v="1.5 - Gestión estratégica de tecnología"/>
    <s v="1.5-99 - GND- Gestión estratégica de tecnología"/>
    <s v="SER - Adquisición de servicios"/>
    <s v="SER012 - Prestación de servicios personas naturales"/>
    <s v="DTI-14 Apoyo Jurídico"/>
    <n v="107333333"/>
    <n v="0"/>
    <n v="0"/>
    <n v="9200000"/>
    <n v="0"/>
    <n v="9200000"/>
    <n v="0"/>
    <n v="9200000"/>
    <n v="0"/>
    <n v="9200000"/>
    <n v="0"/>
    <n v="9200000"/>
    <n v="0"/>
    <n v="9200000"/>
    <n v="0"/>
    <n v="9200000"/>
    <n v="0"/>
    <n v="9200000"/>
    <n v="0"/>
    <n v="9200000"/>
    <n v="0"/>
    <n v="9200000"/>
    <n v="0"/>
    <n v="15333333"/>
    <n v="0"/>
  </r>
  <r>
    <s v="1100.6.1.2.12"/>
    <s v="2700- INVERSIÓN"/>
    <x v="6"/>
    <s v="6 - Aumentar la cobertura y disponibilidad de los servicios tecnológicos de soporte a la gestión de la entidad"/>
    <x v="26"/>
    <x v="60"/>
    <n v="81111508"/>
    <s v="C-0499-1003-9-53105b-0499064-02"/>
    <s v="N/A"/>
    <s v="Prestación de servicios profesionales para definir e implementar herramientas pedagógicas y didácticas para el desarrollo de contenidos de la oferta académica de la ICDE en procura de apoyar el fortalecimiento de la gestión institucional del IGAC."/>
    <s v="Enero"/>
    <s v="Enero"/>
    <n v="12"/>
    <s v="Contratación directa"/>
    <x v="0"/>
    <n v="101200000"/>
    <n v="101200000"/>
    <s v="NO"/>
    <s v="N/A"/>
    <s v="2710 - Subdirección de Información"/>
    <s v="1.5 - Gestión estratégica de tecnología"/>
    <s v="1.5-99 - GND- Gestión estratégica de tecnología"/>
    <s v="SER - Adquisición de servicios"/>
    <s v="SER012 - Prestación de servicios personas naturales"/>
    <s v="DTI-9 Gestor de Información"/>
    <n v="101200000"/>
    <n v="0"/>
    <n v="0"/>
    <n v="9200000"/>
    <n v="0"/>
    <n v="9200000"/>
    <n v="0"/>
    <n v="9200000"/>
    <n v="0"/>
    <n v="9200000"/>
    <n v="0"/>
    <n v="9200000"/>
    <n v="0"/>
    <n v="9200000"/>
    <n v="0"/>
    <n v="9200000"/>
    <n v="0"/>
    <n v="9200000"/>
    <n v="0"/>
    <n v="9200000"/>
    <n v="0"/>
    <n v="9200000"/>
    <n v="0"/>
    <n v="9200000"/>
    <n v="0"/>
  </r>
  <r>
    <s v="1100.6.1.2.13"/>
    <s v="2700- INVERSIÓN"/>
    <x v="6"/>
    <s v="6 - Aumentar la cobertura y disponibilidad de los servicios tecnológicos de soporte a la gestión de la entidad"/>
    <x v="26"/>
    <x v="60"/>
    <n v="81111508"/>
    <s v="C-0499-1003-9-53105b-0499064-02"/>
    <s v="N/A"/>
    <s v="Prestación de servicios profesionales para apoyar la planeación, gestión y seguimiento de proyectos tecnológicos en procura de apoyar el fortalecimiento de la gestión institucional del IGAC."/>
    <s v="Febrero"/>
    <s v="Marzo"/>
    <n v="9"/>
    <s v="Contratación directa"/>
    <x v="0"/>
    <n v="113600000"/>
    <n v="113600000"/>
    <s v="NO"/>
    <s v="N/A"/>
    <s v="2710 - Subdirección de Información"/>
    <s v="1.5 - Gestión estratégica de tecnología"/>
    <s v="1.5-99 - GND- Gestión estratégica de tecnología"/>
    <s v="SER - Adquisición de servicios"/>
    <s v="SER012 - Prestación de servicios personas naturales"/>
    <s v="DTI-1 Gerente Proyecto TI"/>
    <n v="0"/>
    <n v="0"/>
    <n v="0"/>
    <n v="0"/>
    <n v="113600000"/>
    <n v="0"/>
    <n v="0"/>
    <n v="14200000"/>
    <n v="0"/>
    <n v="14200000"/>
    <n v="0"/>
    <n v="14200000"/>
    <n v="0"/>
    <n v="14200000"/>
    <n v="0"/>
    <n v="14200000"/>
    <n v="0"/>
    <n v="14200000"/>
    <n v="0"/>
    <n v="14200000"/>
    <n v="0"/>
    <n v="14200000"/>
    <n v="0"/>
    <n v="0"/>
    <n v="0"/>
  </r>
  <r>
    <s v="1100.6.1.2.14"/>
    <s v="2700- INVERSIÓN"/>
    <x v="6"/>
    <s v="6 - Aumentar la cobertura y disponibilidad de los servicios tecnológicos de soporte a la gestión de la entidad"/>
    <x v="26"/>
    <x v="60"/>
    <n v="81111508"/>
    <s v="C-0499-1003-9-53105b-0499064-02"/>
    <s v="N/A"/>
    <s v="Prestación de servicios profesionales para apoyar la implementación de calidad de los datos de las fuentes de información del instituto apoyando la documentación Estratégica en TI, 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15"/>
    <s v="2700- INVERSIÓN"/>
    <x v="6"/>
    <s v="6 - Aumentar la cobertura y disponibilidad de los servicios tecnológicos de soporte a la gestión de la entidad"/>
    <x v="26"/>
    <x v="60"/>
    <n v="81111508"/>
    <s v="C-0499-1003-9-53105b-0499064-02"/>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16"/>
    <s v="2700- INVERSIÓN"/>
    <x v="6"/>
    <s v="6 - Aumentar la cobertura y disponibilidad de los servicios tecnológicos de soporte a la gestión de la entidad"/>
    <x v="26"/>
    <x v="60"/>
    <n v="81111508"/>
    <s v="C-0499-1003-9-53105b-0499064-02"/>
    <s v="N/A"/>
    <s v="Prestación de servicios profesionales para la corrección de estilo de textos académicos y educativos insumo de instrumentos académicos y de difusión de gestión de información en el marco de la implementación de la política de catastro multipropósito a través de la ICDE en procura de apoyar el fortalecimiento de la gestión institucional del IGAC"/>
    <s v="Enero"/>
    <s v="Febrero"/>
    <n v="12"/>
    <s v="Contratación directa"/>
    <x v="0"/>
    <n v="96600000"/>
    <n v="966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96600000"/>
    <n v="0"/>
    <n v="0"/>
    <n v="9200000"/>
    <n v="0"/>
    <n v="9200000"/>
    <n v="0"/>
    <n v="9200000"/>
    <n v="0"/>
    <n v="9200000"/>
    <n v="0"/>
    <n v="9200000"/>
    <n v="0"/>
    <n v="9200000"/>
    <n v="0"/>
    <n v="9200000"/>
    <n v="0"/>
    <n v="9200000"/>
    <n v="0"/>
    <n v="9200000"/>
    <n v="0"/>
    <n v="13800000"/>
    <n v="0"/>
  </r>
  <r>
    <s v="1100.6.1.2.17"/>
    <s v="2700- INVERSIÓN"/>
    <x v="6"/>
    <s v="6 - Aumentar la cobertura y disponibilidad de los servicios tecnológicos de soporte a la gestión de la entidad"/>
    <x v="26"/>
    <x v="60"/>
    <n v="81111508"/>
    <s v="C-0499-1003-9-53105b-0499064-02"/>
    <s v="N/A"/>
    <s v="Prestación de servicios profesionales para hacer la documentación técnica de requerimientos y funcionalidades a partir del análisis, diseños, desarrollos, pruebas, mantenimientos de las soluciones tecnológicas definidas en el PETI apoyando la documentación Estratégica en TI, en procura de apoyar el fortalecimiento de la gestión institucional del IGAC. "/>
    <s v="Febrero"/>
    <s v="Marzo"/>
    <n v="10"/>
    <s v="Contratación directa"/>
    <x v="0"/>
    <n v="101600000"/>
    <n v="1016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101600000"/>
    <n v="0"/>
    <n v="0"/>
    <n v="10160000"/>
    <n v="0"/>
    <n v="10160000"/>
    <n v="0"/>
    <n v="10160000"/>
    <n v="0"/>
    <n v="10160000"/>
    <n v="0"/>
    <n v="10160000"/>
    <n v="0"/>
    <n v="10160000"/>
    <n v="0"/>
    <n v="10160000"/>
    <n v="0"/>
    <n v="10160000"/>
    <n v="0"/>
    <n v="20320000"/>
    <n v="0"/>
  </r>
  <r>
    <s v="1100.6.1.2.18"/>
    <s v="2700- INVERSIÓN"/>
    <x v="6"/>
    <s v="6 - Aumentar la cobertura y disponibilidad de los servicios tecnológicos de soporte a la gestión de la entidad"/>
    <x v="26"/>
    <x v="60"/>
    <n v="93151500"/>
    <s v="C-0499-1003-9-53105b-0499064-02"/>
    <s v="N/A"/>
    <s v="Prestación de servicios profesionales para orientar, gestionar, administrar y monitorear los procesos estratégicos de ITIL de la DTIC en procura de apoyar el fortalecimiento de la gestión institucional del IGAC."/>
    <s v="Enero"/>
    <s v="Enero"/>
    <n v="12"/>
    <s v="Contratación directa"/>
    <x v="0"/>
    <n v="93725000"/>
    <n v="93725000"/>
    <s v="NO"/>
    <s v="N/A"/>
    <s v="2700 - Dirección de TIC"/>
    <s v="1.5 - Gestión estratégica de tecnología"/>
    <s v="1.5-99 - GND- Gestión estratégica de tecnología"/>
    <s v="SER - Adquisición de servicios"/>
    <s v="SER012 - Prestación de servicios personas naturales"/>
    <s v="DTI-15 Apoyo Técnico TI"/>
    <n v="93725000"/>
    <n v="0"/>
    <n v="0"/>
    <n v="8150000"/>
    <n v="0"/>
    <n v="8150000"/>
    <n v="0"/>
    <n v="8150000"/>
    <n v="0"/>
    <n v="8150000"/>
    <n v="0"/>
    <n v="8150000"/>
    <n v="0"/>
    <n v="8150000"/>
    <n v="0"/>
    <n v="8150000"/>
    <n v="0"/>
    <n v="8150000"/>
    <n v="0"/>
    <n v="8150000"/>
    <n v="0"/>
    <n v="8150000"/>
    <n v="0"/>
    <n v="12225000"/>
    <n v="0"/>
  </r>
  <r>
    <s v="1100.6.1.2.19"/>
    <s v="2700- INVERSIÓN"/>
    <x v="6"/>
    <s v="6 - Aumentar la cobertura y disponibilidad de los servicios tecnológicos de soporte a la gestión de la entidad"/>
    <x v="26"/>
    <x v="60"/>
    <n v="86101713"/>
    <s v="C-0499-1003-9-53105b-0499064-02"/>
    <s v="N/A"/>
    <s v="Prestación de servicios profesionales en la gestión en las etapas contractuales para la adquisición de bienes y servicios tecnológicos de personas naturales y/o jurídicas en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4 Apoyo Jurídico"/>
    <n v="95083333"/>
    <n v="0"/>
    <n v="0"/>
    <n v="8150000"/>
    <n v="0"/>
    <n v="8150000"/>
    <n v="0"/>
    <n v="8150000"/>
    <n v="0"/>
    <n v="8150000"/>
    <n v="0"/>
    <n v="8150000"/>
    <n v="0"/>
    <n v="8150000"/>
    <n v="0"/>
    <n v="8150000"/>
    <n v="0"/>
    <n v="8150000"/>
    <n v="0"/>
    <n v="8150000"/>
    <n v="0"/>
    <n v="8150000"/>
    <n v="0"/>
    <n v="13583333"/>
    <n v="0"/>
  </r>
  <r>
    <s v="1100.6.1.2.20"/>
    <s v="2700- INVERSIÓN"/>
    <x v="6"/>
    <s v="6 - Aumentar la cobertura y disponibilidad de los servicios tecnológicos de soporte a la gestión de la entidad"/>
    <x v="26"/>
    <x v="60"/>
    <n v="93151500"/>
    <s v="C-0499-1003-9-53105b-0499064-02"/>
    <s v="N/A"/>
    <s v="Prestación de servicios profesionales en la formulación, seguimiento, análisis y reportes de gestión de Planes de la DTIC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6 Gestor Estratégico TI"/>
    <n v="95083333"/>
    <n v="0"/>
    <n v="0"/>
    <n v="8150000"/>
    <n v="0"/>
    <n v="8150000"/>
    <n v="0"/>
    <n v="8150000"/>
    <n v="0"/>
    <n v="8150000"/>
    <n v="0"/>
    <n v="8150000"/>
    <n v="0"/>
    <n v="8150000"/>
    <n v="0"/>
    <n v="8150000"/>
    <n v="0"/>
    <n v="8150000"/>
    <n v="0"/>
    <n v="8150000"/>
    <n v="0"/>
    <n v="8150000"/>
    <n v="0"/>
    <n v="13583333"/>
    <n v="0"/>
  </r>
  <r>
    <s v="1100.6.1.2.21"/>
    <s v="2700- INVERSIÓN"/>
    <x v="6"/>
    <s v="6 - Aumentar la cobertura y disponibilidad de los servicios tecnológicos de soporte a la gestión de la entidad"/>
    <x v="26"/>
    <x v="60"/>
    <s v="81111508;80161500"/>
    <s v="C-0499-1003-9-53105b-0499064-02"/>
    <s v="N/A"/>
    <s v="Prestación de servicios profesionales para el seguimiento transversal de procesos y/o proyectos de la DTIC, en su estructuración, recepción de productos y reporte de información en procura de apoyar el fortalecimiento de la gestión institucional del IGAC."/>
    <s v="Enero"/>
    <s v="Enero"/>
    <n v="12"/>
    <s v="Contratación directa"/>
    <x v="0"/>
    <n v="95083333"/>
    <n v="95083333"/>
    <s v="NO"/>
    <s v="N/A"/>
    <s v="2700 - Dirección de TIC"/>
    <s v="1.5 - Gestión estratégica de tecnología"/>
    <s v="1.5-99 - GND- Gestión estratégica de tecnología"/>
    <s v="SER - Adquisición de servicios"/>
    <s v="SER012 - Prestación de servicios personas naturales"/>
    <s v="DTI-15 Apoyo Técnico TI"/>
    <n v="95083333"/>
    <n v="0"/>
    <n v="0"/>
    <n v="8150000"/>
    <n v="0"/>
    <n v="8150000"/>
    <n v="0"/>
    <n v="8150000"/>
    <n v="0"/>
    <n v="8150000"/>
    <n v="0"/>
    <n v="8150000"/>
    <n v="0"/>
    <n v="8150000"/>
    <n v="0"/>
    <n v="8150000"/>
    <n v="0"/>
    <n v="8150000"/>
    <n v="0"/>
    <n v="8150000"/>
    <n v="0"/>
    <n v="8150000"/>
    <n v="0"/>
    <n v="13583333"/>
    <n v="0"/>
  </r>
  <r>
    <s v="1100.6.1.2.22"/>
    <s v="2700- INVERSIÓN"/>
    <x v="6"/>
    <s v="6 - Aumentar la cobertura y disponibilidad de los servicios tecnológicos de soporte a la gestión de la entidad"/>
    <x v="26"/>
    <x v="60"/>
    <n v="81111508"/>
    <s v="C-0499-1003-9-53105b-0499064-02"/>
    <s v="N/A"/>
    <s v="Prestación de servicios profesionales para apoyar la identificación y definición de los datos maestros, datos de referencia y datos fundamentales con sus respectivos metadatos asociados a los sistemas de información de la entidad y aplicaciones, acorde con los lineamientos de MinTic y la IDE corporativa, apoyando la documentación Estratégica en TI, en procura de apoyar el fortalecimiento de la gestión institucional del IGAC."/>
    <s v="Febrero"/>
    <s v="Marzo"/>
    <n v="10"/>
    <s v="Contratación directa"/>
    <x v="0"/>
    <n v="81500000"/>
    <n v="815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1500000"/>
    <n v="0"/>
    <n v="0"/>
    <n v="8150000"/>
    <n v="0"/>
    <n v="8150000"/>
    <n v="0"/>
    <n v="8150000"/>
    <n v="0"/>
    <n v="8150000"/>
    <n v="0"/>
    <n v="8150000"/>
    <n v="0"/>
    <n v="8150000"/>
    <n v="0"/>
    <n v="8150000"/>
    <n v="0"/>
    <n v="8150000"/>
    <n v="0"/>
    <n v="16300000"/>
    <n v="0"/>
  </r>
  <r>
    <s v="1100.6.1.2.23"/>
    <s v="2700- INVERSIÓN"/>
    <x v="6"/>
    <s v="6 - Aumentar la cobertura y disponibilidad de los servicios tecnológicos de soporte a la gestión de la entidad"/>
    <x v="26"/>
    <x v="60"/>
    <n v="81111508"/>
    <s v="C-0499-1003-9-53105b-0499064-02"/>
    <s v="N/A"/>
    <s v="Prestación de servicios profesionales para desarrollar actividades relacionadas con la generación de capacidades y acompañamiento técnico en la implementación de los estándares, tecnologías y gestión de información geográfica asociados a los lineamientos de la ICDE en procura de apoyar el fortalecimiento de la gestión institucional del IGAC."/>
    <s v="Enero"/>
    <s v="Febrero"/>
    <n v="12"/>
    <s v="Contratación directa"/>
    <x v="0"/>
    <n v="106680000"/>
    <n v="10668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106680000"/>
    <n v="0"/>
    <n v="0"/>
    <n v="10160000"/>
    <n v="0"/>
    <n v="10160000"/>
    <n v="0"/>
    <n v="10160000"/>
    <n v="0"/>
    <n v="10160000"/>
    <n v="0"/>
    <n v="10160000"/>
    <n v="0"/>
    <n v="10160000"/>
    <n v="0"/>
    <n v="10160000"/>
    <n v="0"/>
    <n v="10160000"/>
    <n v="0"/>
    <n v="10160000"/>
    <n v="0"/>
    <n v="15240000"/>
    <n v="0"/>
  </r>
  <r>
    <s v="1100.6.1.2.24"/>
    <s v="2700- INVERSIÓN"/>
    <x v="6"/>
    <s v="6 - Aumentar la cobertura y disponibilidad de los servicios tecnológicos de soporte a la gestión de la entidad"/>
    <x v="26"/>
    <x v="60"/>
    <n v="81111508"/>
    <s v="C-0499-1003-9-53105b-0499064-02"/>
    <s v="N/A"/>
    <s v="Prestación de servicios profesionales en el apoyo de elaboración de documentación, levantamiento de necesidades del Sistema de Gestión de Seguridad de la Información en procura de apoyar el fortalecimiento de la gestión institucional del IGAC."/>
    <s v="Enero"/>
    <s v="Enero"/>
    <n v="12"/>
    <s v="Contratación directa"/>
    <x v="0"/>
    <n v="80730000"/>
    <n v="80730000"/>
    <s v="NO"/>
    <s v="N/A"/>
    <s v="2700 - Dirección de TIC"/>
    <s v="1.5 - Gestión estratégica de tecnología"/>
    <s v="1.5-99 - GND- Gestión estratégica de tecnología"/>
    <s v="SER - Adquisición de servicios"/>
    <s v="SER012 - Prestación de servicios personas naturales"/>
    <s v="DTI-15 Apoyo Técnico TI"/>
    <n v="80730000"/>
    <n v="0"/>
    <n v="0"/>
    <n v="7020000"/>
    <n v="0"/>
    <n v="7020000"/>
    <n v="0"/>
    <n v="7020000"/>
    <n v="0"/>
    <n v="7020000"/>
    <n v="0"/>
    <n v="7020000"/>
    <n v="0"/>
    <n v="7020000"/>
    <n v="0"/>
    <n v="7020000"/>
    <n v="0"/>
    <n v="7020000"/>
    <n v="0"/>
    <n v="7020000"/>
    <n v="0"/>
    <n v="7020000"/>
    <n v="0"/>
    <n v="10530000"/>
    <n v="0"/>
  </r>
  <r>
    <s v="1100.6.1.2.25"/>
    <s v="2700- INVERSIÓN"/>
    <x v="6"/>
    <s v="6 - Aumentar la cobertura y disponibilidad de los servicios tecnológicos de soporte a la gestión de la entidad"/>
    <x v="26"/>
    <x v="60"/>
    <n v="81111508"/>
    <s v="C-0499-1003-9-53105b-0499064-02"/>
    <s v="N/A"/>
    <s v="Prestación de servicios profesionales para realizar y actualizar la documentación de los diferentes artefactos definidos y requeridos en la arquitectura de información apoyando la documentación Estratégica en TI, en procura de apoyar el fortalecimiento de la gestión institucional del IGAC."/>
    <s v="Febrero"/>
    <s v="Marzo"/>
    <n v="10"/>
    <s v="Contratación directa"/>
    <x v="0"/>
    <n v="50100000"/>
    <n v="50100000"/>
    <s v="NO"/>
    <s v="N/A"/>
    <s v="2710 - Subdirección de Información"/>
    <s v="1.5 - Gestión estratégica de tecnología"/>
    <s v="1.5-99 - GND- Gestión estratégica de tecnología"/>
    <s v="SER - Adquisición de servicios"/>
    <s v="SER012 - Prestación de servicios personas naturales"/>
    <s v="DTI-15 Apoyo Técnico TI"/>
    <n v="0"/>
    <n v="0"/>
    <n v="0"/>
    <n v="0"/>
    <n v="50100000"/>
    <n v="0"/>
    <n v="0"/>
    <n v="4500000"/>
    <n v="0"/>
    <n v="4500000"/>
    <n v="0"/>
    <n v="4500000"/>
    <n v="0"/>
    <n v="4500000"/>
    <n v="0"/>
    <n v="4500000"/>
    <n v="0"/>
    <n v="4500000"/>
    <n v="0"/>
    <n v="4500000"/>
    <n v="0"/>
    <n v="4500000"/>
    <n v="0"/>
    <n v="14100000"/>
    <n v="0"/>
  </r>
  <r>
    <s v="1100.6.1.2.26"/>
    <s v="2700- INVERSIÓN"/>
    <x v="6"/>
    <s v="6 - Aumentar la cobertura y disponibilidad de los servicios tecnológicos de soporte a la gestión de la entidad"/>
    <x v="26"/>
    <x v="60"/>
    <n v="81111508"/>
    <s v="C-0499-1003-9-53105b-0499064-02"/>
    <s v="N/A"/>
    <s v="Prestación de servicios profesionales para apoyar la implementación de calidad de los datos de las fuentes de información del instituto apoyando la documentación Estratégica en TI,en procura de apoyar el fortalecimiento de la gestión institucional del IGAC."/>
    <s v="Febrero"/>
    <s v="Marzo"/>
    <n v="10"/>
    <s v="Contratación directa"/>
    <x v="0"/>
    <n v="82800000"/>
    <n v="82800000"/>
    <s v="NO"/>
    <s v="N/A"/>
    <s v="2710 - Subdirección de Información"/>
    <s v="1.5 - Gestión estratégica de tecnología"/>
    <s v="1.5-99 - GND- Gestión estratégica de tecnología"/>
    <s v="SER - Adquisición de servicios"/>
    <s v="SER012 - Prestación de servicios personas naturales"/>
    <s v="DTI-9 Gestor de Información"/>
    <n v="0"/>
    <n v="0"/>
    <n v="0"/>
    <n v="0"/>
    <n v="82800000"/>
    <n v="0"/>
    <n v="0"/>
    <n v="9200000"/>
    <n v="0"/>
    <n v="9200000"/>
    <n v="0"/>
    <n v="9200000"/>
    <n v="0"/>
    <n v="9200000"/>
    <n v="0"/>
    <n v="9200000"/>
    <n v="0"/>
    <n v="9200000"/>
    <n v="0"/>
    <n v="9200000"/>
    <n v="0"/>
    <n v="9200000"/>
    <n v="0"/>
    <n v="9200000"/>
    <n v="0"/>
  </r>
  <r>
    <s v="1100.6.1.2.27"/>
    <s v="2700- INVERSIÓN"/>
    <x v="6"/>
    <s v="6 - Aumentar la cobertura y disponibilidad de los servicios tecnológicos de soporte a la gestión de la entidad"/>
    <x v="26"/>
    <x v="60"/>
    <s v="81111508;80161500;81111820"/>
    <s v="C-0499-1003-9-53105b-0499064-02"/>
    <s v="N/A"/>
    <s v="Prestación de servicios de apoyo para las labores contables y administrativas de los recursos presupuestales asignados a la DTIC en procura de apoyar el fortalecimiento de la gestión institucional del IGAC."/>
    <s v="Enero"/>
    <s v="Febrero"/>
    <n v="11"/>
    <s v="Contratación directa"/>
    <x v="0"/>
    <n v="36800000"/>
    <n v="36800000"/>
    <s v="NO"/>
    <s v="N/A"/>
    <s v="2700 - Dirección de TIC"/>
    <s v="1.5 - Gestión estratégica de tecnología"/>
    <s v="1.5-99 - GND- Gestión estratégica de tecnología"/>
    <s v="SER - Adquisición de servicios"/>
    <s v="SER012 - Prestación de servicios personas naturales"/>
    <s v="DTI-15 Apoyo Técnico TI"/>
    <n v="0"/>
    <n v="0"/>
    <n v="36800000"/>
    <n v="0"/>
    <n v="0"/>
    <n v="3200000"/>
    <n v="0"/>
    <n v="3200000"/>
    <n v="0"/>
    <n v="3200000"/>
    <n v="0"/>
    <n v="3200000"/>
    <n v="0"/>
    <n v="3200000"/>
    <n v="0"/>
    <n v="3200000"/>
    <n v="0"/>
    <n v="3200000"/>
    <n v="0"/>
    <n v="3200000"/>
    <n v="0"/>
    <n v="3200000"/>
    <n v="0"/>
    <n v="8000000"/>
    <n v="0"/>
  </r>
  <r>
    <s v="1100.6.1.2.28"/>
    <s v="2700- INVERSIÓN"/>
    <x v="6"/>
    <s v="6 - Aumentar la cobertura y disponibilidad de los servicios tecnológicos de soporte a la gestión de la entidad"/>
    <x v="26"/>
    <x v="60"/>
    <n v="11111111"/>
    <s v="C-0499-1003-9-53105b-0499064-02"/>
    <s v="N/A"/>
    <s v="Viaticos y gastos de viaje"/>
    <s v="Enero"/>
    <s v="Enero"/>
    <n v="10"/>
    <s v="N/A"/>
    <x v="0"/>
    <n v="5983337"/>
    <n v="5983337"/>
    <s v="NO"/>
    <s v="N/A"/>
    <s v="2700 - Dirección de TIC"/>
    <s v="1.5 - Gestión estratégica de tecnología"/>
    <s v="1.5-99 - GND- Gestión estratégica de tecnología"/>
    <s v="VIAT - Viáticos y gastos de viaje"/>
    <s v="VIAT01 - Viáticos y gastos de viaje"/>
    <s v="2710 - Por definir"/>
    <n v="0"/>
    <n v="0"/>
    <n v="500000"/>
    <n v="500000"/>
    <n v="500000"/>
    <n v="500000"/>
    <n v="500000"/>
    <n v="500000"/>
    <n v="500000"/>
    <n v="500000"/>
    <n v="500000"/>
    <n v="500000"/>
    <n v="500000"/>
    <n v="500000"/>
    <n v="500000"/>
    <n v="500000"/>
    <n v="500000"/>
    <n v="500000"/>
    <n v="500000"/>
    <n v="500000"/>
    <n v="1483337"/>
    <n v="1483337"/>
    <n v="0"/>
    <n v="0"/>
    <n v="0"/>
  </r>
  <r>
    <s v="1100.6.1.2.29"/>
    <s v="2700- INVERSIÓN"/>
    <x v="6"/>
    <s v="6 - Aumentar la cobertura y disponibilidad de los servicios tecnológicos de soporte a la gestión de la entidad"/>
    <x v="26"/>
    <x v="60"/>
    <n v="43232202"/>
    <s v="C-0499-1003-9-53105b-0499064-02"/>
    <s v="N/A"/>
    <s v="Adquisición de un módulo de gestión de peticiones, quejas, reclamos, sugerencias, denuncias y felicitaciones en procura procura de apoyar el fortalecimiento de la gestión institucional del IGAC"/>
    <s v="Febrero"/>
    <s v="Febrero"/>
    <n v="10"/>
    <s v="Contratación directa"/>
    <x v="0"/>
    <n v="180000000"/>
    <n v="180000000"/>
    <s v="NO"/>
    <s v="N/A"/>
    <s v="2720 - Subdirección Sistemas de Información"/>
    <s v="3.8 - Gestión de servicios tecnológicos"/>
    <s v="3.8-2 - Actualización y mantenimiento de sistemas de infomación  de apoyo"/>
    <s v="SER - Adquisición de servicios"/>
    <s v="SER099 - Adquisición de servicios n.c.p."/>
    <s v="DTI-16 Gestor Estratégico TI"/>
    <n v="0"/>
    <n v="0"/>
    <n v="180000000"/>
    <n v="0"/>
    <n v="0"/>
    <n v="0"/>
    <n v="0"/>
    <n v="72000000"/>
    <n v="0"/>
    <n v="0"/>
    <n v="0"/>
    <n v="72000000"/>
    <n v="0"/>
    <n v="0"/>
    <n v="0"/>
    <n v="0"/>
    <n v="0"/>
    <n v="0"/>
    <n v="0"/>
    <n v="0"/>
    <n v="0"/>
    <n v="36000000"/>
    <n v="0"/>
    <n v="0"/>
    <n v="0"/>
  </r>
  <r>
    <s v="1100.6.1.2.30"/>
    <s v="2700- INVERSIÓN"/>
    <x v="6"/>
    <s v="6 - Aumentar la cobertura y disponibilidad de los servicios tecnológicos de soporte a la gestión de la entidad"/>
    <x v="26"/>
    <x v="60"/>
    <n v="90121500"/>
    <s v="C-0499-1003-9-53105b-0499064-02"/>
    <s v="N/A"/>
    <s v="Suministro de tiquetes aéreos nacionales e internacionales para el Instituto Geográfico Agustín Codazzi."/>
    <s v="Febrero"/>
    <s v="Febrero"/>
    <n v="10"/>
    <s v="Selección abreviada subasta inversa"/>
    <x v="0"/>
    <n v="20000000"/>
    <n v="20000000"/>
    <s v="NO"/>
    <s v="N/A"/>
    <s v="2700 - Dirección de TIC"/>
    <s v="3.8 - Gestión de servicios tecnológicos"/>
    <s v="3.8-99 - GND- Gestión de servicios tecnológicos"/>
    <s v="VIAT - Viáticos y gastos de viaje"/>
    <s v="VIAT - Viáticos y gastos de viaje"/>
    <s v="DTI-13 Apoyo Administrativo"/>
    <n v="0"/>
    <n v="0"/>
    <n v="2000000"/>
    <n v="2000000"/>
    <n v="2000000"/>
    <n v="2000000"/>
    <n v="2000000"/>
    <n v="2000000"/>
    <n v="2000000"/>
    <n v="2000000"/>
    <n v="2000000"/>
    <n v="2000000"/>
    <n v="2000000"/>
    <n v="2000000"/>
    <n v="2000000"/>
    <n v="2000000"/>
    <n v="2000000"/>
    <n v="2000000"/>
    <n v="2000000"/>
    <n v="2000000"/>
    <n v="2000000"/>
    <n v="2000000"/>
    <n v="0"/>
    <n v="0"/>
    <n v="0"/>
  </r>
  <r>
    <s v="1100.6.1.2.31"/>
    <s v="2700- INVERSIÓN"/>
    <x v="6"/>
    <s v="6 - Aumentar la cobertura y disponibilidad de los servicios tecnológicos de soporte a la gestión de la entidad"/>
    <x v="26"/>
    <x v="60"/>
    <n v="78111800"/>
    <s v="C-0499-1003-9-53105b-0499064-02"/>
    <s v="N/A"/>
    <s v="Prestación de servicio de transporte terrestre especial de pasajeros a nivel nacional para el Instituto Geográfico Agustín Codazzi."/>
    <s v="Febrero"/>
    <s v="Febrero"/>
    <n v="10"/>
    <s v="Contratación régimen especial - Régimen especial"/>
    <x v="0"/>
    <n v="5000000"/>
    <n v="5000000"/>
    <s v="NO"/>
    <s v="N/A"/>
    <s v="2700 - Dirección de TIC"/>
    <s v="3.8 - Gestión de servicios tecnológicos"/>
    <s v="3.8-99 - GND- Gestión de servicios tecnológicos"/>
    <s v="VIAT - Viáticos y gastos de viaje"/>
    <s v="VIAT - Viáticos y gastos de viaje"/>
    <s v="DTI-13 Apoyo Administrativo"/>
    <n v="0"/>
    <n v="0"/>
    <n v="500000"/>
    <n v="500000"/>
    <n v="500000"/>
    <n v="500000"/>
    <n v="500000"/>
    <n v="500000"/>
    <n v="500000"/>
    <n v="500000"/>
    <n v="500000"/>
    <n v="500000"/>
    <n v="500000"/>
    <n v="500000"/>
    <n v="500000"/>
    <n v="500000"/>
    <n v="500000"/>
    <n v="500000"/>
    <n v="500000"/>
    <n v="500000"/>
    <n v="500000"/>
    <n v="500000"/>
    <n v="0"/>
    <n v="0"/>
    <n v="0"/>
  </r>
  <r>
    <s v="1100.6.2.1.1"/>
    <s v="2700- INVERSIÓN"/>
    <x v="6"/>
    <s v="6 - Aumentar la cobertura y disponibilidad de los servicios tecnológicos de soporte a la gestión de la entidad"/>
    <x v="27"/>
    <x v="61"/>
    <n v="81111508"/>
    <s v="C-0499-1003-9-53105b-0499065-02"/>
    <s v="N/A"/>
    <s v="Prestación de servicios profesionales para administrar configurar, monitorear y soportar la infraestructura tecnológica de  base de datos en procura de apoyar el fortalecimiento de la gestión institucional del IGAC."/>
    <s v="Enero"/>
    <s v="Enero"/>
    <n v="12"/>
    <s v="Contratación directa"/>
    <x v="0"/>
    <n v="118533333"/>
    <n v="1185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18533333"/>
    <n v="0"/>
    <n v="0"/>
    <n v="10160000"/>
    <n v="0"/>
    <n v="10160000"/>
    <n v="0"/>
    <n v="10160000"/>
    <n v="0"/>
    <n v="10160000"/>
    <n v="0"/>
    <n v="10160000"/>
    <n v="0"/>
    <n v="10160000"/>
    <n v="0"/>
    <n v="10160000"/>
    <n v="0"/>
    <n v="10160000"/>
    <n v="0"/>
    <n v="10160000"/>
    <n v="0"/>
    <n v="10160000"/>
    <n v="0"/>
    <n v="16933333"/>
    <n v="0"/>
  </r>
  <r>
    <s v="1100.6.2.1.2"/>
    <s v="2700- INVERSIÓN"/>
    <x v="6"/>
    <s v="6 - Aumentar la cobertura y disponibilidad de los servicios tecnológicos de soporte a la gestión de la entidad"/>
    <x v="27"/>
    <x v="61"/>
    <n v="81111508"/>
    <s v="C-0499-1003-9-53105b-0499065-02"/>
    <s v="N/A"/>
    <s v="Prestación de servicios profesionales para gestionar, configurar, administrar, monitorear y soportar la infraestructura tecnológica de  base de datos en procura de apoyar el fortalecimiento de la gestión institucional del IGAC."/>
    <s v="Marzo"/>
    <s v="Abril"/>
    <n v="9"/>
    <s v="Contratación directa"/>
    <x v="0"/>
    <n v="91440000"/>
    <n v="9144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91440000"/>
    <n v="0"/>
    <n v="0"/>
    <n v="10160000"/>
    <n v="0"/>
    <n v="10160000"/>
    <n v="0"/>
    <n v="10160000"/>
    <n v="0"/>
    <n v="10160000"/>
    <n v="0"/>
    <n v="10160000"/>
    <n v="0"/>
    <n v="10160000"/>
    <n v="0"/>
    <n v="10160000"/>
    <n v="0"/>
    <n v="20320000"/>
    <n v="0"/>
  </r>
  <r>
    <s v="1100.6.2.1.3"/>
    <s v="2700- INVERSIÓN"/>
    <x v="6"/>
    <s v="6 - Aumentar la cobertura y disponibilidad de los servicios tecnológicos de soporte a la gestión de la entidad"/>
    <x v="27"/>
    <x v="61"/>
    <n v="81111508"/>
    <s v="C-0499-1003-9-53105b-0499065-02"/>
    <s v="N/A"/>
    <s v="Prestación de servicios profesionales en las actividades de estructuración técnica de procesos para la adquisición de bienes y servicios de infraestructura tecnológica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6 Gestor Estratégico TI"/>
    <n v="147890000"/>
    <n v="0"/>
    <n v="0"/>
    <n v="12860000"/>
    <n v="0"/>
    <n v="12860000"/>
    <n v="0"/>
    <n v="12860000"/>
    <n v="0"/>
    <n v="12860000"/>
    <n v="0"/>
    <n v="12860000"/>
    <n v="0"/>
    <n v="12860000"/>
    <n v="0"/>
    <n v="12860000"/>
    <n v="0"/>
    <n v="12860000"/>
    <n v="0"/>
    <n v="12860000"/>
    <n v="0"/>
    <n v="12860000"/>
    <n v="0"/>
    <n v="19290000"/>
    <n v="0"/>
  </r>
  <r>
    <s v="1100.6.2.1.4"/>
    <s v="2700- INVERSIÓN"/>
    <x v="6"/>
    <s v="6 - Aumentar la cobertura y disponibilidad de los servicios tecnológicos de soporte a la gestión de la entidad"/>
    <x v="27"/>
    <x v="61"/>
    <n v="81111508"/>
    <s v="C-0499-1003-9-53105b-0499065-02"/>
    <s v="N/A"/>
    <s v="Prestación de servicios profesionales para la implementación de iniciativas de infraestructura tecnológica tendientes a optimizar la prestación de los servicios tecnológicos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5"/>
    <s v="2700- INVERSIÓN"/>
    <x v="6"/>
    <s v="6 - Aumentar la cobertura y disponibilidad de los servicios tecnológicos de soporte a la gestión de la entidad"/>
    <x v="27"/>
    <x v="61"/>
    <n v="81111508"/>
    <s v="C-0499-1003-9-53105b-0499065-02"/>
    <s v="N/A"/>
    <s v="Prestación de servicios profesionales para la administración de la infraestructura de red de la entidad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6"/>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perimetral y la atención de incidentes relacionados con la seguridad de la información en procura de apoyar el fortalecimiento de la gestión institucional del IGAC."/>
    <s v="Enero"/>
    <s v="Enero"/>
    <n v="12"/>
    <s v="Contratación directa"/>
    <x v="0"/>
    <n v="147890000"/>
    <n v="147890000"/>
    <s v="NO"/>
    <s v="N/A"/>
    <s v="2730 - Subdirección Infraestructura Tecnológica"/>
    <s v="3.8 - Gestión de servicios tecnológicos"/>
    <s v="3.8-1 - Infraestructura de TI"/>
    <s v="SER - Adquisición de servicios"/>
    <s v="SER012 - Prestación de servicios personas naturales"/>
    <s v="DTI-12 Administración Infraestructura TI"/>
    <n v="147890000"/>
    <n v="0"/>
    <n v="0"/>
    <n v="12860000"/>
    <n v="0"/>
    <n v="12860000"/>
    <n v="0"/>
    <n v="12860000"/>
    <n v="0"/>
    <n v="12860000"/>
    <n v="0"/>
    <n v="12860000"/>
    <n v="0"/>
    <n v="12860000"/>
    <n v="0"/>
    <n v="12860000"/>
    <n v="0"/>
    <n v="12860000"/>
    <n v="0"/>
    <n v="12860000"/>
    <n v="0"/>
    <n v="12860000"/>
    <n v="0"/>
    <n v="19290000"/>
    <n v="0"/>
  </r>
  <r>
    <s v="1100.6.2.1.7"/>
    <s v="2700- INVERSIÓN"/>
    <x v="6"/>
    <s v="6 - Aumentar la cobertura y disponibilidad de los servicios tecnológicos de soporte a la gestión de la entidad"/>
    <x v="27"/>
    <x v="61"/>
    <n v="81111508"/>
    <s v="C-0499-1003-9-53105b-0499065-02"/>
    <s v="N/A"/>
    <s v="Prestación de servicios profesionales para administrar, soportar, implementar y mantener los componentes de las plataformas especializadas de middleware con las que cuenta la entidad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8"/>
    <s v="2700- INVERSIÓN"/>
    <x v="6"/>
    <s v="6 - Aumentar la cobertura y disponibilidad de los servicios tecnológicos de soporte a la gestión de la entidad"/>
    <x v="27"/>
    <x v="61"/>
    <n v="81111508"/>
    <s v="C-0499-1003-9-53105b-0499065-02"/>
    <s v="N/A"/>
    <s v="Prestación de servicios profesionales para orientar e implementar la gestión de arquitectura de Infraestructura tecnológica en procura de apoyar el fortalecimiento de la gestión institucional del IGAC."/>
    <s v="Marzo"/>
    <s v="Abril"/>
    <n v="9"/>
    <s v="Contratación directa"/>
    <x v="0"/>
    <n v="115740000"/>
    <n v="115740000"/>
    <s v="NO"/>
    <s v="N/A"/>
    <s v="2730 - Subdirección Infraestructura Tecnológica"/>
    <s v="3.8 - Gestión de servicios tecnológicos"/>
    <s v="3.8-1 - Infraestructura de TI"/>
    <s v="SER - Adquisición de servicios"/>
    <s v="SER012 - Prestación de servicios personas naturales"/>
    <s v="DTI-7 Arquitecto TI"/>
    <n v="0"/>
    <n v="0"/>
    <n v="0"/>
    <n v="0"/>
    <n v="0"/>
    <n v="0"/>
    <n v="115740000"/>
    <n v="0"/>
    <n v="0"/>
    <n v="12860000"/>
    <n v="0"/>
    <n v="12860000"/>
    <n v="0"/>
    <n v="12860000"/>
    <n v="0"/>
    <n v="12860000"/>
    <n v="0"/>
    <n v="12860000"/>
    <n v="0"/>
    <n v="12860000"/>
    <n v="0"/>
    <n v="12860000"/>
    <n v="0"/>
    <n v="25720000"/>
    <n v="0"/>
  </r>
  <r>
    <s v="1100.6.2.1.9"/>
    <s v="2700- INVERSIÓN"/>
    <x v="6"/>
    <s v="6 - Aumentar la cobertura y disponibilidad de los servicios tecnológicos de soporte a la gestión de la entidad"/>
    <x v="27"/>
    <x v="61"/>
    <n v="81111508"/>
    <s v="C-0499-1003-9-53105b-0499065-02"/>
    <s v="N/A"/>
    <s v="Prestación de servicios profesionales de gestión, administración, monitoreo y operación de las plataformas basadas en sistemas operativos Linux en procura de apoyar el fortalecimiento de la gestión institucional del IGAC."/>
    <s v="Enero"/>
    <s v="Febrero"/>
    <n v="12"/>
    <s v="Contratación directa"/>
    <x v="0"/>
    <n v="135030000"/>
    <n v="13503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135030000"/>
    <n v="0"/>
    <n v="0"/>
    <n v="12860000"/>
    <n v="0"/>
    <n v="12860000"/>
    <n v="0"/>
    <n v="12860000"/>
    <n v="0"/>
    <n v="12860000"/>
    <n v="0"/>
    <n v="12860000"/>
    <n v="0"/>
    <n v="12860000"/>
    <n v="0"/>
    <n v="12860000"/>
    <n v="0"/>
    <n v="12860000"/>
    <n v="0"/>
    <n v="12860000"/>
    <n v="0"/>
    <n v="19290000"/>
    <n v="0"/>
  </r>
  <r>
    <s v="1100.6.2.1.10"/>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s v="Enero"/>
    <s v="Enero"/>
    <n v="12"/>
    <s v="Contratación directa"/>
    <x v="0"/>
    <n v="132250000"/>
    <n v="132250000"/>
    <s v="NO"/>
    <s v="N/A"/>
    <s v="2730 - Subdirección Infraestructura Tecnológica"/>
    <s v="3.8 - Gestión de servicios tecnológicos"/>
    <s v="3.8-1 - Infraestructura de TI"/>
    <s v="SER - Adquisición de servicios"/>
    <s v="SER012 - Prestación de servicios personas naturales"/>
    <s v="DTI-12 Administración Infraestructura TI"/>
    <n v="132250000"/>
    <n v="0"/>
    <n v="0"/>
    <n v="11500000"/>
    <n v="0"/>
    <n v="11500000"/>
    <n v="0"/>
    <n v="11500000"/>
    <n v="0"/>
    <n v="11500000"/>
    <n v="0"/>
    <n v="11500000"/>
    <n v="0"/>
    <n v="11500000"/>
    <n v="0"/>
    <n v="11500000"/>
    <n v="0"/>
    <n v="11500000"/>
    <n v="0"/>
    <n v="11500000"/>
    <n v="0"/>
    <n v="11500000"/>
    <n v="0"/>
    <n v="17250000"/>
    <n v="0"/>
  </r>
  <r>
    <s v="1100.6.2.1.11"/>
    <s v="2700- INVERSIÓN"/>
    <x v="6"/>
    <s v="6 - Aumentar la cobertura y disponibilidad de los servicios tecnológicos de soporte a la gestión de la entidad"/>
    <x v="27"/>
    <x v="61"/>
    <n v="81111508"/>
    <s v="C-0499-1003-9-53105b-0499065-02"/>
    <s v="N/A"/>
    <s v="Prestación de servicios profesionales para gestionar, administrar y operar la infraestructura tecnológica de las plataformas Windows Server y escritorios virtuales en procura de apoyar el fortalecimiento de la gestión institucional del IGAC."/>
    <s v="Marzo"/>
    <s v="Abril"/>
    <n v="9"/>
    <s v="Contratación directa"/>
    <x v="0"/>
    <n v="82800000"/>
    <n v="82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0"/>
    <n v="0"/>
    <n v="0"/>
    <n v="0"/>
    <n v="0"/>
    <n v="0"/>
    <n v="82800000"/>
    <n v="0"/>
    <n v="0"/>
    <n v="9200000"/>
    <n v="0"/>
    <n v="9200000"/>
    <n v="0"/>
    <n v="9200000"/>
    <n v="0"/>
    <n v="9200000"/>
    <n v="0"/>
    <n v="9200000"/>
    <n v="0"/>
    <n v="9200000"/>
    <n v="0"/>
    <n v="9200000"/>
    <n v="0"/>
    <n v="18400000"/>
    <n v="0"/>
  </r>
  <r>
    <s v="1100.6.2.1.12"/>
    <s v="2700- INVERSIÓN"/>
    <x v="6"/>
    <s v="6 - Aumentar la cobertura y disponibilidad de los servicios tecnológicos de soporte a la gestión de la entidad"/>
    <x v="27"/>
    <x v="61"/>
    <n v="81111508"/>
    <s v="C-0499-1003-9-53105b-0499065-02"/>
    <s v="N/A"/>
    <s v="Prestación de servicios profesionales para gestionar, administrar y monitorear la red electrica regulada y cableado estructurado de datos y eléctrico en procura de apoyar el fortalecimiento de la gestión institucional del IGAC."/>
    <s v="Enero"/>
    <s v="Enero"/>
    <n v="12"/>
    <s v="Contratación directa"/>
    <x v="0"/>
    <n v="107333333"/>
    <n v="107333333"/>
    <s v="NO"/>
    <s v="N/A"/>
    <s v="2730 - Subdirección Infraestructura Tecnológica"/>
    <s v="3.8 - Gestión de servicios tecnológicos"/>
    <s v="3.8-1 - Infraestructura de TI"/>
    <s v="SER - Adquisición de servicios"/>
    <s v="SER012 - Prestación de servicios personas naturales"/>
    <s v="DTI-12 Administración Infraestructura TI"/>
    <n v="107333333"/>
    <n v="0"/>
    <n v="0"/>
    <n v="9200000"/>
    <n v="0"/>
    <n v="9200000"/>
    <n v="0"/>
    <n v="9200000"/>
    <n v="0"/>
    <n v="9200000"/>
    <n v="0"/>
    <n v="9200000"/>
    <n v="0"/>
    <n v="9200000"/>
    <n v="0"/>
    <n v="9200000"/>
    <n v="0"/>
    <n v="9200000"/>
    <n v="0"/>
    <n v="9200000"/>
    <n v="0"/>
    <n v="9200000"/>
    <n v="0"/>
    <n v="15333333"/>
    <n v="0"/>
  </r>
  <r>
    <s v="1100.6.2.1.13"/>
    <s v="2700- INVERSIÓN"/>
    <x v="6"/>
    <s v="6 - Aumentar la cobertura y disponibilidad de los servicios tecnológicos de soporte a la gestión de la entidad"/>
    <x v="27"/>
    <x v="61"/>
    <n v="81111508"/>
    <s v="C-0499-1003-9-53105b-0499065-02"/>
    <s v="N/A"/>
    <s v="Prestación de servicios profesionales para apoyar la implementación de los planes, programas proyectos y generación documental de la subdirección de infraestructura tecnológica en la sede central y Direcciones Territoriales en procura de apoyar el fortalecimiento de la gestión institucional del IGAC."/>
    <s v="Enero"/>
    <s v="Enero"/>
    <n v="10"/>
    <s v="Contratación directa"/>
    <x v="0"/>
    <n v="105800000"/>
    <n v="105800000"/>
    <s v="NO"/>
    <s v="N/A"/>
    <s v="2730 - Subdirección Infraestructura Tecnológica"/>
    <s v="3.8 - Gestión de servicios tecnológicos"/>
    <s v="3.8-1 - Infraestructura de TI"/>
    <s v="SER - Adquisición de servicios"/>
    <s v="SER012 - Prestación de servicios personas naturales"/>
    <s v="DTI-12 Administración Infraestructura TI"/>
    <n v="105800000"/>
    <n v="0"/>
    <n v="0"/>
    <n v="10160000"/>
    <n v="0"/>
    <n v="10160000"/>
    <n v="0"/>
    <n v="10160000"/>
    <n v="0"/>
    <n v="10160000"/>
    <n v="0"/>
    <n v="10160000"/>
    <n v="0"/>
    <n v="10160000"/>
    <n v="0"/>
    <n v="10160000"/>
    <n v="0"/>
    <n v="10160000"/>
    <n v="0"/>
    <n v="10160000"/>
    <n v="0"/>
    <n v="14360000"/>
    <n v="0"/>
    <n v="0"/>
    <n v="0"/>
  </r>
  <r>
    <s v="1100.6.2.1.14"/>
    <s v="2700- INVERSIÓN"/>
    <x v="6"/>
    <s v="6 - Aumentar la cobertura y disponibilidad de los servicios tecnológicos de soporte a la gestión de la entidad"/>
    <x v="27"/>
    <x v="61"/>
    <n v="81111508"/>
    <s v="C-0499-1003-9-53105b-0499065-02"/>
    <s v="N/A"/>
    <s v="Prestación de servicios profesionales para realizar la gestión de la infraestructura tecnológica contratada en la nube pública Azure que soportan los sistemas de información, en  procura de apoyar el fortalecimiento de la gestión institucional del IGAC a nivel Nacional"/>
    <s v="Enero"/>
    <s v="Enero"/>
    <n v="12"/>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1 Soporte Infraestructura TI"/>
    <n v="93725000"/>
    <n v="0"/>
    <n v="0"/>
    <n v="8150000"/>
    <n v="0"/>
    <n v="8150000"/>
    <n v="0"/>
    <n v="8150000"/>
    <n v="0"/>
    <n v="8150000"/>
    <n v="0"/>
    <n v="8150000"/>
    <n v="0"/>
    <n v="8150000"/>
    <n v="0"/>
    <n v="8150000"/>
    <n v="0"/>
    <n v="8150000"/>
    <n v="0"/>
    <n v="8150000"/>
    <n v="0"/>
    <n v="8150000"/>
    <n v="0"/>
    <n v="12225000"/>
    <n v="0"/>
  </r>
  <r>
    <s v="1100.6.2.1.15"/>
    <s v="2700- INVERSIÓN"/>
    <x v="6"/>
    <s v="6 - Aumentar la cobertura y disponibilidad de los servicios tecnológicos de soporte a la gestión de la entidad"/>
    <x v="27"/>
    <x v="61"/>
    <n v="81111508"/>
    <s v="C-0499-1003-9-53105b-0499065-02"/>
    <s v="N/A"/>
    <s v="Prestación de servicios profesionales para llevar a cabo la operación, monitoreo y soporte técnico a las plataformas tecnológicas de almacenamiento y copias de respaldo en  procura de apoyar el fortalecimiento de la gestión institucional del IGAC a nivel Nacional"/>
    <s v="Enero"/>
    <s v="Enero"/>
    <n v="10"/>
    <s v="Contratación directa"/>
    <x v="0"/>
    <n v="93725000"/>
    <n v="93725000"/>
    <s v="NO"/>
    <s v="N/A"/>
    <s v="2730 - Subdirección Infraestructura Tecnológica"/>
    <s v="3.8 - Gestión de servicios tecnológicos"/>
    <s v="3.8-1 - Infraestructura de TI"/>
    <s v="SER - Adquisición de servicios"/>
    <s v="SER012 - Prestación de servicios personas naturales"/>
    <s v="DTI-12 Administración Infraestructura TI"/>
    <n v="93725000"/>
    <n v="0"/>
    <n v="0"/>
    <n v="9200000"/>
    <n v="0"/>
    <n v="9200000"/>
    <n v="0"/>
    <n v="9200000"/>
    <n v="0"/>
    <n v="9200000"/>
    <n v="0"/>
    <n v="9200000"/>
    <n v="0"/>
    <n v="9200000"/>
    <n v="0"/>
    <n v="9200000"/>
    <n v="0"/>
    <n v="9200000"/>
    <n v="0"/>
    <n v="9200000"/>
    <n v="0"/>
    <n v="10925000"/>
    <n v="0"/>
    <n v="0"/>
    <n v="0"/>
  </r>
  <r>
    <s v="1100.6.2.1.16"/>
    <s v="2700- INVERSIÓN"/>
    <x v="6"/>
    <s v="6 - Aumentar la cobertura y disponibilidad de los servicios tecnológicos de soporte a la gestión de la entidad"/>
    <x v="27"/>
    <x v="61"/>
    <n v="81111508"/>
    <s v="C-0499-1003-9-53105b-0499065-02"/>
    <s v="N/A"/>
    <s v="Prestación de servicios profesionales para desarrollar actividades de seguimiento administrativo y técnico a las iniciativas tecnológicas de acuerdo con los procedimientos y necesidades del área en procura de apoyar el fortalecimiento de la gestión institucional del IGAC."/>
    <s v="Enero"/>
    <s v="Febrero"/>
    <n v="12"/>
    <s v="Contratación directa"/>
    <x v="0"/>
    <n v="85575000"/>
    <n v="85575000"/>
    <s v="NO"/>
    <s v="N/A"/>
    <s v="2730 - Subdirección Infraestructura Tecnológica"/>
    <s v="3.8 - Gestión de servicios tecnológicos"/>
    <s v="3.8-1 - Infraestructura de TI"/>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1.17"/>
    <s v="2700- INVERSIÓN"/>
    <x v="6"/>
    <s v="6 - Aumentar la cobertura y disponibilidad de los servicios tecnológicos de soporte a la gestión de la entidad"/>
    <x v="27"/>
    <x v="61"/>
    <n v="81111508"/>
    <s v="C-0499-1003-9-53105b-0499065-02"/>
    <s v="N/A"/>
    <s v="Prestación de servicios profesionales para realizar la gestión de las herramientas de seguridad de protección avanzada, SOC/NOC análisis de vulnerabilidades y detección de amenazas en procura de apoyar el fortalecimiento de la gestión institucional del IGAC."/>
    <s v="Enero"/>
    <s v="Enero"/>
    <n v="12"/>
    <s v="Contratación directa"/>
    <x v="0"/>
    <n v="81900000"/>
    <n v="81900000"/>
    <s v="NO"/>
    <s v="N/A"/>
    <s v="2730 - Subdirección Infraestructura Tecnológica"/>
    <s v="3.8 - Gestión de servicios tecnológicos"/>
    <s v="3.8-1 - Infraestructura de TI"/>
    <s v="SER - Adquisición de servicios"/>
    <s v="SER012 - Prestación de servicios personas naturales"/>
    <s v="DTI-11 Soporte Infraestructura TI"/>
    <n v="81900000"/>
    <n v="0"/>
    <n v="0"/>
    <n v="7020000"/>
    <n v="0"/>
    <n v="7020000"/>
    <n v="0"/>
    <n v="7020000"/>
    <n v="0"/>
    <n v="7020000"/>
    <n v="0"/>
    <n v="7020000"/>
    <n v="0"/>
    <n v="7020000"/>
    <n v="0"/>
    <n v="7020000"/>
    <n v="0"/>
    <n v="7020000"/>
    <n v="0"/>
    <n v="7020000"/>
    <n v="0"/>
    <n v="7020000"/>
    <n v="0"/>
    <n v="11700000"/>
    <n v="0"/>
  </r>
  <r>
    <s v="1100.6.2.1.18"/>
    <s v="2700- INVERSIÓN"/>
    <x v="6"/>
    <s v="6 - Aumentar la cobertura y disponibilidad de los servicios tecnológicos de soporte a la gestión de la entidad"/>
    <x v="27"/>
    <x v="61"/>
    <n v="81111508"/>
    <s v="C-0499-1003-9-53105b-0499065-02"/>
    <s v="N/A"/>
    <s v="Prestación de servicios profesionales para realizar las actividades de instalación, configuración, despliegue, publicación y gestión de los servidores de aplicaciones de capa media, en procura de apoyar el fortalecimiento de la gestión institucional del IGAC."/>
    <s v="Marzo"/>
    <s v="Abril"/>
    <n v="9"/>
    <s v="Contratación directa"/>
    <x v="0"/>
    <n v="54630000"/>
    <n v="54630000"/>
    <s v="NO"/>
    <s v="N/A"/>
    <s v="2730 - Subdirección Infraestructura Tecnológica"/>
    <s v="3.8 - Gestión de servicios tecnológicos"/>
    <s v="3.8-1 - Infraestructura de TI"/>
    <s v="SER - Adquisición de servicios"/>
    <s v="SER012 - Prestación de servicios personas naturales"/>
    <s v="DTI-11 Soporte Infraestructura TI"/>
    <n v="0"/>
    <n v="0"/>
    <n v="0"/>
    <n v="0"/>
    <n v="0"/>
    <n v="0"/>
    <n v="54630000"/>
    <n v="0"/>
    <n v="0"/>
    <n v="6070000"/>
    <n v="0"/>
    <n v="6070000"/>
    <n v="0"/>
    <n v="6070000"/>
    <n v="0"/>
    <n v="6070000"/>
    <n v="0"/>
    <n v="6070000"/>
    <n v="0"/>
    <n v="6070000"/>
    <n v="0"/>
    <n v="6070000"/>
    <n v="0"/>
    <n v="12140000"/>
    <n v="0"/>
  </r>
  <r>
    <s v="1100.6.2.1.19"/>
    <s v="2700- INVERSIÓN"/>
    <x v="6"/>
    <s v="6 - Aumentar la cobertura y disponibilidad de los servicios tecnológicos de soporte a la gestión de la entidad"/>
    <x v="27"/>
    <x v="61"/>
    <n v="81111508"/>
    <s v="C-0499-1003-9-53105b-0499065-02"/>
    <s v="N/A"/>
    <s v="Prestación de servicios profesionales para realizar el mantenimiento de la red eléctrica regulada, cableado estructurado de datos y eléctrico en procura de apoyar el fortalecimiento de la gestión institucional del IGAC."/>
    <s v="Enero"/>
    <s v="Enero"/>
    <n v="12"/>
    <s v="Contratación directa"/>
    <x v="0"/>
    <n v="41766667"/>
    <n v="41766667"/>
    <s v="NO"/>
    <s v="N/A"/>
    <s v="2730 - Subdirección Infraestructura Tecnológica"/>
    <s v="3.8 - Gestión de servicios tecnológicos"/>
    <s v="3.8-1 - Infraestructura de TI"/>
    <s v="SER - Adquisición de servicios"/>
    <s v="SER012 - Prestación de servicios personas naturales"/>
    <s v="DTI-11 Soporte Infraestructura TI"/>
    <n v="41766667"/>
    <n v="0"/>
    <n v="0"/>
    <n v="3580000"/>
    <n v="0"/>
    <n v="3580000"/>
    <n v="0"/>
    <n v="3580000"/>
    <n v="0"/>
    <n v="3580000"/>
    <n v="0"/>
    <n v="3580000"/>
    <n v="0"/>
    <n v="3580000"/>
    <n v="0"/>
    <n v="3580000"/>
    <n v="0"/>
    <n v="3580000"/>
    <n v="0"/>
    <n v="3580000"/>
    <n v="0"/>
    <n v="3580000"/>
    <n v="0"/>
    <n v="5966667"/>
    <n v="0"/>
  </r>
  <r>
    <s v="1100.6.2.1.20"/>
    <s v="2700- INVERSIÓN"/>
    <x v="6"/>
    <s v="6 - Aumentar la cobertura y disponibilidad de los servicios tecnológicos de soporte a la gestión de la entidad"/>
    <x v="27"/>
    <x v="61"/>
    <n v="81111800"/>
    <s v="C-0499-1003-9-53105b-0499065-02"/>
    <s v="N/A"/>
    <s v="1093_Contratar los servicios de evaluación de niveles de madurez y reputacional  de seguridad de la infraestructura TI de la entidad"/>
    <s v="Enero"/>
    <s v="Mayo"/>
    <n v="7"/>
    <s v="Selección abreviada subasta inversa"/>
    <x v="0"/>
    <n v="0"/>
    <n v="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0"/>
    <n v="0"/>
    <n v="0"/>
    <n v="0"/>
    <n v="0"/>
    <n v="0"/>
    <n v="0"/>
    <n v="0"/>
    <n v="0"/>
  </r>
  <r>
    <s v="1100.6.2.1.21"/>
    <s v="2700- INVERSIÓN"/>
    <x v="6"/>
    <s v="6 - Aumentar la cobertura y disponibilidad de los servicios tecnológicos de soporte a la gestión de la entidad"/>
    <x v="27"/>
    <x v="61"/>
    <n v="81111800"/>
    <s v="C-0499-1003-9-53105b-0499065-02"/>
    <s v="N/A"/>
    <s v="Adquirir servicios de plataformas para conectividad a internet y servicios contingencia de los sistemas  críticos desde las territoriales (backup) en procura de apoyar el fortalecimiento de la gestión institucional del IGAC."/>
    <s v="Febrero"/>
    <s v="Junio"/>
    <n v="7"/>
    <s v="Contratación directa"/>
    <x v="0"/>
    <n v="1400000000"/>
    <n v="300000000"/>
    <s v="SI"/>
    <s v="No solicitadas"/>
    <s v="2730 - Subdirección Infraestructura Tecnológica"/>
    <s v="3.8 - Gestión de servicios tecnológicos"/>
    <s v="3.8-1 - Infraestructura de TI"/>
    <s v="SER - Adquisición de servicios"/>
    <s v="SER013 - Servicios de telecomunicaciones"/>
    <s v="DTI-11 Soporte Infraestructura TI"/>
    <n v="0"/>
    <n v="0"/>
    <n v="0"/>
    <n v="0"/>
    <n v="0"/>
    <n v="0"/>
    <n v="0"/>
    <n v="0"/>
    <n v="0"/>
    <n v="0"/>
    <n v="300000000"/>
    <n v="0"/>
    <n v="0"/>
    <n v="30000000"/>
    <n v="0"/>
    <n v="30000000"/>
    <n v="0"/>
    <n v="30000000"/>
    <n v="0"/>
    <n v="30000000"/>
    <n v="0"/>
    <n v="30000000"/>
    <n v="0"/>
    <n v="150000000"/>
    <n v="0"/>
  </r>
  <r>
    <s v="1100.6.2.1.22"/>
    <s v="2700- INVERSIÓN"/>
    <x v="6"/>
    <s v="6 - Aumentar la cobertura y disponibilidad de los servicios tecnológicos de soporte a la gestión de la entidad"/>
    <x v="27"/>
    <x v="61"/>
    <n v="81111800"/>
    <s v="C-0499-1003-9-53105b-0499065-02"/>
    <s v="N/A"/>
    <s v="1091_Adquirir firma digital para funcionarios con roles que lo requieran"/>
    <s v="Enero"/>
    <s v="Febrero"/>
    <n v="2"/>
    <s v="Seléccion abreviada - acuerdo marco"/>
    <x v="0"/>
    <n v="0"/>
    <n v="0"/>
    <s v="NO"/>
    <s v="N/A"/>
    <s v="2730 - Subdirección Infraestructura Tecnológica"/>
    <s v="3.8 - Gestión de servicios tecnológicos"/>
    <s v="3.8-1 - Infraestructura de TI"/>
    <s v="SER - Adquisición de servicios"/>
    <s v="SER024 - Licenciamiento y paquetes de software"/>
    <s v="2730 - Por definir"/>
    <n v="0"/>
    <n v="0"/>
    <n v="0"/>
    <n v="0"/>
    <n v="0"/>
    <n v="0"/>
    <n v="0"/>
    <n v="0"/>
    <n v="0"/>
    <n v="0"/>
    <n v="0"/>
    <n v="0"/>
    <n v="0"/>
    <n v="0"/>
    <n v="0"/>
    <n v="0"/>
    <n v="0"/>
    <n v="0"/>
    <n v="0"/>
    <n v="0"/>
    <n v="0"/>
    <n v="0"/>
    <n v="0"/>
    <n v="0"/>
    <n v="0"/>
  </r>
  <r>
    <s v="1100.6.2.1.23"/>
    <s v="2700- INVERSIÓN"/>
    <x v="6"/>
    <s v="6 - Aumentar la cobertura y disponibilidad de los servicios tecnológicos de soporte a la gestión de la entidad"/>
    <x v="27"/>
    <x v="61"/>
    <n v="81112100"/>
    <s v="C-0499-1003-9-53105b-0499065-02"/>
    <s v="N/A"/>
    <s v="Contratar canales principales de comunicación (datos e internet) para la Sede Central y Direcciones Territoriales del IGAC en el marco del proyecto de fortalecimiento de la infraestructura tecnológica en procura de apoyar la gestión institucional del IGAC."/>
    <s v="Julio"/>
    <s v="Octubre"/>
    <n v="3"/>
    <s v="Selección abreviada subasta inversa"/>
    <x v="0"/>
    <n v="1200000000"/>
    <n v="180000000"/>
    <s v="SI"/>
    <s v="No solicitadas"/>
    <s v="2730 - Subdirección Infraestructura Tecnológica"/>
    <s v="3.8 - Gestión de servicios tecnológicos"/>
    <s v="3.8-1 - Infraestructura de TI"/>
    <s v="SER - Adquisición de servicios"/>
    <s v="SER013 - Servicios de telecomunicaciones"/>
    <s v="2730 - Por definir"/>
    <n v="0"/>
    <n v="0"/>
    <n v="0"/>
    <n v="0"/>
    <n v="0"/>
    <n v="0"/>
    <n v="0"/>
    <n v="0"/>
    <n v="0"/>
    <n v="0"/>
    <n v="0"/>
    <n v="0"/>
    <n v="0"/>
    <n v="0"/>
    <n v="0"/>
    <n v="0"/>
    <n v="0"/>
    <n v="0"/>
    <n v="180000000"/>
    <n v="0"/>
    <n v="0"/>
    <n v="90000000"/>
    <n v="0"/>
    <n v="90000000"/>
    <n v="0"/>
  </r>
  <r>
    <s v="1100.6.2.1.24"/>
    <s v="2700- INVERSIÓN"/>
    <x v="6"/>
    <s v="6 - Aumentar la cobertura y disponibilidad de los servicios tecnológicos de soporte a la gestión de la entidad"/>
    <x v="27"/>
    <x v="61"/>
    <n v="11111111"/>
    <s v="C-0499-1003-9-53105b-0499065-02"/>
    <s v="N/A"/>
    <s v="Viaticos y gastos de viaje"/>
    <s v="Marzo"/>
    <s v="Marzo"/>
    <n v="5"/>
    <s v="Contratación directa"/>
    <x v="0"/>
    <n v="34318250"/>
    <n v="34318250"/>
    <s v="NO"/>
    <s v="N/A"/>
    <s v="2720 - Subdirección Sistemas de Información"/>
    <s v="3.8 - Gestión de servicios tecnológicos"/>
    <s v="3.8-99 - GND- Gestión de servicios tecnológicos"/>
    <s v="VIAT - Viáticos y gastos de viaje"/>
    <s v="VIAT01 - Viáticos y gastos de viaje"/>
    <s v="2730 - Por definir"/>
    <n v="0"/>
    <n v="0"/>
    <n v="0"/>
    <n v="0"/>
    <n v="34318250"/>
    <n v="0"/>
    <n v="0"/>
    <n v="10000000"/>
    <n v="0"/>
    <n v="10000000"/>
    <n v="0"/>
    <n v="10000000"/>
    <n v="0"/>
    <n v="4318250"/>
    <n v="0"/>
    <n v="0"/>
    <n v="0"/>
    <n v="0"/>
    <n v="0"/>
    <n v="0"/>
    <n v="0"/>
    <n v="0"/>
    <n v="0"/>
    <n v="0"/>
    <m/>
  </r>
  <r>
    <s v="1100.6.2.1.25"/>
    <s v="2700- INVERSIÓN"/>
    <x v="6"/>
    <s v="6 - Aumentar la cobertura y disponibilidad de los servicios tecnológicos de soporte a la gestión de la entidad"/>
    <x v="27"/>
    <x v="61"/>
    <n v="81111508"/>
    <s v="C-0499-1003-9-53105b-0499065-02"/>
    <s v="N/A"/>
    <s v="Prestación de servicios profesionales en las actividades de estructuración técnica de procesos para la adquisición de bienes y servicios de soluciones tecnológicas en procura de apoyar el fortalecimiento de la gestión institucional del IGAC."/>
    <s v="Febrero"/>
    <s v="Marzo"/>
    <n v="10"/>
    <s v="Contratación directa"/>
    <x v="0"/>
    <n v="128600000"/>
    <n v="128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16 Gestor Estratégico TI"/>
    <n v="0"/>
    <n v="0"/>
    <n v="0"/>
    <n v="0"/>
    <n v="128600000"/>
    <n v="0"/>
    <n v="0"/>
    <n v="12860000"/>
    <n v="0"/>
    <n v="12860000"/>
    <n v="0"/>
    <n v="12860000"/>
    <n v="0"/>
    <n v="12860000"/>
    <n v="0"/>
    <n v="12860000"/>
    <n v="0"/>
    <n v="12860000"/>
    <n v="0"/>
    <n v="12860000"/>
    <n v="0"/>
    <n v="12860000"/>
    <n v="0"/>
    <n v="25720000"/>
    <m/>
  </r>
  <r>
    <s v="1100.6.2.1.26"/>
    <s v="2700- INVERSIÓN"/>
    <x v="6"/>
    <s v="6 - Aumentar la cobertura y disponibilidad de los servicios tecnológicos de soporte a la gestión de la entidad"/>
    <x v="27"/>
    <x v="61"/>
    <n v="81111508"/>
    <s v="C-0499-1003-9-53105b-0499065-02"/>
    <s v="N/A"/>
    <s v="Adquirir suministro e implementación (Instalación, configuración, prueba, puesta en funcionamiento y transferencia de conocimiento), soporte y mantenimiento de equipos tecnológicos y sistemas auxiliares para el centro de datos del Instituto Geográfico “Agustín Codazzi” – IGAC. "/>
    <s v="Julio"/>
    <s v="Agosto"/>
    <n v="5"/>
    <s v="Selección abreviada subasta inversa"/>
    <x v="0"/>
    <n v="2300000000"/>
    <n v="475040000"/>
    <s v="SI"/>
    <s v="No solicitadas"/>
    <s v="2730 - Subdirección Infraestructura Tecnológica"/>
    <s v="3.8 - Gestión de servicios tecnológicos"/>
    <s v="3.8-1 - Infraestructura de TI"/>
    <s v="SER - Adquisición de servicios"/>
    <s v="SER013 - Servicios de telecomunicaciones"/>
    <s v="2730 - Por definir"/>
    <n v="0"/>
    <n v="0"/>
    <n v="0"/>
    <n v="0"/>
    <n v="0"/>
    <n v="0"/>
    <n v="0"/>
    <n v="0"/>
    <n v="0"/>
    <n v="0"/>
    <n v="0"/>
    <n v="0"/>
    <n v="0"/>
    <n v="0"/>
    <n v="475040000"/>
    <n v="0"/>
    <n v="0"/>
    <n v="118760000"/>
    <n v="0"/>
    <n v="118760000"/>
    <n v="0"/>
    <n v="118760000"/>
    <n v="0"/>
    <n v="118760000"/>
    <m/>
  </r>
  <r>
    <s v="1100.6.2.1.27"/>
    <s v="2700- INVERSIÓN"/>
    <x v="6"/>
    <s v="6 - Aumentar la cobertura y disponibilidad de los servicios tecnológicos de soporte a la gestión de la entidad"/>
    <x v="27"/>
    <x v="61"/>
    <n v="86101713"/>
    <s v="C-0499-1003-9-53105b-0499065-02"/>
    <s v="N/A"/>
    <s v="Prestación de servicios profesionales en la gestión, control y seguimiento jurídico en los procesos contractuales para la adquisición de soluciones y servicios tecnológicos en la DTIC en procura de apoyar el fortalecimiento de la Infraestructura Tecnológica  y la gestión institucional del IGAC."/>
    <s v="Febrero"/>
    <s v="Febrero"/>
    <n v="10"/>
    <s v="Contratación directa"/>
    <x v="0"/>
    <n v="92000000"/>
    <n v="92000000"/>
    <s v="NO"/>
    <s v="N/A"/>
    <s v="2730 - Subdirección Infraestructura Tecnológica"/>
    <s v="1.5 - Gestión estratégica de tecnología"/>
    <s v="1.5-99 - GND- Gestión estratégica de tecnología"/>
    <s v="SER - Adquisición de servicios"/>
    <s v="SER012 - Prestación de servicios personas naturales"/>
    <s v="DTI-14 Apoyo Jurídico"/>
    <n v="0"/>
    <n v="0"/>
    <n v="92000000"/>
    <n v="0"/>
    <n v="0"/>
    <n v="9200000"/>
    <n v="0"/>
    <n v="9200000"/>
    <n v="0"/>
    <n v="9200000"/>
    <n v="0"/>
    <n v="9200000"/>
    <n v="0"/>
    <n v="9200000"/>
    <n v="0"/>
    <n v="9200000"/>
    <n v="0"/>
    <n v="9200000"/>
    <n v="0"/>
    <n v="9200000"/>
    <n v="0"/>
    <n v="9200000"/>
    <n v="0"/>
    <n v="9200000"/>
    <m/>
  </r>
  <r>
    <s v="1100.6.2.1.28"/>
    <s v="2700- INVERSIÓN"/>
    <x v="6"/>
    <s v="6 - Aumentar la cobertura y disponibilidad de los servicios tecnológicos de soporte a la gestión de la entidad"/>
    <x v="27"/>
    <x v="61"/>
    <n v="81111508"/>
    <s v="C-0499-1003-9-53105b-0499065-02"/>
    <s v="N/A"/>
    <s v="Prestación de servicios para la transmisión de datos, voz, video y acceso a internet a nivel nacional - Adicionado"/>
    <s v="Febrero"/>
    <s v="Marzo"/>
    <n v="4"/>
    <s v="Contratación directa"/>
    <x v="0"/>
    <n v="160000000"/>
    <n v="160000000"/>
    <s v="NO"/>
    <s v="N/A"/>
    <s v="2730 - Subdirección Infraestructura Tecnológica"/>
    <s v="3.8 - Gestión de servicios tecnológicos"/>
    <s v="3.8-1 - Infraestructura de TI"/>
    <s v="SER - Adquisición de servicios"/>
    <s v="SER013 - Servicios de telecomunicaciones"/>
    <s v="2730 - Por definir"/>
    <n v="0"/>
    <n v="0"/>
    <n v="0"/>
    <n v="0"/>
    <n v="160000000"/>
    <n v="0"/>
    <n v="0"/>
    <n v="40000000"/>
    <n v="0"/>
    <n v="40000000"/>
    <n v="0"/>
    <n v="40000000"/>
    <n v="0"/>
    <n v="40000000"/>
    <n v="0"/>
    <n v="0"/>
    <n v="0"/>
    <n v="0"/>
    <n v="0"/>
    <n v="0"/>
    <n v="0"/>
    <n v="0"/>
    <n v="0"/>
    <n v="0"/>
    <m/>
  </r>
  <r>
    <s v="1100.6.2.1.29"/>
    <s v="2700- INVERSIÓN"/>
    <x v="6"/>
    <s v="6 - Aumentar la cobertura y disponibilidad de los servicios tecnológicos de soporte a la gestión de la entidad"/>
    <x v="27"/>
    <x v="61"/>
    <n v="81111508"/>
    <s v="C-0499-1003-9-53105b-0499065-02"/>
    <s v="N/A"/>
    <s v="Adquision de productos y servicios microsoft 365 para usuarios de la entidad  - Adicionado"/>
    <s v="Febrero"/>
    <s v="Marzo"/>
    <n v="4"/>
    <s v="Contratación directa"/>
    <x v="0"/>
    <n v="228000000"/>
    <n v="228000000"/>
    <s v="NO"/>
    <s v="N/A"/>
    <s v="2730 - Subdirección Infraestructura Tecnológica"/>
    <s v="3.8 - Gestión de servicios tecnológicos"/>
    <s v="3.8-1 - Infraestructura de TI"/>
    <s v="SER - Adquisición de servicios"/>
    <s v="SER013 - Servicios de telecomunicaciones"/>
    <s v="2730 - Por definir"/>
    <n v="0"/>
    <n v="0"/>
    <n v="0"/>
    <n v="0"/>
    <n v="228000000"/>
    <n v="0"/>
    <n v="0"/>
    <n v="228000000"/>
    <n v="0"/>
    <n v="0"/>
    <n v="0"/>
    <n v="0"/>
    <n v="0"/>
    <n v="0"/>
    <n v="0"/>
    <n v="0"/>
    <n v="0"/>
    <n v="0"/>
    <n v="0"/>
    <n v="0"/>
    <n v="0"/>
    <n v="0"/>
    <n v="0"/>
    <n v="0"/>
    <m/>
  </r>
  <r>
    <s v="1100.6.2.1.30"/>
    <s v="2700- INVERSIÓN"/>
    <x v="6"/>
    <s v="6 - Aumentar la cobertura y disponibilidad de los servicios tecnológicos de soporte a la gestión de la entidad"/>
    <x v="27"/>
    <x v="61"/>
    <n v="81111508"/>
    <s v="C-0499-1003-9-53105b-0499065-02"/>
    <s v="N/A"/>
    <s v="Suministro e implementación(instalación, configuración, prueba,  puesta en funcionamiento y transferencia de conocimiento) soporte y manetnimiento de equipos tecnológicos y sistemas auxiiares para el centro de datos del Instituto Geográfico Agustin codazzi -IGAC  - Adicionado"/>
    <s v="Febrero"/>
    <s v="Marzo"/>
    <n v="4"/>
    <s v="Contratación directa"/>
    <x v="0"/>
    <n v="97000000"/>
    <n v="97000000"/>
    <s v="NO"/>
    <s v="N/A"/>
    <s v="2730 - Subdirección Infraestructura Tecnológica"/>
    <s v="3.8 - Gestión de servicios tecnológicos"/>
    <s v="3.8-1 - Infraestructura de TI"/>
    <s v="SER - Adquisición de servicios"/>
    <s v="SER013 - Servicios de telecomunicaciones"/>
    <s v="2730 - Por definir"/>
    <n v="0"/>
    <n v="0"/>
    <n v="0"/>
    <n v="0"/>
    <n v="97000000"/>
    <n v="0"/>
    <n v="0"/>
    <n v="97000000"/>
    <n v="0"/>
    <n v="0"/>
    <n v="0"/>
    <n v="0"/>
    <n v="0"/>
    <n v="0"/>
    <n v="0"/>
    <n v="0"/>
    <n v="0"/>
    <n v="0"/>
    <n v="0"/>
    <n v="0"/>
    <n v="0"/>
    <n v="0"/>
    <n v="0"/>
    <n v="0"/>
    <m/>
  </r>
  <r>
    <s v="1100.6.2.1.31"/>
    <s v="2700- INVERSIÓN"/>
    <x v="6"/>
    <s v="6 - Aumentar la cobertura y disponibilidad de los servicios tecnológicos de soporte a la gestión de la entidad"/>
    <x v="27"/>
    <x v="61"/>
    <n v="81111508"/>
    <s v="C-0499-1003-9-53105b-0499065-02"/>
    <s v="N/A"/>
    <s v="Contratar la sociedad comisionista miembros de bolsa, que celebrará en el mercado de compras públicas de la bolsa estudios previos selección abreviada por bolsa de productos mercantil de Colombia S.A la negociación o negociaciones necesarias para la adquisición, suministro e instalación de productos de tecnología para el Instituto Geográfico Agustín Codazzi y sus direcciones territoriales” y de la operación N° 57439177, cuyo objeto es “Adquisición, instalación, configuración y puesta en funcionamiento de UPS, bancos de baterías y servicio de Mantenimiento  - Adicionado"/>
    <s v="Febrero"/>
    <s v="Marzo"/>
    <n v="4"/>
    <s v="Contratación directa"/>
    <x v="0"/>
    <n v="38681750"/>
    <n v="38681750"/>
    <s v="NO"/>
    <s v="N/A"/>
    <s v="2730 - Subdirección Infraestructura Tecnológica"/>
    <s v="3.8 - Gestión de servicios tecnológicos"/>
    <s v="3.8-1 - Infraestructura de TI"/>
    <s v="SER - Adquisición de servicios"/>
    <s v="SER013 - Servicios de telecomunicaciones"/>
    <s v="2730 - Por definir"/>
    <n v="0"/>
    <n v="0"/>
    <n v="0"/>
    <n v="0"/>
    <n v="38681750"/>
    <n v="0"/>
    <n v="0"/>
    <n v="38681750"/>
    <n v="0"/>
    <n v="0"/>
    <n v="0"/>
    <n v="0"/>
    <n v="0"/>
    <n v="0"/>
    <n v="0"/>
    <n v="0"/>
    <n v="0"/>
    <n v="0"/>
    <n v="0"/>
    <n v="0"/>
    <n v="0"/>
    <n v="0"/>
    <n v="0"/>
    <n v="0"/>
    <n v="0"/>
  </r>
  <r>
    <s v="1100.6.2.2.1"/>
    <s v="2700- INVERSIÓN"/>
    <x v="6"/>
    <s v="6 - Aumentar la cobertura y disponibilidad de los servicios tecnológicos de soporte a la gestión de la entidad"/>
    <x v="27"/>
    <x v="62"/>
    <n v="81111508"/>
    <s v="C-0499-1003-9-53105b-0499065-02"/>
    <s v="N/A"/>
    <s v="Prestación de servicios profesionales para apoyar la planeación, gestión y seguimiento de proyectos de soluciones tecnológicas, así como guiar y participar en la implementación de la Arquitectura de Sistemas de Información según el MRAE 3.0 en procura procura de apoyar el fortalecimiento de la gestión institucional del IGAC"/>
    <s v="Enero"/>
    <s v="Enero"/>
    <n v="12"/>
    <s v="Contratación directa"/>
    <x v="0"/>
    <n v="178250000"/>
    <n v="178250000"/>
    <s v="NO"/>
    <s v="N/A"/>
    <s v="2720 - Subdirección Sistemas de Información"/>
    <s v="3.8 - Gestión de servicios tecnológicos"/>
    <s v="3.8-2 - Actualización y mantenimiento de sistemas de infomación  de apoyo"/>
    <s v="SER - Adquisición de servicios"/>
    <s v="SER012 - Prestación de servicios personas naturales"/>
    <s v="DTI-1 Gerente Proyecto TI"/>
    <n v="178250000"/>
    <n v="0"/>
    <n v="0"/>
    <n v="15500000"/>
    <n v="0"/>
    <n v="15500000"/>
    <n v="0"/>
    <n v="15500000"/>
    <n v="0"/>
    <n v="15500000"/>
    <n v="0"/>
    <n v="15500000"/>
    <n v="0"/>
    <n v="15500000"/>
    <n v="0"/>
    <n v="15500000"/>
    <n v="0"/>
    <n v="15500000"/>
    <n v="0"/>
    <n v="15500000"/>
    <n v="0"/>
    <n v="15500000"/>
    <n v="0"/>
    <n v="23250000"/>
    <n v="0"/>
  </r>
  <r>
    <s v="1100.6.2.2.2"/>
    <s v="2700- INVERSIÓN"/>
    <x v="6"/>
    <s v="6 - Aumentar la cobertura y disponibilidad de los servicios tecnológicos de soporte a la gestión de la entidad"/>
    <x v="27"/>
    <x v="62"/>
    <n v="81111508"/>
    <s v="C-0499-1003-9-53105b-0499065-02"/>
    <s v="N/A"/>
    <s v="Prestación de servicios profesionales para ajustar y detallar la arquitectura de los sistemas de información en línea con la arquitectura de TI y el MRAE 3.0 en procura procura de apoyar el fortalecimiento de la gestión institucional del IGAC"/>
    <s v="Enero"/>
    <s v="Enero"/>
    <n v="12"/>
    <s v="Contratación directa"/>
    <x v="0"/>
    <n v="147890000"/>
    <n v="147890000"/>
    <s v="NO"/>
    <s v="N/A"/>
    <s v="2720 - Subdirección Sistemas de Información"/>
    <s v="3.8 - Gestión de servicios tecnológicos"/>
    <s v="3.8-2 - Actualización y mantenimiento de sistemas de infomación  de apoyo"/>
    <s v="SER - Adquisición de servicios"/>
    <s v="SER012 - Prestación de servicios personas naturales"/>
    <s v="DTI-7 Arquitecto TI"/>
    <n v="147890000"/>
    <n v="0"/>
    <n v="0"/>
    <n v="12860000"/>
    <n v="0"/>
    <n v="12860000"/>
    <n v="0"/>
    <n v="12860000"/>
    <n v="0"/>
    <n v="12860000"/>
    <n v="0"/>
    <n v="12860000"/>
    <n v="0"/>
    <n v="12860000"/>
    <n v="0"/>
    <n v="12860000"/>
    <n v="0"/>
    <n v="12860000"/>
    <n v="0"/>
    <n v="12860000"/>
    <n v="0"/>
    <n v="12860000"/>
    <n v="0"/>
    <n v="19290000"/>
    <n v="0"/>
  </r>
  <r>
    <s v="1100.6.2.2.3"/>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4"/>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5"/>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back en procura de apoyar el fortalecimiento de la gestión institucional del IGAC."/>
    <s v="Enero"/>
    <s v="Enero"/>
    <n v="12"/>
    <s v="Contratación directa"/>
    <x v="0"/>
    <n v="116840000"/>
    <n v="11684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6840000"/>
    <n v="0"/>
    <n v="0"/>
    <n v="10160000"/>
    <n v="0"/>
    <n v="10160000"/>
    <n v="0"/>
    <n v="10160000"/>
    <n v="0"/>
    <n v="10160000"/>
    <n v="0"/>
    <n v="10160000"/>
    <n v="0"/>
    <n v="10160000"/>
    <n v="0"/>
    <n v="10160000"/>
    <n v="0"/>
    <n v="10160000"/>
    <n v="0"/>
    <n v="10160000"/>
    <n v="0"/>
    <n v="10160000"/>
    <n v="0"/>
    <n v="15240000"/>
    <n v="0"/>
  </r>
  <r>
    <s v="1100.6.2.2.6"/>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mantenimientos y documentación, así como  gestionar artefactos de software del ERP de la Entidad en procura de apoyar el fortalecimiento de la gestión institucional del IGAC."/>
    <s v="Enero"/>
    <s v="Enero"/>
    <n v="12"/>
    <s v="Contratación directa"/>
    <x v="0"/>
    <n v="118533333"/>
    <n v="118533333"/>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18533333"/>
    <n v="0"/>
    <n v="0"/>
    <n v="10160000"/>
    <n v="0"/>
    <n v="10160000"/>
    <n v="0"/>
    <n v="10160000"/>
    <n v="0"/>
    <n v="10160000"/>
    <n v="0"/>
    <n v="10160000"/>
    <n v="0"/>
    <n v="10160000"/>
    <n v="0"/>
    <n v="10160000"/>
    <n v="0"/>
    <n v="10160000"/>
    <n v="0"/>
    <n v="10160000"/>
    <n v="0"/>
    <n v="10160000"/>
    <n v="0"/>
    <n v="16933333"/>
    <n v="0"/>
  </r>
  <r>
    <s v="1100.6.2.2.7"/>
    <s v="2700- INVERSIÓN"/>
    <x v="6"/>
    <s v="6 - Aumentar la cobertura y disponibilidad de los servicios tecnológicos de soporte a la gestión de la entidad"/>
    <x v="27"/>
    <x v="62"/>
    <n v="81111508"/>
    <s v="C-0499-1003-9-53105b-0499065-02"/>
    <s v="N/A"/>
    <s v="Prestación de servicios profesionales para orientar y realizar análisis, diseños, desarrollos, pruebas y mantenimientos, de las soluciones tecnológicas del IGAC, en su componente front y web en procura de apoyar el fortalecimiento de la gestión institucional del IGAC."/>
    <s v="Enero"/>
    <s v="Febrero"/>
    <n v="12"/>
    <s v="Contratación directa"/>
    <x v="0"/>
    <n v="111760000"/>
    <n v="11176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111760000"/>
    <n v="0"/>
    <n v="0"/>
    <n v="10160000"/>
    <n v="0"/>
    <n v="10160000"/>
    <n v="0"/>
    <n v="10160000"/>
    <n v="0"/>
    <n v="10160000"/>
    <n v="0"/>
    <n v="10160000"/>
    <n v="0"/>
    <n v="10160000"/>
    <n v="0"/>
    <n v="10160000"/>
    <n v="0"/>
    <n v="10160000"/>
    <n v="0"/>
    <n v="10160000"/>
    <n v="0"/>
    <n v="20320000"/>
    <n v="0"/>
  </r>
  <r>
    <s v="1100.6.2.2.8"/>
    <s v="2700- INVERSIÓN"/>
    <x v="6"/>
    <s v="6 - Aumentar la cobertura y disponibilidad de los servicios tecnológicos de soporte a la gestión de la entidad"/>
    <x v="27"/>
    <x v="62"/>
    <n v="81111508"/>
    <s v="C-0499-1003-9-53105b-0499065-02"/>
    <s v="N/A"/>
    <s v="1098_Prestación de servicios profesionales para apoyar técnicamente al equipo de analistas y desarrolladores en la determinación detallada de alcance y esfuerzo de sus actividades, su ejecución y seguimiento en procura de apoyar el fortalecimiento de la gestión institucional del IGAC."/>
    <s v="Enero"/>
    <s v="Febrero"/>
    <n v="11"/>
    <s v="Contratación directa"/>
    <x v="0"/>
    <n v="0"/>
    <n v="0"/>
    <s v="NO"/>
    <s v="N/A"/>
    <s v="2720 - Subdirección Sistemas de Información"/>
    <s v="3.8 - Gestión de servicios tecnológicos"/>
    <s v="3.8-2 - Actualización y mantenimiento de sistemas de infomación  de apoyo"/>
    <s v="SER - Adquisición de servicios"/>
    <s v="SER012 - Prestación de servicios personas naturales"/>
    <s v="DTI-5 Líder Técnico"/>
    <n v="0"/>
    <n v="0"/>
    <n v="0"/>
    <n v="0"/>
    <n v="0"/>
    <n v="0"/>
    <n v="0"/>
    <n v="0"/>
    <n v="0"/>
    <n v="0"/>
    <n v="0"/>
    <n v="0"/>
    <n v="0"/>
    <n v="0"/>
    <n v="0"/>
    <n v="0"/>
    <n v="0"/>
    <n v="0"/>
    <n v="0"/>
    <n v="0"/>
    <n v="0"/>
    <n v="0"/>
    <n v="0"/>
    <n v="0"/>
    <n v="0"/>
  </r>
  <r>
    <s v="1100.6.2.2.9"/>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de las soluciones tecnológicas del IGAC, en sus componentes back y front en procura de apoyar el fortalecimiento de la gestión institucional del IGAC."/>
    <s v="Enero"/>
    <s v="Enero"/>
    <n v="12"/>
    <s v="Contratación directa"/>
    <x v="0"/>
    <n v="105800000"/>
    <n v="1058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105800000"/>
    <n v="0"/>
    <n v="0"/>
    <n v="9200000"/>
    <n v="0"/>
    <n v="9200000"/>
    <n v="0"/>
    <n v="9200000"/>
    <n v="0"/>
    <n v="9200000"/>
    <n v="0"/>
    <n v="9200000"/>
    <n v="0"/>
    <n v="9200000"/>
    <n v="0"/>
    <n v="9200000"/>
    <n v="0"/>
    <n v="9200000"/>
    <n v="0"/>
    <n v="9200000"/>
    <n v="0"/>
    <n v="9200000"/>
    <n v="0"/>
    <n v="13800000"/>
    <n v="0"/>
  </r>
  <r>
    <s v="1100.6.2.2.10"/>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1"/>
    <s v="2700- INVERSIÓN"/>
    <x v="6"/>
    <s v="6 - Aumentar la cobertura y disponibilidad de los servicios tecnológicos de soporte a la gestión de la entidad"/>
    <x v="27"/>
    <x v="62"/>
    <n v="81111508"/>
    <s v="C-0499-1003-9-53105b-0499065-02"/>
    <s v="N/A"/>
    <s v="Prestación de servicios profesionales para realizar análisis, diseños, desarrollos, pruebas y mantenimientos en procura de contribuir al fortalecimiento de los sistemas de información"/>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2"/>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3"/>
    <s v="2700- INVERSIÓN"/>
    <x v="6"/>
    <s v="6 - Aumentar la cobertura y disponibilidad de los servicios tecnológicos de soporte a la gestión de la entidad"/>
    <x v="27"/>
    <x v="62"/>
    <n v="81111508"/>
    <s v="C-0499-1003-9-53105b-0499065-02"/>
    <s v="N/A"/>
    <s v="Prestación de servicios profesionales para realizar la implementación, soporte, mantenimiento y transferencia de conocimiento de la herramienta para la administración de cuentas, en procura de apoyar el fortalecimiento de la gestión institucional del IGAC."/>
    <s v="Enero"/>
    <s v="Febrero"/>
    <n v="12"/>
    <s v="Contratación directa"/>
    <x v="0"/>
    <n v="96600000"/>
    <n v="966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6600000"/>
    <n v="0"/>
    <n v="0"/>
    <n v="9200000"/>
    <n v="0"/>
    <n v="9200000"/>
    <n v="0"/>
    <n v="9200000"/>
    <n v="0"/>
    <n v="9200000"/>
    <n v="0"/>
    <n v="9200000"/>
    <n v="0"/>
    <n v="9200000"/>
    <n v="0"/>
    <n v="9200000"/>
    <n v="0"/>
    <n v="9200000"/>
    <n v="0"/>
    <n v="9200000"/>
    <n v="0"/>
    <n v="13800000"/>
    <n v="0"/>
  </r>
  <r>
    <s v="1100.6.2.2.14"/>
    <s v="2700- INVERSIÓN"/>
    <x v="6"/>
    <s v="6 - Aumentar la cobertura y disponibilidad de los servicios tecnológicos de soporte a la gestión de la entidad"/>
    <x v="27"/>
    <x v="62"/>
    <n v="81111508"/>
    <s v="C-0499-1003-9-53105b-0499065-02"/>
    <s v="N/A"/>
    <s v="Prestación de servicios profesionales para administrar y realizar análisis, diseños, desarrollos, pruebas, mantenimientos y documentación de plataformas WEB, Internet e Intranet, en procura de apoyar el fortalecimiento de la gestión institucional del IGAC."/>
    <s v="Enero"/>
    <s v="Enero"/>
    <n v="12"/>
    <s v="Contratación directa"/>
    <x v="0"/>
    <n v="93725000"/>
    <n v="93725000"/>
    <s v="NO"/>
    <s v="N/A"/>
    <s v="2720 - Subdirección Sistemas de Información"/>
    <s v="3.8 - Gestión de servicios tecnológicos"/>
    <s v="3.8-2 - Actualización y mantenimiento de sistemas de infomación  de apoyo"/>
    <s v="SER - Adquisición de servicios"/>
    <s v="SER012 - Prestación de servicios personas naturales"/>
    <s v="DTI-6 Web Master"/>
    <n v="93725000"/>
    <n v="0"/>
    <n v="0"/>
    <n v="8150000"/>
    <n v="0"/>
    <n v="8150000"/>
    <n v="0"/>
    <n v="8150000"/>
    <n v="0"/>
    <n v="8150000"/>
    <n v="0"/>
    <n v="8150000"/>
    <n v="0"/>
    <n v="8150000"/>
    <n v="0"/>
    <n v="8150000"/>
    <n v="0"/>
    <n v="8150000"/>
    <n v="0"/>
    <n v="8150000"/>
    <n v="0"/>
    <n v="8150000"/>
    <n v="0"/>
    <n v="12225000"/>
    <n v="0"/>
  </r>
  <r>
    <s v="1100.6.2.2.15"/>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administrativo y técnico a las actividades del área de acuerdo con los procedimientos y necesidades en procura de apoyar el fortalecimiento de la gestión institucional del IGAC."/>
    <s v="Enero"/>
    <s v="Febrero"/>
    <n v="12"/>
    <s v="Contratación directa"/>
    <x v="0"/>
    <n v="85575000"/>
    <n v="85575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85575000"/>
    <n v="0"/>
    <n v="0"/>
    <n v="8150000"/>
    <n v="0"/>
    <n v="8150000"/>
    <n v="0"/>
    <n v="8150000"/>
    <n v="0"/>
    <n v="8150000"/>
    <n v="0"/>
    <n v="8150000"/>
    <n v="0"/>
    <n v="8150000"/>
    <n v="0"/>
    <n v="8150000"/>
    <n v="0"/>
    <n v="8150000"/>
    <n v="0"/>
    <n v="8150000"/>
    <n v="0"/>
    <n v="12225000"/>
    <n v="0"/>
  </r>
  <r>
    <s v="1100.6.2.2.16"/>
    <s v="2700- INVERSIÓN"/>
    <x v="6"/>
    <s v="6 - Aumentar la cobertura y disponibilidad de los servicios tecnológicos de soporte a la gestión de la entidad"/>
    <x v="27"/>
    <x v="62"/>
    <n v="81111508"/>
    <s v="C-0499-1003-9-53105b-0499065-02"/>
    <s v="N/A"/>
    <s v="1106_Prestación de servicios profesionales para realizar desarrollos, pruebas, mantenimientos y documentación,  así como  gestionar artefactos de software, en procura de apoyar el fortalecimiento de la gestión institucional del IGAC."/>
    <s v="Enero"/>
    <s v="Febrero"/>
    <n v="11"/>
    <s v="Contratación directa"/>
    <x v="0"/>
    <n v="92000000"/>
    <n v="92000000"/>
    <s v="NO"/>
    <s v="N/A"/>
    <s v="2720 - Subdirección Sistemas de Información"/>
    <s v="3.8 - Gestión de servicios tecnológicos"/>
    <s v="3.8-2 - Actualización y mantenimiento de sistemas de infomación  de apoyo"/>
    <s v="SER - Adquisición de servicios"/>
    <s v="SER012 - Prestación de servicios personas naturales"/>
    <s v="DTI-2 Desarrollador Software"/>
    <n v="0"/>
    <n v="0"/>
    <n v="92000000"/>
    <n v="0"/>
    <n v="0"/>
    <n v="1840000"/>
    <n v="0"/>
    <n v="9200000"/>
    <n v="0"/>
    <n v="9200000"/>
    <n v="0"/>
    <n v="9200000"/>
    <n v="0"/>
    <n v="9200000"/>
    <n v="0"/>
    <n v="9200000"/>
    <n v="0"/>
    <n v="9200000"/>
    <n v="0"/>
    <n v="9200000"/>
    <n v="0"/>
    <n v="9200000"/>
    <n v="0"/>
    <n v="16560000"/>
    <n v="0"/>
  </r>
  <r>
    <s v="1100.6.2.2.17"/>
    <s v="2700- INVERSIÓN"/>
    <x v="6"/>
    <s v="6 - Aumentar la cobertura y disponibilidad de los servicios tecnológicos de soporte a la gestión de la entidad"/>
    <x v="27"/>
    <x v="62"/>
    <n v="81111508"/>
    <s v="C-0499-1003-9-53105b-0499065-02"/>
    <s v="N/A"/>
    <s v="Prestación de servicios profesionales para desarrollar actividades de seguimiento, registro y reporte a la gestión del área de acuerdo con los procedimientos y necesidades en procura de apoyar el fortalecimiento de la gestión institucional del IGAC."/>
    <s v="Enero"/>
    <s v="Febrero"/>
    <n v="12"/>
    <s v="Contratación directa"/>
    <x v="0"/>
    <n v="73710000"/>
    <n v="73710000"/>
    <s v="NO"/>
    <s v="N/A"/>
    <s v="2720 - Subdirección Sistemas de Información"/>
    <s v="3.8 - Gestión de servicios tecnológicos"/>
    <s v="3.8-2 - Actualización y mantenimiento de sistemas de infomación  de apoyo"/>
    <s v="SER - Adquisición de servicios"/>
    <s v="SER012 - Prestación de servicios personas naturales"/>
    <s v="DTI-15 Apoyo Técnico TI"/>
    <n v="0"/>
    <n v="0"/>
    <n v="73710000"/>
    <n v="0"/>
    <n v="0"/>
    <n v="7020000"/>
    <n v="0"/>
    <n v="7020000"/>
    <n v="0"/>
    <n v="7020000"/>
    <n v="0"/>
    <n v="7020000"/>
    <n v="0"/>
    <n v="7020000"/>
    <n v="0"/>
    <n v="7020000"/>
    <n v="0"/>
    <n v="7020000"/>
    <n v="0"/>
    <n v="7020000"/>
    <n v="0"/>
    <n v="7020000"/>
    <n v="0"/>
    <n v="10530000"/>
    <n v="0"/>
  </r>
  <r>
    <s v="1100.6.2.2.18"/>
    <s v="2700- INVERSIÓN"/>
    <x v="6"/>
    <s v="6 - Aumentar la cobertura y disponibilidad de los servicios tecnológicos de soporte a la gestión de la entidad"/>
    <x v="27"/>
    <x v="62"/>
    <n v="81111508"/>
    <s v="C-0499-1003-9-53105b-0499065-02"/>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81500000"/>
    <n v="8150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0"/>
    <n v="0"/>
    <n v="81500000"/>
    <n v="0"/>
    <n v="0"/>
    <n v="8150000"/>
    <n v="0"/>
    <n v="8150000"/>
    <n v="0"/>
    <n v="8150000"/>
    <n v="0"/>
    <n v="8150000"/>
    <n v="0"/>
    <n v="8150000"/>
    <n v="0"/>
    <n v="8150000"/>
    <n v="0"/>
    <n v="8150000"/>
    <n v="0"/>
    <n v="8150000"/>
    <n v="0"/>
    <n v="16300000"/>
    <n v="0"/>
  </r>
  <r>
    <s v="1100.6.2.2.19"/>
    <s v="2700- INVERSIÓN"/>
    <x v="6"/>
    <s v="6 - Aumentar la cobertura y disponibilidad de los servicios tecnológicos de soporte a la gestión de la entidad"/>
    <x v="27"/>
    <x v="62"/>
    <n v="81111508"/>
    <s v="C-0499-1003-9-53105b-0499065-02"/>
    <s v="N/A"/>
    <s v="Prestación de servicios profesionales como analista para realizar pruebas funcionales y técnicas de los soluciones tecnológicas del IGAC, generando la documentación asociada  y las evidencias  en procura de apoyar el fortalecimiento de la gestión institucional del IGAC."/>
    <s v="Febrero"/>
    <s v="Marzo"/>
    <n v="10"/>
    <s v="Contratación directa"/>
    <x v="0"/>
    <n v="81500000"/>
    <n v="8150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0"/>
    <n v="0"/>
    <n v="81500000"/>
    <n v="0"/>
    <n v="0"/>
    <n v="8150000"/>
    <n v="0"/>
    <n v="8150000"/>
    <n v="0"/>
    <n v="8150000"/>
    <n v="0"/>
    <n v="8150000"/>
    <n v="0"/>
    <n v="8150000"/>
    <n v="0"/>
    <n v="8150000"/>
    <n v="0"/>
    <n v="8150000"/>
    <n v="0"/>
    <n v="8150000"/>
    <n v="0"/>
    <n v="16300000"/>
    <n v="0"/>
  </r>
  <r>
    <s v="1100.6.2.2.20"/>
    <s v="2700- INVERSIÓN"/>
    <x v="6"/>
    <s v="6 - Aumentar la cobertura y disponibilidad de los servicios tecnológicos de soporte a la gestión de la entidad"/>
    <x v="27"/>
    <x v="62"/>
    <n v="81111508"/>
    <s v="C-0499-1003-9-53105b-0499065-02"/>
    <s v="N/A"/>
    <s v="Prestación de servicios profesionales para realizar pruebas técnicas y funcionales de los soluciones tecnológicas, preparando los escenarios y data de prueba y generando las evidencias y documentación asociada, en procura de apoyar el fortalecimiento de la gestión institucional del IGAC."/>
    <s v="Enero"/>
    <s v="Febrero"/>
    <n v="12"/>
    <s v="Contratación directa"/>
    <x v="0"/>
    <n v="43050000"/>
    <n v="43050000"/>
    <s v="NO"/>
    <s v="N/A"/>
    <s v="2720 - Subdirección Sistemas de Información"/>
    <s v="3.8 - Gestión de servicios tecnológicos"/>
    <s v="3.8-2 - Actualización y mantenimiento de sistemas de infomación  de apoyo"/>
    <s v="SER - Adquisición de servicios"/>
    <s v="SER012 - Prestación de servicios personas naturales"/>
    <s v="DTI-4 Analista Pruebas"/>
    <n v="0"/>
    <n v="0"/>
    <n v="43050000"/>
    <n v="0"/>
    <n v="0"/>
    <n v="4100000"/>
    <n v="0"/>
    <n v="4100000"/>
    <n v="0"/>
    <n v="4100000"/>
    <n v="0"/>
    <n v="4100000"/>
    <n v="0"/>
    <n v="4100000"/>
    <n v="0"/>
    <n v="4100000"/>
    <n v="0"/>
    <n v="4100000"/>
    <n v="0"/>
    <n v="4100000"/>
    <n v="0"/>
    <n v="4100000"/>
    <n v="0"/>
    <n v="6150000"/>
    <m/>
  </r>
  <r>
    <s v="1100.6.2.2.21"/>
    <s v="2700- INVERSIÓN"/>
    <x v="6"/>
    <s v="6 - Aumentar la cobertura y disponibilidad de los servicios tecnológicos de soporte a la gestión de la entidad"/>
    <x v="27"/>
    <x v="62"/>
    <n v="11111111"/>
    <s v="C-0499-1003-9-53105b-0499065-02"/>
    <s v="N/A"/>
    <s v="Viaticos y gastos de viaje"/>
    <s v="Febrero"/>
    <s v="Marzo"/>
    <n v="3"/>
    <s v="Contratación directa"/>
    <x v="0"/>
    <n v="11490000"/>
    <n v="11490000"/>
    <s v="NO"/>
    <s v="N/A"/>
    <s v="2720 - Subdirección Sistemas de Información"/>
    <s v="3.8 - Gestión de servicios tecnológicos"/>
    <s v="3.8-99 - GND- Gestión de servicios tecnológicos"/>
    <s v="VIAT - Viáticos y gastos de viaje"/>
    <s v="VIAT01 - Viáticos y gastos de viaje"/>
    <s v="2730 - Por definir"/>
    <n v="0"/>
    <n v="0"/>
    <n v="0"/>
    <n v="0"/>
    <n v="11490000"/>
    <n v="0"/>
    <n v="0"/>
    <n v="5745000"/>
    <n v="0"/>
    <n v="5745000"/>
    <n v="0"/>
    <n v="0"/>
    <n v="0"/>
    <n v="0"/>
    <n v="0"/>
    <n v="0"/>
    <n v="0"/>
    <n v="0"/>
    <n v="0"/>
    <n v="0"/>
    <n v="0"/>
    <n v="0"/>
    <n v="0"/>
    <n v="0"/>
    <n v="0"/>
  </r>
  <r>
    <s v="1100.6.2.3.1"/>
    <s v="2700- INVERSIÓN"/>
    <x v="6"/>
    <s v="6 - Aumentar la cobertura y disponibilidad de los servicios tecnológicos de soporte a la gestión de la entidad"/>
    <x v="27"/>
    <x v="63"/>
    <n v="81111508"/>
    <s v="C-0499-1003-9-53105b-0499065-02"/>
    <s v="N/A"/>
    <s v="Prestación de servicios profesionales para gestionar y hacer seguimiento a la atención de incidentes y requerimientos de software recibidos en la mesa de servicio para los sistemas de información en producción, en procura de apoyar el fortalecimiento de la gestión institucional del IGAC."/>
    <s v="Enero"/>
    <s v="Febrero"/>
    <n v="12"/>
    <s v="Contratación directa"/>
    <x v="0"/>
    <n v="85575000"/>
    <n v="85575000"/>
    <s v="NO"/>
    <s v="N/A"/>
    <s v="2720 - Subdirección Sistemas de Información"/>
    <s v="3.8 - Gestión de servicios tecnológicos"/>
    <s v="3.8-4 - Mesa de servicios"/>
    <s v="SER - Adquisición de servicios"/>
    <s v="SER012 - Prestación de servicios personas naturales"/>
    <s v="DTI-8 Soporte Mesa Servicios TI"/>
    <n v="0"/>
    <n v="0"/>
    <n v="85575000"/>
    <n v="0"/>
    <n v="0"/>
    <n v="8150000"/>
    <n v="0"/>
    <n v="8150000"/>
    <n v="0"/>
    <n v="8150000"/>
    <n v="0"/>
    <n v="8150000"/>
    <n v="0"/>
    <n v="8150000"/>
    <n v="0"/>
    <n v="8150000"/>
    <n v="0"/>
    <n v="8150000"/>
    <n v="0"/>
    <n v="8150000"/>
    <n v="0"/>
    <n v="8150000"/>
    <n v="0"/>
    <n v="12225000"/>
    <n v="0"/>
  </r>
  <r>
    <s v="1100.6.2.3.2"/>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3"/>
    <s v="2700- INVERSIÓN"/>
    <x v="6"/>
    <s v="6 - Aumentar la cobertura y disponibilidad de los servicios tecnológicos de soporte a la gestión de la entidad"/>
    <x v="27"/>
    <x v="63"/>
    <n v="81111508"/>
    <s v="C-0499-1003-9-53105b-0499065-02"/>
    <s v="N/A"/>
    <s v="Prestación de servicios profesionales para gestionar la comunicación con los usuarios dentro del ciclo de vida de los incidentes y requerimientos recibidos en la mesa de servicios para los sistemas de información en producción, en procura de apoyar el fortalecimiento de la gestión institucional del IGAC."/>
    <s v="Enero"/>
    <s v="Febrero"/>
    <n v="12"/>
    <s v="Contratación directa"/>
    <x v="0"/>
    <n v="43050000"/>
    <n v="43050000"/>
    <s v="NO"/>
    <s v="N/A"/>
    <s v="2720 - Subdirección Sistemas de Información"/>
    <s v="3.8 - Gestión de servicios tecnológicos"/>
    <s v="3.8-4 - Mesa de servicios"/>
    <s v="SER - Adquisición de servicios"/>
    <s v="SER012 - Prestación de servicios personas naturales"/>
    <s v="DTI-8 Soporte Mesa Servicios TI"/>
    <n v="0"/>
    <n v="0"/>
    <n v="43050000"/>
    <n v="0"/>
    <n v="0"/>
    <n v="4100000"/>
    <n v="0"/>
    <n v="4100000"/>
    <n v="0"/>
    <n v="4100000"/>
    <n v="0"/>
    <n v="4100000"/>
    <n v="0"/>
    <n v="4100000"/>
    <n v="0"/>
    <n v="4100000"/>
    <n v="0"/>
    <n v="4100000"/>
    <n v="0"/>
    <n v="4100000"/>
    <n v="0"/>
    <n v="4100000"/>
    <n v="0"/>
    <n v="6150000"/>
    <n v="0"/>
  </r>
  <r>
    <s v="1100.6.2.3.4"/>
    <s v="2700- INVERSIÓN"/>
    <x v="6"/>
    <s v="6 - Aumentar la cobertura y disponibilidad de los servicios tecnológicos de soporte a la gestión de la entidad"/>
    <x v="27"/>
    <x v="63"/>
    <n v="81111508"/>
    <s v="C-0499-1003-9-53105b-0499065-02"/>
    <s v="N/A"/>
    <s v="Prestación de servicios de apoyo para realizar las actividades de operación y soporte de solicitudes, incidentes, requerimientos, pruebas técnicas y gestión de la base del conocimiento según los niveles de servicio establecidos en procura de apoyar el fortalecimiento de la gestión institucional del IGAC."/>
    <s v="Febrero"/>
    <s v="Marzo"/>
    <n v="10"/>
    <s v="Contratación directa"/>
    <x v="0"/>
    <n v="32000000"/>
    <n v="32000000"/>
    <s v="NO"/>
    <s v="N/A"/>
    <s v="2730 - Subdirección Infraestructura Tecnológica"/>
    <s v="3.8 - Gestión de servicios tecnológicos"/>
    <s v="3.8-1 - Infraestructura de TI"/>
    <s v="SER - Adquisición de servicios"/>
    <s v="SER012 - Prestación de servicios personas naturales"/>
    <s v="DTI-8 Soporte Mesa Servicios TI"/>
    <n v="0"/>
    <n v="0"/>
    <n v="0"/>
    <n v="0"/>
    <n v="32000000"/>
    <n v="0"/>
    <n v="0"/>
    <n v="3200000"/>
    <n v="0"/>
    <n v="3200000"/>
    <n v="0"/>
    <n v="3200000"/>
    <n v="0"/>
    <n v="3200000"/>
    <n v="0"/>
    <n v="3200000"/>
    <n v="0"/>
    <n v="3200000"/>
    <n v="0"/>
    <n v="3200000"/>
    <n v="0"/>
    <n v="3200000"/>
    <n v="0"/>
    <n v="6400000"/>
    <n v="0"/>
  </r>
  <r>
    <s v="1100.6.2.3.5"/>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6"/>
    <s v="2700- INVERSIÓN"/>
    <x v="6"/>
    <s v="6 - Aumentar la cobertura y disponibilidad de los servicios tecnológicos de soporte a la gestión de la entidad"/>
    <x v="27"/>
    <x v="63"/>
    <n v="81111508"/>
    <s v="C-0499-1003-9-53105b-0499065-02"/>
    <s v="N/A"/>
    <s v="Prestación de servicios  de apoyo para realizar actividades de operación, soporte, mantenimiento y monitoreo a las plataformas tecnológicas, equipos periféricos (impresoras, plotter, escáner entre otros), según los niveles de servicio establecidos en procura de apoyar el fortalecimiento de la gestión institucional del IGAC."/>
    <s v="Marzo"/>
    <s v="Abril"/>
    <n v="9"/>
    <s v="Contratación directa"/>
    <x v="0"/>
    <n v="27270000"/>
    <n v="27270000"/>
    <s v="NO"/>
    <s v="N/A"/>
    <s v="2730 - Subdirección Infraestructura Tecnológica"/>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7"/>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8"/>
    <s v="2700- INVERSIÓN"/>
    <x v="6"/>
    <s v="6 - Aumentar la cobertura y disponibilidad de los servicios tecnológicos de soporte a la gestión de la entidad"/>
    <x v="27"/>
    <x v="63"/>
    <n v="81111508"/>
    <s v="C-0499-1003-9-53105b-0499065-02"/>
    <s v="N/A"/>
    <s v="Prestación de servicios  de apoyo para realizar actividades de operación y seguimiento a soporte de solicitudes, incidentes, mejoras y requerimientos según los niveles de servicios establecidos en procura de apoyar el fortalecimiento de la gestión institucional del IGAC."/>
    <s v="Enero"/>
    <s v="Enero"/>
    <n v="12"/>
    <s v="Contratación directa"/>
    <x v="0"/>
    <n v="34845000"/>
    <n v="34845000"/>
    <s v="NO"/>
    <s v="N/A"/>
    <s v="2730 - Subdirección Infraestructura Tecnológica"/>
    <s v="3.8 - Gestión de servicios tecnológicos"/>
    <s v="3.8-4 - Mesa de servicios"/>
    <s v="SER - Adquisición de servicios"/>
    <s v="SER012 - Prestación de servicios personas naturales"/>
    <s v="DTI-8 Soporte Mesa Servicios TI"/>
    <n v="34845000"/>
    <n v="0"/>
    <n v="0"/>
    <n v="3030000"/>
    <n v="0"/>
    <n v="3030000"/>
    <n v="0"/>
    <n v="3030000"/>
    <n v="0"/>
    <n v="3030000"/>
    <n v="0"/>
    <n v="3030000"/>
    <n v="0"/>
    <n v="3030000"/>
    <n v="0"/>
    <n v="3030000"/>
    <n v="0"/>
    <n v="3030000"/>
    <n v="0"/>
    <n v="3030000"/>
    <n v="0"/>
    <n v="3030000"/>
    <n v="0"/>
    <n v="4545000"/>
    <n v="0"/>
  </r>
  <r>
    <s v="1100.6.2.3.9"/>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0"/>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1"/>
    <s v="2700- INVERSIÓN"/>
    <x v="6"/>
    <s v="6 - Aumentar la cobertura y disponibilidad de los servicios tecnológicos de soporte a la gestión de la entidad"/>
    <x v="27"/>
    <x v="63"/>
    <n v="81111508"/>
    <s v="C-0499-1003-9-53105b-0499065-02"/>
    <s v="N/A"/>
    <s v="Prestación de servicios  de apoyo para realizar actividades de soporte técnico a equipos tecnológicos de usuario final de acuerdo con los niveles de servicios establecidos en procura de apoyar el fortalecimiento de la gestión institucional del IGAC"/>
    <s v="Enero"/>
    <s v="Febrero"/>
    <n v="11"/>
    <s v="Contratación directa"/>
    <x v="0"/>
    <n v="32320000"/>
    <n v="32320000"/>
    <s v="NO"/>
    <s v="N/A"/>
    <s v="2730 - Subdirección Infraestructura Tecnológica"/>
    <s v="3.8 - Gestión de servicios tecnológicos"/>
    <s v="3.8-4 - Mesa de servicios"/>
    <s v="SER - Adquisición de servicios"/>
    <s v="SER012 - Prestación de servicios personas naturales"/>
    <s v="DTI-8 Soporte Mesa Servicios TI"/>
    <n v="0"/>
    <n v="0"/>
    <n v="32320000"/>
    <n v="0"/>
    <n v="0"/>
    <n v="3170000"/>
    <n v="0"/>
    <n v="3170000"/>
    <n v="0"/>
    <n v="3170000"/>
    <n v="0"/>
    <n v="3170000"/>
    <n v="0"/>
    <n v="3170000"/>
    <n v="0"/>
    <n v="3170000"/>
    <n v="0"/>
    <n v="3170000"/>
    <n v="0"/>
    <n v="3170000"/>
    <n v="0"/>
    <n v="3170000"/>
    <n v="0"/>
    <n v="3790000"/>
    <n v="0"/>
  </r>
  <r>
    <s v="1100.6.2.3.12"/>
    <s v="2700- INVERSIÓN"/>
    <x v="6"/>
    <s v="6 - Aumentar la cobertura y disponibilidad de los servicios tecnológicos de soporte a la gestión de la entidad"/>
    <x v="27"/>
    <x v="63"/>
    <n v="81111508"/>
    <s v="C-0499-1003-9-53105b-0499065-02"/>
    <s v="N/A"/>
    <s v="Prestación de servicios  de apoyo para realizar actividades de nivel 1 en operación y seguimiento a soporte de solicitudes, incidentes, mejoras y requerimientos según los niveles de servicios establecidos en procura de apoyar el fortalecimiento de la gestión institucional del IGAC."/>
    <s v="Marzo"/>
    <s v="Abril"/>
    <n v="9"/>
    <s v="Contratación directa"/>
    <x v="0"/>
    <n v="27270000"/>
    <n v="27270000"/>
    <s v="NO"/>
    <s v="N/A"/>
    <s v="2720 - Subdirección Sistemas de Información"/>
    <s v="3.8 - Gestión de servicios tecnológicos"/>
    <s v="3.8-4 - Mesa de servicios"/>
    <s v="SER - Adquisición de servicios"/>
    <s v="SER012 - Prestación de servicios personas naturales"/>
    <s v="DTI-8 Soporte Mesa Servicios TI"/>
    <n v="0"/>
    <n v="0"/>
    <n v="0"/>
    <n v="0"/>
    <n v="0"/>
    <n v="0"/>
    <n v="27270000"/>
    <n v="0"/>
    <n v="0"/>
    <n v="3030000"/>
    <n v="0"/>
    <n v="3030000"/>
    <n v="0"/>
    <n v="3030000"/>
    <n v="0"/>
    <n v="3030000"/>
    <n v="0"/>
    <n v="3030000"/>
    <n v="0"/>
    <n v="3030000"/>
    <n v="0"/>
    <n v="3030000"/>
    <n v="0"/>
    <n v="6060000"/>
    <n v="0"/>
  </r>
  <r>
    <s v="1100.6.2.3.13"/>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4"/>
    <s v="2700- INVERSIÓN"/>
    <x v="6"/>
    <s v="6 - Aumentar la cobertura y disponibilidad de los servicios tecnológicos de soporte a la gestión de la entidad"/>
    <x v="27"/>
    <x v="63"/>
    <n v="81111508"/>
    <s v="C-0499-1003-9-53105b-0499065-02"/>
    <s v="N/A"/>
    <s v="Prestación de servicios profesionales para ejecutar actividades de operación y gestión del ciclo de vida de los incidentes y requerimientos de la mesa de servicios,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n v="0"/>
  </r>
  <r>
    <s v="1100.6.2.3.15"/>
    <s v="2700- INVERSIÓN"/>
    <x v="6"/>
    <s v="6 - Aumentar la cobertura y disponibilidad de los servicios tecnológicos de soporte a la gestión de la entidad"/>
    <x v="27"/>
    <x v="63"/>
    <n v="81111508"/>
    <s v="C-0499-1003-9-53105b-0499065-02"/>
    <s v="N/A"/>
    <s v="Prestación de servicios de apoyo para realizar actividades relacionadas con el soporte técnico audiovisual (Streaming, Teams, TeamsPhone, videoproyección) en procura de apoyar el fortalecimiento de la gestión institucional del IGAC."/>
    <s v="Enero"/>
    <s v="Febrero"/>
    <n v="12"/>
    <s v="Contratación directa"/>
    <x v="0"/>
    <n v="31815000"/>
    <n v="31815000"/>
    <s v="NO"/>
    <s v="N/A"/>
    <s v="2720 - Subdirección Sistemas de Información"/>
    <s v="3.8 - Gestión de servicios tecnológicos"/>
    <s v="3.8-4 - Mesa de servicios"/>
    <s v="SER - Adquisición de servicios"/>
    <s v="SER012 - Prestación de servicios personas naturales"/>
    <s v="DTI-8 Soporte Mesa Servicios TI"/>
    <n v="0"/>
    <n v="0"/>
    <n v="31815000"/>
    <n v="0"/>
    <n v="0"/>
    <n v="3030000"/>
    <n v="0"/>
    <n v="3030000"/>
    <n v="0"/>
    <n v="3030000"/>
    <n v="0"/>
    <n v="3030000"/>
    <n v="0"/>
    <n v="3030000"/>
    <n v="0"/>
    <n v="3030000"/>
    <n v="0"/>
    <n v="3030000"/>
    <n v="0"/>
    <n v="3030000"/>
    <n v="0"/>
    <n v="3030000"/>
    <n v="0"/>
    <n v="4545000"/>
    <m/>
  </r>
  <r>
    <s v="1100.6.2.3.16"/>
    <s v="2700- INVERSIÓN"/>
    <x v="6"/>
    <s v="6 - Aumentar la cobertura y disponibilidad de los servicios tecnológicos de soporte a la gestión de la entidad"/>
    <x v="27"/>
    <x v="63"/>
    <n v="11111111"/>
    <s v="C-0499-1003-9-53105b-0499065-02"/>
    <s v="N/A"/>
    <s v="Viaticos y gastos de viaje"/>
    <s v="Febrero"/>
    <s v="Marzo"/>
    <n v="3"/>
    <s v="Contratación directa"/>
    <x v="0"/>
    <n v="9170000"/>
    <n v="9170000"/>
    <s v="NO"/>
    <s v="N/A"/>
    <s v="2720 - Subdirección Sistemas de Información"/>
    <s v="3.8 - Gestión de servicios tecnológicos"/>
    <s v="3.8-99 - GND- Gestión de servicios tecnológicos"/>
    <s v="VIAT - Viáticos y gastos de viaje"/>
    <s v="VIAT01 - Viáticos y gastos de viaje"/>
    <s v="2730 - Por definir"/>
    <n v="0"/>
    <n v="0"/>
    <n v="0"/>
    <n v="0"/>
    <n v="9170000"/>
    <n v="0"/>
    <n v="0"/>
    <n v="4585000"/>
    <n v="0"/>
    <n v="4585000"/>
    <n v="0"/>
    <n v="0"/>
    <n v="0"/>
    <n v="0"/>
    <n v="0"/>
    <n v="0"/>
    <n v="0"/>
    <n v="0"/>
    <n v="0"/>
    <n v="0"/>
    <n v="0"/>
    <n v="0"/>
    <n v="0"/>
    <n v="0"/>
    <n v="0"/>
  </r>
  <r>
    <s v="1200.1"/>
    <s v="1200 - FUNCIONAMIENTO"/>
    <x v="1"/>
    <s v="N/A"/>
    <x v="2"/>
    <x v="11"/>
    <n v="80111600"/>
    <s v="A-02 ADQUISICIÓN DE BIENES Y SERVICIOS"/>
    <s v="A-02-02-02-008-002"/>
    <s v="Prestación de servicios profesionales en los temas legales,administrativos y contractuales que le sean asignados por la Oficina Asesora Jurídica."/>
    <s v="Enero"/>
    <s v="Enero"/>
    <s v="6"/>
    <s v="Contratación directa"/>
    <x v="1"/>
    <n v="60000000"/>
    <n v="60000000"/>
    <s v="NO"/>
    <s v="N/A"/>
    <s v="1200 - Oficina Asesora Jurídica"/>
    <s v="3.5 - Gestión Jurídica"/>
    <s v="3.5-99 - GND- Gestión Jurídica"/>
    <s v="SER - Adquisición de servicios"/>
    <s v="SER012 - Prestación de servicios personas naturales"/>
    <s v="OAJ-0 Por definir"/>
    <n v="60000000"/>
    <n v="0"/>
    <n v="0"/>
    <n v="10000000"/>
    <n v="0"/>
    <n v="10000000"/>
    <n v="0"/>
    <n v="10000000"/>
    <n v="0"/>
    <n v="10000000"/>
    <n v="0"/>
    <n v="10000000"/>
    <n v="0"/>
    <n v="10000000"/>
    <n v="0"/>
    <n v="0"/>
    <n v="0"/>
    <n v="0"/>
    <n v="0"/>
    <n v="0"/>
    <n v="0"/>
    <n v="0"/>
    <n v="0"/>
    <n v="0"/>
    <n v="0"/>
  </r>
  <r>
    <s v="1200.2"/>
    <s v="1200 - FUNCIONAMIENTO"/>
    <x v="1"/>
    <s v="N/A"/>
    <x v="2"/>
    <x v="11"/>
    <n v="80121503"/>
    <s v="A-02 ADQUISICIÓN DE BIENES Y SERVICIOS"/>
    <s v="A-02-02-02-008-002"/>
    <s v="Prestación de servicios profesionales para ejercer la representación judicial y extrajudicial del Instituto Geográfico Agustín Codazzi."/>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3"/>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Enero"/>
    <s v="Enero"/>
    <s v="5"/>
    <s v="Contratación directa"/>
    <x v="1"/>
    <n v="90000000"/>
    <n v="90000000"/>
    <s v="NO"/>
    <s v="N/A"/>
    <s v="1200 - Oficina Asesora Jurídica"/>
    <s v="3.5 - Gestión Jurídica"/>
    <s v="3.5-99 - GND- Gestión Jurídica"/>
    <s v="SER - Adquisición de servicios"/>
    <s v="SER012 - Prestación de servicios personas naturales"/>
    <s v="OAJ-0 Por definir"/>
    <n v="90000000"/>
    <n v="0"/>
    <n v="0"/>
    <n v="18000000"/>
    <n v="0"/>
    <n v="18000000"/>
    <n v="0"/>
    <n v="18000000"/>
    <n v="0"/>
    <n v="18000000"/>
    <n v="0"/>
    <n v="18000000"/>
    <n v="0"/>
    <n v="0"/>
    <n v="0"/>
    <n v="0"/>
    <n v="0"/>
    <n v="0"/>
    <n v="0"/>
    <n v="0"/>
    <n v="0"/>
    <n v="0"/>
    <n v="0"/>
    <n v="0"/>
    <n v="0"/>
  </r>
  <r>
    <s v="1200.4"/>
    <s v="1200 - FUNCIONAMIENTO"/>
    <x v="1"/>
    <s v="N/A"/>
    <x v="2"/>
    <x v="11"/>
    <n v="80111600"/>
    <s v="A-02 ADQUISICIÓN DE BIENES Y SERVICIOS"/>
    <s v="A-02-02-02-008-002"/>
    <s v="Prestación de servicios profesionales en la gestión jurídica y judicial que le asigne la Oficina Asesora Jurídica en el marco de sus competencias. "/>
    <s v="Enero"/>
    <s v="Enero"/>
    <s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5"/>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Enero"/>
    <s v="Enero"/>
    <s v="6"/>
    <s v="Contratación directa"/>
    <x v="1"/>
    <n v="49830000"/>
    <n v="49830000"/>
    <s v="NO"/>
    <s v="N/A"/>
    <s v="1200 - Oficina Asesora Jurídica"/>
    <s v="3.5 - Gestión Jurídica"/>
    <s v="3.5-99 - GND- Gestión Jurídica"/>
    <s v="SER - Adquisición de servicios"/>
    <s v="SER012 - Prestación de servicios personas naturales"/>
    <s v="OAJ-0 Por definir"/>
    <n v="49830000"/>
    <n v="0"/>
    <n v="0"/>
    <n v="8305000"/>
    <n v="0"/>
    <n v="8305000"/>
    <n v="0"/>
    <n v="8305000"/>
    <n v="0"/>
    <n v="8305000"/>
    <n v="0"/>
    <n v="8305000"/>
    <n v="0"/>
    <n v="8305000"/>
    <n v="0"/>
    <n v="0"/>
    <n v="0"/>
    <n v="0"/>
    <n v="0"/>
    <n v="0"/>
    <n v="0"/>
    <n v="0"/>
    <n v="0"/>
    <n v="0"/>
    <n v="0"/>
  </r>
  <r>
    <s v="1200.6"/>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7"/>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8"/>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9"/>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y de cobro coactivo que se requieran"/>
    <s v="Enero"/>
    <s v="Enero"/>
    <n v="6"/>
    <s v="Contratación directa"/>
    <x v="1"/>
    <n v="43200000"/>
    <n v="43200000"/>
    <s v="NO"/>
    <s v="N/A"/>
    <s v="1200 - Oficina Asesora Jurídica"/>
    <s v="3.5 - Gestión Jurídica"/>
    <s v="3.5-99 - GND- Gestión Jurídica"/>
    <s v="SER - Adquisición de servicios"/>
    <s v="SER012 - Prestación de servicios personas naturales"/>
    <s v="OAJ-0 Por definir"/>
    <n v="43200000"/>
    <n v="0"/>
    <n v="0"/>
    <n v="7200000"/>
    <n v="0"/>
    <n v="7200000"/>
    <n v="0"/>
    <n v="7200000"/>
    <n v="0"/>
    <n v="7200000"/>
    <n v="0"/>
    <n v="7200000"/>
    <n v="0"/>
    <n v="7200000"/>
    <n v="0"/>
    <n v="0"/>
    <n v="0"/>
    <n v="0"/>
    <n v="0"/>
    <n v="0"/>
    <n v="0"/>
    <n v="0"/>
    <n v="0"/>
    <n v="0"/>
    <n v="0"/>
  </r>
  <r>
    <s v="1200.10"/>
    <s v="1200 - FUNCIONAMIENTO"/>
    <x v="1"/>
    <s v="N/A"/>
    <x v="2"/>
    <x v="11"/>
    <n v="80111600"/>
    <s v="A-02 ADQUISICIÓN DE BIENES Y SERVICIOS"/>
    <s v="A-02-02-02-008-002"/>
    <s v="Prestación de servicios profesionales a la OAJ en todos los asuntos jurídicos, administrativos y normativos a cargo de la OAJ "/>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1"/>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Enero"/>
    <s v="En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54000000"/>
    <n v="0"/>
    <n v="0"/>
    <n v="9000000"/>
    <n v="0"/>
    <n v="9000000"/>
    <n v="0"/>
    <n v="9000000"/>
    <n v="0"/>
    <n v="9000000"/>
    <n v="0"/>
    <n v="9000000"/>
    <n v="0"/>
    <n v="9000000"/>
    <n v="0"/>
    <n v="0"/>
    <n v="0"/>
    <n v="0"/>
    <n v="0"/>
    <n v="0"/>
    <n v="0"/>
    <n v="0"/>
    <n v="0"/>
    <n v="0"/>
    <n v="0"/>
  </r>
  <r>
    <s v="1200.12"/>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Enero"/>
    <s v="Enero"/>
    <n v="6"/>
    <s v="Contratación directa"/>
    <x v="1"/>
    <n v="19200000"/>
    <n v="19200000"/>
    <s v="NO"/>
    <s v="N/A"/>
    <s v="1200 - Oficina Asesora Jurídica"/>
    <s v="3.5 - Gestión Jurídica"/>
    <s v="3.5-99 - GND- Gestión Jurídica"/>
    <s v="SER - Adquisición de servicios"/>
    <s v="SER012 - Prestación de servicios personas naturales"/>
    <s v="OAJ-0 Por definir"/>
    <n v="19200000"/>
    <n v="0"/>
    <n v="0"/>
    <n v="3200000"/>
    <n v="0"/>
    <n v="3200000"/>
    <n v="0"/>
    <n v="3200000"/>
    <n v="0"/>
    <n v="3200000"/>
    <n v="0"/>
    <n v="3200000"/>
    <n v="0"/>
    <n v="3200000"/>
    <n v="0"/>
    <n v="0"/>
    <n v="0"/>
    <n v="0"/>
    <n v="0"/>
    <n v="0"/>
    <n v="0"/>
    <n v="0"/>
    <n v="0"/>
    <n v="0"/>
    <n v="0"/>
  </r>
  <r>
    <s v="1200.13"/>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Enero"/>
    <s v="Enero"/>
    <n v="6"/>
    <s v="Contratación directa"/>
    <x v="1"/>
    <n v="30000000"/>
    <n v="30000000"/>
    <s v="NO"/>
    <s v="N/A"/>
    <s v="1200 - Oficina Asesora Jurídica"/>
    <s v="3.5 - Gestión Jurídica"/>
    <s v="3.5-99 - GND- Gestión Jurídica"/>
    <s v="SER - Adquisición de servicios"/>
    <s v="SER012 - Prestación de servicios personas naturales"/>
    <s v="OAJ-0 Por definir"/>
    <n v="30000000"/>
    <n v="0"/>
    <n v="0"/>
    <n v="5000000"/>
    <n v="0"/>
    <n v="5000000"/>
    <n v="0"/>
    <n v="5000000"/>
    <n v="0"/>
    <n v="5000000"/>
    <n v="0"/>
    <n v="5000000"/>
    <n v="0"/>
    <n v="5000000"/>
    <n v="0"/>
    <n v="0"/>
    <n v="0"/>
    <n v="0"/>
    <n v="0"/>
    <n v="0"/>
    <n v="0"/>
    <n v="0"/>
    <n v="0"/>
    <n v="0"/>
    <n v="0"/>
  </r>
  <r>
    <s v="1200.14"/>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Enero"/>
    <s v="Enero"/>
    <n v="6"/>
    <s v="Contratación directa"/>
    <x v="1"/>
    <n v="42000000"/>
    <n v="42000000"/>
    <s v="NO"/>
    <s v="N/A"/>
    <s v="1200 - Oficina Asesora Jurídica"/>
    <s v="3.5 - Gestión Jurídica"/>
    <s v="3.5-99 - GND- Gestión Jurídica"/>
    <s v="SER - Adquisición de servicios"/>
    <s v="SER012 - Prestación de servicios personas naturales"/>
    <s v="OAJ-0 Por definir"/>
    <n v="42000000"/>
    <n v="0"/>
    <n v="0"/>
    <n v="7000000"/>
    <n v="0"/>
    <n v="7000000"/>
    <n v="0"/>
    <n v="7000000"/>
    <n v="0"/>
    <n v="7000000"/>
    <n v="0"/>
    <n v="7000000"/>
    <n v="0"/>
    <n v="7000000"/>
    <n v="0"/>
    <n v="0"/>
    <n v="0"/>
    <n v="0"/>
    <n v="0"/>
    <n v="0"/>
    <n v="0"/>
    <n v="0"/>
    <n v="0"/>
    <n v="0"/>
    <n v="0"/>
  </r>
  <r>
    <s v="1200.15"/>
    <s v="1200 - FUNCIONAMIENTO"/>
    <x v="1"/>
    <s v="N/A"/>
    <x v="2"/>
    <x v="11"/>
    <n v="80111600"/>
    <s v="A-02 ADQUISICIÓN DE BIENES Y SERVICIOS"/>
    <s v="A-02-02-02-008-002"/>
    <s v="Prestación de servicios profesionales a la Oficina Asesora Jurídica en los procesos de cobro coactivo y trámites administrativos que se requieran."/>
    <s v="Enero"/>
    <s v="Enero"/>
    <n v="6"/>
    <s v="Contratación directa"/>
    <x v="1"/>
    <n v="36000000"/>
    <n v="36000000"/>
    <s v="NO"/>
    <s v="N/A"/>
    <s v="1200 - Oficina Asesora Jurídica"/>
    <s v="3.5 - Gestión Jurídica"/>
    <s v="3.5-99 - GND- Gestión Jurídica"/>
    <s v="SER - Adquisición de servicios"/>
    <s v="SER012 - Prestación de servicios personas naturales"/>
    <s v="OAJ-0 Por definir"/>
    <n v="36000000"/>
    <n v="0"/>
    <n v="0"/>
    <n v="6000000"/>
    <n v="0"/>
    <n v="6000000"/>
    <n v="0"/>
    <n v="6000000"/>
    <n v="0"/>
    <n v="6000000"/>
    <n v="0"/>
    <n v="6000000"/>
    <n v="0"/>
    <n v="6000000"/>
    <n v="0"/>
    <n v="0"/>
    <n v="0"/>
    <n v="0"/>
    <n v="0"/>
    <n v="0"/>
    <n v="0"/>
    <n v="0"/>
    <n v="0"/>
    <n v="0"/>
    <n v="0"/>
  </r>
  <r>
    <s v="1200.16"/>
    <s v="1200 - FUNCIONAMIENTO"/>
    <x v="1"/>
    <s v="N/A"/>
    <x v="2"/>
    <x v="11"/>
    <n v="80111600"/>
    <s v="A-02 ADQUISICIÓN DE BIENES Y SERVICIOS"/>
    <s v="A-02-02-02-008-002"/>
    <s v="Prestar servicios profesionales especializados para apoyar técnica y jurídicamente todos los procesos, etapas y procedimientos establecidos dentro de la Negociación Colectiva del Sector Público adelantada por el IGAC."/>
    <s v="Enero"/>
    <s v="Enero"/>
    <m/>
    <s v="Contratación directa"/>
    <x v="1"/>
    <n v="0"/>
    <n v="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0"/>
    <n v="0"/>
    <n v="0"/>
  </r>
  <r>
    <s v="1200.17"/>
    <s v="1200 - FUNCIONAMIENTO"/>
    <x v="1"/>
    <s v="N/A"/>
    <x v="2"/>
    <x v="11"/>
    <n v="80111600"/>
    <s v="A-02 ADQUISICIÓN DE BIENES Y SERVICIOS"/>
    <s v="A-02-02-02-008-002"/>
    <s v="Prestación de servicios profesionales en los temas legales,administrativos y contractuales que le sean asignados por la Oficina Asesora Jurídica."/>
    <s v="Julio"/>
    <s v="Julio"/>
    <n v="6"/>
    <s v="Contratación directa"/>
    <x v="1"/>
    <n v="55000000"/>
    <n v="55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55000000"/>
    <n v="0"/>
    <n v="0"/>
    <n v="10000000"/>
    <n v="0"/>
    <n v="10000000"/>
    <n v="0"/>
    <n v="10000000"/>
    <n v="0"/>
    <n v="10000000"/>
    <n v="0"/>
    <n v="15000000"/>
    <n v="0"/>
  </r>
  <r>
    <s v="1200.18"/>
    <s v="1200 - FUNCIONAMIENTO"/>
    <x v="1"/>
    <s v="N/A"/>
    <x v="2"/>
    <x v="11"/>
    <n v="80121503"/>
    <s v="A-02 ADQUISICIÓN DE BIENES Y SERVICIOS"/>
    <s v="A-02-02-02-008-002"/>
    <s v="Prestación de servicios profesionales para ejercer la representación judicial y extrajudicial del Instituto Geográfico Agustín Codazzi."/>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19"/>
    <s v="1200 - FUNCIONAMIENTO"/>
    <x v="1"/>
    <s v="N/A"/>
    <x v="2"/>
    <x v="11"/>
    <n v="80111600"/>
    <s v="A-02 ADQUISICIÓN DE BIENES Y SERVICIOS"/>
    <s v="A-02-02-02-008-002"/>
    <s v="Prestación de servicios profesionales altamente calificados para representar judicial, extrajudicial y administrativamente al Instituto así como brindar la asesoria y acompañamiento jurídico, emisión de conceptos jurídicos, revisión, interpretación y aplicación de las normas que deba aplicar el Instituto. "/>
    <s v="Junio"/>
    <s v="Junio"/>
    <n v="6"/>
    <s v="Contratación directa"/>
    <x v="1"/>
    <n v="108000000"/>
    <n v="108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08000000"/>
    <n v="0"/>
    <n v="0"/>
    <n v="18000000"/>
    <n v="0"/>
    <n v="18000000"/>
    <n v="0"/>
    <n v="18000000"/>
    <n v="0"/>
    <n v="18000000"/>
    <n v="0"/>
    <n v="36000000"/>
    <n v="0"/>
  </r>
  <r>
    <s v="1200.20"/>
    <s v="1200 - FUNCIONAMIENTO"/>
    <x v="1"/>
    <s v="N/A"/>
    <x v="2"/>
    <x v="11"/>
    <n v="80111600"/>
    <s v="A-02 ADQUISICIÓN DE BIENES Y SERVICIOS"/>
    <s v="A-02-02-02-008-002"/>
    <s v="Prestación de servicios profesionales en la gestión jurídica y judicial que le asigne la Oficina Asesora Jurídica en el marco de sus competencias.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1"/>
    <s v="1200 - FUNCIONAMIENTO"/>
    <x v="1"/>
    <s v="N/A"/>
    <x v="2"/>
    <x v="11"/>
    <n v="80111600"/>
    <s v="A-02 ADQUISICIÓN DE BIENES Y SERVICIOS"/>
    <s v="A-02-02-02-008-002"/>
    <s v="Prestación de servicios profesionales para ejercer la representación judicial, extrajudicial y administrativa  en los diferentes procesos en que se encuentre vinculado el IGAC."/>
    <s v="Julio"/>
    <s v="Julio"/>
    <n v="6"/>
    <s v="Contratación directa"/>
    <x v="1"/>
    <n v="45677500"/>
    <n v="456775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5677500"/>
    <n v="0"/>
    <n v="0"/>
    <n v="8305000"/>
    <n v="0"/>
    <n v="8305000"/>
    <n v="0"/>
    <n v="8305000"/>
    <n v="0"/>
    <n v="8305000"/>
    <n v="0"/>
    <n v="12457500"/>
    <n v="0"/>
  </r>
  <r>
    <s v="1200.22"/>
    <s v="1200 - FUNCIONAMIENTO"/>
    <x v="1"/>
    <s v="N/A"/>
    <x v="2"/>
    <x v="11"/>
    <n v="80111600"/>
    <s v="A-02 ADQUISICIÓN DE BIENES Y SERVICIOS"/>
    <s v="A-02-02-02-008-002"/>
    <s v="Prestación de servicios profesionales para apoyar a la Oficina Asesora Jurídica en la revisión y sustanciación de los procesos disciplinarios, así como en la representación judicial, extrajudicial y administrativa del Instituto y demás temas que le sean asignados."/>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3"/>
    <s v="1200 - FUNCIONAMIENTO"/>
    <x v="1"/>
    <s v="N/A"/>
    <x v="2"/>
    <x v="11"/>
    <n v="80111600"/>
    <s v="A-02 ADQUISICIÓN DE BIENES Y SERVICIOS"/>
    <s v="A-02-02-02-008-002"/>
    <s v="Prestación de servicios profesionales en representación judicial y extrajudicial de la entidad, así como en la gestión jurídica propia de la OAJ en materia administrativa y constitucional."/>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4"/>
    <s v="1200 - FUNCIONAMIENTO"/>
    <x v="1"/>
    <s v="N/A"/>
    <x v="2"/>
    <x v="11"/>
    <n v="80111600"/>
    <s v="A-02 ADQUISICIÓN DE BIENES Y SERVICIOS"/>
    <s v="A-02-02-02-008-002"/>
    <s v="Prestación de servicios profesionales a la Oficina Asesora Juridica para realizar defensa judicial y extrajudicial de la entidad; así como apoyar en  los diferentes proces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5"/>
    <s v="1200 - FUNCIONAMIENTO"/>
    <x v="1"/>
    <s v="N/A"/>
    <x v="2"/>
    <x v="11"/>
    <n v="80111600"/>
    <s v="A-02 ADQUISICIÓN DE BIENES Y SERVICIOS"/>
    <s v="A-02-02-02-008-002"/>
    <s v="Prestación de servicios profesionales a la Oficina Asesora Jurídica en los asuntos relacionados con propiedad intelectual, derechos de autor y protección de datos personales."/>
    <s v="Julio"/>
    <s v="Julio"/>
    <n v="6"/>
    <s v="Contratación directa"/>
    <x v="1"/>
    <n v="39600000"/>
    <n v="39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9600000"/>
    <n v="0"/>
    <n v="0"/>
    <n v="7200000"/>
    <n v="0"/>
    <n v="7200000"/>
    <n v="0"/>
    <n v="7200000"/>
    <n v="0"/>
    <n v="7200000"/>
    <n v="0"/>
    <n v="10800000"/>
    <n v="0"/>
  </r>
  <r>
    <s v="1200.26"/>
    <s v="1200 - FUNCIONAMIENTO"/>
    <x v="1"/>
    <s v="N/A"/>
    <x v="2"/>
    <x v="11"/>
    <n v="80111600"/>
    <s v="A-02 ADQUISICIÓN DE BIENES Y SERVICIOS"/>
    <s v="A-02-02-02-008-002"/>
    <s v="Prestación de servicios profesionales a la OAJ en todos los asuntos jurídicos, administrativos y normativos a cargo de la OAJ "/>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7"/>
    <s v="1200 - FUNCIONAMIENTO"/>
    <x v="1"/>
    <s v="N/A"/>
    <x v="2"/>
    <x v="11"/>
    <n v="80111600"/>
    <s v="A-02 ADQUISICIÓN DE BIENES Y SERVICIOS"/>
    <s v="A-02-02-02-008-002"/>
    <s v="Prestación de servicios profesionales para apoyar a la Oficina Asesora Jurídica en la actualización e implementación de los diferentes procesos y procedimientos a su cargo así como la actualización del normograma y apoyo en los sistemas de gestión de información que administre la oficina asesora jurídica."/>
    <s v="Julio"/>
    <s v="Julio"/>
    <n v="6"/>
    <s v="Contratación directa"/>
    <x v="1"/>
    <n v="49500000"/>
    <n v="49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49500000"/>
    <n v="0"/>
    <n v="0"/>
    <n v="9000000"/>
    <n v="0"/>
    <n v="9000000"/>
    <n v="0"/>
    <n v="9000000"/>
    <n v="0"/>
    <n v="9000000"/>
    <n v="0"/>
    <n v="13500000"/>
    <n v="0"/>
  </r>
  <r>
    <s v="1200.28"/>
    <s v="1200 - FUNCIONAMIENTO"/>
    <x v="1"/>
    <s v="N/A"/>
    <x v="2"/>
    <x v="11"/>
    <n v="80111600"/>
    <s v="A-02 ADQUISICIÓN DE BIENES Y SERVICIOS"/>
    <s v="A-02-02-02-008-002"/>
    <s v="Prestación de servicios de apoyo a la gestión para atender los requerimientos técnicos así como el apoyo documental para resolver las acciones legales y judiciales en las que sea parte o tenga interés el instituto. "/>
    <s v="Julio"/>
    <s v="Julio"/>
    <n v="6"/>
    <s v="Contratación directa"/>
    <x v="1"/>
    <n v="17600000"/>
    <n v="176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17600000"/>
    <n v="0"/>
    <n v="0"/>
    <n v="3200000"/>
    <n v="0"/>
    <n v="3200000"/>
    <n v="0"/>
    <n v="3200000"/>
    <n v="0"/>
    <n v="3200000"/>
    <n v="0"/>
    <n v="4800000"/>
    <n v="0"/>
  </r>
  <r>
    <s v="1200.29"/>
    <s v="1200 - FUNCIONAMIENTO"/>
    <x v="1"/>
    <s v="N/A"/>
    <x v="2"/>
    <x v="11"/>
    <n v="80111600"/>
    <s v="A-02 ADQUISICIÓN DE BIENES Y SERVICIOS"/>
    <s v="A-02-02-02-008-002"/>
    <s v="Prestación de servicios profesionales  para apoyar a la OAJ en la atención de solicitudes judiciales y acciones constitucionales en los que sea vinculado el IGAC. "/>
    <s v="Julio"/>
    <s v="Julio"/>
    <n v="6"/>
    <s v="Contratación directa"/>
    <x v="1"/>
    <n v="27500000"/>
    <n v="27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27500000"/>
    <n v="0"/>
    <n v="0"/>
    <n v="5000000"/>
    <n v="0"/>
    <n v="5000000"/>
    <n v="0"/>
    <n v="5000000"/>
    <n v="0"/>
    <n v="5000000"/>
    <n v="0"/>
    <n v="7500000"/>
    <n v="0"/>
  </r>
  <r>
    <s v="1200.30"/>
    <s v="1200 - FUNCIONAMIENTO"/>
    <x v="1"/>
    <s v="N/A"/>
    <x v="2"/>
    <x v="11"/>
    <n v="80111600"/>
    <s v="A-02 ADQUISICIÓN DE BIENES Y SERVICIOS"/>
    <s v="A-02-02-02-008-002"/>
    <s v="Prestación de servicios profesionales para apoyar la representación judicial y extrajudicial, así como atender todos los temas administrativos e internos que requiera la OAJ"/>
    <s v="Julio"/>
    <s v="Julio"/>
    <n v="6"/>
    <s v="Contratación directa"/>
    <x v="1"/>
    <n v="38500000"/>
    <n v="385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8500000"/>
    <n v="0"/>
    <n v="0"/>
    <n v="7000000"/>
    <n v="0"/>
    <n v="7000000"/>
    <n v="0"/>
    <n v="7000000"/>
    <n v="0"/>
    <n v="7000000"/>
    <n v="0"/>
    <n v="10500000"/>
    <n v="0"/>
  </r>
  <r>
    <s v="1200.31"/>
    <s v="1200 - FUNCIONAMIENTO"/>
    <x v="1"/>
    <s v="N/A"/>
    <x v="2"/>
    <x v="11"/>
    <n v="80111600"/>
    <s v="A-02 ADQUISICIÓN DE BIENES Y SERVICIOS"/>
    <s v="A-02-02-02-008-002"/>
    <s v="Prestación de servicios profesionales a la Oficina Asesora Jurídica en los procesos de cobro coactivo y trámites administrativos que se requieran."/>
    <s v="Julio"/>
    <s v="Julio"/>
    <n v="6"/>
    <s v="Contratación directa"/>
    <x v="1"/>
    <n v="33000000"/>
    <n v="33000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33000000"/>
    <n v="0"/>
    <n v="0"/>
    <n v="6000000"/>
    <n v="0"/>
    <n v="6000000"/>
    <n v="0"/>
    <n v="6000000"/>
    <n v="0"/>
    <n v="6000000"/>
    <n v="0"/>
    <n v="9000000"/>
    <n v="0"/>
  </r>
  <r>
    <s v="1200.32"/>
    <s v="1200 - FUNCIONAMIENTO"/>
    <x v="1"/>
    <s v="N/A"/>
    <x v="2"/>
    <x v="11"/>
    <n v="80111600"/>
    <s v="A-02 ADQUISICIÓN DE BIENES Y SERVICIOS"/>
    <s v="A-02-02-02-008-002"/>
    <s v="Imprevistos                                                                                                                         "/>
    <s v="Diciembre"/>
    <s v="Diciembre"/>
    <n v="1"/>
    <s v="N/A"/>
    <x v="1"/>
    <n v="57885000"/>
    <n v="57885000"/>
    <s v="NO"/>
    <s v="N/A"/>
    <s v="1200 - Oficina Asesora Jurídica"/>
    <s v="3.5 - Gestión Jurídica"/>
    <s v="3.5-99 - GND- Gestión Jurídica"/>
    <s v="SER - Adquisición de servicios"/>
    <s v="SER012 - Prestación de servicios personas naturales"/>
    <s v="OAJ-0 Por definir"/>
    <n v="0"/>
    <n v="0"/>
    <n v="0"/>
    <n v="0"/>
    <n v="0"/>
    <n v="0"/>
    <n v="0"/>
    <n v="0"/>
    <n v="0"/>
    <n v="0"/>
    <n v="0"/>
    <n v="0"/>
    <n v="0"/>
    <n v="0"/>
    <n v="0"/>
    <n v="0"/>
    <n v="0"/>
    <n v="0"/>
    <n v="0"/>
    <n v="0"/>
    <n v="0"/>
    <n v="0"/>
    <n v="57885000"/>
    <n v="57885000"/>
    <m/>
  </r>
  <r>
    <s v="1200.33"/>
    <s v="1200 - FUNCIONAMIENTO"/>
    <x v="1"/>
    <s v="N/A"/>
    <x v="2"/>
    <x v="11"/>
    <n v="80111600"/>
    <s v="A-02 ADQUISICIÓN DE BIENES Y SERVICIOS"/>
    <s v="A-02-02-02-008-002"/>
    <s v="Prestación de servicios profesionales a la OAJ en la gestión legal y judicial así como en el apoyo transversal juridico en los temas relacionados con atención a comunidades étnicas en artículación con la Subdirección General"/>
    <s v="Febrero"/>
    <s v="Febrero"/>
    <n v="6"/>
    <s v="Contratación directa"/>
    <x v="1"/>
    <n v="54000000"/>
    <n v="54000000"/>
    <s v="NO"/>
    <s v="N/A"/>
    <s v="1200 - Oficina Asesora Jurídica"/>
    <s v="3.5 - Gestión Jurídica"/>
    <s v="3.5-99 - GND- Gestión Jurídica"/>
    <s v="SER - Adquisición de servicios"/>
    <s v="SER012 - Prestación de servicios personas naturales"/>
    <s v="OAJ-0 Por definir"/>
    <n v="0"/>
    <n v="0"/>
    <n v="54000000"/>
    <n v="0"/>
    <n v="0"/>
    <n v="9000000"/>
    <n v="0"/>
    <n v="9000000"/>
    <n v="0"/>
    <n v="9000000"/>
    <n v="0"/>
    <n v="9000000"/>
    <n v="0"/>
    <n v="9000000"/>
    <n v="0"/>
    <n v="9000000"/>
    <n v="0"/>
    <n v="0"/>
    <n v="0"/>
    <n v="0"/>
    <n v="0"/>
    <n v="0"/>
    <n v="0"/>
    <n v="0"/>
    <m/>
  </r>
  <r>
    <s v="1200.34"/>
    <s v="1200 - FUNCIONAMIENTO"/>
    <x v="1"/>
    <s v="N/A"/>
    <x v="2"/>
    <x v="11"/>
    <n v="80111600"/>
    <s v="A-02 ADQUISICIÓN DE BIENES Y SERVICIOS"/>
    <s v="A-02-02-02-008-002"/>
    <s v="Suministro de tiquetes aéreos nacionales e internacionales para el Instituto Geográfico Agustín Codazzi."/>
    <s v="Febrero"/>
    <s v="Febrero"/>
    <n v="6"/>
    <s v="Contratación directa"/>
    <x v="1"/>
    <n v="40000000"/>
    <n v="40000000"/>
    <s v="NO"/>
    <s v="N/A"/>
    <s v="1200 - Oficina Asesora Jurídica"/>
    <s v="3.5 - Gestión Jurídica"/>
    <s v="3.5-99 - GND- Gestión Jurídica"/>
    <s v="SER - Adquisición de servicios"/>
    <s v="SER04 - Servicios de transporte aéreo de pasajeros"/>
    <s v="OAJ-0 Por definir"/>
    <n v="0"/>
    <n v="0"/>
    <n v="40000000"/>
    <n v="0"/>
    <n v="0"/>
    <n v="10000000"/>
    <n v="0"/>
    <n v="10000000"/>
    <n v="0"/>
    <n v="10000000"/>
    <n v="0"/>
    <n v="10000000"/>
    <n v="0"/>
    <n v="0"/>
    <n v="0"/>
    <n v="0"/>
    <n v="0"/>
    <n v="0"/>
    <n v="0"/>
    <n v="0"/>
    <n v="0"/>
    <n v="0"/>
    <n v="0"/>
    <n v="0"/>
    <n v="0"/>
  </r>
  <r>
    <s v="1300.1"/>
    <s v="1300 - FUNCIONAMIENTO"/>
    <x v="1"/>
    <s v="N/A"/>
    <x v="2"/>
    <x v="11"/>
    <n v="79342300"/>
    <s v="A-02 ADQUISICIÓN DE BIENES Y SERVICIOS"/>
    <s v="A-02-02-02-008-003"/>
    <s v="Prestación de servicios profesionales para ejecutar y promover la estrategia de comunicación externa de la Entidad, así como la redacción, desarrollo y revisión de contenidos comunicativos de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1 Líder de comunicación externa"/>
    <n v="0"/>
    <n v="0"/>
    <n v="0"/>
    <n v="0"/>
    <n v="0"/>
    <n v="0"/>
    <n v="0"/>
    <n v="0"/>
    <n v="0"/>
    <n v="0"/>
    <n v="0"/>
    <n v="0"/>
    <n v="0"/>
    <n v="0"/>
    <n v="0"/>
    <n v="0"/>
    <n v="0"/>
    <n v="0"/>
    <n v="0"/>
    <n v="0"/>
    <n v="0"/>
    <n v="0"/>
    <n v="0"/>
    <n v="0"/>
    <n v="0"/>
  </r>
  <r>
    <s v="1300.2"/>
    <s v="1300 - FUNCIONAMIENTO"/>
    <x v="1"/>
    <s v="N/A"/>
    <x v="2"/>
    <x v="11"/>
    <n v="79342300"/>
    <s v="A-02 ADQUISICIÓN DE BIENES Y SERVICIOS"/>
    <s v="A-02-02-02-008-003"/>
    <s v="Prestación de Servicios Profesionales para realizar actividades de difusión de contenidos, en articulación con las distintas áreas misionales del instituto, orientadas a fortalecer la estrategia de comunicación ex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3"/>
    <s v="1300 - FUNCIONAMIENTO"/>
    <x v="1"/>
    <s v="N/A"/>
    <x v="2"/>
    <x v="11"/>
    <n v="79342300"/>
    <s v="A-02 ADQUISICIÓN DE BIENES Y SERVICIOS"/>
    <s v="A-02-02-02-008-003"/>
    <s v="Prestación de Servicios Profesionales para realizar actividades de difusión de contenidos, en articulación con las distintas áreas del instituto, orientadas a fortalecer la estrategia de comunicación interna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n v="0"/>
  </r>
  <r>
    <s v="1300.4"/>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6 Diseñador Senior "/>
    <n v="0"/>
    <n v="0"/>
    <n v="0"/>
    <n v="0"/>
    <n v="0"/>
    <n v="0"/>
    <n v="0"/>
    <n v="0"/>
    <n v="0"/>
    <n v="0"/>
    <n v="0"/>
    <n v="0"/>
    <n v="0"/>
    <n v="0"/>
    <n v="0"/>
    <n v="0"/>
    <n v="0"/>
    <n v="0"/>
    <n v="0"/>
    <n v="0"/>
    <n v="0"/>
    <n v="0"/>
    <n v="0"/>
    <n v="0"/>
    <n v="0"/>
  </r>
  <r>
    <s v="1300.5"/>
    <s v="1300 - FUNCIONAMIENTO"/>
    <x v="1"/>
    <s v="N/A"/>
    <x v="2"/>
    <x v="11"/>
    <n v="79342300"/>
    <s v="A-02 ADQUISICIÓN DE BIENES Y SERVICIOS"/>
    <s v="A-02-02-02-008-003"/>
    <s v="Prestación de Servicios Profesionales para crear, desarrollar y ejecutar la estrategia audiovisual, en la Oficina Asesora de Comunicacion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7 Audiovisual Senior  "/>
    <n v="0"/>
    <n v="0"/>
    <n v="0"/>
    <n v="0"/>
    <n v="0"/>
    <n v="0"/>
    <n v="0"/>
    <n v="0"/>
    <n v="0"/>
    <n v="0"/>
    <n v="0"/>
    <n v="0"/>
    <n v="0"/>
    <n v="0"/>
    <n v="0"/>
    <n v="0"/>
    <n v="0"/>
    <n v="0"/>
    <n v="0"/>
    <n v="0"/>
    <n v="0"/>
    <n v="0"/>
    <n v="0"/>
    <n v="0"/>
    <n v="0"/>
  </r>
  <r>
    <s v="1300.6"/>
    <s v="1300 - FUNCIONAMIENTO"/>
    <x v="1"/>
    <s v="N/A"/>
    <x v="2"/>
    <x v="11"/>
    <n v="79342300"/>
    <s v="A-02 ADQUISICIÓN DE BIENES Y SERVICIOS"/>
    <s v="A-02-02-02-008-003"/>
    <s v="Prestación de servicios profesionales para  desarrollar y ejecutar la estrategia digital en redes sociales del IGAC"/>
    <s v="Enero"/>
    <s v="Enero"/>
    <n v="12"/>
    <s v="Contratación directa"/>
    <x v="3"/>
    <n v="0"/>
    <n v="0"/>
    <s v="NO"/>
    <s v="N/A"/>
    <s v="1300 - Oficina Asesora de Comunicaciones"/>
    <s v="1.2 - Relacionamiento estratégico "/>
    <s v="1.2-1 - Gestión de comunicaciones"/>
    <s v="SER - Adquisición de servicios"/>
    <s v="SER012 - Prestación de servicios personas naturales"/>
    <s v="COMUN-5 Community manager "/>
    <n v="0"/>
    <n v="0"/>
    <n v="0"/>
    <n v="0"/>
    <n v="0"/>
    <n v="0"/>
    <n v="0"/>
    <n v="0"/>
    <n v="0"/>
    <n v="0"/>
    <n v="0"/>
    <n v="0"/>
    <n v="0"/>
    <n v="0"/>
    <n v="0"/>
    <n v="0"/>
    <n v="0"/>
    <n v="0"/>
    <n v="0"/>
    <n v="0"/>
    <n v="0"/>
    <n v="0"/>
    <n v="0"/>
    <n v="0"/>
    <n v="0"/>
  </r>
  <r>
    <s v="1300.7"/>
    <s v="1300 - FUNCIONAMIENTO"/>
    <x v="1"/>
    <s v="N/A"/>
    <x v="2"/>
    <x v="11"/>
    <n v="43232100"/>
    <s v="A-02 ADQUISICIÓN DE BIENES Y SERVICIOS"/>
    <s v="A-02-02-01-002-008"/>
    <s v="Adqisición de licencias Adobe"/>
    <s v="Mayo"/>
    <s v="Mayo"/>
    <n v="1"/>
    <s v="Seléccion abreviada - acuerdo marco"/>
    <x v="3"/>
    <n v="0"/>
    <n v="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0"/>
    <n v="0"/>
    <n v="0"/>
    <n v="0"/>
    <n v="0"/>
    <n v="0"/>
    <n v="0"/>
    <n v="0"/>
    <n v="0"/>
    <n v="0"/>
    <n v="0"/>
    <n v="0"/>
    <n v="0"/>
    <n v="0"/>
    <n v="0"/>
    <n v="0"/>
    <n v="0"/>
  </r>
  <r>
    <s v="1300.8"/>
    <s v="1300 - FUNCIONAMIENTO"/>
    <x v="1"/>
    <s v="N/A"/>
    <x v="2"/>
    <x v="11"/>
    <n v="11111111"/>
    <s v="A-02 ADQUISICIÓN DE BIENES Y SERVICIOS"/>
    <s v="A-02-02-02-008-003"/>
    <s v="Viaticos y gastos de comisión para el fortalecimiento y difusión de la información del IGAC a nivel nacional. "/>
    <s v="Enero"/>
    <s v="Enero"/>
    <n v="1"/>
    <s v="Contratación directa"/>
    <x v="3"/>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9"/>
    <s v="1300 - FUNCIONAMIENTO"/>
    <x v="1"/>
    <s v="N/A"/>
    <x v="2"/>
    <x v="11"/>
    <n v="801416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8 - Servicios de operación logística"/>
    <s v="COMUN-3 Enlaces Senior  "/>
    <n v="0"/>
    <n v="0"/>
    <n v="0"/>
    <n v="0"/>
    <n v="0"/>
    <n v="0"/>
    <n v="0"/>
    <n v="0"/>
    <n v="0"/>
    <n v="0"/>
    <n v="0"/>
    <n v="0"/>
    <n v="0"/>
    <n v="0"/>
    <n v="0"/>
    <n v="0"/>
    <n v="0"/>
    <n v="0"/>
    <n v="0"/>
    <n v="0"/>
    <n v="0"/>
    <n v="0"/>
    <n v="0"/>
    <n v="0"/>
    <n v="0"/>
  </r>
  <r>
    <s v="1300.10"/>
    <s v="1300 - FUNCIONAMIENTO"/>
    <x v="1"/>
    <s v="N/A"/>
    <x v="2"/>
    <x v="11"/>
    <n v="79342300"/>
    <s v="A-02 ADQUISICIÓN DE BIENES Y SERVICIOS"/>
    <s v="A-02-02-02-008-003"/>
    <s v="Prestación de Servicios Profesionales para diagramar, desarrollar e ilustrar el concepto gráfico de contenidos y/o piezas de piezas de comunicación interna y externa, en la Oficina Asesora de Comunicaciones del IGAC."/>
    <s v="Enero"/>
    <s v="Enero"/>
    <n v="11"/>
    <s v="Contratación directa"/>
    <x v="1"/>
    <n v="77271799"/>
    <n v="77271799"/>
    <s v="NO"/>
    <s v="N/A"/>
    <s v="1300 - Oficina Asesora de Comunicaciones"/>
    <s v="1.2 - Relacionamiento estratégico "/>
    <s v="1.2-1 - Gestión de comunicaciones"/>
    <s v="SER - Adquisición de servicios"/>
    <s v="SER012 - Prestación de servicios personas naturales"/>
    <s v="COMUN-6 Diseñador Senior "/>
    <n v="77271799"/>
    <n v="0"/>
    <n v="0"/>
    <n v="7024709"/>
    <n v="0"/>
    <n v="7024709"/>
    <n v="0"/>
    <n v="7024709"/>
    <n v="0"/>
    <n v="7024709"/>
    <n v="0"/>
    <n v="7024709"/>
    <n v="0"/>
    <n v="7024709"/>
    <n v="0"/>
    <n v="7024709"/>
    <n v="0"/>
    <n v="7024709"/>
    <n v="0"/>
    <n v="7024709"/>
    <n v="0"/>
    <n v="7024709"/>
    <n v="0"/>
    <n v="7024709"/>
    <n v="0"/>
  </r>
  <r>
    <s v="1300.11"/>
    <s v="1300 - FUNCIONAMIENTO"/>
    <x v="1"/>
    <s v="N/A"/>
    <x v="2"/>
    <x v="11"/>
    <n v="79342300"/>
    <s v="A-02 ADQUISICIÓN DE BIENES Y SERVICIOS"/>
    <s v="A-02-02-01-002-008"/>
    <s v="Adqisición de licencias Adobe"/>
    <s v="Mayo"/>
    <s v="Mayo"/>
    <n v="1"/>
    <s v="Seléccion abreviada - acuerdo marco"/>
    <x v="1"/>
    <n v="50000000"/>
    <n v="50000000"/>
    <s v="NO"/>
    <s v="N/A"/>
    <s v="1300 - Oficina Asesora de Comunicaciones"/>
    <s v="1.2 - Relacionamiento estratégico "/>
    <s v="1.2-1 - Gestión de comunicaciones"/>
    <s v="MYS - Adquisición de materiales y suministros"/>
    <s v="MYS010 - Maquinaria de informática y oficina (no activos fijos)"/>
    <s v="COMUN-6 Diseñador Senior "/>
    <n v="0"/>
    <n v="0"/>
    <n v="0"/>
    <n v="0"/>
    <n v="0"/>
    <n v="0"/>
    <n v="0"/>
    <n v="0"/>
    <n v="50000000"/>
    <n v="0"/>
    <n v="0"/>
    <n v="50000000"/>
    <n v="0"/>
    <n v="0"/>
    <n v="0"/>
    <n v="0"/>
    <n v="0"/>
    <n v="0"/>
    <n v="0"/>
    <n v="0"/>
    <n v="0"/>
    <n v="0"/>
    <n v="0"/>
    <n v="0"/>
    <n v="0"/>
  </r>
  <r>
    <s v="1300.12"/>
    <s v="1300 - FUNCIONAMIENTO"/>
    <x v="1"/>
    <s v="N/A"/>
    <x v="2"/>
    <x v="11"/>
    <n v="79342300"/>
    <s v="A-02 ADQUISICIÓN DE BIENES Y SERVICIOS"/>
    <s v="A-02-02-02-008-003"/>
    <s v="Viaticos y gastos de comisión para el fortalecimiento y difusión de la información del IGAC a nivel nacional. "/>
    <s v="Enero"/>
    <s v="Enero"/>
    <n v="12"/>
    <s v="N/A"/>
    <x v="1"/>
    <n v="0"/>
    <n v="0"/>
    <s v="NO"/>
    <s v="N/A"/>
    <s v="1300 - Oficina Asesora de Comunicaciones"/>
    <s v="1.2 - Relacionamiento estratégico "/>
    <s v="1.2-1 - Gestión de comunicaciones"/>
    <s v="VIAT - Viáticos y gastos de viaje"/>
    <s v="VIAT01 - Viáticos y gastos de viaje"/>
    <s v="COMUN-1 Líder de comunicación externa"/>
    <n v="0"/>
    <n v="0"/>
    <n v="0"/>
    <n v="0"/>
    <n v="0"/>
    <n v="0"/>
    <n v="0"/>
    <n v="0"/>
    <n v="0"/>
    <n v="0"/>
    <n v="0"/>
    <n v="0"/>
    <n v="0"/>
    <n v="0"/>
    <n v="0"/>
    <n v="0"/>
    <n v="0"/>
    <n v="0"/>
    <n v="0"/>
    <n v="0"/>
    <n v="0"/>
    <n v="0"/>
    <n v="0"/>
    <n v="0"/>
    <n v="0"/>
  </r>
  <r>
    <s v="1300.13"/>
    <s v="1300 - FUNCIONAMIENTO"/>
    <x v="1"/>
    <s v="N/A"/>
    <x v="2"/>
    <x v="11"/>
    <n v="79342300"/>
    <s v="A-02 ADQUISICIÓN DE BIENES Y SERVICIOS"/>
    <s v="A-02-02-02-008-003"/>
    <s v="Prestar servicios como operador logístico para llevar a cabo la planeación, coordinación, administración, organización, contratación, operación y ejecución de  las diferentes actividades que requiera la entidad tanto virtuales como presenciales,  realizar la el diseño y/o  impresión de material POP de los eventos a nivel nacional e internacional, orientadas al fortalecimiento del modelo de operación Institucional del IGAC a nivel Nacional. "/>
    <s v="Enero"/>
    <s v="Enero"/>
    <n v="12"/>
    <s v="Selección abreviada menor cuantía"/>
    <x v="1"/>
    <n v="0"/>
    <n v="0"/>
    <s v="NO"/>
    <s v="N/A"/>
    <s v="1300 - Oficina Asesora de Comunicaciones"/>
    <s v="1.2 - Relacionamiento estratégico "/>
    <s v="1.2-1 - Gestión de comunicaciones"/>
    <s v="SER - Adquisición de servicios"/>
    <s v="SER012 - Prestación de servicios personas naturales"/>
    <s v="COMUN-4 Enlaces Junior  "/>
    <n v="0"/>
    <n v="0"/>
    <n v="0"/>
    <n v="0"/>
    <n v="0"/>
    <n v="0"/>
    <n v="0"/>
    <n v="0"/>
    <n v="0"/>
    <n v="0"/>
    <n v="0"/>
    <n v="0"/>
    <n v="0"/>
    <n v="0"/>
    <n v="0"/>
    <n v="0"/>
    <n v="0"/>
    <n v="0"/>
    <n v="0"/>
    <n v="0"/>
    <n v="0"/>
    <n v="0"/>
    <n v="0"/>
    <n v="0"/>
    <m/>
  </r>
  <r>
    <s v="1300.14"/>
    <s v="1300 - FUNCIONAMIENTO"/>
    <x v="1"/>
    <s v="N/A"/>
    <x v="2"/>
    <x v="11"/>
    <n v="79342300"/>
    <s v="A-02 ADQUISICIÓN DE BIENES Y SERVICIOS"/>
    <s v="A-02-02-02-008-003"/>
    <s v="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Junio"/>
    <s v="Junio "/>
    <n v="7"/>
    <s v="Selección abreviada menor cuantía"/>
    <x v="1"/>
    <n v="188728201"/>
    <n v="188728201"/>
    <s v="NO"/>
    <s v="N/A"/>
    <s v="1300 - Oficina Asesora de Comunicaciones"/>
    <s v="1.2 - Relacionamiento estratégico "/>
    <s v="1.2-1 - Gestión de comunicaciones"/>
    <s v="SER - Adquisición de servicios"/>
    <s v="SER012 - Prestación de servicios personas naturales"/>
    <s v="COMUN-4 Enlaces Junior  "/>
    <n v="0"/>
    <n v="0"/>
    <n v="0"/>
    <n v="0"/>
    <n v="0"/>
    <n v="0"/>
    <n v="188728201"/>
    <n v="0"/>
    <n v="0"/>
    <n v="0"/>
    <n v="0"/>
    <n v="26961171"/>
    <n v="0"/>
    <n v="26961171"/>
    <n v="0"/>
    <n v="26961171"/>
    <n v="0"/>
    <n v="26961171"/>
    <n v="0"/>
    <n v="26961171"/>
    <n v="0"/>
    <n v="26961171"/>
    <n v="0"/>
    <n v="26961175"/>
    <s v="Se solicita la modificación por cambio de objeto y valor de la línea "/>
  </r>
  <r>
    <s v="1300.15"/>
    <s v="1300 - FUNCIONAMIENTO"/>
    <x v="1"/>
    <s v="N/A"/>
    <x v="2"/>
    <x v="11"/>
    <n v="79342300"/>
    <s v="A-02 ADQUISICIÓN DE BIENES Y SERVICIOS"/>
    <s v="A-02-02-02-008-003"/>
    <s v="Rediseño integral del sistema visual web  (DESIGN SYSTEM) de la organización IGAC, generando mayor consistencia y accesibilidad alineados con los requerimientos establecidos  por el Ministerio de Tecnologías de la Información y Comunicaciones (MinTIC)"/>
    <s v="Marzo"/>
    <s v="Marzo"/>
    <n v="10"/>
    <s v="Selección abreviada menor cuantía"/>
    <x v="1"/>
    <n v="120000000"/>
    <n v="120000000"/>
    <s v="NO"/>
    <s v="N/A"/>
    <s v="1300 - Oficina Asesora de Comunicaciones"/>
    <s v="1.2 - Relacionamiento estratégico "/>
    <s v="1.2-1 - Gestión de comunicaciones"/>
    <s v="SER - Adquisición de servicios"/>
    <s v="SER012 - Prestación de servicios personas naturales"/>
    <s v="COMUN-4 Enlaces Junior  "/>
    <n v="0"/>
    <n v="0"/>
    <n v="120000000"/>
    <n v="0"/>
    <n v="0"/>
    <n v="12000000"/>
    <n v="0"/>
    <n v="12000000"/>
    <n v="0"/>
    <n v="12000000"/>
    <n v="0"/>
    <n v="12000000"/>
    <n v="0"/>
    <n v="12000000"/>
    <n v="0"/>
    <n v="12000000"/>
    <n v="0"/>
    <n v="12000000"/>
    <n v="0"/>
    <n v="12000000"/>
    <n v="0"/>
    <n v="12000000"/>
    <n v="0"/>
    <n v="12000000"/>
    <s v="Se solicita la inclusión de la línea "/>
  </r>
  <r>
    <s v="1400.1"/>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2"/>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Enero"/>
    <s v="Enero"/>
    <n v="6"/>
    <s v="Contratación directa"/>
    <x v="1"/>
    <n v="42000000"/>
    <n v="42000000"/>
    <s v="N/A"/>
    <s v="N/A"/>
    <s v="1400 - Oficina de Control Interno"/>
    <s v="3.6 - Control Interno "/>
    <s v="3.6-99 - GND-Control Interno "/>
    <s v="SER - Adquisición de servicios"/>
    <s v="SER012 - Prestación de servicios personas naturales"/>
    <s v="OCI-1 Profesionales Auditores internos."/>
    <n v="42000000"/>
    <n v="0"/>
    <n v="0"/>
    <n v="7000000"/>
    <n v="0"/>
    <n v="7000000"/>
    <n v="0"/>
    <n v="7000000"/>
    <n v="0"/>
    <n v="7000000"/>
    <n v="0"/>
    <n v="7000000"/>
    <n v="0"/>
    <n v="7000000"/>
    <n v="0"/>
    <n v="0"/>
    <n v="0"/>
    <n v="0"/>
    <n v="0"/>
    <n v="0"/>
    <n v="0"/>
    <n v="0"/>
    <n v="0"/>
    <n v="0"/>
    <n v="0"/>
  </r>
  <r>
    <s v="1400.3"/>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Enero"/>
    <s v="Ener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32500000"/>
    <n v="0"/>
    <n v="0"/>
    <n v="6500000"/>
    <n v="0"/>
    <n v="6500000"/>
    <n v="0"/>
    <n v="6500000"/>
    <n v="0"/>
    <n v="6500000"/>
    <n v="0"/>
    <n v="6500000"/>
    <n v="0"/>
    <n v="0"/>
    <n v="0"/>
    <n v="0"/>
    <n v="0"/>
    <n v="0"/>
    <n v="0"/>
    <n v="0"/>
    <n v="0"/>
    <n v="0"/>
    <n v="0"/>
    <n v="0"/>
    <n v="0"/>
  </r>
  <r>
    <s v="1400.4"/>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5"/>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6"/>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Enero"/>
    <s v="Enero"/>
    <n v="6"/>
    <s v="Contratación directa"/>
    <x v="1"/>
    <n v="39000000"/>
    <n v="39000000"/>
    <s v="N/A"/>
    <s v="N/A"/>
    <s v="1400 - Oficina de Control Interno"/>
    <s v="3.6 - Control Interno "/>
    <s v="3.6-99 - GND-Control Interno "/>
    <s v="SER - Adquisición de servicios"/>
    <s v="SER012 - Prestación de servicios personas naturales"/>
    <s v="OCI-1 Profesionales Auditores internos."/>
    <n v="39000000"/>
    <n v="0"/>
    <n v="0"/>
    <n v="6500000"/>
    <n v="0"/>
    <n v="6500000"/>
    <n v="0"/>
    <n v="6500000"/>
    <n v="0"/>
    <n v="6500000"/>
    <n v="0"/>
    <n v="6500000"/>
    <n v="0"/>
    <n v="6500000"/>
    <n v="0"/>
    <n v="0"/>
    <n v="0"/>
    <n v="0"/>
    <n v="0"/>
    <n v="0"/>
    <n v="0"/>
    <n v="0"/>
    <n v="0"/>
    <n v="0"/>
    <n v="0"/>
  </r>
  <r>
    <s v="1400.7"/>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400.8"/>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Enero"/>
    <s v="Enero"/>
    <n v="6"/>
    <s v="Contratación directa"/>
    <x v="1"/>
    <n v="47100000"/>
    <n v="47100000"/>
    <s v="N/A"/>
    <s v="N/A"/>
    <s v="1400 - Oficina de Control Interno"/>
    <s v="3.6 - Control Interno "/>
    <s v="3.6-99 - GND-Control Interno "/>
    <s v="SER - Adquisición de servicios"/>
    <s v="SER012 - Prestación de servicios personas naturales"/>
    <s v="OCI-1 Profesionales Auditores internos."/>
    <n v="47100000"/>
    <n v="0"/>
    <n v="0"/>
    <n v="7850000"/>
    <n v="0"/>
    <n v="7850000"/>
    <n v="0"/>
    <n v="7850000"/>
    <n v="0"/>
    <n v="7850000"/>
    <n v="0"/>
    <n v="7850000"/>
    <n v="0"/>
    <n v="7850000"/>
    <n v="0"/>
    <n v="0"/>
    <n v="0"/>
    <n v="0"/>
    <n v="0"/>
    <n v="0"/>
    <n v="0"/>
    <n v="0"/>
    <n v="0"/>
    <n v="0"/>
    <n v="0"/>
  </r>
  <r>
    <s v="1400.9"/>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Febrero"/>
    <s v="Febrer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20100000"/>
    <n v="0"/>
    <n v="0"/>
    <n v="4020000"/>
    <n v="0"/>
    <n v="4020000"/>
    <n v="0"/>
    <n v="4020000"/>
    <n v="0"/>
    <n v="4020000"/>
    <n v="0"/>
    <n v="4020000"/>
    <n v="0"/>
    <n v="0"/>
    <n v="0"/>
    <n v="0"/>
    <n v="0"/>
    <n v="0"/>
    <n v="0"/>
    <n v="0"/>
    <n v="0"/>
    <n v="0"/>
    <n v="0"/>
  </r>
  <r>
    <s v="1400.10"/>
    <s v="1400 - FUNCIONAMIENTO"/>
    <x v="1"/>
    <s v="N/A"/>
    <x v="2"/>
    <x v="11"/>
    <n v="80161502"/>
    <s v="A-02 ADQUISICIÓN DE BIENES Y SERVICIOS"/>
    <s v="A-02-02-02-008-005"/>
    <s v="PRESTACIÓN DE SERVICIOS PROFESIONALES  PARA EL ACOMPAÑAMIENTO JURIDICO Y CONTRACTUAL  EN EL DESARROLLO Y LIDERAZGO DE AUDITORÍAS INTERNAS DE GESTIÓN, SUS RESPECTIVOS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1"/>
    <s v="1400 - FUNCIONAMIENTO"/>
    <x v="1"/>
    <s v="N/A"/>
    <x v="2"/>
    <x v="11"/>
    <n v="80161502"/>
    <s v="A-02 ADQUISICIÓN DE BIENES Y SERVICIOS"/>
    <s v="A-02-02-02-008-005"/>
    <s v="PRESTACIÓN DE SERVICIOS PROFESIONALES  PARA LA REALIZACION Y LIDERAZGO  DE AUDITORÍAS INTERNAS DE GESTIÓN EN TEMAS MISIONALES Y TECNICOS, REALIZACIÓN DE SEGUIMIENTOS E INFORMES DE ACUERDO CON EL PLAN ANUAL DE AUDITORÍAS DEL INSTITUTO, DE CONFORMIDAD CON LA NORMATIVA VIGENTE Y PROCEDIMIENTOS QUE HACEN PARTE DEL SISTEMA DE CONTROL INTERNO."/>
    <s v="Julio"/>
    <s v="Julio"/>
    <n v="5"/>
    <s v="Contratación directa"/>
    <x v="1"/>
    <n v="35000000"/>
    <n v="350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5000000"/>
    <n v="0"/>
    <n v="0"/>
    <n v="7000000"/>
    <n v="0"/>
    <n v="7000000"/>
    <n v="0"/>
    <n v="7000000"/>
    <n v="0"/>
    <n v="7000000"/>
    <n v="0"/>
    <n v="7000000"/>
    <n v="0"/>
  </r>
  <r>
    <s v="1400.12"/>
    <s v="1400 - FUNCIONAMIENTO"/>
    <x v="1"/>
    <s v="N/A"/>
    <x v="2"/>
    <x v="11"/>
    <n v="80161502"/>
    <s v="A-02 ADQUISICIÓN DE BIENES Y SERVICIOS"/>
    <s v="A-02-02-02-008-005"/>
    <s v="PRESTACIÓN DE SERVICIOS PROFESIONALES PARA REALIZAR ACTIVIDADES DE APOYO JURIDICO PARA LA REALIZACIÓN DE AUDITORÍAS INTERNAS DE GESTIÓN, SUS RESPECTIVOS SEGUIMIENTOS E INFORMES DE ACUERDO CON EL PLAN ANUAL DE AUDITORÍA DEL INSTITUTO Y DE CONFORMIDAD CON LA NORMATIVA VIGENTE Y PROCEDIMIENTOS QUE HACEN PARTE DEL SISTEMA DE CONTROL INTERNO."/>
    <s v="Junio"/>
    <s v="Junio"/>
    <n v="6"/>
    <s v="Contratación directa"/>
    <x v="1"/>
    <n v="35750000"/>
    <n v="357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5750000"/>
    <n v="0"/>
    <n v="0"/>
    <n v="6500000"/>
    <n v="0"/>
    <n v="6500000"/>
    <n v="0"/>
    <n v="6500000"/>
    <n v="0"/>
    <n v="6500000"/>
    <n v="0"/>
    <n v="6500000"/>
    <n v="0"/>
    <n v="3250000"/>
    <n v="0"/>
  </r>
  <r>
    <s v="1400.13"/>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Junio"/>
    <s v="Junio"/>
    <n v="6"/>
    <s v="Contratación directa"/>
    <x v="1"/>
    <n v="67100000"/>
    <n v="671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67100000"/>
    <n v="0"/>
    <n v="0"/>
    <n v="12200000"/>
    <n v="0"/>
    <n v="12200000"/>
    <n v="0"/>
    <n v="12200000"/>
    <n v="0"/>
    <n v="12200000"/>
    <n v="0"/>
    <n v="12200000"/>
    <n v="0"/>
    <n v="6100000"/>
    <n v="0"/>
  </r>
  <r>
    <s v="1400.14"/>
    <s v="1400 - FUNCIONAMIENTO"/>
    <x v="1"/>
    <s v="N/A"/>
    <x v="2"/>
    <x v="11"/>
    <n v="80161502"/>
    <s v="A-02 ADQUISICIÓN DE BIENES Y SERVICIOS"/>
    <s v="A-02-02-02-008-005"/>
    <s v="PRESTACIÓN DE SERVICIOS PROFESIONALES PARA LA EJECUCIÓN Y APOY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nio"/>
    <s v="Junio"/>
    <n v="6"/>
    <s v="Contratación directa"/>
    <x v="1"/>
    <n v="33550000"/>
    <n v="335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33550000"/>
    <n v="0"/>
    <n v="0"/>
    <n v="6100000"/>
    <n v="0"/>
    <n v="6100000"/>
    <n v="0"/>
    <n v="6100000"/>
    <n v="0"/>
    <n v="6100000"/>
    <n v="0"/>
    <n v="6100000"/>
    <n v="0"/>
    <n v="3050000"/>
    <n v="0"/>
  </r>
  <r>
    <s v="1400.15"/>
    <s v="1400 - FUNCIONAMIENTO"/>
    <x v="1"/>
    <s v="N/A"/>
    <x v="2"/>
    <x v="11"/>
    <n v="80161502"/>
    <s v="A-02 ADQUISICIÓN DE BIENES Y SERVICIOS"/>
    <s v="A-02-02-02-008-005"/>
    <s v="PRESTACIÓN DE SERVICIOS PROFESIONALES PARA LA EJECUCIÓN Y LIDERAZGO DE LAS AUDITORÍAS INTERNAS DE GESTIÓN EN TEMAS  TECNOLOGICOS Y SEGURIDAD DE LA INFORMACIÓN, REALIZACION DE SEGUIMIENTOS E INFORMES DE ACUERDO CON EL PLAN ANUAL DE AUDITORÍAS DEL INSTITUTO Y DE CONFORMIDAD CON LA NORMATIVA VIGENTE Y PROCEDIMIENTOS QUE HACEN PARTE DEL SISTEMA DE CONTROL INTERNO."/>
    <s v="Julio"/>
    <s v="Julio"/>
    <n v="5"/>
    <s v="Contratación directa"/>
    <x v="1"/>
    <n v="32500000"/>
    <n v="3250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2500000"/>
    <n v="0"/>
    <n v="0"/>
    <n v="6500000"/>
    <n v="0"/>
    <n v="6500000"/>
    <n v="0"/>
    <n v="6500000"/>
    <n v="0"/>
    <n v="6500000"/>
    <n v="0"/>
    <n v="6500000"/>
    <n v="0"/>
  </r>
  <r>
    <s v="1400.16"/>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Junio"/>
    <s v="Junio"/>
    <n v="6"/>
    <s v="Contratación directa"/>
    <x v="1"/>
    <n v="72050000"/>
    <n v="720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72050000"/>
    <n v="0"/>
    <n v="0"/>
    <n v="13100000"/>
    <n v="0"/>
    <n v="13100000"/>
    <n v="0"/>
    <n v="13100000"/>
    <n v="0"/>
    <n v="13100000"/>
    <n v="0"/>
    <n v="13100000"/>
    <n v="0"/>
    <n v="6550000"/>
    <n v="0"/>
  </r>
  <r>
    <s v="1400.17"/>
    <s v="1400 - FUNCIONAMIENTO"/>
    <x v="1"/>
    <s v="N/A"/>
    <x v="2"/>
    <x v="11"/>
    <n v="80161502"/>
    <s v="A-02 ADQUISICIÓN DE BIENES Y SERVICIOS"/>
    <s v="A-02-02-02-008-005"/>
    <s v="PRESTACIÓN DE SERVICIOS PROFESIONALES PARA LA EJECUCION Y LIDERAZGO DE AUDITORÍAS INTERNAS DE GESTIÓN, SEGUIMIENTOS E INFORMES, DE ACUERDO CON EL PLAN ANUAL DE AUDITORÍAS DEL INSTITUTO Y DE CONFORMIDAD CON LA NORMATIVA VIGENTE Y PROCEDIMIENTOS APLICABLES QUE HACEN PARTE DEL SISTEMA DE CONTROL INTERNO, APOYO EN LOS TEMAS RELACIONADOS CON EL SGI IMPLEMENTADO EN LA ENTIDAD."/>
    <s v="Julio"/>
    <s v="Julio"/>
    <n v="5"/>
    <s v="Contratación directa"/>
    <x v="1"/>
    <n v="39250000"/>
    <n v="39250000"/>
    <s v="N/A"/>
    <s v="N/A"/>
    <s v="1400 - Oficina de Control Interno"/>
    <s v="3.6 - Control Interno "/>
    <s v="3.6-99 - GND-Control Interno "/>
    <s v="SER - Adquisición de servicios"/>
    <s v="SER012 - Prestación de servicios personas naturales"/>
    <s v="OCI-1 Profesionales Auditores internos."/>
    <n v="0"/>
    <n v="0"/>
    <n v="0"/>
    <n v="0"/>
    <n v="0"/>
    <n v="0"/>
    <n v="0"/>
    <n v="0"/>
    <n v="0"/>
    <n v="0"/>
    <n v="0"/>
    <n v="0"/>
    <n v="39250000"/>
    <n v="0"/>
    <n v="0"/>
    <n v="7850000"/>
    <n v="0"/>
    <n v="7850000"/>
    <n v="0"/>
    <n v="7850000"/>
    <n v="0"/>
    <n v="7850000"/>
    <n v="0"/>
    <n v="7850000"/>
    <n v="0"/>
  </r>
  <r>
    <s v="1400.18"/>
    <s v="1400 - FUNCIONAMIENTO"/>
    <x v="1"/>
    <s v="N/A"/>
    <x v="2"/>
    <x v="11"/>
    <n v="80161502"/>
    <s v="A-02 ADQUISICIÓN DE BIENES Y SERVICIOS"/>
    <s v="A-02-02-02-008-005"/>
    <s v="PRESTACIÓN DE SERVICIOS PROFESIONALES PARA LA REALIZACIÓN DE AUDITORÍAS INTERNAS DE GESTIÓN Y DE LOS SEGUIMIENTOS E INFORMES DE LEY DE ACUERDO CON EL PLAN ANUAL DE AUDITORÍA DEL INSTITUTO."/>
    <s v="Julio"/>
    <s v="Julio"/>
    <n v="5"/>
    <s v="Contratación directa"/>
    <x v="1"/>
    <n v="20100000"/>
    <n v="20100000"/>
    <s v="N/A"/>
    <s v="N/A"/>
    <s v="1400 - Oficina de Control Interno"/>
    <s v="3.6 - Control Interno "/>
    <s v="3.6-99 - GND-Control Interno "/>
    <s v="VIAT - Viáticos y gastos de viaje"/>
    <s v="VIAT01 - Viáticos y gastos de viaje"/>
    <s v="OCI-1 Profesionales Auditores internos."/>
    <n v="0"/>
    <n v="0"/>
    <n v="0"/>
    <n v="0"/>
    <n v="0"/>
    <n v="0"/>
    <n v="0"/>
    <n v="0"/>
    <n v="0"/>
    <n v="0"/>
    <n v="0"/>
    <n v="0"/>
    <n v="20100000"/>
    <n v="0"/>
    <n v="0"/>
    <n v="4020000"/>
    <n v="0"/>
    <n v="4020000"/>
    <n v="0"/>
    <n v="4020000"/>
    <n v="0"/>
    <n v="4020000"/>
    <n v="0"/>
    <n v="4020000"/>
    <n v="0"/>
  </r>
  <r>
    <s v="1400.19"/>
    <s v="1400 - FUNCIONAMIENTO"/>
    <x v="1"/>
    <s v="N/A"/>
    <x v="2"/>
    <x v="11"/>
    <n v="80161502"/>
    <s v="A-02 ADQUISICIÓN DE BIENES Y SERVICIOS"/>
    <s v="A-02-02-02-008-005"/>
    <s v="PRESTACIÓN DE SERVICIOS PROFESIONALES PARA LA REALIZACIÓN DE AUDITORÍAS INTERNAS DE GESTIÓN COMO APOYO TECNICO, REALIZACIÓN DE SEGUIMIENTOS E INFORMES DE ACUERDO CON EL PLAN ANUAL DE AUDITORÍAS DEL INSTITUTO, DE CONFORMIDAD CON LA NORMATIVA VIGENTE Y PROCEDIMIENTOS QUE HACEN PARTE DEL SISTEMA DE CONTROL INTERNO."/>
    <s v="Enero"/>
    <s v="Enero"/>
    <n v="5"/>
    <s v="Contratación directa"/>
    <x v="1"/>
    <n v="30500000"/>
    <n v="30500000"/>
    <s v="N/A"/>
    <s v="N/A"/>
    <s v="1400 - Oficina de Control Interno"/>
    <s v="3.6 - Control Interno "/>
    <s v="3.6-99 - GND-Control Interno "/>
    <s v="SER - Adquisición de servicios"/>
    <s v="SER012 - Prestación de servicios personas naturales"/>
    <s v="OCI-1 Profesionales Auditores internos."/>
    <n v="30500000"/>
    <n v="0"/>
    <n v="0"/>
    <n v="6100000"/>
    <n v="0"/>
    <n v="6100000"/>
    <n v="0"/>
    <n v="6100000"/>
    <n v="0"/>
    <n v="6100000"/>
    <n v="0"/>
    <n v="6100000"/>
    <n v="0"/>
    <n v="0"/>
    <n v="0"/>
    <n v="0"/>
    <n v="0"/>
    <n v="0"/>
    <n v="0"/>
    <n v="0"/>
    <n v="0"/>
    <n v="0"/>
    <n v="0"/>
    <n v="0"/>
    <n v="0"/>
  </r>
  <r>
    <s v="1400.20"/>
    <s v="1400 - FUNCIONAMIENTO"/>
    <x v="1"/>
    <s v="N/A"/>
    <x v="2"/>
    <x v="11"/>
    <n v="80161502"/>
    <s v="A-02 ADQUISICIÓN DE BIENES Y SERVICIOS"/>
    <s v="A-02-02-02-008-005"/>
    <s v="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s v="Enero"/>
    <s v="Enero"/>
    <n v="5"/>
    <s v="Contratación directa"/>
    <x v="1"/>
    <n v="32750000"/>
    <n v="32750000"/>
    <s v="N/A"/>
    <s v="N/A"/>
    <s v="1400 - Oficina de Control Interno"/>
    <s v="3.6 - Control Interno "/>
    <s v="3.6-99 - GND-Control Interno "/>
    <s v="SER - Adquisición de servicios"/>
    <s v="SER012 - Prestación de servicios personas naturales"/>
    <s v="OCI-1 Profesionales Auditores internos."/>
    <n v="32750000"/>
    <n v="0"/>
    <n v="0"/>
    <n v="6550000"/>
    <n v="0"/>
    <n v="6550000"/>
    <n v="0"/>
    <n v="6550000"/>
    <n v="0"/>
    <n v="6550000"/>
    <n v="0"/>
    <n v="6550000"/>
    <n v="0"/>
    <n v="0"/>
    <n v="0"/>
    <n v="0"/>
    <n v="0"/>
    <n v="0"/>
    <n v="0"/>
    <n v="0"/>
    <n v="0"/>
    <n v="0"/>
    <n v="0"/>
    <n v="0"/>
    <n v="0"/>
  </r>
  <r>
    <s v="1500.1"/>
    <s v="1500 - FUNCIONAMIENTO"/>
    <x v="1"/>
    <s v="N/A"/>
    <x v="2"/>
    <x v="11"/>
    <n v="80121704"/>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Febrero"/>
    <s v="Febrero"/>
    <n v="6"/>
    <s v="Contratación directa"/>
    <x v="1"/>
    <n v="60000000"/>
    <n v="60000000"/>
    <s v="NO"/>
    <s v="N/A"/>
    <s v="1500 - Oficina de Control Interno Disciplinario"/>
    <s v="3.7 - Control Interno Disciplinario "/>
    <s v="3.7-99 - GND-Control Interno Disciplinario "/>
    <s v="SER - Adquisición de servicios"/>
    <s v="SER012 - Prestación de servicios personas naturales"/>
    <s v="1500 - Por definir"/>
    <n v="0"/>
    <n v="0"/>
    <n v="60000000"/>
    <n v="0"/>
    <n v="0"/>
    <n v="10000000"/>
    <n v="0"/>
    <n v="10000000"/>
    <n v="0"/>
    <n v="10000000"/>
    <n v="0"/>
    <n v="10000000"/>
    <n v="0"/>
    <n v="10000000"/>
    <n v="0"/>
    <n v="10000000"/>
    <n v="0"/>
    <n v="0"/>
    <n v="0"/>
    <n v="0"/>
    <n v="0"/>
    <n v="0"/>
    <n v="0"/>
    <n v="0"/>
    <n v="0"/>
  </r>
  <r>
    <s v="1500.2"/>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3"/>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4"/>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5"/>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6"/>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7"/>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8"/>
    <s v="1500 - FUNCIONAMIENTO"/>
    <x v="1"/>
    <s v="N/A"/>
    <x v="2"/>
    <x v="11"/>
    <n v="80121704"/>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Febrero"/>
    <s v="Febrero"/>
    <n v="6"/>
    <s v="Contratación directa"/>
    <x v="1"/>
    <n v="51000000"/>
    <n v="51000000"/>
    <s v="NO"/>
    <s v="N/A"/>
    <s v="1500 - Oficina de Control Interno Disciplinario"/>
    <s v="3.7 - Control Interno Disciplinario "/>
    <s v="3.7-99 - GND-Control Interno Disciplinario "/>
    <s v="SER - Adquisición de servicios"/>
    <s v="SER012 - Prestación de servicios personas naturales"/>
    <s v="1500 - Por definir"/>
    <n v="0"/>
    <n v="0"/>
    <n v="51000000"/>
    <n v="0"/>
    <n v="0"/>
    <n v="8500000"/>
    <n v="0"/>
    <n v="8500000"/>
    <n v="0"/>
    <n v="8500000"/>
    <n v="0"/>
    <n v="8500000"/>
    <n v="0"/>
    <n v="8500000"/>
    <n v="0"/>
    <n v="8500000"/>
    <n v="0"/>
    <n v="0"/>
    <n v="0"/>
    <n v="0"/>
    <n v="0"/>
    <n v="0"/>
    <n v="0"/>
    <n v="0"/>
    <n v="0"/>
  </r>
  <r>
    <s v="1500.9"/>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0"/>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1"/>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2"/>
    <s v="1500 - FUNCIONAMIENTO"/>
    <x v="1"/>
    <s v="N/A"/>
    <x v="2"/>
    <x v="11"/>
    <n v="80161501"/>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3"/>
    <s v="1500 - FUNCIONAMIENTO"/>
    <x v="1"/>
    <s v="N/A"/>
    <x v="2"/>
    <x v="11"/>
    <n v="80161501"/>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Febrero"/>
    <s v="Febrero"/>
    <n v="6"/>
    <s v="Contratación directa"/>
    <x v="1"/>
    <n v="18000000"/>
    <n v="18000000"/>
    <s v="NO"/>
    <s v="N/A"/>
    <s v="1500 - Oficina de Control Interno Disciplinario"/>
    <s v="3.7 - Control Interno Disciplinario "/>
    <s v="3.7-99 - GND-Control Interno Disciplinario "/>
    <s v="SER - Adquisición de servicios"/>
    <s v="SER012 - Prestación de servicios personas naturales"/>
    <s v="1500 - Por definir"/>
    <n v="0"/>
    <n v="0"/>
    <n v="18000000"/>
    <n v="0"/>
    <n v="0"/>
    <n v="3000000"/>
    <n v="0"/>
    <n v="3000000"/>
    <n v="0"/>
    <n v="3000000"/>
    <n v="0"/>
    <n v="3000000"/>
    <n v="0"/>
    <n v="3000000"/>
    <n v="0"/>
    <n v="3000000"/>
    <n v="0"/>
    <n v="0"/>
    <n v="0"/>
    <n v="0"/>
    <n v="0"/>
    <n v="0"/>
    <n v="0"/>
    <n v="0"/>
    <n v="0"/>
  </r>
  <r>
    <s v="1500.14"/>
    <s v="1500 - FUNCIONAMIENTO"/>
    <x v="1"/>
    <s v="N/A"/>
    <x v="2"/>
    <x v="11"/>
    <n v="80121704"/>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Febrero"/>
    <s v="Febrero"/>
    <n v="6"/>
    <s v="Contratación directa"/>
    <x v="1"/>
    <n v="38454545"/>
    <n v="38454545"/>
    <s v="NO"/>
    <s v="N/A"/>
    <s v="1500 - Oficina de Control Interno Disciplinario"/>
    <s v="3.7 - Control Interno Disciplinario "/>
    <s v="3.7-99 - GND-Control Interno Disciplinario "/>
    <s v="SER - Adquisición de servicios"/>
    <s v="SER012 - Prestación de servicios personas naturales"/>
    <s v="1500 - Por definir"/>
    <n v="0"/>
    <n v="0"/>
    <n v="38454545"/>
    <n v="0"/>
    <n v="0"/>
    <n v="6409090"/>
    <n v="0"/>
    <n v="6409090"/>
    <n v="0"/>
    <n v="6409090"/>
    <n v="0"/>
    <n v="6409090"/>
    <n v="0"/>
    <n v="6409090"/>
    <n v="0"/>
    <n v="6409095"/>
    <n v="0"/>
    <n v="0"/>
    <n v="0"/>
    <n v="0"/>
    <n v="0"/>
    <n v="0"/>
    <n v="0"/>
    <n v="0"/>
    <n v="0"/>
  </r>
  <r>
    <s v="1500.15"/>
    <s v="1500 - FUNCIONAMIENTO"/>
    <x v="1"/>
    <s v="N/A"/>
    <x v="2"/>
    <x v="11"/>
    <s v="N/A"/>
    <s v="A-02 ADQUISICIÓN DE BIENES Y SERVICIOS"/>
    <s v="A-02-02-02-008-005"/>
    <s v="Prestación de servicios profesionales para brindar apoyo jurídico, en fase de instrucción, a la Oficina de Control Interno Disciplinario en la orientación y priorización de actuaciones adelantadas por los abogados, revisión de proyectos de decisión, proyección de actos administrativos, revisión de informes, sustanciación de asunto sometidos a su consideración, así como la practica probatoria que se requiera y demás documentos que se requieran para la firma del jefe de Oficina. "/>
    <s v="Agosto"/>
    <s v="Agosto"/>
    <n v="5"/>
    <s v="Contratación directa"/>
    <x v="1"/>
    <n v="50000000"/>
    <n v="50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50000000"/>
    <n v="0"/>
    <n v="0"/>
    <n v="10000000"/>
    <n v="0"/>
    <n v="10000000"/>
    <n v="0"/>
    <n v="10000000"/>
    <n v="0"/>
    <n v="20000000"/>
    <n v="0"/>
  </r>
  <r>
    <s v="1500.16"/>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7"/>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8"/>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19"/>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0"/>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1"/>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2"/>
    <s v="1500 - FUNCIONAMIENTO"/>
    <x v="1"/>
    <s v="N/A"/>
    <x v="2"/>
    <x v="11"/>
    <s v="N/A"/>
    <s v="A-02 ADQUISICIÓN DE BIENES Y SERVICIOS"/>
    <s v="A-02-02-02-008-005"/>
    <s v="Prestación de servicios profesionales para brindar apoyo jurídico, en fase de instrucción, a la Oficina de Control Interno Disciplinario en la sustanciación de los procesos disciplinarios de la entidad, realizando las actividades probatorias e impulsos necesarios y dentro de los términos, para el logro del fin del proceso disciplinario efectuando, consecuentemente, los registros en la matriz dispuesta para el efecto, así como prestar el soporte legal para el desarrollo eficaz y eficiente de las actuaciones secretariales realizadas sobre los mismos "/>
    <s v="Agosto"/>
    <s v="Agosto"/>
    <n v="5"/>
    <s v="Contratación directa"/>
    <x v="1"/>
    <n v="42500000"/>
    <n v="425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42500000"/>
    <n v="0"/>
    <n v="0"/>
    <n v="8500000"/>
    <n v="0"/>
    <n v="8500000"/>
    <n v="0"/>
    <n v="8500000"/>
    <n v="0"/>
    <n v="17000000"/>
    <n v="0"/>
  </r>
  <r>
    <s v="1500.23"/>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4"/>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5"/>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6"/>
    <s v="1500 - FUNCIONAMIENTO"/>
    <x v="1"/>
    <s v="N/A"/>
    <x v="2"/>
    <x v="11"/>
    <s v="N/A"/>
    <s v="A-02 ADQUISICIÓN DE BIENES Y SERVICIOS"/>
    <s v="A-02-02-02-008-005"/>
    <s v="Prestación de servicios para apoyar la ejecución de las órdenes dadas en ejercicio de las actuaciones disciplinarias realizadas, en fase de instrucción, por la Oficina de Control Interno Disciplinario, elaborando oportunamente todas las comunicaciones, citaciones y notificaciones bajo las directrices de los abogados sustanciadores, teniendo en cuenta los términos procesales y manteniendo actualizados los sistemas de información dispuestos para tal fin."/>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7"/>
    <s v="1500 - FUNCIONAMIENTO"/>
    <x v="1"/>
    <s v="N/A"/>
    <x v="2"/>
    <x v="11"/>
    <s v="N/A"/>
    <s v="A-02 ADQUISICIÓN DE BIENES Y SERVICIOS"/>
    <s v="A-02-02-02-008-005"/>
    <s v="Prestación de servicios para apoyar las actividades relacionadas con el archivo físico y digital de los expedientes disciplinarios a cargo de la oficina, así como del control y desarrollo de las actuaciones secretariales a que hubiere lugar para el cumplimiento de las normas que sobre archivística sean aplicables."/>
    <s v="Agosto"/>
    <s v="Agosto"/>
    <n v="5"/>
    <s v="Contratación directa"/>
    <x v="1"/>
    <n v="15000000"/>
    <n v="15000000"/>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15000000"/>
    <n v="0"/>
    <n v="0"/>
    <n v="3000000"/>
    <n v="0"/>
    <n v="3000000"/>
    <n v="0"/>
    <n v="3000000"/>
    <n v="0"/>
    <n v="6000000"/>
    <n v="0"/>
  </r>
  <r>
    <s v="1500.28"/>
    <s v="1500 - FUNCIONAMIENTO"/>
    <x v="1"/>
    <s v="N/A"/>
    <x v="2"/>
    <x v="11"/>
    <s v="N/A"/>
    <s v="A-02 ADQUISICIÓN DE BIENES Y SERVICIOS"/>
    <s v="A-02-02-02-008-005"/>
    <s v="Prestación de servicios profesionales para brindar apoyo en la organizacón desde el punto de vista de las politicas de calidad y gestión, trámites contractuales, de la Oficina de Control Interno Disciplinario, así como todo lo referido a la actualización de la gestión documental, actividades relacionadas con el sistema de gestión de Calidad SGC, y en la comunicación e interrelación con las Direcciones Territoriales del IGAC para mejor funcionamiento de las actividades propias disciplinarias."/>
    <s v="Agosto"/>
    <s v="Agosto"/>
    <n v="5"/>
    <s v="Contratación directa"/>
    <x v="1"/>
    <n v="32045455"/>
    <n v="32045455"/>
    <s v="NO"/>
    <s v="N/A"/>
    <s v="1500 - Oficina de Control Interno Disciplinario"/>
    <s v="3.7 - Control Interno Disciplinario "/>
    <s v="3.7-99 - GND-Control Interno Disciplinario "/>
    <s v="SER - Adquisición de servicios"/>
    <s v="SER012 - Prestación de servicios personas naturales"/>
    <s v="1500 - Por definir"/>
    <n v="0"/>
    <n v="0"/>
    <n v="0"/>
    <n v="0"/>
    <n v="0"/>
    <n v="0"/>
    <n v="0"/>
    <n v="0"/>
    <n v="0"/>
    <n v="0"/>
    <n v="0"/>
    <n v="0"/>
    <n v="0"/>
    <n v="0"/>
    <n v="32045455"/>
    <n v="0"/>
    <n v="0"/>
    <n v="6409091"/>
    <n v="0"/>
    <n v="6409091"/>
    <n v="0"/>
    <n v="6409091"/>
    <n v="0"/>
    <n v="12818182"/>
    <n v="0"/>
  </r>
  <r>
    <s v="1600.1"/>
    <s v="1600 - FUNCIONAMIENTO"/>
    <x v="1"/>
    <s v="N/A"/>
    <x v="2"/>
    <x v="11"/>
    <n v="43232300"/>
    <s v="A-02 ADQUISICIÓN DE BIENES Y SERVICIOS"/>
    <s v="A-02-02-02-008-003"/>
    <s v="Prestación de servicios de BPO al amparo del Acuerdo Marco de Colombia Compra Eficiente - Call center"/>
    <s v="Marzo"/>
    <s v="Marzo"/>
    <n v="10"/>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2"/>
    <s v="1600 - FUNCIONAMIENTO"/>
    <x v="1"/>
    <s v="N/A"/>
    <x v="2"/>
    <x v="11"/>
    <s v="81111812;81111820;81111811;81111805"/>
    <s v="A-02 ADQUISICIÓN DE BIENES Y SERVICIOS"/>
    <s v="A-02-02-02-008-004"/>
    <s v="Contratar los servicios de soporte y mantenimiento del Sistema Digiturno versión 5 con que cuenta la Entidad "/>
    <s v="Octubre"/>
    <s v="Octubre"/>
    <n v="3"/>
    <s v="Contratación directa"/>
    <x v="1"/>
    <n v="85000000"/>
    <n v="85000000"/>
    <s v="SI"/>
    <s v="No solicitadas"/>
    <s v="1600 - Oficina de Relación con el Ciudadano"/>
    <s v="1.3 - Gestión de relacionamiento con el ciudadano"/>
    <s v="1.3-5 - Evaluación de las expectativas de la ciudadanía "/>
    <s v="SER - Adquisición de servicios"/>
    <s v="SER099 - Adquisición de servicios n.c.p."/>
    <s v="ORC-9 Canales / Política"/>
    <n v="0"/>
    <n v="0"/>
    <n v="0"/>
    <n v="0"/>
    <n v="0"/>
    <n v="0"/>
    <n v="0"/>
    <n v="0"/>
    <n v="0"/>
    <n v="0"/>
    <n v="0"/>
    <n v="0"/>
    <n v="0"/>
    <n v="0"/>
    <n v="0"/>
    <n v="0"/>
    <n v="0"/>
    <n v="0"/>
    <n v="85000000"/>
    <n v="0"/>
    <n v="0"/>
    <n v="0"/>
    <n v="0"/>
    <n v="85000000"/>
    <n v="0"/>
  </r>
  <r>
    <s v="1600.3"/>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Enero"/>
    <s v="Enero"/>
    <n v="8"/>
    <s v="Contratación directa"/>
    <x v="1"/>
    <n v="75000000"/>
    <n v="7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75000000"/>
    <n v="0"/>
    <n v="0"/>
    <n v="10000000"/>
    <n v="0"/>
    <n v="10000000"/>
    <n v="0"/>
    <n v="10000000"/>
    <n v="0"/>
    <n v="10000000"/>
    <n v="0"/>
    <n v="10000000"/>
    <n v="0"/>
    <n v="10000000"/>
    <n v="0"/>
    <n v="10000000"/>
    <n v="0"/>
    <n v="5000000"/>
    <n v="0"/>
    <n v="0"/>
    <n v="0"/>
    <n v="0"/>
    <n v="0"/>
    <n v="0"/>
    <n v="0"/>
  </r>
  <r>
    <s v="1600.4"/>
    <s v="1600 - FUNCIONAMIENTO"/>
    <x v="1"/>
    <s v="N/A"/>
    <x v="2"/>
    <x v="11"/>
    <n v="80161501"/>
    <s v="A-02 ADQUISICIÓN DE BIENES Y SERVICIOS"/>
    <s v="A-02-02-02-008-003"/>
    <s v="Prestar servicios profesionales para la formulación, implementación y seguimiento de la estrategia de Lenguaje Claro e incluyente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75000000"/>
    <n v="0"/>
    <n v="0"/>
    <n v="10000000"/>
    <n v="0"/>
    <n v="10000000"/>
    <n v="0"/>
    <n v="10000000"/>
    <n v="0"/>
    <n v="10000000"/>
    <n v="0"/>
    <n v="10000000"/>
    <n v="0"/>
    <n v="10000000"/>
    <n v="0"/>
    <n v="10000000"/>
    <n v="0"/>
    <n v="5000000"/>
    <n v="0"/>
    <n v="0"/>
    <n v="0"/>
    <n v="0"/>
    <n v="0"/>
    <n v="0"/>
    <n v="0"/>
  </r>
  <r>
    <s v="1600.5"/>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Enero"/>
    <s v="Enero"/>
    <n v="8"/>
    <s v="Contratación directa"/>
    <x v="1"/>
    <n v="75000000"/>
    <n v="7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75000000"/>
    <n v="0"/>
    <n v="0"/>
    <n v="10000000"/>
    <n v="0"/>
    <n v="10000000"/>
    <n v="0"/>
    <n v="10000000"/>
    <n v="0"/>
    <n v="10000000"/>
    <n v="0"/>
    <n v="10000000"/>
    <n v="0"/>
    <n v="10000000"/>
    <n v="0"/>
    <n v="10000000"/>
    <n v="0"/>
    <n v="5000000"/>
    <n v="0"/>
    <n v="0"/>
    <n v="0"/>
    <n v="0"/>
    <n v="0"/>
    <n v="0"/>
    <n v="0"/>
  </r>
  <r>
    <s v="1600.6"/>
    <s v="1600 - FUNCIONAMIENTO"/>
    <x v="1"/>
    <s v="N/A"/>
    <x v="2"/>
    <x v="11"/>
    <n v="80161501"/>
    <s v="A-02 ADQUISICIÓN DE BIENES Y SERVICIOS"/>
    <s v="A-02-02-02-008-003"/>
    <s v="Prestar los servicios profesionales jurídicos relacionados con el proceso de gestión del servicio al ciudadano en Sede Central"/>
    <s v="Enero"/>
    <s v="Enero"/>
    <n v="8"/>
    <s v="Contratación directa"/>
    <x v="1"/>
    <n v="52500000"/>
    <n v="52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52500000"/>
    <n v="0"/>
    <n v="0"/>
    <n v="7000000"/>
    <n v="0"/>
    <n v="7000000"/>
    <n v="0"/>
    <n v="7000000"/>
    <n v="0"/>
    <n v="7000000"/>
    <n v="0"/>
    <n v="7000000"/>
    <n v="0"/>
    <n v="7000000"/>
    <n v="0"/>
    <n v="7000000"/>
    <n v="0"/>
    <n v="3500000"/>
    <n v="0"/>
    <n v="0"/>
    <n v="0"/>
    <n v="0"/>
    <n v="0"/>
    <n v="0"/>
    <n v="0"/>
  </r>
  <r>
    <s v="1600.7"/>
    <s v="1600 - FUNCIONAMIENTO"/>
    <x v="1"/>
    <s v="N/A"/>
    <x v="2"/>
    <x v="11"/>
    <n v="80161501"/>
    <s v="A-02 ADQUISICIÓN DE BIENES Y SERVICIOS"/>
    <s v="A-02-02-02-008-003"/>
    <s v="Prestar los servicios profesionales de  implementación de la estrategia de relacionamiento con gremios"/>
    <s v="Enero"/>
    <s v="Enero"/>
    <n v="6"/>
    <s v="Contratación directa"/>
    <x v="1"/>
    <n v="60000000"/>
    <n v="6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60000000"/>
    <n v="0"/>
    <n v="0"/>
    <n v="10000000"/>
    <n v="0"/>
    <n v="10000000"/>
    <n v="0"/>
    <n v="10000000"/>
    <n v="0"/>
    <n v="10000000"/>
    <n v="0"/>
    <n v="10000000"/>
    <n v="0"/>
    <n v="10000000"/>
    <n v="0"/>
    <n v="0"/>
    <n v="0"/>
    <n v="0"/>
    <n v="0"/>
    <n v="0"/>
    <n v="0"/>
    <n v="0"/>
    <n v="0"/>
    <n v="0"/>
    <n v="0"/>
  </r>
  <r>
    <s v="1600.8"/>
    <s v="1600 - FUNCIONAMIENTO"/>
    <x v="1"/>
    <s v="N/A"/>
    <x v="2"/>
    <x v="11"/>
    <n v="80161501"/>
    <s v="A-02 ADQUISICIÓN DE BIENES Y SERVICIOS"/>
    <s v="A-02-02-02-008-003"/>
    <s v="Prestar los servicios profesionales relacionados con la biblioteca virtual y presencial del proceso de gestión de servicio  al ciudadano"/>
    <s v="Enero"/>
    <s v="Enero"/>
    <n v="11"/>
    <s v="Contratación directa"/>
    <x v="1"/>
    <n v="0"/>
    <n v="0"/>
    <s v="NO"/>
    <s v="N/A"/>
    <s v="1600 - Oficina de Relación con el Ciudadano"/>
    <s v="1.3 - Gestión de relacionamiento con el ciudadano"/>
    <s v="1.3-99 - GND- Gestión de relacionamiento con el ciudadano"/>
    <s v="SER - Adquisición de servicios"/>
    <s v="SER012 - Prestación de servicios personas naturales"/>
    <s v="ORC-5 Biblioteca, Hemeroteca, Mapoteca"/>
    <n v="0"/>
    <n v="0"/>
    <n v="0"/>
    <n v="0"/>
    <n v="0"/>
    <n v="0"/>
    <n v="0"/>
    <n v="0"/>
    <n v="0"/>
    <n v="0"/>
    <n v="0"/>
    <n v="0"/>
    <n v="0"/>
    <n v="0"/>
    <n v="0"/>
    <n v="0"/>
    <n v="0"/>
    <n v="0"/>
    <n v="0"/>
    <n v="0"/>
    <n v="0"/>
    <n v="0"/>
    <n v="0"/>
    <n v="0"/>
    <n v="0"/>
  </r>
  <r>
    <s v="1600.9"/>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Enero"/>
    <s v="Enero"/>
    <n v="9"/>
    <s v="Contratación directa"/>
    <x v="1"/>
    <n v="54000000"/>
    <n v="54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54000000"/>
    <n v="0"/>
    <n v="0"/>
    <n v="6000000"/>
    <n v="0"/>
    <n v="6000000"/>
    <n v="0"/>
    <n v="6000000"/>
    <n v="0"/>
    <n v="6000000"/>
    <n v="0"/>
    <n v="6000000"/>
    <n v="0"/>
    <n v="6000000"/>
    <n v="0"/>
    <n v="6000000"/>
    <n v="0"/>
    <n v="6000000"/>
    <n v="0"/>
    <n v="6000000"/>
    <n v="0"/>
    <n v="0"/>
    <n v="0"/>
    <n v="0"/>
    <n v="0"/>
  </r>
  <r>
    <s v="1600.10"/>
    <s v="1600 - FUNCIONAMIENTO"/>
    <x v="1"/>
    <s v="N/A"/>
    <x v="2"/>
    <x v="11"/>
    <n v="80161501"/>
    <s v="A-02 ADQUISICIÓN DE BIENES Y SERVICIOS"/>
    <s v="A-02-02-02-008-003"/>
    <s v="Prestar los servicios profesionales para apoyar los procesos de contratación de la Oficina de Relación con el Ciudadano"/>
    <s v="Enero"/>
    <s v="Enero"/>
    <n v="11"/>
    <s v="Contratación directa"/>
    <x v="1"/>
    <n v="49500000"/>
    <n v="49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49500000"/>
    <n v="0"/>
    <n v="0"/>
    <n v="4500000"/>
    <n v="0"/>
    <n v="4500000"/>
    <n v="0"/>
    <n v="4500000"/>
    <n v="0"/>
    <n v="4500000"/>
    <n v="0"/>
    <n v="4500000"/>
    <n v="0"/>
    <n v="4500000"/>
    <n v="0"/>
    <n v="4500000"/>
    <n v="0"/>
    <n v="4500000"/>
    <n v="0"/>
    <n v="4500000"/>
    <n v="0"/>
    <n v="4500000"/>
    <n v="0"/>
    <n v="4500000"/>
    <n v="0"/>
  </r>
  <r>
    <s v="1600.11"/>
    <s v="1600 - FUNCIONAMIENTO"/>
    <x v="1"/>
    <s v="N/A"/>
    <x v="2"/>
    <x v="11"/>
    <n v="43232300"/>
    <s v="A-02 ADQUISICIÓN DE BIENES Y SERVICIOS"/>
    <s v="A-02-02-02-008-003"/>
    <s v="Prestación de servicios de BPO al amparo del Acuerdo Marco de Colombia Compra Eficiente - Call center"/>
    <s v="Enero"/>
    <s v="Mayo"/>
    <n v="7"/>
    <s v="Selección abreviada menor cuantía"/>
    <x v="1"/>
    <n v="0"/>
    <n v="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0"/>
    <n v="0"/>
    <n v="0"/>
    <n v="0"/>
    <n v="0"/>
    <n v="0"/>
    <n v="0"/>
    <n v="0"/>
    <n v="0"/>
    <n v="0"/>
    <n v="0"/>
    <n v="0"/>
    <n v="0"/>
    <n v="0"/>
    <n v="0"/>
    <n v="0"/>
    <n v="0"/>
    <n v="0"/>
    <n v="0"/>
    <n v="0"/>
    <n v="0"/>
  </r>
  <r>
    <s v="1600.12"/>
    <s v="1600 - FUNCIONAMIENTO"/>
    <x v="1"/>
    <s v="N/A"/>
    <x v="2"/>
    <x v="11"/>
    <n v="80161501"/>
    <s v="A-02 ADQUISICIÓN DE BIENES Y SERVICIOS"/>
    <s v="A-02-02-02-008-003"/>
    <s v="Prestar los servicios profesionales relacionados con el apoyo en la formulación, implementación y seguimiento de las estrategias de participación ciudadana y rendición de cuentas."/>
    <s v="Septiembre"/>
    <s v="Septiembre"/>
    <n v="4"/>
    <s v="Contratación directa"/>
    <x v="1"/>
    <n v="35000000"/>
    <n v="35000000"/>
    <s v="NO"/>
    <s v="N/A"/>
    <s v="1600 - Oficina de Relación con el Ciudadano"/>
    <s v="1.3 - Gestión de relacionamiento con el ciudadano"/>
    <s v="1.3-3 - Rendición de cuentas permanente para la ciudadanía"/>
    <s v="SER - Adquisición de servicios"/>
    <s v="SER012 - Prestación de servicios personas naturales"/>
    <s v="ORC-9 Canales / Política"/>
    <n v="0"/>
    <n v="0"/>
    <n v="0"/>
    <n v="0"/>
    <n v="0"/>
    <n v="0"/>
    <n v="0"/>
    <n v="0"/>
    <n v="0"/>
    <n v="0"/>
    <n v="0"/>
    <n v="0"/>
    <n v="0"/>
    <n v="0"/>
    <n v="0"/>
    <n v="0"/>
    <n v="35000000"/>
    <n v="0"/>
    <n v="0"/>
    <n v="5000000"/>
    <n v="0"/>
    <n v="10000000"/>
    <n v="0"/>
    <n v="20000000"/>
    <n v="0"/>
  </r>
  <r>
    <s v="1600.13"/>
    <s v="1600 - FUNCIONAMIENTO"/>
    <x v="1"/>
    <s v="N/A"/>
    <x v="2"/>
    <x v="11"/>
    <n v="80161501"/>
    <s v="A-02 ADQUISICIÓN DE BIENES Y SERVICIOS"/>
    <s v="A-02-02-02-008-003"/>
    <s v="Prestar servicios profesionales para la formulación, implementación y seguimiento de la estrategia de Lenguaje Claro e incluyente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0"/>
    <n v="0"/>
    <n v="0"/>
    <n v="0"/>
    <n v="0"/>
    <n v="0"/>
    <n v="0"/>
    <n v="0"/>
    <n v="0"/>
    <n v="0"/>
    <n v="0"/>
    <n v="0"/>
    <n v="35000000"/>
    <n v="0"/>
    <n v="0"/>
    <n v="5000000"/>
    <n v="0"/>
    <n v="10000000"/>
    <n v="0"/>
    <n v="20000000"/>
    <n v="0"/>
  </r>
  <r>
    <s v="1600.14"/>
    <s v="1600 - FUNCIONAMIENTO"/>
    <x v="1"/>
    <s v="N/A"/>
    <x v="2"/>
    <x v="11"/>
    <n v="80161501"/>
    <s v="A-02 ADQUISICIÓN DE BIENES Y SERVICIOS"/>
    <s v="A-02-02-02-008-003"/>
    <s v="Prestar los servicios profesionales relacionados con la estrategia, planes y procedimientos del  proceso de gestión de servicio al ciudadano en Sede Central y a nivel nacional."/>
    <s v="Septiembre"/>
    <s v="Septiembre"/>
    <n v="4"/>
    <s v="Contratación directa"/>
    <x v="1"/>
    <n v="35000000"/>
    <n v="35000000"/>
    <s v="NO"/>
    <s v="N/A"/>
    <s v="1600 - Oficina de Relación con el Ciudadano"/>
    <s v="1.3 - Gestión de relacionamiento con el ciudadano"/>
    <s v="1.3-99 - GND- Gestión de relacionamiento con el ciudadano"/>
    <s v="SER - Adquisición de servicios"/>
    <s v="SER012 - Prestación de servicios personas naturales"/>
    <s v="ORC-8 Estrategia / Planes"/>
    <n v="0"/>
    <n v="0"/>
    <n v="0"/>
    <n v="0"/>
    <n v="0"/>
    <n v="0"/>
    <n v="0"/>
    <n v="0"/>
    <n v="0"/>
    <n v="0"/>
    <n v="0"/>
    <n v="0"/>
    <n v="0"/>
    <n v="0"/>
    <n v="0"/>
    <n v="0"/>
    <n v="35000000"/>
    <n v="0"/>
    <n v="0"/>
    <n v="5000000"/>
    <n v="0"/>
    <n v="10000000"/>
    <n v="0"/>
    <n v="20000000"/>
    <n v="0"/>
  </r>
  <r>
    <s v="1600.15"/>
    <s v="1600 - FUNCIONAMIENTO"/>
    <x v="1"/>
    <s v="N/A"/>
    <x v="2"/>
    <x v="11"/>
    <n v="80161501"/>
    <s v="A-02 ADQUISICIÓN DE BIENES Y SERVICIOS"/>
    <s v="A-02-02-02-008-003"/>
    <s v="Prestar los servicios profesionales jurídicos relacionados con el proceso de gestión del servicio al ciudadano en Sede Central"/>
    <s v="Agosto"/>
    <s v="Agosto"/>
    <n v="4"/>
    <s v="Contratación directa"/>
    <x v="1"/>
    <n v="24500000"/>
    <n v="24500000"/>
    <s v="NO"/>
    <s v="N/A"/>
    <s v="1600 - Oficina de Relación con el Ciudadano"/>
    <s v="1.3 - Gestión de relacionamiento con el ciudadano"/>
    <s v="1.3-99 - GND- Gestión de relacionamiento con el ciudadano"/>
    <s v="SER - Adquisición de servicios"/>
    <s v="SER012 - Prestación de servicios personas naturales"/>
    <s v="ORC-3 Jurídico"/>
    <n v="0"/>
    <n v="0"/>
    <n v="0"/>
    <n v="0"/>
    <n v="0"/>
    <n v="0"/>
    <n v="0"/>
    <n v="0"/>
    <n v="0"/>
    <n v="0"/>
    <n v="0"/>
    <n v="0"/>
    <n v="0"/>
    <n v="0"/>
    <n v="24500000"/>
    <n v="0"/>
    <n v="0"/>
    <n v="3500000"/>
    <n v="0"/>
    <n v="7000000"/>
    <n v="0"/>
    <n v="7000000"/>
    <n v="0"/>
    <n v="7000000"/>
    <n v="0"/>
  </r>
  <r>
    <s v="1600.16"/>
    <s v="1600 - FUNCIONAMIENTO"/>
    <x v="1"/>
    <s v="N/A"/>
    <x v="2"/>
    <x v="11"/>
    <n v="80161501"/>
    <s v="A-02 ADQUISICIÓN DE BIENES Y SERVICIOS"/>
    <s v="A-02-02-02-008-003"/>
    <s v="Prestar los servicios profesionales de  implementación de la estrategia de relacionamiento con gremios"/>
    <s v="Agosto"/>
    <s v="Agosto"/>
    <n v="5"/>
    <s v="Contratación directa"/>
    <x v="1"/>
    <n v="50000000"/>
    <n v="50000000"/>
    <s v="NO"/>
    <s v="N/A"/>
    <s v="1600 - Oficina de Relación con el Ciudadano"/>
    <s v="1.3 - Gestión de relacionamiento con el ciudadano"/>
    <s v="1.3-99 - GND- Gestión de relacionamiento con el ciudadano"/>
    <s v="SER - Adquisición de servicios"/>
    <s v="SER012 - Prestación de servicios personas naturales"/>
    <s v="ORC-9 Canales / Política"/>
    <n v="0"/>
    <n v="0"/>
    <n v="0"/>
    <n v="0"/>
    <n v="0"/>
    <n v="0"/>
    <n v="0"/>
    <n v="0"/>
    <n v="0"/>
    <n v="0"/>
    <n v="0"/>
    <n v="0"/>
    <n v="0"/>
    <n v="0"/>
    <n v="50000000"/>
    <n v="10000000"/>
    <n v="0"/>
    <n v="10000000"/>
    <n v="0"/>
    <n v="10000000"/>
    <n v="0"/>
    <n v="10000000"/>
    <n v="0"/>
    <n v="10000000"/>
    <n v="0"/>
  </r>
  <r>
    <s v="1600.17"/>
    <s v="1600 - FUNCIONAMIENTO"/>
    <x v="1"/>
    <s v="N/A"/>
    <x v="2"/>
    <x v="11"/>
    <n v="80161501"/>
    <s v="A-02 ADQUISICIÓN DE BIENES Y SERVICIOS"/>
    <s v="A-02-02-02-008-003"/>
    <s v="Prestar servicios profesionales a la Oficina de Relación con el Ciudadano del Instituto Geográfico Agustín Codazzi, para apoyar el desarrollo de soluciones de ciencia de datos que soporten la visualización del estado de las PQRSDF a nivel nacional."/>
    <s v="Octubre"/>
    <s v="Octubre"/>
    <n v="2"/>
    <s v="Contratación directa"/>
    <x v="1"/>
    <n v="12000000"/>
    <n v="12000000"/>
    <s v="NO"/>
    <s v="N/A"/>
    <s v="1600 - Oficina de Relación con el Ciudadano"/>
    <s v="1.3 - Gestión de relacionamiento con el ciudadano"/>
    <s v="1.3-99 - GND- Gestión de relacionamiento con el ciudadano"/>
    <s v="SER - Adquisición de servicios"/>
    <s v="SER012 - Prestación de servicios personas naturales"/>
    <s v="ORC-4 Ciencia de Datos / Reportes"/>
    <n v="0"/>
    <n v="0"/>
    <n v="0"/>
    <n v="0"/>
    <n v="0"/>
    <n v="0"/>
    <n v="0"/>
    <n v="0"/>
    <n v="0"/>
    <n v="0"/>
    <n v="0"/>
    <n v="0"/>
    <n v="0"/>
    <n v="0"/>
    <n v="0"/>
    <n v="0"/>
    <n v="0"/>
    <n v="0"/>
    <n v="12000000"/>
    <n v="0"/>
    <n v="0"/>
    <n v="6000000"/>
    <n v="0"/>
    <n v="6000000"/>
    <n v="0"/>
  </r>
  <r>
    <s v="1600.18"/>
    <s v="1600 - FUNCIONAMIENTO"/>
    <x v="1"/>
    <s v="N/A"/>
    <x v="2"/>
    <x v="11"/>
    <n v="80161501"/>
    <s v="A-02 ADQUISICIÓN DE BIENES Y SERVICIOS"/>
    <s v="A-02-02-02-008-003"/>
    <s v="Prestar los servicios de apoyo a la gestión de la Oficina de Relación con el Ciudadano en la interpretación en lengua de señas colombiana de los contenidos institucionales de la Entidad que le sean solicitados; así como el apoyo en la construcción de señas que se requieran conforme al vocabulario técnico o especializado de la Entidad."/>
    <s v="Marzo"/>
    <s v="Marzo"/>
    <n v="6"/>
    <s v="Contratación directa"/>
    <x v="1"/>
    <n v="15000000"/>
    <n v="15000000"/>
    <s v="NO"/>
    <s v="N/A"/>
    <s v="1600 - Oficina de Relación con el Ciudadano"/>
    <s v="1.3 - Gestión de relacionamiento con el ciudadano"/>
    <s v="1.3-99 - GND- Gestión de relacionamiento con el ciudadano"/>
    <s v="SER - Adquisición de servicios"/>
    <s v="SER012 - Prestación de servicios personas naturales"/>
    <s v="ORC-1 Accesibilidad / lenguaje claro"/>
    <n v="0"/>
    <n v="0"/>
    <n v="0"/>
    <n v="0"/>
    <n v="15000000"/>
    <n v="0"/>
    <n v="0"/>
    <n v="2500000"/>
    <n v="0"/>
    <n v="2500000"/>
    <n v="0"/>
    <n v="2500000"/>
    <n v="0"/>
    <n v="2500000"/>
    <n v="0"/>
    <n v="2500000"/>
    <n v="0"/>
    <n v="2500000"/>
    <n v="0"/>
    <n v="0"/>
    <n v="0"/>
    <n v="0"/>
    <n v="0"/>
    <n v="0"/>
    <m/>
  </r>
  <r>
    <s v="1600.19"/>
    <s v="1600 - FUNCIONAMIENTO"/>
    <x v="1"/>
    <s v="N/A"/>
    <x v="2"/>
    <x v="11"/>
    <n v="43232300"/>
    <s v="A-02 ADQUISICIÓN DE BIENES Y SERVICIOS"/>
    <s v="A-02-02-02-008-003"/>
    <s v="Prestación de servicios de centro de contacto y BPO para la atención a los usuarios del IGAC a nivel nacional"/>
    <s v="Marzo"/>
    <s v="Marzo"/>
    <n v="10"/>
    <s v="Selección abreviada menor cuantía"/>
    <x v="1"/>
    <n v="467500000"/>
    <n v="467500000"/>
    <s v="SI"/>
    <s v="No solicitadas"/>
    <s v="1600 - Oficina de Relación con el Ciudadano"/>
    <s v="1.3 - Gestión de relacionamiento con el ciudadano"/>
    <s v="1.3-99 - GND- Gestión de relacionamiento con el ciudadano"/>
    <s v="SER - Adquisición de servicios"/>
    <s v="SER099 - Adquisición de servicios n.c.p."/>
    <s v="ORC-9 Canales / Política"/>
    <n v="0"/>
    <n v="0"/>
    <n v="0"/>
    <n v="0"/>
    <n v="467500000"/>
    <n v="0"/>
    <n v="0"/>
    <n v="43000000"/>
    <n v="0"/>
    <n v="43000000"/>
    <n v="0"/>
    <n v="48357143"/>
    <n v="0"/>
    <n v="68357143"/>
    <n v="0"/>
    <n v="68357143"/>
    <n v="0"/>
    <n v="51357143"/>
    <n v="0"/>
    <n v="48357143"/>
    <n v="0"/>
    <n v="48357143"/>
    <n v="0"/>
    <n v="48357142"/>
    <n v="0"/>
  </r>
  <r>
    <s v="3000.1"/>
    <s v="3000 - FUNCIONAMIENTO"/>
    <x v="1"/>
    <s v="N/A"/>
    <x v="2"/>
    <x v="11"/>
    <n v="80131502"/>
    <s v="A-02 ADQUISICIÓN DE BIENES Y SERVICIOS"/>
    <s v="A-02-02-01-003-002"/>
    <s v="Constitución de Caja Menor Sede central"/>
    <s v="Enero"/>
    <s v="Enero"/>
    <n v="12"/>
    <s v="N/A"/>
    <x v="3"/>
    <n v="30000000"/>
    <n v="30000000"/>
    <s v="NO"/>
    <s v="N/A"/>
    <s v="3200 - Subdirección Administrativa y Financiera"/>
    <s v="3.3 - Gestión de bienes y servicios"/>
    <s v="3.3-99 - GND-Gestión de bienes y servicios"/>
    <s v="SER - Adquisición de servicios"/>
    <s v="MYS099 - Adquisiición materiales y suministros n.c.p"/>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
    <s v="3000 - FUNCIONAMIENTO"/>
    <x v="1"/>
    <s v="N/A"/>
    <x v="2"/>
    <x v="11"/>
    <n v="15101500"/>
    <s v="A-02 ADQUISICIÓN DE BIENES Y SERVICIOS"/>
    <s v="A-02-02-01-003-003"/>
    <s v="Suministro de combustible para el funcionamiento de los vehículos a nivel nacional"/>
    <s v="Febrero"/>
    <s v="Febrero"/>
    <n v="7"/>
    <s v="Seléccion abreviada - acuerdo marco"/>
    <x v="3"/>
    <n v="25000000"/>
    <n v="25000000"/>
    <s v="NO"/>
    <s v="N/A"/>
    <s v="3200 - Subdirección Administrativa y Financiera"/>
    <s v="3.3 - Gestión de bienes y servicios"/>
    <s v="3.3-99 - GND-Gestión de bienes y servicios"/>
    <s v="SER - Adquisición de servicios"/>
    <s v="MYS01 - Combustibles"/>
    <s v="SAF-0 Por definir"/>
    <n v="0"/>
    <n v="0"/>
    <n v="25000000"/>
    <n v="0"/>
    <n v="0"/>
    <n v="3571429"/>
    <n v="0"/>
    <n v="3571429"/>
    <n v="0"/>
    <n v="3571429"/>
    <n v="0"/>
    <n v="3571429"/>
    <n v="0"/>
    <n v="3571429"/>
    <n v="0"/>
    <n v="3571429"/>
    <n v="0"/>
    <n v="3571426"/>
    <n v="0"/>
    <n v="0"/>
    <n v="0"/>
    <n v="0"/>
    <n v="0"/>
    <n v="0"/>
    <n v="0"/>
  </r>
  <r>
    <s v="3000.3"/>
    <s v="3000 - FUNCIONAMIENTO"/>
    <x v="1"/>
    <s v="N/A"/>
    <x v="2"/>
    <x v="11"/>
    <n v="76111500"/>
    <s v="A-02 ADQUISICIÓN DE BIENES Y SERVICIOS"/>
    <s v="A-02-02-02-008-005"/>
    <s v="Prestación de servicio integral de aseo y cafetería para las instalaciones del Instituto "/>
    <s v="Enero"/>
    <s v="Enero"/>
    <n v="8"/>
    <s v="N/A"/>
    <x v="3"/>
    <n v="3063161227"/>
    <n v="1946563882"/>
    <s v="SI"/>
    <s v="Aprobadas"/>
    <s v="3200 - Subdirección Administrativa y Financiera"/>
    <s v="3.3 - Gestión de bienes y servicios"/>
    <s v="3.3-99 - GND-Gestión de bienes y servicios"/>
    <s v="SER - Adquisición de servicios"/>
    <s v="SER02 - Servicios de aseo y cafetería"/>
    <s v="SAF-0 Por definir"/>
    <n v="1946563882"/>
    <n v="162213657"/>
    <n v="0"/>
    <n v="162213657"/>
    <n v="0"/>
    <n v="162213657"/>
    <n v="0"/>
    <n v="162213657"/>
    <n v="0"/>
    <n v="162213657"/>
    <n v="0"/>
    <n v="162213657"/>
    <n v="0"/>
    <n v="162213657"/>
    <n v="0"/>
    <n v="162213657"/>
    <n v="0"/>
    <n v="162213657"/>
    <n v="0"/>
    <n v="162213657"/>
    <n v="0"/>
    <n v="162213657"/>
    <n v="0"/>
    <n v="162213655"/>
    <n v="0"/>
  </r>
  <r>
    <s v="3000.4"/>
    <s v="3000 - FUNCIONAMIENTO"/>
    <x v="1"/>
    <s v="N/A"/>
    <x v="2"/>
    <x v="11"/>
    <m/>
    <s v="A-02 ADQUISICIÓN DE BIENES Y SERVICIOS"/>
    <s v="A-02-02-02-006-009"/>
    <s v="Servicios publicos de energia y agua en la sede central"/>
    <s v="Enero"/>
    <s v="Enero"/>
    <n v="12"/>
    <s v="N/A"/>
    <x v="3"/>
    <n v="1158638203"/>
    <n v="1158638203"/>
    <s v="NO"/>
    <s v="N/A"/>
    <s v="3200 - Subdirección Administrativa y Financiera"/>
    <s v="3.3 - Gestión de bienes y servicios"/>
    <s v="3.3-99 - GND-Gestión de bienes y servicios"/>
    <s v="SER - Adquisición de servicios"/>
    <s v="SER07 - Servicios públicos"/>
    <s v="SAF-0 Por definir"/>
    <n v="96553183"/>
    <n v="96553183"/>
    <n v="96553183"/>
    <n v="96553183"/>
    <n v="96553183"/>
    <n v="96553183"/>
    <n v="96553183"/>
    <n v="96553183"/>
    <n v="96553183"/>
    <n v="96553183"/>
    <n v="96553183"/>
    <n v="96553183"/>
    <n v="96553183"/>
    <n v="96553183"/>
    <n v="96553183"/>
    <n v="96553183"/>
    <n v="96553183"/>
    <n v="96553183"/>
    <n v="96553183"/>
    <n v="96553183"/>
    <n v="96553183"/>
    <n v="96553183"/>
    <n v="96553190"/>
    <n v="96553190"/>
    <n v="0"/>
  </r>
  <r>
    <s v="3000.5"/>
    <s v="3000 - FUNCIONAMIENTO"/>
    <x v="1"/>
    <s v="N/A"/>
    <x v="2"/>
    <x v="11"/>
    <m/>
    <s v="A-02 ADQUISICIÓN DE BIENES Y SERVICIOS"/>
    <s v="A-02-02-02-006-009"/>
    <s v="Servicios publicos de energia y agua en la dirección territorial Atlantico"/>
    <s v="Enero"/>
    <s v="Enero"/>
    <n v="12"/>
    <s v="N/A"/>
    <x v="3"/>
    <n v="79852354"/>
    <n v="79852354"/>
    <s v="NO"/>
    <s v="N/A"/>
    <s v="3200 - Subdirección Administrativa y Financiera"/>
    <s v="3.3 - Gestión de bienes y servicios"/>
    <s v="3.3-99 - GND-Gestión de bienes y servicios"/>
    <s v="SER - Adquisición de servicios"/>
    <s v="SER07 - Servicios públicos"/>
    <s v="SAF-0 Por definir"/>
    <n v="6654363"/>
    <n v="6654363"/>
    <n v="6654363"/>
    <n v="6654363"/>
    <n v="6654363"/>
    <n v="6654363"/>
    <n v="6654363"/>
    <n v="6654363"/>
    <n v="6654363"/>
    <n v="6654363"/>
    <n v="6654363"/>
    <n v="6654363"/>
    <n v="6654363"/>
    <n v="6654363"/>
    <n v="6654363"/>
    <n v="6654363"/>
    <n v="6654363"/>
    <n v="6654363"/>
    <n v="6654363"/>
    <n v="6654363"/>
    <n v="6654363"/>
    <n v="6654363"/>
    <n v="6654361"/>
    <n v="6654361"/>
    <n v="0"/>
  </r>
  <r>
    <s v="3000.6"/>
    <s v="3000 - FUNCIONAMIENTO"/>
    <x v="1"/>
    <s v="N/A"/>
    <x v="2"/>
    <x v="11"/>
    <m/>
    <s v="A-02 ADQUISICIÓN DE BIENES Y SERVICIOS"/>
    <s v="A-02-02-02-006-009"/>
    <s v="Servicios publicos de energia y agua en la dirección territorial Bolivar"/>
    <s v="Enero"/>
    <s v="Enero"/>
    <n v="12"/>
    <s v="N/A"/>
    <x v="3"/>
    <n v="101371311"/>
    <n v="101371311"/>
    <s v="NO"/>
    <s v="N/A"/>
    <s v="3200 - Subdirección Administrativa y Financiera"/>
    <s v="3.3 - Gestión de bienes y servicios"/>
    <s v="3.3-99 - GND-Gestión de bienes y servicios"/>
    <s v="SER - Adquisición de servicios"/>
    <s v="SER07 - Servicios públicos"/>
    <s v="SAF-0 Por definir"/>
    <n v="8447609"/>
    <n v="8447609"/>
    <n v="8447609"/>
    <n v="8447609"/>
    <n v="8447609"/>
    <n v="8447609"/>
    <n v="8447609"/>
    <n v="8447609"/>
    <n v="8447609"/>
    <n v="8447609"/>
    <n v="8447609"/>
    <n v="8447609"/>
    <n v="8447609"/>
    <n v="8447609"/>
    <n v="8447609"/>
    <n v="8447609"/>
    <n v="8447609"/>
    <n v="8447609"/>
    <n v="8447609"/>
    <n v="8447609"/>
    <n v="8447609"/>
    <n v="8447609"/>
    <n v="8447612"/>
    <n v="8447612"/>
    <n v="0"/>
  </r>
  <r>
    <s v="3000.7"/>
    <s v="3000 - FUNCIONAMIENTO"/>
    <x v="1"/>
    <s v="N/A"/>
    <x v="2"/>
    <x v="11"/>
    <m/>
    <s v="A-02 ADQUISICIÓN DE BIENES Y SERVICIOS"/>
    <s v="A-02-02-02-006-009"/>
    <s v="Servicios publicos de energia y agua en la dirección territorial Boyacá"/>
    <s v="Enero"/>
    <s v="Enero"/>
    <n v="12"/>
    <s v="N/A"/>
    <x v="3"/>
    <n v="28414043"/>
    <n v="28414043"/>
    <s v="NO"/>
    <s v="N/A"/>
    <s v="3200 - Subdirección Administrativa y Financiera"/>
    <s v="3.3 - Gestión de bienes y servicios"/>
    <s v="3.3-99 - GND-Gestión de bienes y servicios"/>
    <s v="SER - Adquisición de servicios"/>
    <s v="SER07 - Servicios públicos"/>
    <s v="SAF-0 Por definir"/>
    <n v="2367837"/>
    <n v="2367837"/>
    <n v="2367837"/>
    <n v="2367837"/>
    <n v="2367837"/>
    <n v="2367837"/>
    <n v="2367837"/>
    <n v="2367837"/>
    <n v="2367837"/>
    <n v="2367837"/>
    <n v="2367837"/>
    <n v="2367837"/>
    <n v="2367837"/>
    <n v="2367837"/>
    <n v="2367837"/>
    <n v="2367837"/>
    <n v="2367837"/>
    <n v="2367837"/>
    <n v="2367837"/>
    <n v="2367837"/>
    <n v="2367837"/>
    <n v="2367837"/>
    <n v="2367836"/>
    <n v="2367836"/>
    <n v="0"/>
  </r>
  <r>
    <s v="3000.8"/>
    <s v="3000 - FUNCIONAMIENTO"/>
    <x v="1"/>
    <s v="N/A"/>
    <x v="2"/>
    <x v="11"/>
    <m/>
    <s v="A-02 ADQUISICIÓN DE BIENES Y SERVICIOS"/>
    <s v="A-02-02-02-006-009"/>
    <s v="Servicios publicos de energia y agua en la dirección territorial Caldas"/>
    <s v="Enero"/>
    <s v="Enero"/>
    <n v="12"/>
    <s v="N/A"/>
    <x v="3"/>
    <n v="29262092"/>
    <n v="29262092"/>
    <s v="NO"/>
    <s v="N/A"/>
    <s v="3200 - Subdirección Administrativa y Financiera"/>
    <s v="3.3 - Gestión de bienes y servicios"/>
    <s v="3.3-99 - GND-Gestión de bienes y servicios"/>
    <s v="SER - Adquisición de servicios"/>
    <s v="SER07 - Servicios públicos"/>
    <s v="SAF-0 Por definir"/>
    <n v="2438508"/>
    <n v="2438508"/>
    <n v="2438508"/>
    <n v="2438508"/>
    <n v="2438508"/>
    <n v="2438508"/>
    <n v="2438508"/>
    <n v="2438508"/>
    <n v="2438508"/>
    <n v="2438508"/>
    <n v="2438508"/>
    <n v="2438508"/>
    <n v="2438508"/>
    <n v="2438508"/>
    <n v="2438508"/>
    <n v="2438508"/>
    <n v="2438508"/>
    <n v="2438508"/>
    <n v="2438508"/>
    <n v="2438508"/>
    <n v="2438508"/>
    <n v="2438508"/>
    <n v="2438504"/>
    <n v="2438504"/>
    <n v="0"/>
  </r>
  <r>
    <s v="3000.9"/>
    <s v="3000 - FUNCIONAMIENTO"/>
    <x v="1"/>
    <s v="N/A"/>
    <x v="2"/>
    <x v="11"/>
    <m/>
    <s v="A-02 ADQUISICIÓN DE BIENES Y SERVICIOS"/>
    <s v="A-02-02-02-006-009"/>
    <s v="Servicios publicos de energia y agua en la dirección territorial caquetá"/>
    <s v="Enero"/>
    <s v="Enero"/>
    <n v="12"/>
    <s v="N/A"/>
    <x v="3"/>
    <n v="65139137"/>
    <n v="65139137"/>
    <s v="NO"/>
    <s v="N/A"/>
    <s v="3200 - Subdirección Administrativa y Financiera"/>
    <s v="3.3 - Gestión de bienes y servicios"/>
    <s v="3.3-99 - GND-Gestión de bienes y servicios"/>
    <s v="SER - Adquisición de servicios"/>
    <s v="SER07 - Servicios públicos"/>
    <s v="SAF-0 Por definir"/>
    <n v="5428261"/>
    <n v="5428261"/>
    <n v="5428261"/>
    <n v="5428261"/>
    <n v="5428261"/>
    <n v="5428261"/>
    <n v="5428261"/>
    <n v="5428261"/>
    <n v="5428261"/>
    <n v="5428261"/>
    <n v="5428261"/>
    <n v="5428261"/>
    <n v="5428261"/>
    <n v="5428261"/>
    <n v="5428261"/>
    <n v="5428261"/>
    <n v="5428261"/>
    <n v="5428261"/>
    <n v="5428261"/>
    <n v="5428261"/>
    <n v="5428261"/>
    <n v="5428261"/>
    <n v="5428266"/>
    <n v="5428266"/>
    <n v="0"/>
  </r>
  <r>
    <s v="3000.10"/>
    <s v="3000 - FUNCIONAMIENTO"/>
    <x v="1"/>
    <s v="N/A"/>
    <x v="2"/>
    <x v="11"/>
    <m/>
    <s v="A-02 ADQUISICIÓN DE BIENES Y SERVICIOS"/>
    <s v="A-02-02-02-006-009"/>
    <s v="Servicios publicos de energia y agua en la dirección territorial cauca"/>
    <s v="Enero"/>
    <s v="Enero"/>
    <n v="12"/>
    <s v="N/A"/>
    <x v="3"/>
    <n v="23456520"/>
    <n v="23456520"/>
    <s v="NO"/>
    <s v="N/A"/>
    <s v="3200 - Subdirección Administrativa y Financiera"/>
    <s v="3.3 - Gestión de bienes y servicios"/>
    <s v="3.3-99 - GND-Gestión de bienes y servicios"/>
    <s v="SER - Adquisición de servicios"/>
    <s v="SER07 - Servicios públicos"/>
    <s v="SAF-0 Por definir"/>
    <n v="1954710"/>
    <n v="1954710"/>
    <n v="1954710"/>
    <n v="1954710"/>
    <n v="1954710"/>
    <n v="1954710"/>
    <n v="1954710"/>
    <n v="1954710"/>
    <n v="1954710"/>
    <n v="1954710"/>
    <n v="1954710"/>
    <n v="1954710"/>
    <n v="1954710"/>
    <n v="1954710"/>
    <n v="1954710"/>
    <n v="1954710"/>
    <n v="1954710"/>
    <n v="1954710"/>
    <n v="1954710"/>
    <n v="1954710"/>
    <n v="1954710"/>
    <n v="1954710"/>
    <n v="1954710"/>
    <n v="1954710"/>
    <n v="0"/>
  </r>
  <r>
    <s v="3000.11"/>
    <s v="3000 - FUNCIONAMIENTO"/>
    <x v="1"/>
    <s v="N/A"/>
    <x v="2"/>
    <x v="11"/>
    <m/>
    <s v="A-02 ADQUISICIÓN DE BIENES Y SERVICIOS"/>
    <s v="A-02-02-02-006-009"/>
    <s v="Servicios publicos de energia y agua en la dirección territorial cesar"/>
    <s v="Enero"/>
    <s v="Enero"/>
    <n v="12"/>
    <s v="N/A"/>
    <x v="3"/>
    <n v="72574344"/>
    <n v="72574344"/>
    <s v="NO"/>
    <s v="N/A"/>
    <s v="3200 - Subdirección Administrativa y Financiera"/>
    <s v="3.3 - Gestión de bienes y servicios"/>
    <s v="3.3-99 - GND-Gestión de bienes y servicios"/>
    <s v="SER - Adquisición de servicios"/>
    <s v="SER07 - Servicios públicos"/>
    <s v="SAF-0 Por definir"/>
    <n v="6047862"/>
    <n v="6047862"/>
    <n v="6047862"/>
    <n v="6047862"/>
    <n v="6047862"/>
    <n v="6047862"/>
    <n v="6047862"/>
    <n v="6047862"/>
    <n v="6047862"/>
    <n v="6047862"/>
    <n v="6047862"/>
    <n v="6047862"/>
    <n v="6047862"/>
    <n v="6047862"/>
    <n v="6047862"/>
    <n v="6047862"/>
    <n v="6047862"/>
    <n v="6047862"/>
    <n v="6047862"/>
    <n v="6047862"/>
    <n v="6047862"/>
    <n v="6047862"/>
    <n v="6047862"/>
    <n v="6047862"/>
    <n v="0"/>
  </r>
  <r>
    <s v="3000.12"/>
    <s v="3000 - FUNCIONAMIENTO"/>
    <x v="1"/>
    <s v="N/A"/>
    <x v="2"/>
    <x v="11"/>
    <m/>
    <s v="A-02 ADQUISICIÓN DE BIENES Y SERVICIOS"/>
    <s v="A-02-02-02-006-009"/>
    <s v="Servicios publicos de energia y agua en la dirección territorial cordoba"/>
    <s v="Enero"/>
    <s v="Enero"/>
    <n v="12"/>
    <s v="N/A"/>
    <x v="3"/>
    <n v="90888548"/>
    <n v="90888548"/>
    <s v="NO"/>
    <s v="N/A"/>
    <s v="3200 - Subdirección Administrativa y Financiera"/>
    <s v="3.3 - Gestión de bienes y servicios"/>
    <s v="3.3-99 - GND-Gestión de bienes y servicios"/>
    <s v="SER - Adquisición de servicios"/>
    <s v="SER07 - Servicios públicos"/>
    <s v="SAF-0 Por definir"/>
    <n v="7574046"/>
    <n v="7574046"/>
    <n v="7574046"/>
    <n v="7574046"/>
    <n v="7574046"/>
    <n v="7574046"/>
    <n v="7574046"/>
    <n v="7574046"/>
    <n v="7574046"/>
    <n v="7574046"/>
    <n v="7574046"/>
    <n v="7574046"/>
    <n v="7574046"/>
    <n v="7574046"/>
    <n v="7574046"/>
    <n v="7574046"/>
    <n v="7574046"/>
    <n v="7574046"/>
    <n v="7574046"/>
    <n v="7574046"/>
    <n v="7574046"/>
    <n v="7574046"/>
    <n v="7574042"/>
    <n v="7574042"/>
    <n v="0"/>
  </r>
  <r>
    <s v="3000.13"/>
    <s v="3000 - FUNCIONAMIENTO"/>
    <x v="1"/>
    <s v="N/A"/>
    <x v="2"/>
    <x v="11"/>
    <m/>
    <s v="A-02 ADQUISICIÓN DE BIENES Y SERVICIOS"/>
    <s v="A-02-02-02-006-009"/>
    <s v="Servicios publicos de energia y agua en la dirección territorial guajira"/>
    <s v="Enero"/>
    <s v="Enero"/>
    <n v="12"/>
    <s v="N/A"/>
    <x v="3"/>
    <n v="48752903"/>
    <n v="48752903"/>
    <s v="NO"/>
    <s v="N/A"/>
    <s v="3200 - Subdirección Administrativa y Financiera"/>
    <s v="3.3 - Gestión de bienes y servicios"/>
    <s v="3.3-99 - GND-Gestión de bienes y servicios"/>
    <s v="SER - Adquisición de servicios"/>
    <s v="SER07 - Servicios públicos"/>
    <s v="SAF-0 Por definir"/>
    <n v="4062742"/>
    <n v="4062742"/>
    <n v="4062742"/>
    <n v="4062742"/>
    <n v="4062742"/>
    <n v="4062742"/>
    <n v="4062742"/>
    <n v="4062742"/>
    <n v="4062742"/>
    <n v="4062742"/>
    <n v="4062742"/>
    <n v="4062742"/>
    <n v="4062742"/>
    <n v="4062742"/>
    <n v="4062742"/>
    <n v="4062742"/>
    <n v="4062742"/>
    <n v="4062742"/>
    <n v="4062742"/>
    <n v="4062742"/>
    <n v="4062742"/>
    <n v="4062742"/>
    <n v="4062741"/>
    <n v="4062741"/>
    <n v="0"/>
  </r>
  <r>
    <s v="3000.14"/>
    <s v="3000 - FUNCIONAMIENTO"/>
    <x v="1"/>
    <s v="N/A"/>
    <x v="2"/>
    <x v="11"/>
    <m/>
    <s v="A-02 ADQUISICIÓN DE BIENES Y SERVICIOS"/>
    <s v="A-02-02-02-006-009"/>
    <s v="Servicios publicos de energia y agua en la dirección territorial huila"/>
    <s v="Enero"/>
    <s v="Enero"/>
    <n v="12"/>
    <s v="N/A"/>
    <x v="3"/>
    <n v="66003407"/>
    <n v="66003407"/>
    <s v="NO"/>
    <s v="N/A"/>
    <s v="3200 - Subdirección Administrativa y Financiera"/>
    <s v="3.3 - Gestión de bienes y servicios"/>
    <s v="3.3-99 - GND-Gestión de bienes y servicios"/>
    <s v="SER - Adquisición de servicios"/>
    <s v="SER07 - Servicios públicos"/>
    <s v="SAF-0 Por definir"/>
    <n v="5500284"/>
    <n v="5500284"/>
    <n v="5500284"/>
    <n v="5500284"/>
    <n v="5500284"/>
    <n v="5500284"/>
    <n v="5500284"/>
    <n v="5500284"/>
    <n v="5500284"/>
    <n v="5500284"/>
    <n v="5500284"/>
    <n v="5500284"/>
    <n v="5500284"/>
    <n v="5500284"/>
    <n v="5500284"/>
    <n v="5500284"/>
    <n v="5500284"/>
    <n v="5500284"/>
    <n v="5500284"/>
    <n v="5500284"/>
    <n v="5500284"/>
    <n v="5500284"/>
    <n v="5500283"/>
    <n v="5500283"/>
    <n v="0"/>
  </r>
  <r>
    <s v="3000.15"/>
    <s v="3000 - FUNCIONAMIENTO"/>
    <x v="1"/>
    <s v="N/A"/>
    <x v="2"/>
    <x v="11"/>
    <m/>
    <s v="A-02 ADQUISICIÓN DE BIENES Y SERVICIOS"/>
    <s v="A-02-02-02-006-009"/>
    <s v="Servicios publicos de energia y agua en la dirección territorial magdalena"/>
    <s v="Enero"/>
    <s v="Enero"/>
    <n v="12"/>
    <s v="N/A"/>
    <x v="3"/>
    <n v="88520861"/>
    <n v="88520861"/>
    <s v="NO"/>
    <s v="N/A"/>
    <s v="3200 - Subdirección Administrativa y Financiera"/>
    <s v="3.3 - Gestión de bienes y servicios"/>
    <s v="3.3-99 - GND-Gestión de bienes y servicios"/>
    <s v="SER - Adquisición de servicios"/>
    <s v="SER07 - Servicios públicos"/>
    <s v="SAF-0 Por definir"/>
    <n v="7376738"/>
    <n v="7376738"/>
    <n v="7376738"/>
    <n v="7376738"/>
    <n v="7376738"/>
    <n v="7376738"/>
    <n v="7376738"/>
    <n v="7376738"/>
    <n v="7376738"/>
    <n v="7376738"/>
    <n v="7376738"/>
    <n v="7376738"/>
    <n v="7376738"/>
    <n v="7376738"/>
    <n v="7376738"/>
    <n v="7376738"/>
    <n v="7376738"/>
    <n v="7376738"/>
    <n v="7376738"/>
    <n v="7376738"/>
    <n v="7376738"/>
    <n v="7376738"/>
    <n v="7376743"/>
    <n v="7376743"/>
    <n v="0"/>
  </r>
  <r>
    <s v="3000.16"/>
    <s v="3000 - FUNCIONAMIENTO"/>
    <x v="1"/>
    <s v="N/A"/>
    <x v="2"/>
    <x v="11"/>
    <m/>
    <s v="A-02 ADQUISICIÓN DE BIENES Y SERVICIOS"/>
    <s v="A-02-02-02-006-009"/>
    <s v="Servicios publicos de energia y agua en la dirección territorial meta"/>
    <s v="Enero"/>
    <s v="Enero"/>
    <n v="12"/>
    <s v="N/A"/>
    <x v="3"/>
    <n v="104339685"/>
    <n v="104339684"/>
    <s v="NO"/>
    <s v="N/A"/>
    <s v="3200 - Subdirección Administrativa y Financiera"/>
    <s v="3.3 - Gestión de bienes y servicios"/>
    <s v="3.3-99 - GND-Gestión de bienes y servicios"/>
    <s v="SER - Adquisición de servicios"/>
    <s v="SER07 - Servicios públicos"/>
    <s v="SAF-0 Por definir"/>
    <n v="8694974"/>
    <n v="8694974"/>
    <n v="8694974"/>
    <n v="8694974"/>
    <n v="8694974"/>
    <n v="8694974"/>
    <n v="8694974"/>
    <n v="8694974"/>
    <n v="8694974"/>
    <n v="8694974"/>
    <n v="8694974"/>
    <n v="8694974"/>
    <n v="8694974"/>
    <n v="8694974"/>
    <n v="8694974"/>
    <n v="8694974"/>
    <n v="8694974"/>
    <n v="8694974"/>
    <n v="8694974"/>
    <n v="8694974"/>
    <n v="8694974"/>
    <n v="8694974"/>
    <n v="8694970"/>
    <n v="8694970"/>
    <n v="0"/>
  </r>
  <r>
    <s v="3000.17"/>
    <s v="3000 - FUNCIONAMIENTO"/>
    <x v="1"/>
    <s v="N/A"/>
    <x v="2"/>
    <x v="11"/>
    <m/>
    <s v="A-02 ADQUISICIÓN DE BIENES Y SERVICIOS"/>
    <s v="A-02-02-02-006-009"/>
    <s v="Servicios publicos de energia y agua en la dirección territorial nariño"/>
    <s v="Enero"/>
    <s v="Enero"/>
    <n v="12"/>
    <s v="N/A"/>
    <x v="3"/>
    <n v="52682011"/>
    <n v="52682011"/>
    <s v="NO"/>
    <s v="N/A"/>
    <s v="3200 - Subdirección Administrativa y Financiera"/>
    <s v="3.3 - Gestión de bienes y servicios"/>
    <s v="3.3-99 - GND-Gestión de bienes y servicios"/>
    <s v="SER - Adquisición de servicios"/>
    <s v="SER07 - Servicios públicos"/>
    <s v="SAF-0 Por definir"/>
    <n v="4390168"/>
    <n v="4390168"/>
    <n v="4390168"/>
    <n v="4390168"/>
    <n v="4390168"/>
    <n v="4390168"/>
    <n v="4390168"/>
    <n v="4390168"/>
    <n v="4390168"/>
    <n v="4390168"/>
    <n v="4390168"/>
    <n v="4390168"/>
    <n v="4390168"/>
    <n v="4390168"/>
    <n v="4390168"/>
    <n v="4390168"/>
    <n v="4390168"/>
    <n v="4390168"/>
    <n v="4390168"/>
    <n v="4390168"/>
    <n v="4390168"/>
    <n v="4390168"/>
    <n v="4390163"/>
    <n v="4390163"/>
    <n v="0"/>
  </r>
  <r>
    <s v="3000.18"/>
    <s v="3000 - FUNCIONAMIENTO"/>
    <x v="1"/>
    <s v="N/A"/>
    <x v="2"/>
    <x v="11"/>
    <m/>
    <s v="A-02 ADQUISICIÓN DE BIENES Y SERVICIOS"/>
    <s v="A-02-02-02-006-009"/>
    <s v="Servicios publicos de energia y agua en la dirección territorial norte de santander"/>
    <s v="Enero"/>
    <s v="Enero"/>
    <n v="12"/>
    <s v="N/A"/>
    <x v="3"/>
    <n v="63518317"/>
    <n v="63518316"/>
    <s v="NO"/>
    <s v="N/A"/>
    <s v="3200 - Subdirección Administrativa y Financiera"/>
    <s v="3.3 - Gestión de bienes y servicios"/>
    <s v="3.3-99 - GND-Gestión de bienes y servicios"/>
    <s v="SER - Adquisición de servicios"/>
    <s v="SER07 - Servicios públicos"/>
    <s v="SAF-0 Por definir"/>
    <n v="5293193"/>
    <n v="5293193"/>
    <n v="5293193"/>
    <n v="5293193"/>
    <n v="5293193"/>
    <n v="5293193"/>
    <n v="5293193"/>
    <n v="5293193"/>
    <n v="5293193"/>
    <n v="5293193"/>
    <n v="5293193"/>
    <n v="5293193"/>
    <n v="5293193"/>
    <n v="5293193"/>
    <n v="5293193"/>
    <n v="5293193"/>
    <n v="5293193"/>
    <n v="5293193"/>
    <n v="5293193"/>
    <n v="5293193"/>
    <n v="5293193"/>
    <n v="5293193"/>
    <n v="5293193"/>
    <n v="5293193"/>
    <n v="0"/>
  </r>
  <r>
    <s v="3000.19"/>
    <s v="3000 - FUNCIONAMIENTO"/>
    <x v="1"/>
    <s v="N/A"/>
    <x v="2"/>
    <x v="11"/>
    <m/>
    <s v="A-02 ADQUISICIÓN DE BIENES Y SERVICIOS"/>
    <s v="A-02-02-02-006-009"/>
    <s v="Servicios publicos de energia y agua en la dirección territorial quindio"/>
    <s v="Enero"/>
    <s v="Enero"/>
    <n v="12"/>
    <s v="N/A"/>
    <x v="3"/>
    <n v="19428864"/>
    <n v="19428864"/>
    <s v="NO"/>
    <s v="N/A"/>
    <s v="3200 - Subdirección Administrativa y Financiera"/>
    <s v="3.3 - Gestión de bienes y servicios"/>
    <s v="3.3-99 - GND-Gestión de bienes y servicios"/>
    <s v="SER - Adquisición de servicios"/>
    <s v="SER07 - Servicios públicos"/>
    <s v="SAF-0 Por definir"/>
    <n v="1619072"/>
    <n v="1619072"/>
    <n v="1619072"/>
    <n v="1619072"/>
    <n v="1619072"/>
    <n v="1619072"/>
    <n v="1619072"/>
    <n v="1619072"/>
    <n v="1619072"/>
    <n v="1619072"/>
    <n v="1619072"/>
    <n v="1619072"/>
    <n v="1619072"/>
    <n v="1619072"/>
    <n v="1619072"/>
    <n v="1619072"/>
    <n v="1619072"/>
    <n v="1619072"/>
    <n v="1619072"/>
    <n v="1619072"/>
    <n v="1619072"/>
    <n v="1619072"/>
    <n v="1619072"/>
    <n v="1619072"/>
    <n v="0"/>
  </r>
  <r>
    <s v="3000.20"/>
    <s v="3000 - FUNCIONAMIENTO"/>
    <x v="1"/>
    <s v="N/A"/>
    <x v="2"/>
    <x v="11"/>
    <m/>
    <s v="A-02 ADQUISICIÓN DE BIENES Y SERVICIOS"/>
    <s v="A-02-02-02-006-009"/>
    <s v="Servicios publicos de energia y agua en la dirección territorial risaralda"/>
    <s v="Enero"/>
    <s v="Enero"/>
    <n v="12"/>
    <s v="N/A"/>
    <x v="3"/>
    <n v="19185199"/>
    <n v="19185198"/>
    <s v="NO"/>
    <s v="N/A"/>
    <s v="3200 - Subdirección Administrativa y Financiera"/>
    <s v="3.3 - Gestión de bienes y servicios"/>
    <s v="3.3-99 - GND-Gestión de bienes y servicios"/>
    <s v="SER - Adquisición de servicios"/>
    <s v="SER07 - Servicios públicos"/>
    <s v="SAF-0 Por definir"/>
    <n v="1598767"/>
    <n v="1598767"/>
    <n v="1598767"/>
    <n v="1598767"/>
    <n v="1598767"/>
    <n v="1598767"/>
    <n v="1598767"/>
    <n v="1598767"/>
    <n v="1598767"/>
    <n v="1598767"/>
    <n v="1598767"/>
    <n v="1598767"/>
    <n v="1598767"/>
    <n v="1598767"/>
    <n v="1598767"/>
    <n v="1598767"/>
    <n v="1598767"/>
    <n v="1598767"/>
    <n v="1598767"/>
    <n v="1598767"/>
    <n v="1598767"/>
    <n v="1598767"/>
    <n v="1598761"/>
    <n v="1598761"/>
    <n v="0"/>
  </r>
  <r>
    <s v="3000.21"/>
    <s v="3000 - FUNCIONAMIENTO"/>
    <x v="1"/>
    <s v="N/A"/>
    <x v="2"/>
    <x v="11"/>
    <m/>
    <s v="A-02 ADQUISICIÓN DE BIENES Y SERVICIOS"/>
    <s v="A-02-02-02-006-009"/>
    <s v="Servicios publicos de energia y agua en la dirección territorial santander"/>
    <s v="Enero"/>
    <s v="Enero"/>
    <n v="12"/>
    <s v="N/A"/>
    <x v="3"/>
    <n v="79647045"/>
    <n v="79647045"/>
    <s v="NO"/>
    <s v="N/A"/>
    <s v="3200 - Subdirección Administrativa y Financiera"/>
    <s v="3.3 - Gestión de bienes y servicios"/>
    <s v="3.3-99 - GND-Gestión de bienes y servicios"/>
    <s v="SER - Adquisición de servicios"/>
    <s v="SER07 - Servicios públicos"/>
    <s v="SAF-0 Por definir"/>
    <n v="6637254"/>
    <n v="6637254"/>
    <n v="6637254"/>
    <n v="6637254"/>
    <n v="6637254"/>
    <n v="6637254"/>
    <n v="6637254"/>
    <n v="6637254"/>
    <n v="6637254"/>
    <n v="6637254"/>
    <n v="6637254"/>
    <n v="6637254"/>
    <n v="6637254"/>
    <n v="6637254"/>
    <n v="6637254"/>
    <n v="6637254"/>
    <n v="6637254"/>
    <n v="6637254"/>
    <n v="6637254"/>
    <n v="6637254"/>
    <n v="6637254"/>
    <n v="6637254"/>
    <n v="6637251"/>
    <n v="6637251"/>
    <n v="0"/>
  </r>
  <r>
    <s v="3000.22"/>
    <s v="3000 - FUNCIONAMIENTO"/>
    <x v="1"/>
    <s v="N/A"/>
    <x v="2"/>
    <x v="11"/>
    <m/>
    <s v="A-02 ADQUISICIÓN DE BIENES Y SERVICIOS"/>
    <s v="A-02-02-02-006-009"/>
    <s v="Servicios publicos de energia y agua en la dirección territorial sucre"/>
    <s v="Enero"/>
    <s v="Enero"/>
    <n v="12"/>
    <s v="N/A"/>
    <x v="3"/>
    <n v="61806877"/>
    <n v="61806877"/>
    <s v="NO"/>
    <s v="N/A"/>
    <s v="3200 - Subdirección Administrativa y Financiera"/>
    <s v="3.3 - Gestión de bienes y servicios"/>
    <s v="3.3-99 - GND-Gestión de bienes y servicios"/>
    <s v="SER - Adquisición de servicios"/>
    <s v="SER07 - Servicios públicos"/>
    <s v="SAF-0 Por definir"/>
    <n v="5150573"/>
    <n v="5150573"/>
    <n v="5150573"/>
    <n v="5150573"/>
    <n v="5150573"/>
    <n v="5150573"/>
    <n v="5150573"/>
    <n v="5150573"/>
    <n v="5150573"/>
    <n v="5150573"/>
    <n v="5150573"/>
    <n v="5150573"/>
    <n v="5150573"/>
    <n v="5150573"/>
    <n v="5150573"/>
    <n v="5150573"/>
    <n v="5150573"/>
    <n v="5150573"/>
    <n v="5150573"/>
    <n v="5150573"/>
    <n v="5150573"/>
    <n v="5150573"/>
    <n v="5150574"/>
    <n v="5150574"/>
    <n v="0"/>
  </r>
  <r>
    <s v="3000.23"/>
    <s v="3000 - FUNCIONAMIENTO"/>
    <x v="1"/>
    <s v="N/A"/>
    <x v="2"/>
    <x v="11"/>
    <m/>
    <s v="A-02 ADQUISICIÓN DE BIENES Y SERVICIOS"/>
    <s v="A-02-02-02-006-009"/>
    <s v="Servicios publicos de energia y agua en la dirección territorial tolima"/>
    <s v="Enero"/>
    <s v="Enero"/>
    <n v="12"/>
    <s v="N/A"/>
    <x v="3"/>
    <n v="38421151"/>
    <n v="38421151"/>
    <s v="NO"/>
    <s v="N/A"/>
    <s v="3200 - Subdirección Administrativa y Financiera"/>
    <s v="3.3 - Gestión de bienes y servicios"/>
    <s v="3.3-99 - GND-Gestión de bienes y servicios"/>
    <s v="SER - Adquisición de servicios"/>
    <s v="SER07 - Servicios públicos"/>
    <s v="SAF-0 Por definir"/>
    <n v="3201763"/>
    <n v="3201763"/>
    <n v="3201763"/>
    <n v="3201763"/>
    <n v="3201763"/>
    <n v="3201763"/>
    <n v="3201763"/>
    <n v="3201763"/>
    <n v="3201763"/>
    <n v="3201763"/>
    <n v="3201763"/>
    <n v="3201763"/>
    <n v="3201763"/>
    <n v="3201763"/>
    <n v="3201763"/>
    <n v="3201763"/>
    <n v="3201763"/>
    <n v="3201763"/>
    <n v="3201763"/>
    <n v="3201763"/>
    <n v="3201763"/>
    <n v="3201763"/>
    <n v="3201758"/>
    <n v="3201758"/>
    <n v="0"/>
  </r>
  <r>
    <s v="3000.24"/>
    <s v="3000 - FUNCIONAMIENTO"/>
    <x v="1"/>
    <s v="N/A"/>
    <x v="2"/>
    <x v="11"/>
    <m/>
    <s v="A-02 ADQUISICIÓN DE BIENES Y SERVICIOS"/>
    <s v="A-02-02-02-006-009"/>
    <s v="Servicios publicos de energia y agua en la dirección territorial valle"/>
    <s v="Enero"/>
    <s v="Enero"/>
    <n v="12"/>
    <s v="N/A"/>
    <x v="3"/>
    <n v="75814318"/>
    <n v="75814318"/>
    <s v="NO"/>
    <s v="N/A"/>
    <s v="3200 - Subdirección Administrativa y Financiera"/>
    <s v="3.3 - Gestión de bienes y servicios"/>
    <s v="3.3-99 - GND-Gestión de bienes y servicios"/>
    <s v="SER - Adquisición de servicios"/>
    <s v="SER07 - Servicios públicos"/>
    <s v="SAF-0 Por definir"/>
    <n v="6317860"/>
    <n v="6317860"/>
    <n v="6317860"/>
    <n v="6317860"/>
    <n v="6317860"/>
    <n v="6317860"/>
    <n v="6317860"/>
    <n v="6317860"/>
    <n v="6317860"/>
    <n v="6317860"/>
    <n v="6317860"/>
    <n v="6317860"/>
    <n v="6317860"/>
    <n v="6317860"/>
    <n v="6317860"/>
    <n v="6317860"/>
    <n v="6317860"/>
    <n v="6317860"/>
    <n v="6317860"/>
    <n v="6317860"/>
    <n v="6317860"/>
    <n v="6317860"/>
    <n v="6317858"/>
    <n v="6317858"/>
    <n v="0"/>
  </r>
  <r>
    <s v="3000.25"/>
    <s v="3000 - FUNCIONAMIENTO"/>
    <x v="1"/>
    <s v="N/A"/>
    <x v="2"/>
    <x v="11"/>
    <m/>
    <s v="A-02 ADQUISICIÓN DE BIENES Y SERVICIOS"/>
    <s v="A-02-02-02-006-009"/>
    <s v="Servicios publicos de energia y agua en la dirección territorial casanare"/>
    <s v="Enero"/>
    <s v="Enero"/>
    <n v="12"/>
    <s v="N/A"/>
    <x v="3"/>
    <n v="40282810"/>
    <n v="40282809"/>
    <s v="NO"/>
    <s v="N/A"/>
    <s v="3200 - Subdirección Administrativa y Financiera"/>
    <s v="3.3 - Gestión de bienes y servicios"/>
    <s v="3.3-99 - GND-Gestión de bienes y servicios"/>
    <s v="SER - Adquisición de servicios"/>
    <s v="SER07 - Servicios públicos"/>
    <s v="SAF-0 Por definir"/>
    <n v="3356901"/>
    <n v="3356901"/>
    <n v="3356901"/>
    <n v="3356901"/>
    <n v="3356901"/>
    <n v="3356901"/>
    <n v="3356901"/>
    <n v="3356901"/>
    <n v="3356901"/>
    <n v="3356901"/>
    <n v="3356901"/>
    <n v="3356901"/>
    <n v="3356901"/>
    <n v="3356901"/>
    <n v="3356901"/>
    <n v="3356901"/>
    <n v="3356901"/>
    <n v="3356901"/>
    <n v="3356901"/>
    <n v="3356901"/>
    <n v="3356901"/>
    <n v="3356901"/>
    <n v="3356898"/>
    <n v="3356898"/>
    <n v="0"/>
  </r>
  <r>
    <s v="3000.26"/>
    <s v="3000 - FUNCIONAMIENTO"/>
    <x v="1"/>
    <s v="N/A"/>
    <x v="2"/>
    <x v="11"/>
    <n v="84131503"/>
    <s v="A-02 ADQUISICIÓN DE BIENES Y SERVICIOS"/>
    <s v="A-02-02-02-007-001"/>
    <s v="Adquisición de seguros de bienes del IGAC"/>
    <s v="Enero"/>
    <s v="Enero"/>
    <n v="12"/>
    <s v="N/A"/>
    <x v="3"/>
    <n v="8378575789"/>
    <n v="2189539738"/>
    <s v="SI"/>
    <s v="Aprobadas"/>
    <s v="3200 - Subdirección Administrativa y Financiera"/>
    <s v="3.3 - Gestión de bienes y servicios"/>
    <s v="3.3-99 - GND-Gestión de bienes y servicios"/>
    <s v="SER - Adquisición de servicios"/>
    <s v="SER011 - Seguros"/>
    <s v="SAF-0 Por definir"/>
    <n v="2189539738"/>
    <n v="2141312147"/>
    <n v="0"/>
    <n v="4384326"/>
    <n v="0"/>
    <n v="4384326"/>
    <n v="0"/>
    <n v="4384326"/>
    <n v="0"/>
    <n v="4384326"/>
    <n v="0"/>
    <n v="4384326"/>
    <n v="0"/>
    <n v="4384326"/>
    <n v="0"/>
    <n v="4384326"/>
    <n v="0"/>
    <n v="4384326"/>
    <n v="0"/>
    <n v="4384326"/>
    <n v="0"/>
    <n v="4384326"/>
    <n v="0"/>
    <n v="4384331"/>
    <n v="0"/>
  </r>
  <r>
    <s v="3000.27"/>
    <s v="3000 - FUNCIONAMIENTO"/>
    <x v="1"/>
    <s v="N/A"/>
    <x v="2"/>
    <x v="11"/>
    <n v="84131503"/>
    <s v="A-02 ADQUISICIÓN DE BIENES Y SERVICIOS"/>
    <s v="A-02-02-02-007-001"/>
    <s v="Adquisición de SOAT para los vehículos del parque automotor"/>
    <s v="Enero"/>
    <s v="Enero"/>
    <n v="2"/>
    <s v="Mínima cuantía"/>
    <x v="3"/>
    <n v="80000000"/>
    <n v="80000000"/>
    <s v="NO"/>
    <s v="N/A"/>
    <s v="3200 - Subdirección Administrativa y Financiera"/>
    <s v="3.3 - Gestión de bienes y servicios"/>
    <s v="3.3-99 - GND-Gestión de bienes y servicios"/>
    <s v="SER - Adquisición de servicios"/>
    <s v="SER011 - Seguros"/>
    <s v="SAF-0 Por definir"/>
    <n v="80000000"/>
    <n v="0"/>
    <n v="0"/>
    <n v="80000000"/>
    <n v="0"/>
    <n v="0"/>
    <n v="0"/>
    <n v="0"/>
    <n v="0"/>
    <n v="0"/>
    <n v="0"/>
    <n v="0"/>
    <n v="0"/>
    <n v="0"/>
    <n v="0"/>
    <n v="0"/>
    <n v="0"/>
    <n v="0"/>
    <n v="0"/>
    <n v="0"/>
    <n v="0"/>
    <n v="0"/>
    <n v="0"/>
    <n v="0"/>
    <n v="0"/>
  </r>
  <r>
    <s v="3000.28"/>
    <s v="3000 - FUNCIONAMIENTO"/>
    <x v="1"/>
    <s v="N/A"/>
    <x v="2"/>
    <x v="11"/>
    <n v="84131503"/>
    <s v="A-02 ADQUISICIÓN DE BIENES Y SERVICIOS"/>
    <s v="A-02-02-02-007-001"/>
    <s v="Adquisición de seguros de vehículos para el parque automotor"/>
    <s v="Mayo"/>
    <s v="Junio"/>
    <n v="2"/>
    <s v="Seléccion abreviada - acuerdo marco"/>
    <x v="3"/>
    <n v="300000000"/>
    <n v="300000000"/>
    <s v="NO"/>
    <s v="N/A"/>
    <s v="3200 - Subdirección Administrativa y Financiera"/>
    <s v="3.3 - Gestión de bienes y servicios"/>
    <s v="3.3-99 - GND-Gestión de bienes y servicios"/>
    <s v="SER - Adquisición de servicios"/>
    <s v="SER011 - Seguros"/>
    <s v="SAF-0 Por definir"/>
    <n v="0"/>
    <n v="0"/>
    <n v="0"/>
    <n v="0"/>
    <n v="0"/>
    <n v="0"/>
    <n v="0"/>
    <n v="0"/>
    <n v="0"/>
    <n v="0"/>
    <n v="300000000"/>
    <n v="0"/>
    <n v="0"/>
    <n v="300000000"/>
    <n v="0"/>
    <n v="0"/>
    <n v="0"/>
    <n v="0"/>
    <n v="0"/>
    <n v="0"/>
    <n v="0"/>
    <n v="0"/>
    <n v="0"/>
    <n v="0"/>
    <n v="0"/>
  </r>
  <r>
    <s v="3000.29"/>
    <s v="3000 - FUNCIONAMIENTO"/>
    <x v="1"/>
    <s v="N/A"/>
    <x v="2"/>
    <x v="11"/>
    <m/>
    <s v="A-02 ADQUISICIÓN DE BIENES Y SERVICIOS"/>
    <s v="A-02-02-02-007-001"/>
    <s v="Costos bancarios generados en la operación de tesoreria"/>
    <s v="Enero"/>
    <s v="Enero"/>
    <n v="12"/>
    <s v="N/A"/>
    <x v="3"/>
    <n v="300000000"/>
    <n v="300000000"/>
    <s v="NO"/>
    <s v="N/A"/>
    <s v="3200 - Subdirección Administrativa y Financiera"/>
    <s v="3.3 - Gestión de bienes y servicios"/>
    <s v="3.3-99 - GND-Gestión de bienes y servicios"/>
    <s v="SER - Adquisición de servicios"/>
    <s v="SER010 - Gastos financieros"/>
    <s v="SAF-0 Por definir"/>
    <n v="50000000"/>
    <n v="0"/>
    <n v="0"/>
    <n v="50000000"/>
    <n v="100000000"/>
    <n v="0"/>
    <n v="0"/>
    <n v="100000000"/>
    <n v="0"/>
    <n v="0"/>
    <n v="100000000"/>
    <n v="0"/>
    <n v="0"/>
    <n v="100000000"/>
    <n v="0"/>
    <n v="0"/>
    <n v="50000000"/>
    <n v="0"/>
    <n v="0"/>
    <n v="50000000"/>
    <n v="0"/>
    <n v="0"/>
    <n v="0"/>
    <n v="0"/>
    <n v="0"/>
  </r>
  <r>
    <s v="3000.30"/>
    <s v="3000 - FUNCIONAMIENTO"/>
    <x v="1"/>
    <s v="N/A"/>
    <x v="2"/>
    <x v="11"/>
    <m/>
    <s v="A-02 ADQUISICIÓN DE BIENES Y SERVICIOS"/>
    <s v="A-02-02-02-007-002"/>
    <s v="Pago cuota de administracion sede central"/>
    <s v="Enero"/>
    <s v="Enero"/>
    <n v="12"/>
    <s v="N/A"/>
    <x v="3"/>
    <n v="57833906"/>
    <n v="57833906"/>
    <s v="NO"/>
    <s v="N/A"/>
    <s v="3200 - Subdirección Administrativa y Financiera"/>
    <s v="3.3 - Gestión de bienes y servicios"/>
    <s v="3.3-99 - GND-Gestión de bienes y servicios"/>
    <s v="SER - Adquisición de servicios"/>
    <s v="SER08 - Arrendamiento de bienes inmuebles"/>
    <s v="SAF-0 Por definir"/>
    <n v="4819492"/>
    <n v="4819492"/>
    <n v="4819492"/>
    <n v="4819492"/>
    <n v="4819492"/>
    <n v="4819492"/>
    <n v="4819492"/>
    <n v="4819492"/>
    <n v="4819492"/>
    <n v="4819492"/>
    <n v="4819492"/>
    <n v="4819492"/>
    <n v="4819492"/>
    <n v="4819492"/>
    <n v="4819492"/>
    <n v="4819492"/>
    <n v="4819492"/>
    <n v="4819492"/>
    <n v="4819492"/>
    <n v="4819492"/>
    <n v="4819492"/>
    <n v="4819492"/>
    <n v="4819494"/>
    <n v="4819494"/>
    <n v="0"/>
  </r>
  <r>
    <s v="3000.31"/>
    <s v="3000 - FUNCIONAMIENTO"/>
    <x v="1"/>
    <s v="N/A"/>
    <x v="2"/>
    <x v="11"/>
    <m/>
    <s v="A-02 ADQUISICIÓN DE BIENES Y SERVICIOS"/>
    <s v="A-02-02-02-007-002"/>
    <s v="Pago cuota de administración en la dirección territorial caldas"/>
    <s v="Enero"/>
    <s v="Enero"/>
    <n v="12"/>
    <s v="N/A"/>
    <x v="3"/>
    <n v="79322400"/>
    <n v="79322400"/>
    <s v="NO"/>
    <s v="N/A"/>
    <s v="3200 - Subdirección Administrativa y Financiera"/>
    <s v="3.3 - Gestión de bienes y servicios"/>
    <s v="3.3-99 - GND-Gestión de bienes y servicios"/>
    <s v="SER - Adquisición de servicios"/>
    <s v="SER08 - Arrendamiento de bienes inmuebles"/>
    <s v="SAF-0 Por definir"/>
    <n v="6610200"/>
    <n v="6610200"/>
    <n v="6610200"/>
    <n v="6610200"/>
    <n v="6610200"/>
    <n v="6610200"/>
    <n v="6610200"/>
    <n v="6610200"/>
    <n v="6610200"/>
    <n v="6610200"/>
    <n v="6610200"/>
    <n v="6610200"/>
    <n v="6610200"/>
    <n v="6610200"/>
    <n v="6610200"/>
    <n v="6610200"/>
    <n v="6610200"/>
    <n v="6610200"/>
    <n v="6610200"/>
    <n v="6610200"/>
    <n v="6610200"/>
    <n v="6610200"/>
    <n v="6610200"/>
    <n v="6610200"/>
    <n v="0"/>
  </r>
  <r>
    <s v="3000.32"/>
    <s v="3000 - FUNCIONAMIENTO"/>
    <x v="1"/>
    <s v="N/A"/>
    <x v="2"/>
    <x v="11"/>
    <m/>
    <s v="A-02 ADQUISICIÓN DE BIENES Y SERVICIOS"/>
    <s v="A-02-02-02-007-002"/>
    <s v="Pago cuota de administración en la dirección territorial cesar"/>
    <s v="Enero"/>
    <s v="Enero"/>
    <n v="12"/>
    <s v="N/A"/>
    <x v="3"/>
    <n v="15889320"/>
    <n v="15889320"/>
    <s v="NO"/>
    <s v="N/A"/>
    <s v="3200 - Subdirección Administrativa y Financiera"/>
    <s v="3.3 - Gestión de bienes y servicios"/>
    <s v="3.3-99 - GND-Gestión de bienes y servicios"/>
    <s v="SER - Adquisición de servicios"/>
    <s v="SER08 - Arrendamiento de bienes inmuebles"/>
    <s v="SAF-0 Por definir"/>
    <n v="1324110"/>
    <n v="1324110"/>
    <n v="1324110"/>
    <n v="1324110"/>
    <n v="1324110"/>
    <n v="1324110"/>
    <n v="1324110"/>
    <n v="1324110"/>
    <n v="1324110"/>
    <n v="1324110"/>
    <n v="1324110"/>
    <n v="1324110"/>
    <n v="1324110"/>
    <n v="1324110"/>
    <n v="1324110"/>
    <n v="1324110"/>
    <n v="1324110"/>
    <n v="1324110"/>
    <n v="1324110"/>
    <n v="1324110"/>
    <n v="1324110"/>
    <n v="1324110"/>
    <n v="1324110"/>
    <n v="1324110"/>
    <n v="0"/>
  </r>
  <r>
    <s v="3000.33"/>
    <s v="3000 - FUNCIONAMIENTO"/>
    <x v="1"/>
    <s v="N/A"/>
    <x v="2"/>
    <x v="11"/>
    <m/>
    <s v="A-02 ADQUISICIÓN DE BIENES Y SERVICIOS"/>
    <s v="A-02-02-02-007-002"/>
    <s v="Pago cuota de administración en la dirección territorial magdalena"/>
    <s v="Enero"/>
    <s v="Enero"/>
    <n v="12"/>
    <s v="N/A"/>
    <x v="3"/>
    <n v="49431600"/>
    <n v="49431600"/>
    <s v="NO"/>
    <s v="N/A"/>
    <s v="3200 - Subdirección Administrativa y Financiera"/>
    <s v="3.3 - Gestión de bienes y servicios"/>
    <s v="3.3-99 - GND-Gestión de bienes y servicios"/>
    <s v="SER - Adquisición de servicios"/>
    <s v="SER08 - Arrendamiento de bienes inmuebles"/>
    <s v="SAF-0 Por definir"/>
    <n v="4119300"/>
    <n v="4119300"/>
    <n v="4119300"/>
    <n v="4119300"/>
    <n v="4119300"/>
    <n v="4119300"/>
    <n v="4119300"/>
    <n v="4119300"/>
    <n v="4119300"/>
    <n v="4119300"/>
    <n v="4119300"/>
    <n v="4119300"/>
    <n v="4119300"/>
    <n v="4119300"/>
    <n v="4119300"/>
    <n v="4119300"/>
    <n v="4119300"/>
    <n v="4119300"/>
    <n v="4119300"/>
    <n v="4119300"/>
    <n v="4119300"/>
    <n v="4119300"/>
    <n v="4119300"/>
    <n v="4119300"/>
    <n v="0"/>
  </r>
  <r>
    <s v="3000.34"/>
    <s v="3000 - FUNCIONAMIENTO"/>
    <x v="1"/>
    <s v="N/A"/>
    <x v="2"/>
    <x v="11"/>
    <m/>
    <s v="A-02 ADQUISICIÓN DE BIENES Y SERVICIOS"/>
    <s v="A-02-02-02-007-002"/>
    <s v="Pago cuota de administración en la dirección territorial meta"/>
    <s v="Enero"/>
    <s v="Enero"/>
    <n v="12"/>
    <s v="N/A"/>
    <x v="3"/>
    <n v="26421922"/>
    <n v="26421922"/>
    <s v="NO"/>
    <s v="N/A"/>
    <s v="3200 - Subdirección Administrativa y Financiera"/>
    <s v="3.3 - Gestión de bienes y servicios"/>
    <s v="3.3-99 - GND-Gestión de bienes y servicios"/>
    <s v="SER - Adquisición de servicios"/>
    <s v="SER08 - Arrendamiento de bienes inmuebles"/>
    <s v="SAF-0 Por definir"/>
    <n v="2201827"/>
    <n v="2201827"/>
    <n v="2201827"/>
    <n v="2201827"/>
    <n v="2201827"/>
    <n v="2201827"/>
    <n v="2201827"/>
    <n v="2201827"/>
    <n v="2201827"/>
    <n v="2201827"/>
    <n v="2201827"/>
    <n v="2201827"/>
    <n v="2201827"/>
    <n v="2201827"/>
    <n v="2201827"/>
    <n v="2201827"/>
    <n v="2201827"/>
    <n v="2201827"/>
    <n v="2201827"/>
    <n v="2201827"/>
    <n v="2201827"/>
    <n v="2201827"/>
    <n v="2201825"/>
    <n v="2201825"/>
    <n v="0"/>
  </r>
  <r>
    <s v="3000.35"/>
    <s v="3000 - FUNCIONAMIENTO"/>
    <x v="1"/>
    <s v="N/A"/>
    <x v="2"/>
    <x v="11"/>
    <m/>
    <s v="A-02 ADQUISICIÓN DE BIENES Y SERVICIOS"/>
    <s v="A-02-02-02-007-002"/>
    <s v="Pago cuota de administración en la dirección territorial nariño"/>
    <s v="Enero"/>
    <s v="Enero"/>
    <n v="12"/>
    <s v="N/A"/>
    <x v="3"/>
    <n v="47206999"/>
    <n v="47206999"/>
    <s v="NO"/>
    <s v="N/A"/>
    <s v="3200 - Subdirección Administrativa y Financiera"/>
    <s v="3.3 - Gestión de bienes y servicios"/>
    <s v="3.3-99 - GND-Gestión de bienes y servicios"/>
    <s v="SER - Adquisición de servicios"/>
    <s v="SER08 - Arrendamiento de bienes inmuebles"/>
    <s v="SAF-0 Por definir"/>
    <n v="3933917"/>
    <n v="3933917"/>
    <n v="3933917"/>
    <n v="3933917"/>
    <n v="3933917"/>
    <n v="3933917"/>
    <n v="3933917"/>
    <n v="3933917"/>
    <n v="3933917"/>
    <n v="3933917"/>
    <n v="3933917"/>
    <n v="3933917"/>
    <n v="3933917"/>
    <n v="3933917"/>
    <n v="3933917"/>
    <n v="3933917"/>
    <n v="3933917"/>
    <n v="3933917"/>
    <n v="3933917"/>
    <n v="3933917"/>
    <n v="3933917"/>
    <n v="3933917"/>
    <n v="3933912"/>
    <n v="3933912"/>
    <n v="0"/>
  </r>
  <r>
    <s v="3000.36"/>
    <s v="3000 - FUNCIONAMIENTO"/>
    <x v="1"/>
    <s v="N/A"/>
    <x v="2"/>
    <x v="11"/>
    <m/>
    <s v="A-02 ADQUISICIÓN DE BIENES Y SERVICIOS"/>
    <s v="A-02-02-02-007-002"/>
    <s v="Pago cuota de administración en la dirección territorial norte de santander"/>
    <s v="Enero"/>
    <s v="Enero"/>
    <n v="12"/>
    <s v="N/A"/>
    <x v="3"/>
    <n v="37144080"/>
    <n v="37144080"/>
    <s v="NO"/>
    <s v="N/A"/>
    <s v="3200 - Subdirección Administrativa y Financiera"/>
    <s v="3.3 - Gestión de bienes y servicios"/>
    <s v="3.3-99 - GND-Gestión de bienes y servicios"/>
    <s v="SER - Adquisición de servicios"/>
    <s v="SER08 - Arrendamiento de bienes inmuebles"/>
    <s v="SAF-0 Por definir"/>
    <n v="3095340"/>
    <n v="3095340"/>
    <n v="3095340"/>
    <n v="3095340"/>
    <n v="3095340"/>
    <n v="3095340"/>
    <n v="3095340"/>
    <n v="3095340"/>
    <n v="3095340"/>
    <n v="3095340"/>
    <n v="3095340"/>
    <n v="3095340"/>
    <n v="3095340"/>
    <n v="3095340"/>
    <n v="3095340"/>
    <n v="3095340"/>
    <n v="3095340"/>
    <n v="3095340"/>
    <n v="3095340"/>
    <n v="3095340"/>
    <n v="3095340"/>
    <n v="3095340"/>
    <n v="3095340"/>
    <n v="3095340"/>
    <n v="0"/>
  </r>
  <r>
    <s v="3000.37"/>
    <s v="3000 - FUNCIONAMIENTO"/>
    <x v="1"/>
    <s v="N/A"/>
    <x v="2"/>
    <x v="11"/>
    <m/>
    <s v="A-02 ADQUISICIÓN DE BIENES Y SERVICIOS"/>
    <s v="A-02-02-02-007-002"/>
    <s v="Pago cuota de administración en la dirección territorial quindio"/>
    <s v="Enero"/>
    <s v="Enero"/>
    <n v="12"/>
    <s v="N/A"/>
    <x v="3"/>
    <n v="20906246"/>
    <n v="20906246"/>
    <s v="NO"/>
    <s v="N/A"/>
    <s v="3200 - Subdirección Administrativa y Financiera"/>
    <s v="3.3 - Gestión de bienes y servicios"/>
    <s v="3.3-99 - GND-Gestión de bienes y servicios"/>
    <s v="SER - Adquisición de servicios"/>
    <s v="SER08 - Arrendamiento de bienes inmuebles"/>
    <s v="SAF-0 Por definir"/>
    <n v="1742187"/>
    <n v="1742187"/>
    <n v="1742187"/>
    <n v="1742187"/>
    <n v="1742187"/>
    <n v="1742187"/>
    <n v="1742187"/>
    <n v="1742187"/>
    <n v="1742187"/>
    <n v="1742187"/>
    <n v="1742187"/>
    <n v="1742187"/>
    <n v="1742187"/>
    <n v="1742187"/>
    <n v="1742187"/>
    <n v="1742187"/>
    <n v="1742187"/>
    <n v="1742187"/>
    <n v="1742187"/>
    <n v="1742187"/>
    <n v="1742187"/>
    <n v="1742187"/>
    <n v="1742189"/>
    <n v="1742189"/>
    <n v="0"/>
  </r>
  <r>
    <s v="3000.38"/>
    <s v="3000 - FUNCIONAMIENTO"/>
    <x v="1"/>
    <s v="N/A"/>
    <x v="2"/>
    <x v="11"/>
    <m/>
    <s v="A-02 ADQUISICIÓN DE BIENES Y SERVICIOS"/>
    <s v="A-02-02-02-007-002"/>
    <s v="Pago cuota de administración en la dirección territorial risaralda"/>
    <s v="Enero"/>
    <s v="Enero"/>
    <n v="12"/>
    <s v="N/A"/>
    <x v="3"/>
    <n v="65763900"/>
    <n v="65763900"/>
    <s v="NO"/>
    <s v="N/A"/>
    <s v="3200 - Subdirección Administrativa y Financiera"/>
    <s v="3.3 - Gestión de bienes y servicios"/>
    <s v="3.3-99 - GND-Gestión de bienes y servicios"/>
    <s v="SER - Adquisición de servicios"/>
    <s v="SER08 - Arrendamiento de bienes inmuebles"/>
    <s v="SAF-0 Por definir"/>
    <n v="5480325"/>
    <n v="5480325"/>
    <n v="5480325"/>
    <n v="5480325"/>
    <n v="5480325"/>
    <n v="5480325"/>
    <n v="5480325"/>
    <n v="5480325"/>
    <n v="5480325"/>
    <n v="5480325"/>
    <n v="5480325"/>
    <n v="5480325"/>
    <n v="5480325"/>
    <n v="5480325"/>
    <n v="5480325"/>
    <n v="5480325"/>
    <n v="5480325"/>
    <n v="5480325"/>
    <n v="5480325"/>
    <n v="5480325"/>
    <n v="5480325"/>
    <n v="5480325"/>
    <n v="5480325"/>
    <n v="5480325"/>
    <n v="0"/>
  </r>
  <r>
    <s v="3000.39"/>
    <s v="3000 - FUNCIONAMIENTO"/>
    <x v="1"/>
    <s v="N/A"/>
    <x v="2"/>
    <x v="11"/>
    <m/>
    <s v="A-02 ADQUISICIÓN DE BIENES Y SERVICIOS"/>
    <s v="A-02-02-02-007-002"/>
    <s v="Pago cuota de administración en la dirección territorial santander"/>
    <s v="Enero"/>
    <s v="Enero"/>
    <n v="12"/>
    <s v="N/A"/>
    <x v="3"/>
    <n v="23938860"/>
    <n v="23938860"/>
    <s v="NO"/>
    <s v="N/A"/>
    <s v="3200 - Subdirección Administrativa y Financiera"/>
    <s v="3.3 - Gestión de bienes y servicios"/>
    <s v="3.3-99 - GND-Gestión de bienes y servicios"/>
    <s v="SER - Adquisición de servicios"/>
    <s v="SER08 - Arrendamiento de bienes inmuebles"/>
    <s v="SAF-0 Por definir"/>
    <n v="1994905"/>
    <n v="1994905"/>
    <n v="1994905"/>
    <n v="1994905"/>
    <n v="1994905"/>
    <n v="1994905"/>
    <n v="1994905"/>
    <n v="1994905"/>
    <n v="1994905"/>
    <n v="1994905"/>
    <n v="1994905"/>
    <n v="1994905"/>
    <n v="1994905"/>
    <n v="1994905"/>
    <n v="1994905"/>
    <n v="1994905"/>
    <n v="1994905"/>
    <n v="1994905"/>
    <n v="1994905"/>
    <n v="1994905"/>
    <n v="1994905"/>
    <n v="1994905"/>
    <n v="1994905"/>
    <n v="1994905"/>
    <n v="0"/>
  </r>
  <r>
    <s v="3000.40"/>
    <s v="3000 - FUNCIONAMIENTO"/>
    <x v="1"/>
    <s v="N/A"/>
    <x v="2"/>
    <x v="11"/>
    <m/>
    <s v="A-02 ADQUISICIÓN DE BIENES Y SERVICIOS"/>
    <s v="A-02-02-02-007-002"/>
    <s v="Pago cuota de administración en la dirección territorial sucre"/>
    <s v="Enero"/>
    <s v="Enero"/>
    <n v="12"/>
    <s v="N/A"/>
    <x v="3"/>
    <n v="33120000"/>
    <n v="33120000"/>
    <s v="NO"/>
    <s v="N/A"/>
    <s v="3200 - Subdirección Administrativa y Financiera"/>
    <s v="3.3 - Gestión de bienes y servicios"/>
    <s v="3.3-99 - GND-Gestión de bienes y servicios"/>
    <s v="SER - Adquisición de servicios"/>
    <s v="SER08 - Arrendamiento de bienes inmuebles"/>
    <s v="SAF-0 Por definir"/>
    <n v="2760000"/>
    <n v="2760000"/>
    <n v="2760000"/>
    <n v="2760000"/>
    <n v="2760000"/>
    <n v="2760000"/>
    <n v="2760000"/>
    <n v="2760000"/>
    <n v="2760000"/>
    <n v="2760000"/>
    <n v="2760000"/>
    <n v="2760000"/>
    <n v="2760000"/>
    <n v="2760000"/>
    <n v="2760000"/>
    <n v="2760000"/>
    <n v="2760000"/>
    <n v="2760000"/>
    <n v="2760000"/>
    <n v="2760000"/>
    <n v="2760000"/>
    <n v="2760000"/>
    <n v="2760000"/>
    <n v="2760000"/>
    <n v="0"/>
  </r>
  <r>
    <s v="3000.41"/>
    <s v="3000 - FUNCIONAMIENTO"/>
    <x v="1"/>
    <s v="N/A"/>
    <x v="2"/>
    <x v="11"/>
    <n v="80131502"/>
    <s v="A-02 ADQUISICIÓN DE BIENES Y SERVICIOS"/>
    <s v="A-02-02-02-007-002"/>
    <s v="Arriendo de una bodega en la DirecciónTerritorial Bolivar"/>
    <s v="Enero"/>
    <s v="Febrero"/>
    <n v="12"/>
    <s v="Contratación directa"/>
    <x v="3"/>
    <n v="58119600"/>
    <n v="58119600"/>
    <s v="NO"/>
    <s v="N/A"/>
    <s v="3200 - Subdirección Administrativa y Financiera"/>
    <s v="3.3 - Gestión de bienes y servicios"/>
    <s v="3.3-99 - GND-Gestión de bienes y servicios"/>
    <s v="SER - Adquisición de servicios"/>
    <s v="SER08 - Arrendamiento de bienes inmuebles"/>
    <s v="SAF-0 Por definir"/>
    <n v="0"/>
    <n v="0"/>
    <n v="58119600"/>
    <n v="5283600"/>
    <n v="0"/>
    <n v="5283600"/>
    <n v="0"/>
    <n v="5283600"/>
    <n v="0"/>
    <n v="5283600"/>
    <n v="0"/>
    <n v="5283600"/>
    <n v="0"/>
    <n v="5283600"/>
    <n v="0"/>
    <n v="5283600"/>
    <n v="0"/>
    <n v="5283600"/>
    <n v="0"/>
    <n v="5283600"/>
    <n v="0"/>
    <n v="5283600"/>
    <n v="0"/>
    <n v="5283600"/>
    <n v="0"/>
  </r>
  <r>
    <s v="3000.42"/>
    <s v="3000 - FUNCIONAMIENTO"/>
    <x v="1"/>
    <s v="N/A"/>
    <x v="2"/>
    <x v="11"/>
    <n v="80131502"/>
    <s v="A-02 ADQUISICIÓN DE BIENES Y SERVICIOS"/>
    <s v="A-02-02-02-007-002"/>
    <s v="Arriendo de una bodega en la DirecciónTerritorial Boyacá"/>
    <s v="Enero"/>
    <s v="Febrero"/>
    <n v="12"/>
    <s v="Contratación directa"/>
    <x v="3"/>
    <n v="104738321"/>
    <n v="104738321"/>
    <s v="NO"/>
    <s v="N/A"/>
    <s v="3200 - Subdirección Administrativa y Financiera"/>
    <s v="3.3 - Gestión de bienes y servicios"/>
    <s v="3.3-99 - GND-Gestión de bienes y servicios"/>
    <s v="SER - Adquisición de servicios"/>
    <s v="SER08 - Arrendamiento de bienes inmuebles"/>
    <s v="SAF-0 Por definir"/>
    <n v="0"/>
    <n v="0"/>
    <n v="104738321"/>
    <n v="9521666"/>
    <n v="0"/>
    <n v="9521666"/>
    <n v="0"/>
    <n v="9521666"/>
    <n v="0"/>
    <n v="9521666"/>
    <n v="0"/>
    <n v="9521666"/>
    <n v="0"/>
    <n v="9521666"/>
    <n v="0"/>
    <n v="9521666"/>
    <n v="0"/>
    <n v="9521666"/>
    <n v="0"/>
    <n v="9521666"/>
    <n v="0"/>
    <n v="9521666"/>
    <n v="0"/>
    <n v="9521661"/>
    <n v="0"/>
  </r>
  <r>
    <s v="3000.43"/>
    <s v="3000 - FUNCIONAMIENTO"/>
    <x v="1"/>
    <s v="N/A"/>
    <x v="2"/>
    <x v="11"/>
    <n v="80131502"/>
    <s v="A-02 ADQUISICIÓN DE BIENES Y SERVICIOS"/>
    <s v="A-02-02-02-007-002"/>
    <s v="Arriendo de un parqueadero en la DirecciónTerritorial Boyacá"/>
    <s v="Enero"/>
    <s v="Febrero"/>
    <n v="12"/>
    <s v="Contratación directa"/>
    <x v="3"/>
    <n v="6189310"/>
    <n v="6189310"/>
    <s v="NO"/>
    <s v="N/A"/>
    <s v="3200 - Subdirección Administrativa y Financiera"/>
    <s v="3.3 - Gestión de bienes y servicios"/>
    <s v="3.3-99 - GND-Gestión de bienes y servicios"/>
    <s v="SER - Adquisición de servicios"/>
    <s v="SER08 - Arrendamiento de bienes inmuebles"/>
    <s v="SAF-0 Por definir"/>
    <n v="0"/>
    <n v="0"/>
    <n v="6189310"/>
    <n v="562665"/>
    <n v="0"/>
    <n v="562665"/>
    <n v="0"/>
    <n v="562665"/>
    <n v="0"/>
    <n v="562665"/>
    <n v="0"/>
    <n v="562665"/>
    <n v="0"/>
    <n v="562665"/>
    <n v="0"/>
    <n v="562665"/>
    <n v="0"/>
    <n v="562665"/>
    <n v="0"/>
    <n v="562665"/>
    <n v="0"/>
    <n v="562665"/>
    <n v="0"/>
    <n v="562660"/>
    <n v="0"/>
  </r>
  <r>
    <s v="3000.44"/>
    <s v="3000 - FUNCIONAMIENTO"/>
    <x v="1"/>
    <s v="N/A"/>
    <x v="2"/>
    <x v="11"/>
    <n v="80131502"/>
    <s v="A-02 ADQUISICIÓN DE BIENES Y SERVICIOS"/>
    <s v="A-02-02-02-007-002"/>
    <s v="Arriendo de una sede en la DirecciónTerritorial Casanare"/>
    <s v="Enero"/>
    <s v="Febrero"/>
    <n v="12"/>
    <s v="Contratación directa"/>
    <x v="3"/>
    <n v="183150000"/>
    <n v="183150000"/>
    <s v="NO"/>
    <s v="N/A"/>
    <s v="3200 - Subdirección Administrativa y Financiera"/>
    <s v="3.3 - Gestión de bienes y servicios"/>
    <s v="3.3-99 - GND-Gestión de bienes y servicios"/>
    <s v="SER - Adquisición de servicios"/>
    <s v="SER08 - Arrendamiento de bienes inmuebles"/>
    <s v="SAF-0 Por definir"/>
    <n v="0"/>
    <n v="0"/>
    <n v="183150000"/>
    <n v="16650000"/>
    <n v="0"/>
    <n v="16650000"/>
    <n v="0"/>
    <n v="16650000"/>
    <n v="0"/>
    <n v="16650000"/>
    <n v="0"/>
    <n v="16650000"/>
    <n v="0"/>
    <n v="16650000"/>
    <n v="0"/>
    <n v="16650000"/>
    <n v="0"/>
    <n v="16650000"/>
    <n v="0"/>
    <n v="16650000"/>
    <n v="0"/>
    <n v="16650000"/>
    <n v="0"/>
    <n v="16650000"/>
    <n v="0"/>
  </r>
  <r>
    <s v="3000.45"/>
    <s v="3000 - FUNCIONAMIENTO"/>
    <x v="1"/>
    <s v="N/A"/>
    <x v="2"/>
    <x v="11"/>
    <n v="80131502"/>
    <s v="A-02 ADQUISICIÓN DE BIENES Y SERVICIOS"/>
    <s v="A-02-02-02-007-002"/>
    <s v="Arriendo de una bodega en la DirecciónTerritorial Cauc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6"/>
    <s v="3000 - FUNCIONAMIENTO"/>
    <x v="1"/>
    <s v="N/A"/>
    <x v="2"/>
    <x v="11"/>
    <n v="80131502"/>
    <s v="A-02 ADQUISICIÓN DE BIENES Y SERVICIOS"/>
    <s v="A-02-02-02-007-002"/>
    <s v="Arriendo de una bodega en la DirecciónTerritorial Cesar"/>
    <s v="Enero"/>
    <s v="Febrero"/>
    <n v="12"/>
    <s v="Contratación directa"/>
    <x v="3"/>
    <n v="28205100"/>
    <n v="28205100"/>
    <s v="NO"/>
    <s v="N/A"/>
    <s v="3200 - Subdirección Administrativa y Financiera"/>
    <s v="3.3 - Gestión de bienes y servicios"/>
    <s v="3.3-99 - GND-Gestión de bienes y servicios"/>
    <s v="SER - Adquisición de servicios"/>
    <s v="SER08 - Arrendamiento de bienes inmuebles"/>
    <s v="SAF-0 Por definir"/>
    <n v="0"/>
    <n v="0"/>
    <n v="28205100"/>
    <n v="2564100"/>
    <n v="0"/>
    <n v="2564100"/>
    <n v="0"/>
    <n v="2564100"/>
    <n v="0"/>
    <n v="2564100"/>
    <n v="0"/>
    <n v="2564100"/>
    <n v="0"/>
    <n v="2564100"/>
    <n v="0"/>
    <n v="2564100"/>
    <n v="0"/>
    <n v="2564100"/>
    <n v="0"/>
    <n v="2564100"/>
    <n v="0"/>
    <n v="2564100"/>
    <n v="0"/>
    <n v="2564100"/>
    <n v="0"/>
  </r>
  <r>
    <s v="3000.47"/>
    <s v="3000 - FUNCIONAMIENTO"/>
    <x v="1"/>
    <s v="N/A"/>
    <x v="2"/>
    <x v="11"/>
    <n v="80131502"/>
    <s v="A-02 ADQUISICIÓN DE BIENES Y SERVICIOS"/>
    <s v="A-02-02-02-007-002"/>
    <s v="Arriendo de una bodega en la DirecciónTerritorial Magdalena"/>
    <s v="Enero"/>
    <s v="Febrero"/>
    <n v="12"/>
    <s v="Contratación directa"/>
    <x v="3"/>
    <n v="36630000"/>
    <n v="36630000"/>
    <s v="NO"/>
    <s v="N/A"/>
    <s v="3200 - Subdirección Administrativa y Financiera"/>
    <s v="3.3 - Gestión de bienes y servicios"/>
    <s v="3.3-99 - GND-Gestión de bienes y servicios"/>
    <s v="SER - Adquisición de servicios"/>
    <s v="SER08 - Arrendamiento de bienes inmuebles"/>
    <s v="SAF-0 Por definir"/>
    <n v="0"/>
    <n v="0"/>
    <n v="36630000"/>
    <n v="3330000"/>
    <n v="0"/>
    <n v="3330000"/>
    <n v="0"/>
    <n v="3330000"/>
    <n v="0"/>
    <n v="3330000"/>
    <n v="0"/>
    <n v="3330000"/>
    <n v="0"/>
    <n v="3330000"/>
    <n v="0"/>
    <n v="3330000"/>
    <n v="0"/>
    <n v="3330000"/>
    <n v="0"/>
    <n v="3330000"/>
    <n v="0"/>
    <n v="3330000"/>
    <n v="0"/>
    <n v="3330000"/>
    <n v="0"/>
  </r>
  <r>
    <s v="3000.48"/>
    <s v="3000 - FUNCIONAMIENTO"/>
    <x v="1"/>
    <s v="N/A"/>
    <x v="2"/>
    <x v="11"/>
    <n v="80131502"/>
    <s v="A-02 ADQUISICIÓN DE BIENES Y SERVICIOS"/>
    <s v="A-02-02-02-007-002"/>
    <s v="Arriendo de un parqueadero en la DirecciónTerritorial Magdalena"/>
    <s v="Enero"/>
    <s v="Febrero"/>
    <n v="12"/>
    <s v="Contratación directa"/>
    <x v="3"/>
    <n v="4151400"/>
    <n v="4151400"/>
    <s v="NO"/>
    <s v="N/A"/>
    <s v="3200 - Subdirección Administrativa y Financiera"/>
    <s v="3.3 - Gestión de bienes y servicios"/>
    <s v="3.3-99 - GND-Gestión de bienes y servicios"/>
    <s v="SER - Adquisición de servicios"/>
    <s v="SER08 - Arrendamiento de bienes inmuebles"/>
    <s v="SAF-0 Por definir"/>
    <n v="0"/>
    <n v="0"/>
    <n v="4151400"/>
    <n v="377400"/>
    <n v="0"/>
    <n v="377400"/>
    <n v="0"/>
    <n v="377400"/>
    <n v="0"/>
    <n v="377400"/>
    <n v="0"/>
    <n v="377400"/>
    <n v="0"/>
    <n v="377400"/>
    <n v="0"/>
    <n v="377400"/>
    <n v="0"/>
    <n v="377400"/>
    <n v="0"/>
    <n v="377400"/>
    <n v="0"/>
    <n v="377400"/>
    <n v="0"/>
    <n v="377400"/>
    <n v="0"/>
  </r>
  <r>
    <s v="3000.49"/>
    <s v="3000 - FUNCIONAMIENTO"/>
    <x v="1"/>
    <s v="N/A"/>
    <x v="2"/>
    <x v="11"/>
    <n v="80131502"/>
    <s v="A-02 ADQUISICIÓN DE BIENES Y SERVICIOS"/>
    <s v="A-02-02-02-007-002"/>
    <s v="Arriendo de una bodega en la DirecciónTerritorial Nariño"/>
    <s v="Enero"/>
    <s v="Febrero"/>
    <n v="12"/>
    <s v="Contratación directa"/>
    <x v="3"/>
    <n v="61660500"/>
    <n v="61660500"/>
    <s v="NO"/>
    <s v="N/A"/>
    <s v="3200 - Subdirección Administrativa y Financiera"/>
    <s v="3.3 - Gestión de bienes y servicios"/>
    <s v="3.3-99 - GND-Gestión de bienes y servicios"/>
    <s v="SER - Adquisición de servicios"/>
    <s v="SER08 - Arrendamiento de bienes inmuebles"/>
    <s v="SAF-0 Por definir"/>
    <n v="0"/>
    <n v="0"/>
    <n v="61660500"/>
    <n v="5605500"/>
    <n v="0"/>
    <n v="5605500"/>
    <n v="0"/>
    <n v="5605500"/>
    <n v="0"/>
    <n v="5605500"/>
    <n v="0"/>
    <n v="5605500"/>
    <n v="0"/>
    <n v="5605500"/>
    <n v="0"/>
    <n v="5605500"/>
    <n v="0"/>
    <n v="5605500"/>
    <n v="0"/>
    <n v="5605500"/>
    <n v="0"/>
    <n v="5605500"/>
    <n v="0"/>
    <n v="5605500"/>
    <n v="0"/>
  </r>
  <r>
    <s v="3000.50"/>
    <s v="3000 - FUNCIONAMIENTO"/>
    <x v="1"/>
    <s v="N/A"/>
    <x v="2"/>
    <x v="11"/>
    <n v="80131502"/>
    <s v="A-02 ADQUISICIÓN DE BIENES Y SERVICIOS"/>
    <s v="A-02-02-02-007-002"/>
    <s v="Arriendo de un parqueadero en la DirecciónTerritorial Norte de Santander"/>
    <s v="Enero"/>
    <s v="Febrero"/>
    <n v="12"/>
    <s v="Contratación directa"/>
    <x v="3"/>
    <n v="4700850"/>
    <n v="4700850"/>
    <s v="NO"/>
    <s v="N/A"/>
    <s v="3200 - Subdirección Administrativa y Financiera"/>
    <s v="3.3 - Gestión de bienes y servicios"/>
    <s v="3.3-99 - GND-Gestión de bienes y servicios"/>
    <s v="SER - Adquisición de servicios"/>
    <s v="SER08 - Arrendamiento de bienes inmuebles"/>
    <s v="SAF-0 Por definir"/>
    <n v="0"/>
    <n v="0"/>
    <n v="4700850"/>
    <n v="427350"/>
    <n v="0"/>
    <n v="427350"/>
    <n v="0"/>
    <n v="427350"/>
    <n v="0"/>
    <n v="427350"/>
    <n v="0"/>
    <n v="427350"/>
    <n v="0"/>
    <n v="427350"/>
    <n v="0"/>
    <n v="427350"/>
    <n v="0"/>
    <n v="427350"/>
    <n v="0"/>
    <n v="427350"/>
    <n v="0"/>
    <n v="427350"/>
    <n v="0"/>
    <n v="427350"/>
    <n v="0"/>
  </r>
  <r>
    <s v="3000.51"/>
    <s v="3000 - FUNCIONAMIENTO"/>
    <x v="1"/>
    <s v="N/A"/>
    <x v="2"/>
    <x v="11"/>
    <n v="80131502"/>
    <s v="A-02 ADQUISICIÓN DE BIENES Y SERVICIOS"/>
    <s v="A-02-02-02-007-002"/>
    <s v="Arriendo de una bodega en la DirecciónTerritorial Norte de Santander"/>
    <s v="Enero"/>
    <s v="Febrero"/>
    <n v="12"/>
    <s v="Contratación directa"/>
    <x v="3"/>
    <n v="55677600"/>
    <n v="55677600"/>
    <s v="NO"/>
    <s v="N/A"/>
    <s v="3200 - Subdirección Administrativa y Financiera"/>
    <s v="3.3 - Gestión de bienes y servicios"/>
    <s v="3.3-99 - GND-Gestión de bienes y servicios"/>
    <s v="SER - Adquisición de servicios"/>
    <s v="SER08 - Arrendamiento de bienes inmuebles"/>
    <s v="SAF-0 Por definir"/>
    <n v="0"/>
    <n v="0"/>
    <n v="55677600"/>
    <n v="5061600"/>
    <n v="0"/>
    <n v="5061600"/>
    <n v="0"/>
    <n v="5061600"/>
    <n v="0"/>
    <n v="5061600"/>
    <n v="0"/>
    <n v="5061600"/>
    <n v="0"/>
    <n v="5061600"/>
    <n v="0"/>
    <n v="5061600"/>
    <n v="0"/>
    <n v="5061600"/>
    <n v="0"/>
    <n v="5061600"/>
    <n v="0"/>
    <n v="5061600"/>
    <n v="0"/>
    <n v="5061600"/>
    <n v="0"/>
  </r>
  <r>
    <s v="3000.52"/>
    <s v="3000 - FUNCIONAMIENTO"/>
    <x v="1"/>
    <s v="N/A"/>
    <x v="2"/>
    <x v="11"/>
    <n v="80131502"/>
    <s v="A-02 ADQUISICIÓN DE BIENES Y SERVICIOS"/>
    <s v="A-02-02-02-007-002"/>
    <s v="Arriendo de parqueaderos en la DirecciónTerritorial Risaralda"/>
    <s v="Enero"/>
    <s v="Febrero"/>
    <n v="12"/>
    <s v="Contratación directa"/>
    <x v="3"/>
    <n v="5128200"/>
    <n v="5128200"/>
    <s v="NO"/>
    <s v="N/A"/>
    <s v="3200 - Subdirección Administrativa y Financiera"/>
    <s v="3.3 - Gestión de bienes y servicios"/>
    <s v="3.3-99 - GND-Gestión de bienes y servicios"/>
    <s v="SER - Adquisición de servicios"/>
    <s v="SER08 - Arrendamiento de bienes inmuebles"/>
    <s v="SAF-0 Por definir"/>
    <n v="0"/>
    <n v="0"/>
    <n v="5128200"/>
    <n v="466200"/>
    <n v="0"/>
    <n v="466200"/>
    <n v="0"/>
    <n v="466200"/>
    <n v="0"/>
    <n v="466200"/>
    <n v="0"/>
    <n v="466200"/>
    <n v="0"/>
    <n v="466200"/>
    <n v="0"/>
    <n v="466200"/>
    <n v="0"/>
    <n v="466200"/>
    <n v="0"/>
    <n v="466200"/>
    <n v="0"/>
    <n v="466200"/>
    <n v="0"/>
    <n v="466200"/>
    <n v="0"/>
  </r>
  <r>
    <s v="3000.53"/>
    <s v="3000 - FUNCIONAMIENTO"/>
    <x v="1"/>
    <s v="N/A"/>
    <x v="2"/>
    <x v="11"/>
    <n v="80131502"/>
    <s v="A-02 ADQUISICIÓN DE BIENES Y SERVICIOS"/>
    <s v="A-02-02-02-007-002"/>
    <s v="Arriendo de un parqueadero en la DirecciónTerritorial Tolima"/>
    <s v="Enero"/>
    <s v="Febrero"/>
    <n v="12"/>
    <s v="Contratación directa"/>
    <x v="3"/>
    <n v="4139190"/>
    <n v="4139190"/>
    <s v="NO"/>
    <s v="N/A"/>
    <s v="3200 - Subdirección Administrativa y Financiera"/>
    <s v="3.3 - Gestión de bienes y servicios"/>
    <s v="3.3-99 - GND-Gestión de bienes y servicios"/>
    <s v="SER - Adquisición de servicios"/>
    <s v="SER08 - Arrendamiento de bienes inmuebles"/>
    <s v="SAF-0 Por definir"/>
    <n v="0"/>
    <n v="0"/>
    <n v="4139190"/>
    <n v="376290"/>
    <n v="0"/>
    <n v="376290"/>
    <n v="0"/>
    <n v="376290"/>
    <n v="0"/>
    <n v="376290"/>
    <n v="0"/>
    <n v="376290"/>
    <n v="0"/>
    <n v="376290"/>
    <n v="0"/>
    <n v="376290"/>
    <n v="0"/>
    <n v="376290"/>
    <n v="0"/>
    <n v="376290"/>
    <n v="0"/>
    <n v="376290"/>
    <n v="0"/>
    <n v="376290"/>
    <n v="0"/>
  </r>
  <r>
    <s v="3000.54"/>
    <s v="3000 - FUNCIONAMIENTO"/>
    <x v="1"/>
    <s v="N/A"/>
    <x v="2"/>
    <x v="11"/>
    <n v="80131502"/>
    <s v="A-02 ADQUISICIÓN DE BIENES Y SERVICIOS"/>
    <s v="A-02-02-02-007-002"/>
    <s v="Arriendo de una bodega en la DirecciónTerritorial Valle"/>
    <s v="Enero"/>
    <s v="Febrero"/>
    <n v="12"/>
    <s v="Contratación directa"/>
    <x v="3"/>
    <n v="52307640"/>
    <n v="52307640"/>
    <s v="NO"/>
    <s v="N/A"/>
    <s v="3200 - Subdirección Administrativa y Financiera"/>
    <s v="3.3 - Gestión de bienes y servicios"/>
    <s v="3.3-99 - GND-Gestión de bienes y servicios"/>
    <s v="SER - Adquisición de servicios"/>
    <s v="SER08 - Arrendamiento de bienes inmuebles"/>
    <s v="SAF-0 Por definir"/>
    <n v="0"/>
    <n v="0"/>
    <n v="52307640"/>
    <n v="4755240"/>
    <n v="0"/>
    <n v="4755240"/>
    <n v="0"/>
    <n v="4755240"/>
    <n v="0"/>
    <n v="4755240"/>
    <n v="0"/>
    <n v="4755240"/>
    <n v="0"/>
    <n v="4755240"/>
    <n v="0"/>
    <n v="4755240"/>
    <n v="0"/>
    <n v="4755240"/>
    <n v="0"/>
    <n v="4755240"/>
    <n v="0"/>
    <n v="4755240"/>
    <n v="0"/>
    <n v="4755240"/>
    <n v="0"/>
  </r>
  <r>
    <s v="3000.55"/>
    <s v="3000 - FUNCIONAMIENTO"/>
    <x v="1"/>
    <s v="N/A"/>
    <x v="2"/>
    <x v="11"/>
    <m/>
    <s v="A-02 ADQUISICIÓN DE BIENES Y SERVICIOS"/>
    <s v="A-02-02-02-008-004"/>
    <s v="Servicios públicos de telefonía en la sede central "/>
    <s v="Enero"/>
    <s v="Enero"/>
    <n v="12"/>
    <s v="N/A"/>
    <x v="3"/>
    <n v="154962260"/>
    <n v="154962260"/>
    <s v="NO"/>
    <s v="N/A"/>
    <s v="3200 - Subdirección Administrativa y Financiera"/>
    <s v="3.3 - Gestión de bienes y servicios"/>
    <s v="3.3-99 - GND-Gestión de bienes y servicios"/>
    <s v="SER - Adquisición de servicios"/>
    <s v="SER07 - Servicios públicos"/>
    <s v="SAF-0 Por definir"/>
    <n v="12913522"/>
    <n v="12913522"/>
    <n v="12913522"/>
    <n v="12913522"/>
    <n v="12913522"/>
    <n v="12913522"/>
    <n v="12913522"/>
    <n v="12913522"/>
    <n v="12913522"/>
    <n v="12913522"/>
    <n v="12913522"/>
    <n v="12913522"/>
    <n v="12913522"/>
    <n v="12913522"/>
    <n v="12913522"/>
    <n v="12913522"/>
    <n v="12913522"/>
    <n v="12913522"/>
    <n v="12913522"/>
    <n v="12913522"/>
    <n v="12913522"/>
    <n v="12913522"/>
    <n v="12913518"/>
    <n v="12913518"/>
    <n v="0"/>
  </r>
  <r>
    <s v="3000.56"/>
    <s v="3000 - FUNCIONAMIENTO"/>
    <x v="1"/>
    <s v="N/A"/>
    <x v="2"/>
    <x v="11"/>
    <m/>
    <s v="A-02 ADQUISICIÓN DE BIENES Y SERVICIOS"/>
    <s v="A-02-02-02-008-004"/>
    <s v="Servicios públicos de telefonía en la dirección territorial bolivar"/>
    <s v="Enero"/>
    <s v="Enero"/>
    <n v="12"/>
    <s v="N/A"/>
    <x v="3"/>
    <n v="6712266"/>
    <n v="6712266"/>
    <s v="NO"/>
    <s v="N/A"/>
    <s v="3200 - Subdirección Administrativa y Financiera"/>
    <s v="3.3 - Gestión de bienes y servicios"/>
    <s v="3.3-99 - GND-Gestión de bienes y servicios"/>
    <s v="SER - Adquisición de servicios"/>
    <s v="SER07 - Servicios públicos"/>
    <s v="SAF-0 Por definir"/>
    <n v="559355"/>
    <n v="559355"/>
    <n v="559355"/>
    <n v="559355"/>
    <n v="559355"/>
    <n v="559355"/>
    <n v="559355"/>
    <n v="559355"/>
    <n v="559355"/>
    <n v="559355"/>
    <n v="559355"/>
    <n v="559355"/>
    <n v="559355"/>
    <n v="559355"/>
    <n v="559355"/>
    <n v="559355"/>
    <n v="559355"/>
    <n v="559355"/>
    <n v="559355"/>
    <n v="559355"/>
    <n v="559355"/>
    <n v="559355"/>
    <n v="559361"/>
    <n v="559361"/>
    <n v="0"/>
  </r>
  <r>
    <s v="3000.57"/>
    <s v="3000 - FUNCIONAMIENTO"/>
    <x v="1"/>
    <s v="N/A"/>
    <x v="2"/>
    <x v="11"/>
    <m/>
    <s v="A-02 ADQUISICIÓN DE BIENES Y SERVICIOS"/>
    <s v="A-02-02-02-008-004"/>
    <s v="Servicios públicos de telefonía en la dirección territorial caldas"/>
    <s v="Enero"/>
    <s v="Enero"/>
    <n v="12"/>
    <s v="N/A"/>
    <x v="3"/>
    <n v="6403122"/>
    <n v="6403122"/>
    <s v="NO"/>
    <s v="N/A"/>
    <s v="3200 - Subdirección Administrativa y Financiera"/>
    <s v="3.3 - Gestión de bienes y servicios"/>
    <s v="3.3-99 - GND-Gestión de bienes y servicios"/>
    <s v="SER - Adquisición de servicios"/>
    <s v="SER07 - Servicios públicos"/>
    <s v="SAF-0 Por definir"/>
    <n v="533594"/>
    <n v="533594"/>
    <n v="533594"/>
    <n v="533594"/>
    <n v="533594"/>
    <n v="533594"/>
    <n v="533594"/>
    <n v="533594"/>
    <n v="533594"/>
    <n v="533594"/>
    <n v="533594"/>
    <n v="533594"/>
    <n v="533594"/>
    <n v="533594"/>
    <n v="533594"/>
    <n v="533594"/>
    <n v="533594"/>
    <n v="533594"/>
    <n v="533594"/>
    <n v="533594"/>
    <n v="533594"/>
    <n v="533594"/>
    <n v="533588"/>
    <n v="533588"/>
    <n v="0"/>
  </r>
  <r>
    <s v="3000.58"/>
    <s v="3000 - FUNCIONAMIENTO"/>
    <x v="1"/>
    <s v="N/A"/>
    <x v="2"/>
    <x v="11"/>
    <m/>
    <s v="A-02 ADQUISICIÓN DE BIENES Y SERVICIOS"/>
    <s v="A-02-02-02-008-004"/>
    <s v="Servicios públicos de telefonía en la dirección territorial cauca"/>
    <s v="Enero"/>
    <s v="Enero"/>
    <n v="12"/>
    <s v="N/A"/>
    <x v="3"/>
    <n v="1192743"/>
    <n v="1192743"/>
    <s v="NO"/>
    <s v="N/A"/>
    <s v="3200 - Subdirección Administrativa y Financiera"/>
    <s v="3.3 - Gestión de bienes y servicios"/>
    <s v="3.3-99 - GND-Gestión de bienes y servicios"/>
    <s v="SER - Adquisición de servicios"/>
    <s v="SER07 - Servicios públicos"/>
    <s v="SAF-0 Por definir"/>
    <n v="99395"/>
    <n v="99395"/>
    <n v="99395"/>
    <n v="99395"/>
    <n v="99395"/>
    <n v="99395"/>
    <n v="99395"/>
    <n v="99395"/>
    <n v="99395"/>
    <n v="99395"/>
    <n v="99395"/>
    <n v="99395"/>
    <n v="99395"/>
    <n v="99395"/>
    <n v="99395"/>
    <n v="99395"/>
    <n v="99395"/>
    <n v="99395"/>
    <n v="99395"/>
    <n v="99395"/>
    <n v="99395"/>
    <n v="99395"/>
    <n v="99398"/>
    <n v="99398"/>
    <n v="0"/>
  </r>
  <r>
    <s v="3000.59"/>
    <s v="3000 - FUNCIONAMIENTO"/>
    <x v="1"/>
    <s v="N/A"/>
    <x v="2"/>
    <x v="11"/>
    <m/>
    <s v="A-02 ADQUISICIÓN DE BIENES Y SERVICIOS"/>
    <s v="A-02-02-02-008-004"/>
    <s v="Servicios públicos de telefonía en la dirección territorial huila"/>
    <s v="Enero"/>
    <s v="Enero"/>
    <n v="12"/>
    <s v="N/A"/>
    <x v="3"/>
    <n v="465173"/>
    <n v="465173"/>
    <s v="NO"/>
    <s v="N/A"/>
    <s v="3200 - Subdirección Administrativa y Financiera"/>
    <s v="3.3 - Gestión de bienes y servicios"/>
    <s v="3.3-99 - GND-Gestión de bienes y servicios"/>
    <s v="SER - Adquisición de servicios"/>
    <s v="SER07 - Servicios públicos"/>
    <s v="SAF-0 Por definir"/>
    <n v="38764"/>
    <n v="38764"/>
    <n v="38764"/>
    <n v="38764"/>
    <n v="38764"/>
    <n v="38764"/>
    <n v="38764"/>
    <n v="38764"/>
    <n v="38764"/>
    <n v="38764"/>
    <n v="38764"/>
    <n v="38764"/>
    <n v="38764"/>
    <n v="38764"/>
    <n v="38764"/>
    <n v="38764"/>
    <n v="38764"/>
    <n v="38764"/>
    <n v="38764"/>
    <n v="38764"/>
    <n v="38764"/>
    <n v="38764"/>
    <n v="38769"/>
    <n v="38769"/>
    <n v="0"/>
  </r>
  <r>
    <s v="3000.60"/>
    <s v="3000 - FUNCIONAMIENTO"/>
    <x v="1"/>
    <s v="N/A"/>
    <x v="2"/>
    <x v="11"/>
    <m/>
    <s v="A-02 ADQUISICIÓN DE BIENES Y SERVICIOS"/>
    <s v="A-02-02-02-008-004"/>
    <s v="Servicios públicos de telefonía en la dirección territorial nariño"/>
    <s v="Enero"/>
    <s v="Enero"/>
    <n v="12"/>
    <s v="N/A"/>
    <x v="3"/>
    <n v="1949805"/>
    <n v="1949805"/>
    <s v="NO"/>
    <s v="N/A"/>
    <s v="3200 - Subdirección Administrativa y Financiera"/>
    <s v="3.3 - Gestión de bienes y servicios"/>
    <s v="3.3-99 - GND-Gestión de bienes y servicios"/>
    <s v="SER - Adquisición de servicios"/>
    <s v="SER07 - Servicios públicos"/>
    <s v="SAF-0 Por definir"/>
    <n v="162484"/>
    <n v="162484"/>
    <n v="162484"/>
    <n v="162484"/>
    <n v="162484"/>
    <n v="162484"/>
    <n v="162484"/>
    <n v="162484"/>
    <n v="162484"/>
    <n v="162484"/>
    <n v="162484"/>
    <n v="162484"/>
    <n v="162484"/>
    <n v="162484"/>
    <n v="162484"/>
    <n v="162484"/>
    <n v="162484"/>
    <n v="162484"/>
    <n v="162484"/>
    <n v="162484"/>
    <n v="162484"/>
    <n v="162484"/>
    <n v="162481"/>
    <n v="162481"/>
    <n v="0"/>
  </r>
  <r>
    <s v="3000.61"/>
    <s v="3000 - FUNCIONAMIENTO"/>
    <x v="1"/>
    <s v="N/A"/>
    <x v="2"/>
    <x v="11"/>
    <m/>
    <s v="A-02 ADQUISICIÓN DE BIENES Y SERVICIOS"/>
    <s v="A-02-02-02-008-004"/>
    <s v="Servicios públicos de telefonía en la dirección territorial norte de santander"/>
    <s v="Enero"/>
    <s v="Enero"/>
    <n v="12"/>
    <s v="N/A"/>
    <x v="3"/>
    <n v="507166"/>
    <n v="507166"/>
    <s v="NO"/>
    <s v="N/A"/>
    <s v="3200 - Subdirección Administrativa y Financiera"/>
    <s v="3.3 - Gestión de bienes y servicios"/>
    <s v="3.3-99 - GND-Gestión de bienes y servicios"/>
    <s v="SER - Adquisición de servicios"/>
    <s v="SER07 - Servicios públicos"/>
    <s v="SAF-0 Por definir"/>
    <n v="42264"/>
    <n v="42264"/>
    <n v="42264"/>
    <n v="42264"/>
    <n v="42264"/>
    <n v="42264"/>
    <n v="42264"/>
    <n v="42264"/>
    <n v="42264"/>
    <n v="42264"/>
    <n v="42264"/>
    <n v="42264"/>
    <n v="42264"/>
    <n v="42264"/>
    <n v="42264"/>
    <n v="42264"/>
    <n v="42264"/>
    <n v="42264"/>
    <n v="42264"/>
    <n v="42264"/>
    <n v="42264"/>
    <n v="42264"/>
    <n v="42262"/>
    <n v="42262"/>
    <n v="0"/>
  </r>
  <r>
    <s v="3000.62"/>
    <s v="3000 - FUNCIONAMIENTO"/>
    <x v="1"/>
    <s v="N/A"/>
    <x v="2"/>
    <x v="11"/>
    <m/>
    <s v="A-02 ADQUISICIÓN DE BIENES Y SERVICIOS"/>
    <s v="A-02-02-02-008-004"/>
    <s v="Servicios públicos de telefonía en la dirección territorial quindio"/>
    <s v="Enero"/>
    <s v="Enero"/>
    <n v="12"/>
    <s v="N/A"/>
    <x v="3"/>
    <n v="715875"/>
    <n v="715875"/>
    <s v="NO"/>
    <s v="N/A"/>
    <s v="3200 - Subdirección Administrativa y Financiera"/>
    <s v="3.3 - Gestión de bienes y servicios"/>
    <s v="3.3-99 - GND-Gestión de bienes y servicios"/>
    <s v="SER - Adquisición de servicios"/>
    <s v="SER07 - Servicios públicos"/>
    <s v="SAF-0 Por definir"/>
    <n v="59656"/>
    <n v="59656"/>
    <n v="59656"/>
    <n v="59656"/>
    <n v="59656"/>
    <n v="59656"/>
    <n v="59656"/>
    <n v="59656"/>
    <n v="59656"/>
    <n v="59656"/>
    <n v="59656"/>
    <n v="59656"/>
    <n v="59656"/>
    <n v="59656"/>
    <n v="59656"/>
    <n v="59656"/>
    <n v="59656"/>
    <n v="59656"/>
    <n v="59656"/>
    <n v="59656"/>
    <n v="59656"/>
    <n v="59656"/>
    <n v="59659"/>
    <n v="59659"/>
    <n v="0"/>
  </r>
  <r>
    <s v="3000.63"/>
    <s v="3000 - FUNCIONAMIENTO"/>
    <x v="1"/>
    <s v="N/A"/>
    <x v="2"/>
    <x v="11"/>
    <m/>
    <s v="A-02 ADQUISICIÓN DE BIENES Y SERVICIOS"/>
    <s v="A-02-02-02-008-004"/>
    <s v="Servicios públicos de telefonía en la dirección territorial risaralda"/>
    <s v="Enero"/>
    <s v="Enero"/>
    <n v="12"/>
    <s v="N/A"/>
    <x v="3"/>
    <n v="1267583"/>
    <n v="1267583"/>
    <s v="NO"/>
    <s v="N/A"/>
    <s v="3200 - Subdirección Administrativa y Financiera"/>
    <s v="3.3 - Gestión de bienes y servicios"/>
    <s v="3.3-99 - GND-Gestión de bienes y servicios"/>
    <s v="SER - Adquisición de servicios"/>
    <s v="SER07 - Servicios públicos"/>
    <s v="SAF-0 Por definir"/>
    <n v="105632"/>
    <n v="105632"/>
    <n v="105632"/>
    <n v="105632"/>
    <n v="105632"/>
    <n v="105632"/>
    <n v="105632"/>
    <n v="105632"/>
    <n v="105632"/>
    <n v="105632"/>
    <n v="105632"/>
    <n v="105632"/>
    <n v="105632"/>
    <n v="105632"/>
    <n v="105632"/>
    <n v="105632"/>
    <n v="105632"/>
    <n v="105632"/>
    <n v="105632"/>
    <n v="105632"/>
    <n v="105632"/>
    <n v="105632"/>
    <n v="105631"/>
    <n v="105631"/>
    <n v="0"/>
  </r>
  <r>
    <s v="3000.64"/>
    <s v="3000 - FUNCIONAMIENTO"/>
    <x v="1"/>
    <s v="N/A"/>
    <x v="2"/>
    <x v="11"/>
    <m/>
    <s v="A-02 ADQUISICIÓN DE BIENES Y SERVICIOS"/>
    <s v="A-02-02-02-008-004"/>
    <s v="Servicios públicos de telefonía en la dirección territorial santander"/>
    <s v="Enero"/>
    <s v="Enero"/>
    <n v="12"/>
    <s v="N/A"/>
    <x v="3"/>
    <n v="9028821"/>
    <n v="9028821"/>
    <s v="NO"/>
    <s v="N/A"/>
    <s v="3200 - Subdirección Administrativa y Financiera"/>
    <s v="3.3 - Gestión de bienes y servicios"/>
    <s v="3.3-99 - GND-Gestión de bienes y servicios"/>
    <s v="SER - Adquisición de servicios"/>
    <s v="SER07 - Servicios públicos"/>
    <s v="SAF-0 Por definir"/>
    <n v="752402"/>
    <n v="752402"/>
    <n v="752402"/>
    <n v="752402"/>
    <n v="752402"/>
    <n v="752402"/>
    <n v="752402"/>
    <n v="752402"/>
    <n v="752402"/>
    <n v="752402"/>
    <n v="752402"/>
    <n v="752402"/>
    <n v="752402"/>
    <n v="752402"/>
    <n v="752402"/>
    <n v="752402"/>
    <n v="752402"/>
    <n v="752402"/>
    <n v="752402"/>
    <n v="752402"/>
    <n v="752402"/>
    <n v="752402"/>
    <n v="752399"/>
    <n v="752399"/>
    <n v="0"/>
  </r>
  <r>
    <s v="3000.65"/>
    <s v="3000 - FUNCIONAMIENTO"/>
    <x v="1"/>
    <s v="N/A"/>
    <x v="2"/>
    <x v="11"/>
    <m/>
    <s v="A-02 ADQUISICIÓN DE BIENES Y SERVICIOS"/>
    <s v="A-02-02-02-008-004"/>
    <s v="Servicios públicos de telefonía en la dirección territorial sucre"/>
    <s v="Enero"/>
    <s v="Enero"/>
    <n v="12"/>
    <s v="N/A"/>
    <x v="3"/>
    <n v="342265"/>
    <n v="342265"/>
    <s v="NO"/>
    <s v="N/A"/>
    <s v="3200 - Subdirección Administrativa y Financiera"/>
    <s v="3.3 - Gestión de bienes y servicios"/>
    <s v="3.3-99 - GND-Gestión de bienes y servicios"/>
    <s v="SER - Adquisición de servicios"/>
    <s v="SER07 - Servicios públicos"/>
    <s v="SAF-0 Por definir"/>
    <n v="28522"/>
    <n v="28522"/>
    <n v="28522"/>
    <n v="28522"/>
    <n v="28522"/>
    <n v="28522"/>
    <n v="28522"/>
    <n v="28522"/>
    <n v="28522"/>
    <n v="28522"/>
    <n v="28522"/>
    <n v="28522"/>
    <n v="28522"/>
    <n v="28522"/>
    <n v="28522"/>
    <n v="28522"/>
    <n v="28522"/>
    <n v="28522"/>
    <n v="28522"/>
    <n v="28522"/>
    <n v="28522"/>
    <n v="28522"/>
    <n v="28523"/>
    <n v="28523"/>
    <n v="0"/>
  </r>
  <r>
    <s v="3000.66"/>
    <s v="3000 - FUNCIONAMIENTO"/>
    <x v="1"/>
    <s v="N/A"/>
    <x v="2"/>
    <x v="11"/>
    <m/>
    <s v="A-02 ADQUISICIÓN DE BIENES Y SERVICIOS"/>
    <s v="A-02-02-02-008-004"/>
    <s v="Servicios públicos de telefonía en la dirección territorial valle"/>
    <s v="Enero"/>
    <s v="Enero"/>
    <n v="12"/>
    <s v="N/A"/>
    <x v="3"/>
    <n v="1252920"/>
    <n v="1252920"/>
    <s v="NO"/>
    <s v="N/A"/>
    <s v="3200 - Subdirección Administrativa y Financiera"/>
    <s v="3.3 - Gestión de bienes y servicios"/>
    <s v="3.3-99 - GND-Gestión de bienes y servicios"/>
    <s v="SER - Adquisición de servicios"/>
    <s v="SER07 - Servicios públicos"/>
    <s v="SAF-0 Por definir"/>
    <n v="104410"/>
    <n v="104410"/>
    <n v="104410"/>
    <n v="104410"/>
    <n v="104410"/>
    <n v="104410"/>
    <n v="104410"/>
    <n v="104410"/>
    <n v="104410"/>
    <n v="104410"/>
    <n v="104410"/>
    <n v="104410"/>
    <n v="104410"/>
    <n v="104410"/>
    <n v="104410"/>
    <n v="104410"/>
    <n v="104410"/>
    <n v="104410"/>
    <n v="104410"/>
    <n v="104410"/>
    <n v="104410"/>
    <n v="104410"/>
    <n v="104410"/>
    <n v="104410"/>
    <n v="0"/>
  </r>
  <r>
    <s v="3000.67"/>
    <s v="3000 - FUNCIONAMIENTO"/>
    <x v="1"/>
    <s v="N/A"/>
    <x v="2"/>
    <x v="11"/>
    <n v="76111500"/>
    <s v="A-02 ADQUISICIÓN DE BIENES Y SERVICIOS"/>
    <s v="A-02-02-02-008-005"/>
    <s v="Adquisición del servicio de vigilancia y seguridad privada para el IGAC"/>
    <s v="Enero"/>
    <s v="Enero"/>
    <n v="12"/>
    <s v="N/A"/>
    <x v="3"/>
    <n v="14226976320"/>
    <n v="4899430747"/>
    <s v="SI"/>
    <s v="Aprobadas"/>
    <s v="3200 - Subdirección Administrativa y Financiera"/>
    <s v="3.3 - Gestión de bienes y servicios"/>
    <s v="3.3-99 - GND-Gestión de bienes y servicios"/>
    <s v="SER - Adquisición de servicios"/>
    <s v="SER025 - Seguridad y Vigilancia"/>
    <s v="SAF-0 Por definir"/>
    <n v="4899430747"/>
    <n v="408285896"/>
    <n v="0"/>
    <n v="408285896"/>
    <n v="0"/>
    <n v="408285896"/>
    <n v="0"/>
    <n v="408285896"/>
    <n v="0"/>
    <n v="408285896"/>
    <n v="0"/>
    <n v="408285896"/>
    <n v="0"/>
    <n v="408285896"/>
    <n v="0"/>
    <n v="408285896"/>
    <n v="0"/>
    <n v="408285896"/>
    <n v="0"/>
    <n v="408285896"/>
    <n v="0"/>
    <n v="408285896"/>
    <n v="0"/>
    <n v="408285891"/>
    <n v="0"/>
  </r>
  <r>
    <s v="3000.68"/>
    <s v="3000 - FUNCIONAMIENTO"/>
    <x v="1"/>
    <s v="N/A"/>
    <x v="2"/>
    <x v="11"/>
    <m/>
    <s v="A-02 ADQUISICIÓN DE BIENES Y SERVICIOS"/>
    <s v="A-02-02-02-009-004"/>
    <s v="Servicios públicos de alcantarillado en la sede central"/>
    <s v="Enero"/>
    <s v="Enero"/>
    <n v="12"/>
    <s v="N/A"/>
    <x v="3"/>
    <n v="54861709"/>
    <n v="54861709"/>
    <s v="NO"/>
    <s v="N/A"/>
    <s v="3200 - Subdirección Administrativa y Financiera"/>
    <s v="3.3 - Gestión de bienes y servicios"/>
    <s v="3.3-99 - GND-Gestión de bienes y servicios"/>
    <s v="SER - Adquisición de servicios"/>
    <s v="SER07 - Servicios públicos"/>
    <s v="SAF-0 Por definir"/>
    <n v="4571809"/>
    <n v="4571809"/>
    <n v="4571809"/>
    <n v="4571809"/>
    <n v="4571809"/>
    <n v="4571809"/>
    <n v="4571809"/>
    <n v="4571809"/>
    <n v="4571809"/>
    <n v="4571809"/>
    <n v="4571809"/>
    <n v="4571809"/>
    <n v="4571809"/>
    <n v="4571809"/>
    <n v="4571809"/>
    <n v="4571809"/>
    <n v="4571809"/>
    <n v="4571809"/>
    <n v="4571809"/>
    <n v="4571809"/>
    <n v="4571809"/>
    <n v="4571809"/>
    <n v="4571810"/>
    <n v="4571810"/>
    <n v="0"/>
  </r>
  <r>
    <s v="3000.69"/>
    <s v="3000 - FUNCIONAMIENTO"/>
    <x v="1"/>
    <s v="N/A"/>
    <x v="2"/>
    <x v="11"/>
    <m/>
    <s v="A-02 ADQUISICIÓN DE BIENES Y SERVICIOS"/>
    <s v="A-02-02-02-009-004"/>
    <s v="Servicios públicos de alcantarillado"/>
    <s v="Enero"/>
    <s v="Enero"/>
    <n v="12"/>
    <s v="N/A"/>
    <x v="3"/>
    <n v="4102383"/>
    <n v="4102383"/>
    <s v="NO"/>
    <s v="N/A"/>
    <s v="3200 - Subdirección Administrativa y Financiera"/>
    <s v="3.3 - Gestión de bienes y servicios"/>
    <s v="3.3-99 - GND-Gestión de bienes y servicios"/>
    <s v="SER - Adquisición de servicios"/>
    <s v="SER07 - Servicios públicos"/>
    <s v="SAF-0 Por definir"/>
    <n v="341865"/>
    <n v="341865"/>
    <n v="341865"/>
    <n v="341865"/>
    <n v="341865"/>
    <n v="341865"/>
    <n v="341865"/>
    <n v="341865"/>
    <n v="341865"/>
    <n v="341865"/>
    <n v="341865"/>
    <n v="341865"/>
    <n v="341865"/>
    <n v="341865"/>
    <n v="341865"/>
    <n v="341865"/>
    <n v="341865"/>
    <n v="341865"/>
    <n v="341865"/>
    <n v="341865"/>
    <n v="341865"/>
    <n v="341865"/>
    <n v="341868"/>
    <n v="341868"/>
    <n v="0"/>
  </r>
  <r>
    <s v="3000.70"/>
    <s v="3000 - FUNCIONAMIENTO"/>
    <x v="1"/>
    <s v="N/A"/>
    <x v="2"/>
    <x v="11"/>
    <m/>
    <s v="A-02 ADQUISICIÓN DE BIENES Y SERVICIOS"/>
    <s v="A-02-02-02-009-004"/>
    <s v="Servicios públicos de alcantarillado"/>
    <s v="Enero"/>
    <s v="Enero"/>
    <n v="12"/>
    <s v="N/A"/>
    <x v="3"/>
    <n v="5974718"/>
    <n v="5974718"/>
    <s v="NO"/>
    <s v="N/A"/>
    <s v="3200 - Subdirección Administrativa y Financiera"/>
    <s v="3.3 - Gestión de bienes y servicios"/>
    <s v="3.3-99 - GND-Gestión de bienes y servicios"/>
    <s v="SER - Adquisición de servicios"/>
    <s v="SER07 - Servicios públicos"/>
    <s v="SAF-0 Por definir"/>
    <n v="497893"/>
    <n v="497893"/>
    <n v="497893"/>
    <n v="497893"/>
    <n v="497893"/>
    <n v="497893"/>
    <n v="497893"/>
    <n v="497893"/>
    <n v="497893"/>
    <n v="497893"/>
    <n v="497893"/>
    <n v="497893"/>
    <n v="497893"/>
    <n v="497893"/>
    <n v="497893"/>
    <n v="497893"/>
    <n v="497893"/>
    <n v="497893"/>
    <n v="497893"/>
    <n v="497893"/>
    <n v="497893"/>
    <n v="497893"/>
    <n v="497895"/>
    <n v="497895"/>
    <n v="0"/>
  </r>
  <r>
    <s v="3000.71"/>
    <s v="3000 - FUNCIONAMIENTO"/>
    <x v="1"/>
    <s v="N/A"/>
    <x v="2"/>
    <x v="11"/>
    <m/>
    <s v="A-02 ADQUISICIÓN DE BIENES Y SERVICIOS"/>
    <s v="A-02-02-02-009-004"/>
    <s v="Servicios públicos de alcantarillado"/>
    <s v="Enero"/>
    <s v="Enero"/>
    <n v="12"/>
    <s v="N/A"/>
    <x v="3"/>
    <n v="2452500"/>
    <n v="2452500"/>
    <s v="NO"/>
    <s v="N/A"/>
    <s v="3200 - Subdirección Administrativa y Financiera"/>
    <s v="3.3 - Gestión de bienes y servicios"/>
    <s v="3.3-99 - GND-Gestión de bienes y servicios"/>
    <s v="SER - Adquisición de servicios"/>
    <s v="SER07 - Servicios públicos"/>
    <s v="SAF-0 Por definir"/>
    <n v="204375"/>
    <n v="204375"/>
    <n v="204375"/>
    <n v="204375"/>
    <n v="204375"/>
    <n v="204375"/>
    <n v="204375"/>
    <n v="204375"/>
    <n v="204375"/>
    <n v="204375"/>
    <n v="204375"/>
    <n v="204375"/>
    <n v="204375"/>
    <n v="204375"/>
    <n v="204375"/>
    <n v="204375"/>
    <n v="204375"/>
    <n v="204375"/>
    <n v="204375"/>
    <n v="204375"/>
    <n v="204375"/>
    <n v="204375"/>
    <n v="204375"/>
    <n v="204375"/>
    <n v="0"/>
  </r>
  <r>
    <s v="3000.72"/>
    <s v="3000 - FUNCIONAMIENTO"/>
    <x v="1"/>
    <s v="N/A"/>
    <x v="2"/>
    <x v="11"/>
    <m/>
    <s v="A-02 ADQUISICIÓN DE BIENES Y SERVICIOS"/>
    <s v="A-02-02-02-009-004"/>
    <s v="Servicios públicos de alcantarillado"/>
    <s v="Enero"/>
    <s v="Enero"/>
    <n v="12"/>
    <s v="N/A"/>
    <x v="3"/>
    <n v="901655"/>
    <n v="901655"/>
    <s v="NO"/>
    <s v="N/A"/>
    <s v="3200 - Subdirección Administrativa y Financiera"/>
    <s v="3.3 - Gestión de bienes y servicios"/>
    <s v="3.3-99 - GND-Gestión de bienes y servicios"/>
    <s v="SER - Adquisición de servicios"/>
    <s v="SER07 - Servicios públicos"/>
    <s v="SAF-0 Por definir"/>
    <n v="75138"/>
    <n v="75138"/>
    <n v="75138"/>
    <n v="75138"/>
    <n v="75138"/>
    <n v="75138"/>
    <n v="75138"/>
    <n v="75138"/>
    <n v="75138"/>
    <n v="75138"/>
    <n v="75138"/>
    <n v="75138"/>
    <n v="75138"/>
    <n v="75138"/>
    <n v="75138"/>
    <n v="75138"/>
    <n v="75138"/>
    <n v="75138"/>
    <n v="75138"/>
    <n v="75138"/>
    <n v="75138"/>
    <n v="75138"/>
    <n v="75137"/>
    <n v="75137"/>
    <n v="0"/>
  </r>
  <r>
    <s v="3000.73"/>
    <s v="3000 - FUNCIONAMIENTO"/>
    <x v="1"/>
    <s v="N/A"/>
    <x v="2"/>
    <x v="11"/>
    <m/>
    <s v="A-02 ADQUISICIÓN DE BIENES Y SERVICIOS"/>
    <s v="A-02-02-02-009-004"/>
    <s v="Servicios públicos de alcantarillado"/>
    <s v="Enero"/>
    <s v="Enero"/>
    <n v="12"/>
    <s v="N/A"/>
    <x v="3"/>
    <n v="2482371"/>
    <n v="2482371"/>
    <s v="NO"/>
    <s v="N/A"/>
    <s v="3200 - Subdirección Administrativa y Financiera"/>
    <s v="3.3 - Gestión de bienes y servicios"/>
    <s v="3.3-99 - GND-Gestión de bienes y servicios"/>
    <s v="SER - Adquisición de servicios"/>
    <s v="SER07 - Servicios públicos"/>
    <s v="SAF-0 Por definir"/>
    <n v="206864"/>
    <n v="206864"/>
    <n v="206864"/>
    <n v="206864"/>
    <n v="206864"/>
    <n v="206864"/>
    <n v="206864"/>
    <n v="206864"/>
    <n v="206864"/>
    <n v="206864"/>
    <n v="206864"/>
    <n v="206864"/>
    <n v="206864"/>
    <n v="206864"/>
    <n v="206864"/>
    <n v="206864"/>
    <n v="206864"/>
    <n v="206864"/>
    <n v="206864"/>
    <n v="206864"/>
    <n v="206864"/>
    <n v="206864"/>
    <n v="206867"/>
    <n v="206867"/>
    <n v="0"/>
  </r>
  <r>
    <s v="3000.74"/>
    <s v="3000 - FUNCIONAMIENTO"/>
    <x v="1"/>
    <s v="N/A"/>
    <x v="2"/>
    <x v="11"/>
    <m/>
    <s v="A-02 ADQUISICIÓN DE BIENES Y SERVICIOS"/>
    <s v="A-02-02-02-009-004"/>
    <s v="Servicios públicos de alcantarillado"/>
    <s v="Enero"/>
    <s v="Enero"/>
    <n v="12"/>
    <s v="N/A"/>
    <x v="3"/>
    <n v="87200"/>
    <n v="87200"/>
    <s v="NO"/>
    <s v="N/A"/>
    <s v="3200 - Subdirección Administrativa y Financiera"/>
    <s v="3.3 - Gestión de bienes y servicios"/>
    <s v="3.3-99 - GND-Gestión de bienes y servicios"/>
    <s v="SER - Adquisición de servicios"/>
    <s v="SER07 - Servicios públicos"/>
    <s v="SAF-0 Por definir"/>
    <n v="7267"/>
    <n v="7267"/>
    <n v="7267"/>
    <n v="7267"/>
    <n v="7267"/>
    <n v="7267"/>
    <n v="7267"/>
    <n v="7267"/>
    <n v="7267"/>
    <n v="7267"/>
    <n v="7267"/>
    <n v="7267"/>
    <n v="7267"/>
    <n v="7267"/>
    <n v="7267"/>
    <n v="7267"/>
    <n v="7267"/>
    <n v="7267"/>
    <n v="7267"/>
    <n v="7267"/>
    <n v="7267"/>
    <n v="7267"/>
    <n v="7263"/>
    <n v="7263"/>
    <n v="0"/>
  </r>
  <r>
    <s v="3000.75"/>
    <s v="3000 - FUNCIONAMIENTO"/>
    <x v="1"/>
    <s v="N/A"/>
    <x v="2"/>
    <x v="11"/>
    <m/>
    <s v="A-02 ADQUISICIÓN DE BIENES Y SERVICIOS"/>
    <s v="A-02-02-02-009-004"/>
    <s v="Servicios públicos de alcantarillado"/>
    <s v="Enero"/>
    <s v="Enero"/>
    <n v="12"/>
    <s v="N/A"/>
    <x v="3"/>
    <n v="3468240"/>
    <n v="3468240"/>
    <s v="NO"/>
    <s v="N/A"/>
    <s v="3200 - Subdirección Administrativa y Financiera"/>
    <s v="3.3 - Gestión de bienes y servicios"/>
    <s v="3.3-99 - GND-Gestión de bienes y servicios"/>
    <s v="SER - Adquisición de servicios"/>
    <s v="SER07 - Servicios públicos"/>
    <s v="SAF-0 Por definir"/>
    <n v="289020"/>
    <n v="289020"/>
    <n v="289020"/>
    <n v="289020"/>
    <n v="289020"/>
    <n v="289020"/>
    <n v="289020"/>
    <n v="289020"/>
    <n v="289020"/>
    <n v="289020"/>
    <n v="289020"/>
    <n v="289020"/>
    <n v="289020"/>
    <n v="289020"/>
    <n v="289020"/>
    <n v="289020"/>
    <n v="289020"/>
    <n v="289020"/>
    <n v="289020"/>
    <n v="289020"/>
    <n v="289020"/>
    <n v="289020"/>
    <n v="289020"/>
    <n v="289020"/>
    <n v="0"/>
  </r>
  <r>
    <s v="3000.76"/>
    <s v="3000 - FUNCIONAMIENTO"/>
    <x v="1"/>
    <s v="N/A"/>
    <x v="2"/>
    <x v="11"/>
    <m/>
    <s v="A-02 ADQUISICIÓN DE BIENES Y SERVICIOS"/>
    <s v="A-02-02-02-009-004"/>
    <s v="Servicios públicos de alcantarillado"/>
    <s v="Enero"/>
    <s v="Enero"/>
    <n v="12"/>
    <s v="N/A"/>
    <x v="3"/>
    <n v="1962000"/>
    <n v="1962000"/>
    <s v="NO"/>
    <s v="N/A"/>
    <s v="3200 - Subdirección Administrativa y Financiera"/>
    <s v="3.3 - Gestión de bienes y servicios"/>
    <s v="3.3-99 - GND-Gestión de bienes y servicios"/>
    <s v="SER - Adquisición de servicios"/>
    <s v="SER07 - Servicios públicos"/>
    <s v="SAF-0 Por definir"/>
    <n v="163500"/>
    <n v="163500"/>
    <n v="163500"/>
    <n v="163500"/>
    <n v="163500"/>
    <n v="163500"/>
    <n v="163500"/>
    <n v="163500"/>
    <n v="163500"/>
    <n v="163500"/>
    <n v="163500"/>
    <n v="163500"/>
    <n v="163500"/>
    <n v="163500"/>
    <n v="163500"/>
    <n v="163500"/>
    <n v="163500"/>
    <n v="163500"/>
    <n v="163500"/>
    <n v="163500"/>
    <n v="163500"/>
    <n v="163500"/>
    <n v="163500"/>
    <n v="163500"/>
    <n v="0"/>
  </r>
  <r>
    <s v="3000.77"/>
    <s v="3000 - FUNCIONAMIENTO"/>
    <x v="1"/>
    <s v="N/A"/>
    <x v="2"/>
    <x v="11"/>
    <m/>
    <s v="A-02 ADQUISICIÓN DE BIENES Y SERVICIOS"/>
    <s v="A-02-02-02-009-004"/>
    <s v="Servicios públicos de alcantarillado"/>
    <s v="Enero"/>
    <s v="Enero"/>
    <n v="12"/>
    <s v="N/A"/>
    <x v="3"/>
    <n v="381500"/>
    <n v="381500"/>
    <s v="NO"/>
    <s v="N/A"/>
    <s v="3200 - Subdirección Administrativa y Financiera"/>
    <s v="3.3 - Gestión de bienes y servicios"/>
    <s v="3.3-99 - GND-Gestión de bienes y servicios"/>
    <s v="SER - Adquisición de servicios"/>
    <s v="SER07 - Servicios públicos"/>
    <s v="SAF-0 Por definir"/>
    <n v="31792"/>
    <n v="31792"/>
    <n v="31792"/>
    <n v="31792"/>
    <n v="31792"/>
    <n v="31792"/>
    <n v="31792"/>
    <n v="31792"/>
    <n v="31792"/>
    <n v="31792"/>
    <n v="31792"/>
    <n v="31792"/>
    <n v="31792"/>
    <n v="31792"/>
    <n v="31792"/>
    <n v="31792"/>
    <n v="31792"/>
    <n v="31792"/>
    <n v="31792"/>
    <n v="31792"/>
    <n v="31792"/>
    <n v="31792"/>
    <n v="31788"/>
    <n v="31788"/>
    <n v="0"/>
  </r>
  <r>
    <s v="3000.78"/>
    <s v="3000 - FUNCIONAMIENTO"/>
    <x v="1"/>
    <s v="N/A"/>
    <x v="2"/>
    <x v="11"/>
    <m/>
    <s v="A-02 ADQUISICIÓN DE BIENES Y SERVICIOS"/>
    <s v="A-02-02-02-009-004"/>
    <s v="Servicios públicos de alcantarillado"/>
    <s v="Enero"/>
    <s v="Enero"/>
    <n v="12"/>
    <s v="N/A"/>
    <x v="3"/>
    <n v="10479348"/>
    <n v="10479348"/>
    <s v="NO"/>
    <s v="N/A"/>
    <s v="3200 - Subdirección Administrativa y Financiera"/>
    <s v="3.3 - Gestión de bienes y servicios"/>
    <s v="3.3-99 - GND-Gestión de bienes y servicios"/>
    <s v="SER - Adquisición de servicios"/>
    <s v="SER07 - Servicios públicos"/>
    <s v="SAF-0 Por definir"/>
    <n v="873279"/>
    <n v="873279"/>
    <n v="873279"/>
    <n v="873279"/>
    <n v="873279"/>
    <n v="873279"/>
    <n v="873279"/>
    <n v="873279"/>
    <n v="873279"/>
    <n v="873279"/>
    <n v="873279"/>
    <n v="873279"/>
    <n v="873279"/>
    <n v="873279"/>
    <n v="873279"/>
    <n v="873279"/>
    <n v="873279"/>
    <n v="873279"/>
    <n v="873279"/>
    <n v="873279"/>
    <n v="873279"/>
    <n v="873279"/>
    <n v="873279"/>
    <n v="873279"/>
    <n v="0"/>
  </r>
  <r>
    <s v="3000.79"/>
    <s v="3000 - FUNCIONAMIENTO"/>
    <x v="1"/>
    <s v="N/A"/>
    <x v="2"/>
    <x v="11"/>
    <m/>
    <s v="A-02 ADQUISICIÓN DE BIENES Y SERVICIOS"/>
    <s v="A-02-02-02-009-004"/>
    <s v="Servicios públicos de alcantarillado"/>
    <s v="Enero"/>
    <s v="Enero"/>
    <n v="12"/>
    <s v="N/A"/>
    <x v="3"/>
    <n v="1208810"/>
    <n v="1208810"/>
    <s v="NO"/>
    <s v="N/A"/>
    <s v="3200 - Subdirección Administrativa y Financiera"/>
    <s v="3.3 - Gestión de bienes y servicios"/>
    <s v="3.3-99 - GND-Gestión de bienes y servicios"/>
    <s v="SER - Adquisición de servicios"/>
    <s v="SER07 - Servicios públicos"/>
    <s v="SAF-0 Por definir"/>
    <n v="100734"/>
    <n v="100734"/>
    <n v="100734"/>
    <n v="100734"/>
    <n v="100734"/>
    <n v="100734"/>
    <n v="100734"/>
    <n v="100734"/>
    <n v="100734"/>
    <n v="100734"/>
    <n v="100734"/>
    <n v="100734"/>
    <n v="100734"/>
    <n v="100734"/>
    <n v="100734"/>
    <n v="100734"/>
    <n v="100734"/>
    <n v="100734"/>
    <n v="100734"/>
    <n v="100734"/>
    <n v="100734"/>
    <n v="100734"/>
    <n v="100736"/>
    <n v="100736"/>
    <n v="0"/>
  </r>
  <r>
    <s v="3000.80"/>
    <s v="3000 - FUNCIONAMIENTO"/>
    <x v="1"/>
    <s v="N/A"/>
    <x v="2"/>
    <x v="11"/>
    <m/>
    <s v="A-02 ADQUISICIÓN DE BIENES Y SERVICIOS"/>
    <s v="A-02-02-02-009-004"/>
    <s v="Servicios públicos de alcantarillado"/>
    <s v="Enero"/>
    <s v="Enero"/>
    <n v="12"/>
    <s v="N/A"/>
    <x v="3"/>
    <n v="377382"/>
    <n v="377382"/>
    <s v="NO"/>
    <s v="N/A"/>
    <s v="3200 - Subdirección Administrativa y Financiera"/>
    <s v="3.3 - Gestión de bienes y servicios"/>
    <s v="3.3-99 - GND-Gestión de bienes y servicios"/>
    <s v="SER - Adquisición de servicios"/>
    <s v="SER07 - Servicios públicos"/>
    <s v="SAF-0 Por definir"/>
    <n v="31448"/>
    <n v="31448"/>
    <n v="31448"/>
    <n v="31448"/>
    <n v="31448"/>
    <n v="31448"/>
    <n v="31448"/>
    <n v="31448"/>
    <n v="31448"/>
    <n v="31448"/>
    <n v="31448"/>
    <n v="31448"/>
    <n v="31448"/>
    <n v="31448"/>
    <n v="31448"/>
    <n v="31448"/>
    <n v="31448"/>
    <n v="31448"/>
    <n v="31448"/>
    <n v="31448"/>
    <n v="31448"/>
    <n v="31448"/>
    <n v="31454"/>
    <n v="31454"/>
    <n v="31448"/>
  </r>
  <r>
    <s v="3000.81"/>
    <s v="3000 - FUNCIONAMIENTO"/>
    <x v="1"/>
    <s v="N/A"/>
    <x v="2"/>
    <x v="11"/>
    <m/>
    <s v="A-02 ADQUISICIÓN DE BIENES Y SERVICIOS"/>
    <s v="A-02-02-02-009-004"/>
    <s v="Servicios públicos de alcantarillado"/>
    <s v="Enero"/>
    <s v="Enero"/>
    <n v="12"/>
    <s v="N/A"/>
    <x v="3"/>
    <n v="1182855"/>
    <n v="1182855"/>
    <s v="NO"/>
    <s v="N/A"/>
    <s v="3200 - Subdirección Administrativa y Financiera"/>
    <s v="3.3 - Gestión de bienes y servicios"/>
    <s v="3.3-99 - GND-Gestión de bienes y servicios"/>
    <s v="SER - Adquisición de servicios"/>
    <s v="SER07 - Servicios públicos"/>
    <s v="SAF-0 Por definir"/>
    <n v="98571"/>
    <n v="98571"/>
    <n v="98571"/>
    <n v="98571"/>
    <n v="98571"/>
    <n v="98571"/>
    <n v="98571"/>
    <n v="98571"/>
    <n v="98571"/>
    <n v="98571"/>
    <n v="98571"/>
    <n v="98571"/>
    <n v="98571"/>
    <n v="98571"/>
    <n v="98571"/>
    <n v="98571"/>
    <n v="98571"/>
    <n v="98571"/>
    <n v="98571"/>
    <n v="98571"/>
    <n v="98571"/>
    <n v="98571"/>
    <n v="98574"/>
    <n v="98574"/>
    <n v="0"/>
  </r>
  <r>
    <s v="3000.82"/>
    <s v="3000 - FUNCIONAMIENTO"/>
    <x v="1"/>
    <s v="N/A"/>
    <x v="2"/>
    <x v="11"/>
    <m/>
    <s v="A-02 ADQUISICIÓN DE BIENES Y SERVICIOS"/>
    <s v="A-02-02-02-009-004"/>
    <s v="Servicios públicos de alcantarillado"/>
    <s v="Enero"/>
    <s v="Enero"/>
    <n v="12"/>
    <s v="N/A"/>
    <x v="3"/>
    <n v="4289505"/>
    <n v="4289505"/>
    <s v="NO"/>
    <s v="N/A"/>
    <s v="3200 - Subdirección Administrativa y Financiera"/>
    <s v="3.3 - Gestión de bienes y servicios"/>
    <s v="3.3-99 - GND-Gestión de bienes y servicios"/>
    <s v="SER - Adquisición de servicios"/>
    <s v="SER07 - Servicios públicos"/>
    <s v="SAF-0 Por definir"/>
    <n v="357459"/>
    <n v="357459"/>
    <n v="357459"/>
    <n v="357459"/>
    <n v="357459"/>
    <n v="357459"/>
    <n v="357459"/>
    <n v="357459"/>
    <n v="357459"/>
    <n v="357459"/>
    <n v="357459"/>
    <n v="357459"/>
    <n v="357459"/>
    <n v="357459"/>
    <n v="357459"/>
    <n v="357459"/>
    <n v="357459"/>
    <n v="357459"/>
    <n v="357459"/>
    <n v="357459"/>
    <n v="357459"/>
    <n v="357459"/>
    <n v="357456"/>
    <n v="357456"/>
    <n v="0"/>
  </r>
  <r>
    <s v="3000.83"/>
    <s v="3000 - FUNCIONAMIENTO"/>
    <x v="1"/>
    <s v="N/A"/>
    <x v="2"/>
    <x v="11"/>
    <m/>
    <s v="A-02 ADQUISICIÓN DE BIENES Y SERVICIOS"/>
    <s v="A-02-02-02-009-004"/>
    <s v="Servicios públicos de alcantarillado"/>
    <s v="Enero"/>
    <s v="Enero"/>
    <n v="12"/>
    <s v="N/A"/>
    <x v="3"/>
    <n v="395147"/>
    <n v="395147"/>
    <s v="NO"/>
    <s v="N/A"/>
    <s v="3200 - Subdirección Administrativa y Financiera"/>
    <s v="3.3 - Gestión de bienes y servicios"/>
    <s v="3.3-99 - GND-Gestión de bienes y servicios"/>
    <s v="SER - Adquisición de servicios"/>
    <s v="SER07 - Servicios públicos"/>
    <s v="SAF-0 Por definir"/>
    <n v="32929"/>
    <n v="32929"/>
    <n v="32929"/>
    <n v="32929"/>
    <n v="32929"/>
    <n v="32929"/>
    <n v="32929"/>
    <n v="32929"/>
    <n v="32929"/>
    <n v="32929"/>
    <n v="32929"/>
    <n v="32929"/>
    <n v="32929"/>
    <n v="32929"/>
    <n v="32929"/>
    <n v="32929"/>
    <n v="32929"/>
    <n v="32929"/>
    <n v="32929"/>
    <n v="32929"/>
    <n v="32929"/>
    <n v="32929"/>
    <n v="32928"/>
    <n v="32928"/>
    <n v="0"/>
  </r>
  <r>
    <s v="3000.84"/>
    <s v="3000 - FUNCIONAMIENTO"/>
    <x v="1"/>
    <s v="N/A"/>
    <x v="2"/>
    <x v="11"/>
    <m/>
    <s v="A-02 ADQUISICIÓN DE BIENES Y SERVICIOS"/>
    <s v="A-02-02-02-009-004"/>
    <s v="Servicios públicos de alcantarillado"/>
    <s v="Enero"/>
    <s v="Enero"/>
    <n v="12"/>
    <s v="N/A"/>
    <x v="3"/>
    <n v="1506667"/>
    <n v="1506667"/>
    <s v="NO"/>
    <s v="N/A"/>
    <s v="3200 - Subdirección Administrativa y Financiera"/>
    <s v="3.3 - Gestión de bienes y servicios"/>
    <s v="3.3-99 - GND-Gestión de bienes y servicios"/>
    <s v="SER - Adquisición de servicios"/>
    <s v="SER07 - Servicios públicos"/>
    <s v="SAF-0 Por definir"/>
    <n v="125556"/>
    <n v="125556"/>
    <n v="125556"/>
    <n v="125556"/>
    <n v="125556"/>
    <n v="125556"/>
    <n v="125556"/>
    <n v="125556"/>
    <n v="125556"/>
    <n v="125556"/>
    <n v="125556"/>
    <n v="125556"/>
    <n v="125556"/>
    <n v="125556"/>
    <n v="125556"/>
    <n v="125556"/>
    <n v="125556"/>
    <n v="125556"/>
    <n v="125556"/>
    <n v="125556"/>
    <n v="125556"/>
    <n v="125556"/>
    <n v="125551"/>
    <n v="125551"/>
    <n v="0"/>
  </r>
  <r>
    <s v="3000.85"/>
    <s v="3000 - FUNCIONAMIENTO"/>
    <x v="1"/>
    <s v="N/A"/>
    <x v="2"/>
    <x v="11"/>
    <m/>
    <s v="A-02 ADQUISICIÓN DE BIENES Y SERVICIOS"/>
    <s v="A-02-02-02-009-004"/>
    <s v="Servicios públicos de alcantarillado"/>
    <s v="Enero"/>
    <s v="Enero"/>
    <n v="12"/>
    <s v="N/A"/>
    <x v="3"/>
    <n v="1286009"/>
    <n v="1286009"/>
    <s v="NO"/>
    <s v="N/A"/>
    <s v="3200 - Subdirección Administrativa y Financiera"/>
    <s v="3.3 - Gestión de bienes y servicios"/>
    <s v="3.3-99 - GND-Gestión de bienes y servicios"/>
    <s v="SER - Adquisición de servicios"/>
    <s v="SER07 - Servicios públicos"/>
    <s v="SAF-0 Por definir"/>
    <n v="107167"/>
    <n v="107167"/>
    <n v="107167"/>
    <n v="107167"/>
    <n v="107167"/>
    <n v="107167"/>
    <n v="107167"/>
    <n v="107167"/>
    <n v="107167"/>
    <n v="107167"/>
    <n v="107167"/>
    <n v="107167"/>
    <n v="107167"/>
    <n v="107167"/>
    <n v="107167"/>
    <n v="107167"/>
    <n v="107167"/>
    <n v="107167"/>
    <n v="107167"/>
    <n v="107167"/>
    <n v="107167"/>
    <n v="107167"/>
    <n v="107172"/>
    <n v="107172"/>
    <n v="0"/>
  </r>
  <r>
    <s v="3000.86"/>
    <s v="3000 - FUNCIONAMIENTO"/>
    <x v="1"/>
    <s v="N/A"/>
    <x v="2"/>
    <x v="11"/>
    <m/>
    <s v="A-02 ADQUISICIÓN DE BIENES Y SERVICIOS"/>
    <s v="A-02-02-02-010"/>
    <s v="Viaticos de los funcionarios de la secreatria general"/>
    <s v="Enero"/>
    <s v="Enero"/>
    <n v="12"/>
    <s v="N/A"/>
    <x v="3"/>
    <n v="35366986.039999992"/>
    <n v="35366986.039999992"/>
    <s v="NO"/>
    <s v="N/A"/>
    <s v="3200 - Subdirección Administrativa y Financiera"/>
    <s v="3.3 - Gestión de bienes y servicios"/>
    <s v="3.3-99 - GND-Gestión de bienes y servicios"/>
    <s v="VIAT - Viáticos y gastos de viaje"/>
    <s v="VIAT01 - Viáticos y gastos de viaje"/>
    <s v="SAF-0 Por definir"/>
    <n v="2947248"/>
    <n v="2947248"/>
    <n v="2947248"/>
    <n v="2947248"/>
    <n v="2947248"/>
    <n v="2947248"/>
    <n v="2947248"/>
    <n v="2947248"/>
    <n v="2947248"/>
    <n v="2947248"/>
    <n v="2947248"/>
    <n v="2947248"/>
    <n v="2947248"/>
    <n v="2947248"/>
    <n v="2947248"/>
    <n v="2947248"/>
    <n v="2947248"/>
    <n v="2947248"/>
    <n v="2947248"/>
    <n v="2947248"/>
    <n v="2947248"/>
    <n v="2947248"/>
    <n v="2947258.04"/>
    <n v="2947258.04"/>
    <n v="0"/>
  </r>
  <r>
    <s v="3000.87"/>
    <s v="3000 - FUNCIONAMIENTO"/>
    <x v="1"/>
    <s v="N/A"/>
    <x v="2"/>
    <x v="11"/>
    <m/>
    <s v="A-02 ADQUISICIÓN DE BIENES Y SERVICIOS"/>
    <s v="A-02-02-02-006-004"/>
    <s v="Gastos de transporte para los funcionarios de la secreatria general"/>
    <s v="Enero"/>
    <s v="Enero"/>
    <n v="12"/>
    <s v="N/A"/>
    <x v="3"/>
    <n v="10000000"/>
    <n v="10000000"/>
    <s v="NO"/>
    <s v="N/A"/>
    <s v="3200 - Subdirección Administrativa y Financiera"/>
    <s v="3.3 - Gestión de bienes y servicios"/>
    <s v="3.3-99 - GND-Gestión de bienes y servicios"/>
    <s v="VIAT - Viáticos y gastos de viaje"/>
    <s v="VIAT01 - Viáticos y gastos de viaje"/>
    <s v="SAF-0 Por definir"/>
    <n v="833333"/>
    <n v="833333"/>
    <n v="833333"/>
    <n v="833333"/>
    <n v="833333"/>
    <n v="833333"/>
    <n v="833333"/>
    <n v="833333"/>
    <n v="833333"/>
    <n v="833333"/>
    <n v="833333"/>
    <n v="833333"/>
    <n v="833333"/>
    <n v="833333"/>
    <n v="833333"/>
    <n v="833333"/>
    <n v="833333"/>
    <n v="833333"/>
    <n v="833333"/>
    <n v="833333"/>
    <n v="833333"/>
    <n v="833333"/>
    <n v="833337"/>
    <n v="833337"/>
    <n v="0"/>
  </r>
  <r>
    <s v="3000.88"/>
    <s v="3000 - FUNCIONAMIENTO"/>
    <x v="1"/>
    <s v="N/A"/>
    <x v="2"/>
    <x v="11"/>
    <m/>
    <s v="A-02 ADQUISICIÓN DE BIENES Y SERVICIOS"/>
    <s v="A-02-02-02-008-003"/>
    <s v="Honorarios para el consejo directivo"/>
    <s v="Enero"/>
    <s v="Enero"/>
    <n v="12"/>
    <s v="N/A"/>
    <x v="3"/>
    <n v="20000000"/>
    <n v="20000000"/>
    <s v="NO"/>
    <s v="N/A"/>
    <s v="3200 - Subdirección Administrativa y Financiera"/>
    <s v="3.3 - Gestión de bienes y servicios"/>
    <s v="3.3 - Gestión de bienes y servicios"/>
    <s v="SER - Adquisición de servicios"/>
    <s v="SER026 - Honorarios Consejo Directivo"/>
    <s v="SAF-0 Por definir"/>
    <n v="3333333"/>
    <n v="3333333"/>
    <n v="0"/>
    <n v="0"/>
    <n v="3333333"/>
    <n v="3333333"/>
    <n v="0"/>
    <n v="0"/>
    <n v="3333333"/>
    <n v="3333333"/>
    <n v="0"/>
    <n v="0"/>
    <n v="3333333"/>
    <n v="3333333"/>
    <n v="0"/>
    <n v="0"/>
    <n v="3333333"/>
    <n v="3333333"/>
    <n v="0"/>
    <n v="0"/>
    <n v="3333335"/>
    <n v="3333335"/>
    <n v="0"/>
    <n v="0"/>
    <n v="0"/>
  </r>
  <r>
    <s v="3000.89"/>
    <s v="3000 - FUNCIONAMIENTO"/>
    <x v="1"/>
    <s v="N/A"/>
    <x v="2"/>
    <x v="11"/>
    <n v="80101500"/>
    <s v="A-02 ADQUISICIÓN DE BIENES Y SERVICIOS"/>
    <s v="A-02-02-02-008-002"/>
    <s v="Prestación de servicios profesionales para la emisión de la facturación electrónica, por ventas de cartera y elaboración de cuentas de cobro de los convenios celebrados por el IGAC."/>
    <s v="Enero"/>
    <s v="Enero"/>
    <n v="3"/>
    <s v="N/A"/>
    <x v="3"/>
    <n v="22946526.666666668"/>
    <n v="20651874"/>
    <s v="SI"/>
    <s v="Aprobadas"/>
    <s v="3200 - Subdirección Administrativa y Financiera"/>
    <s v="3.3 - Gestión de bienes y servicios"/>
    <s v="3.3 - Gestión de bienes y servicios"/>
    <s v="SER - Adquisición de servicios"/>
    <s v="SER012 - Prestación de servicios personas naturales"/>
    <s v="SAF-0 Por definir"/>
    <n v="20651874"/>
    <n v="0"/>
    <n v="0"/>
    <n v="6883958"/>
    <n v="0"/>
    <n v="6883958"/>
    <n v="0"/>
    <n v="6883958"/>
    <n v="0"/>
    <n v="0"/>
    <n v="0"/>
    <n v="0"/>
    <n v="0"/>
    <n v="0"/>
    <n v="0"/>
    <n v="0"/>
    <n v="0"/>
    <n v="0"/>
    <n v="0"/>
    <n v="0"/>
    <n v="0"/>
    <n v="0"/>
    <n v="0"/>
    <n v="0"/>
    <n v="0"/>
  </r>
  <r>
    <s v="3000.90"/>
    <s v="3000 - FUNCIONAMIENTO"/>
    <x v="1"/>
    <s v="N/A"/>
    <x v="2"/>
    <x v="11"/>
    <n v="80101500"/>
    <s v="A-02 ADQUISICIÓN DE BIENES Y SERVICIOS"/>
    <s v="A-02-02-02-008-002"/>
    <s v="Prestación de servicios profesionales para el registro y depuración de las cuentas del balance de impuestos, elaboración y consolidación de la información para la presentación de las declaraciones tributarias"/>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91"/>
    <s v="3000 - FUNCIONAMIENTO"/>
    <x v="1"/>
    <s v="N/A"/>
    <x v="2"/>
    <x v="11"/>
    <n v="80101500"/>
    <s v="A-02 ADQUISICIÓN DE BIENES Y SERVICIOS"/>
    <s v="A-02-02-02-008-002"/>
    <s v="Prestación de servicios profesionales para la elaboración, control, revisión y seguimiento de las cuentas por pagar y las obligaciones de personas jurídicas y naturales, que realice la subdirección administrativa y financiera"/>
    <s v="Enero"/>
    <s v="Enero"/>
    <n v="3"/>
    <s v="N/A"/>
    <x v="3"/>
    <n v="35196593.333333336"/>
    <n v="31676934.000000004"/>
    <s v="SI"/>
    <s v="Aprobadas"/>
    <s v="3200 - Subdirección Administrativa y Financiera"/>
    <s v="3.3 - Gestión de bienes y servicios"/>
    <s v="3.3 - Gestión de bienes y servicios"/>
    <s v="SER - Adquisición de servicios"/>
    <s v="SER012 - Prestación de servicios personas naturales"/>
    <s v="SAF-0 Por definir"/>
    <n v="31676934.000000004"/>
    <n v="0"/>
    <n v="0"/>
    <n v="10558978"/>
    <n v="0"/>
    <n v="10558978"/>
    <n v="0"/>
    <n v="10558978"/>
    <n v="0"/>
    <n v="0"/>
    <n v="0"/>
    <n v="0"/>
    <n v="0"/>
    <n v="0"/>
    <n v="0"/>
    <n v="0"/>
    <n v="0"/>
    <n v="0"/>
    <n v="0"/>
    <n v="0"/>
    <n v="0"/>
    <n v="0"/>
    <n v="0"/>
    <n v="0"/>
    <n v="0"/>
  </r>
  <r>
    <s v="3000.92"/>
    <s v="3000 - FUNCIONAMIENTO"/>
    <x v="1"/>
    <s v="N/A"/>
    <x v="2"/>
    <x v="11"/>
    <n v="80101500"/>
    <s v="A-02 ADQUISICIÓN DE BIENES Y SERVICIOS"/>
    <s v="A-02-02-02-008-002"/>
    <s v="Prestación de servicios profesionales para apoyar en la gestión de procesos financieros y contables en la ejecución del proceso de conciliaciones bancarias, causación de ventas de contado, control y seguimiento de la legalización de operaciones reciprocas."/>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
    <n v="0"/>
    <n v="5279489"/>
    <n v="0"/>
    <n v="5279489"/>
    <n v="0"/>
    <n v="0"/>
    <n v="0"/>
    <n v="0"/>
    <n v="0"/>
    <n v="0"/>
    <n v="0"/>
    <n v="0"/>
    <n v="0"/>
    <n v="0"/>
    <n v="0"/>
    <n v="0"/>
    <n v="0"/>
    <n v="0"/>
    <n v="0"/>
    <n v="0"/>
    <n v="0"/>
  </r>
  <r>
    <s v="3000.93"/>
    <s v="3000 - FUNCIONAMIENTO"/>
    <x v="1"/>
    <s v="N/A"/>
    <x v="2"/>
    <x v="11"/>
    <n v="80101500"/>
    <s v="A-02 ADQUISICIÓN DE BIENES Y SERVICIOS"/>
    <s v="A-02-02-02-008-002"/>
    <s v="Prestar servicios profesionales para realizar la gestión de las actividades del proceso de tesorería en la Subdirección Administrativa y Financiera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94"/>
    <s v="3000 - FUNCIONAMIENTO"/>
    <x v="1"/>
    <s v="N/A"/>
    <x v="2"/>
    <x v="11"/>
    <n v="80101500"/>
    <s v="A-02 ADQUISICIÓN DE BIENES Y SERVICIOS"/>
    <s v="A-02-02-02-008-002"/>
    <s v="Prestación de servicios profesionales para  realizar el seguimiento, análisis y orientación a las actividades del componente jurídico y jurídico - catastral de los proyectos de formación y actualización catastral  a cargo del IGAC en el marco del programa para la adopción e implementación de un catastro multipropósito rural-urbano. "/>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95"/>
    <s v="3000 - FUNCIONAMIENTO"/>
    <x v="1"/>
    <s v="N/A"/>
    <x v="2"/>
    <x v="11"/>
    <n v="80101500"/>
    <s v="A-02 ADQUISICIÓN DE BIENES Y SERVICIOS"/>
    <s v="A-02-02-02-008-002"/>
    <s v="Prestación de servicios profesionales para  brindar acompañamiento al  análisis y revisión  del componente jurídico - catastral, así como generar conceptos jurídicos en los procesos de formación y actualización catastral en el marco del programa para la adopción e implementación de un catastro multipropósito rural-urbano"/>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96"/>
    <s v="3000 - FUNCIONAMIENTO"/>
    <x v="1"/>
    <s v="N/A"/>
    <x v="2"/>
    <x v="11"/>
    <n v="80101500"/>
    <s v="A-02 ADQUISICIÓN DE BIENES Y SERVICIOS"/>
    <s v="A-02-02-02-008-002"/>
    <s v="Prestar los servicios profesionales para apoyar al IGAC en asuntos jurídicos, adminsitrativos y contractuales en el marco de los procesos de gestión catastral"/>
    <s v="Enero"/>
    <s v="Enero"/>
    <n v="3"/>
    <s v="N/A"/>
    <x v="3"/>
    <n v="45833333"/>
    <n v="41250000"/>
    <s v="SI"/>
    <s v="Aprobadas"/>
    <s v="3200 - Subdirección Administrativa y Financiera"/>
    <s v="3.3 - Gestión de bienes y servicios"/>
    <s v="3.3 - Gestión de bienes y servicios"/>
    <s v="SER - Adquisición de servicios"/>
    <s v="SER012 - Prestación de servicios personas naturales"/>
    <s v="SAF-0 Por definir"/>
    <n v="41250000"/>
    <n v="0"/>
    <n v="0"/>
    <n v="13750000"/>
    <n v="0"/>
    <n v="13750000"/>
    <n v="0"/>
    <n v="13750000"/>
    <n v="0"/>
    <n v="0"/>
    <n v="0"/>
    <n v="0"/>
    <n v="0"/>
    <n v="0"/>
    <n v="0"/>
    <n v="0"/>
    <n v="0"/>
    <n v="0"/>
    <n v="0"/>
    <n v="0"/>
    <n v="0"/>
    <n v="0"/>
    <n v="0"/>
    <n v="0"/>
    <n v="0"/>
  </r>
  <r>
    <s v="3000.97"/>
    <s v="3000 - FUNCIONAMIENTO"/>
    <x v="1"/>
    <s v="N/A"/>
    <x v="2"/>
    <x v="11"/>
    <n v="80101500"/>
    <s v="A-02 ADQUISICIÓN DE BIENES Y SERVICIOS"/>
    <s v="A-02-02-02-008-002"/>
    <s v="Prestar los servicios profesionales para apoyar al Instituto Geografico Agustin Codazzi en asuntos relacionados con el componente financiero de los proyectos de inversión en el marco de los procesos de gestión catastral"/>
    <s v="Enero"/>
    <s v="Enero"/>
    <n v="3"/>
    <s v="N/A"/>
    <x v="3"/>
    <n v="42877517"/>
    <n v="38589765"/>
    <s v="SI"/>
    <s v="Aprobadas"/>
    <s v="3200 - Subdirección Administrativa y Financiera"/>
    <s v="3.3 - Gestión de bienes y servicios"/>
    <s v="3.3 - Gestión de bienes y servicios"/>
    <s v="SER - Adquisición de servicios"/>
    <s v="SER012 - Prestación de servicios personas naturales"/>
    <s v="SAF-0 Por definir"/>
    <n v="38589765"/>
    <n v="0"/>
    <n v="0"/>
    <n v="12863255"/>
    <n v="0"/>
    <n v="12863255"/>
    <n v="0"/>
    <n v="12863255"/>
    <n v="0"/>
    <n v="0"/>
    <n v="0"/>
    <n v="0"/>
    <n v="0"/>
    <n v="0"/>
    <n v="0"/>
    <n v="0"/>
    <n v="0"/>
    <n v="0"/>
    <n v="0"/>
    <n v="0"/>
    <n v="0"/>
    <n v="0"/>
    <n v="0"/>
    <n v="0"/>
    <n v="0"/>
  </r>
  <r>
    <s v="3000.98"/>
    <s v="3000 - FUNCIONAMIENTO"/>
    <x v="1"/>
    <s v="N/A"/>
    <x v="2"/>
    <x v="11"/>
    <n v="80101500"/>
    <s v="A-02 ADQUISICIÓN DE BIENES Y SERVICIOS"/>
    <s v="A-02-02-02-008-003"/>
    <s v="Prestación de servicios profesionales para realizar la gestión de ingresos, consolidar los movimientos bancarios de las cuentas, revisar los consolidados de ventas del centro de información, así como los ingresos por cartera a nivel nacional."/>
    <s v="Enero"/>
    <s v="Enero"/>
    <n v="3"/>
    <s v="N/A"/>
    <x v="3"/>
    <n v="23634913.333333332"/>
    <n v="21271422"/>
    <s v="SI"/>
    <s v="Aprobadas"/>
    <s v="3200 - Subdirección Administrativa y Financiera"/>
    <s v="3.3 - Gestión de bienes y servicios"/>
    <s v="3.3 - Gestión de bienes y servicios"/>
    <s v="SER - Adquisición de servicios"/>
    <s v="SER012 - Prestación de servicios personas naturales"/>
    <s v="SAF-0 Por definir"/>
    <n v="21271422"/>
    <n v="0"/>
    <n v="0"/>
    <n v="7090474"/>
    <n v="0"/>
    <n v="7090474"/>
    <n v="0"/>
    <n v="7090474"/>
    <n v="0"/>
    <n v="0"/>
    <n v="0"/>
    <n v="0"/>
    <n v="0"/>
    <n v="0"/>
    <n v="0"/>
    <n v="0"/>
    <n v="0"/>
    <n v="0"/>
    <n v="0"/>
    <n v="0"/>
    <n v="0"/>
    <n v="0"/>
    <n v="0"/>
    <n v="0"/>
    <n v="0"/>
  </r>
  <r>
    <s v="3000.99"/>
    <s v="3000 - FUNCIONAMIENTO"/>
    <x v="1"/>
    <s v="N/A"/>
    <x v="2"/>
    <x v="11"/>
    <n v="80101500"/>
    <s v="A-02 ADQUISICIÓN DE BIENES Y SERVICIOS"/>
    <s v="A-02-02-02-008-003"/>
    <s v="Prestación de servicios para apoyar en la gestión de temas presupuestales e informes de la ejecución presupuestal para en instituto geográfico agustín codazzi."/>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00"/>
    <s v="3000 - FUNCIONAMIENTO"/>
    <x v="1"/>
    <s v="N/A"/>
    <x v="2"/>
    <x v="11"/>
    <n v="80101500"/>
    <s v="A-02 ADQUISICIÓN DE BIENES Y SERVICIOS"/>
    <s v="A-02-02-02-008-003"/>
    <s v="Prestación de servicios profesionales para realizar el apoyo a la planeación y seguimiento a los procesos de conservación catastral en el marco de las funciones del IGAC como gestor catastral."/>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01"/>
    <s v="3000 - FUNCIONAMIENTO"/>
    <x v="1"/>
    <s v="N/A"/>
    <x v="2"/>
    <x v="11"/>
    <n v="80101500"/>
    <s v="A-02 ADQUISICIÓN DE BIENES Y SERVICIOS"/>
    <s v="A-02-02-02-008-003"/>
    <s v="Prestación de servicios profesionales para realizar el apoyo a la planeación y seguimiento al componente económico de los proyectos de actualización y form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2"/>
    <s v="3000 - FUNCIONAMIENTO"/>
    <x v="1"/>
    <s v="N/A"/>
    <x v="2"/>
    <x v="11"/>
    <n v="80101500"/>
    <s v="A-02 ADQUISICIÓN DE BIENES Y SERVICIOS"/>
    <s v="A-02-02-02-008-003"/>
    <s v="Prestación de servicios profesionales para realizar el apoyo técnico en los componentes físico y jurídico de los procesos de formación y actualización catastral con enfoque multipropósito que ejecute el IGAC en el marco de sus funciones como gestor catastral."/>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03"/>
    <s v="3000 - FUNCIONAMIENTO"/>
    <x v="1"/>
    <s v="N/A"/>
    <x v="2"/>
    <x v="11"/>
    <n v="80101500"/>
    <s v="A-02 ADQUISICIÓN DE BIENES Y SERVICIOS"/>
    <s v="A-02-02-02-008-003"/>
    <s v="Prestación de servicios profesionales para la planeación y revisión técnica en los componentes físico, jurídico y económico de los procesos de formación y actualización catastral con enfoque multipropósito que ejecute el IGAC en el marco de sus funciones como gestor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04"/>
    <s v="3000 - FUNCIONAMIENTO"/>
    <x v="1"/>
    <s v="N/A"/>
    <x v="2"/>
    <x v="11"/>
    <n v="80101500"/>
    <s v="A-02 ADQUISICIÓN DE BIENES Y SERVICIOS"/>
    <s v="A-02-02-02-008-003"/>
    <s v="Prestación de servicios profesionales para apoyar la planeación, elaboración y/o revisión del componente económic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5"/>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6"/>
    <s v="3000 - FUNCIONAMIENTO"/>
    <x v="1"/>
    <s v="N/A"/>
    <x v="2"/>
    <x v="11"/>
    <n v="80101500"/>
    <s v="A-02 ADQUISICIÓN DE BIENES Y SERVICIOS"/>
    <s v="A-02-02-02-008-003"/>
    <s v="Prestación de servicios profesionales como apoyo SIG y cartográfico en la determinación y/o validación de las zonas homogéneas físicas y geoeconómicas de las zonas urbanas y/o rurales objeto de los procesos de gestión catastral multipropósito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7"/>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8"/>
    <s v="3000 - FUNCIONAMIENTO"/>
    <x v="1"/>
    <s v="N/A"/>
    <x v="2"/>
    <x v="11"/>
    <n v="80101500"/>
    <s v="A-02 ADQUISICIÓN DE BIENES Y SERVICIOS"/>
    <s v="A-02-02-02-008-003"/>
    <s v="Prestación de servicios profesionales para realizar y ejecutar el control de calidad, así como los trabajos de campo y oficina conducentes a determinar,  validar y/o ajustar las zonas homogéneas físicas y geoeconómicas y la aplicación de las metodologías de valoración masiva en las zonas urbanas y/o rurales que hacen parte del proceso de Actualización catastral que realice el IGAC como gestor catastral, ya sea mediante operación directa o mediante la contratación de operador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09"/>
    <s v="3000 - FUNCIONAMIENTO"/>
    <x v="1"/>
    <s v="N/A"/>
    <x v="2"/>
    <x v="11"/>
    <n v="80101500"/>
    <s v="A-02 ADQUISICIÓN DE BIENES Y SERVICIOS"/>
    <s v="A-02-02-02-008-003"/>
    <s v="Prestación de servicios como apoyo técnico-operativo en la realización de las actividades relacionadas con el componente económico de los proyectos de valoración masiva y puntual que se ejecuten en el IGAC"/>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10"/>
    <s v="3000 - FUNCIONAMIENTO"/>
    <x v="1"/>
    <s v="N/A"/>
    <x v="2"/>
    <x v="11"/>
    <n v="80101500"/>
    <s v="A-02 ADQUISICIÓN DE BIENES Y SERVICIOS"/>
    <s v="A-02-02-02-008-003"/>
    <s v="Prestación de servicios profesionales para conceptualizar, diseñar y desarrollar las soluciones para la validación y consulta de la información catastral actualizada y/o formada de acuerdo a los lineamientos técnicos definidos por el IGAC en el estandar LADM"/>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11"/>
    <s v="3000 - FUNCIONAMIENTO"/>
    <x v="1"/>
    <s v="N/A"/>
    <x v="2"/>
    <x v="11"/>
    <n v="80101500"/>
    <s v="A-02 ADQUISICIÓN DE BIENES Y SERVICIOS"/>
    <s v="A-02-02-02-008-003"/>
    <s v="Prestación de servicios profesionales para realizar el seguimiento y control de los costos de los proyectos de formación y actualización catastral multipropósito a cargo del IGAC."/>
    <s v="Enero"/>
    <s v="Enero"/>
    <n v="3"/>
    <s v="N/A"/>
    <x v="3"/>
    <n v="38979560"/>
    <n v="35081604"/>
    <s v="SI"/>
    <s v="Aprobadas"/>
    <s v="3200 - Subdirección Administrativa y Financiera"/>
    <s v="3.3 - Gestión de bienes y servicios"/>
    <s v="3.3 - Gestión de bienes y servicios"/>
    <s v="SER - Adquisición de servicios"/>
    <s v="SER012 - Prestación de servicios personas naturales"/>
    <s v="SAF-0 Por definir"/>
    <n v="35081604"/>
    <n v="0"/>
    <n v="0"/>
    <n v="11693868"/>
    <n v="0"/>
    <n v="11693868"/>
    <n v="0"/>
    <n v="11693868"/>
    <n v="0"/>
    <n v="0"/>
    <n v="0"/>
    <n v="0"/>
    <n v="0"/>
    <n v="0"/>
    <n v="0"/>
    <n v="0"/>
    <n v="0"/>
    <n v="0"/>
    <n v="0"/>
    <n v="0"/>
    <n v="0"/>
    <n v="0"/>
    <n v="0"/>
    <n v="0"/>
    <n v="0"/>
  </r>
  <r>
    <s v="3000.112"/>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3"/>
    <s v="3000 - FUNCIONAMIENTO"/>
    <x v="1"/>
    <s v="N/A"/>
    <x v="2"/>
    <x v="11"/>
    <n v="80101500"/>
    <s v="A-02 ADQUISICIÓN DE BIENES Y SERVICIOS"/>
    <s v="A-02-02-02-008-003"/>
    <s v="Prestación de servicios profesionales para realizar el seguimiento y control de los proyectos de gestión catastral para la formación y actualización en la región asignada, así como la verificación al cumplimiento de los procedimientos que se definan para su desarrollo"/>
    <s v="Enero"/>
    <s v="Enero"/>
    <n v="3"/>
    <s v="N/A"/>
    <x v="3"/>
    <n v="47164813.333333336"/>
    <n v="42448332"/>
    <s v="SI"/>
    <s v="Aprobadas"/>
    <s v="3200 - Subdirección Administrativa y Financiera"/>
    <s v="3.3 - Gestión de bienes y servicios"/>
    <s v="3.3 - Gestión de bienes y servicios"/>
    <s v="SER - Adquisición de servicios"/>
    <s v="SER012 - Prestación de servicios personas naturales"/>
    <s v="SAF-0 Por definir"/>
    <n v="42448332"/>
    <n v="0"/>
    <n v="0"/>
    <n v="14149444"/>
    <n v="0"/>
    <n v="14149444"/>
    <n v="0"/>
    <n v="14149444"/>
    <n v="0"/>
    <n v="0"/>
    <n v="0"/>
    <n v="0"/>
    <n v="0"/>
    <n v="0"/>
    <n v="0"/>
    <n v="0"/>
    <n v="0"/>
    <n v="0"/>
    <n v="0"/>
    <n v="0"/>
    <n v="0"/>
    <n v="0"/>
    <n v="0"/>
    <n v="0"/>
    <n v="0"/>
  </r>
  <r>
    <s v="3000.114"/>
    <s v="3000 - FUNCIONAMIENTO"/>
    <x v="1"/>
    <s v="N/A"/>
    <x v="2"/>
    <x v="11"/>
    <n v="80101500"/>
    <s v="A-02 ADQUISICIÓN DE BIENES Y SERVICIOS"/>
    <s v="A-02-02-02-008-003"/>
    <s v="Prestación de servicios profesionales para la validación, consolidación, control y publicación de la información catastral en su componente geográfico de acuerdo a los lineamientos técnicos determinados por el IGAC, en el marco de los distintos procesos catastrales."/>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5"/>
    <s v="3000 - FUNCIONAMIENTO"/>
    <x v="1"/>
    <s v="N/A"/>
    <x v="2"/>
    <x v="11"/>
    <n v="80101500"/>
    <s v="A-02 ADQUISICIÓN DE BIENES Y SERVICIOS"/>
    <s v="A-02-02-02-008-003"/>
    <s v="Prestación de servicios profesionales para realizar seguimiento y monitoreo de los proyectos de gestión catastral a cargo del IGAC."/>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16"/>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jurisdicción del IGAC como Gestor Catastral"/>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17"/>
    <s v="3000 - FUNCIONAMIENTO"/>
    <x v="1"/>
    <s v="N/A"/>
    <x v="2"/>
    <x v="11"/>
    <n v="80101500"/>
    <s v="A-02 ADQUISICIÓN DE BIENES Y SERVICIOS"/>
    <s v="A-02-02-02-008-003"/>
    <s v="Prestación de servicios profesionales para realizar el seguimiento, planeación y control de los proyectos de actualización y gestión catastral con enfoque multipropósito, adelantados por la subdirección de proyectos de la Dirección de Gestión Catastral"/>
    <s v="Enero"/>
    <s v="Enero"/>
    <n v="3"/>
    <s v="N/A"/>
    <x v="3"/>
    <n v="50895100"/>
    <n v="45805590"/>
    <s v="SI"/>
    <s v="Aprobadas"/>
    <s v="3200 - Subdirección Administrativa y Financiera"/>
    <s v="3.3 - Gestión de bienes y servicios"/>
    <s v="3.3 - Gestión de bienes y servicios"/>
    <s v="SER - Adquisición de servicios"/>
    <s v="SER012 - Prestación de servicios personas naturales"/>
    <s v="SAF-0 Por definir"/>
    <n v="45805590"/>
    <n v="0"/>
    <n v="0"/>
    <n v="15268530"/>
    <n v="0"/>
    <n v="15268530"/>
    <n v="0"/>
    <n v="15268530"/>
    <n v="0"/>
    <n v="0"/>
    <n v="0"/>
    <n v="0"/>
    <n v="0"/>
    <n v="0"/>
    <n v="0"/>
    <n v="0"/>
    <n v="0"/>
    <n v="0"/>
    <n v="0"/>
    <n v="0"/>
    <n v="0"/>
    <n v="0"/>
    <n v="0"/>
    <n v="0"/>
    <n v="0"/>
  </r>
  <r>
    <s v="3000.118"/>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19"/>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0"/>
    <s v="3000 - FUNCIONAMIENTO"/>
    <x v="1"/>
    <s v="N/A"/>
    <x v="2"/>
    <x v="11"/>
    <n v="80101500"/>
    <s v="A-02 ADQUISICIÓN DE BIENES Y SERVICIOS"/>
    <s v="A-02-02-02-008-003"/>
    <s v="Prestación de servicios profesionales, para realizar el seguimiento y control de las actividades del Pre-Reconocimiento predial y control de calidad a la elaboración de los diagnósticos, marcas y mallas de información catastral,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1"/>
    <s v="3000 - FUNCIONAMIENTO"/>
    <x v="1"/>
    <s v="N/A"/>
    <x v="2"/>
    <x v="11"/>
    <n v="80101500"/>
    <s v="A-02 ADQUISICIÓN DE BIENES Y SERVICIOS"/>
    <s v="A-02-02-02-008-003"/>
    <s v="Prestación de servicios profesionales para elaborar, gestionar, organizar y establecer el sistema de almacenamiento de archivos requeridos para los procesos de formación y actualización catastral con enfoque multipropósito."/>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22"/>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23"/>
    <s v="3000 - FUNCIONAMIENTO"/>
    <x v="1"/>
    <s v="N/A"/>
    <x v="2"/>
    <x v="11"/>
    <n v="80101500"/>
    <s v="A-02 ADQUISICIÓN DE BIENES Y SERVICIOS"/>
    <s v="A-02-02-02-008-003"/>
    <s v="Prestación de servicios profesionales para realizar las actividades del aseguramiento y evaluación de calidad del componente físico de los productos generados en los procesos de formación y actualización catastral multiproposito"/>
    <s v="Enero"/>
    <s v="Enero"/>
    <n v="3"/>
    <s v="N/A"/>
    <x v="3"/>
    <n v="12873086.666666666"/>
    <n v="11585778"/>
    <s v="SI"/>
    <s v="Aprobadas"/>
    <s v="3200 - Subdirección Administrativa y Financiera"/>
    <s v="3.3 - Gestión de bienes y servicios"/>
    <s v="3.3 - Gestión de bienes y servicios"/>
    <s v="SER - Adquisición de servicios"/>
    <s v="SER012 - Prestación de servicios personas naturales"/>
    <s v="SAF-0 Por definir"/>
    <n v="11585778"/>
    <n v="0"/>
    <n v="0"/>
    <n v="3861926"/>
    <n v="0"/>
    <n v="3861926"/>
    <n v="0"/>
    <n v="3861926"/>
    <n v="0"/>
    <n v="0"/>
    <n v="0"/>
    <n v="0"/>
    <n v="0"/>
    <n v="0"/>
    <n v="0"/>
    <n v="0"/>
    <n v="0"/>
    <n v="0"/>
    <n v="0"/>
    <n v="0"/>
    <n v="0"/>
    <n v="0"/>
    <n v="0"/>
    <n v="0"/>
    <n v="0"/>
  </r>
  <r>
    <s v="3000.12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5"/>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6"/>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27"/>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28"/>
    <s v="3000 - FUNCIONAMIENTO"/>
    <x v="1"/>
    <s v="N/A"/>
    <x v="2"/>
    <x v="11"/>
    <n v="80101500"/>
    <s v="A-02 ADQUISICIÓN DE BIENES Y SERVICIOS"/>
    <s v="A-02-02-02-008-003"/>
    <s v="Prestación de servicios profesionales para orientar técnicamente los proyectos y procesos catastrales, definidos por el IGAC para los procesos de formación y actualización catastral con enfoque multipropósito."/>
    <s v="Enero"/>
    <s v="Enero"/>
    <n v="3"/>
    <s v="N/A"/>
    <x v="3"/>
    <n v="45000000"/>
    <n v="40500000"/>
    <s v="SI"/>
    <s v="Aprobadas"/>
    <s v="3200 - Subdirección Administrativa y Financiera"/>
    <s v="3.3 - Gestión de bienes y servicios"/>
    <s v="3.3 - Gestión de bienes y servicios"/>
    <s v="SER - Adquisición de servicios"/>
    <s v="SER012 - Prestación de servicios personas naturales"/>
    <s v="SAF-0 Por definir"/>
    <n v="40500000"/>
    <n v="0"/>
    <n v="0"/>
    <n v="13500000"/>
    <n v="0"/>
    <n v="13500000"/>
    <n v="0"/>
    <n v="13500000"/>
    <n v="0"/>
    <n v="0"/>
    <n v="0"/>
    <n v="0"/>
    <n v="0"/>
    <n v="0"/>
    <n v="0"/>
    <n v="0"/>
    <n v="0"/>
    <n v="0"/>
    <n v="0"/>
    <n v="0"/>
    <n v="0"/>
    <n v="0"/>
    <n v="0"/>
    <n v="0"/>
    <n v="0"/>
  </r>
  <r>
    <s v="3000.129"/>
    <s v="3000 - FUNCIONAMIENTO"/>
    <x v="1"/>
    <s v="N/A"/>
    <x v="2"/>
    <x v="11"/>
    <n v="80101500"/>
    <s v="A-02 ADQUISICIÓN DE BIENES Y SERVICIOS"/>
    <s v="A-02-02-02-008-003"/>
    <s v="Prestación de servicios profesionales para realizar el proceso SIG que requiere la información catastral en marco de los distintos procesos catastrales realizados en los municipios jurisdicción del IGAC."/>
    <s v="Enero"/>
    <s v="Enero"/>
    <n v="3"/>
    <s v="N/A"/>
    <x v="3"/>
    <n v="17598296.666666668"/>
    <n v="15838467.000000002"/>
    <s v="SI"/>
    <s v="Aprobadas"/>
    <s v="3200 - Subdirección Administrativa y Financiera"/>
    <s v="3.3 - Gestión de bienes y servicios"/>
    <s v="3.3 - Gestión de bienes y servicios"/>
    <s v="SER - Adquisición de servicios"/>
    <s v="SER012 - Prestación de servicios personas naturales"/>
    <s v="SAF-0 Por definir"/>
    <n v="15838467.000000002"/>
    <n v="0"/>
    <n v="0"/>
    <n v="5279489.0000000009"/>
    <n v="0"/>
    <n v="5279489.0000000009"/>
    <n v="0"/>
    <n v="5279489.0000000009"/>
    <n v="0"/>
    <n v="0"/>
    <n v="0"/>
    <n v="0"/>
    <n v="0"/>
    <n v="0"/>
    <n v="0"/>
    <n v="0"/>
    <n v="0"/>
    <n v="0"/>
    <n v="0"/>
    <n v="0"/>
    <n v="0"/>
    <n v="0"/>
    <n v="0"/>
    <n v="0"/>
    <n v="0"/>
  </r>
  <r>
    <s v="3000.130"/>
    <s v="3000 - FUNCIONAMIENTO"/>
    <x v="1"/>
    <s v="N/A"/>
    <x v="2"/>
    <x v="11"/>
    <n v="80101500"/>
    <s v="A-02 ADQUISICIÓN DE BIENES Y SERVICIOS"/>
    <s v="A-02-02-02-008-003"/>
    <s v="Prestación de serviciós profesionales para brindar acompañamiento al grupo de seguimiento, monitoreo  y  realizar el análisis, diseño e implementación del backend para los módulos requeridos en el sistema integrado de gestión de proyectos que permitan apoyar los procesos de formación y actualización catastral."/>
    <s v="Enero"/>
    <s v="Enero"/>
    <n v="3"/>
    <s v="N/A"/>
    <x v="3"/>
    <n v="51255900"/>
    <n v="46130310"/>
    <s v="SI"/>
    <s v="Aprobadas"/>
    <s v="3200 - Subdirección Administrativa y Financiera"/>
    <s v="3.3 - Gestión de bienes y servicios"/>
    <s v="3.3 - Gestión de bienes y servicios"/>
    <s v="SER - Adquisición de servicios"/>
    <s v="SER012 - Prestación de servicios personas naturales"/>
    <s v="SAF-0 Por definir"/>
    <n v="46130310"/>
    <n v="0"/>
    <n v="0"/>
    <n v="15376770"/>
    <n v="0"/>
    <n v="15376770"/>
    <n v="0"/>
    <n v="15376770"/>
    <n v="0"/>
    <n v="0"/>
    <n v="0"/>
    <n v="0"/>
    <n v="0"/>
    <n v="0"/>
    <n v="0"/>
    <n v="0"/>
    <n v="0"/>
    <n v="0"/>
    <n v="0"/>
    <n v="0"/>
    <n v="0"/>
    <n v="0"/>
    <n v="0"/>
    <n v="0"/>
    <n v="0"/>
  </r>
  <r>
    <s v="3000.131"/>
    <s v="3000 - FUNCIONAMIENTO"/>
    <x v="1"/>
    <s v="N/A"/>
    <x v="2"/>
    <x v="11"/>
    <n v="80101500"/>
    <s v="A-02 ADQUISICIÓN DE BIENES Y SERVICIOS"/>
    <s v="A-02-02-02-008-003"/>
    <s v="Prestación de servicios profesionales  para realizar el seguimiento a los procesos de evaluación y aseguramiento de calidad interna y externa  de acuerdo a las especificaciones técnicas de los productos catastrale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32"/>
    <s v="3000 - FUNCIONAMIENTO"/>
    <x v="1"/>
    <s v="N/A"/>
    <x v="2"/>
    <x v="11"/>
    <n v="80101500"/>
    <s v="A-02 ADQUISICIÓN DE BIENES Y SERVICIOS"/>
    <s v="A-02-02-02-008-003"/>
    <s v="Prestación de servicios profesionales para apoyar en el procesamiento, consolidación, análisis y seguimiento de la información catastral en su componente alfanumérico en marco de los distintos procesos catastrales con enfoque multipropósito de acuerdo a los lineamientos del IGAC"/>
    <s v="Enero"/>
    <s v="Enero"/>
    <n v="3"/>
    <s v="N/A"/>
    <x v="3"/>
    <n v="23634923.333333332"/>
    <n v="21271431"/>
    <s v="SI"/>
    <s v="Aprobadas"/>
    <s v="3200 - Subdirección Administrativa y Financiera"/>
    <s v="3.3 - Gestión de bienes y servicios"/>
    <s v="3.3 - Gestión de bienes y servicios"/>
    <s v="SER - Adquisición de servicios"/>
    <s v="SER012 - Prestación de servicios personas naturales"/>
    <s v="SAF-0 Por definir"/>
    <n v="21271431"/>
    <n v="0"/>
    <n v="0"/>
    <n v="7090477"/>
    <n v="0"/>
    <n v="7090477"/>
    <n v="0"/>
    <n v="7090477"/>
    <n v="0"/>
    <n v="0"/>
    <n v="0"/>
    <n v="0"/>
    <n v="0"/>
    <n v="0"/>
    <n v="0"/>
    <n v="0"/>
    <n v="0"/>
    <n v="0"/>
    <n v="0"/>
    <n v="0"/>
    <n v="0"/>
    <n v="0"/>
    <n v="0"/>
    <n v="0"/>
    <n v="0"/>
  </r>
  <r>
    <s v="3000.133"/>
    <s v="3000 - FUNCIONAMIENTO"/>
    <x v="1"/>
    <s v="N/A"/>
    <x v="2"/>
    <x v="11"/>
    <n v="80101500"/>
    <s v="A-02 ADQUISICIÓN DE BIENES Y SERVICIOS"/>
    <s v="A-02-02-02-008-003"/>
    <s v="Prestación de servicios profesionales para el aseguramiento de calidad en la interrelación catastro – registro y manejo de herramientas de captura en los procesos de actualización y/o 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4"/>
    <s v="3000 - FUNCIONAMIENTO"/>
    <x v="1"/>
    <s v="N/A"/>
    <x v="2"/>
    <x v="11"/>
    <n v="80101500"/>
    <s v="A-02 ADQUISICIÓN DE BIENES Y SERVICIOS"/>
    <s v="A-02-02-02-008-003"/>
    <s v="Prestación de servicios profesionales para brindar lineamientos técnicos y acompañamiento a los diferentes grupos de trabajo con respecto a los procesos y procedimientos establecidos en la actualización y/o formación catastral para cada una de las fases de ejecución de los proyectos a cargo d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5"/>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por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6"/>
    <s v="3000 - FUNCIONAMIENTO"/>
    <x v="1"/>
    <s v="N/A"/>
    <x v="2"/>
    <x v="11"/>
    <n v="80101500"/>
    <s v="A-02 ADQUISICIÓN DE BIENES Y SERVICIOS"/>
    <s v="A-02-02-02-008-003"/>
    <s v="Prestación de servicios profesionales para realizar el seguimiento a las actividades de evaluación y aseguramiento de la calidad de la información obtenida como resultado de los procesos de formación y actualización catastral multipropósito."/>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7"/>
    <s v="3000 - FUNCIONAMIENTO"/>
    <x v="1"/>
    <s v="N/A"/>
    <x v="2"/>
    <x v="11"/>
    <n v="80101500"/>
    <s v="A-02 ADQUISICIÓN DE BIENES Y SERVICIOS"/>
    <s v="A-02-02-02-008-003"/>
    <s v="Prestación de servicios porfesionales para brindar lineamientos técnicos y acompañamiento a los diferentes grupos de trabajo con respecto a los procesos y procedimientos establecidos en la actualización y/o formación catastral para cada una de las fases de ejecución de los proyectos que adelanta el IGAC."/>
    <s v="Enero"/>
    <s v="Enero"/>
    <n v="3"/>
    <s v="N/A"/>
    <x v="3"/>
    <n v="43072186.666666664"/>
    <n v="38764968"/>
    <s v="SI"/>
    <s v="Aprobadas"/>
    <s v="3200 - Subdirección Administrativa y Financiera"/>
    <s v="3.3 - Gestión de bienes y servicios"/>
    <s v="3.3 - Gestión de bienes y servicios"/>
    <s v="SER - Adquisición de servicios"/>
    <s v="SER012 - Prestación de servicios personas naturales"/>
    <s v="SAF-0 Por definir"/>
    <n v="38764968"/>
    <n v="0"/>
    <n v="0"/>
    <n v="12921656"/>
    <n v="0"/>
    <n v="12921656"/>
    <n v="0"/>
    <n v="12921656"/>
    <n v="0"/>
    <n v="0"/>
    <n v="0"/>
    <n v="0"/>
    <n v="0"/>
    <n v="0"/>
    <n v="0"/>
    <n v="0"/>
    <n v="0"/>
    <n v="0"/>
    <n v="0"/>
    <n v="0"/>
    <n v="0"/>
    <n v="0"/>
    <n v="0"/>
    <n v="0"/>
    <n v="0"/>
  </r>
  <r>
    <s v="3000.138"/>
    <s v="3000 - FUNCIONAMIENTO"/>
    <x v="1"/>
    <s v="N/A"/>
    <x v="2"/>
    <x v="11"/>
    <n v="80101500"/>
    <s v="A-02 ADQUISICIÓN DE BIENES Y SERVICIOS"/>
    <s v="A-02-02-02-008-003"/>
    <s v="Prestación de servicios técnicos para el apoyo administrativo derivado de la gestión de la información catastral."/>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39"/>
    <s v="3000 - FUNCIONAMIENTO"/>
    <x v="1"/>
    <s v="N/A"/>
    <x v="2"/>
    <x v="11"/>
    <n v="80101500"/>
    <s v="A-02 ADQUISICIÓN DE BIENES Y SERVICIOS"/>
    <s v="A-02-02-02-008-003"/>
    <s v="Prestación de servicios para implementar y documentar los modelos de procesos de la actualización y formación catastral para la generación de indicadores que sirvan de apoyo al monitoreo operativo de los proyectos."/>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0"/>
    <s v="3000 - FUNCIONAMIENTO"/>
    <x v="1"/>
    <s v="N/A"/>
    <x v="2"/>
    <x v="11"/>
    <n v="80101500"/>
    <s v="A-02 ADQUISICIÓN DE BIENES Y SERVICIOS"/>
    <s v="A-02-02-02-008-003"/>
    <s v="Prestación de servicios profesionales para la interpretación, consolidación, y publicación de la información catastral en el componente geográfico de los municipios a cargo del IGAC."/>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1"/>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SIG del Sistema Nacional Catastral y el de Captura de Información Catastral - CICA."/>
    <s v="Enero"/>
    <s v="Enero"/>
    <n v="3"/>
    <s v="N/A"/>
    <x v="3"/>
    <n v="34886933.333333336"/>
    <n v="31398240.000000004"/>
    <s v="SI"/>
    <s v="Aprobadas"/>
    <s v="3200 - Subdirección Administrativa y Financiera"/>
    <s v="3.3 - Gestión de bienes y servicios"/>
    <s v="3.3 - Gestión de bienes y servicios"/>
    <s v="SER - Adquisición de servicios"/>
    <s v="SER012 - Prestación de servicios personas naturales"/>
    <s v="SAF-0 Por definir"/>
    <n v="31398240.000000004"/>
    <n v="0"/>
    <n v="0"/>
    <n v="10466080.000000002"/>
    <n v="0"/>
    <n v="10466080.000000002"/>
    <n v="0"/>
    <n v="10466080.000000002"/>
    <n v="0"/>
    <n v="0"/>
    <n v="0"/>
    <n v="0"/>
    <n v="0"/>
    <n v="0"/>
    <n v="0"/>
    <n v="0"/>
    <n v="0"/>
    <n v="0"/>
    <n v="0"/>
    <n v="0"/>
    <n v="0"/>
    <n v="0"/>
    <n v="0"/>
    <n v="0"/>
    <n v="0"/>
  </r>
  <r>
    <s v="3000.142"/>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Sistema Nacional Catastral - SNC y el de Captura de Información Catastral - CICA."/>
    <s v="Enero"/>
    <s v="Enero"/>
    <n v="3"/>
    <s v="N/A"/>
    <x v="3"/>
    <n v="26700293.333333332"/>
    <n v="24030264"/>
    <s v="SI"/>
    <s v="Aprobadas"/>
    <s v="3200 - Subdirección Administrativa y Financiera"/>
    <s v="3.3 - Gestión de bienes y servicios"/>
    <s v="3.3 - Gestión de bienes y servicios"/>
    <s v="SER - Adquisición de servicios"/>
    <s v="SER012 - Prestación de servicios personas naturales"/>
    <s v="SAF-0 Por definir"/>
    <n v="24030264"/>
    <n v="0"/>
    <n v="0"/>
    <n v="8010088"/>
    <n v="0"/>
    <n v="8010088"/>
    <n v="0"/>
    <n v="8010088"/>
    <n v="0"/>
    <n v="0"/>
    <n v="0"/>
    <n v="0"/>
    <n v="0"/>
    <n v="0"/>
    <n v="0"/>
    <n v="0"/>
    <n v="0"/>
    <n v="0"/>
    <n v="0"/>
    <n v="0"/>
    <n v="0"/>
    <n v="0"/>
    <n v="0"/>
    <n v="0"/>
    <n v="0"/>
  </r>
  <r>
    <s v="3000.143"/>
    <s v="3000 - FUNCIONAMIENTO"/>
    <x v="1"/>
    <s v="N/A"/>
    <x v="2"/>
    <x v="11"/>
    <n v="80101500"/>
    <s v="A-02 ADQUISICIÓN DE BIENES Y SERVICIOS"/>
    <s v="A-02-02-02-008-003"/>
    <s v="Prestación de servicios profesionales para realizar actividades de soporte del nivel dos de la mesa de servicios durante el  proceso de cierre de vigencia de los procesos catastrales y apertura de la conservación, en lo relacionado con el componente SIG del Sistema Nacional Catastral - SNC."/>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44"/>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componente de base de datos d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5"/>
    <s v="3000 - FUNCIONAMIENTO"/>
    <x v="1"/>
    <s v="N/A"/>
    <x v="2"/>
    <x v="11"/>
    <n v="80101500"/>
    <s v="A-02 ADQUISICIÓN DE BIENES Y SERVICIOS"/>
    <s v="A-02-02-02-008-003"/>
    <s v="Prestación de servicios profesionales para realizar actividades de mantenimiento y soporte de la infraestructura de software requerida durante el  proceso de cierre de vigencia de los procesos catastrales y apertura de la conservación, en lo relacionado con el Sistema Nacional Catastral."/>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46"/>
    <s v="3000 - FUNCIONAMIENTO"/>
    <x v="1"/>
    <s v="N/A"/>
    <x v="2"/>
    <x v="11"/>
    <n v="80101500"/>
    <s v="A-02 ADQUISICIÓN DE BIENES Y SERVICIOS"/>
    <s v="A-02-02-02-008-003"/>
    <s v="Prestación de servicios profesionales para realizar actividades de soporte de la infraestructura de software requerida durante el  proceso de cierre de vigencia de los procesos catastrales y apertura de la conservación, en lo relacionado con el componente SIG del Sistema Nacional Catastral - SNC y el de Captura de Información Catastral - CICA. "/>
    <s v="Enero"/>
    <s v="Enero"/>
    <n v="3"/>
    <s v="N/A"/>
    <x v="3"/>
    <n v="26700296.666666668"/>
    <n v="24030267"/>
    <s v="SI"/>
    <s v="Aprobadas"/>
    <s v="3200 - Subdirección Administrativa y Financiera"/>
    <s v="3.3 - Gestión de bienes y servicios"/>
    <s v="3.3 - Gestión de bienes y servicios"/>
    <s v="SER - Adquisición de servicios"/>
    <s v="SER012 - Prestación de servicios personas naturales"/>
    <s v="SAF-0 Por definir"/>
    <n v="24030267"/>
    <n v="0"/>
    <n v="0"/>
    <n v="8010089"/>
    <n v="0"/>
    <n v="8010089"/>
    <n v="0"/>
    <n v="8010089"/>
    <n v="0"/>
    <n v="0"/>
    <n v="0"/>
    <n v="0"/>
    <n v="0"/>
    <n v="0"/>
    <n v="0"/>
    <n v="0"/>
    <n v="0"/>
    <n v="0"/>
    <n v="0"/>
    <n v="0"/>
    <n v="0"/>
    <n v="0"/>
    <n v="0"/>
    <n v="0"/>
    <n v="0"/>
  </r>
  <r>
    <s v="3000.147"/>
    <s v="3000 - FUNCIONAMIENTO"/>
    <x v="1"/>
    <s v="N/A"/>
    <x v="2"/>
    <x v="11"/>
    <n v="80101500"/>
    <s v="A-02 ADQUISICIÓN DE BIENES Y SERVICIOS"/>
    <s v="A-02-02-02-008-003"/>
    <s v="Prestación de servicios profesionales para realizar actividades de soporte nivel dos y tres de la mesa de servicios durante el  proceso de cierre de vigencia de los procesos catastrales y apertura de la conservación, en lo relacionado con el componente alfanumérico y de base de datos del Sistema Nacional Catastral - SNC."/>
    <s v="Enero"/>
    <s v="Enero"/>
    <n v="3"/>
    <s v="N/A"/>
    <x v="3"/>
    <n v="17598293.333333332"/>
    <n v="15838463.999999998"/>
    <s v="SI"/>
    <s v="Aprobadas"/>
    <s v="3200 - Subdirección Administrativa y Financiera"/>
    <s v="3.3 - Gestión de bienes y servicios"/>
    <s v="3.3 - Gestión de bienes y servicios"/>
    <s v="SER - Adquisición de servicios"/>
    <s v="SER012 - Prestación de servicios personas naturales"/>
    <s v="SAF-0 Por definir"/>
    <n v="15838463.999999998"/>
    <n v="0"/>
    <n v="0"/>
    <n v="5279487.9999999991"/>
    <n v="0"/>
    <n v="5279487.9999999991"/>
    <n v="0"/>
    <n v="5279487.9999999991"/>
    <n v="0"/>
    <n v="0"/>
    <n v="0"/>
    <n v="0"/>
    <n v="0"/>
    <n v="0"/>
    <n v="0"/>
    <n v="0"/>
    <n v="0"/>
    <n v="0"/>
    <n v="0"/>
    <n v="0"/>
    <n v="0"/>
    <n v="0"/>
    <n v="0"/>
    <n v="0"/>
    <n v="0"/>
  </r>
  <r>
    <s v="3000.148"/>
    <s v="3000 - FUNCIONAMIENTO"/>
    <x v="1"/>
    <s v="N/A"/>
    <x v="2"/>
    <x v="11"/>
    <n v="80101500"/>
    <s v="A-02 ADQUISICIÓN DE BIENES Y SERVICIOS"/>
    <s v="A-02-02-02-008-003"/>
    <s v="Prestación de servicios profesionales para realizar actividades de soporte nivel dos de la mesa de servicios durante el  proceso de cierre de vigencia de los procesos catastrales y apertura de la conservación, en lo relacionado con el Sistema Nacional Catastral - SNC y el de Captura de Información Catastral - CICA."/>
    <s v="Enero"/>
    <s v="Enero"/>
    <n v="3"/>
    <s v="N/A"/>
    <x v="3"/>
    <n v="15077000"/>
    <n v="13569300"/>
    <s v="SI"/>
    <s v="Aprobadas"/>
    <s v="3200 - Subdirección Administrativa y Financiera"/>
    <s v="3.3 - Gestión de bienes y servicios"/>
    <s v="3.3 - Gestión de bienes y servicios"/>
    <s v="SER - Adquisición de servicios"/>
    <s v="SER012 - Prestación de servicios personas naturales"/>
    <s v="SAF-0 Por definir"/>
    <n v="13569300"/>
    <n v="0"/>
    <n v="0"/>
    <n v="4523100"/>
    <n v="0"/>
    <n v="4523100"/>
    <n v="0"/>
    <n v="4523100"/>
    <n v="0"/>
    <n v="0"/>
    <n v="0"/>
    <n v="0"/>
    <n v="0"/>
    <n v="0"/>
    <n v="0"/>
    <n v="0"/>
    <n v="0"/>
    <n v="0"/>
    <n v="0"/>
    <n v="0"/>
    <n v="0"/>
    <n v="0"/>
    <n v="0"/>
    <n v="0"/>
    <n v="0"/>
  </r>
  <r>
    <s v="3000.149"/>
    <s v="3000 - FUNCIONAMIENTO"/>
    <x v="1"/>
    <s v="N/A"/>
    <x v="2"/>
    <x v="11"/>
    <n v="80101500"/>
    <s v="A-02 ADQUISICIÓN DE BIENES Y SERVICIOS"/>
    <s v="A-02-02-02-008-003"/>
    <s v="Prestación de servicios profesionales para realizar la administración de la capa media (middleware) de los sistemas misionales, administrativos y de apoyo de la entidad en ambientes de pruebas y producción  para apoyar la operación tecnológica del IGAC a nivel Nacional"/>
    <s v="Enero"/>
    <s v="Enero"/>
    <n v="3"/>
    <s v="N/A"/>
    <x v="3"/>
    <n v="11050093.333333334"/>
    <n v="9945084"/>
    <s v="SI"/>
    <s v="Aprobadas"/>
    <s v="3200 - Subdirección Administrativa y Financiera"/>
    <s v="3.3 - Gestión de bienes y servicios"/>
    <s v="3.3 - Gestión de bienes y servicios"/>
    <s v="SER - Adquisición de servicios"/>
    <s v="SER012 - Prestación de servicios personas naturales"/>
    <s v="SAF-0 Por definir"/>
    <n v="9945084"/>
    <n v="0"/>
    <n v="0"/>
    <n v="3315028"/>
    <n v="0"/>
    <n v="3315028"/>
    <n v="0"/>
    <n v="3315028"/>
    <n v="0"/>
    <n v="0"/>
    <n v="0"/>
    <n v="0"/>
    <n v="0"/>
    <n v="0"/>
    <n v="0"/>
    <n v="0"/>
    <n v="0"/>
    <n v="0"/>
    <n v="0"/>
    <n v="0"/>
    <n v="0"/>
    <n v="0"/>
    <n v="0"/>
    <n v="0"/>
    <n v="0"/>
  </r>
  <r>
    <s v="3000.150"/>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1"/>
    <s v="3000 - FUNCIONAMIENTO"/>
    <x v="1"/>
    <s v="N/A"/>
    <x v="2"/>
    <x v="11"/>
    <n v="80101500"/>
    <s v="A-02 ADQUISICIÓN DE BIENES Y SERVICIOS"/>
    <s v="A-02-02-02-008-003"/>
    <s v="Prestación de servicios para realizar actividades de operación y seguimiento a soporte de solicitudes, incidentes, mejoras y requerimientos según los niveles de servicios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2"/>
    <s v="3000 - FUNCIONAMIENTO"/>
    <x v="1"/>
    <s v="N/A"/>
    <x v="2"/>
    <x v="11"/>
    <n v="80101500"/>
    <s v="A-02 ADQUISICIÓN DE BIENES Y SERVICIOS"/>
    <s v="A-02-02-02-008-003"/>
    <s v="Prestación de servicios para realizar actividades de operación, soporte, mantenimiento y monitoreo a las plataformas tecnológicas, equipos periféricos (impresoras, plotter, escáner entre otros), según los niveles de servicio establecidos, para apoyar la operación de los servicios tecnológicos de la Entidad"/>
    <s v="Enero"/>
    <s v="Enero"/>
    <n v="3"/>
    <s v="N/A"/>
    <x v="3"/>
    <n v="9447250"/>
    <n v="8502525"/>
    <s v="SI"/>
    <s v="Aprobadas"/>
    <s v="3200 - Subdirección Administrativa y Financiera"/>
    <s v="3.3 - Gestión de bienes y servicios"/>
    <s v="3.3 - Gestión de bienes y servicios"/>
    <s v="SER - Adquisición de servicios"/>
    <s v="SER012 - Prestación de servicios personas naturales"/>
    <s v="SAF-0 Por definir"/>
    <n v="8502525"/>
    <n v="0"/>
    <n v="0"/>
    <n v="2834175"/>
    <n v="0"/>
    <n v="2834175"/>
    <n v="0"/>
    <n v="2834175"/>
    <n v="0"/>
    <n v="0"/>
    <n v="0"/>
    <n v="0"/>
    <n v="0"/>
    <n v="0"/>
    <n v="0"/>
    <n v="0"/>
    <n v="0"/>
    <n v="0"/>
    <n v="0"/>
    <n v="0"/>
    <n v="0"/>
    <n v="0"/>
    <n v="0"/>
    <n v="0"/>
    <n v="0"/>
  </r>
  <r>
    <s v="3000.153"/>
    <s v="3000 - FUNCIONAMIENTO"/>
    <x v="1"/>
    <s v="N/A"/>
    <x v="2"/>
    <x v="11"/>
    <n v="80101500"/>
    <s v="A-02 ADQUISICIÓN DE BIENES Y SERVICIOS"/>
    <s v="A-02-02-02-008-003"/>
    <s v="Prestación de servicios profesionales para  gestionar, configurar, administrar, monitorear y soportar la infraestructura tecnológica de bases de datos de los sistemas de informaicón de la Entidad"/>
    <s v="Enero"/>
    <s v="Enero"/>
    <n v="3"/>
    <s v="N/A"/>
    <x v="3"/>
    <n v="30794303.333333332"/>
    <n v="27714873"/>
    <s v="SI"/>
    <s v="Aprobadas"/>
    <s v="3200 - Subdirección Administrativa y Financiera"/>
    <s v="3.3 - Gestión de bienes y servicios"/>
    <s v="3.3 - Gestión de bienes y servicios"/>
    <s v="SER - Adquisición de servicios"/>
    <s v="SER012 - Prestación de servicios personas naturales"/>
    <s v="SAF-0 Por definir"/>
    <n v="27714873"/>
    <n v="0"/>
    <n v="0"/>
    <n v="9238291"/>
    <n v="0"/>
    <n v="9238291"/>
    <n v="0"/>
    <n v="9238291"/>
    <n v="0"/>
    <n v="0"/>
    <n v="0"/>
    <n v="0"/>
    <n v="0"/>
    <n v="0"/>
    <n v="0"/>
    <n v="0"/>
    <n v="0"/>
    <n v="0"/>
    <n v="0"/>
    <n v="0"/>
    <n v="0"/>
    <n v="0"/>
    <n v="0"/>
    <n v="0"/>
    <n v="0"/>
  </r>
  <r>
    <s v="3000.154"/>
    <s v="3000 - FUNCIONAMIENTO"/>
    <x v="1"/>
    <s v="N/A"/>
    <x v="2"/>
    <x v="11"/>
    <n v="80101500"/>
    <s v="A-02 ADQUISICIÓN DE BIENES Y SERVICIOS"/>
    <s v="A-02-02-02-008-003"/>
    <s v="Prestación de servicios profesionales para realizar actividades de mantenimiento de la infraestructura de software requerida durante el  proceso de cierre de vigencia de los procesos catastrales y apertura de la conservación del Sistema Nacional Catastral."/>
    <s v="Enero"/>
    <s v="Enero"/>
    <n v="3"/>
    <s v="N/A"/>
    <x v="3"/>
    <n v="26700000"/>
    <n v="24030000"/>
    <s v="SI"/>
    <s v="Aprobadas"/>
    <s v="3200 - Subdirección Administrativa y Financiera"/>
    <s v="3.3 - Gestión de bienes y servicios"/>
    <s v="3.3 - Gestión de bienes y servicios"/>
    <s v="SER - Adquisición de servicios"/>
    <s v="SER012 - Prestación de servicios personas naturales"/>
    <s v="SAF-0 Por definir"/>
    <n v="24030000"/>
    <n v="0"/>
    <n v="0"/>
    <n v="8010000"/>
    <n v="0"/>
    <n v="8010000"/>
    <n v="0"/>
    <n v="8010000"/>
    <n v="0"/>
    <n v="0"/>
    <n v="0"/>
    <n v="0"/>
    <n v="0"/>
    <n v="0"/>
    <n v="0"/>
    <n v="0"/>
    <n v="0"/>
    <n v="0"/>
    <n v="0"/>
    <n v="0"/>
    <n v="0"/>
    <n v="0"/>
    <n v="0"/>
    <n v="0"/>
    <n v="0"/>
  </r>
  <r>
    <s v="3000.155"/>
    <s v="3000 - FUNCIONAMIENTO"/>
    <x v="1"/>
    <s v="N/A"/>
    <x v="2"/>
    <x v="11"/>
    <n v="80101500"/>
    <s v="A-02 ADQUISICIÓN DE BIENES Y SERVICIOS"/>
    <s v="A-02-02-02-008-003"/>
    <s v="Prestación de servicios profesionales para realizar actividades de análisis de requerimietnos, pruebas y soporte de la infraestructura de software requerida durante el  proceso de cierre catastral y apertura de la conservación del Sistema Nacional Catastral."/>
    <s v="Enero"/>
    <s v="Enero"/>
    <n v="3"/>
    <s v="N/A"/>
    <x v="3"/>
    <n v="23634920"/>
    <n v="21271428"/>
    <s v="SI"/>
    <s v="Aprobadas"/>
    <s v="3200 - Subdirección Administrativa y Financiera"/>
    <s v="3.3 - Gestión de bienes y servicios"/>
    <s v="3.3 - Gestión de bienes y servicios"/>
    <s v="SER - Adquisición de servicios"/>
    <s v="SER012 - Prestación de servicios personas naturales"/>
    <s v="SAF-0 Por definir"/>
    <n v="21271428"/>
    <n v="0"/>
    <n v="0"/>
    <n v="7090476"/>
    <n v="0"/>
    <n v="7090476"/>
    <n v="0"/>
    <n v="7090476"/>
    <n v="0"/>
    <n v="0"/>
    <n v="0"/>
    <n v="0"/>
    <n v="0"/>
    <n v="0"/>
    <n v="0"/>
    <n v="0"/>
    <n v="0"/>
    <n v="0"/>
    <n v="0"/>
    <n v="0"/>
    <n v="0"/>
    <n v="0"/>
    <n v="0"/>
    <n v="0"/>
    <n v="0"/>
  </r>
  <r>
    <s v="3000.156"/>
    <s v="3000 - FUNCIONAMIENTO"/>
    <x v="1"/>
    <s v="N/A"/>
    <x v="2"/>
    <x v="11"/>
    <n v="80101500"/>
    <s v="A-02 ADQUISICIÓN DE BIENES Y SERVICIOS"/>
    <s v="A-02-02-02-008-003"/>
    <s v="Prestar los servicios profesionales para apoyar al IGAC en el cumplimiento de las metas, así como las actividades relacionadas con el seguimiento y ejecución de los proyectos de inversión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7"/>
    <s v="3000 - FUNCIONAMIENTO"/>
    <x v="1"/>
    <s v="N/A"/>
    <x v="2"/>
    <x v="11"/>
    <n v="80101500"/>
    <s v="A-02 ADQUISICIÓN DE BIENES Y SERVICIOS"/>
    <s v="A-02-02-02-008-003"/>
    <s v="Prestar los servicios profesionales para apoyar al IGAC en asuntos administrativos, financieros y contractuales que se requieran para el cumplimiento de metas y objetivos trazados por la Entidad en el marco de los procesos de gestión catastral"/>
    <s v="Enero"/>
    <s v="Enero"/>
    <n v="3"/>
    <s v="N/A"/>
    <x v="3"/>
    <n v="31166667"/>
    <n v="28050000"/>
    <s v="SI"/>
    <s v="Aprobadas"/>
    <s v="3200 - Subdirección Administrativa y Financiera"/>
    <s v="3.3 - Gestión de bienes y servicios"/>
    <s v="3.3 - Gestión de bienes y servicios"/>
    <s v="SER - Adquisición de servicios"/>
    <s v="SER012 - Prestación de servicios personas naturales"/>
    <s v="SAF-0 Por definir"/>
    <n v="28050000"/>
    <n v="0"/>
    <n v="0"/>
    <n v="9350000"/>
    <n v="0"/>
    <n v="9350000"/>
    <n v="0"/>
    <n v="9350000"/>
    <n v="0"/>
    <n v="0"/>
    <n v="0"/>
    <n v="0"/>
    <n v="0"/>
    <n v="0"/>
    <n v="0"/>
    <n v="0"/>
    <n v="0"/>
    <n v="0"/>
    <n v="0"/>
    <n v="0"/>
    <n v="0"/>
    <n v="0"/>
    <n v="0"/>
    <n v="0"/>
    <n v="0"/>
  </r>
  <r>
    <s v="3000.158"/>
    <s v="3000 - FUNCIONAMIENTO"/>
    <x v="1"/>
    <s v="N/A"/>
    <x v="2"/>
    <x v="11"/>
    <n v="80101500"/>
    <s v="A-02 ADQUISICIÓN DE BIENES Y SERVICIOS"/>
    <s v="A-02-02-02-008-003"/>
    <s v="Prestar los servicios profesionales para apoyar el desarrollo de actividades administrativas, presupuestales y misionales del Instituto Geografico Agustin Codazzi en el marco de los procesos de gestión catastral."/>
    <s v="Enero"/>
    <s v="Enero"/>
    <n v="3"/>
    <s v="N/A"/>
    <x v="3"/>
    <n v="22733333"/>
    <n v="20460000"/>
    <s v="SI"/>
    <s v="Aprobadas"/>
    <s v="3200 - Subdirección Administrativa y Financiera"/>
    <s v="3.3 - Gestión de bienes y servicios"/>
    <s v="3.3 - Gestión de bienes y servicios"/>
    <s v="SER - Adquisición de servicios"/>
    <s v="SER012 - Prestación de servicios personas naturales"/>
    <s v="SAF-0 Por definir"/>
    <n v="20460000"/>
    <n v="0"/>
    <n v="0"/>
    <n v="6820000"/>
    <n v="0"/>
    <n v="6820000"/>
    <n v="0"/>
    <n v="6820000"/>
    <n v="0"/>
    <n v="0"/>
    <n v="0"/>
    <n v="0"/>
    <n v="0"/>
    <n v="0"/>
    <n v="0"/>
    <n v="0"/>
    <n v="0"/>
    <n v="0"/>
    <n v="0"/>
    <n v="0"/>
    <n v="0"/>
    <n v="0"/>
    <n v="0"/>
    <n v="0"/>
    <n v="0"/>
  </r>
  <r>
    <s v="3000.159"/>
    <s v="3000 - FUNCIONAMIENTO"/>
    <x v="1"/>
    <s v="N/A"/>
    <x v="2"/>
    <x v="11"/>
    <n v="80101500"/>
    <s v="A-02 ADQUISICIÓN DE BIENES Y SERVICIOS"/>
    <s v="A-02-02-02-008-005"/>
    <s v="Prestación de servicios personales para apoyar la gestión en viaticos del instituto geográfico agustín codazzi."/>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0"/>
    <s v="3000 - FUNCIONAMIENTO"/>
    <x v="1"/>
    <s v="N/A"/>
    <x v="2"/>
    <x v="11"/>
    <n v="80101500"/>
    <s v="A-02 ADQUISICIÓN DE BIENES Y SERVICIOS"/>
    <s v="A-02-02-02-008-005"/>
    <s v="Prestación de servicios personales para apoyar la gestión en la tesorería del Instituto Geográfico Agustín Codazz"/>
    <s v="Enero"/>
    <s v="Enero"/>
    <n v="3"/>
    <s v="N/A"/>
    <x v="3"/>
    <n v="6016160"/>
    <n v="5414544"/>
    <s v="SI"/>
    <s v="Aprobadas"/>
    <s v="3200 - Subdirección Administrativa y Financiera"/>
    <s v="3.3 - Gestión de bienes y servicios"/>
    <s v="3.3 - Gestión de bienes y servicios"/>
    <s v="SER - Adquisición de servicios"/>
    <s v="SER012 - Prestación de servicios personas naturales"/>
    <s v="SAF-0 Por definir"/>
    <n v="5414544"/>
    <n v="0"/>
    <n v="0"/>
    <n v="1804848"/>
    <n v="0"/>
    <n v="1804848"/>
    <n v="0"/>
    <n v="1804848"/>
    <n v="0"/>
    <n v="0"/>
    <n v="0"/>
    <n v="0"/>
    <n v="0"/>
    <n v="0"/>
    <n v="0"/>
    <n v="0"/>
    <n v="0"/>
    <n v="0"/>
    <n v="0"/>
    <n v="0"/>
    <n v="0"/>
    <n v="0"/>
    <n v="0"/>
    <n v="0"/>
    <n v="0"/>
  </r>
  <r>
    <s v="3000.161"/>
    <s v="3000 - FUNCIONAMIENTO"/>
    <x v="1"/>
    <s v="N/A"/>
    <x v="2"/>
    <x v="11"/>
    <n v="80101500"/>
    <s v="A-02 ADQUISICIÓN DE BIENES Y SERVICIOS"/>
    <s v="A-02-02-02-008-005"/>
    <s v="Prestación de servicios tecnicos para apoyar en el  trámite de las cuentas de cobro de los contratistas  y demas tareas admistrativas asigandas."/>
    <s v="Enero"/>
    <s v="Enero"/>
    <n v="3"/>
    <s v="N/A"/>
    <x v="3"/>
    <n v="9447253.333333334"/>
    <n v="8502528"/>
    <s v="SI"/>
    <s v="Aprobadas"/>
    <s v="3200 - Subdirección Administrativa y Financiera"/>
    <s v="3.3 - Gestión de bienes y servicios"/>
    <s v="3.3 - Gestión de bienes y servicios"/>
    <s v="SER - Adquisición de servicios"/>
    <s v="SER012 - Prestación de servicios personas naturales"/>
    <s v="SAF-0 Por definir"/>
    <n v="8502528"/>
    <n v="0"/>
    <n v="0"/>
    <n v="2834176"/>
    <n v="0"/>
    <n v="2834176"/>
    <n v="0"/>
    <n v="2834176"/>
    <n v="0"/>
    <n v="0"/>
    <n v="0"/>
    <n v="0"/>
    <n v="0"/>
    <n v="0"/>
    <n v="0"/>
    <n v="0"/>
    <n v="0"/>
    <n v="0"/>
    <n v="0"/>
    <n v="0"/>
    <n v="0"/>
    <n v="0"/>
    <n v="0"/>
    <n v="0"/>
    <n v="0"/>
  </r>
  <r>
    <s v="3000.162"/>
    <s v="3000 - FUNCIONAMIENTO"/>
    <x v="1"/>
    <s v="N/A"/>
    <x v="2"/>
    <x v="11"/>
    <n v="80101500"/>
    <s v="A-02 ADQUISICIÓN DE BIENES Y SERVICIOS"/>
    <s v="A-02-02-02-008-003"/>
    <s v="Prestación de servicios profesionales especializados para apoyar en el desarrollo, coordinación, control y tramites necesarios en los procesos y funciones relacionadas en la gestión del talento humano y demás de la secreatria general."/>
    <s v="Enero"/>
    <s v="Enero"/>
    <n v="12"/>
    <s v="Contratación directa"/>
    <x v="3"/>
    <n v="168670688"/>
    <n v="168670688"/>
    <s v="NO"/>
    <s v="N/A"/>
    <s v="3000 - Secretaría General"/>
    <s v="3.3 - Gestión de bienes y servicios"/>
    <s v="3.3 - Gestión de bienes y servicios"/>
    <s v="SER - Adquisición de servicios"/>
    <s v="SER012 - Prestación de servicios personas naturales"/>
    <s v="SAF-0 Por definir"/>
    <n v="168670688"/>
    <n v="0"/>
    <n v="0"/>
    <n v="14213822"/>
    <n v="0"/>
    <n v="14213822"/>
    <n v="0"/>
    <n v="14213822"/>
    <n v="0"/>
    <n v="14213822"/>
    <n v="0"/>
    <n v="14213822"/>
    <n v="0"/>
    <n v="14213822"/>
    <n v="0"/>
    <n v="14213822"/>
    <n v="0"/>
    <n v="14213822"/>
    <n v="0"/>
    <n v="14213822"/>
    <n v="0"/>
    <n v="14213822"/>
    <n v="0"/>
    <n v="26532468"/>
    <n v="0"/>
  </r>
  <r>
    <s v="3000.163"/>
    <s v="3000 - FUNCIONAMIENTO"/>
    <x v="1"/>
    <s v="N/A"/>
    <x v="2"/>
    <x v="11"/>
    <n v="80101500"/>
    <s v="A-02 ADQUISICIÓN DE BIENES Y SERVICIOS"/>
    <s v="A-02-02-02-008-002"/>
    <s v="Prestación de servicios profesionales especializados para la estructuración de los procesos contractuales y la atención de los asuntos jurídicos de conocimiento de la Subdirección Administrativa y Financiera d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64"/>
    <s v="3000 - FUNCIONAMIENTO"/>
    <x v="1"/>
    <s v="N/A"/>
    <x v="2"/>
    <x v="11"/>
    <n v="80101500"/>
    <s v="A-02 ADQUISICIÓN DE BIENES Y SERVICIOS"/>
    <s v="A-02-02-02-008-003"/>
    <s v="Prestación de servicios profesionales especializados para la atención de los asuntos relacionados con la programación, control y seguimiento presupuestal y los asuntos relacionados con el PAA de la Subdirección Administrativa y Financiera"/>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65"/>
    <s v="3000 - FUNCIONAMIENTO"/>
    <x v="1"/>
    <s v="N/A"/>
    <x v="2"/>
    <x v="11"/>
    <n v="80101500"/>
    <s v="A-02 ADQUISICIÓN DE BIENES Y SERVICIOS"/>
    <s v="A-02-02-02-008-002"/>
    <s v="Prestación de servicios profesionales especializados para apoyar el proceso contable relacionado con las conciliaciones de cuentas recíprocas y registro de ventas de contado del IGAC."/>
    <s v="Enero"/>
    <s v="Enero"/>
    <n v="10"/>
    <s v="Contratación directa"/>
    <x v="3"/>
    <n v="81540490"/>
    <n v="81540490"/>
    <s v="NO"/>
    <s v="N/A"/>
    <s v="3200 - Subdirección Administrativa y Financiera"/>
    <s v="3.3 - Gestión de bienes y servicios"/>
    <s v="3.3 - Gestión de bienes y servicios"/>
    <s v="SER - Adquisición de servicios"/>
    <s v="SER012 - Prestación de servicios personas naturales"/>
    <s v="SAF-0 Por definir"/>
    <n v="81540490"/>
    <n v="0"/>
    <n v="0"/>
    <n v="8154049"/>
    <n v="0"/>
    <n v="8154049"/>
    <n v="0"/>
    <n v="8154049"/>
    <n v="0"/>
    <n v="8154049"/>
    <n v="0"/>
    <n v="8154049"/>
    <n v="0"/>
    <n v="8154049"/>
    <n v="0"/>
    <n v="8154049"/>
    <n v="0"/>
    <n v="8154049"/>
    <n v="0"/>
    <n v="8154049"/>
    <n v="0"/>
    <n v="8154049"/>
    <n v="0"/>
    <n v="0"/>
    <n v="0"/>
  </r>
  <r>
    <s v="3000.166"/>
    <s v="3000 - FUNCIONAMIENTO"/>
    <x v="1"/>
    <s v="N/A"/>
    <x v="2"/>
    <x v="11"/>
    <n v="80101500"/>
    <s v="A-02 ADQUISICIÓN DE BIENES Y SERVICIOS"/>
    <s v="A-02-02-02-008-002"/>
    <s v="Prestación de servicios profesionales para la revisión y conciliación de cuentas y el registro de transacciones contables del IGAC."/>
    <s v="Enero"/>
    <s v="Enero"/>
    <n v="6"/>
    <s v="Contratación directa"/>
    <x v="3"/>
    <n v="26055128"/>
    <n v="26055128"/>
    <s v="NO"/>
    <s v="N/A"/>
    <s v="3200 - Subdirección Administrativa y Financiera"/>
    <s v="3.3 - Gestión de bienes y servicios"/>
    <s v="3.3 - Gestión de bienes y servicios"/>
    <s v="SER - Adquisición de servicios"/>
    <s v="SER012 - Prestación de servicios personas naturales"/>
    <s v="SAF-0 Por definir"/>
    <n v="26055128"/>
    <n v="0"/>
    <n v="0"/>
    <n v="4441215"/>
    <n v="0"/>
    <n v="4441215"/>
    <n v="0"/>
    <n v="4441215"/>
    <n v="0"/>
    <n v="4441215"/>
    <n v="0"/>
    <n v="4441215"/>
    <n v="0"/>
    <n v="3849053"/>
    <n v="0"/>
    <n v="0"/>
    <n v="0"/>
    <n v="0"/>
    <n v="0"/>
    <n v="0"/>
    <n v="0"/>
    <n v="0"/>
    <n v="0"/>
    <n v="0"/>
    <n v="0"/>
  </r>
  <r>
    <s v="3000.167"/>
    <s v="3000 - FUNCIONAMIENTO"/>
    <x v="1"/>
    <s v="N/A"/>
    <x v="2"/>
    <x v="11"/>
    <n v="80101500"/>
    <s v="A-02 ADQUISICIÓN DE BIENES Y SERVICIOS"/>
    <s v="A-02-02-02-008-002"/>
    <s v="Prestación de servicios profesionales especializados para la administración del aplicativo de facturación de ventas de contado, registro contable en el aplicativo SIIF Nación y demás procesos del GIT de Contabilidad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8"/>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10"/>
    <s v="Contratación directa"/>
    <x v="3"/>
    <n v="70247090"/>
    <n v="70247090"/>
    <s v="NO"/>
    <s v="N/A"/>
    <s v="3200 - Subdirección Administrativa y Financiera"/>
    <s v="3.3 - Gestión de bienes y servicios"/>
    <s v="3.3 - Gestión de bienes y servicios"/>
    <s v="SER - Adquisición de servicios"/>
    <s v="SER012 - Prestación de servicios personas naturales"/>
    <s v="SAF-0 Por definir"/>
    <n v="70247090"/>
    <n v="0"/>
    <n v="0"/>
    <n v="7024709"/>
    <n v="0"/>
    <n v="7024709"/>
    <n v="0"/>
    <n v="7024709"/>
    <n v="0"/>
    <n v="7024709"/>
    <n v="0"/>
    <n v="7024709"/>
    <n v="0"/>
    <n v="7024709"/>
    <n v="0"/>
    <n v="7024709"/>
    <n v="0"/>
    <n v="7024709"/>
    <n v="0"/>
    <n v="7024709"/>
    <n v="0"/>
    <n v="7024709"/>
    <n v="0"/>
    <n v="0"/>
    <n v="0"/>
  </r>
  <r>
    <s v="3000.169"/>
    <s v="3000 - FUNCIONAMIENTO"/>
    <x v="1"/>
    <s v="N/A"/>
    <x v="2"/>
    <x v="11"/>
    <n v="80101500"/>
    <s v="A-02 ADQUISICIÓN DE BIENES Y SERVICIOS"/>
    <s v="A-02-02-02-008-002"/>
    <s v="Prestación de servicios profesionales especializados para la revisión, validación y articulación de los procesos y procedimientos contables del IGAC."/>
    <s v="Enero"/>
    <s v="Enero"/>
    <n v="6"/>
    <s v="Contratación directa"/>
    <x v="3"/>
    <n v="37933429"/>
    <n v="37933429"/>
    <s v="NO"/>
    <s v="N/A"/>
    <s v="3200 - Subdirección Administrativa y Financiera"/>
    <s v="3.3 - Gestión de bienes y servicios"/>
    <s v="3.3 - Gestión de bienes y servicios"/>
    <s v="SER - Adquisición de servicios"/>
    <s v="SER012 - Prestación de servicios personas naturales"/>
    <s v="SAF-0 Por definir"/>
    <n v="37933429"/>
    <n v="0"/>
    <n v="0"/>
    <n v="7024709"/>
    <n v="0"/>
    <n v="7024709"/>
    <n v="0"/>
    <n v="7024709"/>
    <n v="0"/>
    <n v="7024709"/>
    <n v="0"/>
    <n v="7024709"/>
    <n v="0"/>
    <n v="2809884"/>
    <n v="0"/>
    <n v="0"/>
    <n v="0"/>
    <n v="0"/>
    <n v="0"/>
    <n v="0"/>
    <n v="0"/>
    <n v="0"/>
    <n v="0"/>
    <n v="0"/>
    <n v="0"/>
  </r>
  <r>
    <s v="3000.170"/>
    <s v="3000 - FUNCIONAMIENTO"/>
    <x v="1"/>
    <s v="N/A"/>
    <x v="2"/>
    <x v="11"/>
    <n v="80101500"/>
    <s v="A-02 ADQUISICIÓN DE BIENES Y SERVICIOS"/>
    <s v="A-02-02-02-008-002"/>
    <s v="Prestación de servicios profesionales especializados para la revisión, validación y articulación de los procesos y procedimientos contables y tributarios del IGAC."/>
    <s v="Enero"/>
    <s v="Enero"/>
    <n v="10"/>
    <s v="Contratación directa"/>
    <x v="3"/>
    <n v="201215916"/>
    <n v="201215916"/>
    <s v="NO"/>
    <s v="N/A"/>
    <s v="3200 - Subdirección Administrativa y Financiera"/>
    <s v="3.3 - Gestión de bienes y servicios"/>
    <s v="3.3 - Gestión de bienes y servicios"/>
    <s v="SER - Adquisición de servicios"/>
    <s v="SER012 - Prestación de servicios personas naturales"/>
    <s v="SAF-0 Por definir"/>
    <n v="201215916"/>
    <n v="0"/>
    <n v="0"/>
    <n v="18292356"/>
    <n v="0"/>
    <n v="18292356"/>
    <n v="0"/>
    <n v="18292356"/>
    <n v="0"/>
    <n v="18292356"/>
    <n v="0"/>
    <n v="18292356"/>
    <n v="0"/>
    <n v="18292356"/>
    <n v="0"/>
    <n v="18292356"/>
    <n v="0"/>
    <n v="18292356"/>
    <n v="0"/>
    <n v="18292356"/>
    <n v="0"/>
    <n v="18292356"/>
    <n v="0"/>
    <n v="18292356"/>
    <n v="0"/>
  </r>
  <r>
    <s v="3000.171"/>
    <s v="3000 - FUNCIONAMIENTO"/>
    <x v="1"/>
    <s v="N/A"/>
    <x v="2"/>
    <x v="11"/>
    <n v="80101500"/>
    <s v="A-02 ADQUISICIÓN DE BIENES Y SERVICIOS"/>
    <s v="A-02-02-02-008-002"/>
    <s v="Prestación de servicios profesionales especializados para realizar el registro, revisión y consolidación de las cuentas bancarias, así como, la revisión de informes del recaudo de ventas del IGAC."/>
    <s v="Enero"/>
    <s v="Enero"/>
    <n v="6"/>
    <s v="Contratación directa"/>
    <x v="3"/>
    <n v="47837088"/>
    <n v="47837088"/>
    <s v="NO"/>
    <s v="N/A"/>
    <s v="3200 - Subdirección Administrativa y Financiera"/>
    <s v="3.3 - Gestión de bienes y servicios"/>
    <s v="3.3 - Gestión de bienes y servicios"/>
    <s v="SER - Adquisición de servicios"/>
    <s v="SER012 - Prestación de servicios personas naturales"/>
    <s v="SAF-0 Por definir"/>
    <n v="47837088"/>
    <n v="0"/>
    <n v="0"/>
    <n v="8154049"/>
    <n v="0"/>
    <n v="8154049"/>
    <n v="0"/>
    <n v="8154049"/>
    <n v="0"/>
    <n v="8154049"/>
    <n v="0"/>
    <n v="8154049"/>
    <n v="0"/>
    <n v="7066843"/>
    <n v="0"/>
    <n v="0"/>
    <n v="0"/>
    <n v="0"/>
    <n v="0"/>
    <n v="0"/>
    <n v="0"/>
    <n v="0"/>
    <n v="0"/>
    <n v="0"/>
    <n v="0"/>
  </r>
  <r>
    <s v="3000.172"/>
    <s v="3000 - FUNCIONAMIENTO"/>
    <x v="1"/>
    <s v="N/A"/>
    <x v="2"/>
    <x v="11"/>
    <n v="80101500"/>
    <s v="A-02 ADQUISICIÓN DE BIENES Y SERVICIOS"/>
    <s v="A-02-02-02-008-002"/>
    <s v="Prestación de servicios profesionales para la elaboración de ordenes de pago y conciliaciones y gastos bancarios del IGAC"/>
    <s v="Enero"/>
    <s v="Enero"/>
    <n v="6"/>
    <s v="Contratación directa"/>
    <x v="3"/>
    <n v="35618950"/>
    <n v="35618950"/>
    <s v="NO"/>
    <s v="N/A"/>
    <s v="3200 - Subdirección Administrativa y Financiera"/>
    <s v="3.3 - Gestión de bienes y servicios"/>
    <s v="3.3 - Gestión de bienes y servicios"/>
    <s v="SER - Adquisición de servicios"/>
    <s v="SER012 - Prestación de servicios personas naturales"/>
    <s v="SAF-0 Por definir"/>
    <n v="35618950"/>
    <n v="0"/>
    <n v="0"/>
    <n v="6071412"/>
    <n v="0"/>
    <n v="6071412"/>
    <n v="0"/>
    <n v="6071412"/>
    <n v="0"/>
    <n v="6071412"/>
    <n v="0"/>
    <n v="6071412"/>
    <n v="0"/>
    <n v="5261890"/>
    <n v="0"/>
    <n v="0"/>
    <n v="0"/>
    <n v="0"/>
    <n v="0"/>
    <n v="0"/>
    <n v="0"/>
    <n v="0"/>
    <n v="0"/>
    <n v="0"/>
    <n v="0"/>
  </r>
  <r>
    <s v="3000.173"/>
    <s v="3000 - FUNCIONAMIENTO"/>
    <x v="1"/>
    <s v="N/A"/>
    <x v="2"/>
    <x v="11"/>
    <n v="80101500"/>
    <s v="A-02 ADQUISICIÓN DE BIENES Y SERVICIOS"/>
    <s v="A-02-02-02-008-002"/>
    <s v="Prestación de servicios profesionales especializados para la elaboración y revisión del informe de ingresos, órdenes de pago y pago de impuestos del IGAC."/>
    <s v="Enero"/>
    <s v="Enero"/>
    <n v="6"/>
    <s v="Contratación directa"/>
    <x v="3"/>
    <n v="41211626"/>
    <n v="41211626"/>
    <s v="NO"/>
    <s v="N/A"/>
    <s v="3200 - Subdirección Administrativa y Financiera"/>
    <s v="3.3 - Gestión de bienes y servicios"/>
    <s v="3.3 - Gestión de bienes y servicios"/>
    <s v="SER - Adquisición de servicios"/>
    <s v="SER012 - Prestación de servicios personas naturales"/>
    <s v="SAF-0 Por definir"/>
    <n v="41211626"/>
    <n v="0"/>
    <n v="0"/>
    <n v="7024709"/>
    <n v="0"/>
    <n v="7024709"/>
    <n v="0"/>
    <n v="7024709"/>
    <n v="0"/>
    <n v="7024709"/>
    <n v="0"/>
    <n v="7024709"/>
    <n v="0"/>
    <n v="6088081"/>
    <n v="0"/>
    <n v="0"/>
    <n v="0"/>
    <n v="0"/>
    <n v="0"/>
    <n v="0"/>
    <n v="0"/>
    <n v="0"/>
    <n v="0"/>
    <n v="0"/>
    <n v="0"/>
  </r>
  <r>
    <s v="3000.174"/>
    <s v="3000 - FUNCIONAMIENTO"/>
    <x v="1"/>
    <s v="N/A"/>
    <x v="2"/>
    <x v="11"/>
    <n v="80101500"/>
    <s v="A-02 ADQUISICIÓN DE BIENES Y SERVICIOS"/>
    <s v="A-02-02-02-008-003"/>
    <s v="Prestación de servicios personales para apoyar la gestión administrativa de la tesorería, así como la generación de órdenes de pago, revisión de pagos en SECOP II del Instituto Geográfico Agustín Codazzi."/>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75"/>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6"/>
    <s v="3000 - FUNCIONAMIENTO"/>
    <x v="1"/>
    <s v="N/A"/>
    <x v="2"/>
    <x v="11"/>
    <n v="80101500"/>
    <s v="A-02 ADQUISICIÓN DE BIENES Y SERVICIOS"/>
    <s v="A-02-02-02-008-003"/>
    <s v="Prestación de servicios de apoyo a la gestión en los asuntos presupuestales a cargo de la Subdirección Administrativa y Financiera"/>
    <s v="Enero"/>
    <s v="Enero"/>
    <n v="6"/>
    <s v="Contratación directa"/>
    <x v="3"/>
    <n v="17868240"/>
    <n v="17868240"/>
    <s v="NO"/>
    <s v="N/A"/>
    <s v="3200 - Subdirección Administrativa y Financiera"/>
    <s v="3.3 - Gestión de bienes y servicios"/>
    <s v="3.3 - Gestión de bienes y servicios"/>
    <s v="SER - Adquisición de servicios"/>
    <s v="SER012 - Prestación de servicios personas naturales"/>
    <s v="SAF-0 Por definir"/>
    <n v="17868240"/>
    <n v="0"/>
    <n v="0"/>
    <n v="3171877"/>
    <n v="0"/>
    <n v="3171877"/>
    <n v="0"/>
    <n v="3171877"/>
    <n v="0"/>
    <n v="3171877"/>
    <n v="0"/>
    <n v="3171876"/>
    <n v="0"/>
    <n v="2008856"/>
    <n v="0"/>
    <n v="0"/>
    <n v="0"/>
    <n v="0"/>
    <n v="0"/>
    <n v="0"/>
    <n v="0"/>
    <n v="0"/>
    <n v="0"/>
    <n v="0"/>
    <n v="0"/>
  </r>
  <r>
    <s v="3000.177"/>
    <s v="3000 - FUNCIONAMIENTO"/>
    <x v="1"/>
    <s v="N/A"/>
    <x v="2"/>
    <x v="11"/>
    <n v="80101500"/>
    <s v="A-02 ADQUISICIÓN DE BIENES Y SERVICIOS"/>
    <s v="A-02-02-02-008-003"/>
    <s v="Prestación de servicios profesionales para realizar el procesamiento de datos e información generada al interior del almacén general del IGAC"/>
    <s v="Enero"/>
    <s v="Enero"/>
    <n v="10"/>
    <s v="Contratación directa"/>
    <x v="3"/>
    <n v="60714120"/>
    <n v="60714120"/>
    <s v="NO"/>
    <s v="N/A"/>
    <s v="3200 - Subdirección Administrativa y Financiera"/>
    <s v="3.3 - Gestión de bienes y servicios"/>
    <s v="3.3 - Gestión de bienes y servicios"/>
    <s v="SER - Adquisición de servicios"/>
    <s v="SER012 - Prestación de servicios personas naturales"/>
    <s v="SAF-0 Por definir"/>
    <n v="60714120"/>
    <n v="0"/>
    <n v="0"/>
    <n v="6071412"/>
    <n v="0"/>
    <n v="6071412"/>
    <n v="0"/>
    <n v="6071412"/>
    <n v="0"/>
    <n v="6071412"/>
    <n v="0"/>
    <n v="6071412"/>
    <n v="0"/>
    <n v="6071412"/>
    <n v="0"/>
    <n v="6071412"/>
    <n v="0"/>
    <n v="6071412"/>
    <n v="0"/>
    <n v="6071412"/>
    <n v="0"/>
    <n v="6071412"/>
    <n v="0"/>
    <n v="0"/>
    <n v="0"/>
  </r>
  <r>
    <s v="3000.178"/>
    <s v="3000 - FUNCIONAMIENTO"/>
    <x v="1"/>
    <s v="N/A"/>
    <x v="2"/>
    <x v="11"/>
    <n v="80101500"/>
    <s v="A-02 ADQUISICIÓN DE BIENES Y SERVICIOS"/>
    <s v="A-02-02-02-008-003"/>
    <s v="Prestación de servicios profesionales especializados para realizar el control y seguimiento al plan anual de adquisiciones, elaboración de informes, asi como las demás necesidades de adquisiciones que requiera la entidad."/>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79"/>
    <s v="3000 - FUNCIONAMIENTO"/>
    <x v="1"/>
    <s v="N/A"/>
    <x v="2"/>
    <x v="11"/>
    <n v="80101500"/>
    <s v="A-02 ADQUISICIÓN DE BIENES Y SERVICIOS"/>
    <s v="A-02-02-02-008-003"/>
    <s v="Prestación de servicios profesionales especializados para realizar actividades relacionadas con la planeación, seguimiento y control de la información contractual generada por el GIT Gestión Contractual, así como el apoyo y orientación en el manejo de la plataforma de Contratación Pública SECOP II. "/>
    <s v="Enero"/>
    <s v="Enero"/>
    <n v="12"/>
    <s v="Contratación directa"/>
    <x v="3"/>
    <n v="120590491"/>
    <n v="120590491"/>
    <s v="NO"/>
    <s v="N/A"/>
    <s v="3200 - Subdirección Administrativa y Financiera"/>
    <s v="3.3 - Gestión de bienes y servicios"/>
    <s v="3.3 - Gestión de bienes y servicios"/>
    <s v="SER - Adquisición de servicios"/>
    <s v="SER012 - Prestación de servicios personas naturales"/>
    <s v="SAF-0 Por definir"/>
    <n v="120590491"/>
    <n v="0"/>
    <n v="0"/>
    <n v="10162120"/>
    <n v="0"/>
    <n v="10162120"/>
    <n v="0"/>
    <n v="10162120"/>
    <n v="0"/>
    <n v="10162120"/>
    <n v="0"/>
    <n v="10162120"/>
    <n v="0"/>
    <n v="10162120"/>
    <n v="0"/>
    <n v="10162120"/>
    <n v="0"/>
    <n v="10162120"/>
    <n v="0"/>
    <n v="10162120"/>
    <n v="0"/>
    <n v="10162120"/>
    <n v="0"/>
    <n v="18969291"/>
    <n v="0"/>
  </r>
  <r>
    <s v="3000.180"/>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1"/>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2"/>
    <s v="3000 - FUNCIONAMIENTO"/>
    <x v="1"/>
    <s v="N/A"/>
    <x v="2"/>
    <x v="11"/>
    <n v="80101500"/>
    <s v="A-02 ADQUISICIÓN DE BIENES Y SERVICIOS"/>
    <s v="A-02-02-02-008-002"/>
    <s v="Prestación de servicios profesionales especializados dentro del GIT Gestión Contractual para realizar la revisión, elaboración y gestión de los procesos de contratación para todas las modalidades de contratación y contratos de ingreso a cargo del IGAC así como orientar contractualmente a las Direcciones Territoriales en su Gestión Contractual. "/>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3"/>
    <s v="3000 - FUNCIONAMIENTO"/>
    <x v="1"/>
    <s v="N/A"/>
    <x v="2"/>
    <x v="11"/>
    <n v="80101500"/>
    <s v="A-02 ADQUISICIÓN DE BIENES Y SERVICIOS"/>
    <s v="A-02-02-02-008-002"/>
    <s v="Prestación de servicios profesionales para apoyar al GIT Gestión Contractual en los procesos sancionatorios por presuntos incumplimientos contractuales así como en la revisión y seguimiento de las liquidaciones de los contratos y convenios suscritos por el IGAC."/>
    <s v="Enero"/>
    <s v="Enero"/>
    <n v="12"/>
    <s v="Contratación directa"/>
    <x v="3"/>
    <n v="109311010"/>
    <n v="109311010"/>
    <s v="NO"/>
    <s v="N/A"/>
    <s v="3200 - Subdirección Administrativa y Financiera"/>
    <s v="3.3 - Gestión de bienes y servicios"/>
    <s v="3.3 - Gestión de bienes y servicios"/>
    <s v="SER - Adquisición de servicios"/>
    <s v="SER012 - Prestación de servicios personas naturales"/>
    <s v="SAF-0 Por definir"/>
    <n v="109311010"/>
    <n v="0"/>
    <n v="0"/>
    <n v="9211602"/>
    <n v="0"/>
    <n v="9211602"/>
    <n v="0"/>
    <n v="9211602"/>
    <n v="0"/>
    <n v="9211602"/>
    <n v="0"/>
    <n v="9211602"/>
    <n v="0"/>
    <n v="9211602"/>
    <n v="0"/>
    <n v="9211602"/>
    <n v="0"/>
    <n v="9211602"/>
    <n v="0"/>
    <n v="9211602"/>
    <n v="0"/>
    <n v="9211602"/>
    <n v="0"/>
    <n v="17194990"/>
    <n v="0"/>
  </r>
  <r>
    <s v="3000.184"/>
    <s v="3000 - FUNCIONAMIENTO"/>
    <x v="1"/>
    <s v="N/A"/>
    <x v="2"/>
    <x v="11"/>
    <n v="80101500"/>
    <s v="A-02 ADQUISICIÓN DE BIENES Y SERVICIOS"/>
    <s v="A-02-02-02-008-002"/>
    <s v="Prestación de servicios profesionales para la gestión administrativa y contractual derivados de los procesos de contratación adelantados por el GIT Gestión Contractual en todas sus etapas."/>
    <s v="Enero"/>
    <s v="Enero"/>
    <n v="12"/>
    <s v="Contratación directa"/>
    <x v="3"/>
    <n v="61726211"/>
    <n v="61726211"/>
    <s v="NO"/>
    <s v="N/A"/>
    <s v="3200 - Subdirección Administrativa y Financiera"/>
    <s v="3.3 - Gestión de bienes y servicios"/>
    <s v="3.3 - Gestión de bienes y servicios"/>
    <s v="SER - Adquisición de servicios"/>
    <s v="SER012 - Prestación de servicios personas naturales"/>
    <s v="SAF-0 Por definir"/>
    <n v="61726211"/>
    <n v="0"/>
    <n v="0"/>
    <n v="5201647"/>
    <n v="0"/>
    <n v="5201647"/>
    <n v="0"/>
    <n v="5201647"/>
    <n v="0"/>
    <n v="5201647"/>
    <n v="0"/>
    <n v="5201647"/>
    <n v="0"/>
    <n v="5201647"/>
    <n v="0"/>
    <n v="5201647"/>
    <n v="0"/>
    <n v="5201647"/>
    <n v="0"/>
    <n v="5201647"/>
    <n v="0"/>
    <n v="5201647"/>
    <n v="0"/>
    <n v="9709741"/>
    <n v="0"/>
  </r>
  <r>
    <s v="3000.185"/>
    <s v="3000 - FUNCIONAMIENTO"/>
    <x v="1"/>
    <s v="N/A"/>
    <x v="2"/>
    <x v="11"/>
    <n v="80101500"/>
    <s v="A-02 ADQUISICIÓN DE BIENES Y SERVICIOS"/>
    <s v="A-02-02-02-008-002"/>
    <s v="Prestación de servicios profesionales para realizar actividades relacionadas con el trámite y seguimiento de procesos de contratación en la etapa precontractual."/>
    <s v="Enero"/>
    <s v="Enero"/>
    <n v="12"/>
    <s v="Contratación directa"/>
    <x v="3"/>
    <n v="52702418"/>
    <n v="52702418"/>
    <s v="NO"/>
    <s v="N/A"/>
    <s v="3200 - Subdirección Administrativa y Financiera"/>
    <s v="3.3 - Gestión de bienes y servicios"/>
    <s v="3.3 - Gestión de bienes y servicios"/>
    <s v="SER - Adquisición de servicios"/>
    <s v="SER012 - Prestación de servicios personas naturales"/>
    <s v="SAF-0 Por definir"/>
    <n v="52702418"/>
    <n v="0"/>
    <n v="0"/>
    <n v="4441215"/>
    <n v="0"/>
    <n v="4441215"/>
    <n v="0"/>
    <n v="4441215"/>
    <n v="0"/>
    <n v="4441215"/>
    <n v="0"/>
    <n v="4441215"/>
    <n v="0"/>
    <n v="4441215"/>
    <n v="0"/>
    <n v="4441215"/>
    <n v="0"/>
    <n v="4441215"/>
    <n v="0"/>
    <n v="4441215"/>
    <n v="0"/>
    <n v="4441215"/>
    <n v="0"/>
    <n v="8290268"/>
    <n v="0"/>
  </r>
  <r>
    <s v="3000.186"/>
    <s v="3000 - FUNCIONAMIENTO"/>
    <x v="1"/>
    <s v="N/A"/>
    <x v="2"/>
    <x v="11"/>
    <n v="80101500"/>
    <s v="A-02 ADQUISICIÓN DE BIENES Y SERVICIOS"/>
    <s v="A-02-02-02-008-003"/>
    <s v="Prestación de servicios personales para apoyar las actividades de gestión documental en el git gestión contractual"/>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7"/>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8"/>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12"/>
    <s v="Contratación directa"/>
    <x v="3"/>
    <n v="37639607"/>
    <n v="37639607"/>
    <s v="NO"/>
    <s v="N/A"/>
    <s v="3200 - Subdirección Administrativa y Financiera"/>
    <s v="3.3 - Gestión de bienes y servicios"/>
    <s v="3.3 - Gestión de bienes y servicios"/>
    <s v="SER - Adquisición de servicios"/>
    <s v="SER012 - Prestación de servicios personas naturales"/>
    <s v="SAF-0 Por definir"/>
    <n v="37639607"/>
    <n v="0"/>
    <n v="0"/>
    <n v="3171877"/>
    <n v="0"/>
    <n v="3171877"/>
    <n v="0"/>
    <n v="3171877"/>
    <n v="0"/>
    <n v="3171877"/>
    <n v="0"/>
    <n v="3171877"/>
    <n v="0"/>
    <n v="3171877"/>
    <n v="0"/>
    <n v="3171877"/>
    <n v="0"/>
    <n v="3171877"/>
    <n v="0"/>
    <n v="3171877"/>
    <n v="0"/>
    <n v="3171877"/>
    <n v="0"/>
    <n v="5920837"/>
    <n v="0"/>
  </r>
  <r>
    <s v="3000.189"/>
    <s v="3000 - FUNCIONAMIENTO"/>
    <x v="1"/>
    <s v="N/A"/>
    <x v="2"/>
    <x v="11"/>
    <n v="80101500"/>
    <s v="A-02 ADQUISICIÓN DE BIENES Y SERVICIOS"/>
    <s v="A-02-02-02-008-003"/>
    <s v="Prestación de servicios de apoyo a la gestión para revisar en las diferentes etapas de los procesos de contratación que ingresen al git gestión contractual así como apoyar la verificación de los mismos en las plataformas dispuestas para ello."/>
    <s v="Enero"/>
    <s v="Enero"/>
    <n v="6"/>
    <s v="Contratación directa"/>
    <x v="3"/>
    <n v="18608345"/>
    <n v="18608345"/>
    <s v="NO"/>
    <s v="N/A"/>
    <s v="3200 - Subdirección Administrativa y Financiera"/>
    <s v="3.3 - Gestión de bienes y servicios"/>
    <s v="3.3 - Gestión de bienes y servicios"/>
    <s v="SER - Adquisición de servicios"/>
    <s v="SER012 - Prestación de servicios personas naturales"/>
    <s v="SAF-0 Por definir"/>
    <n v="18608345"/>
    <n v="0"/>
    <n v="0"/>
    <n v="3171877"/>
    <n v="0"/>
    <n v="3171877"/>
    <n v="0"/>
    <n v="3171877"/>
    <n v="0"/>
    <n v="3171877"/>
    <n v="0"/>
    <n v="3171877"/>
    <n v="0"/>
    <n v="2748960"/>
    <n v="0"/>
    <n v="0"/>
    <n v="0"/>
    <n v="0"/>
    <n v="0"/>
    <n v="0"/>
    <n v="0"/>
    <n v="0"/>
    <n v="0"/>
    <n v="0"/>
    <n v="0"/>
  </r>
  <r>
    <s v="3000.190"/>
    <s v="3000 - FUNCIONAMIENTO"/>
    <x v="1"/>
    <s v="N/A"/>
    <x v="2"/>
    <x v="11"/>
    <n v="76111500"/>
    <s v="A-02 ADQUISICIÓN DE BIENES Y SERVICIOS"/>
    <s v="A-02-02-02-008-005"/>
    <s v="Prestación de servicio integral de aseo y cafetería para las instalaciones del Instituto "/>
    <s v="Junio"/>
    <s v="Agosto"/>
    <n v="5"/>
    <s v="Seléccion abreviada - acuerdo marco"/>
    <x v="3"/>
    <n v="457091336"/>
    <n v="457091336"/>
    <s v="NO"/>
    <s v="N/A"/>
    <s v="3200 - Subdirección Administrativa y Financiera"/>
    <s v="3.3 - Gestión de bienes y servicios"/>
    <s v="3.3-99 - GND-Gestión de bienes y servicios"/>
    <s v="SER - Adquisición de servicios"/>
    <s v="SER02 - Servicios de aseo y cafetería"/>
    <s v="SAF-0 Por definir"/>
    <n v="0"/>
    <n v="0"/>
    <n v="0"/>
    <n v="0"/>
    <n v="0"/>
    <n v="0"/>
    <n v="0"/>
    <n v="0"/>
    <n v="0"/>
    <n v="0"/>
    <n v="0"/>
    <n v="0"/>
    <n v="0"/>
    <n v="0"/>
    <n v="457091336"/>
    <n v="0"/>
    <n v="0"/>
    <n v="114272894"/>
    <n v="0"/>
    <n v="114272894"/>
    <n v="0"/>
    <n v="114272894"/>
    <n v="0"/>
    <n v="114272654"/>
    <n v="0"/>
  </r>
  <r>
    <s v="3000.191"/>
    <s v="3000 - FUNCIONAMIENTO"/>
    <x v="1"/>
    <s v="N/A"/>
    <x v="2"/>
    <x v="11"/>
    <m/>
    <s v="A-02 ADQUISICIÓN DE BIENES Y SERVICIOS"/>
    <s v="A-02-02-01-003-002"/>
    <s v="Constitución de Caja Menor dirección territorial atlantic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2"/>
    <s v="3000 - FUNCIONAMIENTO"/>
    <x v="1"/>
    <s v="N/A"/>
    <x v="2"/>
    <x v="11"/>
    <m/>
    <s v="A-02 ADQUISICIÓN DE BIENES Y SERVICIOS"/>
    <s v="A-02-02-01-003-002"/>
    <s v="Constitución de Caja Menor dirección territorial Boliv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3"/>
    <s v="3000 - FUNCIONAMIENTO"/>
    <x v="1"/>
    <s v="N/A"/>
    <x v="2"/>
    <x v="11"/>
    <m/>
    <s v="A-02 ADQUISICIÓN DE BIENES Y SERVICIOS"/>
    <s v="A-02-02-01-003-002"/>
    <s v="Constitución de Caja Menor dirección territorial Boya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4"/>
    <s v="3000 - FUNCIONAMIENTO"/>
    <x v="1"/>
    <s v="N/A"/>
    <x v="2"/>
    <x v="11"/>
    <m/>
    <s v="A-02 ADQUISICIÓN DE BIENES Y SERVICIOS"/>
    <s v="A-02-02-01-003-002"/>
    <s v="Constitución de Caja Menor dirección territorial Caldas"/>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5"/>
    <s v="3000 - FUNCIONAMIENTO"/>
    <x v="1"/>
    <s v="N/A"/>
    <x v="2"/>
    <x v="11"/>
    <m/>
    <s v="A-02 ADQUISICIÓN DE BIENES Y SERVICIOS"/>
    <s v="A-02-02-01-003-002"/>
    <s v="Constitución de Caja Menor dirección territorial Caqu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6"/>
    <s v="3000 - FUNCIONAMIENTO"/>
    <x v="1"/>
    <s v="N/A"/>
    <x v="2"/>
    <x v="11"/>
    <m/>
    <s v="A-02 ADQUISICIÓN DE BIENES Y SERVICIOS"/>
    <s v="A-02-02-01-003-002"/>
    <s v="Constitución de Caja Menor dirección territorial Casana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7"/>
    <s v="3000 - FUNCIONAMIENTO"/>
    <x v="1"/>
    <s v="N/A"/>
    <x v="2"/>
    <x v="11"/>
    <m/>
    <s v="A-02 ADQUISICIÓN DE BIENES Y SERVICIOS"/>
    <s v="A-02-02-01-003-002"/>
    <s v="Constitución de Caja Menor dirección territorial Cau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8"/>
    <s v="3000 - FUNCIONAMIENTO"/>
    <x v="1"/>
    <s v="N/A"/>
    <x v="2"/>
    <x v="11"/>
    <m/>
    <s v="A-02 ADQUISICIÓN DE BIENES Y SERVICIOS"/>
    <s v="A-02-02-01-003-002"/>
    <s v="Constitución de Caja Menor dirección territorial Cesa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199"/>
    <s v="3000 - FUNCIONAMIENTO"/>
    <x v="1"/>
    <s v="N/A"/>
    <x v="2"/>
    <x v="11"/>
    <m/>
    <s v="A-02 ADQUISICIÓN DE BIENES Y SERVICIOS"/>
    <s v="A-02-02-01-003-002"/>
    <s v="Constitución de Caja Menor dirección territorial Cordob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0"/>
    <s v="3000 - FUNCIONAMIENTO"/>
    <x v="1"/>
    <s v="N/A"/>
    <x v="2"/>
    <x v="11"/>
    <m/>
    <s v="A-02 ADQUISICIÓN DE BIENES Y SERVICIOS"/>
    <s v="A-02-02-01-003-002"/>
    <s v="Constitución de Caja Menor dirección territorial Cundinamarc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1"/>
    <s v="3000 - FUNCIONAMIENTO"/>
    <x v="1"/>
    <s v="N/A"/>
    <x v="2"/>
    <x v="11"/>
    <m/>
    <s v="A-02 ADQUISICIÓN DE BIENES Y SERVICIOS"/>
    <s v="A-02-02-01-003-002"/>
    <s v="Constitución de Caja Menor dirección territorial Guajir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2"/>
    <s v="3000 - FUNCIONAMIENTO"/>
    <x v="1"/>
    <s v="N/A"/>
    <x v="2"/>
    <x v="11"/>
    <m/>
    <s v="A-02 ADQUISICIÓN DE BIENES Y SERVICIOS"/>
    <s v="A-02-02-01-003-002"/>
    <s v="Constitución de Caja Menor dirección territorial Huil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3"/>
    <s v="3000 - FUNCIONAMIENTO"/>
    <x v="1"/>
    <s v="N/A"/>
    <x v="2"/>
    <x v="11"/>
    <m/>
    <s v="A-02 ADQUISICIÓN DE BIENES Y SERVICIOS"/>
    <s v="A-02-02-01-003-002"/>
    <s v="Constitución de Caja Menor dirección territorial Magdalen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4"/>
    <s v="3000 - FUNCIONAMIENTO"/>
    <x v="1"/>
    <s v="N/A"/>
    <x v="2"/>
    <x v="11"/>
    <m/>
    <s v="A-02 ADQUISICIÓN DE BIENES Y SERVICIOS"/>
    <s v="A-02-02-01-003-002"/>
    <s v="Constitución de Caja Menor dirección territorial Met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5"/>
    <s v="3000 - FUNCIONAMIENTO"/>
    <x v="1"/>
    <s v="N/A"/>
    <x v="2"/>
    <x v="11"/>
    <m/>
    <s v="A-02 ADQUISICIÓN DE BIENES Y SERVICIOS"/>
    <s v="A-02-02-01-003-002"/>
    <s v="Constitución de Caja Menor dirección territorial Nariñ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6"/>
    <s v="3000 - FUNCIONAMIENTO"/>
    <x v="1"/>
    <s v="N/A"/>
    <x v="2"/>
    <x v="11"/>
    <m/>
    <s v="A-02 ADQUISICIÓN DE BIENES Y SERVICIOS"/>
    <s v="A-02-02-01-003-002"/>
    <s v="Constitución de Caja Menor dirección territorial Norte de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7"/>
    <s v="3000 - FUNCIONAMIENTO"/>
    <x v="1"/>
    <s v="N/A"/>
    <x v="2"/>
    <x v="11"/>
    <m/>
    <s v="A-02 ADQUISICIÓN DE BIENES Y SERVICIOS"/>
    <s v="A-02-02-01-003-002"/>
    <s v="Constitución de Caja Menor dirección territorial Quindio"/>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8"/>
    <s v="3000 - FUNCIONAMIENTO"/>
    <x v="1"/>
    <s v="N/A"/>
    <x v="2"/>
    <x v="11"/>
    <m/>
    <s v="A-02 ADQUISICIÓN DE BIENES Y SERVICIOS"/>
    <s v="A-02-02-01-003-002"/>
    <s v="Constitución de Caja Menor dirección territorial Risarald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09"/>
    <s v="3000 - FUNCIONAMIENTO"/>
    <x v="1"/>
    <s v="N/A"/>
    <x v="2"/>
    <x v="11"/>
    <m/>
    <s v="A-02 ADQUISICIÓN DE BIENES Y SERVICIOS"/>
    <s v="A-02-02-01-003-002"/>
    <s v="Constitución de Caja Menor dirección territorial Santander"/>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0"/>
    <s v="3000 - FUNCIONAMIENTO"/>
    <x v="1"/>
    <s v="N/A"/>
    <x v="2"/>
    <x v="11"/>
    <m/>
    <s v="A-02 ADQUISICIÓN DE BIENES Y SERVICIOS"/>
    <s v="A-02-02-01-003-002"/>
    <s v="Constitución de Caja Menor dirección territorial Sucr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1"/>
    <s v="3000 - FUNCIONAMIENTO"/>
    <x v="1"/>
    <s v="N/A"/>
    <x v="2"/>
    <x v="11"/>
    <m/>
    <s v="A-02 ADQUISICIÓN DE BIENES Y SERVICIOS"/>
    <s v="A-02-02-01-003-002"/>
    <s v="Constitución de Caja Menor dirección territorial Tolima"/>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2"/>
    <s v="3000 - FUNCIONAMIENTO"/>
    <x v="1"/>
    <s v="N/A"/>
    <x v="2"/>
    <x v="11"/>
    <m/>
    <s v="A-02 ADQUISICIÓN DE BIENES Y SERVICIOS"/>
    <s v="A-02-02-01-003-002"/>
    <s v="Constitución de Caja Menor dirección territorial Valle"/>
    <s v="Enero"/>
    <s v="Enero"/>
    <n v="12"/>
    <s v="N/A"/>
    <x v="3"/>
    <n v="10000000"/>
    <n v="10000000"/>
    <s v="NO"/>
    <s v="N/A"/>
    <s v="3200 - Subdirección Administrativa y Financiera"/>
    <s v="3.3 - Gestión de bienes y servicios"/>
    <s v="3.3-99 - GND-Gestión de bienes y servicios"/>
    <s v="SER - Adquisición de servicios"/>
    <s v="MYS099 - Adquisiición materiales y suministros n.c.p"/>
    <s v="SAF-0 Por definir"/>
    <n v="833333"/>
    <n v="833333"/>
    <n v="833333"/>
    <n v="833333"/>
    <n v="833333"/>
    <n v="833333"/>
    <n v="833333"/>
    <n v="833333"/>
    <n v="833333"/>
    <n v="833333"/>
    <n v="833333"/>
    <n v="833333"/>
    <n v="833333"/>
    <n v="833333"/>
    <n v="833333"/>
    <n v="833333"/>
    <n v="833333"/>
    <n v="833333"/>
    <n v="833333"/>
    <n v="833333"/>
    <n v="833333"/>
    <n v="833333"/>
    <n v="833337"/>
    <n v="833337"/>
    <n v="0"/>
  </r>
  <r>
    <s v="3000.213"/>
    <s v="3000 - FUNCIONAMIENTO"/>
    <x v="1"/>
    <s v="N/A"/>
    <x v="2"/>
    <x v="11"/>
    <n v="80101500"/>
    <s v="A-02 ADQUISICIÓN DE BIENES Y SERVICIOS"/>
    <s v="A-02-02-02-008-002"/>
    <s v="Prestación de servicios profesionales para la revisión y conciliación de cuentas y el registro de transacciones contables del IGAC."/>
    <s v="Septiembre"/>
    <s v="Septiembre"/>
    <n v="4"/>
    <s v="Contratación directa"/>
    <x v="3"/>
    <n v="17764860"/>
    <n v="17764860"/>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7764860"/>
    <n v="4441215"/>
    <n v="0"/>
    <n v="4441215"/>
    <n v="0"/>
    <n v="4441215"/>
    <n v="0"/>
    <n v="4441215"/>
    <n v="0"/>
  </r>
  <r>
    <s v="3000.214"/>
    <s v="3000 - FUNCIONAMIENTO"/>
    <x v="1"/>
    <s v="N/A"/>
    <x v="2"/>
    <x v="11"/>
    <n v="80101500"/>
    <s v="A-02 ADQUISICIÓN DE BIENES Y SERVICIOS"/>
    <s v="A-02-02-02-008-002"/>
    <s v="Prestación de servicios profesionales especializados para la gestion y apoyo  de los procesos contables a cargo de la subdireccion administrativa y fir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5"/>
    <s v="3000 - FUNCIONAMIENTO"/>
    <x v="1"/>
    <s v="N/A"/>
    <x v="2"/>
    <x v="11"/>
    <n v="80101500"/>
    <s v="A-02 ADQUISICIÓN DE BIENES Y SERVICIOS"/>
    <s v="A-02-02-02-008-002"/>
    <s v="Prestación de servicios profesionales especializados para la depuración y revisión de las cuentas bancarias e informes de venta en el proceso de tesorería de la subdirección administrativa y financiera"/>
    <s v="Septiembre"/>
    <s v="Septiembre"/>
    <n v="4"/>
    <s v="Contratación directa"/>
    <x v="3"/>
    <n v="32616196"/>
    <n v="3261619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2616196"/>
    <n v="8154049"/>
    <n v="0"/>
    <n v="8154049"/>
    <n v="0"/>
    <n v="8154049"/>
    <n v="0"/>
    <n v="8154049"/>
    <n v="0"/>
  </r>
  <r>
    <s v="3000.216"/>
    <s v="3000 - FUNCIONAMIENTO"/>
    <x v="1"/>
    <s v="N/A"/>
    <x v="2"/>
    <x v="11"/>
    <n v="80101500"/>
    <s v="A-02 ADQUISICIÓN DE BIENES Y SERVICIOS"/>
    <s v="A-02-02-02-008-002"/>
    <s v="Prestación de servicios profesionales para la elaboración de ordenes de pago y conciliaciones y gastos bancarias del IGAC"/>
    <s v="Septiembre"/>
    <s v="Septiembre"/>
    <n v="4"/>
    <s v="Contratación directa"/>
    <x v="3"/>
    <n v="24285648"/>
    <n v="2428564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4285648"/>
    <n v="6071412"/>
    <n v="0"/>
    <n v="6071412"/>
    <n v="0"/>
    <n v="6071412"/>
    <n v="0"/>
    <n v="6071412"/>
    <n v="0"/>
  </r>
  <r>
    <s v="3000.217"/>
    <s v="3000 - FUNCIONAMIENTO"/>
    <x v="1"/>
    <s v="N/A"/>
    <x v="2"/>
    <x v="11"/>
    <n v="80101500"/>
    <s v="A-02 ADQUISICIÓN DE BIENES Y SERVICIOS"/>
    <s v="A-02-02-02-008-002"/>
    <s v="Prestación de servicios profesionales especializados para la gestion y elaboración de informes de ingreso, órdenes de pago y pago de impuestos de la tesoreria en la subdirección administrativa y financiera"/>
    <s v="Septiembre"/>
    <s v="Septiembre"/>
    <n v="4"/>
    <s v="Contratación directa"/>
    <x v="3"/>
    <n v="28098836"/>
    <n v="28098836"/>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28098836"/>
    <n v="7024709"/>
    <n v="0"/>
    <n v="7024709"/>
    <n v="0"/>
    <n v="7024709"/>
    <n v="0"/>
    <n v="7024709"/>
    <n v="0"/>
  </r>
  <r>
    <s v="3000.218"/>
    <s v="3000 - FUNCIONAMIENTO"/>
    <x v="1"/>
    <s v="N/A"/>
    <x v="2"/>
    <x v="11"/>
    <n v="80101500"/>
    <s v="A-02 ADQUISICIÓN DE BIENES Y SERVICIOS"/>
    <s v="A-02-02-02-008-003"/>
    <s v="Prestación de servicios personales para apoyar al área de tesorería, con la generación de órdenes de pago, revisión de pagos en SECOP II a cargo de la entidad"/>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19"/>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0"/>
    <s v="3000 - FUNCIONAMIENTO"/>
    <x v="1"/>
    <s v="N/A"/>
    <x v="2"/>
    <x v="11"/>
    <n v="80101500"/>
    <s v="A-02 ADQUISICIÓN DE BIENES Y SERVICIOS"/>
    <s v="A-02-02-02-008-003"/>
    <s v="Prestación de servicios de apoyo a la gestión en los asuntos presupuestales a cargo de la Subdirección Administrativa y Financiera"/>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1"/>
    <s v="3000 - FUNCIONAMIENTO"/>
    <x v="1"/>
    <s v="N/A"/>
    <x v="2"/>
    <x v="11"/>
    <n v="80101500"/>
    <s v="A-02 ADQUISICIÓN DE BIENES Y SERVICIOS"/>
    <s v="A-02-02-02-008-002"/>
    <s v="Prestación de servicios profesionales especializados para realizar revisión, elaboración y gestión de los procesos de contratación, en las modalidades de contratación y contratos de ingreso a cargo del IGAC, además de apoyar contractualmente a las Direcciones Territoriales en su Gestión Contractual. "/>
    <s v="Septiembre"/>
    <s v="Septiembre"/>
    <n v="4"/>
    <s v="Contratación directa"/>
    <x v="3"/>
    <n v="36846408"/>
    <n v="368464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36846408"/>
    <n v="9211602"/>
    <n v="0"/>
    <n v="9211602"/>
    <n v="0"/>
    <n v="9211602"/>
    <n v="0"/>
    <n v="9211602"/>
    <n v="0"/>
  </r>
  <r>
    <s v="3000.222"/>
    <s v="3000 - FUNCIONAMIENTO"/>
    <x v="1"/>
    <s v="N/A"/>
    <x v="2"/>
    <x v="11"/>
    <n v="80101500"/>
    <s v="A-02 ADQUISICIÓN DE BIENES Y SERVICIOS"/>
    <s v="A-02-02-02-008-003"/>
    <s v="Prestación de servicios de apoyo para revisar las diferentes etapas de los procesos de contratación que ingresen al git, así como apoyar la verificación de los mismos en las plataformas dispuestas."/>
    <s v="Septiembre"/>
    <s v="Septiembre"/>
    <n v="4"/>
    <s v="Contratación directa"/>
    <x v="3"/>
    <n v="12687508"/>
    <n v="12687508"/>
    <s v="NO"/>
    <s v="N/A"/>
    <s v="3200 - Subdirección Administrativa y Financiera"/>
    <s v="3.3 - Gestión de bienes y servicios"/>
    <s v="3.3 - Gestión de bienes y servicios"/>
    <s v="SER - Adquisición de servicios"/>
    <s v="SER012 - Prestación de servicios personas naturales"/>
    <s v="SAF-0 Por definir"/>
    <n v="0"/>
    <n v="0"/>
    <n v="0"/>
    <n v="0"/>
    <n v="0"/>
    <n v="0"/>
    <n v="0"/>
    <n v="0"/>
    <n v="0"/>
    <n v="0"/>
    <n v="0"/>
    <n v="0"/>
    <n v="0"/>
    <n v="0"/>
    <n v="0"/>
    <n v="0"/>
    <n v="12687508"/>
    <n v="3171877"/>
    <n v="0"/>
    <n v="3171877"/>
    <n v="0"/>
    <n v="3171877"/>
    <n v="0"/>
    <n v="3171877"/>
    <n v="0"/>
  </r>
  <r>
    <s v="3000.223"/>
    <s v="3000 - FUNCIONAMIENTO"/>
    <x v="1"/>
    <s v="N/A"/>
    <x v="2"/>
    <x v="11"/>
    <n v="80101500"/>
    <s v="A-02 ADQUISICIÓN DE BIENES Y SERVICIOS"/>
    <s v="A-02-02-02-008-003"/>
    <s v="Prestación de servicios profesionales para apoyar en trámites administrativos y demás requerimientos que se gestionen en la Secretaria General del IGAC"/>
    <s v="Julio"/>
    <s v="Julio"/>
    <n v="6"/>
    <s v="Contratación directa"/>
    <x v="3"/>
    <n v="42148254"/>
    <n v="42148254"/>
    <s v="NO"/>
    <s v="N/A"/>
    <s v="3000 - Secretaría General"/>
    <s v="3.3 - Gestión de bienes y servicios"/>
    <s v="3.3 - Gestión de bienes y servicios"/>
    <s v="SER - Adquisición de servicios"/>
    <s v="SER012 - Prestación de servicios personas naturales"/>
    <s v="SAF-0 Por definir"/>
    <n v="0"/>
    <n v="0"/>
    <n v="0"/>
    <n v="0"/>
    <n v="0"/>
    <n v="0"/>
    <n v="0"/>
    <n v="0"/>
    <n v="0"/>
    <n v="0"/>
    <n v="0"/>
    <n v="0"/>
    <n v="42148254"/>
    <n v="0"/>
    <n v="0"/>
    <n v="7024709"/>
    <n v="0"/>
    <n v="7024709"/>
    <n v="0"/>
    <n v="7024709"/>
    <n v="0"/>
    <n v="7024709"/>
    <n v="0"/>
    <n v="14049418"/>
    <n v="0"/>
  </r>
  <r>
    <s v="3000.224"/>
    <s v="3000 - FUNCIONAMIENTO"/>
    <x v="1"/>
    <s v="N/A"/>
    <x v="2"/>
    <x v="11"/>
    <n v="15101500"/>
    <s v="A-02 ADQUISICIÓN DE BIENES Y SERVICIOS"/>
    <s v="A-02-02-01-003-003"/>
    <s v="Suministro de combustible para el funcionamiento de los vehículos a nivel nacional"/>
    <s v="Septiembre"/>
    <s v="Octubre"/>
    <n v="3"/>
    <s v="Seléccion abreviada - acuerdo marco"/>
    <x v="3"/>
    <n v="29800000"/>
    <n v="29800000"/>
    <s v="SI"/>
    <s v="No solicitadas"/>
    <s v="3200 - Subdirección Administrativa y Financiera"/>
    <s v="3.3 - Gestión de bienes y servicios"/>
    <s v="3.3-99 - GND-Gestión de bienes y servicios"/>
    <s v="SER - Adquisición de servicios"/>
    <s v="MYS01 - Combustibles"/>
    <s v="SAF-0 Por definir"/>
    <n v="0"/>
    <n v="0"/>
    <n v="0"/>
    <n v="0"/>
    <n v="0"/>
    <n v="0"/>
    <n v="0"/>
    <n v="0"/>
    <n v="0"/>
    <n v="0"/>
    <n v="0"/>
    <n v="0"/>
    <n v="0"/>
    <n v="0"/>
    <n v="0"/>
    <n v="0"/>
    <n v="0"/>
    <n v="0"/>
    <n v="29800000"/>
    <n v="0"/>
    <n v="0"/>
    <n v="14900000"/>
    <n v="0"/>
    <n v="14900000"/>
    <n v="0"/>
  </r>
  <r>
    <s v="3000.225"/>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200000000"/>
    <n v="0"/>
    <n v="0"/>
    <n v="33333333"/>
    <n v="0"/>
    <n v="66666666"/>
    <n v="0"/>
    <n v="33333333"/>
    <n v="0"/>
    <n v="33333334"/>
    <n v="0"/>
    <n v="33333334"/>
    <n v="0"/>
    <n v="0"/>
    <n v="0"/>
    <n v="0"/>
    <n v="0"/>
    <n v="0"/>
    <n v="0"/>
    <n v="0"/>
    <n v="0"/>
    <n v="0"/>
    <n v="0"/>
  </r>
  <r>
    <s v="3000.226"/>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3"/>
    <n v="10000000"/>
    <n v="1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10000000"/>
    <n v="0"/>
    <n v="0"/>
    <n v="2000000"/>
    <n v="0"/>
    <n v="2000000"/>
    <n v="0"/>
    <n v="2000000"/>
    <n v="0"/>
    <n v="4000000"/>
    <n v="0"/>
  </r>
  <r>
    <s v="3000.227"/>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3"/>
    <n v="200000000"/>
    <n v="2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200000000"/>
    <n v="0"/>
    <n v="0"/>
    <n v="66666666"/>
    <n v="0"/>
    <n v="66666666"/>
    <n v="0"/>
    <n v="33333334"/>
    <n v="0"/>
    <n v="33333334"/>
    <n v="0"/>
    <n v="0"/>
    <n v="0"/>
    <n v="0"/>
    <n v="0"/>
    <n v="0"/>
    <n v="0"/>
    <n v="0"/>
    <n v="0"/>
    <n v="0"/>
    <n v="0"/>
  </r>
  <r>
    <s v="3000.228"/>
    <s v="3000 - FUNCIONAMIENTO"/>
    <x v="1"/>
    <s v="N/A"/>
    <x v="2"/>
    <x v="11"/>
    <n v="85101700"/>
    <s v="A-02 ADQUISICIÓN DE BIENES Y SERVICIOS"/>
    <s v="A-02-02-02-009-003"/>
    <s v="Formación y fortalecimiento de las Brigadas de emergencias del Instituto Geográfico Agustín Codazzi."/>
    <s v="Julio"/>
    <s v="Agosto"/>
    <n v="6"/>
    <s v="Mínima cuantía"/>
    <x v="3"/>
    <n v="50000000"/>
    <n v="5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50000000"/>
    <n v="0"/>
    <n v="0"/>
    <n v="15000000"/>
    <n v="0"/>
    <n v="15000000"/>
    <n v="0"/>
    <n v="15000000"/>
    <n v="0"/>
    <n v="5000000"/>
    <n v="0"/>
  </r>
  <r>
    <s v="3000.229"/>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Enero"/>
    <s v="Febrero"/>
    <n v="3"/>
    <s v="Mínima cuantía"/>
    <x v="3"/>
    <n v="27000000"/>
    <n v="27000000"/>
    <s v="NO"/>
    <s v="N/A"/>
    <s v="3100 - Subdirección de Talento Humano"/>
    <s v="1.4 - Gestión Estratégica de Personas"/>
    <s v="1.4-4 - Seguridad y salud en el trabajo"/>
    <s v="SER - Adquisición de servicios"/>
    <s v="SER022 -  Servicios de consultoría y de gestión - personas jurídicas"/>
    <s v="SAF-0 Por definir"/>
    <n v="27000000"/>
    <n v="0"/>
    <n v="0"/>
    <n v="3000000"/>
    <n v="0"/>
    <n v="3000000"/>
    <n v="0"/>
    <n v="3000000"/>
    <n v="0"/>
    <n v="3000000"/>
    <n v="0"/>
    <n v="3000000"/>
    <n v="0"/>
    <n v="3000000"/>
    <n v="0"/>
    <n v="3000000"/>
    <n v="0"/>
    <n v="3000000"/>
    <n v="0"/>
    <n v="3000000"/>
    <n v="0"/>
    <n v="0"/>
    <n v="0"/>
    <n v="0"/>
    <n v="0"/>
  </r>
  <r>
    <s v="3000.230"/>
    <s v="3000 - FUNCIONAMIENTO"/>
    <x v="1"/>
    <s v="N/A"/>
    <x v="2"/>
    <x v="11"/>
    <n v="85101700"/>
    <s v="A-02 ADQUISICIÓN DE BIENES Y SERVICIOS"/>
    <s v="A-02-02-02-009-003"/>
    <s v="Prestación de servicios de área protegida para la atención médica y traslado de pacientes que presenten emergencias y urgencias dentro las instalaciones del Instituto a nivel nacional"/>
    <s v="Septiembre"/>
    <s v="Octubre"/>
    <n v="3"/>
    <s v="Mínima cuantía"/>
    <x v="3"/>
    <n v="9000000"/>
    <n v="9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9000000"/>
    <n v="0"/>
    <n v="0"/>
    <n v="0"/>
    <n v="0"/>
    <n v="0"/>
    <n v="0"/>
    <n v="0"/>
    <n v="0"/>
    <n v="0"/>
    <n v="0"/>
    <n v="0"/>
    <n v="0"/>
    <n v="0"/>
    <n v="0"/>
    <n v="0"/>
    <n v="0"/>
    <n v="0"/>
    <n v="0"/>
    <n v="3000000"/>
    <n v="0"/>
    <n v="3000000"/>
    <n v="0"/>
    <n v="3000000"/>
    <n v="0"/>
  </r>
  <r>
    <s v="3000.231"/>
    <s v="3000 - FUNCIONAMIENTO"/>
    <x v="1"/>
    <s v="N/A"/>
    <x v="2"/>
    <x v="11"/>
    <n v="80161501"/>
    <s v="A-02 ADQUISICIÓN DE BIENES Y SERVICIOS"/>
    <s v="A-02-02-02-008-003"/>
    <s v=" Prestar servicios profesionales a la subdirección de talento humano para la  planeación, preparación y ejecución de las actividades que conlleven a iniciar el proceso de certificación en calidad  del Sistema de Gestión de la Seguridad y Salud en el Trabajo del Instituto."/>
    <s v="Enero"/>
    <s v="Febrero"/>
    <n v="12"/>
    <s v="Contratación directa"/>
    <x v="3"/>
    <n v="111783320"/>
    <n v="111783320"/>
    <s v="NO"/>
    <s v="N/A"/>
    <s v="3100 - Subdirección de Talento Humano"/>
    <s v="1.4 - Gestión Estratégica de Personas"/>
    <s v="1.4-4 - Seguridad y salud en el trabajo"/>
    <s v="SER - Adquisición de servicios"/>
    <s v="SER012 - Prestación de servicios personas naturales"/>
    <s v="SAF-0 Por definir"/>
    <n v="0"/>
    <n v="0"/>
    <n v="111783320"/>
    <n v="10162120"/>
    <n v="0"/>
    <n v="10162120"/>
    <n v="0"/>
    <n v="10162120"/>
    <n v="0"/>
    <n v="10162120"/>
    <n v="0"/>
    <n v="10162120"/>
    <n v="0"/>
    <n v="10162120"/>
    <n v="0"/>
    <n v="10162120"/>
    <n v="0"/>
    <n v="10162120"/>
    <n v="0"/>
    <n v="10162120"/>
    <n v="0"/>
    <n v="10162120"/>
    <n v="0"/>
    <n v="10162120"/>
    <n v="0"/>
  </r>
  <r>
    <s v="3000.232"/>
    <s v="3000 - FUNCIONAMIENTO"/>
    <x v="1"/>
    <s v="N/A"/>
    <x v="2"/>
    <x v="11"/>
    <n v="80161501"/>
    <s v="A-02 ADQUISICIÓN DE BIENES Y SERVICIOS"/>
    <s v="A-02-02-02-008-003"/>
    <s v="Prestación de servicios profesionales a la Subdirección de Talento humano en la gestión e implementación de las estrategias y actividades del sistema de gestión y seguridad y salud en el trabajo en el IGAC,acorde con el modelo de gestión estrategica de personas."/>
    <s v="Marzo"/>
    <s v="Abril"/>
    <n v="9"/>
    <s v="Contratación directa"/>
    <x v="3"/>
    <n v="82904418"/>
    <n v="82904418"/>
    <s v="NO"/>
    <s v="N/A"/>
    <s v="3100 - Subdirección de Talento Humano"/>
    <s v="1.4 - Gestión Estratégica de Personas"/>
    <s v="1.4-4 - Seguridad y salud en el trabajo"/>
    <s v="SER - Adquisición de servicios"/>
    <s v="SER012 - Prestación de servicios personas naturales"/>
    <s v="SAF-0 Por definir"/>
    <n v="0"/>
    <n v="0"/>
    <n v="0"/>
    <n v="0"/>
    <n v="0"/>
    <n v="0"/>
    <n v="82904418"/>
    <n v="9211602"/>
    <n v="0"/>
    <n v="9211602"/>
    <n v="0"/>
    <n v="9211602"/>
    <n v="0"/>
    <n v="9211602"/>
    <n v="0"/>
    <n v="9211602"/>
    <n v="0"/>
    <n v="9211602"/>
    <n v="0"/>
    <n v="9211602"/>
    <n v="0"/>
    <n v="9211602"/>
    <n v="0"/>
    <n v="9211602"/>
    <n v="0"/>
  </r>
  <r>
    <s v="3000.233"/>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4"/>
    <s v="3000 - FUNCIONAMIENTO"/>
    <x v="1"/>
    <s v="N/A"/>
    <x v="2"/>
    <x v="11"/>
    <n v="80161501"/>
    <s v="A-02 ADQUISICIÓN DE BIENES Y SERVICIOS"/>
    <s v="A-02-02-02-008-003"/>
    <s v="Prestar servicios profesionales en la gestión e implementación de los programas y actividades definidos en el sistema de Vigilancia Epidemiológico Psicosocial,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5"/>
    <s v="3000 - FUNCIONAMIENTO"/>
    <x v="1"/>
    <s v="N/A"/>
    <x v="2"/>
    <x v="11"/>
    <n v="80161501"/>
    <s v="A-02 ADQUISICIÓN DE BIENES Y SERVICIOS"/>
    <s v="A-02-02-02-008-003"/>
    <s v=" 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Febrero"/>
    <s v="Febrero"/>
    <n v="12"/>
    <s v="Contratación directa"/>
    <x v="3"/>
    <n v="89694539"/>
    <n v="89694539"/>
    <s v="NO"/>
    <s v="N/A"/>
    <s v="3100 - Subdirección de Talento Humano"/>
    <s v="1.4 - Gestión Estratégica de Personas"/>
    <s v="1.4-4 - Seguridad y salud en el trabaj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36"/>
    <s v="3000 - FUNCIONAMIENTO"/>
    <x v="1"/>
    <s v="N/A"/>
    <x v="2"/>
    <x v="11"/>
    <n v="80161501"/>
    <s v="A-02 ADQUISICIÓN DE BIENES Y SERVICIOS"/>
    <s v="A-02-02-02-008-003"/>
    <s v="Prestar servicios profesionales en la subdirección de talento humano para el desarrollo de actividades de acondicionamiento fisico para la promoción de la salud y prevención de la enfermedad,acorde con el modelo de gestión estrategica de personas."/>
    <s v="Febrero"/>
    <s v="Marzo"/>
    <n v="10"/>
    <s v="Contratación directa"/>
    <x v="3"/>
    <n v="60714120"/>
    <n v="60714120"/>
    <s v="NO"/>
    <s v="N/A"/>
    <s v="3100 - Subdirección de Talento Humano"/>
    <s v="1.4 - Gestión Estratégica de Personas"/>
    <s v="1.4-4 - Seguridad y salud en el trabajo"/>
    <s v="SER - Adquisición de servicios"/>
    <s v="SER012 - Prestación de servicios personas naturales"/>
    <s v="SAF-0 Por definir"/>
    <n v="0"/>
    <n v="0"/>
    <n v="0"/>
    <n v="0"/>
    <n v="60714120"/>
    <n v="0"/>
    <n v="0"/>
    <n v="6071412"/>
    <n v="0"/>
    <n v="6071412"/>
    <n v="0"/>
    <n v="6071412"/>
    <n v="0"/>
    <n v="6071412"/>
    <n v="0"/>
    <n v="6071412"/>
    <n v="0"/>
    <n v="6071412"/>
    <n v="0"/>
    <n v="6071412"/>
    <n v="0"/>
    <n v="6071412"/>
    <n v="0"/>
    <n v="12142824"/>
    <n v="0"/>
  </r>
  <r>
    <s v="3000.237"/>
    <s v="3000 - FUNCIONAMIENTO"/>
    <x v="1"/>
    <s v="N/A"/>
    <x v="2"/>
    <x v="11"/>
    <n v="80161501"/>
    <s v="A-02 ADQUISICIÓN DE BIENES Y SERVICIOS"/>
    <s v="A-02-02-02-008-003"/>
    <s v=" Prestar servicios de apoyo técnico y administrativo a la Subdirección de Talento Humano  en la ejecución del Sistema de Gestión de la Seguridad y Salud en el trabajo en el Instituto,acorde con el modelo de gestión estrategica de personas."/>
    <s v="Enero"/>
    <s v="Enero"/>
    <n v="12"/>
    <s v="Contratación directa"/>
    <x v="3"/>
    <n v="37207756"/>
    <n v="37207756"/>
    <s v="NO"/>
    <s v="N/A"/>
    <s v="3100 - Subdirección de Talento Humano"/>
    <s v="1.4 - Gestión Estratégica de Personas"/>
    <s v="1.4-4 - Seguridad y salud en el trabajo"/>
    <s v="SER - Adquisición de servicios"/>
    <s v="SER012 - Prestación de servicios personas naturales"/>
    <s v="SAF-0 Por definir"/>
    <n v="37207756"/>
    <n v="0"/>
    <n v="0"/>
    <n v="3235457"/>
    <n v="0"/>
    <n v="3235457"/>
    <n v="0"/>
    <n v="3235457"/>
    <n v="0"/>
    <n v="3235457"/>
    <n v="0"/>
    <n v="3235457"/>
    <n v="0"/>
    <n v="3235457"/>
    <n v="0"/>
    <n v="3235457"/>
    <n v="0"/>
    <n v="3235457"/>
    <n v="0"/>
    <n v="3235457"/>
    <n v="0"/>
    <n v="3235457"/>
    <n v="0"/>
    <n v="4853186"/>
    <n v="0"/>
  </r>
  <r>
    <s v="3000.238"/>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3"/>
    <n v="447000000"/>
    <n v="447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47000000"/>
    <n v="0"/>
    <n v="0"/>
    <n v="0"/>
    <n v="0"/>
    <n v="149000000"/>
    <n v="0"/>
    <n v="0"/>
    <n v="0"/>
    <n v="0"/>
    <n v="0"/>
    <n v="0"/>
    <n v="0"/>
    <n v="149000000"/>
    <n v="0"/>
    <n v="0"/>
    <n v="0"/>
    <n v="0"/>
    <n v="0"/>
    <n v="149000000"/>
    <n v="0"/>
  </r>
  <r>
    <s v="3000.239"/>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3"/>
    <n v="300000000"/>
    <n v="3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300000000"/>
    <n v="0"/>
    <n v="0"/>
    <n v="0"/>
    <n v="0"/>
    <n v="0"/>
    <n v="0"/>
    <n v="250000000"/>
    <n v="0"/>
    <n v="0"/>
    <n v="0"/>
    <n v="0"/>
    <n v="0"/>
    <n v="50000000"/>
    <n v="0"/>
    <n v="0"/>
    <n v="0"/>
  </r>
  <r>
    <s v="3000.240"/>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3"/>
    <n v="501000000"/>
    <n v="501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501000000"/>
    <n v="0"/>
    <n v="0"/>
    <n v="15030000"/>
    <n v="0"/>
    <n v="7515000"/>
    <n v="0"/>
    <n v="49098000"/>
    <n v="0"/>
    <n v="0"/>
    <n v="0"/>
    <n v="49098000"/>
    <n v="0"/>
    <n v="100200000"/>
    <n v="0"/>
    <n v="0"/>
    <n v="0"/>
    <n v="3507000"/>
    <n v="0"/>
    <n v="276552000"/>
    <n v="0"/>
  </r>
  <r>
    <s v="3000.241"/>
    <s v="3000 - FUNCIONAMIENTO"/>
    <x v="1"/>
    <s v="N/A"/>
    <x v="2"/>
    <x v="11"/>
    <n v="80161501"/>
    <s v="A-02 ADQUISICIÓN DE BIENES Y SERVICIOS"/>
    <s v="A-02-02-02-008-003"/>
    <s v="Prestar servicios profesionales a la Subdirección de Talento Humano en la gestión e implementación de las actividades de bienestar, incentivos e integridad,acorde con el modelo de gestión estrategica de personas."/>
    <s v="Enero"/>
    <s v="Enero"/>
    <n v="12"/>
    <s v="Contratación directa"/>
    <x v="3"/>
    <n v="116864380"/>
    <n v="116864380"/>
    <s v="NO"/>
    <s v="N/A"/>
    <s v="3100 - Subdirección de Talento Humano"/>
    <s v="1.4 - Gestión Estratégica de Personas"/>
    <s v="1.4-3 - Programa de bienestar y estímulos al empleado"/>
    <s v="SER - Adquisición de servicios"/>
    <s v="SER012 - Prestación de servicios personas naturales"/>
    <s v="SAF-0 Por definir"/>
    <n v="116864380"/>
    <n v="0"/>
    <n v="0"/>
    <n v="10162120"/>
    <n v="0"/>
    <n v="10162120"/>
    <n v="0"/>
    <n v="10162120"/>
    <n v="0"/>
    <n v="10162120"/>
    <n v="0"/>
    <n v="10162120"/>
    <n v="0"/>
    <n v="10162120"/>
    <n v="0"/>
    <n v="10162120"/>
    <n v="0"/>
    <n v="10162120"/>
    <n v="0"/>
    <n v="10162120"/>
    <n v="0"/>
    <n v="10162120"/>
    <n v="0"/>
    <n v="15243180"/>
    <n v="0"/>
  </r>
  <r>
    <s v="3000.242"/>
    <s v="3000 - FUNCIONAMIENTO"/>
    <x v="1"/>
    <s v="N/A"/>
    <x v="2"/>
    <x v="11"/>
    <n v="80161501"/>
    <s v="A-02 ADQUISICIÓN DE BIENES Y SERVICIOS"/>
    <s v="A-02-02-02-008-003"/>
    <s v="Prestar servicios profesionales en la subdirección de talento humano brindando asesoria, acompañamiento, seguimiento y control de la situación pensional de los servidores públicos del Instituto,acorde con el modelo de gestión estrategica de personas."/>
    <s v="Enero"/>
    <s v="Febrero"/>
    <n v="12"/>
    <s v="Contratación directa"/>
    <x v="3"/>
    <n v="89694539"/>
    <n v="89694539"/>
    <s v="NO"/>
    <s v="N/A"/>
    <s v="3100 - Subdirección de Talento Humano"/>
    <s v="1.4 - Gestión Estratégica de Personas"/>
    <s v="1.4-3 - Programa de bienestar y estímulos al empleado"/>
    <s v="SER - Adquisición de servicios"/>
    <s v="SER012 - Prestación de servicios personas naturales"/>
    <s v="SAF-0 Por definir"/>
    <n v="0"/>
    <n v="0"/>
    <n v="89694539"/>
    <n v="0"/>
    <n v="0"/>
    <n v="8154049"/>
    <n v="0"/>
    <n v="8154049"/>
    <n v="0"/>
    <n v="8154049"/>
    <n v="0"/>
    <n v="8154049"/>
    <n v="0"/>
    <n v="8154049"/>
    <n v="0"/>
    <n v="8154049"/>
    <n v="0"/>
    <n v="8154049"/>
    <n v="0"/>
    <n v="8154049"/>
    <n v="0"/>
    <n v="8154049"/>
    <n v="0"/>
    <n v="16308098"/>
    <n v="0"/>
  </r>
  <r>
    <s v="3000.243"/>
    <s v="3000 - FUNCIONAMIENTO"/>
    <x v="1"/>
    <s v="N/A"/>
    <x v="2"/>
    <x v="11"/>
    <n v="80161501"/>
    <s v="A-02 ADQUISICIÓN DE BIENES Y SERVICIOS"/>
    <s v="A-02-02-02-008-003"/>
    <s v="Prestar servicios profesionales en la subdirección de talento humano para la ejecuciòn y evaluación  de las actividades de bienestar,incentivos, integridad y clima organizacional,acorde con el modelo de gestión estrategica de personas."/>
    <s v="Enero"/>
    <s v="Febrero"/>
    <n v="12"/>
    <s v="Contratación directa"/>
    <x v="3"/>
    <n v="36952322"/>
    <n v="36952322"/>
    <s v="NO"/>
    <s v="N/A"/>
    <s v="3100 - Subdirección de Talento Humano"/>
    <s v="1.4 - Gestión Estratégica de Personas"/>
    <s v="1.4-3 - Programa de bienestar y estímulos al empleado"/>
    <s v="SER - Adquisición de servicios"/>
    <s v="SER012 - Prestación de servicios personas naturales"/>
    <s v="SAF-0 Por definir"/>
    <n v="0"/>
    <n v="0"/>
    <n v="36952322"/>
    <n v="0"/>
    <n v="0"/>
    <n v="3359302"/>
    <n v="0"/>
    <n v="3359302"/>
    <n v="0"/>
    <n v="3359302"/>
    <n v="0"/>
    <n v="3359302"/>
    <n v="0"/>
    <n v="3359302"/>
    <n v="0"/>
    <n v="3359302"/>
    <n v="0"/>
    <n v="3359302"/>
    <n v="0"/>
    <n v="3359302"/>
    <n v="0"/>
    <n v="3359302"/>
    <n v="0"/>
    <n v="6718604"/>
    <n v="0"/>
  </r>
  <r>
    <s v="3000.244"/>
    <s v="3000 - FUNCIONAMIENTO"/>
    <x v="1"/>
    <s v="N/A"/>
    <x v="2"/>
    <x v="11"/>
    <n v="80161501"/>
    <s v="A-02 ADQUISICIÓN DE BIENES Y SERVICIOS"/>
    <s v="A-02-02-02-008-003"/>
    <s v="Prestar servicios profesionales en la subdirección de talento humano en la implementación de las actividades y consolidación de información del componente de formación y capacitación,acorde con el modelo de gestión estrategica de personas."/>
    <s v="Enero"/>
    <s v="Enero"/>
    <n v="12"/>
    <s v="Contratación directa"/>
    <x v="3"/>
    <n v="40311624"/>
    <n v="40311624"/>
    <s v="NO"/>
    <s v="N/A"/>
    <s v="3100 - Subdirección de Talento Humano"/>
    <s v="1.4 - Gestión Estratégica de Personas"/>
    <s v="1.4-2 - Plan Institucional de Capacitación "/>
    <s v="SER - Adquisición de servicios"/>
    <s v="SER012 - Prestación de servicios personas naturales"/>
    <s v="SAF-0 Por definir"/>
    <n v="40311624"/>
    <n v="0"/>
    <n v="0"/>
    <n v="3359302"/>
    <n v="0"/>
    <n v="3359302"/>
    <n v="0"/>
    <n v="3359302"/>
    <n v="0"/>
    <n v="3359302"/>
    <n v="0"/>
    <n v="3359302"/>
    <n v="0"/>
    <n v="3359302"/>
    <n v="0"/>
    <n v="3359302"/>
    <n v="0"/>
    <n v="3359302"/>
    <n v="0"/>
    <n v="3359302"/>
    <n v="0"/>
    <n v="3359302"/>
    <n v="0"/>
    <n v="6718604"/>
    <n v="0"/>
  </r>
  <r>
    <s v="3000.245"/>
    <s v="3000 - FUNCIONAMIENTO"/>
    <x v="1"/>
    <s v="N/A"/>
    <x v="2"/>
    <x v="11"/>
    <n v="80161501"/>
    <s v="A-02 ADQUISICIÓN DE BIENES Y SERVICIOS"/>
    <s v="A-02-02-02-008-003"/>
    <s v="Prestar servicios profesionales a la subdirección de talento humano brindando apoyo en la revisión, seguimiento, verificación y control del proceso de nómina en el Instituto,acorde con el modelo de gestión estrategica de personas."/>
    <s v="Enero"/>
    <s v="Enero"/>
    <n v="12"/>
    <s v="Contratación directa"/>
    <x v="3"/>
    <n v="110539224"/>
    <n v="110539224"/>
    <s v="NO"/>
    <s v="N/A"/>
    <s v="3100 - Subdirección de Talento Humano"/>
    <s v="1.4 - Gestión Estratégica de Personas"/>
    <s v="1.4-99 - GND-Gestión Estratégica de Personas"/>
    <s v="SER - Adquisición de servicios"/>
    <s v="SER012 - Prestación de servicios personas naturales"/>
    <s v="SAF-0 Por definir"/>
    <n v="110539224"/>
    <n v="0"/>
    <n v="0"/>
    <n v="9211602"/>
    <n v="0"/>
    <n v="9211602"/>
    <n v="0"/>
    <n v="9211602"/>
    <n v="0"/>
    <n v="9211602"/>
    <n v="0"/>
    <n v="9211602"/>
    <n v="0"/>
    <n v="9211602"/>
    <n v="0"/>
    <n v="9211602"/>
    <n v="0"/>
    <n v="9211602"/>
    <n v="0"/>
    <n v="9211602"/>
    <n v="0"/>
    <n v="9211602"/>
    <n v="0"/>
    <n v="18423204"/>
    <n v="0"/>
  </r>
  <r>
    <s v="3000.246"/>
    <s v="3000 - FUNCIONAMIENTO"/>
    <x v="1"/>
    <s v="N/A"/>
    <x v="2"/>
    <x v="11"/>
    <n v="80161501"/>
    <s v="A-02 ADQUISICIÓN DE BIENES Y SERVICIOS"/>
    <s v="A-02-02-02-008-003"/>
    <s v="Prestar servicios profesionales a la subdirección de talento humano para brindar apoyo en la puesta en marcha del nuevo sistema de información de administración de personas."/>
    <s v="Junio"/>
    <s v="Julio"/>
    <n v="6"/>
    <s v="Contratación directa"/>
    <x v="3"/>
    <n v="36428472"/>
    <n v="36428472"/>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36428472"/>
    <n v="0"/>
    <n v="0"/>
    <n v="6071412"/>
    <n v="0"/>
    <n v="6071412"/>
    <n v="0"/>
    <n v="6071412"/>
    <n v="0"/>
    <n v="6071412"/>
    <n v="0"/>
    <n v="12142824"/>
    <n v="0"/>
  </r>
  <r>
    <s v="3000.247"/>
    <s v="3000 - FUNCIONAMIENTO"/>
    <x v="1"/>
    <s v="N/A"/>
    <x v="2"/>
    <x v="11"/>
    <n v="80161501"/>
    <s v="A-02 ADQUISICIÓN DE BIENES Y SERVICIOS"/>
    <s v="A-02-02-02-008-003"/>
    <s v="Prestar servicios de apoyo en los procesos técnicos,administrativos y de gestión documental a cargo de la subdirección de talento humano, relacionada con el proceso de gestión estratégica de personas."/>
    <s v="Enero"/>
    <s v="Enero"/>
    <n v="12"/>
    <s v="Contratación directa"/>
    <x v="3"/>
    <n v="23823996"/>
    <n v="23823996"/>
    <s v="NO"/>
    <s v="N/A"/>
    <s v="3100 - Subdirección de Talento Humano"/>
    <s v="1.4 - Gestión Estratégica de Personas"/>
    <s v="1.4-99 - GND-Gestión Estratégica de Personas"/>
    <s v="SER - Adquisición de servicios"/>
    <s v="SER012 - Prestación de servicios personas naturales"/>
    <s v="SAF-0 Por definir"/>
    <n v="23823996"/>
    <n v="0"/>
    <n v="0"/>
    <n v="1985333"/>
    <n v="0"/>
    <n v="1985333"/>
    <n v="0"/>
    <n v="1985333"/>
    <n v="0"/>
    <n v="1985333"/>
    <n v="0"/>
    <n v="1985333"/>
    <n v="0"/>
    <n v="1985333"/>
    <n v="0"/>
    <n v="1985333"/>
    <n v="0"/>
    <n v="1985333"/>
    <n v="0"/>
    <n v="1985333"/>
    <n v="0"/>
    <n v="1985333"/>
    <n v="0"/>
    <n v="3970666"/>
    <n v="0"/>
  </r>
  <r>
    <s v="3000.248"/>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primer semestre."/>
    <s v="Enero"/>
    <s v="Junio"/>
    <n v="6"/>
    <s v="Contratación direct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22873692"/>
    <n v="0"/>
    <n v="0"/>
    <n v="3812282"/>
    <n v="0"/>
    <n v="3812282"/>
    <n v="0"/>
    <n v="3812282"/>
    <n v="0"/>
    <n v="3812282"/>
    <n v="0"/>
    <n v="3812282"/>
    <n v="0"/>
    <n v="3812282"/>
    <n v="0"/>
  </r>
  <r>
    <s v="3000.249"/>
    <s v="3000 - FUNCIONAMIENTO"/>
    <x v="1"/>
    <s v="N/A"/>
    <x v="2"/>
    <x v="11"/>
    <n v="80161501"/>
    <s v="A-02 ADQUISICIÓN DE BIENES Y SERVICIOS"/>
    <s v="A-02-02-02-008-003"/>
    <s v="Prestar servicios profesionales para apoyar el proceso de provisión de talento humano y la formalización de la planta temporal,acorde con el modelo de gestión estrategica de personas."/>
    <s v="Enero"/>
    <s v="Enero"/>
    <n v="12"/>
    <s v="Contratación directa"/>
    <x v="3"/>
    <n v="121945440"/>
    <n v="121945440"/>
    <s v="NO"/>
    <s v="N/A"/>
    <s v="3100 - Subdirección de Talento Humano"/>
    <s v="2.3 - Gestión Catastral"/>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0"/>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Enero"/>
    <n v="12"/>
    <s v="Contratación directa"/>
    <x v="3"/>
    <n v="84296508"/>
    <n v="84296508"/>
    <s v="NO"/>
    <s v="N/A"/>
    <s v="3100 - Subdirección de Talento Humano"/>
    <s v="1.4 - Gestión Estratégica de Personas"/>
    <s v="1.4-99 - GND-Gestión Estratégica de Personas"/>
    <s v="SER - Adquisición de servicios"/>
    <s v="SER012 - Prestación de servicios personas naturales"/>
    <s v="SAF-0 Por definir"/>
    <n v="84296508"/>
    <n v="0"/>
    <n v="0"/>
    <n v="7024709"/>
    <n v="0"/>
    <n v="7024709"/>
    <n v="0"/>
    <n v="7024709"/>
    <n v="0"/>
    <n v="7024709"/>
    <n v="0"/>
    <n v="7024709"/>
    <n v="0"/>
    <n v="7024709"/>
    <n v="0"/>
    <n v="7024709"/>
    <n v="0"/>
    <n v="7024709"/>
    <n v="0"/>
    <n v="7024709"/>
    <n v="0"/>
    <n v="7024709"/>
    <n v="0"/>
    <n v="14049418"/>
    <n v="0"/>
  </r>
  <r>
    <s v="3000.251"/>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52"/>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3"/>
    <s v="3000 - FUNCIONAMIENTO"/>
    <x v="1"/>
    <s v="N/A"/>
    <x v="2"/>
    <x v="11"/>
    <n v="80161501"/>
    <s v="A-02 ADQUISICIÓN DE BIENES Y SERVICIOS"/>
    <s v="A-02-02-02-008-003"/>
    <s v="Prestar servicios de apoyo en la subdirección de talento humano en la ejecución de labores administrativas, documental y actualización de bases de datos de los procesos que integran la gestión estratégica de personas"/>
    <s v="Enero"/>
    <s v="Enero"/>
    <n v="12"/>
    <s v="Contratación directa"/>
    <x v="3"/>
    <n v="36478140"/>
    <n v="36478140"/>
    <s v="NO"/>
    <s v="N/A"/>
    <s v="3100 - Subdirección de Talento Humano"/>
    <s v="1.4 - Gestión Estratégica de Personas"/>
    <s v="1.4-99 - GND-Gestión Estratégica de Personas"/>
    <s v="SER - Adquisición de servicios"/>
    <s v="SER012 - Prestación de servicios personas naturales"/>
    <s v="SAF-0 Por definir"/>
    <n v="36478140"/>
    <n v="0"/>
    <n v="0"/>
    <n v="3039845"/>
    <n v="0"/>
    <n v="3039845"/>
    <n v="0"/>
    <n v="3039845"/>
    <n v="0"/>
    <n v="3039845"/>
    <n v="0"/>
    <n v="3039845"/>
    <n v="0"/>
    <n v="3039845"/>
    <n v="0"/>
    <n v="3039845"/>
    <n v="0"/>
    <n v="3039845"/>
    <n v="0"/>
    <n v="3039845"/>
    <n v="0"/>
    <n v="3039845"/>
    <n v="0"/>
    <n v="6079690"/>
    <n v="0"/>
  </r>
  <r>
    <s v="3000.254"/>
    <s v="3000 - FUNCIONAMIENTO"/>
    <x v="1"/>
    <s v="N/A"/>
    <x v="2"/>
    <x v="11"/>
    <n v="80161501"/>
    <s v="A-02 ADQUISICIÓN DE BIENES Y SERVICIOS"/>
    <s v="A-02-02-02-008-003"/>
    <s v="Prestar servicios profesionales especializados en la Subdirección de Talento Humano para monitorear, verificar y controlar el desarrollo y la implementación del Modelo de Gestión Estrategica de Personas de acuerdo con el PEI."/>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5"/>
    <s v="3000 - FUNCIONAMIENTO"/>
    <x v="1"/>
    <s v="N/A"/>
    <x v="2"/>
    <x v="11"/>
    <n v="80161501"/>
    <s v="A-02 ADQUISICIÓN DE BIENES Y SERVICIOS"/>
    <s v="A-02-02-02-008-002"/>
    <s v="Prestar servicios profesionales especializados a la subdirección de talento humano para brindar asesoría tecnica  y jurídica en los procesos relacionados con la gestión estratégica de personas."/>
    <s v="Enero"/>
    <s v="Enero"/>
    <n v="12"/>
    <s v="Contratación directa"/>
    <x v="3"/>
    <n v="138152256"/>
    <n v="138152256"/>
    <s v="NO"/>
    <s v="N/A"/>
    <s v="3100 - Subdirección de Talento Humano"/>
    <s v="1.4 - Gestión Estratégica de Personas"/>
    <s v="1.4-99 - GND-Gestión Estratégica de Personas"/>
    <s v="SER - Adquisición de servicios"/>
    <s v="SER012 - Prestación de servicios personas naturales"/>
    <s v="SAF-0 Por definir"/>
    <n v="138152256"/>
    <n v="0"/>
    <n v="0"/>
    <n v="11512688"/>
    <n v="0"/>
    <n v="11512688"/>
    <n v="0"/>
    <n v="11512688"/>
    <n v="0"/>
    <n v="11512688"/>
    <n v="0"/>
    <n v="11512688"/>
    <n v="0"/>
    <n v="11512688"/>
    <n v="0"/>
    <n v="11512688"/>
    <n v="0"/>
    <n v="11512688"/>
    <n v="0"/>
    <n v="11512688"/>
    <n v="0"/>
    <n v="11512688"/>
    <n v="0"/>
    <n v="23025376"/>
    <n v="0"/>
  </r>
  <r>
    <s v="3000.256"/>
    <s v="3000 - FUNCIONAMIENTO"/>
    <x v="1"/>
    <s v="N/A"/>
    <x v="2"/>
    <x v="11"/>
    <n v="80161501"/>
    <s v="A-02 ADQUISICIÓN DE BIENES Y SERVICIOS"/>
    <s v="A-02-02-02-008-003"/>
    <s v="Prestar servicios profesionales especializados a la subdirección de talento humano para brindar asesoría tecnica en la estrategia de gestión de cambio en el marco del modelo gestión estratégica de personas."/>
    <s v="Febrero"/>
    <s v="Febrero"/>
    <n v="10"/>
    <s v="Contratación directa"/>
    <x v="3"/>
    <n v="115126880"/>
    <n v="115126880"/>
    <s v="NO"/>
    <s v="N/A"/>
    <s v="3100 - Subdirección de Talento Humano"/>
    <s v="1.4 - Gestión Estratégica de Personas"/>
    <s v="1.4-99 - GND-Gestión Estratégica de Personas"/>
    <s v="SER - Adquisición de servicios"/>
    <s v="SER012 - Prestación de servicios personas naturales"/>
    <s v="SAF-0 Por definir"/>
    <n v="0"/>
    <n v="0"/>
    <n v="115126880"/>
    <n v="0"/>
    <n v="0"/>
    <n v="11512688"/>
    <n v="0"/>
    <n v="11512688"/>
    <n v="0"/>
    <n v="11512688"/>
    <n v="0"/>
    <n v="11512688"/>
    <n v="0"/>
    <n v="11512688"/>
    <n v="0"/>
    <n v="11512688"/>
    <n v="0"/>
    <n v="11512688"/>
    <n v="0"/>
    <n v="11512688"/>
    <n v="0"/>
    <n v="11512688"/>
    <n v="0"/>
    <n v="11512688"/>
    <n v="0"/>
  </r>
  <r>
    <s v="3000.257"/>
    <s v="3000 - FUNCIONAMIENTO"/>
    <x v="1"/>
    <s v="N/A"/>
    <x v="2"/>
    <x v="11"/>
    <n v="80161501"/>
    <s v="A-02 ADQUISICIÓN DE BIENES Y SERVICIOS"/>
    <s v="A-02-02-02-008-003"/>
    <s v="Prestar servicios profesionales a la subdirección de talento humano en la gestión e implementación de la estrategia de gestión por competencias, acorde con 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TH-0 Apoyo transversal"/>
    <n v="121945440"/>
    <n v="0"/>
    <n v="0"/>
    <n v="10162120"/>
    <n v="0"/>
    <n v="10162120"/>
    <n v="0"/>
    <n v="10162120"/>
    <n v="0"/>
    <n v="10162120"/>
    <n v="0"/>
    <n v="10162120"/>
    <n v="0"/>
    <n v="10162120"/>
    <n v="0"/>
    <n v="10162120"/>
    <n v="0"/>
    <n v="10162120"/>
    <n v="0"/>
    <n v="10162120"/>
    <n v="0"/>
    <n v="10162120"/>
    <n v="0"/>
    <n v="20324240"/>
    <n v="0"/>
  </r>
  <r>
    <s v="3000.258"/>
    <s v="3000 - FUNCIONAMIENTO"/>
    <x v="1"/>
    <s v="N/A"/>
    <x v="2"/>
    <x v="11"/>
    <n v="80161501"/>
    <s v="A-02 ADQUISICIÓN DE BIENES Y SERVICIOS"/>
    <s v="A-02-02-02-008-003"/>
    <s v="Prestar servicios profesionales  a la subdirección de talento humano en la gestión e implementación  de las actividades asociadas a los procesos de meritocracia para empleos de carrera administrativa y de libre nombramiento y remoción en el marco del Modelo de Gestión Estratégica de personas"/>
    <s v="Enero"/>
    <s v="Enero"/>
    <n v="12"/>
    <s v="Contratación directa"/>
    <x v="3"/>
    <n v="121945440"/>
    <n v="121945440"/>
    <s v="NO"/>
    <s v="N/A"/>
    <s v="3100 - Subdirección de Talento Humano"/>
    <s v="1.4 - Gestión Estratégica de Personas"/>
    <s v="1.4-99 - GND-Gestión Estratégica de Personas"/>
    <s v="SER - Adquisición de servicios"/>
    <s v="SER012 - Prestación de servicios personas naturales"/>
    <s v="SAF-0 Por definir"/>
    <n v="121945440"/>
    <n v="0"/>
    <n v="0"/>
    <n v="10162120"/>
    <n v="0"/>
    <n v="10162120"/>
    <n v="0"/>
    <n v="10162120"/>
    <n v="0"/>
    <n v="10162120"/>
    <n v="0"/>
    <n v="10162120"/>
    <n v="0"/>
    <n v="10162120"/>
    <n v="0"/>
    <n v="10162120"/>
    <n v="0"/>
    <n v="10162120"/>
    <n v="0"/>
    <n v="10162120"/>
    <n v="0"/>
    <n v="10162120"/>
    <n v="0"/>
    <n v="20324240"/>
    <n v="0"/>
  </r>
  <r>
    <s v="3000.259"/>
    <s v="3000 - FUNCIONAMIENTO"/>
    <x v="1"/>
    <s v="N/A"/>
    <x v="2"/>
    <x v="11"/>
    <n v="80161501"/>
    <s v="A-02 ADQUISICIÓN DE BIENES Y SERVICIOS"/>
    <s v="A-02-02-02-008-002"/>
    <s v="Prestar servicios profesionales a la subdirección de talento humano brindando apoyo jurídico y contractual en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0"/>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0"/>
    <n v="0"/>
    <n v="0"/>
    <n v="0"/>
    <n v="0"/>
    <n v="0"/>
    <n v="0"/>
    <n v="0"/>
    <n v="0"/>
    <n v="0"/>
    <n v="0"/>
    <n v="0"/>
    <n v="48924294"/>
    <n v="0"/>
    <n v="0"/>
    <n v="8154049"/>
    <n v="0"/>
    <n v="8154049"/>
    <n v="0"/>
    <n v="8154049"/>
    <n v="0"/>
    <n v="8154049"/>
    <n v="0"/>
    <n v="16308098"/>
    <n v="0"/>
  </r>
  <r>
    <s v="3000.261"/>
    <s v="3000 - FUNCIONAMIENTO"/>
    <x v="1"/>
    <s v="N/A"/>
    <x v="2"/>
    <x v="11"/>
    <n v="80161501"/>
    <s v="A-02 ADQUISICIÓN DE BIENES Y SERVICIOS"/>
    <s v="A-02-02-02-008-002"/>
    <s v="Prestar servicios profesionales a la subdirección de talento humano brindando apoyo financiero, presupuestal y contractual para el primer semestre, acorde con el modelo de gestión estrategica de personas."/>
    <s v="Enero"/>
    <s v="Jun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AF-0 Por definir"/>
    <n v="48924294"/>
    <n v="0"/>
    <n v="0"/>
    <n v="8154049"/>
    <n v="0"/>
    <n v="8154049"/>
    <n v="0"/>
    <n v="8154049"/>
    <n v="0"/>
    <n v="8154049"/>
    <n v="0"/>
    <n v="8154049"/>
    <n v="0"/>
    <n v="8154049"/>
    <n v="0"/>
    <n v="0"/>
    <n v="0"/>
    <n v="0"/>
    <n v="0"/>
    <n v="0"/>
    <n v="0"/>
    <n v="0"/>
    <n v="0"/>
    <n v="0"/>
    <n v="0"/>
  </r>
  <r>
    <s v="3000.262"/>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Contratación direct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3"/>
    <s v="3000 - FUNCIONAMIENTO"/>
    <x v="1"/>
    <s v="N/A"/>
    <x v="2"/>
    <x v="11"/>
    <n v="80161501"/>
    <s v="A-02 ADQUISICIÓN DE BIENES Y SERVICIOS"/>
    <s v="A-02-02-02-008-002"/>
    <s v="Prestar servicios profesionales a la subdirección de talento humano brindando apoyo jurídico en los temas relacionados con la vinculación, permanencia y retiro de servidores públicos del Instituto,acorde con el modelo de gestión estrategica de personas."/>
    <s v="Enero"/>
    <s v="Febrero"/>
    <n v="12"/>
    <s v="Contratación directa"/>
    <x v="3"/>
    <n v="77271799"/>
    <n v="77271799"/>
    <s v="NO"/>
    <s v="N/A"/>
    <s v="3100 - Subdirección de Talento Humano"/>
    <s v="1.4 - Gestión Estratégica de Personas"/>
    <s v="1.4-99 - GND-Gestión Estratégica de Personas"/>
    <s v="SER - Adquisición de servicios"/>
    <s v="SER012 - Prestación de servicios personas naturales"/>
    <s v="SAF-0 Por definir"/>
    <n v="0"/>
    <n v="0"/>
    <n v="77271799"/>
    <n v="0"/>
    <n v="0"/>
    <n v="7024709"/>
    <n v="0"/>
    <n v="7024709"/>
    <n v="0"/>
    <n v="7024709"/>
    <n v="0"/>
    <n v="7024709"/>
    <n v="0"/>
    <n v="7024709"/>
    <n v="0"/>
    <n v="7024709"/>
    <n v="0"/>
    <n v="7024709"/>
    <n v="0"/>
    <n v="7024709"/>
    <n v="0"/>
    <n v="7024709"/>
    <n v="0"/>
    <n v="14049418"/>
    <n v="0"/>
  </r>
  <r>
    <s v="3000.264"/>
    <s v="3000 - FUNCIONAMIENTO"/>
    <x v="1"/>
    <s v="N/A"/>
    <x v="2"/>
    <x v="11"/>
    <n v="80161501"/>
    <s v="A-02 ADQUISICIÓN DE BIENES Y SERVICIOS"/>
    <s v="A-02-02-02-008-003"/>
    <s v="Prestar servicios profesionales a la subdirección de talento humano en la  gestión e implementación de la estrategia de gestión del  desempeño y la definición del sistema propio de evaluación del desempéño laboral,  acorde con el Modelo de Gestión Estratégica de personas."/>
    <s v="Febrero"/>
    <s v="Marzo"/>
    <n v="10"/>
    <s v="Contratación directa"/>
    <x v="3"/>
    <n v="81540580"/>
    <n v="81540580"/>
    <s v="NO"/>
    <s v="N/A"/>
    <s v="3100 - Subdirección de Talento Humano"/>
    <s v="1.4 - Gestión Estratégica de Personas"/>
    <s v="1.4-99 - GND-Gestión Estratégica de Personas"/>
    <s v="SER - Adquisición de servicios"/>
    <s v="SER012 - Prestación de servicios personas naturales"/>
    <s v="SAF-0 Por definir"/>
    <n v="0"/>
    <n v="0"/>
    <n v="0"/>
    <n v="0"/>
    <n v="81540580"/>
    <n v="0"/>
    <n v="0"/>
    <n v="8154058"/>
    <n v="0"/>
    <n v="8154058"/>
    <n v="0"/>
    <n v="8154058"/>
    <n v="0"/>
    <n v="8154058"/>
    <n v="0"/>
    <n v="8154058"/>
    <n v="0"/>
    <n v="8154058"/>
    <n v="0"/>
    <n v="8154058"/>
    <n v="0"/>
    <n v="8154058"/>
    <n v="0"/>
    <n v="16308116"/>
    <n v="0"/>
  </r>
  <r>
    <s v="3000.265"/>
    <s v="3000 - FUNCIONAMIENTO"/>
    <x v="1"/>
    <s v="N/A"/>
    <x v="2"/>
    <x v="11"/>
    <m/>
    <s v="A-02 ADQUISICIÓN DE BIENES Y SERVICIOS"/>
    <s v="A-02-02-02-008-005 "/>
    <s v="Pago auxilio de pasantes"/>
    <s v="Enero"/>
    <s v="Enero"/>
    <n v="12"/>
    <s v="N/A"/>
    <x v="3"/>
    <n v="30000000"/>
    <n v="30000000"/>
    <s v="NO"/>
    <s v="N/A"/>
    <s v="3100 - Subdirección de Talento Humano"/>
    <s v="1.4 - Gestión Estratégica de Personas"/>
    <s v="1.4-99 - GND-Gestión Estratégica de Personas"/>
    <s v="SER - Adquisición de servicios"/>
    <s v="SER027 - ARL Pasantes y Contratistas"/>
    <s v="STH-0 Apoyo transversal"/>
    <n v="30000000"/>
    <n v="0"/>
    <n v="0"/>
    <n v="5000000"/>
    <n v="0"/>
    <n v="0"/>
    <n v="0"/>
    <n v="5000000"/>
    <n v="0"/>
    <n v="0"/>
    <n v="0"/>
    <n v="5000000"/>
    <n v="0"/>
    <n v="0"/>
    <n v="0"/>
    <n v="5000000"/>
    <n v="0"/>
    <n v="0"/>
    <n v="0"/>
    <n v="5000000"/>
    <n v="0"/>
    <n v="0"/>
    <n v="0"/>
    <n v="5000000"/>
    <n v="0"/>
  </r>
  <r>
    <s v="3000.266"/>
    <s v="3000 - FUNCIONAMIENTO"/>
    <x v="1"/>
    <s v="N/A"/>
    <x v="2"/>
    <x v="11"/>
    <m/>
    <s v="A-02 ADQUISICIÓN DE BIENES Y SERVICIOS"/>
    <s v="A-02-02-02-007-001"/>
    <s v="Pago Administradora de Riesgos Profesionales a pasantes"/>
    <s v="Enero"/>
    <s v="Enero"/>
    <n v="12"/>
    <s v="N/A"/>
    <x v="3"/>
    <n v="4000000"/>
    <n v="4000000"/>
    <s v="NO"/>
    <s v="N/A"/>
    <s v="3100 - Subdirección de Talento Humano"/>
    <s v="1.4 - Gestión Estratégica de Personas"/>
    <s v="1.4-99 - GND-Gestión Estratégica de Personas"/>
    <s v="SER - Adquisición de servicios"/>
    <s v="SER027 - ARL Pasantes y Contratistas"/>
    <s v="STH-0 Apoyo transversal"/>
    <n v="4000000"/>
    <n v="0"/>
    <n v="0"/>
    <n v="333333.33333333331"/>
    <n v="0"/>
    <n v="333333.33333333331"/>
    <n v="0"/>
    <n v="333333.33333333331"/>
    <n v="0"/>
    <n v="333333.33333333331"/>
    <n v="0"/>
    <n v="333333.33333333331"/>
    <n v="0"/>
    <n v="333333.33333333331"/>
    <n v="0"/>
    <n v="333333.33333333331"/>
    <n v="0"/>
    <n v="333333.33333333331"/>
    <n v="0"/>
    <n v="333333.33333333331"/>
    <n v="0"/>
    <n v="333333.33333333331"/>
    <n v="0"/>
    <n v="666666.66666666605"/>
    <n v="0"/>
  </r>
  <r>
    <s v="3000.267"/>
    <s v="3000 - FUNCIONAMIENTO"/>
    <x v="1"/>
    <s v="N/A"/>
    <x v="2"/>
    <x v="11"/>
    <n v="80161501"/>
    <s v="A-02 ADQUISICIÓN DE BIENES Y SERVICIOS"/>
    <s v="A-02-02-02-008-003"/>
    <s v="Prestación de servicios profesionales para apoyar en la gestión para el registro, recobro y seguimiento de las incapacidades de los servidores públicos del instituto en el segundo semestre."/>
    <s v="Junio"/>
    <s v="Julio"/>
    <n v="6"/>
    <s v="N/A"/>
    <x v="3"/>
    <n v="22873692"/>
    <n v="22873692"/>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22873692"/>
    <n v="0"/>
    <n v="0"/>
    <n v="3812282"/>
    <n v="0"/>
    <n v="3812282"/>
    <n v="0"/>
    <n v="3812282"/>
    <n v="0"/>
    <n v="3812282"/>
    <n v="0"/>
    <n v="7624564"/>
    <n v="0"/>
  </r>
  <r>
    <s v="3000.268"/>
    <s v="3000 - FUNCIONAMIENTO"/>
    <x v="1"/>
    <s v="N/A"/>
    <x v="2"/>
    <x v="11"/>
    <n v="80161501"/>
    <s v="A-02 ADQUISICIÓN DE BIENES Y SERVICIOS"/>
    <s v="A-02-02-02-008-002"/>
    <s v="Prestar servicios profesionales a la subdirección de talento humano brindando apoyo jurídico y contractual en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69"/>
    <s v="3000 - FUNCIONAMIENTO"/>
    <x v="1"/>
    <s v="N/A"/>
    <x v="2"/>
    <x v="11"/>
    <n v="80161501"/>
    <s v="A-02 ADQUISICIÓN DE BIENES Y SERVICIOS"/>
    <s v="A-02-02-02-008-002"/>
    <s v="Prestar servicios profesionales a la subdirección de talento humano brindando apoyo financiero, presupuestal y contractual para el segundo semestre, acorde con el modelo de gestión estrategica de personas."/>
    <s v="Junio"/>
    <s v="Julio"/>
    <n v="6"/>
    <s v="N/A"/>
    <x v="3"/>
    <n v="48924294"/>
    <n v="48924294"/>
    <s v="NO"/>
    <s v="N/A"/>
    <s v="3100 - Subdirección de Talento Humano"/>
    <s v="1.4 - Gestión Estratégica de Personas"/>
    <s v="1.4-99 - GND-Gestión Estratégica de Personas"/>
    <s v="SER - Adquisición de servicios"/>
    <s v="SER012 - Prestación de servicios personas naturales"/>
    <s v="STH-0 Apoyo transversal"/>
    <n v="0"/>
    <n v="0"/>
    <n v="0"/>
    <n v="0"/>
    <n v="0"/>
    <n v="0"/>
    <n v="0"/>
    <n v="0"/>
    <n v="0"/>
    <n v="0"/>
    <n v="0"/>
    <n v="0"/>
    <n v="48924294"/>
    <n v="0"/>
    <n v="0"/>
    <n v="8154049"/>
    <n v="0"/>
    <n v="8154049"/>
    <n v="0"/>
    <n v="8154049"/>
    <n v="0"/>
    <n v="8154049"/>
    <n v="0"/>
    <n v="16308098"/>
    <n v="0"/>
  </r>
  <r>
    <s v="3000.270"/>
    <s v="3000 - FUNCIONAMIENTO"/>
    <x v="1"/>
    <s v="N/A"/>
    <x v="2"/>
    <x v="11"/>
    <n v="80161501"/>
    <s v="A-02 ADQUISICIÓN DE BIENES Y SERVICIOS"/>
    <s v="A-02-02-01-004-005"/>
    <s v="Adquisición certificados digitales acceso a SIIF y plataforma CETIL"/>
    <s v="Enero"/>
    <s v="Febrero"/>
    <n v="3"/>
    <s v="N/A"/>
    <x v="3"/>
    <n v="30000000"/>
    <n v="30000000"/>
    <s v="NO"/>
    <s v="N/A"/>
    <s v="3200 - Subdirección Administrativa y Financiera"/>
    <s v="3.3 - Gestión de bienes y servicios"/>
    <s v="3.3-99 - GND-Gestión de bienes y servicios"/>
    <s v="ACT - Adquisición de activos no financieros"/>
    <s v="ACT04 - Maquinaria y aparatos eléctricos"/>
    <s v="SAF-0 Por definir"/>
    <n v="0"/>
    <n v="0"/>
    <n v="30000000"/>
    <n v="0"/>
    <n v="0"/>
    <n v="10000000"/>
    <n v="0"/>
    <n v="10000000"/>
    <n v="0"/>
    <n v="10000000"/>
    <n v="0"/>
    <n v="0"/>
    <n v="0"/>
    <n v="0"/>
    <n v="0"/>
    <n v="0"/>
    <n v="0"/>
    <n v="0"/>
    <n v="0"/>
    <n v="0"/>
    <n v="0"/>
    <n v="0"/>
    <n v="0"/>
    <n v="0"/>
    <n v="0"/>
  </r>
  <r>
    <s v="3000.271"/>
    <s v="3000 - FUNCIONAMIENTO"/>
    <x v="1"/>
    <s v="N/A"/>
    <x v="2"/>
    <x v="11"/>
    <n v="84131503"/>
    <s v="A-02 ADQUISICIÓN DE BIENES Y SERVICIOS"/>
    <s v="A-02-02-02-007-001"/>
    <s v="Adquisición de seguros de bienes del IGAC  - CYBER"/>
    <s v="Enero"/>
    <s v="Enero"/>
    <n v="1"/>
    <s v="N/A"/>
    <x v="3"/>
    <n v="37482214"/>
    <n v="37482214"/>
    <s v="SI"/>
    <s v="Aprobadas"/>
    <s v="3200 - Subdirección Administrativa y Financiera"/>
    <s v="3.3 - Gestión de bienes y servicios"/>
    <s v="3.3-99 - GND-Gestión de bienes y servicios"/>
    <s v="SER - Adquisición de servicios"/>
    <s v="SER011 - Seguros"/>
    <s v="SAF-0 Por definir"/>
    <n v="37482214"/>
    <n v="37482214"/>
    <n v="0"/>
    <n v="0"/>
    <n v="0"/>
    <n v="0"/>
    <n v="0"/>
    <n v="0"/>
    <n v="0"/>
    <n v="0"/>
    <n v="0"/>
    <n v="0"/>
    <n v="0"/>
    <n v="0"/>
    <n v="0"/>
    <n v="0"/>
    <n v="0"/>
    <n v="0"/>
    <n v="0"/>
    <n v="0"/>
    <n v="0"/>
    <n v="0"/>
    <n v="0"/>
    <n v="0"/>
    <n v="0"/>
  </r>
  <r>
    <s v="3000.272"/>
    <s v="3000 - FUNCIONAMIENTO"/>
    <x v="1"/>
    <s v="N/A"/>
    <x v="2"/>
    <x v="11"/>
    <n v="84131503"/>
    <s v="A-02 ADQUISICIÓN DE BIENES Y SERVICIOS"/>
    <s v="A-02-02-02-008-002"/>
    <s v="Prestación de servicios profesionales a la Dirección de Regulación y Habilitación del Instituto Geográfico Agustín Codazzi, para apoyar en la revisión de las actuaciones disciplinarias en etapa de juzgamiento, desde el componente factico y jurídico"/>
    <s v="Enero"/>
    <s v="Febrero"/>
    <n v="12"/>
    <s v="N/A"/>
    <x v="3"/>
    <n v="126639568"/>
    <n v="126639568"/>
    <s v="NO"/>
    <s v="N/A"/>
    <s v="3100 - Subdirección de Talento Humano"/>
    <s v="3.3 - Gestión de bienes y servicios"/>
    <s v="3.3-99 - GND-Gestión de bienes y servicios"/>
    <s v="SER - Adquisición de servicios"/>
    <s v="SER012 - Prestación de servicios personas naturales"/>
    <s v="STH-0 Apoyo transversal"/>
    <n v="0"/>
    <n v="0"/>
    <n v="126639568"/>
    <n v="0"/>
    <n v="0"/>
    <n v="11512688"/>
    <n v="0"/>
    <n v="11512688"/>
    <n v="0"/>
    <n v="11512688"/>
    <n v="0"/>
    <n v="11512688"/>
    <n v="0"/>
    <n v="11512688"/>
    <n v="0"/>
    <n v="11512688"/>
    <n v="0"/>
    <n v="11512688"/>
    <n v="0"/>
    <n v="11512688"/>
    <n v="0"/>
    <n v="11512688"/>
    <n v="0"/>
    <n v="23025376"/>
    <n v="0"/>
  </r>
  <r>
    <s v="3000.273"/>
    <s v="3000 - FUNCIONAMIENTO"/>
    <x v="1"/>
    <s v="N/A"/>
    <x v="2"/>
    <x v="11"/>
    <n v="78181500"/>
    <s v="A-02 ADQUISICIÓN DE BIENES Y SERVICIOS"/>
    <s v="A-02-02-02-008-003"/>
    <s v="Prestación de servicios para la revisión tecnico mecánica y emisión de gases de los vehículos del IGAC "/>
    <s v="Enero"/>
    <s v="Febrero"/>
    <n v="11"/>
    <s v="Mínima cuantía"/>
    <x v="3"/>
    <n v="0"/>
    <n v="0"/>
    <s v="NO"/>
    <s v="N/A"/>
    <s v="3200 - Subdirección Administrativa y Financiera"/>
    <s v="3.3 - Gestión de bienes y servicios"/>
    <s v="3.3-99 - GND-Gestión de bienes y servicios"/>
    <s v="SER - Adquisición de servicios"/>
    <s v="SER099 - Adquisición de servicios n.c.p."/>
    <s v="SAF-0 Por definir"/>
    <n v="0"/>
    <n v="0"/>
    <n v="0"/>
    <n v="0"/>
    <n v="0"/>
    <n v="0"/>
    <n v="0"/>
    <n v="0"/>
    <n v="0"/>
    <n v="0"/>
    <n v="0"/>
    <n v="0"/>
    <n v="0"/>
    <n v="0"/>
    <n v="0"/>
    <n v="0"/>
    <n v="0"/>
    <n v="0"/>
    <n v="0"/>
    <n v="0"/>
    <n v="0"/>
    <n v="0"/>
    <n v="0"/>
    <n v="0"/>
    <n v="0"/>
  </r>
  <r>
    <s v="3000.274"/>
    <s v="3000 - FUNCIONAMIENTO"/>
    <x v="1"/>
    <s v="N/A"/>
    <x v="2"/>
    <x v="11"/>
    <m/>
    <s v="A-02 ADQUISICIÓN DE BIENES Y SERVICIOS"/>
    <s v="A-02-02-02-010"/>
    <s v="Viaticos de los funcionarios de la secreatria general"/>
    <s v="Enero"/>
    <s v="Enero"/>
    <n v="12"/>
    <s v="N/A"/>
    <x v="1"/>
    <n v="230000000"/>
    <n v="230000000"/>
    <s v="NO"/>
    <s v="N/A"/>
    <s v="3200 - Subdirección Administrativa y Financiera"/>
    <s v="3.3 - Gestión de bienes y servicios"/>
    <s v="3.3-99 - GND-Gestión de bienes y servicios"/>
    <s v="VIAT - Viáticos y gastos de viaje"/>
    <s v="VIAT01 - Viáticos y gastos de viaje"/>
    <s v="SAF-0 Por definir"/>
    <n v="19166666"/>
    <n v="19166666"/>
    <n v="19166666"/>
    <n v="19166666"/>
    <n v="19166666"/>
    <n v="19166666"/>
    <n v="19166666"/>
    <n v="19166666"/>
    <n v="19166666"/>
    <n v="19166666"/>
    <n v="19166666"/>
    <n v="19166666"/>
    <n v="19166666"/>
    <n v="19166666"/>
    <n v="19166666"/>
    <n v="19166666"/>
    <n v="19166666"/>
    <n v="19166666"/>
    <n v="19166666"/>
    <n v="19166666"/>
    <n v="19166666"/>
    <n v="19166666"/>
    <n v="19166674"/>
    <n v="19166674"/>
    <n v="0"/>
  </r>
  <r>
    <s v="3000.275"/>
    <s v="3000 - FUNCIONAMIENTO"/>
    <x v="1"/>
    <s v="N/A"/>
    <x v="2"/>
    <x v="11"/>
    <m/>
    <s v="A-02 ADQUISICIÓN DE BIENES Y SERVICIOS"/>
    <s v="A-02-02-02-006-004"/>
    <s v="Gastos de transporte para los funcionarios de la secreatria general"/>
    <s v="Enero"/>
    <s v="Enero"/>
    <n v="12"/>
    <s v="N/A"/>
    <x v="1"/>
    <n v="30000000"/>
    <n v="30000000"/>
    <s v="NO"/>
    <s v="N/A"/>
    <s v="3200 - Subdirección Administrativa y Financiera"/>
    <s v="3.3 - Gestión de bienes y servicios"/>
    <s v="3.3-99 - GND-Gestión de bienes y servicios"/>
    <s v="VIAT - Viáticos y gastos de viaje"/>
    <s v="VIAT01 - Viáticos y gastos de viaje"/>
    <s v="SAF-0 Por definir"/>
    <n v="2500000"/>
    <n v="2500000"/>
    <n v="2500000"/>
    <n v="2500000"/>
    <n v="2500000"/>
    <n v="2500000"/>
    <n v="2500000"/>
    <n v="2500000"/>
    <n v="2500000"/>
    <n v="2500000"/>
    <n v="2500000"/>
    <n v="2500000"/>
    <n v="2500000"/>
    <n v="2500000"/>
    <n v="2500000"/>
    <n v="2500000"/>
    <n v="2500000"/>
    <n v="2500000"/>
    <n v="2500000"/>
    <n v="2500000"/>
    <n v="2500000"/>
    <n v="2500000"/>
    <n v="2500000"/>
    <n v="2500000"/>
    <n v="0"/>
  </r>
  <r>
    <s v="3000.276"/>
    <s v="3000 - FUNCIONAMIENTO"/>
    <x v="1"/>
    <s v="N/A"/>
    <x v="2"/>
    <x v="11"/>
    <n v="80101500"/>
    <s v="A-02 ADQUISICIÓN DE BIENES Y SERVICIOS"/>
    <s v="A-02-02-02-008-002"/>
    <s v="Prestación de servicios para la estructuración, acompañamiento y seguimiento de los procesos de contratación en sus diferentes etapas a cargo de la dirección territorial Bolivar"/>
    <s v="Febrero"/>
    <s v="Febrero"/>
    <n v="11"/>
    <s v="Contratación directa"/>
    <x v="3"/>
    <n v="42064440"/>
    <n v="42064440"/>
    <s v="NO"/>
    <s v="N/A"/>
    <s v="2602 - Dirección Territorial Bolívar"/>
    <s v="3.3 - Gestión de bienes y servicios"/>
    <s v="3.3-99 - GND-Gestión de bienes y servicios"/>
    <s v="SER - Adquisición de servicios"/>
    <s v="SER012 - Prestación de servicios personas naturales"/>
    <s v="OAJ-0 Por definir"/>
    <n v="0"/>
    <n v="0"/>
    <n v="42064440"/>
    <n v="3824040"/>
    <n v="0"/>
    <n v="3824040"/>
    <n v="0"/>
    <n v="3824040"/>
    <n v="0"/>
    <n v="3824040"/>
    <n v="0"/>
    <n v="3824040"/>
    <n v="0"/>
    <n v="3824040"/>
    <n v="0"/>
    <n v="3824040"/>
    <n v="0"/>
    <n v="3824040"/>
    <n v="0"/>
    <n v="3824040"/>
    <n v="0"/>
    <n v="3824040"/>
    <n v="0"/>
    <n v="3824040"/>
    <m/>
  </r>
  <r>
    <s v="3000.277"/>
    <s v="3000 - FUNCIONAMIENTO"/>
    <x v="1"/>
    <s v="N/A"/>
    <x v="2"/>
    <x v="11"/>
    <n v="91111703"/>
    <s v="A-02 ADQUISICIÓN DE BIENES Y SERVICIOS"/>
    <s v="A-02-02-01-002-008"/>
    <s v="Adquirir la dotación de labor de acuerdo a la Normativa vigente para los empleados públicos del Instituto Geográfico Agustín Codazzi - IGAC"/>
    <s v="Febrero"/>
    <s v="Marzo"/>
    <n v="9"/>
    <s v="Selección abreviada subasta inversa"/>
    <x v="1"/>
    <n v="129000000"/>
    <n v="12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129000000"/>
    <n v="0"/>
    <n v="0"/>
    <n v="0"/>
    <n v="0"/>
    <n v="43000000"/>
    <n v="0"/>
    <n v="0"/>
    <n v="0"/>
    <n v="0"/>
    <n v="0"/>
    <n v="0"/>
    <n v="0"/>
    <n v="43000000"/>
    <n v="0"/>
    <n v="0"/>
    <n v="0"/>
    <n v="0"/>
    <n v="0"/>
    <n v="43000000"/>
    <m/>
  </r>
  <r>
    <s v="3000.278"/>
    <s v="3000 - FUNCIONAMIENTO"/>
    <x v="1"/>
    <s v="N/A"/>
    <x v="2"/>
    <x v="11"/>
    <n v="85101700"/>
    <s v="A-02 ADQUISICIÓN DE BIENES Y SERVICIOS"/>
    <s v="A-02-02-01-003-005"/>
    <s v="Adquisición de bienes para la Protección Personal (EPP), atenciòn de emergencias y garantias de condiciones ergonómicas para quienes laboran en el IGAC, en el marco del Sistema de Gestión de la Seguridad y Salud en el Trabajo"/>
    <s v="Febrero"/>
    <s v="Marzo"/>
    <n v="4"/>
    <s v="Selección abreviada subasta inversa"/>
    <x v="1"/>
    <n v="100000000"/>
    <n v="100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0"/>
    <n v="0"/>
    <n v="100000000"/>
    <n v="0"/>
    <n v="0"/>
    <n v="33333334"/>
    <n v="0"/>
    <n v="33333334"/>
    <n v="0"/>
    <n v="16666666"/>
    <n v="0"/>
    <n v="16666666"/>
    <n v="0"/>
    <n v="0"/>
    <n v="0"/>
    <n v="0"/>
    <n v="0"/>
    <n v="0"/>
    <n v="0"/>
    <n v="0"/>
    <n v="0"/>
    <n v="0"/>
    <m/>
  </r>
  <r>
    <s v="3000.279"/>
    <s v="3000 - FUNCIONAMIENTO"/>
    <x v="1"/>
    <s v="N/A"/>
    <x v="2"/>
    <x v="11"/>
    <n v="85101508"/>
    <s v="A-02 ADQUISICIÓN DE BIENES Y SERVICIOS"/>
    <s v="A-02-02-02-009-003"/>
    <s v="Realizar las actividades de medicina preventiva, como exámenes médicos ocupacionales, clínicos y paraclínicos y suministro y aplicación de vacunas para los servidores públicos del Instituto"/>
    <s v="Febrero"/>
    <s v="Febrero"/>
    <n v="6"/>
    <s v="Selección abreviada menor cuantía"/>
    <x v="1"/>
    <n v="91000000"/>
    <n v="91000000"/>
    <s v="NO"/>
    <s v="N/A"/>
    <s v="3100 - Subdirección de Talento Humano"/>
    <s v="1.4 - Gestión Estratégica de Personas"/>
    <s v="1.4-4 - Seguridad y salud en el trabajo"/>
    <s v="SER - Adquisición de servicios"/>
    <s v="SER022 -  Servicios de consultoría y de gestión - personas jurídicas"/>
    <s v="SAF-0 Por definir"/>
    <n v="0"/>
    <n v="0"/>
    <n v="91000000"/>
    <n v="0"/>
    <n v="0"/>
    <n v="15166667"/>
    <n v="0"/>
    <n v="30333334"/>
    <n v="0"/>
    <n v="15166667"/>
    <n v="0"/>
    <n v="15166666"/>
    <n v="0"/>
    <n v="15166666"/>
    <n v="0"/>
    <n v="0"/>
    <n v="0"/>
    <n v="0"/>
    <n v="0"/>
    <n v="0"/>
    <n v="0"/>
    <n v="0"/>
    <n v="0"/>
    <n v="0"/>
    <m/>
  </r>
  <r>
    <s v="3000.280"/>
    <s v="3000 - FUNCIONAMIENTO"/>
    <x v="1"/>
    <s v="N/A"/>
    <x v="2"/>
    <x v="11"/>
    <n v="85101700"/>
    <s v="A-02 ADQUISICIÓN DE BIENES Y SERVICIOS"/>
    <s v="A-02-02-02-009-003"/>
    <s v="Realizar las actividades de medicina preventiva, como exámenes médicos ocupacionales, clínicos y paraclínicos y suministro y aplicación de vacunas para los servidores públicos del Instituto"/>
    <s v="Julio"/>
    <s v="Agosto"/>
    <n v="6"/>
    <s v="Selección abreviada menor cuantía"/>
    <x v="1"/>
    <n v="90000000"/>
    <n v="90000000"/>
    <s v="SI"/>
    <s v="No solicitadas"/>
    <s v="3100 - Subdirección de Talento Humano"/>
    <s v="1.4 - Gestión Estratégica de Personas"/>
    <s v="1.4-4 - Seguridad y salud en el trabajo"/>
    <s v="SER - Adquisición de servicios"/>
    <s v="SER022 -  Servicios de consultoría y de gestión - personas jurídicas"/>
    <s v="SAF-0 Por definir"/>
    <n v="0"/>
    <n v="0"/>
    <n v="0"/>
    <n v="0"/>
    <n v="0"/>
    <n v="0"/>
    <n v="0"/>
    <n v="0"/>
    <n v="0"/>
    <n v="0"/>
    <n v="0"/>
    <n v="0"/>
    <n v="0"/>
    <n v="0"/>
    <n v="90000000"/>
    <n v="0"/>
    <n v="0"/>
    <n v="18000000"/>
    <n v="0"/>
    <n v="18000000"/>
    <n v="0"/>
    <n v="18000000"/>
    <n v="0"/>
    <n v="36000000"/>
    <m/>
  </r>
  <r>
    <s v="3000.281"/>
    <s v="3000 - FUNCIONAMIENTO"/>
    <x v="1"/>
    <s v="N/A"/>
    <x v="2"/>
    <x v="11"/>
    <n v="80141607"/>
    <s v="A-02 ADQUISICIÓN DE BIENES Y SERVICIOS"/>
    <s v="A-02-02-02-009-006"/>
    <s v="Prestación de servicios para la consolidación del diagnostico, definición del plan de acción y ejecución de las actividades de intervención para el clima y la cultura organizacional en el Instituto."/>
    <s v="Abril"/>
    <s v="Mayo"/>
    <n v="8"/>
    <s v="Licitación pública"/>
    <x v="1"/>
    <n v="200000000"/>
    <n v="200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0"/>
    <n v="0"/>
    <n v="0"/>
    <n v="0"/>
    <n v="200000000"/>
    <n v="0"/>
    <n v="0"/>
    <n v="0"/>
    <n v="0"/>
    <n v="0"/>
    <n v="0"/>
    <n v="150000000"/>
    <n v="0"/>
    <n v="0"/>
    <n v="0"/>
    <n v="0"/>
    <n v="0"/>
    <n v="50000000"/>
    <n v="0"/>
    <n v="0"/>
    <m/>
  </r>
  <r>
    <s v="3000.282"/>
    <s v="3000 - FUNCIONAMIENTO"/>
    <x v="1"/>
    <s v="N/A"/>
    <x v="2"/>
    <x v="11"/>
    <n v="80141607"/>
    <s v="A-02 ADQUISICIÓN DE BIENES Y SERVICIOS"/>
    <s v="A-02-02-02-009-006"/>
    <s v="Prestación de servicios para el desarrollo de las actividades institucionales definidas en el programa de calidad de vida e incentivos."/>
    <s v="Febrero"/>
    <s v="Marzo"/>
    <n v="10"/>
    <s v="Licitación pública"/>
    <x v="1"/>
    <n v="499000000"/>
    <n v="499000000"/>
    <s v="NO"/>
    <s v="N/A"/>
    <s v="3100 - Subdirección de Talento Humano"/>
    <s v="1.4 - Gestión Estratégica de Personas"/>
    <s v="1.4-3 - Programa de bienestar y estímulos al empleado"/>
    <s v="SER - Adquisición de servicios"/>
    <s v="SER022 -  Servicios de consultoría y de gestión - personas jurídicas"/>
    <s v="STH-0 Apoyo transversal"/>
    <n v="0"/>
    <n v="0"/>
    <n v="0"/>
    <n v="0"/>
    <n v="499000000"/>
    <n v="0"/>
    <n v="0"/>
    <n v="14970000"/>
    <n v="0"/>
    <n v="7485000"/>
    <n v="0"/>
    <n v="49900000"/>
    <n v="0"/>
    <n v="0"/>
    <n v="0"/>
    <n v="48902000"/>
    <n v="0"/>
    <n v="99800000"/>
    <n v="0"/>
    <n v="0"/>
    <n v="0"/>
    <n v="3493000"/>
    <n v="0"/>
    <n v="274450000"/>
    <m/>
  </r>
  <r>
    <s v="3000.283"/>
    <s v="3000 - FUNCIONAMIENTO"/>
    <x v="1"/>
    <s v="N/A"/>
    <x v="2"/>
    <x v="11"/>
    <n v="11111111"/>
    <s v="A-02 ADQUISICIÓN DE BIENES Y SERVICIOS"/>
    <s v="A-02-02-02-008-002"/>
    <s v="Gastos de comisiones para los contratistas por el rubro de funcionamiento"/>
    <s v="Enero"/>
    <s v="Enero"/>
    <n v="12"/>
    <s v="N/A"/>
    <x v="3"/>
    <n v="30000000"/>
    <n v="30000000"/>
    <s v="NO"/>
    <s v="N/A"/>
    <s v="3200 - Subdirección Administrativa y Financiera"/>
    <s v="3.3 - Gestión de bienes y servicios"/>
    <s v="3.3-99 - GND-Gestión de bienes y servicios"/>
    <s v="VIAT - Viáticos y gastos de viaje"/>
    <s v="VIAT01 - Viáticos y gastos de viaje"/>
    <s v="SAF-0 Por definir"/>
    <n v="3600000"/>
    <n v="3600000"/>
    <n v="2400000"/>
    <n v="2400000"/>
    <n v="2400000"/>
    <n v="2400000"/>
    <n v="2400000"/>
    <n v="2400000"/>
    <n v="2400000"/>
    <n v="2400000"/>
    <n v="2400000"/>
    <n v="2400000"/>
    <n v="2400000"/>
    <n v="2400000"/>
    <n v="2400000"/>
    <n v="2400000"/>
    <n v="2400000"/>
    <n v="2400000"/>
    <n v="2400000"/>
    <n v="2400000"/>
    <n v="2400000"/>
    <n v="2400000"/>
    <n v="2400000"/>
    <n v="2400000"/>
    <m/>
  </r>
  <r>
    <s v="3000.284"/>
    <s v="3000 - FUNCIONAMIENTO"/>
    <x v="1"/>
    <s v="N/A"/>
    <x v="2"/>
    <x v="11"/>
    <n v="84131503"/>
    <s v="A-02 ADQUISICIÓN DE BIENES Y SERVICIOS"/>
    <s v="A-02-02-02-008-003"/>
    <s v="Adición contrato 26628 del 2022 con la UTP la Previsora (Inclusión de Bienes)"/>
    <s v="Marzo"/>
    <s v="Marzo"/>
    <n v="1"/>
    <s v="Licitación pública"/>
    <x v="3"/>
    <n v="129843857.95999999"/>
    <n v="129843857.95999999"/>
    <s v="NO"/>
    <s v="N/A"/>
    <s v="3200 - Subdirección Administrativa y Financiera"/>
    <s v="3.3 - Gestión de bienes y servicios"/>
    <s v="3.3-99 - GND-Gestión de bienes y servicios"/>
    <s v="SER - Adquisición de servicios"/>
    <s v="SER011 - Seguros"/>
    <s v="2607 - Por definir"/>
    <n v="0"/>
    <n v="0"/>
    <n v="0"/>
    <n v="0"/>
    <n v="129843857.95999999"/>
    <n v="129843857.95999999"/>
    <n v="0"/>
    <n v="0"/>
    <n v="0"/>
    <n v="0"/>
    <n v="0"/>
    <n v="0"/>
    <n v="0"/>
    <n v="0"/>
    <n v="0"/>
    <n v="0"/>
    <n v="0"/>
    <n v="0"/>
    <n v="0"/>
    <n v="0"/>
    <n v="0"/>
    <n v="0"/>
    <n v="0"/>
    <n v="0"/>
    <n v="0"/>
  </r>
  <r>
    <s v="1000.1"/>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1."/>
    <s v="Enero"/>
    <s v="Ener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72000000"/>
    <n v="0"/>
    <n v="0"/>
    <n v="12000000"/>
    <n v="0"/>
    <n v="12000000"/>
    <n v="0"/>
    <n v="12000000"/>
    <n v="0"/>
    <n v="12000000"/>
    <n v="0"/>
    <n v="12000000"/>
    <n v="0"/>
    <n v="12000000"/>
    <n v="0"/>
    <n v="0"/>
    <n v="0"/>
    <n v="0"/>
    <n v="0"/>
    <n v="0"/>
    <n v="0"/>
    <n v="0"/>
    <n v="0"/>
    <n v="0"/>
    <n v="0"/>
  </r>
  <r>
    <s v="1000.2"/>
    <s v="1000 - FUNCIONAMIENTO"/>
    <x v="1"/>
    <s v="N/A"/>
    <x v="2"/>
    <x v="11"/>
    <n v="80101500"/>
    <s v="A-02 ADQUISICIÓN DE BIENES Y SERVICIOS"/>
    <s v="A-02-02-02-008-003"/>
    <s v="Prestar servicios profesionales a la Dirección General del Instituto Geográfico Agustín Codazzi para apoyar en la gestión y seguimiento de actividades, compromisos y planes de acción definidos por las áreas misionales del Instituto, y en la implementación del objetivo estratégico de regulación y política pública con enfoque territorial. Nivel 2."/>
    <s v="Julio"/>
    <s v="Julio"/>
    <n v="6"/>
    <s v="Contratación directa"/>
    <x v="1"/>
    <n v="72000000"/>
    <n v="72000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72000000"/>
    <n v="0"/>
    <n v="0"/>
    <n v="12000000"/>
    <n v="0"/>
    <n v="12000000"/>
    <n v="0"/>
    <n v="12000000"/>
    <n v="0"/>
    <n v="12000000"/>
    <n v="0"/>
    <n v="24000000"/>
    <n v="0"/>
  </r>
  <r>
    <s v="1000.3"/>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1."/>
    <s v="Enero"/>
    <s v="Ener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60972000"/>
    <n v="0"/>
    <n v="0"/>
    <n v="10162000"/>
    <n v="0"/>
    <n v="10162000"/>
    <n v="0"/>
    <n v="10162000"/>
    <n v="0"/>
    <n v="10162000"/>
    <n v="0"/>
    <n v="10162000"/>
    <n v="0"/>
    <n v="10162000"/>
    <n v="0"/>
    <n v="0"/>
    <n v="0"/>
    <n v="0"/>
    <n v="0"/>
    <n v="0"/>
    <n v="0"/>
    <n v="0"/>
    <n v="0"/>
    <n v="0"/>
    <n v="0"/>
  </r>
  <r>
    <s v="1000.4"/>
    <s v="1000 - FUNCIONAMIENTO"/>
    <x v="1"/>
    <s v="N/A"/>
    <x v="2"/>
    <x v="11"/>
    <n v="80101500"/>
    <s v="A-02 ADQUISICIÓN DE BIENES Y SERVICIOS"/>
    <s v="A-02-02-02-008-003"/>
    <s v="Prestar servicios profesionales a la Dirección General para la definición de lineamientos, políticas, y estrategias para el mejoramiento del proceso de gestión financiera en el marco de la eficiencia y efectividad del gasto público. Nivel 2."/>
    <s v="Julio"/>
    <s v="Julio"/>
    <n v="6"/>
    <s v="Contratación directa"/>
    <x v="1"/>
    <n v="60972000"/>
    <n v="60972000"/>
    <s v="NO"/>
    <s v="N/A"/>
    <s v="1000 - Dirección General"/>
    <s v="1.1 - Direccionamiento Estratégico y Planeación "/>
    <s v="1.1-4 - Planeación y seguimiento a las metas de la entidad"/>
    <s v="SER - Adquisición de servicios"/>
    <s v="SER012 - Prestación de servicios personas naturales"/>
    <s v="1000 - Por definir"/>
    <n v="0"/>
    <n v="0"/>
    <n v="0"/>
    <n v="0"/>
    <n v="0"/>
    <n v="0"/>
    <n v="0"/>
    <n v="0"/>
    <n v="0"/>
    <n v="0"/>
    <n v="0"/>
    <n v="0"/>
    <n v="60972000"/>
    <n v="0"/>
    <n v="0"/>
    <n v="10162000"/>
    <n v="0"/>
    <n v="10162000"/>
    <n v="0"/>
    <n v="10162000"/>
    <n v="0"/>
    <n v="10162000"/>
    <n v="0"/>
    <n v="20324000"/>
    <n v="0"/>
  </r>
  <r>
    <s v="1000.5"/>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1."/>
    <s v="Enero"/>
    <s v="Enero"/>
    <n v="6"/>
    <s v="Contratación directa"/>
    <x v="1"/>
    <n v="54000000"/>
    <n v="54000000"/>
    <s v="NO"/>
    <s v="N/A"/>
    <s v="1000 - Dirección General"/>
    <s v="3.5 - Gestión Jurídica"/>
    <s v="3.5-99 - GND- Gestión Jurídica"/>
    <s v="SER - Adquisición de servicios"/>
    <s v="SER011 - Seguros"/>
    <s v="1000 - Por definir"/>
    <n v="54000000"/>
    <n v="0"/>
    <n v="0"/>
    <n v="9000000"/>
    <n v="0"/>
    <n v="9000000"/>
    <n v="0"/>
    <n v="9000000"/>
    <n v="0"/>
    <n v="9000000"/>
    <n v="0"/>
    <n v="9000000"/>
    <n v="0"/>
    <n v="9000000"/>
    <n v="0"/>
    <n v="0"/>
    <n v="0"/>
    <n v="0"/>
    <n v="0"/>
    <n v="0"/>
    <n v="0"/>
    <n v="0"/>
    <n v="0"/>
    <n v="0"/>
    <n v="0"/>
  </r>
  <r>
    <s v="1000.6"/>
    <s v="1000 - FUNCIONAMIENTO"/>
    <x v="1"/>
    <s v="N/A"/>
    <x v="2"/>
    <x v="11"/>
    <n v="80101600"/>
    <s v="A-02 ADQUISICIÓN DE BIENES Y SERVICIOS"/>
    <s v="A-02-02-02-008-002"/>
    <s v="Prestación de servicios profesionales para apoyar la elaboración y revisión de conceptos, actos administrativos, defensa judicial, extrajudicial y administrativa, así como apoyar la sustanciación de los procesos disciplinarios y demás temas que le sean asignados. Nivel 2."/>
    <s v="Julio"/>
    <s v="Julio"/>
    <n v="6"/>
    <s v="Contratación directa"/>
    <x v="1"/>
    <n v="54000000"/>
    <n v="54000000"/>
    <s v="NO"/>
    <s v="N/A"/>
    <s v="1000 - Dirección General"/>
    <s v="3.5 - Gestión Jurídica"/>
    <s v="3.5-99 - GND- Gestión Jurídica"/>
    <s v="SER - Adquisición de servicios"/>
    <s v="SER011 - Seguros"/>
    <s v="1000 - Por definir"/>
    <n v="0"/>
    <n v="0"/>
    <n v="0"/>
    <n v="0"/>
    <n v="0"/>
    <n v="0"/>
    <n v="0"/>
    <n v="0"/>
    <n v="0"/>
    <n v="0"/>
    <n v="0"/>
    <n v="0"/>
    <n v="54000000"/>
    <n v="0"/>
    <n v="0"/>
    <n v="9000000"/>
    <n v="0"/>
    <n v="9000000"/>
    <n v="0"/>
    <n v="9000000"/>
    <n v="0"/>
    <n v="9000000"/>
    <n v="0"/>
    <n v="18000000"/>
    <n v="0"/>
  </r>
  <r>
    <s v="1000.7"/>
    <s v="1000 - FUNCIONAMIENTO"/>
    <x v="1"/>
    <s v="N/A"/>
    <x v="2"/>
    <x v="11"/>
    <n v="80101500"/>
    <s v="A-02 ADQUISICIÓN DE BIENES Y SERVICIOS"/>
    <s v="A-02-02-02-010"/>
    <s v="Aporte bolsa viáticos"/>
    <s v="Enero"/>
    <s v="Enero"/>
    <n v="12"/>
    <s v="N/A"/>
    <x v="1"/>
    <n v="8056000"/>
    <n v="8056000"/>
    <s v="NO"/>
    <s v="N/A"/>
    <s v="3000 - Secretaría General"/>
    <s v="1.1 - Direccionamiento Estratégico y Planeación "/>
    <s v="1.1-99 - GND- Direccionamiento estratégico y planeación "/>
    <s v="VIAT - Viáticos y gastos de viaje"/>
    <s v="VIAT01 - Viáticos y gastos de viaje"/>
    <s v="3000 - Por definir"/>
    <n v="0"/>
    <n v="0"/>
    <n v="2685334"/>
    <n v="2685334"/>
    <n v="0"/>
    <n v="0"/>
    <n v="2685334"/>
    <n v="2685334"/>
    <n v="0"/>
    <n v="0"/>
    <n v="0"/>
    <n v="0"/>
    <n v="0"/>
    <n v="0"/>
    <n v="0"/>
    <n v="0"/>
    <n v="0"/>
    <n v="0"/>
    <n v="2685332"/>
    <n v="2685332"/>
    <n v="0"/>
    <n v="0"/>
    <n v="0"/>
    <n v="0"/>
    <n v="0"/>
  </r>
  <r>
    <s v="1756.1"/>
    <s v="2500 - REGALIAS"/>
    <x v="7"/>
    <s v="1 - Actualizar la información física, jurídica y económica predial con enfoque multipropósito ORITO"/>
    <x v="28"/>
    <x v="64"/>
    <n v="80161501"/>
    <s v="N/A"/>
    <s v="N/A"/>
    <s v="Adición y prorroga contrato 28612: PRESTAR LOS SERVICIOS DE OPERADOR LOGISTICO PARA LA PLANEACIÓN, ORGANIZACIÓN, PRODUCCIÓN, EJECUCIÓN Y DEMAS LABORES LOGISTICAS NECESARIAS EN EL MARCO DEL PROCESO DE ACTUALIZACIÓN CATASTRAL MULTIPROPOSITO EN EL MUNICIPIO DE ORITO - PUTUMAYO"/>
    <s v="Marzo"/>
    <s v="Marzo"/>
    <n v="4"/>
    <s v="N/A"/>
    <x v="4"/>
    <n v="26100000"/>
    <n v="26100000"/>
    <s v="NO"/>
    <s v="N/A"/>
    <s v="2615 - Dirección Territorial Nariño"/>
    <s v="2.3 - Gestión Catastral"/>
    <s v="2.3-99 - GND-Gestión Catastral"/>
    <s v="SER - Adquisición de servicios"/>
    <s v="SER012 - Prestación de servicios personas naturales"/>
    <s v="2615 - Por definir"/>
    <n v="0"/>
    <n v="0"/>
    <n v="0"/>
    <n v="0"/>
    <n v="26100000"/>
    <n v="5220000"/>
    <n v="0"/>
    <n v="5220000"/>
    <n v="0"/>
    <n v="5220000"/>
    <n v="0"/>
    <n v="5220000"/>
    <n v="0"/>
    <n v="5220000"/>
    <n v="0"/>
    <n v="0"/>
    <n v="0"/>
    <n v="0"/>
    <n v="0"/>
    <n v="0"/>
    <n v="0"/>
    <n v="0"/>
    <n v="0"/>
    <n v="0"/>
    <m/>
  </r>
  <r>
    <s v="1756.2"/>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3"/>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2"/>
    <s v="Abril"/>
    <s v="Abril"/>
    <n v="4"/>
    <s v="Contratación directa (con ofertas) "/>
    <x v="4"/>
    <n v="18000000"/>
    <n v="18000000"/>
    <s v="NO"/>
    <s v="N/A"/>
    <s v="2615 - Dirección Territorial Nariño"/>
    <s v="2.3 - Gestión Catastral"/>
    <s v="2.3-99 - GND-Gestión Catastral"/>
    <s v="SER - Adquisición de servicios"/>
    <s v="SER012 - Prestación de servicios personas naturales"/>
    <s v="2615 - Por definir"/>
    <n v="0"/>
    <n v="0"/>
    <n v="0"/>
    <n v="0"/>
    <n v="0"/>
    <n v="0"/>
    <n v="18000000"/>
    <n v="4500000"/>
    <n v="0"/>
    <n v="4500000"/>
    <n v="0"/>
    <n v="4500000"/>
    <n v="0"/>
    <n v="4500000"/>
    <n v="0"/>
    <n v="0"/>
    <n v="0"/>
    <n v="0"/>
    <n v="0"/>
    <n v="0"/>
    <n v="0"/>
    <n v="0"/>
    <n v="0"/>
    <n v="0"/>
    <m/>
  </r>
  <r>
    <s v="1756.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9"/>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0"/>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1"/>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2"/>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3"/>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4"/>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 Nivel 2"/>
    <s v="Abril"/>
    <s v="Abril"/>
    <n v="4"/>
    <s v="Contratación directa (con ofertas) "/>
    <x v="4"/>
    <n v="16000000"/>
    <n v="16000000"/>
    <s v="NO"/>
    <s v="N/A"/>
    <s v="2615 - Dirección Territorial Nariño"/>
    <s v="2.3 - Gestión Catastral"/>
    <s v="2.3-99 - GND-Gestión Catastral"/>
    <s v="SER - Adquisición de servicios"/>
    <s v="SER012 - Prestación de servicios personas naturales"/>
    <s v="2615 - Por definir"/>
    <n v="0"/>
    <n v="0"/>
    <n v="0"/>
    <n v="0"/>
    <n v="0"/>
    <n v="0"/>
    <n v="16000000"/>
    <n v="4000000"/>
    <n v="0"/>
    <n v="4000000"/>
    <n v="0"/>
    <n v="4000000"/>
    <n v="0"/>
    <n v="4000000"/>
    <n v="0"/>
    <n v="0"/>
    <n v="0"/>
    <n v="0"/>
    <n v="0"/>
    <n v="0"/>
    <n v="0"/>
    <n v="0"/>
    <n v="0"/>
    <n v="0"/>
    <m/>
  </r>
  <r>
    <s v="1756.1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7"/>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8"/>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24000000"/>
    <n v="4000000"/>
    <n v="0"/>
    <n v="4000000"/>
    <n v="0"/>
    <n v="4000000"/>
    <n v="0"/>
    <n v="4000000"/>
    <n v="0"/>
    <n v="4000000"/>
    <n v="0"/>
    <n v="4000000"/>
    <n v="0"/>
    <n v="0"/>
    <n v="0"/>
    <n v="0"/>
    <n v="0"/>
    <n v="0"/>
    <n v="0"/>
    <n v="0"/>
    <n v="0"/>
    <n v="0"/>
    <n v="0"/>
    <n v="0"/>
    <m/>
  </r>
  <r>
    <s v="1756.19"/>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0"/>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2"/>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21"/>
    <s v="2500 - REGALIAS"/>
    <x v="7"/>
    <s v="1 - Actualizar la información física, jurídica y económica predial con enfoque multipropósito ORITO"/>
    <x v="28"/>
    <x v="65"/>
    <n v="80161501"/>
    <s v="N/A"/>
    <s v="N/A"/>
    <s v="prestación de servicios profesionales para gestionar desde el componente jurídico las actividades derivadas del proceso de actualización catastral multipropósito en el municipio de Orito - Putumayo"/>
    <s v="Marzo"/>
    <s v="Marzo"/>
    <n v="4"/>
    <s v="Contratación directa (con ofertas) "/>
    <x v="4"/>
    <n v="15249128"/>
    <n v="15249128"/>
    <s v="NO"/>
    <s v="N/A"/>
    <s v="2615 - Dirección Territorial Nariño"/>
    <s v="2.3 - Gestión Catastral"/>
    <s v="2.3-99 - GND-Gestión Catastral"/>
    <s v="SER - Adquisición de servicios"/>
    <s v="SER012 - Prestación de servicios personas naturales"/>
    <s v="2615 - Por definir"/>
    <n v="0"/>
    <n v="0"/>
    <n v="0"/>
    <n v="0"/>
    <n v="15249128"/>
    <n v="3812282"/>
    <n v="0"/>
    <n v="3812282"/>
    <n v="0"/>
    <n v="3812282"/>
    <n v="0"/>
    <n v="3812282"/>
    <n v="0"/>
    <n v="0"/>
    <n v="0"/>
    <n v="0"/>
    <n v="0"/>
    <n v="0"/>
    <n v="0"/>
    <n v="0"/>
    <n v="0"/>
    <n v="0"/>
    <n v="0"/>
    <n v="0"/>
    <m/>
  </r>
  <r>
    <s v="1756.22"/>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3"/>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2"/>
    <s v="Marzo"/>
    <s v="Marzo"/>
    <n v="4"/>
    <s v="Contratación directa (con ofertas) "/>
    <x v="4"/>
    <n v="12687508"/>
    <n v="12687508"/>
    <s v="NO"/>
    <s v="N/A"/>
    <s v="2615 - Dirección Territorial Nariño"/>
    <s v="2.3 - Gestión Catastral"/>
    <s v="2.3-99 - GND-Gestión Catastral"/>
    <s v="SER - Adquisición de servicios"/>
    <s v="SER012 - Prestación de servicios personas naturales"/>
    <s v="2615 - Por definir"/>
    <n v="0"/>
    <n v="0"/>
    <n v="0"/>
    <n v="0"/>
    <n v="12687508"/>
    <n v="3171877"/>
    <n v="0"/>
    <n v="3171877"/>
    <n v="0"/>
    <n v="3171877"/>
    <n v="0"/>
    <n v="3171877"/>
    <n v="0"/>
    <n v="0"/>
    <n v="0"/>
    <n v="0"/>
    <n v="0"/>
    <n v="0"/>
    <n v="0"/>
    <n v="0"/>
    <n v="0"/>
    <n v="0"/>
    <n v="0"/>
    <n v="0"/>
    <m/>
  </r>
  <r>
    <s v="1756.24"/>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25"/>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6"/>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7"/>
    <s v="2500 - REGALIAS"/>
    <x v="7"/>
    <s v="1 - Actualizar la información física, jurídica y económica predial con enfoque multipropósito ORITO"/>
    <x v="28"/>
    <x v="65"/>
    <n v="80161501"/>
    <s v="N/A"/>
    <s v="N/A"/>
    <s v="prestación de servicios de apoyo a la gestión derivada del proceso de actualización catastral multipropósito en el municipio de Orito - Putumayo"/>
    <s v="Marzo"/>
    <s v="Marzo"/>
    <n v="4"/>
    <s v="Contratación directa (con ofertas) "/>
    <x v="4"/>
    <n v="10215748"/>
    <n v="10215748"/>
    <s v="NO"/>
    <s v="N/A"/>
    <s v="2615 - Dirección Territorial Nariño"/>
    <s v="2.3 - Gestión Catastral"/>
    <s v="2.3-99 - GND-Gestión Catastral"/>
    <s v="SER - Adquisición de servicios"/>
    <s v="SER012 - Prestación de servicios personas naturales"/>
    <s v="2615 - Por definir"/>
    <n v="0"/>
    <n v="0"/>
    <n v="0"/>
    <n v="0"/>
    <n v="10215748"/>
    <n v="2553937"/>
    <n v="0"/>
    <n v="2553937"/>
    <n v="0"/>
    <n v="2553937"/>
    <n v="0"/>
    <n v="2553937"/>
    <n v="0"/>
    <n v="0"/>
    <n v="0"/>
    <n v="0"/>
    <n v="0"/>
    <n v="0"/>
    <n v="0"/>
    <n v="0"/>
    <n v="0"/>
    <n v="0"/>
    <n v="0"/>
    <n v="0"/>
    <m/>
  </r>
  <r>
    <s v="1756.28"/>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29"/>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0"/>
    <s v="2500 - REGALIAS"/>
    <x v="7"/>
    <s v="1 - Actualizar la información física, jurídica y económica predial con enfoque multipropósito ORITO"/>
    <x v="28"/>
    <x v="65"/>
    <n v="80161501"/>
    <s v="N/A"/>
    <s v="N/A"/>
    <s v="Prestación de servicios personales para realizar actividades de apoyo operativo del proceso de actualización catastral multipropósito en el municipio de Orito - Putumayo"/>
    <s v="Marzo"/>
    <s v="Marzo"/>
    <n v="4"/>
    <s v="Contratación directa (con ofertas) "/>
    <x v="4"/>
    <n v="9254160"/>
    <n v="9254160"/>
    <s v="NO"/>
    <s v="N/A"/>
    <s v="2615 - Dirección Territorial Nariño"/>
    <s v="2.3 - Gestión Catastral"/>
    <s v="2.3-99 - GND-Gestión Catastral"/>
    <s v="SER - Adquisición de servicios"/>
    <s v="SER012 - Prestación de servicios personas naturales"/>
    <s v="2615 - Por definir"/>
    <n v="0"/>
    <n v="0"/>
    <n v="0"/>
    <n v="0"/>
    <n v="9254160"/>
    <n v="2313540"/>
    <n v="0"/>
    <n v="2313540"/>
    <n v="0"/>
    <n v="2313540"/>
    <n v="0"/>
    <n v="2313540"/>
    <n v="0"/>
    <n v="0"/>
    <n v="0"/>
    <n v="0"/>
    <n v="0"/>
    <n v="0"/>
    <n v="0"/>
    <n v="0"/>
    <n v="0"/>
    <n v="0"/>
    <n v="0"/>
    <n v="0"/>
    <m/>
  </r>
  <r>
    <s v="1756.31"/>
    <s v="2500 - REGALIAS"/>
    <x v="7"/>
    <s v="1 - Actualizar la información física, jurídica y económica predial con enfoque multipropósito ORITO"/>
    <x v="28"/>
    <x v="65"/>
    <n v="80161501"/>
    <s v="N/A"/>
    <s v="N/A"/>
    <s v="Prestación de servicios tecnico administrativo para realizar actividades de apoyo operativo del proceso de actualización catastral multipropósito en el municipio de Orito - Putumayo.-Nivel 1"/>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2"/>
    <s v="2500 - REGALIAS"/>
    <x v="7"/>
    <s v="1 - Actualizar la información física, jurídica y económica predial con enfoque multipropósito ORITO"/>
    <x v="28"/>
    <x v="65"/>
    <n v="80161501"/>
    <s v="N/A"/>
    <s v="N/A"/>
    <s v="Prestación de servicios técnicos para apoyar  las actividades administrativas desde la sede central del instituto, del proceso operativo de la actualización  catastral del municipio de Orito -Putumayo con enfoque multipropósito. _x000a_"/>
    <s v="Enero"/>
    <s v="Enero"/>
    <n v="6"/>
    <s v="Contratación directa (con ofertas) "/>
    <x v="4"/>
    <n v="19031262"/>
    <n v="19031262"/>
    <s v="NO"/>
    <s v="N/A"/>
    <s v="2615 - Dirección Territorial Nariño"/>
    <s v="2.3 - Gestión Catastral"/>
    <s v="2.3-99 - GND-Gestión Catastral"/>
    <s v="SER - Adquisición de servicios"/>
    <s v="SER012 - Prestación de servicios personas naturales"/>
    <s v="2615 - Por definir"/>
    <n v="19031262"/>
    <n v="3171877"/>
    <n v="0"/>
    <n v="3171877"/>
    <n v="0"/>
    <n v="3171877"/>
    <n v="0"/>
    <n v="3171877"/>
    <n v="0"/>
    <n v="3171877"/>
    <n v="0"/>
    <n v="3171877"/>
    <n v="0"/>
    <n v="0"/>
    <n v="0"/>
    <n v="0"/>
    <n v="0"/>
    <n v="0"/>
    <n v="0"/>
    <n v="0"/>
    <n v="0"/>
    <n v="0"/>
    <n v="0"/>
    <n v="0"/>
    <m/>
  </r>
  <r>
    <s v="1756.33"/>
    <s v="2500 - REGALIAS"/>
    <x v="7"/>
    <s v="1 - Actualizar la información física, jurídica y económica predial con enfoque multipropósito ORITO"/>
    <x v="28"/>
    <x v="65"/>
    <n v="80161501"/>
    <s v="N/A"/>
    <s v="N/A"/>
    <s v="Arrendamiento de bien inmueble para funcionamiento de sede operativa para la actualización catastral con enfoque multipropósito en el municipio de Orito - Putumayo"/>
    <s v="Enero"/>
    <s v="Enero"/>
    <n v="6"/>
    <s v="Contratación directa (con ofertas) "/>
    <x v="4"/>
    <n v="22200000"/>
    <n v="22200000"/>
    <s v="NO"/>
    <s v="N/A"/>
    <s v="2615 - Dirección Territorial Nariño"/>
    <s v="2.3 - Gestión Catastral"/>
    <s v="2.3-99 - GND-Gestión Catastral"/>
    <s v="SER - Adquisición de servicios"/>
    <s v="SER012 - Prestación de servicios personas naturales"/>
    <s v="2615 - Por definir"/>
    <n v="22200000"/>
    <n v="3700000"/>
    <n v="0"/>
    <n v="3700000"/>
    <n v="0"/>
    <n v="3700000"/>
    <n v="0"/>
    <n v="3700000"/>
    <n v="0"/>
    <n v="3700000"/>
    <n v="0"/>
    <n v="3700000"/>
    <n v="0"/>
    <n v="0"/>
    <n v="0"/>
    <n v="0"/>
    <n v="0"/>
    <n v="0"/>
    <n v="0"/>
    <n v="0"/>
    <n v="0"/>
    <n v="0"/>
    <n v="0"/>
    <n v="0"/>
    <m/>
  </r>
  <r>
    <s v="1756.34"/>
    <s v="2500 - REGALIAS"/>
    <x v="7"/>
    <s v="1 - Actualizar la información física, jurídica y económica predial con enfoque multipropósito ORITO"/>
    <x v="28"/>
    <x v="65"/>
    <n v="80161501"/>
    <s v="N/A"/>
    <s v="N/A"/>
    <s v="Adición y prorroga orden de compra 114274; El IGAC requiere el alquiler de equipos tecnológicos y periféricos - ETP para el proyecto de actualización catastral de los municipios de Orito y Balboa."/>
    <s v="Marzo"/>
    <s v="Marzo"/>
    <n v="5"/>
    <s v="N/A"/>
    <x v="4"/>
    <n v="52550265"/>
    <n v="52550265"/>
    <s v="NO"/>
    <s v="N/A"/>
    <s v="2615 - Dirección Territorial Nariño"/>
    <s v="2.3 - Gestión Catastral"/>
    <s v="2.3-99 - GND-Gestión Catastral"/>
    <s v="SER - Adquisición de servicios"/>
    <s v="SER012 - Prestación de servicios personas naturales"/>
    <s v="2615 - Por definir"/>
    <n v="0"/>
    <n v="0"/>
    <n v="0"/>
    <n v="0"/>
    <n v="52550265"/>
    <n v="10510053"/>
    <n v="0"/>
    <n v="10510053"/>
    <n v="0"/>
    <n v="10510053"/>
    <n v="0"/>
    <n v="10510053"/>
    <n v="0"/>
    <n v="10510053"/>
    <n v="0"/>
    <n v="0"/>
    <n v="0"/>
    <n v="0"/>
    <n v="0"/>
    <n v="0"/>
    <n v="0"/>
    <n v="0"/>
    <n v="0"/>
    <n v="0"/>
    <m/>
  </r>
  <r>
    <s v="1756.35"/>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6"/>
    <s v="2500 - REGALIAS"/>
    <x v="7"/>
    <s v="1 - Actualizar la información física, jurídica y económica predial con enfoque multipropósito ORITO"/>
    <x v="28"/>
    <x v="65"/>
    <n v="80161501"/>
    <s v="N/A"/>
    <s v="N/A"/>
    <s v="Prestación de servicios personales para realizar actividades de reconocimiento predial en el proceso de actualización catastral multipropósito en el municipio de Orito - Putumayo-Nivel 1"/>
    <s v="Enero"/>
    <s v="Enero"/>
    <n v="6"/>
    <s v="Contratación directa (con ofertas) "/>
    <x v="4"/>
    <n v="24000000"/>
    <n v="24000000"/>
    <s v="NO"/>
    <s v="N/A"/>
    <s v="2615 - Dirección Territorial Nariño"/>
    <s v="2.3 - Gestión Catastral"/>
    <s v="2.3-99 - GND-Gestión Catastral"/>
    <s v="SER - Adquisición de servicios"/>
    <s v="SER012 - Prestación de servicios personas naturales"/>
    <s v="2615 - Por definir"/>
    <n v="0"/>
    <n v="0"/>
    <n v="0"/>
    <n v="0"/>
    <n v="24000000"/>
    <n v="4000000"/>
    <n v="0"/>
    <n v="4000000"/>
    <n v="0"/>
    <n v="4000000"/>
    <n v="0"/>
    <n v="4000000"/>
    <n v="0"/>
    <n v="4000000"/>
    <n v="0"/>
    <n v="4000000"/>
    <n v="0"/>
    <n v="0"/>
    <n v="0"/>
    <n v="0"/>
    <n v="0"/>
    <n v="0"/>
    <n v="0"/>
    <n v="0"/>
    <m/>
  </r>
  <r>
    <s v="1756.37"/>
    <s v="2500 - REGALIAS"/>
    <x v="7"/>
    <s v="1 - Actualizar la información física, jurídica y económica predial con enfoque multipropósito ORITO"/>
    <x v="28"/>
    <x v="65"/>
    <n v="80161501"/>
    <s v="N/A"/>
    <s v="N/A"/>
    <s v="Prestación de servicios profesionales para realizar las socializaciones requeridas en el proceso de actualización catastral multipropósito en el municipio de Orito - Putumayo-Nivel 1"/>
    <s v="Enero"/>
    <s v="Enero"/>
    <n v="6"/>
    <s v="Contratación directa (con ofertas) "/>
    <x v="4"/>
    <n v="27304050"/>
    <n v="27304050"/>
    <s v="NO"/>
    <s v="N/A"/>
    <s v="2615 - Dirección Territorial Nariño"/>
    <s v="2.3 - Gestión Catastral"/>
    <s v="2.3-99 - GND-Gestión Catastral"/>
    <s v="SER - Adquisición de servicios"/>
    <s v="SER012 - Prestación de servicios personas naturales"/>
    <s v="2615 - Por definir"/>
    <n v="27304050"/>
    <n v="4550675"/>
    <n v="0"/>
    <n v="4550675"/>
    <n v="0"/>
    <n v="4550675"/>
    <n v="0"/>
    <n v="4550675"/>
    <n v="0"/>
    <n v="4550675"/>
    <n v="0"/>
    <n v="4550675"/>
    <n v="0"/>
    <n v="0"/>
    <n v="0"/>
    <n v="0"/>
    <n v="0"/>
    <n v="0"/>
    <n v="0"/>
    <n v="0"/>
    <n v="0"/>
    <n v="0"/>
    <n v="0"/>
    <n v="0"/>
    <m/>
  </r>
  <r>
    <s v="1756.38"/>
    <s v="2500 - REGALIAS"/>
    <x v="7"/>
    <s v="1 - Actualizar la información física, jurídica y económica predial con enfoque multipropósito ORITO"/>
    <x v="28"/>
    <x v="65"/>
    <n v="80161501"/>
    <s v="N/A"/>
    <s v="N/A"/>
    <s v="Prestación de servicios técnicos de apoyo al seguimiento, planeación y gestión del reconocimiento predial en el proceso de actualización catastral multipropósito en el municipio de Orito - Putumayo-Nivel  1"/>
    <s v="Enero"/>
    <s v="Enero"/>
    <n v="6"/>
    <s v="Contratación directa (con ofertas) "/>
    <x v="4"/>
    <n v="27000000"/>
    <n v="27000000"/>
    <s v="NO"/>
    <s v="N/A"/>
    <s v="2615 - Dirección Territorial Nariño"/>
    <s v="2.3 - Gestión Catastral"/>
    <s v="2.3-99 - GND-Gestión Catastral"/>
    <s v="SER - Adquisición de servicios"/>
    <s v="SER012 - Prestación de servicios personas naturales"/>
    <s v="2615 - Por definir"/>
    <n v="27000000"/>
    <n v="4500000"/>
    <n v="0"/>
    <n v="4500000"/>
    <n v="0"/>
    <n v="4500000"/>
    <n v="0"/>
    <n v="4500000"/>
    <n v="0"/>
    <n v="4500000"/>
    <n v="0"/>
    <n v="4500000"/>
    <n v="0"/>
    <n v="0"/>
    <n v="0"/>
    <n v="0"/>
    <n v="0"/>
    <n v="0"/>
    <n v="0"/>
    <n v="0"/>
    <n v="0"/>
    <n v="0"/>
    <n v="0"/>
    <n v="0"/>
    <m/>
  </r>
  <r>
    <s v="1756.39"/>
    <s v="2500 - REGALIAS"/>
    <x v="7"/>
    <s v="1 - Actualizar la información física, jurídica y económica predial con enfoque multipropósito ORITO"/>
    <x v="28"/>
    <x v="65"/>
    <n v="80161501"/>
    <s v="N/A"/>
    <s v="N/A"/>
    <s v="Pendiente programar para la actulización de Orito"/>
    <s v="Enero"/>
    <s v="Enero"/>
    <n v="6"/>
    <s v="N/A"/>
    <x v="4"/>
    <n v="50952400"/>
    <n v="50952400"/>
    <s v="NO"/>
    <s v="N/A"/>
    <s v="2615 - Dirección Territorial Nariño"/>
    <s v="2.3 - Gestión Catastral"/>
    <s v="2.3-99 - GND-Gestión Catastral"/>
    <s v="SER - Adquisición de servicios"/>
    <s v="SER012 - Prestación de servicios personas naturales"/>
    <s v="2615 - Por definir"/>
    <n v="50952400"/>
    <n v="7278914"/>
    <n v="0"/>
    <n v="7278914"/>
    <n v="0"/>
    <n v="7278914"/>
    <n v="0"/>
    <n v="7278914"/>
    <n v="0"/>
    <n v="7278914"/>
    <n v="0"/>
    <n v="7278914"/>
    <n v="0"/>
    <n v="7278916"/>
    <n v="0"/>
    <n v="0"/>
    <n v="0"/>
    <n v="0"/>
    <n v="0"/>
    <n v="0"/>
    <n v="0"/>
    <n v="0"/>
    <n v="0"/>
    <n v="0"/>
    <m/>
  </r>
  <r>
    <s v="1756.40"/>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2"/>
    <s v="Marzo"/>
    <s v="Marzo"/>
    <n v="4"/>
    <s v="Contratación directa (con ofertas) "/>
    <x v="4"/>
    <n v="35123545"/>
    <n v="35123545"/>
    <s v="NO"/>
    <s v="N/A"/>
    <s v="2615 - Dirección Territorial Nariño"/>
    <s v="2.3 - Gestión Catastral"/>
    <s v="2.3-99 - GND-Gestión Catastral"/>
    <s v="SER - Adquisición de servicios"/>
    <s v="SER012 - Prestación de servicios personas naturales"/>
    <s v="2615 - Por definir"/>
    <n v="0"/>
    <n v="0"/>
    <n v="0"/>
    <n v="0"/>
    <n v="35123545"/>
    <n v="7024709"/>
    <n v="0"/>
    <n v="7024709"/>
    <n v="0"/>
    <n v="7024709"/>
    <n v="0"/>
    <n v="7024709"/>
    <n v="0"/>
    <n v="7024709"/>
    <n v="0"/>
    <n v="0"/>
    <n v="0"/>
    <n v="0"/>
    <n v="0"/>
    <n v="0"/>
    <n v="0"/>
    <n v="0"/>
    <n v="0"/>
    <n v="0"/>
    <m/>
  </r>
  <r>
    <s v="1756.41"/>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2"/>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3"/>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4"/>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5"/>
    <s v="2500 - REGALIAS"/>
    <x v="7"/>
    <s v="1 - Actualizar la información física, jurídica y económica predial con enfoque multipropósito ORITO"/>
    <x v="28"/>
    <x v="66"/>
    <n v="80161501"/>
    <s v="N/A"/>
    <s v="N/A"/>
    <s v="Prestación de servicios profesionales para realizar actividades de digitalización y generación de productos resultantes del proceso de actualización catastral multipropósito en el municipio de Orito - Putumayo"/>
    <s v="Marzo"/>
    <s v="Marzo"/>
    <n v="4"/>
    <s v="Contratación directa (con ofertas) "/>
    <x v="4"/>
    <n v="17764860"/>
    <n v="17764860"/>
    <s v="NO"/>
    <s v="N/A"/>
    <s v="2615 - Dirección Territorial Nariño"/>
    <s v="2.3 - Gestión Catastral"/>
    <s v="2.3-99 - GND-Gestión Catastral"/>
    <s v="SER - Adquisición de servicios"/>
    <s v="SER012 - Prestación de servicios personas naturales"/>
    <s v="2615 - Por definir"/>
    <n v="0"/>
    <n v="0"/>
    <n v="0"/>
    <n v="0"/>
    <n v="17764860"/>
    <n v="4441215"/>
    <n v="0"/>
    <n v="4441215"/>
    <n v="0"/>
    <n v="4441215"/>
    <n v="0"/>
    <n v="4441215"/>
    <n v="0"/>
    <n v="0"/>
    <n v="0"/>
    <n v="0"/>
    <n v="0"/>
    <n v="0"/>
    <n v="0"/>
    <n v="0"/>
    <n v="0"/>
    <n v="0"/>
    <n v="0"/>
    <n v="0"/>
    <m/>
  </r>
  <r>
    <s v="1756.46"/>
    <s v="2500 - REGALIAS"/>
    <x v="7"/>
    <s v="1 - Actualizar la información física, jurídica y económica predial con enfoque multipropósito ORITO"/>
    <x v="28"/>
    <x v="66"/>
    <n v="80161501"/>
    <s v="N/A"/>
    <s v="N/A"/>
    <s v="Prestación de servicios para realizar la edición, depuración y consolidación de los productos cartográficos requeridos para el componente geográfico de los procesos de actualización catastral multipropósito en el municipio de Orito - Putumayo-Nivel 1"/>
    <s v="Enero"/>
    <s v="Enero"/>
    <n v="6"/>
    <s v="Contratación directa (con ofertas) "/>
    <x v="4"/>
    <n v="42148254"/>
    <n v="42148254"/>
    <s v="NO"/>
    <s v="N/A"/>
    <s v="2615 - Dirección Territorial Nariño"/>
    <s v="2.3 - Gestión Catastral"/>
    <s v="2.3-99 - GND-Gestión Catastral"/>
    <s v="SER - Adquisición de servicios"/>
    <s v="SER012 - Prestación de servicios personas naturales"/>
    <s v="2615 - Por definir"/>
    <n v="42148254"/>
    <n v="7024709"/>
    <n v="0"/>
    <n v="7024709"/>
    <n v="0"/>
    <n v="7024709"/>
    <n v="0"/>
    <n v="7024709"/>
    <n v="0"/>
    <n v="7024709"/>
    <n v="0"/>
    <n v="7024709"/>
    <n v="0"/>
    <n v="0"/>
    <n v="0"/>
    <n v="0"/>
    <n v="0"/>
    <n v="0"/>
    <n v="0"/>
    <n v="0"/>
    <n v="0"/>
    <n v="0"/>
    <n v="0"/>
    <n v="0"/>
    <m/>
  </r>
  <r>
    <s v="1756.47"/>
    <s v="2500 - REGALIAS"/>
    <x v="7"/>
    <s v="1 - Actualizar la información física, jurídica y económica predial con enfoque multipropósito ORITO"/>
    <x v="28"/>
    <x v="66"/>
    <n v="80161501"/>
    <s v="N/A"/>
    <s v="N/A"/>
    <s v="Viáticos funcionarios - gastos de desplazamiento, alojamiento y transporte comisiones contratistas - Municipio Orito Regalías"/>
    <s v="Enero"/>
    <s v="Enero"/>
    <n v="6"/>
    <s v="N/A"/>
    <x v="4"/>
    <n v="190000000"/>
    <n v="190000000"/>
    <s v="NO"/>
    <s v="N/A"/>
    <s v="2615 - Dirección Territorial Nariño"/>
    <s v="2.3 - Gestión Catastral"/>
    <s v="2.3-99 - GND-Gestión Catastral"/>
    <s v="SER - Adquisición de servicios"/>
    <s v="SER012 - Prestación de servicios personas naturales"/>
    <s v="2615 - Por definir"/>
    <n v="54285714"/>
    <n v="27142857"/>
    <n v="0"/>
    <n v="27142857"/>
    <n v="27142857"/>
    <n v="27142857"/>
    <n v="27142857"/>
    <n v="27142857"/>
    <n v="27142857"/>
    <n v="27142857"/>
    <n v="27142857"/>
    <n v="27142857"/>
    <n v="27142858"/>
    <n v="27142858"/>
    <n v="0"/>
    <n v="0"/>
    <n v="0"/>
    <n v="0"/>
    <n v="0"/>
    <n v="0"/>
    <n v="0"/>
    <n v="0"/>
    <n v="0"/>
    <n v="0"/>
    <m/>
  </r>
  <r>
    <s v="1756.48"/>
    <s v="2500 - REGALIAS"/>
    <x v="7"/>
    <s v="1 - Actualizar la información física, jurídica y económica predial con enfoque multipropósito ORITO"/>
    <x v="28"/>
    <x v="66"/>
    <n v="80161501"/>
    <s v="N/A"/>
    <s v="N/A"/>
    <s v="Pendiente programar para la actulización de Orito"/>
    <s v="Enero"/>
    <s v="Enero"/>
    <n v="6"/>
    <s v="N/A"/>
    <x v="4"/>
    <n v="420000000"/>
    <n v="420000000"/>
    <s v="NO"/>
    <s v="N/A"/>
    <s v="2615 - Dirección Territorial Nariño"/>
    <s v="2.3 - Gestión Catastral"/>
    <s v="2.3-99 - GND-Gestión Catastral"/>
    <s v="SER - Adquisición de servicios"/>
    <s v="SER012 - Prestación de servicios personas naturales"/>
    <s v="2615 - Por definir"/>
    <n v="420000000"/>
    <n v="60000000"/>
    <n v="0"/>
    <n v="60000000"/>
    <n v="0"/>
    <n v="60000000"/>
    <n v="0"/>
    <n v="60000000"/>
    <n v="0"/>
    <n v="60000000"/>
    <n v="0"/>
    <n v="60000000"/>
    <n v="0"/>
    <n v="60000000"/>
    <n v="0"/>
    <n v="0"/>
    <n v="0"/>
    <n v="0"/>
    <n v="0"/>
    <n v="0"/>
    <n v="0"/>
    <n v="0"/>
    <n v="0"/>
    <n v="0"/>
    <m/>
  </r>
  <r>
    <s v="2218.1"/>
    <s v="2500 - REGALIAS"/>
    <x v="8"/>
    <s v="1 - Actualizar la información física, jurídica y económica predial con enfoque multipropósito BALBOA"/>
    <x v="29"/>
    <x v="67"/>
    <n v="80161501"/>
    <s v="N/A"/>
    <s v="N/A"/>
    <s v="Prestación de servicios técnicos para apoyar  las actividades administrativas desde la sede central del instituto, del proceso operativo de la actualización  catastral del municipio de Balboa-Cauca con enfoque multipropósito.  "/>
    <s v="Febrero"/>
    <s v="Febrero"/>
    <n v="6"/>
    <s v="Contratación directa (con ofertas) "/>
    <x v="4"/>
    <n v="19031262"/>
    <n v="19031262"/>
    <s v="NO"/>
    <s v="N/A"/>
    <s v="2500 - Dirección de Gestión Catastral"/>
    <s v="2.3 - Gestión Catastral"/>
    <s v="2.3-99 - GND-Gestión Catastral"/>
    <s v="SER - Adquisición de servicios"/>
    <s v="SER012 - Prestación de servicios personas naturales"/>
    <s v="DGC-57 Auxiliar De Apoyo"/>
    <n v="0"/>
    <n v="0"/>
    <n v="19031262"/>
    <n v="3171877"/>
    <n v="0"/>
    <n v="3171877"/>
    <n v="0"/>
    <n v="3171877"/>
    <n v="0"/>
    <n v="3171877"/>
    <n v="0"/>
    <n v="3171877"/>
    <n v="0"/>
    <n v="3171877"/>
    <n v="0"/>
    <n v="0"/>
    <n v="0"/>
    <n v="0"/>
    <n v="0"/>
    <n v="0"/>
    <n v="0"/>
    <n v="0"/>
    <n v="0"/>
    <n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B211E-08C2-47AA-9E88-BC4AB975E7AF}" name="TablaDinámica2" cacheId="1"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3:G44"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showAll="0"/>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4"/>
  </rowFields>
  <rowItems count="40">
    <i>
      <x/>
    </i>
    <i r="1">
      <x v="9"/>
    </i>
    <i r="1">
      <x v="12"/>
    </i>
    <i>
      <x v="1"/>
    </i>
    <i r="1">
      <x v="5"/>
    </i>
    <i r="1">
      <x v="13"/>
    </i>
    <i r="1">
      <x v="18"/>
    </i>
    <i>
      <x v="2"/>
    </i>
    <i r="1">
      <x v="2"/>
    </i>
    <i r="1">
      <x v="16"/>
    </i>
    <i r="1">
      <x v="22"/>
    </i>
    <i r="1">
      <x v="23"/>
    </i>
    <i r="1">
      <x v="26"/>
    </i>
    <i>
      <x v="3"/>
    </i>
    <i r="1">
      <x v="6"/>
    </i>
    <i r="1">
      <x v="8"/>
    </i>
    <i r="1">
      <x v="17"/>
    </i>
    <i r="1">
      <x v="25"/>
    </i>
    <i>
      <x v="4"/>
    </i>
    <i r="1">
      <x v="1"/>
    </i>
    <i r="1">
      <x v="3"/>
    </i>
    <i r="1">
      <x v="19"/>
    </i>
    <i r="1">
      <x v="27"/>
    </i>
    <i>
      <x v="5"/>
    </i>
    <i r="1">
      <x/>
    </i>
    <i r="1">
      <x v="4"/>
    </i>
    <i r="1">
      <x v="7"/>
    </i>
    <i r="1">
      <x v="10"/>
    </i>
    <i r="1">
      <x v="11"/>
    </i>
    <i r="1">
      <x v="15"/>
    </i>
    <i r="1">
      <x v="20"/>
    </i>
    <i r="1">
      <x v="21"/>
    </i>
    <i r="1">
      <x v="24"/>
    </i>
    <i>
      <x v="6"/>
    </i>
    <i r="1">
      <x v="28"/>
    </i>
    <i>
      <x v="7"/>
    </i>
    <i r="1">
      <x v="29"/>
    </i>
    <i>
      <x v="8"/>
    </i>
    <i r="1">
      <x v="30"/>
    </i>
    <i t="grand">
      <x/>
    </i>
  </rowItems>
  <colFields count="1">
    <field x="14"/>
  </colFields>
  <colItems count="6">
    <i>
      <x/>
    </i>
    <i>
      <x v="1"/>
    </i>
    <i>
      <x v="2"/>
    </i>
    <i>
      <x v="3"/>
    </i>
    <i>
      <x v="5"/>
    </i>
    <i t="grand">
      <x/>
    </i>
  </colItems>
  <dataFields count="1">
    <dataField name="Suma de Valor estimado en la vigencia actual" fld="16" baseField="0" baseItem="0" numFmtId="44"/>
  </dataFields>
  <formats count="1">
    <format dxfId="1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55F7B6-3ED9-4EA3-975C-C45AC6893A92}" name="TablaDinámica3" cacheId="1" applyNumberFormats="0" applyBorderFormats="0" applyFontFormats="0" applyPatternFormats="0" applyAlignmentFormats="0" applyWidthHeightFormats="1" dataCaption="Valores" updatedVersion="8" minRefreshableVersion="3" itemPrintTitles="1" createdVersion="8" indent="0" outline="1" outlineData="1" multipleFieldFilters="0" colHeaderCaption="  ">
  <location ref="A3:G112" firstHeaderRow="1" firstDataRow="2" firstDataCol="1"/>
  <pivotFields count="50">
    <pivotField showAll="0"/>
    <pivotField showAll="0"/>
    <pivotField axis="axisRow" showAll="0">
      <items count="10">
        <item x="0"/>
        <item x="2"/>
        <item x="3"/>
        <item x="4"/>
        <item x="5"/>
        <item x="6"/>
        <item x="1"/>
        <item x="7"/>
        <item x="8"/>
        <item t="default"/>
      </items>
    </pivotField>
    <pivotField showAll="0"/>
    <pivotField axis="axisRow" showAll="0">
      <items count="32">
        <item x="26"/>
        <item x="18"/>
        <item x="6"/>
        <item x="15"/>
        <item x="22"/>
        <item x="4"/>
        <item x="14"/>
        <item x="19"/>
        <item x="11"/>
        <item x="1"/>
        <item x="24"/>
        <item x="21"/>
        <item x="0"/>
        <item x="3"/>
        <item m="1" x="30"/>
        <item x="25"/>
        <item x="8"/>
        <item x="12"/>
        <item x="5"/>
        <item x="16"/>
        <item x="20"/>
        <item x="23"/>
        <item x="9"/>
        <item x="7"/>
        <item x="27"/>
        <item x="13"/>
        <item x="10"/>
        <item x="17"/>
        <item x="2"/>
        <item x="28"/>
        <item x="29"/>
        <item t="default"/>
      </items>
    </pivotField>
    <pivotField axis="axisRow" showAll="0">
      <items count="69">
        <item x="14"/>
        <item x="17"/>
        <item x="54"/>
        <item x="59"/>
        <item x="0"/>
        <item x="34"/>
        <item x="36"/>
        <item x="40"/>
        <item x="38"/>
        <item x="12"/>
        <item x="61"/>
        <item x="51"/>
        <item x="27"/>
        <item x="9"/>
        <item x="47"/>
        <item x="21"/>
        <item x="20"/>
        <item x="25"/>
        <item x="35"/>
        <item x="31"/>
        <item x="44"/>
        <item x="39"/>
        <item x="8"/>
        <item x="1"/>
        <item x="2"/>
        <item x="55"/>
        <item x="22"/>
        <item x="18"/>
        <item x="57"/>
        <item x="26"/>
        <item x="28"/>
        <item x="52"/>
        <item x="60"/>
        <item x="37"/>
        <item x="33"/>
        <item x="32"/>
        <item x="15"/>
        <item x="13"/>
        <item x="62"/>
        <item x="45"/>
        <item x="49"/>
        <item x="10"/>
        <item x="48"/>
        <item x="41"/>
        <item x="19"/>
        <item x="23"/>
        <item x="56"/>
        <item x="53"/>
        <item x="46"/>
        <item x="3"/>
        <item x="30"/>
        <item x="63"/>
        <item x="16"/>
        <item x="29"/>
        <item x="42"/>
        <item x="50"/>
        <item x="4"/>
        <item x="24"/>
        <item x="58"/>
        <item x="43"/>
        <item x="5"/>
        <item x="6"/>
        <item x="7"/>
        <item x="11"/>
        <item x="64"/>
        <item x="65"/>
        <item x="66"/>
        <item x="67"/>
        <item t="default"/>
      </items>
    </pivotField>
    <pivotField showAll="0"/>
    <pivotField showAll="0"/>
    <pivotField showAll="0"/>
    <pivotField showAll="0"/>
    <pivotField showAll="0"/>
    <pivotField showAll="0"/>
    <pivotField showAll="0"/>
    <pivotField showAll="0"/>
    <pivotField axis="axisCol" showAll="0">
      <items count="8">
        <item x="2"/>
        <item x="3"/>
        <item x="0"/>
        <item x="1"/>
        <item m="1" x="6"/>
        <item x="4"/>
        <item m="1" x="5"/>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2"/>
    <field x="4"/>
    <field x="5"/>
  </rowFields>
  <rowItems count="108">
    <i>
      <x/>
    </i>
    <i r="1">
      <x v="9"/>
    </i>
    <i r="2">
      <x v="13"/>
    </i>
    <i r="2">
      <x v="41"/>
    </i>
    <i r="1">
      <x v="12"/>
    </i>
    <i r="2">
      <x v="4"/>
    </i>
    <i r="2">
      <x v="22"/>
    </i>
    <i r="2">
      <x v="23"/>
    </i>
    <i r="2">
      <x v="24"/>
    </i>
    <i r="2">
      <x v="49"/>
    </i>
    <i r="2">
      <x v="56"/>
    </i>
    <i r="2">
      <x v="60"/>
    </i>
    <i r="2">
      <x v="61"/>
    </i>
    <i r="2">
      <x v="62"/>
    </i>
    <i>
      <x v="1"/>
    </i>
    <i r="1">
      <x v="5"/>
    </i>
    <i r="2">
      <x/>
    </i>
    <i r="2">
      <x v="36"/>
    </i>
    <i r="2">
      <x v="52"/>
    </i>
    <i r="1">
      <x v="13"/>
    </i>
    <i r="2">
      <x v="9"/>
    </i>
    <i r="2">
      <x v="37"/>
    </i>
    <i r="1">
      <x v="18"/>
    </i>
    <i r="2">
      <x v="1"/>
    </i>
    <i r="2">
      <x v="27"/>
    </i>
    <i r="2">
      <x v="44"/>
    </i>
    <i>
      <x v="2"/>
    </i>
    <i r="1">
      <x v="2"/>
    </i>
    <i r="2">
      <x v="16"/>
    </i>
    <i r="1">
      <x v="16"/>
    </i>
    <i r="2">
      <x v="17"/>
    </i>
    <i r="2">
      <x v="29"/>
    </i>
    <i r="1">
      <x v="22"/>
    </i>
    <i r="2">
      <x v="12"/>
    </i>
    <i r="2">
      <x v="30"/>
    </i>
    <i r="2">
      <x v="53"/>
    </i>
    <i r="1">
      <x v="23"/>
    </i>
    <i r="2">
      <x v="15"/>
    </i>
    <i r="2">
      <x v="26"/>
    </i>
    <i r="2">
      <x v="45"/>
    </i>
    <i r="2">
      <x v="57"/>
    </i>
    <i r="1">
      <x v="26"/>
    </i>
    <i r="2">
      <x v="50"/>
    </i>
    <i>
      <x v="3"/>
    </i>
    <i r="1">
      <x v="6"/>
    </i>
    <i r="2">
      <x v="18"/>
    </i>
    <i r="1">
      <x v="8"/>
    </i>
    <i r="2">
      <x v="19"/>
    </i>
    <i r="2">
      <x v="35"/>
    </i>
    <i r="1">
      <x v="17"/>
    </i>
    <i r="2">
      <x v="34"/>
    </i>
    <i r="1">
      <x v="25"/>
    </i>
    <i r="2">
      <x v="5"/>
    </i>
    <i>
      <x v="4"/>
    </i>
    <i r="1">
      <x v="1"/>
    </i>
    <i r="2">
      <x v="7"/>
    </i>
    <i r="2">
      <x v="43"/>
    </i>
    <i r="2">
      <x v="54"/>
    </i>
    <i r="2">
      <x v="59"/>
    </i>
    <i r="1">
      <x v="3"/>
    </i>
    <i r="2">
      <x v="6"/>
    </i>
    <i r="2">
      <x v="33"/>
    </i>
    <i r="1">
      <x v="19"/>
    </i>
    <i r="2">
      <x v="8"/>
    </i>
    <i r="1">
      <x v="27"/>
    </i>
    <i r="2">
      <x v="21"/>
    </i>
    <i>
      <x v="5"/>
    </i>
    <i r="1">
      <x/>
    </i>
    <i r="2">
      <x v="3"/>
    </i>
    <i r="2">
      <x v="32"/>
    </i>
    <i r="1">
      <x v="4"/>
    </i>
    <i r="2">
      <x v="11"/>
    </i>
    <i r="2">
      <x v="31"/>
    </i>
    <i r="2">
      <x v="47"/>
    </i>
    <i r="1">
      <x v="7"/>
    </i>
    <i r="2">
      <x v="20"/>
    </i>
    <i r="2">
      <x v="39"/>
    </i>
    <i r="2">
      <x v="48"/>
    </i>
    <i r="1">
      <x v="10"/>
    </i>
    <i r="2">
      <x v="28"/>
    </i>
    <i r="1">
      <x v="11"/>
    </i>
    <i r="2">
      <x v="40"/>
    </i>
    <i r="2">
      <x v="55"/>
    </i>
    <i r="1">
      <x v="15"/>
    </i>
    <i r="2">
      <x v="58"/>
    </i>
    <i r="1">
      <x v="20"/>
    </i>
    <i r="2">
      <x v="14"/>
    </i>
    <i r="2">
      <x v="42"/>
    </i>
    <i r="1">
      <x v="21"/>
    </i>
    <i r="2">
      <x v="2"/>
    </i>
    <i r="2">
      <x v="25"/>
    </i>
    <i r="2">
      <x v="46"/>
    </i>
    <i r="1">
      <x v="24"/>
    </i>
    <i r="2">
      <x v="10"/>
    </i>
    <i r="2">
      <x v="38"/>
    </i>
    <i r="2">
      <x v="51"/>
    </i>
    <i>
      <x v="6"/>
    </i>
    <i r="1">
      <x v="28"/>
    </i>
    <i r="2">
      <x v="63"/>
    </i>
    <i>
      <x v="7"/>
    </i>
    <i r="1">
      <x v="29"/>
    </i>
    <i r="2">
      <x v="64"/>
    </i>
    <i r="2">
      <x v="65"/>
    </i>
    <i r="2">
      <x v="66"/>
    </i>
    <i>
      <x v="8"/>
    </i>
    <i r="1">
      <x v="30"/>
    </i>
    <i r="2">
      <x v="67"/>
    </i>
    <i t="grand">
      <x/>
    </i>
  </rowItems>
  <colFields count="1">
    <field x="14"/>
  </colFields>
  <colItems count="6">
    <i>
      <x/>
    </i>
    <i>
      <x v="1"/>
    </i>
    <i>
      <x v="2"/>
    </i>
    <i>
      <x v="3"/>
    </i>
    <i>
      <x v="5"/>
    </i>
    <i t="grand">
      <x/>
    </i>
  </colItems>
  <dataFields count="1">
    <dataField name="Suma de Valor estimado en la vigencia actual" fld="16" baseField="0" baseItem="0"/>
  </dataFields>
  <formats count="42">
    <format dxfId="153">
      <pivotArea outline="0" collapsedLevelsAreSubtotals="1" fieldPosition="0"/>
    </format>
    <format dxfId="152">
      <pivotArea type="origin" dataOnly="0" labelOnly="1" outline="0" fieldPosition="0"/>
    </format>
    <format dxfId="151">
      <pivotArea field="2" type="button" dataOnly="0" labelOnly="1" outline="0" axis="axisRow" fieldPosition="0"/>
    </format>
    <format dxfId="150">
      <pivotArea dataOnly="0" labelOnly="1" fieldPosition="0">
        <references count="1">
          <reference field="2" count="0"/>
        </references>
      </pivotArea>
    </format>
    <format dxfId="149">
      <pivotArea dataOnly="0" labelOnly="1" grandRow="1" outline="0" fieldPosition="0"/>
    </format>
    <format dxfId="148">
      <pivotArea dataOnly="0" labelOnly="1" fieldPosition="0">
        <references count="2">
          <reference field="2" count="1" selected="0">
            <x v="0"/>
          </reference>
          <reference field="4" count="2">
            <x v="9"/>
            <x v="12"/>
          </reference>
        </references>
      </pivotArea>
    </format>
    <format dxfId="147">
      <pivotArea dataOnly="0" labelOnly="1" fieldPosition="0">
        <references count="2">
          <reference field="2" count="1" selected="0">
            <x v="1"/>
          </reference>
          <reference field="4" count="3">
            <x v="5"/>
            <x v="13"/>
            <x v="18"/>
          </reference>
        </references>
      </pivotArea>
    </format>
    <format dxfId="146">
      <pivotArea dataOnly="0" labelOnly="1" fieldPosition="0">
        <references count="2">
          <reference field="2" count="1" selected="0">
            <x v="2"/>
          </reference>
          <reference field="4" count="5">
            <x v="2"/>
            <x v="16"/>
            <x v="22"/>
            <x v="23"/>
            <x v="26"/>
          </reference>
        </references>
      </pivotArea>
    </format>
    <format dxfId="145">
      <pivotArea dataOnly="0" labelOnly="1" fieldPosition="0">
        <references count="2">
          <reference field="2" count="1" selected="0">
            <x v="3"/>
          </reference>
          <reference field="4" count="4">
            <x v="6"/>
            <x v="8"/>
            <x v="17"/>
            <x v="25"/>
          </reference>
        </references>
      </pivotArea>
    </format>
    <format dxfId="144">
      <pivotArea dataOnly="0" labelOnly="1" fieldPosition="0">
        <references count="2">
          <reference field="2" count="1" selected="0">
            <x v="4"/>
          </reference>
          <reference field="4" count="4">
            <x v="1"/>
            <x v="3"/>
            <x v="19"/>
            <x v="27"/>
          </reference>
        </references>
      </pivotArea>
    </format>
    <format dxfId="143">
      <pivotArea dataOnly="0" labelOnly="1" fieldPosition="0">
        <references count="2">
          <reference field="2" count="1" selected="0">
            <x v="5"/>
          </reference>
          <reference field="4" count="9">
            <x v="0"/>
            <x v="4"/>
            <x v="7"/>
            <x v="10"/>
            <x v="11"/>
            <x v="15"/>
            <x v="20"/>
            <x v="21"/>
            <x v="24"/>
          </reference>
        </references>
      </pivotArea>
    </format>
    <format dxfId="142">
      <pivotArea dataOnly="0" labelOnly="1" fieldPosition="0">
        <references count="2">
          <reference field="2" count="1" selected="0">
            <x v="6"/>
          </reference>
          <reference field="4" count="1">
            <x v="28"/>
          </reference>
        </references>
      </pivotArea>
    </format>
    <format dxfId="141">
      <pivotArea dataOnly="0" labelOnly="1" fieldPosition="0">
        <references count="3">
          <reference field="2" count="1" selected="0">
            <x v="0"/>
          </reference>
          <reference field="4" count="1" selected="0">
            <x v="9"/>
          </reference>
          <reference field="5" count="2">
            <x v="13"/>
            <x v="41"/>
          </reference>
        </references>
      </pivotArea>
    </format>
    <format dxfId="140">
      <pivotArea dataOnly="0" labelOnly="1" fieldPosition="0">
        <references count="3">
          <reference field="2" count="1" selected="0">
            <x v="0"/>
          </reference>
          <reference field="4" count="1" selected="0">
            <x v="12"/>
          </reference>
          <reference field="5" count="9">
            <x v="4"/>
            <x v="22"/>
            <x v="23"/>
            <x v="24"/>
            <x v="49"/>
            <x v="56"/>
            <x v="60"/>
            <x v="61"/>
            <x v="62"/>
          </reference>
        </references>
      </pivotArea>
    </format>
    <format dxfId="139">
      <pivotArea dataOnly="0" labelOnly="1" fieldPosition="0">
        <references count="3">
          <reference field="2" count="1" selected="0">
            <x v="1"/>
          </reference>
          <reference field="4" count="1" selected="0">
            <x v="5"/>
          </reference>
          <reference field="5" count="3">
            <x v="0"/>
            <x v="36"/>
            <x v="52"/>
          </reference>
        </references>
      </pivotArea>
    </format>
    <format dxfId="138">
      <pivotArea dataOnly="0" labelOnly="1" fieldPosition="0">
        <references count="3">
          <reference field="2" count="1" selected="0">
            <x v="1"/>
          </reference>
          <reference field="4" count="1" selected="0">
            <x v="13"/>
          </reference>
          <reference field="5" count="2">
            <x v="9"/>
            <x v="37"/>
          </reference>
        </references>
      </pivotArea>
    </format>
    <format dxfId="137">
      <pivotArea dataOnly="0" labelOnly="1" fieldPosition="0">
        <references count="3">
          <reference field="2" count="1" selected="0">
            <x v="1"/>
          </reference>
          <reference field="4" count="1" selected="0">
            <x v="18"/>
          </reference>
          <reference field="5" count="3">
            <x v="1"/>
            <x v="27"/>
            <x v="44"/>
          </reference>
        </references>
      </pivotArea>
    </format>
    <format dxfId="136">
      <pivotArea dataOnly="0" labelOnly="1" fieldPosition="0">
        <references count="3">
          <reference field="2" count="1" selected="0">
            <x v="2"/>
          </reference>
          <reference field="4" count="1" selected="0">
            <x v="2"/>
          </reference>
          <reference field="5" count="1">
            <x v="16"/>
          </reference>
        </references>
      </pivotArea>
    </format>
    <format dxfId="135">
      <pivotArea dataOnly="0" labelOnly="1" fieldPosition="0">
        <references count="3">
          <reference field="2" count="1" selected="0">
            <x v="2"/>
          </reference>
          <reference field="4" count="1" selected="0">
            <x v="16"/>
          </reference>
          <reference field="5" count="2">
            <x v="17"/>
            <x v="29"/>
          </reference>
        </references>
      </pivotArea>
    </format>
    <format dxfId="134">
      <pivotArea dataOnly="0" labelOnly="1" fieldPosition="0">
        <references count="3">
          <reference field="2" count="1" selected="0">
            <x v="2"/>
          </reference>
          <reference field="4" count="1" selected="0">
            <x v="22"/>
          </reference>
          <reference field="5" count="3">
            <x v="12"/>
            <x v="30"/>
            <x v="53"/>
          </reference>
        </references>
      </pivotArea>
    </format>
    <format dxfId="133">
      <pivotArea dataOnly="0" labelOnly="1" fieldPosition="0">
        <references count="3">
          <reference field="2" count="1" selected="0">
            <x v="2"/>
          </reference>
          <reference field="4" count="1" selected="0">
            <x v="23"/>
          </reference>
          <reference field="5" count="4">
            <x v="15"/>
            <x v="26"/>
            <x v="45"/>
            <x v="57"/>
          </reference>
        </references>
      </pivotArea>
    </format>
    <format dxfId="132">
      <pivotArea dataOnly="0" labelOnly="1" fieldPosition="0">
        <references count="3">
          <reference field="2" count="1" selected="0">
            <x v="2"/>
          </reference>
          <reference field="4" count="1" selected="0">
            <x v="26"/>
          </reference>
          <reference field="5" count="1">
            <x v="50"/>
          </reference>
        </references>
      </pivotArea>
    </format>
    <format dxfId="131">
      <pivotArea dataOnly="0" labelOnly="1" fieldPosition="0">
        <references count="3">
          <reference field="2" count="1" selected="0">
            <x v="3"/>
          </reference>
          <reference field="4" count="1" selected="0">
            <x v="6"/>
          </reference>
          <reference field="5" count="1">
            <x v="18"/>
          </reference>
        </references>
      </pivotArea>
    </format>
    <format dxfId="130">
      <pivotArea dataOnly="0" labelOnly="1" fieldPosition="0">
        <references count="3">
          <reference field="2" count="1" selected="0">
            <x v="3"/>
          </reference>
          <reference field="4" count="1" selected="0">
            <x v="8"/>
          </reference>
          <reference field="5" count="2">
            <x v="19"/>
            <x v="35"/>
          </reference>
        </references>
      </pivotArea>
    </format>
    <format dxfId="129">
      <pivotArea dataOnly="0" labelOnly="1" fieldPosition="0">
        <references count="3">
          <reference field="2" count="1" selected="0">
            <x v="3"/>
          </reference>
          <reference field="4" count="1" selected="0">
            <x v="17"/>
          </reference>
          <reference field="5" count="1">
            <x v="34"/>
          </reference>
        </references>
      </pivotArea>
    </format>
    <format dxfId="128">
      <pivotArea dataOnly="0" labelOnly="1" fieldPosition="0">
        <references count="3">
          <reference field="2" count="1" selected="0">
            <x v="3"/>
          </reference>
          <reference field="4" count="1" selected="0">
            <x v="25"/>
          </reference>
          <reference field="5" count="1">
            <x v="5"/>
          </reference>
        </references>
      </pivotArea>
    </format>
    <format dxfId="127">
      <pivotArea dataOnly="0" labelOnly="1" fieldPosition="0">
        <references count="3">
          <reference field="2" count="1" selected="0">
            <x v="4"/>
          </reference>
          <reference field="4" count="1" selected="0">
            <x v="1"/>
          </reference>
          <reference field="5" count="4">
            <x v="7"/>
            <x v="43"/>
            <x v="54"/>
            <x v="59"/>
          </reference>
        </references>
      </pivotArea>
    </format>
    <format dxfId="126">
      <pivotArea dataOnly="0" labelOnly="1" fieldPosition="0">
        <references count="3">
          <reference field="2" count="1" selected="0">
            <x v="4"/>
          </reference>
          <reference field="4" count="1" selected="0">
            <x v="3"/>
          </reference>
          <reference field="5" count="2">
            <x v="6"/>
            <x v="33"/>
          </reference>
        </references>
      </pivotArea>
    </format>
    <format dxfId="125">
      <pivotArea dataOnly="0" labelOnly="1" fieldPosition="0">
        <references count="3">
          <reference field="2" count="1" selected="0">
            <x v="4"/>
          </reference>
          <reference field="4" count="1" selected="0">
            <x v="19"/>
          </reference>
          <reference field="5" count="1">
            <x v="8"/>
          </reference>
        </references>
      </pivotArea>
    </format>
    <format dxfId="124">
      <pivotArea dataOnly="0" labelOnly="1" fieldPosition="0">
        <references count="3">
          <reference field="2" count="1" selected="0">
            <x v="4"/>
          </reference>
          <reference field="4" count="1" selected="0">
            <x v="27"/>
          </reference>
          <reference field="5" count="1">
            <x v="21"/>
          </reference>
        </references>
      </pivotArea>
    </format>
    <format dxfId="123">
      <pivotArea dataOnly="0" labelOnly="1" fieldPosition="0">
        <references count="3">
          <reference field="2" count="1" selected="0">
            <x v="5"/>
          </reference>
          <reference field="4" count="1" selected="0">
            <x v="0"/>
          </reference>
          <reference field="5" count="2">
            <x v="3"/>
            <x v="32"/>
          </reference>
        </references>
      </pivotArea>
    </format>
    <format dxfId="122">
      <pivotArea dataOnly="0" labelOnly="1" fieldPosition="0">
        <references count="3">
          <reference field="2" count="1" selected="0">
            <x v="5"/>
          </reference>
          <reference field="4" count="1" selected="0">
            <x v="4"/>
          </reference>
          <reference field="5" count="3">
            <x v="11"/>
            <x v="31"/>
            <x v="47"/>
          </reference>
        </references>
      </pivotArea>
    </format>
    <format dxfId="121">
      <pivotArea dataOnly="0" labelOnly="1" fieldPosition="0">
        <references count="3">
          <reference field="2" count="1" selected="0">
            <x v="5"/>
          </reference>
          <reference field="4" count="1" selected="0">
            <x v="7"/>
          </reference>
          <reference field="5" count="3">
            <x v="20"/>
            <x v="39"/>
            <x v="48"/>
          </reference>
        </references>
      </pivotArea>
    </format>
    <format dxfId="120">
      <pivotArea dataOnly="0" labelOnly="1" fieldPosition="0">
        <references count="3">
          <reference field="2" count="1" selected="0">
            <x v="5"/>
          </reference>
          <reference field="4" count="1" selected="0">
            <x v="10"/>
          </reference>
          <reference field="5" count="1">
            <x v="28"/>
          </reference>
        </references>
      </pivotArea>
    </format>
    <format dxfId="119">
      <pivotArea dataOnly="0" labelOnly="1" fieldPosition="0">
        <references count="3">
          <reference field="2" count="1" selected="0">
            <x v="5"/>
          </reference>
          <reference field="4" count="1" selected="0">
            <x v="11"/>
          </reference>
          <reference field="5" count="2">
            <x v="40"/>
            <x v="55"/>
          </reference>
        </references>
      </pivotArea>
    </format>
    <format dxfId="118">
      <pivotArea dataOnly="0" labelOnly="1" fieldPosition="0">
        <references count="3">
          <reference field="2" count="1" selected="0">
            <x v="5"/>
          </reference>
          <reference field="4" count="1" selected="0">
            <x v="15"/>
          </reference>
          <reference field="5" count="1">
            <x v="58"/>
          </reference>
        </references>
      </pivotArea>
    </format>
    <format dxfId="117">
      <pivotArea dataOnly="0" labelOnly="1" fieldPosition="0">
        <references count="3">
          <reference field="2" count="1" selected="0">
            <x v="5"/>
          </reference>
          <reference field="4" count="1" selected="0">
            <x v="20"/>
          </reference>
          <reference field="5" count="2">
            <x v="14"/>
            <x v="42"/>
          </reference>
        </references>
      </pivotArea>
    </format>
    <format dxfId="116">
      <pivotArea dataOnly="0" labelOnly="1" fieldPosition="0">
        <references count="3">
          <reference field="2" count="1" selected="0">
            <x v="5"/>
          </reference>
          <reference field="4" count="1" selected="0">
            <x v="21"/>
          </reference>
          <reference field="5" count="3">
            <x v="2"/>
            <x v="25"/>
            <x v="46"/>
          </reference>
        </references>
      </pivotArea>
    </format>
    <format dxfId="115">
      <pivotArea dataOnly="0" labelOnly="1" fieldPosition="0">
        <references count="3">
          <reference field="2" count="1" selected="0">
            <x v="5"/>
          </reference>
          <reference field="4" count="1" selected="0">
            <x v="24"/>
          </reference>
          <reference field="5" count="3">
            <x v="10"/>
            <x v="38"/>
            <x v="51"/>
          </reference>
        </references>
      </pivotArea>
    </format>
    <format dxfId="114">
      <pivotArea dataOnly="0" labelOnly="1" fieldPosition="0">
        <references count="3">
          <reference field="2" count="1" selected="0">
            <x v="6"/>
          </reference>
          <reference field="4" count="1" selected="0">
            <x v="28"/>
          </reference>
          <reference field="5" count="1">
            <x v="63"/>
          </reference>
        </references>
      </pivotArea>
    </format>
    <format dxfId="113">
      <pivotArea dataOnly="0" labelOnly="1" fieldPosition="0">
        <references count="1">
          <reference field="14" count="0"/>
        </references>
      </pivotArea>
    </format>
    <format dxfId="112">
      <pivotArea dataOnly="0" labelOnly="1" grandCol="1" outline="0"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DE8E51-CE3A-47F3-8B78-C8B414DFDA55}" name="PGI_Inversión" displayName="PGI_Inversión" comment="Tabla consolidada de Inversión 2024" ref="B4:AY3832" totalsRowShown="0" headerRowDxfId="111" dataDxfId="110" headerRowCellStyle="Millares 3 3" dataCellStyle="Millares [0]">
  <tableColumns count="50">
    <tableColumn id="1" xr3:uid="{64B6A4EB-1318-45B6-9E2B-C148AFD08D60}" name="Código de línea" dataDxfId="109" totalsRowDxfId="108"/>
    <tableColumn id="2" xr3:uid="{CF329C53-A2C7-4CA6-AD8B-68FF679524FD}" name="Origen línea" dataDxfId="107" totalsRowDxfId="106"/>
    <tableColumn id="3" xr3:uid="{E913DA4D-54F0-4781-B725-58D3E8EAE56F}" name="Proyecto de Inversión" dataDxfId="105" totalsRowDxfId="104"/>
    <tableColumn id="4" xr3:uid="{0DCF87CB-D903-42B6-823E-9FED6DE4503B}" name="Objetivo Específico del Proyecto de Inversión" dataDxfId="103" totalsRowDxfId="102"/>
    <tableColumn id="5" xr3:uid="{0502E1B4-FDF3-4D87-AFDE-C3F1B7CC4E17}" name="Producto del Proyecto de Inversión" dataDxfId="101" totalsRowDxfId="100"/>
    <tableColumn id="6" xr3:uid="{F417356B-1414-4C80-A01D-F249C8A2C9DE}" name="Actividad del Proyecto de Inversión" dataDxfId="99" totalsRowDxfId="98"/>
    <tableColumn id="7" xr3:uid="{03EB6E8A-550B-4C51-A4A1-FFFE87CE5D29}" name="Códigos UNSPSC" dataDxfId="97" totalsRowDxfId="96"/>
    <tableColumn id="8" xr3:uid="{047C1359-342D-4907-82F1-F95B5B490CA8}" name="Rubro a nivel de cuenta" dataDxfId="95" totalsRowDxfId="94"/>
    <tableColumn id="9" xr3:uid="{AC60CC81-C30E-4242-BB51-E47FAA2D0D80}" name="Rubro a nivel de uso" dataDxfId="93" totalsRowDxfId="92"/>
    <tableColumn id="10" xr3:uid="{4E1EE846-A385-4F05-AA24-57BDC7218F09}" name="Descripción" dataDxfId="91" totalsRowDxfId="90"/>
    <tableColumn id="11" xr3:uid="{309638E1-3997-4F67-A312-D4211454E64A}" name="Mes estimado de inicio de proceso de selección" dataDxfId="89" totalsRowDxfId="88"/>
    <tableColumn id="12" xr3:uid="{68EF0A77-CB4C-4F29-9FB0-3A033BE5819C}" name="Mes estimado de presentación de ofertas" dataDxfId="87" totalsRowDxfId="86"/>
    <tableColumn id="13" xr3:uid="{8C39862E-B5D6-487C-B16D-EFB72A0CEFA7}" name="Duración estimada del contrato" dataDxfId="85" totalsRowDxfId="84"/>
    <tableColumn id="14" xr3:uid="{3646417D-B627-4A2A-B98E-478AF940253F}" name="Modalidad de selección " dataDxfId="83" totalsRowDxfId="82"/>
    <tableColumn id="15" xr3:uid="{4D8F5E0A-0631-4C81-9FBF-B9865A0281FF}" name="Fuente de los recursos" dataDxfId="81" totalsRowDxfId="80"/>
    <tableColumn id="16" xr3:uid="{9BFA2832-6049-4A4C-98B3-93E56700DA35}" name="Valor total estimado" dataDxfId="79" totalsRowDxfId="78" dataCellStyle="Millares [0]" totalsRowCellStyle="Millares [0]"/>
    <tableColumn id="17" xr3:uid="{61172B8F-BC12-4988-8210-E3258D81E050}" name="Valor estimado en la vigencia actual" dataDxfId="77" totalsRowDxfId="76" dataCellStyle="Millares [0]" totalsRowCellStyle="Millares [0]"/>
    <tableColumn id="18" xr3:uid="{464B015D-F14D-4AF5-B2C5-96B0CBCF63BD}" name="¿Se requieren vigencias futuras?" dataDxfId="75" totalsRowDxfId="74" dataCellStyle="Millares [0]" totalsRowCellStyle="Millares [0]"/>
    <tableColumn id="19" xr3:uid="{D7002D6D-F23E-4856-8706-AF78D50C8B10}" name="Estado de solicitud de vigencias futuras" dataDxfId="73" totalsRowDxfId="72"/>
    <tableColumn id="20" xr3:uid="{8B4DED99-1CB9-4E45-9DD8-CAC4D8738543}" name="Área del responsable (Dependencia de destino)" dataDxfId="71" totalsRowDxfId="70"/>
    <tableColumn id="21" xr3:uid="{9768D577-9CAC-47BD-ABCB-F3B9C697341D}" name="Proceso o procedimiento" dataDxfId="69" totalsRowDxfId="68"/>
    <tableColumn id="22" xr3:uid="{8548CCBF-1547-477A-9C09-8EBB617D9997}" name="Categoría funcional" dataDxfId="67" totalsRowDxfId="66"/>
    <tableColumn id="23" xr3:uid="{97E04BBE-CD32-4DB1-9050-71A5DC57D33D}" name="Componente de gasto" dataDxfId="65" totalsRowDxfId="64"/>
    <tableColumn id="24" xr3:uid="{EB732A0D-D4C7-492C-A488-1C09E6F73C31}" name="Categoría objeto de gasto" dataDxfId="63" totalsRowDxfId="62"/>
    <tableColumn id="25" xr3:uid="{1A3C99D7-4732-4A4D-80CF-904ADBBF4520}" name="Categoría de rol contractual" dataDxfId="61" totalsRowDxfId="60"/>
    <tableColumn id="26" xr3:uid="{DEDD399B-6962-483C-A701-9D5771FB1A5E}" name="Compromisos " dataDxfId="59" totalsRowDxfId="58" dataCellStyle="Millares [0]" totalsRowCellStyle="Millares [0]"/>
    <tableColumn id="27" xr3:uid="{AFD2C747-A927-4387-B3AA-9F61A1EC3395}" name="Obligaciones" dataDxfId="57" totalsRowDxfId="56" dataCellStyle="Millares [0]" totalsRowCellStyle="Millares [0]"/>
    <tableColumn id="28" xr3:uid="{6FCFB512-207C-45A8-95A5-4AC8708430F1}" name="Compromisos 2" dataDxfId="55" totalsRowDxfId="54" dataCellStyle="Millares [0]" totalsRowCellStyle="Millares [0]"/>
    <tableColumn id="29" xr3:uid="{664DB172-AB74-4636-9C2C-744CC5F1E9AC}" name="Obligaciones3" dataDxfId="53" totalsRowDxfId="52" dataCellStyle="Millares [0]" totalsRowCellStyle="Millares [0]"/>
    <tableColumn id="30" xr3:uid="{15DE5834-AA42-4E3B-A146-24C5D2519F53}" name="Compromisos 4" dataDxfId="51" totalsRowDxfId="50" dataCellStyle="Millares [0]" totalsRowCellStyle="Millares [0]"/>
    <tableColumn id="31" xr3:uid="{D199549C-9077-4ED8-867E-600026E58444}" name="Obligaciones5" dataDxfId="49" totalsRowDxfId="48" dataCellStyle="Millares [0]" totalsRowCellStyle="Millares [0]"/>
    <tableColumn id="32" xr3:uid="{0E55BF9C-C237-4BD1-826E-BE4F4342D4FB}" name="Compromisos 6" dataDxfId="47" totalsRowDxfId="46" dataCellStyle="Millares [0]" totalsRowCellStyle="Millares [0]"/>
    <tableColumn id="33" xr3:uid="{C6BA4DAC-B63B-4093-92F7-C6B430C113BD}" name="Obligaciones7" dataDxfId="45" totalsRowDxfId="44" dataCellStyle="Millares [0]" totalsRowCellStyle="Millares [0]"/>
    <tableColumn id="34" xr3:uid="{8844383A-310D-4818-B8BE-07AF330FF956}" name="Compromisos 8" dataDxfId="43" totalsRowDxfId="42" dataCellStyle="Millares [0]" totalsRowCellStyle="Millares [0]"/>
    <tableColumn id="35" xr3:uid="{252ED806-E594-45D7-B070-905892B03358}" name="Obligaciones9" dataDxfId="41" totalsRowDxfId="40" dataCellStyle="Millares [0]" totalsRowCellStyle="Millares [0]"/>
    <tableColumn id="36" xr3:uid="{4B4E3D6B-E9C9-4B9B-BB29-3604EC9A403C}" name="Compromisos 10" dataDxfId="39" totalsRowDxfId="38" dataCellStyle="Millares [0]" totalsRowCellStyle="Millares [0]"/>
    <tableColumn id="37" xr3:uid="{4D45A572-8F8B-4583-8277-39411ABD4364}" name="Obligaciones11" dataDxfId="37" totalsRowDxfId="36" dataCellStyle="Millares [0]" totalsRowCellStyle="Millares [0]"/>
    <tableColumn id="38" xr3:uid="{3AA49E0E-2E35-41D7-81F4-9F062753222C}" name="Compromisos 12" dataDxfId="35" totalsRowDxfId="34" dataCellStyle="Millares [0]" totalsRowCellStyle="Millares [0]"/>
    <tableColumn id="39" xr3:uid="{E0E39A01-F0FE-4EC4-B3A2-9CAF8BE905B5}" name="Obligaciones13" dataDxfId="33" totalsRowDxfId="32" dataCellStyle="Millares [0]" totalsRowCellStyle="Millares [0]"/>
    <tableColumn id="40" xr3:uid="{C8ACD52B-49B1-4A3D-A405-14652782CDFE}" name="Compromisos 14" dataDxfId="31" totalsRowDxfId="30" dataCellStyle="Millares [0]" totalsRowCellStyle="Millares [0]"/>
    <tableColumn id="41" xr3:uid="{7CDB6872-1E40-47F0-A262-3BF2917F2E4D}" name="Obligaciones15" dataDxfId="29" totalsRowDxfId="28" dataCellStyle="Millares [0]" totalsRowCellStyle="Millares [0]"/>
    <tableColumn id="42" xr3:uid="{5C014DA0-ECBB-4325-BE8D-7C745D55CACD}" name="Compromisos 16" dataDxfId="27" totalsRowDxfId="26" dataCellStyle="Millares [0]" totalsRowCellStyle="Millares [0]"/>
    <tableColumn id="43" xr3:uid="{E75F0A2B-9FB4-4CA5-B7BE-33D60EE5BD93}" name="Obligaciones17" dataDxfId="25" totalsRowDxfId="24" dataCellStyle="Millares [0]" totalsRowCellStyle="Millares [0]"/>
    <tableColumn id="44" xr3:uid="{73AED3FB-6CDE-4633-962C-8600F85D2581}" name="Compromisos 18" dataDxfId="23" totalsRowDxfId="22" dataCellStyle="Millares [0]" totalsRowCellStyle="Millares [0]"/>
    <tableColumn id="45" xr3:uid="{6E087BBB-C656-4162-905A-1EEFA1022419}" name="Obligaciones19" dataDxfId="21" totalsRowDxfId="20" dataCellStyle="Millares [0]" totalsRowCellStyle="Millares [0]"/>
    <tableColumn id="46" xr3:uid="{8C15622C-792C-418D-A456-F1F4390FD253}" name="Compromisos 20" dataDxfId="19" totalsRowDxfId="18" dataCellStyle="Millares [0]" totalsRowCellStyle="Millares [0]"/>
    <tableColumn id="47" xr3:uid="{83CB49B8-FC12-4573-884A-1CF7BF390018}" name="Obligaciones21" dataDxfId="17" totalsRowDxfId="16" dataCellStyle="Millares [0]" totalsRowCellStyle="Millares [0]"/>
    <tableColumn id="48" xr3:uid="{2807655B-9CD4-469F-9B20-3E5C40958818}" name="Compromisos 22" dataDxfId="15" totalsRowDxfId="14" dataCellStyle="Millares [0]" totalsRowCellStyle="Millares [0]"/>
    <tableColumn id="49" xr3:uid="{6ECF1751-0B27-4392-9D86-6830A9213B94}" name="Obligaciones23" dataDxfId="13" totalsRowDxfId="12" dataCellStyle="Millares [0]" totalsRowCellStyle="Millares [0]"/>
    <tableColumn id="50" xr3:uid="{E693EBF4-446F-46E5-BBEE-342E10F2D859}" name="Obligaciones24" dataDxfId="11" dataCellStyle="Millares [0]" totalsRowCellStyle="Millares [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5FA3-307E-4FF3-988D-7C672F09C74E}">
  <sheetPr codeName="Hoja8">
    <tabColor theme="1"/>
  </sheetPr>
  <dimension ref="A1:D90"/>
  <sheetViews>
    <sheetView topLeftCell="A62" zoomScale="130" zoomScaleNormal="130" workbookViewId="0">
      <selection activeCell="A2" sqref="A2:A90"/>
    </sheetView>
  </sheetViews>
  <sheetFormatPr baseColWidth="10" defaultColWidth="11.42578125" defaultRowHeight="15" x14ac:dyDescent="0.25"/>
  <cols>
    <col min="1" max="1" width="64.7109375" customWidth="1"/>
    <col min="2" max="2" width="48.7109375" customWidth="1"/>
    <col min="3" max="3" width="16.28515625" customWidth="1"/>
    <col min="4" max="4" width="12.7109375" customWidth="1"/>
    <col min="5" max="5" width="16.5703125" customWidth="1"/>
    <col min="6" max="6" width="18.28515625" customWidth="1"/>
    <col min="7" max="7" width="18.85546875" customWidth="1"/>
    <col min="8" max="8" width="16.5703125" customWidth="1"/>
    <col min="9" max="13" width="11.5703125" customWidth="1"/>
    <col min="15" max="15" width="68.7109375" customWidth="1"/>
  </cols>
  <sheetData>
    <row r="1" spans="1:4" ht="15" customHeight="1" thickBot="1" x14ac:dyDescent="0.3">
      <c r="A1" t="s">
        <v>0</v>
      </c>
      <c r="B1" t="s">
        <v>1</v>
      </c>
      <c r="C1" t="s">
        <v>2</v>
      </c>
      <c r="D1" t="s">
        <v>3</v>
      </c>
    </row>
    <row r="2" spans="1:4" x14ac:dyDescent="0.25">
      <c r="A2" t="s">
        <v>4</v>
      </c>
      <c r="B2" s="1" t="s">
        <v>5</v>
      </c>
      <c r="C2" s="17" t="s">
        <v>6</v>
      </c>
      <c r="D2">
        <v>2500</v>
      </c>
    </row>
    <row r="3" spans="1:4" ht="14.45" customHeight="1" x14ac:dyDescent="0.25">
      <c r="A3" t="s">
        <v>4</v>
      </c>
      <c r="B3" s="1" t="s">
        <v>7</v>
      </c>
      <c r="C3" s="18" t="s">
        <v>8</v>
      </c>
      <c r="D3">
        <v>2500</v>
      </c>
    </row>
    <row r="4" spans="1:4" x14ac:dyDescent="0.25">
      <c r="A4" t="s">
        <v>4</v>
      </c>
      <c r="B4" s="1" t="s">
        <v>9</v>
      </c>
      <c r="C4" s="18" t="s">
        <v>10</v>
      </c>
      <c r="D4">
        <v>2500</v>
      </c>
    </row>
    <row r="5" spans="1:4" ht="14.45" customHeight="1" x14ac:dyDescent="0.25">
      <c r="A5" t="s">
        <v>4</v>
      </c>
      <c r="B5" s="1" t="s">
        <v>11</v>
      </c>
      <c r="C5" s="18" t="s">
        <v>12</v>
      </c>
      <c r="D5">
        <v>2500</v>
      </c>
    </row>
    <row r="6" spans="1:4" x14ac:dyDescent="0.25">
      <c r="A6" t="s">
        <v>4</v>
      </c>
      <c r="B6" s="1" t="s">
        <v>13</v>
      </c>
      <c r="C6" s="18" t="s">
        <v>14</v>
      </c>
      <c r="D6">
        <v>2500</v>
      </c>
    </row>
    <row r="7" spans="1:4" ht="14.45" customHeight="1" x14ac:dyDescent="0.25">
      <c r="A7" t="s">
        <v>4</v>
      </c>
      <c r="B7" s="1" t="s">
        <v>15</v>
      </c>
      <c r="C7" s="18" t="s">
        <v>16</v>
      </c>
      <c r="D7">
        <v>2500</v>
      </c>
    </row>
    <row r="8" spans="1:4" x14ac:dyDescent="0.25">
      <c r="A8" t="s">
        <v>4</v>
      </c>
      <c r="B8" s="1" t="s">
        <v>17</v>
      </c>
      <c r="C8" s="18" t="s">
        <v>18</v>
      </c>
      <c r="D8">
        <v>2500</v>
      </c>
    </row>
    <row r="9" spans="1:4" ht="14.45" customHeight="1" x14ac:dyDescent="0.25">
      <c r="A9" t="s">
        <v>4</v>
      </c>
      <c r="B9" s="1" t="s">
        <v>19</v>
      </c>
      <c r="C9" s="18" t="s">
        <v>20</v>
      </c>
      <c r="D9">
        <v>2500</v>
      </c>
    </row>
    <row r="10" spans="1:4" x14ac:dyDescent="0.25">
      <c r="A10" t="s">
        <v>4</v>
      </c>
      <c r="B10" s="1" t="s">
        <v>21</v>
      </c>
      <c r="C10" s="18" t="s">
        <v>22</v>
      </c>
      <c r="D10">
        <v>2500</v>
      </c>
    </row>
    <row r="11" spans="1:4" ht="14.45" customHeight="1" x14ac:dyDescent="0.25">
      <c r="A11" t="s">
        <v>4</v>
      </c>
      <c r="B11" s="1" t="s">
        <v>23</v>
      </c>
      <c r="C11" s="18" t="s">
        <v>24</v>
      </c>
      <c r="D11">
        <v>2500</v>
      </c>
    </row>
    <row r="12" spans="1:4" x14ac:dyDescent="0.25">
      <c r="A12" t="s">
        <v>4</v>
      </c>
      <c r="B12" s="1" t="s">
        <v>25</v>
      </c>
      <c r="C12" s="18" t="s">
        <v>26</v>
      </c>
      <c r="D12">
        <v>2500</v>
      </c>
    </row>
    <row r="13" spans="1:4" ht="14.45" customHeight="1" x14ac:dyDescent="0.25">
      <c r="A13" t="s">
        <v>4</v>
      </c>
      <c r="B13" s="1" t="s">
        <v>27</v>
      </c>
      <c r="C13" s="18" t="s">
        <v>28</v>
      </c>
      <c r="D13">
        <v>2500</v>
      </c>
    </row>
    <row r="14" spans="1:4" x14ac:dyDescent="0.25">
      <c r="A14" t="s">
        <v>4</v>
      </c>
      <c r="B14" s="1" t="s">
        <v>29</v>
      </c>
      <c r="C14" s="18" t="s">
        <v>30</v>
      </c>
      <c r="D14">
        <v>2500</v>
      </c>
    </row>
    <row r="15" spans="1:4" ht="14.45" customHeight="1" x14ac:dyDescent="0.25">
      <c r="A15" t="s">
        <v>4</v>
      </c>
      <c r="B15" s="1" t="s">
        <v>31</v>
      </c>
      <c r="C15" s="18" t="s">
        <v>32</v>
      </c>
      <c r="D15">
        <v>2500</v>
      </c>
    </row>
    <row r="16" spans="1:4" x14ac:dyDescent="0.25">
      <c r="A16" t="s">
        <v>4</v>
      </c>
      <c r="B16" s="1" t="s">
        <v>33</v>
      </c>
      <c r="C16" s="18" t="s">
        <v>34</v>
      </c>
      <c r="D16">
        <v>2500</v>
      </c>
    </row>
    <row r="17" spans="1:4" ht="14.45" customHeight="1" x14ac:dyDescent="0.25">
      <c r="A17" t="s">
        <v>4</v>
      </c>
      <c r="B17" s="1" t="s">
        <v>35</v>
      </c>
      <c r="C17" s="18" t="s">
        <v>36</v>
      </c>
      <c r="D17">
        <v>2500</v>
      </c>
    </row>
    <row r="18" spans="1:4" x14ac:dyDescent="0.25">
      <c r="A18" t="s">
        <v>37</v>
      </c>
      <c r="B18" s="1" t="s">
        <v>38</v>
      </c>
      <c r="C18" s="18" t="s">
        <v>6</v>
      </c>
      <c r="D18">
        <v>2401</v>
      </c>
    </row>
    <row r="19" spans="1:4" ht="14.45" customHeight="1" x14ac:dyDescent="0.25">
      <c r="A19" t="s">
        <v>37</v>
      </c>
      <c r="B19" s="1" t="s">
        <v>39</v>
      </c>
      <c r="C19" s="18" t="s">
        <v>8</v>
      </c>
      <c r="D19">
        <v>2401</v>
      </c>
    </row>
    <row r="20" spans="1:4" x14ac:dyDescent="0.25">
      <c r="A20" t="s">
        <v>37</v>
      </c>
      <c r="B20" s="1" t="s">
        <v>40</v>
      </c>
      <c r="C20" s="18" t="s">
        <v>34</v>
      </c>
      <c r="D20">
        <v>2401</v>
      </c>
    </row>
    <row r="21" spans="1:4" ht="14.45" customHeight="1" x14ac:dyDescent="0.25">
      <c r="A21" t="s">
        <v>37</v>
      </c>
      <c r="B21" s="1" t="s">
        <v>41</v>
      </c>
      <c r="C21" s="18" t="s">
        <v>36</v>
      </c>
      <c r="D21">
        <v>2401</v>
      </c>
    </row>
    <row r="22" spans="1:4" x14ac:dyDescent="0.25">
      <c r="A22" t="s">
        <v>37</v>
      </c>
      <c r="B22" s="1" t="s">
        <v>42</v>
      </c>
      <c r="C22" s="18" t="s">
        <v>43</v>
      </c>
      <c r="D22">
        <v>2401</v>
      </c>
    </row>
    <row r="23" spans="1:4" ht="14.45" customHeight="1" x14ac:dyDescent="0.25">
      <c r="A23" t="s">
        <v>37</v>
      </c>
      <c r="B23" s="1" t="s">
        <v>44</v>
      </c>
      <c r="C23" s="18" t="s">
        <v>45</v>
      </c>
      <c r="D23">
        <v>2401</v>
      </c>
    </row>
    <row r="24" spans="1:4" x14ac:dyDescent="0.25">
      <c r="A24" t="s">
        <v>37</v>
      </c>
      <c r="B24" s="1" t="s">
        <v>46</v>
      </c>
      <c r="C24" s="18" t="s">
        <v>47</v>
      </c>
      <c r="D24">
        <v>2401</v>
      </c>
    </row>
    <row r="25" spans="1:4" ht="14.45" customHeight="1" x14ac:dyDescent="0.25">
      <c r="A25" t="s">
        <v>37</v>
      </c>
      <c r="B25" s="1" t="s">
        <v>48</v>
      </c>
      <c r="C25" s="18" t="s">
        <v>49</v>
      </c>
      <c r="D25">
        <v>2401</v>
      </c>
    </row>
    <row r="26" spans="1:4" x14ac:dyDescent="0.25">
      <c r="A26" t="s">
        <v>50</v>
      </c>
      <c r="B26" s="1" t="s">
        <v>51</v>
      </c>
      <c r="C26" s="18" t="s">
        <v>45</v>
      </c>
      <c r="D26">
        <v>2200</v>
      </c>
    </row>
    <row r="27" spans="1:4" ht="14.45" customHeight="1" x14ac:dyDescent="0.25">
      <c r="A27" t="s">
        <v>50</v>
      </c>
      <c r="B27" s="1" t="s">
        <v>52</v>
      </c>
      <c r="C27" s="18" t="s">
        <v>47</v>
      </c>
      <c r="D27">
        <v>2200</v>
      </c>
    </row>
    <row r="28" spans="1:4" x14ac:dyDescent="0.25">
      <c r="A28" t="s">
        <v>50</v>
      </c>
      <c r="B28" s="1" t="s">
        <v>53</v>
      </c>
      <c r="C28" s="18" t="s">
        <v>49</v>
      </c>
      <c r="D28">
        <v>2200</v>
      </c>
    </row>
    <row r="29" spans="1:4" ht="14.45" customHeight="1" x14ac:dyDescent="0.25">
      <c r="A29" t="s">
        <v>50</v>
      </c>
      <c r="B29" s="1" t="s">
        <v>54</v>
      </c>
      <c r="C29" s="18" t="s">
        <v>55</v>
      </c>
      <c r="D29">
        <v>2200</v>
      </c>
    </row>
    <row r="30" spans="1:4" x14ac:dyDescent="0.25">
      <c r="A30" t="s">
        <v>50</v>
      </c>
      <c r="B30" s="1" t="s">
        <v>56</v>
      </c>
      <c r="C30" s="18" t="s">
        <v>57</v>
      </c>
      <c r="D30">
        <v>2200</v>
      </c>
    </row>
    <row r="31" spans="1:4" ht="14.45" customHeight="1" x14ac:dyDescent="0.25">
      <c r="A31" t="s">
        <v>50</v>
      </c>
      <c r="B31" s="1" t="s">
        <v>58</v>
      </c>
      <c r="C31" s="18" t="s">
        <v>59</v>
      </c>
      <c r="D31">
        <v>2200</v>
      </c>
    </row>
    <row r="32" spans="1:4" x14ac:dyDescent="0.25">
      <c r="A32" t="s">
        <v>50</v>
      </c>
      <c r="B32" s="1" t="s">
        <v>60</v>
      </c>
      <c r="C32" s="18" t="s">
        <v>61</v>
      </c>
      <c r="D32">
        <v>2200</v>
      </c>
    </row>
    <row r="33" spans="1:4" ht="14.45" customHeight="1" x14ac:dyDescent="0.25">
      <c r="A33" t="s">
        <v>50</v>
      </c>
      <c r="B33" s="1" t="s">
        <v>62</v>
      </c>
      <c r="C33" s="18" t="s">
        <v>63</v>
      </c>
      <c r="D33">
        <v>2200</v>
      </c>
    </row>
    <row r="34" spans="1:4" x14ac:dyDescent="0.25">
      <c r="A34" t="s">
        <v>50</v>
      </c>
      <c r="B34" s="1" t="s">
        <v>64</v>
      </c>
      <c r="C34" s="18" t="s">
        <v>65</v>
      </c>
      <c r="D34">
        <v>2200</v>
      </c>
    </row>
    <row r="35" spans="1:4" ht="14.45" customHeight="1" x14ac:dyDescent="0.25">
      <c r="A35" t="s">
        <v>50</v>
      </c>
      <c r="B35" s="1" t="s">
        <v>66</v>
      </c>
      <c r="C35" s="18" t="s">
        <v>67</v>
      </c>
      <c r="D35">
        <v>2200</v>
      </c>
    </row>
    <row r="36" spans="1:4" x14ac:dyDescent="0.25">
      <c r="A36" t="s">
        <v>50</v>
      </c>
      <c r="B36" s="1" t="s">
        <v>68</v>
      </c>
      <c r="C36" s="18" t="s">
        <v>34</v>
      </c>
      <c r="D36">
        <v>2200</v>
      </c>
    </row>
    <row r="37" spans="1:4" ht="14.45" customHeight="1" x14ac:dyDescent="0.25">
      <c r="A37" t="s">
        <v>50</v>
      </c>
      <c r="B37" s="1" t="s">
        <v>69</v>
      </c>
      <c r="C37" s="18" t="s">
        <v>36</v>
      </c>
      <c r="D37">
        <v>2200</v>
      </c>
    </row>
    <row r="38" spans="1:4" x14ac:dyDescent="0.25">
      <c r="A38" t="s">
        <v>50</v>
      </c>
      <c r="B38" s="1" t="s">
        <v>70</v>
      </c>
      <c r="C38" s="18" t="s">
        <v>43</v>
      </c>
      <c r="D38">
        <v>2200</v>
      </c>
    </row>
    <row r="39" spans="1:4" ht="14.45" customHeight="1" x14ac:dyDescent="0.25">
      <c r="A39" t="s">
        <v>50</v>
      </c>
      <c r="B39" s="1" t="s">
        <v>71</v>
      </c>
      <c r="C39" s="18" t="s">
        <v>6</v>
      </c>
      <c r="D39">
        <v>2200</v>
      </c>
    </row>
    <row r="40" spans="1:4" x14ac:dyDescent="0.25">
      <c r="A40" t="s">
        <v>50</v>
      </c>
      <c r="B40" s="1" t="s">
        <v>72</v>
      </c>
      <c r="C40" s="18" t="s">
        <v>8</v>
      </c>
      <c r="D40">
        <v>2200</v>
      </c>
    </row>
    <row r="41" spans="1:4" ht="14.45" customHeight="1" x14ac:dyDescent="0.25">
      <c r="A41" t="s">
        <v>50</v>
      </c>
      <c r="B41" s="1" t="s">
        <v>73</v>
      </c>
      <c r="C41" s="18" t="s">
        <v>10</v>
      </c>
      <c r="D41">
        <v>2200</v>
      </c>
    </row>
    <row r="42" spans="1:4" x14ac:dyDescent="0.25">
      <c r="A42" t="s">
        <v>50</v>
      </c>
      <c r="B42" s="1" t="s">
        <v>74</v>
      </c>
      <c r="C42" s="18" t="s">
        <v>75</v>
      </c>
      <c r="D42">
        <v>2200</v>
      </c>
    </row>
    <row r="43" spans="1:4" ht="14.45" customHeight="1" x14ac:dyDescent="0.25">
      <c r="A43" t="s">
        <v>50</v>
      </c>
      <c r="B43" s="1" t="s">
        <v>76</v>
      </c>
      <c r="C43" s="18" t="s">
        <v>77</v>
      </c>
      <c r="D43">
        <v>2200</v>
      </c>
    </row>
    <row r="44" spans="1:4" x14ac:dyDescent="0.25">
      <c r="A44" t="s">
        <v>50</v>
      </c>
      <c r="B44" s="1" t="s">
        <v>78</v>
      </c>
      <c r="C44" s="18" t="s">
        <v>79</v>
      </c>
      <c r="D44">
        <v>2200</v>
      </c>
    </row>
    <row r="45" spans="1:4" ht="14.45" customHeight="1" x14ac:dyDescent="0.25">
      <c r="A45" t="s">
        <v>80</v>
      </c>
      <c r="B45" s="1" t="s">
        <v>81</v>
      </c>
      <c r="C45" s="18" t="s">
        <v>82</v>
      </c>
      <c r="D45">
        <v>2402</v>
      </c>
    </row>
    <row r="46" spans="1:4" x14ac:dyDescent="0.25">
      <c r="A46" t="s">
        <v>80</v>
      </c>
      <c r="B46" s="1" t="s">
        <v>83</v>
      </c>
      <c r="C46" s="18" t="s">
        <v>84</v>
      </c>
      <c r="D46">
        <v>2402</v>
      </c>
    </row>
    <row r="47" spans="1:4" ht="14.45" customHeight="1" x14ac:dyDescent="0.25">
      <c r="A47" t="s">
        <v>80</v>
      </c>
      <c r="B47" s="1" t="s">
        <v>85</v>
      </c>
      <c r="C47" s="18" t="s">
        <v>57</v>
      </c>
      <c r="D47">
        <v>2402</v>
      </c>
    </row>
    <row r="48" spans="1:4" x14ac:dyDescent="0.25">
      <c r="A48" t="s">
        <v>80</v>
      </c>
      <c r="B48" s="1" t="s">
        <v>86</v>
      </c>
      <c r="C48" s="18" t="s">
        <v>59</v>
      </c>
      <c r="D48">
        <v>2402</v>
      </c>
    </row>
    <row r="49" spans="1:4" ht="14.45" customHeight="1" x14ac:dyDescent="0.25">
      <c r="A49" t="s">
        <v>80</v>
      </c>
      <c r="B49" s="1" t="s">
        <v>87</v>
      </c>
      <c r="C49" s="18" t="s">
        <v>61</v>
      </c>
      <c r="D49">
        <v>2402</v>
      </c>
    </row>
    <row r="50" spans="1:4" x14ac:dyDescent="0.25">
      <c r="A50" t="s">
        <v>80</v>
      </c>
      <c r="B50" s="1" t="s">
        <v>88</v>
      </c>
      <c r="C50" s="18" t="s">
        <v>6</v>
      </c>
      <c r="D50">
        <v>2402</v>
      </c>
    </row>
    <row r="51" spans="1:4" ht="14.45" customHeight="1" x14ac:dyDescent="0.25">
      <c r="A51" t="s">
        <v>80</v>
      </c>
      <c r="B51" s="1" t="s">
        <v>89</v>
      </c>
      <c r="C51" s="18" t="s">
        <v>8</v>
      </c>
      <c r="D51">
        <v>2402</v>
      </c>
    </row>
    <row r="52" spans="1:4" x14ac:dyDescent="0.25">
      <c r="A52" t="s">
        <v>80</v>
      </c>
      <c r="B52" s="1" t="s">
        <v>90</v>
      </c>
      <c r="C52" s="18" t="s">
        <v>34</v>
      </c>
      <c r="D52">
        <v>2402</v>
      </c>
    </row>
    <row r="53" spans="1:4" ht="14.45" customHeight="1" x14ac:dyDescent="0.25">
      <c r="A53" t="s">
        <v>80</v>
      </c>
      <c r="B53" s="1" t="s">
        <v>91</v>
      </c>
      <c r="C53" s="18" t="s">
        <v>36</v>
      </c>
      <c r="D53">
        <v>2402</v>
      </c>
    </row>
    <row r="54" spans="1:4" x14ac:dyDescent="0.25">
      <c r="A54" t="s">
        <v>92</v>
      </c>
      <c r="B54" s="1" t="s">
        <v>93</v>
      </c>
      <c r="C54" s="18" t="s">
        <v>82</v>
      </c>
      <c r="D54">
        <v>2403</v>
      </c>
    </row>
    <row r="55" spans="1:4" ht="14.45" customHeight="1" x14ac:dyDescent="0.25">
      <c r="A55" t="s">
        <v>92</v>
      </c>
      <c r="B55" s="1" t="s">
        <v>94</v>
      </c>
      <c r="C55" s="18" t="s">
        <v>84</v>
      </c>
      <c r="D55">
        <v>2403</v>
      </c>
    </row>
    <row r="56" spans="1:4" x14ac:dyDescent="0.25">
      <c r="A56" t="s">
        <v>92</v>
      </c>
      <c r="B56" s="1" t="s">
        <v>95</v>
      </c>
      <c r="C56" s="18" t="s">
        <v>6</v>
      </c>
      <c r="D56">
        <v>2403</v>
      </c>
    </row>
    <row r="57" spans="1:4" ht="14.45" customHeight="1" x14ac:dyDescent="0.25">
      <c r="A57" t="s">
        <v>92</v>
      </c>
      <c r="B57" s="1" t="s">
        <v>96</v>
      </c>
      <c r="C57" s="18" t="s">
        <v>8</v>
      </c>
      <c r="D57">
        <v>2403</v>
      </c>
    </row>
    <row r="58" spans="1:4" x14ac:dyDescent="0.25">
      <c r="A58" t="s">
        <v>92</v>
      </c>
      <c r="B58" s="1" t="s">
        <v>97</v>
      </c>
      <c r="C58" s="18" t="s">
        <v>34</v>
      </c>
      <c r="D58">
        <v>2403</v>
      </c>
    </row>
    <row r="59" spans="1:4" ht="14.45" customHeight="1" x14ac:dyDescent="0.25">
      <c r="A59" t="s">
        <v>92</v>
      </c>
      <c r="B59" s="1" t="s">
        <v>98</v>
      </c>
      <c r="C59" s="18" t="s">
        <v>36</v>
      </c>
      <c r="D59">
        <v>2403</v>
      </c>
    </row>
    <row r="60" spans="1:4" x14ac:dyDescent="0.25">
      <c r="A60" t="s">
        <v>92</v>
      </c>
      <c r="B60" s="1" t="s">
        <v>99</v>
      </c>
      <c r="C60" s="18" t="s">
        <v>43</v>
      </c>
      <c r="D60">
        <v>2403</v>
      </c>
    </row>
    <row r="61" spans="1:4" ht="14.45" customHeight="1" x14ac:dyDescent="0.25">
      <c r="A61" t="s">
        <v>92</v>
      </c>
      <c r="B61" s="1" t="s">
        <v>100</v>
      </c>
      <c r="C61" s="18" t="s">
        <v>101</v>
      </c>
      <c r="D61">
        <v>2403</v>
      </c>
    </row>
    <row r="62" spans="1:4" x14ac:dyDescent="0.25">
      <c r="A62" t="s">
        <v>92</v>
      </c>
      <c r="B62" s="1" t="s">
        <v>102</v>
      </c>
      <c r="C62" s="18" t="s">
        <v>57</v>
      </c>
      <c r="D62">
        <v>2403</v>
      </c>
    </row>
    <row r="63" spans="1:4" ht="14.45" customHeight="1" x14ac:dyDescent="0.25">
      <c r="A63" t="s">
        <v>103</v>
      </c>
      <c r="B63" s="1" t="s">
        <v>104</v>
      </c>
      <c r="C63" s="19" t="s">
        <v>6</v>
      </c>
      <c r="D63">
        <v>1100</v>
      </c>
    </row>
    <row r="64" spans="1:4" x14ac:dyDescent="0.25">
      <c r="A64" t="s">
        <v>103</v>
      </c>
      <c r="B64" s="1" t="s">
        <v>105</v>
      </c>
      <c r="C64" s="19" t="s">
        <v>8</v>
      </c>
      <c r="D64">
        <v>1100</v>
      </c>
    </row>
    <row r="65" spans="1:4" ht="14.45" customHeight="1" x14ac:dyDescent="0.25">
      <c r="A65" t="s">
        <v>103</v>
      </c>
      <c r="B65" s="1" t="s">
        <v>106</v>
      </c>
      <c r="C65" s="19" t="s">
        <v>10</v>
      </c>
      <c r="D65">
        <v>1100</v>
      </c>
    </row>
    <row r="66" spans="1:4" x14ac:dyDescent="0.25">
      <c r="A66" t="s">
        <v>103</v>
      </c>
      <c r="B66" s="1" t="s">
        <v>107</v>
      </c>
      <c r="C66" s="19" t="s">
        <v>57</v>
      </c>
      <c r="D66">
        <v>1100</v>
      </c>
    </row>
    <row r="67" spans="1:4" ht="14.45" customHeight="1" x14ac:dyDescent="0.25">
      <c r="A67" t="s">
        <v>103</v>
      </c>
      <c r="B67" s="1" t="s">
        <v>108</v>
      </c>
      <c r="C67" s="19" t="s">
        <v>59</v>
      </c>
      <c r="D67">
        <v>1100</v>
      </c>
    </row>
    <row r="68" spans="1:4" x14ac:dyDescent="0.25">
      <c r="A68" t="s">
        <v>103</v>
      </c>
      <c r="B68" s="1" t="s">
        <v>109</v>
      </c>
      <c r="C68" s="19" t="s">
        <v>61</v>
      </c>
      <c r="D68">
        <v>1100</v>
      </c>
    </row>
    <row r="69" spans="1:4" ht="14.45" customHeight="1" x14ac:dyDescent="0.25">
      <c r="A69" t="s">
        <v>103</v>
      </c>
      <c r="B69" s="1" t="s">
        <v>110</v>
      </c>
      <c r="C69" s="19" t="s">
        <v>34</v>
      </c>
      <c r="D69">
        <v>1100</v>
      </c>
    </row>
    <row r="70" spans="1:4" x14ac:dyDescent="0.25">
      <c r="A70" t="s">
        <v>103</v>
      </c>
      <c r="B70" s="1" t="s">
        <v>111</v>
      </c>
      <c r="C70" s="19" t="s">
        <v>36</v>
      </c>
      <c r="D70">
        <v>1100</v>
      </c>
    </row>
    <row r="71" spans="1:4" ht="14.45" customHeight="1" x14ac:dyDescent="0.25">
      <c r="A71" t="s">
        <v>103</v>
      </c>
      <c r="B71" s="1" t="s">
        <v>112</v>
      </c>
      <c r="C71" s="19" t="s">
        <v>43</v>
      </c>
      <c r="D71">
        <v>1100</v>
      </c>
    </row>
    <row r="72" spans="1:4" x14ac:dyDescent="0.25">
      <c r="A72" t="s">
        <v>103</v>
      </c>
      <c r="B72" s="1" t="s">
        <v>113</v>
      </c>
      <c r="C72" s="19" t="s">
        <v>114</v>
      </c>
      <c r="D72">
        <v>1100</v>
      </c>
    </row>
    <row r="73" spans="1:4" ht="14.45" customHeight="1" x14ac:dyDescent="0.25">
      <c r="A73" t="s">
        <v>103</v>
      </c>
      <c r="B73" s="1" t="s">
        <v>115</v>
      </c>
      <c r="C73" s="19" t="s">
        <v>116</v>
      </c>
      <c r="D73">
        <v>1100</v>
      </c>
    </row>
    <row r="74" spans="1:4" x14ac:dyDescent="0.25">
      <c r="A74" t="s">
        <v>103</v>
      </c>
      <c r="B74" s="1" t="s">
        <v>117</v>
      </c>
      <c r="C74" s="19" t="s">
        <v>118</v>
      </c>
      <c r="D74">
        <v>1100</v>
      </c>
    </row>
    <row r="75" spans="1:4" ht="14.45" customHeight="1" x14ac:dyDescent="0.25">
      <c r="A75" t="s">
        <v>103</v>
      </c>
      <c r="B75" s="1" t="s">
        <v>119</v>
      </c>
      <c r="C75" s="19" t="s">
        <v>120</v>
      </c>
      <c r="D75">
        <v>1100</v>
      </c>
    </row>
    <row r="76" spans="1:4" x14ac:dyDescent="0.25">
      <c r="A76" t="s">
        <v>103</v>
      </c>
      <c r="B76" s="1" t="s">
        <v>121</v>
      </c>
      <c r="C76" s="19" t="s">
        <v>122</v>
      </c>
      <c r="D76">
        <v>1100</v>
      </c>
    </row>
    <row r="77" spans="1:4" ht="14.45" customHeight="1" x14ac:dyDescent="0.25">
      <c r="A77" t="s">
        <v>103</v>
      </c>
      <c r="B77" s="1" t="s">
        <v>123</v>
      </c>
      <c r="C77" s="19" t="s">
        <v>124</v>
      </c>
      <c r="D77">
        <v>1100</v>
      </c>
    </row>
    <row r="78" spans="1:4" x14ac:dyDescent="0.25">
      <c r="A78" t="s">
        <v>103</v>
      </c>
      <c r="B78" s="1" t="s">
        <v>125</v>
      </c>
      <c r="C78" s="19" t="s">
        <v>126</v>
      </c>
      <c r="D78">
        <v>1100</v>
      </c>
    </row>
    <row r="79" spans="1:4" ht="14.45" customHeight="1" x14ac:dyDescent="0.25">
      <c r="A79" t="s">
        <v>103</v>
      </c>
      <c r="B79" s="1" t="s">
        <v>127</v>
      </c>
      <c r="C79" s="19" t="s">
        <v>128</v>
      </c>
      <c r="D79">
        <v>1100</v>
      </c>
    </row>
    <row r="80" spans="1:4" x14ac:dyDescent="0.25">
      <c r="A80" t="s">
        <v>103</v>
      </c>
      <c r="B80" s="1" t="s">
        <v>129</v>
      </c>
      <c r="C80" s="19" t="s">
        <v>130</v>
      </c>
      <c r="D80">
        <v>1100</v>
      </c>
    </row>
    <row r="81" spans="1:4" ht="14.45" customHeight="1" x14ac:dyDescent="0.25">
      <c r="A81" t="s">
        <v>103</v>
      </c>
      <c r="B81" s="1" t="s">
        <v>131</v>
      </c>
      <c r="C81" s="19" t="s">
        <v>132</v>
      </c>
      <c r="D81">
        <v>1100</v>
      </c>
    </row>
    <row r="82" spans="1:4" x14ac:dyDescent="0.25">
      <c r="A82" t="s">
        <v>103</v>
      </c>
      <c r="B82" s="1" t="s">
        <v>133</v>
      </c>
      <c r="C82" s="19" t="s">
        <v>134</v>
      </c>
      <c r="D82">
        <v>1100</v>
      </c>
    </row>
    <row r="83" spans="1:4" ht="14.45" customHeight="1" x14ac:dyDescent="0.25">
      <c r="A83" t="s">
        <v>103</v>
      </c>
      <c r="B83" s="1" t="s">
        <v>135</v>
      </c>
      <c r="C83" s="19" t="s">
        <v>136</v>
      </c>
      <c r="D83">
        <v>1100</v>
      </c>
    </row>
    <row r="84" spans="1:4" x14ac:dyDescent="0.25">
      <c r="A84" t="s">
        <v>103</v>
      </c>
      <c r="B84" s="1" t="s">
        <v>137</v>
      </c>
      <c r="C84" s="19" t="s">
        <v>138</v>
      </c>
      <c r="D84">
        <v>1100</v>
      </c>
    </row>
    <row r="85" spans="1:4" ht="14.45" customHeight="1" x14ac:dyDescent="0.25">
      <c r="A85" t="s">
        <v>103</v>
      </c>
      <c r="B85" s="1" t="s">
        <v>139</v>
      </c>
      <c r="C85" s="19" t="s">
        <v>140</v>
      </c>
      <c r="D85">
        <v>1100</v>
      </c>
    </row>
    <row r="86" spans="1:4" x14ac:dyDescent="0.25">
      <c r="A86" t="s">
        <v>103</v>
      </c>
      <c r="B86" s="1" t="s">
        <v>141</v>
      </c>
      <c r="C86" s="19" t="s">
        <v>142</v>
      </c>
      <c r="D86">
        <v>1100</v>
      </c>
    </row>
    <row r="87" spans="1:4" ht="14.45" customHeight="1" x14ac:dyDescent="0.25">
      <c r="A87" t="s">
        <v>103</v>
      </c>
      <c r="B87" s="1" t="s">
        <v>143</v>
      </c>
      <c r="C87" s="19" t="s">
        <v>144</v>
      </c>
      <c r="D87">
        <v>1100</v>
      </c>
    </row>
    <row r="88" spans="1:4" x14ac:dyDescent="0.25">
      <c r="A88" t="s">
        <v>103</v>
      </c>
      <c r="B88" s="1" t="s">
        <v>145</v>
      </c>
      <c r="C88" s="19" t="s">
        <v>146</v>
      </c>
      <c r="D88">
        <v>1100</v>
      </c>
    </row>
    <row r="89" spans="1:4" ht="14.45" customHeight="1" x14ac:dyDescent="0.25">
      <c r="A89" t="s">
        <v>103</v>
      </c>
      <c r="B89" s="1" t="s">
        <v>147</v>
      </c>
      <c r="C89" s="19" t="s">
        <v>148</v>
      </c>
      <c r="D89">
        <v>1100</v>
      </c>
    </row>
    <row r="90" spans="1:4" ht="12" customHeight="1" x14ac:dyDescent="0.25">
      <c r="A90" t="s">
        <v>103</v>
      </c>
      <c r="B90" s="1" t="s">
        <v>149</v>
      </c>
      <c r="C90" s="19" t="s">
        <v>150</v>
      </c>
      <c r="D90">
        <v>1100</v>
      </c>
    </row>
  </sheetData>
  <autoFilter ref="A1:D90" xr:uid="{32475FA3-307E-4FF3-988D-7C672F09C74E}"/>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BC849-849D-4531-96EE-E41C967E8272}">
  <dimension ref="A3:I44"/>
  <sheetViews>
    <sheetView topLeftCell="C23" workbookViewId="0">
      <selection activeCell="F41" sqref="F41"/>
    </sheetView>
  </sheetViews>
  <sheetFormatPr baseColWidth="10" defaultRowHeight="15" x14ac:dyDescent="0.25"/>
  <cols>
    <col min="1" max="1" width="207.7109375" bestFit="1" customWidth="1"/>
    <col min="2" max="2" width="22.42578125" bestFit="1" customWidth="1"/>
    <col min="3" max="3" width="30" bestFit="1" customWidth="1"/>
    <col min="4" max="4" width="35.7109375" bestFit="1" customWidth="1"/>
    <col min="5" max="5" width="30.140625" bestFit="1" customWidth="1"/>
    <col min="6" max="6" width="18.28515625" bestFit="1" customWidth="1"/>
    <col min="7" max="8" width="20.28515625" bestFit="1" customWidth="1"/>
    <col min="9" max="9" width="19.28515625" bestFit="1" customWidth="1"/>
  </cols>
  <sheetData>
    <row r="3" spans="1:7" x14ac:dyDescent="0.25">
      <c r="A3" s="22" t="s">
        <v>5017</v>
      </c>
      <c r="B3" s="22" t="s">
        <v>5018</v>
      </c>
    </row>
    <row r="4" spans="1:7" x14ac:dyDescent="0.25">
      <c r="A4" s="22" t="s">
        <v>5015</v>
      </c>
      <c r="B4" t="s">
        <v>1586</v>
      </c>
      <c r="C4" t="s">
        <v>4246</v>
      </c>
      <c r="D4" t="s">
        <v>224</v>
      </c>
      <c r="E4" t="s">
        <v>1255</v>
      </c>
      <c r="F4" t="s">
        <v>6308</v>
      </c>
      <c r="G4" t="s">
        <v>5016</v>
      </c>
    </row>
    <row r="5" spans="1:7" x14ac:dyDescent="0.25">
      <c r="A5" s="24" t="s">
        <v>4</v>
      </c>
      <c r="B5" s="23">
        <v>94615319701</v>
      </c>
      <c r="C5" s="23"/>
      <c r="D5" s="23">
        <v>480042726513.25073</v>
      </c>
      <c r="E5" s="23">
        <v>7265678322</v>
      </c>
      <c r="F5" s="23"/>
      <c r="G5" s="23">
        <v>581923724536.25073</v>
      </c>
    </row>
    <row r="6" spans="1:7" x14ac:dyDescent="0.25">
      <c r="A6" s="25" t="s">
        <v>1948</v>
      </c>
      <c r="B6" s="23"/>
      <c r="C6" s="23"/>
      <c r="D6" s="23">
        <v>8461694086.2499971</v>
      </c>
      <c r="E6" s="23">
        <v>1000000000</v>
      </c>
      <c r="F6" s="23"/>
      <c r="G6" s="23">
        <v>9461694086.2499962</v>
      </c>
    </row>
    <row r="7" spans="1:7" x14ac:dyDescent="0.25">
      <c r="A7" s="25" t="s">
        <v>220</v>
      </c>
      <c r="B7" s="23">
        <v>94615319701</v>
      </c>
      <c r="C7" s="23"/>
      <c r="D7" s="23">
        <v>471581032427.00073</v>
      </c>
      <c r="E7" s="23">
        <v>6265678322</v>
      </c>
      <c r="F7" s="23"/>
      <c r="G7" s="23">
        <v>572462030450.00073</v>
      </c>
    </row>
    <row r="8" spans="1:7" x14ac:dyDescent="0.25">
      <c r="A8" s="24" t="s">
        <v>37</v>
      </c>
      <c r="B8" s="23"/>
      <c r="C8" s="23"/>
      <c r="D8" s="23">
        <v>229462046810</v>
      </c>
      <c r="E8" s="23">
        <v>537953190</v>
      </c>
      <c r="F8" s="23"/>
      <c r="G8" s="23">
        <v>230000000000</v>
      </c>
    </row>
    <row r="9" spans="1:7" x14ac:dyDescent="0.25">
      <c r="A9" s="25" t="s">
        <v>2397</v>
      </c>
      <c r="B9" s="23"/>
      <c r="C9" s="23"/>
      <c r="D9" s="23">
        <v>165423857218</v>
      </c>
      <c r="E9" s="23"/>
      <c r="F9" s="23"/>
      <c r="G9" s="23">
        <v>165423857218</v>
      </c>
    </row>
    <row r="10" spans="1:7" x14ac:dyDescent="0.25">
      <c r="A10" s="25" t="s">
        <v>2044</v>
      </c>
      <c r="B10" s="23"/>
      <c r="C10" s="23"/>
      <c r="D10" s="23">
        <v>26145917000</v>
      </c>
      <c r="E10" s="23">
        <v>537953190</v>
      </c>
      <c r="F10" s="23"/>
      <c r="G10" s="23">
        <v>26683870190</v>
      </c>
    </row>
    <row r="11" spans="1:7" x14ac:dyDescent="0.25">
      <c r="A11" s="25" t="s">
        <v>2885</v>
      </c>
      <c r="B11" s="23"/>
      <c r="C11" s="23"/>
      <c r="D11" s="23">
        <v>37892272592</v>
      </c>
      <c r="E11" s="23"/>
      <c r="F11" s="23"/>
      <c r="G11" s="23">
        <v>37892272592</v>
      </c>
    </row>
    <row r="12" spans="1:7" x14ac:dyDescent="0.25">
      <c r="A12" s="24" t="s">
        <v>50</v>
      </c>
      <c r="B12" s="23"/>
      <c r="C12" s="23"/>
      <c r="D12" s="23">
        <v>6900247675</v>
      </c>
      <c r="E12" s="23">
        <v>99752325</v>
      </c>
      <c r="F12" s="23"/>
      <c r="G12" s="23">
        <v>7000000000</v>
      </c>
    </row>
    <row r="13" spans="1:7" x14ac:dyDescent="0.25">
      <c r="A13" s="25" t="s">
        <v>3019</v>
      </c>
      <c r="B13" s="23"/>
      <c r="C13" s="23"/>
      <c r="D13" s="23">
        <v>80000000</v>
      </c>
      <c r="E13" s="23"/>
      <c r="F13" s="23"/>
      <c r="G13" s="23">
        <v>80000000</v>
      </c>
    </row>
    <row r="14" spans="1:7" x14ac:dyDescent="0.25">
      <c r="A14" s="25" t="s">
        <v>3186</v>
      </c>
      <c r="B14" s="23"/>
      <c r="C14" s="23"/>
      <c r="D14" s="23">
        <v>1055280180</v>
      </c>
      <c r="E14" s="23"/>
      <c r="F14" s="23"/>
      <c r="G14" s="23">
        <v>1055280180</v>
      </c>
    </row>
    <row r="15" spans="1:7" x14ac:dyDescent="0.25">
      <c r="A15" s="25" t="s">
        <v>3233</v>
      </c>
      <c r="B15" s="23"/>
      <c r="C15" s="23"/>
      <c r="D15" s="23">
        <v>687670757</v>
      </c>
      <c r="E15" s="23">
        <v>99752325</v>
      </c>
      <c r="F15" s="23"/>
      <c r="G15" s="23">
        <v>787423082</v>
      </c>
    </row>
    <row r="16" spans="1:7" x14ac:dyDescent="0.25">
      <c r="A16" s="25" t="s">
        <v>3022</v>
      </c>
      <c r="B16" s="23"/>
      <c r="C16" s="23"/>
      <c r="D16" s="23">
        <v>5013296738</v>
      </c>
      <c r="E16" s="23"/>
      <c r="F16" s="23"/>
      <c r="G16" s="23">
        <v>5013296738</v>
      </c>
    </row>
    <row r="17" spans="1:7" x14ac:dyDescent="0.25">
      <c r="A17" s="25" t="s">
        <v>3257</v>
      </c>
      <c r="B17" s="23"/>
      <c r="C17" s="23"/>
      <c r="D17" s="23">
        <v>64000000</v>
      </c>
      <c r="E17" s="23"/>
      <c r="F17" s="23"/>
      <c r="G17" s="23">
        <v>64000000</v>
      </c>
    </row>
    <row r="18" spans="1:7" x14ac:dyDescent="0.25">
      <c r="A18" s="24" t="s">
        <v>80</v>
      </c>
      <c r="B18" s="23"/>
      <c r="C18" s="23"/>
      <c r="D18" s="23">
        <v>18072851560</v>
      </c>
      <c r="E18" s="23">
        <v>1927148440</v>
      </c>
      <c r="F18" s="23"/>
      <c r="G18" s="23">
        <v>20000000000</v>
      </c>
    </row>
    <row r="19" spans="1:7" x14ac:dyDescent="0.25">
      <c r="A19" s="25" t="s">
        <v>3572</v>
      </c>
      <c r="B19" s="23"/>
      <c r="C19" s="23"/>
      <c r="D19" s="23">
        <v>2153410990</v>
      </c>
      <c r="E19" s="23"/>
      <c r="F19" s="23"/>
      <c r="G19" s="23">
        <v>2153410990</v>
      </c>
    </row>
    <row r="20" spans="1:7" x14ac:dyDescent="0.25">
      <c r="A20" s="25" t="s">
        <v>3262</v>
      </c>
      <c r="B20" s="23"/>
      <c r="C20" s="23"/>
      <c r="D20" s="23">
        <v>4909058030</v>
      </c>
      <c r="E20" s="23"/>
      <c r="F20" s="23"/>
      <c r="G20" s="23">
        <v>4909058030</v>
      </c>
    </row>
    <row r="21" spans="1:7" x14ac:dyDescent="0.25">
      <c r="A21" s="25" t="s">
        <v>3378</v>
      </c>
      <c r="B21" s="23"/>
      <c r="C21" s="23"/>
      <c r="D21" s="23">
        <v>2008006130</v>
      </c>
      <c r="E21" s="23">
        <v>1927148440</v>
      </c>
      <c r="F21" s="23"/>
      <c r="G21" s="23">
        <v>3935154570</v>
      </c>
    </row>
    <row r="22" spans="1:7" x14ac:dyDescent="0.25">
      <c r="A22" s="25" t="s">
        <v>3418</v>
      </c>
      <c r="B22" s="23"/>
      <c r="C22" s="23"/>
      <c r="D22" s="23">
        <v>9002376410</v>
      </c>
      <c r="E22" s="23"/>
      <c r="F22" s="23"/>
      <c r="G22" s="23">
        <v>9002376410</v>
      </c>
    </row>
    <row r="23" spans="1:7" x14ac:dyDescent="0.25">
      <c r="A23" s="24" t="s">
        <v>92</v>
      </c>
      <c r="B23" s="23"/>
      <c r="C23" s="23"/>
      <c r="D23" s="23">
        <v>3054028660</v>
      </c>
      <c r="E23" s="23">
        <v>1945971340</v>
      </c>
      <c r="F23" s="23"/>
      <c r="G23" s="23">
        <v>5000000000</v>
      </c>
    </row>
    <row r="24" spans="1:7" x14ac:dyDescent="0.25">
      <c r="A24" s="25" t="s">
        <v>3677</v>
      </c>
      <c r="B24" s="23"/>
      <c r="C24" s="23"/>
      <c r="D24" s="23">
        <v>1335906000</v>
      </c>
      <c r="E24" s="23">
        <v>836767676</v>
      </c>
      <c r="F24" s="23"/>
      <c r="G24" s="23">
        <v>2172673676</v>
      </c>
    </row>
    <row r="25" spans="1:7" x14ac:dyDescent="0.25">
      <c r="A25" s="25" t="s">
        <v>3626</v>
      </c>
      <c r="B25" s="23"/>
      <c r="C25" s="23"/>
      <c r="D25" s="23">
        <v>816158660</v>
      </c>
      <c r="E25" s="23">
        <v>972985670</v>
      </c>
      <c r="F25" s="23"/>
      <c r="G25" s="23">
        <v>1789144330</v>
      </c>
    </row>
    <row r="26" spans="1:7" x14ac:dyDescent="0.25">
      <c r="A26" s="25" t="s">
        <v>3644</v>
      </c>
      <c r="B26" s="23"/>
      <c r="C26" s="23"/>
      <c r="D26" s="23">
        <v>92694000</v>
      </c>
      <c r="E26" s="23"/>
      <c r="F26" s="23"/>
      <c r="G26" s="23">
        <v>92694000</v>
      </c>
    </row>
    <row r="27" spans="1:7" x14ac:dyDescent="0.25">
      <c r="A27" s="25" t="s">
        <v>3648</v>
      </c>
      <c r="B27" s="23"/>
      <c r="C27" s="23"/>
      <c r="D27" s="23">
        <v>809270000</v>
      </c>
      <c r="E27" s="23">
        <v>136217994</v>
      </c>
      <c r="F27" s="23"/>
      <c r="G27" s="23">
        <v>945487994</v>
      </c>
    </row>
    <row r="28" spans="1:7" x14ac:dyDescent="0.25">
      <c r="A28" s="24" t="s">
        <v>103</v>
      </c>
      <c r="B28" s="23"/>
      <c r="C28" s="23"/>
      <c r="D28" s="23">
        <v>23899512456</v>
      </c>
      <c r="E28" s="23"/>
      <c r="F28" s="23"/>
      <c r="G28" s="23">
        <v>23899512456</v>
      </c>
    </row>
    <row r="29" spans="1:7" x14ac:dyDescent="0.25">
      <c r="A29" s="25" t="s">
        <v>4035</v>
      </c>
      <c r="B29" s="23"/>
      <c r="C29" s="23"/>
      <c r="D29" s="23">
        <v>3177681668</v>
      </c>
      <c r="E29" s="23"/>
      <c r="F29" s="23"/>
      <c r="G29" s="23">
        <v>3177681668</v>
      </c>
    </row>
    <row r="30" spans="1:7" x14ac:dyDescent="0.25">
      <c r="A30" s="25" t="s">
        <v>3858</v>
      </c>
      <c r="B30" s="23"/>
      <c r="C30" s="23"/>
      <c r="D30" s="23">
        <v>1502912458</v>
      </c>
      <c r="E30" s="23"/>
      <c r="F30" s="23"/>
      <c r="G30" s="23">
        <v>1502912458</v>
      </c>
    </row>
    <row r="31" spans="1:7" x14ac:dyDescent="0.25">
      <c r="A31" s="25" t="s">
        <v>3723</v>
      </c>
      <c r="B31" s="23"/>
      <c r="C31" s="23"/>
      <c r="D31" s="23">
        <v>1950172075</v>
      </c>
      <c r="E31" s="23"/>
      <c r="F31" s="23"/>
      <c r="G31" s="23">
        <v>1950172075</v>
      </c>
    </row>
    <row r="32" spans="1:7" x14ac:dyDescent="0.25">
      <c r="A32" s="25" t="s">
        <v>4015</v>
      </c>
      <c r="B32" s="23"/>
      <c r="C32" s="23"/>
      <c r="D32" s="23">
        <v>500000000</v>
      </c>
      <c r="E32" s="23"/>
      <c r="F32" s="23"/>
      <c r="G32" s="23">
        <v>500000000</v>
      </c>
    </row>
    <row r="33" spans="1:9" x14ac:dyDescent="0.25">
      <c r="A33" s="25" t="s">
        <v>3795</v>
      </c>
      <c r="B33" s="23"/>
      <c r="C33" s="23"/>
      <c r="D33" s="23">
        <v>3000000000</v>
      </c>
      <c r="E33" s="23"/>
      <c r="F33" s="23"/>
      <c r="G33" s="23">
        <v>3000000000</v>
      </c>
    </row>
    <row r="34" spans="1:9" x14ac:dyDescent="0.25">
      <c r="A34" s="25" t="s">
        <v>4021</v>
      </c>
      <c r="B34" s="23"/>
      <c r="C34" s="23"/>
      <c r="D34" s="23">
        <v>110000000</v>
      </c>
      <c r="E34" s="23"/>
      <c r="F34" s="23"/>
      <c r="G34" s="23">
        <v>110000000</v>
      </c>
    </row>
    <row r="35" spans="1:9" x14ac:dyDescent="0.25">
      <c r="A35" s="25" t="s">
        <v>3745</v>
      </c>
      <c r="B35" s="23"/>
      <c r="C35" s="23"/>
      <c r="D35" s="23">
        <v>3049827925</v>
      </c>
      <c r="E35" s="23"/>
      <c r="F35" s="23"/>
      <c r="G35" s="23">
        <v>3049827925</v>
      </c>
    </row>
    <row r="36" spans="1:9" x14ac:dyDescent="0.25">
      <c r="A36" s="25" t="s">
        <v>3901</v>
      </c>
      <c r="B36" s="23"/>
      <c r="C36" s="23"/>
      <c r="D36" s="23">
        <v>4286599998</v>
      </c>
      <c r="E36" s="23"/>
      <c r="F36" s="23"/>
      <c r="G36" s="23">
        <v>4286599998</v>
      </c>
    </row>
    <row r="37" spans="1:9" x14ac:dyDescent="0.25">
      <c r="A37" s="25" t="s">
        <v>4088</v>
      </c>
      <c r="B37" s="23"/>
      <c r="C37" s="23"/>
      <c r="D37" s="23">
        <v>6322318332</v>
      </c>
      <c r="E37" s="23"/>
      <c r="F37" s="23"/>
      <c r="G37" s="23">
        <v>6322318332</v>
      </c>
    </row>
    <row r="38" spans="1:9" x14ac:dyDescent="0.25">
      <c r="A38" s="24" t="s">
        <v>221</v>
      </c>
      <c r="B38" s="23"/>
      <c r="C38" s="23">
        <v>23195008440</v>
      </c>
      <c r="D38" s="23"/>
      <c r="E38" s="23">
        <v>6740500000</v>
      </c>
      <c r="F38" s="23"/>
      <c r="G38" s="23">
        <v>29935508440</v>
      </c>
    </row>
    <row r="39" spans="1:9" x14ac:dyDescent="0.25">
      <c r="A39" s="25" t="s">
        <v>221</v>
      </c>
      <c r="B39" s="23"/>
      <c r="C39" s="23">
        <v>23195008440</v>
      </c>
      <c r="D39" s="23"/>
      <c r="E39" s="23">
        <v>6740500000</v>
      </c>
      <c r="F39" s="23"/>
      <c r="G39" s="23">
        <v>29935508440</v>
      </c>
      <c r="I39" s="23"/>
    </row>
    <row r="40" spans="1:9" x14ac:dyDescent="0.25">
      <c r="A40" s="24" t="s">
        <v>6367</v>
      </c>
      <c r="B40" s="23"/>
      <c r="C40" s="23"/>
      <c r="D40" s="23"/>
      <c r="E40" s="23"/>
      <c r="F40" s="23">
        <v>1521860188</v>
      </c>
      <c r="G40" s="23">
        <v>1521860188</v>
      </c>
    </row>
    <row r="41" spans="1:9" x14ac:dyDescent="0.25">
      <c r="A41" s="25" t="s">
        <v>6301</v>
      </c>
      <c r="B41" s="23"/>
      <c r="C41" s="23"/>
      <c r="D41" s="23"/>
      <c r="E41" s="23"/>
      <c r="F41" s="23">
        <v>1521860188</v>
      </c>
      <c r="G41" s="23">
        <v>1521860188</v>
      </c>
    </row>
    <row r="42" spans="1:9" x14ac:dyDescent="0.25">
      <c r="A42" s="24" t="s">
        <v>6366</v>
      </c>
      <c r="B42" s="23"/>
      <c r="C42" s="23"/>
      <c r="D42" s="23"/>
      <c r="E42" s="23"/>
      <c r="F42" s="23">
        <v>19031262</v>
      </c>
      <c r="G42" s="23">
        <v>19031262</v>
      </c>
    </row>
    <row r="43" spans="1:9" x14ac:dyDescent="0.25">
      <c r="A43" s="25" t="s">
        <v>6302</v>
      </c>
      <c r="B43" s="23"/>
      <c r="C43" s="23"/>
      <c r="D43" s="23"/>
      <c r="E43" s="23"/>
      <c r="F43" s="23">
        <v>19031262</v>
      </c>
      <c r="G43" s="23">
        <v>19031262</v>
      </c>
    </row>
    <row r="44" spans="1:9" x14ac:dyDescent="0.25">
      <c r="A44" s="24" t="s">
        <v>5016</v>
      </c>
      <c r="B44" s="23">
        <v>94615319701</v>
      </c>
      <c r="C44" s="23">
        <v>23195008440</v>
      </c>
      <c r="D44" s="23">
        <v>761431413674.25073</v>
      </c>
      <c r="E44" s="23">
        <v>18517003617</v>
      </c>
      <c r="F44" s="23">
        <v>1540891450</v>
      </c>
      <c r="G44" s="23">
        <v>899299636882.25073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A2BD2-3AF3-4E20-A34A-81C8CC17733D}">
  <dimension ref="A3:W121"/>
  <sheetViews>
    <sheetView topLeftCell="F87" zoomScale="90" zoomScaleNormal="90" workbookViewId="0">
      <selection activeCell="A86" sqref="A86"/>
    </sheetView>
  </sheetViews>
  <sheetFormatPr baseColWidth="10" defaultRowHeight="15" customHeight="1" x14ac:dyDescent="0.25"/>
  <cols>
    <col min="1" max="1" width="61.5703125" style="35" customWidth="1"/>
    <col min="2" max="7" width="17.5703125" customWidth="1"/>
    <col min="11" max="11" width="42.5703125" customWidth="1"/>
    <col min="12" max="17" width="18.28515625" customWidth="1"/>
    <col min="18" max="19" width="11.85546875" bestFit="1" customWidth="1"/>
    <col min="20" max="20" width="13.5703125" bestFit="1" customWidth="1"/>
    <col min="21" max="21" width="16.28515625" bestFit="1" customWidth="1"/>
    <col min="22" max="22" width="15.85546875" bestFit="1" customWidth="1"/>
  </cols>
  <sheetData>
    <row r="3" spans="1:23" ht="15" customHeight="1" x14ac:dyDescent="0.25">
      <c r="A3" s="33" t="s">
        <v>5017</v>
      </c>
      <c r="B3" s="22" t="s">
        <v>5024</v>
      </c>
      <c r="K3" s="36" t="s">
        <v>5017</v>
      </c>
      <c r="L3" s="32" t="s">
        <v>5024</v>
      </c>
      <c r="M3" s="32"/>
      <c r="N3" s="32"/>
      <c r="O3" s="32"/>
      <c r="P3" s="32"/>
      <c r="Q3" s="32"/>
    </row>
    <row r="4" spans="1:23" ht="45" x14ac:dyDescent="0.25">
      <c r="A4" s="33" t="s">
        <v>5015</v>
      </c>
      <c r="B4" s="35" t="s">
        <v>1586</v>
      </c>
      <c r="C4" s="35" t="s">
        <v>4246</v>
      </c>
      <c r="D4" s="35" t="s">
        <v>224</v>
      </c>
      <c r="E4" s="35" t="s">
        <v>1255</v>
      </c>
      <c r="F4" s="35" t="s">
        <v>6308</v>
      </c>
      <c r="G4" s="35" t="s">
        <v>5016</v>
      </c>
      <c r="K4" s="37" t="s">
        <v>5015</v>
      </c>
      <c r="L4" s="54" t="s">
        <v>1586</v>
      </c>
      <c r="M4" s="54" t="s">
        <v>4246</v>
      </c>
      <c r="N4" s="54" t="s">
        <v>224</v>
      </c>
      <c r="O4" s="54" t="s">
        <v>1255</v>
      </c>
      <c r="P4" s="54" t="s">
        <v>6308</v>
      </c>
      <c r="Q4" s="37" t="s">
        <v>5016</v>
      </c>
    </row>
    <row r="5" spans="1:23" ht="15" customHeight="1" x14ac:dyDescent="0.25">
      <c r="A5" s="34" t="s">
        <v>4</v>
      </c>
      <c r="B5" s="26">
        <v>94615319701</v>
      </c>
      <c r="C5" s="26"/>
      <c r="D5" s="26">
        <v>480042726513.25049</v>
      </c>
      <c r="E5" s="26">
        <v>7265678322</v>
      </c>
      <c r="F5" s="26"/>
      <c r="G5" s="26">
        <v>581923724536.25061</v>
      </c>
      <c r="K5" s="38" t="s">
        <v>4</v>
      </c>
      <c r="L5" s="27">
        <v>94615319701</v>
      </c>
      <c r="M5" s="27"/>
      <c r="N5" s="27">
        <v>480042726513.25055</v>
      </c>
      <c r="O5" s="27">
        <v>7265678322</v>
      </c>
      <c r="P5" s="27"/>
      <c r="Q5" s="27">
        <v>581923724536.25061</v>
      </c>
      <c r="R5" s="26"/>
      <c r="S5" s="26">
        <f>L5-B5</f>
        <v>0</v>
      </c>
      <c r="T5" s="26">
        <f t="shared" ref="T5:W5" si="0">M5-C5</f>
        <v>0</v>
      </c>
      <c r="U5" s="26">
        <f t="shared" si="0"/>
        <v>0</v>
      </c>
      <c r="V5" s="26">
        <f t="shared" si="0"/>
        <v>0</v>
      </c>
      <c r="W5" s="26">
        <f t="shared" si="0"/>
        <v>0</v>
      </c>
    </row>
    <row r="6" spans="1:23" ht="15" customHeight="1" x14ac:dyDescent="0.25">
      <c r="A6" s="34" t="s">
        <v>1948</v>
      </c>
      <c r="B6" s="26"/>
      <c r="C6" s="26"/>
      <c r="D6" s="26">
        <v>8461694086.250001</v>
      </c>
      <c r="E6" s="26">
        <v>1000000000</v>
      </c>
      <c r="F6" s="26"/>
      <c r="G6" s="26">
        <v>9461694086.25</v>
      </c>
      <c r="K6" s="55" t="s">
        <v>1948</v>
      </c>
      <c r="L6" s="56"/>
      <c r="M6" s="56"/>
      <c r="N6" s="56">
        <v>8646607959.25</v>
      </c>
      <c r="O6" s="56">
        <v>1000000000</v>
      </c>
      <c r="P6" s="56"/>
      <c r="Q6" s="56">
        <v>9646607959.25</v>
      </c>
      <c r="R6" s="26"/>
      <c r="S6" s="26">
        <f t="shared" ref="S6:S69" si="1">L6-B6</f>
        <v>0</v>
      </c>
      <c r="T6" s="26">
        <f t="shared" ref="T6:T69" si="2">M6-C6</f>
        <v>0</v>
      </c>
      <c r="U6" s="26">
        <f t="shared" ref="U6:U69" si="3">N6-D6</f>
        <v>184913872.99999905</v>
      </c>
      <c r="V6" s="26">
        <f t="shared" ref="V6:V69" si="4">O6-E6</f>
        <v>0</v>
      </c>
      <c r="W6" s="26">
        <f t="shared" ref="W6:W69" si="5">P6-F6</f>
        <v>0</v>
      </c>
    </row>
    <row r="7" spans="1:23" ht="15" customHeight="1" x14ac:dyDescent="0.25">
      <c r="A7" s="34" t="s">
        <v>33</v>
      </c>
      <c r="B7" s="26"/>
      <c r="C7" s="26"/>
      <c r="D7" s="26">
        <v>2300000000</v>
      </c>
      <c r="E7" s="26">
        <v>0</v>
      </c>
      <c r="F7" s="26"/>
      <c r="G7" s="26">
        <v>2300000000</v>
      </c>
      <c r="K7" s="57" t="s">
        <v>33</v>
      </c>
      <c r="L7" s="58"/>
      <c r="M7" s="58"/>
      <c r="N7" s="58">
        <v>2300000000</v>
      </c>
      <c r="O7" s="58">
        <v>0</v>
      </c>
      <c r="P7" s="58"/>
      <c r="Q7" s="58">
        <v>2300000000</v>
      </c>
      <c r="R7" s="26"/>
      <c r="S7" s="26">
        <f t="shared" si="1"/>
        <v>0</v>
      </c>
      <c r="T7" s="26">
        <f t="shared" si="2"/>
        <v>0</v>
      </c>
      <c r="U7" s="26">
        <f t="shared" si="3"/>
        <v>0</v>
      </c>
      <c r="V7" s="26">
        <f t="shared" si="4"/>
        <v>0</v>
      </c>
      <c r="W7" s="26">
        <f t="shared" si="5"/>
        <v>0</v>
      </c>
    </row>
    <row r="8" spans="1:23" ht="15" customHeight="1" x14ac:dyDescent="0.25">
      <c r="A8" s="34" t="s">
        <v>35</v>
      </c>
      <c r="B8" s="26"/>
      <c r="C8" s="26"/>
      <c r="D8" s="26">
        <v>6161694086.250001</v>
      </c>
      <c r="E8" s="26">
        <v>1000000000</v>
      </c>
      <c r="F8" s="26"/>
      <c r="G8" s="26">
        <v>7161694086.250001</v>
      </c>
      <c r="K8" s="57" t="s">
        <v>35</v>
      </c>
      <c r="L8" s="58"/>
      <c r="M8" s="58"/>
      <c r="N8" s="58">
        <v>6346607959.250001</v>
      </c>
      <c r="O8" s="58">
        <v>1000000000</v>
      </c>
      <c r="P8" s="58"/>
      <c r="Q8" s="58">
        <v>7346607959.250001</v>
      </c>
      <c r="R8" s="26"/>
      <c r="S8" s="26">
        <f t="shared" si="1"/>
        <v>0</v>
      </c>
      <c r="T8" s="26">
        <f t="shared" si="2"/>
        <v>0</v>
      </c>
      <c r="U8" s="26">
        <f t="shared" si="3"/>
        <v>184913873</v>
      </c>
      <c r="V8" s="26">
        <f t="shared" si="4"/>
        <v>0</v>
      </c>
      <c r="W8" s="26">
        <f t="shared" si="5"/>
        <v>0</v>
      </c>
    </row>
    <row r="9" spans="1:23" ht="15" customHeight="1" x14ac:dyDescent="0.25">
      <c r="A9" s="34" t="s">
        <v>220</v>
      </c>
      <c r="B9" s="26">
        <v>94615319701</v>
      </c>
      <c r="C9" s="26"/>
      <c r="D9" s="26">
        <v>471581032427.00049</v>
      </c>
      <c r="E9" s="26">
        <v>6265678322</v>
      </c>
      <c r="F9" s="26"/>
      <c r="G9" s="26">
        <v>572462030450.00049</v>
      </c>
      <c r="K9" s="55" t="s">
        <v>220</v>
      </c>
      <c r="L9" s="56">
        <v>94615319701</v>
      </c>
      <c r="M9" s="56"/>
      <c r="N9" s="56">
        <v>471396118554.00055</v>
      </c>
      <c r="O9" s="56">
        <v>6265678322</v>
      </c>
      <c r="P9" s="56"/>
      <c r="Q9" s="56">
        <v>572277116577.00049</v>
      </c>
      <c r="R9" s="26"/>
      <c r="S9" s="26">
        <f t="shared" si="1"/>
        <v>0</v>
      </c>
      <c r="T9" s="26">
        <f t="shared" si="2"/>
        <v>0</v>
      </c>
      <c r="U9" s="26">
        <f t="shared" si="3"/>
        <v>-184913872.99993896</v>
      </c>
      <c r="V9" s="26">
        <f t="shared" si="4"/>
        <v>0</v>
      </c>
      <c r="W9" s="26">
        <f t="shared" si="5"/>
        <v>0</v>
      </c>
    </row>
    <row r="10" spans="1:23" ht="15" customHeight="1" x14ac:dyDescent="0.25">
      <c r="A10" s="34" t="s">
        <v>5</v>
      </c>
      <c r="B10" s="26"/>
      <c r="C10" s="26"/>
      <c r="D10" s="26">
        <v>428962461937.83051</v>
      </c>
      <c r="E10" s="26">
        <v>5265678322</v>
      </c>
      <c r="F10" s="26"/>
      <c r="G10" s="26">
        <v>434228140259.83051</v>
      </c>
      <c r="K10" s="57" t="s">
        <v>5</v>
      </c>
      <c r="L10" s="58"/>
      <c r="M10" s="58"/>
      <c r="N10" s="58">
        <v>432551410769.83057</v>
      </c>
      <c r="O10" s="58">
        <v>5265678322</v>
      </c>
      <c r="P10" s="58"/>
      <c r="Q10" s="58">
        <v>437817089091.83057</v>
      </c>
      <c r="R10" s="26"/>
      <c r="S10" s="26">
        <f t="shared" si="1"/>
        <v>0</v>
      </c>
      <c r="T10" s="26">
        <f t="shared" si="2"/>
        <v>0</v>
      </c>
      <c r="U10" s="26">
        <f t="shared" si="3"/>
        <v>3588948832.000061</v>
      </c>
      <c r="V10" s="26">
        <f t="shared" si="4"/>
        <v>0</v>
      </c>
      <c r="W10" s="26">
        <f t="shared" si="5"/>
        <v>0</v>
      </c>
    </row>
    <row r="11" spans="1:23" ht="15" customHeight="1" x14ac:dyDescent="0.25">
      <c r="A11" s="34" t="s">
        <v>23</v>
      </c>
      <c r="B11" s="26">
        <v>1171203000</v>
      </c>
      <c r="C11" s="26"/>
      <c r="D11" s="26"/>
      <c r="E11" s="26"/>
      <c r="F11" s="26"/>
      <c r="G11" s="26">
        <v>1171203000</v>
      </c>
      <c r="K11" s="57" t="s">
        <v>23</v>
      </c>
      <c r="L11" s="58">
        <v>1171203000</v>
      </c>
      <c r="M11" s="58"/>
      <c r="N11" s="58"/>
      <c r="O11" s="58"/>
      <c r="P11" s="58"/>
      <c r="Q11" s="58">
        <v>1171203000</v>
      </c>
      <c r="R11" s="26"/>
      <c r="S11" s="26">
        <f t="shared" si="1"/>
        <v>0</v>
      </c>
      <c r="T11" s="26">
        <f t="shared" si="2"/>
        <v>0</v>
      </c>
      <c r="U11" s="26">
        <f t="shared" si="3"/>
        <v>0</v>
      </c>
      <c r="V11" s="26">
        <f t="shared" si="4"/>
        <v>0</v>
      </c>
      <c r="W11" s="26">
        <f t="shared" si="5"/>
        <v>0</v>
      </c>
    </row>
    <row r="12" spans="1:23" ht="15" customHeight="1" x14ac:dyDescent="0.25">
      <c r="A12" s="34" t="s">
        <v>29</v>
      </c>
      <c r="B12" s="26">
        <v>79938537456</v>
      </c>
      <c r="C12" s="26"/>
      <c r="D12" s="26"/>
      <c r="E12" s="26"/>
      <c r="F12" s="26"/>
      <c r="G12" s="26">
        <v>79938537456</v>
      </c>
      <c r="K12" s="57" t="s">
        <v>29</v>
      </c>
      <c r="L12" s="58">
        <v>79938537456</v>
      </c>
      <c r="M12" s="58"/>
      <c r="N12" s="58"/>
      <c r="O12" s="58"/>
      <c r="P12" s="58"/>
      <c r="Q12" s="58">
        <v>79938537456</v>
      </c>
      <c r="R12" s="26"/>
      <c r="S12" s="26">
        <f t="shared" si="1"/>
        <v>0</v>
      </c>
      <c r="T12" s="26">
        <f t="shared" si="2"/>
        <v>0</v>
      </c>
      <c r="U12" s="26">
        <f t="shared" si="3"/>
        <v>0</v>
      </c>
      <c r="V12" s="26">
        <f t="shared" si="4"/>
        <v>0</v>
      </c>
      <c r="W12" s="26">
        <f t="shared" si="5"/>
        <v>0</v>
      </c>
    </row>
    <row r="13" spans="1:23" ht="15" customHeight="1" x14ac:dyDescent="0.25">
      <c r="A13" s="34" t="s">
        <v>31</v>
      </c>
      <c r="B13" s="26">
        <v>1439374600</v>
      </c>
      <c r="C13" s="26"/>
      <c r="D13" s="26"/>
      <c r="E13" s="26"/>
      <c r="F13" s="26"/>
      <c r="G13" s="26">
        <v>1439374600</v>
      </c>
      <c r="K13" s="57" t="s">
        <v>31</v>
      </c>
      <c r="L13" s="58">
        <v>1439374600</v>
      </c>
      <c r="M13" s="58"/>
      <c r="N13" s="58"/>
      <c r="O13" s="58"/>
      <c r="P13" s="58"/>
      <c r="Q13" s="58">
        <v>1439374600</v>
      </c>
      <c r="R13" s="26"/>
      <c r="S13" s="26">
        <f t="shared" si="1"/>
        <v>0</v>
      </c>
      <c r="T13" s="26">
        <f t="shared" si="2"/>
        <v>0</v>
      </c>
      <c r="U13" s="26">
        <f t="shared" si="3"/>
        <v>0</v>
      </c>
      <c r="V13" s="26">
        <f t="shared" si="4"/>
        <v>0</v>
      </c>
      <c r="W13" s="26">
        <f t="shared" si="5"/>
        <v>0</v>
      </c>
    </row>
    <row r="14" spans="1:23" ht="15" customHeight="1" x14ac:dyDescent="0.25">
      <c r="A14" s="34" t="s">
        <v>9</v>
      </c>
      <c r="B14" s="26"/>
      <c r="C14" s="26"/>
      <c r="D14" s="26">
        <v>24746541955.224998</v>
      </c>
      <c r="E14" s="26">
        <v>1000000000</v>
      </c>
      <c r="F14" s="26"/>
      <c r="G14" s="26">
        <v>25746541955.224998</v>
      </c>
      <c r="K14" s="57" t="s">
        <v>9</v>
      </c>
      <c r="L14" s="58"/>
      <c r="M14" s="58"/>
      <c r="N14" s="58">
        <v>20972679250.224998</v>
      </c>
      <c r="O14" s="58">
        <v>1000000000</v>
      </c>
      <c r="P14" s="58"/>
      <c r="Q14" s="58">
        <v>21972679250.224998</v>
      </c>
      <c r="R14" s="26"/>
      <c r="S14" s="26">
        <f t="shared" si="1"/>
        <v>0</v>
      </c>
      <c r="T14" s="26">
        <f t="shared" si="2"/>
        <v>0</v>
      </c>
      <c r="U14" s="26">
        <f t="shared" si="3"/>
        <v>-3773862705</v>
      </c>
      <c r="V14" s="26">
        <f t="shared" si="4"/>
        <v>0</v>
      </c>
      <c r="W14" s="26">
        <f t="shared" si="5"/>
        <v>0</v>
      </c>
    </row>
    <row r="15" spans="1:23" ht="15" customHeight="1" x14ac:dyDescent="0.25">
      <c r="A15" s="34" t="s">
        <v>11</v>
      </c>
      <c r="B15" s="26"/>
      <c r="C15" s="26"/>
      <c r="D15" s="26">
        <v>3039662225.5450001</v>
      </c>
      <c r="E15" s="26"/>
      <c r="F15" s="26"/>
      <c r="G15" s="26">
        <v>3039662225.5450001</v>
      </c>
      <c r="K15" s="57" t="s">
        <v>11</v>
      </c>
      <c r="L15" s="58"/>
      <c r="M15" s="58"/>
      <c r="N15" s="58">
        <v>3039662225.5450001</v>
      </c>
      <c r="O15" s="58"/>
      <c r="P15" s="58"/>
      <c r="Q15" s="58">
        <v>3039662225.5450001</v>
      </c>
      <c r="R15" s="26"/>
      <c r="S15" s="26">
        <f t="shared" si="1"/>
        <v>0</v>
      </c>
      <c r="T15" s="26">
        <f t="shared" si="2"/>
        <v>0</v>
      </c>
      <c r="U15" s="26">
        <f t="shared" si="3"/>
        <v>0</v>
      </c>
      <c r="V15" s="26">
        <f t="shared" si="4"/>
        <v>0</v>
      </c>
      <c r="W15" s="26">
        <f t="shared" si="5"/>
        <v>0</v>
      </c>
    </row>
    <row r="16" spans="1:23" ht="15" customHeight="1" x14ac:dyDescent="0.25">
      <c r="A16" s="34" t="s">
        <v>15</v>
      </c>
      <c r="B16" s="26"/>
      <c r="C16" s="26"/>
      <c r="D16" s="26">
        <v>3500000000</v>
      </c>
      <c r="E16" s="26"/>
      <c r="F16" s="26"/>
      <c r="G16" s="26">
        <v>3500000000</v>
      </c>
      <c r="K16" s="57" t="s">
        <v>15</v>
      </c>
      <c r="L16" s="58"/>
      <c r="M16" s="58"/>
      <c r="N16" s="58">
        <v>3500000000</v>
      </c>
      <c r="O16" s="58"/>
      <c r="P16" s="58"/>
      <c r="Q16" s="58">
        <v>3500000000</v>
      </c>
      <c r="R16" s="26"/>
      <c r="S16" s="26">
        <f t="shared" si="1"/>
        <v>0</v>
      </c>
      <c r="T16" s="26">
        <f t="shared" si="2"/>
        <v>0</v>
      </c>
      <c r="U16" s="26">
        <f t="shared" si="3"/>
        <v>0</v>
      </c>
      <c r="V16" s="26">
        <f t="shared" si="4"/>
        <v>0</v>
      </c>
      <c r="W16" s="26">
        <f t="shared" si="5"/>
        <v>0</v>
      </c>
    </row>
    <row r="17" spans="1:23" ht="15" customHeight="1" x14ac:dyDescent="0.25">
      <c r="A17" s="34" t="s">
        <v>17</v>
      </c>
      <c r="B17" s="26"/>
      <c r="C17" s="26"/>
      <c r="D17" s="26">
        <v>11332366308.4</v>
      </c>
      <c r="E17" s="26"/>
      <c r="F17" s="26"/>
      <c r="G17" s="26">
        <v>11332366308.4</v>
      </c>
      <c r="K17" s="57" t="s">
        <v>17</v>
      </c>
      <c r="L17" s="58"/>
      <c r="M17" s="58"/>
      <c r="N17" s="58">
        <v>11332366308.4</v>
      </c>
      <c r="O17" s="58"/>
      <c r="P17" s="58"/>
      <c r="Q17" s="58">
        <v>11332366308.4</v>
      </c>
      <c r="R17" s="26"/>
      <c r="S17" s="26">
        <f t="shared" si="1"/>
        <v>0</v>
      </c>
      <c r="T17" s="26">
        <f t="shared" si="2"/>
        <v>0</v>
      </c>
      <c r="U17" s="26">
        <f t="shared" si="3"/>
        <v>0</v>
      </c>
      <c r="V17" s="26">
        <f t="shared" si="4"/>
        <v>0</v>
      </c>
      <c r="W17" s="26">
        <f t="shared" si="5"/>
        <v>0</v>
      </c>
    </row>
    <row r="18" spans="1:23" ht="15" customHeight="1" x14ac:dyDescent="0.25">
      <c r="A18" s="34" t="s">
        <v>21</v>
      </c>
      <c r="B18" s="26">
        <v>12066204645</v>
      </c>
      <c r="C18" s="26"/>
      <c r="D18" s="26"/>
      <c r="E18" s="26"/>
      <c r="F18" s="26"/>
      <c r="G18" s="26">
        <v>12066204645</v>
      </c>
      <c r="K18" s="57" t="s">
        <v>21</v>
      </c>
      <c r="L18" s="58">
        <v>12066204645</v>
      </c>
      <c r="M18" s="58"/>
      <c r="N18" s="58"/>
      <c r="O18" s="58"/>
      <c r="P18" s="58"/>
      <c r="Q18" s="58">
        <v>12066204645</v>
      </c>
      <c r="R18" s="26"/>
      <c r="S18" s="26">
        <f t="shared" si="1"/>
        <v>0</v>
      </c>
      <c r="T18" s="26">
        <f t="shared" si="2"/>
        <v>0</v>
      </c>
      <c r="U18" s="26">
        <f t="shared" si="3"/>
        <v>0</v>
      </c>
      <c r="V18" s="26">
        <f t="shared" si="4"/>
        <v>0</v>
      </c>
      <c r="W18" s="26">
        <f t="shared" si="5"/>
        <v>0</v>
      </c>
    </row>
    <row r="19" spans="1:23" ht="15" customHeight="1" x14ac:dyDescent="0.25">
      <c r="A19" s="34" t="s">
        <v>37</v>
      </c>
      <c r="B19" s="26"/>
      <c r="C19" s="26"/>
      <c r="D19" s="26">
        <v>229462046810</v>
      </c>
      <c r="E19" s="26">
        <v>537953190</v>
      </c>
      <c r="F19" s="26"/>
      <c r="G19" s="26">
        <v>230000000000</v>
      </c>
      <c r="K19" s="38" t="s">
        <v>37</v>
      </c>
      <c r="L19" s="27"/>
      <c r="M19" s="27"/>
      <c r="N19" s="27">
        <v>229462046810</v>
      </c>
      <c r="O19" s="27">
        <v>537953190</v>
      </c>
      <c r="P19" s="27"/>
      <c r="Q19" s="27">
        <v>230000000000</v>
      </c>
      <c r="R19" s="26"/>
      <c r="S19" s="26">
        <f t="shared" si="1"/>
        <v>0</v>
      </c>
      <c r="T19" s="26">
        <f t="shared" si="2"/>
        <v>0</v>
      </c>
      <c r="U19" s="26">
        <f t="shared" si="3"/>
        <v>0</v>
      </c>
      <c r="V19" s="26">
        <f t="shared" si="4"/>
        <v>0</v>
      </c>
      <c r="W19" s="26">
        <f t="shared" si="5"/>
        <v>0</v>
      </c>
    </row>
    <row r="20" spans="1:23" ht="15" customHeight="1" x14ac:dyDescent="0.25">
      <c r="A20" s="34" t="s">
        <v>2397</v>
      </c>
      <c r="B20" s="26"/>
      <c r="C20" s="26"/>
      <c r="D20" s="26">
        <v>165423857218</v>
      </c>
      <c r="E20" s="26"/>
      <c r="F20" s="26"/>
      <c r="G20" s="26">
        <v>165423857218</v>
      </c>
      <c r="K20" s="55" t="s">
        <v>2397</v>
      </c>
      <c r="L20" s="56"/>
      <c r="M20" s="56"/>
      <c r="N20" s="56">
        <v>165423857218</v>
      </c>
      <c r="O20" s="56"/>
      <c r="P20" s="56"/>
      <c r="Q20" s="56">
        <v>165423857218</v>
      </c>
      <c r="R20" s="26"/>
      <c r="S20" s="26">
        <f t="shared" si="1"/>
        <v>0</v>
      </c>
      <c r="T20" s="26">
        <f t="shared" si="2"/>
        <v>0</v>
      </c>
      <c r="U20" s="26">
        <f t="shared" si="3"/>
        <v>0</v>
      </c>
      <c r="V20" s="26">
        <f t="shared" si="4"/>
        <v>0</v>
      </c>
      <c r="W20" s="26">
        <f t="shared" si="5"/>
        <v>0</v>
      </c>
    </row>
    <row r="21" spans="1:23" ht="15" customHeight="1" x14ac:dyDescent="0.25">
      <c r="A21" s="34" t="s">
        <v>40</v>
      </c>
      <c r="B21" s="26"/>
      <c r="C21" s="26"/>
      <c r="D21" s="26">
        <v>46910211218</v>
      </c>
      <c r="E21" s="26"/>
      <c r="F21" s="26"/>
      <c r="G21" s="26">
        <v>46910211218</v>
      </c>
      <c r="K21" s="57" t="s">
        <v>40</v>
      </c>
      <c r="L21" s="58"/>
      <c r="M21" s="58"/>
      <c r="N21" s="58">
        <v>46910211218</v>
      </c>
      <c r="O21" s="58"/>
      <c r="P21" s="58"/>
      <c r="Q21" s="58">
        <v>46910211218</v>
      </c>
      <c r="R21" s="26"/>
      <c r="S21" s="26">
        <f t="shared" si="1"/>
        <v>0</v>
      </c>
      <c r="T21" s="26">
        <f t="shared" si="2"/>
        <v>0</v>
      </c>
      <c r="U21" s="26">
        <f t="shared" si="3"/>
        <v>0</v>
      </c>
      <c r="V21" s="26">
        <f t="shared" si="4"/>
        <v>0</v>
      </c>
      <c r="W21" s="26">
        <f t="shared" si="5"/>
        <v>0</v>
      </c>
    </row>
    <row r="22" spans="1:23" ht="15" customHeight="1" x14ac:dyDescent="0.25">
      <c r="A22" s="34" t="s">
        <v>41</v>
      </c>
      <c r="B22" s="26"/>
      <c r="C22" s="26"/>
      <c r="D22" s="26">
        <v>115805646000</v>
      </c>
      <c r="E22" s="26"/>
      <c r="F22" s="26"/>
      <c r="G22" s="26">
        <v>115805646000</v>
      </c>
      <c r="K22" s="57" t="s">
        <v>41</v>
      </c>
      <c r="L22" s="58"/>
      <c r="M22" s="58"/>
      <c r="N22" s="58">
        <v>115805646000</v>
      </c>
      <c r="O22" s="58"/>
      <c r="P22" s="58"/>
      <c r="Q22" s="58">
        <v>115805646000</v>
      </c>
      <c r="R22" s="26"/>
      <c r="S22" s="26">
        <f t="shared" si="1"/>
        <v>0</v>
      </c>
      <c r="T22" s="26">
        <f t="shared" si="2"/>
        <v>0</v>
      </c>
      <c r="U22" s="26">
        <f t="shared" si="3"/>
        <v>0</v>
      </c>
      <c r="V22" s="26">
        <f t="shared" si="4"/>
        <v>0</v>
      </c>
      <c r="W22" s="26">
        <f t="shared" si="5"/>
        <v>0</v>
      </c>
    </row>
    <row r="23" spans="1:23" ht="15" customHeight="1" x14ac:dyDescent="0.25">
      <c r="A23" s="34" t="s">
        <v>42</v>
      </c>
      <c r="B23" s="26"/>
      <c r="C23" s="26"/>
      <c r="D23" s="26">
        <v>2708000000</v>
      </c>
      <c r="E23" s="26"/>
      <c r="F23" s="26"/>
      <c r="G23" s="26">
        <v>2708000000</v>
      </c>
      <c r="K23" s="57" t="s">
        <v>42</v>
      </c>
      <c r="L23" s="58"/>
      <c r="M23" s="58"/>
      <c r="N23" s="58">
        <v>2708000000</v>
      </c>
      <c r="O23" s="58"/>
      <c r="P23" s="58"/>
      <c r="Q23" s="58">
        <v>2708000000</v>
      </c>
      <c r="R23" s="26"/>
      <c r="S23" s="26">
        <f t="shared" si="1"/>
        <v>0</v>
      </c>
      <c r="T23" s="26">
        <f t="shared" si="2"/>
        <v>0</v>
      </c>
      <c r="U23" s="26">
        <f t="shared" si="3"/>
        <v>0</v>
      </c>
      <c r="V23" s="26">
        <f t="shared" si="4"/>
        <v>0</v>
      </c>
      <c r="W23" s="26">
        <f t="shared" si="5"/>
        <v>0</v>
      </c>
    </row>
    <row r="24" spans="1:23" ht="15" customHeight="1" x14ac:dyDescent="0.25">
      <c r="A24" s="34" t="s">
        <v>2044</v>
      </c>
      <c r="B24" s="26"/>
      <c r="C24" s="26"/>
      <c r="D24" s="26">
        <v>26145917000</v>
      </c>
      <c r="E24" s="26">
        <v>537953190</v>
      </c>
      <c r="F24" s="26"/>
      <c r="G24" s="26">
        <v>26683870190</v>
      </c>
      <c r="K24" s="55" t="s">
        <v>2044</v>
      </c>
      <c r="L24" s="56"/>
      <c r="M24" s="56"/>
      <c r="N24" s="56">
        <v>26145917000</v>
      </c>
      <c r="O24" s="56">
        <v>537953190</v>
      </c>
      <c r="P24" s="56"/>
      <c r="Q24" s="56">
        <v>26683870190</v>
      </c>
      <c r="R24" s="26"/>
      <c r="S24" s="26">
        <f t="shared" si="1"/>
        <v>0</v>
      </c>
      <c r="T24" s="26">
        <f t="shared" si="2"/>
        <v>0</v>
      </c>
      <c r="U24" s="26">
        <f t="shared" si="3"/>
        <v>0</v>
      </c>
      <c r="V24" s="26">
        <f t="shared" si="4"/>
        <v>0</v>
      </c>
      <c r="W24" s="26">
        <f t="shared" si="5"/>
        <v>0</v>
      </c>
    </row>
    <row r="25" spans="1:23" ht="15" customHeight="1" x14ac:dyDescent="0.25">
      <c r="A25" s="34" t="s">
        <v>38</v>
      </c>
      <c r="B25" s="26"/>
      <c r="C25" s="26"/>
      <c r="D25" s="26">
        <v>25810810000</v>
      </c>
      <c r="E25" s="26">
        <v>537953190</v>
      </c>
      <c r="F25" s="26"/>
      <c r="G25" s="26">
        <v>26348763190</v>
      </c>
      <c r="K25" s="57" t="s">
        <v>38</v>
      </c>
      <c r="L25" s="58"/>
      <c r="M25" s="58"/>
      <c r="N25" s="58">
        <v>25810810000</v>
      </c>
      <c r="O25" s="58">
        <v>537953190</v>
      </c>
      <c r="P25" s="58"/>
      <c r="Q25" s="58">
        <v>26348763190</v>
      </c>
      <c r="R25" s="26"/>
      <c r="S25" s="26">
        <f t="shared" si="1"/>
        <v>0</v>
      </c>
      <c r="T25" s="26">
        <f t="shared" si="2"/>
        <v>0</v>
      </c>
      <c r="U25" s="26">
        <f t="shared" si="3"/>
        <v>0</v>
      </c>
      <c r="V25" s="26">
        <f t="shared" si="4"/>
        <v>0</v>
      </c>
      <c r="W25" s="26">
        <f t="shared" si="5"/>
        <v>0</v>
      </c>
    </row>
    <row r="26" spans="1:23" ht="15" customHeight="1" x14ac:dyDescent="0.25">
      <c r="A26" s="34" t="s">
        <v>39</v>
      </c>
      <c r="B26" s="26"/>
      <c r="C26" s="26"/>
      <c r="D26" s="26">
        <v>335107000</v>
      </c>
      <c r="E26" s="26"/>
      <c r="F26" s="26"/>
      <c r="G26" s="26">
        <v>335107000</v>
      </c>
      <c r="K26" s="57" t="s">
        <v>39</v>
      </c>
      <c r="L26" s="58"/>
      <c r="M26" s="58"/>
      <c r="N26" s="58">
        <v>335107000</v>
      </c>
      <c r="O26" s="58"/>
      <c r="P26" s="58"/>
      <c r="Q26" s="58">
        <v>335107000</v>
      </c>
      <c r="R26" s="26"/>
      <c r="S26" s="26">
        <f t="shared" si="1"/>
        <v>0</v>
      </c>
      <c r="T26" s="26">
        <f t="shared" si="2"/>
        <v>0</v>
      </c>
      <c r="U26" s="26">
        <f t="shared" si="3"/>
        <v>0</v>
      </c>
      <c r="V26" s="26">
        <f t="shared" si="4"/>
        <v>0</v>
      </c>
      <c r="W26" s="26">
        <f t="shared" si="5"/>
        <v>0</v>
      </c>
    </row>
    <row r="27" spans="1:23" ht="15" customHeight="1" x14ac:dyDescent="0.25">
      <c r="A27" s="34" t="s">
        <v>2885</v>
      </c>
      <c r="B27" s="26"/>
      <c r="C27" s="26"/>
      <c r="D27" s="26">
        <v>37892272592</v>
      </c>
      <c r="E27" s="26"/>
      <c r="F27" s="26"/>
      <c r="G27" s="26">
        <v>37892272592</v>
      </c>
      <c r="K27" s="55" t="s">
        <v>2885</v>
      </c>
      <c r="L27" s="56"/>
      <c r="M27" s="56"/>
      <c r="N27" s="56">
        <v>37892272592</v>
      </c>
      <c r="O27" s="56"/>
      <c r="P27" s="56"/>
      <c r="Q27" s="56">
        <v>37892272592</v>
      </c>
      <c r="R27" s="26"/>
      <c r="S27" s="26">
        <f t="shared" si="1"/>
        <v>0</v>
      </c>
      <c r="T27" s="26">
        <f t="shared" si="2"/>
        <v>0</v>
      </c>
      <c r="U27" s="26">
        <f t="shared" si="3"/>
        <v>0</v>
      </c>
      <c r="V27" s="26">
        <f t="shared" si="4"/>
        <v>0</v>
      </c>
      <c r="W27" s="26">
        <f t="shared" si="5"/>
        <v>0</v>
      </c>
    </row>
    <row r="28" spans="1:23" ht="15" customHeight="1" x14ac:dyDescent="0.25">
      <c r="A28" s="34" t="s">
        <v>44</v>
      </c>
      <c r="B28" s="26"/>
      <c r="C28" s="26"/>
      <c r="D28" s="26">
        <v>36257304929</v>
      </c>
      <c r="E28" s="26"/>
      <c r="F28" s="26"/>
      <c r="G28" s="26">
        <v>36257304929</v>
      </c>
      <c r="K28" s="57" t="s">
        <v>44</v>
      </c>
      <c r="L28" s="58"/>
      <c r="M28" s="58"/>
      <c r="N28" s="58">
        <v>36257304929</v>
      </c>
      <c r="O28" s="58"/>
      <c r="P28" s="58"/>
      <c r="Q28" s="58">
        <v>36257304929</v>
      </c>
      <c r="R28" s="26"/>
      <c r="S28" s="26">
        <f t="shared" si="1"/>
        <v>0</v>
      </c>
      <c r="T28" s="26">
        <f t="shared" si="2"/>
        <v>0</v>
      </c>
      <c r="U28" s="26">
        <f t="shared" si="3"/>
        <v>0</v>
      </c>
      <c r="V28" s="26">
        <f t="shared" si="4"/>
        <v>0</v>
      </c>
      <c r="W28" s="26">
        <f t="shared" si="5"/>
        <v>0</v>
      </c>
    </row>
    <row r="29" spans="1:23" ht="15" customHeight="1" x14ac:dyDescent="0.25">
      <c r="A29" s="34" t="s">
        <v>46</v>
      </c>
      <c r="B29" s="26"/>
      <c r="C29" s="26"/>
      <c r="D29" s="26">
        <v>801833663</v>
      </c>
      <c r="E29" s="26"/>
      <c r="F29" s="26"/>
      <c r="G29" s="26">
        <v>801833663</v>
      </c>
      <c r="K29" s="57" t="s">
        <v>46</v>
      </c>
      <c r="L29" s="58"/>
      <c r="M29" s="58"/>
      <c r="N29" s="58">
        <v>801833663</v>
      </c>
      <c r="O29" s="58"/>
      <c r="P29" s="58"/>
      <c r="Q29" s="58">
        <v>801833663</v>
      </c>
      <c r="R29" s="26"/>
      <c r="S29" s="26">
        <f t="shared" si="1"/>
        <v>0</v>
      </c>
      <c r="T29" s="26">
        <f t="shared" si="2"/>
        <v>0</v>
      </c>
      <c r="U29" s="26">
        <f t="shared" si="3"/>
        <v>0</v>
      </c>
      <c r="V29" s="26">
        <f t="shared" si="4"/>
        <v>0</v>
      </c>
      <c r="W29" s="26">
        <f t="shared" si="5"/>
        <v>0</v>
      </c>
    </row>
    <row r="30" spans="1:23" ht="15" customHeight="1" x14ac:dyDescent="0.25">
      <c r="A30" s="34" t="s">
        <v>48</v>
      </c>
      <c r="B30" s="26"/>
      <c r="C30" s="26"/>
      <c r="D30" s="26">
        <v>833134000</v>
      </c>
      <c r="E30" s="26"/>
      <c r="F30" s="26"/>
      <c r="G30" s="26">
        <v>833134000</v>
      </c>
      <c r="K30" s="57" t="s">
        <v>48</v>
      </c>
      <c r="L30" s="58"/>
      <c r="M30" s="58"/>
      <c r="N30" s="58">
        <v>833134000</v>
      </c>
      <c r="O30" s="58"/>
      <c r="P30" s="58"/>
      <c r="Q30" s="58">
        <v>833134000</v>
      </c>
      <c r="R30" s="26"/>
      <c r="S30" s="26">
        <f t="shared" si="1"/>
        <v>0</v>
      </c>
      <c r="T30" s="26">
        <f t="shared" si="2"/>
        <v>0</v>
      </c>
      <c r="U30" s="26">
        <f t="shared" si="3"/>
        <v>0</v>
      </c>
      <c r="V30" s="26">
        <f t="shared" si="4"/>
        <v>0</v>
      </c>
      <c r="W30" s="26">
        <f t="shared" si="5"/>
        <v>0</v>
      </c>
    </row>
    <row r="31" spans="1:23" ht="15" customHeight="1" x14ac:dyDescent="0.25">
      <c r="A31" s="34" t="s">
        <v>50</v>
      </c>
      <c r="B31" s="26"/>
      <c r="C31" s="26"/>
      <c r="D31" s="26">
        <v>6900247675</v>
      </c>
      <c r="E31" s="26">
        <v>99752325</v>
      </c>
      <c r="F31" s="26"/>
      <c r="G31" s="26">
        <v>7000000000</v>
      </c>
      <c r="K31" s="38" t="s">
        <v>50</v>
      </c>
      <c r="L31" s="27"/>
      <c r="M31" s="27"/>
      <c r="N31" s="27">
        <v>6900247675</v>
      </c>
      <c r="O31" s="27">
        <v>99752325</v>
      </c>
      <c r="P31" s="27"/>
      <c r="Q31" s="27">
        <v>7000000000</v>
      </c>
      <c r="R31" s="26"/>
      <c r="S31" s="26">
        <f t="shared" si="1"/>
        <v>0</v>
      </c>
      <c r="T31" s="26">
        <f t="shared" si="2"/>
        <v>0</v>
      </c>
      <c r="U31" s="26">
        <f t="shared" si="3"/>
        <v>0</v>
      </c>
      <c r="V31" s="26">
        <f t="shared" si="4"/>
        <v>0</v>
      </c>
      <c r="W31" s="26">
        <f t="shared" si="5"/>
        <v>0</v>
      </c>
    </row>
    <row r="32" spans="1:23" ht="15" customHeight="1" x14ac:dyDescent="0.25">
      <c r="A32" s="34" t="s">
        <v>3019</v>
      </c>
      <c r="B32" s="26"/>
      <c r="C32" s="26"/>
      <c r="D32" s="26">
        <v>80000000</v>
      </c>
      <c r="E32" s="26"/>
      <c r="F32" s="26"/>
      <c r="G32" s="26">
        <v>80000000</v>
      </c>
      <c r="K32" s="55" t="s">
        <v>3019</v>
      </c>
      <c r="L32" s="56"/>
      <c r="M32" s="56"/>
      <c r="N32" s="56">
        <v>80000000</v>
      </c>
      <c r="O32" s="56"/>
      <c r="P32" s="56"/>
      <c r="Q32" s="56">
        <v>80000000</v>
      </c>
      <c r="R32" s="26"/>
      <c r="S32" s="26">
        <f t="shared" si="1"/>
        <v>0</v>
      </c>
      <c r="T32" s="26">
        <f t="shared" si="2"/>
        <v>0</v>
      </c>
      <c r="U32" s="26">
        <f t="shared" si="3"/>
        <v>0</v>
      </c>
      <c r="V32" s="26">
        <f t="shared" si="4"/>
        <v>0</v>
      </c>
      <c r="W32" s="26">
        <f t="shared" si="5"/>
        <v>0</v>
      </c>
    </row>
    <row r="33" spans="1:23" ht="15" customHeight="1" x14ac:dyDescent="0.25">
      <c r="A33" s="34" t="s">
        <v>71</v>
      </c>
      <c r="B33" s="26"/>
      <c r="C33" s="26"/>
      <c r="D33" s="26">
        <v>80000000</v>
      </c>
      <c r="E33" s="26"/>
      <c r="F33" s="26"/>
      <c r="G33" s="26">
        <v>80000000</v>
      </c>
      <c r="K33" s="57" t="s">
        <v>71</v>
      </c>
      <c r="L33" s="58"/>
      <c r="M33" s="58"/>
      <c r="N33" s="58">
        <v>80000000</v>
      </c>
      <c r="O33" s="58"/>
      <c r="P33" s="58"/>
      <c r="Q33" s="58">
        <v>80000000</v>
      </c>
      <c r="R33" s="26"/>
      <c r="S33" s="26">
        <f t="shared" si="1"/>
        <v>0</v>
      </c>
      <c r="T33" s="26">
        <f t="shared" si="2"/>
        <v>0</v>
      </c>
      <c r="U33" s="26">
        <f t="shared" si="3"/>
        <v>0</v>
      </c>
      <c r="V33" s="26">
        <f t="shared" si="4"/>
        <v>0</v>
      </c>
      <c r="W33" s="26">
        <f t="shared" si="5"/>
        <v>0</v>
      </c>
    </row>
    <row r="34" spans="1:23" ht="15" customHeight="1" x14ac:dyDescent="0.25">
      <c r="A34" s="34" t="s">
        <v>3186</v>
      </c>
      <c r="B34" s="26"/>
      <c r="C34" s="26"/>
      <c r="D34" s="26">
        <v>1055280180</v>
      </c>
      <c r="E34" s="26"/>
      <c r="F34" s="26"/>
      <c r="G34" s="26">
        <v>1055280180</v>
      </c>
      <c r="K34" s="55" t="s">
        <v>3186</v>
      </c>
      <c r="L34" s="56"/>
      <c r="M34" s="56"/>
      <c r="N34" s="56">
        <v>1055280180</v>
      </c>
      <c r="O34" s="56"/>
      <c r="P34" s="56"/>
      <c r="Q34" s="56">
        <v>1055280180</v>
      </c>
      <c r="R34" s="26"/>
      <c r="S34" s="26">
        <f t="shared" si="1"/>
        <v>0</v>
      </c>
      <c r="T34" s="26">
        <f t="shared" si="2"/>
        <v>0</v>
      </c>
      <c r="U34" s="26">
        <f t="shared" si="3"/>
        <v>0</v>
      </c>
      <c r="V34" s="26">
        <f t="shared" si="4"/>
        <v>0</v>
      </c>
      <c r="W34" s="26">
        <f t="shared" si="5"/>
        <v>0</v>
      </c>
    </row>
    <row r="35" spans="1:23" ht="15" customHeight="1" x14ac:dyDescent="0.25">
      <c r="A35" s="34" t="s">
        <v>68</v>
      </c>
      <c r="B35" s="26"/>
      <c r="C35" s="26"/>
      <c r="D35" s="26">
        <v>96840000</v>
      </c>
      <c r="E35" s="26"/>
      <c r="F35" s="26"/>
      <c r="G35" s="26">
        <v>96840000</v>
      </c>
      <c r="K35" s="57" t="s">
        <v>68</v>
      </c>
      <c r="L35" s="58"/>
      <c r="M35" s="58"/>
      <c r="N35" s="58">
        <v>96840000</v>
      </c>
      <c r="O35" s="58"/>
      <c r="P35" s="58"/>
      <c r="Q35" s="58">
        <v>96840000</v>
      </c>
      <c r="R35" s="26"/>
      <c r="S35" s="26">
        <f t="shared" si="1"/>
        <v>0</v>
      </c>
      <c r="T35" s="26">
        <f t="shared" si="2"/>
        <v>0</v>
      </c>
      <c r="U35" s="26">
        <f t="shared" si="3"/>
        <v>0</v>
      </c>
      <c r="V35" s="26">
        <f t="shared" si="4"/>
        <v>0</v>
      </c>
      <c r="W35" s="26">
        <f t="shared" si="5"/>
        <v>0</v>
      </c>
    </row>
    <row r="36" spans="1:23" ht="15" customHeight="1" x14ac:dyDescent="0.25">
      <c r="A36" s="34" t="s">
        <v>69</v>
      </c>
      <c r="B36" s="26"/>
      <c r="C36" s="26"/>
      <c r="D36" s="26">
        <v>958440180</v>
      </c>
      <c r="E36" s="26"/>
      <c r="F36" s="26"/>
      <c r="G36" s="26">
        <v>958440180</v>
      </c>
      <c r="K36" s="57" t="s">
        <v>69</v>
      </c>
      <c r="L36" s="58"/>
      <c r="M36" s="58"/>
      <c r="N36" s="58">
        <v>958440180</v>
      </c>
      <c r="O36" s="58"/>
      <c r="P36" s="58"/>
      <c r="Q36" s="58">
        <v>958440180</v>
      </c>
      <c r="R36" s="26"/>
      <c r="S36" s="26">
        <f t="shared" si="1"/>
        <v>0</v>
      </c>
      <c r="T36" s="26">
        <f t="shared" si="2"/>
        <v>0</v>
      </c>
      <c r="U36" s="26">
        <f t="shared" si="3"/>
        <v>0</v>
      </c>
      <c r="V36" s="26">
        <f t="shared" si="4"/>
        <v>0</v>
      </c>
      <c r="W36" s="26">
        <f t="shared" si="5"/>
        <v>0</v>
      </c>
    </row>
    <row r="37" spans="1:23" ht="15" customHeight="1" x14ac:dyDescent="0.25">
      <c r="A37" s="34" t="s">
        <v>3233</v>
      </c>
      <c r="B37" s="26"/>
      <c r="C37" s="26"/>
      <c r="D37" s="26">
        <v>687670757</v>
      </c>
      <c r="E37" s="26">
        <v>99752325</v>
      </c>
      <c r="F37" s="26"/>
      <c r="G37" s="26">
        <v>787423082</v>
      </c>
      <c r="K37" s="55" t="s">
        <v>3233</v>
      </c>
      <c r="L37" s="56"/>
      <c r="M37" s="56"/>
      <c r="N37" s="56">
        <v>687670757</v>
      </c>
      <c r="O37" s="56">
        <v>99752325</v>
      </c>
      <c r="P37" s="56"/>
      <c r="Q37" s="56">
        <v>787423082</v>
      </c>
      <c r="R37" s="26"/>
      <c r="S37" s="26">
        <f t="shared" si="1"/>
        <v>0</v>
      </c>
      <c r="T37" s="26">
        <f t="shared" si="2"/>
        <v>0</v>
      </c>
      <c r="U37" s="26">
        <f t="shared" si="3"/>
        <v>0</v>
      </c>
      <c r="V37" s="26">
        <f t="shared" si="4"/>
        <v>0</v>
      </c>
      <c r="W37" s="26">
        <f t="shared" si="5"/>
        <v>0</v>
      </c>
    </row>
    <row r="38" spans="1:23" ht="15" customHeight="1" x14ac:dyDescent="0.25">
      <c r="A38" s="34" t="s">
        <v>51</v>
      </c>
      <c r="B38" s="26"/>
      <c r="C38" s="26"/>
      <c r="D38" s="26">
        <v>26922500</v>
      </c>
      <c r="E38" s="26"/>
      <c r="F38" s="26"/>
      <c r="G38" s="26">
        <v>26922500</v>
      </c>
      <c r="K38" s="57" t="s">
        <v>51</v>
      </c>
      <c r="L38" s="58"/>
      <c r="M38" s="58"/>
      <c r="N38" s="58">
        <v>26922500</v>
      </c>
      <c r="O38" s="58"/>
      <c r="P38" s="58"/>
      <c r="Q38" s="58">
        <v>26922500</v>
      </c>
      <c r="R38" s="26"/>
      <c r="S38" s="26">
        <f t="shared" si="1"/>
        <v>0</v>
      </c>
      <c r="T38" s="26">
        <f t="shared" si="2"/>
        <v>0</v>
      </c>
      <c r="U38" s="26">
        <f t="shared" si="3"/>
        <v>0</v>
      </c>
      <c r="V38" s="26">
        <f t="shared" si="4"/>
        <v>0</v>
      </c>
      <c r="W38" s="26">
        <f t="shared" si="5"/>
        <v>0</v>
      </c>
    </row>
    <row r="39" spans="1:23" ht="15" customHeight="1" x14ac:dyDescent="0.25">
      <c r="A39" s="34" t="s">
        <v>52</v>
      </c>
      <c r="B39" s="26"/>
      <c r="C39" s="26"/>
      <c r="D39" s="26"/>
      <c r="E39" s="26">
        <v>99752325</v>
      </c>
      <c r="F39" s="26"/>
      <c r="G39" s="26">
        <v>99752325</v>
      </c>
      <c r="K39" s="57" t="s">
        <v>52</v>
      </c>
      <c r="L39" s="58"/>
      <c r="M39" s="58"/>
      <c r="N39" s="58"/>
      <c r="O39" s="58">
        <v>99752325</v>
      </c>
      <c r="P39" s="58"/>
      <c r="Q39" s="58">
        <v>99752325</v>
      </c>
      <c r="R39" s="26"/>
      <c r="S39" s="26">
        <f t="shared" si="1"/>
        <v>0</v>
      </c>
      <c r="T39" s="26">
        <f t="shared" si="2"/>
        <v>0</v>
      </c>
      <c r="U39" s="26">
        <f t="shared" si="3"/>
        <v>0</v>
      </c>
      <c r="V39" s="26">
        <f t="shared" si="4"/>
        <v>0</v>
      </c>
      <c r="W39" s="26">
        <f t="shared" si="5"/>
        <v>0</v>
      </c>
    </row>
    <row r="40" spans="1:23" ht="15" customHeight="1" x14ac:dyDescent="0.25">
      <c r="A40" s="34" t="s">
        <v>53</v>
      </c>
      <c r="B40" s="26"/>
      <c r="C40" s="26"/>
      <c r="D40" s="26">
        <v>660748257</v>
      </c>
      <c r="E40" s="26"/>
      <c r="F40" s="26"/>
      <c r="G40" s="26">
        <v>660748257</v>
      </c>
      <c r="K40" s="57" t="s">
        <v>53</v>
      </c>
      <c r="L40" s="58"/>
      <c r="M40" s="58"/>
      <c r="N40" s="58">
        <v>660748257</v>
      </c>
      <c r="O40" s="58"/>
      <c r="P40" s="58"/>
      <c r="Q40" s="58">
        <v>660748257</v>
      </c>
      <c r="R40" s="26"/>
      <c r="S40" s="26">
        <f t="shared" si="1"/>
        <v>0</v>
      </c>
      <c r="T40" s="26">
        <f t="shared" si="2"/>
        <v>0</v>
      </c>
      <c r="U40" s="26">
        <f t="shared" si="3"/>
        <v>0</v>
      </c>
      <c r="V40" s="26">
        <f t="shared" si="4"/>
        <v>0</v>
      </c>
      <c r="W40" s="26">
        <f t="shared" si="5"/>
        <v>0</v>
      </c>
    </row>
    <row r="41" spans="1:23" ht="15" customHeight="1" x14ac:dyDescent="0.25">
      <c r="A41" s="34" t="s">
        <v>3022</v>
      </c>
      <c r="B41" s="26"/>
      <c r="C41" s="26"/>
      <c r="D41" s="26">
        <v>5013296738</v>
      </c>
      <c r="E41" s="26"/>
      <c r="F41" s="26"/>
      <c r="G41" s="26">
        <v>5013296738</v>
      </c>
      <c r="K41" s="55" t="s">
        <v>3022</v>
      </c>
      <c r="L41" s="56"/>
      <c r="M41" s="56"/>
      <c r="N41" s="56">
        <v>5013296738</v>
      </c>
      <c r="O41" s="56"/>
      <c r="P41" s="56"/>
      <c r="Q41" s="56">
        <v>5013296738</v>
      </c>
      <c r="R41" s="26"/>
      <c r="S41" s="26">
        <f t="shared" si="1"/>
        <v>0</v>
      </c>
      <c r="T41" s="26">
        <f t="shared" si="2"/>
        <v>0</v>
      </c>
      <c r="U41" s="26">
        <f t="shared" si="3"/>
        <v>0</v>
      </c>
      <c r="V41" s="26">
        <f t="shared" si="4"/>
        <v>0</v>
      </c>
      <c r="W41" s="26">
        <f t="shared" si="5"/>
        <v>0</v>
      </c>
    </row>
    <row r="42" spans="1:23" ht="15" customHeight="1" x14ac:dyDescent="0.25">
      <c r="A42" s="34" t="s">
        <v>56</v>
      </c>
      <c r="B42" s="26"/>
      <c r="C42" s="26"/>
      <c r="D42" s="26">
        <v>271600000</v>
      </c>
      <c r="E42" s="26"/>
      <c r="F42" s="26"/>
      <c r="G42" s="26">
        <v>271600000</v>
      </c>
      <c r="K42" s="57" t="s">
        <v>56</v>
      </c>
      <c r="L42" s="58"/>
      <c r="M42" s="58"/>
      <c r="N42" s="58">
        <v>271600000</v>
      </c>
      <c r="O42" s="58"/>
      <c r="P42" s="58"/>
      <c r="Q42" s="58">
        <v>271600000</v>
      </c>
      <c r="R42" s="26"/>
      <c r="S42" s="26">
        <f t="shared" si="1"/>
        <v>0</v>
      </c>
      <c r="T42" s="26">
        <f t="shared" si="2"/>
        <v>0</v>
      </c>
      <c r="U42" s="26">
        <f t="shared" si="3"/>
        <v>0</v>
      </c>
      <c r="V42" s="26">
        <f t="shared" si="4"/>
        <v>0</v>
      </c>
      <c r="W42" s="26">
        <f t="shared" si="5"/>
        <v>0</v>
      </c>
    </row>
    <row r="43" spans="1:23" ht="15" customHeight="1" x14ac:dyDescent="0.25">
      <c r="A43" s="34" t="s">
        <v>58</v>
      </c>
      <c r="B43" s="26"/>
      <c r="C43" s="26"/>
      <c r="D43" s="26">
        <v>2000000000</v>
      </c>
      <c r="E43" s="26"/>
      <c r="F43" s="26"/>
      <c r="G43" s="26">
        <v>2000000000</v>
      </c>
      <c r="K43" s="57" t="s">
        <v>58</v>
      </c>
      <c r="L43" s="58"/>
      <c r="M43" s="58"/>
      <c r="N43" s="58">
        <v>2000000000</v>
      </c>
      <c r="O43" s="58"/>
      <c r="P43" s="58"/>
      <c r="Q43" s="58">
        <v>2000000000</v>
      </c>
      <c r="R43" s="26"/>
      <c r="S43" s="26">
        <f t="shared" si="1"/>
        <v>0</v>
      </c>
      <c r="T43" s="26">
        <f t="shared" si="2"/>
        <v>0</v>
      </c>
      <c r="U43" s="26">
        <f t="shared" si="3"/>
        <v>0</v>
      </c>
      <c r="V43" s="26">
        <f t="shared" si="4"/>
        <v>0</v>
      </c>
      <c r="W43" s="26">
        <f t="shared" si="5"/>
        <v>0</v>
      </c>
    </row>
    <row r="44" spans="1:23" ht="15" customHeight="1" x14ac:dyDescent="0.25">
      <c r="A44" s="34" t="s">
        <v>60</v>
      </c>
      <c r="B44" s="26"/>
      <c r="C44" s="26"/>
      <c r="D44" s="26">
        <v>2663696738</v>
      </c>
      <c r="E44" s="26"/>
      <c r="F44" s="26"/>
      <c r="G44" s="26">
        <v>2663696738</v>
      </c>
      <c r="K44" s="57" t="s">
        <v>60</v>
      </c>
      <c r="L44" s="58"/>
      <c r="M44" s="58"/>
      <c r="N44" s="58">
        <v>2663696738</v>
      </c>
      <c r="O44" s="58"/>
      <c r="P44" s="58"/>
      <c r="Q44" s="58">
        <v>2663696738</v>
      </c>
      <c r="R44" s="26"/>
      <c r="S44" s="26">
        <f t="shared" si="1"/>
        <v>0</v>
      </c>
      <c r="T44" s="26">
        <f t="shared" si="2"/>
        <v>0</v>
      </c>
      <c r="U44" s="26">
        <f t="shared" si="3"/>
        <v>0</v>
      </c>
      <c r="V44" s="26">
        <f t="shared" si="4"/>
        <v>0</v>
      </c>
      <c r="W44" s="26">
        <f t="shared" si="5"/>
        <v>0</v>
      </c>
    </row>
    <row r="45" spans="1:23" ht="15" customHeight="1" x14ac:dyDescent="0.25">
      <c r="A45" s="34" t="s">
        <v>62</v>
      </c>
      <c r="B45" s="26"/>
      <c r="C45" s="26"/>
      <c r="D45" s="26">
        <v>78000000</v>
      </c>
      <c r="E45" s="26"/>
      <c r="F45" s="26"/>
      <c r="G45" s="26">
        <v>78000000</v>
      </c>
      <c r="K45" s="57" t="s">
        <v>62</v>
      </c>
      <c r="L45" s="58"/>
      <c r="M45" s="58"/>
      <c r="N45" s="58">
        <v>78000000</v>
      </c>
      <c r="O45" s="58"/>
      <c r="P45" s="58"/>
      <c r="Q45" s="58">
        <v>78000000</v>
      </c>
      <c r="R45" s="26"/>
      <c r="S45" s="26">
        <f t="shared" si="1"/>
        <v>0</v>
      </c>
      <c r="T45" s="26">
        <f t="shared" si="2"/>
        <v>0</v>
      </c>
      <c r="U45" s="26">
        <f t="shared" si="3"/>
        <v>0</v>
      </c>
      <c r="V45" s="26">
        <f t="shared" si="4"/>
        <v>0</v>
      </c>
      <c r="W45" s="26">
        <f t="shared" si="5"/>
        <v>0</v>
      </c>
    </row>
    <row r="46" spans="1:23" ht="15" customHeight="1" x14ac:dyDescent="0.25">
      <c r="A46" s="34" t="s">
        <v>3257</v>
      </c>
      <c r="B46" s="26"/>
      <c r="C46" s="26"/>
      <c r="D46" s="26">
        <v>64000000</v>
      </c>
      <c r="E46" s="26"/>
      <c r="F46" s="26"/>
      <c r="G46" s="26">
        <v>64000000</v>
      </c>
      <c r="K46" s="55" t="s">
        <v>3257</v>
      </c>
      <c r="L46" s="56"/>
      <c r="M46" s="56"/>
      <c r="N46" s="56">
        <v>64000000</v>
      </c>
      <c r="O46" s="56"/>
      <c r="P46" s="56"/>
      <c r="Q46" s="56">
        <v>64000000</v>
      </c>
      <c r="R46" s="26"/>
      <c r="S46" s="26">
        <f t="shared" si="1"/>
        <v>0</v>
      </c>
      <c r="T46" s="26">
        <f t="shared" si="2"/>
        <v>0</v>
      </c>
      <c r="U46" s="26">
        <f t="shared" si="3"/>
        <v>0</v>
      </c>
      <c r="V46" s="26">
        <f t="shared" si="4"/>
        <v>0</v>
      </c>
      <c r="W46" s="26">
        <f t="shared" si="5"/>
        <v>0</v>
      </c>
    </row>
    <row r="47" spans="1:23" ht="15" customHeight="1" x14ac:dyDescent="0.25">
      <c r="A47" s="34" t="s">
        <v>78</v>
      </c>
      <c r="B47" s="26"/>
      <c r="C47" s="26"/>
      <c r="D47" s="26">
        <v>64000000</v>
      </c>
      <c r="E47" s="26"/>
      <c r="F47" s="26"/>
      <c r="G47" s="26">
        <v>64000000</v>
      </c>
      <c r="K47" s="57" t="s">
        <v>78</v>
      </c>
      <c r="L47" s="58"/>
      <c r="M47" s="58"/>
      <c r="N47" s="58">
        <v>64000000</v>
      </c>
      <c r="O47" s="58"/>
      <c r="P47" s="58"/>
      <c r="Q47" s="58">
        <v>64000000</v>
      </c>
      <c r="R47" s="26"/>
      <c r="S47" s="26">
        <f t="shared" si="1"/>
        <v>0</v>
      </c>
      <c r="T47" s="26">
        <f t="shared" si="2"/>
        <v>0</v>
      </c>
      <c r="U47" s="26">
        <f t="shared" si="3"/>
        <v>0</v>
      </c>
      <c r="V47" s="26">
        <f t="shared" si="4"/>
        <v>0</v>
      </c>
      <c r="W47" s="26">
        <f t="shared" si="5"/>
        <v>0</v>
      </c>
    </row>
    <row r="48" spans="1:23" ht="15" customHeight="1" x14ac:dyDescent="0.25">
      <c r="A48" s="34" t="s">
        <v>80</v>
      </c>
      <c r="B48" s="26"/>
      <c r="C48" s="26"/>
      <c r="D48" s="26">
        <v>18072851560</v>
      </c>
      <c r="E48" s="26">
        <v>1927148440</v>
      </c>
      <c r="F48" s="26"/>
      <c r="G48" s="26">
        <v>20000000000</v>
      </c>
      <c r="K48" s="38" t="s">
        <v>80</v>
      </c>
      <c r="L48" s="27"/>
      <c r="M48" s="27"/>
      <c r="N48" s="27">
        <v>18072851560</v>
      </c>
      <c r="O48" s="27">
        <v>1927148440</v>
      </c>
      <c r="P48" s="27"/>
      <c r="Q48" s="27">
        <v>20000000000</v>
      </c>
      <c r="R48" s="26"/>
      <c r="S48" s="26">
        <f t="shared" si="1"/>
        <v>0</v>
      </c>
      <c r="T48" s="26">
        <f t="shared" si="2"/>
        <v>0</v>
      </c>
      <c r="U48" s="26">
        <f t="shared" si="3"/>
        <v>0</v>
      </c>
      <c r="V48" s="26">
        <f t="shared" si="4"/>
        <v>0</v>
      </c>
      <c r="W48" s="26">
        <f t="shared" si="5"/>
        <v>0</v>
      </c>
    </row>
    <row r="49" spans="1:23" ht="15" customHeight="1" x14ac:dyDescent="0.25">
      <c r="A49" s="34" t="s">
        <v>3572</v>
      </c>
      <c r="B49" s="26"/>
      <c r="C49" s="26"/>
      <c r="D49" s="26">
        <v>2153410990</v>
      </c>
      <c r="E49" s="26"/>
      <c r="F49" s="26"/>
      <c r="G49" s="26">
        <v>2153410990</v>
      </c>
      <c r="K49" s="55" t="s">
        <v>3572</v>
      </c>
      <c r="L49" s="56"/>
      <c r="M49" s="56"/>
      <c r="N49" s="56">
        <v>2153410990</v>
      </c>
      <c r="O49" s="56"/>
      <c r="P49" s="56"/>
      <c r="Q49" s="56">
        <v>2153410990</v>
      </c>
      <c r="R49" s="26"/>
      <c r="S49" s="26">
        <f t="shared" si="1"/>
        <v>0</v>
      </c>
      <c r="T49" s="26">
        <f t="shared" si="2"/>
        <v>0</v>
      </c>
      <c r="U49" s="26">
        <f t="shared" si="3"/>
        <v>0</v>
      </c>
      <c r="V49" s="26">
        <f t="shared" si="4"/>
        <v>0</v>
      </c>
      <c r="W49" s="26">
        <f t="shared" si="5"/>
        <v>0</v>
      </c>
    </row>
    <row r="50" spans="1:23" ht="15" customHeight="1" x14ac:dyDescent="0.25">
      <c r="A50" s="34" t="s">
        <v>90</v>
      </c>
      <c r="B50" s="26"/>
      <c r="C50" s="26"/>
      <c r="D50" s="26">
        <v>2153410990</v>
      </c>
      <c r="E50" s="26"/>
      <c r="F50" s="26"/>
      <c r="G50" s="26">
        <v>2153410990</v>
      </c>
      <c r="K50" s="57" t="s">
        <v>90</v>
      </c>
      <c r="L50" s="58"/>
      <c r="M50" s="58"/>
      <c r="N50" s="58">
        <v>2153410990</v>
      </c>
      <c r="O50" s="58"/>
      <c r="P50" s="58"/>
      <c r="Q50" s="58">
        <v>2153410990</v>
      </c>
      <c r="R50" s="26"/>
      <c r="S50" s="26">
        <f t="shared" si="1"/>
        <v>0</v>
      </c>
      <c r="T50" s="26">
        <f t="shared" si="2"/>
        <v>0</v>
      </c>
      <c r="U50" s="26">
        <f t="shared" si="3"/>
        <v>0</v>
      </c>
      <c r="V50" s="26">
        <f t="shared" si="4"/>
        <v>0</v>
      </c>
      <c r="W50" s="26">
        <f t="shared" si="5"/>
        <v>0</v>
      </c>
    </row>
    <row r="51" spans="1:23" ht="15" customHeight="1" x14ac:dyDescent="0.25">
      <c r="A51" s="34" t="s">
        <v>3262</v>
      </c>
      <c r="B51" s="26"/>
      <c r="C51" s="26"/>
      <c r="D51" s="26">
        <v>4909058030</v>
      </c>
      <c r="E51" s="26"/>
      <c r="F51" s="26"/>
      <c r="G51" s="26">
        <v>4909058030</v>
      </c>
      <c r="K51" s="55" t="s">
        <v>3262</v>
      </c>
      <c r="L51" s="56"/>
      <c r="M51" s="56"/>
      <c r="N51" s="56">
        <v>4909058030</v>
      </c>
      <c r="O51" s="56"/>
      <c r="P51" s="56"/>
      <c r="Q51" s="56">
        <v>4909058030</v>
      </c>
      <c r="R51" s="26"/>
      <c r="S51" s="26">
        <f t="shared" si="1"/>
        <v>0</v>
      </c>
      <c r="T51" s="26">
        <f t="shared" si="2"/>
        <v>0</v>
      </c>
      <c r="U51" s="26">
        <f t="shared" si="3"/>
        <v>0</v>
      </c>
      <c r="V51" s="26">
        <f t="shared" si="4"/>
        <v>0</v>
      </c>
      <c r="W51" s="26">
        <f t="shared" si="5"/>
        <v>0</v>
      </c>
    </row>
    <row r="52" spans="1:23" ht="15" customHeight="1" x14ac:dyDescent="0.25">
      <c r="A52" s="34" t="s">
        <v>88</v>
      </c>
      <c r="B52" s="26"/>
      <c r="C52" s="26"/>
      <c r="D52" s="26">
        <v>1343506000</v>
      </c>
      <c r="E52" s="26"/>
      <c r="F52" s="26"/>
      <c r="G52" s="26">
        <v>1343506000</v>
      </c>
      <c r="K52" s="57" t="s">
        <v>88</v>
      </c>
      <c r="L52" s="58"/>
      <c r="M52" s="58"/>
      <c r="N52" s="58">
        <v>1343506000</v>
      </c>
      <c r="O52" s="58"/>
      <c r="P52" s="58"/>
      <c r="Q52" s="58">
        <v>1343506000</v>
      </c>
      <c r="R52" s="26"/>
      <c r="S52" s="26">
        <f t="shared" si="1"/>
        <v>0</v>
      </c>
      <c r="T52" s="26">
        <f t="shared" si="2"/>
        <v>0</v>
      </c>
      <c r="U52" s="26">
        <f t="shared" si="3"/>
        <v>0</v>
      </c>
      <c r="V52" s="26">
        <f t="shared" si="4"/>
        <v>0</v>
      </c>
      <c r="W52" s="26">
        <f t="shared" si="5"/>
        <v>0</v>
      </c>
    </row>
    <row r="53" spans="1:23" ht="15" customHeight="1" x14ac:dyDescent="0.25">
      <c r="A53" s="34" t="s">
        <v>89</v>
      </c>
      <c r="B53" s="26"/>
      <c r="C53" s="26"/>
      <c r="D53" s="26">
        <v>3565552030</v>
      </c>
      <c r="E53" s="26"/>
      <c r="F53" s="26"/>
      <c r="G53" s="26">
        <v>3565552030</v>
      </c>
      <c r="K53" s="57" t="s">
        <v>89</v>
      </c>
      <c r="L53" s="58"/>
      <c r="M53" s="58"/>
      <c r="N53" s="58">
        <v>3565552030</v>
      </c>
      <c r="O53" s="58"/>
      <c r="P53" s="58"/>
      <c r="Q53" s="58">
        <v>3565552030</v>
      </c>
      <c r="R53" s="26"/>
      <c r="S53" s="26">
        <f t="shared" si="1"/>
        <v>0</v>
      </c>
      <c r="T53" s="26">
        <f t="shared" si="2"/>
        <v>0</v>
      </c>
      <c r="U53" s="26">
        <f t="shared" si="3"/>
        <v>0</v>
      </c>
      <c r="V53" s="26">
        <f t="shared" si="4"/>
        <v>0</v>
      </c>
      <c r="W53" s="26">
        <f t="shared" si="5"/>
        <v>0</v>
      </c>
    </row>
    <row r="54" spans="1:23" ht="15" customHeight="1" x14ac:dyDescent="0.25">
      <c r="A54" s="34" t="s">
        <v>3378</v>
      </c>
      <c r="B54" s="26"/>
      <c r="C54" s="26"/>
      <c r="D54" s="26">
        <v>2008006130</v>
      </c>
      <c r="E54" s="26">
        <v>1927148440</v>
      </c>
      <c r="F54" s="26"/>
      <c r="G54" s="26">
        <v>3935154570</v>
      </c>
      <c r="K54" s="55" t="s">
        <v>3378</v>
      </c>
      <c r="L54" s="56"/>
      <c r="M54" s="56"/>
      <c r="N54" s="56">
        <v>2008006130</v>
      </c>
      <c r="O54" s="56">
        <v>1927148440</v>
      </c>
      <c r="P54" s="56"/>
      <c r="Q54" s="56">
        <v>3935154570</v>
      </c>
      <c r="R54" s="26"/>
      <c r="S54" s="26">
        <f t="shared" si="1"/>
        <v>0</v>
      </c>
      <c r="T54" s="26">
        <f t="shared" si="2"/>
        <v>0</v>
      </c>
      <c r="U54" s="26">
        <f t="shared" si="3"/>
        <v>0</v>
      </c>
      <c r="V54" s="26">
        <f t="shared" si="4"/>
        <v>0</v>
      </c>
      <c r="W54" s="26">
        <f t="shared" si="5"/>
        <v>0</v>
      </c>
    </row>
    <row r="55" spans="1:23" ht="15" customHeight="1" x14ac:dyDescent="0.25">
      <c r="A55" s="34" t="s">
        <v>86</v>
      </c>
      <c r="B55" s="26"/>
      <c r="C55" s="26"/>
      <c r="D55" s="26">
        <v>2008006130</v>
      </c>
      <c r="E55" s="26">
        <v>1927148440</v>
      </c>
      <c r="F55" s="26"/>
      <c r="G55" s="26">
        <v>3935154570</v>
      </c>
      <c r="K55" s="57" t="s">
        <v>86</v>
      </c>
      <c r="L55" s="58"/>
      <c r="M55" s="58"/>
      <c r="N55" s="58">
        <v>2008006130</v>
      </c>
      <c r="O55" s="58">
        <v>1927148440</v>
      </c>
      <c r="P55" s="58"/>
      <c r="Q55" s="58">
        <v>3935154570</v>
      </c>
      <c r="R55" s="26"/>
      <c r="S55" s="26">
        <f t="shared" si="1"/>
        <v>0</v>
      </c>
      <c r="T55" s="26">
        <f t="shared" si="2"/>
        <v>0</v>
      </c>
      <c r="U55" s="26">
        <f t="shared" si="3"/>
        <v>0</v>
      </c>
      <c r="V55" s="26">
        <f t="shared" si="4"/>
        <v>0</v>
      </c>
      <c r="W55" s="26">
        <f t="shared" si="5"/>
        <v>0</v>
      </c>
    </row>
    <row r="56" spans="1:23" ht="15" customHeight="1" x14ac:dyDescent="0.25">
      <c r="A56" s="34" t="s">
        <v>3418</v>
      </c>
      <c r="B56" s="26"/>
      <c r="C56" s="26"/>
      <c r="D56" s="26">
        <v>9002376410</v>
      </c>
      <c r="E56" s="26"/>
      <c r="F56" s="26"/>
      <c r="G56" s="26">
        <v>9002376410</v>
      </c>
      <c r="K56" s="55" t="s">
        <v>3418</v>
      </c>
      <c r="L56" s="56"/>
      <c r="M56" s="56"/>
      <c r="N56" s="56">
        <v>9002376410</v>
      </c>
      <c r="O56" s="56"/>
      <c r="P56" s="56"/>
      <c r="Q56" s="56">
        <v>9002376410</v>
      </c>
      <c r="R56" s="26"/>
      <c r="S56" s="26">
        <f t="shared" si="1"/>
        <v>0</v>
      </c>
      <c r="T56" s="26">
        <f t="shared" si="2"/>
        <v>0</v>
      </c>
      <c r="U56" s="26">
        <f t="shared" si="3"/>
        <v>0</v>
      </c>
      <c r="V56" s="26">
        <f t="shared" si="4"/>
        <v>0</v>
      </c>
      <c r="W56" s="26">
        <f t="shared" si="5"/>
        <v>0</v>
      </c>
    </row>
    <row r="57" spans="1:23" ht="15" customHeight="1" x14ac:dyDescent="0.25">
      <c r="A57" s="34" t="s">
        <v>81</v>
      </c>
      <c r="B57" s="26"/>
      <c r="C57" s="26"/>
      <c r="D57" s="26">
        <v>9002376410</v>
      </c>
      <c r="E57" s="26"/>
      <c r="F57" s="26"/>
      <c r="G57" s="26">
        <v>9002376410</v>
      </c>
      <c r="K57" s="57" t="s">
        <v>81</v>
      </c>
      <c r="L57" s="58"/>
      <c r="M57" s="58"/>
      <c r="N57" s="58">
        <v>9002376410</v>
      </c>
      <c r="O57" s="58"/>
      <c r="P57" s="58"/>
      <c r="Q57" s="58">
        <v>9002376410</v>
      </c>
      <c r="R57" s="26"/>
      <c r="S57" s="26">
        <f t="shared" si="1"/>
        <v>0</v>
      </c>
      <c r="T57" s="26">
        <f t="shared" si="2"/>
        <v>0</v>
      </c>
      <c r="U57" s="26">
        <f t="shared" si="3"/>
        <v>0</v>
      </c>
      <c r="V57" s="26">
        <f t="shared" si="4"/>
        <v>0</v>
      </c>
      <c r="W57" s="26">
        <f t="shared" si="5"/>
        <v>0</v>
      </c>
    </row>
    <row r="58" spans="1:23" ht="15" customHeight="1" x14ac:dyDescent="0.25">
      <c r="A58" s="34" t="s">
        <v>92</v>
      </c>
      <c r="B58" s="26"/>
      <c r="C58" s="26"/>
      <c r="D58" s="26">
        <v>3054028660</v>
      </c>
      <c r="E58" s="26">
        <v>1945971340</v>
      </c>
      <c r="F58" s="26"/>
      <c r="G58" s="26">
        <v>5000000000</v>
      </c>
      <c r="K58" s="38" t="s">
        <v>92</v>
      </c>
      <c r="L58" s="27"/>
      <c r="M58" s="27"/>
      <c r="N58" s="27">
        <v>3054028660</v>
      </c>
      <c r="O58" s="27">
        <v>1945971340</v>
      </c>
      <c r="P58" s="27"/>
      <c r="Q58" s="27">
        <v>5000000000</v>
      </c>
      <c r="R58" s="26"/>
      <c r="S58" s="26">
        <f t="shared" si="1"/>
        <v>0</v>
      </c>
      <c r="T58" s="26">
        <f t="shared" si="2"/>
        <v>0</v>
      </c>
      <c r="U58" s="26">
        <f t="shared" si="3"/>
        <v>0</v>
      </c>
      <c r="V58" s="26">
        <f t="shared" si="4"/>
        <v>0</v>
      </c>
      <c r="W58" s="26">
        <f t="shared" si="5"/>
        <v>0</v>
      </c>
    </row>
    <row r="59" spans="1:23" ht="15" customHeight="1" x14ac:dyDescent="0.25">
      <c r="A59" s="34" t="s">
        <v>3677</v>
      </c>
      <c r="B59" s="26"/>
      <c r="C59" s="26"/>
      <c r="D59" s="26">
        <v>1335906000</v>
      </c>
      <c r="E59" s="26">
        <v>836767676</v>
      </c>
      <c r="F59" s="26"/>
      <c r="G59" s="26">
        <v>2172673676</v>
      </c>
      <c r="K59" s="55" t="s">
        <v>3677</v>
      </c>
      <c r="L59" s="56"/>
      <c r="M59" s="56"/>
      <c r="N59" s="56">
        <v>1335906000</v>
      </c>
      <c r="O59" s="56">
        <v>836767676</v>
      </c>
      <c r="P59" s="56"/>
      <c r="Q59" s="56">
        <v>2172673676</v>
      </c>
      <c r="R59" s="26"/>
      <c r="S59" s="26">
        <f t="shared" si="1"/>
        <v>0</v>
      </c>
      <c r="T59" s="26">
        <f t="shared" si="2"/>
        <v>0</v>
      </c>
      <c r="U59" s="26">
        <f t="shared" si="3"/>
        <v>0</v>
      </c>
      <c r="V59" s="26">
        <f t="shared" si="4"/>
        <v>0</v>
      </c>
      <c r="W59" s="26">
        <f t="shared" si="5"/>
        <v>0</v>
      </c>
    </row>
    <row r="60" spans="1:23" ht="15" customHeight="1" x14ac:dyDescent="0.25">
      <c r="A60" s="34" t="s">
        <v>97</v>
      </c>
      <c r="B60" s="26"/>
      <c r="C60" s="26"/>
      <c r="D60" s="26">
        <v>379981000</v>
      </c>
      <c r="E60" s="26">
        <v>330815128</v>
      </c>
      <c r="F60" s="26"/>
      <c r="G60" s="26">
        <v>710796128</v>
      </c>
      <c r="K60" s="57" t="s">
        <v>97</v>
      </c>
      <c r="L60" s="58"/>
      <c r="M60" s="58"/>
      <c r="N60" s="58">
        <v>379981000</v>
      </c>
      <c r="O60" s="58">
        <v>330815128</v>
      </c>
      <c r="P60" s="58"/>
      <c r="Q60" s="58">
        <v>710796128</v>
      </c>
      <c r="R60" s="26"/>
      <c r="S60" s="26">
        <f t="shared" si="1"/>
        <v>0</v>
      </c>
      <c r="T60" s="26">
        <f t="shared" si="2"/>
        <v>0</v>
      </c>
      <c r="U60" s="26">
        <f t="shared" si="3"/>
        <v>0</v>
      </c>
      <c r="V60" s="26">
        <f t="shared" si="4"/>
        <v>0</v>
      </c>
      <c r="W60" s="26">
        <f t="shared" si="5"/>
        <v>0</v>
      </c>
    </row>
    <row r="61" spans="1:23" ht="15" customHeight="1" x14ac:dyDescent="0.25">
      <c r="A61" s="34" t="s">
        <v>98</v>
      </c>
      <c r="B61" s="26"/>
      <c r="C61" s="26"/>
      <c r="D61" s="26">
        <v>468369000</v>
      </c>
      <c r="E61" s="26">
        <v>505952548</v>
      </c>
      <c r="F61" s="26"/>
      <c r="G61" s="26">
        <v>974321548</v>
      </c>
      <c r="K61" s="57" t="s">
        <v>98</v>
      </c>
      <c r="L61" s="58"/>
      <c r="M61" s="58"/>
      <c r="N61" s="58">
        <v>468369000</v>
      </c>
      <c r="O61" s="58">
        <v>505952548</v>
      </c>
      <c r="P61" s="58"/>
      <c r="Q61" s="58">
        <v>974321548</v>
      </c>
      <c r="R61" s="26"/>
      <c r="S61" s="26">
        <f t="shared" si="1"/>
        <v>0</v>
      </c>
      <c r="T61" s="26">
        <f t="shared" si="2"/>
        <v>0</v>
      </c>
      <c r="U61" s="26">
        <f t="shared" si="3"/>
        <v>0</v>
      </c>
      <c r="V61" s="26">
        <f t="shared" si="4"/>
        <v>0</v>
      </c>
      <c r="W61" s="26">
        <f t="shared" si="5"/>
        <v>0</v>
      </c>
    </row>
    <row r="62" spans="1:23" ht="15" customHeight="1" x14ac:dyDescent="0.25">
      <c r="A62" s="34" t="s">
        <v>99</v>
      </c>
      <c r="B62" s="26"/>
      <c r="C62" s="26"/>
      <c r="D62" s="26">
        <v>297695000</v>
      </c>
      <c r="E62" s="26"/>
      <c r="F62" s="26"/>
      <c r="G62" s="26">
        <v>297695000</v>
      </c>
      <c r="K62" s="57" t="s">
        <v>99</v>
      </c>
      <c r="L62" s="58"/>
      <c r="M62" s="58"/>
      <c r="N62" s="58">
        <v>297695000</v>
      </c>
      <c r="O62" s="58"/>
      <c r="P62" s="58"/>
      <c r="Q62" s="58">
        <v>297695000</v>
      </c>
      <c r="R62" s="26"/>
      <c r="S62" s="26">
        <f t="shared" si="1"/>
        <v>0</v>
      </c>
      <c r="T62" s="26">
        <f t="shared" si="2"/>
        <v>0</v>
      </c>
      <c r="U62" s="26">
        <f t="shared" si="3"/>
        <v>0</v>
      </c>
      <c r="V62" s="26">
        <f t="shared" si="4"/>
        <v>0</v>
      </c>
      <c r="W62" s="26">
        <f t="shared" si="5"/>
        <v>0</v>
      </c>
    </row>
    <row r="63" spans="1:23" ht="15" customHeight="1" x14ac:dyDescent="0.25">
      <c r="A63" s="34" t="s">
        <v>100</v>
      </c>
      <c r="B63" s="26"/>
      <c r="C63" s="26"/>
      <c r="D63" s="26">
        <v>189861000</v>
      </c>
      <c r="E63" s="26"/>
      <c r="F63" s="26"/>
      <c r="G63" s="26">
        <v>189861000</v>
      </c>
      <c r="K63" s="57" t="s">
        <v>100</v>
      </c>
      <c r="L63" s="58"/>
      <c r="M63" s="58"/>
      <c r="N63" s="58">
        <v>189861000</v>
      </c>
      <c r="O63" s="58"/>
      <c r="P63" s="58"/>
      <c r="Q63" s="58">
        <v>189861000</v>
      </c>
      <c r="R63" s="26"/>
      <c r="S63" s="26">
        <f t="shared" si="1"/>
        <v>0</v>
      </c>
      <c r="T63" s="26">
        <f t="shared" si="2"/>
        <v>0</v>
      </c>
      <c r="U63" s="26">
        <f t="shared" si="3"/>
        <v>0</v>
      </c>
      <c r="V63" s="26">
        <f t="shared" si="4"/>
        <v>0</v>
      </c>
      <c r="W63" s="26">
        <f t="shared" si="5"/>
        <v>0</v>
      </c>
    </row>
    <row r="64" spans="1:23" ht="15" customHeight="1" x14ac:dyDescent="0.25">
      <c r="A64" s="34" t="s">
        <v>3626</v>
      </c>
      <c r="B64" s="26"/>
      <c r="C64" s="26"/>
      <c r="D64" s="26">
        <v>816158660</v>
      </c>
      <c r="E64" s="26">
        <v>972985670</v>
      </c>
      <c r="F64" s="26"/>
      <c r="G64" s="26">
        <v>1789144330</v>
      </c>
      <c r="K64" s="55" t="s">
        <v>3626</v>
      </c>
      <c r="L64" s="56"/>
      <c r="M64" s="56"/>
      <c r="N64" s="56">
        <v>816158660</v>
      </c>
      <c r="O64" s="56">
        <v>972985670</v>
      </c>
      <c r="P64" s="56"/>
      <c r="Q64" s="56">
        <v>1789144330</v>
      </c>
      <c r="R64" s="26"/>
      <c r="S64" s="26">
        <f t="shared" si="1"/>
        <v>0</v>
      </c>
      <c r="T64" s="26">
        <f t="shared" si="2"/>
        <v>0</v>
      </c>
      <c r="U64" s="26">
        <f t="shared" si="3"/>
        <v>0</v>
      </c>
      <c r="V64" s="26">
        <f t="shared" si="4"/>
        <v>0</v>
      </c>
      <c r="W64" s="26">
        <f t="shared" si="5"/>
        <v>0</v>
      </c>
    </row>
    <row r="65" spans="1:23" ht="15" customHeight="1" x14ac:dyDescent="0.25">
      <c r="A65" s="34" t="s">
        <v>95</v>
      </c>
      <c r="B65" s="26"/>
      <c r="C65" s="26"/>
      <c r="D65" s="26">
        <v>433106000</v>
      </c>
      <c r="E65" s="26">
        <v>972985670</v>
      </c>
      <c r="F65" s="26"/>
      <c r="G65" s="26">
        <v>1406091670</v>
      </c>
      <c r="K65" s="57" t="s">
        <v>95</v>
      </c>
      <c r="L65" s="58"/>
      <c r="M65" s="58"/>
      <c r="N65" s="58">
        <v>433106000</v>
      </c>
      <c r="O65" s="58">
        <v>972985670</v>
      </c>
      <c r="P65" s="58"/>
      <c r="Q65" s="58">
        <v>1406091670</v>
      </c>
      <c r="R65" s="26"/>
      <c r="S65" s="26">
        <f t="shared" si="1"/>
        <v>0</v>
      </c>
      <c r="T65" s="26">
        <f t="shared" si="2"/>
        <v>0</v>
      </c>
      <c r="U65" s="26">
        <f t="shared" si="3"/>
        <v>0</v>
      </c>
      <c r="V65" s="26">
        <f t="shared" si="4"/>
        <v>0</v>
      </c>
      <c r="W65" s="26">
        <f t="shared" si="5"/>
        <v>0</v>
      </c>
    </row>
    <row r="66" spans="1:23" ht="15" customHeight="1" x14ac:dyDescent="0.25">
      <c r="A66" s="34" t="s">
        <v>96</v>
      </c>
      <c r="B66" s="26"/>
      <c r="C66" s="26"/>
      <c r="D66" s="26">
        <v>383052660</v>
      </c>
      <c r="E66" s="26"/>
      <c r="F66" s="26"/>
      <c r="G66" s="26">
        <v>383052660</v>
      </c>
      <c r="K66" s="57" t="s">
        <v>96</v>
      </c>
      <c r="L66" s="58"/>
      <c r="M66" s="58"/>
      <c r="N66" s="58">
        <v>383052660</v>
      </c>
      <c r="O66" s="58"/>
      <c r="P66" s="58"/>
      <c r="Q66" s="58">
        <v>383052660</v>
      </c>
      <c r="R66" s="26"/>
      <c r="S66" s="26">
        <f t="shared" si="1"/>
        <v>0</v>
      </c>
      <c r="T66" s="26">
        <f t="shared" si="2"/>
        <v>0</v>
      </c>
      <c r="U66" s="26">
        <f t="shared" si="3"/>
        <v>0</v>
      </c>
      <c r="V66" s="26">
        <f t="shared" si="4"/>
        <v>0</v>
      </c>
      <c r="W66" s="26">
        <f t="shared" si="5"/>
        <v>0</v>
      </c>
    </row>
    <row r="67" spans="1:23" ht="15" customHeight="1" x14ac:dyDescent="0.25">
      <c r="A67" s="34" t="s">
        <v>3644</v>
      </c>
      <c r="B67" s="26"/>
      <c r="C67" s="26"/>
      <c r="D67" s="26">
        <v>92694000</v>
      </c>
      <c r="E67" s="26"/>
      <c r="F67" s="26"/>
      <c r="G67" s="26">
        <v>92694000</v>
      </c>
      <c r="K67" s="55" t="s">
        <v>3644</v>
      </c>
      <c r="L67" s="56"/>
      <c r="M67" s="56"/>
      <c r="N67" s="56">
        <v>92694000</v>
      </c>
      <c r="O67" s="56"/>
      <c r="P67" s="56"/>
      <c r="Q67" s="56">
        <v>92694000</v>
      </c>
      <c r="R67" s="26"/>
      <c r="S67" s="26">
        <f t="shared" si="1"/>
        <v>0</v>
      </c>
      <c r="T67" s="26">
        <f t="shared" si="2"/>
        <v>0</v>
      </c>
      <c r="U67" s="26">
        <f t="shared" si="3"/>
        <v>0</v>
      </c>
      <c r="V67" s="26">
        <f t="shared" si="4"/>
        <v>0</v>
      </c>
      <c r="W67" s="26">
        <f t="shared" si="5"/>
        <v>0</v>
      </c>
    </row>
    <row r="68" spans="1:23" ht="15" customHeight="1" x14ac:dyDescent="0.25">
      <c r="A68" s="34" t="s">
        <v>102</v>
      </c>
      <c r="B68" s="26"/>
      <c r="C68" s="26"/>
      <c r="D68" s="26">
        <v>92694000</v>
      </c>
      <c r="E68" s="26"/>
      <c r="F68" s="26"/>
      <c r="G68" s="26">
        <v>92694000</v>
      </c>
      <c r="K68" s="57" t="s">
        <v>102</v>
      </c>
      <c r="L68" s="58"/>
      <c r="M68" s="58"/>
      <c r="N68" s="58">
        <v>92694000</v>
      </c>
      <c r="O68" s="58"/>
      <c r="P68" s="58"/>
      <c r="Q68" s="58">
        <v>92694000</v>
      </c>
      <c r="R68" s="26"/>
      <c r="S68" s="26">
        <f t="shared" si="1"/>
        <v>0</v>
      </c>
      <c r="T68" s="26">
        <f t="shared" si="2"/>
        <v>0</v>
      </c>
      <c r="U68" s="26">
        <f t="shared" si="3"/>
        <v>0</v>
      </c>
      <c r="V68" s="26">
        <f t="shared" si="4"/>
        <v>0</v>
      </c>
      <c r="W68" s="26">
        <f t="shared" si="5"/>
        <v>0</v>
      </c>
    </row>
    <row r="69" spans="1:23" ht="15" customHeight="1" x14ac:dyDescent="0.25">
      <c r="A69" s="34" t="s">
        <v>3648</v>
      </c>
      <c r="B69" s="26"/>
      <c r="C69" s="26"/>
      <c r="D69" s="26">
        <v>809270000</v>
      </c>
      <c r="E69" s="26">
        <v>136217994</v>
      </c>
      <c r="F69" s="26"/>
      <c r="G69" s="26">
        <v>945487994</v>
      </c>
      <c r="K69" s="55" t="s">
        <v>3648</v>
      </c>
      <c r="L69" s="56"/>
      <c r="M69" s="56"/>
      <c r="N69" s="56">
        <v>809270000</v>
      </c>
      <c r="O69" s="56">
        <v>136217994</v>
      </c>
      <c r="P69" s="56"/>
      <c r="Q69" s="56">
        <v>945487994</v>
      </c>
      <c r="R69" s="26"/>
      <c r="S69" s="26">
        <f t="shared" si="1"/>
        <v>0</v>
      </c>
      <c r="T69" s="26">
        <f t="shared" si="2"/>
        <v>0</v>
      </c>
      <c r="U69" s="26">
        <f t="shared" si="3"/>
        <v>0</v>
      </c>
      <c r="V69" s="26">
        <f t="shared" si="4"/>
        <v>0</v>
      </c>
      <c r="W69" s="26">
        <f t="shared" si="5"/>
        <v>0</v>
      </c>
    </row>
    <row r="70" spans="1:23" ht="15" customHeight="1" x14ac:dyDescent="0.25">
      <c r="A70" s="34" t="s">
        <v>93</v>
      </c>
      <c r="B70" s="26"/>
      <c r="C70" s="26"/>
      <c r="D70" s="26">
        <v>809270000</v>
      </c>
      <c r="E70" s="26">
        <v>136217994</v>
      </c>
      <c r="F70" s="26"/>
      <c r="G70" s="26">
        <v>945487994</v>
      </c>
      <c r="K70" s="57" t="s">
        <v>93</v>
      </c>
      <c r="L70" s="58"/>
      <c r="M70" s="58"/>
      <c r="N70" s="58">
        <v>809270000</v>
      </c>
      <c r="O70" s="58">
        <v>136217994</v>
      </c>
      <c r="P70" s="58"/>
      <c r="Q70" s="58">
        <v>945487994</v>
      </c>
      <c r="R70" s="26"/>
      <c r="S70" s="26">
        <f t="shared" ref="S70:S112" si="6">L70-B70</f>
        <v>0</v>
      </c>
      <c r="T70" s="26">
        <f t="shared" ref="T70:T112" si="7">M70-C70</f>
        <v>0</v>
      </c>
      <c r="U70" s="26">
        <f t="shared" ref="U70:U112" si="8">N70-D70</f>
        <v>0</v>
      </c>
      <c r="V70" s="26">
        <f t="shared" ref="V70:V112" si="9">O70-E70</f>
        <v>0</v>
      </c>
      <c r="W70" s="26">
        <f t="shared" ref="W70:W112" si="10">P70-F70</f>
        <v>0</v>
      </c>
    </row>
    <row r="71" spans="1:23" ht="15" customHeight="1" x14ac:dyDescent="0.25">
      <c r="A71" s="34" t="s">
        <v>103</v>
      </c>
      <c r="B71" s="26"/>
      <c r="C71" s="26"/>
      <c r="D71" s="26">
        <v>23899512456</v>
      </c>
      <c r="E71" s="26"/>
      <c r="F71" s="26"/>
      <c r="G71" s="26">
        <v>23899512456</v>
      </c>
      <c r="K71" s="38" t="s">
        <v>103</v>
      </c>
      <c r="L71" s="27"/>
      <c r="M71" s="27"/>
      <c r="N71" s="27">
        <v>23899512456</v>
      </c>
      <c r="O71" s="27"/>
      <c r="P71" s="27"/>
      <c r="Q71" s="27">
        <v>23899512456</v>
      </c>
      <c r="R71" s="26"/>
      <c r="S71" s="26">
        <f t="shared" si="6"/>
        <v>0</v>
      </c>
      <c r="T71" s="26">
        <f t="shared" si="7"/>
        <v>0</v>
      </c>
      <c r="U71" s="26">
        <f t="shared" si="8"/>
        <v>0</v>
      </c>
      <c r="V71" s="26">
        <f t="shared" si="9"/>
        <v>0</v>
      </c>
      <c r="W71" s="26">
        <f t="shared" si="10"/>
        <v>0</v>
      </c>
    </row>
    <row r="72" spans="1:23" ht="15" customHeight="1" x14ac:dyDescent="0.25">
      <c r="A72" s="34" t="s">
        <v>4035</v>
      </c>
      <c r="B72" s="26"/>
      <c r="C72" s="26"/>
      <c r="D72" s="26">
        <v>3177681668</v>
      </c>
      <c r="E72" s="26"/>
      <c r="F72" s="26"/>
      <c r="G72" s="26">
        <v>3177681668</v>
      </c>
      <c r="K72" s="55" t="s">
        <v>4035</v>
      </c>
      <c r="L72" s="56"/>
      <c r="M72" s="56"/>
      <c r="N72" s="56">
        <v>3177681668</v>
      </c>
      <c r="O72" s="56"/>
      <c r="P72" s="56"/>
      <c r="Q72" s="56">
        <v>3177681668</v>
      </c>
      <c r="R72" s="26"/>
      <c r="S72" s="26">
        <f t="shared" si="6"/>
        <v>0</v>
      </c>
      <c r="T72" s="26">
        <f t="shared" si="7"/>
        <v>0</v>
      </c>
      <c r="U72" s="26">
        <f t="shared" si="8"/>
        <v>0</v>
      </c>
      <c r="V72" s="26">
        <f t="shared" si="9"/>
        <v>0</v>
      </c>
      <c r="W72" s="26">
        <f t="shared" si="10"/>
        <v>0</v>
      </c>
    </row>
    <row r="73" spans="1:23" ht="15" customHeight="1" x14ac:dyDescent="0.25">
      <c r="A73" s="34" t="s">
        <v>141</v>
      </c>
      <c r="B73" s="26"/>
      <c r="C73" s="26"/>
      <c r="D73" s="26">
        <v>300066666</v>
      </c>
      <c r="E73" s="26"/>
      <c r="F73" s="26"/>
      <c r="G73" s="26">
        <v>300066666</v>
      </c>
      <c r="K73" s="57" t="s">
        <v>141</v>
      </c>
      <c r="L73" s="58"/>
      <c r="M73" s="58"/>
      <c r="N73" s="58">
        <v>300066666</v>
      </c>
      <c r="O73" s="58"/>
      <c r="P73" s="58"/>
      <c r="Q73" s="58">
        <v>300066666</v>
      </c>
      <c r="R73" s="26"/>
      <c r="S73" s="26">
        <f t="shared" si="6"/>
        <v>0</v>
      </c>
      <c r="T73" s="26">
        <f t="shared" si="7"/>
        <v>0</v>
      </c>
      <c r="U73" s="26">
        <f t="shared" si="8"/>
        <v>0</v>
      </c>
      <c r="V73" s="26">
        <f t="shared" si="9"/>
        <v>0</v>
      </c>
      <c r="W73" s="26">
        <f t="shared" si="10"/>
        <v>0</v>
      </c>
    </row>
    <row r="74" spans="1:23" ht="15" customHeight="1" x14ac:dyDescent="0.25">
      <c r="A74" s="34" t="s">
        <v>143</v>
      </c>
      <c r="B74" s="26"/>
      <c r="C74" s="26"/>
      <c r="D74" s="26">
        <v>2877615002</v>
      </c>
      <c r="E74" s="26"/>
      <c r="F74" s="26"/>
      <c r="G74" s="26">
        <v>2877615002</v>
      </c>
      <c r="K74" s="57" t="s">
        <v>143</v>
      </c>
      <c r="L74" s="58"/>
      <c r="M74" s="58"/>
      <c r="N74" s="58">
        <v>2877615002</v>
      </c>
      <c r="O74" s="58"/>
      <c r="P74" s="58"/>
      <c r="Q74" s="58">
        <v>2877615002</v>
      </c>
      <c r="R74" s="26"/>
      <c r="S74" s="26">
        <f t="shared" si="6"/>
        <v>0</v>
      </c>
      <c r="T74" s="26">
        <f t="shared" si="7"/>
        <v>0</v>
      </c>
      <c r="U74" s="26">
        <f t="shared" si="8"/>
        <v>0</v>
      </c>
      <c r="V74" s="26">
        <f t="shared" si="9"/>
        <v>0</v>
      </c>
      <c r="W74" s="26">
        <f t="shared" si="10"/>
        <v>0</v>
      </c>
    </row>
    <row r="75" spans="1:23" ht="15" customHeight="1" x14ac:dyDescent="0.25">
      <c r="A75" s="34" t="s">
        <v>3858</v>
      </c>
      <c r="B75" s="26"/>
      <c r="C75" s="26"/>
      <c r="D75" s="26">
        <v>1502912458</v>
      </c>
      <c r="E75" s="26"/>
      <c r="F75" s="26"/>
      <c r="G75" s="26">
        <v>1502912458</v>
      </c>
      <c r="K75" s="55" t="s">
        <v>3858</v>
      </c>
      <c r="L75" s="56"/>
      <c r="M75" s="56"/>
      <c r="N75" s="56">
        <v>1502912458</v>
      </c>
      <c r="O75" s="56"/>
      <c r="P75" s="56"/>
      <c r="Q75" s="56">
        <v>1502912458</v>
      </c>
      <c r="R75" s="26"/>
      <c r="S75" s="26">
        <f t="shared" si="6"/>
        <v>0</v>
      </c>
      <c r="T75" s="26">
        <f t="shared" si="7"/>
        <v>0</v>
      </c>
      <c r="U75" s="26">
        <f t="shared" si="8"/>
        <v>0</v>
      </c>
      <c r="V75" s="26">
        <f t="shared" si="9"/>
        <v>0</v>
      </c>
      <c r="W75" s="26">
        <f t="shared" si="10"/>
        <v>0</v>
      </c>
    </row>
    <row r="76" spans="1:23" ht="15" customHeight="1" x14ac:dyDescent="0.25">
      <c r="A76" s="34" t="s">
        <v>113</v>
      </c>
      <c r="B76" s="26"/>
      <c r="C76" s="26"/>
      <c r="D76" s="26">
        <v>253860856</v>
      </c>
      <c r="E76" s="26"/>
      <c r="F76" s="26"/>
      <c r="G76" s="26">
        <v>253860856</v>
      </c>
      <c r="K76" s="57" t="s">
        <v>113</v>
      </c>
      <c r="L76" s="58"/>
      <c r="M76" s="58"/>
      <c r="N76" s="58">
        <v>253860856</v>
      </c>
      <c r="O76" s="58"/>
      <c r="P76" s="58"/>
      <c r="Q76" s="58">
        <v>253860856</v>
      </c>
      <c r="R76" s="26"/>
      <c r="S76" s="26">
        <f t="shared" si="6"/>
        <v>0</v>
      </c>
      <c r="T76" s="26">
        <f t="shared" si="7"/>
        <v>0</v>
      </c>
      <c r="U76" s="26">
        <f t="shared" si="8"/>
        <v>0</v>
      </c>
      <c r="V76" s="26">
        <f t="shared" si="9"/>
        <v>0</v>
      </c>
      <c r="W76" s="26">
        <f t="shared" si="10"/>
        <v>0</v>
      </c>
    </row>
    <row r="77" spans="1:23" ht="15" customHeight="1" x14ac:dyDescent="0.25">
      <c r="A77" s="34" t="s">
        <v>115</v>
      </c>
      <c r="B77" s="26"/>
      <c r="C77" s="26"/>
      <c r="D77" s="26">
        <v>0</v>
      </c>
      <c r="E77" s="26"/>
      <c r="F77" s="26"/>
      <c r="G77" s="26">
        <v>0</v>
      </c>
      <c r="K77" s="57" t="s">
        <v>115</v>
      </c>
      <c r="L77" s="58"/>
      <c r="M77" s="58"/>
      <c r="N77" s="58">
        <v>0</v>
      </c>
      <c r="O77" s="58"/>
      <c r="P77" s="58"/>
      <c r="Q77" s="58">
        <v>0</v>
      </c>
      <c r="R77" s="26"/>
      <c r="S77" s="26">
        <f t="shared" si="6"/>
        <v>0</v>
      </c>
      <c r="T77" s="26">
        <f t="shared" si="7"/>
        <v>0</v>
      </c>
      <c r="U77" s="26">
        <f t="shared" si="8"/>
        <v>0</v>
      </c>
      <c r="V77" s="26">
        <f t="shared" si="9"/>
        <v>0</v>
      </c>
      <c r="W77" s="26">
        <f t="shared" si="10"/>
        <v>0</v>
      </c>
    </row>
    <row r="78" spans="1:23" ht="15" customHeight="1" x14ac:dyDescent="0.25">
      <c r="A78" s="34" t="s">
        <v>117</v>
      </c>
      <c r="B78" s="26"/>
      <c r="C78" s="26"/>
      <c r="D78" s="26">
        <v>1249051602</v>
      </c>
      <c r="E78" s="26"/>
      <c r="F78" s="26"/>
      <c r="G78" s="26">
        <v>1249051602</v>
      </c>
      <c r="K78" s="57" t="s">
        <v>117</v>
      </c>
      <c r="L78" s="58"/>
      <c r="M78" s="58"/>
      <c r="N78" s="58">
        <v>1249051602</v>
      </c>
      <c r="O78" s="58"/>
      <c r="P78" s="58"/>
      <c r="Q78" s="58">
        <v>1249051602</v>
      </c>
      <c r="R78" s="26"/>
      <c r="S78" s="26">
        <f t="shared" si="6"/>
        <v>0</v>
      </c>
      <c r="T78" s="26">
        <f t="shared" si="7"/>
        <v>0</v>
      </c>
      <c r="U78" s="26">
        <f t="shared" si="8"/>
        <v>0</v>
      </c>
      <c r="V78" s="26">
        <f t="shared" si="9"/>
        <v>0</v>
      </c>
      <c r="W78" s="26">
        <f t="shared" si="10"/>
        <v>0</v>
      </c>
    </row>
    <row r="79" spans="1:23" ht="15" customHeight="1" x14ac:dyDescent="0.25">
      <c r="A79" s="34" t="s">
        <v>3723</v>
      </c>
      <c r="B79" s="26"/>
      <c r="C79" s="26"/>
      <c r="D79" s="26">
        <v>1950172075</v>
      </c>
      <c r="E79" s="26"/>
      <c r="F79" s="26"/>
      <c r="G79" s="26">
        <v>1950172075</v>
      </c>
      <c r="K79" s="55" t="s">
        <v>3723</v>
      </c>
      <c r="L79" s="56"/>
      <c r="M79" s="56"/>
      <c r="N79" s="56">
        <v>1950172075</v>
      </c>
      <c r="O79" s="56"/>
      <c r="P79" s="56"/>
      <c r="Q79" s="56">
        <v>1950172075</v>
      </c>
      <c r="R79" s="26"/>
      <c r="S79" s="26">
        <f t="shared" si="6"/>
        <v>0</v>
      </c>
      <c r="T79" s="26">
        <f t="shared" si="7"/>
        <v>0</v>
      </c>
      <c r="U79" s="26">
        <f t="shared" si="8"/>
        <v>0</v>
      </c>
      <c r="V79" s="26">
        <f t="shared" si="9"/>
        <v>0</v>
      </c>
      <c r="W79" s="26">
        <f t="shared" si="10"/>
        <v>0</v>
      </c>
    </row>
    <row r="80" spans="1:23" ht="15" customHeight="1" x14ac:dyDescent="0.25">
      <c r="A80" s="34" t="s">
        <v>104</v>
      </c>
      <c r="B80" s="26"/>
      <c r="C80" s="26"/>
      <c r="D80" s="26">
        <v>100172075</v>
      </c>
      <c r="E80" s="26"/>
      <c r="F80" s="26"/>
      <c r="G80" s="26">
        <v>100172075</v>
      </c>
      <c r="K80" s="57" t="s">
        <v>104</v>
      </c>
      <c r="L80" s="58"/>
      <c r="M80" s="58"/>
      <c r="N80" s="58">
        <v>100172075</v>
      </c>
      <c r="O80" s="58"/>
      <c r="P80" s="58"/>
      <c r="Q80" s="58">
        <v>100172075</v>
      </c>
      <c r="R80" s="26"/>
      <c r="S80" s="26">
        <f t="shared" si="6"/>
        <v>0</v>
      </c>
      <c r="T80" s="26">
        <f t="shared" si="7"/>
        <v>0</v>
      </c>
      <c r="U80" s="26">
        <f t="shared" si="8"/>
        <v>0</v>
      </c>
      <c r="V80" s="26">
        <f t="shared" si="9"/>
        <v>0</v>
      </c>
      <c r="W80" s="26">
        <f t="shared" si="10"/>
        <v>0</v>
      </c>
    </row>
    <row r="81" spans="1:23" ht="15" customHeight="1" x14ac:dyDescent="0.25">
      <c r="A81" s="34" t="s">
        <v>105</v>
      </c>
      <c r="B81" s="26"/>
      <c r="C81" s="26"/>
      <c r="D81" s="26">
        <v>1650000000</v>
      </c>
      <c r="E81" s="26"/>
      <c r="F81" s="26"/>
      <c r="G81" s="26">
        <v>1650000000</v>
      </c>
      <c r="K81" s="57" t="s">
        <v>105</v>
      </c>
      <c r="L81" s="58"/>
      <c r="M81" s="58"/>
      <c r="N81" s="58">
        <v>1650000000</v>
      </c>
      <c r="O81" s="58"/>
      <c r="P81" s="58"/>
      <c r="Q81" s="58">
        <v>1650000000</v>
      </c>
      <c r="R81" s="26"/>
      <c r="S81" s="26">
        <f t="shared" si="6"/>
        <v>0</v>
      </c>
      <c r="T81" s="26">
        <f t="shared" si="7"/>
        <v>0</v>
      </c>
      <c r="U81" s="26">
        <f t="shared" si="8"/>
        <v>0</v>
      </c>
      <c r="V81" s="26">
        <f t="shared" si="9"/>
        <v>0</v>
      </c>
      <c r="W81" s="26">
        <f t="shared" si="10"/>
        <v>0</v>
      </c>
    </row>
    <row r="82" spans="1:23" ht="15" customHeight="1" x14ac:dyDescent="0.25">
      <c r="A82" s="34" t="s">
        <v>106</v>
      </c>
      <c r="B82" s="26"/>
      <c r="C82" s="26"/>
      <c r="D82" s="26">
        <v>200000000</v>
      </c>
      <c r="E82" s="26"/>
      <c r="F82" s="26"/>
      <c r="G82" s="26">
        <v>200000000</v>
      </c>
      <c r="K82" s="57" t="s">
        <v>106</v>
      </c>
      <c r="L82" s="58"/>
      <c r="M82" s="58"/>
      <c r="N82" s="58">
        <v>200000000</v>
      </c>
      <c r="O82" s="58"/>
      <c r="P82" s="58"/>
      <c r="Q82" s="58">
        <v>200000000</v>
      </c>
      <c r="R82" s="26"/>
      <c r="S82" s="26">
        <f t="shared" si="6"/>
        <v>0</v>
      </c>
      <c r="T82" s="26">
        <f t="shared" si="7"/>
        <v>0</v>
      </c>
      <c r="U82" s="26">
        <f t="shared" si="8"/>
        <v>0</v>
      </c>
      <c r="V82" s="26">
        <f t="shared" si="9"/>
        <v>0</v>
      </c>
      <c r="W82" s="26">
        <f t="shared" si="10"/>
        <v>0</v>
      </c>
    </row>
    <row r="83" spans="1:23" ht="15" customHeight="1" x14ac:dyDescent="0.25">
      <c r="A83" s="34" t="s">
        <v>4015</v>
      </c>
      <c r="B83" s="26"/>
      <c r="C83" s="26"/>
      <c r="D83" s="26">
        <v>500000000</v>
      </c>
      <c r="E83" s="26"/>
      <c r="F83" s="26"/>
      <c r="G83" s="26">
        <v>500000000</v>
      </c>
      <c r="K83" s="55" t="s">
        <v>4015</v>
      </c>
      <c r="L83" s="56"/>
      <c r="M83" s="56"/>
      <c r="N83" s="56">
        <v>500000000</v>
      </c>
      <c r="O83" s="56"/>
      <c r="P83" s="56"/>
      <c r="Q83" s="56">
        <v>500000000</v>
      </c>
      <c r="R83" s="26"/>
      <c r="S83" s="26">
        <f t="shared" si="6"/>
        <v>0</v>
      </c>
      <c r="T83" s="26">
        <f t="shared" si="7"/>
        <v>0</v>
      </c>
      <c r="U83" s="26">
        <f t="shared" si="8"/>
        <v>0</v>
      </c>
      <c r="V83" s="26">
        <f t="shared" si="9"/>
        <v>0</v>
      </c>
      <c r="W83" s="26">
        <f t="shared" si="10"/>
        <v>0</v>
      </c>
    </row>
    <row r="84" spans="1:23" ht="15" customHeight="1" x14ac:dyDescent="0.25">
      <c r="A84" s="34" t="s">
        <v>127</v>
      </c>
      <c r="B84" s="26"/>
      <c r="C84" s="26"/>
      <c r="D84" s="26">
        <v>500000000</v>
      </c>
      <c r="E84" s="26"/>
      <c r="F84" s="26"/>
      <c r="G84" s="26">
        <v>500000000</v>
      </c>
      <c r="K84" s="57" t="s">
        <v>127</v>
      </c>
      <c r="L84" s="58"/>
      <c r="M84" s="58"/>
      <c r="N84" s="58">
        <v>500000000</v>
      </c>
      <c r="O84" s="58"/>
      <c r="P84" s="58"/>
      <c r="Q84" s="58">
        <v>500000000</v>
      </c>
      <c r="R84" s="26"/>
      <c r="S84" s="26">
        <f t="shared" si="6"/>
        <v>0</v>
      </c>
      <c r="T84" s="26">
        <f t="shared" si="7"/>
        <v>0</v>
      </c>
      <c r="U84" s="26">
        <f t="shared" si="8"/>
        <v>0</v>
      </c>
      <c r="V84" s="26">
        <f t="shared" si="9"/>
        <v>0</v>
      </c>
      <c r="W84" s="26">
        <f t="shared" si="10"/>
        <v>0</v>
      </c>
    </row>
    <row r="85" spans="1:23" ht="15" customHeight="1" x14ac:dyDescent="0.25">
      <c r="A85" s="34" t="s">
        <v>3795</v>
      </c>
      <c r="B85" s="26"/>
      <c r="C85" s="26"/>
      <c r="D85" s="26">
        <v>3000000000</v>
      </c>
      <c r="E85" s="26"/>
      <c r="F85" s="26"/>
      <c r="G85" s="26">
        <v>3000000000</v>
      </c>
      <c r="K85" s="55" t="s">
        <v>3795</v>
      </c>
      <c r="L85" s="56"/>
      <c r="M85" s="56"/>
      <c r="N85" s="56">
        <v>3000000000</v>
      </c>
      <c r="O85" s="56"/>
      <c r="P85" s="56"/>
      <c r="Q85" s="56">
        <v>3000000000</v>
      </c>
      <c r="R85" s="26"/>
      <c r="S85" s="26">
        <f t="shared" si="6"/>
        <v>0</v>
      </c>
      <c r="T85" s="26">
        <f t="shared" si="7"/>
        <v>0</v>
      </c>
      <c r="U85" s="26">
        <f t="shared" si="8"/>
        <v>0</v>
      </c>
      <c r="V85" s="26">
        <f t="shared" si="9"/>
        <v>0</v>
      </c>
      <c r="W85" s="26">
        <f t="shared" si="10"/>
        <v>0</v>
      </c>
    </row>
    <row r="86" spans="1:23" ht="15" customHeight="1" x14ac:dyDescent="0.25">
      <c r="A86" s="34" t="s">
        <v>111</v>
      </c>
      <c r="B86" s="26"/>
      <c r="C86" s="26"/>
      <c r="D86" s="26">
        <v>592391778</v>
      </c>
      <c r="E86" s="26"/>
      <c r="F86" s="26"/>
      <c r="G86" s="26">
        <v>592391778</v>
      </c>
      <c r="K86" s="57" t="s">
        <v>111</v>
      </c>
      <c r="L86" s="58"/>
      <c r="M86" s="58"/>
      <c r="N86" s="58">
        <v>592391778</v>
      </c>
      <c r="O86" s="58"/>
      <c r="P86" s="58"/>
      <c r="Q86" s="58">
        <v>592391778</v>
      </c>
      <c r="R86" s="26"/>
      <c r="S86" s="26">
        <f t="shared" si="6"/>
        <v>0</v>
      </c>
      <c r="T86" s="26">
        <f t="shared" si="7"/>
        <v>0</v>
      </c>
      <c r="U86" s="26">
        <f t="shared" si="8"/>
        <v>0</v>
      </c>
      <c r="V86" s="26">
        <f t="shared" si="9"/>
        <v>0</v>
      </c>
      <c r="W86" s="26">
        <f t="shared" si="10"/>
        <v>0</v>
      </c>
    </row>
    <row r="87" spans="1:23" ht="15" customHeight="1" x14ac:dyDescent="0.25">
      <c r="A87" s="34" t="s">
        <v>112</v>
      </c>
      <c r="B87" s="26"/>
      <c r="C87" s="26"/>
      <c r="D87" s="26">
        <v>2407608222</v>
      </c>
      <c r="E87" s="26"/>
      <c r="F87" s="26"/>
      <c r="G87" s="26">
        <v>2407608222</v>
      </c>
      <c r="K87" s="57" t="s">
        <v>112</v>
      </c>
      <c r="L87" s="58"/>
      <c r="M87" s="58"/>
      <c r="N87" s="58">
        <v>2407608222</v>
      </c>
      <c r="O87" s="58"/>
      <c r="P87" s="58"/>
      <c r="Q87" s="58">
        <v>2407608222</v>
      </c>
      <c r="R87" s="26"/>
      <c r="S87" s="26">
        <f t="shared" si="6"/>
        <v>0</v>
      </c>
      <c r="T87" s="26">
        <f t="shared" si="7"/>
        <v>0</v>
      </c>
      <c r="U87" s="26">
        <f t="shared" si="8"/>
        <v>0</v>
      </c>
      <c r="V87" s="26">
        <f t="shared" si="9"/>
        <v>0</v>
      </c>
      <c r="W87" s="26">
        <f t="shared" si="10"/>
        <v>0</v>
      </c>
    </row>
    <row r="88" spans="1:23" ht="15" customHeight="1" x14ac:dyDescent="0.25">
      <c r="A88" s="34" t="s">
        <v>4021</v>
      </c>
      <c r="B88" s="26"/>
      <c r="C88" s="26"/>
      <c r="D88" s="26">
        <v>110000000</v>
      </c>
      <c r="E88" s="26"/>
      <c r="F88" s="26"/>
      <c r="G88" s="26">
        <v>110000000</v>
      </c>
      <c r="K88" s="55" t="s">
        <v>4021</v>
      </c>
      <c r="L88" s="56"/>
      <c r="M88" s="56"/>
      <c r="N88" s="56">
        <v>110000000</v>
      </c>
      <c r="O88" s="56"/>
      <c r="P88" s="56"/>
      <c r="Q88" s="56">
        <v>110000000</v>
      </c>
      <c r="R88" s="26"/>
      <c r="S88" s="26">
        <f t="shared" si="6"/>
        <v>0</v>
      </c>
      <c r="T88" s="26">
        <f t="shared" si="7"/>
        <v>0</v>
      </c>
      <c r="U88" s="26">
        <f t="shared" si="8"/>
        <v>0</v>
      </c>
      <c r="V88" s="26">
        <f t="shared" si="9"/>
        <v>0</v>
      </c>
      <c r="W88" s="26">
        <f t="shared" si="10"/>
        <v>0</v>
      </c>
    </row>
    <row r="89" spans="1:23" ht="15" customHeight="1" x14ac:dyDescent="0.25">
      <c r="A89" s="34" t="s">
        <v>139</v>
      </c>
      <c r="B89" s="26"/>
      <c r="C89" s="26"/>
      <c r="D89" s="26">
        <v>110000000</v>
      </c>
      <c r="E89" s="26"/>
      <c r="F89" s="26"/>
      <c r="G89" s="26">
        <v>110000000</v>
      </c>
      <c r="K89" s="57" t="s">
        <v>139</v>
      </c>
      <c r="L89" s="58"/>
      <c r="M89" s="58"/>
      <c r="N89" s="58">
        <v>110000000</v>
      </c>
      <c r="O89" s="58"/>
      <c r="P89" s="58"/>
      <c r="Q89" s="58">
        <v>110000000</v>
      </c>
      <c r="R89" s="26"/>
      <c r="S89" s="26">
        <f t="shared" si="6"/>
        <v>0</v>
      </c>
      <c r="T89" s="26">
        <f t="shared" si="7"/>
        <v>0</v>
      </c>
      <c r="U89" s="26">
        <f t="shared" si="8"/>
        <v>0</v>
      </c>
      <c r="V89" s="26">
        <f t="shared" si="9"/>
        <v>0</v>
      </c>
      <c r="W89" s="26">
        <f t="shared" si="10"/>
        <v>0</v>
      </c>
    </row>
    <row r="90" spans="1:23" ht="15" customHeight="1" x14ac:dyDescent="0.25">
      <c r="A90" s="34" t="s">
        <v>3745</v>
      </c>
      <c r="B90" s="26"/>
      <c r="C90" s="26"/>
      <c r="D90" s="26">
        <v>3049827925</v>
      </c>
      <c r="E90" s="26"/>
      <c r="F90" s="26"/>
      <c r="G90" s="26">
        <v>3049827925</v>
      </c>
      <c r="K90" s="55" t="s">
        <v>3745</v>
      </c>
      <c r="L90" s="56"/>
      <c r="M90" s="56"/>
      <c r="N90" s="56">
        <v>3049827925</v>
      </c>
      <c r="O90" s="56"/>
      <c r="P90" s="56"/>
      <c r="Q90" s="56">
        <v>3049827925</v>
      </c>
      <c r="R90" s="26"/>
      <c r="S90" s="26">
        <f t="shared" si="6"/>
        <v>0</v>
      </c>
      <c r="T90" s="26">
        <f t="shared" si="7"/>
        <v>0</v>
      </c>
      <c r="U90" s="26">
        <f t="shared" si="8"/>
        <v>0</v>
      </c>
      <c r="V90" s="26">
        <f t="shared" si="9"/>
        <v>0</v>
      </c>
      <c r="W90" s="26">
        <f t="shared" si="10"/>
        <v>0</v>
      </c>
    </row>
    <row r="91" spans="1:23" ht="15" customHeight="1" x14ac:dyDescent="0.25">
      <c r="A91" s="34" t="s">
        <v>107</v>
      </c>
      <c r="B91" s="26"/>
      <c r="C91" s="26"/>
      <c r="D91" s="26">
        <v>794690005</v>
      </c>
      <c r="E91" s="26"/>
      <c r="F91" s="26"/>
      <c r="G91" s="26">
        <v>794690005</v>
      </c>
      <c r="K91" s="57" t="s">
        <v>107</v>
      </c>
      <c r="L91" s="58"/>
      <c r="M91" s="58"/>
      <c r="N91" s="58">
        <v>794690005</v>
      </c>
      <c r="O91" s="58"/>
      <c r="P91" s="58"/>
      <c r="Q91" s="58">
        <v>794690005</v>
      </c>
      <c r="R91" s="26"/>
      <c r="S91" s="26">
        <f t="shared" si="6"/>
        <v>0</v>
      </c>
      <c r="T91" s="26">
        <f t="shared" si="7"/>
        <v>0</v>
      </c>
      <c r="U91" s="26">
        <f t="shared" si="8"/>
        <v>0</v>
      </c>
      <c r="V91" s="26">
        <f t="shared" si="9"/>
        <v>0</v>
      </c>
      <c r="W91" s="26">
        <f t="shared" si="10"/>
        <v>0</v>
      </c>
    </row>
    <row r="92" spans="1:23" ht="15" customHeight="1" x14ac:dyDescent="0.25">
      <c r="A92" s="34" t="s">
        <v>108</v>
      </c>
      <c r="B92" s="26"/>
      <c r="C92" s="26"/>
      <c r="D92" s="26">
        <v>2255137920</v>
      </c>
      <c r="E92" s="26"/>
      <c r="F92" s="26"/>
      <c r="G92" s="26">
        <v>2255137920</v>
      </c>
      <c r="K92" s="57" t="s">
        <v>108</v>
      </c>
      <c r="L92" s="58"/>
      <c r="M92" s="58"/>
      <c r="N92" s="58">
        <v>2255137920</v>
      </c>
      <c r="O92" s="58"/>
      <c r="P92" s="58"/>
      <c r="Q92" s="58">
        <v>2255137920</v>
      </c>
      <c r="R92" s="26"/>
      <c r="S92" s="26">
        <f t="shared" si="6"/>
        <v>0</v>
      </c>
      <c r="T92" s="26">
        <f t="shared" si="7"/>
        <v>0</v>
      </c>
      <c r="U92" s="26">
        <f t="shared" si="8"/>
        <v>0</v>
      </c>
      <c r="V92" s="26">
        <f t="shared" si="9"/>
        <v>0</v>
      </c>
      <c r="W92" s="26">
        <f t="shared" si="10"/>
        <v>0</v>
      </c>
    </row>
    <row r="93" spans="1:23" ht="15" customHeight="1" x14ac:dyDescent="0.25">
      <c r="A93" s="34" t="s">
        <v>3901</v>
      </c>
      <c r="B93" s="26"/>
      <c r="C93" s="26"/>
      <c r="D93" s="26">
        <v>4286599998</v>
      </c>
      <c r="E93" s="26"/>
      <c r="F93" s="26"/>
      <c r="G93" s="26">
        <v>4286599998</v>
      </c>
      <c r="K93" s="55" t="s">
        <v>3901</v>
      </c>
      <c r="L93" s="56"/>
      <c r="M93" s="56"/>
      <c r="N93" s="56">
        <v>4286599998</v>
      </c>
      <c r="O93" s="56"/>
      <c r="P93" s="56"/>
      <c r="Q93" s="56">
        <v>4286599998</v>
      </c>
      <c r="R93" s="26"/>
      <c r="S93" s="26">
        <f t="shared" si="6"/>
        <v>0</v>
      </c>
      <c r="T93" s="26">
        <f t="shared" si="7"/>
        <v>0</v>
      </c>
      <c r="U93" s="26">
        <f t="shared" si="8"/>
        <v>0</v>
      </c>
      <c r="V93" s="26">
        <f t="shared" si="9"/>
        <v>0</v>
      </c>
      <c r="W93" s="26">
        <f t="shared" si="10"/>
        <v>0</v>
      </c>
    </row>
    <row r="94" spans="1:23" ht="15" customHeight="1" x14ac:dyDescent="0.25">
      <c r="A94" s="34" t="s">
        <v>119</v>
      </c>
      <c r="B94" s="26"/>
      <c r="C94" s="26"/>
      <c r="D94" s="26">
        <v>1330385526</v>
      </c>
      <c r="E94" s="26"/>
      <c r="F94" s="26"/>
      <c r="G94" s="26">
        <v>1330385526</v>
      </c>
      <c r="K94" s="57" t="s">
        <v>119</v>
      </c>
      <c r="L94" s="58"/>
      <c r="M94" s="58"/>
      <c r="N94" s="58">
        <v>1330385526</v>
      </c>
      <c r="O94" s="58"/>
      <c r="P94" s="58"/>
      <c r="Q94" s="58">
        <v>1330385526</v>
      </c>
      <c r="R94" s="26"/>
      <c r="S94" s="26">
        <f t="shared" si="6"/>
        <v>0</v>
      </c>
      <c r="T94" s="26">
        <f t="shared" si="7"/>
        <v>0</v>
      </c>
      <c r="U94" s="26">
        <f t="shared" si="8"/>
        <v>0</v>
      </c>
      <c r="V94" s="26">
        <f t="shared" si="9"/>
        <v>0</v>
      </c>
      <c r="W94" s="26">
        <f t="shared" si="10"/>
        <v>0</v>
      </c>
    </row>
    <row r="95" spans="1:23" ht="15" customHeight="1" x14ac:dyDescent="0.25">
      <c r="A95" s="34" t="s">
        <v>121</v>
      </c>
      <c r="B95" s="26"/>
      <c r="C95" s="26"/>
      <c r="D95" s="26">
        <v>1521957284</v>
      </c>
      <c r="E95" s="26"/>
      <c r="F95" s="26"/>
      <c r="G95" s="26">
        <v>1521957284</v>
      </c>
      <c r="K95" s="57" t="s">
        <v>121</v>
      </c>
      <c r="L95" s="58"/>
      <c r="M95" s="58"/>
      <c r="N95" s="58">
        <v>1521957284</v>
      </c>
      <c r="O95" s="58"/>
      <c r="P95" s="58"/>
      <c r="Q95" s="58">
        <v>1521957284</v>
      </c>
      <c r="R95" s="26"/>
      <c r="S95" s="26">
        <f t="shared" si="6"/>
        <v>0</v>
      </c>
      <c r="T95" s="26">
        <f t="shared" si="7"/>
        <v>0</v>
      </c>
      <c r="U95" s="26">
        <f t="shared" si="8"/>
        <v>0</v>
      </c>
      <c r="V95" s="26">
        <f t="shared" si="9"/>
        <v>0</v>
      </c>
      <c r="W95" s="26">
        <f t="shared" si="10"/>
        <v>0</v>
      </c>
    </row>
    <row r="96" spans="1:23" ht="15" customHeight="1" x14ac:dyDescent="0.25">
      <c r="A96" s="34" t="s">
        <v>123</v>
      </c>
      <c r="B96" s="26"/>
      <c r="C96" s="26"/>
      <c r="D96" s="26">
        <v>1434257188</v>
      </c>
      <c r="E96" s="26"/>
      <c r="F96" s="26"/>
      <c r="G96" s="26">
        <v>1434257188</v>
      </c>
      <c r="K96" s="57" t="s">
        <v>123</v>
      </c>
      <c r="L96" s="58"/>
      <c r="M96" s="58"/>
      <c r="N96" s="58">
        <v>1434257188</v>
      </c>
      <c r="O96" s="58"/>
      <c r="P96" s="58"/>
      <c r="Q96" s="58">
        <v>1434257188</v>
      </c>
      <c r="R96" s="26"/>
      <c r="S96" s="26">
        <f t="shared" si="6"/>
        <v>0</v>
      </c>
      <c r="T96" s="26">
        <f t="shared" si="7"/>
        <v>0</v>
      </c>
      <c r="U96" s="26">
        <f t="shared" si="8"/>
        <v>0</v>
      </c>
      <c r="V96" s="26">
        <f t="shared" si="9"/>
        <v>0</v>
      </c>
      <c r="W96" s="26">
        <f t="shared" si="10"/>
        <v>0</v>
      </c>
    </row>
    <row r="97" spans="1:23" ht="15" customHeight="1" x14ac:dyDescent="0.25">
      <c r="A97" s="34" t="s">
        <v>4088</v>
      </c>
      <c r="B97" s="26"/>
      <c r="C97" s="26"/>
      <c r="D97" s="26">
        <v>6322318332</v>
      </c>
      <c r="E97" s="26"/>
      <c r="F97" s="26"/>
      <c r="G97" s="26">
        <v>6322318332</v>
      </c>
      <c r="K97" s="55" t="s">
        <v>4088</v>
      </c>
      <c r="L97" s="56"/>
      <c r="M97" s="56"/>
      <c r="N97" s="56">
        <v>6322318332</v>
      </c>
      <c r="O97" s="56"/>
      <c r="P97" s="56"/>
      <c r="Q97" s="56">
        <v>6322318332</v>
      </c>
      <c r="R97" s="26"/>
      <c r="S97" s="26">
        <f t="shared" si="6"/>
        <v>0</v>
      </c>
      <c r="T97" s="26">
        <f t="shared" si="7"/>
        <v>0</v>
      </c>
      <c r="U97" s="26">
        <f t="shared" si="8"/>
        <v>0</v>
      </c>
      <c r="V97" s="26">
        <f t="shared" si="9"/>
        <v>0</v>
      </c>
      <c r="W97" s="26">
        <f t="shared" si="10"/>
        <v>0</v>
      </c>
    </row>
    <row r="98" spans="1:23" ht="15" customHeight="1" x14ac:dyDescent="0.25">
      <c r="A98" s="34" t="s">
        <v>145</v>
      </c>
      <c r="B98" s="26"/>
      <c r="C98" s="26"/>
      <c r="D98" s="26">
        <v>3800478333</v>
      </c>
      <c r="E98" s="26"/>
      <c r="F98" s="26"/>
      <c r="G98" s="26">
        <v>3800478333</v>
      </c>
      <c r="K98" s="57" t="s">
        <v>145</v>
      </c>
      <c r="L98" s="58"/>
      <c r="M98" s="58"/>
      <c r="N98" s="58">
        <v>3800478333</v>
      </c>
      <c r="O98" s="58"/>
      <c r="P98" s="58"/>
      <c r="Q98" s="58">
        <v>3800478333</v>
      </c>
      <c r="R98" s="26"/>
      <c r="S98" s="26">
        <f t="shared" si="6"/>
        <v>0</v>
      </c>
      <c r="T98" s="26">
        <f t="shared" si="7"/>
        <v>0</v>
      </c>
      <c r="U98" s="26">
        <f t="shared" si="8"/>
        <v>0</v>
      </c>
      <c r="V98" s="26">
        <f t="shared" si="9"/>
        <v>0</v>
      </c>
      <c r="W98" s="26">
        <f t="shared" si="10"/>
        <v>0</v>
      </c>
    </row>
    <row r="99" spans="1:23" ht="15" customHeight="1" x14ac:dyDescent="0.25">
      <c r="A99" s="34" t="s">
        <v>147</v>
      </c>
      <c r="B99" s="26"/>
      <c r="C99" s="26"/>
      <c r="D99" s="26">
        <v>1965089999</v>
      </c>
      <c r="E99" s="26"/>
      <c r="F99" s="26"/>
      <c r="G99" s="26">
        <v>1965089999</v>
      </c>
      <c r="K99" s="57" t="s">
        <v>147</v>
      </c>
      <c r="L99" s="58"/>
      <c r="M99" s="58"/>
      <c r="N99" s="58">
        <v>1965089999</v>
      </c>
      <c r="O99" s="58"/>
      <c r="P99" s="58"/>
      <c r="Q99" s="58">
        <v>1965089999</v>
      </c>
      <c r="R99" s="26"/>
      <c r="S99" s="26">
        <f t="shared" si="6"/>
        <v>0</v>
      </c>
      <c r="T99" s="26">
        <f t="shared" si="7"/>
        <v>0</v>
      </c>
      <c r="U99" s="26">
        <f t="shared" si="8"/>
        <v>0</v>
      </c>
      <c r="V99" s="26">
        <f t="shared" si="9"/>
        <v>0</v>
      </c>
      <c r="W99" s="26">
        <f t="shared" si="10"/>
        <v>0</v>
      </c>
    </row>
    <row r="100" spans="1:23" ht="15" customHeight="1" x14ac:dyDescent="0.25">
      <c r="A100" s="34" t="s">
        <v>149</v>
      </c>
      <c r="B100" s="26"/>
      <c r="C100" s="26"/>
      <c r="D100" s="26">
        <v>556750000</v>
      </c>
      <c r="E100" s="26"/>
      <c r="F100" s="26"/>
      <c r="G100" s="26">
        <v>556750000</v>
      </c>
      <c r="K100" s="57" t="s">
        <v>149</v>
      </c>
      <c r="L100" s="58"/>
      <c r="M100" s="58"/>
      <c r="N100" s="58">
        <v>556750000</v>
      </c>
      <c r="O100" s="58"/>
      <c r="P100" s="58"/>
      <c r="Q100" s="58">
        <v>556750000</v>
      </c>
      <c r="R100" s="26"/>
      <c r="S100" s="26">
        <f t="shared" si="6"/>
        <v>0</v>
      </c>
      <c r="T100" s="26">
        <f t="shared" si="7"/>
        <v>0</v>
      </c>
      <c r="U100" s="26">
        <f t="shared" si="8"/>
        <v>0</v>
      </c>
      <c r="V100" s="26">
        <f t="shared" si="9"/>
        <v>0</v>
      </c>
      <c r="W100" s="26">
        <f t="shared" si="10"/>
        <v>0</v>
      </c>
    </row>
    <row r="101" spans="1:23" ht="15" customHeight="1" x14ac:dyDescent="0.25">
      <c r="A101" s="34" t="s">
        <v>221</v>
      </c>
      <c r="B101" s="26"/>
      <c r="C101" s="26">
        <v>23195008440</v>
      </c>
      <c r="D101" s="26"/>
      <c r="E101" s="26">
        <v>6740500000</v>
      </c>
      <c r="F101" s="26"/>
      <c r="G101" s="26">
        <v>29935508440</v>
      </c>
      <c r="K101" s="38" t="s">
        <v>221</v>
      </c>
      <c r="L101" s="27"/>
      <c r="M101" s="27">
        <v>23195008440</v>
      </c>
      <c r="N101" s="27"/>
      <c r="O101" s="27">
        <v>6740500000</v>
      </c>
      <c r="P101" s="27"/>
      <c r="Q101" s="27">
        <v>29935508440</v>
      </c>
      <c r="R101" s="26"/>
      <c r="S101" s="26">
        <f t="shared" si="6"/>
        <v>0</v>
      </c>
      <c r="T101" s="26">
        <f t="shared" si="7"/>
        <v>0</v>
      </c>
      <c r="U101" s="26">
        <f t="shared" si="8"/>
        <v>0</v>
      </c>
      <c r="V101" s="26">
        <f t="shared" si="9"/>
        <v>0</v>
      </c>
      <c r="W101" s="26">
        <f t="shared" si="10"/>
        <v>0</v>
      </c>
    </row>
    <row r="102" spans="1:23" ht="15" customHeight="1" x14ac:dyDescent="0.25">
      <c r="A102" s="34" t="s">
        <v>221</v>
      </c>
      <c r="B102" s="26"/>
      <c r="C102" s="26">
        <v>23195008440</v>
      </c>
      <c r="D102" s="26"/>
      <c r="E102" s="26">
        <v>6740500000</v>
      </c>
      <c r="F102" s="26"/>
      <c r="G102" s="26">
        <v>29935508440</v>
      </c>
      <c r="K102" s="55" t="s">
        <v>221</v>
      </c>
      <c r="L102" s="56"/>
      <c r="M102" s="56">
        <v>23195008440</v>
      </c>
      <c r="N102" s="56"/>
      <c r="O102" s="56">
        <v>6740500000</v>
      </c>
      <c r="P102" s="56"/>
      <c r="Q102" s="56">
        <v>29935508440</v>
      </c>
      <c r="R102" s="26"/>
      <c r="S102" s="26">
        <f t="shared" si="6"/>
        <v>0</v>
      </c>
      <c r="T102" s="26">
        <f t="shared" si="7"/>
        <v>0</v>
      </c>
      <c r="U102" s="26">
        <f t="shared" si="8"/>
        <v>0</v>
      </c>
      <c r="V102" s="26">
        <f t="shared" si="9"/>
        <v>0</v>
      </c>
      <c r="W102" s="26">
        <f t="shared" si="10"/>
        <v>0</v>
      </c>
    </row>
    <row r="103" spans="1:23" ht="15" customHeight="1" x14ac:dyDescent="0.25">
      <c r="A103" s="34" t="s">
        <v>221</v>
      </c>
      <c r="B103" s="26"/>
      <c r="C103" s="26">
        <v>23195008440</v>
      </c>
      <c r="D103" s="26"/>
      <c r="E103" s="26">
        <v>6740500000</v>
      </c>
      <c r="F103" s="26"/>
      <c r="G103" s="26">
        <v>29935508440</v>
      </c>
      <c r="K103" s="57" t="s">
        <v>221</v>
      </c>
      <c r="L103" s="58"/>
      <c r="M103" s="58">
        <v>23195008440</v>
      </c>
      <c r="N103" s="58"/>
      <c r="O103" s="58">
        <v>6740500000</v>
      </c>
      <c r="P103" s="58"/>
      <c r="Q103" s="58">
        <v>29935508440</v>
      </c>
      <c r="R103" s="26"/>
      <c r="S103" s="26">
        <f t="shared" si="6"/>
        <v>0</v>
      </c>
      <c r="T103" s="26">
        <f t="shared" si="7"/>
        <v>0</v>
      </c>
      <c r="U103" s="26">
        <f t="shared" si="8"/>
        <v>0</v>
      </c>
      <c r="V103" s="26">
        <f t="shared" si="9"/>
        <v>0</v>
      </c>
      <c r="W103" s="26">
        <f t="shared" si="10"/>
        <v>0</v>
      </c>
    </row>
    <row r="104" spans="1:23" ht="15" customHeight="1" x14ac:dyDescent="0.25">
      <c r="A104" s="34" t="s">
        <v>6367</v>
      </c>
      <c r="B104" s="26"/>
      <c r="C104" s="26"/>
      <c r="D104" s="26"/>
      <c r="E104" s="26"/>
      <c r="F104" s="26">
        <v>1521860188</v>
      </c>
      <c r="G104" s="26">
        <v>1521860188</v>
      </c>
      <c r="K104" s="38" t="s">
        <v>6367</v>
      </c>
      <c r="L104" s="27"/>
      <c r="M104" s="27"/>
      <c r="N104" s="27"/>
      <c r="O104" s="27"/>
      <c r="P104" s="27">
        <v>1521860188</v>
      </c>
      <c r="Q104" s="27">
        <v>1521860188</v>
      </c>
      <c r="R104" s="26"/>
      <c r="S104" s="26">
        <f t="shared" si="6"/>
        <v>0</v>
      </c>
      <c r="T104" s="26">
        <f t="shared" si="7"/>
        <v>0</v>
      </c>
      <c r="U104" s="26">
        <f t="shared" si="8"/>
        <v>0</v>
      </c>
      <c r="V104" s="26">
        <f t="shared" si="9"/>
        <v>0</v>
      </c>
      <c r="W104" s="26">
        <f t="shared" si="10"/>
        <v>0</v>
      </c>
    </row>
    <row r="105" spans="1:23" ht="15" customHeight="1" x14ac:dyDescent="0.25">
      <c r="A105" s="25" t="s">
        <v>6301</v>
      </c>
      <c r="B105" s="26"/>
      <c r="C105" s="26"/>
      <c r="D105" s="26"/>
      <c r="E105" s="26"/>
      <c r="F105" s="26">
        <v>1521860188</v>
      </c>
      <c r="G105" s="26">
        <v>1521860188</v>
      </c>
      <c r="K105" s="59" t="s">
        <v>6301</v>
      </c>
      <c r="L105" s="56"/>
      <c r="M105" s="56"/>
      <c r="N105" s="56"/>
      <c r="O105" s="56"/>
      <c r="P105" s="56">
        <v>1521860188</v>
      </c>
      <c r="Q105" s="56">
        <v>1521860188</v>
      </c>
      <c r="S105" s="26">
        <f t="shared" si="6"/>
        <v>0</v>
      </c>
      <c r="T105" s="26">
        <f t="shared" si="7"/>
        <v>0</v>
      </c>
      <c r="U105" s="26">
        <f t="shared" si="8"/>
        <v>0</v>
      </c>
      <c r="V105" s="26">
        <f t="shared" si="9"/>
        <v>0</v>
      </c>
      <c r="W105" s="26">
        <f t="shared" si="10"/>
        <v>0</v>
      </c>
    </row>
    <row r="106" spans="1:23" ht="15" customHeight="1" x14ac:dyDescent="0.25">
      <c r="A106" s="53" t="s">
        <v>6300</v>
      </c>
      <c r="B106" s="26"/>
      <c r="C106" s="26"/>
      <c r="D106" s="26"/>
      <c r="E106" s="26"/>
      <c r="F106" s="26">
        <v>26100000</v>
      </c>
      <c r="G106" s="26">
        <v>26100000</v>
      </c>
      <c r="K106" s="60" t="s">
        <v>6300</v>
      </c>
      <c r="L106" s="58"/>
      <c r="M106" s="58"/>
      <c r="N106" s="58"/>
      <c r="O106" s="58"/>
      <c r="P106" s="58">
        <v>26100000</v>
      </c>
      <c r="Q106" s="58">
        <v>26100000</v>
      </c>
      <c r="S106" s="26">
        <f t="shared" si="6"/>
        <v>0</v>
      </c>
      <c r="T106" s="26">
        <f t="shared" si="7"/>
        <v>0</v>
      </c>
      <c r="U106" s="26">
        <f t="shared" si="8"/>
        <v>0</v>
      </c>
      <c r="V106" s="26">
        <f t="shared" si="9"/>
        <v>0</v>
      </c>
      <c r="W106" s="26">
        <f t="shared" si="10"/>
        <v>0</v>
      </c>
    </row>
    <row r="107" spans="1:23" ht="15" customHeight="1" x14ac:dyDescent="0.25">
      <c r="A107" s="53" t="s">
        <v>6299</v>
      </c>
      <c r="B107" s="26"/>
      <c r="C107" s="26"/>
      <c r="D107" s="26"/>
      <c r="E107" s="26"/>
      <c r="F107" s="26">
        <v>719664089</v>
      </c>
      <c r="G107" s="26">
        <v>719664089</v>
      </c>
      <c r="K107" s="60" t="s">
        <v>6299</v>
      </c>
      <c r="L107" s="58"/>
      <c r="M107" s="58"/>
      <c r="N107" s="58"/>
      <c r="O107" s="58"/>
      <c r="P107" s="58">
        <v>719664089</v>
      </c>
      <c r="Q107" s="58">
        <v>719664089</v>
      </c>
      <c r="S107" s="26">
        <f t="shared" si="6"/>
        <v>0</v>
      </c>
      <c r="T107" s="26">
        <f t="shared" si="7"/>
        <v>0</v>
      </c>
      <c r="U107" s="26">
        <f t="shared" si="8"/>
        <v>0</v>
      </c>
      <c r="V107" s="26">
        <f t="shared" si="9"/>
        <v>0</v>
      </c>
      <c r="W107" s="26">
        <f t="shared" si="10"/>
        <v>0</v>
      </c>
    </row>
    <row r="108" spans="1:23" ht="15" customHeight="1" x14ac:dyDescent="0.25">
      <c r="A108" s="53" t="s">
        <v>6298</v>
      </c>
      <c r="B108" s="26"/>
      <c r="C108" s="26"/>
      <c r="D108" s="26"/>
      <c r="E108" s="26"/>
      <c r="F108" s="26">
        <v>776096099</v>
      </c>
      <c r="G108" s="26">
        <v>776096099</v>
      </c>
      <c r="K108" s="60" t="s">
        <v>6298</v>
      </c>
      <c r="L108" s="58"/>
      <c r="M108" s="58"/>
      <c r="N108" s="58"/>
      <c r="O108" s="58"/>
      <c r="P108" s="58">
        <v>776096099</v>
      </c>
      <c r="Q108" s="58">
        <v>776096099</v>
      </c>
      <c r="S108" s="26">
        <f t="shared" si="6"/>
        <v>0</v>
      </c>
      <c r="T108" s="26">
        <f t="shared" si="7"/>
        <v>0</v>
      </c>
      <c r="U108" s="26">
        <f t="shared" si="8"/>
        <v>0</v>
      </c>
      <c r="V108" s="26">
        <f t="shared" si="9"/>
        <v>0</v>
      </c>
      <c r="W108" s="26">
        <f t="shared" si="10"/>
        <v>0</v>
      </c>
    </row>
    <row r="109" spans="1:23" ht="15" customHeight="1" x14ac:dyDescent="0.25">
      <c r="A109" s="34" t="s">
        <v>6366</v>
      </c>
      <c r="B109" s="26"/>
      <c r="C109" s="26"/>
      <c r="D109" s="26"/>
      <c r="E109" s="26"/>
      <c r="F109" s="26">
        <v>19031262</v>
      </c>
      <c r="G109" s="26">
        <v>19031262</v>
      </c>
      <c r="K109" s="38" t="s">
        <v>6366</v>
      </c>
      <c r="L109" s="27"/>
      <c r="M109" s="27"/>
      <c r="N109" s="27"/>
      <c r="O109" s="27"/>
      <c r="P109" s="27">
        <v>19031262</v>
      </c>
      <c r="Q109" s="27">
        <v>19031262</v>
      </c>
      <c r="S109" s="26">
        <f t="shared" si="6"/>
        <v>0</v>
      </c>
      <c r="T109" s="26">
        <f t="shared" si="7"/>
        <v>0</v>
      </c>
      <c r="U109" s="26">
        <f t="shared" si="8"/>
        <v>0</v>
      </c>
      <c r="V109" s="26">
        <f t="shared" si="9"/>
        <v>0</v>
      </c>
      <c r="W109" s="26">
        <f t="shared" si="10"/>
        <v>0</v>
      </c>
    </row>
    <row r="110" spans="1:23" ht="15" customHeight="1" x14ac:dyDescent="0.25">
      <c r="A110" s="25" t="s">
        <v>6302</v>
      </c>
      <c r="B110" s="26"/>
      <c r="C110" s="26"/>
      <c r="D110" s="26"/>
      <c r="E110" s="26"/>
      <c r="F110" s="26">
        <v>19031262</v>
      </c>
      <c r="G110" s="26">
        <v>19031262</v>
      </c>
      <c r="K110" s="59" t="s">
        <v>6302</v>
      </c>
      <c r="L110" s="56"/>
      <c r="M110" s="56"/>
      <c r="N110" s="56"/>
      <c r="O110" s="56"/>
      <c r="P110" s="56">
        <v>19031262</v>
      </c>
      <c r="Q110" s="56">
        <v>19031262</v>
      </c>
      <c r="S110" s="26">
        <f t="shared" si="6"/>
        <v>0</v>
      </c>
      <c r="T110" s="26">
        <f t="shared" si="7"/>
        <v>0</v>
      </c>
      <c r="U110" s="26">
        <f t="shared" si="8"/>
        <v>0</v>
      </c>
      <c r="V110" s="26">
        <f t="shared" si="9"/>
        <v>0</v>
      </c>
      <c r="W110" s="26">
        <f t="shared" si="10"/>
        <v>0</v>
      </c>
    </row>
    <row r="111" spans="1:23" ht="15" customHeight="1" thickBot="1" x14ac:dyDescent="0.3">
      <c r="A111" s="53" t="s">
        <v>6296</v>
      </c>
      <c r="B111" s="26"/>
      <c r="C111" s="26"/>
      <c r="D111" s="26"/>
      <c r="E111" s="26"/>
      <c r="F111" s="26">
        <v>19031262</v>
      </c>
      <c r="G111" s="26">
        <v>19031262</v>
      </c>
      <c r="K111" s="60" t="s">
        <v>6296</v>
      </c>
      <c r="L111" s="58"/>
      <c r="M111" s="58"/>
      <c r="N111" s="58"/>
      <c r="O111" s="58"/>
      <c r="P111" s="58">
        <v>19031262</v>
      </c>
      <c r="Q111" s="58">
        <v>19031262</v>
      </c>
      <c r="S111" s="26">
        <f t="shared" si="6"/>
        <v>0</v>
      </c>
      <c r="T111" s="26">
        <f t="shared" si="7"/>
        <v>0</v>
      </c>
      <c r="U111" s="26">
        <f t="shared" si="8"/>
        <v>0</v>
      </c>
      <c r="V111" s="26">
        <f t="shared" si="9"/>
        <v>0</v>
      </c>
      <c r="W111" s="26">
        <f t="shared" si="10"/>
        <v>0</v>
      </c>
    </row>
    <row r="112" spans="1:23" ht="15" customHeight="1" thickTop="1" x14ac:dyDescent="0.25">
      <c r="A112" s="34" t="s">
        <v>5016</v>
      </c>
      <c r="B112" s="26">
        <v>94615319701</v>
      </c>
      <c r="C112" s="26">
        <v>23195008440</v>
      </c>
      <c r="D112" s="26">
        <v>761431413674.25049</v>
      </c>
      <c r="E112" s="26">
        <v>18517003617</v>
      </c>
      <c r="F112" s="26">
        <v>1540891450</v>
      </c>
      <c r="G112" s="26">
        <v>899299636882.25061</v>
      </c>
      <c r="K112" s="39" t="s">
        <v>5016</v>
      </c>
      <c r="L112" s="28">
        <v>94615319701</v>
      </c>
      <c r="M112" s="28">
        <v>23195008440</v>
      </c>
      <c r="N112" s="28">
        <v>761431413674.25049</v>
      </c>
      <c r="O112" s="28">
        <v>18517003617</v>
      </c>
      <c r="P112" s="28">
        <v>1540891450</v>
      </c>
      <c r="Q112" s="28">
        <v>899299636882.25061</v>
      </c>
      <c r="S112" s="26">
        <f t="shared" si="6"/>
        <v>0</v>
      </c>
      <c r="T112" s="26">
        <f t="shared" si="7"/>
        <v>0</v>
      </c>
      <c r="U112" s="26">
        <f t="shared" si="8"/>
        <v>0</v>
      </c>
      <c r="V112" s="26">
        <f t="shared" si="9"/>
        <v>0</v>
      </c>
      <c r="W112" s="26">
        <f t="shared" si="10"/>
        <v>0</v>
      </c>
    </row>
    <row r="113" spans="1:1" ht="15" customHeight="1" x14ac:dyDescent="0.25">
      <c r="A113"/>
    </row>
    <row r="114" spans="1:1" ht="15" customHeight="1" x14ac:dyDescent="0.25">
      <c r="A114"/>
    </row>
    <row r="115" spans="1:1" ht="15" customHeight="1" x14ac:dyDescent="0.25">
      <c r="A115"/>
    </row>
    <row r="116" spans="1:1" ht="15" customHeight="1" x14ac:dyDescent="0.25">
      <c r="A116"/>
    </row>
    <row r="117" spans="1:1" ht="15" customHeight="1" x14ac:dyDescent="0.25">
      <c r="A117"/>
    </row>
    <row r="118" spans="1:1" ht="15" customHeight="1" x14ac:dyDescent="0.25">
      <c r="A118"/>
    </row>
    <row r="119" spans="1:1" ht="15" customHeight="1" x14ac:dyDescent="0.25">
      <c r="A119"/>
    </row>
    <row r="120" spans="1:1" ht="15" customHeight="1" x14ac:dyDescent="0.25">
      <c r="A120"/>
    </row>
    <row r="121" spans="1:1" ht="15" customHeight="1" x14ac:dyDescent="0.25">
      <c r="A12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7265F-D93A-41C7-8289-1E44EBB7C37A}">
  <sheetPr codeName="Hoja14">
    <tabColor theme="5" tint="0.39997558519241921"/>
  </sheetPr>
  <dimension ref="A1:BI3832"/>
  <sheetViews>
    <sheetView showGridLines="0" tabSelected="1" zoomScale="90" zoomScaleNormal="90" zoomScaleSheetLayoutView="90" zoomScalePageLayoutView="80" workbookViewId="0">
      <pane xSplit="1" ySplit="4" topLeftCell="B3257" activePane="bottomRight" state="frozen"/>
      <selection pane="topRight" activeCell="B1" sqref="B1"/>
      <selection pane="bottomLeft" activeCell="A5" sqref="A5"/>
      <selection pane="bottomRight" activeCell="B3257" sqref="B3257"/>
    </sheetView>
  </sheetViews>
  <sheetFormatPr baseColWidth="10" defaultColWidth="10.85546875" defaultRowHeight="12.75" x14ac:dyDescent="0.25"/>
  <cols>
    <col min="1" max="1" width="4" style="2" bestFit="1" customWidth="1"/>
    <col min="2" max="2" width="29.85546875" style="3" customWidth="1"/>
    <col min="3" max="3" width="20.42578125" style="3" customWidth="1"/>
    <col min="4" max="4" width="39.28515625" style="3" customWidth="1"/>
    <col min="5" max="5" width="30.7109375" style="2" customWidth="1"/>
    <col min="6" max="6" width="26.28515625" style="2" customWidth="1"/>
    <col min="7" max="7" width="27.7109375" style="2" customWidth="1"/>
    <col min="8" max="8" width="30.7109375" style="2" customWidth="1"/>
    <col min="9" max="9" width="25.28515625" style="2" customWidth="1"/>
    <col min="10" max="10" width="19.42578125" style="2" customWidth="1"/>
    <col min="11" max="11" width="35.7109375" style="2" customWidth="1"/>
    <col min="12" max="12" width="18.42578125" style="2" customWidth="1"/>
    <col min="13" max="13" width="17.7109375" style="2" customWidth="1"/>
    <col min="14" max="14" width="12" style="2" customWidth="1"/>
    <col min="15" max="15" width="15.85546875" style="2" customWidth="1"/>
    <col min="16" max="16" width="22.42578125" style="2" customWidth="1"/>
    <col min="17" max="18" width="25.7109375" style="2" customWidth="1"/>
    <col min="19" max="19" width="16.7109375" style="2" customWidth="1"/>
    <col min="20" max="20" width="36.5703125" style="2" customWidth="1"/>
    <col min="21" max="21" width="32.28515625" style="2" customWidth="1"/>
    <col min="22" max="22" width="28.5703125" style="2" customWidth="1"/>
    <col min="23" max="23" width="19.28515625" style="2" customWidth="1"/>
    <col min="24" max="24" width="21.42578125" style="2" customWidth="1"/>
    <col min="25" max="25" width="24.7109375" style="2" customWidth="1"/>
    <col min="26" max="26" width="26.7109375" style="2" customWidth="1"/>
    <col min="27" max="49" width="22.7109375" style="2" customWidth="1"/>
    <col min="50" max="50" width="23" style="2" customWidth="1"/>
    <col min="51" max="51" width="0" style="2" hidden="1" customWidth="1"/>
    <col min="52" max="53" width="16" style="3" customWidth="1"/>
    <col min="54" max="54" width="10.85546875" style="6" customWidth="1"/>
    <col min="55" max="56" width="10.85546875" style="3" customWidth="1"/>
    <col min="57" max="58" width="12.140625" style="3" customWidth="1"/>
    <col min="59" max="16384" width="10.85546875" style="2"/>
  </cols>
  <sheetData>
    <row r="1" spans="2:58" s="3" customFormat="1" ht="13.5" thickBot="1" x14ac:dyDescent="0.3">
      <c r="BB1" s="6"/>
    </row>
    <row r="2" spans="2:58" s="3" customFormat="1" ht="81" customHeight="1" thickBot="1" x14ac:dyDescent="0.3">
      <c r="B2" s="121" t="e" vm="1">
        <v>#VALUE!</v>
      </c>
      <c r="C2" s="123"/>
      <c r="D2" s="7" t="e" vm="2">
        <v>#VALUE!</v>
      </c>
      <c r="E2" s="121" t="s">
        <v>151</v>
      </c>
      <c r="F2" s="122"/>
      <c r="G2" s="121" t="s">
        <v>152</v>
      </c>
      <c r="H2" s="122"/>
      <c r="I2"/>
      <c r="J2"/>
      <c r="K2"/>
      <c r="L2"/>
      <c r="M2"/>
      <c r="N2"/>
      <c r="O2"/>
      <c r="P2"/>
      <c r="Q2"/>
      <c r="R2"/>
      <c r="S2"/>
      <c r="T2"/>
      <c r="U2"/>
      <c r="V2" s="8"/>
      <c r="W2" s="8"/>
      <c r="X2" s="8"/>
      <c r="Y2" s="8"/>
      <c r="Z2" s="8"/>
      <c r="AA2" s="8"/>
      <c r="BB2" s="6"/>
    </row>
    <row r="3" spans="2:58" s="3" customFormat="1" ht="13.5" thickBot="1" x14ac:dyDescent="0.3">
      <c r="B3" s="4"/>
      <c r="C3" s="9"/>
      <c r="D3" s="9"/>
      <c r="E3" s="9"/>
      <c r="F3" s="9"/>
      <c r="AA3" s="118" t="s">
        <v>153</v>
      </c>
      <c r="AB3" s="118"/>
      <c r="AC3" s="118" t="s">
        <v>154</v>
      </c>
      <c r="AD3" s="118"/>
      <c r="AE3" s="118" t="s">
        <v>155</v>
      </c>
      <c r="AF3" s="118"/>
      <c r="AG3" s="118" t="s">
        <v>156</v>
      </c>
      <c r="AH3" s="118"/>
      <c r="AI3" s="118" t="s">
        <v>157</v>
      </c>
      <c r="AJ3" s="118"/>
      <c r="AK3" s="118" t="s">
        <v>158</v>
      </c>
      <c r="AL3" s="118"/>
      <c r="AM3" s="118" t="s">
        <v>159</v>
      </c>
      <c r="AN3" s="118"/>
      <c r="AO3" s="118" t="s">
        <v>160</v>
      </c>
      <c r="AP3" s="118"/>
      <c r="AQ3" s="118" t="s">
        <v>161</v>
      </c>
      <c r="AR3" s="118"/>
      <c r="AS3" s="118" t="s">
        <v>162</v>
      </c>
      <c r="AT3" s="118"/>
      <c r="AU3" s="118" t="s">
        <v>163</v>
      </c>
      <c r="AV3" s="118"/>
      <c r="AW3" s="118" t="s">
        <v>164</v>
      </c>
      <c r="AX3" s="118"/>
      <c r="AZ3" s="119" t="s">
        <v>165</v>
      </c>
      <c r="BA3" s="120"/>
      <c r="BB3" s="6"/>
    </row>
    <row r="4" spans="2:58" ht="51" x14ac:dyDescent="0.25">
      <c r="B4" s="5" t="s">
        <v>166</v>
      </c>
      <c r="C4" s="20" t="s">
        <v>167</v>
      </c>
      <c r="D4" s="20" t="s">
        <v>168</v>
      </c>
      <c r="E4" s="14" t="s">
        <v>169</v>
      </c>
      <c r="F4" s="14" t="s">
        <v>170</v>
      </c>
      <c r="G4" s="14" t="s">
        <v>171</v>
      </c>
      <c r="H4" s="14" t="s">
        <v>172</v>
      </c>
      <c r="I4" s="14" t="s">
        <v>173</v>
      </c>
      <c r="J4" s="14" t="s">
        <v>174</v>
      </c>
      <c r="K4" s="14" t="s">
        <v>175</v>
      </c>
      <c r="L4" s="14" t="s">
        <v>176</v>
      </c>
      <c r="M4" s="14" t="s">
        <v>177</v>
      </c>
      <c r="N4" s="14" t="s">
        <v>178</v>
      </c>
      <c r="O4" s="14" t="s">
        <v>179</v>
      </c>
      <c r="P4" s="14" t="s">
        <v>180</v>
      </c>
      <c r="Q4" s="14" t="s">
        <v>181</v>
      </c>
      <c r="R4" s="14" t="s">
        <v>182</v>
      </c>
      <c r="S4" s="14" t="s">
        <v>183</v>
      </c>
      <c r="T4" s="14" t="s">
        <v>184</v>
      </c>
      <c r="U4" s="14" t="s">
        <v>185</v>
      </c>
      <c r="V4" s="14" t="s">
        <v>186</v>
      </c>
      <c r="W4" s="14" t="s">
        <v>187</v>
      </c>
      <c r="X4" s="14" t="s">
        <v>188</v>
      </c>
      <c r="Y4" s="14" t="s">
        <v>189</v>
      </c>
      <c r="Z4" s="14" t="s">
        <v>190</v>
      </c>
      <c r="AA4" s="15" t="s">
        <v>191</v>
      </c>
      <c r="AB4" s="15" t="s">
        <v>192</v>
      </c>
      <c r="AC4" s="15" t="s">
        <v>193</v>
      </c>
      <c r="AD4" s="15" t="s">
        <v>194</v>
      </c>
      <c r="AE4" s="15" t="s">
        <v>195</v>
      </c>
      <c r="AF4" s="15" t="s">
        <v>196</v>
      </c>
      <c r="AG4" s="15" t="s">
        <v>197</v>
      </c>
      <c r="AH4" s="15" t="s">
        <v>198</v>
      </c>
      <c r="AI4" s="15" t="s">
        <v>199</v>
      </c>
      <c r="AJ4" s="15" t="s">
        <v>200</v>
      </c>
      <c r="AK4" s="15" t="s">
        <v>201</v>
      </c>
      <c r="AL4" s="15" t="s">
        <v>202</v>
      </c>
      <c r="AM4" s="15" t="s">
        <v>203</v>
      </c>
      <c r="AN4" s="15" t="s">
        <v>204</v>
      </c>
      <c r="AO4" s="15" t="s">
        <v>205</v>
      </c>
      <c r="AP4" s="15" t="s">
        <v>206</v>
      </c>
      <c r="AQ4" s="15" t="s">
        <v>207</v>
      </c>
      <c r="AR4" s="15" t="s">
        <v>208</v>
      </c>
      <c r="AS4" s="15" t="s">
        <v>209</v>
      </c>
      <c r="AT4" s="15" t="s">
        <v>210</v>
      </c>
      <c r="AU4" s="15" t="s">
        <v>211</v>
      </c>
      <c r="AV4" s="15" t="s">
        <v>212</v>
      </c>
      <c r="AW4" s="15" t="s">
        <v>213</v>
      </c>
      <c r="AX4" s="16" t="s">
        <v>214</v>
      </c>
      <c r="AY4" s="2" t="s">
        <v>215</v>
      </c>
      <c r="AZ4" s="10" t="s">
        <v>216</v>
      </c>
      <c r="BA4" s="11" t="s">
        <v>192</v>
      </c>
    </row>
    <row r="5" spans="2:58" ht="142.5" x14ac:dyDescent="0.25">
      <c r="B5" s="29" t="s">
        <v>217</v>
      </c>
      <c r="C5" s="29" t="s">
        <v>218</v>
      </c>
      <c r="D5" s="29" t="s">
        <v>4</v>
      </c>
      <c r="E5" s="30" t="s">
        <v>219</v>
      </c>
      <c r="F5" s="30" t="s">
        <v>220</v>
      </c>
      <c r="G5" s="30" t="s">
        <v>5</v>
      </c>
      <c r="H5" s="30">
        <v>80101500</v>
      </c>
      <c r="I5" s="30" t="s">
        <v>6268</v>
      </c>
      <c r="J5" s="30" t="s">
        <v>221</v>
      </c>
      <c r="K5" s="30" t="s">
        <v>222</v>
      </c>
      <c r="L5" s="31" t="s">
        <v>153</v>
      </c>
      <c r="M5" s="31" t="s">
        <v>153</v>
      </c>
      <c r="N5" s="31">
        <v>12</v>
      </c>
      <c r="O5" s="31" t="s">
        <v>223</v>
      </c>
      <c r="P5" s="31" t="s">
        <v>224</v>
      </c>
      <c r="Q5" s="40">
        <v>132000000</v>
      </c>
      <c r="R5" s="40">
        <v>132000000</v>
      </c>
      <c r="S5" s="31" t="s">
        <v>225</v>
      </c>
      <c r="T5" s="31" t="s">
        <v>221</v>
      </c>
      <c r="U5" s="30" t="s">
        <v>226</v>
      </c>
      <c r="V5" s="30" t="s">
        <v>227</v>
      </c>
      <c r="W5" s="30" t="s">
        <v>228</v>
      </c>
      <c r="X5" s="30" t="s">
        <v>229</v>
      </c>
      <c r="Y5" s="30" t="s">
        <v>230</v>
      </c>
      <c r="Z5" s="30" t="s">
        <v>231</v>
      </c>
      <c r="AA5" s="41">
        <v>132000000</v>
      </c>
      <c r="AB5" s="41">
        <v>0</v>
      </c>
      <c r="AC5" s="41">
        <v>0</v>
      </c>
      <c r="AD5" s="41">
        <v>11000000</v>
      </c>
      <c r="AE5" s="41">
        <v>0</v>
      </c>
      <c r="AF5" s="41">
        <v>11000000</v>
      </c>
      <c r="AG5" s="41">
        <v>0</v>
      </c>
      <c r="AH5" s="41">
        <v>11000000</v>
      </c>
      <c r="AI5" s="41">
        <v>0</v>
      </c>
      <c r="AJ5" s="41">
        <v>11000000</v>
      </c>
      <c r="AK5" s="41">
        <v>0</v>
      </c>
      <c r="AL5" s="41">
        <v>11000000</v>
      </c>
      <c r="AM5" s="41">
        <v>0</v>
      </c>
      <c r="AN5" s="41">
        <v>11000000</v>
      </c>
      <c r="AO5" s="41">
        <v>0</v>
      </c>
      <c r="AP5" s="41">
        <v>11000000</v>
      </c>
      <c r="AQ5" s="41">
        <v>0</v>
      </c>
      <c r="AR5" s="41">
        <v>11000000</v>
      </c>
      <c r="AS5" s="41">
        <v>0</v>
      </c>
      <c r="AT5" s="41">
        <v>11000000</v>
      </c>
      <c r="AU5" s="41">
        <v>0</v>
      </c>
      <c r="AV5" s="41">
        <v>11000000</v>
      </c>
      <c r="AW5" s="41">
        <v>0</v>
      </c>
      <c r="AX5" s="41">
        <v>22000000</v>
      </c>
      <c r="AY5" s="2">
        <v>0</v>
      </c>
      <c r="AZ5" s="12" t="str">
        <f t="shared" ref="AZ5" si="0">IF(OR($R5&lt;&gt;"",SUM(AA5:AX5)&lt;&gt;0),IF(R5=BC5,"OK",IF(R5&gt;BC5,"Valor estimado supera a Compromisos en "&amp;DOLLAR(R5-BC5),"Compromisos superan al Valor estimado en "&amp;DOLLAR(BC5-R5))),"")</f>
        <v>OK</v>
      </c>
      <c r="BA5" s="12" t="str">
        <f t="shared" ref="BA5" si="1">IF(OR($R5&lt;&gt;"",SUM(AA5:AX5)&lt;&gt;0),IF(R5=BD5,"OK",IF(R5&gt;BD5,"Valor estimado supera a Obligaciones en "&amp;DOLLAR(R5-BD5),"Obligaciones superan al Valor estimado en "&amp;DOLLAR(BD5-R5))),"")</f>
        <v>OK</v>
      </c>
      <c r="BB5" s="6">
        <f>+IF(B5&lt;&gt;"",COUNTBLANK(E5:AX5),0)</f>
        <v>0</v>
      </c>
      <c r="BC5" s="13">
        <f t="shared" ref="BC5:BD5" si="2">+SUM(AA5,AC5,AE5,AG5,AI5,AK5,AM5,AO5,AQ5,AS5,AU5,AW5)</f>
        <v>132000000</v>
      </c>
      <c r="BD5" s="13">
        <f t="shared" si="2"/>
        <v>132000000</v>
      </c>
      <c r="BE5" s="6">
        <f t="shared" ref="BE5:BF5" si="3">+IF(OR(AZ5="ok",AZ5=""),0,1)</f>
        <v>0</v>
      </c>
      <c r="BF5" s="6">
        <f t="shared" si="3"/>
        <v>0</v>
      </c>
    </row>
    <row r="6" spans="2:58" ht="99.75" x14ac:dyDescent="0.25">
      <c r="B6" s="29" t="s">
        <v>232</v>
      </c>
      <c r="C6" s="29" t="s">
        <v>218</v>
      </c>
      <c r="D6" s="29" t="s">
        <v>4</v>
      </c>
      <c r="E6" s="30" t="s">
        <v>219</v>
      </c>
      <c r="F6" s="30" t="s">
        <v>220</v>
      </c>
      <c r="G6" s="30" t="s">
        <v>5</v>
      </c>
      <c r="H6" s="30">
        <v>80101500</v>
      </c>
      <c r="I6" s="30" t="s">
        <v>6268</v>
      </c>
      <c r="J6" s="30" t="s">
        <v>221</v>
      </c>
      <c r="K6" s="30" t="s">
        <v>233</v>
      </c>
      <c r="L6" s="31" t="s">
        <v>153</v>
      </c>
      <c r="M6" s="31" t="s">
        <v>153</v>
      </c>
      <c r="N6" s="31">
        <v>12</v>
      </c>
      <c r="O6" s="31" t="s">
        <v>223</v>
      </c>
      <c r="P6" s="31" t="s">
        <v>224</v>
      </c>
      <c r="Q6" s="40">
        <v>87000000</v>
      </c>
      <c r="R6" s="40">
        <v>87000000</v>
      </c>
      <c r="S6" s="31" t="s">
        <v>225</v>
      </c>
      <c r="T6" s="31" t="s">
        <v>221</v>
      </c>
      <c r="U6" s="30" t="s">
        <v>226</v>
      </c>
      <c r="V6" s="30" t="s">
        <v>227</v>
      </c>
      <c r="W6" s="30" t="s">
        <v>228</v>
      </c>
      <c r="X6" s="30" t="s">
        <v>229</v>
      </c>
      <c r="Y6" s="30" t="s">
        <v>230</v>
      </c>
      <c r="Z6" s="30" t="s">
        <v>231</v>
      </c>
      <c r="AA6" s="41">
        <v>87000000</v>
      </c>
      <c r="AB6" s="41">
        <v>0</v>
      </c>
      <c r="AC6" s="41">
        <v>0</v>
      </c>
      <c r="AD6" s="41">
        <v>7250000</v>
      </c>
      <c r="AE6" s="41">
        <v>0</v>
      </c>
      <c r="AF6" s="41">
        <v>7250000</v>
      </c>
      <c r="AG6" s="41">
        <v>0</v>
      </c>
      <c r="AH6" s="41">
        <v>7250000</v>
      </c>
      <c r="AI6" s="41">
        <v>0</v>
      </c>
      <c r="AJ6" s="41">
        <v>7250000</v>
      </c>
      <c r="AK6" s="41">
        <v>0</v>
      </c>
      <c r="AL6" s="41">
        <v>7250000</v>
      </c>
      <c r="AM6" s="41">
        <v>0</v>
      </c>
      <c r="AN6" s="41">
        <v>7250000</v>
      </c>
      <c r="AO6" s="41">
        <v>0</v>
      </c>
      <c r="AP6" s="41">
        <v>7250000</v>
      </c>
      <c r="AQ6" s="41">
        <v>0</v>
      </c>
      <c r="AR6" s="41">
        <v>7250000</v>
      </c>
      <c r="AS6" s="41">
        <v>0</v>
      </c>
      <c r="AT6" s="41">
        <v>7250000</v>
      </c>
      <c r="AU6" s="41">
        <v>0</v>
      </c>
      <c r="AV6" s="41">
        <v>7250000</v>
      </c>
      <c r="AW6" s="41">
        <v>0</v>
      </c>
      <c r="AX6" s="41">
        <v>14500000</v>
      </c>
      <c r="AY6" s="2">
        <v>0</v>
      </c>
      <c r="AZ6" s="12" t="str">
        <f t="shared" ref="AZ6:AZ69" si="4">IF(OR($R6&lt;&gt;"",SUM(AA6:AX6)&lt;&gt;0),IF(R6=BC6,"OK",IF(R6&gt;BC6,"Valor estimado supera a Compromisos en "&amp;DOLLAR(R6-BC6),"Compromisos superan al Valor estimado en "&amp;DOLLAR(BC6-R6))),"")</f>
        <v>OK</v>
      </c>
      <c r="BA6" s="12" t="str">
        <f t="shared" ref="BA6:BA69" si="5">IF(OR($R6&lt;&gt;"",SUM(AA6:AX6)&lt;&gt;0),IF(R6=BD6,"OK",IF(R6&gt;BD6,"Valor estimado supera a Obligaciones en "&amp;DOLLAR(R6-BD6),"Obligaciones superan al Valor estimado en "&amp;DOLLAR(BD6-R6))),"")</f>
        <v>OK</v>
      </c>
      <c r="BB6" s="6">
        <f t="shared" ref="BB6:BB69" si="6">+IF(B6&lt;&gt;"",COUNTBLANK(E6:AX6),0)</f>
        <v>0</v>
      </c>
      <c r="BC6" s="13">
        <f t="shared" ref="BC6:BC69" si="7">+SUM(AA6,AC6,AE6,AG6,AI6,AK6,AM6,AO6,AQ6,AS6,AU6,AW6)</f>
        <v>87000000</v>
      </c>
      <c r="BD6" s="13">
        <f t="shared" ref="BD6:BD69" si="8">+SUM(AB6,AD6,AF6,AH6,AJ6,AL6,AN6,AP6,AR6,AT6,AV6,AX6)</f>
        <v>87000000</v>
      </c>
      <c r="BE6" s="6">
        <f t="shared" ref="BE6:BE69" si="9">+IF(OR(AZ6="ok",AZ6=""),0,1)</f>
        <v>0</v>
      </c>
      <c r="BF6" s="6">
        <f t="shared" ref="BF6:BF69" si="10">+IF(OR(BA6="ok",BA6=""),0,1)</f>
        <v>0</v>
      </c>
    </row>
    <row r="7" spans="2:58" ht="156.75" x14ac:dyDescent="0.25">
      <c r="B7" s="29" t="s">
        <v>234</v>
      </c>
      <c r="C7" s="29" t="s">
        <v>218</v>
      </c>
      <c r="D7" s="29" t="s">
        <v>4</v>
      </c>
      <c r="E7" s="30" t="s">
        <v>219</v>
      </c>
      <c r="F7" s="30" t="s">
        <v>220</v>
      </c>
      <c r="G7" s="30" t="s">
        <v>5</v>
      </c>
      <c r="H7" s="30">
        <v>80101500</v>
      </c>
      <c r="I7" s="30" t="s">
        <v>6268</v>
      </c>
      <c r="J7" s="30" t="s">
        <v>221</v>
      </c>
      <c r="K7" s="30" t="s">
        <v>235</v>
      </c>
      <c r="L7" s="31" t="s">
        <v>153</v>
      </c>
      <c r="M7" s="31" t="s">
        <v>153</v>
      </c>
      <c r="N7" s="31">
        <v>12</v>
      </c>
      <c r="O7" s="31" t="s">
        <v>223</v>
      </c>
      <c r="P7" s="31" t="s">
        <v>224</v>
      </c>
      <c r="Q7" s="40">
        <v>170400000</v>
      </c>
      <c r="R7" s="40">
        <v>170400000</v>
      </c>
      <c r="S7" s="31" t="s">
        <v>225</v>
      </c>
      <c r="T7" s="31" t="s">
        <v>221</v>
      </c>
      <c r="U7" s="30" t="s">
        <v>226</v>
      </c>
      <c r="V7" s="30" t="s">
        <v>227</v>
      </c>
      <c r="W7" s="30" t="s">
        <v>228</v>
      </c>
      <c r="X7" s="30" t="s">
        <v>229</v>
      </c>
      <c r="Y7" s="30" t="s">
        <v>230</v>
      </c>
      <c r="Z7" s="30" t="s">
        <v>231</v>
      </c>
      <c r="AA7" s="41">
        <v>170400000</v>
      </c>
      <c r="AB7" s="41">
        <v>0</v>
      </c>
      <c r="AC7" s="41">
        <v>0</v>
      </c>
      <c r="AD7" s="41">
        <v>14200000</v>
      </c>
      <c r="AE7" s="41">
        <v>0</v>
      </c>
      <c r="AF7" s="41">
        <v>14200000</v>
      </c>
      <c r="AG7" s="41">
        <v>0</v>
      </c>
      <c r="AH7" s="41">
        <v>14200000</v>
      </c>
      <c r="AI7" s="41">
        <v>0</v>
      </c>
      <c r="AJ7" s="41">
        <v>14200000</v>
      </c>
      <c r="AK7" s="41">
        <v>0</v>
      </c>
      <c r="AL7" s="41">
        <v>14200000</v>
      </c>
      <c r="AM7" s="41">
        <v>0</v>
      </c>
      <c r="AN7" s="41">
        <v>14200000</v>
      </c>
      <c r="AO7" s="41">
        <v>0</v>
      </c>
      <c r="AP7" s="41">
        <v>14200000</v>
      </c>
      <c r="AQ7" s="41">
        <v>0</v>
      </c>
      <c r="AR7" s="41">
        <v>14200000</v>
      </c>
      <c r="AS7" s="41">
        <v>0</v>
      </c>
      <c r="AT7" s="41">
        <v>14200000</v>
      </c>
      <c r="AU7" s="41">
        <v>0</v>
      </c>
      <c r="AV7" s="41">
        <v>14200000</v>
      </c>
      <c r="AW7" s="41">
        <v>0</v>
      </c>
      <c r="AX7" s="41">
        <v>28400000</v>
      </c>
      <c r="AY7" s="2">
        <v>0</v>
      </c>
      <c r="AZ7" s="12" t="str">
        <f t="shared" si="4"/>
        <v>OK</v>
      </c>
      <c r="BA7" s="12" t="str">
        <f t="shared" si="5"/>
        <v>OK</v>
      </c>
      <c r="BB7" s="6">
        <f t="shared" si="6"/>
        <v>0</v>
      </c>
      <c r="BC7" s="13">
        <f t="shared" si="7"/>
        <v>170400000</v>
      </c>
      <c r="BD7" s="13">
        <f t="shared" si="8"/>
        <v>170400000</v>
      </c>
      <c r="BE7" s="6">
        <f t="shared" si="9"/>
        <v>0</v>
      </c>
      <c r="BF7" s="6">
        <f t="shared" si="10"/>
        <v>0</v>
      </c>
    </row>
    <row r="8" spans="2:58" ht="114" x14ac:dyDescent="0.25">
      <c r="B8" s="29" t="s">
        <v>236</v>
      </c>
      <c r="C8" s="29" t="s">
        <v>218</v>
      </c>
      <c r="D8" s="29" t="s">
        <v>4</v>
      </c>
      <c r="E8" s="30" t="s">
        <v>219</v>
      </c>
      <c r="F8" s="30" t="s">
        <v>220</v>
      </c>
      <c r="G8" s="30" t="s">
        <v>5</v>
      </c>
      <c r="H8" s="30">
        <v>80101500</v>
      </c>
      <c r="I8" s="30" t="s">
        <v>6268</v>
      </c>
      <c r="J8" s="30" t="s">
        <v>221</v>
      </c>
      <c r="K8" s="30" t="s">
        <v>237</v>
      </c>
      <c r="L8" s="31" t="s">
        <v>153</v>
      </c>
      <c r="M8" s="31" t="s">
        <v>153</v>
      </c>
      <c r="N8" s="31">
        <v>12</v>
      </c>
      <c r="O8" s="31" t="s">
        <v>223</v>
      </c>
      <c r="P8" s="31" t="s">
        <v>224</v>
      </c>
      <c r="Q8" s="40">
        <v>105300000</v>
      </c>
      <c r="R8" s="40">
        <v>105300000</v>
      </c>
      <c r="S8" s="31" t="s">
        <v>225</v>
      </c>
      <c r="T8" s="31" t="s">
        <v>221</v>
      </c>
      <c r="U8" s="30" t="s">
        <v>226</v>
      </c>
      <c r="V8" s="30" t="s">
        <v>227</v>
      </c>
      <c r="W8" s="30" t="s">
        <v>228</v>
      </c>
      <c r="X8" s="30" t="s">
        <v>229</v>
      </c>
      <c r="Y8" s="30" t="s">
        <v>230</v>
      </c>
      <c r="Z8" s="30" t="s">
        <v>231</v>
      </c>
      <c r="AA8" s="41">
        <v>105300000</v>
      </c>
      <c r="AB8" s="41">
        <v>0</v>
      </c>
      <c r="AC8" s="41">
        <v>0</v>
      </c>
      <c r="AD8" s="41">
        <v>7500000</v>
      </c>
      <c r="AE8" s="41">
        <v>0</v>
      </c>
      <c r="AF8" s="41">
        <v>7500000</v>
      </c>
      <c r="AG8" s="41">
        <v>0</v>
      </c>
      <c r="AH8" s="41">
        <v>7500000</v>
      </c>
      <c r="AI8" s="41">
        <v>0</v>
      </c>
      <c r="AJ8" s="41">
        <v>7500000</v>
      </c>
      <c r="AK8" s="41">
        <v>0</v>
      </c>
      <c r="AL8" s="41">
        <v>7500000</v>
      </c>
      <c r="AM8" s="41">
        <v>0</v>
      </c>
      <c r="AN8" s="41">
        <v>7500000</v>
      </c>
      <c r="AO8" s="41">
        <v>0</v>
      </c>
      <c r="AP8" s="41">
        <v>7500000</v>
      </c>
      <c r="AQ8" s="41">
        <v>0</v>
      </c>
      <c r="AR8" s="41">
        <v>7500000</v>
      </c>
      <c r="AS8" s="41">
        <v>0</v>
      </c>
      <c r="AT8" s="41">
        <v>7500000</v>
      </c>
      <c r="AU8" s="41">
        <v>0</v>
      </c>
      <c r="AV8" s="41">
        <v>7500000</v>
      </c>
      <c r="AW8" s="41">
        <v>0</v>
      </c>
      <c r="AX8" s="41">
        <v>30300000</v>
      </c>
      <c r="AY8" s="2">
        <v>0</v>
      </c>
      <c r="AZ8" s="12" t="str">
        <f t="shared" si="4"/>
        <v>OK</v>
      </c>
      <c r="BA8" s="12" t="str">
        <f t="shared" si="5"/>
        <v>OK</v>
      </c>
      <c r="BB8" s="6">
        <f t="shared" si="6"/>
        <v>0</v>
      </c>
      <c r="BC8" s="13">
        <f t="shared" si="7"/>
        <v>105300000</v>
      </c>
      <c r="BD8" s="13">
        <f t="shared" si="8"/>
        <v>105300000</v>
      </c>
      <c r="BE8" s="6">
        <f t="shared" si="9"/>
        <v>0</v>
      </c>
      <c r="BF8" s="6">
        <f t="shared" si="10"/>
        <v>0</v>
      </c>
    </row>
    <row r="9" spans="2:58" ht="128.25" x14ac:dyDescent="0.25">
      <c r="B9" s="29" t="s">
        <v>238</v>
      </c>
      <c r="C9" s="29" t="s">
        <v>218</v>
      </c>
      <c r="D9" s="29" t="s">
        <v>4</v>
      </c>
      <c r="E9" s="30" t="s">
        <v>219</v>
      </c>
      <c r="F9" s="30" t="s">
        <v>220</v>
      </c>
      <c r="G9" s="30" t="s">
        <v>5</v>
      </c>
      <c r="H9" s="30">
        <v>80101500</v>
      </c>
      <c r="I9" s="30" t="s">
        <v>6268</v>
      </c>
      <c r="J9" s="30" t="s">
        <v>221</v>
      </c>
      <c r="K9" s="30" t="s">
        <v>239</v>
      </c>
      <c r="L9" s="31" t="s">
        <v>153</v>
      </c>
      <c r="M9" s="31" t="s">
        <v>153</v>
      </c>
      <c r="N9" s="31">
        <v>12</v>
      </c>
      <c r="O9" s="31" t="s">
        <v>223</v>
      </c>
      <c r="P9" s="31" t="s">
        <v>224</v>
      </c>
      <c r="Q9" s="40">
        <v>105300000</v>
      </c>
      <c r="R9" s="40">
        <v>105300000</v>
      </c>
      <c r="S9" s="31" t="s">
        <v>225</v>
      </c>
      <c r="T9" s="31" t="s">
        <v>221</v>
      </c>
      <c r="U9" s="30" t="s">
        <v>226</v>
      </c>
      <c r="V9" s="30" t="s">
        <v>227</v>
      </c>
      <c r="W9" s="30" t="s">
        <v>228</v>
      </c>
      <c r="X9" s="30" t="s">
        <v>229</v>
      </c>
      <c r="Y9" s="30" t="s">
        <v>230</v>
      </c>
      <c r="Z9" s="30" t="s">
        <v>231</v>
      </c>
      <c r="AA9" s="41">
        <v>105300000</v>
      </c>
      <c r="AB9" s="41">
        <v>0</v>
      </c>
      <c r="AC9" s="41">
        <v>0</v>
      </c>
      <c r="AD9" s="41">
        <v>7500000</v>
      </c>
      <c r="AE9" s="41">
        <v>0</v>
      </c>
      <c r="AF9" s="41">
        <v>7500000</v>
      </c>
      <c r="AG9" s="41">
        <v>0</v>
      </c>
      <c r="AH9" s="41">
        <v>7500000</v>
      </c>
      <c r="AI9" s="41">
        <v>0</v>
      </c>
      <c r="AJ9" s="41">
        <v>7500000</v>
      </c>
      <c r="AK9" s="41">
        <v>0</v>
      </c>
      <c r="AL9" s="41">
        <v>7500000</v>
      </c>
      <c r="AM9" s="41">
        <v>0</v>
      </c>
      <c r="AN9" s="41">
        <v>7500000</v>
      </c>
      <c r="AO9" s="41">
        <v>0</v>
      </c>
      <c r="AP9" s="41">
        <v>7500000</v>
      </c>
      <c r="AQ9" s="41">
        <v>0</v>
      </c>
      <c r="AR9" s="41">
        <v>7500000</v>
      </c>
      <c r="AS9" s="41">
        <v>0</v>
      </c>
      <c r="AT9" s="41">
        <v>7500000</v>
      </c>
      <c r="AU9" s="41">
        <v>0</v>
      </c>
      <c r="AV9" s="41">
        <v>7500000</v>
      </c>
      <c r="AW9" s="41">
        <v>0</v>
      </c>
      <c r="AX9" s="41">
        <v>30300000</v>
      </c>
      <c r="AY9" s="2">
        <v>0</v>
      </c>
      <c r="AZ9" s="12" t="str">
        <f t="shared" si="4"/>
        <v>OK</v>
      </c>
      <c r="BA9" s="12" t="str">
        <f t="shared" si="5"/>
        <v>OK</v>
      </c>
      <c r="BB9" s="6">
        <f t="shared" si="6"/>
        <v>0</v>
      </c>
      <c r="BC9" s="13">
        <f t="shared" si="7"/>
        <v>105300000</v>
      </c>
      <c r="BD9" s="13">
        <f t="shared" si="8"/>
        <v>105300000</v>
      </c>
      <c r="BE9" s="6">
        <f t="shared" si="9"/>
        <v>0</v>
      </c>
      <c r="BF9" s="6">
        <f t="shared" si="10"/>
        <v>0</v>
      </c>
    </row>
    <row r="10" spans="2:58" ht="99.75" x14ac:dyDescent="0.25">
      <c r="B10" s="29" t="s">
        <v>240</v>
      </c>
      <c r="C10" s="29" t="s">
        <v>241</v>
      </c>
      <c r="D10" s="29" t="s">
        <v>4</v>
      </c>
      <c r="E10" s="30" t="s">
        <v>219</v>
      </c>
      <c r="F10" s="30" t="s">
        <v>220</v>
      </c>
      <c r="G10" s="30" t="s">
        <v>5</v>
      </c>
      <c r="H10" s="30">
        <v>79342300</v>
      </c>
      <c r="I10" s="30" t="s">
        <v>6268</v>
      </c>
      <c r="J10" s="30" t="s">
        <v>221</v>
      </c>
      <c r="K10" s="30" t="s">
        <v>242</v>
      </c>
      <c r="L10" s="31" t="s">
        <v>153</v>
      </c>
      <c r="M10" s="31" t="s">
        <v>153</v>
      </c>
      <c r="N10" s="31">
        <v>12</v>
      </c>
      <c r="O10" s="31" t="s">
        <v>223</v>
      </c>
      <c r="P10" s="31" t="s">
        <v>224</v>
      </c>
      <c r="Q10" s="40">
        <v>101627622</v>
      </c>
      <c r="R10" s="40">
        <v>101327622</v>
      </c>
      <c r="S10" s="31" t="s">
        <v>225</v>
      </c>
      <c r="T10" s="31" t="s">
        <v>221</v>
      </c>
      <c r="U10" s="30" t="s">
        <v>243</v>
      </c>
      <c r="V10" s="30" t="s">
        <v>244</v>
      </c>
      <c r="W10" s="30" t="s">
        <v>245</v>
      </c>
      <c r="X10" s="30" t="s">
        <v>229</v>
      </c>
      <c r="Y10" s="30" t="s">
        <v>230</v>
      </c>
      <c r="Z10" s="30" t="s">
        <v>246</v>
      </c>
      <c r="AA10" s="41">
        <v>101327622</v>
      </c>
      <c r="AB10" s="41">
        <v>0</v>
      </c>
      <c r="AC10" s="41">
        <v>0</v>
      </c>
      <c r="AD10" s="41">
        <v>9211602</v>
      </c>
      <c r="AE10" s="41">
        <v>0</v>
      </c>
      <c r="AF10" s="41">
        <v>9211602</v>
      </c>
      <c r="AG10" s="41">
        <v>0</v>
      </c>
      <c r="AH10" s="41">
        <v>9211602</v>
      </c>
      <c r="AI10" s="41">
        <v>0</v>
      </c>
      <c r="AJ10" s="41">
        <v>9211602</v>
      </c>
      <c r="AK10" s="41">
        <v>0</v>
      </c>
      <c r="AL10" s="41">
        <v>9211602</v>
      </c>
      <c r="AM10" s="41">
        <v>0</v>
      </c>
      <c r="AN10" s="41">
        <v>9211602</v>
      </c>
      <c r="AO10" s="41">
        <v>0</v>
      </c>
      <c r="AP10" s="41">
        <v>9211602</v>
      </c>
      <c r="AQ10" s="41">
        <v>0</v>
      </c>
      <c r="AR10" s="41">
        <v>9211602</v>
      </c>
      <c r="AS10" s="41">
        <v>0</v>
      </c>
      <c r="AT10" s="41">
        <v>9211602</v>
      </c>
      <c r="AU10" s="41">
        <v>0</v>
      </c>
      <c r="AV10" s="41">
        <v>9211602</v>
      </c>
      <c r="AW10" s="41">
        <v>0</v>
      </c>
      <c r="AX10" s="41">
        <v>9211602</v>
      </c>
      <c r="AY10" s="2">
        <v>0</v>
      </c>
      <c r="AZ10" s="12" t="str">
        <f t="shared" si="4"/>
        <v>OK</v>
      </c>
      <c r="BA10" s="12" t="str">
        <f t="shared" si="5"/>
        <v>OK</v>
      </c>
      <c r="BB10" s="6">
        <f t="shared" si="6"/>
        <v>0</v>
      </c>
      <c r="BC10" s="13">
        <f t="shared" si="7"/>
        <v>101327622</v>
      </c>
      <c r="BD10" s="13">
        <f t="shared" si="8"/>
        <v>101327622</v>
      </c>
      <c r="BE10" s="6">
        <f t="shared" si="9"/>
        <v>0</v>
      </c>
      <c r="BF10" s="6">
        <f t="shared" si="10"/>
        <v>0</v>
      </c>
    </row>
    <row r="11" spans="2:58" ht="114" x14ac:dyDescent="0.25">
      <c r="B11" s="29" t="s">
        <v>247</v>
      </c>
      <c r="C11" s="29" t="s">
        <v>241</v>
      </c>
      <c r="D11" s="29" t="s">
        <v>4</v>
      </c>
      <c r="E11" s="30" t="s">
        <v>219</v>
      </c>
      <c r="F11" s="30" t="s">
        <v>220</v>
      </c>
      <c r="G11" s="30" t="s">
        <v>5</v>
      </c>
      <c r="H11" s="30">
        <v>79342300</v>
      </c>
      <c r="I11" s="30" t="s">
        <v>6268</v>
      </c>
      <c r="J11" s="30" t="s">
        <v>221</v>
      </c>
      <c r="K11" s="30" t="s">
        <v>248</v>
      </c>
      <c r="L11" s="31" t="s">
        <v>153</v>
      </c>
      <c r="M11" s="31" t="s">
        <v>153</v>
      </c>
      <c r="N11" s="31">
        <v>12</v>
      </c>
      <c r="O11" s="31" t="s">
        <v>223</v>
      </c>
      <c r="P11" s="31" t="s">
        <v>224</v>
      </c>
      <c r="Q11" s="40">
        <v>0</v>
      </c>
      <c r="R11" s="40">
        <v>0</v>
      </c>
      <c r="S11" s="31" t="s">
        <v>225</v>
      </c>
      <c r="T11" s="31" t="s">
        <v>221</v>
      </c>
      <c r="U11" s="30" t="s">
        <v>243</v>
      </c>
      <c r="V11" s="30" t="s">
        <v>244</v>
      </c>
      <c r="W11" s="30" t="s">
        <v>245</v>
      </c>
      <c r="X11" s="30" t="s">
        <v>229</v>
      </c>
      <c r="Y11" s="30" t="s">
        <v>230</v>
      </c>
      <c r="Z11" s="30" t="s">
        <v>249</v>
      </c>
      <c r="AA11" s="41">
        <v>0</v>
      </c>
      <c r="AB11" s="41">
        <v>0</v>
      </c>
      <c r="AC11" s="41">
        <v>0</v>
      </c>
      <c r="AD11" s="41">
        <v>0</v>
      </c>
      <c r="AE11" s="41">
        <v>0</v>
      </c>
      <c r="AF11" s="41">
        <v>0</v>
      </c>
      <c r="AG11" s="41">
        <v>0</v>
      </c>
      <c r="AH11" s="41">
        <v>0</v>
      </c>
      <c r="AI11" s="41">
        <v>0</v>
      </c>
      <c r="AJ11" s="41">
        <v>0</v>
      </c>
      <c r="AK11" s="41">
        <v>0</v>
      </c>
      <c r="AL11" s="41">
        <v>0</v>
      </c>
      <c r="AM11" s="41">
        <v>0</v>
      </c>
      <c r="AN11" s="41">
        <v>0</v>
      </c>
      <c r="AO11" s="41">
        <v>0</v>
      </c>
      <c r="AP11" s="41">
        <v>0</v>
      </c>
      <c r="AQ11" s="41">
        <v>0</v>
      </c>
      <c r="AR11" s="41">
        <v>0</v>
      </c>
      <c r="AS11" s="41">
        <v>0</v>
      </c>
      <c r="AT11" s="41">
        <v>0</v>
      </c>
      <c r="AU11" s="41">
        <v>0</v>
      </c>
      <c r="AV11" s="41">
        <v>0</v>
      </c>
      <c r="AW11" s="41">
        <v>0</v>
      </c>
      <c r="AX11" s="41">
        <v>0</v>
      </c>
      <c r="AY11" s="2">
        <v>0</v>
      </c>
      <c r="AZ11" s="12" t="str">
        <f t="shared" si="4"/>
        <v>OK</v>
      </c>
      <c r="BA11" s="12" t="str">
        <f t="shared" si="5"/>
        <v>OK</v>
      </c>
      <c r="BB11" s="6">
        <f t="shared" si="6"/>
        <v>0</v>
      </c>
      <c r="BC11" s="13">
        <f t="shared" si="7"/>
        <v>0</v>
      </c>
      <c r="BD11" s="13">
        <f t="shared" si="8"/>
        <v>0</v>
      </c>
      <c r="BE11" s="6">
        <f t="shared" si="9"/>
        <v>0</v>
      </c>
      <c r="BF11" s="6">
        <f t="shared" si="10"/>
        <v>0</v>
      </c>
    </row>
    <row r="12" spans="2:58" ht="71.25" x14ac:dyDescent="0.25">
      <c r="B12" s="29" t="s">
        <v>250</v>
      </c>
      <c r="C12" s="29" t="s">
        <v>241</v>
      </c>
      <c r="D12" s="29" t="s">
        <v>4</v>
      </c>
      <c r="E12" s="30" t="s">
        <v>219</v>
      </c>
      <c r="F12" s="30" t="s">
        <v>220</v>
      </c>
      <c r="G12" s="30" t="s">
        <v>5</v>
      </c>
      <c r="H12" s="30">
        <v>79342300</v>
      </c>
      <c r="I12" s="30" t="s">
        <v>6268</v>
      </c>
      <c r="J12" s="30" t="s">
        <v>221</v>
      </c>
      <c r="K12" s="30" t="s">
        <v>251</v>
      </c>
      <c r="L12" s="31" t="s">
        <v>153</v>
      </c>
      <c r="M12" s="31" t="s">
        <v>153</v>
      </c>
      <c r="N12" s="31">
        <v>12</v>
      </c>
      <c r="O12" s="31" t="s">
        <v>223</v>
      </c>
      <c r="P12" s="31" t="s">
        <v>224</v>
      </c>
      <c r="Q12" s="40">
        <v>0</v>
      </c>
      <c r="R12" s="40">
        <v>0</v>
      </c>
      <c r="S12" s="31" t="s">
        <v>225</v>
      </c>
      <c r="T12" s="31" t="s">
        <v>221</v>
      </c>
      <c r="U12" s="30" t="s">
        <v>243</v>
      </c>
      <c r="V12" s="30" t="s">
        <v>244</v>
      </c>
      <c r="W12" s="30" t="s">
        <v>245</v>
      </c>
      <c r="X12" s="30" t="s">
        <v>229</v>
      </c>
      <c r="Y12" s="30" t="s">
        <v>230</v>
      </c>
      <c r="Z12" s="30" t="s">
        <v>249</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c r="AS12" s="41">
        <v>0</v>
      </c>
      <c r="AT12" s="41">
        <v>0</v>
      </c>
      <c r="AU12" s="41">
        <v>0</v>
      </c>
      <c r="AV12" s="41">
        <v>0</v>
      </c>
      <c r="AW12" s="41">
        <v>0</v>
      </c>
      <c r="AX12" s="41">
        <v>0</v>
      </c>
      <c r="AY12" s="2">
        <v>0</v>
      </c>
      <c r="AZ12" s="12" t="str">
        <f t="shared" si="4"/>
        <v>OK</v>
      </c>
      <c r="BA12" s="12" t="str">
        <f t="shared" si="5"/>
        <v>OK</v>
      </c>
      <c r="BB12" s="6">
        <f t="shared" si="6"/>
        <v>0</v>
      </c>
      <c r="BC12" s="13">
        <f t="shared" si="7"/>
        <v>0</v>
      </c>
      <c r="BD12" s="13">
        <f t="shared" si="8"/>
        <v>0</v>
      </c>
      <c r="BE12" s="6">
        <f t="shared" si="9"/>
        <v>0</v>
      </c>
      <c r="BF12" s="6">
        <f t="shared" si="10"/>
        <v>0</v>
      </c>
    </row>
    <row r="13" spans="2:58" ht="128.25" x14ac:dyDescent="0.25">
      <c r="B13" s="29" t="s">
        <v>252</v>
      </c>
      <c r="C13" s="29" t="s">
        <v>241</v>
      </c>
      <c r="D13" s="29" t="s">
        <v>4</v>
      </c>
      <c r="E13" s="30" t="s">
        <v>219</v>
      </c>
      <c r="F13" s="30" t="s">
        <v>220</v>
      </c>
      <c r="G13" s="30" t="s">
        <v>5</v>
      </c>
      <c r="H13" s="30">
        <v>79342300</v>
      </c>
      <c r="I13" s="30" t="s">
        <v>6268</v>
      </c>
      <c r="J13" s="30" t="s">
        <v>221</v>
      </c>
      <c r="K13" s="30" t="s">
        <v>253</v>
      </c>
      <c r="L13" s="31" t="s">
        <v>153</v>
      </c>
      <c r="M13" s="31" t="s">
        <v>153</v>
      </c>
      <c r="N13" s="31">
        <v>12</v>
      </c>
      <c r="O13" s="31" t="s">
        <v>223</v>
      </c>
      <c r="P13" s="31" t="s">
        <v>224</v>
      </c>
      <c r="Q13" s="40">
        <v>66785532</v>
      </c>
      <c r="R13" s="40">
        <v>66785532</v>
      </c>
      <c r="S13" s="31" t="s">
        <v>225</v>
      </c>
      <c r="T13" s="31" t="s">
        <v>221</v>
      </c>
      <c r="U13" s="30" t="s">
        <v>243</v>
      </c>
      <c r="V13" s="30" t="s">
        <v>244</v>
      </c>
      <c r="W13" s="30" t="s">
        <v>245</v>
      </c>
      <c r="X13" s="30" t="s">
        <v>229</v>
      </c>
      <c r="Y13" s="30" t="s">
        <v>230</v>
      </c>
      <c r="Z13" s="30" t="s">
        <v>254</v>
      </c>
      <c r="AA13" s="41">
        <v>66785532</v>
      </c>
      <c r="AB13" s="41">
        <v>0</v>
      </c>
      <c r="AC13" s="41">
        <v>0</v>
      </c>
      <c r="AD13" s="41">
        <v>6071412</v>
      </c>
      <c r="AE13" s="41">
        <v>0</v>
      </c>
      <c r="AF13" s="41">
        <v>6071412</v>
      </c>
      <c r="AG13" s="41">
        <v>0</v>
      </c>
      <c r="AH13" s="41">
        <v>6071412</v>
      </c>
      <c r="AI13" s="41">
        <v>0</v>
      </c>
      <c r="AJ13" s="41">
        <v>6071412</v>
      </c>
      <c r="AK13" s="41">
        <v>0</v>
      </c>
      <c r="AL13" s="41">
        <v>6071412</v>
      </c>
      <c r="AM13" s="41">
        <v>0</v>
      </c>
      <c r="AN13" s="41">
        <v>6071412</v>
      </c>
      <c r="AO13" s="41">
        <v>0</v>
      </c>
      <c r="AP13" s="41">
        <v>6071412</v>
      </c>
      <c r="AQ13" s="41">
        <v>0</v>
      </c>
      <c r="AR13" s="41">
        <v>6071412</v>
      </c>
      <c r="AS13" s="41">
        <v>0</v>
      </c>
      <c r="AT13" s="41">
        <v>6071412</v>
      </c>
      <c r="AU13" s="41">
        <v>0</v>
      </c>
      <c r="AV13" s="41">
        <v>6071412</v>
      </c>
      <c r="AW13" s="41">
        <v>0</v>
      </c>
      <c r="AX13" s="41">
        <v>6071412</v>
      </c>
      <c r="AY13" s="2">
        <v>0</v>
      </c>
      <c r="AZ13" s="12" t="str">
        <f t="shared" si="4"/>
        <v>OK</v>
      </c>
      <c r="BA13" s="12" t="str">
        <f t="shared" si="5"/>
        <v>OK</v>
      </c>
      <c r="BB13" s="6">
        <f t="shared" si="6"/>
        <v>0</v>
      </c>
      <c r="BC13" s="13">
        <f t="shared" si="7"/>
        <v>66785532</v>
      </c>
      <c r="BD13" s="13">
        <f t="shared" si="8"/>
        <v>66785532</v>
      </c>
      <c r="BE13" s="6">
        <f t="shared" si="9"/>
        <v>0</v>
      </c>
      <c r="BF13" s="6">
        <f t="shared" si="10"/>
        <v>0</v>
      </c>
    </row>
    <row r="14" spans="2:58" ht="71.25" x14ac:dyDescent="0.25">
      <c r="B14" s="29" t="s">
        <v>255</v>
      </c>
      <c r="C14" s="29" t="s">
        <v>241</v>
      </c>
      <c r="D14" s="29" t="s">
        <v>4</v>
      </c>
      <c r="E14" s="30" t="s">
        <v>219</v>
      </c>
      <c r="F14" s="30" t="s">
        <v>220</v>
      </c>
      <c r="G14" s="30" t="s">
        <v>5</v>
      </c>
      <c r="H14" s="30">
        <v>11111111</v>
      </c>
      <c r="I14" s="30" t="s">
        <v>6268</v>
      </c>
      <c r="J14" s="30" t="s">
        <v>221</v>
      </c>
      <c r="K14" s="30" t="s">
        <v>256</v>
      </c>
      <c r="L14" s="31" t="s">
        <v>153</v>
      </c>
      <c r="M14" s="31" t="s">
        <v>153</v>
      </c>
      <c r="N14" s="31">
        <v>1</v>
      </c>
      <c r="O14" s="31" t="s">
        <v>221</v>
      </c>
      <c r="P14" s="31" t="s">
        <v>224</v>
      </c>
      <c r="Q14" s="40">
        <f>17450612+4.56</f>
        <v>17450616.559999999</v>
      </c>
      <c r="R14" s="40">
        <f>17450612+4.56</f>
        <v>17450616.559999999</v>
      </c>
      <c r="S14" s="31" t="s">
        <v>225</v>
      </c>
      <c r="T14" s="31" t="s">
        <v>221</v>
      </c>
      <c r="U14" s="30" t="s">
        <v>243</v>
      </c>
      <c r="V14" s="30" t="s">
        <v>244</v>
      </c>
      <c r="W14" s="30" t="s">
        <v>245</v>
      </c>
      <c r="X14" s="30" t="s">
        <v>257</v>
      </c>
      <c r="Y14" s="30" t="s">
        <v>258</v>
      </c>
      <c r="Z14" s="30" t="s">
        <v>259</v>
      </c>
      <c r="AA14" s="41">
        <v>1450000</v>
      </c>
      <c r="AB14" s="41">
        <v>1450000</v>
      </c>
      <c r="AC14" s="41">
        <v>1450000</v>
      </c>
      <c r="AD14" s="41">
        <v>1450000</v>
      </c>
      <c r="AE14" s="41">
        <v>1450000</v>
      </c>
      <c r="AF14" s="41">
        <v>1450000</v>
      </c>
      <c r="AG14" s="41">
        <v>1450000</v>
      </c>
      <c r="AH14" s="41">
        <v>1450000</v>
      </c>
      <c r="AI14" s="41">
        <v>1450000</v>
      </c>
      <c r="AJ14" s="41">
        <v>1450000</v>
      </c>
      <c r="AK14" s="41">
        <v>1450000</v>
      </c>
      <c r="AL14" s="41">
        <v>1450000</v>
      </c>
      <c r="AM14" s="41">
        <v>1450000</v>
      </c>
      <c r="AN14" s="41">
        <v>1450000</v>
      </c>
      <c r="AO14" s="41">
        <v>1450000</v>
      </c>
      <c r="AP14" s="41">
        <v>1450000</v>
      </c>
      <c r="AQ14" s="41">
        <v>1450000</v>
      </c>
      <c r="AR14" s="41">
        <v>1450000</v>
      </c>
      <c r="AS14" s="41">
        <v>1450000</v>
      </c>
      <c r="AT14" s="41">
        <v>1450000</v>
      </c>
      <c r="AU14" s="41">
        <v>1450000</v>
      </c>
      <c r="AV14" s="41">
        <v>1450000</v>
      </c>
      <c r="AW14" s="41">
        <f>1500612+4.56</f>
        <v>1500616.56</v>
      </c>
      <c r="AX14" s="41">
        <f>1500612+4.56</f>
        <v>1500616.56</v>
      </c>
      <c r="AY14" s="2">
        <v>0</v>
      </c>
      <c r="AZ14" s="12" t="str">
        <f t="shared" si="4"/>
        <v>OK</v>
      </c>
      <c r="BA14" s="12" t="str">
        <f t="shared" si="5"/>
        <v>OK</v>
      </c>
      <c r="BB14" s="6">
        <f t="shared" si="6"/>
        <v>0</v>
      </c>
      <c r="BC14" s="13">
        <f t="shared" si="7"/>
        <v>17450616.559999999</v>
      </c>
      <c r="BD14" s="13">
        <f t="shared" si="8"/>
        <v>17450616.559999999</v>
      </c>
      <c r="BE14" s="6">
        <f t="shared" si="9"/>
        <v>0</v>
      </c>
      <c r="BF14" s="6">
        <f t="shared" si="10"/>
        <v>0</v>
      </c>
    </row>
    <row r="15" spans="2:58" ht="85.5" x14ac:dyDescent="0.25">
      <c r="B15" s="29" t="s">
        <v>260</v>
      </c>
      <c r="C15" s="29" t="s">
        <v>261</v>
      </c>
      <c r="D15" s="29" t="s">
        <v>4</v>
      </c>
      <c r="E15" s="30" t="s">
        <v>219</v>
      </c>
      <c r="F15" s="30" t="s">
        <v>220</v>
      </c>
      <c r="G15" s="30" t="s">
        <v>5</v>
      </c>
      <c r="H15" s="30">
        <v>80161501</v>
      </c>
      <c r="I15" s="30" t="s">
        <v>6268</v>
      </c>
      <c r="J15" s="30" t="s">
        <v>221</v>
      </c>
      <c r="K15" s="30" t="s">
        <v>262</v>
      </c>
      <c r="L15" s="31" t="s">
        <v>153</v>
      </c>
      <c r="M15" s="31" t="s">
        <v>153</v>
      </c>
      <c r="N15" s="31">
        <v>12</v>
      </c>
      <c r="O15" s="31" t="s">
        <v>223</v>
      </c>
      <c r="P15" s="31" t="s">
        <v>224</v>
      </c>
      <c r="Q15" s="40">
        <v>178250000</v>
      </c>
      <c r="R15" s="40">
        <v>178250000</v>
      </c>
      <c r="S15" s="31" t="s">
        <v>225</v>
      </c>
      <c r="T15" s="31" t="s">
        <v>221</v>
      </c>
      <c r="U15" s="30" t="s">
        <v>263</v>
      </c>
      <c r="V15" s="30" t="s">
        <v>264</v>
      </c>
      <c r="W15" s="30" t="s">
        <v>265</v>
      </c>
      <c r="X15" s="30" t="s">
        <v>229</v>
      </c>
      <c r="Y15" s="30" t="s">
        <v>230</v>
      </c>
      <c r="Z15" s="30" t="s">
        <v>266</v>
      </c>
      <c r="AA15" s="41">
        <v>178250000</v>
      </c>
      <c r="AB15" s="41">
        <v>0</v>
      </c>
      <c r="AC15" s="41">
        <v>0</v>
      </c>
      <c r="AD15" s="41">
        <v>15500000</v>
      </c>
      <c r="AE15" s="41">
        <v>0</v>
      </c>
      <c r="AF15" s="41">
        <v>15500000</v>
      </c>
      <c r="AG15" s="41">
        <v>0</v>
      </c>
      <c r="AH15" s="41">
        <v>15500000</v>
      </c>
      <c r="AI15" s="41">
        <v>0</v>
      </c>
      <c r="AJ15" s="41">
        <v>15500000</v>
      </c>
      <c r="AK15" s="41">
        <v>0</v>
      </c>
      <c r="AL15" s="41">
        <v>15500000</v>
      </c>
      <c r="AM15" s="41">
        <v>0</v>
      </c>
      <c r="AN15" s="41">
        <v>15500000</v>
      </c>
      <c r="AO15" s="41">
        <v>0</v>
      </c>
      <c r="AP15" s="41">
        <v>15500000</v>
      </c>
      <c r="AQ15" s="41">
        <v>0</v>
      </c>
      <c r="AR15" s="41">
        <v>15500000</v>
      </c>
      <c r="AS15" s="41">
        <v>0</v>
      </c>
      <c r="AT15" s="41">
        <v>15500000</v>
      </c>
      <c r="AU15" s="41">
        <v>0</v>
      </c>
      <c r="AV15" s="41">
        <v>15500000</v>
      </c>
      <c r="AW15" s="41">
        <v>0</v>
      </c>
      <c r="AX15" s="41">
        <v>23250000</v>
      </c>
      <c r="AY15" s="2">
        <v>0</v>
      </c>
      <c r="AZ15" s="12" t="str">
        <f t="shared" si="4"/>
        <v>OK</v>
      </c>
      <c r="BA15" s="12" t="str">
        <f t="shared" si="5"/>
        <v>OK</v>
      </c>
      <c r="BB15" s="6">
        <f t="shared" si="6"/>
        <v>0</v>
      </c>
      <c r="BC15" s="13">
        <f t="shared" si="7"/>
        <v>178250000</v>
      </c>
      <c r="BD15" s="13">
        <f t="shared" si="8"/>
        <v>178250000</v>
      </c>
      <c r="BE15" s="6">
        <f t="shared" si="9"/>
        <v>0</v>
      </c>
      <c r="BF15" s="6">
        <f t="shared" si="10"/>
        <v>0</v>
      </c>
    </row>
    <row r="16" spans="2:58" ht="114" x14ac:dyDescent="0.25">
      <c r="B16" s="29" t="s">
        <v>267</v>
      </c>
      <c r="C16" s="29" t="s">
        <v>261</v>
      </c>
      <c r="D16" s="29" t="s">
        <v>4</v>
      </c>
      <c r="E16" s="30" t="s">
        <v>219</v>
      </c>
      <c r="F16" s="30" t="s">
        <v>220</v>
      </c>
      <c r="G16" s="30" t="s">
        <v>5</v>
      </c>
      <c r="H16" s="30">
        <v>80161501</v>
      </c>
      <c r="I16" s="30" t="s">
        <v>6268</v>
      </c>
      <c r="J16" s="30" t="s">
        <v>221</v>
      </c>
      <c r="K16" s="30" t="s">
        <v>268</v>
      </c>
      <c r="L16" s="31" t="s">
        <v>153</v>
      </c>
      <c r="M16" s="31" t="s">
        <v>153</v>
      </c>
      <c r="N16" s="31">
        <v>12</v>
      </c>
      <c r="O16" s="31" t="s">
        <v>223</v>
      </c>
      <c r="P16" s="31" t="s">
        <v>224</v>
      </c>
      <c r="Q16" s="40">
        <v>66785537</v>
      </c>
      <c r="R16" s="40">
        <v>66785537</v>
      </c>
      <c r="S16" s="31" t="s">
        <v>225</v>
      </c>
      <c r="T16" s="31" t="s">
        <v>221</v>
      </c>
      <c r="U16" s="30" t="s">
        <v>263</v>
      </c>
      <c r="V16" s="30" t="s">
        <v>264</v>
      </c>
      <c r="W16" s="30" t="s">
        <v>265</v>
      </c>
      <c r="X16" s="30" t="s">
        <v>229</v>
      </c>
      <c r="Y16" s="30" t="s">
        <v>230</v>
      </c>
      <c r="Z16" s="30" t="s">
        <v>269</v>
      </c>
      <c r="AA16" s="41">
        <v>66785537</v>
      </c>
      <c r="AB16" s="41">
        <v>0</v>
      </c>
      <c r="AC16" s="41">
        <v>0</v>
      </c>
      <c r="AD16" s="41">
        <v>5807438</v>
      </c>
      <c r="AE16" s="41">
        <v>0</v>
      </c>
      <c r="AF16" s="41">
        <v>5807438</v>
      </c>
      <c r="AG16" s="41">
        <v>0</v>
      </c>
      <c r="AH16" s="41">
        <v>5807438</v>
      </c>
      <c r="AI16" s="41">
        <v>0</v>
      </c>
      <c r="AJ16" s="41">
        <v>5807438</v>
      </c>
      <c r="AK16" s="41">
        <v>0</v>
      </c>
      <c r="AL16" s="41">
        <v>5807438</v>
      </c>
      <c r="AM16" s="41">
        <v>0</v>
      </c>
      <c r="AN16" s="41">
        <v>5807438</v>
      </c>
      <c r="AO16" s="41">
        <v>0</v>
      </c>
      <c r="AP16" s="41">
        <v>5807438</v>
      </c>
      <c r="AQ16" s="41">
        <v>0</v>
      </c>
      <c r="AR16" s="41">
        <v>5807438</v>
      </c>
      <c r="AS16" s="41">
        <v>0</v>
      </c>
      <c r="AT16" s="41">
        <v>5807438</v>
      </c>
      <c r="AU16" s="41">
        <v>0</v>
      </c>
      <c r="AV16" s="41">
        <v>5807438</v>
      </c>
      <c r="AW16" s="41">
        <v>0</v>
      </c>
      <c r="AX16" s="41">
        <v>8711157</v>
      </c>
      <c r="AY16" s="2">
        <v>0</v>
      </c>
      <c r="AZ16" s="12" t="str">
        <f t="shared" si="4"/>
        <v>OK</v>
      </c>
      <c r="BA16" s="12" t="str">
        <f t="shared" si="5"/>
        <v>OK</v>
      </c>
      <c r="BB16" s="6">
        <f t="shared" si="6"/>
        <v>0</v>
      </c>
      <c r="BC16" s="13">
        <f t="shared" si="7"/>
        <v>66785537</v>
      </c>
      <c r="BD16" s="13">
        <f t="shared" si="8"/>
        <v>66785537</v>
      </c>
      <c r="BE16" s="6">
        <f t="shared" si="9"/>
        <v>0</v>
      </c>
      <c r="BF16" s="6">
        <f t="shared" si="10"/>
        <v>0</v>
      </c>
    </row>
    <row r="17" spans="2:58" ht="99.75" x14ac:dyDescent="0.25">
      <c r="B17" s="29" t="s">
        <v>270</v>
      </c>
      <c r="C17" s="29" t="s">
        <v>261</v>
      </c>
      <c r="D17" s="29" t="s">
        <v>4</v>
      </c>
      <c r="E17" s="30" t="s">
        <v>219</v>
      </c>
      <c r="F17" s="30" t="s">
        <v>220</v>
      </c>
      <c r="G17" s="30" t="s">
        <v>5</v>
      </c>
      <c r="H17" s="30">
        <v>80161501</v>
      </c>
      <c r="I17" s="30" t="s">
        <v>6268</v>
      </c>
      <c r="J17" s="30" t="s">
        <v>221</v>
      </c>
      <c r="K17" s="30" t="s">
        <v>271</v>
      </c>
      <c r="L17" s="31" t="s">
        <v>153</v>
      </c>
      <c r="M17" s="31" t="s">
        <v>153</v>
      </c>
      <c r="N17" s="31">
        <v>12</v>
      </c>
      <c r="O17" s="31" t="s">
        <v>223</v>
      </c>
      <c r="P17" s="31" t="s">
        <v>224</v>
      </c>
      <c r="Q17" s="40">
        <v>155250000</v>
      </c>
      <c r="R17" s="40">
        <v>155250000</v>
      </c>
      <c r="S17" s="31" t="s">
        <v>225</v>
      </c>
      <c r="T17" s="31" t="s">
        <v>221</v>
      </c>
      <c r="U17" s="30" t="s">
        <v>263</v>
      </c>
      <c r="V17" s="30" t="s">
        <v>264</v>
      </c>
      <c r="W17" s="30" t="s">
        <v>265</v>
      </c>
      <c r="X17" s="30" t="s">
        <v>229</v>
      </c>
      <c r="Y17" s="30" t="s">
        <v>230</v>
      </c>
      <c r="Z17" s="30" t="s">
        <v>269</v>
      </c>
      <c r="AA17" s="41">
        <v>155250000</v>
      </c>
      <c r="AB17" s="41">
        <v>0</v>
      </c>
      <c r="AC17" s="41">
        <v>0</v>
      </c>
      <c r="AD17" s="41">
        <v>13500000</v>
      </c>
      <c r="AE17" s="41">
        <v>0</v>
      </c>
      <c r="AF17" s="41">
        <v>13500000</v>
      </c>
      <c r="AG17" s="41">
        <v>0</v>
      </c>
      <c r="AH17" s="41">
        <v>13500000</v>
      </c>
      <c r="AI17" s="41">
        <v>0</v>
      </c>
      <c r="AJ17" s="41">
        <v>13500000</v>
      </c>
      <c r="AK17" s="41">
        <v>0</v>
      </c>
      <c r="AL17" s="41">
        <v>13500000</v>
      </c>
      <c r="AM17" s="41">
        <v>0</v>
      </c>
      <c r="AN17" s="41">
        <v>13500000</v>
      </c>
      <c r="AO17" s="41">
        <v>0</v>
      </c>
      <c r="AP17" s="41">
        <v>13500000</v>
      </c>
      <c r="AQ17" s="41">
        <v>0</v>
      </c>
      <c r="AR17" s="41">
        <v>13500000</v>
      </c>
      <c r="AS17" s="41">
        <v>0</v>
      </c>
      <c r="AT17" s="41">
        <v>13500000</v>
      </c>
      <c r="AU17" s="41">
        <v>0</v>
      </c>
      <c r="AV17" s="41">
        <v>13500000</v>
      </c>
      <c r="AW17" s="41">
        <v>0</v>
      </c>
      <c r="AX17" s="41">
        <v>20250000</v>
      </c>
      <c r="AY17" s="2">
        <v>0</v>
      </c>
      <c r="AZ17" s="12" t="str">
        <f t="shared" si="4"/>
        <v>OK</v>
      </c>
      <c r="BA17" s="12" t="str">
        <f t="shared" si="5"/>
        <v>OK</v>
      </c>
      <c r="BB17" s="6">
        <f t="shared" si="6"/>
        <v>0</v>
      </c>
      <c r="BC17" s="13">
        <f t="shared" si="7"/>
        <v>155250000</v>
      </c>
      <c r="BD17" s="13">
        <f t="shared" si="8"/>
        <v>155250000</v>
      </c>
      <c r="BE17" s="6">
        <f t="shared" si="9"/>
        <v>0</v>
      </c>
      <c r="BF17" s="6">
        <f t="shared" si="10"/>
        <v>0</v>
      </c>
    </row>
    <row r="18" spans="2:58" ht="128.25" x14ac:dyDescent="0.25">
      <c r="B18" s="29" t="s">
        <v>272</v>
      </c>
      <c r="C18" s="29" t="s">
        <v>261</v>
      </c>
      <c r="D18" s="29" t="s">
        <v>4</v>
      </c>
      <c r="E18" s="30" t="s">
        <v>219</v>
      </c>
      <c r="F18" s="30" t="s">
        <v>220</v>
      </c>
      <c r="G18" s="30" t="s">
        <v>5</v>
      </c>
      <c r="H18" s="30">
        <v>80161501</v>
      </c>
      <c r="I18" s="30" t="s">
        <v>6268</v>
      </c>
      <c r="J18" s="30" t="s">
        <v>221</v>
      </c>
      <c r="K18" s="30" t="s">
        <v>273</v>
      </c>
      <c r="L18" s="31" t="s">
        <v>153</v>
      </c>
      <c r="M18" s="31" t="s">
        <v>153</v>
      </c>
      <c r="N18" s="31">
        <v>12</v>
      </c>
      <c r="O18" s="31" t="s">
        <v>223</v>
      </c>
      <c r="P18" s="31" t="s">
        <v>224</v>
      </c>
      <c r="Q18" s="40">
        <v>172500000</v>
      </c>
      <c r="R18" s="40">
        <v>172500000</v>
      </c>
      <c r="S18" s="31" t="s">
        <v>225</v>
      </c>
      <c r="T18" s="31" t="s">
        <v>221</v>
      </c>
      <c r="U18" s="30" t="s">
        <v>263</v>
      </c>
      <c r="V18" s="30" t="s">
        <v>264</v>
      </c>
      <c r="W18" s="30" t="s">
        <v>265</v>
      </c>
      <c r="X18" s="30" t="s">
        <v>229</v>
      </c>
      <c r="Y18" s="30" t="s">
        <v>230</v>
      </c>
      <c r="Z18" s="30" t="s">
        <v>269</v>
      </c>
      <c r="AA18" s="41">
        <v>172500000</v>
      </c>
      <c r="AB18" s="41">
        <v>0</v>
      </c>
      <c r="AC18" s="41">
        <v>0</v>
      </c>
      <c r="AD18" s="41">
        <v>15000000</v>
      </c>
      <c r="AE18" s="41">
        <v>0</v>
      </c>
      <c r="AF18" s="41">
        <v>15000000</v>
      </c>
      <c r="AG18" s="41">
        <v>0</v>
      </c>
      <c r="AH18" s="41">
        <v>15000000</v>
      </c>
      <c r="AI18" s="41">
        <v>0</v>
      </c>
      <c r="AJ18" s="41">
        <v>15000000</v>
      </c>
      <c r="AK18" s="41">
        <v>0</v>
      </c>
      <c r="AL18" s="41">
        <v>15000000</v>
      </c>
      <c r="AM18" s="41">
        <v>0</v>
      </c>
      <c r="AN18" s="41">
        <v>15000000</v>
      </c>
      <c r="AO18" s="41">
        <v>0</v>
      </c>
      <c r="AP18" s="41">
        <v>15000000</v>
      </c>
      <c r="AQ18" s="41">
        <v>0</v>
      </c>
      <c r="AR18" s="41">
        <v>15000000</v>
      </c>
      <c r="AS18" s="41">
        <v>0</v>
      </c>
      <c r="AT18" s="41">
        <v>15000000</v>
      </c>
      <c r="AU18" s="41">
        <v>0</v>
      </c>
      <c r="AV18" s="41">
        <v>15000000</v>
      </c>
      <c r="AW18" s="41">
        <v>0</v>
      </c>
      <c r="AX18" s="41">
        <v>22500000</v>
      </c>
      <c r="AY18" s="2">
        <v>0</v>
      </c>
      <c r="AZ18" s="12" t="str">
        <f t="shared" si="4"/>
        <v>OK</v>
      </c>
      <c r="BA18" s="12" t="str">
        <f t="shared" si="5"/>
        <v>OK</v>
      </c>
      <c r="BB18" s="6">
        <f t="shared" si="6"/>
        <v>0</v>
      </c>
      <c r="BC18" s="13">
        <f t="shared" si="7"/>
        <v>172500000</v>
      </c>
      <c r="BD18" s="13">
        <f t="shared" si="8"/>
        <v>172500000</v>
      </c>
      <c r="BE18" s="6">
        <f t="shared" si="9"/>
        <v>0</v>
      </c>
      <c r="BF18" s="6">
        <f t="shared" si="10"/>
        <v>0</v>
      </c>
    </row>
    <row r="19" spans="2:58" ht="85.5" x14ac:dyDescent="0.25">
      <c r="B19" s="29" t="s">
        <v>274</v>
      </c>
      <c r="C19" s="29" t="s">
        <v>261</v>
      </c>
      <c r="D19" s="29" t="s">
        <v>4</v>
      </c>
      <c r="E19" s="30" t="s">
        <v>219</v>
      </c>
      <c r="F19" s="30" t="s">
        <v>220</v>
      </c>
      <c r="G19" s="30" t="s">
        <v>5</v>
      </c>
      <c r="H19" s="30">
        <v>80161501</v>
      </c>
      <c r="I19" s="30" t="s">
        <v>6268</v>
      </c>
      <c r="J19" s="30" t="s">
        <v>221</v>
      </c>
      <c r="K19" s="30" t="s">
        <v>275</v>
      </c>
      <c r="L19" s="31" t="s">
        <v>153</v>
      </c>
      <c r="M19" s="31" t="s">
        <v>153</v>
      </c>
      <c r="N19" s="31">
        <v>12</v>
      </c>
      <c r="O19" s="31" t="s">
        <v>223</v>
      </c>
      <c r="P19" s="31" t="s">
        <v>224</v>
      </c>
      <c r="Q19" s="40">
        <v>43700000</v>
      </c>
      <c r="R19" s="40">
        <v>43700000</v>
      </c>
      <c r="S19" s="31" t="s">
        <v>225</v>
      </c>
      <c r="T19" s="31" t="s">
        <v>221</v>
      </c>
      <c r="U19" s="30" t="s">
        <v>263</v>
      </c>
      <c r="V19" s="30" t="s">
        <v>227</v>
      </c>
      <c r="W19" s="30" t="s">
        <v>276</v>
      </c>
      <c r="X19" s="30" t="s">
        <v>229</v>
      </c>
      <c r="Y19" s="30" t="s">
        <v>230</v>
      </c>
      <c r="Z19" s="30" t="s">
        <v>277</v>
      </c>
      <c r="AA19" s="41">
        <v>43700000</v>
      </c>
      <c r="AB19" s="41">
        <v>0</v>
      </c>
      <c r="AC19" s="41">
        <v>0</v>
      </c>
      <c r="AD19" s="41">
        <v>3800000</v>
      </c>
      <c r="AE19" s="41">
        <v>0</v>
      </c>
      <c r="AF19" s="41">
        <v>3800000</v>
      </c>
      <c r="AG19" s="41">
        <v>0</v>
      </c>
      <c r="AH19" s="41">
        <v>3800000</v>
      </c>
      <c r="AI19" s="41">
        <v>0</v>
      </c>
      <c r="AJ19" s="41">
        <v>3800000</v>
      </c>
      <c r="AK19" s="41">
        <v>0</v>
      </c>
      <c r="AL19" s="41">
        <v>3800000</v>
      </c>
      <c r="AM19" s="41">
        <v>0</v>
      </c>
      <c r="AN19" s="41">
        <v>3800000</v>
      </c>
      <c r="AO19" s="41">
        <v>0</v>
      </c>
      <c r="AP19" s="41">
        <v>3800000</v>
      </c>
      <c r="AQ19" s="41">
        <v>0</v>
      </c>
      <c r="AR19" s="41">
        <v>3800000</v>
      </c>
      <c r="AS19" s="41">
        <v>0</v>
      </c>
      <c r="AT19" s="41">
        <v>3800000</v>
      </c>
      <c r="AU19" s="41">
        <v>0</v>
      </c>
      <c r="AV19" s="41">
        <v>3800000</v>
      </c>
      <c r="AW19" s="41">
        <v>0</v>
      </c>
      <c r="AX19" s="41">
        <v>5700000</v>
      </c>
      <c r="AY19" s="2">
        <v>0</v>
      </c>
      <c r="AZ19" s="12" t="str">
        <f t="shared" si="4"/>
        <v>OK</v>
      </c>
      <c r="BA19" s="12" t="str">
        <f t="shared" si="5"/>
        <v>OK</v>
      </c>
      <c r="BB19" s="6">
        <f t="shared" si="6"/>
        <v>0</v>
      </c>
      <c r="BC19" s="13">
        <f t="shared" si="7"/>
        <v>43700000</v>
      </c>
      <c r="BD19" s="13">
        <f t="shared" si="8"/>
        <v>43700000</v>
      </c>
      <c r="BE19" s="6">
        <f t="shared" si="9"/>
        <v>0</v>
      </c>
      <c r="BF19" s="6">
        <f t="shared" si="10"/>
        <v>0</v>
      </c>
    </row>
    <row r="20" spans="2:58" ht="99.75" x14ac:dyDescent="0.25">
      <c r="B20" s="29" t="s">
        <v>278</v>
      </c>
      <c r="C20" s="29" t="s">
        <v>261</v>
      </c>
      <c r="D20" s="29" t="s">
        <v>4</v>
      </c>
      <c r="E20" s="30" t="s">
        <v>219</v>
      </c>
      <c r="F20" s="30" t="s">
        <v>220</v>
      </c>
      <c r="G20" s="30" t="s">
        <v>5</v>
      </c>
      <c r="H20" s="30">
        <v>80161501</v>
      </c>
      <c r="I20" s="30" t="s">
        <v>6268</v>
      </c>
      <c r="J20" s="30" t="s">
        <v>221</v>
      </c>
      <c r="K20" s="30" t="s">
        <v>279</v>
      </c>
      <c r="L20" s="31" t="s">
        <v>153</v>
      </c>
      <c r="M20" s="31" t="s">
        <v>153</v>
      </c>
      <c r="N20" s="31">
        <v>12</v>
      </c>
      <c r="O20" s="31" t="s">
        <v>223</v>
      </c>
      <c r="P20" s="31" t="s">
        <v>224</v>
      </c>
      <c r="Q20" s="40">
        <v>89700000</v>
      </c>
      <c r="R20" s="40">
        <v>89700000</v>
      </c>
      <c r="S20" s="31" t="s">
        <v>225</v>
      </c>
      <c r="T20" s="31" t="s">
        <v>221</v>
      </c>
      <c r="U20" s="30" t="s">
        <v>263</v>
      </c>
      <c r="V20" s="30" t="s">
        <v>227</v>
      </c>
      <c r="W20" s="30" t="s">
        <v>276</v>
      </c>
      <c r="X20" s="30" t="s">
        <v>229</v>
      </c>
      <c r="Y20" s="30" t="s">
        <v>230</v>
      </c>
      <c r="Z20" s="30" t="s">
        <v>277</v>
      </c>
      <c r="AA20" s="41">
        <v>89700000</v>
      </c>
      <c r="AB20" s="41">
        <v>0</v>
      </c>
      <c r="AC20" s="41">
        <v>0</v>
      </c>
      <c r="AD20" s="41">
        <v>7800000</v>
      </c>
      <c r="AE20" s="41">
        <v>0</v>
      </c>
      <c r="AF20" s="41">
        <v>7800000</v>
      </c>
      <c r="AG20" s="41">
        <v>0</v>
      </c>
      <c r="AH20" s="41">
        <v>7800000</v>
      </c>
      <c r="AI20" s="41">
        <v>0</v>
      </c>
      <c r="AJ20" s="41">
        <v>7800000</v>
      </c>
      <c r="AK20" s="41">
        <v>0</v>
      </c>
      <c r="AL20" s="41">
        <v>7800000</v>
      </c>
      <c r="AM20" s="41">
        <v>0</v>
      </c>
      <c r="AN20" s="41">
        <v>7800000</v>
      </c>
      <c r="AO20" s="41">
        <v>0</v>
      </c>
      <c r="AP20" s="41">
        <v>7800000</v>
      </c>
      <c r="AQ20" s="41">
        <v>0</v>
      </c>
      <c r="AR20" s="41">
        <v>7800000</v>
      </c>
      <c r="AS20" s="41">
        <v>0</v>
      </c>
      <c r="AT20" s="41">
        <v>7800000</v>
      </c>
      <c r="AU20" s="41">
        <v>0</v>
      </c>
      <c r="AV20" s="41">
        <v>7800000</v>
      </c>
      <c r="AW20" s="41">
        <v>0</v>
      </c>
      <c r="AX20" s="41">
        <v>11700000</v>
      </c>
      <c r="AY20" s="2">
        <v>0</v>
      </c>
      <c r="AZ20" s="12" t="str">
        <f t="shared" si="4"/>
        <v>OK</v>
      </c>
      <c r="BA20" s="12" t="str">
        <f t="shared" si="5"/>
        <v>OK</v>
      </c>
      <c r="BB20" s="6">
        <f t="shared" si="6"/>
        <v>0</v>
      </c>
      <c r="BC20" s="13">
        <f t="shared" si="7"/>
        <v>89700000</v>
      </c>
      <c r="BD20" s="13">
        <f t="shared" si="8"/>
        <v>89700000</v>
      </c>
      <c r="BE20" s="6">
        <f t="shared" si="9"/>
        <v>0</v>
      </c>
      <c r="BF20" s="6">
        <f t="shared" si="10"/>
        <v>0</v>
      </c>
    </row>
    <row r="21" spans="2:58" ht="85.5" x14ac:dyDescent="0.25">
      <c r="B21" s="29" t="s">
        <v>280</v>
      </c>
      <c r="C21" s="29" t="s">
        <v>261</v>
      </c>
      <c r="D21" s="29" t="s">
        <v>4</v>
      </c>
      <c r="E21" s="30" t="s">
        <v>219</v>
      </c>
      <c r="F21" s="30" t="s">
        <v>220</v>
      </c>
      <c r="G21" s="30" t="s">
        <v>5</v>
      </c>
      <c r="H21" s="30">
        <v>80161501</v>
      </c>
      <c r="I21" s="30" t="s">
        <v>6268</v>
      </c>
      <c r="J21" s="30" t="s">
        <v>221</v>
      </c>
      <c r="K21" s="30" t="s">
        <v>281</v>
      </c>
      <c r="L21" s="31" t="s">
        <v>156</v>
      </c>
      <c r="M21" s="31" t="s">
        <v>156</v>
      </c>
      <c r="N21" s="31">
        <v>9</v>
      </c>
      <c r="O21" s="31" t="s">
        <v>223</v>
      </c>
      <c r="P21" s="31" t="s">
        <v>224</v>
      </c>
      <c r="Q21" s="40">
        <v>103500000</v>
      </c>
      <c r="R21" s="40">
        <v>103500000</v>
      </c>
      <c r="S21" s="31" t="s">
        <v>225</v>
      </c>
      <c r="T21" s="31" t="s">
        <v>221</v>
      </c>
      <c r="U21" s="30" t="s">
        <v>263</v>
      </c>
      <c r="V21" s="30" t="s">
        <v>282</v>
      </c>
      <c r="W21" s="30" t="s">
        <v>283</v>
      </c>
      <c r="X21" s="30" t="s">
        <v>229</v>
      </c>
      <c r="Y21" s="30" t="s">
        <v>230</v>
      </c>
      <c r="Z21" s="30" t="s">
        <v>277</v>
      </c>
      <c r="AA21" s="41">
        <v>0</v>
      </c>
      <c r="AB21" s="41">
        <v>0</v>
      </c>
      <c r="AC21" s="41">
        <v>0</v>
      </c>
      <c r="AD21" s="41">
        <v>0</v>
      </c>
      <c r="AE21" s="41">
        <v>0</v>
      </c>
      <c r="AF21" s="41">
        <v>0</v>
      </c>
      <c r="AG21" s="41">
        <v>103500000</v>
      </c>
      <c r="AH21" s="41">
        <v>0</v>
      </c>
      <c r="AI21" s="41">
        <v>0</v>
      </c>
      <c r="AJ21" s="41">
        <v>11500000</v>
      </c>
      <c r="AK21" s="41">
        <v>0</v>
      </c>
      <c r="AL21" s="41">
        <v>11500000</v>
      </c>
      <c r="AM21" s="41">
        <v>0</v>
      </c>
      <c r="AN21" s="41">
        <v>11500000</v>
      </c>
      <c r="AO21" s="41">
        <v>0</v>
      </c>
      <c r="AP21" s="41">
        <v>11500000</v>
      </c>
      <c r="AQ21" s="41">
        <v>0</v>
      </c>
      <c r="AR21" s="41">
        <v>11500000</v>
      </c>
      <c r="AS21" s="41">
        <v>0</v>
      </c>
      <c r="AT21" s="41">
        <v>11500000</v>
      </c>
      <c r="AU21" s="41">
        <v>0</v>
      </c>
      <c r="AV21" s="41">
        <v>11500000</v>
      </c>
      <c r="AW21" s="41">
        <v>0</v>
      </c>
      <c r="AX21" s="41">
        <v>23000000</v>
      </c>
      <c r="AY21" s="2">
        <v>0</v>
      </c>
      <c r="AZ21" s="12" t="str">
        <f t="shared" si="4"/>
        <v>OK</v>
      </c>
      <c r="BA21" s="12" t="str">
        <f t="shared" si="5"/>
        <v>OK</v>
      </c>
      <c r="BB21" s="6">
        <f t="shared" si="6"/>
        <v>0</v>
      </c>
      <c r="BC21" s="13">
        <f t="shared" si="7"/>
        <v>103500000</v>
      </c>
      <c r="BD21" s="13">
        <f t="shared" si="8"/>
        <v>103500000</v>
      </c>
      <c r="BE21" s="6">
        <f t="shared" si="9"/>
        <v>0</v>
      </c>
      <c r="BF21" s="6">
        <f t="shared" si="10"/>
        <v>0</v>
      </c>
    </row>
    <row r="22" spans="2:58" ht="99.75" x14ac:dyDescent="0.25">
      <c r="B22" s="29" t="s">
        <v>284</v>
      </c>
      <c r="C22" s="29" t="s">
        <v>261</v>
      </c>
      <c r="D22" s="29" t="s">
        <v>4</v>
      </c>
      <c r="E22" s="30" t="s">
        <v>219</v>
      </c>
      <c r="F22" s="30" t="s">
        <v>220</v>
      </c>
      <c r="G22" s="30" t="s">
        <v>5</v>
      </c>
      <c r="H22" s="30">
        <v>80161501</v>
      </c>
      <c r="I22" s="30" t="s">
        <v>6268</v>
      </c>
      <c r="J22" s="30" t="s">
        <v>221</v>
      </c>
      <c r="K22" s="30" t="s">
        <v>285</v>
      </c>
      <c r="L22" s="31" t="s">
        <v>156</v>
      </c>
      <c r="M22" s="31" t="s">
        <v>156</v>
      </c>
      <c r="N22" s="31">
        <v>9</v>
      </c>
      <c r="O22" s="31" t="s">
        <v>223</v>
      </c>
      <c r="P22" s="31" t="s">
        <v>224</v>
      </c>
      <c r="Q22" s="40">
        <v>70200000</v>
      </c>
      <c r="R22" s="40">
        <v>70200000</v>
      </c>
      <c r="S22" s="31" t="s">
        <v>225</v>
      </c>
      <c r="T22" s="31" t="s">
        <v>221</v>
      </c>
      <c r="U22" s="30" t="s">
        <v>263</v>
      </c>
      <c r="V22" s="30" t="s">
        <v>282</v>
      </c>
      <c r="W22" s="30" t="s">
        <v>283</v>
      </c>
      <c r="X22" s="30" t="s">
        <v>229</v>
      </c>
      <c r="Y22" s="30" t="s">
        <v>230</v>
      </c>
      <c r="Z22" s="30" t="s">
        <v>277</v>
      </c>
      <c r="AA22" s="41">
        <v>0</v>
      </c>
      <c r="AB22" s="41">
        <v>0</v>
      </c>
      <c r="AC22" s="41">
        <v>0</v>
      </c>
      <c r="AD22" s="41">
        <v>0</v>
      </c>
      <c r="AE22" s="41">
        <v>0</v>
      </c>
      <c r="AF22" s="41">
        <v>0</v>
      </c>
      <c r="AG22" s="41">
        <v>70200000</v>
      </c>
      <c r="AH22" s="41">
        <v>0</v>
      </c>
      <c r="AI22" s="41">
        <v>0</v>
      </c>
      <c r="AJ22" s="41">
        <v>7800000</v>
      </c>
      <c r="AK22" s="41">
        <v>0</v>
      </c>
      <c r="AL22" s="41">
        <v>7800000</v>
      </c>
      <c r="AM22" s="41">
        <v>0</v>
      </c>
      <c r="AN22" s="41">
        <v>7800000</v>
      </c>
      <c r="AO22" s="41">
        <v>0</v>
      </c>
      <c r="AP22" s="41">
        <v>7800000</v>
      </c>
      <c r="AQ22" s="41">
        <v>0</v>
      </c>
      <c r="AR22" s="41">
        <v>7800000</v>
      </c>
      <c r="AS22" s="41">
        <v>0</v>
      </c>
      <c r="AT22" s="41">
        <v>7800000</v>
      </c>
      <c r="AU22" s="41">
        <v>0</v>
      </c>
      <c r="AV22" s="41">
        <v>7800000</v>
      </c>
      <c r="AW22" s="41">
        <v>0</v>
      </c>
      <c r="AX22" s="41">
        <v>15600000</v>
      </c>
      <c r="AY22" s="2">
        <v>0</v>
      </c>
      <c r="AZ22" s="12" t="str">
        <f t="shared" si="4"/>
        <v>OK</v>
      </c>
      <c r="BA22" s="12" t="str">
        <f t="shared" si="5"/>
        <v>OK</v>
      </c>
      <c r="BB22" s="6">
        <f t="shared" si="6"/>
        <v>0</v>
      </c>
      <c r="BC22" s="13">
        <f t="shared" si="7"/>
        <v>70200000</v>
      </c>
      <c r="BD22" s="13">
        <f t="shared" si="8"/>
        <v>70200000</v>
      </c>
      <c r="BE22" s="6">
        <f t="shared" si="9"/>
        <v>0</v>
      </c>
      <c r="BF22" s="6">
        <f t="shared" si="10"/>
        <v>0</v>
      </c>
    </row>
    <row r="23" spans="2:58" ht="99.75" x14ac:dyDescent="0.25">
      <c r="B23" s="29" t="s">
        <v>286</v>
      </c>
      <c r="C23" s="29" t="s">
        <v>261</v>
      </c>
      <c r="D23" s="29" t="s">
        <v>4</v>
      </c>
      <c r="E23" s="30" t="s">
        <v>219</v>
      </c>
      <c r="F23" s="30" t="s">
        <v>220</v>
      </c>
      <c r="G23" s="30" t="s">
        <v>5</v>
      </c>
      <c r="H23" s="30">
        <v>80161501</v>
      </c>
      <c r="I23" s="30" t="s">
        <v>6268</v>
      </c>
      <c r="J23" s="30" t="s">
        <v>221</v>
      </c>
      <c r="K23" s="30" t="s">
        <v>285</v>
      </c>
      <c r="L23" s="31" t="s">
        <v>153</v>
      </c>
      <c r="M23" s="31" t="s">
        <v>153</v>
      </c>
      <c r="N23" s="31">
        <v>12</v>
      </c>
      <c r="O23" s="31" t="s">
        <v>223</v>
      </c>
      <c r="P23" s="31" t="s">
        <v>224</v>
      </c>
      <c r="Q23" s="40">
        <v>89700000</v>
      </c>
      <c r="R23" s="40">
        <v>89700000</v>
      </c>
      <c r="S23" s="31" t="s">
        <v>225</v>
      </c>
      <c r="T23" s="31" t="s">
        <v>221</v>
      </c>
      <c r="U23" s="30" t="s">
        <v>263</v>
      </c>
      <c r="V23" s="30" t="s">
        <v>282</v>
      </c>
      <c r="W23" s="30" t="s">
        <v>283</v>
      </c>
      <c r="X23" s="30" t="s">
        <v>229</v>
      </c>
      <c r="Y23" s="30" t="s">
        <v>230</v>
      </c>
      <c r="Z23" s="30" t="s">
        <v>277</v>
      </c>
      <c r="AA23" s="41">
        <v>89700000</v>
      </c>
      <c r="AB23" s="41">
        <v>0</v>
      </c>
      <c r="AC23" s="41">
        <v>0</v>
      </c>
      <c r="AD23" s="41">
        <v>7800000</v>
      </c>
      <c r="AE23" s="41">
        <v>0</v>
      </c>
      <c r="AF23" s="41">
        <v>7800000</v>
      </c>
      <c r="AG23" s="41">
        <v>0</v>
      </c>
      <c r="AH23" s="41">
        <v>7800000</v>
      </c>
      <c r="AI23" s="41">
        <v>0</v>
      </c>
      <c r="AJ23" s="41">
        <v>7800000</v>
      </c>
      <c r="AK23" s="41">
        <v>0</v>
      </c>
      <c r="AL23" s="41">
        <v>7800000</v>
      </c>
      <c r="AM23" s="41">
        <v>0</v>
      </c>
      <c r="AN23" s="41">
        <v>7800000</v>
      </c>
      <c r="AO23" s="41">
        <v>0</v>
      </c>
      <c r="AP23" s="41">
        <v>7800000</v>
      </c>
      <c r="AQ23" s="41">
        <v>0</v>
      </c>
      <c r="AR23" s="41">
        <v>7800000</v>
      </c>
      <c r="AS23" s="41">
        <v>0</v>
      </c>
      <c r="AT23" s="41">
        <v>7800000</v>
      </c>
      <c r="AU23" s="41">
        <v>0</v>
      </c>
      <c r="AV23" s="41">
        <v>7800000</v>
      </c>
      <c r="AW23" s="41">
        <v>0</v>
      </c>
      <c r="AX23" s="41">
        <v>11700000</v>
      </c>
      <c r="AY23" s="2">
        <v>0</v>
      </c>
      <c r="AZ23" s="12" t="str">
        <f t="shared" si="4"/>
        <v>OK</v>
      </c>
      <c r="BA23" s="12" t="str">
        <f t="shared" si="5"/>
        <v>OK</v>
      </c>
      <c r="BB23" s="6">
        <f t="shared" si="6"/>
        <v>0</v>
      </c>
      <c r="BC23" s="13">
        <f t="shared" si="7"/>
        <v>89700000</v>
      </c>
      <c r="BD23" s="13">
        <f t="shared" si="8"/>
        <v>89700000</v>
      </c>
      <c r="BE23" s="6">
        <f t="shared" si="9"/>
        <v>0</v>
      </c>
      <c r="BF23" s="6">
        <f t="shared" si="10"/>
        <v>0</v>
      </c>
    </row>
    <row r="24" spans="2:58" ht="85.5" x14ac:dyDescent="0.25">
      <c r="B24" s="29" t="s">
        <v>287</v>
      </c>
      <c r="C24" s="29" t="s">
        <v>261</v>
      </c>
      <c r="D24" s="29" t="s">
        <v>4</v>
      </c>
      <c r="E24" s="30" t="s">
        <v>219</v>
      </c>
      <c r="F24" s="30" t="s">
        <v>220</v>
      </c>
      <c r="G24" s="30" t="s">
        <v>5</v>
      </c>
      <c r="H24" s="30">
        <v>80161501</v>
      </c>
      <c r="I24" s="30" t="s">
        <v>6268</v>
      </c>
      <c r="J24" s="30" t="s">
        <v>221</v>
      </c>
      <c r="K24" s="30" t="s">
        <v>288</v>
      </c>
      <c r="L24" s="31" t="s">
        <v>153</v>
      </c>
      <c r="M24" s="31" t="s">
        <v>153</v>
      </c>
      <c r="N24" s="31">
        <v>12</v>
      </c>
      <c r="O24" s="31" t="s">
        <v>223</v>
      </c>
      <c r="P24" s="31" t="s">
        <v>224</v>
      </c>
      <c r="Q24" s="40">
        <v>43700000</v>
      </c>
      <c r="R24" s="40">
        <v>43700000</v>
      </c>
      <c r="S24" s="31" t="s">
        <v>225</v>
      </c>
      <c r="T24" s="31" t="s">
        <v>221</v>
      </c>
      <c r="U24" s="30" t="s">
        <v>263</v>
      </c>
      <c r="V24" s="30" t="s">
        <v>282</v>
      </c>
      <c r="W24" s="30" t="s">
        <v>283</v>
      </c>
      <c r="X24" s="30" t="s">
        <v>229</v>
      </c>
      <c r="Y24" s="30" t="s">
        <v>230</v>
      </c>
      <c r="Z24" s="30" t="s">
        <v>277</v>
      </c>
      <c r="AA24" s="41">
        <v>43700000</v>
      </c>
      <c r="AB24" s="41">
        <v>0</v>
      </c>
      <c r="AC24" s="41">
        <v>0</v>
      </c>
      <c r="AD24" s="41">
        <v>3800000</v>
      </c>
      <c r="AE24" s="41">
        <v>0</v>
      </c>
      <c r="AF24" s="41">
        <v>3800000</v>
      </c>
      <c r="AG24" s="41">
        <v>0</v>
      </c>
      <c r="AH24" s="41">
        <v>3800000</v>
      </c>
      <c r="AI24" s="41">
        <v>0</v>
      </c>
      <c r="AJ24" s="41">
        <v>3800000</v>
      </c>
      <c r="AK24" s="41">
        <v>0</v>
      </c>
      <c r="AL24" s="41">
        <v>3800000</v>
      </c>
      <c r="AM24" s="41">
        <v>0</v>
      </c>
      <c r="AN24" s="41">
        <v>3800000</v>
      </c>
      <c r="AO24" s="41">
        <v>0</v>
      </c>
      <c r="AP24" s="41">
        <v>3800000</v>
      </c>
      <c r="AQ24" s="41">
        <v>0</v>
      </c>
      <c r="AR24" s="41">
        <v>3800000</v>
      </c>
      <c r="AS24" s="41">
        <v>0</v>
      </c>
      <c r="AT24" s="41">
        <v>3800000</v>
      </c>
      <c r="AU24" s="41">
        <v>0</v>
      </c>
      <c r="AV24" s="41">
        <v>3800000</v>
      </c>
      <c r="AW24" s="41">
        <v>0</v>
      </c>
      <c r="AX24" s="41">
        <v>5700000</v>
      </c>
      <c r="AY24" s="2">
        <v>0</v>
      </c>
      <c r="AZ24" s="12" t="str">
        <f t="shared" si="4"/>
        <v>OK</v>
      </c>
      <c r="BA24" s="12" t="str">
        <f t="shared" si="5"/>
        <v>OK</v>
      </c>
      <c r="BB24" s="6">
        <f t="shared" si="6"/>
        <v>0</v>
      </c>
      <c r="BC24" s="13">
        <f t="shared" si="7"/>
        <v>43700000</v>
      </c>
      <c r="BD24" s="13">
        <f t="shared" si="8"/>
        <v>43700000</v>
      </c>
      <c r="BE24" s="6">
        <f t="shared" si="9"/>
        <v>0</v>
      </c>
      <c r="BF24" s="6">
        <f t="shared" si="10"/>
        <v>0</v>
      </c>
    </row>
    <row r="25" spans="2:58" ht="114" x14ac:dyDescent="0.25">
      <c r="B25" s="29" t="s">
        <v>289</v>
      </c>
      <c r="C25" s="29" t="s">
        <v>261</v>
      </c>
      <c r="D25" s="29" t="s">
        <v>4</v>
      </c>
      <c r="E25" s="30" t="s">
        <v>219</v>
      </c>
      <c r="F25" s="30" t="s">
        <v>220</v>
      </c>
      <c r="G25" s="30" t="s">
        <v>5</v>
      </c>
      <c r="H25" s="30">
        <v>80161501</v>
      </c>
      <c r="I25" s="30" t="s">
        <v>6268</v>
      </c>
      <c r="J25" s="30" t="s">
        <v>221</v>
      </c>
      <c r="K25" s="30" t="s">
        <v>290</v>
      </c>
      <c r="L25" s="31" t="s">
        <v>156</v>
      </c>
      <c r="M25" s="31" t="s">
        <v>156</v>
      </c>
      <c r="N25" s="31">
        <v>9</v>
      </c>
      <c r="O25" s="31" t="s">
        <v>223</v>
      </c>
      <c r="P25" s="31" t="s">
        <v>224</v>
      </c>
      <c r="Q25" s="40">
        <v>112500000</v>
      </c>
      <c r="R25" s="40">
        <v>112500000</v>
      </c>
      <c r="S25" s="31" t="s">
        <v>225</v>
      </c>
      <c r="T25" s="31" t="s">
        <v>221</v>
      </c>
      <c r="U25" s="30" t="s">
        <v>263</v>
      </c>
      <c r="V25" s="30" t="s">
        <v>282</v>
      </c>
      <c r="W25" s="30" t="s">
        <v>283</v>
      </c>
      <c r="X25" s="30" t="s">
        <v>229</v>
      </c>
      <c r="Y25" s="30" t="s">
        <v>230</v>
      </c>
      <c r="Z25" s="30" t="s">
        <v>277</v>
      </c>
      <c r="AA25" s="41">
        <v>0</v>
      </c>
      <c r="AB25" s="41">
        <v>0</v>
      </c>
      <c r="AC25" s="41">
        <v>0</v>
      </c>
      <c r="AD25" s="41">
        <v>0</v>
      </c>
      <c r="AE25" s="41">
        <v>0</v>
      </c>
      <c r="AF25" s="41">
        <v>0</v>
      </c>
      <c r="AG25" s="41">
        <v>112500000</v>
      </c>
      <c r="AH25" s="41">
        <v>0</v>
      </c>
      <c r="AI25" s="41">
        <v>0</v>
      </c>
      <c r="AJ25" s="41">
        <v>12500000</v>
      </c>
      <c r="AK25" s="41">
        <v>0</v>
      </c>
      <c r="AL25" s="41">
        <v>12500000</v>
      </c>
      <c r="AM25" s="41">
        <v>0</v>
      </c>
      <c r="AN25" s="41">
        <v>12500000</v>
      </c>
      <c r="AO25" s="41">
        <v>0</v>
      </c>
      <c r="AP25" s="41">
        <v>12500000</v>
      </c>
      <c r="AQ25" s="41">
        <v>0</v>
      </c>
      <c r="AR25" s="41">
        <v>12500000</v>
      </c>
      <c r="AS25" s="41">
        <v>0</v>
      </c>
      <c r="AT25" s="41">
        <v>12500000</v>
      </c>
      <c r="AU25" s="41">
        <v>0</v>
      </c>
      <c r="AV25" s="41">
        <v>12500000</v>
      </c>
      <c r="AW25" s="41">
        <v>0</v>
      </c>
      <c r="AX25" s="41">
        <v>25000000</v>
      </c>
      <c r="AY25" s="2">
        <v>0</v>
      </c>
      <c r="AZ25" s="12" t="str">
        <f t="shared" si="4"/>
        <v>OK</v>
      </c>
      <c r="BA25" s="12" t="str">
        <f t="shared" si="5"/>
        <v>OK</v>
      </c>
      <c r="BB25" s="6">
        <f t="shared" si="6"/>
        <v>0</v>
      </c>
      <c r="BC25" s="13">
        <f t="shared" si="7"/>
        <v>112500000</v>
      </c>
      <c r="BD25" s="13">
        <f t="shared" si="8"/>
        <v>112500000</v>
      </c>
      <c r="BE25" s="6">
        <f t="shared" si="9"/>
        <v>0</v>
      </c>
      <c r="BF25" s="6">
        <f t="shared" si="10"/>
        <v>0</v>
      </c>
    </row>
    <row r="26" spans="2:58" ht="99.75" x14ac:dyDescent="0.25">
      <c r="B26" s="29" t="s">
        <v>291</v>
      </c>
      <c r="C26" s="29" t="s">
        <v>261</v>
      </c>
      <c r="D26" s="29" t="s">
        <v>4</v>
      </c>
      <c r="E26" s="30" t="s">
        <v>219</v>
      </c>
      <c r="F26" s="30" t="s">
        <v>220</v>
      </c>
      <c r="G26" s="30" t="s">
        <v>5</v>
      </c>
      <c r="H26" s="30">
        <v>80161501</v>
      </c>
      <c r="I26" s="30" t="s">
        <v>6268</v>
      </c>
      <c r="J26" s="30" t="s">
        <v>221</v>
      </c>
      <c r="K26" s="30" t="s">
        <v>285</v>
      </c>
      <c r="L26" s="31" t="s">
        <v>153</v>
      </c>
      <c r="M26" s="31" t="s">
        <v>153</v>
      </c>
      <c r="N26" s="31">
        <v>12</v>
      </c>
      <c r="O26" s="31" t="s">
        <v>223</v>
      </c>
      <c r="P26" s="31" t="s">
        <v>224</v>
      </c>
      <c r="Q26" s="40">
        <v>89700000</v>
      </c>
      <c r="R26" s="40">
        <v>89700000</v>
      </c>
      <c r="S26" s="31" t="s">
        <v>225</v>
      </c>
      <c r="T26" s="31" t="s">
        <v>221</v>
      </c>
      <c r="U26" s="30" t="s">
        <v>263</v>
      </c>
      <c r="V26" s="30" t="s">
        <v>282</v>
      </c>
      <c r="W26" s="30" t="s">
        <v>283</v>
      </c>
      <c r="X26" s="30" t="s">
        <v>229</v>
      </c>
      <c r="Y26" s="30" t="s">
        <v>230</v>
      </c>
      <c r="Z26" s="30" t="s">
        <v>277</v>
      </c>
      <c r="AA26" s="41">
        <v>89700000</v>
      </c>
      <c r="AB26" s="41">
        <v>0</v>
      </c>
      <c r="AC26" s="41">
        <v>0</v>
      </c>
      <c r="AD26" s="41">
        <v>7800000</v>
      </c>
      <c r="AE26" s="41">
        <v>0</v>
      </c>
      <c r="AF26" s="41">
        <v>7800000</v>
      </c>
      <c r="AG26" s="41">
        <v>0</v>
      </c>
      <c r="AH26" s="41">
        <v>7800000</v>
      </c>
      <c r="AI26" s="41">
        <v>0</v>
      </c>
      <c r="AJ26" s="41">
        <v>7800000</v>
      </c>
      <c r="AK26" s="41">
        <v>0</v>
      </c>
      <c r="AL26" s="41">
        <v>7800000</v>
      </c>
      <c r="AM26" s="41">
        <v>0</v>
      </c>
      <c r="AN26" s="41">
        <v>7800000</v>
      </c>
      <c r="AO26" s="41">
        <v>0</v>
      </c>
      <c r="AP26" s="41">
        <v>7800000</v>
      </c>
      <c r="AQ26" s="41">
        <v>0</v>
      </c>
      <c r="AR26" s="41">
        <v>7800000</v>
      </c>
      <c r="AS26" s="41">
        <v>0</v>
      </c>
      <c r="AT26" s="41">
        <v>7800000</v>
      </c>
      <c r="AU26" s="41">
        <v>0</v>
      </c>
      <c r="AV26" s="41">
        <v>7800000</v>
      </c>
      <c r="AW26" s="41">
        <v>0</v>
      </c>
      <c r="AX26" s="41">
        <v>11700000</v>
      </c>
      <c r="AY26" s="2">
        <v>0</v>
      </c>
      <c r="AZ26" s="12" t="str">
        <f t="shared" si="4"/>
        <v>OK</v>
      </c>
      <c r="BA26" s="12" t="str">
        <f t="shared" si="5"/>
        <v>OK</v>
      </c>
      <c r="BB26" s="6">
        <f t="shared" si="6"/>
        <v>0</v>
      </c>
      <c r="BC26" s="13">
        <f t="shared" si="7"/>
        <v>89700000</v>
      </c>
      <c r="BD26" s="13">
        <f t="shared" si="8"/>
        <v>89700000</v>
      </c>
      <c r="BE26" s="6">
        <f t="shared" si="9"/>
        <v>0</v>
      </c>
      <c r="BF26" s="6">
        <f t="shared" si="10"/>
        <v>0</v>
      </c>
    </row>
    <row r="27" spans="2:58" ht="51" customHeight="1" x14ac:dyDescent="0.25">
      <c r="B27" s="29" t="s">
        <v>292</v>
      </c>
      <c r="C27" s="29" t="s">
        <v>261</v>
      </c>
      <c r="D27" s="29" t="s">
        <v>4</v>
      </c>
      <c r="E27" s="30" t="s">
        <v>219</v>
      </c>
      <c r="F27" s="30" t="s">
        <v>220</v>
      </c>
      <c r="G27" s="30" t="s">
        <v>5</v>
      </c>
      <c r="H27" s="30">
        <v>80161501</v>
      </c>
      <c r="I27" s="30" t="s">
        <v>6268</v>
      </c>
      <c r="J27" s="30" t="s">
        <v>221</v>
      </c>
      <c r="K27" s="30" t="s">
        <v>6081</v>
      </c>
      <c r="L27" s="31" t="s">
        <v>153</v>
      </c>
      <c r="M27" s="31" t="s">
        <v>153</v>
      </c>
      <c r="N27" s="31">
        <v>11</v>
      </c>
      <c r="O27" s="31" t="s">
        <v>223</v>
      </c>
      <c r="P27" s="31" t="s">
        <v>224</v>
      </c>
      <c r="Q27" s="40">
        <v>132000000</v>
      </c>
      <c r="R27" s="40">
        <v>132000000</v>
      </c>
      <c r="S27" s="31" t="s">
        <v>225</v>
      </c>
      <c r="T27" s="31" t="s">
        <v>221</v>
      </c>
      <c r="U27" s="30" t="s">
        <v>263</v>
      </c>
      <c r="V27" s="30" t="s">
        <v>227</v>
      </c>
      <c r="W27" s="30" t="s">
        <v>351</v>
      </c>
      <c r="X27" s="30" t="s">
        <v>229</v>
      </c>
      <c r="Y27" s="30" t="s">
        <v>230</v>
      </c>
      <c r="Z27" s="30" t="s">
        <v>354</v>
      </c>
      <c r="AA27" s="41">
        <v>132000000</v>
      </c>
      <c r="AB27" s="41">
        <v>0</v>
      </c>
      <c r="AC27" s="41">
        <v>0</v>
      </c>
      <c r="AD27" s="41">
        <v>12000000</v>
      </c>
      <c r="AE27" s="41">
        <v>0</v>
      </c>
      <c r="AF27" s="41">
        <v>12000000</v>
      </c>
      <c r="AG27" s="41">
        <v>0</v>
      </c>
      <c r="AH27" s="41">
        <v>12000000</v>
      </c>
      <c r="AI27" s="41">
        <v>0</v>
      </c>
      <c r="AJ27" s="41">
        <v>12000000</v>
      </c>
      <c r="AK27" s="41">
        <v>0</v>
      </c>
      <c r="AL27" s="41">
        <v>12000000</v>
      </c>
      <c r="AM27" s="41">
        <v>0</v>
      </c>
      <c r="AN27" s="41">
        <v>12000000</v>
      </c>
      <c r="AO27" s="41">
        <v>0</v>
      </c>
      <c r="AP27" s="41">
        <v>12000000</v>
      </c>
      <c r="AQ27" s="41">
        <v>0</v>
      </c>
      <c r="AR27" s="41">
        <v>12000000</v>
      </c>
      <c r="AS27" s="41">
        <v>0</v>
      </c>
      <c r="AT27" s="41">
        <v>12000000</v>
      </c>
      <c r="AU27" s="41">
        <v>0</v>
      </c>
      <c r="AV27" s="41">
        <v>12000000</v>
      </c>
      <c r="AW27" s="41">
        <v>0</v>
      </c>
      <c r="AX27" s="41">
        <v>12000000</v>
      </c>
      <c r="AY27" s="2">
        <v>0</v>
      </c>
      <c r="AZ27" s="12" t="str">
        <f t="shared" si="4"/>
        <v>OK</v>
      </c>
      <c r="BA27" s="12" t="str">
        <f t="shared" si="5"/>
        <v>OK</v>
      </c>
      <c r="BB27" s="6">
        <f t="shared" si="6"/>
        <v>0</v>
      </c>
      <c r="BC27" s="13">
        <f t="shared" si="7"/>
        <v>132000000</v>
      </c>
      <c r="BD27" s="13">
        <f t="shared" si="8"/>
        <v>132000000</v>
      </c>
      <c r="BE27" s="6">
        <f t="shared" si="9"/>
        <v>0</v>
      </c>
      <c r="BF27" s="6">
        <f t="shared" si="10"/>
        <v>0</v>
      </c>
    </row>
    <row r="28" spans="2:58" ht="37.15" customHeight="1" x14ac:dyDescent="0.25">
      <c r="B28" s="29" t="s">
        <v>294</v>
      </c>
      <c r="C28" s="29" t="s">
        <v>261</v>
      </c>
      <c r="D28" s="29" t="s">
        <v>4</v>
      </c>
      <c r="E28" s="30" t="s">
        <v>219</v>
      </c>
      <c r="F28" s="30" t="s">
        <v>220</v>
      </c>
      <c r="G28" s="30" t="s">
        <v>5</v>
      </c>
      <c r="H28" s="30">
        <v>80161501</v>
      </c>
      <c r="I28" s="30" t="s">
        <v>6268</v>
      </c>
      <c r="J28" s="30" t="s">
        <v>221</v>
      </c>
      <c r="K28" s="30" t="s">
        <v>295</v>
      </c>
      <c r="L28" s="31" t="s">
        <v>153</v>
      </c>
      <c r="M28" s="31" t="s">
        <v>153</v>
      </c>
      <c r="N28" s="31">
        <v>12</v>
      </c>
      <c r="O28" s="31" t="s">
        <v>223</v>
      </c>
      <c r="P28" s="31" t="s">
        <v>224</v>
      </c>
      <c r="Q28" s="40">
        <v>155250000</v>
      </c>
      <c r="R28" s="40">
        <v>155250000</v>
      </c>
      <c r="S28" s="31" t="s">
        <v>225</v>
      </c>
      <c r="T28" s="31" t="s">
        <v>221</v>
      </c>
      <c r="U28" s="30" t="s">
        <v>263</v>
      </c>
      <c r="V28" s="30" t="s">
        <v>296</v>
      </c>
      <c r="W28" s="30" t="s">
        <v>297</v>
      </c>
      <c r="X28" s="30" t="s">
        <v>229</v>
      </c>
      <c r="Y28" s="30" t="s">
        <v>230</v>
      </c>
      <c r="Z28" s="30" t="s">
        <v>266</v>
      </c>
      <c r="AA28" s="41">
        <v>155250000</v>
      </c>
      <c r="AB28" s="41">
        <v>0</v>
      </c>
      <c r="AC28" s="41">
        <v>0</v>
      </c>
      <c r="AD28" s="41">
        <v>13500000</v>
      </c>
      <c r="AE28" s="41">
        <v>0</v>
      </c>
      <c r="AF28" s="41">
        <v>13500000</v>
      </c>
      <c r="AG28" s="41">
        <v>0</v>
      </c>
      <c r="AH28" s="41">
        <v>13500000</v>
      </c>
      <c r="AI28" s="41">
        <v>0</v>
      </c>
      <c r="AJ28" s="41">
        <v>13500000</v>
      </c>
      <c r="AK28" s="41">
        <v>0</v>
      </c>
      <c r="AL28" s="41">
        <v>13500000</v>
      </c>
      <c r="AM28" s="41">
        <v>0</v>
      </c>
      <c r="AN28" s="41">
        <v>13500000</v>
      </c>
      <c r="AO28" s="41">
        <v>0</v>
      </c>
      <c r="AP28" s="41">
        <v>13500000</v>
      </c>
      <c r="AQ28" s="41">
        <v>0</v>
      </c>
      <c r="AR28" s="41">
        <v>13500000</v>
      </c>
      <c r="AS28" s="41">
        <v>0</v>
      </c>
      <c r="AT28" s="41">
        <v>13500000</v>
      </c>
      <c r="AU28" s="41">
        <v>0</v>
      </c>
      <c r="AV28" s="41">
        <v>13500000</v>
      </c>
      <c r="AW28" s="41">
        <v>0</v>
      </c>
      <c r="AX28" s="41">
        <v>20250000</v>
      </c>
      <c r="AY28" s="2">
        <v>0</v>
      </c>
      <c r="AZ28" s="12" t="str">
        <f t="shared" si="4"/>
        <v>OK</v>
      </c>
      <c r="BA28" s="12" t="str">
        <f t="shared" si="5"/>
        <v>OK</v>
      </c>
      <c r="BB28" s="6">
        <f t="shared" si="6"/>
        <v>0</v>
      </c>
      <c r="BC28" s="13">
        <f t="shared" si="7"/>
        <v>155250000</v>
      </c>
      <c r="BD28" s="13">
        <f t="shared" si="8"/>
        <v>155250000</v>
      </c>
      <c r="BE28" s="6">
        <f t="shared" si="9"/>
        <v>0</v>
      </c>
      <c r="BF28" s="6">
        <f t="shared" si="10"/>
        <v>0</v>
      </c>
    </row>
    <row r="29" spans="2:58" ht="31.9" customHeight="1" x14ac:dyDescent="0.25">
      <c r="B29" s="29" t="s">
        <v>298</v>
      </c>
      <c r="C29" s="29" t="s">
        <v>261</v>
      </c>
      <c r="D29" s="29" t="s">
        <v>4</v>
      </c>
      <c r="E29" s="30" t="s">
        <v>219</v>
      </c>
      <c r="F29" s="30" t="s">
        <v>220</v>
      </c>
      <c r="G29" s="30" t="s">
        <v>5</v>
      </c>
      <c r="H29" s="30">
        <v>80161501</v>
      </c>
      <c r="I29" s="30" t="s">
        <v>6268</v>
      </c>
      <c r="J29" s="30" t="s">
        <v>221</v>
      </c>
      <c r="K29" s="30" t="s">
        <v>299</v>
      </c>
      <c r="L29" s="31" t="s">
        <v>153</v>
      </c>
      <c r="M29" s="31" t="s">
        <v>153</v>
      </c>
      <c r="N29" s="31">
        <v>12</v>
      </c>
      <c r="O29" s="31" t="s">
        <v>223</v>
      </c>
      <c r="P29" s="31" t="s">
        <v>224</v>
      </c>
      <c r="Q29" s="40">
        <v>126500000</v>
      </c>
      <c r="R29" s="40">
        <v>126500000</v>
      </c>
      <c r="S29" s="31" t="s">
        <v>225</v>
      </c>
      <c r="T29" s="31" t="s">
        <v>221</v>
      </c>
      <c r="U29" s="30" t="s">
        <v>263</v>
      </c>
      <c r="V29" s="30" t="s">
        <v>296</v>
      </c>
      <c r="W29" s="30" t="s">
        <v>297</v>
      </c>
      <c r="X29" s="30" t="s">
        <v>229</v>
      </c>
      <c r="Y29" s="30" t="s">
        <v>230</v>
      </c>
      <c r="Z29" s="30" t="s">
        <v>300</v>
      </c>
      <c r="AA29" s="41">
        <v>126500000</v>
      </c>
      <c r="AB29" s="41">
        <v>0</v>
      </c>
      <c r="AC29" s="41">
        <v>0</v>
      </c>
      <c r="AD29" s="41">
        <v>11000000</v>
      </c>
      <c r="AE29" s="41">
        <v>0</v>
      </c>
      <c r="AF29" s="41">
        <v>11000000</v>
      </c>
      <c r="AG29" s="41">
        <v>0</v>
      </c>
      <c r="AH29" s="41">
        <v>11000000</v>
      </c>
      <c r="AI29" s="41">
        <v>0</v>
      </c>
      <c r="AJ29" s="41">
        <v>11000000</v>
      </c>
      <c r="AK29" s="41">
        <v>0</v>
      </c>
      <c r="AL29" s="41">
        <v>11000000</v>
      </c>
      <c r="AM29" s="41">
        <v>0</v>
      </c>
      <c r="AN29" s="41">
        <v>11000000</v>
      </c>
      <c r="AO29" s="41">
        <v>0</v>
      </c>
      <c r="AP29" s="41">
        <v>11000000</v>
      </c>
      <c r="AQ29" s="41">
        <v>0</v>
      </c>
      <c r="AR29" s="41">
        <v>11000000</v>
      </c>
      <c r="AS29" s="41">
        <v>0</v>
      </c>
      <c r="AT29" s="41">
        <v>11000000</v>
      </c>
      <c r="AU29" s="41">
        <v>0</v>
      </c>
      <c r="AV29" s="41">
        <v>11000000</v>
      </c>
      <c r="AW29" s="41">
        <v>0</v>
      </c>
      <c r="AX29" s="41">
        <v>16500000</v>
      </c>
      <c r="AY29" s="2">
        <v>0</v>
      </c>
      <c r="AZ29" s="12" t="str">
        <f t="shared" si="4"/>
        <v>OK</v>
      </c>
      <c r="BA29" s="12" t="str">
        <f t="shared" si="5"/>
        <v>OK</v>
      </c>
      <c r="BB29" s="6">
        <f t="shared" si="6"/>
        <v>0</v>
      </c>
      <c r="BC29" s="13">
        <f t="shared" si="7"/>
        <v>126500000</v>
      </c>
      <c r="BD29" s="13">
        <f t="shared" si="8"/>
        <v>126500000</v>
      </c>
      <c r="BE29" s="6">
        <f t="shared" si="9"/>
        <v>0</v>
      </c>
      <c r="BF29" s="6">
        <f t="shared" si="10"/>
        <v>0</v>
      </c>
    </row>
    <row r="30" spans="2:58" ht="114" x14ac:dyDescent="0.25">
      <c r="B30" s="29" t="s">
        <v>301</v>
      </c>
      <c r="C30" s="29" t="s">
        <v>261</v>
      </c>
      <c r="D30" s="29" t="s">
        <v>4</v>
      </c>
      <c r="E30" s="30" t="s">
        <v>219</v>
      </c>
      <c r="F30" s="30" t="s">
        <v>220</v>
      </c>
      <c r="G30" s="30" t="s">
        <v>5</v>
      </c>
      <c r="H30" s="30">
        <v>80161501</v>
      </c>
      <c r="I30" s="30" t="s">
        <v>6268</v>
      </c>
      <c r="J30" s="30" t="s">
        <v>221</v>
      </c>
      <c r="K30" s="30" t="s">
        <v>6082</v>
      </c>
      <c r="L30" s="31" t="s">
        <v>153</v>
      </c>
      <c r="M30" s="31" t="s">
        <v>153</v>
      </c>
      <c r="N30" s="31">
        <v>11</v>
      </c>
      <c r="O30" s="31" t="s">
        <v>223</v>
      </c>
      <c r="P30" s="31" t="s">
        <v>224</v>
      </c>
      <c r="Q30" s="40">
        <v>168500000</v>
      </c>
      <c r="R30" s="40">
        <v>168500000</v>
      </c>
      <c r="S30" s="31" t="s">
        <v>225</v>
      </c>
      <c r="T30" s="31" t="s">
        <v>221</v>
      </c>
      <c r="U30" s="30" t="s">
        <v>263</v>
      </c>
      <c r="V30" s="30" t="s">
        <v>296</v>
      </c>
      <c r="W30" s="30" t="s">
        <v>6083</v>
      </c>
      <c r="X30" s="30" t="s">
        <v>229</v>
      </c>
      <c r="Y30" s="30" t="s">
        <v>230</v>
      </c>
      <c r="Z30" s="30" t="s">
        <v>318</v>
      </c>
      <c r="AA30" s="41">
        <v>168500000</v>
      </c>
      <c r="AB30" s="41">
        <v>0</v>
      </c>
      <c r="AC30" s="41">
        <v>0</v>
      </c>
      <c r="AD30" s="41">
        <v>15318182</v>
      </c>
      <c r="AE30" s="41">
        <v>0</v>
      </c>
      <c r="AF30" s="41">
        <v>15318182</v>
      </c>
      <c r="AG30" s="41">
        <v>0</v>
      </c>
      <c r="AH30" s="41">
        <v>15318182</v>
      </c>
      <c r="AI30" s="41">
        <v>0</v>
      </c>
      <c r="AJ30" s="41">
        <v>15318182</v>
      </c>
      <c r="AK30" s="41">
        <v>0</v>
      </c>
      <c r="AL30" s="41">
        <v>15318182</v>
      </c>
      <c r="AM30" s="41">
        <v>0</v>
      </c>
      <c r="AN30" s="41">
        <v>15318182</v>
      </c>
      <c r="AO30" s="41">
        <v>0</v>
      </c>
      <c r="AP30" s="41">
        <v>15318182</v>
      </c>
      <c r="AQ30" s="41">
        <v>0</v>
      </c>
      <c r="AR30" s="41">
        <v>15318182</v>
      </c>
      <c r="AS30" s="41">
        <v>0</v>
      </c>
      <c r="AT30" s="41">
        <v>15318182</v>
      </c>
      <c r="AU30" s="41">
        <v>0</v>
      </c>
      <c r="AV30" s="41">
        <v>15318180</v>
      </c>
      <c r="AW30" s="41">
        <v>0</v>
      </c>
      <c r="AX30" s="41">
        <v>15318182</v>
      </c>
      <c r="AY30" s="2">
        <v>0</v>
      </c>
      <c r="AZ30" s="12" t="str">
        <f t="shared" si="4"/>
        <v>OK</v>
      </c>
      <c r="BA30" s="12" t="str">
        <f t="shared" si="5"/>
        <v>OK</v>
      </c>
      <c r="BB30" s="6">
        <f t="shared" si="6"/>
        <v>0</v>
      </c>
      <c r="BC30" s="13">
        <f t="shared" si="7"/>
        <v>168500000</v>
      </c>
      <c r="BD30" s="13">
        <f t="shared" si="8"/>
        <v>168500000</v>
      </c>
      <c r="BE30" s="6">
        <f t="shared" si="9"/>
        <v>0</v>
      </c>
      <c r="BF30" s="6">
        <f t="shared" si="10"/>
        <v>0</v>
      </c>
    </row>
    <row r="31" spans="2:58" ht="114" x14ac:dyDescent="0.25">
      <c r="B31" s="29" t="s">
        <v>302</v>
      </c>
      <c r="C31" s="29" t="s">
        <v>261</v>
      </c>
      <c r="D31" s="29" t="s">
        <v>4</v>
      </c>
      <c r="E31" s="30" t="s">
        <v>219</v>
      </c>
      <c r="F31" s="30" t="s">
        <v>220</v>
      </c>
      <c r="G31" s="30" t="s">
        <v>5</v>
      </c>
      <c r="H31" s="30">
        <v>80161501</v>
      </c>
      <c r="I31" s="30" t="s">
        <v>6268</v>
      </c>
      <c r="J31" s="30" t="s">
        <v>221</v>
      </c>
      <c r="K31" s="30" t="s">
        <v>6084</v>
      </c>
      <c r="L31" s="31" t="s">
        <v>153</v>
      </c>
      <c r="M31" s="31" t="s">
        <v>153</v>
      </c>
      <c r="N31" s="31">
        <v>11</v>
      </c>
      <c r="O31" s="31" t="s">
        <v>223</v>
      </c>
      <c r="P31" s="31" t="s">
        <v>224</v>
      </c>
      <c r="Q31" s="40">
        <v>162883333</v>
      </c>
      <c r="R31" s="40">
        <v>162883333</v>
      </c>
      <c r="S31" s="31" t="s">
        <v>225</v>
      </c>
      <c r="T31" s="31" t="s">
        <v>221</v>
      </c>
      <c r="U31" s="30" t="s">
        <v>263</v>
      </c>
      <c r="V31" s="30" t="s">
        <v>296</v>
      </c>
      <c r="W31" s="30" t="s">
        <v>6083</v>
      </c>
      <c r="X31" s="30" t="s">
        <v>229</v>
      </c>
      <c r="Y31" s="30" t="s">
        <v>230</v>
      </c>
      <c r="Z31" s="30" t="s">
        <v>6085</v>
      </c>
      <c r="AA31" s="41">
        <v>162883333</v>
      </c>
      <c r="AB31" s="41">
        <v>0</v>
      </c>
      <c r="AC31" s="41">
        <v>0</v>
      </c>
      <c r="AD31" s="41">
        <v>14807576</v>
      </c>
      <c r="AE31" s="41">
        <v>0</v>
      </c>
      <c r="AF31" s="41">
        <v>14807576</v>
      </c>
      <c r="AG31" s="41">
        <v>0</v>
      </c>
      <c r="AH31" s="41">
        <v>14807576</v>
      </c>
      <c r="AI31" s="41">
        <v>0</v>
      </c>
      <c r="AJ31" s="41">
        <v>14807576</v>
      </c>
      <c r="AK31" s="41">
        <v>0</v>
      </c>
      <c r="AL31" s="41">
        <v>14807576</v>
      </c>
      <c r="AM31" s="41">
        <v>0</v>
      </c>
      <c r="AN31" s="41">
        <v>14807576</v>
      </c>
      <c r="AO31" s="41">
        <v>0</v>
      </c>
      <c r="AP31" s="41">
        <v>14807576</v>
      </c>
      <c r="AQ31" s="41">
        <v>0</v>
      </c>
      <c r="AR31" s="41">
        <v>14807576</v>
      </c>
      <c r="AS31" s="41">
        <v>0</v>
      </c>
      <c r="AT31" s="41">
        <v>14807576</v>
      </c>
      <c r="AU31" s="41">
        <v>0</v>
      </c>
      <c r="AV31" s="41">
        <v>14807573</v>
      </c>
      <c r="AW31" s="41">
        <v>0</v>
      </c>
      <c r="AX31" s="41">
        <v>14807576</v>
      </c>
      <c r="AY31" s="2">
        <v>0</v>
      </c>
      <c r="AZ31" s="12" t="str">
        <f t="shared" si="4"/>
        <v>OK</v>
      </c>
      <c r="BA31" s="12" t="str">
        <f t="shared" si="5"/>
        <v>OK</v>
      </c>
      <c r="BB31" s="6">
        <f t="shared" si="6"/>
        <v>0</v>
      </c>
      <c r="BC31" s="13">
        <f t="shared" si="7"/>
        <v>162883333</v>
      </c>
      <c r="BD31" s="13">
        <f t="shared" si="8"/>
        <v>162883333</v>
      </c>
      <c r="BE31" s="6">
        <f t="shared" si="9"/>
        <v>0</v>
      </c>
      <c r="BF31" s="6">
        <f t="shared" si="10"/>
        <v>0</v>
      </c>
    </row>
    <row r="32" spans="2:58" ht="114" x14ac:dyDescent="0.25">
      <c r="B32" s="29" t="s">
        <v>303</v>
      </c>
      <c r="C32" s="29" t="s">
        <v>261</v>
      </c>
      <c r="D32" s="29" t="s">
        <v>4</v>
      </c>
      <c r="E32" s="30" t="s">
        <v>219</v>
      </c>
      <c r="F32" s="30" t="s">
        <v>220</v>
      </c>
      <c r="G32" s="30" t="s">
        <v>5</v>
      </c>
      <c r="H32" s="30">
        <v>80161501</v>
      </c>
      <c r="I32" s="30" t="s">
        <v>6268</v>
      </c>
      <c r="J32" s="30" t="s">
        <v>221</v>
      </c>
      <c r="K32" s="30" t="s">
        <v>6086</v>
      </c>
      <c r="L32" s="31" t="s">
        <v>153</v>
      </c>
      <c r="M32" s="31" t="s">
        <v>153</v>
      </c>
      <c r="N32" s="31">
        <v>11</v>
      </c>
      <c r="O32" s="31" t="s">
        <v>223</v>
      </c>
      <c r="P32" s="31" t="s">
        <v>224</v>
      </c>
      <c r="Q32" s="40">
        <v>151650000</v>
      </c>
      <c r="R32" s="40">
        <v>151650000</v>
      </c>
      <c r="S32" s="31" t="s">
        <v>225</v>
      </c>
      <c r="T32" s="31" t="s">
        <v>221</v>
      </c>
      <c r="U32" s="30" t="s">
        <v>263</v>
      </c>
      <c r="V32" s="30" t="s">
        <v>296</v>
      </c>
      <c r="W32" s="30" t="s">
        <v>351</v>
      </c>
      <c r="X32" s="30" t="s">
        <v>229</v>
      </c>
      <c r="Y32" s="30" t="s">
        <v>230</v>
      </c>
      <c r="Z32" s="30" t="s">
        <v>354</v>
      </c>
      <c r="AA32" s="41">
        <v>151650000</v>
      </c>
      <c r="AB32" s="41">
        <v>0</v>
      </c>
      <c r="AC32" s="41">
        <v>0</v>
      </c>
      <c r="AD32" s="41">
        <v>13786364</v>
      </c>
      <c r="AE32" s="41">
        <v>0</v>
      </c>
      <c r="AF32" s="41">
        <v>13786364</v>
      </c>
      <c r="AG32" s="41">
        <v>0</v>
      </c>
      <c r="AH32" s="41">
        <v>13786364</v>
      </c>
      <c r="AI32" s="41">
        <v>0</v>
      </c>
      <c r="AJ32" s="41">
        <v>13786364</v>
      </c>
      <c r="AK32" s="41">
        <v>0</v>
      </c>
      <c r="AL32" s="41">
        <v>13786364</v>
      </c>
      <c r="AM32" s="41">
        <v>0</v>
      </c>
      <c r="AN32" s="41">
        <v>13786364</v>
      </c>
      <c r="AO32" s="41">
        <v>0</v>
      </c>
      <c r="AP32" s="41">
        <v>13786364</v>
      </c>
      <c r="AQ32" s="41">
        <v>0</v>
      </c>
      <c r="AR32" s="41">
        <v>13786364</v>
      </c>
      <c r="AS32" s="41">
        <v>0</v>
      </c>
      <c r="AT32" s="41">
        <v>13786364</v>
      </c>
      <c r="AU32" s="41">
        <v>0</v>
      </c>
      <c r="AV32" s="41">
        <v>13786364</v>
      </c>
      <c r="AW32" s="41">
        <v>0</v>
      </c>
      <c r="AX32" s="41">
        <v>13786360</v>
      </c>
      <c r="AY32" s="2">
        <v>0</v>
      </c>
      <c r="AZ32" s="12" t="str">
        <f t="shared" si="4"/>
        <v>OK</v>
      </c>
      <c r="BA32" s="12" t="str">
        <f t="shared" si="5"/>
        <v>OK</v>
      </c>
      <c r="BB32" s="6">
        <f t="shared" si="6"/>
        <v>0</v>
      </c>
      <c r="BC32" s="13">
        <f t="shared" si="7"/>
        <v>151650000</v>
      </c>
      <c r="BD32" s="13">
        <f t="shared" si="8"/>
        <v>151650000</v>
      </c>
      <c r="BE32" s="6">
        <f t="shared" si="9"/>
        <v>0</v>
      </c>
      <c r="BF32" s="6">
        <f t="shared" si="10"/>
        <v>0</v>
      </c>
    </row>
    <row r="33" spans="2:58" ht="114" x14ac:dyDescent="0.25">
      <c r="B33" s="29" t="s">
        <v>304</v>
      </c>
      <c r="C33" s="29" t="s">
        <v>261</v>
      </c>
      <c r="D33" s="29" t="s">
        <v>4</v>
      </c>
      <c r="E33" s="30" t="s">
        <v>219</v>
      </c>
      <c r="F33" s="30" t="s">
        <v>220</v>
      </c>
      <c r="G33" s="30" t="s">
        <v>5</v>
      </c>
      <c r="H33" s="30">
        <v>80161501</v>
      </c>
      <c r="I33" s="30" t="s">
        <v>6268</v>
      </c>
      <c r="J33" s="30" t="s">
        <v>221</v>
      </c>
      <c r="K33" s="30" t="s">
        <v>305</v>
      </c>
      <c r="L33" s="31" t="s">
        <v>153</v>
      </c>
      <c r="M33" s="31" t="s">
        <v>153</v>
      </c>
      <c r="N33" s="31">
        <v>12</v>
      </c>
      <c r="O33" s="31" t="s">
        <v>223</v>
      </c>
      <c r="P33" s="31" t="s">
        <v>224</v>
      </c>
      <c r="Q33" s="40">
        <v>46000000</v>
      </c>
      <c r="R33" s="40">
        <v>46000000</v>
      </c>
      <c r="S33" s="31" t="s">
        <v>225</v>
      </c>
      <c r="T33" s="31" t="s">
        <v>221</v>
      </c>
      <c r="U33" s="30" t="s">
        <v>263</v>
      </c>
      <c r="V33" s="30" t="s">
        <v>296</v>
      </c>
      <c r="W33" s="30" t="s">
        <v>297</v>
      </c>
      <c r="X33" s="30" t="s">
        <v>229</v>
      </c>
      <c r="Y33" s="30" t="s">
        <v>230</v>
      </c>
      <c r="Z33" s="30" t="s">
        <v>300</v>
      </c>
      <c r="AA33" s="41">
        <v>46000000</v>
      </c>
      <c r="AB33" s="41">
        <v>0</v>
      </c>
      <c r="AC33" s="41">
        <v>0</v>
      </c>
      <c r="AD33" s="41">
        <v>4000000</v>
      </c>
      <c r="AE33" s="41">
        <v>0</v>
      </c>
      <c r="AF33" s="41">
        <v>4000000</v>
      </c>
      <c r="AG33" s="41">
        <v>0</v>
      </c>
      <c r="AH33" s="41">
        <v>4000000</v>
      </c>
      <c r="AI33" s="41">
        <v>0</v>
      </c>
      <c r="AJ33" s="41">
        <v>4000000</v>
      </c>
      <c r="AK33" s="41">
        <v>0</v>
      </c>
      <c r="AL33" s="41">
        <v>4000000</v>
      </c>
      <c r="AM33" s="41">
        <v>0</v>
      </c>
      <c r="AN33" s="41">
        <v>4000000</v>
      </c>
      <c r="AO33" s="41">
        <v>0</v>
      </c>
      <c r="AP33" s="41">
        <v>4000000</v>
      </c>
      <c r="AQ33" s="41">
        <v>0</v>
      </c>
      <c r="AR33" s="41">
        <v>4000000</v>
      </c>
      <c r="AS33" s="41">
        <v>0</v>
      </c>
      <c r="AT33" s="41">
        <v>4000000</v>
      </c>
      <c r="AU33" s="41">
        <v>0</v>
      </c>
      <c r="AV33" s="41">
        <v>4000000</v>
      </c>
      <c r="AW33" s="41">
        <v>0</v>
      </c>
      <c r="AX33" s="41">
        <v>6000000</v>
      </c>
      <c r="AY33" s="2">
        <v>0</v>
      </c>
      <c r="AZ33" s="12" t="str">
        <f t="shared" si="4"/>
        <v>OK</v>
      </c>
      <c r="BA33" s="12" t="str">
        <f t="shared" si="5"/>
        <v>OK</v>
      </c>
      <c r="BB33" s="6">
        <f t="shared" si="6"/>
        <v>0</v>
      </c>
      <c r="BC33" s="13">
        <f t="shared" si="7"/>
        <v>46000000</v>
      </c>
      <c r="BD33" s="13">
        <f t="shared" si="8"/>
        <v>46000000</v>
      </c>
      <c r="BE33" s="6">
        <f t="shared" si="9"/>
        <v>0</v>
      </c>
      <c r="BF33" s="6">
        <f t="shared" si="10"/>
        <v>0</v>
      </c>
    </row>
    <row r="34" spans="2:58" ht="99.75" x14ac:dyDescent="0.25">
      <c r="B34" s="29" t="s">
        <v>306</v>
      </c>
      <c r="C34" s="29" t="s">
        <v>261</v>
      </c>
      <c r="D34" s="29" t="s">
        <v>4</v>
      </c>
      <c r="E34" s="30" t="s">
        <v>219</v>
      </c>
      <c r="F34" s="30" t="s">
        <v>220</v>
      </c>
      <c r="G34" s="30" t="s">
        <v>5</v>
      </c>
      <c r="H34" s="30">
        <v>80161501</v>
      </c>
      <c r="I34" s="30" t="s">
        <v>6268</v>
      </c>
      <c r="J34" s="30" t="s">
        <v>221</v>
      </c>
      <c r="K34" s="30" t="s">
        <v>6087</v>
      </c>
      <c r="L34" s="31" t="s">
        <v>154</v>
      </c>
      <c r="M34" s="31" t="s">
        <v>154</v>
      </c>
      <c r="N34" s="31">
        <v>11</v>
      </c>
      <c r="O34" s="31" t="s">
        <v>223</v>
      </c>
      <c r="P34" s="31" t="s">
        <v>224</v>
      </c>
      <c r="Q34" s="40">
        <v>44000000</v>
      </c>
      <c r="R34" s="40">
        <v>44000000</v>
      </c>
      <c r="S34" s="31" t="s">
        <v>225</v>
      </c>
      <c r="T34" s="31" t="s">
        <v>221</v>
      </c>
      <c r="U34" s="30" t="s">
        <v>263</v>
      </c>
      <c r="V34" s="30" t="s">
        <v>282</v>
      </c>
      <c r="W34" s="30" t="s">
        <v>297</v>
      </c>
      <c r="X34" s="30" t="s">
        <v>229</v>
      </c>
      <c r="Y34" s="30" t="s">
        <v>230</v>
      </c>
      <c r="Z34" s="30" t="s">
        <v>277</v>
      </c>
      <c r="AA34" s="41">
        <v>0</v>
      </c>
      <c r="AB34" s="41">
        <v>0</v>
      </c>
      <c r="AC34" s="41">
        <v>44000000</v>
      </c>
      <c r="AD34" s="41">
        <v>4000000</v>
      </c>
      <c r="AE34" s="41">
        <v>0</v>
      </c>
      <c r="AF34" s="41">
        <v>4000000</v>
      </c>
      <c r="AG34" s="41">
        <v>0</v>
      </c>
      <c r="AH34" s="41">
        <v>4000000</v>
      </c>
      <c r="AI34" s="41">
        <v>0</v>
      </c>
      <c r="AJ34" s="41">
        <v>4000000</v>
      </c>
      <c r="AK34" s="41">
        <v>0</v>
      </c>
      <c r="AL34" s="41">
        <v>4000000</v>
      </c>
      <c r="AM34" s="41">
        <v>0</v>
      </c>
      <c r="AN34" s="41">
        <v>4000000</v>
      </c>
      <c r="AO34" s="41">
        <v>0</v>
      </c>
      <c r="AP34" s="41">
        <v>4000000</v>
      </c>
      <c r="AQ34" s="41">
        <v>0</v>
      </c>
      <c r="AR34" s="41">
        <v>4000000</v>
      </c>
      <c r="AS34" s="41">
        <v>0</v>
      </c>
      <c r="AT34" s="41">
        <v>4000000</v>
      </c>
      <c r="AU34" s="41">
        <v>0</v>
      </c>
      <c r="AV34" s="41">
        <v>4000000</v>
      </c>
      <c r="AW34" s="41">
        <v>0</v>
      </c>
      <c r="AX34" s="41">
        <v>4000000</v>
      </c>
      <c r="AY34" s="2">
        <v>0</v>
      </c>
      <c r="AZ34" s="12" t="str">
        <f t="shared" si="4"/>
        <v>OK</v>
      </c>
      <c r="BA34" s="12" t="str">
        <f t="shared" si="5"/>
        <v>OK</v>
      </c>
      <c r="BB34" s="6">
        <f t="shared" si="6"/>
        <v>0</v>
      </c>
      <c r="BC34" s="13">
        <f t="shared" si="7"/>
        <v>44000000</v>
      </c>
      <c r="BD34" s="13">
        <f t="shared" si="8"/>
        <v>44000000</v>
      </c>
      <c r="BE34" s="6">
        <f t="shared" si="9"/>
        <v>0</v>
      </c>
      <c r="BF34" s="6">
        <f t="shared" si="10"/>
        <v>0</v>
      </c>
    </row>
    <row r="35" spans="2:58" ht="71.25" x14ac:dyDescent="0.25">
      <c r="B35" s="29" t="s">
        <v>307</v>
      </c>
      <c r="C35" s="29" t="s">
        <v>261</v>
      </c>
      <c r="D35" s="29" t="s">
        <v>4</v>
      </c>
      <c r="E35" s="30" t="s">
        <v>219</v>
      </c>
      <c r="F35" s="30" t="s">
        <v>220</v>
      </c>
      <c r="G35" s="30" t="s">
        <v>5</v>
      </c>
      <c r="H35" s="30">
        <v>80161501</v>
      </c>
      <c r="I35" s="30" t="s">
        <v>6268</v>
      </c>
      <c r="J35" s="30" t="s">
        <v>221</v>
      </c>
      <c r="K35" s="30" t="s">
        <v>308</v>
      </c>
      <c r="L35" s="31" t="s">
        <v>153</v>
      </c>
      <c r="M35" s="31" t="s">
        <v>153</v>
      </c>
      <c r="N35" s="31">
        <v>12</v>
      </c>
      <c r="O35" s="31" t="s">
        <v>223</v>
      </c>
      <c r="P35" s="31" t="s">
        <v>224</v>
      </c>
      <c r="Q35" s="40">
        <v>46000000</v>
      </c>
      <c r="R35" s="40">
        <v>46000000</v>
      </c>
      <c r="S35" s="31" t="s">
        <v>225</v>
      </c>
      <c r="T35" s="31" t="s">
        <v>221</v>
      </c>
      <c r="U35" s="30" t="s">
        <v>263</v>
      </c>
      <c r="V35" s="30" t="s">
        <v>296</v>
      </c>
      <c r="W35" s="30" t="s">
        <v>297</v>
      </c>
      <c r="X35" s="30" t="s">
        <v>229</v>
      </c>
      <c r="Y35" s="30" t="s">
        <v>230</v>
      </c>
      <c r="Z35" s="30" t="s">
        <v>300</v>
      </c>
      <c r="AA35" s="41">
        <v>46000000</v>
      </c>
      <c r="AB35" s="41">
        <v>0</v>
      </c>
      <c r="AC35" s="41">
        <v>0</v>
      </c>
      <c r="AD35" s="41">
        <v>4000000</v>
      </c>
      <c r="AE35" s="41">
        <v>0</v>
      </c>
      <c r="AF35" s="41">
        <v>4000000</v>
      </c>
      <c r="AG35" s="41">
        <v>0</v>
      </c>
      <c r="AH35" s="41">
        <v>4000000</v>
      </c>
      <c r="AI35" s="41">
        <v>0</v>
      </c>
      <c r="AJ35" s="41">
        <v>4000000</v>
      </c>
      <c r="AK35" s="41">
        <v>0</v>
      </c>
      <c r="AL35" s="41">
        <v>4000000</v>
      </c>
      <c r="AM35" s="41">
        <v>0</v>
      </c>
      <c r="AN35" s="41">
        <v>4000000</v>
      </c>
      <c r="AO35" s="41">
        <v>0</v>
      </c>
      <c r="AP35" s="41">
        <v>4000000</v>
      </c>
      <c r="AQ35" s="41">
        <v>0</v>
      </c>
      <c r="AR35" s="41">
        <v>4000000</v>
      </c>
      <c r="AS35" s="41">
        <v>0</v>
      </c>
      <c r="AT35" s="41">
        <v>4000000</v>
      </c>
      <c r="AU35" s="41">
        <v>0</v>
      </c>
      <c r="AV35" s="41">
        <v>4000000</v>
      </c>
      <c r="AW35" s="41">
        <v>0</v>
      </c>
      <c r="AX35" s="41">
        <v>6000000</v>
      </c>
      <c r="AY35" s="2">
        <v>0</v>
      </c>
      <c r="AZ35" s="12" t="str">
        <f t="shared" si="4"/>
        <v>OK</v>
      </c>
      <c r="BA35" s="12" t="str">
        <f t="shared" si="5"/>
        <v>OK</v>
      </c>
      <c r="BB35" s="6">
        <f t="shared" si="6"/>
        <v>0</v>
      </c>
      <c r="BC35" s="13">
        <f t="shared" si="7"/>
        <v>46000000</v>
      </c>
      <c r="BD35" s="13">
        <f t="shared" si="8"/>
        <v>46000000</v>
      </c>
      <c r="BE35" s="6">
        <f t="shared" si="9"/>
        <v>0</v>
      </c>
      <c r="BF35" s="6">
        <f t="shared" si="10"/>
        <v>0</v>
      </c>
    </row>
    <row r="36" spans="2:58" ht="156.75" x14ac:dyDescent="0.25">
      <c r="B36" s="29" t="s">
        <v>309</v>
      </c>
      <c r="C36" s="29" t="s">
        <v>261</v>
      </c>
      <c r="D36" s="29" t="s">
        <v>4</v>
      </c>
      <c r="E36" s="30" t="s">
        <v>219</v>
      </c>
      <c r="F36" s="30" t="s">
        <v>220</v>
      </c>
      <c r="G36" s="30" t="s">
        <v>5</v>
      </c>
      <c r="H36" s="30">
        <v>80161501</v>
      </c>
      <c r="I36" s="30" t="s">
        <v>6268</v>
      </c>
      <c r="J36" s="30" t="s">
        <v>221</v>
      </c>
      <c r="K36" s="30" t="s">
        <v>6088</v>
      </c>
      <c r="L36" s="31" t="s">
        <v>153</v>
      </c>
      <c r="M36" s="31" t="s">
        <v>153</v>
      </c>
      <c r="N36" s="31">
        <v>4</v>
      </c>
      <c r="O36" s="31" t="s">
        <v>223</v>
      </c>
      <c r="P36" s="31" t="s">
        <v>224</v>
      </c>
      <c r="Q36" s="40">
        <v>48000000</v>
      </c>
      <c r="R36" s="40">
        <v>48000000</v>
      </c>
      <c r="S36" s="31" t="s">
        <v>225</v>
      </c>
      <c r="T36" s="31" t="s">
        <v>221</v>
      </c>
      <c r="U36" s="30" t="s">
        <v>263</v>
      </c>
      <c r="V36" s="30" t="s">
        <v>296</v>
      </c>
      <c r="W36" s="30" t="s">
        <v>6083</v>
      </c>
      <c r="X36" s="30" t="s">
        <v>229</v>
      </c>
      <c r="Y36" s="30" t="s">
        <v>230</v>
      </c>
      <c r="Z36" s="30" t="s">
        <v>277</v>
      </c>
      <c r="AA36" s="41">
        <v>48000000</v>
      </c>
      <c r="AB36" s="41">
        <v>0</v>
      </c>
      <c r="AC36" s="41">
        <v>0</v>
      </c>
      <c r="AD36" s="41">
        <v>12000000</v>
      </c>
      <c r="AE36" s="41">
        <v>0</v>
      </c>
      <c r="AF36" s="41">
        <v>12000000</v>
      </c>
      <c r="AG36" s="41">
        <v>0</v>
      </c>
      <c r="AH36" s="41">
        <v>12000000</v>
      </c>
      <c r="AI36" s="41">
        <v>0</v>
      </c>
      <c r="AJ36" s="41">
        <v>12000000</v>
      </c>
      <c r="AK36" s="41">
        <v>0</v>
      </c>
      <c r="AL36" s="41">
        <v>0</v>
      </c>
      <c r="AM36" s="41">
        <v>0</v>
      </c>
      <c r="AN36" s="41">
        <v>0</v>
      </c>
      <c r="AO36" s="41">
        <v>0</v>
      </c>
      <c r="AP36" s="41">
        <v>0</v>
      </c>
      <c r="AQ36" s="41">
        <v>0</v>
      </c>
      <c r="AR36" s="41">
        <v>0</v>
      </c>
      <c r="AS36" s="41">
        <v>0</v>
      </c>
      <c r="AT36" s="41">
        <v>0</v>
      </c>
      <c r="AU36" s="41">
        <v>0</v>
      </c>
      <c r="AV36" s="41">
        <v>0</v>
      </c>
      <c r="AW36" s="41">
        <v>0</v>
      </c>
      <c r="AX36" s="41">
        <v>0</v>
      </c>
      <c r="AY36" s="2">
        <v>0</v>
      </c>
      <c r="AZ36" s="12" t="str">
        <f t="shared" si="4"/>
        <v>OK</v>
      </c>
      <c r="BA36" s="12" t="str">
        <f t="shared" si="5"/>
        <v>OK</v>
      </c>
      <c r="BB36" s="6">
        <f t="shared" si="6"/>
        <v>0</v>
      </c>
      <c r="BC36" s="13">
        <f t="shared" si="7"/>
        <v>48000000</v>
      </c>
      <c r="BD36" s="13">
        <f t="shared" si="8"/>
        <v>48000000</v>
      </c>
      <c r="BE36" s="6">
        <f t="shared" si="9"/>
        <v>0</v>
      </c>
      <c r="BF36" s="6">
        <f t="shared" si="10"/>
        <v>0</v>
      </c>
    </row>
    <row r="37" spans="2:58" ht="99.75" x14ac:dyDescent="0.25">
      <c r="B37" s="29" t="s">
        <v>310</v>
      </c>
      <c r="C37" s="29" t="s">
        <v>261</v>
      </c>
      <c r="D37" s="29" t="s">
        <v>4</v>
      </c>
      <c r="E37" s="30" t="s">
        <v>219</v>
      </c>
      <c r="F37" s="30" t="s">
        <v>220</v>
      </c>
      <c r="G37" s="30" t="s">
        <v>5</v>
      </c>
      <c r="H37" s="30">
        <v>80161501</v>
      </c>
      <c r="I37" s="30" t="s">
        <v>6268</v>
      </c>
      <c r="J37" s="30" t="s">
        <v>221</v>
      </c>
      <c r="K37" s="30" t="s">
        <v>311</v>
      </c>
      <c r="L37" s="31" t="s">
        <v>153</v>
      </c>
      <c r="M37" s="31" t="s">
        <v>153</v>
      </c>
      <c r="N37" s="31">
        <v>12</v>
      </c>
      <c r="O37" s="31" t="s">
        <v>223</v>
      </c>
      <c r="P37" s="31" t="s">
        <v>224</v>
      </c>
      <c r="Q37" s="40">
        <v>194516140.5</v>
      </c>
      <c r="R37" s="40">
        <v>194516140.5</v>
      </c>
      <c r="S37" s="31" t="s">
        <v>225</v>
      </c>
      <c r="T37" s="31" t="s">
        <v>221</v>
      </c>
      <c r="U37" s="30" t="s">
        <v>263</v>
      </c>
      <c r="V37" s="30" t="s">
        <v>227</v>
      </c>
      <c r="W37" s="30" t="s">
        <v>293</v>
      </c>
      <c r="X37" s="30" t="s">
        <v>229</v>
      </c>
      <c r="Y37" s="30" t="s">
        <v>230</v>
      </c>
      <c r="Z37" s="30" t="s">
        <v>277</v>
      </c>
      <c r="AA37" s="41">
        <v>194516140.5</v>
      </c>
      <c r="AB37" s="41">
        <v>0</v>
      </c>
      <c r="AC37" s="41">
        <v>0</v>
      </c>
      <c r="AD37" s="41">
        <v>16914447</v>
      </c>
      <c r="AE37" s="41">
        <v>0</v>
      </c>
      <c r="AF37" s="41">
        <v>16914447</v>
      </c>
      <c r="AG37" s="41">
        <v>0</v>
      </c>
      <c r="AH37" s="41">
        <v>16914447</v>
      </c>
      <c r="AI37" s="41">
        <v>0</v>
      </c>
      <c r="AJ37" s="41">
        <v>16914447</v>
      </c>
      <c r="AK37" s="41">
        <v>0</v>
      </c>
      <c r="AL37" s="41">
        <v>16914447</v>
      </c>
      <c r="AM37" s="41">
        <v>0</v>
      </c>
      <c r="AN37" s="41">
        <v>16914447</v>
      </c>
      <c r="AO37" s="41">
        <v>0</v>
      </c>
      <c r="AP37" s="41">
        <v>16914447</v>
      </c>
      <c r="AQ37" s="41">
        <v>0</v>
      </c>
      <c r="AR37" s="41">
        <v>16914447</v>
      </c>
      <c r="AS37" s="41">
        <v>0</v>
      </c>
      <c r="AT37" s="41">
        <v>16914447</v>
      </c>
      <c r="AU37" s="41">
        <v>0</v>
      </c>
      <c r="AV37" s="41">
        <v>16914447</v>
      </c>
      <c r="AW37" s="41">
        <v>0</v>
      </c>
      <c r="AX37" s="41">
        <v>25371670.5</v>
      </c>
      <c r="AY37" s="2">
        <v>0</v>
      </c>
      <c r="AZ37" s="12" t="str">
        <f t="shared" si="4"/>
        <v>OK</v>
      </c>
      <c r="BA37" s="12" t="str">
        <f t="shared" si="5"/>
        <v>OK</v>
      </c>
      <c r="BB37" s="6">
        <f t="shared" si="6"/>
        <v>0</v>
      </c>
      <c r="BC37" s="13">
        <f t="shared" si="7"/>
        <v>194516140.5</v>
      </c>
      <c r="BD37" s="13">
        <f t="shared" si="8"/>
        <v>194516140.5</v>
      </c>
      <c r="BE37" s="6">
        <f t="shared" si="9"/>
        <v>0</v>
      </c>
      <c r="BF37" s="6">
        <f t="shared" si="10"/>
        <v>0</v>
      </c>
    </row>
    <row r="38" spans="2:58" ht="99.75" x14ac:dyDescent="0.25">
      <c r="B38" s="29" t="s">
        <v>312</v>
      </c>
      <c r="C38" s="29" t="s">
        <v>261</v>
      </c>
      <c r="D38" s="29" t="s">
        <v>4</v>
      </c>
      <c r="E38" s="30" t="s">
        <v>219</v>
      </c>
      <c r="F38" s="30" t="s">
        <v>220</v>
      </c>
      <c r="G38" s="30" t="s">
        <v>5</v>
      </c>
      <c r="H38" s="30">
        <v>80161501</v>
      </c>
      <c r="I38" s="30" t="s">
        <v>6268</v>
      </c>
      <c r="J38" s="30" t="s">
        <v>221</v>
      </c>
      <c r="K38" s="30" t="s">
        <v>313</v>
      </c>
      <c r="L38" s="31" t="s">
        <v>153</v>
      </c>
      <c r="M38" s="31" t="s">
        <v>153</v>
      </c>
      <c r="N38" s="31">
        <v>12</v>
      </c>
      <c r="O38" s="31" t="s">
        <v>223</v>
      </c>
      <c r="P38" s="31" t="s">
        <v>224</v>
      </c>
      <c r="Q38" s="40">
        <v>115000000</v>
      </c>
      <c r="R38" s="40">
        <v>115000000</v>
      </c>
      <c r="S38" s="31" t="s">
        <v>225</v>
      </c>
      <c r="T38" s="31" t="s">
        <v>221</v>
      </c>
      <c r="U38" s="30" t="s">
        <v>263</v>
      </c>
      <c r="V38" s="30" t="s">
        <v>314</v>
      </c>
      <c r="W38" s="30" t="s">
        <v>315</v>
      </c>
      <c r="X38" s="30" t="s">
        <v>229</v>
      </c>
      <c r="Y38" s="30" t="s">
        <v>230</v>
      </c>
      <c r="Z38" s="30" t="s">
        <v>277</v>
      </c>
      <c r="AA38" s="41">
        <v>115000000</v>
      </c>
      <c r="AB38" s="41">
        <v>0</v>
      </c>
      <c r="AC38" s="41">
        <v>0</v>
      </c>
      <c r="AD38" s="41">
        <v>10000000</v>
      </c>
      <c r="AE38" s="41">
        <v>0</v>
      </c>
      <c r="AF38" s="41">
        <v>10000000</v>
      </c>
      <c r="AG38" s="41">
        <v>0</v>
      </c>
      <c r="AH38" s="41">
        <v>10000000</v>
      </c>
      <c r="AI38" s="41">
        <v>0</v>
      </c>
      <c r="AJ38" s="41">
        <v>10000000</v>
      </c>
      <c r="AK38" s="41">
        <v>0</v>
      </c>
      <c r="AL38" s="41">
        <v>10000000</v>
      </c>
      <c r="AM38" s="41">
        <v>0</v>
      </c>
      <c r="AN38" s="41">
        <v>10000000</v>
      </c>
      <c r="AO38" s="41">
        <v>0</v>
      </c>
      <c r="AP38" s="41">
        <v>10000000</v>
      </c>
      <c r="AQ38" s="41">
        <v>0</v>
      </c>
      <c r="AR38" s="41">
        <v>10000000</v>
      </c>
      <c r="AS38" s="41">
        <v>0</v>
      </c>
      <c r="AT38" s="41">
        <v>10000000</v>
      </c>
      <c r="AU38" s="41">
        <v>0</v>
      </c>
      <c r="AV38" s="41">
        <v>10000000</v>
      </c>
      <c r="AW38" s="41">
        <v>0</v>
      </c>
      <c r="AX38" s="41">
        <v>15000000</v>
      </c>
      <c r="AY38" s="2">
        <v>0</v>
      </c>
      <c r="AZ38" s="12" t="str">
        <f t="shared" si="4"/>
        <v>OK</v>
      </c>
      <c r="BA38" s="12" t="str">
        <f t="shared" si="5"/>
        <v>OK</v>
      </c>
      <c r="BB38" s="6">
        <f t="shared" si="6"/>
        <v>0</v>
      </c>
      <c r="BC38" s="13">
        <f t="shared" si="7"/>
        <v>115000000</v>
      </c>
      <c r="BD38" s="13">
        <f t="shared" si="8"/>
        <v>115000000</v>
      </c>
      <c r="BE38" s="6">
        <f t="shared" si="9"/>
        <v>0</v>
      </c>
      <c r="BF38" s="6">
        <f t="shared" si="10"/>
        <v>0</v>
      </c>
    </row>
    <row r="39" spans="2:58" ht="85.5" x14ac:dyDescent="0.25">
      <c r="B39" s="29" t="s">
        <v>316</v>
      </c>
      <c r="C39" s="29" t="s">
        <v>261</v>
      </c>
      <c r="D39" s="29" t="s">
        <v>4</v>
      </c>
      <c r="E39" s="30" t="s">
        <v>219</v>
      </c>
      <c r="F39" s="30" t="s">
        <v>220</v>
      </c>
      <c r="G39" s="30" t="s">
        <v>5</v>
      </c>
      <c r="H39" s="30">
        <v>80161501</v>
      </c>
      <c r="I39" s="30" t="s">
        <v>6268</v>
      </c>
      <c r="J39" s="30" t="s">
        <v>221</v>
      </c>
      <c r="K39" s="30" t="s">
        <v>317</v>
      </c>
      <c r="L39" s="31" t="s">
        <v>153</v>
      </c>
      <c r="M39" s="31" t="s">
        <v>153</v>
      </c>
      <c r="N39" s="31">
        <v>12</v>
      </c>
      <c r="O39" s="31" t="s">
        <v>223</v>
      </c>
      <c r="P39" s="31" t="s">
        <v>224</v>
      </c>
      <c r="Q39" s="40">
        <v>46000000</v>
      </c>
      <c r="R39" s="40">
        <v>46000000</v>
      </c>
      <c r="S39" s="31" t="s">
        <v>225</v>
      </c>
      <c r="T39" s="31" t="s">
        <v>221</v>
      </c>
      <c r="U39" s="30" t="s">
        <v>263</v>
      </c>
      <c r="V39" s="30" t="s">
        <v>314</v>
      </c>
      <c r="W39" s="30" t="s">
        <v>315</v>
      </c>
      <c r="X39" s="30" t="s">
        <v>229</v>
      </c>
      <c r="Y39" s="30" t="s">
        <v>230</v>
      </c>
      <c r="Z39" s="30" t="s">
        <v>318</v>
      </c>
      <c r="AA39" s="41">
        <v>46000000</v>
      </c>
      <c r="AB39" s="41">
        <v>0</v>
      </c>
      <c r="AC39" s="41">
        <v>0</v>
      </c>
      <c r="AD39" s="41">
        <v>4000000</v>
      </c>
      <c r="AE39" s="41">
        <v>0</v>
      </c>
      <c r="AF39" s="41">
        <v>4000000</v>
      </c>
      <c r="AG39" s="41">
        <v>0</v>
      </c>
      <c r="AH39" s="41">
        <v>4000000</v>
      </c>
      <c r="AI39" s="41">
        <v>0</v>
      </c>
      <c r="AJ39" s="41">
        <v>4000000</v>
      </c>
      <c r="AK39" s="41">
        <v>0</v>
      </c>
      <c r="AL39" s="41">
        <v>4000000</v>
      </c>
      <c r="AM39" s="41">
        <v>0</v>
      </c>
      <c r="AN39" s="41">
        <v>4000000</v>
      </c>
      <c r="AO39" s="41">
        <v>0</v>
      </c>
      <c r="AP39" s="41">
        <v>4000000</v>
      </c>
      <c r="AQ39" s="41">
        <v>0</v>
      </c>
      <c r="AR39" s="41">
        <v>4000000</v>
      </c>
      <c r="AS39" s="41">
        <v>0</v>
      </c>
      <c r="AT39" s="41">
        <v>4000000</v>
      </c>
      <c r="AU39" s="41">
        <v>0</v>
      </c>
      <c r="AV39" s="41">
        <v>4000000</v>
      </c>
      <c r="AW39" s="41">
        <v>0</v>
      </c>
      <c r="AX39" s="41">
        <v>6000000</v>
      </c>
      <c r="AY39" s="2">
        <v>0</v>
      </c>
      <c r="AZ39" s="12" t="str">
        <f t="shared" si="4"/>
        <v>OK</v>
      </c>
      <c r="BA39" s="12" t="str">
        <f t="shared" si="5"/>
        <v>OK</v>
      </c>
      <c r="BB39" s="6">
        <f t="shared" si="6"/>
        <v>0</v>
      </c>
      <c r="BC39" s="13">
        <f t="shared" si="7"/>
        <v>46000000</v>
      </c>
      <c r="BD39" s="13">
        <f t="shared" si="8"/>
        <v>46000000</v>
      </c>
      <c r="BE39" s="6">
        <f t="shared" si="9"/>
        <v>0</v>
      </c>
      <c r="BF39" s="6">
        <f t="shared" si="10"/>
        <v>0</v>
      </c>
    </row>
    <row r="40" spans="2:58" ht="85.5" x14ac:dyDescent="0.25">
      <c r="B40" s="29" t="s">
        <v>319</v>
      </c>
      <c r="C40" s="29" t="s">
        <v>261</v>
      </c>
      <c r="D40" s="29" t="s">
        <v>4</v>
      </c>
      <c r="E40" s="30" t="s">
        <v>219</v>
      </c>
      <c r="F40" s="30" t="s">
        <v>220</v>
      </c>
      <c r="G40" s="30" t="s">
        <v>5</v>
      </c>
      <c r="H40" s="30">
        <v>80161501</v>
      </c>
      <c r="I40" s="30" t="s">
        <v>6268</v>
      </c>
      <c r="J40" s="30" t="s">
        <v>221</v>
      </c>
      <c r="K40" s="30" t="s">
        <v>317</v>
      </c>
      <c r="L40" s="31" t="s">
        <v>153</v>
      </c>
      <c r="M40" s="31" t="s">
        <v>153</v>
      </c>
      <c r="N40" s="31">
        <v>12</v>
      </c>
      <c r="O40" s="31" t="s">
        <v>223</v>
      </c>
      <c r="P40" s="31" t="s">
        <v>224</v>
      </c>
      <c r="Q40" s="40">
        <v>40250000</v>
      </c>
      <c r="R40" s="40">
        <v>40250000</v>
      </c>
      <c r="S40" s="31" t="s">
        <v>225</v>
      </c>
      <c r="T40" s="31" t="s">
        <v>221</v>
      </c>
      <c r="U40" s="30" t="s">
        <v>263</v>
      </c>
      <c r="V40" s="30" t="s">
        <v>314</v>
      </c>
      <c r="W40" s="30" t="s">
        <v>315</v>
      </c>
      <c r="X40" s="30" t="s">
        <v>229</v>
      </c>
      <c r="Y40" s="30" t="s">
        <v>230</v>
      </c>
      <c r="Z40" s="30" t="s">
        <v>318</v>
      </c>
      <c r="AA40" s="41">
        <v>40250000</v>
      </c>
      <c r="AB40" s="41">
        <v>0</v>
      </c>
      <c r="AC40" s="41">
        <v>0</v>
      </c>
      <c r="AD40" s="41">
        <v>3500000</v>
      </c>
      <c r="AE40" s="41">
        <v>0</v>
      </c>
      <c r="AF40" s="41">
        <v>3500000</v>
      </c>
      <c r="AG40" s="41">
        <v>0</v>
      </c>
      <c r="AH40" s="41">
        <v>3500000</v>
      </c>
      <c r="AI40" s="41">
        <v>0</v>
      </c>
      <c r="AJ40" s="41">
        <v>3500000</v>
      </c>
      <c r="AK40" s="41">
        <v>0</v>
      </c>
      <c r="AL40" s="41">
        <v>3500000</v>
      </c>
      <c r="AM40" s="41">
        <v>0</v>
      </c>
      <c r="AN40" s="41">
        <v>3500000</v>
      </c>
      <c r="AO40" s="41">
        <v>0</v>
      </c>
      <c r="AP40" s="41">
        <v>3500000</v>
      </c>
      <c r="AQ40" s="41">
        <v>0</v>
      </c>
      <c r="AR40" s="41">
        <v>3500000</v>
      </c>
      <c r="AS40" s="41">
        <v>0</v>
      </c>
      <c r="AT40" s="41">
        <v>3500000</v>
      </c>
      <c r="AU40" s="41">
        <v>0</v>
      </c>
      <c r="AV40" s="41">
        <v>3500000</v>
      </c>
      <c r="AW40" s="41">
        <v>0</v>
      </c>
      <c r="AX40" s="41">
        <v>5250000</v>
      </c>
      <c r="AY40" s="2">
        <v>0</v>
      </c>
      <c r="AZ40" s="12" t="str">
        <f t="shared" si="4"/>
        <v>OK</v>
      </c>
      <c r="BA40" s="12" t="str">
        <f t="shared" si="5"/>
        <v>OK</v>
      </c>
      <c r="BB40" s="6">
        <f t="shared" si="6"/>
        <v>0</v>
      </c>
      <c r="BC40" s="13">
        <f t="shared" si="7"/>
        <v>40250000</v>
      </c>
      <c r="BD40" s="13">
        <f t="shared" si="8"/>
        <v>40250000</v>
      </c>
      <c r="BE40" s="6">
        <f t="shared" si="9"/>
        <v>0</v>
      </c>
      <c r="BF40" s="6">
        <f t="shared" si="10"/>
        <v>0</v>
      </c>
    </row>
    <row r="41" spans="2:58" ht="99.75" x14ac:dyDescent="0.25">
      <c r="B41" s="29" t="s">
        <v>320</v>
      </c>
      <c r="C41" s="29" t="s">
        <v>261</v>
      </c>
      <c r="D41" s="29" t="s">
        <v>4</v>
      </c>
      <c r="E41" s="30" t="s">
        <v>219</v>
      </c>
      <c r="F41" s="30" t="s">
        <v>220</v>
      </c>
      <c r="G41" s="30" t="s">
        <v>5</v>
      </c>
      <c r="H41" s="30">
        <v>80161501</v>
      </c>
      <c r="I41" s="30" t="s">
        <v>6268</v>
      </c>
      <c r="J41" s="30" t="s">
        <v>221</v>
      </c>
      <c r="K41" s="30" t="s">
        <v>321</v>
      </c>
      <c r="L41" s="31" t="s">
        <v>153</v>
      </c>
      <c r="M41" s="31" t="s">
        <v>153</v>
      </c>
      <c r="N41" s="31">
        <v>12</v>
      </c>
      <c r="O41" s="31" t="s">
        <v>223</v>
      </c>
      <c r="P41" s="31" t="s">
        <v>224</v>
      </c>
      <c r="Q41" s="40">
        <v>92000000</v>
      </c>
      <c r="R41" s="40">
        <v>92000000</v>
      </c>
      <c r="S41" s="31" t="s">
        <v>225</v>
      </c>
      <c r="T41" s="31" t="s">
        <v>221</v>
      </c>
      <c r="U41" s="30" t="s">
        <v>263</v>
      </c>
      <c r="V41" s="30" t="s">
        <v>314</v>
      </c>
      <c r="W41" s="30" t="s">
        <v>315</v>
      </c>
      <c r="X41" s="30" t="s">
        <v>229</v>
      </c>
      <c r="Y41" s="30" t="s">
        <v>230</v>
      </c>
      <c r="Z41" s="30" t="s">
        <v>318</v>
      </c>
      <c r="AA41" s="41">
        <v>92000000</v>
      </c>
      <c r="AB41" s="41">
        <v>0</v>
      </c>
      <c r="AC41" s="41">
        <v>0</v>
      </c>
      <c r="AD41" s="41">
        <v>8000000</v>
      </c>
      <c r="AE41" s="41">
        <v>0</v>
      </c>
      <c r="AF41" s="41">
        <v>8000000</v>
      </c>
      <c r="AG41" s="41">
        <v>0</v>
      </c>
      <c r="AH41" s="41">
        <v>8000000</v>
      </c>
      <c r="AI41" s="41">
        <v>0</v>
      </c>
      <c r="AJ41" s="41">
        <v>8000000</v>
      </c>
      <c r="AK41" s="41">
        <v>0</v>
      </c>
      <c r="AL41" s="41">
        <v>8000000</v>
      </c>
      <c r="AM41" s="41">
        <v>0</v>
      </c>
      <c r="AN41" s="41">
        <v>8000000</v>
      </c>
      <c r="AO41" s="41">
        <v>0</v>
      </c>
      <c r="AP41" s="41">
        <v>8000000</v>
      </c>
      <c r="AQ41" s="41">
        <v>0</v>
      </c>
      <c r="AR41" s="41">
        <v>8000000</v>
      </c>
      <c r="AS41" s="41">
        <v>0</v>
      </c>
      <c r="AT41" s="41">
        <v>8000000</v>
      </c>
      <c r="AU41" s="41">
        <v>0</v>
      </c>
      <c r="AV41" s="41">
        <v>8000000</v>
      </c>
      <c r="AW41" s="41">
        <v>0</v>
      </c>
      <c r="AX41" s="41">
        <v>12000000</v>
      </c>
      <c r="AY41" s="2">
        <v>0</v>
      </c>
      <c r="AZ41" s="12" t="str">
        <f t="shared" si="4"/>
        <v>OK</v>
      </c>
      <c r="BA41" s="12" t="str">
        <f t="shared" si="5"/>
        <v>OK</v>
      </c>
      <c r="BB41" s="6">
        <f t="shared" si="6"/>
        <v>0</v>
      </c>
      <c r="BC41" s="13">
        <f t="shared" si="7"/>
        <v>92000000</v>
      </c>
      <c r="BD41" s="13">
        <f t="shared" si="8"/>
        <v>92000000</v>
      </c>
      <c r="BE41" s="6">
        <f t="shared" si="9"/>
        <v>0</v>
      </c>
      <c r="BF41" s="6">
        <f t="shared" si="10"/>
        <v>0</v>
      </c>
    </row>
    <row r="42" spans="2:58" ht="99.75" x14ac:dyDescent="0.25">
      <c r="B42" s="29" t="s">
        <v>322</v>
      </c>
      <c r="C42" s="29" t="s">
        <v>261</v>
      </c>
      <c r="D42" s="29" t="s">
        <v>4</v>
      </c>
      <c r="E42" s="30" t="s">
        <v>219</v>
      </c>
      <c r="F42" s="30" t="s">
        <v>220</v>
      </c>
      <c r="G42" s="30" t="s">
        <v>5</v>
      </c>
      <c r="H42" s="30">
        <v>80161501</v>
      </c>
      <c r="I42" s="30" t="s">
        <v>6268</v>
      </c>
      <c r="J42" s="30" t="s">
        <v>221</v>
      </c>
      <c r="K42" s="30" t="s">
        <v>6089</v>
      </c>
      <c r="L42" s="31" t="s">
        <v>154</v>
      </c>
      <c r="M42" s="31" t="s">
        <v>154</v>
      </c>
      <c r="N42" s="31">
        <v>11</v>
      </c>
      <c r="O42" s="31" t="s">
        <v>223</v>
      </c>
      <c r="P42" s="31" t="s">
        <v>224</v>
      </c>
      <c r="Q42" s="40">
        <v>110000000</v>
      </c>
      <c r="R42" s="40">
        <v>110000000</v>
      </c>
      <c r="S42" s="31" t="s">
        <v>225</v>
      </c>
      <c r="T42" s="31" t="s">
        <v>221</v>
      </c>
      <c r="U42" s="30" t="s">
        <v>263</v>
      </c>
      <c r="V42" s="30" t="s">
        <v>314</v>
      </c>
      <c r="W42" s="30" t="s">
        <v>6083</v>
      </c>
      <c r="X42" s="30" t="s">
        <v>229</v>
      </c>
      <c r="Y42" s="30" t="s">
        <v>230</v>
      </c>
      <c r="Z42" s="30" t="s">
        <v>6085</v>
      </c>
      <c r="AA42" s="41">
        <v>0</v>
      </c>
      <c r="AB42" s="41">
        <v>0</v>
      </c>
      <c r="AC42" s="41">
        <v>110000000</v>
      </c>
      <c r="AD42" s="41">
        <v>10000000</v>
      </c>
      <c r="AE42" s="41">
        <v>0</v>
      </c>
      <c r="AF42" s="41">
        <v>10000000</v>
      </c>
      <c r="AG42" s="41">
        <v>0</v>
      </c>
      <c r="AH42" s="41">
        <v>10000000</v>
      </c>
      <c r="AI42" s="41">
        <v>0</v>
      </c>
      <c r="AJ42" s="41">
        <v>10000000</v>
      </c>
      <c r="AK42" s="41">
        <v>0</v>
      </c>
      <c r="AL42" s="41">
        <v>10000000</v>
      </c>
      <c r="AM42" s="41">
        <v>0</v>
      </c>
      <c r="AN42" s="41">
        <v>10000000</v>
      </c>
      <c r="AO42" s="41">
        <v>0</v>
      </c>
      <c r="AP42" s="41">
        <v>10000000</v>
      </c>
      <c r="AQ42" s="41">
        <v>0</v>
      </c>
      <c r="AR42" s="41">
        <v>10000000</v>
      </c>
      <c r="AS42" s="41">
        <v>0</v>
      </c>
      <c r="AT42" s="41">
        <v>10000000</v>
      </c>
      <c r="AU42" s="41">
        <v>0</v>
      </c>
      <c r="AV42" s="41">
        <v>10000000</v>
      </c>
      <c r="AW42" s="41">
        <v>0</v>
      </c>
      <c r="AX42" s="41">
        <v>10000000</v>
      </c>
      <c r="AY42" s="2">
        <v>0</v>
      </c>
      <c r="AZ42" s="12" t="str">
        <f t="shared" si="4"/>
        <v>OK</v>
      </c>
      <c r="BA42" s="12" t="str">
        <f t="shared" si="5"/>
        <v>OK</v>
      </c>
      <c r="BB42" s="6">
        <f t="shared" si="6"/>
        <v>0</v>
      </c>
      <c r="BC42" s="13">
        <f t="shared" si="7"/>
        <v>110000000</v>
      </c>
      <c r="BD42" s="13">
        <f t="shared" si="8"/>
        <v>110000000</v>
      </c>
      <c r="BE42" s="6">
        <f t="shared" si="9"/>
        <v>0</v>
      </c>
      <c r="BF42" s="6">
        <f t="shared" si="10"/>
        <v>0</v>
      </c>
    </row>
    <row r="43" spans="2:58" ht="114" x14ac:dyDescent="0.25">
      <c r="B43" s="29" t="s">
        <v>323</v>
      </c>
      <c r="C43" s="29" t="s">
        <v>261</v>
      </c>
      <c r="D43" s="29" t="s">
        <v>4</v>
      </c>
      <c r="E43" s="30" t="s">
        <v>219</v>
      </c>
      <c r="F43" s="30" t="s">
        <v>220</v>
      </c>
      <c r="G43" s="30" t="s">
        <v>5</v>
      </c>
      <c r="H43" s="30">
        <v>80161501</v>
      </c>
      <c r="I43" s="30" t="s">
        <v>6268</v>
      </c>
      <c r="J43" s="30" t="s">
        <v>221</v>
      </c>
      <c r="K43" s="30" t="s">
        <v>324</v>
      </c>
      <c r="L43" s="31" t="s">
        <v>153</v>
      </c>
      <c r="M43" s="31" t="s">
        <v>153</v>
      </c>
      <c r="N43" s="31">
        <v>12</v>
      </c>
      <c r="O43" s="31" t="s">
        <v>223</v>
      </c>
      <c r="P43" s="31" t="s">
        <v>224</v>
      </c>
      <c r="Q43" s="40">
        <v>155250000</v>
      </c>
      <c r="R43" s="40">
        <v>155250000</v>
      </c>
      <c r="S43" s="31" t="s">
        <v>225</v>
      </c>
      <c r="T43" s="31" t="s">
        <v>221</v>
      </c>
      <c r="U43" s="30" t="s">
        <v>263</v>
      </c>
      <c r="V43" s="30" t="s">
        <v>314</v>
      </c>
      <c r="W43" s="30" t="s">
        <v>315</v>
      </c>
      <c r="X43" s="30" t="s">
        <v>229</v>
      </c>
      <c r="Y43" s="30" t="s">
        <v>230</v>
      </c>
      <c r="Z43" s="30" t="s">
        <v>266</v>
      </c>
      <c r="AA43" s="41">
        <v>155250000</v>
      </c>
      <c r="AB43" s="41">
        <v>0</v>
      </c>
      <c r="AC43" s="41">
        <v>0</v>
      </c>
      <c r="AD43" s="41">
        <v>13500000</v>
      </c>
      <c r="AE43" s="41">
        <v>0</v>
      </c>
      <c r="AF43" s="41">
        <v>13500000</v>
      </c>
      <c r="AG43" s="41">
        <v>0</v>
      </c>
      <c r="AH43" s="41">
        <v>13500000</v>
      </c>
      <c r="AI43" s="41">
        <v>0</v>
      </c>
      <c r="AJ43" s="41">
        <v>13500000</v>
      </c>
      <c r="AK43" s="41">
        <v>0</v>
      </c>
      <c r="AL43" s="41">
        <v>13500000</v>
      </c>
      <c r="AM43" s="41">
        <v>0</v>
      </c>
      <c r="AN43" s="41">
        <v>13500000</v>
      </c>
      <c r="AO43" s="41">
        <v>0</v>
      </c>
      <c r="AP43" s="41">
        <v>13500000</v>
      </c>
      <c r="AQ43" s="41">
        <v>0</v>
      </c>
      <c r="AR43" s="41">
        <v>13500000</v>
      </c>
      <c r="AS43" s="41">
        <v>0</v>
      </c>
      <c r="AT43" s="41">
        <v>13500000</v>
      </c>
      <c r="AU43" s="41">
        <v>0</v>
      </c>
      <c r="AV43" s="41">
        <v>13500000</v>
      </c>
      <c r="AW43" s="41">
        <v>0</v>
      </c>
      <c r="AX43" s="41">
        <v>20250000</v>
      </c>
      <c r="AY43" s="2">
        <v>0</v>
      </c>
      <c r="AZ43" s="12" t="str">
        <f t="shared" si="4"/>
        <v>OK</v>
      </c>
      <c r="BA43" s="12" t="str">
        <f t="shared" si="5"/>
        <v>OK</v>
      </c>
      <c r="BB43" s="6">
        <f t="shared" si="6"/>
        <v>0</v>
      </c>
      <c r="BC43" s="13">
        <f t="shared" si="7"/>
        <v>155250000</v>
      </c>
      <c r="BD43" s="13">
        <f t="shared" si="8"/>
        <v>155250000</v>
      </c>
      <c r="BE43" s="6">
        <f t="shared" si="9"/>
        <v>0</v>
      </c>
      <c r="BF43" s="6">
        <f t="shared" si="10"/>
        <v>0</v>
      </c>
    </row>
    <row r="44" spans="2:58" ht="71.25" x14ac:dyDescent="0.25">
      <c r="B44" s="29" t="s">
        <v>325</v>
      </c>
      <c r="C44" s="29" t="s">
        <v>261</v>
      </c>
      <c r="D44" s="29" t="s">
        <v>4</v>
      </c>
      <c r="E44" s="30" t="s">
        <v>219</v>
      </c>
      <c r="F44" s="30" t="s">
        <v>220</v>
      </c>
      <c r="G44" s="30" t="s">
        <v>5</v>
      </c>
      <c r="H44" s="30">
        <v>80161501</v>
      </c>
      <c r="I44" s="30" t="s">
        <v>6268</v>
      </c>
      <c r="J44" s="30" t="s">
        <v>221</v>
      </c>
      <c r="K44" s="30" t="s">
        <v>326</v>
      </c>
      <c r="L44" s="31" t="s">
        <v>153</v>
      </c>
      <c r="M44" s="31" t="s">
        <v>153</v>
      </c>
      <c r="N44" s="31">
        <v>12</v>
      </c>
      <c r="O44" s="31" t="s">
        <v>223</v>
      </c>
      <c r="P44" s="31" t="s">
        <v>224</v>
      </c>
      <c r="Q44" s="40">
        <v>43700000</v>
      </c>
      <c r="R44" s="40">
        <v>43700000</v>
      </c>
      <c r="S44" s="31" t="s">
        <v>225</v>
      </c>
      <c r="T44" s="31" t="s">
        <v>221</v>
      </c>
      <c r="U44" s="30" t="s">
        <v>263</v>
      </c>
      <c r="V44" s="30" t="s">
        <v>314</v>
      </c>
      <c r="W44" s="30" t="s">
        <v>315</v>
      </c>
      <c r="X44" s="30" t="s">
        <v>229</v>
      </c>
      <c r="Y44" s="30" t="s">
        <v>230</v>
      </c>
      <c r="Z44" s="30" t="s">
        <v>318</v>
      </c>
      <c r="AA44" s="41">
        <v>43700000</v>
      </c>
      <c r="AB44" s="41">
        <v>0</v>
      </c>
      <c r="AC44" s="41">
        <v>0</v>
      </c>
      <c r="AD44" s="41">
        <v>3800000</v>
      </c>
      <c r="AE44" s="41">
        <v>0</v>
      </c>
      <c r="AF44" s="41">
        <v>3800000</v>
      </c>
      <c r="AG44" s="41">
        <v>0</v>
      </c>
      <c r="AH44" s="41">
        <v>3800000</v>
      </c>
      <c r="AI44" s="41">
        <v>0</v>
      </c>
      <c r="AJ44" s="41">
        <v>3800000</v>
      </c>
      <c r="AK44" s="41">
        <v>0</v>
      </c>
      <c r="AL44" s="41">
        <v>3800000</v>
      </c>
      <c r="AM44" s="41">
        <v>0</v>
      </c>
      <c r="AN44" s="41">
        <v>3800000</v>
      </c>
      <c r="AO44" s="41">
        <v>0</v>
      </c>
      <c r="AP44" s="41">
        <v>3800000</v>
      </c>
      <c r="AQ44" s="41">
        <v>0</v>
      </c>
      <c r="AR44" s="41">
        <v>3800000</v>
      </c>
      <c r="AS44" s="41">
        <v>0</v>
      </c>
      <c r="AT44" s="41">
        <v>3800000</v>
      </c>
      <c r="AU44" s="41">
        <v>0</v>
      </c>
      <c r="AV44" s="41">
        <v>3800000</v>
      </c>
      <c r="AW44" s="41">
        <v>0</v>
      </c>
      <c r="AX44" s="41">
        <v>5700000</v>
      </c>
      <c r="AY44" s="2">
        <v>0</v>
      </c>
      <c r="AZ44" s="12" t="str">
        <f t="shared" si="4"/>
        <v>OK</v>
      </c>
      <c r="BA44" s="12" t="str">
        <f t="shared" si="5"/>
        <v>OK</v>
      </c>
      <c r="BB44" s="6">
        <f t="shared" si="6"/>
        <v>0</v>
      </c>
      <c r="BC44" s="13">
        <f t="shared" si="7"/>
        <v>43700000</v>
      </c>
      <c r="BD44" s="13">
        <f t="shared" si="8"/>
        <v>43700000</v>
      </c>
      <c r="BE44" s="6">
        <f t="shared" si="9"/>
        <v>0</v>
      </c>
      <c r="BF44" s="6">
        <f t="shared" si="10"/>
        <v>0</v>
      </c>
    </row>
    <row r="45" spans="2:58" ht="99.75" x14ac:dyDescent="0.25">
      <c r="B45" s="29" t="s">
        <v>327</v>
      </c>
      <c r="C45" s="29" t="s">
        <v>261</v>
      </c>
      <c r="D45" s="29" t="s">
        <v>4</v>
      </c>
      <c r="E45" s="30" t="s">
        <v>219</v>
      </c>
      <c r="F45" s="30" t="s">
        <v>220</v>
      </c>
      <c r="G45" s="30" t="s">
        <v>5</v>
      </c>
      <c r="H45" s="30">
        <v>80161501</v>
      </c>
      <c r="I45" s="30" t="s">
        <v>6268</v>
      </c>
      <c r="J45" s="30" t="s">
        <v>221</v>
      </c>
      <c r="K45" s="30" t="s">
        <v>6090</v>
      </c>
      <c r="L45" s="31" t="s">
        <v>154</v>
      </c>
      <c r="M45" s="31" t="s">
        <v>154</v>
      </c>
      <c r="N45" s="31">
        <v>11</v>
      </c>
      <c r="O45" s="31" t="s">
        <v>223</v>
      </c>
      <c r="P45" s="31" t="s">
        <v>224</v>
      </c>
      <c r="Q45" s="40">
        <v>99000000</v>
      </c>
      <c r="R45" s="40">
        <v>99000000</v>
      </c>
      <c r="S45" s="31" t="s">
        <v>225</v>
      </c>
      <c r="T45" s="31" t="s">
        <v>221</v>
      </c>
      <c r="U45" s="30" t="s">
        <v>263</v>
      </c>
      <c r="V45" s="30" t="s">
        <v>314</v>
      </c>
      <c r="W45" s="30" t="s">
        <v>6083</v>
      </c>
      <c r="X45" s="30" t="s">
        <v>229</v>
      </c>
      <c r="Y45" s="30" t="s">
        <v>230</v>
      </c>
      <c r="Z45" s="30" t="s">
        <v>277</v>
      </c>
      <c r="AA45" s="41">
        <v>0</v>
      </c>
      <c r="AB45" s="41">
        <v>0</v>
      </c>
      <c r="AC45" s="41">
        <v>99000000</v>
      </c>
      <c r="AD45" s="41">
        <v>9000000</v>
      </c>
      <c r="AE45" s="41">
        <v>0</v>
      </c>
      <c r="AF45" s="41">
        <v>9000000</v>
      </c>
      <c r="AG45" s="41">
        <v>0</v>
      </c>
      <c r="AH45" s="41">
        <v>9000000</v>
      </c>
      <c r="AI45" s="41">
        <v>0</v>
      </c>
      <c r="AJ45" s="41">
        <v>9000000</v>
      </c>
      <c r="AK45" s="41">
        <v>0</v>
      </c>
      <c r="AL45" s="41">
        <v>9000000</v>
      </c>
      <c r="AM45" s="41">
        <v>0</v>
      </c>
      <c r="AN45" s="41">
        <v>9000000</v>
      </c>
      <c r="AO45" s="41">
        <v>0</v>
      </c>
      <c r="AP45" s="41">
        <v>9000000</v>
      </c>
      <c r="AQ45" s="41">
        <v>0</v>
      </c>
      <c r="AR45" s="41">
        <v>9000000</v>
      </c>
      <c r="AS45" s="41">
        <v>0</v>
      </c>
      <c r="AT45" s="41">
        <v>9000000</v>
      </c>
      <c r="AU45" s="41">
        <v>0</v>
      </c>
      <c r="AV45" s="41">
        <v>9000000</v>
      </c>
      <c r="AW45" s="41">
        <v>0</v>
      </c>
      <c r="AX45" s="41">
        <v>9000000</v>
      </c>
      <c r="AY45" s="2">
        <v>0</v>
      </c>
      <c r="AZ45" s="12" t="str">
        <f t="shared" si="4"/>
        <v>OK</v>
      </c>
      <c r="BA45" s="12" t="str">
        <f t="shared" si="5"/>
        <v>OK</v>
      </c>
      <c r="BB45" s="6">
        <f t="shared" si="6"/>
        <v>0</v>
      </c>
      <c r="BC45" s="13">
        <f t="shared" si="7"/>
        <v>99000000</v>
      </c>
      <c r="BD45" s="13">
        <f t="shared" si="8"/>
        <v>99000000</v>
      </c>
      <c r="BE45" s="6">
        <f t="shared" si="9"/>
        <v>0</v>
      </c>
      <c r="BF45" s="6">
        <f t="shared" si="10"/>
        <v>0</v>
      </c>
    </row>
    <row r="46" spans="2:58" ht="99.75" x14ac:dyDescent="0.25">
      <c r="B46" s="29" t="s">
        <v>328</v>
      </c>
      <c r="C46" s="29" t="s">
        <v>261</v>
      </c>
      <c r="D46" s="29" t="s">
        <v>4</v>
      </c>
      <c r="E46" s="30" t="s">
        <v>219</v>
      </c>
      <c r="F46" s="30" t="s">
        <v>220</v>
      </c>
      <c r="G46" s="30" t="s">
        <v>5</v>
      </c>
      <c r="H46" s="30">
        <v>80161501</v>
      </c>
      <c r="I46" s="30" t="s">
        <v>6268</v>
      </c>
      <c r="J46" s="30" t="s">
        <v>221</v>
      </c>
      <c r="K46" s="30" t="s">
        <v>329</v>
      </c>
      <c r="L46" s="31" t="s">
        <v>153</v>
      </c>
      <c r="M46" s="31" t="s">
        <v>153</v>
      </c>
      <c r="N46" s="31">
        <v>12</v>
      </c>
      <c r="O46" s="31" t="s">
        <v>223</v>
      </c>
      <c r="P46" s="31" t="s">
        <v>224</v>
      </c>
      <c r="Q46" s="40">
        <v>107525000</v>
      </c>
      <c r="R46" s="40">
        <v>107525000</v>
      </c>
      <c r="S46" s="31" t="s">
        <v>225</v>
      </c>
      <c r="T46" s="31" t="s">
        <v>221</v>
      </c>
      <c r="U46" s="30" t="s">
        <v>263</v>
      </c>
      <c r="V46" s="30" t="s">
        <v>330</v>
      </c>
      <c r="W46" s="30" t="s">
        <v>331</v>
      </c>
      <c r="X46" s="30" t="s">
        <v>229</v>
      </c>
      <c r="Y46" s="30" t="s">
        <v>230</v>
      </c>
      <c r="Z46" s="30" t="s">
        <v>332</v>
      </c>
      <c r="AA46" s="41">
        <v>107525000</v>
      </c>
      <c r="AB46" s="41">
        <v>0</v>
      </c>
      <c r="AC46" s="41">
        <v>0</v>
      </c>
      <c r="AD46" s="41">
        <v>9350000</v>
      </c>
      <c r="AE46" s="41">
        <v>0</v>
      </c>
      <c r="AF46" s="41">
        <v>9350000</v>
      </c>
      <c r="AG46" s="41">
        <v>0</v>
      </c>
      <c r="AH46" s="41">
        <v>9350000</v>
      </c>
      <c r="AI46" s="41">
        <v>0</v>
      </c>
      <c r="AJ46" s="41">
        <v>9350000</v>
      </c>
      <c r="AK46" s="41">
        <v>0</v>
      </c>
      <c r="AL46" s="41">
        <v>9350000</v>
      </c>
      <c r="AM46" s="41">
        <v>0</v>
      </c>
      <c r="AN46" s="41">
        <v>9350000</v>
      </c>
      <c r="AO46" s="41">
        <v>0</v>
      </c>
      <c r="AP46" s="41">
        <v>9350000</v>
      </c>
      <c r="AQ46" s="41">
        <v>0</v>
      </c>
      <c r="AR46" s="41">
        <v>9350000</v>
      </c>
      <c r="AS46" s="41">
        <v>0</v>
      </c>
      <c r="AT46" s="41">
        <v>9350000</v>
      </c>
      <c r="AU46" s="41">
        <v>0</v>
      </c>
      <c r="AV46" s="41">
        <v>9350000</v>
      </c>
      <c r="AW46" s="41">
        <v>0</v>
      </c>
      <c r="AX46" s="41">
        <v>14025000</v>
      </c>
      <c r="AY46" s="2">
        <v>0</v>
      </c>
      <c r="AZ46" s="12" t="str">
        <f t="shared" si="4"/>
        <v>OK</v>
      </c>
      <c r="BA46" s="12" t="str">
        <f t="shared" si="5"/>
        <v>OK</v>
      </c>
      <c r="BB46" s="6">
        <f t="shared" si="6"/>
        <v>0</v>
      </c>
      <c r="BC46" s="13">
        <f t="shared" si="7"/>
        <v>107525000</v>
      </c>
      <c r="BD46" s="13">
        <f t="shared" si="8"/>
        <v>107525000</v>
      </c>
      <c r="BE46" s="6">
        <f t="shared" si="9"/>
        <v>0</v>
      </c>
      <c r="BF46" s="6">
        <f t="shared" si="10"/>
        <v>0</v>
      </c>
    </row>
    <row r="47" spans="2:58" ht="85.5" x14ac:dyDescent="0.25">
      <c r="B47" s="29" t="s">
        <v>333</v>
      </c>
      <c r="C47" s="29" t="s">
        <v>261</v>
      </c>
      <c r="D47" s="29" t="s">
        <v>4</v>
      </c>
      <c r="E47" s="30" t="s">
        <v>219</v>
      </c>
      <c r="F47" s="30" t="s">
        <v>220</v>
      </c>
      <c r="G47" s="30" t="s">
        <v>5</v>
      </c>
      <c r="H47" s="30">
        <v>80161501</v>
      </c>
      <c r="I47" s="30" t="s">
        <v>6268</v>
      </c>
      <c r="J47" s="30" t="s">
        <v>221</v>
      </c>
      <c r="K47" s="30" t="s">
        <v>334</v>
      </c>
      <c r="L47" s="31" t="s">
        <v>153</v>
      </c>
      <c r="M47" s="31" t="s">
        <v>153</v>
      </c>
      <c r="N47" s="31">
        <v>12</v>
      </c>
      <c r="O47" s="31" t="s">
        <v>223</v>
      </c>
      <c r="P47" s="31" t="s">
        <v>224</v>
      </c>
      <c r="Q47" s="40">
        <v>92000000</v>
      </c>
      <c r="R47" s="40">
        <v>92000000</v>
      </c>
      <c r="S47" s="31" t="s">
        <v>225</v>
      </c>
      <c r="T47" s="31" t="s">
        <v>221</v>
      </c>
      <c r="U47" s="30" t="s">
        <v>263</v>
      </c>
      <c r="V47" s="30" t="s">
        <v>330</v>
      </c>
      <c r="W47" s="30" t="s">
        <v>331</v>
      </c>
      <c r="X47" s="30" t="s">
        <v>229</v>
      </c>
      <c r="Y47" s="30" t="s">
        <v>230</v>
      </c>
      <c r="Z47" s="30" t="s">
        <v>332</v>
      </c>
      <c r="AA47" s="41">
        <v>92000000</v>
      </c>
      <c r="AB47" s="41">
        <v>0</v>
      </c>
      <c r="AC47" s="41">
        <v>0</v>
      </c>
      <c r="AD47" s="41">
        <v>8000000</v>
      </c>
      <c r="AE47" s="41">
        <v>0</v>
      </c>
      <c r="AF47" s="41">
        <v>8000000</v>
      </c>
      <c r="AG47" s="41">
        <v>0</v>
      </c>
      <c r="AH47" s="41">
        <v>8000000</v>
      </c>
      <c r="AI47" s="41">
        <v>0</v>
      </c>
      <c r="AJ47" s="41">
        <v>8000000</v>
      </c>
      <c r="AK47" s="41">
        <v>0</v>
      </c>
      <c r="AL47" s="41">
        <v>8000000</v>
      </c>
      <c r="AM47" s="41">
        <v>0</v>
      </c>
      <c r="AN47" s="41">
        <v>8000000</v>
      </c>
      <c r="AO47" s="41">
        <v>0</v>
      </c>
      <c r="AP47" s="41">
        <v>8000000</v>
      </c>
      <c r="AQ47" s="41">
        <v>0</v>
      </c>
      <c r="AR47" s="41">
        <v>8000000</v>
      </c>
      <c r="AS47" s="41">
        <v>0</v>
      </c>
      <c r="AT47" s="41">
        <v>8000000</v>
      </c>
      <c r="AU47" s="41">
        <v>0</v>
      </c>
      <c r="AV47" s="41">
        <v>8000000</v>
      </c>
      <c r="AW47" s="41">
        <v>0</v>
      </c>
      <c r="AX47" s="41">
        <v>12000000</v>
      </c>
      <c r="AY47" s="2">
        <v>0</v>
      </c>
      <c r="AZ47" s="12" t="str">
        <f t="shared" si="4"/>
        <v>OK</v>
      </c>
      <c r="BA47" s="12" t="str">
        <f t="shared" si="5"/>
        <v>OK</v>
      </c>
      <c r="BB47" s="6">
        <f t="shared" si="6"/>
        <v>0</v>
      </c>
      <c r="BC47" s="13">
        <f t="shared" si="7"/>
        <v>92000000</v>
      </c>
      <c r="BD47" s="13">
        <f t="shared" si="8"/>
        <v>92000000</v>
      </c>
      <c r="BE47" s="6">
        <f t="shared" si="9"/>
        <v>0</v>
      </c>
      <c r="BF47" s="6">
        <f t="shared" si="10"/>
        <v>0</v>
      </c>
    </row>
    <row r="48" spans="2:58" ht="85.5" x14ac:dyDescent="0.25">
      <c r="B48" s="29" t="s">
        <v>335</v>
      </c>
      <c r="C48" s="29" t="s">
        <v>261</v>
      </c>
      <c r="D48" s="29" t="s">
        <v>4</v>
      </c>
      <c r="E48" s="30" t="s">
        <v>219</v>
      </c>
      <c r="F48" s="30" t="s">
        <v>220</v>
      </c>
      <c r="G48" s="30" t="s">
        <v>5</v>
      </c>
      <c r="H48" s="30">
        <v>80161501</v>
      </c>
      <c r="I48" s="30" t="s">
        <v>6268</v>
      </c>
      <c r="J48" s="30" t="s">
        <v>221</v>
      </c>
      <c r="K48" s="30" t="s">
        <v>336</v>
      </c>
      <c r="L48" s="31" t="s">
        <v>156</v>
      </c>
      <c r="M48" s="31" t="s">
        <v>156</v>
      </c>
      <c r="N48" s="31">
        <v>9</v>
      </c>
      <c r="O48" s="31" t="s">
        <v>223</v>
      </c>
      <c r="P48" s="31" t="s">
        <v>224</v>
      </c>
      <c r="Q48" s="40">
        <v>123750000</v>
      </c>
      <c r="R48" s="40">
        <v>123750000</v>
      </c>
      <c r="S48" s="31" t="s">
        <v>225</v>
      </c>
      <c r="T48" s="31" t="s">
        <v>221</v>
      </c>
      <c r="U48" s="30" t="s">
        <v>263</v>
      </c>
      <c r="V48" s="30" t="s">
        <v>330</v>
      </c>
      <c r="W48" s="30" t="s">
        <v>331</v>
      </c>
      <c r="X48" s="30" t="s">
        <v>229</v>
      </c>
      <c r="Y48" s="30" t="s">
        <v>230</v>
      </c>
      <c r="Z48" s="30" t="s">
        <v>266</v>
      </c>
      <c r="AA48" s="41">
        <v>0</v>
      </c>
      <c r="AB48" s="41">
        <v>0</v>
      </c>
      <c r="AC48" s="41">
        <v>0</v>
      </c>
      <c r="AD48" s="41">
        <v>0</v>
      </c>
      <c r="AE48" s="41">
        <v>0</v>
      </c>
      <c r="AF48" s="41">
        <v>0</v>
      </c>
      <c r="AG48" s="41">
        <v>123750000</v>
      </c>
      <c r="AH48" s="41">
        <v>0</v>
      </c>
      <c r="AI48" s="41">
        <v>0</v>
      </c>
      <c r="AJ48" s="41">
        <v>13750000</v>
      </c>
      <c r="AK48" s="41">
        <v>0</v>
      </c>
      <c r="AL48" s="41">
        <v>13750000</v>
      </c>
      <c r="AM48" s="41">
        <v>0</v>
      </c>
      <c r="AN48" s="41">
        <v>13750000</v>
      </c>
      <c r="AO48" s="41">
        <v>0</v>
      </c>
      <c r="AP48" s="41">
        <v>13750000</v>
      </c>
      <c r="AQ48" s="41">
        <v>0</v>
      </c>
      <c r="AR48" s="41">
        <v>13750000</v>
      </c>
      <c r="AS48" s="41">
        <v>0</v>
      </c>
      <c r="AT48" s="41">
        <v>13750000</v>
      </c>
      <c r="AU48" s="41">
        <v>0</v>
      </c>
      <c r="AV48" s="41">
        <v>13750000</v>
      </c>
      <c r="AW48" s="41">
        <v>0</v>
      </c>
      <c r="AX48" s="41">
        <v>27500000</v>
      </c>
      <c r="AY48" s="2">
        <v>0</v>
      </c>
      <c r="AZ48" s="12" t="str">
        <f t="shared" si="4"/>
        <v>OK</v>
      </c>
      <c r="BA48" s="12" t="str">
        <f t="shared" si="5"/>
        <v>OK</v>
      </c>
      <c r="BB48" s="6">
        <f t="shared" si="6"/>
        <v>0</v>
      </c>
      <c r="BC48" s="13">
        <f t="shared" si="7"/>
        <v>123750000</v>
      </c>
      <c r="BD48" s="13">
        <f t="shared" si="8"/>
        <v>123750000</v>
      </c>
      <c r="BE48" s="6">
        <f t="shared" si="9"/>
        <v>0</v>
      </c>
      <c r="BF48" s="6">
        <f t="shared" si="10"/>
        <v>0</v>
      </c>
    </row>
    <row r="49" spans="2:58" ht="99.75" x14ac:dyDescent="0.25">
      <c r="B49" s="29" t="s">
        <v>337</v>
      </c>
      <c r="C49" s="29" t="s">
        <v>261</v>
      </c>
      <c r="D49" s="29" t="s">
        <v>4</v>
      </c>
      <c r="E49" s="30" t="s">
        <v>219</v>
      </c>
      <c r="F49" s="30" t="s">
        <v>220</v>
      </c>
      <c r="G49" s="30" t="s">
        <v>5</v>
      </c>
      <c r="H49" s="30">
        <v>80161501</v>
      </c>
      <c r="I49" s="30" t="s">
        <v>6268</v>
      </c>
      <c r="J49" s="30" t="s">
        <v>221</v>
      </c>
      <c r="K49" s="30" t="s">
        <v>338</v>
      </c>
      <c r="L49" s="31" t="s">
        <v>156</v>
      </c>
      <c r="M49" s="31" t="s">
        <v>156</v>
      </c>
      <c r="N49" s="31">
        <v>9</v>
      </c>
      <c r="O49" s="31" t="s">
        <v>223</v>
      </c>
      <c r="P49" s="31" t="s">
        <v>224</v>
      </c>
      <c r="Q49" s="40">
        <v>84150000</v>
      </c>
      <c r="R49" s="40">
        <v>84150000</v>
      </c>
      <c r="S49" s="31" t="s">
        <v>225</v>
      </c>
      <c r="T49" s="31" t="s">
        <v>221</v>
      </c>
      <c r="U49" s="30" t="s">
        <v>263</v>
      </c>
      <c r="V49" s="30" t="s">
        <v>330</v>
      </c>
      <c r="W49" s="30" t="s">
        <v>331</v>
      </c>
      <c r="X49" s="30" t="s">
        <v>229</v>
      </c>
      <c r="Y49" s="30" t="s">
        <v>230</v>
      </c>
      <c r="Z49" s="30" t="s">
        <v>332</v>
      </c>
      <c r="AA49" s="41">
        <v>0</v>
      </c>
      <c r="AB49" s="41">
        <v>0</v>
      </c>
      <c r="AC49" s="41">
        <v>0</v>
      </c>
      <c r="AD49" s="41">
        <v>0</v>
      </c>
      <c r="AE49" s="41">
        <v>0</v>
      </c>
      <c r="AF49" s="41">
        <v>0</v>
      </c>
      <c r="AG49" s="41">
        <v>84150000</v>
      </c>
      <c r="AH49" s="41">
        <v>0</v>
      </c>
      <c r="AI49" s="41">
        <v>0</v>
      </c>
      <c r="AJ49" s="41">
        <v>9350000</v>
      </c>
      <c r="AK49" s="41">
        <v>0</v>
      </c>
      <c r="AL49" s="41">
        <v>9350000</v>
      </c>
      <c r="AM49" s="41">
        <v>0</v>
      </c>
      <c r="AN49" s="41">
        <v>9350000</v>
      </c>
      <c r="AO49" s="41">
        <v>0</v>
      </c>
      <c r="AP49" s="41">
        <v>9350000</v>
      </c>
      <c r="AQ49" s="41">
        <v>0</v>
      </c>
      <c r="AR49" s="41">
        <v>9350000</v>
      </c>
      <c r="AS49" s="41">
        <v>0</v>
      </c>
      <c r="AT49" s="41">
        <v>9350000</v>
      </c>
      <c r="AU49" s="41">
        <v>0</v>
      </c>
      <c r="AV49" s="41">
        <v>9350000</v>
      </c>
      <c r="AW49" s="41">
        <v>0</v>
      </c>
      <c r="AX49" s="41">
        <v>18700000</v>
      </c>
      <c r="AY49" s="2">
        <v>0</v>
      </c>
      <c r="AZ49" s="12" t="str">
        <f t="shared" si="4"/>
        <v>OK</v>
      </c>
      <c r="BA49" s="12" t="str">
        <f t="shared" si="5"/>
        <v>OK</v>
      </c>
      <c r="BB49" s="6">
        <f t="shared" si="6"/>
        <v>0</v>
      </c>
      <c r="BC49" s="13">
        <f t="shared" si="7"/>
        <v>84150000</v>
      </c>
      <c r="BD49" s="13">
        <f t="shared" si="8"/>
        <v>84150000</v>
      </c>
      <c r="BE49" s="6">
        <f t="shared" si="9"/>
        <v>0</v>
      </c>
      <c r="BF49" s="6">
        <f t="shared" si="10"/>
        <v>0</v>
      </c>
    </row>
    <row r="50" spans="2:58" ht="85.5" x14ac:dyDescent="0.25">
      <c r="B50" s="29" t="s">
        <v>339</v>
      </c>
      <c r="C50" s="29" t="s">
        <v>261</v>
      </c>
      <c r="D50" s="29" t="s">
        <v>4</v>
      </c>
      <c r="E50" s="30" t="s">
        <v>219</v>
      </c>
      <c r="F50" s="30" t="s">
        <v>220</v>
      </c>
      <c r="G50" s="30" t="s">
        <v>5</v>
      </c>
      <c r="H50" s="30">
        <v>80161501</v>
      </c>
      <c r="I50" s="30" t="s">
        <v>6268</v>
      </c>
      <c r="J50" s="30" t="s">
        <v>221</v>
      </c>
      <c r="K50" s="30" t="s">
        <v>340</v>
      </c>
      <c r="L50" s="31" t="s">
        <v>153</v>
      </c>
      <c r="M50" s="31" t="s">
        <v>153</v>
      </c>
      <c r="N50" s="31">
        <v>12</v>
      </c>
      <c r="O50" s="31" t="s">
        <v>223</v>
      </c>
      <c r="P50" s="31" t="s">
        <v>224</v>
      </c>
      <c r="Q50" s="40">
        <v>107525000</v>
      </c>
      <c r="R50" s="40">
        <v>107525000</v>
      </c>
      <c r="S50" s="31" t="s">
        <v>225</v>
      </c>
      <c r="T50" s="31" t="s">
        <v>221</v>
      </c>
      <c r="U50" s="30" t="s">
        <v>263</v>
      </c>
      <c r="V50" s="30" t="s">
        <v>330</v>
      </c>
      <c r="W50" s="30" t="s">
        <v>331</v>
      </c>
      <c r="X50" s="30" t="s">
        <v>229</v>
      </c>
      <c r="Y50" s="30" t="s">
        <v>230</v>
      </c>
      <c r="Z50" s="30" t="s">
        <v>332</v>
      </c>
      <c r="AA50" s="41">
        <v>107525000</v>
      </c>
      <c r="AB50" s="41">
        <v>0</v>
      </c>
      <c r="AC50" s="41">
        <v>0</v>
      </c>
      <c r="AD50" s="41">
        <v>9350000</v>
      </c>
      <c r="AE50" s="41">
        <v>0</v>
      </c>
      <c r="AF50" s="41">
        <v>9350000</v>
      </c>
      <c r="AG50" s="41">
        <v>0</v>
      </c>
      <c r="AH50" s="41">
        <v>9350000</v>
      </c>
      <c r="AI50" s="41">
        <v>0</v>
      </c>
      <c r="AJ50" s="41">
        <v>9350000</v>
      </c>
      <c r="AK50" s="41">
        <v>0</v>
      </c>
      <c r="AL50" s="41">
        <v>9350000</v>
      </c>
      <c r="AM50" s="41">
        <v>0</v>
      </c>
      <c r="AN50" s="41">
        <v>9350000</v>
      </c>
      <c r="AO50" s="41">
        <v>0</v>
      </c>
      <c r="AP50" s="41">
        <v>9350000</v>
      </c>
      <c r="AQ50" s="41">
        <v>0</v>
      </c>
      <c r="AR50" s="41">
        <v>9350000</v>
      </c>
      <c r="AS50" s="41">
        <v>0</v>
      </c>
      <c r="AT50" s="41">
        <v>9350000</v>
      </c>
      <c r="AU50" s="41">
        <v>0</v>
      </c>
      <c r="AV50" s="41">
        <v>9350000</v>
      </c>
      <c r="AW50" s="41">
        <v>0</v>
      </c>
      <c r="AX50" s="41">
        <v>14025000</v>
      </c>
      <c r="AY50" s="2">
        <v>0</v>
      </c>
      <c r="AZ50" s="12" t="str">
        <f t="shared" si="4"/>
        <v>OK</v>
      </c>
      <c r="BA50" s="12" t="str">
        <f t="shared" si="5"/>
        <v>OK</v>
      </c>
      <c r="BB50" s="6">
        <f t="shared" si="6"/>
        <v>0</v>
      </c>
      <c r="BC50" s="13">
        <f t="shared" si="7"/>
        <v>107525000</v>
      </c>
      <c r="BD50" s="13">
        <f t="shared" si="8"/>
        <v>107525000</v>
      </c>
      <c r="BE50" s="6">
        <f t="shared" si="9"/>
        <v>0</v>
      </c>
      <c r="BF50" s="6">
        <f t="shared" si="10"/>
        <v>0</v>
      </c>
    </row>
    <row r="51" spans="2:58" ht="85.5" x14ac:dyDescent="0.25">
      <c r="B51" s="29" t="s">
        <v>341</v>
      </c>
      <c r="C51" s="29" t="s">
        <v>261</v>
      </c>
      <c r="D51" s="29" t="s">
        <v>4</v>
      </c>
      <c r="E51" s="30" t="s">
        <v>219</v>
      </c>
      <c r="F51" s="30" t="s">
        <v>220</v>
      </c>
      <c r="G51" s="30" t="s">
        <v>5</v>
      </c>
      <c r="H51" s="30">
        <v>80161501</v>
      </c>
      <c r="I51" s="30" t="s">
        <v>6268</v>
      </c>
      <c r="J51" s="30" t="s">
        <v>221</v>
      </c>
      <c r="K51" s="30" t="s">
        <v>342</v>
      </c>
      <c r="L51" s="31" t="s">
        <v>154</v>
      </c>
      <c r="M51" s="31" t="s">
        <v>154</v>
      </c>
      <c r="N51" s="31">
        <v>12</v>
      </c>
      <c r="O51" s="31" t="s">
        <v>223</v>
      </c>
      <c r="P51" s="31" t="s">
        <v>224</v>
      </c>
      <c r="Q51" s="40">
        <v>110000000</v>
      </c>
      <c r="R51" s="40">
        <v>110000000</v>
      </c>
      <c r="S51" s="31" t="s">
        <v>225</v>
      </c>
      <c r="T51" s="31" t="s">
        <v>221</v>
      </c>
      <c r="U51" s="30" t="s">
        <v>263</v>
      </c>
      <c r="V51" s="30" t="s">
        <v>330</v>
      </c>
      <c r="W51" s="30" t="s">
        <v>331</v>
      </c>
      <c r="X51" s="30" t="s">
        <v>229</v>
      </c>
      <c r="Y51" s="30" t="s">
        <v>230</v>
      </c>
      <c r="Z51" s="30" t="s">
        <v>332</v>
      </c>
      <c r="AA51" s="41">
        <v>0</v>
      </c>
      <c r="AB51" s="41">
        <v>0</v>
      </c>
      <c r="AC51" s="41">
        <v>110000000</v>
      </c>
      <c r="AD51" s="41">
        <v>0</v>
      </c>
      <c r="AE51" s="41">
        <v>0</v>
      </c>
      <c r="AF51" s="41">
        <v>10000000</v>
      </c>
      <c r="AG51" s="41">
        <v>0</v>
      </c>
      <c r="AH51" s="41">
        <v>10000000</v>
      </c>
      <c r="AI51" s="41">
        <v>0</v>
      </c>
      <c r="AJ51" s="41">
        <v>10000000</v>
      </c>
      <c r="AK51" s="41">
        <v>0</v>
      </c>
      <c r="AL51" s="41">
        <v>10000000</v>
      </c>
      <c r="AM51" s="41">
        <v>0</v>
      </c>
      <c r="AN51" s="41">
        <v>10000000</v>
      </c>
      <c r="AO51" s="41">
        <v>0</v>
      </c>
      <c r="AP51" s="41">
        <v>10000000</v>
      </c>
      <c r="AQ51" s="41">
        <v>0</v>
      </c>
      <c r="AR51" s="41">
        <v>10000000</v>
      </c>
      <c r="AS51" s="41">
        <v>0</v>
      </c>
      <c r="AT51" s="41">
        <v>10000000</v>
      </c>
      <c r="AU51" s="41">
        <v>0</v>
      </c>
      <c r="AV51" s="41">
        <v>10000000</v>
      </c>
      <c r="AW51" s="41">
        <v>0</v>
      </c>
      <c r="AX51" s="41">
        <v>20000000</v>
      </c>
      <c r="AY51" s="2">
        <v>0</v>
      </c>
      <c r="AZ51" s="12" t="str">
        <f t="shared" si="4"/>
        <v>OK</v>
      </c>
      <c r="BA51" s="12" t="str">
        <f t="shared" si="5"/>
        <v>OK</v>
      </c>
      <c r="BB51" s="6">
        <f t="shared" si="6"/>
        <v>0</v>
      </c>
      <c r="BC51" s="13">
        <f t="shared" si="7"/>
        <v>110000000</v>
      </c>
      <c r="BD51" s="13">
        <f t="shared" si="8"/>
        <v>110000000</v>
      </c>
      <c r="BE51" s="6">
        <f t="shared" si="9"/>
        <v>0</v>
      </c>
      <c r="BF51" s="6">
        <f t="shared" si="10"/>
        <v>0</v>
      </c>
    </row>
    <row r="52" spans="2:58" ht="99.75" x14ac:dyDescent="0.25">
      <c r="B52" s="29" t="s">
        <v>343</v>
      </c>
      <c r="C52" s="29" t="s">
        <v>261</v>
      </c>
      <c r="D52" s="29" t="s">
        <v>4</v>
      </c>
      <c r="E52" s="30" t="s">
        <v>219</v>
      </c>
      <c r="F52" s="30" t="s">
        <v>220</v>
      </c>
      <c r="G52" s="30" t="s">
        <v>5</v>
      </c>
      <c r="H52" s="30">
        <v>80161501</v>
      </c>
      <c r="I52" s="30" t="s">
        <v>6268</v>
      </c>
      <c r="J52" s="30" t="s">
        <v>221</v>
      </c>
      <c r="K52" s="30" t="s">
        <v>344</v>
      </c>
      <c r="L52" s="31" t="s">
        <v>153</v>
      </c>
      <c r="M52" s="31" t="s">
        <v>153</v>
      </c>
      <c r="N52" s="31">
        <v>6</v>
      </c>
      <c r="O52" s="31" t="s">
        <v>223</v>
      </c>
      <c r="P52" s="31" t="s">
        <v>224</v>
      </c>
      <c r="Q52" s="40">
        <v>63000000</v>
      </c>
      <c r="R52" s="40">
        <v>63000000</v>
      </c>
      <c r="S52" s="31" t="s">
        <v>225</v>
      </c>
      <c r="T52" s="31" t="s">
        <v>221</v>
      </c>
      <c r="U52" s="30" t="s">
        <v>263</v>
      </c>
      <c r="V52" s="30" t="s">
        <v>227</v>
      </c>
      <c r="W52" s="30" t="s">
        <v>293</v>
      </c>
      <c r="X52" s="30" t="s">
        <v>229</v>
      </c>
      <c r="Y52" s="30" t="s">
        <v>230</v>
      </c>
      <c r="Z52" s="30" t="s">
        <v>277</v>
      </c>
      <c r="AA52" s="41">
        <v>63000000</v>
      </c>
      <c r="AB52" s="41">
        <v>0</v>
      </c>
      <c r="AC52" s="41">
        <v>0</v>
      </c>
      <c r="AD52" s="41">
        <v>10500000</v>
      </c>
      <c r="AE52" s="41">
        <v>0</v>
      </c>
      <c r="AF52" s="41">
        <v>10500000</v>
      </c>
      <c r="AG52" s="41">
        <v>0</v>
      </c>
      <c r="AH52" s="41">
        <v>10500000</v>
      </c>
      <c r="AI52" s="41">
        <v>0</v>
      </c>
      <c r="AJ52" s="41">
        <v>10500000</v>
      </c>
      <c r="AK52" s="41">
        <v>0</v>
      </c>
      <c r="AL52" s="41">
        <v>21000000</v>
      </c>
      <c r="AM52" s="41">
        <v>0</v>
      </c>
      <c r="AN52" s="41">
        <v>0</v>
      </c>
      <c r="AO52" s="41">
        <v>0</v>
      </c>
      <c r="AP52" s="41">
        <v>0</v>
      </c>
      <c r="AQ52" s="41">
        <v>0</v>
      </c>
      <c r="AR52" s="41">
        <v>0</v>
      </c>
      <c r="AS52" s="41">
        <v>0</v>
      </c>
      <c r="AT52" s="41">
        <v>0</v>
      </c>
      <c r="AU52" s="41">
        <v>0</v>
      </c>
      <c r="AV52" s="41">
        <v>0</v>
      </c>
      <c r="AW52" s="41">
        <v>0</v>
      </c>
      <c r="AX52" s="41">
        <v>0</v>
      </c>
      <c r="AY52" s="2">
        <v>0</v>
      </c>
      <c r="AZ52" s="12" t="str">
        <f t="shared" si="4"/>
        <v>OK</v>
      </c>
      <c r="BA52" s="12" t="str">
        <f t="shared" si="5"/>
        <v>OK</v>
      </c>
      <c r="BB52" s="6">
        <f t="shared" si="6"/>
        <v>0</v>
      </c>
      <c r="BC52" s="13">
        <f t="shared" si="7"/>
        <v>63000000</v>
      </c>
      <c r="BD52" s="13">
        <f t="shared" si="8"/>
        <v>63000000</v>
      </c>
      <c r="BE52" s="6">
        <f t="shared" si="9"/>
        <v>0</v>
      </c>
      <c r="BF52" s="6">
        <f t="shared" si="10"/>
        <v>0</v>
      </c>
    </row>
    <row r="53" spans="2:58" ht="114" x14ac:dyDescent="0.25">
      <c r="B53" s="29" t="s">
        <v>345</v>
      </c>
      <c r="C53" s="29" t="s">
        <v>261</v>
      </c>
      <c r="D53" s="29" t="s">
        <v>4</v>
      </c>
      <c r="E53" s="30" t="s">
        <v>219</v>
      </c>
      <c r="F53" s="30" t="s">
        <v>220</v>
      </c>
      <c r="G53" s="30" t="s">
        <v>5</v>
      </c>
      <c r="H53" s="30">
        <v>80161501</v>
      </c>
      <c r="I53" s="30" t="s">
        <v>6268</v>
      </c>
      <c r="J53" s="30" t="s">
        <v>221</v>
      </c>
      <c r="K53" s="30" t="s">
        <v>346</v>
      </c>
      <c r="L53" s="31" t="s">
        <v>153</v>
      </c>
      <c r="M53" s="31" t="s">
        <v>153</v>
      </c>
      <c r="N53" s="31">
        <v>12</v>
      </c>
      <c r="O53" s="31" t="s">
        <v>223</v>
      </c>
      <c r="P53" s="31" t="s">
        <v>224</v>
      </c>
      <c r="Q53" s="40">
        <v>132250000</v>
      </c>
      <c r="R53" s="40">
        <v>132250000</v>
      </c>
      <c r="S53" s="31" t="s">
        <v>225</v>
      </c>
      <c r="T53" s="31" t="s">
        <v>221</v>
      </c>
      <c r="U53" s="30" t="s">
        <v>263</v>
      </c>
      <c r="V53" s="30" t="s">
        <v>227</v>
      </c>
      <c r="W53" s="30" t="s">
        <v>293</v>
      </c>
      <c r="X53" s="30" t="s">
        <v>229</v>
      </c>
      <c r="Y53" s="30" t="s">
        <v>230</v>
      </c>
      <c r="Z53" s="30" t="s">
        <v>277</v>
      </c>
      <c r="AA53" s="41">
        <v>132250000</v>
      </c>
      <c r="AB53" s="41">
        <v>0</v>
      </c>
      <c r="AC53" s="41">
        <v>0</v>
      </c>
      <c r="AD53" s="41">
        <v>11500000</v>
      </c>
      <c r="AE53" s="41">
        <v>0</v>
      </c>
      <c r="AF53" s="41">
        <v>11500000</v>
      </c>
      <c r="AG53" s="41">
        <v>0</v>
      </c>
      <c r="AH53" s="41">
        <v>11500000</v>
      </c>
      <c r="AI53" s="41">
        <v>0</v>
      </c>
      <c r="AJ53" s="41">
        <v>11500000</v>
      </c>
      <c r="AK53" s="41">
        <v>0</v>
      </c>
      <c r="AL53" s="41">
        <v>11500000</v>
      </c>
      <c r="AM53" s="41">
        <v>0</v>
      </c>
      <c r="AN53" s="41">
        <v>11500000</v>
      </c>
      <c r="AO53" s="41">
        <v>0</v>
      </c>
      <c r="AP53" s="41">
        <v>11500000</v>
      </c>
      <c r="AQ53" s="41">
        <v>0</v>
      </c>
      <c r="AR53" s="41">
        <v>11500000</v>
      </c>
      <c r="AS53" s="41">
        <v>0</v>
      </c>
      <c r="AT53" s="41">
        <v>11500000</v>
      </c>
      <c r="AU53" s="41">
        <v>0</v>
      </c>
      <c r="AV53" s="41">
        <v>11500000</v>
      </c>
      <c r="AW53" s="41">
        <v>0</v>
      </c>
      <c r="AX53" s="41">
        <v>17250000</v>
      </c>
      <c r="AY53" s="2">
        <v>0</v>
      </c>
      <c r="AZ53" s="12" t="str">
        <f t="shared" si="4"/>
        <v>OK</v>
      </c>
      <c r="BA53" s="12" t="str">
        <f t="shared" si="5"/>
        <v>OK</v>
      </c>
      <c r="BB53" s="6">
        <f t="shared" si="6"/>
        <v>0</v>
      </c>
      <c r="BC53" s="13">
        <f t="shared" si="7"/>
        <v>132250000</v>
      </c>
      <c r="BD53" s="13">
        <f t="shared" si="8"/>
        <v>132250000</v>
      </c>
      <c r="BE53" s="6">
        <f t="shared" si="9"/>
        <v>0</v>
      </c>
      <c r="BF53" s="6">
        <f t="shared" si="10"/>
        <v>0</v>
      </c>
    </row>
    <row r="54" spans="2:58" ht="99.75" x14ac:dyDescent="0.25">
      <c r="B54" s="29" t="s">
        <v>347</v>
      </c>
      <c r="C54" s="29" t="s">
        <v>261</v>
      </c>
      <c r="D54" s="29" t="s">
        <v>4</v>
      </c>
      <c r="E54" s="30" t="s">
        <v>219</v>
      </c>
      <c r="F54" s="30" t="s">
        <v>220</v>
      </c>
      <c r="G54" s="30" t="s">
        <v>5</v>
      </c>
      <c r="H54" s="30">
        <v>80161501</v>
      </c>
      <c r="I54" s="30" t="s">
        <v>6268</v>
      </c>
      <c r="J54" s="30" t="s">
        <v>221</v>
      </c>
      <c r="K54" s="30" t="s">
        <v>348</v>
      </c>
      <c r="L54" s="31" t="s">
        <v>153</v>
      </c>
      <c r="M54" s="31" t="s">
        <v>153</v>
      </c>
      <c r="N54" s="31">
        <v>12</v>
      </c>
      <c r="O54" s="31" t="s">
        <v>223</v>
      </c>
      <c r="P54" s="31" t="s">
        <v>224</v>
      </c>
      <c r="Q54" s="40">
        <v>132250000</v>
      </c>
      <c r="R54" s="40">
        <v>132250000</v>
      </c>
      <c r="S54" s="31" t="s">
        <v>225</v>
      </c>
      <c r="T54" s="31" t="s">
        <v>221</v>
      </c>
      <c r="U54" s="30" t="s">
        <v>263</v>
      </c>
      <c r="V54" s="30" t="s">
        <v>227</v>
      </c>
      <c r="W54" s="30" t="s">
        <v>293</v>
      </c>
      <c r="X54" s="30" t="s">
        <v>229</v>
      </c>
      <c r="Y54" s="30" t="s">
        <v>230</v>
      </c>
      <c r="Z54" s="30" t="s">
        <v>277</v>
      </c>
      <c r="AA54" s="41">
        <v>132250000</v>
      </c>
      <c r="AB54" s="41">
        <v>0</v>
      </c>
      <c r="AC54" s="41">
        <v>0</v>
      </c>
      <c r="AD54" s="41">
        <v>11500000</v>
      </c>
      <c r="AE54" s="41">
        <v>0</v>
      </c>
      <c r="AF54" s="41">
        <v>11500000</v>
      </c>
      <c r="AG54" s="41">
        <v>0</v>
      </c>
      <c r="AH54" s="41">
        <v>11500000</v>
      </c>
      <c r="AI54" s="41">
        <v>0</v>
      </c>
      <c r="AJ54" s="41">
        <v>11500000</v>
      </c>
      <c r="AK54" s="41">
        <v>0</v>
      </c>
      <c r="AL54" s="41">
        <v>11500000</v>
      </c>
      <c r="AM54" s="41">
        <v>0</v>
      </c>
      <c r="AN54" s="41">
        <v>11500000</v>
      </c>
      <c r="AO54" s="41">
        <v>0</v>
      </c>
      <c r="AP54" s="41">
        <v>11500000</v>
      </c>
      <c r="AQ54" s="41">
        <v>0</v>
      </c>
      <c r="AR54" s="41">
        <v>11500000</v>
      </c>
      <c r="AS54" s="41">
        <v>0</v>
      </c>
      <c r="AT54" s="41">
        <v>11500000</v>
      </c>
      <c r="AU54" s="41">
        <v>0</v>
      </c>
      <c r="AV54" s="41">
        <v>11500000</v>
      </c>
      <c r="AW54" s="41">
        <v>0</v>
      </c>
      <c r="AX54" s="41">
        <v>17250000</v>
      </c>
      <c r="AY54" s="2">
        <v>0</v>
      </c>
      <c r="AZ54" s="12" t="str">
        <f t="shared" si="4"/>
        <v>OK</v>
      </c>
      <c r="BA54" s="12" t="str">
        <f t="shared" si="5"/>
        <v>OK</v>
      </c>
      <c r="BB54" s="6">
        <f t="shared" si="6"/>
        <v>0</v>
      </c>
      <c r="BC54" s="13">
        <f t="shared" si="7"/>
        <v>132250000</v>
      </c>
      <c r="BD54" s="13">
        <f t="shared" si="8"/>
        <v>132250000</v>
      </c>
      <c r="BE54" s="6">
        <f t="shared" si="9"/>
        <v>0</v>
      </c>
      <c r="BF54" s="6">
        <f t="shared" si="10"/>
        <v>0</v>
      </c>
    </row>
    <row r="55" spans="2:58" ht="128.25" x14ac:dyDescent="0.25">
      <c r="B55" s="29" t="s">
        <v>349</v>
      </c>
      <c r="C55" s="29" t="s">
        <v>261</v>
      </c>
      <c r="D55" s="29" t="s">
        <v>4</v>
      </c>
      <c r="E55" s="30" t="s">
        <v>219</v>
      </c>
      <c r="F55" s="30" t="s">
        <v>220</v>
      </c>
      <c r="G55" s="30" t="s">
        <v>5</v>
      </c>
      <c r="H55" s="30">
        <v>80161501</v>
      </c>
      <c r="I55" s="30" t="s">
        <v>6268</v>
      </c>
      <c r="J55" s="30" t="s">
        <v>221</v>
      </c>
      <c r="K55" s="30" t="s">
        <v>350</v>
      </c>
      <c r="L55" s="31" t="s">
        <v>153</v>
      </c>
      <c r="M55" s="31" t="s">
        <v>153</v>
      </c>
      <c r="N55" s="31">
        <v>12</v>
      </c>
      <c r="O55" s="31" t="s">
        <v>223</v>
      </c>
      <c r="P55" s="31" t="s">
        <v>224</v>
      </c>
      <c r="Q55" s="40">
        <v>155250000</v>
      </c>
      <c r="R55" s="40">
        <v>155250000</v>
      </c>
      <c r="S55" s="31" t="s">
        <v>225</v>
      </c>
      <c r="T55" s="31" t="s">
        <v>221</v>
      </c>
      <c r="U55" s="30" t="s">
        <v>263</v>
      </c>
      <c r="V55" s="30" t="s">
        <v>296</v>
      </c>
      <c r="W55" s="30" t="s">
        <v>351</v>
      </c>
      <c r="X55" s="30" t="s">
        <v>229</v>
      </c>
      <c r="Y55" s="30" t="s">
        <v>230</v>
      </c>
      <c r="Z55" s="30" t="s">
        <v>266</v>
      </c>
      <c r="AA55" s="41">
        <v>155250000</v>
      </c>
      <c r="AB55" s="41">
        <v>0</v>
      </c>
      <c r="AC55" s="41">
        <v>0</v>
      </c>
      <c r="AD55" s="41">
        <v>13500000</v>
      </c>
      <c r="AE55" s="41">
        <v>0</v>
      </c>
      <c r="AF55" s="41">
        <v>13500000</v>
      </c>
      <c r="AG55" s="41">
        <v>0</v>
      </c>
      <c r="AH55" s="41">
        <v>13500000</v>
      </c>
      <c r="AI55" s="41">
        <v>0</v>
      </c>
      <c r="AJ55" s="41">
        <v>13500000</v>
      </c>
      <c r="AK55" s="41">
        <v>0</v>
      </c>
      <c r="AL55" s="41">
        <v>13500000</v>
      </c>
      <c r="AM55" s="41">
        <v>0</v>
      </c>
      <c r="AN55" s="41">
        <v>13500000</v>
      </c>
      <c r="AO55" s="41">
        <v>0</v>
      </c>
      <c r="AP55" s="41">
        <v>13500000</v>
      </c>
      <c r="AQ55" s="41">
        <v>0</v>
      </c>
      <c r="AR55" s="41">
        <v>13500000</v>
      </c>
      <c r="AS55" s="41">
        <v>0</v>
      </c>
      <c r="AT55" s="41">
        <v>13500000</v>
      </c>
      <c r="AU55" s="41">
        <v>0</v>
      </c>
      <c r="AV55" s="41">
        <v>13500000</v>
      </c>
      <c r="AW55" s="41">
        <v>0</v>
      </c>
      <c r="AX55" s="41">
        <v>20250000</v>
      </c>
      <c r="AY55" s="2">
        <v>0</v>
      </c>
      <c r="AZ55" s="12" t="str">
        <f t="shared" si="4"/>
        <v>OK</v>
      </c>
      <c r="BA55" s="12" t="str">
        <f t="shared" si="5"/>
        <v>OK</v>
      </c>
      <c r="BB55" s="6">
        <f t="shared" si="6"/>
        <v>0</v>
      </c>
      <c r="BC55" s="13">
        <f t="shared" si="7"/>
        <v>155250000</v>
      </c>
      <c r="BD55" s="13">
        <f t="shared" si="8"/>
        <v>155250000</v>
      </c>
      <c r="BE55" s="6">
        <f t="shared" si="9"/>
        <v>0</v>
      </c>
      <c r="BF55" s="6">
        <f t="shared" si="10"/>
        <v>0</v>
      </c>
    </row>
    <row r="56" spans="2:58" ht="114" x14ac:dyDescent="0.25">
      <c r="B56" s="29" t="s">
        <v>352</v>
      </c>
      <c r="C56" s="29" t="s">
        <v>261</v>
      </c>
      <c r="D56" s="29" t="s">
        <v>4</v>
      </c>
      <c r="E56" s="30" t="s">
        <v>219</v>
      </c>
      <c r="F56" s="30" t="s">
        <v>220</v>
      </c>
      <c r="G56" s="30" t="s">
        <v>5</v>
      </c>
      <c r="H56" s="30">
        <v>80161501</v>
      </c>
      <c r="I56" s="30" t="s">
        <v>6268</v>
      </c>
      <c r="J56" s="30" t="s">
        <v>221</v>
      </c>
      <c r="K56" s="30" t="s">
        <v>353</v>
      </c>
      <c r="L56" s="31" t="s">
        <v>153</v>
      </c>
      <c r="M56" s="31" t="s">
        <v>153</v>
      </c>
      <c r="N56" s="31">
        <v>12</v>
      </c>
      <c r="O56" s="31" t="s">
        <v>223</v>
      </c>
      <c r="P56" s="31" t="s">
        <v>224</v>
      </c>
      <c r="Q56" s="40">
        <v>77050000</v>
      </c>
      <c r="R56" s="40">
        <v>77050000</v>
      </c>
      <c r="S56" s="31" t="s">
        <v>225</v>
      </c>
      <c r="T56" s="31" t="s">
        <v>221</v>
      </c>
      <c r="U56" s="30" t="s">
        <v>263</v>
      </c>
      <c r="V56" s="30" t="s">
        <v>296</v>
      </c>
      <c r="W56" s="30" t="s">
        <v>351</v>
      </c>
      <c r="X56" s="30" t="s">
        <v>229</v>
      </c>
      <c r="Y56" s="30" t="s">
        <v>230</v>
      </c>
      <c r="Z56" s="30" t="s">
        <v>354</v>
      </c>
      <c r="AA56" s="41">
        <v>77050000</v>
      </c>
      <c r="AB56" s="41">
        <v>0</v>
      </c>
      <c r="AC56" s="41">
        <v>0</v>
      </c>
      <c r="AD56" s="41">
        <v>6700000</v>
      </c>
      <c r="AE56" s="41">
        <v>0</v>
      </c>
      <c r="AF56" s="41">
        <v>6700000</v>
      </c>
      <c r="AG56" s="41">
        <v>0</v>
      </c>
      <c r="AH56" s="41">
        <v>6700000</v>
      </c>
      <c r="AI56" s="41">
        <v>0</v>
      </c>
      <c r="AJ56" s="41">
        <v>6700000</v>
      </c>
      <c r="AK56" s="41">
        <v>0</v>
      </c>
      <c r="AL56" s="41">
        <v>6700000</v>
      </c>
      <c r="AM56" s="41">
        <v>0</v>
      </c>
      <c r="AN56" s="41">
        <v>6700000</v>
      </c>
      <c r="AO56" s="41">
        <v>0</v>
      </c>
      <c r="AP56" s="41">
        <v>6700000</v>
      </c>
      <c r="AQ56" s="41">
        <v>0</v>
      </c>
      <c r="AR56" s="41">
        <v>6700000</v>
      </c>
      <c r="AS56" s="41">
        <v>0</v>
      </c>
      <c r="AT56" s="41">
        <v>6700000</v>
      </c>
      <c r="AU56" s="41">
        <v>0</v>
      </c>
      <c r="AV56" s="41">
        <v>6700000</v>
      </c>
      <c r="AW56" s="41">
        <v>0</v>
      </c>
      <c r="AX56" s="41">
        <v>10050000</v>
      </c>
      <c r="AY56" s="2">
        <v>0</v>
      </c>
      <c r="AZ56" s="12" t="str">
        <f t="shared" si="4"/>
        <v>OK</v>
      </c>
      <c r="BA56" s="12" t="str">
        <f t="shared" si="5"/>
        <v>OK</v>
      </c>
      <c r="BB56" s="6">
        <f t="shared" si="6"/>
        <v>0</v>
      </c>
      <c r="BC56" s="13">
        <f t="shared" si="7"/>
        <v>77050000</v>
      </c>
      <c r="BD56" s="13">
        <f t="shared" si="8"/>
        <v>77050000</v>
      </c>
      <c r="BE56" s="6">
        <f t="shared" si="9"/>
        <v>0</v>
      </c>
      <c r="BF56" s="6">
        <f t="shared" si="10"/>
        <v>0</v>
      </c>
    </row>
    <row r="57" spans="2:58" ht="114" x14ac:dyDescent="0.25">
      <c r="B57" s="29" t="s">
        <v>355</v>
      </c>
      <c r="C57" s="29" t="s">
        <v>261</v>
      </c>
      <c r="D57" s="29" t="s">
        <v>4</v>
      </c>
      <c r="E57" s="30" t="s">
        <v>219</v>
      </c>
      <c r="F57" s="30" t="s">
        <v>220</v>
      </c>
      <c r="G57" s="30" t="s">
        <v>5</v>
      </c>
      <c r="H57" s="30">
        <v>80161501</v>
      </c>
      <c r="I57" s="30" t="s">
        <v>6268</v>
      </c>
      <c r="J57" s="30" t="s">
        <v>221</v>
      </c>
      <c r="K57" s="30" t="s">
        <v>356</v>
      </c>
      <c r="L57" s="31" t="s">
        <v>153</v>
      </c>
      <c r="M57" s="31" t="s">
        <v>153</v>
      </c>
      <c r="N57" s="31">
        <v>12</v>
      </c>
      <c r="O57" s="31" t="s">
        <v>223</v>
      </c>
      <c r="P57" s="31" t="s">
        <v>224</v>
      </c>
      <c r="Q57" s="40">
        <v>80500000</v>
      </c>
      <c r="R57" s="40">
        <v>80500000</v>
      </c>
      <c r="S57" s="31" t="s">
        <v>225</v>
      </c>
      <c r="T57" s="31" t="s">
        <v>221</v>
      </c>
      <c r="U57" s="30" t="s">
        <v>263</v>
      </c>
      <c r="V57" s="30" t="s">
        <v>296</v>
      </c>
      <c r="W57" s="30" t="s">
        <v>351</v>
      </c>
      <c r="X57" s="30" t="s">
        <v>229</v>
      </c>
      <c r="Y57" s="30" t="s">
        <v>230</v>
      </c>
      <c r="Z57" s="30" t="s">
        <v>354</v>
      </c>
      <c r="AA57" s="41">
        <v>80500000</v>
      </c>
      <c r="AB57" s="41">
        <v>0</v>
      </c>
      <c r="AC57" s="41">
        <v>0</v>
      </c>
      <c r="AD57" s="41">
        <v>7000000</v>
      </c>
      <c r="AE57" s="41">
        <v>0</v>
      </c>
      <c r="AF57" s="41">
        <v>7000000</v>
      </c>
      <c r="AG57" s="41">
        <v>0</v>
      </c>
      <c r="AH57" s="41">
        <v>7000000</v>
      </c>
      <c r="AI57" s="41">
        <v>0</v>
      </c>
      <c r="AJ57" s="41">
        <v>7000000</v>
      </c>
      <c r="AK57" s="41">
        <v>0</v>
      </c>
      <c r="AL57" s="41">
        <v>7000000</v>
      </c>
      <c r="AM57" s="41">
        <v>0</v>
      </c>
      <c r="AN57" s="41">
        <v>7000000</v>
      </c>
      <c r="AO57" s="41">
        <v>0</v>
      </c>
      <c r="AP57" s="41">
        <v>7000000</v>
      </c>
      <c r="AQ57" s="41">
        <v>0</v>
      </c>
      <c r="AR57" s="41">
        <v>7000000</v>
      </c>
      <c r="AS57" s="41">
        <v>0</v>
      </c>
      <c r="AT57" s="41">
        <v>7000000</v>
      </c>
      <c r="AU57" s="41">
        <v>0</v>
      </c>
      <c r="AV57" s="41">
        <v>7000000</v>
      </c>
      <c r="AW57" s="41">
        <v>0</v>
      </c>
      <c r="AX57" s="41">
        <v>10500000</v>
      </c>
      <c r="AY57" s="2">
        <v>0</v>
      </c>
      <c r="AZ57" s="12" t="str">
        <f t="shared" si="4"/>
        <v>OK</v>
      </c>
      <c r="BA57" s="12" t="str">
        <f t="shared" si="5"/>
        <v>OK</v>
      </c>
      <c r="BB57" s="6">
        <f t="shared" si="6"/>
        <v>0</v>
      </c>
      <c r="BC57" s="13">
        <f t="shared" si="7"/>
        <v>80500000</v>
      </c>
      <c r="BD57" s="13">
        <f t="shared" si="8"/>
        <v>80500000</v>
      </c>
      <c r="BE57" s="6">
        <f t="shared" si="9"/>
        <v>0</v>
      </c>
      <c r="BF57" s="6">
        <f t="shared" si="10"/>
        <v>0</v>
      </c>
    </row>
    <row r="58" spans="2:58" ht="128.25" x14ac:dyDescent="0.25">
      <c r="B58" s="29" t="s">
        <v>357</v>
      </c>
      <c r="C58" s="29" t="s">
        <v>261</v>
      </c>
      <c r="D58" s="29" t="s">
        <v>4</v>
      </c>
      <c r="E58" s="30" t="s">
        <v>219</v>
      </c>
      <c r="F58" s="30" t="s">
        <v>220</v>
      </c>
      <c r="G58" s="30" t="s">
        <v>5</v>
      </c>
      <c r="H58" s="30">
        <v>80161501</v>
      </c>
      <c r="I58" s="30" t="s">
        <v>6268</v>
      </c>
      <c r="J58" s="30" t="s">
        <v>221</v>
      </c>
      <c r="K58" s="30" t="s">
        <v>358</v>
      </c>
      <c r="L58" s="31" t="s">
        <v>153</v>
      </c>
      <c r="M58" s="31" t="s">
        <v>153</v>
      </c>
      <c r="N58" s="31">
        <v>12</v>
      </c>
      <c r="O58" s="31" t="s">
        <v>223</v>
      </c>
      <c r="P58" s="31" t="s">
        <v>224</v>
      </c>
      <c r="Q58" s="40">
        <v>138000000</v>
      </c>
      <c r="R58" s="40">
        <v>138000000</v>
      </c>
      <c r="S58" s="31" t="s">
        <v>225</v>
      </c>
      <c r="T58" s="31" t="s">
        <v>221</v>
      </c>
      <c r="U58" s="30" t="s">
        <v>263</v>
      </c>
      <c r="V58" s="30" t="s">
        <v>296</v>
      </c>
      <c r="W58" s="30" t="s">
        <v>351</v>
      </c>
      <c r="X58" s="30" t="s">
        <v>229</v>
      </c>
      <c r="Y58" s="30" t="s">
        <v>230</v>
      </c>
      <c r="Z58" s="30" t="s">
        <v>354</v>
      </c>
      <c r="AA58" s="41">
        <v>138000000</v>
      </c>
      <c r="AB58" s="41">
        <v>0</v>
      </c>
      <c r="AC58" s="41">
        <v>0</v>
      </c>
      <c r="AD58" s="41">
        <v>12000000</v>
      </c>
      <c r="AE58" s="41">
        <v>0</v>
      </c>
      <c r="AF58" s="41">
        <v>12000000</v>
      </c>
      <c r="AG58" s="41">
        <v>0</v>
      </c>
      <c r="AH58" s="41">
        <v>12000000</v>
      </c>
      <c r="AI58" s="41">
        <v>0</v>
      </c>
      <c r="AJ58" s="41">
        <v>12000000</v>
      </c>
      <c r="AK58" s="41">
        <v>0</v>
      </c>
      <c r="AL58" s="41">
        <v>12000000</v>
      </c>
      <c r="AM58" s="41">
        <v>0</v>
      </c>
      <c r="AN58" s="41">
        <v>12000000</v>
      </c>
      <c r="AO58" s="41">
        <v>0</v>
      </c>
      <c r="AP58" s="41">
        <v>12000000</v>
      </c>
      <c r="AQ58" s="41">
        <v>0</v>
      </c>
      <c r="AR58" s="41">
        <v>12000000</v>
      </c>
      <c r="AS58" s="41">
        <v>0</v>
      </c>
      <c r="AT58" s="41">
        <v>12000000</v>
      </c>
      <c r="AU58" s="41">
        <v>0</v>
      </c>
      <c r="AV58" s="41">
        <v>12000000</v>
      </c>
      <c r="AW58" s="41">
        <v>0</v>
      </c>
      <c r="AX58" s="41">
        <v>18000000</v>
      </c>
      <c r="AY58" s="2">
        <v>0</v>
      </c>
      <c r="AZ58" s="12" t="str">
        <f t="shared" si="4"/>
        <v>OK</v>
      </c>
      <c r="BA58" s="12" t="str">
        <f t="shared" si="5"/>
        <v>OK</v>
      </c>
      <c r="BB58" s="6">
        <f t="shared" si="6"/>
        <v>0</v>
      </c>
      <c r="BC58" s="13">
        <f t="shared" si="7"/>
        <v>138000000</v>
      </c>
      <c r="BD58" s="13">
        <f t="shared" si="8"/>
        <v>138000000</v>
      </c>
      <c r="BE58" s="6">
        <f t="shared" si="9"/>
        <v>0</v>
      </c>
      <c r="BF58" s="6">
        <f t="shared" si="10"/>
        <v>0</v>
      </c>
    </row>
    <row r="59" spans="2:58" ht="128.25" x14ac:dyDescent="0.25">
      <c r="B59" s="29" t="s">
        <v>359</v>
      </c>
      <c r="C59" s="29" t="s">
        <v>261</v>
      </c>
      <c r="D59" s="29" t="s">
        <v>4</v>
      </c>
      <c r="E59" s="30" t="s">
        <v>219</v>
      </c>
      <c r="F59" s="30" t="s">
        <v>220</v>
      </c>
      <c r="G59" s="30" t="s">
        <v>5</v>
      </c>
      <c r="H59" s="30">
        <v>80161501</v>
      </c>
      <c r="I59" s="30" t="s">
        <v>6268</v>
      </c>
      <c r="J59" s="30" t="s">
        <v>221</v>
      </c>
      <c r="K59" s="30" t="s">
        <v>360</v>
      </c>
      <c r="L59" s="31" t="s">
        <v>153</v>
      </c>
      <c r="M59" s="31" t="s">
        <v>153</v>
      </c>
      <c r="N59" s="31">
        <v>12</v>
      </c>
      <c r="O59" s="31" t="s">
        <v>223</v>
      </c>
      <c r="P59" s="31" t="s">
        <v>224</v>
      </c>
      <c r="Q59" s="40">
        <v>118450000</v>
      </c>
      <c r="R59" s="40">
        <v>118450000</v>
      </c>
      <c r="S59" s="31" t="s">
        <v>225</v>
      </c>
      <c r="T59" s="31" t="s">
        <v>221</v>
      </c>
      <c r="U59" s="30" t="s">
        <v>263</v>
      </c>
      <c r="V59" s="30" t="s">
        <v>296</v>
      </c>
      <c r="W59" s="30" t="s">
        <v>351</v>
      </c>
      <c r="X59" s="30" t="s">
        <v>229</v>
      </c>
      <c r="Y59" s="30" t="s">
        <v>230</v>
      </c>
      <c r="Z59" s="30" t="s">
        <v>354</v>
      </c>
      <c r="AA59" s="41">
        <v>118450000</v>
      </c>
      <c r="AB59" s="41">
        <v>0</v>
      </c>
      <c r="AC59" s="41">
        <v>0</v>
      </c>
      <c r="AD59" s="41">
        <v>10300000</v>
      </c>
      <c r="AE59" s="41">
        <v>0</v>
      </c>
      <c r="AF59" s="41">
        <v>10300000</v>
      </c>
      <c r="AG59" s="41">
        <v>0</v>
      </c>
      <c r="AH59" s="41">
        <v>10300000</v>
      </c>
      <c r="AI59" s="41">
        <v>0</v>
      </c>
      <c r="AJ59" s="41">
        <v>10300000</v>
      </c>
      <c r="AK59" s="41">
        <v>0</v>
      </c>
      <c r="AL59" s="41">
        <v>10300000</v>
      </c>
      <c r="AM59" s="41">
        <v>0</v>
      </c>
      <c r="AN59" s="41">
        <v>10300000</v>
      </c>
      <c r="AO59" s="41">
        <v>0</v>
      </c>
      <c r="AP59" s="41">
        <v>10300000</v>
      </c>
      <c r="AQ59" s="41">
        <v>0</v>
      </c>
      <c r="AR59" s="41">
        <v>10300000</v>
      </c>
      <c r="AS59" s="41">
        <v>0</v>
      </c>
      <c r="AT59" s="41">
        <v>10300000</v>
      </c>
      <c r="AU59" s="41">
        <v>0</v>
      </c>
      <c r="AV59" s="41">
        <v>10300000</v>
      </c>
      <c r="AW59" s="41">
        <v>0</v>
      </c>
      <c r="AX59" s="41">
        <v>15450000</v>
      </c>
      <c r="AY59" s="2">
        <v>0</v>
      </c>
      <c r="AZ59" s="12" t="str">
        <f t="shared" si="4"/>
        <v>OK</v>
      </c>
      <c r="BA59" s="12" t="str">
        <f t="shared" si="5"/>
        <v>OK</v>
      </c>
      <c r="BB59" s="6">
        <f t="shared" si="6"/>
        <v>0</v>
      </c>
      <c r="BC59" s="13">
        <f t="shared" si="7"/>
        <v>118450000</v>
      </c>
      <c r="BD59" s="13">
        <f t="shared" si="8"/>
        <v>118450000</v>
      </c>
      <c r="BE59" s="6">
        <f t="shared" si="9"/>
        <v>0</v>
      </c>
      <c r="BF59" s="6">
        <f t="shared" si="10"/>
        <v>0</v>
      </c>
    </row>
    <row r="60" spans="2:58" ht="142.5" x14ac:dyDescent="0.25">
      <c r="B60" s="29" t="s">
        <v>361</v>
      </c>
      <c r="C60" s="29" t="s">
        <v>261</v>
      </c>
      <c r="D60" s="29" t="s">
        <v>4</v>
      </c>
      <c r="E60" s="30" t="s">
        <v>219</v>
      </c>
      <c r="F60" s="30" t="s">
        <v>220</v>
      </c>
      <c r="G60" s="30" t="s">
        <v>5</v>
      </c>
      <c r="H60" s="30">
        <v>80161501</v>
      </c>
      <c r="I60" s="30" t="s">
        <v>6268</v>
      </c>
      <c r="J60" s="30" t="s">
        <v>221</v>
      </c>
      <c r="K60" s="30" t="s">
        <v>362</v>
      </c>
      <c r="L60" s="31" t="s">
        <v>153</v>
      </c>
      <c r="M60" s="31" t="s">
        <v>153</v>
      </c>
      <c r="N60" s="31">
        <v>12</v>
      </c>
      <c r="O60" s="31" t="s">
        <v>223</v>
      </c>
      <c r="P60" s="31" t="s">
        <v>224</v>
      </c>
      <c r="Q60" s="40">
        <v>126500000</v>
      </c>
      <c r="R60" s="40">
        <v>126500000</v>
      </c>
      <c r="S60" s="31" t="s">
        <v>225</v>
      </c>
      <c r="T60" s="31" t="s">
        <v>221</v>
      </c>
      <c r="U60" s="30" t="s">
        <v>263</v>
      </c>
      <c r="V60" s="30" t="s">
        <v>296</v>
      </c>
      <c r="W60" s="30" t="s">
        <v>351</v>
      </c>
      <c r="X60" s="30" t="s">
        <v>229</v>
      </c>
      <c r="Y60" s="30" t="s">
        <v>230</v>
      </c>
      <c r="Z60" s="30" t="s">
        <v>354</v>
      </c>
      <c r="AA60" s="41">
        <v>126500000</v>
      </c>
      <c r="AB60" s="41">
        <v>0</v>
      </c>
      <c r="AC60" s="41">
        <v>0</v>
      </c>
      <c r="AD60" s="41">
        <v>11000000</v>
      </c>
      <c r="AE60" s="41">
        <v>0</v>
      </c>
      <c r="AF60" s="41">
        <v>11000000</v>
      </c>
      <c r="AG60" s="41">
        <v>0</v>
      </c>
      <c r="AH60" s="41">
        <v>11000000</v>
      </c>
      <c r="AI60" s="41">
        <v>0</v>
      </c>
      <c r="AJ60" s="41">
        <v>11000000</v>
      </c>
      <c r="AK60" s="41">
        <v>0</v>
      </c>
      <c r="AL60" s="41">
        <v>11000000</v>
      </c>
      <c r="AM60" s="41">
        <v>0</v>
      </c>
      <c r="AN60" s="41">
        <v>11000000</v>
      </c>
      <c r="AO60" s="41">
        <v>0</v>
      </c>
      <c r="AP60" s="41">
        <v>11000000</v>
      </c>
      <c r="AQ60" s="41">
        <v>0</v>
      </c>
      <c r="AR60" s="41">
        <v>11000000</v>
      </c>
      <c r="AS60" s="41">
        <v>0</v>
      </c>
      <c r="AT60" s="41">
        <v>11000000</v>
      </c>
      <c r="AU60" s="41">
        <v>0</v>
      </c>
      <c r="AV60" s="41">
        <v>11000000</v>
      </c>
      <c r="AW60" s="41">
        <v>0</v>
      </c>
      <c r="AX60" s="41">
        <v>16500000</v>
      </c>
      <c r="AY60" s="2">
        <v>0</v>
      </c>
      <c r="AZ60" s="12" t="str">
        <f t="shared" si="4"/>
        <v>OK</v>
      </c>
      <c r="BA60" s="12" t="str">
        <f t="shared" si="5"/>
        <v>OK</v>
      </c>
      <c r="BB60" s="6">
        <f t="shared" si="6"/>
        <v>0</v>
      </c>
      <c r="BC60" s="13">
        <f t="shared" si="7"/>
        <v>126500000</v>
      </c>
      <c r="BD60" s="13">
        <f t="shared" si="8"/>
        <v>126500000</v>
      </c>
      <c r="BE60" s="6">
        <f t="shared" si="9"/>
        <v>0</v>
      </c>
      <c r="BF60" s="6">
        <f t="shared" si="10"/>
        <v>0</v>
      </c>
    </row>
    <row r="61" spans="2:58" ht="142.5" x14ac:dyDescent="0.25">
      <c r="B61" s="29" t="s">
        <v>363</v>
      </c>
      <c r="C61" s="29" t="s">
        <v>261</v>
      </c>
      <c r="D61" s="29" t="s">
        <v>4</v>
      </c>
      <c r="E61" s="30" t="s">
        <v>219</v>
      </c>
      <c r="F61" s="30" t="s">
        <v>220</v>
      </c>
      <c r="G61" s="30" t="s">
        <v>5</v>
      </c>
      <c r="H61" s="30">
        <v>80161501</v>
      </c>
      <c r="I61" s="30" t="s">
        <v>6268</v>
      </c>
      <c r="J61" s="30" t="s">
        <v>221</v>
      </c>
      <c r="K61" s="30" t="s">
        <v>364</v>
      </c>
      <c r="L61" s="31" t="s">
        <v>153</v>
      </c>
      <c r="M61" s="31" t="s">
        <v>153</v>
      </c>
      <c r="N61" s="31">
        <v>12</v>
      </c>
      <c r="O61" s="31" t="s">
        <v>223</v>
      </c>
      <c r="P61" s="31" t="s">
        <v>224</v>
      </c>
      <c r="Q61" s="40">
        <v>60714123.5</v>
      </c>
      <c r="R61" s="40">
        <v>60714123.5</v>
      </c>
      <c r="S61" s="31" t="s">
        <v>225</v>
      </c>
      <c r="T61" s="31" t="s">
        <v>221</v>
      </c>
      <c r="U61" s="30" t="s">
        <v>263</v>
      </c>
      <c r="V61" s="30" t="s">
        <v>296</v>
      </c>
      <c r="W61" s="30" t="s">
        <v>351</v>
      </c>
      <c r="X61" s="30" t="s">
        <v>229</v>
      </c>
      <c r="Y61" s="30" t="s">
        <v>230</v>
      </c>
      <c r="Z61" s="30" t="s">
        <v>354</v>
      </c>
      <c r="AA61" s="41">
        <v>60714123.5</v>
      </c>
      <c r="AB61" s="41">
        <v>0</v>
      </c>
      <c r="AC61" s="41">
        <v>0</v>
      </c>
      <c r="AD61" s="41">
        <v>5279489</v>
      </c>
      <c r="AE61" s="41">
        <v>0</v>
      </c>
      <c r="AF61" s="41">
        <v>5279489</v>
      </c>
      <c r="AG61" s="41">
        <v>0</v>
      </c>
      <c r="AH61" s="41">
        <v>5279489</v>
      </c>
      <c r="AI61" s="41">
        <v>0</v>
      </c>
      <c r="AJ61" s="41">
        <v>5279489</v>
      </c>
      <c r="AK61" s="41">
        <v>0</v>
      </c>
      <c r="AL61" s="41">
        <v>5279489</v>
      </c>
      <c r="AM61" s="41">
        <v>0</v>
      </c>
      <c r="AN61" s="41">
        <v>5279489</v>
      </c>
      <c r="AO61" s="41">
        <v>0</v>
      </c>
      <c r="AP61" s="41">
        <v>5279489</v>
      </c>
      <c r="AQ61" s="41">
        <v>0</v>
      </c>
      <c r="AR61" s="41">
        <v>5279489</v>
      </c>
      <c r="AS61" s="41">
        <v>0</v>
      </c>
      <c r="AT61" s="41">
        <v>5279489</v>
      </c>
      <c r="AU61" s="41">
        <v>0</v>
      </c>
      <c r="AV61" s="41">
        <v>5279489</v>
      </c>
      <c r="AW61" s="41">
        <v>0</v>
      </c>
      <c r="AX61" s="41">
        <v>7919233.5</v>
      </c>
      <c r="AY61" s="2">
        <v>0</v>
      </c>
      <c r="AZ61" s="12" t="str">
        <f t="shared" si="4"/>
        <v>OK</v>
      </c>
      <c r="BA61" s="12" t="str">
        <f t="shared" si="5"/>
        <v>OK</v>
      </c>
      <c r="BB61" s="6">
        <f t="shared" si="6"/>
        <v>0</v>
      </c>
      <c r="BC61" s="13">
        <f t="shared" si="7"/>
        <v>60714123.5</v>
      </c>
      <c r="BD61" s="13">
        <f t="shared" si="8"/>
        <v>60714123.5</v>
      </c>
      <c r="BE61" s="6">
        <f t="shared" si="9"/>
        <v>0</v>
      </c>
      <c r="BF61" s="6">
        <f t="shared" si="10"/>
        <v>0</v>
      </c>
    </row>
    <row r="62" spans="2:58" ht="99.75" x14ac:dyDescent="0.25">
      <c r="B62" s="29" t="s">
        <v>365</v>
      </c>
      <c r="C62" s="29" t="s">
        <v>261</v>
      </c>
      <c r="D62" s="29" t="s">
        <v>4</v>
      </c>
      <c r="E62" s="30" t="s">
        <v>219</v>
      </c>
      <c r="F62" s="30" t="s">
        <v>220</v>
      </c>
      <c r="G62" s="30" t="s">
        <v>5</v>
      </c>
      <c r="H62" s="30">
        <v>80161501</v>
      </c>
      <c r="I62" s="30" t="s">
        <v>6268</v>
      </c>
      <c r="J62" s="30" t="s">
        <v>221</v>
      </c>
      <c r="K62" s="30" t="s">
        <v>6091</v>
      </c>
      <c r="L62" s="31" t="s">
        <v>153</v>
      </c>
      <c r="M62" s="31" t="s">
        <v>153</v>
      </c>
      <c r="N62" s="31">
        <v>11</v>
      </c>
      <c r="O62" s="31" t="s">
        <v>223</v>
      </c>
      <c r="P62" s="31" t="s">
        <v>224</v>
      </c>
      <c r="Q62" s="40">
        <v>92000000</v>
      </c>
      <c r="R62" s="40">
        <v>92000000</v>
      </c>
      <c r="S62" s="31" t="s">
        <v>225</v>
      </c>
      <c r="T62" s="31" t="s">
        <v>221</v>
      </c>
      <c r="U62" s="30" t="s">
        <v>263</v>
      </c>
      <c r="V62" s="30" t="s">
        <v>296</v>
      </c>
      <c r="W62" s="30" t="s">
        <v>6083</v>
      </c>
      <c r="X62" s="30" t="s">
        <v>229</v>
      </c>
      <c r="Y62" s="30" t="s">
        <v>230</v>
      </c>
      <c r="Z62" s="30" t="s">
        <v>318</v>
      </c>
      <c r="AA62" s="41">
        <v>92000000</v>
      </c>
      <c r="AB62" s="41">
        <v>0</v>
      </c>
      <c r="AC62" s="41">
        <v>0</v>
      </c>
      <c r="AD62" s="41">
        <v>8363636</v>
      </c>
      <c r="AE62" s="41">
        <v>0</v>
      </c>
      <c r="AF62" s="41">
        <v>8363636</v>
      </c>
      <c r="AG62" s="41">
        <v>0</v>
      </c>
      <c r="AH62" s="41">
        <v>8363636</v>
      </c>
      <c r="AI62" s="41">
        <v>0</v>
      </c>
      <c r="AJ62" s="41">
        <v>8363636</v>
      </c>
      <c r="AK62" s="41">
        <v>0</v>
      </c>
      <c r="AL62" s="41">
        <v>8363636</v>
      </c>
      <c r="AM62" s="41">
        <v>0</v>
      </c>
      <c r="AN62" s="41">
        <v>8363636</v>
      </c>
      <c r="AO62" s="41">
        <v>0</v>
      </c>
      <c r="AP62" s="41">
        <v>8363636</v>
      </c>
      <c r="AQ62" s="41">
        <v>0</v>
      </c>
      <c r="AR62" s="41">
        <v>8363636</v>
      </c>
      <c r="AS62" s="41">
        <v>0</v>
      </c>
      <c r="AT62" s="41">
        <v>8363636</v>
      </c>
      <c r="AU62" s="41">
        <v>0</v>
      </c>
      <c r="AV62" s="41">
        <v>8363640</v>
      </c>
      <c r="AW62" s="41">
        <v>0</v>
      </c>
      <c r="AX62" s="41">
        <v>8363636</v>
      </c>
      <c r="AY62" s="2">
        <v>0</v>
      </c>
      <c r="AZ62" s="12" t="str">
        <f t="shared" si="4"/>
        <v>OK</v>
      </c>
      <c r="BA62" s="12" t="str">
        <f t="shared" si="5"/>
        <v>OK</v>
      </c>
      <c r="BB62" s="6">
        <f t="shared" si="6"/>
        <v>0</v>
      </c>
      <c r="BC62" s="13">
        <f t="shared" si="7"/>
        <v>92000000</v>
      </c>
      <c r="BD62" s="13">
        <f t="shared" si="8"/>
        <v>92000000</v>
      </c>
      <c r="BE62" s="6">
        <f t="shared" si="9"/>
        <v>0</v>
      </c>
      <c r="BF62" s="6">
        <f t="shared" si="10"/>
        <v>0</v>
      </c>
    </row>
    <row r="63" spans="2:58" ht="185.25" x14ac:dyDescent="0.25">
      <c r="B63" s="29" t="s">
        <v>366</v>
      </c>
      <c r="C63" s="29" t="s">
        <v>261</v>
      </c>
      <c r="D63" s="29" t="s">
        <v>4</v>
      </c>
      <c r="E63" s="30" t="s">
        <v>219</v>
      </c>
      <c r="F63" s="30" t="s">
        <v>220</v>
      </c>
      <c r="G63" s="30" t="s">
        <v>5</v>
      </c>
      <c r="H63" s="30">
        <v>80161501</v>
      </c>
      <c r="I63" s="30" t="s">
        <v>6268</v>
      </c>
      <c r="J63" s="30" t="s">
        <v>221</v>
      </c>
      <c r="K63" s="30" t="s">
        <v>367</v>
      </c>
      <c r="L63" s="31" t="s">
        <v>153</v>
      </c>
      <c r="M63" s="31" t="s">
        <v>153</v>
      </c>
      <c r="N63" s="31">
        <v>12</v>
      </c>
      <c r="O63" s="31" t="s">
        <v>223</v>
      </c>
      <c r="P63" s="31" t="s">
        <v>224</v>
      </c>
      <c r="Q63" s="40">
        <v>105800000</v>
      </c>
      <c r="R63" s="40">
        <v>105800000</v>
      </c>
      <c r="S63" s="31" t="s">
        <v>225</v>
      </c>
      <c r="T63" s="31" t="s">
        <v>221</v>
      </c>
      <c r="U63" s="30" t="s">
        <v>263</v>
      </c>
      <c r="V63" s="30" t="s">
        <v>296</v>
      </c>
      <c r="W63" s="30" t="s">
        <v>351</v>
      </c>
      <c r="X63" s="30" t="s">
        <v>229</v>
      </c>
      <c r="Y63" s="30" t="s">
        <v>230</v>
      </c>
      <c r="Z63" s="30" t="s">
        <v>354</v>
      </c>
      <c r="AA63" s="41">
        <v>105800000</v>
      </c>
      <c r="AB63" s="41">
        <v>0</v>
      </c>
      <c r="AC63" s="41">
        <v>0</v>
      </c>
      <c r="AD63" s="41">
        <v>9200000</v>
      </c>
      <c r="AE63" s="41">
        <v>0</v>
      </c>
      <c r="AF63" s="41">
        <v>9200000</v>
      </c>
      <c r="AG63" s="41">
        <v>0</v>
      </c>
      <c r="AH63" s="41">
        <v>9200000</v>
      </c>
      <c r="AI63" s="41">
        <v>0</v>
      </c>
      <c r="AJ63" s="41">
        <v>9200000</v>
      </c>
      <c r="AK63" s="41">
        <v>0</v>
      </c>
      <c r="AL63" s="41">
        <v>9200000</v>
      </c>
      <c r="AM63" s="41">
        <v>0</v>
      </c>
      <c r="AN63" s="41">
        <v>9200000</v>
      </c>
      <c r="AO63" s="41">
        <v>0</v>
      </c>
      <c r="AP63" s="41">
        <v>9200000</v>
      </c>
      <c r="AQ63" s="41">
        <v>0</v>
      </c>
      <c r="AR63" s="41">
        <v>9200000</v>
      </c>
      <c r="AS63" s="41">
        <v>0</v>
      </c>
      <c r="AT63" s="41">
        <v>9200000</v>
      </c>
      <c r="AU63" s="41">
        <v>0</v>
      </c>
      <c r="AV63" s="41">
        <v>9200000</v>
      </c>
      <c r="AW63" s="41">
        <v>0</v>
      </c>
      <c r="AX63" s="41">
        <v>13800000</v>
      </c>
      <c r="AY63" s="2">
        <v>0</v>
      </c>
      <c r="AZ63" s="12" t="str">
        <f t="shared" si="4"/>
        <v>OK</v>
      </c>
      <c r="BA63" s="12" t="str">
        <f t="shared" si="5"/>
        <v>OK</v>
      </c>
      <c r="BB63" s="6">
        <f t="shared" si="6"/>
        <v>0</v>
      </c>
      <c r="BC63" s="13">
        <f t="shared" si="7"/>
        <v>105800000</v>
      </c>
      <c r="BD63" s="13">
        <f t="shared" si="8"/>
        <v>105800000</v>
      </c>
      <c r="BE63" s="6">
        <f t="shared" si="9"/>
        <v>0</v>
      </c>
      <c r="BF63" s="6">
        <f t="shared" si="10"/>
        <v>0</v>
      </c>
    </row>
    <row r="64" spans="2:58" ht="142.5" x14ac:dyDescent="0.25">
      <c r="B64" s="29" t="s">
        <v>368</v>
      </c>
      <c r="C64" s="29" t="s">
        <v>261</v>
      </c>
      <c r="D64" s="29" t="s">
        <v>4</v>
      </c>
      <c r="E64" s="30" t="s">
        <v>219</v>
      </c>
      <c r="F64" s="30" t="s">
        <v>220</v>
      </c>
      <c r="G64" s="30" t="s">
        <v>5</v>
      </c>
      <c r="H64" s="30">
        <v>80161501</v>
      </c>
      <c r="I64" s="30" t="s">
        <v>6268</v>
      </c>
      <c r="J64" s="30" t="s">
        <v>221</v>
      </c>
      <c r="K64" s="30" t="s">
        <v>369</v>
      </c>
      <c r="L64" s="31" t="s">
        <v>153</v>
      </c>
      <c r="M64" s="31" t="s">
        <v>153</v>
      </c>
      <c r="N64" s="31">
        <v>12</v>
      </c>
      <c r="O64" s="31" t="s">
        <v>223</v>
      </c>
      <c r="P64" s="31" t="s">
        <v>224</v>
      </c>
      <c r="Q64" s="40">
        <v>100625000</v>
      </c>
      <c r="R64" s="40">
        <v>100625000</v>
      </c>
      <c r="S64" s="31" t="s">
        <v>225</v>
      </c>
      <c r="T64" s="31" t="s">
        <v>221</v>
      </c>
      <c r="U64" s="30" t="s">
        <v>263</v>
      </c>
      <c r="V64" s="30" t="s">
        <v>296</v>
      </c>
      <c r="W64" s="30" t="s">
        <v>351</v>
      </c>
      <c r="X64" s="30" t="s">
        <v>229</v>
      </c>
      <c r="Y64" s="30" t="s">
        <v>230</v>
      </c>
      <c r="Z64" s="30" t="s">
        <v>354</v>
      </c>
      <c r="AA64" s="41">
        <v>100625000</v>
      </c>
      <c r="AB64" s="41">
        <v>0</v>
      </c>
      <c r="AC64" s="41">
        <v>0</v>
      </c>
      <c r="AD64" s="41">
        <v>8750000</v>
      </c>
      <c r="AE64" s="41">
        <v>0</v>
      </c>
      <c r="AF64" s="41">
        <v>8750000</v>
      </c>
      <c r="AG64" s="41">
        <v>0</v>
      </c>
      <c r="AH64" s="41">
        <v>8750000</v>
      </c>
      <c r="AI64" s="41">
        <v>0</v>
      </c>
      <c r="AJ64" s="41">
        <v>8750000</v>
      </c>
      <c r="AK64" s="41">
        <v>0</v>
      </c>
      <c r="AL64" s="41">
        <v>8750000</v>
      </c>
      <c r="AM64" s="41">
        <v>0</v>
      </c>
      <c r="AN64" s="41">
        <v>8750000</v>
      </c>
      <c r="AO64" s="41">
        <v>0</v>
      </c>
      <c r="AP64" s="41">
        <v>8750000</v>
      </c>
      <c r="AQ64" s="41">
        <v>0</v>
      </c>
      <c r="AR64" s="41">
        <v>8750000</v>
      </c>
      <c r="AS64" s="41">
        <v>0</v>
      </c>
      <c r="AT64" s="41">
        <v>8750000</v>
      </c>
      <c r="AU64" s="41">
        <v>0</v>
      </c>
      <c r="AV64" s="41">
        <v>8750000</v>
      </c>
      <c r="AW64" s="41">
        <v>0</v>
      </c>
      <c r="AX64" s="41">
        <v>13125000</v>
      </c>
      <c r="AY64" s="2">
        <v>0</v>
      </c>
      <c r="AZ64" s="12" t="str">
        <f t="shared" si="4"/>
        <v>OK</v>
      </c>
      <c r="BA64" s="12" t="str">
        <f t="shared" si="5"/>
        <v>OK</v>
      </c>
      <c r="BB64" s="6">
        <f t="shared" si="6"/>
        <v>0</v>
      </c>
      <c r="BC64" s="13">
        <f t="shared" si="7"/>
        <v>100625000</v>
      </c>
      <c r="BD64" s="13">
        <f t="shared" si="8"/>
        <v>100625000</v>
      </c>
      <c r="BE64" s="6">
        <f t="shared" si="9"/>
        <v>0</v>
      </c>
      <c r="BF64" s="6">
        <f t="shared" si="10"/>
        <v>0</v>
      </c>
    </row>
    <row r="65" spans="2:58" ht="114" x14ac:dyDescent="0.25">
      <c r="B65" s="29" t="s">
        <v>370</v>
      </c>
      <c r="C65" s="29" t="s">
        <v>261</v>
      </c>
      <c r="D65" s="29" t="s">
        <v>4</v>
      </c>
      <c r="E65" s="30" t="s">
        <v>219</v>
      </c>
      <c r="F65" s="30" t="s">
        <v>220</v>
      </c>
      <c r="G65" s="30" t="s">
        <v>5</v>
      </c>
      <c r="H65" s="30">
        <v>80161501</v>
      </c>
      <c r="I65" s="30" t="s">
        <v>6268</v>
      </c>
      <c r="J65" s="30" t="s">
        <v>221</v>
      </c>
      <c r="K65" s="30" t="s">
        <v>371</v>
      </c>
      <c r="L65" s="31" t="s">
        <v>153</v>
      </c>
      <c r="M65" s="31" t="s">
        <v>153</v>
      </c>
      <c r="N65" s="31">
        <v>12</v>
      </c>
      <c r="O65" s="31" t="s">
        <v>223</v>
      </c>
      <c r="P65" s="31" t="s">
        <v>224</v>
      </c>
      <c r="Q65" s="40">
        <v>126500000</v>
      </c>
      <c r="R65" s="40">
        <v>126500000</v>
      </c>
      <c r="S65" s="31" t="s">
        <v>225</v>
      </c>
      <c r="T65" s="31" t="s">
        <v>221</v>
      </c>
      <c r="U65" s="30" t="s">
        <v>263</v>
      </c>
      <c r="V65" s="30" t="s">
        <v>296</v>
      </c>
      <c r="W65" s="30" t="s">
        <v>351</v>
      </c>
      <c r="X65" s="30" t="s">
        <v>229</v>
      </c>
      <c r="Y65" s="30" t="s">
        <v>230</v>
      </c>
      <c r="Z65" s="30" t="s">
        <v>354</v>
      </c>
      <c r="AA65" s="41">
        <v>126500000</v>
      </c>
      <c r="AB65" s="41">
        <v>0</v>
      </c>
      <c r="AC65" s="41">
        <v>0</v>
      </c>
      <c r="AD65" s="41">
        <v>11000000</v>
      </c>
      <c r="AE65" s="41">
        <v>0</v>
      </c>
      <c r="AF65" s="41">
        <v>11000000</v>
      </c>
      <c r="AG65" s="41">
        <v>0</v>
      </c>
      <c r="AH65" s="41">
        <v>11000000</v>
      </c>
      <c r="AI65" s="41">
        <v>0</v>
      </c>
      <c r="AJ65" s="41">
        <v>11000000</v>
      </c>
      <c r="AK65" s="41">
        <v>0</v>
      </c>
      <c r="AL65" s="41">
        <v>11000000</v>
      </c>
      <c r="AM65" s="41">
        <v>0</v>
      </c>
      <c r="AN65" s="41">
        <v>11000000</v>
      </c>
      <c r="AO65" s="41">
        <v>0</v>
      </c>
      <c r="AP65" s="41">
        <v>11000000</v>
      </c>
      <c r="AQ65" s="41">
        <v>0</v>
      </c>
      <c r="AR65" s="41">
        <v>11000000</v>
      </c>
      <c r="AS65" s="41">
        <v>0</v>
      </c>
      <c r="AT65" s="41">
        <v>11000000</v>
      </c>
      <c r="AU65" s="41">
        <v>0</v>
      </c>
      <c r="AV65" s="41">
        <v>11000000</v>
      </c>
      <c r="AW65" s="41">
        <v>0</v>
      </c>
      <c r="AX65" s="41">
        <v>16500000</v>
      </c>
      <c r="AY65" s="2">
        <v>0</v>
      </c>
      <c r="AZ65" s="12" t="str">
        <f t="shared" si="4"/>
        <v>OK</v>
      </c>
      <c r="BA65" s="12" t="str">
        <f t="shared" si="5"/>
        <v>OK</v>
      </c>
      <c r="BB65" s="6">
        <f t="shared" si="6"/>
        <v>0</v>
      </c>
      <c r="BC65" s="13">
        <f t="shared" si="7"/>
        <v>126500000</v>
      </c>
      <c r="BD65" s="13">
        <f t="shared" si="8"/>
        <v>126500000</v>
      </c>
      <c r="BE65" s="6">
        <f t="shared" si="9"/>
        <v>0</v>
      </c>
      <c r="BF65" s="6">
        <f t="shared" si="10"/>
        <v>0</v>
      </c>
    </row>
    <row r="66" spans="2:58" ht="114" x14ac:dyDescent="0.25">
      <c r="B66" s="29" t="s">
        <v>372</v>
      </c>
      <c r="C66" s="29" t="s">
        <v>261</v>
      </c>
      <c r="D66" s="29" t="s">
        <v>4</v>
      </c>
      <c r="E66" s="30" t="s">
        <v>219</v>
      </c>
      <c r="F66" s="30" t="s">
        <v>220</v>
      </c>
      <c r="G66" s="30" t="s">
        <v>5</v>
      </c>
      <c r="H66" s="30">
        <v>80161501</v>
      </c>
      <c r="I66" s="30" t="s">
        <v>6268</v>
      </c>
      <c r="J66" s="30" t="s">
        <v>221</v>
      </c>
      <c r="K66" s="30" t="s">
        <v>371</v>
      </c>
      <c r="L66" s="31" t="s">
        <v>153</v>
      </c>
      <c r="M66" s="31" t="s">
        <v>153</v>
      </c>
      <c r="N66" s="31">
        <v>12</v>
      </c>
      <c r="O66" s="31" t="s">
        <v>223</v>
      </c>
      <c r="P66" s="31" t="s">
        <v>224</v>
      </c>
      <c r="Q66" s="40">
        <v>103500000</v>
      </c>
      <c r="R66" s="40">
        <v>103500000</v>
      </c>
      <c r="S66" s="31" t="s">
        <v>225</v>
      </c>
      <c r="T66" s="31" t="s">
        <v>221</v>
      </c>
      <c r="U66" s="30" t="s">
        <v>263</v>
      </c>
      <c r="V66" s="30" t="s">
        <v>296</v>
      </c>
      <c r="W66" s="30" t="s">
        <v>351</v>
      </c>
      <c r="X66" s="30" t="s">
        <v>229</v>
      </c>
      <c r="Y66" s="30" t="s">
        <v>230</v>
      </c>
      <c r="Z66" s="30" t="s">
        <v>354</v>
      </c>
      <c r="AA66" s="41">
        <v>103500000</v>
      </c>
      <c r="AB66" s="41">
        <v>0</v>
      </c>
      <c r="AC66" s="41">
        <v>0</v>
      </c>
      <c r="AD66" s="41">
        <v>9000000</v>
      </c>
      <c r="AE66" s="41">
        <v>0</v>
      </c>
      <c r="AF66" s="41">
        <v>9000000</v>
      </c>
      <c r="AG66" s="41">
        <v>0</v>
      </c>
      <c r="AH66" s="41">
        <v>9000000</v>
      </c>
      <c r="AI66" s="41">
        <v>0</v>
      </c>
      <c r="AJ66" s="41">
        <v>9000000</v>
      </c>
      <c r="AK66" s="41">
        <v>0</v>
      </c>
      <c r="AL66" s="41">
        <v>9000000</v>
      </c>
      <c r="AM66" s="41">
        <v>0</v>
      </c>
      <c r="AN66" s="41">
        <v>9000000</v>
      </c>
      <c r="AO66" s="41">
        <v>0</v>
      </c>
      <c r="AP66" s="41">
        <v>9000000</v>
      </c>
      <c r="AQ66" s="41">
        <v>0</v>
      </c>
      <c r="AR66" s="41">
        <v>9000000</v>
      </c>
      <c r="AS66" s="41">
        <v>0</v>
      </c>
      <c r="AT66" s="41">
        <v>9000000</v>
      </c>
      <c r="AU66" s="41">
        <v>0</v>
      </c>
      <c r="AV66" s="41">
        <v>9000000</v>
      </c>
      <c r="AW66" s="41">
        <v>0</v>
      </c>
      <c r="AX66" s="41">
        <v>13500000</v>
      </c>
      <c r="AY66" s="2">
        <v>0</v>
      </c>
      <c r="AZ66" s="12" t="str">
        <f t="shared" si="4"/>
        <v>OK</v>
      </c>
      <c r="BA66" s="12" t="str">
        <f t="shared" si="5"/>
        <v>OK</v>
      </c>
      <c r="BB66" s="6">
        <f t="shared" si="6"/>
        <v>0</v>
      </c>
      <c r="BC66" s="13">
        <f t="shared" si="7"/>
        <v>103500000</v>
      </c>
      <c r="BD66" s="13">
        <f t="shared" si="8"/>
        <v>103500000</v>
      </c>
      <c r="BE66" s="6">
        <f t="shared" si="9"/>
        <v>0</v>
      </c>
      <c r="BF66" s="6">
        <f t="shared" si="10"/>
        <v>0</v>
      </c>
    </row>
    <row r="67" spans="2:58" ht="114" x14ac:dyDescent="0.25">
      <c r="B67" s="29" t="s">
        <v>373</v>
      </c>
      <c r="C67" s="29" t="s">
        <v>261</v>
      </c>
      <c r="D67" s="29" t="s">
        <v>4</v>
      </c>
      <c r="E67" s="30" t="s">
        <v>219</v>
      </c>
      <c r="F67" s="30" t="s">
        <v>220</v>
      </c>
      <c r="G67" s="30" t="s">
        <v>5</v>
      </c>
      <c r="H67" s="30">
        <v>80161501</v>
      </c>
      <c r="I67" s="30" t="s">
        <v>6268</v>
      </c>
      <c r="J67" s="30" t="s">
        <v>221</v>
      </c>
      <c r="K67" s="30" t="s">
        <v>374</v>
      </c>
      <c r="L67" s="31" t="s">
        <v>153</v>
      </c>
      <c r="M67" s="31" t="s">
        <v>153</v>
      </c>
      <c r="N67" s="31">
        <v>12</v>
      </c>
      <c r="O67" s="31" t="s">
        <v>223</v>
      </c>
      <c r="P67" s="31" t="s">
        <v>224</v>
      </c>
      <c r="Q67" s="40">
        <v>69000000</v>
      </c>
      <c r="R67" s="40">
        <v>69000000</v>
      </c>
      <c r="S67" s="31" t="s">
        <v>225</v>
      </c>
      <c r="T67" s="31" t="s">
        <v>221</v>
      </c>
      <c r="U67" s="30" t="s">
        <v>263</v>
      </c>
      <c r="V67" s="30" t="s">
        <v>296</v>
      </c>
      <c r="W67" s="30" t="s">
        <v>351</v>
      </c>
      <c r="X67" s="30" t="s">
        <v>229</v>
      </c>
      <c r="Y67" s="30" t="s">
        <v>230</v>
      </c>
      <c r="Z67" s="30" t="s">
        <v>354</v>
      </c>
      <c r="AA67" s="41">
        <v>69000000</v>
      </c>
      <c r="AB67" s="41">
        <v>0</v>
      </c>
      <c r="AC67" s="41">
        <v>0</v>
      </c>
      <c r="AD67" s="41">
        <v>6000000</v>
      </c>
      <c r="AE67" s="41">
        <v>0</v>
      </c>
      <c r="AF67" s="41">
        <v>6000000</v>
      </c>
      <c r="AG67" s="41">
        <v>0</v>
      </c>
      <c r="AH67" s="41">
        <v>6000000</v>
      </c>
      <c r="AI67" s="41">
        <v>0</v>
      </c>
      <c r="AJ67" s="41">
        <v>6000000</v>
      </c>
      <c r="AK67" s="41">
        <v>0</v>
      </c>
      <c r="AL67" s="41">
        <v>6000000</v>
      </c>
      <c r="AM67" s="41">
        <v>0</v>
      </c>
      <c r="AN67" s="41">
        <v>6000000</v>
      </c>
      <c r="AO67" s="41">
        <v>0</v>
      </c>
      <c r="AP67" s="41">
        <v>6000000</v>
      </c>
      <c r="AQ67" s="41">
        <v>0</v>
      </c>
      <c r="AR67" s="41">
        <v>6000000</v>
      </c>
      <c r="AS67" s="41">
        <v>0</v>
      </c>
      <c r="AT67" s="41">
        <v>6000000</v>
      </c>
      <c r="AU67" s="41">
        <v>0</v>
      </c>
      <c r="AV67" s="41">
        <v>6000000</v>
      </c>
      <c r="AW67" s="41">
        <v>0</v>
      </c>
      <c r="AX67" s="41">
        <v>9000000</v>
      </c>
      <c r="AY67" s="2">
        <v>0</v>
      </c>
      <c r="AZ67" s="12" t="str">
        <f t="shared" si="4"/>
        <v>OK</v>
      </c>
      <c r="BA67" s="12" t="str">
        <f t="shared" si="5"/>
        <v>OK</v>
      </c>
      <c r="BB67" s="6">
        <f t="shared" si="6"/>
        <v>0</v>
      </c>
      <c r="BC67" s="13">
        <f t="shared" si="7"/>
        <v>69000000</v>
      </c>
      <c r="BD67" s="13">
        <f t="shared" si="8"/>
        <v>69000000</v>
      </c>
      <c r="BE67" s="6">
        <f t="shared" si="9"/>
        <v>0</v>
      </c>
      <c r="BF67" s="6">
        <f t="shared" si="10"/>
        <v>0</v>
      </c>
    </row>
    <row r="68" spans="2:58" ht="99.75" x14ac:dyDescent="0.25">
      <c r="B68" s="29" t="s">
        <v>375</v>
      </c>
      <c r="C68" s="29" t="s">
        <v>261</v>
      </c>
      <c r="D68" s="29" t="s">
        <v>4</v>
      </c>
      <c r="E68" s="30" t="s">
        <v>219</v>
      </c>
      <c r="F68" s="30" t="s">
        <v>220</v>
      </c>
      <c r="G68" s="30" t="s">
        <v>5</v>
      </c>
      <c r="H68" s="30">
        <v>80161501</v>
      </c>
      <c r="I68" s="30" t="s">
        <v>6268</v>
      </c>
      <c r="J68" s="30" t="s">
        <v>221</v>
      </c>
      <c r="K68" s="30" t="s">
        <v>6092</v>
      </c>
      <c r="L68" s="31" t="s">
        <v>153</v>
      </c>
      <c r="M68" s="31" t="s">
        <v>153</v>
      </c>
      <c r="N68" s="31">
        <v>11</v>
      </c>
      <c r="O68" s="31" t="s">
        <v>223</v>
      </c>
      <c r="P68" s="31" t="s">
        <v>224</v>
      </c>
      <c r="Q68" s="40">
        <v>46000000</v>
      </c>
      <c r="R68" s="40">
        <v>46000000</v>
      </c>
      <c r="S68" s="31" t="s">
        <v>225</v>
      </c>
      <c r="T68" s="31" t="s">
        <v>221</v>
      </c>
      <c r="U68" s="30" t="s">
        <v>263</v>
      </c>
      <c r="V68" s="30" t="s">
        <v>296</v>
      </c>
      <c r="W68" s="30" t="s">
        <v>6083</v>
      </c>
      <c r="X68" s="30" t="s">
        <v>229</v>
      </c>
      <c r="Y68" s="30" t="s">
        <v>230</v>
      </c>
      <c r="Z68" s="30" t="s">
        <v>300</v>
      </c>
      <c r="AA68" s="41">
        <v>46000000</v>
      </c>
      <c r="AB68" s="41">
        <v>0</v>
      </c>
      <c r="AC68" s="41">
        <v>0</v>
      </c>
      <c r="AD68" s="41">
        <v>4181818</v>
      </c>
      <c r="AE68" s="41">
        <v>0</v>
      </c>
      <c r="AF68" s="41">
        <v>4181818</v>
      </c>
      <c r="AG68" s="41">
        <v>0</v>
      </c>
      <c r="AH68" s="41">
        <v>4181818</v>
      </c>
      <c r="AI68" s="41">
        <v>0</v>
      </c>
      <c r="AJ68" s="41">
        <v>4181818</v>
      </c>
      <c r="AK68" s="41">
        <v>0</v>
      </c>
      <c r="AL68" s="41">
        <v>4181818</v>
      </c>
      <c r="AM68" s="41">
        <v>0</v>
      </c>
      <c r="AN68" s="41">
        <v>4181818</v>
      </c>
      <c r="AO68" s="41">
        <v>0</v>
      </c>
      <c r="AP68" s="41">
        <v>4181818</v>
      </c>
      <c r="AQ68" s="41">
        <v>0</v>
      </c>
      <c r="AR68" s="41">
        <v>4181818</v>
      </c>
      <c r="AS68" s="41">
        <v>0</v>
      </c>
      <c r="AT68" s="41">
        <v>4181818</v>
      </c>
      <c r="AU68" s="41">
        <v>0</v>
      </c>
      <c r="AV68" s="41">
        <v>4181820</v>
      </c>
      <c r="AW68" s="41">
        <v>0</v>
      </c>
      <c r="AX68" s="41">
        <v>4181818</v>
      </c>
      <c r="AY68" s="2">
        <v>0</v>
      </c>
      <c r="AZ68" s="12" t="str">
        <f t="shared" si="4"/>
        <v>OK</v>
      </c>
      <c r="BA68" s="12" t="str">
        <f t="shared" si="5"/>
        <v>OK</v>
      </c>
      <c r="BB68" s="6">
        <f t="shared" si="6"/>
        <v>0</v>
      </c>
      <c r="BC68" s="13">
        <f t="shared" si="7"/>
        <v>46000000</v>
      </c>
      <c r="BD68" s="13">
        <f t="shared" si="8"/>
        <v>46000000</v>
      </c>
      <c r="BE68" s="6">
        <f t="shared" si="9"/>
        <v>0</v>
      </c>
      <c r="BF68" s="6">
        <f t="shared" si="10"/>
        <v>0</v>
      </c>
    </row>
    <row r="69" spans="2:58" ht="156.75" x14ac:dyDescent="0.25">
      <c r="B69" s="29" t="s">
        <v>376</v>
      </c>
      <c r="C69" s="29" t="s">
        <v>261</v>
      </c>
      <c r="D69" s="29" t="s">
        <v>4</v>
      </c>
      <c r="E69" s="30" t="s">
        <v>219</v>
      </c>
      <c r="F69" s="30" t="s">
        <v>220</v>
      </c>
      <c r="G69" s="30" t="s">
        <v>5</v>
      </c>
      <c r="H69" s="30">
        <v>80161501</v>
      </c>
      <c r="I69" s="30" t="s">
        <v>6268</v>
      </c>
      <c r="J69" s="30" t="s">
        <v>221</v>
      </c>
      <c r="K69" s="30" t="s">
        <v>377</v>
      </c>
      <c r="L69" s="31" t="s">
        <v>153</v>
      </c>
      <c r="M69" s="31" t="s">
        <v>153</v>
      </c>
      <c r="N69" s="31">
        <v>12</v>
      </c>
      <c r="O69" s="31" t="s">
        <v>223</v>
      </c>
      <c r="P69" s="31" t="s">
        <v>224</v>
      </c>
      <c r="Q69" s="40">
        <v>65550000</v>
      </c>
      <c r="R69" s="40">
        <v>65550000</v>
      </c>
      <c r="S69" s="31" t="s">
        <v>225</v>
      </c>
      <c r="T69" s="31" t="s">
        <v>221</v>
      </c>
      <c r="U69" s="30" t="s">
        <v>263</v>
      </c>
      <c r="V69" s="30" t="s">
        <v>296</v>
      </c>
      <c r="W69" s="30" t="s">
        <v>351</v>
      </c>
      <c r="X69" s="30" t="s">
        <v>229</v>
      </c>
      <c r="Y69" s="30" t="s">
        <v>230</v>
      </c>
      <c r="Z69" s="30" t="s">
        <v>354</v>
      </c>
      <c r="AA69" s="41">
        <v>65550000</v>
      </c>
      <c r="AB69" s="41">
        <v>0</v>
      </c>
      <c r="AC69" s="41">
        <v>0</v>
      </c>
      <c r="AD69" s="41">
        <v>5700000</v>
      </c>
      <c r="AE69" s="41">
        <v>0</v>
      </c>
      <c r="AF69" s="41">
        <v>5700000</v>
      </c>
      <c r="AG69" s="41">
        <v>0</v>
      </c>
      <c r="AH69" s="41">
        <v>5700000</v>
      </c>
      <c r="AI69" s="41">
        <v>0</v>
      </c>
      <c r="AJ69" s="41">
        <v>5700000</v>
      </c>
      <c r="AK69" s="41">
        <v>0</v>
      </c>
      <c r="AL69" s="41">
        <v>5700000</v>
      </c>
      <c r="AM69" s="41">
        <v>0</v>
      </c>
      <c r="AN69" s="41">
        <v>5700000</v>
      </c>
      <c r="AO69" s="41">
        <v>0</v>
      </c>
      <c r="AP69" s="41">
        <v>5700000</v>
      </c>
      <c r="AQ69" s="41">
        <v>0</v>
      </c>
      <c r="AR69" s="41">
        <v>5700000</v>
      </c>
      <c r="AS69" s="41">
        <v>0</v>
      </c>
      <c r="AT69" s="41">
        <v>5700000</v>
      </c>
      <c r="AU69" s="41">
        <v>0</v>
      </c>
      <c r="AV69" s="41">
        <v>5700000</v>
      </c>
      <c r="AW69" s="41">
        <v>0</v>
      </c>
      <c r="AX69" s="41">
        <v>8550000</v>
      </c>
      <c r="AY69" s="2">
        <v>0</v>
      </c>
      <c r="AZ69" s="12" t="str">
        <f t="shared" si="4"/>
        <v>OK</v>
      </c>
      <c r="BA69" s="12" t="str">
        <f t="shared" si="5"/>
        <v>OK</v>
      </c>
      <c r="BB69" s="6">
        <f t="shared" si="6"/>
        <v>0</v>
      </c>
      <c r="BC69" s="13">
        <f t="shared" si="7"/>
        <v>65550000</v>
      </c>
      <c r="BD69" s="13">
        <f t="shared" si="8"/>
        <v>65550000</v>
      </c>
      <c r="BE69" s="6">
        <f t="shared" si="9"/>
        <v>0</v>
      </c>
      <c r="BF69" s="6">
        <f t="shared" si="10"/>
        <v>0</v>
      </c>
    </row>
    <row r="70" spans="2:58" ht="128.25" x14ac:dyDescent="0.25">
      <c r="B70" s="29" t="s">
        <v>378</v>
      </c>
      <c r="C70" s="29" t="s">
        <v>261</v>
      </c>
      <c r="D70" s="29" t="s">
        <v>4</v>
      </c>
      <c r="E70" s="30" t="s">
        <v>219</v>
      </c>
      <c r="F70" s="30" t="s">
        <v>220</v>
      </c>
      <c r="G70" s="30" t="s">
        <v>5</v>
      </c>
      <c r="H70" s="30">
        <v>80161501</v>
      </c>
      <c r="I70" s="30" t="s">
        <v>6268</v>
      </c>
      <c r="J70" s="30" t="s">
        <v>221</v>
      </c>
      <c r="K70" s="30" t="s">
        <v>379</v>
      </c>
      <c r="L70" s="31" t="s">
        <v>153</v>
      </c>
      <c r="M70" s="31" t="s">
        <v>153</v>
      </c>
      <c r="N70" s="31">
        <v>12</v>
      </c>
      <c r="O70" s="31" t="s">
        <v>223</v>
      </c>
      <c r="P70" s="31" t="s">
        <v>224</v>
      </c>
      <c r="Q70" s="40">
        <v>80500000</v>
      </c>
      <c r="R70" s="40">
        <v>80500000</v>
      </c>
      <c r="S70" s="31" t="s">
        <v>225</v>
      </c>
      <c r="T70" s="31" t="s">
        <v>221</v>
      </c>
      <c r="U70" s="30" t="s">
        <v>263</v>
      </c>
      <c r="V70" s="30" t="s">
        <v>296</v>
      </c>
      <c r="W70" s="30" t="s">
        <v>351</v>
      </c>
      <c r="X70" s="30" t="s">
        <v>229</v>
      </c>
      <c r="Y70" s="30" t="s">
        <v>230</v>
      </c>
      <c r="Z70" s="30" t="s">
        <v>354</v>
      </c>
      <c r="AA70" s="41">
        <v>80500000</v>
      </c>
      <c r="AB70" s="41">
        <v>0</v>
      </c>
      <c r="AC70" s="41">
        <v>0</v>
      </c>
      <c r="AD70" s="41">
        <v>7000000</v>
      </c>
      <c r="AE70" s="41">
        <v>0</v>
      </c>
      <c r="AF70" s="41">
        <v>7000000</v>
      </c>
      <c r="AG70" s="41">
        <v>0</v>
      </c>
      <c r="AH70" s="41">
        <v>7000000</v>
      </c>
      <c r="AI70" s="41">
        <v>0</v>
      </c>
      <c r="AJ70" s="41">
        <v>7000000</v>
      </c>
      <c r="AK70" s="41">
        <v>0</v>
      </c>
      <c r="AL70" s="41">
        <v>7000000</v>
      </c>
      <c r="AM70" s="41">
        <v>0</v>
      </c>
      <c r="AN70" s="41">
        <v>7000000</v>
      </c>
      <c r="AO70" s="41">
        <v>0</v>
      </c>
      <c r="AP70" s="41">
        <v>7000000</v>
      </c>
      <c r="AQ70" s="41">
        <v>0</v>
      </c>
      <c r="AR70" s="41">
        <v>7000000</v>
      </c>
      <c r="AS70" s="41">
        <v>0</v>
      </c>
      <c r="AT70" s="41">
        <v>7000000</v>
      </c>
      <c r="AU70" s="41">
        <v>0</v>
      </c>
      <c r="AV70" s="41">
        <v>7000000</v>
      </c>
      <c r="AW70" s="41">
        <v>0</v>
      </c>
      <c r="AX70" s="41">
        <v>10500000</v>
      </c>
      <c r="AY70" s="2">
        <v>0</v>
      </c>
      <c r="AZ70" s="12" t="str">
        <f t="shared" ref="AZ70:AZ133" si="11">IF(OR($R70&lt;&gt;"",SUM(AA70:AX70)&lt;&gt;0),IF(R70=BC70,"OK",IF(R70&gt;BC70,"Valor estimado supera a Compromisos en "&amp;DOLLAR(R70-BC70),"Compromisos superan al Valor estimado en "&amp;DOLLAR(BC70-R70))),"")</f>
        <v>OK</v>
      </c>
      <c r="BA70" s="12" t="str">
        <f t="shared" ref="BA70:BA133" si="12">IF(OR($R70&lt;&gt;"",SUM(AA70:AX70)&lt;&gt;0),IF(R70=BD70,"OK",IF(R70&gt;BD70,"Valor estimado supera a Obligaciones en "&amp;DOLLAR(R70-BD70),"Obligaciones superan al Valor estimado en "&amp;DOLLAR(BD70-R70))),"")</f>
        <v>OK</v>
      </c>
      <c r="BB70" s="6">
        <f t="shared" ref="BB70:BB133" si="13">+IF(B70&lt;&gt;"",COUNTBLANK(E70:AX70),0)</f>
        <v>0</v>
      </c>
      <c r="BC70" s="13">
        <f t="shared" ref="BC70:BC133" si="14">+SUM(AA70,AC70,AE70,AG70,AI70,AK70,AM70,AO70,AQ70,AS70,AU70,AW70)</f>
        <v>80500000</v>
      </c>
      <c r="BD70" s="13">
        <f t="shared" ref="BD70:BD133" si="15">+SUM(AB70,AD70,AF70,AH70,AJ70,AL70,AN70,AP70,AR70,AT70,AV70,AX70)</f>
        <v>80500000</v>
      </c>
      <c r="BE70" s="6">
        <f t="shared" ref="BE70:BE133" si="16">+IF(OR(AZ70="ok",AZ70=""),0,1)</f>
        <v>0</v>
      </c>
      <c r="BF70" s="6">
        <f t="shared" ref="BF70:BF133" si="17">+IF(OR(BA70="ok",BA70=""),0,1)</f>
        <v>0</v>
      </c>
    </row>
    <row r="71" spans="2:58" ht="42.75" x14ac:dyDescent="0.25">
      <c r="B71" s="29" t="s">
        <v>380</v>
      </c>
      <c r="C71" s="29" t="s">
        <v>261</v>
      </c>
      <c r="D71" s="29" t="s">
        <v>4</v>
      </c>
      <c r="E71" s="30" t="s">
        <v>219</v>
      </c>
      <c r="F71" s="30" t="s">
        <v>220</v>
      </c>
      <c r="G71" s="30" t="s">
        <v>5</v>
      </c>
      <c r="H71" s="30">
        <v>80161501</v>
      </c>
      <c r="I71" s="30" t="s">
        <v>6268</v>
      </c>
      <c r="J71" s="30" t="s">
        <v>221</v>
      </c>
      <c r="K71" s="30" t="s">
        <v>6377</v>
      </c>
      <c r="L71" s="31" t="s">
        <v>153</v>
      </c>
      <c r="M71" s="31" t="s">
        <v>153</v>
      </c>
      <c r="N71" s="31">
        <v>12</v>
      </c>
      <c r="O71" s="31" t="s">
        <v>221</v>
      </c>
      <c r="P71" s="31" t="s">
        <v>224</v>
      </c>
      <c r="Q71" s="40">
        <v>400000000</v>
      </c>
      <c r="R71" s="40">
        <v>400000000</v>
      </c>
      <c r="S71" s="31" t="s">
        <v>225</v>
      </c>
      <c r="T71" s="31" t="s">
        <v>221</v>
      </c>
      <c r="U71" s="30" t="s">
        <v>263</v>
      </c>
      <c r="V71" s="30" t="s">
        <v>381</v>
      </c>
      <c r="W71" s="30" t="s">
        <v>382</v>
      </c>
      <c r="X71" s="30" t="s">
        <v>257</v>
      </c>
      <c r="Y71" s="30" t="s">
        <v>258</v>
      </c>
      <c r="Z71" s="30" t="s">
        <v>354</v>
      </c>
      <c r="AA71" s="41">
        <v>400000000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400000000</v>
      </c>
      <c r="AY71" s="2">
        <v>0</v>
      </c>
      <c r="AZ71" s="12" t="str">
        <f t="shared" si="11"/>
        <v>OK</v>
      </c>
      <c r="BA71" s="12" t="str">
        <f t="shared" si="12"/>
        <v>OK</v>
      </c>
      <c r="BB71" s="6">
        <f t="shared" si="13"/>
        <v>0</v>
      </c>
      <c r="BC71" s="13">
        <f t="shared" si="14"/>
        <v>400000000</v>
      </c>
      <c r="BD71" s="13">
        <f t="shared" si="15"/>
        <v>400000000</v>
      </c>
      <c r="BE71" s="6">
        <f t="shared" si="16"/>
        <v>0</v>
      </c>
      <c r="BF71" s="6">
        <f t="shared" si="17"/>
        <v>0</v>
      </c>
    </row>
    <row r="72" spans="2:58" ht="114" x14ac:dyDescent="0.25">
      <c r="B72" s="29" t="s">
        <v>383</v>
      </c>
      <c r="C72" s="29" t="s">
        <v>261</v>
      </c>
      <c r="D72" s="29" t="s">
        <v>4</v>
      </c>
      <c r="E72" s="30" t="s">
        <v>219</v>
      </c>
      <c r="F72" s="30" t="s">
        <v>220</v>
      </c>
      <c r="G72" s="30" t="s">
        <v>5</v>
      </c>
      <c r="H72" s="30">
        <v>80161501</v>
      </c>
      <c r="I72" s="30" t="s">
        <v>6268</v>
      </c>
      <c r="J72" s="30" t="s">
        <v>221</v>
      </c>
      <c r="K72" s="30" t="s">
        <v>384</v>
      </c>
      <c r="L72" s="31" t="s">
        <v>154</v>
      </c>
      <c r="M72" s="31" t="s">
        <v>154</v>
      </c>
      <c r="N72" s="31">
        <v>12</v>
      </c>
      <c r="O72" s="31" t="s">
        <v>223</v>
      </c>
      <c r="P72" s="31" t="s">
        <v>224</v>
      </c>
      <c r="Q72" s="40">
        <v>48853365</v>
      </c>
      <c r="R72" s="40">
        <v>48853365</v>
      </c>
      <c r="S72" s="31" t="s">
        <v>225</v>
      </c>
      <c r="T72" s="31" t="s">
        <v>221</v>
      </c>
      <c r="U72" s="30" t="s">
        <v>385</v>
      </c>
      <c r="V72" s="30" t="s">
        <v>227</v>
      </c>
      <c r="W72" s="30" t="s">
        <v>293</v>
      </c>
      <c r="X72" s="30" t="s">
        <v>229</v>
      </c>
      <c r="Y72" s="30" t="s">
        <v>230</v>
      </c>
      <c r="Z72" s="30" t="s">
        <v>386</v>
      </c>
      <c r="AA72" s="41">
        <v>0</v>
      </c>
      <c r="AB72" s="41">
        <v>0</v>
      </c>
      <c r="AC72" s="41">
        <v>48853365</v>
      </c>
      <c r="AD72" s="41">
        <v>0</v>
      </c>
      <c r="AE72" s="41">
        <v>0</v>
      </c>
      <c r="AF72" s="41">
        <v>4441215</v>
      </c>
      <c r="AG72" s="41">
        <v>0</v>
      </c>
      <c r="AH72" s="41">
        <v>4441215</v>
      </c>
      <c r="AI72" s="41">
        <v>0</v>
      </c>
      <c r="AJ72" s="41">
        <v>4441215</v>
      </c>
      <c r="AK72" s="41">
        <v>0</v>
      </c>
      <c r="AL72" s="41">
        <v>4441215</v>
      </c>
      <c r="AM72" s="41">
        <v>0</v>
      </c>
      <c r="AN72" s="41">
        <v>4441215</v>
      </c>
      <c r="AO72" s="41">
        <v>0</v>
      </c>
      <c r="AP72" s="41">
        <v>4441215</v>
      </c>
      <c r="AQ72" s="41">
        <v>0</v>
      </c>
      <c r="AR72" s="41">
        <v>4441215</v>
      </c>
      <c r="AS72" s="41">
        <v>0</v>
      </c>
      <c r="AT72" s="41">
        <v>4441215</v>
      </c>
      <c r="AU72" s="41">
        <v>0</v>
      </c>
      <c r="AV72" s="41">
        <v>4441215</v>
      </c>
      <c r="AW72" s="41">
        <v>0</v>
      </c>
      <c r="AX72" s="41">
        <v>8882430</v>
      </c>
      <c r="AY72" s="2">
        <v>0</v>
      </c>
      <c r="AZ72" s="12" t="str">
        <f t="shared" si="11"/>
        <v>OK</v>
      </c>
      <c r="BA72" s="12" t="str">
        <f t="shared" si="12"/>
        <v>OK</v>
      </c>
      <c r="BB72" s="6">
        <f t="shared" si="13"/>
        <v>0</v>
      </c>
      <c r="BC72" s="13">
        <f t="shared" si="14"/>
        <v>48853365</v>
      </c>
      <c r="BD72" s="13">
        <f t="shared" si="15"/>
        <v>48853365</v>
      </c>
      <c r="BE72" s="6">
        <f t="shared" si="16"/>
        <v>0</v>
      </c>
      <c r="BF72" s="6">
        <f t="shared" si="17"/>
        <v>0</v>
      </c>
    </row>
    <row r="73" spans="2:58" ht="114" x14ac:dyDescent="0.25">
      <c r="B73" s="29" t="s">
        <v>387</v>
      </c>
      <c r="C73" s="29" t="s">
        <v>261</v>
      </c>
      <c r="D73" s="29" t="s">
        <v>4</v>
      </c>
      <c r="E73" s="30" t="s">
        <v>219</v>
      </c>
      <c r="F73" s="30" t="s">
        <v>220</v>
      </c>
      <c r="G73" s="30" t="s">
        <v>5</v>
      </c>
      <c r="H73" s="30">
        <v>80161501</v>
      </c>
      <c r="I73" s="30" t="s">
        <v>6268</v>
      </c>
      <c r="J73" s="30" t="s">
        <v>221</v>
      </c>
      <c r="K73" s="30" t="s">
        <v>384</v>
      </c>
      <c r="L73" s="31" t="s">
        <v>154</v>
      </c>
      <c r="M73" s="31" t="s">
        <v>154</v>
      </c>
      <c r="N73" s="31">
        <v>12</v>
      </c>
      <c r="O73" s="31" t="s">
        <v>223</v>
      </c>
      <c r="P73" s="31" t="s">
        <v>224</v>
      </c>
      <c r="Q73" s="40">
        <v>48853365</v>
      </c>
      <c r="R73" s="40">
        <v>48853365</v>
      </c>
      <c r="S73" s="31" t="s">
        <v>225</v>
      </c>
      <c r="T73" s="31" t="s">
        <v>221</v>
      </c>
      <c r="U73" s="30" t="s">
        <v>388</v>
      </c>
      <c r="V73" s="30" t="s">
        <v>227</v>
      </c>
      <c r="W73" s="30" t="s">
        <v>293</v>
      </c>
      <c r="X73" s="30" t="s">
        <v>229</v>
      </c>
      <c r="Y73" s="30" t="s">
        <v>230</v>
      </c>
      <c r="Z73" s="30" t="s">
        <v>389</v>
      </c>
      <c r="AA73" s="41">
        <v>0</v>
      </c>
      <c r="AB73" s="41">
        <v>0</v>
      </c>
      <c r="AC73" s="41">
        <v>48853365</v>
      </c>
      <c r="AD73" s="41">
        <v>0</v>
      </c>
      <c r="AE73" s="41">
        <v>0</v>
      </c>
      <c r="AF73" s="41">
        <v>4441215</v>
      </c>
      <c r="AG73" s="41">
        <v>0</v>
      </c>
      <c r="AH73" s="41">
        <v>4441215</v>
      </c>
      <c r="AI73" s="41">
        <v>0</v>
      </c>
      <c r="AJ73" s="41">
        <v>4441215</v>
      </c>
      <c r="AK73" s="41">
        <v>0</v>
      </c>
      <c r="AL73" s="41">
        <v>4441215</v>
      </c>
      <c r="AM73" s="41">
        <v>0</v>
      </c>
      <c r="AN73" s="41">
        <v>4441215</v>
      </c>
      <c r="AO73" s="41">
        <v>0</v>
      </c>
      <c r="AP73" s="41">
        <v>4441215</v>
      </c>
      <c r="AQ73" s="41">
        <v>0</v>
      </c>
      <c r="AR73" s="41">
        <v>4441215</v>
      </c>
      <c r="AS73" s="41">
        <v>0</v>
      </c>
      <c r="AT73" s="41">
        <v>4441215</v>
      </c>
      <c r="AU73" s="41">
        <v>0</v>
      </c>
      <c r="AV73" s="41">
        <v>4441215</v>
      </c>
      <c r="AW73" s="41">
        <v>0</v>
      </c>
      <c r="AX73" s="41">
        <v>8882430</v>
      </c>
      <c r="AY73" s="2">
        <v>0</v>
      </c>
      <c r="AZ73" s="12" t="str">
        <f t="shared" si="11"/>
        <v>OK</v>
      </c>
      <c r="BA73" s="12" t="str">
        <f t="shared" si="12"/>
        <v>OK</v>
      </c>
      <c r="BB73" s="6">
        <f t="shared" si="13"/>
        <v>0</v>
      </c>
      <c r="BC73" s="13">
        <f t="shared" si="14"/>
        <v>48853365</v>
      </c>
      <c r="BD73" s="13">
        <f t="shared" si="15"/>
        <v>48853365</v>
      </c>
      <c r="BE73" s="6">
        <f t="shared" si="16"/>
        <v>0</v>
      </c>
      <c r="BF73" s="6">
        <f t="shared" si="17"/>
        <v>0</v>
      </c>
    </row>
    <row r="74" spans="2:58" ht="114" x14ac:dyDescent="0.25">
      <c r="B74" s="29" t="s">
        <v>390</v>
      </c>
      <c r="C74" s="29" t="s">
        <v>261</v>
      </c>
      <c r="D74" s="29" t="s">
        <v>4</v>
      </c>
      <c r="E74" s="30" t="s">
        <v>219</v>
      </c>
      <c r="F74" s="30" t="s">
        <v>220</v>
      </c>
      <c r="G74" s="30" t="s">
        <v>5</v>
      </c>
      <c r="H74" s="30">
        <v>80161501</v>
      </c>
      <c r="I74" s="30" t="s">
        <v>6268</v>
      </c>
      <c r="J74" s="30" t="s">
        <v>221</v>
      </c>
      <c r="K74" s="30" t="s">
        <v>384</v>
      </c>
      <c r="L74" s="31" t="s">
        <v>154</v>
      </c>
      <c r="M74" s="31" t="s">
        <v>154</v>
      </c>
      <c r="N74" s="31">
        <v>12</v>
      </c>
      <c r="O74" s="31" t="s">
        <v>223</v>
      </c>
      <c r="P74" s="31" t="s">
        <v>224</v>
      </c>
      <c r="Q74" s="40">
        <v>48853365</v>
      </c>
      <c r="R74" s="40">
        <v>48853365</v>
      </c>
      <c r="S74" s="31" t="s">
        <v>225</v>
      </c>
      <c r="T74" s="31" t="s">
        <v>221</v>
      </c>
      <c r="U74" s="30" t="s">
        <v>391</v>
      </c>
      <c r="V74" s="30" t="s">
        <v>227</v>
      </c>
      <c r="W74" s="30" t="s">
        <v>293</v>
      </c>
      <c r="X74" s="30" t="s">
        <v>229</v>
      </c>
      <c r="Y74" s="30" t="s">
        <v>230</v>
      </c>
      <c r="Z74" s="30" t="s">
        <v>392</v>
      </c>
      <c r="AA74" s="41">
        <v>0</v>
      </c>
      <c r="AB74" s="41">
        <v>0</v>
      </c>
      <c r="AC74" s="41">
        <v>48853365</v>
      </c>
      <c r="AD74" s="41">
        <v>0</v>
      </c>
      <c r="AE74" s="41">
        <v>0</v>
      </c>
      <c r="AF74" s="41">
        <v>4441215</v>
      </c>
      <c r="AG74" s="41">
        <v>0</v>
      </c>
      <c r="AH74" s="41">
        <v>4441215</v>
      </c>
      <c r="AI74" s="41">
        <v>0</v>
      </c>
      <c r="AJ74" s="41">
        <v>4441215</v>
      </c>
      <c r="AK74" s="41">
        <v>0</v>
      </c>
      <c r="AL74" s="41">
        <v>4441215</v>
      </c>
      <c r="AM74" s="41">
        <v>0</v>
      </c>
      <c r="AN74" s="41">
        <v>4441215</v>
      </c>
      <c r="AO74" s="41">
        <v>0</v>
      </c>
      <c r="AP74" s="41">
        <v>4441215</v>
      </c>
      <c r="AQ74" s="41">
        <v>0</v>
      </c>
      <c r="AR74" s="41">
        <v>4441215</v>
      </c>
      <c r="AS74" s="41">
        <v>0</v>
      </c>
      <c r="AT74" s="41">
        <v>4441215</v>
      </c>
      <c r="AU74" s="41">
        <v>0</v>
      </c>
      <c r="AV74" s="41">
        <v>4441215</v>
      </c>
      <c r="AW74" s="41">
        <v>0</v>
      </c>
      <c r="AX74" s="41">
        <v>8882430</v>
      </c>
      <c r="AY74" s="2">
        <v>0</v>
      </c>
      <c r="AZ74" s="12" t="str">
        <f t="shared" si="11"/>
        <v>OK</v>
      </c>
      <c r="BA74" s="12" t="str">
        <f t="shared" si="12"/>
        <v>OK</v>
      </c>
      <c r="BB74" s="6">
        <f t="shared" si="13"/>
        <v>0</v>
      </c>
      <c r="BC74" s="13">
        <f t="shared" si="14"/>
        <v>48853365</v>
      </c>
      <c r="BD74" s="13">
        <f t="shared" si="15"/>
        <v>48853365</v>
      </c>
      <c r="BE74" s="6">
        <f t="shared" si="16"/>
        <v>0</v>
      </c>
      <c r="BF74" s="6">
        <f t="shared" si="17"/>
        <v>0</v>
      </c>
    </row>
    <row r="75" spans="2:58" ht="114" x14ac:dyDescent="0.25">
      <c r="B75" s="29" t="s">
        <v>393</v>
      </c>
      <c r="C75" s="29" t="s">
        <v>261</v>
      </c>
      <c r="D75" s="29" t="s">
        <v>4</v>
      </c>
      <c r="E75" s="30" t="s">
        <v>219</v>
      </c>
      <c r="F75" s="30" t="s">
        <v>220</v>
      </c>
      <c r="G75" s="30" t="s">
        <v>5</v>
      </c>
      <c r="H75" s="30">
        <v>80161501</v>
      </c>
      <c r="I75" s="30" t="s">
        <v>6268</v>
      </c>
      <c r="J75" s="30" t="s">
        <v>221</v>
      </c>
      <c r="K75" s="30" t="s">
        <v>384</v>
      </c>
      <c r="L75" s="31" t="s">
        <v>154</v>
      </c>
      <c r="M75" s="31" t="s">
        <v>154</v>
      </c>
      <c r="N75" s="31">
        <v>12</v>
      </c>
      <c r="O75" s="31" t="s">
        <v>223</v>
      </c>
      <c r="P75" s="31" t="s">
        <v>224</v>
      </c>
      <c r="Q75" s="40">
        <v>48853365</v>
      </c>
      <c r="R75" s="40">
        <v>48853365</v>
      </c>
      <c r="S75" s="31" t="s">
        <v>225</v>
      </c>
      <c r="T75" s="31" t="s">
        <v>221</v>
      </c>
      <c r="U75" s="30" t="s">
        <v>394</v>
      </c>
      <c r="V75" s="30" t="s">
        <v>227</v>
      </c>
      <c r="W75" s="30" t="s">
        <v>293</v>
      </c>
      <c r="X75" s="30" t="s">
        <v>229</v>
      </c>
      <c r="Y75" s="30" t="s">
        <v>230</v>
      </c>
      <c r="Z75" s="30" t="s">
        <v>395</v>
      </c>
      <c r="AA75" s="41">
        <v>0</v>
      </c>
      <c r="AB75" s="41">
        <v>0</v>
      </c>
      <c r="AC75" s="41">
        <v>48853365</v>
      </c>
      <c r="AD75" s="41">
        <v>0</v>
      </c>
      <c r="AE75" s="41">
        <v>0</v>
      </c>
      <c r="AF75" s="41">
        <v>4441215</v>
      </c>
      <c r="AG75" s="41">
        <v>0</v>
      </c>
      <c r="AH75" s="41">
        <v>4441215</v>
      </c>
      <c r="AI75" s="41">
        <v>0</v>
      </c>
      <c r="AJ75" s="41">
        <v>4441215</v>
      </c>
      <c r="AK75" s="41">
        <v>0</v>
      </c>
      <c r="AL75" s="41">
        <v>4441215</v>
      </c>
      <c r="AM75" s="41">
        <v>0</v>
      </c>
      <c r="AN75" s="41">
        <v>4441215</v>
      </c>
      <c r="AO75" s="41">
        <v>0</v>
      </c>
      <c r="AP75" s="41">
        <v>4441215</v>
      </c>
      <c r="AQ75" s="41">
        <v>0</v>
      </c>
      <c r="AR75" s="41">
        <v>4441215</v>
      </c>
      <c r="AS75" s="41">
        <v>0</v>
      </c>
      <c r="AT75" s="41">
        <v>4441215</v>
      </c>
      <c r="AU75" s="41">
        <v>0</v>
      </c>
      <c r="AV75" s="41">
        <v>4441215</v>
      </c>
      <c r="AW75" s="41">
        <v>0</v>
      </c>
      <c r="AX75" s="41">
        <v>8882430</v>
      </c>
      <c r="AY75" s="2">
        <v>0</v>
      </c>
      <c r="AZ75" s="12" t="str">
        <f t="shared" si="11"/>
        <v>OK</v>
      </c>
      <c r="BA75" s="12" t="str">
        <f t="shared" si="12"/>
        <v>OK</v>
      </c>
      <c r="BB75" s="6">
        <f t="shared" si="13"/>
        <v>0</v>
      </c>
      <c r="BC75" s="13">
        <f t="shared" si="14"/>
        <v>48853365</v>
      </c>
      <c r="BD75" s="13">
        <f t="shared" si="15"/>
        <v>48853365</v>
      </c>
      <c r="BE75" s="6">
        <f t="shared" si="16"/>
        <v>0</v>
      </c>
      <c r="BF75" s="6">
        <f t="shared" si="17"/>
        <v>0</v>
      </c>
    </row>
    <row r="76" spans="2:58" ht="114" x14ac:dyDescent="0.25">
      <c r="B76" s="29" t="s">
        <v>396</v>
      </c>
      <c r="C76" s="29" t="s">
        <v>261</v>
      </c>
      <c r="D76" s="29" t="s">
        <v>4</v>
      </c>
      <c r="E76" s="30" t="s">
        <v>219</v>
      </c>
      <c r="F76" s="30" t="s">
        <v>220</v>
      </c>
      <c r="G76" s="30" t="s">
        <v>5</v>
      </c>
      <c r="H76" s="30">
        <v>80161501</v>
      </c>
      <c r="I76" s="30" t="s">
        <v>6268</v>
      </c>
      <c r="J76" s="30" t="s">
        <v>221</v>
      </c>
      <c r="K76" s="30" t="s">
        <v>384</v>
      </c>
      <c r="L76" s="31" t="s">
        <v>154</v>
      </c>
      <c r="M76" s="31" t="s">
        <v>154</v>
      </c>
      <c r="N76" s="31">
        <v>12</v>
      </c>
      <c r="O76" s="31" t="s">
        <v>223</v>
      </c>
      <c r="P76" s="31" t="s">
        <v>224</v>
      </c>
      <c r="Q76" s="40">
        <v>48853365</v>
      </c>
      <c r="R76" s="40">
        <v>48853365</v>
      </c>
      <c r="S76" s="31" t="s">
        <v>225</v>
      </c>
      <c r="T76" s="31" t="s">
        <v>221</v>
      </c>
      <c r="U76" s="30" t="s">
        <v>397</v>
      </c>
      <c r="V76" s="30" t="s">
        <v>227</v>
      </c>
      <c r="W76" s="30" t="s">
        <v>293</v>
      </c>
      <c r="X76" s="30" t="s">
        <v>229</v>
      </c>
      <c r="Y76" s="30" t="s">
        <v>230</v>
      </c>
      <c r="Z76" s="30" t="s">
        <v>398</v>
      </c>
      <c r="AA76" s="41">
        <v>0</v>
      </c>
      <c r="AB76" s="41">
        <v>0</v>
      </c>
      <c r="AC76" s="41">
        <v>48853365</v>
      </c>
      <c r="AD76" s="41">
        <v>0</v>
      </c>
      <c r="AE76" s="41">
        <v>0</v>
      </c>
      <c r="AF76" s="41">
        <v>4441215</v>
      </c>
      <c r="AG76" s="41">
        <v>0</v>
      </c>
      <c r="AH76" s="41">
        <v>4441215</v>
      </c>
      <c r="AI76" s="41">
        <v>0</v>
      </c>
      <c r="AJ76" s="41">
        <v>4441215</v>
      </c>
      <c r="AK76" s="41">
        <v>0</v>
      </c>
      <c r="AL76" s="41">
        <v>4441215</v>
      </c>
      <c r="AM76" s="41">
        <v>0</v>
      </c>
      <c r="AN76" s="41">
        <v>4441215</v>
      </c>
      <c r="AO76" s="41">
        <v>0</v>
      </c>
      <c r="AP76" s="41">
        <v>4441215</v>
      </c>
      <c r="AQ76" s="41">
        <v>0</v>
      </c>
      <c r="AR76" s="41">
        <v>4441215</v>
      </c>
      <c r="AS76" s="41">
        <v>0</v>
      </c>
      <c r="AT76" s="41">
        <v>4441215</v>
      </c>
      <c r="AU76" s="41">
        <v>0</v>
      </c>
      <c r="AV76" s="41">
        <v>4441215</v>
      </c>
      <c r="AW76" s="41">
        <v>0</v>
      </c>
      <c r="AX76" s="41">
        <v>8882430</v>
      </c>
      <c r="AY76" s="2">
        <v>0</v>
      </c>
      <c r="AZ76" s="12" t="str">
        <f t="shared" si="11"/>
        <v>OK</v>
      </c>
      <c r="BA76" s="12" t="str">
        <f t="shared" si="12"/>
        <v>OK</v>
      </c>
      <c r="BB76" s="6">
        <f t="shared" si="13"/>
        <v>0</v>
      </c>
      <c r="BC76" s="13">
        <f t="shared" si="14"/>
        <v>48853365</v>
      </c>
      <c r="BD76" s="13">
        <f t="shared" si="15"/>
        <v>48853365</v>
      </c>
      <c r="BE76" s="6">
        <f t="shared" si="16"/>
        <v>0</v>
      </c>
      <c r="BF76" s="6">
        <f t="shared" si="17"/>
        <v>0</v>
      </c>
    </row>
    <row r="77" spans="2:58" ht="114" x14ac:dyDescent="0.25">
      <c r="B77" s="29" t="s">
        <v>399</v>
      </c>
      <c r="C77" s="29" t="s">
        <v>261</v>
      </c>
      <c r="D77" s="29" t="s">
        <v>4</v>
      </c>
      <c r="E77" s="30" t="s">
        <v>219</v>
      </c>
      <c r="F77" s="30" t="s">
        <v>220</v>
      </c>
      <c r="G77" s="30" t="s">
        <v>5</v>
      </c>
      <c r="H77" s="30">
        <v>80161501</v>
      </c>
      <c r="I77" s="30" t="s">
        <v>6268</v>
      </c>
      <c r="J77" s="30" t="s">
        <v>221</v>
      </c>
      <c r="K77" s="30" t="s">
        <v>384</v>
      </c>
      <c r="L77" s="31" t="s">
        <v>154</v>
      </c>
      <c r="M77" s="31" t="s">
        <v>154</v>
      </c>
      <c r="N77" s="31">
        <v>12</v>
      </c>
      <c r="O77" s="31" t="s">
        <v>223</v>
      </c>
      <c r="P77" s="31" t="s">
        <v>224</v>
      </c>
      <c r="Q77" s="40">
        <v>48853365</v>
      </c>
      <c r="R77" s="40">
        <v>48853365</v>
      </c>
      <c r="S77" s="31" t="s">
        <v>225</v>
      </c>
      <c r="T77" s="31" t="s">
        <v>221</v>
      </c>
      <c r="U77" s="30" t="s">
        <v>400</v>
      </c>
      <c r="V77" s="30" t="s">
        <v>227</v>
      </c>
      <c r="W77" s="30" t="s">
        <v>293</v>
      </c>
      <c r="X77" s="30" t="s">
        <v>229</v>
      </c>
      <c r="Y77" s="30" t="s">
        <v>230</v>
      </c>
      <c r="Z77" s="30" t="s">
        <v>401</v>
      </c>
      <c r="AA77" s="41">
        <v>0</v>
      </c>
      <c r="AB77" s="41">
        <v>0</v>
      </c>
      <c r="AC77" s="41">
        <v>48853365</v>
      </c>
      <c r="AD77" s="41">
        <v>0</v>
      </c>
      <c r="AE77" s="41">
        <v>0</v>
      </c>
      <c r="AF77" s="41">
        <v>4441215</v>
      </c>
      <c r="AG77" s="41">
        <v>0</v>
      </c>
      <c r="AH77" s="41">
        <v>4441215</v>
      </c>
      <c r="AI77" s="41">
        <v>0</v>
      </c>
      <c r="AJ77" s="41">
        <v>4441215</v>
      </c>
      <c r="AK77" s="41">
        <v>0</v>
      </c>
      <c r="AL77" s="41">
        <v>4441215</v>
      </c>
      <c r="AM77" s="41">
        <v>0</v>
      </c>
      <c r="AN77" s="41">
        <v>4441215</v>
      </c>
      <c r="AO77" s="41">
        <v>0</v>
      </c>
      <c r="AP77" s="41">
        <v>4441215</v>
      </c>
      <c r="AQ77" s="41">
        <v>0</v>
      </c>
      <c r="AR77" s="41">
        <v>4441215</v>
      </c>
      <c r="AS77" s="41">
        <v>0</v>
      </c>
      <c r="AT77" s="41">
        <v>4441215</v>
      </c>
      <c r="AU77" s="41">
        <v>0</v>
      </c>
      <c r="AV77" s="41">
        <v>4441215</v>
      </c>
      <c r="AW77" s="41">
        <v>0</v>
      </c>
      <c r="AX77" s="41">
        <v>8882430</v>
      </c>
      <c r="AY77" s="2">
        <v>0</v>
      </c>
      <c r="AZ77" s="12" t="str">
        <f t="shared" si="11"/>
        <v>OK</v>
      </c>
      <c r="BA77" s="12" t="str">
        <f t="shared" si="12"/>
        <v>OK</v>
      </c>
      <c r="BB77" s="6">
        <f t="shared" si="13"/>
        <v>0</v>
      </c>
      <c r="BC77" s="13">
        <f t="shared" si="14"/>
        <v>48853365</v>
      </c>
      <c r="BD77" s="13">
        <f t="shared" si="15"/>
        <v>48853365</v>
      </c>
      <c r="BE77" s="6">
        <f t="shared" si="16"/>
        <v>0</v>
      </c>
      <c r="BF77" s="6">
        <f t="shared" si="17"/>
        <v>0</v>
      </c>
    </row>
    <row r="78" spans="2:58" ht="114" x14ac:dyDescent="0.25">
      <c r="B78" s="29" t="s">
        <v>402</v>
      </c>
      <c r="C78" s="29" t="s">
        <v>261</v>
      </c>
      <c r="D78" s="29" t="s">
        <v>4</v>
      </c>
      <c r="E78" s="30" t="s">
        <v>219</v>
      </c>
      <c r="F78" s="30" t="s">
        <v>220</v>
      </c>
      <c r="G78" s="30" t="s">
        <v>5</v>
      </c>
      <c r="H78" s="30">
        <v>80161501</v>
      </c>
      <c r="I78" s="30" t="s">
        <v>6268</v>
      </c>
      <c r="J78" s="30" t="s">
        <v>221</v>
      </c>
      <c r="K78" s="30" t="s">
        <v>384</v>
      </c>
      <c r="L78" s="31" t="s">
        <v>154</v>
      </c>
      <c r="M78" s="31" t="s">
        <v>154</v>
      </c>
      <c r="N78" s="31">
        <v>12</v>
      </c>
      <c r="O78" s="31" t="s">
        <v>223</v>
      </c>
      <c r="P78" s="31" t="s">
        <v>224</v>
      </c>
      <c r="Q78" s="40">
        <v>48853365</v>
      </c>
      <c r="R78" s="40">
        <v>48853365</v>
      </c>
      <c r="S78" s="31" t="s">
        <v>225</v>
      </c>
      <c r="T78" s="31" t="s">
        <v>221</v>
      </c>
      <c r="U78" s="30" t="s">
        <v>403</v>
      </c>
      <c r="V78" s="30" t="s">
        <v>227</v>
      </c>
      <c r="W78" s="30" t="s">
        <v>293</v>
      </c>
      <c r="X78" s="30" t="s">
        <v>229</v>
      </c>
      <c r="Y78" s="30" t="s">
        <v>230</v>
      </c>
      <c r="Z78" s="30" t="s">
        <v>404</v>
      </c>
      <c r="AA78" s="41">
        <v>0</v>
      </c>
      <c r="AB78" s="41">
        <v>0</v>
      </c>
      <c r="AC78" s="41">
        <v>48853365</v>
      </c>
      <c r="AD78" s="41">
        <v>0</v>
      </c>
      <c r="AE78" s="41">
        <v>0</v>
      </c>
      <c r="AF78" s="41">
        <v>4441215</v>
      </c>
      <c r="AG78" s="41">
        <v>0</v>
      </c>
      <c r="AH78" s="41">
        <v>4441215</v>
      </c>
      <c r="AI78" s="41">
        <v>0</v>
      </c>
      <c r="AJ78" s="41">
        <v>4441215</v>
      </c>
      <c r="AK78" s="41">
        <v>0</v>
      </c>
      <c r="AL78" s="41">
        <v>4441215</v>
      </c>
      <c r="AM78" s="41">
        <v>0</v>
      </c>
      <c r="AN78" s="41">
        <v>4441215</v>
      </c>
      <c r="AO78" s="41">
        <v>0</v>
      </c>
      <c r="AP78" s="41">
        <v>4441215</v>
      </c>
      <c r="AQ78" s="41">
        <v>0</v>
      </c>
      <c r="AR78" s="41">
        <v>4441215</v>
      </c>
      <c r="AS78" s="41">
        <v>0</v>
      </c>
      <c r="AT78" s="41">
        <v>4441215</v>
      </c>
      <c r="AU78" s="41">
        <v>0</v>
      </c>
      <c r="AV78" s="41">
        <v>4441215</v>
      </c>
      <c r="AW78" s="41">
        <v>0</v>
      </c>
      <c r="AX78" s="41">
        <v>8882430</v>
      </c>
      <c r="AY78" s="2">
        <v>0</v>
      </c>
      <c r="AZ78" s="12" t="str">
        <f t="shared" si="11"/>
        <v>OK</v>
      </c>
      <c r="BA78" s="12" t="str">
        <f t="shared" si="12"/>
        <v>OK</v>
      </c>
      <c r="BB78" s="6">
        <f t="shared" si="13"/>
        <v>0</v>
      </c>
      <c r="BC78" s="13">
        <f t="shared" si="14"/>
        <v>48853365</v>
      </c>
      <c r="BD78" s="13">
        <f t="shared" si="15"/>
        <v>48853365</v>
      </c>
      <c r="BE78" s="6">
        <f t="shared" si="16"/>
        <v>0</v>
      </c>
      <c r="BF78" s="6">
        <f t="shared" si="17"/>
        <v>0</v>
      </c>
    </row>
    <row r="79" spans="2:58" ht="114" x14ac:dyDescent="0.25">
      <c r="B79" s="29" t="s">
        <v>405</v>
      </c>
      <c r="C79" s="29" t="s">
        <v>261</v>
      </c>
      <c r="D79" s="29" t="s">
        <v>4</v>
      </c>
      <c r="E79" s="30" t="s">
        <v>219</v>
      </c>
      <c r="F79" s="30" t="s">
        <v>220</v>
      </c>
      <c r="G79" s="30" t="s">
        <v>5</v>
      </c>
      <c r="H79" s="30">
        <v>80161501</v>
      </c>
      <c r="I79" s="30" t="s">
        <v>6268</v>
      </c>
      <c r="J79" s="30" t="s">
        <v>221</v>
      </c>
      <c r="K79" s="30" t="s">
        <v>384</v>
      </c>
      <c r="L79" s="31" t="s">
        <v>154</v>
      </c>
      <c r="M79" s="31" t="s">
        <v>154</v>
      </c>
      <c r="N79" s="31">
        <v>12</v>
      </c>
      <c r="O79" s="31" t="s">
        <v>223</v>
      </c>
      <c r="P79" s="31" t="s">
        <v>224</v>
      </c>
      <c r="Q79" s="40">
        <v>48853365</v>
      </c>
      <c r="R79" s="40">
        <v>48853365</v>
      </c>
      <c r="S79" s="31" t="s">
        <v>225</v>
      </c>
      <c r="T79" s="31" t="s">
        <v>221</v>
      </c>
      <c r="U79" s="30" t="s">
        <v>406</v>
      </c>
      <c r="V79" s="30" t="s">
        <v>227</v>
      </c>
      <c r="W79" s="30" t="s">
        <v>293</v>
      </c>
      <c r="X79" s="30" t="s">
        <v>229</v>
      </c>
      <c r="Y79" s="30" t="s">
        <v>230</v>
      </c>
      <c r="Z79" s="30" t="s">
        <v>407</v>
      </c>
      <c r="AA79" s="41">
        <v>0</v>
      </c>
      <c r="AB79" s="41">
        <v>0</v>
      </c>
      <c r="AC79" s="41">
        <v>48853365</v>
      </c>
      <c r="AD79" s="41">
        <v>0</v>
      </c>
      <c r="AE79" s="41">
        <v>0</v>
      </c>
      <c r="AF79" s="41">
        <v>4441215</v>
      </c>
      <c r="AG79" s="41">
        <v>0</v>
      </c>
      <c r="AH79" s="41">
        <v>4441215</v>
      </c>
      <c r="AI79" s="41">
        <v>0</v>
      </c>
      <c r="AJ79" s="41">
        <v>4441215</v>
      </c>
      <c r="AK79" s="41">
        <v>0</v>
      </c>
      <c r="AL79" s="41">
        <v>4441215</v>
      </c>
      <c r="AM79" s="41">
        <v>0</v>
      </c>
      <c r="AN79" s="41">
        <v>4441215</v>
      </c>
      <c r="AO79" s="41">
        <v>0</v>
      </c>
      <c r="AP79" s="41">
        <v>4441215</v>
      </c>
      <c r="AQ79" s="41">
        <v>0</v>
      </c>
      <c r="AR79" s="41">
        <v>4441215</v>
      </c>
      <c r="AS79" s="41">
        <v>0</v>
      </c>
      <c r="AT79" s="41">
        <v>4441215</v>
      </c>
      <c r="AU79" s="41">
        <v>0</v>
      </c>
      <c r="AV79" s="41">
        <v>4441215</v>
      </c>
      <c r="AW79" s="41">
        <v>0</v>
      </c>
      <c r="AX79" s="41">
        <v>8882430</v>
      </c>
      <c r="AY79" s="2">
        <v>0</v>
      </c>
      <c r="AZ79" s="12" t="str">
        <f t="shared" si="11"/>
        <v>OK</v>
      </c>
      <c r="BA79" s="12" t="str">
        <f t="shared" si="12"/>
        <v>OK</v>
      </c>
      <c r="BB79" s="6">
        <f t="shared" si="13"/>
        <v>0</v>
      </c>
      <c r="BC79" s="13">
        <f t="shared" si="14"/>
        <v>48853365</v>
      </c>
      <c r="BD79" s="13">
        <f t="shared" si="15"/>
        <v>48853365</v>
      </c>
      <c r="BE79" s="6">
        <f t="shared" si="16"/>
        <v>0</v>
      </c>
      <c r="BF79" s="6">
        <f t="shared" si="17"/>
        <v>0</v>
      </c>
    </row>
    <row r="80" spans="2:58" ht="114" x14ac:dyDescent="0.25">
      <c r="B80" s="29" t="s">
        <v>408</v>
      </c>
      <c r="C80" s="29" t="s">
        <v>261</v>
      </c>
      <c r="D80" s="29" t="s">
        <v>4</v>
      </c>
      <c r="E80" s="30" t="s">
        <v>219</v>
      </c>
      <c r="F80" s="30" t="s">
        <v>220</v>
      </c>
      <c r="G80" s="30" t="s">
        <v>5</v>
      </c>
      <c r="H80" s="30">
        <v>80161501</v>
      </c>
      <c r="I80" s="30" t="s">
        <v>6268</v>
      </c>
      <c r="J80" s="30" t="s">
        <v>221</v>
      </c>
      <c r="K80" s="30" t="s">
        <v>384</v>
      </c>
      <c r="L80" s="31" t="s">
        <v>154</v>
      </c>
      <c r="M80" s="31" t="s">
        <v>154</v>
      </c>
      <c r="N80" s="31">
        <v>12</v>
      </c>
      <c r="O80" s="31" t="s">
        <v>223</v>
      </c>
      <c r="P80" s="31" t="s">
        <v>224</v>
      </c>
      <c r="Q80" s="40">
        <v>48853365</v>
      </c>
      <c r="R80" s="40">
        <v>48853365</v>
      </c>
      <c r="S80" s="31" t="s">
        <v>225</v>
      </c>
      <c r="T80" s="31" t="s">
        <v>221</v>
      </c>
      <c r="U80" s="30" t="s">
        <v>409</v>
      </c>
      <c r="V80" s="30" t="s">
        <v>227</v>
      </c>
      <c r="W80" s="30" t="s">
        <v>293</v>
      </c>
      <c r="X80" s="30" t="s">
        <v>229</v>
      </c>
      <c r="Y80" s="30" t="s">
        <v>230</v>
      </c>
      <c r="Z80" s="30" t="s">
        <v>410</v>
      </c>
      <c r="AA80" s="41">
        <v>0</v>
      </c>
      <c r="AB80" s="41">
        <v>0</v>
      </c>
      <c r="AC80" s="41">
        <v>48853365</v>
      </c>
      <c r="AD80" s="41">
        <v>0</v>
      </c>
      <c r="AE80" s="41">
        <v>0</v>
      </c>
      <c r="AF80" s="41">
        <v>4441215</v>
      </c>
      <c r="AG80" s="41">
        <v>0</v>
      </c>
      <c r="AH80" s="41">
        <v>4441215</v>
      </c>
      <c r="AI80" s="41">
        <v>0</v>
      </c>
      <c r="AJ80" s="41">
        <v>4441215</v>
      </c>
      <c r="AK80" s="41">
        <v>0</v>
      </c>
      <c r="AL80" s="41">
        <v>4441215</v>
      </c>
      <c r="AM80" s="41">
        <v>0</v>
      </c>
      <c r="AN80" s="41">
        <v>4441215</v>
      </c>
      <c r="AO80" s="41">
        <v>0</v>
      </c>
      <c r="AP80" s="41">
        <v>4441215</v>
      </c>
      <c r="AQ80" s="41">
        <v>0</v>
      </c>
      <c r="AR80" s="41">
        <v>4441215</v>
      </c>
      <c r="AS80" s="41">
        <v>0</v>
      </c>
      <c r="AT80" s="41">
        <v>4441215</v>
      </c>
      <c r="AU80" s="41">
        <v>0</v>
      </c>
      <c r="AV80" s="41">
        <v>4441215</v>
      </c>
      <c r="AW80" s="41">
        <v>0</v>
      </c>
      <c r="AX80" s="41">
        <v>8882430</v>
      </c>
      <c r="AY80" s="2">
        <v>0</v>
      </c>
      <c r="AZ80" s="12" t="str">
        <f t="shared" si="11"/>
        <v>OK</v>
      </c>
      <c r="BA80" s="12" t="str">
        <f t="shared" si="12"/>
        <v>OK</v>
      </c>
      <c r="BB80" s="6">
        <f t="shared" si="13"/>
        <v>0</v>
      </c>
      <c r="BC80" s="13">
        <f t="shared" si="14"/>
        <v>48853365</v>
      </c>
      <c r="BD80" s="13">
        <f t="shared" si="15"/>
        <v>48853365</v>
      </c>
      <c r="BE80" s="6">
        <f t="shared" si="16"/>
        <v>0</v>
      </c>
      <c r="BF80" s="6">
        <f t="shared" si="17"/>
        <v>0</v>
      </c>
    </row>
    <row r="81" spans="2:58" ht="114" x14ac:dyDescent="0.25">
      <c r="B81" s="29" t="s">
        <v>411</v>
      </c>
      <c r="C81" s="29" t="s">
        <v>261</v>
      </c>
      <c r="D81" s="29" t="s">
        <v>4</v>
      </c>
      <c r="E81" s="30" t="s">
        <v>219</v>
      </c>
      <c r="F81" s="30" t="s">
        <v>220</v>
      </c>
      <c r="G81" s="30" t="s">
        <v>5</v>
      </c>
      <c r="H81" s="30">
        <v>80161501</v>
      </c>
      <c r="I81" s="30" t="s">
        <v>6268</v>
      </c>
      <c r="J81" s="30" t="s">
        <v>221</v>
      </c>
      <c r="K81" s="30" t="s">
        <v>384</v>
      </c>
      <c r="L81" s="31" t="s">
        <v>154</v>
      </c>
      <c r="M81" s="31" t="s">
        <v>154</v>
      </c>
      <c r="N81" s="31">
        <v>12</v>
      </c>
      <c r="O81" s="31" t="s">
        <v>223</v>
      </c>
      <c r="P81" s="31" t="s">
        <v>224</v>
      </c>
      <c r="Q81" s="40">
        <v>48853365</v>
      </c>
      <c r="R81" s="40">
        <v>48853365</v>
      </c>
      <c r="S81" s="31" t="s">
        <v>225</v>
      </c>
      <c r="T81" s="31" t="s">
        <v>221</v>
      </c>
      <c r="U81" s="30" t="s">
        <v>412</v>
      </c>
      <c r="V81" s="30" t="s">
        <v>227</v>
      </c>
      <c r="W81" s="30" t="s">
        <v>293</v>
      </c>
      <c r="X81" s="30" t="s">
        <v>229</v>
      </c>
      <c r="Y81" s="30" t="s">
        <v>230</v>
      </c>
      <c r="Z81" s="30" t="s">
        <v>413</v>
      </c>
      <c r="AA81" s="41">
        <v>0</v>
      </c>
      <c r="AB81" s="41">
        <v>0</v>
      </c>
      <c r="AC81" s="41">
        <v>48853365</v>
      </c>
      <c r="AD81" s="41">
        <v>0</v>
      </c>
      <c r="AE81" s="41">
        <v>0</v>
      </c>
      <c r="AF81" s="41">
        <v>4441215</v>
      </c>
      <c r="AG81" s="41">
        <v>0</v>
      </c>
      <c r="AH81" s="41">
        <v>4441215</v>
      </c>
      <c r="AI81" s="41">
        <v>0</v>
      </c>
      <c r="AJ81" s="41">
        <v>4441215</v>
      </c>
      <c r="AK81" s="41">
        <v>0</v>
      </c>
      <c r="AL81" s="41">
        <v>4441215</v>
      </c>
      <c r="AM81" s="41">
        <v>0</v>
      </c>
      <c r="AN81" s="41">
        <v>4441215</v>
      </c>
      <c r="AO81" s="41">
        <v>0</v>
      </c>
      <c r="AP81" s="41">
        <v>4441215</v>
      </c>
      <c r="AQ81" s="41">
        <v>0</v>
      </c>
      <c r="AR81" s="41">
        <v>4441215</v>
      </c>
      <c r="AS81" s="41">
        <v>0</v>
      </c>
      <c r="AT81" s="41">
        <v>4441215</v>
      </c>
      <c r="AU81" s="41">
        <v>0</v>
      </c>
      <c r="AV81" s="41">
        <v>4441215</v>
      </c>
      <c r="AW81" s="41">
        <v>0</v>
      </c>
      <c r="AX81" s="41">
        <v>8882430</v>
      </c>
      <c r="AY81" s="2">
        <v>0</v>
      </c>
      <c r="AZ81" s="12" t="str">
        <f t="shared" si="11"/>
        <v>OK</v>
      </c>
      <c r="BA81" s="12" t="str">
        <f t="shared" si="12"/>
        <v>OK</v>
      </c>
      <c r="BB81" s="6">
        <f t="shared" si="13"/>
        <v>0</v>
      </c>
      <c r="BC81" s="13">
        <f t="shared" si="14"/>
        <v>48853365</v>
      </c>
      <c r="BD81" s="13">
        <f t="shared" si="15"/>
        <v>48853365</v>
      </c>
      <c r="BE81" s="6">
        <f t="shared" si="16"/>
        <v>0</v>
      </c>
      <c r="BF81" s="6">
        <f t="shared" si="17"/>
        <v>0</v>
      </c>
    </row>
    <row r="82" spans="2:58" ht="114" x14ac:dyDescent="0.25">
      <c r="B82" s="29" t="s">
        <v>414</v>
      </c>
      <c r="C82" s="29" t="s">
        <v>261</v>
      </c>
      <c r="D82" s="29" t="s">
        <v>4</v>
      </c>
      <c r="E82" s="30" t="s">
        <v>219</v>
      </c>
      <c r="F82" s="30" t="s">
        <v>220</v>
      </c>
      <c r="G82" s="30" t="s">
        <v>5</v>
      </c>
      <c r="H82" s="30">
        <v>80161501</v>
      </c>
      <c r="I82" s="30" t="s">
        <v>6268</v>
      </c>
      <c r="J82" s="30" t="s">
        <v>221</v>
      </c>
      <c r="K82" s="30" t="s">
        <v>384</v>
      </c>
      <c r="L82" s="31" t="s">
        <v>154</v>
      </c>
      <c r="M82" s="31" t="s">
        <v>154</v>
      </c>
      <c r="N82" s="31">
        <v>12</v>
      </c>
      <c r="O82" s="31" t="s">
        <v>223</v>
      </c>
      <c r="P82" s="31" t="s">
        <v>224</v>
      </c>
      <c r="Q82" s="40">
        <v>48853365</v>
      </c>
      <c r="R82" s="40">
        <v>48853365</v>
      </c>
      <c r="S82" s="31" t="s">
        <v>225</v>
      </c>
      <c r="T82" s="31" t="s">
        <v>221</v>
      </c>
      <c r="U82" s="30" t="s">
        <v>415</v>
      </c>
      <c r="V82" s="30" t="s">
        <v>227</v>
      </c>
      <c r="W82" s="30" t="s">
        <v>293</v>
      </c>
      <c r="X82" s="30" t="s">
        <v>229</v>
      </c>
      <c r="Y82" s="30" t="s">
        <v>230</v>
      </c>
      <c r="Z82" s="30" t="s">
        <v>416</v>
      </c>
      <c r="AA82" s="41">
        <v>0</v>
      </c>
      <c r="AB82" s="41">
        <v>0</v>
      </c>
      <c r="AC82" s="41">
        <v>48853365</v>
      </c>
      <c r="AD82" s="41">
        <v>0</v>
      </c>
      <c r="AE82" s="41">
        <v>0</v>
      </c>
      <c r="AF82" s="41">
        <v>4441215</v>
      </c>
      <c r="AG82" s="41">
        <v>0</v>
      </c>
      <c r="AH82" s="41">
        <v>4441215</v>
      </c>
      <c r="AI82" s="41">
        <v>0</v>
      </c>
      <c r="AJ82" s="41">
        <v>4441215</v>
      </c>
      <c r="AK82" s="41">
        <v>0</v>
      </c>
      <c r="AL82" s="41">
        <v>4441215</v>
      </c>
      <c r="AM82" s="41">
        <v>0</v>
      </c>
      <c r="AN82" s="41">
        <v>4441215</v>
      </c>
      <c r="AO82" s="41">
        <v>0</v>
      </c>
      <c r="AP82" s="41">
        <v>4441215</v>
      </c>
      <c r="AQ82" s="41">
        <v>0</v>
      </c>
      <c r="AR82" s="41">
        <v>4441215</v>
      </c>
      <c r="AS82" s="41">
        <v>0</v>
      </c>
      <c r="AT82" s="41">
        <v>4441215</v>
      </c>
      <c r="AU82" s="41">
        <v>0</v>
      </c>
      <c r="AV82" s="41">
        <v>4441215</v>
      </c>
      <c r="AW82" s="41">
        <v>0</v>
      </c>
      <c r="AX82" s="41">
        <v>8882430</v>
      </c>
      <c r="AY82" s="2">
        <v>0</v>
      </c>
      <c r="AZ82" s="12" t="str">
        <f t="shared" si="11"/>
        <v>OK</v>
      </c>
      <c r="BA82" s="12" t="str">
        <f t="shared" si="12"/>
        <v>OK</v>
      </c>
      <c r="BB82" s="6">
        <f t="shared" si="13"/>
        <v>0</v>
      </c>
      <c r="BC82" s="13">
        <f t="shared" si="14"/>
        <v>48853365</v>
      </c>
      <c r="BD82" s="13">
        <f t="shared" si="15"/>
        <v>48853365</v>
      </c>
      <c r="BE82" s="6">
        <f t="shared" si="16"/>
        <v>0</v>
      </c>
      <c r="BF82" s="6">
        <f t="shared" si="17"/>
        <v>0</v>
      </c>
    </row>
    <row r="83" spans="2:58" ht="114" x14ac:dyDescent="0.25">
      <c r="B83" s="29" t="s">
        <v>417</v>
      </c>
      <c r="C83" s="29" t="s">
        <v>261</v>
      </c>
      <c r="D83" s="29" t="s">
        <v>4</v>
      </c>
      <c r="E83" s="30" t="s">
        <v>219</v>
      </c>
      <c r="F83" s="30" t="s">
        <v>220</v>
      </c>
      <c r="G83" s="30" t="s">
        <v>5</v>
      </c>
      <c r="H83" s="30">
        <v>80161501</v>
      </c>
      <c r="I83" s="30" t="s">
        <v>6268</v>
      </c>
      <c r="J83" s="30" t="s">
        <v>221</v>
      </c>
      <c r="K83" s="30" t="s">
        <v>384</v>
      </c>
      <c r="L83" s="31" t="s">
        <v>154</v>
      </c>
      <c r="M83" s="31" t="s">
        <v>154</v>
      </c>
      <c r="N83" s="31">
        <v>12</v>
      </c>
      <c r="O83" s="31" t="s">
        <v>223</v>
      </c>
      <c r="P83" s="31" t="s">
        <v>224</v>
      </c>
      <c r="Q83" s="40">
        <v>48853365</v>
      </c>
      <c r="R83" s="40">
        <v>48853365</v>
      </c>
      <c r="S83" s="31" t="s">
        <v>225</v>
      </c>
      <c r="T83" s="31" t="s">
        <v>221</v>
      </c>
      <c r="U83" s="30" t="s">
        <v>418</v>
      </c>
      <c r="V83" s="30" t="s">
        <v>227</v>
      </c>
      <c r="W83" s="30" t="s">
        <v>293</v>
      </c>
      <c r="X83" s="30" t="s">
        <v>229</v>
      </c>
      <c r="Y83" s="30" t="s">
        <v>230</v>
      </c>
      <c r="Z83" s="30" t="s">
        <v>419</v>
      </c>
      <c r="AA83" s="41">
        <v>0</v>
      </c>
      <c r="AB83" s="41">
        <v>0</v>
      </c>
      <c r="AC83" s="41">
        <v>48853365</v>
      </c>
      <c r="AD83" s="41">
        <v>0</v>
      </c>
      <c r="AE83" s="41">
        <v>0</v>
      </c>
      <c r="AF83" s="41">
        <v>4441215</v>
      </c>
      <c r="AG83" s="41">
        <v>0</v>
      </c>
      <c r="AH83" s="41">
        <v>4441215</v>
      </c>
      <c r="AI83" s="41">
        <v>0</v>
      </c>
      <c r="AJ83" s="41">
        <v>4441215</v>
      </c>
      <c r="AK83" s="41">
        <v>0</v>
      </c>
      <c r="AL83" s="41">
        <v>4441215</v>
      </c>
      <c r="AM83" s="41">
        <v>0</v>
      </c>
      <c r="AN83" s="41">
        <v>4441215</v>
      </c>
      <c r="AO83" s="41">
        <v>0</v>
      </c>
      <c r="AP83" s="41">
        <v>4441215</v>
      </c>
      <c r="AQ83" s="41">
        <v>0</v>
      </c>
      <c r="AR83" s="41">
        <v>4441215</v>
      </c>
      <c r="AS83" s="41">
        <v>0</v>
      </c>
      <c r="AT83" s="41">
        <v>4441215</v>
      </c>
      <c r="AU83" s="41">
        <v>0</v>
      </c>
      <c r="AV83" s="41">
        <v>4441215</v>
      </c>
      <c r="AW83" s="41">
        <v>0</v>
      </c>
      <c r="AX83" s="41">
        <v>8882430</v>
      </c>
      <c r="AY83" s="2">
        <v>0</v>
      </c>
      <c r="AZ83" s="12" t="str">
        <f t="shared" si="11"/>
        <v>OK</v>
      </c>
      <c r="BA83" s="12" t="str">
        <f t="shared" si="12"/>
        <v>OK</v>
      </c>
      <c r="BB83" s="6">
        <f t="shared" si="13"/>
        <v>0</v>
      </c>
      <c r="BC83" s="13">
        <f t="shared" si="14"/>
        <v>48853365</v>
      </c>
      <c r="BD83" s="13">
        <f t="shared" si="15"/>
        <v>48853365</v>
      </c>
      <c r="BE83" s="6">
        <f t="shared" si="16"/>
        <v>0</v>
      </c>
      <c r="BF83" s="6">
        <f t="shared" si="17"/>
        <v>0</v>
      </c>
    </row>
    <row r="84" spans="2:58" ht="114" x14ac:dyDescent="0.25">
      <c r="B84" s="29" t="s">
        <v>420</v>
      </c>
      <c r="C84" s="29" t="s">
        <v>261</v>
      </c>
      <c r="D84" s="29" t="s">
        <v>4</v>
      </c>
      <c r="E84" s="30" t="s">
        <v>219</v>
      </c>
      <c r="F84" s="30" t="s">
        <v>220</v>
      </c>
      <c r="G84" s="30" t="s">
        <v>5</v>
      </c>
      <c r="H84" s="30">
        <v>80161501</v>
      </c>
      <c r="I84" s="30" t="s">
        <v>6268</v>
      </c>
      <c r="J84" s="30" t="s">
        <v>221</v>
      </c>
      <c r="K84" s="30" t="s">
        <v>384</v>
      </c>
      <c r="L84" s="31" t="s">
        <v>154</v>
      </c>
      <c r="M84" s="31" t="s">
        <v>154</v>
      </c>
      <c r="N84" s="31">
        <v>12</v>
      </c>
      <c r="O84" s="31" t="s">
        <v>223</v>
      </c>
      <c r="P84" s="31" t="s">
        <v>224</v>
      </c>
      <c r="Q84" s="40">
        <v>48853365</v>
      </c>
      <c r="R84" s="40">
        <v>48853365</v>
      </c>
      <c r="S84" s="31" t="s">
        <v>225</v>
      </c>
      <c r="T84" s="31" t="s">
        <v>221</v>
      </c>
      <c r="U84" s="30" t="s">
        <v>421</v>
      </c>
      <c r="V84" s="30" t="s">
        <v>227</v>
      </c>
      <c r="W84" s="30" t="s">
        <v>293</v>
      </c>
      <c r="X84" s="30" t="s">
        <v>229</v>
      </c>
      <c r="Y84" s="30" t="s">
        <v>230</v>
      </c>
      <c r="Z84" s="30" t="s">
        <v>422</v>
      </c>
      <c r="AA84" s="41">
        <v>0</v>
      </c>
      <c r="AB84" s="41">
        <v>0</v>
      </c>
      <c r="AC84" s="41">
        <v>48853365</v>
      </c>
      <c r="AD84" s="41">
        <v>0</v>
      </c>
      <c r="AE84" s="41">
        <v>0</v>
      </c>
      <c r="AF84" s="41">
        <v>4441215</v>
      </c>
      <c r="AG84" s="41">
        <v>0</v>
      </c>
      <c r="AH84" s="41">
        <v>4441215</v>
      </c>
      <c r="AI84" s="41">
        <v>0</v>
      </c>
      <c r="AJ84" s="41">
        <v>4441215</v>
      </c>
      <c r="AK84" s="41">
        <v>0</v>
      </c>
      <c r="AL84" s="41">
        <v>4441215</v>
      </c>
      <c r="AM84" s="41">
        <v>0</v>
      </c>
      <c r="AN84" s="41">
        <v>4441215</v>
      </c>
      <c r="AO84" s="41">
        <v>0</v>
      </c>
      <c r="AP84" s="41">
        <v>4441215</v>
      </c>
      <c r="AQ84" s="41">
        <v>0</v>
      </c>
      <c r="AR84" s="41">
        <v>4441215</v>
      </c>
      <c r="AS84" s="41">
        <v>0</v>
      </c>
      <c r="AT84" s="41">
        <v>4441215</v>
      </c>
      <c r="AU84" s="41">
        <v>0</v>
      </c>
      <c r="AV84" s="41">
        <v>4441215</v>
      </c>
      <c r="AW84" s="41">
        <v>0</v>
      </c>
      <c r="AX84" s="41">
        <v>8882430</v>
      </c>
      <c r="AY84" s="2">
        <v>0</v>
      </c>
      <c r="AZ84" s="12" t="str">
        <f t="shared" si="11"/>
        <v>OK</v>
      </c>
      <c r="BA84" s="12" t="str">
        <f t="shared" si="12"/>
        <v>OK</v>
      </c>
      <c r="BB84" s="6">
        <f t="shared" si="13"/>
        <v>0</v>
      </c>
      <c r="BC84" s="13">
        <f t="shared" si="14"/>
        <v>48853365</v>
      </c>
      <c r="BD84" s="13">
        <f t="shared" si="15"/>
        <v>48853365</v>
      </c>
      <c r="BE84" s="6">
        <f t="shared" si="16"/>
        <v>0</v>
      </c>
      <c r="BF84" s="6">
        <f t="shared" si="17"/>
        <v>0</v>
      </c>
    </row>
    <row r="85" spans="2:58" ht="114" x14ac:dyDescent="0.25">
      <c r="B85" s="29" t="s">
        <v>423</v>
      </c>
      <c r="C85" s="29" t="s">
        <v>261</v>
      </c>
      <c r="D85" s="29" t="s">
        <v>4</v>
      </c>
      <c r="E85" s="30" t="s">
        <v>219</v>
      </c>
      <c r="F85" s="30" t="s">
        <v>220</v>
      </c>
      <c r="G85" s="30" t="s">
        <v>5</v>
      </c>
      <c r="H85" s="30">
        <v>80161501</v>
      </c>
      <c r="I85" s="30" t="s">
        <v>6268</v>
      </c>
      <c r="J85" s="30" t="s">
        <v>221</v>
      </c>
      <c r="K85" s="30" t="s">
        <v>384</v>
      </c>
      <c r="L85" s="31" t="s">
        <v>154</v>
      </c>
      <c r="M85" s="31" t="s">
        <v>154</v>
      </c>
      <c r="N85" s="31">
        <v>12</v>
      </c>
      <c r="O85" s="31" t="s">
        <v>223</v>
      </c>
      <c r="P85" s="31" t="s">
        <v>224</v>
      </c>
      <c r="Q85" s="40">
        <v>48853365</v>
      </c>
      <c r="R85" s="40">
        <v>48853365</v>
      </c>
      <c r="S85" s="31" t="s">
        <v>225</v>
      </c>
      <c r="T85" s="31" t="s">
        <v>221</v>
      </c>
      <c r="U85" s="30" t="s">
        <v>424</v>
      </c>
      <c r="V85" s="30" t="s">
        <v>227</v>
      </c>
      <c r="W85" s="30" t="s">
        <v>293</v>
      </c>
      <c r="X85" s="30" t="s">
        <v>229</v>
      </c>
      <c r="Y85" s="30" t="s">
        <v>230</v>
      </c>
      <c r="Z85" s="30" t="s">
        <v>425</v>
      </c>
      <c r="AA85" s="41">
        <v>0</v>
      </c>
      <c r="AB85" s="41">
        <v>0</v>
      </c>
      <c r="AC85" s="41">
        <v>48853365</v>
      </c>
      <c r="AD85" s="41">
        <v>0</v>
      </c>
      <c r="AE85" s="41">
        <v>0</v>
      </c>
      <c r="AF85" s="41">
        <v>4441215</v>
      </c>
      <c r="AG85" s="41">
        <v>0</v>
      </c>
      <c r="AH85" s="41">
        <v>4441215</v>
      </c>
      <c r="AI85" s="41">
        <v>0</v>
      </c>
      <c r="AJ85" s="41">
        <v>4441215</v>
      </c>
      <c r="AK85" s="41">
        <v>0</v>
      </c>
      <c r="AL85" s="41">
        <v>4441215</v>
      </c>
      <c r="AM85" s="41">
        <v>0</v>
      </c>
      <c r="AN85" s="41">
        <v>4441215</v>
      </c>
      <c r="AO85" s="41">
        <v>0</v>
      </c>
      <c r="AP85" s="41">
        <v>4441215</v>
      </c>
      <c r="AQ85" s="41">
        <v>0</v>
      </c>
      <c r="AR85" s="41">
        <v>4441215</v>
      </c>
      <c r="AS85" s="41">
        <v>0</v>
      </c>
      <c r="AT85" s="41">
        <v>4441215</v>
      </c>
      <c r="AU85" s="41">
        <v>0</v>
      </c>
      <c r="AV85" s="41">
        <v>4441215</v>
      </c>
      <c r="AW85" s="41">
        <v>0</v>
      </c>
      <c r="AX85" s="41">
        <v>8882430</v>
      </c>
      <c r="AY85" s="2">
        <v>0</v>
      </c>
      <c r="AZ85" s="12" t="str">
        <f t="shared" si="11"/>
        <v>OK</v>
      </c>
      <c r="BA85" s="12" t="str">
        <f t="shared" si="12"/>
        <v>OK</v>
      </c>
      <c r="BB85" s="6">
        <f t="shared" si="13"/>
        <v>0</v>
      </c>
      <c r="BC85" s="13">
        <f t="shared" si="14"/>
        <v>48853365</v>
      </c>
      <c r="BD85" s="13">
        <f t="shared" si="15"/>
        <v>48853365</v>
      </c>
      <c r="BE85" s="6">
        <f t="shared" si="16"/>
        <v>0</v>
      </c>
      <c r="BF85" s="6">
        <f t="shared" si="17"/>
        <v>0</v>
      </c>
    </row>
    <row r="86" spans="2:58" ht="114" x14ac:dyDescent="0.25">
      <c r="B86" s="29" t="s">
        <v>426</v>
      </c>
      <c r="C86" s="29" t="s">
        <v>261</v>
      </c>
      <c r="D86" s="29" t="s">
        <v>4</v>
      </c>
      <c r="E86" s="30" t="s">
        <v>219</v>
      </c>
      <c r="F86" s="30" t="s">
        <v>220</v>
      </c>
      <c r="G86" s="30" t="s">
        <v>5</v>
      </c>
      <c r="H86" s="30">
        <v>80161501</v>
      </c>
      <c r="I86" s="30" t="s">
        <v>6268</v>
      </c>
      <c r="J86" s="30" t="s">
        <v>221</v>
      </c>
      <c r="K86" s="30" t="s">
        <v>384</v>
      </c>
      <c r="L86" s="31" t="s">
        <v>154</v>
      </c>
      <c r="M86" s="31" t="s">
        <v>154</v>
      </c>
      <c r="N86" s="31">
        <v>12</v>
      </c>
      <c r="O86" s="31" t="s">
        <v>223</v>
      </c>
      <c r="P86" s="31" t="s">
        <v>224</v>
      </c>
      <c r="Q86" s="40">
        <v>48853365</v>
      </c>
      <c r="R86" s="40">
        <v>48853365</v>
      </c>
      <c r="S86" s="31" t="s">
        <v>225</v>
      </c>
      <c r="T86" s="31" t="s">
        <v>221</v>
      </c>
      <c r="U86" s="30" t="s">
        <v>427</v>
      </c>
      <c r="V86" s="30" t="s">
        <v>227</v>
      </c>
      <c r="W86" s="30" t="s">
        <v>293</v>
      </c>
      <c r="X86" s="30" t="s">
        <v>229</v>
      </c>
      <c r="Y86" s="30" t="s">
        <v>230</v>
      </c>
      <c r="Z86" s="30" t="s">
        <v>428</v>
      </c>
      <c r="AA86" s="41">
        <v>0</v>
      </c>
      <c r="AB86" s="41">
        <v>0</v>
      </c>
      <c r="AC86" s="41">
        <v>48853365</v>
      </c>
      <c r="AD86" s="41">
        <v>0</v>
      </c>
      <c r="AE86" s="41">
        <v>0</v>
      </c>
      <c r="AF86" s="41">
        <v>4441215</v>
      </c>
      <c r="AG86" s="41">
        <v>0</v>
      </c>
      <c r="AH86" s="41">
        <v>4441215</v>
      </c>
      <c r="AI86" s="41">
        <v>0</v>
      </c>
      <c r="AJ86" s="41">
        <v>4441215</v>
      </c>
      <c r="AK86" s="41">
        <v>0</v>
      </c>
      <c r="AL86" s="41">
        <v>4441215</v>
      </c>
      <c r="AM86" s="41">
        <v>0</v>
      </c>
      <c r="AN86" s="41">
        <v>4441215</v>
      </c>
      <c r="AO86" s="41">
        <v>0</v>
      </c>
      <c r="AP86" s="41">
        <v>4441215</v>
      </c>
      <c r="AQ86" s="41">
        <v>0</v>
      </c>
      <c r="AR86" s="41">
        <v>4441215</v>
      </c>
      <c r="AS86" s="41">
        <v>0</v>
      </c>
      <c r="AT86" s="41">
        <v>4441215</v>
      </c>
      <c r="AU86" s="41">
        <v>0</v>
      </c>
      <c r="AV86" s="41">
        <v>4441215</v>
      </c>
      <c r="AW86" s="41">
        <v>0</v>
      </c>
      <c r="AX86" s="41">
        <v>8882430</v>
      </c>
      <c r="AY86" s="2">
        <v>0</v>
      </c>
      <c r="AZ86" s="12" t="str">
        <f t="shared" si="11"/>
        <v>OK</v>
      </c>
      <c r="BA86" s="12" t="str">
        <f t="shared" si="12"/>
        <v>OK</v>
      </c>
      <c r="BB86" s="6">
        <f t="shared" si="13"/>
        <v>0</v>
      </c>
      <c r="BC86" s="13">
        <f t="shared" si="14"/>
        <v>48853365</v>
      </c>
      <c r="BD86" s="13">
        <f t="shared" si="15"/>
        <v>48853365</v>
      </c>
      <c r="BE86" s="6">
        <f t="shared" si="16"/>
        <v>0</v>
      </c>
      <c r="BF86" s="6">
        <f t="shared" si="17"/>
        <v>0</v>
      </c>
    </row>
    <row r="87" spans="2:58" ht="114" x14ac:dyDescent="0.25">
      <c r="B87" s="29" t="s">
        <v>429</v>
      </c>
      <c r="C87" s="29" t="s">
        <v>261</v>
      </c>
      <c r="D87" s="29" t="s">
        <v>4</v>
      </c>
      <c r="E87" s="30" t="s">
        <v>219</v>
      </c>
      <c r="F87" s="30" t="s">
        <v>220</v>
      </c>
      <c r="G87" s="30" t="s">
        <v>5</v>
      </c>
      <c r="H87" s="30">
        <v>80161501</v>
      </c>
      <c r="I87" s="30" t="s">
        <v>6268</v>
      </c>
      <c r="J87" s="30" t="s">
        <v>221</v>
      </c>
      <c r="K87" s="30" t="s">
        <v>384</v>
      </c>
      <c r="L87" s="31" t="s">
        <v>154</v>
      </c>
      <c r="M87" s="31" t="s">
        <v>154</v>
      </c>
      <c r="N87" s="31">
        <v>12</v>
      </c>
      <c r="O87" s="31" t="s">
        <v>223</v>
      </c>
      <c r="P87" s="31" t="s">
        <v>224</v>
      </c>
      <c r="Q87" s="40">
        <v>48853365</v>
      </c>
      <c r="R87" s="40">
        <v>48853365</v>
      </c>
      <c r="S87" s="31" t="s">
        <v>225</v>
      </c>
      <c r="T87" s="31" t="s">
        <v>221</v>
      </c>
      <c r="U87" s="30" t="s">
        <v>430</v>
      </c>
      <c r="V87" s="30" t="s">
        <v>227</v>
      </c>
      <c r="W87" s="30" t="s">
        <v>293</v>
      </c>
      <c r="X87" s="30" t="s">
        <v>229</v>
      </c>
      <c r="Y87" s="30" t="s">
        <v>230</v>
      </c>
      <c r="Z87" s="30" t="s">
        <v>431</v>
      </c>
      <c r="AA87" s="41">
        <v>0</v>
      </c>
      <c r="AB87" s="41">
        <v>0</v>
      </c>
      <c r="AC87" s="41">
        <v>48853365</v>
      </c>
      <c r="AD87" s="41">
        <v>0</v>
      </c>
      <c r="AE87" s="41">
        <v>0</v>
      </c>
      <c r="AF87" s="41">
        <v>4441215</v>
      </c>
      <c r="AG87" s="41">
        <v>0</v>
      </c>
      <c r="AH87" s="41">
        <v>4441215</v>
      </c>
      <c r="AI87" s="41">
        <v>0</v>
      </c>
      <c r="AJ87" s="41">
        <v>4441215</v>
      </c>
      <c r="AK87" s="41">
        <v>0</v>
      </c>
      <c r="AL87" s="41">
        <v>4441215</v>
      </c>
      <c r="AM87" s="41">
        <v>0</v>
      </c>
      <c r="AN87" s="41">
        <v>4441215</v>
      </c>
      <c r="AO87" s="41">
        <v>0</v>
      </c>
      <c r="AP87" s="41">
        <v>4441215</v>
      </c>
      <c r="AQ87" s="41">
        <v>0</v>
      </c>
      <c r="AR87" s="41">
        <v>4441215</v>
      </c>
      <c r="AS87" s="41">
        <v>0</v>
      </c>
      <c r="AT87" s="41">
        <v>4441215</v>
      </c>
      <c r="AU87" s="41">
        <v>0</v>
      </c>
      <c r="AV87" s="41">
        <v>4441215</v>
      </c>
      <c r="AW87" s="41">
        <v>0</v>
      </c>
      <c r="AX87" s="41">
        <v>8882430</v>
      </c>
      <c r="AY87" s="2">
        <v>0</v>
      </c>
      <c r="AZ87" s="12" t="str">
        <f t="shared" si="11"/>
        <v>OK</v>
      </c>
      <c r="BA87" s="12" t="str">
        <f t="shared" si="12"/>
        <v>OK</v>
      </c>
      <c r="BB87" s="6">
        <f t="shared" si="13"/>
        <v>0</v>
      </c>
      <c r="BC87" s="13">
        <f t="shared" si="14"/>
        <v>48853365</v>
      </c>
      <c r="BD87" s="13">
        <f t="shared" si="15"/>
        <v>48853365</v>
      </c>
      <c r="BE87" s="6">
        <f t="shared" si="16"/>
        <v>0</v>
      </c>
      <c r="BF87" s="6">
        <f t="shared" si="17"/>
        <v>0</v>
      </c>
    </row>
    <row r="88" spans="2:58" ht="114" x14ac:dyDescent="0.25">
      <c r="B88" s="29" t="s">
        <v>432</v>
      </c>
      <c r="C88" s="29" t="s">
        <v>261</v>
      </c>
      <c r="D88" s="29" t="s">
        <v>4</v>
      </c>
      <c r="E88" s="30" t="s">
        <v>219</v>
      </c>
      <c r="F88" s="30" t="s">
        <v>220</v>
      </c>
      <c r="G88" s="30" t="s">
        <v>5</v>
      </c>
      <c r="H88" s="30">
        <v>80161501</v>
      </c>
      <c r="I88" s="30" t="s">
        <v>6268</v>
      </c>
      <c r="J88" s="30" t="s">
        <v>221</v>
      </c>
      <c r="K88" s="30" t="s">
        <v>384</v>
      </c>
      <c r="L88" s="31" t="s">
        <v>154</v>
      </c>
      <c r="M88" s="31" t="s">
        <v>154</v>
      </c>
      <c r="N88" s="31">
        <v>12</v>
      </c>
      <c r="O88" s="31" t="s">
        <v>223</v>
      </c>
      <c r="P88" s="31" t="s">
        <v>224</v>
      </c>
      <c r="Q88" s="40">
        <v>48853365</v>
      </c>
      <c r="R88" s="40">
        <v>48853365</v>
      </c>
      <c r="S88" s="31" t="s">
        <v>225</v>
      </c>
      <c r="T88" s="31" t="s">
        <v>221</v>
      </c>
      <c r="U88" s="30" t="s">
        <v>433</v>
      </c>
      <c r="V88" s="30" t="s">
        <v>227</v>
      </c>
      <c r="W88" s="30" t="s">
        <v>293</v>
      </c>
      <c r="X88" s="30" t="s">
        <v>229</v>
      </c>
      <c r="Y88" s="30" t="s">
        <v>230</v>
      </c>
      <c r="Z88" s="30" t="s">
        <v>434</v>
      </c>
      <c r="AA88" s="41">
        <v>0</v>
      </c>
      <c r="AB88" s="41">
        <v>0</v>
      </c>
      <c r="AC88" s="41">
        <v>48853365</v>
      </c>
      <c r="AD88" s="41">
        <v>0</v>
      </c>
      <c r="AE88" s="41">
        <v>0</v>
      </c>
      <c r="AF88" s="41">
        <v>4441215</v>
      </c>
      <c r="AG88" s="41">
        <v>0</v>
      </c>
      <c r="AH88" s="41">
        <v>4441215</v>
      </c>
      <c r="AI88" s="41">
        <v>0</v>
      </c>
      <c r="AJ88" s="41">
        <v>4441215</v>
      </c>
      <c r="AK88" s="41">
        <v>0</v>
      </c>
      <c r="AL88" s="41">
        <v>4441215</v>
      </c>
      <c r="AM88" s="41">
        <v>0</v>
      </c>
      <c r="AN88" s="41">
        <v>4441215</v>
      </c>
      <c r="AO88" s="41">
        <v>0</v>
      </c>
      <c r="AP88" s="41">
        <v>4441215</v>
      </c>
      <c r="AQ88" s="41">
        <v>0</v>
      </c>
      <c r="AR88" s="41">
        <v>4441215</v>
      </c>
      <c r="AS88" s="41">
        <v>0</v>
      </c>
      <c r="AT88" s="41">
        <v>4441215</v>
      </c>
      <c r="AU88" s="41">
        <v>0</v>
      </c>
      <c r="AV88" s="41">
        <v>4441215</v>
      </c>
      <c r="AW88" s="41">
        <v>0</v>
      </c>
      <c r="AX88" s="41">
        <v>8882430</v>
      </c>
      <c r="AY88" s="2">
        <v>0</v>
      </c>
      <c r="AZ88" s="12" t="str">
        <f t="shared" si="11"/>
        <v>OK</v>
      </c>
      <c r="BA88" s="12" t="str">
        <f t="shared" si="12"/>
        <v>OK</v>
      </c>
      <c r="BB88" s="6">
        <f t="shared" si="13"/>
        <v>0</v>
      </c>
      <c r="BC88" s="13">
        <f t="shared" si="14"/>
        <v>48853365</v>
      </c>
      <c r="BD88" s="13">
        <f t="shared" si="15"/>
        <v>48853365</v>
      </c>
      <c r="BE88" s="6">
        <f t="shared" si="16"/>
        <v>0</v>
      </c>
      <c r="BF88" s="6">
        <f t="shared" si="17"/>
        <v>0</v>
      </c>
    </row>
    <row r="89" spans="2:58" ht="114" x14ac:dyDescent="0.25">
      <c r="B89" s="29" t="s">
        <v>435</v>
      </c>
      <c r="C89" s="29" t="s">
        <v>261</v>
      </c>
      <c r="D89" s="29" t="s">
        <v>4</v>
      </c>
      <c r="E89" s="30" t="s">
        <v>219</v>
      </c>
      <c r="F89" s="30" t="s">
        <v>220</v>
      </c>
      <c r="G89" s="30" t="s">
        <v>5</v>
      </c>
      <c r="H89" s="30">
        <v>80161501</v>
      </c>
      <c r="I89" s="30" t="s">
        <v>6268</v>
      </c>
      <c r="J89" s="30" t="s">
        <v>221</v>
      </c>
      <c r="K89" s="30" t="s">
        <v>384</v>
      </c>
      <c r="L89" s="31" t="s">
        <v>154</v>
      </c>
      <c r="M89" s="31" t="s">
        <v>154</v>
      </c>
      <c r="N89" s="31">
        <v>12</v>
      </c>
      <c r="O89" s="31" t="s">
        <v>223</v>
      </c>
      <c r="P89" s="31" t="s">
        <v>224</v>
      </c>
      <c r="Q89" s="40">
        <v>48853365</v>
      </c>
      <c r="R89" s="40">
        <v>48853365</v>
      </c>
      <c r="S89" s="31" t="s">
        <v>225</v>
      </c>
      <c r="T89" s="31" t="s">
        <v>221</v>
      </c>
      <c r="U89" s="30" t="s">
        <v>436</v>
      </c>
      <c r="V89" s="30" t="s">
        <v>227</v>
      </c>
      <c r="W89" s="30" t="s">
        <v>293</v>
      </c>
      <c r="X89" s="30" t="s">
        <v>229</v>
      </c>
      <c r="Y89" s="30" t="s">
        <v>230</v>
      </c>
      <c r="Z89" s="30" t="s">
        <v>437</v>
      </c>
      <c r="AA89" s="41">
        <v>0</v>
      </c>
      <c r="AB89" s="41">
        <v>0</v>
      </c>
      <c r="AC89" s="41">
        <v>48853365</v>
      </c>
      <c r="AD89" s="41">
        <v>0</v>
      </c>
      <c r="AE89" s="41">
        <v>0</v>
      </c>
      <c r="AF89" s="41">
        <v>4441215</v>
      </c>
      <c r="AG89" s="41">
        <v>0</v>
      </c>
      <c r="AH89" s="41">
        <v>4441215</v>
      </c>
      <c r="AI89" s="41">
        <v>0</v>
      </c>
      <c r="AJ89" s="41">
        <v>4441215</v>
      </c>
      <c r="AK89" s="41">
        <v>0</v>
      </c>
      <c r="AL89" s="41">
        <v>4441215</v>
      </c>
      <c r="AM89" s="41">
        <v>0</v>
      </c>
      <c r="AN89" s="41">
        <v>4441215</v>
      </c>
      <c r="AO89" s="41">
        <v>0</v>
      </c>
      <c r="AP89" s="41">
        <v>4441215</v>
      </c>
      <c r="AQ89" s="41">
        <v>0</v>
      </c>
      <c r="AR89" s="41">
        <v>4441215</v>
      </c>
      <c r="AS89" s="41">
        <v>0</v>
      </c>
      <c r="AT89" s="41">
        <v>4441215</v>
      </c>
      <c r="AU89" s="41">
        <v>0</v>
      </c>
      <c r="AV89" s="41">
        <v>4441215</v>
      </c>
      <c r="AW89" s="41">
        <v>0</v>
      </c>
      <c r="AX89" s="41">
        <v>8882430</v>
      </c>
      <c r="AY89" s="2">
        <v>0</v>
      </c>
      <c r="AZ89" s="12" t="str">
        <f t="shared" si="11"/>
        <v>OK</v>
      </c>
      <c r="BA89" s="12" t="str">
        <f t="shared" si="12"/>
        <v>OK</v>
      </c>
      <c r="BB89" s="6">
        <f t="shared" si="13"/>
        <v>0</v>
      </c>
      <c r="BC89" s="13">
        <f t="shared" si="14"/>
        <v>48853365</v>
      </c>
      <c r="BD89" s="13">
        <f t="shared" si="15"/>
        <v>48853365</v>
      </c>
      <c r="BE89" s="6">
        <f t="shared" si="16"/>
        <v>0</v>
      </c>
      <c r="BF89" s="6">
        <f t="shared" si="17"/>
        <v>0</v>
      </c>
    </row>
    <row r="90" spans="2:58" ht="114" x14ac:dyDescent="0.25">
      <c r="B90" s="29" t="s">
        <v>438</v>
      </c>
      <c r="C90" s="29" t="s">
        <v>261</v>
      </c>
      <c r="D90" s="29" t="s">
        <v>4</v>
      </c>
      <c r="E90" s="30" t="s">
        <v>219</v>
      </c>
      <c r="F90" s="30" t="s">
        <v>220</v>
      </c>
      <c r="G90" s="30" t="s">
        <v>5</v>
      </c>
      <c r="H90" s="30">
        <v>80161501</v>
      </c>
      <c r="I90" s="30" t="s">
        <v>6268</v>
      </c>
      <c r="J90" s="30" t="s">
        <v>221</v>
      </c>
      <c r="K90" s="30" t="s">
        <v>384</v>
      </c>
      <c r="L90" s="31" t="s">
        <v>154</v>
      </c>
      <c r="M90" s="31" t="s">
        <v>154</v>
      </c>
      <c r="N90" s="31">
        <v>12</v>
      </c>
      <c r="O90" s="31" t="s">
        <v>223</v>
      </c>
      <c r="P90" s="31" t="s">
        <v>224</v>
      </c>
      <c r="Q90" s="40">
        <v>48853365</v>
      </c>
      <c r="R90" s="40">
        <v>48853365</v>
      </c>
      <c r="S90" s="31" t="s">
        <v>225</v>
      </c>
      <c r="T90" s="31" t="s">
        <v>221</v>
      </c>
      <c r="U90" s="30" t="s">
        <v>439</v>
      </c>
      <c r="V90" s="30" t="s">
        <v>227</v>
      </c>
      <c r="W90" s="30" t="s">
        <v>293</v>
      </c>
      <c r="X90" s="30" t="s">
        <v>229</v>
      </c>
      <c r="Y90" s="30" t="s">
        <v>230</v>
      </c>
      <c r="Z90" s="30" t="s">
        <v>440</v>
      </c>
      <c r="AA90" s="41">
        <v>0</v>
      </c>
      <c r="AB90" s="41">
        <v>0</v>
      </c>
      <c r="AC90" s="41">
        <v>48853365</v>
      </c>
      <c r="AD90" s="41">
        <v>0</v>
      </c>
      <c r="AE90" s="41">
        <v>0</v>
      </c>
      <c r="AF90" s="41">
        <v>4441215</v>
      </c>
      <c r="AG90" s="41">
        <v>0</v>
      </c>
      <c r="AH90" s="41">
        <v>4441215</v>
      </c>
      <c r="AI90" s="41">
        <v>0</v>
      </c>
      <c r="AJ90" s="41">
        <v>4441215</v>
      </c>
      <c r="AK90" s="41">
        <v>0</v>
      </c>
      <c r="AL90" s="41">
        <v>4441215</v>
      </c>
      <c r="AM90" s="41">
        <v>0</v>
      </c>
      <c r="AN90" s="41">
        <v>4441215</v>
      </c>
      <c r="AO90" s="41">
        <v>0</v>
      </c>
      <c r="AP90" s="41">
        <v>4441215</v>
      </c>
      <c r="AQ90" s="41">
        <v>0</v>
      </c>
      <c r="AR90" s="41">
        <v>4441215</v>
      </c>
      <c r="AS90" s="41">
        <v>0</v>
      </c>
      <c r="AT90" s="41">
        <v>4441215</v>
      </c>
      <c r="AU90" s="41">
        <v>0</v>
      </c>
      <c r="AV90" s="41">
        <v>4441215</v>
      </c>
      <c r="AW90" s="41">
        <v>0</v>
      </c>
      <c r="AX90" s="41">
        <v>8882430</v>
      </c>
      <c r="AY90" s="2">
        <v>0</v>
      </c>
      <c r="AZ90" s="12" t="str">
        <f t="shared" si="11"/>
        <v>OK</v>
      </c>
      <c r="BA90" s="12" t="str">
        <f t="shared" si="12"/>
        <v>OK</v>
      </c>
      <c r="BB90" s="6">
        <f t="shared" si="13"/>
        <v>0</v>
      </c>
      <c r="BC90" s="13">
        <f t="shared" si="14"/>
        <v>48853365</v>
      </c>
      <c r="BD90" s="13">
        <f t="shared" si="15"/>
        <v>48853365</v>
      </c>
      <c r="BE90" s="6">
        <f t="shared" si="16"/>
        <v>0</v>
      </c>
      <c r="BF90" s="6">
        <f t="shared" si="17"/>
        <v>0</v>
      </c>
    </row>
    <row r="91" spans="2:58" ht="114" x14ac:dyDescent="0.25">
      <c r="B91" s="29" t="s">
        <v>441</v>
      </c>
      <c r="C91" s="29" t="s">
        <v>261</v>
      </c>
      <c r="D91" s="29" t="s">
        <v>4</v>
      </c>
      <c r="E91" s="30" t="s">
        <v>219</v>
      </c>
      <c r="F91" s="30" t="s">
        <v>220</v>
      </c>
      <c r="G91" s="30" t="s">
        <v>5</v>
      </c>
      <c r="H91" s="30">
        <v>80161501</v>
      </c>
      <c r="I91" s="30" t="s">
        <v>6268</v>
      </c>
      <c r="J91" s="30" t="s">
        <v>221</v>
      </c>
      <c r="K91" s="30" t="s">
        <v>384</v>
      </c>
      <c r="L91" s="31" t="s">
        <v>154</v>
      </c>
      <c r="M91" s="31" t="s">
        <v>154</v>
      </c>
      <c r="N91" s="31">
        <v>12</v>
      </c>
      <c r="O91" s="31" t="s">
        <v>223</v>
      </c>
      <c r="P91" s="31" t="s">
        <v>224</v>
      </c>
      <c r="Q91" s="40">
        <v>48853365</v>
      </c>
      <c r="R91" s="40">
        <v>48853365</v>
      </c>
      <c r="S91" s="31" t="s">
        <v>225</v>
      </c>
      <c r="T91" s="31" t="s">
        <v>221</v>
      </c>
      <c r="U91" s="30" t="s">
        <v>442</v>
      </c>
      <c r="V91" s="30" t="s">
        <v>227</v>
      </c>
      <c r="W91" s="30" t="s">
        <v>293</v>
      </c>
      <c r="X91" s="30" t="s">
        <v>229</v>
      </c>
      <c r="Y91" s="30" t="s">
        <v>230</v>
      </c>
      <c r="Z91" s="30" t="s">
        <v>443</v>
      </c>
      <c r="AA91" s="41">
        <v>0</v>
      </c>
      <c r="AB91" s="41">
        <v>0</v>
      </c>
      <c r="AC91" s="41">
        <v>48853365</v>
      </c>
      <c r="AD91" s="41">
        <v>0</v>
      </c>
      <c r="AE91" s="41">
        <v>0</v>
      </c>
      <c r="AF91" s="41">
        <v>4441215</v>
      </c>
      <c r="AG91" s="41">
        <v>0</v>
      </c>
      <c r="AH91" s="41">
        <v>4441215</v>
      </c>
      <c r="AI91" s="41">
        <v>0</v>
      </c>
      <c r="AJ91" s="41">
        <v>4441215</v>
      </c>
      <c r="AK91" s="41">
        <v>0</v>
      </c>
      <c r="AL91" s="41">
        <v>4441215</v>
      </c>
      <c r="AM91" s="41">
        <v>0</v>
      </c>
      <c r="AN91" s="41">
        <v>4441215</v>
      </c>
      <c r="AO91" s="41">
        <v>0</v>
      </c>
      <c r="AP91" s="41">
        <v>4441215</v>
      </c>
      <c r="AQ91" s="41">
        <v>0</v>
      </c>
      <c r="AR91" s="41">
        <v>4441215</v>
      </c>
      <c r="AS91" s="41">
        <v>0</v>
      </c>
      <c r="AT91" s="41">
        <v>4441215</v>
      </c>
      <c r="AU91" s="41">
        <v>0</v>
      </c>
      <c r="AV91" s="41">
        <v>4441215</v>
      </c>
      <c r="AW91" s="41">
        <v>0</v>
      </c>
      <c r="AX91" s="41">
        <v>8882430</v>
      </c>
      <c r="AY91" s="2">
        <v>0</v>
      </c>
      <c r="AZ91" s="12" t="str">
        <f t="shared" si="11"/>
        <v>OK</v>
      </c>
      <c r="BA91" s="12" t="str">
        <f t="shared" si="12"/>
        <v>OK</v>
      </c>
      <c r="BB91" s="6">
        <f t="shared" si="13"/>
        <v>0</v>
      </c>
      <c r="BC91" s="13">
        <f t="shared" si="14"/>
        <v>48853365</v>
      </c>
      <c r="BD91" s="13">
        <f t="shared" si="15"/>
        <v>48853365</v>
      </c>
      <c r="BE91" s="6">
        <f t="shared" si="16"/>
        <v>0</v>
      </c>
      <c r="BF91" s="6">
        <f t="shared" si="17"/>
        <v>0</v>
      </c>
    </row>
    <row r="92" spans="2:58" ht="114" x14ac:dyDescent="0.25">
      <c r="B92" s="29" t="s">
        <v>444</v>
      </c>
      <c r="C92" s="29" t="s">
        <v>261</v>
      </c>
      <c r="D92" s="29" t="s">
        <v>4</v>
      </c>
      <c r="E92" s="30" t="s">
        <v>219</v>
      </c>
      <c r="F92" s="30" t="s">
        <v>220</v>
      </c>
      <c r="G92" s="30" t="s">
        <v>5</v>
      </c>
      <c r="H92" s="30">
        <v>80161501</v>
      </c>
      <c r="I92" s="30" t="s">
        <v>6268</v>
      </c>
      <c r="J92" s="30" t="s">
        <v>221</v>
      </c>
      <c r="K92" s="30" t="s">
        <v>384</v>
      </c>
      <c r="L92" s="31" t="s">
        <v>154</v>
      </c>
      <c r="M92" s="31" t="s">
        <v>154</v>
      </c>
      <c r="N92" s="31">
        <v>12</v>
      </c>
      <c r="O92" s="31" t="s">
        <v>223</v>
      </c>
      <c r="P92" s="31" t="s">
        <v>224</v>
      </c>
      <c r="Q92" s="40">
        <v>48853365</v>
      </c>
      <c r="R92" s="40">
        <v>48853365</v>
      </c>
      <c r="S92" s="31" t="s">
        <v>225</v>
      </c>
      <c r="T92" s="31" t="s">
        <v>221</v>
      </c>
      <c r="U92" s="30" t="s">
        <v>445</v>
      </c>
      <c r="V92" s="30" t="s">
        <v>227</v>
      </c>
      <c r="W92" s="30" t="s">
        <v>293</v>
      </c>
      <c r="X92" s="30" t="s">
        <v>229</v>
      </c>
      <c r="Y92" s="30" t="s">
        <v>230</v>
      </c>
      <c r="Z92" s="30" t="s">
        <v>446</v>
      </c>
      <c r="AA92" s="41">
        <v>0</v>
      </c>
      <c r="AB92" s="41">
        <v>0</v>
      </c>
      <c r="AC92" s="41">
        <v>48853365</v>
      </c>
      <c r="AD92" s="41">
        <v>0</v>
      </c>
      <c r="AE92" s="41">
        <v>0</v>
      </c>
      <c r="AF92" s="41">
        <v>4441215</v>
      </c>
      <c r="AG92" s="41">
        <v>0</v>
      </c>
      <c r="AH92" s="41">
        <v>4441215</v>
      </c>
      <c r="AI92" s="41">
        <v>0</v>
      </c>
      <c r="AJ92" s="41">
        <v>4441215</v>
      </c>
      <c r="AK92" s="41">
        <v>0</v>
      </c>
      <c r="AL92" s="41">
        <v>4441215</v>
      </c>
      <c r="AM92" s="41">
        <v>0</v>
      </c>
      <c r="AN92" s="41">
        <v>4441215</v>
      </c>
      <c r="AO92" s="41">
        <v>0</v>
      </c>
      <c r="AP92" s="41">
        <v>4441215</v>
      </c>
      <c r="AQ92" s="41">
        <v>0</v>
      </c>
      <c r="AR92" s="41">
        <v>4441215</v>
      </c>
      <c r="AS92" s="41">
        <v>0</v>
      </c>
      <c r="AT92" s="41">
        <v>4441215</v>
      </c>
      <c r="AU92" s="41">
        <v>0</v>
      </c>
      <c r="AV92" s="41">
        <v>4441215</v>
      </c>
      <c r="AW92" s="41">
        <v>0</v>
      </c>
      <c r="AX92" s="41">
        <v>8882430</v>
      </c>
      <c r="AY92" s="2">
        <v>0</v>
      </c>
      <c r="AZ92" s="12" t="str">
        <f t="shared" si="11"/>
        <v>OK</v>
      </c>
      <c r="BA92" s="12" t="str">
        <f t="shared" si="12"/>
        <v>OK</v>
      </c>
      <c r="BB92" s="6">
        <f t="shared" si="13"/>
        <v>0</v>
      </c>
      <c r="BC92" s="13">
        <f t="shared" si="14"/>
        <v>48853365</v>
      </c>
      <c r="BD92" s="13">
        <f t="shared" si="15"/>
        <v>48853365</v>
      </c>
      <c r="BE92" s="6">
        <f t="shared" si="16"/>
        <v>0</v>
      </c>
      <c r="BF92" s="6">
        <f t="shared" si="17"/>
        <v>0</v>
      </c>
    </row>
    <row r="93" spans="2:58" ht="114" x14ac:dyDescent="0.25">
      <c r="B93" s="29" t="s">
        <v>447</v>
      </c>
      <c r="C93" s="29" t="s">
        <v>261</v>
      </c>
      <c r="D93" s="29" t="s">
        <v>4</v>
      </c>
      <c r="E93" s="30" t="s">
        <v>219</v>
      </c>
      <c r="F93" s="30" t="s">
        <v>220</v>
      </c>
      <c r="G93" s="30" t="s">
        <v>5</v>
      </c>
      <c r="H93" s="30">
        <v>80161501</v>
      </c>
      <c r="I93" s="30" t="s">
        <v>6268</v>
      </c>
      <c r="J93" s="30" t="s">
        <v>221</v>
      </c>
      <c r="K93" s="30" t="s">
        <v>384</v>
      </c>
      <c r="L93" s="31" t="s">
        <v>154</v>
      </c>
      <c r="M93" s="31" t="s">
        <v>154</v>
      </c>
      <c r="N93" s="31">
        <v>12</v>
      </c>
      <c r="O93" s="31" t="s">
        <v>223</v>
      </c>
      <c r="P93" s="31" t="s">
        <v>224</v>
      </c>
      <c r="Q93" s="40">
        <v>48853365</v>
      </c>
      <c r="R93" s="40">
        <v>48853365</v>
      </c>
      <c r="S93" s="31" t="s">
        <v>225</v>
      </c>
      <c r="T93" s="31" t="s">
        <v>221</v>
      </c>
      <c r="U93" s="30" t="s">
        <v>448</v>
      </c>
      <c r="V93" s="30" t="s">
        <v>227</v>
      </c>
      <c r="W93" s="30" t="s">
        <v>293</v>
      </c>
      <c r="X93" s="30" t="s">
        <v>229</v>
      </c>
      <c r="Y93" s="30" t="s">
        <v>230</v>
      </c>
      <c r="Z93" s="30" t="s">
        <v>449</v>
      </c>
      <c r="AA93" s="41">
        <v>0</v>
      </c>
      <c r="AB93" s="41">
        <v>0</v>
      </c>
      <c r="AC93" s="41">
        <v>48853365</v>
      </c>
      <c r="AD93" s="41">
        <v>0</v>
      </c>
      <c r="AE93" s="41">
        <v>0</v>
      </c>
      <c r="AF93" s="41">
        <v>4441215</v>
      </c>
      <c r="AG93" s="41">
        <v>0</v>
      </c>
      <c r="AH93" s="41">
        <v>4441215</v>
      </c>
      <c r="AI93" s="41">
        <v>0</v>
      </c>
      <c r="AJ93" s="41">
        <v>4441215</v>
      </c>
      <c r="AK93" s="41">
        <v>0</v>
      </c>
      <c r="AL93" s="41">
        <v>4441215</v>
      </c>
      <c r="AM93" s="41">
        <v>0</v>
      </c>
      <c r="AN93" s="41">
        <v>4441215</v>
      </c>
      <c r="AO93" s="41">
        <v>0</v>
      </c>
      <c r="AP93" s="41">
        <v>4441215</v>
      </c>
      <c r="AQ93" s="41">
        <v>0</v>
      </c>
      <c r="AR93" s="41">
        <v>4441215</v>
      </c>
      <c r="AS93" s="41">
        <v>0</v>
      </c>
      <c r="AT93" s="41">
        <v>4441215</v>
      </c>
      <c r="AU93" s="41">
        <v>0</v>
      </c>
      <c r="AV93" s="41">
        <v>4441215</v>
      </c>
      <c r="AW93" s="41">
        <v>0</v>
      </c>
      <c r="AX93" s="41">
        <v>8882430</v>
      </c>
      <c r="AY93" s="2">
        <v>0</v>
      </c>
      <c r="AZ93" s="12" t="str">
        <f t="shared" si="11"/>
        <v>OK</v>
      </c>
      <c r="BA93" s="12" t="str">
        <f t="shared" si="12"/>
        <v>OK</v>
      </c>
      <c r="BB93" s="6">
        <f t="shared" si="13"/>
        <v>0</v>
      </c>
      <c r="BC93" s="13">
        <f t="shared" si="14"/>
        <v>48853365</v>
      </c>
      <c r="BD93" s="13">
        <f t="shared" si="15"/>
        <v>48853365</v>
      </c>
      <c r="BE93" s="6">
        <f t="shared" si="16"/>
        <v>0</v>
      </c>
      <c r="BF93" s="6">
        <f t="shared" si="17"/>
        <v>0</v>
      </c>
    </row>
    <row r="94" spans="2:58" ht="114" x14ac:dyDescent="0.25">
      <c r="B94" s="29" t="s">
        <v>450</v>
      </c>
      <c r="C94" s="29" t="s">
        <v>261</v>
      </c>
      <c r="D94" s="29" t="s">
        <v>4</v>
      </c>
      <c r="E94" s="30" t="s">
        <v>219</v>
      </c>
      <c r="F94" s="30" t="s">
        <v>220</v>
      </c>
      <c r="G94" s="30" t="s">
        <v>5</v>
      </c>
      <c r="H94" s="30">
        <v>80161501</v>
      </c>
      <c r="I94" s="30" t="s">
        <v>6268</v>
      </c>
      <c r="J94" s="30" t="s">
        <v>221</v>
      </c>
      <c r="K94" s="30" t="s">
        <v>451</v>
      </c>
      <c r="L94" s="31" t="s">
        <v>153</v>
      </c>
      <c r="M94" s="31" t="s">
        <v>153</v>
      </c>
      <c r="N94" s="31">
        <v>12</v>
      </c>
      <c r="O94" s="31" t="s">
        <v>221</v>
      </c>
      <c r="P94" s="31" t="s">
        <v>224</v>
      </c>
      <c r="Q94" s="40">
        <v>0</v>
      </c>
      <c r="R94" s="40">
        <v>0</v>
      </c>
      <c r="S94" s="31" t="s">
        <v>225</v>
      </c>
      <c r="T94" s="31" t="s">
        <v>221</v>
      </c>
      <c r="U94" s="30" t="s">
        <v>263</v>
      </c>
      <c r="V94" s="30" t="s">
        <v>296</v>
      </c>
      <c r="W94" s="30" t="s">
        <v>351</v>
      </c>
      <c r="X94" s="30" t="s">
        <v>229</v>
      </c>
      <c r="Y94" s="30" t="s">
        <v>230</v>
      </c>
      <c r="Z94" s="30" t="s">
        <v>277</v>
      </c>
      <c r="AA94" s="41">
        <v>0</v>
      </c>
      <c r="AB94" s="41">
        <v>0</v>
      </c>
      <c r="AC94" s="41">
        <v>0</v>
      </c>
      <c r="AD94" s="41">
        <v>0</v>
      </c>
      <c r="AE94" s="41">
        <v>0</v>
      </c>
      <c r="AF94" s="41">
        <v>0</v>
      </c>
      <c r="AG94" s="41">
        <v>0</v>
      </c>
      <c r="AH94" s="41">
        <v>0</v>
      </c>
      <c r="AI94" s="41">
        <v>0</v>
      </c>
      <c r="AJ94" s="41">
        <v>0</v>
      </c>
      <c r="AK94" s="41">
        <v>0</v>
      </c>
      <c r="AL94" s="41">
        <v>0</v>
      </c>
      <c r="AM94" s="41">
        <v>0</v>
      </c>
      <c r="AN94" s="41">
        <v>0</v>
      </c>
      <c r="AO94" s="41">
        <v>0</v>
      </c>
      <c r="AP94" s="41">
        <v>0</v>
      </c>
      <c r="AQ94" s="41">
        <v>0</v>
      </c>
      <c r="AR94" s="41">
        <v>0</v>
      </c>
      <c r="AS94" s="41">
        <v>0</v>
      </c>
      <c r="AT94" s="41">
        <v>0</v>
      </c>
      <c r="AU94" s="41">
        <v>0</v>
      </c>
      <c r="AV94" s="41">
        <v>0</v>
      </c>
      <c r="AW94" s="41">
        <v>0</v>
      </c>
      <c r="AX94" s="41">
        <v>0</v>
      </c>
      <c r="AY94" s="2">
        <v>0</v>
      </c>
      <c r="AZ94" s="12" t="str">
        <f t="shared" si="11"/>
        <v>OK</v>
      </c>
      <c r="BA94" s="12" t="str">
        <f t="shared" si="12"/>
        <v>OK</v>
      </c>
      <c r="BB94" s="6">
        <f t="shared" si="13"/>
        <v>0</v>
      </c>
      <c r="BC94" s="13">
        <f t="shared" si="14"/>
        <v>0</v>
      </c>
      <c r="BD94" s="13">
        <f t="shared" si="15"/>
        <v>0</v>
      </c>
      <c r="BE94" s="6">
        <f t="shared" si="16"/>
        <v>0</v>
      </c>
      <c r="BF94" s="6">
        <f t="shared" si="17"/>
        <v>0</v>
      </c>
    </row>
    <row r="95" spans="2:58" ht="114" x14ac:dyDescent="0.25">
      <c r="B95" s="29" t="s">
        <v>452</v>
      </c>
      <c r="C95" s="29" t="s">
        <v>261</v>
      </c>
      <c r="D95" s="29" t="s">
        <v>4</v>
      </c>
      <c r="E95" s="30" t="s">
        <v>219</v>
      </c>
      <c r="F95" s="30" t="s">
        <v>220</v>
      </c>
      <c r="G95" s="30" t="s">
        <v>5</v>
      </c>
      <c r="H95" s="30">
        <v>80161501</v>
      </c>
      <c r="I95" s="30" t="s">
        <v>6268</v>
      </c>
      <c r="J95" s="30" t="s">
        <v>221</v>
      </c>
      <c r="K95" s="30" t="s">
        <v>453</v>
      </c>
      <c r="L95" s="31" t="s">
        <v>153</v>
      </c>
      <c r="M95" s="31" t="s">
        <v>153</v>
      </c>
      <c r="N95" s="31">
        <v>12</v>
      </c>
      <c r="O95" s="31" t="s">
        <v>221</v>
      </c>
      <c r="P95" s="31" t="s">
        <v>224</v>
      </c>
      <c r="Q95" s="40">
        <v>0</v>
      </c>
      <c r="R95" s="40">
        <v>0</v>
      </c>
      <c r="S95" s="31" t="s">
        <v>225</v>
      </c>
      <c r="T95" s="31" t="s">
        <v>221</v>
      </c>
      <c r="U95" s="30" t="s">
        <v>263</v>
      </c>
      <c r="V95" s="30" t="s">
        <v>296</v>
      </c>
      <c r="W95" s="30" t="s">
        <v>351</v>
      </c>
      <c r="X95" s="30" t="s">
        <v>229</v>
      </c>
      <c r="Y95" s="30" t="s">
        <v>230</v>
      </c>
      <c r="Z95" s="30" t="s">
        <v>277</v>
      </c>
      <c r="AA95" s="41">
        <v>0</v>
      </c>
      <c r="AB95" s="41">
        <v>0</v>
      </c>
      <c r="AC95" s="41">
        <v>0</v>
      </c>
      <c r="AD95" s="41">
        <v>0</v>
      </c>
      <c r="AE95" s="41">
        <v>0</v>
      </c>
      <c r="AF95" s="41">
        <v>0</v>
      </c>
      <c r="AG95" s="41">
        <v>0</v>
      </c>
      <c r="AH95" s="41">
        <v>0</v>
      </c>
      <c r="AI95" s="41">
        <v>0</v>
      </c>
      <c r="AJ95" s="41">
        <v>0</v>
      </c>
      <c r="AK95" s="41">
        <v>0</v>
      </c>
      <c r="AL95" s="41">
        <v>0</v>
      </c>
      <c r="AM95" s="41">
        <v>0</v>
      </c>
      <c r="AN95" s="41">
        <v>0</v>
      </c>
      <c r="AO95" s="41">
        <v>0</v>
      </c>
      <c r="AP95" s="41">
        <v>0</v>
      </c>
      <c r="AQ95" s="41">
        <v>0</v>
      </c>
      <c r="AR95" s="41">
        <v>0</v>
      </c>
      <c r="AS95" s="41">
        <v>0</v>
      </c>
      <c r="AT95" s="41">
        <v>0</v>
      </c>
      <c r="AU95" s="41">
        <v>0</v>
      </c>
      <c r="AV95" s="41">
        <v>0</v>
      </c>
      <c r="AW95" s="41">
        <v>0</v>
      </c>
      <c r="AX95" s="41">
        <v>0</v>
      </c>
      <c r="AY95" s="2">
        <v>0</v>
      </c>
      <c r="AZ95" s="12" t="str">
        <f t="shared" si="11"/>
        <v>OK</v>
      </c>
      <c r="BA95" s="12" t="str">
        <f t="shared" si="12"/>
        <v>OK</v>
      </c>
      <c r="BB95" s="6">
        <f t="shared" si="13"/>
        <v>0</v>
      </c>
      <c r="BC95" s="13">
        <f t="shared" si="14"/>
        <v>0</v>
      </c>
      <c r="BD95" s="13">
        <f t="shared" si="15"/>
        <v>0</v>
      </c>
      <c r="BE95" s="6">
        <f t="shared" si="16"/>
        <v>0</v>
      </c>
      <c r="BF95" s="6">
        <f t="shared" si="17"/>
        <v>0</v>
      </c>
    </row>
    <row r="96" spans="2:58" ht="114" x14ac:dyDescent="0.25">
      <c r="B96" s="29" t="s">
        <v>454</v>
      </c>
      <c r="C96" s="29" t="s">
        <v>261</v>
      </c>
      <c r="D96" s="29" t="s">
        <v>4</v>
      </c>
      <c r="E96" s="30" t="s">
        <v>219</v>
      </c>
      <c r="F96" s="30" t="s">
        <v>220</v>
      </c>
      <c r="G96" s="30" t="s">
        <v>5</v>
      </c>
      <c r="H96" s="30">
        <v>80161501</v>
      </c>
      <c r="I96" s="30" t="s">
        <v>6268</v>
      </c>
      <c r="J96" s="30" t="s">
        <v>221</v>
      </c>
      <c r="K96" s="30" t="s">
        <v>455</v>
      </c>
      <c r="L96" s="31" t="s">
        <v>153</v>
      </c>
      <c r="M96" s="31" t="s">
        <v>153</v>
      </c>
      <c r="N96" s="31">
        <v>12</v>
      </c>
      <c r="O96" s="31" t="s">
        <v>221</v>
      </c>
      <c r="P96" s="31" t="s">
        <v>224</v>
      </c>
      <c r="Q96" s="40">
        <v>0</v>
      </c>
      <c r="R96" s="40">
        <v>0</v>
      </c>
      <c r="S96" s="31" t="s">
        <v>225</v>
      </c>
      <c r="T96" s="31" t="s">
        <v>221</v>
      </c>
      <c r="U96" s="30" t="s">
        <v>263</v>
      </c>
      <c r="V96" s="30" t="s">
        <v>296</v>
      </c>
      <c r="W96" s="30" t="s">
        <v>351</v>
      </c>
      <c r="X96" s="30" t="s">
        <v>229</v>
      </c>
      <c r="Y96" s="30" t="s">
        <v>230</v>
      </c>
      <c r="Z96" s="30" t="s">
        <v>277</v>
      </c>
      <c r="AA96" s="41">
        <v>0</v>
      </c>
      <c r="AB96" s="41">
        <v>0</v>
      </c>
      <c r="AC96" s="41">
        <v>0</v>
      </c>
      <c r="AD96" s="41">
        <v>0</v>
      </c>
      <c r="AE96" s="41">
        <v>0</v>
      </c>
      <c r="AF96" s="41">
        <v>0</v>
      </c>
      <c r="AG96" s="41">
        <v>0</v>
      </c>
      <c r="AH96" s="41">
        <v>0</v>
      </c>
      <c r="AI96" s="41">
        <v>0</v>
      </c>
      <c r="AJ96" s="41">
        <v>0</v>
      </c>
      <c r="AK96" s="41">
        <v>0</v>
      </c>
      <c r="AL96" s="41">
        <v>0</v>
      </c>
      <c r="AM96" s="41">
        <v>0</v>
      </c>
      <c r="AN96" s="41">
        <v>0</v>
      </c>
      <c r="AO96" s="41">
        <v>0</v>
      </c>
      <c r="AP96" s="41">
        <v>0</v>
      </c>
      <c r="AQ96" s="41">
        <v>0</v>
      </c>
      <c r="AR96" s="41">
        <v>0</v>
      </c>
      <c r="AS96" s="41">
        <v>0</v>
      </c>
      <c r="AT96" s="41">
        <v>0</v>
      </c>
      <c r="AU96" s="41">
        <v>0</v>
      </c>
      <c r="AV96" s="41">
        <v>0</v>
      </c>
      <c r="AW96" s="41">
        <v>0</v>
      </c>
      <c r="AX96" s="41">
        <v>0</v>
      </c>
      <c r="AY96" s="2">
        <v>0</v>
      </c>
      <c r="AZ96" s="12" t="str">
        <f t="shared" si="11"/>
        <v>OK</v>
      </c>
      <c r="BA96" s="12" t="str">
        <f t="shared" si="12"/>
        <v>OK</v>
      </c>
      <c r="BB96" s="6">
        <f t="shared" si="13"/>
        <v>0</v>
      </c>
      <c r="BC96" s="13">
        <f t="shared" si="14"/>
        <v>0</v>
      </c>
      <c r="BD96" s="13">
        <f t="shared" si="15"/>
        <v>0</v>
      </c>
      <c r="BE96" s="6">
        <f t="shared" si="16"/>
        <v>0</v>
      </c>
      <c r="BF96" s="6">
        <f t="shared" si="17"/>
        <v>0</v>
      </c>
    </row>
    <row r="97" spans="2:58" ht="114" x14ac:dyDescent="0.25">
      <c r="B97" s="29" t="s">
        <v>456</v>
      </c>
      <c r="C97" s="29" t="s">
        <v>261</v>
      </c>
      <c r="D97" s="29" t="s">
        <v>4</v>
      </c>
      <c r="E97" s="30" t="s">
        <v>219</v>
      </c>
      <c r="F97" s="30" t="s">
        <v>220</v>
      </c>
      <c r="G97" s="30" t="s">
        <v>5</v>
      </c>
      <c r="H97" s="30">
        <v>80161501</v>
      </c>
      <c r="I97" s="30" t="s">
        <v>6268</v>
      </c>
      <c r="J97" s="30" t="s">
        <v>221</v>
      </c>
      <c r="K97" s="30" t="s">
        <v>457</v>
      </c>
      <c r="L97" s="31" t="s">
        <v>153</v>
      </c>
      <c r="M97" s="31" t="s">
        <v>153</v>
      </c>
      <c r="N97" s="31">
        <v>12</v>
      </c>
      <c r="O97" s="31" t="s">
        <v>221</v>
      </c>
      <c r="P97" s="31" t="s">
        <v>224</v>
      </c>
      <c r="Q97" s="40">
        <v>0</v>
      </c>
      <c r="R97" s="40">
        <v>0</v>
      </c>
      <c r="S97" s="31" t="s">
        <v>225</v>
      </c>
      <c r="T97" s="31" t="s">
        <v>221</v>
      </c>
      <c r="U97" s="30" t="s">
        <v>263</v>
      </c>
      <c r="V97" s="30" t="s">
        <v>296</v>
      </c>
      <c r="W97" s="30" t="s">
        <v>351</v>
      </c>
      <c r="X97" s="30" t="s">
        <v>229</v>
      </c>
      <c r="Y97" s="30" t="s">
        <v>230</v>
      </c>
      <c r="Z97" s="30" t="s">
        <v>277</v>
      </c>
      <c r="AA97" s="41">
        <v>0</v>
      </c>
      <c r="AB97" s="41">
        <v>0</v>
      </c>
      <c r="AC97" s="41">
        <v>0</v>
      </c>
      <c r="AD97" s="41">
        <v>0</v>
      </c>
      <c r="AE97" s="41">
        <v>0</v>
      </c>
      <c r="AF97" s="41">
        <v>0</v>
      </c>
      <c r="AG97" s="41">
        <v>0</v>
      </c>
      <c r="AH97" s="41">
        <v>0</v>
      </c>
      <c r="AI97" s="41">
        <v>0</v>
      </c>
      <c r="AJ97" s="41">
        <v>0</v>
      </c>
      <c r="AK97" s="41">
        <v>0</v>
      </c>
      <c r="AL97" s="41">
        <v>0</v>
      </c>
      <c r="AM97" s="41">
        <v>0</v>
      </c>
      <c r="AN97" s="41">
        <v>0</v>
      </c>
      <c r="AO97" s="41">
        <v>0</v>
      </c>
      <c r="AP97" s="41">
        <v>0</v>
      </c>
      <c r="AQ97" s="41">
        <v>0</v>
      </c>
      <c r="AR97" s="41">
        <v>0</v>
      </c>
      <c r="AS97" s="41">
        <v>0</v>
      </c>
      <c r="AT97" s="41">
        <v>0</v>
      </c>
      <c r="AU97" s="41">
        <v>0</v>
      </c>
      <c r="AV97" s="41">
        <v>0</v>
      </c>
      <c r="AW97" s="41">
        <v>0</v>
      </c>
      <c r="AX97" s="41">
        <v>0</v>
      </c>
      <c r="AY97" s="2">
        <v>0</v>
      </c>
      <c r="AZ97" s="12" t="str">
        <f t="shared" si="11"/>
        <v>OK</v>
      </c>
      <c r="BA97" s="12" t="str">
        <f t="shared" si="12"/>
        <v>OK</v>
      </c>
      <c r="BB97" s="6">
        <f t="shared" si="13"/>
        <v>0</v>
      </c>
      <c r="BC97" s="13">
        <f t="shared" si="14"/>
        <v>0</v>
      </c>
      <c r="BD97" s="13">
        <f t="shared" si="15"/>
        <v>0</v>
      </c>
      <c r="BE97" s="6">
        <f t="shared" si="16"/>
        <v>0</v>
      </c>
      <c r="BF97" s="6">
        <f t="shared" si="17"/>
        <v>0</v>
      </c>
    </row>
    <row r="98" spans="2:58" ht="71.25" x14ac:dyDescent="0.25">
      <c r="B98" s="29" t="s">
        <v>458</v>
      </c>
      <c r="C98" s="29" t="s">
        <v>261</v>
      </c>
      <c r="D98" s="29" t="s">
        <v>4</v>
      </c>
      <c r="E98" s="30" t="s">
        <v>219</v>
      </c>
      <c r="F98" s="30" t="s">
        <v>220</v>
      </c>
      <c r="G98" s="30" t="s">
        <v>5</v>
      </c>
      <c r="H98" s="30">
        <v>80161501</v>
      </c>
      <c r="I98" s="30" t="s">
        <v>6268</v>
      </c>
      <c r="J98" s="30" t="s">
        <v>221</v>
      </c>
      <c r="K98" s="30" t="s">
        <v>459</v>
      </c>
      <c r="L98" s="31" t="s">
        <v>154</v>
      </c>
      <c r="M98" s="31" t="s">
        <v>154</v>
      </c>
      <c r="N98" s="31">
        <v>0</v>
      </c>
      <c r="O98" s="31" t="s">
        <v>223</v>
      </c>
      <c r="P98" s="31" t="s">
        <v>224</v>
      </c>
      <c r="Q98" s="40">
        <v>0</v>
      </c>
      <c r="R98" s="40">
        <v>0</v>
      </c>
      <c r="S98" s="31" t="s">
        <v>225</v>
      </c>
      <c r="T98" s="31" t="s">
        <v>221</v>
      </c>
      <c r="U98" s="30" t="s">
        <v>460</v>
      </c>
      <c r="V98" s="30" t="s">
        <v>314</v>
      </c>
      <c r="W98" s="30" t="s">
        <v>315</v>
      </c>
      <c r="X98" s="30" t="s">
        <v>229</v>
      </c>
      <c r="Y98" s="30" t="s">
        <v>230</v>
      </c>
      <c r="Z98" s="30" t="s">
        <v>461</v>
      </c>
      <c r="AA98" s="41">
        <v>0</v>
      </c>
      <c r="AB98" s="41">
        <v>0</v>
      </c>
      <c r="AC98" s="41">
        <v>0</v>
      </c>
      <c r="AD98" s="41">
        <v>0</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2">
        <v>0</v>
      </c>
      <c r="AZ98" s="12" t="str">
        <f t="shared" si="11"/>
        <v>OK</v>
      </c>
      <c r="BA98" s="12" t="str">
        <f t="shared" si="12"/>
        <v>OK</v>
      </c>
      <c r="BB98" s="6">
        <f t="shared" si="13"/>
        <v>0</v>
      </c>
      <c r="BC98" s="13">
        <f t="shared" si="14"/>
        <v>0</v>
      </c>
      <c r="BD98" s="13">
        <f t="shared" si="15"/>
        <v>0</v>
      </c>
      <c r="BE98" s="6">
        <f t="shared" si="16"/>
        <v>0</v>
      </c>
      <c r="BF98" s="6">
        <f t="shared" si="17"/>
        <v>0</v>
      </c>
    </row>
    <row r="99" spans="2:58" ht="71.25" x14ac:dyDescent="0.25">
      <c r="B99" s="29" t="s">
        <v>462</v>
      </c>
      <c r="C99" s="29" t="s">
        <v>261</v>
      </c>
      <c r="D99" s="29" t="s">
        <v>4</v>
      </c>
      <c r="E99" s="30" t="s">
        <v>219</v>
      </c>
      <c r="F99" s="30" t="s">
        <v>220</v>
      </c>
      <c r="G99" s="30" t="s">
        <v>5</v>
      </c>
      <c r="H99" s="30">
        <v>80161501</v>
      </c>
      <c r="I99" s="30" t="s">
        <v>6268</v>
      </c>
      <c r="J99" s="30" t="s">
        <v>221</v>
      </c>
      <c r="K99" s="30" t="s">
        <v>463</v>
      </c>
      <c r="L99" s="31" t="s">
        <v>154</v>
      </c>
      <c r="M99" s="31" t="s">
        <v>154</v>
      </c>
      <c r="N99" s="31">
        <v>6</v>
      </c>
      <c r="O99" s="31" t="s">
        <v>223</v>
      </c>
      <c r="P99" s="31" t="s">
        <v>224</v>
      </c>
      <c r="Q99" s="40">
        <v>54000000</v>
      </c>
      <c r="R99" s="40">
        <v>54000000</v>
      </c>
      <c r="S99" s="31" t="s">
        <v>225</v>
      </c>
      <c r="T99" s="31" t="s">
        <v>221</v>
      </c>
      <c r="U99" s="30" t="s">
        <v>460</v>
      </c>
      <c r="V99" s="30" t="s">
        <v>314</v>
      </c>
      <c r="W99" s="30" t="s">
        <v>315</v>
      </c>
      <c r="X99" s="30" t="s">
        <v>229</v>
      </c>
      <c r="Y99" s="30" t="s">
        <v>230</v>
      </c>
      <c r="Z99" s="30" t="s">
        <v>461</v>
      </c>
      <c r="AA99" s="41">
        <v>0</v>
      </c>
      <c r="AB99" s="41">
        <v>0</v>
      </c>
      <c r="AC99" s="41">
        <v>54000000</v>
      </c>
      <c r="AD99" s="41">
        <v>0</v>
      </c>
      <c r="AE99" s="41">
        <v>0</v>
      </c>
      <c r="AF99" s="41">
        <v>9000000</v>
      </c>
      <c r="AG99" s="41">
        <v>0</v>
      </c>
      <c r="AH99" s="41">
        <v>9000000</v>
      </c>
      <c r="AI99" s="41">
        <v>0</v>
      </c>
      <c r="AJ99" s="41">
        <v>9000000</v>
      </c>
      <c r="AK99" s="41">
        <v>0</v>
      </c>
      <c r="AL99" s="41">
        <v>9000000</v>
      </c>
      <c r="AM99" s="41">
        <v>0</v>
      </c>
      <c r="AN99" s="41">
        <v>9000000</v>
      </c>
      <c r="AO99" s="41">
        <v>0</v>
      </c>
      <c r="AP99" s="41">
        <v>9000000</v>
      </c>
      <c r="AQ99" s="41">
        <v>0</v>
      </c>
      <c r="AR99" s="41">
        <v>0</v>
      </c>
      <c r="AS99" s="41">
        <v>0</v>
      </c>
      <c r="AT99" s="41">
        <v>0</v>
      </c>
      <c r="AU99" s="41">
        <v>0</v>
      </c>
      <c r="AV99" s="41">
        <v>0</v>
      </c>
      <c r="AW99" s="41">
        <v>0</v>
      </c>
      <c r="AX99" s="41">
        <v>0</v>
      </c>
      <c r="AY99" s="2">
        <v>0</v>
      </c>
      <c r="AZ99" s="12" t="str">
        <f t="shared" si="11"/>
        <v>OK</v>
      </c>
      <c r="BA99" s="12" t="str">
        <f t="shared" si="12"/>
        <v>OK</v>
      </c>
      <c r="BB99" s="6">
        <f t="shared" si="13"/>
        <v>0</v>
      </c>
      <c r="BC99" s="13">
        <f t="shared" si="14"/>
        <v>54000000</v>
      </c>
      <c r="BD99" s="13">
        <f t="shared" si="15"/>
        <v>54000000</v>
      </c>
      <c r="BE99" s="6">
        <f t="shared" si="16"/>
        <v>0</v>
      </c>
      <c r="BF99" s="6">
        <f t="shared" si="17"/>
        <v>0</v>
      </c>
    </row>
    <row r="100" spans="2:58" ht="71.25" x14ac:dyDescent="0.25">
      <c r="B100" s="29" t="s">
        <v>464</v>
      </c>
      <c r="C100" s="29" t="s">
        <v>261</v>
      </c>
      <c r="D100" s="29" t="s">
        <v>4</v>
      </c>
      <c r="E100" s="30" t="s">
        <v>219</v>
      </c>
      <c r="F100" s="30" t="s">
        <v>220</v>
      </c>
      <c r="G100" s="30" t="s">
        <v>5</v>
      </c>
      <c r="H100" s="30">
        <v>80161501</v>
      </c>
      <c r="I100" s="30" t="s">
        <v>6268</v>
      </c>
      <c r="J100" s="30" t="s">
        <v>221</v>
      </c>
      <c r="K100" s="30" t="s">
        <v>465</v>
      </c>
      <c r="L100" s="31" t="s">
        <v>153</v>
      </c>
      <c r="M100" s="31" t="s">
        <v>153</v>
      </c>
      <c r="N100" s="31">
        <v>12</v>
      </c>
      <c r="O100" s="31" t="s">
        <v>223</v>
      </c>
      <c r="P100" s="31" t="s">
        <v>224</v>
      </c>
      <c r="Q100" s="40">
        <v>103500000</v>
      </c>
      <c r="R100" s="40">
        <v>103500000</v>
      </c>
      <c r="S100" s="31" t="s">
        <v>225</v>
      </c>
      <c r="T100" s="31" t="s">
        <v>221</v>
      </c>
      <c r="U100" s="30" t="s">
        <v>460</v>
      </c>
      <c r="V100" s="30" t="s">
        <v>314</v>
      </c>
      <c r="W100" s="30" t="s">
        <v>315</v>
      </c>
      <c r="X100" s="30" t="s">
        <v>229</v>
      </c>
      <c r="Y100" s="30" t="s">
        <v>230</v>
      </c>
      <c r="Z100" s="30" t="s">
        <v>461</v>
      </c>
      <c r="AA100" s="41">
        <v>103500000</v>
      </c>
      <c r="AB100" s="41">
        <v>0</v>
      </c>
      <c r="AC100" s="41">
        <v>0</v>
      </c>
      <c r="AD100" s="41">
        <v>9000000</v>
      </c>
      <c r="AE100" s="41">
        <v>0</v>
      </c>
      <c r="AF100" s="41">
        <v>9000000</v>
      </c>
      <c r="AG100" s="41">
        <v>0</v>
      </c>
      <c r="AH100" s="41">
        <v>9000000</v>
      </c>
      <c r="AI100" s="41">
        <v>0</v>
      </c>
      <c r="AJ100" s="41">
        <v>9000000</v>
      </c>
      <c r="AK100" s="41">
        <v>0</v>
      </c>
      <c r="AL100" s="41">
        <v>9000000</v>
      </c>
      <c r="AM100" s="41">
        <v>0</v>
      </c>
      <c r="AN100" s="41">
        <v>9000000</v>
      </c>
      <c r="AO100" s="41">
        <v>0</v>
      </c>
      <c r="AP100" s="41">
        <v>9000000</v>
      </c>
      <c r="AQ100" s="41">
        <v>0</v>
      </c>
      <c r="AR100" s="41">
        <v>9000000</v>
      </c>
      <c r="AS100" s="41">
        <v>0</v>
      </c>
      <c r="AT100" s="41">
        <v>9000000</v>
      </c>
      <c r="AU100" s="41">
        <v>0</v>
      </c>
      <c r="AV100" s="41">
        <v>9000000</v>
      </c>
      <c r="AW100" s="41">
        <v>0</v>
      </c>
      <c r="AX100" s="41">
        <v>13500000</v>
      </c>
      <c r="AY100" s="2">
        <v>0</v>
      </c>
      <c r="AZ100" s="12" t="str">
        <f t="shared" si="11"/>
        <v>OK</v>
      </c>
      <c r="BA100" s="12" t="str">
        <f t="shared" si="12"/>
        <v>OK</v>
      </c>
      <c r="BB100" s="6">
        <f t="shared" si="13"/>
        <v>0</v>
      </c>
      <c r="BC100" s="13">
        <f t="shared" si="14"/>
        <v>103500000</v>
      </c>
      <c r="BD100" s="13">
        <f t="shared" si="15"/>
        <v>103500000</v>
      </c>
      <c r="BE100" s="6">
        <f t="shared" si="16"/>
        <v>0</v>
      </c>
      <c r="BF100" s="6">
        <f t="shared" si="17"/>
        <v>0</v>
      </c>
    </row>
    <row r="101" spans="2:58" ht="114" x14ac:dyDescent="0.25">
      <c r="B101" s="29" t="s">
        <v>466</v>
      </c>
      <c r="C101" s="29" t="s">
        <v>261</v>
      </c>
      <c r="D101" s="29" t="s">
        <v>4</v>
      </c>
      <c r="E101" s="30" t="s">
        <v>219</v>
      </c>
      <c r="F101" s="30" t="s">
        <v>220</v>
      </c>
      <c r="G101" s="30" t="s">
        <v>5</v>
      </c>
      <c r="H101" s="30">
        <v>80161501</v>
      </c>
      <c r="I101" s="30" t="s">
        <v>6268</v>
      </c>
      <c r="J101" s="30" t="s">
        <v>221</v>
      </c>
      <c r="K101" s="30" t="s">
        <v>8444</v>
      </c>
      <c r="L101" s="31" t="s">
        <v>154</v>
      </c>
      <c r="M101" s="31" t="s">
        <v>154</v>
      </c>
      <c r="N101" s="31">
        <v>9</v>
      </c>
      <c r="O101" s="31" t="s">
        <v>223</v>
      </c>
      <c r="P101" s="31" t="s">
        <v>224</v>
      </c>
      <c r="Q101" s="40">
        <v>117000000</v>
      </c>
      <c r="R101" s="40">
        <v>117000000</v>
      </c>
      <c r="S101" s="31" t="s">
        <v>225</v>
      </c>
      <c r="T101" s="31" t="s">
        <v>221</v>
      </c>
      <c r="U101" s="30" t="s">
        <v>460</v>
      </c>
      <c r="V101" s="30" t="s">
        <v>314</v>
      </c>
      <c r="W101" s="30" t="s">
        <v>315</v>
      </c>
      <c r="X101" s="30" t="s">
        <v>229</v>
      </c>
      <c r="Y101" s="30" t="s">
        <v>230</v>
      </c>
      <c r="Z101" s="30" t="s">
        <v>461</v>
      </c>
      <c r="AA101" s="41">
        <v>0</v>
      </c>
      <c r="AB101" s="41">
        <v>0</v>
      </c>
      <c r="AC101" s="41">
        <v>117000000</v>
      </c>
      <c r="AD101" s="41">
        <v>0</v>
      </c>
      <c r="AE101" s="41">
        <v>0</v>
      </c>
      <c r="AF101" s="41">
        <v>13000000</v>
      </c>
      <c r="AG101" s="41">
        <v>0</v>
      </c>
      <c r="AH101" s="41">
        <v>13000000</v>
      </c>
      <c r="AI101" s="41">
        <v>0</v>
      </c>
      <c r="AJ101" s="41">
        <v>13000000</v>
      </c>
      <c r="AK101" s="41">
        <v>0</v>
      </c>
      <c r="AL101" s="41">
        <v>13000000</v>
      </c>
      <c r="AM101" s="41">
        <v>0</v>
      </c>
      <c r="AN101" s="41">
        <v>13000000</v>
      </c>
      <c r="AO101" s="41">
        <v>0</v>
      </c>
      <c r="AP101" s="41">
        <v>13000000</v>
      </c>
      <c r="AQ101" s="41">
        <v>0</v>
      </c>
      <c r="AR101" s="41">
        <v>13000000</v>
      </c>
      <c r="AS101" s="41">
        <v>0</v>
      </c>
      <c r="AT101" s="41">
        <v>13000000</v>
      </c>
      <c r="AU101" s="41">
        <v>0</v>
      </c>
      <c r="AV101" s="41">
        <v>13000000</v>
      </c>
      <c r="AW101" s="41">
        <v>0</v>
      </c>
      <c r="AX101" s="41">
        <v>0</v>
      </c>
      <c r="AY101" s="2">
        <v>0</v>
      </c>
      <c r="AZ101" s="12" t="str">
        <f t="shared" si="11"/>
        <v>OK</v>
      </c>
      <c r="BA101" s="12" t="str">
        <f t="shared" si="12"/>
        <v>OK</v>
      </c>
      <c r="BB101" s="6">
        <f t="shared" si="13"/>
        <v>0</v>
      </c>
      <c r="BC101" s="13">
        <f t="shared" si="14"/>
        <v>117000000</v>
      </c>
      <c r="BD101" s="13">
        <f t="shared" si="15"/>
        <v>117000000</v>
      </c>
      <c r="BE101" s="6">
        <f t="shared" si="16"/>
        <v>0</v>
      </c>
      <c r="BF101" s="6">
        <f t="shared" si="17"/>
        <v>0</v>
      </c>
    </row>
    <row r="102" spans="2:58" ht="71.25" x14ac:dyDescent="0.25">
      <c r="B102" s="29" t="s">
        <v>467</v>
      </c>
      <c r="C102" s="29" t="s">
        <v>261</v>
      </c>
      <c r="D102" s="29" t="s">
        <v>4</v>
      </c>
      <c r="E102" s="30" t="s">
        <v>219</v>
      </c>
      <c r="F102" s="30" t="s">
        <v>220</v>
      </c>
      <c r="G102" s="30" t="s">
        <v>5</v>
      </c>
      <c r="H102" s="30">
        <v>80161501</v>
      </c>
      <c r="I102" s="30" t="s">
        <v>6268</v>
      </c>
      <c r="J102" s="30" t="s">
        <v>221</v>
      </c>
      <c r="K102" s="30" t="s">
        <v>468</v>
      </c>
      <c r="L102" s="31" t="s">
        <v>153</v>
      </c>
      <c r="M102" s="31" t="s">
        <v>153</v>
      </c>
      <c r="N102" s="31">
        <v>12</v>
      </c>
      <c r="O102" s="31" t="s">
        <v>223</v>
      </c>
      <c r="P102" s="31" t="s">
        <v>224</v>
      </c>
      <c r="Q102" s="40">
        <v>103500000</v>
      </c>
      <c r="R102" s="40">
        <v>103500000</v>
      </c>
      <c r="S102" s="31" t="s">
        <v>225</v>
      </c>
      <c r="T102" s="31" t="s">
        <v>221</v>
      </c>
      <c r="U102" s="30" t="s">
        <v>460</v>
      </c>
      <c r="V102" s="30" t="s">
        <v>314</v>
      </c>
      <c r="W102" s="30" t="s">
        <v>315</v>
      </c>
      <c r="X102" s="30" t="s">
        <v>229</v>
      </c>
      <c r="Y102" s="30" t="s">
        <v>230</v>
      </c>
      <c r="Z102" s="30" t="s">
        <v>461</v>
      </c>
      <c r="AA102" s="41">
        <v>103500000</v>
      </c>
      <c r="AB102" s="41">
        <v>0</v>
      </c>
      <c r="AC102" s="41">
        <v>0</v>
      </c>
      <c r="AD102" s="41">
        <v>9000000</v>
      </c>
      <c r="AE102" s="41">
        <v>0</v>
      </c>
      <c r="AF102" s="41">
        <v>9000000</v>
      </c>
      <c r="AG102" s="41">
        <v>0</v>
      </c>
      <c r="AH102" s="41">
        <v>9000000</v>
      </c>
      <c r="AI102" s="41">
        <v>0</v>
      </c>
      <c r="AJ102" s="41">
        <v>9000000</v>
      </c>
      <c r="AK102" s="41">
        <v>0</v>
      </c>
      <c r="AL102" s="41">
        <v>9000000</v>
      </c>
      <c r="AM102" s="41">
        <v>0</v>
      </c>
      <c r="AN102" s="41">
        <v>9000000</v>
      </c>
      <c r="AO102" s="41">
        <v>0</v>
      </c>
      <c r="AP102" s="41">
        <v>9000000</v>
      </c>
      <c r="AQ102" s="41">
        <v>0</v>
      </c>
      <c r="AR102" s="41">
        <v>9000000</v>
      </c>
      <c r="AS102" s="41">
        <v>0</v>
      </c>
      <c r="AT102" s="41">
        <v>9000000</v>
      </c>
      <c r="AU102" s="41">
        <v>0</v>
      </c>
      <c r="AV102" s="41">
        <v>9000000</v>
      </c>
      <c r="AW102" s="41">
        <v>0</v>
      </c>
      <c r="AX102" s="41">
        <v>13500000</v>
      </c>
      <c r="AY102" s="2">
        <v>0</v>
      </c>
      <c r="AZ102" s="12" t="str">
        <f t="shared" si="11"/>
        <v>OK</v>
      </c>
      <c r="BA102" s="12" t="str">
        <f t="shared" si="12"/>
        <v>OK</v>
      </c>
      <c r="BB102" s="6">
        <f t="shared" si="13"/>
        <v>0</v>
      </c>
      <c r="BC102" s="13">
        <f t="shared" si="14"/>
        <v>103500000</v>
      </c>
      <c r="BD102" s="13">
        <f t="shared" si="15"/>
        <v>103500000</v>
      </c>
      <c r="BE102" s="6">
        <f t="shared" si="16"/>
        <v>0</v>
      </c>
      <c r="BF102" s="6">
        <f t="shared" si="17"/>
        <v>0</v>
      </c>
    </row>
    <row r="103" spans="2:58" ht="71.25" x14ac:dyDescent="0.25">
      <c r="B103" s="29" t="s">
        <v>469</v>
      </c>
      <c r="C103" s="29" t="s">
        <v>261</v>
      </c>
      <c r="D103" s="29" t="s">
        <v>4</v>
      </c>
      <c r="E103" s="30" t="s">
        <v>219</v>
      </c>
      <c r="F103" s="30" t="s">
        <v>220</v>
      </c>
      <c r="G103" s="30" t="s">
        <v>5</v>
      </c>
      <c r="H103" s="30">
        <v>80161501</v>
      </c>
      <c r="I103" s="30" t="s">
        <v>6268</v>
      </c>
      <c r="J103" s="30" t="s">
        <v>221</v>
      </c>
      <c r="K103" s="30" t="s">
        <v>470</v>
      </c>
      <c r="L103" s="31" t="s">
        <v>154</v>
      </c>
      <c r="M103" s="31" t="s">
        <v>154</v>
      </c>
      <c r="N103" s="31">
        <v>8</v>
      </c>
      <c r="O103" s="31" t="s">
        <v>223</v>
      </c>
      <c r="P103" s="31" t="s">
        <v>224</v>
      </c>
      <c r="Q103" s="40">
        <v>108000000</v>
      </c>
      <c r="R103" s="40">
        <v>108000000</v>
      </c>
      <c r="S103" s="31" t="s">
        <v>225</v>
      </c>
      <c r="T103" s="31" t="s">
        <v>221</v>
      </c>
      <c r="U103" s="30" t="s">
        <v>460</v>
      </c>
      <c r="V103" s="30" t="s">
        <v>314</v>
      </c>
      <c r="W103" s="30" t="s">
        <v>315</v>
      </c>
      <c r="X103" s="30" t="s">
        <v>229</v>
      </c>
      <c r="Y103" s="30" t="s">
        <v>230</v>
      </c>
      <c r="Z103" s="30" t="s">
        <v>461</v>
      </c>
      <c r="AA103" s="41">
        <v>0</v>
      </c>
      <c r="AB103" s="41">
        <v>0</v>
      </c>
      <c r="AC103" s="41">
        <v>108000000</v>
      </c>
      <c r="AD103" s="41">
        <v>0</v>
      </c>
      <c r="AE103" s="41">
        <v>0</v>
      </c>
      <c r="AF103" s="41">
        <v>13500000</v>
      </c>
      <c r="AG103" s="41">
        <v>0</v>
      </c>
      <c r="AH103" s="41">
        <v>13500000</v>
      </c>
      <c r="AI103" s="41">
        <v>0</v>
      </c>
      <c r="AJ103" s="41">
        <v>13500000</v>
      </c>
      <c r="AK103" s="41">
        <v>0</v>
      </c>
      <c r="AL103" s="41">
        <v>13500000</v>
      </c>
      <c r="AM103" s="41">
        <v>0</v>
      </c>
      <c r="AN103" s="41">
        <v>13500000</v>
      </c>
      <c r="AO103" s="41">
        <v>0</v>
      </c>
      <c r="AP103" s="41">
        <v>13500000</v>
      </c>
      <c r="AQ103" s="41">
        <v>0</v>
      </c>
      <c r="AR103" s="41">
        <v>13500000</v>
      </c>
      <c r="AS103" s="41">
        <v>0</v>
      </c>
      <c r="AT103" s="41">
        <v>13500000</v>
      </c>
      <c r="AU103" s="41">
        <v>0</v>
      </c>
      <c r="AV103" s="41">
        <v>0</v>
      </c>
      <c r="AW103" s="41">
        <v>0</v>
      </c>
      <c r="AX103" s="41">
        <v>0</v>
      </c>
      <c r="AY103" s="2">
        <v>0</v>
      </c>
      <c r="AZ103" s="12" t="str">
        <f t="shared" si="11"/>
        <v>OK</v>
      </c>
      <c r="BA103" s="12" t="str">
        <f t="shared" si="12"/>
        <v>OK</v>
      </c>
      <c r="BB103" s="6">
        <f t="shared" si="13"/>
        <v>0</v>
      </c>
      <c r="BC103" s="13">
        <f t="shared" si="14"/>
        <v>108000000</v>
      </c>
      <c r="BD103" s="13">
        <f t="shared" si="15"/>
        <v>108000000</v>
      </c>
      <c r="BE103" s="6">
        <f t="shared" si="16"/>
        <v>0</v>
      </c>
      <c r="BF103" s="6">
        <f t="shared" si="17"/>
        <v>0</v>
      </c>
    </row>
    <row r="104" spans="2:58" ht="85.5" x14ac:dyDescent="0.25">
      <c r="B104" s="29" t="s">
        <v>471</v>
      </c>
      <c r="C104" s="29" t="s">
        <v>261</v>
      </c>
      <c r="D104" s="29" t="s">
        <v>4</v>
      </c>
      <c r="E104" s="30" t="s">
        <v>219</v>
      </c>
      <c r="F104" s="30" t="s">
        <v>220</v>
      </c>
      <c r="G104" s="30" t="s">
        <v>5</v>
      </c>
      <c r="H104" s="30">
        <v>80161501</v>
      </c>
      <c r="I104" s="30" t="s">
        <v>6268</v>
      </c>
      <c r="J104" s="30" t="s">
        <v>221</v>
      </c>
      <c r="K104" s="30" t="s">
        <v>472</v>
      </c>
      <c r="L104" s="31" t="s">
        <v>153</v>
      </c>
      <c r="M104" s="31" t="s">
        <v>153</v>
      </c>
      <c r="N104" s="31">
        <v>12</v>
      </c>
      <c r="O104" s="31" t="s">
        <v>223</v>
      </c>
      <c r="P104" s="31" t="s">
        <v>224</v>
      </c>
      <c r="Q104" s="40">
        <v>103500000</v>
      </c>
      <c r="R104" s="40">
        <v>103500000</v>
      </c>
      <c r="S104" s="31" t="s">
        <v>225</v>
      </c>
      <c r="T104" s="31" t="s">
        <v>221</v>
      </c>
      <c r="U104" s="30" t="s">
        <v>460</v>
      </c>
      <c r="V104" s="30" t="s">
        <v>314</v>
      </c>
      <c r="W104" s="30" t="s">
        <v>315</v>
      </c>
      <c r="X104" s="30" t="s">
        <v>229</v>
      </c>
      <c r="Y104" s="30" t="s">
        <v>230</v>
      </c>
      <c r="Z104" s="30" t="s">
        <v>461</v>
      </c>
      <c r="AA104" s="41">
        <v>103500000</v>
      </c>
      <c r="AB104" s="41">
        <v>0</v>
      </c>
      <c r="AC104" s="41">
        <v>0</v>
      </c>
      <c r="AD104" s="41">
        <v>9000000</v>
      </c>
      <c r="AE104" s="41">
        <v>0</v>
      </c>
      <c r="AF104" s="41">
        <v>9000000</v>
      </c>
      <c r="AG104" s="41">
        <v>0</v>
      </c>
      <c r="AH104" s="41">
        <v>9000000</v>
      </c>
      <c r="AI104" s="41">
        <v>0</v>
      </c>
      <c r="AJ104" s="41">
        <v>9000000</v>
      </c>
      <c r="AK104" s="41">
        <v>0</v>
      </c>
      <c r="AL104" s="41">
        <v>9000000</v>
      </c>
      <c r="AM104" s="41">
        <v>0</v>
      </c>
      <c r="AN104" s="41">
        <v>9000000</v>
      </c>
      <c r="AO104" s="41">
        <v>0</v>
      </c>
      <c r="AP104" s="41">
        <v>9000000</v>
      </c>
      <c r="AQ104" s="41">
        <v>0</v>
      </c>
      <c r="AR104" s="41">
        <v>9000000</v>
      </c>
      <c r="AS104" s="41">
        <v>0</v>
      </c>
      <c r="AT104" s="41">
        <v>9000000</v>
      </c>
      <c r="AU104" s="41">
        <v>0</v>
      </c>
      <c r="AV104" s="41">
        <v>9000000</v>
      </c>
      <c r="AW104" s="41">
        <v>0</v>
      </c>
      <c r="AX104" s="41">
        <v>13500000</v>
      </c>
      <c r="AY104" s="2">
        <v>0</v>
      </c>
      <c r="AZ104" s="12" t="str">
        <f t="shared" si="11"/>
        <v>OK</v>
      </c>
      <c r="BA104" s="12" t="str">
        <f t="shared" si="12"/>
        <v>OK</v>
      </c>
      <c r="BB104" s="6">
        <f t="shared" si="13"/>
        <v>0</v>
      </c>
      <c r="BC104" s="13">
        <f t="shared" si="14"/>
        <v>103500000</v>
      </c>
      <c r="BD104" s="13">
        <f t="shared" si="15"/>
        <v>103500000</v>
      </c>
      <c r="BE104" s="6">
        <f t="shared" si="16"/>
        <v>0</v>
      </c>
      <c r="BF104" s="6">
        <f t="shared" si="17"/>
        <v>0</v>
      </c>
    </row>
    <row r="105" spans="2:58" ht="71.25" x14ac:dyDescent="0.25">
      <c r="B105" s="29" t="s">
        <v>473</v>
      </c>
      <c r="C105" s="29" t="s">
        <v>261</v>
      </c>
      <c r="D105" s="29" t="s">
        <v>4</v>
      </c>
      <c r="E105" s="30" t="s">
        <v>219</v>
      </c>
      <c r="F105" s="30" t="s">
        <v>220</v>
      </c>
      <c r="G105" s="30" t="s">
        <v>5</v>
      </c>
      <c r="H105" s="30">
        <v>80161501</v>
      </c>
      <c r="I105" s="30" t="s">
        <v>6268</v>
      </c>
      <c r="J105" s="30" t="s">
        <v>221</v>
      </c>
      <c r="K105" s="30" t="s">
        <v>474</v>
      </c>
      <c r="L105" s="31" t="s">
        <v>154</v>
      </c>
      <c r="M105" s="31" t="s">
        <v>154</v>
      </c>
      <c r="N105" s="31">
        <v>0</v>
      </c>
      <c r="O105" s="31" t="s">
        <v>223</v>
      </c>
      <c r="P105" s="31" t="s">
        <v>224</v>
      </c>
      <c r="Q105" s="40">
        <v>0</v>
      </c>
      <c r="R105" s="40">
        <v>0</v>
      </c>
      <c r="S105" s="31" t="s">
        <v>225</v>
      </c>
      <c r="T105" s="31" t="s">
        <v>221</v>
      </c>
      <c r="U105" s="30" t="s">
        <v>460</v>
      </c>
      <c r="V105" s="30" t="s">
        <v>314</v>
      </c>
      <c r="W105" s="30" t="s">
        <v>315</v>
      </c>
      <c r="X105" s="30" t="s">
        <v>229</v>
      </c>
      <c r="Y105" s="30" t="s">
        <v>230</v>
      </c>
      <c r="Z105" s="30" t="s">
        <v>461</v>
      </c>
      <c r="AA105" s="41">
        <v>0</v>
      </c>
      <c r="AB105" s="41">
        <v>0</v>
      </c>
      <c r="AC105" s="41">
        <v>0</v>
      </c>
      <c r="AD105" s="41">
        <v>0</v>
      </c>
      <c r="AE105" s="41">
        <v>0</v>
      </c>
      <c r="AF105" s="41">
        <v>0</v>
      </c>
      <c r="AG105" s="41">
        <v>0</v>
      </c>
      <c r="AH105" s="41">
        <v>0</v>
      </c>
      <c r="AI105" s="41">
        <v>0</v>
      </c>
      <c r="AJ105" s="41">
        <v>0</v>
      </c>
      <c r="AK105" s="41">
        <v>0</v>
      </c>
      <c r="AL105" s="41">
        <v>0</v>
      </c>
      <c r="AM105" s="41">
        <v>0</v>
      </c>
      <c r="AN105" s="41">
        <v>0</v>
      </c>
      <c r="AO105" s="41">
        <v>0</v>
      </c>
      <c r="AP105" s="41">
        <v>0</v>
      </c>
      <c r="AQ105" s="41">
        <v>0</v>
      </c>
      <c r="AR105" s="41">
        <v>0</v>
      </c>
      <c r="AS105" s="41">
        <v>0</v>
      </c>
      <c r="AT105" s="41">
        <v>0</v>
      </c>
      <c r="AU105" s="41">
        <v>0</v>
      </c>
      <c r="AV105" s="41">
        <v>0</v>
      </c>
      <c r="AW105" s="41">
        <v>0</v>
      </c>
      <c r="AX105" s="41">
        <v>0</v>
      </c>
      <c r="AY105" s="2">
        <v>0</v>
      </c>
      <c r="AZ105" s="12" t="str">
        <f t="shared" si="11"/>
        <v>OK</v>
      </c>
      <c r="BA105" s="12" t="str">
        <f t="shared" si="12"/>
        <v>OK</v>
      </c>
      <c r="BB105" s="6">
        <f t="shared" si="13"/>
        <v>0</v>
      </c>
      <c r="BC105" s="13">
        <f t="shared" si="14"/>
        <v>0</v>
      </c>
      <c r="BD105" s="13">
        <f t="shared" si="15"/>
        <v>0</v>
      </c>
      <c r="BE105" s="6">
        <f t="shared" si="16"/>
        <v>0</v>
      </c>
      <c r="BF105" s="6">
        <f t="shared" si="17"/>
        <v>0</v>
      </c>
    </row>
    <row r="106" spans="2:58" ht="42.75" x14ac:dyDescent="0.25">
      <c r="B106" s="29" t="s">
        <v>475</v>
      </c>
      <c r="C106" s="29" t="s">
        <v>261</v>
      </c>
      <c r="D106" s="29" t="s">
        <v>4</v>
      </c>
      <c r="E106" s="30" t="s">
        <v>219</v>
      </c>
      <c r="F106" s="30" t="s">
        <v>220</v>
      </c>
      <c r="G106" s="30" t="s">
        <v>5</v>
      </c>
      <c r="H106" s="30">
        <v>80161501</v>
      </c>
      <c r="I106" s="30" t="s">
        <v>6268</v>
      </c>
      <c r="J106" s="30" t="s">
        <v>221</v>
      </c>
      <c r="K106" s="30" t="s">
        <v>476</v>
      </c>
      <c r="L106" s="31" t="s">
        <v>153</v>
      </c>
      <c r="M106" s="31" t="s">
        <v>153</v>
      </c>
      <c r="N106" s="31">
        <v>12</v>
      </c>
      <c r="O106" s="31" t="s">
        <v>221</v>
      </c>
      <c r="P106" s="31" t="s">
        <v>224</v>
      </c>
      <c r="Q106" s="40">
        <v>491931000</v>
      </c>
      <c r="R106" s="40">
        <v>491931000</v>
      </c>
      <c r="S106" s="31" t="s">
        <v>225</v>
      </c>
      <c r="T106" s="31" t="s">
        <v>221</v>
      </c>
      <c r="U106" s="30" t="s">
        <v>263</v>
      </c>
      <c r="V106" s="30" t="s">
        <v>381</v>
      </c>
      <c r="W106" s="30" t="s">
        <v>382</v>
      </c>
      <c r="X106" s="30" t="s">
        <v>257</v>
      </c>
      <c r="Y106" s="30" t="s">
        <v>258</v>
      </c>
      <c r="Z106" s="30" t="s">
        <v>277</v>
      </c>
      <c r="AA106" s="41">
        <v>0</v>
      </c>
      <c r="AB106" s="41">
        <v>0</v>
      </c>
      <c r="AC106" s="41">
        <v>44721000</v>
      </c>
      <c r="AD106" s="41">
        <v>44721000</v>
      </c>
      <c r="AE106" s="41">
        <v>44721000</v>
      </c>
      <c r="AF106" s="41">
        <v>44721000</v>
      </c>
      <c r="AG106" s="41">
        <v>44721000</v>
      </c>
      <c r="AH106" s="41">
        <v>44721000</v>
      </c>
      <c r="AI106" s="41">
        <v>44721000</v>
      </c>
      <c r="AJ106" s="41">
        <v>44721000</v>
      </c>
      <c r="AK106" s="41">
        <v>44721000</v>
      </c>
      <c r="AL106" s="41">
        <v>44721000</v>
      </c>
      <c r="AM106" s="41">
        <v>44721000</v>
      </c>
      <c r="AN106" s="41">
        <v>44721000</v>
      </c>
      <c r="AO106" s="41">
        <v>44721000</v>
      </c>
      <c r="AP106" s="41">
        <v>44721000</v>
      </c>
      <c r="AQ106" s="41">
        <v>44721000</v>
      </c>
      <c r="AR106" s="41">
        <v>44721000</v>
      </c>
      <c r="AS106" s="41">
        <v>44721000</v>
      </c>
      <c r="AT106" s="41">
        <v>44721000</v>
      </c>
      <c r="AU106" s="41">
        <v>44721000</v>
      </c>
      <c r="AV106" s="41">
        <v>44721000</v>
      </c>
      <c r="AW106" s="41">
        <v>44721000</v>
      </c>
      <c r="AX106" s="41">
        <v>44721000</v>
      </c>
      <c r="AY106" s="2">
        <v>0</v>
      </c>
      <c r="AZ106" s="12" t="str">
        <f t="shared" si="11"/>
        <v>OK</v>
      </c>
      <c r="BA106" s="12" t="str">
        <f t="shared" si="12"/>
        <v>OK</v>
      </c>
      <c r="BB106" s="6">
        <f t="shared" si="13"/>
        <v>0</v>
      </c>
      <c r="BC106" s="13">
        <f t="shared" si="14"/>
        <v>491931000</v>
      </c>
      <c r="BD106" s="13">
        <f t="shared" si="15"/>
        <v>491931000</v>
      </c>
      <c r="BE106" s="6">
        <f t="shared" si="16"/>
        <v>0</v>
      </c>
      <c r="BF106" s="6">
        <f t="shared" si="17"/>
        <v>0</v>
      </c>
    </row>
    <row r="107" spans="2:58" ht="42.75" x14ac:dyDescent="0.25">
      <c r="B107" s="29" t="s">
        <v>477</v>
      </c>
      <c r="C107" s="29" t="s">
        <v>261</v>
      </c>
      <c r="D107" s="29" t="s">
        <v>4</v>
      </c>
      <c r="E107" s="30" t="s">
        <v>219</v>
      </c>
      <c r="F107" s="30" t="s">
        <v>220</v>
      </c>
      <c r="G107" s="30" t="s">
        <v>5</v>
      </c>
      <c r="H107" s="30">
        <v>80161501</v>
      </c>
      <c r="I107" s="30" t="s">
        <v>6268</v>
      </c>
      <c r="J107" s="30" t="s">
        <v>221</v>
      </c>
      <c r="K107" s="30" t="s">
        <v>478</v>
      </c>
      <c r="L107" s="31" t="s">
        <v>156</v>
      </c>
      <c r="M107" s="31" t="s">
        <v>156</v>
      </c>
      <c r="N107" s="31">
        <v>9</v>
      </c>
      <c r="O107" s="31" t="s">
        <v>221</v>
      </c>
      <c r="P107" s="31" t="s">
        <v>224</v>
      </c>
      <c r="Q107" s="40">
        <v>0</v>
      </c>
      <c r="R107" s="40">
        <v>0</v>
      </c>
      <c r="S107" s="31" t="s">
        <v>225</v>
      </c>
      <c r="T107" s="31" t="s">
        <v>221</v>
      </c>
      <c r="U107" s="30" t="s">
        <v>263</v>
      </c>
      <c r="V107" s="30" t="s">
        <v>381</v>
      </c>
      <c r="W107" s="30" t="s">
        <v>479</v>
      </c>
      <c r="X107" s="30" t="s">
        <v>480</v>
      </c>
      <c r="Y107" s="30" t="s">
        <v>481</v>
      </c>
      <c r="Z107" s="30" t="s">
        <v>277</v>
      </c>
      <c r="AA107" s="41">
        <v>0</v>
      </c>
      <c r="AB107" s="41">
        <v>0</v>
      </c>
      <c r="AC107" s="41">
        <v>0</v>
      </c>
      <c r="AD107" s="41">
        <v>0</v>
      </c>
      <c r="AE107" s="41">
        <v>0</v>
      </c>
      <c r="AF107" s="41">
        <v>0</v>
      </c>
      <c r="AG107" s="41">
        <v>0</v>
      </c>
      <c r="AH107" s="41">
        <v>0</v>
      </c>
      <c r="AI107" s="41">
        <v>0</v>
      </c>
      <c r="AJ107" s="41">
        <v>0</v>
      </c>
      <c r="AK107" s="41">
        <v>0</v>
      </c>
      <c r="AL107" s="41">
        <v>0</v>
      </c>
      <c r="AM107" s="41">
        <v>0</v>
      </c>
      <c r="AN107" s="41">
        <v>0</v>
      </c>
      <c r="AO107" s="41">
        <v>0</v>
      </c>
      <c r="AP107" s="41">
        <v>0</v>
      </c>
      <c r="AQ107" s="41">
        <v>0</v>
      </c>
      <c r="AR107" s="41">
        <v>0</v>
      </c>
      <c r="AS107" s="41">
        <v>0</v>
      </c>
      <c r="AT107" s="41">
        <v>0</v>
      </c>
      <c r="AU107" s="41">
        <v>0</v>
      </c>
      <c r="AV107" s="41">
        <v>0</v>
      </c>
      <c r="AW107" s="41">
        <v>0</v>
      </c>
      <c r="AX107" s="41">
        <v>0</v>
      </c>
      <c r="AY107" s="2">
        <v>0</v>
      </c>
      <c r="AZ107" s="12" t="str">
        <f t="shared" si="11"/>
        <v>OK</v>
      </c>
      <c r="BA107" s="12" t="str">
        <f t="shared" si="12"/>
        <v>OK</v>
      </c>
      <c r="BB107" s="6">
        <f t="shared" si="13"/>
        <v>0</v>
      </c>
      <c r="BC107" s="13">
        <f t="shared" si="14"/>
        <v>0</v>
      </c>
      <c r="BD107" s="13">
        <f t="shared" si="15"/>
        <v>0</v>
      </c>
      <c r="BE107" s="6">
        <f t="shared" si="16"/>
        <v>0</v>
      </c>
      <c r="BF107" s="6">
        <f t="shared" si="17"/>
        <v>0</v>
      </c>
    </row>
    <row r="108" spans="2:58" ht="42.75" x14ac:dyDescent="0.25">
      <c r="B108" s="29" t="s">
        <v>482</v>
      </c>
      <c r="C108" s="29" t="s">
        <v>261</v>
      </c>
      <c r="D108" s="29" t="s">
        <v>4</v>
      </c>
      <c r="E108" s="30" t="s">
        <v>219</v>
      </c>
      <c r="F108" s="30" t="s">
        <v>220</v>
      </c>
      <c r="G108" s="30" t="s">
        <v>5</v>
      </c>
      <c r="H108" s="30">
        <v>80161501</v>
      </c>
      <c r="I108" s="30" t="s">
        <v>6268</v>
      </c>
      <c r="J108" s="30" t="s">
        <v>221</v>
      </c>
      <c r="K108" s="30" t="s">
        <v>483</v>
      </c>
      <c r="L108" s="31" t="s">
        <v>154</v>
      </c>
      <c r="M108" s="31" t="s">
        <v>154</v>
      </c>
      <c r="N108" s="31">
        <v>12</v>
      </c>
      <c r="O108" s="31" t="s">
        <v>223</v>
      </c>
      <c r="P108" s="31" t="s">
        <v>224</v>
      </c>
      <c r="Q108" s="40">
        <v>209325082</v>
      </c>
      <c r="R108" s="40">
        <v>209325082</v>
      </c>
      <c r="S108" s="31" t="s">
        <v>225</v>
      </c>
      <c r="T108" s="31" t="s">
        <v>221</v>
      </c>
      <c r="U108" s="30" t="s">
        <v>243</v>
      </c>
      <c r="V108" s="30" t="s">
        <v>244</v>
      </c>
      <c r="W108" s="30" t="s">
        <v>245</v>
      </c>
      <c r="X108" s="30" t="s">
        <v>229</v>
      </c>
      <c r="Y108" s="30" t="s">
        <v>230</v>
      </c>
      <c r="Z108" s="30" t="s">
        <v>249</v>
      </c>
      <c r="AA108" s="41">
        <v>0</v>
      </c>
      <c r="AB108" s="41">
        <v>0</v>
      </c>
      <c r="AC108" s="41">
        <v>209325082</v>
      </c>
      <c r="AD108" s="41">
        <v>0</v>
      </c>
      <c r="AE108" s="41">
        <v>0</v>
      </c>
      <c r="AF108" s="41">
        <v>0</v>
      </c>
      <c r="AG108" s="41">
        <v>0</v>
      </c>
      <c r="AH108" s="41">
        <v>0</v>
      </c>
      <c r="AI108" s="41">
        <v>0</v>
      </c>
      <c r="AJ108" s="41">
        <v>0</v>
      </c>
      <c r="AK108" s="41">
        <v>0</v>
      </c>
      <c r="AL108" s="41">
        <v>0</v>
      </c>
      <c r="AM108" s="41">
        <v>0</v>
      </c>
      <c r="AN108" s="41">
        <v>0</v>
      </c>
      <c r="AO108" s="41">
        <v>0</v>
      </c>
      <c r="AP108" s="41">
        <v>0</v>
      </c>
      <c r="AQ108" s="41">
        <v>0</v>
      </c>
      <c r="AR108" s="41">
        <v>0</v>
      </c>
      <c r="AS108" s="41">
        <v>0</v>
      </c>
      <c r="AT108" s="41">
        <v>0</v>
      </c>
      <c r="AU108" s="41">
        <v>0</v>
      </c>
      <c r="AV108" s="41">
        <v>0</v>
      </c>
      <c r="AW108" s="41">
        <v>0</v>
      </c>
      <c r="AX108" s="41">
        <v>209325082</v>
      </c>
      <c r="AY108" s="2">
        <v>0</v>
      </c>
      <c r="AZ108" s="12" t="str">
        <f t="shared" si="11"/>
        <v>OK</v>
      </c>
      <c r="BA108" s="12" t="str">
        <f t="shared" si="12"/>
        <v>OK</v>
      </c>
      <c r="BB108" s="6">
        <f t="shared" si="13"/>
        <v>0</v>
      </c>
      <c r="BC108" s="13">
        <f t="shared" si="14"/>
        <v>209325082</v>
      </c>
      <c r="BD108" s="13">
        <f t="shared" si="15"/>
        <v>209325082</v>
      </c>
      <c r="BE108" s="6">
        <f t="shared" si="16"/>
        <v>0</v>
      </c>
      <c r="BF108" s="6">
        <f t="shared" si="17"/>
        <v>0</v>
      </c>
    </row>
    <row r="109" spans="2:58" ht="42.75" x14ac:dyDescent="0.25">
      <c r="B109" s="29" t="s">
        <v>484</v>
      </c>
      <c r="C109" s="29" t="s">
        <v>261</v>
      </c>
      <c r="D109" s="29" t="s">
        <v>4</v>
      </c>
      <c r="E109" s="30" t="s">
        <v>219</v>
      </c>
      <c r="F109" s="30" t="s">
        <v>220</v>
      </c>
      <c r="G109" s="30" t="s">
        <v>5</v>
      </c>
      <c r="H109" s="30">
        <v>80161501</v>
      </c>
      <c r="I109" s="30" t="s">
        <v>6268</v>
      </c>
      <c r="J109" s="30" t="s">
        <v>221</v>
      </c>
      <c r="K109" s="30" t="s">
        <v>8436</v>
      </c>
      <c r="L109" s="31" t="s">
        <v>153</v>
      </c>
      <c r="M109" s="31" t="s">
        <v>153</v>
      </c>
      <c r="N109" s="31">
        <v>12</v>
      </c>
      <c r="O109" s="31" t="s">
        <v>221</v>
      </c>
      <c r="P109" s="31" t="s">
        <v>224</v>
      </c>
      <c r="Q109" s="40">
        <v>315978199</v>
      </c>
      <c r="R109" s="40">
        <v>315978199</v>
      </c>
      <c r="S109" s="31" t="s">
        <v>225</v>
      </c>
      <c r="T109" s="31" t="s">
        <v>221</v>
      </c>
      <c r="U109" s="30" t="s">
        <v>263</v>
      </c>
      <c r="V109" s="30" t="s">
        <v>381</v>
      </c>
      <c r="W109" s="30" t="s">
        <v>382</v>
      </c>
      <c r="X109" s="30" t="s">
        <v>257</v>
      </c>
      <c r="Y109" s="30" t="s">
        <v>258</v>
      </c>
      <c r="Z109" s="30" t="s">
        <v>277</v>
      </c>
      <c r="AA109" s="41">
        <v>0</v>
      </c>
      <c r="AB109" s="41">
        <v>0</v>
      </c>
      <c r="AC109" s="41">
        <v>315978199</v>
      </c>
      <c r="AD109" s="41">
        <v>0</v>
      </c>
      <c r="AE109" s="41">
        <v>0</v>
      </c>
      <c r="AF109" s="41">
        <v>0</v>
      </c>
      <c r="AG109" s="41">
        <v>0</v>
      </c>
      <c r="AH109" s="41">
        <v>0</v>
      </c>
      <c r="AI109" s="41">
        <v>0</v>
      </c>
      <c r="AJ109" s="41">
        <v>0</v>
      </c>
      <c r="AK109" s="41">
        <v>0</v>
      </c>
      <c r="AL109" s="41">
        <v>0</v>
      </c>
      <c r="AM109" s="41">
        <v>0</v>
      </c>
      <c r="AN109" s="41">
        <v>0</v>
      </c>
      <c r="AO109" s="41">
        <v>0</v>
      </c>
      <c r="AP109" s="41">
        <v>0</v>
      </c>
      <c r="AQ109" s="41">
        <v>0</v>
      </c>
      <c r="AR109" s="41">
        <v>0</v>
      </c>
      <c r="AS109" s="41">
        <v>0</v>
      </c>
      <c r="AT109" s="41">
        <v>0</v>
      </c>
      <c r="AU109" s="41">
        <v>0</v>
      </c>
      <c r="AV109" s="41">
        <v>0</v>
      </c>
      <c r="AW109" s="41">
        <v>0</v>
      </c>
      <c r="AX109" s="41">
        <v>315978199</v>
      </c>
      <c r="AY109" s="2">
        <v>0</v>
      </c>
      <c r="AZ109" s="12" t="str">
        <f t="shared" si="11"/>
        <v>OK</v>
      </c>
      <c r="BA109" s="12" t="str">
        <f t="shared" si="12"/>
        <v>OK</v>
      </c>
      <c r="BB109" s="6">
        <f t="shared" si="13"/>
        <v>0</v>
      </c>
      <c r="BC109" s="13">
        <f t="shared" si="14"/>
        <v>315978199</v>
      </c>
      <c r="BD109" s="13">
        <f t="shared" si="15"/>
        <v>315978199</v>
      </c>
      <c r="BE109" s="6">
        <f t="shared" si="16"/>
        <v>0</v>
      </c>
      <c r="BF109" s="6">
        <f t="shared" si="17"/>
        <v>0</v>
      </c>
    </row>
    <row r="110" spans="2:58" ht="128.25" x14ac:dyDescent="0.25">
      <c r="B110" s="29" t="s">
        <v>485</v>
      </c>
      <c r="C110" s="29" t="s">
        <v>486</v>
      </c>
      <c r="D110" s="29" t="s">
        <v>4</v>
      </c>
      <c r="E110" s="30" t="s">
        <v>219</v>
      </c>
      <c r="F110" s="30" t="s">
        <v>220</v>
      </c>
      <c r="G110" s="30" t="s">
        <v>5</v>
      </c>
      <c r="H110" s="30">
        <v>79952000</v>
      </c>
      <c r="I110" s="30" t="s">
        <v>6268</v>
      </c>
      <c r="J110" s="30" t="s">
        <v>221</v>
      </c>
      <c r="K110" s="30" t="s">
        <v>6378</v>
      </c>
      <c r="L110" s="31" t="s">
        <v>159</v>
      </c>
      <c r="M110" s="31" t="s">
        <v>159</v>
      </c>
      <c r="N110" s="31">
        <v>1</v>
      </c>
      <c r="O110" s="31" t="s">
        <v>487</v>
      </c>
      <c r="P110" s="31" t="s">
        <v>224</v>
      </c>
      <c r="Q110" s="40">
        <v>200000000</v>
      </c>
      <c r="R110" s="40">
        <v>200000000</v>
      </c>
      <c r="S110" s="31" t="s">
        <v>225</v>
      </c>
      <c r="T110" s="31" t="s">
        <v>221</v>
      </c>
      <c r="U110" s="30" t="s">
        <v>488</v>
      </c>
      <c r="V110" s="30" t="s">
        <v>244</v>
      </c>
      <c r="W110" s="30" t="s">
        <v>489</v>
      </c>
      <c r="X110" s="30" t="s">
        <v>229</v>
      </c>
      <c r="Y110" s="30" t="s">
        <v>490</v>
      </c>
      <c r="Z110" s="30" t="s">
        <v>491</v>
      </c>
      <c r="AA110" s="41">
        <v>0</v>
      </c>
      <c r="AB110" s="41">
        <v>0</v>
      </c>
      <c r="AC110" s="41">
        <v>0</v>
      </c>
      <c r="AD110" s="41">
        <v>0</v>
      </c>
      <c r="AE110" s="41">
        <v>0</v>
      </c>
      <c r="AF110" s="41">
        <v>0</v>
      </c>
      <c r="AG110" s="41">
        <v>0</v>
      </c>
      <c r="AH110" s="41">
        <v>0</v>
      </c>
      <c r="AI110" s="41">
        <v>0</v>
      </c>
      <c r="AJ110" s="41">
        <v>0</v>
      </c>
      <c r="AK110" s="41">
        <v>0</v>
      </c>
      <c r="AL110" s="41">
        <v>0</v>
      </c>
      <c r="AM110" s="41">
        <v>200000000</v>
      </c>
      <c r="AN110" s="41">
        <v>0</v>
      </c>
      <c r="AO110" s="41">
        <v>0</v>
      </c>
      <c r="AP110" s="41">
        <v>200000000</v>
      </c>
      <c r="AQ110" s="41">
        <v>0</v>
      </c>
      <c r="AR110" s="41">
        <v>0</v>
      </c>
      <c r="AS110" s="41">
        <v>0</v>
      </c>
      <c r="AT110" s="41">
        <v>0</v>
      </c>
      <c r="AU110" s="41">
        <v>0</v>
      </c>
      <c r="AV110" s="41">
        <v>0</v>
      </c>
      <c r="AW110" s="41">
        <v>0</v>
      </c>
      <c r="AX110" s="41">
        <v>0</v>
      </c>
      <c r="AY110" s="2">
        <v>0</v>
      </c>
      <c r="AZ110" s="12" t="str">
        <f t="shared" si="11"/>
        <v>OK</v>
      </c>
      <c r="BA110" s="12" t="str">
        <f t="shared" si="12"/>
        <v>OK</v>
      </c>
      <c r="BB110" s="6">
        <f t="shared" si="13"/>
        <v>0</v>
      </c>
      <c r="BC110" s="13">
        <f t="shared" si="14"/>
        <v>200000000</v>
      </c>
      <c r="BD110" s="13">
        <f t="shared" si="15"/>
        <v>200000000</v>
      </c>
      <c r="BE110" s="6">
        <f t="shared" si="16"/>
        <v>0</v>
      </c>
      <c r="BF110" s="6">
        <f t="shared" si="17"/>
        <v>0</v>
      </c>
    </row>
    <row r="111" spans="2:58" ht="99.75" x14ac:dyDescent="0.25">
      <c r="B111" s="29" t="s">
        <v>492</v>
      </c>
      <c r="C111" s="29" t="s">
        <v>493</v>
      </c>
      <c r="D111" s="29" t="s">
        <v>4</v>
      </c>
      <c r="E111" s="30" t="s">
        <v>219</v>
      </c>
      <c r="F111" s="30" t="s">
        <v>220</v>
      </c>
      <c r="G111" s="30" t="s">
        <v>5</v>
      </c>
      <c r="H111" s="30">
        <v>81101512</v>
      </c>
      <c r="I111" s="30" t="s">
        <v>6268</v>
      </c>
      <c r="J111" s="30" t="s">
        <v>221</v>
      </c>
      <c r="K111" s="30" t="s">
        <v>494</v>
      </c>
      <c r="L111" s="31" t="s">
        <v>153</v>
      </c>
      <c r="M111" s="31" t="s">
        <v>153</v>
      </c>
      <c r="N111" s="31">
        <v>12</v>
      </c>
      <c r="O111" s="31" t="s">
        <v>223</v>
      </c>
      <c r="P111" s="31" t="s">
        <v>224</v>
      </c>
      <c r="Q111" s="40">
        <v>168452000</v>
      </c>
      <c r="R111" s="40">
        <v>168452000</v>
      </c>
      <c r="S111" s="31" t="s">
        <v>225</v>
      </c>
      <c r="T111" s="31" t="s">
        <v>221</v>
      </c>
      <c r="U111" s="30" t="s">
        <v>495</v>
      </c>
      <c r="V111" s="30" t="s">
        <v>264</v>
      </c>
      <c r="W111" s="30" t="s">
        <v>496</v>
      </c>
      <c r="X111" s="30" t="s">
        <v>229</v>
      </c>
      <c r="Y111" s="30" t="s">
        <v>230</v>
      </c>
      <c r="Z111" s="30" t="s">
        <v>497</v>
      </c>
      <c r="AA111" s="41">
        <v>168452000</v>
      </c>
      <c r="AB111" s="41">
        <v>0</v>
      </c>
      <c r="AC111" s="41">
        <v>0</v>
      </c>
      <c r="AD111" s="41">
        <v>14648000</v>
      </c>
      <c r="AE111" s="41">
        <v>0</v>
      </c>
      <c r="AF111" s="41">
        <v>14648000</v>
      </c>
      <c r="AG111" s="41">
        <v>0</v>
      </c>
      <c r="AH111" s="41">
        <v>14648000</v>
      </c>
      <c r="AI111" s="41">
        <v>0</v>
      </c>
      <c r="AJ111" s="41">
        <v>14648000</v>
      </c>
      <c r="AK111" s="41">
        <v>0</v>
      </c>
      <c r="AL111" s="41">
        <v>14648000</v>
      </c>
      <c r="AM111" s="41">
        <v>0</v>
      </c>
      <c r="AN111" s="41">
        <v>14648000</v>
      </c>
      <c r="AO111" s="41">
        <v>0</v>
      </c>
      <c r="AP111" s="41">
        <v>14648000</v>
      </c>
      <c r="AQ111" s="41">
        <v>0</v>
      </c>
      <c r="AR111" s="41">
        <v>14648000</v>
      </c>
      <c r="AS111" s="41">
        <v>0</v>
      </c>
      <c r="AT111" s="41">
        <v>14648000</v>
      </c>
      <c r="AU111" s="41">
        <v>0</v>
      </c>
      <c r="AV111" s="41">
        <v>14648000</v>
      </c>
      <c r="AW111" s="41">
        <v>0</v>
      </c>
      <c r="AX111" s="41">
        <v>21972000</v>
      </c>
      <c r="AY111" s="2">
        <v>0</v>
      </c>
      <c r="AZ111" s="12" t="str">
        <f t="shared" si="11"/>
        <v>OK</v>
      </c>
      <c r="BA111" s="12" t="str">
        <f t="shared" si="12"/>
        <v>OK</v>
      </c>
      <c r="BB111" s="6">
        <f t="shared" si="13"/>
        <v>0</v>
      </c>
      <c r="BC111" s="13">
        <f t="shared" si="14"/>
        <v>168452000</v>
      </c>
      <c r="BD111" s="13">
        <f t="shared" si="15"/>
        <v>168452000</v>
      </c>
      <c r="BE111" s="6">
        <f t="shared" si="16"/>
        <v>0</v>
      </c>
      <c r="BF111" s="6">
        <f t="shared" si="17"/>
        <v>0</v>
      </c>
    </row>
    <row r="112" spans="2:58" ht="114" x14ac:dyDescent="0.25">
      <c r="B112" s="29" t="s">
        <v>498</v>
      </c>
      <c r="C112" s="29" t="s">
        <v>493</v>
      </c>
      <c r="D112" s="29" t="s">
        <v>4</v>
      </c>
      <c r="E112" s="30" t="s">
        <v>219</v>
      </c>
      <c r="F112" s="30" t="s">
        <v>220</v>
      </c>
      <c r="G112" s="30" t="s">
        <v>5</v>
      </c>
      <c r="H112" s="30">
        <v>81101512</v>
      </c>
      <c r="I112" s="30" t="s">
        <v>6268</v>
      </c>
      <c r="J112" s="30" t="s">
        <v>221</v>
      </c>
      <c r="K112" s="30" t="s">
        <v>499</v>
      </c>
      <c r="L112" s="31" t="s">
        <v>153</v>
      </c>
      <c r="M112" s="31" t="s">
        <v>153</v>
      </c>
      <c r="N112" s="31">
        <v>12</v>
      </c>
      <c r="O112" s="31" t="s">
        <v>223</v>
      </c>
      <c r="P112" s="31" t="s">
        <v>224</v>
      </c>
      <c r="Q112" s="40">
        <v>141495805</v>
      </c>
      <c r="R112" s="40">
        <v>141495805</v>
      </c>
      <c r="S112" s="31" t="s">
        <v>225</v>
      </c>
      <c r="T112" s="31" t="s">
        <v>221</v>
      </c>
      <c r="U112" s="30" t="s">
        <v>495</v>
      </c>
      <c r="V112" s="30" t="s">
        <v>264</v>
      </c>
      <c r="W112" s="30" t="s">
        <v>496</v>
      </c>
      <c r="X112" s="30" t="s">
        <v>500</v>
      </c>
      <c r="Y112" s="30" t="s">
        <v>501</v>
      </c>
      <c r="Z112" s="30" t="s">
        <v>497</v>
      </c>
      <c r="AA112" s="41">
        <v>141495805</v>
      </c>
      <c r="AB112" s="41">
        <v>0</v>
      </c>
      <c r="AC112" s="41">
        <v>0</v>
      </c>
      <c r="AD112" s="41">
        <v>12863255</v>
      </c>
      <c r="AE112" s="41">
        <v>0</v>
      </c>
      <c r="AF112" s="41">
        <v>12863255</v>
      </c>
      <c r="AG112" s="41">
        <v>0</v>
      </c>
      <c r="AH112" s="41">
        <v>12863255</v>
      </c>
      <c r="AI112" s="41">
        <v>0</v>
      </c>
      <c r="AJ112" s="41">
        <v>12863255</v>
      </c>
      <c r="AK112" s="41">
        <v>0</v>
      </c>
      <c r="AL112" s="41">
        <v>12863255</v>
      </c>
      <c r="AM112" s="41">
        <v>0</v>
      </c>
      <c r="AN112" s="41">
        <v>12863255</v>
      </c>
      <c r="AO112" s="41">
        <v>0</v>
      </c>
      <c r="AP112" s="41">
        <v>12863255</v>
      </c>
      <c r="AQ112" s="41">
        <v>0</v>
      </c>
      <c r="AR112" s="41">
        <v>12863255</v>
      </c>
      <c r="AS112" s="41">
        <v>0</v>
      </c>
      <c r="AT112" s="41">
        <v>12863255</v>
      </c>
      <c r="AU112" s="41">
        <v>0</v>
      </c>
      <c r="AV112" s="41">
        <v>12863255</v>
      </c>
      <c r="AW112" s="41">
        <v>0</v>
      </c>
      <c r="AX112" s="41">
        <v>12863255</v>
      </c>
      <c r="AY112" s="2">
        <v>0</v>
      </c>
      <c r="AZ112" s="12" t="str">
        <f t="shared" si="11"/>
        <v>OK</v>
      </c>
      <c r="BA112" s="12" t="str">
        <f t="shared" si="12"/>
        <v>OK</v>
      </c>
      <c r="BB112" s="6">
        <f t="shared" si="13"/>
        <v>0</v>
      </c>
      <c r="BC112" s="13">
        <f t="shared" si="14"/>
        <v>141495805</v>
      </c>
      <c r="BD112" s="13">
        <f t="shared" si="15"/>
        <v>141495805</v>
      </c>
      <c r="BE112" s="6">
        <f t="shared" si="16"/>
        <v>0</v>
      </c>
      <c r="BF112" s="6">
        <f t="shared" si="17"/>
        <v>0</v>
      </c>
    </row>
    <row r="113" spans="2:58" ht="99.75" x14ac:dyDescent="0.25">
      <c r="B113" s="29" t="s">
        <v>502</v>
      </c>
      <c r="C113" s="29" t="s">
        <v>493</v>
      </c>
      <c r="D113" s="29" t="s">
        <v>4</v>
      </c>
      <c r="E113" s="30" t="s">
        <v>219</v>
      </c>
      <c r="F113" s="30" t="s">
        <v>220</v>
      </c>
      <c r="G113" s="30" t="s">
        <v>5</v>
      </c>
      <c r="H113" s="30">
        <v>81101512</v>
      </c>
      <c r="I113" s="30" t="s">
        <v>6268</v>
      </c>
      <c r="J113" s="30" t="s">
        <v>221</v>
      </c>
      <c r="K113" s="30" t="s">
        <v>503</v>
      </c>
      <c r="L113" s="31" t="s">
        <v>153</v>
      </c>
      <c r="M113" s="31" t="s">
        <v>153</v>
      </c>
      <c r="N113" s="31">
        <v>12</v>
      </c>
      <c r="O113" s="31" t="s">
        <v>223</v>
      </c>
      <c r="P113" s="31" t="s">
        <v>224</v>
      </c>
      <c r="Q113" s="40">
        <v>116864380</v>
      </c>
      <c r="R113" s="40">
        <v>116864380</v>
      </c>
      <c r="S113" s="31" t="s">
        <v>225</v>
      </c>
      <c r="T113" s="31" t="s">
        <v>221</v>
      </c>
      <c r="U113" s="30" t="s">
        <v>495</v>
      </c>
      <c r="V113" s="30" t="s">
        <v>264</v>
      </c>
      <c r="W113" s="30" t="s">
        <v>496</v>
      </c>
      <c r="X113" s="30" t="s">
        <v>500</v>
      </c>
      <c r="Y113" s="30" t="s">
        <v>501</v>
      </c>
      <c r="Z113" s="30" t="s">
        <v>497</v>
      </c>
      <c r="AA113" s="41">
        <v>116864380</v>
      </c>
      <c r="AB113" s="41">
        <v>0</v>
      </c>
      <c r="AC113" s="41">
        <v>0</v>
      </c>
      <c r="AD113" s="41">
        <v>10162120</v>
      </c>
      <c r="AE113" s="41">
        <v>0</v>
      </c>
      <c r="AF113" s="41">
        <v>10162120</v>
      </c>
      <c r="AG113" s="41">
        <v>0</v>
      </c>
      <c r="AH113" s="41">
        <v>10162120</v>
      </c>
      <c r="AI113" s="41">
        <v>0</v>
      </c>
      <c r="AJ113" s="41">
        <v>10162120</v>
      </c>
      <c r="AK113" s="41">
        <v>0</v>
      </c>
      <c r="AL113" s="41">
        <v>10162120</v>
      </c>
      <c r="AM113" s="41">
        <v>0</v>
      </c>
      <c r="AN113" s="41">
        <v>10162120</v>
      </c>
      <c r="AO113" s="41">
        <v>0</v>
      </c>
      <c r="AP113" s="41">
        <v>10162120</v>
      </c>
      <c r="AQ113" s="41">
        <v>0</v>
      </c>
      <c r="AR113" s="41">
        <v>10162120</v>
      </c>
      <c r="AS113" s="41">
        <v>0</v>
      </c>
      <c r="AT113" s="41">
        <v>10162120</v>
      </c>
      <c r="AU113" s="41">
        <v>0</v>
      </c>
      <c r="AV113" s="41">
        <v>10162120</v>
      </c>
      <c r="AW113" s="41">
        <v>0</v>
      </c>
      <c r="AX113" s="41">
        <v>15243180</v>
      </c>
      <c r="AY113" s="2">
        <v>0</v>
      </c>
      <c r="AZ113" s="12" t="str">
        <f t="shared" si="11"/>
        <v>OK</v>
      </c>
      <c r="BA113" s="12" t="str">
        <f t="shared" si="12"/>
        <v>OK</v>
      </c>
      <c r="BB113" s="6">
        <f t="shared" si="13"/>
        <v>0</v>
      </c>
      <c r="BC113" s="13">
        <f t="shared" si="14"/>
        <v>116864380</v>
      </c>
      <c r="BD113" s="13">
        <f t="shared" si="15"/>
        <v>116864380</v>
      </c>
      <c r="BE113" s="6">
        <f t="shared" si="16"/>
        <v>0</v>
      </c>
      <c r="BF113" s="6">
        <f t="shared" si="17"/>
        <v>0</v>
      </c>
    </row>
    <row r="114" spans="2:58" ht="114" x14ac:dyDescent="0.25">
      <c r="B114" s="29" t="s">
        <v>504</v>
      </c>
      <c r="C114" s="29" t="s">
        <v>493</v>
      </c>
      <c r="D114" s="29" t="s">
        <v>4</v>
      </c>
      <c r="E114" s="30" t="s">
        <v>219</v>
      </c>
      <c r="F114" s="30" t="s">
        <v>220</v>
      </c>
      <c r="G114" s="30" t="s">
        <v>5</v>
      </c>
      <c r="H114" s="30">
        <v>81101512</v>
      </c>
      <c r="I114" s="30" t="s">
        <v>6268</v>
      </c>
      <c r="J114" s="30" t="s">
        <v>221</v>
      </c>
      <c r="K114" s="30" t="s">
        <v>505</v>
      </c>
      <c r="L114" s="31" t="s">
        <v>153</v>
      </c>
      <c r="M114" s="31" t="s">
        <v>153</v>
      </c>
      <c r="N114" s="31">
        <v>10</v>
      </c>
      <c r="O114" s="31" t="s">
        <v>223</v>
      </c>
      <c r="P114" s="31" t="s">
        <v>224</v>
      </c>
      <c r="Q114" s="40">
        <v>92116020</v>
      </c>
      <c r="R114" s="40">
        <v>92116020</v>
      </c>
      <c r="S114" s="31" t="s">
        <v>225</v>
      </c>
      <c r="T114" s="31" t="s">
        <v>221</v>
      </c>
      <c r="U114" s="30" t="s">
        <v>495</v>
      </c>
      <c r="V114" s="30" t="s">
        <v>264</v>
      </c>
      <c r="W114" s="30" t="s">
        <v>496</v>
      </c>
      <c r="X114" s="30" t="s">
        <v>500</v>
      </c>
      <c r="Y114" s="30" t="s">
        <v>501</v>
      </c>
      <c r="Z114" s="30" t="s">
        <v>497</v>
      </c>
      <c r="AA114" s="41">
        <v>92116020</v>
      </c>
      <c r="AB114" s="41">
        <v>0</v>
      </c>
      <c r="AC114" s="41">
        <v>0</v>
      </c>
      <c r="AD114" s="41">
        <v>9211602</v>
      </c>
      <c r="AE114" s="41">
        <v>0</v>
      </c>
      <c r="AF114" s="41">
        <v>9211602</v>
      </c>
      <c r="AG114" s="41">
        <v>0</v>
      </c>
      <c r="AH114" s="41">
        <v>9211602</v>
      </c>
      <c r="AI114" s="41">
        <v>0</v>
      </c>
      <c r="AJ114" s="41">
        <v>9211602</v>
      </c>
      <c r="AK114" s="41">
        <v>0</v>
      </c>
      <c r="AL114" s="41">
        <v>9211602</v>
      </c>
      <c r="AM114" s="41">
        <v>0</v>
      </c>
      <c r="AN114" s="41">
        <v>9211602</v>
      </c>
      <c r="AO114" s="41">
        <v>0</v>
      </c>
      <c r="AP114" s="41">
        <v>9211602</v>
      </c>
      <c r="AQ114" s="41">
        <v>0</v>
      </c>
      <c r="AR114" s="41">
        <v>9211602</v>
      </c>
      <c r="AS114" s="41">
        <v>0</v>
      </c>
      <c r="AT114" s="41">
        <v>9211602</v>
      </c>
      <c r="AU114" s="41">
        <v>0</v>
      </c>
      <c r="AV114" s="41">
        <v>9211602</v>
      </c>
      <c r="AW114" s="41">
        <v>0</v>
      </c>
      <c r="AX114" s="41">
        <v>0</v>
      </c>
      <c r="AY114" s="2">
        <v>0</v>
      </c>
      <c r="AZ114" s="12" t="str">
        <f t="shared" si="11"/>
        <v>OK</v>
      </c>
      <c r="BA114" s="12" t="str">
        <f t="shared" si="12"/>
        <v>OK</v>
      </c>
      <c r="BB114" s="6">
        <f t="shared" si="13"/>
        <v>0</v>
      </c>
      <c r="BC114" s="13">
        <f t="shared" si="14"/>
        <v>92116020</v>
      </c>
      <c r="BD114" s="13">
        <f t="shared" si="15"/>
        <v>92116020</v>
      </c>
      <c r="BE114" s="6">
        <f t="shared" si="16"/>
        <v>0</v>
      </c>
      <c r="BF114" s="6">
        <f t="shared" si="17"/>
        <v>0</v>
      </c>
    </row>
    <row r="115" spans="2:58" ht="71.25" x14ac:dyDescent="0.25">
      <c r="B115" s="29" t="s">
        <v>506</v>
      </c>
      <c r="C115" s="29" t="s">
        <v>493</v>
      </c>
      <c r="D115" s="29" t="s">
        <v>4</v>
      </c>
      <c r="E115" s="30" t="s">
        <v>219</v>
      </c>
      <c r="F115" s="30" t="s">
        <v>220</v>
      </c>
      <c r="G115" s="30" t="s">
        <v>5</v>
      </c>
      <c r="H115" s="30">
        <v>81101512</v>
      </c>
      <c r="I115" s="30" t="s">
        <v>6268</v>
      </c>
      <c r="J115" s="30" t="s">
        <v>221</v>
      </c>
      <c r="K115" s="30" t="s">
        <v>507</v>
      </c>
      <c r="L115" s="31" t="s">
        <v>153</v>
      </c>
      <c r="M115" s="31" t="s">
        <v>153</v>
      </c>
      <c r="N115" s="31">
        <v>10</v>
      </c>
      <c r="O115" s="31" t="s">
        <v>223</v>
      </c>
      <c r="P115" s="31" t="s">
        <v>224</v>
      </c>
      <c r="Q115" s="40">
        <v>31718770</v>
      </c>
      <c r="R115" s="40">
        <v>31718770</v>
      </c>
      <c r="S115" s="31" t="s">
        <v>225</v>
      </c>
      <c r="T115" s="31" t="s">
        <v>221</v>
      </c>
      <c r="U115" s="30" t="s">
        <v>495</v>
      </c>
      <c r="V115" s="30" t="s">
        <v>264</v>
      </c>
      <c r="W115" s="30" t="s">
        <v>496</v>
      </c>
      <c r="X115" s="30" t="s">
        <v>500</v>
      </c>
      <c r="Y115" s="30" t="s">
        <v>501</v>
      </c>
      <c r="Z115" s="30" t="s">
        <v>497</v>
      </c>
      <c r="AA115" s="41">
        <v>31718770</v>
      </c>
      <c r="AB115" s="41">
        <v>0</v>
      </c>
      <c r="AC115" s="41">
        <v>0</v>
      </c>
      <c r="AD115" s="41">
        <v>3171877</v>
      </c>
      <c r="AE115" s="41">
        <v>0</v>
      </c>
      <c r="AF115" s="41">
        <v>3171877</v>
      </c>
      <c r="AG115" s="41">
        <v>0</v>
      </c>
      <c r="AH115" s="41">
        <v>3171877</v>
      </c>
      <c r="AI115" s="41">
        <v>0</v>
      </c>
      <c r="AJ115" s="41">
        <v>3171877</v>
      </c>
      <c r="AK115" s="41">
        <v>0</v>
      </c>
      <c r="AL115" s="41">
        <v>3171877</v>
      </c>
      <c r="AM115" s="41">
        <v>0</v>
      </c>
      <c r="AN115" s="41">
        <v>3171877</v>
      </c>
      <c r="AO115" s="41">
        <v>0</v>
      </c>
      <c r="AP115" s="41">
        <v>3171877</v>
      </c>
      <c r="AQ115" s="41">
        <v>0</v>
      </c>
      <c r="AR115" s="41">
        <v>3171877</v>
      </c>
      <c r="AS115" s="41">
        <v>0</v>
      </c>
      <c r="AT115" s="41">
        <v>3171877</v>
      </c>
      <c r="AU115" s="41">
        <v>0</v>
      </c>
      <c r="AV115" s="41">
        <v>3171877</v>
      </c>
      <c r="AW115" s="41">
        <v>0</v>
      </c>
      <c r="AX115" s="41">
        <v>0</v>
      </c>
      <c r="AY115" s="2">
        <v>0</v>
      </c>
      <c r="AZ115" s="12" t="str">
        <f t="shared" si="11"/>
        <v>OK</v>
      </c>
      <c r="BA115" s="12" t="str">
        <f t="shared" si="12"/>
        <v>OK</v>
      </c>
      <c r="BB115" s="6">
        <f t="shared" si="13"/>
        <v>0</v>
      </c>
      <c r="BC115" s="13">
        <f t="shared" si="14"/>
        <v>31718770</v>
      </c>
      <c r="BD115" s="13">
        <f t="shared" si="15"/>
        <v>31718770</v>
      </c>
      <c r="BE115" s="6">
        <f t="shared" si="16"/>
        <v>0</v>
      </c>
      <c r="BF115" s="6">
        <f t="shared" si="17"/>
        <v>0</v>
      </c>
    </row>
    <row r="116" spans="2:58" ht="71.25" x14ac:dyDescent="0.25">
      <c r="B116" s="29" t="s">
        <v>508</v>
      </c>
      <c r="C116" s="29" t="s">
        <v>493</v>
      </c>
      <c r="D116" s="29" t="s">
        <v>4</v>
      </c>
      <c r="E116" s="30" t="s">
        <v>219</v>
      </c>
      <c r="F116" s="30" t="s">
        <v>220</v>
      </c>
      <c r="G116" s="30" t="s">
        <v>5</v>
      </c>
      <c r="H116" s="30">
        <v>81101512</v>
      </c>
      <c r="I116" s="30" t="s">
        <v>6268</v>
      </c>
      <c r="J116" s="30" t="s">
        <v>221</v>
      </c>
      <c r="K116" s="30" t="s">
        <v>507</v>
      </c>
      <c r="L116" s="31" t="s">
        <v>153</v>
      </c>
      <c r="M116" s="31" t="s">
        <v>153</v>
      </c>
      <c r="N116" s="31">
        <v>10</v>
      </c>
      <c r="O116" s="31" t="s">
        <v>223</v>
      </c>
      <c r="P116" s="31" t="s">
        <v>224</v>
      </c>
      <c r="Q116" s="40">
        <v>31718770</v>
      </c>
      <c r="R116" s="40">
        <v>31718770</v>
      </c>
      <c r="S116" s="31" t="s">
        <v>225</v>
      </c>
      <c r="T116" s="31" t="s">
        <v>221</v>
      </c>
      <c r="U116" s="30" t="s">
        <v>495</v>
      </c>
      <c r="V116" s="30" t="s">
        <v>264</v>
      </c>
      <c r="W116" s="30" t="s">
        <v>496</v>
      </c>
      <c r="X116" s="30" t="s">
        <v>500</v>
      </c>
      <c r="Y116" s="30" t="s">
        <v>501</v>
      </c>
      <c r="Z116" s="30" t="s">
        <v>497</v>
      </c>
      <c r="AA116" s="41">
        <v>31718770</v>
      </c>
      <c r="AB116" s="41">
        <v>0</v>
      </c>
      <c r="AC116" s="41">
        <v>0</v>
      </c>
      <c r="AD116" s="41">
        <v>3171877</v>
      </c>
      <c r="AE116" s="41">
        <v>0</v>
      </c>
      <c r="AF116" s="41">
        <v>3171877</v>
      </c>
      <c r="AG116" s="41">
        <v>0</v>
      </c>
      <c r="AH116" s="41">
        <v>3171877</v>
      </c>
      <c r="AI116" s="41">
        <v>0</v>
      </c>
      <c r="AJ116" s="41">
        <v>3171877</v>
      </c>
      <c r="AK116" s="41">
        <v>0</v>
      </c>
      <c r="AL116" s="41">
        <v>3171877</v>
      </c>
      <c r="AM116" s="41">
        <v>0</v>
      </c>
      <c r="AN116" s="41">
        <v>3171877</v>
      </c>
      <c r="AO116" s="41">
        <v>0</v>
      </c>
      <c r="AP116" s="41">
        <v>3171877</v>
      </c>
      <c r="AQ116" s="41">
        <v>0</v>
      </c>
      <c r="AR116" s="41">
        <v>3171877</v>
      </c>
      <c r="AS116" s="41">
        <v>0</v>
      </c>
      <c r="AT116" s="41">
        <v>3171877</v>
      </c>
      <c r="AU116" s="41">
        <v>0</v>
      </c>
      <c r="AV116" s="41">
        <v>3171877</v>
      </c>
      <c r="AW116" s="41">
        <v>0</v>
      </c>
      <c r="AX116" s="41">
        <v>0</v>
      </c>
      <c r="AY116" s="2">
        <v>0</v>
      </c>
      <c r="AZ116" s="12" t="str">
        <f t="shared" si="11"/>
        <v>OK</v>
      </c>
      <c r="BA116" s="12" t="str">
        <f t="shared" si="12"/>
        <v>OK</v>
      </c>
      <c r="BB116" s="6">
        <f t="shared" si="13"/>
        <v>0</v>
      </c>
      <c r="BC116" s="13">
        <f t="shared" si="14"/>
        <v>31718770</v>
      </c>
      <c r="BD116" s="13">
        <f t="shared" si="15"/>
        <v>31718770</v>
      </c>
      <c r="BE116" s="6">
        <f t="shared" si="16"/>
        <v>0</v>
      </c>
      <c r="BF116" s="6">
        <f t="shared" si="17"/>
        <v>0</v>
      </c>
    </row>
    <row r="117" spans="2:58" ht="85.5" x14ac:dyDescent="0.25">
      <c r="B117" s="29" t="s">
        <v>509</v>
      </c>
      <c r="C117" s="29" t="s">
        <v>493</v>
      </c>
      <c r="D117" s="29" t="s">
        <v>4</v>
      </c>
      <c r="E117" s="30" t="s">
        <v>219</v>
      </c>
      <c r="F117" s="30" t="s">
        <v>220</v>
      </c>
      <c r="G117" s="30" t="s">
        <v>5</v>
      </c>
      <c r="H117" s="30">
        <v>81101512</v>
      </c>
      <c r="I117" s="30" t="s">
        <v>6268</v>
      </c>
      <c r="J117" s="30" t="s">
        <v>221</v>
      </c>
      <c r="K117" s="30" t="s">
        <v>510</v>
      </c>
      <c r="L117" s="31" t="s">
        <v>153</v>
      </c>
      <c r="M117" s="31" t="s">
        <v>153</v>
      </c>
      <c r="N117" s="31">
        <v>10</v>
      </c>
      <c r="O117" s="31" t="s">
        <v>223</v>
      </c>
      <c r="P117" s="31" t="s">
        <v>224</v>
      </c>
      <c r="Q117" s="40">
        <v>70247090</v>
      </c>
      <c r="R117" s="40">
        <v>70247090</v>
      </c>
      <c r="S117" s="31" t="s">
        <v>225</v>
      </c>
      <c r="T117" s="31" t="s">
        <v>221</v>
      </c>
      <c r="U117" s="30" t="s">
        <v>495</v>
      </c>
      <c r="V117" s="30" t="s">
        <v>264</v>
      </c>
      <c r="W117" s="30" t="s">
        <v>496</v>
      </c>
      <c r="X117" s="30" t="s">
        <v>500</v>
      </c>
      <c r="Y117" s="30" t="s">
        <v>501</v>
      </c>
      <c r="Z117" s="30" t="s">
        <v>497</v>
      </c>
      <c r="AA117" s="41">
        <v>70247090</v>
      </c>
      <c r="AB117" s="41">
        <v>0</v>
      </c>
      <c r="AC117" s="41">
        <v>0</v>
      </c>
      <c r="AD117" s="41">
        <v>7024709</v>
      </c>
      <c r="AE117" s="41">
        <v>0</v>
      </c>
      <c r="AF117" s="41">
        <v>7024709</v>
      </c>
      <c r="AG117" s="41">
        <v>0</v>
      </c>
      <c r="AH117" s="41">
        <v>7024709</v>
      </c>
      <c r="AI117" s="41">
        <v>0</v>
      </c>
      <c r="AJ117" s="41">
        <v>7024709</v>
      </c>
      <c r="AK117" s="41">
        <v>0</v>
      </c>
      <c r="AL117" s="41">
        <v>7024709</v>
      </c>
      <c r="AM117" s="41">
        <v>0</v>
      </c>
      <c r="AN117" s="41">
        <v>7024709</v>
      </c>
      <c r="AO117" s="41">
        <v>0</v>
      </c>
      <c r="AP117" s="41">
        <v>7024709</v>
      </c>
      <c r="AQ117" s="41">
        <v>0</v>
      </c>
      <c r="AR117" s="41">
        <v>7024709</v>
      </c>
      <c r="AS117" s="41">
        <v>0</v>
      </c>
      <c r="AT117" s="41">
        <v>7024709</v>
      </c>
      <c r="AU117" s="41">
        <v>0</v>
      </c>
      <c r="AV117" s="41">
        <v>7024709</v>
      </c>
      <c r="AW117" s="41">
        <v>0</v>
      </c>
      <c r="AX117" s="41">
        <v>0</v>
      </c>
      <c r="AY117" s="2">
        <v>0</v>
      </c>
      <c r="AZ117" s="12" t="str">
        <f t="shared" si="11"/>
        <v>OK</v>
      </c>
      <c r="BA117" s="12" t="str">
        <f t="shared" si="12"/>
        <v>OK</v>
      </c>
      <c r="BB117" s="6">
        <f t="shared" si="13"/>
        <v>0</v>
      </c>
      <c r="BC117" s="13">
        <f t="shared" si="14"/>
        <v>70247090</v>
      </c>
      <c r="BD117" s="13">
        <f t="shared" si="15"/>
        <v>70247090</v>
      </c>
      <c r="BE117" s="6">
        <f t="shared" si="16"/>
        <v>0</v>
      </c>
      <c r="BF117" s="6">
        <f t="shared" si="17"/>
        <v>0</v>
      </c>
    </row>
    <row r="118" spans="2:58" ht="85.5" x14ac:dyDescent="0.25">
      <c r="B118" s="29" t="s">
        <v>511</v>
      </c>
      <c r="C118" s="29" t="s">
        <v>493</v>
      </c>
      <c r="D118" s="29" t="s">
        <v>4</v>
      </c>
      <c r="E118" s="30" t="s">
        <v>219</v>
      </c>
      <c r="F118" s="30" t="s">
        <v>220</v>
      </c>
      <c r="G118" s="30" t="s">
        <v>5</v>
      </c>
      <c r="H118" s="30">
        <v>81101512</v>
      </c>
      <c r="I118" s="30" t="s">
        <v>6268</v>
      </c>
      <c r="J118" s="30" t="s">
        <v>221</v>
      </c>
      <c r="K118" s="30" t="s">
        <v>510</v>
      </c>
      <c r="L118" s="31" t="s">
        <v>153</v>
      </c>
      <c r="M118" s="31" t="s">
        <v>153</v>
      </c>
      <c r="N118" s="31">
        <v>10</v>
      </c>
      <c r="O118" s="31" t="s">
        <v>223</v>
      </c>
      <c r="P118" s="31" t="s">
        <v>224</v>
      </c>
      <c r="Q118" s="40">
        <v>70247090</v>
      </c>
      <c r="R118" s="40">
        <v>70247090</v>
      </c>
      <c r="S118" s="31" t="s">
        <v>225</v>
      </c>
      <c r="T118" s="31" t="s">
        <v>221</v>
      </c>
      <c r="U118" s="30" t="s">
        <v>495</v>
      </c>
      <c r="V118" s="30" t="s">
        <v>264</v>
      </c>
      <c r="W118" s="30" t="s">
        <v>496</v>
      </c>
      <c r="X118" s="30" t="s">
        <v>500</v>
      </c>
      <c r="Y118" s="30" t="s">
        <v>501</v>
      </c>
      <c r="Z118" s="30" t="s">
        <v>497</v>
      </c>
      <c r="AA118" s="41">
        <v>70247090</v>
      </c>
      <c r="AB118" s="41">
        <v>0</v>
      </c>
      <c r="AC118" s="41">
        <v>0</v>
      </c>
      <c r="AD118" s="41">
        <v>7024709</v>
      </c>
      <c r="AE118" s="41">
        <v>0</v>
      </c>
      <c r="AF118" s="41">
        <v>7024709</v>
      </c>
      <c r="AG118" s="41">
        <v>0</v>
      </c>
      <c r="AH118" s="41">
        <v>7024709</v>
      </c>
      <c r="AI118" s="41">
        <v>0</v>
      </c>
      <c r="AJ118" s="41">
        <v>7024709</v>
      </c>
      <c r="AK118" s="41">
        <v>0</v>
      </c>
      <c r="AL118" s="41">
        <v>7024709</v>
      </c>
      <c r="AM118" s="41">
        <v>0</v>
      </c>
      <c r="AN118" s="41">
        <v>7024709</v>
      </c>
      <c r="AO118" s="41">
        <v>0</v>
      </c>
      <c r="AP118" s="41">
        <v>7024709</v>
      </c>
      <c r="AQ118" s="41">
        <v>0</v>
      </c>
      <c r="AR118" s="41">
        <v>7024709</v>
      </c>
      <c r="AS118" s="41">
        <v>0</v>
      </c>
      <c r="AT118" s="41">
        <v>7024709</v>
      </c>
      <c r="AU118" s="41">
        <v>0</v>
      </c>
      <c r="AV118" s="41">
        <v>7024709</v>
      </c>
      <c r="AW118" s="41">
        <v>0</v>
      </c>
      <c r="AX118" s="41">
        <v>0</v>
      </c>
      <c r="AY118" s="2">
        <v>0</v>
      </c>
      <c r="AZ118" s="12" t="str">
        <f t="shared" si="11"/>
        <v>OK</v>
      </c>
      <c r="BA118" s="12" t="str">
        <f t="shared" si="12"/>
        <v>OK</v>
      </c>
      <c r="BB118" s="6">
        <f t="shared" si="13"/>
        <v>0</v>
      </c>
      <c r="BC118" s="13">
        <f t="shared" si="14"/>
        <v>70247090</v>
      </c>
      <c r="BD118" s="13">
        <f t="shared" si="15"/>
        <v>70247090</v>
      </c>
      <c r="BE118" s="6">
        <f t="shared" si="16"/>
        <v>0</v>
      </c>
      <c r="BF118" s="6">
        <f t="shared" si="17"/>
        <v>0</v>
      </c>
    </row>
    <row r="119" spans="2:58" ht="85.5" x14ac:dyDescent="0.25">
      <c r="B119" s="29" t="s">
        <v>512</v>
      </c>
      <c r="C119" s="29" t="s">
        <v>493</v>
      </c>
      <c r="D119" s="29" t="s">
        <v>4</v>
      </c>
      <c r="E119" s="30" t="s">
        <v>219</v>
      </c>
      <c r="F119" s="30" t="s">
        <v>220</v>
      </c>
      <c r="G119" s="30" t="s">
        <v>5</v>
      </c>
      <c r="H119" s="30">
        <v>81101512</v>
      </c>
      <c r="I119" s="30" t="s">
        <v>6268</v>
      </c>
      <c r="J119" s="30" t="s">
        <v>221</v>
      </c>
      <c r="K119" s="30" t="s">
        <v>510</v>
      </c>
      <c r="L119" s="31" t="s">
        <v>153</v>
      </c>
      <c r="M119" s="31" t="s">
        <v>153</v>
      </c>
      <c r="N119" s="31">
        <v>10</v>
      </c>
      <c r="O119" s="31" t="s">
        <v>223</v>
      </c>
      <c r="P119" s="31" t="s">
        <v>224</v>
      </c>
      <c r="Q119" s="40">
        <v>70247090</v>
      </c>
      <c r="R119" s="40">
        <v>70247090</v>
      </c>
      <c r="S119" s="31" t="s">
        <v>225</v>
      </c>
      <c r="T119" s="31" t="s">
        <v>221</v>
      </c>
      <c r="U119" s="30" t="s">
        <v>495</v>
      </c>
      <c r="V119" s="30" t="s">
        <v>264</v>
      </c>
      <c r="W119" s="30" t="s">
        <v>496</v>
      </c>
      <c r="X119" s="30" t="s">
        <v>500</v>
      </c>
      <c r="Y119" s="30" t="s">
        <v>501</v>
      </c>
      <c r="Z119" s="30" t="s">
        <v>497</v>
      </c>
      <c r="AA119" s="41">
        <v>70247090</v>
      </c>
      <c r="AB119" s="41">
        <v>0</v>
      </c>
      <c r="AC119" s="41">
        <v>0</v>
      </c>
      <c r="AD119" s="41">
        <v>7024709</v>
      </c>
      <c r="AE119" s="41">
        <v>0</v>
      </c>
      <c r="AF119" s="41">
        <v>7024709</v>
      </c>
      <c r="AG119" s="41">
        <v>0</v>
      </c>
      <c r="AH119" s="41">
        <v>7024709</v>
      </c>
      <c r="AI119" s="41">
        <v>0</v>
      </c>
      <c r="AJ119" s="41">
        <v>7024709</v>
      </c>
      <c r="AK119" s="41">
        <v>0</v>
      </c>
      <c r="AL119" s="41">
        <v>7024709</v>
      </c>
      <c r="AM119" s="41">
        <v>0</v>
      </c>
      <c r="AN119" s="41">
        <v>7024709</v>
      </c>
      <c r="AO119" s="41">
        <v>0</v>
      </c>
      <c r="AP119" s="41">
        <v>7024709</v>
      </c>
      <c r="AQ119" s="41">
        <v>0</v>
      </c>
      <c r="AR119" s="41">
        <v>7024709</v>
      </c>
      <c r="AS119" s="41">
        <v>0</v>
      </c>
      <c r="AT119" s="41">
        <v>7024709</v>
      </c>
      <c r="AU119" s="41">
        <v>0</v>
      </c>
      <c r="AV119" s="41">
        <v>7024709</v>
      </c>
      <c r="AW119" s="41">
        <v>0</v>
      </c>
      <c r="AX119" s="41">
        <v>0</v>
      </c>
      <c r="AY119" s="2">
        <v>0</v>
      </c>
      <c r="AZ119" s="12" t="str">
        <f t="shared" si="11"/>
        <v>OK</v>
      </c>
      <c r="BA119" s="12" t="str">
        <f t="shared" si="12"/>
        <v>OK</v>
      </c>
      <c r="BB119" s="6">
        <f t="shared" si="13"/>
        <v>0</v>
      </c>
      <c r="BC119" s="13">
        <f t="shared" si="14"/>
        <v>70247090</v>
      </c>
      <c r="BD119" s="13">
        <f t="shared" si="15"/>
        <v>70247090</v>
      </c>
      <c r="BE119" s="6">
        <f t="shared" si="16"/>
        <v>0</v>
      </c>
      <c r="BF119" s="6">
        <f t="shared" si="17"/>
        <v>0</v>
      </c>
    </row>
    <row r="120" spans="2:58" ht="85.5" x14ac:dyDescent="0.25">
      <c r="B120" s="29" t="s">
        <v>513</v>
      </c>
      <c r="C120" s="29" t="s">
        <v>493</v>
      </c>
      <c r="D120" s="29" t="s">
        <v>4</v>
      </c>
      <c r="E120" s="30" t="s">
        <v>219</v>
      </c>
      <c r="F120" s="30" t="s">
        <v>220</v>
      </c>
      <c r="G120" s="30" t="s">
        <v>5</v>
      </c>
      <c r="H120" s="30">
        <v>81101512</v>
      </c>
      <c r="I120" s="30" t="s">
        <v>6268</v>
      </c>
      <c r="J120" s="30" t="s">
        <v>221</v>
      </c>
      <c r="K120" s="30" t="s">
        <v>514</v>
      </c>
      <c r="L120" s="31" t="s">
        <v>153</v>
      </c>
      <c r="M120" s="31" t="s">
        <v>153</v>
      </c>
      <c r="N120" s="31">
        <v>10</v>
      </c>
      <c r="O120" s="31" t="s">
        <v>223</v>
      </c>
      <c r="P120" s="31" t="s">
        <v>224</v>
      </c>
      <c r="Q120" s="40">
        <v>41267490</v>
      </c>
      <c r="R120" s="40">
        <v>41267490</v>
      </c>
      <c r="S120" s="31" t="s">
        <v>225</v>
      </c>
      <c r="T120" s="31" t="s">
        <v>221</v>
      </c>
      <c r="U120" s="30" t="s">
        <v>495</v>
      </c>
      <c r="V120" s="30" t="s">
        <v>264</v>
      </c>
      <c r="W120" s="30" t="s">
        <v>496</v>
      </c>
      <c r="X120" s="30" t="s">
        <v>500</v>
      </c>
      <c r="Y120" s="30" t="s">
        <v>501</v>
      </c>
      <c r="Z120" s="30" t="s">
        <v>497</v>
      </c>
      <c r="AA120" s="41">
        <v>41267490</v>
      </c>
      <c r="AB120" s="41">
        <v>0</v>
      </c>
      <c r="AC120" s="41">
        <v>0</v>
      </c>
      <c r="AD120" s="41">
        <v>4126749</v>
      </c>
      <c r="AE120" s="41">
        <v>0</v>
      </c>
      <c r="AF120" s="41">
        <v>4126749</v>
      </c>
      <c r="AG120" s="41">
        <v>0</v>
      </c>
      <c r="AH120" s="41">
        <v>4126749</v>
      </c>
      <c r="AI120" s="41">
        <v>0</v>
      </c>
      <c r="AJ120" s="41">
        <v>4126749</v>
      </c>
      <c r="AK120" s="41">
        <v>0</v>
      </c>
      <c r="AL120" s="41">
        <v>4126749</v>
      </c>
      <c r="AM120" s="41">
        <v>0</v>
      </c>
      <c r="AN120" s="41">
        <v>4126749</v>
      </c>
      <c r="AO120" s="41">
        <v>0</v>
      </c>
      <c r="AP120" s="41">
        <v>4126749</v>
      </c>
      <c r="AQ120" s="41">
        <v>0</v>
      </c>
      <c r="AR120" s="41">
        <v>4126749</v>
      </c>
      <c r="AS120" s="41">
        <v>0</v>
      </c>
      <c r="AT120" s="41">
        <v>4126749</v>
      </c>
      <c r="AU120" s="41">
        <v>0</v>
      </c>
      <c r="AV120" s="41">
        <v>4126749</v>
      </c>
      <c r="AW120" s="41">
        <v>0</v>
      </c>
      <c r="AX120" s="41">
        <v>0</v>
      </c>
      <c r="AY120" s="2">
        <v>0</v>
      </c>
      <c r="AZ120" s="12" t="str">
        <f t="shared" si="11"/>
        <v>OK</v>
      </c>
      <c r="BA120" s="12" t="str">
        <f t="shared" si="12"/>
        <v>OK</v>
      </c>
      <c r="BB120" s="6">
        <f t="shared" si="13"/>
        <v>0</v>
      </c>
      <c r="BC120" s="13">
        <f t="shared" si="14"/>
        <v>41267490</v>
      </c>
      <c r="BD120" s="13">
        <f t="shared" si="15"/>
        <v>41267490</v>
      </c>
      <c r="BE120" s="6">
        <f t="shared" si="16"/>
        <v>0</v>
      </c>
      <c r="BF120" s="6">
        <f t="shared" si="17"/>
        <v>0</v>
      </c>
    </row>
    <row r="121" spans="2:58" ht="85.5" x14ac:dyDescent="0.25">
      <c r="B121" s="29" t="s">
        <v>515</v>
      </c>
      <c r="C121" s="29" t="s">
        <v>493</v>
      </c>
      <c r="D121" s="29" t="s">
        <v>4</v>
      </c>
      <c r="E121" s="30" t="s">
        <v>219</v>
      </c>
      <c r="F121" s="30" t="s">
        <v>220</v>
      </c>
      <c r="G121" s="30" t="s">
        <v>5</v>
      </c>
      <c r="H121" s="30">
        <v>81101512</v>
      </c>
      <c r="I121" s="30" t="s">
        <v>6268</v>
      </c>
      <c r="J121" s="30" t="s">
        <v>221</v>
      </c>
      <c r="K121" s="30" t="s">
        <v>516</v>
      </c>
      <c r="L121" s="31" t="s">
        <v>153</v>
      </c>
      <c r="M121" s="31" t="s">
        <v>153</v>
      </c>
      <c r="N121" s="31">
        <v>10</v>
      </c>
      <c r="O121" s="31" t="s">
        <v>223</v>
      </c>
      <c r="P121" s="31" t="s">
        <v>224</v>
      </c>
      <c r="Q121" s="40">
        <v>60714120</v>
      </c>
      <c r="R121" s="40">
        <v>60714120</v>
      </c>
      <c r="S121" s="31" t="s">
        <v>225</v>
      </c>
      <c r="T121" s="31" t="s">
        <v>221</v>
      </c>
      <c r="U121" s="30" t="s">
        <v>495</v>
      </c>
      <c r="V121" s="30" t="s">
        <v>264</v>
      </c>
      <c r="W121" s="30" t="s">
        <v>496</v>
      </c>
      <c r="X121" s="30" t="s">
        <v>500</v>
      </c>
      <c r="Y121" s="30" t="s">
        <v>501</v>
      </c>
      <c r="Z121" s="30" t="s">
        <v>497</v>
      </c>
      <c r="AA121" s="41">
        <v>60714120</v>
      </c>
      <c r="AB121" s="41">
        <v>0</v>
      </c>
      <c r="AC121" s="41">
        <v>0</v>
      </c>
      <c r="AD121" s="41">
        <v>6071412</v>
      </c>
      <c r="AE121" s="41">
        <v>0</v>
      </c>
      <c r="AF121" s="41">
        <v>6071412</v>
      </c>
      <c r="AG121" s="41">
        <v>0</v>
      </c>
      <c r="AH121" s="41">
        <v>6071412</v>
      </c>
      <c r="AI121" s="41">
        <v>0</v>
      </c>
      <c r="AJ121" s="41">
        <v>6071412</v>
      </c>
      <c r="AK121" s="41">
        <v>0</v>
      </c>
      <c r="AL121" s="41">
        <v>6071412</v>
      </c>
      <c r="AM121" s="41">
        <v>0</v>
      </c>
      <c r="AN121" s="41">
        <v>6071412</v>
      </c>
      <c r="AO121" s="41">
        <v>0</v>
      </c>
      <c r="AP121" s="41">
        <v>6071412</v>
      </c>
      <c r="AQ121" s="41">
        <v>0</v>
      </c>
      <c r="AR121" s="41">
        <v>6071412</v>
      </c>
      <c r="AS121" s="41">
        <v>0</v>
      </c>
      <c r="AT121" s="41">
        <v>6071412</v>
      </c>
      <c r="AU121" s="41">
        <v>0</v>
      </c>
      <c r="AV121" s="41">
        <v>6071412</v>
      </c>
      <c r="AW121" s="41">
        <v>0</v>
      </c>
      <c r="AX121" s="41">
        <v>0</v>
      </c>
      <c r="AY121" s="2">
        <v>0</v>
      </c>
      <c r="AZ121" s="12" t="str">
        <f t="shared" si="11"/>
        <v>OK</v>
      </c>
      <c r="BA121" s="12" t="str">
        <f t="shared" si="12"/>
        <v>OK</v>
      </c>
      <c r="BB121" s="6">
        <f t="shared" si="13"/>
        <v>0</v>
      </c>
      <c r="BC121" s="13">
        <f t="shared" si="14"/>
        <v>60714120</v>
      </c>
      <c r="BD121" s="13">
        <f t="shared" si="15"/>
        <v>60714120</v>
      </c>
      <c r="BE121" s="6">
        <f t="shared" si="16"/>
        <v>0</v>
      </c>
      <c r="BF121" s="6">
        <f t="shared" si="17"/>
        <v>0</v>
      </c>
    </row>
    <row r="122" spans="2:58" ht="85.5" x14ac:dyDescent="0.25">
      <c r="B122" s="29" t="s">
        <v>517</v>
      </c>
      <c r="C122" s="29" t="s">
        <v>493</v>
      </c>
      <c r="D122" s="29" t="s">
        <v>4</v>
      </c>
      <c r="E122" s="30" t="s">
        <v>219</v>
      </c>
      <c r="F122" s="30" t="s">
        <v>220</v>
      </c>
      <c r="G122" s="30" t="s">
        <v>5</v>
      </c>
      <c r="H122" s="30">
        <v>81101512</v>
      </c>
      <c r="I122" s="30" t="s">
        <v>6268</v>
      </c>
      <c r="J122" s="30" t="s">
        <v>221</v>
      </c>
      <c r="K122" s="30" t="s">
        <v>514</v>
      </c>
      <c r="L122" s="31" t="s">
        <v>153</v>
      </c>
      <c r="M122" s="31" t="s">
        <v>153</v>
      </c>
      <c r="N122" s="31">
        <v>10</v>
      </c>
      <c r="O122" s="31" t="s">
        <v>223</v>
      </c>
      <c r="P122" s="31" t="s">
        <v>224</v>
      </c>
      <c r="Q122" s="40">
        <v>41267490</v>
      </c>
      <c r="R122" s="40">
        <v>41267490</v>
      </c>
      <c r="S122" s="31" t="s">
        <v>225</v>
      </c>
      <c r="T122" s="31" t="s">
        <v>221</v>
      </c>
      <c r="U122" s="30" t="s">
        <v>495</v>
      </c>
      <c r="V122" s="30" t="s">
        <v>264</v>
      </c>
      <c r="W122" s="30" t="s">
        <v>496</v>
      </c>
      <c r="X122" s="30" t="s">
        <v>500</v>
      </c>
      <c r="Y122" s="30" t="s">
        <v>501</v>
      </c>
      <c r="Z122" s="30" t="s">
        <v>497</v>
      </c>
      <c r="AA122" s="41">
        <v>41267490</v>
      </c>
      <c r="AB122" s="41">
        <v>0</v>
      </c>
      <c r="AC122" s="41">
        <v>0</v>
      </c>
      <c r="AD122" s="41">
        <v>4126749</v>
      </c>
      <c r="AE122" s="41">
        <v>0</v>
      </c>
      <c r="AF122" s="41">
        <v>4126749</v>
      </c>
      <c r="AG122" s="41">
        <v>0</v>
      </c>
      <c r="AH122" s="41">
        <v>4126749</v>
      </c>
      <c r="AI122" s="41">
        <v>0</v>
      </c>
      <c r="AJ122" s="41">
        <v>4126749</v>
      </c>
      <c r="AK122" s="41">
        <v>0</v>
      </c>
      <c r="AL122" s="41">
        <v>4126749</v>
      </c>
      <c r="AM122" s="41">
        <v>0</v>
      </c>
      <c r="AN122" s="41">
        <v>4126749</v>
      </c>
      <c r="AO122" s="41">
        <v>0</v>
      </c>
      <c r="AP122" s="41">
        <v>4126749</v>
      </c>
      <c r="AQ122" s="41">
        <v>0</v>
      </c>
      <c r="AR122" s="41">
        <v>4126749</v>
      </c>
      <c r="AS122" s="41">
        <v>0</v>
      </c>
      <c r="AT122" s="41">
        <v>4126749</v>
      </c>
      <c r="AU122" s="41">
        <v>0</v>
      </c>
      <c r="AV122" s="41">
        <v>4126749</v>
      </c>
      <c r="AW122" s="41">
        <v>0</v>
      </c>
      <c r="AX122" s="41">
        <v>0</v>
      </c>
      <c r="AY122" s="2">
        <v>0</v>
      </c>
      <c r="AZ122" s="12" t="str">
        <f t="shared" si="11"/>
        <v>OK</v>
      </c>
      <c r="BA122" s="12" t="str">
        <f t="shared" si="12"/>
        <v>OK</v>
      </c>
      <c r="BB122" s="6">
        <f t="shared" si="13"/>
        <v>0</v>
      </c>
      <c r="BC122" s="13">
        <f t="shared" si="14"/>
        <v>41267490</v>
      </c>
      <c r="BD122" s="13">
        <f t="shared" si="15"/>
        <v>41267490</v>
      </c>
      <c r="BE122" s="6">
        <f t="shared" si="16"/>
        <v>0</v>
      </c>
      <c r="BF122" s="6">
        <f t="shared" si="17"/>
        <v>0</v>
      </c>
    </row>
    <row r="123" spans="2:58" ht="85.5" x14ac:dyDescent="0.25">
      <c r="B123" s="29" t="s">
        <v>518</v>
      </c>
      <c r="C123" s="29" t="s">
        <v>493</v>
      </c>
      <c r="D123" s="29" t="s">
        <v>4</v>
      </c>
      <c r="E123" s="30" t="s">
        <v>219</v>
      </c>
      <c r="F123" s="30" t="s">
        <v>220</v>
      </c>
      <c r="G123" s="30" t="s">
        <v>5</v>
      </c>
      <c r="H123" s="30">
        <v>81101512</v>
      </c>
      <c r="I123" s="30" t="s">
        <v>6268</v>
      </c>
      <c r="J123" s="30" t="s">
        <v>221</v>
      </c>
      <c r="K123" s="30" t="s">
        <v>514</v>
      </c>
      <c r="L123" s="31" t="s">
        <v>153</v>
      </c>
      <c r="M123" s="31" t="s">
        <v>153</v>
      </c>
      <c r="N123" s="31">
        <v>10</v>
      </c>
      <c r="O123" s="31" t="s">
        <v>223</v>
      </c>
      <c r="P123" s="31" t="s">
        <v>224</v>
      </c>
      <c r="Q123" s="40">
        <v>41267490</v>
      </c>
      <c r="R123" s="40">
        <v>41267490</v>
      </c>
      <c r="S123" s="31" t="s">
        <v>225</v>
      </c>
      <c r="T123" s="31" t="s">
        <v>221</v>
      </c>
      <c r="U123" s="30" t="s">
        <v>495</v>
      </c>
      <c r="V123" s="30" t="s">
        <v>264</v>
      </c>
      <c r="W123" s="30" t="s">
        <v>496</v>
      </c>
      <c r="X123" s="30" t="s">
        <v>500</v>
      </c>
      <c r="Y123" s="30" t="s">
        <v>501</v>
      </c>
      <c r="Z123" s="30" t="s">
        <v>497</v>
      </c>
      <c r="AA123" s="41">
        <v>41267490</v>
      </c>
      <c r="AB123" s="41">
        <v>0</v>
      </c>
      <c r="AC123" s="41">
        <v>0</v>
      </c>
      <c r="AD123" s="41">
        <v>4126749</v>
      </c>
      <c r="AE123" s="41">
        <v>0</v>
      </c>
      <c r="AF123" s="41">
        <v>4126749</v>
      </c>
      <c r="AG123" s="41">
        <v>0</v>
      </c>
      <c r="AH123" s="41">
        <v>4126749</v>
      </c>
      <c r="AI123" s="41">
        <v>0</v>
      </c>
      <c r="AJ123" s="41">
        <v>4126749</v>
      </c>
      <c r="AK123" s="41">
        <v>0</v>
      </c>
      <c r="AL123" s="41">
        <v>4126749</v>
      </c>
      <c r="AM123" s="41">
        <v>0</v>
      </c>
      <c r="AN123" s="41">
        <v>4126749</v>
      </c>
      <c r="AO123" s="41">
        <v>0</v>
      </c>
      <c r="AP123" s="41">
        <v>4126749</v>
      </c>
      <c r="AQ123" s="41">
        <v>0</v>
      </c>
      <c r="AR123" s="41">
        <v>4126749</v>
      </c>
      <c r="AS123" s="41">
        <v>0</v>
      </c>
      <c r="AT123" s="41">
        <v>4126749</v>
      </c>
      <c r="AU123" s="41">
        <v>0</v>
      </c>
      <c r="AV123" s="41">
        <v>4126749</v>
      </c>
      <c r="AW123" s="41">
        <v>0</v>
      </c>
      <c r="AX123" s="41">
        <v>0</v>
      </c>
      <c r="AY123" s="2">
        <v>0</v>
      </c>
      <c r="AZ123" s="12" t="str">
        <f t="shared" si="11"/>
        <v>OK</v>
      </c>
      <c r="BA123" s="12" t="str">
        <f t="shared" si="12"/>
        <v>OK</v>
      </c>
      <c r="BB123" s="6">
        <f t="shared" si="13"/>
        <v>0</v>
      </c>
      <c r="BC123" s="13">
        <f t="shared" si="14"/>
        <v>41267490</v>
      </c>
      <c r="BD123" s="13">
        <f t="shared" si="15"/>
        <v>41267490</v>
      </c>
      <c r="BE123" s="6">
        <f t="shared" si="16"/>
        <v>0</v>
      </c>
      <c r="BF123" s="6">
        <f t="shared" si="17"/>
        <v>0</v>
      </c>
    </row>
    <row r="124" spans="2:58" ht="85.5" x14ac:dyDescent="0.25">
      <c r="B124" s="29" t="s">
        <v>519</v>
      </c>
      <c r="C124" s="29" t="s">
        <v>493</v>
      </c>
      <c r="D124" s="29" t="s">
        <v>4</v>
      </c>
      <c r="E124" s="30" t="s">
        <v>219</v>
      </c>
      <c r="F124" s="30" t="s">
        <v>220</v>
      </c>
      <c r="G124" s="30" t="s">
        <v>5</v>
      </c>
      <c r="H124" s="30">
        <v>81101512</v>
      </c>
      <c r="I124" s="30" t="s">
        <v>6268</v>
      </c>
      <c r="J124" s="30" t="s">
        <v>221</v>
      </c>
      <c r="K124" s="30" t="s">
        <v>520</v>
      </c>
      <c r="L124" s="31" t="s">
        <v>153</v>
      </c>
      <c r="M124" s="31" t="s">
        <v>153</v>
      </c>
      <c r="N124" s="31">
        <v>10</v>
      </c>
      <c r="O124" s="31" t="s">
        <v>223</v>
      </c>
      <c r="P124" s="31" t="s">
        <v>224</v>
      </c>
      <c r="Q124" s="40">
        <v>41267490</v>
      </c>
      <c r="R124" s="40">
        <v>41267490</v>
      </c>
      <c r="S124" s="31" t="s">
        <v>225</v>
      </c>
      <c r="T124" s="31" t="s">
        <v>221</v>
      </c>
      <c r="U124" s="30" t="s">
        <v>495</v>
      </c>
      <c r="V124" s="30" t="s">
        <v>264</v>
      </c>
      <c r="W124" s="30" t="s">
        <v>496</v>
      </c>
      <c r="X124" s="30" t="s">
        <v>500</v>
      </c>
      <c r="Y124" s="30" t="s">
        <v>501</v>
      </c>
      <c r="Z124" s="30" t="s">
        <v>497</v>
      </c>
      <c r="AA124" s="41">
        <v>41267490</v>
      </c>
      <c r="AB124" s="41">
        <v>0</v>
      </c>
      <c r="AC124" s="41">
        <v>0</v>
      </c>
      <c r="AD124" s="41">
        <v>4126749</v>
      </c>
      <c r="AE124" s="41">
        <v>0</v>
      </c>
      <c r="AF124" s="41">
        <v>4126749</v>
      </c>
      <c r="AG124" s="41">
        <v>0</v>
      </c>
      <c r="AH124" s="41">
        <v>4126749</v>
      </c>
      <c r="AI124" s="41">
        <v>0</v>
      </c>
      <c r="AJ124" s="41">
        <v>4126749</v>
      </c>
      <c r="AK124" s="41">
        <v>0</v>
      </c>
      <c r="AL124" s="41">
        <v>4126749</v>
      </c>
      <c r="AM124" s="41">
        <v>0</v>
      </c>
      <c r="AN124" s="41">
        <v>4126749</v>
      </c>
      <c r="AO124" s="41">
        <v>0</v>
      </c>
      <c r="AP124" s="41">
        <v>4126749</v>
      </c>
      <c r="AQ124" s="41">
        <v>0</v>
      </c>
      <c r="AR124" s="41">
        <v>4126749</v>
      </c>
      <c r="AS124" s="41">
        <v>0</v>
      </c>
      <c r="AT124" s="41">
        <v>4126749</v>
      </c>
      <c r="AU124" s="41">
        <v>0</v>
      </c>
      <c r="AV124" s="41">
        <v>4126749</v>
      </c>
      <c r="AW124" s="41">
        <v>0</v>
      </c>
      <c r="AX124" s="41">
        <v>0</v>
      </c>
      <c r="AY124" s="2">
        <v>0</v>
      </c>
      <c r="AZ124" s="12" t="str">
        <f t="shared" si="11"/>
        <v>OK</v>
      </c>
      <c r="BA124" s="12" t="str">
        <f t="shared" si="12"/>
        <v>OK</v>
      </c>
      <c r="BB124" s="6">
        <f t="shared" si="13"/>
        <v>0</v>
      </c>
      <c r="BC124" s="13">
        <f t="shared" si="14"/>
        <v>41267490</v>
      </c>
      <c r="BD124" s="13">
        <f t="shared" si="15"/>
        <v>41267490</v>
      </c>
      <c r="BE124" s="6">
        <f t="shared" si="16"/>
        <v>0</v>
      </c>
      <c r="BF124" s="6">
        <f t="shared" si="17"/>
        <v>0</v>
      </c>
    </row>
    <row r="125" spans="2:58" ht="85.5" x14ac:dyDescent="0.25">
      <c r="B125" s="29" t="s">
        <v>521</v>
      </c>
      <c r="C125" s="29" t="s">
        <v>493</v>
      </c>
      <c r="D125" s="29" t="s">
        <v>4</v>
      </c>
      <c r="E125" s="30" t="s">
        <v>219</v>
      </c>
      <c r="F125" s="30" t="s">
        <v>220</v>
      </c>
      <c r="G125" s="30" t="s">
        <v>5</v>
      </c>
      <c r="H125" s="30">
        <v>81101512</v>
      </c>
      <c r="I125" s="30" t="s">
        <v>6268</v>
      </c>
      <c r="J125" s="30" t="s">
        <v>221</v>
      </c>
      <c r="K125" s="30" t="s">
        <v>520</v>
      </c>
      <c r="L125" s="31" t="s">
        <v>153</v>
      </c>
      <c r="M125" s="31" t="s">
        <v>153</v>
      </c>
      <c r="N125" s="31">
        <v>10</v>
      </c>
      <c r="O125" s="31" t="s">
        <v>223</v>
      </c>
      <c r="P125" s="31" t="s">
        <v>224</v>
      </c>
      <c r="Q125" s="40">
        <v>41267490</v>
      </c>
      <c r="R125" s="40">
        <v>41267490</v>
      </c>
      <c r="S125" s="31" t="s">
        <v>225</v>
      </c>
      <c r="T125" s="31" t="s">
        <v>221</v>
      </c>
      <c r="U125" s="30" t="s">
        <v>495</v>
      </c>
      <c r="V125" s="30" t="s">
        <v>264</v>
      </c>
      <c r="W125" s="30" t="s">
        <v>496</v>
      </c>
      <c r="X125" s="30" t="s">
        <v>500</v>
      </c>
      <c r="Y125" s="30" t="s">
        <v>501</v>
      </c>
      <c r="Z125" s="30" t="s">
        <v>497</v>
      </c>
      <c r="AA125" s="41">
        <v>41267490</v>
      </c>
      <c r="AB125" s="41">
        <v>0</v>
      </c>
      <c r="AC125" s="41">
        <v>0</v>
      </c>
      <c r="AD125" s="41">
        <v>4126749</v>
      </c>
      <c r="AE125" s="41">
        <v>0</v>
      </c>
      <c r="AF125" s="41">
        <v>4126749</v>
      </c>
      <c r="AG125" s="41">
        <v>0</v>
      </c>
      <c r="AH125" s="41">
        <v>4126749</v>
      </c>
      <c r="AI125" s="41">
        <v>0</v>
      </c>
      <c r="AJ125" s="41">
        <v>4126749</v>
      </c>
      <c r="AK125" s="41">
        <v>0</v>
      </c>
      <c r="AL125" s="41">
        <v>4126749</v>
      </c>
      <c r="AM125" s="41">
        <v>0</v>
      </c>
      <c r="AN125" s="41">
        <v>4126749</v>
      </c>
      <c r="AO125" s="41">
        <v>0</v>
      </c>
      <c r="AP125" s="41">
        <v>4126749</v>
      </c>
      <c r="AQ125" s="41">
        <v>0</v>
      </c>
      <c r="AR125" s="41">
        <v>4126749</v>
      </c>
      <c r="AS125" s="41">
        <v>0</v>
      </c>
      <c r="AT125" s="41">
        <v>4126749</v>
      </c>
      <c r="AU125" s="41">
        <v>0</v>
      </c>
      <c r="AV125" s="41">
        <v>4126749</v>
      </c>
      <c r="AW125" s="41">
        <v>0</v>
      </c>
      <c r="AX125" s="41">
        <v>0</v>
      </c>
      <c r="AY125" s="2">
        <v>0</v>
      </c>
      <c r="AZ125" s="12" t="str">
        <f t="shared" si="11"/>
        <v>OK</v>
      </c>
      <c r="BA125" s="12" t="str">
        <f t="shared" si="12"/>
        <v>OK</v>
      </c>
      <c r="BB125" s="6">
        <f t="shared" si="13"/>
        <v>0</v>
      </c>
      <c r="BC125" s="13">
        <f t="shared" si="14"/>
        <v>41267490</v>
      </c>
      <c r="BD125" s="13">
        <f t="shared" si="15"/>
        <v>41267490</v>
      </c>
      <c r="BE125" s="6">
        <f t="shared" si="16"/>
        <v>0</v>
      </c>
      <c r="BF125" s="6">
        <f t="shared" si="17"/>
        <v>0</v>
      </c>
    </row>
    <row r="126" spans="2:58" ht="85.5" x14ac:dyDescent="0.25">
      <c r="B126" s="29" t="s">
        <v>522</v>
      </c>
      <c r="C126" s="29" t="s">
        <v>493</v>
      </c>
      <c r="D126" s="29" t="s">
        <v>4</v>
      </c>
      <c r="E126" s="30" t="s">
        <v>219</v>
      </c>
      <c r="F126" s="30" t="s">
        <v>220</v>
      </c>
      <c r="G126" s="30" t="s">
        <v>5</v>
      </c>
      <c r="H126" s="30">
        <v>81101512</v>
      </c>
      <c r="I126" s="30" t="s">
        <v>6268</v>
      </c>
      <c r="J126" s="30" t="s">
        <v>221</v>
      </c>
      <c r="K126" s="30" t="s">
        <v>523</v>
      </c>
      <c r="L126" s="31" t="s">
        <v>153</v>
      </c>
      <c r="M126" s="31" t="s">
        <v>153</v>
      </c>
      <c r="N126" s="31">
        <v>10</v>
      </c>
      <c r="O126" s="31" t="s">
        <v>223</v>
      </c>
      <c r="P126" s="31" t="s">
        <v>224</v>
      </c>
      <c r="Q126" s="40">
        <v>60714120</v>
      </c>
      <c r="R126" s="40">
        <v>60714120</v>
      </c>
      <c r="S126" s="31" t="s">
        <v>225</v>
      </c>
      <c r="T126" s="31" t="s">
        <v>221</v>
      </c>
      <c r="U126" s="30" t="s">
        <v>495</v>
      </c>
      <c r="V126" s="30" t="s">
        <v>264</v>
      </c>
      <c r="W126" s="30" t="s">
        <v>496</v>
      </c>
      <c r="X126" s="30" t="s">
        <v>500</v>
      </c>
      <c r="Y126" s="30" t="s">
        <v>501</v>
      </c>
      <c r="Z126" s="30" t="s">
        <v>497</v>
      </c>
      <c r="AA126" s="41">
        <v>60714120</v>
      </c>
      <c r="AB126" s="41">
        <v>0</v>
      </c>
      <c r="AC126" s="41">
        <v>0</v>
      </c>
      <c r="AD126" s="41">
        <v>6071412</v>
      </c>
      <c r="AE126" s="41">
        <v>0</v>
      </c>
      <c r="AF126" s="41">
        <v>6071412</v>
      </c>
      <c r="AG126" s="41">
        <v>0</v>
      </c>
      <c r="AH126" s="41">
        <v>6071412</v>
      </c>
      <c r="AI126" s="41">
        <v>0</v>
      </c>
      <c r="AJ126" s="41">
        <v>6071412</v>
      </c>
      <c r="AK126" s="41">
        <v>0</v>
      </c>
      <c r="AL126" s="41">
        <v>6071412</v>
      </c>
      <c r="AM126" s="41">
        <v>0</v>
      </c>
      <c r="AN126" s="41">
        <v>6071412</v>
      </c>
      <c r="AO126" s="41">
        <v>0</v>
      </c>
      <c r="AP126" s="41">
        <v>6071412</v>
      </c>
      <c r="AQ126" s="41">
        <v>0</v>
      </c>
      <c r="AR126" s="41">
        <v>6071412</v>
      </c>
      <c r="AS126" s="41">
        <v>0</v>
      </c>
      <c r="AT126" s="41">
        <v>6071412</v>
      </c>
      <c r="AU126" s="41">
        <v>0</v>
      </c>
      <c r="AV126" s="41">
        <v>6071412</v>
      </c>
      <c r="AW126" s="41">
        <v>0</v>
      </c>
      <c r="AX126" s="41">
        <v>0</v>
      </c>
      <c r="AY126" s="2">
        <v>0</v>
      </c>
      <c r="AZ126" s="12" t="str">
        <f t="shared" si="11"/>
        <v>OK</v>
      </c>
      <c r="BA126" s="12" t="str">
        <f t="shared" si="12"/>
        <v>OK</v>
      </c>
      <c r="BB126" s="6">
        <f t="shared" si="13"/>
        <v>0</v>
      </c>
      <c r="BC126" s="13">
        <f t="shared" si="14"/>
        <v>60714120</v>
      </c>
      <c r="BD126" s="13">
        <f t="shared" si="15"/>
        <v>60714120</v>
      </c>
      <c r="BE126" s="6">
        <f t="shared" si="16"/>
        <v>0</v>
      </c>
      <c r="BF126" s="6">
        <f t="shared" si="17"/>
        <v>0</v>
      </c>
    </row>
    <row r="127" spans="2:58" ht="85.5" x14ac:dyDescent="0.25">
      <c r="B127" s="29" t="s">
        <v>524</v>
      </c>
      <c r="C127" s="29" t="s">
        <v>493</v>
      </c>
      <c r="D127" s="29" t="s">
        <v>4</v>
      </c>
      <c r="E127" s="30" t="s">
        <v>219</v>
      </c>
      <c r="F127" s="30" t="s">
        <v>220</v>
      </c>
      <c r="G127" s="30" t="s">
        <v>5</v>
      </c>
      <c r="H127" s="30">
        <v>81101512</v>
      </c>
      <c r="I127" s="30" t="s">
        <v>6268</v>
      </c>
      <c r="J127" s="30" t="s">
        <v>221</v>
      </c>
      <c r="K127" s="30" t="s">
        <v>525</v>
      </c>
      <c r="L127" s="31" t="s">
        <v>153</v>
      </c>
      <c r="M127" s="31" t="s">
        <v>153</v>
      </c>
      <c r="N127" s="31">
        <v>10</v>
      </c>
      <c r="O127" s="31" t="s">
        <v>223</v>
      </c>
      <c r="P127" s="31" t="s">
        <v>224</v>
      </c>
      <c r="Q127" s="40">
        <v>52016470</v>
      </c>
      <c r="R127" s="40">
        <v>52016470</v>
      </c>
      <c r="S127" s="31" t="s">
        <v>225</v>
      </c>
      <c r="T127" s="31" t="s">
        <v>221</v>
      </c>
      <c r="U127" s="30" t="s">
        <v>495</v>
      </c>
      <c r="V127" s="30" t="s">
        <v>264</v>
      </c>
      <c r="W127" s="30" t="s">
        <v>496</v>
      </c>
      <c r="X127" s="30" t="s">
        <v>500</v>
      </c>
      <c r="Y127" s="30" t="s">
        <v>501</v>
      </c>
      <c r="Z127" s="30" t="s">
        <v>497</v>
      </c>
      <c r="AA127" s="41">
        <v>52016470</v>
      </c>
      <c r="AB127" s="41">
        <v>0</v>
      </c>
      <c r="AC127" s="41">
        <v>0</v>
      </c>
      <c r="AD127" s="41">
        <v>5201647</v>
      </c>
      <c r="AE127" s="41">
        <v>0</v>
      </c>
      <c r="AF127" s="41">
        <v>5201647</v>
      </c>
      <c r="AG127" s="41">
        <v>0</v>
      </c>
      <c r="AH127" s="41">
        <v>5201647</v>
      </c>
      <c r="AI127" s="41">
        <v>0</v>
      </c>
      <c r="AJ127" s="41">
        <v>5201647</v>
      </c>
      <c r="AK127" s="41">
        <v>0</v>
      </c>
      <c r="AL127" s="41">
        <v>5201647</v>
      </c>
      <c r="AM127" s="41">
        <v>0</v>
      </c>
      <c r="AN127" s="41">
        <v>5201647</v>
      </c>
      <c r="AO127" s="41">
        <v>0</v>
      </c>
      <c r="AP127" s="41">
        <v>5201647</v>
      </c>
      <c r="AQ127" s="41">
        <v>0</v>
      </c>
      <c r="AR127" s="41">
        <v>5201647</v>
      </c>
      <c r="AS127" s="41">
        <v>0</v>
      </c>
      <c r="AT127" s="41">
        <v>5201647</v>
      </c>
      <c r="AU127" s="41">
        <v>0</v>
      </c>
      <c r="AV127" s="41">
        <v>5201647</v>
      </c>
      <c r="AW127" s="41">
        <v>0</v>
      </c>
      <c r="AX127" s="41">
        <v>0</v>
      </c>
      <c r="AY127" s="2">
        <v>0</v>
      </c>
      <c r="AZ127" s="12" t="str">
        <f t="shared" si="11"/>
        <v>OK</v>
      </c>
      <c r="BA127" s="12" t="str">
        <f t="shared" si="12"/>
        <v>OK</v>
      </c>
      <c r="BB127" s="6">
        <f t="shared" si="13"/>
        <v>0</v>
      </c>
      <c r="BC127" s="13">
        <f t="shared" si="14"/>
        <v>52016470</v>
      </c>
      <c r="BD127" s="13">
        <f t="shared" si="15"/>
        <v>52016470</v>
      </c>
      <c r="BE127" s="6">
        <f t="shared" si="16"/>
        <v>0</v>
      </c>
      <c r="BF127" s="6">
        <f t="shared" si="17"/>
        <v>0</v>
      </c>
    </row>
    <row r="128" spans="2:58" ht="85.5" x14ac:dyDescent="0.25">
      <c r="B128" s="29" t="s">
        <v>526</v>
      </c>
      <c r="C128" s="29" t="s">
        <v>493</v>
      </c>
      <c r="D128" s="29" t="s">
        <v>4</v>
      </c>
      <c r="E128" s="30" t="s">
        <v>219</v>
      </c>
      <c r="F128" s="30" t="s">
        <v>220</v>
      </c>
      <c r="G128" s="30" t="s">
        <v>5</v>
      </c>
      <c r="H128" s="30">
        <v>81101512</v>
      </c>
      <c r="I128" s="30" t="s">
        <v>6268</v>
      </c>
      <c r="J128" s="30" t="s">
        <v>221</v>
      </c>
      <c r="K128" s="30" t="s">
        <v>520</v>
      </c>
      <c r="L128" s="31" t="s">
        <v>153</v>
      </c>
      <c r="M128" s="31" t="s">
        <v>153</v>
      </c>
      <c r="N128" s="31">
        <v>10</v>
      </c>
      <c r="O128" s="31" t="s">
        <v>223</v>
      </c>
      <c r="P128" s="31" t="s">
        <v>224</v>
      </c>
      <c r="Q128" s="40">
        <v>41267490</v>
      </c>
      <c r="R128" s="40">
        <v>41267490</v>
      </c>
      <c r="S128" s="31" t="s">
        <v>225</v>
      </c>
      <c r="T128" s="31" t="s">
        <v>221</v>
      </c>
      <c r="U128" s="30" t="s">
        <v>495</v>
      </c>
      <c r="V128" s="30" t="s">
        <v>264</v>
      </c>
      <c r="W128" s="30" t="s">
        <v>496</v>
      </c>
      <c r="X128" s="30" t="s">
        <v>500</v>
      </c>
      <c r="Y128" s="30" t="s">
        <v>501</v>
      </c>
      <c r="Z128" s="30" t="s">
        <v>497</v>
      </c>
      <c r="AA128" s="41">
        <v>41267490</v>
      </c>
      <c r="AB128" s="41">
        <v>0</v>
      </c>
      <c r="AC128" s="41">
        <v>0</v>
      </c>
      <c r="AD128" s="41">
        <v>4126749</v>
      </c>
      <c r="AE128" s="41">
        <v>0</v>
      </c>
      <c r="AF128" s="41">
        <v>4126749</v>
      </c>
      <c r="AG128" s="41">
        <v>0</v>
      </c>
      <c r="AH128" s="41">
        <v>4126749</v>
      </c>
      <c r="AI128" s="41">
        <v>0</v>
      </c>
      <c r="AJ128" s="41">
        <v>4126749</v>
      </c>
      <c r="AK128" s="41">
        <v>0</v>
      </c>
      <c r="AL128" s="41">
        <v>4126749</v>
      </c>
      <c r="AM128" s="41">
        <v>0</v>
      </c>
      <c r="AN128" s="41">
        <v>4126749</v>
      </c>
      <c r="AO128" s="41">
        <v>0</v>
      </c>
      <c r="AP128" s="41">
        <v>4126749</v>
      </c>
      <c r="AQ128" s="41">
        <v>0</v>
      </c>
      <c r="AR128" s="41">
        <v>4126749</v>
      </c>
      <c r="AS128" s="41">
        <v>0</v>
      </c>
      <c r="AT128" s="41">
        <v>4126749</v>
      </c>
      <c r="AU128" s="41">
        <v>0</v>
      </c>
      <c r="AV128" s="41">
        <v>4126749</v>
      </c>
      <c r="AW128" s="41">
        <v>0</v>
      </c>
      <c r="AX128" s="41">
        <v>0</v>
      </c>
      <c r="AY128" s="2">
        <v>0</v>
      </c>
      <c r="AZ128" s="12" t="str">
        <f t="shared" si="11"/>
        <v>OK</v>
      </c>
      <c r="BA128" s="12" t="str">
        <f t="shared" si="12"/>
        <v>OK</v>
      </c>
      <c r="BB128" s="6">
        <f t="shared" si="13"/>
        <v>0</v>
      </c>
      <c r="BC128" s="13">
        <f t="shared" si="14"/>
        <v>41267490</v>
      </c>
      <c r="BD128" s="13">
        <f t="shared" si="15"/>
        <v>41267490</v>
      </c>
      <c r="BE128" s="6">
        <f t="shared" si="16"/>
        <v>0</v>
      </c>
      <c r="BF128" s="6">
        <f t="shared" si="17"/>
        <v>0</v>
      </c>
    </row>
    <row r="129" spans="2:58" ht="85.5" x14ac:dyDescent="0.25">
      <c r="B129" s="29" t="s">
        <v>527</v>
      </c>
      <c r="C129" s="29" t="s">
        <v>493</v>
      </c>
      <c r="D129" s="29" t="s">
        <v>4</v>
      </c>
      <c r="E129" s="30" t="s">
        <v>219</v>
      </c>
      <c r="F129" s="30" t="s">
        <v>220</v>
      </c>
      <c r="G129" s="30" t="s">
        <v>5</v>
      </c>
      <c r="H129" s="30">
        <v>81101512</v>
      </c>
      <c r="I129" s="30" t="s">
        <v>6268</v>
      </c>
      <c r="J129" s="30" t="s">
        <v>221</v>
      </c>
      <c r="K129" s="30" t="s">
        <v>528</v>
      </c>
      <c r="L129" s="31" t="s">
        <v>153</v>
      </c>
      <c r="M129" s="31" t="s">
        <v>153</v>
      </c>
      <c r="N129" s="31">
        <v>10</v>
      </c>
      <c r="O129" s="31" t="s">
        <v>223</v>
      </c>
      <c r="P129" s="31" t="s">
        <v>224</v>
      </c>
      <c r="Q129" s="40">
        <v>60714120</v>
      </c>
      <c r="R129" s="40">
        <v>60714120</v>
      </c>
      <c r="S129" s="31" t="s">
        <v>225</v>
      </c>
      <c r="T129" s="31" t="s">
        <v>221</v>
      </c>
      <c r="U129" s="30" t="s">
        <v>495</v>
      </c>
      <c r="V129" s="30" t="s">
        <v>264</v>
      </c>
      <c r="W129" s="30" t="s">
        <v>496</v>
      </c>
      <c r="X129" s="30" t="s">
        <v>500</v>
      </c>
      <c r="Y129" s="30" t="s">
        <v>501</v>
      </c>
      <c r="Z129" s="30" t="s">
        <v>497</v>
      </c>
      <c r="AA129" s="41">
        <v>60714120</v>
      </c>
      <c r="AB129" s="41">
        <v>0</v>
      </c>
      <c r="AC129" s="41">
        <v>0</v>
      </c>
      <c r="AD129" s="41">
        <v>6071412</v>
      </c>
      <c r="AE129" s="41">
        <v>0</v>
      </c>
      <c r="AF129" s="41">
        <v>6071412</v>
      </c>
      <c r="AG129" s="41">
        <v>0</v>
      </c>
      <c r="AH129" s="41">
        <v>6071412</v>
      </c>
      <c r="AI129" s="41">
        <v>0</v>
      </c>
      <c r="AJ129" s="41">
        <v>6071412</v>
      </c>
      <c r="AK129" s="41">
        <v>0</v>
      </c>
      <c r="AL129" s="41">
        <v>6071412</v>
      </c>
      <c r="AM129" s="41">
        <v>0</v>
      </c>
      <c r="AN129" s="41">
        <v>6071412</v>
      </c>
      <c r="AO129" s="41">
        <v>0</v>
      </c>
      <c r="AP129" s="41">
        <v>6071412</v>
      </c>
      <c r="AQ129" s="41">
        <v>0</v>
      </c>
      <c r="AR129" s="41">
        <v>6071412</v>
      </c>
      <c r="AS129" s="41">
        <v>0</v>
      </c>
      <c r="AT129" s="41">
        <v>6071412</v>
      </c>
      <c r="AU129" s="41">
        <v>0</v>
      </c>
      <c r="AV129" s="41">
        <v>6071412</v>
      </c>
      <c r="AW129" s="41">
        <v>0</v>
      </c>
      <c r="AX129" s="41">
        <v>0</v>
      </c>
      <c r="AY129" s="2">
        <v>0</v>
      </c>
      <c r="AZ129" s="12" t="str">
        <f t="shared" si="11"/>
        <v>OK</v>
      </c>
      <c r="BA129" s="12" t="str">
        <f t="shared" si="12"/>
        <v>OK</v>
      </c>
      <c r="BB129" s="6">
        <f t="shared" si="13"/>
        <v>0</v>
      </c>
      <c r="BC129" s="13">
        <f t="shared" si="14"/>
        <v>60714120</v>
      </c>
      <c r="BD129" s="13">
        <f t="shared" si="15"/>
        <v>60714120</v>
      </c>
      <c r="BE129" s="6">
        <f t="shared" si="16"/>
        <v>0</v>
      </c>
      <c r="BF129" s="6">
        <f t="shared" si="17"/>
        <v>0</v>
      </c>
    </row>
    <row r="130" spans="2:58" ht="85.5" x14ac:dyDescent="0.25">
      <c r="B130" s="29" t="s">
        <v>529</v>
      </c>
      <c r="C130" s="29" t="s">
        <v>493</v>
      </c>
      <c r="D130" s="29" t="s">
        <v>4</v>
      </c>
      <c r="E130" s="30" t="s">
        <v>219</v>
      </c>
      <c r="F130" s="30" t="s">
        <v>220</v>
      </c>
      <c r="G130" s="30" t="s">
        <v>5</v>
      </c>
      <c r="H130" s="30">
        <v>81101512</v>
      </c>
      <c r="I130" s="30" t="s">
        <v>6268</v>
      </c>
      <c r="J130" s="30" t="s">
        <v>221</v>
      </c>
      <c r="K130" s="30" t="s">
        <v>530</v>
      </c>
      <c r="L130" s="31" t="s">
        <v>153</v>
      </c>
      <c r="M130" s="31" t="s">
        <v>153</v>
      </c>
      <c r="N130" s="31">
        <v>10</v>
      </c>
      <c r="O130" s="31" t="s">
        <v>223</v>
      </c>
      <c r="P130" s="31" t="s">
        <v>224</v>
      </c>
      <c r="Q130" s="40">
        <v>41267490</v>
      </c>
      <c r="R130" s="40">
        <v>41267490</v>
      </c>
      <c r="S130" s="31" t="s">
        <v>225</v>
      </c>
      <c r="T130" s="31" t="s">
        <v>221</v>
      </c>
      <c r="U130" s="30" t="s">
        <v>495</v>
      </c>
      <c r="V130" s="30" t="s">
        <v>264</v>
      </c>
      <c r="W130" s="30" t="s">
        <v>496</v>
      </c>
      <c r="X130" s="30" t="s">
        <v>500</v>
      </c>
      <c r="Y130" s="30" t="s">
        <v>501</v>
      </c>
      <c r="Z130" s="30" t="s">
        <v>497</v>
      </c>
      <c r="AA130" s="41">
        <v>41267490</v>
      </c>
      <c r="AB130" s="41">
        <v>0</v>
      </c>
      <c r="AC130" s="41">
        <v>0</v>
      </c>
      <c r="AD130" s="41">
        <v>4126749</v>
      </c>
      <c r="AE130" s="41">
        <v>0</v>
      </c>
      <c r="AF130" s="41">
        <v>4126749</v>
      </c>
      <c r="AG130" s="41">
        <v>0</v>
      </c>
      <c r="AH130" s="41">
        <v>4126749</v>
      </c>
      <c r="AI130" s="41">
        <v>0</v>
      </c>
      <c r="AJ130" s="41">
        <v>4126749</v>
      </c>
      <c r="AK130" s="41">
        <v>0</v>
      </c>
      <c r="AL130" s="41">
        <v>4126749</v>
      </c>
      <c r="AM130" s="41">
        <v>0</v>
      </c>
      <c r="AN130" s="41">
        <v>4126749</v>
      </c>
      <c r="AO130" s="41">
        <v>0</v>
      </c>
      <c r="AP130" s="41">
        <v>4126749</v>
      </c>
      <c r="AQ130" s="41">
        <v>0</v>
      </c>
      <c r="AR130" s="41">
        <v>4126749</v>
      </c>
      <c r="AS130" s="41">
        <v>0</v>
      </c>
      <c r="AT130" s="41">
        <v>4126749</v>
      </c>
      <c r="AU130" s="41">
        <v>0</v>
      </c>
      <c r="AV130" s="41">
        <v>4126749</v>
      </c>
      <c r="AW130" s="41">
        <v>0</v>
      </c>
      <c r="AX130" s="41">
        <v>0</v>
      </c>
      <c r="AY130" s="2">
        <v>0</v>
      </c>
      <c r="AZ130" s="12" t="str">
        <f t="shared" si="11"/>
        <v>OK</v>
      </c>
      <c r="BA130" s="12" t="str">
        <f t="shared" si="12"/>
        <v>OK</v>
      </c>
      <c r="BB130" s="6">
        <f t="shared" si="13"/>
        <v>0</v>
      </c>
      <c r="BC130" s="13">
        <f t="shared" si="14"/>
        <v>41267490</v>
      </c>
      <c r="BD130" s="13">
        <f t="shared" si="15"/>
        <v>41267490</v>
      </c>
      <c r="BE130" s="6">
        <f t="shared" si="16"/>
        <v>0</v>
      </c>
      <c r="BF130" s="6">
        <f t="shared" si="17"/>
        <v>0</v>
      </c>
    </row>
    <row r="131" spans="2:58" ht="85.5" x14ac:dyDescent="0.25">
      <c r="B131" s="29" t="s">
        <v>531</v>
      </c>
      <c r="C131" s="29" t="s">
        <v>493</v>
      </c>
      <c r="D131" s="29" t="s">
        <v>4</v>
      </c>
      <c r="E131" s="30" t="s">
        <v>219</v>
      </c>
      <c r="F131" s="30" t="s">
        <v>220</v>
      </c>
      <c r="G131" s="30" t="s">
        <v>5</v>
      </c>
      <c r="H131" s="30">
        <v>81101512</v>
      </c>
      <c r="I131" s="30" t="s">
        <v>6268</v>
      </c>
      <c r="J131" s="30" t="s">
        <v>221</v>
      </c>
      <c r="K131" s="30" t="s">
        <v>528</v>
      </c>
      <c r="L131" s="31" t="s">
        <v>153</v>
      </c>
      <c r="M131" s="31" t="s">
        <v>153</v>
      </c>
      <c r="N131" s="31">
        <v>10</v>
      </c>
      <c r="O131" s="31" t="s">
        <v>223</v>
      </c>
      <c r="P131" s="31" t="s">
        <v>224</v>
      </c>
      <c r="Q131" s="40">
        <v>60714120</v>
      </c>
      <c r="R131" s="40">
        <v>60714120</v>
      </c>
      <c r="S131" s="31" t="s">
        <v>225</v>
      </c>
      <c r="T131" s="31" t="s">
        <v>221</v>
      </c>
      <c r="U131" s="30" t="s">
        <v>495</v>
      </c>
      <c r="V131" s="30" t="s">
        <v>264</v>
      </c>
      <c r="W131" s="30" t="s">
        <v>496</v>
      </c>
      <c r="X131" s="30" t="s">
        <v>500</v>
      </c>
      <c r="Y131" s="30" t="s">
        <v>501</v>
      </c>
      <c r="Z131" s="30" t="s">
        <v>497</v>
      </c>
      <c r="AA131" s="41">
        <v>60714120</v>
      </c>
      <c r="AB131" s="41">
        <v>0</v>
      </c>
      <c r="AC131" s="41">
        <v>0</v>
      </c>
      <c r="AD131" s="41">
        <v>6071412</v>
      </c>
      <c r="AE131" s="41">
        <v>0</v>
      </c>
      <c r="AF131" s="41">
        <v>6071412</v>
      </c>
      <c r="AG131" s="41">
        <v>0</v>
      </c>
      <c r="AH131" s="41">
        <v>6071412</v>
      </c>
      <c r="AI131" s="41">
        <v>0</v>
      </c>
      <c r="AJ131" s="41">
        <v>6071412</v>
      </c>
      <c r="AK131" s="41">
        <v>0</v>
      </c>
      <c r="AL131" s="41">
        <v>6071412</v>
      </c>
      <c r="AM131" s="41">
        <v>0</v>
      </c>
      <c r="AN131" s="41">
        <v>6071412</v>
      </c>
      <c r="AO131" s="41">
        <v>0</v>
      </c>
      <c r="AP131" s="41">
        <v>6071412</v>
      </c>
      <c r="AQ131" s="41">
        <v>0</v>
      </c>
      <c r="AR131" s="41">
        <v>6071412</v>
      </c>
      <c r="AS131" s="41">
        <v>0</v>
      </c>
      <c r="AT131" s="41">
        <v>6071412</v>
      </c>
      <c r="AU131" s="41">
        <v>0</v>
      </c>
      <c r="AV131" s="41">
        <v>6071412</v>
      </c>
      <c r="AW131" s="41">
        <v>0</v>
      </c>
      <c r="AX131" s="41">
        <v>0</v>
      </c>
      <c r="AY131" s="2">
        <v>0</v>
      </c>
      <c r="AZ131" s="12" t="str">
        <f t="shared" si="11"/>
        <v>OK</v>
      </c>
      <c r="BA131" s="12" t="str">
        <f t="shared" si="12"/>
        <v>OK</v>
      </c>
      <c r="BB131" s="6">
        <f t="shared" si="13"/>
        <v>0</v>
      </c>
      <c r="BC131" s="13">
        <f t="shared" si="14"/>
        <v>60714120</v>
      </c>
      <c r="BD131" s="13">
        <f t="shared" si="15"/>
        <v>60714120</v>
      </c>
      <c r="BE131" s="6">
        <f t="shared" si="16"/>
        <v>0</v>
      </c>
      <c r="BF131" s="6">
        <f t="shared" si="17"/>
        <v>0</v>
      </c>
    </row>
    <row r="132" spans="2:58" ht="99.75" x14ac:dyDescent="0.25">
      <c r="B132" s="29" t="s">
        <v>532</v>
      </c>
      <c r="C132" s="29" t="s">
        <v>493</v>
      </c>
      <c r="D132" s="29" t="s">
        <v>4</v>
      </c>
      <c r="E132" s="30" t="s">
        <v>219</v>
      </c>
      <c r="F132" s="30" t="s">
        <v>220</v>
      </c>
      <c r="G132" s="30" t="s">
        <v>5</v>
      </c>
      <c r="H132" s="30">
        <v>81101512</v>
      </c>
      <c r="I132" s="30" t="s">
        <v>6268</v>
      </c>
      <c r="J132" s="30" t="s">
        <v>221</v>
      </c>
      <c r="K132" s="30" t="s">
        <v>533</v>
      </c>
      <c r="L132" s="31" t="s">
        <v>153</v>
      </c>
      <c r="M132" s="31" t="s">
        <v>153</v>
      </c>
      <c r="N132" s="31">
        <v>10</v>
      </c>
      <c r="O132" s="31" t="s">
        <v>223</v>
      </c>
      <c r="P132" s="31" t="s">
        <v>224</v>
      </c>
      <c r="Q132" s="40">
        <v>41267490</v>
      </c>
      <c r="R132" s="40">
        <v>41267490</v>
      </c>
      <c r="S132" s="31" t="s">
        <v>225</v>
      </c>
      <c r="T132" s="31" t="s">
        <v>221</v>
      </c>
      <c r="U132" s="30" t="s">
        <v>495</v>
      </c>
      <c r="V132" s="30" t="s">
        <v>264</v>
      </c>
      <c r="W132" s="30" t="s">
        <v>496</v>
      </c>
      <c r="X132" s="30" t="s">
        <v>500</v>
      </c>
      <c r="Y132" s="30" t="s">
        <v>501</v>
      </c>
      <c r="Z132" s="30" t="s">
        <v>497</v>
      </c>
      <c r="AA132" s="41">
        <v>41267490</v>
      </c>
      <c r="AB132" s="41">
        <v>0</v>
      </c>
      <c r="AC132" s="41">
        <v>0</v>
      </c>
      <c r="AD132" s="41">
        <v>4126749</v>
      </c>
      <c r="AE132" s="41">
        <v>0</v>
      </c>
      <c r="AF132" s="41">
        <v>4126749</v>
      </c>
      <c r="AG132" s="41">
        <v>0</v>
      </c>
      <c r="AH132" s="41">
        <v>4126749</v>
      </c>
      <c r="AI132" s="41">
        <v>0</v>
      </c>
      <c r="AJ132" s="41">
        <v>4126749</v>
      </c>
      <c r="AK132" s="41">
        <v>0</v>
      </c>
      <c r="AL132" s="41">
        <v>4126749</v>
      </c>
      <c r="AM132" s="41">
        <v>0</v>
      </c>
      <c r="AN132" s="41">
        <v>4126749</v>
      </c>
      <c r="AO132" s="41">
        <v>0</v>
      </c>
      <c r="AP132" s="41">
        <v>4126749</v>
      </c>
      <c r="AQ132" s="41">
        <v>0</v>
      </c>
      <c r="AR132" s="41">
        <v>4126749</v>
      </c>
      <c r="AS132" s="41">
        <v>0</v>
      </c>
      <c r="AT132" s="41">
        <v>4126749</v>
      </c>
      <c r="AU132" s="41">
        <v>0</v>
      </c>
      <c r="AV132" s="41">
        <v>4126749</v>
      </c>
      <c r="AW132" s="41">
        <v>0</v>
      </c>
      <c r="AX132" s="41">
        <v>0</v>
      </c>
      <c r="AY132" s="2">
        <v>0</v>
      </c>
      <c r="AZ132" s="12" t="str">
        <f t="shared" si="11"/>
        <v>OK</v>
      </c>
      <c r="BA132" s="12" t="str">
        <f t="shared" si="12"/>
        <v>OK</v>
      </c>
      <c r="BB132" s="6">
        <f t="shared" si="13"/>
        <v>0</v>
      </c>
      <c r="BC132" s="13">
        <f t="shared" si="14"/>
        <v>41267490</v>
      </c>
      <c r="BD132" s="13">
        <f t="shared" si="15"/>
        <v>41267490</v>
      </c>
      <c r="BE132" s="6">
        <f t="shared" si="16"/>
        <v>0</v>
      </c>
      <c r="BF132" s="6">
        <f t="shared" si="17"/>
        <v>0</v>
      </c>
    </row>
    <row r="133" spans="2:58" ht="85.5" x14ac:dyDescent="0.25">
      <c r="B133" s="29" t="s">
        <v>534</v>
      </c>
      <c r="C133" s="29" t="s">
        <v>493</v>
      </c>
      <c r="D133" s="29" t="s">
        <v>4</v>
      </c>
      <c r="E133" s="30" t="s">
        <v>219</v>
      </c>
      <c r="F133" s="30" t="s">
        <v>220</v>
      </c>
      <c r="G133" s="30" t="s">
        <v>5</v>
      </c>
      <c r="H133" s="30">
        <v>81101512</v>
      </c>
      <c r="I133" s="30" t="s">
        <v>6268</v>
      </c>
      <c r="J133" s="30" t="s">
        <v>221</v>
      </c>
      <c r="K133" s="30" t="s">
        <v>8437</v>
      </c>
      <c r="L133" s="31" t="s">
        <v>153</v>
      </c>
      <c r="M133" s="31" t="s">
        <v>153</v>
      </c>
      <c r="N133" s="31">
        <v>10</v>
      </c>
      <c r="O133" s="31" t="s">
        <v>223</v>
      </c>
      <c r="P133" s="31" t="s">
        <v>224</v>
      </c>
      <c r="Q133" s="40">
        <v>0</v>
      </c>
      <c r="R133" s="40">
        <v>0</v>
      </c>
      <c r="S133" s="31" t="s">
        <v>225</v>
      </c>
      <c r="T133" s="31" t="s">
        <v>221</v>
      </c>
      <c r="U133" s="30" t="s">
        <v>495</v>
      </c>
      <c r="V133" s="30" t="s">
        <v>264</v>
      </c>
      <c r="W133" s="30" t="s">
        <v>496</v>
      </c>
      <c r="X133" s="30" t="s">
        <v>500</v>
      </c>
      <c r="Y133" s="30" t="s">
        <v>501</v>
      </c>
      <c r="Z133" s="30" t="s">
        <v>497</v>
      </c>
      <c r="AA133" s="41">
        <v>0</v>
      </c>
      <c r="AB133" s="41">
        <v>0</v>
      </c>
      <c r="AC133" s="41">
        <v>0</v>
      </c>
      <c r="AD133" s="41">
        <v>0</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Y133" s="2">
        <v>0</v>
      </c>
      <c r="AZ133" s="12" t="str">
        <f t="shared" si="11"/>
        <v>OK</v>
      </c>
      <c r="BA133" s="12" t="str">
        <f t="shared" si="12"/>
        <v>OK</v>
      </c>
      <c r="BB133" s="6">
        <f t="shared" si="13"/>
        <v>0</v>
      </c>
      <c r="BC133" s="13">
        <f t="shared" si="14"/>
        <v>0</v>
      </c>
      <c r="BD133" s="13">
        <f t="shared" si="15"/>
        <v>0</v>
      </c>
      <c r="BE133" s="6">
        <f t="shared" si="16"/>
        <v>0</v>
      </c>
      <c r="BF133" s="6">
        <f t="shared" si="17"/>
        <v>0</v>
      </c>
    </row>
    <row r="134" spans="2:58" ht="85.5" x14ac:dyDescent="0.25">
      <c r="B134" s="29" t="s">
        <v>535</v>
      </c>
      <c r="C134" s="29" t="s">
        <v>493</v>
      </c>
      <c r="D134" s="29" t="s">
        <v>4</v>
      </c>
      <c r="E134" s="30" t="s">
        <v>219</v>
      </c>
      <c r="F134" s="30" t="s">
        <v>220</v>
      </c>
      <c r="G134" s="30" t="s">
        <v>5</v>
      </c>
      <c r="H134" s="30">
        <v>81101512</v>
      </c>
      <c r="I134" s="30" t="s">
        <v>6268</v>
      </c>
      <c r="J134" s="30" t="s">
        <v>221</v>
      </c>
      <c r="K134" s="30" t="s">
        <v>536</v>
      </c>
      <c r="L134" s="31" t="s">
        <v>153</v>
      </c>
      <c r="M134" s="31" t="s">
        <v>153</v>
      </c>
      <c r="N134" s="31">
        <v>10</v>
      </c>
      <c r="O134" s="31" t="s">
        <v>221</v>
      </c>
      <c r="P134" s="31" t="s">
        <v>224</v>
      </c>
      <c r="Q134" s="40">
        <v>0</v>
      </c>
      <c r="R134" s="40">
        <v>0</v>
      </c>
      <c r="S134" s="31" t="s">
        <v>225</v>
      </c>
      <c r="T134" s="31" t="s">
        <v>221</v>
      </c>
      <c r="U134" s="30" t="s">
        <v>495</v>
      </c>
      <c r="V134" s="30" t="s">
        <v>264</v>
      </c>
      <c r="W134" s="30" t="s">
        <v>496</v>
      </c>
      <c r="X134" s="30" t="s">
        <v>500</v>
      </c>
      <c r="Y134" s="30" t="s">
        <v>501</v>
      </c>
      <c r="Z134" s="30" t="s">
        <v>497</v>
      </c>
      <c r="AA134" s="41">
        <v>0</v>
      </c>
      <c r="AB134" s="41">
        <v>0</v>
      </c>
      <c r="AC134" s="41">
        <v>0</v>
      </c>
      <c r="AD134" s="41">
        <v>0</v>
      </c>
      <c r="AE134" s="41">
        <v>0</v>
      </c>
      <c r="AF134" s="41">
        <v>0</v>
      </c>
      <c r="AG134" s="41">
        <v>0</v>
      </c>
      <c r="AH134" s="41">
        <v>0</v>
      </c>
      <c r="AI134" s="41">
        <v>0</v>
      </c>
      <c r="AJ134" s="41">
        <v>0</v>
      </c>
      <c r="AK134" s="41">
        <v>0</v>
      </c>
      <c r="AL134" s="41">
        <v>0</v>
      </c>
      <c r="AM134" s="41">
        <v>0</v>
      </c>
      <c r="AN134" s="41">
        <v>0</v>
      </c>
      <c r="AO134" s="41">
        <v>0</v>
      </c>
      <c r="AP134" s="41">
        <v>0</v>
      </c>
      <c r="AQ134" s="41">
        <v>0</v>
      </c>
      <c r="AR134" s="41">
        <v>0</v>
      </c>
      <c r="AS134" s="41">
        <v>0</v>
      </c>
      <c r="AT134" s="41">
        <v>0</v>
      </c>
      <c r="AU134" s="41">
        <v>0</v>
      </c>
      <c r="AV134" s="41">
        <v>0</v>
      </c>
      <c r="AW134" s="41">
        <v>0</v>
      </c>
      <c r="AX134" s="41">
        <v>0</v>
      </c>
      <c r="AY134" s="2">
        <v>0</v>
      </c>
      <c r="AZ134" s="12" t="str">
        <f t="shared" ref="AZ134:AZ197" si="18">IF(OR($R134&lt;&gt;"",SUM(AA134:AX134)&lt;&gt;0),IF(R134=BC134,"OK",IF(R134&gt;BC134,"Valor estimado supera a Compromisos en "&amp;DOLLAR(R134-BC134),"Compromisos superan al Valor estimado en "&amp;DOLLAR(BC134-R134))),"")</f>
        <v>OK</v>
      </c>
      <c r="BA134" s="12" t="str">
        <f t="shared" ref="BA134:BA197" si="19">IF(OR($R134&lt;&gt;"",SUM(AA134:AX134)&lt;&gt;0),IF(R134=BD134,"OK",IF(R134&gt;BD134,"Valor estimado supera a Obligaciones en "&amp;DOLLAR(R134-BD134),"Obligaciones superan al Valor estimado en "&amp;DOLLAR(BD134-R134))),"")</f>
        <v>OK</v>
      </c>
      <c r="BB134" s="6">
        <f t="shared" ref="BB134:BB197" si="20">+IF(B134&lt;&gt;"",COUNTBLANK(E134:AX134),0)</f>
        <v>0</v>
      </c>
      <c r="BC134" s="13">
        <f t="shared" ref="BC134:BC197" si="21">+SUM(AA134,AC134,AE134,AG134,AI134,AK134,AM134,AO134,AQ134,AS134,AU134,AW134)</f>
        <v>0</v>
      </c>
      <c r="BD134" s="13">
        <f t="shared" ref="BD134:BD197" si="22">+SUM(AB134,AD134,AF134,AH134,AJ134,AL134,AN134,AP134,AR134,AT134,AV134,AX134)</f>
        <v>0</v>
      </c>
      <c r="BE134" s="6">
        <f t="shared" ref="BE134:BE197" si="23">+IF(OR(AZ134="ok",AZ134=""),0,1)</f>
        <v>0</v>
      </c>
      <c r="BF134" s="6">
        <f t="shared" ref="BF134:BF197" si="24">+IF(OR(BA134="ok",BA134=""),0,1)</f>
        <v>0</v>
      </c>
    </row>
    <row r="135" spans="2:58" ht="85.5" x14ac:dyDescent="0.25">
      <c r="B135" s="29" t="s">
        <v>537</v>
      </c>
      <c r="C135" s="29" t="s">
        <v>493</v>
      </c>
      <c r="D135" s="29" t="s">
        <v>4</v>
      </c>
      <c r="E135" s="30" t="s">
        <v>219</v>
      </c>
      <c r="F135" s="30" t="s">
        <v>220</v>
      </c>
      <c r="G135" s="30" t="s">
        <v>5</v>
      </c>
      <c r="H135" s="30">
        <v>81101512</v>
      </c>
      <c r="I135" s="30" t="s">
        <v>6268</v>
      </c>
      <c r="J135" s="30" t="s">
        <v>221</v>
      </c>
      <c r="K135" s="30" t="s">
        <v>536</v>
      </c>
      <c r="L135" s="31" t="s">
        <v>153</v>
      </c>
      <c r="M135" s="31" t="s">
        <v>153</v>
      </c>
      <c r="N135" s="31">
        <v>10</v>
      </c>
      <c r="O135" s="31" t="s">
        <v>223</v>
      </c>
      <c r="P135" s="31" t="s">
        <v>224</v>
      </c>
      <c r="Q135" s="40">
        <v>70247090</v>
      </c>
      <c r="R135" s="40">
        <v>70247090</v>
      </c>
      <c r="S135" s="31" t="s">
        <v>225</v>
      </c>
      <c r="T135" s="31" t="s">
        <v>221</v>
      </c>
      <c r="U135" s="30" t="s">
        <v>495</v>
      </c>
      <c r="V135" s="30" t="s">
        <v>264</v>
      </c>
      <c r="W135" s="30" t="s">
        <v>496</v>
      </c>
      <c r="X135" s="30" t="s">
        <v>500</v>
      </c>
      <c r="Y135" s="30" t="s">
        <v>501</v>
      </c>
      <c r="Z135" s="30" t="s">
        <v>497</v>
      </c>
      <c r="AA135" s="41">
        <v>70247090</v>
      </c>
      <c r="AB135" s="41">
        <v>0</v>
      </c>
      <c r="AC135" s="41">
        <v>0</v>
      </c>
      <c r="AD135" s="41">
        <v>7024709</v>
      </c>
      <c r="AE135" s="41">
        <v>0</v>
      </c>
      <c r="AF135" s="41">
        <v>7024709</v>
      </c>
      <c r="AG135" s="41">
        <v>0</v>
      </c>
      <c r="AH135" s="41">
        <v>7024709</v>
      </c>
      <c r="AI135" s="41">
        <v>0</v>
      </c>
      <c r="AJ135" s="41">
        <v>7024709</v>
      </c>
      <c r="AK135" s="41">
        <v>0</v>
      </c>
      <c r="AL135" s="41">
        <v>7024709</v>
      </c>
      <c r="AM135" s="41">
        <v>0</v>
      </c>
      <c r="AN135" s="41">
        <v>7024709</v>
      </c>
      <c r="AO135" s="41">
        <v>0</v>
      </c>
      <c r="AP135" s="41">
        <v>7024709</v>
      </c>
      <c r="AQ135" s="41">
        <v>0</v>
      </c>
      <c r="AR135" s="41">
        <v>7024709</v>
      </c>
      <c r="AS135" s="41">
        <v>0</v>
      </c>
      <c r="AT135" s="41">
        <v>7024709</v>
      </c>
      <c r="AU135" s="41">
        <v>0</v>
      </c>
      <c r="AV135" s="41">
        <v>7024709</v>
      </c>
      <c r="AW135" s="41">
        <v>0</v>
      </c>
      <c r="AX135" s="41">
        <v>0</v>
      </c>
      <c r="AY135" s="2">
        <v>0</v>
      </c>
      <c r="AZ135" s="12" t="str">
        <f t="shared" si="18"/>
        <v>OK</v>
      </c>
      <c r="BA135" s="12" t="str">
        <f t="shared" si="19"/>
        <v>OK</v>
      </c>
      <c r="BB135" s="6">
        <f t="shared" si="20"/>
        <v>0</v>
      </c>
      <c r="BC135" s="13">
        <f t="shared" si="21"/>
        <v>70247090</v>
      </c>
      <c r="BD135" s="13">
        <f t="shared" si="22"/>
        <v>70247090</v>
      </c>
      <c r="BE135" s="6">
        <f t="shared" si="23"/>
        <v>0</v>
      </c>
      <c r="BF135" s="6">
        <f t="shared" si="24"/>
        <v>0</v>
      </c>
    </row>
    <row r="136" spans="2:58" ht="85.5" x14ac:dyDescent="0.25">
      <c r="B136" s="29" t="s">
        <v>538</v>
      </c>
      <c r="C136" s="29" t="s">
        <v>493</v>
      </c>
      <c r="D136" s="29" t="s">
        <v>4</v>
      </c>
      <c r="E136" s="30" t="s">
        <v>219</v>
      </c>
      <c r="F136" s="30" t="s">
        <v>220</v>
      </c>
      <c r="G136" s="30" t="s">
        <v>5</v>
      </c>
      <c r="H136" s="30">
        <v>81101512</v>
      </c>
      <c r="I136" s="30" t="s">
        <v>6268</v>
      </c>
      <c r="J136" s="30" t="s">
        <v>221</v>
      </c>
      <c r="K136" s="30" t="s">
        <v>536</v>
      </c>
      <c r="L136" s="31" t="s">
        <v>153</v>
      </c>
      <c r="M136" s="31" t="s">
        <v>153</v>
      </c>
      <c r="N136" s="31">
        <v>10</v>
      </c>
      <c r="O136" s="31" t="s">
        <v>223</v>
      </c>
      <c r="P136" s="31" t="s">
        <v>224</v>
      </c>
      <c r="Q136" s="40">
        <v>70247090</v>
      </c>
      <c r="R136" s="40">
        <v>70247090</v>
      </c>
      <c r="S136" s="31" t="s">
        <v>225</v>
      </c>
      <c r="T136" s="31" t="s">
        <v>221</v>
      </c>
      <c r="U136" s="30" t="s">
        <v>495</v>
      </c>
      <c r="V136" s="30" t="s">
        <v>264</v>
      </c>
      <c r="W136" s="30" t="s">
        <v>496</v>
      </c>
      <c r="X136" s="30" t="s">
        <v>500</v>
      </c>
      <c r="Y136" s="30" t="s">
        <v>501</v>
      </c>
      <c r="Z136" s="30" t="s">
        <v>497</v>
      </c>
      <c r="AA136" s="41">
        <v>70247090</v>
      </c>
      <c r="AB136" s="41">
        <v>0</v>
      </c>
      <c r="AC136" s="41">
        <v>0</v>
      </c>
      <c r="AD136" s="41">
        <v>7024709</v>
      </c>
      <c r="AE136" s="41">
        <v>0</v>
      </c>
      <c r="AF136" s="41">
        <v>7024709</v>
      </c>
      <c r="AG136" s="41">
        <v>0</v>
      </c>
      <c r="AH136" s="41">
        <v>7024709</v>
      </c>
      <c r="AI136" s="41">
        <v>0</v>
      </c>
      <c r="AJ136" s="41">
        <v>7024709</v>
      </c>
      <c r="AK136" s="41">
        <v>0</v>
      </c>
      <c r="AL136" s="41">
        <v>7024709</v>
      </c>
      <c r="AM136" s="41">
        <v>0</v>
      </c>
      <c r="AN136" s="41">
        <v>7024709</v>
      </c>
      <c r="AO136" s="41">
        <v>0</v>
      </c>
      <c r="AP136" s="41">
        <v>7024709</v>
      </c>
      <c r="AQ136" s="41">
        <v>0</v>
      </c>
      <c r="AR136" s="41">
        <v>7024709</v>
      </c>
      <c r="AS136" s="41">
        <v>0</v>
      </c>
      <c r="AT136" s="41">
        <v>7024709</v>
      </c>
      <c r="AU136" s="41">
        <v>0</v>
      </c>
      <c r="AV136" s="41">
        <v>7024709</v>
      </c>
      <c r="AW136" s="41">
        <v>0</v>
      </c>
      <c r="AX136" s="41">
        <v>0</v>
      </c>
      <c r="AY136" s="2">
        <v>0</v>
      </c>
      <c r="AZ136" s="12" t="str">
        <f t="shared" si="18"/>
        <v>OK</v>
      </c>
      <c r="BA136" s="12" t="str">
        <f t="shared" si="19"/>
        <v>OK</v>
      </c>
      <c r="BB136" s="6">
        <f t="shared" si="20"/>
        <v>0</v>
      </c>
      <c r="BC136" s="13">
        <f t="shared" si="21"/>
        <v>70247090</v>
      </c>
      <c r="BD136" s="13">
        <f t="shared" si="22"/>
        <v>70247090</v>
      </c>
      <c r="BE136" s="6">
        <f t="shared" si="23"/>
        <v>0</v>
      </c>
      <c r="BF136" s="6">
        <f t="shared" si="24"/>
        <v>0</v>
      </c>
    </row>
    <row r="137" spans="2:58" ht="85.5" x14ac:dyDescent="0.25">
      <c r="B137" s="29" t="s">
        <v>539</v>
      </c>
      <c r="C137" s="29" t="s">
        <v>493</v>
      </c>
      <c r="D137" s="29" t="s">
        <v>4</v>
      </c>
      <c r="E137" s="30" t="s">
        <v>219</v>
      </c>
      <c r="F137" s="30" t="s">
        <v>220</v>
      </c>
      <c r="G137" s="30" t="s">
        <v>5</v>
      </c>
      <c r="H137" s="30">
        <v>81101512</v>
      </c>
      <c r="I137" s="30" t="s">
        <v>6268</v>
      </c>
      <c r="J137" s="30" t="s">
        <v>221</v>
      </c>
      <c r="K137" s="30" t="s">
        <v>540</v>
      </c>
      <c r="L137" s="31" t="s">
        <v>153</v>
      </c>
      <c r="M137" s="31" t="s">
        <v>153</v>
      </c>
      <c r="N137" s="31">
        <v>10</v>
      </c>
      <c r="O137" s="31" t="s">
        <v>223</v>
      </c>
      <c r="P137" s="31" t="s">
        <v>224</v>
      </c>
      <c r="Q137" s="40">
        <v>41267490</v>
      </c>
      <c r="R137" s="40">
        <v>41267490</v>
      </c>
      <c r="S137" s="31" t="s">
        <v>225</v>
      </c>
      <c r="T137" s="31" t="s">
        <v>221</v>
      </c>
      <c r="U137" s="30" t="s">
        <v>495</v>
      </c>
      <c r="V137" s="30" t="s">
        <v>264</v>
      </c>
      <c r="W137" s="30" t="s">
        <v>496</v>
      </c>
      <c r="X137" s="30" t="s">
        <v>500</v>
      </c>
      <c r="Y137" s="30" t="s">
        <v>501</v>
      </c>
      <c r="Z137" s="30" t="s">
        <v>497</v>
      </c>
      <c r="AA137" s="41">
        <v>41267490</v>
      </c>
      <c r="AB137" s="41">
        <v>0</v>
      </c>
      <c r="AC137" s="41">
        <v>0</v>
      </c>
      <c r="AD137" s="41">
        <v>4126749</v>
      </c>
      <c r="AE137" s="41">
        <v>0</v>
      </c>
      <c r="AF137" s="41">
        <v>4126749</v>
      </c>
      <c r="AG137" s="41">
        <v>0</v>
      </c>
      <c r="AH137" s="41">
        <v>4126749</v>
      </c>
      <c r="AI137" s="41">
        <v>0</v>
      </c>
      <c r="AJ137" s="41">
        <v>4126749</v>
      </c>
      <c r="AK137" s="41">
        <v>0</v>
      </c>
      <c r="AL137" s="41">
        <v>4126749</v>
      </c>
      <c r="AM137" s="41">
        <v>0</v>
      </c>
      <c r="AN137" s="41">
        <v>4126749</v>
      </c>
      <c r="AO137" s="41">
        <v>0</v>
      </c>
      <c r="AP137" s="41">
        <v>4126749</v>
      </c>
      <c r="AQ137" s="41">
        <v>0</v>
      </c>
      <c r="AR137" s="41">
        <v>4126749</v>
      </c>
      <c r="AS137" s="41">
        <v>0</v>
      </c>
      <c r="AT137" s="41">
        <v>4126749</v>
      </c>
      <c r="AU137" s="41">
        <v>0</v>
      </c>
      <c r="AV137" s="41">
        <v>4126749</v>
      </c>
      <c r="AW137" s="41">
        <v>0</v>
      </c>
      <c r="AX137" s="41">
        <v>0</v>
      </c>
      <c r="AY137" s="2">
        <v>0</v>
      </c>
      <c r="AZ137" s="12" t="str">
        <f t="shared" si="18"/>
        <v>OK</v>
      </c>
      <c r="BA137" s="12" t="str">
        <f t="shared" si="19"/>
        <v>OK</v>
      </c>
      <c r="BB137" s="6">
        <f t="shared" si="20"/>
        <v>0</v>
      </c>
      <c r="BC137" s="13">
        <f t="shared" si="21"/>
        <v>41267490</v>
      </c>
      <c r="BD137" s="13">
        <f t="shared" si="22"/>
        <v>41267490</v>
      </c>
      <c r="BE137" s="6">
        <f t="shared" si="23"/>
        <v>0</v>
      </c>
      <c r="BF137" s="6">
        <f t="shared" si="24"/>
        <v>0</v>
      </c>
    </row>
    <row r="138" spans="2:58" ht="99.75" x14ac:dyDescent="0.25">
      <c r="B138" s="29" t="s">
        <v>541</v>
      </c>
      <c r="C138" s="29" t="s">
        <v>493</v>
      </c>
      <c r="D138" s="29" t="s">
        <v>4</v>
      </c>
      <c r="E138" s="30" t="s">
        <v>219</v>
      </c>
      <c r="F138" s="30" t="s">
        <v>220</v>
      </c>
      <c r="G138" s="30" t="s">
        <v>5</v>
      </c>
      <c r="H138" s="30">
        <v>81101512</v>
      </c>
      <c r="I138" s="30" t="s">
        <v>6268</v>
      </c>
      <c r="J138" s="30" t="s">
        <v>221</v>
      </c>
      <c r="K138" s="30" t="s">
        <v>8438</v>
      </c>
      <c r="L138" s="31" t="s">
        <v>153</v>
      </c>
      <c r="M138" s="31" t="s">
        <v>153</v>
      </c>
      <c r="N138" s="31">
        <v>10</v>
      </c>
      <c r="O138" s="31" t="s">
        <v>223</v>
      </c>
      <c r="P138" s="31" t="s">
        <v>224</v>
      </c>
      <c r="Q138" s="40">
        <v>0</v>
      </c>
      <c r="R138" s="40">
        <v>0</v>
      </c>
      <c r="S138" s="31" t="s">
        <v>225</v>
      </c>
      <c r="T138" s="31" t="s">
        <v>221</v>
      </c>
      <c r="U138" s="30" t="s">
        <v>495</v>
      </c>
      <c r="V138" s="30" t="s">
        <v>264</v>
      </c>
      <c r="W138" s="30" t="s">
        <v>496</v>
      </c>
      <c r="X138" s="30" t="s">
        <v>500</v>
      </c>
      <c r="Y138" s="30" t="s">
        <v>501</v>
      </c>
      <c r="Z138" s="30" t="s">
        <v>497</v>
      </c>
      <c r="AA138" s="41">
        <v>0</v>
      </c>
      <c r="AB138" s="41">
        <v>0</v>
      </c>
      <c r="AC138" s="41">
        <v>0</v>
      </c>
      <c r="AD138" s="41">
        <v>0</v>
      </c>
      <c r="AE138" s="41">
        <v>0</v>
      </c>
      <c r="AF138" s="41">
        <v>0</v>
      </c>
      <c r="AG138" s="41">
        <v>0</v>
      </c>
      <c r="AH138" s="41">
        <v>0</v>
      </c>
      <c r="AI138" s="41">
        <v>0</v>
      </c>
      <c r="AJ138" s="41">
        <v>0</v>
      </c>
      <c r="AK138" s="41">
        <v>0</v>
      </c>
      <c r="AL138" s="41">
        <v>0</v>
      </c>
      <c r="AM138" s="41">
        <v>0</v>
      </c>
      <c r="AN138" s="41">
        <v>0</v>
      </c>
      <c r="AO138" s="41">
        <v>0</v>
      </c>
      <c r="AP138" s="41">
        <v>0</v>
      </c>
      <c r="AQ138" s="41">
        <v>0</v>
      </c>
      <c r="AR138" s="41">
        <v>0</v>
      </c>
      <c r="AS138" s="41">
        <v>0</v>
      </c>
      <c r="AT138" s="41">
        <v>0</v>
      </c>
      <c r="AU138" s="41">
        <v>0</v>
      </c>
      <c r="AV138" s="41">
        <v>0</v>
      </c>
      <c r="AW138" s="41">
        <v>0</v>
      </c>
      <c r="AX138" s="41">
        <v>0</v>
      </c>
      <c r="AY138" s="2">
        <v>0</v>
      </c>
      <c r="AZ138" s="12" t="str">
        <f t="shared" si="18"/>
        <v>OK</v>
      </c>
      <c r="BA138" s="12" t="str">
        <f t="shared" si="19"/>
        <v>OK</v>
      </c>
      <c r="BB138" s="6">
        <f t="shared" si="20"/>
        <v>0</v>
      </c>
      <c r="BC138" s="13">
        <f t="shared" si="21"/>
        <v>0</v>
      </c>
      <c r="BD138" s="13">
        <f t="shared" si="22"/>
        <v>0</v>
      </c>
      <c r="BE138" s="6">
        <f t="shared" si="23"/>
        <v>0</v>
      </c>
      <c r="BF138" s="6">
        <f t="shared" si="24"/>
        <v>0</v>
      </c>
    </row>
    <row r="139" spans="2:58" ht="99.75" x14ac:dyDescent="0.25">
      <c r="B139" s="29" t="s">
        <v>543</v>
      </c>
      <c r="C139" s="29" t="s">
        <v>493</v>
      </c>
      <c r="D139" s="29" t="s">
        <v>4</v>
      </c>
      <c r="E139" s="30" t="s">
        <v>219</v>
      </c>
      <c r="F139" s="30" t="s">
        <v>220</v>
      </c>
      <c r="G139" s="30" t="s">
        <v>5</v>
      </c>
      <c r="H139" s="30">
        <v>81101512</v>
      </c>
      <c r="I139" s="30" t="s">
        <v>6268</v>
      </c>
      <c r="J139" s="30" t="s">
        <v>221</v>
      </c>
      <c r="K139" s="30" t="s">
        <v>8438</v>
      </c>
      <c r="L139" s="31" t="s">
        <v>153</v>
      </c>
      <c r="M139" s="31" t="s">
        <v>153</v>
      </c>
      <c r="N139" s="31">
        <v>10</v>
      </c>
      <c r="O139" s="31" t="s">
        <v>223</v>
      </c>
      <c r="P139" s="31" t="s">
        <v>224</v>
      </c>
      <c r="Q139" s="40">
        <v>0</v>
      </c>
      <c r="R139" s="40">
        <v>0</v>
      </c>
      <c r="S139" s="31" t="s">
        <v>225</v>
      </c>
      <c r="T139" s="31" t="s">
        <v>221</v>
      </c>
      <c r="U139" s="30" t="s">
        <v>495</v>
      </c>
      <c r="V139" s="30" t="s">
        <v>264</v>
      </c>
      <c r="W139" s="30" t="s">
        <v>496</v>
      </c>
      <c r="X139" s="30" t="s">
        <v>500</v>
      </c>
      <c r="Y139" s="30" t="s">
        <v>501</v>
      </c>
      <c r="Z139" s="30" t="s">
        <v>497</v>
      </c>
      <c r="AA139" s="41">
        <v>0</v>
      </c>
      <c r="AB139" s="41">
        <v>0</v>
      </c>
      <c r="AC139" s="41">
        <v>0</v>
      </c>
      <c r="AD139" s="41">
        <v>0</v>
      </c>
      <c r="AE139" s="41">
        <v>0</v>
      </c>
      <c r="AF139" s="41">
        <v>0</v>
      </c>
      <c r="AG139" s="41">
        <v>0</v>
      </c>
      <c r="AH139" s="41">
        <v>0</v>
      </c>
      <c r="AI139" s="41">
        <v>0</v>
      </c>
      <c r="AJ139" s="41">
        <v>0</v>
      </c>
      <c r="AK139" s="41">
        <v>0</v>
      </c>
      <c r="AL139" s="41">
        <v>0</v>
      </c>
      <c r="AM139" s="41">
        <v>0</v>
      </c>
      <c r="AN139" s="41">
        <v>0</v>
      </c>
      <c r="AO139" s="41">
        <v>0</v>
      </c>
      <c r="AP139" s="41">
        <v>0</v>
      </c>
      <c r="AQ139" s="41">
        <v>0</v>
      </c>
      <c r="AR139" s="41">
        <v>0</v>
      </c>
      <c r="AS139" s="41">
        <v>0</v>
      </c>
      <c r="AT139" s="41">
        <v>0</v>
      </c>
      <c r="AU139" s="41">
        <v>0</v>
      </c>
      <c r="AV139" s="41">
        <v>0</v>
      </c>
      <c r="AW139" s="41">
        <v>0</v>
      </c>
      <c r="AX139" s="41">
        <v>0</v>
      </c>
      <c r="AY139" s="2">
        <v>0</v>
      </c>
      <c r="AZ139" s="12" t="str">
        <f t="shared" si="18"/>
        <v>OK</v>
      </c>
      <c r="BA139" s="12" t="str">
        <f t="shared" si="19"/>
        <v>OK</v>
      </c>
      <c r="BB139" s="6">
        <f t="shared" si="20"/>
        <v>0</v>
      </c>
      <c r="BC139" s="13">
        <f t="shared" si="21"/>
        <v>0</v>
      </c>
      <c r="BD139" s="13">
        <f t="shared" si="22"/>
        <v>0</v>
      </c>
      <c r="BE139" s="6">
        <f t="shared" si="23"/>
        <v>0</v>
      </c>
      <c r="BF139" s="6">
        <f t="shared" si="24"/>
        <v>0</v>
      </c>
    </row>
    <row r="140" spans="2:58" ht="85.5" x14ac:dyDescent="0.25">
      <c r="B140" s="29" t="s">
        <v>544</v>
      </c>
      <c r="C140" s="29" t="s">
        <v>493</v>
      </c>
      <c r="D140" s="29" t="s">
        <v>4</v>
      </c>
      <c r="E140" s="30" t="s">
        <v>219</v>
      </c>
      <c r="F140" s="30" t="s">
        <v>220</v>
      </c>
      <c r="G140" s="30" t="s">
        <v>5</v>
      </c>
      <c r="H140" s="30">
        <v>81101512</v>
      </c>
      <c r="I140" s="30" t="s">
        <v>6268</v>
      </c>
      <c r="J140" s="30" t="s">
        <v>221</v>
      </c>
      <c r="K140" s="30" t="s">
        <v>545</v>
      </c>
      <c r="L140" s="31" t="s">
        <v>153</v>
      </c>
      <c r="M140" s="31" t="s">
        <v>153</v>
      </c>
      <c r="N140" s="31">
        <v>10</v>
      </c>
      <c r="O140" s="31" t="s">
        <v>223</v>
      </c>
      <c r="P140" s="31" t="s">
        <v>224</v>
      </c>
      <c r="Q140" s="40">
        <v>70247090</v>
      </c>
      <c r="R140" s="40">
        <v>70247090</v>
      </c>
      <c r="S140" s="31" t="s">
        <v>225</v>
      </c>
      <c r="T140" s="31" t="s">
        <v>221</v>
      </c>
      <c r="U140" s="30" t="s">
        <v>495</v>
      </c>
      <c r="V140" s="30" t="s">
        <v>264</v>
      </c>
      <c r="W140" s="30" t="s">
        <v>496</v>
      </c>
      <c r="X140" s="30" t="s">
        <v>500</v>
      </c>
      <c r="Y140" s="30" t="s">
        <v>501</v>
      </c>
      <c r="Z140" s="30" t="s">
        <v>497</v>
      </c>
      <c r="AA140" s="41">
        <v>70247090</v>
      </c>
      <c r="AB140" s="41">
        <v>0</v>
      </c>
      <c r="AC140" s="41">
        <v>0</v>
      </c>
      <c r="AD140" s="41">
        <v>7024709</v>
      </c>
      <c r="AE140" s="41">
        <v>0</v>
      </c>
      <c r="AF140" s="41">
        <v>7024709</v>
      </c>
      <c r="AG140" s="41">
        <v>0</v>
      </c>
      <c r="AH140" s="41">
        <v>7024709</v>
      </c>
      <c r="AI140" s="41">
        <v>0</v>
      </c>
      <c r="AJ140" s="41">
        <v>7024709</v>
      </c>
      <c r="AK140" s="41">
        <v>0</v>
      </c>
      <c r="AL140" s="41">
        <v>7024709</v>
      </c>
      <c r="AM140" s="41">
        <v>0</v>
      </c>
      <c r="AN140" s="41">
        <v>7024709</v>
      </c>
      <c r="AO140" s="41">
        <v>0</v>
      </c>
      <c r="AP140" s="41">
        <v>7024709</v>
      </c>
      <c r="AQ140" s="41">
        <v>0</v>
      </c>
      <c r="AR140" s="41">
        <v>7024709</v>
      </c>
      <c r="AS140" s="41">
        <v>0</v>
      </c>
      <c r="AT140" s="41">
        <v>7024709</v>
      </c>
      <c r="AU140" s="41">
        <v>0</v>
      </c>
      <c r="AV140" s="41">
        <v>7024709</v>
      </c>
      <c r="AW140" s="41">
        <v>0</v>
      </c>
      <c r="AX140" s="41">
        <v>0</v>
      </c>
      <c r="AY140" s="2">
        <v>0</v>
      </c>
      <c r="AZ140" s="12" t="str">
        <f t="shared" si="18"/>
        <v>OK</v>
      </c>
      <c r="BA140" s="12" t="str">
        <f t="shared" si="19"/>
        <v>OK</v>
      </c>
      <c r="BB140" s="6">
        <f t="shared" si="20"/>
        <v>0</v>
      </c>
      <c r="BC140" s="13">
        <f t="shared" si="21"/>
        <v>70247090</v>
      </c>
      <c r="BD140" s="13">
        <f t="shared" si="22"/>
        <v>70247090</v>
      </c>
      <c r="BE140" s="6">
        <f t="shared" si="23"/>
        <v>0</v>
      </c>
      <c r="BF140" s="6">
        <f t="shared" si="24"/>
        <v>0</v>
      </c>
    </row>
    <row r="141" spans="2:58" ht="85.5" x14ac:dyDescent="0.25">
      <c r="B141" s="29" t="s">
        <v>546</v>
      </c>
      <c r="C141" s="29" t="s">
        <v>493</v>
      </c>
      <c r="D141" s="29" t="s">
        <v>4</v>
      </c>
      <c r="E141" s="30" t="s">
        <v>219</v>
      </c>
      <c r="F141" s="30" t="s">
        <v>220</v>
      </c>
      <c r="G141" s="30" t="s">
        <v>5</v>
      </c>
      <c r="H141" s="30">
        <v>81101512</v>
      </c>
      <c r="I141" s="30" t="s">
        <v>6268</v>
      </c>
      <c r="J141" s="30" t="s">
        <v>221</v>
      </c>
      <c r="K141" s="30" t="s">
        <v>542</v>
      </c>
      <c r="L141" s="31" t="s">
        <v>153</v>
      </c>
      <c r="M141" s="31" t="s">
        <v>153</v>
      </c>
      <c r="N141" s="31">
        <v>10</v>
      </c>
      <c r="O141" s="31" t="s">
        <v>223</v>
      </c>
      <c r="P141" s="31" t="s">
        <v>224</v>
      </c>
      <c r="Q141" s="40">
        <v>41267490</v>
      </c>
      <c r="R141" s="40">
        <v>41267490</v>
      </c>
      <c r="S141" s="31" t="s">
        <v>225</v>
      </c>
      <c r="T141" s="31" t="s">
        <v>221</v>
      </c>
      <c r="U141" s="30" t="s">
        <v>495</v>
      </c>
      <c r="V141" s="30" t="s">
        <v>264</v>
      </c>
      <c r="W141" s="30" t="s">
        <v>496</v>
      </c>
      <c r="X141" s="30" t="s">
        <v>500</v>
      </c>
      <c r="Y141" s="30" t="s">
        <v>501</v>
      </c>
      <c r="Z141" s="30" t="s">
        <v>497</v>
      </c>
      <c r="AA141" s="41">
        <v>41267490</v>
      </c>
      <c r="AB141" s="41">
        <v>0</v>
      </c>
      <c r="AC141" s="41">
        <v>0</v>
      </c>
      <c r="AD141" s="41">
        <v>4126749</v>
      </c>
      <c r="AE141" s="41">
        <v>0</v>
      </c>
      <c r="AF141" s="41">
        <v>4126749</v>
      </c>
      <c r="AG141" s="41">
        <v>0</v>
      </c>
      <c r="AH141" s="41">
        <v>4126749</v>
      </c>
      <c r="AI141" s="41">
        <v>0</v>
      </c>
      <c r="AJ141" s="41">
        <v>4126749</v>
      </c>
      <c r="AK141" s="41">
        <v>0</v>
      </c>
      <c r="AL141" s="41">
        <v>4126749</v>
      </c>
      <c r="AM141" s="41">
        <v>0</v>
      </c>
      <c r="AN141" s="41">
        <v>4126749</v>
      </c>
      <c r="AO141" s="41">
        <v>0</v>
      </c>
      <c r="AP141" s="41">
        <v>4126749</v>
      </c>
      <c r="AQ141" s="41">
        <v>0</v>
      </c>
      <c r="AR141" s="41">
        <v>4126749</v>
      </c>
      <c r="AS141" s="41">
        <v>0</v>
      </c>
      <c r="AT141" s="41">
        <v>4126749</v>
      </c>
      <c r="AU141" s="41">
        <v>0</v>
      </c>
      <c r="AV141" s="41">
        <v>4126749</v>
      </c>
      <c r="AW141" s="41">
        <v>0</v>
      </c>
      <c r="AX141" s="41">
        <v>0</v>
      </c>
      <c r="AY141" s="2">
        <v>0</v>
      </c>
      <c r="AZ141" s="12" t="str">
        <f t="shared" si="18"/>
        <v>OK</v>
      </c>
      <c r="BA141" s="12" t="str">
        <f t="shared" si="19"/>
        <v>OK</v>
      </c>
      <c r="BB141" s="6">
        <f t="shared" si="20"/>
        <v>0</v>
      </c>
      <c r="BC141" s="13">
        <f t="shared" si="21"/>
        <v>41267490</v>
      </c>
      <c r="BD141" s="13">
        <f t="shared" si="22"/>
        <v>41267490</v>
      </c>
      <c r="BE141" s="6">
        <f t="shared" si="23"/>
        <v>0</v>
      </c>
      <c r="BF141" s="6">
        <f t="shared" si="24"/>
        <v>0</v>
      </c>
    </row>
    <row r="142" spans="2:58" ht="85.5" x14ac:dyDescent="0.25">
      <c r="B142" s="29" t="s">
        <v>547</v>
      </c>
      <c r="C142" s="29" t="s">
        <v>493</v>
      </c>
      <c r="D142" s="29" t="s">
        <v>4</v>
      </c>
      <c r="E142" s="30" t="s">
        <v>219</v>
      </c>
      <c r="F142" s="30" t="s">
        <v>220</v>
      </c>
      <c r="G142" s="30" t="s">
        <v>5</v>
      </c>
      <c r="H142" s="30">
        <v>81101512</v>
      </c>
      <c r="I142" s="30" t="s">
        <v>6268</v>
      </c>
      <c r="J142" s="30" t="s">
        <v>221</v>
      </c>
      <c r="K142" s="30" t="s">
        <v>542</v>
      </c>
      <c r="L142" s="31" t="s">
        <v>153</v>
      </c>
      <c r="M142" s="31" t="s">
        <v>153</v>
      </c>
      <c r="N142" s="31">
        <v>10</v>
      </c>
      <c r="O142" s="31" t="s">
        <v>223</v>
      </c>
      <c r="P142" s="31" t="s">
        <v>224</v>
      </c>
      <c r="Q142" s="40">
        <v>41267490</v>
      </c>
      <c r="R142" s="40">
        <v>41267490</v>
      </c>
      <c r="S142" s="31" t="s">
        <v>225</v>
      </c>
      <c r="T142" s="31" t="s">
        <v>221</v>
      </c>
      <c r="U142" s="30" t="s">
        <v>495</v>
      </c>
      <c r="V142" s="30" t="s">
        <v>264</v>
      </c>
      <c r="W142" s="30" t="s">
        <v>496</v>
      </c>
      <c r="X142" s="30" t="s">
        <v>500</v>
      </c>
      <c r="Y142" s="30" t="s">
        <v>501</v>
      </c>
      <c r="Z142" s="30" t="s">
        <v>497</v>
      </c>
      <c r="AA142" s="41">
        <v>41267490</v>
      </c>
      <c r="AB142" s="41">
        <v>0</v>
      </c>
      <c r="AC142" s="41">
        <v>0</v>
      </c>
      <c r="AD142" s="41">
        <v>4126749</v>
      </c>
      <c r="AE142" s="41">
        <v>0</v>
      </c>
      <c r="AF142" s="41">
        <v>4126749</v>
      </c>
      <c r="AG142" s="41">
        <v>0</v>
      </c>
      <c r="AH142" s="41">
        <v>4126749</v>
      </c>
      <c r="AI142" s="41">
        <v>0</v>
      </c>
      <c r="AJ142" s="41">
        <v>4126749</v>
      </c>
      <c r="AK142" s="41">
        <v>0</v>
      </c>
      <c r="AL142" s="41">
        <v>4126749</v>
      </c>
      <c r="AM142" s="41">
        <v>0</v>
      </c>
      <c r="AN142" s="41">
        <v>4126749</v>
      </c>
      <c r="AO142" s="41">
        <v>0</v>
      </c>
      <c r="AP142" s="41">
        <v>4126749</v>
      </c>
      <c r="AQ142" s="41">
        <v>0</v>
      </c>
      <c r="AR142" s="41">
        <v>4126749</v>
      </c>
      <c r="AS142" s="41">
        <v>0</v>
      </c>
      <c r="AT142" s="41">
        <v>4126749</v>
      </c>
      <c r="AU142" s="41">
        <v>0</v>
      </c>
      <c r="AV142" s="41">
        <v>4126749</v>
      </c>
      <c r="AW142" s="41">
        <v>0</v>
      </c>
      <c r="AX142" s="41">
        <v>0</v>
      </c>
      <c r="AY142" s="2">
        <v>0</v>
      </c>
      <c r="AZ142" s="12" t="str">
        <f t="shared" si="18"/>
        <v>OK</v>
      </c>
      <c r="BA142" s="12" t="str">
        <f t="shared" si="19"/>
        <v>OK</v>
      </c>
      <c r="BB142" s="6">
        <f t="shared" si="20"/>
        <v>0</v>
      </c>
      <c r="BC142" s="13">
        <f t="shared" si="21"/>
        <v>41267490</v>
      </c>
      <c r="BD142" s="13">
        <f t="shared" si="22"/>
        <v>41267490</v>
      </c>
      <c r="BE142" s="6">
        <f t="shared" si="23"/>
        <v>0</v>
      </c>
      <c r="BF142" s="6">
        <f t="shared" si="24"/>
        <v>0</v>
      </c>
    </row>
    <row r="143" spans="2:58" ht="42.75" x14ac:dyDescent="0.25">
      <c r="B143" s="29" t="s">
        <v>548</v>
      </c>
      <c r="C143" s="29" t="s">
        <v>493</v>
      </c>
      <c r="D143" s="29" t="s">
        <v>4</v>
      </c>
      <c r="E143" s="30" t="s">
        <v>219</v>
      </c>
      <c r="F143" s="30" t="s">
        <v>220</v>
      </c>
      <c r="G143" s="30" t="s">
        <v>5</v>
      </c>
      <c r="H143" s="30">
        <v>11111111</v>
      </c>
      <c r="I143" s="30" t="s">
        <v>6268</v>
      </c>
      <c r="J143" s="30" t="s">
        <v>221</v>
      </c>
      <c r="K143" s="30" t="s">
        <v>549</v>
      </c>
      <c r="L143" s="31" t="s">
        <v>153</v>
      </c>
      <c r="M143" s="31" t="s">
        <v>153</v>
      </c>
      <c r="N143" s="31">
        <v>10</v>
      </c>
      <c r="O143" s="31" t="s">
        <v>223</v>
      </c>
      <c r="P143" s="31" t="s">
        <v>224</v>
      </c>
      <c r="Q143" s="40">
        <v>681849875</v>
      </c>
      <c r="R143" s="40">
        <v>681849875</v>
      </c>
      <c r="S143" s="31" t="s">
        <v>225</v>
      </c>
      <c r="T143" s="31" t="s">
        <v>221</v>
      </c>
      <c r="U143" s="30" t="s">
        <v>495</v>
      </c>
      <c r="V143" s="30" t="s">
        <v>264</v>
      </c>
      <c r="W143" s="30" t="s">
        <v>496</v>
      </c>
      <c r="X143" s="30" t="s">
        <v>257</v>
      </c>
      <c r="Y143" s="30" t="s">
        <v>258</v>
      </c>
      <c r="Z143" s="30" t="s">
        <v>497</v>
      </c>
      <c r="AA143" s="41">
        <v>15000000</v>
      </c>
      <c r="AB143" s="41">
        <v>15000000</v>
      </c>
      <c r="AC143" s="41">
        <v>62431430</v>
      </c>
      <c r="AD143" s="41">
        <v>62431430</v>
      </c>
      <c r="AE143" s="41">
        <v>62431430</v>
      </c>
      <c r="AF143" s="41">
        <v>62431430</v>
      </c>
      <c r="AG143" s="41">
        <v>62431430</v>
      </c>
      <c r="AH143" s="41">
        <v>62431430</v>
      </c>
      <c r="AI143" s="41">
        <v>62431430</v>
      </c>
      <c r="AJ143" s="41">
        <v>62431430</v>
      </c>
      <c r="AK143" s="41">
        <v>62431430</v>
      </c>
      <c r="AL143" s="41">
        <v>62431430</v>
      </c>
      <c r="AM143" s="41">
        <v>62431430</v>
      </c>
      <c r="AN143" s="41">
        <v>62431430</v>
      </c>
      <c r="AO143" s="41">
        <v>62431430</v>
      </c>
      <c r="AP143" s="41">
        <v>62431430</v>
      </c>
      <c r="AQ143" s="41">
        <v>62431430</v>
      </c>
      <c r="AR143" s="41">
        <v>62431430</v>
      </c>
      <c r="AS143" s="41">
        <v>62431430</v>
      </c>
      <c r="AT143" s="41">
        <v>62431430</v>
      </c>
      <c r="AU143" s="41">
        <v>62431430</v>
      </c>
      <c r="AV143" s="41">
        <v>62431430</v>
      </c>
      <c r="AW143" s="41">
        <v>42535575</v>
      </c>
      <c r="AX143" s="41">
        <v>42535575</v>
      </c>
      <c r="AY143" s="2">
        <v>0</v>
      </c>
      <c r="AZ143" s="12" t="str">
        <f t="shared" si="18"/>
        <v>OK</v>
      </c>
      <c r="BA143" s="12" t="str">
        <f t="shared" si="19"/>
        <v>OK</v>
      </c>
      <c r="BB143" s="6">
        <f t="shared" si="20"/>
        <v>0</v>
      </c>
      <c r="BC143" s="13">
        <f t="shared" si="21"/>
        <v>681849875</v>
      </c>
      <c r="BD143" s="13">
        <f t="shared" si="22"/>
        <v>681849875</v>
      </c>
      <c r="BE143" s="6">
        <f t="shared" si="23"/>
        <v>0</v>
      </c>
      <c r="BF143" s="6">
        <f t="shared" si="24"/>
        <v>0</v>
      </c>
    </row>
    <row r="144" spans="2:58" ht="114" x14ac:dyDescent="0.25">
      <c r="B144" s="29" t="s">
        <v>550</v>
      </c>
      <c r="C144" s="29" t="s">
        <v>493</v>
      </c>
      <c r="D144" s="29" t="s">
        <v>4</v>
      </c>
      <c r="E144" s="30" t="s">
        <v>219</v>
      </c>
      <c r="F144" s="30" t="s">
        <v>220</v>
      </c>
      <c r="G144" s="30" t="s">
        <v>5</v>
      </c>
      <c r="H144" s="30">
        <v>81101512</v>
      </c>
      <c r="I144" s="30" t="s">
        <v>6268</v>
      </c>
      <c r="J144" s="30" t="s">
        <v>221</v>
      </c>
      <c r="K144" s="30" t="s">
        <v>551</v>
      </c>
      <c r="L144" s="31" t="s">
        <v>154</v>
      </c>
      <c r="M144" s="31" t="s">
        <v>154</v>
      </c>
      <c r="N144" s="31">
        <v>7</v>
      </c>
      <c r="O144" s="31" t="s">
        <v>223</v>
      </c>
      <c r="P144" s="31" t="s">
        <v>224</v>
      </c>
      <c r="Q144" s="40">
        <v>56000000</v>
      </c>
      <c r="R144" s="40">
        <v>56000000</v>
      </c>
      <c r="S144" s="31" t="s">
        <v>225</v>
      </c>
      <c r="T144" s="31" t="s">
        <v>221</v>
      </c>
      <c r="U144" s="30" t="s">
        <v>495</v>
      </c>
      <c r="V144" s="30" t="s">
        <v>264</v>
      </c>
      <c r="W144" s="30" t="s">
        <v>496</v>
      </c>
      <c r="X144" s="30" t="s">
        <v>500</v>
      </c>
      <c r="Y144" s="30" t="s">
        <v>501</v>
      </c>
      <c r="Z144" s="30" t="s">
        <v>497</v>
      </c>
      <c r="AA144" s="41">
        <v>0</v>
      </c>
      <c r="AB144" s="41">
        <v>0</v>
      </c>
      <c r="AC144" s="41">
        <v>56000000</v>
      </c>
      <c r="AD144" s="41">
        <v>0</v>
      </c>
      <c r="AE144" s="41">
        <v>0</v>
      </c>
      <c r="AF144" s="41">
        <v>8000000</v>
      </c>
      <c r="AG144" s="41">
        <v>0</v>
      </c>
      <c r="AH144" s="41">
        <v>8000000</v>
      </c>
      <c r="AI144" s="41">
        <v>0</v>
      </c>
      <c r="AJ144" s="41">
        <v>8000000</v>
      </c>
      <c r="AK144" s="41">
        <v>0</v>
      </c>
      <c r="AL144" s="41">
        <v>8000000</v>
      </c>
      <c r="AM144" s="41">
        <v>0</v>
      </c>
      <c r="AN144" s="41">
        <v>8000000</v>
      </c>
      <c r="AO144" s="41">
        <v>0</v>
      </c>
      <c r="AP144" s="41">
        <v>8000000</v>
      </c>
      <c r="AQ144" s="41">
        <v>0</v>
      </c>
      <c r="AR144" s="41">
        <v>8000000</v>
      </c>
      <c r="AS144" s="41">
        <v>0</v>
      </c>
      <c r="AT144" s="41">
        <v>0</v>
      </c>
      <c r="AU144" s="41">
        <v>0</v>
      </c>
      <c r="AV144" s="41">
        <v>0</v>
      </c>
      <c r="AW144" s="41">
        <v>0</v>
      </c>
      <c r="AX144" s="41">
        <v>0</v>
      </c>
      <c r="AY144" s="2">
        <v>0</v>
      </c>
      <c r="AZ144" s="12" t="str">
        <f t="shared" si="18"/>
        <v>OK</v>
      </c>
      <c r="BA144" s="12" t="str">
        <f t="shared" si="19"/>
        <v>OK</v>
      </c>
      <c r="BB144" s="6">
        <f t="shared" si="20"/>
        <v>0</v>
      </c>
      <c r="BC144" s="13">
        <f t="shared" si="21"/>
        <v>56000000</v>
      </c>
      <c r="BD144" s="13">
        <f t="shared" si="22"/>
        <v>56000000</v>
      </c>
      <c r="BE144" s="6">
        <f t="shared" si="23"/>
        <v>0</v>
      </c>
      <c r="BF144" s="6">
        <f t="shared" si="24"/>
        <v>0</v>
      </c>
    </row>
    <row r="145" spans="2:58" ht="99.75" x14ac:dyDescent="0.25">
      <c r="B145" s="29" t="s">
        <v>552</v>
      </c>
      <c r="C145" s="29" t="s">
        <v>493</v>
      </c>
      <c r="D145" s="29" t="s">
        <v>4</v>
      </c>
      <c r="E145" s="30" t="s">
        <v>219</v>
      </c>
      <c r="F145" s="30" t="s">
        <v>220</v>
      </c>
      <c r="G145" s="30" t="s">
        <v>5</v>
      </c>
      <c r="H145" s="30">
        <v>81101512</v>
      </c>
      <c r="I145" s="30" t="s">
        <v>6268</v>
      </c>
      <c r="J145" s="30" t="s">
        <v>221</v>
      </c>
      <c r="K145" s="30" t="s">
        <v>553</v>
      </c>
      <c r="L145" s="31" t="s">
        <v>154</v>
      </c>
      <c r="M145" s="31" t="s">
        <v>154</v>
      </c>
      <c r="N145" s="31">
        <v>7</v>
      </c>
      <c r="O145" s="31" t="s">
        <v>223</v>
      </c>
      <c r="P145" s="31" t="s">
        <v>224</v>
      </c>
      <c r="Q145" s="40">
        <v>70000000</v>
      </c>
      <c r="R145" s="40">
        <v>70000000</v>
      </c>
      <c r="S145" s="31" t="s">
        <v>225</v>
      </c>
      <c r="T145" s="31" t="s">
        <v>221</v>
      </c>
      <c r="U145" s="30" t="s">
        <v>495</v>
      </c>
      <c r="V145" s="30" t="s">
        <v>264</v>
      </c>
      <c r="W145" s="30" t="s">
        <v>496</v>
      </c>
      <c r="X145" s="30" t="s">
        <v>500</v>
      </c>
      <c r="Y145" s="30" t="s">
        <v>501</v>
      </c>
      <c r="Z145" s="30" t="s">
        <v>554</v>
      </c>
      <c r="AA145" s="41">
        <v>0</v>
      </c>
      <c r="AB145" s="41">
        <v>0</v>
      </c>
      <c r="AC145" s="41">
        <v>70000000</v>
      </c>
      <c r="AD145" s="41">
        <v>0</v>
      </c>
      <c r="AE145" s="41">
        <v>0</v>
      </c>
      <c r="AF145" s="41">
        <v>10000000</v>
      </c>
      <c r="AG145" s="41">
        <v>0</v>
      </c>
      <c r="AH145" s="41">
        <v>10000000</v>
      </c>
      <c r="AI145" s="41">
        <v>0</v>
      </c>
      <c r="AJ145" s="41">
        <v>10000000</v>
      </c>
      <c r="AK145" s="41">
        <v>0</v>
      </c>
      <c r="AL145" s="41">
        <v>10000000</v>
      </c>
      <c r="AM145" s="41">
        <v>0</v>
      </c>
      <c r="AN145" s="41">
        <v>10000000</v>
      </c>
      <c r="AO145" s="41">
        <v>0</v>
      </c>
      <c r="AP145" s="41">
        <v>10000000</v>
      </c>
      <c r="AQ145" s="41">
        <v>0</v>
      </c>
      <c r="AR145" s="41">
        <v>10000000</v>
      </c>
      <c r="AS145" s="41">
        <v>0</v>
      </c>
      <c r="AT145" s="41">
        <v>0</v>
      </c>
      <c r="AU145" s="41">
        <v>0</v>
      </c>
      <c r="AV145" s="41">
        <v>0</v>
      </c>
      <c r="AW145" s="41">
        <v>0</v>
      </c>
      <c r="AX145" s="41">
        <v>0</v>
      </c>
      <c r="AY145" s="2">
        <v>0</v>
      </c>
      <c r="AZ145" s="12" t="str">
        <f t="shared" si="18"/>
        <v>OK</v>
      </c>
      <c r="BA145" s="12" t="str">
        <f t="shared" si="19"/>
        <v>OK</v>
      </c>
      <c r="BB145" s="6">
        <f t="shared" si="20"/>
        <v>0</v>
      </c>
      <c r="BC145" s="13">
        <f t="shared" si="21"/>
        <v>70000000</v>
      </c>
      <c r="BD145" s="13">
        <f t="shared" si="22"/>
        <v>70000000</v>
      </c>
      <c r="BE145" s="6">
        <f t="shared" si="23"/>
        <v>0</v>
      </c>
      <c r="BF145" s="6">
        <f t="shared" si="24"/>
        <v>0</v>
      </c>
    </row>
    <row r="146" spans="2:58" ht="128.25" x14ac:dyDescent="0.25">
      <c r="B146" s="29" t="s">
        <v>555</v>
      </c>
      <c r="C146" s="29" t="s">
        <v>493</v>
      </c>
      <c r="D146" s="29" t="s">
        <v>4</v>
      </c>
      <c r="E146" s="30" t="s">
        <v>219</v>
      </c>
      <c r="F146" s="30" t="s">
        <v>220</v>
      </c>
      <c r="G146" s="30" t="s">
        <v>5</v>
      </c>
      <c r="H146" s="30">
        <v>81101512</v>
      </c>
      <c r="I146" s="30" t="s">
        <v>6268</v>
      </c>
      <c r="J146" s="30" t="s">
        <v>221</v>
      </c>
      <c r="K146" s="30" t="s">
        <v>556</v>
      </c>
      <c r="L146" s="31" t="s">
        <v>154</v>
      </c>
      <c r="M146" s="31" t="s">
        <v>154</v>
      </c>
      <c r="N146" s="31">
        <v>7</v>
      </c>
      <c r="O146" s="31" t="s">
        <v>223</v>
      </c>
      <c r="P146" s="31" t="s">
        <v>224</v>
      </c>
      <c r="Q146" s="40">
        <v>45500000</v>
      </c>
      <c r="R146" s="40">
        <v>45500000</v>
      </c>
      <c r="S146" s="31" t="s">
        <v>225</v>
      </c>
      <c r="T146" s="31" t="s">
        <v>221</v>
      </c>
      <c r="U146" s="30" t="s">
        <v>495</v>
      </c>
      <c r="V146" s="30" t="s">
        <v>264</v>
      </c>
      <c r="W146" s="30" t="s">
        <v>496</v>
      </c>
      <c r="X146" s="30" t="s">
        <v>500</v>
      </c>
      <c r="Y146" s="30" t="s">
        <v>501</v>
      </c>
      <c r="Z146" s="30" t="s">
        <v>497</v>
      </c>
      <c r="AA146" s="41">
        <v>0</v>
      </c>
      <c r="AB146" s="41">
        <v>0</v>
      </c>
      <c r="AC146" s="41">
        <v>45500000</v>
      </c>
      <c r="AD146" s="41">
        <v>0</v>
      </c>
      <c r="AE146" s="41">
        <v>0</v>
      </c>
      <c r="AF146" s="41">
        <v>6500000</v>
      </c>
      <c r="AG146" s="41">
        <v>0</v>
      </c>
      <c r="AH146" s="41">
        <v>6500000</v>
      </c>
      <c r="AI146" s="41">
        <v>0</v>
      </c>
      <c r="AJ146" s="41">
        <v>6500000</v>
      </c>
      <c r="AK146" s="41">
        <v>0</v>
      </c>
      <c r="AL146" s="41">
        <v>6500000</v>
      </c>
      <c r="AM146" s="41">
        <v>0</v>
      </c>
      <c r="AN146" s="41">
        <v>6500000</v>
      </c>
      <c r="AO146" s="41">
        <v>0</v>
      </c>
      <c r="AP146" s="41">
        <v>6500000</v>
      </c>
      <c r="AQ146" s="41">
        <v>0</v>
      </c>
      <c r="AR146" s="41">
        <v>6500000</v>
      </c>
      <c r="AS146" s="41">
        <v>0</v>
      </c>
      <c r="AT146" s="41">
        <v>0</v>
      </c>
      <c r="AU146" s="41">
        <v>0</v>
      </c>
      <c r="AV146" s="41">
        <v>0</v>
      </c>
      <c r="AW146" s="41">
        <v>0</v>
      </c>
      <c r="AX146" s="41">
        <v>0</v>
      </c>
      <c r="AY146" s="2">
        <v>0</v>
      </c>
      <c r="AZ146" s="12" t="str">
        <f t="shared" si="18"/>
        <v>OK</v>
      </c>
      <c r="BA146" s="12" t="str">
        <f t="shared" si="19"/>
        <v>OK</v>
      </c>
      <c r="BB146" s="6">
        <f t="shared" si="20"/>
        <v>0</v>
      </c>
      <c r="BC146" s="13">
        <f t="shared" si="21"/>
        <v>45500000</v>
      </c>
      <c r="BD146" s="13">
        <f t="shared" si="22"/>
        <v>45500000</v>
      </c>
      <c r="BE146" s="6">
        <f t="shared" si="23"/>
        <v>0</v>
      </c>
      <c r="BF146" s="6">
        <f t="shared" si="24"/>
        <v>0</v>
      </c>
    </row>
    <row r="147" spans="2:58" ht="114" x14ac:dyDescent="0.25">
      <c r="B147" s="29" t="s">
        <v>557</v>
      </c>
      <c r="C147" s="29" t="s">
        <v>493</v>
      </c>
      <c r="D147" s="29" t="s">
        <v>4</v>
      </c>
      <c r="E147" s="30" t="s">
        <v>219</v>
      </c>
      <c r="F147" s="30" t="s">
        <v>220</v>
      </c>
      <c r="G147" s="30" t="s">
        <v>5</v>
      </c>
      <c r="H147" s="30">
        <v>81101512</v>
      </c>
      <c r="I147" s="30" t="s">
        <v>6268</v>
      </c>
      <c r="J147" s="30" t="s">
        <v>221</v>
      </c>
      <c r="K147" s="30" t="s">
        <v>558</v>
      </c>
      <c r="L147" s="31" t="s">
        <v>154</v>
      </c>
      <c r="M147" s="31" t="s">
        <v>154</v>
      </c>
      <c r="N147" s="31">
        <v>7</v>
      </c>
      <c r="O147" s="31" t="s">
        <v>223</v>
      </c>
      <c r="P147" s="31" t="s">
        <v>224</v>
      </c>
      <c r="Q147" s="40">
        <v>59500000</v>
      </c>
      <c r="R147" s="40">
        <v>59500000</v>
      </c>
      <c r="S147" s="31" t="s">
        <v>225</v>
      </c>
      <c r="T147" s="31" t="s">
        <v>221</v>
      </c>
      <c r="U147" s="30" t="s">
        <v>495</v>
      </c>
      <c r="V147" s="30" t="s">
        <v>264</v>
      </c>
      <c r="W147" s="30" t="s">
        <v>496</v>
      </c>
      <c r="X147" s="30" t="s">
        <v>500</v>
      </c>
      <c r="Y147" s="30" t="s">
        <v>501</v>
      </c>
      <c r="Z147" s="30" t="s">
        <v>554</v>
      </c>
      <c r="AA147" s="41">
        <v>0</v>
      </c>
      <c r="AB147" s="41">
        <v>0</v>
      </c>
      <c r="AC147" s="41">
        <v>59500000</v>
      </c>
      <c r="AD147" s="41">
        <v>0</v>
      </c>
      <c r="AE147" s="41">
        <v>0</v>
      </c>
      <c r="AF147" s="41">
        <v>8500000</v>
      </c>
      <c r="AG147" s="41">
        <v>0</v>
      </c>
      <c r="AH147" s="41">
        <v>8500000</v>
      </c>
      <c r="AI147" s="41">
        <v>0</v>
      </c>
      <c r="AJ147" s="41">
        <v>8500000</v>
      </c>
      <c r="AK147" s="41">
        <v>0</v>
      </c>
      <c r="AL147" s="41">
        <v>8500000</v>
      </c>
      <c r="AM147" s="41">
        <v>0</v>
      </c>
      <c r="AN147" s="41">
        <v>8500000</v>
      </c>
      <c r="AO147" s="41">
        <v>0</v>
      </c>
      <c r="AP147" s="41">
        <v>8500000</v>
      </c>
      <c r="AQ147" s="41">
        <v>0</v>
      </c>
      <c r="AR147" s="41">
        <v>8500000</v>
      </c>
      <c r="AS147" s="41">
        <v>0</v>
      </c>
      <c r="AT147" s="41">
        <v>0</v>
      </c>
      <c r="AU147" s="41">
        <v>0</v>
      </c>
      <c r="AV147" s="41">
        <v>0</v>
      </c>
      <c r="AW147" s="41">
        <v>0</v>
      </c>
      <c r="AX147" s="41">
        <v>0</v>
      </c>
      <c r="AY147" s="2">
        <v>0</v>
      </c>
      <c r="AZ147" s="12" t="str">
        <f t="shared" si="18"/>
        <v>OK</v>
      </c>
      <c r="BA147" s="12" t="str">
        <f t="shared" si="19"/>
        <v>OK</v>
      </c>
      <c r="BB147" s="6">
        <f t="shared" si="20"/>
        <v>0</v>
      </c>
      <c r="BC147" s="13">
        <f t="shared" si="21"/>
        <v>59500000</v>
      </c>
      <c r="BD147" s="13">
        <f t="shared" si="22"/>
        <v>59500000</v>
      </c>
      <c r="BE147" s="6">
        <f t="shared" si="23"/>
        <v>0</v>
      </c>
      <c r="BF147" s="6">
        <f t="shared" si="24"/>
        <v>0</v>
      </c>
    </row>
    <row r="148" spans="2:58" ht="128.25" x14ac:dyDescent="0.25">
      <c r="B148" s="29" t="s">
        <v>559</v>
      </c>
      <c r="C148" s="29" t="s">
        <v>493</v>
      </c>
      <c r="D148" s="29" t="s">
        <v>4</v>
      </c>
      <c r="E148" s="30" t="s">
        <v>219</v>
      </c>
      <c r="F148" s="30" t="s">
        <v>220</v>
      </c>
      <c r="G148" s="30" t="s">
        <v>5</v>
      </c>
      <c r="H148" s="30">
        <v>81101512</v>
      </c>
      <c r="I148" s="30" t="s">
        <v>6268</v>
      </c>
      <c r="J148" s="30" t="s">
        <v>221</v>
      </c>
      <c r="K148" s="30" t="s">
        <v>560</v>
      </c>
      <c r="L148" s="31" t="s">
        <v>154</v>
      </c>
      <c r="M148" s="31" t="s">
        <v>154</v>
      </c>
      <c r="N148" s="31">
        <v>7</v>
      </c>
      <c r="O148" s="31" t="s">
        <v>223</v>
      </c>
      <c r="P148" s="31" t="s">
        <v>224</v>
      </c>
      <c r="Q148" s="40">
        <v>31500000</v>
      </c>
      <c r="R148" s="40">
        <v>31500000</v>
      </c>
      <c r="S148" s="31" t="s">
        <v>225</v>
      </c>
      <c r="T148" s="31" t="s">
        <v>221</v>
      </c>
      <c r="U148" s="30" t="s">
        <v>495</v>
      </c>
      <c r="V148" s="30" t="s">
        <v>264</v>
      </c>
      <c r="W148" s="30" t="s">
        <v>496</v>
      </c>
      <c r="X148" s="30" t="s">
        <v>500</v>
      </c>
      <c r="Y148" s="30" t="s">
        <v>501</v>
      </c>
      <c r="Z148" s="30" t="s">
        <v>561</v>
      </c>
      <c r="AA148" s="41">
        <v>0</v>
      </c>
      <c r="AB148" s="41">
        <v>0</v>
      </c>
      <c r="AC148" s="41">
        <v>31500000</v>
      </c>
      <c r="AD148" s="41">
        <v>0</v>
      </c>
      <c r="AE148" s="41">
        <v>0</v>
      </c>
      <c r="AF148" s="41">
        <v>4500000</v>
      </c>
      <c r="AG148" s="41">
        <v>0</v>
      </c>
      <c r="AH148" s="41">
        <v>4500000</v>
      </c>
      <c r="AI148" s="41">
        <v>0</v>
      </c>
      <c r="AJ148" s="41">
        <v>4500000</v>
      </c>
      <c r="AK148" s="41">
        <v>0</v>
      </c>
      <c r="AL148" s="41">
        <v>4500000</v>
      </c>
      <c r="AM148" s="41">
        <v>0</v>
      </c>
      <c r="AN148" s="41">
        <v>4500000</v>
      </c>
      <c r="AO148" s="41">
        <v>0</v>
      </c>
      <c r="AP148" s="41">
        <v>4500000</v>
      </c>
      <c r="AQ148" s="41">
        <v>0</v>
      </c>
      <c r="AR148" s="41">
        <v>4500000</v>
      </c>
      <c r="AS148" s="41">
        <v>0</v>
      </c>
      <c r="AT148" s="41">
        <v>0</v>
      </c>
      <c r="AU148" s="41">
        <v>0</v>
      </c>
      <c r="AV148" s="41">
        <v>0</v>
      </c>
      <c r="AW148" s="41">
        <v>0</v>
      </c>
      <c r="AX148" s="41">
        <v>0</v>
      </c>
      <c r="AY148" s="2">
        <v>0</v>
      </c>
      <c r="AZ148" s="12" t="str">
        <f t="shared" si="18"/>
        <v>OK</v>
      </c>
      <c r="BA148" s="12" t="str">
        <f t="shared" si="19"/>
        <v>OK</v>
      </c>
      <c r="BB148" s="6">
        <f t="shared" si="20"/>
        <v>0</v>
      </c>
      <c r="BC148" s="13">
        <f t="shared" si="21"/>
        <v>31500000</v>
      </c>
      <c r="BD148" s="13">
        <f t="shared" si="22"/>
        <v>31500000</v>
      </c>
      <c r="BE148" s="6">
        <f t="shared" si="23"/>
        <v>0</v>
      </c>
      <c r="BF148" s="6">
        <f t="shared" si="24"/>
        <v>0</v>
      </c>
    </row>
    <row r="149" spans="2:58" ht="128.25" x14ac:dyDescent="0.25">
      <c r="B149" s="29" t="s">
        <v>562</v>
      </c>
      <c r="C149" s="29" t="s">
        <v>493</v>
      </c>
      <c r="D149" s="29" t="s">
        <v>4</v>
      </c>
      <c r="E149" s="30" t="s">
        <v>219</v>
      </c>
      <c r="F149" s="30" t="s">
        <v>220</v>
      </c>
      <c r="G149" s="30" t="s">
        <v>5</v>
      </c>
      <c r="H149" s="30">
        <v>81101512</v>
      </c>
      <c r="I149" s="30" t="s">
        <v>6268</v>
      </c>
      <c r="J149" s="30" t="s">
        <v>221</v>
      </c>
      <c r="K149" s="30" t="s">
        <v>563</v>
      </c>
      <c r="L149" s="31" t="s">
        <v>154</v>
      </c>
      <c r="M149" s="31" t="s">
        <v>154</v>
      </c>
      <c r="N149" s="31">
        <v>7</v>
      </c>
      <c r="O149" s="31" t="s">
        <v>223</v>
      </c>
      <c r="P149" s="31" t="s">
        <v>224</v>
      </c>
      <c r="Q149" s="40">
        <v>0</v>
      </c>
      <c r="R149" s="40">
        <v>0</v>
      </c>
      <c r="S149" s="31" t="s">
        <v>225</v>
      </c>
      <c r="T149" s="31" t="s">
        <v>221</v>
      </c>
      <c r="U149" s="30" t="s">
        <v>495</v>
      </c>
      <c r="V149" s="30" t="s">
        <v>264</v>
      </c>
      <c r="W149" s="30" t="s">
        <v>496</v>
      </c>
      <c r="X149" s="30" t="s">
        <v>500</v>
      </c>
      <c r="Y149" s="30" t="s">
        <v>501</v>
      </c>
      <c r="Z149" s="30" t="s">
        <v>561</v>
      </c>
      <c r="AA149" s="41">
        <v>0</v>
      </c>
      <c r="AB149" s="41">
        <v>0</v>
      </c>
      <c r="AC149" s="41">
        <v>0</v>
      </c>
      <c r="AD149" s="41">
        <v>0</v>
      </c>
      <c r="AE149" s="41">
        <v>0</v>
      </c>
      <c r="AF149" s="41">
        <v>0</v>
      </c>
      <c r="AG149" s="41">
        <v>0</v>
      </c>
      <c r="AH149" s="41">
        <v>0</v>
      </c>
      <c r="AI149" s="41">
        <v>0</v>
      </c>
      <c r="AJ149" s="41">
        <v>0</v>
      </c>
      <c r="AK149" s="41">
        <v>0</v>
      </c>
      <c r="AL149" s="41">
        <v>0</v>
      </c>
      <c r="AM149" s="41">
        <v>0</v>
      </c>
      <c r="AN149" s="41">
        <v>0</v>
      </c>
      <c r="AO149" s="41">
        <v>0</v>
      </c>
      <c r="AP149" s="41">
        <v>0</v>
      </c>
      <c r="AQ149" s="41">
        <v>0</v>
      </c>
      <c r="AR149" s="41">
        <v>0</v>
      </c>
      <c r="AS149" s="41">
        <v>0</v>
      </c>
      <c r="AT149" s="41">
        <v>0</v>
      </c>
      <c r="AU149" s="41">
        <v>0</v>
      </c>
      <c r="AV149" s="41">
        <v>0</v>
      </c>
      <c r="AW149" s="41">
        <v>0</v>
      </c>
      <c r="AX149" s="41">
        <v>0</v>
      </c>
      <c r="AY149" s="2">
        <v>0</v>
      </c>
      <c r="AZ149" s="12" t="str">
        <f t="shared" si="18"/>
        <v>OK</v>
      </c>
      <c r="BA149" s="12" t="str">
        <f t="shared" si="19"/>
        <v>OK</v>
      </c>
      <c r="BB149" s="6">
        <f t="shared" si="20"/>
        <v>0</v>
      </c>
      <c r="BC149" s="13">
        <f t="shared" si="21"/>
        <v>0</v>
      </c>
      <c r="BD149" s="13">
        <f t="shared" si="22"/>
        <v>0</v>
      </c>
      <c r="BE149" s="6">
        <f t="shared" si="23"/>
        <v>0</v>
      </c>
      <c r="BF149" s="6">
        <f t="shared" si="24"/>
        <v>0</v>
      </c>
    </row>
    <row r="150" spans="2:58" ht="128.25" x14ac:dyDescent="0.25">
      <c r="B150" s="29" t="s">
        <v>564</v>
      </c>
      <c r="C150" s="29" t="s">
        <v>493</v>
      </c>
      <c r="D150" s="29" t="s">
        <v>4</v>
      </c>
      <c r="E150" s="30" t="s">
        <v>219</v>
      </c>
      <c r="F150" s="30" t="s">
        <v>220</v>
      </c>
      <c r="G150" s="30" t="s">
        <v>5</v>
      </c>
      <c r="H150" s="30">
        <v>81101512</v>
      </c>
      <c r="I150" s="30" t="s">
        <v>6268</v>
      </c>
      <c r="J150" s="30" t="s">
        <v>221</v>
      </c>
      <c r="K150" s="30" t="s">
        <v>565</v>
      </c>
      <c r="L150" s="31" t="s">
        <v>153</v>
      </c>
      <c r="M150" s="31" t="s">
        <v>153</v>
      </c>
      <c r="N150" s="31">
        <v>12</v>
      </c>
      <c r="O150" s="31" t="s">
        <v>223</v>
      </c>
      <c r="P150" s="31" t="s">
        <v>224</v>
      </c>
      <c r="Q150" s="40">
        <v>155250000</v>
      </c>
      <c r="R150" s="40">
        <v>155250000</v>
      </c>
      <c r="S150" s="31" t="s">
        <v>225</v>
      </c>
      <c r="T150" s="31" t="s">
        <v>221</v>
      </c>
      <c r="U150" s="30" t="s">
        <v>495</v>
      </c>
      <c r="V150" s="30" t="s">
        <v>264</v>
      </c>
      <c r="W150" s="30" t="s">
        <v>566</v>
      </c>
      <c r="X150" s="30" t="s">
        <v>229</v>
      </c>
      <c r="Y150" s="30" t="s">
        <v>230</v>
      </c>
      <c r="Z150" s="30" t="s">
        <v>567</v>
      </c>
      <c r="AA150" s="41">
        <v>155250000</v>
      </c>
      <c r="AB150" s="41">
        <v>0</v>
      </c>
      <c r="AC150" s="41">
        <v>0</v>
      </c>
      <c r="AD150" s="41">
        <v>13500000</v>
      </c>
      <c r="AE150" s="41">
        <v>0</v>
      </c>
      <c r="AF150" s="41">
        <v>13500000</v>
      </c>
      <c r="AG150" s="41">
        <v>0</v>
      </c>
      <c r="AH150" s="41">
        <v>13500000</v>
      </c>
      <c r="AI150" s="41">
        <v>0</v>
      </c>
      <c r="AJ150" s="41">
        <v>13500000</v>
      </c>
      <c r="AK150" s="41">
        <v>0</v>
      </c>
      <c r="AL150" s="41">
        <v>13500000</v>
      </c>
      <c r="AM150" s="41">
        <v>0</v>
      </c>
      <c r="AN150" s="41">
        <v>13500000</v>
      </c>
      <c r="AO150" s="41">
        <v>0</v>
      </c>
      <c r="AP150" s="41">
        <v>13500000</v>
      </c>
      <c r="AQ150" s="41">
        <v>0</v>
      </c>
      <c r="AR150" s="41">
        <v>13500000</v>
      </c>
      <c r="AS150" s="41">
        <v>0</v>
      </c>
      <c r="AT150" s="41">
        <v>13500000</v>
      </c>
      <c r="AU150" s="41">
        <v>0</v>
      </c>
      <c r="AV150" s="41">
        <v>13500000</v>
      </c>
      <c r="AW150" s="41">
        <v>0</v>
      </c>
      <c r="AX150" s="41">
        <v>20250000</v>
      </c>
      <c r="AY150" s="2">
        <v>0</v>
      </c>
      <c r="AZ150" s="12" t="str">
        <f t="shared" si="18"/>
        <v>OK</v>
      </c>
      <c r="BA150" s="12" t="str">
        <f t="shared" si="19"/>
        <v>OK</v>
      </c>
      <c r="BB150" s="6">
        <f t="shared" si="20"/>
        <v>0</v>
      </c>
      <c r="BC150" s="13">
        <f t="shared" si="21"/>
        <v>155250000</v>
      </c>
      <c r="BD150" s="13">
        <f t="shared" si="22"/>
        <v>155250000</v>
      </c>
      <c r="BE150" s="6">
        <f t="shared" si="23"/>
        <v>0</v>
      </c>
      <c r="BF150" s="6">
        <f t="shared" si="24"/>
        <v>0</v>
      </c>
    </row>
    <row r="151" spans="2:58" ht="142.5" x14ac:dyDescent="0.25">
      <c r="B151" s="29" t="s">
        <v>568</v>
      </c>
      <c r="C151" s="29" t="s">
        <v>493</v>
      </c>
      <c r="D151" s="29" t="s">
        <v>4</v>
      </c>
      <c r="E151" s="30" t="s">
        <v>219</v>
      </c>
      <c r="F151" s="30" t="s">
        <v>220</v>
      </c>
      <c r="G151" s="30" t="s">
        <v>5</v>
      </c>
      <c r="H151" s="30">
        <v>81101512</v>
      </c>
      <c r="I151" s="30" t="s">
        <v>6268</v>
      </c>
      <c r="J151" s="30" t="s">
        <v>221</v>
      </c>
      <c r="K151" s="30" t="s">
        <v>569</v>
      </c>
      <c r="L151" s="31" t="s">
        <v>153</v>
      </c>
      <c r="M151" s="31" t="s">
        <v>153</v>
      </c>
      <c r="N151" s="31">
        <v>12</v>
      </c>
      <c r="O151" s="31" t="s">
        <v>223</v>
      </c>
      <c r="P151" s="31" t="s">
        <v>224</v>
      </c>
      <c r="Q151" s="40">
        <v>103500000</v>
      </c>
      <c r="R151" s="40">
        <v>103500000</v>
      </c>
      <c r="S151" s="31" t="s">
        <v>225</v>
      </c>
      <c r="T151" s="31" t="s">
        <v>221</v>
      </c>
      <c r="U151" s="30" t="s">
        <v>495</v>
      </c>
      <c r="V151" s="30" t="s">
        <v>264</v>
      </c>
      <c r="W151" s="30" t="s">
        <v>566</v>
      </c>
      <c r="X151" s="30" t="s">
        <v>229</v>
      </c>
      <c r="Y151" s="30" t="s">
        <v>230</v>
      </c>
      <c r="Z151" s="30" t="s">
        <v>567</v>
      </c>
      <c r="AA151" s="41">
        <v>103500000</v>
      </c>
      <c r="AB151" s="41">
        <v>0</v>
      </c>
      <c r="AC151" s="41">
        <v>0</v>
      </c>
      <c r="AD151" s="41">
        <v>9000000</v>
      </c>
      <c r="AE151" s="41">
        <v>0</v>
      </c>
      <c r="AF151" s="41">
        <v>9000000</v>
      </c>
      <c r="AG151" s="41">
        <v>0</v>
      </c>
      <c r="AH151" s="41">
        <v>9000000</v>
      </c>
      <c r="AI151" s="41">
        <v>0</v>
      </c>
      <c r="AJ151" s="41">
        <v>9000000</v>
      </c>
      <c r="AK151" s="41">
        <v>0</v>
      </c>
      <c r="AL151" s="41">
        <v>9000000</v>
      </c>
      <c r="AM151" s="41">
        <v>0</v>
      </c>
      <c r="AN151" s="41">
        <v>9000000</v>
      </c>
      <c r="AO151" s="41">
        <v>0</v>
      </c>
      <c r="AP151" s="41">
        <v>9000000</v>
      </c>
      <c r="AQ151" s="41">
        <v>0</v>
      </c>
      <c r="AR151" s="41">
        <v>9000000</v>
      </c>
      <c r="AS151" s="41">
        <v>0</v>
      </c>
      <c r="AT151" s="41">
        <v>9000000</v>
      </c>
      <c r="AU151" s="41">
        <v>0</v>
      </c>
      <c r="AV151" s="41">
        <v>9000000</v>
      </c>
      <c r="AW151" s="41">
        <v>0</v>
      </c>
      <c r="AX151" s="41">
        <v>13500000</v>
      </c>
      <c r="AY151" s="2">
        <v>0</v>
      </c>
      <c r="AZ151" s="12" t="str">
        <f t="shared" si="18"/>
        <v>OK</v>
      </c>
      <c r="BA151" s="12" t="str">
        <f t="shared" si="19"/>
        <v>OK</v>
      </c>
      <c r="BB151" s="6">
        <f t="shared" si="20"/>
        <v>0</v>
      </c>
      <c r="BC151" s="13">
        <f t="shared" si="21"/>
        <v>103500000</v>
      </c>
      <c r="BD151" s="13">
        <f t="shared" si="22"/>
        <v>103500000</v>
      </c>
      <c r="BE151" s="6">
        <f t="shared" si="23"/>
        <v>0</v>
      </c>
      <c r="BF151" s="6">
        <f t="shared" si="24"/>
        <v>0</v>
      </c>
    </row>
    <row r="152" spans="2:58" ht="114" x14ac:dyDescent="0.25">
      <c r="B152" s="29" t="s">
        <v>570</v>
      </c>
      <c r="C152" s="29" t="s">
        <v>493</v>
      </c>
      <c r="D152" s="29" t="s">
        <v>4</v>
      </c>
      <c r="E152" s="30" t="s">
        <v>219</v>
      </c>
      <c r="F152" s="30" t="s">
        <v>220</v>
      </c>
      <c r="G152" s="30" t="s">
        <v>5</v>
      </c>
      <c r="H152" s="30">
        <v>81101512</v>
      </c>
      <c r="I152" s="30" t="s">
        <v>6268</v>
      </c>
      <c r="J152" s="30" t="s">
        <v>221</v>
      </c>
      <c r="K152" s="30" t="s">
        <v>571</v>
      </c>
      <c r="L152" s="31" t="s">
        <v>153</v>
      </c>
      <c r="M152" s="31" t="s">
        <v>153</v>
      </c>
      <c r="N152" s="31">
        <v>12</v>
      </c>
      <c r="O152" s="31" t="s">
        <v>223</v>
      </c>
      <c r="P152" s="31" t="s">
        <v>224</v>
      </c>
      <c r="Q152" s="40">
        <v>60500000</v>
      </c>
      <c r="R152" s="40">
        <v>60500000</v>
      </c>
      <c r="S152" s="31" t="s">
        <v>225</v>
      </c>
      <c r="T152" s="31" t="s">
        <v>221</v>
      </c>
      <c r="U152" s="30" t="s">
        <v>495</v>
      </c>
      <c r="V152" s="30" t="s">
        <v>264</v>
      </c>
      <c r="W152" s="30" t="s">
        <v>566</v>
      </c>
      <c r="X152" s="30" t="s">
        <v>229</v>
      </c>
      <c r="Y152" s="30" t="s">
        <v>230</v>
      </c>
      <c r="Z152" s="30" t="s">
        <v>572</v>
      </c>
      <c r="AA152" s="41">
        <v>60500000</v>
      </c>
      <c r="AB152" s="41">
        <v>0</v>
      </c>
      <c r="AC152" s="41">
        <v>0</v>
      </c>
      <c r="AD152" s="41">
        <v>5500000</v>
      </c>
      <c r="AE152" s="41">
        <v>0</v>
      </c>
      <c r="AF152" s="41">
        <v>5500000</v>
      </c>
      <c r="AG152" s="41">
        <v>0</v>
      </c>
      <c r="AH152" s="41">
        <v>5500000</v>
      </c>
      <c r="AI152" s="41">
        <v>0</v>
      </c>
      <c r="AJ152" s="41">
        <v>5500000</v>
      </c>
      <c r="AK152" s="41">
        <v>0</v>
      </c>
      <c r="AL152" s="41">
        <v>5500000</v>
      </c>
      <c r="AM152" s="41">
        <v>0</v>
      </c>
      <c r="AN152" s="41">
        <v>5500000</v>
      </c>
      <c r="AO152" s="41">
        <v>0</v>
      </c>
      <c r="AP152" s="41">
        <v>5500000</v>
      </c>
      <c r="AQ152" s="41">
        <v>0</v>
      </c>
      <c r="AR152" s="41">
        <v>5500000</v>
      </c>
      <c r="AS152" s="41">
        <v>0</v>
      </c>
      <c r="AT152" s="41">
        <v>5500000</v>
      </c>
      <c r="AU152" s="41">
        <v>0</v>
      </c>
      <c r="AV152" s="41">
        <v>5500000</v>
      </c>
      <c r="AW152" s="41">
        <v>0</v>
      </c>
      <c r="AX152" s="41">
        <v>5500000</v>
      </c>
      <c r="AY152" s="2">
        <v>0</v>
      </c>
      <c r="AZ152" s="12" t="str">
        <f t="shared" si="18"/>
        <v>OK</v>
      </c>
      <c r="BA152" s="12" t="str">
        <f t="shared" si="19"/>
        <v>OK</v>
      </c>
      <c r="BB152" s="6">
        <f t="shared" si="20"/>
        <v>0</v>
      </c>
      <c r="BC152" s="13">
        <f t="shared" si="21"/>
        <v>60500000</v>
      </c>
      <c r="BD152" s="13">
        <f t="shared" si="22"/>
        <v>60500000</v>
      </c>
      <c r="BE152" s="6">
        <f t="shared" si="23"/>
        <v>0</v>
      </c>
      <c r="BF152" s="6">
        <f t="shared" si="24"/>
        <v>0</v>
      </c>
    </row>
    <row r="153" spans="2:58" ht="142.5" x14ac:dyDescent="0.25">
      <c r="B153" s="29" t="s">
        <v>573</v>
      </c>
      <c r="C153" s="29" t="s">
        <v>493</v>
      </c>
      <c r="D153" s="29" t="s">
        <v>4</v>
      </c>
      <c r="E153" s="30" t="s">
        <v>219</v>
      </c>
      <c r="F153" s="30" t="s">
        <v>220</v>
      </c>
      <c r="G153" s="30" t="s">
        <v>5</v>
      </c>
      <c r="H153" s="30">
        <v>81101512</v>
      </c>
      <c r="I153" s="30" t="s">
        <v>6268</v>
      </c>
      <c r="J153" s="30" t="s">
        <v>221</v>
      </c>
      <c r="K153" s="30" t="s">
        <v>574</v>
      </c>
      <c r="L153" s="31" t="s">
        <v>153</v>
      </c>
      <c r="M153" s="31" t="s">
        <v>153</v>
      </c>
      <c r="N153" s="31">
        <v>12</v>
      </c>
      <c r="O153" s="31" t="s">
        <v>223</v>
      </c>
      <c r="P153" s="31" t="s">
        <v>224</v>
      </c>
      <c r="Q153" s="40">
        <v>60500000</v>
      </c>
      <c r="R153" s="40">
        <v>60500000</v>
      </c>
      <c r="S153" s="31" t="s">
        <v>225</v>
      </c>
      <c r="T153" s="31" t="s">
        <v>221</v>
      </c>
      <c r="U153" s="30" t="s">
        <v>495</v>
      </c>
      <c r="V153" s="30" t="s">
        <v>264</v>
      </c>
      <c r="W153" s="30" t="s">
        <v>566</v>
      </c>
      <c r="X153" s="30" t="s">
        <v>229</v>
      </c>
      <c r="Y153" s="30" t="s">
        <v>230</v>
      </c>
      <c r="Z153" s="30" t="s">
        <v>572</v>
      </c>
      <c r="AA153" s="41">
        <v>60500000</v>
      </c>
      <c r="AB153" s="41">
        <v>0</v>
      </c>
      <c r="AC153" s="41">
        <v>0</v>
      </c>
      <c r="AD153" s="41">
        <v>5500000</v>
      </c>
      <c r="AE153" s="41">
        <v>0</v>
      </c>
      <c r="AF153" s="41">
        <v>5500000</v>
      </c>
      <c r="AG153" s="41">
        <v>0</v>
      </c>
      <c r="AH153" s="41">
        <v>5500000</v>
      </c>
      <c r="AI153" s="41">
        <v>0</v>
      </c>
      <c r="AJ153" s="41">
        <v>5500000</v>
      </c>
      <c r="AK153" s="41">
        <v>0</v>
      </c>
      <c r="AL153" s="41">
        <v>5500000</v>
      </c>
      <c r="AM153" s="41">
        <v>0</v>
      </c>
      <c r="AN153" s="41">
        <v>5500000</v>
      </c>
      <c r="AO153" s="41">
        <v>0</v>
      </c>
      <c r="AP153" s="41">
        <v>5500000</v>
      </c>
      <c r="AQ153" s="41">
        <v>0</v>
      </c>
      <c r="AR153" s="41">
        <v>5500000</v>
      </c>
      <c r="AS153" s="41">
        <v>0</v>
      </c>
      <c r="AT153" s="41">
        <v>5500000</v>
      </c>
      <c r="AU153" s="41">
        <v>0</v>
      </c>
      <c r="AV153" s="41">
        <v>5500000</v>
      </c>
      <c r="AW153" s="41">
        <v>0</v>
      </c>
      <c r="AX153" s="41">
        <v>5500000</v>
      </c>
      <c r="AY153" s="2">
        <v>0</v>
      </c>
      <c r="AZ153" s="12" t="str">
        <f t="shared" si="18"/>
        <v>OK</v>
      </c>
      <c r="BA153" s="12" t="str">
        <f t="shared" si="19"/>
        <v>OK</v>
      </c>
      <c r="BB153" s="6">
        <f t="shared" si="20"/>
        <v>0</v>
      </c>
      <c r="BC153" s="13">
        <f t="shared" si="21"/>
        <v>60500000</v>
      </c>
      <c r="BD153" s="13">
        <f t="shared" si="22"/>
        <v>60500000</v>
      </c>
      <c r="BE153" s="6">
        <f t="shared" si="23"/>
        <v>0</v>
      </c>
      <c r="BF153" s="6">
        <f t="shared" si="24"/>
        <v>0</v>
      </c>
    </row>
    <row r="154" spans="2:58" ht="142.5" x14ac:dyDescent="0.25">
      <c r="B154" s="29" t="s">
        <v>575</v>
      </c>
      <c r="C154" s="29" t="s">
        <v>493</v>
      </c>
      <c r="D154" s="29" t="s">
        <v>4</v>
      </c>
      <c r="E154" s="30" t="s">
        <v>219</v>
      </c>
      <c r="F154" s="30" t="s">
        <v>220</v>
      </c>
      <c r="G154" s="30" t="s">
        <v>5</v>
      </c>
      <c r="H154" s="30">
        <v>81101512</v>
      </c>
      <c r="I154" s="30" t="s">
        <v>6268</v>
      </c>
      <c r="J154" s="30" t="s">
        <v>221</v>
      </c>
      <c r="K154" s="30" t="s">
        <v>574</v>
      </c>
      <c r="L154" s="31" t="s">
        <v>153</v>
      </c>
      <c r="M154" s="31" t="s">
        <v>153</v>
      </c>
      <c r="N154" s="31">
        <v>12</v>
      </c>
      <c r="O154" s="31" t="s">
        <v>223</v>
      </c>
      <c r="P154" s="31" t="s">
        <v>224</v>
      </c>
      <c r="Q154" s="40">
        <v>60500000</v>
      </c>
      <c r="R154" s="40">
        <v>60500000</v>
      </c>
      <c r="S154" s="31" t="s">
        <v>225</v>
      </c>
      <c r="T154" s="31" t="s">
        <v>221</v>
      </c>
      <c r="U154" s="30" t="s">
        <v>495</v>
      </c>
      <c r="V154" s="30" t="s">
        <v>264</v>
      </c>
      <c r="W154" s="30" t="s">
        <v>566</v>
      </c>
      <c r="X154" s="30" t="s">
        <v>229</v>
      </c>
      <c r="Y154" s="30" t="s">
        <v>230</v>
      </c>
      <c r="Z154" s="30" t="s">
        <v>572</v>
      </c>
      <c r="AA154" s="41">
        <v>60500000</v>
      </c>
      <c r="AB154" s="41">
        <v>0</v>
      </c>
      <c r="AC154" s="41">
        <v>0</v>
      </c>
      <c r="AD154" s="41">
        <v>5500000</v>
      </c>
      <c r="AE154" s="41">
        <v>0</v>
      </c>
      <c r="AF154" s="41">
        <v>5500000</v>
      </c>
      <c r="AG154" s="41">
        <v>0</v>
      </c>
      <c r="AH154" s="41">
        <v>5500000</v>
      </c>
      <c r="AI154" s="41">
        <v>0</v>
      </c>
      <c r="AJ154" s="41">
        <v>5500000</v>
      </c>
      <c r="AK154" s="41">
        <v>0</v>
      </c>
      <c r="AL154" s="41">
        <v>5500000</v>
      </c>
      <c r="AM154" s="41">
        <v>0</v>
      </c>
      <c r="AN154" s="41">
        <v>5500000</v>
      </c>
      <c r="AO154" s="41">
        <v>0</v>
      </c>
      <c r="AP154" s="41">
        <v>5500000</v>
      </c>
      <c r="AQ154" s="41">
        <v>0</v>
      </c>
      <c r="AR154" s="41">
        <v>5500000</v>
      </c>
      <c r="AS154" s="41">
        <v>0</v>
      </c>
      <c r="AT154" s="41">
        <v>5500000</v>
      </c>
      <c r="AU154" s="41">
        <v>0</v>
      </c>
      <c r="AV154" s="41">
        <v>5500000</v>
      </c>
      <c r="AW154" s="41">
        <v>0</v>
      </c>
      <c r="AX154" s="41">
        <v>5500000</v>
      </c>
      <c r="AY154" s="2">
        <v>0</v>
      </c>
      <c r="AZ154" s="12" t="str">
        <f t="shared" si="18"/>
        <v>OK</v>
      </c>
      <c r="BA154" s="12" t="str">
        <f t="shared" si="19"/>
        <v>OK</v>
      </c>
      <c r="BB154" s="6">
        <f t="shared" si="20"/>
        <v>0</v>
      </c>
      <c r="BC154" s="13">
        <f t="shared" si="21"/>
        <v>60500000</v>
      </c>
      <c r="BD154" s="13">
        <f t="shared" si="22"/>
        <v>60500000</v>
      </c>
      <c r="BE154" s="6">
        <f t="shared" si="23"/>
        <v>0</v>
      </c>
      <c r="BF154" s="6">
        <f t="shared" si="24"/>
        <v>0</v>
      </c>
    </row>
    <row r="155" spans="2:58" ht="128.25" x14ac:dyDescent="0.25">
      <c r="B155" s="29" t="s">
        <v>576</v>
      </c>
      <c r="C155" s="29" t="s">
        <v>493</v>
      </c>
      <c r="D155" s="29" t="s">
        <v>4</v>
      </c>
      <c r="E155" s="30" t="s">
        <v>219</v>
      </c>
      <c r="F155" s="30" t="s">
        <v>220</v>
      </c>
      <c r="G155" s="30" t="s">
        <v>5</v>
      </c>
      <c r="H155" s="30">
        <v>81101512</v>
      </c>
      <c r="I155" s="30" t="s">
        <v>6268</v>
      </c>
      <c r="J155" s="30" t="s">
        <v>221</v>
      </c>
      <c r="K155" s="30" t="s">
        <v>577</v>
      </c>
      <c r="L155" s="31" t="s">
        <v>154</v>
      </c>
      <c r="M155" s="31" t="s">
        <v>154</v>
      </c>
      <c r="N155" s="31">
        <v>10</v>
      </c>
      <c r="O155" s="31" t="s">
        <v>223</v>
      </c>
      <c r="P155" s="31" t="s">
        <v>224</v>
      </c>
      <c r="Q155" s="40">
        <v>100000000</v>
      </c>
      <c r="R155" s="40">
        <v>100000000</v>
      </c>
      <c r="S155" s="31" t="s">
        <v>225</v>
      </c>
      <c r="T155" s="31" t="s">
        <v>221</v>
      </c>
      <c r="U155" s="30" t="s">
        <v>495</v>
      </c>
      <c r="V155" s="30" t="s">
        <v>264</v>
      </c>
      <c r="W155" s="30" t="s">
        <v>578</v>
      </c>
      <c r="X155" s="30" t="s">
        <v>229</v>
      </c>
      <c r="Y155" s="30" t="s">
        <v>230</v>
      </c>
      <c r="Z155" s="30" t="s">
        <v>572</v>
      </c>
      <c r="AA155" s="41">
        <v>0</v>
      </c>
      <c r="AB155" s="41">
        <v>0</v>
      </c>
      <c r="AC155" s="41">
        <v>100000000</v>
      </c>
      <c r="AD155" s="41">
        <v>0</v>
      </c>
      <c r="AE155" s="41">
        <v>0</v>
      </c>
      <c r="AF155" s="41">
        <v>10000000</v>
      </c>
      <c r="AG155" s="41">
        <v>0</v>
      </c>
      <c r="AH155" s="41">
        <v>10000000</v>
      </c>
      <c r="AI155" s="41">
        <v>0</v>
      </c>
      <c r="AJ155" s="41">
        <v>10000000</v>
      </c>
      <c r="AK155" s="41">
        <v>0</v>
      </c>
      <c r="AL155" s="41">
        <v>10000000</v>
      </c>
      <c r="AM155" s="41">
        <v>0</v>
      </c>
      <c r="AN155" s="41">
        <v>10000000</v>
      </c>
      <c r="AO155" s="41">
        <v>0</v>
      </c>
      <c r="AP155" s="41">
        <v>10000000</v>
      </c>
      <c r="AQ155" s="41">
        <v>0</v>
      </c>
      <c r="AR155" s="41">
        <v>10000000</v>
      </c>
      <c r="AS155" s="41">
        <v>0</v>
      </c>
      <c r="AT155" s="41">
        <v>10000000</v>
      </c>
      <c r="AU155" s="41">
        <v>0</v>
      </c>
      <c r="AV155" s="41">
        <v>10000000</v>
      </c>
      <c r="AW155" s="41">
        <v>0</v>
      </c>
      <c r="AX155" s="41">
        <v>10000000</v>
      </c>
      <c r="AY155" s="2">
        <v>0</v>
      </c>
      <c r="AZ155" s="12" t="str">
        <f t="shared" si="18"/>
        <v>OK</v>
      </c>
      <c r="BA155" s="12" t="str">
        <f t="shared" si="19"/>
        <v>OK</v>
      </c>
      <c r="BB155" s="6">
        <f t="shared" si="20"/>
        <v>0</v>
      </c>
      <c r="BC155" s="13">
        <f t="shared" si="21"/>
        <v>100000000</v>
      </c>
      <c r="BD155" s="13">
        <f t="shared" si="22"/>
        <v>100000000</v>
      </c>
      <c r="BE155" s="6">
        <f t="shared" si="23"/>
        <v>0</v>
      </c>
      <c r="BF155" s="6">
        <f t="shared" si="24"/>
        <v>0</v>
      </c>
    </row>
    <row r="156" spans="2:58" ht="128.25" x14ac:dyDescent="0.25">
      <c r="B156" s="29" t="s">
        <v>579</v>
      </c>
      <c r="C156" s="29" t="s">
        <v>493</v>
      </c>
      <c r="D156" s="29" t="s">
        <v>4</v>
      </c>
      <c r="E156" s="30" t="s">
        <v>219</v>
      </c>
      <c r="F156" s="30" t="s">
        <v>220</v>
      </c>
      <c r="G156" s="30" t="s">
        <v>5</v>
      </c>
      <c r="H156" s="30">
        <v>81101512</v>
      </c>
      <c r="I156" s="30" t="s">
        <v>6268</v>
      </c>
      <c r="J156" s="30" t="s">
        <v>221</v>
      </c>
      <c r="K156" s="30" t="s">
        <v>577</v>
      </c>
      <c r="L156" s="31" t="s">
        <v>154</v>
      </c>
      <c r="M156" s="31" t="s">
        <v>154</v>
      </c>
      <c r="N156" s="31">
        <v>10</v>
      </c>
      <c r="O156" s="31" t="s">
        <v>223</v>
      </c>
      <c r="P156" s="31" t="s">
        <v>224</v>
      </c>
      <c r="Q156" s="40">
        <v>100000000</v>
      </c>
      <c r="R156" s="40">
        <v>100000000</v>
      </c>
      <c r="S156" s="31" t="s">
        <v>225</v>
      </c>
      <c r="T156" s="31" t="s">
        <v>221</v>
      </c>
      <c r="U156" s="30" t="s">
        <v>495</v>
      </c>
      <c r="V156" s="30" t="s">
        <v>264</v>
      </c>
      <c r="W156" s="30" t="s">
        <v>578</v>
      </c>
      <c r="X156" s="30" t="s">
        <v>229</v>
      </c>
      <c r="Y156" s="30" t="s">
        <v>230</v>
      </c>
      <c r="Z156" s="30" t="s">
        <v>572</v>
      </c>
      <c r="AA156" s="41">
        <v>0</v>
      </c>
      <c r="AB156" s="41">
        <v>0</v>
      </c>
      <c r="AC156" s="41">
        <v>100000000</v>
      </c>
      <c r="AD156" s="41">
        <v>0</v>
      </c>
      <c r="AE156" s="41">
        <v>0</v>
      </c>
      <c r="AF156" s="41">
        <v>10000000</v>
      </c>
      <c r="AG156" s="41">
        <v>0</v>
      </c>
      <c r="AH156" s="41">
        <v>10000000</v>
      </c>
      <c r="AI156" s="41">
        <v>0</v>
      </c>
      <c r="AJ156" s="41">
        <v>10000000</v>
      </c>
      <c r="AK156" s="41">
        <v>0</v>
      </c>
      <c r="AL156" s="41">
        <v>10000000</v>
      </c>
      <c r="AM156" s="41">
        <v>0</v>
      </c>
      <c r="AN156" s="41">
        <v>10000000</v>
      </c>
      <c r="AO156" s="41">
        <v>0</v>
      </c>
      <c r="AP156" s="41">
        <v>10000000</v>
      </c>
      <c r="AQ156" s="41">
        <v>0</v>
      </c>
      <c r="AR156" s="41">
        <v>10000000</v>
      </c>
      <c r="AS156" s="41">
        <v>0</v>
      </c>
      <c r="AT156" s="41">
        <v>10000000</v>
      </c>
      <c r="AU156" s="41">
        <v>0</v>
      </c>
      <c r="AV156" s="41">
        <v>10000000</v>
      </c>
      <c r="AW156" s="41">
        <v>0</v>
      </c>
      <c r="AX156" s="41">
        <v>10000000</v>
      </c>
      <c r="AY156" s="2">
        <v>0</v>
      </c>
      <c r="AZ156" s="12" t="str">
        <f t="shared" si="18"/>
        <v>OK</v>
      </c>
      <c r="BA156" s="12" t="str">
        <f t="shared" si="19"/>
        <v>OK</v>
      </c>
      <c r="BB156" s="6">
        <f t="shared" si="20"/>
        <v>0</v>
      </c>
      <c r="BC156" s="13">
        <f t="shared" si="21"/>
        <v>100000000</v>
      </c>
      <c r="BD156" s="13">
        <f t="shared" si="22"/>
        <v>100000000</v>
      </c>
      <c r="BE156" s="6">
        <f t="shared" si="23"/>
        <v>0</v>
      </c>
      <c r="BF156" s="6">
        <f t="shared" si="24"/>
        <v>0</v>
      </c>
    </row>
    <row r="157" spans="2:58" ht="128.25" x14ac:dyDescent="0.25">
      <c r="B157" s="29" t="s">
        <v>580</v>
      </c>
      <c r="C157" s="29" t="s">
        <v>493</v>
      </c>
      <c r="D157" s="29" t="s">
        <v>4</v>
      </c>
      <c r="E157" s="30" t="s">
        <v>219</v>
      </c>
      <c r="F157" s="30" t="s">
        <v>220</v>
      </c>
      <c r="G157" s="30" t="s">
        <v>5</v>
      </c>
      <c r="H157" s="30">
        <v>81101512</v>
      </c>
      <c r="I157" s="30" t="s">
        <v>6268</v>
      </c>
      <c r="J157" s="30" t="s">
        <v>221</v>
      </c>
      <c r="K157" s="30" t="s">
        <v>577</v>
      </c>
      <c r="L157" s="31" t="s">
        <v>154</v>
      </c>
      <c r="M157" s="31" t="s">
        <v>154</v>
      </c>
      <c r="N157" s="31">
        <v>10</v>
      </c>
      <c r="O157" s="31" t="s">
        <v>223</v>
      </c>
      <c r="P157" s="31" t="s">
        <v>224</v>
      </c>
      <c r="Q157" s="40">
        <v>100000000</v>
      </c>
      <c r="R157" s="40">
        <v>100000000</v>
      </c>
      <c r="S157" s="31" t="s">
        <v>225</v>
      </c>
      <c r="T157" s="31" t="s">
        <v>221</v>
      </c>
      <c r="U157" s="30" t="s">
        <v>495</v>
      </c>
      <c r="V157" s="30" t="s">
        <v>264</v>
      </c>
      <c r="W157" s="30" t="s">
        <v>578</v>
      </c>
      <c r="X157" s="30" t="s">
        <v>229</v>
      </c>
      <c r="Y157" s="30" t="s">
        <v>230</v>
      </c>
      <c r="Z157" s="30" t="s">
        <v>572</v>
      </c>
      <c r="AA157" s="41">
        <v>0</v>
      </c>
      <c r="AB157" s="41">
        <v>0</v>
      </c>
      <c r="AC157" s="41">
        <v>100000000</v>
      </c>
      <c r="AD157" s="41">
        <v>0</v>
      </c>
      <c r="AE157" s="41">
        <v>0</v>
      </c>
      <c r="AF157" s="41">
        <v>10000000</v>
      </c>
      <c r="AG157" s="41">
        <v>0</v>
      </c>
      <c r="AH157" s="41">
        <v>10000000</v>
      </c>
      <c r="AI157" s="41">
        <v>0</v>
      </c>
      <c r="AJ157" s="41">
        <v>10000000</v>
      </c>
      <c r="AK157" s="41">
        <v>0</v>
      </c>
      <c r="AL157" s="41">
        <v>10000000</v>
      </c>
      <c r="AM157" s="41">
        <v>0</v>
      </c>
      <c r="AN157" s="41">
        <v>10000000</v>
      </c>
      <c r="AO157" s="41">
        <v>0</v>
      </c>
      <c r="AP157" s="41">
        <v>10000000</v>
      </c>
      <c r="AQ157" s="41">
        <v>0</v>
      </c>
      <c r="AR157" s="41">
        <v>10000000</v>
      </c>
      <c r="AS157" s="41">
        <v>0</v>
      </c>
      <c r="AT157" s="41">
        <v>10000000</v>
      </c>
      <c r="AU157" s="41">
        <v>0</v>
      </c>
      <c r="AV157" s="41">
        <v>10000000</v>
      </c>
      <c r="AW157" s="41">
        <v>0</v>
      </c>
      <c r="AX157" s="41">
        <v>10000000</v>
      </c>
      <c r="AY157" s="2">
        <v>0</v>
      </c>
      <c r="AZ157" s="12" t="str">
        <f t="shared" si="18"/>
        <v>OK</v>
      </c>
      <c r="BA157" s="12" t="str">
        <f t="shared" si="19"/>
        <v>OK</v>
      </c>
      <c r="BB157" s="6">
        <f t="shared" si="20"/>
        <v>0</v>
      </c>
      <c r="BC157" s="13">
        <f t="shared" si="21"/>
        <v>100000000</v>
      </c>
      <c r="BD157" s="13">
        <f t="shared" si="22"/>
        <v>100000000</v>
      </c>
      <c r="BE157" s="6">
        <f t="shared" si="23"/>
        <v>0</v>
      </c>
      <c r="BF157" s="6">
        <f t="shared" si="24"/>
        <v>0</v>
      </c>
    </row>
    <row r="158" spans="2:58" ht="142.5" x14ac:dyDescent="0.25">
      <c r="B158" s="29" t="s">
        <v>581</v>
      </c>
      <c r="C158" s="29" t="s">
        <v>493</v>
      </c>
      <c r="D158" s="29" t="s">
        <v>4</v>
      </c>
      <c r="E158" s="30" t="s">
        <v>219</v>
      </c>
      <c r="F158" s="30" t="s">
        <v>220</v>
      </c>
      <c r="G158" s="30" t="s">
        <v>5</v>
      </c>
      <c r="H158" s="30">
        <v>81101512</v>
      </c>
      <c r="I158" s="30" t="s">
        <v>6268</v>
      </c>
      <c r="J158" s="30" t="s">
        <v>221</v>
      </c>
      <c r="K158" s="30" t="s">
        <v>582</v>
      </c>
      <c r="L158" s="31" t="s">
        <v>154</v>
      </c>
      <c r="M158" s="31" t="s">
        <v>154</v>
      </c>
      <c r="N158" s="31">
        <v>10</v>
      </c>
      <c r="O158" s="31" t="s">
        <v>223</v>
      </c>
      <c r="P158" s="31" t="s">
        <v>224</v>
      </c>
      <c r="Q158" s="40">
        <v>75000000</v>
      </c>
      <c r="R158" s="40">
        <v>75000000</v>
      </c>
      <c r="S158" s="31" t="s">
        <v>225</v>
      </c>
      <c r="T158" s="31" t="s">
        <v>221</v>
      </c>
      <c r="U158" s="30" t="s">
        <v>495</v>
      </c>
      <c r="V158" s="30" t="s">
        <v>264</v>
      </c>
      <c r="W158" s="30" t="s">
        <v>578</v>
      </c>
      <c r="X158" s="30" t="s">
        <v>229</v>
      </c>
      <c r="Y158" s="30" t="s">
        <v>230</v>
      </c>
      <c r="Z158" s="30" t="s">
        <v>572</v>
      </c>
      <c r="AA158" s="41">
        <v>0</v>
      </c>
      <c r="AB158" s="41">
        <v>0</v>
      </c>
      <c r="AC158" s="41">
        <v>75000000</v>
      </c>
      <c r="AD158" s="41">
        <v>0</v>
      </c>
      <c r="AE158" s="41">
        <v>0</v>
      </c>
      <c r="AF158" s="41">
        <v>7500000</v>
      </c>
      <c r="AG158" s="41">
        <v>0</v>
      </c>
      <c r="AH158" s="41">
        <v>7500000</v>
      </c>
      <c r="AI158" s="41">
        <v>0</v>
      </c>
      <c r="AJ158" s="41">
        <v>7500000</v>
      </c>
      <c r="AK158" s="41">
        <v>0</v>
      </c>
      <c r="AL158" s="41">
        <v>7500000</v>
      </c>
      <c r="AM158" s="41">
        <v>0</v>
      </c>
      <c r="AN158" s="41">
        <v>7500000</v>
      </c>
      <c r="AO158" s="41">
        <v>0</v>
      </c>
      <c r="AP158" s="41">
        <v>7500000</v>
      </c>
      <c r="AQ158" s="41">
        <v>0</v>
      </c>
      <c r="AR158" s="41">
        <v>7500000</v>
      </c>
      <c r="AS158" s="41">
        <v>0</v>
      </c>
      <c r="AT158" s="41">
        <v>7500000</v>
      </c>
      <c r="AU158" s="41">
        <v>0</v>
      </c>
      <c r="AV158" s="41">
        <v>7500000</v>
      </c>
      <c r="AW158" s="41">
        <v>0</v>
      </c>
      <c r="AX158" s="41">
        <v>7500000</v>
      </c>
      <c r="AY158" s="2">
        <v>0</v>
      </c>
      <c r="AZ158" s="12" t="str">
        <f t="shared" si="18"/>
        <v>OK</v>
      </c>
      <c r="BA158" s="12" t="str">
        <f t="shared" si="19"/>
        <v>OK</v>
      </c>
      <c r="BB158" s="6">
        <f t="shared" si="20"/>
        <v>0</v>
      </c>
      <c r="BC158" s="13">
        <f t="shared" si="21"/>
        <v>75000000</v>
      </c>
      <c r="BD158" s="13">
        <f t="shared" si="22"/>
        <v>75000000</v>
      </c>
      <c r="BE158" s="6">
        <f t="shared" si="23"/>
        <v>0</v>
      </c>
      <c r="BF158" s="6">
        <f t="shared" si="24"/>
        <v>0</v>
      </c>
    </row>
    <row r="159" spans="2:58" ht="142.5" x14ac:dyDescent="0.25">
      <c r="B159" s="29" t="s">
        <v>583</v>
      </c>
      <c r="C159" s="29" t="s">
        <v>493</v>
      </c>
      <c r="D159" s="29" t="s">
        <v>4</v>
      </c>
      <c r="E159" s="30" t="s">
        <v>219</v>
      </c>
      <c r="F159" s="30" t="s">
        <v>220</v>
      </c>
      <c r="G159" s="30" t="s">
        <v>5</v>
      </c>
      <c r="H159" s="30">
        <v>81101512</v>
      </c>
      <c r="I159" s="30" t="s">
        <v>6268</v>
      </c>
      <c r="J159" s="30" t="s">
        <v>221</v>
      </c>
      <c r="K159" s="30" t="s">
        <v>582</v>
      </c>
      <c r="L159" s="31" t="s">
        <v>154</v>
      </c>
      <c r="M159" s="31" t="s">
        <v>154</v>
      </c>
      <c r="N159" s="31">
        <v>10</v>
      </c>
      <c r="O159" s="31" t="s">
        <v>223</v>
      </c>
      <c r="P159" s="31" t="s">
        <v>224</v>
      </c>
      <c r="Q159" s="40">
        <v>75000000</v>
      </c>
      <c r="R159" s="40">
        <v>75000000</v>
      </c>
      <c r="S159" s="31" t="s">
        <v>225</v>
      </c>
      <c r="T159" s="31" t="s">
        <v>221</v>
      </c>
      <c r="U159" s="30" t="s">
        <v>495</v>
      </c>
      <c r="V159" s="30" t="s">
        <v>264</v>
      </c>
      <c r="W159" s="30" t="s">
        <v>578</v>
      </c>
      <c r="X159" s="30" t="s">
        <v>229</v>
      </c>
      <c r="Y159" s="30" t="s">
        <v>230</v>
      </c>
      <c r="Z159" s="30" t="s">
        <v>572</v>
      </c>
      <c r="AA159" s="41">
        <v>0</v>
      </c>
      <c r="AB159" s="41">
        <v>0</v>
      </c>
      <c r="AC159" s="41">
        <v>75000000</v>
      </c>
      <c r="AD159" s="41">
        <v>0</v>
      </c>
      <c r="AE159" s="41">
        <v>0</v>
      </c>
      <c r="AF159" s="41">
        <v>7500000</v>
      </c>
      <c r="AG159" s="41">
        <v>0</v>
      </c>
      <c r="AH159" s="41">
        <v>7500000</v>
      </c>
      <c r="AI159" s="41">
        <v>0</v>
      </c>
      <c r="AJ159" s="41">
        <v>7500000</v>
      </c>
      <c r="AK159" s="41">
        <v>0</v>
      </c>
      <c r="AL159" s="41">
        <v>7500000</v>
      </c>
      <c r="AM159" s="41">
        <v>0</v>
      </c>
      <c r="AN159" s="41">
        <v>7500000</v>
      </c>
      <c r="AO159" s="41">
        <v>0</v>
      </c>
      <c r="AP159" s="41">
        <v>7500000</v>
      </c>
      <c r="AQ159" s="41">
        <v>0</v>
      </c>
      <c r="AR159" s="41">
        <v>7500000</v>
      </c>
      <c r="AS159" s="41">
        <v>0</v>
      </c>
      <c r="AT159" s="41">
        <v>7500000</v>
      </c>
      <c r="AU159" s="41">
        <v>0</v>
      </c>
      <c r="AV159" s="41">
        <v>7500000</v>
      </c>
      <c r="AW159" s="41">
        <v>0</v>
      </c>
      <c r="AX159" s="41">
        <v>7500000</v>
      </c>
      <c r="AY159" s="2">
        <v>0</v>
      </c>
      <c r="AZ159" s="12" t="str">
        <f t="shared" si="18"/>
        <v>OK</v>
      </c>
      <c r="BA159" s="12" t="str">
        <f t="shared" si="19"/>
        <v>OK</v>
      </c>
      <c r="BB159" s="6">
        <f t="shared" si="20"/>
        <v>0</v>
      </c>
      <c r="BC159" s="13">
        <f t="shared" si="21"/>
        <v>75000000</v>
      </c>
      <c r="BD159" s="13">
        <f t="shared" si="22"/>
        <v>75000000</v>
      </c>
      <c r="BE159" s="6">
        <f t="shared" si="23"/>
        <v>0</v>
      </c>
      <c r="BF159" s="6">
        <f t="shared" si="24"/>
        <v>0</v>
      </c>
    </row>
    <row r="160" spans="2:58" ht="142.5" x14ac:dyDescent="0.25">
      <c r="B160" s="29" t="s">
        <v>584</v>
      </c>
      <c r="C160" s="29" t="s">
        <v>493</v>
      </c>
      <c r="D160" s="29" t="s">
        <v>4</v>
      </c>
      <c r="E160" s="30" t="s">
        <v>219</v>
      </c>
      <c r="F160" s="30" t="s">
        <v>220</v>
      </c>
      <c r="G160" s="30" t="s">
        <v>5</v>
      </c>
      <c r="H160" s="30">
        <v>81101512</v>
      </c>
      <c r="I160" s="30" t="s">
        <v>6268</v>
      </c>
      <c r="J160" s="30" t="s">
        <v>221</v>
      </c>
      <c r="K160" s="30" t="s">
        <v>582</v>
      </c>
      <c r="L160" s="31" t="s">
        <v>154</v>
      </c>
      <c r="M160" s="31" t="s">
        <v>154</v>
      </c>
      <c r="N160" s="31">
        <v>10</v>
      </c>
      <c r="O160" s="31" t="s">
        <v>223</v>
      </c>
      <c r="P160" s="31" t="s">
        <v>224</v>
      </c>
      <c r="Q160" s="40">
        <v>75000000</v>
      </c>
      <c r="R160" s="40">
        <v>75000000</v>
      </c>
      <c r="S160" s="31" t="s">
        <v>225</v>
      </c>
      <c r="T160" s="31" t="s">
        <v>221</v>
      </c>
      <c r="U160" s="30" t="s">
        <v>495</v>
      </c>
      <c r="V160" s="30" t="s">
        <v>264</v>
      </c>
      <c r="W160" s="30" t="s">
        <v>578</v>
      </c>
      <c r="X160" s="30" t="s">
        <v>229</v>
      </c>
      <c r="Y160" s="30" t="s">
        <v>230</v>
      </c>
      <c r="Z160" s="30" t="s">
        <v>572</v>
      </c>
      <c r="AA160" s="41">
        <v>0</v>
      </c>
      <c r="AB160" s="41">
        <v>0</v>
      </c>
      <c r="AC160" s="41">
        <v>75000000</v>
      </c>
      <c r="AD160" s="41">
        <v>0</v>
      </c>
      <c r="AE160" s="41">
        <v>0</v>
      </c>
      <c r="AF160" s="41">
        <v>7500000</v>
      </c>
      <c r="AG160" s="41">
        <v>0</v>
      </c>
      <c r="AH160" s="41">
        <v>7500000</v>
      </c>
      <c r="AI160" s="41">
        <v>0</v>
      </c>
      <c r="AJ160" s="41">
        <v>7500000</v>
      </c>
      <c r="AK160" s="41">
        <v>0</v>
      </c>
      <c r="AL160" s="41">
        <v>7500000</v>
      </c>
      <c r="AM160" s="41">
        <v>0</v>
      </c>
      <c r="AN160" s="41">
        <v>7500000</v>
      </c>
      <c r="AO160" s="41">
        <v>0</v>
      </c>
      <c r="AP160" s="41">
        <v>7500000</v>
      </c>
      <c r="AQ160" s="41">
        <v>0</v>
      </c>
      <c r="AR160" s="41">
        <v>7500000</v>
      </c>
      <c r="AS160" s="41">
        <v>0</v>
      </c>
      <c r="AT160" s="41">
        <v>7500000</v>
      </c>
      <c r="AU160" s="41">
        <v>0</v>
      </c>
      <c r="AV160" s="41">
        <v>7500000</v>
      </c>
      <c r="AW160" s="41">
        <v>0</v>
      </c>
      <c r="AX160" s="41">
        <v>7500000</v>
      </c>
      <c r="AY160" s="2">
        <v>0</v>
      </c>
      <c r="AZ160" s="12" t="str">
        <f t="shared" si="18"/>
        <v>OK</v>
      </c>
      <c r="BA160" s="12" t="str">
        <f t="shared" si="19"/>
        <v>OK</v>
      </c>
      <c r="BB160" s="6">
        <f t="shared" si="20"/>
        <v>0</v>
      </c>
      <c r="BC160" s="13">
        <f t="shared" si="21"/>
        <v>75000000</v>
      </c>
      <c r="BD160" s="13">
        <f t="shared" si="22"/>
        <v>75000000</v>
      </c>
      <c r="BE160" s="6">
        <f t="shared" si="23"/>
        <v>0</v>
      </c>
      <c r="BF160" s="6">
        <f t="shared" si="24"/>
        <v>0</v>
      </c>
    </row>
    <row r="161" spans="2:58" ht="128.25" x14ac:dyDescent="0.25">
      <c r="B161" s="29" t="s">
        <v>585</v>
      </c>
      <c r="C161" s="29" t="s">
        <v>493</v>
      </c>
      <c r="D161" s="29" t="s">
        <v>4</v>
      </c>
      <c r="E161" s="30" t="s">
        <v>219</v>
      </c>
      <c r="F161" s="30" t="s">
        <v>220</v>
      </c>
      <c r="G161" s="30" t="s">
        <v>5</v>
      </c>
      <c r="H161" s="30">
        <v>81101512</v>
      </c>
      <c r="I161" s="30" t="s">
        <v>6268</v>
      </c>
      <c r="J161" s="30" t="s">
        <v>221</v>
      </c>
      <c r="K161" s="30" t="s">
        <v>586</v>
      </c>
      <c r="L161" s="31" t="s">
        <v>154</v>
      </c>
      <c r="M161" s="31" t="s">
        <v>154</v>
      </c>
      <c r="N161" s="31">
        <v>10</v>
      </c>
      <c r="O161" s="31" t="s">
        <v>223</v>
      </c>
      <c r="P161" s="31" t="s">
        <v>224</v>
      </c>
      <c r="Q161" s="40">
        <v>105000000</v>
      </c>
      <c r="R161" s="40">
        <v>105000000</v>
      </c>
      <c r="S161" s="31" t="s">
        <v>225</v>
      </c>
      <c r="T161" s="31" t="s">
        <v>221</v>
      </c>
      <c r="U161" s="30" t="s">
        <v>495</v>
      </c>
      <c r="V161" s="30" t="s">
        <v>264</v>
      </c>
      <c r="W161" s="30" t="s">
        <v>578</v>
      </c>
      <c r="X161" s="30" t="s">
        <v>229</v>
      </c>
      <c r="Y161" s="30" t="s">
        <v>230</v>
      </c>
      <c r="Z161" s="30" t="s">
        <v>572</v>
      </c>
      <c r="AA161" s="41">
        <v>0</v>
      </c>
      <c r="AB161" s="41">
        <v>0</v>
      </c>
      <c r="AC161" s="41">
        <v>105000000</v>
      </c>
      <c r="AD161" s="41">
        <v>0</v>
      </c>
      <c r="AE161" s="41">
        <v>0</v>
      </c>
      <c r="AF161" s="41">
        <v>10500000</v>
      </c>
      <c r="AG161" s="41">
        <v>0</v>
      </c>
      <c r="AH161" s="41">
        <v>10500000</v>
      </c>
      <c r="AI161" s="41">
        <v>0</v>
      </c>
      <c r="AJ161" s="41">
        <v>10500000</v>
      </c>
      <c r="AK161" s="41">
        <v>0</v>
      </c>
      <c r="AL161" s="41">
        <v>10500000</v>
      </c>
      <c r="AM161" s="41">
        <v>0</v>
      </c>
      <c r="AN161" s="41">
        <v>10500000</v>
      </c>
      <c r="AO161" s="41">
        <v>0</v>
      </c>
      <c r="AP161" s="41">
        <v>10500000</v>
      </c>
      <c r="AQ161" s="41">
        <v>0</v>
      </c>
      <c r="AR161" s="41">
        <v>10500000</v>
      </c>
      <c r="AS161" s="41">
        <v>0</v>
      </c>
      <c r="AT161" s="41">
        <v>10500000</v>
      </c>
      <c r="AU161" s="41">
        <v>0</v>
      </c>
      <c r="AV161" s="41">
        <v>10500000</v>
      </c>
      <c r="AW161" s="41">
        <v>0</v>
      </c>
      <c r="AX161" s="41">
        <v>10500000</v>
      </c>
      <c r="AY161" s="2">
        <v>0</v>
      </c>
      <c r="AZ161" s="12" t="str">
        <f t="shared" si="18"/>
        <v>OK</v>
      </c>
      <c r="BA161" s="12" t="str">
        <f t="shared" si="19"/>
        <v>OK</v>
      </c>
      <c r="BB161" s="6">
        <f t="shared" si="20"/>
        <v>0</v>
      </c>
      <c r="BC161" s="13">
        <f t="shared" si="21"/>
        <v>105000000</v>
      </c>
      <c r="BD161" s="13">
        <f t="shared" si="22"/>
        <v>105000000</v>
      </c>
      <c r="BE161" s="6">
        <f t="shared" si="23"/>
        <v>0</v>
      </c>
      <c r="BF161" s="6">
        <f t="shared" si="24"/>
        <v>0</v>
      </c>
    </row>
    <row r="162" spans="2:58" ht="128.25" x14ac:dyDescent="0.25">
      <c r="B162" s="29" t="s">
        <v>587</v>
      </c>
      <c r="C162" s="29" t="s">
        <v>493</v>
      </c>
      <c r="D162" s="29" t="s">
        <v>4</v>
      </c>
      <c r="E162" s="30" t="s">
        <v>219</v>
      </c>
      <c r="F162" s="30" t="s">
        <v>220</v>
      </c>
      <c r="G162" s="30" t="s">
        <v>5</v>
      </c>
      <c r="H162" s="30">
        <v>81101512</v>
      </c>
      <c r="I162" s="30" t="s">
        <v>6268</v>
      </c>
      <c r="J162" s="30" t="s">
        <v>221</v>
      </c>
      <c r="K162" s="30" t="s">
        <v>586</v>
      </c>
      <c r="L162" s="31" t="s">
        <v>154</v>
      </c>
      <c r="M162" s="31" t="s">
        <v>154</v>
      </c>
      <c r="N162" s="31">
        <v>10</v>
      </c>
      <c r="O162" s="31" t="s">
        <v>223</v>
      </c>
      <c r="P162" s="31" t="s">
        <v>224</v>
      </c>
      <c r="Q162" s="40">
        <v>105000000</v>
      </c>
      <c r="R162" s="40">
        <v>105000000</v>
      </c>
      <c r="S162" s="31" t="s">
        <v>225</v>
      </c>
      <c r="T162" s="31" t="s">
        <v>221</v>
      </c>
      <c r="U162" s="30" t="s">
        <v>495</v>
      </c>
      <c r="V162" s="30" t="s">
        <v>264</v>
      </c>
      <c r="W162" s="30" t="s">
        <v>578</v>
      </c>
      <c r="X162" s="30" t="s">
        <v>229</v>
      </c>
      <c r="Y162" s="30" t="s">
        <v>230</v>
      </c>
      <c r="Z162" s="30" t="s">
        <v>572</v>
      </c>
      <c r="AA162" s="41">
        <v>0</v>
      </c>
      <c r="AB162" s="41">
        <v>0</v>
      </c>
      <c r="AC162" s="41">
        <v>105000000</v>
      </c>
      <c r="AD162" s="41">
        <v>0</v>
      </c>
      <c r="AE162" s="41">
        <v>0</v>
      </c>
      <c r="AF162" s="41">
        <v>10500000</v>
      </c>
      <c r="AG162" s="41">
        <v>0</v>
      </c>
      <c r="AH162" s="41">
        <v>10500000</v>
      </c>
      <c r="AI162" s="41">
        <v>0</v>
      </c>
      <c r="AJ162" s="41">
        <v>10500000</v>
      </c>
      <c r="AK162" s="41">
        <v>0</v>
      </c>
      <c r="AL162" s="41">
        <v>10500000</v>
      </c>
      <c r="AM162" s="41">
        <v>0</v>
      </c>
      <c r="AN162" s="41">
        <v>10500000</v>
      </c>
      <c r="AO162" s="41">
        <v>0</v>
      </c>
      <c r="AP162" s="41">
        <v>10500000</v>
      </c>
      <c r="AQ162" s="41">
        <v>0</v>
      </c>
      <c r="AR162" s="41">
        <v>10500000</v>
      </c>
      <c r="AS162" s="41">
        <v>0</v>
      </c>
      <c r="AT162" s="41">
        <v>10500000</v>
      </c>
      <c r="AU162" s="41">
        <v>0</v>
      </c>
      <c r="AV162" s="41">
        <v>10500000</v>
      </c>
      <c r="AW162" s="41">
        <v>0</v>
      </c>
      <c r="AX162" s="41">
        <v>10500000</v>
      </c>
      <c r="AY162" s="2">
        <v>0</v>
      </c>
      <c r="AZ162" s="12" t="str">
        <f t="shared" si="18"/>
        <v>OK</v>
      </c>
      <c r="BA162" s="12" t="str">
        <f t="shared" si="19"/>
        <v>OK</v>
      </c>
      <c r="BB162" s="6">
        <f t="shared" si="20"/>
        <v>0</v>
      </c>
      <c r="BC162" s="13">
        <f t="shared" si="21"/>
        <v>105000000</v>
      </c>
      <c r="BD162" s="13">
        <f t="shared" si="22"/>
        <v>105000000</v>
      </c>
      <c r="BE162" s="6">
        <f t="shared" si="23"/>
        <v>0</v>
      </c>
      <c r="BF162" s="6">
        <f t="shared" si="24"/>
        <v>0</v>
      </c>
    </row>
    <row r="163" spans="2:58" ht="142.5" x14ac:dyDescent="0.25">
      <c r="B163" s="29" t="s">
        <v>588</v>
      </c>
      <c r="C163" s="29" t="s">
        <v>493</v>
      </c>
      <c r="D163" s="29" t="s">
        <v>4</v>
      </c>
      <c r="E163" s="30" t="s">
        <v>219</v>
      </c>
      <c r="F163" s="30" t="s">
        <v>220</v>
      </c>
      <c r="G163" s="30" t="s">
        <v>5</v>
      </c>
      <c r="H163" s="30">
        <v>81101512</v>
      </c>
      <c r="I163" s="30" t="s">
        <v>6268</v>
      </c>
      <c r="J163" s="30" t="s">
        <v>221</v>
      </c>
      <c r="K163" s="30" t="s">
        <v>589</v>
      </c>
      <c r="L163" s="31" t="s">
        <v>154</v>
      </c>
      <c r="M163" s="31" t="s">
        <v>154</v>
      </c>
      <c r="N163" s="31">
        <v>9</v>
      </c>
      <c r="O163" s="31" t="s">
        <v>223</v>
      </c>
      <c r="P163" s="31" t="s">
        <v>224</v>
      </c>
      <c r="Q163" s="40">
        <v>31500000</v>
      </c>
      <c r="R163" s="40">
        <v>31500000</v>
      </c>
      <c r="S163" s="31" t="s">
        <v>225</v>
      </c>
      <c r="T163" s="31" t="s">
        <v>221</v>
      </c>
      <c r="U163" s="30" t="s">
        <v>495</v>
      </c>
      <c r="V163" s="30" t="s">
        <v>264</v>
      </c>
      <c r="W163" s="30" t="s">
        <v>578</v>
      </c>
      <c r="X163" s="30" t="s">
        <v>229</v>
      </c>
      <c r="Y163" s="30" t="s">
        <v>230</v>
      </c>
      <c r="Z163" s="30" t="s">
        <v>590</v>
      </c>
      <c r="AA163" s="41">
        <v>0</v>
      </c>
      <c r="AB163" s="41">
        <v>0</v>
      </c>
      <c r="AC163" s="41">
        <v>31500000</v>
      </c>
      <c r="AD163" s="41">
        <v>0</v>
      </c>
      <c r="AE163" s="41">
        <v>0</v>
      </c>
      <c r="AF163" s="41">
        <v>4000000</v>
      </c>
      <c r="AG163" s="41">
        <v>0</v>
      </c>
      <c r="AH163" s="41">
        <v>4000000</v>
      </c>
      <c r="AI163" s="41">
        <v>0</v>
      </c>
      <c r="AJ163" s="41">
        <v>4000000</v>
      </c>
      <c r="AK163" s="41">
        <v>0</v>
      </c>
      <c r="AL163" s="41">
        <v>4000000</v>
      </c>
      <c r="AM163" s="41">
        <v>0</v>
      </c>
      <c r="AN163" s="41">
        <v>4000000</v>
      </c>
      <c r="AO163" s="41">
        <v>0</v>
      </c>
      <c r="AP163" s="41">
        <v>4000000</v>
      </c>
      <c r="AQ163" s="41">
        <v>0</v>
      </c>
      <c r="AR163" s="41">
        <v>4000000</v>
      </c>
      <c r="AS163" s="41">
        <v>0</v>
      </c>
      <c r="AT163" s="41">
        <v>3500000</v>
      </c>
      <c r="AU163" s="41">
        <v>0</v>
      </c>
      <c r="AV163" s="41">
        <v>0</v>
      </c>
      <c r="AW163" s="41">
        <v>0</v>
      </c>
      <c r="AX163" s="41">
        <v>0</v>
      </c>
      <c r="AY163" s="2">
        <v>0</v>
      </c>
      <c r="AZ163" s="12" t="str">
        <f t="shared" si="18"/>
        <v>OK</v>
      </c>
      <c r="BA163" s="12" t="str">
        <f t="shared" si="19"/>
        <v>OK</v>
      </c>
      <c r="BB163" s="6">
        <f t="shared" si="20"/>
        <v>0</v>
      </c>
      <c r="BC163" s="13">
        <f t="shared" si="21"/>
        <v>31500000</v>
      </c>
      <c r="BD163" s="13">
        <f t="shared" si="22"/>
        <v>31500000</v>
      </c>
      <c r="BE163" s="6">
        <f t="shared" si="23"/>
        <v>0</v>
      </c>
      <c r="BF163" s="6">
        <f t="shared" si="24"/>
        <v>0</v>
      </c>
    </row>
    <row r="164" spans="2:58" ht="142.5" x14ac:dyDescent="0.25">
      <c r="B164" s="29" t="s">
        <v>591</v>
      </c>
      <c r="C164" s="29" t="s">
        <v>493</v>
      </c>
      <c r="D164" s="29" t="s">
        <v>4</v>
      </c>
      <c r="E164" s="30" t="s">
        <v>219</v>
      </c>
      <c r="F164" s="30" t="s">
        <v>220</v>
      </c>
      <c r="G164" s="30" t="s">
        <v>5</v>
      </c>
      <c r="H164" s="30">
        <v>81101512</v>
      </c>
      <c r="I164" s="30" t="s">
        <v>6268</v>
      </c>
      <c r="J164" s="30" t="s">
        <v>221</v>
      </c>
      <c r="K164" s="30" t="s">
        <v>589</v>
      </c>
      <c r="L164" s="31" t="s">
        <v>154</v>
      </c>
      <c r="M164" s="31" t="s">
        <v>154</v>
      </c>
      <c r="N164" s="31">
        <v>9</v>
      </c>
      <c r="O164" s="31" t="s">
        <v>223</v>
      </c>
      <c r="P164" s="31" t="s">
        <v>224</v>
      </c>
      <c r="Q164" s="40">
        <v>31500000</v>
      </c>
      <c r="R164" s="40">
        <v>31500000</v>
      </c>
      <c r="S164" s="31" t="s">
        <v>225</v>
      </c>
      <c r="T164" s="31" t="s">
        <v>221</v>
      </c>
      <c r="U164" s="30" t="s">
        <v>495</v>
      </c>
      <c r="V164" s="30" t="s">
        <v>264</v>
      </c>
      <c r="W164" s="30" t="s">
        <v>578</v>
      </c>
      <c r="X164" s="30" t="s">
        <v>229</v>
      </c>
      <c r="Y164" s="30" t="s">
        <v>230</v>
      </c>
      <c r="Z164" s="30" t="s">
        <v>590</v>
      </c>
      <c r="AA164" s="41">
        <v>0</v>
      </c>
      <c r="AB164" s="41">
        <v>0</v>
      </c>
      <c r="AC164" s="41">
        <v>31500000</v>
      </c>
      <c r="AD164" s="41">
        <v>0</v>
      </c>
      <c r="AE164" s="41">
        <v>0</v>
      </c>
      <c r="AF164" s="41">
        <v>4000000</v>
      </c>
      <c r="AG164" s="41">
        <v>0</v>
      </c>
      <c r="AH164" s="41">
        <v>4000000</v>
      </c>
      <c r="AI164" s="41">
        <v>0</v>
      </c>
      <c r="AJ164" s="41">
        <v>4000000</v>
      </c>
      <c r="AK164" s="41">
        <v>0</v>
      </c>
      <c r="AL164" s="41">
        <v>4000000</v>
      </c>
      <c r="AM164" s="41">
        <v>0</v>
      </c>
      <c r="AN164" s="41">
        <v>4000000</v>
      </c>
      <c r="AO164" s="41">
        <v>0</v>
      </c>
      <c r="AP164" s="41">
        <v>4000000</v>
      </c>
      <c r="AQ164" s="41">
        <v>0</v>
      </c>
      <c r="AR164" s="41">
        <v>4000000</v>
      </c>
      <c r="AS164" s="41">
        <v>0</v>
      </c>
      <c r="AT164" s="41">
        <v>3500000</v>
      </c>
      <c r="AU164" s="41">
        <v>0</v>
      </c>
      <c r="AV164" s="41">
        <v>0</v>
      </c>
      <c r="AW164" s="41">
        <v>0</v>
      </c>
      <c r="AX164" s="41">
        <v>0</v>
      </c>
      <c r="AY164" s="2">
        <v>0</v>
      </c>
      <c r="AZ164" s="12" t="str">
        <f t="shared" si="18"/>
        <v>OK</v>
      </c>
      <c r="BA164" s="12" t="str">
        <f t="shared" si="19"/>
        <v>OK</v>
      </c>
      <c r="BB164" s="6">
        <f t="shared" si="20"/>
        <v>0</v>
      </c>
      <c r="BC164" s="13">
        <f t="shared" si="21"/>
        <v>31500000</v>
      </c>
      <c r="BD164" s="13">
        <f t="shared" si="22"/>
        <v>31500000</v>
      </c>
      <c r="BE164" s="6">
        <f t="shared" si="23"/>
        <v>0</v>
      </c>
      <c r="BF164" s="6">
        <f t="shared" si="24"/>
        <v>0</v>
      </c>
    </row>
    <row r="165" spans="2:58" ht="142.5" x14ac:dyDescent="0.25">
      <c r="B165" s="29" t="s">
        <v>592</v>
      </c>
      <c r="C165" s="29" t="s">
        <v>493</v>
      </c>
      <c r="D165" s="29" t="s">
        <v>4</v>
      </c>
      <c r="E165" s="30" t="s">
        <v>219</v>
      </c>
      <c r="F165" s="30" t="s">
        <v>220</v>
      </c>
      <c r="G165" s="30" t="s">
        <v>5</v>
      </c>
      <c r="H165" s="30">
        <v>81101512</v>
      </c>
      <c r="I165" s="30" t="s">
        <v>6268</v>
      </c>
      <c r="J165" s="30" t="s">
        <v>221</v>
      </c>
      <c r="K165" s="30" t="s">
        <v>593</v>
      </c>
      <c r="L165" s="31" t="s">
        <v>154</v>
      </c>
      <c r="M165" s="31" t="s">
        <v>154</v>
      </c>
      <c r="N165" s="31">
        <v>9</v>
      </c>
      <c r="O165" s="31" t="s">
        <v>223</v>
      </c>
      <c r="P165" s="31" t="s">
        <v>224</v>
      </c>
      <c r="Q165" s="40">
        <v>31500000</v>
      </c>
      <c r="R165" s="40">
        <v>31500000</v>
      </c>
      <c r="S165" s="31" t="s">
        <v>225</v>
      </c>
      <c r="T165" s="31" t="s">
        <v>221</v>
      </c>
      <c r="U165" s="30" t="s">
        <v>495</v>
      </c>
      <c r="V165" s="30" t="s">
        <v>264</v>
      </c>
      <c r="W165" s="30" t="s">
        <v>578</v>
      </c>
      <c r="X165" s="30" t="s">
        <v>229</v>
      </c>
      <c r="Y165" s="30" t="s">
        <v>230</v>
      </c>
      <c r="Z165" s="30" t="s">
        <v>590</v>
      </c>
      <c r="AA165" s="41">
        <v>0</v>
      </c>
      <c r="AB165" s="41">
        <v>0</v>
      </c>
      <c r="AC165" s="41">
        <v>31500000</v>
      </c>
      <c r="AD165" s="41">
        <v>0</v>
      </c>
      <c r="AE165" s="41">
        <v>0</v>
      </c>
      <c r="AF165" s="41">
        <v>4000000</v>
      </c>
      <c r="AG165" s="41">
        <v>0</v>
      </c>
      <c r="AH165" s="41">
        <v>4000000</v>
      </c>
      <c r="AI165" s="41">
        <v>0</v>
      </c>
      <c r="AJ165" s="41">
        <v>4000000</v>
      </c>
      <c r="AK165" s="41">
        <v>0</v>
      </c>
      <c r="AL165" s="41">
        <v>4000000</v>
      </c>
      <c r="AM165" s="41">
        <v>0</v>
      </c>
      <c r="AN165" s="41">
        <v>4000000</v>
      </c>
      <c r="AO165" s="41">
        <v>0</v>
      </c>
      <c r="AP165" s="41">
        <v>4000000</v>
      </c>
      <c r="AQ165" s="41">
        <v>0</v>
      </c>
      <c r="AR165" s="41">
        <v>4000000</v>
      </c>
      <c r="AS165" s="41">
        <v>0</v>
      </c>
      <c r="AT165" s="41">
        <v>3500000</v>
      </c>
      <c r="AU165" s="41">
        <v>0</v>
      </c>
      <c r="AV165" s="41">
        <v>0</v>
      </c>
      <c r="AW165" s="41">
        <v>0</v>
      </c>
      <c r="AX165" s="41">
        <v>0</v>
      </c>
      <c r="AY165" s="2">
        <v>0</v>
      </c>
      <c r="AZ165" s="12" t="str">
        <f t="shared" si="18"/>
        <v>OK</v>
      </c>
      <c r="BA165" s="12" t="str">
        <f t="shared" si="19"/>
        <v>OK</v>
      </c>
      <c r="BB165" s="6">
        <f t="shared" si="20"/>
        <v>0</v>
      </c>
      <c r="BC165" s="13">
        <f t="shared" si="21"/>
        <v>31500000</v>
      </c>
      <c r="BD165" s="13">
        <f t="shared" si="22"/>
        <v>31500000</v>
      </c>
      <c r="BE165" s="6">
        <f t="shared" si="23"/>
        <v>0</v>
      </c>
      <c r="BF165" s="6">
        <f t="shared" si="24"/>
        <v>0</v>
      </c>
    </row>
    <row r="166" spans="2:58" ht="142.5" x14ac:dyDescent="0.25">
      <c r="B166" s="29" t="s">
        <v>594</v>
      </c>
      <c r="C166" s="29" t="s">
        <v>493</v>
      </c>
      <c r="D166" s="29" t="s">
        <v>4</v>
      </c>
      <c r="E166" s="30" t="s">
        <v>219</v>
      </c>
      <c r="F166" s="30" t="s">
        <v>220</v>
      </c>
      <c r="G166" s="30" t="s">
        <v>5</v>
      </c>
      <c r="H166" s="30">
        <v>81101512</v>
      </c>
      <c r="I166" s="30" t="s">
        <v>6268</v>
      </c>
      <c r="J166" s="30" t="s">
        <v>221</v>
      </c>
      <c r="K166" s="30" t="s">
        <v>593</v>
      </c>
      <c r="L166" s="31" t="s">
        <v>154</v>
      </c>
      <c r="M166" s="31" t="s">
        <v>154</v>
      </c>
      <c r="N166" s="31">
        <v>9</v>
      </c>
      <c r="O166" s="31" t="s">
        <v>223</v>
      </c>
      <c r="P166" s="31" t="s">
        <v>224</v>
      </c>
      <c r="Q166" s="40">
        <v>31500000</v>
      </c>
      <c r="R166" s="40">
        <v>31500000</v>
      </c>
      <c r="S166" s="31" t="s">
        <v>225</v>
      </c>
      <c r="T166" s="31" t="s">
        <v>221</v>
      </c>
      <c r="U166" s="30" t="s">
        <v>495</v>
      </c>
      <c r="V166" s="30" t="s">
        <v>264</v>
      </c>
      <c r="W166" s="30" t="s">
        <v>578</v>
      </c>
      <c r="X166" s="30" t="s">
        <v>229</v>
      </c>
      <c r="Y166" s="30" t="s">
        <v>230</v>
      </c>
      <c r="Z166" s="30" t="s">
        <v>590</v>
      </c>
      <c r="AA166" s="41">
        <v>0</v>
      </c>
      <c r="AB166" s="41">
        <v>0</v>
      </c>
      <c r="AC166" s="41">
        <v>31500000</v>
      </c>
      <c r="AD166" s="41">
        <v>0</v>
      </c>
      <c r="AE166" s="41">
        <v>0</v>
      </c>
      <c r="AF166" s="41">
        <v>4000000</v>
      </c>
      <c r="AG166" s="41">
        <v>0</v>
      </c>
      <c r="AH166" s="41">
        <v>4000000</v>
      </c>
      <c r="AI166" s="41">
        <v>0</v>
      </c>
      <c r="AJ166" s="41">
        <v>4000000</v>
      </c>
      <c r="AK166" s="41">
        <v>0</v>
      </c>
      <c r="AL166" s="41">
        <v>4000000</v>
      </c>
      <c r="AM166" s="41">
        <v>0</v>
      </c>
      <c r="AN166" s="41">
        <v>4000000</v>
      </c>
      <c r="AO166" s="41">
        <v>0</v>
      </c>
      <c r="AP166" s="41">
        <v>4000000</v>
      </c>
      <c r="AQ166" s="41">
        <v>0</v>
      </c>
      <c r="AR166" s="41">
        <v>4000000</v>
      </c>
      <c r="AS166" s="41">
        <v>0</v>
      </c>
      <c r="AT166" s="41">
        <v>3500000</v>
      </c>
      <c r="AU166" s="41">
        <v>0</v>
      </c>
      <c r="AV166" s="41">
        <v>0</v>
      </c>
      <c r="AW166" s="41">
        <v>0</v>
      </c>
      <c r="AX166" s="41">
        <v>0</v>
      </c>
      <c r="AY166" s="2">
        <v>0</v>
      </c>
      <c r="AZ166" s="12" t="str">
        <f t="shared" si="18"/>
        <v>OK</v>
      </c>
      <c r="BA166" s="12" t="str">
        <f t="shared" si="19"/>
        <v>OK</v>
      </c>
      <c r="BB166" s="6">
        <f t="shared" si="20"/>
        <v>0</v>
      </c>
      <c r="BC166" s="13">
        <f t="shared" si="21"/>
        <v>31500000</v>
      </c>
      <c r="BD166" s="13">
        <f t="shared" si="22"/>
        <v>31500000</v>
      </c>
      <c r="BE166" s="6">
        <f t="shared" si="23"/>
        <v>0</v>
      </c>
      <c r="BF166" s="6">
        <f t="shared" si="24"/>
        <v>0</v>
      </c>
    </row>
    <row r="167" spans="2:58" ht="142.5" x14ac:dyDescent="0.25">
      <c r="B167" s="29" t="s">
        <v>595</v>
      </c>
      <c r="C167" s="29" t="s">
        <v>493</v>
      </c>
      <c r="D167" s="29" t="s">
        <v>4</v>
      </c>
      <c r="E167" s="30" t="s">
        <v>219</v>
      </c>
      <c r="F167" s="30" t="s">
        <v>220</v>
      </c>
      <c r="G167" s="30" t="s">
        <v>5</v>
      </c>
      <c r="H167" s="30">
        <v>81101512</v>
      </c>
      <c r="I167" s="30" t="s">
        <v>6268</v>
      </c>
      <c r="J167" s="30" t="s">
        <v>221</v>
      </c>
      <c r="K167" s="30" t="s">
        <v>593</v>
      </c>
      <c r="L167" s="31" t="s">
        <v>154</v>
      </c>
      <c r="M167" s="31" t="s">
        <v>154</v>
      </c>
      <c r="N167" s="31">
        <v>9</v>
      </c>
      <c r="O167" s="31" t="s">
        <v>223</v>
      </c>
      <c r="P167" s="31" t="s">
        <v>224</v>
      </c>
      <c r="Q167" s="40">
        <v>31500000</v>
      </c>
      <c r="R167" s="40">
        <v>31500000</v>
      </c>
      <c r="S167" s="31" t="s">
        <v>225</v>
      </c>
      <c r="T167" s="31" t="s">
        <v>221</v>
      </c>
      <c r="U167" s="30" t="s">
        <v>495</v>
      </c>
      <c r="V167" s="30" t="s">
        <v>264</v>
      </c>
      <c r="W167" s="30" t="s">
        <v>578</v>
      </c>
      <c r="X167" s="30" t="s">
        <v>229</v>
      </c>
      <c r="Y167" s="30" t="s">
        <v>230</v>
      </c>
      <c r="Z167" s="30" t="s">
        <v>590</v>
      </c>
      <c r="AA167" s="41">
        <v>0</v>
      </c>
      <c r="AB167" s="41">
        <v>0</v>
      </c>
      <c r="AC167" s="41">
        <v>31500000</v>
      </c>
      <c r="AD167" s="41">
        <v>0</v>
      </c>
      <c r="AE167" s="41">
        <v>0</v>
      </c>
      <c r="AF167" s="41">
        <v>4000000</v>
      </c>
      <c r="AG167" s="41">
        <v>0</v>
      </c>
      <c r="AH167" s="41">
        <v>4000000</v>
      </c>
      <c r="AI167" s="41">
        <v>0</v>
      </c>
      <c r="AJ167" s="41">
        <v>4000000</v>
      </c>
      <c r="AK167" s="41">
        <v>0</v>
      </c>
      <c r="AL167" s="41">
        <v>4000000</v>
      </c>
      <c r="AM167" s="41">
        <v>0</v>
      </c>
      <c r="AN167" s="41">
        <v>4000000</v>
      </c>
      <c r="AO167" s="41">
        <v>0</v>
      </c>
      <c r="AP167" s="41">
        <v>4000000</v>
      </c>
      <c r="AQ167" s="41">
        <v>0</v>
      </c>
      <c r="AR167" s="41">
        <v>4000000</v>
      </c>
      <c r="AS167" s="41">
        <v>0</v>
      </c>
      <c r="AT167" s="41">
        <v>3500000</v>
      </c>
      <c r="AU167" s="41">
        <v>0</v>
      </c>
      <c r="AV167" s="41">
        <v>0</v>
      </c>
      <c r="AW167" s="41">
        <v>0</v>
      </c>
      <c r="AX167" s="41">
        <v>0</v>
      </c>
      <c r="AY167" s="2">
        <v>0</v>
      </c>
      <c r="AZ167" s="12" t="str">
        <f t="shared" si="18"/>
        <v>OK</v>
      </c>
      <c r="BA167" s="12" t="str">
        <f t="shared" si="19"/>
        <v>OK</v>
      </c>
      <c r="BB167" s="6">
        <f t="shared" si="20"/>
        <v>0</v>
      </c>
      <c r="BC167" s="13">
        <f t="shared" si="21"/>
        <v>31500000</v>
      </c>
      <c r="BD167" s="13">
        <f t="shared" si="22"/>
        <v>31500000</v>
      </c>
      <c r="BE167" s="6">
        <f t="shared" si="23"/>
        <v>0</v>
      </c>
      <c r="BF167" s="6">
        <f t="shared" si="24"/>
        <v>0</v>
      </c>
    </row>
    <row r="168" spans="2:58" ht="142.5" x14ac:dyDescent="0.25">
      <c r="B168" s="29" t="s">
        <v>596</v>
      </c>
      <c r="C168" s="29" t="s">
        <v>493</v>
      </c>
      <c r="D168" s="29" t="s">
        <v>4</v>
      </c>
      <c r="E168" s="30" t="s">
        <v>219</v>
      </c>
      <c r="F168" s="30" t="s">
        <v>220</v>
      </c>
      <c r="G168" s="30" t="s">
        <v>5</v>
      </c>
      <c r="H168" s="30">
        <v>81101512</v>
      </c>
      <c r="I168" s="30" t="s">
        <v>6268</v>
      </c>
      <c r="J168" s="30" t="s">
        <v>221</v>
      </c>
      <c r="K168" s="30" t="s">
        <v>593</v>
      </c>
      <c r="L168" s="31" t="s">
        <v>154</v>
      </c>
      <c r="M168" s="31" t="s">
        <v>154</v>
      </c>
      <c r="N168" s="31">
        <v>9</v>
      </c>
      <c r="O168" s="31" t="s">
        <v>223</v>
      </c>
      <c r="P168" s="31" t="s">
        <v>224</v>
      </c>
      <c r="Q168" s="40">
        <v>31500000</v>
      </c>
      <c r="R168" s="40">
        <v>31500000</v>
      </c>
      <c r="S168" s="31" t="s">
        <v>225</v>
      </c>
      <c r="T168" s="31" t="s">
        <v>221</v>
      </c>
      <c r="U168" s="30" t="s">
        <v>495</v>
      </c>
      <c r="V168" s="30" t="s">
        <v>264</v>
      </c>
      <c r="W168" s="30" t="s">
        <v>578</v>
      </c>
      <c r="X168" s="30" t="s">
        <v>229</v>
      </c>
      <c r="Y168" s="30" t="s">
        <v>230</v>
      </c>
      <c r="Z168" s="30" t="s">
        <v>590</v>
      </c>
      <c r="AA168" s="41">
        <v>0</v>
      </c>
      <c r="AB168" s="41">
        <v>0</v>
      </c>
      <c r="AC168" s="41">
        <v>31500000</v>
      </c>
      <c r="AD168" s="41">
        <v>0</v>
      </c>
      <c r="AE168" s="41">
        <v>0</v>
      </c>
      <c r="AF168" s="41">
        <v>4000000</v>
      </c>
      <c r="AG168" s="41">
        <v>0</v>
      </c>
      <c r="AH168" s="41">
        <v>4000000</v>
      </c>
      <c r="AI168" s="41">
        <v>0</v>
      </c>
      <c r="AJ168" s="41">
        <v>4000000</v>
      </c>
      <c r="AK168" s="41">
        <v>0</v>
      </c>
      <c r="AL168" s="41">
        <v>4000000</v>
      </c>
      <c r="AM168" s="41">
        <v>0</v>
      </c>
      <c r="AN168" s="41">
        <v>4000000</v>
      </c>
      <c r="AO168" s="41">
        <v>0</v>
      </c>
      <c r="AP168" s="41">
        <v>4000000</v>
      </c>
      <c r="AQ168" s="41">
        <v>0</v>
      </c>
      <c r="AR168" s="41">
        <v>4000000</v>
      </c>
      <c r="AS168" s="41">
        <v>0</v>
      </c>
      <c r="AT168" s="41">
        <v>3500000</v>
      </c>
      <c r="AU168" s="41">
        <v>0</v>
      </c>
      <c r="AV168" s="41">
        <v>0</v>
      </c>
      <c r="AW168" s="41">
        <v>0</v>
      </c>
      <c r="AX168" s="41">
        <v>0</v>
      </c>
      <c r="AY168" s="2">
        <v>0</v>
      </c>
      <c r="AZ168" s="12" t="str">
        <f t="shared" si="18"/>
        <v>OK</v>
      </c>
      <c r="BA168" s="12" t="str">
        <f t="shared" si="19"/>
        <v>OK</v>
      </c>
      <c r="BB168" s="6">
        <f t="shared" si="20"/>
        <v>0</v>
      </c>
      <c r="BC168" s="13">
        <f t="shared" si="21"/>
        <v>31500000</v>
      </c>
      <c r="BD168" s="13">
        <f t="shared" si="22"/>
        <v>31500000</v>
      </c>
      <c r="BE168" s="6">
        <f t="shared" si="23"/>
        <v>0</v>
      </c>
      <c r="BF168" s="6">
        <f t="shared" si="24"/>
        <v>0</v>
      </c>
    </row>
    <row r="169" spans="2:58" ht="142.5" x14ac:dyDescent="0.25">
      <c r="B169" s="29" t="s">
        <v>597</v>
      </c>
      <c r="C169" s="29" t="s">
        <v>493</v>
      </c>
      <c r="D169" s="29" t="s">
        <v>4</v>
      </c>
      <c r="E169" s="30" t="s">
        <v>219</v>
      </c>
      <c r="F169" s="30" t="s">
        <v>220</v>
      </c>
      <c r="G169" s="30" t="s">
        <v>5</v>
      </c>
      <c r="H169" s="30">
        <v>81101512</v>
      </c>
      <c r="I169" s="30" t="s">
        <v>6268</v>
      </c>
      <c r="J169" s="30" t="s">
        <v>221</v>
      </c>
      <c r="K169" s="30" t="s">
        <v>593</v>
      </c>
      <c r="L169" s="31" t="s">
        <v>154</v>
      </c>
      <c r="M169" s="31" t="s">
        <v>154</v>
      </c>
      <c r="N169" s="31">
        <v>9</v>
      </c>
      <c r="O169" s="31" t="s">
        <v>223</v>
      </c>
      <c r="P169" s="31" t="s">
        <v>224</v>
      </c>
      <c r="Q169" s="40">
        <v>31500000</v>
      </c>
      <c r="R169" s="40">
        <v>31500000</v>
      </c>
      <c r="S169" s="31" t="s">
        <v>225</v>
      </c>
      <c r="T169" s="31" t="s">
        <v>221</v>
      </c>
      <c r="U169" s="30" t="s">
        <v>495</v>
      </c>
      <c r="V169" s="30" t="s">
        <v>264</v>
      </c>
      <c r="W169" s="30" t="s">
        <v>578</v>
      </c>
      <c r="X169" s="30" t="s">
        <v>229</v>
      </c>
      <c r="Y169" s="30" t="s">
        <v>230</v>
      </c>
      <c r="Z169" s="30" t="s">
        <v>590</v>
      </c>
      <c r="AA169" s="41">
        <v>0</v>
      </c>
      <c r="AB169" s="41">
        <v>0</v>
      </c>
      <c r="AC169" s="41">
        <v>31500000</v>
      </c>
      <c r="AD169" s="41">
        <v>0</v>
      </c>
      <c r="AE169" s="41">
        <v>0</v>
      </c>
      <c r="AF169" s="41">
        <v>4000000</v>
      </c>
      <c r="AG169" s="41">
        <v>0</v>
      </c>
      <c r="AH169" s="41">
        <v>4000000</v>
      </c>
      <c r="AI169" s="41">
        <v>0</v>
      </c>
      <c r="AJ169" s="41">
        <v>4000000</v>
      </c>
      <c r="AK169" s="41">
        <v>0</v>
      </c>
      <c r="AL169" s="41">
        <v>4000000</v>
      </c>
      <c r="AM169" s="41">
        <v>0</v>
      </c>
      <c r="AN169" s="41">
        <v>4000000</v>
      </c>
      <c r="AO169" s="41">
        <v>0</v>
      </c>
      <c r="AP169" s="41">
        <v>4000000</v>
      </c>
      <c r="AQ169" s="41">
        <v>0</v>
      </c>
      <c r="AR169" s="41">
        <v>4000000</v>
      </c>
      <c r="AS169" s="41">
        <v>0</v>
      </c>
      <c r="AT169" s="41">
        <v>3500000</v>
      </c>
      <c r="AU169" s="41">
        <v>0</v>
      </c>
      <c r="AV169" s="41">
        <v>0</v>
      </c>
      <c r="AW169" s="41">
        <v>0</v>
      </c>
      <c r="AX169" s="41">
        <v>0</v>
      </c>
      <c r="AY169" s="2">
        <v>0</v>
      </c>
      <c r="AZ169" s="12" t="str">
        <f t="shared" si="18"/>
        <v>OK</v>
      </c>
      <c r="BA169" s="12" t="str">
        <f t="shared" si="19"/>
        <v>OK</v>
      </c>
      <c r="BB169" s="6">
        <f t="shared" si="20"/>
        <v>0</v>
      </c>
      <c r="BC169" s="13">
        <f t="shared" si="21"/>
        <v>31500000</v>
      </c>
      <c r="BD169" s="13">
        <f t="shared" si="22"/>
        <v>31500000</v>
      </c>
      <c r="BE169" s="6">
        <f t="shared" si="23"/>
        <v>0</v>
      </c>
      <c r="BF169" s="6">
        <f t="shared" si="24"/>
        <v>0</v>
      </c>
    </row>
    <row r="170" spans="2:58" ht="128.25" x14ac:dyDescent="0.25">
      <c r="B170" s="29" t="s">
        <v>598</v>
      </c>
      <c r="C170" s="29" t="s">
        <v>493</v>
      </c>
      <c r="D170" s="29" t="s">
        <v>4</v>
      </c>
      <c r="E170" s="30" t="s">
        <v>219</v>
      </c>
      <c r="F170" s="30" t="s">
        <v>220</v>
      </c>
      <c r="G170" s="30" t="s">
        <v>5</v>
      </c>
      <c r="H170" s="30">
        <v>81101512</v>
      </c>
      <c r="I170" s="30" t="s">
        <v>6268</v>
      </c>
      <c r="J170" s="30" t="s">
        <v>221</v>
      </c>
      <c r="K170" s="30" t="s">
        <v>599</v>
      </c>
      <c r="L170" s="31" t="s">
        <v>154</v>
      </c>
      <c r="M170" s="31" t="s">
        <v>154</v>
      </c>
      <c r="N170" s="31">
        <v>9</v>
      </c>
      <c r="O170" s="31" t="s">
        <v>223</v>
      </c>
      <c r="P170" s="31" t="s">
        <v>224</v>
      </c>
      <c r="Q170" s="40">
        <v>18000000</v>
      </c>
      <c r="R170" s="40">
        <v>18000000</v>
      </c>
      <c r="S170" s="31" t="s">
        <v>225</v>
      </c>
      <c r="T170" s="31" t="s">
        <v>221</v>
      </c>
      <c r="U170" s="30" t="s">
        <v>495</v>
      </c>
      <c r="V170" s="30" t="s">
        <v>264</v>
      </c>
      <c r="W170" s="30" t="s">
        <v>578</v>
      </c>
      <c r="X170" s="30" t="s">
        <v>229</v>
      </c>
      <c r="Y170" s="30" t="s">
        <v>230</v>
      </c>
      <c r="Z170" s="30" t="s">
        <v>590</v>
      </c>
      <c r="AA170" s="41">
        <v>0</v>
      </c>
      <c r="AB170" s="41">
        <v>0</v>
      </c>
      <c r="AC170" s="41">
        <v>18000000</v>
      </c>
      <c r="AD170" s="41">
        <v>0</v>
      </c>
      <c r="AE170" s="41">
        <v>0</v>
      </c>
      <c r="AF170" s="41">
        <v>2000000</v>
      </c>
      <c r="AG170" s="41">
        <v>0</v>
      </c>
      <c r="AH170" s="41">
        <v>2000000</v>
      </c>
      <c r="AI170" s="41">
        <v>0</v>
      </c>
      <c r="AJ170" s="41">
        <v>2000000</v>
      </c>
      <c r="AK170" s="41">
        <v>0</v>
      </c>
      <c r="AL170" s="41">
        <v>2000000</v>
      </c>
      <c r="AM170" s="41">
        <v>0</v>
      </c>
      <c r="AN170" s="41">
        <v>2000000</v>
      </c>
      <c r="AO170" s="41">
        <v>0</v>
      </c>
      <c r="AP170" s="41">
        <v>2000000</v>
      </c>
      <c r="AQ170" s="41">
        <v>0</v>
      </c>
      <c r="AR170" s="41">
        <v>2000000</v>
      </c>
      <c r="AS170" s="41">
        <v>0</v>
      </c>
      <c r="AT170" s="41">
        <v>2000000</v>
      </c>
      <c r="AU170" s="41">
        <v>0</v>
      </c>
      <c r="AV170" s="41">
        <v>2000000</v>
      </c>
      <c r="AW170" s="41">
        <v>0</v>
      </c>
      <c r="AX170" s="41">
        <v>0</v>
      </c>
      <c r="AY170" s="2">
        <v>0</v>
      </c>
      <c r="AZ170" s="12" t="str">
        <f t="shared" si="18"/>
        <v>OK</v>
      </c>
      <c r="BA170" s="12" t="str">
        <f t="shared" si="19"/>
        <v>OK</v>
      </c>
      <c r="BB170" s="6">
        <f t="shared" si="20"/>
        <v>0</v>
      </c>
      <c r="BC170" s="13">
        <f t="shared" si="21"/>
        <v>18000000</v>
      </c>
      <c r="BD170" s="13">
        <f t="shared" si="22"/>
        <v>18000000</v>
      </c>
      <c r="BE170" s="6">
        <f t="shared" si="23"/>
        <v>0</v>
      </c>
      <c r="BF170" s="6">
        <f t="shared" si="24"/>
        <v>0</v>
      </c>
    </row>
    <row r="171" spans="2:58" ht="128.25" x14ac:dyDescent="0.25">
      <c r="B171" s="29" t="s">
        <v>600</v>
      </c>
      <c r="C171" s="29" t="s">
        <v>493</v>
      </c>
      <c r="D171" s="29" t="s">
        <v>4</v>
      </c>
      <c r="E171" s="30" t="s">
        <v>219</v>
      </c>
      <c r="F171" s="30" t="s">
        <v>220</v>
      </c>
      <c r="G171" s="30" t="s">
        <v>5</v>
      </c>
      <c r="H171" s="30">
        <v>81101512</v>
      </c>
      <c r="I171" s="30" t="s">
        <v>6268</v>
      </c>
      <c r="J171" s="30" t="s">
        <v>221</v>
      </c>
      <c r="K171" s="30" t="s">
        <v>599</v>
      </c>
      <c r="L171" s="31" t="s">
        <v>154</v>
      </c>
      <c r="M171" s="31" t="s">
        <v>154</v>
      </c>
      <c r="N171" s="31">
        <v>9</v>
      </c>
      <c r="O171" s="31" t="s">
        <v>223</v>
      </c>
      <c r="P171" s="31" t="s">
        <v>224</v>
      </c>
      <c r="Q171" s="40">
        <v>18000000</v>
      </c>
      <c r="R171" s="40">
        <v>18000000</v>
      </c>
      <c r="S171" s="31" t="s">
        <v>225</v>
      </c>
      <c r="T171" s="31" t="s">
        <v>221</v>
      </c>
      <c r="U171" s="30" t="s">
        <v>495</v>
      </c>
      <c r="V171" s="30" t="s">
        <v>264</v>
      </c>
      <c r="W171" s="30" t="s">
        <v>578</v>
      </c>
      <c r="X171" s="30" t="s">
        <v>229</v>
      </c>
      <c r="Y171" s="30" t="s">
        <v>230</v>
      </c>
      <c r="Z171" s="30" t="s">
        <v>590</v>
      </c>
      <c r="AA171" s="41">
        <v>0</v>
      </c>
      <c r="AB171" s="41">
        <v>0</v>
      </c>
      <c r="AC171" s="41">
        <v>18000000</v>
      </c>
      <c r="AD171" s="41">
        <v>0</v>
      </c>
      <c r="AE171" s="41">
        <v>0</v>
      </c>
      <c r="AF171" s="41">
        <v>2000000</v>
      </c>
      <c r="AG171" s="41">
        <v>0</v>
      </c>
      <c r="AH171" s="41">
        <v>2000000</v>
      </c>
      <c r="AI171" s="41">
        <v>0</v>
      </c>
      <c r="AJ171" s="41">
        <v>2000000</v>
      </c>
      <c r="AK171" s="41">
        <v>0</v>
      </c>
      <c r="AL171" s="41">
        <v>2000000</v>
      </c>
      <c r="AM171" s="41">
        <v>0</v>
      </c>
      <c r="AN171" s="41">
        <v>2000000</v>
      </c>
      <c r="AO171" s="41">
        <v>0</v>
      </c>
      <c r="AP171" s="41">
        <v>2000000</v>
      </c>
      <c r="AQ171" s="41">
        <v>0</v>
      </c>
      <c r="AR171" s="41">
        <v>2000000</v>
      </c>
      <c r="AS171" s="41">
        <v>0</v>
      </c>
      <c r="AT171" s="41">
        <v>2000000</v>
      </c>
      <c r="AU171" s="41">
        <v>0</v>
      </c>
      <c r="AV171" s="41">
        <v>2000000</v>
      </c>
      <c r="AW171" s="41">
        <v>0</v>
      </c>
      <c r="AX171" s="41">
        <v>0</v>
      </c>
      <c r="AY171" s="2">
        <v>0</v>
      </c>
      <c r="AZ171" s="12" t="str">
        <f t="shared" si="18"/>
        <v>OK</v>
      </c>
      <c r="BA171" s="12" t="str">
        <f t="shared" si="19"/>
        <v>OK</v>
      </c>
      <c r="BB171" s="6">
        <f t="shared" si="20"/>
        <v>0</v>
      </c>
      <c r="BC171" s="13">
        <f t="shared" si="21"/>
        <v>18000000</v>
      </c>
      <c r="BD171" s="13">
        <f t="shared" si="22"/>
        <v>18000000</v>
      </c>
      <c r="BE171" s="6">
        <f t="shared" si="23"/>
        <v>0</v>
      </c>
      <c r="BF171" s="6">
        <f t="shared" si="24"/>
        <v>0</v>
      </c>
    </row>
    <row r="172" spans="2:58" ht="114" x14ac:dyDescent="0.25">
      <c r="B172" s="29" t="s">
        <v>601</v>
      </c>
      <c r="C172" s="29" t="s">
        <v>493</v>
      </c>
      <c r="D172" s="29" t="s">
        <v>4</v>
      </c>
      <c r="E172" s="30" t="s">
        <v>219</v>
      </c>
      <c r="F172" s="30" t="s">
        <v>220</v>
      </c>
      <c r="G172" s="30" t="s">
        <v>5</v>
      </c>
      <c r="H172" s="30">
        <v>81101512</v>
      </c>
      <c r="I172" s="30" t="s">
        <v>6268</v>
      </c>
      <c r="J172" s="30" t="s">
        <v>221</v>
      </c>
      <c r="K172" s="30" t="s">
        <v>602</v>
      </c>
      <c r="L172" s="31" t="s">
        <v>154</v>
      </c>
      <c r="M172" s="31" t="s">
        <v>154</v>
      </c>
      <c r="N172" s="31">
        <v>9</v>
      </c>
      <c r="O172" s="31" t="s">
        <v>223</v>
      </c>
      <c r="P172" s="31" t="s">
        <v>224</v>
      </c>
      <c r="Q172" s="40">
        <v>18000000</v>
      </c>
      <c r="R172" s="40">
        <v>18000000</v>
      </c>
      <c r="S172" s="31" t="s">
        <v>225</v>
      </c>
      <c r="T172" s="31" t="s">
        <v>221</v>
      </c>
      <c r="U172" s="30" t="s">
        <v>495</v>
      </c>
      <c r="V172" s="30" t="s">
        <v>264</v>
      </c>
      <c r="W172" s="30" t="s">
        <v>578</v>
      </c>
      <c r="X172" s="30" t="s">
        <v>229</v>
      </c>
      <c r="Y172" s="30" t="s">
        <v>230</v>
      </c>
      <c r="Z172" s="30" t="s">
        <v>590</v>
      </c>
      <c r="AA172" s="41">
        <v>0</v>
      </c>
      <c r="AB172" s="41">
        <v>0</v>
      </c>
      <c r="AC172" s="41">
        <v>18000000</v>
      </c>
      <c r="AD172" s="41">
        <v>0</v>
      </c>
      <c r="AE172" s="41">
        <v>0</v>
      </c>
      <c r="AF172" s="41">
        <v>2000000</v>
      </c>
      <c r="AG172" s="41">
        <v>0</v>
      </c>
      <c r="AH172" s="41">
        <v>2000000</v>
      </c>
      <c r="AI172" s="41">
        <v>0</v>
      </c>
      <c r="AJ172" s="41">
        <v>2000000</v>
      </c>
      <c r="AK172" s="41">
        <v>0</v>
      </c>
      <c r="AL172" s="41">
        <v>2000000</v>
      </c>
      <c r="AM172" s="41">
        <v>0</v>
      </c>
      <c r="AN172" s="41">
        <v>2000000</v>
      </c>
      <c r="AO172" s="41">
        <v>0</v>
      </c>
      <c r="AP172" s="41">
        <v>2000000</v>
      </c>
      <c r="AQ172" s="41">
        <v>0</v>
      </c>
      <c r="AR172" s="41">
        <v>2000000</v>
      </c>
      <c r="AS172" s="41">
        <v>0</v>
      </c>
      <c r="AT172" s="41">
        <v>2000000</v>
      </c>
      <c r="AU172" s="41">
        <v>0</v>
      </c>
      <c r="AV172" s="41">
        <v>2000000</v>
      </c>
      <c r="AW172" s="41">
        <v>0</v>
      </c>
      <c r="AX172" s="41">
        <v>0</v>
      </c>
      <c r="AY172" s="2">
        <v>0</v>
      </c>
      <c r="AZ172" s="12" t="str">
        <f t="shared" si="18"/>
        <v>OK</v>
      </c>
      <c r="BA172" s="12" t="str">
        <f t="shared" si="19"/>
        <v>OK</v>
      </c>
      <c r="BB172" s="6">
        <f t="shared" si="20"/>
        <v>0</v>
      </c>
      <c r="BC172" s="13">
        <f t="shared" si="21"/>
        <v>18000000</v>
      </c>
      <c r="BD172" s="13">
        <f t="shared" si="22"/>
        <v>18000000</v>
      </c>
      <c r="BE172" s="6">
        <f t="shared" si="23"/>
        <v>0</v>
      </c>
      <c r="BF172" s="6">
        <f t="shared" si="24"/>
        <v>0</v>
      </c>
    </row>
    <row r="173" spans="2:58" ht="128.25" x14ac:dyDescent="0.25">
      <c r="B173" s="29" t="s">
        <v>603</v>
      </c>
      <c r="C173" s="29" t="s">
        <v>493</v>
      </c>
      <c r="D173" s="29" t="s">
        <v>4</v>
      </c>
      <c r="E173" s="30" t="s">
        <v>219</v>
      </c>
      <c r="F173" s="30" t="s">
        <v>220</v>
      </c>
      <c r="G173" s="30" t="s">
        <v>5</v>
      </c>
      <c r="H173" s="30">
        <v>81101512</v>
      </c>
      <c r="I173" s="30" t="s">
        <v>6268</v>
      </c>
      <c r="J173" s="30" t="s">
        <v>221</v>
      </c>
      <c r="K173" s="30" t="s">
        <v>599</v>
      </c>
      <c r="L173" s="31" t="s">
        <v>154</v>
      </c>
      <c r="M173" s="31" t="s">
        <v>154</v>
      </c>
      <c r="N173" s="31">
        <v>9</v>
      </c>
      <c r="O173" s="31" t="s">
        <v>223</v>
      </c>
      <c r="P173" s="31" t="s">
        <v>224</v>
      </c>
      <c r="Q173" s="40">
        <v>18000000</v>
      </c>
      <c r="R173" s="40">
        <v>18000000</v>
      </c>
      <c r="S173" s="31" t="s">
        <v>225</v>
      </c>
      <c r="T173" s="31" t="s">
        <v>221</v>
      </c>
      <c r="U173" s="30" t="s">
        <v>495</v>
      </c>
      <c r="V173" s="30" t="s">
        <v>264</v>
      </c>
      <c r="W173" s="30" t="s">
        <v>578</v>
      </c>
      <c r="X173" s="30" t="s">
        <v>229</v>
      </c>
      <c r="Y173" s="30" t="s">
        <v>230</v>
      </c>
      <c r="Z173" s="30" t="s">
        <v>590</v>
      </c>
      <c r="AA173" s="41">
        <v>0</v>
      </c>
      <c r="AB173" s="41">
        <v>0</v>
      </c>
      <c r="AC173" s="41">
        <v>18000000</v>
      </c>
      <c r="AD173" s="41">
        <v>0</v>
      </c>
      <c r="AE173" s="41">
        <v>0</v>
      </c>
      <c r="AF173" s="41">
        <v>2000000</v>
      </c>
      <c r="AG173" s="41">
        <v>0</v>
      </c>
      <c r="AH173" s="41">
        <v>2000000</v>
      </c>
      <c r="AI173" s="41">
        <v>0</v>
      </c>
      <c r="AJ173" s="41">
        <v>2000000</v>
      </c>
      <c r="AK173" s="41">
        <v>0</v>
      </c>
      <c r="AL173" s="41">
        <v>2000000</v>
      </c>
      <c r="AM173" s="41">
        <v>0</v>
      </c>
      <c r="AN173" s="41">
        <v>2000000</v>
      </c>
      <c r="AO173" s="41">
        <v>0</v>
      </c>
      <c r="AP173" s="41">
        <v>2000000</v>
      </c>
      <c r="AQ173" s="41">
        <v>0</v>
      </c>
      <c r="AR173" s="41">
        <v>2000000</v>
      </c>
      <c r="AS173" s="41">
        <v>0</v>
      </c>
      <c r="AT173" s="41">
        <v>2000000</v>
      </c>
      <c r="AU173" s="41">
        <v>0</v>
      </c>
      <c r="AV173" s="41">
        <v>2000000</v>
      </c>
      <c r="AW173" s="41">
        <v>0</v>
      </c>
      <c r="AX173" s="41">
        <v>0</v>
      </c>
      <c r="AY173" s="2">
        <v>0</v>
      </c>
      <c r="AZ173" s="12" t="str">
        <f t="shared" si="18"/>
        <v>OK</v>
      </c>
      <c r="BA173" s="12" t="str">
        <f t="shared" si="19"/>
        <v>OK</v>
      </c>
      <c r="BB173" s="6">
        <f t="shared" si="20"/>
        <v>0</v>
      </c>
      <c r="BC173" s="13">
        <f t="shared" si="21"/>
        <v>18000000</v>
      </c>
      <c r="BD173" s="13">
        <f t="shared" si="22"/>
        <v>18000000</v>
      </c>
      <c r="BE173" s="6">
        <f t="shared" si="23"/>
        <v>0</v>
      </c>
      <c r="BF173" s="6">
        <f t="shared" si="24"/>
        <v>0</v>
      </c>
    </row>
    <row r="174" spans="2:58" ht="128.25" x14ac:dyDescent="0.25">
      <c r="B174" s="29" t="s">
        <v>604</v>
      </c>
      <c r="C174" s="29" t="s">
        <v>493</v>
      </c>
      <c r="D174" s="29" t="s">
        <v>4</v>
      </c>
      <c r="E174" s="30" t="s">
        <v>219</v>
      </c>
      <c r="F174" s="30" t="s">
        <v>220</v>
      </c>
      <c r="G174" s="30" t="s">
        <v>5</v>
      </c>
      <c r="H174" s="30">
        <v>81101512</v>
      </c>
      <c r="I174" s="30" t="s">
        <v>6268</v>
      </c>
      <c r="J174" s="30" t="s">
        <v>221</v>
      </c>
      <c r="K174" s="30" t="s">
        <v>599</v>
      </c>
      <c r="L174" s="31" t="s">
        <v>154</v>
      </c>
      <c r="M174" s="31" t="s">
        <v>154</v>
      </c>
      <c r="N174" s="31">
        <v>9</v>
      </c>
      <c r="O174" s="31" t="s">
        <v>223</v>
      </c>
      <c r="P174" s="31" t="s">
        <v>224</v>
      </c>
      <c r="Q174" s="40">
        <v>18000000</v>
      </c>
      <c r="R174" s="40">
        <v>18000000</v>
      </c>
      <c r="S174" s="31" t="s">
        <v>225</v>
      </c>
      <c r="T174" s="31" t="s">
        <v>221</v>
      </c>
      <c r="U174" s="30" t="s">
        <v>495</v>
      </c>
      <c r="V174" s="30" t="s">
        <v>264</v>
      </c>
      <c r="W174" s="30" t="s">
        <v>578</v>
      </c>
      <c r="X174" s="30" t="s">
        <v>229</v>
      </c>
      <c r="Y174" s="30" t="s">
        <v>230</v>
      </c>
      <c r="Z174" s="30" t="s">
        <v>590</v>
      </c>
      <c r="AA174" s="41">
        <v>0</v>
      </c>
      <c r="AB174" s="41">
        <v>0</v>
      </c>
      <c r="AC174" s="41">
        <v>18000000</v>
      </c>
      <c r="AD174" s="41">
        <v>0</v>
      </c>
      <c r="AE174" s="41">
        <v>0</v>
      </c>
      <c r="AF174" s="41">
        <v>2000000</v>
      </c>
      <c r="AG174" s="41">
        <v>0</v>
      </c>
      <c r="AH174" s="41">
        <v>2000000</v>
      </c>
      <c r="AI174" s="41">
        <v>0</v>
      </c>
      <c r="AJ174" s="41">
        <v>2000000</v>
      </c>
      <c r="AK174" s="41">
        <v>0</v>
      </c>
      <c r="AL174" s="41">
        <v>2000000</v>
      </c>
      <c r="AM174" s="41">
        <v>0</v>
      </c>
      <c r="AN174" s="41">
        <v>2000000</v>
      </c>
      <c r="AO174" s="41">
        <v>0</v>
      </c>
      <c r="AP174" s="41">
        <v>2000000</v>
      </c>
      <c r="AQ174" s="41">
        <v>0</v>
      </c>
      <c r="AR174" s="41">
        <v>2000000</v>
      </c>
      <c r="AS174" s="41">
        <v>0</v>
      </c>
      <c r="AT174" s="41">
        <v>2000000</v>
      </c>
      <c r="AU174" s="41">
        <v>0</v>
      </c>
      <c r="AV174" s="41">
        <v>2000000</v>
      </c>
      <c r="AW174" s="41">
        <v>0</v>
      </c>
      <c r="AX174" s="41">
        <v>0</v>
      </c>
      <c r="AY174" s="2">
        <v>0</v>
      </c>
      <c r="AZ174" s="12" t="str">
        <f t="shared" si="18"/>
        <v>OK</v>
      </c>
      <c r="BA174" s="12" t="str">
        <f t="shared" si="19"/>
        <v>OK</v>
      </c>
      <c r="BB174" s="6">
        <f t="shared" si="20"/>
        <v>0</v>
      </c>
      <c r="BC174" s="13">
        <f t="shared" si="21"/>
        <v>18000000</v>
      </c>
      <c r="BD174" s="13">
        <f t="shared" si="22"/>
        <v>18000000</v>
      </c>
      <c r="BE174" s="6">
        <f t="shared" si="23"/>
        <v>0</v>
      </c>
      <c r="BF174" s="6">
        <f t="shared" si="24"/>
        <v>0</v>
      </c>
    </row>
    <row r="175" spans="2:58" ht="85.5" x14ac:dyDescent="0.25">
      <c r="B175" s="29" t="s">
        <v>605</v>
      </c>
      <c r="C175" s="29" t="s">
        <v>493</v>
      </c>
      <c r="D175" s="29" t="s">
        <v>4</v>
      </c>
      <c r="E175" s="30" t="s">
        <v>219</v>
      </c>
      <c r="F175" s="30" t="s">
        <v>220</v>
      </c>
      <c r="G175" s="30" t="s">
        <v>5</v>
      </c>
      <c r="H175" s="30">
        <v>81101512</v>
      </c>
      <c r="I175" s="30" t="s">
        <v>6268</v>
      </c>
      <c r="J175" s="30" t="s">
        <v>221</v>
      </c>
      <c r="K175" s="30" t="s">
        <v>606</v>
      </c>
      <c r="L175" s="31" t="s">
        <v>154</v>
      </c>
      <c r="M175" s="31" t="s">
        <v>154</v>
      </c>
      <c r="N175" s="31">
        <v>9</v>
      </c>
      <c r="O175" s="31" t="s">
        <v>223</v>
      </c>
      <c r="P175" s="31" t="s">
        <v>224</v>
      </c>
      <c r="Q175" s="40">
        <v>215000000</v>
      </c>
      <c r="R175" s="40">
        <v>215000000</v>
      </c>
      <c r="S175" s="31" t="s">
        <v>225</v>
      </c>
      <c r="T175" s="31" t="s">
        <v>221</v>
      </c>
      <c r="U175" s="30" t="s">
        <v>495</v>
      </c>
      <c r="V175" s="30" t="s">
        <v>264</v>
      </c>
      <c r="W175" s="30" t="s">
        <v>607</v>
      </c>
      <c r="X175" s="30" t="s">
        <v>229</v>
      </c>
      <c r="Y175" s="30" t="s">
        <v>608</v>
      </c>
      <c r="Z175" s="30" t="s">
        <v>572</v>
      </c>
      <c r="AA175" s="41">
        <v>0</v>
      </c>
      <c r="AB175" s="41">
        <v>0</v>
      </c>
      <c r="AC175" s="41">
        <v>215000000</v>
      </c>
      <c r="AD175" s="41">
        <v>0</v>
      </c>
      <c r="AE175" s="41">
        <v>0</v>
      </c>
      <c r="AF175" s="41">
        <v>50000000</v>
      </c>
      <c r="AG175" s="41">
        <v>0</v>
      </c>
      <c r="AH175" s="41">
        <v>0</v>
      </c>
      <c r="AI175" s="41">
        <v>0</v>
      </c>
      <c r="AJ175" s="41">
        <v>50000000</v>
      </c>
      <c r="AK175" s="41">
        <v>0</v>
      </c>
      <c r="AL175" s="41">
        <v>0</v>
      </c>
      <c r="AM175" s="41">
        <v>0</v>
      </c>
      <c r="AN175" s="41">
        <v>50000000</v>
      </c>
      <c r="AO175" s="41">
        <v>0</v>
      </c>
      <c r="AP175" s="41">
        <v>0</v>
      </c>
      <c r="AQ175" s="41">
        <v>0</v>
      </c>
      <c r="AR175" s="41">
        <v>50000000</v>
      </c>
      <c r="AS175" s="41">
        <v>0</v>
      </c>
      <c r="AT175" s="41">
        <v>0</v>
      </c>
      <c r="AU175" s="41">
        <v>0</v>
      </c>
      <c r="AV175" s="41">
        <v>15000000</v>
      </c>
      <c r="AW175" s="41">
        <v>0</v>
      </c>
      <c r="AX175" s="41">
        <v>0</v>
      </c>
      <c r="AY175" s="2">
        <v>0</v>
      </c>
      <c r="AZ175" s="12" t="str">
        <f t="shared" si="18"/>
        <v>OK</v>
      </c>
      <c r="BA175" s="12" t="str">
        <f t="shared" si="19"/>
        <v>OK</v>
      </c>
      <c r="BB175" s="6">
        <f t="shared" si="20"/>
        <v>0</v>
      </c>
      <c r="BC175" s="13">
        <f t="shared" si="21"/>
        <v>215000000</v>
      </c>
      <c r="BD175" s="13">
        <f t="shared" si="22"/>
        <v>215000000</v>
      </c>
      <c r="BE175" s="6">
        <f t="shared" si="23"/>
        <v>0</v>
      </c>
      <c r="BF175" s="6">
        <f t="shared" si="24"/>
        <v>0</v>
      </c>
    </row>
    <row r="176" spans="2:58" ht="114" x14ac:dyDescent="0.25">
      <c r="B176" s="29" t="s">
        <v>609</v>
      </c>
      <c r="C176" s="29" t="s">
        <v>493</v>
      </c>
      <c r="D176" s="29" t="s">
        <v>4</v>
      </c>
      <c r="E176" s="30" t="s">
        <v>219</v>
      </c>
      <c r="F176" s="30" t="s">
        <v>220</v>
      </c>
      <c r="G176" s="30" t="s">
        <v>5</v>
      </c>
      <c r="H176" s="30">
        <v>81101512</v>
      </c>
      <c r="I176" s="30" t="s">
        <v>6268</v>
      </c>
      <c r="J176" s="30" t="s">
        <v>221</v>
      </c>
      <c r="K176" s="30" t="s">
        <v>610</v>
      </c>
      <c r="L176" s="31" t="s">
        <v>154</v>
      </c>
      <c r="M176" s="31" t="s">
        <v>154</v>
      </c>
      <c r="N176" s="31">
        <v>4</v>
      </c>
      <c r="O176" s="31" t="s">
        <v>611</v>
      </c>
      <c r="P176" s="31" t="s">
        <v>224</v>
      </c>
      <c r="Q176" s="40">
        <v>355000000</v>
      </c>
      <c r="R176" s="40">
        <v>355000000</v>
      </c>
      <c r="S176" s="31" t="s">
        <v>225</v>
      </c>
      <c r="T176" s="31" t="s">
        <v>221</v>
      </c>
      <c r="U176" s="30" t="s">
        <v>495</v>
      </c>
      <c r="V176" s="30" t="s">
        <v>264</v>
      </c>
      <c r="W176" s="30" t="s">
        <v>496</v>
      </c>
      <c r="X176" s="30" t="s">
        <v>229</v>
      </c>
      <c r="Y176" s="30" t="s">
        <v>608</v>
      </c>
      <c r="Z176" s="30" t="s">
        <v>590</v>
      </c>
      <c r="AA176" s="41">
        <v>0</v>
      </c>
      <c r="AB176" s="41">
        <v>0</v>
      </c>
      <c r="AC176" s="41">
        <v>355000000</v>
      </c>
      <c r="AD176" s="41">
        <v>0</v>
      </c>
      <c r="AE176" s="41">
        <v>0</v>
      </c>
      <c r="AF176" s="41">
        <v>180000000</v>
      </c>
      <c r="AG176" s="41">
        <v>0</v>
      </c>
      <c r="AH176" s="41">
        <v>0</v>
      </c>
      <c r="AI176" s="41">
        <v>0</v>
      </c>
      <c r="AJ176" s="41">
        <v>175000000</v>
      </c>
      <c r="AK176" s="41">
        <v>0</v>
      </c>
      <c r="AL176" s="41">
        <v>0</v>
      </c>
      <c r="AM176" s="41">
        <v>0</v>
      </c>
      <c r="AN176" s="41">
        <v>0</v>
      </c>
      <c r="AO176" s="41">
        <v>0</v>
      </c>
      <c r="AP176" s="41">
        <v>0</v>
      </c>
      <c r="AQ176" s="41">
        <v>0</v>
      </c>
      <c r="AR176" s="41">
        <v>0</v>
      </c>
      <c r="AS176" s="41">
        <v>0</v>
      </c>
      <c r="AT176" s="41">
        <v>0</v>
      </c>
      <c r="AU176" s="41">
        <v>0</v>
      </c>
      <c r="AV176" s="41">
        <v>0</v>
      </c>
      <c r="AW176" s="41">
        <v>0</v>
      </c>
      <c r="AX176" s="41">
        <v>0</v>
      </c>
      <c r="AY176" s="2">
        <v>0</v>
      </c>
      <c r="AZ176" s="12" t="str">
        <f t="shared" si="18"/>
        <v>OK</v>
      </c>
      <c r="BA176" s="12" t="str">
        <f t="shared" si="19"/>
        <v>OK</v>
      </c>
      <c r="BB176" s="6">
        <f t="shared" si="20"/>
        <v>0</v>
      </c>
      <c r="BC176" s="13">
        <f t="shared" si="21"/>
        <v>355000000</v>
      </c>
      <c r="BD176" s="13">
        <f t="shared" si="22"/>
        <v>355000000</v>
      </c>
      <c r="BE176" s="6">
        <f t="shared" si="23"/>
        <v>0</v>
      </c>
      <c r="BF176" s="6">
        <f t="shared" si="24"/>
        <v>0</v>
      </c>
    </row>
    <row r="177" spans="2:58" ht="85.5" x14ac:dyDescent="0.25">
      <c r="B177" s="29" t="s">
        <v>612</v>
      </c>
      <c r="C177" s="29" t="s">
        <v>493</v>
      </c>
      <c r="D177" s="29" t="s">
        <v>4</v>
      </c>
      <c r="E177" s="30" t="s">
        <v>219</v>
      </c>
      <c r="F177" s="30" t="s">
        <v>220</v>
      </c>
      <c r="G177" s="30" t="s">
        <v>5</v>
      </c>
      <c r="H177" s="30">
        <v>81101512</v>
      </c>
      <c r="I177" s="30" t="s">
        <v>6268</v>
      </c>
      <c r="J177" s="30" t="s">
        <v>221</v>
      </c>
      <c r="K177" s="30" t="s">
        <v>613</v>
      </c>
      <c r="L177" s="31" t="s">
        <v>155</v>
      </c>
      <c r="M177" s="31" t="s">
        <v>155</v>
      </c>
      <c r="N177" s="31">
        <v>4</v>
      </c>
      <c r="O177" s="31" t="s">
        <v>611</v>
      </c>
      <c r="P177" s="31" t="s">
        <v>224</v>
      </c>
      <c r="Q177" s="40">
        <v>30000000</v>
      </c>
      <c r="R177" s="40">
        <v>30000000</v>
      </c>
      <c r="S177" s="31" t="s">
        <v>225</v>
      </c>
      <c r="T177" s="31" t="s">
        <v>221</v>
      </c>
      <c r="U177" s="30" t="s">
        <v>495</v>
      </c>
      <c r="V177" s="30" t="s">
        <v>264</v>
      </c>
      <c r="W177" s="30" t="s">
        <v>496</v>
      </c>
      <c r="X177" s="30" t="s">
        <v>229</v>
      </c>
      <c r="Y177" s="30" t="s">
        <v>608</v>
      </c>
      <c r="Z177" s="30" t="s">
        <v>590</v>
      </c>
      <c r="AA177" s="41">
        <v>0</v>
      </c>
      <c r="AB177" s="41">
        <v>0</v>
      </c>
      <c r="AC177" s="41">
        <v>0</v>
      </c>
      <c r="AD177" s="41">
        <v>0</v>
      </c>
      <c r="AE177" s="41">
        <v>30000000</v>
      </c>
      <c r="AF177" s="41">
        <v>0</v>
      </c>
      <c r="AG177" s="41">
        <v>0</v>
      </c>
      <c r="AH177" s="41">
        <v>15000000</v>
      </c>
      <c r="AI177" s="41">
        <v>0</v>
      </c>
      <c r="AJ177" s="41">
        <v>0</v>
      </c>
      <c r="AK177" s="41">
        <v>0</v>
      </c>
      <c r="AL177" s="41">
        <v>15000000</v>
      </c>
      <c r="AM177" s="41">
        <v>0</v>
      </c>
      <c r="AN177" s="41">
        <v>0</v>
      </c>
      <c r="AO177" s="41">
        <v>0</v>
      </c>
      <c r="AP177" s="41">
        <v>0</v>
      </c>
      <c r="AQ177" s="41">
        <v>0</v>
      </c>
      <c r="AR177" s="41">
        <v>0</v>
      </c>
      <c r="AS177" s="41">
        <v>0</v>
      </c>
      <c r="AT177" s="41">
        <v>0</v>
      </c>
      <c r="AU177" s="41">
        <v>0</v>
      </c>
      <c r="AV177" s="41">
        <v>0</v>
      </c>
      <c r="AW177" s="41">
        <v>0</v>
      </c>
      <c r="AX177" s="41">
        <v>0</v>
      </c>
      <c r="AY177" s="2">
        <v>0</v>
      </c>
      <c r="AZ177" s="12" t="str">
        <f t="shared" si="18"/>
        <v>OK</v>
      </c>
      <c r="BA177" s="12" t="str">
        <f t="shared" si="19"/>
        <v>OK</v>
      </c>
      <c r="BB177" s="6">
        <f t="shared" si="20"/>
        <v>0</v>
      </c>
      <c r="BC177" s="13">
        <f t="shared" si="21"/>
        <v>30000000</v>
      </c>
      <c r="BD177" s="13">
        <f t="shared" si="22"/>
        <v>30000000</v>
      </c>
      <c r="BE177" s="6">
        <f t="shared" si="23"/>
        <v>0</v>
      </c>
      <c r="BF177" s="6">
        <f t="shared" si="24"/>
        <v>0</v>
      </c>
    </row>
    <row r="178" spans="2:58" ht="114" x14ac:dyDescent="0.25">
      <c r="B178" s="29" t="s">
        <v>614</v>
      </c>
      <c r="C178" s="29" t="s">
        <v>493</v>
      </c>
      <c r="D178" s="29" t="s">
        <v>4</v>
      </c>
      <c r="E178" s="30" t="s">
        <v>219</v>
      </c>
      <c r="F178" s="30" t="s">
        <v>220</v>
      </c>
      <c r="G178" s="30" t="s">
        <v>5</v>
      </c>
      <c r="H178" s="30">
        <v>81101512</v>
      </c>
      <c r="I178" s="30" t="s">
        <v>6268</v>
      </c>
      <c r="J178" s="30" t="s">
        <v>221</v>
      </c>
      <c r="K178" s="30" t="s">
        <v>615</v>
      </c>
      <c r="L178" s="31" t="s">
        <v>155</v>
      </c>
      <c r="M178" s="31" t="s">
        <v>155</v>
      </c>
      <c r="N178" s="31">
        <v>4</v>
      </c>
      <c r="O178" s="31" t="s">
        <v>616</v>
      </c>
      <c r="P178" s="31" t="s">
        <v>224</v>
      </c>
      <c r="Q178" s="40">
        <v>15000000</v>
      </c>
      <c r="R178" s="40">
        <v>15000000</v>
      </c>
      <c r="S178" s="31" t="s">
        <v>225</v>
      </c>
      <c r="T178" s="31" t="s">
        <v>221</v>
      </c>
      <c r="U178" s="30" t="s">
        <v>495</v>
      </c>
      <c r="V178" s="30" t="s">
        <v>264</v>
      </c>
      <c r="W178" s="30" t="s">
        <v>496</v>
      </c>
      <c r="X178" s="30" t="s">
        <v>229</v>
      </c>
      <c r="Y178" s="30" t="s">
        <v>608</v>
      </c>
      <c r="Z178" s="30" t="s">
        <v>590</v>
      </c>
      <c r="AA178" s="41">
        <v>0</v>
      </c>
      <c r="AB178" s="41">
        <v>0</v>
      </c>
      <c r="AC178" s="41">
        <v>0</v>
      </c>
      <c r="AD178" s="41">
        <v>0</v>
      </c>
      <c r="AE178" s="41">
        <v>15000000</v>
      </c>
      <c r="AF178" s="41">
        <v>0</v>
      </c>
      <c r="AG178" s="41">
        <v>0</v>
      </c>
      <c r="AH178" s="41">
        <v>8000000</v>
      </c>
      <c r="AI178" s="41">
        <v>0</v>
      </c>
      <c r="AJ178" s="41">
        <v>7000000</v>
      </c>
      <c r="AK178" s="41">
        <v>0</v>
      </c>
      <c r="AL178" s="41">
        <v>0</v>
      </c>
      <c r="AM178" s="41">
        <v>0</v>
      </c>
      <c r="AN178" s="41">
        <v>0</v>
      </c>
      <c r="AO178" s="41">
        <v>0</v>
      </c>
      <c r="AP178" s="41">
        <v>0</v>
      </c>
      <c r="AQ178" s="41">
        <v>0</v>
      </c>
      <c r="AR178" s="41">
        <v>0</v>
      </c>
      <c r="AS178" s="41">
        <v>0</v>
      </c>
      <c r="AT178" s="41">
        <v>0</v>
      </c>
      <c r="AU178" s="41">
        <v>0</v>
      </c>
      <c r="AV178" s="41">
        <v>0</v>
      </c>
      <c r="AW178" s="41">
        <v>0</v>
      </c>
      <c r="AX178" s="41">
        <v>0</v>
      </c>
      <c r="AY178" s="2">
        <v>0</v>
      </c>
      <c r="AZ178" s="12" t="str">
        <f t="shared" si="18"/>
        <v>OK</v>
      </c>
      <c r="BA178" s="12" t="str">
        <f t="shared" si="19"/>
        <v>OK</v>
      </c>
      <c r="BB178" s="6">
        <f t="shared" si="20"/>
        <v>0</v>
      </c>
      <c r="BC178" s="13">
        <f t="shared" si="21"/>
        <v>15000000</v>
      </c>
      <c r="BD178" s="13">
        <f t="shared" si="22"/>
        <v>15000000</v>
      </c>
      <c r="BE178" s="6">
        <f t="shared" si="23"/>
        <v>0</v>
      </c>
      <c r="BF178" s="6">
        <f t="shared" si="24"/>
        <v>0</v>
      </c>
    </row>
    <row r="179" spans="2:58" ht="142.5" x14ac:dyDescent="0.25">
      <c r="B179" s="29" t="s">
        <v>617</v>
      </c>
      <c r="C179" s="29" t="s">
        <v>493</v>
      </c>
      <c r="D179" s="29" t="s">
        <v>4</v>
      </c>
      <c r="E179" s="30" t="s">
        <v>219</v>
      </c>
      <c r="F179" s="30" t="s">
        <v>220</v>
      </c>
      <c r="G179" s="30" t="s">
        <v>5</v>
      </c>
      <c r="H179" s="30">
        <v>81101512</v>
      </c>
      <c r="I179" s="30" t="s">
        <v>6268</v>
      </c>
      <c r="J179" s="30" t="s">
        <v>221</v>
      </c>
      <c r="K179" s="30" t="s">
        <v>618</v>
      </c>
      <c r="L179" s="31" t="s">
        <v>156</v>
      </c>
      <c r="M179" s="31" t="s">
        <v>156</v>
      </c>
      <c r="N179" s="31">
        <v>4</v>
      </c>
      <c r="O179" s="31" t="s">
        <v>223</v>
      </c>
      <c r="P179" s="31" t="s">
        <v>224</v>
      </c>
      <c r="Q179" s="40">
        <v>300000000</v>
      </c>
      <c r="R179" s="40">
        <v>300000000</v>
      </c>
      <c r="S179" s="31" t="s">
        <v>225</v>
      </c>
      <c r="T179" s="31" t="s">
        <v>221</v>
      </c>
      <c r="U179" s="30" t="s">
        <v>495</v>
      </c>
      <c r="V179" s="30" t="s">
        <v>264</v>
      </c>
      <c r="W179" s="30" t="s">
        <v>496</v>
      </c>
      <c r="X179" s="30" t="s">
        <v>229</v>
      </c>
      <c r="Y179" s="30" t="s">
        <v>608</v>
      </c>
      <c r="Z179" s="30" t="s">
        <v>590</v>
      </c>
      <c r="AA179" s="41">
        <v>0</v>
      </c>
      <c r="AB179" s="41">
        <v>0</v>
      </c>
      <c r="AC179" s="41">
        <v>0</v>
      </c>
      <c r="AD179" s="41">
        <v>0</v>
      </c>
      <c r="AE179" s="41">
        <v>0</v>
      </c>
      <c r="AF179" s="41">
        <v>0</v>
      </c>
      <c r="AG179" s="41">
        <v>300000000</v>
      </c>
      <c r="AH179" s="41">
        <v>0</v>
      </c>
      <c r="AI179" s="41">
        <v>0</v>
      </c>
      <c r="AJ179" s="41">
        <v>100000000</v>
      </c>
      <c r="AK179" s="41">
        <v>0</v>
      </c>
      <c r="AL179" s="41">
        <v>150000000</v>
      </c>
      <c r="AM179" s="41">
        <v>0</v>
      </c>
      <c r="AN179" s="41">
        <v>50000000</v>
      </c>
      <c r="AO179" s="41">
        <v>0</v>
      </c>
      <c r="AP179" s="41">
        <v>0</v>
      </c>
      <c r="AQ179" s="41">
        <v>0</v>
      </c>
      <c r="AR179" s="41">
        <v>0</v>
      </c>
      <c r="AS179" s="41">
        <v>0</v>
      </c>
      <c r="AT179" s="41">
        <v>0</v>
      </c>
      <c r="AU179" s="41">
        <v>0</v>
      </c>
      <c r="AV179" s="41">
        <v>0</v>
      </c>
      <c r="AW179" s="41">
        <v>0</v>
      </c>
      <c r="AX179" s="41">
        <v>0</v>
      </c>
      <c r="AY179" s="2">
        <v>0</v>
      </c>
      <c r="AZ179" s="12" t="str">
        <f t="shared" si="18"/>
        <v>OK</v>
      </c>
      <c r="BA179" s="12" t="str">
        <f t="shared" si="19"/>
        <v>OK</v>
      </c>
      <c r="BB179" s="6">
        <f t="shared" si="20"/>
        <v>0</v>
      </c>
      <c r="BC179" s="13">
        <f t="shared" si="21"/>
        <v>300000000</v>
      </c>
      <c r="BD179" s="13">
        <f t="shared" si="22"/>
        <v>300000000</v>
      </c>
      <c r="BE179" s="6">
        <f t="shared" si="23"/>
        <v>0</v>
      </c>
      <c r="BF179" s="6">
        <f t="shared" si="24"/>
        <v>0</v>
      </c>
    </row>
    <row r="180" spans="2:58" ht="99.75" x14ac:dyDescent="0.25">
      <c r="B180" s="29" t="s">
        <v>619</v>
      </c>
      <c r="C180" s="29" t="s">
        <v>493</v>
      </c>
      <c r="D180" s="29" t="s">
        <v>4</v>
      </c>
      <c r="E180" s="30" t="s">
        <v>219</v>
      </c>
      <c r="F180" s="30" t="s">
        <v>220</v>
      </c>
      <c r="G180" s="30" t="s">
        <v>5</v>
      </c>
      <c r="H180" s="30">
        <v>81101512</v>
      </c>
      <c r="I180" s="30" t="s">
        <v>6268</v>
      </c>
      <c r="J180" s="30" t="s">
        <v>221</v>
      </c>
      <c r="K180" s="30" t="s">
        <v>620</v>
      </c>
      <c r="L180" s="31" t="s">
        <v>155</v>
      </c>
      <c r="M180" s="31" t="s">
        <v>155</v>
      </c>
      <c r="N180" s="31">
        <v>10</v>
      </c>
      <c r="O180" s="31" t="s">
        <v>621</v>
      </c>
      <c r="P180" s="31" t="s">
        <v>224</v>
      </c>
      <c r="Q180" s="40">
        <v>40000000</v>
      </c>
      <c r="R180" s="40">
        <v>40000000</v>
      </c>
      <c r="S180" s="31" t="s">
        <v>225</v>
      </c>
      <c r="T180" s="31" t="s">
        <v>221</v>
      </c>
      <c r="U180" s="30" t="s">
        <v>495</v>
      </c>
      <c r="V180" s="30" t="s">
        <v>264</v>
      </c>
      <c r="W180" s="30" t="s">
        <v>496</v>
      </c>
      <c r="X180" s="30" t="s">
        <v>229</v>
      </c>
      <c r="Y180" s="30" t="s">
        <v>608</v>
      </c>
      <c r="Z180" s="30" t="s">
        <v>561</v>
      </c>
      <c r="AA180" s="41">
        <v>0</v>
      </c>
      <c r="AB180" s="41">
        <v>0</v>
      </c>
      <c r="AC180" s="41">
        <v>0</v>
      </c>
      <c r="AD180" s="41">
        <v>0</v>
      </c>
      <c r="AE180" s="41">
        <v>40000000</v>
      </c>
      <c r="AF180" s="41">
        <v>0</v>
      </c>
      <c r="AG180" s="41">
        <v>0</v>
      </c>
      <c r="AH180" s="41">
        <v>0</v>
      </c>
      <c r="AI180" s="41">
        <v>0</v>
      </c>
      <c r="AJ180" s="41">
        <v>0</v>
      </c>
      <c r="AK180" s="41">
        <v>0</v>
      </c>
      <c r="AL180" s="41">
        <v>40000000</v>
      </c>
      <c r="AM180" s="41">
        <v>0</v>
      </c>
      <c r="AN180" s="41">
        <v>0</v>
      </c>
      <c r="AO180" s="41">
        <v>0</v>
      </c>
      <c r="AP180" s="41">
        <v>0</v>
      </c>
      <c r="AQ180" s="41">
        <v>0</v>
      </c>
      <c r="AR180" s="41">
        <v>0</v>
      </c>
      <c r="AS180" s="41">
        <v>0</v>
      </c>
      <c r="AT180" s="41">
        <v>0</v>
      </c>
      <c r="AU180" s="41">
        <v>0</v>
      </c>
      <c r="AV180" s="41">
        <v>0</v>
      </c>
      <c r="AW180" s="41">
        <v>0</v>
      </c>
      <c r="AX180" s="41">
        <v>0</v>
      </c>
      <c r="AY180" s="2">
        <v>0</v>
      </c>
      <c r="AZ180" s="12" t="str">
        <f t="shared" si="18"/>
        <v>OK</v>
      </c>
      <c r="BA180" s="12" t="str">
        <f t="shared" si="19"/>
        <v>OK</v>
      </c>
      <c r="BB180" s="6">
        <f t="shared" si="20"/>
        <v>0</v>
      </c>
      <c r="BC180" s="13">
        <f t="shared" si="21"/>
        <v>40000000</v>
      </c>
      <c r="BD180" s="13">
        <f t="shared" si="22"/>
        <v>40000000</v>
      </c>
      <c r="BE180" s="6">
        <f t="shared" si="23"/>
        <v>0</v>
      </c>
      <c r="BF180" s="6">
        <f t="shared" si="24"/>
        <v>0</v>
      </c>
    </row>
    <row r="181" spans="2:58" ht="142.5" x14ac:dyDescent="0.25">
      <c r="B181" s="29" t="s">
        <v>622</v>
      </c>
      <c r="C181" s="29" t="s">
        <v>493</v>
      </c>
      <c r="D181" s="29" t="s">
        <v>4</v>
      </c>
      <c r="E181" s="30" t="s">
        <v>219</v>
      </c>
      <c r="F181" s="30" t="s">
        <v>220</v>
      </c>
      <c r="G181" s="30" t="s">
        <v>5</v>
      </c>
      <c r="H181" s="30">
        <v>81101512</v>
      </c>
      <c r="I181" s="30" t="s">
        <v>6268</v>
      </c>
      <c r="J181" s="30" t="s">
        <v>221</v>
      </c>
      <c r="K181" s="30" t="s">
        <v>623</v>
      </c>
      <c r="L181" s="31" t="s">
        <v>154</v>
      </c>
      <c r="M181" s="31" t="s">
        <v>154</v>
      </c>
      <c r="N181" s="31">
        <v>4</v>
      </c>
      <c r="O181" s="31" t="s">
        <v>223</v>
      </c>
      <c r="P181" s="31" t="s">
        <v>224</v>
      </c>
      <c r="Q181" s="40">
        <v>52000000</v>
      </c>
      <c r="R181" s="40">
        <v>52000000</v>
      </c>
      <c r="S181" s="31" t="s">
        <v>225</v>
      </c>
      <c r="T181" s="31" t="s">
        <v>221</v>
      </c>
      <c r="U181" s="30" t="s">
        <v>495</v>
      </c>
      <c r="V181" s="30" t="s">
        <v>264</v>
      </c>
      <c r="W181" s="30" t="s">
        <v>578</v>
      </c>
      <c r="X181" s="30" t="s">
        <v>229</v>
      </c>
      <c r="Y181" s="30" t="s">
        <v>624</v>
      </c>
      <c r="Z181" s="30" t="s">
        <v>590</v>
      </c>
      <c r="AA181" s="41">
        <v>0</v>
      </c>
      <c r="AB181" s="41">
        <v>0</v>
      </c>
      <c r="AC181" s="41">
        <v>52000000</v>
      </c>
      <c r="AD181" s="41">
        <v>0</v>
      </c>
      <c r="AE181" s="41">
        <v>0</v>
      </c>
      <c r="AF181" s="41">
        <v>0</v>
      </c>
      <c r="AG181" s="41">
        <v>0</v>
      </c>
      <c r="AH181" s="41">
        <v>0</v>
      </c>
      <c r="AI181" s="41">
        <v>0</v>
      </c>
      <c r="AJ181" s="41">
        <v>25000000</v>
      </c>
      <c r="AK181" s="41">
        <v>0</v>
      </c>
      <c r="AL181" s="41">
        <v>10000000</v>
      </c>
      <c r="AM181" s="41">
        <v>0</v>
      </c>
      <c r="AN181" s="41">
        <v>17000000</v>
      </c>
      <c r="AO181" s="41">
        <v>0</v>
      </c>
      <c r="AP181" s="41">
        <v>0</v>
      </c>
      <c r="AQ181" s="41">
        <v>0</v>
      </c>
      <c r="AR181" s="41">
        <v>0</v>
      </c>
      <c r="AS181" s="41">
        <v>0</v>
      </c>
      <c r="AT181" s="41">
        <v>0</v>
      </c>
      <c r="AU181" s="41">
        <v>0</v>
      </c>
      <c r="AV181" s="41">
        <v>0</v>
      </c>
      <c r="AW181" s="41">
        <v>0</v>
      </c>
      <c r="AX181" s="41">
        <v>0</v>
      </c>
      <c r="AY181" s="2">
        <v>0</v>
      </c>
      <c r="AZ181" s="12" t="str">
        <f t="shared" si="18"/>
        <v>OK</v>
      </c>
      <c r="BA181" s="12" t="str">
        <f t="shared" si="19"/>
        <v>OK</v>
      </c>
      <c r="BB181" s="6">
        <f t="shared" si="20"/>
        <v>0</v>
      </c>
      <c r="BC181" s="13">
        <f t="shared" si="21"/>
        <v>52000000</v>
      </c>
      <c r="BD181" s="13">
        <f t="shared" si="22"/>
        <v>52000000</v>
      </c>
      <c r="BE181" s="6">
        <f t="shared" si="23"/>
        <v>0</v>
      </c>
      <c r="BF181" s="6">
        <f t="shared" si="24"/>
        <v>0</v>
      </c>
    </row>
    <row r="182" spans="2:58" ht="99.75" x14ac:dyDescent="0.25">
      <c r="B182" s="29" t="s">
        <v>625</v>
      </c>
      <c r="C182" s="29" t="s">
        <v>493</v>
      </c>
      <c r="D182" s="29" t="s">
        <v>4</v>
      </c>
      <c r="E182" s="30" t="s">
        <v>219</v>
      </c>
      <c r="F182" s="30" t="s">
        <v>220</v>
      </c>
      <c r="G182" s="30" t="s">
        <v>5</v>
      </c>
      <c r="H182" s="30">
        <v>81101512</v>
      </c>
      <c r="I182" s="30" t="s">
        <v>6268</v>
      </c>
      <c r="J182" s="30" t="s">
        <v>221</v>
      </c>
      <c r="K182" s="30" t="s">
        <v>626</v>
      </c>
      <c r="L182" s="31" t="s">
        <v>154</v>
      </c>
      <c r="M182" s="31" t="s">
        <v>154</v>
      </c>
      <c r="N182" s="31">
        <v>3</v>
      </c>
      <c r="O182" s="31" t="s">
        <v>223</v>
      </c>
      <c r="P182" s="31" t="s">
        <v>224</v>
      </c>
      <c r="Q182" s="40">
        <v>15000000</v>
      </c>
      <c r="R182" s="40">
        <v>15000000</v>
      </c>
      <c r="S182" s="31" t="s">
        <v>225</v>
      </c>
      <c r="T182" s="31" t="s">
        <v>221</v>
      </c>
      <c r="U182" s="30" t="s">
        <v>495</v>
      </c>
      <c r="V182" s="30" t="s">
        <v>264</v>
      </c>
      <c r="W182" s="30" t="s">
        <v>578</v>
      </c>
      <c r="X182" s="30" t="s">
        <v>229</v>
      </c>
      <c r="Y182" s="30" t="s">
        <v>230</v>
      </c>
      <c r="Z182" s="30" t="s">
        <v>590</v>
      </c>
      <c r="AA182" s="41">
        <v>0</v>
      </c>
      <c r="AB182" s="41">
        <v>0</v>
      </c>
      <c r="AC182" s="41">
        <v>15000000</v>
      </c>
      <c r="AD182" s="41">
        <v>0</v>
      </c>
      <c r="AE182" s="41">
        <v>0</v>
      </c>
      <c r="AF182" s="41">
        <v>7500000</v>
      </c>
      <c r="AG182" s="41">
        <v>0</v>
      </c>
      <c r="AH182" s="41">
        <v>7500000</v>
      </c>
      <c r="AI182" s="41">
        <v>0</v>
      </c>
      <c r="AJ182" s="41">
        <v>0</v>
      </c>
      <c r="AK182" s="41">
        <v>0</v>
      </c>
      <c r="AL182" s="41">
        <v>0</v>
      </c>
      <c r="AM182" s="41">
        <v>0</v>
      </c>
      <c r="AN182" s="41">
        <v>0</v>
      </c>
      <c r="AO182" s="41">
        <v>0</v>
      </c>
      <c r="AP182" s="41">
        <v>0</v>
      </c>
      <c r="AQ182" s="41">
        <v>0</v>
      </c>
      <c r="AR182" s="41">
        <v>0</v>
      </c>
      <c r="AS182" s="41">
        <v>0</v>
      </c>
      <c r="AT182" s="41">
        <v>0</v>
      </c>
      <c r="AU182" s="41">
        <v>0</v>
      </c>
      <c r="AV182" s="41">
        <v>0</v>
      </c>
      <c r="AW182" s="41">
        <v>0</v>
      </c>
      <c r="AX182" s="41">
        <v>0</v>
      </c>
      <c r="AY182" s="2">
        <v>0</v>
      </c>
      <c r="AZ182" s="12" t="str">
        <f t="shared" si="18"/>
        <v>OK</v>
      </c>
      <c r="BA182" s="12" t="str">
        <f t="shared" si="19"/>
        <v>OK</v>
      </c>
      <c r="BB182" s="6">
        <f t="shared" si="20"/>
        <v>0</v>
      </c>
      <c r="BC182" s="13">
        <f t="shared" si="21"/>
        <v>15000000</v>
      </c>
      <c r="BD182" s="13">
        <f t="shared" si="22"/>
        <v>15000000</v>
      </c>
      <c r="BE182" s="6">
        <f t="shared" si="23"/>
        <v>0</v>
      </c>
      <c r="BF182" s="6">
        <f t="shared" si="24"/>
        <v>0</v>
      </c>
    </row>
    <row r="183" spans="2:58" ht="142.5" x14ac:dyDescent="0.25">
      <c r="B183" s="29" t="s">
        <v>627</v>
      </c>
      <c r="C183" s="29" t="s">
        <v>493</v>
      </c>
      <c r="D183" s="29" t="s">
        <v>4</v>
      </c>
      <c r="E183" s="30" t="s">
        <v>219</v>
      </c>
      <c r="F183" s="30" t="s">
        <v>220</v>
      </c>
      <c r="G183" s="30" t="s">
        <v>5</v>
      </c>
      <c r="H183" s="30">
        <v>81101512</v>
      </c>
      <c r="I183" s="30" t="s">
        <v>6268</v>
      </c>
      <c r="J183" s="30" t="s">
        <v>221</v>
      </c>
      <c r="K183" s="30" t="s">
        <v>8439</v>
      </c>
      <c r="L183" s="31" t="s">
        <v>154</v>
      </c>
      <c r="M183" s="31" t="s">
        <v>154</v>
      </c>
      <c r="N183" s="31">
        <v>10</v>
      </c>
      <c r="O183" s="31" t="s">
        <v>223</v>
      </c>
      <c r="P183" s="31" t="s">
        <v>224</v>
      </c>
      <c r="Q183" s="40">
        <v>4406440000</v>
      </c>
      <c r="R183" s="40">
        <v>4406440000</v>
      </c>
      <c r="S183" s="31" t="s">
        <v>225</v>
      </c>
      <c r="T183" s="31" t="s">
        <v>221</v>
      </c>
      <c r="U183" s="30" t="s">
        <v>495</v>
      </c>
      <c r="V183" s="30" t="s">
        <v>264</v>
      </c>
      <c r="W183" s="30" t="s">
        <v>496</v>
      </c>
      <c r="X183" s="30" t="s">
        <v>229</v>
      </c>
      <c r="Y183" s="30" t="s">
        <v>230</v>
      </c>
      <c r="Z183" s="30" t="s">
        <v>497</v>
      </c>
      <c r="AA183" s="41">
        <v>0</v>
      </c>
      <c r="AB183" s="41">
        <v>0</v>
      </c>
      <c r="AC183" s="41">
        <v>0</v>
      </c>
      <c r="AD183" s="41">
        <v>0</v>
      </c>
      <c r="AE183" s="41">
        <v>4406440000</v>
      </c>
      <c r="AF183" s="41">
        <v>0</v>
      </c>
      <c r="AG183" s="41">
        <v>0</v>
      </c>
      <c r="AH183" s="41">
        <v>1000000000</v>
      </c>
      <c r="AI183" s="41">
        <v>0</v>
      </c>
      <c r="AJ183" s="41">
        <v>0</v>
      </c>
      <c r="AK183" s="41">
        <v>0</v>
      </c>
      <c r="AL183" s="41">
        <v>1000000000</v>
      </c>
      <c r="AM183" s="41">
        <v>0</v>
      </c>
      <c r="AN183" s="41">
        <v>0</v>
      </c>
      <c r="AO183" s="41">
        <v>0</v>
      </c>
      <c r="AP183" s="41">
        <v>1000000000</v>
      </c>
      <c r="AQ183" s="41">
        <v>0</v>
      </c>
      <c r="AR183" s="41">
        <v>0</v>
      </c>
      <c r="AS183" s="41">
        <v>0</v>
      </c>
      <c r="AT183" s="41">
        <v>1000000000</v>
      </c>
      <c r="AU183" s="41">
        <v>0</v>
      </c>
      <c r="AV183" s="41">
        <v>406440000</v>
      </c>
      <c r="AW183" s="41">
        <v>0</v>
      </c>
      <c r="AX183" s="41">
        <v>0</v>
      </c>
      <c r="AY183" s="2">
        <v>0</v>
      </c>
      <c r="AZ183" s="12" t="str">
        <f t="shared" si="18"/>
        <v>OK</v>
      </c>
      <c r="BA183" s="12" t="str">
        <f t="shared" si="19"/>
        <v>OK</v>
      </c>
      <c r="BB183" s="6">
        <f t="shared" si="20"/>
        <v>0</v>
      </c>
      <c r="BC183" s="13">
        <f t="shared" si="21"/>
        <v>4406440000</v>
      </c>
      <c r="BD183" s="13">
        <f t="shared" si="22"/>
        <v>4406440000</v>
      </c>
      <c r="BE183" s="6">
        <f t="shared" si="23"/>
        <v>0</v>
      </c>
      <c r="BF183" s="6">
        <f t="shared" si="24"/>
        <v>0</v>
      </c>
    </row>
    <row r="184" spans="2:58" ht="71.25" x14ac:dyDescent="0.25">
      <c r="B184" s="29" t="s">
        <v>628</v>
      </c>
      <c r="C184" s="29" t="s">
        <v>493</v>
      </c>
      <c r="D184" s="29" t="s">
        <v>4</v>
      </c>
      <c r="E184" s="30" t="s">
        <v>219</v>
      </c>
      <c r="F184" s="30" t="s">
        <v>220</v>
      </c>
      <c r="G184" s="30" t="s">
        <v>5</v>
      </c>
      <c r="H184" s="30">
        <v>11111111</v>
      </c>
      <c r="I184" s="30" t="s">
        <v>6268</v>
      </c>
      <c r="J184" s="30" t="s">
        <v>221</v>
      </c>
      <c r="K184" s="30" t="s">
        <v>629</v>
      </c>
      <c r="L184" s="31" t="s">
        <v>154</v>
      </c>
      <c r="M184" s="31" t="s">
        <v>154</v>
      </c>
      <c r="N184" s="31">
        <v>10</v>
      </c>
      <c r="O184" s="31" t="s">
        <v>221</v>
      </c>
      <c r="P184" s="31" t="s">
        <v>224</v>
      </c>
      <c r="Q184" s="40">
        <v>100000000</v>
      </c>
      <c r="R184" s="40">
        <v>100000000</v>
      </c>
      <c r="S184" s="31" t="s">
        <v>225</v>
      </c>
      <c r="T184" s="31" t="s">
        <v>221</v>
      </c>
      <c r="U184" s="30" t="s">
        <v>495</v>
      </c>
      <c r="V184" s="30" t="s">
        <v>264</v>
      </c>
      <c r="W184" s="30" t="s">
        <v>496</v>
      </c>
      <c r="X184" s="30" t="s">
        <v>257</v>
      </c>
      <c r="Y184" s="30" t="s">
        <v>258</v>
      </c>
      <c r="Z184" s="30" t="s">
        <v>554</v>
      </c>
      <c r="AA184" s="41">
        <v>0</v>
      </c>
      <c r="AB184" s="41">
        <v>0</v>
      </c>
      <c r="AC184" s="41">
        <v>100000000</v>
      </c>
      <c r="AD184" s="41">
        <v>0</v>
      </c>
      <c r="AE184" s="41">
        <v>0</v>
      </c>
      <c r="AF184" s="41">
        <v>10000000</v>
      </c>
      <c r="AG184" s="41">
        <v>0</v>
      </c>
      <c r="AH184" s="41">
        <v>10000000</v>
      </c>
      <c r="AI184" s="41">
        <v>0</v>
      </c>
      <c r="AJ184" s="41">
        <v>10000000</v>
      </c>
      <c r="AK184" s="41">
        <v>0</v>
      </c>
      <c r="AL184" s="41">
        <v>10000000</v>
      </c>
      <c r="AM184" s="41">
        <v>0</v>
      </c>
      <c r="AN184" s="41">
        <v>10000000</v>
      </c>
      <c r="AO184" s="41">
        <v>0</v>
      </c>
      <c r="AP184" s="41">
        <v>10000000</v>
      </c>
      <c r="AQ184" s="41">
        <v>0</v>
      </c>
      <c r="AR184" s="41">
        <v>10000000</v>
      </c>
      <c r="AS184" s="41">
        <v>0</v>
      </c>
      <c r="AT184" s="41">
        <v>10000000</v>
      </c>
      <c r="AU184" s="41">
        <v>0</v>
      </c>
      <c r="AV184" s="41">
        <v>10000000</v>
      </c>
      <c r="AW184" s="41">
        <v>0</v>
      </c>
      <c r="AX184" s="41">
        <v>10000000</v>
      </c>
      <c r="AY184" s="2">
        <v>0</v>
      </c>
      <c r="AZ184" s="12" t="str">
        <f t="shared" si="18"/>
        <v>OK</v>
      </c>
      <c r="BA184" s="12" t="str">
        <f t="shared" si="19"/>
        <v>OK</v>
      </c>
      <c r="BB184" s="6">
        <f t="shared" si="20"/>
        <v>0</v>
      </c>
      <c r="BC184" s="13">
        <f t="shared" si="21"/>
        <v>100000000</v>
      </c>
      <c r="BD184" s="13">
        <f t="shared" si="22"/>
        <v>100000000</v>
      </c>
      <c r="BE184" s="6">
        <f t="shared" si="23"/>
        <v>0</v>
      </c>
      <c r="BF184" s="6">
        <f t="shared" si="24"/>
        <v>0</v>
      </c>
    </row>
    <row r="185" spans="2:58" ht="99.75" x14ac:dyDescent="0.25">
      <c r="B185" s="29" t="s">
        <v>630</v>
      </c>
      <c r="C185" s="29" t="s">
        <v>493</v>
      </c>
      <c r="D185" s="29" t="s">
        <v>4</v>
      </c>
      <c r="E185" s="30" t="s">
        <v>219</v>
      </c>
      <c r="F185" s="30" t="s">
        <v>220</v>
      </c>
      <c r="G185" s="30" t="s">
        <v>5</v>
      </c>
      <c r="H185" s="30">
        <v>81101512</v>
      </c>
      <c r="I185" s="30" t="s">
        <v>6268</v>
      </c>
      <c r="J185" s="30" t="s">
        <v>221</v>
      </c>
      <c r="K185" s="30" t="s">
        <v>631</v>
      </c>
      <c r="L185" s="31" t="s">
        <v>155</v>
      </c>
      <c r="M185" s="31" t="s">
        <v>155</v>
      </c>
      <c r="N185" s="31">
        <v>9</v>
      </c>
      <c r="O185" s="31" t="s">
        <v>223</v>
      </c>
      <c r="P185" s="31" t="s">
        <v>224</v>
      </c>
      <c r="Q185" s="40">
        <v>100000000</v>
      </c>
      <c r="R185" s="40">
        <v>100000000</v>
      </c>
      <c r="S185" s="31" t="s">
        <v>225</v>
      </c>
      <c r="T185" s="31" t="s">
        <v>221</v>
      </c>
      <c r="U185" s="30" t="s">
        <v>495</v>
      </c>
      <c r="V185" s="30" t="s">
        <v>264</v>
      </c>
      <c r="W185" s="30" t="s">
        <v>496</v>
      </c>
      <c r="X185" s="30" t="s">
        <v>229</v>
      </c>
      <c r="Y185" s="30" t="s">
        <v>632</v>
      </c>
      <c r="Z185" s="30" t="s">
        <v>497</v>
      </c>
      <c r="AA185" s="41">
        <v>0</v>
      </c>
      <c r="AB185" s="41">
        <v>0</v>
      </c>
      <c r="AC185" s="41">
        <v>0</v>
      </c>
      <c r="AD185" s="41">
        <v>0</v>
      </c>
      <c r="AE185" s="41">
        <v>100000000</v>
      </c>
      <c r="AF185" s="41">
        <v>0</v>
      </c>
      <c r="AG185" s="41">
        <v>0</v>
      </c>
      <c r="AH185" s="41">
        <v>10000000</v>
      </c>
      <c r="AI185" s="41">
        <v>0</v>
      </c>
      <c r="AJ185" s="41">
        <v>15000000</v>
      </c>
      <c r="AK185" s="41">
        <v>0</v>
      </c>
      <c r="AL185" s="41">
        <v>10000000</v>
      </c>
      <c r="AM185" s="41">
        <v>0</v>
      </c>
      <c r="AN185" s="41">
        <v>10000000</v>
      </c>
      <c r="AO185" s="41">
        <v>0</v>
      </c>
      <c r="AP185" s="41">
        <v>15000000</v>
      </c>
      <c r="AQ185" s="41">
        <v>0</v>
      </c>
      <c r="AR185" s="41">
        <v>10000000</v>
      </c>
      <c r="AS185" s="41">
        <v>0</v>
      </c>
      <c r="AT185" s="41">
        <v>10000000</v>
      </c>
      <c r="AU185" s="41">
        <v>0</v>
      </c>
      <c r="AV185" s="41">
        <v>10000000</v>
      </c>
      <c r="AW185" s="41">
        <v>0</v>
      </c>
      <c r="AX185" s="41">
        <v>10000000</v>
      </c>
      <c r="AY185" s="2">
        <v>0</v>
      </c>
      <c r="AZ185" s="12" t="str">
        <f t="shared" si="18"/>
        <v>OK</v>
      </c>
      <c r="BA185" s="12" t="str">
        <f t="shared" si="19"/>
        <v>OK</v>
      </c>
      <c r="BB185" s="6">
        <f t="shared" si="20"/>
        <v>0</v>
      </c>
      <c r="BC185" s="13">
        <f t="shared" si="21"/>
        <v>100000000</v>
      </c>
      <c r="BD185" s="13">
        <f t="shared" si="22"/>
        <v>100000000</v>
      </c>
      <c r="BE185" s="6">
        <f t="shared" si="23"/>
        <v>0</v>
      </c>
      <c r="BF185" s="6">
        <f t="shared" si="24"/>
        <v>0</v>
      </c>
    </row>
    <row r="186" spans="2:58" ht="128.25" x14ac:dyDescent="0.25">
      <c r="B186" s="29" t="s">
        <v>633</v>
      </c>
      <c r="C186" s="29" t="s">
        <v>493</v>
      </c>
      <c r="D186" s="29" t="s">
        <v>4</v>
      </c>
      <c r="E186" s="30" t="s">
        <v>219</v>
      </c>
      <c r="F186" s="30" t="s">
        <v>220</v>
      </c>
      <c r="G186" s="30" t="s">
        <v>5</v>
      </c>
      <c r="H186" s="30">
        <v>81101512</v>
      </c>
      <c r="I186" s="30" t="s">
        <v>6268</v>
      </c>
      <c r="J186" s="30" t="s">
        <v>221</v>
      </c>
      <c r="K186" s="30" t="s">
        <v>634</v>
      </c>
      <c r="L186" s="31" t="s">
        <v>155</v>
      </c>
      <c r="M186" s="31" t="s">
        <v>155</v>
      </c>
      <c r="N186" s="31">
        <v>9</v>
      </c>
      <c r="O186" s="31" t="s">
        <v>223</v>
      </c>
      <c r="P186" s="31" t="s">
        <v>224</v>
      </c>
      <c r="Q186" s="40">
        <v>50000000</v>
      </c>
      <c r="R186" s="40">
        <v>50000000</v>
      </c>
      <c r="S186" s="31" t="s">
        <v>225</v>
      </c>
      <c r="T186" s="31" t="s">
        <v>221</v>
      </c>
      <c r="U186" s="30" t="s">
        <v>495</v>
      </c>
      <c r="V186" s="30" t="s">
        <v>264</v>
      </c>
      <c r="W186" s="30" t="s">
        <v>496</v>
      </c>
      <c r="X186" s="30" t="s">
        <v>229</v>
      </c>
      <c r="Y186" s="30" t="s">
        <v>632</v>
      </c>
      <c r="Z186" s="30" t="s">
        <v>635</v>
      </c>
      <c r="AA186" s="41">
        <v>0</v>
      </c>
      <c r="AB186" s="41">
        <v>0</v>
      </c>
      <c r="AC186" s="41">
        <v>0</v>
      </c>
      <c r="AD186" s="41">
        <v>0</v>
      </c>
      <c r="AE186" s="41">
        <v>100000000</v>
      </c>
      <c r="AF186" s="41">
        <v>0</v>
      </c>
      <c r="AG186" s="41">
        <v>0</v>
      </c>
      <c r="AH186" s="41">
        <v>10000000</v>
      </c>
      <c r="AI186" s="41">
        <v>0</v>
      </c>
      <c r="AJ186" s="41">
        <v>15000000</v>
      </c>
      <c r="AK186" s="41">
        <v>0</v>
      </c>
      <c r="AL186" s="41">
        <v>10000000</v>
      </c>
      <c r="AM186" s="41">
        <v>0</v>
      </c>
      <c r="AN186" s="41">
        <v>10000000</v>
      </c>
      <c r="AO186" s="41">
        <v>0</v>
      </c>
      <c r="AP186" s="41">
        <v>15000000</v>
      </c>
      <c r="AQ186" s="41">
        <v>0</v>
      </c>
      <c r="AR186" s="41">
        <v>10000000</v>
      </c>
      <c r="AS186" s="41">
        <v>0</v>
      </c>
      <c r="AT186" s="41">
        <v>10000000</v>
      </c>
      <c r="AU186" s="41">
        <v>0</v>
      </c>
      <c r="AV186" s="41">
        <v>10000000</v>
      </c>
      <c r="AW186" s="41">
        <v>0</v>
      </c>
      <c r="AX186" s="41">
        <v>10000000</v>
      </c>
      <c r="AY186" s="2">
        <v>0</v>
      </c>
      <c r="AZ186" s="12" t="str">
        <f t="shared" si="18"/>
        <v>Compromisos superan al Valor estimado en $ 50.000.000,00</v>
      </c>
      <c r="BA186" s="12" t="str">
        <f t="shared" si="19"/>
        <v>Obligaciones superan al Valor estimado en $ 50.000.000,00</v>
      </c>
      <c r="BB186" s="6">
        <f t="shared" si="20"/>
        <v>0</v>
      </c>
      <c r="BC186" s="13">
        <f t="shared" si="21"/>
        <v>100000000</v>
      </c>
      <c r="BD186" s="13">
        <f t="shared" si="22"/>
        <v>100000000</v>
      </c>
      <c r="BE186" s="6">
        <f t="shared" si="23"/>
        <v>1</v>
      </c>
      <c r="BF186" s="6">
        <f t="shared" si="24"/>
        <v>1</v>
      </c>
    </row>
    <row r="187" spans="2:58" ht="71.25" x14ac:dyDescent="0.25">
      <c r="B187" s="29" t="s">
        <v>636</v>
      </c>
      <c r="C187" s="29" t="s">
        <v>493</v>
      </c>
      <c r="D187" s="29" t="s">
        <v>4</v>
      </c>
      <c r="E187" s="30" t="s">
        <v>219</v>
      </c>
      <c r="F187" s="30" t="s">
        <v>220</v>
      </c>
      <c r="G187" s="30" t="s">
        <v>5</v>
      </c>
      <c r="H187" s="30">
        <v>81101512</v>
      </c>
      <c r="I187" s="30" t="s">
        <v>6268</v>
      </c>
      <c r="J187" s="30" t="s">
        <v>221</v>
      </c>
      <c r="K187" s="30" t="s">
        <v>637</v>
      </c>
      <c r="L187" s="31" t="s">
        <v>155</v>
      </c>
      <c r="M187" s="31" t="s">
        <v>155</v>
      </c>
      <c r="N187" s="31">
        <v>9</v>
      </c>
      <c r="O187" s="31" t="s">
        <v>223</v>
      </c>
      <c r="P187" s="31" t="s">
        <v>224</v>
      </c>
      <c r="Q187" s="40">
        <v>5000000</v>
      </c>
      <c r="R187" s="40">
        <v>5000000</v>
      </c>
      <c r="S187" s="31" t="s">
        <v>225</v>
      </c>
      <c r="T187" s="31" t="s">
        <v>221</v>
      </c>
      <c r="U187" s="30" t="s">
        <v>495</v>
      </c>
      <c r="V187" s="30" t="s">
        <v>264</v>
      </c>
      <c r="W187" s="30" t="s">
        <v>607</v>
      </c>
      <c r="X187" s="30" t="s">
        <v>229</v>
      </c>
      <c r="Y187" s="30" t="s">
        <v>638</v>
      </c>
      <c r="Z187" s="30" t="s">
        <v>635</v>
      </c>
      <c r="AA187" s="41">
        <v>0</v>
      </c>
      <c r="AB187" s="41">
        <v>0</v>
      </c>
      <c r="AC187" s="41">
        <v>0</v>
      </c>
      <c r="AD187" s="41">
        <v>0</v>
      </c>
      <c r="AE187" s="41">
        <v>5000000</v>
      </c>
      <c r="AF187" s="41">
        <v>0</v>
      </c>
      <c r="AG187" s="41">
        <v>0</v>
      </c>
      <c r="AH187" s="41">
        <v>2000000</v>
      </c>
      <c r="AI187" s="41">
        <v>0</v>
      </c>
      <c r="AJ187" s="41">
        <v>2000000</v>
      </c>
      <c r="AK187" s="41">
        <v>0</v>
      </c>
      <c r="AL187" s="41">
        <v>1000000</v>
      </c>
      <c r="AM187" s="41">
        <v>0</v>
      </c>
      <c r="AN187" s="41">
        <v>0</v>
      </c>
      <c r="AO187" s="41">
        <v>0</v>
      </c>
      <c r="AP187" s="41">
        <v>0</v>
      </c>
      <c r="AQ187" s="41">
        <v>0</v>
      </c>
      <c r="AR187" s="41">
        <v>0</v>
      </c>
      <c r="AS187" s="41">
        <v>0</v>
      </c>
      <c r="AT187" s="41">
        <v>0</v>
      </c>
      <c r="AU187" s="41">
        <v>0</v>
      </c>
      <c r="AV187" s="41">
        <v>0</v>
      </c>
      <c r="AW187" s="41">
        <v>0</v>
      </c>
      <c r="AX187" s="41">
        <v>0</v>
      </c>
      <c r="AY187" s="2">
        <v>0</v>
      </c>
      <c r="AZ187" s="12" t="str">
        <f t="shared" si="18"/>
        <v>OK</v>
      </c>
      <c r="BA187" s="12" t="str">
        <f t="shared" si="19"/>
        <v>OK</v>
      </c>
      <c r="BB187" s="6">
        <f t="shared" si="20"/>
        <v>0</v>
      </c>
      <c r="BC187" s="13">
        <f t="shared" si="21"/>
        <v>5000000</v>
      </c>
      <c r="BD187" s="13">
        <f t="shared" si="22"/>
        <v>5000000</v>
      </c>
      <c r="BE187" s="6">
        <f t="shared" si="23"/>
        <v>0</v>
      </c>
      <c r="BF187" s="6">
        <f t="shared" si="24"/>
        <v>0</v>
      </c>
    </row>
    <row r="188" spans="2:58" ht="57" x14ac:dyDescent="0.25">
      <c r="B188" s="29" t="s">
        <v>639</v>
      </c>
      <c r="C188" s="29" t="s">
        <v>493</v>
      </c>
      <c r="D188" s="29" t="s">
        <v>4</v>
      </c>
      <c r="E188" s="30" t="s">
        <v>219</v>
      </c>
      <c r="F188" s="30" t="s">
        <v>220</v>
      </c>
      <c r="G188" s="30" t="s">
        <v>5</v>
      </c>
      <c r="H188" s="30">
        <v>81101512</v>
      </c>
      <c r="I188" s="30" t="s">
        <v>6268</v>
      </c>
      <c r="J188" s="30" t="s">
        <v>221</v>
      </c>
      <c r="K188" s="30" t="s">
        <v>640</v>
      </c>
      <c r="L188" s="31" t="s">
        <v>156</v>
      </c>
      <c r="M188" s="31" t="s">
        <v>156</v>
      </c>
      <c r="N188" s="31">
        <v>8</v>
      </c>
      <c r="O188" s="31" t="s">
        <v>223</v>
      </c>
      <c r="P188" s="31" t="s">
        <v>224</v>
      </c>
      <c r="Q188" s="40">
        <v>184616309</v>
      </c>
      <c r="R188" s="40">
        <v>184616309</v>
      </c>
      <c r="S188" s="31" t="s">
        <v>225</v>
      </c>
      <c r="T188" s="31" t="s">
        <v>221</v>
      </c>
      <c r="U188" s="30" t="s">
        <v>495</v>
      </c>
      <c r="V188" s="30" t="s">
        <v>264</v>
      </c>
      <c r="W188" s="30" t="s">
        <v>607</v>
      </c>
      <c r="X188" s="30" t="s">
        <v>229</v>
      </c>
      <c r="Y188" s="30" t="s">
        <v>641</v>
      </c>
      <c r="Z188" s="30" t="s">
        <v>642</v>
      </c>
      <c r="AA188" s="41">
        <v>0</v>
      </c>
      <c r="AB188" s="41">
        <v>0</v>
      </c>
      <c r="AC188" s="41">
        <v>0</v>
      </c>
      <c r="AD188" s="41">
        <v>0</v>
      </c>
      <c r="AE188" s="41">
        <v>0</v>
      </c>
      <c r="AF188" s="41">
        <v>0</v>
      </c>
      <c r="AG188" s="41">
        <v>184616309</v>
      </c>
      <c r="AH188" s="41">
        <v>0</v>
      </c>
      <c r="AI188" s="41">
        <v>0</v>
      </c>
      <c r="AJ188" s="41">
        <v>100000000</v>
      </c>
      <c r="AK188" s="41">
        <v>0</v>
      </c>
      <c r="AL188" s="41">
        <v>84616309</v>
      </c>
      <c r="AM188" s="41">
        <v>0</v>
      </c>
      <c r="AN188" s="41">
        <v>0</v>
      </c>
      <c r="AO188" s="41">
        <v>0</v>
      </c>
      <c r="AP188" s="41">
        <v>0</v>
      </c>
      <c r="AQ188" s="41">
        <v>0</v>
      </c>
      <c r="AR188" s="41">
        <v>0</v>
      </c>
      <c r="AS188" s="41">
        <v>0</v>
      </c>
      <c r="AT188" s="41">
        <v>0</v>
      </c>
      <c r="AU188" s="41">
        <v>0</v>
      </c>
      <c r="AV188" s="41">
        <v>0</v>
      </c>
      <c r="AW188" s="41">
        <v>0</v>
      </c>
      <c r="AX188" s="41">
        <v>0</v>
      </c>
      <c r="AY188" s="2">
        <v>0</v>
      </c>
      <c r="AZ188" s="12" t="str">
        <f t="shared" si="18"/>
        <v>OK</v>
      </c>
      <c r="BA188" s="12" t="str">
        <f t="shared" si="19"/>
        <v>OK</v>
      </c>
      <c r="BB188" s="6">
        <f t="shared" si="20"/>
        <v>0</v>
      </c>
      <c r="BC188" s="13">
        <f t="shared" si="21"/>
        <v>184616309</v>
      </c>
      <c r="BD188" s="13">
        <f t="shared" si="22"/>
        <v>184616309</v>
      </c>
      <c r="BE188" s="6">
        <f t="shared" si="23"/>
        <v>0</v>
      </c>
      <c r="BF188" s="6">
        <f t="shared" si="24"/>
        <v>0</v>
      </c>
    </row>
    <row r="189" spans="2:58" ht="99.75" x14ac:dyDescent="0.25">
      <c r="B189" s="29" t="s">
        <v>643</v>
      </c>
      <c r="C189" s="29" t="s">
        <v>493</v>
      </c>
      <c r="D189" s="29" t="s">
        <v>4</v>
      </c>
      <c r="E189" s="30" t="s">
        <v>219</v>
      </c>
      <c r="F189" s="30" t="s">
        <v>220</v>
      </c>
      <c r="G189" s="30" t="s">
        <v>5</v>
      </c>
      <c r="H189" s="30">
        <v>11111111</v>
      </c>
      <c r="I189" s="30" t="s">
        <v>6268</v>
      </c>
      <c r="J189" s="30" t="s">
        <v>221</v>
      </c>
      <c r="K189" s="30" t="s">
        <v>8608</v>
      </c>
      <c r="L189" s="31" t="s">
        <v>154</v>
      </c>
      <c r="M189" s="31" t="s">
        <v>154</v>
      </c>
      <c r="N189" s="31">
        <v>5</v>
      </c>
      <c r="O189" s="31" t="s">
        <v>221</v>
      </c>
      <c r="P189" s="31" t="s">
        <v>224</v>
      </c>
      <c r="Q189" s="40">
        <v>0</v>
      </c>
      <c r="R189" s="40">
        <v>0</v>
      </c>
      <c r="S189" s="31" t="s">
        <v>225</v>
      </c>
      <c r="T189" s="31" t="s">
        <v>221</v>
      </c>
      <c r="U189" s="30" t="s">
        <v>495</v>
      </c>
      <c r="V189" s="30" t="s">
        <v>264</v>
      </c>
      <c r="W189" s="30" t="s">
        <v>607</v>
      </c>
      <c r="X189" s="30" t="s">
        <v>229</v>
      </c>
      <c r="Y189" s="30" t="s">
        <v>644</v>
      </c>
      <c r="Z189" s="30" t="s">
        <v>590</v>
      </c>
      <c r="AA189" s="41">
        <v>0</v>
      </c>
      <c r="AB189" s="41">
        <v>0</v>
      </c>
      <c r="AC189" s="41">
        <v>0</v>
      </c>
      <c r="AD189" s="41">
        <v>0</v>
      </c>
      <c r="AE189" s="41">
        <v>0</v>
      </c>
      <c r="AF189" s="41">
        <v>0</v>
      </c>
      <c r="AG189" s="41">
        <v>0</v>
      </c>
      <c r="AH189" s="41">
        <v>0</v>
      </c>
      <c r="AI189" s="41">
        <v>0</v>
      </c>
      <c r="AJ189" s="41">
        <v>0</v>
      </c>
      <c r="AK189" s="41">
        <v>0</v>
      </c>
      <c r="AL189" s="41">
        <v>0</v>
      </c>
      <c r="AM189" s="41">
        <v>0</v>
      </c>
      <c r="AN189" s="41">
        <v>0</v>
      </c>
      <c r="AO189" s="41">
        <v>0</v>
      </c>
      <c r="AP189" s="41">
        <v>0</v>
      </c>
      <c r="AQ189" s="41">
        <v>0</v>
      </c>
      <c r="AR189" s="41">
        <v>0</v>
      </c>
      <c r="AS189" s="41">
        <v>0</v>
      </c>
      <c r="AT189" s="41">
        <v>0</v>
      </c>
      <c r="AU189" s="41">
        <v>0</v>
      </c>
      <c r="AV189" s="41">
        <v>0</v>
      </c>
      <c r="AW189" s="41">
        <v>0</v>
      </c>
      <c r="AX189" s="41">
        <v>0</v>
      </c>
      <c r="AY189" s="2">
        <v>0</v>
      </c>
      <c r="AZ189" s="12" t="str">
        <f t="shared" si="18"/>
        <v>OK</v>
      </c>
      <c r="BA189" s="12" t="str">
        <f t="shared" si="19"/>
        <v>OK</v>
      </c>
      <c r="BB189" s="6">
        <f t="shared" si="20"/>
        <v>0</v>
      </c>
      <c r="BC189" s="13">
        <f t="shared" si="21"/>
        <v>0</v>
      </c>
      <c r="BD189" s="13">
        <f t="shared" si="22"/>
        <v>0</v>
      </c>
      <c r="BE189" s="6">
        <f t="shared" si="23"/>
        <v>0</v>
      </c>
      <c r="BF189" s="6">
        <f t="shared" si="24"/>
        <v>0</v>
      </c>
    </row>
    <row r="190" spans="2:58" ht="71.25" x14ac:dyDescent="0.25">
      <c r="B190" s="29" t="s">
        <v>645</v>
      </c>
      <c r="C190" s="29" t="s">
        <v>493</v>
      </c>
      <c r="D190" s="29" t="s">
        <v>4</v>
      </c>
      <c r="E190" s="30" t="s">
        <v>219</v>
      </c>
      <c r="F190" s="30" t="s">
        <v>220</v>
      </c>
      <c r="G190" s="30" t="s">
        <v>5</v>
      </c>
      <c r="H190" s="30">
        <v>11111111</v>
      </c>
      <c r="I190" s="30" t="s">
        <v>6268</v>
      </c>
      <c r="J190" s="30" t="s">
        <v>221</v>
      </c>
      <c r="K190" s="30" t="s">
        <v>646</v>
      </c>
      <c r="L190" s="31" t="s">
        <v>154</v>
      </c>
      <c r="M190" s="31" t="s">
        <v>154</v>
      </c>
      <c r="N190" s="31">
        <v>5</v>
      </c>
      <c r="O190" s="31" t="s">
        <v>221</v>
      </c>
      <c r="P190" s="31" t="s">
        <v>224</v>
      </c>
      <c r="Q190" s="40">
        <v>0</v>
      </c>
      <c r="R190" s="40">
        <v>0</v>
      </c>
      <c r="S190" s="31" t="s">
        <v>225</v>
      </c>
      <c r="T190" s="31" t="s">
        <v>221</v>
      </c>
      <c r="U190" s="30" t="s">
        <v>495</v>
      </c>
      <c r="V190" s="30" t="s">
        <v>264</v>
      </c>
      <c r="W190" s="30" t="s">
        <v>607</v>
      </c>
      <c r="X190" s="30" t="s">
        <v>229</v>
      </c>
      <c r="Y190" s="30" t="s">
        <v>647</v>
      </c>
      <c r="Z190" s="30" t="s">
        <v>590</v>
      </c>
      <c r="AA190" s="41">
        <v>0</v>
      </c>
      <c r="AB190" s="41">
        <v>0</v>
      </c>
      <c r="AC190" s="41">
        <v>0</v>
      </c>
      <c r="AD190" s="41">
        <v>0</v>
      </c>
      <c r="AE190" s="41">
        <v>0</v>
      </c>
      <c r="AF190" s="41">
        <v>0</v>
      </c>
      <c r="AG190" s="41">
        <v>0</v>
      </c>
      <c r="AH190" s="41">
        <v>0</v>
      </c>
      <c r="AI190" s="41">
        <v>0</v>
      </c>
      <c r="AJ190" s="41">
        <v>0</v>
      </c>
      <c r="AK190" s="41">
        <v>0</v>
      </c>
      <c r="AL190" s="41">
        <v>0</v>
      </c>
      <c r="AM190" s="41">
        <v>0</v>
      </c>
      <c r="AN190" s="41">
        <v>0</v>
      </c>
      <c r="AO190" s="41">
        <v>0</v>
      </c>
      <c r="AP190" s="41">
        <v>0</v>
      </c>
      <c r="AQ190" s="41">
        <v>0</v>
      </c>
      <c r="AR190" s="41">
        <v>0</v>
      </c>
      <c r="AS190" s="41">
        <v>0</v>
      </c>
      <c r="AT190" s="41">
        <v>0</v>
      </c>
      <c r="AU190" s="41">
        <v>0</v>
      </c>
      <c r="AV190" s="41">
        <v>0</v>
      </c>
      <c r="AW190" s="41">
        <v>0</v>
      </c>
      <c r="AX190" s="41">
        <v>0</v>
      </c>
      <c r="AY190" s="2">
        <v>0</v>
      </c>
      <c r="AZ190" s="12" t="str">
        <f t="shared" si="18"/>
        <v>OK</v>
      </c>
      <c r="BA190" s="12" t="str">
        <f t="shared" si="19"/>
        <v>OK</v>
      </c>
      <c r="BB190" s="6">
        <f t="shared" si="20"/>
        <v>0</v>
      </c>
      <c r="BC190" s="13">
        <f t="shared" si="21"/>
        <v>0</v>
      </c>
      <c r="BD190" s="13">
        <f t="shared" si="22"/>
        <v>0</v>
      </c>
      <c r="BE190" s="6">
        <f t="shared" si="23"/>
        <v>0</v>
      </c>
      <c r="BF190" s="6">
        <f t="shared" si="24"/>
        <v>0</v>
      </c>
    </row>
    <row r="191" spans="2:58" ht="71.25" x14ac:dyDescent="0.25">
      <c r="B191" s="29" t="s">
        <v>648</v>
      </c>
      <c r="C191" s="29" t="s">
        <v>493</v>
      </c>
      <c r="D191" s="29" t="s">
        <v>4</v>
      </c>
      <c r="E191" s="30" t="s">
        <v>219</v>
      </c>
      <c r="F191" s="30" t="s">
        <v>220</v>
      </c>
      <c r="G191" s="30" t="s">
        <v>5</v>
      </c>
      <c r="H191" s="30">
        <v>11111111</v>
      </c>
      <c r="I191" s="30" t="s">
        <v>6268</v>
      </c>
      <c r="J191" s="30" t="s">
        <v>221</v>
      </c>
      <c r="K191" s="30" t="s">
        <v>649</v>
      </c>
      <c r="L191" s="31" t="s">
        <v>155</v>
      </c>
      <c r="M191" s="31" t="s">
        <v>155</v>
      </c>
      <c r="N191" s="31">
        <v>1</v>
      </c>
      <c r="O191" s="31" t="s">
        <v>221</v>
      </c>
      <c r="P191" s="31" t="s">
        <v>224</v>
      </c>
      <c r="Q191" s="40">
        <v>0</v>
      </c>
      <c r="R191" s="40">
        <v>0</v>
      </c>
      <c r="S191" s="31" t="s">
        <v>225</v>
      </c>
      <c r="T191" s="31" t="s">
        <v>221</v>
      </c>
      <c r="U191" s="30" t="s">
        <v>495</v>
      </c>
      <c r="V191" s="30" t="s">
        <v>264</v>
      </c>
      <c r="W191" s="30" t="s">
        <v>607</v>
      </c>
      <c r="X191" s="30" t="s">
        <v>480</v>
      </c>
      <c r="Y191" s="30" t="s">
        <v>650</v>
      </c>
      <c r="Z191" s="30" t="s">
        <v>590</v>
      </c>
      <c r="AA191" s="41">
        <v>0</v>
      </c>
      <c r="AB191" s="41">
        <v>0</v>
      </c>
      <c r="AC191" s="41">
        <v>0</v>
      </c>
      <c r="AD191" s="41">
        <v>0</v>
      </c>
      <c r="AE191" s="41">
        <v>0</v>
      </c>
      <c r="AF191" s="41">
        <v>0</v>
      </c>
      <c r="AG191" s="41">
        <v>0</v>
      </c>
      <c r="AH191" s="41">
        <v>0</v>
      </c>
      <c r="AI191" s="41">
        <v>0</v>
      </c>
      <c r="AJ191" s="41">
        <v>0</v>
      </c>
      <c r="AK191" s="41">
        <v>0</v>
      </c>
      <c r="AL191" s="41">
        <v>0</v>
      </c>
      <c r="AM191" s="41">
        <v>0</v>
      </c>
      <c r="AN191" s="41">
        <v>0</v>
      </c>
      <c r="AO191" s="41">
        <v>0</v>
      </c>
      <c r="AP191" s="41">
        <v>0</v>
      </c>
      <c r="AQ191" s="41">
        <v>0</v>
      </c>
      <c r="AR191" s="41">
        <v>0</v>
      </c>
      <c r="AS191" s="41">
        <v>0</v>
      </c>
      <c r="AT191" s="41">
        <v>0</v>
      </c>
      <c r="AU191" s="41">
        <v>0</v>
      </c>
      <c r="AV191" s="41">
        <v>0</v>
      </c>
      <c r="AW191" s="41">
        <v>0</v>
      </c>
      <c r="AX191" s="41">
        <v>0</v>
      </c>
      <c r="AY191" s="2">
        <v>0</v>
      </c>
      <c r="AZ191" s="12" t="str">
        <f t="shared" si="18"/>
        <v>OK</v>
      </c>
      <c r="BA191" s="12" t="str">
        <f t="shared" si="19"/>
        <v>OK</v>
      </c>
      <c r="BB191" s="6">
        <f t="shared" si="20"/>
        <v>0</v>
      </c>
      <c r="BC191" s="13">
        <f t="shared" si="21"/>
        <v>0</v>
      </c>
      <c r="BD191" s="13">
        <f t="shared" si="22"/>
        <v>0</v>
      </c>
      <c r="BE191" s="6">
        <f t="shared" si="23"/>
        <v>0</v>
      </c>
      <c r="BF191" s="6">
        <f t="shared" si="24"/>
        <v>0</v>
      </c>
    </row>
    <row r="192" spans="2:58" ht="114" x14ac:dyDescent="0.25">
      <c r="B192" s="29" t="s">
        <v>651</v>
      </c>
      <c r="C192" s="29" t="s">
        <v>652</v>
      </c>
      <c r="D192" s="29" t="s">
        <v>4</v>
      </c>
      <c r="E192" s="30" t="s">
        <v>219</v>
      </c>
      <c r="F192" s="30" t="s">
        <v>220</v>
      </c>
      <c r="G192" s="30" t="s">
        <v>5</v>
      </c>
      <c r="H192" s="30">
        <v>81101512</v>
      </c>
      <c r="I192" s="30" t="s">
        <v>6269</v>
      </c>
      <c r="J192" s="30" t="s">
        <v>221</v>
      </c>
      <c r="K192" s="30" t="s">
        <v>653</v>
      </c>
      <c r="L192" s="31" t="s">
        <v>153</v>
      </c>
      <c r="M192" s="31" t="s">
        <v>153</v>
      </c>
      <c r="N192" s="31">
        <v>12</v>
      </c>
      <c r="O192" s="31" t="s">
        <v>223</v>
      </c>
      <c r="P192" s="31" t="s">
        <v>224</v>
      </c>
      <c r="Q192" s="40">
        <v>149500000</v>
      </c>
      <c r="R192" s="40">
        <v>149500000</v>
      </c>
      <c r="S192" s="31" t="s">
        <v>225</v>
      </c>
      <c r="T192" s="31" t="s">
        <v>221</v>
      </c>
      <c r="U192" s="30" t="s">
        <v>654</v>
      </c>
      <c r="V192" s="30" t="s">
        <v>264</v>
      </c>
      <c r="W192" s="30" t="s">
        <v>265</v>
      </c>
      <c r="X192" s="30" t="s">
        <v>229</v>
      </c>
      <c r="Y192" s="30" t="s">
        <v>230</v>
      </c>
      <c r="Z192" s="30" t="s">
        <v>655</v>
      </c>
      <c r="AA192" s="41">
        <v>149500000</v>
      </c>
      <c r="AB192" s="41">
        <v>0</v>
      </c>
      <c r="AC192" s="41">
        <v>0</v>
      </c>
      <c r="AD192" s="41">
        <v>13000000</v>
      </c>
      <c r="AE192" s="41">
        <v>0</v>
      </c>
      <c r="AF192" s="41">
        <v>13000000</v>
      </c>
      <c r="AG192" s="41">
        <v>0</v>
      </c>
      <c r="AH192" s="41">
        <v>13000000</v>
      </c>
      <c r="AI192" s="41">
        <v>0</v>
      </c>
      <c r="AJ192" s="41">
        <v>13000000</v>
      </c>
      <c r="AK192" s="41">
        <v>0</v>
      </c>
      <c r="AL192" s="41">
        <v>13000000</v>
      </c>
      <c r="AM192" s="41">
        <v>0</v>
      </c>
      <c r="AN192" s="41">
        <v>13000000</v>
      </c>
      <c r="AO192" s="41">
        <v>0</v>
      </c>
      <c r="AP192" s="41">
        <v>13000000</v>
      </c>
      <c r="AQ192" s="41">
        <v>0</v>
      </c>
      <c r="AR192" s="41">
        <v>13000000</v>
      </c>
      <c r="AS192" s="41">
        <v>0</v>
      </c>
      <c r="AT192" s="41">
        <v>13000000</v>
      </c>
      <c r="AU192" s="41">
        <v>0</v>
      </c>
      <c r="AV192" s="41">
        <v>13000000</v>
      </c>
      <c r="AW192" s="41">
        <v>0</v>
      </c>
      <c r="AX192" s="41">
        <v>19500000</v>
      </c>
      <c r="AY192" s="2">
        <v>0</v>
      </c>
      <c r="AZ192" s="12" t="str">
        <f t="shared" si="18"/>
        <v>OK</v>
      </c>
      <c r="BA192" s="12" t="str">
        <f t="shared" si="19"/>
        <v>OK</v>
      </c>
      <c r="BB192" s="6">
        <f t="shared" si="20"/>
        <v>0</v>
      </c>
      <c r="BC192" s="13">
        <f t="shared" si="21"/>
        <v>149500000</v>
      </c>
      <c r="BD192" s="13">
        <f t="shared" si="22"/>
        <v>149500000</v>
      </c>
      <c r="BE192" s="6">
        <f t="shared" si="23"/>
        <v>0</v>
      </c>
      <c r="BF192" s="6">
        <f t="shared" si="24"/>
        <v>0</v>
      </c>
    </row>
    <row r="193" spans="2:58" ht="114" x14ac:dyDescent="0.25">
      <c r="B193" s="29" t="s">
        <v>656</v>
      </c>
      <c r="C193" s="29" t="s">
        <v>652</v>
      </c>
      <c r="D193" s="29" t="s">
        <v>4</v>
      </c>
      <c r="E193" s="30" t="s">
        <v>219</v>
      </c>
      <c r="F193" s="30" t="s">
        <v>220</v>
      </c>
      <c r="G193" s="30" t="s">
        <v>5</v>
      </c>
      <c r="H193" s="30">
        <v>81101512</v>
      </c>
      <c r="I193" s="30" t="s">
        <v>6268</v>
      </c>
      <c r="J193" s="30" t="s">
        <v>221</v>
      </c>
      <c r="K193" s="30" t="s">
        <v>657</v>
      </c>
      <c r="L193" s="31" t="s">
        <v>154</v>
      </c>
      <c r="M193" s="31" t="s">
        <v>154</v>
      </c>
      <c r="N193" s="31">
        <v>12</v>
      </c>
      <c r="O193" s="31" t="s">
        <v>223</v>
      </c>
      <c r="P193" s="31" t="s">
        <v>224</v>
      </c>
      <c r="Q193" s="40">
        <v>104500000</v>
      </c>
      <c r="R193" s="40">
        <v>104500000</v>
      </c>
      <c r="S193" s="31" t="s">
        <v>225</v>
      </c>
      <c r="T193" s="31" t="s">
        <v>221</v>
      </c>
      <c r="U193" s="30" t="s">
        <v>654</v>
      </c>
      <c r="V193" s="30" t="s">
        <v>264</v>
      </c>
      <c r="W193" s="30" t="s">
        <v>265</v>
      </c>
      <c r="X193" s="30" t="s">
        <v>229</v>
      </c>
      <c r="Y193" s="30" t="s">
        <v>230</v>
      </c>
      <c r="Z193" s="30" t="s">
        <v>655</v>
      </c>
      <c r="AA193" s="41">
        <v>0</v>
      </c>
      <c r="AB193" s="41">
        <v>0</v>
      </c>
      <c r="AC193" s="41">
        <v>104500000</v>
      </c>
      <c r="AD193" s="41">
        <v>0</v>
      </c>
      <c r="AE193" s="41">
        <v>0</v>
      </c>
      <c r="AF193" s="41">
        <v>9500000</v>
      </c>
      <c r="AG193" s="41">
        <v>0</v>
      </c>
      <c r="AH193" s="41">
        <v>9500000</v>
      </c>
      <c r="AI193" s="41">
        <v>0</v>
      </c>
      <c r="AJ193" s="41">
        <v>9500000</v>
      </c>
      <c r="AK193" s="41">
        <v>0</v>
      </c>
      <c r="AL193" s="41">
        <v>9500000</v>
      </c>
      <c r="AM193" s="41">
        <v>0</v>
      </c>
      <c r="AN193" s="41">
        <v>9500000</v>
      </c>
      <c r="AO193" s="41">
        <v>0</v>
      </c>
      <c r="AP193" s="41">
        <v>9500000</v>
      </c>
      <c r="AQ193" s="41">
        <v>0</v>
      </c>
      <c r="AR193" s="41">
        <v>9500000</v>
      </c>
      <c r="AS193" s="41">
        <v>0</v>
      </c>
      <c r="AT193" s="41">
        <v>9500000</v>
      </c>
      <c r="AU193" s="41">
        <v>0</v>
      </c>
      <c r="AV193" s="41">
        <v>9500000</v>
      </c>
      <c r="AW193" s="41">
        <v>0</v>
      </c>
      <c r="AX193" s="41">
        <v>19000000</v>
      </c>
      <c r="AY193" s="2">
        <v>0</v>
      </c>
      <c r="AZ193" s="12" t="str">
        <f t="shared" si="18"/>
        <v>OK</v>
      </c>
      <c r="BA193" s="12" t="str">
        <f t="shared" si="19"/>
        <v>OK</v>
      </c>
      <c r="BB193" s="6">
        <f t="shared" si="20"/>
        <v>0</v>
      </c>
      <c r="BC193" s="13">
        <f t="shared" si="21"/>
        <v>104500000</v>
      </c>
      <c r="BD193" s="13">
        <f t="shared" si="22"/>
        <v>104500000</v>
      </c>
      <c r="BE193" s="6">
        <f t="shared" si="23"/>
        <v>0</v>
      </c>
      <c r="BF193" s="6">
        <f t="shared" si="24"/>
        <v>0</v>
      </c>
    </row>
    <row r="194" spans="2:58" ht="128.25" x14ac:dyDescent="0.25">
      <c r="B194" s="29" t="s">
        <v>658</v>
      </c>
      <c r="C194" s="29" t="s">
        <v>652</v>
      </c>
      <c r="D194" s="29" t="s">
        <v>4</v>
      </c>
      <c r="E194" s="30" t="s">
        <v>219</v>
      </c>
      <c r="F194" s="30" t="s">
        <v>220</v>
      </c>
      <c r="G194" s="30" t="s">
        <v>5</v>
      </c>
      <c r="H194" s="30">
        <v>81101512</v>
      </c>
      <c r="I194" s="30" t="s">
        <v>6268</v>
      </c>
      <c r="J194" s="30" t="s">
        <v>221</v>
      </c>
      <c r="K194" s="30" t="s">
        <v>659</v>
      </c>
      <c r="L194" s="31" t="s">
        <v>154</v>
      </c>
      <c r="M194" s="31" t="s">
        <v>154</v>
      </c>
      <c r="N194" s="31">
        <v>12</v>
      </c>
      <c r="O194" s="31" t="s">
        <v>223</v>
      </c>
      <c r="P194" s="31" t="s">
        <v>224</v>
      </c>
      <c r="Q194" s="40">
        <v>71500000</v>
      </c>
      <c r="R194" s="40">
        <v>71500000</v>
      </c>
      <c r="S194" s="31" t="s">
        <v>225</v>
      </c>
      <c r="T194" s="31" t="s">
        <v>221</v>
      </c>
      <c r="U194" s="30" t="s">
        <v>654</v>
      </c>
      <c r="V194" s="30" t="s">
        <v>264</v>
      </c>
      <c r="W194" s="30" t="s">
        <v>265</v>
      </c>
      <c r="X194" s="30" t="s">
        <v>229</v>
      </c>
      <c r="Y194" s="30" t="s">
        <v>230</v>
      </c>
      <c r="Z194" s="30" t="s">
        <v>655</v>
      </c>
      <c r="AA194" s="41">
        <v>0</v>
      </c>
      <c r="AB194" s="41">
        <v>0</v>
      </c>
      <c r="AC194" s="41">
        <v>71500000</v>
      </c>
      <c r="AD194" s="41">
        <v>0</v>
      </c>
      <c r="AE194" s="41">
        <v>0</v>
      </c>
      <c r="AF194" s="41">
        <v>6500000</v>
      </c>
      <c r="AG194" s="41">
        <v>0</v>
      </c>
      <c r="AH194" s="41">
        <v>6500000</v>
      </c>
      <c r="AI194" s="41">
        <v>0</v>
      </c>
      <c r="AJ194" s="41">
        <v>6500000</v>
      </c>
      <c r="AK194" s="41">
        <v>0</v>
      </c>
      <c r="AL194" s="41">
        <v>6500000</v>
      </c>
      <c r="AM194" s="41">
        <v>0</v>
      </c>
      <c r="AN194" s="41">
        <v>6500000</v>
      </c>
      <c r="AO194" s="41">
        <v>0</v>
      </c>
      <c r="AP194" s="41">
        <v>6500000</v>
      </c>
      <c r="AQ194" s="41">
        <v>0</v>
      </c>
      <c r="AR194" s="41">
        <v>6500000</v>
      </c>
      <c r="AS194" s="41">
        <v>0</v>
      </c>
      <c r="AT194" s="41">
        <v>6500000</v>
      </c>
      <c r="AU194" s="41">
        <v>0</v>
      </c>
      <c r="AV194" s="41">
        <v>6500000</v>
      </c>
      <c r="AW194" s="41">
        <v>0</v>
      </c>
      <c r="AX194" s="41">
        <v>13000000</v>
      </c>
      <c r="AY194" s="2">
        <v>0</v>
      </c>
      <c r="AZ194" s="12" t="str">
        <f t="shared" si="18"/>
        <v>OK</v>
      </c>
      <c r="BA194" s="12" t="str">
        <f t="shared" si="19"/>
        <v>OK</v>
      </c>
      <c r="BB194" s="6">
        <f t="shared" si="20"/>
        <v>0</v>
      </c>
      <c r="BC194" s="13">
        <f t="shared" si="21"/>
        <v>71500000</v>
      </c>
      <c r="BD194" s="13">
        <f t="shared" si="22"/>
        <v>71500000</v>
      </c>
      <c r="BE194" s="6">
        <f t="shared" si="23"/>
        <v>0</v>
      </c>
      <c r="BF194" s="6">
        <f t="shared" si="24"/>
        <v>0</v>
      </c>
    </row>
    <row r="195" spans="2:58" ht="114" x14ac:dyDescent="0.25">
      <c r="B195" s="29" t="s">
        <v>660</v>
      </c>
      <c r="C195" s="29" t="s">
        <v>652</v>
      </c>
      <c r="D195" s="29" t="s">
        <v>4</v>
      </c>
      <c r="E195" s="30" t="s">
        <v>219</v>
      </c>
      <c r="F195" s="30" t="s">
        <v>220</v>
      </c>
      <c r="G195" s="30" t="s">
        <v>5</v>
      </c>
      <c r="H195" s="30">
        <v>81101512</v>
      </c>
      <c r="I195" s="30" t="s">
        <v>6268</v>
      </c>
      <c r="J195" s="30" t="s">
        <v>221</v>
      </c>
      <c r="K195" s="30" t="s">
        <v>661</v>
      </c>
      <c r="L195" s="31" t="s">
        <v>154</v>
      </c>
      <c r="M195" s="31" t="s">
        <v>154</v>
      </c>
      <c r="N195" s="31">
        <v>12</v>
      </c>
      <c r="O195" s="31" t="s">
        <v>223</v>
      </c>
      <c r="P195" s="31" t="s">
        <v>224</v>
      </c>
      <c r="Q195" s="40">
        <v>71500000</v>
      </c>
      <c r="R195" s="40">
        <v>71500000</v>
      </c>
      <c r="S195" s="31" t="s">
        <v>225</v>
      </c>
      <c r="T195" s="31" t="s">
        <v>221</v>
      </c>
      <c r="U195" s="30" t="s">
        <v>654</v>
      </c>
      <c r="V195" s="30" t="s">
        <v>264</v>
      </c>
      <c r="W195" s="30" t="s">
        <v>265</v>
      </c>
      <c r="X195" s="30" t="s">
        <v>229</v>
      </c>
      <c r="Y195" s="30" t="s">
        <v>230</v>
      </c>
      <c r="Z195" s="30" t="s">
        <v>655</v>
      </c>
      <c r="AA195" s="41">
        <v>0</v>
      </c>
      <c r="AB195" s="41">
        <v>0</v>
      </c>
      <c r="AC195" s="41">
        <v>71500000</v>
      </c>
      <c r="AD195" s="41">
        <v>0</v>
      </c>
      <c r="AE195" s="41">
        <v>0</v>
      </c>
      <c r="AF195" s="41">
        <v>6500000</v>
      </c>
      <c r="AG195" s="41">
        <v>0</v>
      </c>
      <c r="AH195" s="41">
        <v>6500000</v>
      </c>
      <c r="AI195" s="41">
        <v>0</v>
      </c>
      <c r="AJ195" s="41">
        <v>6500000</v>
      </c>
      <c r="AK195" s="41">
        <v>0</v>
      </c>
      <c r="AL195" s="41">
        <v>6500000</v>
      </c>
      <c r="AM195" s="41">
        <v>0</v>
      </c>
      <c r="AN195" s="41">
        <v>6500000</v>
      </c>
      <c r="AO195" s="41">
        <v>0</v>
      </c>
      <c r="AP195" s="41">
        <v>6500000</v>
      </c>
      <c r="AQ195" s="41">
        <v>0</v>
      </c>
      <c r="AR195" s="41">
        <v>6500000</v>
      </c>
      <c r="AS195" s="41">
        <v>0</v>
      </c>
      <c r="AT195" s="41">
        <v>6500000</v>
      </c>
      <c r="AU195" s="41">
        <v>0</v>
      </c>
      <c r="AV195" s="41">
        <v>6500000</v>
      </c>
      <c r="AW195" s="41">
        <v>0</v>
      </c>
      <c r="AX195" s="41">
        <v>13000000</v>
      </c>
      <c r="AY195" s="2">
        <v>0</v>
      </c>
      <c r="AZ195" s="12" t="str">
        <f t="shared" si="18"/>
        <v>OK</v>
      </c>
      <c r="BA195" s="12" t="str">
        <f t="shared" si="19"/>
        <v>OK</v>
      </c>
      <c r="BB195" s="6">
        <f t="shared" si="20"/>
        <v>0</v>
      </c>
      <c r="BC195" s="13">
        <f t="shared" si="21"/>
        <v>71500000</v>
      </c>
      <c r="BD195" s="13">
        <f t="shared" si="22"/>
        <v>71500000</v>
      </c>
      <c r="BE195" s="6">
        <f t="shared" si="23"/>
        <v>0</v>
      </c>
      <c r="BF195" s="6">
        <f t="shared" si="24"/>
        <v>0</v>
      </c>
    </row>
    <row r="196" spans="2:58" ht="71.25" x14ac:dyDescent="0.25">
      <c r="B196" s="29" t="s">
        <v>662</v>
      </c>
      <c r="C196" s="29" t="s">
        <v>652</v>
      </c>
      <c r="D196" s="29" t="s">
        <v>4</v>
      </c>
      <c r="E196" s="30" t="s">
        <v>219</v>
      </c>
      <c r="F196" s="30" t="s">
        <v>220</v>
      </c>
      <c r="G196" s="30" t="s">
        <v>5</v>
      </c>
      <c r="H196" s="30">
        <v>81101512</v>
      </c>
      <c r="I196" s="30" t="s">
        <v>6268</v>
      </c>
      <c r="J196" s="30" t="s">
        <v>221</v>
      </c>
      <c r="K196" s="30" t="s">
        <v>663</v>
      </c>
      <c r="L196" s="31" t="s">
        <v>154</v>
      </c>
      <c r="M196" s="31" t="s">
        <v>154</v>
      </c>
      <c r="N196" s="31">
        <v>12</v>
      </c>
      <c r="O196" s="31" t="s">
        <v>223</v>
      </c>
      <c r="P196" s="31" t="s">
        <v>224</v>
      </c>
      <c r="Q196" s="40">
        <v>66000000</v>
      </c>
      <c r="R196" s="40">
        <v>66000000</v>
      </c>
      <c r="S196" s="31" t="s">
        <v>225</v>
      </c>
      <c r="T196" s="31" t="s">
        <v>221</v>
      </c>
      <c r="U196" s="30" t="s">
        <v>654</v>
      </c>
      <c r="V196" s="30" t="s">
        <v>264</v>
      </c>
      <c r="W196" s="30" t="s">
        <v>265</v>
      </c>
      <c r="X196" s="30" t="s">
        <v>229</v>
      </c>
      <c r="Y196" s="30" t="s">
        <v>230</v>
      </c>
      <c r="Z196" s="30" t="s">
        <v>655</v>
      </c>
      <c r="AA196" s="41">
        <v>0</v>
      </c>
      <c r="AB196" s="41">
        <v>0</v>
      </c>
      <c r="AC196" s="41">
        <v>66000000</v>
      </c>
      <c r="AD196" s="41">
        <v>0</v>
      </c>
      <c r="AE196" s="41">
        <v>0</v>
      </c>
      <c r="AF196" s="41">
        <v>6000000</v>
      </c>
      <c r="AG196" s="41">
        <v>0</v>
      </c>
      <c r="AH196" s="41">
        <v>6000000</v>
      </c>
      <c r="AI196" s="41">
        <v>0</v>
      </c>
      <c r="AJ196" s="41">
        <v>6000000</v>
      </c>
      <c r="AK196" s="41">
        <v>0</v>
      </c>
      <c r="AL196" s="41">
        <v>6000000</v>
      </c>
      <c r="AM196" s="41">
        <v>0</v>
      </c>
      <c r="AN196" s="41">
        <v>6000000</v>
      </c>
      <c r="AO196" s="41">
        <v>0</v>
      </c>
      <c r="AP196" s="41">
        <v>6000000</v>
      </c>
      <c r="AQ196" s="41">
        <v>0</v>
      </c>
      <c r="AR196" s="41">
        <v>6000000</v>
      </c>
      <c r="AS196" s="41">
        <v>0</v>
      </c>
      <c r="AT196" s="41">
        <v>6000000</v>
      </c>
      <c r="AU196" s="41">
        <v>0</v>
      </c>
      <c r="AV196" s="41">
        <v>6000000</v>
      </c>
      <c r="AW196" s="41">
        <v>0</v>
      </c>
      <c r="AX196" s="41">
        <v>12000000</v>
      </c>
      <c r="AY196" s="2">
        <v>0</v>
      </c>
      <c r="AZ196" s="12" t="str">
        <f t="shared" si="18"/>
        <v>OK</v>
      </c>
      <c r="BA196" s="12" t="str">
        <f t="shared" si="19"/>
        <v>OK</v>
      </c>
      <c r="BB196" s="6">
        <f t="shared" si="20"/>
        <v>0</v>
      </c>
      <c r="BC196" s="13">
        <f t="shared" si="21"/>
        <v>66000000</v>
      </c>
      <c r="BD196" s="13">
        <f t="shared" si="22"/>
        <v>66000000</v>
      </c>
      <c r="BE196" s="6">
        <f t="shared" si="23"/>
        <v>0</v>
      </c>
      <c r="BF196" s="6">
        <f t="shared" si="24"/>
        <v>0</v>
      </c>
    </row>
    <row r="197" spans="2:58" ht="128.25" x14ac:dyDescent="0.25">
      <c r="B197" s="29" t="s">
        <v>664</v>
      </c>
      <c r="C197" s="29" t="s">
        <v>652</v>
      </c>
      <c r="D197" s="29" t="s">
        <v>4</v>
      </c>
      <c r="E197" s="30" t="s">
        <v>219</v>
      </c>
      <c r="F197" s="30" t="s">
        <v>220</v>
      </c>
      <c r="G197" s="30" t="s">
        <v>5</v>
      </c>
      <c r="H197" s="30">
        <v>81101512</v>
      </c>
      <c r="I197" s="30" t="s">
        <v>6268</v>
      </c>
      <c r="J197" s="30" t="s">
        <v>221</v>
      </c>
      <c r="K197" s="30" t="s">
        <v>665</v>
      </c>
      <c r="L197" s="31" t="s">
        <v>154</v>
      </c>
      <c r="M197" s="31" t="s">
        <v>154</v>
      </c>
      <c r="N197" s="31">
        <v>12</v>
      </c>
      <c r="O197" s="31" t="s">
        <v>223</v>
      </c>
      <c r="P197" s="31" t="s">
        <v>224</v>
      </c>
      <c r="Q197" s="40">
        <v>46640000</v>
      </c>
      <c r="R197" s="40">
        <v>46640000</v>
      </c>
      <c r="S197" s="31" t="s">
        <v>225</v>
      </c>
      <c r="T197" s="31" t="s">
        <v>221</v>
      </c>
      <c r="U197" s="30" t="s">
        <v>654</v>
      </c>
      <c r="V197" s="30" t="s">
        <v>264</v>
      </c>
      <c r="W197" s="30" t="s">
        <v>265</v>
      </c>
      <c r="X197" s="30" t="s">
        <v>229</v>
      </c>
      <c r="Y197" s="30" t="s">
        <v>230</v>
      </c>
      <c r="Z197" s="30" t="s">
        <v>655</v>
      </c>
      <c r="AA197" s="41">
        <v>0</v>
      </c>
      <c r="AB197" s="41">
        <v>0</v>
      </c>
      <c r="AC197" s="41">
        <v>46640000</v>
      </c>
      <c r="AD197" s="41">
        <v>0</v>
      </c>
      <c r="AE197" s="41">
        <v>0</v>
      </c>
      <c r="AF197" s="41">
        <v>4240000</v>
      </c>
      <c r="AG197" s="41">
        <v>0</v>
      </c>
      <c r="AH197" s="41">
        <v>4240000</v>
      </c>
      <c r="AI197" s="41">
        <v>0</v>
      </c>
      <c r="AJ197" s="41">
        <v>4240000</v>
      </c>
      <c r="AK197" s="41">
        <v>0</v>
      </c>
      <c r="AL197" s="41">
        <v>4240000</v>
      </c>
      <c r="AM197" s="41">
        <v>0</v>
      </c>
      <c r="AN197" s="41">
        <v>4240000</v>
      </c>
      <c r="AO197" s="41">
        <v>0</v>
      </c>
      <c r="AP197" s="41">
        <v>4240000</v>
      </c>
      <c r="AQ197" s="41">
        <v>0</v>
      </c>
      <c r="AR197" s="41">
        <v>4240000</v>
      </c>
      <c r="AS197" s="41">
        <v>0</v>
      </c>
      <c r="AT197" s="41">
        <v>4240000</v>
      </c>
      <c r="AU197" s="41">
        <v>0</v>
      </c>
      <c r="AV197" s="41">
        <v>4240000</v>
      </c>
      <c r="AW197" s="41">
        <v>0</v>
      </c>
      <c r="AX197" s="41">
        <v>8480000</v>
      </c>
      <c r="AY197" s="2">
        <v>0</v>
      </c>
      <c r="AZ197" s="12" t="str">
        <f t="shared" si="18"/>
        <v>OK</v>
      </c>
      <c r="BA197" s="12" t="str">
        <f t="shared" si="19"/>
        <v>OK</v>
      </c>
      <c r="BB197" s="6">
        <f t="shared" si="20"/>
        <v>0</v>
      </c>
      <c r="BC197" s="13">
        <f t="shared" si="21"/>
        <v>46640000</v>
      </c>
      <c r="BD197" s="13">
        <f t="shared" si="22"/>
        <v>46640000</v>
      </c>
      <c r="BE197" s="6">
        <f t="shared" si="23"/>
        <v>0</v>
      </c>
      <c r="BF197" s="6">
        <f t="shared" si="24"/>
        <v>0</v>
      </c>
    </row>
    <row r="198" spans="2:58" ht="128.25" x14ac:dyDescent="0.25">
      <c r="B198" s="29" t="s">
        <v>666</v>
      </c>
      <c r="C198" s="29" t="s">
        <v>652</v>
      </c>
      <c r="D198" s="29" t="s">
        <v>4</v>
      </c>
      <c r="E198" s="30" t="s">
        <v>219</v>
      </c>
      <c r="F198" s="30" t="s">
        <v>220</v>
      </c>
      <c r="G198" s="30" t="s">
        <v>5</v>
      </c>
      <c r="H198" s="30">
        <v>81101512</v>
      </c>
      <c r="I198" s="30" t="s">
        <v>6268</v>
      </c>
      <c r="J198" s="30" t="s">
        <v>221</v>
      </c>
      <c r="K198" s="30" t="s">
        <v>667</v>
      </c>
      <c r="L198" s="31" t="s">
        <v>154</v>
      </c>
      <c r="M198" s="31" t="s">
        <v>154</v>
      </c>
      <c r="N198" s="31">
        <v>12</v>
      </c>
      <c r="O198" s="31" t="s">
        <v>223</v>
      </c>
      <c r="P198" s="31" t="s">
        <v>224</v>
      </c>
      <c r="Q198" s="40">
        <v>26922500</v>
      </c>
      <c r="R198" s="40">
        <v>26922500</v>
      </c>
      <c r="S198" s="31" t="s">
        <v>225</v>
      </c>
      <c r="T198" s="31" t="s">
        <v>221</v>
      </c>
      <c r="U198" s="30" t="s">
        <v>654</v>
      </c>
      <c r="V198" s="30" t="s">
        <v>264</v>
      </c>
      <c r="W198" s="30" t="s">
        <v>265</v>
      </c>
      <c r="X198" s="30" t="s">
        <v>229</v>
      </c>
      <c r="Y198" s="30" t="s">
        <v>230</v>
      </c>
      <c r="Z198" s="30" t="s">
        <v>655</v>
      </c>
      <c r="AA198" s="41">
        <v>0</v>
      </c>
      <c r="AB198" s="41">
        <v>0</v>
      </c>
      <c r="AC198" s="41">
        <v>26922500</v>
      </c>
      <c r="AD198" s="41">
        <v>0</v>
      </c>
      <c r="AE198" s="41">
        <v>0</v>
      </c>
      <c r="AF198" s="41">
        <v>2447500</v>
      </c>
      <c r="AG198" s="41">
        <v>0</v>
      </c>
      <c r="AH198" s="41">
        <v>2447500</v>
      </c>
      <c r="AI198" s="41">
        <v>0</v>
      </c>
      <c r="AJ198" s="41">
        <v>2447500</v>
      </c>
      <c r="AK198" s="41">
        <v>0</v>
      </c>
      <c r="AL198" s="41">
        <v>2447500</v>
      </c>
      <c r="AM198" s="41">
        <v>0</v>
      </c>
      <c r="AN198" s="41">
        <v>2447500</v>
      </c>
      <c r="AO198" s="41">
        <v>0</v>
      </c>
      <c r="AP198" s="41">
        <v>2447500</v>
      </c>
      <c r="AQ198" s="41">
        <v>0</v>
      </c>
      <c r="AR198" s="41">
        <v>2447500</v>
      </c>
      <c r="AS198" s="41">
        <v>0</v>
      </c>
      <c r="AT198" s="41">
        <v>2447500</v>
      </c>
      <c r="AU198" s="41">
        <v>0</v>
      </c>
      <c r="AV198" s="41">
        <v>2447500</v>
      </c>
      <c r="AW198" s="41">
        <v>0</v>
      </c>
      <c r="AX198" s="41">
        <v>4895000</v>
      </c>
      <c r="AY198" s="2">
        <v>0</v>
      </c>
      <c r="AZ198" s="12" t="str">
        <f t="shared" ref="AZ198:AZ261" si="25">IF(OR($R198&lt;&gt;"",SUM(AA198:AX198)&lt;&gt;0),IF(R198=BC198,"OK",IF(R198&gt;BC198,"Valor estimado supera a Compromisos en "&amp;DOLLAR(R198-BC198),"Compromisos superan al Valor estimado en "&amp;DOLLAR(BC198-R198))),"")</f>
        <v>OK</v>
      </c>
      <c r="BA198" s="12" t="str">
        <f t="shared" ref="BA198:BA261" si="26">IF(OR($R198&lt;&gt;"",SUM(AA198:AX198)&lt;&gt;0),IF(R198=BD198,"OK",IF(R198&gt;BD198,"Valor estimado supera a Obligaciones en "&amp;DOLLAR(R198-BD198),"Obligaciones superan al Valor estimado en "&amp;DOLLAR(BD198-R198))),"")</f>
        <v>OK</v>
      </c>
      <c r="BB198" s="6">
        <f t="shared" ref="BB198:BB261" si="27">+IF(B198&lt;&gt;"",COUNTBLANK(E198:AX198),0)</f>
        <v>0</v>
      </c>
      <c r="BC198" s="13">
        <f t="shared" ref="BC198:BC261" si="28">+SUM(AA198,AC198,AE198,AG198,AI198,AK198,AM198,AO198,AQ198,AS198,AU198,AW198)</f>
        <v>26922500</v>
      </c>
      <c r="BD198" s="13">
        <f t="shared" ref="BD198:BD261" si="29">+SUM(AB198,AD198,AF198,AH198,AJ198,AL198,AN198,AP198,AR198,AT198,AV198,AX198)</f>
        <v>26922500</v>
      </c>
      <c r="BE198" s="6">
        <f t="shared" ref="BE198:BE261" si="30">+IF(OR(AZ198="ok",AZ198=""),0,1)</f>
        <v>0</v>
      </c>
      <c r="BF198" s="6">
        <f t="shared" ref="BF198:BF261" si="31">+IF(OR(BA198="ok",BA198=""),0,1)</f>
        <v>0</v>
      </c>
    </row>
    <row r="199" spans="2:58" ht="99.75" x14ac:dyDescent="0.25">
      <c r="B199" s="29" t="s">
        <v>668</v>
      </c>
      <c r="C199" s="29" t="s">
        <v>652</v>
      </c>
      <c r="D199" s="29" t="s">
        <v>4</v>
      </c>
      <c r="E199" s="30" t="s">
        <v>219</v>
      </c>
      <c r="F199" s="30" t="s">
        <v>220</v>
      </c>
      <c r="G199" s="30" t="s">
        <v>5</v>
      </c>
      <c r="H199" s="30">
        <v>81101512</v>
      </c>
      <c r="I199" s="30" t="s">
        <v>6268</v>
      </c>
      <c r="J199" s="30" t="s">
        <v>221</v>
      </c>
      <c r="K199" s="30" t="s">
        <v>669</v>
      </c>
      <c r="L199" s="31" t="s">
        <v>154</v>
      </c>
      <c r="M199" s="31" t="s">
        <v>154</v>
      </c>
      <c r="N199" s="31">
        <v>12</v>
      </c>
      <c r="O199" s="31" t="s">
        <v>223</v>
      </c>
      <c r="P199" s="31" t="s">
        <v>224</v>
      </c>
      <c r="Q199" s="40">
        <v>26922500</v>
      </c>
      <c r="R199" s="40">
        <v>26922500</v>
      </c>
      <c r="S199" s="31" t="s">
        <v>225</v>
      </c>
      <c r="T199" s="31" t="s">
        <v>221</v>
      </c>
      <c r="U199" s="30" t="s">
        <v>654</v>
      </c>
      <c r="V199" s="30" t="s">
        <v>264</v>
      </c>
      <c r="W199" s="30" t="s">
        <v>265</v>
      </c>
      <c r="X199" s="30" t="s">
        <v>229</v>
      </c>
      <c r="Y199" s="30" t="s">
        <v>230</v>
      </c>
      <c r="Z199" s="30" t="s">
        <v>655</v>
      </c>
      <c r="AA199" s="41">
        <v>0</v>
      </c>
      <c r="AB199" s="41">
        <v>0</v>
      </c>
      <c r="AC199" s="41">
        <v>26922500</v>
      </c>
      <c r="AD199" s="41">
        <v>0</v>
      </c>
      <c r="AE199" s="41">
        <v>0</v>
      </c>
      <c r="AF199" s="41">
        <v>2447500</v>
      </c>
      <c r="AG199" s="41">
        <v>0</v>
      </c>
      <c r="AH199" s="41">
        <v>2447500</v>
      </c>
      <c r="AI199" s="41">
        <v>0</v>
      </c>
      <c r="AJ199" s="41">
        <v>2447500</v>
      </c>
      <c r="AK199" s="41">
        <v>0</v>
      </c>
      <c r="AL199" s="41">
        <v>2447500</v>
      </c>
      <c r="AM199" s="41">
        <v>0</v>
      </c>
      <c r="AN199" s="41">
        <v>2447500</v>
      </c>
      <c r="AO199" s="41">
        <v>0</v>
      </c>
      <c r="AP199" s="41">
        <v>2447500</v>
      </c>
      <c r="AQ199" s="41">
        <v>0</v>
      </c>
      <c r="AR199" s="41">
        <v>2447500</v>
      </c>
      <c r="AS199" s="41">
        <v>0</v>
      </c>
      <c r="AT199" s="41">
        <v>2447500</v>
      </c>
      <c r="AU199" s="41">
        <v>0</v>
      </c>
      <c r="AV199" s="41">
        <v>2447500</v>
      </c>
      <c r="AW199" s="41">
        <v>0</v>
      </c>
      <c r="AX199" s="41">
        <v>4895000</v>
      </c>
      <c r="AY199" s="2">
        <v>0</v>
      </c>
      <c r="AZ199" s="12" t="str">
        <f t="shared" si="25"/>
        <v>OK</v>
      </c>
      <c r="BA199" s="12" t="str">
        <f t="shared" si="26"/>
        <v>OK</v>
      </c>
      <c r="BB199" s="6">
        <f t="shared" si="27"/>
        <v>0</v>
      </c>
      <c r="BC199" s="13">
        <f t="shared" si="28"/>
        <v>26922500</v>
      </c>
      <c r="BD199" s="13">
        <f t="shared" si="29"/>
        <v>26922500</v>
      </c>
      <c r="BE199" s="6">
        <f t="shared" si="30"/>
        <v>0</v>
      </c>
      <c r="BF199" s="6">
        <f t="shared" si="31"/>
        <v>0</v>
      </c>
    </row>
    <row r="200" spans="2:58" ht="99.75" x14ac:dyDescent="0.25">
      <c r="B200" s="29" t="s">
        <v>670</v>
      </c>
      <c r="C200" s="29" t="s">
        <v>652</v>
      </c>
      <c r="D200" s="29" t="s">
        <v>4</v>
      </c>
      <c r="E200" s="30" t="s">
        <v>219</v>
      </c>
      <c r="F200" s="30" t="s">
        <v>220</v>
      </c>
      <c r="G200" s="30" t="s">
        <v>5</v>
      </c>
      <c r="H200" s="30">
        <v>81101512</v>
      </c>
      <c r="I200" s="30" t="s">
        <v>6268</v>
      </c>
      <c r="J200" s="30" t="s">
        <v>221</v>
      </c>
      <c r="K200" s="30" t="s">
        <v>671</v>
      </c>
      <c r="L200" s="31" t="s">
        <v>154</v>
      </c>
      <c r="M200" s="31" t="s">
        <v>154</v>
      </c>
      <c r="N200" s="31">
        <v>12</v>
      </c>
      <c r="O200" s="31" t="s">
        <v>223</v>
      </c>
      <c r="P200" s="31" t="s">
        <v>224</v>
      </c>
      <c r="Q200" s="40">
        <v>26922500</v>
      </c>
      <c r="R200" s="40">
        <v>26922500</v>
      </c>
      <c r="S200" s="31" t="s">
        <v>225</v>
      </c>
      <c r="T200" s="31" t="s">
        <v>221</v>
      </c>
      <c r="U200" s="30" t="s">
        <v>654</v>
      </c>
      <c r="V200" s="30" t="s">
        <v>264</v>
      </c>
      <c r="W200" s="30" t="s">
        <v>265</v>
      </c>
      <c r="X200" s="30" t="s">
        <v>229</v>
      </c>
      <c r="Y200" s="30" t="s">
        <v>230</v>
      </c>
      <c r="Z200" s="30" t="s">
        <v>655</v>
      </c>
      <c r="AA200" s="41">
        <v>0</v>
      </c>
      <c r="AB200" s="41">
        <v>0</v>
      </c>
      <c r="AC200" s="41">
        <v>26922500</v>
      </c>
      <c r="AD200" s="41">
        <v>0</v>
      </c>
      <c r="AE200" s="41">
        <v>0</v>
      </c>
      <c r="AF200" s="41">
        <v>2447500</v>
      </c>
      <c r="AG200" s="41">
        <v>0</v>
      </c>
      <c r="AH200" s="41">
        <v>2447500</v>
      </c>
      <c r="AI200" s="41">
        <v>0</v>
      </c>
      <c r="AJ200" s="41">
        <v>2447500</v>
      </c>
      <c r="AK200" s="41">
        <v>0</v>
      </c>
      <c r="AL200" s="41">
        <v>2447500</v>
      </c>
      <c r="AM200" s="41">
        <v>0</v>
      </c>
      <c r="AN200" s="41">
        <v>2447500</v>
      </c>
      <c r="AO200" s="41">
        <v>0</v>
      </c>
      <c r="AP200" s="41">
        <v>2447500</v>
      </c>
      <c r="AQ200" s="41">
        <v>0</v>
      </c>
      <c r="AR200" s="41">
        <v>2447500</v>
      </c>
      <c r="AS200" s="41">
        <v>0</v>
      </c>
      <c r="AT200" s="41">
        <v>2447500</v>
      </c>
      <c r="AU200" s="41">
        <v>0</v>
      </c>
      <c r="AV200" s="41">
        <v>2447500</v>
      </c>
      <c r="AW200" s="41">
        <v>0</v>
      </c>
      <c r="AX200" s="41">
        <v>4895000</v>
      </c>
      <c r="AY200" s="2">
        <v>0</v>
      </c>
      <c r="AZ200" s="12" t="str">
        <f t="shared" si="25"/>
        <v>OK</v>
      </c>
      <c r="BA200" s="12" t="str">
        <f t="shared" si="26"/>
        <v>OK</v>
      </c>
      <c r="BB200" s="6">
        <f t="shared" si="27"/>
        <v>0</v>
      </c>
      <c r="BC200" s="13">
        <f t="shared" si="28"/>
        <v>26922500</v>
      </c>
      <c r="BD200" s="13">
        <f t="shared" si="29"/>
        <v>26922500</v>
      </c>
      <c r="BE200" s="6">
        <f t="shared" si="30"/>
        <v>0</v>
      </c>
      <c r="BF200" s="6">
        <f t="shared" si="31"/>
        <v>0</v>
      </c>
    </row>
    <row r="201" spans="2:58" ht="114" x14ac:dyDescent="0.25">
      <c r="B201" s="29" t="s">
        <v>672</v>
      </c>
      <c r="C201" s="29" t="s">
        <v>652</v>
      </c>
      <c r="D201" s="29" t="s">
        <v>4</v>
      </c>
      <c r="E201" s="30" t="s">
        <v>219</v>
      </c>
      <c r="F201" s="30" t="s">
        <v>220</v>
      </c>
      <c r="G201" s="30" t="s">
        <v>5</v>
      </c>
      <c r="H201" s="30">
        <v>81101512</v>
      </c>
      <c r="I201" s="30" t="s">
        <v>6268</v>
      </c>
      <c r="J201" s="30" t="s">
        <v>221</v>
      </c>
      <c r="K201" s="30" t="s">
        <v>673</v>
      </c>
      <c r="L201" s="31" t="s">
        <v>154</v>
      </c>
      <c r="M201" s="31" t="s">
        <v>154</v>
      </c>
      <c r="N201" s="31">
        <v>12</v>
      </c>
      <c r="O201" s="31" t="s">
        <v>223</v>
      </c>
      <c r="P201" s="31" t="s">
        <v>224</v>
      </c>
      <c r="Q201" s="40">
        <v>26922500</v>
      </c>
      <c r="R201" s="40">
        <v>26922500</v>
      </c>
      <c r="S201" s="31" t="s">
        <v>225</v>
      </c>
      <c r="T201" s="31" t="s">
        <v>221</v>
      </c>
      <c r="U201" s="30" t="s">
        <v>654</v>
      </c>
      <c r="V201" s="30" t="s">
        <v>264</v>
      </c>
      <c r="W201" s="30" t="s">
        <v>265</v>
      </c>
      <c r="X201" s="30" t="s">
        <v>229</v>
      </c>
      <c r="Y201" s="30" t="s">
        <v>230</v>
      </c>
      <c r="Z201" s="30" t="s">
        <v>655</v>
      </c>
      <c r="AA201" s="41">
        <v>0</v>
      </c>
      <c r="AB201" s="41">
        <v>0</v>
      </c>
      <c r="AC201" s="41">
        <v>26922500</v>
      </c>
      <c r="AD201" s="41">
        <v>0</v>
      </c>
      <c r="AE201" s="41">
        <v>0</v>
      </c>
      <c r="AF201" s="41">
        <v>2447500</v>
      </c>
      <c r="AG201" s="41">
        <v>0</v>
      </c>
      <c r="AH201" s="41">
        <v>2447500</v>
      </c>
      <c r="AI201" s="41">
        <v>0</v>
      </c>
      <c r="AJ201" s="41">
        <v>2447500</v>
      </c>
      <c r="AK201" s="41">
        <v>0</v>
      </c>
      <c r="AL201" s="41">
        <v>2447500</v>
      </c>
      <c r="AM201" s="41">
        <v>0</v>
      </c>
      <c r="AN201" s="41">
        <v>2447500</v>
      </c>
      <c r="AO201" s="41">
        <v>0</v>
      </c>
      <c r="AP201" s="41">
        <v>2447500</v>
      </c>
      <c r="AQ201" s="41">
        <v>0</v>
      </c>
      <c r="AR201" s="41">
        <v>2447500</v>
      </c>
      <c r="AS201" s="41">
        <v>0</v>
      </c>
      <c r="AT201" s="41">
        <v>2447500</v>
      </c>
      <c r="AU201" s="41">
        <v>0</v>
      </c>
      <c r="AV201" s="41">
        <v>2447500</v>
      </c>
      <c r="AW201" s="41">
        <v>0</v>
      </c>
      <c r="AX201" s="41">
        <v>4895000</v>
      </c>
      <c r="AY201" s="2">
        <v>0</v>
      </c>
      <c r="AZ201" s="12" t="str">
        <f t="shared" si="25"/>
        <v>OK</v>
      </c>
      <c r="BA201" s="12" t="str">
        <f t="shared" si="26"/>
        <v>OK</v>
      </c>
      <c r="BB201" s="6">
        <f t="shared" si="27"/>
        <v>0</v>
      </c>
      <c r="BC201" s="13">
        <f t="shared" si="28"/>
        <v>26922500</v>
      </c>
      <c r="BD201" s="13">
        <f t="shared" si="29"/>
        <v>26922500</v>
      </c>
      <c r="BE201" s="6">
        <f t="shared" si="30"/>
        <v>0</v>
      </c>
      <c r="BF201" s="6">
        <f t="shared" si="31"/>
        <v>0</v>
      </c>
    </row>
    <row r="202" spans="2:58" ht="114" x14ac:dyDescent="0.25">
      <c r="B202" s="29" t="s">
        <v>674</v>
      </c>
      <c r="C202" s="29" t="s">
        <v>652</v>
      </c>
      <c r="D202" s="29" t="s">
        <v>4</v>
      </c>
      <c r="E202" s="30" t="s">
        <v>219</v>
      </c>
      <c r="F202" s="30" t="s">
        <v>220</v>
      </c>
      <c r="G202" s="30" t="s">
        <v>5</v>
      </c>
      <c r="H202" s="30">
        <v>81101512</v>
      </c>
      <c r="I202" s="30" t="s">
        <v>6268</v>
      </c>
      <c r="J202" s="30" t="s">
        <v>221</v>
      </c>
      <c r="K202" s="30" t="s">
        <v>673</v>
      </c>
      <c r="L202" s="31" t="s">
        <v>154</v>
      </c>
      <c r="M202" s="31" t="s">
        <v>154</v>
      </c>
      <c r="N202" s="31">
        <v>12</v>
      </c>
      <c r="O202" s="31" t="s">
        <v>223</v>
      </c>
      <c r="P202" s="31" t="s">
        <v>224</v>
      </c>
      <c r="Q202" s="40">
        <v>26922500</v>
      </c>
      <c r="R202" s="40">
        <v>26922500</v>
      </c>
      <c r="S202" s="31" t="s">
        <v>225</v>
      </c>
      <c r="T202" s="31" t="s">
        <v>221</v>
      </c>
      <c r="U202" s="30" t="s">
        <v>654</v>
      </c>
      <c r="V202" s="30" t="s">
        <v>264</v>
      </c>
      <c r="W202" s="30" t="s">
        <v>265</v>
      </c>
      <c r="X202" s="30" t="s">
        <v>229</v>
      </c>
      <c r="Y202" s="30" t="s">
        <v>230</v>
      </c>
      <c r="Z202" s="30" t="s">
        <v>655</v>
      </c>
      <c r="AA202" s="41">
        <v>0</v>
      </c>
      <c r="AB202" s="41">
        <v>0</v>
      </c>
      <c r="AC202" s="41">
        <v>26922500</v>
      </c>
      <c r="AD202" s="41">
        <v>0</v>
      </c>
      <c r="AE202" s="41">
        <v>0</v>
      </c>
      <c r="AF202" s="41">
        <v>2447500</v>
      </c>
      <c r="AG202" s="41">
        <v>0</v>
      </c>
      <c r="AH202" s="41">
        <v>2447500</v>
      </c>
      <c r="AI202" s="41">
        <v>0</v>
      </c>
      <c r="AJ202" s="41">
        <v>2447500</v>
      </c>
      <c r="AK202" s="41">
        <v>0</v>
      </c>
      <c r="AL202" s="41">
        <v>2447500</v>
      </c>
      <c r="AM202" s="41">
        <v>0</v>
      </c>
      <c r="AN202" s="41">
        <v>2447500</v>
      </c>
      <c r="AO202" s="41">
        <v>0</v>
      </c>
      <c r="AP202" s="41">
        <v>2447500</v>
      </c>
      <c r="AQ202" s="41">
        <v>0</v>
      </c>
      <c r="AR202" s="41">
        <v>2447500</v>
      </c>
      <c r="AS202" s="41">
        <v>0</v>
      </c>
      <c r="AT202" s="41">
        <v>2447500</v>
      </c>
      <c r="AU202" s="41">
        <v>0</v>
      </c>
      <c r="AV202" s="41">
        <v>2447500</v>
      </c>
      <c r="AW202" s="41">
        <v>0</v>
      </c>
      <c r="AX202" s="41">
        <v>4895000</v>
      </c>
      <c r="AY202" s="2">
        <v>0</v>
      </c>
      <c r="AZ202" s="12" t="str">
        <f t="shared" si="25"/>
        <v>OK</v>
      </c>
      <c r="BA202" s="12" t="str">
        <f t="shared" si="26"/>
        <v>OK</v>
      </c>
      <c r="BB202" s="6">
        <f t="shared" si="27"/>
        <v>0</v>
      </c>
      <c r="BC202" s="13">
        <f t="shared" si="28"/>
        <v>26922500</v>
      </c>
      <c r="BD202" s="13">
        <f t="shared" si="29"/>
        <v>26922500</v>
      </c>
      <c r="BE202" s="6">
        <f t="shared" si="30"/>
        <v>0</v>
      </c>
      <c r="BF202" s="6">
        <f t="shared" si="31"/>
        <v>0</v>
      </c>
    </row>
    <row r="203" spans="2:58" ht="114" x14ac:dyDescent="0.25">
      <c r="B203" s="29" t="s">
        <v>675</v>
      </c>
      <c r="C203" s="29" t="s">
        <v>652</v>
      </c>
      <c r="D203" s="29" t="s">
        <v>4</v>
      </c>
      <c r="E203" s="30" t="s">
        <v>219</v>
      </c>
      <c r="F203" s="30" t="s">
        <v>220</v>
      </c>
      <c r="G203" s="30" t="s">
        <v>5</v>
      </c>
      <c r="H203" s="30">
        <v>81101512</v>
      </c>
      <c r="I203" s="30" t="s">
        <v>6268</v>
      </c>
      <c r="J203" s="30" t="s">
        <v>221</v>
      </c>
      <c r="K203" s="30" t="s">
        <v>676</v>
      </c>
      <c r="L203" s="31" t="s">
        <v>153</v>
      </c>
      <c r="M203" s="31" t="s">
        <v>153</v>
      </c>
      <c r="N203" s="31">
        <v>12</v>
      </c>
      <c r="O203" s="31" t="s">
        <v>223</v>
      </c>
      <c r="P203" s="31" t="s">
        <v>224</v>
      </c>
      <c r="Q203" s="40">
        <v>115000000</v>
      </c>
      <c r="R203" s="40">
        <v>115000000</v>
      </c>
      <c r="S203" s="31" t="s">
        <v>225</v>
      </c>
      <c r="T203" s="31" t="s">
        <v>221</v>
      </c>
      <c r="U203" s="30" t="s">
        <v>654</v>
      </c>
      <c r="V203" s="30" t="s">
        <v>264</v>
      </c>
      <c r="W203" s="30" t="s">
        <v>265</v>
      </c>
      <c r="X203" s="30" t="s">
        <v>229</v>
      </c>
      <c r="Y203" s="30" t="s">
        <v>230</v>
      </c>
      <c r="Z203" s="30" t="s">
        <v>655</v>
      </c>
      <c r="AA203" s="41">
        <v>115000000</v>
      </c>
      <c r="AB203" s="41">
        <v>0</v>
      </c>
      <c r="AC203" s="41">
        <v>0</v>
      </c>
      <c r="AD203" s="41">
        <v>10000000</v>
      </c>
      <c r="AE203" s="41">
        <v>0</v>
      </c>
      <c r="AF203" s="41">
        <v>10000000</v>
      </c>
      <c r="AG203" s="41">
        <v>0</v>
      </c>
      <c r="AH203" s="41">
        <v>10000000</v>
      </c>
      <c r="AI203" s="41">
        <v>0</v>
      </c>
      <c r="AJ203" s="41">
        <v>10000000</v>
      </c>
      <c r="AK203" s="41">
        <v>0</v>
      </c>
      <c r="AL203" s="41">
        <v>10000000</v>
      </c>
      <c r="AM203" s="41">
        <v>0</v>
      </c>
      <c r="AN203" s="41">
        <v>10000000</v>
      </c>
      <c r="AO203" s="41">
        <v>0</v>
      </c>
      <c r="AP203" s="41">
        <v>10000000</v>
      </c>
      <c r="AQ203" s="41">
        <v>0</v>
      </c>
      <c r="AR203" s="41">
        <v>10000000</v>
      </c>
      <c r="AS203" s="41">
        <v>0</v>
      </c>
      <c r="AT203" s="41">
        <v>10000000</v>
      </c>
      <c r="AU203" s="41">
        <v>0</v>
      </c>
      <c r="AV203" s="41">
        <v>10000000</v>
      </c>
      <c r="AW203" s="41">
        <v>0</v>
      </c>
      <c r="AX203" s="41">
        <v>15000000</v>
      </c>
      <c r="AY203" s="2">
        <v>0</v>
      </c>
      <c r="AZ203" s="12" t="str">
        <f t="shared" si="25"/>
        <v>OK</v>
      </c>
      <c r="BA203" s="12" t="str">
        <f t="shared" si="26"/>
        <v>OK</v>
      </c>
      <c r="BB203" s="6">
        <f t="shared" si="27"/>
        <v>0</v>
      </c>
      <c r="BC203" s="13">
        <f t="shared" si="28"/>
        <v>115000000</v>
      </c>
      <c r="BD203" s="13">
        <f t="shared" si="29"/>
        <v>115000000</v>
      </c>
      <c r="BE203" s="6">
        <f t="shared" si="30"/>
        <v>0</v>
      </c>
      <c r="BF203" s="6">
        <f t="shared" si="31"/>
        <v>0</v>
      </c>
    </row>
    <row r="204" spans="2:58" ht="114" x14ac:dyDescent="0.25">
      <c r="B204" s="29" t="s">
        <v>677</v>
      </c>
      <c r="C204" s="29" t="s">
        <v>652</v>
      </c>
      <c r="D204" s="29" t="s">
        <v>4</v>
      </c>
      <c r="E204" s="30" t="s">
        <v>219</v>
      </c>
      <c r="F204" s="30" t="s">
        <v>220</v>
      </c>
      <c r="G204" s="30" t="s">
        <v>5</v>
      </c>
      <c r="H204" s="30">
        <v>81101512</v>
      </c>
      <c r="I204" s="30" t="s">
        <v>6268</v>
      </c>
      <c r="J204" s="30" t="s">
        <v>221</v>
      </c>
      <c r="K204" s="30" t="s">
        <v>678</v>
      </c>
      <c r="L204" s="31" t="s">
        <v>153</v>
      </c>
      <c r="M204" s="31" t="s">
        <v>153</v>
      </c>
      <c r="N204" s="31">
        <v>12</v>
      </c>
      <c r="O204" s="31" t="s">
        <v>223</v>
      </c>
      <c r="P204" s="31" t="s">
        <v>224</v>
      </c>
      <c r="Q204" s="40">
        <v>144900000</v>
      </c>
      <c r="R204" s="40">
        <v>144900000</v>
      </c>
      <c r="S204" s="31" t="s">
        <v>225</v>
      </c>
      <c r="T204" s="31" t="s">
        <v>221</v>
      </c>
      <c r="U204" s="30" t="s">
        <v>654</v>
      </c>
      <c r="V204" s="30" t="s">
        <v>264</v>
      </c>
      <c r="W204" s="30" t="s">
        <v>265</v>
      </c>
      <c r="X204" s="30" t="s">
        <v>229</v>
      </c>
      <c r="Y204" s="30" t="s">
        <v>230</v>
      </c>
      <c r="Z204" s="30" t="s">
        <v>655</v>
      </c>
      <c r="AA204" s="41">
        <v>144900000</v>
      </c>
      <c r="AB204" s="41">
        <v>0</v>
      </c>
      <c r="AC204" s="41">
        <v>0</v>
      </c>
      <c r="AD204" s="41">
        <v>12600000</v>
      </c>
      <c r="AE204" s="41">
        <v>0</v>
      </c>
      <c r="AF204" s="41">
        <v>12600000</v>
      </c>
      <c r="AG204" s="41">
        <v>0</v>
      </c>
      <c r="AH204" s="41">
        <v>12600000</v>
      </c>
      <c r="AI204" s="41">
        <v>0</v>
      </c>
      <c r="AJ204" s="41">
        <v>12600000</v>
      </c>
      <c r="AK204" s="41">
        <v>0</v>
      </c>
      <c r="AL204" s="41">
        <v>12600000</v>
      </c>
      <c r="AM204" s="41">
        <v>0</v>
      </c>
      <c r="AN204" s="41">
        <v>12600000</v>
      </c>
      <c r="AO204" s="41">
        <v>0</v>
      </c>
      <c r="AP204" s="41">
        <v>12600000</v>
      </c>
      <c r="AQ204" s="41">
        <v>0</v>
      </c>
      <c r="AR204" s="41">
        <v>12600000</v>
      </c>
      <c r="AS204" s="41">
        <v>0</v>
      </c>
      <c r="AT204" s="41">
        <v>12600000</v>
      </c>
      <c r="AU204" s="41">
        <v>0</v>
      </c>
      <c r="AV204" s="41">
        <v>12600000</v>
      </c>
      <c r="AW204" s="41">
        <v>0</v>
      </c>
      <c r="AX204" s="41">
        <v>18900000</v>
      </c>
      <c r="AY204" s="2">
        <v>0</v>
      </c>
      <c r="AZ204" s="12" t="str">
        <f t="shared" si="25"/>
        <v>OK</v>
      </c>
      <c r="BA204" s="12" t="str">
        <f t="shared" si="26"/>
        <v>OK</v>
      </c>
      <c r="BB204" s="6">
        <f t="shared" si="27"/>
        <v>0</v>
      </c>
      <c r="BC204" s="13">
        <f t="shared" si="28"/>
        <v>144900000</v>
      </c>
      <c r="BD204" s="13">
        <f t="shared" si="29"/>
        <v>144900000</v>
      </c>
      <c r="BE204" s="6">
        <f t="shared" si="30"/>
        <v>0</v>
      </c>
      <c r="BF204" s="6">
        <f t="shared" si="31"/>
        <v>0</v>
      </c>
    </row>
    <row r="205" spans="2:58" ht="114" x14ac:dyDescent="0.25">
      <c r="B205" s="29" t="s">
        <v>679</v>
      </c>
      <c r="C205" s="29" t="s">
        <v>652</v>
      </c>
      <c r="D205" s="29" t="s">
        <v>4</v>
      </c>
      <c r="E205" s="30" t="s">
        <v>219</v>
      </c>
      <c r="F205" s="30" t="s">
        <v>220</v>
      </c>
      <c r="G205" s="30" t="s">
        <v>5</v>
      </c>
      <c r="H205" s="30">
        <v>81101512</v>
      </c>
      <c r="I205" s="30" t="s">
        <v>6268</v>
      </c>
      <c r="J205" s="30" t="s">
        <v>221</v>
      </c>
      <c r="K205" s="30" t="s">
        <v>680</v>
      </c>
      <c r="L205" s="31" t="s">
        <v>153</v>
      </c>
      <c r="M205" s="31" t="s">
        <v>153</v>
      </c>
      <c r="N205" s="31">
        <v>12</v>
      </c>
      <c r="O205" s="31" t="s">
        <v>223</v>
      </c>
      <c r="P205" s="31" t="s">
        <v>224</v>
      </c>
      <c r="Q205" s="40">
        <v>144900000</v>
      </c>
      <c r="R205" s="40">
        <v>144900000</v>
      </c>
      <c r="S205" s="31" t="s">
        <v>225</v>
      </c>
      <c r="T205" s="31" t="s">
        <v>221</v>
      </c>
      <c r="U205" s="30" t="s">
        <v>654</v>
      </c>
      <c r="V205" s="30" t="s">
        <v>264</v>
      </c>
      <c r="W205" s="30" t="s">
        <v>265</v>
      </c>
      <c r="X205" s="30" t="s">
        <v>229</v>
      </c>
      <c r="Y205" s="30" t="s">
        <v>230</v>
      </c>
      <c r="Z205" s="30" t="s">
        <v>655</v>
      </c>
      <c r="AA205" s="41">
        <v>144900000</v>
      </c>
      <c r="AB205" s="41">
        <v>0</v>
      </c>
      <c r="AC205" s="41">
        <v>0</v>
      </c>
      <c r="AD205" s="41">
        <v>12600000</v>
      </c>
      <c r="AE205" s="41">
        <v>0</v>
      </c>
      <c r="AF205" s="41">
        <v>12600000</v>
      </c>
      <c r="AG205" s="41">
        <v>0</v>
      </c>
      <c r="AH205" s="41">
        <v>12600000</v>
      </c>
      <c r="AI205" s="41">
        <v>0</v>
      </c>
      <c r="AJ205" s="41">
        <v>12600000</v>
      </c>
      <c r="AK205" s="41">
        <v>0</v>
      </c>
      <c r="AL205" s="41">
        <v>12600000</v>
      </c>
      <c r="AM205" s="41">
        <v>0</v>
      </c>
      <c r="AN205" s="41">
        <v>12600000</v>
      </c>
      <c r="AO205" s="41">
        <v>0</v>
      </c>
      <c r="AP205" s="41">
        <v>12600000</v>
      </c>
      <c r="AQ205" s="41">
        <v>0</v>
      </c>
      <c r="AR205" s="41">
        <v>12600000</v>
      </c>
      <c r="AS205" s="41">
        <v>0</v>
      </c>
      <c r="AT205" s="41">
        <v>12600000</v>
      </c>
      <c r="AU205" s="41">
        <v>0</v>
      </c>
      <c r="AV205" s="41">
        <v>12600000</v>
      </c>
      <c r="AW205" s="41">
        <v>0</v>
      </c>
      <c r="AX205" s="41">
        <v>18900000</v>
      </c>
      <c r="AY205" s="2">
        <v>0</v>
      </c>
      <c r="AZ205" s="12" t="str">
        <f t="shared" si="25"/>
        <v>OK</v>
      </c>
      <c r="BA205" s="12" t="str">
        <f t="shared" si="26"/>
        <v>OK</v>
      </c>
      <c r="BB205" s="6">
        <f t="shared" si="27"/>
        <v>0</v>
      </c>
      <c r="BC205" s="13">
        <f t="shared" si="28"/>
        <v>144900000</v>
      </c>
      <c r="BD205" s="13">
        <f t="shared" si="29"/>
        <v>144900000</v>
      </c>
      <c r="BE205" s="6">
        <f t="shared" si="30"/>
        <v>0</v>
      </c>
      <c r="BF205" s="6">
        <f t="shared" si="31"/>
        <v>0</v>
      </c>
    </row>
    <row r="206" spans="2:58" ht="128.25" x14ac:dyDescent="0.25">
      <c r="B206" s="29" t="s">
        <v>681</v>
      </c>
      <c r="C206" s="29" t="s">
        <v>652</v>
      </c>
      <c r="D206" s="29" t="s">
        <v>4</v>
      </c>
      <c r="E206" s="30" t="s">
        <v>219</v>
      </c>
      <c r="F206" s="30" t="s">
        <v>220</v>
      </c>
      <c r="G206" s="30" t="s">
        <v>5</v>
      </c>
      <c r="H206" s="30">
        <v>81101512</v>
      </c>
      <c r="I206" s="30" t="s">
        <v>6268</v>
      </c>
      <c r="J206" s="30" t="s">
        <v>221</v>
      </c>
      <c r="K206" s="30" t="s">
        <v>682</v>
      </c>
      <c r="L206" s="31" t="s">
        <v>153</v>
      </c>
      <c r="M206" s="31" t="s">
        <v>153</v>
      </c>
      <c r="N206" s="31">
        <v>12</v>
      </c>
      <c r="O206" s="31" t="s">
        <v>223</v>
      </c>
      <c r="P206" s="31" t="s">
        <v>224</v>
      </c>
      <c r="Q206" s="40">
        <v>144900000</v>
      </c>
      <c r="R206" s="40">
        <v>144900000</v>
      </c>
      <c r="S206" s="31" t="s">
        <v>225</v>
      </c>
      <c r="T206" s="31" t="s">
        <v>221</v>
      </c>
      <c r="U206" s="30" t="s">
        <v>654</v>
      </c>
      <c r="V206" s="30" t="s">
        <v>264</v>
      </c>
      <c r="W206" s="30" t="s">
        <v>265</v>
      </c>
      <c r="X206" s="30" t="s">
        <v>229</v>
      </c>
      <c r="Y206" s="30" t="s">
        <v>230</v>
      </c>
      <c r="Z206" s="30" t="s">
        <v>655</v>
      </c>
      <c r="AA206" s="41">
        <v>144900000</v>
      </c>
      <c r="AB206" s="41">
        <v>0</v>
      </c>
      <c r="AC206" s="41">
        <v>0</v>
      </c>
      <c r="AD206" s="41">
        <v>12600000</v>
      </c>
      <c r="AE206" s="41">
        <v>0</v>
      </c>
      <c r="AF206" s="41">
        <v>12600000</v>
      </c>
      <c r="AG206" s="41">
        <v>0</v>
      </c>
      <c r="AH206" s="41">
        <v>12600000</v>
      </c>
      <c r="AI206" s="41">
        <v>0</v>
      </c>
      <c r="AJ206" s="41">
        <v>12600000</v>
      </c>
      <c r="AK206" s="41">
        <v>0</v>
      </c>
      <c r="AL206" s="41">
        <v>12600000</v>
      </c>
      <c r="AM206" s="41">
        <v>0</v>
      </c>
      <c r="AN206" s="41">
        <v>12600000</v>
      </c>
      <c r="AO206" s="41">
        <v>0</v>
      </c>
      <c r="AP206" s="41">
        <v>12600000</v>
      </c>
      <c r="AQ206" s="41">
        <v>0</v>
      </c>
      <c r="AR206" s="41">
        <v>12600000</v>
      </c>
      <c r="AS206" s="41">
        <v>0</v>
      </c>
      <c r="AT206" s="41">
        <v>12600000</v>
      </c>
      <c r="AU206" s="41">
        <v>0</v>
      </c>
      <c r="AV206" s="41">
        <v>12600000</v>
      </c>
      <c r="AW206" s="41">
        <v>0</v>
      </c>
      <c r="AX206" s="41">
        <v>18900000</v>
      </c>
      <c r="AY206" s="2">
        <v>0</v>
      </c>
      <c r="AZ206" s="12" t="str">
        <f t="shared" si="25"/>
        <v>OK</v>
      </c>
      <c r="BA206" s="12" t="str">
        <f t="shared" si="26"/>
        <v>OK</v>
      </c>
      <c r="BB206" s="6">
        <f t="shared" si="27"/>
        <v>0</v>
      </c>
      <c r="BC206" s="13">
        <f t="shared" si="28"/>
        <v>144900000</v>
      </c>
      <c r="BD206" s="13">
        <f t="shared" si="29"/>
        <v>144900000</v>
      </c>
      <c r="BE206" s="6">
        <f t="shared" si="30"/>
        <v>0</v>
      </c>
      <c r="BF206" s="6">
        <f t="shared" si="31"/>
        <v>0</v>
      </c>
    </row>
    <row r="207" spans="2:58" ht="71.25" x14ac:dyDescent="0.25">
      <c r="B207" s="29" t="s">
        <v>683</v>
      </c>
      <c r="C207" s="29" t="s">
        <v>652</v>
      </c>
      <c r="D207" s="29" t="s">
        <v>4</v>
      </c>
      <c r="E207" s="30" t="s">
        <v>219</v>
      </c>
      <c r="F207" s="30" t="s">
        <v>220</v>
      </c>
      <c r="G207" s="30" t="s">
        <v>5</v>
      </c>
      <c r="H207" s="30">
        <v>81101512</v>
      </c>
      <c r="I207" s="30" t="s">
        <v>6268</v>
      </c>
      <c r="J207" s="30" t="s">
        <v>221</v>
      </c>
      <c r="K207" s="30" t="s">
        <v>684</v>
      </c>
      <c r="L207" s="31" t="s">
        <v>153</v>
      </c>
      <c r="M207" s="31" t="s">
        <v>153</v>
      </c>
      <c r="N207" s="31">
        <v>12</v>
      </c>
      <c r="O207" s="31" t="s">
        <v>223</v>
      </c>
      <c r="P207" s="31" t="s">
        <v>224</v>
      </c>
      <c r="Q207" s="40">
        <v>144900000</v>
      </c>
      <c r="R207" s="40">
        <v>144900000</v>
      </c>
      <c r="S207" s="31" t="s">
        <v>225</v>
      </c>
      <c r="T207" s="31" t="s">
        <v>221</v>
      </c>
      <c r="U207" s="30" t="s">
        <v>654</v>
      </c>
      <c r="V207" s="30" t="s">
        <v>264</v>
      </c>
      <c r="W207" s="30" t="s">
        <v>265</v>
      </c>
      <c r="X207" s="30" t="s">
        <v>229</v>
      </c>
      <c r="Y207" s="30" t="s">
        <v>230</v>
      </c>
      <c r="Z207" s="30" t="s">
        <v>655</v>
      </c>
      <c r="AA207" s="41">
        <v>144900000</v>
      </c>
      <c r="AB207" s="41">
        <v>0</v>
      </c>
      <c r="AC207" s="41">
        <v>0</v>
      </c>
      <c r="AD207" s="41">
        <v>12600000</v>
      </c>
      <c r="AE207" s="41">
        <v>0</v>
      </c>
      <c r="AF207" s="41">
        <v>12600000</v>
      </c>
      <c r="AG207" s="41">
        <v>0</v>
      </c>
      <c r="AH207" s="41">
        <v>12600000</v>
      </c>
      <c r="AI207" s="41">
        <v>0</v>
      </c>
      <c r="AJ207" s="41">
        <v>12600000</v>
      </c>
      <c r="AK207" s="41">
        <v>0</v>
      </c>
      <c r="AL207" s="41">
        <v>12600000</v>
      </c>
      <c r="AM207" s="41">
        <v>0</v>
      </c>
      <c r="AN207" s="41">
        <v>12600000</v>
      </c>
      <c r="AO207" s="41">
        <v>0</v>
      </c>
      <c r="AP207" s="41">
        <v>12600000</v>
      </c>
      <c r="AQ207" s="41">
        <v>0</v>
      </c>
      <c r="AR207" s="41">
        <v>12600000</v>
      </c>
      <c r="AS207" s="41">
        <v>0</v>
      </c>
      <c r="AT207" s="41">
        <v>12600000</v>
      </c>
      <c r="AU207" s="41">
        <v>0</v>
      </c>
      <c r="AV207" s="41">
        <v>12600000</v>
      </c>
      <c r="AW207" s="41">
        <v>0</v>
      </c>
      <c r="AX207" s="41">
        <v>18900000</v>
      </c>
      <c r="AY207" s="2">
        <v>0</v>
      </c>
      <c r="AZ207" s="12" t="str">
        <f t="shared" si="25"/>
        <v>OK</v>
      </c>
      <c r="BA207" s="12" t="str">
        <f t="shared" si="26"/>
        <v>OK</v>
      </c>
      <c r="BB207" s="6">
        <f t="shared" si="27"/>
        <v>0</v>
      </c>
      <c r="BC207" s="13">
        <f t="shared" si="28"/>
        <v>144900000</v>
      </c>
      <c r="BD207" s="13">
        <f t="shared" si="29"/>
        <v>144900000</v>
      </c>
      <c r="BE207" s="6">
        <f t="shared" si="30"/>
        <v>0</v>
      </c>
      <c r="BF207" s="6">
        <f t="shared" si="31"/>
        <v>0</v>
      </c>
    </row>
    <row r="208" spans="2:58" ht="142.5" x14ac:dyDescent="0.25">
      <c r="B208" s="29" t="s">
        <v>685</v>
      </c>
      <c r="C208" s="29" t="s">
        <v>652</v>
      </c>
      <c r="D208" s="29" t="s">
        <v>4</v>
      </c>
      <c r="E208" s="30" t="s">
        <v>219</v>
      </c>
      <c r="F208" s="30" t="s">
        <v>220</v>
      </c>
      <c r="G208" s="30" t="s">
        <v>5</v>
      </c>
      <c r="H208" s="30">
        <v>81101512</v>
      </c>
      <c r="I208" s="30" t="s">
        <v>6268</v>
      </c>
      <c r="J208" s="30" t="s">
        <v>221</v>
      </c>
      <c r="K208" s="30" t="s">
        <v>686</v>
      </c>
      <c r="L208" s="31" t="s">
        <v>153</v>
      </c>
      <c r="M208" s="31" t="s">
        <v>153</v>
      </c>
      <c r="N208" s="31">
        <v>12</v>
      </c>
      <c r="O208" s="31" t="s">
        <v>223</v>
      </c>
      <c r="P208" s="31" t="s">
        <v>224</v>
      </c>
      <c r="Q208" s="40">
        <v>144900000</v>
      </c>
      <c r="R208" s="40">
        <v>144900000</v>
      </c>
      <c r="S208" s="31" t="s">
        <v>225</v>
      </c>
      <c r="T208" s="31" t="s">
        <v>221</v>
      </c>
      <c r="U208" s="30" t="s">
        <v>654</v>
      </c>
      <c r="V208" s="30" t="s">
        <v>264</v>
      </c>
      <c r="W208" s="30" t="s">
        <v>265</v>
      </c>
      <c r="X208" s="30" t="s">
        <v>229</v>
      </c>
      <c r="Y208" s="30" t="s">
        <v>230</v>
      </c>
      <c r="Z208" s="30" t="s">
        <v>655</v>
      </c>
      <c r="AA208" s="41">
        <v>144900000</v>
      </c>
      <c r="AB208" s="41">
        <v>0</v>
      </c>
      <c r="AC208" s="41">
        <v>0</v>
      </c>
      <c r="AD208" s="41">
        <v>12600000</v>
      </c>
      <c r="AE208" s="41">
        <v>0</v>
      </c>
      <c r="AF208" s="41">
        <v>12600000</v>
      </c>
      <c r="AG208" s="41">
        <v>0</v>
      </c>
      <c r="AH208" s="41">
        <v>12600000</v>
      </c>
      <c r="AI208" s="41">
        <v>0</v>
      </c>
      <c r="AJ208" s="41">
        <v>12600000</v>
      </c>
      <c r="AK208" s="41">
        <v>0</v>
      </c>
      <c r="AL208" s="41">
        <v>12600000</v>
      </c>
      <c r="AM208" s="41">
        <v>0</v>
      </c>
      <c r="AN208" s="41">
        <v>12600000</v>
      </c>
      <c r="AO208" s="41">
        <v>0</v>
      </c>
      <c r="AP208" s="41">
        <v>12600000</v>
      </c>
      <c r="AQ208" s="41">
        <v>0</v>
      </c>
      <c r="AR208" s="41">
        <v>12600000</v>
      </c>
      <c r="AS208" s="41">
        <v>0</v>
      </c>
      <c r="AT208" s="41">
        <v>12600000</v>
      </c>
      <c r="AU208" s="41">
        <v>0</v>
      </c>
      <c r="AV208" s="41">
        <v>12600000</v>
      </c>
      <c r="AW208" s="41">
        <v>0</v>
      </c>
      <c r="AX208" s="41">
        <v>18900000</v>
      </c>
      <c r="AY208" s="2">
        <v>0</v>
      </c>
      <c r="AZ208" s="12" t="str">
        <f t="shared" si="25"/>
        <v>OK</v>
      </c>
      <c r="BA208" s="12" t="str">
        <f t="shared" si="26"/>
        <v>OK</v>
      </c>
      <c r="BB208" s="6">
        <f t="shared" si="27"/>
        <v>0</v>
      </c>
      <c r="BC208" s="13">
        <f t="shared" si="28"/>
        <v>144900000</v>
      </c>
      <c r="BD208" s="13">
        <f t="shared" si="29"/>
        <v>144900000</v>
      </c>
      <c r="BE208" s="6">
        <f t="shared" si="30"/>
        <v>0</v>
      </c>
      <c r="BF208" s="6">
        <f t="shared" si="31"/>
        <v>0</v>
      </c>
    </row>
    <row r="209" spans="2:58" ht="85.5" x14ac:dyDescent="0.25">
      <c r="B209" s="29" t="s">
        <v>687</v>
      </c>
      <c r="C209" s="29" t="s">
        <v>652</v>
      </c>
      <c r="D209" s="29" t="s">
        <v>4</v>
      </c>
      <c r="E209" s="30" t="s">
        <v>219</v>
      </c>
      <c r="F209" s="30" t="s">
        <v>220</v>
      </c>
      <c r="G209" s="30" t="s">
        <v>5</v>
      </c>
      <c r="H209" s="30">
        <v>81101512</v>
      </c>
      <c r="I209" s="30" t="s">
        <v>6268</v>
      </c>
      <c r="J209" s="30" t="s">
        <v>221</v>
      </c>
      <c r="K209" s="30" t="s">
        <v>688</v>
      </c>
      <c r="L209" s="31" t="s">
        <v>153</v>
      </c>
      <c r="M209" s="31" t="s">
        <v>153</v>
      </c>
      <c r="N209" s="31">
        <v>12</v>
      </c>
      <c r="O209" s="31" t="s">
        <v>223</v>
      </c>
      <c r="P209" s="31" t="s">
        <v>224</v>
      </c>
      <c r="Q209" s="40">
        <v>103500000</v>
      </c>
      <c r="R209" s="40">
        <v>103500000</v>
      </c>
      <c r="S209" s="31" t="s">
        <v>225</v>
      </c>
      <c r="T209" s="31" t="s">
        <v>221</v>
      </c>
      <c r="U209" s="30" t="s">
        <v>654</v>
      </c>
      <c r="V209" s="30" t="s">
        <v>264</v>
      </c>
      <c r="W209" s="30" t="s">
        <v>265</v>
      </c>
      <c r="X209" s="30" t="s">
        <v>229</v>
      </c>
      <c r="Y209" s="30" t="s">
        <v>230</v>
      </c>
      <c r="Z209" s="30" t="s">
        <v>655</v>
      </c>
      <c r="AA209" s="41">
        <v>103500000</v>
      </c>
      <c r="AB209" s="41">
        <v>0</v>
      </c>
      <c r="AC209" s="41">
        <v>0</v>
      </c>
      <c r="AD209" s="41">
        <v>9000000</v>
      </c>
      <c r="AE209" s="41">
        <v>0</v>
      </c>
      <c r="AF209" s="41">
        <v>9000000</v>
      </c>
      <c r="AG209" s="41">
        <v>0</v>
      </c>
      <c r="AH209" s="41">
        <v>9000000</v>
      </c>
      <c r="AI209" s="41">
        <v>0</v>
      </c>
      <c r="AJ209" s="41">
        <v>9000000</v>
      </c>
      <c r="AK209" s="41">
        <v>0</v>
      </c>
      <c r="AL209" s="41">
        <v>9000000</v>
      </c>
      <c r="AM209" s="41">
        <v>0</v>
      </c>
      <c r="AN209" s="41">
        <v>9000000</v>
      </c>
      <c r="AO209" s="41">
        <v>0</v>
      </c>
      <c r="AP209" s="41">
        <v>9000000</v>
      </c>
      <c r="AQ209" s="41">
        <v>0</v>
      </c>
      <c r="AR209" s="41">
        <v>9000000</v>
      </c>
      <c r="AS209" s="41">
        <v>0</v>
      </c>
      <c r="AT209" s="41">
        <v>9000000</v>
      </c>
      <c r="AU209" s="41">
        <v>0</v>
      </c>
      <c r="AV209" s="41">
        <v>9000000</v>
      </c>
      <c r="AW209" s="41">
        <v>0</v>
      </c>
      <c r="AX209" s="41">
        <v>13500000</v>
      </c>
      <c r="AY209" s="2">
        <v>0</v>
      </c>
      <c r="AZ209" s="12" t="str">
        <f t="shared" si="25"/>
        <v>OK</v>
      </c>
      <c r="BA209" s="12" t="str">
        <f t="shared" si="26"/>
        <v>OK</v>
      </c>
      <c r="BB209" s="6">
        <f t="shared" si="27"/>
        <v>0</v>
      </c>
      <c r="BC209" s="13">
        <f t="shared" si="28"/>
        <v>103500000</v>
      </c>
      <c r="BD209" s="13">
        <f t="shared" si="29"/>
        <v>103500000</v>
      </c>
      <c r="BE209" s="6">
        <f t="shared" si="30"/>
        <v>0</v>
      </c>
      <c r="BF209" s="6">
        <f t="shared" si="31"/>
        <v>0</v>
      </c>
    </row>
    <row r="210" spans="2:58" ht="57" x14ac:dyDescent="0.25">
      <c r="B210" s="29" t="s">
        <v>689</v>
      </c>
      <c r="C210" s="29" t="s">
        <v>652</v>
      </c>
      <c r="D210" s="29" t="s">
        <v>4</v>
      </c>
      <c r="E210" s="30" t="s">
        <v>219</v>
      </c>
      <c r="F210" s="30" t="s">
        <v>220</v>
      </c>
      <c r="G210" s="30" t="s">
        <v>5</v>
      </c>
      <c r="H210" s="30">
        <v>81101512</v>
      </c>
      <c r="I210" s="30" t="s">
        <v>6268</v>
      </c>
      <c r="J210" s="30" t="s">
        <v>221</v>
      </c>
      <c r="K210" s="30" t="s">
        <v>690</v>
      </c>
      <c r="L210" s="31" t="s">
        <v>153</v>
      </c>
      <c r="M210" s="31" t="s">
        <v>153</v>
      </c>
      <c r="N210" s="31">
        <v>12</v>
      </c>
      <c r="O210" s="31" t="s">
        <v>223</v>
      </c>
      <c r="P210" s="31" t="s">
        <v>224</v>
      </c>
      <c r="Q210" s="40">
        <v>69000000</v>
      </c>
      <c r="R210" s="40">
        <v>69000000</v>
      </c>
      <c r="S210" s="31" t="s">
        <v>225</v>
      </c>
      <c r="T210" s="31" t="s">
        <v>221</v>
      </c>
      <c r="U210" s="30" t="s">
        <v>654</v>
      </c>
      <c r="V210" s="30" t="s">
        <v>264</v>
      </c>
      <c r="W210" s="30" t="s">
        <v>265</v>
      </c>
      <c r="X210" s="30" t="s">
        <v>229</v>
      </c>
      <c r="Y210" s="30" t="s">
        <v>230</v>
      </c>
      <c r="Z210" s="30" t="s">
        <v>655</v>
      </c>
      <c r="AA210" s="41">
        <v>69000000</v>
      </c>
      <c r="AB210" s="41">
        <v>0</v>
      </c>
      <c r="AC210" s="41">
        <v>0</v>
      </c>
      <c r="AD210" s="41">
        <v>6000000</v>
      </c>
      <c r="AE210" s="41">
        <v>0</v>
      </c>
      <c r="AF210" s="41">
        <v>6000000</v>
      </c>
      <c r="AG210" s="41">
        <v>0</v>
      </c>
      <c r="AH210" s="41">
        <v>6000000</v>
      </c>
      <c r="AI210" s="41">
        <v>0</v>
      </c>
      <c r="AJ210" s="41">
        <v>6000000</v>
      </c>
      <c r="AK210" s="41">
        <v>0</v>
      </c>
      <c r="AL210" s="41">
        <v>6000000</v>
      </c>
      <c r="AM210" s="41">
        <v>0</v>
      </c>
      <c r="AN210" s="41">
        <v>6000000</v>
      </c>
      <c r="AO210" s="41">
        <v>0</v>
      </c>
      <c r="AP210" s="41">
        <v>6000000</v>
      </c>
      <c r="AQ210" s="41">
        <v>0</v>
      </c>
      <c r="AR210" s="41">
        <v>6000000</v>
      </c>
      <c r="AS210" s="41">
        <v>0</v>
      </c>
      <c r="AT210" s="41">
        <v>6000000</v>
      </c>
      <c r="AU210" s="41">
        <v>0</v>
      </c>
      <c r="AV210" s="41">
        <v>6000000</v>
      </c>
      <c r="AW210" s="41">
        <v>0</v>
      </c>
      <c r="AX210" s="41">
        <v>9000000</v>
      </c>
      <c r="AY210" s="2">
        <v>0</v>
      </c>
      <c r="AZ210" s="12" t="str">
        <f t="shared" si="25"/>
        <v>OK</v>
      </c>
      <c r="BA210" s="12" t="str">
        <f t="shared" si="26"/>
        <v>OK</v>
      </c>
      <c r="BB210" s="6">
        <f t="shared" si="27"/>
        <v>0</v>
      </c>
      <c r="BC210" s="13">
        <f t="shared" si="28"/>
        <v>69000000</v>
      </c>
      <c r="BD210" s="13">
        <f t="shared" si="29"/>
        <v>69000000</v>
      </c>
      <c r="BE210" s="6">
        <f t="shared" si="30"/>
        <v>0</v>
      </c>
      <c r="BF210" s="6">
        <f t="shared" si="31"/>
        <v>0</v>
      </c>
    </row>
    <row r="211" spans="2:58" ht="99.75" x14ac:dyDescent="0.25">
      <c r="B211" s="29" t="s">
        <v>691</v>
      </c>
      <c r="C211" s="29" t="s">
        <v>652</v>
      </c>
      <c r="D211" s="29" t="s">
        <v>4</v>
      </c>
      <c r="E211" s="30" t="s">
        <v>219</v>
      </c>
      <c r="F211" s="30" t="s">
        <v>220</v>
      </c>
      <c r="G211" s="30" t="s">
        <v>5</v>
      </c>
      <c r="H211" s="30">
        <v>81101512</v>
      </c>
      <c r="I211" s="30" t="s">
        <v>6268</v>
      </c>
      <c r="J211" s="30" t="s">
        <v>221</v>
      </c>
      <c r="K211" s="30" t="s">
        <v>692</v>
      </c>
      <c r="L211" s="31" t="s">
        <v>153</v>
      </c>
      <c r="M211" s="31" t="s">
        <v>153</v>
      </c>
      <c r="N211" s="31">
        <v>12</v>
      </c>
      <c r="O211" s="31" t="s">
        <v>223</v>
      </c>
      <c r="P211" s="31" t="s">
        <v>224</v>
      </c>
      <c r="Q211" s="40">
        <v>51750000</v>
      </c>
      <c r="R211" s="40">
        <v>51750000</v>
      </c>
      <c r="S211" s="31" t="s">
        <v>225</v>
      </c>
      <c r="T211" s="31" t="s">
        <v>221</v>
      </c>
      <c r="U211" s="30" t="s">
        <v>654</v>
      </c>
      <c r="V211" s="30" t="s">
        <v>264</v>
      </c>
      <c r="W211" s="30" t="s">
        <v>265</v>
      </c>
      <c r="X211" s="30" t="s">
        <v>229</v>
      </c>
      <c r="Y211" s="30" t="s">
        <v>230</v>
      </c>
      <c r="Z211" s="30" t="s">
        <v>655</v>
      </c>
      <c r="AA211" s="41">
        <v>51750000</v>
      </c>
      <c r="AB211" s="41">
        <v>0</v>
      </c>
      <c r="AC211" s="41">
        <v>0</v>
      </c>
      <c r="AD211" s="41">
        <v>4500000</v>
      </c>
      <c r="AE211" s="41">
        <v>0</v>
      </c>
      <c r="AF211" s="41">
        <v>4500000</v>
      </c>
      <c r="AG211" s="41">
        <v>0</v>
      </c>
      <c r="AH211" s="41">
        <v>4500000</v>
      </c>
      <c r="AI211" s="41">
        <v>0</v>
      </c>
      <c r="AJ211" s="41">
        <v>4500000</v>
      </c>
      <c r="AK211" s="41">
        <v>0</v>
      </c>
      <c r="AL211" s="41">
        <v>4500000</v>
      </c>
      <c r="AM211" s="41">
        <v>0</v>
      </c>
      <c r="AN211" s="41">
        <v>4500000</v>
      </c>
      <c r="AO211" s="41">
        <v>0</v>
      </c>
      <c r="AP211" s="41">
        <v>4500000</v>
      </c>
      <c r="AQ211" s="41">
        <v>0</v>
      </c>
      <c r="AR211" s="41">
        <v>4500000</v>
      </c>
      <c r="AS211" s="41">
        <v>0</v>
      </c>
      <c r="AT211" s="41">
        <v>4500000</v>
      </c>
      <c r="AU211" s="41">
        <v>0</v>
      </c>
      <c r="AV211" s="41">
        <v>4500000</v>
      </c>
      <c r="AW211" s="41">
        <v>0</v>
      </c>
      <c r="AX211" s="41">
        <v>6750000</v>
      </c>
      <c r="AY211" s="2">
        <v>0</v>
      </c>
      <c r="AZ211" s="12" t="str">
        <f t="shared" si="25"/>
        <v>OK</v>
      </c>
      <c r="BA211" s="12" t="str">
        <f t="shared" si="26"/>
        <v>OK</v>
      </c>
      <c r="BB211" s="6">
        <f t="shared" si="27"/>
        <v>0</v>
      </c>
      <c r="BC211" s="13">
        <f t="shared" si="28"/>
        <v>51750000</v>
      </c>
      <c r="BD211" s="13">
        <f t="shared" si="29"/>
        <v>51750000</v>
      </c>
      <c r="BE211" s="6">
        <f t="shared" si="30"/>
        <v>0</v>
      </c>
      <c r="BF211" s="6">
        <f t="shared" si="31"/>
        <v>0</v>
      </c>
    </row>
    <row r="212" spans="2:58" ht="99.75" x14ac:dyDescent="0.25">
      <c r="B212" s="29" t="s">
        <v>693</v>
      </c>
      <c r="C212" s="29" t="s">
        <v>652</v>
      </c>
      <c r="D212" s="29" t="s">
        <v>4</v>
      </c>
      <c r="E212" s="30" t="s">
        <v>219</v>
      </c>
      <c r="F212" s="30" t="s">
        <v>220</v>
      </c>
      <c r="G212" s="30" t="s">
        <v>5</v>
      </c>
      <c r="H212" s="30">
        <v>81101512</v>
      </c>
      <c r="I212" s="30" t="s">
        <v>6268</v>
      </c>
      <c r="J212" s="30" t="s">
        <v>221</v>
      </c>
      <c r="K212" s="30" t="s">
        <v>694</v>
      </c>
      <c r="L212" s="31" t="s">
        <v>153</v>
      </c>
      <c r="M212" s="31" t="s">
        <v>153</v>
      </c>
      <c r="N212" s="31">
        <v>12</v>
      </c>
      <c r="O212" s="31" t="s">
        <v>223</v>
      </c>
      <c r="P212" s="31" t="s">
        <v>224</v>
      </c>
      <c r="Q212" s="40">
        <v>144900000</v>
      </c>
      <c r="R212" s="40">
        <v>144900000</v>
      </c>
      <c r="S212" s="31" t="s">
        <v>225</v>
      </c>
      <c r="T212" s="31" t="s">
        <v>221</v>
      </c>
      <c r="U212" s="30" t="s">
        <v>654</v>
      </c>
      <c r="V212" s="30" t="s">
        <v>264</v>
      </c>
      <c r="W212" s="30" t="s">
        <v>265</v>
      </c>
      <c r="X212" s="30" t="s">
        <v>229</v>
      </c>
      <c r="Y212" s="30" t="s">
        <v>230</v>
      </c>
      <c r="Z212" s="30" t="s">
        <v>655</v>
      </c>
      <c r="AA212" s="41">
        <v>144900000</v>
      </c>
      <c r="AB212" s="41">
        <v>0</v>
      </c>
      <c r="AC212" s="41">
        <v>0</v>
      </c>
      <c r="AD212" s="41">
        <v>12600000</v>
      </c>
      <c r="AE212" s="41">
        <v>0</v>
      </c>
      <c r="AF212" s="41">
        <v>12600000</v>
      </c>
      <c r="AG212" s="41">
        <v>0</v>
      </c>
      <c r="AH212" s="41">
        <v>12600000</v>
      </c>
      <c r="AI212" s="41">
        <v>0</v>
      </c>
      <c r="AJ212" s="41">
        <v>12600000</v>
      </c>
      <c r="AK212" s="41">
        <v>0</v>
      </c>
      <c r="AL212" s="41">
        <v>12600000</v>
      </c>
      <c r="AM212" s="41">
        <v>0</v>
      </c>
      <c r="AN212" s="41">
        <v>12600000</v>
      </c>
      <c r="AO212" s="41">
        <v>0</v>
      </c>
      <c r="AP212" s="41">
        <v>12600000</v>
      </c>
      <c r="AQ212" s="41">
        <v>0</v>
      </c>
      <c r="AR212" s="41">
        <v>12600000</v>
      </c>
      <c r="AS212" s="41">
        <v>0</v>
      </c>
      <c r="AT212" s="41">
        <v>12600000</v>
      </c>
      <c r="AU212" s="41">
        <v>0</v>
      </c>
      <c r="AV212" s="41">
        <v>12600000</v>
      </c>
      <c r="AW212" s="41">
        <v>0</v>
      </c>
      <c r="AX212" s="41">
        <v>18900000</v>
      </c>
      <c r="AY212" s="2">
        <v>0</v>
      </c>
      <c r="AZ212" s="12" t="str">
        <f t="shared" si="25"/>
        <v>OK</v>
      </c>
      <c r="BA212" s="12" t="str">
        <f t="shared" si="26"/>
        <v>OK</v>
      </c>
      <c r="BB212" s="6">
        <f t="shared" si="27"/>
        <v>0</v>
      </c>
      <c r="BC212" s="13">
        <f t="shared" si="28"/>
        <v>144900000</v>
      </c>
      <c r="BD212" s="13">
        <f t="shared" si="29"/>
        <v>144900000</v>
      </c>
      <c r="BE212" s="6">
        <f t="shared" si="30"/>
        <v>0</v>
      </c>
      <c r="BF212" s="6">
        <f t="shared" si="31"/>
        <v>0</v>
      </c>
    </row>
    <row r="213" spans="2:58" ht="85.5" x14ac:dyDescent="0.25">
      <c r="B213" s="29" t="s">
        <v>695</v>
      </c>
      <c r="C213" s="29" t="s">
        <v>652</v>
      </c>
      <c r="D213" s="29" t="s">
        <v>4</v>
      </c>
      <c r="E213" s="30" t="s">
        <v>219</v>
      </c>
      <c r="F213" s="30" t="s">
        <v>220</v>
      </c>
      <c r="G213" s="30" t="s">
        <v>5</v>
      </c>
      <c r="H213" s="30">
        <v>81101512</v>
      </c>
      <c r="I213" s="30" t="s">
        <v>6268</v>
      </c>
      <c r="J213" s="30" t="s">
        <v>221</v>
      </c>
      <c r="K213" s="30" t="s">
        <v>696</v>
      </c>
      <c r="L213" s="31" t="s">
        <v>154</v>
      </c>
      <c r="M213" s="31" t="s">
        <v>154</v>
      </c>
      <c r="N213" s="31">
        <v>10</v>
      </c>
      <c r="O213" s="31" t="s">
        <v>223</v>
      </c>
      <c r="P213" s="31" t="s">
        <v>224</v>
      </c>
      <c r="Q213" s="40">
        <v>52794890</v>
      </c>
      <c r="R213" s="40">
        <v>52794890</v>
      </c>
      <c r="S213" s="31" t="s">
        <v>225</v>
      </c>
      <c r="T213" s="31" t="s">
        <v>221</v>
      </c>
      <c r="U213" s="30" t="s">
        <v>654</v>
      </c>
      <c r="V213" s="30" t="s">
        <v>264</v>
      </c>
      <c r="W213" s="30" t="s">
        <v>265</v>
      </c>
      <c r="X213" s="30" t="s">
        <v>229</v>
      </c>
      <c r="Y213" s="30" t="s">
        <v>230</v>
      </c>
      <c r="Z213" s="30" t="s">
        <v>655</v>
      </c>
      <c r="AA213" s="41">
        <v>0</v>
      </c>
      <c r="AB213" s="41">
        <v>0</v>
      </c>
      <c r="AC213" s="41">
        <v>52794890</v>
      </c>
      <c r="AD213" s="41">
        <v>0</v>
      </c>
      <c r="AE213" s="41">
        <v>0</v>
      </c>
      <c r="AF213" s="41">
        <v>5279489</v>
      </c>
      <c r="AG213" s="41">
        <v>0</v>
      </c>
      <c r="AH213" s="41">
        <v>5279489</v>
      </c>
      <c r="AI213" s="41">
        <v>0</v>
      </c>
      <c r="AJ213" s="41">
        <v>5279489</v>
      </c>
      <c r="AK213" s="41">
        <v>0</v>
      </c>
      <c r="AL213" s="41">
        <v>5279489</v>
      </c>
      <c r="AM213" s="41">
        <v>0</v>
      </c>
      <c r="AN213" s="41">
        <v>5279489</v>
      </c>
      <c r="AO213" s="41">
        <v>0</v>
      </c>
      <c r="AP213" s="41">
        <v>5279489</v>
      </c>
      <c r="AQ213" s="41">
        <v>0</v>
      </c>
      <c r="AR213" s="41">
        <v>5279489</v>
      </c>
      <c r="AS213" s="41">
        <v>0</v>
      </c>
      <c r="AT213" s="41">
        <v>5279489</v>
      </c>
      <c r="AU213" s="41">
        <v>0</v>
      </c>
      <c r="AV213" s="41">
        <v>5279489</v>
      </c>
      <c r="AW213" s="41">
        <v>0</v>
      </c>
      <c r="AX213" s="41">
        <v>5279489</v>
      </c>
      <c r="AY213" s="2">
        <v>0</v>
      </c>
      <c r="AZ213" s="12" t="str">
        <f t="shared" si="25"/>
        <v>OK</v>
      </c>
      <c r="BA213" s="12" t="str">
        <f t="shared" si="26"/>
        <v>OK</v>
      </c>
      <c r="BB213" s="6">
        <f t="shared" si="27"/>
        <v>0</v>
      </c>
      <c r="BC213" s="13">
        <f t="shared" si="28"/>
        <v>52794890</v>
      </c>
      <c r="BD213" s="13">
        <f t="shared" si="29"/>
        <v>52794890</v>
      </c>
      <c r="BE213" s="6">
        <f t="shared" si="30"/>
        <v>0</v>
      </c>
      <c r="BF213" s="6">
        <f t="shared" si="31"/>
        <v>0</v>
      </c>
    </row>
    <row r="214" spans="2:58" ht="85.5" x14ac:dyDescent="0.25">
      <c r="B214" s="29" t="s">
        <v>697</v>
      </c>
      <c r="C214" s="29" t="s">
        <v>652</v>
      </c>
      <c r="D214" s="29" t="s">
        <v>4</v>
      </c>
      <c r="E214" s="30" t="s">
        <v>219</v>
      </c>
      <c r="F214" s="30" t="s">
        <v>220</v>
      </c>
      <c r="G214" s="30" t="s">
        <v>5</v>
      </c>
      <c r="H214" s="30">
        <v>81101512</v>
      </c>
      <c r="I214" s="30" t="s">
        <v>6268</v>
      </c>
      <c r="J214" s="30" t="s">
        <v>221</v>
      </c>
      <c r="K214" s="30" t="s">
        <v>698</v>
      </c>
      <c r="L214" s="31" t="s">
        <v>154</v>
      </c>
      <c r="M214" s="31" t="s">
        <v>154</v>
      </c>
      <c r="N214" s="31">
        <v>12</v>
      </c>
      <c r="O214" s="31" t="s">
        <v>223</v>
      </c>
      <c r="P214" s="31" t="s">
        <v>224</v>
      </c>
      <c r="Q214" s="40">
        <v>77995247</v>
      </c>
      <c r="R214" s="40">
        <v>77995247</v>
      </c>
      <c r="S214" s="31" t="s">
        <v>225</v>
      </c>
      <c r="T214" s="31" t="s">
        <v>221</v>
      </c>
      <c r="U214" s="30" t="s">
        <v>654</v>
      </c>
      <c r="V214" s="30" t="s">
        <v>264</v>
      </c>
      <c r="W214" s="30" t="s">
        <v>265</v>
      </c>
      <c r="X214" s="30" t="s">
        <v>229</v>
      </c>
      <c r="Y214" s="30" t="s">
        <v>230</v>
      </c>
      <c r="Z214" s="30" t="s">
        <v>655</v>
      </c>
      <c r="AA214" s="41">
        <v>0</v>
      </c>
      <c r="AB214" s="41">
        <v>0</v>
      </c>
      <c r="AC214" s="41">
        <v>77995247</v>
      </c>
      <c r="AD214" s="41">
        <v>0</v>
      </c>
      <c r="AE214" s="41">
        <v>0</v>
      </c>
      <c r="AF214" s="41">
        <v>7090477</v>
      </c>
      <c r="AG214" s="41">
        <v>0</v>
      </c>
      <c r="AH214" s="41">
        <v>7090477</v>
      </c>
      <c r="AI214" s="41">
        <v>0</v>
      </c>
      <c r="AJ214" s="41">
        <v>7090477</v>
      </c>
      <c r="AK214" s="41">
        <v>0</v>
      </c>
      <c r="AL214" s="41">
        <v>7090477</v>
      </c>
      <c r="AM214" s="41">
        <v>0</v>
      </c>
      <c r="AN214" s="41">
        <v>7090477</v>
      </c>
      <c r="AO214" s="41">
        <v>0</v>
      </c>
      <c r="AP214" s="41">
        <v>7090477</v>
      </c>
      <c r="AQ214" s="41">
        <v>0</v>
      </c>
      <c r="AR214" s="41">
        <v>7090477</v>
      </c>
      <c r="AS214" s="41">
        <v>0</v>
      </c>
      <c r="AT214" s="41">
        <v>7090477</v>
      </c>
      <c r="AU214" s="41">
        <v>0</v>
      </c>
      <c r="AV214" s="41">
        <v>7090477</v>
      </c>
      <c r="AW214" s="41">
        <v>0</v>
      </c>
      <c r="AX214" s="41">
        <v>14180954</v>
      </c>
      <c r="AY214" s="2">
        <v>0</v>
      </c>
      <c r="AZ214" s="12" t="str">
        <f t="shared" si="25"/>
        <v>OK</v>
      </c>
      <c r="BA214" s="12" t="str">
        <f t="shared" si="26"/>
        <v>OK</v>
      </c>
      <c r="BB214" s="6">
        <f t="shared" si="27"/>
        <v>0</v>
      </c>
      <c r="BC214" s="13">
        <f t="shared" si="28"/>
        <v>77995247</v>
      </c>
      <c r="BD214" s="13">
        <f t="shared" si="29"/>
        <v>77995247</v>
      </c>
      <c r="BE214" s="6">
        <f t="shared" si="30"/>
        <v>0</v>
      </c>
      <c r="BF214" s="6">
        <f t="shared" si="31"/>
        <v>0</v>
      </c>
    </row>
    <row r="215" spans="2:58" ht="85.5" x14ac:dyDescent="0.25">
      <c r="B215" s="29" t="s">
        <v>699</v>
      </c>
      <c r="C215" s="29" t="s">
        <v>652</v>
      </c>
      <c r="D215" s="29" t="s">
        <v>4</v>
      </c>
      <c r="E215" s="30" t="s">
        <v>219</v>
      </c>
      <c r="F215" s="30" t="s">
        <v>220</v>
      </c>
      <c r="G215" s="30" t="s">
        <v>5</v>
      </c>
      <c r="H215" s="30">
        <v>81101512</v>
      </c>
      <c r="I215" s="30" t="s">
        <v>6268</v>
      </c>
      <c r="J215" s="30" t="s">
        <v>221</v>
      </c>
      <c r="K215" s="30" t="s">
        <v>698</v>
      </c>
      <c r="L215" s="31" t="s">
        <v>154</v>
      </c>
      <c r="M215" s="31" t="s">
        <v>154</v>
      </c>
      <c r="N215" s="31">
        <v>12</v>
      </c>
      <c r="O215" s="31" t="s">
        <v>223</v>
      </c>
      <c r="P215" s="31" t="s">
        <v>224</v>
      </c>
      <c r="Q215" s="40">
        <v>77995247</v>
      </c>
      <c r="R215" s="40">
        <v>77995247</v>
      </c>
      <c r="S215" s="31" t="s">
        <v>225</v>
      </c>
      <c r="T215" s="31" t="s">
        <v>221</v>
      </c>
      <c r="U215" s="30" t="s">
        <v>654</v>
      </c>
      <c r="V215" s="30" t="s">
        <v>264</v>
      </c>
      <c r="W215" s="30" t="s">
        <v>265</v>
      </c>
      <c r="X215" s="30" t="s">
        <v>229</v>
      </c>
      <c r="Y215" s="30" t="s">
        <v>230</v>
      </c>
      <c r="Z215" s="30" t="s">
        <v>655</v>
      </c>
      <c r="AA215" s="41">
        <v>0</v>
      </c>
      <c r="AB215" s="41">
        <v>0</v>
      </c>
      <c r="AC215" s="41">
        <v>77995247</v>
      </c>
      <c r="AD215" s="41">
        <v>0</v>
      </c>
      <c r="AE215" s="41">
        <v>0</v>
      </c>
      <c r="AF215" s="41">
        <v>7090477</v>
      </c>
      <c r="AG215" s="41">
        <v>0</v>
      </c>
      <c r="AH215" s="41">
        <v>7090477</v>
      </c>
      <c r="AI215" s="41">
        <v>0</v>
      </c>
      <c r="AJ215" s="41">
        <v>7090477</v>
      </c>
      <c r="AK215" s="41">
        <v>0</v>
      </c>
      <c r="AL215" s="41">
        <v>7090477</v>
      </c>
      <c r="AM215" s="41">
        <v>0</v>
      </c>
      <c r="AN215" s="41">
        <v>7090477</v>
      </c>
      <c r="AO215" s="41">
        <v>0</v>
      </c>
      <c r="AP215" s="41">
        <v>7090477</v>
      </c>
      <c r="AQ215" s="41">
        <v>0</v>
      </c>
      <c r="AR215" s="41">
        <v>7090477</v>
      </c>
      <c r="AS215" s="41">
        <v>0</v>
      </c>
      <c r="AT215" s="41">
        <v>7090477</v>
      </c>
      <c r="AU215" s="41">
        <v>0</v>
      </c>
      <c r="AV215" s="41">
        <v>7090477</v>
      </c>
      <c r="AW215" s="41">
        <v>0</v>
      </c>
      <c r="AX215" s="41">
        <v>14180954</v>
      </c>
      <c r="AY215" s="2">
        <v>0</v>
      </c>
      <c r="AZ215" s="12" t="str">
        <f t="shared" si="25"/>
        <v>OK</v>
      </c>
      <c r="BA215" s="12" t="str">
        <f t="shared" si="26"/>
        <v>OK</v>
      </c>
      <c r="BB215" s="6">
        <f t="shared" si="27"/>
        <v>0</v>
      </c>
      <c r="BC215" s="13">
        <f t="shared" si="28"/>
        <v>77995247</v>
      </c>
      <c r="BD215" s="13">
        <f t="shared" si="29"/>
        <v>77995247</v>
      </c>
      <c r="BE215" s="6">
        <f t="shared" si="30"/>
        <v>0</v>
      </c>
      <c r="BF215" s="6">
        <f t="shared" si="31"/>
        <v>0</v>
      </c>
    </row>
    <row r="216" spans="2:58" ht="85.5" x14ac:dyDescent="0.25">
      <c r="B216" s="29" t="s">
        <v>700</v>
      </c>
      <c r="C216" s="29" t="s">
        <v>652</v>
      </c>
      <c r="D216" s="29" t="s">
        <v>4</v>
      </c>
      <c r="E216" s="30" t="s">
        <v>219</v>
      </c>
      <c r="F216" s="30" t="s">
        <v>220</v>
      </c>
      <c r="G216" s="30" t="s">
        <v>5</v>
      </c>
      <c r="H216" s="30">
        <v>81101512</v>
      </c>
      <c r="I216" s="30" t="s">
        <v>6268</v>
      </c>
      <c r="J216" s="30" t="s">
        <v>221</v>
      </c>
      <c r="K216" s="30" t="s">
        <v>698</v>
      </c>
      <c r="L216" s="31" t="s">
        <v>154</v>
      </c>
      <c r="M216" s="31" t="s">
        <v>154</v>
      </c>
      <c r="N216" s="31">
        <v>12</v>
      </c>
      <c r="O216" s="31" t="s">
        <v>223</v>
      </c>
      <c r="P216" s="31" t="s">
        <v>224</v>
      </c>
      <c r="Q216" s="40">
        <v>77995247</v>
      </c>
      <c r="R216" s="40">
        <v>77995247</v>
      </c>
      <c r="S216" s="31" t="s">
        <v>225</v>
      </c>
      <c r="T216" s="31" t="s">
        <v>221</v>
      </c>
      <c r="U216" s="30" t="s">
        <v>654</v>
      </c>
      <c r="V216" s="30" t="s">
        <v>264</v>
      </c>
      <c r="W216" s="30" t="s">
        <v>265</v>
      </c>
      <c r="X216" s="30" t="s">
        <v>229</v>
      </c>
      <c r="Y216" s="30" t="s">
        <v>230</v>
      </c>
      <c r="Z216" s="30" t="s">
        <v>655</v>
      </c>
      <c r="AA216" s="41">
        <v>0</v>
      </c>
      <c r="AB216" s="41">
        <v>0</v>
      </c>
      <c r="AC216" s="41">
        <v>77995247</v>
      </c>
      <c r="AD216" s="41">
        <v>0</v>
      </c>
      <c r="AE216" s="41">
        <v>0</v>
      </c>
      <c r="AF216" s="41">
        <v>7090477</v>
      </c>
      <c r="AG216" s="41">
        <v>0</v>
      </c>
      <c r="AH216" s="41">
        <v>7090477</v>
      </c>
      <c r="AI216" s="41">
        <v>0</v>
      </c>
      <c r="AJ216" s="41">
        <v>7090477</v>
      </c>
      <c r="AK216" s="41">
        <v>0</v>
      </c>
      <c r="AL216" s="41">
        <v>7090477</v>
      </c>
      <c r="AM216" s="41">
        <v>0</v>
      </c>
      <c r="AN216" s="41">
        <v>7090477</v>
      </c>
      <c r="AO216" s="41">
        <v>0</v>
      </c>
      <c r="AP216" s="41">
        <v>7090477</v>
      </c>
      <c r="AQ216" s="41">
        <v>0</v>
      </c>
      <c r="AR216" s="41">
        <v>7090477</v>
      </c>
      <c r="AS216" s="41">
        <v>0</v>
      </c>
      <c r="AT216" s="41">
        <v>7090477</v>
      </c>
      <c r="AU216" s="41">
        <v>0</v>
      </c>
      <c r="AV216" s="41">
        <v>7090477</v>
      </c>
      <c r="AW216" s="41">
        <v>0</v>
      </c>
      <c r="AX216" s="41">
        <v>14180954</v>
      </c>
      <c r="AY216" s="2">
        <v>0</v>
      </c>
      <c r="AZ216" s="12" t="str">
        <f t="shared" si="25"/>
        <v>OK</v>
      </c>
      <c r="BA216" s="12" t="str">
        <f t="shared" si="26"/>
        <v>OK</v>
      </c>
      <c r="BB216" s="6">
        <f t="shared" si="27"/>
        <v>0</v>
      </c>
      <c r="BC216" s="13">
        <f t="shared" si="28"/>
        <v>77995247</v>
      </c>
      <c r="BD216" s="13">
        <f t="shared" si="29"/>
        <v>77995247</v>
      </c>
      <c r="BE216" s="6">
        <f t="shared" si="30"/>
        <v>0</v>
      </c>
      <c r="BF216" s="6">
        <f t="shared" si="31"/>
        <v>0</v>
      </c>
    </row>
    <row r="217" spans="2:58" ht="71.25" x14ac:dyDescent="0.25">
      <c r="B217" s="29" t="s">
        <v>701</v>
      </c>
      <c r="C217" s="29" t="s">
        <v>652</v>
      </c>
      <c r="D217" s="29" t="s">
        <v>4</v>
      </c>
      <c r="E217" s="30" t="s">
        <v>219</v>
      </c>
      <c r="F217" s="30" t="s">
        <v>220</v>
      </c>
      <c r="G217" s="30" t="s">
        <v>5</v>
      </c>
      <c r="H217" s="30">
        <v>81101512</v>
      </c>
      <c r="I217" s="30" t="s">
        <v>6268</v>
      </c>
      <c r="J217" s="30" t="s">
        <v>221</v>
      </c>
      <c r="K217" s="30" t="s">
        <v>702</v>
      </c>
      <c r="L217" s="31" t="s">
        <v>154</v>
      </c>
      <c r="M217" s="31" t="s">
        <v>154</v>
      </c>
      <c r="N217" s="31">
        <v>6</v>
      </c>
      <c r="O217" s="31" t="s">
        <v>223</v>
      </c>
      <c r="P217" s="31" t="s">
        <v>224</v>
      </c>
      <c r="Q217" s="40">
        <v>18232654</v>
      </c>
      <c r="R217" s="40">
        <v>18232654</v>
      </c>
      <c r="S217" s="31" t="s">
        <v>225</v>
      </c>
      <c r="T217" s="31" t="s">
        <v>221</v>
      </c>
      <c r="U217" s="30" t="s">
        <v>654</v>
      </c>
      <c r="V217" s="30" t="s">
        <v>264</v>
      </c>
      <c r="W217" s="30" t="s">
        <v>265</v>
      </c>
      <c r="X217" s="30" t="s">
        <v>229</v>
      </c>
      <c r="Y217" s="30" t="s">
        <v>230</v>
      </c>
      <c r="Z217" s="30" t="s">
        <v>655</v>
      </c>
      <c r="AA217" s="41">
        <v>0</v>
      </c>
      <c r="AB217" s="41">
        <v>0</v>
      </c>
      <c r="AC217" s="41">
        <v>18232654</v>
      </c>
      <c r="AD217" s="41">
        <v>0</v>
      </c>
      <c r="AE217" s="41">
        <v>0</v>
      </c>
      <c r="AF217" s="41">
        <v>3315028</v>
      </c>
      <c r="AG217" s="41">
        <v>0</v>
      </c>
      <c r="AH217" s="41">
        <v>3315028</v>
      </c>
      <c r="AI217" s="41">
        <v>0</v>
      </c>
      <c r="AJ217" s="41">
        <v>3315028</v>
      </c>
      <c r="AK217" s="41">
        <v>0</v>
      </c>
      <c r="AL217" s="41">
        <v>3315028</v>
      </c>
      <c r="AM217" s="41">
        <v>0</v>
      </c>
      <c r="AN217" s="41">
        <v>3315028</v>
      </c>
      <c r="AO217" s="41">
        <v>0</v>
      </c>
      <c r="AP217" s="41">
        <v>1657514</v>
      </c>
      <c r="AQ217" s="41">
        <v>0</v>
      </c>
      <c r="AR217" s="41">
        <v>0</v>
      </c>
      <c r="AS217" s="41">
        <v>0</v>
      </c>
      <c r="AT217" s="41">
        <v>0</v>
      </c>
      <c r="AU217" s="41">
        <v>0</v>
      </c>
      <c r="AV217" s="41">
        <v>0</v>
      </c>
      <c r="AW217" s="41">
        <v>0</v>
      </c>
      <c r="AX217" s="41">
        <v>0</v>
      </c>
      <c r="AY217" s="2">
        <v>0</v>
      </c>
      <c r="AZ217" s="12" t="str">
        <f t="shared" si="25"/>
        <v>OK</v>
      </c>
      <c r="BA217" s="12" t="str">
        <f t="shared" si="26"/>
        <v>OK</v>
      </c>
      <c r="BB217" s="6">
        <f t="shared" si="27"/>
        <v>0</v>
      </c>
      <c r="BC217" s="13">
        <f t="shared" si="28"/>
        <v>18232654</v>
      </c>
      <c r="BD217" s="13">
        <f t="shared" si="29"/>
        <v>18232654</v>
      </c>
      <c r="BE217" s="6">
        <f t="shared" si="30"/>
        <v>0</v>
      </c>
      <c r="BF217" s="6">
        <f t="shared" si="31"/>
        <v>0</v>
      </c>
    </row>
    <row r="218" spans="2:58" ht="71.25" x14ac:dyDescent="0.25">
      <c r="B218" s="29" t="s">
        <v>703</v>
      </c>
      <c r="C218" s="29" t="s">
        <v>652</v>
      </c>
      <c r="D218" s="29" t="s">
        <v>4</v>
      </c>
      <c r="E218" s="30" t="s">
        <v>219</v>
      </c>
      <c r="F218" s="30" t="s">
        <v>220</v>
      </c>
      <c r="G218" s="30" t="s">
        <v>5</v>
      </c>
      <c r="H218" s="30">
        <v>81101512</v>
      </c>
      <c r="I218" s="30" t="s">
        <v>6268</v>
      </c>
      <c r="J218" s="30" t="s">
        <v>221</v>
      </c>
      <c r="K218" s="30" t="s">
        <v>702</v>
      </c>
      <c r="L218" s="31" t="s">
        <v>154</v>
      </c>
      <c r="M218" s="31" t="s">
        <v>154</v>
      </c>
      <c r="N218" s="31">
        <v>6</v>
      </c>
      <c r="O218" s="31" t="s">
        <v>223</v>
      </c>
      <c r="P218" s="31" t="s">
        <v>224</v>
      </c>
      <c r="Q218" s="40">
        <v>18232654</v>
      </c>
      <c r="R218" s="40">
        <v>18232654</v>
      </c>
      <c r="S218" s="31" t="s">
        <v>225</v>
      </c>
      <c r="T218" s="31" t="s">
        <v>221</v>
      </c>
      <c r="U218" s="30" t="s">
        <v>654</v>
      </c>
      <c r="V218" s="30" t="s">
        <v>264</v>
      </c>
      <c r="W218" s="30" t="s">
        <v>265</v>
      </c>
      <c r="X218" s="30" t="s">
        <v>229</v>
      </c>
      <c r="Y218" s="30" t="s">
        <v>230</v>
      </c>
      <c r="Z218" s="30" t="s">
        <v>655</v>
      </c>
      <c r="AA218" s="41">
        <v>0</v>
      </c>
      <c r="AB218" s="41">
        <v>0</v>
      </c>
      <c r="AC218" s="41">
        <v>18232654</v>
      </c>
      <c r="AD218" s="41">
        <v>0</v>
      </c>
      <c r="AE218" s="41">
        <v>0</v>
      </c>
      <c r="AF218" s="41">
        <v>3315028</v>
      </c>
      <c r="AG218" s="41">
        <v>0</v>
      </c>
      <c r="AH218" s="41">
        <v>3315028</v>
      </c>
      <c r="AI218" s="41">
        <v>0</v>
      </c>
      <c r="AJ218" s="41">
        <v>3315028</v>
      </c>
      <c r="AK218" s="41">
        <v>0</v>
      </c>
      <c r="AL218" s="41">
        <v>3315028</v>
      </c>
      <c r="AM218" s="41">
        <v>0</v>
      </c>
      <c r="AN218" s="41">
        <v>3315028</v>
      </c>
      <c r="AO218" s="41">
        <v>0</v>
      </c>
      <c r="AP218" s="41">
        <v>1657514</v>
      </c>
      <c r="AQ218" s="41">
        <v>0</v>
      </c>
      <c r="AR218" s="41">
        <v>0</v>
      </c>
      <c r="AS218" s="41">
        <v>0</v>
      </c>
      <c r="AT218" s="41">
        <v>0</v>
      </c>
      <c r="AU218" s="41">
        <v>0</v>
      </c>
      <c r="AV218" s="41">
        <v>0</v>
      </c>
      <c r="AW218" s="41">
        <v>0</v>
      </c>
      <c r="AX218" s="41">
        <v>0</v>
      </c>
      <c r="AY218" s="2">
        <v>0</v>
      </c>
      <c r="AZ218" s="12" t="str">
        <f t="shared" si="25"/>
        <v>OK</v>
      </c>
      <c r="BA218" s="12" t="str">
        <f t="shared" si="26"/>
        <v>OK</v>
      </c>
      <c r="BB218" s="6">
        <f t="shared" si="27"/>
        <v>0</v>
      </c>
      <c r="BC218" s="13">
        <f t="shared" si="28"/>
        <v>18232654</v>
      </c>
      <c r="BD218" s="13">
        <f t="shared" si="29"/>
        <v>18232654</v>
      </c>
      <c r="BE218" s="6">
        <f t="shared" si="30"/>
        <v>0</v>
      </c>
      <c r="BF218" s="6">
        <f t="shared" si="31"/>
        <v>0</v>
      </c>
    </row>
    <row r="219" spans="2:58" ht="71.25" x14ac:dyDescent="0.25">
      <c r="B219" s="29" t="s">
        <v>704</v>
      </c>
      <c r="C219" s="29" t="s">
        <v>652</v>
      </c>
      <c r="D219" s="29" t="s">
        <v>4</v>
      </c>
      <c r="E219" s="30" t="s">
        <v>219</v>
      </c>
      <c r="F219" s="30" t="s">
        <v>220</v>
      </c>
      <c r="G219" s="30" t="s">
        <v>5</v>
      </c>
      <c r="H219" s="30">
        <v>81101512</v>
      </c>
      <c r="I219" s="30" t="s">
        <v>6268</v>
      </c>
      <c r="J219" s="30" t="s">
        <v>221</v>
      </c>
      <c r="K219" s="30" t="s">
        <v>702</v>
      </c>
      <c r="L219" s="31" t="s">
        <v>154</v>
      </c>
      <c r="M219" s="31" t="s">
        <v>154</v>
      </c>
      <c r="N219" s="31">
        <v>5</v>
      </c>
      <c r="O219" s="31" t="s">
        <v>223</v>
      </c>
      <c r="P219" s="31" t="s">
        <v>224</v>
      </c>
      <c r="Q219" s="40">
        <v>16575140</v>
      </c>
      <c r="R219" s="40">
        <v>16575140</v>
      </c>
      <c r="S219" s="31" t="s">
        <v>225</v>
      </c>
      <c r="T219" s="31" t="s">
        <v>221</v>
      </c>
      <c r="U219" s="30" t="s">
        <v>654</v>
      </c>
      <c r="V219" s="30" t="s">
        <v>264</v>
      </c>
      <c r="W219" s="30" t="s">
        <v>265</v>
      </c>
      <c r="X219" s="30" t="s">
        <v>229</v>
      </c>
      <c r="Y219" s="30" t="s">
        <v>230</v>
      </c>
      <c r="Z219" s="30" t="s">
        <v>655</v>
      </c>
      <c r="AA219" s="41">
        <v>0</v>
      </c>
      <c r="AB219" s="41">
        <v>0</v>
      </c>
      <c r="AC219" s="41">
        <v>16575140</v>
      </c>
      <c r="AD219" s="41">
        <v>0</v>
      </c>
      <c r="AE219" s="41">
        <v>0</v>
      </c>
      <c r="AF219" s="41">
        <v>3315028</v>
      </c>
      <c r="AG219" s="41">
        <v>0</v>
      </c>
      <c r="AH219" s="41">
        <v>3315028</v>
      </c>
      <c r="AI219" s="41">
        <v>0</v>
      </c>
      <c r="AJ219" s="41">
        <v>3315028</v>
      </c>
      <c r="AK219" s="41">
        <v>0</v>
      </c>
      <c r="AL219" s="41">
        <v>3315028</v>
      </c>
      <c r="AM219" s="41">
        <v>0</v>
      </c>
      <c r="AN219" s="41">
        <v>3315028</v>
      </c>
      <c r="AO219" s="41">
        <v>0</v>
      </c>
      <c r="AP219" s="41">
        <v>0</v>
      </c>
      <c r="AQ219" s="41">
        <v>0</v>
      </c>
      <c r="AR219" s="41">
        <v>0</v>
      </c>
      <c r="AS219" s="41">
        <v>0</v>
      </c>
      <c r="AT219" s="41">
        <v>0</v>
      </c>
      <c r="AU219" s="41">
        <v>0</v>
      </c>
      <c r="AV219" s="41">
        <v>0</v>
      </c>
      <c r="AW219" s="41">
        <v>0</v>
      </c>
      <c r="AX219" s="41">
        <v>0</v>
      </c>
      <c r="AY219" s="2">
        <v>0</v>
      </c>
      <c r="AZ219" s="12" t="str">
        <f t="shared" si="25"/>
        <v>OK</v>
      </c>
      <c r="BA219" s="12" t="str">
        <f t="shared" si="26"/>
        <v>OK</v>
      </c>
      <c r="BB219" s="6">
        <f t="shared" si="27"/>
        <v>0</v>
      </c>
      <c r="BC219" s="13">
        <f t="shared" si="28"/>
        <v>16575140</v>
      </c>
      <c r="BD219" s="13">
        <f t="shared" si="29"/>
        <v>16575140</v>
      </c>
      <c r="BE219" s="6">
        <f t="shared" si="30"/>
        <v>0</v>
      </c>
      <c r="BF219" s="6">
        <f t="shared" si="31"/>
        <v>0</v>
      </c>
    </row>
    <row r="220" spans="2:58" ht="71.25" x14ac:dyDescent="0.25">
      <c r="B220" s="29" t="s">
        <v>705</v>
      </c>
      <c r="C220" s="29" t="s">
        <v>652</v>
      </c>
      <c r="D220" s="29" t="s">
        <v>4</v>
      </c>
      <c r="E220" s="30" t="s">
        <v>219</v>
      </c>
      <c r="F220" s="30" t="s">
        <v>220</v>
      </c>
      <c r="G220" s="30" t="s">
        <v>5</v>
      </c>
      <c r="H220" s="30">
        <v>81101512</v>
      </c>
      <c r="I220" s="30" t="s">
        <v>6268</v>
      </c>
      <c r="J220" s="30" t="s">
        <v>221</v>
      </c>
      <c r="K220" s="30" t="s">
        <v>702</v>
      </c>
      <c r="L220" s="31" t="s">
        <v>154</v>
      </c>
      <c r="M220" s="31" t="s">
        <v>154</v>
      </c>
      <c r="N220" s="31">
        <v>4</v>
      </c>
      <c r="O220" s="31" t="s">
        <v>223</v>
      </c>
      <c r="P220" s="31" t="s">
        <v>224</v>
      </c>
      <c r="Q220" s="40">
        <v>13260112</v>
      </c>
      <c r="R220" s="40">
        <v>13260112</v>
      </c>
      <c r="S220" s="31" t="s">
        <v>225</v>
      </c>
      <c r="T220" s="31" t="s">
        <v>221</v>
      </c>
      <c r="U220" s="30" t="s">
        <v>654</v>
      </c>
      <c r="V220" s="30" t="s">
        <v>264</v>
      </c>
      <c r="W220" s="30" t="s">
        <v>265</v>
      </c>
      <c r="X220" s="30" t="s">
        <v>229</v>
      </c>
      <c r="Y220" s="30" t="s">
        <v>230</v>
      </c>
      <c r="Z220" s="30" t="s">
        <v>655</v>
      </c>
      <c r="AA220" s="41">
        <v>0</v>
      </c>
      <c r="AB220" s="41">
        <v>0</v>
      </c>
      <c r="AC220" s="41">
        <v>13260112</v>
      </c>
      <c r="AD220" s="41">
        <v>0</v>
      </c>
      <c r="AE220" s="41">
        <v>0</v>
      </c>
      <c r="AF220" s="41">
        <v>3315028</v>
      </c>
      <c r="AG220" s="41">
        <v>0</v>
      </c>
      <c r="AH220" s="41">
        <v>3315028</v>
      </c>
      <c r="AI220" s="41">
        <v>0</v>
      </c>
      <c r="AJ220" s="41">
        <v>3315028</v>
      </c>
      <c r="AK220" s="41">
        <v>0</v>
      </c>
      <c r="AL220" s="41">
        <v>3315028</v>
      </c>
      <c r="AM220" s="41">
        <v>0</v>
      </c>
      <c r="AN220" s="41">
        <v>0</v>
      </c>
      <c r="AO220" s="41">
        <v>0</v>
      </c>
      <c r="AP220" s="41">
        <v>0</v>
      </c>
      <c r="AQ220" s="41">
        <v>0</v>
      </c>
      <c r="AR220" s="41">
        <v>0</v>
      </c>
      <c r="AS220" s="41">
        <v>0</v>
      </c>
      <c r="AT220" s="41">
        <v>0</v>
      </c>
      <c r="AU220" s="41">
        <v>0</v>
      </c>
      <c r="AV220" s="41">
        <v>0</v>
      </c>
      <c r="AW220" s="41">
        <v>0</v>
      </c>
      <c r="AX220" s="41">
        <v>0</v>
      </c>
      <c r="AY220" s="2">
        <v>0</v>
      </c>
      <c r="AZ220" s="12" t="str">
        <f t="shared" si="25"/>
        <v>OK</v>
      </c>
      <c r="BA220" s="12" t="str">
        <f t="shared" si="26"/>
        <v>OK</v>
      </c>
      <c r="BB220" s="6">
        <f t="shared" si="27"/>
        <v>0</v>
      </c>
      <c r="BC220" s="13">
        <f t="shared" si="28"/>
        <v>13260112</v>
      </c>
      <c r="BD220" s="13">
        <f t="shared" si="29"/>
        <v>13260112</v>
      </c>
      <c r="BE220" s="6">
        <f t="shared" si="30"/>
        <v>0</v>
      </c>
      <c r="BF220" s="6">
        <f t="shared" si="31"/>
        <v>0</v>
      </c>
    </row>
    <row r="221" spans="2:58" ht="57" x14ac:dyDescent="0.25">
      <c r="B221" s="29" t="s">
        <v>706</v>
      </c>
      <c r="C221" s="29" t="s">
        <v>652</v>
      </c>
      <c r="D221" s="29" t="s">
        <v>4</v>
      </c>
      <c r="E221" s="30" t="s">
        <v>219</v>
      </c>
      <c r="F221" s="30" t="s">
        <v>220</v>
      </c>
      <c r="G221" s="30" t="s">
        <v>5</v>
      </c>
      <c r="H221" s="30">
        <v>81101512</v>
      </c>
      <c r="I221" s="30" t="s">
        <v>6268</v>
      </c>
      <c r="J221" s="30" t="s">
        <v>221</v>
      </c>
      <c r="K221" s="30" t="s">
        <v>707</v>
      </c>
      <c r="L221" s="31" t="s">
        <v>154</v>
      </c>
      <c r="M221" s="31" t="s">
        <v>154</v>
      </c>
      <c r="N221" s="31">
        <v>4</v>
      </c>
      <c r="O221" s="31" t="s">
        <v>223</v>
      </c>
      <c r="P221" s="31" t="s">
        <v>224</v>
      </c>
      <c r="Q221" s="40">
        <v>6000000</v>
      </c>
      <c r="R221" s="40">
        <v>6000000</v>
      </c>
      <c r="S221" s="31" t="s">
        <v>225</v>
      </c>
      <c r="T221" s="31" t="s">
        <v>221</v>
      </c>
      <c r="U221" s="30" t="s">
        <v>654</v>
      </c>
      <c r="V221" s="30" t="s">
        <v>264</v>
      </c>
      <c r="W221" s="30" t="s">
        <v>265</v>
      </c>
      <c r="X221" s="30" t="s">
        <v>229</v>
      </c>
      <c r="Y221" s="30" t="s">
        <v>230</v>
      </c>
      <c r="Z221" s="30" t="s">
        <v>655</v>
      </c>
      <c r="AA221" s="41">
        <v>0</v>
      </c>
      <c r="AB221" s="41">
        <v>0</v>
      </c>
      <c r="AC221" s="41">
        <v>6000000</v>
      </c>
      <c r="AD221" s="41">
        <v>0</v>
      </c>
      <c r="AE221" s="41">
        <v>0</v>
      </c>
      <c r="AF221" s="41">
        <v>1500000</v>
      </c>
      <c r="AG221" s="41">
        <v>0</v>
      </c>
      <c r="AH221" s="41">
        <v>1500000</v>
      </c>
      <c r="AI221" s="41">
        <v>0</v>
      </c>
      <c r="AJ221" s="41">
        <v>1500000</v>
      </c>
      <c r="AK221" s="41">
        <v>0</v>
      </c>
      <c r="AL221" s="41">
        <v>1500000</v>
      </c>
      <c r="AM221" s="41">
        <v>0</v>
      </c>
      <c r="AN221" s="41">
        <v>0</v>
      </c>
      <c r="AO221" s="41">
        <v>0</v>
      </c>
      <c r="AP221" s="41">
        <v>0</v>
      </c>
      <c r="AQ221" s="41">
        <v>0</v>
      </c>
      <c r="AR221" s="41">
        <v>0</v>
      </c>
      <c r="AS221" s="41">
        <v>0</v>
      </c>
      <c r="AT221" s="41">
        <v>0</v>
      </c>
      <c r="AU221" s="41">
        <v>0</v>
      </c>
      <c r="AV221" s="41">
        <v>0</v>
      </c>
      <c r="AW221" s="41">
        <v>0</v>
      </c>
      <c r="AX221" s="41">
        <v>0</v>
      </c>
      <c r="AY221" s="2">
        <v>0</v>
      </c>
      <c r="AZ221" s="12" t="str">
        <f t="shared" si="25"/>
        <v>OK</v>
      </c>
      <c r="BA221" s="12" t="str">
        <f t="shared" si="26"/>
        <v>OK</v>
      </c>
      <c r="BB221" s="6">
        <f t="shared" si="27"/>
        <v>0</v>
      </c>
      <c r="BC221" s="13">
        <f t="shared" si="28"/>
        <v>6000000</v>
      </c>
      <c r="BD221" s="13">
        <f t="shared" si="29"/>
        <v>6000000</v>
      </c>
      <c r="BE221" s="6">
        <f t="shared" si="30"/>
        <v>0</v>
      </c>
      <c r="BF221" s="6">
        <f t="shared" si="31"/>
        <v>0</v>
      </c>
    </row>
    <row r="222" spans="2:58" ht="57" x14ac:dyDescent="0.25">
      <c r="B222" s="29" t="s">
        <v>708</v>
      </c>
      <c r="C222" s="29" t="s">
        <v>652</v>
      </c>
      <c r="D222" s="29" t="s">
        <v>4</v>
      </c>
      <c r="E222" s="30" t="s">
        <v>219</v>
      </c>
      <c r="F222" s="30" t="s">
        <v>220</v>
      </c>
      <c r="G222" s="30" t="s">
        <v>5</v>
      </c>
      <c r="H222" s="30">
        <v>81101512</v>
      </c>
      <c r="I222" s="30" t="s">
        <v>6268</v>
      </c>
      <c r="J222" s="30" t="s">
        <v>221</v>
      </c>
      <c r="K222" s="30" t="s">
        <v>707</v>
      </c>
      <c r="L222" s="31" t="s">
        <v>154</v>
      </c>
      <c r="M222" s="31" t="s">
        <v>154</v>
      </c>
      <c r="N222" s="31">
        <v>3</v>
      </c>
      <c r="O222" s="31" t="s">
        <v>223</v>
      </c>
      <c r="P222" s="31" t="s">
        <v>224</v>
      </c>
      <c r="Q222" s="40">
        <v>4500000</v>
      </c>
      <c r="R222" s="40">
        <v>4500000</v>
      </c>
      <c r="S222" s="31" t="s">
        <v>225</v>
      </c>
      <c r="T222" s="31" t="s">
        <v>221</v>
      </c>
      <c r="U222" s="30" t="s">
        <v>654</v>
      </c>
      <c r="V222" s="30" t="s">
        <v>264</v>
      </c>
      <c r="W222" s="30" t="s">
        <v>265</v>
      </c>
      <c r="X222" s="30" t="s">
        <v>229</v>
      </c>
      <c r="Y222" s="30" t="s">
        <v>230</v>
      </c>
      <c r="Z222" s="30" t="s">
        <v>655</v>
      </c>
      <c r="AA222" s="41">
        <v>0</v>
      </c>
      <c r="AB222" s="41">
        <v>0</v>
      </c>
      <c r="AC222" s="41">
        <v>4500000</v>
      </c>
      <c r="AD222" s="41">
        <v>0</v>
      </c>
      <c r="AE222" s="41">
        <v>0</v>
      </c>
      <c r="AF222" s="41">
        <v>1500000</v>
      </c>
      <c r="AG222" s="41">
        <v>0</v>
      </c>
      <c r="AH222" s="41">
        <v>1500000</v>
      </c>
      <c r="AI222" s="41">
        <v>0</v>
      </c>
      <c r="AJ222" s="41">
        <v>1500000</v>
      </c>
      <c r="AK222" s="41">
        <v>0</v>
      </c>
      <c r="AL222" s="41">
        <v>0</v>
      </c>
      <c r="AM222" s="41">
        <v>0</v>
      </c>
      <c r="AN222" s="41">
        <v>0</v>
      </c>
      <c r="AO222" s="41">
        <v>0</v>
      </c>
      <c r="AP222" s="41">
        <v>0</v>
      </c>
      <c r="AQ222" s="41">
        <v>0</v>
      </c>
      <c r="AR222" s="41">
        <v>0</v>
      </c>
      <c r="AS222" s="41">
        <v>0</v>
      </c>
      <c r="AT222" s="41">
        <v>0</v>
      </c>
      <c r="AU222" s="41">
        <v>0</v>
      </c>
      <c r="AV222" s="41">
        <v>0</v>
      </c>
      <c r="AW222" s="41">
        <v>0</v>
      </c>
      <c r="AX222" s="41">
        <v>0</v>
      </c>
      <c r="AY222" s="2">
        <v>0</v>
      </c>
      <c r="AZ222" s="12" t="str">
        <f t="shared" si="25"/>
        <v>OK</v>
      </c>
      <c r="BA222" s="12" t="str">
        <f t="shared" si="26"/>
        <v>OK</v>
      </c>
      <c r="BB222" s="6">
        <f t="shared" si="27"/>
        <v>0</v>
      </c>
      <c r="BC222" s="13">
        <f t="shared" si="28"/>
        <v>4500000</v>
      </c>
      <c r="BD222" s="13">
        <f t="shared" si="29"/>
        <v>4500000</v>
      </c>
      <c r="BE222" s="6">
        <f t="shared" si="30"/>
        <v>0</v>
      </c>
      <c r="BF222" s="6">
        <f t="shared" si="31"/>
        <v>0</v>
      </c>
    </row>
    <row r="223" spans="2:58" ht="85.5" x14ac:dyDescent="0.25">
      <c r="B223" s="29" t="s">
        <v>709</v>
      </c>
      <c r="C223" s="29" t="s">
        <v>710</v>
      </c>
      <c r="D223" s="29" t="s">
        <v>4</v>
      </c>
      <c r="E223" s="30" t="s">
        <v>219</v>
      </c>
      <c r="F223" s="30" t="s">
        <v>220</v>
      </c>
      <c r="G223" s="30" t="s">
        <v>5</v>
      </c>
      <c r="H223" s="30">
        <v>80101504</v>
      </c>
      <c r="I223" s="30" t="s">
        <v>6268</v>
      </c>
      <c r="J223" s="30" t="s">
        <v>221</v>
      </c>
      <c r="K223" s="30" t="s">
        <v>711</v>
      </c>
      <c r="L223" s="31" t="s">
        <v>155</v>
      </c>
      <c r="M223" s="31" t="s">
        <v>712</v>
      </c>
      <c r="N223" s="31">
        <v>9</v>
      </c>
      <c r="O223" s="31" t="s">
        <v>223</v>
      </c>
      <c r="P223" s="31" t="s">
        <v>224</v>
      </c>
      <c r="Q223" s="40">
        <v>139500000</v>
      </c>
      <c r="R223" s="40">
        <v>139500000</v>
      </c>
      <c r="S223" s="31" t="s">
        <v>221</v>
      </c>
      <c r="T223" s="31" t="s">
        <v>221</v>
      </c>
      <c r="U223" s="30" t="s">
        <v>713</v>
      </c>
      <c r="V223" s="30" t="s">
        <v>714</v>
      </c>
      <c r="W223" s="30" t="s">
        <v>715</v>
      </c>
      <c r="X223" s="30" t="s">
        <v>229</v>
      </c>
      <c r="Y223" s="30" t="s">
        <v>230</v>
      </c>
      <c r="Z223" s="30" t="s">
        <v>716</v>
      </c>
      <c r="AA223" s="41">
        <v>0</v>
      </c>
      <c r="AB223" s="41">
        <v>0</v>
      </c>
      <c r="AC223" s="41">
        <v>0</v>
      </c>
      <c r="AD223" s="41">
        <v>0</v>
      </c>
      <c r="AE223" s="41">
        <v>139500000</v>
      </c>
      <c r="AF223" s="41">
        <v>0</v>
      </c>
      <c r="AG223" s="41">
        <v>0</v>
      </c>
      <c r="AH223" s="41">
        <v>15500000</v>
      </c>
      <c r="AI223" s="41">
        <v>0</v>
      </c>
      <c r="AJ223" s="41">
        <v>15500000</v>
      </c>
      <c r="AK223" s="41">
        <v>0</v>
      </c>
      <c r="AL223" s="41">
        <v>15500000</v>
      </c>
      <c r="AM223" s="41">
        <v>0</v>
      </c>
      <c r="AN223" s="41">
        <v>15500000</v>
      </c>
      <c r="AO223" s="41">
        <v>0</v>
      </c>
      <c r="AP223" s="41">
        <v>15500000</v>
      </c>
      <c r="AQ223" s="41">
        <v>0</v>
      </c>
      <c r="AR223" s="41">
        <v>15500000</v>
      </c>
      <c r="AS223" s="41">
        <v>0</v>
      </c>
      <c r="AT223" s="41">
        <v>15500000</v>
      </c>
      <c r="AU223" s="41">
        <v>0</v>
      </c>
      <c r="AV223" s="41">
        <v>15500000</v>
      </c>
      <c r="AW223" s="41">
        <v>0</v>
      </c>
      <c r="AX223" s="41">
        <v>15500000</v>
      </c>
      <c r="AY223" s="2">
        <v>0</v>
      </c>
      <c r="AZ223" s="12" t="str">
        <f t="shared" si="25"/>
        <v>OK</v>
      </c>
      <c r="BA223" s="12" t="str">
        <f t="shared" si="26"/>
        <v>OK</v>
      </c>
      <c r="BB223" s="6">
        <f t="shared" si="27"/>
        <v>0</v>
      </c>
      <c r="BC223" s="13">
        <f t="shared" si="28"/>
        <v>139500000</v>
      </c>
      <c r="BD223" s="13">
        <f t="shared" si="29"/>
        <v>139500000</v>
      </c>
      <c r="BE223" s="6">
        <f t="shared" si="30"/>
        <v>0</v>
      </c>
      <c r="BF223" s="6">
        <f t="shared" si="31"/>
        <v>0</v>
      </c>
    </row>
    <row r="224" spans="2:58" ht="71.25" x14ac:dyDescent="0.25">
      <c r="B224" s="29" t="s">
        <v>717</v>
      </c>
      <c r="C224" s="29" t="s">
        <v>710</v>
      </c>
      <c r="D224" s="29" t="s">
        <v>4</v>
      </c>
      <c r="E224" s="30" t="s">
        <v>219</v>
      </c>
      <c r="F224" s="30" t="s">
        <v>220</v>
      </c>
      <c r="G224" s="30" t="s">
        <v>5</v>
      </c>
      <c r="H224" s="30">
        <v>80101504</v>
      </c>
      <c r="I224" s="30" t="s">
        <v>6268</v>
      </c>
      <c r="J224" s="30" t="s">
        <v>221</v>
      </c>
      <c r="K224" s="30" t="s">
        <v>718</v>
      </c>
      <c r="L224" s="31" t="s">
        <v>153</v>
      </c>
      <c r="M224" s="31" t="s">
        <v>153</v>
      </c>
      <c r="N224" s="31">
        <v>12</v>
      </c>
      <c r="O224" s="31" t="s">
        <v>223</v>
      </c>
      <c r="P224" s="31" t="s">
        <v>224</v>
      </c>
      <c r="Q224" s="40">
        <v>153057015.31999999</v>
      </c>
      <c r="R224" s="40">
        <v>153057015.31999999</v>
      </c>
      <c r="S224" s="31" t="s">
        <v>221</v>
      </c>
      <c r="T224" s="31" t="s">
        <v>221</v>
      </c>
      <c r="U224" s="30" t="s">
        <v>713</v>
      </c>
      <c r="V224" s="30" t="s">
        <v>714</v>
      </c>
      <c r="W224" s="30" t="s">
        <v>715</v>
      </c>
      <c r="X224" s="30" t="s">
        <v>229</v>
      </c>
      <c r="Y224" s="30" t="s">
        <v>230</v>
      </c>
      <c r="Z224" s="30" t="s">
        <v>719</v>
      </c>
      <c r="AA224" s="41">
        <v>153057015.31999999</v>
      </c>
      <c r="AB224" s="41">
        <v>0</v>
      </c>
      <c r="AC224" s="41">
        <v>0</v>
      </c>
      <c r="AD224" s="41">
        <v>13309305.68</v>
      </c>
      <c r="AE224" s="41">
        <v>0</v>
      </c>
      <c r="AF224" s="41">
        <v>13309305.68</v>
      </c>
      <c r="AG224" s="41">
        <v>0</v>
      </c>
      <c r="AH224" s="41">
        <v>13309305.68</v>
      </c>
      <c r="AI224" s="41">
        <v>0</v>
      </c>
      <c r="AJ224" s="41">
        <v>13309305.68</v>
      </c>
      <c r="AK224" s="41">
        <v>0</v>
      </c>
      <c r="AL224" s="41">
        <v>13309305.68</v>
      </c>
      <c r="AM224" s="41">
        <v>0</v>
      </c>
      <c r="AN224" s="41">
        <v>13309305.68</v>
      </c>
      <c r="AO224" s="41">
        <v>0</v>
      </c>
      <c r="AP224" s="41">
        <v>13309305.68</v>
      </c>
      <c r="AQ224" s="41">
        <v>0</v>
      </c>
      <c r="AR224" s="41">
        <v>13309305.68</v>
      </c>
      <c r="AS224" s="41">
        <v>0</v>
      </c>
      <c r="AT224" s="41">
        <v>13309305.68</v>
      </c>
      <c r="AU224" s="41">
        <v>0</v>
      </c>
      <c r="AV224" s="41">
        <v>13309305.68</v>
      </c>
      <c r="AW224" s="41">
        <v>0</v>
      </c>
      <c r="AX224" s="41">
        <v>19963958.519999973</v>
      </c>
      <c r="AY224" s="2">
        <v>0</v>
      </c>
      <c r="AZ224" s="12" t="str">
        <f t="shared" si="25"/>
        <v>OK</v>
      </c>
      <c r="BA224" s="12" t="str">
        <f t="shared" si="26"/>
        <v>OK</v>
      </c>
      <c r="BB224" s="6">
        <f t="shared" si="27"/>
        <v>0</v>
      </c>
      <c r="BC224" s="13">
        <f t="shared" si="28"/>
        <v>153057015.31999999</v>
      </c>
      <c r="BD224" s="13">
        <f t="shared" si="29"/>
        <v>153057015.31999999</v>
      </c>
      <c r="BE224" s="6">
        <f t="shared" si="30"/>
        <v>0</v>
      </c>
      <c r="BF224" s="6">
        <f t="shared" si="31"/>
        <v>0</v>
      </c>
    </row>
    <row r="225" spans="2:58" ht="142.5" x14ac:dyDescent="0.25">
      <c r="B225" s="29" t="s">
        <v>720</v>
      </c>
      <c r="C225" s="29" t="s">
        <v>710</v>
      </c>
      <c r="D225" s="29" t="s">
        <v>4</v>
      </c>
      <c r="E225" s="30" t="s">
        <v>219</v>
      </c>
      <c r="F225" s="30" t="s">
        <v>220</v>
      </c>
      <c r="G225" s="30" t="s">
        <v>5</v>
      </c>
      <c r="H225" s="30">
        <v>80101504</v>
      </c>
      <c r="I225" s="30" t="s">
        <v>6268</v>
      </c>
      <c r="J225" s="30" t="s">
        <v>221</v>
      </c>
      <c r="K225" s="30" t="s">
        <v>721</v>
      </c>
      <c r="L225" s="31" t="s">
        <v>155</v>
      </c>
      <c r="M225" s="31" t="s">
        <v>712</v>
      </c>
      <c r="N225" s="31">
        <v>9</v>
      </c>
      <c r="O225" s="31" t="s">
        <v>223</v>
      </c>
      <c r="P225" s="31" t="s">
        <v>224</v>
      </c>
      <c r="Q225" s="40">
        <v>119783751.12</v>
      </c>
      <c r="R225" s="40">
        <v>119783751.12</v>
      </c>
      <c r="S225" s="31" t="s">
        <v>221</v>
      </c>
      <c r="T225" s="31" t="s">
        <v>221</v>
      </c>
      <c r="U225" s="30" t="s">
        <v>713</v>
      </c>
      <c r="V225" s="30" t="s">
        <v>714</v>
      </c>
      <c r="W225" s="30" t="s">
        <v>715</v>
      </c>
      <c r="X225" s="30" t="s">
        <v>229</v>
      </c>
      <c r="Y225" s="30" t="s">
        <v>230</v>
      </c>
      <c r="Z225" s="30" t="s">
        <v>722</v>
      </c>
      <c r="AA225" s="41">
        <v>0</v>
      </c>
      <c r="AB225" s="41">
        <v>0</v>
      </c>
      <c r="AC225" s="41">
        <v>0</v>
      </c>
      <c r="AD225" s="41">
        <v>0</v>
      </c>
      <c r="AE225" s="41">
        <v>119783751.12</v>
      </c>
      <c r="AF225" s="41">
        <v>0</v>
      </c>
      <c r="AG225" s="41">
        <v>0</v>
      </c>
      <c r="AH225" s="41">
        <v>13309305.68</v>
      </c>
      <c r="AI225" s="41">
        <v>0</v>
      </c>
      <c r="AJ225" s="41">
        <v>13309305.68</v>
      </c>
      <c r="AK225" s="41">
        <v>0</v>
      </c>
      <c r="AL225" s="41">
        <v>13309305.68</v>
      </c>
      <c r="AM225" s="41">
        <v>0</v>
      </c>
      <c r="AN225" s="41">
        <v>13309305.68</v>
      </c>
      <c r="AO225" s="41">
        <v>0</v>
      </c>
      <c r="AP225" s="41">
        <v>13309305.68</v>
      </c>
      <c r="AQ225" s="41">
        <v>0</v>
      </c>
      <c r="AR225" s="41">
        <v>13309305.68</v>
      </c>
      <c r="AS225" s="41">
        <v>0</v>
      </c>
      <c r="AT225" s="41">
        <v>13309305.68</v>
      </c>
      <c r="AU225" s="41">
        <v>0</v>
      </c>
      <c r="AV225" s="41">
        <v>13309305.68</v>
      </c>
      <c r="AW225" s="41">
        <v>0</v>
      </c>
      <c r="AX225" s="41">
        <v>13309305.68</v>
      </c>
      <c r="AY225" s="2">
        <v>0</v>
      </c>
      <c r="AZ225" s="12" t="str">
        <f t="shared" si="25"/>
        <v>OK</v>
      </c>
      <c r="BA225" s="12" t="str">
        <f t="shared" si="26"/>
        <v>OK</v>
      </c>
      <c r="BB225" s="6">
        <f t="shared" si="27"/>
        <v>0</v>
      </c>
      <c r="BC225" s="13">
        <f t="shared" si="28"/>
        <v>119783751.12</v>
      </c>
      <c r="BD225" s="13">
        <f t="shared" si="29"/>
        <v>119783751.12</v>
      </c>
      <c r="BE225" s="6">
        <f t="shared" si="30"/>
        <v>0</v>
      </c>
      <c r="BF225" s="6">
        <f t="shared" si="31"/>
        <v>0</v>
      </c>
    </row>
    <row r="226" spans="2:58" ht="85.5" x14ac:dyDescent="0.25">
      <c r="B226" s="29" t="s">
        <v>723</v>
      </c>
      <c r="C226" s="29" t="s">
        <v>710</v>
      </c>
      <c r="D226" s="29" t="s">
        <v>4</v>
      </c>
      <c r="E226" s="30" t="s">
        <v>219</v>
      </c>
      <c r="F226" s="30" t="s">
        <v>220</v>
      </c>
      <c r="G226" s="30" t="s">
        <v>5</v>
      </c>
      <c r="H226" s="30">
        <v>80101504</v>
      </c>
      <c r="I226" s="30" t="s">
        <v>6268</v>
      </c>
      <c r="J226" s="30" t="s">
        <v>221</v>
      </c>
      <c r="K226" s="30" t="s">
        <v>724</v>
      </c>
      <c r="L226" s="31" t="s">
        <v>155</v>
      </c>
      <c r="M226" s="31" t="s">
        <v>712</v>
      </c>
      <c r="N226" s="31">
        <v>9</v>
      </c>
      <c r="O226" s="31" t="s">
        <v>223</v>
      </c>
      <c r="P226" s="31" t="s">
        <v>224</v>
      </c>
      <c r="Q226" s="40">
        <v>139500000</v>
      </c>
      <c r="R226" s="40">
        <v>139500000</v>
      </c>
      <c r="S226" s="31" t="s">
        <v>221</v>
      </c>
      <c r="T226" s="31" t="s">
        <v>221</v>
      </c>
      <c r="U226" s="30" t="s">
        <v>713</v>
      </c>
      <c r="V226" s="30" t="s">
        <v>714</v>
      </c>
      <c r="W226" s="30" t="s">
        <v>715</v>
      </c>
      <c r="X226" s="30" t="s">
        <v>229</v>
      </c>
      <c r="Y226" s="30" t="s">
        <v>230</v>
      </c>
      <c r="Z226" s="30" t="s">
        <v>725</v>
      </c>
      <c r="AA226" s="41">
        <v>0</v>
      </c>
      <c r="AB226" s="41">
        <v>0</v>
      </c>
      <c r="AC226" s="41">
        <v>0</v>
      </c>
      <c r="AD226" s="41">
        <v>0</v>
      </c>
      <c r="AE226" s="41">
        <v>139500000</v>
      </c>
      <c r="AF226" s="41">
        <v>0</v>
      </c>
      <c r="AG226" s="41">
        <v>0</v>
      </c>
      <c r="AH226" s="41">
        <v>15500000</v>
      </c>
      <c r="AI226" s="41">
        <v>0</v>
      </c>
      <c r="AJ226" s="41">
        <v>15500000</v>
      </c>
      <c r="AK226" s="41">
        <v>0</v>
      </c>
      <c r="AL226" s="41">
        <v>15500000</v>
      </c>
      <c r="AM226" s="41">
        <v>0</v>
      </c>
      <c r="AN226" s="41">
        <v>15500000</v>
      </c>
      <c r="AO226" s="41">
        <v>0</v>
      </c>
      <c r="AP226" s="41">
        <v>15500000</v>
      </c>
      <c r="AQ226" s="41">
        <v>0</v>
      </c>
      <c r="AR226" s="41">
        <v>15500000</v>
      </c>
      <c r="AS226" s="41">
        <v>0</v>
      </c>
      <c r="AT226" s="41">
        <v>15500000</v>
      </c>
      <c r="AU226" s="41">
        <v>0</v>
      </c>
      <c r="AV226" s="41">
        <v>15500000</v>
      </c>
      <c r="AW226" s="41">
        <v>0</v>
      </c>
      <c r="AX226" s="41">
        <v>15500000</v>
      </c>
      <c r="AY226" s="2">
        <v>0</v>
      </c>
      <c r="AZ226" s="12" t="str">
        <f t="shared" si="25"/>
        <v>OK</v>
      </c>
      <c r="BA226" s="12" t="str">
        <f t="shared" si="26"/>
        <v>OK</v>
      </c>
      <c r="BB226" s="6">
        <f t="shared" si="27"/>
        <v>0</v>
      </c>
      <c r="BC226" s="13">
        <f t="shared" si="28"/>
        <v>139500000</v>
      </c>
      <c r="BD226" s="13">
        <f t="shared" si="29"/>
        <v>139500000</v>
      </c>
      <c r="BE226" s="6">
        <f t="shared" si="30"/>
        <v>0</v>
      </c>
      <c r="BF226" s="6">
        <f t="shared" si="31"/>
        <v>0</v>
      </c>
    </row>
    <row r="227" spans="2:58" ht="85.5" x14ac:dyDescent="0.25">
      <c r="B227" s="29" t="s">
        <v>726</v>
      </c>
      <c r="C227" s="29" t="s">
        <v>710</v>
      </c>
      <c r="D227" s="29" t="s">
        <v>4</v>
      </c>
      <c r="E227" s="30" t="s">
        <v>219</v>
      </c>
      <c r="F227" s="30" t="s">
        <v>220</v>
      </c>
      <c r="G227" s="30" t="s">
        <v>5</v>
      </c>
      <c r="H227" s="30">
        <v>80101504</v>
      </c>
      <c r="I227" s="30" t="s">
        <v>6268</v>
      </c>
      <c r="J227" s="30" t="s">
        <v>221</v>
      </c>
      <c r="K227" s="30" t="s">
        <v>727</v>
      </c>
      <c r="L227" s="31" t="s">
        <v>153</v>
      </c>
      <c r="M227" s="31" t="s">
        <v>153</v>
      </c>
      <c r="N227" s="31">
        <v>12</v>
      </c>
      <c r="O227" s="31" t="s">
        <v>223</v>
      </c>
      <c r="P227" s="31" t="s">
        <v>224</v>
      </c>
      <c r="Q227" s="40">
        <v>178250000</v>
      </c>
      <c r="R227" s="40">
        <v>178250000</v>
      </c>
      <c r="S227" s="31" t="s">
        <v>221</v>
      </c>
      <c r="T227" s="31" t="s">
        <v>221</v>
      </c>
      <c r="U227" s="30" t="s">
        <v>713</v>
      </c>
      <c r="V227" s="30" t="s">
        <v>714</v>
      </c>
      <c r="W227" s="30" t="s">
        <v>715</v>
      </c>
      <c r="X227" s="30" t="s">
        <v>229</v>
      </c>
      <c r="Y227" s="30" t="s">
        <v>230</v>
      </c>
      <c r="Z227" s="30" t="s">
        <v>725</v>
      </c>
      <c r="AA227" s="41">
        <v>178250000</v>
      </c>
      <c r="AB227" s="41">
        <v>0</v>
      </c>
      <c r="AC227" s="41">
        <v>0</v>
      </c>
      <c r="AD227" s="41">
        <v>15500000</v>
      </c>
      <c r="AE227" s="41">
        <v>0</v>
      </c>
      <c r="AF227" s="41">
        <v>15500000</v>
      </c>
      <c r="AG227" s="41">
        <v>0</v>
      </c>
      <c r="AH227" s="41">
        <v>15500000</v>
      </c>
      <c r="AI227" s="41">
        <v>0</v>
      </c>
      <c r="AJ227" s="41">
        <v>15500000</v>
      </c>
      <c r="AK227" s="41">
        <v>0</v>
      </c>
      <c r="AL227" s="41">
        <v>15500000</v>
      </c>
      <c r="AM227" s="41">
        <v>0</v>
      </c>
      <c r="AN227" s="41">
        <v>15500000</v>
      </c>
      <c r="AO227" s="41">
        <v>0</v>
      </c>
      <c r="AP227" s="41">
        <v>15500000</v>
      </c>
      <c r="AQ227" s="41">
        <v>0</v>
      </c>
      <c r="AR227" s="41">
        <v>15500000</v>
      </c>
      <c r="AS227" s="41">
        <v>0</v>
      </c>
      <c r="AT227" s="41">
        <v>15500000</v>
      </c>
      <c r="AU227" s="41">
        <v>0</v>
      </c>
      <c r="AV227" s="41">
        <v>15500000</v>
      </c>
      <c r="AW227" s="41">
        <v>0</v>
      </c>
      <c r="AX227" s="41">
        <v>23250000</v>
      </c>
      <c r="AY227" s="2">
        <v>0</v>
      </c>
      <c r="AZ227" s="12" t="str">
        <f t="shared" si="25"/>
        <v>OK</v>
      </c>
      <c r="BA227" s="12" t="str">
        <f t="shared" si="26"/>
        <v>OK</v>
      </c>
      <c r="BB227" s="6">
        <f t="shared" si="27"/>
        <v>0</v>
      </c>
      <c r="BC227" s="13">
        <f t="shared" si="28"/>
        <v>178250000</v>
      </c>
      <c r="BD227" s="13">
        <f t="shared" si="29"/>
        <v>178250000</v>
      </c>
      <c r="BE227" s="6">
        <f t="shared" si="30"/>
        <v>0</v>
      </c>
      <c r="BF227" s="6">
        <f t="shared" si="31"/>
        <v>0</v>
      </c>
    </row>
    <row r="228" spans="2:58" ht="171" x14ac:dyDescent="0.25">
      <c r="B228" s="29" t="s">
        <v>728</v>
      </c>
      <c r="C228" s="29" t="s">
        <v>710</v>
      </c>
      <c r="D228" s="29" t="s">
        <v>4</v>
      </c>
      <c r="E228" s="30" t="s">
        <v>219</v>
      </c>
      <c r="F228" s="30" t="s">
        <v>220</v>
      </c>
      <c r="G228" s="30" t="s">
        <v>5</v>
      </c>
      <c r="H228" s="30">
        <v>80101504</v>
      </c>
      <c r="I228" s="30" t="s">
        <v>6268</v>
      </c>
      <c r="J228" s="30" t="s">
        <v>221</v>
      </c>
      <c r="K228" s="30" t="s">
        <v>729</v>
      </c>
      <c r="L228" s="31" t="s">
        <v>153</v>
      </c>
      <c r="M228" s="31" t="s">
        <v>153</v>
      </c>
      <c r="N228" s="31">
        <v>12</v>
      </c>
      <c r="O228" s="31" t="s">
        <v>223</v>
      </c>
      <c r="P228" s="31" t="s">
        <v>224</v>
      </c>
      <c r="Q228" s="40">
        <v>138513866.45999998</v>
      </c>
      <c r="R228" s="40">
        <v>138513866.45999998</v>
      </c>
      <c r="S228" s="31" t="s">
        <v>221</v>
      </c>
      <c r="T228" s="31" t="s">
        <v>221</v>
      </c>
      <c r="U228" s="30" t="s">
        <v>713</v>
      </c>
      <c r="V228" s="30" t="s">
        <v>714</v>
      </c>
      <c r="W228" s="30" t="s">
        <v>715</v>
      </c>
      <c r="X228" s="30" t="s">
        <v>229</v>
      </c>
      <c r="Y228" s="30" t="s">
        <v>230</v>
      </c>
      <c r="Z228" s="30" t="s">
        <v>730</v>
      </c>
      <c r="AA228" s="41">
        <v>138513866.45999998</v>
      </c>
      <c r="AB228" s="41">
        <v>0</v>
      </c>
      <c r="AC228" s="41">
        <v>0</v>
      </c>
      <c r="AD228" s="41">
        <v>12044684.039999999</v>
      </c>
      <c r="AE228" s="41">
        <v>0</v>
      </c>
      <c r="AF228" s="41">
        <v>12044684.039999999</v>
      </c>
      <c r="AG228" s="41">
        <v>0</v>
      </c>
      <c r="AH228" s="41">
        <v>12044684.039999999</v>
      </c>
      <c r="AI228" s="41">
        <v>0</v>
      </c>
      <c r="AJ228" s="41">
        <v>12044684.039999999</v>
      </c>
      <c r="AK228" s="41">
        <v>0</v>
      </c>
      <c r="AL228" s="41">
        <v>12044684.039999999</v>
      </c>
      <c r="AM228" s="41">
        <v>0</v>
      </c>
      <c r="AN228" s="41">
        <v>12044684.039999999</v>
      </c>
      <c r="AO228" s="41">
        <v>0</v>
      </c>
      <c r="AP228" s="41">
        <v>12044684.039999999</v>
      </c>
      <c r="AQ228" s="41">
        <v>0</v>
      </c>
      <c r="AR228" s="41">
        <v>12044684.039999999</v>
      </c>
      <c r="AS228" s="41">
        <v>0</v>
      </c>
      <c r="AT228" s="41">
        <v>12044684.039999999</v>
      </c>
      <c r="AU228" s="41">
        <v>0</v>
      </c>
      <c r="AV228" s="41">
        <v>12044684.039999999</v>
      </c>
      <c r="AW228" s="41">
        <v>0</v>
      </c>
      <c r="AX228" s="41">
        <v>18067026.06000001</v>
      </c>
      <c r="AY228" s="2">
        <v>0</v>
      </c>
      <c r="AZ228" s="12" t="str">
        <f t="shared" si="25"/>
        <v>OK</v>
      </c>
      <c r="BA228" s="12" t="str">
        <f t="shared" si="26"/>
        <v>OK</v>
      </c>
      <c r="BB228" s="6">
        <f t="shared" si="27"/>
        <v>0</v>
      </c>
      <c r="BC228" s="13">
        <f t="shared" si="28"/>
        <v>138513866.45999998</v>
      </c>
      <c r="BD228" s="13">
        <f t="shared" si="29"/>
        <v>138513866.45999998</v>
      </c>
      <c r="BE228" s="6">
        <f t="shared" si="30"/>
        <v>0</v>
      </c>
      <c r="BF228" s="6">
        <f t="shared" si="31"/>
        <v>0</v>
      </c>
    </row>
    <row r="229" spans="2:58" ht="71.25" x14ac:dyDescent="0.25">
      <c r="B229" s="29" t="s">
        <v>731</v>
      </c>
      <c r="C229" s="29" t="s">
        <v>710</v>
      </c>
      <c r="D229" s="29" t="s">
        <v>4</v>
      </c>
      <c r="E229" s="30" t="s">
        <v>219</v>
      </c>
      <c r="F229" s="30" t="s">
        <v>220</v>
      </c>
      <c r="G229" s="30" t="s">
        <v>5</v>
      </c>
      <c r="H229" s="30">
        <v>80101504</v>
      </c>
      <c r="I229" s="30" t="s">
        <v>6268</v>
      </c>
      <c r="J229" s="30" t="s">
        <v>221</v>
      </c>
      <c r="K229" s="30" t="s">
        <v>6093</v>
      </c>
      <c r="L229" s="31" t="s">
        <v>153</v>
      </c>
      <c r="M229" s="31" t="s">
        <v>153</v>
      </c>
      <c r="N229" s="31">
        <v>12</v>
      </c>
      <c r="O229" s="31" t="s">
        <v>223</v>
      </c>
      <c r="P229" s="31" t="s">
        <v>224</v>
      </c>
      <c r="Q229" s="40">
        <v>178250000</v>
      </c>
      <c r="R229" s="40">
        <v>178250000</v>
      </c>
      <c r="S229" s="31" t="s">
        <v>221</v>
      </c>
      <c r="T229" s="31" t="s">
        <v>221</v>
      </c>
      <c r="U229" s="30" t="s">
        <v>713</v>
      </c>
      <c r="V229" s="30" t="s">
        <v>714</v>
      </c>
      <c r="W229" s="30" t="s">
        <v>715</v>
      </c>
      <c r="X229" s="30" t="s">
        <v>229</v>
      </c>
      <c r="Y229" s="30" t="s">
        <v>230</v>
      </c>
      <c r="Z229" s="30" t="s">
        <v>732</v>
      </c>
      <c r="AA229" s="41">
        <v>178250000</v>
      </c>
      <c r="AB229" s="41">
        <v>0</v>
      </c>
      <c r="AC229" s="41">
        <v>0</v>
      </c>
      <c r="AD229" s="41">
        <v>15500000</v>
      </c>
      <c r="AE229" s="41">
        <v>0</v>
      </c>
      <c r="AF229" s="41">
        <v>15500000</v>
      </c>
      <c r="AG229" s="41">
        <v>0</v>
      </c>
      <c r="AH229" s="41">
        <v>15500000</v>
      </c>
      <c r="AI229" s="41">
        <v>0</v>
      </c>
      <c r="AJ229" s="41">
        <v>15500000</v>
      </c>
      <c r="AK229" s="41">
        <v>0</v>
      </c>
      <c r="AL229" s="41">
        <v>15500000</v>
      </c>
      <c r="AM229" s="41">
        <v>0</v>
      </c>
      <c r="AN229" s="41">
        <v>15500000</v>
      </c>
      <c r="AO229" s="41">
        <v>0</v>
      </c>
      <c r="AP229" s="41">
        <v>15500000</v>
      </c>
      <c r="AQ229" s="41">
        <v>0</v>
      </c>
      <c r="AR229" s="41">
        <v>15500000</v>
      </c>
      <c r="AS229" s="41">
        <v>0</v>
      </c>
      <c r="AT229" s="41">
        <v>15500000</v>
      </c>
      <c r="AU229" s="41">
        <v>0</v>
      </c>
      <c r="AV229" s="41">
        <v>15500000</v>
      </c>
      <c r="AW229" s="41">
        <v>0</v>
      </c>
      <c r="AX229" s="41">
        <v>23250000</v>
      </c>
      <c r="AY229" s="2">
        <v>0</v>
      </c>
      <c r="AZ229" s="12" t="str">
        <f t="shared" si="25"/>
        <v>OK</v>
      </c>
      <c r="BA229" s="12" t="str">
        <f t="shared" si="26"/>
        <v>OK</v>
      </c>
      <c r="BB229" s="6">
        <f t="shared" si="27"/>
        <v>0</v>
      </c>
      <c r="BC229" s="13">
        <f t="shared" si="28"/>
        <v>178250000</v>
      </c>
      <c r="BD229" s="13">
        <f t="shared" si="29"/>
        <v>178250000</v>
      </c>
      <c r="BE229" s="6">
        <f t="shared" si="30"/>
        <v>0</v>
      </c>
      <c r="BF229" s="6">
        <f t="shared" si="31"/>
        <v>0</v>
      </c>
    </row>
    <row r="230" spans="2:58" ht="57" x14ac:dyDescent="0.25">
      <c r="B230" s="29" t="s">
        <v>733</v>
      </c>
      <c r="C230" s="29" t="s">
        <v>710</v>
      </c>
      <c r="D230" s="29" t="s">
        <v>4</v>
      </c>
      <c r="E230" s="30" t="s">
        <v>219</v>
      </c>
      <c r="F230" s="30" t="s">
        <v>220</v>
      </c>
      <c r="G230" s="30" t="s">
        <v>5</v>
      </c>
      <c r="H230" s="30">
        <v>80111604</v>
      </c>
      <c r="I230" s="30" t="s">
        <v>6268</v>
      </c>
      <c r="J230" s="30" t="s">
        <v>221</v>
      </c>
      <c r="K230" s="30" t="s">
        <v>6094</v>
      </c>
      <c r="L230" s="31" t="s">
        <v>153</v>
      </c>
      <c r="M230" s="31" t="s">
        <v>153</v>
      </c>
      <c r="N230" s="31">
        <v>12</v>
      </c>
      <c r="O230" s="31" t="s">
        <v>223</v>
      </c>
      <c r="P230" s="31" t="s">
        <v>224</v>
      </c>
      <c r="Q230" s="40">
        <v>37559267.239999995</v>
      </c>
      <c r="R230" s="40">
        <v>37559267.239999995</v>
      </c>
      <c r="S230" s="31" t="s">
        <v>221</v>
      </c>
      <c r="T230" s="31" t="s">
        <v>221</v>
      </c>
      <c r="U230" s="30" t="s">
        <v>713</v>
      </c>
      <c r="V230" s="30" t="s">
        <v>714</v>
      </c>
      <c r="W230" s="30" t="s">
        <v>715</v>
      </c>
      <c r="X230" s="30" t="s">
        <v>229</v>
      </c>
      <c r="Y230" s="30" t="s">
        <v>230</v>
      </c>
      <c r="Z230" s="30" t="s">
        <v>889</v>
      </c>
      <c r="AA230" s="41">
        <v>37559267.239999995</v>
      </c>
      <c r="AB230" s="41">
        <v>0</v>
      </c>
      <c r="AC230" s="41">
        <v>0</v>
      </c>
      <c r="AD230" s="41">
        <v>3414478.84</v>
      </c>
      <c r="AE230" s="41">
        <v>0</v>
      </c>
      <c r="AF230" s="41">
        <v>3414478.84</v>
      </c>
      <c r="AG230" s="41">
        <v>0</v>
      </c>
      <c r="AH230" s="41">
        <v>3414478.84</v>
      </c>
      <c r="AI230" s="41">
        <v>0</v>
      </c>
      <c r="AJ230" s="41">
        <v>3414478.84</v>
      </c>
      <c r="AK230" s="41">
        <v>0</v>
      </c>
      <c r="AL230" s="41">
        <v>3414478.84</v>
      </c>
      <c r="AM230" s="41">
        <v>0</v>
      </c>
      <c r="AN230" s="41">
        <v>3414478.84</v>
      </c>
      <c r="AO230" s="41">
        <v>0</v>
      </c>
      <c r="AP230" s="41">
        <v>3414478.84</v>
      </c>
      <c r="AQ230" s="41">
        <v>0</v>
      </c>
      <c r="AR230" s="41">
        <v>3414478.84</v>
      </c>
      <c r="AS230" s="41">
        <v>0</v>
      </c>
      <c r="AT230" s="41">
        <v>3414478.84</v>
      </c>
      <c r="AU230" s="41">
        <v>0</v>
      </c>
      <c r="AV230" s="41">
        <v>3414478.84</v>
      </c>
      <c r="AW230" s="41">
        <v>0</v>
      </c>
      <c r="AX230" s="41">
        <v>3414478.84</v>
      </c>
      <c r="AY230" s="2">
        <v>0</v>
      </c>
      <c r="AZ230" s="12" t="str">
        <f t="shared" si="25"/>
        <v>OK</v>
      </c>
      <c r="BA230" s="12" t="str">
        <f t="shared" si="26"/>
        <v>OK</v>
      </c>
      <c r="BB230" s="6">
        <f t="shared" si="27"/>
        <v>0</v>
      </c>
      <c r="BC230" s="13">
        <f t="shared" si="28"/>
        <v>37559267.239999995</v>
      </c>
      <c r="BD230" s="13">
        <f t="shared" si="29"/>
        <v>37559267.239999995</v>
      </c>
      <c r="BE230" s="6">
        <f t="shared" si="30"/>
        <v>0</v>
      </c>
      <c r="BF230" s="6">
        <f t="shared" si="31"/>
        <v>0</v>
      </c>
    </row>
    <row r="231" spans="2:58" ht="99.75" x14ac:dyDescent="0.25">
      <c r="B231" s="29" t="s">
        <v>735</v>
      </c>
      <c r="C231" s="29" t="s">
        <v>710</v>
      </c>
      <c r="D231" s="29" t="s">
        <v>4</v>
      </c>
      <c r="E231" s="30" t="s">
        <v>219</v>
      </c>
      <c r="F231" s="30" t="s">
        <v>220</v>
      </c>
      <c r="G231" s="30" t="s">
        <v>5</v>
      </c>
      <c r="H231" s="30">
        <v>80111605</v>
      </c>
      <c r="I231" s="30" t="s">
        <v>6268</v>
      </c>
      <c r="J231" s="30" t="s">
        <v>221</v>
      </c>
      <c r="K231" s="30" t="s">
        <v>736</v>
      </c>
      <c r="L231" s="31" t="s">
        <v>153</v>
      </c>
      <c r="M231" s="31" t="s">
        <v>153</v>
      </c>
      <c r="N231" s="31">
        <v>12</v>
      </c>
      <c r="O231" s="31" t="s">
        <v>223</v>
      </c>
      <c r="P231" s="31" t="s">
        <v>224</v>
      </c>
      <c r="Q231" s="40">
        <v>178250000</v>
      </c>
      <c r="R231" s="40">
        <v>178250000</v>
      </c>
      <c r="S231" s="31" t="s">
        <v>221</v>
      </c>
      <c r="T231" s="31" t="s">
        <v>221</v>
      </c>
      <c r="U231" s="30" t="s">
        <v>713</v>
      </c>
      <c r="V231" s="30" t="s">
        <v>714</v>
      </c>
      <c r="W231" s="30" t="s">
        <v>715</v>
      </c>
      <c r="X231" s="30" t="s">
        <v>229</v>
      </c>
      <c r="Y231" s="30" t="s">
        <v>230</v>
      </c>
      <c r="Z231" s="30" t="s">
        <v>725</v>
      </c>
      <c r="AA231" s="41">
        <v>178250000</v>
      </c>
      <c r="AB231" s="41">
        <v>0</v>
      </c>
      <c r="AC231" s="41">
        <v>0</v>
      </c>
      <c r="AD231" s="41">
        <v>15500000</v>
      </c>
      <c r="AE231" s="41">
        <v>0</v>
      </c>
      <c r="AF231" s="41">
        <v>15500000</v>
      </c>
      <c r="AG231" s="41">
        <v>0</v>
      </c>
      <c r="AH231" s="41">
        <v>15500000</v>
      </c>
      <c r="AI231" s="41">
        <v>0</v>
      </c>
      <c r="AJ231" s="41">
        <v>15500000</v>
      </c>
      <c r="AK231" s="41">
        <v>0</v>
      </c>
      <c r="AL231" s="41">
        <v>15500000</v>
      </c>
      <c r="AM231" s="41">
        <v>0</v>
      </c>
      <c r="AN231" s="41">
        <v>15500000</v>
      </c>
      <c r="AO231" s="41">
        <v>0</v>
      </c>
      <c r="AP231" s="41">
        <v>15500000</v>
      </c>
      <c r="AQ231" s="41">
        <v>0</v>
      </c>
      <c r="AR231" s="41">
        <v>15500000</v>
      </c>
      <c r="AS231" s="41">
        <v>0</v>
      </c>
      <c r="AT231" s="41">
        <v>15500000</v>
      </c>
      <c r="AU231" s="41">
        <v>0</v>
      </c>
      <c r="AV231" s="41">
        <v>15500000</v>
      </c>
      <c r="AW231" s="41">
        <v>0</v>
      </c>
      <c r="AX231" s="41">
        <v>23250000</v>
      </c>
      <c r="AY231" s="2">
        <v>0</v>
      </c>
      <c r="AZ231" s="12" t="str">
        <f t="shared" si="25"/>
        <v>OK</v>
      </c>
      <c r="BA231" s="12" t="str">
        <f t="shared" si="26"/>
        <v>OK</v>
      </c>
      <c r="BB231" s="6">
        <f t="shared" si="27"/>
        <v>0</v>
      </c>
      <c r="BC231" s="13">
        <f t="shared" si="28"/>
        <v>178250000</v>
      </c>
      <c r="BD231" s="13">
        <f t="shared" si="29"/>
        <v>178250000</v>
      </c>
      <c r="BE231" s="6">
        <f t="shared" si="30"/>
        <v>0</v>
      </c>
      <c r="BF231" s="6">
        <f t="shared" si="31"/>
        <v>0</v>
      </c>
    </row>
    <row r="232" spans="2:58" ht="85.5" x14ac:dyDescent="0.25">
      <c r="B232" s="29" t="s">
        <v>737</v>
      </c>
      <c r="C232" s="29" t="s">
        <v>710</v>
      </c>
      <c r="D232" s="29" t="s">
        <v>4</v>
      </c>
      <c r="E232" s="30" t="s">
        <v>219</v>
      </c>
      <c r="F232" s="30" t="s">
        <v>220</v>
      </c>
      <c r="G232" s="30" t="s">
        <v>5</v>
      </c>
      <c r="H232" s="30">
        <v>80111604</v>
      </c>
      <c r="I232" s="30" t="s">
        <v>6268</v>
      </c>
      <c r="J232" s="30" t="s">
        <v>221</v>
      </c>
      <c r="K232" s="30" t="s">
        <v>738</v>
      </c>
      <c r="L232" s="31" t="s">
        <v>153</v>
      </c>
      <c r="M232" s="31" t="s">
        <v>153</v>
      </c>
      <c r="N232" s="31">
        <v>12</v>
      </c>
      <c r="O232" s="31" t="s">
        <v>223</v>
      </c>
      <c r="P232" s="31" t="s">
        <v>224</v>
      </c>
      <c r="Q232" s="40">
        <v>148599044</v>
      </c>
      <c r="R232" s="40">
        <v>148599044</v>
      </c>
      <c r="S232" s="31" t="s">
        <v>221</v>
      </c>
      <c r="T232" s="31" t="s">
        <v>221</v>
      </c>
      <c r="U232" s="30" t="s">
        <v>713</v>
      </c>
      <c r="V232" s="30" t="s">
        <v>714</v>
      </c>
      <c r="W232" s="30" t="s">
        <v>715</v>
      </c>
      <c r="X232" s="30" t="s">
        <v>229</v>
      </c>
      <c r="Y232" s="30" t="s">
        <v>230</v>
      </c>
      <c r="Z232" s="30" t="s">
        <v>739</v>
      </c>
      <c r="AA232" s="41">
        <v>148599044</v>
      </c>
      <c r="AB232" s="41">
        <v>0</v>
      </c>
      <c r="AC232" s="41">
        <v>0</v>
      </c>
      <c r="AD232" s="41">
        <v>12921656</v>
      </c>
      <c r="AE232" s="41">
        <v>0</v>
      </c>
      <c r="AF232" s="41">
        <v>12921656</v>
      </c>
      <c r="AG232" s="41">
        <v>0</v>
      </c>
      <c r="AH232" s="41">
        <v>12921656</v>
      </c>
      <c r="AI232" s="41">
        <v>0</v>
      </c>
      <c r="AJ232" s="41">
        <v>12921656</v>
      </c>
      <c r="AK232" s="41">
        <v>0</v>
      </c>
      <c r="AL232" s="41">
        <v>12921656</v>
      </c>
      <c r="AM232" s="41">
        <v>0</v>
      </c>
      <c r="AN232" s="41">
        <v>12921656</v>
      </c>
      <c r="AO232" s="41">
        <v>0</v>
      </c>
      <c r="AP232" s="41">
        <v>12921656</v>
      </c>
      <c r="AQ232" s="41">
        <v>0</v>
      </c>
      <c r="AR232" s="41">
        <v>12921656</v>
      </c>
      <c r="AS232" s="41">
        <v>0</v>
      </c>
      <c r="AT232" s="41">
        <v>12921656</v>
      </c>
      <c r="AU232" s="41">
        <v>0</v>
      </c>
      <c r="AV232" s="41">
        <v>12921656</v>
      </c>
      <c r="AW232" s="41">
        <v>0</v>
      </c>
      <c r="AX232" s="41">
        <v>19382484</v>
      </c>
      <c r="AY232" s="2">
        <v>0</v>
      </c>
      <c r="AZ232" s="12" t="str">
        <f t="shared" si="25"/>
        <v>OK</v>
      </c>
      <c r="BA232" s="12" t="str">
        <f t="shared" si="26"/>
        <v>OK</v>
      </c>
      <c r="BB232" s="6">
        <f t="shared" si="27"/>
        <v>0</v>
      </c>
      <c r="BC232" s="13">
        <f t="shared" si="28"/>
        <v>148599044</v>
      </c>
      <c r="BD232" s="13">
        <f t="shared" si="29"/>
        <v>148599044</v>
      </c>
      <c r="BE232" s="6">
        <f t="shared" si="30"/>
        <v>0</v>
      </c>
      <c r="BF232" s="6">
        <f t="shared" si="31"/>
        <v>0</v>
      </c>
    </row>
    <row r="233" spans="2:58" ht="99.75" x14ac:dyDescent="0.25">
      <c r="B233" s="29" t="s">
        <v>740</v>
      </c>
      <c r="C233" s="29" t="s">
        <v>710</v>
      </c>
      <c r="D233" s="29" t="s">
        <v>4</v>
      </c>
      <c r="E233" s="30" t="s">
        <v>219</v>
      </c>
      <c r="F233" s="30" t="s">
        <v>220</v>
      </c>
      <c r="G233" s="30" t="s">
        <v>5</v>
      </c>
      <c r="H233" s="30">
        <v>80111604</v>
      </c>
      <c r="I233" s="30" t="s">
        <v>6268</v>
      </c>
      <c r="J233" s="30" t="s">
        <v>221</v>
      </c>
      <c r="K233" s="30" t="s">
        <v>741</v>
      </c>
      <c r="L233" s="31" t="s">
        <v>153</v>
      </c>
      <c r="M233" s="31" t="s">
        <v>153</v>
      </c>
      <c r="N233" s="31">
        <v>12</v>
      </c>
      <c r="O233" s="31" t="s">
        <v>223</v>
      </c>
      <c r="P233" s="31" t="s">
        <v>224</v>
      </c>
      <c r="Q233" s="40">
        <v>126500000</v>
      </c>
      <c r="R233" s="40">
        <v>126500000</v>
      </c>
      <c r="S233" s="31" t="s">
        <v>221</v>
      </c>
      <c r="T233" s="31" t="s">
        <v>221</v>
      </c>
      <c r="U233" s="30" t="s">
        <v>713</v>
      </c>
      <c r="V233" s="30" t="s">
        <v>714</v>
      </c>
      <c r="W233" s="30" t="s">
        <v>715</v>
      </c>
      <c r="X233" s="30" t="s">
        <v>229</v>
      </c>
      <c r="Y233" s="30" t="s">
        <v>230</v>
      </c>
      <c r="Z233" s="30" t="s">
        <v>739</v>
      </c>
      <c r="AA233" s="41">
        <v>126500000</v>
      </c>
      <c r="AB233" s="41">
        <v>0</v>
      </c>
      <c r="AC233" s="41">
        <v>0</v>
      </c>
      <c r="AD233" s="41">
        <v>11000000</v>
      </c>
      <c r="AE233" s="41">
        <v>0</v>
      </c>
      <c r="AF233" s="41">
        <v>11000000</v>
      </c>
      <c r="AG233" s="41">
        <v>0</v>
      </c>
      <c r="AH233" s="41">
        <v>11000000</v>
      </c>
      <c r="AI233" s="41">
        <v>0</v>
      </c>
      <c r="AJ233" s="41">
        <v>11000000</v>
      </c>
      <c r="AK233" s="41">
        <v>0</v>
      </c>
      <c r="AL233" s="41">
        <v>11000000</v>
      </c>
      <c r="AM233" s="41">
        <v>0</v>
      </c>
      <c r="AN233" s="41">
        <v>11000000</v>
      </c>
      <c r="AO233" s="41">
        <v>0</v>
      </c>
      <c r="AP233" s="41">
        <v>11000000</v>
      </c>
      <c r="AQ233" s="41">
        <v>0</v>
      </c>
      <c r="AR233" s="41">
        <v>11000000</v>
      </c>
      <c r="AS233" s="41">
        <v>0</v>
      </c>
      <c r="AT233" s="41">
        <v>11000000</v>
      </c>
      <c r="AU233" s="41">
        <v>0</v>
      </c>
      <c r="AV233" s="41">
        <v>11000000</v>
      </c>
      <c r="AW233" s="41">
        <v>0</v>
      </c>
      <c r="AX233" s="41">
        <v>16500000</v>
      </c>
      <c r="AY233" s="2">
        <v>0</v>
      </c>
      <c r="AZ233" s="12" t="str">
        <f t="shared" si="25"/>
        <v>OK</v>
      </c>
      <c r="BA233" s="12" t="str">
        <f t="shared" si="26"/>
        <v>OK</v>
      </c>
      <c r="BB233" s="6">
        <f t="shared" si="27"/>
        <v>0</v>
      </c>
      <c r="BC233" s="13">
        <f t="shared" si="28"/>
        <v>126500000</v>
      </c>
      <c r="BD233" s="13">
        <f t="shared" si="29"/>
        <v>126500000</v>
      </c>
      <c r="BE233" s="6">
        <f t="shared" si="30"/>
        <v>0</v>
      </c>
      <c r="BF233" s="6">
        <f t="shared" si="31"/>
        <v>0</v>
      </c>
    </row>
    <row r="234" spans="2:58" ht="114" x14ac:dyDescent="0.25">
      <c r="B234" s="29" t="s">
        <v>742</v>
      </c>
      <c r="C234" s="29" t="s">
        <v>710</v>
      </c>
      <c r="D234" s="29" t="s">
        <v>4</v>
      </c>
      <c r="E234" s="30" t="s">
        <v>219</v>
      </c>
      <c r="F234" s="30" t="s">
        <v>220</v>
      </c>
      <c r="G234" s="30" t="s">
        <v>5</v>
      </c>
      <c r="H234" s="30">
        <v>80111604</v>
      </c>
      <c r="I234" s="30" t="s">
        <v>6268</v>
      </c>
      <c r="J234" s="30" t="s">
        <v>221</v>
      </c>
      <c r="K234" s="30" t="s">
        <v>743</v>
      </c>
      <c r="L234" s="31" t="s">
        <v>153</v>
      </c>
      <c r="M234" s="31" t="s">
        <v>153</v>
      </c>
      <c r="N234" s="31">
        <v>12</v>
      </c>
      <c r="O234" s="31" t="s">
        <v>223</v>
      </c>
      <c r="P234" s="31" t="s">
        <v>224</v>
      </c>
      <c r="Q234" s="40">
        <v>138513866.45999998</v>
      </c>
      <c r="R234" s="40">
        <v>138513866.45999998</v>
      </c>
      <c r="S234" s="31" t="s">
        <v>221</v>
      </c>
      <c r="T234" s="31" t="s">
        <v>221</v>
      </c>
      <c r="U234" s="30" t="s">
        <v>713</v>
      </c>
      <c r="V234" s="30" t="s">
        <v>714</v>
      </c>
      <c r="W234" s="30" t="s">
        <v>715</v>
      </c>
      <c r="X234" s="30" t="s">
        <v>229</v>
      </c>
      <c r="Y234" s="30" t="s">
        <v>230</v>
      </c>
      <c r="Z234" s="30" t="s">
        <v>744</v>
      </c>
      <c r="AA234" s="41">
        <v>138513866.45999998</v>
      </c>
      <c r="AB234" s="41">
        <v>0</v>
      </c>
      <c r="AC234" s="41">
        <v>0</v>
      </c>
      <c r="AD234" s="41">
        <v>12044684.039999999</v>
      </c>
      <c r="AE234" s="41">
        <v>0</v>
      </c>
      <c r="AF234" s="41">
        <v>12044684.039999999</v>
      </c>
      <c r="AG234" s="41">
        <v>0</v>
      </c>
      <c r="AH234" s="41">
        <v>12044684.039999999</v>
      </c>
      <c r="AI234" s="41">
        <v>0</v>
      </c>
      <c r="AJ234" s="41">
        <v>12044684.039999999</v>
      </c>
      <c r="AK234" s="41">
        <v>0</v>
      </c>
      <c r="AL234" s="41">
        <v>12044684.039999999</v>
      </c>
      <c r="AM234" s="41">
        <v>0</v>
      </c>
      <c r="AN234" s="41">
        <v>12044684.039999999</v>
      </c>
      <c r="AO234" s="41">
        <v>0</v>
      </c>
      <c r="AP234" s="41">
        <v>12044684.039999999</v>
      </c>
      <c r="AQ234" s="41">
        <v>0</v>
      </c>
      <c r="AR234" s="41">
        <v>12044684.039999999</v>
      </c>
      <c r="AS234" s="41">
        <v>0</v>
      </c>
      <c r="AT234" s="41">
        <v>12044684.039999999</v>
      </c>
      <c r="AU234" s="41">
        <v>0</v>
      </c>
      <c r="AV234" s="41">
        <v>12044684.039999999</v>
      </c>
      <c r="AW234" s="41">
        <v>0</v>
      </c>
      <c r="AX234" s="41">
        <v>18067026.06000001</v>
      </c>
      <c r="AY234" s="2">
        <v>0</v>
      </c>
      <c r="AZ234" s="12" t="str">
        <f t="shared" si="25"/>
        <v>OK</v>
      </c>
      <c r="BA234" s="12" t="str">
        <f t="shared" si="26"/>
        <v>OK</v>
      </c>
      <c r="BB234" s="6">
        <f t="shared" si="27"/>
        <v>0</v>
      </c>
      <c r="BC234" s="13">
        <f t="shared" si="28"/>
        <v>138513866.45999998</v>
      </c>
      <c r="BD234" s="13">
        <f t="shared" si="29"/>
        <v>138513866.45999998</v>
      </c>
      <c r="BE234" s="6">
        <f t="shared" si="30"/>
        <v>0</v>
      </c>
      <c r="BF234" s="6">
        <f t="shared" si="31"/>
        <v>0</v>
      </c>
    </row>
    <row r="235" spans="2:58" ht="71.25" x14ac:dyDescent="0.25">
      <c r="B235" s="29" t="s">
        <v>745</v>
      </c>
      <c r="C235" s="29" t="s">
        <v>710</v>
      </c>
      <c r="D235" s="29" t="s">
        <v>4</v>
      </c>
      <c r="E235" s="30" t="s">
        <v>219</v>
      </c>
      <c r="F235" s="30" t="s">
        <v>220</v>
      </c>
      <c r="G235" s="30" t="s">
        <v>5</v>
      </c>
      <c r="H235" s="30">
        <v>80111601</v>
      </c>
      <c r="I235" s="30" t="s">
        <v>6268</v>
      </c>
      <c r="J235" s="30" t="s">
        <v>221</v>
      </c>
      <c r="K235" s="30" t="s">
        <v>746</v>
      </c>
      <c r="L235" s="31" t="s">
        <v>153</v>
      </c>
      <c r="M235" s="31" t="s">
        <v>153</v>
      </c>
      <c r="N235" s="31">
        <v>12</v>
      </c>
      <c r="O235" s="31" t="s">
        <v>223</v>
      </c>
      <c r="P235" s="31" t="s">
        <v>224</v>
      </c>
      <c r="Q235" s="40">
        <v>83986700.064999998</v>
      </c>
      <c r="R235" s="40">
        <v>83986700.064999998</v>
      </c>
      <c r="S235" s="31" t="s">
        <v>221</v>
      </c>
      <c r="T235" s="31" t="s">
        <v>221</v>
      </c>
      <c r="U235" s="30" t="s">
        <v>713</v>
      </c>
      <c r="V235" s="30" t="s">
        <v>714</v>
      </c>
      <c r="W235" s="30" t="s">
        <v>715</v>
      </c>
      <c r="X235" s="30" t="s">
        <v>229</v>
      </c>
      <c r="Y235" s="30" t="s">
        <v>230</v>
      </c>
      <c r="Z235" s="30" t="s">
        <v>747</v>
      </c>
      <c r="AA235" s="41">
        <v>83986700.064999998</v>
      </c>
      <c r="AB235" s="41">
        <v>0</v>
      </c>
      <c r="AC235" s="41">
        <v>0</v>
      </c>
      <c r="AD235" s="41">
        <v>7303191.3099999996</v>
      </c>
      <c r="AE235" s="41">
        <v>0</v>
      </c>
      <c r="AF235" s="41">
        <v>7303191.3099999996</v>
      </c>
      <c r="AG235" s="41">
        <v>0</v>
      </c>
      <c r="AH235" s="41">
        <v>7303191.3099999996</v>
      </c>
      <c r="AI235" s="41">
        <v>0</v>
      </c>
      <c r="AJ235" s="41">
        <v>7303191.3099999996</v>
      </c>
      <c r="AK235" s="41">
        <v>0</v>
      </c>
      <c r="AL235" s="41">
        <v>7303191.3099999996</v>
      </c>
      <c r="AM235" s="41">
        <v>0</v>
      </c>
      <c r="AN235" s="41">
        <v>7303191.3099999996</v>
      </c>
      <c r="AO235" s="41">
        <v>0</v>
      </c>
      <c r="AP235" s="41">
        <v>7303191.3099999996</v>
      </c>
      <c r="AQ235" s="41">
        <v>0</v>
      </c>
      <c r="AR235" s="41">
        <v>7303191.3099999996</v>
      </c>
      <c r="AS235" s="41">
        <v>0</v>
      </c>
      <c r="AT235" s="41">
        <v>7303191.3099999996</v>
      </c>
      <c r="AU235" s="41">
        <v>0</v>
      </c>
      <c r="AV235" s="41">
        <v>7303191.3099999996</v>
      </c>
      <c r="AW235" s="41">
        <v>0</v>
      </c>
      <c r="AX235" s="41">
        <v>10954786.964999985</v>
      </c>
      <c r="AY235" s="2">
        <v>0</v>
      </c>
      <c r="AZ235" s="12" t="str">
        <f t="shared" si="25"/>
        <v>OK</v>
      </c>
      <c r="BA235" s="12" t="str">
        <f t="shared" si="26"/>
        <v>OK</v>
      </c>
      <c r="BB235" s="6">
        <f t="shared" si="27"/>
        <v>0</v>
      </c>
      <c r="BC235" s="13">
        <f t="shared" si="28"/>
        <v>83986700.064999998</v>
      </c>
      <c r="BD235" s="13">
        <f t="shared" si="29"/>
        <v>83986700.064999998</v>
      </c>
      <c r="BE235" s="6">
        <f t="shared" si="30"/>
        <v>0</v>
      </c>
      <c r="BF235" s="6">
        <f t="shared" si="31"/>
        <v>0</v>
      </c>
    </row>
    <row r="236" spans="2:58" ht="85.5" x14ac:dyDescent="0.25">
      <c r="B236" s="29" t="s">
        <v>748</v>
      </c>
      <c r="C236" s="29" t="s">
        <v>710</v>
      </c>
      <c r="D236" s="29" t="s">
        <v>4</v>
      </c>
      <c r="E236" s="30" t="s">
        <v>219</v>
      </c>
      <c r="F236" s="30" t="s">
        <v>220</v>
      </c>
      <c r="G236" s="30" t="s">
        <v>5</v>
      </c>
      <c r="H236" s="30">
        <v>80101603</v>
      </c>
      <c r="I236" s="30" t="s">
        <v>6268</v>
      </c>
      <c r="J236" s="30" t="s">
        <v>221</v>
      </c>
      <c r="K236" s="30" t="s">
        <v>749</v>
      </c>
      <c r="L236" s="31" t="s">
        <v>153</v>
      </c>
      <c r="M236" s="31" t="s">
        <v>153</v>
      </c>
      <c r="N236" s="31">
        <v>12</v>
      </c>
      <c r="O236" s="31" t="s">
        <v>223</v>
      </c>
      <c r="P236" s="31" t="s">
        <v>224</v>
      </c>
      <c r="Q236" s="40">
        <v>148599044</v>
      </c>
      <c r="R236" s="40">
        <v>148599044</v>
      </c>
      <c r="S236" s="31" t="s">
        <v>221</v>
      </c>
      <c r="T236" s="31" t="s">
        <v>221</v>
      </c>
      <c r="U236" s="30" t="s">
        <v>713</v>
      </c>
      <c r="V236" s="30" t="s">
        <v>714</v>
      </c>
      <c r="W236" s="30" t="s">
        <v>715</v>
      </c>
      <c r="X236" s="30" t="s">
        <v>229</v>
      </c>
      <c r="Y236" s="30" t="s">
        <v>230</v>
      </c>
      <c r="Z236" s="30" t="s">
        <v>750</v>
      </c>
      <c r="AA236" s="41">
        <v>148599044</v>
      </c>
      <c r="AB236" s="41">
        <v>0</v>
      </c>
      <c r="AC236" s="41">
        <v>0</v>
      </c>
      <c r="AD236" s="41">
        <v>12921656</v>
      </c>
      <c r="AE236" s="41">
        <v>0</v>
      </c>
      <c r="AF236" s="41">
        <v>12921656</v>
      </c>
      <c r="AG236" s="41">
        <v>0</v>
      </c>
      <c r="AH236" s="41">
        <v>12921656</v>
      </c>
      <c r="AI236" s="41">
        <v>0</v>
      </c>
      <c r="AJ236" s="41">
        <v>12921656</v>
      </c>
      <c r="AK236" s="41">
        <v>0</v>
      </c>
      <c r="AL236" s="41">
        <v>12921656</v>
      </c>
      <c r="AM236" s="41">
        <v>0</v>
      </c>
      <c r="AN236" s="41">
        <v>12921656</v>
      </c>
      <c r="AO236" s="41">
        <v>0</v>
      </c>
      <c r="AP236" s="41">
        <v>12921656</v>
      </c>
      <c r="AQ236" s="41">
        <v>0</v>
      </c>
      <c r="AR236" s="41">
        <v>12921656</v>
      </c>
      <c r="AS236" s="41">
        <v>0</v>
      </c>
      <c r="AT236" s="41">
        <v>12921656</v>
      </c>
      <c r="AU236" s="41">
        <v>0</v>
      </c>
      <c r="AV236" s="41">
        <v>12921656</v>
      </c>
      <c r="AW236" s="41">
        <v>0</v>
      </c>
      <c r="AX236" s="41">
        <v>19382484</v>
      </c>
      <c r="AY236" s="2">
        <v>0</v>
      </c>
      <c r="AZ236" s="12" t="str">
        <f t="shared" si="25"/>
        <v>OK</v>
      </c>
      <c r="BA236" s="12" t="str">
        <f t="shared" si="26"/>
        <v>OK</v>
      </c>
      <c r="BB236" s="6">
        <f t="shared" si="27"/>
        <v>0</v>
      </c>
      <c r="BC236" s="13">
        <f t="shared" si="28"/>
        <v>148599044</v>
      </c>
      <c r="BD236" s="13">
        <f t="shared" si="29"/>
        <v>148599044</v>
      </c>
      <c r="BE236" s="6">
        <f t="shared" si="30"/>
        <v>0</v>
      </c>
      <c r="BF236" s="6">
        <f t="shared" si="31"/>
        <v>0</v>
      </c>
    </row>
    <row r="237" spans="2:58" ht="85.5" x14ac:dyDescent="0.25">
      <c r="B237" s="29" t="s">
        <v>751</v>
      </c>
      <c r="C237" s="29" t="s">
        <v>710</v>
      </c>
      <c r="D237" s="29" t="s">
        <v>4</v>
      </c>
      <c r="E237" s="30" t="s">
        <v>219</v>
      </c>
      <c r="F237" s="30" t="s">
        <v>220</v>
      </c>
      <c r="G237" s="30" t="s">
        <v>5</v>
      </c>
      <c r="H237" s="30">
        <v>80101603</v>
      </c>
      <c r="I237" s="30" t="s">
        <v>6268</v>
      </c>
      <c r="J237" s="30" t="s">
        <v>221</v>
      </c>
      <c r="K237" s="30" t="s">
        <v>752</v>
      </c>
      <c r="L237" s="31" t="s">
        <v>153</v>
      </c>
      <c r="M237" s="31" t="s">
        <v>153</v>
      </c>
      <c r="N237" s="31">
        <v>12</v>
      </c>
      <c r="O237" s="31" t="s">
        <v>223</v>
      </c>
      <c r="P237" s="31" t="s">
        <v>224</v>
      </c>
      <c r="Q237" s="40">
        <v>90754308.370000005</v>
      </c>
      <c r="R237" s="40">
        <v>90754308.370000005</v>
      </c>
      <c r="S237" s="31" t="s">
        <v>221</v>
      </c>
      <c r="T237" s="31" t="s">
        <v>221</v>
      </c>
      <c r="U237" s="30" t="s">
        <v>713</v>
      </c>
      <c r="V237" s="30" t="s">
        <v>714</v>
      </c>
      <c r="W237" s="30" t="s">
        <v>715</v>
      </c>
      <c r="X237" s="30" t="s">
        <v>229</v>
      </c>
      <c r="Y237" s="30" t="s">
        <v>230</v>
      </c>
      <c r="Z237" s="30" t="s">
        <v>753</v>
      </c>
      <c r="AA237" s="41">
        <v>90754308.370000005</v>
      </c>
      <c r="AB237" s="41">
        <v>0</v>
      </c>
      <c r="AC237" s="41">
        <v>0</v>
      </c>
      <c r="AD237" s="41">
        <v>8250391.6699999999</v>
      </c>
      <c r="AE237" s="41">
        <v>0</v>
      </c>
      <c r="AF237" s="41">
        <v>8250391.6699999999</v>
      </c>
      <c r="AG237" s="41">
        <v>0</v>
      </c>
      <c r="AH237" s="41">
        <v>8250391.6699999999</v>
      </c>
      <c r="AI237" s="41">
        <v>0</v>
      </c>
      <c r="AJ237" s="41">
        <v>8250391.6699999999</v>
      </c>
      <c r="AK237" s="41">
        <v>0</v>
      </c>
      <c r="AL237" s="41">
        <v>8250391.6699999999</v>
      </c>
      <c r="AM237" s="41">
        <v>0</v>
      </c>
      <c r="AN237" s="41">
        <v>8250391.6699999999</v>
      </c>
      <c r="AO237" s="41">
        <v>0</v>
      </c>
      <c r="AP237" s="41">
        <v>8250391.6699999999</v>
      </c>
      <c r="AQ237" s="41">
        <v>0</v>
      </c>
      <c r="AR237" s="41">
        <v>8250391.6699999999</v>
      </c>
      <c r="AS237" s="41">
        <v>0</v>
      </c>
      <c r="AT237" s="41">
        <v>8250391.6699999999</v>
      </c>
      <c r="AU237" s="41">
        <v>0</v>
      </c>
      <c r="AV237" s="41">
        <v>8250391.6699999999</v>
      </c>
      <c r="AW237" s="41">
        <v>0</v>
      </c>
      <c r="AX237" s="41">
        <v>8250391.6699999999</v>
      </c>
      <c r="AY237" s="2">
        <v>0</v>
      </c>
      <c r="AZ237" s="12" t="str">
        <f t="shared" si="25"/>
        <v>OK</v>
      </c>
      <c r="BA237" s="12" t="str">
        <f t="shared" si="26"/>
        <v>OK</v>
      </c>
      <c r="BB237" s="6">
        <f t="shared" si="27"/>
        <v>0</v>
      </c>
      <c r="BC237" s="13">
        <f t="shared" si="28"/>
        <v>90754308.370000005</v>
      </c>
      <c r="BD237" s="13">
        <f t="shared" si="29"/>
        <v>90754308.370000005</v>
      </c>
      <c r="BE237" s="6">
        <f t="shared" si="30"/>
        <v>0</v>
      </c>
      <c r="BF237" s="6">
        <f t="shared" si="31"/>
        <v>0</v>
      </c>
    </row>
    <row r="238" spans="2:58" ht="85.5" x14ac:dyDescent="0.25">
      <c r="B238" s="29" t="s">
        <v>754</v>
      </c>
      <c r="C238" s="29" t="s">
        <v>710</v>
      </c>
      <c r="D238" s="29" t="s">
        <v>4</v>
      </c>
      <c r="E238" s="30" t="s">
        <v>219</v>
      </c>
      <c r="F238" s="30" t="s">
        <v>220</v>
      </c>
      <c r="G238" s="30" t="s">
        <v>5</v>
      </c>
      <c r="H238" s="30">
        <v>80101603</v>
      </c>
      <c r="I238" s="30" t="s">
        <v>6268</v>
      </c>
      <c r="J238" s="30" t="s">
        <v>221</v>
      </c>
      <c r="K238" s="30" t="s">
        <v>755</v>
      </c>
      <c r="L238" s="31" t="s">
        <v>153</v>
      </c>
      <c r="M238" s="31" t="s">
        <v>153</v>
      </c>
      <c r="N238" s="31">
        <v>12</v>
      </c>
      <c r="O238" s="31" t="s">
        <v>223</v>
      </c>
      <c r="P238" s="31" t="s">
        <v>224</v>
      </c>
      <c r="Q238" s="40">
        <v>94879504</v>
      </c>
      <c r="R238" s="40">
        <v>94879504</v>
      </c>
      <c r="S238" s="31" t="s">
        <v>225</v>
      </c>
      <c r="T238" s="31" t="s">
        <v>221</v>
      </c>
      <c r="U238" s="30" t="s">
        <v>713</v>
      </c>
      <c r="V238" s="30" t="s">
        <v>714</v>
      </c>
      <c r="W238" s="30" t="s">
        <v>715</v>
      </c>
      <c r="X238" s="30" t="s">
        <v>229</v>
      </c>
      <c r="Y238" s="30" t="s">
        <v>230</v>
      </c>
      <c r="Z238" s="30" t="s">
        <v>739</v>
      </c>
      <c r="AA238" s="41">
        <v>94879504</v>
      </c>
      <c r="AB238" s="41">
        <v>0</v>
      </c>
      <c r="AC238" s="41">
        <v>0</v>
      </c>
      <c r="AD238" s="41">
        <v>8250391.6699999999</v>
      </c>
      <c r="AE238" s="41">
        <v>0</v>
      </c>
      <c r="AF238" s="41">
        <v>8250391.6699999999</v>
      </c>
      <c r="AG238" s="41">
        <v>0</v>
      </c>
      <c r="AH238" s="41">
        <v>8250391.6699999999</v>
      </c>
      <c r="AI238" s="41">
        <v>0</v>
      </c>
      <c r="AJ238" s="41">
        <v>8250391.6699999999</v>
      </c>
      <c r="AK238" s="41">
        <v>0</v>
      </c>
      <c r="AL238" s="41">
        <v>8250391.6699999999</v>
      </c>
      <c r="AM238" s="41">
        <v>0</v>
      </c>
      <c r="AN238" s="41">
        <v>8250391.6699999999</v>
      </c>
      <c r="AO238" s="41">
        <v>0</v>
      </c>
      <c r="AP238" s="41">
        <v>8250391.6699999999</v>
      </c>
      <c r="AQ238" s="41">
        <v>0</v>
      </c>
      <c r="AR238" s="41">
        <v>8250391.6699999999</v>
      </c>
      <c r="AS238" s="41">
        <v>0</v>
      </c>
      <c r="AT238" s="41">
        <v>8250391.6699999999</v>
      </c>
      <c r="AU238" s="41">
        <v>0</v>
      </c>
      <c r="AV238" s="41">
        <v>8250391.6699999999</v>
      </c>
      <c r="AW238" s="41">
        <v>0</v>
      </c>
      <c r="AX238" s="41">
        <v>12375587.300000001</v>
      </c>
      <c r="AY238" s="2">
        <v>0</v>
      </c>
      <c r="AZ238" s="12" t="str">
        <f t="shared" si="25"/>
        <v>OK</v>
      </c>
      <c r="BA238" s="12" t="str">
        <f t="shared" si="26"/>
        <v>OK</v>
      </c>
      <c r="BB238" s="6">
        <f t="shared" si="27"/>
        <v>0</v>
      </c>
      <c r="BC238" s="13">
        <f t="shared" si="28"/>
        <v>94879504</v>
      </c>
      <c r="BD238" s="13">
        <f t="shared" si="29"/>
        <v>94879504</v>
      </c>
      <c r="BE238" s="6">
        <f t="shared" si="30"/>
        <v>0</v>
      </c>
      <c r="BF238" s="6">
        <f t="shared" si="31"/>
        <v>0</v>
      </c>
    </row>
    <row r="239" spans="2:58" ht="57" x14ac:dyDescent="0.25">
      <c r="B239" s="29" t="s">
        <v>756</v>
      </c>
      <c r="C239" s="29" t="s">
        <v>710</v>
      </c>
      <c r="D239" s="29" t="s">
        <v>4</v>
      </c>
      <c r="E239" s="30" t="s">
        <v>219</v>
      </c>
      <c r="F239" s="30" t="s">
        <v>220</v>
      </c>
      <c r="G239" s="30" t="s">
        <v>5</v>
      </c>
      <c r="H239" s="30">
        <v>80111601</v>
      </c>
      <c r="I239" s="30" t="s">
        <v>6268</v>
      </c>
      <c r="J239" s="30" t="s">
        <v>221</v>
      </c>
      <c r="K239" s="30" t="s">
        <v>757</v>
      </c>
      <c r="L239" s="31" t="s">
        <v>153</v>
      </c>
      <c r="M239" s="31" t="s">
        <v>153</v>
      </c>
      <c r="N239" s="31">
        <v>12</v>
      </c>
      <c r="O239" s="31" t="s">
        <v>223</v>
      </c>
      <c r="P239" s="31" t="s">
        <v>224</v>
      </c>
      <c r="Q239" s="40">
        <v>32111214.079999998</v>
      </c>
      <c r="R239" s="40">
        <v>32111214.079999998</v>
      </c>
      <c r="S239" s="31" t="s">
        <v>221</v>
      </c>
      <c r="T239" s="31" t="s">
        <v>221</v>
      </c>
      <c r="U239" s="30" t="s">
        <v>713</v>
      </c>
      <c r="V239" s="30" t="s">
        <v>714</v>
      </c>
      <c r="W239" s="30" t="s">
        <v>715</v>
      </c>
      <c r="X239" s="30" t="s">
        <v>229</v>
      </c>
      <c r="Y239" s="30" t="s">
        <v>230</v>
      </c>
      <c r="Z239" s="30" t="s">
        <v>758</v>
      </c>
      <c r="AA239" s="41">
        <v>32111214.079999998</v>
      </c>
      <c r="AB239" s="41">
        <v>0</v>
      </c>
      <c r="AC239" s="41">
        <v>0</v>
      </c>
      <c r="AD239" s="41">
        <v>2919201.28</v>
      </c>
      <c r="AE239" s="41">
        <v>0</v>
      </c>
      <c r="AF239" s="41">
        <v>2919201.28</v>
      </c>
      <c r="AG239" s="41">
        <v>0</v>
      </c>
      <c r="AH239" s="41">
        <v>2919201.28</v>
      </c>
      <c r="AI239" s="41">
        <v>0</v>
      </c>
      <c r="AJ239" s="41">
        <v>2919201.28</v>
      </c>
      <c r="AK239" s="41">
        <v>0</v>
      </c>
      <c r="AL239" s="41">
        <v>2919201.28</v>
      </c>
      <c r="AM239" s="41">
        <v>0</v>
      </c>
      <c r="AN239" s="41">
        <v>2919201.28</v>
      </c>
      <c r="AO239" s="41">
        <v>0</v>
      </c>
      <c r="AP239" s="41">
        <v>2919201.28</v>
      </c>
      <c r="AQ239" s="41">
        <v>0</v>
      </c>
      <c r="AR239" s="41">
        <v>2919201.28</v>
      </c>
      <c r="AS239" s="41">
        <v>0</v>
      </c>
      <c r="AT239" s="41">
        <v>2919201.28</v>
      </c>
      <c r="AU239" s="41">
        <v>0</v>
      </c>
      <c r="AV239" s="41">
        <v>2919201.28</v>
      </c>
      <c r="AW239" s="41">
        <v>0</v>
      </c>
      <c r="AX239" s="41">
        <v>2919201.28</v>
      </c>
      <c r="AY239" s="2">
        <v>0</v>
      </c>
      <c r="AZ239" s="12" t="str">
        <f t="shared" si="25"/>
        <v>OK</v>
      </c>
      <c r="BA239" s="12" t="str">
        <f t="shared" si="26"/>
        <v>OK</v>
      </c>
      <c r="BB239" s="6">
        <f t="shared" si="27"/>
        <v>0</v>
      </c>
      <c r="BC239" s="13">
        <f t="shared" si="28"/>
        <v>32111214.079999998</v>
      </c>
      <c r="BD239" s="13">
        <f t="shared" si="29"/>
        <v>32111214.080000006</v>
      </c>
      <c r="BE239" s="6">
        <f t="shared" si="30"/>
        <v>0</v>
      </c>
      <c r="BF239" s="6">
        <f t="shared" si="31"/>
        <v>0</v>
      </c>
    </row>
    <row r="240" spans="2:58" ht="57" x14ac:dyDescent="0.25">
      <c r="B240" s="29" t="s">
        <v>759</v>
      </c>
      <c r="C240" s="29" t="s">
        <v>710</v>
      </c>
      <c r="D240" s="29" t="s">
        <v>4</v>
      </c>
      <c r="E240" s="30" t="s">
        <v>219</v>
      </c>
      <c r="F240" s="30" t="s">
        <v>220</v>
      </c>
      <c r="G240" s="30" t="s">
        <v>5</v>
      </c>
      <c r="H240" s="30">
        <v>80111601</v>
      </c>
      <c r="I240" s="30" t="s">
        <v>6268</v>
      </c>
      <c r="J240" s="30" t="s">
        <v>221</v>
      </c>
      <c r="K240" s="30" t="s">
        <v>760</v>
      </c>
      <c r="L240" s="31" t="s">
        <v>153</v>
      </c>
      <c r="M240" s="31" t="s">
        <v>153</v>
      </c>
      <c r="N240" s="31">
        <v>12</v>
      </c>
      <c r="O240" s="31" t="s">
        <v>223</v>
      </c>
      <c r="P240" s="31" t="s">
        <v>224</v>
      </c>
      <c r="Q240" s="40">
        <v>32111214.079999998</v>
      </c>
      <c r="R240" s="40">
        <v>32111214.079999998</v>
      </c>
      <c r="S240" s="31" t="s">
        <v>221</v>
      </c>
      <c r="T240" s="31" t="s">
        <v>221</v>
      </c>
      <c r="U240" s="30" t="s">
        <v>713</v>
      </c>
      <c r="V240" s="30" t="s">
        <v>714</v>
      </c>
      <c r="W240" s="30" t="s">
        <v>715</v>
      </c>
      <c r="X240" s="30" t="s">
        <v>229</v>
      </c>
      <c r="Y240" s="30" t="s">
        <v>230</v>
      </c>
      <c r="Z240" s="30" t="s">
        <v>761</v>
      </c>
      <c r="AA240" s="41">
        <v>32111214.079999998</v>
      </c>
      <c r="AB240" s="41">
        <v>0</v>
      </c>
      <c r="AC240" s="41">
        <v>0</v>
      </c>
      <c r="AD240" s="41">
        <v>2919201.28</v>
      </c>
      <c r="AE240" s="41">
        <v>0</v>
      </c>
      <c r="AF240" s="41">
        <v>2919201.28</v>
      </c>
      <c r="AG240" s="41">
        <v>0</v>
      </c>
      <c r="AH240" s="41">
        <v>2919201.28</v>
      </c>
      <c r="AI240" s="41">
        <v>0</v>
      </c>
      <c r="AJ240" s="41">
        <v>2919201.28</v>
      </c>
      <c r="AK240" s="41">
        <v>0</v>
      </c>
      <c r="AL240" s="41">
        <v>2919201.28</v>
      </c>
      <c r="AM240" s="41">
        <v>0</v>
      </c>
      <c r="AN240" s="41">
        <v>2919201.28</v>
      </c>
      <c r="AO240" s="41">
        <v>0</v>
      </c>
      <c r="AP240" s="41">
        <v>2919201.28</v>
      </c>
      <c r="AQ240" s="41">
        <v>0</v>
      </c>
      <c r="AR240" s="41">
        <v>2919201.28</v>
      </c>
      <c r="AS240" s="41">
        <v>0</v>
      </c>
      <c r="AT240" s="41">
        <v>2919201.28</v>
      </c>
      <c r="AU240" s="41">
        <v>0</v>
      </c>
      <c r="AV240" s="41">
        <v>2919201.28</v>
      </c>
      <c r="AW240" s="41">
        <v>0</v>
      </c>
      <c r="AX240" s="41">
        <v>2919201.28</v>
      </c>
      <c r="AY240" s="2">
        <v>0</v>
      </c>
      <c r="AZ240" s="12" t="str">
        <f t="shared" si="25"/>
        <v>OK</v>
      </c>
      <c r="BA240" s="12" t="str">
        <f t="shared" si="26"/>
        <v>OK</v>
      </c>
      <c r="BB240" s="6">
        <f t="shared" si="27"/>
        <v>0</v>
      </c>
      <c r="BC240" s="13">
        <f t="shared" si="28"/>
        <v>32111214.079999998</v>
      </c>
      <c r="BD240" s="13">
        <f t="shared" si="29"/>
        <v>32111214.080000006</v>
      </c>
      <c r="BE240" s="6">
        <f t="shared" si="30"/>
        <v>0</v>
      </c>
      <c r="BF240" s="6">
        <f t="shared" si="31"/>
        <v>0</v>
      </c>
    </row>
    <row r="241" spans="2:58" ht="57" x14ac:dyDescent="0.25">
      <c r="B241" s="29" t="s">
        <v>762</v>
      </c>
      <c r="C241" s="29" t="s">
        <v>710</v>
      </c>
      <c r="D241" s="29" t="s">
        <v>4</v>
      </c>
      <c r="E241" s="30" t="s">
        <v>219</v>
      </c>
      <c r="F241" s="30" t="s">
        <v>220</v>
      </c>
      <c r="G241" s="30" t="s">
        <v>5</v>
      </c>
      <c r="H241" s="30">
        <v>80111601</v>
      </c>
      <c r="I241" s="30" t="s">
        <v>6268</v>
      </c>
      <c r="J241" s="30" t="s">
        <v>221</v>
      </c>
      <c r="K241" s="30" t="s">
        <v>760</v>
      </c>
      <c r="L241" s="31" t="s">
        <v>153</v>
      </c>
      <c r="M241" s="31" t="s">
        <v>153</v>
      </c>
      <c r="N241" s="31">
        <v>12</v>
      </c>
      <c r="O241" s="31" t="s">
        <v>223</v>
      </c>
      <c r="P241" s="31" t="s">
        <v>224</v>
      </c>
      <c r="Q241" s="40">
        <v>32111214.079999998</v>
      </c>
      <c r="R241" s="40">
        <v>32111214.079999998</v>
      </c>
      <c r="S241" s="31" t="s">
        <v>221</v>
      </c>
      <c r="T241" s="31" t="s">
        <v>221</v>
      </c>
      <c r="U241" s="30" t="s">
        <v>713</v>
      </c>
      <c r="V241" s="30" t="s">
        <v>714</v>
      </c>
      <c r="W241" s="30" t="s">
        <v>715</v>
      </c>
      <c r="X241" s="30" t="s">
        <v>229</v>
      </c>
      <c r="Y241" s="30" t="s">
        <v>230</v>
      </c>
      <c r="Z241" s="30" t="s">
        <v>761</v>
      </c>
      <c r="AA241" s="41">
        <v>32111214.079999998</v>
      </c>
      <c r="AB241" s="41">
        <v>0</v>
      </c>
      <c r="AC241" s="41">
        <v>0</v>
      </c>
      <c r="AD241" s="41">
        <v>2919201.28</v>
      </c>
      <c r="AE241" s="41">
        <v>0</v>
      </c>
      <c r="AF241" s="41">
        <v>2919201.28</v>
      </c>
      <c r="AG241" s="41">
        <v>0</v>
      </c>
      <c r="AH241" s="41">
        <v>2919201.28</v>
      </c>
      <c r="AI241" s="41">
        <v>0</v>
      </c>
      <c r="AJ241" s="41">
        <v>2919201.28</v>
      </c>
      <c r="AK241" s="41">
        <v>0</v>
      </c>
      <c r="AL241" s="41">
        <v>2919201.28</v>
      </c>
      <c r="AM241" s="41">
        <v>0</v>
      </c>
      <c r="AN241" s="41">
        <v>2919201.28</v>
      </c>
      <c r="AO241" s="41">
        <v>0</v>
      </c>
      <c r="AP241" s="41">
        <v>2919201.28</v>
      </c>
      <c r="AQ241" s="41">
        <v>0</v>
      </c>
      <c r="AR241" s="41">
        <v>2919201.28</v>
      </c>
      <c r="AS241" s="41">
        <v>0</v>
      </c>
      <c r="AT241" s="41">
        <v>2919201.28</v>
      </c>
      <c r="AU241" s="41">
        <v>0</v>
      </c>
      <c r="AV241" s="41">
        <v>2919201.28</v>
      </c>
      <c r="AW241" s="41">
        <v>0</v>
      </c>
      <c r="AX241" s="41">
        <v>2919201.28</v>
      </c>
      <c r="AY241" s="2">
        <v>0</v>
      </c>
      <c r="AZ241" s="12" t="str">
        <f t="shared" si="25"/>
        <v>OK</v>
      </c>
      <c r="BA241" s="12" t="str">
        <f t="shared" si="26"/>
        <v>OK</v>
      </c>
      <c r="BB241" s="6">
        <f t="shared" si="27"/>
        <v>0</v>
      </c>
      <c r="BC241" s="13">
        <f t="shared" si="28"/>
        <v>32111214.079999998</v>
      </c>
      <c r="BD241" s="13">
        <f t="shared" si="29"/>
        <v>32111214.080000006</v>
      </c>
      <c r="BE241" s="6">
        <f t="shared" si="30"/>
        <v>0</v>
      </c>
      <c r="BF241" s="6">
        <f t="shared" si="31"/>
        <v>0</v>
      </c>
    </row>
    <row r="242" spans="2:58" ht="71.25" x14ac:dyDescent="0.25">
      <c r="B242" s="29" t="s">
        <v>763</v>
      </c>
      <c r="C242" s="29" t="s">
        <v>710</v>
      </c>
      <c r="D242" s="29" t="s">
        <v>4</v>
      </c>
      <c r="E242" s="30" t="s">
        <v>219</v>
      </c>
      <c r="F242" s="30" t="s">
        <v>220</v>
      </c>
      <c r="G242" s="30" t="s">
        <v>5</v>
      </c>
      <c r="H242" s="30">
        <v>80111601</v>
      </c>
      <c r="I242" s="30" t="s">
        <v>6268</v>
      </c>
      <c r="J242" s="30" t="s">
        <v>221</v>
      </c>
      <c r="K242" s="30" t="s">
        <v>764</v>
      </c>
      <c r="L242" s="31" t="s">
        <v>153</v>
      </c>
      <c r="M242" s="31" t="s">
        <v>153</v>
      </c>
      <c r="N242" s="31">
        <v>11</v>
      </c>
      <c r="O242" s="31" t="s">
        <v>223</v>
      </c>
      <c r="P242" s="31" t="s">
        <v>224</v>
      </c>
      <c r="Q242" s="40">
        <v>35852322</v>
      </c>
      <c r="R242" s="40">
        <v>35852322</v>
      </c>
      <c r="S242" s="31" t="s">
        <v>221</v>
      </c>
      <c r="T242" s="31" t="s">
        <v>221</v>
      </c>
      <c r="U242" s="30" t="s">
        <v>713</v>
      </c>
      <c r="V242" s="30" t="s">
        <v>714</v>
      </c>
      <c r="W242" s="30" t="s">
        <v>715</v>
      </c>
      <c r="X242" s="30" t="s">
        <v>229</v>
      </c>
      <c r="Y242" s="30" t="s">
        <v>230</v>
      </c>
      <c r="Z242" s="30" t="s">
        <v>761</v>
      </c>
      <c r="AA242" s="41">
        <v>35852322</v>
      </c>
      <c r="AB242" s="41">
        <v>0</v>
      </c>
      <c r="AC242" s="41">
        <v>0</v>
      </c>
      <c r="AD242" s="41">
        <v>3259302</v>
      </c>
      <c r="AE242" s="41">
        <v>0</v>
      </c>
      <c r="AF242" s="41">
        <v>3259302</v>
      </c>
      <c r="AG242" s="41">
        <v>0</v>
      </c>
      <c r="AH242" s="41">
        <v>3259302</v>
      </c>
      <c r="AI242" s="41">
        <v>0</v>
      </c>
      <c r="AJ242" s="41">
        <v>3259302</v>
      </c>
      <c r="AK242" s="41">
        <v>0</v>
      </c>
      <c r="AL242" s="41">
        <v>3259302</v>
      </c>
      <c r="AM242" s="41">
        <v>0</v>
      </c>
      <c r="AN242" s="41">
        <v>3259302</v>
      </c>
      <c r="AO242" s="41">
        <v>0</v>
      </c>
      <c r="AP242" s="41">
        <v>3259302</v>
      </c>
      <c r="AQ242" s="41">
        <v>0</v>
      </c>
      <c r="AR242" s="41">
        <v>3259302</v>
      </c>
      <c r="AS242" s="41">
        <v>0</v>
      </c>
      <c r="AT242" s="41">
        <v>3259302</v>
      </c>
      <c r="AU242" s="41">
        <v>0</v>
      </c>
      <c r="AV242" s="41">
        <v>3259302</v>
      </c>
      <c r="AW242" s="41">
        <v>0</v>
      </c>
      <c r="AX242" s="41">
        <v>3259302</v>
      </c>
      <c r="AY242" s="2">
        <v>0</v>
      </c>
      <c r="AZ242" s="12" t="str">
        <f t="shared" si="25"/>
        <v>OK</v>
      </c>
      <c r="BA242" s="12" t="str">
        <f t="shared" si="26"/>
        <v>OK</v>
      </c>
      <c r="BB242" s="6">
        <f t="shared" si="27"/>
        <v>0</v>
      </c>
      <c r="BC242" s="13">
        <f t="shared" si="28"/>
        <v>35852322</v>
      </c>
      <c r="BD242" s="13">
        <f t="shared" si="29"/>
        <v>35852322</v>
      </c>
      <c r="BE242" s="6">
        <f t="shared" si="30"/>
        <v>0</v>
      </c>
      <c r="BF242" s="6">
        <f t="shared" si="31"/>
        <v>0</v>
      </c>
    </row>
    <row r="243" spans="2:58" ht="99.75" x14ac:dyDescent="0.25">
      <c r="B243" s="29" t="s">
        <v>765</v>
      </c>
      <c r="C243" s="29" t="s">
        <v>710</v>
      </c>
      <c r="D243" s="29" t="s">
        <v>4</v>
      </c>
      <c r="E243" s="30" t="s">
        <v>219</v>
      </c>
      <c r="F243" s="30" t="s">
        <v>220</v>
      </c>
      <c r="G243" s="30" t="s">
        <v>5</v>
      </c>
      <c r="H243" s="30">
        <v>80111601</v>
      </c>
      <c r="I243" s="30" t="s">
        <v>6268</v>
      </c>
      <c r="J243" s="30" t="s">
        <v>221</v>
      </c>
      <c r="K243" s="30" t="s">
        <v>766</v>
      </c>
      <c r="L243" s="31" t="s">
        <v>153</v>
      </c>
      <c r="M243" s="31" t="s">
        <v>153</v>
      </c>
      <c r="N243" s="31">
        <v>12</v>
      </c>
      <c r="O243" s="31" t="s">
        <v>223</v>
      </c>
      <c r="P243" s="31" t="s">
        <v>224</v>
      </c>
      <c r="Q243" s="40">
        <v>80335101</v>
      </c>
      <c r="R243" s="40">
        <v>80335101</v>
      </c>
      <c r="S243" s="31" t="s">
        <v>221</v>
      </c>
      <c r="T243" s="31" t="s">
        <v>221</v>
      </c>
      <c r="U243" s="30" t="s">
        <v>713</v>
      </c>
      <c r="V243" s="30" t="s">
        <v>714</v>
      </c>
      <c r="W243" s="30" t="s">
        <v>715</v>
      </c>
      <c r="X243" s="30" t="s">
        <v>229</v>
      </c>
      <c r="Y243" s="30" t="s">
        <v>230</v>
      </c>
      <c r="Z243" s="30" t="s">
        <v>767</v>
      </c>
      <c r="AA243" s="41">
        <v>80335101</v>
      </c>
      <c r="AB243" s="41">
        <v>0</v>
      </c>
      <c r="AC243" s="41">
        <v>0</v>
      </c>
      <c r="AD243" s="41">
        <v>7303191</v>
      </c>
      <c r="AE243" s="41">
        <v>0</v>
      </c>
      <c r="AF243" s="41">
        <v>7303191</v>
      </c>
      <c r="AG243" s="41">
        <v>0</v>
      </c>
      <c r="AH243" s="41">
        <v>7303191</v>
      </c>
      <c r="AI243" s="41">
        <v>0</v>
      </c>
      <c r="AJ243" s="41">
        <v>7303191</v>
      </c>
      <c r="AK243" s="41">
        <v>0</v>
      </c>
      <c r="AL243" s="41">
        <v>7303191</v>
      </c>
      <c r="AM243" s="41">
        <v>0</v>
      </c>
      <c r="AN243" s="41">
        <v>7303191</v>
      </c>
      <c r="AO243" s="41">
        <v>0</v>
      </c>
      <c r="AP243" s="41">
        <v>7303191</v>
      </c>
      <c r="AQ243" s="41">
        <v>0</v>
      </c>
      <c r="AR243" s="41">
        <v>7303191</v>
      </c>
      <c r="AS243" s="41">
        <v>0</v>
      </c>
      <c r="AT243" s="41">
        <v>7303191</v>
      </c>
      <c r="AU243" s="41">
        <v>0</v>
      </c>
      <c r="AV243" s="41">
        <v>7303191</v>
      </c>
      <c r="AW243" s="41">
        <v>0</v>
      </c>
      <c r="AX243" s="41">
        <v>7303191</v>
      </c>
      <c r="AY243" s="2">
        <v>0</v>
      </c>
      <c r="AZ243" s="12" t="str">
        <f t="shared" si="25"/>
        <v>OK</v>
      </c>
      <c r="BA243" s="12" t="str">
        <f t="shared" si="26"/>
        <v>OK</v>
      </c>
      <c r="BB243" s="6">
        <f t="shared" si="27"/>
        <v>0</v>
      </c>
      <c r="BC243" s="13">
        <f t="shared" si="28"/>
        <v>80335101</v>
      </c>
      <c r="BD243" s="13">
        <f t="shared" si="29"/>
        <v>80335101</v>
      </c>
      <c r="BE243" s="6">
        <f t="shared" si="30"/>
        <v>0</v>
      </c>
      <c r="BF243" s="6">
        <f t="shared" si="31"/>
        <v>0</v>
      </c>
    </row>
    <row r="244" spans="2:58" ht="85.5" x14ac:dyDescent="0.25">
      <c r="B244" s="29" t="s">
        <v>768</v>
      </c>
      <c r="C244" s="29" t="s">
        <v>710</v>
      </c>
      <c r="D244" s="29" t="s">
        <v>4</v>
      </c>
      <c r="E244" s="30" t="s">
        <v>219</v>
      </c>
      <c r="F244" s="30" t="s">
        <v>220</v>
      </c>
      <c r="G244" s="30" t="s">
        <v>5</v>
      </c>
      <c r="H244" s="30">
        <v>80101603</v>
      </c>
      <c r="I244" s="30" t="s">
        <v>6268</v>
      </c>
      <c r="J244" s="30" t="s">
        <v>221</v>
      </c>
      <c r="K244" s="30" t="s">
        <v>752</v>
      </c>
      <c r="L244" s="31" t="s">
        <v>153</v>
      </c>
      <c r="M244" s="31" t="s">
        <v>153</v>
      </c>
      <c r="N244" s="31">
        <v>12</v>
      </c>
      <c r="O244" s="31" t="s">
        <v>223</v>
      </c>
      <c r="P244" s="31" t="s">
        <v>224</v>
      </c>
      <c r="Q244" s="40">
        <v>90754308.370000005</v>
      </c>
      <c r="R244" s="40">
        <v>90754308.370000005</v>
      </c>
      <c r="S244" s="31" t="s">
        <v>221</v>
      </c>
      <c r="T244" s="31" t="s">
        <v>221</v>
      </c>
      <c r="U244" s="30" t="s">
        <v>713</v>
      </c>
      <c r="V244" s="30" t="s">
        <v>714</v>
      </c>
      <c r="W244" s="30" t="s">
        <v>715</v>
      </c>
      <c r="X244" s="30" t="s">
        <v>229</v>
      </c>
      <c r="Y244" s="30" t="s">
        <v>230</v>
      </c>
      <c r="Z244" s="30" t="s">
        <v>750</v>
      </c>
      <c r="AA244" s="41">
        <v>90754308.370000005</v>
      </c>
      <c r="AB244" s="41">
        <v>0</v>
      </c>
      <c r="AC244" s="41">
        <v>0</v>
      </c>
      <c r="AD244" s="41">
        <v>8250391.6699999999</v>
      </c>
      <c r="AE244" s="41">
        <v>0</v>
      </c>
      <c r="AF244" s="41">
        <v>8250391.6699999999</v>
      </c>
      <c r="AG244" s="41">
        <v>0</v>
      </c>
      <c r="AH244" s="41">
        <v>8250391.6699999999</v>
      </c>
      <c r="AI244" s="41">
        <v>0</v>
      </c>
      <c r="AJ244" s="41">
        <v>8250391.6699999999</v>
      </c>
      <c r="AK244" s="41">
        <v>0</v>
      </c>
      <c r="AL244" s="41">
        <v>8250391.6699999999</v>
      </c>
      <c r="AM244" s="41">
        <v>0</v>
      </c>
      <c r="AN244" s="41">
        <v>8250391.6699999999</v>
      </c>
      <c r="AO244" s="41">
        <v>0</v>
      </c>
      <c r="AP244" s="41">
        <v>8250391.6699999999</v>
      </c>
      <c r="AQ244" s="41">
        <v>0</v>
      </c>
      <c r="AR244" s="41">
        <v>8250391.6699999999</v>
      </c>
      <c r="AS244" s="41">
        <v>0</v>
      </c>
      <c r="AT244" s="41">
        <v>8250391.6699999999</v>
      </c>
      <c r="AU244" s="41">
        <v>0</v>
      </c>
      <c r="AV244" s="41">
        <v>8250391.6699999999</v>
      </c>
      <c r="AW244" s="41">
        <v>0</v>
      </c>
      <c r="AX244" s="41">
        <v>8250391.6699999999</v>
      </c>
      <c r="AY244" s="2">
        <v>0</v>
      </c>
      <c r="AZ244" s="12" t="str">
        <f t="shared" si="25"/>
        <v>OK</v>
      </c>
      <c r="BA244" s="12" t="str">
        <f t="shared" si="26"/>
        <v>OK</v>
      </c>
      <c r="BB244" s="6">
        <f t="shared" si="27"/>
        <v>0</v>
      </c>
      <c r="BC244" s="13">
        <f t="shared" si="28"/>
        <v>90754308.370000005</v>
      </c>
      <c r="BD244" s="13">
        <f t="shared" si="29"/>
        <v>90754308.370000005</v>
      </c>
      <c r="BE244" s="6">
        <f t="shared" si="30"/>
        <v>0</v>
      </c>
      <c r="BF244" s="6">
        <f t="shared" si="31"/>
        <v>0</v>
      </c>
    </row>
    <row r="245" spans="2:58" ht="99.75" x14ac:dyDescent="0.25">
      <c r="B245" s="29" t="s">
        <v>769</v>
      </c>
      <c r="C245" s="29" t="s">
        <v>710</v>
      </c>
      <c r="D245" s="29" t="s">
        <v>4</v>
      </c>
      <c r="E245" s="30" t="s">
        <v>219</v>
      </c>
      <c r="F245" s="30" t="s">
        <v>220</v>
      </c>
      <c r="G245" s="30" t="s">
        <v>5</v>
      </c>
      <c r="H245" s="30">
        <v>80101603</v>
      </c>
      <c r="I245" s="30" t="s">
        <v>6268</v>
      </c>
      <c r="J245" s="30" t="s">
        <v>221</v>
      </c>
      <c r="K245" s="30" t="s">
        <v>770</v>
      </c>
      <c r="L245" s="31" t="s">
        <v>153</v>
      </c>
      <c r="M245" s="31" t="s">
        <v>153</v>
      </c>
      <c r="N245" s="31">
        <v>12</v>
      </c>
      <c r="O245" s="31" t="s">
        <v>223</v>
      </c>
      <c r="P245" s="31" t="s">
        <v>224</v>
      </c>
      <c r="Q245" s="40">
        <v>153057015.31999999</v>
      </c>
      <c r="R245" s="40">
        <v>153057015.31999999</v>
      </c>
      <c r="S245" s="31" t="s">
        <v>221</v>
      </c>
      <c r="T245" s="31" t="s">
        <v>221</v>
      </c>
      <c r="U245" s="30" t="s">
        <v>713</v>
      </c>
      <c r="V245" s="30" t="s">
        <v>714</v>
      </c>
      <c r="W245" s="30" t="s">
        <v>715</v>
      </c>
      <c r="X245" s="30" t="s">
        <v>229</v>
      </c>
      <c r="Y245" s="30" t="s">
        <v>230</v>
      </c>
      <c r="Z245" s="30" t="s">
        <v>750</v>
      </c>
      <c r="AA245" s="41">
        <v>153057015.31999999</v>
      </c>
      <c r="AB245" s="41">
        <v>0</v>
      </c>
      <c r="AC245" s="41">
        <v>0</v>
      </c>
      <c r="AD245" s="41">
        <v>13309305.68</v>
      </c>
      <c r="AE245" s="41">
        <v>0</v>
      </c>
      <c r="AF245" s="41">
        <v>13309305.68</v>
      </c>
      <c r="AG245" s="41">
        <v>0</v>
      </c>
      <c r="AH245" s="41">
        <v>13309305.68</v>
      </c>
      <c r="AI245" s="41">
        <v>0</v>
      </c>
      <c r="AJ245" s="41">
        <v>13309305.68</v>
      </c>
      <c r="AK245" s="41">
        <v>0</v>
      </c>
      <c r="AL245" s="41">
        <v>13309305.68</v>
      </c>
      <c r="AM245" s="41">
        <v>0</v>
      </c>
      <c r="AN245" s="41">
        <v>13309305.68</v>
      </c>
      <c r="AO245" s="41">
        <v>0</v>
      </c>
      <c r="AP245" s="41">
        <v>13309305.68</v>
      </c>
      <c r="AQ245" s="41">
        <v>0</v>
      </c>
      <c r="AR245" s="41">
        <v>13309305.68</v>
      </c>
      <c r="AS245" s="41">
        <v>0</v>
      </c>
      <c r="AT245" s="41">
        <v>13309305.68</v>
      </c>
      <c r="AU245" s="41">
        <v>0</v>
      </c>
      <c r="AV245" s="41">
        <v>13309305.68</v>
      </c>
      <c r="AW245" s="41">
        <v>0</v>
      </c>
      <c r="AX245" s="41">
        <v>19963958.519999973</v>
      </c>
      <c r="AY245" s="2">
        <v>0</v>
      </c>
      <c r="AZ245" s="12" t="str">
        <f t="shared" si="25"/>
        <v>OK</v>
      </c>
      <c r="BA245" s="12" t="str">
        <f t="shared" si="26"/>
        <v>OK</v>
      </c>
      <c r="BB245" s="6">
        <f t="shared" si="27"/>
        <v>0</v>
      </c>
      <c r="BC245" s="13">
        <f t="shared" si="28"/>
        <v>153057015.31999999</v>
      </c>
      <c r="BD245" s="13">
        <f t="shared" si="29"/>
        <v>153057015.31999999</v>
      </c>
      <c r="BE245" s="6">
        <f t="shared" si="30"/>
        <v>0</v>
      </c>
      <c r="BF245" s="6">
        <f t="shared" si="31"/>
        <v>0</v>
      </c>
    </row>
    <row r="246" spans="2:58" ht="85.5" x14ac:dyDescent="0.25">
      <c r="B246" s="29" t="s">
        <v>771</v>
      </c>
      <c r="C246" s="29" t="s">
        <v>710</v>
      </c>
      <c r="D246" s="29" t="s">
        <v>4</v>
      </c>
      <c r="E246" s="30" t="s">
        <v>219</v>
      </c>
      <c r="F246" s="30" t="s">
        <v>220</v>
      </c>
      <c r="G246" s="30" t="s">
        <v>5</v>
      </c>
      <c r="H246" s="30">
        <v>80101603</v>
      </c>
      <c r="I246" s="30" t="s">
        <v>6268</v>
      </c>
      <c r="J246" s="30" t="s">
        <v>221</v>
      </c>
      <c r="K246" s="30" t="s">
        <v>772</v>
      </c>
      <c r="L246" s="31" t="s">
        <v>153</v>
      </c>
      <c r="M246" s="31" t="s">
        <v>153</v>
      </c>
      <c r="N246" s="31">
        <v>12</v>
      </c>
      <c r="O246" s="31" t="s">
        <v>223</v>
      </c>
      <c r="P246" s="31" t="s">
        <v>224</v>
      </c>
      <c r="Q246" s="40">
        <v>118580686.40000001</v>
      </c>
      <c r="R246" s="40">
        <v>118580686.40000001</v>
      </c>
      <c r="S246" s="31" t="s">
        <v>221</v>
      </c>
      <c r="T246" s="31" t="s">
        <v>221</v>
      </c>
      <c r="U246" s="30" t="s">
        <v>713</v>
      </c>
      <c r="V246" s="30" t="s">
        <v>714</v>
      </c>
      <c r="W246" s="30" t="s">
        <v>715</v>
      </c>
      <c r="X246" s="30" t="s">
        <v>229</v>
      </c>
      <c r="Y246" s="30" t="s">
        <v>230</v>
      </c>
      <c r="Z246" s="30" t="s">
        <v>753</v>
      </c>
      <c r="AA246" s="41">
        <v>118580686.40000001</v>
      </c>
      <c r="AB246" s="41">
        <v>0</v>
      </c>
      <c r="AC246" s="41">
        <v>0</v>
      </c>
      <c r="AD246" s="41">
        <v>10780062.4</v>
      </c>
      <c r="AE246" s="41">
        <v>0</v>
      </c>
      <c r="AF246" s="41">
        <v>10780062.4</v>
      </c>
      <c r="AG246" s="41">
        <v>0</v>
      </c>
      <c r="AH246" s="41">
        <v>10780062.4</v>
      </c>
      <c r="AI246" s="41">
        <v>0</v>
      </c>
      <c r="AJ246" s="41">
        <v>10780062.4</v>
      </c>
      <c r="AK246" s="41">
        <v>0</v>
      </c>
      <c r="AL246" s="41">
        <v>10780062.4</v>
      </c>
      <c r="AM246" s="41">
        <v>0</v>
      </c>
      <c r="AN246" s="41">
        <v>10780062.4</v>
      </c>
      <c r="AO246" s="41">
        <v>0</v>
      </c>
      <c r="AP246" s="41">
        <v>10780062.4</v>
      </c>
      <c r="AQ246" s="41">
        <v>0</v>
      </c>
      <c r="AR246" s="41">
        <v>10780062.4</v>
      </c>
      <c r="AS246" s="41">
        <v>0</v>
      </c>
      <c r="AT246" s="41">
        <v>10780062.4</v>
      </c>
      <c r="AU246" s="41">
        <v>0</v>
      </c>
      <c r="AV246" s="41">
        <v>10780062.4</v>
      </c>
      <c r="AW246" s="41">
        <v>0</v>
      </c>
      <c r="AX246" s="41">
        <v>10780062.4</v>
      </c>
      <c r="AY246" s="2">
        <v>0</v>
      </c>
      <c r="AZ246" s="12" t="str">
        <f t="shared" si="25"/>
        <v>OK</v>
      </c>
      <c r="BA246" s="12" t="str">
        <f t="shared" si="26"/>
        <v>OK</v>
      </c>
      <c r="BB246" s="6">
        <f t="shared" si="27"/>
        <v>0</v>
      </c>
      <c r="BC246" s="13">
        <f t="shared" si="28"/>
        <v>118580686.40000001</v>
      </c>
      <c r="BD246" s="13">
        <f t="shared" si="29"/>
        <v>118580686.40000002</v>
      </c>
      <c r="BE246" s="6">
        <f t="shared" si="30"/>
        <v>0</v>
      </c>
      <c r="BF246" s="6">
        <f t="shared" si="31"/>
        <v>0</v>
      </c>
    </row>
    <row r="247" spans="2:58" ht="71.25" x14ac:dyDescent="0.25">
      <c r="B247" s="29" t="s">
        <v>773</v>
      </c>
      <c r="C247" s="29" t="s">
        <v>710</v>
      </c>
      <c r="D247" s="29" t="s">
        <v>4</v>
      </c>
      <c r="E247" s="30" t="s">
        <v>219</v>
      </c>
      <c r="F247" s="30" t="s">
        <v>220</v>
      </c>
      <c r="G247" s="30" t="s">
        <v>5</v>
      </c>
      <c r="H247" s="30">
        <v>80111607</v>
      </c>
      <c r="I247" s="30" t="s">
        <v>6268</v>
      </c>
      <c r="J247" s="30" t="s">
        <v>221</v>
      </c>
      <c r="K247" s="30" t="s">
        <v>774</v>
      </c>
      <c r="L247" s="31" t="s">
        <v>153</v>
      </c>
      <c r="M247" s="31" t="s">
        <v>153</v>
      </c>
      <c r="N247" s="31">
        <v>12</v>
      </c>
      <c r="O247" s="31" t="s">
        <v>223</v>
      </c>
      <c r="P247" s="31" t="s">
        <v>224</v>
      </c>
      <c r="Q247" s="40">
        <v>32111214.079999998</v>
      </c>
      <c r="R247" s="40">
        <v>32111214.079999998</v>
      </c>
      <c r="S247" s="31" t="s">
        <v>221</v>
      </c>
      <c r="T247" s="31" t="s">
        <v>221</v>
      </c>
      <c r="U247" s="30" t="s">
        <v>713</v>
      </c>
      <c r="V247" s="30" t="s">
        <v>714</v>
      </c>
      <c r="W247" s="30" t="s">
        <v>715</v>
      </c>
      <c r="X247" s="30" t="s">
        <v>229</v>
      </c>
      <c r="Y247" s="30" t="s">
        <v>230</v>
      </c>
      <c r="Z247" s="30" t="s">
        <v>775</v>
      </c>
      <c r="AA247" s="41">
        <v>32111214.079999998</v>
      </c>
      <c r="AB247" s="41">
        <v>0</v>
      </c>
      <c r="AC247" s="41">
        <v>0</v>
      </c>
      <c r="AD247" s="41">
        <v>2919201.28</v>
      </c>
      <c r="AE247" s="41">
        <v>0</v>
      </c>
      <c r="AF247" s="41">
        <v>2919201.28</v>
      </c>
      <c r="AG247" s="41">
        <v>0</v>
      </c>
      <c r="AH247" s="41">
        <v>2919201.28</v>
      </c>
      <c r="AI247" s="41">
        <v>0</v>
      </c>
      <c r="AJ247" s="41">
        <v>2919201.28</v>
      </c>
      <c r="AK247" s="41">
        <v>0</v>
      </c>
      <c r="AL247" s="41">
        <v>2919201.28</v>
      </c>
      <c r="AM247" s="41">
        <v>0</v>
      </c>
      <c r="AN247" s="41">
        <v>2919201.28</v>
      </c>
      <c r="AO247" s="41">
        <v>0</v>
      </c>
      <c r="AP247" s="41">
        <v>2919201.28</v>
      </c>
      <c r="AQ247" s="41">
        <v>0</v>
      </c>
      <c r="AR247" s="41">
        <v>2919201.28</v>
      </c>
      <c r="AS247" s="41">
        <v>0</v>
      </c>
      <c r="AT247" s="41">
        <v>2919201.28</v>
      </c>
      <c r="AU247" s="41">
        <v>0</v>
      </c>
      <c r="AV247" s="41">
        <v>2919201.28</v>
      </c>
      <c r="AW247" s="41">
        <v>0</v>
      </c>
      <c r="AX247" s="41">
        <v>2919201.28</v>
      </c>
      <c r="AY247" s="2">
        <v>0</v>
      </c>
      <c r="AZ247" s="12" t="str">
        <f t="shared" si="25"/>
        <v>OK</v>
      </c>
      <c r="BA247" s="12" t="str">
        <f t="shared" si="26"/>
        <v>OK</v>
      </c>
      <c r="BB247" s="6">
        <f t="shared" si="27"/>
        <v>0</v>
      </c>
      <c r="BC247" s="13">
        <f t="shared" si="28"/>
        <v>32111214.079999998</v>
      </c>
      <c r="BD247" s="13">
        <f t="shared" si="29"/>
        <v>32111214.080000006</v>
      </c>
      <c r="BE247" s="6">
        <f t="shared" si="30"/>
        <v>0</v>
      </c>
      <c r="BF247" s="6">
        <f t="shared" si="31"/>
        <v>0</v>
      </c>
    </row>
    <row r="248" spans="2:58" ht="114" x14ac:dyDescent="0.25">
      <c r="B248" s="29" t="s">
        <v>776</v>
      </c>
      <c r="C248" s="29" t="s">
        <v>710</v>
      </c>
      <c r="D248" s="29" t="s">
        <v>4</v>
      </c>
      <c r="E248" s="30" t="s">
        <v>219</v>
      </c>
      <c r="F248" s="30" t="s">
        <v>220</v>
      </c>
      <c r="G248" s="30" t="s">
        <v>5</v>
      </c>
      <c r="H248" s="30">
        <v>80111607</v>
      </c>
      <c r="I248" s="30" t="s">
        <v>6268</v>
      </c>
      <c r="J248" s="30" t="s">
        <v>221</v>
      </c>
      <c r="K248" s="30" t="s">
        <v>777</v>
      </c>
      <c r="L248" s="31" t="s">
        <v>153</v>
      </c>
      <c r="M248" s="31" t="s">
        <v>153</v>
      </c>
      <c r="N248" s="31">
        <v>12</v>
      </c>
      <c r="O248" s="31" t="s">
        <v>223</v>
      </c>
      <c r="P248" s="31" t="s">
        <v>224</v>
      </c>
      <c r="Q248" s="40">
        <v>138513866.45999998</v>
      </c>
      <c r="R248" s="40">
        <v>138513866.45999998</v>
      </c>
      <c r="S248" s="31" t="s">
        <v>221</v>
      </c>
      <c r="T248" s="31" t="s">
        <v>221</v>
      </c>
      <c r="U248" s="30" t="s">
        <v>713</v>
      </c>
      <c r="V248" s="30" t="s">
        <v>714</v>
      </c>
      <c r="W248" s="30" t="s">
        <v>715</v>
      </c>
      <c r="X248" s="30" t="s">
        <v>229</v>
      </c>
      <c r="Y248" s="30" t="s">
        <v>230</v>
      </c>
      <c r="Z248" s="30" t="s">
        <v>778</v>
      </c>
      <c r="AA248" s="41">
        <v>138513866.45999998</v>
      </c>
      <c r="AB248" s="41">
        <v>0</v>
      </c>
      <c r="AC248" s="41">
        <v>0</v>
      </c>
      <c r="AD248" s="41">
        <v>12044684.039999999</v>
      </c>
      <c r="AE248" s="41">
        <v>0</v>
      </c>
      <c r="AF248" s="41">
        <v>12044684.039999999</v>
      </c>
      <c r="AG248" s="41">
        <v>0</v>
      </c>
      <c r="AH248" s="41">
        <v>12044684.039999999</v>
      </c>
      <c r="AI248" s="41">
        <v>0</v>
      </c>
      <c r="AJ248" s="41">
        <v>12044684.039999999</v>
      </c>
      <c r="AK248" s="41">
        <v>0</v>
      </c>
      <c r="AL248" s="41">
        <v>12044684.039999999</v>
      </c>
      <c r="AM248" s="41">
        <v>0</v>
      </c>
      <c r="AN248" s="41">
        <v>12044684.039999999</v>
      </c>
      <c r="AO248" s="41">
        <v>0</v>
      </c>
      <c r="AP248" s="41">
        <v>12044684.039999999</v>
      </c>
      <c r="AQ248" s="41">
        <v>0</v>
      </c>
      <c r="AR248" s="41">
        <v>12044684.039999999</v>
      </c>
      <c r="AS248" s="41">
        <v>0</v>
      </c>
      <c r="AT248" s="41">
        <v>12044684.039999999</v>
      </c>
      <c r="AU248" s="41">
        <v>0</v>
      </c>
      <c r="AV248" s="41">
        <v>12044684.039999999</v>
      </c>
      <c r="AW248" s="41">
        <v>0</v>
      </c>
      <c r="AX248" s="41">
        <v>18067026.06000001</v>
      </c>
      <c r="AY248" s="2">
        <v>0</v>
      </c>
      <c r="AZ248" s="12" t="str">
        <f t="shared" si="25"/>
        <v>OK</v>
      </c>
      <c r="BA248" s="12" t="str">
        <f t="shared" si="26"/>
        <v>OK</v>
      </c>
      <c r="BB248" s="6">
        <f t="shared" si="27"/>
        <v>0</v>
      </c>
      <c r="BC248" s="13">
        <f t="shared" si="28"/>
        <v>138513866.45999998</v>
      </c>
      <c r="BD248" s="13">
        <f t="shared" si="29"/>
        <v>138513866.45999998</v>
      </c>
      <c r="BE248" s="6">
        <f t="shared" si="30"/>
        <v>0</v>
      </c>
      <c r="BF248" s="6">
        <f t="shared" si="31"/>
        <v>0</v>
      </c>
    </row>
    <row r="249" spans="2:58" ht="128.25" x14ac:dyDescent="0.25">
      <c r="B249" s="29" t="s">
        <v>779</v>
      </c>
      <c r="C249" s="29" t="s">
        <v>710</v>
      </c>
      <c r="D249" s="29" t="s">
        <v>4</v>
      </c>
      <c r="E249" s="30" t="s">
        <v>219</v>
      </c>
      <c r="F249" s="30" t="s">
        <v>220</v>
      </c>
      <c r="G249" s="30" t="s">
        <v>5</v>
      </c>
      <c r="H249" s="30">
        <v>80111607</v>
      </c>
      <c r="I249" s="30" t="s">
        <v>6268</v>
      </c>
      <c r="J249" s="30" t="s">
        <v>221</v>
      </c>
      <c r="K249" s="30" t="s">
        <v>780</v>
      </c>
      <c r="L249" s="31" t="s">
        <v>153</v>
      </c>
      <c r="M249" s="31" t="s">
        <v>153</v>
      </c>
      <c r="N249" s="31">
        <v>12</v>
      </c>
      <c r="O249" s="31" t="s">
        <v>223</v>
      </c>
      <c r="P249" s="31" t="s">
        <v>224</v>
      </c>
      <c r="Q249" s="40">
        <v>153057015.31999999</v>
      </c>
      <c r="R249" s="40">
        <v>153057015.31999999</v>
      </c>
      <c r="S249" s="31" t="s">
        <v>221</v>
      </c>
      <c r="T249" s="31" t="s">
        <v>221</v>
      </c>
      <c r="U249" s="30" t="s">
        <v>713</v>
      </c>
      <c r="V249" s="30" t="s">
        <v>714</v>
      </c>
      <c r="W249" s="30" t="s">
        <v>715</v>
      </c>
      <c r="X249" s="30" t="s">
        <v>229</v>
      </c>
      <c r="Y249" s="30" t="s">
        <v>230</v>
      </c>
      <c r="Z249" s="30" t="s">
        <v>778</v>
      </c>
      <c r="AA249" s="41">
        <v>153057015.31999999</v>
      </c>
      <c r="AB249" s="41">
        <v>0</v>
      </c>
      <c r="AC249" s="41">
        <v>0</v>
      </c>
      <c r="AD249" s="41">
        <v>13309305.68</v>
      </c>
      <c r="AE249" s="41">
        <v>0</v>
      </c>
      <c r="AF249" s="41">
        <v>13309305.68</v>
      </c>
      <c r="AG249" s="41">
        <v>0</v>
      </c>
      <c r="AH249" s="41">
        <v>13309305.68</v>
      </c>
      <c r="AI249" s="41">
        <v>0</v>
      </c>
      <c r="AJ249" s="41">
        <v>13309305.68</v>
      </c>
      <c r="AK249" s="41">
        <v>0</v>
      </c>
      <c r="AL249" s="41">
        <v>13309305.68</v>
      </c>
      <c r="AM249" s="41">
        <v>0</v>
      </c>
      <c r="AN249" s="41">
        <v>13309305.68</v>
      </c>
      <c r="AO249" s="41">
        <v>0</v>
      </c>
      <c r="AP249" s="41">
        <v>13309305.68</v>
      </c>
      <c r="AQ249" s="41">
        <v>0</v>
      </c>
      <c r="AR249" s="41">
        <v>13309305.68</v>
      </c>
      <c r="AS249" s="41">
        <v>0</v>
      </c>
      <c r="AT249" s="41">
        <v>13309305.68</v>
      </c>
      <c r="AU249" s="41">
        <v>0</v>
      </c>
      <c r="AV249" s="41">
        <v>13309305.68</v>
      </c>
      <c r="AW249" s="41">
        <v>0</v>
      </c>
      <c r="AX249" s="41">
        <v>19963958.519999973</v>
      </c>
      <c r="AY249" s="2">
        <v>0</v>
      </c>
      <c r="AZ249" s="12" t="str">
        <f t="shared" si="25"/>
        <v>OK</v>
      </c>
      <c r="BA249" s="12" t="str">
        <f t="shared" si="26"/>
        <v>OK</v>
      </c>
      <c r="BB249" s="6">
        <f t="shared" si="27"/>
        <v>0</v>
      </c>
      <c r="BC249" s="13">
        <f t="shared" si="28"/>
        <v>153057015.31999999</v>
      </c>
      <c r="BD249" s="13">
        <f t="shared" si="29"/>
        <v>153057015.31999999</v>
      </c>
      <c r="BE249" s="6">
        <f t="shared" si="30"/>
        <v>0</v>
      </c>
      <c r="BF249" s="6">
        <f t="shared" si="31"/>
        <v>0</v>
      </c>
    </row>
    <row r="250" spans="2:58" ht="128.25" x14ac:dyDescent="0.25">
      <c r="B250" s="29" t="s">
        <v>781</v>
      </c>
      <c r="C250" s="29" t="s">
        <v>710</v>
      </c>
      <c r="D250" s="29" t="s">
        <v>4</v>
      </c>
      <c r="E250" s="30" t="s">
        <v>219</v>
      </c>
      <c r="F250" s="30" t="s">
        <v>220</v>
      </c>
      <c r="G250" s="30" t="s">
        <v>5</v>
      </c>
      <c r="H250" s="30">
        <v>80111607</v>
      </c>
      <c r="I250" s="30" t="s">
        <v>6268</v>
      </c>
      <c r="J250" s="30" t="s">
        <v>221</v>
      </c>
      <c r="K250" s="30" t="s">
        <v>782</v>
      </c>
      <c r="L250" s="31" t="s">
        <v>153</v>
      </c>
      <c r="M250" s="31" t="s">
        <v>153</v>
      </c>
      <c r="N250" s="31">
        <v>12</v>
      </c>
      <c r="O250" s="31" t="s">
        <v>223</v>
      </c>
      <c r="P250" s="31" t="s">
        <v>224</v>
      </c>
      <c r="Q250" s="40">
        <v>109427556.89500001</v>
      </c>
      <c r="R250" s="40">
        <v>109427556.89500001</v>
      </c>
      <c r="S250" s="31" t="s">
        <v>221</v>
      </c>
      <c r="T250" s="31" t="s">
        <v>221</v>
      </c>
      <c r="U250" s="30" t="s">
        <v>713</v>
      </c>
      <c r="V250" s="30" t="s">
        <v>714</v>
      </c>
      <c r="W250" s="30" t="s">
        <v>715</v>
      </c>
      <c r="X250" s="30" t="s">
        <v>229</v>
      </c>
      <c r="Y250" s="30" t="s">
        <v>230</v>
      </c>
      <c r="Z250" s="30" t="s">
        <v>778</v>
      </c>
      <c r="AA250" s="41">
        <v>109427556.89500001</v>
      </c>
      <c r="AB250" s="41">
        <v>0</v>
      </c>
      <c r="AC250" s="41">
        <v>0</v>
      </c>
      <c r="AD250" s="41">
        <v>9515439.7300000004</v>
      </c>
      <c r="AE250" s="41">
        <v>0</v>
      </c>
      <c r="AF250" s="41">
        <v>9515439.7300000004</v>
      </c>
      <c r="AG250" s="41">
        <v>0</v>
      </c>
      <c r="AH250" s="41">
        <v>9515439.7300000004</v>
      </c>
      <c r="AI250" s="41">
        <v>0</v>
      </c>
      <c r="AJ250" s="41">
        <v>9515439.7300000004</v>
      </c>
      <c r="AK250" s="41">
        <v>0</v>
      </c>
      <c r="AL250" s="41">
        <v>9515439.7300000004</v>
      </c>
      <c r="AM250" s="41">
        <v>0</v>
      </c>
      <c r="AN250" s="41">
        <v>9515439.7300000004</v>
      </c>
      <c r="AO250" s="41">
        <v>0</v>
      </c>
      <c r="AP250" s="41">
        <v>9515439.7300000004</v>
      </c>
      <c r="AQ250" s="41">
        <v>0</v>
      </c>
      <c r="AR250" s="41">
        <v>9515439.7300000004</v>
      </c>
      <c r="AS250" s="41">
        <v>0</v>
      </c>
      <c r="AT250" s="41">
        <v>9515439.7300000004</v>
      </c>
      <c r="AU250" s="41">
        <v>0</v>
      </c>
      <c r="AV250" s="41">
        <v>9515439.7300000004</v>
      </c>
      <c r="AW250" s="41">
        <v>0</v>
      </c>
      <c r="AX250" s="41">
        <v>14273159.59499998</v>
      </c>
      <c r="AY250" s="2">
        <v>0</v>
      </c>
      <c r="AZ250" s="12" t="str">
        <f t="shared" si="25"/>
        <v>OK</v>
      </c>
      <c r="BA250" s="12" t="str">
        <f t="shared" si="26"/>
        <v>OK</v>
      </c>
      <c r="BB250" s="6">
        <f t="shared" si="27"/>
        <v>0</v>
      </c>
      <c r="BC250" s="13">
        <f t="shared" si="28"/>
        <v>109427556.89500001</v>
      </c>
      <c r="BD250" s="13">
        <f t="shared" si="29"/>
        <v>109427556.89500001</v>
      </c>
      <c r="BE250" s="6">
        <f t="shared" si="30"/>
        <v>0</v>
      </c>
      <c r="BF250" s="6">
        <f t="shared" si="31"/>
        <v>0</v>
      </c>
    </row>
    <row r="251" spans="2:58" ht="185.25" x14ac:dyDescent="0.25">
      <c r="B251" s="29" t="s">
        <v>783</v>
      </c>
      <c r="C251" s="29" t="s">
        <v>710</v>
      </c>
      <c r="D251" s="29" t="s">
        <v>4</v>
      </c>
      <c r="E251" s="30" t="s">
        <v>219</v>
      </c>
      <c r="F251" s="30" t="s">
        <v>220</v>
      </c>
      <c r="G251" s="30" t="s">
        <v>5</v>
      </c>
      <c r="H251" s="30">
        <v>80111607</v>
      </c>
      <c r="I251" s="30" t="s">
        <v>6268</v>
      </c>
      <c r="J251" s="30" t="s">
        <v>221</v>
      </c>
      <c r="K251" s="30" t="s">
        <v>784</v>
      </c>
      <c r="L251" s="31" t="s">
        <v>153</v>
      </c>
      <c r="M251" s="31" t="s">
        <v>153</v>
      </c>
      <c r="N251" s="31">
        <v>12</v>
      </c>
      <c r="O251" s="31" t="s">
        <v>223</v>
      </c>
      <c r="P251" s="31" t="s">
        <v>224</v>
      </c>
      <c r="Q251" s="40">
        <v>92116023.5</v>
      </c>
      <c r="R251" s="40">
        <v>92116023.5</v>
      </c>
      <c r="S251" s="31" t="s">
        <v>221</v>
      </c>
      <c r="T251" s="31" t="s">
        <v>221</v>
      </c>
      <c r="U251" s="30" t="s">
        <v>713</v>
      </c>
      <c r="V251" s="30" t="s">
        <v>714</v>
      </c>
      <c r="W251" s="30" t="s">
        <v>715</v>
      </c>
      <c r="X251" s="30" t="s">
        <v>229</v>
      </c>
      <c r="Y251" s="30" t="s">
        <v>230</v>
      </c>
      <c r="Z251" s="30" t="s">
        <v>778</v>
      </c>
      <c r="AA251" s="41">
        <v>92116023.5</v>
      </c>
      <c r="AB251" s="41">
        <v>0</v>
      </c>
      <c r="AC251" s="41">
        <v>0</v>
      </c>
      <c r="AD251" s="41">
        <v>8010089</v>
      </c>
      <c r="AE251" s="41">
        <v>0</v>
      </c>
      <c r="AF251" s="41">
        <v>8010089</v>
      </c>
      <c r="AG251" s="41">
        <v>0</v>
      </c>
      <c r="AH251" s="41">
        <v>8010089</v>
      </c>
      <c r="AI251" s="41">
        <v>0</v>
      </c>
      <c r="AJ251" s="41">
        <v>8010089</v>
      </c>
      <c r="AK251" s="41">
        <v>0</v>
      </c>
      <c r="AL251" s="41">
        <v>8010089</v>
      </c>
      <c r="AM251" s="41">
        <v>0</v>
      </c>
      <c r="AN251" s="41">
        <v>8010089</v>
      </c>
      <c r="AO251" s="41">
        <v>0</v>
      </c>
      <c r="AP251" s="41">
        <v>8010089</v>
      </c>
      <c r="AQ251" s="41">
        <v>0</v>
      </c>
      <c r="AR251" s="41">
        <v>8010089</v>
      </c>
      <c r="AS251" s="41">
        <v>0</v>
      </c>
      <c r="AT251" s="41">
        <v>8010089</v>
      </c>
      <c r="AU251" s="41">
        <v>0</v>
      </c>
      <c r="AV251" s="41">
        <v>8010089</v>
      </c>
      <c r="AW251" s="41">
        <v>0</v>
      </c>
      <c r="AX251" s="41">
        <v>12015133.5</v>
      </c>
      <c r="AY251" s="2">
        <v>0</v>
      </c>
      <c r="AZ251" s="12" t="str">
        <f t="shared" si="25"/>
        <v>OK</v>
      </c>
      <c r="BA251" s="12" t="str">
        <f t="shared" si="26"/>
        <v>OK</v>
      </c>
      <c r="BB251" s="6">
        <f t="shared" si="27"/>
        <v>0</v>
      </c>
      <c r="BC251" s="13">
        <f t="shared" si="28"/>
        <v>92116023.5</v>
      </c>
      <c r="BD251" s="13">
        <f t="shared" si="29"/>
        <v>92116023.5</v>
      </c>
      <c r="BE251" s="6">
        <f t="shared" si="30"/>
        <v>0</v>
      </c>
      <c r="BF251" s="6">
        <f t="shared" si="31"/>
        <v>0</v>
      </c>
    </row>
    <row r="252" spans="2:58" ht="99.75" x14ac:dyDescent="0.25">
      <c r="B252" s="29" t="s">
        <v>785</v>
      </c>
      <c r="C252" s="29" t="s">
        <v>710</v>
      </c>
      <c r="D252" s="29" t="s">
        <v>4</v>
      </c>
      <c r="E252" s="30" t="s">
        <v>219</v>
      </c>
      <c r="F252" s="30" t="s">
        <v>220</v>
      </c>
      <c r="G252" s="30" t="s">
        <v>5</v>
      </c>
      <c r="H252" s="30">
        <v>80111607</v>
      </c>
      <c r="I252" s="30" t="s">
        <v>6268</v>
      </c>
      <c r="J252" s="30" t="s">
        <v>221</v>
      </c>
      <c r="K252" s="30" t="s">
        <v>786</v>
      </c>
      <c r="L252" s="31" t="s">
        <v>153</v>
      </c>
      <c r="M252" s="31" t="s">
        <v>153</v>
      </c>
      <c r="N252" s="31">
        <v>12</v>
      </c>
      <c r="O252" s="31" t="s">
        <v>223</v>
      </c>
      <c r="P252" s="31" t="s">
        <v>224</v>
      </c>
      <c r="Q252" s="40">
        <v>153057015.31999999</v>
      </c>
      <c r="R252" s="40">
        <v>153057015.31999999</v>
      </c>
      <c r="S252" s="31" t="s">
        <v>221</v>
      </c>
      <c r="T252" s="31" t="s">
        <v>221</v>
      </c>
      <c r="U252" s="30" t="s">
        <v>713</v>
      </c>
      <c r="V252" s="30" t="s">
        <v>714</v>
      </c>
      <c r="W252" s="30" t="s">
        <v>715</v>
      </c>
      <c r="X252" s="30" t="s">
        <v>229</v>
      </c>
      <c r="Y252" s="30" t="s">
        <v>230</v>
      </c>
      <c r="Z252" s="30" t="s">
        <v>787</v>
      </c>
      <c r="AA252" s="41">
        <v>153057015.31999999</v>
      </c>
      <c r="AB252" s="41">
        <v>0</v>
      </c>
      <c r="AC252" s="41">
        <v>0</v>
      </c>
      <c r="AD252" s="41">
        <v>13309305.68</v>
      </c>
      <c r="AE252" s="41">
        <v>0</v>
      </c>
      <c r="AF252" s="41">
        <v>13309305.68</v>
      </c>
      <c r="AG252" s="41">
        <v>0</v>
      </c>
      <c r="AH252" s="41">
        <v>13309305.68</v>
      </c>
      <c r="AI252" s="41">
        <v>0</v>
      </c>
      <c r="AJ252" s="41">
        <v>13309305.68</v>
      </c>
      <c r="AK252" s="41">
        <v>0</v>
      </c>
      <c r="AL252" s="41">
        <v>13309305.68</v>
      </c>
      <c r="AM252" s="41">
        <v>0</v>
      </c>
      <c r="AN252" s="41">
        <v>13309305.68</v>
      </c>
      <c r="AO252" s="41">
        <v>0</v>
      </c>
      <c r="AP252" s="41">
        <v>13309305.68</v>
      </c>
      <c r="AQ252" s="41">
        <v>0</v>
      </c>
      <c r="AR252" s="41">
        <v>13309305.68</v>
      </c>
      <c r="AS252" s="41">
        <v>0</v>
      </c>
      <c r="AT252" s="41">
        <v>13309305.68</v>
      </c>
      <c r="AU252" s="41">
        <v>0</v>
      </c>
      <c r="AV252" s="41">
        <v>13309305.68</v>
      </c>
      <c r="AW252" s="41">
        <v>0</v>
      </c>
      <c r="AX252" s="41">
        <v>19963958.519999973</v>
      </c>
      <c r="AY252" s="2">
        <v>0</v>
      </c>
      <c r="AZ252" s="12" t="str">
        <f t="shared" si="25"/>
        <v>OK</v>
      </c>
      <c r="BA252" s="12" t="str">
        <f t="shared" si="26"/>
        <v>OK</v>
      </c>
      <c r="BB252" s="6">
        <f t="shared" si="27"/>
        <v>0</v>
      </c>
      <c r="BC252" s="13">
        <f t="shared" si="28"/>
        <v>153057015.31999999</v>
      </c>
      <c r="BD252" s="13">
        <f t="shared" si="29"/>
        <v>153057015.31999999</v>
      </c>
      <c r="BE252" s="6">
        <f t="shared" si="30"/>
        <v>0</v>
      </c>
      <c r="BF252" s="6">
        <f t="shared" si="31"/>
        <v>0</v>
      </c>
    </row>
    <row r="253" spans="2:58" ht="85.5" x14ac:dyDescent="0.25">
      <c r="B253" s="29" t="s">
        <v>788</v>
      </c>
      <c r="C253" s="29" t="s">
        <v>710</v>
      </c>
      <c r="D253" s="29" t="s">
        <v>4</v>
      </c>
      <c r="E253" s="30" t="s">
        <v>219</v>
      </c>
      <c r="F253" s="30" t="s">
        <v>220</v>
      </c>
      <c r="G253" s="30" t="s">
        <v>5</v>
      </c>
      <c r="H253" s="30">
        <v>80111607</v>
      </c>
      <c r="I253" s="30" t="s">
        <v>6268</v>
      </c>
      <c r="J253" s="30" t="s">
        <v>221</v>
      </c>
      <c r="K253" s="30" t="s">
        <v>789</v>
      </c>
      <c r="L253" s="31" t="s">
        <v>153</v>
      </c>
      <c r="M253" s="31" t="s">
        <v>153</v>
      </c>
      <c r="N253" s="31">
        <v>12</v>
      </c>
      <c r="O253" s="31" t="s">
        <v>223</v>
      </c>
      <c r="P253" s="31" t="s">
        <v>224</v>
      </c>
      <c r="Q253" s="40">
        <v>118580686.40000001</v>
      </c>
      <c r="R253" s="40">
        <v>118580686.40000001</v>
      </c>
      <c r="S253" s="31" t="s">
        <v>221</v>
      </c>
      <c r="T253" s="31" t="s">
        <v>221</v>
      </c>
      <c r="U253" s="30" t="s">
        <v>713</v>
      </c>
      <c r="V253" s="30" t="s">
        <v>714</v>
      </c>
      <c r="W253" s="30" t="s">
        <v>715</v>
      </c>
      <c r="X253" s="30" t="s">
        <v>229</v>
      </c>
      <c r="Y253" s="30" t="s">
        <v>230</v>
      </c>
      <c r="Z253" s="30" t="s">
        <v>790</v>
      </c>
      <c r="AA253" s="41">
        <v>118580686.40000001</v>
      </c>
      <c r="AB253" s="41">
        <v>0</v>
      </c>
      <c r="AC253" s="41">
        <v>0</v>
      </c>
      <c r="AD253" s="41">
        <v>10780062.4</v>
      </c>
      <c r="AE253" s="41">
        <v>0</v>
      </c>
      <c r="AF253" s="41">
        <v>10780062.4</v>
      </c>
      <c r="AG253" s="41">
        <v>0</v>
      </c>
      <c r="AH253" s="41">
        <v>10780062.4</v>
      </c>
      <c r="AI253" s="41">
        <v>0</v>
      </c>
      <c r="AJ253" s="41">
        <v>10780062.4</v>
      </c>
      <c r="AK253" s="41">
        <v>0</v>
      </c>
      <c r="AL253" s="41">
        <v>10780062.4</v>
      </c>
      <c r="AM253" s="41">
        <v>0</v>
      </c>
      <c r="AN253" s="41">
        <v>10780062.4</v>
      </c>
      <c r="AO253" s="41">
        <v>0</v>
      </c>
      <c r="AP253" s="41">
        <v>10780062.4</v>
      </c>
      <c r="AQ253" s="41">
        <v>0</v>
      </c>
      <c r="AR253" s="41">
        <v>10780062.4</v>
      </c>
      <c r="AS253" s="41">
        <v>0</v>
      </c>
      <c r="AT253" s="41">
        <v>10780062.4</v>
      </c>
      <c r="AU253" s="41">
        <v>0</v>
      </c>
      <c r="AV253" s="41">
        <v>10780062.4</v>
      </c>
      <c r="AW253" s="41">
        <v>0</v>
      </c>
      <c r="AX253" s="41">
        <v>10780062.4</v>
      </c>
      <c r="AY253" s="2">
        <v>0</v>
      </c>
      <c r="AZ253" s="12" t="str">
        <f t="shared" si="25"/>
        <v>OK</v>
      </c>
      <c r="BA253" s="12" t="str">
        <f t="shared" si="26"/>
        <v>OK</v>
      </c>
      <c r="BB253" s="6">
        <f t="shared" si="27"/>
        <v>0</v>
      </c>
      <c r="BC253" s="13">
        <f t="shared" si="28"/>
        <v>118580686.40000001</v>
      </c>
      <c r="BD253" s="13">
        <f t="shared" si="29"/>
        <v>118580686.40000002</v>
      </c>
      <c r="BE253" s="6">
        <f t="shared" si="30"/>
        <v>0</v>
      </c>
      <c r="BF253" s="6">
        <f t="shared" si="31"/>
        <v>0</v>
      </c>
    </row>
    <row r="254" spans="2:58" ht="114" x14ac:dyDescent="0.25">
      <c r="B254" s="29" t="s">
        <v>791</v>
      </c>
      <c r="C254" s="29" t="s">
        <v>710</v>
      </c>
      <c r="D254" s="29" t="s">
        <v>4</v>
      </c>
      <c r="E254" s="30" t="s">
        <v>219</v>
      </c>
      <c r="F254" s="30" t="s">
        <v>220</v>
      </c>
      <c r="G254" s="30" t="s">
        <v>5</v>
      </c>
      <c r="H254" s="30">
        <v>80111607</v>
      </c>
      <c r="I254" s="30" t="s">
        <v>6268</v>
      </c>
      <c r="J254" s="30" t="s">
        <v>221</v>
      </c>
      <c r="K254" s="30" t="s">
        <v>792</v>
      </c>
      <c r="L254" s="31" t="s">
        <v>153</v>
      </c>
      <c r="M254" s="31" t="s">
        <v>153</v>
      </c>
      <c r="N254" s="31">
        <v>12</v>
      </c>
      <c r="O254" s="31" t="s">
        <v>223</v>
      </c>
      <c r="P254" s="31" t="s">
        <v>224</v>
      </c>
      <c r="Q254" s="40">
        <v>123970717.60000001</v>
      </c>
      <c r="R254" s="40">
        <v>123970717.60000001</v>
      </c>
      <c r="S254" s="31" t="s">
        <v>221</v>
      </c>
      <c r="T254" s="31" t="s">
        <v>221</v>
      </c>
      <c r="U254" s="30" t="s">
        <v>713</v>
      </c>
      <c r="V254" s="30" t="s">
        <v>714</v>
      </c>
      <c r="W254" s="30" t="s">
        <v>715</v>
      </c>
      <c r="X254" s="30" t="s">
        <v>229</v>
      </c>
      <c r="Y254" s="30" t="s">
        <v>230</v>
      </c>
      <c r="Z254" s="30" t="s">
        <v>790</v>
      </c>
      <c r="AA254" s="41">
        <v>123970717.60000001</v>
      </c>
      <c r="AB254" s="41">
        <v>0</v>
      </c>
      <c r="AC254" s="41">
        <v>0</v>
      </c>
      <c r="AD254" s="41">
        <v>10780062.4</v>
      </c>
      <c r="AE254" s="41">
        <v>0</v>
      </c>
      <c r="AF254" s="41">
        <v>10780062.4</v>
      </c>
      <c r="AG254" s="41">
        <v>0</v>
      </c>
      <c r="AH254" s="41">
        <v>10780062.4</v>
      </c>
      <c r="AI254" s="41">
        <v>0</v>
      </c>
      <c r="AJ254" s="41">
        <v>10780062.4</v>
      </c>
      <c r="AK254" s="41">
        <v>0</v>
      </c>
      <c r="AL254" s="41">
        <v>10780062.4</v>
      </c>
      <c r="AM254" s="41">
        <v>0</v>
      </c>
      <c r="AN254" s="41">
        <v>10780062.4</v>
      </c>
      <c r="AO254" s="41">
        <v>0</v>
      </c>
      <c r="AP254" s="41">
        <v>10780062.4</v>
      </c>
      <c r="AQ254" s="41">
        <v>0</v>
      </c>
      <c r="AR254" s="41">
        <v>10780062.4</v>
      </c>
      <c r="AS254" s="41">
        <v>0</v>
      </c>
      <c r="AT254" s="41">
        <v>10780062.4</v>
      </c>
      <c r="AU254" s="41">
        <v>0</v>
      </c>
      <c r="AV254" s="41">
        <v>10780062.4</v>
      </c>
      <c r="AW254" s="41">
        <v>0</v>
      </c>
      <c r="AX254" s="41">
        <v>16170093.599999988</v>
      </c>
      <c r="AY254" s="2">
        <v>0</v>
      </c>
      <c r="AZ254" s="12" t="str">
        <f t="shared" si="25"/>
        <v>OK</v>
      </c>
      <c r="BA254" s="12" t="str">
        <f t="shared" si="26"/>
        <v>OK</v>
      </c>
      <c r="BB254" s="6">
        <f t="shared" si="27"/>
        <v>0</v>
      </c>
      <c r="BC254" s="13">
        <f t="shared" si="28"/>
        <v>123970717.60000001</v>
      </c>
      <c r="BD254" s="13">
        <f t="shared" si="29"/>
        <v>123970717.60000001</v>
      </c>
      <c r="BE254" s="6">
        <f t="shared" si="30"/>
        <v>0</v>
      </c>
      <c r="BF254" s="6">
        <f t="shared" si="31"/>
        <v>0</v>
      </c>
    </row>
    <row r="255" spans="2:58" ht="114" x14ac:dyDescent="0.25">
      <c r="B255" s="29" t="s">
        <v>793</v>
      </c>
      <c r="C255" s="29" t="s">
        <v>710</v>
      </c>
      <c r="D255" s="29" t="s">
        <v>4</v>
      </c>
      <c r="E255" s="30" t="s">
        <v>219</v>
      </c>
      <c r="F255" s="30" t="s">
        <v>220</v>
      </c>
      <c r="G255" s="30" t="s">
        <v>5</v>
      </c>
      <c r="H255" s="30">
        <v>80111607</v>
      </c>
      <c r="I255" s="30" t="s">
        <v>6268</v>
      </c>
      <c r="J255" s="30" t="s">
        <v>221</v>
      </c>
      <c r="K255" s="30" t="s">
        <v>794</v>
      </c>
      <c r="L255" s="31" t="s">
        <v>153</v>
      </c>
      <c r="M255" s="31" t="s">
        <v>153</v>
      </c>
      <c r="N255" s="31">
        <v>12</v>
      </c>
      <c r="O255" s="31" t="s">
        <v>223</v>
      </c>
      <c r="P255" s="31" t="s">
        <v>224</v>
      </c>
      <c r="Q255" s="40">
        <v>123970717.60000001</v>
      </c>
      <c r="R255" s="40">
        <v>123970717.60000001</v>
      </c>
      <c r="S255" s="31" t="s">
        <v>221</v>
      </c>
      <c r="T255" s="31" t="s">
        <v>221</v>
      </c>
      <c r="U255" s="30" t="s">
        <v>713</v>
      </c>
      <c r="V255" s="30" t="s">
        <v>714</v>
      </c>
      <c r="W255" s="30" t="s">
        <v>715</v>
      </c>
      <c r="X255" s="30" t="s">
        <v>229</v>
      </c>
      <c r="Y255" s="30" t="s">
        <v>230</v>
      </c>
      <c r="Z255" s="30" t="s">
        <v>790</v>
      </c>
      <c r="AA255" s="41">
        <v>123970717.60000001</v>
      </c>
      <c r="AB255" s="41">
        <v>0</v>
      </c>
      <c r="AC255" s="41">
        <v>0</v>
      </c>
      <c r="AD255" s="41">
        <v>10780062.4</v>
      </c>
      <c r="AE255" s="41">
        <v>0</v>
      </c>
      <c r="AF255" s="41">
        <v>10780062.4</v>
      </c>
      <c r="AG255" s="41">
        <v>0</v>
      </c>
      <c r="AH255" s="41">
        <v>10780062.4</v>
      </c>
      <c r="AI255" s="41">
        <v>0</v>
      </c>
      <c r="AJ255" s="41">
        <v>10780062.4</v>
      </c>
      <c r="AK255" s="41">
        <v>0</v>
      </c>
      <c r="AL255" s="41">
        <v>10780062.4</v>
      </c>
      <c r="AM255" s="41">
        <v>0</v>
      </c>
      <c r="AN255" s="41">
        <v>10780062.4</v>
      </c>
      <c r="AO255" s="41">
        <v>0</v>
      </c>
      <c r="AP255" s="41">
        <v>10780062.4</v>
      </c>
      <c r="AQ255" s="41">
        <v>0</v>
      </c>
      <c r="AR255" s="41">
        <v>10780062.4</v>
      </c>
      <c r="AS255" s="41">
        <v>0</v>
      </c>
      <c r="AT255" s="41">
        <v>10780062.4</v>
      </c>
      <c r="AU255" s="41">
        <v>0</v>
      </c>
      <c r="AV255" s="41">
        <v>10780062.4</v>
      </c>
      <c r="AW255" s="41">
        <v>0</v>
      </c>
      <c r="AX255" s="41">
        <v>16170093.599999988</v>
      </c>
      <c r="AY255" s="2">
        <v>0</v>
      </c>
      <c r="AZ255" s="12" t="str">
        <f t="shared" si="25"/>
        <v>OK</v>
      </c>
      <c r="BA255" s="12" t="str">
        <f t="shared" si="26"/>
        <v>OK</v>
      </c>
      <c r="BB255" s="6">
        <f t="shared" si="27"/>
        <v>0</v>
      </c>
      <c r="BC255" s="13">
        <f t="shared" si="28"/>
        <v>123970717.60000001</v>
      </c>
      <c r="BD255" s="13">
        <f t="shared" si="29"/>
        <v>123970717.60000001</v>
      </c>
      <c r="BE255" s="6">
        <f t="shared" si="30"/>
        <v>0</v>
      </c>
      <c r="BF255" s="6">
        <f t="shared" si="31"/>
        <v>0</v>
      </c>
    </row>
    <row r="256" spans="2:58" ht="114" x14ac:dyDescent="0.25">
      <c r="B256" s="29" t="s">
        <v>795</v>
      </c>
      <c r="C256" s="29" t="s">
        <v>710</v>
      </c>
      <c r="D256" s="29" t="s">
        <v>4</v>
      </c>
      <c r="E256" s="30" t="s">
        <v>219</v>
      </c>
      <c r="F256" s="30" t="s">
        <v>220</v>
      </c>
      <c r="G256" s="30" t="s">
        <v>5</v>
      </c>
      <c r="H256" s="30">
        <v>80111607</v>
      </c>
      <c r="I256" s="30" t="s">
        <v>6268</v>
      </c>
      <c r="J256" s="30" t="s">
        <v>221</v>
      </c>
      <c r="K256" s="30" t="s">
        <v>796</v>
      </c>
      <c r="L256" s="31" t="s">
        <v>153</v>
      </c>
      <c r="M256" s="31" t="s">
        <v>153</v>
      </c>
      <c r="N256" s="31">
        <v>12</v>
      </c>
      <c r="O256" s="31" t="s">
        <v>223</v>
      </c>
      <c r="P256" s="31" t="s">
        <v>224</v>
      </c>
      <c r="Q256" s="40">
        <v>90754308.370000005</v>
      </c>
      <c r="R256" s="40">
        <v>90754308.370000005</v>
      </c>
      <c r="S256" s="31" t="s">
        <v>221</v>
      </c>
      <c r="T256" s="31" t="s">
        <v>221</v>
      </c>
      <c r="U256" s="30" t="s">
        <v>713</v>
      </c>
      <c r="V256" s="30" t="s">
        <v>714</v>
      </c>
      <c r="W256" s="30" t="s">
        <v>715</v>
      </c>
      <c r="X256" s="30" t="s">
        <v>229</v>
      </c>
      <c r="Y256" s="30" t="s">
        <v>230</v>
      </c>
      <c r="Z256" s="30" t="s">
        <v>790</v>
      </c>
      <c r="AA256" s="41">
        <v>90754308.370000005</v>
      </c>
      <c r="AB256" s="41">
        <v>0</v>
      </c>
      <c r="AC256" s="41">
        <v>0</v>
      </c>
      <c r="AD256" s="41">
        <v>8250391.6699999999</v>
      </c>
      <c r="AE256" s="41">
        <v>0</v>
      </c>
      <c r="AF256" s="41">
        <v>8250391.6699999999</v>
      </c>
      <c r="AG256" s="41">
        <v>0</v>
      </c>
      <c r="AH256" s="41">
        <v>8250391.6699999999</v>
      </c>
      <c r="AI256" s="41">
        <v>0</v>
      </c>
      <c r="AJ256" s="41">
        <v>8250391.6699999999</v>
      </c>
      <c r="AK256" s="41">
        <v>0</v>
      </c>
      <c r="AL256" s="41">
        <v>8250391.6699999999</v>
      </c>
      <c r="AM256" s="41">
        <v>0</v>
      </c>
      <c r="AN256" s="41">
        <v>8250391.6699999999</v>
      </c>
      <c r="AO256" s="41">
        <v>0</v>
      </c>
      <c r="AP256" s="41">
        <v>8250391.6699999999</v>
      </c>
      <c r="AQ256" s="41">
        <v>0</v>
      </c>
      <c r="AR256" s="41">
        <v>8250391.6699999999</v>
      </c>
      <c r="AS256" s="41">
        <v>0</v>
      </c>
      <c r="AT256" s="41">
        <v>8250391.6699999999</v>
      </c>
      <c r="AU256" s="41">
        <v>0</v>
      </c>
      <c r="AV256" s="41">
        <v>8250391.6699999999</v>
      </c>
      <c r="AW256" s="41">
        <v>0</v>
      </c>
      <c r="AX256" s="41">
        <v>8250391.6699999999</v>
      </c>
      <c r="AY256" s="2">
        <v>0</v>
      </c>
      <c r="AZ256" s="12" t="str">
        <f t="shared" si="25"/>
        <v>OK</v>
      </c>
      <c r="BA256" s="12" t="str">
        <f t="shared" si="26"/>
        <v>OK</v>
      </c>
      <c r="BB256" s="6">
        <f t="shared" si="27"/>
        <v>0</v>
      </c>
      <c r="BC256" s="13">
        <f t="shared" si="28"/>
        <v>90754308.370000005</v>
      </c>
      <c r="BD256" s="13">
        <f t="shared" si="29"/>
        <v>90754308.370000005</v>
      </c>
      <c r="BE256" s="6">
        <f t="shared" si="30"/>
        <v>0</v>
      </c>
      <c r="BF256" s="6">
        <f t="shared" si="31"/>
        <v>0</v>
      </c>
    </row>
    <row r="257" spans="2:58" ht="85.5" x14ac:dyDescent="0.25">
      <c r="B257" s="29" t="s">
        <v>797</v>
      </c>
      <c r="C257" s="29" t="s">
        <v>710</v>
      </c>
      <c r="D257" s="29" t="s">
        <v>4</v>
      </c>
      <c r="E257" s="30" t="s">
        <v>219</v>
      </c>
      <c r="F257" s="30" t="s">
        <v>220</v>
      </c>
      <c r="G257" s="30" t="s">
        <v>5</v>
      </c>
      <c r="H257" s="30">
        <v>80111607</v>
      </c>
      <c r="I257" s="30" t="s">
        <v>6268</v>
      </c>
      <c r="J257" s="30" t="s">
        <v>221</v>
      </c>
      <c r="K257" s="30" t="s">
        <v>798</v>
      </c>
      <c r="L257" s="31" t="s">
        <v>153</v>
      </c>
      <c r="M257" s="31" t="s">
        <v>153</v>
      </c>
      <c r="N257" s="31">
        <v>12</v>
      </c>
      <c r="O257" s="31" t="s">
        <v>223</v>
      </c>
      <c r="P257" s="31" t="s">
        <v>224</v>
      </c>
      <c r="Q257" s="40">
        <v>132491524.44</v>
      </c>
      <c r="R257" s="40">
        <v>132491524.44</v>
      </c>
      <c r="S257" s="31" t="s">
        <v>221</v>
      </c>
      <c r="T257" s="31" t="s">
        <v>221</v>
      </c>
      <c r="U257" s="30" t="s">
        <v>713</v>
      </c>
      <c r="V257" s="30" t="s">
        <v>714</v>
      </c>
      <c r="W257" s="30" t="s">
        <v>715</v>
      </c>
      <c r="X257" s="30" t="s">
        <v>229</v>
      </c>
      <c r="Y257" s="30" t="s">
        <v>230</v>
      </c>
      <c r="Z257" s="30" t="s">
        <v>787</v>
      </c>
      <c r="AA257" s="41">
        <v>132491524.44</v>
      </c>
      <c r="AB257" s="41">
        <v>0</v>
      </c>
      <c r="AC257" s="41">
        <v>0</v>
      </c>
      <c r="AD257" s="41">
        <v>12044684.039999999</v>
      </c>
      <c r="AE257" s="41">
        <v>0</v>
      </c>
      <c r="AF257" s="41">
        <v>12044684.039999999</v>
      </c>
      <c r="AG257" s="41">
        <v>0</v>
      </c>
      <c r="AH257" s="41">
        <v>12044684.039999999</v>
      </c>
      <c r="AI257" s="41">
        <v>0</v>
      </c>
      <c r="AJ257" s="41">
        <v>12044684.039999999</v>
      </c>
      <c r="AK257" s="41">
        <v>0</v>
      </c>
      <c r="AL257" s="41">
        <v>12044684.039999999</v>
      </c>
      <c r="AM257" s="41">
        <v>0</v>
      </c>
      <c r="AN257" s="41">
        <v>12044684.039999999</v>
      </c>
      <c r="AO257" s="41">
        <v>0</v>
      </c>
      <c r="AP257" s="41">
        <v>12044684.039999999</v>
      </c>
      <c r="AQ257" s="41">
        <v>0</v>
      </c>
      <c r="AR257" s="41">
        <v>12044684.039999999</v>
      </c>
      <c r="AS257" s="41">
        <v>0</v>
      </c>
      <c r="AT257" s="41">
        <v>12044684.039999999</v>
      </c>
      <c r="AU257" s="41">
        <v>0</v>
      </c>
      <c r="AV257" s="41">
        <v>12044684.039999999</v>
      </c>
      <c r="AW257" s="41">
        <v>0</v>
      </c>
      <c r="AX257" s="41">
        <v>12044684.039999999</v>
      </c>
      <c r="AY257" s="2">
        <v>0</v>
      </c>
      <c r="AZ257" s="12" t="str">
        <f t="shared" si="25"/>
        <v>OK</v>
      </c>
      <c r="BA257" s="12" t="str">
        <f t="shared" si="26"/>
        <v>OK</v>
      </c>
      <c r="BB257" s="6">
        <f t="shared" si="27"/>
        <v>0</v>
      </c>
      <c r="BC257" s="13">
        <f t="shared" si="28"/>
        <v>132491524.44</v>
      </c>
      <c r="BD257" s="13">
        <f t="shared" si="29"/>
        <v>132491524.43999997</v>
      </c>
      <c r="BE257" s="6">
        <f t="shared" si="30"/>
        <v>0</v>
      </c>
      <c r="BF257" s="6">
        <f t="shared" si="31"/>
        <v>0</v>
      </c>
    </row>
    <row r="258" spans="2:58" ht="128.25" x14ac:dyDescent="0.25">
      <c r="B258" s="29" t="s">
        <v>799</v>
      </c>
      <c r="C258" s="29" t="s">
        <v>710</v>
      </c>
      <c r="D258" s="29" t="s">
        <v>4</v>
      </c>
      <c r="E258" s="30" t="s">
        <v>219</v>
      </c>
      <c r="F258" s="30" t="s">
        <v>220</v>
      </c>
      <c r="G258" s="30" t="s">
        <v>5</v>
      </c>
      <c r="H258" s="30">
        <v>80111607</v>
      </c>
      <c r="I258" s="30" t="s">
        <v>6268</v>
      </c>
      <c r="J258" s="30" t="s">
        <v>221</v>
      </c>
      <c r="K258" s="30" t="s">
        <v>800</v>
      </c>
      <c r="L258" s="31" t="s">
        <v>153</v>
      </c>
      <c r="M258" s="31" t="s">
        <v>153</v>
      </c>
      <c r="N258" s="31">
        <v>12</v>
      </c>
      <c r="O258" s="31" t="s">
        <v>223</v>
      </c>
      <c r="P258" s="31" t="s">
        <v>224</v>
      </c>
      <c r="Q258" s="40">
        <v>138513866.45999998</v>
      </c>
      <c r="R258" s="40">
        <v>138513866.45999998</v>
      </c>
      <c r="S258" s="31" t="s">
        <v>221</v>
      </c>
      <c r="T258" s="31" t="s">
        <v>221</v>
      </c>
      <c r="U258" s="30" t="s">
        <v>713</v>
      </c>
      <c r="V258" s="30" t="s">
        <v>714</v>
      </c>
      <c r="W258" s="30" t="s">
        <v>715</v>
      </c>
      <c r="X258" s="30" t="s">
        <v>229</v>
      </c>
      <c r="Y258" s="30" t="s">
        <v>230</v>
      </c>
      <c r="Z258" s="30" t="s">
        <v>790</v>
      </c>
      <c r="AA258" s="41">
        <v>138513866.45999998</v>
      </c>
      <c r="AB258" s="41">
        <v>0</v>
      </c>
      <c r="AC258" s="41">
        <v>0</v>
      </c>
      <c r="AD258" s="41">
        <v>12044684.039999999</v>
      </c>
      <c r="AE258" s="41">
        <v>0</v>
      </c>
      <c r="AF258" s="41">
        <v>12044684.039999999</v>
      </c>
      <c r="AG258" s="41">
        <v>0</v>
      </c>
      <c r="AH258" s="41">
        <v>12044684.039999999</v>
      </c>
      <c r="AI258" s="41">
        <v>0</v>
      </c>
      <c r="AJ258" s="41">
        <v>12044684.039999999</v>
      </c>
      <c r="AK258" s="41">
        <v>0</v>
      </c>
      <c r="AL258" s="41">
        <v>12044684.039999999</v>
      </c>
      <c r="AM258" s="41">
        <v>0</v>
      </c>
      <c r="AN258" s="41">
        <v>12044684.039999999</v>
      </c>
      <c r="AO258" s="41">
        <v>0</v>
      </c>
      <c r="AP258" s="41">
        <v>12044684.039999999</v>
      </c>
      <c r="AQ258" s="41">
        <v>0</v>
      </c>
      <c r="AR258" s="41">
        <v>12044684.039999999</v>
      </c>
      <c r="AS258" s="41">
        <v>0</v>
      </c>
      <c r="AT258" s="41">
        <v>12044684.039999999</v>
      </c>
      <c r="AU258" s="41">
        <v>0</v>
      </c>
      <c r="AV258" s="41">
        <v>12044684.039999999</v>
      </c>
      <c r="AW258" s="41">
        <v>0</v>
      </c>
      <c r="AX258" s="41">
        <v>18067026.06000001</v>
      </c>
      <c r="AY258" s="2">
        <v>0</v>
      </c>
      <c r="AZ258" s="12" t="str">
        <f t="shared" si="25"/>
        <v>OK</v>
      </c>
      <c r="BA258" s="12" t="str">
        <f t="shared" si="26"/>
        <v>OK</v>
      </c>
      <c r="BB258" s="6">
        <f t="shared" si="27"/>
        <v>0</v>
      </c>
      <c r="BC258" s="13">
        <f t="shared" si="28"/>
        <v>138513866.45999998</v>
      </c>
      <c r="BD258" s="13">
        <f t="shared" si="29"/>
        <v>138513866.45999998</v>
      </c>
      <c r="BE258" s="6">
        <f t="shared" si="30"/>
        <v>0</v>
      </c>
      <c r="BF258" s="6">
        <f t="shared" si="31"/>
        <v>0</v>
      </c>
    </row>
    <row r="259" spans="2:58" ht="99.75" x14ac:dyDescent="0.25">
      <c r="B259" s="29" t="s">
        <v>801</v>
      </c>
      <c r="C259" s="29" t="s">
        <v>710</v>
      </c>
      <c r="D259" s="29" t="s">
        <v>4</v>
      </c>
      <c r="E259" s="30" t="s">
        <v>219</v>
      </c>
      <c r="F259" s="30" t="s">
        <v>220</v>
      </c>
      <c r="G259" s="30" t="s">
        <v>5</v>
      </c>
      <c r="H259" s="30">
        <v>80111607</v>
      </c>
      <c r="I259" s="30" t="s">
        <v>6268</v>
      </c>
      <c r="J259" s="30" t="s">
        <v>221</v>
      </c>
      <c r="K259" s="30" t="s">
        <v>802</v>
      </c>
      <c r="L259" s="31" t="s">
        <v>153</v>
      </c>
      <c r="M259" s="31" t="s">
        <v>153</v>
      </c>
      <c r="N259" s="31">
        <v>12</v>
      </c>
      <c r="O259" s="31" t="s">
        <v>223</v>
      </c>
      <c r="P259" s="31" t="s">
        <v>224</v>
      </c>
      <c r="Q259" s="40">
        <v>94879504.204999998</v>
      </c>
      <c r="R259" s="40">
        <v>94879504.204999998</v>
      </c>
      <c r="S259" s="31" t="s">
        <v>221</v>
      </c>
      <c r="T259" s="31" t="s">
        <v>221</v>
      </c>
      <c r="U259" s="30" t="s">
        <v>713</v>
      </c>
      <c r="V259" s="30" t="s">
        <v>714</v>
      </c>
      <c r="W259" s="30" t="s">
        <v>715</v>
      </c>
      <c r="X259" s="30" t="s">
        <v>229</v>
      </c>
      <c r="Y259" s="30" t="s">
        <v>230</v>
      </c>
      <c r="Z259" s="30" t="s">
        <v>790</v>
      </c>
      <c r="AA259" s="41">
        <v>94879504.204999998</v>
      </c>
      <c r="AB259" s="41">
        <v>0</v>
      </c>
      <c r="AC259" s="41">
        <v>0</v>
      </c>
      <c r="AD259" s="41">
        <v>8250391.6699999999</v>
      </c>
      <c r="AE259" s="41">
        <v>0</v>
      </c>
      <c r="AF259" s="41">
        <v>8250391.6699999999</v>
      </c>
      <c r="AG259" s="41">
        <v>0</v>
      </c>
      <c r="AH259" s="41">
        <v>8250391.6699999999</v>
      </c>
      <c r="AI259" s="41">
        <v>0</v>
      </c>
      <c r="AJ259" s="41">
        <v>8250391.6699999999</v>
      </c>
      <c r="AK259" s="41">
        <v>0</v>
      </c>
      <c r="AL259" s="41">
        <v>8250391.6699999999</v>
      </c>
      <c r="AM259" s="41">
        <v>0</v>
      </c>
      <c r="AN259" s="41">
        <v>8250391.6699999999</v>
      </c>
      <c r="AO259" s="41">
        <v>0</v>
      </c>
      <c r="AP259" s="41">
        <v>8250391.6699999999</v>
      </c>
      <c r="AQ259" s="41">
        <v>0</v>
      </c>
      <c r="AR259" s="41">
        <v>8250391.6699999999</v>
      </c>
      <c r="AS259" s="41">
        <v>0</v>
      </c>
      <c r="AT259" s="41">
        <v>8250391.6699999999</v>
      </c>
      <c r="AU259" s="41">
        <v>0</v>
      </c>
      <c r="AV259" s="41">
        <v>8250391.6699999999</v>
      </c>
      <c r="AW259" s="41">
        <v>0</v>
      </c>
      <c r="AX259" s="41">
        <v>12375587.504999993</v>
      </c>
      <c r="AY259" s="2">
        <v>0</v>
      </c>
      <c r="AZ259" s="12" t="str">
        <f t="shared" si="25"/>
        <v>OK</v>
      </c>
      <c r="BA259" s="12" t="str">
        <f t="shared" si="26"/>
        <v>OK</v>
      </c>
      <c r="BB259" s="6">
        <f t="shared" si="27"/>
        <v>0</v>
      </c>
      <c r="BC259" s="13">
        <f t="shared" si="28"/>
        <v>94879504.204999998</v>
      </c>
      <c r="BD259" s="13">
        <f t="shared" si="29"/>
        <v>94879504.204999998</v>
      </c>
      <c r="BE259" s="6">
        <f t="shared" si="30"/>
        <v>0</v>
      </c>
      <c r="BF259" s="6">
        <f t="shared" si="31"/>
        <v>0</v>
      </c>
    </row>
    <row r="260" spans="2:58" ht="99.75" x14ac:dyDescent="0.25">
      <c r="B260" s="29" t="s">
        <v>803</v>
      </c>
      <c r="C260" s="29" t="s">
        <v>710</v>
      </c>
      <c r="D260" s="29" t="s">
        <v>4</v>
      </c>
      <c r="E260" s="30" t="s">
        <v>219</v>
      </c>
      <c r="F260" s="30" t="s">
        <v>220</v>
      </c>
      <c r="G260" s="30" t="s">
        <v>5</v>
      </c>
      <c r="H260" s="30">
        <v>80111607</v>
      </c>
      <c r="I260" s="30" t="s">
        <v>6268</v>
      </c>
      <c r="J260" s="30" t="s">
        <v>221</v>
      </c>
      <c r="K260" s="30" t="s">
        <v>802</v>
      </c>
      <c r="L260" s="31" t="s">
        <v>153</v>
      </c>
      <c r="M260" s="31" t="s">
        <v>153</v>
      </c>
      <c r="N260" s="31">
        <v>12</v>
      </c>
      <c r="O260" s="31" t="s">
        <v>223</v>
      </c>
      <c r="P260" s="31" t="s">
        <v>224</v>
      </c>
      <c r="Q260" s="40">
        <v>94879504.204999998</v>
      </c>
      <c r="R260" s="40">
        <v>94879504.204999998</v>
      </c>
      <c r="S260" s="31" t="s">
        <v>221</v>
      </c>
      <c r="T260" s="31" t="s">
        <v>221</v>
      </c>
      <c r="U260" s="30" t="s">
        <v>713</v>
      </c>
      <c r="V260" s="30" t="s">
        <v>714</v>
      </c>
      <c r="W260" s="30" t="s">
        <v>715</v>
      </c>
      <c r="X260" s="30" t="s">
        <v>229</v>
      </c>
      <c r="Y260" s="30" t="s">
        <v>230</v>
      </c>
      <c r="Z260" s="30" t="s">
        <v>790</v>
      </c>
      <c r="AA260" s="41">
        <v>94879504.204999998</v>
      </c>
      <c r="AB260" s="41">
        <v>0</v>
      </c>
      <c r="AC260" s="41">
        <v>0</v>
      </c>
      <c r="AD260" s="41">
        <v>8250391.6699999999</v>
      </c>
      <c r="AE260" s="41">
        <v>0</v>
      </c>
      <c r="AF260" s="41">
        <v>8250391.6699999999</v>
      </c>
      <c r="AG260" s="41">
        <v>0</v>
      </c>
      <c r="AH260" s="41">
        <v>8250391.6699999999</v>
      </c>
      <c r="AI260" s="41">
        <v>0</v>
      </c>
      <c r="AJ260" s="41">
        <v>8250391.6699999999</v>
      </c>
      <c r="AK260" s="41">
        <v>0</v>
      </c>
      <c r="AL260" s="41">
        <v>8250391.6699999999</v>
      </c>
      <c r="AM260" s="41">
        <v>0</v>
      </c>
      <c r="AN260" s="41">
        <v>8250391.6699999999</v>
      </c>
      <c r="AO260" s="41">
        <v>0</v>
      </c>
      <c r="AP260" s="41">
        <v>8250391.6699999999</v>
      </c>
      <c r="AQ260" s="41">
        <v>0</v>
      </c>
      <c r="AR260" s="41">
        <v>8250391.6699999999</v>
      </c>
      <c r="AS260" s="41">
        <v>0</v>
      </c>
      <c r="AT260" s="41">
        <v>8250391.6699999999</v>
      </c>
      <c r="AU260" s="41">
        <v>0</v>
      </c>
      <c r="AV260" s="41">
        <v>8250391.6699999999</v>
      </c>
      <c r="AW260" s="41">
        <v>0</v>
      </c>
      <c r="AX260" s="41">
        <v>12375587.504999993</v>
      </c>
      <c r="AY260" s="2">
        <v>0</v>
      </c>
      <c r="AZ260" s="12" t="str">
        <f t="shared" si="25"/>
        <v>OK</v>
      </c>
      <c r="BA260" s="12" t="str">
        <f t="shared" si="26"/>
        <v>OK</v>
      </c>
      <c r="BB260" s="6">
        <f t="shared" si="27"/>
        <v>0</v>
      </c>
      <c r="BC260" s="13">
        <f t="shared" si="28"/>
        <v>94879504.204999998</v>
      </c>
      <c r="BD260" s="13">
        <f t="shared" si="29"/>
        <v>94879504.204999998</v>
      </c>
      <c r="BE260" s="6">
        <f t="shared" si="30"/>
        <v>0</v>
      </c>
      <c r="BF260" s="6">
        <f t="shared" si="31"/>
        <v>0</v>
      </c>
    </row>
    <row r="261" spans="2:58" ht="99.75" x14ac:dyDescent="0.25">
      <c r="B261" s="29" t="s">
        <v>804</v>
      </c>
      <c r="C261" s="29" t="s">
        <v>710</v>
      </c>
      <c r="D261" s="29" t="s">
        <v>4</v>
      </c>
      <c r="E261" s="30" t="s">
        <v>219</v>
      </c>
      <c r="F261" s="30" t="s">
        <v>220</v>
      </c>
      <c r="G261" s="30" t="s">
        <v>5</v>
      </c>
      <c r="H261" s="30">
        <v>80111607</v>
      </c>
      <c r="I261" s="30" t="s">
        <v>6268</v>
      </c>
      <c r="J261" s="30" t="s">
        <v>221</v>
      </c>
      <c r="K261" s="30" t="s">
        <v>802</v>
      </c>
      <c r="L261" s="31" t="s">
        <v>153</v>
      </c>
      <c r="M261" s="31" t="s">
        <v>153</v>
      </c>
      <c r="N261" s="31">
        <v>12</v>
      </c>
      <c r="O261" s="31" t="s">
        <v>223</v>
      </c>
      <c r="P261" s="31" t="s">
        <v>224</v>
      </c>
      <c r="Q261" s="40">
        <v>90754308.370000005</v>
      </c>
      <c r="R261" s="40">
        <v>90754308.370000005</v>
      </c>
      <c r="S261" s="31" t="s">
        <v>221</v>
      </c>
      <c r="T261" s="31" t="s">
        <v>221</v>
      </c>
      <c r="U261" s="30" t="s">
        <v>713</v>
      </c>
      <c r="V261" s="30" t="s">
        <v>714</v>
      </c>
      <c r="W261" s="30" t="s">
        <v>715</v>
      </c>
      <c r="X261" s="30" t="s">
        <v>229</v>
      </c>
      <c r="Y261" s="30" t="s">
        <v>230</v>
      </c>
      <c r="Z261" s="30" t="s">
        <v>790</v>
      </c>
      <c r="AA261" s="41">
        <v>90754308.370000005</v>
      </c>
      <c r="AB261" s="41">
        <v>0</v>
      </c>
      <c r="AC261" s="41">
        <v>0</v>
      </c>
      <c r="AD261" s="41">
        <v>8250391.6699999999</v>
      </c>
      <c r="AE261" s="41">
        <v>0</v>
      </c>
      <c r="AF261" s="41">
        <v>8250391.6699999999</v>
      </c>
      <c r="AG261" s="41">
        <v>0</v>
      </c>
      <c r="AH261" s="41">
        <v>8250391.6699999999</v>
      </c>
      <c r="AI261" s="41">
        <v>0</v>
      </c>
      <c r="AJ261" s="41">
        <v>8250391.6699999999</v>
      </c>
      <c r="AK261" s="41">
        <v>0</v>
      </c>
      <c r="AL261" s="41">
        <v>8250391.6699999999</v>
      </c>
      <c r="AM261" s="41">
        <v>0</v>
      </c>
      <c r="AN261" s="41">
        <v>8250391.6699999999</v>
      </c>
      <c r="AO261" s="41">
        <v>0</v>
      </c>
      <c r="AP261" s="41">
        <v>8250391.6699999999</v>
      </c>
      <c r="AQ261" s="41">
        <v>0</v>
      </c>
      <c r="AR261" s="41">
        <v>8250391.6699999999</v>
      </c>
      <c r="AS261" s="41">
        <v>0</v>
      </c>
      <c r="AT261" s="41">
        <v>8250391.6699999999</v>
      </c>
      <c r="AU261" s="41">
        <v>0</v>
      </c>
      <c r="AV261" s="41">
        <v>8250391.6699999999</v>
      </c>
      <c r="AW261" s="41">
        <v>0</v>
      </c>
      <c r="AX261" s="41">
        <v>8250391.6699999999</v>
      </c>
      <c r="AY261" s="2">
        <v>0</v>
      </c>
      <c r="AZ261" s="12" t="str">
        <f t="shared" si="25"/>
        <v>OK</v>
      </c>
      <c r="BA261" s="12" t="str">
        <f t="shared" si="26"/>
        <v>OK</v>
      </c>
      <c r="BB261" s="6">
        <f t="shared" si="27"/>
        <v>0</v>
      </c>
      <c r="BC261" s="13">
        <f t="shared" si="28"/>
        <v>90754308.370000005</v>
      </c>
      <c r="BD261" s="13">
        <f t="shared" si="29"/>
        <v>90754308.370000005</v>
      </c>
      <c r="BE261" s="6">
        <f t="shared" si="30"/>
        <v>0</v>
      </c>
      <c r="BF261" s="6">
        <f t="shared" si="31"/>
        <v>0</v>
      </c>
    </row>
    <row r="262" spans="2:58" ht="99.75" x14ac:dyDescent="0.25">
      <c r="B262" s="29" t="s">
        <v>805</v>
      </c>
      <c r="C262" s="29" t="s">
        <v>710</v>
      </c>
      <c r="D262" s="29" t="s">
        <v>4</v>
      </c>
      <c r="E262" s="30" t="s">
        <v>219</v>
      </c>
      <c r="F262" s="30" t="s">
        <v>220</v>
      </c>
      <c r="G262" s="30" t="s">
        <v>5</v>
      </c>
      <c r="H262" s="30">
        <v>80111607</v>
      </c>
      <c r="I262" s="30" t="s">
        <v>6268</v>
      </c>
      <c r="J262" s="30" t="s">
        <v>221</v>
      </c>
      <c r="K262" s="30" t="s">
        <v>802</v>
      </c>
      <c r="L262" s="31" t="s">
        <v>153</v>
      </c>
      <c r="M262" s="31" t="s">
        <v>153</v>
      </c>
      <c r="N262" s="31">
        <v>12</v>
      </c>
      <c r="O262" s="31" t="s">
        <v>223</v>
      </c>
      <c r="P262" s="31" t="s">
        <v>224</v>
      </c>
      <c r="Q262" s="40">
        <v>90754308.370000005</v>
      </c>
      <c r="R262" s="40">
        <v>90754308.370000005</v>
      </c>
      <c r="S262" s="31" t="s">
        <v>221</v>
      </c>
      <c r="T262" s="31" t="s">
        <v>221</v>
      </c>
      <c r="U262" s="30" t="s">
        <v>713</v>
      </c>
      <c r="V262" s="30" t="s">
        <v>714</v>
      </c>
      <c r="W262" s="30" t="s">
        <v>715</v>
      </c>
      <c r="X262" s="30" t="s">
        <v>229</v>
      </c>
      <c r="Y262" s="30" t="s">
        <v>230</v>
      </c>
      <c r="Z262" s="30" t="s">
        <v>790</v>
      </c>
      <c r="AA262" s="41">
        <v>90754308.370000005</v>
      </c>
      <c r="AB262" s="41">
        <v>0</v>
      </c>
      <c r="AC262" s="41">
        <v>0</v>
      </c>
      <c r="AD262" s="41">
        <v>8250391.6699999999</v>
      </c>
      <c r="AE262" s="41">
        <v>0</v>
      </c>
      <c r="AF262" s="41">
        <v>8250391.6699999999</v>
      </c>
      <c r="AG262" s="41">
        <v>0</v>
      </c>
      <c r="AH262" s="41">
        <v>8250391.6699999999</v>
      </c>
      <c r="AI262" s="41">
        <v>0</v>
      </c>
      <c r="AJ262" s="41">
        <v>8250391.6699999999</v>
      </c>
      <c r="AK262" s="41">
        <v>0</v>
      </c>
      <c r="AL262" s="41">
        <v>8250391.6699999999</v>
      </c>
      <c r="AM262" s="41">
        <v>0</v>
      </c>
      <c r="AN262" s="41">
        <v>8250391.6699999999</v>
      </c>
      <c r="AO262" s="41">
        <v>0</v>
      </c>
      <c r="AP262" s="41">
        <v>8250391.6699999999</v>
      </c>
      <c r="AQ262" s="41">
        <v>0</v>
      </c>
      <c r="AR262" s="41">
        <v>8250391.6699999999</v>
      </c>
      <c r="AS262" s="41">
        <v>0</v>
      </c>
      <c r="AT262" s="41">
        <v>8250391.6699999999</v>
      </c>
      <c r="AU262" s="41">
        <v>0</v>
      </c>
      <c r="AV262" s="41">
        <v>8250391.6699999999</v>
      </c>
      <c r="AW262" s="41">
        <v>0</v>
      </c>
      <c r="AX262" s="41">
        <v>8250391.6699999999</v>
      </c>
      <c r="AY262" s="2">
        <v>0</v>
      </c>
      <c r="AZ262" s="12" t="str">
        <f t="shared" ref="AZ262:AZ325" si="32">IF(OR($R262&lt;&gt;"",SUM(AA262:AX262)&lt;&gt;0),IF(R262=BC262,"OK",IF(R262&gt;BC262,"Valor estimado supera a Compromisos en "&amp;DOLLAR(R262-BC262),"Compromisos superan al Valor estimado en "&amp;DOLLAR(BC262-R262))),"")</f>
        <v>OK</v>
      </c>
      <c r="BA262" s="12" t="str">
        <f t="shared" ref="BA262:BA325" si="33">IF(OR($R262&lt;&gt;"",SUM(AA262:AX262)&lt;&gt;0),IF(R262=BD262,"OK",IF(R262&gt;BD262,"Valor estimado supera a Obligaciones en "&amp;DOLLAR(R262-BD262),"Obligaciones superan al Valor estimado en "&amp;DOLLAR(BD262-R262))),"")</f>
        <v>OK</v>
      </c>
      <c r="BB262" s="6">
        <f t="shared" ref="BB262:BB325" si="34">+IF(B262&lt;&gt;"",COUNTBLANK(E262:AX262),0)</f>
        <v>0</v>
      </c>
      <c r="BC262" s="13">
        <f t="shared" ref="BC262:BC325" si="35">+SUM(AA262,AC262,AE262,AG262,AI262,AK262,AM262,AO262,AQ262,AS262,AU262,AW262)</f>
        <v>90754308.370000005</v>
      </c>
      <c r="BD262" s="13">
        <f t="shared" ref="BD262:BD325" si="36">+SUM(AB262,AD262,AF262,AH262,AJ262,AL262,AN262,AP262,AR262,AT262,AV262,AX262)</f>
        <v>90754308.370000005</v>
      </c>
      <c r="BE262" s="6">
        <f t="shared" ref="BE262:BE325" si="37">+IF(OR(AZ262="ok",AZ262=""),0,1)</f>
        <v>0</v>
      </c>
      <c r="BF262" s="6">
        <f t="shared" ref="BF262:BF325" si="38">+IF(OR(BA262="ok",BA262=""),0,1)</f>
        <v>0</v>
      </c>
    </row>
    <row r="263" spans="2:58" ht="99.75" x14ac:dyDescent="0.25">
      <c r="B263" s="29" t="s">
        <v>806</v>
      </c>
      <c r="C263" s="29" t="s">
        <v>710</v>
      </c>
      <c r="D263" s="29" t="s">
        <v>4</v>
      </c>
      <c r="E263" s="30" t="s">
        <v>219</v>
      </c>
      <c r="F263" s="30" t="s">
        <v>220</v>
      </c>
      <c r="G263" s="30" t="s">
        <v>5</v>
      </c>
      <c r="H263" s="30">
        <v>80111607</v>
      </c>
      <c r="I263" s="30" t="s">
        <v>6268</v>
      </c>
      <c r="J263" s="30" t="s">
        <v>221</v>
      </c>
      <c r="K263" s="30" t="s">
        <v>802</v>
      </c>
      <c r="L263" s="31" t="s">
        <v>153</v>
      </c>
      <c r="M263" s="31" t="s">
        <v>153</v>
      </c>
      <c r="N263" s="31">
        <v>12</v>
      </c>
      <c r="O263" s="31" t="s">
        <v>223</v>
      </c>
      <c r="P263" s="31" t="s">
        <v>224</v>
      </c>
      <c r="Q263" s="40">
        <v>90754308.370000005</v>
      </c>
      <c r="R263" s="40">
        <v>90754308.370000005</v>
      </c>
      <c r="S263" s="31" t="s">
        <v>221</v>
      </c>
      <c r="T263" s="31" t="s">
        <v>221</v>
      </c>
      <c r="U263" s="30" t="s">
        <v>713</v>
      </c>
      <c r="V263" s="30" t="s">
        <v>714</v>
      </c>
      <c r="W263" s="30" t="s">
        <v>715</v>
      </c>
      <c r="X263" s="30" t="s">
        <v>229</v>
      </c>
      <c r="Y263" s="30" t="s">
        <v>230</v>
      </c>
      <c r="Z263" s="30" t="s">
        <v>790</v>
      </c>
      <c r="AA263" s="41">
        <v>90754308.370000005</v>
      </c>
      <c r="AB263" s="41">
        <v>0</v>
      </c>
      <c r="AC263" s="41">
        <v>0</v>
      </c>
      <c r="AD263" s="41">
        <v>8250391.6699999999</v>
      </c>
      <c r="AE263" s="41">
        <v>0</v>
      </c>
      <c r="AF263" s="41">
        <v>8250391.6699999999</v>
      </c>
      <c r="AG263" s="41">
        <v>0</v>
      </c>
      <c r="AH263" s="41">
        <v>8250391.6699999999</v>
      </c>
      <c r="AI263" s="41">
        <v>0</v>
      </c>
      <c r="AJ263" s="41">
        <v>8250391.6699999999</v>
      </c>
      <c r="AK263" s="41">
        <v>0</v>
      </c>
      <c r="AL263" s="41">
        <v>8250391.6699999999</v>
      </c>
      <c r="AM263" s="41">
        <v>0</v>
      </c>
      <c r="AN263" s="41">
        <v>8250391.6699999999</v>
      </c>
      <c r="AO263" s="41">
        <v>0</v>
      </c>
      <c r="AP263" s="41">
        <v>8250391.6699999999</v>
      </c>
      <c r="AQ263" s="41">
        <v>0</v>
      </c>
      <c r="AR263" s="41">
        <v>8250391.6699999999</v>
      </c>
      <c r="AS263" s="41">
        <v>0</v>
      </c>
      <c r="AT263" s="41">
        <v>8250391.6699999999</v>
      </c>
      <c r="AU263" s="41">
        <v>0</v>
      </c>
      <c r="AV263" s="41">
        <v>8250391.6699999999</v>
      </c>
      <c r="AW263" s="41">
        <v>0</v>
      </c>
      <c r="AX263" s="41">
        <v>8250391.6699999999</v>
      </c>
      <c r="AY263" s="2">
        <v>0</v>
      </c>
      <c r="AZ263" s="12" t="str">
        <f t="shared" si="32"/>
        <v>OK</v>
      </c>
      <c r="BA263" s="12" t="str">
        <f t="shared" si="33"/>
        <v>OK</v>
      </c>
      <c r="BB263" s="6">
        <f t="shared" si="34"/>
        <v>0</v>
      </c>
      <c r="BC263" s="13">
        <f t="shared" si="35"/>
        <v>90754308.370000005</v>
      </c>
      <c r="BD263" s="13">
        <f t="shared" si="36"/>
        <v>90754308.370000005</v>
      </c>
      <c r="BE263" s="6">
        <f t="shared" si="37"/>
        <v>0</v>
      </c>
      <c r="BF263" s="6">
        <f t="shared" si="38"/>
        <v>0</v>
      </c>
    </row>
    <row r="264" spans="2:58" ht="99.75" x14ac:dyDescent="0.25">
      <c r="B264" s="29" t="s">
        <v>807</v>
      </c>
      <c r="C264" s="29" t="s">
        <v>710</v>
      </c>
      <c r="D264" s="29" t="s">
        <v>4</v>
      </c>
      <c r="E264" s="30" t="s">
        <v>219</v>
      </c>
      <c r="F264" s="30" t="s">
        <v>220</v>
      </c>
      <c r="G264" s="30" t="s">
        <v>5</v>
      </c>
      <c r="H264" s="30">
        <v>80111607</v>
      </c>
      <c r="I264" s="30" t="s">
        <v>6268</v>
      </c>
      <c r="J264" s="30" t="s">
        <v>221</v>
      </c>
      <c r="K264" s="30" t="s">
        <v>808</v>
      </c>
      <c r="L264" s="31" t="s">
        <v>153</v>
      </c>
      <c r="M264" s="31" t="s">
        <v>153</v>
      </c>
      <c r="N264" s="31">
        <v>12</v>
      </c>
      <c r="O264" s="31" t="s">
        <v>223</v>
      </c>
      <c r="P264" s="31" t="s">
        <v>224</v>
      </c>
      <c r="Q264" s="40">
        <v>45744513.469999999</v>
      </c>
      <c r="R264" s="40">
        <v>45744513.469999999</v>
      </c>
      <c r="S264" s="31" t="s">
        <v>221</v>
      </c>
      <c r="T264" s="31" t="s">
        <v>221</v>
      </c>
      <c r="U264" s="30" t="s">
        <v>713</v>
      </c>
      <c r="V264" s="30" t="s">
        <v>714</v>
      </c>
      <c r="W264" s="30" t="s">
        <v>715</v>
      </c>
      <c r="X264" s="30" t="s">
        <v>229</v>
      </c>
      <c r="Y264" s="30" t="s">
        <v>230</v>
      </c>
      <c r="Z264" s="30" t="s">
        <v>809</v>
      </c>
      <c r="AA264" s="41">
        <v>45744513.469999999</v>
      </c>
      <c r="AB264" s="41">
        <v>0</v>
      </c>
      <c r="AC264" s="41">
        <v>0</v>
      </c>
      <c r="AD264" s="41">
        <v>3977783.78</v>
      </c>
      <c r="AE264" s="41">
        <v>0</v>
      </c>
      <c r="AF264" s="41">
        <v>3977783.78</v>
      </c>
      <c r="AG264" s="41">
        <v>0</v>
      </c>
      <c r="AH264" s="41">
        <v>3977783.78</v>
      </c>
      <c r="AI264" s="41">
        <v>0</v>
      </c>
      <c r="AJ264" s="41">
        <v>3977783.78</v>
      </c>
      <c r="AK264" s="41">
        <v>0</v>
      </c>
      <c r="AL264" s="41">
        <v>3977783.78</v>
      </c>
      <c r="AM264" s="41">
        <v>0</v>
      </c>
      <c r="AN264" s="41">
        <v>3977783.78</v>
      </c>
      <c r="AO264" s="41">
        <v>0</v>
      </c>
      <c r="AP264" s="41">
        <v>3977783.78</v>
      </c>
      <c r="AQ264" s="41">
        <v>0</v>
      </c>
      <c r="AR264" s="41">
        <v>3977783.78</v>
      </c>
      <c r="AS264" s="41">
        <v>0</v>
      </c>
      <c r="AT264" s="41">
        <v>3977783.78</v>
      </c>
      <c r="AU264" s="41">
        <v>0</v>
      </c>
      <c r="AV264" s="41">
        <v>3977783.78</v>
      </c>
      <c r="AW264" s="41">
        <v>0</v>
      </c>
      <c r="AX264" s="41">
        <v>5966675.6699999925</v>
      </c>
      <c r="AY264" s="2">
        <v>0</v>
      </c>
      <c r="AZ264" s="12" t="str">
        <f t="shared" si="32"/>
        <v>OK</v>
      </c>
      <c r="BA264" s="12" t="str">
        <f t="shared" si="33"/>
        <v>OK</v>
      </c>
      <c r="BB264" s="6">
        <f t="shared" si="34"/>
        <v>0</v>
      </c>
      <c r="BC264" s="13">
        <f t="shared" si="35"/>
        <v>45744513.469999999</v>
      </c>
      <c r="BD264" s="13">
        <f t="shared" si="36"/>
        <v>45744513.469999999</v>
      </c>
      <c r="BE264" s="6">
        <f t="shared" si="37"/>
        <v>0</v>
      </c>
      <c r="BF264" s="6">
        <f t="shared" si="38"/>
        <v>0</v>
      </c>
    </row>
    <row r="265" spans="2:58" ht="99.75" x14ac:dyDescent="0.25">
      <c r="B265" s="29" t="s">
        <v>810</v>
      </c>
      <c r="C265" s="29" t="s">
        <v>710</v>
      </c>
      <c r="D265" s="29" t="s">
        <v>4</v>
      </c>
      <c r="E265" s="30" t="s">
        <v>219</v>
      </c>
      <c r="F265" s="30" t="s">
        <v>220</v>
      </c>
      <c r="G265" s="30" t="s">
        <v>5</v>
      </c>
      <c r="H265" s="30">
        <v>80111601</v>
      </c>
      <c r="I265" s="30" t="s">
        <v>6268</v>
      </c>
      <c r="J265" s="30" t="s">
        <v>221</v>
      </c>
      <c r="K265" s="30" t="s">
        <v>808</v>
      </c>
      <c r="L265" s="31" t="s">
        <v>153</v>
      </c>
      <c r="M265" s="31" t="s">
        <v>153</v>
      </c>
      <c r="N265" s="31">
        <v>12</v>
      </c>
      <c r="O265" s="31" t="s">
        <v>223</v>
      </c>
      <c r="P265" s="31" t="s">
        <v>224</v>
      </c>
      <c r="Q265" s="40">
        <v>45744513.469999999</v>
      </c>
      <c r="R265" s="40">
        <v>45744513.469999999</v>
      </c>
      <c r="S265" s="31" t="s">
        <v>221</v>
      </c>
      <c r="T265" s="31" t="s">
        <v>221</v>
      </c>
      <c r="U265" s="30" t="s">
        <v>713</v>
      </c>
      <c r="V265" s="30" t="s">
        <v>714</v>
      </c>
      <c r="W265" s="30" t="s">
        <v>715</v>
      </c>
      <c r="X265" s="30" t="s">
        <v>229</v>
      </c>
      <c r="Y265" s="30" t="s">
        <v>230</v>
      </c>
      <c r="Z265" s="30" t="s">
        <v>809</v>
      </c>
      <c r="AA265" s="41">
        <v>45744513.469999999</v>
      </c>
      <c r="AB265" s="41">
        <v>0</v>
      </c>
      <c r="AC265" s="41">
        <v>0</v>
      </c>
      <c r="AD265" s="41">
        <v>3977783.78</v>
      </c>
      <c r="AE265" s="41">
        <v>0</v>
      </c>
      <c r="AF265" s="41">
        <v>3977783.78</v>
      </c>
      <c r="AG265" s="41">
        <v>0</v>
      </c>
      <c r="AH265" s="41">
        <v>3977783.78</v>
      </c>
      <c r="AI265" s="41">
        <v>0</v>
      </c>
      <c r="AJ265" s="41">
        <v>3977783.78</v>
      </c>
      <c r="AK265" s="41">
        <v>0</v>
      </c>
      <c r="AL265" s="41">
        <v>3977783.78</v>
      </c>
      <c r="AM265" s="41">
        <v>0</v>
      </c>
      <c r="AN265" s="41">
        <v>3977783.78</v>
      </c>
      <c r="AO265" s="41">
        <v>0</v>
      </c>
      <c r="AP265" s="41">
        <v>3977783.78</v>
      </c>
      <c r="AQ265" s="41">
        <v>0</v>
      </c>
      <c r="AR265" s="41">
        <v>3977783.78</v>
      </c>
      <c r="AS265" s="41">
        <v>0</v>
      </c>
      <c r="AT265" s="41">
        <v>3977783.78</v>
      </c>
      <c r="AU265" s="41">
        <v>0</v>
      </c>
      <c r="AV265" s="41">
        <v>3977783.78</v>
      </c>
      <c r="AW265" s="41">
        <v>0</v>
      </c>
      <c r="AX265" s="41">
        <v>5966675.6699999925</v>
      </c>
      <c r="AY265" s="2">
        <v>0</v>
      </c>
      <c r="AZ265" s="12" t="str">
        <f t="shared" si="32"/>
        <v>OK</v>
      </c>
      <c r="BA265" s="12" t="str">
        <f t="shared" si="33"/>
        <v>OK</v>
      </c>
      <c r="BB265" s="6">
        <f t="shared" si="34"/>
        <v>0</v>
      </c>
      <c r="BC265" s="13">
        <f t="shared" si="35"/>
        <v>45744513.469999999</v>
      </c>
      <c r="BD265" s="13">
        <f t="shared" si="36"/>
        <v>45744513.469999999</v>
      </c>
      <c r="BE265" s="6">
        <f t="shared" si="37"/>
        <v>0</v>
      </c>
      <c r="BF265" s="6">
        <f t="shared" si="38"/>
        <v>0</v>
      </c>
    </row>
    <row r="266" spans="2:58" ht="85.5" x14ac:dyDescent="0.25">
      <c r="B266" s="29" t="s">
        <v>811</v>
      </c>
      <c r="C266" s="29" t="s">
        <v>710</v>
      </c>
      <c r="D266" s="29" t="s">
        <v>4</v>
      </c>
      <c r="E266" s="30" t="s">
        <v>219</v>
      </c>
      <c r="F266" s="30" t="s">
        <v>220</v>
      </c>
      <c r="G266" s="30" t="s">
        <v>5</v>
      </c>
      <c r="H266" s="30">
        <v>80111601</v>
      </c>
      <c r="I266" s="30" t="s">
        <v>6268</v>
      </c>
      <c r="J266" s="30" t="s">
        <v>221</v>
      </c>
      <c r="K266" s="30" t="s">
        <v>812</v>
      </c>
      <c r="L266" s="31" t="s">
        <v>153</v>
      </c>
      <c r="M266" s="31" t="s">
        <v>153</v>
      </c>
      <c r="N266" s="31">
        <v>12</v>
      </c>
      <c r="O266" s="31" t="s">
        <v>223</v>
      </c>
      <c r="P266" s="31" t="s">
        <v>224</v>
      </c>
      <c r="Q266" s="40">
        <v>47166767</v>
      </c>
      <c r="R266" s="40">
        <v>47166767</v>
      </c>
      <c r="S266" s="31" t="s">
        <v>221</v>
      </c>
      <c r="T266" s="31" t="s">
        <v>221</v>
      </c>
      <c r="U266" s="30" t="s">
        <v>713</v>
      </c>
      <c r="V266" s="30" t="s">
        <v>714</v>
      </c>
      <c r="W266" s="30" t="s">
        <v>715</v>
      </c>
      <c r="X266" s="30" t="s">
        <v>229</v>
      </c>
      <c r="Y266" s="30" t="s">
        <v>230</v>
      </c>
      <c r="Z266" s="30" t="s">
        <v>809</v>
      </c>
      <c r="AA266" s="41">
        <v>47166767</v>
      </c>
      <c r="AB266" s="41">
        <v>0</v>
      </c>
      <c r="AC266" s="41">
        <v>0</v>
      </c>
      <c r="AD266" s="41">
        <v>4101458</v>
      </c>
      <c r="AE266" s="41">
        <v>0</v>
      </c>
      <c r="AF266" s="41">
        <v>4101458</v>
      </c>
      <c r="AG266" s="41">
        <v>0</v>
      </c>
      <c r="AH266" s="41">
        <v>4101458</v>
      </c>
      <c r="AI266" s="41">
        <v>0</v>
      </c>
      <c r="AJ266" s="41">
        <v>4101458</v>
      </c>
      <c r="AK266" s="41">
        <v>0</v>
      </c>
      <c r="AL266" s="41">
        <v>4101458</v>
      </c>
      <c r="AM266" s="41">
        <v>0</v>
      </c>
      <c r="AN266" s="41">
        <v>4101458</v>
      </c>
      <c r="AO266" s="41">
        <v>0</v>
      </c>
      <c r="AP266" s="41">
        <v>4101458</v>
      </c>
      <c r="AQ266" s="41">
        <v>0</v>
      </c>
      <c r="AR266" s="41">
        <v>4101458</v>
      </c>
      <c r="AS266" s="41">
        <v>0</v>
      </c>
      <c r="AT266" s="41">
        <v>4101458</v>
      </c>
      <c r="AU266" s="41">
        <v>0</v>
      </c>
      <c r="AV266" s="41">
        <v>4101458</v>
      </c>
      <c r="AW266" s="41">
        <v>0</v>
      </c>
      <c r="AX266" s="41">
        <v>6152187</v>
      </c>
      <c r="AY266" s="2">
        <v>0</v>
      </c>
      <c r="AZ266" s="12" t="str">
        <f t="shared" si="32"/>
        <v>OK</v>
      </c>
      <c r="BA266" s="12" t="str">
        <f t="shared" si="33"/>
        <v>OK</v>
      </c>
      <c r="BB266" s="6">
        <f t="shared" si="34"/>
        <v>0</v>
      </c>
      <c r="BC266" s="13">
        <f t="shared" si="35"/>
        <v>47166767</v>
      </c>
      <c r="BD266" s="13">
        <f t="shared" si="36"/>
        <v>47166767</v>
      </c>
      <c r="BE266" s="6">
        <f t="shared" si="37"/>
        <v>0</v>
      </c>
      <c r="BF266" s="6">
        <f t="shared" si="38"/>
        <v>0</v>
      </c>
    </row>
    <row r="267" spans="2:58" ht="99.75" x14ac:dyDescent="0.25">
      <c r="B267" s="29" t="s">
        <v>813</v>
      </c>
      <c r="C267" s="29" t="s">
        <v>710</v>
      </c>
      <c r="D267" s="29" t="s">
        <v>4</v>
      </c>
      <c r="E267" s="30" t="s">
        <v>219</v>
      </c>
      <c r="F267" s="30" t="s">
        <v>220</v>
      </c>
      <c r="G267" s="30" t="s">
        <v>5</v>
      </c>
      <c r="H267" s="30">
        <v>80111601</v>
      </c>
      <c r="I267" s="30" t="s">
        <v>6268</v>
      </c>
      <c r="J267" s="30" t="s">
        <v>221</v>
      </c>
      <c r="K267" s="30" t="s">
        <v>808</v>
      </c>
      <c r="L267" s="31" t="s">
        <v>153</v>
      </c>
      <c r="M267" s="31" t="s">
        <v>153</v>
      </c>
      <c r="N267" s="31">
        <v>12</v>
      </c>
      <c r="O267" s="31" t="s">
        <v>223</v>
      </c>
      <c r="P267" s="31" t="s">
        <v>224</v>
      </c>
      <c r="Q267" s="40">
        <v>43755621.579999998</v>
      </c>
      <c r="R267" s="40">
        <v>43755621.579999998</v>
      </c>
      <c r="S267" s="31" t="s">
        <v>221</v>
      </c>
      <c r="T267" s="31" t="s">
        <v>221</v>
      </c>
      <c r="U267" s="30" t="s">
        <v>713</v>
      </c>
      <c r="V267" s="30" t="s">
        <v>714</v>
      </c>
      <c r="W267" s="30" t="s">
        <v>715</v>
      </c>
      <c r="X267" s="30" t="s">
        <v>229</v>
      </c>
      <c r="Y267" s="30" t="s">
        <v>230</v>
      </c>
      <c r="Z267" s="30" t="s">
        <v>809</v>
      </c>
      <c r="AA267" s="41">
        <v>43755621.579999998</v>
      </c>
      <c r="AB267" s="41">
        <v>0</v>
      </c>
      <c r="AC267" s="41">
        <v>0</v>
      </c>
      <c r="AD267" s="41">
        <v>3977783.78</v>
      </c>
      <c r="AE267" s="41">
        <v>0</v>
      </c>
      <c r="AF267" s="41">
        <v>3977783.78</v>
      </c>
      <c r="AG267" s="41">
        <v>0</v>
      </c>
      <c r="AH267" s="41">
        <v>3977783.78</v>
      </c>
      <c r="AI267" s="41">
        <v>0</v>
      </c>
      <c r="AJ267" s="41">
        <v>3977783.78</v>
      </c>
      <c r="AK267" s="41">
        <v>0</v>
      </c>
      <c r="AL267" s="41">
        <v>3977783.78</v>
      </c>
      <c r="AM267" s="41">
        <v>0</v>
      </c>
      <c r="AN267" s="41">
        <v>3977783.78</v>
      </c>
      <c r="AO267" s="41">
        <v>0</v>
      </c>
      <c r="AP267" s="41">
        <v>3977783.78</v>
      </c>
      <c r="AQ267" s="41">
        <v>0</v>
      </c>
      <c r="AR267" s="41">
        <v>3977783.78</v>
      </c>
      <c r="AS267" s="41">
        <v>0</v>
      </c>
      <c r="AT267" s="41">
        <v>3977783.78</v>
      </c>
      <c r="AU267" s="41">
        <v>0</v>
      </c>
      <c r="AV267" s="41">
        <v>3977783.78</v>
      </c>
      <c r="AW267" s="41">
        <v>0</v>
      </c>
      <c r="AX267" s="41">
        <v>3977783.78</v>
      </c>
      <c r="AY267" s="2">
        <v>0</v>
      </c>
      <c r="AZ267" s="12" t="str">
        <f t="shared" si="32"/>
        <v>OK</v>
      </c>
      <c r="BA267" s="12" t="str">
        <f t="shared" si="33"/>
        <v>OK</v>
      </c>
      <c r="BB267" s="6">
        <f t="shared" si="34"/>
        <v>0</v>
      </c>
      <c r="BC267" s="13">
        <f t="shared" si="35"/>
        <v>43755621.579999998</v>
      </c>
      <c r="BD267" s="13">
        <f t="shared" si="36"/>
        <v>43755621.580000006</v>
      </c>
      <c r="BE267" s="6">
        <f t="shared" si="37"/>
        <v>0</v>
      </c>
      <c r="BF267" s="6">
        <f t="shared" si="38"/>
        <v>0</v>
      </c>
    </row>
    <row r="268" spans="2:58" ht="85.5" x14ac:dyDescent="0.25">
      <c r="B268" s="29" t="s">
        <v>814</v>
      </c>
      <c r="C268" s="29" t="s">
        <v>710</v>
      </c>
      <c r="D268" s="29" t="s">
        <v>4</v>
      </c>
      <c r="E268" s="30" t="s">
        <v>219</v>
      </c>
      <c r="F268" s="30" t="s">
        <v>220</v>
      </c>
      <c r="G268" s="30" t="s">
        <v>5</v>
      </c>
      <c r="H268" s="30">
        <v>80111601</v>
      </c>
      <c r="I268" s="30" t="s">
        <v>6268</v>
      </c>
      <c r="J268" s="30" t="s">
        <v>221</v>
      </c>
      <c r="K268" s="30" t="s">
        <v>815</v>
      </c>
      <c r="L268" s="31" t="s">
        <v>153</v>
      </c>
      <c r="M268" s="31" t="s">
        <v>153</v>
      </c>
      <c r="N268" s="31">
        <v>11</v>
      </c>
      <c r="O268" s="31" t="s">
        <v>223</v>
      </c>
      <c r="P268" s="31" t="s">
        <v>224</v>
      </c>
      <c r="Q268" s="40">
        <v>43755621.579999998</v>
      </c>
      <c r="R268" s="40">
        <v>43755621.579999998</v>
      </c>
      <c r="S268" s="31" t="s">
        <v>221</v>
      </c>
      <c r="T268" s="31" t="s">
        <v>221</v>
      </c>
      <c r="U268" s="30" t="s">
        <v>713</v>
      </c>
      <c r="V268" s="30" t="s">
        <v>714</v>
      </c>
      <c r="W268" s="30" t="s">
        <v>715</v>
      </c>
      <c r="X268" s="30" t="s">
        <v>229</v>
      </c>
      <c r="Y268" s="30" t="s">
        <v>230</v>
      </c>
      <c r="Z268" s="30" t="s">
        <v>816</v>
      </c>
      <c r="AA268" s="41">
        <v>43755621.579999998</v>
      </c>
      <c r="AB268" s="41">
        <v>0</v>
      </c>
      <c r="AC268" s="41">
        <v>0</v>
      </c>
      <c r="AD268" s="41">
        <v>3977783.78</v>
      </c>
      <c r="AE268" s="41">
        <v>0</v>
      </c>
      <c r="AF268" s="41">
        <v>3977783.78</v>
      </c>
      <c r="AG268" s="41">
        <v>0</v>
      </c>
      <c r="AH268" s="41">
        <v>3977783.78</v>
      </c>
      <c r="AI268" s="41">
        <v>0</v>
      </c>
      <c r="AJ268" s="41">
        <v>3977783.78</v>
      </c>
      <c r="AK268" s="41">
        <v>0</v>
      </c>
      <c r="AL268" s="41">
        <v>3977783.78</v>
      </c>
      <c r="AM268" s="41">
        <v>0</v>
      </c>
      <c r="AN268" s="41">
        <v>3977783.78</v>
      </c>
      <c r="AO268" s="41">
        <v>0</v>
      </c>
      <c r="AP268" s="41">
        <v>3977783.78</v>
      </c>
      <c r="AQ268" s="41">
        <v>0</v>
      </c>
      <c r="AR268" s="41">
        <v>3977783.78</v>
      </c>
      <c r="AS268" s="41">
        <v>0</v>
      </c>
      <c r="AT268" s="41">
        <v>3977783.78</v>
      </c>
      <c r="AU268" s="41">
        <v>0</v>
      </c>
      <c r="AV268" s="41">
        <v>3977783.78</v>
      </c>
      <c r="AW268" s="41">
        <v>0</v>
      </c>
      <c r="AX268" s="41">
        <v>3977783.78</v>
      </c>
      <c r="AY268" s="2">
        <v>0</v>
      </c>
      <c r="AZ268" s="12" t="str">
        <f t="shared" si="32"/>
        <v>OK</v>
      </c>
      <c r="BA268" s="12" t="str">
        <f t="shared" si="33"/>
        <v>OK</v>
      </c>
      <c r="BB268" s="6">
        <f t="shared" si="34"/>
        <v>0</v>
      </c>
      <c r="BC268" s="13">
        <f t="shared" si="35"/>
        <v>43755621.579999998</v>
      </c>
      <c r="BD268" s="13">
        <f t="shared" si="36"/>
        <v>43755621.580000006</v>
      </c>
      <c r="BE268" s="6">
        <f t="shared" si="37"/>
        <v>0</v>
      </c>
      <c r="BF268" s="6">
        <f t="shared" si="38"/>
        <v>0</v>
      </c>
    </row>
    <row r="269" spans="2:58" ht="128.25" x14ac:dyDescent="0.25">
      <c r="B269" s="29" t="s">
        <v>817</v>
      </c>
      <c r="C269" s="29" t="s">
        <v>710</v>
      </c>
      <c r="D269" s="29" t="s">
        <v>4</v>
      </c>
      <c r="E269" s="30" t="s">
        <v>219</v>
      </c>
      <c r="F269" s="30" t="s">
        <v>220</v>
      </c>
      <c r="G269" s="30" t="s">
        <v>5</v>
      </c>
      <c r="H269" s="30">
        <v>80111601</v>
      </c>
      <c r="I269" s="30" t="s">
        <v>6268</v>
      </c>
      <c r="J269" s="30" t="s">
        <v>221</v>
      </c>
      <c r="K269" s="30" t="s">
        <v>818</v>
      </c>
      <c r="L269" s="31" t="s">
        <v>153</v>
      </c>
      <c r="M269" s="31" t="s">
        <v>153</v>
      </c>
      <c r="N269" s="31">
        <v>12</v>
      </c>
      <c r="O269" s="31" t="s">
        <v>223</v>
      </c>
      <c r="P269" s="31" t="s">
        <v>224</v>
      </c>
      <c r="Q269" s="40">
        <v>45744516</v>
      </c>
      <c r="R269" s="40">
        <v>45744516</v>
      </c>
      <c r="S269" s="31" t="s">
        <v>221</v>
      </c>
      <c r="T269" s="31" t="s">
        <v>221</v>
      </c>
      <c r="U269" s="30" t="s">
        <v>713</v>
      </c>
      <c r="V269" s="30" t="s">
        <v>714</v>
      </c>
      <c r="W269" s="30" t="s">
        <v>715</v>
      </c>
      <c r="X269" s="30" t="s">
        <v>229</v>
      </c>
      <c r="Y269" s="30" t="s">
        <v>230</v>
      </c>
      <c r="Z269" s="30" t="s">
        <v>816</v>
      </c>
      <c r="AA269" s="41">
        <v>45744516</v>
      </c>
      <c r="AB269" s="41">
        <v>0</v>
      </c>
      <c r="AC269" s="41">
        <v>0</v>
      </c>
      <c r="AD269" s="41">
        <v>3977784</v>
      </c>
      <c r="AE269" s="41">
        <v>0</v>
      </c>
      <c r="AF269" s="41">
        <v>3977784</v>
      </c>
      <c r="AG269" s="41">
        <v>0</v>
      </c>
      <c r="AH269" s="41">
        <v>3977784</v>
      </c>
      <c r="AI269" s="41">
        <v>0</v>
      </c>
      <c r="AJ269" s="41">
        <v>3977784</v>
      </c>
      <c r="AK269" s="41">
        <v>0</v>
      </c>
      <c r="AL269" s="41">
        <v>3977784</v>
      </c>
      <c r="AM269" s="41">
        <v>0</v>
      </c>
      <c r="AN269" s="41">
        <v>3977784</v>
      </c>
      <c r="AO269" s="41">
        <v>0</v>
      </c>
      <c r="AP269" s="41">
        <v>3977784</v>
      </c>
      <c r="AQ269" s="41">
        <v>0</v>
      </c>
      <c r="AR269" s="41">
        <v>3977784</v>
      </c>
      <c r="AS269" s="41">
        <v>0</v>
      </c>
      <c r="AT269" s="41">
        <v>3977784</v>
      </c>
      <c r="AU269" s="41">
        <v>0</v>
      </c>
      <c r="AV269" s="41">
        <v>3977784</v>
      </c>
      <c r="AW269" s="41">
        <v>0</v>
      </c>
      <c r="AX269" s="41">
        <v>5966676</v>
      </c>
      <c r="AY269" s="2">
        <v>0</v>
      </c>
      <c r="AZ269" s="12" t="str">
        <f t="shared" si="32"/>
        <v>OK</v>
      </c>
      <c r="BA269" s="12" t="str">
        <f t="shared" si="33"/>
        <v>OK</v>
      </c>
      <c r="BB269" s="6">
        <f t="shared" si="34"/>
        <v>0</v>
      </c>
      <c r="BC269" s="13">
        <f t="shared" si="35"/>
        <v>45744516</v>
      </c>
      <c r="BD269" s="13">
        <f t="shared" si="36"/>
        <v>45744516</v>
      </c>
      <c r="BE269" s="6">
        <f t="shared" si="37"/>
        <v>0</v>
      </c>
      <c r="BF269" s="6">
        <f t="shared" si="38"/>
        <v>0</v>
      </c>
    </row>
    <row r="270" spans="2:58" ht="99.75" x14ac:dyDescent="0.25">
      <c r="B270" s="29" t="s">
        <v>819</v>
      </c>
      <c r="C270" s="29" t="s">
        <v>710</v>
      </c>
      <c r="D270" s="29" t="s">
        <v>4</v>
      </c>
      <c r="E270" s="30" t="s">
        <v>219</v>
      </c>
      <c r="F270" s="30" t="s">
        <v>220</v>
      </c>
      <c r="G270" s="30" t="s">
        <v>5</v>
      </c>
      <c r="H270" s="30">
        <v>80111607</v>
      </c>
      <c r="I270" s="30" t="s">
        <v>6268</v>
      </c>
      <c r="J270" s="30" t="s">
        <v>221</v>
      </c>
      <c r="K270" s="30" t="s">
        <v>820</v>
      </c>
      <c r="L270" s="31" t="s">
        <v>153</v>
      </c>
      <c r="M270" s="31" t="s">
        <v>153</v>
      </c>
      <c r="N270" s="31">
        <v>12</v>
      </c>
      <c r="O270" s="31" t="s">
        <v>223</v>
      </c>
      <c r="P270" s="31" t="s">
        <v>224</v>
      </c>
      <c r="Q270" s="40">
        <v>80335104.409999996</v>
      </c>
      <c r="R270" s="40">
        <v>80335104.409999996</v>
      </c>
      <c r="S270" s="31" t="s">
        <v>221</v>
      </c>
      <c r="T270" s="31" t="s">
        <v>221</v>
      </c>
      <c r="U270" s="30" t="s">
        <v>713</v>
      </c>
      <c r="V270" s="30" t="s">
        <v>714</v>
      </c>
      <c r="W270" s="30" t="s">
        <v>715</v>
      </c>
      <c r="X270" s="30" t="s">
        <v>229</v>
      </c>
      <c r="Y270" s="30" t="s">
        <v>230</v>
      </c>
      <c r="Z270" s="30" t="s">
        <v>809</v>
      </c>
      <c r="AA270" s="41">
        <v>80335104.409999996</v>
      </c>
      <c r="AB270" s="41">
        <v>0</v>
      </c>
      <c r="AC270" s="41">
        <v>0</v>
      </c>
      <c r="AD270" s="41">
        <v>7303191.3099999996</v>
      </c>
      <c r="AE270" s="41">
        <v>0</v>
      </c>
      <c r="AF270" s="41">
        <v>7303191.3099999996</v>
      </c>
      <c r="AG270" s="41">
        <v>0</v>
      </c>
      <c r="AH270" s="41">
        <v>7303191.3099999996</v>
      </c>
      <c r="AI270" s="41">
        <v>0</v>
      </c>
      <c r="AJ270" s="41">
        <v>7303191.3099999996</v>
      </c>
      <c r="AK270" s="41">
        <v>0</v>
      </c>
      <c r="AL270" s="41">
        <v>7303191.3099999996</v>
      </c>
      <c r="AM270" s="41">
        <v>0</v>
      </c>
      <c r="AN270" s="41">
        <v>7303191.3099999996</v>
      </c>
      <c r="AO270" s="41">
        <v>0</v>
      </c>
      <c r="AP270" s="41">
        <v>7303191.3099999996</v>
      </c>
      <c r="AQ270" s="41">
        <v>0</v>
      </c>
      <c r="AR270" s="41">
        <v>7303191.3099999996</v>
      </c>
      <c r="AS270" s="41">
        <v>0</v>
      </c>
      <c r="AT270" s="41">
        <v>7303191.3099999996</v>
      </c>
      <c r="AU270" s="41">
        <v>0</v>
      </c>
      <c r="AV270" s="41">
        <v>7303191.3099999996</v>
      </c>
      <c r="AW270" s="41">
        <v>0</v>
      </c>
      <c r="AX270" s="41">
        <v>7303191.3099999996</v>
      </c>
      <c r="AY270" s="2">
        <v>0</v>
      </c>
      <c r="AZ270" s="12" t="str">
        <f t="shared" si="32"/>
        <v>OK</v>
      </c>
      <c r="BA270" s="12" t="str">
        <f t="shared" si="33"/>
        <v>OK</v>
      </c>
      <c r="BB270" s="6">
        <f t="shared" si="34"/>
        <v>0</v>
      </c>
      <c r="BC270" s="13">
        <f t="shared" si="35"/>
        <v>80335104.409999996</v>
      </c>
      <c r="BD270" s="13">
        <f t="shared" si="36"/>
        <v>80335104.410000011</v>
      </c>
      <c r="BE270" s="6">
        <f t="shared" si="37"/>
        <v>0</v>
      </c>
      <c r="BF270" s="6">
        <f t="shared" si="38"/>
        <v>0</v>
      </c>
    </row>
    <row r="271" spans="2:58" ht="114" x14ac:dyDescent="0.25">
      <c r="B271" s="29" t="s">
        <v>821</v>
      </c>
      <c r="C271" s="29" t="s">
        <v>710</v>
      </c>
      <c r="D271" s="29" t="s">
        <v>4</v>
      </c>
      <c r="E271" s="30" t="s">
        <v>219</v>
      </c>
      <c r="F271" s="30" t="s">
        <v>220</v>
      </c>
      <c r="G271" s="30" t="s">
        <v>5</v>
      </c>
      <c r="H271" s="30">
        <v>80111607</v>
      </c>
      <c r="I271" s="30" t="s">
        <v>6268</v>
      </c>
      <c r="J271" s="30" t="s">
        <v>221</v>
      </c>
      <c r="K271" s="30" t="s">
        <v>822</v>
      </c>
      <c r="L271" s="31" t="s">
        <v>153</v>
      </c>
      <c r="M271" s="31" t="s">
        <v>153</v>
      </c>
      <c r="N271" s="31">
        <v>12</v>
      </c>
      <c r="O271" s="31" t="s">
        <v>223</v>
      </c>
      <c r="P271" s="31" t="s">
        <v>224</v>
      </c>
      <c r="Q271" s="40">
        <v>90754308.370000005</v>
      </c>
      <c r="R271" s="40">
        <v>90754308.370000005</v>
      </c>
      <c r="S271" s="31" t="s">
        <v>221</v>
      </c>
      <c r="T271" s="31" t="s">
        <v>221</v>
      </c>
      <c r="U271" s="30" t="s">
        <v>713</v>
      </c>
      <c r="V271" s="30" t="s">
        <v>714</v>
      </c>
      <c r="W271" s="30" t="s">
        <v>715</v>
      </c>
      <c r="X271" s="30" t="s">
        <v>229</v>
      </c>
      <c r="Y271" s="30" t="s">
        <v>230</v>
      </c>
      <c r="Z271" s="30" t="s">
        <v>809</v>
      </c>
      <c r="AA271" s="41">
        <v>90754308.370000005</v>
      </c>
      <c r="AB271" s="41">
        <v>0</v>
      </c>
      <c r="AC271" s="41">
        <v>0</v>
      </c>
      <c r="AD271" s="41">
        <v>8250391.6699999999</v>
      </c>
      <c r="AE271" s="41">
        <v>0</v>
      </c>
      <c r="AF271" s="41">
        <v>8250391.6699999999</v>
      </c>
      <c r="AG271" s="41">
        <v>0</v>
      </c>
      <c r="AH271" s="41">
        <v>8250391.6699999999</v>
      </c>
      <c r="AI271" s="41">
        <v>0</v>
      </c>
      <c r="AJ271" s="41">
        <v>8250391.6699999999</v>
      </c>
      <c r="AK271" s="41">
        <v>0</v>
      </c>
      <c r="AL271" s="41">
        <v>8250391.6699999999</v>
      </c>
      <c r="AM271" s="41">
        <v>0</v>
      </c>
      <c r="AN271" s="41">
        <v>8250391.6699999999</v>
      </c>
      <c r="AO271" s="41">
        <v>0</v>
      </c>
      <c r="AP271" s="41">
        <v>8250391.6699999999</v>
      </c>
      <c r="AQ271" s="41">
        <v>0</v>
      </c>
      <c r="AR271" s="41">
        <v>8250391.6699999999</v>
      </c>
      <c r="AS271" s="41">
        <v>0</v>
      </c>
      <c r="AT271" s="41">
        <v>8250391.6699999999</v>
      </c>
      <c r="AU271" s="41">
        <v>0</v>
      </c>
      <c r="AV271" s="41">
        <v>8250391.6699999999</v>
      </c>
      <c r="AW271" s="41">
        <v>0</v>
      </c>
      <c r="AX271" s="41">
        <v>8250391.6699999999</v>
      </c>
      <c r="AY271" s="2">
        <v>0</v>
      </c>
      <c r="AZ271" s="12" t="str">
        <f t="shared" si="32"/>
        <v>OK</v>
      </c>
      <c r="BA271" s="12" t="str">
        <f t="shared" si="33"/>
        <v>OK</v>
      </c>
      <c r="BB271" s="6">
        <f t="shared" si="34"/>
        <v>0</v>
      </c>
      <c r="BC271" s="13">
        <f t="shared" si="35"/>
        <v>90754308.370000005</v>
      </c>
      <c r="BD271" s="13">
        <f t="shared" si="36"/>
        <v>90754308.370000005</v>
      </c>
      <c r="BE271" s="6">
        <f t="shared" si="37"/>
        <v>0</v>
      </c>
      <c r="BF271" s="6">
        <f t="shared" si="38"/>
        <v>0</v>
      </c>
    </row>
    <row r="272" spans="2:58" ht="99.75" x14ac:dyDescent="0.25">
      <c r="B272" s="29" t="s">
        <v>823</v>
      </c>
      <c r="C272" s="29" t="s">
        <v>710</v>
      </c>
      <c r="D272" s="29" t="s">
        <v>4</v>
      </c>
      <c r="E272" s="30" t="s">
        <v>219</v>
      </c>
      <c r="F272" s="30" t="s">
        <v>220</v>
      </c>
      <c r="G272" s="30" t="s">
        <v>5</v>
      </c>
      <c r="H272" s="30">
        <v>80111604</v>
      </c>
      <c r="I272" s="30" t="s">
        <v>6268</v>
      </c>
      <c r="J272" s="30" t="s">
        <v>221</v>
      </c>
      <c r="K272" s="30" t="s">
        <v>824</v>
      </c>
      <c r="L272" s="31" t="s">
        <v>153</v>
      </c>
      <c r="M272" s="31" t="s">
        <v>153</v>
      </c>
      <c r="N272" s="31">
        <v>12</v>
      </c>
      <c r="O272" s="31" t="s">
        <v>223</v>
      </c>
      <c r="P272" s="31" t="s">
        <v>224</v>
      </c>
      <c r="Q272" s="40">
        <v>138513866.45999998</v>
      </c>
      <c r="R272" s="40">
        <v>138513866.45999998</v>
      </c>
      <c r="S272" s="31" t="s">
        <v>221</v>
      </c>
      <c r="T272" s="31" t="s">
        <v>221</v>
      </c>
      <c r="U272" s="30" t="s">
        <v>713</v>
      </c>
      <c r="V272" s="30" t="s">
        <v>714</v>
      </c>
      <c r="W272" s="30" t="s">
        <v>715</v>
      </c>
      <c r="X272" s="30" t="s">
        <v>229</v>
      </c>
      <c r="Y272" s="30" t="s">
        <v>230</v>
      </c>
      <c r="Z272" s="30" t="s">
        <v>825</v>
      </c>
      <c r="AA272" s="41">
        <v>138513866.45999998</v>
      </c>
      <c r="AB272" s="41">
        <v>0</v>
      </c>
      <c r="AC272" s="41">
        <v>0</v>
      </c>
      <c r="AD272" s="41">
        <v>12044684.039999999</v>
      </c>
      <c r="AE272" s="41">
        <v>0</v>
      </c>
      <c r="AF272" s="41">
        <v>12044684.039999999</v>
      </c>
      <c r="AG272" s="41">
        <v>0</v>
      </c>
      <c r="AH272" s="41">
        <v>12044684.039999999</v>
      </c>
      <c r="AI272" s="41">
        <v>0</v>
      </c>
      <c r="AJ272" s="41">
        <v>12044684.039999999</v>
      </c>
      <c r="AK272" s="41">
        <v>0</v>
      </c>
      <c r="AL272" s="41">
        <v>12044684.039999999</v>
      </c>
      <c r="AM272" s="41">
        <v>0</v>
      </c>
      <c r="AN272" s="41">
        <v>12044684.039999999</v>
      </c>
      <c r="AO272" s="41">
        <v>0</v>
      </c>
      <c r="AP272" s="41">
        <v>12044684.039999999</v>
      </c>
      <c r="AQ272" s="41">
        <v>0</v>
      </c>
      <c r="AR272" s="41">
        <v>12044684.039999999</v>
      </c>
      <c r="AS272" s="41">
        <v>0</v>
      </c>
      <c r="AT272" s="41">
        <v>12044684.039999999</v>
      </c>
      <c r="AU272" s="41">
        <v>0</v>
      </c>
      <c r="AV272" s="41">
        <v>12044684.039999999</v>
      </c>
      <c r="AW272" s="41">
        <v>0</v>
      </c>
      <c r="AX272" s="41">
        <v>18067026.06000001</v>
      </c>
      <c r="AY272" s="2">
        <v>0</v>
      </c>
      <c r="AZ272" s="12" t="str">
        <f t="shared" si="32"/>
        <v>OK</v>
      </c>
      <c r="BA272" s="12" t="str">
        <f t="shared" si="33"/>
        <v>OK</v>
      </c>
      <c r="BB272" s="6">
        <f t="shared" si="34"/>
        <v>0</v>
      </c>
      <c r="BC272" s="13">
        <f t="shared" si="35"/>
        <v>138513866.45999998</v>
      </c>
      <c r="BD272" s="13">
        <f t="shared" si="36"/>
        <v>138513866.45999998</v>
      </c>
      <c r="BE272" s="6">
        <f t="shared" si="37"/>
        <v>0</v>
      </c>
      <c r="BF272" s="6">
        <f t="shared" si="38"/>
        <v>0</v>
      </c>
    </row>
    <row r="273" spans="2:58" ht="114" x14ac:dyDescent="0.25">
      <c r="B273" s="29" t="s">
        <v>826</v>
      </c>
      <c r="C273" s="29" t="s">
        <v>710</v>
      </c>
      <c r="D273" s="29" t="s">
        <v>4</v>
      </c>
      <c r="E273" s="30" t="s">
        <v>219</v>
      </c>
      <c r="F273" s="30" t="s">
        <v>220</v>
      </c>
      <c r="G273" s="30" t="s">
        <v>5</v>
      </c>
      <c r="H273" s="30">
        <v>80111604</v>
      </c>
      <c r="I273" s="30" t="s">
        <v>6268</v>
      </c>
      <c r="J273" s="30" t="s">
        <v>221</v>
      </c>
      <c r="K273" s="30" t="s">
        <v>827</v>
      </c>
      <c r="L273" s="31" t="s">
        <v>153</v>
      </c>
      <c r="M273" s="31" t="s">
        <v>153</v>
      </c>
      <c r="N273" s="31">
        <v>12</v>
      </c>
      <c r="O273" s="31" t="s">
        <v>223</v>
      </c>
      <c r="P273" s="31" t="s">
        <v>224</v>
      </c>
      <c r="Q273" s="40">
        <v>138513866.45999998</v>
      </c>
      <c r="R273" s="40">
        <v>138513866.45999998</v>
      </c>
      <c r="S273" s="31" t="s">
        <v>221</v>
      </c>
      <c r="T273" s="31" t="s">
        <v>221</v>
      </c>
      <c r="U273" s="30" t="s">
        <v>713</v>
      </c>
      <c r="V273" s="30" t="s">
        <v>714</v>
      </c>
      <c r="W273" s="30" t="s">
        <v>715</v>
      </c>
      <c r="X273" s="30" t="s">
        <v>229</v>
      </c>
      <c r="Y273" s="30" t="s">
        <v>230</v>
      </c>
      <c r="Z273" s="30" t="s">
        <v>825</v>
      </c>
      <c r="AA273" s="41">
        <v>138513866.45999998</v>
      </c>
      <c r="AB273" s="41">
        <v>0</v>
      </c>
      <c r="AC273" s="41">
        <v>0</v>
      </c>
      <c r="AD273" s="41">
        <v>12044684.039999999</v>
      </c>
      <c r="AE273" s="41">
        <v>0</v>
      </c>
      <c r="AF273" s="41">
        <v>12044684.039999999</v>
      </c>
      <c r="AG273" s="41">
        <v>0</v>
      </c>
      <c r="AH273" s="41">
        <v>12044684.039999999</v>
      </c>
      <c r="AI273" s="41">
        <v>0</v>
      </c>
      <c r="AJ273" s="41">
        <v>12044684.039999999</v>
      </c>
      <c r="AK273" s="41">
        <v>0</v>
      </c>
      <c r="AL273" s="41">
        <v>12044684.039999999</v>
      </c>
      <c r="AM273" s="41">
        <v>0</v>
      </c>
      <c r="AN273" s="41">
        <v>12044684.039999999</v>
      </c>
      <c r="AO273" s="41">
        <v>0</v>
      </c>
      <c r="AP273" s="41">
        <v>12044684.039999999</v>
      </c>
      <c r="AQ273" s="41">
        <v>0</v>
      </c>
      <c r="AR273" s="41">
        <v>12044684.039999999</v>
      </c>
      <c r="AS273" s="41">
        <v>0</v>
      </c>
      <c r="AT273" s="41">
        <v>12044684.039999999</v>
      </c>
      <c r="AU273" s="41">
        <v>0</v>
      </c>
      <c r="AV273" s="41">
        <v>12044684.039999999</v>
      </c>
      <c r="AW273" s="41">
        <v>0</v>
      </c>
      <c r="AX273" s="41">
        <v>18067026.06000001</v>
      </c>
      <c r="AY273" s="2">
        <v>0</v>
      </c>
      <c r="AZ273" s="12" t="str">
        <f t="shared" si="32"/>
        <v>OK</v>
      </c>
      <c r="BA273" s="12" t="str">
        <f t="shared" si="33"/>
        <v>OK</v>
      </c>
      <c r="BB273" s="6">
        <f t="shared" si="34"/>
        <v>0</v>
      </c>
      <c r="BC273" s="13">
        <f t="shared" si="35"/>
        <v>138513866.45999998</v>
      </c>
      <c r="BD273" s="13">
        <f t="shared" si="36"/>
        <v>138513866.45999998</v>
      </c>
      <c r="BE273" s="6">
        <f t="shared" si="37"/>
        <v>0</v>
      </c>
      <c r="BF273" s="6">
        <f t="shared" si="38"/>
        <v>0</v>
      </c>
    </row>
    <row r="274" spans="2:58" ht="128.25" x14ac:dyDescent="0.25">
      <c r="B274" s="29" t="s">
        <v>828</v>
      </c>
      <c r="C274" s="29" t="s">
        <v>710</v>
      </c>
      <c r="D274" s="29" t="s">
        <v>4</v>
      </c>
      <c r="E274" s="30" t="s">
        <v>219</v>
      </c>
      <c r="F274" s="30" t="s">
        <v>220</v>
      </c>
      <c r="G274" s="30" t="s">
        <v>5</v>
      </c>
      <c r="H274" s="30">
        <v>80111604</v>
      </c>
      <c r="I274" s="30" t="s">
        <v>6268</v>
      </c>
      <c r="J274" s="30" t="s">
        <v>221</v>
      </c>
      <c r="K274" s="30" t="s">
        <v>829</v>
      </c>
      <c r="L274" s="31" t="s">
        <v>153</v>
      </c>
      <c r="M274" s="31" t="s">
        <v>153</v>
      </c>
      <c r="N274" s="31">
        <v>12</v>
      </c>
      <c r="O274" s="31" t="s">
        <v>223</v>
      </c>
      <c r="P274" s="31" t="s">
        <v>224</v>
      </c>
      <c r="Q274" s="40">
        <v>104669837.03</v>
      </c>
      <c r="R274" s="40">
        <v>104669837.03</v>
      </c>
      <c r="S274" s="31" t="s">
        <v>221</v>
      </c>
      <c r="T274" s="31" t="s">
        <v>221</v>
      </c>
      <c r="U274" s="30" t="s">
        <v>713</v>
      </c>
      <c r="V274" s="30" t="s">
        <v>714</v>
      </c>
      <c r="W274" s="30" t="s">
        <v>715</v>
      </c>
      <c r="X274" s="30" t="s">
        <v>229</v>
      </c>
      <c r="Y274" s="30" t="s">
        <v>230</v>
      </c>
      <c r="Z274" s="30" t="s">
        <v>830</v>
      </c>
      <c r="AA274" s="41">
        <v>104669837.03</v>
      </c>
      <c r="AB274" s="41">
        <v>0</v>
      </c>
      <c r="AC274" s="41">
        <v>0</v>
      </c>
      <c r="AD274" s="41">
        <v>9515439.7300000004</v>
      </c>
      <c r="AE274" s="41">
        <v>0</v>
      </c>
      <c r="AF274" s="41">
        <v>9515439.7300000004</v>
      </c>
      <c r="AG274" s="41">
        <v>0</v>
      </c>
      <c r="AH274" s="41">
        <v>9515439.7300000004</v>
      </c>
      <c r="AI274" s="41">
        <v>0</v>
      </c>
      <c r="AJ274" s="41">
        <v>9515439.7300000004</v>
      </c>
      <c r="AK274" s="41">
        <v>0</v>
      </c>
      <c r="AL274" s="41">
        <v>9515439.7300000004</v>
      </c>
      <c r="AM274" s="41">
        <v>0</v>
      </c>
      <c r="AN274" s="41">
        <v>9515439.7300000004</v>
      </c>
      <c r="AO274" s="41">
        <v>0</v>
      </c>
      <c r="AP274" s="41">
        <v>9515439.7300000004</v>
      </c>
      <c r="AQ274" s="41">
        <v>0</v>
      </c>
      <c r="AR274" s="41">
        <v>9515439.7300000004</v>
      </c>
      <c r="AS274" s="41">
        <v>0</v>
      </c>
      <c r="AT274" s="41">
        <v>9515439.7300000004</v>
      </c>
      <c r="AU274" s="41">
        <v>0</v>
      </c>
      <c r="AV274" s="41">
        <v>9515439.7300000004</v>
      </c>
      <c r="AW274" s="41">
        <v>0</v>
      </c>
      <c r="AX274" s="41">
        <v>9515439.7300000004</v>
      </c>
      <c r="AY274" s="2">
        <v>0</v>
      </c>
      <c r="AZ274" s="12" t="str">
        <f t="shared" si="32"/>
        <v>OK</v>
      </c>
      <c r="BA274" s="12" t="str">
        <f t="shared" si="33"/>
        <v>OK</v>
      </c>
      <c r="BB274" s="6">
        <f t="shared" si="34"/>
        <v>0</v>
      </c>
      <c r="BC274" s="13">
        <f t="shared" si="35"/>
        <v>104669837.03</v>
      </c>
      <c r="BD274" s="13">
        <f t="shared" si="36"/>
        <v>104669837.03000003</v>
      </c>
      <c r="BE274" s="6">
        <f t="shared" si="37"/>
        <v>0</v>
      </c>
      <c r="BF274" s="6">
        <f t="shared" si="38"/>
        <v>0</v>
      </c>
    </row>
    <row r="275" spans="2:58" ht="128.25" x14ac:dyDescent="0.25">
      <c r="B275" s="29" t="s">
        <v>831</v>
      </c>
      <c r="C275" s="29" t="s">
        <v>710</v>
      </c>
      <c r="D275" s="29" t="s">
        <v>4</v>
      </c>
      <c r="E275" s="30" t="s">
        <v>219</v>
      </c>
      <c r="F275" s="30" t="s">
        <v>220</v>
      </c>
      <c r="G275" s="30" t="s">
        <v>5</v>
      </c>
      <c r="H275" s="30">
        <v>80111604</v>
      </c>
      <c r="I275" s="30" t="s">
        <v>6268</v>
      </c>
      <c r="J275" s="30" t="s">
        <v>221</v>
      </c>
      <c r="K275" s="30" t="s">
        <v>829</v>
      </c>
      <c r="L275" s="31" t="s">
        <v>153</v>
      </c>
      <c r="M275" s="31" t="s">
        <v>153</v>
      </c>
      <c r="N275" s="31">
        <v>12</v>
      </c>
      <c r="O275" s="31" t="s">
        <v>223</v>
      </c>
      <c r="P275" s="31" t="s">
        <v>224</v>
      </c>
      <c r="Q275" s="40">
        <v>104669837.03</v>
      </c>
      <c r="R275" s="40">
        <v>104669837.03</v>
      </c>
      <c r="S275" s="31" t="s">
        <v>221</v>
      </c>
      <c r="T275" s="31" t="s">
        <v>221</v>
      </c>
      <c r="U275" s="30" t="s">
        <v>713</v>
      </c>
      <c r="V275" s="30" t="s">
        <v>714</v>
      </c>
      <c r="W275" s="30" t="s">
        <v>715</v>
      </c>
      <c r="X275" s="30" t="s">
        <v>229</v>
      </c>
      <c r="Y275" s="30" t="s">
        <v>230</v>
      </c>
      <c r="Z275" s="30" t="s">
        <v>830</v>
      </c>
      <c r="AA275" s="41">
        <v>104669837.03</v>
      </c>
      <c r="AB275" s="41">
        <v>0</v>
      </c>
      <c r="AC275" s="41">
        <v>0</v>
      </c>
      <c r="AD275" s="41">
        <v>9515439.7300000004</v>
      </c>
      <c r="AE275" s="41">
        <v>0</v>
      </c>
      <c r="AF275" s="41">
        <v>9515439.7300000004</v>
      </c>
      <c r="AG275" s="41">
        <v>0</v>
      </c>
      <c r="AH275" s="41">
        <v>9515439.7300000004</v>
      </c>
      <c r="AI275" s="41">
        <v>0</v>
      </c>
      <c r="AJ275" s="41">
        <v>9515439.7300000004</v>
      </c>
      <c r="AK275" s="41">
        <v>0</v>
      </c>
      <c r="AL275" s="41">
        <v>9515439.7300000004</v>
      </c>
      <c r="AM275" s="41">
        <v>0</v>
      </c>
      <c r="AN275" s="41">
        <v>9515439.7300000004</v>
      </c>
      <c r="AO275" s="41">
        <v>0</v>
      </c>
      <c r="AP275" s="41">
        <v>9515439.7300000004</v>
      </c>
      <c r="AQ275" s="41">
        <v>0</v>
      </c>
      <c r="AR275" s="41">
        <v>9515439.7300000004</v>
      </c>
      <c r="AS275" s="41">
        <v>0</v>
      </c>
      <c r="AT275" s="41">
        <v>9515439.7300000004</v>
      </c>
      <c r="AU275" s="41">
        <v>0</v>
      </c>
      <c r="AV275" s="41">
        <v>9515439.7300000004</v>
      </c>
      <c r="AW275" s="41">
        <v>0</v>
      </c>
      <c r="AX275" s="41">
        <v>9515439.7300000004</v>
      </c>
      <c r="AY275" s="2">
        <v>0</v>
      </c>
      <c r="AZ275" s="12" t="str">
        <f t="shared" si="32"/>
        <v>OK</v>
      </c>
      <c r="BA275" s="12" t="str">
        <f t="shared" si="33"/>
        <v>OK</v>
      </c>
      <c r="BB275" s="6">
        <f t="shared" si="34"/>
        <v>0</v>
      </c>
      <c r="BC275" s="13">
        <f t="shared" si="35"/>
        <v>104669837.03</v>
      </c>
      <c r="BD275" s="13">
        <f t="shared" si="36"/>
        <v>104669837.03000003</v>
      </c>
      <c r="BE275" s="6">
        <f t="shared" si="37"/>
        <v>0</v>
      </c>
      <c r="BF275" s="6">
        <f t="shared" si="38"/>
        <v>0</v>
      </c>
    </row>
    <row r="276" spans="2:58" ht="99.75" x14ac:dyDescent="0.25">
      <c r="B276" s="29" t="s">
        <v>832</v>
      </c>
      <c r="C276" s="29" t="s">
        <v>710</v>
      </c>
      <c r="D276" s="29" t="s">
        <v>4</v>
      </c>
      <c r="E276" s="30" t="s">
        <v>219</v>
      </c>
      <c r="F276" s="30" t="s">
        <v>220</v>
      </c>
      <c r="G276" s="30" t="s">
        <v>5</v>
      </c>
      <c r="H276" s="30">
        <v>80111604</v>
      </c>
      <c r="I276" s="30" t="s">
        <v>6268</v>
      </c>
      <c r="J276" s="30" t="s">
        <v>221</v>
      </c>
      <c r="K276" s="30" t="s">
        <v>833</v>
      </c>
      <c r="L276" s="31" t="s">
        <v>153</v>
      </c>
      <c r="M276" s="31" t="s">
        <v>153</v>
      </c>
      <c r="N276" s="31">
        <v>12</v>
      </c>
      <c r="O276" s="31" t="s">
        <v>223</v>
      </c>
      <c r="P276" s="31" t="s">
        <v>224</v>
      </c>
      <c r="Q276" s="40">
        <v>69208659.189999998</v>
      </c>
      <c r="R276" s="40">
        <v>69208659.189999998</v>
      </c>
      <c r="S276" s="31" t="s">
        <v>221</v>
      </c>
      <c r="T276" s="31" t="s">
        <v>221</v>
      </c>
      <c r="U276" s="30" t="s">
        <v>713</v>
      </c>
      <c r="V276" s="30" t="s">
        <v>714</v>
      </c>
      <c r="W276" s="30" t="s">
        <v>715</v>
      </c>
      <c r="X276" s="30" t="s">
        <v>229</v>
      </c>
      <c r="Y276" s="30" t="s">
        <v>230</v>
      </c>
      <c r="Z276" s="30" t="s">
        <v>830</v>
      </c>
      <c r="AA276" s="41">
        <v>69208659.189999998</v>
      </c>
      <c r="AB276" s="41">
        <v>0</v>
      </c>
      <c r="AC276" s="41">
        <v>0</v>
      </c>
      <c r="AD276" s="41">
        <v>6291696.29</v>
      </c>
      <c r="AE276" s="41">
        <v>0</v>
      </c>
      <c r="AF276" s="41">
        <v>6291696.29</v>
      </c>
      <c r="AG276" s="41">
        <v>0</v>
      </c>
      <c r="AH276" s="41">
        <v>6291696.29</v>
      </c>
      <c r="AI276" s="41">
        <v>0</v>
      </c>
      <c r="AJ276" s="41">
        <v>6291696.29</v>
      </c>
      <c r="AK276" s="41">
        <v>0</v>
      </c>
      <c r="AL276" s="41">
        <v>6291696.29</v>
      </c>
      <c r="AM276" s="41">
        <v>0</v>
      </c>
      <c r="AN276" s="41">
        <v>6291696.29</v>
      </c>
      <c r="AO276" s="41">
        <v>0</v>
      </c>
      <c r="AP276" s="41">
        <v>6291696.29</v>
      </c>
      <c r="AQ276" s="41">
        <v>0</v>
      </c>
      <c r="AR276" s="41">
        <v>6291696.29</v>
      </c>
      <c r="AS276" s="41">
        <v>0</v>
      </c>
      <c r="AT276" s="41">
        <v>6291696.29</v>
      </c>
      <c r="AU276" s="41">
        <v>0</v>
      </c>
      <c r="AV276" s="41">
        <v>6291696.29</v>
      </c>
      <c r="AW276" s="41">
        <v>0</v>
      </c>
      <c r="AX276" s="41">
        <v>6291696.29</v>
      </c>
      <c r="AY276" s="2">
        <v>0</v>
      </c>
      <c r="AZ276" s="12" t="str">
        <f t="shared" si="32"/>
        <v>OK</v>
      </c>
      <c r="BA276" s="12" t="str">
        <f t="shared" si="33"/>
        <v>OK</v>
      </c>
      <c r="BB276" s="6">
        <f t="shared" si="34"/>
        <v>0</v>
      </c>
      <c r="BC276" s="13">
        <f t="shared" si="35"/>
        <v>69208659.189999998</v>
      </c>
      <c r="BD276" s="13">
        <f t="shared" si="36"/>
        <v>69208659.189999998</v>
      </c>
      <c r="BE276" s="6">
        <f t="shared" si="37"/>
        <v>0</v>
      </c>
      <c r="BF276" s="6">
        <f t="shared" si="38"/>
        <v>0</v>
      </c>
    </row>
    <row r="277" spans="2:58" ht="99.75" x14ac:dyDescent="0.25">
      <c r="B277" s="29" t="s">
        <v>834</v>
      </c>
      <c r="C277" s="29" t="s">
        <v>710</v>
      </c>
      <c r="D277" s="29" t="s">
        <v>4</v>
      </c>
      <c r="E277" s="30" t="s">
        <v>219</v>
      </c>
      <c r="F277" s="30" t="s">
        <v>220</v>
      </c>
      <c r="G277" s="30" t="s">
        <v>5</v>
      </c>
      <c r="H277" s="30">
        <v>80111604</v>
      </c>
      <c r="I277" s="30" t="s">
        <v>6268</v>
      </c>
      <c r="J277" s="30" t="s">
        <v>221</v>
      </c>
      <c r="K277" s="30" t="s">
        <v>833</v>
      </c>
      <c r="L277" s="31" t="s">
        <v>153</v>
      </c>
      <c r="M277" s="31" t="s">
        <v>153</v>
      </c>
      <c r="N277" s="31">
        <v>12</v>
      </c>
      <c r="O277" s="31" t="s">
        <v>223</v>
      </c>
      <c r="P277" s="31" t="s">
        <v>224</v>
      </c>
      <c r="Q277" s="40">
        <v>69208659.189999998</v>
      </c>
      <c r="R277" s="40">
        <v>69208659.189999998</v>
      </c>
      <c r="S277" s="31" t="s">
        <v>221</v>
      </c>
      <c r="T277" s="31" t="s">
        <v>221</v>
      </c>
      <c r="U277" s="30" t="s">
        <v>713</v>
      </c>
      <c r="V277" s="30" t="s">
        <v>714</v>
      </c>
      <c r="W277" s="30" t="s">
        <v>715</v>
      </c>
      <c r="X277" s="30" t="s">
        <v>229</v>
      </c>
      <c r="Y277" s="30" t="s">
        <v>230</v>
      </c>
      <c r="Z277" s="30" t="s">
        <v>830</v>
      </c>
      <c r="AA277" s="41">
        <v>69208659.189999998</v>
      </c>
      <c r="AB277" s="41">
        <v>0</v>
      </c>
      <c r="AC277" s="41">
        <v>0</v>
      </c>
      <c r="AD277" s="41">
        <v>6291696.29</v>
      </c>
      <c r="AE277" s="41">
        <v>0</v>
      </c>
      <c r="AF277" s="41">
        <v>6291696.29</v>
      </c>
      <c r="AG277" s="41">
        <v>0</v>
      </c>
      <c r="AH277" s="41">
        <v>6291696.29</v>
      </c>
      <c r="AI277" s="41">
        <v>0</v>
      </c>
      <c r="AJ277" s="41">
        <v>6291696.29</v>
      </c>
      <c r="AK277" s="41">
        <v>0</v>
      </c>
      <c r="AL277" s="41">
        <v>6291696.29</v>
      </c>
      <c r="AM277" s="41">
        <v>0</v>
      </c>
      <c r="AN277" s="41">
        <v>6291696.29</v>
      </c>
      <c r="AO277" s="41">
        <v>0</v>
      </c>
      <c r="AP277" s="41">
        <v>6291696.29</v>
      </c>
      <c r="AQ277" s="41">
        <v>0</v>
      </c>
      <c r="AR277" s="41">
        <v>6291696.29</v>
      </c>
      <c r="AS277" s="41">
        <v>0</v>
      </c>
      <c r="AT277" s="41">
        <v>6291696.29</v>
      </c>
      <c r="AU277" s="41">
        <v>0</v>
      </c>
      <c r="AV277" s="41">
        <v>6291696.29</v>
      </c>
      <c r="AW277" s="41">
        <v>0</v>
      </c>
      <c r="AX277" s="41">
        <v>6291696.29</v>
      </c>
      <c r="AY277" s="2">
        <v>0</v>
      </c>
      <c r="AZ277" s="12" t="str">
        <f t="shared" si="32"/>
        <v>OK</v>
      </c>
      <c r="BA277" s="12" t="str">
        <f t="shared" si="33"/>
        <v>OK</v>
      </c>
      <c r="BB277" s="6">
        <f t="shared" si="34"/>
        <v>0</v>
      </c>
      <c r="BC277" s="13">
        <f t="shared" si="35"/>
        <v>69208659.189999998</v>
      </c>
      <c r="BD277" s="13">
        <f t="shared" si="36"/>
        <v>69208659.189999998</v>
      </c>
      <c r="BE277" s="6">
        <f t="shared" si="37"/>
        <v>0</v>
      </c>
      <c r="BF277" s="6">
        <f t="shared" si="38"/>
        <v>0</v>
      </c>
    </row>
    <row r="278" spans="2:58" ht="128.25" x14ac:dyDescent="0.25">
      <c r="B278" s="29" t="s">
        <v>835</v>
      </c>
      <c r="C278" s="29" t="s">
        <v>710</v>
      </c>
      <c r="D278" s="29" t="s">
        <v>4</v>
      </c>
      <c r="E278" s="30" t="s">
        <v>219</v>
      </c>
      <c r="F278" s="30" t="s">
        <v>220</v>
      </c>
      <c r="G278" s="30" t="s">
        <v>5</v>
      </c>
      <c r="H278" s="30">
        <v>80111607</v>
      </c>
      <c r="I278" s="30" t="s">
        <v>6268</v>
      </c>
      <c r="J278" s="30" t="s">
        <v>221</v>
      </c>
      <c r="K278" s="30" t="s">
        <v>836</v>
      </c>
      <c r="L278" s="31" t="s">
        <v>153</v>
      </c>
      <c r="M278" s="31" t="s">
        <v>153</v>
      </c>
      <c r="N278" s="31">
        <v>12</v>
      </c>
      <c r="O278" s="31" t="s">
        <v>223</v>
      </c>
      <c r="P278" s="31" t="s">
        <v>224</v>
      </c>
      <c r="Q278" s="40">
        <v>0</v>
      </c>
      <c r="R278" s="40">
        <v>0</v>
      </c>
      <c r="S278" s="31" t="s">
        <v>221</v>
      </c>
      <c r="T278" s="31" t="s">
        <v>221</v>
      </c>
      <c r="U278" s="30" t="s">
        <v>713</v>
      </c>
      <c r="V278" s="30" t="s">
        <v>714</v>
      </c>
      <c r="W278" s="30" t="s">
        <v>715</v>
      </c>
      <c r="X278" s="30" t="s">
        <v>229</v>
      </c>
      <c r="Y278" s="30" t="s">
        <v>230</v>
      </c>
      <c r="Z278" s="30" t="s">
        <v>837</v>
      </c>
      <c r="AA278" s="41">
        <v>0</v>
      </c>
      <c r="AB278" s="41">
        <v>0</v>
      </c>
      <c r="AC278" s="41">
        <v>0</v>
      </c>
      <c r="AD278" s="41">
        <v>0</v>
      </c>
      <c r="AE278" s="41">
        <v>0</v>
      </c>
      <c r="AF278" s="41">
        <v>0</v>
      </c>
      <c r="AG278" s="41">
        <v>0</v>
      </c>
      <c r="AH278" s="41">
        <v>0</v>
      </c>
      <c r="AI278" s="41">
        <v>0</v>
      </c>
      <c r="AJ278" s="41">
        <v>0</v>
      </c>
      <c r="AK278" s="41">
        <v>0</v>
      </c>
      <c r="AL278" s="41">
        <v>0</v>
      </c>
      <c r="AM278" s="41">
        <v>0</v>
      </c>
      <c r="AN278" s="41">
        <v>0</v>
      </c>
      <c r="AO278" s="41">
        <v>0</v>
      </c>
      <c r="AP278" s="41">
        <v>0</v>
      </c>
      <c r="AQ278" s="41">
        <v>0</v>
      </c>
      <c r="AR278" s="41">
        <v>0</v>
      </c>
      <c r="AS278" s="41">
        <v>0</v>
      </c>
      <c r="AT278" s="41">
        <v>0</v>
      </c>
      <c r="AU278" s="41">
        <v>0</v>
      </c>
      <c r="AV278" s="41">
        <v>0</v>
      </c>
      <c r="AW278" s="41">
        <v>0</v>
      </c>
      <c r="AX278" s="41">
        <v>0</v>
      </c>
      <c r="AY278" s="2">
        <v>0</v>
      </c>
      <c r="AZ278" s="12" t="str">
        <f t="shared" si="32"/>
        <v>OK</v>
      </c>
      <c r="BA278" s="12" t="str">
        <f t="shared" si="33"/>
        <v>OK</v>
      </c>
      <c r="BB278" s="6">
        <f t="shared" si="34"/>
        <v>0</v>
      </c>
      <c r="BC278" s="13">
        <f t="shared" si="35"/>
        <v>0</v>
      </c>
      <c r="BD278" s="13">
        <f t="shared" si="36"/>
        <v>0</v>
      </c>
      <c r="BE278" s="6">
        <f t="shared" si="37"/>
        <v>0</v>
      </c>
      <c r="BF278" s="6">
        <f t="shared" si="38"/>
        <v>0</v>
      </c>
    </row>
    <row r="279" spans="2:58" ht="128.25" x14ac:dyDescent="0.25">
      <c r="B279" s="29" t="s">
        <v>838</v>
      </c>
      <c r="C279" s="29" t="s">
        <v>710</v>
      </c>
      <c r="D279" s="29" t="s">
        <v>4</v>
      </c>
      <c r="E279" s="30" t="s">
        <v>219</v>
      </c>
      <c r="F279" s="30" t="s">
        <v>220</v>
      </c>
      <c r="G279" s="30" t="s">
        <v>5</v>
      </c>
      <c r="H279" s="30">
        <v>80111607</v>
      </c>
      <c r="I279" s="30" t="s">
        <v>6268</v>
      </c>
      <c r="J279" s="30" t="s">
        <v>221</v>
      </c>
      <c r="K279" s="30" t="s">
        <v>836</v>
      </c>
      <c r="L279" s="31" t="s">
        <v>153</v>
      </c>
      <c r="M279" s="31" t="s">
        <v>153</v>
      </c>
      <c r="N279" s="31">
        <v>12</v>
      </c>
      <c r="O279" s="31" t="s">
        <v>223</v>
      </c>
      <c r="P279" s="31" t="s">
        <v>224</v>
      </c>
      <c r="Q279" s="40">
        <v>0</v>
      </c>
      <c r="R279" s="40">
        <v>0</v>
      </c>
      <c r="S279" s="31" t="s">
        <v>221</v>
      </c>
      <c r="T279" s="31" t="s">
        <v>221</v>
      </c>
      <c r="U279" s="30" t="s">
        <v>713</v>
      </c>
      <c r="V279" s="30" t="s">
        <v>714</v>
      </c>
      <c r="W279" s="30" t="s">
        <v>715</v>
      </c>
      <c r="X279" s="30" t="s">
        <v>229</v>
      </c>
      <c r="Y279" s="30" t="s">
        <v>230</v>
      </c>
      <c r="Z279" s="30" t="s">
        <v>837</v>
      </c>
      <c r="AA279" s="41">
        <v>0</v>
      </c>
      <c r="AB279" s="41">
        <v>0</v>
      </c>
      <c r="AC279" s="41">
        <v>0</v>
      </c>
      <c r="AD279" s="41">
        <v>0</v>
      </c>
      <c r="AE279" s="41">
        <v>0</v>
      </c>
      <c r="AF279" s="41">
        <v>0</v>
      </c>
      <c r="AG279" s="41">
        <v>0</v>
      </c>
      <c r="AH279" s="41">
        <v>0</v>
      </c>
      <c r="AI279" s="41">
        <v>0</v>
      </c>
      <c r="AJ279" s="41">
        <v>0</v>
      </c>
      <c r="AK279" s="41">
        <v>0</v>
      </c>
      <c r="AL279" s="41">
        <v>0</v>
      </c>
      <c r="AM279" s="41">
        <v>0</v>
      </c>
      <c r="AN279" s="41">
        <v>0</v>
      </c>
      <c r="AO279" s="41">
        <v>0</v>
      </c>
      <c r="AP279" s="41">
        <v>0</v>
      </c>
      <c r="AQ279" s="41">
        <v>0</v>
      </c>
      <c r="AR279" s="41">
        <v>0</v>
      </c>
      <c r="AS279" s="41">
        <v>0</v>
      </c>
      <c r="AT279" s="41">
        <v>0</v>
      </c>
      <c r="AU279" s="41">
        <v>0</v>
      </c>
      <c r="AV279" s="41">
        <v>0</v>
      </c>
      <c r="AW279" s="41">
        <v>0</v>
      </c>
      <c r="AX279" s="41">
        <v>0</v>
      </c>
      <c r="AY279" s="2">
        <v>0</v>
      </c>
      <c r="AZ279" s="12" t="str">
        <f t="shared" si="32"/>
        <v>OK</v>
      </c>
      <c r="BA279" s="12" t="str">
        <f t="shared" si="33"/>
        <v>OK</v>
      </c>
      <c r="BB279" s="6">
        <f t="shared" si="34"/>
        <v>0</v>
      </c>
      <c r="BC279" s="13">
        <f t="shared" si="35"/>
        <v>0</v>
      </c>
      <c r="BD279" s="13">
        <f t="shared" si="36"/>
        <v>0</v>
      </c>
      <c r="BE279" s="6">
        <f t="shared" si="37"/>
        <v>0</v>
      </c>
      <c r="BF279" s="6">
        <f t="shared" si="38"/>
        <v>0</v>
      </c>
    </row>
    <row r="280" spans="2:58" ht="128.25" x14ac:dyDescent="0.25">
      <c r="B280" s="29" t="s">
        <v>839</v>
      </c>
      <c r="C280" s="29" t="s">
        <v>710</v>
      </c>
      <c r="D280" s="29" t="s">
        <v>4</v>
      </c>
      <c r="E280" s="30" t="s">
        <v>219</v>
      </c>
      <c r="F280" s="30" t="s">
        <v>220</v>
      </c>
      <c r="G280" s="30" t="s">
        <v>5</v>
      </c>
      <c r="H280" s="30">
        <v>80111607</v>
      </c>
      <c r="I280" s="30" t="s">
        <v>6268</v>
      </c>
      <c r="J280" s="30" t="s">
        <v>221</v>
      </c>
      <c r="K280" s="30" t="s">
        <v>840</v>
      </c>
      <c r="L280" s="31" t="s">
        <v>153</v>
      </c>
      <c r="M280" s="31" t="s">
        <v>153</v>
      </c>
      <c r="N280" s="31">
        <v>12</v>
      </c>
      <c r="O280" s="31" t="s">
        <v>223</v>
      </c>
      <c r="P280" s="31" t="s">
        <v>224</v>
      </c>
      <c r="Q280" s="40">
        <v>0</v>
      </c>
      <c r="R280" s="40">
        <v>0</v>
      </c>
      <c r="S280" s="31" t="s">
        <v>221</v>
      </c>
      <c r="T280" s="31" t="s">
        <v>221</v>
      </c>
      <c r="U280" s="30" t="s">
        <v>713</v>
      </c>
      <c r="V280" s="30" t="s">
        <v>714</v>
      </c>
      <c r="W280" s="30" t="s">
        <v>1695</v>
      </c>
      <c r="X280" s="30" t="s">
        <v>229</v>
      </c>
      <c r="Y280" s="30" t="s">
        <v>230</v>
      </c>
      <c r="Z280" s="30" t="s">
        <v>841</v>
      </c>
      <c r="AA280" s="41">
        <v>0</v>
      </c>
      <c r="AB280" s="41">
        <v>0</v>
      </c>
      <c r="AC280" s="41">
        <v>0</v>
      </c>
      <c r="AD280" s="41">
        <v>0</v>
      </c>
      <c r="AE280" s="41">
        <v>0</v>
      </c>
      <c r="AF280" s="41">
        <v>0</v>
      </c>
      <c r="AG280" s="41">
        <v>0</v>
      </c>
      <c r="AH280" s="41">
        <v>0</v>
      </c>
      <c r="AI280" s="41">
        <v>0</v>
      </c>
      <c r="AJ280" s="41">
        <v>0</v>
      </c>
      <c r="AK280" s="41">
        <v>0</v>
      </c>
      <c r="AL280" s="41">
        <v>0</v>
      </c>
      <c r="AM280" s="41">
        <v>0</v>
      </c>
      <c r="AN280" s="41">
        <v>0</v>
      </c>
      <c r="AO280" s="41">
        <v>0</v>
      </c>
      <c r="AP280" s="41">
        <v>0</v>
      </c>
      <c r="AQ280" s="41">
        <v>0</v>
      </c>
      <c r="AR280" s="41">
        <v>0</v>
      </c>
      <c r="AS280" s="41">
        <v>0</v>
      </c>
      <c r="AT280" s="41">
        <v>0</v>
      </c>
      <c r="AU280" s="41">
        <v>0</v>
      </c>
      <c r="AV280" s="41">
        <v>0</v>
      </c>
      <c r="AW280" s="41">
        <v>0</v>
      </c>
      <c r="AX280" s="41">
        <v>0</v>
      </c>
      <c r="AY280" s="2">
        <v>0</v>
      </c>
      <c r="AZ280" s="12" t="str">
        <f t="shared" si="32"/>
        <v>OK</v>
      </c>
      <c r="BA280" s="12" t="str">
        <f t="shared" si="33"/>
        <v>OK</v>
      </c>
      <c r="BB280" s="6">
        <f t="shared" si="34"/>
        <v>0</v>
      </c>
      <c r="BC280" s="13">
        <f t="shared" si="35"/>
        <v>0</v>
      </c>
      <c r="BD280" s="13">
        <f t="shared" si="36"/>
        <v>0</v>
      </c>
      <c r="BE280" s="6">
        <f t="shared" si="37"/>
        <v>0</v>
      </c>
      <c r="BF280" s="6">
        <f t="shared" si="38"/>
        <v>0</v>
      </c>
    </row>
    <row r="281" spans="2:58" ht="114" x14ac:dyDescent="0.25">
      <c r="B281" s="29" t="s">
        <v>842</v>
      </c>
      <c r="C281" s="29" t="s">
        <v>710</v>
      </c>
      <c r="D281" s="29" t="s">
        <v>4</v>
      </c>
      <c r="E281" s="30" t="s">
        <v>219</v>
      </c>
      <c r="F281" s="30" t="s">
        <v>220</v>
      </c>
      <c r="G281" s="30" t="s">
        <v>5</v>
      </c>
      <c r="H281" s="30">
        <v>80111604</v>
      </c>
      <c r="I281" s="30" t="s">
        <v>6268</v>
      </c>
      <c r="J281" s="30" t="s">
        <v>221</v>
      </c>
      <c r="K281" s="30" t="s">
        <v>843</v>
      </c>
      <c r="L281" s="31" t="s">
        <v>153</v>
      </c>
      <c r="M281" s="31" t="s">
        <v>153</v>
      </c>
      <c r="N281" s="31">
        <v>12</v>
      </c>
      <c r="O281" s="31" t="s">
        <v>223</v>
      </c>
      <c r="P281" s="31" t="s">
        <v>224</v>
      </c>
      <c r="Q281" s="40">
        <v>0</v>
      </c>
      <c r="R281" s="40">
        <v>0</v>
      </c>
      <c r="S281" s="31" t="s">
        <v>221</v>
      </c>
      <c r="T281" s="31" t="s">
        <v>221</v>
      </c>
      <c r="U281" s="30" t="s">
        <v>713</v>
      </c>
      <c r="V281" s="30" t="s">
        <v>714</v>
      </c>
      <c r="W281" s="30" t="s">
        <v>715</v>
      </c>
      <c r="X281" s="30" t="s">
        <v>229</v>
      </c>
      <c r="Y281" s="30" t="s">
        <v>230</v>
      </c>
      <c r="Z281" s="30" t="s">
        <v>844</v>
      </c>
      <c r="AA281" s="41">
        <v>0</v>
      </c>
      <c r="AB281" s="41">
        <v>0</v>
      </c>
      <c r="AC281" s="41">
        <v>0</v>
      </c>
      <c r="AD281" s="41">
        <v>0</v>
      </c>
      <c r="AE281" s="41">
        <v>0</v>
      </c>
      <c r="AF281" s="41">
        <v>0</v>
      </c>
      <c r="AG281" s="41">
        <v>0</v>
      </c>
      <c r="AH281" s="41">
        <v>0</v>
      </c>
      <c r="AI281" s="41">
        <v>0</v>
      </c>
      <c r="AJ281" s="41">
        <v>0</v>
      </c>
      <c r="AK281" s="41">
        <v>0</v>
      </c>
      <c r="AL281" s="41">
        <v>0</v>
      </c>
      <c r="AM281" s="41">
        <v>0</v>
      </c>
      <c r="AN281" s="41">
        <v>0</v>
      </c>
      <c r="AO281" s="41">
        <v>0</v>
      </c>
      <c r="AP281" s="41">
        <v>0</v>
      </c>
      <c r="AQ281" s="41">
        <v>0</v>
      </c>
      <c r="AR281" s="41">
        <v>0</v>
      </c>
      <c r="AS281" s="41">
        <v>0</v>
      </c>
      <c r="AT281" s="41">
        <v>0</v>
      </c>
      <c r="AU281" s="41">
        <v>0</v>
      </c>
      <c r="AV281" s="41">
        <v>0</v>
      </c>
      <c r="AW281" s="41">
        <v>0</v>
      </c>
      <c r="AX281" s="41">
        <v>0</v>
      </c>
      <c r="AY281" s="2">
        <v>0</v>
      </c>
      <c r="AZ281" s="12" t="str">
        <f t="shared" si="32"/>
        <v>OK</v>
      </c>
      <c r="BA281" s="12" t="str">
        <f t="shared" si="33"/>
        <v>OK</v>
      </c>
      <c r="BB281" s="6">
        <f t="shared" si="34"/>
        <v>0</v>
      </c>
      <c r="BC281" s="13">
        <f t="shared" si="35"/>
        <v>0</v>
      </c>
      <c r="BD281" s="13">
        <f t="shared" si="36"/>
        <v>0</v>
      </c>
      <c r="BE281" s="6">
        <f t="shared" si="37"/>
        <v>0</v>
      </c>
      <c r="BF281" s="6">
        <f t="shared" si="38"/>
        <v>0</v>
      </c>
    </row>
    <row r="282" spans="2:58" ht="114" x14ac:dyDescent="0.25">
      <c r="B282" s="29" t="s">
        <v>845</v>
      </c>
      <c r="C282" s="29" t="s">
        <v>710</v>
      </c>
      <c r="D282" s="29" t="s">
        <v>4</v>
      </c>
      <c r="E282" s="30" t="s">
        <v>219</v>
      </c>
      <c r="F282" s="30" t="s">
        <v>220</v>
      </c>
      <c r="G282" s="30" t="s">
        <v>5</v>
      </c>
      <c r="H282" s="30">
        <v>80111604</v>
      </c>
      <c r="I282" s="30" t="s">
        <v>6268</v>
      </c>
      <c r="J282" s="30" t="s">
        <v>221</v>
      </c>
      <c r="K282" s="30" t="s">
        <v>843</v>
      </c>
      <c r="L282" s="31" t="s">
        <v>153</v>
      </c>
      <c r="M282" s="31" t="s">
        <v>153</v>
      </c>
      <c r="N282" s="31">
        <v>12</v>
      </c>
      <c r="O282" s="31" t="s">
        <v>223</v>
      </c>
      <c r="P282" s="31" t="s">
        <v>224</v>
      </c>
      <c r="Q282" s="40">
        <v>0</v>
      </c>
      <c r="R282" s="40">
        <v>0</v>
      </c>
      <c r="S282" s="31" t="s">
        <v>221</v>
      </c>
      <c r="T282" s="31" t="s">
        <v>221</v>
      </c>
      <c r="U282" s="30" t="s">
        <v>713</v>
      </c>
      <c r="V282" s="30" t="s">
        <v>714</v>
      </c>
      <c r="W282" s="30" t="s">
        <v>715</v>
      </c>
      <c r="X282" s="30" t="s">
        <v>229</v>
      </c>
      <c r="Y282" s="30" t="s">
        <v>230</v>
      </c>
      <c r="Z282" s="30" t="s">
        <v>844</v>
      </c>
      <c r="AA282" s="41">
        <v>0</v>
      </c>
      <c r="AB282" s="41">
        <v>0</v>
      </c>
      <c r="AC282" s="41">
        <v>0</v>
      </c>
      <c r="AD282" s="41">
        <v>0</v>
      </c>
      <c r="AE282" s="41">
        <v>0</v>
      </c>
      <c r="AF282" s="41">
        <v>0</v>
      </c>
      <c r="AG282" s="41">
        <v>0</v>
      </c>
      <c r="AH282" s="41">
        <v>0</v>
      </c>
      <c r="AI282" s="41">
        <v>0</v>
      </c>
      <c r="AJ282" s="41">
        <v>0</v>
      </c>
      <c r="AK282" s="41">
        <v>0</v>
      </c>
      <c r="AL282" s="41">
        <v>0</v>
      </c>
      <c r="AM282" s="41">
        <v>0</v>
      </c>
      <c r="AN282" s="41">
        <v>0</v>
      </c>
      <c r="AO282" s="41">
        <v>0</v>
      </c>
      <c r="AP282" s="41">
        <v>0</v>
      </c>
      <c r="AQ282" s="41">
        <v>0</v>
      </c>
      <c r="AR282" s="41">
        <v>0</v>
      </c>
      <c r="AS282" s="41">
        <v>0</v>
      </c>
      <c r="AT282" s="41">
        <v>0</v>
      </c>
      <c r="AU282" s="41">
        <v>0</v>
      </c>
      <c r="AV282" s="41">
        <v>0</v>
      </c>
      <c r="AW282" s="41">
        <v>0</v>
      </c>
      <c r="AX282" s="41">
        <v>0</v>
      </c>
      <c r="AY282" s="2">
        <v>0</v>
      </c>
      <c r="AZ282" s="12" t="str">
        <f t="shared" si="32"/>
        <v>OK</v>
      </c>
      <c r="BA282" s="12" t="str">
        <f t="shared" si="33"/>
        <v>OK</v>
      </c>
      <c r="BB282" s="6">
        <f t="shared" si="34"/>
        <v>0</v>
      </c>
      <c r="BC282" s="13">
        <f t="shared" si="35"/>
        <v>0</v>
      </c>
      <c r="BD282" s="13">
        <f t="shared" si="36"/>
        <v>0</v>
      </c>
      <c r="BE282" s="6">
        <f t="shared" si="37"/>
        <v>0</v>
      </c>
      <c r="BF282" s="6">
        <f t="shared" si="38"/>
        <v>0</v>
      </c>
    </row>
    <row r="283" spans="2:58" ht="114" x14ac:dyDescent="0.25">
      <c r="B283" s="29" t="s">
        <v>846</v>
      </c>
      <c r="C283" s="29" t="s">
        <v>710</v>
      </c>
      <c r="D283" s="29" t="s">
        <v>4</v>
      </c>
      <c r="E283" s="30" t="s">
        <v>219</v>
      </c>
      <c r="F283" s="30" t="s">
        <v>220</v>
      </c>
      <c r="G283" s="30" t="s">
        <v>5</v>
      </c>
      <c r="H283" s="30">
        <v>80111601</v>
      </c>
      <c r="I283" s="30" t="s">
        <v>6268</v>
      </c>
      <c r="J283" s="30" t="s">
        <v>221</v>
      </c>
      <c r="K283" s="30" t="s">
        <v>847</v>
      </c>
      <c r="L283" s="31" t="s">
        <v>153</v>
      </c>
      <c r="M283" s="31" t="s">
        <v>153</v>
      </c>
      <c r="N283" s="31">
        <v>12</v>
      </c>
      <c r="O283" s="31" t="s">
        <v>223</v>
      </c>
      <c r="P283" s="31" t="s">
        <v>224</v>
      </c>
      <c r="Q283" s="40">
        <v>0</v>
      </c>
      <c r="R283" s="40">
        <v>0</v>
      </c>
      <c r="S283" s="31" t="s">
        <v>221</v>
      </c>
      <c r="T283" s="31" t="s">
        <v>221</v>
      </c>
      <c r="U283" s="30" t="s">
        <v>713</v>
      </c>
      <c r="V283" s="30" t="s">
        <v>714</v>
      </c>
      <c r="W283" s="30" t="s">
        <v>1695</v>
      </c>
      <c r="X283" s="30" t="s">
        <v>229</v>
      </c>
      <c r="Y283" s="30" t="s">
        <v>230</v>
      </c>
      <c r="Z283" s="30" t="s">
        <v>758</v>
      </c>
      <c r="AA283" s="41">
        <v>90754308</v>
      </c>
      <c r="AB283" s="41">
        <v>0</v>
      </c>
      <c r="AC283" s="41">
        <v>0</v>
      </c>
      <c r="AD283" s="41">
        <v>8250391</v>
      </c>
      <c r="AE283" s="41">
        <v>0</v>
      </c>
      <c r="AF283" s="41">
        <v>8250391</v>
      </c>
      <c r="AG283" s="41">
        <v>0</v>
      </c>
      <c r="AH283" s="41">
        <v>8250391</v>
      </c>
      <c r="AI283" s="41">
        <v>0</v>
      </c>
      <c r="AJ283" s="41">
        <v>8250391</v>
      </c>
      <c r="AK283" s="41">
        <v>0</v>
      </c>
      <c r="AL283" s="41">
        <v>8250391</v>
      </c>
      <c r="AM283" s="41">
        <v>0</v>
      </c>
      <c r="AN283" s="41">
        <v>8250391</v>
      </c>
      <c r="AO283" s="41">
        <v>0</v>
      </c>
      <c r="AP283" s="41">
        <v>8250391</v>
      </c>
      <c r="AQ283" s="41">
        <v>0</v>
      </c>
      <c r="AR283" s="41">
        <v>8250391</v>
      </c>
      <c r="AS283" s="41">
        <v>0</v>
      </c>
      <c r="AT283" s="41">
        <v>8250391</v>
      </c>
      <c r="AU283" s="41">
        <v>0</v>
      </c>
      <c r="AV283" s="41">
        <v>8250391</v>
      </c>
      <c r="AW283" s="41">
        <v>0</v>
      </c>
      <c r="AX283" s="41">
        <v>8250398</v>
      </c>
      <c r="AY283" s="2">
        <v>0</v>
      </c>
      <c r="AZ283" s="12" t="str">
        <f t="shared" si="32"/>
        <v>Compromisos superan al Valor estimado en $ 90.754.308,00</v>
      </c>
      <c r="BA283" s="12" t="str">
        <f t="shared" si="33"/>
        <v>Obligaciones superan al Valor estimado en $ 90.754.308,00</v>
      </c>
      <c r="BB283" s="6">
        <f t="shared" si="34"/>
        <v>0</v>
      </c>
      <c r="BC283" s="13">
        <f t="shared" si="35"/>
        <v>90754308</v>
      </c>
      <c r="BD283" s="13">
        <f t="shared" si="36"/>
        <v>90754308</v>
      </c>
      <c r="BE283" s="6">
        <f t="shared" si="37"/>
        <v>1</v>
      </c>
      <c r="BF283" s="6">
        <f t="shared" si="38"/>
        <v>1</v>
      </c>
    </row>
    <row r="284" spans="2:58" ht="99.75" x14ac:dyDescent="0.25">
      <c r="B284" s="29" t="s">
        <v>848</v>
      </c>
      <c r="C284" s="29" t="s">
        <v>710</v>
      </c>
      <c r="D284" s="29" t="s">
        <v>4</v>
      </c>
      <c r="E284" s="30" t="s">
        <v>219</v>
      </c>
      <c r="F284" s="30" t="s">
        <v>220</v>
      </c>
      <c r="G284" s="30" t="s">
        <v>5</v>
      </c>
      <c r="H284" s="30">
        <v>80111604</v>
      </c>
      <c r="I284" s="30" t="s">
        <v>6268</v>
      </c>
      <c r="J284" s="30" t="s">
        <v>221</v>
      </c>
      <c r="K284" s="30" t="s">
        <v>849</v>
      </c>
      <c r="L284" s="31" t="s">
        <v>153</v>
      </c>
      <c r="M284" s="31" t="s">
        <v>153</v>
      </c>
      <c r="N284" s="31">
        <v>12</v>
      </c>
      <c r="O284" s="31" t="s">
        <v>223</v>
      </c>
      <c r="P284" s="31" t="s">
        <v>224</v>
      </c>
      <c r="Q284" s="40">
        <v>0</v>
      </c>
      <c r="R284" s="40">
        <v>0</v>
      </c>
      <c r="S284" s="31" t="s">
        <v>221</v>
      </c>
      <c r="T284" s="31" t="s">
        <v>221</v>
      </c>
      <c r="U284" s="30" t="s">
        <v>713</v>
      </c>
      <c r="V284" s="30" t="s">
        <v>714</v>
      </c>
      <c r="W284" s="30" t="s">
        <v>1695</v>
      </c>
      <c r="X284" s="30" t="s">
        <v>229</v>
      </c>
      <c r="Y284" s="30" t="s">
        <v>230</v>
      </c>
      <c r="Z284" s="30" t="s">
        <v>850</v>
      </c>
      <c r="AA284" s="41">
        <v>104669837</v>
      </c>
      <c r="AB284" s="41">
        <v>0</v>
      </c>
      <c r="AC284" s="41">
        <v>0</v>
      </c>
      <c r="AD284" s="41">
        <v>9515439</v>
      </c>
      <c r="AE284" s="41">
        <v>0</v>
      </c>
      <c r="AF284" s="41">
        <v>9515439</v>
      </c>
      <c r="AG284" s="41">
        <v>0</v>
      </c>
      <c r="AH284" s="41">
        <v>9515439</v>
      </c>
      <c r="AI284" s="41">
        <v>0</v>
      </c>
      <c r="AJ284" s="41">
        <v>9515439</v>
      </c>
      <c r="AK284" s="41">
        <v>0</v>
      </c>
      <c r="AL284" s="41">
        <v>9515439</v>
      </c>
      <c r="AM284" s="41">
        <v>0</v>
      </c>
      <c r="AN284" s="41">
        <v>9515439</v>
      </c>
      <c r="AO284" s="41">
        <v>0</v>
      </c>
      <c r="AP284" s="41">
        <v>9515439</v>
      </c>
      <c r="AQ284" s="41">
        <v>0</v>
      </c>
      <c r="AR284" s="41">
        <v>9515439</v>
      </c>
      <c r="AS284" s="41">
        <v>0</v>
      </c>
      <c r="AT284" s="41">
        <v>9515439</v>
      </c>
      <c r="AU284" s="41">
        <v>0</v>
      </c>
      <c r="AV284" s="41">
        <v>9515439</v>
      </c>
      <c r="AW284" s="41">
        <v>0</v>
      </c>
      <c r="AX284" s="41">
        <v>9515447</v>
      </c>
      <c r="AY284" s="2">
        <v>0</v>
      </c>
      <c r="AZ284" s="12" t="str">
        <f t="shared" si="32"/>
        <v>Compromisos superan al Valor estimado en $ 104.669.837,00</v>
      </c>
      <c r="BA284" s="12" t="str">
        <f t="shared" si="33"/>
        <v>Obligaciones superan al Valor estimado en $ 104.669.837,00</v>
      </c>
      <c r="BB284" s="6">
        <f t="shared" si="34"/>
        <v>0</v>
      </c>
      <c r="BC284" s="13">
        <f t="shared" si="35"/>
        <v>104669837</v>
      </c>
      <c r="BD284" s="13">
        <f t="shared" si="36"/>
        <v>104669837</v>
      </c>
      <c r="BE284" s="6">
        <f t="shared" si="37"/>
        <v>1</v>
      </c>
      <c r="BF284" s="6">
        <f t="shared" si="38"/>
        <v>1</v>
      </c>
    </row>
    <row r="285" spans="2:58" ht="128.25" x14ac:dyDescent="0.25">
      <c r="B285" s="29" t="s">
        <v>851</v>
      </c>
      <c r="C285" s="29" t="s">
        <v>710</v>
      </c>
      <c r="D285" s="29" t="s">
        <v>4</v>
      </c>
      <c r="E285" s="30" t="s">
        <v>219</v>
      </c>
      <c r="F285" s="30" t="s">
        <v>220</v>
      </c>
      <c r="G285" s="30" t="s">
        <v>5</v>
      </c>
      <c r="H285" s="30">
        <v>80111604</v>
      </c>
      <c r="I285" s="30" t="s">
        <v>6268</v>
      </c>
      <c r="J285" s="30" t="s">
        <v>221</v>
      </c>
      <c r="K285" s="30" t="s">
        <v>852</v>
      </c>
      <c r="L285" s="31" t="s">
        <v>153</v>
      </c>
      <c r="M285" s="31" t="s">
        <v>153</v>
      </c>
      <c r="N285" s="31">
        <v>12</v>
      </c>
      <c r="O285" s="31" t="s">
        <v>223</v>
      </c>
      <c r="P285" s="31" t="s">
        <v>224</v>
      </c>
      <c r="Q285" s="40">
        <v>0</v>
      </c>
      <c r="R285" s="40">
        <v>0</v>
      </c>
      <c r="S285" s="31" t="s">
        <v>221</v>
      </c>
      <c r="T285" s="31" t="s">
        <v>221</v>
      </c>
      <c r="U285" s="30" t="s">
        <v>713</v>
      </c>
      <c r="V285" s="30" t="s">
        <v>714</v>
      </c>
      <c r="W285" s="30" t="s">
        <v>1695</v>
      </c>
      <c r="X285" s="30" t="s">
        <v>229</v>
      </c>
      <c r="Y285" s="30" t="s">
        <v>230</v>
      </c>
      <c r="Z285" s="30" t="s">
        <v>850</v>
      </c>
      <c r="AA285" s="41">
        <v>109427557</v>
      </c>
      <c r="AB285" s="41">
        <v>0</v>
      </c>
      <c r="AC285" s="41">
        <v>0</v>
      </c>
      <c r="AD285" s="41">
        <v>9515439</v>
      </c>
      <c r="AE285" s="41">
        <v>0</v>
      </c>
      <c r="AF285" s="41">
        <v>9515439</v>
      </c>
      <c r="AG285" s="41">
        <v>0</v>
      </c>
      <c r="AH285" s="41">
        <v>9515439</v>
      </c>
      <c r="AI285" s="41">
        <v>0</v>
      </c>
      <c r="AJ285" s="41">
        <v>9515439</v>
      </c>
      <c r="AK285" s="41">
        <v>0</v>
      </c>
      <c r="AL285" s="41">
        <v>9515439</v>
      </c>
      <c r="AM285" s="41">
        <v>0</v>
      </c>
      <c r="AN285" s="41">
        <v>9515439</v>
      </c>
      <c r="AO285" s="41">
        <v>0</v>
      </c>
      <c r="AP285" s="41">
        <v>9515439</v>
      </c>
      <c r="AQ285" s="41">
        <v>0</v>
      </c>
      <c r="AR285" s="41">
        <v>9515439</v>
      </c>
      <c r="AS285" s="41">
        <v>0</v>
      </c>
      <c r="AT285" s="41">
        <v>9515439</v>
      </c>
      <c r="AU285" s="41">
        <v>0</v>
      </c>
      <c r="AV285" s="41">
        <v>9515439</v>
      </c>
      <c r="AW285" s="41">
        <v>0</v>
      </c>
      <c r="AX285" s="41">
        <v>14273167</v>
      </c>
      <c r="AY285" s="2">
        <v>0</v>
      </c>
      <c r="AZ285" s="12" t="str">
        <f t="shared" si="32"/>
        <v>Compromisos superan al Valor estimado en $ 109.427.557,00</v>
      </c>
      <c r="BA285" s="12" t="str">
        <f t="shared" si="33"/>
        <v>Obligaciones superan al Valor estimado en $ 109.427.557,00</v>
      </c>
      <c r="BB285" s="6">
        <f t="shared" si="34"/>
        <v>0</v>
      </c>
      <c r="BC285" s="13">
        <f t="shared" si="35"/>
        <v>109427557</v>
      </c>
      <c r="BD285" s="13">
        <f t="shared" si="36"/>
        <v>109427557</v>
      </c>
      <c r="BE285" s="6">
        <f t="shared" si="37"/>
        <v>1</v>
      </c>
      <c r="BF285" s="6">
        <f t="shared" si="38"/>
        <v>1</v>
      </c>
    </row>
    <row r="286" spans="2:58" ht="114" x14ac:dyDescent="0.25">
      <c r="B286" s="29" t="s">
        <v>853</v>
      </c>
      <c r="C286" s="29" t="s">
        <v>710</v>
      </c>
      <c r="D286" s="29" t="s">
        <v>4</v>
      </c>
      <c r="E286" s="30" t="s">
        <v>219</v>
      </c>
      <c r="F286" s="30" t="s">
        <v>220</v>
      </c>
      <c r="G286" s="30" t="s">
        <v>5</v>
      </c>
      <c r="H286" s="30">
        <v>80111604</v>
      </c>
      <c r="I286" s="30" t="s">
        <v>6268</v>
      </c>
      <c r="J286" s="30" t="s">
        <v>221</v>
      </c>
      <c r="K286" s="30" t="s">
        <v>854</v>
      </c>
      <c r="L286" s="31" t="s">
        <v>153</v>
      </c>
      <c r="M286" s="31" t="s">
        <v>153</v>
      </c>
      <c r="N286" s="31">
        <v>12</v>
      </c>
      <c r="O286" s="31" t="s">
        <v>223</v>
      </c>
      <c r="P286" s="31" t="s">
        <v>224</v>
      </c>
      <c r="Q286" s="40">
        <v>0</v>
      </c>
      <c r="R286" s="40">
        <v>0</v>
      </c>
      <c r="S286" s="31" t="s">
        <v>221</v>
      </c>
      <c r="T286" s="31" t="s">
        <v>221</v>
      </c>
      <c r="U286" s="30" t="s">
        <v>713</v>
      </c>
      <c r="V286" s="30" t="s">
        <v>714</v>
      </c>
      <c r="W286" s="30" t="s">
        <v>1695</v>
      </c>
      <c r="X286" s="30" t="s">
        <v>229</v>
      </c>
      <c r="Y286" s="30" t="s">
        <v>230</v>
      </c>
      <c r="Z286" s="30" t="s">
        <v>850</v>
      </c>
      <c r="AA286" s="41">
        <v>104669837</v>
      </c>
      <c r="AB286" s="41">
        <v>0</v>
      </c>
      <c r="AC286" s="41">
        <v>0</v>
      </c>
      <c r="AD286" s="41">
        <v>9515439</v>
      </c>
      <c r="AE286" s="41">
        <v>0</v>
      </c>
      <c r="AF286" s="41">
        <v>9515439</v>
      </c>
      <c r="AG286" s="41">
        <v>0</v>
      </c>
      <c r="AH286" s="41">
        <v>9515439</v>
      </c>
      <c r="AI286" s="41">
        <v>0</v>
      </c>
      <c r="AJ286" s="41">
        <v>9515439</v>
      </c>
      <c r="AK286" s="41">
        <v>0</v>
      </c>
      <c r="AL286" s="41">
        <v>9515439</v>
      </c>
      <c r="AM286" s="41">
        <v>0</v>
      </c>
      <c r="AN286" s="41">
        <v>9515439</v>
      </c>
      <c r="AO286" s="41">
        <v>0</v>
      </c>
      <c r="AP286" s="41">
        <v>9515439</v>
      </c>
      <c r="AQ286" s="41">
        <v>0</v>
      </c>
      <c r="AR286" s="41">
        <v>9515439</v>
      </c>
      <c r="AS286" s="41">
        <v>0</v>
      </c>
      <c r="AT286" s="41">
        <v>9515439</v>
      </c>
      <c r="AU286" s="41">
        <v>0</v>
      </c>
      <c r="AV286" s="41">
        <v>9515439</v>
      </c>
      <c r="AW286" s="41">
        <v>0</v>
      </c>
      <c r="AX286" s="41">
        <v>9515447</v>
      </c>
      <c r="AY286" s="2">
        <v>0</v>
      </c>
      <c r="AZ286" s="12" t="str">
        <f t="shared" si="32"/>
        <v>Compromisos superan al Valor estimado en $ 104.669.837,00</v>
      </c>
      <c r="BA286" s="12" t="str">
        <f t="shared" si="33"/>
        <v>Obligaciones superan al Valor estimado en $ 104.669.837,00</v>
      </c>
      <c r="BB286" s="6">
        <f t="shared" si="34"/>
        <v>0</v>
      </c>
      <c r="BC286" s="13">
        <f t="shared" si="35"/>
        <v>104669837</v>
      </c>
      <c r="BD286" s="13">
        <f t="shared" si="36"/>
        <v>104669837</v>
      </c>
      <c r="BE286" s="6">
        <f t="shared" si="37"/>
        <v>1</v>
      </c>
      <c r="BF286" s="6">
        <f t="shared" si="38"/>
        <v>1</v>
      </c>
    </row>
    <row r="287" spans="2:58" ht="99.75" x14ac:dyDescent="0.25">
      <c r="B287" s="29" t="s">
        <v>855</v>
      </c>
      <c r="C287" s="29" t="s">
        <v>710</v>
      </c>
      <c r="D287" s="29" t="s">
        <v>4</v>
      </c>
      <c r="E287" s="30" t="s">
        <v>219</v>
      </c>
      <c r="F287" s="30" t="s">
        <v>220</v>
      </c>
      <c r="G287" s="30" t="s">
        <v>5</v>
      </c>
      <c r="H287" s="30">
        <v>80111607</v>
      </c>
      <c r="I287" s="30" t="s">
        <v>6268</v>
      </c>
      <c r="J287" s="30" t="s">
        <v>221</v>
      </c>
      <c r="K287" s="30" t="s">
        <v>6095</v>
      </c>
      <c r="L287" s="31" t="s">
        <v>153</v>
      </c>
      <c r="M287" s="31" t="s">
        <v>153</v>
      </c>
      <c r="N287" s="31">
        <v>12</v>
      </c>
      <c r="O287" s="31" t="s">
        <v>223</v>
      </c>
      <c r="P287" s="31" t="s">
        <v>224</v>
      </c>
      <c r="Q287" s="40">
        <v>0</v>
      </c>
      <c r="R287" s="40">
        <v>0</v>
      </c>
      <c r="S287" s="31" t="s">
        <v>221</v>
      </c>
      <c r="T287" s="31" t="s">
        <v>221</v>
      </c>
      <c r="U287" s="30" t="s">
        <v>713</v>
      </c>
      <c r="V287" s="30" t="s">
        <v>714</v>
      </c>
      <c r="W287" s="30" t="s">
        <v>1695</v>
      </c>
      <c r="X287" s="30" t="s">
        <v>229</v>
      </c>
      <c r="Y287" s="30" t="s">
        <v>230</v>
      </c>
      <c r="Z287" s="30" t="s">
        <v>856</v>
      </c>
      <c r="AA287" s="41">
        <v>132491524</v>
      </c>
      <c r="AB287" s="41">
        <v>0</v>
      </c>
      <c r="AC287" s="41">
        <v>0</v>
      </c>
      <c r="AD287" s="41">
        <v>12044684</v>
      </c>
      <c r="AE287" s="41">
        <v>0</v>
      </c>
      <c r="AF287" s="41">
        <v>12044684</v>
      </c>
      <c r="AG287" s="41">
        <v>0</v>
      </c>
      <c r="AH287" s="41">
        <v>12044684</v>
      </c>
      <c r="AI287" s="41">
        <v>0</v>
      </c>
      <c r="AJ287" s="41">
        <v>12044684</v>
      </c>
      <c r="AK287" s="41">
        <v>0</v>
      </c>
      <c r="AL287" s="41">
        <v>12044684</v>
      </c>
      <c r="AM287" s="41">
        <v>0</v>
      </c>
      <c r="AN287" s="41">
        <v>12044684</v>
      </c>
      <c r="AO287" s="41">
        <v>0</v>
      </c>
      <c r="AP287" s="41">
        <v>12044684</v>
      </c>
      <c r="AQ287" s="41">
        <v>0</v>
      </c>
      <c r="AR287" s="41">
        <v>12044684</v>
      </c>
      <c r="AS287" s="41">
        <v>0</v>
      </c>
      <c r="AT287" s="41">
        <v>12044684</v>
      </c>
      <c r="AU287" s="41">
        <v>0</v>
      </c>
      <c r="AV287" s="41">
        <v>12044684</v>
      </c>
      <c r="AW287" s="41">
        <v>0</v>
      </c>
      <c r="AX287" s="41">
        <v>12044684</v>
      </c>
      <c r="AY287" s="2">
        <v>0</v>
      </c>
      <c r="AZ287" s="12" t="str">
        <f t="shared" si="32"/>
        <v>Compromisos superan al Valor estimado en $ 132.491.524,00</v>
      </c>
      <c r="BA287" s="12" t="str">
        <f t="shared" si="33"/>
        <v>Obligaciones superan al Valor estimado en $ 132.491.524,00</v>
      </c>
      <c r="BB287" s="6">
        <f t="shared" si="34"/>
        <v>0</v>
      </c>
      <c r="BC287" s="13">
        <f t="shared" si="35"/>
        <v>132491524</v>
      </c>
      <c r="BD287" s="13">
        <f t="shared" si="36"/>
        <v>132491524</v>
      </c>
      <c r="BE287" s="6">
        <f t="shared" si="37"/>
        <v>1</v>
      </c>
      <c r="BF287" s="6">
        <f t="shared" si="38"/>
        <v>1</v>
      </c>
    </row>
    <row r="288" spans="2:58" ht="128.25" x14ac:dyDescent="0.25">
      <c r="B288" s="29" t="s">
        <v>857</v>
      </c>
      <c r="C288" s="29" t="s">
        <v>710</v>
      </c>
      <c r="D288" s="29" t="s">
        <v>4</v>
      </c>
      <c r="E288" s="30" t="s">
        <v>219</v>
      </c>
      <c r="F288" s="30" t="s">
        <v>220</v>
      </c>
      <c r="G288" s="30" t="s">
        <v>5</v>
      </c>
      <c r="H288" s="30">
        <v>80111604</v>
      </c>
      <c r="I288" s="30" t="s">
        <v>6268</v>
      </c>
      <c r="J288" s="30" t="s">
        <v>221</v>
      </c>
      <c r="K288" s="30" t="s">
        <v>858</v>
      </c>
      <c r="L288" s="31" t="s">
        <v>155</v>
      </c>
      <c r="M288" s="31" t="s">
        <v>712</v>
      </c>
      <c r="N288" s="31">
        <v>9</v>
      </c>
      <c r="O288" s="31" t="s">
        <v>223</v>
      </c>
      <c r="P288" s="31" t="s">
        <v>224</v>
      </c>
      <c r="Q288" s="40">
        <v>97020561.600000009</v>
      </c>
      <c r="R288" s="40">
        <v>97020561.600000009</v>
      </c>
      <c r="S288" s="31" t="s">
        <v>221</v>
      </c>
      <c r="T288" s="31" t="s">
        <v>221</v>
      </c>
      <c r="U288" s="30" t="s">
        <v>859</v>
      </c>
      <c r="V288" s="30" t="s">
        <v>714</v>
      </c>
      <c r="W288" s="30" t="s">
        <v>715</v>
      </c>
      <c r="X288" s="30" t="s">
        <v>229</v>
      </c>
      <c r="Y288" s="30" t="s">
        <v>230</v>
      </c>
      <c r="Z288" s="30" t="s">
        <v>860</v>
      </c>
      <c r="AA288" s="41">
        <v>0</v>
      </c>
      <c r="AB288" s="41">
        <v>0</v>
      </c>
      <c r="AC288" s="41">
        <v>0</v>
      </c>
      <c r="AD288" s="41">
        <v>0</v>
      </c>
      <c r="AE288" s="41">
        <v>97020561.600000009</v>
      </c>
      <c r="AF288" s="41">
        <v>0</v>
      </c>
      <c r="AG288" s="41">
        <v>0</v>
      </c>
      <c r="AH288" s="41">
        <v>10780062.4</v>
      </c>
      <c r="AI288" s="41">
        <v>0</v>
      </c>
      <c r="AJ288" s="41">
        <v>10780062.4</v>
      </c>
      <c r="AK288" s="41">
        <v>0</v>
      </c>
      <c r="AL288" s="41">
        <v>10780062.4</v>
      </c>
      <c r="AM288" s="41">
        <v>0</v>
      </c>
      <c r="AN288" s="41">
        <v>10780062.4</v>
      </c>
      <c r="AO288" s="41">
        <v>0</v>
      </c>
      <c r="AP288" s="41">
        <v>10780062.4</v>
      </c>
      <c r="AQ288" s="41">
        <v>0</v>
      </c>
      <c r="AR288" s="41">
        <v>10780062.4</v>
      </c>
      <c r="AS288" s="41">
        <v>0</v>
      </c>
      <c r="AT288" s="41">
        <v>10780062.4</v>
      </c>
      <c r="AU288" s="41">
        <v>0</v>
      </c>
      <c r="AV288" s="41">
        <v>10780062.4</v>
      </c>
      <c r="AW288" s="41">
        <v>0</v>
      </c>
      <c r="AX288" s="41">
        <v>10780062.4</v>
      </c>
      <c r="AY288" s="2">
        <v>0</v>
      </c>
      <c r="AZ288" s="12" t="str">
        <f t="shared" si="32"/>
        <v>OK</v>
      </c>
      <c r="BA288" s="12" t="str">
        <f t="shared" si="33"/>
        <v>OK</v>
      </c>
      <c r="BB288" s="6">
        <f t="shared" si="34"/>
        <v>0</v>
      </c>
      <c r="BC288" s="13">
        <f t="shared" si="35"/>
        <v>97020561.600000009</v>
      </c>
      <c r="BD288" s="13">
        <f t="shared" si="36"/>
        <v>97020561.600000009</v>
      </c>
      <c r="BE288" s="6">
        <f t="shared" si="37"/>
        <v>0</v>
      </c>
      <c r="BF288" s="6">
        <f t="shared" si="38"/>
        <v>0</v>
      </c>
    </row>
    <row r="289" spans="2:58" ht="99.75" x14ac:dyDescent="0.25">
      <c r="B289" s="29" t="s">
        <v>861</v>
      </c>
      <c r="C289" s="29" t="s">
        <v>710</v>
      </c>
      <c r="D289" s="29" t="s">
        <v>4</v>
      </c>
      <c r="E289" s="30" t="s">
        <v>219</v>
      </c>
      <c r="F289" s="30" t="s">
        <v>220</v>
      </c>
      <c r="G289" s="30" t="s">
        <v>5</v>
      </c>
      <c r="H289" s="30">
        <v>80111604</v>
      </c>
      <c r="I289" s="30" t="s">
        <v>6268</v>
      </c>
      <c r="J289" s="30" t="s">
        <v>221</v>
      </c>
      <c r="K289" s="30" t="s">
        <v>862</v>
      </c>
      <c r="L289" s="31" t="s">
        <v>153</v>
      </c>
      <c r="M289" s="31" t="s">
        <v>153</v>
      </c>
      <c r="N289" s="31">
        <v>12</v>
      </c>
      <c r="O289" s="31" t="s">
        <v>223</v>
      </c>
      <c r="P289" s="31" t="s">
        <v>224</v>
      </c>
      <c r="Q289" s="40">
        <v>83986700.065000013</v>
      </c>
      <c r="R289" s="40">
        <v>83986700.065000013</v>
      </c>
      <c r="S289" s="31" t="s">
        <v>221</v>
      </c>
      <c r="T289" s="31" t="s">
        <v>221</v>
      </c>
      <c r="U289" s="30" t="s">
        <v>859</v>
      </c>
      <c r="V289" s="30" t="s">
        <v>714</v>
      </c>
      <c r="W289" s="30" t="s">
        <v>715</v>
      </c>
      <c r="X289" s="30" t="s">
        <v>229</v>
      </c>
      <c r="Y289" s="30" t="s">
        <v>230</v>
      </c>
      <c r="Z289" s="30" t="s">
        <v>863</v>
      </c>
      <c r="AA289" s="41">
        <v>83986700.065000013</v>
      </c>
      <c r="AB289" s="41">
        <v>0</v>
      </c>
      <c r="AC289" s="41">
        <v>0</v>
      </c>
      <c r="AD289" s="41">
        <v>7303191.3100000005</v>
      </c>
      <c r="AE289" s="41">
        <v>0</v>
      </c>
      <c r="AF289" s="41">
        <v>7303191.3100000005</v>
      </c>
      <c r="AG289" s="41">
        <v>0</v>
      </c>
      <c r="AH289" s="41">
        <v>7303191.3100000005</v>
      </c>
      <c r="AI289" s="41">
        <v>0</v>
      </c>
      <c r="AJ289" s="41">
        <v>7303191.3100000005</v>
      </c>
      <c r="AK289" s="41">
        <v>0</v>
      </c>
      <c r="AL289" s="41">
        <v>7303191.3100000005</v>
      </c>
      <c r="AM289" s="41">
        <v>0</v>
      </c>
      <c r="AN289" s="41">
        <v>7303191.3100000005</v>
      </c>
      <c r="AO289" s="41">
        <v>0</v>
      </c>
      <c r="AP289" s="41">
        <v>7303191.3100000005</v>
      </c>
      <c r="AQ289" s="41">
        <v>0</v>
      </c>
      <c r="AR289" s="41">
        <v>7303191.3100000005</v>
      </c>
      <c r="AS289" s="41">
        <v>0</v>
      </c>
      <c r="AT289" s="41">
        <v>7303191.3100000005</v>
      </c>
      <c r="AU289" s="41">
        <v>0</v>
      </c>
      <c r="AV289" s="41">
        <v>7303191.3100000005</v>
      </c>
      <c r="AW289" s="41">
        <v>0</v>
      </c>
      <c r="AX289" s="41">
        <v>10954786.965000002</v>
      </c>
      <c r="AY289" s="2">
        <v>0</v>
      </c>
      <c r="AZ289" s="12" t="str">
        <f t="shared" si="32"/>
        <v>OK</v>
      </c>
      <c r="BA289" s="12" t="str">
        <f t="shared" si="33"/>
        <v>OK</v>
      </c>
      <c r="BB289" s="6">
        <f t="shared" si="34"/>
        <v>0</v>
      </c>
      <c r="BC289" s="13">
        <f t="shared" si="35"/>
        <v>83986700.065000013</v>
      </c>
      <c r="BD289" s="13">
        <f t="shared" si="36"/>
        <v>83986700.065000013</v>
      </c>
      <c r="BE289" s="6">
        <f t="shared" si="37"/>
        <v>0</v>
      </c>
      <c r="BF289" s="6">
        <f t="shared" si="38"/>
        <v>0</v>
      </c>
    </row>
    <row r="290" spans="2:58" ht="99.75" x14ac:dyDescent="0.25">
      <c r="B290" s="29" t="s">
        <v>864</v>
      </c>
      <c r="C290" s="29" t="s">
        <v>710</v>
      </c>
      <c r="D290" s="29" t="s">
        <v>4</v>
      </c>
      <c r="E290" s="30" t="s">
        <v>219</v>
      </c>
      <c r="F290" s="30" t="s">
        <v>220</v>
      </c>
      <c r="G290" s="30" t="s">
        <v>5</v>
      </c>
      <c r="H290" s="30">
        <v>80111604</v>
      </c>
      <c r="I290" s="30" t="s">
        <v>6268</v>
      </c>
      <c r="J290" s="30" t="s">
        <v>221</v>
      </c>
      <c r="K290" s="30" t="s">
        <v>862</v>
      </c>
      <c r="L290" s="31" t="s">
        <v>155</v>
      </c>
      <c r="M290" s="31" t="s">
        <v>712</v>
      </c>
      <c r="N290" s="31">
        <v>9</v>
      </c>
      <c r="O290" s="31" t="s">
        <v>223</v>
      </c>
      <c r="P290" s="31" t="s">
        <v>224</v>
      </c>
      <c r="Q290" s="40">
        <v>65728721.790000007</v>
      </c>
      <c r="R290" s="40">
        <v>65728721.790000007</v>
      </c>
      <c r="S290" s="31" t="s">
        <v>221</v>
      </c>
      <c r="T290" s="31" t="s">
        <v>221</v>
      </c>
      <c r="U290" s="30" t="s">
        <v>859</v>
      </c>
      <c r="V290" s="30" t="s">
        <v>714</v>
      </c>
      <c r="W290" s="30" t="s">
        <v>715</v>
      </c>
      <c r="X290" s="30" t="s">
        <v>229</v>
      </c>
      <c r="Y290" s="30" t="s">
        <v>230</v>
      </c>
      <c r="Z290" s="30" t="s">
        <v>863</v>
      </c>
      <c r="AA290" s="41">
        <v>0</v>
      </c>
      <c r="AB290" s="41">
        <v>0</v>
      </c>
      <c r="AC290" s="41">
        <v>0</v>
      </c>
      <c r="AD290" s="41">
        <v>0</v>
      </c>
      <c r="AE290" s="41">
        <v>65728721.790000007</v>
      </c>
      <c r="AF290" s="41">
        <v>0</v>
      </c>
      <c r="AG290" s="41">
        <v>0</v>
      </c>
      <c r="AH290" s="41">
        <v>7303191.3100000005</v>
      </c>
      <c r="AI290" s="41">
        <v>0</v>
      </c>
      <c r="AJ290" s="41">
        <v>7303191.3100000005</v>
      </c>
      <c r="AK290" s="41">
        <v>0</v>
      </c>
      <c r="AL290" s="41">
        <v>7303191.3100000005</v>
      </c>
      <c r="AM290" s="41">
        <v>0</v>
      </c>
      <c r="AN290" s="41">
        <v>7303191.3100000005</v>
      </c>
      <c r="AO290" s="41">
        <v>0</v>
      </c>
      <c r="AP290" s="41">
        <v>7303191.3100000005</v>
      </c>
      <c r="AQ290" s="41">
        <v>0</v>
      </c>
      <c r="AR290" s="41">
        <v>7303191.3100000005</v>
      </c>
      <c r="AS290" s="41">
        <v>0</v>
      </c>
      <c r="AT290" s="41">
        <v>7303191.3100000005</v>
      </c>
      <c r="AU290" s="41">
        <v>0</v>
      </c>
      <c r="AV290" s="41">
        <v>7303191.3100000005</v>
      </c>
      <c r="AW290" s="41">
        <v>0</v>
      </c>
      <c r="AX290" s="41">
        <v>7303191.3100000005</v>
      </c>
      <c r="AY290" s="2">
        <v>0</v>
      </c>
      <c r="AZ290" s="12" t="str">
        <f t="shared" si="32"/>
        <v>OK</v>
      </c>
      <c r="BA290" s="12" t="str">
        <f t="shared" si="33"/>
        <v>OK</v>
      </c>
      <c r="BB290" s="6">
        <f t="shared" si="34"/>
        <v>0</v>
      </c>
      <c r="BC290" s="13">
        <f t="shared" si="35"/>
        <v>65728721.790000007</v>
      </c>
      <c r="BD290" s="13">
        <f t="shared" si="36"/>
        <v>65728721.790000014</v>
      </c>
      <c r="BE290" s="6">
        <f t="shared" si="37"/>
        <v>0</v>
      </c>
      <c r="BF290" s="6">
        <f t="shared" si="38"/>
        <v>0</v>
      </c>
    </row>
    <row r="291" spans="2:58" ht="99.75" x14ac:dyDescent="0.25">
      <c r="B291" s="29" t="s">
        <v>865</v>
      </c>
      <c r="C291" s="29" t="s">
        <v>710</v>
      </c>
      <c r="D291" s="29" t="s">
        <v>4</v>
      </c>
      <c r="E291" s="30" t="s">
        <v>219</v>
      </c>
      <c r="F291" s="30" t="s">
        <v>220</v>
      </c>
      <c r="G291" s="30" t="s">
        <v>5</v>
      </c>
      <c r="H291" s="30">
        <v>80111604</v>
      </c>
      <c r="I291" s="30" t="s">
        <v>6268</v>
      </c>
      <c r="J291" s="30" t="s">
        <v>221</v>
      </c>
      <c r="K291" s="30" t="s">
        <v>862</v>
      </c>
      <c r="L291" s="31" t="s">
        <v>155</v>
      </c>
      <c r="M291" s="31" t="s">
        <v>712</v>
      </c>
      <c r="N291" s="31">
        <v>9</v>
      </c>
      <c r="O291" s="31" t="s">
        <v>223</v>
      </c>
      <c r="P291" s="31" t="s">
        <v>224</v>
      </c>
      <c r="Q291" s="40">
        <v>65728721.790000007</v>
      </c>
      <c r="R291" s="40">
        <v>65728721.790000007</v>
      </c>
      <c r="S291" s="31" t="s">
        <v>221</v>
      </c>
      <c r="T291" s="31" t="s">
        <v>221</v>
      </c>
      <c r="U291" s="30" t="s">
        <v>859</v>
      </c>
      <c r="V291" s="30" t="s">
        <v>714</v>
      </c>
      <c r="W291" s="30" t="s">
        <v>715</v>
      </c>
      <c r="X291" s="30" t="s">
        <v>229</v>
      </c>
      <c r="Y291" s="30" t="s">
        <v>230</v>
      </c>
      <c r="Z291" s="30" t="s">
        <v>863</v>
      </c>
      <c r="AA291" s="41">
        <v>0</v>
      </c>
      <c r="AB291" s="41">
        <v>0</v>
      </c>
      <c r="AC291" s="41">
        <v>0</v>
      </c>
      <c r="AD291" s="41">
        <v>0</v>
      </c>
      <c r="AE291" s="41">
        <v>65728721.790000007</v>
      </c>
      <c r="AF291" s="41">
        <v>0</v>
      </c>
      <c r="AG291" s="41">
        <v>0</v>
      </c>
      <c r="AH291" s="41">
        <v>7303191.3100000005</v>
      </c>
      <c r="AI291" s="41">
        <v>0</v>
      </c>
      <c r="AJ291" s="41">
        <v>7303191.3100000005</v>
      </c>
      <c r="AK291" s="41">
        <v>0</v>
      </c>
      <c r="AL291" s="41">
        <v>7303191.3100000005</v>
      </c>
      <c r="AM291" s="41">
        <v>0</v>
      </c>
      <c r="AN291" s="41">
        <v>7303191.3100000005</v>
      </c>
      <c r="AO291" s="41">
        <v>0</v>
      </c>
      <c r="AP291" s="41">
        <v>7303191.3100000005</v>
      </c>
      <c r="AQ291" s="41">
        <v>0</v>
      </c>
      <c r="AR291" s="41">
        <v>7303191.3100000005</v>
      </c>
      <c r="AS291" s="41">
        <v>0</v>
      </c>
      <c r="AT291" s="41">
        <v>7303191.3100000005</v>
      </c>
      <c r="AU291" s="41">
        <v>0</v>
      </c>
      <c r="AV291" s="41">
        <v>7303191.3100000005</v>
      </c>
      <c r="AW291" s="41">
        <v>0</v>
      </c>
      <c r="AX291" s="41">
        <v>7303191.3100000005</v>
      </c>
      <c r="AY291" s="2">
        <v>0</v>
      </c>
      <c r="AZ291" s="12" t="str">
        <f t="shared" si="32"/>
        <v>OK</v>
      </c>
      <c r="BA291" s="12" t="str">
        <f t="shared" si="33"/>
        <v>OK</v>
      </c>
      <c r="BB291" s="6">
        <f t="shared" si="34"/>
        <v>0</v>
      </c>
      <c r="BC291" s="13">
        <f t="shared" si="35"/>
        <v>65728721.790000007</v>
      </c>
      <c r="BD291" s="13">
        <f t="shared" si="36"/>
        <v>65728721.790000014</v>
      </c>
      <c r="BE291" s="6">
        <f t="shared" si="37"/>
        <v>0</v>
      </c>
      <c r="BF291" s="6">
        <f t="shared" si="38"/>
        <v>0</v>
      </c>
    </row>
    <row r="292" spans="2:58" ht="99.75" x14ac:dyDescent="0.25">
      <c r="B292" s="29" t="s">
        <v>866</v>
      </c>
      <c r="C292" s="29" t="s">
        <v>710</v>
      </c>
      <c r="D292" s="29" t="s">
        <v>4</v>
      </c>
      <c r="E292" s="30" t="s">
        <v>219</v>
      </c>
      <c r="F292" s="30" t="s">
        <v>220</v>
      </c>
      <c r="G292" s="30" t="s">
        <v>5</v>
      </c>
      <c r="H292" s="30">
        <v>80111604</v>
      </c>
      <c r="I292" s="30" t="s">
        <v>6268</v>
      </c>
      <c r="J292" s="30" t="s">
        <v>221</v>
      </c>
      <c r="K292" s="30" t="s">
        <v>862</v>
      </c>
      <c r="L292" s="31" t="s">
        <v>153</v>
      </c>
      <c r="M292" s="31" t="s">
        <v>153</v>
      </c>
      <c r="N292" s="31">
        <v>12</v>
      </c>
      <c r="O292" s="31" t="s">
        <v>223</v>
      </c>
      <c r="P292" s="31" t="s">
        <v>224</v>
      </c>
      <c r="Q292" s="40">
        <v>83986700.065000013</v>
      </c>
      <c r="R292" s="40">
        <v>83986700.065000013</v>
      </c>
      <c r="S292" s="31" t="s">
        <v>221</v>
      </c>
      <c r="T292" s="31" t="s">
        <v>221</v>
      </c>
      <c r="U292" s="30" t="s">
        <v>859</v>
      </c>
      <c r="V292" s="30" t="s">
        <v>714</v>
      </c>
      <c r="W292" s="30" t="s">
        <v>715</v>
      </c>
      <c r="X292" s="30" t="s">
        <v>229</v>
      </c>
      <c r="Y292" s="30" t="s">
        <v>230</v>
      </c>
      <c r="Z292" s="30" t="s">
        <v>863</v>
      </c>
      <c r="AA292" s="41">
        <v>83986700.065000013</v>
      </c>
      <c r="AB292" s="41">
        <v>0</v>
      </c>
      <c r="AC292" s="41">
        <v>0</v>
      </c>
      <c r="AD292" s="41">
        <v>7303191.3100000005</v>
      </c>
      <c r="AE292" s="41">
        <v>0</v>
      </c>
      <c r="AF292" s="41">
        <v>7303191.3100000005</v>
      </c>
      <c r="AG292" s="41">
        <v>0</v>
      </c>
      <c r="AH292" s="41">
        <v>7303191.3100000005</v>
      </c>
      <c r="AI292" s="41">
        <v>0</v>
      </c>
      <c r="AJ292" s="41">
        <v>7303191.3100000005</v>
      </c>
      <c r="AK292" s="41">
        <v>0</v>
      </c>
      <c r="AL292" s="41">
        <v>7303191.3100000005</v>
      </c>
      <c r="AM292" s="41">
        <v>0</v>
      </c>
      <c r="AN292" s="41">
        <v>7303191.3100000005</v>
      </c>
      <c r="AO292" s="41">
        <v>0</v>
      </c>
      <c r="AP292" s="41">
        <v>7303191.3100000005</v>
      </c>
      <c r="AQ292" s="41">
        <v>0</v>
      </c>
      <c r="AR292" s="41">
        <v>7303191.3100000005</v>
      </c>
      <c r="AS292" s="41">
        <v>0</v>
      </c>
      <c r="AT292" s="41">
        <v>7303191.3100000005</v>
      </c>
      <c r="AU292" s="41">
        <v>0</v>
      </c>
      <c r="AV292" s="41">
        <v>7303191.3100000005</v>
      </c>
      <c r="AW292" s="41">
        <v>0</v>
      </c>
      <c r="AX292" s="41">
        <v>10954786.965000002</v>
      </c>
      <c r="AY292" s="2">
        <v>0</v>
      </c>
      <c r="AZ292" s="12" t="str">
        <f t="shared" si="32"/>
        <v>OK</v>
      </c>
      <c r="BA292" s="12" t="str">
        <f t="shared" si="33"/>
        <v>OK</v>
      </c>
      <c r="BB292" s="6">
        <f t="shared" si="34"/>
        <v>0</v>
      </c>
      <c r="BC292" s="13">
        <f t="shared" si="35"/>
        <v>83986700.065000013</v>
      </c>
      <c r="BD292" s="13">
        <f t="shared" si="36"/>
        <v>83986700.065000013</v>
      </c>
      <c r="BE292" s="6">
        <f t="shared" si="37"/>
        <v>0</v>
      </c>
      <c r="BF292" s="6">
        <f t="shared" si="38"/>
        <v>0</v>
      </c>
    </row>
    <row r="293" spans="2:58" ht="99.75" x14ac:dyDescent="0.25">
      <c r="B293" s="29" t="s">
        <v>867</v>
      </c>
      <c r="C293" s="29" t="s">
        <v>710</v>
      </c>
      <c r="D293" s="29" t="s">
        <v>4</v>
      </c>
      <c r="E293" s="30" t="s">
        <v>219</v>
      </c>
      <c r="F293" s="30" t="s">
        <v>220</v>
      </c>
      <c r="G293" s="30" t="s">
        <v>5</v>
      </c>
      <c r="H293" s="30">
        <v>80111604</v>
      </c>
      <c r="I293" s="30" t="s">
        <v>6268</v>
      </c>
      <c r="J293" s="30" t="s">
        <v>221</v>
      </c>
      <c r="K293" s="30" t="s">
        <v>862</v>
      </c>
      <c r="L293" s="31" t="s">
        <v>153</v>
      </c>
      <c r="M293" s="31" t="s">
        <v>153</v>
      </c>
      <c r="N293" s="31">
        <v>12</v>
      </c>
      <c r="O293" s="31" t="s">
        <v>223</v>
      </c>
      <c r="P293" s="31" t="s">
        <v>224</v>
      </c>
      <c r="Q293" s="40">
        <v>80335104.410000011</v>
      </c>
      <c r="R293" s="40">
        <v>80335104.410000011</v>
      </c>
      <c r="S293" s="31" t="s">
        <v>221</v>
      </c>
      <c r="T293" s="31" t="s">
        <v>221</v>
      </c>
      <c r="U293" s="30" t="s">
        <v>859</v>
      </c>
      <c r="V293" s="30" t="s">
        <v>714</v>
      </c>
      <c r="W293" s="30" t="s">
        <v>715</v>
      </c>
      <c r="X293" s="30" t="s">
        <v>229</v>
      </c>
      <c r="Y293" s="30" t="s">
        <v>230</v>
      </c>
      <c r="Z293" s="30" t="s">
        <v>863</v>
      </c>
      <c r="AA293" s="41">
        <v>80335104.410000011</v>
      </c>
      <c r="AB293" s="41">
        <v>0</v>
      </c>
      <c r="AC293" s="41">
        <v>0</v>
      </c>
      <c r="AD293" s="41">
        <v>7303191.3100000005</v>
      </c>
      <c r="AE293" s="41">
        <v>0</v>
      </c>
      <c r="AF293" s="41">
        <v>7303191.3100000005</v>
      </c>
      <c r="AG293" s="41">
        <v>0</v>
      </c>
      <c r="AH293" s="41">
        <v>7303191.3100000005</v>
      </c>
      <c r="AI293" s="41">
        <v>0</v>
      </c>
      <c r="AJ293" s="41">
        <v>7303191.3100000005</v>
      </c>
      <c r="AK293" s="41">
        <v>0</v>
      </c>
      <c r="AL293" s="41">
        <v>7303191.3100000005</v>
      </c>
      <c r="AM293" s="41">
        <v>0</v>
      </c>
      <c r="AN293" s="41">
        <v>7303191.3100000005</v>
      </c>
      <c r="AO293" s="41">
        <v>0</v>
      </c>
      <c r="AP293" s="41">
        <v>7303191.3100000005</v>
      </c>
      <c r="AQ293" s="41">
        <v>0</v>
      </c>
      <c r="AR293" s="41">
        <v>7303191.3100000005</v>
      </c>
      <c r="AS293" s="41">
        <v>0</v>
      </c>
      <c r="AT293" s="41">
        <v>7303191.3100000005</v>
      </c>
      <c r="AU293" s="41">
        <v>0</v>
      </c>
      <c r="AV293" s="41">
        <v>7303191.3100000005</v>
      </c>
      <c r="AW293" s="41">
        <v>0</v>
      </c>
      <c r="AX293" s="41">
        <v>7303191.3100000005</v>
      </c>
      <c r="AY293" s="2">
        <v>0</v>
      </c>
      <c r="AZ293" s="12" t="str">
        <f t="shared" si="32"/>
        <v>OK</v>
      </c>
      <c r="BA293" s="12" t="str">
        <f t="shared" si="33"/>
        <v>OK</v>
      </c>
      <c r="BB293" s="6">
        <f t="shared" si="34"/>
        <v>0</v>
      </c>
      <c r="BC293" s="13">
        <f t="shared" si="35"/>
        <v>80335104.410000011</v>
      </c>
      <c r="BD293" s="13">
        <f t="shared" si="36"/>
        <v>80335104.410000011</v>
      </c>
      <c r="BE293" s="6">
        <f t="shared" si="37"/>
        <v>0</v>
      </c>
      <c r="BF293" s="6">
        <f t="shared" si="38"/>
        <v>0</v>
      </c>
    </row>
    <row r="294" spans="2:58" ht="142.5" x14ac:dyDescent="0.25">
      <c r="B294" s="29" t="s">
        <v>868</v>
      </c>
      <c r="C294" s="29" t="s">
        <v>710</v>
      </c>
      <c r="D294" s="29" t="s">
        <v>4</v>
      </c>
      <c r="E294" s="30" t="s">
        <v>219</v>
      </c>
      <c r="F294" s="30" t="s">
        <v>220</v>
      </c>
      <c r="G294" s="30" t="s">
        <v>5</v>
      </c>
      <c r="H294" s="30">
        <v>80111604</v>
      </c>
      <c r="I294" s="30" t="s">
        <v>6268</v>
      </c>
      <c r="J294" s="30" t="s">
        <v>221</v>
      </c>
      <c r="K294" s="30" t="s">
        <v>869</v>
      </c>
      <c r="L294" s="31" t="s">
        <v>155</v>
      </c>
      <c r="M294" s="31" t="s">
        <v>712</v>
      </c>
      <c r="N294" s="31">
        <v>9</v>
      </c>
      <c r="O294" s="31" t="s">
        <v>223</v>
      </c>
      <c r="P294" s="31" t="s">
        <v>224</v>
      </c>
      <c r="Q294" s="40">
        <v>65728721.790000007</v>
      </c>
      <c r="R294" s="40">
        <v>65728721.790000007</v>
      </c>
      <c r="S294" s="31" t="s">
        <v>221</v>
      </c>
      <c r="T294" s="31" t="s">
        <v>221</v>
      </c>
      <c r="U294" s="30" t="s">
        <v>859</v>
      </c>
      <c r="V294" s="30" t="s">
        <v>714</v>
      </c>
      <c r="W294" s="30" t="s">
        <v>715</v>
      </c>
      <c r="X294" s="30" t="s">
        <v>229</v>
      </c>
      <c r="Y294" s="30" t="s">
        <v>230</v>
      </c>
      <c r="Z294" s="30" t="s">
        <v>870</v>
      </c>
      <c r="AA294" s="41">
        <v>0</v>
      </c>
      <c r="AB294" s="41">
        <v>0</v>
      </c>
      <c r="AC294" s="41">
        <v>0</v>
      </c>
      <c r="AD294" s="41">
        <v>0</v>
      </c>
      <c r="AE294" s="41">
        <v>65728721.790000007</v>
      </c>
      <c r="AF294" s="41">
        <v>0</v>
      </c>
      <c r="AG294" s="41">
        <v>0</v>
      </c>
      <c r="AH294" s="41">
        <v>7303191.3100000005</v>
      </c>
      <c r="AI294" s="41">
        <v>0</v>
      </c>
      <c r="AJ294" s="41">
        <v>7303191.3100000005</v>
      </c>
      <c r="AK294" s="41">
        <v>0</v>
      </c>
      <c r="AL294" s="41">
        <v>7303191.3100000005</v>
      </c>
      <c r="AM294" s="41">
        <v>0</v>
      </c>
      <c r="AN294" s="41">
        <v>7303191.3100000005</v>
      </c>
      <c r="AO294" s="41">
        <v>0</v>
      </c>
      <c r="AP294" s="41">
        <v>7303191.3100000005</v>
      </c>
      <c r="AQ294" s="41">
        <v>0</v>
      </c>
      <c r="AR294" s="41">
        <v>7303191.3100000005</v>
      </c>
      <c r="AS294" s="41">
        <v>0</v>
      </c>
      <c r="AT294" s="41">
        <v>7303191.3100000005</v>
      </c>
      <c r="AU294" s="41">
        <v>0</v>
      </c>
      <c r="AV294" s="41">
        <v>7303191.3100000005</v>
      </c>
      <c r="AW294" s="41">
        <v>0</v>
      </c>
      <c r="AX294" s="41">
        <v>7303191.3100000005</v>
      </c>
      <c r="AY294" s="2">
        <v>0</v>
      </c>
      <c r="AZ294" s="12" t="str">
        <f t="shared" si="32"/>
        <v>OK</v>
      </c>
      <c r="BA294" s="12" t="str">
        <f t="shared" si="33"/>
        <v>OK</v>
      </c>
      <c r="BB294" s="6">
        <f t="shared" si="34"/>
        <v>0</v>
      </c>
      <c r="BC294" s="13">
        <f t="shared" si="35"/>
        <v>65728721.790000007</v>
      </c>
      <c r="BD294" s="13">
        <f t="shared" si="36"/>
        <v>65728721.790000014</v>
      </c>
      <c r="BE294" s="6">
        <f t="shared" si="37"/>
        <v>0</v>
      </c>
      <c r="BF294" s="6">
        <f t="shared" si="38"/>
        <v>0</v>
      </c>
    </row>
    <row r="295" spans="2:58" ht="128.25" x14ac:dyDescent="0.25">
      <c r="B295" s="29" t="s">
        <v>871</v>
      </c>
      <c r="C295" s="29" t="s">
        <v>710</v>
      </c>
      <c r="D295" s="29" t="s">
        <v>4</v>
      </c>
      <c r="E295" s="30" t="s">
        <v>219</v>
      </c>
      <c r="F295" s="30" t="s">
        <v>220</v>
      </c>
      <c r="G295" s="30" t="s">
        <v>5</v>
      </c>
      <c r="H295" s="30">
        <v>80111604</v>
      </c>
      <c r="I295" s="30" t="s">
        <v>6268</v>
      </c>
      <c r="J295" s="30" t="s">
        <v>221</v>
      </c>
      <c r="K295" s="30" t="s">
        <v>872</v>
      </c>
      <c r="L295" s="31" t="s">
        <v>155</v>
      </c>
      <c r="M295" s="31" t="s">
        <v>712</v>
      </c>
      <c r="N295" s="31">
        <v>9</v>
      </c>
      <c r="O295" s="31" t="s">
        <v>223</v>
      </c>
      <c r="P295" s="31" t="s">
        <v>224</v>
      </c>
      <c r="Q295" s="40">
        <v>56625266.609999999</v>
      </c>
      <c r="R295" s="40">
        <v>56625266.609999999</v>
      </c>
      <c r="S295" s="31" t="s">
        <v>221</v>
      </c>
      <c r="T295" s="31" t="s">
        <v>221</v>
      </c>
      <c r="U295" s="30" t="s">
        <v>859</v>
      </c>
      <c r="V295" s="30" t="s">
        <v>714</v>
      </c>
      <c r="W295" s="30" t="s">
        <v>715</v>
      </c>
      <c r="X295" s="30" t="s">
        <v>229</v>
      </c>
      <c r="Y295" s="30" t="s">
        <v>230</v>
      </c>
      <c r="Z295" s="30" t="s">
        <v>863</v>
      </c>
      <c r="AA295" s="41">
        <v>0</v>
      </c>
      <c r="AB295" s="41">
        <v>0</v>
      </c>
      <c r="AC295" s="41">
        <v>0</v>
      </c>
      <c r="AD295" s="41">
        <v>0</v>
      </c>
      <c r="AE295" s="41">
        <v>56625266.609999999</v>
      </c>
      <c r="AF295" s="41">
        <v>0</v>
      </c>
      <c r="AG295" s="41">
        <v>0</v>
      </c>
      <c r="AH295" s="41">
        <v>6291696.29</v>
      </c>
      <c r="AI295" s="41">
        <v>0</v>
      </c>
      <c r="AJ295" s="41">
        <v>6291696.29</v>
      </c>
      <c r="AK295" s="41">
        <v>0</v>
      </c>
      <c r="AL295" s="41">
        <v>6291696.29</v>
      </c>
      <c r="AM295" s="41">
        <v>0</v>
      </c>
      <c r="AN295" s="41">
        <v>6291696.29</v>
      </c>
      <c r="AO295" s="41">
        <v>0</v>
      </c>
      <c r="AP295" s="41">
        <v>6291696.29</v>
      </c>
      <c r="AQ295" s="41">
        <v>0</v>
      </c>
      <c r="AR295" s="41">
        <v>6291696.29</v>
      </c>
      <c r="AS295" s="41">
        <v>0</v>
      </c>
      <c r="AT295" s="41">
        <v>6291696.29</v>
      </c>
      <c r="AU295" s="41">
        <v>0</v>
      </c>
      <c r="AV295" s="41">
        <v>6291696.29</v>
      </c>
      <c r="AW295" s="41">
        <v>0</v>
      </c>
      <c r="AX295" s="41">
        <v>6291696.29</v>
      </c>
      <c r="AY295" s="2">
        <v>0</v>
      </c>
      <c r="AZ295" s="12" t="str">
        <f t="shared" si="32"/>
        <v>OK</v>
      </c>
      <c r="BA295" s="12" t="str">
        <f t="shared" si="33"/>
        <v>OK</v>
      </c>
      <c r="BB295" s="6">
        <f t="shared" si="34"/>
        <v>0</v>
      </c>
      <c r="BC295" s="13">
        <f t="shared" si="35"/>
        <v>56625266.609999999</v>
      </c>
      <c r="BD295" s="13">
        <f t="shared" si="36"/>
        <v>56625266.609999999</v>
      </c>
      <c r="BE295" s="6">
        <f t="shared" si="37"/>
        <v>0</v>
      </c>
      <c r="BF295" s="6">
        <f t="shared" si="38"/>
        <v>0</v>
      </c>
    </row>
    <row r="296" spans="2:58" ht="128.25" x14ac:dyDescent="0.25">
      <c r="B296" s="29" t="s">
        <v>873</v>
      </c>
      <c r="C296" s="29" t="s">
        <v>710</v>
      </c>
      <c r="D296" s="29" t="s">
        <v>4</v>
      </c>
      <c r="E296" s="30" t="s">
        <v>219</v>
      </c>
      <c r="F296" s="30" t="s">
        <v>220</v>
      </c>
      <c r="G296" s="30" t="s">
        <v>5</v>
      </c>
      <c r="H296" s="30">
        <v>80111604</v>
      </c>
      <c r="I296" s="30" t="s">
        <v>6268</v>
      </c>
      <c r="J296" s="30" t="s">
        <v>221</v>
      </c>
      <c r="K296" s="30" t="s">
        <v>872</v>
      </c>
      <c r="L296" s="31" t="s">
        <v>153</v>
      </c>
      <c r="M296" s="31" t="s">
        <v>153</v>
      </c>
      <c r="N296" s="31">
        <v>12</v>
      </c>
      <c r="O296" s="31" t="s">
        <v>223</v>
      </c>
      <c r="P296" s="31" t="s">
        <v>224</v>
      </c>
      <c r="Q296" s="40">
        <v>72354507.334999993</v>
      </c>
      <c r="R296" s="40">
        <v>72354507.334999993</v>
      </c>
      <c r="S296" s="31" t="s">
        <v>221</v>
      </c>
      <c r="T296" s="31" t="s">
        <v>221</v>
      </c>
      <c r="U296" s="30" t="s">
        <v>859</v>
      </c>
      <c r="V296" s="30" t="s">
        <v>714</v>
      </c>
      <c r="W296" s="30" t="s">
        <v>715</v>
      </c>
      <c r="X296" s="30" t="s">
        <v>229</v>
      </c>
      <c r="Y296" s="30" t="s">
        <v>230</v>
      </c>
      <c r="Z296" s="30" t="s">
        <v>863</v>
      </c>
      <c r="AA296" s="41">
        <v>72354507.334999993</v>
      </c>
      <c r="AB296" s="41">
        <v>0</v>
      </c>
      <c r="AC296" s="41">
        <v>0</v>
      </c>
      <c r="AD296" s="41">
        <v>6291696.29</v>
      </c>
      <c r="AE296" s="41">
        <v>0</v>
      </c>
      <c r="AF296" s="41">
        <v>6291696.29</v>
      </c>
      <c r="AG296" s="41">
        <v>0</v>
      </c>
      <c r="AH296" s="41">
        <v>6291696.29</v>
      </c>
      <c r="AI296" s="41">
        <v>0</v>
      </c>
      <c r="AJ296" s="41">
        <v>6291696.29</v>
      </c>
      <c r="AK296" s="41">
        <v>0</v>
      </c>
      <c r="AL296" s="41">
        <v>6291696.29</v>
      </c>
      <c r="AM296" s="41">
        <v>0</v>
      </c>
      <c r="AN296" s="41">
        <v>6291696.29</v>
      </c>
      <c r="AO296" s="41">
        <v>0</v>
      </c>
      <c r="AP296" s="41">
        <v>6291696.29</v>
      </c>
      <c r="AQ296" s="41">
        <v>0</v>
      </c>
      <c r="AR296" s="41">
        <v>6291696.29</v>
      </c>
      <c r="AS296" s="41">
        <v>0</v>
      </c>
      <c r="AT296" s="41">
        <v>6291696.29</v>
      </c>
      <c r="AU296" s="41">
        <v>0</v>
      </c>
      <c r="AV296" s="41">
        <v>6291696.29</v>
      </c>
      <c r="AW296" s="41">
        <v>0</v>
      </c>
      <c r="AX296" s="41">
        <v>9437544.4349999949</v>
      </c>
      <c r="AY296" s="2">
        <v>0</v>
      </c>
      <c r="AZ296" s="12" t="str">
        <f t="shared" si="32"/>
        <v>OK</v>
      </c>
      <c r="BA296" s="12" t="str">
        <f t="shared" si="33"/>
        <v>OK</v>
      </c>
      <c r="BB296" s="6">
        <f t="shared" si="34"/>
        <v>0</v>
      </c>
      <c r="BC296" s="13">
        <f t="shared" si="35"/>
        <v>72354507.334999993</v>
      </c>
      <c r="BD296" s="13">
        <f t="shared" si="36"/>
        <v>72354507.334999993</v>
      </c>
      <c r="BE296" s="6">
        <f t="shared" si="37"/>
        <v>0</v>
      </c>
      <c r="BF296" s="6">
        <f t="shared" si="38"/>
        <v>0</v>
      </c>
    </row>
    <row r="297" spans="2:58" ht="128.25" x14ac:dyDescent="0.25">
      <c r="B297" s="29" t="s">
        <v>874</v>
      </c>
      <c r="C297" s="29" t="s">
        <v>710</v>
      </c>
      <c r="D297" s="29" t="s">
        <v>4</v>
      </c>
      <c r="E297" s="30" t="s">
        <v>219</v>
      </c>
      <c r="F297" s="30" t="s">
        <v>220</v>
      </c>
      <c r="G297" s="30" t="s">
        <v>5</v>
      </c>
      <c r="H297" s="30">
        <v>80111604</v>
      </c>
      <c r="I297" s="30" t="s">
        <v>6268</v>
      </c>
      <c r="J297" s="30" t="s">
        <v>221</v>
      </c>
      <c r="K297" s="30" t="s">
        <v>872</v>
      </c>
      <c r="L297" s="31" t="s">
        <v>153</v>
      </c>
      <c r="M297" s="31" t="s">
        <v>153</v>
      </c>
      <c r="N297" s="31">
        <v>12</v>
      </c>
      <c r="O297" s="31" t="s">
        <v>223</v>
      </c>
      <c r="P297" s="31" t="s">
        <v>224</v>
      </c>
      <c r="Q297" s="40">
        <v>72354507.334999993</v>
      </c>
      <c r="R297" s="40">
        <v>72354507.334999993</v>
      </c>
      <c r="S297" s="31" t="s">
        <v>221</v>
      </c>
      <c r="T297" s="31" t="s">
        <v>221</v>
      </c>
      <c r="U297" s="30" t="s">
        <v>859</v>
      </c>
      <c r="V297" s="30" t="s">
        <v>714</v>
      </c>
      <c r="W297" s="30" t="s">
        <v>715</v>
      </c>
      <c r="X297" s="30" t="s">
        <v>229</v>
      </c>
      <c r="Y297" s="30" t="s">
        <v>230</v>
      </c>
      <c r="Z297" s="30" t="s">
        <v>863</v>
      </c>
      <c r="AA297" s="41">
        <v>72354507.334999993</v>
      </c>
      <c r="AB297" s="41">
        <v>0</v>
      </c>
      <c r="AC297" s="41">
        <v>0</v>
      </c>
      <c r="AD297" s="41">
        <v>6291696.29</v>
      </c>
      <c r="AE297" s="41">
        <v>0</v>
      </c>
      <c r="AF297" s="41">
        <v>6291696.29</v>
      </c>
      <c r="AG297" s="41">
        <v>0</v>
      </c>
      <c r="AH297" s="41">
        <v>6291696.29</v>
      </c>
      <c r="AI297" s="41">
        <v>0</v>
      </c>
      <c r="AJ297" s="41">
        <v>6291696.29</v>
      </c>
      <c r="AK297" s="41">
        <v>0</v>
      </c>
      <c r="AL297" s="41">
        <v>6291696.29</v>
      </c>
      <c r="AM297" s="41">
        <v>0</v>
      </c>
      <c r="AN297" s="41">
        <v>6291696.29</v>
      </c>
      <c r="AO297" s="41">
        <v>0</v>
      </c>
      <c r="AP297" s="41">
        <v>6291696.29</v>
      </c>
      <c r="AQ297" s="41">
        <v>0</v>
      </c>
      <c r="AR297" s="41">
        <v>6291696.29</v>
      </c>
      <c r="AS297" s="41">
        <v>0</v>
      </c>
      <c r="AT297" s="41">
        <v>6291696.29</v>
      </c>
      <c r="AU297" s="41">
        <v>0</v>
      </c>
      <c r="AV297" s="41">
        <v>6291696.29</v>
      </c>
      <c r="AW297" s="41">
        <v>0</v>
      </c>
      <c r="AX297" s="41">
        <v>9437544.4349999949</v>
      </c>
      <c r="AY297" s="2">
        <v>0</v>
      </c>
      <c r="AZ297" s="12" t="str">
        <f t="shared" si="32"/>
        <v>OK</v>
      </c>
      <c r="BA297" s="12" t="str">
        <f t="shared" si="33"/>
        <v>OK</v>
      </c>
      <c r="BB297" s="6">
        <f t="shared" si="34"/>
        <v>0</v>
      </c>
      <c r="BC297" s="13">
        <f t="shared" si="35"/>
        <v>72354507.334999993</v>
      </c>
      <c r="BD297" s="13">
        <f t="shared" si="36"/>
        <v>72354507.334999993</v>
      </c>
      <c r="BE297" s="6">
        <f t="shared" si="37"/>
        <v>0</v>
      </c>
      <c r="BF297" s="6">
        <f t="shared" si="38"/>
        <v>0</v>
      </c>
    </row>
    <row r="298" spans="2:58" ht="128.25" x14ac:dyDescent="0.25">
      <c r="B298" s="29" t="s">
        <v>875</v>
      </c>
      <c r="C298" s="29" t="s">
        <v>710</v>
      </c>
      <c r="D298" s="29" t="s">
        <v>4</v>
      </c>
      <c r="E298" s="30" t="s">
        <v>219</v>
      </c>
      <c r="F298" s="30" t="s">
        <v>220</v>
      </c>
      <c r="G298" s="30" t="s">
        <v>5</v>
      </c>
      <c r="H298" s="30">
        <v>80111604</v>
      </c>
      <c r="I298" s="30" t="s">
        <v>6268</v>
      </c>
      <c r="J298" s="30" t="s">
        <v>221</v>
      </c>
      <c r="K298" s="30" t="s">
        <v>872</v>
      </c>
      <c r="L298" s="31" t="s">
        <v>153</v>
      </c>
      <c r="M298" s="31" t="s">
        <v>153</v>
      </c>
      <c r="N298" s="31">
        <v>12</v>
      </c>
      <c r="O298" s="31" t="s">
        <v>223</v>
      </c>
      <c r="P298" s="31" t="s">
        <v>224</v>
      </c>
      <c r="Q298" s="40">
        <v>69208659.189999998</v>
      </c>
      <c r="R298" s="40">
        <v>69208659.189999998</v>
      </c>
      <c r="S298" s="31" t="s">
        <v>221</v>
      </c>
      <c r="T298" s="31" t="s">
        <v>221</v>
      </c>
      <c r="U298" s="30" t="s">
        <v>859</v>
      </c>
      <c r="V298" s="30" t="s">
        <v>714</v>
      </c>
      <c r="W298" s="30" t="s">
        <v>715</v>
      </c>
      <c r="X298" s="30" t="s">
        <v>229</v>
      </c>
      <c r="Y298" s="30" t="s">
        <v>230</v>
      </c>
      <c r="Z298" s="30" t="s">
        <v>863</v>
      </c>
      <c r="AA298" s="41">
        <v>69208659.189999998</v>
      </c>
      <c r="AB298" s="41">
        <v>0</v>
      </c>
      <c r="AC298" s="41">
        <v>0</v>
      </c>
      <c r="AD298" s="41">
        <v>6291696.29</v>
      </c>
      <c r="AE298" s="41">
        <v>0</v>
      </c>
      <c r="AF298" s="41">
        <v>6291696.29</v>
      </c>
      <c r="AG298" s="41">
        <v>0</v>
      </c>
      <c r="AH298" s="41">
        <v>6291696.29</v>
      </c>
      <c r="AI298" s="41">
        <v>0</v>
      </c>
      <c r="AJ298" s="41">
        <v>6291696.29</v>
      </c>
      <c r="AK298" s="41">
        <v>0</v>
      </c>
      <c r="AL298" s="41">
        <v>6291696.29</v>
      </c>
      <c r="AM298" s="41">
        <v>0</v>
      </c>
      <c r="AN298" s="41">
        <v>6291696.29</v>
      </c>
      <c r="AO298" s="41">
        <v>0</v>
      </c>
      <c r="AP298" s="41">
        <v>6291696.29</v>
      </c>
      <c r="AQ298" s="41">
        <v>0</v>
      </c>
      <c r="AR298" s="41">
        <v>6291696.29</v>
      </c>
      <c r="AS298" s="41">
        <v>0</v>
      </c>
      <c r="AT298" s="41">
        <v>6291696.29</v>
      </c>
      <c r="AU298" s="41">
        <v>0</v>
      </c>
      <c r="AV298" s="41">
        <v>6291696.29</v>
      </c>
      <c r="AW298" s="41">
        <v>0</v>
      </c>
      <c r="AX298" s="41">
        <v>6291696.29</v>
      </c>
      <c r="AY298" s="2">
        <v>0</v>
      </c>
      <c r="AZ298" s="12" t="str">
        <f t="shared" si="32"/>
        <v>OK</v>
      </c>
      <c r="BA298" s="12" t="str">
        <f t="shared" si="33"/>
        <v>OK</v>
      </c>
      <c r="BB298" s="6">
        <f t="shared" si="34"/>
        <v>0</v>
      </c>
      <c r="BC298" s="13">
        <f t="shared" si="35"/>
        <v>69208659.189999998</v>
      </c>
      <c r="BD298" s="13">
        <f t="shared" si="36"/>
        <v>69208659.189999998</v>
      </c>
      <c r="BE298" s="6">
        <f t="shared" si="37"/>
        <v>0</v>
      </c>
      <c r="BF298" s="6">
        <f t="shared" si="38"/>
        <v>0</v>
      </c>
    </row>
    <row r="299" spans="2:58" ht="128.25" x14ac:dyDescent="0.25">
      <c r="B299" s="29" t="s">
        <v>876</v>
      </c>
      <c r="C299" s="29" t="s">
        <v>710</v>
      </c>
      <c r="D299" s="29" t="s">
        <v>4</v>
      </c>
      <c r="E299" s="30" t="s">
        <v>219</v>
      </c>
      <c r="F299" s="30" t="s">
        <v>220</v>
      </c>
      <c r="G299" s="30" t="s">
        <v>5</v>
      </c>
      <c r="H299" s="30">
        <v>80111604</v>
      </c>
      <c r="I299" s="30" t="s">
        <v>6268</v>
      </c>
      <c r="J299" s="30" t="s">
        <v>221</v>
      </c>
      <c r="K299" s="30" t="s">
        <v>872</v>
      </c>
      <c r="L299" s="31" t="s">
        <v>153</v>
      </c>
      <c r="M299" s="31" t="s">
        <v>153</v>
      </c>
      <c r="N299" s="31">
        <v>12</v>
      </c>
      <c r="O299" s="31" t="s">
        <v>223</v>
      </c>
      <c r="P299" s="31" t="s">
        <v>224</v>
      </c>
      <c r="Q299" s="40">
        <v>69208659.189999998</v>
      </c>
      <c r="R299" s="40">
        <v>69208659.189999998</v>
      </c>
      <c r="S299" s="31" t="s">
        <v>221</v>
      </c>
      <c r="T299" s="31" t="s">
        <v>221</v>
      </c>
      <c r="U299" s="30" t="s">
        <v>859</v>
      </c>
      <c r="V299" s="30" t="s">
        <v>714</v>
      </c>
      <c r="W299" s="30" t="s">
        <v>715</v>
      </c>
      <c r="X299" s="30" t="s">
        <v>229</v>
      </c>
      <c r="Y299" s="30" t="s">
        <v>230</v>
      </c>
      <c r="Z299" s="30" t="s">
        <v>863</v>
      </c>
      <c r="AA299" s="41">
        <v>69208659.189999998</v>
      </c>
      <c r="AB299" s="41">
        <v>0</v>
      </c>
      <c r="AC299" s="41">
        <v>0</v>
      </c>
      <c r="AD299" s="41">
        <v>6291696.29</v>
      </c>
      <c r="AE299" s="41">
        <v>0</v>
      </c>
      <c r="AF299" s="41">
        <v>6291696.29</v>
      </c>
      <c r="AG299" s="41">
        <v>0</v>
      </c>
      <c r="AH299" s="41">
        <v>6291696.29</v>
      </c>
      <c r="AI299" s="41">
        <v>0</v>
      </c>
      <c r="AJ299" s="41">
        <v>6291696.29</v>
      </c>
      <c r="AK299" s="41">
        <v>0</v>
      </c>
      <c r="AL299" s="41">
        <v>6291696.29</v>
      </c>
      <c r="AM299" s="41">
        <v>0</v>
      </c>
      <c r="AN299" s="41">
        <v>6291696.29</v>
      </c>
      <c r="AO299" s="41">
        <v>0</v>
      </c>
      <c r="AP299" s="41">
        <v>6291696.29</v>
      </c>
      <c r="AQ299" s="41">
        <v>0</v>
      </c>
      <c r="AR299" s="41">
        <v>6291696.29</v>
      </c>
      <c r="AS299" s="41">
        <v>0</v>
      </c>
      <c r="AT299" s="41">
        <v>6291696.29</v>
      </c>
      <c r="AU299" s="41">
        <v>0</v>
      </c>
      <c r="AV299" s="41">
        <v>6291696.29</v>
      </c>
      <c r="AW299" s="41">
        <v>0</v>
      </c>
      <c r="AX299" s="41">
        <v>6291696.29</v>
      </c>
      <c r="AY299" s="2">
        <v>0</v>
      </c>
      <c r="AZ299" s="12" t="str">
        <f t="shared" si="32"/>
        <v>OK</v>
      </c>
      <c r="BA299" s="12" t="str">
        <f t="shared" si="33"/>
        <v>OK</v>
      </c>
      <c r="BB299" s="6">
        <f t="shared" si="34"/>
        <v>0</v>
      </c>
      <c r="BC299" s="13">
        <f t="shared" si="35"/>
        <v>69208659.189999998</v>
      </c>
      <c r="BD299" s="13">
        <f t="shared" si="36"/>
        <v>69208659.189999998</v>
      </c>
      <c r="BE299" s="6">
        <f t="shared" si="37"/>
        <v>0</v>
      </c>
      <c r="BF299" s="6">
        <f t="shared" si="38"/>
        <v>0</v>
      </c>
    </row>
    <row r="300" spans="2:58" ht="128.25" x14ac:dyDescent="0.25">
      <c r="B300" s="29" t="s">
        <v>877</v>
      </c>
      <c r="C300" s="29" t="s">
        <v>710</v>
      </c>
      <c r="D300" s="29" t="s">
        <v>4</v>
      </c>
      <c r="E300" s="30" t="s">
        <v>219</v>
      </c>
      <c r="F300" s="30" t="s">
        <v>220</v>
      </c>
      <c r="G300" s="30" t="s">
        <v>5</v>
      </c>
      <c r="H300" s="30">
        <v>80111604</v>
      </c>
      <c r="I300" s="30" t="s">
        <v>6268</v>
      </c>
      <c r="J300" s="30" t="s">
        <v>221</v>
      </c>
      <c r="K300" s="30" t="s">
        <v>872</v>
      </c>
      <c r="L300" s="31" t="s">
        <v>153</v>
      </c>
      <c r="M300" s="31" t="s">
        <v>153</v>
      </c>
      <c r="N300" s="31">
        <v>12</v>
      </c>
      <c r="O300" s="31" t="s">
        <v>223</v>
      </c>
      <c r="P300" s="31" t="s">
        <v>224</v>
      </c>
      <c r="Q300" s="40">
        <v>69208659.189999998</v>
      </c>
      <c r="R300" s="40">
        <v>69208659.189999998</v>
      </c>
      <c r="S300" s="31" t="s">
        <v>221</v>
      </c>
      <c r="T300" s="31" t="s">
        <v>221</v>
      </c>
      <c r="U300" s="30" t="s">
        <v>859</v>
      </c>
      <c r="V300" s="30" t="s">
        <v>714</v>
      </c>
      <c r="W300" s="30" t="s">
        <v>715</v>
      </c>
      <c r="X300" s="30" t="s">
        <v>229</v>
      </c>
      <c r="Y300" s="30" t="s">
        <v>230</v>
      </c>
      <c r="Z300" s="30" t="s">
        <v>863</v>
      </c>
      <c r="AA300" s="41">
        <v>69208659.189999998</v>
      </c>
      <c r="AB300" s="41">
        <v>0</v>
      </c>
      <c r="AC300" s="41">
        <v>0</v>
      </c>
      <c r="AD300" s="41">
        <v>6291696.29</v>
      </c>
      <c r="AE300" s="41">
        <v>0</v>
      </c>
      <c r="AF300" s="41">
        <v>6291696.29</v>
      </c>
      <c r="AG300" s="41">
        <v>0</v>
      </c>
      <c r="AH300" s="41">
        <v>6291696.29</v>
      </c>
      <c r="AI300" s="41">
        <v>0</v>
      </c>
      <c r="AJ300" s="41">
        <v>6291696.29</v>
      </c>
      <c r="AK300" s="41">
        <v>0</v>
      </c>
      <c r="AL300" s="41">
        <v>6291696.29</v>
      </c>
      <c r="AM300" s="41">
        <v>0</v>
      </c>
      <c r="AN300" s="41">
        <v>6291696.29</v>
      </c>
      <c r="AO300" s="41">
        <v>0</v>
      </c>
      <c r="AP300" s="41">
        <v>6291696.29</v>
      </c>
      <c r="AQ300" s="41">
        <v>0</v>
      </c>
      <c r="AR300" s="41">
        <v>6291696.29</v>
      </c>
      <c r="AS300" s="41">
        <v>0</v>
      </c>
      <c r="AT300" s="41">
        <v>6291696.29</v>
      </c>
      <c r="AU300" s="41">
        <v>0</v>
      </c>
      <c r="AV300" s="41">
        <v>6291696.29</v>
      </c>
      <c r="AW300" s="41">
        <v>0</v>
      </c>
      <c r="AX300" s="41">
        <v>6291696.29</v>
      </c>
      <c r="AY300" s="2">
        <v>0</v>
      </c>
      <c r="AZ300" s="12" t="str">
        <f t="shared" si="32"/>
        <v>OK</v>
      </c>
      <c r="BA300" s="12" t="str">
        <f t="shared" si="33"/>
        <v>OK</v>
      </c>
      <c r="BB300" s="6">
        <f t="shared" si="34"/>
        <v>0</v>
      </c>
      <c r="BC300" s="13">
        <f t="shared" si="35"/>
        <v>69208659.189999998</v>
      </c>
      <c r="BD300" s="13">
        <f t="shared" si="36"/>
        <v>69208659.189999998</v>
      </c>
      <c r="BE300" s="6">
        <f t="shared" si="37"/>
        <v>0</v>
      </c>
      <c r="BF300" s="6">
        <f t="shared" si="38"/>
        <v>0</v>
      </c>
    </row>
    <row r="301" spans="2:58" ht="128.25" x14ac:dyDescent="0.25">
      <c r="B301" s="29" t="s">
        <v>878</v>
      </c>
      <c r="C301" s="29" t="s">
        <v>710</v>
      </c>
      <c r="D301" s="29" t="s">
        <v>4</v>
      </c>
      <c r="E301" s="30" t="s">
        <v>219</v>
      </c>
      <c r="F301" s="30" t="s">
        <v>220</v>
      </c>
      <c r="G301" s="30" t="s">
        <v>5</v>
      </c>
      <c r="H301" s="30">
        <v>80111604</v>
      </c>
      <c r="I301" s="30" t="s">
        <v>6268</v>
      </c>
      <c r="J301" s="30" t="s">
        <v>221</v>
      </c>
      <c r="K301" s="30" t="s">
        <v>872</v>
      </c>
      <c r="L301" s="31" t="s">
        <v>153</v>
      </c>
      <c r="M301" s="31" t="s">
        <v>153</v>
      </c>
      <c r="N301" s="31">
        <v>12</v>
      </c>
      <c r="O301" s="31" t="s">
        <v>223</v>
      </c>
      <c r="P301" s="31" t="s">
        <v>224</v>
      </c>
      <c r="Q301" s="40">
        <v>69208659.189999998</v>
      </c>
      <c r="R301" s="40">
        <v>69208659.189999998</v>
      </c>
      <c r="S301" s="31" t="s">
        <v>221</v>
      </c>
      <c r="T301" s="31" t="s">
        <v>221</v>
      </c>
      <c r="U301" s="30" t="s">
        <v>859</v>
      </c>
      <c r="V301" s="30" t="s">
        <v>714</v>
      </c>
      <c r="W301" s="30" t="s">
        <v>715</v>
      </c>
      <c r="X301" s="30" t="s">
        <v>229</v>
      </c>
      <c r="Y301" s="30" t="s">
        <v>230</v>
      </c>
      <c r="Z301" s="30" t="s">
        <v>863</v>
      </c>
      <c r="AA301" s="41">
        <v>69208659.189999998</v>
      </c>
      <c r="AB301" s="41">
        <v>0</v>
      </c>
      <c r="AC301" s="41">
        <v>0</v>
      </c>
      <c r="AD301" s="41">
        <v>6291696.29</v>
      </c>
      <c r="AE301" s="41">
        <v>0</v>
      </c>
      <c r="AF301" s="41">
        <v>6291696.29</v>
      </c>
      <c r="AG301" s="41">
        <v>0</v>
      </c>
      <c r="AH301" s="41">
        <v>6291696.29</v>
      </c>
      <c r="AI301" s="41">
        <v>0</v>
      </c>
      <c r="AJ301" s="41">
        <v>6291696.29</v>
      </c>
      <c r="AK301" s="41">
        <v>0</v>
      </c>
      <c r="AL301" s="41">
        <v>6291696.29</v>
      </c>
      <c r="AM301" s="41">
        <v>0</v>
      </c>
      <c r="AN301" s="41">
        <v>6291696.29</v>
      </c>
      <c r="AO301" s="41">
        <v>0</v>
      </c>
      <c r="AP301" s="41">
        <v>6291696.29</v>
      </c>
      <c r="AQ301" s="41">
        <v>0</v>
      </c>
      <c r="AR301" s="41">
        <v>6291696.29</v>
      </c>
      <c r="AS301" s="41">
        <v>0</v>
      </c>
      <c r="AT301" s="41">
        <v>6291696.29</v>
      </c>
      <c r="AU301" s="41">
        <v>0</v>
      </c>
      <c r="AV301" s="41">
        <v>6291696.29</v>
      </c>
      <c r="AW301" s="41">
        <v>0</v>
      </c>
      <c r="AX301" s="41">
        <v>6291696.29</v>
      </c>
      <c r="AY301" s="2">
        <v>0</v>
      </c>
      <c r="AZ301" s="12" t="str">
        <f t="shared" si="32"/>
        <v>OK</v>
      </c>
      <c r="BA301" s="12" t="str">
        <f t="shared" si="33"/>
        <v>OK</v>
      </c>
      <c r="BB301" s="6">
        <f t="shared" si="34"/>
        <v>0</v>
      </c>
      <c r="BC301" s="13">
        <f t="shared" si="35"/>
        <v>69208659.189999998</v>
      </c>
      <c r="BD301" s="13">
        <f t="shared" si="36"/>
        <v>69208659.189999998</v>
      </c>
      <c r="BE301" s="6">
        <f t="shared" si="37"/>
        <v>0</v>
      </c>
      <c r="BF301" s="6">
        <f t="shared" si="38"/>
        <v>0</v>
      </c>
    </row>
    <row r="302" spans="2:58" ht="128.25" x14ac:dyDescent="0.25">
      <c r="B302" s="29" t="s">
        <v>879</v>
      </c>
      <c r="C302" s="29" t="s">
        <v>710</v>
      </c>
      <c r="D302" s="29" t="s">
        <v>4</v>
      </c>
      <c r="E302" s="30" t="s">
        <v>219</v>
      </c>
      <c r="F302" s="30" t="s">
        <v>220</v>
      </c>
      <c r="G302" s="30" t="s">
        <v>5</v>
      </c>
      <c r="H302" s="30">
        <v>80111604</v>
      </c>
      <c r="I302" s="30" t="s">
        <v>6268</v>
      </c>
      <c r="J302" s="30" t="s">
        <v>221</v>
      </c>
      <c r="K302" s="30" t="s">
        <v>872</v>
      </c>
      <c r="L302" s="31" t="s">
        <v>153</v>
      </c>
      <c r="M302" s="31" t="s">
        <v>153</v>
      </c>
      <c r="N302" s="31">
        <v>12</v>
      </c>
      <c r="O302" s="31" t="s">
        <v>223</v>
      </c>
      <c r="P302" s="31" t="s">
        <v>224</v>
      </c>
      <c r="Q302" s="40">
        <v>69208659.189999998</v>
      </c>
      <c r="R302" s="40">
        <v>69208659.189999998</v>
      </c>
      <c r="S302" s="31" t="s">
        <v>221</v>
      </c>
      <c r="T302" s="31" t="s">
        <v>221</v>
      </c>
      <c r="U302" s="30" t="s">
        <v>859</v>
      </c>
      <c r="V302" s="30" t="s">
        <v>714</v>
      </c>
      <c r="W302" s="30" t="s">
        <v>715</v>
      </c>
      <c r="X302" s="30" t="s">
        <v>229</v>
      </c>
      <c r="Y302" s="30" t="s">
        <v>230</v>
      </c>
      <c r="Z302" s="30" t="s">
        <v>863</v>
      </c>
      <c r="AA302" s="41">
        <v>69208659.189999998</v>
      </c>
      <c r="AB302" s="41">
        <v>0</v>
      </c>
      <c r="AC302" s="41">
        <v>0</v>
      </c>
      <c r="AD302" s="41">
        <v>6291696.29</v>
      </c>
      <c r="AE302" s="41">
        <v>0</v>
      </c>
      <c r="AF302" s="41">
        <v>6291696.29</v>
      </c>
      <c r="AG302" s="41">
        <v>0</v>
      </c>
      <c r="AH302" s="41">
        <v>6291696.29</v>
      </c>
      <c r="AI302" s="41">
        <v>0</v>
      </c>
      <c r="AJ302" s="41">
        <v>6291696.29</v>
      </c>
      <c r="AK302" s="41">
        <v>0</v>
      </c>
      <c r="AL302" s="41">
        <v>6291696.29</v>
      </c>
      <c r="AM302" s="41">
        <v>0</v>
      </c>
      <c r="AN302" s="41">
        <v>6291696.29</v>
      </c>
      <c r="AO302" s="41">
        <v>0</v>
      </c>
      <c r="AP302" s="41">
        <v>6291696.29</v>
      </c>
      <c r="AQ302" s="41">
        <v>0</v>
      </c>
      <c r="AR302" s="41">
        <v>6291696.29</v>
      </c>
      <c r="AS302" s="41">
        <v>0</v>
      </c>
      <c r="AT302" s="41">
        <v>6291696.29</v>
      </c>
      <c r="AU302" s="41">
        <v>0</v>
      </c>
      <c r="AV302" s="41">
        <v>6291696.29</v>
      </c>
      <c r="AW302" s="41">
        <v>0</v>
      </c>
      <c r="AX302" s="41">
        <v>6291696.29</v>
      </c>
      <c r="AY302" s="2">
        <v>0</v>
      </c>
      <c r="AZ302" s="12" t="str">
        <f t="shared" si="32"/>
        <v>OK</v>
      </c>
      <c r="BA302" s="12" t="str">
        <f t="shared" si="33"/>
        <v>OK</v>
      </c>
      <c r="BB302" s="6">
        <f t="shared" si="34"/>
        <v>0</v>
      </c>
      <c r="BC302" s="13">
        <f t="shared" si="35"/>
        <v>69208659.189999998</v>
      </c>
      <c r="BD302" s="13">
        <f t="shared" si="36"/>
        <v>69208659.189999998</v>
      </c>
      <c r="BE302" s="6">
        <f t="shared" si="37"/>
        <v>0</v>
      </c>
      <c r="BF302" s="6">
        <f t="shared" si="38"/>
        <v>0</v>
      </c>
    </row>
    <row r="303" spans="2:58" ht="128.25" x14ac:dyDescent="0.25">
      <c r="B303" s="29" t="s">
        <v>880</v>
      </c>
      <c r="C303" s="29" t="s">
        <v>710</v>
      </c>
      <c r="D303" s="29" t="s">
        <v>4</v>
      </c>
      <c r="E303" s="30" t="s">
        <v>219</v>
      </c>
      <c r="F303" s="30" t="s">
        <v>220</v>
      </c>
      <c r="G303" s="30" t="s">
        <v>5</v>
      </c>
      <c r="H303" s="30">
        <v>80111604</v>
      </c>
      <c r="I303" s="30" t="s">
        <v>6268</v>
      </c>
      <c r="J303" s="30" t="s">
        <v>221</v>
      </c>
      <c r="K303" s="30" t="s">
        <v>872</v>
      </c>
      <c r="L303" s="31" t="s">
        <v>153</v>
      </c>
      <c r="M303" s="31" t="s">
        <v>153</v>
      </c>
      <c r="N303" s="31">
        <v>12</v>
      </c>
      <c r="O303" s="31" t="s">
        <v>223</v>
      </c>
      <c r="P303" s="31" t="s">
        <v>224</v>
      </c>
      <c r="Q303" s="40">
        <v>69208659.189999998</v>
      </c>
      <c r="R303" s="40">
        <v>69208659.189999998</v>
      </c>
      <c r="S303" s="31" t="s">
        <v>221</v>
      </c>
      <c r="T303" s="31" t="s">
        <v>221</v>
      </c>
      <c r="U303" s="30" t="s">
        <v>859</v>
      </c>
      <c r="V303" s="30" t="s">
        <v>714</v>
      </c>
      <c r="W303" s="30" t="s">
        <v>715</v>
      </c>
      <c r="X303" s="30" t="s">
        <v>229</v>
      </c>
      <c r="Y303" s="30" t="s">
        <v>230</v>
      </c>
      <c r="Z303" s="30" t="s">
        <v>863</v>
      </c>
      <c r="AA303" s="41">
        <v>69208659.189999998</v>
      </c>
      <c r="AB303" s="41">
        <v>0</v>
      </c>
      <c r="AC303" s="41">
        <v>0</v>
      </c>
      <c r="AD303" s="41">
        <v>6291696.29</v>
      </c>
      <c r="AE303" s="41">
        <v>0</v>
      </c>
      <c r="AF303" s="41">
        <v>6291696.29</v>
      </c>
      <c r="AG303" s="41">
        <v>0</v>
      </c>
      <c r="AH303" s="41">
        <v>6291696.29</v>
      </c>
      <c r="AI303" s="41">
        <v>0</v>
      </c>
      <c r="AJ303" s="41">
        <v>6291696.29</v>
      </c>
      <c r="AK303" s="41">
        <v>0</v>
      </c>
      <c r="AL303" s="41">
        <v>6291696.29</v>
      </c>
      <c r="AM303" s="41">
        <v>0</v>
      </c>
      <c r="AN303" s="41">
        <v>6291696.29</v>
      </c>
      <c r="AO303" s="41">
        <v>0</v>
      </c>
      <c r="AP303" s="41">
        <v>6291696.29</v>
      </c>
      <c r="AQ303" s="41">
        <v>0</v>
      </c>
      <c r="AR303" s="41">
        <v>6291696.29</v>
      </c>
      <c r="AS303" s="41">
        <v>0</v>
      </c>
      <c r="AT303" s="41">
        <v>6291696.29</v>
      </c>
      <c r="AU303" s="41">
        <v>0</v>
      </c>
      <c r="AV303" s="41">
        <v>6291696.29</v>
      </c>
      <c r="AW303" s="41">
        <v>0</v>
      </c>
      <c r="AX303" s="41">
        <v>6291696.29</v>
      </c>
      <c r="AY303" s="2">
        <v>0</v>
      </c>
      <c r="AZ303" s="12" t="str">
        <f t="shared" si="32"/>
        <v>OK</v>
      </c>
      <c r="BA303" s="12" t="str">
        <f t="shared" si="33"/>
        <v>OK</v>
      </c>
      <c r="BB303" s="6">
        <f t="shared" si="34"/>
        <v>0</v>
      </c>
      <c r="BC303" s="13">
        <f t="shared" si="35"/>
        <v>69208659.189999998</v>
      </c>
      <c r="BD303" s="13">
        <f t="shared" si="36"/>
        <v>69208659.189999998</v>
      </c>
      <c r="BE303" s="6">
        <f t="shared" si="37"/>
        <v>0</v>
      </c>
      <c r="BF303" s="6">
        <f t="shared" si="38"/>
        <v>0</v>
      </c>
    </row>
    <row r="304" spans="2:58" ht="128.25" x14ac:dyDescent="0.25">
      <c r="B304" s="29" t="s">
        <v>881</v>
      </c>
      <c r="C304" s="29" t="s">
        <v>710</v>
      </c>
      <c r="D304" s="29" t="s">
        <v>4</v>
      </c>
      <c r="E304" s="30" t="s">
        <v>219</v>
      </c>
      <c r="F304" s="30" t="s">
        <v>220</v>
      </c>
      <c r="G304" s="30" t="s">
        <v>5</v>
      </c>
      <c r="H304" s="30">
        <v>80111604</v>
      </c>
      <c r="I304" s="30" t="s">
        <v>6268</v>
      </c>
      <c r="J304" s="30" t="s">
        <v>221</v>
      </c>
      <c r="K304" s="30" t="s">
        <v>872</v>
      </c>
      <c r="L304" s="31" t="s">
        <v>153</v>
      </c>
      <c r="M304" s="31" t="s">
        <v>153</v>
      </c>
      <c r="N304" s="31">
        <v>12</v>
      </c>
      <c r="O304" s="31" t="s">
        <v>223</v>
      </c>
      <c r="P304" s="31" t="s">
        <v>224</v>
      </c>
      <c r="Q304" s="40">
        <v>69208659.189999998</v>
      </c>
      <c r="R304" s="40">
        <v>69208659.189999998</v>
      </c>
      <c r="S304" s="31" t="s">
        <v>221</v>
      </c>
      <c r="T304" s="31" t="s">
        <v>221</v>
      </c>
      <c r="U304" s="30" t="s">
        <v>859</v>
      </c>
      <c r="V304" s="30" t="s">
        <v>714</v>
      </c>
      <c r="W304" s="30" t="s">
        <v>715</v>
      </c>
      <c r="X304" s="30" t="s">
        <v>229</v>
      </c>
      <c r="Y304" s="30" t="s">
        <v>230</v>
      </c>
      <c r="Z304" s="30" t="s">
        <v>863</v>
      </c>
      <c r="AA304" s="41">
        <v>69208659.189999998</v>
      </c>
      <c r="AB304" s="41">
        <v>0</v>
      </c>
      <c r="AC304" s="41">
        <v>0</v>
      </c>
      <c r="AD304" s="41">
        <v>6291696.29</v>
      </c>
      <c r="AE304" s="41">
        <v>0</v>
      </c>
      <c r="AF304" s="41">
        <v>6291696.29</v>
      </c>
      <c r="AG304" s="41">
        <v>0</v>
      </c>
      <c r="AH304" s="41">
        <v>6291696.29</v>
      </c>
      <c r="AI304" s="41">
        <v>0</v>
      </c>
      <c r="AJ304" s="41">
        <v>6291696.29</v>
      </c>
      <c r="AK304" s="41">
        <v>0</v>
      </c>
      <c r="AL304" s="41">
        <v>6291696.29</v>
      </c>
      <c r="AM304" s="41">
        <v>0</v>
      </c>
      <c r="AN304" s="41">
        <v>6291696.29</v>
      </c>
      <c r="AO304" s="41">
        <v>0</v>
      </c>
      <c r="AP304" s="41">
        <v>6291696.29</v>
      </c>
      <c r="AQ304" s="41">
        <v>0</v>
      </c>
      <c r="AR304" s="41">
        <v>6291696.29</v>
      </c>
      <c r="AS304" s="41">
        <v>0</v>
      </c>
      <c r="AT304" s="41">
        <v>6291696.29</v>
      </c>
      <c r="AU304" s="41">
        <v>0</v>
      </c>
      <c r="AV304" s="41">
        <v>6291696.29</v>
      </c>
      <c r="AW304" s="41">
        <v>0</v>
      </c>
      <c r="AX304" s="41">
        <v>6291696.29</v>
      </c>
      <c r="AY304" s="2">
        <v>0</v>
      </c>
      <c r="AZ304" s="12" t="str">
        <f t="shared" si="32"/>
        <v>OK</v>
      </c>
      <c r="BA304" s="12" t="str">
        <f t="shared" si="33"/>
        <v>OK</v>
      </c>
      <c r="BB304" s="6">
        <f t="shared" si="34"/>
        <v>0</v>
      </c>
      <c r="BC304" s="13">
        <f t="shared" si="35"/>
        <v>69208659.189999998</v>
      </c>
      <c r="BD304" s="13">
        <f t="shared" si="36"/>
        <v>69208659.189999998</v>
      </c>
      <c r="BE304" s="6">
        <f t="shared" si="37"/>
        <v>0</v>
      </c>
      <c r="BF304" s="6">
        <f t="shared" si="38"/>
        <v>0</v>
      </c>
    </row>
    <row r="305" spans="2:58" ht="128.25" x14ac:dyDescent="0.25">
      <c r="B305" s="29" t="s">
        <v>882</v>
      </c>
      <c r="C305" s="29" t="s">
        <v>710</v>
      </c>
      <c r="D305" s="29" t="s">
        <v>4</v>
      </c>
      <c r="E305" s="30" t="s">
        <v>219</v>
      </c>
      <c r="F305" s="30" t="s">
        <v>220</v>
      </c>
      <c r="G305" s="30" t="s">
        <v>5</v>
      </c>
      <c r="H305" s="30">
        <v>80111604</v>
      </c>
      <c r="I305" s="30" t="s">
        <v>6268</v>
      </c>
      <c r="J305" s="30" t="s">
        <v>221</v>
      </c>
      <c r="K305" s="30" t="s">
        <v>872</v>
      </c>
      <c r="L305" s="31" t="s">
        <v>153</v>
      </c>
      <c r="M305" s="31" t="s">
        <v>153</v>
      </c>
      <c r="N305" s="31">
        <v>12</v>
      </c>
      <c r="O305" s="31" t="s">
        <v>223</v>
      </c>
      <c r="P305" s="31" t="s">
        <v>224</v>
      </c>
      <c r="Q305" s="40">
        <v>69208659.189999998</v>
      </c>
      <c r="R305" s="40">
        <v>69208659.189999998</v>
      </c>
      <c r="S305" s="31" t="s">
        <v>221</v>
      </c>
      <c r="T305" s="31" t="s">
        <v>221</v>
      </c>
      <c r="U305" s="30" t="s">
        <v>859</v>
      </c>
      <c r="V305" s="30" t="s">
        <v>714</v>
      </c>
      <c r="W305" s="30" t="s">
        <v>715</v>
      </c>
      <c r="X305" s="30" t="s">
        <v>229</v>
      </c>
      <c r="Y305" s="30" t="s">
        <v>230</v>
      </c>
      <c r="Z305" s="30" t="s">
        <v>863</v>
      </c>
      <c r="AA305" s="41">
        <v>69208659.189999998</v>
      </c>
      <c r="AB305" s="41">
        <v>0</v>
      </c>
      <c r="AC305" s="41">
        <v>0</v>
      </c>
      <c r="AD305" s="41">
        <v>6291696.29</v>
      </c>
      <c r="AE305" s="41">
        <v>0</v>
      </c>
      <c r="AF305" s="41">
        <v>6291696.29</v>
      </c>
      <c r="AG305" s="41">
        <v>0</v>
      </c>
      <c r="AH305" s="41">
        <v>6291696.29</v>
      </c>
      <c r="AI305" s="41">
        <v>0</v>
      </c>
      <c r="AJ305" s="41">
        <v>6291696.29</v>
      </c>
      <c r="AK305" s="41">
        <v>0</v>
      </c>
      <c r="AL305" s="41">
        <v>6291696.29</v>
      </c>
      <c r="AM305" s="41">
        <v>0</v>
      </c>
      <c r="AN305" s="41">
        <v>6291696.29</v>
      </c>
      <c r="AO305" s="41">
        <v>0</v>
      </c>
      <c r="AP305" s="41">
        <v>6291696.29</v>
      </c>
      <c r="AQ305" s="41">
        <v>0</v>
      </c>
      <c r="AR305" s="41">
        <v>6291696.29</v>
      </c>
      <c r="AS305" s="41">
        <v>0</v>
      </c>
      <c r="AT305" s="41">
        <v>6291696.29</v>
      </c>
      <c r="AU305" s="41">
        <v>0</v>
      </c>
      <c r="AV305" s="41">
        <v>6291696.29</v>
      </c>
      <c r="AW305" s="41">
        <v>0</v>
      </c>
      <c r="AX305" s="41">
        <v>6291696.29</v>
      </c>
      <c r="AY305" s="2">
        <v>0</v>
      </c>
      <c r="AZ305" s="12" t="str">
        <f t="shared" si="32"/>
        <v>OK</v>
      </c>
      <c r="BA305" s="12" t="str">
        <f t="shared" si="33"/>
        <v>OK</v>
      </c>
      <c r="BB305" s="6">
        <f t="shared" si="34"/>
        <v>0</v>
      </c>
      <c r="BC305" s="13">
        <f t="shared" si="35"/>
        <v>69208659.189999998</v>
      </c>
      <c r="BD305" s="13">
        <f t="shared" si="36"/>
        <v>69208659.189999998</v>
      </c>
      <c r="BE305" s="6">
        <f t="shared" si="37"/>
        <v>0</v>
      </c>
      <c r="BF305" s="6">
        <f t="shared" si="38"/>
        <v>0</v>
      </c>
    </row>
    <row r="306" spans="2:58" ht="128.25" x14ac:dyDescent="0.25">
      <c r="B306" s="29" t="s">
        <v>883</v>
      </c>
      <c r="C306" s="29" t="s">
        <v>710</v>
      </c>
      <c r="D306" s="29" t="s">
        <v>4</v>
      </c>
      <c r="E306" s="30" t="s">
        <v>219</v>
      </c>
      <c r="F306" s="30" t="s">
        <v>220</v>
      </c>
      <c r="G306" s="30" t="s">
        <v>5</v>
      </c>
      <c r="H306" s="30">
        <v>80111604</v>
      </c>
      <c r="I306" s="30" t="s">
        <v>6268</v>
      </c>
      <c r="J306" s="30" t="s">
        <v>221</v>
      </c>
      <c r="K306" s="30" t="s">
        <v>872</v>
      </c>
      <c r="L306" s="31" t="s">
        <v>153</v>
      </c>
      <c r="M306" s="31" t="s">
        <v>153</v>
      </c>
      <c r="N306" s="31">
        <v>12</v>
      </c>
      <c r="O306" s="31" t="s">
        <v>223</v>
      </c>
      <c r="P306" s="31" t="s">
        <v>224</v>
      </c>
      <c r="Q306" s="40">
        <v>69208659.189999998</v>
      </c>
      <c r="R306" s="40">
        <v>69208659.189999998</v>
      </c>
      <c r="S306" s="31" t="s">
        <v>221</v>
      </c>
      <c r="T306" s="31" t="s">
        <v>221</v>
      </c>
      <c r="U306" s="30" t="s">
        <v>859</v>
      </c>
      <c r="V306" s="30" t="s">
        <v>714</v>
      </c>
      <c r="W306" s="30" t="s">
        <v>715</v>
      </c>
      <c r="X306" s="30" t="s">
        <v>229</v>
      </c>
      <c r="Y306" s="30" t="s">
        <v>230</v>
      </c>
      <c r="Z306" s="30" t="s">
        <v>863</v>
      </c>
      <c r="AA306" s="41">
        <v>69208659.189999998</v>
      </c>
      <c r="AB306" s="41">
        <v>0</v>
      </c>
      <c r="AC306" s="41">
        <v>0</v>
      </c>
      <c r="AD306" s="41">
        <v>6291696.29</v>
      </c>
      <c r="AE306" s="41">
        <v>0</v>
      </c>
      <c r="AF306" s="41">
        <v>6291696.29</v>
      </c>
      <c r="AG306" s="41">
        <v>0</v>
      </c>
      <c r="AH306" s="41">
        <v>6291696.29</v>
      </c>
      <c r="AI306" s="41">
        <v>0</v>
      </c>
      <c r="AJ306" s="41">
        <v>6291696.29</v>
      </c>
      <c r="AK306" s="41">
        <v>0</v>
      </c>
      <c r="AL306" s="41">
        <v>6291696.29</v>
      </c>
      <c r="AM306" s="41">
        <v>0</v>
      </c>
      <c r="AN306" s="41">
        <v>6291696.29</v>
      </c>
      <c r="AO306" s="41">
        <v>0</v>
      </c>
      <c r="AP306" s="41">
        <v>6291696.29</v>
      </c>
      <c r="AQ306" s="41">
        <v>0</v>
      </c>
      <c r="AR306" s="41">
        <v>6291696.29</v>
      </c>
      <c r="AS306" s="41">
        <v>0</v>
      </c>
      <c r="AT306" s="41">
        <v>6291696.29</v>
      </c>
      <c r="AU306" s="41">
        <v>0</v>
      </c>
      <c r="AV306" s="41">
        <v>6291696.29</v>
      </c>
      <c r="AW306" s="41">
        <v>0</v>
      </c>
      <c r="AX306" s="41">
        <v>6291696.29</v>
      </c>
      <c r="AY306" s="2">
        <v>0</v>
      </c>
      <c r="AZ306" s="12" t="str">
        <f t="shared" si="32"/>
        <v>OK</v>
      </c>
      <c r="BA306" s="12" t="str">
        <f t="shared" si="33"/>
        <v>OK</v>
      </c>
      <c r="BB306" s="6">
        <f t="shared" si="34"/>
        <v>0</v>
      </c>
      <c r="BC306" s="13">
        <f t="shared" si="35"/>
        <v>69208659.189999998</v>
      </c>
      <c r="BD306" s="13">
        <f t="shared" si="36"/>
        <v>69208659.189999998</v>
      </c>
      <c r="BE306" s="6">
        <f t="shared" si="37"/>
        <v>0</v>
      </c>
      <c r="BF306" s="6">
        <f t="shared" si="38"/>
        <v>0</v>
      </c>
    </row>
    <row r="307" spans="2:58" ht="71.25" x14ac:dyDescent="0.25">
      <c r="B307" s="29" t="s">
        <v>884</v>
      </c>
      <c r="C307" s="29" t="s">
        <v>710</v>
      </c>
      <c r="D307" s="29" t="s">
        <v>4</v>
      </c>
      <c r="E307" s="30" t="s">
        <v>219</v>
      </c>
      <c r="F307" s="30" t="s">
        <v>220</v>
      </c>
      <c r="G307" s="30" t="s">
        <v>5</v>
      </c>
      <c r="H307" s="30">
        <v>80111604</v>
      </c>
      <c r="I307" s="30" t="s">
        <v>6268</v>
      </c>
      <c r="J307" s="30" t="s">
        <v>221</v>
      </c>
      <c r="K307" s="30" t="s">
        <v>885</v>
      </c>
      <c r="L307" s="31" t="s">
        <v>155</v>
      </c>
      <c r="M307" s="31" t="s">
        <v>712</v>
      </c>
      <c r="N307" s="31">
        <v>9</v>
      </c>
      <c r="O307" s="31" t="s">
        <v>223</v>
      </c>
      <c r="P307" s="31" t="s">
        <v>224</v>
      </c>
      <c r="Q307" s="40">
        <v>26272811.520000003</v>
      </c>
      <c r="R307" s="40">
        <v>26272811.520000003</v>
      </c>
      <c r="S307" s="31" t="s">
        <v>221</v>
      </c>
      <c r="T307" s="31" t="s">
        <v>221</v>
      </c>
      <c r="U307" s="30" t="s">
        <v>859</v>
      </c>
      <c r="V307" s="30" t="s">
        <v>714</v>
      </c>
      <c r="W307" s="30" t="s">
        <v>715</v>
      </c>
      <c r="X307" s="30" t="s">
        <v>229</v>
      </c>
      <c r="Y307" s="30" t="s">
        <v>230</v>
      </c>
      <c r="Z307" s="30" t="s">
        <v>886</v>
      </c>
      <c r="AA307" s="41">
        <v>0</v>
      </c>
      <c r="AB307" s="41">
        <v>0</v>
      </c>
      <c r="AC307" s="41">
        <v>0</v>
      </c>
      <c r="AD307" s="41">
        <v>0</v>
      </c>
      <c r="AE307" s="41">
        <v>26272811.520000003</v>
      </c>
      <c r="AF307" s="41">
        <v>0</v>
      </c>
      <c r="AG307" s="41">
        <v>0</v>
      </c>
      <c r="AH307" s="41">
        <v>2919201.2800000003</v>
      </c>
      <c r="AI307" s="41">
        <v>0</v>
      </c>
      <c r="AJ307" s="41">
        <v>2919201.2800000003</v>
      </c>
      <c r="AK307" s="41">
        <v>0</v>
      </c>
      <c r="AL307" s="41">
        <v>2919201.2800000003</v>
      </c>
      <c r="AM307" s="41">
        <v>0</v>
      </c>
      <c r="AN307" s="41">
        <v>2919201.2800000003</v>
      </c>
      <c r="AO307" s="41">
        <v>0</v>
      </c>
      <c r="AP307" s="41">
        <v>2919201.2800000003</v>
      </c>
      <c r="AQ307" s="41">
        <v>0</v>
      </c>
      <c r="AR307" s="41">
        <v>2919201.2800000003</v>
      </c>
      <c r="AS307" s="41">
        <v>0</v>
      </c>
      <c r="AT307" s="41">
        <v>2919201.2800000003</v>
      </c>
      <c r="AU307" s="41">
        <v>0</v>
      </c>
      <c r="AV307" s="41">
        <v>2919201.2800000003</v>
      </c>
      <c r="AW307" s="41">
        <v>0</v>
      </c>
      <c r="AX307" s="41">
        <v>2919201.2800000003</v>
      </c>
      <c r="AY307" s="2">
        <v>0</v>
      </c>
      <c r="AZ307" s="12" t="str">
        <f t="shared" si="32"/>
        <v>OK</v>
      </c>
      <c r="BA307" s="12" t="str">
        <f t="shared" si="33"/>
        <v>OK</v>
      </c>
      <c r="BB307" s="6">
        <f t="shared" si="34"/>
        <v>0</v>
      </c>
      <c r="BC307" s="13">
        <f t="shared" si="35"/>
        <v>26272811.520000003</v>
      </c>
      <c r="BD307" s="13">
        <f t="shared" si="36"/>
        <v>26272811.520000007</v>
      </c>
      <c r="BE307" s="6">
        <f t="shared" si="37"/>
        <v>0</v>
      </c>
      <c r="BF307" s="6">
        <f t="shared" si="38"/>
        <v>0</v>
      </c>
    </row>
    <row r="308" spans="2:58" ht="85.5" x14ac:dyDescent="0.25">
      <c r="B308" s="29" t="s">
        <v>887</v>
      </c>
      <c r="C308" s="29" t="s">
        <v>710</v>
      </c>
      <c r="D308" s="29" t="s">
        <v>4</v>
      </c>
      <c r="E308" s="30" t="s">
        <v>219</v>
      </c>
      <c r="F308" s="30" t="s">
        <v>220</v>
      </c>
      <c r="G308" s="30" t="s">
        <v>5</v>
      </c>
      <c r="H308" s="30">
        <v>80111604</v>
      </c>
      <c r="I308" s="30" t="s">
        <v>6268</v>
      </c>
      <c r="J308" s="30" t="s">
        <v>221</v>
      </c>
      <c r="K308" s="30" t="s">
        <v>888</v>
      </c>
      <c r="L308" s="31" t="s">
        <v>153</v>
      </c>
      <c r="M308" s="31" t="s">
        <v>153</v>
      </c>
      <c r="N308" s="31">
        <v>12</v>
      </c>
      <c r="O308" s="31" t="s">
        <v>223</v>
      </c>
      <c r="P308" s="31" t="s">
        <v>224</v>
      </c>
      <c r="Q308" s="40">
        <v>32111214.080000002</v>
      </c>
      <c r="R308" s="40">
        <v>32111214.080000002</v>
      </c>
      <c r="S308" s="31" t="s">
        <v>221</v>
      </c>
      <c r="T308" s="31" t="s">
        <v>221</v>
      </c>
      <c r="U308" s="30" t="s">
        <v>859</v>
      </c>
      <c r="V308" s="30" t="s">
        <v>714</v>
      </c>
      <c r="W308" s="30" t="s">
        <v>715</v>
      </c>
      <c r="X308" s="30" t="s">
        <v>229</v>
      </c>
      <c r="Y308" s="30" t="s">
        <v>230</v>
      </c>
      <c r="Z308" s="30" t="s">
        <v>889</v>
      </c>
      <c r="AA308" s="41">
        <v>32111214.080000002</v>
      </c>
      <c r="AB308" s="41">
        <v>0</v>
      </c>
      <c r="AC308" s="41">
        <v>0</v>
      </c>
      <c r="AD308" s="41">
        <v>2919201.2800000003</v>
      </c>
      <c r="AE308" s="41">
        <v>0</v>
      </c>
      <c r="AF308" s="41">
        <v>2919201.2800000003</v>
      </c>
      <c r="AG308" s="41">
        <v>0</v>
      </c>
      <c r="AH308" s="41">
        <v>2919201.2800000003</v>
      </c>
      <c r="AI308" s="41">
        <v>0</v>
      </c>
      <c r="AJ308" s="41">
        <v>2919201.2800000003</v>
      </c>
      <c r="AK308" s="41">
        <v>0</v>
      </c>
      <c r="AL308" s="41">
        <v>2919201.2800000003</v>
      </c>
      <c r="AM308" s="41">
        <v>0</v>
      </c>
      <c r="AN308" s="41">
        <v>2919201.2800000003</v>
      </c>
      <c r="AO308" s="41">
        <v>0</v>
      </c>
      <c r="AP308" s="41">
        <v>2919201.2800000003</v>
      </c>
      <c r="AQ308" s="41">
        <v>0</v>
      </c>
      <c r="AR308" s="41">
        <v>2919201.2800000003</v>
      </c>
      <c r="AS308" s="41">
        <v>0</v>
      </c>
      <c r="AT308" s="41">
        <v>2919201.2800000003</v>
      </c>
      <c r="AU308" s="41">
        <v>0</v>
      </c>
      <c r="AV308" s="41">
        <v>2919201.2800000003</v>
      </c>
      <c r="AW308" s="41">
        <v>0</v>
      </c>
      <c r="AX308" s="41">
        <v>2919201.2800000003</v>
      </c>
      <c r="AY308" s="2">
        <v>0</v>
      </c>
      <c r="AZ308" s="12" t="str">
        <f t="shared" si="32"/>
        <v>OK</v>
      </c>
      <c r="BA308" s="12" t="str">
        <f t="shared" si="33"/>
        <v>OK</v>
      </c>
      <c r="BB308" s="6">
        <f t="shared" si="34"/>
        <v>0</v>
      </c>
      <c r="BC308" s="13">
        <f t="shared" si="35"/>
        <v>32111214.080000002</v>
      </c>
      <c r="BD308" s="13">
        <f t="shared" si="36"/>
        <v>32111214.080000009</v>
      </c>
      <c r="BE308" s="6">
        <f t="shared" si="37"/>
        <v>0</v>
      </c>
      <c r="BF308" s="6">
        <f t="shared" si="38"/>
        <v>0</v>
      </c>
    </row>
    <row r="309" spans="2:58" ht="85.5" x14ac:dyDescent="0.25">
      <c r="B309" s="29" t="s">
        <v>890</v>
      </c>
      <c r="C309" s="29" t="s">
        <v>710</v>
      </c>
      <c r="D309" s="29" t="s">
        <v>4</v>
      </c>
      <c r="E309" s="30" t="s">
        <v>219</v>
      </c>
      <c r="F309" s="30" t="s">
        <v>220</v>
      </c>
      <c r="G309" s="30" t="s">
        <v>5</v>
      </c>
      <c r="H309" s="30">
        <v>80111604</v>
      </c>
      <c r="I309" s="30" t="s">
        <v>6268</v>
      </c>
      <c r="J309" s="30" t="s">
        <v>221</v>
      </c>
      <c r="K309" s="30" t="s">
        <v>888</v>
      </c>
      <c r="L309" s="31" t="s">
        <v>153</v>
      </c>
      <c r="M309" s="31" t="s">
        <v>153</v>
      </c>
      <c r="N309" s="31">
        <v>12</v>
      </c>
      <c r="O309" s="31" t="s">
        <v>223</v>
      </c>
      <c r="P309" s="31" t="s">
        <v>224</v>
      </c>
      <c r="Q309" s="40">
        <v>33570814.720000006</v>
      </c>
      <c r="R309" s="40">
        <v>33570814.720000006</v>
      </c>
      <c r="S309" s="31" t="s">
        <v>221</v>
      </c>
      <c r="T309" s="31" t="s">
        <v>221</v>
      </c>
      <c r="U309" s="30" t="s">
        <v>859</v>
      </c>
      <c r="V309" s="30" t="s">
        <v>714</v>
      </c>
      <c r="W309" s="30" t="s">
        <v>715</v>
      </c>
      <c r="X309" s="30" t="s">
        <v>229</v>
      </c>
      <c r="Y309" s="30" t="s">
        <v>230</v>
      </c>
      <c r="Z309" s="30" t="s">
        <v>889</v>
      </c>
      <c r="AA309" s="41">
        <v>33570814.720000006</v>
      </c>
      <c r="AB309" s="41">
        <v>0</v>
      </c>
      <c r="AC309" s="41">
        <v>0</v>
      </c>
      <c r="AD309" s="41">
        <v>2919201.2800000003</v>
      </c>
      <c r="AE309" s="41">
        <v>0</v>
      </c>
      <c r="AF309" s="41">
        <v>2919201.2800000003</v>
      </c>
      <c r="AG309" s="41">
        <v>0</v>
      </c>
      <c r="AH309" s="41">
        <v>2919201.2800000003</v>
      </c>
      <c r="AI309" s="41">
        <v>0</v>
      </c>
      <c r="AJ309" s="41">
        <v>2919201.2800000003</v>
      </c>
      <c r="AK309" s="41">
        <v>0</v>
      </c>
      <c r="AL309" s="41">
        <v>2919201.2800000003</v>
      </c>
      <c r="AM309" s="41">
        <v>0</v>
      </c>
      <c r="AN309" s="41">
        <v>2919201.2800000003</v>
      </c>
      <c r="AO309" s="41">
        <v>0</v>
      </c>
      <c r="AP309" s="41">
        <v>2919201.2800000003</v>
      </c>
      <c r="AQ309" s="41">
        <v>0</v>
      </c>
      <c r="AR309" s="41">
        <v>2919201.2800000003</v>
      </c>
      <c r="AS309" s="41">
        <v>0</v>
      </c>
      <c r="AT309" s="41">
        <v>2919201.2800000003</v>
      </c>
      <c r="AU309" s="41">
        <v>0</v>
      </c>
      <c r="AV309" s="41">
        <v>2919201.2800000003</v>
      </c>
      <c r="AW309" s="41">
        <v>0</v>
      </c>
      <c r="AX309" s="41">
        <v>4378801.9199999971</v>
      </c>
      <c r="AY309" s="2">
        <v>0</v>
      </c>
      <c r="AZ309" s="12" t="str">
        <f t="shared" si="32"/>
        <v>OK</v>
      </c>
      <c r="BA309" s="12" t="str">
        <f t="shared" si="33"/>
        <v>OK</v>
      </c>
      <c r="BB309" s="6">
        <f t="shared" si="34"/>
        <v>0</v>
      </c>
      <c r="BC309" s="13">
        <f t="shared" si="35"/>
        <v>33570814.720000006</v>
      </c>
      <c r="BD309" s="13">
        <f t="shared" si="36"/>
        <v>33570814.720000006</v>
      </c>
      <c r="BE309" s="6">
        <f t="shared" si="37"/>
        <v>0</v>
      </c>
      <c r="BF309" s="6">
        <f t="shared" si="38"/>
        <v>0</v>
      </c>
    </row>
    <row r="310" spans="2:58" ht="128.25" x14ac:dyDescent="0.25">
      <c r="B310" s="29" t="s">
        <v>891</v>
      </c>
      <c r="C310" s="29" t="s">
        <v>710</v>
      </c>
      <c r="D310" s="29" t="s">
        <v>4</v>
      </c>
      <c r="E310" s="30" t="s">
        <v>219</v>
      </c>
      <c r="F310" s="30" t="s">
        <v>220</v>
      </c>
      <c r="G310" s="30" t="s">
        <v>5</v>
      </c>
      <c r="H310" s="30">
        <v>80111604</v>
      </c>
      <c r="I310" s="30" t="s">
        <v>6268</v>
      </c>
      <c r="J310" s="30" t="s">
        <v>221</v>
      </c>
      <c r="K310" s="30" t="s">
        <v>892</v>
      </c>
      <c r="L310" s="31" t="s">
        <v>155</v>
      </c>
      <c r="M310" s="31" t="s">
        <v>712</v>
      </c>
      <c r="N310" s="31">
        <v>9</v>
      </c>
      <c r="O310" s="31" t="s">
        <v>223</v>
      </c>
      <c r="P310" s="31" t="s">
        <v>224</v>
      </c>
      <c r="Q310" s="40">
        <v>97020561.600000009</v>
      </c>
      <c r="R310" s="40">
        <v>97020561.600000009</v>
      </c>
      <c r="S310" s="31" t="s">
        <v>221</v>
      </c>
      <c r="T310" s="31" t="s">
        <v>221</v>
      </c>
      <c r="U310" s="30" t="s">
        <v>859</v>
      </c>
      <c r="V310" s="30" t="s">
        <v>714</v>
      </c>
      <c r="W310" s="30" t="s">
        <v>715</v>
      </c>
      <c r="X310" s="30" t="s">
        <v>229</v>
      </c>
      <c r="Y310" s="30" t="s">
        <v>230</v>
      </c>
      <c r="Z310" s="30" t="s">
        <v>893</v>
      </c>
      <c r="AA310" s="41">
        <v>0</v>
      </c>
      <c r="AB310" s="41">
        <v>0</v>
      </c>
      <c r="AC310" s="41">
        <v>0</v>
      </c>
      <c r="AD310" s="41">
        <v>0</v>
      </c>
      <c r="AE310" s="41">
        <v>97020561.600000009</v>
      </c>
      <c r="AF310" s="41">
        <v>0</v>
      </c>
      <c r="AG310" s="41">
        <v>0</v>
      </c>
      <c r="AH310" s="41">
        <v>10780062.4</v>
      </c>
      <c r="AI310" s="41">
        <v>0</v>
      </c>
      <c r="AJ310" s="41">
        <v>10780062.4</v>
      </c>
      <c r="AK310" s="41">
        <v>0</v>
      </c>
      <c r="AL310" s="41">
        <v>10780062.4</v>
      </c>
      <c r="AM310" s="41">
        <v>0</v>
      </c>
      <c r="AN310" s="41">
        <v>10780062.4</v>
      </c>
      <c r="AO310" s="41">
        <v>0</v>
      </c>
      <c r="AP310" s="41">
        <v>10780062.4</v>
      </c>
      <c r="AQ310" s="41">
        <v>0</v>
      </c>
      <c r="AR310" s="41">
        <v>10780062.4</v>
      </c>
      <c r="AS310" s="41">
        <v>0</v>
      </c>
      <c r="AT310" s="41">
        <v>10780062.4</v>
      </c>
      <c r="AU310" s="41">
        <v>0</v>
      </c>
      <c r="AV310" s="41">
        <v>10780062.4</v>
      </c>
      <c r="AW310" s="41">
        <v>0</v>
      </c>
      <c r="AX310" s="41">
        <v>10780062.4</v>
      </c>
      <c r="AY310" s="2">
        <v>0</v>
      </c>
      <c r="AZ310" s="12" t="str">
        <f t="shared" si="32"/>
        <v>OK</v>
      </c>
      <c r="BA310" s="12" t="str">
        <f t="shared" si="33"/>
        <v>OK</v>
      </c>
      <c r="BB310" s="6">
        <f t="shared" si="34"/>
        <v>0</v>
      </c>
      <c r="BC310" s="13">
        <f t="shared" si="35"/>
        <v>97020561.600000009</v>
      </c>
      <c r="BD310" s="13">
        <f t="shared" si="36"/>
        <v>97020561.600000009</v>
      </c>
      <c r="BE310" s="6">
        <f t="shared" si="37"/>
        <v>0</v>
      </c>
      <c r="BF310" s="6">
        <f t="shared" si="38"/>
        <v>0</v>
      </c>
    </row>
    <row r="311" spans="2:58" ht="85.5" x14ac:dyDescent="0.25">
      <c r="B311" s="29" t="s">
        <v>894</v>
      </c>
      <c r="C311" s="29" t="s">
        <v>710</v>
      </c>
      <c r="D311" s="29" t="s">
        <v>4</v>
      </c>
      <c r="E311" s="30" t="s">
        <v>219</v>
      </c>
      <c r="F311" s="30" t="s">
        <v>220</v>
      </c>
      <c r="G311" s="30" t="s">
        <v>5</v>
      </c>
      <c r="H311" s="30">
        <v>80111604</v>
      </c>
      <c r="I311" s="30" t="s">
        <v>6268</v>
      </c>
      <c r="J311" s="30" t="s">
        <v>221</v>
      </c>
      <c r="K311" s="30" t="s">
        <v>895</v>
      </c>
      <c r="L311" s="31" t="s">
        <v>153</v>
      </c>
      <c r="M311" s="31" t="s">
        <v>153</v>
      </c>
      <c r="N311" s="31">
        <v>12</v>
      </c>
      <c r="O311" s="31" t="s">
        <v>223</v>
      </c>
      <c r="P311" s="31" t="s">
        <v>224</v>
      </c>
      <c r="Q311" s="40">
        <v>32111214.080000002</v>
      </c>
      <c r="R311" s="40">
        <v>32111214.080000002</v>
      </c>
      <c r="S311" s="31" t="s">
        <v>221</v>
      </c>
      <c r="T311" s="31" t="s">
        <v>221</v>
      </c>
      <c r="U311" s="30" t="s">
        <v>859</v>
      </c>
      <c r="V311" s="30" t="s">
        <v>714</v>
      </c>
      <c r="W311" s="30" t="s">
        <v>715</v>
      </c>
      <c r="X311" s="30" t="s">
        <v>229</v>
      </c>
      <c r="Y311" s="30" t="s">
        <v>230</v>
      </c>
      <c r="Z311" s="30" t="s">
        <v>896</v>
      </c>
      <c r="AA311" s="41">
        <v>32111214.080000002</v>
      </c>
      <c r="AB311" s="41">
        <v>0</v>
      </c>
      <c r="AC311" s="41">
        <v>0</v>
      </c>
      <c r="AD311" s="41">
        <v>2919201.2800000003</v>
      </c>
      <c r="AE311" s="41">
        <v>0</v>
      </c>
      <c r="AF311" s="41">
        <v>2919201.2800000003</v>
      </c>
      <c r="AG311" s="41">
        <v>0</v>
      </c>
      <c r="AH311" s="41">
        <v>2919201.2800000003</v>
      </c>
      <c r="AI311" s="41">
        <v>0</v>
      </c>
      <c r="AJ311" s="41">
        <v>2919201.2800000003</v>
      </c>
      <c r="AK311" s="41">
        <v>0</v>
      </c>
      <c r="AL311" s="41">
        <v>2919201.2800000003</v>
      </c>
      <c r="AM311" s="41">
        <v>0</v>
      </c>
      <c r="AN311" s="41">
        <v>2919201.2800000003</v>
      </c>
      <c r="AO311" s="41">
        <v>0</v>
      </c>
      <c r="AP311" s="41">
        <v>2919201.2800000003</v>
      </c>
      <c r="AQ311" s="41">
        <v>0</v>
      </c>
      <c r="AR311" s="41">
        <v>2919201.2800000003</v>
      </c>
      <c r="AS311" s="41">
        <v>0</v>
      </c>
      <c r="AT311" s="41">
        <v>2919201.2800000003</v>
      </c>
      <c r="AU311" s="41">
        <v>0</v>
      </c>
      <c r="AV311" s="41">
        <v>2919201.2800000003</v>
      </c>
      <c r="AW311" s="41">
        <v>0</v>
      </c>
      <c r="AX311" s="41">
        <v>2919201.2800000003</v>
      </c>
      <c r="AY311" s="2">
        <v>0</v>
      </c>
      <c r="AZ311" s="12" t="str">
        <f t="shared" si="32"/>
        <v>OK</v>
      </c>
      <c r="BA311" s="12" t="str">
        <f t="shared" si="33"/>
        <v>OK</v>
      </c>
      <c r="BB311" s="6">
        <f t="shared" si="34"/>
        <v>0</v>
      </c>
      <c r="BC311" s="13">
        <f t="shared" si="35"/>
        <v>32111214.080000002</v>
      </c>
      <c r="BD311" s="13">
        <f t="shared" si="36"/>
        <v>32111214.080000009</v>
      </c>
      <c r="BE311" s="6">
        <f t="shared" si="37"/>
        <v>0</v>
      </c>
      <c r="BF311" s="6">
        <f t="shared" si="38"/>
        <v>0</v>
      </c>
    </row>
    <row r="312" spans="2:58" ht="85.5" x14ac:dyDescent="0.25">
      <c r="B312" s="29" t="s">
        <v>897</v>
      </c>
      <c r="C312" s="29" t="s">
        <v>710</v>
      </c>
      <c r="D312" s="29" t="s">
        <v>4</v>
      </c>
      <c r="E312" s="30" t="s">
        <v>219</v>
      </c>
      <c r="F312" s="30" t="s">
        <v>220</v>
      </c>
      <c r="G312" s="30" t="s">
        <v>5</v>
      </c>
      <c r="H312" s="30">
        <v>80111604</v>
      </c>
      <c r="I312" s="30" t="s">
        <v>6268</v>
      </c>
      <c r="J312" s="30" t="s">
        <v>221</v>
      </c>
      <c r="K312" s="30" t="s">
        <v>895</v>
      </c>
      <c r="L312" s="31" t="s">
        <v>153</v>
      </c>
      <c r="M312" s="31" t="s">
        <v>153</v>
      </c>
      <c r="N312" s="31">
        <v>12</v>
      </c>
      <c r="O312" s="31" t="s">
        <v>223</v>
      </c>
      <c r="P312" s="31" t="s">
        <v>224</v>
      </c>
      <c r="Q312" s="40">
        <v>32111214.080000002</v>
      </c>
      <c r="R312" s="40">
        <v>32111214.080000002</v>
      </c>
      <c r="S312" s="31" t="s">
        <v>221</v>
      </c>
      <c r="T312" s="31" t="s">
        <v>221</v>
      </c>
      <c r="U312" s="30" t="s">
        <v>859</v>
      </c>
      <c r="V312" s="30" t="s">
        <v>714</v>
      </c>
      <c r="W312" s="30" t="s">
        <v>715</v>
      </c>
      <c r="X312" s="30" t="s">
        <v>229</v>
      </c>
      <c r="Y312" s="30" t="s">
        <v>230</v>
      </c>
      <c r="Z312" s="30" t="s">
        <v>896</v>
      </c>
      <c r="AA312" s="41">
        <v>32111214.080000002</v>
      </c>
      <c r="AB312" s="41">
        <v>0</v>
      </c>
      <c r="AC312" s="41">
        <v>0</v>
      </c>
      <c r="AD312" s="41">
        <v>2919201.2800000003</v>
      </c>
      <c r="AE312" s="41">
        <v>0</v>
      </c>
      <c r="AF312" s="41">
        <v>2919201.2800000003</v>
      </c>
      <c r="AG312" s="41">
        <v>0</v>
      </c>
      <c r="AH312" s="41">
        <v>2919201.2800000003</v>
      </c>
      <c r="AI312" s="41">
        <v>0</v>
      </c>
      <c r="AJ312" s="41">
        <v>2919201.2800000003</v>
      </c>
      <c r="AK312" s="41">
        <v>0</v>
      </c>
      <c r="AL312" s="41">
        <v>2919201.2800000003</v>
      </c>
      <c r="AM312" s="41">
        <v>0</v>
      </c>
      <c r="AN312" s="41">
        <v>2919201.2800000003</v>
      </c>
      <c r="AO312" s="41">
        <v>0</v>
      </c>
      <c r="AP312" s="41">
        <v>2919201.2800000003</v>
      </c>
      <c r="AQ312" s="41">
        <v>0</v>
      </c>
      <c r="AR312" s="41">
        <v>2919201.2800000003</v>
      </c>
      <c r="AS312" s="41">
        <v>0</v>
      </c>
      <c r="AT312" s="41">
        <v>2919201.2800000003</v>
      </c>
      <c r="AU312" s="41">
        <v>0</v>
      </c>
      <c r="AV312" s="41">
        <v>2919201.2800000003</v>
      </c>
      <c r="AW312" s="41">
        <v>0</v>
      </c>
      <c r="AX312" s="41">
        <v>2919201.2800000003</v>
      </c>
      <c r="AY312" s="2">
        <v>0</v>
      </c>
      <c r="AZ312" s="12" t="str">
        <f t="shared" si="32"/>
        <v>OK</v>
      </c>
      <c r="BA312" s="12" t="str">
        <f t="shared" si="33"/>
        <v>OK</v>
      </c>
      <c r="BB312" s="6">
        <f t="shared" si="34"/>
        <v>0</v>
      </c>
      <c r="BC312" s="13">
        <f t="shared" si="35"/>
        <v>32111214.080000002</v>
      </c>
      <c r="BD312" s="13">
        <f t="shared" si="36"/>
        <v>32111214.080000009</v>
      </c>
      <c r="BE312" s="6">
        <f t="shared" si="37"/>
        <v>0</v>
      </c>
      <c r="BF312" s="6">
        <f t="shared" si="38"/>
        <v>0</v>
      </c>
    </row>
    <row r="313" spans="2:58" ht="85.5" x14ac:dyDescent="0.25">
      <c r="B313" s="29" t="s">
        <v>898</v>
      </c>
      <c r="C313" s="29" t="s">
        <v>710</v>
      </c>
      <c r="D313" s="29" t="s">
        <v>4</v>
      </c>
      <c r="E313" s="30" t="s">
        <v>219</v>
      </c>
      <c r="F313" s="30" t="s">
        <v>220</v>
      </c>
      <c r="G313" s="30" t="s">
        <v>5</v>
      </c>
      <c r="H313" s="30">
        <v>80111604</v>
      </c>
      <c r="I313" s="30" t="s">
        <v>6268</v>
      </c>
      <c r="J313" s="30" t="s">
        <v>221</v>
      </c>
      <c r="K313" s="30" t="s">
        <v>895</v>
      </c>
      <c r="L313" s="31" t="s">
        <v>153</v>
      </c>
      <c r="M313" s="31" t="s">
        <v>153</v>
      </c>
      <c r="N313" s="31">
        <v>12</v>
      </c>
      <c r="O313" s="31" t="s">
        <v>223</v>
      </c>
      <c r="P313" s="31" t="s">
        <v>224</v>
      </c>
      <c r="Q313" s="40">
        <v>32111214.080000002</v>
      </c>
      <c r="R313" s="40">
        <v>32111214.080000002</v>
      </c>
      <c r="S313" s="31" t="s">
        <v>221</v>
      </c>
      <c r="T313" s="31" t="s">
        <v>221</v>
      </c>
      <c r="U313" s="30" t="s">
        <v>859</v>
      </c>
      <c r="V313" s="30" t="s">
        <v>714</v>
      </c>
      <c r="W313" s="30" t="s">
        <v>715</v>
      </c>
      <c r="X313" s="30" t="s">
        <v>229</v>
      </c>
      <c r="Y313" s="30" t="s">
        <v>230</v>
      </c>
      <c r="Z313" s="30" t="s">
        <v>896</v>
      </c>
      <c r="AA313" s="41">
        <v>32111214.080000002</v>
      </c>
      <c r="AB313" s="41">
        <v>0</v>
      </c>
      <c r="AC313" s="41">
        <v>0</v>
      </c>
      <c r="AD313" s="41">
        <v>2919201.2800000003</v>
      </c>
      <c r="AE313" s="41">
        <v>0</v>
      </c>
      <c r="AF313" s="41">
        <v>2919201.2800000003</v>
      </c>
      <c r="AG313" s="41">
        <v>0</v>
      </c>
      <c r="AH313" s="41">
        <v>2919201.2800000003</v>
      </c>
      <c r="AI313" s="41">
        <v>0</v>
      </c>
      <c r="AJ313" s="41">
        <v>2919201.2800000003</v>
      </c>
      <c r="AK313" s="41">
        <v>0</v>
      </c>
      <c r="AL313" s="41">
        <v>2919201.2800000003</v>
      </c>
      <c r="AM313" s="41">
        <v>0</v>
      </c>
      <c r="AN313" s="41">
        <v>2919201.2800000003</v>
      </c>
      <c r="AO313" s="41">
        <v>0</v>
      </c>
      <c r="AP313" s="41">
        <v>2919201.2800000003</v>
      </c>
      <c r="AQ313" s="41">
        <v>0</v>
      </c>
      <c r="AR313" s="41">
        <v>2919201.2800000003</v>
      </c>
      <c r="AS313" s="41">
        <v>0</v>
      </c>
      <c r="AT313" s="41">
        <v>2919201.2800000003</v>
      </c>
      <c r="AU313" s="41">
        <v>0</v>
      </c>
      <c r="AV313" s="41">
        <v>2919201.2800000003</v>
      </c>
      <c r="AW313" s="41">
        <v>0</v>
      </c>
      <c r="AX313" s="41">
        <v>2919201.2800000003</v>
      </c>
      <c r="AY313" s="2">
        <v>0</v>
      </c>
      <c r="AZ313" s="12" t="str">
        <f t="shared" si="32"/>
        <v>OK</v>
      </c>
      <c r="BA313" s="12" t="str">
        <f t="shared" si="33"/>
        <v>OK</v>
      </c>
      <c r="BB313" s="6">
        <f t="shared" si="34"/>
        <v>0</v>
      </c>
      <c r="BC313" s="13">
        <f t="shared" si="35"/>
        <v>32111214.080000002</v>
      </c>
      <c r="BD313" s="13">
        <f t="shared" si="36"/>
        <v>32111214.080000009</v>
      </c>
      <c r="BE313" s="6">
        <f t="shared" si="37"/>
        <v>0</v>
      </c>
      <c r="BF313" s="6">
        <f t="shared" si="38"/>
        <v>0</v>
      </c>
    </row>
    <row r="314" spans="2:58" ht="85.5" x14ac:dyDescent="0.25">
      <c r="B314" s="29" t="s">
        <v>899</v>
      </c>
      <c r="C314" s="29" t="s">
        <v>710</v>
      </c>
      <c r="D314" s="29" t="s">
        <v>4</v>
      </c>
      <c r="E314" s="30" t="s">
        <v>219</v>
      </c>
      <c r="F314" s="30" t="s">
        <v>220</v>
      </c>
      <c r="G314" s="30" t="s">
        <v>5</v>
      </c>
      <c r="H314" s="30">
        <v>80111604</v>
      </c>
      <c r="I314" s="30" t="s">
        <v>6268</v>
      </c>
      <c r="J314" s="30" t="s">
        <v>221</v>
      </c>
      <c r="K314" s="30" t="s">
        <v>895</v>
      </c>
      <c r="L314" s="31" t="s">
        <v>153</v>
      </c>
      <c r="M314" s="31" t="s">
        <v>153</v>
      </c>
      <c r="N314" s="31">
        <v>12</v>
      </c>
      <c r="O314" s="31" t="s">
        <v>223</v>
      </c>
      <c r="P314" s="31" t="s">
        <v>224</v>
      </c>
      <c r="Q314" s="40">
        <v>32111214.080000002</v>
      </c>
      <c r="R314" s="40">
        <v>32111214.080000002</v>
      </c>
      <c r="S314" s="31" t="s">
        <v>221</v>
      </c>
      <c r="T314" s="31" t="s">
        <v>221</v>
      </c>
      <c r="U314" s="30" t="s">
        <v>859</v>
      </c>
      <c r="V314" s="30" t="s">
        <v>714</v>
      </c>
      <c r="W314" s="30" t="s">
        <v>715</v>
      </c>
      <c r="X314" s="30" t="s">
        <v>229</v>
      </c>
      <c r="Y314" s="30" t="s">
        <v>230</v>
      </c>
      <c r="Z314" s="30" t="s">
        <v>896</v>
      </c>
      <c r="AA314" s="41">
        <v>32111214.080000002</v>
      </c>
      <c r="AB314" s="41">
        <v>0</v>
      </c>
      <c r="AC314" s="41">
        <v>0</v>
      </c>
      <c r="AD314" s="41">
        <v>2919201.2800000003</v>
      </c>
      <c r="AE314" s="41">
        <v>0</v>
      </c>
      <c r="AF314" s="41">
        <v>2919201.2800000003</v>
      </c>
      <c r="AG314" s="41">
        <v>0</v>
      </c>
      <c r="AH314" s="41">
        <v>2919201.2800000003</v>
      </c>
      <c r="AI314" s="41">
        <v>0</v>
      </c>
      <c r="AJ314" s="41">
        <v>2919201.2800000003</v>
      </c>
      <c r="AK314" s="41">
        <v>0</v>
      </c>
      <c r="AL314" s="41">
        <v>2919201.2800000003</v>
      </c>
      <c r="AM314" s="41">
        <v>0</v>
      </c>
      <c r="AN314" s="41">
        <v>2919201.2800000003</v>
      </c>
      <c r="AO314" s="41">
        <v>0</v>
      </c>
      <c r="AP314" s="41">
        <v>2919201.2800000003</v>
      </c>
      <c r="AQ314" s="41">
        <v>0</v>
      </c>
      <c r="AR314" s="41">
        <v>2919201.2800000003</v>
      </c>
      <c r="AS314" s="41">
        <v>0</v>
      </c>
      <c r="AT314" s="41">
        <v>2919201.2800000003</v>
      </c>
      <c r="AU314" s="41">
        <v>0</v>
      </c>
      <c r="AV314" s="41">
        <v>2919201.2800000003</v>
      </c>
      <c r="AW314" s="41">
        <v>0</v>
      </c>
      <c r="AX314" s="41">
        <v>2919201.2800000003</v>
      </c>
      <c r="AY314" s="2">
        <v>0</v>
      </c>
      <c r="AZ314" s="12" t="str">
        <f t="shared" si="32"/>
        <v>OK</v>
      </c>
      <c r="BA314" s="12" t="str">
        <f t="shared" si="33"/>
        <v>OK</v>
      </c>
      <c r="BB314" s="6">
        <f t="shared" si="34"/>
        <v>0</v>
      </c>
      <c r="BC314" s="13">
        <f t="shared" si="35"/>
        <v>32111214.080000002</v>
      </c>
      <c r="BD314" s="13">
        <f t="shared" si="36"/>
        <v>32111214.080000009</v>
      </c>
      <c r="BE314" s="6">
        <f t="shared" si="37"/>
        <v>0</v>
      </c>
      <c r="BF314" s="6">
        <f t="shared" si="38"/>
        <v>0</v>
      </c>
    </row>
    <row r="315" spans="2:58" ht="85.5" x14ac:dyDescent="0.25">
      <c r="B315" s="29" t="s">
        <v>900</v>
      </c>
      <c r="C315" s="29" t="s">
        <v>710</v>
      </c>
      <c r="D315" s="29" t="s">
        <v>4</v>
      </c>
      <c r="E315" s="30" t="s">
        <v>219</v>
      </c>
      <c r="F315" s="30" t="s">
        <v>220</v>
      </c>
      <c r="G315" s="30" t="s">
        <v>5</v>
      </c>
      <c r="H315" s="30">
        <v>80111604</v>
      </c>
      <c r="I315" s="30" t="s">
        <v>6268</v>
      </c>
      <c r="J315" s="30" t="s">
        <v>221</v>
      </c>
      <c r="K315" s="30" t="s">
        <v>901</v>
      </c>
      <c r="L315" s="31" t="s">
        <v>153</v>
      </c>
      <c r="M315" s="31" t="s">
        <v>153</v>
      </c>
      <c r="N315" s="31">
        <v>12</v>
      </c>
      <c r="O315" s="31" t="s">
        <v>223</v>
      </c>
      <c r="P315" s="31" t="s">
        <v>224</v>
      </c>
      <c r="Q315" s="40">
        <v>32111214.080000002</v>
      </c>
      <c r="R315" s="40">
        <v>32111214.080000002</v>
      </c>
      <c r="S315" s="31" t="s">
        <v>221</v>
      </c>
      <c r="T315" s="31" t="s">
        <v>221</v>
      </c>
      <c r="U315" s="30" t="s">
        <v>859</v>
      </c>
      <c r="V315" s="30" t="s">
        <v>714</v>
      </c>
      <c r="W315" s="30" t="s">
        <v>715</v>
      </c>
      <c r="X315" s="30" t="s">
        <v>229</v>
      </c>
      <c r="Y315" s="30" t="s">
        <v>230</v>
      </c>
      <c r="Z315" s="30" t="s">
        <v>886</v>
      </c>
      <c r="AA315" s="41">
        <v>32111214.080000002</v>
      </c>
      <c r="AB315" s="41">
        <v>0</v>
      </c>
      <c r="AC315" s="41">
        <v>0</v>
      </c>
      <c r="AD315" s="41">
        <v>2919201.2800000003</v>
      </c>
      <c r="AE315" s="41">
        <v>0</v>
      </c>
      <c r="AF315" s="41">
        <v>2919201.2800000003</v>
      </c>
      <c r="AG315" s="41">
        <v>0</v>
      </c>
      <c r="AH315" s="41">
        <v>2919201.2800000003</v>
      </c>
      <c r="AI315" s="41">
        <v>0</v>
      </c>
      <c r="AJ315" s="41">
        <v>2919201.2800000003</v>
      </c>
      <c r="AK315" s="41">
        <v>0</v>
      </c>
      <c r="AL315" s="41">
        <v>2919201.2800000003</v>
      </c>
      <c r="AM315" s="41">
        <v>0</v>
      </c>
      <c r="AN315" s="41">
        <v>2919201.2800000003</v>
      </c>
      <c r="AO315" s="41">
        <v>0</v>
      </c>
      <c r="AP315" s="41">
        <v>2919201.2800000003</v>
      </c>
      <c r="AQ315" s="41">
        <v>0</v>
      </c>
      <c r="AR315" s="41">
        <v>2919201.2800000003</v>
      </c>
      <c r="AS315" s="41">
        <v>0</v>
      </c>
      <c r="AT315" s="41">
        <v>2919201.2800000003</v>
      </c>
      <c r="AU315" s="41">
        <v>0</v>
      </c>
      <c r="AV315" s="41">
        <v>2919201.2800000003</v>
      </c>
      <c r="AW315" s="41">
        <v>0</v>
      </c>
      <c r="AX315" s="41">
        <v>2919201.2800000003</v>
      </c>
      <c r="AY315" s="2">
        <v>0</v>
      </c>
      <c r="AZ315" s="12" t="str">
        <f t="shared" si="32"/>
        <v>OK</v>
      </c>
      <c r="BA315" s="12" t="str">
        <f t="shared" si="33"/>
        <v>OK</v>
      </c>
      <c r="BB315" s="6">
        <f t="shared" si="34"/>
        <v>0</v>
      </c>
      <c r="BC315" s="13">
        <f t="shared" si="35"/>
        <v>32111214.080000002</v>
      </c>
      <c r="BD315" s="13">
        <f t="shared" si="36"/>
        <v>32111214.080000009</v>
      </c>
      <c r="BE315" s="6">
        <f t="shared" si="37"/>
        <v>0</v>
      </c>
      <c r="BF315" s="6">
        <f t="shared" si="38"/>
        <v>0</v>
      </c>
    </row>
    <row r="316" spans="2:58" ht="85.5" x14ac:dyDescent="0.25">
      <c r="B316" s="29" t="s">
        <v>902</v>
      </c>
      <c r="C316" s="29" t="s">
        <v>710</v>
      </c>
      <c r="D316" s="29" t="s">
        <v>4</v>
      </c>
      <c r="E316" s="30" t="s">
        <v>219</v>
      </c>
      <c r="F316" s="30" t="s">
        <v>220</v>
      </c>
      <c r="G316" s="30" t="s">
        <v>5</v>
      </c>
      <c r="H316" s="30">
        <v>80111605</v>
      </c>
      <c r="I316" s="30" t="s">
        <v>6268</v>
      </c>
      <c r="J316" s="30" t="s">
        <v>221</v>
      </c>
      <c r="K316" s="30" t="s">
        <v>903</v>
      </c>
      <c r="L316" s="31" t="s">
        <v>155</v>
      </c>
      <c r="M316" s="31" t="s">
        <v>712</v>
      </c>
      <c r="N316" s="31">
        <v>9</v>
      </c>
      <c r="O316" s="31" t="s">
        <v>223</v>
      </c>
      <c r="P316" s="31" t="s">
        <v>224</v>
      </c>
      <c r="Q316" s="40">
        <v>116294904</v>
      </c>
      <c r="R316" s="40">
        <v>116294904</v>
      </c>
      <c r="S316" s="31" t="s">
        <v>221</v>
      </c>
      <c r="T316" s="31" t="s">
        <v>221</v>
      </c>
      <c r="U316" s="30" t="s">
        <v>859</v>
      </c>
      <c r="V316" s="30" t="s">
        <v>714</v>
      </c>
      <c r="W316" s="30" t="s">
        <v>715</v>
      </c>
      <c r="X316" s="30" t="s">
        <v>229</v>
      </c>
      <c r="Y316" s="30" t="s">
        <v>230</v>
      </c>
      <c r="Z316" s="30" t="s">
        <v>904</v>
      </c>
      <c r="AA316" s="41">
        <v>0</v>
      </c>
      <c r="AB316" s="41">
        <v>0</v>
      </c>
      <c r="AC316" s="41">
        <v>0</v>
      </c>
      <c r="AD316" s="41">
        <v>0</v>
      </c>
      <c r="AE316" s="41">
        <v>116294904</v>
      </c>
      <c r="AF316" s="41">
        <v>0</v>
      </c>
      <c r="AG316" s="41">
        <v>0</v>
      </c>
      <c r="AH316" s="41">
        <v>12921656</v>
      </c>
      <c r="AI316" s="41">
        <v>0</v>
      </c>
      <c r="AJ316" s="41">
        <v>12921656</v>
      </c>
      <c r="AK316" s="41">
        <v>0</v>
      </c>
      <c r="AL316" s="41">
        <v>12921656</v>
      </c>
      <c r="AM316" s="41">
        <v>0</v>
      </c>
      <c r="AN316" s="41">
        <v>12921656</v>
      </c>
      <c r="AO316" s="41">
        <v>0</v>
      </c>
      <c r="AP316" s="41">
        <v>12921656</v>
      </c>
      <c r="AQ316" s="41">
        <v>0</v>
      </c>
      <c r="AR316" s="41">
        <v>12921656</v>
      </c>
      <c r="AS316" s="41">
        <v>0</v>
      </c>
      <c r="AT316" s="41">
        <v>12921656</v>
      </c>
      <c r="AU316" s="41">
        <v>0</v>
      </c>
      <c r="AV316" s="41">
        <v>12921656</v>
      </c>
      <c r="AW316" s="41">
        <v>0</v>
      </c>
      <c r="AX316" s="41">
        <v>12921656</v>
      </c>
      <c r="AY316" s="2">
        <v>0</v>
      </c>
      <c r="AZ316" s="12" t="str">
        <f t="shared" si="32"/>
        <v>OK</v>
      </c>
      <c r="BA316" s="12" t="str">
        <f t="shared" si="33"/>
        <v>OK</v>
      </c>
      <c r="BB316" s="6">
        <f t="shared" si="34"/>
        <v>0</v>
      </c>
      <c r="BC316" s="13">
        <f t="shared" si="35"/>
        <v>116294904</v>
      </c>
      <c r="BD316" s="13">
        <f t="shared" si="36"/>
        <v>116294904</v>
      </c>
      <c r="BE316" s="6">
        <f t="shared" si="37"/>
        <v>0</v>
      </c>
      <c r="BF316" s="6">
        <f t="shared" si="38"/>
        <v>0</v>
      </c>
    </row>
    <row r="317" spans="2:58" ht="114" x14ac:dyDescent="0.25">
      <c r="B317" s="29" t="s">
        <v>905</v>
      </c>
      <c r="C317" s="29" t="s">
        <v>710</v>
      </c>
      <c r="D317" s="29" t="s">
        <v>4</v>
      </c>
      <c r="E317" s="30" t="s">
        <v>219</v>
      </c>
      <c r="F317" s="30" t="s">
        <v>220</v>
      </c>
      <c r="G317" s="30" t="s">
        <v>5</v>
      </c>
      <c r="H317" s="30">
        <v>80111601</v>
      </c>
      <c r="I317" s="30" t="s">
        <v>6268</v>
      </c>
      <c r="J317" s="30" t="s">
        <v>221</v>
      </c>
      <c r="K317" s="30" t="s">
        <v>906</v>
      </c>
      <c r="L317" s="31" t="s">
        <v>153</v>
      </c>
      <c r="M317" s="31" t="s">
        <v>153</v>
      </c>
      <c r="N317" s="31">
        <v>12</v>
      </c>
      <c r="O317" s="31" t="s">
        <v>223</v>
      </c>
      <c r="P317" s="31" t="s">
        <v>224</v>
      </c>
      <c r="Q317" s="40">
        <v>120359920</v>
      </c>
      <c r="R317" s="40">
        <v>120359920</v>
      </c>
      <c r="S317" s="31" t="s">
        <v>221</v>
      </c>
      <c r="T317" s="31" t="s">
        <v>221</v>
      </c>
      <c r="U317" s="30" t="s">
        <v>859</v>
      </c>
      <c r="V317" s="30" t="s">
        <v>714</v>
      </c>
      <c r="W317" s="30" t="s">
        <v>715</v>
      </c>
      <c r="X317" s="30" t="s">
        <v>229</v>
      </c>
      <c r="Y317" s="30" t="s">
        <v>230</v>
      </c>
      <c r="Z317" s="30" t="s">
        <v>761</v>
      </c>
      <c r="AA317" s="41">
        <v>120359920</v>
      </c>
      <c r="AB317" s="41">
        <v>0</v>
      </c>
      <c r="AC317" s="41">
        <v>0</v>
      </c>
      <c r="AD317" s="41">
        <v>10466080</v>
      </c>
      <c r="AE317" s="41">
        <v>0</v>
      </c>
      <c r="AF317" s="41">
        <v>10466080</v>
      </c>
      <c r="AG317" s="41">
        <v>0</v>
      </c>
      <c r="AH317" s="41">
        <v>10466080</v>
      </c>
      <c r="AI317" s="41">
        <v>0</v>
      </c>
      <c r="AJ317" s="41">
        <v>10466080</v>
      </c>
      <c r="AK317" s="41">
        <v>0</v>
      </c>
      <c r="AL317" s="41">
        <v>10466080</v>
      </c>
      <c r="AM317" s="41">
        <v>0</v>
      </c>
      <c r="AN317" s="41">
        <v>10466080</v>
      </c>
      <c r="AO317" s="41">
        <v>0</v>
      </c>
      <c r="AP317" s="41">
        <v>10466080</v>
      </c>
      <c r="AQ317" s="41">
        <v>0</v>
      </c>
      <c r="AR317" s="41">
        <v>10466080</v>
      </c>
      <c r="AS317" s="41">
        <v>0</v>
      </c>
      <c r="AT317" s="41">
        <v>10466080</v>
      </c>
      <c r="AU317" s="41">
        <v>0</v>
      </c>
      <c r="AV317" s="41">
        <v>10466080</v>
      </c>
      <c r="AW317" s="41">
        <v>0</v>
      </c>
      <c r="AX317" s="41">
        <v>15699120</v>
      </c>
      <c r="AY317" s="2">
        <v>0</v>
      </c>
      <c r="AZ317" s="12" t="str">
        <f t="shared" si="32"/>
        <v>OK</v>
      </c>
      <c r="BA317" s="12" t="str">
        <f t="shared" si="33"/>
        <v>OK</v>
      </c>
      <c r="BB317" s="6">
        <f t="shared" si="34"/>
        <v>0</v>
      </c>
      <c r="BC317" s="13">
        <f t="shared" si="35"/>
        <v>120359920</v>
      </c>
      <c r="BD317" s="13">
        <f t="shared" si="36"/>
        <v>120359920</v>
      </c>
      <c r="BE317" s="6">
        <f t="shared" si="37"/>
        <v>0</v>
      </c>
      <c r="BF317" s="6">
        <f t="shared" si="38"/>
        <v>0</v>
      </c>
    </row>
    <row r="318" spans="2:58" ht="128.25" x14ac:dyDescent="0.25">
      <c r="B318" s="29" t="s">
        <v>907</v>
      </c>
      <c r="C318" s="29" t="s">
        <v>710</v>
      </c>
      <c r="D318" s="29" t="s">
        <v>4</v>
      </c>
      <c r="E318" s="30" t="s">
        <v>219</v>
      </c>
      <c r="F318" s="30" t="s">
        <v>220</v>
      </c>
      <c r="G318" s="30" t="s">
        <v>5</v>
      </c>
      <c r="H318" s="30">
        <v>80111601</v>
      </c>
      <c r="I318" s="30" t="s">
        <v>6268</v>
      </c>
      <c r="J318" s="30" t="s">
        <v>221</v>
      </c>
      <c r="K318" s="30" t="s">
        <v>908</v>
      </c>
      <c r="L318" s="31" t="s">
        <v>153</v>
      </c>
      <c r="M318" s="31" t="s">
        <v>153</v>
      </c>
      <c r="N318" s="31">
        <v>12</v>
      </c>
      <c r="O318" s="31" t="s">
        <v>223</v>
      </c>
      <c r="P318" s="31" t="s">
        <v>224</v>
      </c>
      <c r="Q318" s="40">
        <v>69208659.189999998</v>
      </c>
      <c r="R318" s="40">
        <v>69208659.189999998</v>
      </c>
      <c r="S318" s="31" t="s">
        <v>221</v>
      </c>
      <c r="T318" s="31" t="s">
        <v>221</v>
      </c>
      <c r="U318" s="30" t="s">
        <v>859</v>
      </c>
      <c r="V318" s="30" t="s">
        <v>714</v>
      </c>
      <c r="W318" s="30" t="s">
        <v>715</v>
      </c>
      <c r="X318" s="30" t="s">
        <v>229</v>
      </c>
      <c r="Y318" s="30" t="s">
        <v>230</v>
      </c>
      <c r="Z318" s="30" t="s">
        <v>758</v>
      </c>
      <c r="AA318" s="41">
        <v>69208659.189999998</v>
      </c>
      <c r="AB318" s="41">
        <v>0</v>
      </c>
      <c r="AC318" s="41">
        <v>0</v>
      </c>
      <c r="AD318" s="41">
        <v>6291696.29</v>
      </c>
      <c r="AE318" s="41">
        <v>0</v>
      </c>
      <c r="AF318" s="41">
        <v>6291696.29</v>
      </c>
      <c r="AG318" s="41">
        <v>0</v>
      </c>
      <c r="AH318" s="41">
        <v>6291696.29</v>
      </c>
      <c r="AI318" s="41">
        <v>0</v>
      </c>
      <c r="AJ318" s="41">
        <v>6291696.29</v>
      </c>
      <c r="AK318" s="41">
        <v>0</v>
      </c>
      <c r="AL318" s="41">
        <v>6291696.29</v>
      </c>
      <c r="AM318" s="41">
        <v>0</v>
      </c>
      <c r="AN318" s="41">
        <v>6291696.29</v>
      </c>
      <c r="AO318" s="41">
        <v>0</v>
      </c>
      <c r="AP318" s="41">
        <v>6291696.29</v>
      </c>
      <c r="AQ318" s="41">
        <v>0</v>
      </c>
      <c r="AR318" s="41">
        <v>6291696.29</v>
      </c>
      <c r="AS318" s="41">
        <v>0</v>
      </c>
      <c r="AT318" s="41">
        <v>6291696.29</v>
      </c>
      <c r="AU318" s="41">
        <v>0</v>
      </c>
      <c r="AV318" s="41">
        <v>6291696.29</v>
      </c>
      <c r="AW318" s="41">
        <v>0</v>
      </c>
      <c r="AX318" s="41">
        <v>6291696.29</v>
      </c>
      <c r="AY318" s="2">
        <v>0</v>
      </c>
      <c r="AZ318" s="12" t="str">
        <f t="shared" si="32"/>
        <v>OK</v>
      </c>
      <c r="BA318" s="12" t="str">
        <f t="shared" si="33"/>
        <v>OK</v>
      </c>
      <c r="BB318" s="6">
        <f t="shared" si="34"/>
        <v>0</v>
      </c>
      <c r="BC318" s="13">
        <f t="shared" si="35"/>
        <v>69208659.189999998</v>
      </c>
      <c r="BD318" s="13">
        <f t="shared" si="36"/>
        <v>69208659.189999998</v>
      </c>
      <c r="BE318" s="6">
        <f t="shared" si="37"/>
        <v>0</v>
      </c>
      <c r="BF318" s="6">
        <f t="shared" si="38"/>
        <v>0</v>
      </c>
    </row>
    <row r="319" spans="2:58" ht="128.25" x14ac:dyDescent="0.25">
      <c r="B319" s="29" t="s">
        <v>909</v>
      </c>
      <c r="C319" s="29" t="s">
        <v>710</v>
      </c>
      <c r="D319" s="29" t="s">
        <v>4</v>
      </c>
      <c r="E319" s="30" t="s">
        <v>219</v>
      </c>
      <c r="F319" s="30" t="s">
        <v>220</v>
      </c>
      <c r="G319" s="30" t="s">
        <v>5</v>
      </c>
      <c r="H319" s="30">
        <v>80111601</v>
      </c>
      <c r="I319" s="30" t="s">
        <v>6268</v>
      </c>
      <c r="J319" s="30" t="s">
        <v>221</v>
      </c>
      <c r="K319" s="30" t="s">
        <v>908</v>
      </c>
      <c r="L319" s="31" t="s">
        <v>153</v>
      </c>
      <c r="M319" s="31" t="s">
        <v>153</v>
      </c>
      <c r="N319" s="31">
        <v>12</v>
      </c>
      <c r="O319" s="31" t="s">
        <v>223</v>
      </c>
      <c r="P319" s="31" t="s">
        <v>224</v>
      </c>
      <c r="Q319" s="40">
        <v>69208659.189999998</v>
      </c>
      <c r="R319" s="40">
        <v>69208659.189999998</v>
      </c>
      <c r="S319" s="31" t="s">
        <v>221</v>
      </c>
      <c r="T319" s="31" t="s">
        <v>221</v>
      </c>
      <c r="U319" s="30" t="s">
        <v>859</v>
      </c>
      <c r="V319" s="30" t="s">
        <v>714</v>
      </c>
      <c r="W319" s="30" t="s">
        <v>715</v>
      </c>
      <c r="X319" s="30" t="s">
        <v>229</v>
      </c>
      <c r="Y319" s="30" t="s">
        <v>230</v>
      </c>
      <c r="Z319" s="30" t="s">
        <v>758</v>
      </c>
      <c r="AA319" s="41">
        <v>69208659.189999998</v>
      </c>
      <c r="AB319" s="41">
        <v>0</v>
      </c>
      <c r="AC319" s="41">
        <v>0</v>
      </c>
      <c r="AD319" s="41">
        <v>6291696.29</v>
      </c>
      <c r="AE319" s="41">
        <v>0</v>
      </c>
      <c r="AF319" s="41">
        <v>6291696.29</v>
      </c>
      <c r="AG319" s="41">
        <v>0</v>
      </c>
      <c r="AH319" s="41">
        <v>6291696.29</v>
      </c>
      <c r="AI319" s="41">
        <v>0</v>
      </c>
      <c r="AJ319" s="41">
        <v>6291696.29</v>
      </c>
      <c r="AK319" s="41">
        <v>0</v>
      </c>
      <c r="AL319" s="41">
        <v>6291696.29</v>
      </c>
      <c r="AM319" s="41">
        <v>0</v>
      </c>
      <c r="AN319" s="41">
        <v>6291696.29</v>
      </c>
      <c r="AO319" s="41">
        <v>0</v>
      </c>
      <c r="AP319" s="41">
        <v>6291696.29</v>
      </c>
      <c r="AQ319" s="41">
        <v>0</v>
      </c>
      <c r="AR319" s="41">
        <v>6291696.29</v>
      </c>
      <c r="AS319" s="41">
        <v>0</v>
      </c>
      <c r="AT319" s="41">
        <v>6291696.29</v>
      </c>
      <c r="AU319" s="41">
        <v>0</v>
      </c>
      <c r="AV319" s="41">
        <v>6291696.29</v>
      </c>
      <c r="AW319" s="41">
        <v>0</v>
      </c>
      <c r="AX319" s="41">
        <v>6291696.29</v>
      </c>
      <c r="AY319" s="2">
        <v>0</v>
      </c>
      <c r="AZ319" s="12" t="str">
        <f t="shared" si="32"/>
        <v>OK</v>
      </c>
      <c r="BA319" s="12" t="str">
        <f t="shared" si="33"/>
        <v>OK</v>
      </c>
      <c r="BB319" s="6">
        <f t="shared" si="34"/>
        <v>0</v>
      </c>
      <c r="BC319" s="13">
        <f t="shared" si="35"/>
        <v>69208659.189999998</v>
      </c>
      <c r="BD319" s="13">
        <f t="shared" si="36"/>
        <v>69208659.189999998</v>
      </c>
      <c r="BE319" s="6">
        <f t="shared" si="37"/>
        <v>0</v>
      </c>
      <c r="BF319" s="6">
        <f t="shared" si="38"/>
        <v>0</v>
      </c>
    </row>
    <row r="320" spans="2:58" ht="85.5" x14ac:dyDescent="0.25">
      <c r="B320" s="29" t="s">
        <v>910</v>
      </c>
      <c r="C320" s="29" t="s">
        <v>710</v>
      </c>
      <c r="D320" s="29" t="s">
        <v>4</v>
      </c>
      <c r="E320" s="30" t="s">
        <v>219</v>
      </c>
      <c r="F320" s="30" t="s">
        <v>220</v>
      </c>
      <c r="G320" s="30" t="s">
        <v>5</v>
      </c>
      <c r="H320" s="30">
        <v>80111601</v>
      </c>
      <c r="I320" s="30" t="s">
        <v>6268</v>
      </c>
      <c r="J320" s="30" t="s">
        <v>221</v>
      </c>
      <c r="K320" s="30" t="s">
        <v>911</v>
      </c>
      <c r="L320" s="31" t="s">
        <v>153</v>
      </c>
      <c r="M320" s="31" t="s">
        <v>153</v>
      </c>
      <c r="N320" s="31">
        <v>12</v>
      </c>
      <c r="O320" s="31" t="s">
        <v>223</v>
      </c>
      <c r="P320" s="31" t="s">
        <v>224</v>
      </c>
      <c r="Q320" s="40">
        <v>69208659.189999998</v>
      </c>
      <c r="R320" s="40">
        <v>69208659.189999998</v>
      </c>
      <c r="S320" s="31" t="s">
        <v>221</v>
      </c>
      <c r="T320" s="31" t="s">
        <v>221</v>
      </c>
      <c r="U320" s="30" t="s">
        <v>859</v>
      </c>
      <c r="V320" s="30" t="s">
        <v>714</v>
      </c>
      <c r="W320" s="30" t="s">
        <v>715</v>
      </c>
      <c r="X320" s="30" t="s">
        <v>229</v>
      </c>
      <c r="Y320" s="30" t="s">
        <v>230</v>
      </c>
      <c r="Z320" s="30" t="s">
        <v>758</v>
      </c>
      <c r="AA320" s="41">
        <v>69208659.189999998</v>
      </c>
      <c r="AB320" s="41">
        <v>0</v>
      </c>
      <c r="AC320" s="41">
        <v>0</v>
      </c>
      <c r="AD320" s="41">
        <v>6291696.29</v>
      </c>
      <c r="AE320" s="41">
        <v>0</v>
      </c>
      <c r="AF320" s="41">
        <v>6291696.29</v>
      </c>
      <c r="AG320" s="41">
        <v>0</v>
      </c>
      <c r="AH320" s="41">
        <v>6291696.29</v>
      </c>
      <c r="AI320" s="41">
        <v>0</v>
      </c>
      <c r="AJ320" s="41">
        <v>6291696.29</v>
      </c>
      <c r="AK320" s="41">
        <v>0</v>
      </c>
      <c r="AL320" s="41">
        <v>6291696.29</v>
      </c>
      <c r="AM320" s="41">
        <v>0</v>
      </c>
      <c r="AN320" s="41">
        <v>6291696.29</v>
      </c>
      <c r="AO320" s="41">
        <v>0</v>
      </c>
      <c r="AP320" s="41">
        <v>6291696.29</v>
      </c>
      <c r="AQ320" s="41">
        <v>0</v>
      </c>
      <c r="AR320" s="41">
        <v>6291696.29</v>
      </c>
      <c r="AS320" s="41">
        <v>0</v>
      </c>
      <c r="AT320" s="41">
        <v>6291696.29</v>
      </c>
      <c r="AU320" s="41">
        <v>0</v>
      </c>
      <c r="AV320" s="41">
        <v>6291696.29</v>
      </c>
      <c r="AW320" s="41">
        <v>0</v>
      </c>
      <c r="AX320" s="41">
        <v>6291696.29</v>
      </c>
      <c r="AY320" s="2">
        <v>0</v>
      </c>
      <c r="AZ320" s="12" t="str">
        <f t="shared" si="32"/>
        <v>OK</v>
      </c>
      <c r="BA320" s="12" t="str">
        <f t="shared" si="33"/>
        <v>OK</v>
      </c>
      <c r="BB320" s="6">
        <f t="shared" si="34"/>
        <v>0</v>
      </c>
      <c r="BC320" s="13">
        <f t="shared" si="35"/>
        <v>69208659.189999998</v>
      </c>
      <c r="BD320" s="13">
        <f t="shared" si="36"/>
        <v>69208659.189999998</v>
      </c>
      <c r="BE320" s="6">
        <f t="shared" si="37"/>
        <v>0</v>
      </c>
      <c r="BF320" s="6">
        <f t="shared" si="38"/>
        <v>0</v>
      </c>
    </row>
    <row r="321" spans="2:58" ht="85.5" x14ac:dyDescent="0.25">
      <c r="B321" s="29" t="s">
        <v>912</v>
      </c>
      <c r="C321" s="29" t="s">
        <v>710</v>
      </c>
      <c r="D321" s="29" t="s">
        <v>4</v>
      </c>
      <c r="E321" s="30" t="s">
        <v>219</v>
      </c>
      <c r="F321" s="30" t="s">
        <v>220</v>
      </c>
      <c r="G321" s="30" t="s">
        <v>5</v>
      </c>
      <c r="H321" s="30">
        <v>80111605</v>
      </c>
      <c r="I321" s="30" t="s">
        <v>6268</v>
      </c>
      <c r="J321" s="30" t="s">
        <v>221</v>
      </c>
      <c r="K321" s="30" t="s">
        <v>911</v>
      </c>
      <c r="L321" s="31" t="s">
        <v>153</v>
      </c>
      <c r="M321" s="31" t="s">
        <v>153</v>
      </c>
      <c r="N321" s="31">
        <v>12</v>
      </c>
      <c r="O321" s="31" t="s">
        <v>223</v>
      </c>
      <c r="P321" s="31" t="s">
        <v>224</v>
      </c>
      <c r="Q321" s="40">
        <v>69208659.189999998</v>
      </c>
      <c r="R321" s="40">
        <v>69208659.189999998</v>
      </c>
      <c r="S321" s="31" t="s">
        <v>221</v>
      </c>
      <c r="T321" s="31" t="s">
        <v>221</v>
      </c>
      <c r="U321" s="30" t="s">
        <v>859</v>
      </c>
      <c r="V321" s="30" t="s">
        <v>714</v>
      </c>
      <c r="W321" s="30" t="s">
        <v>715</v>
      </c>
      <c r="X321" s="30" t="s">
        <v>229</v>
      </c>
      <c r="Y321" s="30" t="s">
        <v>230</v>
      </c>
      <c r="Z321" s="30" t="s">
        <v>767</v>
      </c>
      <c r="AA321" s="41">
        <v>69208659.189999998</v>
      </c>
      <c r="AB321" s="41">
        <v>0</v>
      </c>
      <c r="AC321" s="41">
        <v>0</v>
      </c>
      <c r="AD321" s="41">
        <v>6291696.29</v>
      </c>
      <c r="AE321" s="41">
        <v>0</v>
      </c>
      <c r="AF321" s="41">
        <v>6291696.29</v>
      </c>
      <c r="AG321" s="41">
        <v>0</v>
      </c>
      <c r="AH321" s="41">
        <v>6291696.29</v>
      </c>
      <c r="AI321" s="41">
        <v>0</v>
      </c>
      <c r="AJ321" s="41">
        <v>6291696.29</v>
      </c>
      <c r="AK321" s="41">
        <v>0</v>
      </c>
      <c r="AL321" s="41">
        <v>6291696.29</v>
      </c>
      <c r="AM321" s="41">
        <v>0</v>
      </c>
      <c r="AN321" s="41">
        <v>6291696.29</v>
      </c>
      <c r="AO321" s="41">
        <v>0</v>
      </c>
      <c r="AP321" s="41">
        <v>6291696.29</v>
      </c>
      <c r="AQ321" s="41">
        <v>0</v>
      </c>
      <c r="AR321" s="41">
        <v>6291696.29</v>
      </c>
      <c r="AS321" s="41">
        <v>0</v>
      </c>
      <c r="AT321" s="41">
        <v>6291696.29</v>
      </c>
      <c r="AU321" s="41">
        <v>0</v>
      </c>
      <c r="AV321" s="41">
        <v>6291696.29</v>
      </c>
      <c r="AW321" s="41">
        <v>0</v>
      </c>
      <c r="AX321" s="41">
        <v>6291696.29</v>
      </c>
      <c r="AY321" s="2">
        <v>0</v>
      </c>
      <c r="AZ321" s="12" t="str">
        <f t="shared" si="32"/>
        <v>OK</v>
      </c>
      <c r="BA321" s="12" t="str">
        <f t="shared" si="33"/>
        <v>OK</v>
      </c>
      <c r="BB321" s="6">
        <f t="shared" si="34"/>
        <v>0</v>
      </c>
      <c r="BC321" s="13">
        <f t="shared" si="35"/>
        <v>69208659.189999998</v>
      </c>
      <c r="BD321" s="13">
        <f t="shared" si="36"/>
        <v>69208659.189999998</v>
      </c>
      <c r="BE321" s="6">
        <f t="shared" si="37"/>
        <v>0</v>
      </c>
      <c r="BF321" s="6">
        <f t="shared" si="38"/>
        <v>0</v>
      </c>
    </row>
    <row r="322" spans="2:58" ht="99.75" x14ac:dyDescent="0.25">
      <c r="B322" s="29" t="s">
        <v>913</v>
      </c>
      <c r="C322" s="29" t="s">
        <v>710</v>
      </c>
      <c r="D322" s="29" t="s">
        <v>4</v>
      </c>
      <c r="E322" s="30" t="s">
        <v>219</v>
      </c>
      <c r="F322" s="30" t="s">
        <v>220</v>
      </c>
      <c r="G322" s="30" t="s">
        <v>5</v>
      </c>
      <c r="H322" s="30">
        <v>80111601</v>
      </c>
      <c r="I322" s="30" t="s">
        <v>6268</v>
      </c>
      <c r="J322" s="30" t="s">
        <v>221</v>
      </c>
      <c r="K322" s="30" t="s">
        <v>914</v>
      </c>
      <c r="L322" s="31" t="s">
        <v>153</v>
      </c>
      <c r="M322" s="31" t="s">
        <v>153</v>
      </c>
      <c r="N322" s="31">
        <v>12</v>
      </c>
      <c r="O322" s="31" t="s">
        <v>223</v>
      </c>
      <c r="P322" s="31" t="s">
        <v>224</v>
      </c>
      <c r="Q322" s="40">
        <v>69208659.189999998</v>
      </c>
      <c r="R322" s="40">
        <v>69208659.189999998</v>
      </c>
      <c r="S322" s="31" t="s">
        <v>221</v>
      </c>
      <c r="T322" s="31" t="s">
        <v>221</v>
      </c>
      <c r="U322" s="30" t="s">
        <v>859</v>
      </c>
      <c r="V322" s="30" t="s">
        <v>714</v>
      </c>
      <c r="W322" s="30" t="s">
        <v>715</v>
      </c>
      <c r="X322" s="30" t="s">
        <v>229</v>
      </c>
      <c r="Y322" s="30" t="s">
        <v>230</v>
      </c>
      <c r="Z322" s="30" t="s">
        <v>758</v>
      </c>
      <c r="AA322" s="41">
        <v>69208659.189999998</v>
      </c>
      <c r="AB322" s="41">
        <v>0</v>
      </c>
      <c r="AC322" s="41">
        <v>0</v>
      </c>
      <c r="AD322" s="41">
        <v>6291696.29</v>
      </c>
      <c r="AE322" s="41">
        <v>0</v>
      </c>
      <c r="AF322" s="41">
        <v>6291696.29</v>
      </c>
      <c r="AG322" s="41">
        <v>0</v>
      </c>
      <c r="AH322" s="41">
        <v>6291696.29</v>
      </c>
      <c r="AI322" s="41">
        <v>0</v>
      </c>
      <c r="AJ322" s="41">
        <v>6291696.29</v>
      </c>
      <c r="AK322" s="41">
        <v>0</v>
      </c>
      <c r="AL322" s="41">
        <v>6291696.29</v>
      </c>
      <c r="AM322" s="41">
        <v>0</v>
      </c>
      <c r="AN322" s="41">
        <v>6291696.29</v>
      </c>
      <c r="AO322" s="41">
        <v>0</v>
      </c>
      <c r="AP322" s="41">
        <v>6291696.29</v>
      </c>
      <c r="AQ322" s="41">
        <v>0</v>
      </c>
      <c r="AR322" s="41">
        <v>6291696.29</v>
      </c>
      <c r="AS322" s="41">
        <v>0</v>
      </c>
      <c r="AT322" s="41">
        <v>6291696.29</v>
      </c>
      <c r="AU322" s="41">
        <v>0</v>
      </c>
      <c r="AV322" s="41">
        <v>6291696.29</v>
      </c>
      <c r="AW322" s="41">
        <v>0</v>
      </c>
      <c r="AX322" s="41">
        <v>6291696.29</v>
      </c>
      <c r="AY322" s="2">
        <v>0</v>
      </c>
      <c r="AZ322" s="12" t="str">
        <f t="shared" si="32"/>
        <v>OK</v>
      </c>
      <c r="BA322" s="12" t="str">
        <f t="shared" si="33"/>
        <v>OK</v>
      </c>
      <c r="BB322" s="6">
        <f t="shared" si="34"/>
        <v>0</v>
      </c>
      <c r="BC322" s="13">
        <f t="shared" si="35"/>
        <v>69208659.189999998</v>
      </c>
      <c r="BD322" s="13">
        <f t="shared" si="36"/>
        <v>69208659.189999998</v>
      </c>
      <c r="BE322" s="6">
        <f t="shared" si="37"/>
        <v>0</v>
      </c>
      <c r="BF322" s="6">
        <f t="shared" si="38"/>
        <v>0</v>
      </c>
    </row>
    <row r="323" spans="2:58" ht="114" x14ac:dyDescent="0.25">
      <c r="B323" s="29" t="s">
        <v>915</v>
      </c>
      <c r="C323" s="29" t="s">
        <v>710</v>
      </c>
      <c r="D323" s="29" t="s">
        <v>4</v>
      </c>
      <c r="E323" s="30" t="s">
        <v>219</v>
      </c>
      <c r="F323" s="30" t="s">
        <v>220</v>
      </c>
      <c r="G323" s="30" t="s">
        <v>5</v>
      </c>
      <c r="H323" s="30">
        <v>80111601</v>
      </c>
      <c r="I323" s="30" t="s">
        <v>6268</v>
      </c>
      <c r="J323" s="30" t="s">
        <v>221</v>
      </c>
      <c r="K323" s="30" t="s">
        <v>916</v>
      </c>
      <c r="L323" s="31" t="s">
        <v>153</v>
      </c>
      <c r="M323" s="31" t="s">
        <v>153</v>
      </c>
      <c r="N323" s="31">
        <v>12</v>
      </c>
      <c r="O323" s="31" t="s">
        <v>223</v>
      </c>
      <c r="P323" s="31" t="s">
        <v>224</v>
      </c>
      <c r="Q323" s="40">
        <v>69208659.189999998</v>
      </c>
      <c r="R323" s="40">
        <v>69208659.189999998</v>
      </c>
      <c r="S323" s="31" t="s">
        <v>221</v>
      </c>
      <c r="T323" s="31" t="s">
        <v>221</v>
      </c>
      <c r="U323" s="30" t="s">
        <v>859</v>
      </c>
      <c r="V323" s="30" t="s">
        <v>714</v>
      </c>
      <c r="W323" s="30" t="s">
        <v>715</v>
      </c>
      <c r="X323" s="30" t="s">
        <v>229</v>
      </c>
      <c r="Y323" s="30" t="s">
        <v>230</v>
      </c>
      <c r="Z323" s="30" t="s">
        <v>758</v>
      </c>
      <c r="AA323" s="41">
        <v>69208659.189999998</v>
      </c>
      <c r="AB323" s="41">
        <v>0</v>
      </c>
      <c r="AC323" s="41">
        <v>0</v>
      </c>
      <c r="AD323" s="41">
        <v>6291696.29</v>
      </c>
      <c r="AE323" s="41">
        <v>0</v>
      </c>
      <c r="AF323" s="41">
        <v>6291696.29</v>
      </c>
      <c r="AG323" s="41">
        <v>0</v>
      </c>
      <c r="AH323" s="41">
        <v>6291696.29</v>
      </c>
      <c r="AI323" s="41">
        <v>0</v>
      </c>
      <c r="AJ323" s="41">
        <v>6291696.29</v>
      </c>
      <c r="AK323" s="41">
        <v>0</v>
      </c>
      <c r="AL323" s="41">
        <v>6291696.29</v>
      </c>
      <c r="AM323" s="41">
        <v>0</v>
      </c>
      <c r="AN323" s="41">
        <v>6291696.29</v>
      </c>
      <c r="AO323" s="41">
        <v>0</v>
      </c>
      <c r="AP323" s="41">
        <v>6291696.29</v>
      </c>
      <c r="AQ323" s="41">
        <v>0</v>
      </c>
      <c r="AR323" s="41">
        <v>6291696.29</v>
      </c>
      <c r="AS323" s="41">
        <v>0</v>
      </c>
      <c r="AT323" s="41">
        <v>6291696.29</v>
      </c>
      <c r="AU323" s="41">
        <v>0</v>
      </c>
      <c r="AV323" s="41">
        <v>6291696.29</v>
      </c>
      <c r="AW323" s="41">
        <v>0</v>
      </c>
      <c r="AX323" s="41">
        <v>6291696.29</v>
      </c>
      <c r="AY323" s="2">
        <v>0</v>
      </c>
      <c r="AZ323" s="12" t="str">
        <f t="shared" si="32"/>
        <v>OK</v>
      </c>
      <c r="BA323" s="12" t="str">
        <f t="shared" si="33"/>
        <v>OK</v>
      </c>
      <c r="BB323" s="6">
        <f t="shared" si="34"/>
        <v>0</v>
      </c>
      <c r="BC323" s="13">
        <f t="shared" si="35"/>
        <v>69208659.189999998</v>
      </c>
      <c r="BD323" s="13">
        <f t="shared" si="36"/>
        <v>69208659.189999998</v>
      </c>
      <c r="BE323" s="6">
        <f t="shared" si="37"/>
        <v>0</v>
      </c>
      <c r="BF323" s="6">
        <f t="shared" si="38"/>
        <v>0</v>
      </c>
    </row>
    <row r="324" spans="2:58" ht="114" x14ac:dyDescent="0.25">
      <c r="B324" s="29" t="s">
        <v>917</v>
      </c>
      <c r="C324" s="29" t="s">
        <v>710</v>
      </c>
      <c r="D324" s="29" t="s">
        <v>4</v>
      </c>
      <c r="E324" s="30" t="s">
        <v>219</v>
      </c>
      <c r="F324" s="30" t="s">
        <v>220</v>
      </c>
      <c r="G324" s="30" t="s">
        <v>5</v>
      </c>
      <c r="H324" s="30">
        <v>80111601</v>
      </c>
      <c r="I324" s="30" t="s">
        <v>6268</v>
      </c>
      <c r="J324" s="30" t="s">
        <v>221</v>
      </c>
      <c r="K324" s="30" t="s">
        <v>916</v>
      </c>
      <c r="L324" s="31" t="s">
        <v>153</v>
      </c>
      <c r="M324" s="31" t="s">
        <v>153</v>
      </c>
      <c r="N324" s="31">
        <v>12</v>
      </c>
      <c r="O324" s="31" t="s">
        <v>223</v>
      </c>
      <c r="P324" s="31" t="s">
        <v>224</v>
      </c>
      <c r="Q324" s="40">
        <v>69208659.189999998</v>
      </c>
      <c r="R324" s="40">
        <v>69208659.189999998</v>
      </c>
      <c r="S324" s="31" t="s">
        <v>221</v>
      </c>
      <c r="T324" s="31" t="s">
        <v>221</v>
      </c>
      <c r="U324" s="30" t="s">
        <v>859</v>
      </c>
      <c r="V324" s="30" t="s">
        <v>714</v>
      </c>
      <c r="W324" s="30" t="s">
        <v>715</v>
      </c>
      <c r="X324" s="30" t="s">
        <v>229</v>
      </c>
      <c r="Y324" s="30" t="s">
        <v>230</v>
      </c>
      <c r="Z324" s="30" t="s">
        <v>758</v>
      </c>
      <c r="AA324" s="41">
        <v>69208659.189999998</v>
      </c>
      <c r="AB324" s="41">
        <v>0</v>
      </c>
      <c r="AC324" s="41">
        <v>0</v>
      </c>
      <c r="AD324" s="41">
        <v>6291696.29</v>
      </c>
      <c r="AE324" s="41">
        <v>0</v>
      </c>
      <c r="AF324" s="41">
        <v>6291696.29</v>
      </c>
      <c r="AG324" s="41">
        <v>0</v>
      </c>
      <c r="AH324" s="41">
        <v>6291696.29</v>
      </c>
      <c r="AI324" s="41">
        <v>0</v>
      </c>
      <c r="AJ324" s="41">
        <v>6291696.29</v>
      </c>
      <c r="AK324" s="41">
        <v>0</v>
      </c>
      <c r="AL324" s="41">
        <v>6291696.29</v>
      </c>
      <c r="AM324" s="41">
        <v>0</v>
      </c>
      <c r="AN324" s="41">
        <v>6291696.29</v>
      </c>
      <c r="AO324" s="41">
        <v>0</v>
      </c>
      <c r="AP324" s="41">
        <v>6291696.29</v>
      </c>
      <c r="AQ324" s="41">
        <v>0</v>
      </c>
      <c r="AR324" s="41">
        <v>6291696.29</v>
      </c>
      <c r="AS324" s="41">
        <v>0</v>
      </c>
      <c r="AT324" s="41">
        <v>6291696.29</v>
      </c>
      <c r="AU324" s="41">
        <v>0</v>
      </c>
      <c r="AV324" s="41">
        <v>6291696.29</v>
      </c>
      <c r="AW324" s="41">
        <v>0</v>
      </c>
      <c r="AX324" s="41">
        <v>6291696.29</v>
      </c>
      <c r="AY324" s="2">
        <v>0</v>
      </c>
      <c r="AZ324" s="12" t="str">
        <f t="shared" si="32"/>
        <v>OK</v>
      </c>
      <c r="BA324" s="12" t="str">
        <f t="shared" si="33"/>
        <v>OK</v>
      </c>
      <c r="BB324" s="6">
        <f t="shared" si="34"/>
        <v>0</v>
      </c>
      <c r="BC324" s="13">
        <f t="shared" si="35"/>
        <v>69208659.189999998</v>
      </c>
      <c r="BD324" s="13">
        <f t="shared" si="36"/>
        <v>69208659.189999998</v>
      </c>
      <c r="BE324" s="6">
        <f t="shared" si="37"/>
        <v>0</v>
      </c>
      <c r="BF324" s="6">
        <f t="shared" si="38"/>
        <v>0</v>
      </c>
    </row>
    <row r="325" spans="2:58" ht="99.75" x14ac:dyDescent="0.25">
      <c r="B325" s="29" t="s">
        <v>918</v>
      </c>
      <c r="C325" s="29" t="s">
        <v>710</v>
      </c>
      <c r="D325" s="29" t="s">
        <v>4</v>
      </c>
      <c r="E325" s="30" t="s">
        <v>219</v>
      </c>
      <c r="F325" s="30" t="s">
        <v>220</v>
      </c>
      <c r="G325" s="30" t="s">
        <v>5</v>
      </c>
      <c r="H325" s="30">
        <v>80111605</v>
      </c>
      <c r="I325" s="30" t="s">
        <v>6268</v>
      </c>
      <c r="J325" s="30" t="s">
        <v>221</v>
      </c>
      <c r="K325" s="30" t="s">
        <v>919</v>
      </c>
      <c r="L325" s="31" t="s">
        <v>153</v>
      </c>
      <c r="M325" s="31" t="s">
        <v>153</v>
      </c>
      <c r="N325" s="31">
        <v>12</v>
      </c>
      <c r="O325" s="31" t="s">
        <v>223</v>
      </c>
      <c r="P325" s="31" t="s">
        <v>224</v>
      </c>
      <c r="Q325" s="40">
        <v>37559267.240000002</v>
      </c>
      <c r="R325" s="40">
        <v>37559267.240000002</v>
      </c>
      <c r="S325" s="31" t="s">
        <v>221</v>
      </c>
      <c r="T325" s="31" t="s">
        <v>221</v>
      </c>
      <c r="U325" s="30" t="s">
        <v>859</v>
      </c>
      <c r="V325" s="30" t="s">
        <v>714</v>
      </c>
      <c r="W325" s="30" t="s">
        <v>715</v>
      </c>
      <c r="X325" s="30" t="s">
        <v>229</v>
      </c>
      <c r="Y325" s="30" t="s">
        <v>230</v>
      </c>
      <c r="Z325" s="30" t="s">
        <v>753</v>
      </c>
      <c r="AA325" s="41">
        <v>37559267.240000002</v>
      </c>
      <c r="AB325" s="41">
        <v>0</v>
      </c>
      <c r="AC325" s="41">
        <v>0</v>
      </c>
      <c r="AD325" s="41">
        <v>3414478.8400000003</v>
      </c>
      <c r="AE325" s="41">
        <v>0</v>
      </c>
      <c r="AF325" s="41">
        <v>3414478.8400000003</v>
      </c>
      <c r="AG325" s="41">
        <v>0</v>
      </c>
      <c r="AH325" s="41">
        <v>3414478.8400000003</v>
      </c>
      <c r="AI325" s="41">
        <v>0</v>
      </c>
      <c r="AJ325" s="41">
        <v>3414478.8400000003</v>
      </c>
      <c r="AK325" s="41">
        <v>0</v>
      </c>
      <c r="AL325" s="41">
        <v>3414478.8400000003</v>
      </c>
      <c r="AM325" s="41">
        <v>0</v>
      </c>
      <c r="AN325" s="41">
        <v>3414478.8400000003</v>
      </c>
      <c r="AO325" s="41">
        <v>0</v>
      </c>
      <c r="AP325" s="41">
        <v>3414478.8400000003</v>
      </c>
      <c r="AQ325" s="41">
        <v>0</v>
      </c>
      <c r="AR325" s="41">
        <v>3414478.8400000003</v>
      </c>
      <c r="AS325" s="41">
        <v>0</v>
      </c>
      <c r="AT325" s="41">
        <v>3414478.8400000003</v>
      </c>
      <c r="AU325" s="41">
        <v>0</v>
      </c>
      <c r="AV325" s="41">
        <v>3414478.8400000003</v>
      </c>
      <c r="AW325" s="41">
        <v>0</v>
      </c>
      <c r="AX325" s="41">
        <v>3414478.8400000003</v>
      </c>
      <c r="AY325" s="2">
        <v>0</v>
      </c>
      <c r="AZ325" s="12" t="str">
        <f t="shared" si="32"/>
        <v>OK</v>
      </c>
      <c r="BA325" s="12" t="str">
        <f t="shared" si="33"/>
        <v>OK</v>
      </c>
      <c r="BB325" s="6">
        <f t="shared" si="34"/>
        <v>0</v>
      </c>
      <c r="BC325" s="13">
        <f t="shared" si="35"/>
        <v>37559267.240000002</v>
      </c>
      <c r="BD325" s="13">
        <f t="shared" si="36"/>
        <v>37559267.24000001</v>
      </c>
      <c r="BE325" s="6">
        <f t="shared" si="37"/>
        <v>0</v>
      </c>
      <c r="BF325" s="6">
        <f t="shared" si="38"/>
        <v>0</v>
      </c>
    </row>
    <row r="326" spans="2:58" ht="99.75" x14ac:dyDescent="0.25">
      <c r="B326" s="29" t="s">
        <v>920</v>
      </c>
      <c r="C326" s="29" t="s">
        <v>710</v>
      </c>
      <c r="D326" s="29" t="s">
        <v>4</v>
      </c>
      <c r="E326" s="30" t="s">
        <v>219</v>
      </c>
      <c r="F326" s="30" t="s">
        <v>220</v>
      </c>
      <c r="G326" s="30" t="s">
        <v>5</v>
      </c>
      <c r="H326" s="30">
        <v>80111605</v>
      </c>
      <c r="I326" s="30" t="s">
        <v>6268</v>
      </c>
      <c r="J326" s="30" t="s">
        <v>221</v>
      </c>
      <c r="K326" s="30" t="s">
        <v>919</v>
      </c>
      <c r="L326" s="31" t="s">
        <v>153</v>
      </c>
      <c r="M326" s="31" t="s">
        <v>153</v>
      </c>
      <c r="N326" s="31">
        <v>12</v>
      </c>
      <c r="O326" s="31" t="s">
        <v>223</v>
      </c>
      <c r="P326" s="31" t="s">
        <v>224</v>
      </c>
      <c r="Q326" s="40">
        <v>37559267.240000002</v>
      </c>
      <c r="R326" s="40">
        <v>37559267.240000002</v>
      </c>
      <c r="S326" s="31" t="s">
        <v>221</v>
      </c>
      <c r="T326" s="31" t="s">
        <v>221</v>
      </c>
      <c r="U326" s="30" t="s">
        <v>859</v>
      </c>
      <c r="V326" s="30" t="s">
        <v>714</v>
      </c>
      <c r="W326" s="30" t="s">
        <v>715</v>
      </c>
      <c r="X326" s="30" t="s">
        <v>229</v>
      </c>
      <c r="Y326" s="30" t="s">
        <v>230</v>
      </c>
      <c r="Z326" s="30" t="s">
        <v>753</v>
      </c>
      <c r="AA326" s="41">
        <v>37559267.240000002</v>
      </c>
      <c r="AB326" s="41">
        <v>0</v>
      </c>
      <c r="AC326" s="41">
        <v>0</v>
      </c>
      <c r="AD326" s="41">
        <v>3414478.8400000003</v>
      </c>
      <c r="AE326" s="41">
        <v>0</v>
      </c>
      <c r="AF326" s="41">
        <v>3414478.8400000003</v>
      </c>
      <c r="AG326" s="41">
        <v>0</v>
      </c>
      <c r="AH326" s="41">
        <v>3414478.8400000003</v>
      </c>
      <c r="AI326" s="41">
        <v>0</v>
      </c>
      <c r="AJ326" s="41">
        <v>3414478.8400000003</v>
      </c>
      <c r="AK326" s="41">
        <v>0</v>
      </c>
      <c r="AL326" s="41">
        <v>3414478.8400000003</v>
      </c>
      <c r="AM326" s="41">
        <v>0</v>
      </c>
      <c r="AN326" s="41">
        <v>3414478.8400000003</v>
      </c>
      <c r="AO326" s="41">
        <v>0</v>
      </c>
      <c r="AP326" s="41">
        <v>3414478.8400000003</v>
      </c>
      <c r="AQ326" s="41">
        <v>0</v>
      </c>
      <c r="AR326" s="41">
        <v>3414478.8400000003</v>
      </c>
      <c r="AS326" s="41">
        <v>0</v>
      </c>
      <c r="AT326" s="41">
        <v>3414478.8400000003</v>
      </c>
      <c r="AU326" s="41">
        <v>0</v>
      </c>
      <c r="AV326" s="41">
        <v>3414478.8400000003</v>
      </c>
      <c r="AW326" s="41">
        <v>0</v>
      </c>
      <c r="AX326" s="41">
        <v>3414478.8400000003</v>
      </c>
      <c r="AY326" s="2">
        <v>0</v>
      </c>
      <c r="AZ326" s="12" t="str">
        <f t="shared" ref="AZ326:AZ389" si="39">IF(OR($R326&lt;&gt;"",SUM(AA326:AX326)&lt;&gt;0),IF(R326=BC326,"OK",IF(R326&gt;BC326,"Valor estimado supera a Compromisos en "&amp;DOLLAR(R326-BC326),"Compromisos superan al Valor estimado en "&amp;DOLLAR(BC326-R326))),"")</f>
        <v>OK</v>
      </c>
      <c r="BA326" s="12" t="str">
        <f t="shared" ref="BA326:BA389" si="40">IF(OR($R326&lt;&gt;"",SUM(AA326:AX326)&lt;&gt;0),IF(R326=BD326,"OK",IF(R326&gt;BD326,"Valor estimado supera a Obligaciones en "&amp;DOLLAR(R326-BD326),"Obligaciones superan al Valor estimado en "&amp;DOLLAR(BD326-R326))),"")</f>
        <v>OK</v>
      </c>
      <c r="BB326" s="6">
        <f t="shared" ref="BB326:BB389" si="41">+IF(B326&lt;&gt;"",COUNTBLANK(E326:AX326),0)</f>
        <v>0</v>
      </c>
      <c r="BC326" s="13">
        <f t="shared" ref="BC326:BC389" si="42">+SUM(AA326,AC326,AE326,AG326,AI326,AK326,AM326,AO326,AQ326,AS326,AU326,AW326)</f>
        <v>37559267.240000002</v>
      </c>
      <c r="BD326" s="13">
        <f t="shared" ref="BD326:BD389" si="43">+SUM(AB326,AD326,AF326,AH326,AJ326,AL326,AN326,AP326,AR326,AT326,AV326,AX326)</f>
        <v>37559267.24000001</v>
      </c>
      <c r="BE326" s="6">
        <f t="shared" ref="BE326:BE389" si="44">+IF(OR(AZ326="ok",AZ326=""),0,1)</f>
        <v>0</v>
      </c>
      <c r="BF326" s="6">
        <f t="shared" ref="BF326:BF389" si="45">+IF(OR(BA326="ok",BA326=""),0,1)</f>
        <v>0</v>
      </c>
    </row>
    <row r="327" spans="2:58" ht="114" x14ac:dyDescent="0.25">
      <c r="B327" s="29" t="s">
        <v>921</v>
      </c>
      <c r="C327" s="29" t="s">
        <v>710</v>
      </c>
      <c r="D327" s="29" t="s">
        <v>4</v>
      </c>
      <c r="E327" s="30" t="s">
        <v>219</v>
      </c>
      <c r="F327" s="30" t="s">
        <v>220</v>
      </c>
      <c r="G327" s="30" t="s">
        <v>5</v>
      </c>
      <c r="H327" s="30">
        <v>80111604</v>
      </c>
      <c r="I327" s="30" t="s">
        <v>6268</v>
      </c>
      <c r="J327" s="30" t="s">
        <v>221</v>
      </c>
      <c r="K327" s="30" t="s">
        <v>922</v>
      </c>
      <c r="L327" s="31" t="s">
        <v>155</v>
      </c>
      <c r="M327" s="31" t="s">
        <v>712</v>
      </c>
      <c r="N327" s="31">
        <v>9</v>
      </c>
      <c r="O327" s="31" t="s">
        <v>223</v>
      </c>
      <c r="P327" s="31" t="s">
        <v>224</v>
      </c>
      <c r="Q327" s="40">
        <v>26272811.520000003</v>
      </c>
      <c r="R327" s="40">
        <v>26272811.520000003</v>
      </c>
      <c r="S327" s="31" t="s">
        <v>221</v>
      </c>
      <c r="T327" s="31" t="s">
        <v>221</v>
      </c>
      <c r="U327" s="30" t="s">
        <v>859</v>
      </c>
      <c r="V327" s="30" t="s">
        <v>714</v>
      </c>
      <c r="W327" s="30" t="s">
        <v>715</v>
      </c>
      <c r="X327" s="30" t="s">
        <v>229</v>
      </c>
      <c r="Y327" s="30" t="s">
        <v>230</v>
      </c>
      <c r="Z327" s="30" t="s">
        <v>923</v>
      </c>
      <c r="AA327" s="41">
        <v>0</v>
      </c>
      <c r="AB327" s="41">
        <v>0</v>
      </c>
      <c r="AC327" s="41">
        <v>0</v>
      </c>
      <c r="AD327" s="41">
        <v>0</v>
      </c>
      <c r="AE327" s="41">
        <v>26272811.520000003</v>
      </c>
      <c r="AF327" s="41">
        <v>0</v>
      </c>
      <c r="AG327" s="41">
        <v>0</v>
      </c>
      <c r="AH327" s="41">
        <v>2919201.2800000003</v>
      </c>
      <c r="AI327" s="41">
        <v>0</v>
      </c>
      <c r="AJ327" s="41">
        <v>2919201.2800000003</v>
      </c>
      <c r="AK327" s="41">
        <v>0</v>
      </c>
      <c r="AL327" s="41">
        <v>2919201.2800000003</v>
      </c>
      <c r="AM327" s="41">
        <v>0</v>
      </c>
      <c r="AN327" s="41">
        <v>2919201.2800000003</v>
      </c>
      <c r="AO327" s="41">
        <v>0</v>
      </c>
      <c r="AP327" s="41">
        <v>2919201.2800000003</v>
      </c>
      <c r="AQ327" s="41">
        <v>0</v>
      </c>
      <c r="AR327" s="41">
        <v>2919201.2800000003</v>
      </c>
      <c r="AS327" s="41">
        <v>0</v>
      </c>
      <c r="AT327" s="41">
        <v>2919201.2800000003</v>
      </c>
      <c r="AU327" s="41">
        <v>0</v>
      </c>
      <c r="AV327" s="41">
        <v>2919201.2800000003</v>
      </c>
      <c r="AW327" s="41">
        <v>0</v>
      </c>
      <c r="AX327" s="41">
        <v>2919201.2800000003</v>
      </c>
      <c r="AY327" s="2">
        <v>0</v>
      </c>
      <c r="AZ327" s="12" t="str">
        <f t="shared" si="39"/>
        <v>OK</v>
      </c>
      <c r="BA327" s="12" t="str">
        <f t="shared" si="40"/>
        <v>OK</v>
      </c>
      <c r="BB327" s="6">
        <f t="shared" si="41"/>
        <v>0</v>
      </c>
      <c r="BC327" s="13">
        <f t="shared" si="42"/>
        <v>26272811.520000003</v>
      </c>
      <c r="BD327" s="13">
        <f t="shared" si="43"/>
        <v>26272811.520000007</v>
      </c>
      <c r="BE327" s="6">
        <f t="shared" si="44"/>
        <v>0</v>
      </c>
      <c r="BF327" s="6">
        <f t="shared" si="45"/>
        <v>0</v>
      </c>
    </row>
    <row r="328" spans="2:58" ht="114" x14ac:dyDescent="0.25">
      <c r="B328" s="29" t="s">
        <v>924</v>
      </c>
      <c r="C328" s="29" t="s">
        <v>710</v>
      </c>
      <c r="D328" s="29" t="s">
        <v>4</v>
      </c>
      <c r="E328" s="30" t="s">
        <v>219</v>
      </c>
      <c r="F328" s="30" t="s">
        <v>220</v>
      </c>
      <c r="G328" s="30" t="s">
        <v>5</v>
      </c>
      <c r="H328" s="30">
        <v>80111604</v>
      </c>
      <c r="I328" s="30" t="s">
        <v>6268</v>
      </c>
      <c r="J328" s="30" t="s">
        <v>221</v>
      </c>
      <c r="K328" s="30" t="s">
        <v>922</v>
      </c>
      <c r="L328" s="31" t="s">
        <v>153</v>
      </c>
      <c r="M328" s="31" t="s">
        <v>153</v>
      </c>
      <c r="N328" s="31">
        <v>12</v>
      </c>
      <c r="O328" s="31" t="s">
        <v>223</v>
      </c>
      <c r="P328" s="31" t="s">
        <v>224</v>
      </c>
      <c r="Q328" s="40">
        <v>32111214.080000002</v>
      </c>
      <c r="R328" s="40">
        <v>32111214.080000002</v>
      </c>
      <c r="S328" s="31" t="s">
        <v>221</v>
      </c>
      <c r="T328" s="31" t="s">
        <v>221</v>
      </c>
      <c r="U328" s="30" t="s">
        <v>859</v>
      </c>
      <c r="V328" s="30" t="s">
        <v>714</v>
      </c>
      <c r="W328" s="30" t="s">
        <v>715</v>
      </c>
      <c r="X328" s="30" t="s">
        <v>229</v>
      </c>
      <c r="Y328" s="30" t="s">
        <v>230</v>
      </c>
      <c r="Z328" s="30" t="s">
        <v>923</v>
      </c>
      <c r="AA328" s="41">
        <v>32111214.080000002</v>
      </c>
      <c r="AB328" s="41">
        <v>0</v>
      </c>
      <c r="AC328" s="41">
        <v>0</v>
      </c>
      <c r="AD328" s="41">
        <v>2919201.2800000003</v>
      </c>
      <c r="AE328" s="41">
        <v>0</v>
      </c>
      <c r="AF328" s="41">
        <v>2919201.2800000003</v>
      </c>
      <c r="AG328" s="41">
        <v>0</v>
      </c>
      <c r="AH328" s="41">
        <v>2919201.2800000003</v>
      </c>
      <c r="AI328" s="41">
        <v>0</v>
      </c>
      <c r="AJ328" s="41">
        <v>2919201.2800000003</v>
      </c>
      <c r="AK328" s="41">
        <v>0</v>
      </c>
      <c r="AL328" s="41">
        <v>2919201.2800000003</v>
      </c>
      <c r="AM328" s="41">
        <v>0</v>
      </c>
      <c r="AN328" s="41">
        <v>2919201.2800000003</v>
      </c>
      <c r="AO328" s="41">
        <v>0</v>
      </c>
      <c r="AP328" s="41">
        <v>2919201.2800000003</v>
      </c>
      <c r="AQ328" s="41">
        <v>0</v>
      </c>
      <c r="AR328" s="41">
        <v>2919201.2800000003</v>
      </c>
      <c r="AS328" s="41">
        <v>0</v>
      </c>
      <c r="AT328" s="41">
        <v>2919201.2800000003</v>
      </c>
      <c r="AU328" s="41">
        <v>0</v>
      </c>
      <c r="AV328" s="41">
        <v>2919201.2800000003</v>
      </c>
      <c r="AW328" s="41">
        <v>0</v>
      </c>
      <c r="AX328" s="41">
        <v>2919201.2800000003</v>
      </c>
      <c r="AY328" s="2">
        <v>0</v>
      </c>
      <c r="AZ328" s="12" t="str">
        <f t="shared" si="39"/>
        <v>OK</v>
      </c>
      <c r="BA328" s="12" t="str">
        <f t="shared" si="40"/>
        <v>OK</v>
      </c>
      <c r="BB328" s="6">
        <f t="shared" si="41"/>
        <v>0</v>
      </c>
      <c r="BC328" s="13">
        <f t="shared" si="42"/>
        <v>32111214.080000002</v>
      </c>
      <c r="BD328" s="13">
        <f t="shared" si="43"/>
        <v>32111214.080000009</v>
      </c>
      <c r="BE328" s="6">
        <f t="shared" si="44"/>
        <v>0</v>
      </c>
      <c r="BF328" s="6">
        <f t="shared" si="45"/>
        <v>0</v>
      </c>
    </row>
    <row r="329" spans="2:58" ht="114" x14ac:dyDescent="0.25">
      <c r="B329" s="29" t="s">
        <v>925</v>
      </c>
      <c r="C329" s="29" t="s">
        <v>710</v>
      </c>
      <c r="D329" s="29" t="s">
        <v>4</v>
      </c>
      <c r="E329" s="30" t="s">
        <v>219</v>
      </c>
      <c r="F329" s="30" t="s">
        <v>220</v>
      </c>
      <c r="G329" s="30" t="s">
        <v>5</v>
      </c>
      <c r="H329" s="30">
        <v>80111604</v>
      </c>
      <c r="I329" s="30" t="s">
        <v>6268</v>
      </c>
      <c r="J329" s="30" t="s">
        <v>221</v>
      </c>
      <c r="K329" s="30" t="s">
        <v>922</v>
      </c>
      <c r="L329" s="31" t="s">
        <v>153</v>
      </c>
      <c r="M329" s="31" t="s">
        <v>153</v>
      </c>
      <c r="N329" s="31">
        <v>12</v>
      </c>
      <c r="O329" s="31" t="s">
        <v>223</v>
      </c>
      <c r="P329" s="31" t="s">
        <v>224</v>
      </c>
      <c r="Q329" s="40">
        <v>32111214.080000002</v>
      </c>
      <c r="R329" s="40">
        <v>32111214.080000002</v>
      </c>
      <c r="S329" s="31" t="s">
        <v>221</v>
      </c>
      <c r="T329" s="31" t="s">
        <v>221</v>
      </c>
      <c r="U329" s="30" t="s">
        <v>859</v>
      </c>
      <c r="V329" s="30" t="s">
        <v>714</v>
      </c>
      <c r="W329" s="30" t="s">
        <v>715</v>
      </c>
      <c r="X329" s="30" t="s">
        <v>229</v>
      </c>
      <c r="Y329" s="30" t="s">
        <v>230</v>
      </c>
      <c r="Z329" s="30" t="s">
        <v>923</v>
      </c>
      <c r="AA329" s="41">
        <v>32111214.080000002</v>
      </c>
      <c r="AB329" s="41">
        <v>0</v>
      </c>
      <c r="AC329" s="41">
        <v>0</v>
      </c>
      <c r="AD329" s="41">
        <v>2919201.2800000003</v>
      </c>
      <c r="AE329" s="41">
        <v>0</v>
      </c>
      <c r="AF329" s="41">
        <v>2919201.2800000003</v>
      </c>
      <c r="AG329" s="41">
        <v>0</v>
      </c>
      <c r="AH329" s="41">
        <v>2919201.2800000003</v>
      </c>
      <c r="AI329" s="41">
        <v>0</v>
      </c>
      <c r="AJ329" s="41">
        <v>2919201.2800000003</v>
      </c>
      <c r="AK329" s="41">
        <v>0</v>
      </c>
      <c r="AL329" s="41">
        <v>2919201.2800000003</v>
      </c>
      <c r="AM329" s="41">
        <v>0</v>
      </c>
      <c r="AN329" s="41">
        <v>2919201.2800000003</v>
      </c>
      <c r="AO329" s="41">
        <v>0</v>
      </c>
      <c r="AP329" s="41">
        <v>2919201.2800000003</v>
      </c>
      <c r="AQ329" s="41">
        <v>0</v>
      </c>
      <c r="AR329" s="41">
        <v>2919201.2800000003</v>
      </c>
      <c r="AS329" s="41">
        <v>0</v>
      </c>
      <c r="AT329" s="41">
        <v>2919201.2800000003</v>
      </c>
      <c r="AU329" s="41">
        <v>0</v>
      </c>
      <c r="AV329" s="41">
        <v>2919201.2800000003</v>
      </c>
      <c r="AW329" s="41">
        <v>0</v>
      </c>
      <c r="AX329" s="41">
        <v>2919201.2800000003</v>
      </c>
      <c r="AY329" s="2">
        <v>0</v>
      </c>
      <c r="AZ329" s="12" t="str">
        <f t="shared" si="39"/>
        <v>OK</v>
      </c>
      <c r="BA329" s="12" t="str">
        <f t="shared" si="40"/>
        <v>OK</v>
      </c>
      <c r="BB329" s="6">
        <f t="shared" si="41"/>
        <v>0</v>
      </c>
      <c r="BC329" s="13">
        <f t="shared" si="42"/>
        <v>32111214.080000002</v>
      </c>
      <c r="BD329" s="13">
        <f t="shared" si="43"/>
        <v>32111214.080000009</v>
      </c>
      <c r="BE329" s="6">
        <f t="shared" si="44"/>
        <v>0</v>
      </c>
      <c r="BF329" s="6">
        <f t="shared" si="45"/>
        <v>0</v>
      </c>
    </row>
    <row r="330" spans="2:58" ht="114" x14ac:dyDescent="0.25">
      <c r="B330" s="29" t="s">
        <v>926</v>
      </c>
      <c r="C330" s="29" t="s">
        <v>710</v>
      </c>
      <c r="D330" s="29" t="s">
        <v>4</v>
      </c>
      <c r="E330" s="30" t="s">
        <v>219</v>
      </c>
      <c r="F330" s="30" t="s">
        <v>220</v>
      </c>
      <c r="G330" s="30" t="s">
        <v>5</v>
      </c>
      <c r="H330" s="30">
        <v>80111604</v>
      </c>
      <c r="I330" s="30" t="s">
        <v>6268</v>
      </c>
      <c r="J330" s="30" t="s">
        <v>221</v>
      </c>
      <c r="K330" s="30" t="s">
        <v>922</v>
      </c>
      <c r="L330" s="31" t="s">
        <v>153</v>
      </c>
      <c r="M330" s="31" t="s">
        <v>153</v>
      </c>
      <c r="N330" s="31">
        <v>12</v>
      </c>
      <c r="O330" s="31" t="s">
        <v>223</v>
      </c>
      <c r="P330" s="31" t="s">
        <v>224</v>
      </c>
      <c r="Q330" s="40">
        <v>32111214.080000002</v>
      </c>
      <c r="R330" s="40">
        <v>32111214.080000002</v>
      </c>
      <c r="S330" s="31" t="s">
        <v>221</v>
      </c>
      <c r="T330" s="31" t="s">
        <v>221</v>
      </c>
      <c r="U330" s="30" t="s">
        <v>859</v>
      </c>
      <c r="V330" s="30" t="s">
        <v>714</v>
      </c>
      <c r="W330" s="30" t="s">
        <v>715</v>
      </c>
      <c r="X330" s="30" t="s">
        <v>229</v>
      </c>
      <c r="Y330" s="30" t="s">
        <v>230</v>
      </c>
      <c r="Z330" s="30" t="s">
        <v>923</v>
      </c>
      <c r="AA330" s="41">
        <v>32111214.080000002</v>
      </c>
      <c r="AB330" s="41">
        <v>0</v>
      </c>
      <c r="AC330" s="41">
        <v>0</v>
      </c>
      <c r="AD330" s="41">
        <v>2919201.2800000003</v>
      </c>
      <c r="AE330" s="41">
        <v>0</v>
      </c>
      <c r="AF330" s="41">
        <v>2919201.2800000003</v>
      </c>
      <c r="AG330" s="41">
        <v>0</v>
      </c>
      <c r="AH330" s="41">
        <v>2919201.2800000003</v>
      </c>
      <c r="AI330" s="41">
        <v>0</v>
      </c>
      <c r="AJ330" s="41">
        <v>2919201.2800000003</v>
      </c>
      <c r="AK330" s="41">
        <v>0</v>
      </c>
      <c r="AL330" s="41">
        <v>2919201.2800000003</v>
      </c>
      <c r="AM330" s="41">
        <v>0</v>
      </c>
      <c r="AN330" s="41">
        <v>2919201.2800000003</v>
      </c>
      <c r="AO330" s="41">
        <v>0</v>
      </c>
      <c r="AP330" s="41">
        <v>2919201.2800000003</v>
      </c>
      <c r="AQ330" s="41">
        <v>0</v>
      </c>
      <c r="AR330" s="41">
        <v>2919201.2800000003</v>
      </c>
      <c r="AS330" s="41">
        <v>0</v>
      </c>
      <c r="AT330" s="41">
        <v>2919201.2800000003</v>
      </c>
      <c r="AU330" s="41">
        <v>0</v>
      </c>
      <c r="AV330" s="41">
        <v>2919201.2800000003</v>
      </c>
      <c r="AW330" s="41">
        <v>0</v>
      </c>
      <c r="AX330" s="41">
        <v>2919201.2800000003</v>
      </c>
      <c r="AY330" s="2">
        <v>0</v>
      </c>
      <c r="AZ330" s="12" t="str">
        <f t="shared" si="39"/>
        <v>OK</v>
      </c>
      <c r="BA330" s="12" t="str">
        <f t="shared" si="40"/>
        <v>OK</v>
      </c>
      <c r="BB330" s="6">
        <f t="shared" si="41"/>
        <v>0</v>
      </c>
      <c r="BC330" s="13">
        <f t="shared" si="42"/>
        <v>32111214.080000002</v>
      </c>
      <c r="BD330" s="13">
        <f t="shared" si="43"/>
        <v>32111214.080000009</v>
      </c>
      <c r="BE330" s="6">
        <f t="shared" si="44"/>
        <v>0</v>
      </c>
      <c r="BF330" s="6">
        <f t="shared" si="45"/>
        <v>0</v>
      </c>
    </row>
    <row r="331" spans="2:58" ht="114" x14ac:dyDescent="0.25">
      <c r="B331" s="29" t="s">
        <v>927</v>
      </c>
      <c r="C331" s="29" t="s">
        <v>710</v>
      </c>
      <c r="D331" s="29" t="s">
        <v>4</v>
      </c>
      <c r="E331" s="30" t="s">
        <v>219</v>
      </c>
      <c r="F331" s="30" t="s">
        <v>220</v>
      </c>
      <c r="G331" s="30" t="s">
        <v>5</v>
      </c>
      <c r="H331" s="30">
        <v>80111604</v>
      </c>
      <c r="I331" s="30" t="s">
        <v>6268</v>
      </c>
      <c r="J331" s="30" t="s">
        <v>221</v>
      </c>
      <c r="K331" s="30" t="s">
        <v>922</v>
      </c>
      <c r="L331" s="31" t="s">
        <v>153</v>
      </c>
      <c r="M331" s="31" t="s">
        <v>153</v>
      </c>
      <c r="N331" s="31">
        <v>12</v>
      </c>
      <c r="O331" s="31" t="s">
        <v>223</v>
      </c>
      <c r="P331" s="31" t="s">
        <v>224</v>
      </c>
      <c r="Q331" s="40">
        <v>32111214.080000002</v>
      </c>
      <c r="R331" s="40">
        <v>32111214.080000002</v>
      </c>
      <c r="S331" s="31" t="s">
        <v>221</v>
      </c>
      <c r="T331" s="31" t="s">
        <v>221</v>
      </c>
      <c r="U331" s="30" t="s">
        <v>859</v>
      </c>
      <c r="V331" s="30" t="s">
        <v>714</v>
      </c>
      <c r="W331" s="30" t="s">
        <v>715</v>
      </c>
      <c r="X331" s="30" t="s">
        <v>229</v>
      </c>
      <c r="Y331" s="30" t="s">
        <v>230</v>
      </c>
      <c r="Z331" s="30" t="s">
        <v>923</v>
      </c>
      <c r="AA331" s="41">
        <v>32111214.080000002</v>
      </c>
      <c r="AB331" s="41">
        <v>0</v>
      </c>
      <c r="AC331" s="41">
        <v>0</v>
      </c>
      <c r="AD331" s="41">
        <v>2919201.2800000003</v>
      </c>
      <c r="AE331" s="41">
        <v>0</v>
      </c>
      <c r="AF331" s="41">
        <v>2919201.2800000003</v>
      </c>
      <c r="AG331" s="41">
        <v>0</v>
      </c>
      <c r="AH331" s="41">
        <v>2919201.2800000003</v>
      </c>
      <c r="AI331" s="41">
        <v>0</v>
      </c>
      <c r="AJ331" s="41">
        <v>2919201.2800000003</v>
      </c>
      <c r="AK331" s="41">
        <v>0</v>
      </c>
      <c r="AL331" s="41">
        <v>2919201.2800000003</v>
      </c>
      <c r="AM331" s="41">
        <v>0</v>
      </c>
      <c r="AN331" s="41">
        <v>2919201.2800000003</v>
      </c>
      <c r="AO331" s="41">
        <v>0</v>
      </c>
      <c r="AP331" s="41">
        <v>2919201.2800000003</v>
      </c>
      <c r="AQ331" s="41">
        <v>0</v>
      </c>
      <c r="AR331" s="41">
        <v>2919201.2800000003</v>
      </c>
      <c r="AS331" s="41">
        <v>0</v>
      </c>
      <c r="AT331" s="41">
        <v>2919201.2800000003</v>
      </c>
      <c r="AU331" s="41">
        <v>0</v>
      </c>
      <c r="AV331" s="41">
        <v>2919201.2800000003</v>
      </c>
      <c r="AW331" s="41">
        <v>0</v>
      </c>
      <c r="AX331" s="41">
        <v>2919201.2800000003</v>
      </c>
      <c r="AY331" s="2">
        <v>0</v>
      </c>
      <c r="AZ331" s="12" t="str">
        <f t="shared" si="39"/>
        <v>OK</v>
      </c>
      <c r="BA331" s="12" t="str">
        <f t="shared" si="40"/>
        <v>OK</v>
      </c>
      <c r="BB331" s="6">
        <f t="shared" si="41"/>
        <v>0</v>
      </c>
      <c r="BC331" s="13">
        <f t="shared" si="42"/>
        <v>32111214.080000002</v>
      </c>
      <c r="BD331" s="13">
        <f t="shared" si="43"/>
        <v>32111214.080000009</v>
      </c>
      <c r="BE331" s="6">
        <f t="shared" si="44"/>
        <v>0</v>
      </c>
      <c r="BF331" s="6">
        <f t="shared" si="45"/>
        <v>0</v>
      </c>
    </row>
    <row r="332" spans="2:58" ht="114" x14ac:dyDescent="0.25">
      <c r="B332" s="29" t="s">
        <v>928</v>
      </c>
      <c r="C332" s="29" t="s">
        <v>710</v>
      </c>
      <c r="D332" s="29" t="s">
        <v>4</v>
      </c>
      <c r="E332" s="30" t="s">
        <v>219</v>
      </c>
      <c r="F332" s="30" t="s">
        <v>220</v>
      </c>
      <c r="G332" s="30" t="s">
        <v>5</v>
      </c>
      <c r="H332" s="30">
        <v>80111604</v>
      </c>
      <c r="I332" s="30" t="s">
        <v>6268</v>
      </c>
      <c r="J332" s="30" t="s">
        <v>221</v>
      </c>
      <c r="K332" s="30" t="s">
        <v>922</v>
      </c>
      <c r="L332" s="31" t="s">
        <v>153</v>
      </c>
      <c r="M332" s="31" t="s">
        <v>153</v>
      </c>
      <c r="N332" s="31">
        <v>12</v>
      </c>
      <c r="O332" s="31" t="s">
        <v>223</v>
      </c>
      <c r="P332" s="31" t="s">
        <v>224</v>
      </c>
      <c r="Q332" s="40">
        <v>32111214.080000002</v>
      </c>
      <c r="R332" s="40">
        <v>32111214.080000002</v>
      </c>
      <c r="S332" s="31" t="s">
        <v>221</v>
      </c>
      <c r="T332" s="31" t="s">
        <v>221</v>
      </c>
      <c r="U332" s="30" t="s">
        <v>859</v>
      </c>
      <c r="V332" s="30" t="s">
        <v>714</v>
      </c>
      <c r="W332" s="30" t="s">
        <v>715</v>
      </c>
      <c r="X332" s="30" t="s">
        <v>229</v>
      </c>
      <c r="Y332" s="30" t="s">
        <v>230</v>
      </c>
      <c r="Z332" s="30" t="s">
        <v>923</v>
      </c>
      <c r="AA332" s="41">
        <v>32111214.080000002</v>
      </c>
      <c r="AB332" s="41">
        <v>0</v>
      </c>
      <c r="AC332" s="41">
        <v>0</v>
      </c>
      <c r="AD332" s="41">
        <v>2919201.2800000003</v>
      </c>
      <c r="AE332" s="41">
        <v>0</v>
      </c>
      <c r="AF332" s="41">
        <v>2919201.2800000003</v>
      </c>
      <c r="AG332" s="41">
        <v>0</v>
      </c>
      <c r="AH332" s="41">
        <v>2919201.2800000003</v>
      </c>
      <c r="AI332" s="41">
        <v>0</v>
      </c>
      <c r="AJ332" s="41">
        <v>2919201.2800000003</v>
      </c>
      <c r="AK332" s="41">
        <v>0</v>
      </c>
      <c r="AL332" s="41">
        <v>2919201.2800000003</v>
      </c>
      <c r="AM332" s="41">
        <v>0</v>
      </c>
      <c r="AN332" s="41">
        <v>2919201.2800000003</v>
      </c>
      <c r="AO332" s="41">
        <v>0</v>
      </c>
      <c r="AP332" s="41">
        <v>2919201.2800000003</v>
      </c>
      <c r="AQ332" s="41">
        <v>0</v>
      </c>
      <c r="AR332" s="41">
        <v>2919201.2800000003</v>
      </c>
      <c r="AS332" s="41">
        <v>0</v>
      </c>
      <c r="AT332" s="41">
        <v>2919201.2800000003</v>
      </c>
      <c r="AU332" s="41">
        <v>0</v>
      </c>
      <c r="AV332" s="41">
        <v>2919201.2800000003</v>
      </c>
      <c r="AW332" s="41">
        <v>0</v>
      </c>
      <c r="AX332" s="41">
        <v>2919201.2800000003</v>
      </c>
      <c r="AY332" s="2">
        <v>0</v>
      </c>
      <c r="AZ332" s="12" t="str">
        <f t="shared" si="39"/>
        <v>OK</v>
      </c>
      <c r="BA332" s="12" t="str">
        <f t="shared" si="40"/>
        <v>OK</v>
      </c>
      <c r="BB332" s="6">
        <f t="shared" si="41"/>
        <v>0</v>
      </c>
      <c r="BC332" s="13">
        <f t="shared" si="42"/>
        <v>32111214.080000002</v>
      </c>
      <c r="BD332" s="13">
        <f t="shared" si="43"/>
        <v>32111214.080000009</v>
      </c>
      <c r="BE332" s="6">
        <f t="shared" si="44"/>
        <v>0</v>
      </c>
      <c r="BF332" s="6">
        <f t="shared" si="45"/>
        <v>0</v>
      </c>
    </row>
    <row r="333" spans="2:58" ht="114" x14ac:dyDescent="0.25">
      <c r="B333" s="29" t="s">
        <v>929</v>
      </c>
      <c r="C333" s="29" t="s">
        <v>710</v>
      </c>
      <c r="D333" s="29" t="s">
        <v>4</v>
      </c>
      <c r="E333" s="30" t="s">
        <v>219</v>
      </c>
      <c r="F333" s="30" t="s">
        <v>220</v>
      </c>
      <c r="G333" s="30" t="s">
        <v>5</v>
      </c>
      <c r="H333" s="30">
        <v>80111604</v>
      </c>
      <c r="I333" s="30" t="s">
        <v>6268</v>
      </c>
      <c r="J333" s="30" t="s">
        <v>221</v>
      </c>
      <c r="K333" s="30" t="s">
        <v>922</v>
      </c>
      <c r="L333" s="31" t="s">
        <v>153</v>
      </c>
      <c r="M333" s="31" t="s">
        <v>153</v>
      </c>
      <c r="N333" s="31">
        <v>12</v>
      </c>
      <c r="O333" s="31" t="s">
        <v>223</v>
      </c>
      <c r="P333" s="31" t="s">
        <v>224</v>
      </c>
      <c r="Q333" s="40">
        <v>32111214.080000002</v>
      </c>
      <c r="R333" s="40">
        <v>32111214.080000002</v>
      </c>
      <c r="S333" s="31" t="s">
        <v>221</v>
      </c>
      <c r="T333" s="31" t="s">
        <v>221</v>
      </c>
      <c r="U333" s="30" t="s">
        <v>859</v>
      </c>
      <c r="V333" s="30" t="s">
        <v>714</v>
      </c>
      <c r="W333" s="30" t="s">
        <v>715</v>
      </c>
      <c r="X333" s="30" t="s">
        <v>229</v>
      </c>
      <c r="Y333" s="30" t="s">
        <v>230</v>
      </c>
      <c r="Z333" s="30" t="s">
        <v>923</v>
      </c>
      <c r="AA333" s="41">
        <v>32111214.080000002</v>
      </c>
      <c r="AB333" s="41">
        <v>0</v>
      </c>
      <c r="AC333" s="41">
        <v>0</v>
      </c>
      <c r="AD333" s="41">
        <v>2919201.2800000003</v>
      </c>
      <c r="AE333" s="41">
        <v>0</v>
      </c>
      <c r="AF333" s="41">
        <v>2919201.2800000003</v>
      </c>
      <c r="AG333" s="41">
        <v>0</v>
      </c>
      <c r="AH333" s="41">
        <v>2919201.2800000003</v>
      </c>
      <c r="AI333" s="41">
        <v>0</v>
      </c>
      <c r="AJ333" s="41">
        <v>2919201.2800000003</v>
      </c>
      <c r="AK333" s="41">
        <v>0</v>
      </c>
      <c r="AL333" s="41">
        <v>2919201.2800000003</v>
      </c>
      <c r="AM333" s="41">
        <v>0</v>
      </c>
      <c r="AN333" s="41">
        <v>2919201.2800000003</v>
      </c>
      <c r="AO333" s="41">
        <v>0</v>
      </c>
      <c r="AP333" s="41">
        <v>2919201.2800000003</v>
      </c>
      <c r="AQ333" s="41">
        <v>0</v>
      </c>
      <c r="AR333" s="41">
        <v>2919201.2800000003</v>
      </c>
      <c r="AS333" s="41">
        <v>0</v>
      </c>
      <c r="AT333" s="41">
        <v>2919201.2800000003</v>
      </c>
      <c r="AU333" s="41">
        <v>0</v>
      </c>
      <c r="AV333" s="41">
        <v>2919201.2800000003</v>
      </c>
      <c r="AW333" s="41">
        <v>0</v>
      </c>
      <c r="AX333" s="41">
        <v>2919201.2800000003</v>
      </c>
      <c r="AY333" s="2">
        <v>0</v>
      </c>
      <c r="AZ333" s="12" t="str">
        <f t="shared" si="39"/>
        <v>OK</v>
      </c>
      <c r="BA333" s="12" t="str">
        <f t="shared" si="40"/>
        <v>OK</v>
      </c>
      <c r="BB333" s="6">
        <f t="shared" si="41"/>
        <v>0</v>
      </c>
      <c r="BC333" s="13">
        <f t="shared" si="42"/>
        <v>32111214.080000002</v>
      </c>
      <c r="BD333" s="13">
        <f t="shared" si="43"/>
        <v>32111214.080000009</v>
      </c>
      <c r="BE333" s="6">
        <f t="shared" si="44"/>
        <v>0</v>
      </c>
      <c r="BF333" s="6">
        <f t="shared" si="45"/>
        <v>0</v>
      </c>
    </row>
    <row r="334" spans="2:58" ht="114" x14ac:dyDescent="0.25">
      <c r="B334" s="29" t="s">
        <v>930</v>
      </c>
      <c r="C334" s="29" t="s">
        <v>710</v>
      </c>
      <c r="D334" s="29" t="s">
        <v>4</v>
      </c>
      <c r="E334" s="30" t="s">
        <v>219</v>
      </c>
      <c r="F334" s="30" t="s">
        <v>220</v>
      </c>
      <c r="G334" s="30" t="s">
        <v>5</v>
      </c>
      <c r="H334" s="30">
        <v>80111604</v>
      </c>
      <c r="I334" s="30" t="s">
        <v>6268</v>
      </c>
      <c r="J334" s="30" t="s">
        <v>221</v>
      </c>
      <c r="K334" s="30" t="s">
        <v>922</v>
      </c>
      <c r="L334" s="31" t="s">
        <v>153</v>
      </c>
      <c r="M334" s="31" t="s">
        <v>153</v>
      </c>
      <c r="N334" s="31">
        <v>12</v>
      </c>
      <c r="O334" s="31" t="s">
        <v>223</v>
      </c>
      <c r="P334" s="31" t="s">
        <v>224</v>
      </c>
      <c r="Q334" s="40">
        <v>32111214.080000002</v>
      </c>
      <c r="R334" s="40">
        <v>32111214.080000002</v>
      </c>
      <c r="S334" s="31" t="s">
        <v>221</v>
      </c>
      <c r="T334" s="31" t="s">
        <v>221</v>
      </c>
      <c r="U334" s="30" t="s">
        <v>859</v>
      </c>
      <c r="V334" s="30" t="s">
        <v>714</v>
      </c>
      <c r="W334" s="30" t="s">
        <v>715</v>
      </c>
      <c r="X334" s="30" t="s">
        <v>229</v>
      </c>
      <c r="Y334" s="30" t="s">
        <v>230</v>
      </c>
      <c r="Z334" s="30" t="s">
        <v>923</v>
      </c>
      <c r="AA334" s="41">
        <v>32111214.080000002</v>
      </c>
      <c r="AB334" s="41">
        <v>0</v>
      </c>
      <c r="AC334" s="41">
        <v>0</v>
      </c>
      <c r="AD334" s="41">
        <v>2919201.2800000003</v>
      </c>
      <c r="AE334" s="41">
        <v>0</v>
      </c>
      <c r="AF334" s="41">
        <v>2919201.2800000003</v>
      </c>
      <c r="AG334" s="41">
        <v>0</v>
      </c>
      <c r="AH334" s="41">
        <v>2919201.2800000003</v>
      </c>
      <c r="AI334" s="41">
        <v>0</v>
      </c>
      <c r="AJ334" s="41">
        <v>2919201.2800000003</v>
      </c>
      <c r="AK334" s="41">
        <v>0</v>
      </c>
      <c r="AL334" s="41">
        <v>2919201.2800000003</v>
      </c>
      <c r="AM334" s="41">
        <v>0</v>
      </c>
      <c r="AN334" s="41">
        <v>2919201.2800000003</v>
      </c>
      <c r="AO334" s="41">
        <v>0</v>
      </c>
      <c r="AP334" s="41">
        <v>2919201.2800000003</v>
      </c>
      <c r="AQ334" s="41">
        <v>0</v>
      </c>
      <c r="AR334" s="41">
        <v>2919201.2800000003</v>
      </c>
      <c r="AS334" s="41">
        <v>0</v>
      </c>
      <c r="AT334" s="41">
        <v>2919201.2800000003</v>
      </c>
      <c r="AU334" s="41">
        <v>0</v>
      </c>
      <c r="AV334" s="41">
        <v>2919201.2800000003</v>
      </c>
      <c r="AW334" s="41">
        <v>0</v>
      </c>
      <c r="AX334" s="41">
        <v>2919201.2800000003</v>
      </c>
      <c r="AY334" s="2">
        <v>0</v>
      </c>
      <c r="AZ334" s="12" t="str">
        <f t="shared" si="39"/>
        <v>OK</v>
      </c>
      <c r="BA334" s="12" t="str">
        <f t="shared" si="40"/>
        <v>OK</v>
      </c>
      <c r="BB334" s="6">
        <f t="shared" si="41"/>
        <v>0</v>
      </c>
      <c r="BC334" s="13">
        <f t="shared" si="42"/>
        <v>32111214.080000002</v>
      </c>
      <c r="BD334" s="13">
        <f t="shared" si="43"/>
        <v>32111214.080000009</v>
      </c>
      <c r="BE334" s="6">
        <f t="shared" si="44"/>
        <v>0</v>
      </c>
      <c r="BF334" s="6">
        <f t="shared" si="45"/>
        <v>0</v>
      </c>
    </row>
    <row r="335" spans="2:58" ht="85.5" x14ac:dyDescent="0.25">
      <c r="B335" s="29" t="s">
        <v>931</v>
      </c>
      <c r="C335" s="29" t="s">
        <v>710</v>
      </c>
      <c r="D335" s="29" t="s">
        <v>4</v>
      </c>
      <c r="E335" s="30" t="s">
        <v>219</v>
      </c>
      <c r="F335" s="30" t="s">
        <v>220</v>
      </c>
      <c r="G335" s="30" t="s">
        <v>5</v>
      </c>
      <c r="H335" s="30">
        <v>80111604</v>
      </c>
      <c r="I335" s="30" t="s">
        <v>6268</v>
      </c>
      <c r="J335" s="30" t="s">
        <v>221</v>
      </c>
      <c r="K335" s="30" t="s">
        <v>932</v>
      </c>
      <c r="L335" s="31" t="s">
        <v>153</v>
      </c>
      <c r="M335" s="31" t="s">
        <v>153</v>
      </c>
      <c r="N335" s="31">
        <v>12</v>
      </c>
      <c r="O335" s="31" t="s">
        <v>223</v>
      </c>
      <c r="P335" s="31" t="s">
        <v>224</v>
      </c>
      <c r="Q335" s="40">
        <v>32111214.080000002</v>
      </c>
      <c r="R335" s="40">
        <v>32111214.080000002</v>
      </c>
      <c r="S335" s="31" t="s">
        <v>221</v>
      </c>
      <c r="T335" s="31" t="s">
        <v>221</v>
      </c>
      <c r="U335" s="30" t="s">
        <v>859</v>
      </c>
      <c r="V335" s="30" t="s">
        <v>714</v>
      </c>
      <c r="W335" s="30" t="s">
        <v>715</v>
      </c>
      <c r="X335" s="30" t="s">
        <v>229</v>
      </c>
      <c r="Y335" s="30" t="s">
        <v>230</v>
      </c>
      <c r="Z335" s="30" t="s">
        <v>923</v>
      </c>
      <c r="AA335" s="41">
        <v>32111214.080000002</v>
      </c>
      <c r="AB335" s="41">
        <v>0</v>
      </c>
      <c r="AC335" s="41">
        <v>0</v>
      </c>
      <c r="AD335" s="41">
        <v>2919201.2800000003</v>
      </c>
      <c r="AE335" s="41">
        <v>0</v>
      </c>
      <c r="AF335" s="41">
        <v>2919201.2800000003</v>
      </c>
      <c r="AG335" s="41">
        <v>0</v>
      </c>
      <c r="AH335" s="41">
        <v>2919201.2800000003</v>
      </c>
      <c r="AI335" s="41">
        <v>0</v>
      </c>
      <c r="AJ335" s="41">
        <v>2919201.2800000003</v>
      </c>
      <c r="AK335" s="41">
        <v>0</v>
      </c>
      <c r="AL335" s="41">
        <v>2919201.2800000003</v>
      </c>
      <c r="AM335" s="41">
        <v>0</v>
      </c>
      <c r="AN335" s="41">
        <v>2919201.2800000003</v>
      </c>
      <c r="AO335" s="41">
        <v>0</v>
      </c>
      <c r="AP335" s="41">
        <v>2919201.2800000003</v>
      </c>
      <c r="AQ335" s="41">
        <v>0</v>
      </c>
      <c r="AR335" s="41">
        <v>2919201.2800000003</v>
      </c>
      <c r="AS335" s="41">
        <v>0</v>
      </c>
      <c r="AT335" s="41">
        <v>2919201.2800000003</v>
      </c>
      <c r="AU335" s="41">
        <v>0</v>
      </c>
      <c r="AV335" s="41">
        <v>2919201.2800000003</v>
      </c>
      <c r="AW335" s="41">
        <v>0</v>
      </c>
      <c r="AX335" s="41">
        <v>2919201.2800000003</v>
      </c>
      <c r="AY335" s="2">
        <v>0</v>
      </c>
      <c r="AZ335" s="12" t="str">
        <f t="shared" si="39"/>
        <v>OK</v>
      </c>
      <c r="BA335" s="12" t="str">
        <f t="shared" si="40"/>
        <v>OK</v>
      </c>
      <c r="BB335" s="6">
        <f t="shared" si="41"/>
        <v>0</v>
      </c>
      <c r="BC335" s="13">
        <f t="shared" si="42"/>
        <v>32111214.080000002</v>
      </c>
      <c r="BD335" s="13">
        <f t="shared" si="43"/>
        <v>32111214.080000009</v>
      </c>
      <c r="BE335" s="6">
        <f t="shared" si="44"/>
        <v>0</v>
      </c>
      <c r="BF335" s="6">
        <f t="shared" si="45"/>
        <v>0</v>
      </c>
    </row>
    <row r="336" spans="2:58" ht="128.25" x14ac:dyDescent="0.25">
      <c r="B336" s="29" t="s">
        <v>933</v>
      </c>
      <c r="C336" s="29" t="s">
        <v>710</v>
      </c>
      <c r="D336" s="29" t="s">
        <v>4</v>
      </c>
      <c r="E336" s="30" t="s">
        <v>219</v>
      </c>
      <c r="F336" s="30" t="s">
        <v>220</v>
      </c>
      <c r="G336" s="30" t="s">
        <v>5</v>
      </c>
      <c r="H336" s="30">
        <v>80111604</v>
      </c>
      <c r="I336" s="30" t="s">
        <v>6268</v>
      </c>
      <c r="J336" s="30" t="s">
        <v>221</v>
      </c>
      <c r="K336" s="30" t="s">
        <v>934</v>
      </c>
      <c r="L336" s="31" t="s">
        <v>153</v>
      </c>
      <c r="M336" s="31" t="s">
        <v>153</v>
      </c>
      <c r="N336" s="31">
        <v>12</v>
      </c>
      <c r="O336" s="31" t="s">
        <v>223</v>
      </c>
      <c r="P336" s="31" t="s">
        <v>224</v>
      </c>
      <c r="Q336" s="40">
        <v>146402362.47999999</v>
      </c>
      <c r="R336" s="40">
        <v>146402362.47999999</v>
      </c>
      <c r="S336" s="31" t="s">
        <v>221</v>
      </c>
      <c r="T336" s="31" t="s">
        <v>221</v>
      </c>
      <c r="U336" s="30" t="s">
        <v>859</v>
      </c>
      <c r="V336" s="30" t="s">
        <v>714</v>
      </c>
      <c r="W336" s="30" t="s">
        <v>715</v>
      </c>
      <c r="X336" s="30" t="s">
        <v>229</v>
      </c>
      <c r="Y336" s="30" t="s">
        <v>230</v>
      </c>
      <c r="Z336" s="30" t="s">
        <v>935</v>
      </c>
      <c r="AA336" s="41">
        <v>146402362.47999999</v>
      </c>
      <c r="AB336" s="41">
        <v>0</v>
      </c>
      <c r="AC336" s="41">
        <v>0</v>
      </c>
      <c r="AD336" s="41">
        <v>13309305.68</v>
      </c>
      <c r="AE336" s="41">
        <v>0</v>
      </c>
      <c r="AF336" s="41">
        <v>13309305.68</v>
      </c>
      <c r="AG336" s="41">
        <v>0</v>
      </c>
      <c r="AH336" s="41">
        <v>13309305.68</v>
      </c>
      <c r="AI336" s="41">
        <v>0</v>
      </c>
      <c r="AJ336" s="41">
        <v>13309305.68</v>
      </c>
      <c r="AK336" s="41">
        <v>0</v>
      </c>
      <c r="AL336" s="41">
        <v>13309305.68</v>
      </c>
      <c r="AM336" s="41">
        <v>0</v>
      </c>
      <c r="AN336" s="41">
        <v>13309305.68</v>
      </c>
      <c r="AO336" s="41">
        <v>0</v>
      </c>
      <c r="AP336" s="41">
        <v>13309305.68</v>
      </c>
      <c r="AQ336" s="41">
        <v>0</v>
      </c>
      <c r="AR336" s="41">
        <v>13309305.68</v>
      </c>
      <c r="AS336" s="41">
        <v>0</v>
      </c>
      <c r="AT336" s="41">
        <v>13309305.68</v>
      </c>
      <c r="AU336" s="41">
        <v>0</v>
      </c>
      <c r="AV336" s="41">
        <v>13309305.68</v>
      </c>
      <c r="AW336" s="41">
        <v>0</v>
      </c>
      <c r="AX336" s="41">
        <v>13309305.68</v>
      </c>
      <c r="AY336" s="2">
        <v>0</v>
      </c>
      <c r="AZ336" s="12" t="str">
        <f t="shared" si="39"/>
        <v>OK</v>
      </c>
      <c r="BA336" s="12" t="str">
        <f t="shared" si="40"/>
        <v>OK</v>
      </c>
      <c r="BB336" s="6">
        <f t="shared" si="41"/>
        <v>0</v>
      </c>
      <c r="BC336" s="13">
        <f t="shared" si="42"/>
        <v>146402362.47999999</v>
      </c>
      <c r="BD336" s="13">
        <f t="shared" si="43"/>
        <v>146402362.48000002</v>
      </c>
      <c r="BE336" s="6">
        <f t="shared" si="44"/>
        <v>0</v>
      </c>
      <c r="BF336" s="6">
        <f t="shared" si="45"/>
        <v>0</v>
      </c>
    </row>
    <row r="337" spans="2:58" ht="142.5" x14ac:dyDescent="0.25">
      <c r="B337" s="29" t="s">
        <v>936</v>
      </c>
      <c r="C337" s="29" t="s">
        <v>710</v>
      </c>
      <c r="D337" s="29" t="s">
        <v>4</v>
      </c>
      <c r="E337" s="30" t="s">
        <v>219</v>
      </c>
      <c r="F337" s="30" t="s">
        <v>220</v>
      </c>
      <c r="G337" s="30" t="s">
        <v>5</v>
      </c>
      <c r="H337" s="30">
        <v>80111604</v>
      </c>
      <c r="I337" s="30" t="s">
        <v>6268</v>
      </c>
      <c r="J337" s="30" t="s">
        <v>221</v>
      </c>
      <c r="K337" s="30" t="s">
        <v>937</v>
      </c>
      <c r="L337" s="31" t="s">
        <v>153</v>
      </c>
      <c r="M337" s="31" t="s">
        <v>153</v>
      </c>
      <c r="N337" s="31">
        <v>12</v>
      </c>
      <c r="O337" s="31" t="s">
        <v>223</v>
      </c>
      <c r="P337" s="31" t="s">
        <v>224</v>
      </c>
      <c r="Q337" s="40">
        <v>72354507.334999993</v>
      </c>
      <c r="R337" s="40">
        <v>72354507.334999993</v>
      </c>
      <c r="S337" s="31" t="s">
        <v>221</v>
      </c>
      <c r="T337" s="31" t="s">
        <v>221</v>
      </c>
      <c r="U337" s="30" t="s">
        <v>859</v>
      </c>
      <c r="V337" s="30" t="s">
        <v>714</v>
      </c>
      <c r="W337" s="30" t="s">
        <v>715</v>
      </c>
      <c r="X337" s="30" t="s">
        <v>229</v>
      </c>
      <c r="Y337" s="30" t="s">
        <v>230</v>
      </c>
      <c r="Z337" s="30" t="s">
        <v>938</v>
      </c>
      <c r="AA337" s="41">
        <v>72354507.334999993</v>
      </c>
      <c r="AB337" s="41">
        <v>0</v>
      </c>
      <c r="AC337" s="41">
        <v>0</v>
      </c>
      <c r="AD337" s="41">
        <v>6291696.29</v>
      </c>
      <c r="AE337" s="41">
        <v>0</v>
      </c>
      <c r="AF337" s="41">
        <v>6291696.29</v>
      </c>
      <c r="AG337" s="41">
        <v>0</v>
      </c>
      <c r="AH337" s="41">
        <v>6291696.29</v>
      </c>
      <c r="AI337" s="41">
        <v>0</v>
      </c>
      <c r="AJ337" s="41">
        <v>6291696.29</v>
      </c>
      <c r="AK337" s="41">
        <v>0</v>
      </c>
      <c r="AL337" s="41">
        <v>6291696.29</v>
      </c>
      <c r="AM337" s="41">
        <v>0</v>
      </c>
      <c r="AN337" s="41">
        <v>6291696.29</v>
      </c>
      <c r="AO337" s="41">
        <v>0</v>
      </c>
      <c r="AP337" s="41">
        <v>6291696.29</v>
      </c>
      <c r="AQ337" s="41">
        <v>0</v>
      </c>
      <c r="AR337" s="41">
        <v>6291696.29</v>
      </c>
      <c r="AS337" s="41">
        <v>0</v>
      </c>
      <c r="AT337" s="41">
        <v>6291696.29</v>
      </c>
      <c r="AU337" s="41">
        <v>0</v>
      </c>
      <c r="AV337" s="41">
        <v>6291696.29</v>
      </c>
      <c r="AW337" s="41">
        <v>0</v>
      </c>
      <c r="AX337" s="41">
        <v>9437544.4349999949</v>
      </c>
      <c r="AY337" s="2">
        <v>0</v>
      </c>
      <c r="AZ337" s="12" t="str">
        <f t="shared" si="39"/>
        <v>OK</v>
      </c>
      <c r="BA337" s="12" t="str">
        <f t="shared" si="40"/>
        <v>OK</v>
      </c>
      <c r="BB337" s="6">
        <f t="shared" si="41"/>
        <v>0</v>
      </c>
      <c r="BC337" s="13">
        <f t="shared" si="42"/>
        <v>72354507.334999993</v>
      </c>
      <c r="BD337" s="13">
        <f t="shared" si="43"/>
        <v>72354507.334999993</v>
      </c>
      <c r="BE337" s="6">
        <f t="shared" si="44"/>
        <v>0</v>
      </c>
      <c r="BF337" s="6">
        <f t="shared" si="45"/>
        <v>0</v>
      </c>
    </row>
    <row r="338" spans="2:58" ht="142.5" x14ac:dyDescent="0.25">
      <c r="B338" s="29" t="s">
        <v>939</v>
      </c>
      <c r="C338" s="29" t="s">
        <v>710</v>
      </c>
      <c r="D338" s="29" t="s">
        <v>4</v>
      </c>
      <c r="E338" s="30" t="s">
        <v>219</v>
      </c>
      <c r="F338" s="30" t="s">
        <v>220</v>
      </c>
      <c r="G338" s="30" t="s">
        <v>5</v>
      </c>
      <c r="H338" s="30">
        <v>80111604</v>
      </c>
      <c r="I338" s="30" t="s">
        <v>6268</v>
      </c>
      <c r="J338" s="30" t="s">
        <v>221</v>
      </c>
      <c r="K338" s="30" t="s">
        <v>937</v>
      </c>
      <c r="L338" s="31" t="s">
        <v>153</v>
      </c>
      <c r="M338" s="31" t="s">
        <v>153</v>
      </c>
      <c r="N338" s="31">
        <v>12</v>
      </c>
      <c r="O338" s="31" t="s">
        <v>223</v>
      </c>
      <c r="P338" s="31" t="s">
        <v>224</v>
      </c>
      <c r="Q338" s="40">
        <v>69208659.189999998</v>
      </c>
      <c r="R338" s="40">
        <v>69208659.189999998</v>
      </c>
      <c r="S338" s="31" t="s">
        <v>221</v>
      </c>
      <c r="T338" s="31" t="s">
        <v>221</v>
      </c>
      <c r="U338" s="30" t="s">
        <v>859</v>
      </c>
      <c r="V338" s="30" t="s">
        <v>714</v>
      </c>
      <c r="W338" s="30" t="s">
        <v>715</v>
      </c>
      <c r="X338" s="30" t="s">
        <v>229</v>
      </c>
      <c r="Y338" s="30" t="s">
        <v>230</v>
      </c>
      <c r="Z338" s="30" t="s">
        <v>938</v>
      </c>
      <c r="AA338" s="41">
        <v>69208659.189999998</v>
      </c>
      <c r="AB338" s="41">
        <v>0</v>
      </c>
      <c r="AC338" s="41">
        <v>0</v>
      </c>
      <c r="AD338" s="41">
        <v>6291696.29</v>
      </c>
      <c r="AE338" s="41">
        <v>0</v>
      </c>
      <c r="AF338" s="41">
        <v>6291696.29</v>
      </c>
      <c r="AG338" s="41">
        <v>0</v>
      </c>
      <c r="AH338" s="41">
        <v>6291696.29</v>
      </c>
      <c r="AI338" s="41">
        <v>0</v>
      </c>
      <c r="AJ338" s="41">
        <v>6291696.29</v>
      </c>
      <c r="AK338" s="41">
        <v>0</v>
      </c>
      <c r="AL338" s="41">
        <v>6291696.29</v>
      </c>
      <c r="AM338" s="41">
        <v>0</v>
      </c>
      <c r="AN338" s="41">
        <v>6291696.29</v>
      </c>
      <c r="AO338" s="41">
        <v>0</v>
      </c>
      <c r="AP338" s="41">
        <v>6291696.29</v>
      </c>
      <c r="AQ338" s="41">
        <v>0</v>
      </c>
      <c r="AR338" s="41">
        <v>6291696.29</v>
      </c>
      <c r="AS338" s="41">
        <v>0</v>
      </c>
      <c r="AT338" s="41">
        <v>6291696.29</v>
      </c>
      <c r="AU338" s="41">
        <v>0</v>
      </c>
      <c r="AV338" s="41">
        <v>6291696.29</v>
      </c>
      <c r="AW338" s="41">
        <v>0</v>
      </c>
      <c r="AX338" s="41">
        <v>6291696.29</v>
      </c>
      <c r="AY338" s="2">
        <v>0</v>
      </c>
      <c r="AZ338" s="12" t="str">
        <f t="shared" si="39"/>
        <v>OK</v>
      </c>
      <c r="BA338" s="12" t="str">
        <f t="shared" si="40"/>
        <v>OK</v>
      </c>
      <c r="BB338" s="6">
        <f t="shared" si="41"/>
        <v>0</v>
      </c>
      <c r="BC338" s="13">
        <f t="shared" si="42"/>
        <v>69208659.189999998</v>
      </c>
      <c r="BD338" s="13">
        <f t="shared" si="43"/>
        <v>69208659.189999998</v>
      </c>
      <c r="BE338" s="6">
        <f t="shared" si="44"/>
        <v>0</v>
      </c>
      <c r="BF338" s="6">
        <f t="shared" si="45"/>
        <v>0</v>
      </c>
    </row>
    <row r="339" spans="2:58" ht="142.5" x14ac:dyDescent="0.25">
      <c r="B339" s="29" t="s">
        <v>940</v>
      </c>
      <c r="C339" s="29" t="s">
        <v>710</v>
      </c>
      <c r="D339" s="29" t="s">
        <v>4</v>
      </c>
      <c r="E339" s="30" t="s">
        <v>219</v>
      </c>
      <c r="F339" s="30" t="s">
        <v>220</v>
      </c>
      <c r="G339" s="30" t="s">
        <v>5</v>
      </c>
      <c r="H339" s="30">
        <v>80111604</v>
      </c>
      <c r="I339" s="30" t="s">
        <v>6268</v>
      </c>
      <c r="J339" s="30" t="s">
        <v>221</v>
      </c>
      <c r="K339" s="30" t="s">
        <v>937</v>
      </c>
      <c r="L339" s="31" t="s">
        <v>153</v>
      </c>
      <c r="M339" s="31" t="s">
        <v>153</v>
      </c>
      <c r="N339" s="31">
        <v>12</v>
      </c>
      <c r="O339" s="31" t="s">
        <v>223</v>
      </c>
      <c r="P339" s="31" t="s">
        <v>224</v>
      </c>
      <c r="Q339" s="40">
        <v>69208659.189999998</v>
      </c>
      <c r="R339" s="40">
        <v>69208659.189999998</v>
      </c>
      <c r="S339" s="31" t="s">
        <v>221</v>
      </c>
      <c r="T339" s="31" t="s">
        <v>221</v>
      </c>
      <c r="U339" s="30" t="s">
        <v>859</v>
      </c>
      <c r="V339" s="30" t="s">
        <v>714</v>
      </c>
      <c r="W339" s="30" t="s">
        <v>715</v>
      </c>
      <c r="X339" s="30" t="s">
        <v>229</v>
      </c>
      <c r="Y339" s="30" t="s">
        <v>230</v>
      </c>
      <c r="Z339" s="30" t="s">
        <v>938</v>
      </c>
      <c r="AA339" s="41">
        <v>69208659.189999998</v>
      </c>
      <c r="AB339" s="41">
        <v>0</v>
      </c>
      <c r="AC339" s="41">
        <v>0</v>
      </c>
      <c r="AD339" s="41">
        <v>6291696.29</v>
      </c>
      <c r="AE339" s="41">
        <v>0</v>
      </c>
      <c r="AF339" s="41">
        <v>6291696.29</v>
      </c>
      <c r="AG339" s="41">
        <v>0</v>
      </c>
      <c r="AH339" s="41">
        <v>6291696.29</v>
      </c>
      <c r="AI339" s="41">
        <v>0</v>
      </c>
      <c r="AJ339" s="41">
        <v>6291696.29</v>
      </c>
      <c r="AK339" s="41">
        <v>0</v>
      </c>
      <c r="AL339" s="41">
        <v>6291696.29</v>
      </c>
      <c r="AM339" s="41">
        <v>0</v>
      </c>
      <c r="AN339" s="41">
        <v>6291696.29</v>
      </c>
      <c r="AO339" s="41">
        <v>0</v>
      </c>
      <c r="AP339" s="41">
        <v>6291696.29</v>
      </c>
      <c r="AQ339" s="41">
        <v>0</v>
      </c>
      <c r="AR339" s="41">
        <v>6291696.29</v>
      </c>
      <c r="AS339" s="41">
        <v>0</v>
      </c>
      <c r="AT339" s="41">
        <v>6291696.29</v>
      </c>
      <c r="AU339" s="41">
        <v>0</v>
      </c>
      <c r="AV339" s="41">
        <v>6291696.29</v>
      </c>
      <c r="AW339" s="41">
        <v>0</v>
      </c>
      <c r="AX339" s="41">
        <v>6291696.29</v>
      </c>
      <c r="AY339" s="2">
        <v>0</v>
      </c>
      <c r="AZ339" s="12" t="str">
        <f t="shared" si="39"/>
        <v>OK</v>
      </c>
      <c r="BA339" s="12" t="str">
        <f t="shared" si="40"/>
        <v>OK</v>
      </c>
      <c r="BB339" s="6">
        <f t="shared" si="41"/>
        <v>0</v>
      </c>
      <c r="BC339" s="13">
        <f t="shared" si="42"/>
        <v>69208659.189999998</v>
      </c>
      <c r="BD339" s="13">
        <f t="shared" si="43"/>
        <v>69208659.189999998</v>
      </c>
      <c r="BE339" s="6">
        <f t="shared" si="44"/>
        <v>0</v>
      </c>
      <c r="BF339" s="6">
        <f t="shared" si="45"/>
        <v>0</v>
      </c>
    </row>
    <row r="340" spans="2:58" ht="142.5" x14ac:dyDescent="0.25">
      <c r="B340" s="29" t="s">
        <v>941</v>
      </c>
      <c r="C340" s="29" t="s">
        <v>710</v>
      </c>
      <c r="D340" s="29" t="s">
        <v>4</v>
      </c>
      <c r="E340" s="30" t="s">
        <v>219</v>
      </c>
      <c r="F340" s="30" t="s">
        <v>220</v>
      </c>
      <c r="G340" s="30" t="s">
        <v>5</v>
      </c>
      <c r="H340" s="30">
        <v>80111604</v>
      </c>
      <c r="I340" s="30" t="s">
        <v>6268</v>
      </c>
      <c r="J340" s="30" t="s">
        <v>221</v>
      </c>
      <c r="K340" s="30" t="s">
        <v>937</v>
      </c>
      <c r="L340" s="31" t="s">
        <v>153</v>
      </c>
      <c r="M340" s="31" t="s">
        <v>153</v>
      </c>
      <c r="N340" s="31">
        <v>12</v>
      </c>
      <c r="O340" s="31" t="s">
        <v>223</v>
      </c>
      <c r="P340" s="31" t="s">
        <v>224</v>
      </c>
      <c r="Q340" s="40">
        <v>72354507.334999993</v>
      </c>
      <c r="R340" s="40">
        <v>72354507.334999993</v>
      </c>
      <c r="S340" s="31" t="s">
        <v>221</v>
      </c>
      <c r="T340" s="31" t="s">
        <v>221</v>
      </c>
      <c r="U340" s="30" t="s">
        <v>859</v>
      </c>
      <c r="V340" s="30" t="s">
        <v>714</v>
      </c>
      <c r="W340" s="30" t="s">
        <v>715</v>
      </c>
      <c r="X340" s="30" t="s">
        <v>229</v>
      </c>
      <c r="Y340" s="30" t="s">
        <v>230</v>
      </c>
      <c r="Z340" s="30" t="s">
        <v>938</v>
      </c>
      <c r="AA340" s="41">
        <v>72354507.334999993</v>
      </c>
      <c r="AB340" s="41">
        <v>0</v>
      </c>
      <c r="AC340" s="41">
        <v>0</v>
      </c>
      <c r="AD340" s="41">
        <v>6291696.29</v>
      </c>
      <c r="AE340" s="41">
        <v>0</v>
      </c>
      <c r="AF340" s="41">
        <v>6291696.29</v>
      </c>
      <c r="AG340" s="41">
        <v>0</v>
      </c>
      <c r="AH340" s="41">
        <v>6291696.29</v>
      </c>
      <c r="AI340" s="41">
        <v>0</v>
      </c>
      <c r="AJ340" s="41">
        <v>6291696.29</v>
      </c>
      <c r="AK340" s="41">
        <v>0</v>
      </c>
      <c r="AL340" s="41">
        <v>6291696.29</v>
      </c>
      <c r="AM340" s="41">
        <v>0</v>
      </c>
      <c r="AN340" s="41">
        <v>6291696.29</v>
      </c>
      <c r="AO340" s="41">
        <v>0</v>
      </c>
      <c r="AP340" s="41">
        <v>6291696.29</v>
      </c>
      <c r="AQ340" s="41">
        <v>0</v>
      </c>
      <c r="AR340" s="41">
        <v>6291696.29</v>
      </c>
      <c r="AS340" s="41">
        <v>0</v>
      </c>
      <c r="AT340" s="41">
        <v>6291696.29</v>
      </c>
      <c r="AU340" s="41">
        <v>0</v>
      </c>
      <c r="AV340" s="41">
        <v>6291696.29</v>
      </c>
      <c r="AW340" s="41">
        <v>0</v>
      </c>
      <c r="AX340" s="41">
        <v>9437544.4349999949</v>
      </c>
      <c r="AY340" s="2">
        <v>0</v>
      </c>
      <c r="AZ340" s="12" t="str">
        <f t="shared" si="39"/>
        <v>OK</v>
      </c>
      <c r="BA340" s="12" t="str">
        <f t="shared" si="40"/>
        <v>OK</v>
      </c>
      <c r="BB340" s="6">
        <f t="shared" si="41"/>
        <v>0</v>
      </c>
      <c r="BC340" s="13">
        <f t="shared" si="42"/>
        <v>72354507.334999993</v>
      </c>
      <c r="BD340" s="13">
        <f t="shared" si="43"/>
        <v>72354507.334999993</v>
      </c>
      <c r="BE340" s="6">
        <f t="shared" si="44"/>
        <v>0</v>
      </c>
      <c r="BF340" s="6">
        <f t="shared" si="45"/>
        <v>0</v>
      </c>
    </row>
    <row r="341" spans="2:58" ht="142.5" x14ac:dyDescent="0.25">
      <c r="B341" s="29" t="s">
        <v>942</v>
      </c>
      <c r="C341" s="29" t="s">
        <v>710</v>
      </c>
      <c r="D341" s="29" t="s">
        <v>4</v>
      </c>
      <c r="E341" s="30" t="s">
        <v>219</v>
      </c>
      <c r="F341" s="30" t="s">
        <v>220</v>
      </c>
      <c r="G341" s="30" t="s">
        <v>5</v>
      </c>
      <c r="H341" s="30">
        <v>80111604</v>
      </c>
      <c r="I341" s="30" t="s">
        <v>6268</v>
      </c>
      <c r="J341" s="30" t="s">
        <v>221</v>
      </c>
      <c r="K341" s="30" t="s">
        <v>937</v>
      </c>
      <c r="L341" s="31" t="s">
        <v>153</v>
      </c>
      <c r="M341" s="31" t="s">
        <v>153</v>
      </c>
      <c r="N341" s="31">
        <v>12</v>
      </c>
      <c r="O341" s="31" t="s">
        <v>223</v>
      </c>
      <c r="P341" s="31" t="s">
        <v>224</v>
      </c>
      <c r="Q341" s="40">
        <v>69208659.189999998</v>
      </c>
      <c r="R341" s="40">
        <v>69208659.189999998</v>
      </c>
      <c r="S341" s="31" t="s">
        <v>221</v>
      </c>
      <c r="T341" s="31" t="s">
        <v>221</v>
      </c>
      <c r="U341" s="30" t="s">
        <v>859</v>
      </c>
      <c r="V341" s="30" t="s">
        <v>714</v>
      </c>
      <c r="W341" s="30" t="s">
        <v>715</v>
      </c>
      <c r="X341" s="30" t="s">
        <v>229</v>
      </c>
      <c r="Y341" s="30" t="s">
        <v>230</v>
      </c>
      <c r="Z341" s="30" t="s">
        <v>938</v>
      </c>
      <c r="AA341" s="41">
        <v>69208659.189999998</v>
      </c>
      <c r="AB341" s="41">
        <v>0</v>
      </c>
      <c r="AC341" s="41">
        <v>0</v>
      </c>
      <c r="AD341" s="41">
        <v>6291696.29</v>
      </c>
      <c r="AE341" s="41">
        <v>0</v>
      </c>
      <c r="AF341" s="41">
        <v>6291696.29</v>
      </c>
      <c r="AG341" s="41">
        <v>0</v>
      </c>
      <c r="AH341" s="41">
        <v>6291696.29</v>
      </c>
      <c r="AI341" s="41">
        <v>0</v>
      </c>
      <c r="AJ341" s="41">
        <v>6291696.29</v>
      </c>
      <c r="AK341" s="41">
        <v>0</v>
      </c>
      <c r="AL341" s="41">
        <v>6291696.29</v>
      </c>
      <c r="AM341" s="41">
        <v>0</v>
      </c>
      <c r="AN341" s="41">
        <v>6291696.29</v>
      </c>
      <c r="AO341" s="41">
        <v>0</v>
      </c>
      <c r="AP341" s="41">
        <v>6291696.29</v>
      </c>
      <c r="AQ341" s="41">
        <v>0</v>
      </c>
      <c r="AR341" s="41">
        <v>6291696.29</v>
      </c>
      <c r="AS341" s="41">
        <v>0</v>
      </c>
      <c r="AT341" s="41">
        <v>6291696.29</v>
      </c>
      <c r="AU341" s="41">
        <v>0</v>
      </c>
      <c r="AV341" s="41">
        <v>6291696.29</v>
      </c>
      <c r="AW341" s="41">
        <v>0</v>
      </c>
      <c r="AX341" s="41">
        <v>6291696.29</v>
      </c>
      <c r="AY341" s="2">
        <v>0</v>
      </c>
      <c r="AZ341" s="12" t="str">
        <f t="shared" si="39"/>
        <v>OK</v>
      </c>
      <c r="BA341" s="12" t="str">
        <f t="shared" si="40"/>
        <v>OK</v>
      </c>
      <c r="BB341" s="6">
        <f t="shared" si="41"/>
        <v>0</v>
      </c>
      <c r="BC341" s="13">
        <f t="shared" si="42"/>
        <v>69208659.189999998</v>
      </c>
      <c r="BD341" s="13">
        <f t="shared" si="43"/>
        <v>69208659.189999998</v>
      </c>
      <c r="BE341" s="6">
        <f t="shared" si="44"/>
        <v>0</v>
      </c>
      <c r="BF341" s="6">
        <f t="shared" si="45"/>
        <v>0</v>
      </c>
    </row>
    <row r="342" spans="2:58" ht="142.5" x14ac:dyDescent="0.25">
      <c r="B342" s="29" t="s">
        <v>943</v>
      </c>
      <c r="C342" s="29" t="s">
        <v>710</v>
      </c>
      <c r="D342" s="29" t="s">
        <v>4</v>
      </c>
      <c r="E342" s="30" t="s">
        <v>219</v>
      </c>
      <c r="F342" s="30" t="s">
        <v>220</v>
      </c>
      <c r="G342" s="30" t="s">
        <v>5</v>
      </c>
      <c r="H342" s="30">
        <v>80111604</v>
      </c>
      <c r="I342" s="30" t="s">
        <v>6268</v>
      </c>
      <c r="J342" s="30" t="s">
        <v>221</v>
      </c>
      <c r="K342" s="30" t="s">
        <v>937</v>
      </c>
      <c r="L342" s="31" t="s">
        <v>153</v>
      </c>
      <c r="M342" s="31" t="s">
        <v>153</v>
      </c>
      <c r="N342" s="31">
        <v>12</v>
      </c>
      <c r="O342" s="31" t="s">
        <v>223</v>
      </c>
      <c r="P342" s="31" t="s">
        <v>224</v>
      </c>
      <c r="Q342" s="40">
        <v>69208659.189999998</v>
      </c>
      <c r="R342" s="40">
        <v>69208659.189999998</v>
      </c>
      <c r="S342" s="31" t="s">
        <v>221</v>
      </c>
      <c r="T342" s="31" t="s">
        <v>221</v>
      </c>
      <c r="U342" s="30" t="s">
        <v>859</v>
      </c>
      <c r="V342" s="30" t="s">
        <v>714</v>
      </c>
      <c r="W342" s="30" t="s">
        <v>715</v>
      </c>
      <c r="X342" s="30" t="s">
        <v>229</v>
      </c>
      <c r="Y342" s="30" t="s">
        <v>230</v>
      </c>
      <c r="Z342" s="30" t="s">
        <v>938</v>
      </c>
      <c r="AA342" s="41">
        <v>69208659.189999998</v>
      </c>
      <c r="AB342" s="41">
        <v>0</v>
      </c>
      <c r="AC342" s="41">
        <v>0</v>
      </c>
      <c r="AD342" s="41">
        <v>6291696.29</v>
      </c>
      <c r="AE342" s="41">
        <v>0</v>
      </c>
      <c r="AF342" s="41">
        <v>6291696.29</v>
      </c>
      <c r="AG342" s="41">
        <v>0</v>
      </c>
      <c r="AH342" s="41">
        <v>6291696.29</v>
      </c>
      <c r="AI342" s="41">
        <v>0</v>
      </c>
      <c r="AJ342" s="41">
        <v>6291696.29</v>
      </c>
      <c r="AK342" s="41">
        <v>0</v>
      </c>
      <c r="AL342" s="41">
        <v>6291696.29</v>
      </c>
      <c r="AM342" s="41">
        <v>0</v>
      </c>
      <c r="AN342" s="41">
        <v>6291696.29</v>
      </c>
      <c r="AO342" s="41">
        <v>0</v>
      </c>
      <c r="AP342" s="41">
        <v>6291696.29</v>
      </c>
      <c r="AQ342" s="41">
        <v>0</v>
      </c>
      <c r="AR342" s="41">
        <v>6291696.29</v>
      </c>
      <c r="AS342" s="41">
        <v>0</v>
      </c>
      <c r="AT342" s="41">
        <v>6291696.29</v>
      </c>
      <c r="AU342" s="41">
        <v>0</v>
      </c>
      <c r="AV342" s="41">
        <v>6291696.29</v>
      </c>
      <c r="AW342" s="41">
        <v>0</v>
      </c>
      <c r="AX342" s="41">
        <v>6291696.29</v>
      </c>
      <c r="AY342" s="2">
        <v>0</v>
      </c>
      <c r="AZ342" s="12" t="str">
        <f t="shared" si="39"/>
        <v>OK</v>
      </c>
      <c r="BA342" s="12" t="str">
        <f t="shared" si="40"/>
        <v>OK</v>
      </c>
      <c r="BB342" s="6">
        <f t="shared" si="41"/>
        <v>0</v>
      </c>
      <c r="BC342" s="13">
        <f t="shared" si="42"/>
        <v>69208659.189999998</v>
      </c>
      <c r="BD342" s="13">
        <f t="shared" si="43"/>
        <v>69208659.189999998</v>
      </c>
      <c r="BE342" s="6">
        <f t="shared" si="44"/>
        <v>0</v>
      </c>
      <c r="BF342" s="6">
        <f t="shared" si="45"/>
        <v>0</v>
      </c>
    </row>
    <row r="343" spans="2:58" ht="99.75" x14ac:dyDescent="0.25">
      <c r="B343" s="29" t="s">
        <v>944</v>
      </c>
      <c r="C343" s="29" t="s">
        <v>710</v>
      </c>
      <c r="D343" s="29" t="s">
        <v>4</v>
      </c>
      <c r="E343" s="30" t="s">
        <v>219</v>
      </c>
      <c r="F343" s="30" t="s">
        <v>220</v>
      </c>
      <c r="G343" s="30" t="s">
        <v>5</v>
      </c>
      <c r="H343" s="30">
        <v>80111604</v>
      </c>
      <c r="I343" s="30" t="s">
        <v>6268</v>
      </c>
      <c r="J343" s="30" t="s">
        <v>221</v>
      </c>
      <c r="K343" s="30" t="s">
        <v>945</v>
      </c>
      <c r="L343" s="31" t="s">
        <v>153</v>
      </c>
      <c r="M343" s="31" t="s">
        <v>153</v>
      </c>
      <c r="N343" s="31">
        <v>12</v>
      </c>
      <c r="O343" s="31" t="s">
        <v>223</v>
      </c>
      <c r="P343" s="31" t="s">
        <v>224</v>
      </c>
      <c r="Q343" s="40">
        <v>51247527.43</v>
      </c>
      <c r="R343" s="40">
        <v>51247527.43</v>
      </c>
      <c r="S343" s="31" t="s">
        <v>221</v>
      </c>
      <c r="T343" s="31" t="s">
        <v>221</v>
      </c>
      <c r="U343" s="30" t="s">
        <v>859</v>
      </c>
      <c r="V343" s="30" t="s">
        <v>714</v>
      </c>
      <c r="W343" s="30" t="s">
        <v>715</v>
      </c>
      <c r="X343" s="30" t="s">
        <v>229</v>
      </c>
      <c r="Y343" s="30" t="s">
        <v>230</v>
      </c>
      <c r="Z343" s="30" t="s">
        <v>863</v>
      </c>
      <c r="AA343" s="41">
        <v>51247527.43</v>
      </c>
      <c r="AB343" s="41">
        <v>0</v>
      </c>
      <c r="AC343" s="41">
        <v>0</v>
      </c>
      <c r="AD343" s="41">
        <v>4658866.13</v>
      </c>
      <c r="AE343" s="41">
        <v>0</v>
      </c>
      <c r="AF343" s="41">
        <v>4658866.13</v>
      </c>
      <c r="AG343" s="41">
        <v>0</v>
      </c>
      <c r="AH343" s="41">
        <v>4658866.13</v>
      </c>
      <c r="AI343" s="41">
        <v>0</v>
      </c>
      <c r="AJ343" s="41">
        <v>4658866.13</v>
      </c>
      <c r="AK343" s="41">
        <v>0</v>
      </c>
      <c r="AL343" s="41">
        <v>4658866.13</v>
      </c>
      <c r="AM343" s="41">
        <v>0</v>
      </c>
      <c r="AN343" s="41">
        <v>4658866.13</v>
      </c>
      <c r="AO343" s="41">
        <v>0</v>
      </c>
      <c r="AP343" s="41">
        <v>4658866.13</v>
      </c>
      <c r="AQ343" s="41">
        <v>0</v>
      </c>
      <c r="AR343" s="41">
        <v>4658866.13</v>
      </c>
      <c r="AS343" s="41">
        <v>0</v>
      </c>
      <c r="AT343" s="41">
        <v>4658866.13</v>
      </c>
      <c r="AU343" s="41">
        <v>0</v>
      </c>
      <c r="AV343" s="41">
        <v>4658866.13</v>
      </c>
      <c r="AW343" s="41">
        <v>0</v>
      </c>
      <c r="AX343" s="41">
        <v>4658866.13</v>
      </c>
      <c r="AY343" s="2">
        <v>0</v>
      </c>
      <c r="AZ343" s="12" t="str">
        <f t="shared" si="39"/>
        <v>OK</v>
      </c>
      <c r="BA343" s="12" t="str">
        <f t="shared" si="40"/>
        <v>OK</v>
      </c>
      <c r="BB343" s="6">
        <f t="shared" si="41"/>
        <v>0</v>
      </c>
      <c r="BC343" s="13">
        <f t="shared" si="42"/>
        <v>51247527.43</v>
      </c>
      <c r="BD343" s="13">
        <f t="shared" si="43"/>
        <v>51247527.430000007</v>
      </c>
      <c r="BE343" s="6">
        <f t="shared" si="44"/>
        <v>0</v>
      </c>
      <c r="BF343" s="6">
        <f t="shared" si="45"/>
        <v>0</v>
      </c>
    </row>
    <row r="344" spans="2:58" ht="128.25" x14ac:dyDescent="0.25">
      <c r="B344" s="29" t="s">
        <v>946</v>
      </c>
      <c r="C344" s="29" t="s">
        <v>710</v>
      </c>
      <c r="D344" s="29" t="s">
        <v>4</v>
      </c>
      <c r="E344" s="30" t="s">
        <v>219</v>
      </c>
      <c r="F344" s="30" t="s">
        <v>220</v>
      </c>
      <c r="G344" s="30" t="s">
        <v>5</v>
      </c>
      <c r="H344" s="30">
        <v>80111604</v>
      </c>
      <c r="I344" s="30" t="s">
        <v>6268</v>
      </c>
      <c r="J344" s="30" t="s">
        <v>221</v>
      </c>
      <c r="K344" s="30" t="s">
        <v>947</v>
      </c>
      <c r="L344" s="31" t="s">
        <v>153</v>
      </c>
      <c r="M344" s="31" t="s">
        <v>153</v>
      </c>
      <c r="N344" s="31">
        <v>12</v>
      </c>
      <c r="O344" s="31" t="s">
        <v>223</v>
      </c>
      <c r="P344" s="31" t="s">
        <v>224</v>
      </c>
      <c r="Q344" s="40">
        <v>37559267.239999995</v>
      </c>
      <c r="R344" s="40">
        <v>37559267.239999995</v>
      </c>
      <c r="S344" s="31" t="s">
        <v>221</v>
      </c>
      <c r="T344" s="31" t="s">
        <v>221</v>
      </c>
      <c r="U344" s="30" t="s">
        <v>859</v>
      </c>
      <c r="V344" s="30" t="s">
        <v>714</v>
      </c>
      <c r="W344" s="30" t="s">
        <v>715</v>
      </c>
      <c r="X344" s="30" t="s">
        <v>229</v>
      </c>
      <c r="Y344" s="30" t="s">
        <v>230</v>
      </c>
      <c r="Z344" s="30" t="s">
        <v>948</v>
      </c>
      <c r="AA344" s="41">
        <v>37559267.239999995</v>
      </c>
      <c r="AB344" s="41">
        <v>0</v>
      </c>
      <c r="AC344" s="41">
        <v>0</v>
      </c>
      <c r="AD344" s="41">
        <v>3414478.84</v>
      </c>
      <c r="AE344" s="41">
        <v>0</v>
      </c>
      <c r="AF344" s="41">
        <v>3414478.84</v>
      </c>
      <c r="AG344" s="41">
        <v>0</v>
      </c>
      <c r="AH344" s="41">
        <v>3414478.84</v>
      </c>
      <c r="AI344" s="41">
        <v>0</v>
      </c>
      <c r="AJ344" s="41">
        <v>3414478.84</v>
      </c>
      <c r="AK344" s="41">
        <v>0</v>
      </c>
      <c r="AL344" s="41">
        <v>3414478.84</v>
      </c>
      <c r="AM344" s="41">
        <v>0</v>
      </c>
      <c r="AN344" s="41">
        <v>3414478.84</v>
      </c>
      <c r="AO344" s="41">
        <v>0</v>
      </c>
      <c r="AP344" s="41">
        <v>3414478.84</v>
      </c>
      <c r="AQ344" s="41">
        <v>0</v>
      </c>
      <c r="AR344" s="41">
        <v>3414478.84</v>
      </c>
      <c r="AS344" s="41">
        <v>0</v>
      </c>
      <c r="AT344" s="41">
        <v>3414478.84</v>
      </c>
      <c r="AU344" s="41">
        <v>0</v>
      </c>
      <c r="AV344" s="41">
        <v>3414478.84</v>
      </c>
      <c r="AW344" s="41">
        <v>0</v>
      </c>
      <c r="AX344" s="41">
        <v>3414478.84</v>
      </c>
      <c r="AY344" s="2">
        <v>0</v>
      </c>
      <c r="AZ344" s="12" t="str">
        <f t="shared" si="39"/>
        <v>OK</v>
      </c>
      <c r="BA344" s="12" t="str">
        <f t="shared" si="40"/>
        <v>OK</v>
      </c>
      <c r="BB344" s="6">
        <f t="shared" si="41"/>
        <v>0</v>
      </c>
      <c r="BC344" s="13">
        <f t="shared" si="42"/>
        <v>37559267.239999995</v>
      </c>
      <c r="BD344" s="13">
        <f t="shared" si="43"/>
        <v>37559267.239999995</v>
      </c>
      <c r="BE344" s="6">
        <f t="shared" si="44"/>
        <v>0</v>
      </c>
      <c r="BF344" s="6">
        <f t="shared" si="45"/>
        <v>0</v>
      </c>
    </row>
    <row r="345" spans="2:58" ht="128.25" x14ac:dyDescent="0.25">
      <c r="B345" s="29" t="s">
        <v>949</v>
      </c>
      <c r="C345" s="29" t="s">
        <v>710</v>
      </c>
      <c r="D345" s="29" t="s">
        <v>4</v>
      </c>
      <c r="E345" s="30" t="s">
        <v>219</v>
      </c>
      <c r="F345" s="30" t="s">
        <v>220</v>
      </c>
      <c r="G345" s="30" t="s">
        <v>5</v>
      </c>
      <c r="H345" s="30">
        <v>80111604</v>
      </c>
      <c r="I345" s="30" t="s">
        <v>6268</v>
      </c>
      <c r="J345" s="30" t="s">
        <v>221</v>
      </c>
      <c r="K345" s="30" t="s">
        <v>947</v>
      </c>
      <c r="L345" s="31" t="s">
        <v>153</v>
      </c>
      <c r="M345" s="31" t="s">
        <v>153</v>
      </c>
      <c r="N345" s="31">
        <v>12</v>
      </c>
      <c r="O345" s="31" t="s">
        <v>223</v>
      </c>
      <c r="P345" s="31" t="s">
        <v>224</v>
      </c>
      <c r="Q345" s="40">
        <v>37559267.239999995</v>
      </c>
      <c r="R345" s="40">
        <v>37559267.239999995</v>
      </c>
      <c r="S345" s="31" t="s">
        <v>221</v>
      </c>
      <c r="T345" s="31" t="s">
        <v>221</v>
      </c>
      <c r="U345" s="30" t="s">
        <v>859</v>
      </c>
      <c r="V345" s="30" t="s">
        <v>714</v>
      </c>
      <c r="W345" s="30" t="s">
        <v>715</v>
      </c>
      <c r="X345" s="30" t="s">
        <v>229</v>
      </c>
      <c r="Y345" s="30" t="s">
        <v>230</v>
      </c>
      <c r="Z345" s="30" t="s">
        <v>948</v>
      </c>
      <c r="AA345" s="41">
        <v>37559267.239999995</v>
      </c>
      <c r="AB345" s="41">
        <v>0</v>
      </c>
      <c r="AC345" s="41">
        <v>0</v>
      </c>
      <c r="AD345" s="41">
        <v>3414478.84</v>
      </c>
      <c r="AE345" s="41">
        <v>0</v>
      </c>
      <c r="AF345" s="41">
        <v>3414478.84</v>
      </c>
      <c r="AG345" s="41">
        <v>0</v>
      </c>
      <c r="AH345" s="41">
        <v>3414478.84</v>
      </c>
      <c r="AI345" s="41">
        <v>0</v>
      </c>
      <c r="AJ345" s="41">
        <v>3414478.84</v>
      </c>
      <c r="AK345" s="41">
        <v>0</v>
      </c>
      <c r="AL345" s="41">
        <v>3414478.84</v>
      </c>
      <c r="AM345" s="41">
        <v>0</v>
      </c>
      <c r="AN345" s="41">
        <v>3414478.84</v>
      </c>
      <c r="AO345" s="41">
        <v>0</v>
      </c>
      <c r="AP345" s="41">
        <v>3414478.84</v>
      </c>
      <c r="AQ345" s="41">
        <v>0</v>
      </c>
      <c r="AR345" s="41">
        <v>3414478.84</v>
      </c>
      <c r="AS345" s="41">
        <v>0</v>
      </c>
      <c r="AT345" s="41">
        <v>3414478.84</v>
      </c>
      <c r="AU345" s="41">
        <v>0</v>
      </c>
      <c r="AV345" s="41">
        <v>3414478.84</v>
      </c>
      <c r="AW345" s="41">
        <v>0</v>
      </c>
      <c r="AX345" s="41">
        <v>3414478.84</v>
      </c>
      <c r="AY345" s="2">
        <v>0</v>
      </c>
      <c r="AZ345" s="12" t="str">
        <f t="shared" si="39"/>
        <v>OK</v>
      </c>
      <c r="BA345" s="12" t="str">
        <f t="shared" si="40"/>
        <v>OK</v>
      </c>
      <c r="BB345" s="6">
        <f t="shared" si="41"/>
        <v>0</v>
      </c>
      <c r="BC345" s="13">
        <f t="shared" si="42"/>
        <v>37559267.239999995</v>
      </c>
      <c r="BD345" s="13">
        <f t="shared" si="43"/>
        <v>37559267.239999995</v>
      </c>
      <c r="BE345" s="6">
        <f t="shared" si="44"/>
        <v>0</v>
      </c>
      <c r="BF345" s="6">
        <f t="shared" si="45"/>
        <v>0</v>
      </c>
    </row>
    <row r="346" spans="2:58" ht="128.25" x14ac:dyDescent="0.25">
      <c r="B346" s="29" t="s">
        <v>950</v>
      </c>
      <c r="C346" s="29" t="s">
        <v>710</v>
      </c>
      <c r="D346" s="29" t="s">
        <v>4</v>
      </c>
      <c r="E346" s="30" t="s">
        <v>219</v>
      </c>
      <c r="F346" s="30" t="s">
        <v>220</v>
      </c>
      <c r="G346" s="30" t="s">
        <v>5</v>
      </c>
      <c r="H346" s="30">
        <v>80111604</v>
      </c>
      <c r="I346" s="30" t="s">
        <v>6268</v>
      </c>
      <c r="J346" s="30" t="s">
        <v>221</v>
      </c>
      <c r="K346" s="30" t="s">
        <v>947</v>
      </c>
      <c r="L346" s="31" t="s">
        <v>153</v>
      </c>
      <c r="M346" s="31" t="s">
        <v>153</v>
      </c>
      <c r="N346" s="31">
        <v>12</v>
      </c>
      <c r="O346" s="31" t="s">
        <v>223</v>
      </c>
      <c r="P346" s="31" t="s">
        <v>224</v>
      </c>
      <c r="Q346" s="40">
        <v>37559267.239999995</v>
      </c>
      <c r="R346" s="40">
        <v>37559267.239999995</v>
      </c>
      <c r="S346" s="31" t="s">
        <v>221</v>
      </c>
      <c r="T346" s="31" t="s">
        <v>221</v>
      </c>
      <c r="U346" s="30" t="s">
        <v>859</v>
      </c>
      <c r="V346" s="30" t="s">
        <v>714</v>
      </c>
      <c r="W346" s="30" t="s">
        <v>715</v>
      </c>
      <c r="X346" s="30" t="s">
        <v>229</v>
      </c>
      <c r="Y346" s="30" t="s">
        <v>230</v>
      </c>
      <c r="Z346" s="30" t="s">
        <v>948</v>
      </c>
      <c r="AA346" s="41">
        <v>37559267.239999995</v>
      </c>
      <c r="AB346" s="41">
        <v>0</v>
      </c>
      <c r="AC346" s="41">
        <v>0</v>
      </c>
      <c r="AD346" s="41">
        <v>3414478.84</v>
      </c>
      <c r="AE346" s="41">
        <v>0</v>
      </c>
      <c r="AF346" s="41">
        <v>3414478.84</v>
      </c>
      <c r="AG346" s="41">
        <v>0</v>
      </c>
      <c r="AH346" s="41">
        <v>3414478.84</v>
      </c>
      <c r="AI346" s="41">
        <v>0</v>
      </c>
      <c r="AJ346" s="41">
        <v>3414478.84</v>
      </c>
      <c r="AK346" s="41">
        <v>0</v>
      </c>
      <c r="AL346" s="41">
        <v>3414478.84</v>
      </c>
      <c r="AM346" s="41">
        <v>0</v>
      </c>
      <c r="AN346" s="41">
        <v>3414478.84</v>
      </c>
      <c r="AO346" s="41">
        <v>0</v>
      </c>
      <c r="AP346" s="41">
        <v>3414478.84</v>
      </c>
      <c r="AQ346" s="41">
        <v>0</v>
      </c>
      <c r="AR346" s="41">
        <v>3414478.84</v>
      </c>
      <c r="AS346" s="41">
        <v>0</v>
      </c>
      <c r="AT346" s="41">
        <v>3414478.84</v>
      </c>
      <c r="AU346" s="41">
        <v>0</v>
      </c>
      <c r="AV346" s="41">
        <v>3414478.84</v>
      </c>
      <c r="AW346" s="41">
        <v>0</v>
      </c>
      <c r="AX346" s="41">
        <v>3414478.84</v>
      </c>
      <c r="AY346" s="2">
        <v>0</v>
      </c>
      <c r="AZ346" s="12" t="str">
        <f t="shared" si="39"/>
        <v>OK</v>
      </c>
      <c r="BA346" s="12" t="str">
        <f t="shared" si="40"/>
        <v>OK</v>
      </c>
      <c r="BB346" s="6">
        <f t="shared" si="41"/>
        <v>0</v>
      </c>
      <c r="BC346" s="13">
        <f t="shared" si="42"/>
        <v>37559267.239999995</v>
      </c>
      <c r="BD346" s="13">
        <f t="shared" si="43"/>
        <v>37559267.239999995</v>
      </c>
      <c r="BE346" s="6">
        <f t="shared" si="44"/>
        <v>0</v>
      </c>
      <c r="BF346" s="6">
        <f t="shared" si="45"/>
        <v>0</v>
      </c>
    </row>
    <row r="347" spans="2:58" ht="128.25" x14ac:dyDescent="0.25">
      <c r="B347" s="29" t="s">
        <v>951</v>
      </c>
      <c r="C347" s="29" t="s">
        <v>710</v>
      </c>
      <c r="D347" s="29" t="s">
        <v>4</v>
      </c>
      <c r="E347" s="30" t="s">
        <v>219</v>
      </c>
      <c r="F347" s="30" t="s">
        <v>220</v>
      </c>
      <c r="G347" s="30" t="s">
        <v>5</v>
      </c>
      <c r="H347" s="30">
        <v>80111604</v>
      </c>
      <c r="I347" s="30" t="s">
        <v>6268</v>
      </c>
      <c r="J347" s="30" t="s">
        <v>221</v>
      </c>
      <c r="K347" s="30" t="s">
        <v>947</v>
      </c>
      <c r="L347" s="31" t="s">
        <v>153</v>
      </c>
      <c r="M347" s="31" t="s">
        <v>153</v>
      </c>
      <c r="N347" s="31">
        <v>12</v>
      </c>
      <c r="O347" s="31" t="s">
        <v>223</v>
      </c>
      <c r="P347" s="31" t="s">
        <v>224</v>
      </c>
      <c r="Q347" s="40">
        <v>37559267.239999995</v>
      </c>
      <c r="R347" s="40">
        <v>37559267.239999995</v>
      </c>
      <c r="S347" s="31" t="s">
        <v>221</v>
      </c>
      <c r="T347" s="31" t="s">
        <v>221</v>
      </c>
      <c r="U347" s="30" t="s">
        <v>859</v>
      </c>
      <c r="V347" s="30" t="s">
        <v>714</v>
      </c>
      <c r="W347" s="30" t="s">
        <v>715</v>
      </c>
      <c r="X347" s="30" t="s">
        <v>229</v>
      </c>
      <c r="Y347" s="30" t="s">
        <v>230</v>
      </c>
      <c r="Z347" s="30" t="s">
        <v>948</v>
      </c>
      <c r="AA347" s="41">
        <v>37559267.239999995</v>
      </c>
      <c r="AB347" s="41">
        <v>0</v>
      </c>
      <c r="AC347" s="41">
        <v>0</v>
      </c>
      <c r="AD347" s="41">
        <v>3414478.84</v>
      </c>
      <c r="AE347" s="41">
        <v>0</v>
      </c>
      <c r="AF347" s="41">
        <v>3414478.84</v>
      </c>
      <c r="AG347" s="41">
        <v>0</v>
      </c>
      <c r="AH347" s="41">
        <v>3414478.84</v>
      </c>
      <c r="AI347" s="41">
        <v>0</v>
      </c>
      <c r="AJ347" s="41">
        <v>3414478.84</v>
      </c>
      <c r="AK347" s="41">
        <v>0</v>
      </c>
      <c r="AL347" s="41">
        <v>3414478.84</v>
      </c>
      <c r="AM347" s="41">
        <v>0</v>
      </c>
      <c r="AN347" s="41">
        <v>3414478.84</v>
      </c>
      <c r="AO347" s="41">
        <v>0</v>
      </c>
      <c r="AP347" s="41">
        <v>3414478.84</v>
      </c>
      <c r="AQ347" s="41">
        <v>0</v>
      </c>
      <c r="AR347" s="41">
        <v>3414478.84</v>
      </c>
      <c r="AS347" s="41">
        <v>0</v>
      </c>
      <c r="AT347" s="41">
        <v>3414478.84</v>
      </c>
      <c r="AU347" s="41">
        <v>0</v>
      </c>
      <c r="AV347" s="41">
        <v>3414478.84</v>
      </c>
      <c r="AW347" s="41">
        <v>0</v>
      </c>
      <c r="AX347" s="41">
        <v>3414478.84</v>
      </c>
      <c r="AY347" s="2">
        <v>0</v>
      </c>
      <c r="AZ347" s="12" t="str">
        <f t="shared" si="39"/>
        <v>OK</v>
      </c>
      <c r="BA347" s="12" t="str">
        <f t="shared" si="40"/>
        <v>OK</v>
      </c>
      <c r="BB347" s="6">
        <f t="shared" si="41"/>
        <v>0</v>
      </c>
      <c r="BC347" s="13">
        <f t="shared" si="42"/>
        <v>37559267.239999995</v>
      </c>
      <c r="BD347" s="13">
        <f t="shared" si="43"/>
        <v>37559267.239999995</v>
      </c>
      <c r="BE347" s="6">
        <f t="shared" si="44"/>
        <v>0</v>
      </c>
      <c r="BF347" s="6">
        <f t="shared" si="45"/>
        <v>0</v>
      </c>
    </row>
    <row r="348" spans="2:58" ht="128.25" x14ac:dyDescent="0.25">
      <c r="B348" s="29" t="s">
        <v>952</v>
      </c>
      <c r="C348" s="29" t="s">
        <v>710</v>
      </c>
      <c r="D348" s="29" t="s">
        <v>4</v>
      </c>
      <c r="E348" s="30" t="s">
        <v>219</v>
      </c>
      <c r="F348" s="30" t="s">
        <v>220</v>
      </c>
      <c r="G348" s="30" t="s">
        <v>5</v>
      </c>
      <c r="H348" s="30">
        <v>80111604</v>
      </c>
      <c r="I348" s="30" t="s">
        <v>6268</v>
      </c>
      <c r="J348" s="30" t="s">
        <v>221</v>
      </c>
      <c r="K348" s="30" t="s">
        <v>947</v>
      </c>
      <c r="L348" s="31" t="s">
        <v>153</v>
      </c>
      <c r="M348" s="31" t="s">
        <v>153</v>
      </c>
      <c r="N348" s="31">
        <v>12</v>
      </c>
      <c r="O348" s="31" t="s">
        <v>223</v>
      </c>
      <c r="P348" s="31" t="s">
        <v>224</v>
      </c>
      <c r="Q348" s="40">
        <v>37559267.239999995</v>
      </c>
      <c r="R348" s="40">
        <v>37559267.239999995</v>
      </c>
      <c r="S348" s="31" t="s">
        <v>221</v>
      </c>
      <c r="T348" s="31" t="s">
        <v>221</v>
      </c>
      <c r="U348" s="30" t="s">
        <v>859</v>
      </c>
      <c r="V348" s="30" t="s">
        <v>714</v>
      </c>
      <c r="W348" s="30" t="s">
        <v>715</v>
      </c>
      <c r="X348" s="30" t="s">
        <v>229</v>
      </c>
      <c r="Y348" s="30" t="s">
        <v>230</v>
      </c>
      <c r="Z348" s="30" t="s">
        <v>948</v>
      </c>
      <c r="AA348" s="41">
        <v>37559267.239999995</v>
      </c>
      <c r="AB348" s="41">
        <v>0</v>
      </c>
      <c r="AC348" s="41">
        <v>0</v>
      </c>
      <c r="AD348" s="41">
        <v>3414478.84</v>
      </c>
      <c r="AE348" s="41">
        <v>0</v>
      </c>
      <c r="AF348" s="41">
        <v>3414478.84</v>
      </c>
      <c r="AG348" s="41">
        <v>0</v>
      </c>
      <c r="AH348" s="41">
        <v>3414478.84</v>
      </c>
      <c r="AI348" s="41">
        <v>0</v>
      </c>
      <c r="AJ348" s="41">
        <v>3414478.84</v>
      </c>
      <c r="AK348" s="41">
        <v>0</v>
      </c>
      <c r="AL348" s="41">
        <v>3414478.84</v>
      </c>
      <c r="AM348" s="41">
        <v>0</v>
      </c>
      <c r="AN348" s="41">
        <v>3414478.84</v>
      </c>
      <c r="AO348" s="41">
        <v>0</v>
      </c>
      <c r="AP348" s="41">
        <v>3414478.84</v>
      </c>
      <c r="AQ348" s="41">
        <v>0</v>
      </c>
      <c r="AR348" s="41">
        <v>3414478.84</v>
      </c>
      <c r="AS348" s="41">
        <v>0</v>
      </c>
      <c r="AT348" s="41">
        <v>3414478.84</v>
      </c>
      <c r="AU348" s="41">
        <v>0</v>
      </c>
      <c r="AV348" s="41">
        <v>3414478.84</v>
      </c>
      <c r="AW348" s="41">
        <v>0</v>
      </c>
      <c r="AX348" s="41">
        <v>3414478.84</v>
      </c>
      <c r="AY348" s="2">
        <v>0</v>
      </c>
      <c r="AZ348" s="12" t="str">
        <f t="shared" si="39"/>
        <v>OK</v>
      </c>
      <c r="BA348" s="12" t="str">
        <f t="shared" si="40"/>
        <v>OK</v>
      </c>
      <c r="BB348" s="6">
        <f t="shared" si="41"/>
        <v>0</v>
      </c>
      <c r="BC348" s="13">
        <f t="shared" si="42"/>
        <v>37559267.239999995</v>
      </c>
      <c r="BD348" s="13">
        <f t="shared" si="43"/>
        <v>37559267.239999995</v>
      </c>
      <c r="BE348" s="6">
        <f t="shared" si="44"/>
        <v>0</v>
      </c>
      <c r="BF348" s="6">
        <f t="shared" si="45"/>
        <v>0</v>
      </c>
    </row>
    <row r="349" spans="2:58" ht="128.25" x14ac:dyDescent="0.25">
      <c r="B349" s="29" t="s">
        <v>953</v>
      </c>
      <c r="C349" s="29" t="s">
        <v>710</v>
      </c>
      <c r="D349" s="29" t="s">
        <v>4</v>
      </c>
      <c r="E349" s="30" t="s">
        <v>219</v>
      </c>
      <c r="F349" s="30" t="s">
        <v>220</v>
      </c>
      <c r="G349" s="30" t="s">
        <v>5</v>
      </c>
      <c r="H349" s="30">
        <v>80111604</v>
      </c>
      <c r="I349" s="30" t="s">
        <v>6268</v>
      </c>
      <c r="J349" s="30" t="s">
        <v>221</v>
      </c>
      <c r="K349" s="30" t="s">
        <v>947</v>
      </c>
      <c r="L349" s="31" t="s">
        <v>153</v>
      </c>
      <c r="M349" s="31" t="s">
        <v>153</v>
      </c>
      <c r="N349" s="31">
        <v>12</v>
      </c>
      <c r="O349" s="31" t="s">
        <v>223</v>
      </c>
      <c r="P349" s="31" t="s">
        <v>224</v>
      </c>
      <c r="Q349" s="40">
        <v>37559267.239999995</v>
      </c>
      <c r="R349" s="40">
        <v>37559267.239999995</v>
      </c>
      <c r="S349" s="31" t="s">
        <v>221</v>
      </c>
      <c r="T349" s="31" t="s">
        <v>221</v>
      </c>
      <c r="U349" s="30" t="s">
        <v>859</v>
      </c>
      <c r="V349" s="30" t="s">
        <v>714</v>
      </c>
      <c r="W349" s="30" t="s">
        <v>715</v>
      </c>
      <c r="X349" s="30" t="s">
        <v>229</v>
      </c>
      <c r="Y349" s="30" t="s">
        <v>230</v>
      </c>
      <c r="Z349" s="30" t="s">
        <v>948</v>
      </c>
      <c r="AA349" s="41">
        <v>37559267.239999995</v>
      </c>
      <c r="AB349" s="41">
        <v>0</v>
      </c>
      <c r="AC349" s="41">
        <v>0</v>
      </c>
      <c r="AD349" s="41">
        <v>3414478.84</v>
      </c>
      <c r="AE349" s="41">
        <v>0</v>
      </c>
      <c r="AF349" s="41">
        <v>3414478.84</v>
      </c>
      <c r="AG349" s="41">
        <v>0</v>
      </c>
      <c r="AH349" s="41">
        <v>3414478.84</v>
      </c>
      <c r="AI349" s="41">
        <v>0</v>
      </c>
      <c r="AJ349" s="41">
        <v>3414478.84</v>
      </c>
      <c r="AK349" s="41">
        <v>0</v>
      </c>
      <c r="AL349" s="41">
        <v>3414478.84</v>
      </c>
      <c r="AM349" s="41">
        <v>0</v>
      </c>
      <c r="AN349" s="41">
        <v>3414478.84</v>
      </c>
      <c r="AO349" s="41">
        <v>0</v>
      </c>
      <c r="AP349" s="41">
        <v>3414478.84</v>
      </c>
      <c r="AQ349" s="41">
        <v>0</v>
      </c>
      <c r="AR349" s="41">
        <v>3414478.84</v>
      </c>
      <c r="AS349" s="41">
        <v>0</v>
      </c>
      <c r="AT349" s="41">
        <v>3414478.84</v>
      </c>
      <c r="AU349" s="41">
        <v>0</v>
      </c>
      <c r="AV349" s="41">
        <v>3414478.84</v>
      </c>
      <c r="AW349" s="41">
        <v>0</v>
      </c>
      <c r="AX349" s="41">
        <v>3414478.84</v>
      </c>
      <c r="AY349" s="2">
        <v>0</v>
      </c>
      <c r="AZ349" s="12" t="str">
        <f t="shared" si="39"/>
        <v>OK</v>
      </c>
      <c r="BA349" s="12" t="str">
        <f t="shared" si="40"/>
        <v>OK</v>
      </c>
      <c r="BB349" s="6">
        <f t="shared" si="41"/>
        <v>0</v>
      </c>
      <c r="BC349" s="13">
        <f t="shared" si="42"/>
        <v>37559267.239999995</v>
      </c>
      <c r="BD349" s="13">
        <f t="shared" si="43"/>
        <v>37559267.239999995</v>
      </c>
      <c r="BE349" s="6">
        <f t="shared" si="44"/>
        <v>0</v>
      </c>
      <c r="BF349" s="6">
        <f t="shared" si="45"/>
        <v>0</v>
      </c>
    </row>
    <row r="350" spans="2:58" ht="85.5" x14ac:dyDescent="0.25">
      <c r="B350" s="29" t="s">
        <v>954</v>
      </c>
      <c r="C350" s="29" t="s">
        <v>710</v>
      </c>
      <c r="D350" s="29" t="s">
        <v>4</v>
      </c>
      <c r="E350" s="30" t="s">
        <v>219</v>
      </c>
      <c r="F350" s="30" t="s">
        <v>220</v>
      </c>
      <c r="G350" s="30" t="s">
        <v>5</v>
      </c>
      <c r="H350" s="30">
        <v>80111604</v>
      </c>
      <c r="I350" s="30" t="s">
        <v>6268</v>
      </c>
      <c r="J350" s="30" t="s">
        <v>221</v>
      </c>
      <c r="K350" s="30" t="s">
        <v>955</v>
      </c>
      <c r="L350" s="31" t="s">
        <v>153</v>
      </c>
      <c r="M350" s="31" t="s">
        <v>153</v>
      </c>
      <c r="N350" s="31">
        <v>12</v>
      </c>
      <c r="O350" s="31" t="s">
        <v>223</v>
      </c>
      <c r="P350" s="31" t="s">
        <v>224</v>
      </c>
      <c r="Q350" s="40">
        <v>37559267.239999995</v>
      </c>
      <c r="R350" s="40">
        <v>37559267.239999995</v>
      </c>
      <c r="S350" s="31" t="s">
        <v>221</v>
      </c>
      <c r="T350" s="31" t="s">
        <v>221</v>
      </c>
      <c r="U350" s="30" t="s">
        <v>859</v>
      </c>
      <c r="V350" s="30" t="s">
        <v>714</v>
      </c>
      <c r="W350" s="30" t="s">
        <v>715</v>
      </c>
      <c r="X350" s="30" t="s">
        <v>229</v>
      </c>
      <c r="Y350" s="30" t="s">
        <v>230</v>
      </c>
      <c r="Z350" s="30" t="s">
        <v>948</v>
      </c>
      <c r="AA350" s="41">
        <v>37559267.239999995</v>
      </c>
      <c r="AB350" s="41">
        <v>0</v>
      </c>
      <c r="AC350" s="41">
        <v>0</v>
      </c>
      <c r="AD350" s="41">
        <v>3414478.84</v>
      </c>
      <c r="AE350" s="41">
        <v>0</v>
      </c>
      <c r="AF350" s="41">
        <v>3414478.84</v>
      </c>
      <c r="AG350" s="41">
        <v>0</v>
      </c>
      <c r="AH350" s="41">
        <v>3414478.84</v>
      </c>
      <c r="AI350" s="41">
        <v>0</v>
      </c>
      <c r="AJ350" s="41">
        <v>3414478.84</v>
      </c>
      <c r="AK350" s="41">
        <v>0</v>
      </c>
      <c r="AL350" s="41">
        <v>3414478.84</v>
      </c>
      <c r="AM350" s="41">
        <v>0</v>
      </c>
      <c r="AN350" s="41">
        <v>3414478.84</v>
      </c>
      <c r="AO350" s="41">
        <v>0</v>
      </c>
      <c r="AP350" s="41">
        <v>3414478.84</v>
      </c>
      <c r="AQ350" s="41">
        <v>0</v>
      </c>
      <c r="AR350" s="41">
        <v>3414478.84</v>
      </c>
      <c r="AS350" s="41">
        <v>0</v>
      </c>
      <c r="AT350" s="41">
        <v>3414478.84</v>
      </c>
      <c r="AU350" s="41">
        <v>0</v>
      </c>
      <c r="AV350" s="41">
        <v>3414478.84</v>
      </c>
      <c r="AW350" s="41">
        <v>0</v>
      </c>
      <c r="AX350" s="41">
        <v>3414478.84</v>
      </c>
      <c r="AY350" s="2">
        <v>0</v>
      </c>
      <c r="AZ350" s="12" t="str">
        <f t="shared" si="39"/>
        <v>OK</v>
      </c>
      <c r="BA350" s="12" t="str">
        <f t="shared" si="40"/>
        <v>OK</v>
      </c>
      <c r="BB350" s="6">
        <f t="shared" si="41"/>
        <v>0</v>
      </c>
      <c r="BC350" s="13">
        <f t="shared" si="42"/>
        <v>37559267.239999995</v>
      </c>
      <c r="BD350" s="13">
        <f t="shared" si="43"/>
        <v>37559267.239999995</v>
      </c>
      <c r="BE350" s="6">
        <f t="shared" si="44"/>
        <v>0</v>
      </c>
      <c r="BF350" s="6">
        <f t="shared" si="45"/>
        <v>0</v>
      </c>
    </row>
    <row r="351" spans="2:58" ht="99.75" x14ac:dyDescent="0.25">
      <c r="B351" s="29" t="s">
        <v>956</v>
      </c>
      <c r="C351" s="29" t="s">
        <v>710</v>
      </c>
      <c r="D351" s="29" t="s">
        <v>4</v>
      </c>
      <c r="E351" s="30" t="s">
        <v>219</v>
      </c>
      <c r="F351" s="30" t="s">
        <v>220</v>
      </c>
      <c r="G351" s="30" t="s">
        <v>5</v>
      </c>
      <c r="H351" s="30">
        <v>80111604</v>
      </c>
      <c r="I351" s="30" t="s">
        <v>6268</v>
      </c>
      <c r="J351" s="30" t="s">
        <v>221</v>
      </c>
      <c r="K351" s="30" t="s">
        <v>957</v>
      </c>
      <c r="L351" s="31" t="s">
        <v>153</v>
      </c>
      <c r="M351" s="31" t="s">
        <v>153</v>
      </c>
      <c r="N351" s="31">
        <v>12</v>
      </c>
      <c r="O351" s="31" t="s">
        <v>223</v>
      </c>
      <c r="P351" s="31" t="s">
        <v>224</v>
      </c>
      <c r="Q351" s="40">
        <v>104669837.03</v>
      </c>
      <c r="R351" s="40">
        <v>104669837.03</v>
      </c>
      <c r="S351" s="31" t="s">
        <v>221</v>
      </c>
      <c r="T351" s="31" t="s">
        <v>221</v>
      </c>
      <c r="U351" s="30" t="s">
        <v>859</v>
      </c>
      <c r="V351" s="30" t="s">
        <v>714</v>
      </c>
      <c r="W351" s="30" t="s">
        <v>715</v>
      </c>
      <c r="X351" s="30" t="s">
        <v>229</v>
      </c>
      <c r="Y351" s="30" t="s">
        <v>230</v>
      </c>
      <c r="Z351" s="30" t="s">
        <v>860</v>
      </c>
      <c r="AA351" s="41">
        <v>104669837.03</v>
      </c>
      <c r="AB351" s="41">
        <v>0</v>
      </c>
      <c r="AC351" s="41">
        <v>0</v>
      </c>
      <c r="AD351" s="41">
        <v>9515439.7300000004</v>
      </c>
      <c r="AE351" s="41">
        <v>0</v>
      </c>
      <c r="AF351" s="41">
        <v>9515439.7300000004</v>
      </c>
      <c r="AG351" s="41">
        <v>0</v>
      </c>
      <c r="AH351" s="41">
        <v>9515439.7300000004</v>
      </c>
      <c r="AI351" s="41">
        <v>0</v>
      </c>
      <c r="AJ351" s="41">
        <v>9515439.7300000004</v>
      </c>
      <c r="AK351" s="41">
        <v>0</v>
      </c>
      <c r="AL351" s="41">
        <v>9515439.7300000004</v>
      </c>
      <c r="AM351" s="41">
        <v>0</v>
      </c>
      <c r="AN351" s="41">
        <v>9515439.7300000004</v>
      </c>
      <c r="AO351" s="41">
        <v>0</v>
      </c>
      <c r="AP351" s="41">
        <v>9515439.7300000004</v>
      </c>
      <c r="AQ351" s="41">
        <v>0</v>
      </c>
      <c r="AR351" s="41">
        <v>9515439.7300000004</v>
      </c>
      <c r="AS351" s="41">
        <v>0</v>
      </c>
      <c r="AT351" s="41">
        <v>9515439.7300000004</v>
      </c>
      <c r="AU351" s="41">
        <v>0</v>
      </c>
      <c r="AV351" s="41">
        <v>9515439.7300000004</v>
      </c>
      <c r="AW351" s="41">
        <v>0</v>
      </c>
      <c r="AX351" s="41">
        <v>9515439.7300000004</v>
      </c>
      <c r="AY351" s="2">
        <v>0</v>
      </c>
      <c r="AZ351" s="12" t="str">
        <f t="shared" si="39"/>
        <v>OK</v>
      </c>
      <c r="BA351" s="12" t="str">
        <f t="shared" si="40"/>
        <v>OK</v>
      </c>
      <c r="BB351" s="6">
        <f t="shared" si="41"/>
        <v>0</v>
      </c>
      <c r="BC351" s="13">
        <f t="shared" si="42"/>
        <v>104669837.03</v>
      </c>
      <c r="BD351" s="13">
        <f t="shared" si="43"/>
        <v>104669837.03000003</v>
      </c>
      <c r="BE351" s="6">
        <f t="shared" si="44"/>
        <v>0</v>
      </c>
      <c r="BF351" s="6">
        <f t="shared" si="45"/>
        <v>0</v>
      </c>
    </row>
    <row r="352" spans="2:58" ht="114" x14ac:dyDescent="0.25">
      <c r="B352" s="29" t="s">
        <v>958</v>
      </c>
      <c r="C352" s="29" t="s">
        <v>710</v>
      </c>
      <c r="D352" s="29" t="s">
        <v>4</v>
      </c>
      <c r="E352" s="30" t="s">
        <v>219</v>
      </c>
      <c r="F352" s="30" t="s">
        <v>220</v>
      </c>
      <c r="G352" s="30" t="s">
        <v>5</v>
      </c>
      <c r="H352" s="30">
        <v>80111604</v>
      </c>
      <c r="I352" s="30" t="s">
        <v>6268</v>
      </c>
      <c r="J352" s="30" t="s">
        <v>221</v>
      </c>
      <c r="K352" s="30" t="s">
        <v>959</v>
      </c>
      <c r="L352" s="31" t="s">
        <v>153</v>
      </c>
      <c r="M352" s="31" t="s">
        <v>153</v>
      </c>
      <c r="N352" s="31">
        <v>12</v>
      </c>
      <c r="O352" s="31" t="s">
        <v>223</v>
      </c>
      <c r="P352" s="31" t="s">
        <v>224</v>
      </c>
      <c r="Q352" s="40">
        <v>51247527.43</v>
      </c>
      <c r="R352" s="40">
        <v>51247527.43</v>
      </c>
      <c r="S352" s="31" t="s">
        <v>221</v>
      </c>
      <c r="T352" s="31" t="s">
        <v>221</v>
      </c>
      <c r="U352" s="30" t="s">
        <v>859</v>
      </c>
      <c r="V352" s="30" t="s">
        <v>714</v>
      </c>
      <c r="W352" s="30" t="s">
        <v>715</v>
      </c>
      <c r="X352" s="30" t="s">
        <v>229</v>
      </c>
      <c r="Y352" s="30" t="s">
        <v>230</v>
      </c>
      <c r="Z352" s="30" t="s">
        <v>863</v>
      </c>
      <c r="AA352" s="41">
        <v>51247527.43</v>
      </c>
      <c r="AB352" s="41">
        <v>0</v>
      </c>
      <c r="AC352" s="41">
        <v>0</v>
      </c>
      <c r="AD352" s="41">
        <v>4658866.13</v>
      </c>
      <c r="AE352" s="41">
        <v>0</v>
      </c>
      <c r="AF352" s="41">
        <v>4658866.13</v>
      </c>
      <c r="AG352" s="41">
        <v>0</v>
      </c>
      <c r="AH352" s="41">
        <v>4658866.13</v>
      </c>
      <c r="AI352" s="41">
        <v>0</v>
      </c>
      <c r="AJ352" s="41">
        <v>4658866.13</v>
      </c>
      <c r="AK352" s="41">
        <v>0</v>
      </c>
      <c r="AL352" s="41">
        <v>4658866.13</v>
      </c>
      <c r="AM352" s="41">
        <v>0</v>
      </c>
      <c r="AN352" s="41">
        <v>4658866.13</v>
      </c>
      <c r="AO352" s="41">
        <v>0</v>
      </c>
      <c r="AP352" s="41">
        <v>4658866.13</v>
      </c>
      <c r="AQ352" s="41">
        <v>0</v>
      </c>
      <c r="AR352" s="41">
        <v>4658866.13</v>
      </c>
      <c r="AS352" s="41">
        <v>0</v>
      </c>
      <c r="AT352" s="41">
        <v>4658866.13</v>
      </c>
      <c r="AU352" s="41">
        <v>0</v>
      </c>
      <c r="AV352" s="41">
        <v>4658866.13</v>
      </c>
      <c r="AW352" s="41">
        <v>0</v>
      </c>
      <c r="AX352" s="41">
        <v>4658866.13</v>
      </c>
      <c r="AY352" s="2">
        <v>0</v>
      </c>
      <c r="AZ352" s="12" t="str">
        <f t="shared" si="39"/>
        <v>OK</v>
      </c>
      <c r="BA352" s="12" t="str">
        <f t="shared" si="40"/>
        <v>OK</v>
      </c>
      <c r="BB352" s="6">
        <f t="shared" si="41"/>
        <v>0</v>
      </c>
      <c r="BC352" s="13">
        <f t="shared" si="42"/>
        <v>51247527.43</v>
      </c>
      <c r="BD352" s="13">
        <f t="shared" si="43"/>
        <v>51247527.430000007</v>
      </c>
      <c r="BE352" s="6">
        <f t="shared" si="44"/>
        <v>0</v>
      </c>
      <c r="BF352" s="6">
        <f t="shared" si="45"/>
        <v>0</v>
      </c>
    </row>
    <row r="353" spans="2:58" ht="114" x14ac:dyDescent="0.25">
      <c r="B353" s="29" t="s">
        <v>960</v>
      </c>
      <c r="C353" s="29" t="s">
        <v>710</v>
      </c>
      <c r="D353" s="29" t="s">
        <v>4</v>
      </c>
      <c r="E353" s="30" t="s">
        <v>219</v>
      </c>
      <c r="F353" s="30" t="s">
        <v>220</v>
      </c>
      <c r="G353" s="30" t="s">
        <v>5</v>
      </c>
      <c r="H353" s="30">
        <v>80111604</v>
      </c>
      <c r="I353" s="30" t="s">
        <v>6268</v>
      </c>
      <c r="J353" s="30" t="s">
        <v>221</v>
      </c>
      <c r="K353" s="30" t="s">
        <v>959</v>
      </c>
      <c r="L353" s="31" t="s">
        <v>153</v>
      </c>
      <c r="M353" s="31" t="s">
        <v>153</v>
      </c>
      <c r="N353" s="31">
        <v>12</v>
      </c>
      <c r="O353" s="31" t="s">
        <v>223</v>
      </c>
      <c r="P353" s="31" t="s">
        <v>224</v>
      </c>
      <c r="Q353" s="40">
        <v>51247527.43</v>
      </c>
      <c r="R353" s="40">
        <v>51247527.43</v>
      </c>
      <c r="S353" s="31" t="s">
        <v>221</v>
      </c>
      <c r="T353" s="31" t="s">
        <v>221</v>
      </c>
      <c r="U353" s="30" t="s">
        <v>859</v>
      </c>
      <c r="V353" s="30" t="s">
        <v>714</v>
      </c>
      <c r="W353" s="30" t="s">
        <v>715</v>
      </c>
      <c r="X353" s="30" t="s">
        <v>229</v>
      </c>
      <c r="Y353" s="30" t="s">
        <v>230</v>
      </c>
      <c r="Z353" s="30" t="s">
        <v>863</v>
      </c>
      <c r="AA353" s="41">
        <v>51247527.43</v>
      </c>
      <c r="AB353" s="41">
        <v>0</v>
      </c>
      <c r="AC353" s="41">
        <v>0</v>
      </c>
      <c r="AD353" s="41">
        <v>4658866.13</v>
      </c>
      <c r="AE353" s="41">
        <v>0</v>
      </c>
      <c r="AF353" s="41">
        <v>4658866.13</v>
      </c>
      <c r="AG353" s="41">
        <v>0</v>
      </c>
      <c r="AH353" s="41">
        <v>4658866.13</v>
      </c>
      <c r="AI353" s="41">
        <v>0</v>
      </c>
      <c r="AJ353" s="41">
        <v>4658866.13</v>
      </c>
      <c r="AK353" s="41">
        <v>0</v>
      </c>
      <c r="AL353" s="41">
        <v>4658866.13</v>
      </c>
      <c r="AM353" s="41">
        <v>0</v>
      </c>
      <c r="AN353" s="41">
        <v>4658866.13</v>
      </c>
      <c r="AO353" s="41">
        <v>0</v>
      </c>
      <c r="AP353" s="41">
        <v>4658866.13</v>
      </c>
      <c r="AQ353" s="41">
        <v>0</v>
      </c>
      <c r="AR353" s="41">
        <v>4658866.13</v>
      </c>
      <c r="AS353" s="41">
        <v>0</v>
      </c>
      <c r="AT353" s="41">
        <v>4658866.13</v>
      </c>
      <c r="AU353" s="41">
        <v>0</v>
      </c>
      <c r="AV353" s="41">
        <v>4658866.13</v>
      </c>
      <c r="AW353" s="41">
        <v>0</v>
      </c>
      <c r="AX353" s="41">
        <v>4658866.13</v>
      </c>
      <c r="AY353" s="2">
        <v>0</v>
      </c>
      <c r="AZ353" s="12" t="str">
        <f t="shared" si="39"/>
        <v>OK</v>
      </c>
      <c r="BA353" s="12" t="str">
        <f t="shared" si="40"/>
        <v>OK</v>
      </c>
      <c r="BB353" s="6">
        <f t="shared" si="41"/>
        <v>0</v>
      </c>
      <c r="BC353" s="13">
        <f t="shared" si="42"/>
        <v>51247527.43</v>
      </c>
      <c r="BD353" s="13">
        <f t="shared" si="43"/>
        <v>51247527.430000007</v>
      </c>
      <c r="BE353" s="6">
        <f t="shared" si="44"/>
        <v>0</v>
      </c>
      <c r="BF353" s="6">
        <f t="shared" si="45"/>
        <v>0</v>
      </c>
    </row>
    <row r="354" spans="2:58" ht="114" x14ac:dyDescent="0.25">
      <c r="B354" s="29" t="s">
        <v>961</v>
      </c>
      <c r="C354" s="29" t="s">
        <v>710</v>
      </c>
      <c r="D354" s="29" t="s">
        <v>4</v>
      </c>
      <c r="E354" s="30" t="s">
        <v>219</v>
      </c>
      <c r="F354" s="30" t="s">
        <v>220</v>
      </c>
      <c r="G354" s="30" t="s">
        <v>5</v>
      </c>
      <c r="H354" s="30">
        <v>80111604</v>
      </c>
      <c r="I354" s="30" t="s">
        <v>6268</v>
      </c>
      <c r="J354" s="30" t="s">
        <v>221</v>
      </c>
      <c r="K354" s="30" t="s">
        <v>959</v>
      </c>
      <c r="L354" s="31" t="s">
        <v>153</v>
      </c>
      <c r="M354" s="31" t="s">
        <v>153</v>
      </c>
      <c r="N354" s="31">
        <v>12</v>
      </c>
      <c r="O354" s="31" t="s">
        <v>223</v>
      </c>
      <c r="P354" s="31" t="s">
        <v>224</v>
      </c>
      <c r="Q354" s="40">
        <v>51247527.43</v>
      </c>
      <c r="R354" s="40">
        <v>51247527.43</v>
      </c>
      <c r="S354" s="31" t="s">
        <v>221</v>
      </c>
      <c r="T354" s="31" t="s">
        <v>221</v>
      </c>
      <c r="U354" s="30" t="s">
        <v>859</v>
      </c>
      <c r="V354" s="30" t="s">
        <v>714</v>
      </c>
      <c r="W354" s="30" t="s">
        <v>715</v>
      </c>
      <c r="X354" s="30" t="s">
        <v>229</v>
      </c>
      <c r="Y354" s="30" t="s">
        <v>230</v>
      </c>
      <c r="Z354" s="30" t="s">
        <v>863</v>
      </c>
      <c r="AA354" s="41">
        <v>51247527.43</v>
      </c>
      <c r="AB354" s="41">
        <v>0</v>
      </c>
      <c r="AC354" s="41">
        <v>0</v>
      </c>
      <c r="AD354" s="41">
        <v>4658866.13</v>
      </c>
      <c r="AE354" s="41">
        <v>0</v>
      </c>
      <c r="AF354" s="41">
        <v>4658866.13</v>
      </c>
      <c r="AG354" s="41">
        <v>0</v>
      </c>
      <c r="AH354" s="41">
        <v>4658866.13</v>
      </c>
      <c r="AI354" s="41">
        <v>0</v>
      </c>
      <c r="AJ354" s="41">
        <v>4658866.13</v>
      </c>
      <c r="AK354" s="41">
        <v>0</v>
      </c>
      <c r="AL354" s="41">
        <v>4658866.13</v>
      </c>
      <c r="AM354" s="41">
        <v>0</v>
      </c>
      <c r="AN354" s="41">
        <v>4658866.13</v>
      </c>
      <c r="AO354" s="41">
        <v>0</v>
      </c>
      <c r="AP354" s="41">
        <v>4658866.13</v>
      </c>
      <c r="AQ354" s="41">
        <v>0</v>
      </c>
      <c r="AR354" s="41">
        <v>4658866.13</v>
      </c>
      <c r="AS354" s="41">
        <v>0</v>
      </c>
      <c r="AT354" s="41">
        <v>4658866.13</v>
      </c>
      <c r="AU354" s="41">
        <v>0</v>
      </c>
      <c r="AV354" s="41">
        <v>4658866.13</v>
      </c>
      <c r="AW354" s="41">
        <v>0</v>
      </c>
      <c r="AX354" s="41">
        <v>4658866.13</v>
      </c>
      <c r="AY354" s="2">
        <v>0</v>
      </c>
      <c r="AZ354" s="12" t="str">
        <f t="shared" si="39"/>
        <v>OK</v>
      </c>
      <c r="BA354" s="12" t="str">
        <f t="shared" si="40"/>
        <v>OK</v>
      </c>
      <c r="BB354" s="6">
        <f t="shared" si="41"/>
        <v>0</v>
      </c>
      <c r="BC354" s="13">
        <f t="shared" si="42"/>
        <v>51247527.43</v>
      </c>
      <c r="BD354" s="13">
        <f t="shared" si="43"/>
        <v>51247527.430000007</v>
      </c>
      <c r="BE354" s="6">
        <f t="shared" si="44"/>
        <v>0</v>
      </c>
      <c r="BF354" s="6">
        <f t="shared" si="45"/>
        <v>0</v>
      </c>
    </row>
    <row r="355" spans="2:58" ht="114" x14ac:dyDescent="0.25">
      <c r="B355" s="29" t="s">
        <v>962</v>
      </c>
      <c r="C355" s="29" t="s">
        <v>710</v>
      </c>
      <c r="D355" s="29" t="s">
        <v>4</v>
      </c>
      <c r="E355" s="30" t="s">
        <v>219</v>
      </c>
      <c r="F355" s="30" t="s">
        <v>220</v>
      </c>
      <c r="G355" s="30" t="s">
        <v>5</v>
      </c>
      <c r="H355" s="30">
        <v>80111604</v>
      </c>
      <c r="I355" s="30" t="s">
        <v>6268</v>
      </c>
      <c r="J355" s="30" t="s">
        <v>221</v>
      </c>
      <c r="K355" s="30" t="s">
        <v>959</v>
      </c>
      <c r="L355" s="31" t="s">
        <v>153</v>
      </c>
      <c r="M355" s="31" t="s">
        <v>153</v>
      </c>
      <c r="N355" s="31">
        <v>12</v>
      </c>
      <c r="O355" s="31" t="s">
        <v>223</v>
      </c>
      <c r="P355" s="31" t="s">
        <v>224</v>
      </c>
      <c r="Q355" s="40">
        <v>51247527.43</v>
      </c>
      <c r="R355" s="40">
        <v>51247527.43</v>
      </c>
      <c r="S355" s="31" t="s">
        <v>221</v>
      </c>
      <c r="T355" s="31" t="s">
        <v>221</v>
      </c>
      <c r="U355" s="30" t="s">
        <v>859</v>
      </c>
      <c r="V355" s="30" t="s">
        <v>714</v>
      </c>
      <c r="W355" s="30" t="s">
        <v>715</v>
      </c>
      <c r="X355" s="30" t="s">
        <v>229</v>
      </c>
      <c r="Y355" s="30" t="s">
        <v>230</v>
      </c>
      <c r="Z355" s="30" t="s">
        <v>863</v>
      </c>
      <c r="AA355" s="41">
        <v>51247527.43</v>
      </c>
      <c r="AB355" s="41">
        <v>0</v>
      </c>
      <c r="AC355" s="41">
        <v>0</v>
      </c>
      <c r="AD355" s="41">
        <v>4658866.13</v>
      </c>
      <c r="AE355" s="41">
        <v>0</v>
      </c>
      <c r="AF355" s="41">
        <v>4658866.13</v>
      </c>
      <c r="AG355" s="41">
        <v>0</v>
      </c>
      <c r="AH355" s="41">
        <v>4658866.13</v>
      </c>
      <c r="AI355" s="41">
        <v>0</v>
      </c>
      <c r="AJ355" s="41">
        <v>4658866.13</v>
      </c>
      <c r="AK355" s="41">
        <v>0</v>
      </c>
      <c r="AL355" s="41">
        <v>4658866.13</v>
      </c>
      <c r="AM355" s="41">
        <v>0</v>
      </c>
      <c r="AN355" s="41">
        <v>4658866.13</v>
      </c>
      <c r="AO355" s="41">
        <v>0</v>
      </c>
      <c r="AP355" s="41">
        <v>4658866.13</v>
      </c>
      <c r="AQ355" s="41">
        <v>0</v>
      </c>
      <c r="AR355" s="41">
        <v>4658866.13</v>
      </c>
      <c r="AS355" s="41">
        <v>0</v>
      </c>
      <c r="AT355" s="41">
        <v>4658866.13</v>
      </c>
      <c r="AU355" s="41">
        <v>0</v>
      </c>
      <c r="AV355" s="41">
        <v>4658866.13</v>
      </c>
      <c r="AW355" s="41">
        <v>0</v>
      </c>
      <c r="AX355" s="41">
        <v>4658866.13</v>
      </c>
      <c r="AY355" s="2">
        <v>0</v>
      </c>
      <c r="AZ355" s="12" t="str">
        <f t="shared" si="39"/>
        <v>OK</v>
      </c>
      <c r="BA355" s="12" t="str">
        <f t="shared" si="40"/>
        <v>OK</v>
      </c>
      <c r="BB355" s="6">
        <f t="shared" si="41"/>
        <v>0</v>
      </c>
      <c r="BC355" s="13">
        <f t="shared" si="42"/>
        <v>51247527.43</v>
      </c>
      <c r="BD355" s="13">
        <f t="shared" si="43"/>
        <v>51247527.430000007</v>
      </c>
      <c r="BE355" s="6">
        <f t="shared" si="44"/>
        <v>0</v>
      </c>
      <c r="BF355" s="6">
        <f t="shared" si="45"/>
        <v>0</v>
      </c>
    </row>
    <row r="356" spans="2:58" ht="114" x14ac:dyDescent="0.25">
      <c r="B356" s="29" t="s">
        <v>963</v>
      </c>
      <c r="C356" s="29" t="s">
        <v>710</v>
      </c>
      <c r="D356" s="29" t="s">
        <v>4</v>
      </c>
      <c r="E356" s="30" t="s">
        <v>219</v>
      </c>
      <c r="F356" s="30" t="s">
        <v>220</v>
      </c>
      <c r="G356" s="30" t="s">
        <v>5</v>
      </c>
      <c r="H356" s="30">
        <v>80111604</v>
      </c>
      <c r="I356" s="30" t="s">
        <v>6268</v>
      </c>
      <c r="J356" s="30" t="s">
        <v>221</v>
      </c>
      <c r="K356" s="30" t="s">
        <v>959</v>
      </c>
      <c r="L356" s="31" t="s">
        <v>153</v>
      </c>
      <c r="M356" s="31" t="s">
        <v>153</v>
      </c>
      <c r="N356" s="31">
        <v>12</v>
      </c>
      <c r="O356" s="31" t="s">
        <v>223</v>
      </c>
      <c r="P356" s="31" t="s">
        <v>224</v>
      </c>
      <c r="Q356" s="40">
        <v>51247527.43</v>
      </c>
      <c r="R356" s="40">
        <v>51247527.43</v>
      </c>
      <c r="S356" s="31" t="s">
        <v>221</v>
      </c>
      <c r="T356" s="31" t="s">
        <v>221</v>
      </c>
      <c r="U356" s="30" t="s">
        <v>859</v>
      </c>
      <c r="V356" s="30" t="s">
        <v>714</v>
      </c>
      <c r="W356" s="30" t="s">
        <v>715</v>
      </c>
      <c r="X356" s="30" t="s">
        <v>229</v>
      </c>
      <c r="Y356" s="30" t="s">
        <v>230</v>
      </c>
      <c r="Z356" s="30" t="s">
        <v>863</v>
      </c>
      <c r="AA356" s="41">
        <v>51247527.43</v>
      </c>
      <c r="AB356" s="41">
        <v>0</v>
      </c>
      <c r="AC356" s="41">
        <v>0</v>
      </c>
      <c r="AD356" s="41">
        <v>4658866.13</v>
      </c>
      <c r="AE356" s="41">
        <v>0</v>
      </c>
      <c r="AF356" s="41">
        <v>4658866.13</v>
      </c>
      <c r="AG356" s="41">
        <v>0</v>
      </c>
      <c r="AH356" s="41">
        <v>4658866.13</v>
      </c>
      <c r="AI356" s="41">
        <v>0</v>
      </c>
      <c r="AJ356" s="41">
        <v>4658866.13</v>
      </c>
      <c r="AK356" s="41">
        <v>0</v>
      </c>
      <c r="AL356" s="41">
        <v>4658866.13</v>
      </c>
      <c r="AM356" s="41">
        <v>0</v>
      </c>
      <c r="AN356" s="41">
        <v>4658866.13</v>
      </c>
      <c r="AO356" s="41">
        <v>0</v>
      </c>
      <c r="AP356" s="41">
        <v>4658866.13</v>
      </c>
      <c r="AQ356" s="41">
        <v>0</v>
      </c>
      <c r="AR356" s="41">
        <v>4658866.13</v>
      </c>
      <c r="AS356" s="41">
        <v>0</v>
      </c>
      <c r="AT356" s="41">
        <v>4658866.13</v>
      </c>
      <c r="AU356" s="41">
        <v>0</v>
      </c>
      <c r="AV356" s="41">
        <v>4658866.13</v>
      </c>
      <c r="AW356" s="41">
        <v>0</v>
      </c>
      <c r="AX356" s="41">
        <v>4658866.13</v>
      </c>
      <c r="AY356" s="2">
        <v>0</v>
      </c>
      <c r="AZ356" s="12" t="str">
        <f t="shared" si="39"/>
        <v>OK</v>
      </c>
      <c r="BA356" s="12" t="str">
        <f t="shared" si="40"/>
        <v>OK</v>
      </c>
      <c r="BB356" s="6">
        <f t="shared" si="41"/>
        <v>0</v>
      </c>
      <c r="BC356" s="13">
        <f t="shared" si="42"/>
        <v>51247527.43</v>
      </c>
      <c r="BD356" s="13">
        <f t="shared" si="43"/>
        <v>51247527.430000007</v>
      </c>
      <c r="BE356" s="6">
        <f t="shared" si="44"/>
        <v>0</v>
      </c>
      <c r="BF356" s="6">
        <f t="shared" si="45"/>
        <v>0</v>
      </c>
    </row>
    <row r="357" spans="2:58" ht="142.5" x14ac:dyDescent="0.25">
      <c r="B357" s="29" t="s">
        <v>964</v>
      </c>
      <c r="C357" s="29" t="s">
        <v>710</v>
      </c>
      <c r="D357" s="29" t="s">
        <v>4</v>
      </c>
      <c r="E357" s="30" t="s">
        <v>219</v>
      </c>
      <c r="F357" s="30" t="s">
        <v>220</v>
      </c>
      <c r="G357" s="30" t="s">
        <v>5</v>
      </c>
      <c r="H357" s="30">
        <v>80111607</v>
      </c>
      <c r="I357" s="30" t="s">
        <v>6268</v>
      </c>
      <c r="J357" s="30" t="s">
        <v>221</v>
      </c>
      <c r="K357" s="30" t="s">
        <v>965</v>
      </c>
      <c r="L357" s="31" t="s">
        <v>155</v>
      </c>
      <c r="M357" s="31" t="s">
        <v>712</v>
      </c>
      <c r="N357" s="31">
        <v>9</v>
      </c>
      <c r="O357" s="31" t="s">
        <v>223</v>
      </c>
      <c r="P357" s="31" t="s">
        <v>224</v>
      </c>
      <c r="Q357" s="40">
        <v>119783751.12</v>
      </c>
      <c r="R357" s="40">
        <v>119783751.12</v>
      </c>
      <c r="S357" s="31" t="s">
        <v>221</v>
      </c>
      <c r="T357" s="31" t="s">
        <v>221</v>
      </c>
      <c r="U357" s="30" t="s">
        <v>859</v>
      </c>
      <c r="V357" s="30" t="s">
        <v>714</v>
      </c>
      <c r="W357" s="30" t="s">
        <v>715</v>
      </c>
      <c r="X357" s="30" t="s">
        <v>229</v>
      </c>
      <c r="Y357" s="30" t="s">
        <v>230</v>
      </c>
      <c r="Z357" s="30" t="s">
        <v>966</v>
      </c>
      <c r="AA357" s="41">
        <v>0</v>
      </c>
      <c r="AB357" s="41">
        <v>0</v>
      </c>
      <c r="AC357" s="41">
        <v>0</v>
      </c>
      <c r="AD357" s="41">
        <v>0</v>
      </c>
      <c r="AE357" s="41">
        <v>119783751.12</v>
      </c>
      <c r="AF357" s="41">
        <v>0</v>
      </c>
      <c r="AG357" s="41">
        <v>0</v>
      </c>
      <c r="AH357" s="41">
        <v>13309305.68</v>
      </c>
      <c r="AI357" s="41">
        <v>0</v>
      </c>
      <c r="AJ357" s="41">
        <v>13309305.68</v>
      </c>
      <c r="AK357" s="41">
        <v>0</v>
      </c>
      <c r="AL357" s="41">
        <v>13309305.68</v>
      </c>
      <c r="AM357" s="41">
        <v>0</v>
      </c>
      <c r="AN357" s="41">
        <v>13309305.68</v>
      </c>
      <c r="AO357" s="41">
        <v>0</v>
      </c>
      <c r="AP357" s="41">
        <v>13309305.68</v>
      </c>
      <c r="AQ357" s="41">
        <v>0</v>
      </c>
      <c r="AR357" s="41">
        <v>13309305.68</v>
      </c>
      <c r="AS357" s="41">
        <v>0</v>
      </c>
      <c r="AT357" s="41">
        <v>13309305.68</v>
      </c>
      <c r="AU357" s="41">
        <v>0</v>
      </c>
      <c r="AV357" s="41">
        <v>13309305.68</v>
      </c>
      <c r="AW357" s="41">
        <v>0</v>
      </c>
      <c r="AX357" s="41">
        <v>13309305.68</v>
      </c>
      <c r="AY357" s="2">
        <v>0</v>
      </c>
      <c r="AZ357" s="12" t="str">
        <f t="shared" si="39"/>
        <v>OK</v>
      </c>
      <c r="BA357" s="12" t="str">
        <f t="shared" si="40"/>
        <v>OK</v>
      </c>
      <c r="BB357" s="6">
        <f t="shared" si="41"/>
        <v>0</v>
      </c>
      <c r="BC357" s="13">
        <f t="shared" si="42"/>
        <v>119783751.12</v>
      </c>
      <c r="BD357" s="13">
        <f t="shared" si="43"/>
        <v>119783751.12</v>
      </c>
      <c r="BE357" s="6">
        <f t="shared" si="44"/>
        <v>0</v>
      </c>
      <c r="BF357" s="6">
        <f t="shared" si="45"/>
        <v>0</v>
      </c>
    </row>
    <row r="358" spans="2:58" ht="156.75" x14ac:dyDescent="0.25">
      <c r="B358" s="29" t="s">
        <v>967</v>
      </c>
      <c r="C358" s="29" t="s">
        <v>710</v>
      </c>
      <c r="D358" s="29" t="s">
        <v>4</v>
      </c>
      <c r="E358" s="30" t="s">
        <v>219</v>
      </c>
      <c r="F358" s="30" t="s">
        <v>220</v>
      </c>
      <c r="G358" s="30" t="s">
        <v>5</v>
      </c>
      <c r="H358" s="30">
        <v>80111607</v>
      </c>
      <c r="I358" s="30" t="s">
        <v>6268</v>
      </c>
      <c r="J358" s="30" t="s">
        <v>221</v>
      </c>
      <c r="K358" s="30" t="s">
        <v>968</v>
      </c>
      <c r="L358" s="31" t="s">
        <v>153</v>
      </c>
      <c r="M358" s="31" t="s">
        <v>153</v>
      </c>
      <c r="N358" s="31">
        <v>12</v>
      </c>
      <c r="O358" s="31" t="s">
        <v>223</v>
      </c>
      <c r="P358" s="31" t="s">
        <v>224</v>
      </c>
      <c r="Q358" s="40">
        <v>146402362.47999999</v>
      </c>
      <c r="R358" s="40">
        <v>146402362.47999999</v>
      </c>
      <c r="S358" s="31" t="s">
        <v>221</v>
      </c>
      <c r="T358" s="31" t="s">
        <v>221</v>
      </c>
      <c r="U358" s="30" t="s">
        <v>859</v>
      </c>
      <c r="V358" s="30" t="s">
        <v>714</v>
      </c>
      <c r="W358" s="30" t="s">
        <v>715</v>
      </c>
      <c r="X358" s="30" t="s">
        <v>229</v>
      </c>
      <c r="Y358" s="30" t="s">
        <v>230</v>
      </c>
      <c r="Z358" s="30" t="s">
        <v>969</v>
      </c>
      <c r="AA358" s="41">
        <v>146402362.47999999</v>
      </c>
      <c r="AB358" s="41">
        <v>0</v>
      </c>
      <c r="AC358" s="41">
        <v>0</v>
      </c>
      <c r="AD358" s="41">
        <v>13309305.68</v>
      </c>
      <c r="AE358" s="41">
        <v>0</v>
      </c>
      <c r="AF358" s="41">
        <v>13309305.68</v>
      </c>
      <c r="AG358" s="41">
        <v>0</v>
      </c>
      <c r="AH358" s="41">
        <v>13309305.68</v>
      </c>
      <c r="AI358" s="41">
        <v>0</v>
      </c>
      <c r="AJ358" s="41">
        <v>13309305.68</v>
      </c>
      <c r="AK358" s="41">
        <v>0</v>
      </c>
      <c r="AL358" s="41">
        <v>13309305.68</v>
      </c>
      <c r="AM358" s="41">
        <v>0</v>
      </c>
      <c r="AN358" s="41">
        <v>13309305.68</v>
      </c>
      <c r="AO358" s="41">
        <v>0</v>
      </c>
      <c r="AP358" s="41">
        <v>13309305.68</v>
      </c>
      <c r="AQ358" s="41">
        <v>0</v>
      </c>
      <c r="AR358" s="41">
        <v>13309305.68</v>
      </c>
      <c r="AS358" s="41">
        <v>0</v>
      </c>
      <c r="AT358" s="41">
        <v>13309305.68</v>
      </c>
      <c r="AU358" s="41">
        <v>0</v>
      </c>
      <c r="AV358" s="41">
        <v>13309305.68</v>
      </c>
      <c r="AW358" s="41">
        <v>0</v>
      </c>
      <c r="AX358" s="41">
        <v>13309305.68</v>
      </c>
      <c r="AY358" s="2">
        <v>0</v>
      </c>
      <c r="AZ358" s="12" t="str">
        <f t="shared" si="39"/>
        <v>OK</v>
      </c>
      <c r="BA358" s="12" t="str">
        <f t="shared" si="40"/>
        <v>OK</v>
      </c>
      <c r="BB358" s="6">
        <f t="shared" si="41"/>
        <v>0</v>
      </c>
      <c r="BC358" s="13">
        <f t="shared" si="42"/>
        <v>146402362.47999999</v>
      </c>
      <c r="BD358" s="13">
        <f t="shared" si="43"/>
        <v>146402362.48000002</v>
      </c>
      <c r="BE358" s="6">
        <f t="shared" si="44"/>
        <v>0</v>
      </c>
      <c r="BF358" s="6">
        <f t="shared" si="45"/>
        <v>0</v>
      </c>
    </row>
    <row r="359" spans="2:58" ht="128.25" x14ac:dyDescent="0.25">
      <c r="B359" s="29" t="s">
        <v>970</v>
      </c>
      <c r="C359" s="29" t="s">
        <v>710</v>
      </c>
      <c r="D359" s="29" t="s">
        <v>4</v>
      </c>
      <c r="E359" s="30" t="s">
        <v>219</v>
      </c>
      <c r="F359" s="30" t="s">
        <v>220</v>
      </c>
      <c r="G359" s="30" t="s">
        <v>5</v>
      </c>
      <c r="H359" s="30">
        <v>80111604</v>
      </c>
      <c r="I359" s="30" t="s">
        <v>6268</v>
      </c>
      <c r="J359" s="30" t="s">
        <v>221</v>
      </c>
      <c r="K359" s="30" t="s">
        <v>971</v>
      </c>
      <c r="L359" s="31" t="s">
        <v>153</v>
      </c>
      <c r="M359" s="31" t="s">
        <v>153</v>
      </c>
      <c r="N359" s="31">
        <v>12</v>
      </c>
      <c r="O359" s="31" t="s">
        <v>223</v>
      </c>
      <c r="P359" s="31" t="s">
        <v>224</v>
      </c>
      <c r="Q359" s="40">
        <v>123970717.60000001</v>
      </c>
      <c r="R359" s="40">
        <v>123970717.60000001</v>
      </c>
      <c r="S359" s="31" t="s">
        <v>221</v>
      </c>
      <c r="T359" s="31" t="s">
        <v>221</v>
      </c>
      <c r="U359" s="30" t="s">
        <v>859</v>
      </c>
      <c r="V359" s="30" t="s">
        <v>714</v>
      </c>
      <c r="W359" s="30" t="s">
        <v>715</v>
      </c>
      <c r="X359" s="30" t="s">
        <v>229</v>
      </c>
      <c r="Y359" s="30" t="s">
        <v>230</v>
      </c>
      <c r="Z359" s="30" t="s">
        <v>972</v>
      </c>
      <c r="AA359" s="41">
        <v>123970717.60000001</v>
      </c>
      <c r="AB359" s="41">
        <v>0</v>
      </c>
      <c r="AC359" s="41">
        <v>0</v>
      </c>
      <c r="AD359" s="41">
        <v>10780062.4</v>
      </c>
      <c r="AE359" s="41">
        <v>0</v>
      </c>
      <c r="AF359" s="41">
        <v>10780062.4</v>
      </c>
      <c r="AG359" s="41">
        <v>0</v>
      </c>
      <c r="AH359" s="41">
        <v>10780062.4</v>
      </c>
      <c r="AI359" s="41">
        <v>0</v>
      </c>
      <c r="AJ359" s="41">
        <v>10780062.4</v>
      </c>
      <c r="AK359" s="41">
        <v>0</v>
      </c>
      <c r="AL359" s="41">
        <v>10780062.4</v>
      </c>
      <c r="AM359" s="41">
        <v>0</v>
      </c>
      <c r="AN359" s="41">
        <v>10780062.4</v>
      </c>
      <c r="AO359" s="41">
        <v>0</v>
      </c>
      <c r="AP359" s="41">
        <v>10780062.4</v>
      </c>
      <c r="AQ359" s="41">
        <v>0</v>
      </c>
      <c r="AR359" s="41">
        <v>10780062.4</v>
      </c>
      <c r="AS359" s="41">
        <v>0</v>
      </c>
      <c r="AT359" s="41">
        <v>10780062.4</v>
      </c>
      <c r="AU359" s="41">
        <v>0</v>
      </c>
      <c r="AV359" s="41">
        <v>10780062.4</v>
      </c>
      <c r="AW359" s="41">
        <v>0</v>
      </c>
      <c r="AX359" s="41">
        <v>16170093.599999988</v>
      </c>
      <c r="AY359" s="2">
        <v>0</v>
      </c>
      <c r="AZ359" s="12" t="str">
        <f t="shared" si="39"/>
        <v>OK</v>
      </c>
      <c r="BA359" s="12" t="str">
        <f t="shared" si="40"/>
        <v>OK</v>
      </c>
      <c r="BB359" s="6">
        <f t="shared" si="41"/>
        <v>0</v>
      </c>
      <c r="BC359" s="13">
        <f t="shared" si="42"/>
        <v>123970717.60000001</v>
      </c>
      <c r="BD359" s="13">
        <f t="shared" si="43"/>
        <v>123970717.60000001</v>
      </c>
      <c r="BE359" s="6">
        <f t="shared" si="44"/>
        <v>0</v>
      </c>
      <c r="BF359" s="6">
        <f t="shared" si="45"/>
        <v>0</v>
      </c>
    </row>
    <row r="360" spans="2:58" ht="156.75" x14ac:dyDescent="0.25">
      <c r="B360" s="29" t="s">
        <v>973</v>
      </c>
      <c r="C360" s="29" t="s">
        <v>710</v>
      </c>
      <c r="D360" s="29" t="s">
        <v>4</v>
      </c>
      <c r="E360" s="30" t="s">
        <v>219</v>
      </c>
      <c r="F360" s="30" t="s">
        <v>220</v>
      </c>
      <c r="G360" s="30" t="s">
        <v>5</v>
      </c>
      <c r="H360" s="30">
        <v>80111604</v>
      </c>
      <c r="I360" s="30" t="s">
        <v>6268</v>
      </c>
      <c r="J360" s="30" t="s">
        <v>221</v>
      </c>
      <c r="K360" s="30" t="s">
        <v>974</v>
      </c>
      <c r="L360" s="31" t="s">
        <v>155</v>
      </c>
      <c r="M360" s="31" t="s">
        <v>712</v>
      </c>
      <c r="N360" s="31">
        <v>9</v>
      </c>
      <c r="O360" s="31" t="s">
        <v>223</v>
      </c>
      <c r="P360" s="31" t="s">
        <v>224</v>
      </c>
      <c r="Q360" s="40">
        <v>97020561.600000009</v>
      </c>
      <c r="R360" s="40">
        <v>97020561.600000009</v>
      </c>
      <c r="S360" s="31" t="s">
        <v>221</v>
      </c>
      <c r="T360" s="31" t="s">
        <v>221</v>
      </c>
      <c r="U360" s="30" t="s">
        <v>859</v>
      </c>
      <c r="V360" s="30" t="s">
        <v>714</v>
      </c>
      <c r="W360" s="30" t="s">
        <v>715</v>
      </c>
      <c r="X360" s="30" t="s">
        <v>229</v>
      </c>
      <c r="Y360" s="30" t="s">
        <v>230</v>
      </c>
      <c r="Z360" s="30" t="s">
        <v>972</v>
      </c>
      <c r="AA360" s="41">
        <v>0</v>
      </c>
      <c r="AB360" s="41">
        <v>0</v>
      </c>
      <c r="AC360" s="41">
        <v>0</v>
      </c>
      <c r="AD360" s="41">
        <v>0</v>
      </c>
      <c r="AE360" s="41">
        <v>97020561.600000009</v>
      </c>
      <c r="AF360" s="41">
        <v>0</v>
      </c>
      <c r="AG360" s="41">
        <v>0</v>
      </c>
      <c r="AH360" s="41">
        <v>10780062.4</v>
      </c>
      <c r="AI360" s="41">
        <v>0</v>
      </c>
      <c r="AJ360" s="41">
        <v>10780062.4</v>
      </c>
      <c r="AK360" s="41">
        <v>0</v>
      </c>
      <c r="AL360" s="41">
        <v>10780062.4</v>
      </c>
      <c r="AM360" s="41">
        <v>0</v>
      </c>
      <c r="AN360" s="41">
        <v>10780062.4</v>
      </c>
      <c r="AO360" s="41">
        <v>0</v>
      </c>
      <c r="AP360" s="41">
        <v>10780062.4</v>
      </c>
      <c r="AQ360" s="41">
        <v>0</v>
      </c>
      <c r="AR360" s="41">
        <v>10780062.4</v>
      </c>
      <c r="AS360" s="41">
        <v>0</v>
      </c>
      <c r="AT360" s="41">
        <v>10780062.4</v>
      </c>
      <c r="AU360" s="41">
        <v>0</v>
      </c>
      <c r="AV360" s="41">
        <v>10780062.4</v>
      </c>
      <c r="AW360" s="41">
        <v>0</v>
      </c>
      <c r="AX360" s="41">
        <v>10780062.4</v>
      </c>
      <c r="AY360" s="2">
        <v>0</v>
      </c>
      <c r="AZ360" s="12" t="str">
        <f t="shared" si="39"/>
        <v>OK</v>
      </c>
      <c r="BA360" s="12" t="str">
        <f t="shared" si="40"/>
        <v>OK</v>
      </c>
      <c r="BB360" s="6">
        <f t="shared" si="41"/>
        <v>0</v>
      </c>
      <c r="BC360" s="13">
        <f t="shared" si="42"/>
        <v>97020561.600000009</v>
      </c>
      <c r="BD360" s="13">
        <f t="shared" si="43"/>
        <v>97020561.600000009</v>
      </c>
      <c r="BE360" s="6">
        <f t="shared" si="44"/>
        <v>0</v>
      </c>
      <c r="BF360" s="6">
        <f t="shared" si="45"/>
        <v>0</v>
      </c>
    </row>
    <row r="361" spans="2:58" ht="99.75" x14ac:dyDescent="0.25">
      <c r="B361" s="29" t="s">
        <v>975</v>
      </c>
      <c r="C361" s="29" t="s">
        <v>710</v>
      </c>
      <c r="D361" s="29" t="s">
        <v>4</v>
      </c>
      <c r="E361" s="30" t="s">
        <v>219</v>
      </c>
      <c r="F361" s="30" t="s">
        <v>220</v>
      </c>
      <c r="G361" s="30" t="s">
        <v>5</v>
      </c>
      <c r="H361" s="30">
        <v>80111607</v>
      </c>
      <c r="I361" s="30" t="s">
        <v>6268</v>
      </c>
      <c r="J361" s="30" t="s">
        <v>221</v>
      </c>
      <c r="K361" s="30" t="s">
        <v>6096</v>
      </c>
      <c r="L361" s="31" t="s">
        <v>153</v>
      </c>
      <c r="M361" s="31" t="s">
        <v>153</v>
      </c>
      <c r="N361" s="31">
        <v>12</v>
      </c>
      <c r="O361" s="31" t="s">
        <v>223</v>
      </c>
      <c r="P361" s="31" t="s">
        <v>224</v>
      </c>
      <c r="Q361" s="40">
        <v>90754308</v>
      </c>
      <c r="R361" s="40">
        <v>90754308</v>
      </c>
      <c r="S361" s="31" t="s">
        <v>221</v>
      </c>
      <c r="T361" s="31" t="s">
        <v>221</v>
      </c>
      <c r="U361" s="30" t="s">
        <v>859</v>
      </c>
      <c r="V361" s="30" t="s">
        <v>714</v>
      </c>
      <c r="W361" s="30" t="s">
        <v>715</v>
      </c>
      <c r="X361" s="30" t="s">
        <v>229</v>
      </c>
      <c r="Y361" s="30" t="s">
        <v>230</v>
      </c>
      <c r="Z361" s="30" t="s">
        <v>778</v>
      </c>
      <c r="AA361" s="41">
        <v>90754308</v>
      </c>
      <c r="AB361" s="41">
        <v>0</v>
      </c>
      <c r="AC361" s="41">
        <v>0</v>
      </c>
      <c r="AD361" s="41">
        <v>8250391</v>
      </c>
      <c r="AE361" s="41">
        <v>0</v>
      </c>
      <c r="AF361" s="41">
        <v>8250391</v>
      </c>
      <c r="AG361" s="41">
        <v>0</v>
      </c>
      <c r="AH361" s="41">
        <v>8250391</v>
      </c>
      <c r="AI361" s="41">
        <v>0</v>
      </c>
      <c r="AJ361" s="41">
        <v>8250391</v>
      </c>
      <c r="AK361" s="41">
        <v>0</v>
      </c>
      <c r="AL361" s="41">
        <v>8250391</v>
      </c>
      <c r="AM361" s="41">
        <v>0</v>
      </c>
      <c r="AN361" s="41">
        <v>8250391</v>
      </c>
      <c r="AO361" s="41">
        <v>0</v>
      </c>
      <c r="AP361" s="41">
        <v>8250391</v>
      </c>
      <c r="AQ361" s="41">
        <v>0</v>
      </c>
      <c r="AR361" s="41">
        <v>8250391</v>
      </c>
      <c r="AS361" s="41">
        <v>0</v>
      </c>
      <c r="AT361" s="41">
        <v>8250391</v>
      </c>
      <c r="AU361" s="41">
        <v>0</v>
      </c>
      <c r="AV361" s="41">
        <v>8250391</v>
      </c>
      <c r="AW361" s="41">
        <v>0</v>
      </c>
      <c r="AX361" s="41">
        <v>8250398</v>
      </c>
      <c r="AY361" s="2">
        <v>0</v>
      </c>
      <c r="AZ361" s="12" t="str">
        <f t="shared" si="39"/>
        <v>OK</v>
      </c>
      <c r="BA361" s="12" t="str">
        <f t="shared" si="40"/>
        <v>OK</v>
      </c>
      <c r="BB361" s="6">
        <f t="shared" si="41"/>
        <v>0</v>
      </c>
      <c r="BC361" s="13">
        <f t="shared" si="42"/>
        <v>90754308</v>
      </c>
      <c r="BD361" s="13">
        <f t="shared" si="43"/>
        <v>90754308</v>
      </c>
      <c r="BE361" s="6">
        <f t="shared" si="44"/>
        <v>0</v>
      </c>
      <c r="BF361" s="6">
        <f t="shared" si="45"/>
        <v>0</v>
      </c>
    </row>
    <row r="362" spans="2:58" ht="99.75" x14ac:dyDescent="0.25">
      <c r="B362" s="29" t="s">
        <v>977</v>
      </c>
      <c r="C362" s="29" t="s">
        <v>710</v>
      </c>
      <c r="D362" s="29" t="s">
        <v>4</v>
      </c>
      <c r="E362" s="30" t="s">
        <v>219</v>
      </c>
      <c r="F362" s="30" t="s">
        <v>220</v>
      </c>
      <c r="G362" s="30" t="s">
        <v>5</v>
      </c>
      <c r="H362" s="30">
        <v>80111607</v>
      </c>
      <c r="I362" s="30" t="s">
        <v>6268</v>
      </c>
      <c r="J362" s="30" t="s">
        <v>221</v>
      </c>
      <c r="K362" s="30" t="s">
        <v>6096</v>
      </c>
      <c r="L362" s="31" t="s">
        <v>153</v>
      </c>
      <c r="M362" s="31" t="s">
        <v>153</v>
      </c>
      <c r="N362" s="31">
        <v>12</v>
      </c>
      <c r="O362" s="31" t="s">
        <v>223</v>
      </c>
      <c r="P362" s="31" t="s">
        <v>224</v>
      </c>
      <c r="Q362" s="40">
        <v>90754308</v>
      </c>
      <c r="R362" s="40">
        <v>90754308</v>
      </c>
      <c r="S362" s="31" t="s">
        <v>221</v>
      </c>
      <c r="T362" s="31" t="s">
        <v>221</v>
      </c>
      <c r="U362" s="30" t="s">
        <v>859</v>
      </c>
      <c r="V362" s="30" t="s">
        <v>714</v>
      </c>
      <c r="W362" s="30" t="s">
        <v>715</v>
      </c>
      <c r="X362" s="30" t="s">
        <v>229</v>
      </c>
      <c r="Y362" s="30" t="s">
        <v>230</v>
      </c>
      <c r="Z362" s="30" t="s">
        <v>778</v>
      </c>
      <c r="AA362" s="41">
        <v>90754308</v>
      </c>
      <c r="AB362" s="41">
        <v>0</v>
      </c>
      <c r="AC362" s="41">
        <v>0</v>
      </c>
      <c r="AD362" s="41">
        <v>8250391</v>
      </c>
      <c r="AE362" s="41">
        <v>0</v>
      </c>
      <c r="AF362" s="41">
        <v>8250391</v>
      </c>
      <c r="AG362" s="41">
        <v>0</v>
      </c>
      <c r="AH362" s="41">
        <v>8250391</v>
      </c>
      <c r="AI362" s="41">
        <v>0</v>
      </c>
      <c r="AJ362" s="41">
        <v>8250391</v>
      </c>
      <c r="AK362" s="41">
        <v>0</v>
      </c>
      <c r="AL362" s="41">
        <v>8250391</v>
      </c>
      <c r="AM362" s="41">
        <v>0</v>
      </c>
      <c r="AN362" s="41">
        <v>8250391</v>
      </c>
      <c r="AO362" s="41">
        <v>0</v>
      </c>
      <c r="AP362" s="41">
        <v>8250391</v>
      </c>
      <c r="AQ362" s="41">
        <v>0</v>
      </c>
      <c r="AR362" s="41">
        <v>8250391</v>
      </c>
      <c r="AS362" s="41">
        <v>0</v>
      </c>
      <c r="AT362" s="41">
        <v>8250391</v>
      </c>
      <c r="AU362" s="41">
        <v>0</v>
      </c>
      <c r="AV362" s="41">
        <v>8250391</v>
      </c>
      <c r="AW362" s="41">
        <v>0</v>
      </c>
      <c r="AX362" s="41">
        <v>8250398</v>
      </c>
      <c r="AY362" s="2">
        <v>0</v>
      </c>
      <c r="AZ362" s="12" t="str">
        <f t="shared" si="39"/>
        <v>OK</v>
      </c>
      <c r="BA362" s="12" t="str">
        <f t="shared" si="40"/>
        <v>OK</v>
      </c>
      <c r="BB362" s="6">
        <f t="shared" si="41"/>
        <v>0</v>
      </c>
      <c r="BC362" s="13">
        <f t="shared" si="42"/>
        <v>90754308</v>
      </c>
      <c r="BD362" s="13">
        <f t="shared" si="43"/>
        <v>90754308</v>
      </c>
      <c r="BE362" s="6">
        <f t="shared" si="44"/>
        <v>0</v>
      </c>
      <c r="BF362" s="6">
        <f t="shared" si="45"/>
        <v>0</v>
      </c>
    </row>
    <row r="363" spans="2:58" ht="99.75" x14ac:dyDescent="0.25">
      <c r="B363" s="29" t="s">
        <v>978</v>
      </c>
      <c r="C363" s="29" t="s">
        <v>710</v>
      </c>
      <c r="D363" s="29" t="s">
        <v>4</v>
      </c>
      <c r="E363" s="30" t="s">
        <v>219</v>
      </c>
      <c r="F363" s="30" t="s">
        <v>220</v>
      </c>
      <c r="G363" s="30" t="s">
        <v>5</v>
      </c>
      <c r="H363" s="30">
        <v>80111607</v>
      </c>
      <c r="I363" s="30" t="s">
        <v>6268</v>
      </c>
      <c r="J363" s="30" t="s">
        <v>221</v>
      </c>
      <c r="K363" s="30" t="s">
        <v>6096</v>
      </c>
      <c r="L363" s="31" t="s">
        <v>153</v>
      </c>
      <c r="M363" s="31" t="s">
        <v>153</v>
      </c>
      <c r="N363" s="31">
        <v>12</v>
      </c>
      <c r="O363" s="31" t="s">
        <v>223</v>
      </c>
      <c r="P363" s="31" t="s">
        <v>224</v>
      </c>
      <c r="Q363" s="40">
        <v>90754308</v>
      </c>
      <c r="R363" s="40">
        <v>90754308</v>
      </c>
      <c r="S363" s="31" t="s">
        <v>221</v>
      </c>
      <c r="T363" s="31" t="s">
        <v>221</v>
      </c>
      <c r="U363" s="30" t="s">
        <v>859</v>
      </c>
      <c r="V363" s="30" t="s">
        <v>714</v>
      </c>
      <c r="W363" s="30" t="s">
        <v>715</v>
      </c>
      <c r="X363" s="30" t="s">
        <v>229</v>
      </c>
      <c r="Y363" s="30" t="s">
        <v>230</v>
      </c>
      <c r="Z363" s="30" t="s">
        <v>778</v>
      </c>
      <c r="AA363" s="41">
        <v>90754308</v>
      </c>
      <c r="AB363" s="41">
        <v>0</v>
      </c>
      <c r="AC363" s="41">
        <v>0</v>
      </c>
      <c r="AD363" s="41">
        <v>8250391</v>
      </c>
      <c r="AE363" s="41">
        <v>0</v>
      </c>
      <c r="AF363" s="41">
        <v>8250391</v>
      </c>
      <c r="AG363" s="41">
        <v>0</v>
      </c>
      <c r="AH363" s="41">
        <v>8250391</v>
      </c>
      <c r="AI363" s="41">
        <v>0</v>
      </c>
      <c r="AJ363" s="41">
        <v>8250391</v>
      </c>
      <c r="AK363" s="41">
        <v>0</v>
      </c>
      <c r="AL363" s="41">
        <v>8250391</v>
      </c>
      <c r="AM363" s="41">
        <v>0</v>
      </c>
      <c r="AN363" s="41">
        <v>8250391</v>
      </c>
      <c r="AO363" s="41">
        <v>0</v>
      </c>
      <c r="AP363" s="41">
        <v>8250391</v>
      </c>
      <c r="AQ363" s="41">
        <v>0</v>
      </c>
      <c r="AR363" s="41">
        <v>8250391</v>
      </c>
      <c r="AS363" s="41">
        <v>0</v>
      </c>
      <c r="AT363" s="41">
        <v>8250391</v>
      </c>
      <c r="AU363" s="41">
        <v>0</v>
      </c>
      <c r="AV363" s="41">
        <v>8250391</v>
      </c>
      <c r="AW363" s="41">
        <v>0</v>
      </c>
      <c r="AX363" s="41">
        <v>8250398</v>
      </c>
      <c r="AY363" s="2">
        <v>0</v>
      </c>
      <c r="AZ363" s="12" t="str">
        <f t="shared" si="39"/>
        <v>OK</v>
      </c>
      <c r="BA363" s="12" t="str">
        <f t="shared" si="40"/>
        <v>OK</v>
      </c>
      <c r="BB363" s="6">
        <f t="shared" si="41"/>
        <v>0</v>
      </c>
      <c r="BC363" s="13">
        <f t="shared" si="42"/>
        <v>90754308</v>
      </c>
      <c r="BD363" s="13">
        <f t="shared" si="43"/>
        <v>90754308</v>
      </c>
      <c r="BE363" s="6">
        <f t="shared" si="44"/>
        <v>0</v>
      </c>
      <c r="BF363" s="6">
        <f t="shared" si="45"/>
        <v>0</v>
      </c>
    </row>
    <row r="364" spans="2:58" ht="99.75" x14ac:dyDescent="0.25">
      <c r="B364" s="29" t="s">
        <v>979</v>
      </c>
      <c r="C364" s="29" t="s">
        <v>710</v>
      </c>
      <c r="D364" s="29" t="s">
        <v>4</v>
      </c>
      <c r="E364" s="30" t="s">
        <v>219</v>
      </c>
      <c r="F364" s="30" t="s">
        <v>220</v>
      </c>
      <c r="G364" s="30" t="s">
        <v>5</v>
      </c>
      <c r="H364" s="30">
        <v>80111607</v>
      </c>
      <c r="I364" s="30" t="s">
        <v>6268</v>
      </c>
      <c r="J364" s="30" t="s">
        <v>221</v>
      </c>
      <c r="K364" s="30" t="s">
        <v>6096</v>
      </c>
      <c r="L364" s="31" t="s">
        <v>153</v>
      </c>
      <c r="M364" s="31" t="s">
        <v>153</v>
      </c>
      <c r="N364" s="31">
        <v>12</v>
      </c>
      <c r="O364" s="31" t="s">
        <v>223</v>
      </c>
      <c r="P364" s="31" t="s">
        <v>224</v>
      </c>
      <c r="Q364" s="40">
        <v>90754308</v>
      </c>
      <c r="R364" s="40">
        <v>90754308</v>
      </c>
      <c r="S364" s="31" t="s">
        <v>221</v>
      </c>
      <c r="T364" s="31" t="s">
        <v>221</v>
      </c>
      <c r="U364" s="30" t="s">
        <v>859</v>
      </c>
      <c r="V364" s="30" t="s">
        <v>714</v>
      </c>
      <c r="W364" s="30" t="s">
        <v>715</v>
      </c>
      <c r="X364" s="30" t="s">
        <v>229</v>
      </c>
      <c r="Y364" s="30" t="s">
        <v>230</v>
      </c>
      <c r="Z364" s="30" t="s">
        <v>778</v>
      </c>
      <c r="AA364" s="41">
        <v>90754308</v>
      </c>
      <c r="AB364" s="41">
        <v>0</v>
      </c>
      <c r="AC364" s="41">
        <v>0</v>
      </c>
      <c r="AD364" s="41">
        <v>8250391</v>
      </c>
      <c r="AE364" s="41">
        <v>0</v>
      </c>
      <c r="AF364" s="41">
        <v>8250391</v>
      </c>
      <c r="AG364" s="41">
        <v>0</v>
      </c>
      <c r="AH364" s="41">
        <v>8250391</v>
      </c>
      <c r="AI364" s="41">
        <v>0</v>
      </c>
      <c r="AJ364" s="41">
        <v>8250391</v>
      </c>
      <c r="AK364" s="41">
        <v>0</v>
      </c>
      <c r="AL364" s="41">
        <v>8250391</v>
      </c>
      <c r="AM364" s="41">
        <v>0</v>
      </c>
      <c r="AN364" s="41">
        <v>8250391</v>
      </c>
      <c r="AO364" s="41">
        <v>0</v>
      </c>
      <c r="AP364" s="41">
        <v>8250391</v>
      </c>
      <c r="AQ364" s="41">
        <v>0</v>
      </c>
      <c r="AR364" s="41">
        <v>8250391</v>
      </c>
      <c r="AS364" s="41">
        <v>0</v>
      </c>
      <c r="AT364" s="41">
        <v>8250391</v>
      </c>
      <c r="AU364" s="41">
        <v>0</v>
      </c>
      <c r="AV364" s="41">
        <v>8250391</v>
      </c>
      <c r="AW364" s="41">
        <v>0</v>
      </c>
      <c r="AX364" s="41">
        <v>8250398</v>
      </c>
      <c r="AY364" s="2">
        <v>0</v>
      </c>
      <c r="AZ364" s="12" t="str">
        <f t="shared" si="39"/>
        <v>OK</v>
      </c>
      <c r="BA364" s="12" t="str">
        <f t="shared" si="40"/>
        <v>OK</v>
      </c>
      <c r="BB364" s="6">
        <f t="shared" si="41"/>
        <v>0</v>
      </c>
      <c r="BC364" s="13">
        <f t="shared" si="42"/>
        <v>90754308</v>
      </c>
      <c r="BD364" s="13">
        <f t="shared" si="43"/>
        <v>90754308</v>
      </c>
      <c r="BE364" s="6">
        <f t="shared" si="44"/>
        <v>0</v>
      </c>
      <c r="BF364" s="6">
        <f t="shared" si="45"/>
        <v>0</v>
      </c>
    </row>
    <row r="365" spans="2:58" ht="99.75" x14ac:dyDescent="0.25">
      <c r="B365" s="29" t="s">
        <v>980</v>
      </c>
      <c r="C365" s="29" t="s">
        <v>710</v>
      </c>
      <c r="D365" s="29" t="s">
        <v>4</v>
      </c>
      <c r="E365" s="30" t="s">
        <v>219</v>
      </c>
      <c r="F365" s="30" t="s">
        <v>220</v>
      </c>
      <c r="G365" s="30" t="s">
        <v>5</v>
      </c>
      <c r="H365" s="30">
        <v>80111607</v>
      </c>
      <c r="I365" s="30" t="s">
        <v>6268</v>
      </c>
      <c r="J365" s="30" t="s">
        <v>221</v>
      </c>
      <c r="K365" s="30" t="s">
        <v>6096</v>
      </c>
      <c r="L365" s="31" t="s">
        <v>153</v>
      </c>
      <c r="M365" s="31" t="s">
        <v>153</v>
      </c>
      <c r="N365" s="31">
        <v>12</v>
      </c>
      <c r="O365" s="31" t="s">
        <v>223</v>
      </c>
      <c r="P365" s="31" t="s">
        <v>224</v>
      </c>
      <c r="Q365" s="40">
        <v>90754308</v>
      </c>
      <c r="R365" s="40">
        <v>90754308</v>
      </c>
      <c r="S365" s="31" t="s">
        <v>221</v>
      </c>
      <c r="T365" s="31" t="s">
        <v>221</v>
      </c>
      <c r="U365" s="30" t="s">
        <v>859</v>
      </c>
      <c r="V365" s="30" t="s">
        <v>714</v>
      </c>
      <c r="W365" s="30" t="s">
        <v>715</v>
      </c>
      <c r="X365" s="30" t="s">
        <v>229</v>
      </c>
      <c r="Y365" s="30" t="s">
        <v>230</v>
      </c>
      <c r="Z365" s="30" t="s">
        <v>778</v>
      </c>
      <c r="AA365" s="41">
        <v>90754308</v>
      </c>
      <c r="AB365" s="41">
        <v>0</v>
      </c>
      <c r="AC365" s="41">
        <v>0</v>
      </c>
      <c r="AD365" s="41">
        <v>8250391</v>
      </c>
      <c r="AE365" s="41">
        <v>0</v>
      </c>
      <c r="AF365" s="41">
        <v>8250391</v>
      </c>
      <c r="AG365" s="41">
        <v>0</v>
      </c>
      <c r="AH365" s="41">
        <v>8250391</v>
      </c>
      <c r="AI365" s="41">
        <v>0</v>
      </c>
      <c r="AJ365" s="41">
        <v>8250391</v>
      </c>
      <c r="AK365" s="41">
        <v>0</v>
      </c>
      <c r="AL365" s="41">
        <v>8250391</v>
      </c>
      <c r="AM365" s="41">
        <v>0</v>
      </c>
      <c r="AN365" s="41">
        <v>8250391</v>
      </c>
      <c r="AO365" s="41">
        <v>0</v>
      </c>
      <c r="AP365" s="41">
        <v>8250391</v>
      </c>
      <c r="AQ365" s="41">
        <v>0</v>
      </c>
      <c r="AR365" s="41">
        <v>8250391</v>
      </c>
      <c r="AS365" s="41">
        <v>0</v>
      </c>
      <c r="AT365" s="41">
        <v>8250391</v>
      </c>
      <c r="AU365" s="41">
        <v>0</v>
      </c>
      <c r="AV365" s="41">
        <v>8250391</v>
      </c>
      <c r="AW365" s="41">
        <v>0</v>
      </c>
      <c r="AX365" s="41">
        <v>8250398</v>
      </c>
      <c r="AY365" s="2">
        <v>0</v>
      </c>
      <c r="AZ365" s="12" t="str">
        <f t="shared" si="39"/>
        <v>OK</v>
      </c>
      <c r="BA365" s="12" t="str">
        <f t="shared" si="40"/>
        <v>OK</v>
      </c>
      <c r="BB365" s="6">
        <f t="shared" si="41"/>
        <v>0</v>
      </c>
      <c r="BC365" s="13">
        <f t="shared" si="42"/>
        <v>90754308</v>
      </c>
      <c r="BD365" s="13">
        <f t="shared" si="43"/>
        <v>90754308</v>
      </c>
      <c r="BE365" s="6">
        <f t="shared" si="44"/>
        <v>0</v>
      </c>
      <c r="BF365" s="6">
        <f t="shared" si="45"/>
        <v>0</v>
      </c>
    </row>
    <row r="366" spans="2:58" ht="128.25" x14ac:dyDescent="0.25">
      <c r="B366" s="29" t="s">
        <v>981</v>
      </c>
      <c r="C366" s="29" t="s">
        <v>710</v>
      </c>
      <c r="D366" s="29" t="s">
        <v>4</v>
      </c>
      <c r="E366" s="30" t="s">
        <v>219</v>
      </c>
      <c r="F366" s="30" t="s">
        <v>220</v>
      </c>
      <c r="G366" s="30" t="s">
        <v>5</v>
      </c>
      <c r="H366" s="30">
        <v>80111607</v>
      </c>
      <c r="I366" s="30" t="s">
        <v>6268</v>
      </c>
      <c r="J366" s="30" t="s">
        <v>221</v>
      </c>
      <c r="K366" s="30" t="s">
        <v>6097</v>
      </c>
      <c r="L366" s="31" t="s">
        <v>153</v>
      </c>
      <c r="M366" s="31" t="s">
        <v>153</v>
      </c>
      <c r="N366" s="31">
        <v>12</v>
      </c>
      <c r="O366" s="31" t="s">
        <v>223</v>
      </c>
      <c r="P366" s="31" t="s">
        <v>224</v>
      </c>
      <c r="Q366" s="40">
        <v>90754308</v>
      </c>
      <c r="R366" s="40">
        <v>90754308</v>
      </c>
      <c r="S366" s="31" t="s">
        <v>221</v>
      </c>
      <c r="T366" s="31" t="s">
        <v>221</v>
      </c>
      <c r="U366" s="30" t="s">
        <v>859</v>
      </c>
      <c r="V366" s="30" t="s">
        <v>714</v>
      </c>
      <c r="W366" s="30" t="s">
        <v>715</v>
      </c>
      <c r="X366" s="30" t="s">
        <v>229</v>
      </c>
      <c r="Y366" s="30" t="s">
        <v>230</v>
      </c>
      <c r="Z366" s="30" t="s">
        <v>778</v>
      </c>
      <c r="AA366" s="41">
        <v>90754308</v>
      </c>
      <c r="AB366" s="41">
        <v>0</v>
      </c>
      <c r="AC366" s="41">
        <v>0</v>
      </c>
      <c r="AD366" s="41">
        <v>8250391</v>
      </c>
      <c r="AE366" s="41">
        <v>0</v>
      </c>
      <c r="AF366" s="41">
        <v>8250391</v>
      </c>
      <c r="AG366" s="41">
        <v>0</v>
      </c>
      <c r="AH366" s="41">
        <v>8250391</v>
      </c>
      <c r="AI366" s="41">
        <v>0</v>
      </c>
      <c r="AJ366" s="41">
        <v>8250391</v>
      </c>
      <c r="AK366" s="41">
        <v>0</v>
      </c>
      <c r="AL366" s="41">
        <v>8250391</v>
      </c>
      <c r="AM366" s="41">
        <v>0</v>
      </c>
      <c r="AN366" s="41">
        <v>8250391</v>
      </c>
      <c r="AO366" s="41">
        <v>0</v>
      </c>
      <c r="AP366" s="41">
        <v>8250391</v>
      </c>
      <c r="AQ366" s="41">
        <v>0</v>
      </c>
      <c r="AR366" s="41">
        <v>8250391</v>
      </c>
      <c r="AS366" s="41">
        <v>0</v>
      </c>
      <c r="AT366" s="41">
        <v>8250391</v>
      </c>
      <c r="AU366" s="41">
        <v>0</v>
      </c>
      <c r="AV366" s="41">
        <v>8250391</v>
      </c>
      <c r="AW366" s="41">
        <v>0</v>
      </c>
      <c r="AX366" s="41">
        <v>8250398</v>
      </c>
      <c r="AY366" s="2">
        <v>0</v>
      </c>
      <c r="AZ366" s="12" t="str">
        <f t="shared" si="39"/>
        <v>OK</v>
      </c>
      <c r="BA366" s="12" t="str">
        <f t="shared" si="40"/>
        <v>OK</v>
      </c>
      <c r="BB366" s="6">
        <f t="shared" si="41"/>
        <v>0</v>
      </c>
      <c r="BC366" s="13">
        <f t="shared" si="42"/>
        <v>90754308</v>
      </c>
      <c r="BD366" s="13">
        <f t="shared" si="43"/>
        <v>90754308</v>
      </c>
      <c r="BE366" s="6">
        <f t="shared" si="44"/>
        <v>0</v>
      </c>
      <c r="BF366" s="6">
        <f t="shared" si="45"/>
        <v>0</v>
      </c>
    </row>
    <row r="367" spans="2:58" ht="128.25" x14ac:dyDescent="0.25">
      <c r="B367" s="29" t="s">
        <v>982</v>
      </c>
      <c r="C367" s="29" t="s">
        <v>710</v>
      </c>
      <c r="D367" s="29" t="s">
        <v>4</v>
      </c>
      <c r="E367" s="30" t="s">
        <v>219</v>
      </c>
      <c r="F367" s="30" t="s">
        <v>220</v>
      </c>
      <c r="G367" s="30" t="s">
        <v>5</v>
      </c>
      <c r="H367" s="30">
        <v>80111607</v>
      </c>
      <c r="I367" s="30" t="s">
        <v>6268</v>
      </c>
      <c r="J367" s="30" t="s">
        <v>221</v>
      </c>
      <c r="K367" s="30" t="s">
        <v>6097</v>
      </c>
      <c r="L367" s="31" t="s">
        <v>153</v>
      </c>
      <c r="M367" s="31" t="s">
        <v>153</v>
      </c>
      <c r="N367" s="31">
        <v>12</v>
      </c>
      <c r="O367" s="31" t="s">
        <v>223</v>
      </c>
      <c r="P367" s="31" t="s">
        <v>224</v>
      </c>
      <c r="Q367" s="40">
        <v>90754308</v>
      </c>
      <c r="R367" s="40">
        <v>90754308</v>
      </c>
      <c r="S367" s="31" t="s">
        <v>221</v>
      </c>
      <c r="T367" s="31" t="s">
        <v>221</v>
      </c>
      <c r="U367" s="30" t="s">
        <v>859</v>
      </c>
      <c r="V367" s="30" t="s">
        <v>714</v>
      </c>
      <c r="W367" s="30" t="s">
        <v>715</v>
      </c>
      <c r="X367" s="30" t="s">
        <v>229</v>
      </c>
      <c r="Y367" s="30" t="s">
        <v>230</v>
      </c>
      <c r="Z367" s="30" t="s">
        <v>778</v>
      </c>
      <c r="AA367" s="41">
        <v>90754308</v>
      </c>
      <c r="AB367" s="41">
        <v>0</v>
      </c>
      <c r="AC367" s="41">
        <v>0</v>
      </c>
      <c r="AD367" s="41">
        <v>8250391</v>
      </c>
      <c r="AE367" s="41">
        <v>0</v>
      </c>
      <c r="AF367" s="41">
        <v>8250391</v>
      </c>
      <c r="AG367" s="41">
        <v>0</v>
      </c>
      <c r="AH367" s="41">
        <v>8250391</v>
      </c>
      <c r="AI367" s="41">
        <v>0</v>
      </c>
      <c r="AJ367" s="41">
        <v>8250391</v>
      </c>
      <c r="AK367" s="41">
        <v>0</v>
      </c>
      <c r="AL367" s="41">
        <v>8250391</v>
      </c>
      <c r="AM367" s="41">
        <v>0</v>
      </c>
      <c r="AN367" s="41">
        <v>8250391</v>
      </c>
      <c r="AO367" s="41">
        <v>0</v>
      </c>
      <c r="AP367" s="41">
        <v>8250391</v>
      </c>
      <c r="AQ367" s="41">
        <v>0</v>
      </c>
      <c r="AR367" s="41">
        <v>8250391</v>
      </c>
      <c r="AS367" s="41">
        <v>0</v>
      </c>
      <c r="AT367" s="41">
        <v>8250391</v>
      </c>
      <c r="AU367" s="41">
        <v>0</v>
      </c>
      <c r="AV367" s="41">
        <v>8250391</v>
      </c>
      <c r="AW367" s="41">
        <v>0</v>
      </c>
      <c r="AX367" s="41">
        <v>8250398</v>
      </c>
      <c r="AY367" s="2">
        <v>0</v>
      </c>
      <c r="AZ367" s="12" t="str">
        <f t="shared" si="39"/>
        <v>OK</v>
      </c>
      <c r="BA367" s="12" t="str">
        <f t="shared" si="40"/>
        <v>OK</v>
      </c>
      <c r="BB367" s="6">
        <f t="shared" si="41"/>
        <v>0</v>
      </c>
      <c r="BC367" s="13">
        <f t="shared" si="42"/>
        <v>90754308</v>
      </c>
      <c r="BD367" s="13">
        <f t="shared" si="43"/>
        <v>90754308</v>
      </c>
      <c r="BE367" s="6">
        <f t="shared" si="44"/>
        <v>0</v>
      </c>
      <c r="BF367" s="6">
        <f t="shared" si="45"/>
        <v>0</v>
      </c>
    </row>
    <row r="368" spans="2:58" ht="128.25" x14ac:dyDescent="0.25">
      <c r="B368" s="29" t="s">
        <v>983</v>
      </c>
      <c r="C368" s="29" t="s">
        <v>710</v>
      </c>
      <c r="D368" s="29" t="s">
        <v>4</v>
      </c>
      <c r="E368" s="30" t="s">
        <v>219</v>
      </c>
      <c r="F368" s="30" t="s">
        <v>220</v>
      </c>
      <c r="G368" s="30" t="s">
        <v>5</v>
      </c>
      <c r="H368" s="30">
        <v>80111607</v>
      </c>
      <c r="I368" s="30" t="s">
        <v>6268</v>
      </c>
      <c r="J368" s="30" t="s">
        <v>221</v>
      </c>
      <c r="K368" s="30" t="s">
        <v>6097</v>
      </c>
      <c r="L368" s="31" t="s">
        <v>153</v>
      </c>
      <c r="M368" s="31" t="s">
        <v>153</v>
      </c>
      <c r="N368" s="31">
        <v>12</v>
      </c>
      <c r="O368" s="31" t="s">
        <v>223</v>
      </c>
      <c r="P368" s="31" t="s">
        <v>224</v>
      </c>
      <c r="Q368" s="40">
        <v>90754308</v>
      </c>
      <c r="R368" s="40">
        <v>90754308</v>
      </c>
      <c r="S368" s="31" t="s">
        <v>221</v>
      </c>
      <c r="T368" s="31" t="s">
        <v>221</v>
      </c>
      <c r="U368" s="30" t="s">
        <v>859</v>
      </c>
      <c r="V368" s="30" t="s">
        <v>714</v>
      </c>
      <c r="W368" s="30" t="s">
        <v>715</v>
      </c>
      <c r="X368" s="30" t="s">
        <v>229</v>
      </c>
      <c r="Y368" s="30" t="s">
        <v>230</v>
      </c>
      <c r="Z368" s="30" t="s">
        <v>778</v>
      </c>
      <c r="AA368" s="41">
        <v>90754308</v>
      </c>
      <c r="AB368" s="41">
        <v>0</v>
      </c>
      <c r="AC368" s="41">
        <v>0</v>
      </c>
      <c r="AD368" s="41">
        <v>8250391</v>
      </c>
      <c r="AE368" s="41">
        <v>0</v>
      </c>
      <c r="AF368" s="41">
        <v>8250391</v>
      </c>
      <c r="AG368" s="41">
        <v>0</v>
      </c>
      <c r="AH368" s="41">
        <v>8250391</v>
      </c>
      <c r="AI368" s="41">
        <v>0</v>
      </c>
      <c r="AJ368" s="41">
        <v>8250391</v>
      </c>
      <c r="AK368" s="41">
        <v>0</v>
      </c>
      <c r="AL368" s="41">
        <v>8250391</v>
      </c>
      <c r="AM368" s="41">
        <v>0</v>
      </c>
      <c r="AN368" s="41">
        <v>8250391</v>
      </c>
      <c r="AO368" s="41">
        <v>0</v>
      </c>
      <c r="AP368" s="41">
        <v>8250391</v>
      </c>
      <c r="AQ368" s="41">
        <v>0</v>
      </c>
      <c r="AR368" s="41">
        <v>8250391</v>
      </c>
      <c r="AS368" s="41">
        <v>0</v>
      </c>
      <c r="AT368" s="41">
        <v>8250391</v>
      </c>
      <c r="AU368" s="41">
        <v>0</v>
      </c>
      <c r="AV368" s="41">
        <v>8250391</v>
      </c>
      <c r="AW368" s="41">
        <v>0</v>
      </c>
      <c r="AX368" s="41">
        <v>8250398</v>
      </c>
      <c r="AY368" s="2">
        <v>0</v>
      </c>
      <c r="AZ368" s="12" t="str">
        <f t="shared" si="39"/>
        <v>OK</v>
      </c>
      <c r="BA368" s="12" t="str">
        <f t="shared" si="40"/>
        <v>OK</v>
      </c>
      <c r="BB368" s="6">
        <f t="shared" si="41"/>
        <v>0</v>
      </c>
      <c r="BC368" s="13">
        <f t="shared" si="42"/>
        <v>90754308</v>
      </c>
      <c r="BD368" s="13">
        <f t="shared" si="43"/>
        <v>90754308</v>
      </c>
      <c r="BE368" s="6">
        <f t="shared" si="44"/>
        <v>0</v>
      </c>
      <c r="BF368" s="6">
        <f t="shared" si="45"/>
        <v>0</v>
      </c>
    </row>
    <row r="369" spans="2:58" ht="128.25" x14ac:dyDescent="0.25">
      <c r="B369" s="29" t="s">
        <v>984</v>
      </c>
      <c r="C369" s="29" t="s">
        <v>710</v>
      </c>
      <c r="D369" s="29" t="s">
        <v>4</v>
      </c>
      <c r="E369" s="30" t="s">
        <v>219</v>
      </c>
      <c r="F369" s="30" t="s">
        <v>220</v>
      </c>
      <c r="G369" s="30" t="s">
        <v>5</v>
      </c>
      <c r="H369" s="30">
        <v>80111607</v>
      </c>
      <c r="I369" s="30" t="s">
        <v>6268</v>
      </c>
      <c r="J369" s="30" t="s">
        <v>221</v>
      </c>
      <c r="K369" s="30" t="s">
        <v>6097</v>
      </c>
      <c r="L369" s="31" t="s">
        <v>153</v>
      </c>
      <c r="M369" s="31" t="s">
        <v>153</v>
      </c>
      <c r="N369" s="31">
        <v>12</v>
      </c>
      <c r="O369" s="31" t="s">
        <v>223</v>
      </c>
      <c r="P369" s="31" t="s">
        <v>224</v>
      </c>
      <c r="Q369" s="40">
        <v>90754308</v>
      </c>
      <c r="R369" s="40">
        <v>90754308</v>
      </c>
      <c r="S369" s="31" t="s">
        <v>221</v>
      </c>
      <c r="T369" s="31" t="s">
        <v>221</v>
      </c>
      <c r="U369" s="30" t="s">
        <v>859</v>
      </c>
      <c r="V369" s="30" t="s">
        <v>714</v>
      </c>
      <c r="W369" s="30" t="s">
        <v>715</v>
      </c>
      <c r="X369" s="30" t="s">
        <v>229</v>
      </c>
      <c r="Y369" s="30" t="s">
        <v>230</v>
      </c>
      <c r="Z369" s="30" t="s">
        <v>778</v>
      </c>
      <c r="AA369" s="41">
        <v>90754308</v>
      </c>
      <c r="AB369" s="41">
        <v>0</v>
      </c>
      <c r="AC369" s="41">
        <v>0</v>
      </c>
      <c r="AD369" s="41">
        <v>8250391</v>
      </c>
      <c r="AE369" s="41">
        <v>0</v>
      </c>
      <c r="AF369" s="41">
        <v>8250391</v>
      </c>
      <c r="AG369" s="41">
        <v>0</v>
      </c>
      <c r="AH369" s="41">
        <v>8250391</v>
      </c>
      <c r="AI369" s="41">
        <v>0</v>
      </c>
      <c r="AJ369" s="41">
        <v>8250391</v>
      </c>
      <c r="AK369" s="41">
        <v>0</v>
      </c>
      <c r="AL369" s="41">
        <v>8250391</v>
      </c>
      <c r="AM369" s="41">
        <v>0</v>
      </c>
      <c r="AN369" s="41">
        <v>8250391</v>
      </c>
      <c r="AO369" s="41">
        <v>0</v>
      </c>
      <c r="AP369" s="41">
        <v>8250391</v>
      </c>
      <c r="AQ369" s="41">
        <v>0</v>
      </c>
      <c r="AR369" s="41">
        <v>8250391</v>
      </c>
      <c r="AS369" s="41">
        <v>0</v>
      </c>
      <c r="AT369" s="41">
        <v>8250391</v>
      </c>
      <c r="AU369" s="41">
        <v>0</v>
      </c>
      <c r="AV369" s="41">
        <v>8250391</v>
      </c>
      <c r="AW369" s="41">
        <v>0</v>
      </c>
      <c r="AX369" s="41">
        <v>8250398</v>
      </c>
      <c r="AY369" s="2">
        <v>0</v>
      </c>
      <c r="AZ369" s="12" t="str">
        <f t="shared" si="39"/>
        <v>OK</v>
      </c>
      <c r="BA369" s="12" t="str">
        <f t="shared" si="40"/>
        <v>OK</v>
      </c>
      <c r="BB369" s="6">
        <f t="shared" si="41"/>
        <v>0</v>
      </c>
      <c r="BC369" s="13">
        <f t="shared" si="42"/>
        <v>90754308</v>
      </c>
      <c r="BD369" s="13">
        <f t="shared" si="43"/>
        <v>90754308</v>
      </c>
      <c r="BE369" s="6">
        <f t="shared" si="44"/>
        <v>0</v>
      </c>
      <c r="BF369" s="6">
        <f t="shared" si="45"/>
        <v>0</v>
      </c>
    </row>
    <row r="370" spans="2:58" ht="142.5" x14ac:dyDescent="0.25">
      <c r="B370" s="29" t="s">
        <v>985</v>
      </c>
      <c r="C370" s="29" t="s">
        <v>710</v>
      </c>
      <c r="D370" s="29" t="s">
        <v>4</v>
      </c>
      <c r="E370" s="30" t="s">
        <v>219</v>
      </c>
      <c r="F370" s="30" t="s">
        <v>220</v>
      </c>
      <c r="G370" s="30" t="s">
        <v>5</v>
      </c>
      <c r="H370" s="30">
        <v>80111604</v>
      </c>
      <c r="I370" s="30" t="s">
        <v>6268</v>
      </c>
      <c r="J370" s="30" t="s">
        <v>221</v>
      </c>
      <c r="K370" s="30" t="s">
        <v>986</v>
      </c>
      <c r="L370" s="31" t="s">
        <v>155</v>
      </c>
      <c r="M370" s="31" t="s">
        <v>712</v>
      </c>
      <c r="N370" s="31">
        <v>9</v>
      </c>
      <c r="O370" s="31" t="s">
        <v>223</v>
      </c>
      <c r="P370" s="31" t="s">
        <v>224</v>
      </c>
      <c r="Q370" s="40">
        <v>139500000</v>
      </c>
      <c r="R370" s="40">
        <v>139500000</v>
      </c>
      <c r="S370" s="31" t="s">
        <v>221</v>
      </c>
      <c r="T370" s="31" t="s">
        <v>221</v>
      </c>
      <c r="U370" s="30" t="s">
        <v>859</v>
      </c>
      <c r="V370" s="30" t="s">
        <v>714</v>
      </c>
      <c r="W370" s="30" t="s">
        <v>715</v>
      </c>
      <c r="X370" s="30" t="s">
        <v>229</v>
      </c>
      <c r="Y370" s="30" t="s">
        <v>230</v>
      </c>
      <c r="Z370" s="30" t="s">
        <v>987</v>
      </c>
      <c r="AA370" s="41">
        <v>0</v>
      </c>
      <c r="AB370" s="41">
        <v>0</v>
      </c>
      <c r="AC370" s="41">
        <v>0</v>
      </c>
      <c r="AD370" s="41">
        <v>0</v>
      </c>
      <c r="AE370" s="41">
        <v>139500000</v>
      </c>
      <c r="AF370" s="41">
        <v>0</v>
      </c>
      <c r="AG370" s="41">
        <v>0</v>
      </c>
      <c r="AH370" s="41">
        <v>15500000</v>
      </c>
      <c r="AI370" s="41">
        <v>0</v>
      </c>
      <c r="AJ370" s="41">
        <v>15500000</v>
      </c>
      <c r="AK370" s="41">
        <v>0</v>
      </c>
      <c r="AL370" s="41">
        <v>15500000</v>
      </c>
      <c r="AM370" s="41">
        <v>0</v>
      </c>
      <c r="AN370" s="41">
        <v>15500000</v>
      </c>
      <c r="AO370" s="41">
        <v>0</v>
      </c>
      <c r="AP370" s="41">
        <v>15500000</v>
      </c>
      <c r="AQ370" s="41">
        <v>0</v>
      </c>
      <c r="AR370" s="41">
        <v>15500000</v>
      </c>
      <c r="AS370" s="41">
        <v>0</v>
      </c>
      <c r="AT370" s="41">
        <v>15500000</v>
      </c>
      <c r="AU370" s="41">
        <v>0</v>
      </c>
      <c r="AV370" s="41">
        <v>15500000</v>
      </c>
      <c r="AW370" s="41">
        <v>0</v>
      </c>
      <c r="AX370" s="41">
        <v>15500000</v>
      </c>
      <c r="AY370" s="2">
        <v>0</v>
      </c>
      <c r="AZ370" s="12" t="str">
        <f t="shared" si="39"/>
        <v>OK</v>
      </c>
      <c r="BA370" s="12" t="str">
        <f t="shared" si="40"/>
        <v>OK</v>
      </c>
      <c r="BB370" s="6">
        <f t="shared" si="41"/>
        <v>0</v>
      </c>
      <c r="BC370" s="13">
        <f t="shared" si="42"/>
        <v>139500000</v>
      </c>
      <c r="BD370" s="13">
        <f t="shared" si="43"/>
        <v>139500000</v>
      </c>
      <c r="BE370" s="6">
        <f t="shared" si="44"/>
        <v>0</v>
      </c>
      <c r="BF370" s="6">
        <f t="shared" si="45"/>
        <v>0</v>
      </c>
    </row>
    <row r="371" spans="2:58" ht="142.5" x14ac:dyDescent="0.25">
      <c r="B371" s="29" t="s">
        <v>988</v>
      </c>
      <c r="C371" s="29" t="s">
        <v>710</v>
      </c>
      <c r="D371" s="29" t="s">
        <v>4</v>
      </c>
      <c r="E371" s="30" t="s">
        <v>219</v>
      </c>
      <c r="F371" s="30" t="s">
        <v>220</v>
      </c>
      <c r="G371" s="30" t="s">
        <v>5</v>
      </c>
      <c r="H371" s="30">
        <v>80111604</v>
      </c>
      <c r="I371" s="30" t="s">
        <v>6268</v>
      </c>
      <c r="J371" s="30" t="s">
        <v>221</v>
      </c>
      <c r="K371" s="30" t="s">
        <v>986</v>
      </c>
      <c r="L371" s="31" t="s">
        <v>155</v>
      </c>
      <c r="M371" s="31" t="s">
        <v>712</v>
      </c>
      <c r="N371" s="31">
        <v>9</v>
      </c>
      <c r="O371" s="31" t="s">
        <v>223</v>
      </c>
      <c r="P371" s="31" t="s">
        <v>224</v>
      </c>
      <c r="Q371" s="40">
        <v>139500000</v>
      </c>
      <c r="R371" s="40">
        <v>139500000</v>
      </c>
      <c r="S371" s="31" t="s">
        <v>221</v>
      </c>
      <c r="T371" s="31" t="s">
        <v>221</v>
      </c>
      <c r="U371" s="30" t="s">
        <v>859</v>
      </c>
      <c r="V371" s="30" t="s">
        <v>714</v>
      </c>
      <c r="W371" s="30" t="s">
        <v>715</v>
      </c>
      <c r="X371" s="30" t="s">
        <v>229</v>
      </c>
      <c r="Y371" s="30" t="s">
        <v>230</v>
      </c>
      <c r="Z371" s="30" t="s">
        <v>987</v>
      </c>
      <c r="AA371" s="41">
        <v>0</v>
      </c>
      <c r="AB371" s="41">
        <v>0</v>
      </c>
      <c r="AC371" s="41">
        <v>0</v>
      </c>
      <c r="AD371" s="41">
        <v>0</v>
      </c>
      <c r="AE371" s="41">
        <v>139500000</v>
      </c>
      <c r="AF371" s="41">
        <v>0</v>
      </c>
      <c r="AG371" s="41">
        <v>0</v>
      </c>
      <c r="AH371" s="41">
        <v>15500000</v>
      </c>
      <c r="AI371" s="41">
        <v>0</v>
      </c>
      <c r="AJ371" s="41">
        <v>15500000</v>
      </c>
      <c r="AK371" s="41">
        <v>0</v>
      </c>
      <c r="AL371" s="41">
        <v>15500000</v>
      </c>
      <c r="AM371" s="41">
        <v>0</v>
      </c>
      <c r="AN371" s="41">
        <v>15500000</v>
      </c>
      <c r="AO371" s="41">
        <v>0</v>
      </c>
      <c r="AP371" s="41">
        <v>15500000</v>
      </c>
      <c r="AQ371" s="41">
        <v>0</v>
      </c>
      <c r="AR371" s="41">
        <v>15500000</v>
      </c>
      <c r="AS371" s="41">
        <v>0</v>
      </c>
      <c r="AT371" s="41">
        <v>15500000</v>
      </c>
      <c r="AU371" s="41">
        <v>0</v>
      </c>
      <c r="AV371" s="41">
        <v>15500000</v>
      </c>
      <c r="AW371" s="41">
        <v>0</v>
      </c>
      <c r="AX371" s="41">
        <v>15500000</v>
      </c>
      <c r="AY371" s="2">
        <v>0</v>
      </c>
      <c r="AZ371" s="12" t="str">
        <f t="shared" si="39"/>
        <v>OK</v>
      </c>
      <c r="BA371" s="12" t="str">
        <f t="shared" si="40"/>
        <v>OK</v>
      </c>
      <c r="BB371" s="6">
        <f t="shared" si="41"/>
        <v>0</v>
      </c>
      <c r="BC371" s="13">
        <f t="shared" si="42"/>
        <v>139500000</v>
      </c>
      <c r="BD371" s="13">
        <f t="shared" si="43"/>
        <v>139500000</v>
      </c>
      <c r="BE371" s="6">
        <f t="shared" si="44"/>
        <v>0</v>
      </c>
      <c r="BF371" s="6">
        <f t="shared" si="45"/>
        <v>0</v>
      </c>
    </row>
    <row r="372" spans="2:58" ht="114" x14ac:dyDescent="0.25">
      <c r="B372" s="29" t="s">
        <v>989</v>
      </c>
      <c r="C372" s="29" t="s">
        <v>710</v>
      </c>
      <c r="D372" s="29" t="s">
        <v>4</v>
      </c>
      <c r="E372" s="30" t="s">
        <v>219</v>
      </c>
      <c r="F372" s="30" t="s">
        <v>220</v>
      </c>
      <c r="G372" s="30" t="s">
        <v>5</v>
      </c>
      <c r="H372" s="30">
        <v>80111604</v>
      </c>
      <c r="I372" s="30" t="s">
        <v>6268</v>
      </c>
      <c r="J372" s="30" t="s">
        <v>221</v>
      </c>
      <c r="K372" s="30" t="s">
        <v>990</v>
      </c>
      <c r="L372" s="31" t="s">
        <v>153</v>
      </c>
      <c r="M372" s="31" t="s">
        <v>153</v>
      </c>
      <c r="N372" s="31">
        <v>12</v>
      </c>
      <c r="O372" s="31" t="s">
        <v>223</v>
      </c>
      <c r="P372" s="31" t="s">
        <v>224</v>
      </c>
      <c r="Q372" s="40">
        <v>157300000</v>
      </c>
      <c r="R372" s="40">
        <v>157300000</v>
      </c>
      <c r="S372" s="31" t="s">
        <v>221</v>
      </c>
      <c r="T372" s="31" t="s">
        <v>221</v>
      </c>
      <c r="U372" s="30" t="s">
        <v>859</v>
      </c>
      <c r="V372" s="30" t="s">
        <v>714</v>
      </c>
      <c r="W372" s="30" t="s">
        <v>715</v>
      </c>
      <c r="X372" s="30" t="s">
        <v>229</v>
      </c>
      <c r="Y372" s="30" t="s">
        <v>230</v>
      </c>
      <c r="Z372" s="30" t="s">
        <v>987</v>
      </c>
      <c r="AA372" s="41">
        <v>157300000</v>
      </c>
      <c r="AB372" s="41">
        <v>0</v>
      </c>
      <c r="AC372" s="41">
        <v>0</v>
      </c>
      <c r="AD372" s="41">
        <v>14300000</v>
      </c>
      <c r="AE372" s="41">
        <v>0</v>
      </c>
      <c r="AF372" s="41">
        <v>14300000</v>
      </c>
      <c r="AG372" s="41">
        <v>0</v>
      </c>
      <c r="AH372" s="41">
        <v>14300000</v>
      </c>
      <c r="AI372" s="41">
        <v>0</v>
      </c>
      <c r="AJ372" s="41">
        <v>14300000</v>
      </c>
      <c r="AK372" s="41">
        <v>0</v>
      </c>
      <c r="AL372" s="41">
        <v>14300000</v>
      </c>
      <c r="AM372" s="41">
        <v>0</v>
      </c>
      <c r="AN372" s="41">
        <v>14300000</v>
      </c>
      <c r="AO372" s="41">
        <v>0</v>
      </c>
      <c r="AP372" s="41">
        <v>14300000</v>
      </c>
      <c r="AQ372" s="41">
        <v>0</v>
      </c>
      <c r="AR372" s="41">
        <v>14300000</v>
      </c>
      <c r="AS372" s="41">
        <v>0</v>
      </c>
      <c r="AT372" s="41">
        <v>14300000</v>
      </c>
      <c r="AU372" s="41">
        <v>0</v>
      </c>
      <c r="AV372" s="41">
        <v>14300000</v>
      </c>
      <c r="AW372" s="41">
        <v>0</v>
      </c>
      <c r="AX372" s="41">
        <v>14300000</v>
      </c>
      <c r="AY372" s="2">
        <v>0</v>
      </c>
      <c r="AZ372" s="12" t="str">
        <f t="shared" si="39"/>
        <v>OK</v>
      </c>
      <c r="BA372" s="12" t="str">
        <f t="shared" si="40"/>
        <v>OK</v>
      </c>
      <c r="BB372" s="6">
        <f t="shared" si="41"/>
        <v>0</v>
      </c>
      <c r="BC372" s="13">
        <f t="shared" si="42"/>
        <v>157300000</v>
      </c>
      <c r="BD372" s="13">
        <f t="shared" si="43"/>
        <v>157300000</v>
      </c>
      <c r="BE372" s="6">
        <f t="shared" si="44"/>
        <v>0</v>
      </c>
      <c r="BF372" s="6">
        <f t="shared" si="45"/>
        <v>0</v>
      </c>
    </row>
    <row r="373" spans="2:58" ht="114" x14ac:dyDescent="0.25">
      <c r="B373" s="29" t="s">
        <v>991</v>
      </c>
      <c r="C373" s="29" t="s">
        <v>710</v>
      </c>
      <c r="D373" s="29" t="s">
        <v>4</v>
      </c>
      <c r="E373" s="30" t="s">
        <v>219</v>
      </c>
      <c r="F373" s="30" t="s">
        <v>220</v>
      </c>
      <c r="G373" s="30" t="s">
        <v>5</v>
      </c>
      <c r="H373" s="30">
        <v>80111604</v>
      </c>
      <c r="I373" s="30" t="s">
        <v>6268</v>
      </c>
      <c r="J373" s="30" t="s">
        <v>221</v>
      </c>
      <c r="K373" s="30" t="s">
        <v>990</v>
      </c>
      <c r="L373" s="31" t="s">
        <v>155</v>
      </c>
      <c r="M373" s="31" t="s">
        <v>712</v>
      </c>
      <c r="N373" s="31">
        <v>9</v>
      </c>
      <c r="O373" s="31" t="s">
        <v>223</v>
      </c>
      <c r="P373" s="31" t="s">
        <v>224</v>
      </c>
      <c r="Q373" s="40">
        <v>128700000</v>
      </c>
      <c r="R373" s="40">
        <v>128700000</v>
      </c>
      <c r="S373" s="31" t="s">
        <v>221</v>
      </c>
      <c r="T373" s="31" t="s">
        <v>221</v>
      </c>
      <c r="U373" s="30" t="s">
        <v>859</v>
      </c>
      <c r="V373" s="30" t="s">
        <v>714</v>
      </c>
      <c r="W373" s="30" t="s">
        <v>715</v>
      </c>
      <c r="X373" s="30" t="s">
        <v>229</v>
      </c>
      <c r="Y373" s="30" t="s">
        <v>230</v>
      </c>
      <c r="Z373" s="30" t="s">
        <v>987</v>
      </c>
      <c r="AA373" s="41">
        <v>0</v>
      </c>
      <c r="AB373" s="41">
        <v>0</v>
      </c>
      <c r="AC373" s="41">
        <v>0</v>
      </c>
      <c r="AD373" s="41">
        <v>0</v>
      </c>
      <c r="AE373" s="41">
        <v>128700000</v>
      </c>
      <c r="AF373" s="41">
        <v>0</v>
      </c>
      <c r="AG373" s="41">
        <v>0</v>
      </c>
      <c r="AH373" s="41">
        <v>14300000</v>
      </c>
      <c r="AI373" s="41">
        <v>0</v>
      </c>
      <c r="AJ373" s="41">
        <v>14300000</v>
      </c>
      <c r="AK373" s="41">
        <v>0</v>
      </c>
      <c r="AL373" s="41">
        <v>14300000</v>
      </c>
      <c r="AM373" s="41">
        <v>0</v>
      </c>
      <c r="AN373" s="41">
        <v>14300000</v>
      </c>
      <c r="AO373" s="41">
        <v>0</v>
      </c>
      <c r="AP373" s="41">
        <v>14300000</v>
      </c>
      <c r="AQ373" s="41">
        <v>0</v>
      </c>
      <c r="AR373" s="41">
        <v>14300000</v>
      </c>
      <c r="AS373" s="41">
        <v>0</v>
      </c>
      <c r="AT373" s="41">
        <v>14300000</v>
      </c>
      <c r="AU373" s="41">
        <v>0</v>
      </c>
      <c r="AV373" s="41">
        <v>14300000</v>
      </c>
      <c r="AW373" s="41">
        <v>0</v>
      </c>
      <c r="AX373" s="41">
        <v>14300000</v>
      </c>
      <c r="AY373" s="2">
        <v>0</v>
      </c>
      <c r="AZ373" s="12" t="str">
        <f t="shared" si="39"/>
        <v>OK</v>
      </c>
      <c r="BA373" s="12" t="str">
        <f t="shared" si="40"/>
        <v>OK</v>
      </c>
      <c r="BB373" s="6">
        <f t="shared" si="41"/>
        <v>0</v>
      </c>
      <c r="BC373" s="13">
        <f t="shared" si="42"/>
        <v>128700000</v>
      </c>
      <c r="BD373" s="13">
        <f t="shared" si="43"/>
        <v>128700000</v>
      </c>
      <c r="BE373" s="6">
        <f t="shared" si="44"/>
        <v>0</v>
      </c>
      <c r="BF373" s="6">
        <f t="shared" si="45"/>
        <v>0</v>
      </c>
    </row>
    <row r="374" spans="2:58" ht="114" x14ac:dyDescent="0.25">
      <c r="B374" s="29" t="s">
        <v>992</v>
      </c>
      <c r="C374" s="29" t="s">
        <v>710</v>
      </c>
      <c r="D374" s="29" t="s">
        <v>4</v>
      </c>
      <c r="E374" s="30" t="s">
        <v>219</v>
      </c>
      <c r="F374" s="30" t="s">
        <v>220</v>
      </c>
      <c r="G374" s="30" t="s">
        <v>5</v>
      </c>
      <c r="H374" s="30">
        <v>80111604</v>
      </c>
      <c r="I374" s="30" t="s">
        <v>6268</v>
      </c>
      <c r="J374" s="30" t="s">
        <v>221</v>
      </c>
      <c r="K374" s="30" t="s">
        <v>990</v>
      </c>
      <c r="L374" s="31" t="s">
        <v>155</v>
      </c>
      <c r="M374" s="31" t="s">
        <v>712</v>
      </c>
      <c r="N374" s="31">
        <v>9</v>
      </c>
      <c r="O374" s="31" t="s">
        <v>223</v>
      </c>
      <c r="P374" s="31" t="s">
        <v>224</v>
      </c>
      <c r="Q374" s="40">
        <v>128700000</v>
      </c>
      <c r="R374" s="40">
        <v>128700000</v>
      </c>
      <c r="S374" s="31" t="s">
        <v>221</v>
      </c>
      <c r="T374" s="31" t="s">
        <v>221</v>
      </c>
      <c r="U374" s="30" t="s">
        <v>859</v>
      </c>
      <c r="V374" s="30" t="s">
        <v>714</v>
      </c>
      <c r="W374" s="30" t="s">
        <v>715</v>
      </c>
      <c r="X374" s="30" t="s">
        <v>229</v>
      </c>
      <c r="Y374" s="30" t="s">
        <v>230</v>
      </c>
      <c r="Z374" s="30" t="s">
        <v>987</v>
      </c>
      <c r="AA374" s="41">
        <v>0</v>
      </c>
      <c r="AB374" s="41">
        <v>0</v>
      </c>
      <c r="AC374" s="41">
        <v>0</v>
      </c>
      <c r="AD374" s="41">
        <v>0</v>
      </c>
      <c r="AE374" s="41">
        <v>128700000</v>
      </c>
      <c r="AF374" s="41">
        <v>0</v>
      </c>
      <c r="AG374" s="41">
        <v>0</v>
      </c>
      <c r="AH374" s="41">
        <v>14300000</v>
      </c>
      <c r="AI374" s="41">
        <v>0</v>
      </c>
      <c r="AJ374" s="41">
        <v>14300000</v>
      </c>
      <c r="AK374" s="41">
        <v>0</v>
      </c>
      <c r="AL374" s="41">
        <v>14300000</v>
      </c>
      <c r="AM374" s="41">
        <v>0</v>
      </c>
      <c r="AN374" s="41">
        <v>14300000</v>
      </c>
      <c r="AO374" s="41">
        <v>0</v>
      </c>
      <c r="AP374" s="41">
        <v>14300000</v>
      </c>
      <c r="AQ374" s="41">
        <v>0</v>
      </c>
      <c r="AR374" s="41">
        <v>14300000</v>
      </c>
      <c r="AS374" s="41">
        <v>0</v>
      </c>
      <c r="AT374" s="41">
        <v>14300000</v>
      </c>
      <c r="AU374" s="41">
        <v>0</v>
      </c>
      <c r="AV374" s="41">
        <v>14300000</v>
      </c>
      <c r="AW374" s="41">
        <v>0</v>
      </c>
      <c r="AX374" s="41">
        <v>14300000</v>
      </c>
      <c r="AY374" s="2">
        <v>0</v>
      </c>
      <c r="AZ374" s="12" t="str">
        <f t="shared" si="39"/>
        <v>OK</v>
      </c>
      <c r="BA374" s="12" t="str">
        <f t="shared" si="40"/>
        <v>OK</v>
      </c>
      <c r="BB374" s="6">
        <f t="shared" si="41"/>
        <v>0</v>
      </c>
      <c r="BC374" s="13">
        <f t="shared" si="42"/>
        <v>128700000</v>
      </c>
      <c r="BD374" s="13">
        <f t="shared" si="43"/>
        <v>128700000</v>
      </c>
      <c r="BE374" s="6">
        <f t="shared" si="44"/>
        <v>0</v>
      </c>
      <c r="BF374" s="6">
        <f t="shared" si="45"/>
        <v>0</v>
      </c>
    </row>
    <row r="375" spans="2:58" ht="114" x14ac:dyDescent="0.25">
      <c r="B375" s="29" t="s">
        <v>993</v>
      </c>
      <c r="C375" s="29" t="s">
        <v>710</v>
      </c>
      <c r="D375" s="29" t="s">
        <v>4</v>
      </c>
      <c r="E375" s="30" t="s">
        <v>219</v>
      </c>
      <c r="F375" s="30" t="s">
        <v>220</v>
      </c>
      <c r="G375" s="30" t="s">
        <v>5</v>
      </c>
      <c r="H375" s="30">
        <v>80111604</v>
      </c>
      <c r="I375" s="30" t="s">
        <v>6268</v>
      </c>
      <c r="J375" s="30" t="s">
        <v>221</v>
      </c>
      <c r="K375" s="30" t="s">
        <v>990</v>
      </c>
      <c r="L375" s="31" t="s">
        <v>153</v>
      </c>
      <c r="M375" s="31" t="s">
        <v>153</v>
      </c>
      <c r="N375" s="31">
        <v>12</v>
      </c>
      <c r="O375" s="31" t="s">
        <v>223</v>
      </c>
      <c r="P375" s="31" t="s">
        <v>224</v>
      </c>
      <c r="Q375" s="40">
        <v>164450000</v>
      </c>
      <c r="R375" s="40">
        <v>164450000</v>
      </c>
      <c r="S375" s="31" t="s">
        <v>221</v>
      </c>
      <c r="T375" s="31" t="s">
        <v>221</v>
      </c>
      <c r="U375" s="30" t="s">
        <v>859</v>
      </c>
      <c r="V375" s="30" t="s">
        <v>714</v>
      </c>
      <c r="W375" s="30" t="s">
        <v>715</v>
      </c>
      <c r="X375" s="30" t="s">
        <v>229</v>
      </c>
      <c r="Y375" s="30" t="s">
        <v>230</v>
      </c>
      <c r="Z375" s="30" t="s">
        <v>987</v>
      </c>
      <c r="AA375" s="41">
        <v>164450000</v>
      </c>
      <c r="AB375" s="41">
        <v>0</v>
      </c>
      <c r="AC375" s="41">
        <v>0</v>
      </c>
      <c r="AD375" s="41">
        <v>14300000</v>
      </c>
      <c r="AE375" s="41">
        <v>0</v>
      </c>
      <c r="AF375" s="41">
        <v>14300000</v>
      </c>
      <c r="AG375" s="41">
        <v>0</v>
      </c>
      <c r="AH375" s="41">
        <v>14300000</v>
      </c>
      <c r="AI375" s="41">
        <v>0</v>
      </c>
      <c r="AJ375" s="41">
        <v>14300000</v>
      </c>
      <c r="AK375" s="41">
        <v>0</v>
      </c>
      <c r="AL375" s="41">
        <v>14300000</v>
      </c>
      <c r="AM375" s="41">
        <v>0</v>
      </c>
      <c r="AN375" s="41">
        <v>14300000</v>
      </c>
      <c r="AO375" s="41">
        <v>0</v>
      </c>
      <c r="AP375" s="41">
        <v>14300000</v>
      </c>
      <c r="AQ375" s="41">
        <v>0</v>
      </c>
      <c r="AR375" s="41">
        <v>14300000</v>
      </c>
      <c r="AS375" s="41">
        <v>0</v>
      </c>
      <c r="AT375" s="41">
        <v>14300000</v>
      </c>
      <c r="AU375" s="41">
        <v>0</v>
      </c>
      <c r="AV375" s="41">
        <v>14300000</v>
      </c>
      <c r="AW375" s="41">
        <v>0</v>
      </c>
      <c r="AX375" s="41">
        <v>21450000</v>
      </c>
      <c r="AY375" s="2">
        <v>0</v>
      </c>
      <c r="AZ375" s="12" t="str">
        <f t="shared" si="39"/>
        <v>OK</v>
      </c>
      <c r="BA375" s="12" t="str">
        <f t="shared" si="40"/>
        <v>OK</v>
      </c>
      <c r="BB375" s="6">
        <f t="shared" si="41"/>
        <v>0</v>
      </c>
      <c r="BC375" s="13">
        <f t="shared" si="42"/>
        <v>164450000</v>
      </c>
      <c r="BD375" s="13">
        <f t="shared" si="43"/>
        <v>164450000</v>
      </c>
      <c r="BE375" s="6">
        <f t="shared" si="44"/>
        <v>0</v>
      </c>
      <c r="BF375" s="6">
        <f t="shared" si="45"/>
        <v>0</v>
      </c>
    </row>
    <row r="376" spans="2:58" ht="114" x14ac:dyDescent="0.25">
      <c r="B376" s="29" t="s">
        <v>994</v>
      </c>
      <c r="C376" s="29" t="s">
        <v>710</v>
      </c>
      <c r="D376" s="29" t="s">
        <v>4</v>
      </c>
      <c r="E376" s="30" t="s">
        <v>219</v>
      </c>
      <c r="F376" s="30" t="s">
        <v>220</v>
      </c>
      <c r="G376" s="30" t="s">
        <v>5</v>
      </c>
      <c r="H376" s="30">
        <v>80111604</v>
      </c>
      <c r="I376" s="30" t="s">
        <v>6268</v>
      </c>
      <c r="J376" s="30" t="s">
        <v>221</v>
      </c>
      <c r="K376" s="30" t="s">
        <v>990</v>
      </c>
      <c r="L376" s="31" t="s">
        <v>153</v>
      </c>
      <c r="M376" s="31" t="s">
        <v>153</v>
      </c>
      <c r="N376" s="31">
        <v>12</v>
      </c>
      <c r="O376" s="31" t="s">
        <v>223</v>
      </c>
      <c r="P376" s="31" t="s">
        <v>224</v>
      </c>
      <c r="Q376" s="40">
        <v>164450000</v>
      </c>
      <c r="R376" s="40">
        <v>164450000</v>
      </c>
      <c r="S376" s="31" t="s">
        <v>221</v>
      </c>
      <c r="T376" s="31" t="s">
        <v>221</v>
      </c>
      <c r="U376" s="30" t="s">
        <v>859</v>
      </c>
      <c r="V376" s="30" t="s">
        <v>714</v>
      </c>
      <c r="W376" s="30" t="s">
        <v>715</v>
      </c>
      <c r="X376" s="30" t="s">
        <v>229</v>
      </c>
      <c r="Y376" s="30" t="s">
        <v>230</v>
      </c>
      <c r="Z376" s="30" t="s">
        <v>987</v>
      </c>
      <c r="AA376" s="41">
        <v>164450000</v>
      </c>
      <c r="AB376" s="41">
        <v>0</v>
      </c>
      <c r="AC376" s="41">
        <v>0</v>
      </c>
      <c r="AD376" s="41">
        <v>14300000</v>
      </c>
      <c r="AE376" s="41">
        <v>0</v>
      </c>
      <c r="AF376" s="41">
        <v>14300000</v>
      </c>
      <c r="AG376" s="41">
        <v>0</v>
      </c>
      <c r="AH376" s="41">
        <v>14300000</v>
      </c>
      <c r="AI376" s="41">
        <v>0</v>
      </c>
      <c r="AJ376" s="41">
        <v>14300000</v>
      </c>
      <c r="AK376" s="41">
        <v>0</v>
      </c>
      <c r="AL376" s="41">
        <v>14300000</v>
      </c>
      <c r="AM376" s="41">
        <v>0</v>
      </c>
      <c r="AN376" s="41">
        <v>14300000</v>
      </c>
      <c r="AO376" s="41">
        <v>0</v>
      </c>
      <c r="AP376" s="41">
        <v>14300000</v>
      </c>
      <c r="AQ376" s="41">
        <v>0</v>
      </c>
      <c r="AR376" s="41">
        <v>14300000</v>
      </c>
      <c r="AS376" s="41">
        <v>0</v>
      </c>
      <c r="AT376" s="41">
        <v>14300000</v>
      </c>
      <c r="AU376" s="41">
        <v>0</v>
      </c>
      <c r="AV376" s="41">
        <v>14300000</v>
      </c>
      <c r="AW376" s="41">
        <v>0</v>
      </c>
      <c r="AX376" s="41">
        <v>21450000</v>
      </c>
      <c r="AY376" s="2">
        <v>0</v>
      </c>
      <c r="AZ376" s="12" t="str">
        <f t="shared" si="39"/>
        <v>OK</v>
      </c>
      <c r="BA376" s="12" t="str">
        <f t="shared" si="40"/>
        <v>OK</v>
      </c>
      <c r="BB376" s="6">
        <f t="shared" si="41"/>
        <v>0</v>
      </c>
      <c r="BC376" s="13">
        <f t="shared" si="42"/>
        <v>164450000</v>
      </c>
      <c r="BD376" s="13">
        <f t="shared" si="43"/>
        <v>164450000</v>
      </c>
      <c r="BE376" s="6">
        <f t="shared" si="44"/>
        <v>0</v>
      </c>
      <c r="BF376" s="6">
        <f t="shared" si="45"/>
        <v>0</v>
      </c>
    </row>
    <row r="377" spans="2:58" ht="114" x14ac:dyDescent="0.25">
      <c r="B377" s="29" t="s">
        <v>995</v>
      </c>
      <c r="C377" s="29" t="s">
        <v>710</v>
      </c>
      <c r="D377" s="29" t="s">
        <v>4</v>
      </c>
      <c r="E377" s="30" t="s">
        <v>219</v>
      </c>
      <c r="F377" s="30" t="s">
        <v>220</v>
      </c>
      <c r="G377" s="30" t="s">
        <v>5</v>
      </c>
      <c r="H377" s="30">
        <v>80111604</v>
      </c>
      <c r="I377" s="30" t="s">
        <v>6268</v>
      </c>
      <c r="J377" s="30" t="s">
        <v>221</v>
      </c>
      <c r="K377" s="30" t="s">
        <v>990</v>
      </c>
      <c r="L377" s="31" t="s">
        <v>153</v>
      </c>
      <c r="M377" s="31" t="s">
        <v>153</v>
      </c>
      <c r="N377" s="31">
        <v>12</v>
      </c>
      <c r="O377" s="31" t="s">
        <v>223</v>
      </c>
      <c r="P377" s="31" t="s">
        <v>224</v>
      </c>
      <c r="Q377" s="40">
        <v>157300000</v>
      </c>
      <c r="R377" s="40">
        <v>157300000</v>
      </c>
      <c r="S377" s="31" t="s">
        <v>221</v>
      </c>
      <c r="T377" s="31" t="s">
        <v>221</v>
      </c>
      <c r="U377" s="30" t="s">
        <v>859</v>
      </c>
      <c r="V377" s="30" t="s">
        <v>714</v>
      </c>
      <c r="W377" s="30" t="s">
        <v>715</v>
      </c>
      <c r="X377" s="30" t="s">
        <v>229</v>
      </c>
      <c r="Y377" s="30" t="s">
        <v>230</v>
      </c>
      <c r="Z377" s="30" t="s">
        <v>987</v>
      </c>
      <c r="AA377" s="41">
        <v>157300000</v>
      </c>
      <c r="AB377" s="41">
        <v>0</v>
      </c>
      <c r="AC377" s="41">
        <v>0</v>
      </c>
      <c r="AD377" s="41">
        <v>14300000</v>
      </c>
      <c r="AE377" s="41">
        <v>0</v>
      </c>
      <c r="AF377" s="41">
        <v>14300000</v>
      </c>
      <c r="AG377" s="41">
        <v>0</v>
      </c>
      <c r="AH377" s="41">
        <v>14300000</v>
      </c>
      <c r="AI377" s="41">
        <v>0</v>
      </c>
      <c r="AJ377" s="41">
        <v>14300000</v>
      </c>
      <c r="AK377" s="41">
        <v>0</v>
      </c>
      <c r="AL377" s="41">
        <v>14300000</v>
      </c>
      <c r="AM377" s="41">
        <v>0</v>
      </c>
      <c r="AN377" s="41">
        <v>14300000</v>
      </c>
      <c r="AO377" s="41">
        <v>0</v>
      </c>
      <c r="AP377" s="41">
        <v>14300000</v>
      </c>
      <c r="AQ377" s="41">
        <v>0</v>
      </c>
      <c r="AR377" s="41">
        <v>14300000</v>
      </c>
      <c r="AS377" s="41">
        <v>0</v>
      </c>
      <c r="AT377" s="41">
        <v>14300000</v>
      </c>
      <c r="AU377" s="41">
        <v>0</v>
      </c>
      <c r="AV377" s="41">
        <v>14300000</v>
      </c>
      <c r="AW377" s="41">
        <v>0</v>
      </c>
      <c r="AX377" s="41">
        <v>14300000</v>
      </c>
      <c r="AY377" s="2">
        <v>0</v>
      </c>
      <c r="AZ377" s="12" t="str">
        <f t="shared" si="39"/>
        <v>OK</v>
      </c>
      <c r="BA377" s="12" t="str">
        <f t="shared" si="40"/>
        <v>OK</v>
      </c>
      <c r="BB377" s="6">
        <f t="shared" si="41"/>
        <v>0</v>
      </c>
      <c r="BC377" s="13">
        <f t="shared" si="42"/>
        <v>157300000</v>
      </c>
      <c r="BD377" s="13">
        <f t="shared" si="43"/>
        <v>157300000</v>
      </c>
      <c r="BE377" s="6">
        <f t="shared" si="44"/>
        <v>0</v>
      </c>
      <c r="BF377" s="6">
        <f t="shared" si="45"/>
        <v>0</v>
      </c>
    </row>
    <row r="378" spans="2:58" ht="114" x14ac:dyDescent="0.25">
      <c r="B378" s="29" t="s">
        <v>996</v>
      </c>
      <c r="C378" s="29" t="s">
        <v>710</v>
      </c>
      <c r="D378" s="29" t="s">
        <v>4</v>
      </c>
      <c r="E378" s="30" t="s">
        <v>219</v>
      </c>
      <c r="F378" s="30" t="s">
        <v>220</v>
      </c>
      <c r="G378" s="30" t="s">
        <v>5</v>
      </c>
      <c r="H378" s="30">
        <v>80111604</v>
      </c>
      <c r="I378" s="30" t="s">
        <v>6268</v>
      </c>
      <c r="J378" s="30" t="s">
        <v>221</v>
      </c>
      <c r="K378" s="30" t="s">
        <v>990</v>
      </c>
      <c r="L378" s="31" t="s">
        <v>153</v>
      </c>
      <c r="M378" s="31" t="s">
        <v>153</v>
      </c>
      <c r="N378" s="31">
        <v>12</v>
      </c>
      <c r="O378" s="31" t="s">
        <v>223</v>
      </c>
      <c r="P378" s="31" t="s">
        <v>224</v>
      </c>
      <c r="Q378" s="40">
        <v>157300000</v>
      </c>
      <c r="R378" s="40">
        <v>157300000</v>
      </c>
      <c r="S378" s="31" t="s">
        <v>221</v>
      </c>
      <c r="T378" s="31" t="s">
        <v>221</v>
      </c>
      <c r="U378" s="30" t="s">
        <v>859</v>
      </c>
      <c r="V378" s="30" t="s">
        <v>714</v>
      </c>
      <c r="W378" s="30" t="s">
        <v>715</v>
      </c>
      <c r="X378" s="30" t="s">
        <v>229</v>
      </c>
      <c r="Y378" s="30" t="s">
        <v>230</v>
      </c>
      <c r="Z378" s="30" t="s">
        <v>997</v>
      </c>
      <c r="AA378" s="41">
        <v>157300000</v>
      </c>
      <c r="AB378" s="41">
        <v>0</v>
      </c>
      <c r="AC378" s="41">
        <v>0</v>
      </c>
      <c r="AD378" s="41">
        <v>14300000</v>
      </c>
      <c r="AE378" s="41">
        <v>0</v>
      </c>
      <c r="AF378" s="41">
        <v>14300000</v>
      </c>
      <c r="AG378" s="41">
        <v>0</v>
      </c>
      <c r="AH378" s="41">
        <v>14300000</v>
      </c>
      <c r="AI378" s="41">
        <v>0</v>
      </c>
      <c r="AJ378" s="41">
        <v>14300000</v>
      </c>
      <c r="AK378" s="41">
        <v>0</v>
      </c>
      <c r="AL378" s="41">
        <v>14300000</v>
      </c>
      <c r="AM378" s="41">
        <v>0</v>
      </c>
      <c r="AN378" s="41">
        <v>14300000</v>
      </c>
      <c r="AO378" s="41">
        <v>0</v>
      </c>
      <c r="AP378" s="41">
        <v>14300000</v>
      </c>
      <c r="AQ378" s="41">
        <v>0</v>
      </c>
      <c r="AR378" s="41">
        <v>14300000</v>
      </c>
      <c r="AS378" s="41">
        <v>0</v>
      </c>
      <c r="AT378" s="41">
        <v>14300000</v>
      </c>
      <c r="AU378" s="41">
        <v>0</v>
      </c>
      <c r="AV378" s="41">
        <v>14300000</v>
      </c>
      <c r="AW378" s="41">
        <v>0</v>
      </c>
      <c r="AX378" s="41">
        <v>14300000</v>
      </c>
      <c r="AY378" s="2">
        <v>0</v>
      </c>
      <c r="AZ378" s="12" t="str">
        <f t="shared" si="39"/>
        <v>OK</v>
      </c>
      <c r="BA378" s="12" t="str">
        <f t="shared" si="40"/>
        <v>OK</v>
      </c>
      <c r="BB378" s="6">
        <f t="shared" si="41"/>
        <v>0</v>
      </c>
      <c r="BC378" s="13">
        <f t="shared" si="42"/>
        <v>157300000</v>
      </c>
      <c r="BD378" s="13">
        <f t="shared" si="43"/>
        <v>157300000</v>
      </c>
      <c r="BE378" s="6">
        <f t="shared" si="44"/>
        <v>0</v>
      </c>
      <c r="BF378" s="6">
        <f t="shared" si="45"/>
        <v>0</v>
      </c>
    </row>
    <row r="379" spans="2:58" ht="114" x14ac:dyDescent="0.25">
      <c r="B379" s="29" t="s">
        <v>998</v>
      </c>
      <c r="C379" s="29" t="s">
        <v>710</v>
      </c>
      <c r="D379" s="29" t="s">
        <v>4</v>
      </c>
      <c r="E379" s="30" t="s">
        <v>219</v>
      </c>
      <c r="F379" s="30" t="s">
        <v>220</v>
      </c>
      <c r="G379" s="30" t="s">
        <v>5</v>
      </c>
      <c r="H379" s="30">
        <v>80111604</v>
      </c>
      <c r="I379" s="30" t="s">
        <v>6268</v>
      </c>
      <c r="J379" s="30" t="s">
        <v>221</v>
      </c>
      <c r="K379" s="30" t="s">
        <v>990</v>
      </c>
      <c r="L379" s="31" t="s">
        <v>153</v>
      </c>
      <c r="M379" s="31" t="s">
        <v>153</v>
      </c>
      <c r="N379" s="31">
        <v>12</v>
      </c>
      <c r="O379" s="31" t="s">
        <v>223</v>
      </c>
      <c r="P379" s="31" t="s">
        <v>224</v>
      </c>
      <c r="Q379" s="40">
        <v>157300000</v>
      </c>
      <c r="R379" s="40">
        <v>157300000</v>
      </c>
      <c r="S379" s="31" t="s">
        <v>221</v>
      </c>
      <c r="T379" s="31" t="s">
        <v>221</v>
      </c>
      <c r="U379" s="30" t="s">
        <v>859</v>
      </c>
      <c r="V379" s="30" t="s">
        <v>714</v>
      </c>
      <c r="W379" s="30" t="s">
        <v>715</v>
      </c>
      <c r="X379" s="30" t="s">
        <v>229</v>
      </c>
      <c r="Y379" s="30" t="s">
        <v>230</v>
      </c>
      <c r="Z379" s="30" t="s">
        <v>987</v>
      </c>
      <c r="AA379" s="41">
        <v>157300000</v>
      </c>
      <c r="AB379" s="41">
        <v>0</v>
      </c>
      <c r="AC379" s="41">
        <v>0</v>
      </c>
      <c r="AD379" s="41">
        <v>14300000</v>
      </c>
      <c r="AE379" s="41">
        <v>0</v>
      </c>
      <c r="AF379" s="41">
        <v>14300000</v>
      </c>
      <c r="AG379" s="41">
        <v>0</v>
      </c>
      <c r="AH379" s="41">
        <v>14300000</v>
      </c>
      <c r="AI379" s="41">
        <v>0</v>
      </c>
      <c r="AJ379" s="41">
        <v>14300000</v>
      </c>
      <c r="AK379" s="41">
        <v>0</v>
      </c>
      <c r="AL379" s="41">
        <v>14300000</v>
      </c>
      <c r="AM379" s="41">
        <v>0</v>
      </c>
      <c r="AN379" s="41">
        <v>14300000</v>
      </c>
      <c r="AO379" s="41">
        <v>0</v>
      </c>
      <c r="AP379" s="41">
        <v>14300000</v>
      </c>
      <c r="AQ379" s="41">
        <v>0</v>
      </c>
      <c r="AR379" s="41">
        <v>14300000</v>
      </c>
      <c r="AS379" s="41">
        <v>0</v>
      </c>
      <c r="AT379" s="41">
        <v>14300000</v>
      </c>
      <c r="AU379" s="41">
        <v>0</v>
      </c>
      <c r="AV379" s="41">
        <v>14300000</v>
      </c>
      <c r="AW379" s="41">
        <v>0</v>
      </c>
      <c r="AX379" s="41">
        <v>14300000</v>
      </c>
      <c r="AY379" s="2">
        <v>0</v>
      </c>
      <c r="AZ379" s="12" t="str">
        <f t="shared" si="39"/>
        <v>OK</v>
      </c>
      <c r="BA379" s="12" t="str">
        <f t="shared" si="40"/>
        <v>OK</v>
      </c>
      <c r="BB379" s="6">
        <f t="shared" si="41"/>
        <v>0</v>
      </c>
      <c r="BC379" s="13">
        <f t="shared" si="42"/>
        <v>157300000</v>
      </c>
      <c r="BD379" s="13">
        <f t="shared" si="43"/>
        <v>157300000</v>
      </c>
      <c r="BE379" s="6">
        <f t="shared" si="44"/>
        <v>0</v>
      </c>
      <c r="BF379" s="6">
        <f t="shared" si="45"/>
        <v>0</v>
      </c>
    </row>
    <row r="380" spans="2:58" ht="114" x14ac:dyDescent="0.25">
      <c r="B380" s="29" t="s">
        <v>999</v>
      </c>
      <c r="C380" s="29" t="s">
        <v>710</v>
      </c>
      <c r="D380" s="29" t="s">
        <v>4</v>
      </c>
      <c r="E380" s="30" t="s">
        <v>219</v>
      </c>
      <c r="F380" s="30" t="s">
        <v>220</v>
      </c>
      <c r="G380" s="30" t="s">
        <v>5</v>
      </c>
      <c r="H380" s="30">
        <v>80111604</v>
      </c>
      <c r="I380" s="30" t="s">
        <v>6268</v>
      </c>
      <c r="J380" s="30" t="s">
        <v>221</v>
      </c>
      <c r="K380" s="30" t="s">
        <v>990</v>
      </c>
      <c r="L380" s="31" t="s">
        <v>155</v>
      </c>
      <c r="M380" s="31" t="s">
        <v>712</v>
      </c>
      <c r="N380" s="31">
        <v>9</v>
      </c>
      <c r="O380" s="31" t="s">
        <v>223</v>
      </c>
      <c r="P380" s="31" t="s">
        <v>224</v>
      </c>
      <c r="Q380" s="40">
        <v>128700000</v>
      </c>
      <c r="R380" s="40">
        <v>128700000</v>
      </c>
      <c r="S380" s="31" t="s">
        <v>221</v>
      </c>
      <c r="T380" s="31" t="s">
        <v>221</v>
      </c>
      <c r="U380" s="30" t="s">
        <v>859</v>
      </c>
      <c r="V380" s="30" t="s">
        <v>714</v>
      </c>
      <c r="W380" s="30" t="s">
        <v>715</v>
      </c>
      <c r="X380" s="30" t="s">
        <v>229</v>
      </c>
      <c r="Y380" s="30" t="s">
        <v>230</v>
      </c>
      <c r="Z380" s="30" t="s">
        <v>987</v>
      </c>
      <c r="AA380" s="41">
        <v>0</v>
      </c>
      <c r="AB380" s="41">
        <v>0</v>
      </c>
      <c r="AC380" s="41">
        <v>0</v>
      </c>
      <c r="AD380" s="41">
        <v>0</v>
      </c>
      <c r="AE380" s="41">
        <v>128700000</v>
      </c>
      <c r="AF380" s="41">
        <v>0</v>
      </c>
      <c r="AG380" s="41">
        <v>0</v>
      </c>
      <c r="AH380" s="41">
        <v>14300000</v>
      </c>
      <c r="AI380" s="41">
        <v>0</v>
      </c>
      <c r="AJ380" s="41">
        <v>14300000</v>
      </c>
      <c r="AK380" s="41">
        <v>0</v>
      </c>
      <c r="AL380" s="41">
        <v>14300000</v>
      </c>
      <c r="AM380" s="41">
        <v>0</v>
      </c>
      <c r="AN380" s="41">
        <v>14300000</v>
      </c>
      <c r="AO380" s="41">
        <v>0</v>
      </c>
      <c r="AP380" s="41">
        <v>14300000</v>
      </c>
      <c r="AQ380" s="41">
        <v>0</v>
      </c>
      <c r="AR380" s="41">
        <v>14300000</v>
      </c>
      <c r="AS380" s="41">
        <v>0</v>
      </c>
      <c r="AT380" s="41">
        <v>14300000</v>
      </c>
      <c r="AU380" s="41">
        <v>0</v>
      </c>
      <c r="AV380" s="41">
        <v>14300000</v>
      </c>
      <c r="AW380" s="41">
        <v>0</v>
      </c>
      <c r="AX380" s="41">
        <v>14300000</v>
      </c>
      <c r="AY380" s="2">
        <v>0</v>
      </c>
      <c r="AZ380" s="12" t="str">
        <f t="shared" si="39"/>
        <v>OK</v>
      </c>
      <c r="BA380" s="12" t="str">
        <f t="shared" si="40"/>
        <v>OK</v>
      </c>
      <c r="BB380" s="6">
        <f t="shared" si="41"/>
        <v>0</v>
      </c>
      <c r="BC380" s="13">
        <f t="shared" si="42"/>
        <v>128700000</v>
      </c>
      <c r="BD380" s="13">
        <f t="shared" si="43"/>
        <v>128700000</v>
      </c>
      <c r="BE380" s="6">
        <f t="shared" si="44"/>
        <v>0</v>
      </c>
      <c r="BF380" s="6">
        <f t="shared" si="45"/>
        <v>0</v>
      </c>
    </row>
    <row r="381" spans="2:58" ht="114" x14ac:dyDescent="0.25">
      <c r="B381" s="29" t="s">
        <v>1000</v>
      </c>
      <c r="C381" s="29" t="s">
        <v>710</v>
      </c>
      <c r="D381" s="29" t="s">
        <v>4</v>
      </c>
      <c r="E381" s="30" t="s">
        <v>219</v>
      </c>
      <c r="F381" s="30" t="s">
        <v>220</v>
      </c>
      <c r="G381" s="30" t="s">
        <v>5</v>
      </c>
      <c r="H381" s="30">
        <v>80111604</v>
      </c>
      <c r="I381" s="30" t="s">
        <v>6268</v>
      </c>
      <c r="J381" s="30" t="s">
        <v>221</v>
      </c>
      <c r="K381" s="30" t="s">
        <v>1001</v>
      </c>
      <c r="L381" s="31" t="s">
        <v>155</v>
      </c>
      <c r="M381" s="31" t="s">
        <v>712</v>
      </c>
      <c r="N381" s="31">
        <v>9</v>
      </c>
      <c r="O381" s="31" t="s">
        <v>223</v>
      </c>
      <c r="P381" s="31" t="s">
        <v>224</v>
      </c>
      <c r="Q381" s="40">
        <v>128700000</v>
      </c>
      <c r="R381" s="40">
        <v>128700000</v>
      </c>
      <c r="S381" s="31" t="s">
        <v>221</v>
      </c>
      <c r="T381" s="31" t="s">
        <v>221</v>
      </c>
      <c r="U381" s="30" t="s">
        <v>859</v>
      </c>
      <c r="V381" s="30" t="s">
        <v>714</v>
      </c>
      <c r="W381" s="30" t="s">
        <v>715</v>
      </c>
      <c r="X381" s="30" t="s">
        <v>229</v>
      </c>
      <c r="Y381" s="30" t="s">
        <v>230</v>
      </c>
      <c r="Z381" s="30" t="s">
        <v>1002</v>
      </c>
      <c r="AA381" s="41">
        <v>0</v>
      </c>
      <c r="AB381" s="41">
        <v>0</v>
      </c>
      <c r="AC381" s="41">
        <v>0</v>
      </c>
      <c r="AD381" s="41">
        <v>0</v>
      </c>
      <c r="AE381" s="41">
        <v>128700000</v>
      </c>
      <c r="AF381" s="41">
        <v>0</v>
      </c>
      <c r="AG381" s="41">
        <v>0</v>
      </c>
      <c r="AH381" s="41">
        <v>14300000</v>
      </c>
      <c r="AI381" s="41">
        <v>0</v>
      </c>
      <c r="AJ381" s="41">
        <v>14300000</v>
      </c>
      <c r="AK381" s="41">
        <v>0</v>
      </c>
      <c r="AL381" s="41">
        <v>14300000</v>
      </c>
      <c r="AM381" s="41">
        <v>0</v>
      </c>
      <c r="AN381" s="41">
        <v>14300000</v>
      </c>
      <c r="AO381" s="41">
        <v>0</v>
      </c>
      <c r="AP381" s="41">
        <v>14300000</v>
      </c>
      <c r="AQ381" s="41">
        <v>0</v>
      </c>
      <c r="AR381" s="41">
        <v>14300000</v>
      </c>
      <c r="AS381" s="41">
        <v>0</v>
      </c>
      <c r="AT381" s="41">
        <v>14300000</v>
      </c>
      <c r="AU381" s="41">
        <v>0</v>
      </c>
      <c r="AV381" s="41">
        <v>14300000</v>
      </c>
      <c r="AW381" s="41">
        <v>0</v>
      </c>
      <c r="AX381" s="41">
        <v>14300000</v>
      </c>
      <c r="AY381" s="2">
        <v>0</v>
      </c>
      <c r="AZ381" s="12" t="str">
        <f t="shared" si="39"/>
        <v>OK</v>
      </c>
      <c r="BA381" s="12" t="str">
        <f t="shared" si="40"/>
        <v>OK</v>
      </c>
      <c r="BB381" s="6">
        <f t="shared" si="41"/>
        <v>0</v>
      </c>
      <c r="BC381" s="13">
        <f t="shared" si="42"/>
        <v>128700000</v>
      </c>
      <c r="BD381" s="13">
        <f t="shared" si="43"/>
        <v>128700000</v>
      </c>
      <c r="BE381" s="6">
        <f t="shared" si="44"/>
        <v>0</v>
      </c>
      <c r="BF381" s="6">
        <f t="shared" si="45"/>
        <v>0</v>
      </c>
    </row>
    <row r="382" spans="2:58" ht="114" x14ac:dyDescent="0.25">
      <c r="B382" s="29" t="s">
        <v>1003</v>
      </c>
      <c r="C382" s="29" t="s">
        <v>710</v>
      </c>
      <c r="D382" s="29" t="s">
        <v>4</v>
      </c>
      <c r="E382" s="30" t="s">
        <v>219</v>
      </c>
      <c r="F382" s="30" t="s">
        <v>220</v>
      </c>
      <c r="G382" s="30" t="s">
        <v>5</v>
      </c>
      <c r="H382" s="30">
        <v>80111604</v>
      </c>
      <c r="I382" s="30" t="s">
        <v>6268</v>
      </c>
      <c r="J382" s="30" t="s">
        <v>221</v>
      </c>
      <c r="K382" s="30" t="s">
        <v>1004</v>
      </c>
      <c r="L382" s="31" t="s">
        <v>153</v>
      </c>
      <c r="M382" s="31" t="s">
        <v>153</v>
      </c>
      <c r="N382" s="31">
        <v>12</v>
      </c>
      <c r="O382" s="31" t="s">
        <v>223</v>
      </c>
      <c r="P382" s="31" t="s">
        <v>224</v>
      </c>
      <c r="Q382" s="40">
        <v>90754308.370000005</v>
      </c>
      <c r="R382" s="40">
        <v>90754308.370000005</v>
      </c>
      <c r="S382" s="31" t="s">
        <v>221</v>
      </c>
      <c r="T382" s="31" t="s">
        <v>221</v>
      </c>
      <c r="U382" s="30" t="s">
        <v>859</v>
      </c>
      <c r="V382" s="30" t="s">
        <v>714</v>
      </c>
      <c r="W382" s="30" t="s">
        <v>715</v>
      </c>
      <c r="X382" s="30" t="s">
        <v>229</v>
      </c>
      <c r="Y382" s="30" t="s">
        <v>230</v>
      </c>
      <c r="Z382" s="30" t="s">
        <v>997</v>
      </c>
      <c r="AA382" s="41">
        <v>90754308.370000005</v>
      </c>
      <c r="AB382" s="41">
        <v>0</v>
      </c>
      <c r="AC382" s="41">
        <v>0</v>
      </c>
      <c r="AD382" s="41">
        <v>8250391.6699999999</v>
      </c>
      <c r="AE382" s="41">
        <v>0</v>
      </c>
      <c r="AF382" s="41">
        <v>8250391.6699999999</v>
      </c>
      <c r="AG382" s="41">
        <v>0</v>
      </c>
      <c r="AH382" s="41">
        <v>8250391.6699999999</v>
      </c>
      <c r="AI382" s="41">
        <v>0</v>
      </c>
      <c r="AJ382" s="41">
        <v>8250391.6699999999</v>
      </c>
      <c r="AK382" s="41">
        <v>0</v>
      </c>
      <c r="AL382" s="41">
        <v>8250391.6699999999</v>
      </c>
      <c r="AM382" s="41">
        <v>0</v>
      </c>
      <c r="AN382" s="41">
        <v>8250391.6699999999</v>
      </c>
      <c r="AO382" s="41">
        <v>0</v>
      </c>
      <c r="AP382" s="41">
        <v>8250391.6699999999</v>
      </c>
      <c r="AQ382" s="41">
        <v>0</v>
      </c>
      <c r="AR382" s="41">
        <v>8250391.6699999999</v>
      </c>
      <c r="AS382" s="41">
        <v>0</v>
      </c>
      <c r="AT382" s="41">
        <v>8250391.6699999999</v>
      </c>
      <c r="AU382" s="41">
        <v>0</v>
      </c>
      <c r="AV382" s="41">
        <v>8250391.6699999999</v>
      </c>
      <c r="AW382" s="41">
        <v>0</v>
      </c>
      <c r="AX382" s="41">
        <v>8250391.6699999999</v>
      </c>
      <c r="AY382" s="2">
        <v>0</v>
      </c>
      <c r="AZ382" s="12" t="str">
        <f t="shared" si="39"/>
        <v>OK</v>
      </c>
      <c r="BA382" s="12" t="str">
        <f t="shared" si="40"/>
        <v>OK</v>
      </c>
      <c r="BB382" s="6">
        <f t="shared" si="41"/>
        <v>0</v>
      </c>
      <c r="BC382" s="13">
        <f t="shared" si="42"/>
        <v>90754308.370000005</v>
      </c>
      <c r="BD382" s="13">
        <f t="shared" si="43"/>
        <v>90754308.370000005</v>
      </c>
      <c r="BE382" s="6">
        <f t="shared" si="44"/>
        <v>0</v>
      </c>
      <c r="BF382" s="6">
        <f t="shared" si="45"/>
        <v>0</v>
      </c>
    </row>
    <row r="383" spans="2:58" ht="114" x14ac:dyDescent="0.25">
      <c r="B383" s="29" t="s">
        <v>1005</v>
      </c>
      <c r="C383" s="29" t="s">
        <v>710</v>
      </c>
      <c r="D383" s="29" t="s">
        <v>4</v>
      </c>
      <c r="E383" s="30" t="s">
        <v>219</v>
      </c>
      <c r="F383" s="30" t="s">
        <v>220</v>
      </c>
      <c r="G383" s="30" t="s">
        <v>5</v>
      </c>
      <c r="H383" s="30">
        <v>80111604</v>
      </c>
      <c r="I383" s="30" t="s">
        <v>6268</v>
      </c>
      <c r="J383" s="30" t="s">
        <v>221</v>
      </c>
      <c r="K383" s="30" t="s">
        <v>1004</v>
      </c>
      <c r="L383" s="31" t="s">
        <v>153</v>
      </c>
      <c r="M383" s="31" t="s">
        <v>153</v>
      </c>
      <c r="N383" s="31">
        <v>12</v>
      </c>
      <c r="O383" s="31" t="s">
        <v>223</v>
      </c>
      <c r="P383" s="31" t="s">
        <v>224</v>
      </c>
      <c r="Q383" s="40">
        <v>90754308.370000005</v>
      </c>
      <c r="R383" s="40">
        <v>90754308.370000005</v>
      </c>
      <c r="S383" s="31" t="s">
        <v>221</v>
      </c>
      <c r="T383" s="31" t="s">
        <v>221</v>
      </c>
      <c r="U383" s="30" t="s">
        <v>859</v>
      </c>
      <c r="V383" s="30" t="s">
        <v>714</v>
      </c>
      <c r="W383" s="30" t="s">
        <v>715</v>
      </c>
      <c r="X383" s="30" t="s">
        <v>229</v>
      </c>
      <c r="Y383" s="30" t="s">
        <v>230</v>
      </c>
      <c r="Z383" s="30" t="s">
        <v>997</v>
      </c>
      <c r="AA383" s="41">
        <v>90754308.370000005</v>
      </c>
      <c r="AB383" s="41">
        <v>0</v>
      </c>
      <c r="AC383" s="41">
        <v>0</v>
      </c>
      <c r="AD383" s="41">
        <v>8250391.6699999999</v>
      </c>
      <c r="AE383" s="41">
        <v>0</v>
      </c>
      <c r="AF383" s="41">
        <v>8250391.6699999999</v>
      </c>
      <c r="AG383" s="41">
        <v>0</v>
      </c>
      <c r="AH383" s="41">
        <v>8250391.6699999999</v>
      </c>
      <c r="AI383" s="41">
        <v>0</v>
      </c>
      <c r="AJ383" s="41">
        <v>8250391.6699999999</v>
      </c>
      <c r="AK383" s="41">
        <v>0</v>
      </c>
      <c r="AL383" s="41">
        <v>8250391.6699999999</v>
      </c>
      <c r="AM383" s="41">
        <v>0</v>
      </c>
      <c r="AN383" s="41">
        <v>8250391.6699999999</v>
      </c>
      <c r="AO383" s="41">
        <v>0</v>
      </c>
      <c r="AP383" s="41">
        <v>8250391.6699999999</v>
      </c>
      <c r="AQ383" s="41">
        <v>0</v>
      </c>
      <c r="AR383" s="41">
        <v>8250391.6699999999</v>
      </c>
      <c r="AS383" s="41">
        <v>0</v>
      </c>
      <c r="AT383" s="41">
        <v>8250391.6699999999</v>
      </c>
      <c r="AU383" s="41">
        <v>0</v>
      </c>
      <c r="AV383" s="41">
        <v>8250391.6699999999</v>
      </c>
      <c r="AW383" s="41">
        <v>0</v>
      </c>
      <c r="AX383" s="41">
        <v>8250391.6699999999</v>
      </c>
      <c r="AY383" s="2">
        <v>0</v>
      </c>
      <c r="AZ383" s="12" t="str">
        <f t="shared" si="39"/>
        <v>OK</v>
      </c>
      <c r="BA383" s="12" t="str">
        <f t="shared" si="40"/>
        <v>OK</v>
      </c>
      <c r="BB383" s="6">
        <f t="shared" si="41"/>
        <v>0</v>
      </c>
      <c r="BC383" s="13">
        <f t="shared" si="42"/>
        <v>90754308.370000005</v>
      </c>
      <c r="BD383" s="13">
        <f t="shared" si="43"/>
        <v>90754308.370000005</v>
      </c>
      <c r="BE383" s="6">
        <f t="shared" si="44"/>
        <v>0</v>
      </c>
      <c r="BF383" s="6">
        <f t="shared" si="45"/>
        <v>0</v>
      </c>
    </row>
    <row r="384" spans="2:58" ht="114" x14ac:dyDescent="0.25">
      <c r="B384" s="29" t="s">
        <v>1006</v>
      </c>
      <c r="C384" s="29" t="s">
        <v>710</v>
      </c>
      <c r="D384" s="29" t="s">
        <v>4</v>
      </c>
      <c r="E384" s="30" t="s">
        <v>219</v>
      </c>
      <c r="F384" s="30" t="s">
        <v>220</v>
      </c>
      <c r="G384" s="30" t="s">
        <v>5</v>
      </c>
      <c r="H384" s="30">
        <v>80111604</v>
      </c>
      <c r="I384" s="30" t="s">
        <v>6268</v>
      </c>
      <c r="J384" s="30" t="s">
        <v>221</v>
      </c>
      <c r="K384" s="30" t="s">
        <v>1007</v>
      </c>
      <c r="L384" s="31" t="s">
        <v>153</v>
      </c>
      <c r="M384" s="31" t="s">
        <v>153</v>
      </c>
      <c r="N384" s="31">
        <v>12</v>
      </c>
      <c r="O384" s="31" t="s">
        <v>223</v>
      </c>
      <c r="P384" s="31" t="s">
        <v>224</v>
      </c>
      <c r="Q384" s="40">
        <v>146402362.47999999</v>
      </c>
      <c r="R384" s="40">
        <v>146402362.47999999</v>
      </c>
      <c r="S384" s="31" t="s">
        <v>221</v>
      </c>
      <c r="T384" s="31" t="s">
        <v>221</v>
      </c>
      <c r="U384" s="30" t="s">
        <v>859</v>
      </c>
      <c r="V384" s="30" t="s">
        <v>714</v>
      </c>
      <c r="W384" s="30" t="s">
        <v>715</v>
      </c>
      <c r="X384" s="30" t="s">
        <v>229</v>
      </c>
      <c r="Y384" s="30" t="s">
        <v>230</v>
      </c>
      <c r="Z384" s="30" t="s">
        <v>987</v>
      </c>
      <c r="AA384" s="41">
        <v>146402362.47999999</v>
      </c>
      <c r="AB384" s="41">
        <v>0</v>
      </c>
      <c r="AC384" s="41">
        <v>0</v>
      </c>
      <c r="AD384" s="41">
        <v>13309305.68</v>
      </c>
      <c r="AE384" s="41">
        <v>0</v>
      </c>
      <c r="AF384" s="41">
        <v>13309305.68</v>
      </c>
      <c r="AG384" s="41">
        <v>0</v>
      </c>
      <c r="AH384" s="41">
        <v>13309305.68</v>
      </c>
      <c r="AI384" s="41">
        <v>0</v>
      </c>
      <c r="AJ384" s="41">
        <v>13309305.68</v>
      </c>
      <c r="AK384" s="41">
        <v>0</v>
      </c>
      <c r="AL384" s="41">
        <v>13309305.68</v>
      </c>
      <c r="AM384" s="41">
        <v>0</v>
      </c>
      <c r="AN384" s="41">
        <v>13309305.68</v>
      </c>
      <c r="AO384" s="41">
        <v>0</v>
      </c>
      <c r="AP384" s="41">
        <v>13309305.68</v>
      </c>
      <c r="AQ384" s="41">
        <v>0</v>
      </c>
      <c r="AR384" s="41">
        <v>13309305.68</v>
      </c>
      <c r="AS384" s="41">
        <v>0</v>
      </c>
      <c r="AT384" s="41">
        <v>13309305.68</v>
      </c>
      <c r="AU384" s="41">
        <v>0</v>
      </c>
      <c r="AV384" s="41">
        <v>13309305.68</v>
      </c>
      <c r="AW384" s="41">
        <v>0</v>
      </c>
      <c r="AX384" s="41">
        <v>13309305.68</v>
      </c>
      <c r="AY384" s="2">
        <v>0</v>
      </c>
      <c r="AZ384" s="12" t="str">
        <f t="shared" si="39"/>
        <v>OK</v>
      </c>
      <c r="BA384" s="12" t="str">
        <f t="shared" si="40"/>
        <v>OK</v>
      </c>
      <c r="BB384" s="6">
        <f t="shared" si="41"/>
        <v>0</v>
      </c>
      <c r="BC384" s="13">
        <f t="shared" si="42"/>
        <v>146402362.47999999</v>
      </c>
      <c r="BD384" s="13">
        <f t="shared" si="43"/>
        <v>146402362.48000002</v>
      </c>
      <c r="BE384" s="6">
        <f t="shared" si="44"/>
        <v>0</v>
      </c>
      <c r="BF384" s="6">
        <f t="shared" si="45"/>
        <v>0</v>
      </c>
    </row>
    <row r="385" spans="2:58" ht="114" x14ac:dyDescent="0.25">
      <c r="B385" s="29" t="s">
        <v>1008</v>
      </c>
      <c r="C385" s="29" t="s">
        <v>710</v>
      </c>
      <c r="D385" s="29" t="s">
        <v>4</v>
      </c>
      <c r="E385" s="30" t="s">
        <v>219</v>
      </c>
      <c r="F385" s="30" t="s">
        <v>220</v>
      </c>
      <c r="G385" s="30" t="s">
        <v>5</v>
      </c>
      <c r="H385" s="30">
        <v>80111604</v>
      </c>
      <c r="I385" s="30" t="s">
        <v>6268</v>
      </c>
      <c r="J385" s="30" t="s">
        <v>221</v>
      </c>
      <c r="K385" s="30" t="s">
        <v>1009</v>
      </c>
      <c r="L385" s="31" t="s">
        <v>153</v>
      </c>
      <c r="M385" s="31" t="s">
        <v>153</v>
      </c>
      <c r="N385" s="31">
        <v>12</v>
      </c>
      <c r="O385" s="31" t="s">
        <v>223</v>
      </c>
      <c r="P385" s="31" t="s">
        <v>224</v>
      </c>
      <c r="Q385" s="40">
        <v>115126880</v>
      </c>
      <c r="R385" s="40">
        <v>115126880</v>
      </c>
      <c r="S385" s="31" t="s">
        <v>221</v>
      </c>
      <c r="T385" s="31" t="s">
        <v>221</v>
      </c>
      <c r="U385" s="30" t="s">
        <v>859</v>
      </c>
      <c r="V385" s="30" t="s">
        <v>714</v>
      </c>
      <c r="W385" s="30" t="s">
        <v>715</v>
      </c>
      <c r="X385" s="30" t="s">
        <v>229</v>
      </c>
      <c r="Y385" s="30" t="s">
        <v>230</v>
      </c>
      <c r="Z385" s="30" t="s">
        <v>1010</v>
      </c>
      <c r="AA385" s="41">
        <v>115126880</v>
      </c>
      <c r="AB385" s="41">
        <v>0</v>
      </c>
      <c r="AC385" s="41">
        <v>0</v>
      </c>
      <c r="AD385" s="41">
        <v>10466080</v>
      </c>
      <c r="AE385" s="41">
        <v>0</v>
      </c>
      <c r="AF385" s="41">
        <v>10466080</v>
      </c>
      <c r="AG385" s="41">
        <v>0</v>
      </c>
      <c r="AH385" s="41">
        <v>10466080</v>
      </c>
      <c r="AI385" s="41">
        <v>0</v>
      </c>
      <c r="AJ385" s="41">
        <v>10466080</v>
      </c>
      <c r="AK385" s="41">
        <v>0</v>
      </c>
      <c r="AL385" s="41">
        <v>10466080</v>
      </c>
      <c r="AM385" s="41">
        <v>0</v>
      </c>
      <c r="AN385" s="41">
        <v>10466080</v>
      </c>
      <c r="AO385" s="41">
        <v>0</v>
      </c>
      <c r="AP385" s="41">
        <v>10466080</v>
      </c>
      <c r="AQ385" s="41">
        <v>0</v>
      </c>
      <c r="AR385" s="41">
        <v>10466080</v>
      </c>
      <c r="AS385" s="41">
        <v>0</v>
      </c>
      <c r="AT385" s="41">
        <v>10466080</v>
      </c>
      <c r="AU385" s="41">
        <v>0</v>
      </c>
      <c r="AV385" s="41">
        <v>10466080</v>
      </c>
      <c r="AW385" s="41">
        <v>0</v>
      </c>
      <c r="AX385" s="41">
        <v>10466080</v>
      </c>
      <c r="AY385" s="2">
        <v>0</v>
      </c>
      <c r="AZ385" s="12" t="str">
        <f t="shared" si="39"/>
        <v>OK</v>
      </c>
      <c r="BA385" s="12" t="str">
        <f t="shared" si="40"/>
        <v>OK</v>
      </c>
      <c r="BB385" s="6">
        <f t="shared" si="41"/>
        <v>0</v>
      </c>
      <c r="BC385" s="13">
        <f t="shared" si="42"/>
        <v>115126880</v>
      </c>
      <c r="BD385" s="13">
        <f t="shared" si="43"/>
        <v>115126880</v>
      </c>
      <c r="BE385" s="6">
        <f t="shared" si="44"/>
        <v>0</v>
      </c>
      <c r="BF385" s="6">
        <f t="shared" si="45"/>
        <v>0</v>
      </c>
    </row>
    <row r="386" spans="2:58" ht="114" x14ac:dyDescent="0.25">
      <c r="B386" s="29" t="s">
        <v>1011</v>
      </c>
      <c r="C386" s="29" t="s">
        <v>710</v>
      </c>
      <c r="D386" s="29" t="s">
        <v>4</v>
      </c>
      <c r="E386" s="30" t="s">
        <v>219</v>
      </c>
      <c r="F386" s="30" t="s">
        <v>220</v>
      </c>
      <c r="G386" s="30" t="s">
        <v>5</v>
      </c>
      <c r="H386" s="30">
        <v>80111604</v>
      </c>
      <c r="I386" s="30" t="s">
        <v>6268</v>
      </c>
      <c r="J386" s="30" t="s">
        <v>221</v>
      </c>
      <c r="K386" s="30" t="s">
        <v>1009</v>
      </c>
      <c r="L386" s="31" t="s">
        <v>153</v>
      </c>
      <c r="M386" s="31" t="s">
        <v>153</v>
      </c>
      <c r="N386" s="31">
        <v>12</v>
      </c>
      <c r="O386" s="31" t="s">
        <v>223</v>
      </c>
      <c r="P386" s="31" t="s">
        <v>224</v>
      </c>
      <c r="Q386" s="40">
        <v>115126880</v>
      </c>
      <c r="R386" s="40">
        <v>115126880</v>
      </c>
      <c r="S386" s="31" t="s">
        <v>221</v>
      </c>
      <c r="T386" s="31" t="s">
        <v>221</v>
      </c>
      <c r="U386" s="30" t="s">
        <v>859</v>
      </c>
      <c r="V386" s="30" t="s">
        <v>714</v>
      </c>
      <c r="W386" s="30" t="s">
        <v>715</v>
      </c>
      <c r="X386" s="30" t="s">
        <v>229</v>
      </c>
      <c r="Y386" s="30" t="s">
        <v>230</v>
      </c>
      <c r="Z386" s="30" t="s">
        <v>1012</v>
      </c>
      <c r="AA386" s="41">
        <v>115126880</v>
      </c>
      <c r="AB386" s="41">
        <v>0</v>
      </c>
      <c r="AC386" s="41">
        <v>0</v>
      </c>
      <c r="AD386" s="41">
        <v>10466080</v>
      </c>
      <c r="AE386" s="41">
        <v>0</v>
      </c>
      <c r="AF386" s="41">
        <v>10466080</v>
      </c>
      <c r="AG386" s="41">
        <v>0</v>
      </c>
      <c r="AH386" s="41">
        <v>10466080</v>
      </c>
      <c r="AI386" s="41">
        <v>0</v>
      </c>
      <c r="AJ386" s="41">
        <v>10466080</v>
      </c>
      <c r="AK386" s="41">
        <v>0</v>
      </c>
      <c r="AL386" s="41">
        <v>10466080</v>
      </c>
      <c r="AM386" s="41">
        <v>0</v>
      </c>
      <c r="AN386" s="41">
        <v>10466080</v>
      </c>
      <c r="AO386" s="41">
        <v>0</v>
      </c>
      <c r="AP386" s="41">
        <v>10466080</v>
      </c>
      <c r="AQ386" s="41">
        <v>0</v>
      </c>
      <c r="AR386" s="41">
        <v>10466080</v>
      </c>
      <c r="AS386" s="41">
        <v>0</v>
      </c>
      <c r="AT386" s="41">
        <v>10466080</v>
      </c>
      <c r="AU386" s="41">
        <v>0</v>
      </c>
      <c r="AV386" s="41">
        <v>10466080</v>
      </c>
      <c r="AW386" s="41">
        <v>0</v>
      </c>
      <c r="AX386" s="41">
        <v>10466080</v>
      </c>
      <c r="AY386" s="2">
        <v>0</v>
      </c>
      <c r="AZ386" s="12" t="str">
        <f t="shared" si="39"/>
        <v>OK</v>
      </c>
      <c r="BA386" s="12" t="str">
        <f t="shared" si="40"/>
        <v>OK</v>
      </c>
      <c r="BB386" s="6">
        <f t="shared" si="41"/>
        <v>0</v>
      </c>
      <c r="BC386" s="13">
        <f t="shared" si="42"/>
        <v>115126880</v>
      </c>
      <c r="BD386" s="13">
        <f t="shared" si="43"/>
        <v>115126880</v>
      </c>
      <c r="BE386" s="6">
        <f t="shared" si="44"/>
        <v>0</v>
      </c>
      <c r="BF386" s="6">
        <f t="shared" si="45"/>
        <v>0</v>
      </c>
    </row>
    <row r="387" spans="2:58" ht="114" x14ac:dyDescent="0.25">
      <c r="B387" s="29" t="s">
        <v>1013</v>
      </c>
      <c r="C387" s="29" t="s">
        <v>710</v>
      </c>
      <c r="D387" s="29" t="s">
        <v>4</v>
      </c>
      <c r="E387" s="30" t="s">
        <v>219</v>
      </c>
      <c r="F387" s="30" t="s">
        <v>220</v>
      </c>
      <c r="G387" s="30" t="s">
        <v>5</v>
      </c>
      <c r="H387" s="30">
        <v>80111601</v>
      </c>
      <c r="I387" s="30" t="s">
        <v>6268</v>
      </c>
      <c r="J387" s="30" t="s">
        <v>221</v>
      </c>
      <c r="K387" s="30" t="s">
        <v>1009</v>
      </c>
      <c r="L387" s="31" t="s">
        <v>153</v>
      </c>
      <c r="M387" s="31" t="s">
        <v>153</v>
      </c>
      <c r="N387" s="31">
        <v>12</v>
      </c>
      <c r="O387" s="31" t="s">
        <v>223</v>
      </c>
      <c r="P387" s="31" t="s">
        <v>224</v>
      </c>
      <c r="Q387" s="40">
        <v>115126880</v>
      </c>
      <c r="R387" s="40">
        <v>115126880</v>
      </c>
      <c r="S387" s="31" t="s">
        <v>221</v>
      </c>
      <c r="T387" s="31" t="s">
        <v>221</v>
      </c>
      <c r="U387" s="30" t="s">
        <v>859</v>
      </c>
      <c r="V387" s="30" t="s">
        <v>714</v>
      </c>
      <c r="W387" s="30" t="s">
        <v>715</v>
      </c>
      <c r="X387" s="30" t="s">
        <v>229</v>
      </c>
      <c r="Y387" s="30" t="s">
        <v>230</v>
      </c>
      <c r="Z387" s="30" t="s">
        <v>758</v>
      </c>
      <c r="AA387" s="41">
        <v>115126880</v>
      </c>
      <c r="AB387" s="41">
        <v>0</v>
      </c>
      <c r="AC387" s="41">
        <v>0</v>
      </c>
      <c r="AD387" s="41">
        <v>10466080</v>
      </c>
      <c r="AE387" s="41">
        <v>0</v>
      </c>
      <c r="AF387" s="41">
        <v>10466080</v>
      </c>
      <c r="AG387" s="41">
        <v>0</v>
      </c>
      <c r="AH387" s="41">
        <v>10466080</v>
      </c>
      <c r="AI387" s="41">
        <v>0</v>
      </c>
      <c r="AJ387" s="41">
        <v>10466080</v>
      </c>
      <c r="AK387" s="41">
        <v>0</v>
      </c>
      <c r="AL387" s="41">
        <v>10466080</v>
      </c>
      <c r="AM387" s="41">
        <v>0</v>
      </c>
      <c r="AN387" s="41">
        <v>10466080</v>
      </c>
      <c r="AO387" s="41">
        <v>0</v>
      </c>
      <c r="AP387" s="41">
        <v>10466080</v>
      </c>
      <c r="AQ387" s="41">
        <v>0</v>
      </c>
      <c r="AR387" s="41">
        <v>10466080</v>
      </c>
      <c r="AS387" s="41">
        <v>0</v>
      </c>
      <c r="AT387" s="41">
        <v>10466080</v>
      </c>
      <c r="AU387" s="41">
        <v>0</v>
      </c>
      <c r="AV387" s="41">
        <v>10466080</v>
      </c>
      <c r="AW387" s="41">
        <v>0</v>
      </c>
      <c r="AX387" s="41">
        <v>10466080</v>
      </c>
      <c r="AY387" s="2">
        <v>0</v>
      </c>
      <c r="AZ387" s="12" t="str">
        <f t="shared" si="39"/>
        <v>OK</v>
      </c>
      <c r="BA387" s="12" t="str">
        <f t="shared" si="40"/>
        <v>OK</v>
      </c>
      <c r="BB387" s="6">
        <f t="shared" si="41"/>
        <v>0</v>
      </c>
      <c r="BC387" s="13">
        <f t="shared" si="42"/>
        <v>115126880</v>
      </c>
      <c r="BD387" s="13">
        <f t="shared" si="43"/>
        <v>115126880</v>
      </c>
      <c r="BE387" s="6">
        <f t="shared" si="44"/>
        <v>0</v>
      </c>
      <c r="BF387" s="6">
        <f t="shared" si="45"/>
        <v>0</v>
      </c>
    </row>
    <row r="388" spans="2:58" ht="85.5" x14ac:dyDescent="0.25">
      <c r="B388" s="29" t="s">
        <v>1014</v>
      </c>
      <c r="C388" s="29" t="s">
        <v>710</v>
      </c>
      <c r="D388" s="29" t="s">
        <v>4</v>
      </c>
      <c r="E388" s="30" t="s">
        <v>219</v>
      </c>
      <c r="F388" s="30" t="s">
        <v>220</v>
      </c>
      <c r="G388" s="30" t="s">
        <v>5</v>
      </c>
      <c r="H388" s="30">
        <v>80111604</v>
      </c>
      <c r="I388" s="30" t="s">
        <v>6268</v>
      </c>
      <c r="J388" s="30" t="s">
        <v>221</v>
      </c>
      <c r="K388" s="30" t="s">
        <v>1015</v>
      </c>
      <c r="L388" s="31" t="s">
        <v>153</v>
      </c>
      <c r="M388" s="31" t="s">
        <v>153</v>
      </c>
      <c r="N388" s="31">
        <v>12</v>
      </c>
      <c r="O388" s="31" t="s">
        <v>223</v>
      </c>
      <c r="P388" s="31" t="s">
        <v>224</v>
      </c>
      <c r="Q388" s="40">
        <v>32111214.080000002</v>
      </c>
      <c r="R388" s="40">
        <v>32111214.080000002</v>
      </c>
      <c r="S388" s="31" t="s">
        <v>221</v>
      </c>
      <c r="T388" s="31" t="s">
        <v>221</v>
      </c>
      <c r="U388" s="30" t="s">
        <v>859</v>
      </c>
      <c r="V388" s="30" t="s">
        <v>714</v>
      </c>
      <c r="W388" s="30" t="s">
        <v>715</v>
      </c>
      <c r="X388" s="30" t="s">
        <v>229</v>
      </c>
      <c r="Y388" s="30" t="s">
        <v>230</v>
      </c>
      <c r="Z388" s="30" t="s">
        <v>1012</v>
      </c>
      <c r="AA388" s="41">
        <v>32111214.080000002</v>
      </c>
      <c r="AB388" s="41">
        <v>0</v>
      </c>
      <c r="AC388" s="41">
        <v>0</v>
      </c>
      <c r="AD388" s="41">
        <v>2919201.2800000003</v>
      </c>
      <c r="AE388" s="41">
        <v>0</v>
      </c>
      <c r="AF388" s="41">
        <v>2919201.2800000003</v>
      </c>
      <c r="AG388" s="41">
        <v>0</v>
      </c>
      <c r="AH388" s="41">
        <v>2919201.2800000003</v>
      </c>
      <c r="AI388" s="41">
        <v>0</v>
      </c>
      <c r="AJ388" s="41">
        <v>2919201.2800000003</v>
      </c>
      <c r="AK388" s="41">
        <v>0</v>
      </c>
      <c r="AL388" s="41">
        <v>2919201.2800000003</v>
      </c>
      <c r="AM388" s="41">
        <v>0</v>
      </c>
      <c r="AN388" s="41">
        <v>2919201.2800000003</v>
      </c>
      <c r="AO388" s="41">
        <v>0</v>
      </c>
      <c r="AP388" s="41">
        <v>2919201.2800000003</v>
      </c>
      <c r="AQ388" s="41">
        <v>0</v>
      </c>
      <c r="AR388" s="41">
        <v>2919201.2800000003</v>
      </c>
      <c r="AS388" s="41">
        <v>0</v>
      </c>
      <c r="AT388" s="41">
        <v>2919201.2800000003</v>
      </c>
      <c r="AU388" s="41">
        <v>0</v>
      </c>
      <c r="AV388" s="41">
        <v>2919201.2800000003</v>
      </c>
      <c r="AW388" s="41">
        <v>0</v>
      </c>
      <c r="AX388" s="41">
        <v>2919201.2800000003</v>
      </c>
      <c r="AY388" s="2">
        <v>0</v>
      </c>
      <c r="AZ388" s="12" t="str">
        <f t="shared" si="39"/>
        <v>OK</v>
      </c>
      <c r="BA388" s="12" t="str">
        <f t="shared" si="40"/>
        <v>OK</v>
      </c>
      <c r="BB388" s="6">
        <f t="shared" si="41"/>
        <v>0</v>
      </c>
      <c r="BC388" s="13">
        <f t="shared" si="42"/>
        <v>32111214.080000002</v>
      </c>
      <c r="BD388" s="13">
        <f t="shared" si="43"/>
        <v>32111214.080000009</v>
      </c>
      <c r="BE388" s="6">
        <f t="shared" si="44"/>
        <v>0</v>
      </c>
      <c r="BF388" s="6">
        <f t="shared" si="45"/>
        <v>0</v>
      </c>
    </row>
    <row r="389" spans="2:58" ht="99.75" x14ac:dyDescent="0.25">
      <c r="B389" s="29" t="s">
        <v>1016</v>
      </c>
      <c r="C389" s="29" t="s">
        <v>710</v>
      </c>
      <c r="D389" s="29" t="s">
        <v>4</v>
      </c>
      <c r="E389" s="30" t="s">
        <v>219</v>
      </c>
      <c r="F389" s="30" t="s">
        <v>220</v>
      </c>
      <c r="G389" s="30" t="s">
        <v>5</v>
      </c>
      <c r="H389" s="30">
        <v>80111601</v>
      </c>
      <c r="I389" s="30" t="s">
        <v>6268</v>
      </c>
      <c r="J389" s="30" t="s">
        <v>221</v>
      </c>
      <c r="K389" s="30" t="s">
        <v>1017</v>
      </c>
      <c r="L389" s="31" t="s">
        <v>153</v>
      </c>
      <c r="M389" s="31" t="s">
        <v>153</v>
      </c>
      <c r="N389" s="31">
        <v>12</v>
      </c>
      <c r="O389" s="31" t="s">
        <v>223</v>
      </c>
      <c r="P389" s="31" t="s">
        <v>224</v>
      </c>
      <c r="Q389" s="40">
        <v>51247527.43</v>
      </c>
      <c r="R389" s="40">
        <v>51247527.43</v>
      </c>
      <c r="S389" s="31" t="s">
        <v>221</v>
      </c>
      <c r="T389" s="31" t="s">
        <v>221</v>
      </c>
      <c r="U389" s="30" t="s">
        <v>859</v>
      </c>
      <c r="V389" s="30" t="s">
        <v>714</v>
      </c>
      <c r="W389" s="30" t="s">
        <v>715</v>
      </c>
      <c r="X389" s="30" t="s">
        <v>229</v>
      </c>
      <c r="Y389" s="30" t="s">
        <v>230</v>
      </c>
      <c r="Z389" s="30" t="s">
        <v>758</v>
      </c>
      <c r="AA389" s="41">
        <v>51247527.43</v>
      </c>
      <c r="AB389" s="41">
        <v>0</v>
      </c>
      <c r="AC389" s="41">
        <v>0</v>
      </c>
      <c r="AD389" s="41">
        <v>4658866.13</v>
      </c>
      <c r="AE389" s="41">
        <v>0</v>
      </c>
      <c r="AF389" s="41">
        <v>4658866.13</v>
      </c>
      <c r="AG389" s="41">
        <v>0</v>
      </c>
      <c r="AH389" s="41">
        <v>4658866.13</v>
      </c>
      <c r="AI389" s="41">
        <v>0</v>
      </c>
      <c r="AJ389" s="41">
        <v>4658866.13</v>
      </c>
      <c r="AK389" s="41">
        <v>0</v>
      </c>
      <c r="AL389" s="41">
        <v>4658866.13</v>
      </c>
      <c r="AM389" s="41">
        <v>0</v>
      </c>
      <c r="AN389" s="41">
        <v>4658866.13</v>
      </c>
      <c r="AO389" s="41">
        <v>0</v>
      </c>
      <c r="AP389" s="41">
        <v>4658866.13</v>
      </c>
      <c r="AQ389" s="41">
        <v>0</v>
      </c>
      <c r="AR389" s="41">
        <v>4658866.13</v>
      </c>
      <c r="AS389" s="41">
        <v>0</v>
      </c>
      <c r="AT389" s="41">
        <v>4658866.13</v>
      </c>
      <c r="AU389" s="41">
        <v>0</v>
      </c>
      <c r="AV389" s="41">
        <v>4658866.13</v>
      </c>
      <c r="AW389" s="41">
        <v>0</v>
      </c>
      <c r="AX389" s="41">
        <v>4658866.13</v>
      </c>
      <c r="AY389" s="2">
        <v>0</v>
      </c>
      <c r="AZ389" s="12" t="str">
        <f t="shared" si="39"/>
        <v>OK</v>
      </c>
      <c r="BA389" s="12" t="str">
        <f t="shared" si="40"/>
        <v>OK</v>
      </c>
      <c r="BB389" s="6">
        <f t="shared" si="41"/>
        <v>0</v>
      </c>
      <c r="BC389" s="13">
        <f t="shared" si="42"/>
        <v>51247527.43</v>
      </c>
      <c r="BD389" s="13">
        <f t="shared" si="43"/>
        <v>51247527.430000007</v>
      </c>
      <c r="BE389" s="6">
        <f t="shared" si="44"/>
        <v>0</v>
      </c>
      <c r="BF389" s="6">
        <f t="shared" si="45"/>
        <v>0</v>
      </c>
    </row>
    <row r="390" spans="2:58" ht="85.5" x14ac:dyDescent="0.25">
      <c r="B390" s="29" t="s">
        <v>1018</v>
      </c>
      <c r="C390" s="29" t="s">
        <v>710</v>
      </c>
      <c r="D390" s="29" t="s">
        <v>4</v>
      </c>
      <c r="E390" s="30" t="s">
        <v>219</v>
      </c>
      <c r="F390" s="30" t="s">
        <v>220</v>
      </c>
      <c r="G390" s="30" t="s">
        <v>5</v>
      </c>
      <c r="H390" s="30">
        <v>80111604</v>
      </c>
      <c r="I390" s="30" t="s">
        <v>6268</v>
      </c>
      <c r="J390" s="30" t="s">
        <v>221</v>
      </c>
      <c r="K390" s="30" t="s">
        <v>1019</v>
      </c>
      <c r="L390" s="31" t="s">
        <v>153</v>
      </c>
      <c r="M390" s="31" t="s">
        <v>153</v>
      </c>
      <c r="N390" s="31">
        <v>12</v>
      </c>
      <c r="O390" s="31" t="s">
        <v>223</v>
      </c>
      <c r="P390" s="31" t="s">
        <v>224</v>
      </c>
      <c r="Q390" s="40">
        <v>72354507.334999993</v>
      </c>
      <c r="R390" s="40">
        <v>72354507.334999993</v>
      </c>
      <c r="S390" s="31" t="s">
        <v>221</v>
      </c>
      <c r="T390" s="31" t="s">
        <v>221</v>
      </c>
      <c r="U390" s="30" t="s">
        <v>859</v>
      </c>
      <c r="V390" s="30" t="s">
        <v>714</v>
      </c>
      <c r="W390" s="30" t="s">
        <v>715</v>
      </c>
      <c r="X390" s="30" t="s">
        <v>229</v>
      </c>
      <c r="Y390" s="30" t="s">
        <v>230</v>
      </c>
      <c r="Z390" s="30" t="s">
        <v>1020</v>
      </c>
      <c r="AA390" s="41">
        <v>72354507.334999993</v>
      </c>
      <c r="AB390" s="41">
        <v>0</v>
      </c>
      <c r="AC390" s="41">
        <v>0</v>
      </c>
      <c r="AD390" s="41">
        <v>6291696.29</v>
      </c>
      <c r="AE390" s="41">
        <v>0</v>
      </c>
      <c r="AF390" s="41">
        <v>6291696.29</v>
      </c>
      <c r="AG390" s="41">
        <v>0</v>
      </c>
      <c r="AH390" s="41">
        <v>6291696.29</v>
      </c>
      <c r="AI390" s="41">
        <v>0</v>
      </c>
      <c r="AJ390" s="41">
        <v>6291696.29</v>
      </c>
      <c r="AK390" s="41">
        <v>0</v>
      </c>
      <c r="AL390" s="41">
        <v>6291696.29</v>
      </c>
      <c r="AM390" s="41">
        <v>0</v>
      </c>
      <c r="AN390" s="41">
        <v>6291696.29</v>
      </c>
      <c r="AO390" s="41">
        <v>0</v>
      </c>
      <c r="AP390" s="41">
        <v>6291696.29</v>
      </c>
      <c r="AQ390" s="41">
        <v>0</v>
      </c>
      <c r="AR390" s="41">
        <v>6291696.29</v>
      </c>
      <c r="AS390" s="41">
        <v>0</v>
      </c>
      <c r="AT390" s="41">
        <v>6291696.29</v>
      </c>
      <c r="AU390" s="41">
        <v>0</v>
      </c>
      <c r="AV390" s="41">
        <v>6291696.29</v>
      </c>
      <c r="AW390" s="41">
        <v>0</v>
      </c>
      <c r="AX390" s="41">
        <v>9437544.4349999949</v>
      </c>
      <c r="AY390" s="2">
        <v>0</v>
      </c>
      <c r="AZ390" s="12" t="str">
        <f t="shared" ref="AZ390:AZ453" si="46">IF(OR($R390&lt;&gt;"",SUM(AA390:AX390)&lt;&gt;0),IF(R390=BC390,"OK",IF(R390&gt;BC390,"Valor estimado supera a Compromisos en "&amp;DOLLAR(R390-BC390),"Compromisos superan al Valor estimado en "&amp;DOLLAR(BC390-R390))),"")</f>
        <v>OK</v>
      </c>
      <c r="BA390" s="12" t="str">
        <f t="shared" ref="BA390:BA453" si="47">IF(OR($R390&lt;&gt;"",SUM(AA390:AX390)&lt;&gt;0),IF(R390=BD390,"OK",IF(R390&gt;BD390,"Valor estimado supera a Obligaciones en "&amp;DOLLAR(R390-BD390),"Obligaciones superan al Valor estimado en "&amp;DOLLAR(BD390-R390))),"")</f>
        <v>OK</v>
      </c>
      <c r="BB390" s="6">
        <f t="shared" ref="BB390:BB453" si="48">+IF(B390&lt;&gt;"",COUNTBLANK(E390:AX390),0)</f>
        <v>0</v>
      </c>
      <c r="BC390" s="13">
        <f t="shared" ref="BC390:BC453" si="49">+SUM(AA390,AC390,AE390,AG390,AI390,AK390,AM390,AO390,AQ390,AS390,AU390,AW390)</f>
        <v>72354507.334999993</v>
      </c>
      <c r="BD390" s="13">
        <f t="shared" ref="BD390:BD453" si="50">+SUM(AB390,AD390,AF390,AH390,AJ390,AL390,AN390,AP390,AR390,AT390,AV390,AX390)</f>
        <v>72354507.334999993</v>
      </c>
      <c r="BE390" s="6">
        <f t="shared" ref="BE390:BE453" si="51">+IF(OR(AZ390="ok",AZ390=""),0,1)</f>
        <v>0</v>
      </c>
      <c r="BF390" s="6">
        <f t="shared" ref="BF390:BF453" si="52">+IF(OR(BA390="ok",BA390=""),0,1)</f>
        <v>0</v>
      </c>
    </row>
    <row r="391" spans="2:58" ht="85.5" x14ac:dyDescent="0.25">
      <c r="B391" s="29" t="s">
        <v>1021</v>
      </c>
      <c r="C391" s="29" t="s">
        <v>710</v>
      </c>
      <c r="D391" s="29" t="s">
        <v>4</v>
      </c>
      <c r="E391" s="30" t="s">
        <v>219</v>
      </c>
      <c r="F391" s="30" t="s">
        <v>220</v>
      </c>
      <c r="G391" s="30" t="s">
        <v>5</v>
      </c>
      <c r="H391" s="30">
        <v>80111604</v>
      </c>
      <c r="I391" s="30" t="s">
        <v>6268</v>
      </c>
      <c r="J391" s="30" t="s">
        <v>221</v>
      </c>
      <c r="K391" s="30" t="s">
        <v>1022</v>
      </c>
      <c r="L391" s="31" t="s">
        <v>153</v>
      </c>
      <c r="M391" s="31" t="s">
        <v>153</v>
      </c>
      <c r="N391" s="31">
        <v>12</v>
      </c>
      <c r="O391" s="31" t="s">
        <v>223</v>
      </c>
      <c r="P391" s="31" t="s">
        <v>224</v>
      </c>
      <c r="Q391" s="40">
        <v>146402362.47999999</v>
      </c>
      <c r="R391" s="40">
        <v>146402362.47999999</v>
      </c>
      <c r="S391" s="31" t="s">
        <v>221</v>
      </c>
      <c r="T391" s="31" t="s">
        <v>221</v>
      </c>
      <c r="U391" s="30" t="s">
        <v>859</v>
      </c>
      <c r="V391" s="30" t="s">
        <v>714</v>
      </c>
      <c r="W391" s="30" t="s">
        <v>715</v>
      </c>
      <c r="X391" s="30" t="s">
        <v>229</v>
      </c>
      <c r="Y391" s="30" t="s">
        <v>230</v>
      </c>
      <c r="Z391" s="30" t="s">
        <v>1012</v>
      </c>
      <c r="AA391" s="41">
        <v>146402362.47999999</v>
      </c>
      <c r="AB391" s="41">
        <v>0</v>
      </c>
      <c r="AC391" s="41">
        <v>0</v>
      </c>
      <c r="AD391" s="41">
        <v>13309305.68</v>
      </c>
      <c r="AE391" s="41">
        <v>0</v>
      </c>
      <c r="AF391" s="41">
        <v>13309305.68</v>
      </c>
      <c r="AG391" s="41">
        <v>0</v>
      </c>
      <c r="AH391" s="41">
        <v>13309305.68</v>
      </c>
      <c r="AI391" s="41">
        <v>0</v>
      </c>
      <c r="AJ391" s="41">
        <v>13309305.68</v>
      </c>
      <c r="AK391" s="41">
        <v>0</v>
      </c>
      <c r="AL391" s="41">
        <v>13309305.68</v>
      </c>
      <c r="AM391" s="41">
        <v>0</v>
      </c>
      <c r="AN391" s="41">
        <v>13309305.68</v>
      </c>
      <c r="AO391" s="41">
        <v>0</v>
      </c>
      <c r="AP391" s="41">
        <v>13309305.68</v>
      </c>
      <c r="AQ391" s="41">
        <v>0</v>
      </c>
      <c r="AR391" s="41">
        <v>13309305.68</v>
      </c>
      <c r="AS391" s="41">
        <v>0</v>
      </c>
      <c r="AT391" s="41">
        <v>13309305.68</v>
      </c>
      <c r="AU391" s="41">
        <v>0</v>
      </c>
      <c r="AV391" s="41">
        <v>13309305.68</v>
      </c>
      <c r="AW391" s="41">
        <v>0</v>
      </c>
      <c r="AX391" s="41">
        <v>13309305.68</v>
      </c>
      <c r="AY391" s="2">
        <v>0</v>
      </c>
      <c r="AZ391" s="12" t="str">
        <f t="shared" si="46"/>
        <v>OK</v>
      </c>
      <c r="BA391" s="12" t="str">
        <f t="shared" si="47"/>
        <v>OK</v>
      </c>
      <c r="BB391" s="6">
        <f t="shared" si="48"/>
        <v>0</v>
      </c>
      <c r="BC391" s="13">
        <f t="shared" si="49"/>
        <v>146402362.47999999</v>
      </c>
      <c r="BD391" s="13">
        <f t="shared" si="50"/>
        <v>146402362.48000002</v>
      </c>
      <c r="BE391" s="6">
        <f t="shared" si="51"/>
        <v>0</v>
      </c>
      <c r="BF391" s="6">
        <f t="shared" si="52"/>
        <v>0</v>
      </c>
    </row>
    <row r="392" spans="2:58" ht="99.75" x14ac:dyDescent="0.25">
      <c r="B392" s="29" t="s">
        <v>1023</v>
      </c>
      <c r="C392" s="29" t="s">
        <v>710</v>
      </c>
      <c r="D392" s="29" t="s">
        <v>4</v>
      </c>
      <c r="E392" s="30" t="s">
        <v>219</v>
      </c>
      <c r="F392" s="30" t="s">
        <v>220</v>
      </c>
      <c r="G392" s="30" t="s">
        <v>5</v>
      </c>
      <c r="H392" s="30">
        <v>80111604</v>
      </c>
      <c r="I392" s="30" t="s">
        <v>6268</v>
      </c>
      <c r="J392" s="30" t="s">
        <v>221</v>
      </c>
      <c r="K392" s="30" t="s">
        <v>1024</v>
      </c>
      <c r="L392" s="31" t="s">
        <v>153</v>
      </c>
      <c r="M392" s="31" t="s">
        <v>153</v>
      </c>
      <c r="N392" s="31">
        <v>12</v>
      </c>
      <c r="O392" s="31" t="s">
        <v>223</v>
      </c>
      <c r="P392" s="31" t="s">
        <v>224</v>
      </c>
      <c r="Q392" s="40">
        <v>109427556.89500001</v>
      </c>
      <c r="R392" s="40">
        <v>109427556.89500001</v>
      </c>
      <c r="S392" s="31" t="s">
        <v>221</v>
      </c>
      <c r="T392" s="31" t="s">
        <v>221</v>
      </c>
      <c r="U392" s="30" t="s">
        <v>859</v>
      </c>
      <c r="V392" s="30" t="s">
        <v>714</v>
      </c>
      <c r="W392" s="30" t="s">
        <v>715</v>
      </c>
      <c r="X392" s="30" t="s">
        <v>229</v>
      </c>
      <c r="Y392" s="30" t="s">
        <v>230</v>
      </c>
      <c r="Z392" s="30" t="s">
        <v>1025</v>
      </c>
      <c r="AA392" s="41">
        <v>109427556.89500001</v>
      </c>
      <c r="AB392" s="41">
        <v>0</v>
      </c>
      <c r="AC392" s="41">
        <v>0</v>
      </c>
      <c r="AD392" s="41">
        <v>9515439.7300000004</v>
      </c>
      <c r="AE392" s="41">
        <v>0</v>
      </c>
      <c r="AF392" s="41">
        <v>9515439.7300000004</v>
      </c>
      <c r="AG392" s="41">
        <v>0</v>
      </c>
      <c r="AH392" s="41">
        <v>9515439.7300000004</v>
      </c>
      <c r="AI392" s="41">
        <v>0</v>
      </c>
      <c r="AJ392" s="41">
        <v>9515439.7300000004</v>
      </c>
      <c r="AK392" s="41">
        <v>0</v>
      </c>
      <c r="AL392" s="41">
        <v>9515439.7300000004</v>
      </c>
      <c r="AM392" s="41">
        <v>0</v>
      </c>
      <c r="AN392" s="41">
        <v>9515439.7300000004</v>
      </c>
      <c r="AO392" s="41">
        <v>0</v>
      </c>
      <c r="AP392" s="41">
        <v>9515439.7300000004</v>
      </c>
      <c r="AQ392" s="41">
        <v>0</v>
      </c>
      <c r="AR392" s="41">
        <v>9515439.7300000004</v>
      </c>
      <c r="AS392" s="41">
        <v>0</v>
      </c>
      <c r="AT392" s="41">
        <v>9515439.7300000004</v>
      </c>
      <c r="AU392" s="41">
        <v>0</v>
      </c>
      <c r="AV392" s="41">
        <v>9515439.7300000004</v>
      </c>
      <c r="AW392" s="41">
        <v>0</v>
      </c>
      <c r="AX392" s="41">
        <v>14273159.59499998</v>
      </c>
      <c r="AY392" s="2">
        <v>0</v>
      </c>
      <c r="AZ392" s="12" t="str">
        <f t="shared" si="46"/>
        <v>OK</v>
      </c>
      <c r="BA392" s="12" t="str">
        <f t="shared" si="47"/>
        <v>OK</v>
      </c>
      <c r="BB392" s="6">
        <f t="shared" si="48"/>
        <v>0</v>
      </c>
      <c r="BC392" s="13">
        <f t="shared" si="49"/>
        <v>109427556.89500001</v>
      </c>
      <c r="BD392" s="13">
        <f t="shared" si="50"/>
        <v>109427556.89500001</v>
      </c>
      <c r="BE392" s="6">
        <f t="shared" si="51"/>
        <v>0</v>
      </c>
      <c r="BF392" s="6">
        <f t="shared" si="52"/>
        <v>0</v>
      </c>
    </row>
    <row r="393" spans="2:58" ht="85.5" x14ac:dyDescent="0.25">
      <c r="B393" s="29" t="s">
        <v>1026</v>
      </c>
      <c r="C393" s="29" t="s">
        <v>710</v>
      </c>
      <c r="D393" s="29" t="s">
        <v>4</v>
      </c>
      <c r="E393" s="30" t="s">
        <v>219</v>
      </c>
      <c r="F393" s="30" t="s">
        <v>220</v>
      </c>
      <c r="G393" s="30" t="s">
        <v>5</v>
      </c>
      <c r="H393" s="30">
        <v>80111601</v>
      </c>
      <c r="I393" s="30" t="s">
        <v>6268</v>
      </c>
      <c r="J393" s="30" t="s">
        <v>221</v>
      </c>
      <c r="K393" s="30" t="s">
        <v>1027</v>
      </c>
      <c r="L393" s="31" t="s">
        <v>155</v>
      </c>
      <c r="M393" s="31" t="s">
        <v>712</v>
      </c>
      <c r="N393" s="31">
        <v>9</v>
      </c>
      <c r="O393" s="31" t="s">
        <v>223</v>
      </c>
      <c r="P393" s="31" t="s">
        <v>224</v>
      </c>
      <c r="Q393" s="40">
        <v>97020561.600000009</v>
      </c>
      <c r="R393" s="40">
        <v>97020561.600000009</v>
      </c>
      <c r="S393" s="31" t="s">
        <v>221</v>
      </c>
      <c r="T393" s="31" t="s">
        <v>221</v>
      </c>
      <c r="U393" s="30" t="s">
        <v>859</v>
      </c>
      <c r="V393" s="30" t="s">
        <v>714</v>
      </c>
      <c r="W393" s="30" t="s">
        <v>715</v>
      </c>
      <c r="X393" s="30" t="s">
        <v>229</v>
      </c>
      <c r="Y393" s="30" t="s">
        <v>230</v>
      </c>
      <c r="Z393" s="30" t="s">
        <v>758</v>
      </c>
      <c r="AA393" s="41">
        <v>0</v>
      </c>
      <c r="AB393" s="41">
        <v>0</v>
      </c>
      <c r="AC393" s="41">
        <v>0</v>
      </c>
      <c r="AD393" s="41">
        <v>0</v>
      </c>
      <c r="AE393" s="41">
        <v>97020561.600000009</v>
      </c>
      <c r="AF393" s="41">
        <v>0</v>
      </c>
      <c r="AG393" s="41">
        <v>0</v>
      </c>
      <c r="AH393" s="41">
        <v>10780062.4</v>
      </c>
      <c r="AI393" s="41">
        <v>0</v>
      </c>
      <c r="AJ393" s="41">
        <v>10780062.4</v>
      </c>
      <c r="AK393" s="41">
        <v>0</v>
      </c>
      <c r="AL393" s="41">
        <v>10780062.4</v>
      </c>
      <c r="AM393" s="41">
        <v>0</v>
      </c>
      <c r="AN393" s="41">
        <v>10780062.4</v>
      </c>
      <c r="AO393" s="41">
        <v>0</v>
      </c>
      <c r="AP393" s="41">
        <v>10780062.4</v>
      </c>
      <c r="AQ393" s="41">
        <v>0</v>
      </c>
      <c r="AR393" s="41">
        <v>10780062.4</v>
      </c>
      <c r="AS393" s="41">
        <v>0</v>
      </c>
      <c r="AT393" s="41">
        <v>10780062.4</v>
      </c>
      <c r="AU393" s="41">
        <v>0</v>
      </c>
      <c r="AV393" s="41">
        <v>10780062.4</v>
      </c>
      <c r="AW393" s="41">
        <v>0</v>
      </c>
      <c r="AX393" s="41">
        <v>10780062.4</v>
      </c>
      <c r="AY393" s="2">
        <v>0</v>
      </c>
      <c r="AZ393" s="12" t="str">
        <f t="shared" si="46"/>
        <v>OK</v>
      </c>
      <c r="BA393" s="12" t="str">
        <f t="shared" si="47"/>
        <v>OK</v>
      </c>
      <c r="BB393" s="6">
        <f t="shared" si="48"/>
        <v>0</v>
      </c>
      <c r="BC393" s="13">
        <f t="shared" si="49"/>
        <v>97020561.600000009</v>
      </c>
      <c r="BD393" s="13">
        <f t="shared" si="50"/>
        <v>97020561.600000009</v>
      </c>
      <c r="BE393" s="6">
        <f t="shared" si="51"/>
        <v>0</v>
      </c>
      <c r="BF393" s="6">
        <f t="shared" si="52"/>
        <v>0</v>
      </c>
    </row>
    <row r="394" spans="2:58" ht="85.5" x14ac:dyDescent="0.25">
      <c r="B394" s="29" t="s">
        <v>1028</v>
      </c>
      <c r="C394" s="29" t="s">
        <v>710</v>
      </c>
      <c r="D394" s="29" t="s">
        <v>4</v>
      </c>
      <c r="E394" s="30" t="s">
        <v>219</v>
      </c>
      <c r="F394" s="30" t="s">
        <v>220</v>
      </c>
      <c r="G394" s="30" t="s">
        <v>5</v>
      </c>
      <c r="H394" s="30">
        <v>80111604</v>
      </c>
      <c r="I394" s="30" t="s">
        <v>6268</v>
      </c>
      <c r="J394" s="30" t="s">
        <v>221</v>
      </c>
      <c r="K394" s="30" t="s">
        <v>1029</v>
      </c>
      <c r="L394" s="31" t="s">
        <v>153</v>
      </c>
      <c r="M394" s="31" t="s">
        <v>153</v>
      </c>
      <c r="N394" s="31">
        <v>12</v>
      </c>
      <c r="O394" s="31" t="s">
        <v>223</v>
      </c>
      <c r="P394" s="31" t="s">
        <v>224</v>
      </c>
      <c r="Q394" s="40">
        <v>153057015.31999999</v>
      </c>
      <c r="R394" s="40">
        <v>153057015.31999999</v>
      </c>
      <c r="S394" s="31" t="s">
        <v>221</v>
      </c>
      <c r="T394" s="31" t="s">
        <v>221</v>
      </c>
      <c r="U394" s="30" t="s">
        <v>859</v>
      </c>
      <c r="V394" s="30" t="s">
        <v>714</v>
      </c>
      <c r="W394" s="30" t="s">
        <v>715</v>
      </c>
      <c r="X394" s="30" t="s">
        <v>229</v>
      </c>
      <c r="Y394" s="30" t="s">
        <v>230</v>
      </c>
      <c r="Z394" s="30" t="s">
        <v>1030</v>
      </c>
      <c r="AA394" s="41">
        <v>153057015.31999999</v>
      </c>
      <c r="AB394" s="41">
        <v>0</v>
      </c>
      <c r="AC394" s="41">
        <v>0</v>
      </c>
      <c r="AD394" s="41">
        <v>13309305.68</v>
      </c>
      <c r="AE394" s="41">
        <v>0</v>
      </c>
      <c r="AF394" s="41">
        <v>13309305.68</v>
      </c>
      <c r="AG394" s="41">
        <v>0</v>
      </c>
      <c r="AH394" s="41">
        <v>13309305.68</v>
      </c>
      <c r="AI394" s="41">
        <v>0</v>
      </c>
      <c r="AJ394" s="41">
        <v>13309305.68</v>
      </c>
      <c r="AK394" s="41">
        <v>0</v>
      </c>
      <c r="AL394" s="41">
        <v>13309305.68</v>
      </c>
      <c r="AM394" s="41">
        <v>0</v>
      </c>
      <c r="AN394" s="41">
        <v>13309305.68</v>
      </c>
      <c r="AO394" s="41">
        <v>0</v>
      </c>
      <c r="AP394" s="41">
        <v>13309305.68</v>
      </c>
      <c r="AQ394" s="41">
        <v>0</v>
      </c>
      <c r="AR394" s="41">
        <v>13309305.68</v>
      </c>
      <c r="AS394" s="41">
        <v>0</v>
      </c>
      <c r="AT394" s="41">
        <v>13309305.68</v>
      </c>
      <c r="AU394" s="41">
        <v>0</v>
      </c>
      <c r="AV394" s="41">
        <v>13309305.68</v>
      </c>
      <c r="AW394" s="41">
        <v>0</v>
      </c>
      <c r="AX394" s="41">
        <v>19963958.519999973</v>
      </c>
      <c r="AY394" s="2">
        <v>0</v>
      </c>
      <c r="AZ394" s="12" t="str">
        <f t="shared" si="46"/>
        <v>OK</v>
      </c>
      <c r="BA394" s="12" t="str">
        <f t="shared" si="47"/>
        <v>OK</v>
      </c>
      <c r="BB394" s="6">
        <f t="shared" si="48"/>
        <v>0</v>
      </c>
      <c r="BC394" s="13">
        <f t="shared" si="49"/>
        <v>153057015.31999999</v>
      </c>
      <c r="BD394" s="13">
        <f t="shared" si="50"/>
        <v>153057015.31999999</v>
      </c>
      <c r="BE394" s="6">
        <f t="shared" si="51"/>
        <v>0</v>
      </c>
      <c r="BF394" s="6">
        <f t="shared" si="52"/>
        <v>0</v>
      </c>
    </row>
    <row r="395" spans="2:58" ht="85.5" x14ac:dyDescent="0.25">
      <c r="B395" s="29" t="s">
        <v>1031</v>
      </c>
      <c r="C395" s="29" t="s">
        <v>710</v>
      </c>
      <c r="D395" s="29" t="s">
        <v>4</v>
      </c>
      <c r="E395" s="30" t="s">
        <v>219</v>
      </c>
      <c r="F395" s="30" t="s">
        <v>220</v>
      </c>
      <c r="G395" s="30" t="s">
        <v>5</v>
      </c>
      <c r="H395" s="30">
        <v>80111604</v>
      </c>
      <c r="I395" s="30" t="s">
        <v>6268</v>
      </c>
      <c r="J395" s="30" t="s">
        <v>221</v>
      </c>
      <c r="K395" s="30" t="s">
        <v>1032</v>
      </c>
      <c r="L395" s="31" t="s">
        <v>153</v>
      </c>
      <c r="M395" s="31" t="s">
        <v>153</v>
      </c>
      <c r="N395" s="31">
        <v>12</v>
      </c>
      <c r="O395" s="31" t="s">
        <v>223</v>
      </c>
      <c r="P395" s="31" t="s">
        <v>224</v>
      </c>
      <c r="Q395" s="40">
        <v>90754308.370000005</v>
      </c>
      <c r="R395" s="40">
        <v>90754308.370000005</v>
      </c>
      <c r="S395" s="31" t="s">
        <v>221</v>
      </c>
      <c r="T395" s="31" t="s">
        <v>221</v>
      </c>
      <c r="U395" s="30" t="s">
        <v>859</v>
      </c>
      <c r="V395" s="30" t="s">
        <v>714</v>
      </c>
      <c r="W395" s="30" t="s">
        <v>715</v>
      </c>
      <c r="X395" s="30" t="s">
        <v>229</v>
      </c>
      <c r="Y395" s="30" t="s">
        <v>230</v>
      </c>
      <c r="Z395" s="30" t="s">
        <v>1033</v>
      </c>
      <c r="AA395" s="41">
        <v>90754308.370000005</v>
      </c>
      <c r="AB395" s="41">
        <v>0</v>
      </c>
      <c r="AC395" s="41">
        <v>0</v>
      </c>
      <c r="AD395" s="41">
        <v>8250391.6699999999</v>
      </c>
      <c r="AE395" s="41">
        <v>0</v>
      </c>
      <c r="AF395" s="41">
        <v>8250391.6699999999</v>
      </c>
      <c r="AG395" s="41">
        <v>0</v>
      </c>
      <c r="AH395" s="41">
        <v>8250391.6699999999</v>
      </c>
      <c r="AI395" s="41">
        <v>0</v>
      </c>
      <c r="AJ395" s="41">
        <v>8250391.6699999999</v>
      </c>
      <c r="AK395" s="41">
        <v>0</v>
      </c>
      <c r="AL395" s="41">
        <v>8250391.6699999999</v>
      </c>
      <c r="AM395" s="41">
        <v>0</v>
      </c>
      <c r="AN395" s="41">
        <v>8250391.6699999999</v>
      </c>
      <c r="AO395" s="41">
        <v>0</v>
      </c>
      <c r="AP395" s="41">
        <v>8250391.6699999999</v>
      </c>
      <c r="AQ395" s="41">
        <v>0</v>
      </c>
      <c r="AR395" s="41">
        <v>8250391.6699999999</v>
      </c>
      <c r="AS395" s="41">
        <v>0</v>
      </c>
      <c r="AT395" s="41">
        <v>8250391.6699999999</v>
      </c>
      <c r="AU395" s="41">
        <v>0</v>
      </c>
      <c r="AV395" s="41">
        <v>8250391.6699999999</v>
      </c>
      <c r="AW395" s="41">
        <v>0</v>
      </c>
      <c r="AX395" s="41">
        <v>8250391.6699999999</v>
      </c>
      <c r="AY395" s="2">
        <v>0</v>
      </c>
      <c r="AZ395" s="12" t="str">
        <f t="shared" si="46"/>
        <v>OK</v>
      </c>
      <c r="BA395" s="12" t="str">
        <f t="shared" si="47"/>
        <v>OK</v>
      </c>
      <c r="BB395" s="6">
        <f t="shared" si="48"/>
        <v>0</v>
      </c>
      <c r="BC395" s="13">
        <f t="shared" si="49"/>
        <v>90754308.370000005</v>
      </c>
      <c r="BD395" s="13">
        <f t="shared" si="50"/>
        <v>90754308.370000005</v>
      </c>
      <c r="BE395" s="6">
        <f t="shared" si="51"/>
        <v>0</v>
      </c>
      <c r="BF395" s="6">
        <f t="shared" si="52"/>
        <v>0</v>
      </c>
    </row>
    <row r="396" spans="2:58" ht="85.5" x14ac:dyDescent="0.25">
      <c r="B396" s="29" t="s">
        <v>1034</v>
      </c>
      <c r="C396" s="29" t="s">
        <v>710</v>
      </c>
      <c r="D396" s="29" t="s">
        <v>4</v>
      </c>
      <c r="E396" s="30" t="s">
        <v>219</v>
      </c>
      <c r="F396" s="30" t="s">
        <v>220</v>
      </c>
      <c r="G396" s="30" t="s">
        <v>5</v>
      </c>
      <c r="H396" s="30">
        <v>80111604</v>
      </c>
      <c r="I396" s="30" t="s">
        <v>6268</v>
      </c>
      <c r="J396" s="30" t="s">
        <v>221</v>
      </c>
      <c r="K396" s="30" t="s">
        <v>1032</v>
      </c>
      <c r="L396" s="31" t="s">
        <v>153</v>
      </c>
      <c r="M396" s="31" t="s">
        <v>153</v>
      </c>
      <c r="N396" s="31">
        <v>12</v>
      </c>
      <c r="O396" s="31" t="s">
        <v>223</v>
      </c>
      <c r="P396" s="31" t="s">
        <v>224</v>
      </c>
      <c r="Q396" s="40">
        <v>90754308.370000005</v>
      </c>
      <c r="R396" s="40">
        <v>90754308.370000005</v>
      </c>
      <c r="S396" s="31" t="s">
        <v>221</v>
      </c>
      <c r="T396" s="31" t="s">
        <v>221</v>
      </c>
      <c r="U396" s="30" t="s">
        <v>859</v>
      </c>
      <c r="V396" s="30" t="s">
        <v>714</v>
      </c>
      <c r="W396" s="30" t="s">
        <v>715</v>
      </c>
      <c r="X396" s="30" t="s">
        <v>229</v>
      </c>
      <c r="Y396" s="30" t="s">
        <v>230</v>
      </c>
      <c r="Z396" s="30" t="s">
        <v>1035</v>
      </c>
      <c r="AA396" s="41">
        <v>90754308.370000005</v>
      </c>
      <c r="AB396" s="41">
        <v>0</v>
      </c>
      <c r="AC396" s="41">
        <v>0</v>
      </c>
      <c r="AD396" s="41">
        <v>8250391.6699999999</v>
      </c>
      <c r="AE396" s="41">
        <v>0</v>
      </c>
      <c r="AF396" s="41">
        <v>8250391.6699999999</v>
      </c>
      <c r="AG396" s="41">
        <v>0</v>
      </c>
      <c r="AH396" s="41">
        <v>8250391.6699999999</v>
      </c>
      <c r="AI396" s="41">
        <v>0</v>
      </c>
      <c r="AJ396" s="41">
        <v>8250391.6699999999</v>
      </c>
      <c r="AK396" s="41">
        <v>0</v>
      </c>
      <c r="AL396" s="41">
        <v>8250391.6699999999</v>
      </c>
      <c r="AM396" s="41">
        <v>0</v>
      </c>
      <c r="AN396" s="41">
        <v>8250391.6699999999</v>
      </c>
      <c r="AO396" s="41">
        <v>0</v>
      </c>
      <c r="AP396" s="41">
        <v>8250391.6699999999</v>
      </c>
      <c r="AQ396" s="41">
        <v>0</v>
      </c>
      <c r="AR396" s="41">
        <v>8250391.6699999999</v>
      </c>
      <c r="AS396" s="41">
        <v>0</v>
      </c>
      <c r="AT396" s="41">
        <v>8250391.6699999999</v>
      </c>
      <c r="AU396" s="41">
        <v>0</v>
      </c>
      <c r="AV396" s="41">
        <v>8250391.6699999999</v>
      </c>
      <c r="AW396" s="41">
        <v>0</v>
      </c>
      <c r="AX396" s="41">
        <v>8250391.6699999999</v>
      </c>
      <c r="AY396" s="2">
        <v>0</v>
      </c>
      <c r="AZ396" s="12" t="str">
        <f t="shared" si="46"/>
        <v>OK</v>
      </c>
      <c r="BA396" s="12" t="str">
        <f t="shared" si="47"/>
        <v>OK</v>
      </c>
      <c r="BB396" s="6">
        <f t="shared" si="48"/>
        <v>0</v>
      </c>
      <c r="BC396" s="13">
        <f t="shared" si="49"/>
        <v>90754308.370000005</v>
      </c>
      <c r="BD396" s="13">
        <f t="shared" si="50"/>
        <v>90754308.370000005</v>
      </c>
      <c r="BE396" s="6">
        <f t="shared" si="51"/>
        <v>0</v>
      </c>
      <c r="BF396" s="6">
        <f t="shared" si="52"/>
        <v>0</v>
      </c>
    </row>
    <row r="397" spans="2:58" ht="142.5" x14ac:dyDescent="0.25">
      <c r="B397" s="29" t="s">
        <v>1036</v>
      </c>
      <c r="C397" s="29" t="s">
        <v>710</v>
      </c>
      <c r="D397" s="29" t="s">
        <v>4</v>
      </c>
      <c r="E397" s="30" t="s">
        <v>219</v>
      </c>
      <c r="F397" s="30" t="s">
        <v>220</v>
      </c>
      <c r="G397" s="30" t="s">
        <v>5</v>
      </c>
      <c r="H397" s="30">
        <v>80111604</v>
      </c>
      <c r="I397" s="30" t="s">
        <v>6268</v>
      </c>
      <c r="J397" s="30" t="s">
        <v>221</v>
      </c>
      <c r="K397" s="30" t="s">
        <v>1037</v>
      </c>
      <c r="L397" s="31" t="s">
        <v>153</v>
      </c>
      <c r="M397" s="31" t="s">
        <v>153</v>
      </c>
      <c r="N397" s="31">
        <v>12</v>
      </c>
      <c r="O397" s="31" t="s">
        <v>223</v>
      </c>
      <c r="P397" s="31" t="s">
        <v>224</v>
      </c>
      <c r="Q397" s="40">
        <v>51247527.43</v>
      </c>
      <c r="R397" s="40">
        <v>51247527.43</v>
      </c>
      <c r="S397" s="31" t="s">
        <v>221</v>
      </c>
      <c r="T397" s="31" t="s">
        <v>221</v>
      </c>
      <c r="U397" s="30" t="s">
        <v>859</v>
      </c>
      <c r="V397" s="30" t="s">
        <v>714</v>
      </c>
      <c r="W397" s="30" t="s">
        <v>715</v>
      </c>
      <c r="X397" s="30" t="s">
        <v>229</v>
      </c>
      <c r="Y397" s="30" t="s">
        <v>230</v>
      </c>
      <c r="Z397" s="30" t="s">
        <v>1035</v>
      </c>
      <c r="AA397" s="41">
        <v>51247527.43</v>
      </c>
      <c r="AB397" s="41">
        <v>0</v>
      </c>
      <c r="AC397" s="41">
        <v>0</v>
      </c>
      <c r="AD397" s="41">
        <v>4658866.13</v>
      </c>
      <c r="AE397" s="41">
        <v>0</v>
      </c>
      <c r="AF397" s="41">
        <v>4658866.13</v>
      </c>
      <c r="AG397" s="41">
        <v>0</v>
      </c>
      <c r="AH397" s="41">
        <v>4658866.13</v>
      </c>
      <c r="AI397" s="41">
        <v>0</v>
      </c>
      <c r="AJ397" s="41">
        <v>4658866.13</v>
      </c>
      <c r="AK397" s="41">
        <v>0</v>
      </c>
      <c r="AL397" s="41">
        <v>4658866.13</v>
      </c>
      <c r="AM397" s="41">
        <v>0</v>
      </c>
      <c r="AN397" s="41">
        <v>4658866.13</v>
      </c>
      <c r="AO397" s="41">
        <v>0</v>
      </c>
      <c r="AP397" s="41">
        <v>4658866.13</v>
      </c>
      <c r="AQ397" s="41">
        <v>0</v>
      </c>
      <c r="AR397" s="41">
        <v>4658866.13</v>
      </c>
      <c r="AS397" s="41">
        <v>0</v>
      </c>
      <c r="AT397" s="41">
        <v>4658866.13</v>
      </c>
      <c r="AU397" s="41">
        <v>0</v>
      </c>
      <c r="AV397" s="41">
        <v>4658866.13</v>
      </c>
      <c r="AW397" s="41">
        <v>0</v>
      </c>
      <c r="AX397" s="41">
        <v>4658866.13</v>
      </c>
      <c r="AY397" s="2">
        <v>0</v>
      </c>
      <c r="AZ397" s="12" t="str">
        <f t="shared" si="46"/>
        <v>OK</v>
      </c>
      <c r="BA397" s="12" t="str">
        <f t="shared" si="47"/>
        <v>OK</v>
      </c>
      <c r="BB397" s="6">
        <f t="shared" si="48"/>
        <v>0</v>
      </c>
      <c r="BC397" s="13">
        <f t="shared" si="49"/>
        <v>51247527.43</v>
      </c>
      <c r="BD397" s="13">
        <f t="shared" si="50"/>
        <v>51247527.430000007</v>
      </c>
      <c r="BE397" s="6">
        <f t="shared" si="51"/>
        <v>0</v>
      </c>
      <c r="BF397" s="6">
        <f t="shared" si="52"/>
        <v>0</v>
      </c>
    </row>
    <row r="398" spans="2:58" ht="71.25" x14ac:dyDescent="0.25">
      <c r="B398" s="29" t="s">
        <v>1038</v>
      </c>
      <c r="C398" s="29" t="s">
        <v>710</v>
      </c>
      <c r="D398" s="29" t="s">
        <v>4</v>
      </c>
      <c r="E398" s="30" t="s">
        <v>219</v>
      </c>
      <c r="F398" s="30" t="s">
        <v>220</v>
      </c>
      <c r="G398" s="30" t="s">
        <v>5</v>
      </c>
      <c r="H398" s="30">
        <v>80111604</v>
      </c>
      <c r="I398" s="30" t="s">
        <v>6268</v>
      </c>
      <c r="J398" s="30" t="s">
        <v>221</v>
      </c>
      <c r="K398" s="30" t="s">
        <v>1039</v>
      </c>
      <c r="L398" s="31" t="s">
        <v>154</v>
      </c>
      <c r="M398" s="31" t="s">
        <v>154</v>
      </c>
      <c r="N398" s="31">
        <v>11</v>
      </c>
      <c r="O398" s="31" t="s">
        <v>223</v>
      </c>
      <c r="P398" s="31" t="s">
        <v>224</v>
      </c>
      <c r="Q398" s="40">
        <v>66062808</v>
      </c>
      <c r="R398" s="40">
        <v>66062808</v>
      </c>
      <c r="S398" s="31" t="s">
        <v>225</v>
      </c>
      <c r="T398" s="31" t="s">
        <v>221</v>
      </c>
      <c r="U398" s="30" t="s">
        <v>859</v>
      </c>
      <c r="V398" s="30" t="s">
        <v>714</v>
      </c>
      <c r="W398" s="30" t="s">
        <v>715</v>
      </c>
      <c r="X398" s="30" t="s">
        <v>229</v>
      </c>
      <c r="Y398" s="30" t="s">
        <v>230</v>
      </c>
      <c r="Z398" s="30" t="s">
        <v>863</v>
      </c>
      <c r="AA398" s="41">
        <v>66062808</v>
      </c>
      <c r="AB398" s="41">
        <v>0</v>
      </c>
      <c r="AC398" s="41">
        <v>0</v>
      </c>
      <c r="AD398" s="41">
        <v>6291696</v>
      </c>
      <c r="AE398" s="41">
        <v>0</v>
      </c>
      <c r="AF398" s="41">
        <v>6291696</v>
      </c>
      <c r="AG398" s="41">
        <v>0</v>
      </c>
      <c r="AH398" s="41">
        <v>6291696</v>
      </c>
      <c r="AI398" s="41">
        <v>0</v>
      </c>
      <c r="AJ398" s="41">
        <v>6291696</v>
      </c>
      <c r="AK398" s="41">
        <v>0</v>
      </c>
      <c r="AL398" s="41">
        <v>6291696</v>
      </c>
      <c r="AM398" s="41">
        <v>0</v>
      </c>
      <c r="AN398" s="41">
        <v>6291696</v>
      </c>
      <c r="AO398" s="41">
        <v>0</v>
      </c>
      <c r="AP398" s="41">
        <v>6291696</v>
      </c>
      <c r="AQ398" s="41">
        <v>0</v>
      </c>
      <c r="AR398" s="41">
        <v>6291696</v>
      </c>
      <c r="AS398" s="41">
        <v>0</v>
      </c>
      <c r="AT398" s="41">
        <v>6291696</v>
      </c>
      <c r="AU398" s="41">
        <v>0</v>
      </c>
      <c r="AV398" s="41">
        <v>6291696</v>
      </c>
      <c r="AW398" s="41">
        <v>0</v>
      </c>
      <c r="AX398" s="41">
        <v>3145848</v>
      </c>
      <c r="AY398" s="2">
        <v>0</v>
      </c>
      <c r="AZ398" s="12" t="str">
        <f t="shared" si="46"/>
        <v>OK</v>
      </c>
      <c r="BA398" s="12" t="str">
        <f t="shared" si="47"/>
        <v>OK</v>
      </c>
      <c r="BB398" s="6">
        <f t="shared" si="48"/>
        <v>0</v>
      </c>
      <c r="BC398" s="13">
        <f t="shared" si="49"/>
        <v>66062808</v>
      </c>
      <c r="BD398" s="13">
        <f t="shared" si="50"/>
        <v>66062808</v>
      </c>
      <c r="BE398" s="6">
        <f t="shared" si="51"/>
        <v>0</v>
      </c>
      <c r="BF398" s="6">
        <f t="shared" si="52"/>
        <v>0</v>
      </c>
    </row>
    <row r="399" spans="2:58" ht="142.5" x14ac:dyDescent="0.25">
      <c r="B399" s="29" t="s">
        <v>1040</v>
      </c>
      <c r="C399" s="29" t="s">
        <v>710</v>
      </c>
      <c r="D399" s="29" t="s">
        <v>4</v>
      </c>
      <c r="E399" s="30" t="s">
        <v>219</v>
      </c>
      <c r="F399" s="30" t="s">
        <v>220</v>
      </c>
      <c r="G399" s="30" t="s">
        <v>5</v>
      </c>
      <c r="H399" s="30">
        <v>80111604</v>
      </c>
      <c r="I399" s="30" t="s">
        <v>6268</v>
      </c>
      <c r="J399" s="30" t="s">
        <v>221</v>
      </c>
      <c r="K399" s="30" t="s">
        <v>1041</v>
      </c>
      <c r="L399" s="31" t="s">
        <v>153</v>
      </c>
      <c r="M399" s="31" t="s">
        <v>153</v>
      </c>
      <c r="N399" s="31">
        <v>12</v>
      </c>
      <c r="O399" s="31" t="s">
        <v>223</v>
      </c>
      <c r="P399" s="31" t="s">
        <v>224</v>
      </c>
      <c r="Q399" s="40">
        <v>146402362.47999999</v>
      </c>
      <c r="R399" s="40">
        <v>146402362.47999999</v>
      </c>
      <c r="S399" s="31" t="s">
        <v>221</v>
      </c>
      <c r="T399" s="31" t="s">
        <v>221</v>
      </c>
      <c r="U399" s="30" t="s">
        <v>859</v>
      </c>
      <c r="V399" s="30" t="s">
        <v>714</v>
      </c>
      <c r="W399" s="30" t="s">
        <v>715</v>
      </c>
      <c r="X399" s="30" t="s">
        <v>229</v>
      </c>
      <c r="Y399" s="30" t="s">
        <v>230</v>
      </c>
      <c r="Z399" s="30" t="s">
        <v>1042</v>
      </c>
      <c r="AA399" s="41">
        <v>146402362.47999999</v>
      </c>
      <c r="AB399" s="41">
        <v>0</v>
      </c>
      <c r="AC399" s="41">
        <v>0</v>
      </c>
      <c r="AD399" s="41">
        <v>13309305.68</v>
      </c>
      <c r="AE399" s="41">
        <v>0</v>
      </c>
      <c r="AF399" s="41">
        <v>13309305.68</v>
      </c>
      <c r="AG399" s="41">
        <v>0</v>
      </c>
      <c r="AH399" s="41">
        <v>13309305.68</v>
      </c>
      <c r="AI399" s="41">
        <v>0</v>
      </c>
      <c r="AJ399" s="41">
        <v>13309305.68</v>
      </c>
      <c r="AK399" s="41">
        <v>0</v>
      </c>
      <c r="AL399" s="41">
        <v>13309305.68</v>
      </c>
      <c r="AM399" s="41">
        <v>0</v>
      </c>
      <c r="AN399" s="41">
        <v>13309305.68</v>
      </c>
      <c r="AO399" s="41">
        <v>0</v>
      </c>
      <c r="AP399" s="41">
        <v>13309305.68</v>
      </c>
      <c r="AQ399" s="41">
        <v>0</v>
      </c>
      <c r="AR399" s="41">
        <v>13309305.68</v>
      </c>
      <c r="AS399" s="41">
        <v>0</v>
      </c>
      <c r="AT399" s="41">
        <v>13309305.68</v>
      </c>
      <c r="AU399" s="41">
        <v>0</v>
      </c>
      <c r="AV399" s="41">
        <v>13309305.68</v>
      </c>
      <c r="AW399" s="41">
        <v>0</v>
      </c>
      <c r="AX399" s="41">
        <v>13309305.68</v>
      </c>
      <c r="AY399" s="2">
        <v>0</v>
      </c>
      <c r="AZ399" s="12" t="str">
        <f t="shared" si="46"/>
        <v>OK</v>
      </c>
      <c r="BA399" s="12" t="str">
        <f t="shared" si="47"/>
        <v>OK</v>
      </c>
      <c r="BB399" s="6">
        <f t="shared" si="48"/>
        <v>0</v>
      </c>
      <c r="BC399" s="13">
        <f t="shared" si="49"/>
        <v>146402362.47999999</v>
      </c>
      <c r="BD399" s="13">
        <f t="shared" si="50"/>
        <v>146402362.48000002</v>
      </c>
      <c r="BE399" s="6">
        <f t="shared" si="51"/>
        <v>0</v>
      </c>
      <c r="BF399" s="6">
        <f t="shared" si="52"/>
        <v>0</v>
      </c>
    </row>
    <row r="400" spans="2:58" ht="128.25" x14ac:dyDescent="0.25">
      <c r="B400" s="29" t="s">
        <v>1043</v>
      </c>
      <c r="C400" s="29" t="s">
        <v>710</v>
      </c>
      <c r="D400" s="29" t="s">
        <v>4</v>
      </c>
      <c r="E400" s="30" t="s">
        <v>219</v>
      </c>
      <c r="F400" s="30" t="s">
        <v>220</v>
      </c>
      <c r="G400" s="30" t="s">
        <v>5</v>
      </c>
      <c r="H400" s="30">
        <v>80111604</v>
      </c>
      <c r="I400" s="30" t="s">
        <v>6268</v>
      </c>
      <c r="J400" s="30" t="s">
        <v>221</v>
      </c>
      <c r="K400" s="30" t="s">
        <v>1044</v>
      </c>
      <c r="L400" s="31" t="s">
        <v>153</v>
      </c>
      <c r="M400" s="31" t="s">
        <v>153</v>
      </c>
      <c r="N400" s="31">
        <v>12</v>
      </c>
      <c r="O400" s="31" t="s">
        <v>223</v>
      </c>
      <c r="P400" s="31" t="s">
        <v>224</v>
      </c>
      <c r="Q400" s="40">
        <v>138513866.46000001</v>
      </c>
      <c r="R400" s="40">
        <v>138513866.46000001</v>
      </c>
      <c r="S400" s="31" t="s">
        <v>221</v>
      </c>
      <c r="T400" s="31" t="s">
        <v>221</v>
      </c>
      <c r="U400" s="30" t="s">
        <v>859</v>
      </c>
      <c r="V400" s="30" t="s">
        <v>714</v>
      </c>
      <c r="W400" s="30" t="s">
        <v>715</v>
      </c>
      <c r="X400" s="30" t="s">
        <v>229</v>
      </c>
      <c r="Y400" s="30" t="s">
        <v>230</v>
      </c>
      <c r="Z400" s="30" t="s">
        <v>1042</v>
      </c>
      <c r="AA400" s="41">
        <v>138513866.46000001</v>
      </c>
      <c r="AB400" s="41">
        <v>0</v>
      </c>
      <c r="AC400" s="41">
        <v>0</v>
      </c>
      <c r="AD400" s="41">
        <v>12044684.040000001</v>
      </c>
      <c r="AE400" s="41">
        <v>0</v>
      </c>
      <c r="AF400" s="41">
        <v>12044684.040000001</v>
      </c>
      <c r="AG400" s="41">
        <v>0</v>
      </c>
      <c r="AH400" s="41">
        <v>12044684.040000001</v>
      </c>
      <c r="AI400" s="41">
        <v>0</v>
      </c>
      <c r="AJ400" s="41">
        <v>12044684.040000001</v>
      </c>
      <c r="AK400" s="41">
        <v>0</v>
      </c>
      <c r="AL400" s="41">
        <v>12044684.040000001</v>
      </c>
      <c r="AM400" s="41">
        <v>0</v>
      </c>
      <c r="AN400" s="41">
        <v>12044684.040000001</v>
      </c>
      <c r="AO400" s="41">
        <v>0</v>
      </c>
      <c r="AP400" s="41">
        <v>12044684.040000001</v>
      </c>
      <c r="AQ400" s="41">
        <v>0</v>
      </c>
      <c r="AR400" s="41">
        <v>12044684.040000001</v>
      </c>
      <c r="AS400" s="41">
        <v>0</v>
      </c>
      <c r="AT400" s="41">
        <v>12044684.040000001</v>
      </c>
      <c r="AU400" s="41">
        <v>0</v>
      </c>
      <c r="AV400" s="41">
        <v>12044684.040000001</v>
      </c>
      <c r="AW400" s="41">
        <v>0</v>
      </c>
      <c r="AX400" s="41">
        <v>18067026.059999965</v>
      </c>
      <c r="AY400" s="2">
        <v>0</v>
      </c>
      <c r="AZ400" s="12" t="str">
        <f t="shared" si="46"/>
        <v>OK</v>
      </c>
      <c r="BA400" s="12" t="str">
        <f t="shared" si="47"/>
        <v>OK</v>
      </c>
      <c r="BB400" s="6">
        <f t="shared" si="48"/>
        <v>0</v>
      </c>
      <c r="BC400" s="13">
        <f t="shared" si="49"/>
        <v>138513866.46000001</v>
      </c>
      <c r="BD400" s="13">
        <f t="shared" si="50"/>
        <v>138513866.46000001</v>
      </c>
      <c r="BE400" s="6">
        <f t="shared" si="51"/>
        <v>0</v>
      </c>
      <c r="BF400" s="6">
        <f t="shared" si="52"/>
        <v>0</v>
      </c>
    </row>
    <row r="401" spans="2:58" ht="142.5" x14ac:dyDescent="0.25">
      <c r="B401" s="29" t="s">
        <v>1045</v>
      </c>
      <c r="C401" s="29" t="s">
        <v>710</v>
      </c>
      <c r="D401" s="29" t="s">
        <v>4</v>
      </c>
      <c r="E401" s="30" t="s">
        <v>219</v>
      </c>
      <c r="F401" s="30" t="s">
        <v>220</v>
      </c>
      <c r="G401" s="30" t="s">
        <v>5</v>
      </c>
      <c r="H401" s="30">
        <v>80111604</v>
      </c>
      <c r="I401" s="30" t="s">
        <v>6268</v>
      </c>
      <c r="J401" s="30" t="s">
        <v>221</v>
      </c>
      <c r="K401" s="30" t="s">
        <v>1046</v>
      </c>
      <c r="L401" s="31" t="s">
        <v>153</v>
      </c>
      <c r="M401" s="31" t="s">
        <v>153</v>
      </c>
      <c r="N401" s="31">
        <v>12</v>
      </c>
      <c r="O401" s="31" t="s">
        <v>223</v>
      </c>
      <c r="P401" s="31" t="s">
        <v>224</v>
      </c>
      <c r="Q401" s="40">
        <v>138513866.46000001</v>
      </c>
      <c r="R401" s="40">
        <v>138513866.46000001</v>
      </c>
      <c r="S401" s="31" t="s">
        <v>221</v>
      </c>
      <c r="T401" s="31" t="s">
        <v>221</v>
      </c>
      <c r="U401" s="30" t="s">
        <v>859</v>
      </c>
      <c r="V401" s="30" t="s">
        <v>714</v>
      </c>
      <c r="W401" s="30" t="s">
        <v>715</v>
      </c>
      <c r="X401" s="30" t="s">
        <v>229</v>
      </c>
      <c r="Y401" s="30" t="s">
        <v>230</v>
      </c>
      <c r="Z401" s="30" t="s">
        <v>1042</v>
      </c>
      <c r="AA401" s="41">
        <v>138513866.46000001</v>
      </c>
      <c r="AB401" s="41">
        <v>0</v>
      </c>
      <c r="AC401" s="41">
        <v>0</v>
      </c>
      <c r="AD401" s="41">
        <v>12044684.040000001</v>
      </c>
      <c r="AE401" s="41">
        <v>0</v>
      </c>
      <c r="AF401" s="41">
        <v>12044684.040000001</v>
      </c>
      <c r="AG401" s="41">
        <v>0</v>
      </c>
      <c r="AH401" s="41">
        <v>12044684.040000001</v>
      </c>
      <c r="AI401" s="41">
        <v>0</v>
      </c>
      <c r="AJ401" s="41">
        <v>12044684.040000001</v>
      </c>
      <c r="AK401" s="41">
        <v>0</v>
      </c>
      <c r="AL401" s="41">
        <v>12044684.040000001</v>
      </c>
      <c r="AM401" s="41">
        <v>0</v>
      </c>
      <c r="AN401" s="41">
        <v>12044684.040000001</v>
      </c>
      <c r="AO401" s="41">
        <v>0</v>
      </c>
      <c r="AP401" s="41">
        <v>12044684.040000001</v>
      </c>
      <c r="AQ401" s="41">
        <v>0</v>
      </c>
      <c r="AR401" s="41">
        <v>12044684.040000001</v>
      </c>
      <c r="AS401" s="41">
        <v>0</v>
      </c>
      <c r="AT401" s="41">
        <v>12044684.040000001</v>
      </c>
      <c r="AU401" s="41">
        <v>0</v>
      </c>
      <c r="AV401" s="41">
        <v>12044684.040000001</v>
      </c>
      <c r="AW401" s="41">
        <v>0</v>
      </c>
      <c r="AX401" s="41">
        <v>18067026.059999965</v>
      </c>
      <c r="AY401" s="2">
        <v>0</v>
      </c>
      <c r="AZ401" s="12" t="str">
        <f t="shared" si="46"/>
        <v>OK</v>
      </c>
      <c r="BA401" s="12" t="str">
        <f t="shared" si="47"/>
        <v>OK</v>
      </c>
      <c r="BB401" s="6">
        <f t="shared" si="48"/>
        <v>0</v>
      </c>
      <c r="BC401" s="13">
        <f t="shared" si="49"/>
        <v>138513866.46000001</v>
      </c>
      <c r="BD401" s="13">
        <f t="shared" si="50"/>
        <v>138513866.46000001</v>
      </c>
      <c r="BE401" s="6">
        <f t="shared" si="51"/>
        <v>0</v>
      </c>
      <c r="BF401" s="6">
        <f t="shared" si="52"/>
        <v>0</v>
      </c>
    </row>
    <row r="402" spans="2:58" ht="142.5" x14ac:dyDescent="0.25">
      <c r="B402" s="29" t="s">
        <v>1047</v>
      </c>
      <c r="C402" s="29" t="s">
        <v>710</v>
      </c>
      <c r="D402" s="29" t="s">
        <v>4</v>
      </c>
      <c r="E402" s="30" t="s">
        <v>219</v>
      </c>
      <c r="F402" s="30" t="s">
        <v>220</v>
      </c>
      <c r="G402" s="30" t="s">
        <v>5</v>
      </c>
      <c r="H402" s="30">
        <v>80111604</v>
      </c>
      <c r="I402" s="30" t="s">
        <v>6268</v>
      </c>
      <c r="J402" s="30" t="s">
        <v>221</v>
      </c>
      <c r="K402" s="30" t="s">
        <v>1046</v>
      </c>
      <c r="L402" s="31" t="s">
        <v>153</v>
      </c>
      <c r="M402" s="31" t="s">
        <v>153</v>
      </c>
      <c r="N402" s="31">
        <v>12</v>
      </c>
      <c r="O402" s="31" t="s">
        <v>223</v>
      </c>
      <c r="P402" s="31" t="s">
        <v>224</v>
      </c>
      <c r="Q402" s="40">
        <v>138513866.46000001</v>
      </c>
      <c r="R402" s="40">
        <v>138513866.46000001</v>
      </c>
      <c r="S402" s="31" t="s">
        <v>221</v>
      </c>
      <c r="T402" s="31" t="s">
        <v>221</v>
      </c>
      <c r="U402" s="30" t="s">
        <v>859</v>
      </c>
      <c r="V402" s="30" t="s">
        <v>714</v>
      </c>
      <c r="W402" s="30" t="s">
        <v>715</v>
      </c>
      <c r="X402" s="30" t="s">
        <v>229</v>
      </c>
      <c r="Y402" s="30" t="s">
        <v>230</v>
      </c>
      <c r="Z402" s="30" t="s">
        <v>1042</v>
      </c>
      <c r="AA402" s="41">
        <v>138513866.46000001</v>
      </c>
      <c r="AB402" s="41">
        <v>0</v>
      </c>
      <c r="AC402" s="41">
        <v>0</v>
      </c>
      <c r="AD402" s="41">
        <v>12044684.040000001</v>
      </c>
      <c r="AE402" s="41">
        <v>0</v>
      </c>
      <c r="AF402" s="41">
        <v>12044684.040000001</v>
      </c>
      <c r="AG402" s="41">
        <v>0</v>
      </c>
      <c r="AH402" s="41">
        <v>12044684.040000001</v>
      </c>
      <c r="AI402" s="41">
        <v>0</v>
      </c>
      <c r="AJ402" s="41">
        <v>12044684.040000001</v>
      </c>
      <c r="AK402" s="41">
        <v>0</v>
      </c>
      <c r="AL402" s="41">
        <v>12044684.040000001</v>
      </c>
      <c r="AM402" s="41">
        <v>0</v>
      </c>
      <c r="AN402" s="41">
        <v>12044684.040000001</v>
      </c>
      <c r="AO402" s="41">
        <v>0</v>
      </c>
      <c r="AP402" s="41">
        <v>12044684.040000001</v>
      </c>
      <c r="AQ402" s="41">
        <v>0</v>
      </c>
      <c r="AR402" s="41">
        <v>12044684.040000001</v>
      </c>
      <c r="AS402" s="41">
        <v>0</v>
      </c>
      <c r="AT402" s="41">
        <v>12044684.040000001</v>
      </c>
      <c r="AU402" s="41">
        <v>0</v>
      </c>
      <c r="AV402" s="41">
        <v>12044684.040000001</v>
      </c>
      <c r="AW402" s="41">
        <v>0</v>
      </c>
      <c r="AX402" s="41">
        <v>18067026.059999965</v>
      </c>
      <c r="AY402" s="2">
        <v>0</v>
      </c>
      <c r="AZ402" s="12" t="str">
        <f t="shared" si="46"/>
        <v>OK</v>
      </c>
      <c r="BA402" s="12" t="str">
        <f t="shared" si="47"/>
        <v>OK</v>
      </c>
      <c r="BB402" s="6">
        <f t="shared" si="48"/>
        <v>0</v>
      </c>
      <c r="BC402" s="13">
        <f t="shared" si="49"/>
        <v>138513866.46000001</v>
      </c>
      <c r="BD402" s="13">
        <f t="shared" si="50"/>
        <v>138513866.46000001</v>
      </c>
      <c r="BE402" s="6">
        <f t="shared" si="51"/>
        <v>0</v>
      </c>
      <c r="BF402" s="6">
        <f t="shared" si="52"/>
        <v>0</v>
      </c>
    </row>
    <row r="403" spans="2:58" ht="128.25" x14ac:dyDescent="0.25">
      <c r="B403" s="29" t="s">
        <v>1048</v>
      </c>
      <c r="C403" s="29" t="s">
        <v>710</v>
      </c>
      <c r="D403" s="29" t="s">
        <v>4</v>
      </c>
      <c r="E403" s="30" t="s">
        <v>219</v>
      </c>
      <c r="F403" s="30" t="s">
        <v>220</v>
      </c>
      <c r="G403" s="30" t="s">
        <v>5</v>
      </c>
      <c r="H403" s="30">
        <v>80111604</v>
      </c>
      <c r="I403" s="30" t="s">
        <v>6268</v>
      </c>
      <c r="J403" s="30" t="s">
        <v>221</v>
      </c>
      <c r="K403" s="30" t="s">
        <v>1049</v>
      </c>
      <c r="L403" s="31" t="s">
        <v>153</v>
      </c>
      <c r="M403" s="31" t="s">
        <v>153</v>
      </c>
      <c r="N403" s="31">
        <v>12</v>
      </c>
      <c r="O403" s="31" t="s">
        <v>223</v>
      </c>
      <c r="P403" s="31" t="s">
        <v>224</v>
      </c>
      <c r="Q403" s="40">
        <v>90754308.370000005</v>
      </c>
      <c r="R403" s="40">
        <v>90754308.370000005</v>
      </c>
      <c r="S403" s="31" t="s">
        <v>221</v>
      </c>
      <c r="T403" s="31" t="s">
        <v>221</v>
      </c>
      <c r="U403" s="30" t="s">
        <v>859</v>
      </c>
      <c r="V403" s="30" t="s">
        <v>714</v>
      </c>
      <c r="W403" s="30" t="s">
        <v>715</v>
      </c>
      <c r="X403" s="30" t="s">
        <v>229</v>
      </c>
      <c r="Y403" s="30" t="s">
        <v>230</v>
      </c>
      <c r="Z403" s="30" t="s">
        <v>1042</v>
      </c>
      <c r="AA403" s="41">
        <v>90754308.370000005</v>
      </c>
      <c r="AB403" s="41">
        <v>0</v>
      </c>
      <c r="AC403" s="41">
        <v>0</v>
      </c>
      <c r="AD403" s="41">
        <v>8250391.6699999999</v>
      </c>
      <c r="AE403" s="41">
        <v>0</v>
      </c>
      <c r="AF403" s="41">
        <v>8250391.6699999999</v>
      </c>
      <c r="AG403" s="41">
        <v>0</v>
      </c>
      <c r="AH403" s="41">
        <v>8250391.6699999999</v>
      </c>
      <c r="AI403" s="41">
        <v>0</v>
      </c>
      <c r="AJ403" s="41">
        <v>8250391.6699999999</v>
      </c>
      <c r="AK403" s="41">
        <v>0</v>
      </c>
      <c r="AL403" s="41">
        <v>8250391.6699999999</v>
      </c>
      <c r="AM403" s="41">
        <v>0</v>
      </c>
      <c r="AN403" s="41">
        <v>8250391.6699999999</v>
      </c>
      <c r="AO403" s="41">
        <v>0</v>
      </c>
      <c r="AP403" s="41">
        <v>8250391.6699999999</v>
      </c>
      <c r="AQ403" s="41">
        <v>0</v>
      </c>
      <c r="AR403" s="41">
        <v>8250391.6699999999</v>
      </c>
      <c r="AS403" s="41">
        <v>0</v>
      </c>
      <c r="AT403" s="41">
        <v>8250391.6699999999</v>
      </c>
      <c r="AU403" s="41">
        <v>0</v>
      </c>
      <c r="AV403" s="41">
        <v>8250391.6699999999</v>
      </c>
      <c r="AW403" s="41">
        <v>0</v>
      </c>
      <c r="AX403" s="41">
        <v>8250391.6699999999</v>
      </c>
      <c r="AY403" s="2">
        <v>0</v>
      </c>
      <c r="AZ403" s="12" t="str">
        <f t="shared" si="46"/>
        <v>OK</v>
      </c>
      <c r="BA403" s="12" t="str">
        <f t="shared" si="47"/>
        <v>OK</v>
      </c>
      <c r="BB403" s="6">
        <f t="shared" si="48"/>
        <v>0</v>
      </c>
      <c r="BC403" s="13">
        <f t="shared" si="49"/>
        <v>90754308.370000005</v>
      </c>
      <c r="BD403" s="13">
        <f t="shared" si="50"/>
        <v>90754308.370000005</v>
      </c>
      <c r="BE403" s="6">
        <f t="shared" si="51"/>
        <v>0</v>
      </c>
      <c r="BF403" s="6">
        <f t="shared" si="52"/>
        <v>0</v>
      </c>
    </row>
    <row r="404" spans="2:58" ht="128.25" x14ac:dyDescent="0.25">
      <c r="B404" s="29" t="s">
        <v>1050</v>
      </c>
      <c r="C404" s="29" t="s">
        <v>710</v>
      </c>
      <c r="D404" s="29" t="s">
        <v>4</v>
      </c>
      <c r="E404" s="30" t="s">
        <v>219</v>
      </c>
      <c r="F404" s="30" t="s">
        <v>220</v>
      </c>
      <c r="G404" s="30" t="s">
        <v>5</v>
      </c>
      <c r="H404" s="30">
        <v>80111604</v>
      </c>
      <c r="I404" s="30" t="s">
        <v>6268</v>
      </c>
      <c r="J404" s="30" t="s">
        <v>221</v>
      </c>
      <c r="K404" s="30" t="s">
        <v>1049</v>
      </c>
      <c r="L404" s="31" t="s">
        <v>153</v>
      </c>
      <c r="M404" s="31" t="s">
        <v>153</v>
      </c>
      <c r="N404" s="31">
        <v>12</v>
      </c>
      <c r="O404" s="31" t="s">
        <v>223</v>
      </c>
      <c r="P404" s="31" t="s">
        <v>224</v>
      </c>
      <c r="Q404" s="40">
        <v>90754308.370000005</v>
      </c>
      <c r="R404" s="40">
        <v>90754308.370000005</v>
      </c>
      <c r="S404" s="31" t="s">
        <v>221</v>
      </c>
      <c r="T404" s="31" t="s">
        <v>221</v>
      </c>
      <c r="U404" s="30" t="s">
        <v>859</v>
      </c>
      <c r="V404" s="30" t="s">
        <v>714</v>
      </c>
      <c r="W404" s="30" t="s">
        <v>715</v>
      </c>
      <c r="X404" s="30" t="s">
        <v>229</v>
      </c>
      <c r="Y404" s="30" t="s">
        <v>230</v>
      </c>
      <c r="Z404" s="30" t="s">
        <v>1042</v>
      </c>
      <c r="AA404" s="41">
        <v>90754308.370000005</v>
      </c>
      <c r="AB404" s="41">
        <v>0</v>
      </c>
      <c r="AC404" s="41">
        <v>0</v>
      </c>
      <c r="AD404" s="41">
        <v>8250391.6699999999</v>
      </c>
      <c r="AE404" s="41">
        <v>0</v>
      </c>
      <c r="AF404" s="41">
        <v>8250391.6699999999</v>
      </c>
      <c r="AG404" s="41">
        <v>0</v>
      </c>
      <c r="AH404" s="41">
        <v>8250391.6699999999</v>
      </c>
      <c r="AI404" s="41">
        <v>0</v>
      </c>
      <c r="AJ404" s="41">
        <v>8250391.6699999999</v>
      </c>
      <c r="AK404" s="41">
        <v>0</v>
      </c>
      <c r="AL404" s="41">
        <v>8250391.6699999999</v>
      </c>
      <c r="AM404" s="41">
        <v>0</v>
      </c>
      <c r="AN404" s="41">
        <v>8250391.6699999999</v>
      </c>
      <c r="AO404" s="41">
        <v>0</v>
      </c>
      <c r="AP404" s="41">
        <v>8250391.6699999999</v>
      </c>
      <c r="AQ404" s="41">
        <v>0</v>
      </c>
      <c r="AR404" s="41">
        <v>8250391.6699999999</v>
      </c>
      <c r="AS404" s="41">
        <v>0</v>
      </c>
      <c r="AT404" s="41">
        <v>8250391.6699999999</v>
      </c>
      <c r="AU404" s="41">
        <v>0</v>
      </c>
      <c r="AV404" s="41">
        <v>8250391.6699999999</v>
      </c>
      <c r="AW404" s="41">
        <v>0</v>
      </c>
      <c r="AX404" s="41">
        <v>8250391.6699999999</v>
      </c>
      <c r="AY404" s="2">
        <v>0</v>
      </c>
      <c r="AZ404" s="12" t="str">
        <f t="shared" si="46"/>
        <v>OK</v>
      </c>
      <c r="BA404" s="12" t="str">
        <f t="shared" si="47"/>
        <v>OK</v>
      </c>
      <c r="BB404" s="6">
        <f t="shared" si="48"/>
        <v>0</v>
      </c>
      <c r="BC404" s="13">
        <f t="shared" si="49"/>
        <v>90754308.370000005</v>
      </c>
      <c r="BD404" s="13">
        <f t="shared" si="50"/>
        <v>90754308.370000005</v>
      </c>
      <c r="BE404" s="6">
        <f t="shared" si="51"/>
        <v>0</v>
      </c>
      <c r="BF404" s="6">
        <f t="shared" si="52"/>
        <v>0</v>
      </c>
    </row>
    <row r="405" spans="2:58" ht="128.25" x14ac:dyDescent="0.25">
      <c r="B405" s="29" t="s">
        <v>1051</v>
      </c>
      <c r="C405" s="29" t="s">
        <v>710</v>
      </c>
      <c r="D405" s="29" t="s">
        <v>4</v>
      </c>
      <c r="E405" s="30" t="s">
        <v>219</v>
      </c>
      <c r="F405" s="30" t="s">
        <v>220</v>
      </c>
      <c r="G405" s="30" t="s">
        <v>5</v>
      </c>
      <c r="H405" s="30">
        <v>80111604</v>
      </c>
      <c r="I405" s="30" t="s">
        <v>6268</v>
      </c>
      <c r="J405" s="30" t="s">
        <v>221</v>
      </c>
      <c r="K405" s="30" t="s">
        <v>1049</v>
      </c>
      <c r="L405" s="31" t="s">
        <v>153</v>
      </c>
      <c r="M405" s="31" t="s">
        <v>153</v>
      </c>
      <c r="N405" s="31">
        <v>12</v>
      </c>
      <c r="O405" s="31" t="s">
        <v>223</v>
      </c>
      <c r="P405" s="31" t="s">
        <v>224</v>
      </c>
      <c r="Q405" s="40">
        <v>90754308.370000005</v>
      </c>
      <c r="R405" s="40">
        <v>90754308.370000005</v>
      </c>
      <c r="S405" s="31" t="s">
        <v>221</v>
      </c>
      <c r="T405" s="31" t="s">
        <v>221</v>
      </c>
      <c r="U405" s="30" t="s">
        <v>859</v>
      </c>
      <c r="V405" s="30" t="s">
        <v>714</v>
      </c>
      <c r="W405" s="30" t="s">
        <v>715</v>
      </c>
      <c r="X405" s="30" t="s">
        <v>229</v>
      </c>
      <c r="Y405" s="30" t="s">
        <v>230</v>
      </c>
      <c r="Z405" s="30" t="s">
        <v>1042</v>
      </c>
      <c r="AA405" s="41">
        <v>90754308.370000005</v>
      </c>
      <c r="AB405" s="41">
        <v>0</v>
      </c>
      <c r="AC405" s="41">
        <v>0</v>
      </c>
      <c r="AD405" s="41">
        <v>8250391.6699999999</v>
      </c>
      <c r="AE405" s="41">
        <v>0</v>
      </c>
      <c r="AF405" s="41">
        <v>8250391.6699999999</v>
      </c>
      <c r="AG405" s="41">
        <v>0</v>
      </c>
      <c r="AH405" s="41">
        <v>8250391.6699999999</v>
      </c>
      <c r="AI405" s="41">
        <v>0</v>
      </c>
      <c r="AJ405" s="41">
        <v>8250391.6699999999</v>
      </c>
      <c r="AK405" s="41">
        <v>0</v>
      </c>
      <c r="AL405" s="41">
        <v>8250391.6699999999</v>
      </c>
      <c r="AM405" s="41">
        <v>0</v>
      </c>
      <c r="AN405" s="41">
        <v>8250391.6699999999</v>
      </c>
      <c r="AO405" s="41">
        <v>0</v>
      </c>
      <c r="AP405" s="41">
        <v>8250391.6699999999</v>
      </c>
      <c r="AQ405" s="41">
        <v>0</v>
      </c>
      <c r="AR405" s="41">
        <v>8250391.6699999999</v>
      </c>
      <c r="AS405" s="41">
        <v>0</v>
      </c>
      <c r="AT405" s="41">
        <v>8250391.6699999999</v>
      </c>
      <c r="AU405" s="41">
        <v>0</v>
      </c>
      <c r="AV405" s="41">
        <v>8250391.6699999999</v>
      </c>
      <c r="AW405" s="41">
        <v>0</v>
      </c>
      <c r="AX405" s="41">
        <v>8250391.6699999999</v>
      </c>
      <c r="AY405" s="2">
        <v>0</v>
      </c>
      <c r="AZ405" s="12" t="str">
        <f t="shared" si="46"/>
        <v>OK</v>
      </c>
      <c r="BA405" s="12" t="str">
        <f t="shared" si="47"/>
        <v>OK</v>
      </c>
      <c r="BB405" s="6">
        <f t="shared" si="48"/>
        <v>0</v>
      </c>
      <c r="BC405" s="13">
        <f t="shared" si="49"/>
        <v>90754308.370000005</v>
      </c>
      <c r="BD405" s="13">
        <f t="shared" si="50"/>
        <v>90754308.370000005</v>
      </c>
      <c r="BE405" s="6">
        <f t="shared" si="51"/>
        <v>0</v>
      </c>
      <c r="BF405" s="6">
        <f t="shared" si="52"/>
        <v>0</v>
      </c>
    </row>
    <row r="406" spans="2:58" ht="128.25" x14ac:dyDescent="0.25">
      <c r="B406" s="29" t="s">
        <v>1052</v>
      </c>
      <c r="C406" s="29" t="s">
        <v>710</v>
      </c>
      <c r="D406" s="29" t="s">
        <v>4</v>
      </c>
      <c r="E406" s="30" t="s">
        <v>219</v>
      </c>
      <c r="F406" s="30" t="s">
        <v>220</v>
      </c>
      <c r="G406" s="30" t="s">
        <v>5</v>
      </c>
      <c r="H406" s="30">
        <v>80111604</v>
      </c>
      <c r="I406" s="30" t="s">
        <v>6268</v>
      </c>
      <c r="J406" s="30" t="s">
        <v>221</v>
      </c>
      <c r="K406" s="30" t="s">
        <v>1049</v>
      </c>
      <c r="L406" s="31" t="s">
        <v>153</v>
      </c>
      <c r="M406" s="31" t="s">
        <v>153</v>
      </c>
      <c r="N406" s="31">
        <v>12</v>
      </c>
      <c r="O406" s="31" t="s">
        <v>223</v>
      </c>
      <c r="P406" s="31" t="s">
        <v>224</v>
      </c>
      <c r="Q406" s="40">
        <v>90754308.370000005</v>
      </c>
      <c r="R406" s="40">
        <v>90754308.370000005</v>
      </c>
      <c r="S406" s="31" t="s">
        <v>221</v>
      </c>
      <c r="T406" s="31" t="s">
        <v>221</v>
      </c>
      <c r="U406" s="30" t="s">
        <v>859</v>
      </c>
      <c r="V406" s="30" t="s">
        <v>714</v>
      </c>
      <c r="W406" s="30" t="s">
        <v>715</v>
      </c>
      <c r="X406" s="30" t="s">
        <v>229</v>
      </c>
      <c r="Y406" s="30" t="s">
        <v>230</v>
      </c>
      <c r="Z406" s="30" t="s">
        <v>1042</v>
      </c>
      <c r="AA406" s="41">
        <v>90754308.370000005</v>
      </c>
      <c r="AB406" s="41">
        <v>0</v>
      </c>
      <c r="AC406" s="41">
        <v>0</v>
      </c>
      <c r="AD406" s="41">
        <v>8250391.6699999999</v>
      </c>
      <c r="AE406" s="41">
        <v>0</v>
      </c>
      <c r="AF406" s="41">
        <v>8250391.6699999999</v>
      </c>
      <c r="AG406" s="41">
        <v>0</v>
      </c>
      <c r="AH406" s="41">
        <v>8250391.6699999999</v>
      </c>
      <c r="AI406" s="41">
        <v>0</v>
      </c>
      <c r="AJ406" s="41">
        <v>8250391.6699999999</v>
      </c>
      <c r="AK406" s="41">
        <v>0</v>
      </c>
      <c r="AL406" s="41">
        <v>8250391.6699999999</v>
      </c>
      <c r="AM406" s="41">
        <v>0</v>
      </c>
      <c r="AN406" s="41">
        <v>8250391.6699999999</v>
      </c>
      <c r="AO406" s="41">
        <v>0</v>
      </c>
      <c r="AP406" s="41">
        <v>8250391.6699999999</v>
      </c>
      <c r="AQ406" s="41">
        <v>0</v>
      </c>
      <c r="AR406" s="41">
        <v>8250391.6699999999</v>
      </c>
      <c r="AS406" s="41">
        <v>0</v>
      </c>
      <c r="AT406" s="41">
        <v>8250391.6699999999</v>
      </c>
      <c r="AU406" s="41">
        <v>0</v>
      </c>
      <c r="AV406" s="41">
        <v>8250391.6699999999</v>
      </c>
      <c r="AW406" s="41">
        <v>0</v>
      </c>
      <c r="AX406" s="41">
        <v>8250391.6699999999</v>
      </c>
      <c r="AY406" s="2">
        <v>0</v>
      </c>
      <c r="AZ406" s="12" t="str">
        <f t="shared" si="46"/>
        <v>OK</v>
      </c>
      <c r="BA406" s="12" t="str">
        <f t="shared" si="47"/>
        <v>OK</v>
      </c>
      <c r="BB406" s="6">
        <f t="shared" si="48"/>
        <v>0</v>
      </c>
      <c r="BC406" s="13">
        <f t="shared" si="49"/>
        <v>90754308.370000005</v>
      </c>
      <c r="BD406" s="13">
        <f t="shared" si="50"/>
        <v>90754308.370000005</v>
      </c>
      <c r="BE406" s="6">
        <f t="shared" si="51"/>
        <v>0</v>
      </c>
      <c r="BF406" s="6">
        <f t="shared" si="52"/>
        <v>0</v>
      </c>
    </row>
    <row r="407" spans="2:58" ht="128.25" x14ac:dyDescent="0.25">
      <c r="B407" s="29" t="s">
        <v>1053</v>
      </c>
      <c r="C407" s="29" t="s">
        <v>710</v>
      </c>
      <c r="D407" s="29" t="s">
        <v>4</v>
      </c>
      <c r="E407" s="30" t="s">
        <v>219</v>
      </c>
      <c r="F407" s="30" t="s">
        <v>220</v>
      </c>
      <c r="G407" s="30" t="s">
        <v>5</v>
      </c>
      <c r="H407" s="30">
        <v>80111604</v>
      </c>
      <c r="I407" s="30" t="s">
        <v>6268</v>
      </c>
      <c r="J407" s="30" t="s">
        <v>221</v>
      </c>
      <c r="K407" s="30" t="s">
        <v>1049</v>
      </c>
      <c r="L407" s="31" t="s">
        <v>153</v>
      </c>
      <c r="M407" s="31" t="s">
        <v>153</v>
      </c>
      <c r="N407" s="31">
        <v>12</v>
      </c>
      <c r="O407" s="31" t="s">
        <v>223</v>
      </c>
      <c r="P407" s="31" t="s">
        <v>224</v>
      </c>
      <c r="Q407" s="40">
        <v>90754308.370000005</v>
      </c>
      <c r="R407" s="40">
        <v>90754308.370000005</v>
      </c>
      <c r="S407" s="31" t="s">
        <v>221</v>
      </c>
      <c r="T407" s="31" t="s">
        <v>221</v>
      </c>
      <c r="U407" s="30" t="s">
        <v>859</v>
      </c>
      <c r="V407" s="30" t="s">
        <v>714</v>
      </c>
      <c r="W407" s="30" t="s">
        <v>715</v>
      </c>
      <c r="X407" s="30" t="s">
        <v>229</v>
      </c>
      <c r="Y407" s="30" t="s">
        <v>230</v>
      </c>
      <c r="Z407" s="30" t="s">
        <v>1042</v>
      </c>
      <c r="AA407" s="41">
        <v>90754308.370000005</v>
      </c>
      <c r="AB407" s="41">
        <v>0</v>
      </c>
      <c r="AC407" s="41">
        <v>0</v>
      </c>
      <c r="AD407" s="41">
        <v>8250391.6699999999</v>
      </c>
      <c r="AE407" s="41">
        <v>0</v>
      </c>
      <c r="AF407" s="41">
        <v>8250391.6699999999</v>
      </c>
      <c r="AG407" s="41">
        <v>0</v>
      </c>
      <c r="AH407" s="41">
        <v>8250391.6699999999</v>
      </c>
      <c r="AI407" s="41">
        <v>0</v>
      </c>
      <c r="AJ407" s="41">
        <v>8250391.6699999999</v>
      </c>
      <c r="AK407" s="41">
        <v>0</v>
      </c>
      <c r="AL407" s="41">
        <v>8250391.6699999999</v>
      </c>
      <c r="AM407" s="41">
        <v>0</v>
      </c>
      <c r="AN407" s="41">
        <v>8250391.6699999999</v>
      </c>
      <c r="AO407" s="41">
        <v>0</v>
      </c>
      <c r="AP407" s="41">
        <v>8250391.6699999999</v>
      </c>
      <c r="AQ407" s="41">
        <v>0</v>
      </c>
      <c r="AR407" s="41">
        <v>8250391.6699999999</v>
      </c>
      <c r="AS407" s="41">
        <v>0</v>
      </c>
      <c r="AT407" s="41">
        <v>8250391.6699999999</v>
      </c>
      <c r="AU407" s="41">
        <v>0</v>
      </c>
      <c r="AV407" s="41">
        <v>8250391.6699999999</v>
      </c>
      <c r="AW407" s="41">
        <v>0</v>
      </c>
      <c r="AX407" s="41">
        <v>8250391.6699999999</v>
      </c>
      <c r="AY407" s="2">
        <v>0</v>
      </c>
      <c r="AZ407" s="12" t="str">
        <f t="shared" si="46"/>
        <v>OK</v>
      </c>
      <c r="BA407" s="12" t="str">
        <f t="shared" si="47"/>
        <v>OK</v>
      </c>
      <c r="BB407" s="6">
        <f t="shared" si="48"/>
        <v>0</v>
      </c>
      <c r="BC407" s="13">
        <f t="shared" si="49"/>
        <v>90754308.370000005</v>
      </c>
      <c r="BD407" s="13">
        <f t="shared" si="50"/>
        <v>90754308.370000005</v>
      </c>
      <c r="BE407" s="6">
        <f t="shared" si="51"/>
        <v>0</v>
      </c>
      <c r="BF407" s="6">
        <f t="shared" si="52"/>
        <v>0</v>
      </c>
    </row>
    <row r="408" spans="2:58" ht="128.25" x14ac:dyDescent="0.25">
      <c r="B408" s="29" t="s">
        <v>1054</v>
      </c>
      <c r="C408" s="29" t="s">
        <v>710</v>
      </c>
      <c r="D408" s="29" t="s">
        <v>4</v>
      </c>
      <c r="E408" s="30" t="s">
        <v>219</v>
      </c>
      <c r="F408" s="30" t="s">
        <v>220</v>
      </c>
      <c r="G408" s="30" t="s">
        <v>5</v>
      </c>
      <c r="H408" s="30">
        <v>80111604</v>
      </c>
      <c r="I408" s="30" t="s">
        <v>6268</v>
      </c>
      <c r="J408" s="30" t="s">
        <v>221</v>
      </c>
      <c r="K408" s="30" t="s">
        <v>1049</v>
      </c>
      <c r="L408" s="31" t="s">
        <v>153</v>
      </c>
      <c r="M408" s="31" t="s">
        <v>153</v>
      </c>
      <c r="N408" s="31">
        <v>12</v>
      </c>
      <c r="O408" s="31" t="s">
        <v>223</v>
      </c>
      <c r="P408" s="31" t="s">
        <v>224</v>
      </c>
      <c r="Q408" s="40">
        <v>90754308.370000005</v>
      </c>
      <c r="R408" s="40">
        <v>90754308.370000005</v>
      </c>
      <c r="S408" s="31" t="s">
        <v>221</v>
      </c>
      <c r="T408" s="31" t="s">
        <v>221</v>
      </c>
      <c r="U408" s="30" t="s">
        <v>859</v>
      </c>
      <c r="V408" s="30" t="s">
        <v>714</v>
      </c>
      <c r="W408" s="30" t="s">
        <v>715</v>
      </c>
      <c r="X408" s="30" t="s">
        <v>229</v>
      </c>
      <c r="Y408" s="30" t="s">
        <v>230</v>
      </c>
      <c r="Z408" s="30" t="s">
        <v>1042</v>
      </c>
      <c r="AA408" s="41">
        <v>90754308.370000005</v>
      </c>
      <c r="AB408" s="41">
        <v>0</v>
      </c>
      <c r="AC408" s="41">
        <v>0</v>
      </c>
      <c r="AD408" s="41">
        <v>8250391.6699999999</v>
      </c>
      <c r="AE408" s="41">
        <v>0</v>
      </c>
      <c r="AF408" s="41">
        <v>8250391.6699999999</v>
      </c>
      <c r="AG408" s="41">
        <v>0</v>
      </c>
      <c r="AH408" s="41">
        <v>8250391.6699999999</v>
      </c>
      <c r="AI408" s="41">
        <v>0</v>
      </c>
      <c r="AJ408" s="41">
        <v>8250391.6699999999</v>
      </c>
      <c r="AK408" s="41">
        <v>0</v>
      </c>
      <c r="AL408" s="41">
        <v>8250391.6699999999</v>
      </c>
      <c r="AM408" s="41">
        <v>0</v>
      </c>
      <c r="AN408" s="41">
        <v>8250391.6699999999</v>
      </c>
      <c r="AO408" s="41">
        <v>0</v>
      </c>
      <c r="AP408" s="41">
        <v>8250391.6699999999</v>
      </c>
      <c r="AQ408" s="41">
        <v>0</v>
      </c>
      <c r="AR408" s="41">
        <v>8250391.6699999999</v>
      </c>
      <c r="AS408" s="41">
        <v>0</v>
      </c>
      <c r="AT408" s="41">
        <v>8250391.6699999999</v>
      </c>
      <c r="AU408" s="41">
        <v>0</v>
      </c>
      <c r="AV408" s="41">
        <v>8250391.6699999999</v>
      </c>
      <c r="AW408" s="41">
        <v>0</v>
      </c>
      <c r="AX408" s="41">
        <v>8250391.6699999999</v>
      </c>
      <c r="AY408" s="2">
        <v>0</v>
      </c>
      <c r="AZ408" s="12" t="str">
        <f t="shared" si="46"/>
        <v>OK</v>
      </c>
      <c r="BA408" s="12" t="str">
        <f t="shared" si="47"/>
        <v>OK</v>
      </c>
      <c r="BB408" s="6">
        <f t="shared" si="48"/>
        <v>0</v>
      </c>
      <c r="BC408" s="13">
        <f t="shared" si="49"/>
        <v>90754308.370000005</v>
      </c>
      <c r="BD408" s="13">
        <f t="shared" si="50"/>
        <v>90754308.370000005</v>
      </c>
      <c r="BE408" s="6">
        <f t="shared" si="51"/>
        <v>0</v>
      </c>
      <c r="BF408" s="6">
        <f t="shared" si="52"/>
        <v>0</v>
      </c>
    </row>
    <row r="409" spans="2:58" ht="128.25" x14ac:dyDescent="0.25">
      <c r="B409" s="29" t="s">
        <v>1055</v>
      </c>
      <c r="C409" s="29" t="s">
        <v>710</v>
      </c>
      <c r="D409" s="29" t="s">
        <v>4</v>
      </c>
      <c r="E409" s="30" t="s">
        <v>219</v>
      </c>
      <c r="F409" s="30" t="s">
        <v>220</v>
      </c>
      <c r="G409" s="30" t="s">
        <v>5</v>
      </c>
      <c r="H409" s="30">
        <v>80111604</v>
      </c>
      <c r="I409" s="30" t="s">
        <v>6268</v>
      </c>
      <c r="J409" s="30" t="s">
        <v>221</v>
      </c>
      <c r="K409" s="30" t="s">
        <v>1049</v>
      </c>
      <c r="L409" s="31" t="s">
        <v>153</v>
      </c>
      <c r="M409" s="31" t="s">
        <v>153</v>
      </c>
      <c r="N409" s="31">
        <v>12</v>
      </c>
      <c r="O409" s="31" t="s">
        <v>223</v>
      </c>
      <c r="P409" s="31" t="s">
        <v>224</v>
      </c>
      <c r="Q409" s="40">
        <v>90754308.370000005</v>
      </c>
      <c r="R409" s="40">
        <v>90754308.370000005</v>
      </c>
      <c r="S409" s="31" t="s">
        <v>221</v>
      </c>
      <c r="T409" s="31" t="s">
        <v>221</v>
      </c>
      <c r="U409" s="30" t="s">
        <v>859</v>
      </c>
      <c r="V409" s="30" t="s">
        <v>714</v>
      </c>
      <c r="W409" s="30" t="s">
        <v>715</v>
      </c>
      <c r="X409" s="30" t="s">
        <v>229</v>
      </c>
      <c r="Y409" s="30" t="s">
        <v>230</v>
      </c>
      <c r="Z409" s="30" t="s">
        <v>1042</v>
      </c>
      <c r="AA409" s="41">
        <v>90754308.370000005</v>
      </c>
      <c r="AB409" s="41">
        <v>0</v>
      </c>
      <c r="AC409" s="41">
        <v>0</v>
      </c>
      <c r="AD409" s="41">
        <v>8250391.6699999999</v>
      </c>
      <c r="AE409" s="41">
        <v>0</v>
      </c>
      <c r="AF409" s="41">
        <v>8250391.6699999999</v>
      </c>
      <c r="AG409" s="41">
        <v>0</v>
      </c>
      <c r="AH409" s="41">
        <v>8250391.6699999999</v>
      </c>
      <c r="AI409" s="41">
        <v>0</v>
      </c>
      <c r="AJ409" s="41">
        <v>8250391.6699999999</v>
      </c>
      <c r="AK409" s="41">
        <v>0</v>
      </c>
      <c r="AL409" s="41">
        <v>8250391.6699999999</v>
      </c>
      <c r="AM409" s="41">
        <v>0</v>
      </c>
      <c r="AN409" s="41">
        <v>8250391.6699999999</v>
      </c>
      <c r="AO409" s="41">
        <v>0</v>
      </c>
      <c r="AP409" s="41">
        <v>8250391.6699999999</v>
      </c>
      <c r="AQ409" s="41">
        <v>0</v>
      </c>
      <c r="AR409" s="41">
        <v>8250391.6699999999</v>
      </c>
      <c r="AS409" s="41">
        <v>0</v>
      </c>
      <c r="AT409" s="41">
        <v>8250391.6699999999</v>
      </c>
      <c r="AU409" s="41">
        <v>0</v>
      </c>
      <c r="AV409" s="41">
        <v>8250391.6699999999</v>
      </c>
      <c r="AW409" s="41">
        <v>0</v>
      </c>
      <c r="AX409" s="41">
        <v>8250391.6699999999</v>
      </c>
      <c r="AY409" s="2">
        <v>0</v>
      </c>
      <c r="AZ409" s="12" t="str">
        <f t="shared" si="46"/>
        <v>OK</v>
      </c>
      <c r="BA409" s="12" t="str">
        <f t="shared" si="47"/>
        <v>OK</v>
      </c>
      <c r="BB409" s="6">
        <f t="shared" si="48"/>
        <v>0</v>
      </c>
      <c r="BC409" s="13">
        <f t="shared" si="49"/>
        <v>90754308.370000005</v>
      </c>
      <c r="BD409" s="13">
        <f t="shared" si="50"/>
        <v>90754308.370000005</v>
      </c>
      <c r="BE409" s="6">
        <f t="shared" si="51"/>
        <v>0</v>
      </c>
      <c r="BF409" s="6">
        <f t="shared" si="52"/>
        <v>0</v>
      </c>
    </row>
    <row r="410" spans="2:58" ht="99.75" x14ac:dyDescent="0.25">
      <c r="B410" s="29" t="s">
        <v>1056</v>
      </c>
      <c r="C410" s="29" t="s">
        <v>710</v>
      </c>
      <c r="D410" s="29" t="s">
        <v>4</v>
      </c>
      <c r="E410" s="30" t="s">
        <v>219</v>
      </c>
      <c r="F410" s="30" t="s">
        <v>220</v>
      </c>
      <c r="G410" s="30" t="s">
        <v>5</v>
      </c>
      <c r="H410" s="30">
        <v>80111604</v>
      </c>
      <c r="I410" s="30" t="s">
        <v>6268</v>
      </c>
      <c r="J410" s="30" t="s">
        <v>221</v>
      </c>
      <c r="K410" s="30" t="s">
        <v>1057</v>
      </c>
      <c r="L410" s="31" t="s">
        <v>153</v>
      </c>
      <c r="M410" s="31" t="s">
        <v>153</v>
      </c>
      <c r="N410" s="31">
        <v>12</v>
      </c>
      <c r="O410" s="31" t="s">
        <v>223</v>
      </c>
      <c r="P410" s="31" t="s">
        <v>224</v>
      </c>
      <c r="Q410" s="40">
        <v>69208659.189999998</v>
      </c>
      <c r="R410" s="40">
        <v>69208659.189999998</v>
      </c>
      <c r="S410" s="31" t="s">
        <v>221</v>
      </c>
      <c r="T410" s="31" t="s">
        <v>221</v>
      </c>
      <c r="U410" s="30" t="s">
        <v>859</v>
      </c>
      <c r="V410" s="30" t="s">
        <v>714</v>
      </c>
      <c r="W410" s="30" t="s">
        <v>715</v>
      </c>
      <c r="X410" s="30" t="s">
        <v>229</v>
      </c>
      <c r="Y410" s="30" t="s">
        <v>230</v>
      </c>
      <c r="Z410" s="30" t="s">
        <v>1042</v>
      </c>
      <c r="AA410" s="41">
        <v>69208659.189999998</v>
      </c>
      <c r="AB410" s="41">
        <v>0</v>
      </c>
      <c r="AC410" s="41">
        <v>0</v>
      </c>
      <c r="AD410" s="41">
        <v>6291696.29</v>
      </c>
      <c r="AE410" s="41">
        <v>0</v>
      </c>
      <c r="AF410" s="41">
        <v>6291696.29</v>
      </c>
      <c r="AG410" s="41">
        <v>0</v>
      </c>
      <c r="AH410" s="41">
        <v>6291696.29</v>
      </c>
      <c r="AI410" s="41">
        <v>0</v>
      </c>
      <c r="AJ410" s="41">
        <v>6291696.29</v>
      </c>
      <c r="AK410" s="41">
        <v>0</v>
      </c>
      <c r="AL410" s="41">
        <v>6291696.29</v>
      </c>
      <c r="AM410" s="41">
        <v>0</v>
      </c>
      <c r="AN410" s="41">
        <v>6291696.29</v>
      </c>
      <c r="AO410" s="41">
        <v>0</v>
      </c>
      <c r="AP410" s="41">
        <v>6291696.29</v>
      </c>
      <c r="AQ410" s="41">
        <v>0</v>
      </c>
      <c r="AR410" s="41">
        <v>6291696.29</v>
      </c>
      <c r="AS410" s="41">
        <v>0</v>
      </c>
      <c r="AT410" s="41">
        <v>6291696.29</v>
      </c>
      <c r="AU410" s="41">
        <v>0</v>
      </c>
      <c r="AV410" s="41">
        <v>6291696.29</v>
      </c>
      <c r="AW410" s="41">
        <v>0</v>
      </c>
      <c r="AX410" s="41">
        <v>6291696.29</v>
      </c>
      <c r="AY410" s="2">
        <v>0</v>
      </c>
      <c r="AZ410" s="12" t="str">
        <f t="shared" si="46"/>
        <v>OK</v>
      </c>
      <c r="BA410" s="12" t="str">
        <f t="shared" si="47"/>
        <v>OK</v>
      </c>
      <c r="BB410" s="6">
        <f t="shared" si="48"/>
        <v>0</v>
      </c>
      <c r="BC410" s="13">
        <f t="shared" si="49"/>
        <v>69208659.189999998</v>
      </c>
      <c r="BD410" s="13">
        <f t="shared" si="50"/>
        <v>69208659.189999998</v>
      </c>
      <c r="BE410" s="6">
        <f t="shared" si="51"/>
        <v>0</v>
      </c>
      <c r="BF410" s="6">
        <f t="shared" si="52"/>
        <v>0</v>
      </c>
    </row>
    <row r="411" spans="2:58" ht="99.75" x14ac:dyDescent="0.25">
      <c r="B411" s="29" t="s">
        <v>1058</v>
      </c>
      <c r="C411" s="29" t="s">
        <v>710</v>
      </c>
      <c r="D411" s="29" t="s">
        <v>4</v>
      </c>
      <c r="E411" s="30" t="s">
        <v>219</v>
      </c>
      <c r="F411" s="30" t="s">
        <v>220</v>
      </c>
      <c r="G411" s="30" t="s">
        <v>5</v>
      </c>
      <c r="H411" s="30">
        <v>80111604</v>
      </c>
      <c r="I411" s="30" t="s">
        <v>6268</v>
      </c>
      <c r="J411" s="30" t="s">
        <v>221</v>
      </c>
      <c r="K411" s="30" t="s">
        <v>1057</v>
      </c>
      <c r="L411" s="31" t="s">
        <v>153</v>
      </c>
      <c r="M411" s="31" t="s">
        <v>153</v>
      </c>
      <c r="N411" s="31">
        <v>12</v>
      </c>
      <c r="O411" s="31" t="s">
        <v>223</v>
      </c>
      <c r="P411" s="31" t="s">
        <v>224</v>
      </c>
      <c r="Q411" s="40">
        <v>69208659.189999998</v>
      </c>
      <c r="R411" s="40">
        <v>69208659.189999998</v>
      </c>
      <c r="S411" s="31" t="s">
        <v>221</v>
      </c>
      <c r="T411" s="31" t="s">
        <v>221</v>
      </c>
      <c r="U411" s="30" t="s">
        <v>859</v>
      </c>
      <c r="V411" s="30" t="s">
        <v>714</v>
      </c>
      <c r="W411" s="30" t="s">
        <v>715</v>
      </c>
      <c r="X411" s="30" t="s">
        <v>229</v>
      </c>
      <c r="Y411" s="30" t="s">
        <v>230</v>
      </c>
      <c r="Z411" s="30" t="s">
        <v>1042</v>
      </c>
      <c r="AA411" s="41">
        <v>69208659.189999998</v>
      </c>
      <c r="AB411" s="41">
        <v>0</v>
      </c>
      <c r="AC411" s="41">
        <v>0</v>
      </c>
      <c r="AD411" s="41">
        <v>6291696.29</v>
      </c>
      <c r="AE411" s="41">
        <v>0</v>
      </c>
      <c r="AF411" s="41">
        <v>6291696.29</v>
      </c>
      <c r="AG411" s="41">
        <v>0</v>
      </c>
      <c r="AH411" s="41">
        <v>6291696.29</v>
      </c>
      <c r="AI411" s="41">
        <v>0</v>
      </c>
      <c r="AJ411" s="41">
        <v>6291696.29</v>
      </c>
      <c r="AK411" s="41">
        <v>0</v>
      </c>
      <c r="AL411" s="41">
        <v>6291696.29</v>
      </c>
      <c r="AM411" s="41">
        <v>0</v>
      </c>
      <c r="AN411" s="41">
        <v>6291696.29</v>
      </c>
      <c r="AO411" s="41">
        <v>0</v>
      </c>
      <c r="AP411" s="41">
        <v>6291696.29</v>
      </c>
      <c r="AQ411" s="41">
        <v>0</v>
      </c>
      <c r="AR411" s="41">
        <v>6291696.29</v>
      </c>
      <c r="AS411" s="41">
        <v>0</v>
      </c>
      <c r="AT411" s="41">
        <v>6291696.29</v>
      </c>
      <c r="AU411" s="41">
        <v>0</v>
      </c>
      <c r="AV411" s="41">
        <v>6291696.29</v>
      </c>
      <c r="AW411" s="41">
        <v>0</v>
      </c>
      <c r="AX411" s="41">
        <v>6291696.29</v>
      </c>
      <c r="AY411" s="2">
        <v>0</v>
      </c>
      <c r="AZ411" s="12" t="str">
        <f t="shared" si="46"/>
        <v>OK</v>
      </c>
      <c r="BA411" s="12" t="str">
        <f t="shared" si="47"/>
        <v>OK</v>
      </c>
      <c r="BB411" s="6">
        <f t="shared" si="48"/>
        <v>0</v>
      </c>
      <c r="BC411" s="13">
        <f t="shared" si="49"/>
        <v>69208659.189999998</v>
      </c>
      <c r="BD411" s="13">
        <f t="shared" si="50"/>
        <v>69208659.189999998</v>
      </c>
      <c r="BE411" s="6">
        <f t="shared" si="51"/>
        <v>0</v>
      </c>
      <c r="BF411" s="6">
        <f t="shared" si="52"/>
        <v>0</v>
      </c>
    </row>
    <row r="412" spans="2:58" ht="142.5" x14ac:dyDescent="0.25">
      <c r="B412" s="29" t="s">
        <v>1059</v>
      </c>
      <c r="C412" s="29" t="s">
        <v>710</v>
      </c>
      <c r="D412" s="29" t="s">
        <v>4</v>
      </c>
      <c r="E412" s="30" t="s">
        <v>219</v>
      </c>
      <c r="F412" s="30" t="s">
        <v>220</v>
      </c>
      <c r="G412" s="30" t="s">
        <v>5</v>
      </c>
      <c r="H412" s="30">
        <v>80111604</v>
      </c>
      <c r="I412" s="30" t="s">
        <v>6268</v>
      </c>
      <c r="J412" s="30" t="s">
        <v>221</v>
      </c>
      <c r="K412" s="30" t="s">
        <v>1060</v>
      </c>
      <c r="L412" s="31" t="s">
        <v>153</v>
      </c>
      <c r="M412" s="31" t="s">
        <v>153</v>
      </c>
      <c r="N412" s="31">
        <v>12</v>
      </c>
      <c r="O412" s="31" t="s">
        <v>223</v>
      </c>
      <c r="P412" s="31" t="s">
        <v>224</v>
      </c>
      <c r="Q412" s="40">
        <v>90754308.370000005</v>
      </c>
      <c r="R412" s="40">
        <v>90754308.370000005</v>
      </c>
      <c r="S412" s="31" t="s">
        <v>221</v>
      </c>
      <c r="T412" s="31" t="s">
        <v>221</v>
      </c>
      <c r="U412" s="30" t="s">
        <v>859</v>
      </c>
      <c r="V412" s="30" t="s">
        <v>714</v>
      </c>
      <c r="W412" s="30" t="s">
        <v>715</v>
      </c>
      <c r="X412" s="30" t="s">
        <v>229</v>
      </c>
      <c r="Y412" s="30" t="s">
        <v>230</v>
      </c>
      <c r="Z412" s="30" t="s">
        <v>1042</v>
      </c>
      <c r="AA412" s="41">
        <v>90754308.370000005</v>
      </c>
      <c r="AB412" s="41">
        <v>0</v>
      </c>
      <c r="AC412" s="41">
        <v>0</v>
      </c>
      <c r="AD412" s="41">
        <v>8250391.6699999999</v>
      </c>
      <c r="AE412" s="41">
        <v>0</v>
      </c>
      <c r="AF412" s="41">
        <v>8250391.6699999999</v>
      </c>
      <c r="AG412" s="41">
        <v>0</v>
      </c>
      <c r="AH412" s="41">
        <v>8250391.6699999999</v>
      </c>
      <c r="AI412" s="41">
        <v>0</v>
      </c>
      <c r="AJ412" s="41">
        <v>8250391.6699999999</v>
      </c>
      <c r="AK412" s="41">
        <v>0</v>
      </c>
      <c r="AL412" s="41">
        <v>8250391.6699999999</v>
      </c>
      <c r="AM412" s="41">
        <v>0</v>
      </c>
      <c r="AN412" s="41">
        <v>8250391.6699999999</v>
      </c>
      <c r="AO412" s="41">
        <v>0</v>
      </c>
      <c r="AP412" s="41">
        <v>8250391.6699999999</v>
      </c>
      <c r="AQ412" s="41">
        <v>0</v>
      </c>
      <c r="AR412" s="41">
        <v>8250391.6699999999</v>
      </c>
      <c r="AS412" s="41">
        <v>0</v>
      </c>
      <c r="AT412" s="41">
        <v>8250391.6699999999</v>
      </c>
      <c r="AU412" s="41">
        <v>0</v>
      </c>
      <c r="AV412" s="41">
        <v>8250391.6699999999</v>
      </c>
      <c r="AW412" s="41">
        <v>0</v>
      </c>
      <c r="AX412" s="41">
        <v>8250391.6699999999</v>
      </c>
      <c r="AY412" s="2">
        <v>0</v>
      </c>
      <c r="AZ412" s="12" t="str">
        <f t="shared" si="46"/>
        <v>OK</v>
      </c>
      <c r="BA412" s="12" t="str">
        <f t="shared" si="47"/>
        <v>OK</v>
      </c>
      <c r="BB412" s="6">
        <f t="shared" si="48"/>
        <v>0</v>
      </c>
      <c r="BC412" s="13">
        <f t="shared" si="49"/>
        <v>90754308.370000005</v>
      </c>
      <c r="BD412" s="13">
        <f t="shared" si="50"/>
        <v>90754308.370000005</v>
      </c>
      <c r="BE412" s="6">
        <f t="shared" si="51"/>
        <v>0</v>
      </c>
      <c r="BF412" s="6">
        <f t="shared" si="52"/>
        <v>0</v>
      </c>
    </row>
    <row r="413" spans="2:58" ht="142.5" x14ac:dyDescent="0.25">
      <c r="B413" s="29" t="s">
        <v>1061</v>
      </c>
      <c r="C413" s="29" t="s">
        <v>710</v>
      </c>
      <c r="D413" s="29" t="s">
        <v>4</v>
      </c>
      <c r="E413" s="30" t="s">
        <v>219</v>
      </c>
      <c r="F413" s="30" t="s">
        <v>220</v>
      </c>
      <c r="G413" s="30" t="s">
        <v>5</v>
      </c>
      <c r="H413" s="30">
        <v>80111604</v>
      </c>
      <c r="I413" s="30" t="s">
        <v>6268</v>
      </c>
      <c r="J413" s="30" t="s">
        <v>221</v>
      </c>
      <c r="K413" s="30" t="s">
        <v>1060</v>
      </c>
      <c r="L413" s="31" t="s">
        <v>153</v>
      </c>
      <c r="M413" s="31" t="s">
        <v>153</v>
      </c>
      <c r="N413" s="31">
        <v>12</v>
      </c>
      <c r="O413" s="31" t="s">
        <v>223</v>
      </c>
      <c r="P413" s="31" t="s">
        <v>224</v>
      </c>
      <c r="Q413" s="40">
        <v>90754308.370000005</v>
      </c>
      <c r="R413" s="40">
        <v>90754308.370000005</v>
      </c>
      <c r="S413" s="31" t="s">
        <v>221</v>
      </c>
      <c r="T413" s="31" t="s">
        <v>221</v>
      </c>
      <c r="U413" s="30" t="s">
        <v>859</v>
      </c>
      <c r="V413" s="30" t="s">
        <v>714</v>
      </c>
      <c r="W413" s="30" t="s">
        <v>715</v>
      </c>
      <c r="X413" s="30" t="s">
        <v>229</v>
      </c>
      <c r="Y413" s="30" t="s">
        <v>230</v>
      </c>
      <c r="Z413" s="30" t="s">
        <v>1042</v>
      </c>
      <c r="AA413" s="41">
        <v>90754308.370000005</v>
      </c>
      <c r="AB413" s="41">
        <v>0</v>
      </c>
      <c r="AC413" s="41">
        <v>0</v>
      </c>
      <c r="AD413" s="41">
        <v>8250391.6699999999</v>
      </c>
      <c r="AE413" s="41">
        <v>0</v>
      </c>
      <c r="AF413" s="41">
        <v>8250391.6699999999</v>
      </c>
      <c r="AG413" s="41">
        <v>0</v>
      </c>
      <c r="AH413" s="41">
        <v>8250391.6699999999</v>
      </c>
      <c r="AI413" s="41">
        <v>0</v>
      </c>
      <c r="AJ413" s="41">
        <v>8250391.6699999999</v>
      </c>
      <c r="AK413" s="41">
        <v>0</v>
      </c>
      <c r="AL413" s="41">
        <v>8250391.6699999999</v>
      </c>
      <c r="AM413" s="41">
        <v>0</v>
      </c>
      <c r="AN413" s="41">
        <v>8250391.6699999999</v>
      </c>
      <c r="AO413" s="41">
        <v>0</v>
      </c>
      <c r="AP413" s="41">
        <v>8250391.6699999999</v>
      </c>
      <c r="AQ413" s="41">
        <v>0</v>
      </c>
      <c r="AR413" s="41">
        <v>8250391.6699999999</v>
      </c>
      <c r="AS413" s="41">
        <v>0</v>
      </c>
      <c r="AT413" s="41">
        <v>8250391.6699999999</v>
      </c>
      <c r="AU413" s="41">
        <v>0</v>
      </c>
      <c r="AV413" s="41">
        <v>8250391.6699999999</v>
      </c>
      <c r="AW413" s="41">
        <v>0</v>
      </c>
      <c r="AX413" s="41">
        <v>8250391.6699999999</v>
      </c>
      <c r="AY413" s="2">
        <v>0</v>
      </c>
      <c r="AZ413" s="12" t="str">
        <f t="shared" si="46"/>
        <v>OK</v>
      </c>
      <c r="BA413" s="12" t="str">
        <f t="shared" si="47"/>
        <v>OK</v>
      </c>
      <c r="BB413" s="6">
        <f t="shared" si="48"/>
        <v>0</v>
      </c>
      <c r="BC413" s="13">
        <f t="shared" si="49"/>
        <v>90754308.370000005</v>
      </c>
      <c r="BD413" s="13">
        <f t="shared" si="50"/>
        <v>90754308.370000005</v>
      </c>
      <c r="BE413" s="6">
        <f t="shared" si="51"/>
        <v>0</v>
      </c>
      <c r="BF413" s="6">
        <f t="shared" si="52"/>
        <v>0</v>
      </c>
    </row>
    <row r="414" spans="2:58" ht="114" x14ac:dyDescent="0.25">
      <c r="B414" s="29" t="s">
        <v>1062</v>
      </c>
      <c r="C414" s="29" t="s">
        <v>710</v>
      </c>
      <c r="D414" s="29" t="s">
        <v>4</v>
      </c>
      <c r="E414" s="30" t="s">
        <v>219</v>
      </c>
      <c r="F414" s="30" t="s">
        <v>220</v>
      </c>
      <c r="G414" s="30" t="s">
        <v>5</v>
      </c>
      <c r="H414" s="30">
        <v>80111604</v>
      </c>
      <c r="I414" s="30" t="s">
        <v>6268</v>
      </c>
      <c r="J414" s="30" t="s">
        <v>221</v>
      </c>
      <c r="K414" s="30" t="s">
        <v>1063</v>
      </c>
      <c r="L414" s="31" t="s">
        <v>153</v>
      </c>
      <c r="M414" s="31" t="s">
        <v>153</v>
      </c>
      <c r="N414" s="31">
        <v>12</v>
      </c>
      <c r="O414" s="31" t="s">
        <v>223</v>
      </c>
      <c r="P414" s="31" t="s">
        <v>224</v>
      </c>
      <c r="Q414" s="40">
        <v>90754308.370000005</v>
      </c>
      <c r="R414" s="40">
        <v>90754308.370000005</v>
      </c>
      <c r="S414" s="31" t="s">
        <v>221</v>
      </c>
      <c r="T414" s="31" t="s">
        <v>221</v>
      </c>
      <c r="U414" s="30" t="s">
        <v>859</v>
      </c>
      <c r="V414" s="30" t="s">
        <v>714</v>
      </c>
      <c r="W414" s="30" t="s">
        <v>715</v>
      </c>
      <c r="X414" s="30" t="s">
        <v>229</v>
      </c>
      <c r="Y414" s="30" t="s">
        <v>230</v>
      </c>
      <c r="Z414" s="30" t="s">
        <v>1042</v>
      </c>
      <c r="AA414" s="41">
        <v>90754308.370000005</v>
      </c>
      <c r="AB414" s="41">
        <v>0</v>
      </c>
      <c r="AC414" s="41">
        <v>0</v>
      </c>
      <c r="AD414" s="41">
        <v>8250391.6699999999</v>
      </c>
      <c r="AE414" s="41">
        <v>0</v>
      </c>
      <c r="AF414" s="41">
        <v>8250391.6699999999</v>
      </c>
      <c r="AG414" s="41">
        <v>0</v>
      </c>
      <c r="AH414" s="41">
        <v>8250391.6699999999</v>
      </c>
      <c r="AI414" s="41">
        <v>0</v>
      </c>
      <c r="AJ414" s="41">
        <v>8250391.6699999999</v>
      </c>
      <c r="AK414" s="41">
        <v>0</v>
      </c>
      <c r="AL414" s="41">
        <v>8250391.6699999999</v>
      </c>
      <c r="AM414" s="41">
        <v>0</v>
      </c>
      <c r="AN414" s="41">
        <v>8250391.6699999999</v>
      </c>
      <c r="AO414" s="41">
        <v>0</v>
      </c>
      <c r="AP414" s="41">
        <v>8250391.6699999999</v>
      </c>
      <c r="AQ414" s="41">
        <v>0</v>
      </c>
      <c r="AR414" s="41">
        <v>8250391.6699999999</v>
      </c>
      <c r="AS414" s="41">
        <v>0</v>
      </c>
      <c r="AT414" s="41">
        <v>8250391.6699999999</v>
      </c>
      <c r="AU414" s="41">
        <v>0</v>
      </c>
      <c r="AV414" s="41">
        <v>8250391.6699999999</v>
      </c>
      <c r="AW414" s="41">
        <v>0</v>
      </c>
      <c r="AX414" s="41">
        <v>8250391.6699999999</v>
      </c>
      <c r="AY414" s="2">
        <v>0</v>
      </c>
      <c r="AZ414" s="12" t="str">
        <f t="shared" si="46"/>
        <v>OK</v>
      </c>
      <c r="BA414" s="12" t="str">
        <f t="shared" si="47"/>
        <v>OK</v>
      </c>
      <c r="BB414" s="6">
        <f t="shared" si="48"/>
        <v>0</v>
      </c>
      <c r="BC414" s="13">
        <f t="shared" si="49"/>
        <v>90754308.370000005</v>
      </c>
      <c r="BD414" s="13">
        <f t="shared" si="50"/>
        <v>90754308.370000005</v>
      </c>
      <c r="BE414" s="6">
        <f t="shared" si="51"/>
        <v>0</v>
      </c>
      <c r="BF414" s="6">
        <f t="shared" si="52"/>
        <v>0</v>
      </c>
    </row>
    <row r="415" spans="2:58" ht="114" x14ac:dyDescent="0.25">
      <c r="B415" s="29" t="s">
        <v>1064</v>
      </c>
      <c r="C415" s="29" t="s">
        <v>710</v>
      </c>
      <c r="D415" s="29" t="s">
        <v>4</v>
      </c>
      <c r="E415" s="30" t="s">
        <v>219</v>
      </c>
      <c r="F415" s="30" t="s">
        <v>220</v>
      </c>
      <c r="G415" s="30" t="s">
        <v>5</v>
      </c>
      <c r="H415" s="30">
        <v>80111604</v>
      </c>
      <c r="I415" s="30" t="s">
        <v>6268</v>
      </c>
      <c r="J415" s="30" t="s">
        <v>221</v>
      </c>
      <c r="K415" s="30" t="s">
        <v>1063</v>
      </c>
      <c r="L415" s="31" t="s">
        <v>153</v>
      </c>
      <c r="M415" s="31" t="s">
        <v>153</v>
      </c>
      <c r="N415" s="31">
        <v>12</v>
      </c>
      <c r="O415" s="31" t="s">
        <v>223</v>
      </c>
      <c r="P415" s="31" t="s">
        <v>224</v>
      </c>
      <c r="Q415" s="40">
        <v>90754308.370000005</v>
      </c>
      <c r="R415" s="40">
        <v>90754308.370000005</v>
      </c>
      <c r="S415" s="31" t="s">
        <v>221</v>
      </c>
      <c r="T415" s="31" t="s">
        <v>221</v>
      </c>
      <c r="U415" s="30" t="s">
        <v>859</v>
      </c>
      <c r="V415" s="30" t="s">
        <v>714</v>
      </c>
      <c r="W415" s="30" t="s">
        <v>715</v>
      </c>
      <c r="X415" s="30" t="s">
        <v>229</v>
      </c>
      <c r="Y415" s="30" t="s">
        <v>230</v>
      </c>
      <c r="Z415" s="30" t="s">
        <v>1065</v>
      </c>
      <c r="AA415" s="41">
        <v>90754308.370000005</v>
      </c>
      <c r="AB415" s="41">
        <v>0</v>
      </c>
      <c r="AC415" s="41">
        <v>0</v>
      </c>
      <c r="AD415" s="41">
        <v>8250391.6699999999</v>
      </c>
      <c r="AE415" s="41">
        <v>0</v>
      </c>
      <c r="AF415" s="41">
        <v>8250391.6699999999</v>
      </c>
      <c r="AG415" s="41">
        <v>0</v>
      </c>
      <c r="AH415" s="41">
        <v>8250391.6699999999</v>
      </c>
      <c r="AI415" s="41">
        <v>0</v>
      </c>
      <c r="AJ415" s="41">
        <v>8250391.6699999999</v>
      </c>
      <c r="AK415" s="41">
        <v>0</v>
      </c>
      <c r="AL415" s="41">
        <v>8250391.6699999999</v>
      </c>
      <c r="AM415" s="41">
        <v>0</v>
      </c>
      <c r="AN415" s="41">
        <v>8250391.6699999999</v>
      </c>
      <c r="AO415" s="41">
        <v>0</v>
      </c>
      <c r="AP415" s="41">
        <v>8250391.6699999999</v>
      </c>
      <c r="AQ415" s="41">
        <v>0</v>
      </c>
      <c r="AR415" s="41">
        <v>8250391.6699999999</v>
      </c>
      <c r="AS415" s="41">
        <v>0</v>
      </c>
      <c r="AT415" s="41">
        <v>8250391.6699999999</v>
      </c>
      <c r="AU415" s="41">
        <v>0</v>
      </c>
      <c r="AV415" s="41">
        <v>8250391.6699999999</v>
      </c>
      <c r="AW415" s="41">
        <v>0</v>
      </c>
      <c r="AX415" s="41">
        <v>8250391.6699999999</v>
      </c>
      <c r="AY415" s="2">
        <v>0</v>
      </c>
      <c r="AZ415" s="12" t="str">
        <f t="shared" si="46"/>
        <v>OK</v>
      </c>
      <c r="BA415" s="12" t="str">
        <f t="shared" si="47"/>
        <v>OK</v>
      </c>
      <c r="BB415" s="6">
        <f t="shared" si="48"/>
        <v>0</v>
      </c>
      <c r="BC415" s="13">
        <f t="shared" si="49"/>
        <v>90754308.370000005</v>
      </c>
      <c r="BD415" s="13">
        <f t="shared" si="50"/>
        <v>90754308.370000005</v>
      </c>
      <c r="BE415" s="6">
        <f t="shared" si="51"/>
        <v>0</v>
      </c>
      <c r="BF415" s="6">
        <f t="shared" si="52"/>
        <v>0</v>
      </c>
    </row>
    <row r="416" spans="2:58" ht="114" x14ac:dyDescent="0.25">
      <c r="B416" s="29" t="s">
        <v>1066</v>
      </c>
      <c r="C416" s="29" t="s">
        <v>710</v>
      </c>
      <c r="D416" s="29" t="s">
        <v>4</v>
      </c>
      <c r="E416" s="30" t="s">
        <v>219</v>
      </c>
      <c r="F416" s="30" t="s">
        <v>220</v>
      </c>
      <c r="G416" s="30" t="s">
        <v>5</v>
      </c>
      <c r="H416" s="30">
        <v>80111604</v>
      </c>
      <c r="I416" s="30" t="s">
        <v>6268</v>
      </c>
      <c r="J416" s="30" t="s">
        <v>221</v>
      </c>
      <c r="K416" s="30" t="s">
        <v>1067</v>
      </c>
      <c r="L416" s="31" t="s">
        <v>153</v>
      </c>
      <c r="M416" s="31" t="s">
        <v>153</v>
      </c>
      <c r="N416" s="31">
        <v>12</v>
      </c>
      <c r="O416" s="31" t="s">
        <v>223</v>
      </c>
      <c r="P416" s="31" t="s">
        <v>224</v>
      </c>
      <c r="Q416" s="40">
        <v>69208659.189999998</v>
      </c>
      <c r="R416" s="40">
        <v>69208659.189999998</v>
      </c>
      <c r="S416" s="31" t="s">
        <v>221</v>
      </c>
      <c r="T416" s="31" t="s">
        <v>221</v>
      </c>
      <c r="U416" s="30" t="s">
        <v>859</v>
      </c>
      <c r="V416" s="30" t="s">
        <v>714</v>
      </c>
      <c r="W416" s="30" t="s">
        <v>715</v>
      </c>
      <c r="X416" s="30" t="s">
        <v>229</v>
      </c>
      <c r="Y416" s="30" t="s">
        <v>230</v>
      </c>
      <c r="Z416" s="30" t="s">
        <v>1065</v>
      </c>
      <c r="AA416" s="41">
        <v>69208659.189999998</v>
      </c>
      <c r="AB416" s="41">
        <v>0</v>
      </c>
      <c r="AC416" s="41">
        <v>0</v>
      </c>
      <c r="AD416" s="41">
        <v>6291696.29</v>
      </c>
      <c r="AE416" s="41">
        <v>0</v>
      </c>
      <c r="AF416" s="41">
        <v>6291696.29</v>
      </c>
      <c r="AG416" s="41">
        <v>0</v>
      </c>
      <c r="AH416" s="41">
        <v>6291696.29</v>
      </c>
      <c r="AI416" s="41">
        <v>0</v>
      </c>
      <c r="AJ416" s="41">
        <v>6291696.29</v>
      </c>
      <c r="AK416" s="41">
        <v>0</v>
      </c>
      <c r="AL416" s="41">
        <v>6291696.29</v>
      </c>
      <c r="AM416" s="41">
        <v>0</v>
      </c>
      <c r="AN416" s="41">
        <v>6291696.29</v>
      </c>
      <c r="AO416" s="41">
        <v>0</v>
      </c>
      <c r="AP416" s="41">
        <v>6291696.29</v>
      </c>
      <c r="AQ416" s="41">
        <v>0</v>
      </c>
      <c r="AR416" s="41">
        <v>6291696.29</v>
      </c>
      <c r="AS416" s="41">
        <v>0</v>
      </c>
      <c r="AT416" s="41">
        <v>6291696.29</v>
      </c>
      <c r="AU416" s="41">
        <v>0</v>
      </c>
      <c r="AV416" s="41">
        <v>6291696.29</v>
      </c>
      <c r="AW416" s="41">
        <v>0</v>
      </c>
      <c r="AX416" s="41">
        <v>6291696.29</v>
      </c>
      <c r="AY416" s="2">
        <v>0</v>
      </c>
      <c r="AZ416" s="12" t="str">
        <f t="shared" si="46"/>
        <v>OK</v>
      </c>
      <c r="BA416" s="12" t="str">
        <f t="shared" si="47"/>
        <v>OK</v>
      </c>
      <c r="BB416" s="6">
        <f t="shared" si="48"/>
        <v>0</v>
      </c>
      <c r="BC416" s="13">
        <f t="shared" si="49"/>
        <v>69208659.189999998</v>
      </c>
      <c r="BD416" s="13">
        <f t="shared" si="50"/>
        <v>69208659.189999998</v>
      </c>
      <c r="BE416" s="6">
        <f t="shared" si="51"/>
        <v>0</v>
      </c>
      <c r="BF416" s="6">
        <f t="shared" si="52"/>
        <v>0</v>
      </c>
    </row>
    <row r="417" spans="2:58" ht="114" x14ac:dyDescent="0.25">
      <c r="B417" s="29" t="s">
        <v>1068</v>
      </c>
      <c r="C417" s="29" t="s">
        <v>710</v>
      </c>
      <c r="D417" s="29" t="s">
        <v>4</v>
      </c>
      <c r="E417" s="30" t="s">
        <v>219</v>
      </c>
      <c r="F417" s="30" t="s">
        <v>220</v>
      </c>
      <c r="G417" s="30" t="s">
        <v>5</v>
      </c>
      <c r="H417" s="30">
        <v>80111604</v>
      </c>
      <c r="I417" s="30" t="s">
        <v>6268</v>
      </c>
      <c r="J417" s="30" t="s">
        <v>221</v>
      </c>
      <c r="K417" s="30" t="s">
        <v>1067</v>
      </c>
      <c r="L417" s="31" t="s">
        <v>153</v>
      </c>
      <c r="M417" s="31" t="s">
        <v>153</v>
      </c>
      <c r="N417" s="31">
        <v>12</v>
      </c>
      <c r="O417" s="31" t="s">
        <v>223</v>
      </c>
      <c r="P417" s="31" t="s">
        <v>224</v>
      </c>
      <c r="Q417" s="40">
        <v>69208659.189999998</v>
      </c>
      <c r="R417" s="40">
        <v>69208659.189999998</v>
      </c>
      <c r="S417" s="31" t="s">
        <v>221</v>
      </c>
      <c r="T417" s="31" t="s">
        <v>221</v>
      </c>
      <c r="U417" s="30" t="s">
        <v>859</v>
      </c>
      <c r="V417" s="30" t="s">
        <v>714</v>
      </c>
      <c r="W417" s="30" t="s">
        <v>715</v>
      </c>
      <c r="X417" s="30" t="s">
        <v>229</v>
      </c>
      <c r="Y417" s="30" t="s">
        <v>230</v>
      </c>
      <c r="Z417" s="30" t="s">
        <v>1065</v>
      </c>
      <c r="AA417" s="41">
        <v>69208659.189999998</v>
      </c>
      <c r="AB417" s="41">
        <v>0</v>
      </c>
      <c r="AC417" s="41">
        <v>0</v>
      </c>
      <c r="AD417" s="41">
        <v>6291696.29</v>
      </c>
      <c r="AE417" s="41">
        <v>0</v>
      </c>
      <c r="AF417" s="41">
        <v>6291696.29</v>
      </c>
      <c r="AG417" s="41">
        <v>0</v>
      </c>
      <c r="AH417" s="41">
        <v>6291696.29</v>
      </c>
      <c r="AI417" s="41">
        <v>0</v>
      </c>
      <c r="AJ417" s="41">
        <v>6291696.29</v>
      </c>
      <c r="AK417" s="41">
        <v>0</v>
      </c>
      <c r="AL417" s="41">
        <v>6291696.29</v>
      </c>
      <c r="AM417" s="41">
        <v>0</v>
      </c>
      <c r="AN417" s="41">
        <v>6291696.29</v>
      </c>
      <c r="AO417" s="41">
        <v>0</v>
      </c>
      <c r="AP417" s="41">
        <v>6291696.29</v>
      </c>
      <c r="AQ417" s="41">
        <v>0</v>
      </c>
      <c r="AR417" s="41">
        <v>6291696.29</v>
      </c>
      <c r="AS417" s="41">
        <v>0</v>
      </c>
      <c r="AT417" s="41">
        <v>6291696.29</v>
      </c>
      <c r="AU417" s="41">
        <v>0</v>
      </c>
      <c r="AV417" s="41">
        <v>6291696.29</v>
      </c>
      <c r="AW417" s="41">
        <v>0</v>
      </c>
      <c r="AX417" s="41">
        <v>6291696.29</v>
      </c>
      <c r="AY417" s="2">
        <v>0</v>
      </c>
      <c r="AZ417" s="12" t="str">
        <f t="shared" si="46"/>
        <v>OK</v>
      </c>
      <c r="BA417" s="12" t="str">
        <f t="shared" si="47"/>
        <v>OK</v>
      </c>
      <c r="BB417" s="6">
        <f t="shared" si="48"/>
        <v>0</v>
      </c>
      <c r="BC417" s="13">
        <f t="shared" si="49"/>
        <v>69208659.189999998</v>
      </c>
      <c r="BD417" s="13">
        <f t="shared" si="50"/>
        <v>69208659.189999998</v>
      </c>
      <c r="BE417" s="6">
        <f t="shared" si="51"/>
        <v>0</v>
      </c>
      <c r="BF417" s="6">
        <f t="shared" si="52"/>
        <v>0</v>
      </c>
    </row>
    <row r="418" spans="2:58" ht="128.25" x14ac:dyDescent="0.25">
      <c r="B418" s="29" t="s">
        <v>1069</v>
      </c>
      <c r="C418" s="29" t="s">
        <v>710</v>
      </c>
      <c r="D418" s="29" t="s">
        <v>4</v>
      </c>
      <c r="E418" s="30" t="s">
        <v>219</v>
      </c>
      <c r="F418" s="30" t="s">
        <v>220</v>
      </c>
      <c r="G418" s="30" t="s">
        <v>5</v>
      </c>
      <c r="H418" s="30">
        <v>80111604</v>
      </c>
      <c r="I418" s="30" t="s">
        <v>6268</v>
      </c>
      <c r="J418" s="30" t="s">
        <v>221</v>
      </c>
      <c r="K418" s="30" t="s">
        <v>1049</v>
      </c>
      <c r="L418" s="31" t="s">
        <v>153</v>
      </c>
      <c r="M418" s="31" t="s">
        <v>153</v>
      </c>
      <c r="N418" s="31">
        <v>12</v>
      </c>
      <c r="O418" s="31" t="s">
        <v>223</v>
      </c>
      <c r="P418" s="31" t="s">
        <v>224</v>
      </c>
      <c r="Q418" s="40">
        <v>90754308.370000005</v>
      </c>
      <c r="R418" s="40">
        <v>90754308.370000005</v>
      </c>
      <c r="S418" s="31" t="s">
        <v>221</v>
      </c>
      <c r="T418" s="31" t="s">
        <v>221</v>
      </c>
      <c r="U418" s="30" t="s">
        <v>859</v>
      </c>
      <c r="V418" s="30" t="s">
        <v>714</v>
      </c>
      <c r="W418" s="30" t="s">
        <v>715</v>
      </c>
      <c r="X418" s="30" t="s">
        <v>229</v>
      </c>
      <c r="Y418" s="30" t="s">
        <v>230</v>
      </c>
      <c r="Z418" s="30" t="s">
        <v>1042</v>
      </c>
      <c r="AA418" s="41">
        <v>90754308.370000005</v>
      </c>
      <c r="AB418" s="41">
        <v>0</v>
      </c>
      <c r="AC418" s="41">
        <v>0</v>
      </c>
      <c r="AD418" s="41">
        <v>8250391.6699999999</v>
      </c>
      <c r="AE418" s="41">
        <v>0</v>
      </c>
      <c r="AF418" s="41">
        <v>8250391.6699999999</v>
      </c>
      <c r="AG418" s="41">
        <v>0</v>
      </c>
      <c r="AH418" s="41">
        <v>8250391.6699999999</v>
      </c>
      <c r="AI418" s="41">
        <v>0</v>
      </c>
      <c r="AJ418" s="41">
        <v>8250391.6699999999</v>
      </c>
      <c r="AK418" s="41">
        <v>0</v>
      </c>
      <c r="AL418" s="41">
        <v>8250391.6699999999</v>
      </c>
      <c r="AM418" s="41">
        <v>0</v>
      </c>
      <c r="AN418" s="41">
        <v>8250391.6699999999</v>
      </c>
      <c r="AO418" s="41">
        <v>0</v>
      </c>
      <c r="AP418" s="41">
        <v>8250391.6699999999</v>
      </c>
      <c r="AQ418" s="41">
        <v>0</v>
      </c>
      <c r="AR418" s="41">
        <v>8250391.6699999999</v>
      </c>
      <c r="AS418" s="41">
        <v>0</v>
      </c>
      <c r="AT418" s="41">
        <v>8250391.6699999999</v>
      </c>
      <c r="AU418" s="41">
        <v>0</v>
      </c>
      <c r="AV418" s="41">
        <v>8250391.6699999999</v>
      </c>
      <c r="AW418" s="41">
        <v>0</v>
      </c>
      <c r="AX418" s="41">
        <v>8250391.6699999999</v>
      </c>
      <c r="AY418" s="2">
        <v>0</v>
      </c>
      <c r="AZ418" s="12" t="str">
        <f t="shared" si="46"/>
        <v>OK</v>
      </c>
      <c r="BA418" s="12" t="str">
        <f t="shared" si="47"/>
        <v>OK</v>
      </c>
      <c r="BB418" s="6">
        <f t="shared" si="48"/>
        <v>0</v>
      </c>
      <c r="BC418" s="13">
        <f t="shared" si="49"/>
        <v>90754308.370000005</v>
      </c>
      <c r="BD418" s="13">
        <f t="shared" si="50"/>
        <v>90754308.370000005</v>
      </c>
      <c r="BE418" s="6">
        <f t="shared" si="51"/>
        <v>0</v>
      </c>
      <c r="BF418" s="6">
        <f t="shared" si="52"/>
        <v>0</v>
      </c>
    </row>
    <row r="419" spans="2:58" ht="114" x14ac:dyDescent="0.25">
      <c r="B419" s="29" t="s">
        <v>1070</v>
      </c>
      <c r="C419" s="29" t="s">
        <v>710</v>
      </c>
      <c r="D419" s="29" t="s">
        <v>4</v>
      </c>
      <c r="E419" s="30" t="s">
        <v>219</v>
      </c>
      <c r="F419" s="30" t="s">
        <v>220</v>
      </c>
      <c r="G419" s="30" t="s">
        <v>5</v>
      </c>
      <c r="H419" s="30">
        <v>80111604</v>
      </c>
      <c r="I419" s="30" t="s">
        <v>6268</v>
      </c>
      <c r="J419" s="30" t="s">
        <v>221</v>
      </c>
      <c r="K419" s="30" t="s">
        <v>1067</v>
      </c>
      <c r="L419" s="31" t="s">
        <v>153</v>
      </c>
      <c r="M419" s="31" t="s">
        <v>153</v>
      </c>
      <c r="N419" s="31">
        <v>12</v>
      </c>
      <c r="O419" s="31" t="s">
        <v>223</v>
      </c>
      <c r="P419" s="31" t="s">
        <v>224</v>
      </c>
      <c r="Q419" s="40">
        <v>69208659.189999998</v>
      </c>
      <c r="R419" s="40">
        <v>69208659.189999998</v>
      </c>
      <c r="S419" s="31" t="s">
        <v>221</v>
      </c>
      <c r="T419" s="31" t="s">
        <v>221</v>
      </c>
      <c r="U419" s="30" t="s">
        <v>859</v>
      </c>
      <c r="V419" s="30" t="s">
        <v>714</v>
      </c>
      <c r="W419" s="30" t="s">
        <v>715</v>
      </c>
      <c r="X419" s="30" t="s">
        <v>229</v>
      </c>
      <c r="Y419" s="30" t="s">
        <v>230</v>
      </c>
      <c r="Z419" s="30" t="s">
        <v>1042</v>
      </c>
      <c r="AA419" s="41">
        <v>69208659.189999998</v>
      </c>
      <c r="AB419" s="41">
        <v>0</v>
      </c>
      <c r="AC419" s="41">
        <v>0</v>
      </c>
      <c r="AD419" s="41">
        <v>6291696.29</v>
      </c>
      <c r="AE419" s="41">
        <v>0</v>
      </c>
      <c r="AF419" s="41">
        <v>6291696.29</v>
      </c>
      <c r="AG419" s="41">
        <v>0</v>
      </c>
      <c r="AH419" s="41">
        <v>6291696.29</v>
      </c>
      <c r="AI419" s="41">
        <v>0</v>
      </c>
      <c r="AJ419" s="41">
        <v>6291696.29</v>
      </c>
      <c r="AK419" s="41">
        <v>0</v>
      </c>
      <c r="AL419" s="41">
        <v>6291696.29</v>
      </c>
      <c r="AM419" s="41">
        <v>0</v>
      </c>
      <c r="AN419" s="41">
        <v>6291696.29</v>
      </c>
      <c r="AO419" s="41">
        <v>0</v>
      </c>
      <c r="AP419" s="41">
        <v>6291696.29</v>
      </c>
      <c r="AQ419" s="41">
        <v>0</v>
      </c>
      <c r="AR419" s="41">
        <v>6291696.29</v>
      </c>
      <c r="AS419" s="41">
        <v>0</v>
      </c>
      <c r="AT419" s="41">
        <v>6291696.29</v>
      </c>
      <c r="AU419" s="41">
        <v>0</v>
      </c>
      <c r="AV419" s="41">
        <v>6291696.29</v>
      </c>
      <c r="AW419" s="41">
        <v>0</v>
      </c>
      <c r="AX419" s="41">
        <v>6291696.29</v>
      </c>
      <c r="AY419" s="2">
        <v>0</v>
      </c>
      <c r="AZ419" s="12" t="str">
        <f t="shared" si="46"/>
        <v>OK</v>
      </c>
      <c r="BA419" s="12" t="str">
        <f t="shared" si="47"/>
        <v>OK</v>
      </c>
      <c r="BB419" s="6">
        <f t="shared" si="48"/>
        <v>0</v>
      </c>
      <c r="BC419" s="13">
        <f t="shared" si="49"/>
        <v>69208659.189999998</v>
      </c>
      <c r="BD419" s="13">
        <f t="shared" si="50"/>
        <v>69208659.189999998</v>
      </c>
      <c r="BE419" s="6">
        <f t="shared" si="51"/>
        <v>0</v>
      </c>
      <c r="BF419" s="6">
        <f t="shared" si="52"/>
        <v>0</v>
      </c>
    </row>
    <row r="420" spans="2:58" ht="128.25" x14ac:dyDescent="0.25">
      <c r="B420" s="29" t="s">
        <v>1071</v>
      </c>
      <c r="C420" s="29" t="s">
        <v>710</v>
      </c>
      <c r="D420" s="29" t="s">
        <v>4</v>
      </c>
      <c r="E420" s="30" t="s">
        <v>219</v>
      </c>
      <c r="F420" s="30" t="s">
        <v>220</v>
      </c>
      <c r="G420" s="30" t="s">
        <v>5</v>
      </c>
      <c r="H420" s="30">
        <v>80111604</v>
      </c>
      <c r="I420" s="30" t="s">
        <v>6268</v>
      </c>
      <c r="J420" s="30" t="s">
        <v>221</v>
      </c>
      <c r="K420" s="30" t="s">
        <v>1049</v>
      </c>
      <c r="L420" s="31" t="s">
        <v>153</v>
      </c>
      <c r="M420" s="31" t="s">
        <v>153</v>
      </c>
      <c r="N420" s="31">
        <v>12</v>
      </c>
      <c r="O420" s="31" t="s">
        <v>223</v>
      </c>
      <c r="P420" s="31" t="s">
        <v>224</v>
      </c>
      <c r="Q420" s="40">
        <v>90754308.370000005</v>
      </c>
      <c r="R420" s="40">
        <v>90754308.370000005</v>
      </c>
      <c r="S420" s="31" t="s">
        <v>221</v>
      </c>
      <c r="T420" s="31" t="s">
        <v>221</v>
      </c>
      <c r="U420" s="30" t="s">
        <v>859</v>
      </c>
      <c r="V420" s="30" t="s">
        <v>714</v>
      </c>
      <c r="W420" s="30" t="s">
        <v>715</v>
      </c>
      <c r="X420" s="30" t="s">
        <v>229</v>
      </c>
      <c r="Y420" s="30" t="s">
        <v>230</v>
      </c>
      <c r="Z420" s="30" t="s">
        <v>1065</v>
      </c>
      <c r="AA420" s="41">
        <v>90754308.370000005</v>
      </c>
      <c r="AB420" s="41">
        <v>0</v>
      </c>
      <c r="AC420" s="41">
        <v>0</v>
      </c>
      <c r="AD420" s="41">
        <v>8250391.6699999999</v>
      </c>
      <c r="AE420" s="41">
        <v>0</v>
      </c>
      <c r="AF420" s="41">
        <v>8250391.6699999999</v>
      </c>
      <c r="AG420" s="41">
        <v>0</v>
      </c>
      <c r="AH420" s="41">
        <v>8250391.6699999999</v>
      </c>
      <c r="AI420" s="41">
        <v>0</v>
      </c>
      <c r="AJ420" s="41">
        <v>8250391.6699999999</v>
      </c>
      <c r="AK420" s="41">
        <v>0</v>
      </c>
      <c r="AL420" s="41">
        <v>8250391.6699999999</v>
      </c>
      <c r="AM420" s="41">
        <v>0</v>
      </c>
      <c r="AN420" s="41">
        <v>8250391.6699999999</v>
      </c>
      <c r="AO420" s="41">
        <v>0</v>
      </c>
      <c r="AP420" s="41">
        <v>8250391.6699999999</v>
      </c>
      <c r="AQ420" s="41">
        <v>0</v>
      </c>
      <c r="AR420" s="41">
        <v>8250391.6699999999</v>
      </c>
      <c r="AS420" s="41">
        <v>0</v>
      </c>
      <c r="AT420" s="41">
        <v>8250391.6699999999</v>
      </c>
      <c r="AU420" s="41">
        <v>0</v>
      </c>
      <c r="AV420" s="41">
        <v>8250391.6699999999</v>
      </c>
      <c r="AW420" s="41">
        <v>0</v>
      </c>
      <c r="AX420" s="41">
        <v>8250391.6699999999</v>
      </c>
      <c r="AY420" s="2">
        <v>0</v>
      </c>
      <c r="AZ420" s="12" t="str">
        <f t="shared" si="46"/>
        <v>OK</v>
      </c>
      <c r="BA420" s="12" t="str">
        <f t="shared" si="47"/>
        <v>OK</v>
      </c>
      <c r="BB420" s="6">
        <f t="shared" si="48"/>
        <v>0</v>
      </c>
      <c r="BC420" s="13">
        <f t="shared" si="49"/>
        <v>90754308.370000005</v>
      </c>
      <c r="BD420" s="13">
        <f t="shared" si="50"/>
        <v>90754308.370000005</v>
      </c>
      <c r="BE420" s="6">
        <f t="shared" si="51"/>
        <v>0</v>
      </c>
      <c r="BF420" s="6">
        <f t="shared" si="52"/>
        <v>0</v>
      </c>
    </row>
    <row r="421" spans="2:58" ht="99.75" x14ac:dyDescent="0.25">
      <c r="B421" s="29" t="s">
        <v>1072</v>
      </c>
      <c r="C421" s="29" t="s">
        <v>710</v>
      </c>
      <c r="D421" s="29" t="s">
        <v>4</v>
      </c>
      <c r="E421" s="30" t="s">
        <v>219</v>
      </c>
      <c r="F421" s="30" t="s">
        <v>220</v>
      </c>
      <c r="G421" s="30" t="s">
        <v>5</v>
      </c>
      <c r="H421" s="30">
        <v>80111604</v>
      </c>
      <c r="I421" s="30" t="s">
        <v>6268</v>
      </c>
      <c r="J421" s="30" t="s">
        <v>221</v>
      </c>
      <c r="K421" s="30" t="s">
        <v>1057</v>
      </c>
      <c r="L421" s="31" t="s">
        <v>153</v>
      </c>
      <c r="M421" s="31" t="s">
        <v>153</v>
      </c>
      <c r="N421" s="31">
        <v>12</v>
      </c>
      <c r="O421" s="31" t="s">
        <v>223</v>
      </c>
      <c r="P421" s="31" t="s">
        <v>224</v>
      </c>
      <c r="Q421" s="40">
        <v>69208659.189999998</v>
      </c>
      <c r="R421" s="40">
        <v>69208659.189999998</v>
      </c>
      <c r="S421" s="31" t="s">
        <v>221</v>
      </c>
      <c r="T421" s="31" t="s">
        <v>221</v>
      </c>
      <c r="U421" s="30" t="s">
        <v>859</v>
      </c>
      <c r="V421" s="30" t="s">
        <v>714</v>
      </c>
      <c r="W421" s="30" t="s">
        <v>715</v>
      </c>
      <c r="X421" s="30" t="s">
        <v>229</v>
      </c>
      <c r="Y421" s="30" t="s">
        <v>230</v>
      </c>
      <c r="Z421" s="30" t="s">
        <v>1042</v>
      </c>
      <c r="AA421" s="41">
        <v>69208659.189999998</v>
      </c>
      <c r="AB421" s="41">
        <v>0</v>
      </c>
      <c r="AC421" s="41">
        <v>0</v>
      </c>
      <c r="AD421" s="41">
        <v>6291696.29</v>
      </c>
      <c r="AE421" s="41">
        <v>0</v>
      </c>
      <c r="AF421" s="41">
        <v>6291696.29</v>
      </c>
      <c r="AG421" s="41">
        <v>0</v>
      </c>
      <c r="AH421" s="41">
        <v>6291696.29</v>
      </c>
      <c r="AI421" s="41">
        <v>0</v>
      </c>
      <c r="AJ421" s="41">
        <v>6291696.29</v>
      </c>
      <c r="AK421" s="41">
        <v>0</v>
      </c>
      <c r="AL421" s="41">
        <v>6291696.29</v>
      </c>
      <c r="AM421" s="41">
        <v>0</v>
      </c>
      <c r="AN421" s="41">
        <v>6291696.29</v>
      </c>
      <c r="AO421" s="41">
        <v>0</v>
      </c>
      <c r="AP421" s="41">
        <v>6291696.29</v>
      </c>
      <c r="AQ421" s="41">
        <v>0</v>
      </c>
      <c r="AR421" s="41">
        <v>6291696.29</v>
      </c>
      <c r="AS421" s="41">
        <v>0</v>
      </c>
      <c r="AT421" s="41">
        <v>6291696.29</v>
      </c>
      <c r="AU421" s="41">
        <v>0</v>
      </c>
      <c r="AV421" s="41">
        <v>6291696.29</v>
      </c>
      <c r="AW421" s="41">
        <v>0</v>
      </c>
      <c r="AX421" s="41">
        <v>6291696.29</v>
      </c>
      <c r="AY421" s="2">
        <v>0</v>
      </c>
      <c r="AZ421" s="12" t="str">
        <f t="shared" si="46"/>
        <v>OK</v>
      </c>
      <c r="BA421" s="12" t="str">
        <f t="shared" si="47"/>
        <v>OK</v>
      </c>
      <c r="BB421" s="6">
        <f t="shared" si="48"/>
        <v>0</v>
      </c>
      <c r="BC421" s="13">
        <f t="shared" si="49"/>
        <v>69208659.189999998</v>
      </c>
      <c r="BD421" s="13">
        <f t="shared" si="50"/>
        <v>69208659.189999998</v>
      </c>
      <c r="BE421" s="6">
        <f t="shared" si="51"/>
        <v>0</v>
      </c>
      <c r="BF421" s="6">
        <f t="shared" si="52"/>
        <v>0</v>
      </c>
    </row>
    <row r="422" spans="2:58" ht="71.25" x14ac:dyDescent="0.25">
      <c r="B422" s="29" t="s">
        <v>1073</v>
      </c>
      <c r="C422" s="29" t="s">
        <v>710</v>
      </c>
      <c r="D422" s="29" t="s">
        <v>4</v>
      </c>
      <c r="E422" s="30" t="s">
        <v>219</v>
      </c>
      <c r="F422" s="30" t="s">
        <v>220</v>
      </c>
      <c r="G422" s="30" t="s">
        <v>5</v>
      </c>
      <c r="H422" s="30">
        <v>80111604</v>
      </c>
      <c r="I422" s="30" t="s">
        <v>6268</v>
      </c>
      <c r="J422" s="30" t="s">
        <v>221</v>
      </c>
      <c r="K422" s="30" t="s">
        <v>1074</v>
      </c>
      <c r="L422" s="31" t="s">
        <v>153</v>
      </c>
      <c r="M422" s="31" t="s">
        <v>153</v>
      </c>
      <c r="N422" s="31">
        <v>12</v>
      </c>
      <c r="O422" s="31" t="s">
        <v>223</v>
      </c>
      <c r="P422" s="31" t="s">
        <v>224</v>
      </c>
      <c r="Q422" s="40">
        <v>32111214.080000002</v>
      </c>
      <c r="R422" s="40">
        <v>32111214.080000002</v>
      </c>
      <c r="S422" s="31" t="s">
        <v>221</v>
      </c>
      <c r="T422" s="31" t="s">
        <v>221</v>
      </c>
      <c r="U422" s="30" t="s">
        <v>859</v>
      </c>
      <c r="V422" s="30" t="s">
        <v>714</v>
      </c>
      <c r="W422" s="30" t="s">
        <v>715</v>
      </c>
      <c r="X422" s="30" t="s">
        <v>229</v>
      </c>
      <c r="Y422" s="30" t="s">
        <v>230</v>
      </c>
      <c r="Z422" s="30" t="s">
        <v>1042</v>
      </c>
      <c r="AA422" s="41">
        <v>32111214.080000002</v>
      </c>
      <c r="AB422" s="41">
        <v>0</v>
      </c>
      <c r="AC422" s="41">
        <v>0</v>
      </c>
      <c r="AD422" s="41">
        <v>2919201.2800000003</v>
      </c>
      <c r="AE422" s="41">
        <v>0</v>
      </c>
      <c r="AF422" s="41">
        <v>2919201.2800000003</v>
      </c>
      <c r="AG422" s="41">
        <v>0</v>
      </c>
      <c r="AH422" s="41">
        <v>2919201.2800000003</v>
      </c>
      <c r="AI422" s="41">
        <v>0</v>
      </c>
      <c r="AJ422" s="41">
        <v>2919201.2800000003</v>
      </c>
      <c r="AK422" s="41">
        <v>0</v>
      </c>
      <c r="AL422" s="41">
        <v>2919201.2800000003</v>
      </c>
      <c r="AM422" s="41">
        <v>0</v>
      </c>
      <c r="AN422" s="41">
        <v>2919201.2800000003</v>
      </c>
      <c r="AO422" s="41">
        <v>0</v>
      </c>
      <c r="AP422" s="41">
        <v>2919201.2800000003</v>
      </c>
      <c r="AQ422" s="41">
        <v>0</v>
      </c>
      <c r="AR422" s="41">
        <v>2919201.2800000003</v>
      </c>
      <c r="AS422" s="41">
        <v>0</v>
      </c>
      <c r="AT422" s="41">
        <v>2919201.2800000003</v>
      </c>
      <c r="AU422" s="41">
        <v>0</v>
      </c>
      <c r="AV422" s="41">
        <v>2919201.2800000003</v>
      </c>
      <c r="AW422" s="41">
        <v>0</v>
      </c>
      <c r="AX422" s="41">
        <v>2919201.2800000003</v>
      </c>
      <c r="AY422" s="2">
        <v>0</v>
      </c>
      <c r="AZ422" s="12" t="str">
        <f t="shared" si="46"/>
        <v>OK</v>
      </c>
      <c r="BA422" s="12" t="str">
        <f t="shared" si="47"/>
        <v>OK</v>
      </c>
      <c r="BB422" s="6">
        <f t="shared" si="48"/>
        <v>0</v>
      </c>
      <c r="BC422" s="13">
        <f t="shared" si="49"/>
        <v>32111214.080000002</v>
      </c>
      <c r="BD422" s="13">
        <f t="shared" si="50"/>
        <v>32111214.080000009</v>
      </c>
      <c r="BE422" s="6">
        <f t="shared" si="51"/>
        <v>0</v>
      </c>
      <c r="BF422" s="6">
        <f t="shared" si="52"/>
        <v>0</v>
      </c>
    </row>
    <row r="423" spans="2:58" ht="85.5" x14ac:dyDescent="0.25">
      <c r="B423" s="29" t="s">
        <v>1075</v>
      </c>
      <c r="C423" s="29" t="s">
        <v>710</v>
      </c>
      <c r="D423" s="29" t="s">
        <v>4</v>
      </c>
      <c r="E423" s="30" t="s">
        <v>219</v>
      </c>
      <c r="F423" s="30" t="s">
        <v>220</v>
      </c>
      <c r="G423" s="30" t="s">
        <v>5</v>
      </c>
      <c r="H423" s="30">
        <v>80111604</v>
      </c>
      <c r="I423" s="30" t="s">
        <v>6268</v>
      </c>
      <c r="J423" s="30" t="s">
        <v>221</v>
      </c>
      <c r="K423" s="30" t="s">
        <v>1076</v>
      </c>
      <c r="L423" s="31" t="s">
        <v>153</v>
      </c>
      <c r="M423" s="31" t="s">
        <v>153</v>
      </c>
      <c r="N423" s="31">
        <v>12</v>
      </c>
      <c r="O423" s="31" t="s">
        <v>223</v>
      </c>
      <c r="P423" s="31" t="s">
        <v>224</v>
      </c>
      <c r="Q423" s="40">
        <v>32111214.080000002</v>
      </c>
      <c r="R423" s="40">
        <v>32111214.080000002</v>
      </c>
      <c r="S423" s="31" t="s">
        <v>221</v>
      </c>
      <c r="T423" s="31" t="s">
        <v>221</v>
      </c>
      <c r="U423" s="30" t="s">
        <v>859</v>
      </c>
      <c r="V423" s="30" t="s">
        <v>714</v>
      </c>
      <c r="W423" s="30" t="s">
        <v>715</v>
      </c>
      <c r="X423" s="30" t="s">
        <v>229</v>
      </c>
      <c r="Y423" s="30" t="s">
        <v>230</v>
      </c>
      <c r="Z423" s="30" t="s">
        <v>886</v>
      </c>
      <c r="AA423" s="41">
        <v>32111214.080000002</v>
      </c>
      <c r="AB423" s="41">
        <v>0</v>
      </c>
      <c r="AC423" s="41">
        <v>0</v>
      </c>
      <c r="AD423" s="41">
        <v>2919201.2800000003</v>
      </c>
      <c r="AE423" s="41">
        <v>0</v>
      </c>
      <c r="AF423" s="41">
        <v>2919201.2800000003</v>
      </c>
      <c r="AG423" s="41">
        <v>0</v>
      </c>
      <c r="AH423" s="41">
        <v>2919201.2800000003</v>
      </c>
      <c r="AI423" s="41">
        <v>0</v>
      </c>
      <c r="AJ423" s="41">
        <v>2919201.2800000003</v>
      </c>
      <c r="AK423" s="41">
        <v>0</v>
      </c>
      <c r="AL423" s="41">
        <v>2919201.2800000003</v>
      </c>
      <c r="AM423" s="41">
        <v>0</v>
      </c>
      <c r="AN423" s="41">
        <v>2919201.2800000003</v>
      </c>
      <c r="AO423" s="41">
        <v>0</v>
      </c>
      <c r="AP423" s="41">
        <v>2919201.2800000003</v>
      </c>
      <c r="AQ423" s="41">
        <v>0</v>
      </c>
      <c r="AR423" s="41">
        <v>2919201.2800000003</v>
      </c>
      <c r="AS423" s="41">
        <v>0</v>
      </c>
      <c r="AT423" s="41">
        <v>2919201.2800000003</v>
      </c>
      <c r="AU423" s="41">
        <v>0</v>
      </c>
      <c r="AV423" s="41">
        <v>2919201.2800000003</v>
      </c>
      <c r="AW423" s="41">
        <v>0</v>
      </c>
      <c r="AX423" s="41">
        <v>2919201.2800000003</v>
      </c>
      <c r="AY423" s="2">
        <v>0</v>
      </c>
      <c r="AZ423" s="12" t="str">
        <f t="shared" si="46"/>
        <v>OK</v>
      </c>
      <c r="BA423" s="12" t="str">
        <f t="shared" si="47"/>
        <v>OK</v>
      </c>
      <c r="BB423" s="6">
        <f t="shared" si="48"/>
        <v>0</v>
      </c>
      <c r="BC423" s="13">
        <f t="shared" si="49"/>
        <v>32111214.080000002</v>
      </c>
      <c r="BD423" s="13">
        <f t="shared" si="50"/>
        <v>32111214.080000009</v>
      </c>
      <c r="BE423" s="6">
        <f t="shared" si="51"/>
        <v>0</v>
      </c>
      <c r="BF423" s="6">
        <f t="shared" si="52"/>
        <v>0</v>
      </c>
    </row>
    <row r="424" spans="2:58" ht="128.25" x14ac:dyDescent="0.25">
      <c r="B424" s="29" t="s">
        <v>1077</v>
      </c>
      <c r="C424" s="29" t="s">
        <v>710</v>
      </c>
      <c r="D424" s="29" t="s">
        <v>4</v>
      </c>
      <c r="E424" s="30" t="s">
        <v>219</v>
      </c>
      <c r="F424" s="30" t="s">
        <v>220</v>
      </c>
      <c r="G424" s="30" t="s">
        <v>5</v>
      </c>
      <c r="H424" s="30">
        <v>80111604</v>
      </c>
      <c r="I424" s="30" t="s">
        <v>6268</v>
      </c>
      <c r="J424" s="30" t="s">
        <v>221</v>
      </c>
      <c r="K424" s="30" t="s">
        <v>1049</v>
      </c>
      <c r="L424" s="31" t="s">
        <v>153</v>
      </c>
      <c r="M424" s="31" t="s">
        <v>153</v>
      </c>
      <c r="N424" s="31">
        <v>12</v>
      </c>
      <c r="O424" s="31" t="s">
        <v>223</v>
      </c>
      <c r="P424" s="31" t="s">
        <v>224</v>
      </c>
      <c r="Q424" s="40">
        <v>90754308.370000005</v>
      </c>
      <c r="R424" s="40">
        <v>90754308.370000005</v>
      </c>
      <c r="S424" s="31" t="s">
        <v>221</v>
      </c>
      <c r="T424" s="31" t="s">
        <v>221</v>
      </c>
      <c r="U424" s="30" t="s">
        <v>859</v>
      </c>
      <c r="V424" s="30" t="s">
        <v>714</v>
      </c>
      <c r="W424" s="30" t="s">
        <v>715</v>
      </c>
      <c r="X424" s="30" t="s">
        <v>229</v>
      </c>
      <c r="Y424" s="30" t="s">
        <v>230</v>
      </c>
      <c r="Z424" s="30" t="s">
        <v>1042</v>
      </c>
      <c r="AA424" s="41">
        <v>90754308.370000005</v>
      </c>
      <c r="AB424" s="41">
        <v>0</v>
      </c>
      <c r="AC424" s="41">
        <v>0</v>
      </c>
      <c r="AD424" s="41">
        <v>8250391.6699999999</v>
      </c>
      <c r="AE424" s="41">
        <v>0</v>
      </c>
      <c r="AF424" s="41">
        <v>8250391.6699999999</v>
      </c>
      <c r="AG424" s="41">
        <v>0</v>
      </c>
      <c r="AH424" s="41">
        <v>8250391.6699999999</v>
      </c>
      <c r="AI424" s="41">
        <v>0</v>
      </c>
      <c r="AJ424" s="41">
        <v>8250391.6699999999</v>
      </c>
      <c r="AK424" s="41">
        <v>0</v>
      </c>
      <c r="AL424" s="41">
        <v>8250391.6699999999</v>
      </c>
      <c r="AM424" s="41">
        <v>0</v>
      </c>
      <c r="AN424" s="41">
        <v>8250391.6699999999</v>
      </c>
      <c r="AO424" s="41">
        <v>0</v>
      </c>
      <c r="AP424" s="41">
        <v>8250391.6699999999</v>
      </c>
      <c r="AQ424" s="41">
        <v>0</v>
      </c>
      <c r="AR424" s="41">
        <v>8250391.6699999999</v>
      </c>
      <c r="AS424" s="41">
        <v>0</v>
      </c>
      <c r="AT424" s="41">
        <v>8250391.6699999999</v>
      </c>
      <c r="AU424" s="41">
        <v>0</v>
      </c>
      <c r="AV424" s="41">
        <v>8250391.6699999999</v>
      </c>
      <c r="AW424" s="41">
        <v>0</v>
      </c>
      <c r="AX424" s="41">
        <v>8250391.6699999999</v>
      </c>
      <c r="AY424" s="2">
        <v>0</v>
      </c>
      <c r="AZ424" s="12" t="str">
        <f t="shared" si="46"/>
        <v>OK</v>
      </c>
      <c r="BA424" s="12" t="str">
        <f t="shared" si="47"/>
        <v>OK</v>
      </c>
      <c r="BB424" s="6">
        <f t="shared" si="48"/>
        <v>0</v>
      </c>
      <c r="BC424" s="13">
        <f t="shared" si="49"/>
        <v>90754308.370000005</v>
      </c>
      <c r="BD424" s="13">
        <f t="shared" si="50"/>
        <v>90754308.370000005</v>
      </c>
      <c r="BE424" s="6">
        <f t="shared" si="51"/>
        <v>0</v>
      </c>
      <c r="BF424" s="6">
        <f t="shared" si="52"/>
        <v>0</v>
      </c>
    </row>
    <row r="425" spans="2:58" ht="128.25" x14ac:dyDescent="0.25">
      <c r="B425" s="29" t="s">
        <v>1078</v>
      </c>
      <c r="C425" s="29" t="s">
        <v>710</v>
      </c>
      <c r="D425" s="29" t="s">
        <v>4</v>
      </c>
      <c r="E425" s="30" t="s">
        <v>219</v>
      </c>
      <c r="F425" s="30" t="s">
        <v>220</v>
      </c>
      <c r="G425" s="30" t="s">
        <v>5</v>
      </c>
      <c r="H425" s="30">
        <v>80111604</v>
      </c>
      <c r="I425" s="30" t="s">
        <v>6268</v>
      </c>
      <c r="J425" s="30" t="s">
        <v>221</v>
      </c>
      <c r="K425" s="30" t="s">
        <v>1049</v>
      </c>
      <c r="L425" s="31" t="s">
        <v>153</v>
      </c>
      <c r="M425" s="31" t="s">
        <v>153</v>
      </c>
      <c r="N425" s="31">
        <v>12</v>
      </c>
      <c r="O425" s="31" t="s">
        <v>223</v>
      </c>
      <c r="P425" s="31" t="s">
        <v>224</v>
      </c>
      <c r="Q425" s="40">
        <v>90754308.370000005</v>
      </c>
      <c r="R425" s="40">
        <v>90754308.370000005</v>
      </c>
      <c r="S425" s="31" t="s">
        <v>221</v>
      </c>
      <c r="T425" s="31" t="s">
        <v>221</v>
      </c>
      <c r="U425" s="30" t="s">
        <v>859</v>
      </c>
      <c r="V425" s="30" t="s">
        <v>714</v>
      </c>
      <c r="W425" s="30" t="s">
        <v>715</v>
      </c>
      <c r="X425" s="30" t="s">
        <v>229</v>
      </c>
      <c r="Y425" s="30" t="s">
        <v>230</v>
      </c>
      <c r="Z425" s="30" t="s">
        <v>1042</v>
      </c>
      <c r="AA425" s="41">
        <v>90754308.370000005</v>
      </c>
      <c r="AB425" s="41">
        <v>0</v>
      </c>
      <c r="AC425" s="41">
        <v>0</v>
      </c>
      <c r="AD425" s="41">
        <v>8250391.6699999999</v>
      </c>
      <c r="AE425" s="41">
        <v>0</v>
      </c>
      <c r="AF425" s="41">
        <v>8250391.6699999999</v>
      </c>
      <c r="AG425" s="41">
        <v>0</v>
      </c>
      <c r="AH425" s="41">
        <v>8250391.6699999999</v>
      </c>
      <c r="AI425" s="41">
        <v>0</v>
      </c>
      <c r="AJ425" s="41">
        <v>8250391.6699999999</v>
      </c>
      <c r="AK425" s="41">
        <v>0</v>
      </c>
      <c r="AL425" s="41">
        <v>8250391.6699999999</v>
      </c>
      <c r="AM425" s="41">
        <v>0</v>
      </c>
      <c r="AN425" s="41">
        <v>8250391.6699999999</v>
      </c>
      <c r="AO425" s="41">
        <v>0</v>
      </c>
      <c r="AP425" s="41">
        <v>8250391.6699999999</v>
      </c>
      <c r="AQ425" s="41">
        <v>0</v>
      </c>
      <c r="AR425" s="41">
        <v>8250391.6699999999</v>
      </c>
      <c r="AS425" s="41">
        <v>0</v>
      </c>
      <c r="AT425" s="41">
        <v>8250391.6699999999</v>
      </c>
      <c r="AU425" s="41">
        <v>0</v>
      </c>
      <c r="AV425" s="41">
        <v>8250391.6699999999</v>
      </c>
      <c r="AW425" s="41">
        <v>0</v>
      </c>
      <c r="AX425" s="41">
        <v>8250391.6699999999</v>
      </c>
      <c r="AY425" s="2">
        <v>0</v>
      </c>
      <c r="AZ425" s="12" t="str">
        <f t="shared" si="46"/>
        <v>OK</v>
      </c>
      <c r="BA425" s="12" t="str">
        <f t="shared" si="47"/>
        <v>OK</v>
      </c>
      <c r="BB425" s="6">
        <f t="shared" si="48"/>
        <v>0</v>
      </c>
      <c r="BC425" s="13">
        <f t="shared" si="49"/>
        <v>90754308.370000005</v>
      </c>
      <c r="BD425" s="13">
        <f t="shared" si="50"/>
        <v>90754308.370000005</v>
      </c>
      <c r="BE425" s="6">
        <f t="shared" si="51"/>
        <v>0</v>
      </c>
      <c r="BF425" s="6">
        <f t="shared" si="52"/>
        <v>0</v>
      </c>
    </row>
    <row r="426" spans="2:58" ht="114" x14ac:dyDescent="0.25">
      <c r="B426" s="29" t="s">
        <v>1079</v>
      </c>
      <c r="C426" s="29" t="s">
        <v>710</v>
      </c>
      <c r="D426" s="29" t="s">
        <v>4</v>
      </c>
      <c r="E426" s="30" t="s">
        <v>219</v>
      </c>
      <c r="F426" s="30" t="s">
        <v>220</v>
      </c>
      <c r="G426" s="30" t="s">
        <v>5</v>
      </c>
      <c r="H426" s="30">
        <v>80111604</v>
      </c>
      <c r="I426" s="30" t="s">
        <v>6268</v>
      </c>
      <c r="J426" s="30" t="s">
        <v>221</v>
      </c>
      <c r="K426" s="30" t="s">
        <v>1063</v>
      </c>
      <c r="L426" s="31" t="s">
        <v>153</v>
      </c>
      <c r="M426" s="31" t="s">
        <v>153</v>
      </c>
      <c r="N426" s="31">
        <v>12</v>
      </c>
      <c r="O426" s="31" t="s">
        <v>223</v>
      </c>
      <c r="P426" s="31" t="s">
        <v>224</v>
      </c>
      <c r="Q426" s="40">
        <v>90754308.370000005</v>
      </c>
      <c r="R426" s="40">
        <v>90754308.370000005</v>
      </c>
      <c r="S426" s="31" t="s">
        <v>221</v>
      </c>
      <c r="T426" s="31" t="s">
        <v>221</v>
      </c>
      <c r="U426" s="30" t="s">
        <v>859</v>
      </c>
      <c r="V426" s="30" t="s">
        <v>714</v>
      </c>
      <c r="W426" s="30" t="s">
        <v>715</v>
      </c>
      <c r="X426" s="30" t="s">
        <v>229</v>
      </c>
      <c r="Y426" s="30" t="s">
        <v>230</v>
      </c>
      <c r="Z426" s="30" t="s">
        <v>1065</v>
      </c>
      <c r="AA426" s="41">
        <v>90754308.370000005</v>
      </c>
      <c r="AB426" s="41">
        <v>0</v>
      </c>
      <c r="AC426" s="41">
        <v>0</v>
      </c>
      <c r="AD426" s="41">
        <v>8250391.6699999999</v>
      </c>
      <c r="AE426" s="41">
        <v>0</v>
      </c>
      <c r="AF426" s="41">
        <v>8250391.6699999999</v>
      </c>
      <c r="AG426" s="41">
        <v>0</v>
      </c>
      <c r="AH426" s="41">
        <v>8250391.6699999999</v>
      </c>
      <c r="AI426" s="41">
        <v>0</v>
      </c>
      <c r="AJ426" s="41">
        <v>8250391.6699999999</v>
      </c>
      <c r="AK426" s="41">
        <v>0</v>
      </c>
      <c r="AL426" s="41">
        <v>8250391.6699999999</v>
      </c>
      <c r="AM426" s="41">
        <v>0</v>
      </c>
      <c r="AN426" s="41">
        <v>8250391.6699999999</v>
      </c>
      <c r="AO426" s="41">
        <v>0</v>
      </c>
      <c r="AP426" s="41">
        <v>8250391.6699999999</v>
      </c>
      <c r="AQ426" s="41">
        <v>0</v>
      </c>
      <c r="AR426" s="41">
        <v>8250391.6699999999</v>
      </c>
      <c r="AS426" s="41">
        <v>0</v>
      </c>
      <c r="AT426" s="41">
        <v>8250391.6699999999</v>
      </c>
      <c r="AU426" s="41">
        <v>0</v>
      </c>
      <c r="AV426" s="41">
        <v>8250391.6699999999</v>
      </c>
      <c r="AW426" s="41">
        <v>0</v>
      </c>
      <c r="AX426" s="41">
        <v>8250391.6699999999</v>
      </c>
      <c r="AY426" s="2">
        <v>0</v>
      </c>
      <c r="AZ426" s="12" t="str">
        <f t="shared" si="46"/>
        <v>OK</v>
      </c>
      <c r="BA426" s="12" t="str">
        <f t="shared" si="47"/>
        <v>OK</v>
      </c>
      <c r="BB426" s="6">
        <f t="shared" si="48"/>
        <v>0</v>
      </c>
      <c r="BC426" s="13">
        <f t="shared" si="49"/>
        <v>90754308.370000005</v>
      </c>
      <c r="BD426" s="13">
        <f t="shared" si="50"/>
        <v>90754308.370000005</v>
      </c>
      <c r="BE426" s="6">
        <f t="shared" si="51"/>
        <v>0</v>
      </c>
      <c r="BF426" s="6">
        <f t="shared" si="52"/>
        <v>0</v>
      </c>
    </row>
    <row r="427" spans="2:58" ht="114" x14ac:dyDescent="0.25">
      <c r="B427" s="29" t="s">
        <v>1080</v>
      </c>
      <c r="C427" s="29" t="s">
        <v>710</v>
      </c>
      <c r="D427" s="29" t="s">
        <v>4</v>
      </c>
      <c r="E427" s="30" t="s">
        <v>219</v>
      </c>
      <c r="F427" s="30" t="s">
        <v>220</v>
      </c>
      <c r="G427" s="30" t="s">
        <v>5</v>
      </c>
      <c r="H427" s="30">
        <v>80111604</v>
      </c>
      <c r="I427" s="30" t="s">
        <v>6268</v>
      </c>
      <c r="J427" s="30" t="s">
        <v>221</v>
      </c>
      <c r="K427" s="30" t="s">
        <v>1063</v>
      </c>
      <c r="L427" s="31" t="s">
        <v>153</v>
      </c>
      <c r="M427" s="31" t="s">
        <v>153</v>
      </c>
      <c r="N427" s="31">
        <v>12</v>
      </c>
      <c r="O427" s="31" t="s">
        <v>223</v>
      </c>
      <c r="P427" s="31" t="s">
        <v>224</v>
      </c>
      <c r="Q427" s="40">
        <v>90754308.370000005</v>
      </c>
      <c r="R427" s="40">
        <v>90754308.370000005</v>
      </c>
      <c r="S427" s="31" t="s">
        <v>221</v>
      </c>
      <c r="T427" s="31" t="s">
        <v>221</v>
      </c>
      <c r="U427" s="30" t="s">
        <v>859</v>
      </c>
      <c r="V427" s="30" t="s">
        <v>714</v>
      </c>
      <c r="W427" s="30" t="s">
        <v>715</v>
      </c>
      <c r="X427" s="30" t="s">
        <v>229</v>
      </c>
      <c r="Y427" s="30" t="s">
        <v>230</v>
      </c>
      <c r="Z427" s="30" t="s">
        <v>1065</v>
      </c>
      <c r="AA427" s="41">
        <v>90754308.370000005</v>
      </c>
      <c r="AB427" s="41">
        <v>0</v>
      </c>
      <c r="AC427" s="41">
        <v>0</v>
      </c>
      <c r="AD427" s="41">
        <v>8250391.6699999999</v>
      </c>
      <c r="AE427" s="41">
        <v>0</v>
      </c>
      <c r="AF427" s="41">
        <v>8250391.6699999999</v>
      </c>
      <c r="AG427" s="41">
        <v>0</v>
      </c>
      <c r="AH427" s="41">
        <v>8250391.6699999999</v>
      </c>
      <c r="AI427" s="41">
        <v>0</v>
      </c>
      <c r="AJ427" s="41">
        <v>8250391.6699999999</v>
      </c>
      <c r="AK427" s="41">
        <v>0</v>
      </c>
      <c r="AL427" s="41">
        <v>8250391.6699999999</v>
      </c>
      <c r="AM427" s="41">
        <v>0</v>
      </c>
      <c r="AN427" s="41">
        <v>8250391.6699999999</v>
      </c>
      <c r="AO427" s="41">
        <v>0</v>
      </c>
      <c r="AP427" s="41">
        <v>8250391.6699999999</v>
      </c>
      <c r="AQ427" s="41">
        <v>0</v>
      </c>
      <c r="AR427" s="41">
        <v>8250391.6699999999</v>
      </c>
      <c r="AS427" s="41">
        <v>0</v>
      </c>
      <c r="AT427" s="41">
        <v>8250391.6699999999</v>
      </c>
      <c r="AU427" s="41">
        <v>0</v>
      </c>
      <c r="AV427" s="41">
        <v>8250391.6699999999</v>
      </c>
      <c r="AW427" s="41">
        <v>0</v>
      </c>
      <c r="AX427" s="41">
        <v>8250391.6699999999</v>
      </c>
      <c r="AY427" s="2">
        <v>0</v>
      </c>
      <c r="AZ427" s="12" t="str">
        <f t="shared" si="46"/>
        <v>OK</v>
      </c>
      <c r="BA427" s="12" t="str">
        <f t="shared" si="47"/>
        <v>OK</v>
      </c>
      <c r="BB427" s="6">
        <f t="shared" si="48"/>
        <v>0</v>
      </c>
      <c r="BC427" s="13">
        <f t="shared" si="49"/>
        <v>90754308.370000005</v>
      </c>
      <c r="BD427" s="13">
        <f t="shared" si="50"/>
        <v>90754308.370000005</v>
      </c>
      <c r="BE427" s="6">
        <f t="shared" si="51"/>
        <v>0</v>
      </c>
      <c r="BF427" s="6">
        <f t="shared" si="52"/>
        <v>0</v>
      </c>
    </row>
    <row r="428" spans="2:58" ht="114" x14ac:dyDescent="0.25">
      <c r="B428" s="29" t="s">
        <v>1081</v>
      </c>
      <c r="C428" s="29" t="s">
        <v>710</v>
      </c>
      <c r="D428" s="29" t="s">
        <v>4</v>
      </c>
      <c r="E428" s="30" t="s">
        <v>219</v>
      </c>
      <c r="F428" s="30" t="s">
        <v>220</v>
      </c>
      <c r="G428" s="30" t="s">
        <v>5</v>
      </c>
      <c r="H428" s="30">
        <v>80111604</v>
      </c>
      <c r="I428" s="30" t="s">
        <v>6268</v>
      </c>
      <c r="J428" s="30" t="s">
        <v>221</v>
      </c>
      <c r="K428" s="30" t="s">
        <v>1063</v>
      </c>
      <c r="L428" s="31" t="s">
        <v>153</v>
      </c>
      <c r="M428" s="31" t="s">
        <v>153</v>
      </c>
      <c r="N428" s="31">
        <v>12</v>
      </c>
      <c r="O428" s="31" t="s">
        <v>223</v>
      </c>
      <c r="P428" s="31" t="s">
        <v>224</v>
      </c>
      <c r="Q428" s="40">
        <v>90754308.370000005</v>
      </c>
      <c r="R428" s="40">
        <v>90754308.370000005</v>
      </c>
      <c r="S428" s="31" t="s">
        <v>221</v>
      </c>
      <c r="T428" s="31" t="s">
        <v>221</v>
      </c>
      <c r="U428" s="30" t="s">
        <v>859</v>
      </c>
      <c r="V428" s="30" t="s">
        <v>714</v>
      </c>
      <c r="W428" s="30" t="s">
        <v>715</v>
      </c>
      <c r="X428" s="30" t="s">
        <v>229</v>
      </c>
      <c r="Y428" s="30" t="s">
        <v>230</v>
      </c>
      <c r="Z428" s="30" t="s">
        <v>1065</v>
      </c>
      <c r="AA428" s="41">
        <v>90754308.370000005</v>
      </c>
      <c r="AB428" s="41">
        <v>0</v>
      </c>
      <c r="AC428" s="41">
        <v>0</v>
      </c>
      <c r="AD428" s="41">
        <v>8250391.6699999999</v>
      </c>
      <c r="AE428" s="41">
        <v>0</v>
      </c>
      <c r="AF428" s="41">
        <v>8250391.6699999999</v>
      </c>
      <c r="AG428" s="41">
        <v>0</v>
      </c>
      <c r="AH428" s="41">
        <v>8250391.6699999999</v>
      </c>
      <c r="AI428" s="41">
        <v>0</v>
      </c>
      <c r="AJ428" s="41">
        <v>8250391.6699999999</v>
      </c>
      <c r="AK428" s="41">
        <v>0</v>
      </c>
      <c r="AL428" s="41">
        <v>8250391.6699999999</v>
      </c>
      <c r="AM428" s="41">
        <v>0</v>
      </c>
      <c r="AN428" s="41">
        <v>8250391.6699999999</v>
      </c>
      <c r="AO428" s="41">
        <v>0</v>
      </c>
      <c r="AP428" s="41">
        <v>8250391.6699999999</v>
      </c>
      <c r="AQ428" s="41">
        <v>0</v>
      </c>
      <c r="AR428" s="41">
        <v>8250391.6699999999</v>
      </c>
      <c r="AS428" s="41">
        <v>0</v>
      </c>
      <c r="AT428" s="41">
        <v>8250391.6699999999</v>
      </c>
      <c r="AU428" s="41">
        <v>0</v>
      </c>
      <c r="AV428" s="41">
        <v>8250391.6699999999</v>
      </c>
      <c r="AW428" s="41">
        <v>0</v>
      </c>
      <c r="AX428" s="41">
        <v>8250391.6699999999</v>
      </c>
      <c r="AY428" s="2">
        <v>0</v>
      </c>
      <c r="AZ428" s="12" t="str">
        <f t="shared" si="46"/>
        <v>OK</v>
      </c>
      <c r="BA428" s="12" t="str">
        <f t="shared" si="47"/>
        <v>OK</v>
      </c>
      <c r="BB428" s="6">
        <f t="shared" si="48"/>
        <v>0</v>
      </c>
      <c r="BC428" s="13">
        <f t="shared" si="49"/>
        <v>90754308.370000005</v>
      </c>
      <c r="BD428" s="13">
        <f t="shared" si="50"/>
        <v>90754308.370000005</v>
      </c>
      <c r="BE428" s="6">
        <f t="shared" si="51"/>
        <v>0</v>
      </c>
      <c r="BF428" s="6">
        <f t="shared" si="52"/>
        <v>0</v>
      </c>
    </row>
    <row r="429" spans="2:58" ht="114" x14ac:dyDescent="0.25">
      <c r="B429" s="29" t="s">
        <v>1082</v>
      </c>
      <c r="C429" s="29" t="s">
        <v>710</v>
      </c>
      <c r="D429" s="29" t="s">
        <v>4</v>
      </c>
      <c r="E429" s="30" t="s">
        <v>219</v>
      </c>
      <c r="F429" s="30" t="s">
        <v>220</v>
      </c>
      <c r="G429" s="30" t="s">
        <v>5</v>
      </c>
      <c r="H429" s="30">
        <v>80111604</v>
      </c>
      <c r="I429" s="30" t="s">
        <v>6268</v>
      </c>
      <c r="J429" s="30" t="s">
        <v>221</v>
      </c>
      <c r="K429" s="30" t="s">
        <v>1083</v>
      </c>
      <c r="L429" s="31" t="s">
        <v>153</v>
      </c>
      <c r="M429" s="31" t="s">
        <v>153</v>
      </c>
      <c r="N429" s="31">
        <v>12</v>
      </c>
      <c r="O429" s="31" t="s">
        <v>223</v>
      </c>
      <c r="P429" s="31" t="s">
        <v>224</v>
      </c>
      <c r="Q429" s="40">
        <v>90754308.370000005</v>
      </c>
      <c r="R429" s="40">
        <v>90754308.370000005</v>
      </c>
      <c r="S429" s="31" t="s">
        <v>221</v>
      </c>
      <c r="T429" s="31" t="s">
        <v>221</v>
      </c>
      <c r="U429" s="30" t="s">
        <v>859</v>
      </c>
      <c r="V429" s="30" t="s">
        <v>714</v>
      </c>
      <c r="W429" s="30" t="s">
        <v>715</v>
      </c>
      <c r="X429" s="30" t="s">
        <v>229</v>
      </c>
      <c r="Y429" s="30" t="s">
        <v>230</v>
      </c>
      <c r="Z429" s="30" t="s">
        <v>1042</v>
      </c>
      <c r="AA429" s="41">
        <v>90754308.370000005</v>
      </c>
      <c r="AB429" s="41">
        <v>0</v>
      </c>
      <c r="AC429" s="41">
        <v>0</v>
      </c>
      <c r="AD429" s="41">
        <v>8250391.6699999999</v>
      </c>
      <c r="AE429" s="41">
        <v>0</v>
      </c>
      <c r="AF429" s="41">
        <v>8250391.6699999999</v>
      </c>
      <c r="AG429" s="41">
        <v>0</v>
      </c>
      <c r="AH429" s="41">
        <v>8250391.6699999999</v>
      </c>
      <c r="AI429" s="41">
        <v>0</v>
      </c>
      <c r="AJ429" s="41">
        <v>8250391.6699999999</v>
      </c>
      <c r="AK429" s="41">
        <v>0</v>
      </c>
      <c r="AL429" s="41">
        <v>8250391.6699999999</v>
      </c>
      <c r="AM429" s="41">
        <v>0</v>
      </c>
      <c r="AN429" s="41">
        <v>8250391.6699999999</v>
      </c>
      <c r="AO429" s="41">
        <v>0</v>
      </c>
      <c r="AP429" s="41">
        <v>8250391.6699999999</v>
      </c>
      <c r="AQ429" s="41">
        <v>0</v>
      </c>
      <c r="AR429" s="41">
        <v>8250391.6699999999</v>
      </c>
      <c r="AS429" s="41">
        <v>0</v>
      </c>
      <c r="AT429" s="41">
        <v>8250391.6699999999</v>
      </c>
      <c r="AU429" s="41">
        <v>0</v>
      </c>
      <c r="AV429" s="41">
        <v>8250391.6699999999</v>
      </c>
      <c r="AW429" s="41">
        <v>0</v>
      </c>
      <c r="AX429" s="41">
        <v>8250391.6699999999</v>
      </c>
      <c r="AY429" s="2">
        <v>0</v>
      </c>
      <c r="AZ429" s="12" t="str">
        <f t="shared" si="46"/>
        <v>OK</v>
      </c>
      <c r="BA429" s="12" t="str">
        <f t="shared" si="47"/>
        <v>OK</v>
      </c>
      <c r="BB429" s="6">
        <f t="shared" si="48"/>
        <v>0</v>
      </c>
      <c r="BC429" s="13">
        <f t="shared" si="49"/>
        <v>90754308.370000005</v>
      </c>
      <c r="BD429" s="13">
        <f t="shared" si="50"/>
        <v>90754308.370000005</v>
      </c>
      <c r="BE429" s="6">
        <f t="shared" si="51"/>
        <v>0</v>
      </c>
      <c r="BF429" s="6">
        <f t="shared" si="52"/>
        <v>0</v>
      </c>
    </row>
    <row r="430" spans="2:58" ht="99.75" x14ac:dyDescent="0.25">
      <c r="B430" s="29" t="s">
        <v>1084</v>
      </c>
      <c r="C430" s="29" t="s">
        <v>710</v>
      </c>
      <c r="D430" s="29" t="s">
        <v>4</v>
      </c>
      <c r="E430" s="30" t="s">
        <v>219</v>
      </c>
      <c r="F430" s="30" t="s">
        <v>220</v>
      </c>
      <c r="G430" s="30" t="s">
        <v>5</v>
      </c>
      <c r="H430" s="30">
        <v>80111604</v>
      </c>
      <c r="I430" s="30" t="s">
        <v>6268</v>
      </c>
      <c r="J430" s="30" t="s">
        <v>221</v>
      </c>
      <c r="K430" s="30" t="s">
        <v>1085</v>
      </c>
      <c r="L430" s="31" t="s">
        <v>153</v>
      </c>
      <c r="M430" s="31" t="s">
        <v>153</v>
      </c>
      <c r="N430" s="31">
        <v>12</v>
      </c>
      <c r="O430" s="31" t="s">
        <v>223</v>
      </c>
      <c r="P430" s="31" t="s">
        <v>224</v>
      </c>
      <c r="Q430" s="40">
        <v>90754308.370000005</v>
      </c>
      <c r="R430" s="40">
        <v>90754308.370000005</v>
      </c>
      <c r="S430" s="31" t="s">
        <v>221</v>
      </c>
      <c r="T430" s="31" t="s">
        <v>221</v>
      </c>
      <c r="U430" s="30" t="s">
        <v>859</v>
      </c>
      <c r="V430" s="30" t="s">
        <v>714</v>
      </c>
      <c r="W430" s="30" t="s">
        <v>715</v>
      </c>
      <c r="X430" s="30" t="s">
        <v>229</v>
      </c>
      <c r="Y430" s="30" t="s">
        <v>230</v>
      </c>
      <c r="Z430" s="30" t="s">
        <v>1042</v>
      </c>
      <c r="AA430" s="41">
        <v>90754308.370000005</v>
      </c>
      <c r="AB430" s="41">
        <v>0</v>
      </c>
      <c r="AC430" s="41">
        <v>0</v>
      </c>
      <c r="AD430" s="41">
        <v>8250391.6699999999</v>
      </c>
      <c r="AE430" s="41">
        <v>0</v>
      </c>
      <c r="AF430" s="41">
        <v>8250391.6699999999</v>
      </c>
      <c r="AG430" s="41">
        <v>0</v>
      </c>
      <c r="AH430" s="41">
        <v>8250391.6699999999</v>
      </c>
      <c r="AI430" s="41">
        <v>0</v>
      </c>
      <c r="AJ430" s="41">
        <v>8250391.6699999999</v>
      </c>
      <c r="AK430" s="41">
        <v>0</v>
      </c>
      <c r="AL430" s="41">
        <v>8250391.6699999999</v>
      </c>
      <c r="AM430" s="41">
        <v>0</v>
      </c>
      <c r="AN430" s="41">
        <v>8250391.6699999999</v>
      </c>
      <c r="AO430" s="41">
        <v>0</v>
      </c>
      <c r="AP430" s="41">
        <v>8250391.6699999999</v>
      </c>
      <c r="AQ430" s="41">
        <v>0</v>
      </c>
      <c r="AR430" s="41">
        <v>8250391.6699999999</v>
      </c>
      <c r="AS430" s="41">
        <v>0</v>
      </c>
      <c r="AT430" s="41">
        <v>8250391.6699999999</v>
      </c>
      <c r="AU430" s="41">
        <v>0</v>
      </c>
      <c r="AV430" s="41">
        <v>8250391.6699999999</v>
      </c>
      <c r="AW430" s="41">
        <v>0</v>
      </c>
      <c r="AX430" s="41">
        <v>8250391.6699999999</v>
      </c>
      <c r="AY430" s="2">
        <v>0</v>
      </c>
      <c r="AZ430" s="12" t="str">
        <f t="shared" si="46"/>
        <v>OK</v>
      </c>
      <c r="BA430" s="12" t="str">
        <f t="shared" si="47"/>
        <v>OK</v>
      </c>
      <c r="BB430" s="6">
        <f t="shared" si="48"/>
        <v>0</v>
      </c>
      <c r="BC430" s="13">
        <f t="shared" si="49"/>
        <v>90754308.370000005</v>
      </c>
      <c r="BD430" s="13">
        <f t="shared" si="50"/>
        <v>90754308.370000005</v>
      </c>
      <c r="BE430" s="6">
        <f t="shared" si="51"/>
        <v>0</v>
      </c>
      <c r="BF430" s="6">
        <f t="shared" si="52"/>
        <v>0</v>
      </c>
    </row>
    <row r="431" spans="2:58" ht="85.5" x14ac:dyDescent="0.25">
      <c r="B431" s="29" t="s">
        <v>1086</v>
      </c>
      <c r="C431" s="29" t="s">
        <v>710</v>
      </c>
      <c r="D431" s="29" t="s">
        <v>4</v>
      </c>
      <c r="E431" s="30" t="s">
        <v>219</v>
      </c>
      <c r="F431" s="30" t="s">
        <v>220</v>
      </c>
      <c r="G431" s="30" t="s">
        <v>5</v>
      </c>
      <c r="H431" s="30">
        <v>80111604</v>
      </c>
      <c r="I431" s="30" t="s">
        <v>6268</v>
      </c>
      <c r="J431" s="30" t="s">
        <v>221</v>
      </c>
      <c r="K431" s="30" t="s">
        <v>1087</v>
      </c>
      <c r="L431" s="31" t="s">
        <v>153</v>
      </c>
      <c r="M431" s="31" t="s">
        <v>153</v>
      </c>
      <c r="N431" s="31">
        <v>12</v>
      </c>
      <c r="O431" s="31" t="s">
        <v>223</v>
      </c>
      <c r="P431" s="31" t="s">
        <v>224</v>
      </c>
      <c r="Q431" s="40">
        <v>90754308.370000005</v>
      </c>
      <c r="R431" s="40">
        <v>90754308.370000005</v>
      </c>
      <c r="S431" s="31" t="s">
        <v>221</v>
      </c>
      <c r="T431" s="31" t="s">
        <v>221</v>
      </c>
      <c r="U431" s="30" t="s">
        <v>859</v>
      </c>
      <c r="V431" s="30" t="s">
        <v>714</v>
      </c>
      <c r="W431" s="30" t="s">
        <v>715</v>
      </c>
      <c r="X431" s="30" t="s">
        <v>229</v>
      </c>
      <c r="Y431" s="30" t="s">
        <v>230</v>
      </c>
      <c r="Z431" s="30" t="s">
        <v>1042</v>
      </c>
      <c r="AA431" s="41">
        <v>90754308.370000005</v>
      </c>
      <c r="AB431" s="41">
        <v>0</v>
      </c>
      <c r="AC431" s="41">
        <v>0</v>
      </c>
      <c r="AD431" s="41">
        <v>8250391.6699999999</v>
      </c>
      <c r="AE431" s="41">
        <v>0</v>
      </c>
      <c r="AF431" s="41">
        <v>8250391.6699999999</v>
      </c>
      <c r="AG431" s="41">
        <v>0</v>
      </c>
      <c r="AH431" s="41">
        <v>8250391.6699999999</v>
      </c>
      <c r="AI431" s="41">
        <v>0</v>
      </c>
      <c r="AJ431" s="41">
        <v>8250391.6699999999</v>
      </c>
      <c r="AK431" s="41">
        <v>0</v>
      </c>
      <c r="AL431" s="41">
        <v>8250391.6699999999</v>
      </c>
      <c r="AM431" s="41">
        <v>0</v>
      </c>
      <c r="AN431" s="41">
        <v>8250391.6699999999</v>
      </c>
      <c r="AO431" s="41">
        <v>0</v>
      </c>
      <c r="AP431" s="41">
        <v>8250391.6699999999</v>
      </c>
      <c r="AQ431" s="41">
        <v>0</v>
      </c>
      <c r="AR431" s="41">
        <v>8250391.6699999999</v>
      </c>
      <c r="AS431" s="41">
        <v>0</v>
      </c>
      <c r="AT431" s="41">
        <v>8250391.6699999999</v>
      </c>
      <c r="AU431" s="41">
        <v>0</v>
      </c>
      <c r="AV431" s="41">
        <v>8250391.6699999999</v>
      </c>
      <c r="AW431" s="41">
        <v>0</v>
      </c>
      <c r="AX431" s="41">
        <v>8250391.6699999999</v>
      </c>
      <c r="AY431" s="2">
        <v>0</v>
      </c>
      <c r="AZ431" s="12" t="str">
        <f t="shared" si="46"/>
        <v>OK</v>
      </c>
      <c r="BA431" s="12" t="str">
        <f t="shared" si="47"/>
        <v>OK</v>
      </c>
      <c r="BB431" s="6">
        <f t="shared" si="48"/>
        <v>0</v>
      </c>
      <c r="BC431" s="13">
        <f t="shared" si="49"/>
        <v>90754308.370000005</v>
      </c>
      <c r="BD431" s="13">
        <f t="shared" si="50"/>
        <v>90754308.370000005</v>
      </c>
      <c r="BE431" s="6">
        <f t="shared" si="51"/>
        <v>0</v>
      </c>
      <c r="BF431" s="6">
        <f t="shared" si="52"/>
        <v>0</v>
      </c>
    </row>
    <row r="432" spans="2:58" ht="114" x14ac:dyDescent="0.25">
      <c r="B432" s="29" t="s">
        <v>1088</v>
      </c>
      <c r="C432" s="29" t="s">
        <v>710</v>
      </c>
      <c r="D432" s="29" t="s">
        <v>4</v>
      </c>
      <c r="E432" s="30" t="s">
        <v>219</v>
      </c>
      <c r="F432" s="30" t="s">
        <v>220</v>
      </c>
      <c r="G432" s="30" t="s">
        <v>5</v>
      </c>
      <c r="H432" s="30">
        <v>80111604</v>
      </c>
      <c r="I432" s="30" t="s">
        <v>6268</v>
      </c>
      <c r="J432" s="30" t="s">
        <v>221</v>
      </c>
      <c r="K432" s="30" t="s">
        <v>1089</v>
      </c>
      <c r="L432" s="31" t="s">
        <v>153</v>
      </c>
      <c r="M432" s="31" t="s">
        <v>153</v>
      </c>
      <c r="N432" s="31">
        <v>12</v>
      </c>
      <c r="O432" s="31" t="s">
        <v>223</v>
      </c>
      <c r="P432" s="31" t="s">
        <v>224</v>
      </c>
      <c r="Q432" s="40">
        <v>148599044</v>
      </c>
      <c r="R432" s="40">
        <v>148599044</v>
      </c>
      <c r="S432" s="31" t="s">
        <v>221</v>
      </c>
      <c r="T432" s="31" t="s">
        <v>221</v>
      </c>
      <c r="U432" s="30" t="s">
        <v>859</v>
      </c>
      <c r="V432" s="30" t="s">
        <v>714</v>
      </c>
      <c r="W432" s="30" t="s">
        <v>715</v>
      </c>
      <c r="X432" s="30" t="s">
        <v>229</v>
      </c>
      <c r="Y432" s="30" t="s">
        <v>230</v>
      </c>
      <c r="Z432" s="30" t="s">
        <v>1042</v>
      </c>
      <c r="AA432" s="41">
        <v>148599044</v>
      </c>
      <c r="AB432" s="41">
        <v>0</v>
      </c>
      <c r="AC432" s="41">
        <v>0</v>
      </c>
      <c r="AD432" s="41">
        <v>12921656</v>
      </c>
      <c r="AE432" s="41">
        <v>0</v>
      </c>
      <c r="AF432" s="41">
        <v>12921656</v>
      </c>
      <c r="AG432" s="41">
        <v>0</v>
      </c>
      <c r="AH432" s="41">
        <v>12921656</v>
      </c>
      <c r="AI432" s="41">
        <v>0</v>
      </c>
      <c r="AJ432" s="41">
        <v>12921656</v>
      </c>
      <c r="AK432" s="41">
        <v>0</v>
      </c>
      <c r="AL432" s="41">
        <v>12921656</v>
      </c>
      <c r="AM432" s="41">
        <v>0</v>
      </c>
      <c r="AN432" s="41">
        <v>12921656</v>
      </c>
      <c r="AO432" s="41">
        <v>0</v>
      </c>
      <c r="AP432" s="41">
        <v>12921656</v>
      </c>
      <c r="AQ432" s="41">
        <v>0</v>
      </c>
      <c r="AR432" s="41">
        <v>12921656</v>
      </c>
      <c r="AS432" s="41">
        <v>0</v>
      </c>
      <c r="AT432" s="41">
        <v>12921656</v>
      </c>
      <c r="AU432" s="41">
        <v>0</v>
      </c>
      <c r="AV432" s="41">
        <v>12921656</v>
      </c>
      <c r="AW432" s="41">
        <v>0</v>
      </c>
      <c r="AX432" s="41">
        <v>19382484</v>
      </c>
      <c r="AY432" s="2">
        <v>0</v>
      </c>
      <c r="AZ432" s="12" t="str">
        <f t="shared" si="46"/>
        <v>OK</v>
      </c>
      <c r="BA432" s="12" t="str">
        <f t="shared" si="47"/>
        <v>OK</v>
      </c>
      <c r="BB432" s="6">
        <f t="shared" si="48"/>
        <v>0</v>
      </c>
      <c r="BC432" s="13">
        <f t="shared" si="49"/>
        <v>148599044</v>
      </c>
      <c r="BD432" s="13">
        <f t="shared" si="50"/>
        <v>148599044</v>
      </c>
      <c r="BE432" s="6">
        <f t="shared" si="51"/>
        <v>0</v>
      </c>
      <c r="BF432" s="6">
        <f t="shared" si="52"/>
        <v>0</v>
      </c>
    </row>
    <row r="433" spans="2:58" ht="128.25" x14ac:dyDescent="0.25">
      <c r="B433" s="29" t="s">
        <v>1090</v>
      </c>
      <c r="C433" s="29" t="s">
        <v>710</v>
      </c>
      <c r="D433" s="29" t="s">
        <v>4</v>
      </c>
      <c r="E433" s="30" t="s">
        <v>219</v>
      </c>
      <c r="F433" s="30" t="s">
        <v>220</v>
      </c>
      <c r="G433" s="30" t="s">
        <v>5</v>
      </c>
      <c r="H433" s="30">
        <v>80111601</v>
      </c>
      <c r="I433" s="30" t="s">
        <v>6268</v>
      </c>
      <c r="J433" s="30" t="s">
        <v>221</v>
      </c>
      <c r="K433" s="30" t="s">
        <v>1091</v>
      </c>
      <c r="L433" s="31" t="s">
        <v>153</v>
      </c>
      <c r="M433" s="31" t="s">
        <v>153</v>
      </c>
      <c r="N433" s="31">
        <v>12</v>
      </c>
      <c r="O433" s="31" t="s">
        <v>223</v>
      </c>
      <c r="P433" s="31" t="s">
        <v>224</v>
      </c>
      <c r="Q433" s="40">
        <v>134479482</v>
      </c>
      <c r="R433" s="40">
        <v>134479482</v>
      </c>
      <c r="S433" s="31" t="s">
        <v>221</v>
      </c>
      <c r="T433" s="31" t="s">
        <v>221</v>
      </c>
      <c r="U433" s="30" t="s">
        <v>859</v>
      </c>
      <c r="V433" s="30" t="s">
        <v>714</v>
      </c>
      <c r="W433" s="30" t="s">
        <v>715</v>
      </c>
      <c r="X433" s="30" t="s">
        <v>229</v>
      </c>
      <c r="Y433" s="30" t="s">
        <v>230</v>
      </c>
      <c r="Z433" s="30" t="s">
        <v>1092</v>
      </c>
      <c r="AA433" s="41">
        <v>134479482</v>
      </c>
      <c r="AB433" s="41">
        <v>0</v>
      </c>
      <c r="AC433" s="41">
        <v>0</v>
      </c>
      <c r="AD433" s="41">
        <v>11693868</v>
      </c>
      <c r="AE433" s="41">
        <v>0</v>
      </c>
      <c r="AF433" s="41">
        <v>11693868</v>
      </c>
      <c r="AG433" s="41">
        <v>0</v>
      </c>
      <c r="AH433" s="41">
        <v>11693868</v>
      </c>
      <c r="AI433" s="41">
        <v>0</v>
      </c>
      <c r="AJ433" s="41">
        <v>11693868</v>
      </c>
      <c r="AK433" s="41">
        <v>0</v>
      </c>
      <c r="AL433" s="41">
        <v>11693868</v>
      </c>
      <c r="AM433" s="41">
        <v>0</v>
      </c>
      <c r="AN433" s="41">
        <v>11693868</v>
      </c>
      <c r="AO433" s="41">
        <v>0</v>
      </c>
      <c r="AP433" s="41">
        <v>11693868</v>
      </c>
      <c r="AQ433" s="41">
        <v>0</v>
      </c>
      <c r="AR433" s="41">
        <v>11693868</v>
      </c>
      <c r="AS433" s="41">
        <v>0</v>
      </c>
      <c r="AT433" s="41">
        <v>11693868</v>
      </c>
      <c r="AU433" s="41">
        <v>0</v>
      </c>
      <c r="AV433" s="41">
        <v>11693868</v>
      </c>
      <c r="AW433" s="41">
        <v>0</v>
      </c>
      <c r="AX433" s="41">
        <v>17540802</v>
      </c>
      <c r="AY433" s="2">
        <v>0</v>
      </c>
      <c r="AZ433" s="12" t="str">
        <f t="shared" si="46"/>
        <v>OK</v>
      </c>
      <c r="BA433" s="12" t="str">
        <f t="shared" si="47"/>
        <v>OK</v>
      </c>
      <c r="BB433" s="6">
        <f t="shared" si="48"/>
        <v>0</v>
      </c>
      <c r="BC433" s="13">
        <f t="shared" si="49"/>
        <v>134479482</v>
      </c>
      <c r="BD433" s="13">
        <f t="shared" si="50"/>
        <v>134479482</v>
      </c>
      <c r="BE433" s="6">
        <f t="shared" si="51"/>
        <v>0</v>
      </c>
      <c r="BF433" s="6">
        <f t="shared" si="52"/>
        <v>0</v>
      </c>
    </row>
    <row r="434" spans="2:58" ht="142.5" x14ac:dyDescent="0.25">
      <c r="B434" s="29" t="s">
        <v>1093</v>
      </c>
      <c r="C434" s="29" t="s">
        <v>710</v>
      </c>
      <c r="D434" s="29" t="s">
        <v>4</v>
      </c>
      <c r="E434" s="30" t="s">
        <v>219</v>
      </c>
      <c r="F434" s="30" t="s">
        <v>220</v>
      </c>
      <c r="G434" s="30" t="s">
        <v>5</v>
      </c>
      <c r="H434" s="30">
        <v>80111604</v>
      </c>
      <c r="I434" s="30" t="s">
        <v>6268</v>
      </c>
      <c r="J434" s="30" t="s">
        <v>221</v>
      </c>
      <c r="K434" s="30" t="s">
        <v>1094</v>
      </c>
      <c r="L434" s="31" t="s">
        <v>153</v>
      </c>
      <c r="M434" s="31" t="s">
        <v>153</v>
      </c>
      <c r="N434" s="31">
        <v>12</v>
      </c>
      <c r="O434" s="31" t="s">
        <v>223</v>
      </c>
      <c r="P434" s="31" t="s">
        <v>224</v>
      </c>
      <c r="Q434" s="40">
        <v>134479482</v>
      </c>
      <c r="R434" s="40">
        <v>134479482</v>
      </c>
      <c r="S434" s="31" t="s">
        <v>221</v>
      </c>
      <c r="T434" s="31" t="s">
        <v>221</v>
      </c>
      <c r="U434" s="30" t="s">
        <v>859</v>
      </c>
      <c r="V434" s="30" t="s">
        <v>714</v>
      </c>
      <c r="W434" s="30" t="s">
        <v>715</v>
      </c>
      <c r="X434" s="30" t="s">
        <v>229</v>
      </c>
      <c r="Y434" s="30" t="s">
        <v>230</v>
      </c>
      <c r="Z434" s="30" t="s">
        <v>1095</v>
      </c>
      <c r="AA434" s="41">
        <v>134479482</v>
      </c>
      <c r="AB434" s="41">
        <v>0</v>
      </c>
      <c r="AC434" s="41">
        <v>0</v>
      </c>
      <c r="AD434" s="41">
        <v>11693868</v>
      </c>
      <c r="AE434" s="41">
        <v>0</v>
      </c>
      <c r="AF434" s="41">
        <v>11693868</v>
      </c>
      <c r="AG434" s="41">
        <v>0</v>
      </c>
      <c r="AH434" s="41">
        <v>11693868</v>
      </c>
      <c r="AI434" s="41">
        <v>0</v>
      </c>
      <c r="AJ434" s="41">
        <v>11693868</v>
      </c>
      <c r="AK434" s="41">
        <v>0</v>
      </c>
      <c r="AL434" s="41">
        <v>11693868</v>
      </c>
      <c r="AM434" s="41">
        <v>0</v>
      </c>
      <c r="AN434" s="41">
        <v>11693868</v>
      </c>
      <c r="AO434" s="41">
        <v>0</v>
      </c>
      <c r="AP434" s="41">
        <v>11693868</v>
      </c>
      <c r="AQ434" s="41">
        <v>0</v>
      </c>
      <c r="AR434" s="41">
        <v>11693868</v>
      </c>
      <c r="AS434" s="41">
        <v>0</v>
      </c>
      <c r="AT434" s="41">
        <v>11693868</v>
      </c>
      <c r="AU434" s="41">
        <v>0</v>
      </c>
      <c r="AV434" s="41">
        <v>11693868</v>
      </c>
      <c r="AW434" s="41">
        <v>0</v>
      </c>
      <c r="AX434" s="41">
        <v>17540802</v>
      </c>
      <c r="AY434" s="2">
        <v>0</v>
      </c>
      <c r="AZ434" s="12" t="str">
        <f t="shared" si="46"/>
        <v>OK</v>
      </c>
      <c r="BA434" s="12" t="str">
        <f t="shared" si="47"/>
        <v>OK</v>
      </c>
      <c r="BB434" s="6">
        <f t="shared" si="48"/>
        <v>0</v>
      </c>
      <c r="BC434" s="13">
        <f t="shared" si="49"/>
        <v>134479482</v>
      </c>
      <c r="BD434" s="13">
        <f t="shared" si="50"/>
        <v>134479482</v>
      </c>
      <c r="BE434" s="6">
        <f t="shared" si="51"/>
        <v>0</v>
      </c>
      <c r="BF434" s="6">
        <f t="shared" si="52"/>
        <v>0</v>
      </c>
    </row>
    <row r="435" spans="2:58" ht="114" x14ac:dyDescent="0.25">
      <c r="B435" s="29" t="s">
        <v>1096</v>
      </c>
      <c r="C435" s="29" t="s">
        <v>710</v>
      </c>
      <c r="D435" s="29" t="s">
        <v>4</v>
      </c>
      <c r="E435" s="30" t="s">
        <v>219</v>
      </c>
      <c r="F435" s="30" t="s">
        <v>220</v>
      </c>
      <c r="G435" s="30" t="s">
        <v>5</v>
      </c>
      <c r="H435" s="30">
        <v>80111604</v>
      </c>
      <c r="I435" s="30" t="s">
        <v>6268</v>
      </c>
      <c r="J435" s="30" t="s">
        <v>221</v>
      </c>
      <c r="K435" s="30" t="s">
        <v>1097</v>
      </c>
      <c r="L435" s="31" t="s">
        <v>153</v>
      </c>
      <c r="M435" s="31" t="s">
        <v>153</v>
      </c>
      <c r="N435" s="31">
        <v>12</v>
      </c>
      <c r="O435" s="31" t="s">
        <v>223</v>
      </c>
      <c r="P435" s="31" t="s">
        <v>224</v>
      </c>
      <c r="Q435" s="40">
        <v>118580686.40000001</v>
      </c>
      <c r="R435" s="40">
        <v>118580686.40000001</v>
      </c>
      <c r="S435" s="31" t="s">
        <v>221</v>
      </c>
      <c r="T435" s="31" t="s">
        <v>221</v>
      </c>
      <c r="U435" s="30" t="s">
        <v>859</v>
      </c>
      <c r="V435" s="30" t="s">
        <v>714</v>
      </c>
      <c r="W435" s="30" t="s">
        <v>715</v>
      </c>
      <c r="X435" s="30" t="s">
        <v>229</v>
      </c>
      <c r="Y435" s="30" t="s">
        <v>230</v>
      </c>
      <c r="Z435" s="30" t="s">
        <v>1095</v>
      </c>
      <c r="AA435" s="41">
        <v>118580686.40000001</v>
      </c>
      <c r="AB435" s="41">
        <v>0</v>
      </c>
      <c r="AC435" s="41">
        <v>0</v>
      </c>
      <c r="AD435" s="41">
        <v>10780062.4</v>
      </c>
      <c r="AE435" s="41">
        <v>0</v>
      </c>
      <c r="AF435" s="41">
        <v>10780062.4</v>
      </c>
      <c r="AG435" s="41">
        <v>0</v>
      </c>
      <c r="AH435" s="41">
        <v>10780062.4</v>
      </c>
      <c r="AI435" s="41">
        <v>0</v>
      </c>
      <c r="AJ435" s="41">
        <v>10780062.4</v>
      </c>
      <c r="AK435" s="41">
        <v>0</v>
      </c>
      <c r="AL435" s="41">
        <v>10780062.4</v>
      </c>
      <c r="AM435" s="41">
        <v>0</v>
      </c>
      <c r="AN435" s="41">
        <v>10780062.4</v>
      </c>
      <c r="AO435" s="41">
        <v>0</v>
      </c>
      <c r="AP435" s="41">
        <v>10780062.4</v>
      </c>
      <c r="AQ435" s="41">
        <v>0</v>
      </c>
      <c r="AR435" s="41">
        <v>10780062.4</v>
      </c>
      <c r="AS435" s="41">
        <v>0</v>
      </c>
      <c r="AT435" s="41">
        <v>10780062.4</v>
      </c>
      <c r="AU435" s="41">
        <v>0</v>
      </c>
      <c r="AV435" s="41">
        <v>10780062.4</v>
      </c>
      <c r="AW435" s="41">
        <v>0</v>
      </c>
      <c r="AX435" s="41">
        <v>10780062.4</v>
      </c>
      <c r="AY435" s="2">
        <v>0</v>
      </c>
      <c r="AZ435" s="12" t="str">
        <f t="shared" si="46"/>
        <v>OK</v>
      </c>
      <c r="BA435" s="12" t="str">
        <f t="shared" si="47"/>
        <v>OK</v>
      </c>
      <c r="BB435" s="6">
        <f t="shared" si="48"/>
        <v>0</v>
      </c>
      <c r="BC435" s="13">
        <f t="shared" si="49"/>
        <v>118580686.40000001</v>
      </c>
      <c r="BD435" s="13">
        <f t="shared" si="50"/>
        <v>118580686.40000002</v>
      </c>
      <c r="BE435" s="6">
        <f t="shared" si="51"/>
        <v>0</v>
      </c>
      <c r="BF435" s="6">
        <f t="shared" si="52"/>
        <v>0</v>
      </c>
    </row>
    <row r="436" spans="2:58" ht="57" x14ac:dyDescent="0.25">
      <c r="B436" s="29" t="s">
        <v>1098</v>
      </c>
      <c r="C436" s="29" t="s">
        <v>710</v>
      </c>
      <c r="D436" s="29" t="s">
        <v>4</v>
      </c>
      <c r="E436" s="30" t="s">
        <v>219</v>
      </c>
      <c r="F436" s="30" t="s">
        <v>220</v>
      </c>
      <c r="G436" s="30" t="s">
        <v>5</v>
      </c>
      <c r="H436" s="30">
        <v>80111604</v>
      </c>
      <c r="I436" s="30" t="s">
        <v>6268</v>
      </c>
      <c r="J436" s="30" t="s">
        <v>221</v>
      </c>
      <c r="K436" s="30" t="s">
        <v>1099</v>
      </c>
      <c r="L436" s="31" t="s">
        <v>153</v>
      </c>
      <c r="M436" s="31" t="s">
        <v>153</v>
      </c>
      <c r="N436" s="31">
        <v>12</v>
      </c>
      <c r="O436" s="31" t="s">
        <v>223</v>
      </c>
      <c r="P436" s="31" t="s">
        <v>224</v>
      </c>
      <c r="Q436" s="40">
        <v>118580686.40000001</v>
      </c>
      <c r="R436" s="40">
        <v>118580686.40000001</v>
      </c>
      <c r="S436" s="31" t="s">
        <v>221</v>
      </c>
      <c r="T436" s="31" t="s">
        <v>221</v>
      </c>
      <c r="U436" s="30" t="s">
        <v>859</v>
      </c>
      <c r="V436" s="30" t="s">
        <v>714</v>
      </c>
      <c r="W436" s="30" t="s">
        <v>715</v>
      </c>
      <c r="X436" s="30" t="s">
        <v>229</v>
      </c>
      <c r="Y436" s="30" t="s">
        <v>230</v>
      </c>
      <c r="Z436" s="30" t="s">
        <v>1095</v>
      </c>
      <c r="AA436" s="41">
        <v>118580686.40000001</v>
      </c>
      <c r="AB436" s="41">
        <v>0</v>
      </c>
      <c r="AC436" s="41">
        <v>0</v>
      </c>
      <c r="AD436" s="41">
        <v>10780062.4</v>
      </c>
      <c r="AE436" s="41">
        <v>0</v>
      </c>
      <c r="AF436" s="41">
        <v>10780062.4</v>
      </c>
      <c r="AG436" s="41">
        <v>0</v>
      </c>
      <c r="AH436" s="41">
        <v>10780062.4</v>
      </c>
      <c r="AI436" s="41">
        <v>0</v>
      </c>
      <c r="AJ436" s="41">
        <v>10780062.4</v>
      </c>
      <c r="AK436" s="41">
        <v>0</v>
      </c>
      <c r="AL436" s="41">
        <v>10780062.4</v>
      </c>
      <c r="AM436" s="41">
        <v>0</v>
      </c>
      <c r="AN436" s="41">
        <v>10780062.4</v>
      </c>
      <c r="AO436" s="41">
        <v>0</v>
      </c>
      <c r="AP436" s="41">
        <v>10780062.4</v>
      </c>
      <c r="AQ436" s="41">
        <v>0</v>
      </c>
      <c r="AR436" s="41">
        <v>10780062.4</v>
      </c>
      <c r="AS436" s="41">
        <v>0</v>
      </c>
      <c r="AT436" s="41">
        <v>10780062.4</v>
      </c>
      <c r="AU436" s="41">
        <v>0</v>
      </c>
      <c r="AV436" s="41">
        <v>10780062.4</v>
      </c>
      <c r="AW436" s="41">
        <v>0</v>
      </c>
      <c r="AX436" s="41">
        <v>10780062.4</v>
      </c>
      <c r="AY436" s="2">
        <v>0</v>
      </c>
      <c r="AZ436" s="12" t="str">
        <f t="shared" si="46"/>
        <v>OK</v>
      </c>
      <c r="BA436" s="12" t="str">
        <f t="shared" si="47"/>
        <v>OK</v>
      </c>
      <c r="BB436" s="6">
        <f t="shared" si="48"/>
        <v>0</v>
      </c>
      <c r="BC436" s="13">
        <f t="shared" si="49"/>
        <v>118580686.40000001</v>
      </c>
      <c r="BD436" s="13">
        <f t="shared" si="50"/>
        <v>118580686.40000002</v>
      </c>
      <c r="BE436" s="6">
        <f t="shared" si="51"/>
        <v>0</v>
      </c>
      <c r="BF436" s="6">
        <f t="shared" si="52"/>
        <v>0</v>
      </c>
    </row>
    <row r="437" spans="2:58" ht="128.25" x14ac:dyDescent="0.25">
      <c r="B437" s="29" t="s">
        <v>1100</v>
      </c>
      <c r="C437" s="29" t="s">
        <v>710</v>
      </c>
      <c r="D437" s="29" t="s">
        <v>4</v>
      </c>
      <c r="E437" s="30" t="s">
        <v>219</v>
      </c>
      <c r="F437" s="30" t="s">
        <v>220</v>
      </c>
      <c r="G437" s="30" t="s">
        <v>5</v>
      </c>
      <c r="H437" s="30">
        <v>80111601</v>
      </c>
      <c r="I437" s="30" t="s">
        <v>6268</v>
      </c>
      <c r="J437" s="30" t="s">
        <v>221</v>
      </c>
      <c r="K437" s="30" t="s">
        <v>1101</v>
      </c>
      <c r="L437" s="31" t="s">
        <v>153</v>
      </c>
      <c r="M437" s="31" t="s">
        <v>153</v>
      </c>
      <c r="N437" s="31">
        <v>12</v>
      </c>
      <c r="O437" s="31" t="s">
        <v>223</v>
      </c>
      <c r="P437" s="31" t="s">
        <v>224</v>
      </c>
      <c r="Q437" s="40">
        <v>134479482</v>
      </c>
      <c r="R437" s="40">
        <v>134479482</v>
      </c>
      <c r="S437" s="31" t="s">
        <v>221</v>
      </c>
      <c r="T437" s="31" t="s">
        <v>221</v>
      </c>
      <c r="U437" s="30" t="s">
        <v>859</v>
      </c>
      <c r="V437" s="30" t="s">
        <v>714</v>
      </c>
      <c r="W437" s="30" t="s">
        <v>715</v>
      </c>
      <c r="X437" s="30" t="s">
        <v>229</v>
      </c>
      <c r="Y437" s="30" t="s">
        <v>230</v>
      </c>
      <c r="Z437" s="30" t="s">
        <v>758</v>
      </c>
      <c r="AA437" s="41">
        <v>134479482</v>
      </c>
      <c r="AB437" s="41">
        <v>0</v>
      </c>
      <c r="AC437" s="41">
        <v>0</v>
      </c>
      <c r="AD437" s="41">
        <v>11693868</v>
      </c>
      <c r="AE437" s="41">
        <v>0</v>
      </c>
      <c r="AF437" s="41">
        <v>11693868</v>
      </c>
      <c r="AG437" s="41">
        <v>0</v>
      </c>
      <c r="AH437" s="41">
        <v>11693868</v>
      </c>
      <c r="AI437" s="41">
        <v>0</v>
      </c>
      <c r="AJ437" s="41">
        <v>11693868</v>
      </c>
      <c r="AK437" s="41">
        <v>0</v>
      </c>
      <c r="AL437" s="41">
        <v>11693868</v>
      </c>
      <c r="AM437" s="41">
        <v>0</v>
      </c>
      <c r="AN437" s="41">
        <v>11693868</v>
      </c>
      <c r="AO437" s="41">
        <v>0</v>
      </c>
      <c r="AP437" s="41">
        <v>11693868</v>
      </c>
      <c r="AQ437" s="41">
        <v>0</v>
      </c>
      <c r="AR437" s="41">
        <v>11693868</v>
      </c>
      <c r="AS437" s="41">
        <v>0</v>
      </c>
      <c r="AT437" s="41">
        <v>11693868</v>
      </c>
      <c r="AU437" s="41">
        <v>0</v>
      </c>
      <c r="AV437" s="41">
        <v>11693868</v>
      </c>
      <c r="AW437" s="41">
        <v>0</v>
      </c>
      <c r="AX437" s="41">
        <v>17540802</v>
      </c>
      <c r="AY437" s="2">
        <v>0</v>
      </c>
      <c r="AZ437" s="12" t="str">
        <f t="shared" si="46"/>
        <v>OK</v>
      </c>
      <c r="BA437" s="12" t="str">
        <f t="shared" si="47"/>
        <v>OK</v>
      </c>
      <c r="BB437" s="6">
        <f t="shared" si="48"/>
        <v>0</v>
      </c>
      <c r="BC437" s="13">
        <f t="shared" si="49"/>
        <v>134479482</v>
      </c>
      <c r="BD437" s="13">
        <f t="shared" si="50"/>
        <v>134479482</v>
      </c>
      <c r="BE437" s="6">
        <f t="shared" si="51"/>
        <v>0</v>
      </c>
      <c r="BF437" s="6">
        <f t="shared" si="52"/>
        <v>0</v>
      </c>
    </row>
    <row r="438" spans="2:58" ht="128.25" x14ac:dyDescent="0.25">
      <c r="B438" s="29" t="s">
        <v>1102</v>
      </c>
      <c r="C438" s="29" t="s">
        <v>710</v>
      </c>
      <c r="D438" s="29" t="s">
        <v>4</v>
      </c>
      <c r="E438" s="30" t="s">
        <v>219</v>
      </c>
      <c r="F438" s="30" t="s">
        <v>220</v>
      </c>
      <c r="G438" s="30" t="s">
        <v>5</v>
      </c>
      <c r="H438" s="30">
        <v>80111601</v>
      </c>
      <c r="I438" s="30" t="s">
        <v>6268</v>
      </c>
      <c r="J438" s="30" t="s">
        <v>221</v>
      </c>
      <c r="K438" s="30" t="s">
        <v>1103</v>
      </c>
      <c r="L438" s="31" t="s">
        <v>153</v>
      </c>
      <c r="M438" s="31" t="s">
        <v>153</v>
      </c>
      <c r="N438" s="31">
        <v>12</v>
      </c>
      <c r="O438" s="31" t="s">
        <v>223</v>
      </c>
      <c r="P438" s="31" t="s">
        <v>224</v>
      </c>
      <c r="Q438" s="40">
        <v>134479482</v>
      </c>
      <c r="R438" s="40">
        <v>134479482</v>
      </c>
      <c r="S438" s="31" t="s">
        <v>221</v>
      </c>
      <c r="T438" s="31" t="s">
        <v>221</v>
      </c>
      <c r="U438" s="30" t="s">
        <v>859</v>
      </c>
      <c r="V438" s="30" t="s">
        <v>714</v>
      </c>
      <c r="W438" s="30" t="s">
        <v>715</v>
      </c>
      <c r="X438" s="30" t="s">
        <v>229</v>
      </c>
      <c r="Y438" s="30" t="s">
        <v>230</v>
      </c>
      <c r="Z438" s="30" t="s">
        <v>1104</v>
      </c>
      <c r="AA438" s="41">
        <v>134479482</v>
      </c>
      <c r="AB438" s="41">
        <v>0</v>
      </c>
      <c r="AC438" s="41">
        <v>0</v>
      </c>
      <c r="AD438" s="41">
        <v>11693868</v>
      </c>
      <c r="AE438" s="41">
        <v>0</v>
      </c>
      <c r="AF438" s="41">
        <v>11693868</v>
      </c>
      <c r="AG438" s="41">
        <v>0</v>
      </c>
      <c r="AH438" s="41">
        <v>11693868</v>
      </c>
      <c r="AI438" s="41">
        <v>0</v>
      </c>
      <c r="AJ438" s="41">
        <v>11693868</v>
      </c>
      <c r="AK438" s="41">
        <v>0</v>
      </c>
      <c r="AL438" s="41">
        <v>11693868</v>
      </c>
      <c r="AM438" s="41">
        <v>0</v>
      </c>
      <c r="AN438" s="41">
        <v>11693868</v>
      </c>
      <c r="AO438" s="41">
        <v>0</v>
      </c>
      <c r="AP438" s="41">
        <v>11693868</v>
      </c>
      <c r="AQ438" s="41">
        <v>0</v>
      </c>
      <c r="AR438" s="41">
        <v>11693868</v>
      </c>
      <c r="AS438" s="41">
        <v>0</v>
      </c>
      <c r="AT438" s="41">
        <v>11693868</v>
      </c>
      <c r="AU438" s="41">
        <v>0</v>
      </c>
      <c r="AV438" s="41">
        <v>11693868</v>
      </c>
      <c r="AW438" s="41">
        <v>0</v>
      </c>
      <c r="AX438" s="41">
        <v>17540802</v>
      </c>
      <c r="AY438" s="2">
        <v>0</v>
      </c>
      <c r="AZ438" s="12" t="str">
        <f t="shared" si="46"/>
        <v>OK</v>
      </c>
      <c r="BA438" s="12" t="str">
        <f t="shared" si="47"/>
        <v>OK</v>
      </c>
      <c r="BB438" s="6">
        <f t="shared" si="48"/>
        <v>0</v>
      </c>
      <c r="BC438" s="13">
        <f t="shared" si="49"/>
        <v>134479482</v>
      </c>
      <c r="BD438" s="13">
        <f t="shared" si="50"/>
        <v>134479482</v>
      </c>
      <c r="BE438" s="6">
        <f t="shared" si="51"/>
        <v>0</v>
      </c>
      <c r="BF438" s="6">
        <f t="shared" si="52"/>
        <v>0</v>
      </c>
    </row>
    <row r="439" spans="2:58" ht="99.75" x14ac:dyDescent="0.25">
      <c r="B439" s="29" t="s">
        <v>1105</v>
      </c>
      <c r="C439" s="29" t="s">
        <v>710</v>
      </c>
      <c r="D439" s="29" t="s">
        <v>4</v>
      </c>
      <c r="E439" s="30" t="s">
        <v>219</v>
      </c>
      <c r="F439" s="30" t="s">
        <v>220</v>
      </c>
      <c r="G439" s="30" t="s">
        <v>5</v>
      </c>
      <c r="H439" s="30">
        <v>80111604</v>
      </c>
      <c r="I439" s="30" t="s">
        <v>6268</v>
      </c>
      <c r="J439" s="30" t="s">
        <v>221</v>
      </c>
      <c r="K439" s="30" t="s">
        <v>1106</v>
      </c>
      <c r="L439" s="31" t="s">
        <v>153</v>
      </c>
      <c r="M439" s="31" t="s">
        <v>153</v>
      </c>
      <c r="N439" s="31">
        <v>12</v>
      </c>
      <c r="O439" s="31" t="s">
        <v>223</v>
      </c>
      <c r="P439" s="31" t="s">
        <v>224</v>
      </c>
      <c r="Q439" s="40">
        <v>32111214.080000002</v>
      </c>
      <c r="R439" s="40">
        <v>32111214.080000002</v>
      </c>
      <c r="S439" s="31" t="s">
        <v>221</v>
      </c>
      <c r="T439" s="31" t="s">
        <v>221</v>
      </c>
      <c r="U439" s="30" t="s">
        <v>859</v>
      </c>
      <c r="V439" s="30" t="s">
        <v>714</v>
      </c>
      <c r="W439" s="30" t="s">
        <v>715</v>
      </c>
      <c r="X439" s="30" t="s">
        <v>229</v>
      </c>
      <c r="Y439" s="30" t="s">
        <v>230</v>
      </c>
      <c r="Z439" s="30" t="s">
        <v>1104</v>
      </c>
      <c r="AA439" s="41">
        <v>32111214.080000002</v>
      </c>
      <c r="AB439" s="41">
        <v>0</v>
      </c>
      <c r="AC439" s="41">
        <v>0</v>
      </c>
      <c r="AD439" s="41">
        <v>2919201.2800000003</v>
      </c>
      <c r="AE439" s="41">
        <v>0</v>
      </c>
      <c r="AF439" s="41">
        <v>2919201.2800000003</v>
      </c>
      <c r="AG439" s="41">
        <v>0</v>
      </c>
      <c r="AH439" s="41">
        <v>2919201.2800000003</v>
      </c>
      <c r="AI439" s="41">
        <v>0</v>
      </c>
      <c r="AJ439" s="41">
        <v>2919201.2800000003</v>
      </c>
      <c r="AK439" s="41">
        <v>0</v>
      </c>
      <c r="AL439" s="41">
        <v>2919201.2800000003</v>
      </c>
      <c r="AM439" s="41">
        <v>0</v>
      </c>
      <c r="AN439" s="41">
        <v>2919201.2800000003</v>
      </c>
      <c r="AO439" s="41">
        <v>0</v>
      </c>
      <c r="AP439" s="41">
        <v>2919201.2800000003</v>
      </c>
      <c r="AQ439" s="41">
        <v>0</v>
      </c>
      <c r="AR439" s="41">
        <v>2919201.2800000003</v>
      </c>
      <c r="AS439" s="41">
        <v>0</v>
      </c>
      <c r="AT439" s="41">
        <v>2919201.2800000003</v>
      </c>
      <c r="AU439" s="41">
        <v>0</v>
      </c>
      <c r="AV439" s="41">
        <v>2919201.2800000003</v>
      </c>
      <c r="AW439" s="41">
        <v>0</v>
      </c>
      <c r="AX439" s="41">
        <v>2919201.2800000003</v>
      </c>
      <c r="AY439" s="2">
        <v>0</v>
      </c>
      <c r="AZ439" s="12" t="str">
        <f t="shared" si="46"/>
        <v>OK</v>
      </c>
      <c r="BA439" s="12" t="str">
        <f t="shared" si="47"/>
        <v>OK</v>
      </c>
      <c r="BB439" s="6">
        <f t="shared" si="48"/>
        <v>0</v>
      </c>
      <c r="BC439" s="13">
        <f t="shared" si="49"/>
        <v>32111214.080000002</v>
      </c>
      <c r="BD439" s="13">
        <f t="shared" si="50"/>
        <v>32111214.080000009</v>
      </c>
      <c r="BE439" s="6">
        <f t="shared" si="51"/>
        <v>0</v>
      </c>
      <c r="BF439" s="6">
        <f t="shared" si="52"/>
        <v>0</v>
      </c>
    </row>
    <row r="440" spans="2:58" ht="99.75" x14ac:dyDescent="0.25">
      <c r="B440" s="29" t="s">
        <v>1107</v>
      </c>
      <c r="C440" s="29" t="s">
        <v>710</v>
      </c>
      <c r="D440" s="29" t="s">
        <v>4</v>
      </c>
      <c r="E440" s="30" t="s">
        <v>219</v>
      </c>
      <c r="F440" s="30" t="s">
        <v>220</v>
      </c>
      <c r="G440" s="30" t="s">
        <v>5</v>
      </c>
      <c r="H440" s="30">
        <v>80111604</v>
      </c>
      <c r="I440" s="30" t="s">
        <v>6268</v>
      </c>
      <c r="J440" s="30" t="s">
        <v>221</v>
      </c>
      <c r="K440" s="30" t="s">
        <v>1106</v>
      </c>
      <c r="L440" s="31" t="s">
        <v>153</v>
      </c>
      <c r="M440" s="31" t="s">
        <v>153</v>
      </c>
      <c r="N440" s="31">
        <v>12</v>
      </c>
      <c r="O440" s="31" t="s">
        <v>223</v>
      </c>
      <c r="P440" s="31" t="s">
        <v>224</v>
      </c>
      <c r="Q440" s="40">
        <v>32111214.080000002</v>
      </c>
      <c r="R440" s="40">
        <v>32111214.080000002</v>
      </c>
      <c r="S440" s="31" t="s">
        <v>221</v>
      </c>
      <c r="T440" s="31" t="s">
        <v>221</v>
      </c>
      <c r="U440" s="30" t="s">
        <v>859</v>
      </c>
      <c r="V440" s="30" t="s">
        <v>714</v>
      </c>
      <c r="W440" s="30" t="s">
        <v>715</v>
      </c>
      <c r="X440" s="30" t="s">
        <v>229</v>
      </c>
      <c r="Y440" s="30" t="s">
        <v>230</v>
      </c>
      <c r="Z440" s="30" t="s">
        <v>886</v>
      </c>
      <c r="AA440" s="41">
        <v>32111214.080000002</v>
      </c>
      <c r="AB440" s="41">
        <v>0</v>
      </c>
      <c r="AC440" s="41">
        <v>0</v>
      </c>
      <c r="AD440" s="41">
        <v>2919201.2800000003</v>
      </c>
      <c r="AE440" s="41">
        <v>0</v>
      </c>
      <c r="AF440" s="41">
        <v>2919201.2800000003</v>
      </c>
      <c r="AG440" s="41">
        <v>0</v>
      </c>
      <c r="AH440" s="41">
        <v>2919201.2800000003</v>
      </c>
      <c r="AI440" s="41">
        <v>0</v>
      </c>
      <c r="AJ440" s="41">
        <v>2919201.2800000003</v>
      </c>
      <c r="AK440" s="41">
        <v>0</v>
      </c>
      <c r="AL440" s="41">
        <v>2919201.2800000003</v>
      </c>
      <c r="AM440" s="41">
        <v>0</v>
      </c>
      <c r="AN440" s="41">
        <v>2919201.2800000003</v>
      </c>
      <c r="AO440" s="41">
        <v>0</v>
      </c>
      <c r="AP440" s="41">
        <v>2919201.2800000003</v>
      </c>
      <c r="AQ440" s="41">
        <v>0</v>
      </c>
      <c r="AR440" s="41">
        <v>2919201.2800000003</v>
      </c>
      <c r="AS440" s="41">
        <v>0</v>
      </c>
      <c r="AT440" s="41">
        <v>2919201.2800000003</v>
      </c>
      <c r="AU440" s="41">
        <v>0</v>
      </c>
      <c r="AV440" s="41">
        <v>2919201.2800000003</v>
      </c>
      <c r="AW440" s="41">
        <v>0</v>
      </c>
      <c r="AX440" s="41">
        <v>2919201.2800000003</v>
      </c>
      <c r="AY440" s="2">
        <v>0</v>
      </c>
      <c r="AZ440" s="12" t="str">
        <f t="shared" si="46"/>
        <v>OK</v>
      </c>
      <c r="BA440" s="12" t="str">
        <f t="shared" si="47"/>
        <v>OK</v>
      </c>
      <c r="BB440" s="6">
        <f t="shared" si="48"/>
        <v>0</v>
      </c>
      <c r="BC440" s="13">
        <f t="shared" si="49"/>
        <v>32111214.080000002</v>
      </c>
      <c r="BD440" s="13">
        <f t="shared" si="50"/>
        <v>32111214.080000009</v>
      </c>
      <c r="BE440" s="6">
        <f t="shared" si="51"/>
        <v>0</v>
      </c>
      <c r="BF440" s="6">
        <f t="shared" si="52"/>
        <v>0</v>
      </c>
    </row>
    <row r="441" spans="2:58" ht="85.5" x14ac:dyDescent="0.25">
      <c r="B441" s="29" t="s">
        <v>1108</v>
      </c>
      <c r="C441" s="29" t="s">
        <v>710</v>
      </c>
      <c r="D441" s="29" t="s">
        <v>4</v>
      </c>
      <c r="E441" s="30" t="s">
        <v>219</v>
      </c>
      <c r="F441" s="30" t="s">
        <v>220</v>
      </c>
      <c r="G441" s="30" t="s">
        <v>5</v>
      </c>
      <c r="H441" s="30">
        <v>80111604</v>
      </c>
      <c r="I441" s="30" t="s">
        <v>6268</v>
      </c>
      <c r="J441" s="30" t="s">
        <v>221</v>
      </c>
      <c r="K441" s="30" t="s">
        <v>1109</v>
      </c>
      <c r="L441" s="31" t="s">
        <v>153</v>
      </c>
      <c r="M441" s="31" t="s">
        <v>153</v>
      </c>
      <c r="N441" s="31">
        <v>12</v>
      </c>
      <c r="O441" s="31" t="s">
        <v>223</v>
      </c>
      <c r="P441" s="31" t="s">
        <v>224</v>
      </c>
      <c r="Q441" s="40">
        <v>32111214.080000002</v>
      </c>
      <c r="R441" s="40">
        <v>32111214.080000002</v>
      </c>
      <c r="S441" s="31" t="s">
        <v>221</v>
      </c>
      <c r="T441" s="31" t="s">
        <v>221</v>
      </c>
      <c r="U441" s="30" t="s">
        <v>859</v>
      </c>
      <c r="V441" s="30" t="s">
        <v>714</v>
      </c>
      <c r="W441" s="30" t="s">
        <v>715</v>
      </c>
      <c r="X441" s="30" t="s">
        <v>229</v>
      </c>
      <c r="Y441" s="30" t="s">
        <v>230</v>
      </c>
      <c r="Z441" s="30" t="s">
        <v>886</v>
      </c>
      <c r="AA441" s="41">
        <v>32111214.080000002</v>
      </c>
      <c r="AB441" s="41">
        <v>0</v>
      </c>
      <c r="AC441" s="41">
        <v>0</v>
      </c>
      <c r="AD441" s="41">
        <v>2919201.2800000003</v>
      </c>
      <c r="AE441" s="41">
        <v>0</v>
      </c>
      <c r="AF441" s="41">
        <v>2919201.2800000003</v>
      </c>
      <c r="AG441" s="41">
        <v>0</v>
      </c>
      <c r="AH441" s="41">
        <v>2919201.2800000003</v>
      </c>
      <c r="AI441" s="41">
        <v>0</v>
      </c>
      <c r="AJ441" s="41">
        <v>2919201.2800000003</v>
      </c>
      <c r="AK441" s="41">
        <v>0</v>
      </c>
      <c r="AL441" s="41">
        <v>2919201.2800000003</v>
      </c>
      <c r="AM441" s="41">
        <v>0</v>
      </c>
      <c r="AN441" s="41">
        <v>2919201.2800000003</v>
      </c>
      <c r="AO441" s="41">
        <v>0</v>
      </c>
      <c r="AP441" s="41">
        <v>2919201.2800000003</v>
      </c>
      <c r="AQ441" s="41">
        <v>0</v>
      </c>
      <c r="AR441" s="41">
        <v>2919201.2800000003</v>
      </c>
      <c r="AS441" s="41">
        <v>0</v>
      </c>
      <c r="AT441" s="41">
        <v>2919201.2800000003</v>
      </c>
      <c r="AU441" s="41">
        <v>0</v>
      </c>
      <c r="AV441" s="41">
        <v>2919201.2800000003</v>
      </c>
      <c r="AW441" s="41">
        <v>0</v>
      </c>
      <c r="AX441" s="41">
        <v>2919201.2800000003</v>
      </c>
      <c r="AY441" s="2">
        <v>0</v>
      </c>
      <c r="AZ441" s="12" t="str">
        <f t="shared" si="46"/>
        <v>OK</v>
      </c>
      <c r="BA441" s="12" t="str">
        <f t="shared" si="47"/>
        <v>OK</v>
      </c>
      <c r="BB441" s="6">
        <f t="shared" si="48"/>
        <v>0</v>
      </c>
      <c r="BC441" s="13">
        <f t="shared" si="49"/>
        <v>32111214.080000002</v>
      </c>
      <c r="BD441" s="13">
        <f t="shared" si="50"/>
        <v>32111214.080000009</v>
      </c>
      <c r="BE441" s="6">
        <f t="shared" si="51"/>
        <v>0</v>
      </c>
      <c r="BF441" s="6">
        <f t="shared" si="52"/>
        <v>0</v>
      </c>
    </row>
    <row r="442" spans="2:58" ht="85.5" x14ac:dyDescent="0.25">
      <c r="B442" s="29" t="s">
        <v>1110</v>
      </c>
      <c r="C442" s="29" t="s">
        <v>710</v>
      </c>
      <c r="D442" s="29" t="s">
        <v>4</v>
      </c>
      <c r="E442" s="30" t="s">
        <v>219</v>
      </c>
      <c r="F442" s="30" t="s">
        <v>220</v>
      </c>
      <c r="G442" s="30" t="s">
        <v>5</v>
      </c>
      <c r="H442" s="30">
        <v>80111604</v>
      </c>
      <c r="I442" s="30" t="s">
        <v>6268</v>
      </c>
      <c r="J442" s="30" t="s">
        <v>221</v>
      </c>
      <c r="K442" s="30" t="s">
        <v>1109</v>
      </c>
      <c r="L442" s="31" t="s">
        <v>153</v>
      </c>
      <c r="M442" s="31" t="s">
        <v>153</v>
      </c>
      <c r="N442" s="31">
        <v>12</v>
      </c>
      <c r="O442" s="31" t="s">
        <v>223</v>
      </c>
      <c r="P442" s="31" t="s">
        <v>224</v>
      </c>
      <c r="Q442" s="40">
        <v>32111214.080000002</v>
      </c>
      <c r="R442" s="40">
        <v>32111214.080000002</v>
      </c>
      <c r="S442" s="31" t="s">
        <v>221</v>
      </c>
      <c r="T442" s="31" t="s">
        <v>221</v>
      </c>
      <c r="U442" s="30" t="s">
        <v>859</v>
      </c>
      <c r="V442" s="30" t="s">
        <v>714</v>
      </c>
      <c r="W442" s="30" t="s">
        <v>715</v>
      </c>
      <c r="X442" s="30" t="s">
        <v>229</v>
      </c>
      <c r="Y442" s="30" t="s">
        <v>230</v>
      </c>
      <c r="Z442" s="30" t="s">
        <v>886</v>
      </c>
      <c r="AA442" s="41">
        <v>32111214.080000002</v>
      </c>
      <c r="AB442" s="41">
        <v>0</v>
      </c>
      <c r="AC442" s="41">
        <v>0</v>
      </c>
      <c r="AD442" s="41">
        <v>2919201.2800000003</v>
      </c>
      <c r="AE442" s="41">
        <v>0</v>
      </c>
      <c r="AF442" s="41">
        <v>2919201.2800000003</v>
      </c>
      <c r="AG442" s="41">
        <v>0</v>
      </c>
      <c r="AH442" s="41">
        <v>2919201.2800000003</v>
      </c>
      <c r="AI442" s="41">
        <v>0</v>
      </c>
      <c r="AJ442" s="41">
        <v>2919201.2800000003</v>
      </c>
      <c r="AK442" s="41">
        <v>0</v>
      </c>
      <c r="AL442" s="41">
        <v>2919201.2800000003</v>
      </c>
      <c r="AM442" s="41">
        <v>0</v>
      </c>
      <c r="AN442" s="41">
        <v>2919201.2800000003</v>
      </c>
      <c r="AO442" s="41">
        <v>0</v>
      </c>
      <c r="AP442" s="41">
        <v>2919201.2800000003</v>
      </c>
      <c r="AQ442" s="41">
        <v>0</v>
      </c>
      <c r="AR442" s="41">
        <v>2919201.2800000003</v>
      </c>
      <c r="AS442" s="41">
        <v>0</v>
      </c>
      <c r="AT442" s="41">
        <v>2919201.2800000003</v>
      </c>
      <c r="AU442" s="41">
        <v>0</v>
      </c>
      <c r="AV442" s="41">
        <v>2919201.2800000003</v>
      </c>
      <c r="AW442" s="41">
        <v>0</v>
      </c>
      <c r="AX442" s="41">
        <v>2919201.2800000003</v>
      </c>
      <c r="AY442" s="2">
        <v>0</v>
      </c>
      <c r="AZ442" s="12" t="str">
        <f t="shared" si="46"/>
        <v>OK</v>
      </c>
      <c r="BA442" s="12" t="str">
        <f t="shared" si="47"/>
        <v>OK</v>
      </c>
      <c r="BB442" s="6">
        <f t="shared" si="48"/>
        <v>0</v>
      </c>
      <c r="BC442" s="13">
        <f t="shared" si="49"/>
        <v>32111214.080000002</v>
      </c>
      <c r="BD442" s="13">
        <f t="shared" si="50"/>
        <v>32111214.080000009</v>
      </c>
      <c r="BE442" s="6">
        <f t="shared" si="51"/>
        <v>0</v>
      </c>
      <c r="BF442" s="6">
        <f t="shared" si="52"/>
        <v>0</v>
      </c>
    </row>
    <row r="443" spans="2:58" ht="85.5" x14ac:dyDescent="0.25">
      <c r="B443" s="29" t="s">
        <v>1111</v>
      </c>
      <c r="C443" s="29" t="s">
        <v>710</v>
      </c>
      <c r="D443" s="29" t="s">
        <v>4</v>
      </c>
      <c r="E443" s="30" t="s">
        <v>219</v>
      </c>
      <c r="F443" s="30" t="s">
        <v>220</v>
      </c>
      <c r="G443" s="30" t="s">
        <v>5</v>
      </c>
      <c r="H443" s="30">
        <v>80111604</v>
      </c>
      <c r="I443" s="30" t="s">
        <v>6268</v>
      </c>
      <c r="J443" s="30" t="s">
        <v>221</v>
      </c>
      <c r="K443" s="30" t="s">
        <v>1109</v>
      </c>
      <c r="L443" s="31" t="s">
        <v>153</v>
      </c>
      <c r="M443" s="31" t="s">
        <v>153</v>
      </c>
      <c r="N443" s="31">
        <v>12</v>
      </c>
      <c r="O443" s="31" t="s">
        <v>223</v>
      </c>
      <c r="P443" s="31" t="s">
        <v>224</v>
      </c>
      <c r="Q443" s="40">
        <v>32111214.080000002</v>
      </c>
      <c r="R443" s="40">
        <v>32111214.080000002</v>
      </c>
      <c r="S443" s="31" t="s">
        <v>221</v>
      </c>
      <c r="T443" s="31" t="s">
        <v>221</v>
      </c>
      <c r="U443" s="30" t="s">
        <v>859</v>
      </c>
      <c r="V443" s="30" t="s">
        <v>714</v>
      </c>
      <c r="W443" s="30" t="s">
        <v>715</v>
      </c>
      <c r="X443" s="30" t="s">
        <v>229</v>
      </c>
      <c r="Y443" s="30" t="s">
        <v>230</v>
      </c>
      <c r="Z443" s="30" t="s">
        <v>886</v>
      </c>
      <c r="AA443" s="41">
        <v>32111214.080000002</v>
      </c>
      <c r="AB443" s="41">
        <v>0</v>
      </c>
      <c r="AC443" s="41">
        <v>0</v>
      </c>
      <c r="AD443" s="41">
        <v>2919201.2800000003</v>
      </c>
      <c r="AE443" s="41">
        <v>0</v>
      </c>
      <c r="AF443" s="41">
        <v>2919201.2800000003</v>
      </c>
      <c r="AG443" s="41">
        <v>0</v>
      </c>
      <c r="AH443" s="41">
        <v>2919201.2800000003</v>
      </c>
      <c r="AI443" s="41">
        <v>0</v>
      </c>
      <c r="AJ443" s="41">
        <v>2919201.2800000003</v>
      </c>
      <c r="AK443" s="41">
        <v>0</v>
      </c>
      <c r="AL443" s="41">
        <v>2919201.2800000003</v>
      </c>
      <c r="AM443" s="41">
        <v>0</v>
      </c>
      <c r="AN443" s="41">
        <v>2919201.2800000003</v>
      </c>
      <c r="AO443" s="41">
        <v>0</v>
      </c>
      <c r="AP443" s="41">
        <v>2919201.2800000003</v>
      </c>
      <c r="AQ443" s="41">
        <v>0</v>
      </c>
      <c r="AR443" s="41">
        <v>2919201.2800000003</v>
      </c>
      <c r="AS443" s="41">
        <v>0</v>
      </c>
      <c r="AT443" s="41">
        <v>2919201.2800000003</v>
      </c>
      <c r="AU443" s="41">
        <v>0</v>
      </c>
      <c r="AV443" s="41">
        <v>2919201.2800000003</v>
      </c>
      <c r="AW443" s="41">
        <v>0</v>
      </c>
      <c r="AX443" s="41">
        <v>2919201.2800000003</v>
      </c>
      <c r="AY443" s="2">
        <v>0</v>
      </c>
      <c r="AZ443" s="12" t="str">
        <f t="shared" si="46"/>
        <v>OK</v>
      </c>
      <c r="BA443" s="12" t="str">
        <f t="shared" si="47"/>
        <v>OK</v>
      </c>
      <c r="BB443" s="6">
        <f t="shared" si="48"/>
        <v>0</v>
      </c>
      <c r="BC443" s="13">
        <f t="shared" si="49"/>
        <v>32111214.080000002</v>
      </c>
      <c r="BD443" s="13">
        <f t="shared" si="50"/>
        <v>32111214.080000009</v>
      </c>
      <c r="BE443" s="6">
        <f t="shared" si="51"/>
        <v>0</v>
      </c>
      <c r="BF443" s="6">
        <f t="shared" si="52"/>
        <v>0</v>
      </c>
    </row>
    <row r="444" spans="2:58" ht="114" x14ac:dyDescent="0.25">
      <c r="B444" s="29" t="s">
        <v>1112</v>
      </c>
      <c r="C444" s="29" t="s">
        <v>710</v>
      </c>
      <c r="D444" s="29" t="s">
        <v>4</v>
      </c>
      <c r="E444" s="30" t="s">
        <v>219</v>
      </c>
      <c r="F444" s="30" t="s">
        <v>220</v>
      </c>
      <c r="G444" s="30" t="s">
        <v>5</v>
      </c>
      <c r="H444" s="30">
        <v>80111604</v>
      </c>
      <c r="I444" s="30" t="s">
        <v>6268</v>
      </c>
      <c r="J444" s="30" t="s">
        <v>221</v>
      </c>
      <c r="K444" s="30" t="s">
        <v>1113</v>
      </c>
      <c r="L444" s="31" t="s">
        <v>153</v>
      </c>
      <c r="M444" s="31" t="s">
        <v>153</v>
      </c>
      <c r="N444" s="31">
        <v>12</v>
      </c>
      <c r="O444" s="31" t="s">
        <v>223</v>
      </c>
      <c r="P444" s="31" t="s">
        <v>224</v>
      </c>
      <c r="Q444" s="40">
        <v>32111214.080000002</v>
      </c>
      <c r="R444" s="40">
        <v>32111214.080000002</v>
      </c>
      <c r="S444" s="31" t="s">
        <v>221</v>
      </c>
      <c r="T444" s="31" t="s">
        <v>221</v>
      </c>
      <c r="U444" s="30" t="s">
        <v>859</v>
      </c>
      <c r="V444" s="30" t="s">
        <v>714</v>
      </c>
      <c r="W444" s="30" t="s">
        <v>715</v>
      </c>
      <c r="X444" s="30" t="s">
        <v>229</v>
      </c>
      <c r="Y444" s="30" t="s">
        <v>230</v>
      </c>
      <c r="Z444" s="30" t="s">
        <v>886</v>
      </c>
      <c r="AA444" s="41">
        <v>32111214.080000002</v>
      </c>
      <c r="AB444" s="41">
        <v>0</v>
      </c>
      <c r="AC444" s="41">
        <v>0</v>
      </c>
      <c r="AD444" s="41">
        <v>2919201.2800000003</v>
      </c>
      <c r="AE444" s="41">
        <v>0</v>
      </c>
      <c r="AF444" s="41">
        <v>2919201.2800000003</v>
      </c>
      <c r="AG444" s="41">
        <v>0</v>
      </c>
      <c r="AH444" s="41">
        <v>2919201.2800000003</v>
      </c>
      <c r="AI444" s="41">
        <v>0</v>
      </c>
      <c r="AJ444" s="41">
        <v>2919201.2800000003</v>
      </c>
      <c r="AK444" s="41">
        <v>0</v>
      </c>
      <c r="AL444" s="41">
        <v>2919201.2800000003</v>
      </c>
      <c r="AM444" s="41">
        <v>0</v>
      </c>
      <c r="AN444" s="41">
        <v>2919201.2800000003</v>
      </c>
      <c r="AO444" s="41">
        <v>0</v>
      </c>
      <c r="AP444" s="41">
        <v>2919201.2800000003</v>
      </c>
      <c r="AQ444" s="41">
        <v>0</v>
      </c>
      <c r="AR444" s="41">
        <v>2919201.2800000003</v>
      </c>
      <c r="AS444" s="41">
        <v>0</v>
      </c>
      <c r="AT444" s="41">
        <v>2919201.2800000003</v>
      </c>
      <c r="AU444" s="41">
        <v>0</v>
      </c>
      <c r="AV444" s="41">
        <v>2919201.2800000003</v>
      </c>
      <c r="AW444" s="41">
        <v>0</v>
      </c>
      <c r="AX444" s="41">
        <v>2919201.2800000003</v>
      </c>
      <c r="AY444" s="2">
        <v>0</v>
      </c>
      <c r="AZ444" s="12" t="str">
        <f t="shared" si="46"/>
        <v>OK</v>
      </c>
      <c r="BA444" s="12" t="str">
        <f t="shared" si="47"/>
        <v>OK</v>
      </c>
      <c r="BB444" s="6">
        <f t="shared" si="48"/>
        <v>0</v>
      </c>
      <c r="BC444" s="13">
        <f t="shared" si="49"/>
        <v>32111214.080000002</v>
      </c>
      <c r="BD444" s="13">
        <f t="shared" si="50"/>
        <v>32111214.080000009</v>
      </c>
      <c r="BE444" s="6">
        <f t="shared" si="51"/>
        <v>0</v>
      </c>
      <c r="BF444" s="6">
        <f t="shared" si="52"/>
        <v>0</v>
      </c>
    </row>
    <row r="445" spans="2:58" ht="114" x14ac:dyDescent="0.25">
      <c r="B445" s="29" t="s">
        <v>1114</v>
      </c>
      <c r="C445" s="29" t="s">
        <v>710</v>
      </c>
      <c r="D445" s="29" t="s">
        <v>4</v>
      </c>
      <c r="E445" s="30" t="s">
        <v>219</v>
      </c>
      <c r="F445" s="30" t="s">
        <v>220</v>
      </c>
      <c r="G445" s="30" t="s">
        <v>5</v>
      </c>
      <c r="H445" s="30">
        <v>80111604</v>
      </c>
      <c r="I445" s="30" t="s">
        <v>6268</v>
      </c>
      <c r="J445" s="30" t="s">
        <v>221</v>
      </c>
      <c r="K445" s="30" t="s">
        <v>1113</v>
      </c>
      <c r="L445" s="31" t="s">
        <v>153</v>
      </c>
      <c r="M445" s="31" t="s">
        <v>153</v>
      </c>
      <c r="N445" s="31">
        <v>12</v>
      </c>
      <c r="O445" s="31" t="s">
        <v>223</v>
      </c>
      <c r="P445" s="31" t="s">
        <v>224</v>
      </c>
      <c r="Q445" s="40">
        <v>32111214.080000002</v>
      </c>
      <c r="R445" s="40">
        <v>32111214.080000002</v>
      </c>
      <c r="S445" s="31" t="s">
        <v>221</v>
      </c>
      <c r="T445" s="31" t="s">
        <v>221</v>
      </c>
      <c r="U445" s="30" t="s">
        <v>859</v>
      </c>
      <c r="V445" s="30" t="s">
        <v>714</v>
      </c>
      <c r="W445" s="30" t="s">
        <v>715</v>
      </c>
      <c r="X445" s="30" t="s">
        <v>229</v>
      </c>
      <c r="Y445" s="30" t="s">
        <v>230</v>
      </c>
      <c r="Z445" s="30" t="s">
        <v>886</v>
      </c>
      <c r="AA445" s="41">
        <v>32111214.080000002</v>
      </c>
      <c r="AB445" s="41">
        <v>0</v>
      </c>
      <c r="AC445" s="41">
        <v>0</v>
      </c>
      <c r="AD445" s="41">
        <v>2919201.2800000003</v>
      </c>
      <c r="AE445" s="41">
        <v>0</v>
      </c>
      <c r="AF445" s="41">
        <v>2919201.2800000003</v>
      </c>
      <c r="AG445" s="41">
        <v>0</v>
      </c>
      <c r="AH445" s="41">
        <v>2919201.2800000003</v>
      </c>
      <c r="AI445" s="41">
        <v>0</v>
      </c>
      <c r="AJ445" s="41">
        <v>2919201.2800000003</v>
      </c>
      <c r="AK445" s="41">
        <v>0</v>
      </c>
      <c r="AL445" s="41">
        <v>2919201.2800000003</v>
      </c>
      <c r="AM445" s="41">
        <v>0</v>
      </c>
      <c r="AN445" s="41">
        <v>2919201.2800000003</v>
      </c>
      <c r="AO445" s="41">
        <v>0</v>
      </c>
      <c r="AP445" s="41">
        <v>2919201.2800000003</v>
      </c>
      <c r="AQ445" s="41">
        <v>0</v>
      </c>
      <c r="AR445" s="41">
        <v>2919201.2800000003</v>
      </c>
      <c r="AS445" s="41">
        <v>0</v>
      </c>
      <c r="AT445" s="41">
        <v>2919201.2800000003</v>
      </c>
      <c r="AU445" s="41">
        <v>0</v>
      </c>
      <c r="AV445" s="41">
        <v>2919201.2800000003</v>
      </c>
      <c r="AW445" s="41">
        <v>0</v>
      </c>
      <c r="AX445" s="41">
        <v>2919201.2800000003</v>
      </c>
      <c r="AY445" s="2">
        <v>0</v>
      </c>
      <c r="AZ445" s="12" t="str">
        <f t="shared" si="46"/>
        <v>OK</v>
      </c>
      <c r="BA445" s="12" t="str">
        <f t="shared" si="47"/>
        <v>OK</v>
      </c>
      <c r="BB445" s="6">
        <f t="shared" si="48"/>
        <v>0</v>
      </c>
      <c r="BC445" s="13">
        <f t="shared" si="49"/>
        <v>32111214.080000002</v>
      </c>
      <c r="BD445" s="13">
        <f t="shared" si="50"/>
        <v>32111214.080000009</v>
      </c>
      <c r="BE445" s="6">
        <f t="shared" si="51"/>
        <v>0</v>
      </c>
      <c r="BF445" s="6">
        <f t="shared" si="52"/>
        <v>0</v>
      </c>
    </row>
    <row r="446" spans="2:58" ht="114" x14ac:dyDescent="0.25">
      <c r="B446" s="29" t="s">
        <v>1115</v>
      </c>
      <c r="C446" s="29" t="s">
        <v>710</v>
      </c>
      <c r="D446" s="29" t="s">
        <v>4</v>
      </c>
      <c r="E446" s="30" t="s">
        <v>219</v>
      </c>
      <c r="F446" s="30" t="s">
        <v>220</v>
      </c>
      <c r="G446" s="30" t="s">
        <v>5</v>
      </c>
      <c r="H446" s="30">
        <v>80111604</v>
      </c>
      <c r="I446" s="30" t="s">
        <v>6268</v>
      </c>
      <c r="J446" s="30" t="s">
        <v>221</v>
      </c>
      <c r="K446" s="30" t="s">
        <v>1113</v>
      </c>
      <c r="L446" s="31" t="s">
        <v>153</v>
      </c>
      <c r="M446" s="31" t="s">
        <v>153</v>
      </c>
      <c r="N446" s="31">
        <v>12</v>
      </c>
      <c r="O446" s="31" t="s">
        <v>223</v>
      </c>
      <c r="P446" s="31" t="s">
        <v>224</v>
      </c>
      <c r="Q446" s="40">
        <v>32111214.080000002</v>
      </c>
      <c r="R446" s="40">
        <v>32111214.080000002</v>
      </c>
      <c r="S446" s="31" t="s">
        <v>221</v>
      </c>
      <c r="T446" s="31" t="s">
        <v>221</v>
      </c>
      <c r="U446" s="30" t="s">
        <v>859</v>
      </c>
      <c r="V446" s="30" t="s">
        <v>714</v>
      </c>
      <c r="W446" s="30" t="s">
        <v>715</v>
      </c>
      <c r="X446" s="30" t="s">
        <v>229</v>
      </c>
      <c r="Y446" s="30" t="s">
        <v>230</v>
      </c>
      <c r="Z446" s="30" t="s">
        <v>886</v>
      </c>
      <c r="AA446" s="41">
        <v>32111214.080000002</v>
      </c>
      <c r="AB446" s="41">
        <v>0</v>
      </c>
      <c r="AC446" s="41">
        <v>0</v>
      </c>
      <c r="AD446" s="41">
        <v>2919201.2800000003</v>
      </c>
      <c r="AE446" s="41">
        <v>0</v>
      </c>
      <c r="AF446" s="41">
        <v>2919201.2800000003</v>
      </c>
      <c r="AG446" s="41">
        <v>0</v>
      </c>
      <c r="AH446" s="41">
        <v>2919201.2800000003</v>
      </c>
      <c r="AI446" s="41">
        <v>0</v>
      </c>
      <c r="AJ446" s="41">
        <v>2919201.2800000003</v>
      </c>
      <c r="AK446" s="41">
        <v>0</v>
      </c>
      <c r="AL446" s="41">
        <v>2919201.2800000003</v>
      </c>
      <c r="AM446" s="41">
        <v>0</v>
      </c>
      <c r="AN446" s="41">
        <v>2919201.2800000003</v>
      </c>
      <c r="AO446" s="41">
        <v>0</v>
      </c>
      <c r="AP446" s="41">
        <v>2919201.2800000003</v>
      </c>
      <c r="AQ446" s="41">
        <v>0</v>
      </c>
      <c r="AR446" s="41">
        <v>2919201.2800000003</v>
      </c>
      <c r="AS446" s="41">
        <v>0</v>
      </c>
      <c r="AT446" s="41">
        <v>2919201.2800000003</v>
      </c>
      <c r="AU446" s="41">
        <v>0</v>
      </c>
      <c r="AV446" s="41">
        <v>2919201.2800000003</v>
      </c>
      <c r="AW446" s="41">
        <v>0</v>
      </c>
      <c r="AX446" s="41">
        <v>2919201.2800000003</v>
      </c>
      <c r="AY446" s="2">
        <v>0</v>
      </c>
      <c r="AZ446" s="12" t="str">
        <f t="shared" si="46"/>
        <v>OK</v>
      </c>
      <c r="BA446" s="12" t="str">
        <f t="shared" si="47"/>
        <v>OK</v>
      </c>
      <c r="BB446" s="6">
        <f t="shared" si="48"/>
        <v>0</v>
      </c>
      <c r="BC446" s="13">
        <f t="shared" si="49"/>
        <v>32111214.080000002</v>
      </c>
      <c r="BD446" s="13">
        <f t="shared" si="50"/>
        <v>32111214.080000009</v>
      </c>
      <c r="BE446" s="6">
        <f t="shared" si="51"/>
        <v>0</v>
      </c>
      <c r="BF446" s="6">
        <f t="shared" si="52"/>
        <v>0</v>
      </c>
    </row>
    <row r="447" spans="2:58" ht="99.75" x14ac:dyDescent="0.25">
      <c r="B447" s="29" t="s">
        <v>1116</v>
      </c>
      <c r="C447" s="29" t="s">
        <v>710</v>
      </c>
      <c r="D447" s="29" t="s">
        <v>4</v>
      </c>
      <c r="E447" s="30" t="s">
        <v>219</v>
      </c>
      <c r="F447" s="30" t="s">
        <v>220</v>
      </c>
      <c r="G447" s="30" t="s">
        <v>5</v>
      </c>
      <c r="H447" s="30">
        <v>80111604</v>
      </c>
      <c r="I447" s="30" t="s">
        <v>6268</v>
      </c>
      <c r="J447" s="30" t="s">
        <v>221</v>
      </c>
      <c r="K447" s="30" t="s">
        <v>1117</v>
      </c>
      <c r="L447" s="31" t="s">
        <v>153</v>
      </c>
      <c r="M447" s="31" t="s">
        <v>153</v>
      </c>
      <c r="N447" s="31">
        <v>12</v>
      </c>
      <c r="O447" s="31" t="s">
        <v>223</v>
      </c>
      <c r="P447" s="31" t="s">
        <v>224</v>
      </c>
      <c r="Q447" s="40">
        <v>32111214.080000002</v>
      </c>
      <c r="R447" s="40">
        <v>32111214.080000002</v>
      </c>
      <c r="S447" s="31" t="s">
        <v>221</v>
      </c>
      <c r="T447" s="31" t="s">
        <v>221</v>
      </c>
      <c r="U447" s="30" t="s">
        <v>859</v>
      </c>
      <c r="V447" s="30" t="s">
        <v>714</v>
      </c>
      <c r="W447" s="30" t="s">
        <v>715</v>
      </c>
      <c r="X447" s="30" t="s">
        <v>229</v>
      </c>
      <c r="Y447" s="30" t="s">
        <v>230</v>
      </c>
      <c r="Z447" s="30" t="s">
        <v>886</v>
      </c>
      <c r="AA447" s="41">
        <v>32111214.080000002</v>
      </c>
      <c r="AB447" s="41">
        <v>0</v>
      </c>
      <c r="AC447" s="41">
        <v>0</v>
      </c>
      <c r="AD447" s="41">
        <v>2919201.2800000003</v>
      </c>
      <c r="AE447" s="41">
        <v>0</v>
      </c>
      <c r="AF447" s="41">
        <v>2919201.2800000003</v>
      </c>
      <c r="AG447" s="41">
        <v>0</v>
      </c>
      <c r="AH447" s="41">
        <v>2919201.2800000003</v>
      </c>
      <c r="AI447" s="41">
        <v>0</v>
      </c>
      <c r="AJ447" s="41">
        <v>2919201.2800000003</v>
      </c>
      <c r="AK447" s="41">
        <v>0</v>
      </c>
      <c r="AL447" s="41">
        <v>2919201.2800000003</v>
      </c>
      <c r="AM447" s="41">
        <v>0</v>
      </c>
      <c r="AN447" s="41">
        <v>2919201.2800000003</v>
      </c>
      <c r="AO447" s="41">
        <v>0</v>
      </c>
      <c r="AP447" s="41">
        <v>2919201.2800000003</v>
      </c>
      <c r="AQ447" s="41">
        <v>0</v>
      </c>
      <c r="AR447" s="41">
        <v>2919201.2800000003</v>
      </c>
      <c r="AS447" s="41">
        <v>0</v>
      </c>
      <c r="AT447" s="41">
        <v>2919201.2800000003</v>
      </c>
      <c r="AU447" s="41">
        <v>0</v>
      </c>
      <c r="AV447" s="41">
        <v>2919201.2800000003</v>
      </c>
      <c r="AW447" s="41">
        <v>0</v>
      </c>
      <c r="AX447" s="41">
        <v>2919201.2800000003</v>
      </c>
      <c r="AY447" s="2">
        <v>0</v>
      </c>
      <c r="AZ447" s="12" t="str">
        <f t="shared" si="46"/>
        <v>OK</v>
      </c>
      <c r="BA447" s="12" t="str">
        <f t="shared" si="47"/>
        <v>OK</v>
      </c>
      <c r="BB447" s="6">
        <f t="shared" si="48"/>
        <v>0</v>
      </c>
      <c r="BC447" s="13">
        <f t="shared" si="49"/>
        <v>32111214.080000002</v>
      </c>
      <c r="BD447" s="13">
        <f t="shared" si="50"/>
        <v>32111214.080000009</v>
      </c>
      <c r="BE447" s="6">
        <f t="shared" si="51"/>
        <v>0</v>
      </c>
      <c r="BF447" s="6">
        <f t="shared" si="52"/>
        <v>0</v>
      </c>
    </row>
    <row r="448" spans="2:58" ht="128.25" x14ac:dyDescent="0.25">
      <c r="B448" s="29" t="s">
        <v>1118</v>
      </c>
      <c r="C448" s="29" t="s">
        <v>710</v>
      </c>
      <c r="D448" s="29" t="s">
        <v>4</v>
      </c>
      <c r="E448" s="30" t="s">
        <v>219</v>
      </c>
      <c r="F448" s="30" t="s">
        <v>220</v>
      </c>
      <c r="G448" s="30" t="s">
        <v>5</v>
      </c>
      <c r="H448" s="30">
        <v>80111604</v>
      </c>
      <c r="I448" s="30" t="s">
        <v>6268</v>
      </c>
      <c r="J448" s="30" t="s">
        <v>221</v>
      </c>
      <c r="K448" s="30" t="s">
        <v>1119</v>
      </c>
      <c r="L448" s="31" t="s">
        <v>153</v>
      </c>
      <c r="M448" s="31" t="s">
        <v>153</v>
      </c>
      <c r="N448" s="31">
        <v>12</v>
      </c>
      <c r="O448" s="31" t="s">
        <v>223</v>
      </c>
      <c r="P448" s="31" t="s">
        <v>224</v>
      </c>
      <c r="Q448" s="40">
        <v>32111214.080000002</v>
      </c>
      <c r="R448" s="40">
        <v>32111214.080000002</v>
      </c>
      <c r="S448" s="31" t="s">
        <v>221</v>
      </c>
      <c r="T448" s="31" t="s">
        <v>221</v>
      </c>
      <c r="U448" s="30" t="s">
        <v>859</v>
      </c>
      <c r="V448" s="30" t="s">
        <v>714</v>
      </c>
      <c r="W448" s="30" t="s">
        <v>715</v>
      </c>
      <c r="X448" s="30" t="s">
        <v>229</v>
      </c>
      <c r="Y448" s="30" t="s">
        <v>230</v>
      </c>
      <c r="Z448" s="30" t="s">
        <v>886</v>
      </c>
      <c r="AA448" s="41">
        <v>32111214.080000002</v>
      </c>
      <c r="AB448" s="41">
        <v>0</v>
      </c>
      <c r="AC448" s="41">
        <v>0</v>
      </c>
      <c r="AD448" s="41">
        <v>2919201.2800000003</v>
      </c>
      <c r="AE448" s="41">
        <v>0</v>
      </c>
      <c r="AF448" s="41">
        <v>2919201.2800000003</v>
      </c>
      <c r="AG448" s="41">
        <v>0</v>
      </c>
      <c r="AH448" s="41">
        <v>2919201.2800000003</v>
      </c>
      <c r="AI448" s="41">
        <v>0</v>
      </c>
      <c r="AJ448" s="41">
        <v>2919201.2800000003</v>
      </c>
      <c r="AK448" s="41">
        <v>0</v>
      </c>
      <c r="AL448" s="41">
        <v>2919201.2800000003</v>
      </c>
      <c r="AM448" s="41">
        <v>0</v>
      </c>
      <c r="AN448" s="41">
        <v>2919201.2800000003</v>
      </c>
      <c r="AO448" s="41">
        <v>0</v>
      </c>
      <c r="AP448" s="41">
        <v>2919201.2800000003</v>
      </c>
      <c r="AQ448" s="41">
        <v>0</v>
      </c>
      <c r="AR448" s="41">
        <v>2919201.2800000003</v>
      </c>
      <c r="AS448" s="41">
        <v>0</v>
      </c>
      <c r="AT448" s="41">
        <v>2919201.2800000003</v>
      </c>
      <c r="AU448" s="41">
        <v>0</v>
      </c>
      <c r="AV448" s="41">
        <v>2919201.2800000003</v>
      </c>
      <c r="AW448" s="41">
        <v>0</v>
      </c>
      <c r="AX448" s="41">
        <v>2919201.2800000003</v>
      </c>
      <c r="AY448" s="2">
        <v>0</v>
      </c>
      <c r="AZ448" s="12" t="str">
        <f t="shared" si="46"/>
        <v>OK</v>
      </c>
      <c r="BA448" s="12" t="str">
        <f t="shared" si="47"/>
        <v>OK</v>
      </c>
      <c r="BB448" s="6">
        <f t="shared" si="48"/>
        <v>0</v>
      </c>
      <c r="BC448" s="13">
        <f t="shared" si="49"/>
        <v>32111214.080000002</v>
      </c>
      <c r="BD448" s="13">
        <f t="shared" si="50"/>
        <v>32111214.080000009</v>
      </c>
      <c r="BE448" s="6">
        <f t="shared" si="51"/>
        <v>0</v>
      </c>
      <c r="BF448" s="6">
        <f t="shared" si="52"/>
        <v>0</v>
      </c>
    </row>
    <row r="449" spans="2:58" ht="128.25" x14ac:dyDescent="0.25">
      <c r="B449" s="29" t="s">
        <v>1120</v>
      </c>
      <c r="C449" s="29" t="s">
        <v>710</v>
      </c>
      <c r="D449" s="29" t="s">
        <v>4</v>
      </c>
      <c r="E449" s="30" t="s">
        <v>219</v>
      </c>
      <c r="F449" s="30" t="s">
        <v>220</v>
      </c>
      <c r="G449" s="30" t="s">
        <v>5</v>
      </c>
      <c r="H449" s="30">
        <v>80111604</v>
      </c>
      <c r="I449" s="30" t="s">
        <v>6268</v>
      </c>
      <c r="J449" s="30" t="s">
        <v>221</v>
      </c>
      <c r="K449" s="30" t="s">
        <v>1119</v>
      </c>
      <c r="L449" s="31" t="s">
        <v>153</v>
      </c>
      <c r="M449" s="31" t="s">
        <v>153</v>
      </c>
      <c r="N449" s="31">
        <v>12</v>
      </c>
      <c r="O449" s="31" t="s">
        <v>223</v>
      </c>
      <c r="P449" s="31" t="s">
        <v>224</v>
      </c>
      <c r="Q449" s="40">
        <v>32111214.080000002</v>
      </c>
      <c r="R449" s="40">
        <v>32111214.080000002</v>
      </c>
      <c r="S449" s="31" t="s">
        <v>221</v>
      </c>
      <c r="T449" s="31" t="s">
        <v>221</v>
      </c>
      <c r="U449" s="30" t="s">
        <v>859</v>
      </c>
      <c r="V449" s="30" t="s">
        <v>714</v>
      </c>
      <c r="W449" s="30" t="s">
        <v>715</v>
      </c>
      <c r="X449" s="30" t="s">
        <v>229</v>
      </c>
      <c r="Y449" s="30" t="s">
        <v>230</v>
      </c>
      <c r="Z449" s="30" t="s">
        <v>886</v>
      </c>
      <c r="AA449" s="41">
        <v>32111214.080000002</v>
      </c>
      <c r="AB449" s="41">
        <v>0</v>
      </c>
      <c r="AC449" s="41">
        <v>0</v>
      </c>
      <c r="AD449" s="41">
        <v>2919201.2800000003</v>
      </c>
      <c r="AE449" s="41">
        <v>0</v>
      </c>
      <c r="AF449" s="41">
        <v>2919201.2800000003</v>
      </c>
      <c r="AG449" s="41">
        <v>0</v>
      </c>
      <c r="AH449" s="41">
        <v>2919201.2800000003</v>
      </c>
      <c r="AI449" s="41">
        <v>0</v>
      </c>
      <c r="AJ449" s="41">
        <v>2919201.2800000003</v>
      </c>
      <c r="AK449" s="41">
        <v>0</v>
      </c>
      <c r="AL449" s="41">
        <v>2919201.2800000003</v>
      </c>
      <c r="AM449" s="41">
        <v>0</v>
      </c>
      <c r="AN449" s="41">
        <v>2919201.2800000003</v>
      </c>
      <c r="AO449" s="41">
        <v>0</v>
      </c>
      <c r="AP449" s="41">
        <v>2919201.2800000003</v>
      </c>
      <c r="AQ449" s="41">
        <v>0</v>
      </c>
      <c r="AR449" s="41">
        <v>2919201.2800000003</v>
      </c>
      <c r="AS449" s="41">
        <v>0</v>
      </c>
      <c r="AT449" s="41">
        <v>2919201.2800000003</v>
      </c>
      <c r="AU449" s="41">
        <v>0</v>
      </c>
      <c r="AV449" s="41">
        <v>2919201.2800000003</v>
      </c>
      <c r="AW449" s="41">
        <v>0</v>
      </c>
      <c r="AX449" s="41">
        <v>2919201.2800000003</v>
      </c>
      <c r="AY449" s="2">
        <v>0</v>
      </c>
      <c r="AZ449" s="12" t="str">
        <f t="shared" si="46"/>
        <v>OK</v>
      </c>
      <c r="BA449" s="12" t="str">
        <f t="shared" si="47"/>
        <v>OK</v>
      </c>
      <c r="BB449" s="6">
        <f t="shared" si="48"/>
        <v>0</v>
      </c>
      <c r="BC449" s="13">
        <f t="shared" si="49"/>
        <v>32111214.080000002</v>
      </c>
      <c r="BD449" s="13">
        <f t="shared" si="50"/>
        <v>32111214.080000009</v>
      </c>
      <c r="BE449" s="6">
        <f t="shared" si="51"/>
        <v>0</v>
      </c>
      <c r="BF449" s="6">
        <f t="shared" si="52"/>
        <v>0</v>
      </c>
    </row>
    <row r="450" spans="2:58" ht="156.75" x14ac:dyDescent="0.25">
      <c r="B450" s="29" t="s">
        <v>1121</v>
      </c>
      <c r="C450" s="29" t="s">
        <v>710</v>
      </c>
      <c r="D450" s="29" t="s">
        <v>4</v>
      </c>
      <c r="E450" s="30" t="s">
        <v>219</v>
      </c>
      <c r="F450" s="30" t="s">
        <v>220</v>
      </c>
      <c r="G450" s="30" t="s">
        <v>5</v>
      </c>
      <c r="H450" s="30">
        <v>80111604</v>
      </c>
      <c r="I450" s="30" t="s">
        <v>6268</v>
      </c>
      <c r="J450" s="30" t="s">
        <v>221</v>
      </c>
      <c r="K450" s="30" t="s">
        <v>1122</v>
      </c>
      <c r="L450" s="31" t="s">
        <v>155</v>
      </c>
      <c r="M450" s="31" t="s">
        <v>712</v>
      </c>
      <c r="N450" s="31">
        <v>9</v>
      </c>
      <c r="O450" s="31" t="s">
        <v>223</v>
      </c>
      <c r="P450" s="31" t="s">
        <v>224</v>
      </c>
      <c r="Q450" s="40">
        <v>139500000</v>
      </c>
      <c r="R450" s="40">
        <v>139500000</v>
      </c>
      <c r="S450" s="31" t="s">
        <v>221</v>
      </c>
      <c r="T450" s="31" t="s">
        <v>221</v>
      </c>
      <c r="U450" s="30" t="s">
        <v>859</v>
      </c>
      <c r="V450" s="30" t="s">
        <v>714</v>
      </c>
      <c r="W450" s="30" t="s">
        <v>715</v>
      </c>
      <c r="X450" s="30" t="s">
        <v>229</v>
      </c>
      <c r="Y450" s="30" t="s">
        <v>230</v>
      </c>
      <c r="Z450" s="30" t="s">
        <v>886</v>
      </c>
      <c r="AA450" s="41">
        <v>0</v>
      </c>
      <c r="AB450" s="41">
        <v>0</v>
      </c>
      <c r="AC450" s="41">
        <v>0</v>
      </c>
      <c r="AD450" s="41">
        <v>0</v>
      </c>
      <c r="AE450" s="41">
        <v>139500000</v>
      </c>
      <c r="AF450" s="41">
        <v>0</v>
      </c>
      <c r="AG450" s="41">
        <v>0</v>
      </c>
      <c r="AH450" s="41">
        <v>15500000</v>
      </c>
      <c r="AI450" s="41">
        <v>0</v>
      </c>
      <c r="AJ450" s="41">
        <v>15500000</v>
      </c>
      <c r="AK450" s="41">
        <v>0</v>
      </c>
      <c r="AL450" s="41">
        <v>15500000</v>
      </c>
      <c r="AM450" s="41">
        <v>0</v>
      </c>
      <c r="AN450" s="41">
        <v>15500000</v>
      </c>
      <c r="AO450" s="41">
        <v>0</v>
      </c>
      <c r="AP450" s="41">
        <v>15500000</v>
      </c>
      <c r="AQ450" s="41">
        <v>0</v>
      </c>
      <c r="AR450" s="41">
        <v>15500000</v>
      </c>
      <c r="AS450" s="41">
        <v>0</v>
      </c>
      <c r="AT450" s="41">
        <v>15500000</v>
      </c>
      <c r="AU450" s="41">
        <v>0</v>
      </c>
      <c r="AV450" s="41">
        <v>15500000</v>
      </c>
      <c r="AW450" s="41">
        <v>0</v>
      </c>
      <c r="AX450" s="41">
        <v>15500000</v>
      </c>
      <c r="AY450" s="2">
        <v>0</v>
      </c>
      <c r="AZ450" s="12" t="str">
        <f t="shared" si="46"/>
        <v>OK</v>
      </c>
      <c r="BA450" s="12" t="str">
        <f t="shared" si="47"/>
        <v>OK</v>
      </c>
      <c r="BB450" s="6">
        <f t="shared" si="48"/>
        <v>0</v>
      </c>
      <c r="BC450" s="13">
        <f t="shared" si="49"/>
        <v>139500000</v>
      </c>
      <c r="BD450" s="13">
        <f t="shared" si="50"/>
        <v>139500000</v>
      </c>
      <c r="BE450" s="6">
        <f t="shared" si="51"/>
        <v>0</v>
      </c>
      <c r="BF450" s="6">
        <f t="shared" si="52"/>
        <v>0</v>
      </c>
    </row>
    <row r="451" spans="2:58" ht="142.5" x14ac:dyDescent="0.25">
      <c r="B451" s="29" t="s">
        <v>1123</v>
      </c>
      <c r="C451" s="29" t="s">
        <v>710</v>
      </c>
      <c r="D451" s="29" t="s">
        <v>4</v>
      </c>
      <c r="E451" s="30" t="s">
        <v>219</v>
      </c>
      <c r="F451" s="30" t="s">
        <v>220</v>
      </c>
      <c r="G451" s="30" t="s">
        <v>5</v>
      </c>
      <c r="H451" s="30">
        <v>80111604</v>
      </c>
      <c r="I451" s="30" t="s">
        <v>6268</v>
      </c>
      <c r="J451" s="30" t="s">
        <v>221</v>
      </c>
      <c r="K451" s="30" t="s">
        <v>986</v>
      </c>
      <c r="L451" s="31" t="s">
        <v>712</v>
      </c>
      <c r="M451" s="31" t="s">
        <v>712</v>
      </c>
      <c r="N451" s="31">
        <v>10</v>
      </c>
      <c r="O451" s="31" t="s">
        <v>223</v>
      </c>
      <c r="P451" s="31" t="s">
        <v>224</v>
      </c>
      <c r="Q451" s="40">
        <v>155000000</v>
      </c>
      <c r="R451" s="40">
        <v>155000000</v>
      </c>
      <c r="S451" s="31" t="s">
        <v>221</v>
      </c>
      <c r="T451" s="31" t="s">
        <v>221</v>
      </c>
      <c r="U451" s="30" t="s">
        <v>859</v>
      </c>
      <c r="V451" s="30" t="s">
        <v>714</v>
      </c>
      <c r="W451" s="30" t="s">
        <v>715</v>
      </c>
      <c r="X451" s="30" t="s">
        <v>229</v>
      </c>
      <c r="Y451" s="30" t="s">
        <v>230</v>
      </c>
      <c r="Z451" s="30" t="s">
        <v>886</v>
      </c>
      <c r="AA451" s="41">
        <v>0</v>
      </c>
      <c r="AB451" s="41">
        <v>0</v>
      </c>
      <c r="AC451" s="41">
        <v>155000000</v>
      </c>
      <c r="AD451" s="41">
        <v>0</v>
      </c>
      <c r="AE451" s="41">
        <v>0</v>
      </c>
      <c r="AF451" s="41">
        <v>15500000</v>
      </c>
      <c r="AG451" s="41">
        <v>0</v>
      </c>
      <c r="AH451" s="41">
        <v>15500000</v>
      </c>
      <c r="AI451" s="41">
        <v>0</v>
      </c>
      <c r="AJ451" s="41">
        <v>15500000</v>
      </c>
      <c r="AK451" s="41">
        <v>0</v>
      </c>
      <c r="AL451" s="41">
        <v>15500000</v>
      </c>
      <c r="AM451" s="41">
        <v>0</v>
      </c>
      <c r="AN451" s="41">
        <v>15500000</v>
      </c>
      <c r="AO451" s="41">
        <v>0</v>
      </c>
      <c r="AP451" s="41">
        <v>15500000</v>
      </c>
      <c r="AQ451" s="41">
        <v>0</v>
      </c>
      <c r="AR451" s="41">
        <v>15500000</v>
      </c>
      <c r="AS451" s="41">
        <v>0</v>
      </c>
      <c r="AT451" s="41">
        <v>15500000</v>
      </c>
      <c r="AU451" s="41">
        <v>0</v>
      </c>
      <c r="AV451" s="41">
        <v>15500000</v>
      </c>
      <c r="AW451" s="41">
        <v>0</v>
      </c>
      <c r="AX451" s="41">
        <v>15500000</v>
      </c>
      <c r="AY451" s="2">
        <v>0</v>
      </c>
      <c r="AZ451" s="12" t="str">
        <f t="shared" si="46"/>
        <v>OK</v>
      </c>
      <c r="BA451" s="12" t="str">
        <f t="shared" si="47"/>
        <v>OK</v>
      </c>
      <c r="BB451" s="6">
        <f t="shared" si="48"/>
        <v>0</v>
      </c>
      <c r="BC451" s="13">
        <f t="shared" si="49"/>
        <v>155000000</v>
      </c>
      <c r="BD451" s="13">
        <f t="shared" si="50"/>
        <v>155000000</v>
      </c>
      <c r="BE451" s="6">
        <f t="shared" si="51"/>
        <v>0</v>
      </c>
      <c r="BF451" s="6">
        <f t="shared" si="52"/>
        <v>0</v>
      </c>
    </row>
    <row r="452" spans="2:58" ht="99.75" x14ac:dyDescent="0.25">
      <c r="B452" s="29" t="s">
        <v>1124</v>
      </c>
      <c r="C452" s="29" t="s">
        <v>710</v>
      </c>
      <c r="D452" s="29" t="s">
        <v>4</v>
      </c>
      <c r="E452" s="30" t="s">
        <v>219</v>
      </c>
      <c r="F452" s="30" t="s">
        <v>220</v>
      </c>
      <c r="G452" s="30" t="s">
        <v>5</v>
      </c>
      <c r="H452" s="30">
        <v>80111604</v>
      </c>
      <c r="I452" s="30" t="s">
        <v>6268</v>
      </c>
      <c r="J452" s="30" t="s">
        <v>221</v>
      </c>
      <c r="K452" s="30" t="s">
        <v>1125</v>
      </c>
      <c r="L452" s="31" t="s">
        <v>153</v>
      </c>
      <c r="M452" s="31" t="s">
        <v>153</v>
      </c>
      <c r="N452" s="31">
        <v>12</v>
      </c>
      <c r="O452" s="31" t="s">
        <v>223</v>
      </c>
      <c r="P452" s="31" t="s">
        <v>224</v>
      </c>
      <c r="Q452" s="40">
        <v>138513866.46000001</v>
      </c>
      <c r="R452" s="40">
        <v>138513866.46000001</v>
      </c>
      <c r="S452" s="31" t="s">
        <v>221</v>
      </c>
      <c r="T452" s="31" t="s">
        <v>221</v>
      </c>
      <c r="U452" s="30" t="s">
        <v>859</v>
      </c>
      <c r="V452" s="30" t="s">
        <v>714</v>
      </c>
      <c r="W452" s="30" t="s">
        <v>715</v>
      </c>
      <c r="X452" s="30" t="s">
        <v>229</v>
      </c>
      <c r="Y452" s="30" t="s">
        <v>230</v>
      </c>
      <c r="Z452" s="30" t="s">
        <v>1126</v>
      </c>
      <c r="AA452" s="41">
        <v>138513866.46000001</v>
      </c>
      <c r="AB452" s="41">
        <v>0</v>
      </c>
      <c r="AC452" s="41">
        <v>0</v>
      </c>
      <c r="AD452" s="41">
        <v>12044684.040000001</v>
      </c>
      <c r="AE452" s="41">
        <v>0</v>
      </c>
      <c r="AF452" s="41">
        <v>12044684.040000001</v>
      </c>
      <c r="AG452" s="41">
        <v>0</v>
      </c>
      <c r="AH452" s="41">
        <v>12044684.040000001</v>
      </c>
      <c r="AI452" s="41">
        <v>0</v>
      </c>
      <c r="AJ452" s="41">
        <v>12044684.040000001</v>
      </c>
      <c r="AK452" s="41">
        <v>0</v>
      </c>
      <c r="AL452" s="41">
        <v>12044684.040000001</v>
      </c>
      <c r="AM452" s="41">
        <v>0</v>
      </c>
      <c r="AN452" s="41">
        <v>12044684.040000001</v>
      </c>
      <c r="AO452" s="41">
        <v>0</v>
      </c>
      <c r="AP452" s="41">
        <v>12044684.040000001</v>
      </c>
      <c r="AQ452" s="41">
        <v>0</v>
      </c>
      <c r="AR452" s="41">
        <v>12044684.040000001</v>
      </c>
      <c r="AS452" s="41">
        <v>0</v>
      </c>
      <c r="AT452" s="41">
        <v>12044684.040000001</v>
      </c>
      <c r="AU452" s="41">
        <v>0</v>
      </c>
      <c r="AV452" s="41">
        <v>12044684.040000001</v>
      </c>
      <c r="AW452" s="41">
        <v>0</v>
      </c>
      <c r="AX452" s="41">
        <v>18067026.059999965</v>
      </c>
      <c r="AY452" s="2">
        <v>0</v>
      </c>
      <c r="AZ452" s="12" t="str">
        <f t="shared" si="46"/>
        <v>OK</v>
      </c>
      <c r="BA452" s="12" t="str">
        <f t="shared" si="47"/>
        <v>OK</v>
      </c>
      <c r="BB452" s="6">
        <f t="shared" si="48"/>
        <v>0</v>
      </c>
      <c r="BC452" s="13">
        <f t="shared" si="49"/>
        <v>138513866.46000001</v>
      </c>
      <c r="BD452" s="13">
        <f t="shared" si="50"/>
        <v>138513866.46000001</v>
      </c>
      <c r="BE452" s="6">
        <f t="shared" si="51"/>
        <v>0</v>
      </c>
      <c r="BF452" s="6">
        <f t="shared" si="52"/>
        <v>0</v>
      </c>
    </row>
    <row r="453" spans="2:58" ht="99.75" x14ac:dyDescent="0.25">
      <c r="B453" s="29" t="s">
        <v>1127</v>
      </c>
      <c r="C453" s="29" t="s">
        <v>710</v>
      </c>
      <c r="D453" s="29" t="s">
        <v>4</v>
      </c>
      <c r="E453" s="30" t="s">
        <v>219</v>
      </c>
      <c r="F453" s="30" t="s">
        <v>220</v>
      </c>
      <c r="G453" s="30" t="s">
        <v>5</v>
      </c>
      <c r="H453" s="30">
        <v>80111604</v>
      </c>
      <c r="I453" s="30" t="s">
        <v>6268</v>
      </c>
      <c r="J453" s="30" t="s">
        <v>221</v>
      </c>
      <c r="K453" s="30" t="s">
        <v>1125</v>
      </c>
      <c r="L453" s="31" t="s">
        <v>153</v>
      </c>
      <c r="M453" s="31" t="s">
        <v>153</v>
      </c>
      <c r="N453" s="31">
        <v>12</v>
      </c>
      <c r="O453" s="31" t="s">
        <v>223</v>
      </c>
      <c r="P453" s="31" t="s">
        <v>224</v>
      </c>
      <c r="Q453" s="40">
        <v>132491524.44000001</v>
      </c>
      <c r="R453" s="40">
        <v>132491524.44000001</v>
      </c>
      <c r="S453" s="31" t="s">
        <v>221</v>
      </c>
      <c r="T453" s="31" t="s">
        <v>221</v>
      </c>
      <c r="U453" s="30" t="s">
        <v>859</v>
      </c>
      <c r="V453" s="30" t="s">
        <v>714</v>
      </c>
      <c r="W453" s="30" t="s">
        <v>715</v>
      </c>
      <c r="X453" s="30" t="s">
        <v>229</v>
      </c>
      <c r="Y453" s="30" t="s">
        <v>230</v>
      </c>
      <c r="Z453" s="30" t="s">
        <v>860</v>
      </c>
      <c r="AA453" s="41">
        <v>132491524.44000001</v>
      </c>
      <c r="AB453" s="41">
        <v>0</v>
      </c>
      <c r="AC453" s="41">
        <v>0</v>
      </c>
      <c r="AD453" s="41">
        <v>12044684.040000001</v>
      </c>
      <c r="AE453" s="41">
        <v>0</v>
      </c>
      <c r="AF453" s="41">
        <v>12044684.040000001</v>
      </c>
      <c r="AG453" s="41">
        <v>0</v>
      </c>
      <c r="AH453" s="41">
        <v>12044684.040000001</v>
      </c>
      <c r="AI453" s="41">
        <v>0</v>
      </c>
      <c r="AJ453" s="41">
        <v>12044684.040000001</v>
      </c>
      <c r="AK453" s="41">
        <v>0</v>
      </c>
      <c r="AL453" s="41">
        <v>12044684.040000001</v>
      </c>
      <c r="AM453" s="41">
        <v>0</v>
      </c>
      <c r="AN453" s="41">
        <v>12044684.040000001</v>
      </c>
      <c r="AO453" s="41">
        <v>0</v>
      </c>
      <c r="AP453" s="41">
        <v>12044684.040000001</v>
      </c>
      <c r="AQ453" s="41">
        <v>0</v>
      </c>
      <c r="AR453" s="41">
        <v>12044684.040000001</v>
      </c>
      <c r="AS453" s="41">
        <v>0</v>
      </c>
      <c r="AT453" s="41">
        <v>12044684.040000001</v>
      </c>
      <c r="AU453" s="41">
        <v>0</v>
      </c>
      <c r="AV453" s="41">
        <v>12044684.040000001</v>
      </c>
      <c r="AW453" s="41">
        <v>0</v>
      </c>
      <c r="AX453" s="41">
        <v>12044684.040000001</v>
      </c>
      <c r="AY453" s="2">
        <v>0</v>
      </c>
      <c r="AZ453" s="12" t="str">
        <f t="shared" si="46"/>
        <v>OK</v>
      </c>
      <c r="BA453" s="12" t="str">
        <f t="shared" si="47"/>
        <v>OK</v>
      </c>
      <c r="BB453" s="6">
        <f t="shared" si="48"/>
        <v>0</v>
      </c>
      <c r="BC453" s="13">
        <f t="shared" si="49"/>
        <v>132491524.44000001</v>
      </c>
      <c r="BD453" s="13">
        <f t="shared" si="50"/>
        <v>132491524.44000004</v>
      </c>
      <c r="BE453" s="6">
        <f t="shared" si="51"/>
        <v>0</v>
      </c>
      <c r="BF453" s="6">
        <f t="shared" si="52"/>
        <v>0</v>
      </c>
    </row>
    <row r="454" spans="2:58" ht="99.75" x14ac:dyDescent="0.25">
      <c r="B454" s="29" t="s">
        <v>1128</v>
      </c>
      <c r="C454" s="29" t="s">
        <v>710</v>
      </c>
      <c r="D454" s="29" t="s">
        <v>4</v>
      </c>
      <c r="E454" s="30" t="s">
        <v>219</v>
      </c>
      <c r="F454" s="30" t="s">
        <v>220</v>
      </c>
      <c r="G454" s="30" t="s">
        <v>5</v>
      </c>
      <c r="H454" s="30">
        <v>80111604</v>
      </c>
      <c r="I454" s="30" t="s">
        <v>6268</v>
      </c>
      <c r="J454" s="30" t="s">
        <v>221</v>
      </c>
      <c r="K454" s="30" t="s">
        <v>1125</v>
      </c>
      <c r="L454" s="31" t="s">
        <v>153</v>
      </c>
      <c r="M454" s="31" t="s">
        <v>153</v>
      </c>
      <c r="N454" s="31">
        <v>12</v>
      </c>
      <c r="O454" s="31" t="s">
        <v>223</v>
      </c>
      <c r="P454" s="31" t="s">
        <v>224</v>
      </c>
      <c r="Q454" s="40">
        <v>132491524.44000001</v>
      </c>
      <c r="R454" s="40">
        <v>132491524.44000001</v>
      </c>
      <c r="S454" s="31" t="s">
        <v>221</v>
      </c>
      <c r="T454" s="31" t="s">
        <v>221</v>
      </c>
      <c r="U454" s="30" t="s">
        <v>859</v>
      </c>
      <c r="V454" s="30" t="s">
        <v>714</v>
      </c>
      <c r="W454" s="30" t="s">
        <v>715</v>
      </c>
      <c r="X454" s="30" t="s">
        <v>229</v>
      </c>
      <c r="Y454" s="30" t="s">
        <v>230</v>
      </c>
      <c r="Z454" s="30" t="s">
        <v>860</v>
      </c>
      <c r="AA454" s="41">
        <v>132491524.44000001</v>
      </c>
      <c r="AB454" s="41">
        <v>0</v>
      </c>
      <c r="AC454" s="41">
        <v>0</v>
      </c>
      <c r="AD454" s="41">
        <v>12044684.040000001</v>
      </c>
      <c r="AE454" s="41">
        <v>0</v>
      </c>
      <c r="AF454" s="41">
        <v>12044684.040000001</v>
      </c>
      <c r="AG454" s="41">
        <v>0</v>
      </c>
      <c r="AH454" s="41">
        <v>12044684.040000001</v>
      </c>
      <c r="AI454" s="41">
        <v>0</v>
      </c>
      <c r="AJ454" s="41">
        <v>12044684.040000001</v>
      </c>
      <c r="AK454" s="41">
        <v>0</v>
      </c>
      <c r="AL454" s="41">
        <v>12044684.040000001</v>
      </c>
      <c r="AM454" s="41">
        <v>0</v>
      </c>
      <c r="AN454" s="41">
        <v>12044684.040000001</v>
      </c>
      <c r="AO454" s="41">
        <v>0</v>
      </c>
      <c r="AP454" s="41">
        <v>12044684.040000001</v>
      </c>
      <c r="AQ454" s="41">
        <v>0</v>
      </c>
      <c r="AR454" s="41">
        <v>12044684.040000001</v>
      </c>
      <c r="AS454" s="41">
        <v>0</v>
      </c>
      <c r="AT454" s="41">
        <v>12044684.040000001</v>
      </c>
      <c r="AU454" s="41">
        <v>0</v>
      </c>
      <c r="AV454" s="41">
        <v>12044684.040000001</v>
      </c>
      <c r="AW454" s="41">
        <v>0</v>
      </c>
      <c r="AX454" s="41">
        <v>12044684.040000001</v>
      </c>
      <c r="AY454" s="2">
        <v>0</v>
      </c>
      <c r="AZ454" s="12" t="str">
        <f t="shared" ref="AZ454:AZ517" si="53">IF(OR($R454&lt;&gt;"",SUM(AA454:AX454)&lt;&gt;0),IF(R454=BC454,"OK",IF(R454&gt;BC454,"Valor estimado supera a Compromisos en "&amp;DOLLAR(R454-BC454),"Compromisos superan al Valor estimado en "&amp;DOLLAR(BC454-R454))),"")</f>
        <v>OK</v>
      </c>
      <c r="BA454" s="12" t="str">
        <f t="shared" ref="BA454:BA517" si="54">IF(OR($R454&lt;&gt;"",SUM(AA454:AX454)&lt;&gt;0),IF(R454=BD454,"OK",IF(R454&gt;BD454,"Valor estimado supera a Obligaciones en "&amp;DOLLAR(R454-BD454),"Obligaciones superan al Valor estimado en "&amp;DOLLAR(BD454-R454))),"")</f>
        <v>OK</v>
      </c>
      <c r="BB454" s="6">
        <f t="shared" ref="BB454:BB517" si="55">+IF(B454&lt;&gt;"",COUNTBLANK(E454:AX454),0)</f>
        <v>0</v>
      </c>
      <c r="BC454" s="13">
        <f t="shared" ref="BC454:BC517" si="56">+SUM(AA454,AC454,AE454,AG454,AI454,AK454,AM454,AO454,AQ454,AS454,AU454,AW454)</f>
        <v>132491524.44000001</v>
      </c>
      <c r="BD454" s="13">
        <f t="shared" ref="BD454:BD517" si="57">+SUM(AB454,AD454,AF454,AH454,AJ454,AL454,AN454,AP454,AR454,AT454,AV454,AX454)</f>
        <v>132491524.44000004</v>
      </c>
      <c r="BE454" s="6">
        <f t="shared" ref="BE454:BE517" si="58">+IF(OR(AZ454="ok",AZ454=""),0,1)</f>
        <v>0</v>
      </c>
      <c r="BF454" s="6">
        <f t="shared" ref="BF454:BF517" si="59">+IF(OR(BA454="ok",BA454=""),0,1)</f>
        <v>0</v>
      </c>
    </row>
    <row r="455" spans="2:58" ht="114" x14ac:dyDescent="0.25">
      <c r="B455" s="29" t="s">
        <v>1129</v>
      </c>
      <c r="C455" s="29" t="s">
        <v>710</v>
      </c>
      <c r="D455" s="29" t="s">
        <v>4</v>
      </c>
      <c r="E455" s="30" t="s">
        <v>219</v>
      </c>
      <c r="F455" s="30" t="s">
        <v>220</v>
      </c>
      <c r="G455" s="30" t="s">
        <v>5</v>
      </c>
      <c r="H455" s="30">
        <v>80111604</v>
      </c>
      <c r="I455" s="30" t="s">
        <v>6268</v>
      </c>
      <c r="J455" s="30" t="s">
        <v>221</v>
      </c>
      <c r="K455" s="30" t="s">
        <v>1130</v>
      </c>
      <c r="L455" s="31" t="s">
        <v>153</v>
      </c>
      <c r="M455" s="31" t="s">
        <v>153</v>
      </c>
      <c r="N455" s="31">
        <v>12</v>
      </c>
      <c r="O455" s="31" t="s">
        <v>223</v>
      </c>
      <c r="P455" s="31" t="s">
        <v>224</v>
      </c>
      <c r="Q455" s="40">
        <v>138513866.46000001</v>
      </c>
      <c r="R455" s="40">
        <v>138513866.46000001</v>
      </c>
      <c r="S455" s="31" t="s">
        <v>221</v>
      </c>
      <c r="T455" s="31" t="s">
        <v>221</v>
      </c>
      <c r="U455" s="30" t="s">
        <v>859</v>
      </c>
      <c r="V455" s="30" t="s">
        <v>714</v>
      </c>
      <c r="W455" s="30" t="s">
        <v>715</v>
      </c>
      <c r="X455" s="30" t="s">
        <v>229</v>
      </c>
      <c r="Y455" s="30" t="s">
        <v>230</v>
      </c>
      <c r="Z455" s="30" t="s">
        <v>860</v>
      </c>
      <c r="AA455" s="41">
        <v>138513866.46000001</v>
      </c>
      <c r="AB455" s="41">
        <v>0</v>
      </c>
      <c r="AC455" s="41">
        <v>0</v>
      </c>
      <c r="AD455" s="41">
        <v>12044684.040000001</v>
      </c>
      <c r="AE455" s="41">
        <v>0</v>
      </c>
      <c r="AF455" s="41">
        <v>12044684.040000001</v>
      </c>
      <c r="AG455" s="41">
        <v>0</v>
      </c>
      <c r="AH455" s="41">
        <v>12044684.040000001</v>
      </c>
      <c r="AI455" s="41">
        <v>0</v>
      </c>
      <c r="AJ455" s="41">
        <v>12044684.040000001</v>
      </c>
      <c r="AK455" s="41">
        <v>0</v>
      </c>
      <c r="AL455" s="41">
        <v>12044684.040000001</v>
      </c>
      <c r="AM455" s="41">
        <v>0</v>
      </c>
      <c r="AN455" s="41">
        <v>12044684.040000001</v>
      </c>
      <c r="AO455" s="41">
        <v>0</v>
      </c>
      <c r="AP455" s="41">
        <v>12044684.040000001</v>
      </c>
      <c r="AQ455" s="41">
        <v>0</v>
      </c>
      <c r="AR455" s="41">
        <v>12044684.040000001</v>
      </c>
      <c r="AS455" s="41">
        <v>0</v>
      </c>
      <c r="AT455" s="41">
        <v>12044684.040000001</v>
      </c>
      <c r="AU455" s="41">
        <v>0</v>
      </c>
      <c r="AV455" s="41">
        <v>12044684.040000001</v>
      </c>
      <c r="AW455" s="41">
        <v>0</v>
      </c>
      <c r="AX455" s="41">
        <v>18067026.059999965</v>
      </c>
      <c r="AY455" s="2">
        <v>0</v>
      </c>
      <c r="AZ455" s="12" t="str">
        <f t="shared" si="53"/>
        <v>OK</v>
      </c>
      <c r="BA455" s="12" t="str">
        <f t="shared" si="54"/>
        <v>OK</v>
      </c>
      <c r="BB455" s="6">
        <f t="shared" si="55"/>
        <v>0</v>
      </c>
      <c r="BC455" s="13">
        <f t="shared" si="56"/>
        <v>138513866.46000001</v>
      </c>
      <c r="BD455" s="13">
        <f t="shared" si="57"/>
        <v>138513866.46000001</v>
      </c>
      <c r="BE455" s="6">
        <f t="shared" si="58"/>
        <v>0</v>
      </c>
      <c r="BF455" s="6">
        <f t="shared" si="59"/>
        <v>0</v>
      </c>
    </row>
    <row r="456" spans="2:58" ht="128.25" x14ac:dyDescent="0.25">
      <c r="B456" s="29" t="s">
        <v>1131</v>
      </c>
      <c r="C456" s="29" t="s">
        <v>710</v>
      </c>
      <c r="D456" s="29" t="s">
        <v>4</v>
      </c>
      <c r="E456" s="30" t="s">
        <v>219</v>
      </c>
      <c r="F456" s="30" t="s">
        <v>220</v>
      </c>
      <c r="G456" s="30" t="s">
        <v>5</v>
      </c>
      <c r="H456" s="30">
        <v>80111601</v>
      </c>
      <c r="I456" s="30" t="s">
        <v>6268</v>
      </c>
      <c r="J456" s="30" t="s">
        <v>221</v>
      </c>
      <c r="K456" s="30" t="s">
        <v>1132</v>
      </c>
      <c r="L456" s="31" t="s">
        <v>153</v>
      </c>
      <c r="M456" s="31" t="s">
        <v>153</v>
      </c>
      <c r="N456" s="31">
        <v>12</v>
      </c>
      <c r="O456" s="31" t="s">
        <v>223</v>
      </c>
      <c r="P456" s="31" t="s">
        <v>224</v>
      </c>
      <c r="Q456" s="40">
        <v>94879504.204999998</v>
      </c>
      <c r="R456" s="40">
        <v>94879504.204999998</v>
      </c>
      <c r="S456" s="31" t="s">
        <v>221</v>
      </c>
      <c r="T456" s="31" t="s">
        <v>221</v>
      </c>
      <c r="U456" s="30" t="s">
        <v>859</v>
      </c>
      <c r="V456" s="30" t="s">
        <v>714</v>
      </c>
      <c r="W456" s="30" t="s">
        <v>715</v>
      </c>
      <c r="X456" s="30" t="s">
        <v>229</v>
      </c>
      <c r="Y456" s="30" t="s">
        <v>230</v>
      </c>
      <c r="Z456" s="30" t="s">
        <v>1133</v>
      </c>
      <c r="AA456" s="41">
        <v>94879504.204999998</v>
      </c>
      <c r="AB456" s="41">
        <v>0</v>
      </c>
      <c r="AC456" s="41">
        <v>0</v>
      </c>
      <c r="AD456" s="41">
        <v>8250391.6699999999</v>
      </c>
      <c r="AE456" s="41">
        <v>0</v>
      </c>
      <c r="AF456" s="41">
        <v>8250391.6699999999</v>
      </c>
      <c r="AG456" s="41">
        <v>0</v>
      </c>
      <c r="AH456" s="41">
        <v>8250391.6699999999</v>
      </c>
      <c r="AI456" s="41">
        <v>0</v>
      </c>
      <c r="AJ456" s="41">
        <v>8250391.6699999999</v>
      </c>
      <c r="AK456" s="41">
        <v>0</v>
      </c>
      <c r="AL456" s="41">
        <v>8250391.6699999999</v>
      </c>
      <c r="AM456" s="41">
        <v>0</v>
      </c>
      <c r="AN456" s="41">
        <v>8250391.6699999999</v>
      </c>
      <c r="AO456" s="41">
        <v>0</v>
      </c>
      <c r="AP456" s="41">
        <v>8250391.6699999999</v>
      </c>
      <c r="AQ456" s="41">
        <v>0</v>
      </c>
      <c r="AR456" s="41">
        <v>8250391.6699999999</v>
      </c>
      <c r="AS456" s="41">
        <v>0</v>
      </c>
      <c r="AT456" s="41">
        <v>8250391.6699999999</v>
      </c>
      <c r="AU456" s="41">
        <v>0</v>
      </c>
      <c r="AV456" s="41">
        <v>8250391.6699999999</v>
      </c>
      <c r="AW456" s="41">
        <v>0</v>
      </c>
      <c r="AX456" s="41">
        <v>12375587.504999993</v>
      </c>
      <c r="AY456" s="2">
        <v>0</v>
      </c>
      <c r="AZ456" s="12" t="str">
        <f t="shared" si="53"/>
        <v>OK</v>
      </c>
      <c r="BA456" s="12" t="str">
        <f t="shared" si="54"/>
        <v>OK</v>
      </c>
      <c r="BB456" s="6">
        <f t="shared" si="55"/>
        <v>0</v>
      </c>
      <c r="BC456" s="13">
        <f t="shared" si="56"/>
        <v>94879504.204999998</v>
      </c>
      <c r="BD456" s="13">
        <f t="shared" si="57"/>
        <v>94879504.204999998</v>
      </c>
      <c r="BE456" s="6">
        <f t="shared" si="58"/>
        <v>0</v>
      </c>
      <c r="BF456" s="6">
        <f t="shared" si="59"/>
        <v>0</v>
      </c>
    </row>
    <row r="457" spans="2:58" ht="128.25" x14ac:dyDescent="0.25">
      <c r="B457" s="29" t="s">
        <v>1134</v>
      </c>
      <c r="C457" s="29" t="s">
        <v>710</v>
      </c>
      <c r="D457" s="29" t="s">
        <v>4</v>
      </c>
      <c r="E457" s="30" t="s">
        <v>219</v>
      </c>
      <c r="F457" s="30" t="s">
        <v>220</v>
      </c>
      <c r="G457" s="30" t="s">
        <v>5</v>
      </c>
      <c r="H457" s="30">
        <v>80111604</v>
      </c>
      <c r="I457" s="30" t="s">
        <v>6268</v>
      </c>
      <c r="J457" s="30" t="s">
        <v>221</v>
      </c>
      <c r="K457" s="30" t="s">
        <v>1132</v>
      </c>
      <c r="L457" s="31" t="s">
        <v>153</v>
      </c>
      <c r="M457" s="31" t="s">
        <v>153</v>
      </c>
      <c r="N457" s="31">
        <v>12</v>
      </c>
      <c r="O457" s="31" t="s">
        <v>223</v>
      </c>
      <c r="P457" s="31" t="s">
        <v>224</v>
      </c>
      <c r="Q457" s="40">
        <v>90754308.370000005</v>
      </c>
      <c r="R457" s="40">
        <v>90754308.370000005</v>
      </c>
      <c r="S457" s="31" t="s">
        <v>221</v>
      </c>
      <c r="T457" s="31" t="s">
        <v>221</v>
      </c>
      <c r="U457" s="30" t="s">
        <v>859</v>
      </c>
      <c r="V457" s="30" t="s">
        <v>714</v>
      </c>
      <c r="W457" s="30" t="s">
        <v>715</v>
      </c>
      <c r="X457" s="30" t="s">
        <v>229</v>
      </c>
      <c r="Y457" s="30" t="s">
        <v>230</v>
      </c>
      <c r="Z457" s="30" t="s">
        <v>1135</v>
      </c>
      <c r="AA457" s="41">
        <v>90754308.370000005</v>
      </c>
      <c r="AB457" s="41">
        <v>0</v>
      </c>
      <c r="AC457" s="41">
        <v>0</v>
      </c>
      <c r="AD457" s="41">
        <v>8250391.6699999999</v>
      </c>
      <c r="AE457" s="41">
        <v>0</v>
      </c>
      <c r="AF457" s="41">
        <v>8250391.6699999999</v>
      </c>
      <c r="AG457" s="41">
        <v>0</v>
      </c>
      <c r="AH457" s="41">
        <v>8250391.6699999999</v>
      </c>
      <c r="AI457" s="41">
        <v>0</v>
      </c>
      <c r="AJ457" s="41">
        <v>8250391.6699999999</v>
      </c>
      <c r="AK457" s="41">
        <v>0</v>
      </c>
      <c r="AL457" s="41">
        <v>8250391.6699999999</v>
      </c>
      <c r="AM457" s="41">
        <v>0</v>
      </c>
      <c r="AN457" s="41">
        <v>8250391.6699999999</v>
      </c>
      <c r="AO457" s="41">
        <v>0</v>
      </c>
      <c r="AP457" s="41">
        <v>8250391.6699999999</v>
      </c>
      <c r="AQ457" s="41">
        <v>0</v>
      </c>
      <c r="AR457" s="41">
        <v>8250391.6699999999</v>
      </c>
      <c r="AS457" s="41">
        <v>0</v>
      </c>
      <c r="AT457" s="41">
        <v>8250391.6699999999</v>
      </c>
      <c r="AU457" s="41">
        <v>0</v>
      </c>
      <c r="AV457" s="41">
        <v>8250391.6699999999</v>
      </c>
      <c r="AW457" s="41">
        <v>0</v>
      </c>
      <c r="AX457" s="41">
        <v>8250391.6699999999</v>
      </c>
      <c r="AY457" s="2">
        <v>0</v>
      </c>
      <c r="AZ457" s="12" t="str">
        <f t="shared" si="53"/>
        <v>OK</v>
      </c>
      <c r="BA457" s="12" t="str">
        <f t="shared" si="54"/>
        <v>OK</v>
      </c>
      <c r="BB457" s="6">
        <f t="shared" si="55"/>
        <v>0</v>
      </c>
      <c r="BC457" s="13">
        <f t="shared" si="56"/>
        <v>90754308.370000005</v>
      </c>
      <c r="BD457" s="13">
        <f t="shared" si="57"/>
        <v>90754308.370000005</v>
      </c>
      <c r="BE457" s="6">
        <f t="shared" si="58"/>
        <v>0</v>
      </c>
      <c r="BF457" s="6">
        <f t="shared" si="59"/>
        <v>0</v>
      </c>
    </row>
    <row r="458" spans="2:58" ht="128.25" x14ac:dyDescent="0.25">
      <c r="B458" s="29" t="s">
        <v>1136</v>
      </c>
      <c r="C458" s="29" t="s">
        <v>710</v>
      </c>
      <c r="D458" s="29" t="s">
        <v>4</v>
      </c>
      <c r="E458" s="30" t="s">
        <v>219</v>
      </c>
      <c r="F458" s="30" t="s">
        <v>220</v>
      </c>
      <c r="G458" s="30" t="s">
        <v>5</v>
      </c>
      <c r="H458" s="30">
        <v>80111604</v>
      </c>
      <c r="I458" s="30" t="s">
        <v>6268</v>
      </c>
      <c r="J458" s="30" t="s">
        <v>221</v>
      </c>
      <c r="K458" s="30" t="s">
        <v>1137</v>
      </c>
      <c r="L458" s="31" t="s">
        <v>153</v>
      </c>
      <c r="M458" s="31" t="s">
        <v>153</v>
      </c>
      <c r="N458" s="31">
        <v>12</v>
      </c>
      <c r="O458" s="31" t="s">
        <v>223</v>
      </c>
      <c r="P458" s="31" t="s">
        <v>224</v>
      </c>
      <c r="Q458" s="40">
        <v>132491524.44000001</v>
      </c>
      <c r="R458" s="40">
        <v>132491524.44000001</v>
      </c>
      <c r="S458" s="31" t="s">
        <v>221</v>
      </c>
      <c r="T458" s="31" t="s">
        <v>221</v>
      </c>
      <c r="U458" s="30" t="s">
        <v>859</v>
      </c>
      <c r="V458" s="30" t="s">
        <v>714</v>
      </c>
      <c r="W458" s="30" t="s">
        <v>715</v>
      </c>
      <c r="X458" s="30" t="s">
        <v>229</v>
      </c>
      <c r="Y458" s="30" t="s">
        <v>230</v>
      </c>
      <c r="Z458" s="30" t="s">
        <v>1135</v>
      </c>
      <c r="AA458" s="41">
        <v>132491524.44000001</v>
      </c>
      <c r="AB458" s="41">
        <v>0</v>
      </c>
      <c r="AC458" s="41">
        <v>0</v>
      </c>
      <c r="AD458" s="41">
        <v>12044684.040000001</v>
      </c>
      <c r="AE458" s="41">
        <v>0</v>
      </c>
      <c r="AF458" s="41">
        <v>12044684.040000001</v>
      </c>
      <c r="AG458" s="41">
        <v>0</v>
      </c>
      <c r="AH458" s="41">
        <v>12044684.040000001</v>
      </c>
      <c r="AI458" s="41">
        <v>0</v>
      </c>
      <c r="AJ458" s="41">
        <v>12044684.040000001</v>
      </c>
      <c r="AK458" s="41">
        <v>0</v>
      </c>
      <c r="AL458" s="41">
        <v>12044684.040000001</v>
      </c>
      <c r="AM458" s="41">
        <v>0</v>
      </c>
      <c r="AN458" s="41">
        <v>12044684.040000001</v>
      </c>
      <c r="AO458" s="41">
        <v>0</v>
      </c>
      <c r="AP458" s="41">
        <v>12044684.040000001</v>
      </c>
      <c r="AQ458" s="41">
        <v>0</v>
      </c>
      <c r="AR458" s="41">
        <v>12044684.040000001</v>
      </c>
      <c r="AS458" s="41">
        <v>0</v>
      </c>
      <c r="AT458" s="41">
        <v>12044684.040000001</v>
      </c>
      <c r="AU458" s="41">
        <v>0</v>
      </c>
      <c r="AV458" s="41">
        <v>12044684.040000001</v>
      </c>
      <c r="AW458" s="41">
        <v>0</v>
      </c>
      <c r="AX458" s="41">
        <v>12044684.040000001</v>
      </c>
      <c r="AY458" s="2">
        <v>0</v>
      </c>
      <c r="AZ458" s="12" t="str">
        <f t="shared" si="53"/>
        <v>OK</v>
      </c>
      <c r="BA458" s="12" t="str">
        <f t="shared" si="54"/>
        <v>OK</v>
      </c>
      <c r="BB458" s="6">
        <f t="shared" si="55"/>
        <v>0</v>
      </c>
      <c r="BC458" s="13">
        <f t="shared" si="56"/>
        <v>132491524.44000001</v>
      </c>
      <c r="BD458" s="13">
        <f t="shared" si="57"/>
        <v>132491524.44000004</v>
      </c>
      <c r="BE458" s="6">
        <f t="shared" si="58"/>
        <v>0</v>
      </c>
      <c r="BF458" s="6">
        <f t="shared" si="59"/>
        <v>0</v>
      </c>
    </row>
    <row r="459" spans="2:58" ht="128.25" x14ac:dyDescent="0.25">
      <c r="B459" s="29" t="s">
        <v>1138</v>
      </c>
      <c r="C459" s="29" t="s">
        <v>710</v>
      </c>
      <c r="D459" s="29" t="s">
        <v>4</v>
      </c>
      <c r="E459" s="30" t="s">
        <v>219</v>
      </c>
      <c r="F459" s="30" t="s">
        <v>220</v>
      </c>
      <c r="G459" s="30" t="s">
        <v>5</v>
      </c>
      <c r="H459" s="30">
        <v>80111604</v>
      </c>
      <c r="I459" s="30" t="s">
        <v>6268</v>
      </c>
      <c r="J459" s="30" t="s">
        <v>221</v>
      </c>
      <c r="K459" s="30" t="s">
        <v>1139</v>
      </c>
      <c r="L459" s="31" t="s">
        <v>153</v>
      </c>
      <c r="M459" s="31" t="s">
        <v>153</v>
      </c>
      <c r="N459" s="31">
        <v>12</v>
      </c>
      <c r="O459" s="31" t="s">
        <v>223</v>
      </c>
      <c r="P459" s="31" t="s">
        <v>224</v>
      </c>
      <c r="Q459" s="40">
        <v>59816610.369999997</v>
      </c>
      <c r="R459" s="40">
        <v>59816610.369999997</v>
      </c>
      <c r="S459" s="31" t="s">
        <v>221</v>
      </c>
      <c r="T459" s="31" t="s">
        <v>221</v>
      </c>
      <c r="U459" s="30" t="s">
        <v>859</v>
      </c>
      <c r="V459" s="30" t="s">
        <v>714</v>
      </c>
      <c r="W459" s="30" t="s">
        <v>715</v>
      </c>
      <c r="X459" s="30" t="s">
        <v>229</v>
      </c>
      <c r="Y459" s="30" t="s">
        <v>230</v>
      </c>
      <c r="Z459" s="30" t="s">
        <v>860</v>
      </c>
      <c r="AA459" s="41">
        <v>59816610.369999997</v>
      </c>
      <c r="AB459" s="41">
        <v>0</v>
      </c>
      <c r="AC459" s="41">
        <v>0</v>
      </c>
      <c r="AD459" s="41">
        <v>5437873.6699999999</v>
      </c>
      <c r="AE459" s="41">
        <v>0</v>
      </c>
      <c r="AF459" s="41">
        <v>5437873.6699999999</v>
      </c>
      <c r="AG459" s="41">
        <v>0</v>
      </c>
      <c r="AH459" s="41">
        <v>5437873.6699999999</v>
      </c>
      <c r="AI459" s="41">
        <v>0</v>
      </c>
      <c r="AJ459" s="41">
        <v>5437873.6699999999</v>
      </c>
      <c r="AK459" s="41">
        <v>0</v>
      </c>
      <c r="AL459" s="41">
        <v>5437873.6699999999</v>
      </c>
      <c r="AM459" s="41">
        <v>0</v>
      </c>
      <c r="AN459" s="41">
        <v>5437873.6699999999</v>
      </c>
      <c r="AO459" s="41">
        <v>0</v>
      </c>
      <c r="AP459" s="41">
        <v>5437873.6699999999</v>
      </c>
      <c r="AQ459" s="41">
        <v>0</v>
      </c>
      <c r="AR459" s="41">
        <v>5437873.6699999999</v>
      </c>
      <c r="AS459" s="41">
        <v>0</v>
      </c>
      <c r="AT459" s="41">
        <v>5437873.6699999999</v>
      </c>
      <c r="AU459" s="41">
        <v>0</v>
      </c>
      <c r="AV459" s="41">
        <v>5437873.6699999999</v>
      </c>
      <c r="AW459" s="41">
        <v>0</v>
      </c>
      <c r="AX459" s="41">
        <v>5437873.6699999999</v>
      </c>
      <c r="AY459" s="2">
        <v>0</v>
      </c>
      <c r="AZ459" s="12" t="str">
        <f t="shared" si="53"/>
        <v>OK</v>
      </c>
      <c r="BA459" s="12" t="str">
        <f t="shared" si="54"/>
        <v>OK</v>
      </c>
      <c r="BB459" s="6">
        <f t="shared" si="55"/>
        <v>0</v>
      </c>
      <c r="BC459" s="13">
        <f t="shared" si="56"/>
        <v>59816610.369999997</v>
      </c>
      <c r="BD459" s="13">
        <f t="shared" si="57"/>
        <v>59816610.370000012</v>
      </c>
      <c r="BE459" s="6">
        <f t="shared" si="58"/>
        <v>0</v>
      </c>
      <c r="BF459" s="6">
        <f t="shared" si="59"/>
        <v>0</v>
      </c>
    </row>
    <row r="460" spans="2:58" ht="85.5" x14ac:dyDescent="0.25">
      <c r="B460" s="29" t="s">
        <v>1140</v>
      </c>
      <c r="C460" s="29" t="s">
        <v>710</v>
      </c>
      <c r="D460" s="29" t="s">
        <v>4</v>
      </c>
      <c r="E460" s="30" t="s">
        <v>219</v>
      </c>
      <c r="F460" s="30" t="s">
        <v>220</v>
      </c>
      <c r="G460" s="30" t="s">
        <v>5</v>
      </c>
      <c r="H460" s="30">
        <v>80111604</v>
      </c>
      <c r="I460" s="30" t="s">
        <v>6268</v>
      </c>
      <c r="J460" s="30" t="s">
        <v>221</v>
      </c>
      <c r="K460" s="30" t="s">
        <v>1141</v>
      </c>
      <c r="L460" s="31" t="s">
        <v>153</v>
      </c>
      <c r="M460" s="31" t="s">
        <v>153</v>
      </c>
      <c r="N460" s="31">
        <v>12</v>
      </c>
      <c r="O460" s="31" t="s">
        <v>223</v>
      </c>
      <c r="P460" s="31" t="s">
        <v>224</v>
      </c>
      <c r="Q460" s="40">
        <v>32111214.080000002</v>
      </c>
      <c r="R460" s="40">
        <v>32111214.080000002</v>
      </c>
      <c r="S460" s="31" t="s">
        <v>221</v>
      </c>
      <c r="T460" s="31" t="s">
        <v>221</v>
      </c>
      <c r="U460" s="30" t="s">
        <v>859</v>
      </c>
      <c r="V460" s="30" t="s">
        <v>714</v>
      </c>
      <c r="W460" s="30" t="s">
        <v>715</v>
      </c>
      <c r="X460" s="30" t="s">
        <v>229</v>
      </c>
      <c r="Y460" s="30" t="s">
        <v>230</v>
      </c>
      <c r="Z460" s="30" t="s">
        <v>860</v>
      </c>
      <c r="AA460" s="41">
        <v>32111214.080000002</v>
      </c>
      <c r="AB460" s="41">
        <v>0</v>
      </c>
      <c r="AC460" s="41">
        <v>0</v>
      </c>
      <c r="AD460" s="41">
        <v>2919201.2800000003</v>
      </c>
      <c r="AE460" s="41">
        <v>0</v>
      </c>
      <c r="AF460" s="41">
        <v>2919201.2800000003</v>
      </c>
      <c r="AG460" s="41">
        <v>0</v>
      </c>
      <c r="AH460" s="41">
        <v>2919201.2800000003</v>
      </c>
      <c r="AI460" s="41">
        <v>0</v>
      </c>
      <c r="AJ460" s="41">
        <v>2919201.2800000003</v>
      </c>
      <c r="AK460" s="41">
        <v>0</v>
      </c>
      <c r="AL460" s="41">
        <v>2919201.2800000003</v>
      </c>
      <c r="AM460" s="41">
        <v>0</v>
      </c>
      <c r="AN460" s="41">
        <v>2919201.2800000003</v>
      </c>
      <c r="AO460" s="41">
        <v>0</v>
      </c>
      <c r="AP460" s="41">
        <v>2919201.2800000003</v>
      </c>
      <c r="AQ460" s="41">
        <v>0</v>
      </c>
      <c r="AR460" s="41">
        <v>2919201.2800000003</v>
      </c>
      <c r="AS460" s="41">
        <v>0</v>
      </c>
      <c r="AT460" s="41">
        <v>2919201.2800000003</v>
      </c>
      <c r="AU460" s="41">
        <v>0</v>
      </c>
      <c r="AV460" s="41">
        <v>2919201.2800000003</v>
      </c>
      <c r="AW460" s="41">
        <v>0</v>
      </c>
      <c r="AX460" s="41">
        <v>2919201.2800000003</v>
      </c>
      <c r="AY460" s="2">
        <v>0</v>
      </c>
      <c r="AZ460" s="12" t="str">
        <f t="shared" si="53"/>
        <v>OK</v>
      </c>
      <c r="BA460" s="12" t="str">
        <f t="shared" si="54"/>
        <v>OK</v>
      </c>
      <c r="BB460" s="6">
        <f t="shared" si="55"/>
        <v>0</v>
      </c>
      <c r="BC460" s="13">
        <f t="shared" si="56"/>
        <v>32111214.080000002</v>
      </c>
      <c r="BD460" s="13">
        <f t="shared" si="57"/>
        <v>32111214.080000009</v>
      </c>
      <c r="BE460" s="6">
        <f t="shared" si="58"/>
        <v>0</v>
      </c>
      <c r="BF460" s="6">
        <f t="shared" si="59"/>
        <v>0</v>
      </c>
    </row>
    <row r="461" spans="2:58" ht="85.5" x14ac:dyDescent="0.25">
      <c r="B461" s="29" t="s">
        <v>1142</v>
      </c>
      <c r="C461" s="29" t="s">
        <v>710</v>
      </c>
      <c r="D461" s="29" t="s">
        <v>4</v>
      </c>
      <c r="E461" s="30" t="s">
        <v>219</v>
      </c>
      <c r="F461" s="30" t="s">
        <v>220</v>
      </c>
      <c r="G461" s="30" t="s">
        <v>5</v>
      </c>
      <c r="H461" s="30">
        <v>80111604</v>
      </c>
      <c r="I461" s="30" t="s">
        <v>6268</v>
      </c>
      <c r="J461" s="30" t="s">
        <v>221</v>
      </c>
      <c r="K461" s="30" t="s">
        <v>1143</v>
      </c>
      <c r="L461" s="31" t="s">
        <v>153</v>
      </c>
      <c r="M461" s="31" t="s">
        <v>153</v>
      </c>
      <c r="N461" s="31">
        <v>12</v>
      </c>
      <c r="O461" s="31" t="s">
        <v>223</v>
      </c>
      <c r="P461" s="31" t="s">
        <v>224</v>
      </c>
      <c r="Q461" s="40">
        <v>69208659.189999998</v>
      </c>
      <c r="R461" s="40">
        <v>69208659.189999998</v>
      </c>
      <c r="S461" s="31" t="s">
        <v>221</v>
      </c>
      <c r="T461" s="31" t="s">
        <v>221</v>
      </c>
      <c r="U461" s="30" t="s">
        <v>859</v>
      </c>
      <c r="V461" s="30" t="s">
        <v>714</v>
      </c>
      <c r="W461" s="30" t="s">
        <v>715</v>
      </c>
      <c r="X461" s="30" t="s">
        <v>229</v>
      </c>
      <c r="Y461" s="30" t="s">
        <v>230</v>
      </c>
      <c r="Z461" s="30" t="s">
        <v>1144</v>
      </c>
      <c r="AA461" s="41">
        <v>69208659.189999998</v>
      </c>
      <c r="AB461" s="41">
        <v>0</v>
      </c>
      <c r="AC461" s="41">
        <v>0</v>
      </c>
      <c r="AD461" s="41">
        <v>6291696.29</v>
      </c>
      <c r="AE461" s="41">
        <v>0</v>
      </c>
      <c r="AF461" s="41">
        <v>6291696.29</v>
      </c>
      <c r="AG461" s="41">
        <v>0</v>
      </c>
      <c r="AH461" s="41">
        <v>6291696.29</v>
      </c>
      <c r="AI461" s="41">
        <v>0</v>
      </c>
      <c r="AJ461" s="41">
        <v>6291696.29</v>
      </c>
      <c r="AK461" s="41">
        <v>0</v>
      </c>
      <c r="AL461" s="41">
        <v>6291696.29</v>
      </c>
      <c r="AM461" s="41">
        <v>0</v>
      </c>
      <c r="AN461" s="41">
        <v>6291696.29</v>
      </c>
      <c r="AO461" s="41">
        <v>0</v>
      </c>
      <c r="AP461" s="41">
        <v>6291696.29</v>
      </c>
      <c r="AQ461" s="41">
        <v>0</v>
      </c>
      <c r="AR461" s="41">
        <v>6291696.29</v>
      </c>
      <c r="AS461" s="41">
        <v>0</v>
      </c>
      <c r="AT461" s="41">
        <v>6291696.29</v>
      </c>
      <c r="AU461" s="41">
        <v>0</v>
      </c>
      <c r="AV461" s="41">
        <v>6291696.29</v>
      </c>
      <c r="AW461" s="41">
        <v>0</v>
      </c>
      <c r="AX461" s="41">
        <v>6291696.29</v>
      </c>
      <c r="AY461" s="2">
        <v>0</v>
      </c>
      <c r="AZ461" s="12" t="str">
        <f t="shared" si="53"/>
        <v>OK</v>
      </c>
      <c r="BA461" s="12" t="str">
        <f t="shared" si="54"/>
        <v>OK</v>
      </c>
      <c r="BB461" s="6">
        <f t="shared" si="55"/>
        <v>0</v>
      </c>
      <c r="BC461" s="13">
        <f t="shared" si="56"/>
        <v>69208659.189999998</v>
      </c>
      <c r="BD461" s="13">
        <f t="shared" si="57"/>
        <v>69208659.189999998</v>
      </c>
      <c r="BE461" s="6">
        <f t="shared" si="58"/>
        <v>0</v>
      </c>
      <c r="BF461" s="6">
        <f t="shared" si="59"/>
        <v>0</v>
      </c>
    </row>
    <row r="462" spans="2:58" ht="85.5" x14ac:dyDescent="0.25">
      <c r="B462" s="29" t="s">
        <v>1145</v>
      </c>
      <c r="C462" s="29" t="s">
        <v>710</v>
      </c>
      <c r="D462" s="29" t="s">
        <v>4</v>
      </c>
      <c r="E462" s="30" t="s">
        <v>219</v>
      </c>
      <c r="F462" s="30" t="s">
        <v>220</v>
      </c>
      <c r="G462" s="30" t="s">
        <v>5</v>
      </c>
      <c r="H462" s="30">
        <v>80111604</v>
      </c>
      <c r="I462" s="30" t="s">
        <v>6268</v>
      </c>
      <c r="J462" s="30" t="s">
        <v>221</v>
      </c>
      <c r="K462" s="30" t="s">
        <v>1143</v>
      </c>
      <c r="L462" s="31" t="s">
        <v>153</v>
      </c>
      <c r="M462" s="31" t="s">
        <v>153</v>
      </c>
      <c r="N462" s="31">
        <v>12</v>
      </c>
      <c r="O462" s="31" t="s">
        <v>223</v>
      </c>
      <c r="P462" s="31" t="s">
        <v>224</v>
      </c>
      <c r="Q462" s="40">
        <v>69208659.189999998</v>
      </c>
      <c r="R462" s="40">
        <v>69208659.189999998</v>
      </c>
      <c r="S462" s="31" t="s">
        <v>221</v>
      </c>
      <c r="T462" s="31" t="s">
        <v>221</v>
      </c>
      <c r="U462" s="30" t="s">
        <v>859</v>
      </c>
      <c r="V462" s="30" t="s">
        <v>714</v>
      </c>
      <c r="W462" s="30" t="s">
        <v>715</v>
      </c>
      <c r="X462" s="30" t="s">
        <v>229</v>
      </c>
      <c r="Y462" s="30" t="s">
        <v>230</v>
      </c>
      <c r="Z462" s="30" t="s">
        <v>1144</v>
      </c>
      <c r="AA462" s="41">
        <v>69208659.189999998</v>
      </c>
      <c r="AB462" s="41">
        <v>0</v>
      </c>
      <c r="AC462" s="41">
        <v>0</v>
      </c>
      <c r="AD462" s="41">
        <v>6291696.29</v>
      </c>
      <c r="AE462" s="41">
        <v>0</v>
      </c>
      <c r="AF462" s="41">
        <v>6291696.29</v>
      </c>
      <c r="AG462" s="41">
        <v>0</v>
      </c>
      <c r="AH462" s="41">
        <v>6291696.29</v>
      </c>
      <c r="AI462" s="41">
        <v>0</v>
      </c>
      <c r="AJ462" s="41">
        <v>6291696.29</v>
      </c>
      <c r="AK462" s="41">
        <v>0</v>
      </c>
      <c r="AL462" s="41">
        <v>6291696.29</v>
      </c>
      <c r="AM462" s="41">
        <v>0</v>
      </c>
      <c r="AN462" s="41">
        <v>6291696.29</v>
      </c>
      <c r="AO462" s="41">
        <v>0</v>
      </c>
      <c r="AP462" s="41">
        <v>6291696.29</v>
      </c>
      <c r="AQ462" s="41">
        <v>0</v>
      </c>
      <c r="AR462" s="41">
        <v>6291696.29</v>
      </c>
      <c r="AS462" s="41">
        <v>0</v>
      </c>
      <c r="AT462" s="41">
        <v>6291696.29</v>
      </c>
      <c r="AU462" s="41">
        <v>0</v>
      </c>
      <c r="AV462" s="41">
        <v>6291696.29</v>
      </c>
      <c r="AW462" s="41">
        <v>0</v>
      </c>
      <c r="AX462" s="41">
        <v>6291696.29</v>
      </c>
      <c r="AY462" s="2">
        <v>0</v>
      </c>
      <c r="AZ462" s="12" t="str">
        <f t="shared" si="53"/>
        <v>OK</v>
      </c>
      <c r="BA462" s="12" t="str">
        <f t="shared" si="54"/>
        <v>OK</v>
      </c>
      <c r="BB462" s="6">
        <f t="shared" si="55"/>
        <v>0</v>
      </c>
      <c r="BC462" s="13">
        <f t="shared" si="56"/>
        <v>69208659.189999998</v>
      </c>
      <c r="BD462" s="13">
        <f t="shared" si="57"/>
        <v>69208659.189999998</v>
      </c>
      <c r="BE462" s="6">
        <f t="shared" si="58"/>
        <v>0</v>
      </c>
      <c r="BF462" s="6">
        <f t="shared" si="59"/>
        <v>0</v>
      </c>
    </row>
    <row r="463" spans="2:58" ht="99.75" x14ac:dyDescent="0.25">
      <c r="B463" s="29" t="s">
        <v>1146</v>
      </c>
      <c r="C463" s="29" t="s">
        <v>710</v>
      </c>
      <c r="D463" s="29" t="s">
        <v>4</v>
      </c>
      <c r="E463" s="30" t="s">
        <v>219</v>
      </c>
      <c r="F463" s="30" t="s">
        <v>220</v>
      </c>
      <c r="G463" s="30" t="s">
        <v>5</v>
      </c>
      <c r="H463" s="30">
        <v>80111604</v>
      </c>
      <c r="I463" s="30" t="s">
        <v>6268</v>
      </c>
      <c r="J463" s="30" t="s">
        <v>221</v>
      </c>
      <c r="K463" s="30" t="s">
        <v>1147</v>
      </c>
      <c r="L463" s="31" t="s">
        <v>155</v>
      </c>
      <c r="M463" s="31" t="s">
        <v>712</v>
      </c>
      <c r="N463" s="31">
        <v>9</v>
      </c>
      <c r="O463" s="31" t="s">
        <v>223</v>
      </c>
      <c r="P463" s="31" t="s">
        <v>224</v>
      </c>
      <c r="Q463" s="40">
        <v>97020561.600000009</v>
      </c>
      <c r="R463" s="40">
        <v>97020561.600000009</v>
      </c>
      <c r="S463" s="31" t="s">
        <v>221</v>
      </c>
      <c r="T463" s="31" t="s">
        <v>221</v>
      </c>
      <c r="U463" s="30" t="s">
        <v>859</v>
      </c>
      <c r="V463" s="30" t="s">
        <v>714</v>
      </c>
      <c r="W463" s="30" t="s">
        <v>715</v>
      </c>
      <c r="X463" s="30" t="s">
        <v>229</v>
      </c>
      <c r="Y463" s="30" t="s">
        <v>230</v>
      </c>
      <c r="Z463" s="30" t="s">
        <v>1144</v>
      </c>
      <c r="AA463" s="41">
        <v>0</v>
      </c>
      <c r="AB463" s="41">
        <v>0</v>
      </c>
      <c r="AC463" s="41">
        <v>0</v>
      </c>
      <c r="AD463" s="41">
        <v>0</v>
      </c>
      <c r="AE463" s="41">
        <v>97020561.600000009</v>
      </c>
      <c r="AF463" s="41">
        <v>0</v>
      </c>
      <c r="AG463" s="41">
        <v>0</v>
      </c>
      <c r="AH463" s="41">
        <v>10780062.4</v>
      </c>
      <c r="AI463" s="41">
        <v>0</v>
      </c>
      <c r="AJ463" s="41">
        <v>10780062.4</v>
      </c>
      <c r="AK463" s="41">
        <v>0</v>
      </c>
      <c r="AL463" s="41">
        <v>10780062.4</v>
      </c>
      <c r="AM463" s="41">
        <v>0</v>
      </c>
      <c r="AN463" s="41">
        <v>10780062.4</v>
      </c>
      <c r="AO463" s="41">
        <v>0</v>
      </c>
      <c r="AP463" s="41">
        <v>10780062.4</v>
      </c>
      <c r="AQ463" s="41">
        <v>0</v>
      </c>
      <c r="AR463" s="41">
        <v>10780062.4</v>
      </c>
      <c r="AS463" s="41">
        <v>0</v>
      </c>
      <c r="AT463" s="41">
        <v>10780062.4</v>
      </c>
      <c r="AU463" s="41">
        <v>0</v>
      </c>
      <c r="AV463" s="41">
        <v>10780062.4</v>
      </c>
      <c r="AW463" s="41">
        <v>0</v>
      </c>
      <c r="AX463" s="41">
        <v>10780062.4</v>
      </c>
      <c r="AY463" s="2">
        <v>0</v>
      </c>
      <c r="AZ463" s="12" t="str">
        <f t="shared" si="53"/>
        <v>OK</v>
      </c>
      <c r="BA463" s="12" t="str">
        <f t="shared" si="54"/>
        <v>OK</v>
      </c>
      <c r="BB463" s="6">
        <f t="shared" si="55"/>
        <v>0</v>
      </c>
      <c r="BC463" s="13">
        <f t="shared" si="56"/>
        <v>97020561.600000009</v>
      </c>
      <c r="BD463" s="13">
        <f t="shared" si="57"/>
        <v>97020561.600000009</v>
      </c>
      <c r="BE463" s="6">
        <f t="shared" si="58"/>
        <v>0</v>
      </c>
      <c r="BF463" s="6">
        <f t="shared" si="59"/>
        <v>0</v>
      </c>
    </row>
    <row r="464" spans="2:58" ht="128.25" x14ac:dyDescent="0.25">
      <c r="B464" s="29" t="s">
        <v>1148</v>
      </c>
      <c r="C464" s="29" t="s">
        <v>710</v>
      </c>
      <c r="D464" s="29" t="s">
        <v>4</v>
      </c>
      <c r="E464" s="30" t="s">
        <v>219</v>
      </c>
      <c r="F464" s="30" t="s">
        <v>220</v>
      </c>
      <c r="G464" s="30" t="s">
        <v>5</v>
      </c>
      <c r="H464" s="30">
        <v>80111604</v>
      </c>
      <c r="I464" s="30" t="s">
        <v>6268</v>
      </c>
      <c r="J464" s="30" t="s">
        <v>221</v>
      </c>
      <c r="K464" s="30" t="s">
        <v>1149</v>
      </c>
      <c r="L464" s="31" t="s">
        <v>153</v>
      </c>
      <c r="M464" s="31" t="s">
        <v>153</v>
      </c>
      <c r="N464" s="31">
        <v>12</v>
      </c>
      <c r="O464" s="31" t="s">
        <v>223</v>
      </c>
      <c r="P464" s="31" t="s">
        <v>224</v>
      </c>
      <c r="Q464" s="40">
        <v>88110979</v>
      </c>
      <c r="R464" s="40">
        <v>88110979</v>
      </c>
      <c r="S464" s="31" t="s">
        <v>221</v>
      </c>
      <c r="T464" s="31" t="s">
        <v>221</v>
      </c>
      <c r="U464" s="30" t="s">
        <v>859</v>
      </c>
      <c r="V464" s="30" t="s">
        <v>714</v>
      </c>
      <c r="W464" s="30" t="s">
        <v>715</v>
      </c>
      <c r="X464" s="30" t="s">
        <v>229</v>
      </c>
      <c r="Y464" s="30" t="s">
        <v>230</v>
      </c>
      <c r="Z464" s="30" t="s">
        <v>1150</v>
      </c>
      <c r="AA464" s="41">
        <v>88110979</v>
      </c>
      <c r="AB464" s="41">
        <v>0</v>
      </c>
      <c r="AC464" s="41">
        <v>0</v>
      </c>
      <c r="AD464" s="41">
        <v>8010089</v>
      </c>
      <c r="AE464" s="41">
        <v>0</v>
      </c>
      <c r="AF464" s="41">
        <v>8010089</v>
      </c>
      <c r="AG464" s="41">
        <v>0</v>
      </c>
      <c r="AH464" s="41">
        <v>8010089</v>
      </c>
      <c r="AI464" s="41">
        <v>0</v>
      </c>
      <c r="AJ464" s="41">
        <v>8010089</v>
      </c>
      <c r="AK464" s="41">
        <v>0</v>
      </c>
      <c r="AL464" s="41">
        <v>8010089</v>
      </c>
      <c r="AM464" s="41">
        <v>0</v>
      </c>
      <c r="AN464" s="41">
        <v>8010089</v>
      </c>
      <c r="AO464" s="41">
        <v>0</v>
      </c>
      <c r="AP464" s="41">
        <v>8010089</v>
      </c>
      <c r="AQ464" s="41">
        <v>0</v>
      </c>
      <c r="AR464" s="41">
        <v>8010089</v>
      </c>
      <c r="AS464" s="41">
        <v>0</v>
      </c>
      <c r="AT464" s="41">
        <v>8010089</v>
      </c>
      <c r="AU464" s="41">
        <v>0</v>
      </c>
      <c r="AV464" s="41">
        <v>8010089</v>
      </c>
      <c r="AW464" s="41">
        <v>0</v>
      </c>
      <c r="AX464" s="41">
        <v>8010089</v>
      </c>
      <c r="AY464" s="2">
        <v>0</v>
      </c>
      <c r="AZ464" s="12" t="str">
        <f t="shared" si="53"/>
        <v>OK</v>
      </c>
      <c r="BA464" s="12" t="str">
        <f t="shared" si="54"/>
        <v>OK</v>
      </c>
      <c r="BB464" s="6">
        <f t="shared" si="55"/>
        <v>0</v>
      </c>
      <c r="BC464" s="13">
        <f t="shared" si="56"/>
        <v>88110979</v>
      </c>
      <c r="BD464" s="13">
        <f t="shared" si="57"/>
        <v>88110979</v>
      </c>
      <c r="BE464" s="6">
        <f t="shared" si="58"/>
        <v>0</v>
      </c>
      <c r="BF464" s="6">
        <f t="shared" si="59"/>
        <v>0</v>
      </c>
    </row>
    <row r="465" spans="2:58" ht="142.5" x14ac:dyDescent="0.25">
      <c r="B465" s="29" t="s">
        <v>1151</v>
      </c>
      <c r="C465" s="29" t="s">
        <v>710</v>
      </c>
      <c r="D465" s="29" t="s">
        <v>4</v>
      </c>
      <c r="E465" s="30" t="s">
        <v>219</v>
      </c>
      <c r="F465" s="30" t="s">
        <v>220</v>
      </c>
      <c r="G465" s="30" t="s">
        <v>5</v>
      </c>
      <c r="H465" s="30">
        <v>80111604</v>
      </c>
      <c r="I465" s="30" t="s">
        <v>6268</v>
      </c>
      <c r="J465" s="30" t="s">
        <v>221</v>
      </c>
      <c r="K465" s="30" t="s">
        <v>6098</v>
      </c>
      <c r="L465" s="31" t="s">
        <v>153</v>
      </c>
      <c r="M465" s="31" t="s">
        <v>153</v>
      </c>
      <c r="N465" s="31">
        <v>12</v>
      </c>
      <c r="O465" s="31" t="s">
        <v>223</v>
      </c>
      <c r="P465" s="31" t="s">
        <v>224</v>
      </c>
      <c r="Q465" s="40">
        <v>88110979</v>
      </c>
      <c r="R465" s="40">
        <v>88110979</v>
      </c>
      <c r="S465" s="31" t="s">
        <v>221</v>
      </c>
      <c r="T465" s="31" t="s">
        <v>221</v>
      </c>
      <c r="U465" s="30" t="s">
        <v>859</v>
      </c>
      <c r="V465" s="30" t="s">
        <v>714</v>
      </c>
      <c r="W465" s="30" t="s">
        <v>715</v>
      </c>
      <c r="X465" s="30" t="s">
        <v>229</v>
      </c>
      <c r="Y465" s="30" t="s">
        <v>230</v>
      </c>
      <c r="Z465" s="30" t="s">
        <v>1152</v>
      </c>
      <c r="AA465" s="41">
        <v>88110979</v>
      </c>
      <c r="AB465" s="41">
        <v>0</v>
      </c>
      <c r="AC465" s="41">
        <v>0</v>
      </c>
      <c r="AD465" s="41">
        <v>8010089</v>
      </c>
      <c r="AE465" s="41">
        <v>0</v>
      </c>
      <c r="AF465" s="41">
        <v>8010089</v>
      </c>
      <c r="AG465" s="41">
        <v>0</v>
      </c>
      <c r="AH465" s="41">
        <v>8010089</v>
      </c>
      <c r="AI465" s="41">
        <v>0</v>
      </c>
      <c r="AJ465" s="41">
        <v>8010089</v>
      </c>
      <c r="AK465" s="41">
        <v>0</v>
      </c>
      <c r="AL465" s="41">
        <v>8010089</v>
      </c>
      <c r="AM465" s="41">
        <v>0</v>
      </c>
      <c r="AN465" s="41">
        <v>8010089</v>
      </c>
      <c r="AO465" s="41">
        <v>0</v>
      </c>
      <c r="AP465" s="41">
        <v>8010089</v>
      </c>
      <c r="AQ465" s="41">
        <v>0</v>
      </c>
      <c r="AR465" s="41">
        <v>8010089</v>
      </c>
      <c r="AS465" s="41">
        <v>0</v>
      </c>
      <c r="AT465" s="41">
        <v>8010089</v>
      </c>
      <c r="AU465" s="41">
        <v>0</v>
      </c>
      <c r="AV465" s="41">
        <v>8010089</v>
      </c>
      <c r="AW465" s="41">
        <v>0</v>
      </c>
      <c r="AX465" s="41">
        <v>8010089</v>
      </c>
      <c r="AY465" s="2">
        <v>0</v>
      </c>
      <c r="AZ465" s="12" t="str">
        <f t="shared" si="53"/>
        <v>OK</v>
      </c>
      <c r="BA465" s="12" t="str">
        <f t="shared" si="54"/>
        <v>OK</v>
      </c>
      <c r="BB465" s="6">
        <f t="shared" si="55"/>
        <v>0</v>
      </c>
      <c r="BC465" s="13">
        <f t="shared" si="56"/>
        <v>88110979</v>
      </c>
      <c r="BD465" s="13">
        <f t="shared" si="57"/>
        <v>88110979</v>
      </c>
      <c r="BE465" s="6">
        <f t="shared" si="58"/>
        <v>0</v>
      </c>
      <c r="BF465" s="6">
        <f t="shared" si="59"/>
        <v>0</v>
      </c>
    </row>
    <row r="466" spans="2:58" ht="114" x14ac:dyDescent="0.25">
      <c r="B466" s="29" t="s">
        <v>1153</v>
      </c>
      <c r="C466" s="29" t="s">
        <v>710</v>
      </c>
      <c r="D466" s="29" t="s">
        <v>4</v>
      </c>
      <c r="E466" s="30" t="s">
        <v>219</v>
      </c>
      <c r="F466" s="30" t="s">
        <v>220</v>
      </c>
      <c r="G466" s="30" t="s">
        <v>5</v>
      </c>
      <c r="H466" s="30">
        <v>80111604</v>
      </c>
      <c r="I466" s="30" t="s">
        <v>6268</v>
      </c>
      <c r="J466" s="30" t="s">
        <v>221</v>
      </c>
      <c r="K466" s="30" t="s">
        <v>1154</v>
      </c>
      <c r="L466" s="31" t="s">
        <v>153</v>
      </c>
      <c r="M466" s="31" t="s">
        <v>153</v>
      </c>
      <c r="N466" s="31">
        <v>12</v>
      </c>
      <c r="O466" s="31" t="s">
        <v>223</v>
      </c>
      <c r="P466" s="31" t="s">
        <v>224</v>
      </c>
      <c r="Q466" s="40">
        <v>88110979</v>
      </c>
      <c r="R466" s="40">
        <v>88110979</v>
      </c>
      <c r="S466" s="31" t="s">
        <v>221</v>
      </c>
      <c r="T466" s="31" t="s">
        <v>221</v>
      </c>
      <c r="U466" s="30" t="s">
        <v>859</v>
      </c>
      <c r="V466" s="30" t="s">
        <v>714</v>
      </c>
      <c r="W466" s="30" t="s">
        <v>715</v>
      </c>
      <c r="X466" s="30" t="s">
        <v>229</v>
      </c>
      <c r="Y466" s="30" t="s">
        <v>230</v>
      </c>
      <c r="Z466" s="30" t="s">
        <v>1150</v>
      </c>
      <c r="AA466" s="41">
        <v>88110979</v>
      </c>
      <c r="AB466" s="41">
        <v>0</v>
      </c>
      <c r="AC466" s="41">
        <v>0</v>
      </c>
      <c r="AD466" s="41">
        <v>8010089</v>
      </c>
      <c r="AE466" s="41">
        <v>0</v>
      </c>
      <c r="AF466" s="41">
        <v>8010089</v>
      </c>
      <c r="AG466" s="41">
        <v>0</v>
      </c>
      <c r="AH466" s="41">
        <v>8010089</v>
      </c>
      <c r="AI466" s="41">
        <v>0</v>
      </c>
      <c r="AJ466" s="41">
        <v>8010089</v>
      </c>
      <c r="AK466" s="41">
        <v>0</v>
      </c>
      <c r="AL466" s="41">
        <v>8010089</v>
      </c>
      <c r="AM466" s="41">
        <v>0</v>
      </c>
      <c r="AN466" s="41">
        <v>8010089</v>
      </c>
      <c r="AO466" s="41">
        <v>0</v>
      </c>
      <c r="AP466" s="41">
        <v>8010089</v>
      </c>
      <c r="AQ466" s="41">
        <v>0</v>
      </c>
      <c r="AR466" s="41">
        <v>8010089</v>
      </c>
      <c r="AS466" s="41">
        <v>0</v>
      </c>
      <c r="AT466" s="41">
        <v>8010089</v>
      </c>
      <c r="AU466" s="41">
        <v>0</v>
      </c>
      <c r="AV466" s="41">
        <v>8010089</v>
      </c>
      <c r="AW466" s="41">
        <v>0</v>
      </c>
      <c r="AX466" s="41">
        <v>8010089</v>
      </c>
      <c r="AY466" s="2">
        <v>0</v>
      </c>
      <c r="AZ466" s="12" t="str">
        <f t="shared" si="53"/>
        <v>OK</v>
      </c>
      <c r="BA466" s="12" t="str">
        <f t="shared" si="54"/>
        <v>OK</v>
      </c>
      <c r="BB466" s="6">
        <f t="shared" si="55"/>
        <v>0</v>
      </c>
      <c r="BC466" s="13">
        <f t="shared" si="56"/>
        <v>88110979</v>
      </c>
      <c r="BD466" s="13">
        <f t="shared" si="57"/>
        <v>88110979</v>
      </c>
      <c r="BE466" s="6">
        <f t="shared" si="58"/>
        <v>0</v>
      </c>
      <c r="BF466" s="6">
        <f t="shared" si="59"/>
        <v>0</v>
      </c>
    </row>
    <row r="467" spans="2:58" ht="114" x14ac:dyDescent="0.25">
      <c r="B467" s="29" t="s">
        <v>1155</v>
      </c>
      <c r="C467" s="29" t="s">
        <v>710</v>
      </c>
      <c r="D467" s="29" t="s">
        <v>4</v>
      </c>
      <c r="E467" s="30" t="s">
        <v>219</v>
      </c>
      <c r="F467" s="30" t="s">
        <v>220</v>
      </c>
      <c r="G467" s="30" t="s">
        <v>5</v>
      </c>
      <c r="H467" s="30">
        <v>80111604</v>
      </c>
      <c r="I467" s="30" t="s">
        <v>6268</v>
      </c>
      <c r="J467" s="30" t="s">
        <v>221</v>
      </c>
      <c r="K467" s="30" t="s">
        <v>1156</v>
      </c>
      <c r="L467" s="31" t="s">
        <v>153</v>
      </c>
      <c r="M467" s="31" t="s">
        <v>153</v>
      </c>
      <c r="N467" s="31">
        <v>12</v>
      </c>
      <c r="O467" s="31" t="s">
        <v>223</v>
      </c>
      <c r="P467" s="31" t="s">
        <v>224</v>
      </c>
      <c r="Q467" s="40">
        <v>72354507.334999993</v>
      </c>
      <c r="R467" s="40">
        <v>72354507.334999993</v>
      </c>
      <c r="S467" s="31" t="s">
        <v>221</v>
      </c>
      <c r="T467" s="31" t="s">
        <v>221</v>
      </c>
      <c r="U467" s="30" t="s">
        <v>859</v>
      </c>
      <c r="V467" s="30" t="s">
        <v>714</v>
      </c>
      <c r="W467" s="30" t="s">
        <v>715</v>
      </c>
      <c r="X467" s="30" t="s">
        <v>229</v>
      </c>
      <c r="Y467" s="30" t="s">
        <v>230</v>
      </c>
      <c r="Z467" s="30" t="s">
        <v>1150</v>
      </c>
      <c r="AA467" s="41">
        <v>72354507.334999993</v>
      </c>
      <c r="AB467" s="41">
        <v>0</v>
      </c>
      <c r="AC467" s="41">
        <v>0</v>
      </c>
      <c r="AD467" s="41">
        <v>6291696.29</v>
      </c>
      <c r="AE467" s="41">
        <v>0</v>
      </c>
      <c r="AF467" s="41">
        <v>6291696.29</v>
      </c>
      <c r="AG467" s="41">
        <v>0</v>
      </c>
      <c r="AH467" s="41">
        <v>6291696.29</v>
      </c>
      <c r="AI467" s="41">
        <v>0</v>
      </c>
      <c r="AJ467" s="41">
        <v>6291696.29</v>
      </c>
      <c r="AK467" s="41">
        <v>0</v>
      </c>
      <c r="AL467" s="41">
        <v>6291696.29</v>
      </c>
      <c r="AM467" s="41">
        <v>0</v>
      </c>
      <c r="AN467" s="41">
        <v>6291696.29</v>
      </c>
      <c r="AO467" s="41">
        <v>0</v>
      </c>
      <c r="AP467" s="41">
        <v>6291696.29</v>
      </c>
      <c r="AQ467" s="41">
        <v>0</v>
      </c>
      <c r="AR467" s="41">
        <v>6291696.29</v>
      </c>
      <c r="AS467" s="41">
        <v>0</v>
      </c>
      <c r="AT467" s="41">
        <v>6291696.29</v>
      </c>
      <c r="AU467" s="41">
        <v>0</v>
      </c>
      <c r="AV467" s="41">
        <v>6291696.29</v>
      </c>
      <c r="AW467" s="41">
        <v>0</v>
      </c>
      <c r="AX467" s="41">
        <v>9437544.4349999949</v>
      </c>
      <c r="AY467" s="2">
        <v>0</v>
      </c>
      <c r="AZ467" s="12" t="str">
        <f t="shared" si="53"/>
        <v>OK</v>
      </c>
      <c r="BA467" s="12" t="str">
        <f t="shared" si="54"/>
        <v>OK</v>
      </c>
      <c r="BB467" s="6">
        <f t="shared" si="55"/>
        <v>0</v>
      </c>
      <c r="BC467" s="13">
        <f t="shared" si="56"/>
        <v>72354507.334999993</v>
      </c>
      <c r="BD467" s="13">
        <f t="shared" si="57"/>
        <v>72354507.334999993</v>
      </c>
      <c r="BE467" s="6">
        <f t="shared" si="58"/>
        <v>0</v>
      </c>
      <c r="BF467" s="6">
        <f t="shared" si="59"/>
        <v>0</v>
      </c>
    </row>
    <row r="468" spans="2:58" ht="114" x14ac:dyDescent="0.25">
      <c r="B468" s="29" t="s">
        <v>1157</v>
      </c>
      <c r="C468" s="29" t="s">
        <v>710</v>
      </c>
      <c r="D468" s="29" t="s">
        <v>4</v>
      </c>
      <c r="E468" s="30" t="s">
        <v>219</v>
      </c>
      <c r="F468" s="30" t="s">
        <v>220</v>
      </c>
      <c r="G468" s="30" t="s">
        <v>5</v>
      </c>
      <c r="H468" s="30">
        <v>80111604</v>
      </c>
      <c r="I468" s="30" t="s">
        <v>6268</v>
      </c>
      <c r="J468" s="30" t="s">
        <v>221</v>
      </c>
      <c r="K468" s="30" t="s">
        <v>1156</v>
      </c>
      <c r="L468" s="31" t="s">
        <v>153</v>
      </c>
      <c r="M468" s="31" t="s">
        <v>153</v>
      </c>
      <c r="N468" s="31">
        <v>12</v>
      </c>
      <c r="O468" s="31" t="s">
        <v>223</v>
      </c>
      <c r="P468" s="31" t="s">
        <v>224</v>
      </c>
      <c r="Q468" s="40">
        <v>72354507.334999993</v>
      </c>
      <c r="R468" s="40">
        <v>72354507.334999993</v>
      </c>
      <c r="S468" s="31" t="s">
        <v>221</v>
      </c>
      <c r="T468" s="31" t="s">
        <v>221</v>
      </c>
      <c r="U468" s="30" t="s">
        <v>859</v>
      </c>
      <c r="V468" s="30" t="s">
        <v>714</v>
      </c>
      <c r="W468" s="30" t="s">
        <v>715</v>
      </c>
      <c r="X468" s="30" t="s">
        <v>229</v>
      </c>
      <c r="Y468" s="30" t="s">
        <v>230</v>
      </c>
      <c r="Z468" s="30" t="s">
        <v>1150</v>
      </c>
      <c r="AA468" s="41">
        <v>72354507.334999993</v>
      </c>
      <c r="AB468" s="41">
        <v>0</v>
      </c>
      <c r="AC468" s="41">
        <v>0</v>
      </c>
      <c r="AD468" s="41">
        <v>6291696.29</v>
      </c>
      <c r="AE468" s="41">
        <v>0</v>
      </c>
      <c r="AF468" s="41">
        <v>6291696.29</v>
      </c>
      <c r="AG468" s="41">
        <v>0</v>
      </c>
      <c r="AH468" s="41">
        <v>6291696.29</v>
      </c>
      <c r="AI468" s="41">
        <v>0</v>
      </c>
      <c r="AJ468" s="41">
        <v>6291696.29</v>
      </c>
      <c r="AK468" s="41">
        <v>0</v>
      </c>
      <c r="AL468" s="41">
        <v>6291696.29</v>
      </c>
      <c r="AM468" s="41">
        <v>0</v>
      </c>
      <c r="AN468" s="41">
        <v>6291696.29</v>
      </c>
      <c r="AO468" s="41">
        <v>0</v>
      </c>
      <c r="AP468" s="41">
        <v>6291696.29</v>
      </c>
      <c r="AQ468" s="41">
        <v>0</v>
      </c>
      <c r="AR468" s="41">
        <v>6291696.29</v>
      </c>
      <c r="AS468" s="41">
        <v>0</v>
      </c>
      <c r="AT468" s="41">
        <v>6291696.29</v>
      </c>
      <c r="AU468" s="41">
        <v>0</v>
      </c>
      <c r="AV468" s="41">
        <v>6291696.29</v>
      </c>
      <c r="AW468" s="41">
        <v>0</v>
      </c>
      <c r="AX468" s="41">
        <v>9437544.4349999949</v>
      </c>
      <c r="AY468" s="2">
        <v>0</v>
      </c>
      <c r="AZ468" s="12" t="str">
        <f t="shared" si="53"/>
        <v>OK</v>
      </c>
      <c r="BA468" s="12" t="str">
        <f t="shared" si="54"/>
        <v>OK</v>
      </c>
      <c r="BB468" s="6">
        <f t="shared" si="55"/>
        <v>0</v>
      </c>
      <c r="BC468" s="13">
        <f t="shared" si="56"/>
        <v>72354507.334999993</v>
      </c>
      <c r="BD468" s="13">
        <f t="shared" si="57"/>
        <v>72354507.334999993</v>
      </c>
      <c r="BE468" s="6">
        <f t="shared" si="58"/>
        <v>0</v>
      </c>
      <c r="BF468" s="6">
        <f t="shared" si="59"/>
        <v>0</v>
      </c>
    </row>
    <row r="469" spans="2:58" ht="114" x14ac:dyDescent="0.25">
      <c r="B469" s="29" t="s">
        <v>1158</v>
      </c>
      <c r="C469" s="29" t="s">
        <v>710</v>
      </c>
      <c r="D469" s="29" t="s">
        <v>4</v>
      </c>
      <c r="E469" s="30" t="s">
        <v>219</v>
      </c>
      <c r="F469" s="30" t="s">
        <v>220</v>
      </c>
      <c r="G469" s="30" t="s">
        <v>5</v>
      </c>
      <c r="H469" s="30">
        <v>80111604</v>
      </c>
      <c r="I469" s="30" t="s">
        <v>6268</v>
      </c>
      <c r="J469" s="30" t="s">
        <v>221</v>
      </c>
      <c r="K469" s="30" t="s">
        <v>1159</v>
      </c>
      <c r="L469" s="31" t="s">
        <v>155</v>
      </c>
      <c r="M469" s="31" t="s">
        <v>712</v>
      </c>
      <c r="N469" s="31">
        <v>9</v>
      </c>
      <c r="O469" s="31" t="s">
        <v>223</v>
      </c>
      <c r="P469" s="31" t="s">
        <v>224</v>
      </c>
      <c r="Q469" s="40">
        <v>128700000</v>
      </c>
      <c r="R469" s="40">
        <v>128700000</v>
      </c>
      <c r="S469" s="31" t="s">
        <v>221</v>
      </c>
      <c r="T469" s="31" t="s">
        <v>221</v>
      </c>
      <c r="U469" s="30" t="s">
        <v>859</v>
      </c>
      <c r="V469" s="30" t="s">
        <v>714</v>
      </c>
      <c r="W469" s="30" t="s">
        <v>715</v>
      </c>
      <c r="X469" s="30" t="s">
        <v>229</v>
      </c>
      <c r="Y469" s="30" t="s">
        <v>230</v>
      </c>
      <c r="Z469" s="30" t="s">
        <v>1150</v>
      </c>
      <c r="AA469" s="41">
        <v>0</v>
      </c>
      <c r="AB469" s="41">
        <v>0</v>
      </c>
      <c r="AC469" s="41">
        <v>0</v>
      </c>
      <c r="AD469" s="41">
        <v>0</v>
      </c>
      <c r="AE469" s="41">
        <v>128700000</v>
      </c>
      <c r="AF469" s="41">
        <v>0</v>
      </c>
      <c r="AG469" s="41">
        <v>0</v>
      </c>
      <c r="AH469" s="41">
        <v>14300000</v>
      </c>
      <c r="AI469" s="41">
        <v>0</v>
      </c>
      <c r="AJ469" s="41">
        <v>14300000</v>
      </c>
      <c r="AK469" s="41">
        <v>0</v>
      </c>
      <c r="AL469" s="41">
        <v>14300000</v>
      </c>
      <c r="AM469" s="41">
        <v>0</v>
      </c>
      <c r="AN469" s="41">
        <v>14300000</v>
      </c>
      <c r="AO469" s="41">
        <v>0</v>
      </c>
      <c r="AP469" s="41">
        <v>14300000</v>
      </c>
      <c r="AQ469" s="41">
        <v>0</v>
      </c>
      <c r="AR469" s="41">
        <v>14300000</v>
      </c>
      <c r="AS469" s="41">
        <v>0</v>
      </c>
      <c r="AT469" s="41">
        <v>14300000</v>
      </c>
      <c r="AU469" s="41">
        <v>0</v>
      </c>
      <c r="AV469" s="41">
        <v>14300000</v>
      </c>
      <c r="AW469" s="41">
        <v>0</v>
      </c>
      <c r="AX469" s="41">
        <v>14300000</v>
      </c>
      <c r="AY469" s="2">
        <v>0</v>
      </c>
      <c r="AZ469" s="12" t="str">
        <f t="shared" si="53"/>
        <v>OK</v>
      </c>
      <c r="BA469" s="12" t="str">
        <f t="shared" si="54"/>
        <v>OK</v>
      </c>
      <c r="BB469" s="6">
        <f t="shared" si="55"/>
        <v>0</v>
      </c>
      <c r="BC469" s="13">
        <f t="shared" si="56"/>
        <v>128700000</v>
      </c>
      <c r="BD469" s="13">
        <f t="shared" si="57"/>
        <v>128700000</v>
      </c>
      <c r="BE469" s="6">
        <f t="shared" si="58"/>
        <v>0</v>
      </c>
      <c r="BF469" s="6">
        <f t="shared" si="59"/>
        <v>0</v>
      </c>
    </row>
    <row r="470" spans="2:58" ht="142.5" x14ac:dyDescent="0.25">
      <c r="B470" s="29" t="s">
        <v>1160</v>
      </c>
      <c r="C470" s="29" t="s">
        <v>710</v>
      </c>
      <c r="D470" s="29" t="s">
        <v>4</v>
      </c>
      <c r="E470" s="30" t="s">
        <v>219</v>
      </c>
      <c r="F470" s="30" t="s">
        <v>220</v>
      </c>
      <c r="G470" s="30" t="s">
        <v>5</v>
      </c>
      <c r="H470" s="30">
        <v>80111604</v>
      </c>
      <c r="I470" s="30" t="s">
        <v>6268</v>
      </c>
      <c r="J470" s="30" t="s">
        <v>221</v>
      </c>
      <c r="K470" s="30" t="s">
        <v>1161</v>
      </c>
      <c r="L470" s="31" t="s">
        <v>153</v>
      </c>
      <c r="M470" s="31" t="s">
        <v>153</v>
      </c>
      <c r="N470" s="31">
        <v>12</v>
      </c>
      <c r="O470" s="31" t="s">
        <v>223</v>
      </c>
      <c r="P470" s="31" t="s">
        <v>224</v>
      </c>
      <c r="Q470" s="40">
        <v>115126880</v>
      </c>
      <c r="R470" s="40">
        <v>115126880</v>
      </c>
      <c r="S470" s="31" t="s">
        <v>221</v>
      </c>
      <c r="T470" s="31" t="s">
        <v>221</v>
      </c>
      <c r="U470" s="30" t="s">
        <v>859</v>
      </c>
      <c r="V470" s="30" t="s">
        <v>714</v>
      </c>
      <c r="W470" s="30" t="s">
        <v>715</v>
      </c>
      <c r="X470" s="30" t="s">
        <v>229</v>
      </c>
      <c r="Y470" s="30" t="s">
        <v>230</v>
      </c>
      <c r="Z470" s="30" t="s">
        <v>1162</v>
      </c>
      <c r="AA470" s="41">
        <v>115126880</v>
      </c>
      <c r="AB470" s="41">
        <v>0</v>
      </c>
      <c r="AC470" s="41">
        <v>0</v>
      </c>
      <c r="AD470" s="41">
        <v>10466080</v>
      </c>
      <c r="AE470" s="41">
        <v>0</v>
      </c>
      <c r="AF470" s="41">
        <v>10466080</v>
      </c>
      <c r="AG470" s="41">
        <v>0</v>
      </c>
      <c r="AH470" s="41">
        <v>10466080</v>
      </c>
      <c r="AI470" s="41">
        <v>0</v>
      </c>
      <c r="AJ470" s="41">
        <v>10466080</v>
      </c>
      <c r="AK470" s="41">
        <v>0</v>
      </c>
      <c r="AL470" s="41">
        <v>10466080</v>
      </c>
      <c r="AM470" s="41">
        <v>0</v>
      </c>
      <c r="AN470" s="41">
        <v>10466080</v>
      </c>
      <c r="AO470" s="41">
        <v>0</v>
      </c>
      <c r="AP470" s="41">
        <v>10466080</v>
      </c>
      <c r="AQ470" s="41">
        <v>0</v>
      </c>
      <c r="AR470" s="41">
        <v>10466080</v>
      </c>
      <c r="AS470" s="41">
        <v>0</v>
      </c>
      <c r="AT470" s="41">
        <v>10466080</v>
      </c>
      <c r="AU470" s="41">
        <v>0</v>
      </c>
      <c r="AV470" s="41">
        <v>10466080</v>
      </c>
      <c r="AW470" s="41">
        <v>0</v>
      </c>
      <c r="AX470" s="41">
        <v>10466080</v>
      </c>
      <c r="AY470" s="2">
        <v>0</v>
      </c>
      <c r="AZ470" s="12" t="str">
        <f t="shared" si="53"/>
        <v>OK</v>
      </c>
      <c r="BA470" s="12" t="str">
        <f t="shared" si="54"/>
        <v>OK</v>
      </c>
      <c r="BB470" s="6">
        <f t="shared" si="55"/>
        <v>0</v>
      </c>
      <c r="BC470" s="13">
        <f t="shared" si="56"/>
        <v>115126880</v>
      </c>
      <c r="BD470" s="13">
        <f t="shared" si="57"/>
        <v>115126880</v>
      </c>
      <c r="BE470" s="6">
        <f t="shared" si="58"/>
        <v>0</v>
      </c>
      <c r="BF470" s="6">
        <f t="shared" si="59"/>
        <v>0</v>
      </c>
    </row>
    <row r="471" spans="2:58" ht="142.5" x14ac:dyDescent="0.25">
      <c r="B471" s="29" t="s">
        <v>1163</v>
      </c>
      <c r="C471" s="29" t="s">
        <v>710</v>
      </c>
      <c r="D471" s="29" t="s">
        <v>4</v>
      </c>
      <c r="E471" s="30" t="s">
        <v>219</v>
      </c>
      <c r="F471" s="30" t="s">
        <v>220</v>
      </c>
      <c r="G471" s="30" t="s">
        <v>5</v>
      </c>
      <c r="H471" s="30">
        <v>80111604</v>
      </c>
      <c r="I471" s="30" t="s">
        <v>6268</v>
      </c>
      <c r="J471" s="30" t="s">
        <v>221</v>
      </c>
      <c r="K471" s="30" t="s">
        <v>1161</v>
      </c>
      <c r="L471" s="31" t="s">
        <v>155</v>
      </c>
      <c r="M471" s="31" t="s">
        <v>712</v>
      </c>
      <c r="N471" s="31">
        <v>9</v>
      </c>
      <c r="O471" s="31" t="s">
        <v>223</v>
      </c>
      <c r="P471" s="31" t="s">
        <v>224</v>
      </c>
      <c r="Q471" s="40">
        <v>94194720</v>
      </c>
      <c r="R471" s="40">
        <v>94194720</v>
      </c>
      <c r="S471" s="31" t="s">
        <v>221</v>
      </c>
      <c r="T471" s="31" t="s">
        <v>221</v>
      </c>
      <c r="U471" s="30" t="s">
        <v>859</v>
      </c>
      <c r="V471" s="30" t="s">
        <v>714</v>
      </c>
      <c r="W471" s="30" t="s">
        <v>715</v>
      </c>
      <c r="X471" s="30" t="s">
        <v>229</v>
      </c>
      <c r="Y471" s="30" t="s">
        <v>230</v>
      </c>
      <c r="Z471" s="30" t="s">
        <v>1164</v>
      </c>
      <c r="AA471" s="41">
        <v>0</v>
      </c>
      <c r="AB471" s="41">
        <v>0</v>
      </c>
      <c r="AC471" s="41">
        <v>0</v>
      </c>
      <c r="AD471" s="41">
        <v>0</v>
      </c>
      <c r="AE471" s="41">
        <v>94194720</v>
      </c>
      <c r="AF471" s="41">
        <v>0</v>
      </c>
      <c r="AG471" s="41">
        <v>0</v>
      </c>
      <c r="AH471" s="41">
        <v>10466080</v>
      </c>
      <c r="AI471" s="41">
        <v>0</v>
      </c>
      <c r="AJ471" s="41">
        <v>10466080</v>
      </c>
      <c r="AK471" s="41">
        <v>0</v>
      </c>
      <c r="AL471" s="41">
        <v>10466080</v>
      </c>
      <c r="AM471" s="41">
        <v>0</v>
      </c>
      <c r="AN471" s="41">
        <v>10466080</v>
      </c>
      <c r="AO471" s="41">
        <v>0</v>
      </c>
      <c r="AP471" s="41">
        <v>10466080</v>
      </c>
      <c r="AQ471" s="41">
        <v>0</v>
      </c>
      <c r="AR471" s="41">
        <v>10466080</v>
      </c>
      <c r="AS471" s="41">
        <v>0</v>
      </c>
      <c r="AT471" s="41">
        <v>10466080</v>
      </c>
      <c r="AU471" s="41">
        <v>0</v>
      </c>
      <c r="AV471" s="41">
        <v>10466080</v>
      </c>
      <c r="AW471" s="41">
        <v>0</v>
      </c>
      <c r="AX471" s="41">
        <v>10466080</v>
      </c>
      <c r="AY471" s="2">
        <v>0</v>
      </c>
      <c r="AZ471" s="12" t="str">
        <f t="shared" si="53"/>
        <v>OK</v>
      </c>
      <c r="BA471" s="12" t="str">
        <f t="shared" si="54"/>
        <v>OK</v>
      </c>
      <c r="BB471" s="6">
        <f t="shared" si="55"/>
        <v>0</v>
      </c>
      <c r="BC471" s="13">
        <f t="shared" si="56"/>
        <v>94194720</v>
      </c>
      <c r="BD471" s="13">
        <f t="shared" si="57"/>
        <v>94194720</v>
      </c>
      <c r="BE471" s="6">
        <f t="shared" si="58"/>
        <v>0</v>
      </c>
      <c r="BF471" s="6">
        <f t="shared" si="59"/>
        <v>0</v>
      </c>
    </row>
    <row r="472" spans="2:58" ht="142.5" x14ac:dyDescent="0.25">
      <c r="B472" s="29" t="s">
        <v>1165</v>
      </c>
      <c r="C472" s="29" t="s">
        <v>710</v>
      </c>
      <c r="D472" s="29" t="s">
        <v>4</v>
      </c>
      <c r="E472" s="30" t="s">
        <v>219</v>
      </c>
      <c r="F472" s="30" t="s">
        <v>220</v>
      </c>
      <c r="G472" s="30" t="s">
        <v>5</v>
      </c>
      <c r="H472" s="30">
        <v>80111604</v>
      </c>
      <c r="I472" s="30" t="s">
        <v>6268</v>
      </c>
      <c r="J472" s="30" t="s">
        <v>221</v>
      </c>
      <c r="K472" s="30" t="s">
        <v>1166</v>
      </c>
      <c r="L472" s="31" t="s">
        <v>153</v>
      </c>
      <c r="M472" s="31" t="s">
        <v>153</v>
      </c>
      <c r="N472" s="31">
        <v>12</v>
      </c>
      <c r="O472" s="31" t="s">
        <v>223</v>
      </c>
      <c r="P472" s="31" t="s">
        <v>224</v>
      </c>
      <c r="Q472" s="40">
        <v>115126880</v>
      </c>
      <c r="R472" s="40">
        <v>115126880</v>
      </c>
      <c r="S472" s="31" t="s">
        <v>221</v>
      </c>
      <c r="T472" s="31" t="s">
        <v>221</v>
      </c>
      <c r="U472" s="30" t="s">
        <v>859</v>
      </c>
      <c r="V472" s="30" t="s">
        <v>714</v>
      </c>
      <c r="W472" s="30" t="s">
        <v>715</v>
      </c>
      <c r="X472" s="30" t="s">
        <v>229</v>
      </c>
      <c r="Y472" s="30" t="s">
        <v>230</v>
      </c>
      <c r="Z472" s="30" t="s">
        <v>1164</v>
      </c>
      <c r="AA472" s="41">
        <v>115126880</v>
      </c>
      <c r="AB472" s="41">
        <v>0</v>
      </c>
      <c r="AC472" s="41">
        <v>0</v>
      </c>
      <c r="AD472" s="41">
        <v>10466080</v>
      </c>
      <c r="AE472" s="41">
        <v>0</v>
      </c>
      <c r="AF472" s="41">
        <v>10466080</v>
      </c>
      <c r="AG472" s="41">
        <v>0</v>
      </c>
      <c r="AH472" s="41">
        <v>10466080</v>
      </c>
      <c r="AI472" s="41">
        <v>0</v>
      </c>
      <c r="AJ472" s="41">
        <v>10466080</v>
      </c>
      <c r="AK472" s="41">
        <v>0</v>
      </c>
      <c r="AL472" s="41">
        <v>10466080</v>
      </c>
      <c r="AM472" s="41">
        <v>0</v>
      </c>
      <c r="AN472" s="41">
        <v>10466080</v>
      </c>
      <c r="AO472" s="41">
        <v>0</v>
      </c>
      <c r="AP472" s="41">
        <v>10466080</v>
      </c>
      <c r="AQ472" s="41">
        <v>0</v>
      </c>
      <c r="AR472" s="41">
        <v>10466080</v>
      </c>
      <c r="AS472" s="41">
        <v>0</v>
      </c>
      <c r="AT472" s="41">
        <v>10466080</v>
      </c>
      <c r="AU472" s="41">
        <v>0</v>
      </c>
      <c r="AV472" s="41">
        <v>10466080</v>
      </c>
      <c r="AW472" s="41">
        <v>0</v>
      </c>
      <c r="AX472" s="41">
        <v>10466080</v>
      </c>
      <c r="AY472" s="2">
        <v>0</v>
      </c>
      <c r="AZ472" s="12" t="str">
        <f t="shared" si="53"/>
        <v>OK</v>
      </c>
      <c r="BA472" s="12" t="str">
        <f t="shared" si="54"/>
        <v>OK</v>
      </c>
      <c r="BB472" s="6">
        <f t="shared" si="55"/>
        <v>0</v>
      </c>
      <c r="BC472" s="13">
        <f t="shared" si="56"/>
        <v>115126880</v>
      </c>
      <c r="BD472" s="13">
        <f t="shared" si="57"/>
        <v>115126880</v>
      </c>
      <c r="BE472" s="6">
        <f t="shared" si="58"/>
        <v>0</v>
      </c>
      <c r="BF472" s="6">
        <f t="shared" si="59"/>
        <v>0</v>
      </c>
    </row>
    <row r="473" spans="2:58" ht="99.75" x14ac:dyDescent="0.25">
      <c r="B473" s="29" t="s">
        <v>1167</v>
      </c>
      <c r="C473" s="29" t="s">
        <v>710</v>
      </c>
      <c r="D473" s="29" t="s">
        <v>4</v>
      </c>
      <c r="E473" s="30" t="s">
        <v>219</v>
      </c>
      <c r="F473" s="30" t="s">
        <v>220</v>
      </c>
      <c r="G473" s="30" t="s">
        <v>5</v>
      </c>
      <c r="H473" s="30">
        <v>80111604</v>
      </c>
      <c r="I473" s="30" t="s">
        <v>6268</v>
      </c>
      <c r="J473" s="30" t="s">
        <v>221</v>
      </c>
      <c r="K473" s="30" t="s">
        <v>1168</v>
      </c>
      <c r="L473" s="31" t="s">
        <v>155</v>
      </c>
      <c r="M473" s="31" t="s">
        <v>712</v>
      </c>
      <c r="N473" s="31">
        <v>9</v>
      </c>
      <c r="O473" s="31" t="s">
        <v>223</v>
      </c>
      <c r="P473" s="31" t="s">
        <v>224</v>
      </c>
      <c r="Q473" s="40">
        <v>74253525.030000001</v>
      </c>
      <c r="R473" s="40">
        <v>74253525.030000001</v>
      </c>
      <c r="S473" s="31" t="s">
        <v>221</v>
      </c>
      <c r="T473" s="31" t="s">
        <v>221</v>
      </c>
      <c r="U473" s="30" t="s">
        <v>859</v>
      </c>
      <c r="V473" s="30" t="s">
        <v>714</v>
      </c>
      <c r="W473" s="30" t="s">
        <v>715</v>
      </c>
      <c r="X473" s="30" t="s">
        <v>229</v>
      </c>
      <c r="Y473" s="30" t="s">
        <v>230</v>
      </c>
      <c r="Z473" s="30" t="s">
        <v>1164</v>
      </c>
      <c r="AA473" s="41">
        <v>0</v>
      </c>
      <c r="AB473" s="41">
        <v>0</v>
      </c>
      <c r="AC473" s="41">
        <v>0</v>
      </c>
      <c r="AD473" s="41">
        <v>0</v>
      </c>
      <c r="AE473" s="41">
        <v>74253525.030000001</v>
      </c>
      <c r="AF473" s="41">
        <v>0</v>
      </c>
      <c r="AG473" s="41">
        <v>0</v>
      </c>
      <c r="AH473" s="41">
        <v>8250391.6699999999</v>
      </c>
      <c r="AI473" s="41">
        <v>0</v>
      </c>
      <c r="AJ473" s="41">
        <v>8250391.6699999999</v>
      </c>
      <c r="AK473" s="41">
        <v>0</v>
      </c>
      <c r="AL473" s="41">
        <v>8250391.6699999999</v>
      </c>
      <c r="AM473" s="41">
        <v>0</v>
      </c>
      <c r="AN473" s="41">
        <v>8250391.6699999999</v>
      </c>
      <c r="AO473" s="41">
        <v>0</v>
      </c>
      <c r="AP473" s="41">
        <v>8250391.6699999999</v>
      </c>
      <c r="AQ473" s="41">
        <v>0</v>
      </c>
      <c r="AR473" s="41">
        <v>8250391.6699999999</v>
      </c>
      <c r="AS473" s="41">
        <v>0</v>
      </c>
      <c r="AT473" s="41">
        <v>8250391.6699999999</v>
      </c>
      <c r="AU473" s="41">
        <v>0</v>
      </c>
      <c r="AV473" s="41">
        <v>8250391.6699999999</v>
      </c>
      <c r="AW473" s="41">
        <v>0</v>
      </c>
      <c r="AX473" s="41">
        <v>8250391.6699999999</v>
      </c>
      <c r="AY473" s="2">
        <v>0</v>
      </c>
      <c r="AZ473" s="12" t="str">
        <f t="shared" si="53"/>
        <v>OK</v>
      </c>
      <c r="BA473" s="12" t="str">
        <f t="shared" si="54"/>
        <v>OK</v>
      </c>
      <c r="BB473" s="6">
        <f t="shared" si="55"/>
        <v>0</v>
      </c>
      <c r="BC473" s="13">
        <f t="shared" si="56"/>
        <v>74253525.030000001</v>
      </c>
      <c r="BD473" s="13">
        <f t="shared" si="57"/>
        <v>74253525.030000001</v>
      </c>
      <c r="BE473" s="6">
        <f t="shared" si="58"/>
        <v>0</v>
      </c>
      <c r="BF473" s="6">
        <f t="shared" si="59"/>
        <v>0</v>
      </c>
    </row>
    <row r="474" spans="2:58" ht="99.75" x14ac:dyDescent="0.25">
      <c r="B474" s="29" t="s">
        <v>1169</v>
      </c>
      <c r="C474" s="29" t="s">
        <v>710</v>
      </c>
      <c r="D474" s="29" t="s">
        <v>4</v>
      </c>
      <c r="E474" s="30" t="s">
        <v>219</v>
      </c>
      <c r="F474" s="30" t="s">
        <v>220</v>
      </c>
      <c r="G474" s="30" t="s">
        <v>5</v>
      </c>
      <c r="H474" s="30">
        <v>80111604</v>
      </c>
      <c r="I474" s="30" t="s">
        <v>6268</v>
      </c>
      <c r="J474" s="30" t="s">
        <v>221</v>
      </c>
      <c r="K474" s="30" t="s">
        <v>1168</v>
      </c>
      <c r="L474" s="31" t="s">
        <v>153</v>
      </c>
      <c r="M474" s="31" t="s">
        <v>153</v>
      </c>
      <c r="N474" s="31">
        <v>12</v>
      </c>
      <c r="O474" s="31" t="s">
        <v>223</v>
      </c>
      <c r="P474" s="31" t="s">
        <v>224</v>
      </c>
      <c r="Q474" s="40">
        <v>90754308.370000005</v>
      </c>
      <c r="R474" s="40">
        <v>90754308.370000005</v>
      </c>
      <c r="S474" s="31" t="s">
        <v>221</v>
      </c>
      <c r="T474" s="31" t="s">
        <v>221</v>
      </c>
      <c r="U474" s="30" t="s">
        <v>859</v>
      </c>
      <c r="V474" s="30" t="s">
        <v>714</v>
      </c>
      <c r="W474" s="30" t="s">
        <v>715</v>
      </c>
      <c r="X474" s="30" t="s">
        <v>229</v>
      </c>
      <c r="Y474" s="30" t="s">
        <v>230</v>
      </c>
      <c r="Z474" s="30" t="s">
        <v>1170</v>
      </c>
      <c r="AA474" s="41">
        <v>90754308.370000005</v>
      </c>
      <c r="AB474" s="41">
        <v>0</v>
      </c>
      <c r="AC474" s="41">
        <v>0</v>
      </c>
      <c r="AD474" s="41">
        <v>8250391.6699999999</v>
      </c>
      <c r="AE474" s="41">
        <v>0</v>
      </c>
      <c r="AF474" s="41">
        <v>8250391.6699999999</v>
      </c>
      <c r="AG474" s="41">
        <v>0</v>
      </c>
      <c r="AH474" s="41">
        <v>8250391.6699999999</v>
      </c>
      <c r="AI474" s="41">
        <v>0</v>
      </c>
      <c r="AJ474" s="41">
        <v>8250391.6699999999</v>
      </c>
      <c r="AK474" s="41">
        <v>0</v>
      </c>
      <c r="AL474" s="41">
        <v>8250391.6699999999</v>
      </c>
      <c r="AM474" s="41">
        <v>0</v>
      </c>
      <c r="AN474" s="41">
        <v>8250391.6699999999</v>
      </c>
      <c r="AO474" s="41">
        <v>0</v>
      </c>
      <c r="AP474" s="41">
        <v>8250391.6699999999</v>
      </c>
      <c r="AQ474" s="41">
        <v>0</v>
      </c>
      <c r="AR474" s="41">
        <v>8250391.6699999999</v>
      </c>
      <c r="AS474" s="41">
        <v>0</v>
      </c>
      <c r="AT474" s="41">
        <v>8250391.6699999999</v>
      </c>
      <c r="AU474" s="41">
        <v>0</v>
      </c>
      <c r="AV474" s="41">
        <v>8250391.6699999999</v>
      </c>
      <c r="AW474" s="41">
        <v>0</v>
      </c>
      <c r="AX474" s="41">
        <v>8250391.6699999999</v>
      </c>
      <c r="AY474" s="2">
        <v>0</v>
      </c>
      <c r="AZ474" s="12" t="str">
        <f t="shared" si="53"/>
        <v>OK</v>
      </c>
      <c r="BA474" s="12" t="str">
        <f t="shared" si="54"/>
        <v>OK</v>
      </c>
      <c r="BB474" s="6">
        <f t="shared" si="55"/>
        <v>0</v>
      </c>
      <c r="BC474" s="13">
        <f t="shared" si="56"/>
        <v>90754308.370000005</v>
      </c>
      <c r="BD474" s="13">
        <f t="shared" si="57"/>
        <v>90754308.370000005</v>
      </c>
      <c r="BE474" s="6">
        <f t="shared" si="58"/>
        <v>0</v>
      </c>
      <c r="BF474" s="6">
        <f t="shared" si="59"/>
        <v>0</v>
      </c>
    </row>
    <row r="475" spans="2:58" ht="99.75" x14ac:dyDescent="0.25">
      <c r="B475" s="29" t="s">
        <v>1171</v>
      </c>
      <c r="C475" s="29" t="s">
        <v>710</v>
      </c>
      <c r="D475" s="29" t="s">
        <v>4</v>
      </c>
      <c r="E475" s="30" t="s">
        <v>219</v>
      </c>
      <c r="F475" s="30" t="s">
        <v>220</v>
      </c>
      <c r="G475" s="30" t="s">
        <v>5</v>
      </c>
      <c r="H475" s="30">
        <v>80111604</v>
      </c>
      <c r="I475" s="30" t="s">
        <v>6268</v>
      </c>
      <c r="J475" s="30" t="s">
        <v>221</v>
      </c>
      <c r="K475" s="30" t="s">
        <v>1168</v>
      </c>
      <c r="L475" s="31" t="s">
        <v>153</v>
      </c>
      <c r="M475" s="31" t="s">
        <v>153</v>
      </c>
      <c r="N475" s="31">
        <v>12</v>
      </c>
      <c r="O475" s="31" t="s">
        <v>223</v>
      </c>
      <c r="P475" s="31" t="s">
        <v>224</v>
      </c>
      <c r="Q475" s="40">
        <v>90754308.370000005</v>
      </c>
      <c r="R475" s="40">
        <v>90754308.370000005</v>
      </c>
      <c r="S475" s="31" t="s">
        <v>221</v>
      </c>
      <c r="T475" s="31" t="s">
        <v>221</v>
      </c>
      <c r="U475" s="30" t="s">
        <v>859</v>
      </c>
      <c r="V475" s="30" t="s">
        <v>714</v>
      </c>
      <c r="W475" s="30" t="s">
        <v>715</v>
      </c>
      <c r="X475" s="30" t="s">
        <v>229</v>
      </c>
      <c r="Y475" s="30" t="s">
        <v>230</v>
      </c>
      <c r="Z475" s="30" t="s">
        <v>1170</v>
      </c>
      <c r="AA475" s="41">
        <v>90754308.370000005</v>
      </c>
      <c r="AB475" s="41">
        <v>0</v>
      </c>
      <c r="AC475" s="41">
        <v>0</v>
      </c>
      <c r="AD475" s="41">
        <v>8250391.6699999999</v>
      </c>
      <c r="AE475" s="41">
        <v>0</v>
      </c>
      <c r="AF475" s="41">
        <v>8250391.6699999999</v>
      </c>
      <c r="AG475" s="41">
        <v>0</v>
      </c>
      <c r="AH475" s="41">
        <v>8250391.6699999999</v>
      </c>
      <c r="AI475" s="41">
        <v>0</v>
      </c>
      <c r="AJ475" s="41">
        <v>8250391.6699999999</v>
      </c>
      <c r="AK475" s="41">
        <v>0</v>
      </c>
      <c r="AL475" s="41">
        <v>8250391.6699999999</v>
      </c>
      <c r="AM475" s="41">
        <v>0</v>
      </c>
      <c r="AN475" s="41">
        <v>8250391.6699999999</v>
      </c>
      <c r="AO475" s="41">
        <v>0</v>
      </c>
      <c r="AP475" s="41">
        <v>8250391.6699999999</v>
      </c>
      <c r="AQ475" s="41">
        <v>0</v>
      </c>
      <c r="AR475" s="41">
        <v>8250391.6699999999</v>
      </c>
      <c r="AS475" s="41">
        <v>0</v>
      </c>
      <c r="AT475" s="41">
        <v>8250391.6699999999</v>
      </c>
      <c r="AU475" s="41">
        <v>0</v>
      </c>
      <c r="AV475" s="41">
        <v>8250391.6699999999</v>
      </c>
      <c r="AW475" s="41">
        <v>0</v>
      </c>
      <c r="AX475" s="41">
        <v>8250391.6699999999</v>
      </c>
      <c r="AY475" s="2">
        <v>0</v>
      </c>
      <c r="AZ475" s="12" t="str">
        <f t="shared" si="53"/>
        <v>OK</v>
      </c>
      <c r="BA475" s="12" t="str">
        <f t="shared" si="54"/>
        <v>OK</v>
      </c>
      <c r="BB475" s="6">
        <f t="shared" si="55"/>
        <v>0</v>
      </c>
      <c r="BC475" s="13">
        <f t="shared" si="56"/>
        <v>90754308.370000005</v>
      </c>
      <c r="BD475" s="13">
        <f t="shared" si="57"/>
        <v>90754308.370000005</v>
      </c>
      <c r="BE475" s="6">
        <f t="shared" si="58"/>
        <v>0</v>
      </c>
      <c r="BF475" s="6">
        <f t="shared" si="59"/>
        <v>0</v>
      </c>
    </row>
    <row r="476" spans="2:58" ht="99.75" x14ac:dyDescent="0.25">
      <c r="B476" s="29" t="s">
        <v>1172</v>
      </c>
      <c r="C476" s="29" t="s">
        <v>710</v>
      </c>
      <c r="D476" s="29" t="s">
        <v>4</v>
      </c>
      <c r="E476" s="30" t="s">
        <v>219</v>
      </c>
      <c r="F476" s="30" t="s">
        <v>220</v>
      </c>
      <c r="G476" s="30" t="s">
        <v>5</v>
      </c>
      <c r="H476" s="30">
        <v>80111604</v>
      </c>
      <c r="I476" s="30" t="s">
        <v>6268</v>
      </c>
      <c r="J476" s="30" t="s">
        <v>221</v>
      </c>
      <c r="K476" s="30" t="s">
        <v>1168</v>
      </c>
      <c r="L476" s="31" t="s">
        <v>153</v>
      </c>
      <c r="M476" s="31" t="s">
        <v>153</v>
      </c>
      <c r="N476" s="31">
        <v>12</v>
      </c>
      <c r="O476" s="31" t="s">
        <v>223</v>
      </c>
      <c r="P476" s="31" t="s">
        <v>224</v>
      </c>
      <c r="Q476" s="40">
        <v>90754308.370000005</v>
      </c>
      <c r="R476" s="40">
        <v>90754308.370000005</v>
      </c>
      <c r="S476" s="31" t="s">
        <v>221</v>
      </c>
      <c r="T476" s="31" t="s">
        <v>221</v>
      </c>
      <c r="U476" s="30" t="s">
        <v>859</v>
      </c>
      <c r="V476" s="30" t="s">
        <v>714</v>
      </c>
      <c r="W476" s="30" t="s">
        <v>715</v>
      </c>
      <c r="X476" s="30" t="s">
        <v>229</v>
      </c>
      <c r="Y476" s="30" t="s">
        <v>230</v>
      </c>
      <c r="Z476" s="30" t="s">
        <v>1170</v>
      </c>
      <c r="AA476" s="41">
        <v>90754308.370000005</v>
      </c>
      <c r="AB476" s="41">
        <v>0</v>
      </c>
      <c r="AC476" s="41">
        <v>0</v>
      </c>
      <c r="AD476" s="41">
        <v>8250391.6699999999</v>
      </c>
      <c r="AE476" s="41">
        <v>0</v>
      </c>
      <c r="AF476" s="41">
        <v>8250391.6699999999</v>
      </c>
      <c r="AG476" s="41">
        <v>0</v>
      </c>
      <c r="AH476" s="41">
        <v>8250391.6699999999</v>
      </c>
      <c r="AI476" s="41">
        <v>0</v>
      </c>
      <c r="AJ476" s="41">
        <v>8250391.6699999999</v>
      </c>
      <c r="AK476" s="41">
        <v>0</v>
      </c>
      <c r="AL476" s="41">
        <v>8250391.6699999999</v>
      </c>
      <c r="AM476" s="41">
        <v>0</v>
      </c>
      <c r="AN476" s="41">
        <v>8250391.6699999999</v>
      </c>
      <c r="AO476" s="41">
        <v>0</v>
      </c>
      <c r="AP476" s="41">
        <v>8250391.6699999999</v>
      </c>
      <c r="AQ476" s="41">
        <v>0</v>
      </c>
      <c r="AR476" s="41">
        <v>8250391.6699999999</v>
      </c>
      <c r="AS476" s="41">
        <v>0</v>
      </c>
      <c r="AT476" s="41">
        <v>8250391.6699999999</v>
      </c>
      <c r="AU476" s="41">
        <v>0</v>
      </c>
      <c r="AV476" s="41">
        <v>8250391.6699999999</v>
      </c>
      <c r="AW476" s="41">
        <v>0</v>
      </c>
      <c r="AX476" s="41">
        <v>8250391.6699999999</v>
      </c>
      <c r="AY476" s="2">
        <v>0</v>
      </c>
      <c r="AZ476" s="12" t="str">
        <f t="shared" si="53"/>
        <v>OK</v>
      </c>
      <c r="BA476" s="12" t="str">
        <f t="shared" si="54"/>
        <v>OK</v>
      </c>
      <c r="BB476" s="6">
        <f t="shared" si="55"/>
        <v>0</v>
      </c>
      <c r="BC476" s="13">
        <f t="shared" si="56"/>
        <v>90754308.370000005</v>
      </c>
      <c r="BD476" s="13">
        <f t="shared" si="57"/>
        <v>90754308.370000005</v>
      </c>
      <c r="BE476" s="6">
        <f t="shared" si="58"/>
        <v>0</v>
      </c>
      <c r="BF476" s="6">
        <f t="shared" si="59"/>
        <v>0</v>
      </c>
    </row>
    <row r="477" spans="2:58" ht="99.75" x14ac:dyDescent="0.25">
      <c r="B477" s="29" t="s">
        <v>1173</v>
      </c>
      <c r="C477" s="29" t="s">
        <v>710</v>
      </c>
      <c r="D477" s="29" t="s">
        <v>4</v>
      </c>
      <c r="E477" s="30" t="s">
        <v>219</v>
      </c>
      <c r="F477" s="30" t="s">
        <v>220</v>
      </c>
      <c r="G477" s="30" t="s">
        <v>5</v>
      </c>
      <c r="H477" s="30">
        <v>80111604</v>
      </c>
      <c r="I477" s="30" t="s">
        <v>6268</v>
      </c>
      <c r="J477" s="30" t="s">
        <v>221</v>
      </c>
      <c r="K477" s="30" t="s">
        <v>1168</v>
      </c>
      <c r="L477" s="31" t="s">
        <v>153</v>
      </c>
      <c r="M477" s="31" t="s">
        <v>153</v>
      </c>
      <c r="N477" s="31">
        <v>12</v>
      </c>
      <c r="O477" s="31" t="s">
        <v>223</v>
      </c>
      <c r="P477" s="31" t="s">
        <v>224</v>
      </c>
      <c r="Q477" s="40">
        <v>90754308.370000005</v>
      </c>
      <c r="R477" s="40">
        <v>90754308.370000005</v>
      </c>
      <c r="S477" s="31" t="s">
        <v>221</v>
      </c>
      <c r="T477" s="31" t="s">
        <v>221</v>
      </c>
      <c r="U477" s="30" t="s">
        <v>859</v>
      </c>
      <c r="V477" s="30" t="s">
        <v>714</v>
      </c>
      <c r="W477" s="30" t="s">
        <v>715</v>
      </c>
      <c r="X477" s="30" t="s">
        <v>229</v>
      </c>
      <c r="Y477" s="30" t="s">
        <v>230</v>
      </c>
      <c r="Z477" s="30" t="s">
        <v>1170</v>
      </c>
      <c r="AA477" s="41">
        <v>90754308.370000005</v>
      </c>
      <c r="AB477" s="41">
        <v>0</v>
      </c>
      <c r="AC477" s="41">
        <v>0</v>
      </c>
      <c r="AD477" s="41">
        <v>8250391.6699999999</v>
      </c>
      <c r="AE477" s="41">
        <v>0</v>
      </c>
      <c r="AF477" s="41">
        <v>8250391.6699999999</v>
      </c>
      <c r="AG477" s="41">
        <v>0</v>
      </c>
      <c r="AH477" s="41">
        <v>8250391.6699999999</v>
      </c>
      <c r="AI477" s="41">
        <v>0</v>
      </c>
      <c r="AJ477" s="41">
        <v>8250391.6699999999</v>
      </c>
      <c r="AK477" s="41">
        <v>0</v>
      </c>
      <c r="AL477" s="41">
        <v>8250391.6699999999</v>
      </c>
      <c r="AM477" s="41">
        <v>0</v>
      </c>
      <c r="AN477" s="41">
        <v>8250391.6699999999</v>
      </c>
      <c r="AO477" s="41">
        <v>0</v>
      </c>
      <c r="AP477" s="41">
        <v>8250391.6699999999</v>
      </c>
      <c r="AQ477" s="41">
        <v>0</v>
      </c>
      <c r="AR477" s="41">
        <v>8250391.6699999999</v>
      </c>
      <c r="AS477" s="41">
        <v>0</v>
      </c>
      <c r="AT477" s="41">
        <v>8250391.6699999999</v>
      </c>
      <c r="AU477" s="41">
        <v>0</v>
      </c>
      <c r="AV477" s="41">
        <v>8250391.6699999999</v>
      </c>
      <c r="AW477" s="41">
        <v>0</v>
      </c>
      <c r="AX477" s="41">
        <v>8250391.6699999999</v>
      </c>
      <c r="AY477" s="2">
        <v>0</v>
      </c>
      <c r="AZ477" s="12" t="str">
        <f t="shared" si="53"/>
        <v>OK</v>
      </c>
      <c r="BA477" s="12" t="str">
        <f t="shared" si="54"/>
        <v>OK</v>
      </c>
      <c r="BB477" s="6">
        <f t="shared" si="55"/>
        <v>0</v>
      </c>
      <c r="BC477" s="13">
        <f t="shared" si="56"/>
        <v>90754308.370000005</v>
      </c>
      <c r="BD477" s="13">
        <f t="shared" si="57"/>
        <v>90754308.370000005</v>
      </c>
      <c r="BE477" s="6">
        <f t="shared" si="58"/>
        <v>0</v>
      </c>
      <c r="BF477" s="6">
        <f t="shared" si="59"/>
        <v>0</v>
      </c>
    </row>
    <row r="478" spans="2:58" ht="99.75" x14ac:dyDescent="0.25">
      <c r="B478" s="29" t="s">
        <v>1174</v>
      </c>
      <c r="C478" s="29" t="s">
        <v>710</v>
      </c>
      <c r="D478" s="29" t="s">
        <v>4</v>
      </c>
      <c r="E478" s="30" t="s">
        <v>219</v>
      </c>
      <c r="F478" s="30" t="s">
        <v>220</v>
      </c>
      <c r="G478" s="30" t="s">
        <v>5</v>
      </c>
      <c r="H478" s="30">
        <v>80111604</v>
      </c>
      <c r="I478" s="30" t="s">
        <v>6268</v>
      </c>
      <c r="J478" s="30" t="s">
        <v>221</v>
      </c>
      <c r="K478" s="30" t="s">
        <v>1168</v>
      </c>
      <c r="L478" s="31" t="s">
        <v>153</v>
      </c>
      <c r="M478" s="31" t="s">
        <v>153</v>
      </c>
      <c r="N478" s="31">
        <v>12</v>
      </c>
      <c r="O478" s="31" t="s">
        <v>223</v>
      </c>
      <c r="P478" s="31" t="s">
        <v>224</v>
      </c>
      <c r="Q478" s="40">
        <v>90754308.370000005</v>
      </c>
      <c r="R478" s="40">
        <v>90754308.370000005</v>
      </c>
      <c r="S478" s="31" t="s">
        <v>221</v>
      </c>
      <c r="T478" s="31" t="s">
        <v>221</v>
      </c>
      <c r="U478" s="30" t="s">
        <v>859</v>
      </c>
      <c r="V478" s="30" t="s">
        <v>714</v>
      </c>
      <c r="W478" s="30" t="s">
        <v>715</v>
      </c>
      <c r="X478" s="30" t="s">
        <v>229</v>
      </c>
      <c r="Y478" s="30" t="s">
        <v>230</v>
      </c>
      <c r="Z478" s="30" t="s">
        <v>1170</v>
      </c>
      <c r="AA478" s="41">
        <v>90754308.370000005</v>
      </c>
      <c r="AB478" s="41">
        <v>0</v>
      </c>
      <c r="AC478" s="41">
        <v>0</v>
      </c>
      <c r="AD478" s="41">
        <v>8250391.6699999999</v>
      </c>
      <c r="AE478" s="41">
        <v>0</v>
      </c>
      <c r="AF478" s="41">
        <v>8250391.6699999999</v>
      </c>
      <c r="AG478" s="41">
        <v>0</v>
      </c>
      <c r="AH478" s="41">
        <v>8250391.6699999999</v>
      </c>
      <c r="AI478" s="41">
        <v>0</v>
      </c>
      <c r="AJ478" s="41">
        <v>8250391.6699999999</v>
      </c>
      <c r="AK478" s="41">
        <v>0</v>
      </c>
      <c r="AL478" s="41">
        <v>8250391.6699999999</v>
      </c>
      <c r="AM478" s="41">
        <v>0</v>
      </c>
      <c r="AN478" s="41">
        <v>8250391.6699999999</v>
      </c>
      <c r="AO478" s="41">
        <v>0</v>
      </c>
      <c r="AP478" s="41">
        <v>8250391.6699999999</v>
      </c>
      <c r="AQ478" s="41">
        <v>0</v>
      </c>
      <c r="AR478" s="41">
        <v>8250391.6699999999</v>
      </c>
      <c r="AS478" s="41">
        <v>0</v>
      </c>
      <c r="AT478" s="41">
        <v>8250391.6699999999</v>
      </c>
      <c r="AU478" s="41">
        <v>0</v>
      </c>
      <c r="AV478" s="41">
        <v>8250391.6699999999</v>
      </c>
      <c r="AW478" s="41">
        <v>0</v>
      </c>
      <c r="AX478" s="41">
        <v>8250391.6699999999</v>
      </c>
      <c r="AY478" s="2">
        <v>0</v>
      </c>
      <c r="AZ478" s="12" t="str">
        <f t="shared" si="53"/>
        <v>OK</v>
      </c>
      <c r="BA478" s="12" t="str">
        <f t="shared" si="54"/>
        <v>OK</v>
      </c>
      <c r="BB478" s="6">
        <f t="shared" si="55"/>
        <v>0</v>
      </c>
      <c r="BC478" s="13">
        <f t="shared" si="56"/>
        <v>90754308.370000005</v>
      </c>
      <c r="BD478" s="13">
        <f t="shared" si="57"/>
        <v>90754308.370000005</v>
      </c>
      <c r="BE478" s="6">
        <f t="shared" si="58"/>
        <v>0</v>
      </c>
      <c r="BF478" s="6">
        <f t="shared" si="59"/>
        <v>0</v>
      </c>
    </row>
    <row r="479" spans="2:58" ht="99.75" x14ac:dyDescent="0.25">
      <c r="B479" s="29" t="s">
        <v>1175</v>
      </c>
      <c r="C479" s="29" t="s">
        <v>710</v>
      </c>
      <c r="D479" s="29" t="s">
        <v>4</v>
      </c>
      <c r="E479" s="30" t="s">
        <v>219</v>
      </c>
      <c r="F479" s="30" t="s">
        <v>220</v>
      </c>
      <c r="G479" s="30" t="s">
        <v>5</v>
      </c>
      <c r="H479" s="30">
        <v>80111604</v>
      </c>
      <c r="I479" s="30" t="s">
        <v>6268</v>
      </c>
      <c r="J479" s="30" t="s">
        <v>221</v>
      </c>
      <c r="K479" s="30" t="s">
        <v>1168</v>
      </c>
      <c r="L479" s="31" t="s">
        <v>153</v>
      </c>
      <c r="M479" s="31" t="s">
        <v>153</v>
      </c>
      <c r="N479" s="31">
        <v>12</v>
      </c>
      <c r="O479" s="31" t="s">
        <v>223</v>
      </c>
      <c r="P479" s="31" t="s">
        <v>224</v>
      </c>
      <c r="Q479" s="40">
        <v>94879504.204999998</v>
      </c>
      <c r="R479" s="40">
        <v>94879504.204999998</v>
      </c>
      <c r="S479" s="31" t="s">
        <v>221</v>
      </c>
      <c r="T479" s="31" t="s">
        <v>221</v>
      </c>
      <c r="U479" s="30" t="s">
        <v>859</v>
      </c>
      <c r="V479" s="30" t="s">
        <v>714</v>
      </c>
      <c r="W479" s="30" t="s">
        <v>715</v>
      </c>
      <c r="X479" s="30" t="s">
        <v>229</v>
      </c>
      <c r="Y479" s="30" t="s">
        <v>230</v>
      </c>
      <c r="Z479" s="30" t="s">
        <v>938</v>
      </c>
      <c r="AA479" s="41">
        <v>94879504.204999998</v>
      </c>
      <c r="AB479" s="41">
        <v>0</v>
      </c>
      <c r="AC479" s="41">
        <v>0</v>
      </c>
      <c r="AD479" s="41">
        <v>8250391.6699999999</v>
      </c>
      <c r="AE479" s="41">
        <v>0</v>
      </c>
      <c r="AF479" s="41">
        <v>8250391.6699999999</v>
      </c>
      <c r="AG479" s="41">
        <v>0</v>
      </c>
      <c r="AH479" s="41">
        <v>8250391.6699999999</v>
      </c>
      <c r="AI479" s="41">
        <v>0</v>
      </c>
      <c r="AJ479" s="41">
        <v>8250391.6699999999</v>
      </c>
      <c r="AK479" s="41">
        <v>0</v>
      </c>
      <c r="AL479" s="41">
        <v>8250391.6699999999</v>
      </c>
      <c r="AM479" s="41">
        <v>0</v>
      </c>
      <c r="AN479" s="41">
        <v>8250391.6699999999</v>
      </c>
      <c r="AO479" s="41">
        <v>0</v>
      </c>
      <c r="AP479" s="41">
        <v>8250391.6699999999</v>
      </c>
      <c r="AQ479" s="41">
        <v>0</v>
      </c>
      <c r="AR479" s="41">
        <v>8250391.6699999999</v>
      </c>
      <c r="AS479" s="41">
        <v>0</v>
      </c>
      <c r="AT479" s="41">
        <v>8250391.6699999999</v>
      </c>
      <c r="AU479" s="41">
        <v>0</v>
      </c>
      <c r="AV479" s="41">
        <v>8250391.6699999999</v>
      </c>
      <c r="AW479" s="41">
        <v>0</v>
      </c>
      <c r="AX479" s="41">
        <v>12375587.504999993</v>
      </c>
      <c r="AY479" s="2">
        <v>0</v>
      </c>
      <c r="AZ479" s="12" t="str">
        <f t="shared" si="53"/>
        <v>OK</v>
      </c>
      <c r="BA479" s="12" t="str">
        <f t="shared" si="54"/>
        <v>OK</v>
      </c>
      <c r="BB479" s="6">
        <f t="shared" si="55"/>
        <v>0</v>
      </c>
      <c r="BC479" s="13">
        <f t="shared" si="56"/>
        <v>94879504.204999998</v>
      </c>
      <c r="BD479" s="13">
        <f t="shared" si="57"/>
        <v>94879504.204999998</v>
      </c>
      <c r="BE479" s="6">
        <f t="shared" si="58"/>
        <v>0</v>
      </c>
      <c r="BF479" s="6">
        <f t="shared" si="59"/>
        <v>0</v>
      </c>
    </row>
    <row r="480" spans="2:58" ht="99.75" x14ac:dyDescent="0.25">
      <c r="B480" s="29" t="s">
        <v>1176</v>
      </c>
      <c r="C480" s="29" t="s">
        <v>710</v>
      </c>
      <c r="D480" s="29" t="s">
        <v>4</v>
      </c>
      <c r="E480" s="30" t="s">
        <v>219</v>
      </c>
      <c r="F480" s="30" t="s">
        <v>220</v>
      </c>
      <c r="G480" s="30" t="s">
        <v>5</v>
      </c>
      <c r="H480" s="30">
        <v>80111604</v>
      </c>
      <c r="I480" s="30" t="s">
        <v>6268</v>
      </c>
      <c r="J480" s="30" t="s">
        <v>221</v>
      </c>
      <c r="K480" s="30" t="s">
        <v>1168</v>
      </c>
      <c r="L480" s="31" t="s">
        <v>153</v>
      </c>
      <c r="M480" s="31" t="s">
        <v>153</v>
      </c>
      <c r="N480" s="31">
        <v>12</v>
      </c>
      <c r="O480" s="31" t="s">
        <v>223</v>
      </c>
      <c r="P480" s="31" t="s">
        <v>224</v>
      </c>
      <c r="Q480" s="40">
        <v>94879504.204999998</v>
      </c>
      <c r="R480" s="40">
        <v>94879504.204999998</v>
      </c>
      <c r="S480" s="31" t="s">
        <v>221</v>
      </c>
      <c r="T480" s="31" t="s">
        <v>221</v>
      </c>
      <c r="U480" s="30" t="s">
        <v>859</v>
      </c>
      <c r="V480" s="30" t="s">
        <v>714</v>
      </c>
      <c r="W480" s="30" t="s">
        <v>715</v>
      </c>
      <c r="X480" s="30" t="s">
        <v>229</v>
      </c>
      <c r="Y480" s="30" t="s">
        <v>230</v>
      </c>
      <c r="Z480" s="30" t="s">
        <v>1170</v>
      </c>
      <c r="AA480" s="41">
        <v>94879504.204999998</v>
      </c>
      <c r="AB480" s="41">
        <v>0</v>
      </c>
      <c r="AC480" s="41">
        <v>0</v>
      </c>
      <c r="AD480" s="41">
        <v>8250391.6699999999</v>
      </c>
      <c r="AE480" s="41">
        <v>0</v>
      </c>
      <c r="AF480" s="41">
        <v>8250391.6699999999</v>
      </c>
      <c r="AG480" s="41">
        <v>0</v>
      </c>
      <c r="AH480" s="41">
        <v>8250391.6699999999</v>
      </c>
      <c r="AI480" s="41">
        <v>0</v>
      </c>
      <c r="AJ480" s="41">
        <v>8250391.6699999999</v>
      </c>
      <c r="AK480" s="41">
        <v>0</v>
      </c>
      <c r="AL480" s="41">
        <v>8250391.6699999999</v>
      </c>
      <c r="AM480" s="41">
        <v>0</v>
      </c>
      <c r="AN480" s="41">
        <v>8250391.6699999999</v>
      </c>
      <c r="AO480" s="41">
        <v>0</v>
      </c>
      <c r="AP480" s="41">
        <v>8250391.6699999999</v>
      </c>
      <c r="AQ480" s="41">
        <v>0</v>
      </c>
      <c r="AR480" s="41">
        <v>8250391.6699999999</v>
      </c>
      <c r="AS480" s="41">
        <v>0</v>
      </c>
      <c r="AT480" s="41">
        <v>8250391.6699999999</v>
      </c>
      <c r="AU480" s="41">
        <v>0</v>
      </c>
      <c r="AV480" s="41">
        <v>8250391.6699999999</v>
      </c>
      <c r="AW480" s="41">
        <v>0</v>
      </c>
      <c r="AX480" s="41">
        <v>12375587.504999993</v>
      </c>
      <c r="AY480" s="2">
        <v>0</v>
      </c>
      <c r="AZ480" s="12" t="str">
        <f t="shared" si="53"/>
        <v>OK</v>
      </c>
      <c r="BA480" s="12" t="str">
        <f t="shared" si="54"/>
        <v>OK</v>
      </c>
      <c r="BB480" s="6">
        <f t="shared" si="55"/>
        <v>0</v>
      </c>
      <c r="BC480" s="13">
        <f t="shared" si="56"/>
        <v>94879504.204999998</v>
      </c>
      <c r="BD480" s="13">
        <f t="shared" si="57"/>
        <v>94879504.204999998</v>
      </c>
      <c r="BE480" s="6">
        <f t="shared" si="58"/>
        <v>0</v>
      </c>
      <c r="BF480" s="6">
        <f t="shared" si="59"/>
        <v>0</v>
      </c>
    </row>
    <row r="481" spans="2:58" ht="99.75" x14ac:dyDescent="0.25">
      <c r="B481" s="29" t="s">
        <v>1177</v>
      </c>
      <c r="C481" s="29" t="s">
        <v>710</v>
      </c>
      <c r="D481" s="29" t="s">
        <v>4</v>
      </c>
      <c r="E481" s="30" t="s">
        <v>219</v>
      </c>
      <c r="F481" s="30" t="s">
        <v>220</v>
      </c>
      <c r="G481" s="30" t="s">
        <v>5</v>
      </c>
      <c r="H481" s="30">
        <v>80111604</v>
      </c>
      <c r="I481" s="30" t="s">
        <v>6268</v>
      </c>
      <c r="J481" s="30" t="s">
        <v>221</v>
      </c>
      <c r="K481" s="30" t="s">
        <v>1168</v>
      </c>
      <c r="L481" s="31" t="s">
        <v>153</v>
      </c>
      <c r="M481" s="31" t="s">
        <v>153</v>
      </c>
      <c r="N481" s="31">
        <v>12</v>
      </c>
      <c r="O481" s="31" t="s">
        <v>223</v>
      </c>
      <c r="P481" s="31" t="s">
        <v>224</v>
      </c>
      <c r="Q481" s="40">
        <v>94879504.204999998</v>
      </c>
      <c r="R481" s="40">
        <v>94879504.204999998</v>
      </c>
      <c r="S481" s="31" t="s">
        <v>221</v>
      </c>
      <c r="T481" s="31" t="s">
        <v>221</v>
      </c>
      <c r="U481" s="30" t="s">
        <v>859</v>
      </c>
      <c r="V481" s="30" t="s">
        <v>714</v>
      </c>
      <c r="W481" s="30" t="s">
        <v>715</v>
      </c>
      <c r="X481" s="30" t="s">
        <v>229</v>
      </c>
      <c r="Y481" s="30" t="s">
        <v>230</v>
      </c>
      <c r="Z481" s="30" t="s">
        <v>1170</v>
      </c>
      <c r="AA481" s="41">
        <v>94879504.204999998</v>
      </c>
      <c r="AB481" s="41">
        <v>0</v>
      </c>
      <c r="AC481" s="41">
        <v>0</v>
      </c>
      <c r="AD481" s="41">
        <v>8250391.6699999999</v>
      </c>
      <c r="AE481" s="41">
        <v>0</v>
      </c>
      <c r="AF481" s="41">
        <v>8250391.6699999999</v>
      </c>
      <c r="AG481" s="41">
        <v>0</v>
      </c>
      <c r="AH481" s="41">
        <v>8250391.6699999999</v>
      </c>
      <c r="AI481" s="41">
        <v>0</v>
      </c>
      <c r="AJ481" s="41">
        <v>8250391.6699999999</v>
      </c>
      <c r="AK481" s="41">
        <v>0</v>
      </c>
      <c r="AL481" s="41">
        <v>8250391.6699999999</v>
      </c>
      <c r="AM481" s="41">
        <v>0</v>
      </c>
      <c r="AN481" s="41">
        <v>8250391.6699999999</v>
      </c>
      <c r="AO481" s="41">
        <v>0</v>
      </c>
      <c r="AP481" s="41">
        <v>8250391.6699999999</v>
      </c>
      <c r="AQ481" s="41">
        <v>0</v>
      </c>
      <c r="AR481" s="41">
        <v>8250391.6699999999</v>
      </c>
      <c r="AS481" s="41">
        <v>0</v>
      </c>
      <c r="AT481" s="41">
        <v>8250391.6699999999</v>
      </c>
      <c r="AU481" s="41">
        <v>0</v>
      </c>
      <c r="AV481" s="41">
        <v>8250391.6699999999</v>
      </c>
      <c r="AW481" s="41">
        <v>0</v>
      </c>
      <c r="AX481" s="41">
        <v>12375587.504999993</v>
      </c>
      <c r="AY481" s="2">
        <v>0</v>
      </c>
      <c r="AZ481" s="12" t="str">
        <f t="shared" si="53"/>
        <v>OK</v>
      </c>
      <c r="BA481" s="12" t="str">
        <f t="shared" si="54"/>
        <v>OK</v>
      </c>
      <c r="BB481" s="6">
        <f t="shared" si="55"/>
        <v>0</v>
      </c>
      <c r="BC481" s="13">
        <f t="shared" si="56"/>
        <v>94879504.204999998</v>
      </c>
      <c r="BD481" s="13">
        <f t="shared" si="57"/>
        <v>94879504.204999998</v>
      </c>
      <c r="BE481" s="6">
        <f t="shared" si="58"/>
        <v>0</v>
      </c>
      <c r="BF481" s="6">
        <f t="shared" si="59"/>
        <v>0</v>
      </c>
    </row>
    <row r="482" spans="2:58" ht="142.5" x14ac:dyDescent="0.25">
      <c r="B482" s="29" t="s">
        <v>1178</v>
      </c>
      <c r="C482" s="29" t="s">
        <v>710</v>
      </c>
      <c r="D482" s="29" t="s">
        <v>4</v>
      </c>
      <c r="E482" s="30" t="s">
        <v>219</v>
      </c>
      <c r="F482" s="30" t="s">
        <v>220</v>
      </c>
      <c r="G482" s="30" t="s">
        <v>5</v>
      </c>
      <c r="H482" s="30">
        <v>80111604</v>
      </c>
      <c r="I482" s="30" t="s">
        <v>6268</v>
      </c>
      <c r="J482" s="30" t="s">
        <v>221</v>
      </c>
      <c r="K482" s="30" t="s">
        <v>1179</v>
      </c>
      <c r="L482" s="31" t="s">
        <v>153</v>
      </c>
      <c r="M482" s="31" t="s">
        <v>153</v>
      </c>
      <c r="N482" s="31">
        <v>12</v>
      </c>
      <c r="O482" s="31" t="s">
        <v>223</v>
      </c>
      <c r="P482" s="31" t="s">
        <v>224</v>
      </c>
      <c r="Q482" s="40">
        <v>90754308.370000005</v>
      </c>
      <c r="R482" s="40">
        <v>90754308.370000005</v>
      </c>
      <c r="S482" s="31" t="s">
        <v>221</v>
      </c>
      <c r="T482" s="31" t="s">
        <v>221</v>
      </c>
      <c r="U482" s="30" t="s">
        <v>859</v>
      </c>
      <c r="V482" s="30" t="s">
        <v>714</v>
      </c>
      <c r="W482" s="30" t="s">
        <v>715</v>
      </c>
      <c r="X482" s="30" t="s">
        <v>229</v>
      </c>
      <c r="Y482" s="30" t="s">
        <v>230</v>
      </c>
      <c r="Z482" s="30" t="s">
        <v>1170</v>
      </c>
      <c r="AA482" s="41">
        <v>90754308.370000005</v>
      </c>
      <c r="AB482" s="41">
        <v>0</v>
      </c>
      <c r="AC482" s="41">
        <v>0</v>
      </c>
      <c r="AD482" s="41">
        <v>8250391.6699999999</v>
      </c>
      <c r="AE482" s="41">
        <v>0</v>
      </c>
      <c r="AF482" s="41">
        <v>8250391.6699999999</v>
      </c>
      <c r="AG482" s="41">
        <v>0</v>
      </c>
      <c r="AH482" s="41">
        <v>8250391.6699999999</v>
      </c>
      <c r="AI482" s="41">
        <v>0</v>
      </c>
      <c r="AJ482" s="41">
        <v>8250391.6699999999</v>
      </c>
      <c r="AK482" s="41">
        <v>0</v>
      </c>
      <c r="AL482" s="41">
        <v>8250391.6699999999</v>
      </c>
      <c r="AM482" s="41">
        <v>0</v>
      </c>
      <c r="AN482" s="41">
        <v>8250391.6699999999</v>
      </c>
      <c r="AO482" s="41">
        <v>0</v>
      </c>
      <c r="AP482" s="41">
        <v>8250391.6699999999</v>
      </c>
      <c r="AQ482" s="41">
        <v>0</v>
      </c>
      <c r="AR482" s="41">
        <v>8250391.6699999999</v>
      </c>
      <c r="AS482" s="41">
        <v>0</v>
      </c>
      <c r="AT482" s="41">
        <v>8250391.6699999999</v>
      </c>
      <c r="AU482" s="41">
        <v>0</v>
      </c>
      <c r="AV482" s="41">
        <v>8250391.6699999999</v>
      </c>
      <c r="AW482" s="41">
        <v>0</v>
      </c>
      <c r="AX482" s="41">
        <v>8250391.6699999999</v>
      </c>
      <c r="AY482" s="2">
        <v>0</v>
      </c>
      <c r="AZ482" s="12" t="str">
        <f t="shared" si="53"/>
        <v>OK</v>
      </c>
      <c r="BA482" s="12" t="str">
        <f t="shared" si="54"/>
        <v>OK</v>
      </c>
      <c r="BB482" s="6">
        <f t="shared" si="55"/>
        <v>0</v>
      </c>
      <c r="BC482" s="13">
        <f t="shared" si="56"/>
        <v>90754308.370000005</v>
      </c>
      <c r="BD482" s="13">
        <f t="shared" si="57"/>
        <v>90754308.370000005</v>
      </c>
      <c r="BE482" s="6">
        <f t="shared" si="58"/>
        <v>0</v>
      </c>
      <c r="BF482" s="6">
        <f t="shared" si="59"/>
        <v>0</v>
      </c>
    </row>
    <row r="483" spans="2:58" ht="142.5" x14ac:dyDescent="0.25">
      <c r="B483" s="29" t="s">
        <v>1180</v>
      </c>
      <c r="C483" s="29" t="s">
        <v>710</v>
      </c>
      <c r="D483" s="29" t="s">
        <v>4</v>
      </c>
      <c r="E483" s="30" t="s">
        <v>219</v>
      </c>
      <c r="F483" s="30" t="s">
        <v>220</v>
      </c>
      <c r="G483" s="30" t="s">
        <v>5</v>
      </c>
      <c r="H483" s="30">
        <v>80111604</v>
      </c>
      <c r="I483" s="30" t="s">
        <v>6268</v>
      </c>
      <c r="J483" s="30" t="s">
        <v>221</v>
      </c>
      <c r="K483" s="30" t="s">
        <v>1179</v>
      </c>
      <c r="L483" s="31" t="s">
        <v>153</v>
      </c>
      <c r="M483" s="31" t="s">
        <v>153</v>
      </c>
      <c r="N483" s="31">
        <v>12</v>
      </c>
      <c r="O483" s="31" t="s">
        <v>223</v>
      </c>
      <c r="P483" s="31" t="s">
        <v>224</v>
      </c>
      <c r="Q483" s="40">
        <v>90754308.370000005</v>
      </c>
      <c r="R483" s="40">
        <v>90754308.370000005</v>
      </c>
      <c r="S483" s="31" t="s">
        <v>221</v>
      </c>
      <c r="T483" s="31" t="s">
        <v>221</v>
      </c>
      <c r="U483" s="30" t="s">
        <v>859</v>
      </c>
      <c r="V483" s="30" t="s">
        <v>714</v>
      </c>
      <c r="W483" s="30" t="s">
        <v>715</v>
      </c>
      <c r="X483" s="30" t="s">
        <v>229</v>
      </c>
      <c r="Y483" s="30" t="s">
        <v>230</v>
      </c>
      <c r="Z483" s="30" t="s">
        <v>1181</v>
      </c>
      <c r="AA483" s="41">
        <v>90754308.370000005</v>
      </c>
      <c r="AB483" s="41">
        <v>0</v>
      </c>
      <c r="AC483" s="41">
        <v>0</v>
      </c>
      <c r="AD483" s="41">
        <v>8250391.6699999999</v>
      </c>
      <c r="AE483" s="41">
        <v>0</v>
      </c>
      <c r="AF483" s="41">
        <v>8250391.6699999999</v>
      </c>
      <c r="AG483" s="41">
        <v>0</v>
      </c>
      <c r="AH483" s="41">
        <v>8250391.6699999999</v>
      </c>
      <c r="AI483" s="41">
        <v>0</v>
      </c>
      <c r="AJ483" s="41">
        <v>8250391.6699999999</v>
      </c>
      <c r="AK483" s="41">
        <v>0</v>
      </c>
      <c r="AL483" s="41">
        <v>8250391.6699999999</v>
      </c>
      <c r="AM483" s="41">
        <v>0</v>
      </c>
      <c r="AN483" s="41">
        <v>8250391.6699999999</v>
      </c>
      <c r="AO483" s="41">
        <v>0</v>
      </c>
      <c r="AP483" s="41">
        <v>8250391.6699999999</v>
      </c>
      <c r="AQ483" s="41">
        <v>0</v>
      </c>
      <c r="AR483" s="41">
        <v>8250391.6699999999</v>
      </c>
      <c r="AS483" s="41">
        <v>0</v>
      </c>
      <c r="AT483" s="41">
        <v>8250391.6699999999</v>
      </c>
      <c r="AU483" s="41">
        <v>0</v>
      </c>
      <c r="AV483" s="41">
        <v>8250391.6699999999</v>
      </c>
      <c r="AW483" s="41">
        <v>0</v>
      </c>
      <c r="AX483" s="41">
        <v>8250391.6699999999</v>
      </c>
      <c r="AY483" s="2">
        <v>0</v>
      </c>
      <c r="AZ483" s="12" t="str">
        <f t="shared" si="53"/>
        <v>OK</v>
      </c>
      <c r="BA483" s="12" t="str">
        <f t="shared" si="54"/>
        <v>OK</v>
      </c>
      <c r="BB483" s="6">
        <f t="shared" si="55"/>
        <v>0</v>
      </c>
      <c r="BC483" s="13">
        <f t="shared" si="56"/>
        <v>90754308.370000005</v>
      </c>
      <c r="BD483" s="13">
        <f t="shared" si="57"/>
        <v>90754308.370000005</v>
      </c>
      <c r="BE483" s="6">
        <f t="shared" si="58"/>
        <v>0</v>
      </c>
      <c r="BF483" s="6">
        <f t="shared" si="59"/>
        <v>0</v>
      </c>
    </row>
    <row r="484" spans="2:58" ht="142.5" x14ac:dyDescent="0.25">
      <c r="B484" s="29" t="s">
        <v>1182</v>
      </c>
      <c r="C484" s="29" t="s">
        <v>710</v>
      </c>
      <c r="D484" s="29" t="s">
        <v>4</v>
      </c>
      <c r="E484" s="30" t="s">
        <v>219</v>
      </c>
      <c r="F484" s="30" t="s">
        <v>220</v>
      </c>
      <c r="G484" s="30" t="s">
        <v>5</v>
      </c>
      <c r="H484" s="30">
        <v>80111604</v>
      </c>
      <c r="I484" s="30" t="s">
        <v>6268</v>
      </c>
      <c r="J484" s="30" t="s">
        <v>221</v>
      </c>
      <c r="K484" s="30" t="s">
        <v>1179</v>
      </c>
      <c r="L484" s="31" t="s">
        <v>153</v>
      </c>
      <c r="M484" s="31" t="s">
        <v>153</v>
      </c>
      <c r="N484" s="31">
        <v>12</v>
      </c>
      <c r="O484" s="31" t="s">
        <v>223</v>
      </c>
      <c r="P484" s="31" t="s">
        <v>224</v>
      </c>
      <c r="Q484" s="40">
        <v>90754308.370000005</v>
      </c>
      <c r="R484" s="40">
        <v>90754308.370000005</v>
      </c>
      <c r="S484" s="31" t="s">
        <v>221</v>
      </c>
      <c r="T484" s="31" t="s">
        <v>221</v>
      </c>
      <c r="U484" s="30" t="s">
        <v>859</v>
      </c>
      <c r="V484" s="30" t="s">
        <v>714</v>
      </c>
      <c r="W484" s="30" t="s">
        <v>715</v>
      </c>
      <c r="X484" s="30" t="s">
        <v>229</v>
      </c>
      <c r="Y484" s="30" t="s">
        <v>230</v>
      </c>
      <c r="Z484" s="30" t="s">
        <v>1181</v>
      </c>
      <c r="AA484" s="41">
        <v>90754308.370000005</v>
      </c>
      <c r="AB484" s="41">
        <v>0</v>
      </c>
      <c r="AC484" s="41">
        <v>0</v>
      </c>
      <c r="AD484" s="41">
        <v>8250391.6699999999</v>
      </c>
      <c r="AE484" s="41">
        <v>0</v>
      </c>
      <c r="AF484" s="41">
        <v>8250391.6699999999</v>
      </c>
      <c r="AG484" s="41">
        <v>0</v>
      </c>
      <c r="AH484" s="41">
        <v>8250391.6699999999</v>
      </c>
      <c r="AI484" s="41">
        <v>0</v>
      </c>
      <c r="AJ484" s="41">
        <v>8250391.6699999999</v>
      </c>
      <c r="AK484" s="41">
        <v>0</v>
      </c>
      <c r="AL484" s="41">
        <v>8250391.6699999999</v>
      </c>
      <c r="AM484" s="41">
        <v>0</v>
      </c>
      <c r="AN484" s="41">
        <v>8250391.6699999999</v>
      </c>
      <c r="AO484" s="41">
        <v>0</v>
      </c>
      <c r="AP484" s="41">
        <v>8250391.6699999999</v>
      </c>
      <c r="AQ484" s="41">
        <v>0</v>
      </c>
      <c r="AR484" s="41">
        <v>8250391.6699999999</v>
      </c>
      <c r="AS484" s="41">
        <v>0</v>
      </c>
      <c r="AT484" s="41">
        <v>8250391.6699999999</v>
      </c>
      <c r="AU484" s="41">
        <v>0</v>
      </c>
      <c r="AV484" s="41">
        <v>8250391.6699999999</v>
      </c>
      <c r="AW484" s="41">
        <v>0</v>
      </c>
      <c r="AX484" s="41">
        <v>8250391.6699999999</v>
      </c>
      <c r="AY484" s="2">
        <v>0</v>
      </c>
      <c r="AZ484" s="12" t="str">
        <f t="shared" si="53"/>
        <v>OK</v>
      </c>
      <c r="BA484" s="12" t="str">
        <f t="shared" si="54"/>
        <v>OK</v>
      </c>
      <c r="BB484" s="6">
        <f t="shared" si="55"/>
        <v>0</v>
      </c>
      <c r="BC484" s="13">
        <f t="shared" si="56"/>
        <v>90754308.370000005</v>
      </c>
      <c r="BD484" s="13">
        <f t="shared" si="57"/>
        <v>90754308.370000005</v>
      </c>
      <c r="BE484" s="6">
        <f t="shared" si="58"/>
        <v>0</v>
      </c>
      <c r="BF484" s="6">
        <f t="shared" si="59"/>
        <v>0</v>
      </c>
    </row>
    <row r="485" spans="2:58" ht="142.5" x14ac:dyDescent="0.25">
      <c r="B485" s="29" t="s">
        <v>1183</v>
      </c>
      <c r="C485" s="29" t="s">
        <v>710</v>
      </c>
      <c r="D485" s="29" t="s">
        <v>4</v>
      </c>
      <c r="E485" s="30" t="s">
        <v>219</v>
      </c>
      <c r="F485" s="30" t="s">
        <v>220</v>
      </c>
      <c r="G485" s="30" t="s">
        <v>5</v>
      </c>
      <c r="H485" s="30">
        <v>80111604</v>
      </c>
      <c r="I485" s="30" t="s">
        <v>6268</v>
      </c>
      <c r="J485" s="30" t="s">
        <v>221</v>
      </c>
      <c r="K485" s="30" t="s">
        <v>1179</v>
      </c>
      <c r="L485" s="31" t="s">
        <v>153</v>
      </c>
      <c r="M485" s="31" t="s">
        <v>153</v>
      </c>
      <c r="N485" s="31">
        <v>12</v>
      </c>
      <c r="O485" s="31" t="s">
        <v>223</v>
      </c>
      <c r="P485" s="31" t="s">
        <v>224</v>
      </c>
      <c r="Q485" s="40">
        <v>90754308.370000005</v>
      </c>
      <c r="R485" s="40">
        <v>90754308.370000005</v>
      </c>
      <c r="S485" s="31" t="s">
        <v>221</v>
      </c>
      <c r="T485" s="31" t="s">
        <v>221</v>
      </c>
      <c r="U485" s="30" t="s">
        <v>859</v>
      </c>
      <c r="V485" s="30" t="s">
        <v>714</v>
      </c>
      <c r="W485" s="30" t="s">
        <v>715</v>
      </c>
      <c r="X485" s="30" t="s">
        <v>229</v>
      </c>
      <c r="Y485" s="30" t="s">
        <v>230</v>
      </c>
      <c r="Z485" s="30" t="s">
        <v>1181</v>
      </c>
      <c r="AA485" s="41">
        <v>90754308.370000005</v>
      </c>
      <c r="AB485" s="41">
        <v>0</v>
      </c>
      <c r="AC485" s="41">
        <v>0</v>
      </c>
      <c r="AD485" s="41">
        <v>8250391.6699999999</v>
      </c>
      <c r="AE485" s="41">
        <v>0</v>
      </c>
      <c r="AF485" s="41">
        <v>8250391.6699999999</v>
      </c>
      <c r="AG485" s="41">
        <v>0</v>
      </c>
      <c r="AH485" s="41">
        <v>8250391.6699999999</v>
      </c>
      <c r="AI485" s="41">
        <v>0</v>
      </c>
      <c r="AJ485" s="41">
        <v>8250391.6699999999</v>
      </c>
      <c r="AK485" s="41">
        <v>0</v>
      </c>
      <c r="AL485" s="41">
        <v>8250391.6699999999</v>
      </c>
      <c r="AM485" s="41">
        <v>0</v>
      </c>
      <c r="AN485" s="41">
        <v>8250391.6699999999</v>
      </c>
      <c r="AO485" s="41">
        <v>0</v>
      </c>
      <c r="AP485" s="41">
        <v>8250391.6699999999</v>
      </c>
      <c r="AQ485" s="41">
        <v>0</v>
      </c>
      <c r="AR485" s="41">
        <v>8250391.6699999999</v>
      </c>
      <c r="AS485" s="41">
        <v>0</v>
      </c>
      <c r="AT485" s="41">
        <v>8250391.6699999999</v>
      </c>
      <c r="AU485" s="41">
        <v>0</v>
      </c>
      <c r="AV485" s="41">
        <v>8250391.6699999999</v>
      </c>
      <c r="AW485" s="41">
        <v>0</v>
      </c>
      <c r="AX485" s="41">
        <v>8250391.6699999999</v>
      </c>
      <c r="AY485" s="2">
        <v>0</v>
      </c>
      <c r="AZ485" s="12" t="str">
        <f t="shared" si="53"/>
        <v>OK</v>
      </c>
      <c r="BA485" s="12" t="str">
        <f t="shared" si="54"/>
        <v>OK</v>
      </c>
      <c r="BB485" s="6">
        <f t="shared" si="55"/>
        <v>0</v>
      </c>
      <c r="BC485" s="13">
        <f t="shared" si="56"/>
        <v>90754308.370000005</v>
      </c>
      <c r="BD485" s="13">
        <f t="shared" si="57"/>
        <v>90754308.370000005</v>
      </c>
      <c r="BE485" s="6">
        <f t="shared" si="58"/>
        <v>0</v>
      </c>
      <c r="BF485" s="6">
        <f t="shared" si="59"/>
        <v>0</v>
      </c>
    </row>
    <row r="486" spans="2:58" ht="156.75" x14ac:dyDescent="0.25">
      <c r="B486" s="29" t="s">
        <v>1184</v>
      </c>
      <c r="C486" s="29" t="s">
        <v>710</v>
      </c>
      <c r="D486" s="29" t="s">
        <v>4</v>
      </c>
      <c r="E486" s="30" t="s">
        <v>219</v>
      </c>
      <c r="F486" s="30" t="s">
        <v>220</v>
      </c>
      <c r="G486" s="30" t="s">
        <v>5</v>
      </c>
      <c r="H486" s="30">
        <v>80111604</v>
      </c>
      <c r="I486" s="30" t="s">
        <v>6268</v>
      </c>
      <c r="J486" s="30" t="s">
        <v>221</v>
      </c>
      <c r="K486" s="30" t="s">
        <v>1185</v>
      </c>
      <c r="L486" s="31" t="s">
        <v>155</v>
      </c>
      <c r="M486" s="31" t="s">
        <v>712</v>
      </c>
      <c r="N486" s="31">
        <v>9</v>
      </c>
      <c r="O486" s="31" t="s">
        <v>223</v>
      </c>
      <c r="P486" s="31" t="s">
        <v>224</v>
      </c>
      <c r="Q486" s="40">
        <v>30730309.559999999</v>
      </c>
      <c r="R486" s="40">
        <v>30730309.559999999</v>
      </c>
      <c r="S486" s="31" t="s">
        <v>221</v>
      </c>
      <c r="T486" s="31" t="s">
        <v>221</v>
      </c>
      <c r="U486" s="30" t="s">
        <v>859</v>
      </c>
      <c r="V486" s="30" t="s">
        <v>714</v>
      </c>
      <c r="W486" s="30" t="s">
        <v>715</v>
      </c>
      <c r="X486" s="30" t="s">
        <v>229</v>
      </c>
      <c r="Y486" s="30" t="s">
        <v>230</v>
      </c>
      <c r="Z486" s="30" t="s">
        <v>1181</v>
      </c>
      <c r="AA486" s="41">
        <v>0</v>
      </c>
      <c r="AB486" s="41">
        <v>0</v>
      </c>
      <c r="AC486" s="41">
        <v>0</v>
      </c>
      <c r="AD486" s="41">
        <v>0</v>
      </c>
      <c r="AE486" s="41">
        <v>30730309.559999999</v>
      </c>
      <c r="AF486" s="41">
        <v>0</v>
      </c>
      <c r="AG486" s="41">
        <v>0</v>
      </c>
      <c r="AH486" s="41">
        <v>3414478.84</v>
      </c>
      <c r="AI486" s="41">
        <v>0</v>
      </c>
      <c r="AJ486" s="41">
        <v>3414478.84</v>
      </c>
      <c r="AK486" s="41">
        <v>0</v>
      </c>
      <c r="AL486" s="41">
        <v>3414478.84</v>
      </c>
      <c r="AM486" s="41">
        <v>0</v>
      </c>
      <c r="AN486" s="41">
        <v>3414478.84</v>
      </c>
      <c r="AO486" s="41">
        <v>0</v>
      </c>
      <c r="AP486" s="41">
        <v>3414478.84</v>
      </c>
      <c r="AQ486" s="41">
        <v>0</v>
      </c>
      <c r="AR486" s="41">
        <v>3414478.84</v>
      </c>
      <c r="AS486" s="41">
        <v>0</v>
      </c>
      <c r="AT486" s="41">
        <v>3414478.84</v>
      </c>
      <c r="AU486" s="41">
        <v>0</v>
      </c>
      <c r="AV486" s="41">
        <v>3414478.84</v>
      </c>
      <c r="AW486" s="41">
        <v>0</v>
      </c>
      <c r="AX486" s="41">
        <v>3414478.84</v>
      </c>
      <c r="AY486" s="2">
        <v>0</v>
      </c>
      <c r="AZ486" s="12" t="str">
        <f t="shared" si="53"/>
        <v>OK</v>
      </c>
      <c r="BA486" s="12" t="str">
        <f t="shared" si="54"/>
        <v>OK</v>
      </c>
      <c r="BB486" s="6">
        <f t="shared" si="55"/>
        <v>0</v>
      </c>
      <c r="BC486" s="13">
        <f t="shared" si="56"/>
        <v>30730309.559999999</v>
      </c>
      <c r="BD486" s="13">
        <f t="shared" si="57"/>
        <v>30730309.559999999</v>
      </c>
      <c r="BE486" s="6">
        <f t="shared" si="58"/>
        <v>0</v>
      </c>
      <c r="BF486" s="6">
        <f t="shared" si="59"/>
        <v>0</v>
      </c>
    </row>
    <row r="487" spans="2:58" ht="156.75" x14ac:dyDescent="0.25">
      <c r="B487" s="29" t="s">
        <v>1186</v>
      </c>
      <c r="C487" s="29" t="s">
        <v>710</v>
      </c>
      <c r="D487" s="29" t="s">
        <v>4</v>
      </c>
      <c r="E487" s="30" t="s">
        <v>219</v>
      </c>
      <c r="F487" s="30" t="s">
        <v>220</v>
      </c>
      <c r="G487" s="30" t="s">
        <v>5</v>
      </c>
      <c r="H487" s="30">
        <v>80111604</v>
      </c>
      <c r="I487" s="30" t="s">
        <v>6268</v>
      </c>
      <c r="J487" s="30" t="s">
        <v>221</v>
      </c>
      <c r="K487" s="30" t="s">
        <v>1185</v>
      </c>
      <c r="L487" s="31" t="s">
        <v>155</v>
      </c>
      <c r="M487" s="31" t="s">
        <v>712</v>
      </c>
      <c r="N487" s="31">
        <v>9</v>
      </c>
      <c r="O487" s="31" t="s">
        <v>223</v>
      </c>
      <c r="P487" s="31" t="s">
        <v>224</v>
      </c>
      <c r="Q487" s="40">
        <v>30730309.559999999</v>
      </c>
      <c r="R487" s="40">
        <v>30730309.559999999</v>
      </c>
      <c r="S487" s="31" t="s">
        <v>221</v>
      </c>
      <c r="T487" s="31" t="s">
        <v>221</v>
      </c>
      <c r="U487" s="30" t="s">
        <v>859</v>
      </c>
      <c r="V487" s="30" t="s">
        <v>714</v>
      </c>
      <c r="W487" s="30" t="s">
        <v>715</v>
      </c>
      <c r="X487" s="30" t="s">
        <v>229</v>
      </c>
      <c r="Y487" s="30" t="s">
        <v>230</v>
      </c>
      <c r="Z487" s="30" t="s">
        <v>1187</v>
      </c>
      <c r="AA487" s="41">
        <v>0</v>
      </c>
      <c r="AB487" s="41">
        <v>0</v>
      </c>
      <c r="AC487" s="41">
        <v>0</v>
      </c>
      <c r="AD487" s="41">
        <v>0</v>
      </c>
      <c r="AE487" s="41">
        <v>30730309.559999999</v>
      </c>
      <c r="AF487" s="41">
        <v>0</v>
      </c>
      <c r="AG487" s="41">
        <v>0</v>
      </c>
      <c r="AH487" s="41">
        <v>3414478.84</v>
      </c>
      <c r="AI487" s="41">
        <v>0</v>
      </c>
      <c r="AJ487" s="41">
        <v>3414478.84</v>
      </c>
      <c r="AK487" s="41">
        <v>0</v>
      </c>
      <c r="AL487" s="41">
        <v>3414478.84</v>
      </c>
      <c r="AM487" s="41">
        <v>0</v>
      </c>
      <c r="AN487" s="41">
        <v>3414478.84</v>
      </c>
      <c r="AO487" s="41">
        <v>0</v>
      </c>
      <c r="AP487" s="41">
        <v>3414478.84</v>
      </c>
      <c r="AQ487" s="41">
        <v>0</v>
      </c>
      <c r="AR487" s="41">
        <v>3414478.84</v>
      </c>
      <c r="AS487" s="41">
        <v>0</v>
      </c>
      <c r="AT487" s="41">
        <v>3414478.84</v>
      </c>
      <c r="AU487" s="41">
        <v>0</v>
      </c>
      <c r="AV487" s="41">
        <v>3414478.84</v>
      </c>
      <c r="AW487" s="41">
        <v>0</v>
      </c>
      <c r="AX487" s="41">
        <v>3414478.84</v>
      </c>
      <c r="AY487" s="2">
        <v>0</v>
      </c>
      <c r="AZ487" s="12" t="str">
        <f t="shared" si="53"/>
        <v>OK</v>
      </c>
      <c r="BA487" s="12" t="str">
        <f t="shared" si="54"/>
        <v>OK</v>
      </c>
      <c r="BB487" s="6">
        <f t="shared" si="55"/>
        <v>0</v>
      </c>
      <c r="BC487" s="13">
        <f t="shared" si="56"/>
        <v>30730309.559999999</v>
      </c>
      <c r="BD487" s="13">
        <f t="shared" si="57"/>
        <v>30730309.559999999</v>
      </c>
      <c r="BE487" s="6">
        <f t="shared" si="58"/>
        <v>0</v>
      </c>
      <c r="BF487" s="6">
        <f t="shared" si="59"/>
        <v>0</v>
      </c>
    </row>
    <row r="488" spans="2:58" ht="156.75" x14ac:dyDescent="0.25">
      <c r="B488" s="29" t="s">
        <v>1188</v>
      </c>
      <c r="C488" s="29" t="s">
        <v>710</v>
      </c>
      <c r="D488" s="29" t="s">
        <v>4</v>
      </c>
      <c r="E488" s="30" t="s">
        <v>219</v>
      </c>
      <c r="F488" s="30" t="s">
        <v>220</v>
      </c>
      <c r="G488" s="30" t="s">
        <v>5</v>
      </c>
      <c r="H488" s="30">
        <v>80111604</v>
      </c>
      <c r="I488" s="30" t="s">
        <v>6268</v>
      </c>
      <c r="J488" s="30" t="s">
        <v>221</v>
      </c>
      <c r="K488" s="30" t="s">
        <v>1185</v>
      </c>
      <c r="L488" s="31" t="s">
        <v>155</v>
      </c>
      <c r="M488" s="31" t="s">
        <v>712</v>
      </c>
      <c r="N488" s="31">
        <v>9</v>
      </c>
      <c r="O488" s="31" t="s">
        <v>223</v>
      </c>
      <c r="P488" s="31" t="s">
        <v>224</v>
      </c>
      <c r="Q488" s="40">
        <v>30730309.559999999</v>
      </c>
      <c r="R488" s="40">
        <v>30730309.559999999</v>
      </c>
      <c r="S488" s="31" t="s">
        <v>221</v>
      </c>
      <c r="T488" s="31" t="s">
        <v>221</v>
      </c>
      <c r="U488" s="30" t="s">
        <v>859</v>
      </c>
      <c r="V488" s="30" t="s">
        <v>714</v>
      </c>
      <c r="W488" s="30" t="s">
        <v>715</v>
      </c>
      <c r="X488" s="30" t="s">
        <v>229</v>
      </c>
      <c r="Y488" s="30" t="s">
        <v>230</v>
      </c>
      <c r="Z488" s="30" t="s">
        <v>1187</v>
      </c>
      <c r="AA488" s="41">
        <v>0</v>
      </c>
      <c r="AB488" s="41">
        <v>0</v>
      </c>
      <c r="AC488" s="41">
        <v>0</v>
      </c>
      <c r="AD488" s="41">
        <v>0</v>
      </c>
      <c r="AE488" s="41">
        <v>30730309.559999999</v>
      </c>
      <c r="AF488" s="41">
        <v>0</v>
      </c>
      <c r="AG488" s="41">
        <v>0</v>
      </c>
      <c r="AH488" s="41">
        <v>3414478.84</v>
      </c>
      <c r="AI488" s="41">
        <v>0</v>
      </c>
      <c r="AJ488" s="41">
        <v>3414478.84</v>
      </c>
      <c r="AK488" s="41">
        <v>0</v>
      </c>
      <c r="AL488" s="41">
        <v>3414478.84</v>
      </c>
      <c r="AM488" s="41">
        <v>0</v>
      </c>
      <c r="AN488" s="41">
        <v>3414478.84</v>
      </c>
      <c r="AO488" s="41">
        <v>0</v>
      </c>
      <c r="AP488" s="41">
        <v>3414478.84</v>
      </c>
      <c r="AQ488" s="41">
        <v>0</v>
      </c>
      <c r="AR488" s="41">
        <v>3414478.84</v>
      </c>
      <c r="AS488" s="41">
        <v>0</v>
      </c>
      <c r="AT488" s="41">
        <v>3414478.84</v>
      </c>
      <c r="AU488" s="41">
        <v>0</v>
      </c>
      <c r="AV488" s="41">
        <v>3414478.84</v>
      </c>
      <c r="AW488" s="41">
        <v>0</v>
      </c>
      <c r="AX488" s="41">
        <v>3414478.84</v>
      </c>
      <c r="AY488" s="2">
        <v>0</v>
      </c>
      <c r="AZ488" s="12" t="str">
        <f t="shared" si="53"/>
        <v>OK</v>
      </c>
      <c r="BA488" s="12" t="str">
        <f t="shared" si="54"/>
        <v>OK</v>
      </c>
      <c r="BB488" s="6">
        <f t="shared" si="55"/>
        <v>0</v>
      </c>
      <c r="BC488" s="13">
        <f t="shared" si="56"/>
        <v>30730309.559999999</v>
      </c>
      <c r="BD488" s="13">
        <f t="shared" si="57"/>
        <v>30730309.559999999</v>
      </c>
      <c r="BE488" s="6">
        <f t="shared" si="58"/>
        <v>0</v>
      </c>
      <c r="BF488" s="6">
        <f t="shared" si="59"/>
        <v>0</v>
      </c>
    </row>
    <row r="489" spans="2:58" ht="156.75" x14ac:dyDescent="0.25">
      <c r="B489" s="29" t="s">
        <v>1189</v>
      </c>
      <c r="C489" s="29" t="s">
        <v>710</v>
      </c>
      <c r="D489" s="29" t="s">
        <v>4</v>
      </c>
      <c r="E489" s="30" t="s">
        <v>219</v>
      </c>
      <c r="F489" s="30" t="s">
        <v>220</v>
      </c>
      <c r="G489" s="30" t="s">
        <v>5</v>
      </c>
      <c r="H489" s="30">
        <v>80111604</v>
      </c>
      <c r="I489" s="30" t="s">
        <v>6268</v>
      </c>
      <c r="J489" s="30" t="s">
        <v>221</v>
      </c>
      <c r="K489" s="30" t="s">
        <v>1185</v>
      </c>
      <c r="L489" s="31" t="s">
        <v>153</v>
      </c>
      <c r="M489" s="31" t="s">
        <v>153</v>
      </c>
      <c r="N489" s="31">
        <v>12</v>
      </c>
      <c r="O489" s="31" t="s">
        <v>223</v>
      </c>
      <c r="P489" s="31" t="s">
        <v>224</v>
      </c>
      <c r="Q489" s="40">
        <v>37559267.239999995</v>
      </c>
      <c r="R489" s="40">
        <v>37559267.239999995</v>
      </c>
      <c r="S489" s="31" t="s">
        <v>221</v>
      </c>
      <c r="T489" s="31" t="s">
        <v>221</v>
      </c>
      <c r="U489" s="30" t="s">
        <v>859</v>
      </c>
      <c r="V489" s="30" t="s">
        <v>714</v>
      </c>
      <c r="W489" s="30" t="s">
        <v>715</v>
      </c>
      <c r="X489" s="30" t="s">
        <v>229</v>
      </c>
      <c r="Y489" s="30" t="s">
        <v>230</v>
      </c>
      <c r="Z489" s="30" t="s">
        <v>1187</v>
      </c>
      <c r="AA489" s="41">
        <v>37559267.239999995</v>
      </c>
      <c r="AB489" s="41">
        <v>0</v>
      </c>
      <c r="AC489" s="41">
        <v>0</v>
      </c>
      <c r="AD489" s="41">
        <v>3414478.84</v>
      </c>
      <c r="AE489" s="41">
        <v>0</v>
      </c>
      <c r="AF489" s="41">
        <v>3414478.84</v>
      </c>
      <c r="AG489" s="41">
        <v>0</v>
      </c>
      <c r="AH489" s="41">
        <v>3414478.84</v>
      </c>
      <c r="AI489" s="41">
        <v>0</v>
      </c>
      <c r="AJ489" s="41">
        <v>3414478.84</v>
      </c>
      <c r="AK489" s="41">
        <v>0</v>
      </c>
      <c r="AL489" s="41">
        <v>3414478.84</v>
      </c>
      <c r="AM489" s="41">
        <v>0</v>
      </c>
      <c r="AN489" s="41">
        <v>3414478.84</v>
      </c>
      <c r="AO489" s="41">
        <v>0</v>
      </c>
      <c r="AP489" s="41">
        <v>3414478.84</v>
      </c>
      <c r="AQ489" s="41">
        <v>0</v>
      </c>
      <c r="AR489" s="41">
        <v>3414478.84</v>
      </c>
      <c r="AS489" s="41">
        <v>0</v>
      </c>
      <c r="AT489" s="41">
        <v>3414478.84</v>
      </c>
      <c r="AU489" s="41">
        <v>0</v>
      </c>
      <c r="AV489" s="41">
        <v>3414478.84</v>
      </c>
      <c r="AW489" s="41">
        <v>0</v>
      </c>
      <c r="AX489" s="41">
        <v>3414478.84</v>
      </c>
      <c r="AY489" s="2">
        <v>0</v>
      </c>
      <c r="AZ489" s="12" t="str">
        <f t="shared" si="53"/>
        <v>OK</v>
      </c>
      <c r="BA489" s="12" t="str">
        <f t="shared" si="54"/>
        <v>OK</v>
      </c>
      <c r="BB489" s="6">
        <f t="shared" si="55"/>
        <v>0</v>
      </c>
      <c r="BC489" s="13">
        <f t="shared" si="56"/>
        <v>37559267.239999995</v>
      </c>
      <c r="BD489" s="13">
        <f t="shared" si="57"/>
        <v>37559267.239999995</v>
      </c>
      <c r="BE489" s="6">
        <f t="shared" si="58"/>
        <v>0</v>
      </c>
      <c r="BF489" s="6">
        <f t="shared" si="59"/>
        <v>0</v>
      </c>
    </row>
    <row r="490" spans="2:58" ht="156.75" x14ac:dyDescent="0.25">
      <c r="B490" s="29" t="s">
        <v>1190</v>
      </c>
      <c r="C490" s="29" t="s">
        <v>710</v>
      </c>
      <c r="D490" s="29" t="s">
        <v>4</v>
      </c>
      <c r="E490" s="30" t="s">
        <v>219</v>
      </c>
      <c r="F490" s="30" t="s">
        <v>220</v>
      </c>
      <c r="G490" s="30" t="s">
        <v>5</v>
      </c>
      <c r="H490" s="30">
        <v>80111604</v>
      </c>
      <c r="I490" s="30" t="s">
        <v>6268</v>
      </c>
      <c r="J490" s="30" t="s">
        <v>221</v>
      </c>
      <c r="K490" s="30" t="s">
        <v>1185</v>
      </c>
      <c r="L490" s="31" t="s">
        <v>153</v>
      </c>
      <c r="M490" s="31" t="s">
        <v>153</v>
      </c>
      <c r="N490" s="31">
        <v>12</v>
      </c>
      <c r="O490" s="31" t="s">
        <v>223</v>
      </c>
      <c r="P490" s="31" t="s">
        <v>224</v>
      </c>
      <c r="Q490" s="40">
        <v>37559267.239999995</v>
      </c>
      <c r="R490" s="40">
        <v>37559267.239999995</v>
      </c>
      <c r="S490" s="31" t="s">
        <v>221</v>
      </c>
      <c r="T490" s="31" t="s">
        <v>221</v>
      </c>
      <c r="U490" s="30" t="s">
        <v>859</v>
      </c>
      <c r="V490" s="30" t="s">
        <v>714</v>
      </c>
      <c r="W490" s="30" t="s">
        <v>715</v>
      </c>
      <c r="X490" s="30" t="s">
        <v>229</v>
      </c>
      <c r="Y490" s="30" t="s">
        <v>230</v>
      </c>
      <c r="Z490" s="30" t="s">
        <v>1187</v>
      </c>
      <c r="AA490" s="41">
        <v>37559267.239999995</v>
      </c>
      <c r="AB490" s="41">
        <v>0</v>
      </c>
      <c r="AC490" s="41">
        <v>0</v>
      </c>
      <c r="AD490" s="41">
        <v>3414478.84</v>
      </c>
      <c r="AE490" s="41">
        <v>0</v>
      </c>
      <c r="AF490" s="41">
        <v>3414478.84</v>
      </c>
      <c r="AG490" s="41">
        <v>0</v>
      </c>
      <c r="AH490" s="41">
        <v>3414478.84</v>
      </c>
      <c r="AI490" s="41">
        <v>0</v>
      </c>
      <c r="AJ490" s="41">
        <v>3414478.84</v>
      </c>
      <c r="AK490" s="41">
        <v>0</v>
      </c>
      <c r="AL490" s="41">
        <v>3414478.84</v>
      </c>
      <c r="AM490" s="41">
        <v>0</v>
      </c>
      <c r="AN490" s="41">
        <v>3414478.84</v>
      </c>
      <c r="AO490" s="41">
        <v>0</v>
      </c>
      <c r="AP490" s="41">
        <v>3414478.84</v>
      </c>
      <c r="AQ490" s="41">
        <v>0</v>
      </c>
      <c r="AR490" s="41">
        <v>3414478.84</v>
      </c>
      <c r="AS490" s="41">
        <v>0</v>
      </c>
      <c r="AT490" s="41">
        <v>3414478.84</v>
      </c>
      <c r="AU490" s="41">
        <v>0</v>
      </c>
      <c r="AV490" s="41">
        <v>3414478.84</v>
      </c>
      <c r="AW490" s="41">
        <v>0</v>
      </c>
      <c r="AX490" s="41">
        <v>3414478.84</v>
      </c>
      <c r="AY490" s="2">
        <v>0</v>
      </c>
      <c r="AZ490" s="12" t="str">
        <f t="shared" si="53"/>
        <v>OK</v>
      </c>
      <c r="BA490" s="12" t="str">
        <f t="shared" si="54"/>
        <v>OK</v>
      </c>
      <c r="BB490" s="6">
        <f t="shared" si="55"/>
        <v>0</v>
      </c>
      <c r="BC490" s="13">
        <f t="shared" si="56"/>
        <v>37559267.239999995</v>
      </c>
      <c r="BD490" s="13">
        <f t="shared" si="57"/>
        <v>37559267.239999995</v>
      </c>
      <c r="BE490" s="6">
        <f t="shared" si="58"/>
        <v>0</v>
      </c>
      <c r="BF490" s="6">
        <f t="shared" si="59"/>
        <v>0</v>
      </c>
    </row>
    <row r="491" spans="2:58" ht="156.75" x14ac:dyDescent="0.25">
      <c r="B491" s="29" t="s">
        <v>1191</v>
      </c>
      <c r="C491" s="29" t="s">
        <v>710</v>
      </c>
      <c r="D491" s="29" t="s">
        <v>4</v>
      </c>
      <c r="E491" s="30" t="s">
        <v>219</v>
      </c>
      <c r="F491" s="30" t="s">
        <v>220</v>
      </c>
      <c r="G491" s="30" t="s">
        <v>5</v>
      </c>
      <c r="H491" s="30">
        <v>80111604</v>
      </c>
      <c r="I491" s="30" t="s">
        <v>6268</v>
      </c>
      <c r="J491" s="30" t="s">
        <v>221</v>
      </c>
      <c r="K491" s="30" t="s">
        <v>1185</v>
      </c>
      <c r="L491" s="31" t="s">
        <v>153</v>
      </c>
      <c r="M491" s="31" t="s">
        <v>153</v>
      </c>
      <c r="N491" s="31">
        <v>12</v>
      </c>
      <c r="O491" s="31" t="s">
        <v>223</v>
      </c>
      <c r="P491" s="31" t="s">
        <v>224</v>
      </c>
      <c r="Q491" s="40">
        <v>37559267.239999995</v>
      </c>
      <c r="R491" s="40">
        <v>37559267.239999995</v>
      </c>
      <c r="S491" s="31" t="s">
        <v>221</v>
      </c>
      <c r="T491" s="31" t="s">
        <v>221</v>
      </c>
      <c r="U491" s="30" t="s">
        <v>859</v>
      </c>
      <c r="V491" s="30" t="s">
        <v>714</v>
      </c>
      <c r="W491" s="30" t="s">
        <v>715</v>
      </c>
      <c r="X491" s="30" t="s">
        <v>229</v>
      </c>
      <c r="Y491" s="30" t="s">
        <v>230</v>
      </c>
      <c r="Z491" s="30" t="s">
        <v>1187</v>
      </c>
      <c r="AA491" s="41">
        <v>37559267.239999995</v>
      </c>
      <c r="AB491" s="41">
        <v>0</v>
      </c>
      <c r="AC491" s="41">
        <v>0</v>
      </c>
      <c r="AD491" s="41">
        <v>3414478.84</v>
      </c>
      <c r="AE491" s="41">
        <v>0</v>
      </c>
      <c r="AF491" s="41">
        <v>3414478.84</v>
      </c>
      <c r="AG491" s="41">
        <v>0</v>
      </c>
      <c r="AH491" s="41">
        <v>3414478.84</v>
      </c>
      <c r="AI491" s="41">
        <v>0</v>
      </c>
      <c r="AJ491" s="41">
        <v>3414478.84</v>
      </c>
      <c r="AK491" s="41">
        <v>0</v>
      </c>
      <c r="AL491" s="41">
        <v>3414478.84</v>
      </c>
      <c r="AM491" s="41">
        <v>0</v>
      </c>
      <c r="AN491" s="41">
        <v>3414478.84</v>
      </c>
      <c r="AO491" s="41">
        <v>0</v>
      </c>
      <c r="AP491" s="41">
        <v>3414478.84</v>
      </c>
      <c r="AQ491" s="41">
        <v>0</v>
      </c>
      <c r="AR491" s="41">
        <v>3414478.84</v>
      </c>
      <c r="AS491" s="41">
        <v>0</v>
      </c>
      <c r="AT491" s="41">
        <v>3414478.84</v>
      </c>
      <c r="AU491" s="41">
        <v>0</v>
      </c>
      <c r="AV491" s="41">
        <v>3414478.84</v>
      </c>
      <c r="AW491" s="41">
        <v>0</v>
      </c>
      <c r="AX491" s="41">
        <v>3414478.84</v>
      </c>
      <c r="AY491" s="2">
        <v>0</v>
      </c>
      <c r="AZ491" s="12" t="str">
        <f t="shared" si="53"/>
        <v>OK</v>
      </c>
      <c r="BA491" s="12" t="str">
        <f t="shared" si="54"/>
        <v>OK</v>
      </c>
      <c r="BB491" s="6">
        <f t="shared" si="55"/>
        <v>0</v>
      </c>
      <c r="BC491" s="13">
        <f t="shared" si="56"/>
        <v>37559267.239999995</v>
      </c>
      <c r="BD491" s="13">
        <f t="shared" si="57"/>
        <v>37559267.239999995</v>
      </c>
      <c r="BE491" s="6">
        <f t="shared" si="58"/>
        <v>0</v>
      </c>
      <c r="BF491" s="6">
        <f t="shared" si="59"/>
        <v>0</v>
      </c>
    </row>
    <row r="492" spans="2:58" ht="114" x14ac:dyDescent="0.25">
      <c r="B492" s="29" t="s">
        <v>1192</v>
      </c>
      <c r="C492" s="29" t="s">
        <v>710</v>
      </c>
      <c r="D492" s="29" t="s">
        <v>4</v>
      </c>
      <c r="E492" s="30" t="s">
        <v>219</v>
      </c>
      <c r="F492" s="30" t="s">
        <v>220</v>
      </c>
      <c r="G492" s="30" t="s">
        <v>5</v>
      </c>
      <c r="H492" s="30">
        <v>80111604</v>
      </c>
      <c r="I492" s="30" t="s">
        <v>6268</v>
      </c>
      <c r="J492" s="30" t="s">
        <v>221</v>
      </c>
      <c r="K492" s="30" t="s">
        <v>1193</v>
      </c>
      <c r="L492" s="31" t="s">
        <v>155</v>
      </c>
      <c r="M492" s="31" t="s">
        <v>712</v>
      </c>
      <c r="N492" s="31">
        <v>9</v>
      </c>
      <c r="O492" s="31" t="s">
        <v>223</v>
      </c>
      <c r="P492" s="31" t="s">
        <v>224</v>
      </c>
      <c r="Q492" s="40">
        <v>41929795.170000002</v>
      </c>
      <c r="R492" s="40">
        <v>41929795.170000002</v>
      </c>
      <c r="S492" s="31" t="s">
        <v>221</v>
      </c>
      <c r="T492" s="31" t="s">
        <v>221</v>
      </c>
      <c r="U492" s="30" t="s">
        <v>859</v>
      </c>
      <c r="V492" s="30" t="s">
        <v>714</v>
      </c>
      <c r="W492" s="30" t="s">
        <v>715</v>
      </c>
      <c r="X492" s="30" t="s">
        <v>229</v>
      </c>
      <c r="Y492" s="30" t="s">
        <v>230</v>
      </c>
      <c r="Z492" s="30" t="s">
        <v>1187</v>
      </c>
      <c r="AA492" s="41">
        <v>0</v>
      </c>
      <c r="AB492" s="41">
        <v>0</v>
      </c>
      <c r="AC492" s="41">
        <v>0</v>
      </c>
      <c r="AD492" s="41">
        <v>0</v>
      </c>
      <c r="AE492" s="41">
        <v>41929795.170000002</v>
      </c>
      <c r="AF492" s="41">
        <v>0</v>
      </c>
      <c r="AG492" s="41">
        <v>0</v>
      </c>
      <c r="AH492" s="41">
        <v>4658866.13</v>
      </c>
      <c r="AI492" s="41">
        <v>0</v>
      </c>
      <c r="AJ492" s="41">
        <v>4658866.13</v>
      </c>
      <c r="AK492" s="41">
        <v>0</v>
      </c>
      <c r="AL492" s="41">
        <v>4658866.13</v>
      </c>
      <c r="AM492" s="41">
        <v>0</v>
      </c>
      <c r="AN492" s="41">
        <v>4658866.13</v>
      </c>
      <c r="AO492" s="41">
        <v>0</v>
      </c>
      <c r="AP492" s="41">
        <v>4658866.13</v>
      </c>
      <c r="AQ492" s="41">
        <v>0</v>
      </c>
      <c r="AR492" s="41">
        <v>4658866.13</v>
      </c>
      <c r="AS492" s="41">
        <v>0</v>
      </c>
      <c r="AT492" s="41">
        <v>4658866.13</v>
      </c>
      <c r="AU492" s="41">
        <v>0</v>
      </c>
      <c r="AV492" s="41">
        <v>4658866.13</v>
      </c>
      <c r="AW492" s="41">
        <v>0</v>
      </c>
      <c r="AX492" s="41">
        <v>4658866.13</v>
      </c>
      <c r="AY492" s="2">
        <v>0</v>
      </c>
      <c r="AZ492" s="12" t="str">
        <f t="shared" si="53"/>
        <v>OK</v>
      </c>
      <c r="BA492" s="12" t="str">
        <f t="shared" si="54"/>
        <v>OK</v>
      </c>
      <c r="BB492" s="6">
        <f t="shared" si="55"/>
        <v>0</v>
      </c>
      <c r="BC492" s="13">
        <f t="shared" si="56"/>
        <v>41929795.170000002</v>
      </c>
      <c r="BD492" s="13">
        <f t="shared" si="57"/>
        <v>41929795.170000002</v>
      </c>
      <c r="BE492" s="6">
        <f t="shared" si="58"/>
        <v>0</v>
      </c>
      <c r="BF492" s="6">
        <f t="shared" si="59"/>
        <v>0</v>
      </c>
    </row>
    <row r="493" spans="2:58" ht="114" x14ac:dyDescent="0.25">
      <c r="B493" s="29" t="s">
        <v>1194</v>
      </c>
      <c r="C493" s="29" t="s">
        <v>710</v>
      </c>
      <c r="D493" s="29" t="s">
        <v>4</v>
      </c>
      <c r="E493" s="30" t="s">
        <v>219</v>
      </c>
      <c r="F493" s="30" t="s">
        <v>220</v>
      </c>
      <c r="G493" s="30" t="s">
        <v>5</v>
      </c>
      <c r="H493" s="30">
        <v>80111604</v>
      </c>
      <c r="I493" s="30" t="s">
        <v>6268</v>
      </c>
      <c r="J493" s="30" t="s">
        <v>221</v>
      </c>
      <c r="K493" s="30" t="s">
        <v>1193</v>
      </c>
      <c r="L493" s="31" t="s">
        <v>153</v>
      </c>
      <c r="M493" s="31" t="s">
        <v>153</v>
      </c>
      <c r="N493" s="31">
        <v>12</v>
      </c>
      <c r="O493" s="31" t="s">
        <v>223</v>
      </c>
      <c r="P493" s="31" t="s">
        <v>224</v>
      </c>
      <c r="Q493" s="40">
        <v>53576960.494999997</v>
      </c>
      <c r="R493" s="40">
        <v>53576960.494999997</v>
      </c>
      <c r="S493" s="31" t="s">
        <v>221</v>
      </c>
      <c r="T493" s="31" t="s">
        <v>221</v>
      </c>
      <c r="U493" s="30" t="s">
        <v>859</v>
      </c>
      <c r="V493" s="30" t="s">
        <v>714</v>
      </c>
      <c r="W493" s="30" t="s">
        <v>715</v>
      </c>
      <c r="X493" s="30" t="s">
        <v>229</v>
      </c>
      <c r="Y493" s="30" t="s">
        <v>230</v>
      </c>
      <c r="Z493" s="30" t="s">
        <v>863</v>
      </c>
      <c r="AA493" s="41">
        <v>53576960.494999997</v>
      </c>
      <c r="AB493" s="41">
        <v>0</v>
      </c>
      <c r="AC493" s="41">
        <v>0</v>
      </c>
      <c r="AD493" s="41">
        <v>4658866.13</v>
      </c>
      <c r="AE493" s="41">
        <v>0</v>
      </c>
      <c r="AF493" s="41">
        <v>4658866.13</v>
      </c>
      <c r="AG493" s="41">
        <v>0</v>
      </c>
      <c r="AH493" s="41">
        <v>4658866.13</v>
      </c>
      <c r="AI493" s="41">
        <v>0</v>
      </c>
      <c r="AJ493" s="41">
        <v>4658866.13</v>
      </c>
      <c r="AK493" s="41">
        <v>0</v>
      </c>
      <c r="AL493" s="41">
        <v>4658866.13</v>
      </c>
      <c r="AM493" s="41">
        <v>0</v>
      </c>
      <c r="AN493" s="41">
        <v>4658866.13</v>
      </c>
      <c r="AO493" s="41">
        <v>0</v>
      </c>
      <c r="AP493" s="41">
        <v>4658866.13</v>
      </c>
      <c r="AQ493" s="41">
        <v>0</v>
      </c>
      <c r="AR493" s="41">
        <v>4658866.13</v>
      </c>
      <c r="AS493" s="41">
        <v>0</v>
      </c>
      <c r="AT493" s="41">
        <v>4658866.13</v>
      </c>
      <c r="AU493" s="41">
        <v>0</v>
      </c>
      <c r="AV493" s="41">
        <v>4658866.13</v>
      </c>
      <c r="AW493" s="41">
        <v>0</v>
      </c>
      <c r="AX493" s="41">
        <v>6988299.1949999901</v>
      </c>
      <c r="AY493" s="2">
        <v>0</v>
      </c>
      <c r="AZ493" s="12" t="str">
        <f t="shared" si="53"/>
        <v>OK</v>
      </c>
      <c r="BA493" s="12" t="str">
        <f t="shared" si="54"/>
        <v>OK</v>
      </c>
      <c r="BB493" s="6">
        <f t="shared" si="55"/>
        <v>0</v>
      </c>
      <c r="BC493" s="13">
        <f t="shared" si="56"/>
        <v>53576960.494999997</v>
      </c>
      <c r="BD493" s="13">
        <f t="shared" si="57"/>
        <v>53576960.494999997</v>
      </c>
      <c r="BE493" s="6">
        <f t="shared" si="58"/>
        <v>0</v>
      </c>
      <c r="BF493" s="6">
        <f t="shared" si="59"/>
        <v>0</v>
      </c>
    </row>
    <row r="494" spans="2:58" ht="114" x14ac:dyDescent="0.25">
      <c r="B494" s="29" t="s">
        <v>1195</v>
      </c>
      <c r="C494" s="29" t="s">
        <v>710</v>
      </c>
      <c r="D494" s="29" t="s">
        <v>4</v>
      </c>
      <c r="E494" s="30" t="s">
        <v>219</v>
      </c>
      <c r="F494" s="30" t="s">
        <v>220</v>
      </c>
      <c r="G494" s="30" t="s">
        <v>5</v>
      </c>
      <c r="H494" s="30">
        <v>80111604</v>
      </c>
      <c r="I494" s="30" t="s">
        <v>6268</v>
      </c>
      <c r="J494" s="30" t="s">
        <v>221</v>
      </c>
      <c r="K494" s="30" t="s">
        <v>1193</v>
      </c>
      <c r="L494" s="31" t="s">
        <v>153</v>
      </c>
      <c r="M494" s="31" t="s">
        <v>153</v>
      </c>
      <c r="N494" s="31">
        <v>12</v>
      </c>
      <c r="O494" s="31" t="s">
        <v>223</v>
      </c>
      <c r="P494" s="31" t="s">
        <v>224</v>
      </c>
      <c r="Q494" s="40">
        <v>51247527.43</v>
      </c>
      <c r="R494" s="40">
        <v>51247527.43</v>
      </c>
      <c r="S494" s="31" t="s">
        <v>221</v>
      </c>
      <c r="T494" s="31" t="s">
        <v>221</v>
      </c>
      <c r="U494" s="30" t="s">
        <v>859</v>
      </c>
      <c r="V494" s="30" t="s">
        <v>714</v>
      </c>
      <c r="W494" s="30" t="s">
        <v>715</v>
      </c>
      <c r="X494" s="30" t="s">
        <v>229</v>
      </c>
      <c r="Y494" s="30" t="s">
        <v>230</v>
      </c>
      <c r="Z494" s="30" t="s">
        <v>863</v>
      </c>
      <c r="AA494" s="41">
        <v>51247527.43</v>
      </c>
      <c r="AB494" s="41">
        <v>0</v>
      </c>
      <c r="AC494" s="41">
        <v>0</v>
      </c>
      <c r="AD494" s="41">
        <v>4658866.13</v>
      </c>
      <c r="AE494" s="41">
        <v>0</v>
      </c>
      <c r="AF494" s="41">
        <v>4658866.13</v>
      </c>
      <c r="AG494" s="41">
        <v>0</v>
      </c>
      <c r="AH494" s="41">
        <v>4658866.13</v>
      </c>
      <c r="AI494" s="41">
        <v>0</v>
      </c>
      <c r="AJ494" s="41">
        <v>4658866.13</v>
      </c>
      <c r="AK494" s="41">
        <v>0</v>
      </c>
      <c r="AL494" s="41">
        <v>4658866.13</v>
      </c>
      <c r="AM494" s="41">
        <v>0</v>
      </c>
      <c r="AN494" s="41">
        <v>4658866.13</v>
      </c>
      <c r="AO494" s="41">
        <v>0</v>
      </c>
      <c r="AP494" s="41">
        <v>4658866.13</v>
      </c>
      <c r="AQ494" s="41">
        <v>0</v>
      </c>
      <c r="AR494" s="41">
        <v>4658866.13</v>
      </c>
      <c r="AS494" s="41">
        <v>0</v>
      </c>
      <c r="AT494" s="41">
        <v>4658866.13</v>
      </c>
      <c r="AU494" s="41">
        <v>0</v>
      </c>
      <c r="AV494" s="41">
        <v>4658866.13</v>
      </c>
      <c r="AW494" s="41">
        <v>0</v>
      </c>
      <c r="AX494" s="41">
        <v>4658866.13</v>
      </c>
      <c r="AY494" s="2">
        <v>0</v>
      </c>
      <c r="AZ494" s="12" t="str">
        <f t="shared" si="53"/>
        <v>OK</v>
      </c>
      <c r="BA494" s="12" t="str">
        <f t="shared" si="54"/>
        <v>OK</v>
      </c>
      <c r="BB494" s="6">
        <f t="shared" si="55"/>
        <v>0</v>
      </c>
      <c r="BC494" s="13">
        <f t="shared" si="56"/>
        <v>51247527.43</v>
      </c>
      <c r="BD494" s="13">
        <f t="shared" si="57"/>
        <v>51247527.430000007</v>
      </c>
      <c r="BE494" s="6">
        <f t="shared" si="58"/>
        <v>0</v>
      </c>
      <c r="BF494" s="6">
        <f t="shared" si="59"/>
        <v>0</v>
      </c>
    </row>
    <row r="495" spans="2:58" ht="114" x14ac:dyDescent="0.25">
      <c r="B495" s="29" t="s">
        <v>1196</v>
      </c>
      <c r="C495" s="29" t="s">
        <v>710</v>
      </c>
      <c r="D495" s="29" t="s">
        <v>4</v>
      </c>
      <c r="E495" s="30" t="s">
        <v>219</v>
      </c>
      <c r="F495" s="30" t="s">
        <v>220</v>
      </c>
      <c r="G495" s="30" t="s">
        <v>5</v>
      </c>
      <c r="H495" s="30">
        <v>80111604</v>
      </c>
      <c r="I495" s="30" t="s">
        <v>6268</v>
      </c>
      <c r="J495" s="30" t="s">
        <v>221</v>
      </c>
      <c r="K495" s="30" t="s">
        <v>1193</v>
      </c>
      <c r="L495" s="31" t="s">
        <v>153</v>
      </c>
      <c r="M495" s="31" t="s">
        <v>153</v>
      </c>
      <c r="N495" s="31">
        <v>12</v>
      </c>
      <c r="O495" s="31" t="s">
        <v>223</v>
      </c>
      <c r="P495" s="31" t="s">
        <v>224</v>
      </c>
      <c r="Q495" s="40">
        <v>51247527.43</v>
      </c>
      <c r="R495" s="40">
        <v>51247527.43</v>
      </c>
      <c r="S495" s="31" t="s">
        <v>221</v>
      </c>
      <c r="T495" s="31" t="s">
        <v>221</v>
      </c>
      <c r="U495" s="30" t="s">
        <v>859</v>
      </c>
      <c r="V495" s="30" t="s">
        <v>714</v>
      </c>
      <c r="W495" s="30" t="s">
        <v>715</v>
      </c>
      <c r="X495" s="30" t="s">
        <v>229</v>
      </c>
      <c r="Y495" s="30" t="s">
        <v>230</v>
      </c>
      <c r="Z495" s="30" t="s">
        <v>863</v>
      </c>
      <c r="AA495" s="41">
        <v>51247527.43</v>
      </c>
      <c r="AB495" s="41">
        <v>0</v>
      </c>
      <c r="AC495" s="41">
        <v>0</v>
      </c>
      <c r="AD495" s="41">
        <v>4658866.13</v>
      </c>
      <c r="AE495" s="41">
        <v>0</v>
      </c>
      <c r="AF495" s="41">
        <v>4658866.13</v>
      </c>
      <c r="AG495" s="41">
        <v>0</v>
      </c>
      <c r="AH495" s="41">
        <v>4658866.13</v>
      </c>
      <c r="AI495" s="41">
        <v>0</v>
      </c>
      <c r="AJ495" s="41">
        <v>4658866.13</v>
      </c>
      <c r="AK495" s="41">
        <v>0</v>
      </c>
      <c r="AL495" s="41">
        <v>4658866.13</v>
      </c>
      <c r="AM495" s="41">
        <v>0</v>
      </c>
      <c r="AN495" s="41">
        <v>4658866.13</v>
      </c>
      <c r="AO495" s="41">
        <v>0</v>
      </c>
      <c r="AP495" s="41">
        <v>4658866.13</v>
      </c>
      <c r="AQ495" s="41">
        <v>0</v>
      </c>
      <c r="AR495" s="41">
        <v>4658866.13</v>
      </c>
      <c r="AS495" s="41">
        <v>0</v>
      </c>
      <c r="AT495" s="41">
        <v>4658866.13</v>
      </c>
      <c r="AU495" s="41">
        <v>0</v>
      </c>
      <c r="AV495" s="41">
        <v>4658866.13</v>
      </c>
      <c r="AW495" s="41">
        <v>0</v>
      </c>
      <c r="AX495" s="41">
        <v>4658866.13</v>
      </c>
      <c r="AY495" s="2">
        <v>0</v>
      </c>
      <c r="AZ495" s="12" t="str">
        <f t="shared" si="53"/>
        <v>OK</v>
      </c>
      <c r="BA495" s="12" t="str">
        <f t="shared" si="54"/>
        <v>OK</v>
      </c>
      <c r="BB495" s="6">
        <f t="shared" si="55"/>
        <v>0</v>
      </c>
      <c r="BC495" s="13">
        <f t="shared" si="56"/>
        <v>51247527.43</v>
      </c>
      <c r="BD495" s="13">
        <f t="shared" si="57"/>
        <v>51247527.430000007</v>
      </c>
      <c r="BE495" s="6">
        <f t="shared" si="58"/>
        <v>0</v>
      </c>
      <c r="BF495" s="6">
        <f t="shared" si="59"/>
        <v>0</v>
      </c>
    </row>
    <row r="496" spans="2:58" ht="114" x14ac:dyDescent="0.25">
      <c r="B496" s="29" t="s">
        <v>1197</v>
      </c>
      <c r="C496" s="29" t="s">
        <v>710</v>
      </c>
      <c r="D496" s="29" t="s">
        <v>4</v>
      </c>
      <c r="E496" s="30" t="s">
        <v>219</v>
      </c>
      <c r="F496" s="30" t="s">
        <v>220</v>
      </c>
      <c r="G496" s="30" t="s">
        <v>5</v>
      </c>
      <c r="H496" s="30">
        <v>80111604</v>
      </c>
      <c r="I496" s="30" t="s">
        <v>6268</v>
      </c>
      <c r="J496" s="30" t="s">
        <v>221</v>
      </c>
      <c r="K496" s="30" t="s">
        <v>1193</v>
      </c>
      <c r="L496" s="31" t="s">
        <v>153</v>
      </c>
      <c r="M496" s="31" t="s">
        <v>153</v>
      </c>
      <c r="N496" s="31">
        <v>12</v>
      </c>
      <c r="O496" s="31" t="s">
        <v>223</v>
      </c>
      <c r="P496" s="31" t="s">
        <v>224</v>
      </c>
      <c r="Q496" s="40">
        <v>51247527.43</v>
      </c>
      <c r="R496" s="40">
        <v>51247527.43</v>
      </c>
      <c r="S496" s="31" t="s">
        <v>221</v>
      </c>
      <c r="T496" s="31" t="s">
        <v>221</v>
      </c>
      <c r="U496" s="30" t="s">
        <v>859</v>
      </c>
      <c r="V496" s="30" t="s">
        <v>714</v>
      </c>
      <c r="W496" s="30" t="s">
        <v>715</v>
      </c>
      <c r="X496" s="30" t="s">
        <v>229</v>
      </c>
      <c r="Y496" s="30" t="s">
        <v>230</v>
      </c>
      <c r="Z496" s="30" t="s">
        <v>863</v>
      </c>
      <c r="AA496" s="41">
        <v>51247527.43</v>
      </c>
      <c r="AB496" s="41">
        <v>0</v>
      </c>
      <c r="AC496" s="41">
        <v>0</v>
      </c>
      <c r="AD496" s="41">
        <v>4658866.13</v>
      </c>
      <c r="AE496" s="41">
        <v>0</v>
      </c>
      <c r="AF496" s="41">
        <v>4658866.13</v>
      </c>
      <c r="AG496" s="41">
        <v>0</v>
      </c>
      <c r="AH496" s="41">
        <v>4658866.13</v>
      </c>
      <c r="AI496" s="41">
        <v>0</v>
      </c>
      <c r="AJ496" s="41">
        <v>4658866.13</v>
      </c>
      <c r="AK496" s="41">
        <v>0</v>
      </c>
      <c r="AL496" s="41">
        <v>4658866.13</v>
      </c>
      <c r="AM496" s="41">
        <v>0</v>
      </c>
      <c r="AN496" s="41">
        <v>4658866.13</v>
      </c>
      <c r="AO496" s="41">
        <v>0</v>
      </c>
      <c r="AP496" s="41">
        <v>4658866.13</v>
      </c>
      <c r="AQ496" s="41">
        <v>0</v>
      </c>
      <c r="AR496" s="41">
        <v>4658866.13</v>
      </c>
      <c r="AS496" s="41">
        <v>0</v>
      </c>
      <c r="AT496" s="41">
        <v>4658866.13</v>
      </c>
      <c r="AU496" s="41">
        <v>0</v>
      </c>
      <c r="AV496" s="41">
        <v>4658866.13</v>
      </c>
      <c r="AW496" s="41">
        <v>0</v>
      </c>
      <c r="AX496" s="41">
        <v>4658866.13</v>
      </c>
      <c r="AY496" s="2">
        <v>0</v>
      </c>
      <c r="AZ496" s="12" t="str">
        <f t="shared" si="53"/>
        <v>OK</v>
      </c>
      <c r="BA496" s="12" t="str">
        <f t="shared" si="54"/>
        <v>OK</v>
      </c>
      <c r="BB496" s="6">
        <f t="shared" si="55"/>
        <v>0</v>
      </c>
      <c r="BC496" s="13">
        <f t="shared" si="56"/>
        <v>51247527.43</v>
      </c>
      <c r="BD496" s="13">
        <f t="shared" si="57"/>
        <v>51247527.430000007</v>
      </c>
      <c r="BE496" s="6">
        <f t="shared" si="58"/>
        <v>0</v>
      </c>
      <c r="BF496" s="6">
        <f t="shared" si="59"/>
        <v>0</v>
      </c>
    </row>
    <row r="497" spans="2:58" ht="114" x14ac:dyDescent="0.25">
      <c r="B497" s="29" t="s">
        <v>1198</v>
      </c>
      <c r="C497" s="29" t="s">
        <v>710</v>
      </c>
      <c r="D497" s="29" t="s">
        <v>4</v>
      </c>
      <c r="E497" s="30" t="s">
        <v>219</v>
      </c>
      <c r="F497" s="30" t="s">
        <v>220</v>
      </c>
      <c r="G497" s="30" t="s">
        <v>5</v>
      </c>
      <c r="H497" s="30">
        <v>80111604</v>
      </c>
      <c r="I497" s="30" t="s">
        <v>6268</v>
      </c>
      <c r="J497" s="30" t="s">
        <v>221</v>
      </c>
      <c r="K497" s="30" t="s">
        <v>1193</v>
      </c>
      <c r="L497" s="31" t="s">
        <v>153</v>
      </c>
      <c r="M497" s="31" t="s">
        <v>153</v>
      </c>
      <c r="N497" s="31">
        <v>12</v>
      </c>
      <c r="O497" s="31" t="s">
        <v>223</v>
      </c>
      <c r="P497" s="31" t="s">
        <v>224</v>
      </c>
      <c r="Q497" s="40">
        <v>51247527.43</v>
      </c>
      <c r="R497" s="40">
        <v>51247527.43</v>
      </c>
      <c r="S497" s="31" t="s">
        <v>221</v>
      </c>
      <c r="T497" s="31" t="s">
        <v>221</v>
      </c>
      <c r="U497" s="30" t="s">
        <v>859</v>
      </c>
      <c r="V497" s="30" t="s">
        <v>714</v>
      </c>
      <c r="W497" s="30" t="s">
        <v>715</v>
      </c>
      <c r="X497" s="30" t="s">
        <v>229</v>
      </c>
      <c r="Y497" s="30" t="s">
        <v>230</v>
      </c>
      <c r="Z497" s="30" t="s">
        <v>863</v>
      </c>
      <c r="AA497" s="41">
        <v>51247527.43</v>
      </c>
      <c r="AB497" s="41">
        <v>0</v>
      </c>
      <c r="AC497" s="41">
        <v>0</v>
      </c>
      <c r="AD497" s="41">
        <v>4658866.13</v>
      </c>
      <c r="AE497" s="41">
        <v>0</v>
      </c>
      <c r="AF497" s="41">
        <v>4658866.13</v>
      </c>
      <c r="AG497" s="41">
        <v>0</v>
      </c>
      <c r="AH497" s="41">
        <v>4658866.13</v>
      </c>
      <c r="AI497" s="41">
        <v>0</v>
      </c>
      <c r="AJ497" s="41">
        <v>4658866.13</v>
      </c>
      <c r="AK497" s="41">
        <v>0</v>
      </c>
      <c r="AL497" s="41">
        <v>4658866.13</v>
      </c>
      <c r="AM497" s="41">
        <v>0</v>
      </c>
      <c r="AN497" s="41">
        <v>4658866.13</v>
      </c>
      <c r="AO497" s="41">
        <v>0</v>
      </c>
      <c r="AP497" s="41">
        <v>4658866.13</v>
      </c>
      <c r="AQ497" s="41">
        <v>0</v>
      </c>
      <c r="AR497" s="41">
        <v>4658866.13</v>
      </c>
      <c r="AS497" s="41">
        <v>0</v>
      </c>
      <c r="AT497" s="41">
        <v>4658866.13</v>
      </c>
      <c r="AU497" s="41">
        <v>0</v>
      </c>
      <c r="AV497" s="41">
        <v>4658866.13</v>
      </c>
      <c r="AW497" s="41">
        <v>0</v>
      </c>
      <c r="AX497" s="41">
        <v>4658866.13</v>
      </c>
      <c r="AY497" s="2">
        <v>0</v>
      </c>
      <c r="AZ497" s="12" t="str">
        <f t="shared" si="53"/>
        <v>OK</v>
      </c>
      <c r="BA497" s="12" t="str">
        <f t="shared" si="54"/>
        <v>OK</v>
      </c>
      <c r="BB497" s="6">
        <f t="shared" si="55"/>
        <v>0</v>
      </c>
      <c r="BC497" s="13">
        <f t="shared" si="56"/>
        <v>51247527.43</v>
      </c>
      <c r="BD497" s="13">
        <f t="shared" si="57"/>
        <v>51247527.430000007</v>
      </c>
      <c r="BE497" s="6">
        <f t="shared" si="58"/>
        <v>0</v>
      </c>
      <c r="BF497" s="6">
        <f t="shared" si="59"/>
        <v>0</v>
      </c>
    </row>
    <row r="498" spans="2:58" ht="142.5" x14ac:dyDescent="0.25">
      <c r="B498" s="29" t="s">
        <v>1199</v>
      </c>
      <c r="C498" s="29" t="s">
        <v>710</v>
      </c>
      <c r="D498" s="29" t="s">
        <v>4</v>
      </c>
      <c r="E498" s="30" t="s">
        <v>219</v>
      </c>
      <c r="F498" s="30" t="s">
        <v>220</v>
      </c>
      <c r="G498" s="30" t="s">
        <v>5</v>
      </c>
      <c r="H498" s="30">
        <v>80111604</v>
      </c>
      <c r="I498" s="30" t="s">
        <v>6268</v>
      </c>
      <c r="J498" s="30" t="s">
        <v>221</v>
      </c>
      <c r="K498" s="30" t="s">
        <v>1200</v>
      </c>
      <c r="L498" s="31" t="s">
        <v>153</v>
      </c>
      <c r="M498" s="31" t="s">
        <v>153</v>
      </c>
      <c r="N498" s="31">
        <v>12</v>
      </c>
      <c r="O498" s="31" t="s">
        <v>223</v>
      </c>
      <c r="P498" s="31" t="s">
        <v>224</v>
      </c>
      <c r="Q498" s="40">
        <v>72354507.334999993</v>
      </c>
      <c r="R498" s="40">
        <v>72354507.334999993</v>
      </c>
      <c r="S498" s="31" t="s">
        <v>221</v>
      </c>
      <c r="T498" s="31" t="s">
        <v>221</v>
      </c>
      <c r="U498" s="30" t="s">
        <v>859</v>
      </c>
      <c r="V498" s="30" t="s">
        <v>714</v>
      </c>
      <c r="W498" s="30" t="s">
        <v>715</v>
      </c>
      <c r="X498" s="30" t="s">
        <v>229</v>
      </c>
      <c r="Y498" s="30" t="s">
        <v>230</v>
      </c>
      <c r="Z498" s="30" t="s">
        <v>863</v>
      </c>
      <c r="AA498" s="41">
        <v>72354507.334999993</v>
      </c>
      <c r="AB498" s="41">
        <v>0</v>
      </c>
      <c r="AC498" s="41">
        <v>0</v>
      </c>
      <c r="AD498" s="41">
        <v>6291696.29</v>
      </c>
      <c r="AE498" s="41">
        <v>0</v>
      </c>
      <c r="AF498" s="41">
        <v>6291696.29</v>
      </c>
      <c r="AG498" s="41">
        <v>0</v>
      </c>
      <c r="AH498" s="41">
        <v>6291696.29</v>
      </c>
      <c r="AI498" s="41">
        <v>0</v>
      </c>
      <c r="AJ498" s="41">
        <v>6291696.29</v>
      </c>
      <c r="AK498" s="41">
        <v>0</v>
      </c>
      <c r="AL498" s="41">
        <v>6291696.29</v>
      </c>
      <c r="AM498" s="41">
        <v>0</v>
      </c>
      <c r="AN498" s="41">
        <v>6291696.29</v>
      </c>
      <c r="AO498" s="41">
        <v>0</v>
      </c>
      <c r="AP498" s="41">
        <v>6291696.29</v>
      </c>
      <c r="AQ498" s="41">
        <v>0</v>
      </c>
      <c r="AR498" s="41">
        <v>6291696.29</v>
      </c>
      <c r="AS498" s="41">
        <v>0</v>
      </c>
      <c r="AT498" s="41">
        <v>6291696.29</v>
      </c>
      <c r="AU498" s="41">
        <v>0</v>
      </c>
      <c r="AV498" s="41">
        <v>6291696.29</v>
      </c>
      <c r="AW498" s="41">
        <v>0</v>
      </c>
      <c r="AX498" s="41">
        <v>9437544.4349999949</v>
      </c>
      <c r="AY498" s="2">
        <v>0</v>
      </c>
      <c r="AZ498" s="12" t="str">
        <f t="shared" si="53"/>
        <v>OK</v>
      </c>
      <c r="BA498" s="12" t="str">
        <f t="shared" si="54"/>
        <v>OK</v>
      </c>
      <c r="BB498" s="6">
        <f t="shared" si="55"/>
        <v>0</v>
      </c>
      <c r="BC498" s="13">
        <f t="shared" si="56"/>
        <v>72354507.334999993</v>
      </c>
      <c r="BD498" s="13">
        <f t="shared" si="57"/>
        <v>72354507.334999993</v>
      </c>
      <c r="BE498" s="6">
        <f t="shared" si="58"/>
        <v>0</v>
      </c>
      <c r="BF498" s="6">
        <f t="shared" si="59"/>
        <v>0</v>
      </c>
    </row>
    <row r="499" spans="2:58" ht="142.5" x14ac:dyDescent="0.25">
      <c r="B499" s="29" t="s">
        <v>1201</v>
      </c>
      <c r="C499" s="29" t="s">
        <v>710</v>
      </c>
      <c r="D499" s="29" t="s">
        <v>4</v>
      </c>
      <c r="E499" s="30" t="s">
        <v>219</v>
      </c>
      <c r="F499" s="30" t="s">
        <v>220</v>
      </c>
      <c r="G499" s="30" t="s">
        <v>5</v>
      </c>
      <c r="H499" s="30">
        <v>80111604</v>
      </c>
      <c r="I499" s="30" t="s">
        <v>6268</v>
      </c>
      <c r="J499" s="30" t="s">
        <v>221</v>
      </c>
      <c r="K499" s="30" t="s">
        <v>1200</v>
      </c>
      <c r="L499" s="31" t="s">
        <v>153</v>
      </c>
      <c r="M499" s="31" t="s">
        <v>153</v>
      </c>
      <c r="N499" s="31">
        <v>12</v>
      </c>
      <c r="O499" s="31" t="s">
        <v>223</v>
      </c>
      <c r="P499" s="31" t="s">
        <v>224</v>
      </c>
      <c r="Q499" s="40">
        <v>72354507.334999993</v>
      </c>
      <c r="R499" s="40">
        <v>72354507.334999993</v>
      </c>
      <c r="S499" s="31" t="s">
        <v>221</v>
      </c>
      <c r="T499" s="31" t="s">
        <v>221</v>
      </c>
      <c r="U499" s="30" t="s">
        <v>859</v>
      </c>
      <c r="V499" s="30" t="s">
        <v>714</v>
      </c>
      <c r="W499" s="30" t="s">
        <v>715</v>
      </c>
      <c r="X499" s="30" t="s">
        <v>229</v>
      </c>
      <c r="Y499" s="30" t="s">
        <v>230</v>
      </c>
      <c r="Z499" s="30" t="s">
        <v>938</v>
      </c>
      <c r="AA499" s="41">
        <v>72354507.334999993</v>
      </c>
      <c r="AB499" s="41">
        <v>0</v>
      </c>
      <c r="AC499" s="41">
        <v>0</v>
      </c>
      <c r="AD499" s="41">
        <v>6291696.29</v>
      </c>
      <c r="AE499" s="41">
        <v>0</v>
      </c>
      <c r="AF499" s="41">
        <v>6291696.29</v>
      </c>
      <c r="AG499" s="41">
        <v>0</v>
      </c>
      <c r="AH499" s="41">
        <v>6291696.29</v>
      </c>
      <c r="AI499" s="41">
        <v>0</v>
      </c>
      <c r="AJ499" s="41">
        <v>6291696.29</v>
      </c>
      <c r="AK499" s="41">
        <v>0</v>
      </c>
      <c r="AL499" s="41">
        <v>6291696.29</v>
      </c>
      <c r="AM499" s="41">
        <v>0</v>
      </c>
      <c r="AN499" s="41">
        <v>6291696.29</v>
      </c>
      <c r="AO499" s="41">
        <v>0</v>
      </c>
      <c r="AP499" s="41">
        <v>6291696.29</v>
      </c>
      <c r="AQ499" s="41">
        <v>0</v>
      </c>
      <c r="AR499" s="41">
        <v>6291696.29</v>
      </c>
      <c r="AS499" s="41">
        <v>0</v>
      </c>
      <c r="AT499" s="41">
        <v>6291696.29</v>
      </c>
      <c r="AU499" s="41">
        <v>0</v>
      </c>
      <c r="AV499" s="41">
        <v>6291696.29</v>
      </c>
      <c r="AW499" s="41">
        <v>0</v>
      </c>
      <c r="AX499" s="41">
        <v>9437544.4349999949</v>
      </c>
      <c r="AY499" s="2">
        <v>0</v>
      </c>
      <c r="AZ499" s="12" t="str">
        <f t="shared" si="53"/>
        <v>OK</v>
      </c>
      <c r="BA499" s="12" t="str">
        <f t="shared" si="54"/>
        <v>OK</v>
      </c>
      <c r="BB499" s="6">
        <f t="shared" si="55"/>
        <v>0</v>
      </c>
      <c r="BC499" s="13">
        <f t="shared" si="56"/>
        <v>72354507.334999993</v>
      </c>
      <c r="BD499" s="13">
        <f t="shared" si="57"/>
        <v>72354507.334999993</v>
      </c>
      <c r="BE499" s="6">
        <f t="shared" si="58"/>
        <v>0</v>
      </c>
      <c r="BF499" s="6">
        <f t="shared" si="59"/>
        <v>0</v>
      </c>
    </row>
    <row r="500" spans="2:58" ht="142.5" x14ac:dyDescent="0.25">
      <c r="B500" s="29" t="s">
        <v>1202</v>
      </c>
      <c r="C500" s="29" t="s">
        <v>710</v>
      </c>
      <c r="D500" s="29" t="s">
        <v>4</v>
      </c>
      <c r="E500" s="30" t="s">
        <v>219</v>
      </c>
      <c r="F500" s="30" t="s">
        <v>220</v>
      </c>
      <c r="G500" s="30" t="s">
        <v>5</v>
      </c>
      <c r="H500" s="30">
        <v>80111604</v>
      </c>
      <c r="I500" s="30" t="s">
        <v>6268</v>
      </c>
      <c r="J500" s="30" t="s">
        <v>221</v>
      </c>
      <c r="K500" s="30" t="s">
        <v>1200</v>
      </c>
      <c r="L500" s="31" t="s">
        <v>153</v>
      </c>
      <c r="M500" s="31" t="s">
        <v>153</v>
      </c>
      <c r="N500" s="31">
        <v>12</v>
      </c>
      <c r="O500" s="31" t="s">
        <v>223</v>
      </c>
      <c r="P500" s="31" t="s">
        <v>224</v>
      </c>
      <c r="Q500" s="40">
        <v>72354507.334999993</v>
      </c>
      <c r="R500" s="40">
        <v>72354507.334999993</v>
      </c>
      <c r="S500" s="31" t="s">
        <v>221</v>
      </c>
      <c r="T500" s="31" t="s">
        <v>221</v>
      </c>
      <c r="U500" s="30" t="s">
        <v>859</v>
      </c>
      <c r="V500" s="30" t="s">
        <v>714</v>
      </c>
      <c r="W500" s="30" t="s">
        <v>715</v>
      </c>
      <c r="X500" s="30" t="s">
        <v>229</v>
      </c>
      <c r="Y500" s="30" t="s">
        <v>230</v>
      </c>
      <c r="Z500" s="30" t="s">
        <v>938</v>
      </c>
      <c r="AA500" s="41">
        <v>72354507.334999993</v>
      </c>
      <c r="AB500" s="41">
        <v>0</v>
      </c>
      <c r="AC500" s="41">
        <v>0</v>
      </c>
      <c r="AD500" s="41">
        <v>6291696.29</v>
      </c>
      <c r="AE500" s="41">
        <v>0</v>
      </c>
      <c r="AF500" s="41">
        <v>6291696.29</v>
      </c>
      <c r="AG500" s="41">
        <v>0</v>
      </c>
      <c r="AH500" s="41">
        <v>6291696.29</v>
      </c>
      <c r="AI500" s="41">
        <v>0</v>
      </c>
      <c r="AJ500" s="41">
        <v>6291696.29</v>
      </c>
      <c r="AK500" s="41">
        <v>0</v>
      </c>
      <c r="AL500" s="41">
        <v>6291696.29</v>
      </c>
      <c r="AM500" s="41">
        <v>0</v>
      </c>
      <c r="AN500" s="41">
        <v>6291696.29</v>
      </c>
      <c r="AO500" s="41">
        <v>0</v>
      </c>
      <c r="AP500" s="41">
        <v>6291696.29</v>
      </c>
      <c r="AQ500" s="41">
        <v>0</v>
      </c>
      <c r="AR500" s="41">
        <v>6291696.29</v>
      </c>
      <c r="AS500" s="41">
        <v>0</v>
      </c>
      <c r="AT500" s="41">
        <v>6291696.29</v>
      </c>
      <c r="AU500" s="41">
        <v>0</v>
      </c>
      <c r="AV500" s="41">
        <v>6291696.29</v>
      </c>
      <c r="AW500" s="41">
        <v>0</v>
      </c>
      <c r="AX500" s="41">
        <v>9437544.4349999949</v>
      </c>
      <c r="AY500" s="2">
        <v>0</v>
      </c>
      <c r="AZ500" s="12" t="str">
        <f t="shared" si="53"/>
        <v>OK</v>
      </c>
      <c r="BA500" s="12" t="str">
        <f t="shared" si="54"/>
        <v>OK</v>
      </c>
      <c r="BB500" s="6">
        <f t="shared" si="55"/>
        <v>0</v>
      </c>
      <c r="BC500" s="13">
        <f t="shared" si="56"/>
        <v>72354507.334999993</v>
      </c>
      <c r="BD500" s="13">
        <f t="shared" si="57"/>
        <v>72354507.334999993</v>
      </c>
      <c r="BE500" s="6">
        <f t="shared" si="58"/>
        <v>0</v>
      </c>
      <c r="BF500" s="6">
        <f t="shared" si="59"/>
        <v>0</v>
      </c>
    </row>
    <row r="501" spans="2:58" ht="142.5" x14ac:dyDescent="0.25">
      <c r="B501" s="29" t="s">
        <v>1203</v>
      </c>
      <c r="C501" s="29" t="s">
        <v>710</v>
      </c>
      <c r="D501" s="29" t="s">
        <v>4</v>
      </c>
      <c r="E501" s="30" t="s">
        <v>219</v>
      </c>
      <c r="F501" s="30" t="s">
        <v>220</v>
      </c>
      <c r="G501" s="30" t="s">
        <v>5</v>
      </c>
      <c r="H501" s="30">
        <v>80111604</v>
      </c>
      <c r="I501" s="30" t="s">
        <v>6268</v>
      </c>
      <c r="J501" s="30" t="s">
        <v>221</v>
      </c>
      <c r="K501" s="30" t="s">
        <v>1200</v>
      </c>
      <c r="L501" s="31" t="s">
        <v>153</v>
      </c>
      <c r="M501" s="31" t="s">
        <v>153</v>
      </c>
      <c r="N501" s="31">
        <v>12</v>
      </c>
      <c r="O501" s="31" t="s">
        <v>223</v>
      </c>
      <c r="P501" s="31" t="s">
        <v>224</v>
      </c>
      <c r="Q501" s="40">
        <v>72354507.334999993</v>
      </c>
      <c r="R501" s="40">
        <v>72354507.334999993</v>
      </c>
      <c r="S501" s="31" t="s">
        <v>221</v>
      </c>
      <c r="T501" s="31" t="s">
        <v>221</v>
      </c>
      <c r="U501" s="30" t="s">
        <v>859</v>
      </c>
      <c r="V501" s="30" t="s">
        <v>714</v>
      </c>
      <c r="W501" s="30" t="s">
        <v>715</v>
      </c>
      <c r="X501" s="30" t="s">
        <v>229</v>
      </c>
      <c r="Y501" s="30" t="s">
        <v>230</v>
      </c>
      <c r="Z501" s="30" t="s">
        <v>938</v>
      </c>
      <c r="AA501" s="41">
        <v>72354507.334999993</v>
      </c>
      <c r="AB501" s="41">
        <v>0</v>
      </c>
      <c r="AC501" s="41">
        <v>0</v>
      </c>
      <c r="AD501" s="41">
        <v>6291696.29</v>
      </c>
      <c r="AE501" s="41">
        <v>0</v>
      </c>
      <c r="AF501" s="41">
        <v>6291696.29</v>
      </c>
      <c r="AG501" s="41">
        <v>0</v>
      </c>
      <c r="AH501" s="41">
        <v>6291696.29</v>
      </c>
      <c r="AI501" s="41">
        <v>0</v>
      </c>
      <c r="AJ501" s="41">
        <v>6291696.29</v>
      </c>
      <c r="AK501" s="41">
        <v>0</v>
      </c>
      <c r="AL501" s="41">
        <v>6291696.29</v>
      </c>
      <c r="AM501" s="41">
        <v>0</v>
      </c>
      <c r="AN501" s="41">
        <v>6291696.29</v>
      </c>
      <c r="AO501" s="41">
        <v>0</v>
      </c>
      <c r="AP501" s="41">
        <v>6291696.29</v>
      </c>
      <c r="AQ501" s="41">
        <v>0</v>
      </c>
      <c r="AR501" s="41">
        <v>6291696.29</v>
      </c>
      <c r="AS501" s="41">
        <v>0</v>
      </c>
      <c r="AT501" s="41">
        <v>6291696.29</v>
      </c>
      <c r="AU501" s="41">
        <v>0</v>
      </c>
      <c r="AV501" s="41">
        <v>6291696.29</v>
      </c>
      <c r="AW501" s="41">
        <v>0</v>
      </c>
      <c r="AX501" s="41">
        <v>9437544.4349999949</v>
      </c>
      <c r="AY501" s="2">
        <v>0</v>
      </c>
      <c r="AZ501" s="12" t="str">
        <f t="shared" si="53"/>
        <v>OK</v>
      </c>
      <c r="BA501" s="12" t="str">
        <f t="shared" si="54"/>
        <v>OK</v>
      </c>
      <c r="BB501" s="6">
        <f t="shared" si="55"/>
        <v>0</v>
      </c>
      <c r="BC501" s="13">
        <f t="shared" si="56"/>
        <v>72354507.334999993</v>
      </c>
      <c r="BD501" s="13">
        <f t="shared" si="57"/>
        <v>72354507.334999993</v>
      </c>
      <c r="BE501" s="6">
        <f t="shared" si="58"/>
        <v>0</v>
      </c>
      <c r="BF501" s="6">
        <f t="shared" si="59"/>
        <v>0</v>
      </c>
    </row>
    <row r="502" spans="2:58" ht="142.5" x14ac:dyDescent="0.25">
      <c r="B502" s="29" t="s">
        <v>1204</v>
      </c>
      <c r="C502" s="29" t="s">
        <v>710</v>
      </c>
      <c r="D502" s="29" t="s">
        <v>4</v>
      </c>
      <c r="E502" s="30" t="s">
        <v>219</v>
      </c>
      <c r="F502" s="30" t="s">
        <v>220</v>
      </c>
      <c r="G502" s="30" t="s">
        <v>5</v>
      </c>
      <c r="H502" s="30">
        <v>80111604</v>
      </c>
      <c r="I502" s="30" t="s">
        <v>6268</v>
      </c>
      <c r="J502" s="30" t="s">
        <v>221</v>
      </c>
      <c r="K502" s="30" t="s">
        <v>1200</v>
      </c>
      <c r="L502" s="31" t="s">
        <v>153</v>
      </c>
      <c r="M502" s="31" t="s">
        <v>153</v>
      </c>
      <c r="N502" s="31">
        <v>12</v>
      </c>
      <c r="O502" s="31" t="s">
        <v>223</v>
      </c>
      <c r="P502" s="31" t="s">
        <v>224</v>
      </c>
      <c r="Q502" s="40">
        <v>72354507.334999993</v>
      </c>
      <c r="R502" s="40">
        <v>72354507.334999993</v>
      </c>
      <c r="S502" s="31" t="s">
        <v>221</v>
      </c>
      <c r="T502" s="31" t="s">
        <v>221</v>
      </c>
      <c r="U502" s="30" t="s">
        <v>859</v>
      </c>
      <c r="V502" s="30" t="s">
        <v>714</v>
      </c>
      <c r="W502" s="30" t="s">
        <v>715</v>
      </c>
      <c r="X502" s="30" t="s">
        <v>229</v>
      </c>
      <c r="Y502" s="30" t="s">
        <v>230</v>
      </c>
      <c r="Z502" s="30" t="s">
        <v>938</v>
      </c>
      <c r="AA502" s="41">
        <v>72354507.334999993</v>
      </c>
      <c r="AB502" s="41">
        <v>0</v>
      </c>
      <c r="AC502" s="41">
        <v>0</v>
      </c>
      <c r="AD502" s="41">
        <v>6291696.29</v>
      </c>
      <c r="AE502" s="41">
        <v>0</v>
      </c>
      <c r="AF502" s="41">
        <v>6291696.29</v>
      </c>
      <c r="AG502" s="41">
        <v>0</v>
      </c>
      <c r="AH502" s="41">
        <v>6291696.29</v>
      </c>
      <c r="AI502" s="41">
        <v>0</v>
      </c>
      <c r="AJ502" s="41">
        <v>6291696.29</v>
      </c>
      <c r="AK502" s="41">
        <v>0</v>
      </c>
      <c r="AL502" s="41">
        <v>6291696.29</v>
      </c>
      <c r="AM502" s="41">
        <v>0</v>
      </c>
      <c r="AN502" s="41">
        <v>6291696.29</v>
      </c>
      <c r="AO502" s="41">
        <v>0</v>
      </c>
      <c r="AP502" s="41">
        <v>6291696.29</v>
      </c>
      <c r="AQ502" s="41">
        <v>0</v>
      </c>
      <c r="AR502" s="41">
        <v>6291696.29</v>
      </c>
      <c r="AS502" s="41">
        <v>0</v>
      </c>
      <c r="AT502" s="41">
        <v>6291696.29</v>
      </c>
      <c r="AU502" s="41">
        <v>0</v>
      </c>
      <c r="AV502" s="41">
        <v>6291696.29</v>
      </c>
      <c r="AW502" s="41">
        <v>0</v>
      </c>
      <c r="AX502" s="41">
        <v>9437544.4349999949</v>
      </c>
      <c r="AY502" s="2">
        <v>0</v>
      </c>
      <c r="AZ502" s="12" t="str">
        <f t="shared" si="53"/>
        <v>OK</v>
      </c>
      <c r="BA502" s="12" t="str">
        <f t="shared" si="54"/>
        <v>OK</v>
      </c>
      <c r="BB502" s="6">
        <f t="shared" si="55"/>
        <v>0</v>
      </c>
      <c r="BC502" s="13">
        <f t="shared" si="56"/>
        <v>72354507.334999993</v>
      </c>
      <c r="BD502" s="13">
        <f t="shared" si="57"/>
        <v>72354507.334999993</v>
      </c>
      <c r="BE502" s="6">
        <f t="shared" si="58"/>
        <v>0</v>
      </c>
      <c r="BF502" s="6">
        <f t="shared" si="59"/>
        <v>0</v>
      </c>
    </row>
    <row r="503" spans="2:58" ht="142.5" x14ac:dyDescent="0.25">
      <c r="B503" s="29" t="s">
        <v>1205</v>
      </c>
      <c r="C503" s="29" t="s">
        <v>710</v>
      </c>
      <c r="D503" s="29" t="s">
        <v>4</v>
      </c>
      <c r="E503" s="30" t="s">
        <v>219</v>
      </c>
      <c r="F503" s="30" t="s">
        <v>220</v>
      </c>
      <c r="G503" s="30" t="s">
        <v>5</v>
      </c>
      <c r="H503" s="30">
        <v>80111604</v>
      </c>
      <c r="I503" s="30" t="s">
        <v>6268</v>
      </c>
      <c r="J503" s="30" t="s">
        <v>221</v>
      </c>
      <c r="K503" s="30" t="s">
        <v>1200</v>
      </c>
      <c r="L503" s="31" t="s">
        <v>153</v>
      </c>
      <c r="M503" s="31" t="s">
        <v>153</v>
      </c>
      <c r="N503" s="31">
        <v>12</v>
      </c>
      <c r="O503" s="31" t="s">
        <v>223</v>
      </c>
      <c r="P503" s="31" t="s">
        <v>224</v>
      </c>
      <c r="Q503" s="40">
        <v>72354507.334999993</v>
      </c>
      <c r="R503" s="40">
        <v>72354507.334999993</v>
      </c>
      <c r="S503" s="31" t="s">
        <v>221</v>
      </c>
      <c r="T503" s="31" t="s">
        <v>221</v>
      </c>
      <c r="U503" s="30" t="s">
        <v>859</v>
      </c>
      <c r="V503" s="30" t="s">
        <v>714</v>
      </c>
      <c r="W503" s="30" t="s">
        <v>715</v>
      </c>
      <c r="X503" s="30" t="s">
        <v>229</v>
      </c>
      <c r="Y503" s="30" t="s">
        <v>230</v>
      </c>
      <c r="Z503" s="30" t="s">
        <v>938</v>
      </c>
      <c r="AA503" s="41">
        <v>72354507.334999993</v>
      </c>
      <c r="AB503" s="41">
        <v>0</v>
      </c>
      <c r="AC503" s="41">
        <v>0</v>
      </c>
      <c r="AD503" s="41">
        <v>6291696.29</v>
      </c>
      <c r="AE503" s="41">
        <v>0</v>
      </c>
      <c r="AF503" s="41">
        <v>6291696.29</v>
      </c>
      <c r="AG503" s="41">
        <v>0</v>
      </c>
      <c r="AH503" s="41">
        <v>6291696.29</v>
      </c>
      <c r="AI503" s="41">
        <v>0</v>
      </c>
      <c r="AJ503" s="41">
        <v>6291696.29</v>
      </c>
      <c r="AK503" s="41">
        <v>0</v>
      </c>
      <c r="AL503" s="41">
        <v>6291696.29</v>
      </c>
      <c r="AM503" s="41">
        <v>0</v>
      </c>
      <c r="AN503" s="41">
        <v>6291696.29</v>
      </c>
      <c r="AO503" s="41">
        <v>0</v>
      </c>
      <c r="AP503" s="41">
        <v>6291696.29</v>
      </c>
      <c r="AQ503" s="41">
        <v>0</v>
      </c>
      <c r="AR503" s="41">
        <v>6291696.29</v>
      </c>
      <c r="AS503" s="41">
        <v>0</v>
      </c>
      <c r="AT503" s="41">
        <v>6291696.29</v>
      </c>
      <c r="AU503" s="41">
        <v>0</v>
      </c>
      <c r="AV503" s="41">
        <v>6291696.29</v>
      </c>
      <c r="AW503" s="41">
        <v>0</v>
      </c>
      <c r="AX503" s="41">
        <v>9437544.4349999949</v>
      </c>
      <c r="AY503" s="2">
        <v>0</v>
      </c>
      <c r="AZ503" s="12" t="str">
        <f t="shared" si="53"/>
        <v>OK</v>
      </c>
      <c r="BA503" s="12" t="str">
        <f t="shared" si="54"/>
        <v>OK</v>
      </c>
      <c r="BB503" s="6">
        <f t="shared" si="55"/>
        <v>0</v>
      </c>
      <c r="BC503" s="13">
        <f t="shared" si="56"/>
        <v>72354507.334999993</v>
      </c>
      <c r="BD503" s="13">
        <f t="shared" si="57"/>
        <v>72354507.334999993</v>
      </c>
      <c r="BE503" s="6">
        <f t="shared" si="58"/>
        <v>0</v>
      </c>
      <c r="BF503" s="6">
        <f t="shared" si="59"/>
        <v>0</v>
      </c>
    </row>
    <row r="504" spans="2:58" ht="99.75" x14ac:dyDescent="0.25">
      <c r="B504" s="29" t="s">
        <v>1206</v>
      </c>
      <c r="C504" s="29" t="s">
        <v>710</v>
      </c>
      <c r="D504" s="29" t="s">
        <v>4</v>
      </c>
      <c r="E504" s="30" t="s">
        <v>219</v>
      </c>
      <c r="F504" s="30" t="s">
        <v>220</v>
      </c>
      <c r="G504" s="30" t="s">
        <v>5</v>
      </c>
      <c r="H504" s="30">
        <v>80111604</v>
      </c>
      <c r="I504" s="30" t="s">
        <v>6268</v>
      </c>
      <c r="J504" s="30" t="s">
        <v>221</v>
      </c>
      <c r="K504" s="30" t="s">
        <v>1207</v>
      </c>
      <c r="L504" s="31" t="s">
        <v>153</v>
      </c>
      <c r="M504" s="31" t="s">
        <v>153</v>
      </c>
      <c r="N504" s="31">
        <v>12</v>
      </c>
      <c r="O504" s="31" t="s">
        <v>223</v>
      </c>
      <c r="P504" s="31" t="s">
        <v>224</v>
      </c>
      <c r="Q504" s="40">
        <v>72354507.334999993</v>
      </c>
      <c r="R504" s="40">
        <v>72354507.334999993</v>
      </c>
      <c r="S504" s="31" t="s">
        <v>221</v>
      </c>
      <c r="T504" s="31" t="s">
        <v>221</v>
      </c>
      <c r="U504" s="30" t="s">
        <v>859</v>
      </c>
      <c r="V504" s="30" t="s">
        <v>714</v>
      </c>
      <c r="W504" s="30" t="s">
        <v>715</v>
      </c>
      <c r="X504" s="30" t="s">
        <v>229</v>
      </c>
      <c r="Y504" s="30" t="s">
        <v>230</v>
      </c>
      <c r="Z504" s="30" t="s">
        <v>938</v>
      </c>
      <c r="AA504" s="41">
        <v>72354507.334999993</v>
      </c>
      <c r="AB504" s="41">
        <v>0</v>
      </c>
      <c r="AC504" s="41">
        <v>0</v>
      </c>
      <c r="AD504" s="41">
        <v>6291696.29</v>
      </c>
      <c r="AE504" s="41">
        <v>0</v>
      </c>
      <c r="AF504" s="41">
        <v>6291696.29</v>
      </c>
      <c r="AG504" s="41">
        <v>0</v>
      </c>
      <c r="AH504" s="41">
        <v>6291696.29</v>
      </c>
      <c r="AI504" s="41">
        <v>0</v>
      </c>
      <c r="AJ504" s="41">
        <v>6291696.29</v>
      </c>
      <c r="AK504" s="41">
        <v>0</v>
      </c>
      <c r="AL504" s="41">
        <v>6291696.29</v>
      </c>
      <c r="AM504" s="41">
        <v>0</v>
      </c>
      <c r="AN504" s="41">
        <v>6291696.29</v>
      </c>
      <c r="AO504" s="41">
        <v>0</v>
      </c>
      <c r="AP504" s="41">
        <v>6291696.29</v>
      </c>
      <c r="AQ504" s="41">
        <v>0</v>
      </c>
      <c r="AR504" s="41">
        <v>6291696.29</v>
      </c>
      <c r="AS504" s="41">
        <v>0</v>
      </c>
      <c r="AT504" s="41">
        <v>6291696.29</v>
      </c>
      <c r="AU504" s="41">
        <v>0</v>
      </c>
      <c r="AV504" s="41">
        <v>6291696.29</v>
      </c>
      <c r="AW504" s="41">
        <v>0</v>
      </c>
      <c r="AX504" s="41">
        <v>9437544.4349999949</v>
      </c>
      <c r="AY504" s="2">
        <v>0</v>
      </c>
      <c r="AZ504" s="12" t="str">
        <f t="shared" si="53"/>
        <v>OK</v>
      </c>
      <c r="BA504" s="12" t="str">
        <f t="shared" si="54"/>
        <v>OK</v>
      </c>
      <c r="BB504" s="6">
        <f t="shared" si="55"/>
        <v>0</v>
      </c>
      <c r="BC504" s="13">
        <f t="shared" si="56"/>
        <v>72354507.334999993</v>
      </c>
      <c r="BD504" s="13">
        <f t="shared" si="57"/>
        <v>72354507.334999993</v>
      </c>
      <c r="BE504" s="6">
        <f t="shared" si="58"/>
        <v>0</v>
      </c>
      <c r="BF504" s="6">
        <f t="shared" si="59"/>
        <v>0</v>
      </c>
    </row>
    <row r="505" spans="2:58" ht="99.75" x14ac:dyDescent="0.25">
      <c r="B505" s="29" t="s">
        <v>1208</v>
      </c>
      <c r="C505" s="29" t="s">
        <v>710</v>
      </c>
      <c r="D505" s="29" t="s">
        <v>4</v>
      </c>
      <c r="E505" s="30" t="s">
        <v>219</v>
      </c>
      <c r="F505" s="30" t="s">
        <v>220</v>
      </c>
      <c r="G505" s="30" t="s">
        <v>5</v>
      </c>
      <c r="H505" s="30">
        <v>80111604</v>
      </c>
      <c r="I505" s="30" t="s">
        <v>6268</v>
      </c>
      <c r="J505" s="30" t="s">
        <v>221</v>
      </c>
      <c r="K505" s="30" t="s">
        <v>1207</v>
      </c>
      <c r="L505" s="31" t="s">
        <v>153</v>
      </c>
      <c r="M505" s="31" t="s">
        <v>153</v>
      </c>
      <c r="N505" s="31">
        <v>12</v>
      </c>
      <c r="O505" s="31" t="s">
        <v>223</v>
      </c>
      <c r="P505" s="31" t="s">
        <v>224</v>
      </c>
      <c r="Q505" s="40">
        <v>69208659.189999998</v>
      </c>
      <c r="R505" s="40">
        <v>69208659.189999998</v>
      </c>
      <c r="S505" s="31" t="s">
        <v>221</v>
      </c>
      <c r="T505" s="31" t="s">
        <v>221</v>
      </c>
      <c r="U505" s="30" t="s">
        <v>859</v>
      </c>
      <c r="V505" s="30" t="s">
        <v>714</v>
      </c>
      <c r="W505" s="30" t="s">
        <v>715</v>
      </c>
      <c r="X505" s="30" t="s">
        <v>229</v>
      </c>
      <c r="Y505" s="30" t="s">
        <v>230</v>
      </c>
      <c r="Z505" s="30" t="s">
        <v>938</v>
      </c>
      <c r="AA505" s="41">
        <v>69208659.189999998</v>
      </c>
      <c r="AB505" s="41">
        <v>0</v>
      </c>
      <c r="AC505" s="41">
        <v>0</v>
      </c>
      <c r="AD505" s="41">
        <v>6291696.29</v>
      </c>
      <c r="AE505" s="41">
        <v>0</v>
      </c>
      <c r="AF505" s="41">
        <v>6291696.29</v>
      </c>
      <c r="AG505" s="41">
        <v>0</v>
      </c>
      <c r="AH505" s="41">
        <v>6291696.29</v>
      </c>
      <c r="AI505" s="41">
        <v>0</v>
      </c>
      <c r="AJ505" s="41">
        <v>6291696.29</v>
      </c>
      <c r="AK505" s="41">
        <v>0</v>
      </c>
      <c r="AL505" s="41">
        <v>6291696.29</v>
      </c>
      <c r="AM505" s="41">
        <v>0</v>
      </c>
      <c r="AN505" s="41">
        <v>6291696.29</v>
      </c>
      <c r="AO505" s="41">
        <v>0</v>
      </c>
      <c r="AP505" s="41">
        <v>6291696.29</v>
      </c>
      <c r="AQ505" s="41">
        <v>0</v>
      </c>
      <c r="AR505" s="41">
        <v>6291696.29</v>
      </c>
      <c r="AS505" s="41">
        <v>0</v>
      </c>
      <c r="AT505" s="41">
        <v>6291696.29</v>
      </c>
      <c r="AU505" s="41">
        <v>0</v>
      </c>
      <c r="AV505" s="41">
        <v>6291696.29</v>
      </c>
      <c r="AW505" s="41">
        <v>0</v>
      </c>
      <c r="AX505" s="41">
        <v>6291696.29</v>
      </c>
      <c r="AY505" s="2">
        <v>0</v>
      </c>
      <c r="AZ505" s="12" t="str">
        <f t="shared" si="53"/>
        <v>OK</v>
      </c>
      <c r="BA505" s="12" t="str">
        <f t="shared" si="54"/>
        <v>OK</v>
      </c>
      <c r="BB505" s="6">
        <f t="shared" si="55"/>
        <v>0</v>
      </c>
      <c r="BC505" s="13">
        <f t="shared" si="56"/>
        <v>69208659.189999998</v>
      </c>
      <c r="BD505" s="13">
        <f t="shared" si="57"/>
        <v>69208659.189999998</v>
      </c>
      <c r="BE505" s="6">
        <f t="shared" si="58"/>
        <v>0</v>
      </c>
      <c r="BF505" s="6">
        <f t="shared" si="59"/>
        <v>0</v>
      </c>
    </row>
    <row r="506" spans="2:58" ht="99.75" x14ac:dyDescent="0.25">
      <c r="B506" s="29" t="s">
        <v>1209</v>
      </c>
      <c r="C506" s="29" t="s">
        <v>710</v>
      </c>
      <c r="D506" s="29" t="s">
        <v>4</v>
      </c>
      <c r="E506" s="30" t="s">
        <v>219</v>
      </c>
      <c r="F506" s="30" t="s">
        <v>220</v>
      </c>
      <c r="G506" s="30" t="s">
        <v>5</v>
      </c>
      <c r="H506" s="30">
        <v>80111604</v>
      </c>
      <c r="I506" s="30" t="s">
        <v>6268</v>
      </c>
      <c r="J506" s="30" t="s">
        <v>221</v>
      </c>
      <c r="K506" s="30" t="s">
        <v>1207</v>
      </c>
      <c r="L506" s="31" t="s">
        <v>153</v>
      </c>
      <c r="M506" s="31" t="s">
        <v>153</v>
      </c>
      <c r="N506" s="31">
        <v>12</v>
      </c>
      <c r="O506" s="31" t="s">
        <v>223</v>
      </c>
      <c r="P506" s="31" t="s">
        <v>224</v>
      </c>
      <c r="Q506" s="40">
        <v>72354507.334999993</v>
      </c>
      <c r="R506" s="40">
        <v>72354507.334999993</v>
      </c>
      <c r="S506" s="31" t="s">
        <v>221</v>
      </c>
      <c r="T506" s="31" t="s">
        <v>221</v>
      </c>
      <c r="U506" s="30" t="s">
        <v>859</v>
      </c>
      <c r="V506" s="30" t="s">
        <v>714</v>
      </c>
      <c r="W506" s="30" t="s">
        <v>715</v>
      </c>
      <c r="X506" s="30" t="s">
        <v>229</v>
      </c>
      <c r="Y506" s="30" t="s">
        <v>230</v>
      </c>
      <c r="Z506" s="30" t="s">
        <v>938</v>
      </c>
      <c r="AA506" s="41">
        <v>72354507.334999993</v>
      </c>
      <c r="AB506" s="41">
        <v>0</v>
      </c>
      <c r="AC506" s="41">
        <v>0</v>
      </c>
      <c r="AD506" s="41">
        <v>6291696.29</v>
      </c>
      <c r="AE506" s="41">
        <v>0</v>
      </c>
      <c r="AF506" s="41">
        <v>6291696.29</v>
      </c>
      <c r="AG506" s="41">
        <v>0</v>
      </c>
      <c r="AH506" s="41">
        <v>6291696.29</v>
      </c>
      <c r="AI506" s="41">
        <v>0</v>
      </c>
      <c r="AJ506" s="41">
        <v>6291696.29</v>
      </c>
      <c r="AK506" s="41">
        <v>0</v>
      </c>
      <c r="AL506" s="41">
        <v>6291696.29</v>
      </c>
      <c r="AM506" s="41">
        <v>0</v>
      </c>
      <c r="AN506" s="41">
        <v>6291696.29</v>
      </c>
      <c r="AO506" s="41">
        <v>0</v>
      </c>
      <c r="AP506" s="41">
        <v>6291696.29</v>
      </c>
      <c r="AQ506" s="41">
        <v>0</v>
      </c>
      <c r="AR506" s="41">
        <v>6291696.29</v>
      </c>
      <c r="AS506" s="41">
        <v>0</v>
      </c>
      <c r="AT506" s="41">
        <v>6291696.29</v>
      </c>
      <c r="AU506" s="41">
        <v>0</v>
      </c>
      <c r="AV506" s="41">
        <v>6291696.29</v>
      </c>
      <c r="AW506" s="41">
        <v>0</v>
      </c>
      <c r="AX506" s="41">
        <v>9437544.4349999949</v>
      </c>
      <c r="AY506" s="2">
        <v>0</v>
      </c>
      <c r="AZ506" s="12" t="str">
        <f t="shared" si="53"/>
        <v>OK</v>
      </c>
      <c r="BA506" s="12" t="str">
        <f t="shared" si="54"/>
        <v>OK</v>
      </c>
      <c r="BB506" s="6">
        <f t="shared" si="55"/>
        <v>0</v>
      </c>
      <c r="BC506" s="13">
        <f t="shared" si="56"/>
        <v>72354507.334999993</v>
      </c>
      <c r="BD506" s="13">
        <f t="shared" si="57"/>
        <v>72354507.334999993</v>
      </c>
      <c r="BE506" s="6">
        <f t="shared" si="58"/>
        <v>0</v>
      </c>
      <c r="BF506" s="6">
        <f t="shared" si="59"/>
        <v>0</v>
      </c>
    </row>
    <row r="507" spans="2:58" ht="99.75" x14ac:dyDescent="0.25">
      <c r="B507" s="29" t="s">
        <v>1210</v>
      </c>
      <c r="C507" s="29" t="s">
        <v>710</v>
      </c>
      <c r="D507" s="29" t="s">
        <v>4</v>
      </c>
      <c r="E507" s="30" t="s">
        <v>219</v>
      </c>
      <c r="F507" s="30" t="s">
        <v>220</v>
      </c>
      <c r="G507" s="30" t="s">
        <v>5</v>
      </c>
      <c r="H507" s="30">
        <v>80111604</v>
      </c>
      <c r="I507" s="30" t="s">
        <v>6268</v>
      </c>
      <c r="J507" s="30" t="s">
        <v>221</v>
      </c>
      <c r="K507" s="30" t="s">
        <v>1207</v>
      </c>
      <c r="L507" s="31" t="s">
        <v>153</v>
      </c>
      <c r="M507" s="31" t="s">
        <v>153</v>
      </c>
      <c r="N507" s="31">
        <v>12</v>
      </c>
      <c r="O507" s="31" t="s">
        <v>223</v>
      </c>
      <c r="P507" s="31" t="s">
        <v>224</v>
      </c>
      <c r="Q507" s="40">
        <v>72354507.334999993</v>
      </c>
      <c r="R507" s="40">
        <v>72354507.334999993</v>
      </c>
      <c r="S507" s="31" t="s">
        <v>221</v>
      </c>
      <c r="T507" s="31" t="s">
        <v>221</v>
      </c>
      <c r="U507" s="30" t="s">
        <v>859</v>
      </c>
      <c r="V507" s="30" t="s">
        <v>714</v>
      </c>
      <c r="W507" s="30" t="s">
        <v>715</v>
      </c>
      <c r="X507" s="30" t="s">
        <v>229</v>
      </c>
      <c r="Y507" s="30" t="s">
        <v>230</v>
      </c>
      <c r="Z507" s="30" t="s">
        <v>938</v>
      </c>
      <c r="AA507" s="41">
        <v>72354507.334999993</v>
      </c>
      <c r="AB507" s="41">
        <v>0</v>
      </c>
      <c r="AC507" s="41">
        <v>0</v>
      </c>
      <c r="AD507" s="41">
        <v>6291696.29</v>
      </c>
      <c r="AE507" s="41">
        <v>0</v>
      </c>
      <c r="AF507" s="41">
        <v>6291696.29</v>
      </c>
      <c r="AG507" s="41">
        <v>0</v>
      </c>
      <c r="AH507" s="41">
        <v>6291696.29</v>
      </c>
      <c r="AI507" s="41">
        <v>0</v>
      </c>
      <c r="AJ507" s="41">
        <v>6291696.29</v>
      </c>
      <c r="AK507" s="41">
        <v>0</v>
      </c>
      <c r="AL507" s="41">
        <v>6291696.29</v>
      </c>
      <c r="AM507" s="41">
        <v>0</v>
      </c>
      <c r="AN507" s="41">
        <v>6291696.29</v>
      </c>
      <c r="AO507" s="41">
        <v>0</v>
      </c>
      <c r="AP507" s="41">
        <v>6291696.29</v>
      </c>
      <c r="AQ507" s="41">
        <v>0</v>
      </c>
      <c r="AR507" s="41">
        <v>6291696.29</v>
      </c>
      <c r="AS507" s="41">
        <v>0</v>
      </c>
      <c r="AT507" s="41">
        <v>6291696.29</v>
      </c>
      <c r="AU507" s="41">
        <v>0</v>
      </c>
      <c r="AV507" s="41">
        <v>6291696.29</v>
      </c>
      <c r="AW507" s="41">
        <v>0</v>
      </c>
      <c r="AX507" s="41">
        <v>9437544.4349999949</v>
      </c>
      <c r="AY507" s="2">
        <v>0</v>
      </c>
      <c r="AZ507" s="12" t="str">
        <f t="shared" si="53"/>
        <v>OK</v>
      </c>
      <c r="BA507" s="12" t="str">
        <f t="shared" si="54"/>
        <v>OK</v>
      </c>
      <c r="BB507" s="6">
        <f t="shared" si="55"/>
        <v>0</v>
      </c>
      <c r="BC507" s="13">
        <f t="shared" si="56"/>
        <v>72354507.334999993</v>
      </c>
      <c r="BD507" s="13">
        <f t="shared" si="57"/>
        <v>72354507.334999993</v>
      </c>
      <c r="BE507" s="6">
        <f t="shared" si="58"/>
        <v>0</v>
      </c>
      <c r="BF507" s="6">
        <f t="shared" si="59"/>
        <v>0</v>
      </c>
    </row>
    <row r="508" spans="2:58" ht="99.75" x14ac:dyDescent="0.25">
      <c r="B508" s="29" t="s">
        <v>1211</v>
      </c>
      <c r="C508" s="29" t="s">
        <v>710</v>
      </c>
      <c r="D508" s="29" t="s">
        <v>4</v>
      </c>
      <c r="E508" s="30" t="s">
        <v>219</v>
      </c>
      <c r="F508" s="30" t="s">
        <v>220</v>
      </c>
      <c r="G508" s="30" t="s">
        <v>5</v>
      </c>
      <c r="H508" s="30">
        <v>80111604</v>
      </c>
      <c r="I508" s="30" t="s">
        <v>6268</v>
      </c>
      <c r="J508" s="30" t="s">
        <v>221</v>
      </c>
      <c r="K508" s="30" t="s">
        <v>1207</v>
      </c>
      <c r="L508" s="31" t="s">
        <v>153</v>
      </c>
      <c r="M508" s="31" t="s">
        <v>153</v>
      </c>
      <c r="N508" s="31">
        <v>12</v>
      </c>
      <c r="O508" s="31" t="s">
        <v>223</v>
      </c>
      <c r="P508" s="31" t="s">
        <v>224</v>
      </c>
      <c r="Q508" s="40">
        <v>72354507.334999993</v>
      </c>
      <c r="R508" s="40">
        <v>72354507.334999993</v>
      </c>
      <c r="S508" s="31" t="s">
        <v>221</v>
      </c>
      <c r="T508" s="31" t="s">
        <v>221</v>
      </c>
      <c r="U508" s="30" t="s">
        <v>859</v>
      </c>
      <c r="V508" s="30" t="s">
        <v>714</v>
      </c>
      <c r="W508" s="30" t="s">
        <v>715</v>
      </c>
      <c r="X508" s="30" t="s">
        <v>229</v>
      </c>
      <c r="Y508" s="30" t="s">
        <v>230</v>
      </c>
      <c r="Z508" s="30" t="s">
        <v>938</v>
      </c>
      <c r="AA508" s="41">
        <v>72354507.334999993</v>
      </c>
      <c r="AB508" s="41">
        <v>0</v>
      </c>
      <c r="AC508" s="41">
        <v>0</v>
      </c>
      <c r="AD508" s="41">
        <v>6291696.29</v>
      </c>
      <c r="AE508" s="41">
        <v>0</v>
      </c>
      <c r="AF508" s="41">
        <v>6291696.29</v>
      </c>
      <c r="AG508" s="41">
        <v>0</v>
      </c>
      <c r="AH508" s="41">
        <v>6291696.29</v>
      </c>
      <c r="AI508" s="41">
        <v>0</v>
      </c>
      <c r="AJ508" s="41">
        <v>6291696.29</v>
      </c>
      <c r="AK508" s="41">
        <v>0</v>
      </c>
      <c r="AL508" s="41">
        <v>6291696.29</v>
      </c>
      <c r="AM508" s="41">
        <v>0</v>
      </c>
      <c r="AN508" s="41">
        <v>6291696.29</v>
      </c>
      <c r="AO508" s="41">
        <v>0</v>
      </c>
      <c r="AP508" s="41">
        <v>6291696.29</v>
      </c>
      <c r="AQ508" s="41">
        <v>0</v>
      </c>
      <c r="AR508" s="41">
        <v>6291696.29</v>
      </c>
      <c r="AS508" s="41">
        <v>0</v>
      </c>
      <c r="AT508" s="41">
        <v>6291696.29</v>
      </c>
      <c r="AU508" s="41">
        <v>0</v>
      </c>
      <c r="AV508" s="41">
        <v>6291696.29</v>
      </c>
      <c r="AW508" s="41">
        <v>0</v>
      </c>
      <c r="AX508" s="41">
        <v>9437544.4349999949</v>
      </c>
      <c r="AY508" s="2">
        <v>0</v>
      </c>
      <c r="AZ508" s="12" t="str">
        <f t="shared" si="53"/>
        <v>OK</v>
      </c>
      <c r="BA508" s="12" t="str">
        <f t="shared" si="54"/>
        <v>OK</v>
      </c>
      <c r="BB508" s="6">
        <f t="shared" si="55"/>
        <v>0</v>
      </c>
      <c r="BC508" s="13">
        <f t="shared" si="56"/>
        <v>72354507.334999993</v>
      </c>
      <c r="BD508" s="13">
        <f t="shared" si="57"/>
        <v>72354507.334999993</v>
      </c>
      <c r="BE508" s="6">
        <f t="shared" si="58"/>
        <v>0</v>
      </c>
      <c r="BF508" s="6">
        <f t="shared" si="59"/>
        <v>0</v>
      </c>
    </row>
    <row r="509" spans="2:58" ht="99.75" x14ac:dyDescent="0.25">
      <c r="B509" s="29" t="s">
        <v>1212</v>
      </c>
      <c r="C509" s="29" t="s">
        <v>710</v>
      </c>
      <c r="D509" s="29" t="s">
        <v>4</v>
      </c>
      <c r="E509" s="30" t="s">
        <v>219</v>
      </c>
      <c r="F509" s="30" t="s">
        <v>220</v>
      </c>
      <c r="G509" s="30" t="s">
        <v>5</v>
      </c>
      <c r="H509" s="30">
        <v>80111604</v>
      </c>
      <c r="I509" s="30" t="s">
        <v>6268</v>
      </c>
      <c r="J509" s="30" t="s">
        <v>221</v>
      </c>
      <c r="K509" s="30" t="s">
        <v>1207</v>
      </c>
      <c r="L509" s="31" t="s">
        <v>153</v>
      </c>
      <c r="M509" s="31" t="s">
        <v>153</v>
      </c>
      <c r="N509" s="31">
        <v>12</v>
      </c>
      <c r="O509" s="31" t="s">
        <v>223</v>
      </c>
      <c r="P509" s="31" t="s">
        <v>224</v>
      </c>
      <c r="Q509" s="40">
        <v>72354507.334999993</v>
      </c>
      <c r="R509" s="40">
        <v>72354507.334999993</v>
      </c>
      <c r="S509" s="31" t="s">
        <v>221</v>
      </c>
      <c r="T509" s="31" t="s">
        <v>221</v>
      </c>
      <c r="U509" s="30" t="s">
        <v>859</v>
      </c>
      <c r="V509" s="30" t="s">
        <v>714</v>
      </c>
      <c r="W509" s="30" t="s">
        <v>715</v>
      </c>
      <c r="X509" s="30" t="s">
        <v>229</v>
      </c>
      <c r="Y509" s="30" t="s">
        <v>230</v>
      </c>
      <c r="Z509" s="30" t="s">
        <v>938</v>
      </c>
      <c r="AA509" s="41">
        <v>72354507.334999993</v>
      </c>
      <c r="AB509" s="41">
        <v>0</v>
      </c>
      <c r="AC509" s="41">
        <v>0</v>
      </c>
      <c r="AD509" s="41">
        <v>6291696.29</v>
      </c>
      <c r="AE509" s="41">
        <v>0</v>
      </c>
      <c r="AF509" s="41">
        <v>6291696.29</v>
      </c>
      <c r="AG509" s="41">
        <v>0</v>
      </c>
      <c r="AH509" s="41">
        <v>6291696.29</v>
      </c>
      <c r="AI509" s="41">
        <v>0</v>
      </c>
      <c r="AJ509" s="41">
        <v>6291696.29</v>
      </c>
      <c r="AK509" s="41">
        <v>0</v>
      </c>
      <c r="AL509" s="41">
        <v>6291696.29</v>
      </c>
      <c r="AM509" s="41">
        <v>0</v>
      </c>
      <c r="AN509" s="41">
        <v>6291696.29</v>
      </c>
      <c r="AO509" s="41">
        <v>0</v>
      </c>
      <c r="AP509" s="41">
        <v>6291696.29</v>
      </c>
      <c r="AQ509" s="41">
        <v>0</v>
      </c>
      <c r="AR509" s="41">
        <v>6291696.29</v>
      </c>
      <c r="AS509" s="41">
        <v>0</v>
      </c>
      <c r="AT509" s="41">
        <v>6291696.29</v>
      </c>
      <c r="AU509" s="41">
        <v>0</v>
      </c>
      <c r="AV509" s="41">
        <v>6291696.29</v>
      </c>
      <c r="AW509" s="41">
        <v>0</v>
      </c>
      <c r="AX509" s="41">
        <v>9437544.4349999949</v>
      </c>
      <c r="AY509" s="2">
        <v>0</v>
      </c>
      <c r="AZ509" s="12" t="str">
        <f t="shared" si="53"/>
        <v>OK</v>
      </c>
      <c r="BA509" s="12" t="str">
        <f t="shared" si="54"/>
        <v>OK</v>
      </c>
      <c r="BB509" s="6">
        <f t="shared" si="55"/>
        <v>0</v>
      </c>
      <c r="BC509" s="13">
        <f t="shared" si="56"/>
        <v>72354507.334999993</v>
      </c>
      <c r="BD509" s="13">
        <f t="shared" si="57"/>
        <v>72354507.334999993</v>
      </c>
      <c r="BE509" s="6">
        <f t="shared" si="58"/>
        <v>0</v>
      </c>
      <c r="BF509" s="6">
        <f t="shared" si="59"/>
        <v>0</v>
      </c>
    </row>
    <row r="510" spans="2:58" ht="99.75" x14ac:dyDescent="0.25">
      <c r="B510" s="29" t="s">
        <v>1213</v>
      </c>
      <c r="C510" s="29" t="s">
        <v>710</v>
      </c>
      <c r="D510" s="29" t="s">
        <v>4</v>
      </c>
      <c r="E510" s="30" t="s">
        <v>219</v>
      </c>
      <c r="F510" s="30" t="s">
        <v>220</v>
      </c>
      <c r="G510" s="30" t="s">
        <v>5</v>
      </c>
      <c r="H510" s="30">
        <v>80111604</v>
      </c>
      <c r="I510" s="30" t="s">
        <v>6268</v>
      </c>
      <c r="J510" s="30" t="s">
        <v>221</v>
      </c>
      <c r="K510" s="30" t="s">
        <v>1207</v>
      </c>
      <c r="L510" s="31" t="s">
        <v>153</v>
      </c>
      <c r="M510" s="31" t="s">
        <v>153</v>
      </c>
      <c r="N510" s="31">
        <v>12</v>
      </c>
      <c r="O510" s="31" t="s">
        <v>223</v>
      </c>
      <c r="P510" s="31" t="s">
        <v>224</v>
      </c>
      <c r="Q510" s="40">
        <v>69208659.189999998</v>
      </c>
      <c r="R510" s="40">
        <v>69208659.189999998</v>
      </c>
      <c r="S510" s="31" t="s">
        <v>221</v>
      </c>
      <c r="T510" s="31" t="s">
        <v>221</v>
      </c>
      <c r="U510" s="30" t="s">
        <v>859</v>
      </c>
      <c r="V510" s="30" t="s">
        <v>714</v>
      </c>
      <c r="W510" s="30" t="s">
        <v>715</v>
      </c>
      <c r="X510" s="30" t="s">
        <v>229</v>
      </c>
      <c r="Y510" s="30" t="s">
        <v>230</v>
      </c>
      <c r="Z510" s="30" t="s">
        <v>938</v>
      </c>
      <c r="AA510" s="41">
        <v>69208659.189999998</v>
      </c>
      <c r="AB510" s="41">
        <v>0</v>
      </c>
      <c r="AC510" s="41">
        <v>0</v>
      </c>
      <c r="AD510" s="41">
        <v>6291696.29</v>
      </c>
      <c r="AE510" s="41">
        <v>0</v>
      </c>
      <c r="AF510" s="41">
        <v>6291696.29</v>
      </c>
      <c r="AG510" s="41">
        <v>0</v>
      </c>
      <c r="AH510" s="41">
        <v>6291696.29</v>
      </c>
      <c r="AI510" s="41">
        <v>0</v>
      </c>
      <c r="AJ510" s="41">
        <v>6291696.29</v>
      </c>
      <c r="AK510" s="41">
        <v>0</v>
      </c>
      <c r="AL510" s="41">
        <v>6291696.29</v>
      </c>
      <c r="AM510" s="41">
        <v>0</v>
      </c>
      <c r="AN510" s="41">
        <v>6291696.29</v>
      </c>
      <c r="AO510" s="41">
        <v>0</v>
      </c>
      <c r="AP510" s="41">
        <v>6291696.29</v>
      </c>
      <c r="AQ510" s="41">
        <v>0</v>
      </c>
      <c r="AR510" s="41">
        <v>6291696.29</v>
      </c>
      <c r="AS510" s="41">
        <v>0</v>
      </c>
      <c r="AT510" s="41">
        <v>6291696.29</v>
      </c>
      <c r="AU510" s="41">
        <v>0</v>
      </c>
      <c r="AV510" s="41">
        <v>6291696.29</v>
      </c>
      <c r="AW510" s="41">
        <v>0</v>
      </c>
      <c r="AX510" s="41">
        <v>6291696.29</v>
      </c>
      <c r="AY510" s="2">
        <v>0</v>
      </c>
      <c r="AZ510" s="12" t="str">
        <f t="shared" si="53"/>
        <v>OK</v>
      </c>
      <c r="BA510" s="12" t="str">
        <f t="shared" si="54"/>
        <v>OK</v>
      </c>
      <c r="BB510" s="6">
        <f t="shared" si="55"/>
        <v>0</v>
      </c>
      <c r="BC510" s="13">
        <f t="shared" si="56"/>
        <v>69208659.189999998</v>
      </c>
      <c r="BD510" s="13">
        <f t="shared" si="57"/>
        <v>69208659.189999998</v>
      </c>
      <c r="BE510" s="6">
        <f t="shared" si="58"/>
        <v>0</v>
      </c>
      <c r="BF510" s="6">
        <f t="shared" si="59"/>
        <v>0</v>
      </c>
    </row>
    <row r="511" spans="2:58" ht="99.75" x14ac:dyDescent="0.25">
      <c r="B511" s="29" t="s">
        <v>1214</v>
      </c>
      <c r="C511" s="29" t="s">
        <v>710</v>
      </c>
      <c r="D511" s="29" t="s">
        <v>4</v>
      </c>
      <c r="E511" s="30" t="s">
        <v>219</v>
      </c>
      <c r="F511" s="30" t="s">
        <v>220</v>
      </c>
      <c r="G511" s="30" t="s">
        <v>5</v>
      </c>
      <c r="H511" s="30">
        <v>80111604</v>
      </c>
      <c r="I511" s="30" t="s">
        <v>6268</v>
      </c>
      <c r="J511" s="30" t="s">
        <v>221</v>
      </c>
      <c r="K511" s="30" t="s">
        <v>1207</v>
      </c>
      <c r="L511" s="31" t="s">
        <v>153</v>
      </c>
      <c r="M511" s="31" t="s">
        <v>153</v>
      </c>
      <c r="N511" s="31">
        <v>12</v>
      </c>
      <c r="O511" s="31" t="s">
        <v>223</v>
      </c>
      <c r="P511" s="31" t="s">
        <v>224</v>
      </c>
      <c r="Q511" s="40">
        <v>72354507.334999993</v>
      </c>
      <c r="R511" s="40">
        <v>72354507.334999993</v>
      </c>
      <c r="S511" s="31" t="s">
        <v>221</v>
      </c>
      <c r="T511" s="31" t="s">
        <v>221</v>
      </c>
      <c r="U511" s="30" t="s">
        <v>859</v>
      </c>
      <c r="V511" s="30" t="s">
        <v>714</v>
      </c>
      <c r="W511" s="30" t="s">
        <v>715</v>
      </c>
      <c r="X511" s="30" t="s">
        <v>229</v>
      </c>
      <c r="Y511" s="30" t="s">
        <v>230</v>
      </c>
      <c r="Z511" s="30" t="s">
        <v>938</v>
      </c>
      <c r="AA511" s="41">
        <v>72354507.334999993</v>
      </c>
      <c r="AB511" s="41">
        <v>0</v>
      </c>
      <c r="AC511" s="41">
        <v>0</v>
      </c>
      <c r="AD511" s="41">
        <v>6291696.29</v>
      </c>
      <c r="AE511" s="41">
        <v>0</v>
      </c>
      <c r="AF511" s="41">
        <v>6291696.29</v>
      </c>
      <c r="AG511" s="41">
        <v>0</v>
      </c>
      <c r="AH511" s="41">
        <v>6291696.29</v>
      </c>
      <c r="AI511" s="41">
        <v>0</v>
      </c>
      <c r="AJ511" s="41">
        <v>6291696.29</v>
      </c>
      <c r="AK511" s="41">
        <v>0</v>
      </c>
      <c r="AL511" s="41">
        <v>6291696.29</v>
      </c>
      <c r="AM511" s="41">
        <v>0</v>
      </c>
      <c r="AN511" s="41">
        <v>6291696.29</v>
      </c>
      <c r="AO511" s="41">
        <v>0</v>
      </c>
      <c r="AP511" s="41">
        <v>6291696.29</v>
      </c>
      <c r="AQ511" s="41">
        <v>0</v>
      </c>
      <c r="AR511" s="41">
        <v>6291696.29</v>
      </c>
      <c r="AS511" s="41">
        <v>0</v>
      </c>
      <c r="AT511" s="41">
        <v>6291696.29</v>
      </c>
      <c r="AU511" s="41">
        <v>0</v>
      </c>
      <c r="AV511" s="41">
        <v>6291696.29</v>
      </c>
      <c r="AW511" s="41">
        <v>0</v>
      </c>
      <c r="AX511" s="41">
        <v>9437544.4349999949</v>
      </c>
      <c r="AY511" s="2">
        <v>0</v>
      </c>
      <c r="AZ511" s="12" t="str">
        <f t="shared" si="53"/>
        <v>OK</v>
      </c>
      <c r="BA511" s="12" t="str">
        <f t="shared" si="54"/>
        <v>OK</v>
      </c>
      <c r="BB511" s="6">
        <f t="shared" si="55"/>
        <v>0</v>
      </c>
      <c r="BC511" s="13">
        <f t="shared" si="56"/>
        <v>72354507.334999993</v>
      </c>
      <c r="BD511" s="13">
        <f t="shared" si="57"/>
        <v>72354507.334999993</v>
      </c>
      <c r="BE511" s="6">
        <f t="shared" si="58"/>
        <v>0</v>
      </c>
      <c r="BF511" s="6">
        <f t="shared" si="59"/>
        <v>0</v>
      </c>
    </row>
    <row r="512" spans="2:58" ht="99.75" x14ac:dyDescent="0.25">
      <c r="B512" s="29" t="s">
        <v>1215</v>
      </c>
      <c r="C512" s="29" t="s">
        <v>710</v>
      </c>
      <c r="D512" s="29" t="s">
        <v>4</v>
      </c>
      <c r="E512" s="30" t="s">
        <v>219</v>
      </c>
      <c r="F512" s="30" t="s">
        <v>220</v>
      </c>
      <c r="G512" s="30" t="s">
        <v>5</v>
      </c>
      <c r="H512" s="30">
        <v>80111604</v>
      </c>
      <c r="I512" s="30" t="s">
        <v>6268</v>
      </c>
      <c r="J512" s="30" t="s">
        <v>221</v>
      </c>
      <c r="K512" s="30" t="s">
        <v>1207</v>
      </c>
      <c r="L512" s="31" t="s">
        <v>153</v>
      </c>
      <c r="M512" s="31" t="s">
        <v>153</v>
      </c>
      <c r="N512" s="31">
        <v>12</v>
      </c>
      <c r="O512" s="31" t="s">
        <v>223</v>
      </c>
      <c r="P512" s="31" t="s">
        <v>224</v>
      </c>
      <c r="Q512" s="40">
        <v>69208659.189999998</v>
      </c>
      <c r="R512" s="40">
        <v>69208659.189999998</v>
      </c>
      <c r="S512" s="31" t="s">
        <v>221</v>
      </c>
      <c r="T512" s="31" t="s">
        <v>221</v>
      </c>
      <c r="U512" s="30" t="s">
        <v>859</v>
      </c>
      <c r="V512" s="30" t="s">
        <v>714</v>
      </c>
      <c r="W512" s="30" t="s">
        <v>715</v>
      </c>
      <c r="X512" s="30" t="s">
        <v>229</v>
      </c>
      <c r="Y512" s="30" t="s">
        <v>230</v>
      </c>
      <c r="Z512" s="30" t="s">
        <v>938</v>
      </c>
      <c r="AA512" s="41">
        <v>69208659.189999998</v>
      </c>
      <c r="AB512" s="41">
        <v>0</v>
      </c>
      <c r="AC512" s="41">
        <v>0</v>
      </c>
      <c r="AD512" s="41">
        <v>6291696.29</v>
      </c>
      <c r="AE512" s="41">
        <v>0</v>
      </c>
      <c r="AF512" s="41">
        <v>6291696.29</v>
      </c>
      <c r="AG512" s="41">
        <v>0</v>
      </c>
      <c r="AH512" s="41">
        <v>6291696.29</v>
      </c>
      <c r="AI512" s="41">
        <v>0</v>
      </c>
      <c r="AJ512" s="41">
        <v>6291696.29</v>
      </c>
      <c r="AK512" s="41">
        <v>0</v>
      </c>
      <c r="AL512" s="41">
        <v>6291696.29</v>
      </c>
      <c r="AM512" s="41">
        <v>0</v>
      </c>
      <c r="AN512" s="41">
        <v>6291696.29</v>
      </c>
      <c r="AO512" s="41">
        <v>0</v>
      </c>
      <c r="AP512" s="41">
        <v>6291696.29</v>
      </c>
      <c r="AQ512" s="41">
        <v>0</v>
      </c>
      <c r="AR512" s="41">
        <v>6291696.29</v>
      </c>
      <c r="AS512" s="41">
        <v>0</v>
      </c>
      <c r="AT512" s="41">
        <v>6291696.29</v>
      </c>
      <c r="AU512" s="41">
        <v>0</v>
      </c>
      <c r="AV512" s="41">
        <v>6291696.29</v>
      </c>
      <c r="AW512" s="41">
        <v>0</v>
      </c>
      <c r="AX512" s="41">
        <v>6291696.29</v>
      </c>
      <c r="AY512" s="2">
        <v>0</v>
      </c>
      <c r="AZ512" s="12" t="str">
        <f t="shared" si="53"/>
        <v>OK</v>
      </c>
      <c r="BA512" s="12" t="str">
        <f t="shared" si="54"/>
        <v>OK</v>
      </c>
      <c r="BB512" s="6">
        <f t="shared" si="55"/>
        <v>0</v>
      </c>
      <c r="BC512" s="13">
        <f t="shared" si="56"/>
        <v>69208659.189999998</v>
      </c>
      <c r="BD512" s="13">
        <f t="shared" si="57"/>
        <v>69208659.189999998</v>
      </c>
      <c r="BE512" s="6">
        <f t="shared" si="58"/>
        <v>0</v>
      </c>
      <c r="BF512" s="6">
        <f t="shared" si="59"/>
        <v>0</v>
      </c>
    </row>
    <row r="513" spans="2:58" ht="99.75" x14ac:dyDescent="0.25">
      <c r="B513" s="29" t="s">
        <v>1216</v>
      </c>
      <c r="C513" s="29" t="s">
        <v>710</v>
      </c>
      <c r="D513" s="29" t="s">
        <v>4</v>
      </c>
      <c r="E513" s="30" t="s">
        <v>219</v>
      </c>
      <c r="F513" s="30" t="s">
        <v>220</v>
      </c>
      <c r="G513" s="30" t="s">
        <v>5</v>
      </c>
      <c r="H513" s="30">
        <v>80111604</v>
      </c>
      <c r="I513" s="30" t="s">
        <v>6268</v>
      </c>
      <c r="J513" s="30" t="s">
        <v>221</v>
      </c>
      <c r="K513" s="30" t="s">
        <v>1207</v>
      </c>
      <c r="L513" s="31" t="s">
        <v>153</v>
      </c>
      <c r="M513" s="31" t="s">
        <v>153</v>
      </c>
      <c r="N513" s="31">
        <v>12</v>
      </c>
      <c r="O513" s="31" t="s">
        <v>223</v>
      </c>
      <c r="P513" s="31" t="s">
        <v>224</v>
      </c>
      <c r="Q513" s="40">
        <v>69208659.189999998</v>
      </c>
      <c r="R513" s="40">
        <v>69208659.189999998</v>
      </c>
      <c r="S513" s="31" t="s">
        <v>221</v>
      </c>
      <c r="T513" s="31" t="s">
        <v>221</v>
      </c>
      <c r="U513" s="30" t="s">
        <v>859</v>
      </c>
      <c r="V513" s="30" t="s">
        <v>714</v>
      </c>
      <c r="W513" s="30" t="s">
        <v>715</v>
      </c>
      <c r="X513" s="30" t="s">
        <v>229</v>
      </c>
      <c r="Y513" s="30" t="s">
        <v>230</v>
      </c>
      <c r="Z513" s="30" t="s">
        <v>938</v>
      </c>
      <c r="AA513" s="41">
        <v>69208659.189999998</v>
      </c>
      <c r="AB513" s="41">
        <v>0</v>
      </c>
      <c r="AC513" s="41">
        <v>0</v>
      </c>
      <c r="AD513" s="41">
        <v>6291696.29</v>
      </c>
      <c r="AE513" s="41">
        <v>0</v>
      </c>
      <c r="AF513" s="41">
        <v>6291696.29</v>
      </c>
      <c r="AG513" s="41">
        <v>0</v>
      </c>
      <c r="AH513" s="41">
        <v>6291696.29</v>
      </c>
      <c r="AI513" s="41">
        <v>0</v>
      </c>
      <c r="AJ513" s="41">
        <v>6291696.29</v>
      </c>
      <c r="AK513" s="41">
        <v>0</v>
      </c>
      <c r="AL513" s="41">
        <v>6291696.29</v>
      </c>
      <c r="AM513" s="41">
        <v>0</v>
      </c>
      <c r="AN513" s="41">
        <v>6291696.29</v>
      </c>
      <c r="AO513" s="41">
        <v>0</v>
      </c>
      <c r="AP513" s="41">
        <v>6291696.29</v>
      </c>
      <c r="AQ513" s="41">
        <v>0</v>
      </c>
      <c r="AR513" s="41">
        <v>6291696.29</v>
      </c>
      <c r="AS513" s="41">
        <v>0</v>
      </c>
      <c r="AT513" s="41">
        <v>6291696.29</v>
      </c>
      <c r="AU513" s="41">
        <v>0</v>
      </c>
      <c r="AV513" s="41">
        <v>6291696.29</v>
      </c>
      <c r="AW513" s="41">
        <v>0</v>
      </c>
      <c r="AX513" s="41">
        <v>6291696.29</v>
      </c>
      <c r="AY513" s="2">
        <v>0</v>
      </c>
      <c r="AZ513" s="12" t="str">
        <f t="shared" si="53"/>
        <v>OK</v>
      </c>
      <c r="BA513" s="12" t="str">
        <f t="shared" si="54"/>
        <v>OK</v>
      </c>
      <c r="BB513" s="6">
        <f t="shared" si="55"/>
        <v>0</v>
      </c>
      <c r="BC513" s="13">
        <f t="shared" si="56"/>
        <v>69208659.189999998</v>
      </c>
      <c r="BD513" s="13">
        <f t="shared" si="57"/>
        <v>69208659.189999998</v>
      </c>
      <c r="BE513" s="6">
        <f t="shared" si="58"/>
        <v>0</v>
      </c>
      <c r="BF513" s="6">
        <f t="shared" si="59"/>
        <v>0</v>
      </c>
    </row>
    <row r="514" spans="2:58" ht="99.75" x14ac:dyDescent="0.25">
      <c r="B514" s="29" t="s">
        <v>1217</v>
      </c>
      <c r="C514" s="29" t="s">
        <v>710</v>
      </c>
      <c r="D514" s="29" t="s">
        <v>4</v>
      </c>
      <c r="E514" s="30" t="s">
        <v>219</v>
      </c>
      <c r="F514" s="30" t="s">
        <v>220</v>
      </c>
      <c r="G514" s="30" t="s">
        <v>5</v>
      </c>
      <c r="H514" s="30">
        <v>80111604</v>
      </c>
      <c r="I514" s="30" t="s">
        <v>6268</v>
      </c>
      <c r="J514" s="30" t="s">
        <v>221</v>
      </c>
      <c r="K514" s="30" t="s">
        <v>1207</v>
      </c>
      <c r="L514" s="31" t="s">
        <v>153</v>
      </c>
      <c r="M514" s="31" t="s">
        <v>153</v>
      </c>
      <c r="N514" s="31">
        <v>12</v>
      </c>
      <c r="O514" s="31" t="s">
        <v>223</v>
      </c>
      <c r="P514" s="31" t="s">
        <v>224</v>
      </c>
      <c r="Q514" s="40">
        <v>69208659.189999998</v>
      </c>
      <c r="R514" s="40">
        <v>69208659.189999998</v>
      </c>
      <c r="S514" s="31" t="s">
        <v>221</v>
      </c>
      <c r="T514" s="31" t="s">
        <v>221</v>
      </c>
      <c r="U514" s="30" t="s">
        <v>859</v>
      </c>
      <c r="V514" s="30" t="s">
        <v>714</v>
      </c>
      <c r="W514" s="30" t="s">
        <v>715</v>
      </c>
      <c r="X514" s="30" t="s">
        <v>229</v>
      </c>
      <c r="Y514" s="30" t="s">
        <v>230</v>
      </c>
      <c r="Z514" s="30" t="s">
        <v>938</v>
      </c>
      <c r="AA514" s="41">
        <v>69208659.189999998</v>
      </c>
      <c r="AB514" s="41">
        <v>0</v>
      </c>
      <c r="AC514" s="41">
        <v>0</v>
      </c>
      <c r="AD514" s="41">
        <v>6291696.29</v>
      </c>
      <c r="AE514" s="41">
        <v>0</v>
      </c>
      <c r="AF514" s="41">
        <v>6291696.29</v>
      </c>
      <c r="AG514" s="41">
        <v>0</v>
      </c>
      <c r="AH514" s="41">
        <v>6291696.29</v>
      </c>
      <c r="AI514" s="41">
        <v>0</v>
      </c>
      <c r="AJ514" s="41">
        <v>6291696.29</v>
      </c>
      <c r="AK514" s="41">
        <v>0</v>
      </c>
      <c r="AL514" s="41">
        <v>6291696.29</v>
      </c>
      <c r="AM514" s="41">
        <v>0</v>
      </c>
      <c r="AN514" s="41">
        <v>6291696.29</v>
      </c>
      <c r="AO514" s="41">
        <v>0</v>
      </c>
      <c r="AP514" s="41">
        <v>6291696.29</v>
      </c>
      <c r="AQ514" s="41">
        <v>0</v>
      </c>
      <c r="AR514" s="41">
        <v>6291696.29</v>
      </c>
      <c r="AS514" s="41">
        <v>0</v>
      </c>
      <c r="AT514" s="41">
        <v>6291696.29</v>
      </c>
      <c r="AU514" s="41">
        <v>0</v>
      </c>
      <c r="AV514" s="41">
        <v>6291696.29</v>
      </c>
      <c r="AW514" s="41">
        <v>0</v>
      </c>
      <c r="AX514" s="41">
        <v>6291696.29</v>
      </c>
      <c r="AY514" s="2">
        <v>0</v>
      </c>
      <c r="AZ514" s="12" t="str">
        <f t="shared" si="53"/>
        <v>OK</v>
      </c>
      <c r="BA514" s="12" t="str">
        <f t="shared" si="54"/>
        <v>OK</v>
      </c>
      <c r="BB514" s="6">
        <f t="shared" si="55"/>
        <v>0</v>
      </c>
      <c r="BC514" s="13">
        <f t="shared" si="56"/>
        <v>69208659.189999998</v>
      </c>
      <c r="BD514" s="13">
        <f t="shared" si="57"/>
        <v>69208659.189999998</v>
      </c>
      <c r="BE514" s="6">
        <f t="shared" si="58"/>
        <v>0</v>
      </c>
      <c r="BF514" s="6">
        <f t="shared" si="59"/>
        <v>0</v>
      </c>
    </row>
    <row r="515" spans="2:58" ht="99.75" x14ac:dyDescent="0.25">
      <c r="B515" s="29" t="s">
        <v>1218</v>
      </c>
      <c r="C515" s="29" t="s">
        <v>710</v>
      </c>
      <c r="D515" s="29" t="s">
        <v>4</v>
      </c>
      <c r="E515" s="30" t="s">
        <v>219</v>
      </c>
      <c r="F515" s="30" t="s">
        <v>220</v>
      </c>
      <c r="G515" s="30" t="s">
        <v>5</v>
      </c>
      <c r="H515" s="30">
        <v>80111604</v>
      </c>
      <c r="I515" s="30" t="s">
        <v>6268</v>
      </c>
      <c r="J515" s="30" t="s">
        <v>221</v>
      </c>
      <c r="K515" s="30" t="s">
        <v>1207</v>
      </c>
      <c r="L515" s="31" t="s">
        <v>153</v>
      </c>
      <c r="M515" s="31" t="s">
        <v>153</v>
      </c>
      <c r="N515" s="31">
        <v>12</v>
      </c>
      <c r="O515" s="31" t="s">
        <v>223</v>
      </c>
      <c r="P515" s="31" t="s">
        <v>224</v>
      </c>
      <c r="Q515" s="40">
        <v>69208659.189999998</v>
      </c>
      <c r="R515" s="40">
        <v>69208659.189999998</v>
      </c>
      <c r="S515" s="31" t="s">
        <v>221</v>
      </c>
      <c r="T515" s="31" t="s">
        <v>221</v>
      </c>
      <c r="U515" s="30" t="s">
        <v>859</v>
      </c>
      <c r="V515" s="30" t="s">
        <v>714</v>
      </c>
      <c r="W515" s="30" t="s">
        <v>715</v>
      </c>
      <c r="X515" s="30" t="s">
        <v>229</v>
      </c>
      <c r="Y515" s="30" t="s">
        <v>230</v>
      </c>
      <c r="Z515" s="30" t="s">
        <v>938</v>
      </c>
      <c r="AA515" s="41">
        <v>69208659.189999998</v>
      </c>
      <c r="AB515" s="41">
        <v>0</v>
      </c>
      <c r="AC515" s="41">
        <v>0</v>
      </c>
      <c r="AD515" s="41">
        <v>6291696.29</v>
      </c>
      <c r="AE515" s="41">
        <v>0</v>
      </c>
      <c r="AF515" s="41">
        <v>6291696.29</v>
      </c>
      <c r="AG515" s="41">
        <v>0</v>
      </c>
      <c r="AH515" s="41">
        <v>6291696.29</v>
      </c>
      <c r="AI515" s="41">
        <v>0</v>
      </c>
      <c r="AJ515" s="41">
        <v>6291696.29</v>
      </c>
      <c r="AK515" s="41">
        <v>0</v>
      </c>
      <c r="AL515" s="41">
        <v>6291696.29</v>
      </c>
      <c r="AM515" s="41">
        <v>0</v>
      </c>
      <c r="AN515" s="41">
        <v>6291696.29</v>
      </c>
      <c r="AO515" s="41">
        <v>0</v>
      </c>
      <c r="AP515" s="41">
        <v>6291696.29</v>
      </c>
      <c r="AQ515" s="41">
        <v>0</v>
      </c>
      <c r="AR515" s="41">
        <v>6291696.29</v>
      </c>
      <c r="AS515" s="41">
        <v>0</v>
      </c>
      <c r="AT515" s="41">
        <v>6291696.29</v>
      </c>
      <c r="AU515" s="41">
        <v>0</v>
      </c>
      <c r="AV515" s="41">
        <v>6291696.29</v>
      </c>
      <c r="AW515" s="41">
        <v>0</v>
      </c>
      <c r="AX515" s="41">
        <v>6291696.29</v>
      </c>
      <c r="AY515" s="2">
        <v>0</v>
      </c>
      <c r="AZ515" s="12" t="str">
        <f t="shared" si="53"/>
        <v>OK</v>
      </c>
      <c r="BA515" s="12" t="str">
        <f t="shared" si="54"/>
        <v>OK</v>
      </c>
      <c r="BB515" s="6">
        <f t="shared" si="55"/>
        <v>0</v>
      </c>
      <c r="BC515" s="13">
        <f t="shared" si="56"/>
        <v>69208659.189999998</v>
      </c>
      <c r="BD515" s="13">
        <f t="shared" si="57"/>
        <v>69208659.189999998</v>
      </c>
      <c r="BE515" s="6">
        <f t="shared" si="58"/>
        <v>0</v>
      </c>
      <c r="BF515" s="6">
        <f t="shared" si="59"/>
        <v>0</v>
      </c>
    </row>
    <row r="516" spans="2:58" ht="128.25" x14ac:dyDescent="0.25">
      <c r="B516" s="29" t="s">
        <v>1219</v>
      </c>
      <c r="C516" s="29" t="s">
        <v>710</v>
      </c>
      <c r="D516" s="29" t="s">
        <v>4</v>
      </c>
      <c r="E516" s="30" t="s">
        <v>219</v>
      </c>
      <c r="F516" s="30" t="s">
        <v>220</v>
      </c>
      <c r="G516" s="30" t="s">
        <v>5</v>
      </c>
      <c r="H516" s="30">
        <v>80111604</v>
      </c>
      <c r="I516" s="30" t="s">
        <v>6268</v>
      </c>
      <c r="J516" s="30" t="s">
        <v>221</v>
      </c>
      <c r="K516" s="30" t="s">
        <v>1220</v>
      </c>
      <c r="L516" s="31" t="s">
        <v>155</v>
      </c>
      <c r="M516" s="31" t="s">
        <v>712</v>
      </c>
      <c r="N516" s="31">
        <v>9</v>
      </c>
      <c r="O516" s="31" t="s">
        <v>223</v>
      </c>
      <c r="P516" s="31" t="s">
        <v>224</v>
      </c>
      <c r="Q516" s="40">
        <v>56625266.609999999</v>
      </c>
      <c r="R516" s="40">
        <v>56625266.609999999</v>
      </c>
      <c r="S516" s="31" t="s">
        <v>221</v>
      </c>
      <c r="T516" s="31" t="s">
        <v>221</v>
      </c>
      <c r="U516" s="30" t="s">
        <v>859</v>
      </c>
      <c r="V516" s="30" t="s">
        <v>714</v>
      </c>
      <c r="W516" s="30" t="s">
        <v>715</v>
      </c>
      <c r="X516" s="30" t="s">
        <v>229</v>
      </c>
      <c r="Y516" s="30" t="s">
        <v>230</v>
      </c>
      <c r="Z516" s="30" t="s">
        <v>938</v>
      </c>
      <c r="AA516" s="41">
        <v>0</v>
      </c>
      <c r="AB516" s="41">
        <v>0</v>
      </c>
      <c r="AC516" s="41">
        <v>0</v>
      </c>
      <c r="AD516" s="41">
        <v>0</v>
      </c>
      <c r="AE516" s="41">
        <v>56625266.609999999</v>
      </c>
      <c r="AF516" s="41">
        <v>0</v>
      </c>
      <c r="AG516" s="41">
        <v>0</v>
      </c>
      <c r="AH516" s="41">
        <v>6291696.29</v>
      </c>
      <c r="AI516" s="41">
        <v>0</v>
      </c>
      <c r="AJ516" s="41">
        <v>6291696.29</v>
      </c>
      <c r="AK516" s="41">
        <v>0</v>
      </c>
      <c r="AL516" s="41">
        <v>6291696.29</v>
      </c>
      <c r="AM516" s="41">
        <v>0</v>
      </c>
      <c r="AN516" s="41">
        <v>6291696.29</v>
      </c>
      <c r="AO516" s="41">
        <v>0</v>
      </c>
      <c r="AP516" s="41">
        <v>6291696.29</v>
      </c>
      <c r="AQ516" s="41">
        <v>0</v>
      </c>
      <c r="AR516" s="41">
        <v>6291696.29</v>
      </c>
      <c r="AS516" s="41">
        <v>0</v>
      </c>
      <c r="AT516" s="41">
        <v>6291696.29</v>
      </c>
      <c r="AU516" s="41">
        <v>0</v>
      </c>
      <c r="AV516" s="41">
        <v>6291696.29</v>
      </c>
      <c r="AW516" s="41">
        <v>0</v>
      </c>
      <c r="AX516" s="41">
        <v>6291696.29</v>
      </c>
      <c r="AY516" s="2">
        <v>0</v>
      </c>
      <c r="AZ516" s="12" t="str">
        <f t="shared" si="53"/>
        <v>OK</v>
      </c>
      <c r="BA516" s="12" t="str">
        <f t="shared" si="54"/>
        <v>OK</v>
      </c>
      <c r="BB516" s="6">
        <f t="shared" si="55"/>
        <v>0</v>
      </c>
      <c r="BC516" s="13">
        <f t="shared" si="56"/>
        <v>56625266.609999999</v>
      </c>
      <c r="BD516" s="13">
        <f t="shared" si="57"/>
        <v>56625266.609999999</v>
      </c>
      <c r="BE516" s="6">
        <f t="shared" si="58"/>
        <v>0</v>
      </c>
      <c r="BF516" s="6">
        <f t="shared" si="59"/>
        <v>0</v>
      </c>
    </row>
    <row r="517" spans="2:58" ht="128.25" x14ac:dyDescent="0.25">
      <c r="B517" s="29" t="s">
        <v>1221</v>
      </c>
      <c r="C517" s="29" t="s">
        <v>710</v>
      </c>
      <c r="D517" s="29" t="s">
        <v>4</v>
      </c>
      <c r="E517" s="30" t="s">
        <v>219</v>
      </c>
      <c r="F517" s="30" t="s">
        <v>220</v>
      </c>
      <c r="G517" s="30" t="s">
        <v>5</v>
      </c>
      <c r="H517" s="30">
        <v>80111604</v>
      </c>
      <c r="I517" s="30" t="s">
        <v>6268</v>
      </c>
      <c r="J517" s="30" t="s">
        <v>221</v>
      </c>
      <c r="K517" s="30" t="s">
        <v>1220</v>
      </c>
      <c r="L517" s="31" t="s">
        <v>153</v>
      </c>
      <c r="M517" s="31" t="s">
        <v>153</v>
      </c>
      <c r="N517" s="31">
        <v>12</v>
      </c>
      <c r="O517" s="31" t="s">
        <v>223</v>
      </c>
      <c r="P517" s="31" t="s">
        <v>224</v>
      </c>
      <c r="Q517" s="40">
        <v>69208659.189999998</v>
      </c>
      <c r="R517" s="40">
        <v>69208659.189999998</v>
      </c>
      <c r="S517" s="31" t="s">
        <v>221</v>
      </c>
      <c r="T517" s="31" t="s">
        <v>221</v>
      </c>
      <c r="U517" s="30" t="s">
        <v>859</v>
      </c>
      <c r="V517" s="30" t="s">
        <v>714</v>
      </c>
      <c r="W517" s="30" t="s">
        <v>715</v>
      </c>
      <c r="X517" s="30" t="s">
        <v>229</v>
      </c>
      <c r="Y517" s="30" t="s">
        <v>230</v>
      </c>
      <c r="Z517" s="30" t="s">
        <v>1135</v>
      </c>
      <c r="AA517" s="41">
        <v>69208659.189999998</v>
      </c>
      <c r="AB517" s="41">
        <v>0</v>
      </c>
      <c r="AC517" s="41">
        <v>0</v>
      </c>
      <c r="AD517" s="41">
        <v>6291696.29</v>
      </c>
      <c r="AE517" s="41">
        <v>0</v>
      </c>
      <c r="AF517" s="41">
        <v>6291696.29</v>
      </c>
      <c r="AG517" s="41">
        <v>0</v>
      </c>
      <c r="AH517" s="41">
        <v>6291696.29</v>
      </c>
      <c r="AI517" s="41">
        <v>0</v>
      </c>
      <c r="AJ517" s="41">
        <v>6291696.29</v>
      </c>
      <c r="AK517" s="41">
        <v>0</v>
      </c>
      <c r="AL517" s="41">
        <v>6291696.29</v>
      </c>
      <c r="AM517" s="41">
        <v>0</v>
      </c>
      <c r="AN517" s="41">
        <v>6291696.29</v>
      </c>
      <c r="AO517" s="41">
        <v>0</v>
      </c>
      <c r="AP517" s="41">
        <v>6291696.29</v>
      </c>
      <c r="AQ517" s="41">
        <v>0</v>
      </c>
      <c r="AR517" s="41">
        <v>6291696.29</v>
      </c>
      <c r="AS517" s="41">
        <v>0</v>
      </c>
      <c r="AT517" s="41">
        <v>6291696.29</v>
      </c>
      <c r="AU517" s="41">
        <v>0</v>
      </c>
      <c r="AV517" s="41">
        <v>6291696.29</v>
      </c>
      <c r="AW517" s="41">
        <v>0</v>
      </c>
      <c r="AX517" s="41">
        <v>6291696.29</v>
      </c>
      <c r="AY517" s="2">
        <v>0</v>
      </c>
      <c r="AZ517" s="12" t="str">
        <f t="shared" si="53"/>
        <v>OK</v>
      </c>
      <c r="BA517" s="12" t="str">
        <f t="shared" si="54"/>
        <v>OK</v>
      </c>
      <c r="BB517" s="6">
        <f t="shared" si="55"/>
        <v>0</v>
      </c>
      <c r="BC517" s="13">
        <f t="shared" si="56"/>
        <v>69208659.189999998</v>
      </c>
      <c r="BD517" s="13">
        <f t="shared" si="57"/>
        <v>69208659.189999998</v>
      </c>
      <c r="BE517" s="6">
        <f t="shared" si="58"/>
        <v>0</v>
      </c>
      <c r="BF517" s="6">
        <f t="shared" si="59"/>
        <v>0</v>
      </c>
    </row>
    <row r="518" spans="2:58" ht="128.25" x14ac:dyDescent="0.25">
      <c r="B518" s="29" t="s">
        <v>1222</v>
      </c>
      <c r="C518" s="29" t="s">
        <v>710</v>
      </c>
      <c r="D518" s="29" t="s">
        <v>4</v>
      </c>
      <c r="E518" s="30" t="s">
        <v>219</v>
      </c>
      <c r="F518" s="30" t="s">
        <v>220</v>
      </c>
      <c r="G518" s="30" t="s">
        <v>5</v>
      </c>
      <c r="H518" s="30">
        <v>80111604</v>
      </c>
      <c r="I518" s="30" t="s">
        <v>6268</v>
      </c>
      <c r="J518" s="30" t="s">
        <v>221</v>
      </c>
      <c r="K518" s="30" t="s">
        <v>1220</v>
      </c>
      <c r="L518" s="31" t="s">
        <v>153</v>
      </c>
      <c r="M518" s="31" t="s">
        <v>153</v>
      </c>
      <c r="N518" s="31">
        <v>12</v>
      </c>
      <c r="O518" s="31" t="s">
        <v>223</v>
      </c>
      <c r="P518" s="31" t="s">
        <v>224</v>
      </c>
      <c r="Q518" s="40">
        <v>72354507.334999993</v>
      </c>
      <c r="R518" s="40">
        <v>72354507.334999993</v>
      </c>
      <c r="S518" s="31" t="s">
        <v>221</v>
      </c>
      <c r="T518" s="31" t="s">
        <v>221</v>
      </c>
      <c r="U518" s="30" t="s">
        <v>859</v>
      </c>
      <c r="V518" s="30" t="s">
        <v>714</v>
      </c>
      <c r="W518" s="30" t="s">
        <v>715</v>
      </c>
      <c r="X518" s="30" t="s">
        <v>229</v>
      </c>
      <c r="Y518" s="30" t="s">
        <v>230</v>
      </c>
      <c r="Z518" s="30" t="s">
        <v>1135</v>
      </c>
      <c r="AA518" s="41">
        <v>72354507.334999993</v>
      </c>
      <c r="AB518" s="41">
        <v>0</v>
      </c>
      <c r="AC518" s="41">
        <v>0</v>
      </c>
      <c r="AD518" s="41">
        <v>6291696.29</v>
      </c>
      <c r="AE518" s="41">
        <v>0</v>
      </c>
      <c r="AF518" s="41">
        <v>6291696.29</v>
      </c>
      <c r="AG518" s="41">
        <v>0</v>
      </c>
      <c r="AH518" s="41">
        <v>6291696.29</v>
      </c>
      <c r="AI518" s="41">
        <v>0</v>
      </c>
      <c r="AJ518" s="41">
        <v>6291696.29</v>
      </c>
      <c r="AK518" s="41">
        <v>0</v>
      </c>
      <c r="AL518" s="41">
        <v>6291696.29</v>
      </c>
      <c r="AM518" s="41">
        <v>0</v>
      </c>
      <c r="AN518" s="41">
        <v>6291696.29</v>
      </c>
      <c r="AO518" s="41">
        <v>0</v>
      </c>
      <c r="AP518" s="41">
        <v>6291696.29</v>
      </c>
      <c r="AQ518" s="41">
        <v>0</v>
      </c>
      <c r="AR518" s="41">
        <v>6291696.29</v>
      </c>
      <c r="AS518" s="41">
        <v>0</v>
      </c>
      <c r="AT518" s="41">
        <v>6291696.29</v>
      </c>
      <c r="AU518" s="41">
        <v>0</v>
      </c>
      <c r="AV518" s="41">
        <v>6291696.29</v>
      </c>
      <c r="AW518" s="41">
        <v>0</v>
      </c>
      <c r="AX518" s="41">
        <v>9437544.4349999949</v>
      </c>
      <c r="AY518" s="2">
        <v>0</v>
      </c>
      <c r="AZ518" s="12" t="str">
        <f t="shared" ref="AZ518:AZ581" si="60">IF(OR($R518&lt;&gt;"",SUM(AA518:AX518)&lt;&gt;0),IF(R518=BC518,"OK",IF(R518&gt;BC518,"Valor estimado supera a Compromisos en "&amp;DOLLAR(R518-BC518),"Compromisos superan al Valor estimado en "&amp;DOLLAR(BC518-R518))),"")</f>
        <v>OK</v>
      </c>
      <c r="BA518" s="12" t="str">
        <f t="shared" ref="BA518:BA581" si="61">IF(OR($R518&lt;&gt;"",SUM(AA518:AX518)&lt;&gt;0),IF(R518=BD518,"OK",IF(R518&gt;BD518,"Valor estimado supera a Obligaciones en "&amp;DOLLAR(R518-BD518),"Obligaciones superan al Valor estimado en "&amp;DOLLAR(BD518-R518))),"")</f>
        <v>OK</v>
      </c>
      <c r="BB518" s="6">
        <f t="shared" ref="BB518:BB581" si="62">+IF(B518&lt;&gt;"",COUNTBLANK(E518:AX518),0)</f>
        <v>0</v>
      </c>
      <c r="BC518" s="13">
        <f t="shared" ref="BC518:BC581" si="63">+SUM(AA518,AC518,AE518,AG518,AI518,AK518,AM518,AO518,AQ518,AS518,AU518,AW518)</f>
        <v>72354507.334999993</v>
      </c>
      <c r="BD518" s="13">
        <f t="shared" ref="BD518:BD581" si="64">+SUM(AB518,AD518,AF518,AH518,AJ518,AL518,AN518,AP518,AR518,AT518,AV518,AX518)</f>
        <v>72354507.334999993</v>
      </c>
      <c r="BE518" s="6">
        <f t="shared" ref="BE518:BE581" si="65">+IF(OR(AZ518="ok",AZ518=""),0,1)</f>
        <v>0</v>
      </c>
      <c r="BF518" s="6">
        <f t="shared" ref="BF518:BF581" si="66">+IF(OR(BA518="ok",BA518=""),0,1)</f>
        <v>0</v>
      </c>
    </row>
    <row r="519" spans="2:58" ht="114" x14ac:dyDescent="0.25">
      <c r="B519" s="29" t="s">
        <v>1223</v>
      </c>
      <c r="C519" s="29" t="s">
        <v>710</v>
      </c>
      <c r="D519" s="29" t="s">
        <v>4</v>
      </c>
      <c r="E519" s="30" t="s">
        <v>219</v>
      </c>
      <c r="F519" s="30" t="s">
        <v>220</v>
      </c>
      <c r="G519" s="30" t="s">
        <v>5</v>
      </c>
      <c r="H519" s="30">
        <v>80111604</v>
      </c>
      <c r="I519" s="30" t="s">
        <v>6268</v>
      </c>
      <c r="J519" s="30" t="s">
        <v>221</v>
      </c>
      <c r="K519" s="30" t="s">
        <v>1224</v>
      </c>
      <c r="L519" s="31" t="s">
        <v>153</v>
      </c>
      <c r="M519" s="31" t="s">
        <v>153</v>
      </c>
      <c r="N519" s="31">
        <v>12</v>
      </c>
      <c r="O519" s="31" t="s">
        <v>223</v>
      </c>
      <c r="P519" s="31" t="s">
        <v>224</v>
      </c>
      <c r="Q519" s="40">
        <v>104669837.03</v>
      </c>
      <c r="R519" s="40">
        <v>104669837.03</v>
      </c>
      <c r="S519" s="31" t="s">
        <v>221</v>
      </c>
      <c r="T519" s="31" t="s">
        <v>221</v>
      </c>
      <c r="U519" s="30" t="s">
        <v>859</v>
      </c>
      <c r="V519" s="30" t="s">
        <v>714</v>
      </c>
      <c r="W519" s="30" t="s">
        <v>715</v>
      </c>
      <c r="X519" s="30" t="s">
        <v>229</v>
      </c>
      <c r="Y519" s="30" t="s">
        <v>230</v>
      </c>
      <c r="Z519" s="30" t="s">
        <v>1135</v>
      </c>
      <c r="AA519" s="41">
        <v>104669837.03</v>
      </c>
      <c r="AB519" s="41">
        <v>0</v>
      </c>
      <c r="AC519" s="41">
        <v>0</v>
      </c>
      <c r="AD519" s="41">
        <v>9515439.7300000004</v>
      </c>
      <c r="AE519" s="41">
        <v>0</v>
      </c>
      <c r="AF519" s="41">
        <v>9515439.7300000004</v>
      </c>
      <c r="AG519" s="41">
        <v>0</v>
      </c>
      <c r="AH519" s="41">
        <v>9515439.7300000004</v>
      </c>
      <c r="AI519" s="41">
        <v>0</v>
      </c>
      <c r="AJ519" s="41">
        <v>9515439.7300000004</v>
      </c>
      <c r="AK519" s="41">
        <v>0</v>
      </c>
      <c r="AL519" s="41">
        <v>9515439.7300000004</v>
      </c>
      <c r="AM519" s="41">
        <v>0</v>
      </c>
      <c r="AN519" s="41">
        <v>9515439.7300000004</v>
      </c>
      <c r="AO519" s="41">
        <v>0</v>
      </c>
      <c r="AP519" s="41">
        <v>9515439.7300000004</v>
      </c>
      <c r="AQ519" s="41">
        <v>0</v>
      </c>
      <c r="AR519" s="41">
        <v>9515439.7300000004</v>
      </c>
      <c r="AS519" s="41">
        <v>0</v>
      </c>
      <c r="AT519" s="41">
        <v>9515439.7300000004</v>
      </c>
      <c r="AU519" s="41">
        <v>0</v>
      </c>
      <c r="AV519" s="41">
        <v>9515439.7300000004</v>
      </c>
      <c r="AW519" s="41">
        <v>0</v>
      </c>
      <c r="AX519" s="41">
        <v>9515439.7300000004</v>
      </c>
      <c r="AY519" s="2">
        <v>0</v>
      </c>
      <c r="AZ519" s="12" t="str">
        <f t="shared" si="60"/>
        <v>OK</v>
      </c>
      <c r="BA519" s="12" t="str">
        <f t="shared" si="61"/>
        <v>OK</v>
      </c>
      <c r="BB519" s="6">
        <f t="shared" si="62"/>
        <v>0</v>
      </c>
      <c r="BC519" s="13">
        <f t="shared" si="63"/>
        <v>104669837.03</v>
      </c>
      <c r="BD519" s="13">
        <f t="shared" si="64"/>
        <v>104669837.03000003</v>
      </c>
      <c r="BE519" s="6">
        <f t="shared" si="65"/>
        <v>0</v>
      </c>
      <c r="BF519" s="6">
        <f t="shared" si="66"/>
        <v>0</v>
      </c>
    </row>
    <row r="520" spans="2:58" ht="128.25" x14ac:dyDescent="0.25">
      <c r="B520" s="29" t="s">
        <v>1225</v>
      </c>
      <c r="C520" s="29" t="s">
        <v>710</v>
      </c>
      <c r="D520" s="29" t="s">
        <v>4</v>
      </c>
      <c r="E520" s="30" t="s">
        <v>219</v>
      </c>
      <c r="F520" s="30" t="s">
        <v>220</v>
      </c>
      <c r="G520" s="30" t="s">
        <v>5</v>
      </c>
      <c r="H520" s="30">
        <v>80111604</v>
      </c>
      <c r="I520" s="30" t="s">
        <v>6268</v>
      </c>
      <c r="J520" s="30" t="s">
        <v>221</v>
      </c>
      <c r="K520" s="30" t="s">
        <v>1226</v>
      </c>
      <c r="L520" s="31" t="s">
        <v>153</v>
      </c>
      <c r="M520" s="31" t="s">
        <v>153</v>
      </c>
      <c r="N520" s="31">
        <v>12</v>
      </c>
      <c r="O520" s="31" t="s">
        <v>223</v>
      </c>
      <c r="P520" s="31" t="s">
        <v>224</v>
      </c>
      <c r="Q520" s="40">
        <v>72354507.334999993</v>
      </c>
      <c r="R520" s="40">
        <v>72354507.334999993</v>
      </c>
      <c r="S520" s="31" t="s">
        <v>221</v>
      </c>
      <c r="T520" s="31" t="s">
        <v>221</v>
      </c>
      <c r="U520" s="30" t="s">
        <v>859</v>
      </c>
      <c r="V520" s="30" t="s">
        <v>714</v>
      </c>
      <c r="W520" s="30" t="s">
        <v>715</v>
      </c>
      <c r="X520" s="30" t="s">
        <v>229</v>
      </c>
      <c r="Y520" s="30" t="s">
        <v>230</v>
      </c>
      <c r="Z520" s="30" t="s">
        <v>1164</v>
      </c>
      <c r="AA520" s="41">
        <v>72354507.334999993</v>
      </c>
      <c r="AB520" s="41">
        <v>0</v>
      </c>
      <c r="AC520" s="41">
        <v>0</v>
      </c>
      <c r="AD520" s="41">
        <v>6291696.29</v>
      </c>
      <c r="AE520" s="41">
        <v>0</v>
      </c>
      <c r="AF520" s="41">
        <v>6291696.29</v>
      </c>
      <c r="AG520" s="41">
        <v>0</v>
      </c>
      <c r="AH520" s="41">
        <v>6291696.29</v>
      </c>
      <c r="AI520" s="41">
        <v>0</v>
      </c>
      <c r="AJ520" s="41">
        <v>6291696.29</v>
      </c>
      <c r="AK520" s="41">
        <v>0</v>
      </c>
      <c r="AL520" s="41">
        <v>6291696.29</v>
      </c>
      <c r="AM520" s="41">
        <v>0</v>
      </c>
      <c r="AN520" s="41">
        <v>6291696.29</v>
      </c>
      <c r="AO520" s="41">
        <v>0</v>
      </c>
      <c r="AP520" s="41">
        <v>6291696.29</v>
      </c>
      <c r="AQ520" s="41">
        <v>0</v>
      </c>
      <c r="AR520" s="41">
        <v>6291696.29</v>
      </c>
      <c r="AS520" s="41">
        <v>0</v>
      </c>
      <c r="AT520" s="41">
        <v>6291696.29</v>
      </c>
      <c r="AU520" s="41">
        <v>0</v>
      </c>
      <c r="AV520" s="41">
        <v>6291696.29</v>
      </c>
      <c r="AW520" s="41">
        <v>0</v>
      </c>
      <c r="AX520" s="41">
        <v>9437544.4349999949</v>
      </c>
      <c r="AY520" s="2">
        <v>0</v>
      </c>
      <c r="AZ520" s="12" t="str">
        <f t="shared" si="60"/>
        <v>OK</v>
      </c>
      <c r="BA520" s="12" t="str">
        <f t="shared" si="61"/>
        <v>OK</v>
      </c>
      <c r="BB520" s="6">
        <f t="shared" si="62"/>
        <v>0</v>
      </c>
      <c r="BC520" s="13">
        <f t="shared" si="63"/>
        <v>72354507.334999993</v>
      </c>
      <c r="BD520" s="13">
        <f t="shared" si="64"/>
        <v>72354507.334999993</v>
      </c>
      <c r="BE520" s="6">
        <f t="shared" si="65"/>
        <v>0</v>
      </c>
      <c r="BF520" s="6">
        <f t="shared" si="66"/>
        <v>0</v>
      </c>
    </row>
    <row r="521" spans="2:58" ht="142.5" x14ac:dyDescent="0.25">
      <c r="B521" s="29" t="s">
        <v>1227</v>
      </c>
      <c r="C521" s="29" t="s">
        <v>710</v>
      </c>
      <c r="D521" s="29" t="s">
        <v>4</v>
      </c>
      <c r="E521" s="30" t="s">
        <v>219</v>
      </c>
      <c r="F521" s="30" t="s">
        <v>220</v>
      </c>
      <c r="G521" s="30" t="s">
        <v>5</v>
      </c>
      <c r="H521" s="30">
        <v>80111604</v>
      </c>
      <c r="I521" s="30" t="s">
        <v>6268</v>
      </c>
      <c r="J521" s="30" t="s">
        <v>221</v>
      </c>
      <c r="K521" s="30" t="s">
        <v>1228</v>
      </c>
      <c r="L521" s="31" t="s">
        <v>153</v>
      </c>
      <c r="M521" s="31" t="s">
        <v>153</v>
      </c>
      <c r="N521" s="31">
        <v>12</v>
      </c>
      <c r="O521" s="31" t="s">
        <v>223</v>
      </c>
      <c r="P521" s="31" t="s">
        <v>224</v>
      </c>
      <c r="Q521" s="40">
        <v>72354507.334999993</v>
      </c>
      <c r="R521" s="40">
        <v>72354507.334999993</v>
      </c>
      <c r="S521" s="31" t="s">
        <v>221</v>
      </c>
      <c r="T521" s="31" t="s">
        <v>221</v>
      </c>
      <c r="U521" s="30" t="s">
        <v>859</v>
      </c>
      <c r="V521" s="30" t="s">
        <v>714</v>
      </c>
      <c r="W521" s="30" t="s">
        <v>715</v>
      </c>
      <c r="X521" s="30" t="s">
        <v>229</v>
      </c>
      <c r="Y521" s="30" t="s">
        <v>230</v>
      </c>
      <c r="Z521" s="30" t="s">
        <v>938</v>
      </c>
      <c r="AA521" s="41">
        <v>72354507.334999993</v>
      </c>
      <c r="AB521" s="41">
        <v>0</v>
      </c>
      <c r="AC521" s="41">
        <v>0</v>
      </c>
      <c r="AD521" s="41">
        <v>6291696.29</v>
      </c>
      <c r="AE521" s="41">
        <v>0</v>
      </c>
      <c r="AF521" s="41">
        <v>6291696.29</v>
      </c>
      <c r="AG521" s="41">
        <v>0</v>
      </c>
      <c r="AH521" s="41">
        <v>6291696.29</v>
      </c>
      <c r="AI521" s="41">
        <v>0</v>
      </c>
      <c r="AJ521" s="41">
        <v>6291696.29</v>
      </c>
      <c r="AK521" s="41">
        <v>0</v>
      </c>
      <c r="AL521" s="41">
        <v>6291696.29</v>
      </c>
      <c r="AM521" s="41">
        <v>0</v>
      </c>
      <c r="AN521" s="41">
        <v>6291696.29</v>
      </c>
      <c r="AO521" s="41">
        <v>0</v>
      </c>
      <c r="AP521" s="41">
        <v>6291696.29</v>
      </c>
      <c r="AQ521" s="41">
        <v>0</v>
      </c>
      <c r="AR521" s="41">
        <v>6291696.29</v>
      </c>
      <c r="AS521" s="41">
        <v>0</v>
      </c>
      <c r="AT521" s="41">
        <v>6291696.29</v>
      </c>
      <c r="AU521" s="41">
        <v>0</v>
      </c>
      <c r="AV521" s="41">
        <v>6291696.29</v>
      </c>
      <c r="AW521" s="41">
        <v>0</v>
      </c>
      <c r="AX521" s="41">
        <v>9437544.4349999949</v>
      </c>
      <c r="AY521" s="2">
        <v>0</v>
      </c>
      <c r="AZ521" s="12" t="str">
        <f t="shared" si="60"/>
        <v>OK</v>
      </c>
      <c r="BA521" s="12" t="str">
        <f t="shared" si="61"/>
        <v>OK</v>
      </c>
      <c r="BB521" s="6">
        <f t="shared" si="62"/>
        <v>0</v>
      </c>
      <c r="BC521" s="13">
        <f t="shared" si="63"/>
        <v>72354507.334999993</v>
      </c>
      <c r="BD521" s="13">
        <f t="shared" si="64"/>
        <v>72354507.334999993</v>
      </c>
      <c r="BE521" s="6">
        <f t="shared" si="65"/>
        <v>0</v>
      </c>
      <c r="BF521" s="6">
        <f t="shared" si="66"/>
        <v>0</v>
      </c>
    </row>
    <row r="522" spans="2:58" ht="99.75" x14ac:dyDescent="0.25">
      <c r="B522" s="29" t="s">
        <v>1229</v>
      </c>
      <c r="C522" s="29" t="s">
        <v>710</v>
      </c>
      <c r="D522" s="29" t="s">
        <v>4</v>
      </c>
      <c r="E522" s="30" t="s">
        <v>219</v>
      </c>
      <c r="F522" s="30" t="s">
        <v>220</v>
      </c>
      <c r="G522" s="30" t="s">
        <v>5</v>
      </c>
      <c r="H522" s="30">
        <v>80111604</v>
      </c>
      <c r="I522" s="30" t="s">
        <v>6268</v>
      </c>
      <c r="J522" s="30" t="s">
        <v>221</v>
      </c>
      <c r="K522" s="30" t="s">
        <v>1230</v>
      </c>
      <c r="L522" s="31" t="s">
        <v>153</v>
      </c>
      <c r="M522" s="31" t="s">
        <v>153</v>
      </c>
      <c r="N522" s="31">
        <v>12</v>
      </c>
      <c r="O522" s="31" t="s">
        <v>223</v>
      </c>
      <c r="P522" s="31" t="s">
        <v>224</v>
      </c>
      <c r="Q522" s="40">
        <v>51247527.43</v>
      </c>
      <c r="R522" s="40">
        <v>51247527.43</v>
      </c>
      <c r="S522" s="31" t="s">
        <v>221</v>
      </c>
      <c r="T522" s="31" t="s">
        <v>221</v>
      </c>
      <c r="U522" s="30" t="s">
        <v>859</v>
      </c>
      <c r="V522" s="30" t="s">
        <v>714</v>
      </c>
      <c r="W522" s="30" t="s">
        <v>715</v>
      </c>
      <c r="X522" s="30" t="s">
        <v>229</v>
      </c>
      <c r="Y522" s="30" t="s">
        <v>230</v>
      </c>
      <c r="Z522" s="30" t="s">
        <v>938</v>
      </c>
      <c r="AA522" s="41">
        <v>51247527.43</v>
      </c>
      <c r="AB522" s="41">
        <v>0</v>
      </c>
      <c r="AC522" s="41">
        <v>0</v>
      </c>
      <c r="AD522" s="41">
        <v>4658866.13</v>
      </c>
      <c r="AE522" s="41">
        <v>0</v>
      </c>
      <c r="AF522" s="41">
        <v>4658866.13</v>
      </c>
      <c r="AG522" s="41">
        <v>0</v>
      </c>
      <c r="AH522" s="41">
        <v>4658866.13</v>
      </c>
      <c r="AI522" s="41">
        <v>0</v>
      </c>
      <c r="AJ522" s="41">
        <v>4658866.13</v>
      </c>
      <c r="AK522" s="41">
        <v>0</v>
      </c>
      <c r="AL522" s="41">
        <v>4658866.13</v>
      </c>
      <c r="AM522" s="41">
        <v>0</v>
      </c>
      <c r="AN522" s="41">
        <v>4658866.13</v>
      </c>
      <c r="AO522" s="41">
        <v>0</v>
      </c>
      <c r="AP522" s="41">
        <v>4658866.13</v>
      </c>
      <c r="AQ522" s="41">
        <v>0</v>
      </c>
      <c r="AR522" s="41">
        <v>4658866.13</v>
      </c>
      <c r="AS522" s="41">
        <v>0</v>
      </c>
      <c r="AT522" s="41">
        <v>4658866.13</v>
      </c>
      <c r="AU522" s="41">
        <v>0</v>
      </c>
      <c r="AV522" s="41">
        <v>4658866.13</v>
      </c>
      <c r="AW522" s="41">
        <v>0</v>
      </c>
      <c r="AX522" s="41">
        <v>4658866.13</v>
      </c>
      <c r="AY522" s="2">
        <v>0</v>
      </c>
      <c r="AZ522" s="12" t="str">
        <f t="shared" si="60"/>
        <v>OK</v>
      </c>
      <c r="BA522" s="12" t="str">
        <f t="shared" si="61"/>
        <v>OK</v>
      </c>
      <c r="BB522" s="6">
        <f t="shared" si="62"/>
        <v>0</v>
      </c>
      <c r="BC522" s="13">
        <f t="shared" si="63"/>
        <v>51247527.43</v>
      </c>
      <c r="BD522" s="13">
        <f t="shared" si="64"/>
        <v>51247527.430000007</v>
      </c>
      <c r="BE522" s="6">
        <f t="shared" si="65"/>
        <v>0</v>
      </c>
      <c r="BF522" s="6">
        <f t="shared" si="66"/>
        <v>0</v>
      </c>
    </row>
    <row r="523" spans="2:58" ht="99.75" x14ac:dyDescent="0.25">
      <c r="B523" s="29" t="s">
        <v>1231</v>
      </c>
      <c r="C523" s="29" t="s">
        <v>710</v>
      </c>
      <c r="D523" s="29" t="s">
        <v>4</v>
      </c>
      <c r="E523" s="30" t="s">
        <v>219</v>
      </c>
      <c r="F523" s="30" t="s">
        <v>220</v>
      </c>
      <c r="G523" s="30" t="s">
        <v>5</v>
      </c>
      <c r="H523" s="30">
        <v>80111604</v>
      </c>
      <c r="I523" s="30" t="s">
        <v>6268</v>
      </c>
      <c r="J523" s="30" t="s">
        <v>221</v>
      </c>
      <c r="K523" s="30" t="s">
        <v>1230</v>
      </c>
      <c r="L523" s="31" t="s">
        <v>153</v>
      </c>
      <c r="M523" s="31" t="s">
        <v>153</v>
      </c>
      <c r="N523" s="31">
        <v>12</v>
      </c>
      <c r="O523" s="31" t="s">
        <v>223</v>
      </c>
      <c r="P523" s="31" t="s">
        <v>224</v>
      </c>
      <c r="Q523" s="40">
        <v>51247527.43</v>
      </c>
      <c r="R523" s="40">
        <v>51247527.43</v>
      </c>
      <c r="S523" s="31" t="s">
        <v>221</v>
      </c>
      <c r="T523" s="31" t="s">
        <v>221</v>
      </c>
      <c r="U523" s="30" t="s">
        <v>859</v>
      </c>
      <c r="V523" s="30" t="s">
        <v>714</v>
      </c>
      <c r="W523" s="30" t="s">
        <v>715</v>
      </c>
      <c r="X523" s="30" t="s">
        <v>229</v>
      </c>
      <c r="Y523" s="30" t="s">
        <v>230</v>
      </c>
      <c r="Z523" s="30" t="s">
        <v>860</v>
      </c>
      <c r="AA523" s="41">
        <v>51247527.43</v>
      </c>
      <c r="AB523" s="41">
        <v>0</v>
      </c>
      <c r="AC523" s="41">
        <v>0</v>
      </c>
      <c r="AD523" s="41">
        <v>4658866.13</v>
      </c>
      <c r="AE523" s="41">
        <v>0</v>
      </c>
      <c r="AF523" s="41">
        <v>4658866.13</v>
      </c>
      <c r="AG523" s="41">
        <v>0</v>
      </c>
      <c r="AH523" s="41">
        <v>4658866.13</v>
      </c>
      <c r="AI523" s="41">
        <v>0</v>
      </c>
      <c r="AJ523" s="41">
        <v>4658866.13</v>
      </c>
      <c r="AK523" s="41">
        <v>0</v>
      </c>
      <c r="AL523" s="41">
        <v>4658866.13</v>
      </c>
      <c r="AM523" s="41">
        <v>0</v>
      </c>
      <c r="AN523" s="41">
        <v>4658866.13</v>
      </c>
      <c r="AO523" s="41">
        <v>0</v>
      </c>
      <c r="AP523" s="41">
        <v>4658866.13</v>
      </c>
      <c r="AQ523" s="41">
        <v>0</v>
      </c>
      <c r="AR523" s="41">
        <v>4658866.13</v>
      </c>
      <c r="AS523" s="41">
        <v>0</v>
      </c>
      <c r="AT523" s="41">
        <v>4658866.13</v>
      </c>
      <c r="AU523" s="41">
        <v>0</v>
      </c>
      <c r="AV523" s="41">
        <v>4658866.13</v>
      </c>
      <c r="AW523" s="41">
        <v>0</v>
      </c>
      <c r="AX523" s="41">
        <v>4658866.13</v>
      </c>
      <c r="AY523" s="2">
        <v>0</v>
      </c>
      <c r="AZ523" s="12" t="str">
        <f t="shared" si="60"/>
        <v>OK</v>
      </c>
      <c r="BA523" s="12" t="str">
        <f t="shared" si="61"/>
        <v>OK</v>
      </c>
      <c r="BB523" s="6">
        <f t="shared" si="62"/>
        <v>0</v>
      </c>
      <c r="BC523" s="13">
        <f t="shared" si="63"/>
        <v>51247527.43</v>
      </c>
      <c r="BD523" s="13">
        <f t="shared" si="64"/>
        <v>51247527.430000007</v>
      </c>
      <c r="BE523" s="6">
        <f t="shared" si="65"/>
        <v>0</v>
      </c>
      <c r="BF523" s="6">
        <f t="shared" si="66"/>
        <v>0</v>
      </c>
    </row>
    <row r="524" spans="2:58" ht="99.75" x14ac:dyDescent="0.25">
      <c r="B524" s="29" t="s">
        <v>1232</v>
      </c>
      <c r="C524" s="29" t="s">
        <v>710</v>
      </c>
      <c r="D524" s="29" t="s">
        <v>4</v>
      </c>
      <c r="E524" s="30" t="s">
        <v>219</v>
      </c>
      <c r="F524" s="30" t="s">
        <v>220</v>
      </c>
      <c r="G524" s="30" t="s">
        <v>5</v>
      </c>
      <c r="H524" s="30">
        <v>80111604</v>
      </c>
      <c r="I524" s="30" t="s">
        <v>6268</v>
      </c>
      <c r="J524" s="30" t="s">
        <v>221</v>
      </c>
      <c r="K524" s="30" t="s">
        <v>1230</v>
      </c>
      <c r="L524" s="31" t="s">
        <v>153</v>
      </c>
      <c r="M524" s="31" t="s">
        <v>153</v>
      </c>
      <c r="N524" s="31">
        <v>12</v>
      </c>
      <c r="O524" s="31" t="s">
        <v>223</v>
      </c>
      <c r="P524" s="31" t="s">
        <v>224</v>
      </c>
      <c r="Q524" s="40">
        <v>51247527.43</v>
      </c>
      <c r="R524" s="40">
        <v>51247527.43</v>
      </c>
      <c r="S524" s="31" t="s">
        <v>221</v>
      </c>
      <c r="T524" s="31" t="s">
        <v>221</v>
      </c>
      <c r="U524" s="30" t="s">
        <v>859</v>
      </c>
      <c r="V524" s="30" t="s">
        <v>714</v>
      </c>
      <c r="W524" s="30" t="s">
        <v>715</v>
      </c>
      <c r="X524" s="30" t="s">
        <v>229</v>
      </c>
      <c r="Y524" s="30" t="s">
        <v>230</v>
      </c>
      <c r="Z524" s="30" t="s">
        <v>860</v>
      </c>
      <c r="AA524" s="41">
        <v>51247527.43</v>
      </c>
      <c r="AB524" s="41">
        <v>0</v>
      </c>
      <c r="AC524" s="41">
        <v>0</v>
      </c>
      <c r="AD524" s="41">
        <v>4658866.13</v>
      </c>
      <c r="AE524" s="41">
        <v>0</v>
      </c>
      <c r="AF524" s="41">
        <v>4658866.13</v>
      </c>
      <c r="AG524" s="41">
        <v>0</v>
      </c>
      <c r="AH524" s="41">
        <v>4658866.13</v>
      </c>
      <c r="AI524" s="41">
        <v>0</v>
      </c>
      <c r="AJ524" s="41">
        <v>4658866.13</v>
      </c>
      <c r="AK524" s="41">
        <v>0</v>
      </c>
      <c r="AL524" s="41">
        <v>4658866.13</v>
      </c>
      <c r="AM524" s="41">
        <v>0</v>
      </c>
      <c r="AN524" s="41">
        <v>4658866.13</v>
      </c>
      <c r="AO524" s="41">
        <v>0</v>
      </c>
      <c r="AP524" s="41">
        <v>4658866.13</v>
      </c>
      <c r="AQ524" s="41">
        <v>0</v>
      </c>
      <c r="AR524" s="41">
        <v>4658866.13</v>
      </c>
      <c r="AS524" s="41">
        <v>0</v>
      </c>
      <c r="AT524" s="41">
        <v>4658866.13</v>
      </c>
      <c r="AU524" s="41">
        <v>0</v>
      </c>
      <c r="AV524" s="41">
        <v>4658866.13</v>
      </c>
      <c r="AW524" s="41">
        <v>0</v>
      </c>
      <c r="AX524" s="41">
        <v>4658866.13</v>
      </c>
      <c r="AY524" s="2">
        <v>0</v>
      </c>
      <c r="AZ524" s="12" t="str">
        <f t="shared" si="60"/>
        <v>OK</v>
      </c>
      <c r="BA524" s="12" t="str">
        <f t="shared" si="61"/>
        <v>OK</v>
      </c>
      <c r="BB524" s="6">
        <f t="shared" si="62"/>
        <v>0</v>
      </c>
      <c r="BC524" s="13">
        <f t="shared" si="63"/>
        <v>51247527.43</v>
      </c>
      <c r="BD524" s="13">
        <f t="shared" si="64"/>
        <v>51247527.430000007</v>
      </c>
      <c r="BE524" s="6">
        <f t="shared" si="65"/>
        <v>0</v>
      </c>
      <c r="BF524" s="6">
        <f t="shared" si="66"/>
        <v>0</v>
      </c>
    </row>
    <row r="525" spans="2:58" ht="99.75" x14ac:dyDescent="0.25">
      <c r="B525" s="29" t="s">
        <v>1233</v>
      </c>
      <c r="C525" s="29" t="s">
        <v>710</v>
      </c>
      <c r="D525" s="29" t="s">
        <v>4</v>
      </c>
      <c r="E525" s="30" t="s">
        <v>219</v>
      </c>
      <c r="F525" s="30" t="s">
        <v>220</v>
      </c>
      <c r="G525" s="30" t="s">
        <v>5</v>
      </c>
      <c r="H525" s="30">
        <v>80111604</v>
      </c>
      <c r="I525" s="30" t="s">
        <v>6268</v>
      </c>
      <c r="J525" s="30" t="s">
        <v>221</v>
      </c>
      <c r="K525" s="30" t="s">
        <v>1230</v>
      </c>
      <c r="L525" s="31" t="s">
        <v>153</v>
      </c>
      <c r="M525" s="31" t="s">
        <v>153</v>
      </c>
      <c r="N525" s="31">
        <v>12</v>
      </c>
      <c r="O525" s="31" t="s">
        <v>223</v>
      </c>
      <c r="P525" s="31" t="s">
        <v>224</v>
      </c>
      <c r="Q525" s="40">
        <v>51247527.43</v>
      </c>
      <c r="R525" s="40">
        <v>51247527.43</v>
      </c>
      <c r="S525" s="31" t="s">
        <v>221</v>
      </c>
      <c r="T525" s="31" t="s">
        <v>221</v>
      </c>
      <c r="U525" s="30" t="s">
        <v>859</v>
      </c>
      <c r="V525" s="30" t="s">
        <v>714</v>
      </c>
      <c r="W525" s="30" t="s">
        <v>715</v>
      </c>
      <c r="X525" s="30" t="s">
        <v>229</v>
      </c>
      <c r="Y525" s="30" t="s">
        <v>230</v>
      </c>
      <c r="Z525" s="30" t="s">
        <v>860</v>
      </c>
      <c r="AA525" s="41">
        <v>51247527.43</v>
      </c>
      <c r="AB525" s="41">
        <v>0</v>
      </c>
      <c r="AC525" s="41">
        <v>0</v>
      </c>
      <c r="AD525" s="41">
        <v>4658866.13</v>
      </c>
      <c r="AE525" s="41">
        <v>0</v>
      </c>
      <c r="AF525" s="41">
        <v>4658866.13</v>
      </c>
      <c r="AG525" s="41">
        <v>0</v>
      </c>
      <c r="AH525" s="41">
        <v>4658866.13</v>
      </c>
      <c r="AI525" s="41">
        <v>0</v>
      </c>
      <c r="AJ525" s="41">
        <v>4658866.13</v>
      </c>
      <c r="AK525" s="41">
        <v>0</v>
      </c>
      <c r="AL525" s="41">
        <v>4658866.13</v>
      </c>
      <c r="AM525" s="41">
        <v>0</v>
      </c>
      <c r="AN525" s="41">
        <v>4658866.13</v>
      </c>
      <c r="AO525" s="41">
        <v>0</v>
      </c>
      <c r="AP525" s="41">
        <v>4658866.13</v>
      </c>
      <c r="AQ525" s="41">
        <v>0</v>
      </c>
      <c r="AR525" s="41">
        <v>4658866.13</v>
      </c>
      <c r="AS525" s="41">
        <v>0</v>
      </c>
      <c r="AT525" s="41">
        <v>4658866.13</v>
      </c>
      <c r="AU525" s="41">
        <v>0</v>
      </c>
      <c r="AV525" s="41">
        <v>4658866.13</v>
      </c>
      <c r="AW525" s="41">
        <v>0</v>
      </c>
      <c r="AX525" s="41">
        <v>4658866.13</v>
      </c>
      <c r="AY525" s="2">
        <v>0</v>
      </c>
      <c r="AZ525" s="12" t="str">
        <f t="shared" si="60"/>
        <v>OK</v>
      </c>
      <c r="BA525" s="12" t="str">
        <f t="shared" si="61"/>
        <v>OK</v>
      </c>
      <c r="BB525" s="6">
        <f t="shared" si="62"/>
        <v>0</v>
      </c>
      <c r="BC525" s="13">
        <f t="shared" si="63"/>
        <v>51247527.43</v>
      </c>
      <c r="BD525" s="13">
        <f t="shared" si="64"/>
        <v>51247527.430000007</v>
      </c>
      <c r="BE525" s="6">
        <f t="shared" si="65"/>
        <v>0</v>
      </c>
      <c r="BF525" s="6">
        <f t="shared" si="66"/>
        <v>0</v>
      </c>
    </row>
    <row r="526" spans="2:58" ht="99.75" x14ac:dyDescent="0.25">
      <c r="B526" s="29" t="s">
        <v>1234</v>
      </c>
      <c r="C526" s="29" t="s">
        <v>710</v>
      </c>
      <c r="D526" s="29" t="s">
        <v>4</v>
      </c>
      <c r="E526" s="30" t="s">
        <v>219</v>
      </c>
      <c r="F526" s="30" t="s">
        <v>220</v>
      </c>
      <c r="G526" s="30" t="s">
        <v>5</v>
      </c>
      <c r="H526" s="30">
        <v>80111604</v>
      </c>
      <c r="I526" s="30" t="s">
        <v>6268</v>
      </c>
      <c r="J526" s="30" t="s">
        <v>221</v>
      </c>
      <c r="K526" s="30" t="s">
        <v>1230</v>
      </c>
      <c r="L526" s="31" t="s">
        <v>153</v>
      </c>
      <c r="M526" s="31" t="s">
        <v>153</v>
      </c>
      <c r="N526" s="31">
        <v>12</v>
      </c>
      <c r="O526" s="31" t="s">
        <v>223</v>
      </c>
      <c r="P526" s="31" t="s">
        <v>224</v>
      </c>
      <c r="Q526" s="40">
        <v>51247527.43</v>
      </c>
      <c r="R526" s="40">
        <v>51247527.43</v>
      </c>
      <c r="S526" s="31" t="s">
        <v>221</v>
      </c>
      <c r="T526" s="31" t="s">
        <v>221</v>
      </c>
      <c r="U526" s="30" t="s">
        <v>859</v>
      </c>
      <c r="V526" s="30" t="s">
        <v>714</v>
      </c>
      <c r="W526" s="30" t="s">
        <v>715</v>
      </c>
      <c r="X526" s="30" t="s">
        <v>229</v>
      </c>
      <c r="Y526" s="30" t="s">
        <v>230</v>
      </c>
      <c r="Z526" s="30" t="s">
        <v>860</v>
      </c>
      <c r="AA526" s="41">
        <v>51247527.43</v>
      </c>
      <c r="AB526" s="41">
        <v>0</v>
      </c>
      <c r="AC526" s="41">
        <v>0</v>
      </c>
      <c r="AD526" s="41">
        <v>4658866.13</v>
      </c>
      <c r="AE526" s="41">
        <v>0</v>
      </c>
      <c r="AF526" s="41">
        <v>4658866.13</v>
      </c>
      <c r="AG526" s="41">
        <v>0</v>
      </c>
      <c r="AH526" s="41">
        <v>4658866.13</v>
      </c>
      <c r="AI526" s="41">
        <v>0</v>
      </c>
      <c r="AJ526" s="41">
        <v>4658866.13</v>
      </c>
      <c r="AK526" s="41">
        <v>0</v>
      </c>
      <c r="AL526" s="41">
        <v>4658866.13</v>
      </c>
      <c r="AM526" s="41">
        <v>0</v>
      </c>
      <c r="AN526" s="41">
        <v>4658866.13</v>
      </c>
      <c r="AO526" s="41">
        <v>0</v>
      </c>
      <c r="AP526" s="41">
        <v>4658866.13</v>
      </c>
      <c r="AQ526" s="41">
        <v>0</v>
      </c>
      <c r="AR526" s="41">
        <v>4658866.13</v>
      </c>
      <c r="AS526" s="41">
        <v>0</v>
      </c>
      <c r="AT526" s="41">
        <v>4658866.13</v>
      </c>
      <c r="AU526" s="41">
        <v>0</v>
      </c>
      <c r="AV526" s="41">
        <v>4658866.13</v>
      </c>
      <c r="AW526" s="41">
        <v>0</v>
      </c>
      <c r="AX526" s="41">
        <v>4658866.13</v>
      </c>
      <c r="AY526" s="2">
        <v>0</v>
      </c>
      <c r="AZ526" s="12" t="str">
        <f t="shared" si="60"/>
        <v>OK</v>
      </c>
      <c r="BA526" s="12" t="str">
        <f t="shared" si="61"/>
        <v>OK</v>
      </c>
      <c r="BB526" s="6">
        <f t="shared" si="62"/>
        <v>0</v>
      </c>
      <c r="BC526" s="13">
        <f t="shared" si="63"/>
        <v>51247527.43</v>
      </c>
      <c r="BD526" s="13">
        <f t="shared" si="64"/>
        <v>51247527.430000007</v>
      </c>
      <c r="BE526" s="6">
        <f t="shared" si="65"/>
        <v>0</v>
      </c>
      <c r="BF526" s="6">
        <f t="shared" si="66"/>
        <v>0</v>
      </c>
    </row>
    <row r="527" spans="2:58" ht="99.75" x14ac:dyDescent="0.25">
      <c r="B527" s="29" t="s">
        <v>1235</v>
      </c>
      <c r="C527" s="29" t="s">
        <v>710</v>
      </c>
      <c r="D527" s="29" t="s">
        <v>4</v>
      </c>
      <c r="E527" s="30" t="s">
        <v>219</v>
      </c>
      <c r="F527" s="30" t="s">
        <v>220</v>
      </c>
      <c r="G527" s="30" t="s">
        <v>5</v>
      </c>
      <c r="H527" s="30">
        <v>80111604</v>
      </c>
      <c r="I527" s="30" t="s">
        <v>6268</v>
      </c>
      <c r="J527" s="30" t="s">
        <v>221</v>
      </c>
      <c r="K527" s="30" t="s">
        <v>1230</v>
      </c>
      <c r="L527" s="31" t="s">
        <v>153</v>
      </c>
      <c r="M527" s="31" t="s">
        <v>153</v>
      </c>
      <c r="N527" s="31">
        <v>12</v>
      </c>
      <c r="O527" s="31" t="s">
        <v>223</v>
      </c>
      <c r="P527" s="31" t="s">
        <v>224</v>
      </c>
      <c r="Q527" s="40">
        <v>51247527.43</v>
      </c>
      <c r="R527" s="40">
        <v>51247527.43</v>
      </c>
      <c r="S527" s="31" t="s">
        <v>221</v>
      </c>
      <c r="T527" s="31" t="s">
        <v>221</v>
      </c>
      <c r="U527" s="30" t="s">
        <v>859</v>
      </c>
      <c r="V527" s="30" t="s">
        <v>714</v>
      </c>
      <c r="W527" s="30" t="s">
        <v>715</v>
      </c>
      <c r="X527" s="30" t="s">
        <v>229</v>
      </c>
      <c r="Y527" s="30" t="s">
        <v>230</v>
      </c>
      <c r="Z527" s="30" t="s">
        <v>860</v>
      </c>
      <c r="AA527" s="41">
        <v>51247527.43</v>
      </c>
      <c r="AB527" s="41">
        <v>0</v>
      </c>
      <c r="AC527" s="41">
        <v>0</v>
      </c>
      <c r="AD527" s="41">
        <v>4658866.13</v>
      </c>
      <c r="AE527" s="41">
        <v>0</v>
      </c>
      <c r="AF527" s="41">
        <v>4658866.13</v>
      </c>
      <c r="AG527" s="41">
        <v>0</v>
      </c>
      <c r="AH527" s="41">
        <v>4658866.13</v>
      </c>
      <c r="AI527" s="41">
        <v>0</v>
      </c>
      <c r="AJ527" s="41">
        <v>4658866.13</v>
      </c>
      <c r="AK527" s="41">
        <v>0</v>
      </c>
      <c r="AL527" s="41">
        <v>4658866.13</v>
      </c>
      <c r="AM527" s="41">
        <v>0</v>
      </c>
      <c r="AN527" s="41">
        <v>4658866.13</v>
      </c>
      <c r="AO527" s="41">
        <v>0</v>
      </c>
      <c r="AP527" s="41">
        <v>4658866.13</v>
      </c>
      <c r="AQ527" s="41">
        <v>0</v>
      </c>
      <c r="AR527" s="41">
        <v>4658866.13</v>
      </c>
      <c r="AS527" s="41">
        <v>0</v>
      </c>
      <c r="AT527" s="41">
        <v>4658866.13</v>
      </c>
      <c r="AU527" s="41">
        <v>0</v>
      </c>
      <c r="AV527" s="41">
        <v>4658866.13</v>
      </c>
      <c r="AW527" s="41">
        <v>0</v>
      </c>
      <c r="AX527" s="41">
        <v>4658866.13</v>
      </c>
      <c r="AY527" s="2">
        <v>0</v>
      </c>
      <c r="AZ527" s="12" t="str">
        <f t="shared" si="60"/>
        <v>OK</v>
      </c>
      <c r="BA527" s="12" t="str">
        <f t="shared" si="61"/>
        <v>OK</v>
      </c>
      <c r="BB527" s="6">
        <f t="shared" si="62"/>
        <v>0</v>
      </c>
      <c r="BC527" s="13">
        <f t="shared" si="63"/>
        <v>51247527.43</v>
      </c>
      <c r="BD527" s="13">
        <f t="shared" si="64"/>
        <v>51247527.430000007</v>
      </c>
      <c r="BE527" s="6">
        <f t="shared" si="65"/>
        <v>0</v>
      </c>
      <c r="BF527" s="6">
        <f t="shared" si="66"/>
        <v>0</v>
      </c>
    </row>
    <row r="528" spans="2:58" ht="99.75" x14ac:dyDescent="0.25">
      <c r="B528" s="29" t="s">
        <v>1236</v>
      </c>
      <c r="C528" s="29" t="s">
        <v>710</v>
      </c>
      <c r="D528" s="29" t="s">
        <v>4</v>
      </c>
      <c r="E528" s="30" t="s">
        <v>219</v>
      </c>
      <c r="F528" s="30" t="s">
        <v>220</v>
      </c>
      <c r="G528" s="30" t="s">
        <v>5</v>
      </c>
      <c r="H528" s="30">
        <v>80111604</v>
      </c>
      <c r="I528" s="30" t="s">
        <v>6268</v>
      </c>
      <c r="J528" s="30" t="s">
        <v>221</v>
      </c>
      <c r="K528" s="30" t="s">
        <v>1230</v>
      </c>
      <c r="L528" s="31" t="s">
        <v>153</v>
      </c>
      <c r="M528" s="31" t="s">
        <v>153</v>
      </c>
      <c r="N528" s="31">
        <v>12</v>
      </c>
      <c r="O528" s="31" t="s">
        <v>223</v>
      </c>
      <c r="P528" s="31" t="s">
        <v>224</v>
      </c>
      <c r="Q528" s="40">
        <v>51247527.43</v>
      </c>
      <c r="R528" s="40">
        <v>51247527.43</v>
      </c>
      <c r="S528" s="31" t="s">
        <v>221</v>
      </c>
      <c r="T528" s="31" t="s">
        <v>221</v>
      </c>
      <c r="U528" s="30" t="s">
        <v>859</v>
      </c>
      <c r="V528" s="30" t="s">
        <v>714</v>
      </c>
      <c r="W528" s="30" t="s">
        <v>715</v>
      </c>
      <c r="X528" s="30" t="s">
        <v>229</v>
      </c>
      <c r="Y528" s="30" t="s">
        <v>230</v>
      </c>
      <c r="Z528" s="30" t="s">
        <v>860</v>
      </c>
      <c r="AA528" s="41">
        <v>51247527.43</v>
      </c>
      <c r="AB528" s="41">
        <v>0</v>
      </c>
      <c r="AC528" s="41">
        <v>0</v>
      </c>
      <c r="AD528" s="41">
        <v>4658866.13</v>
      </c>
      <c r="AE528" s="41">
        <v>0</v>
      </c>
      <c r="AF528" s="41">
        <v>4658866.13</v>
      </c>
      <c r="AG528" s="41">
        <v>0</v>
      </c>
      <c r="AH528" s="41">
        <v>4658866.13</v>
      </c>
      <c r="AI528" s="41">
        <v>0</v>
      </c>
      <c r="AJ528" s="41">
        <v>4658866.13</v>
      </c>
      <c r="AK528" s="41">
        <v>0</v>
      </c>
      <c r="AL528" s="41">
        <v>4658866.13</v>
      </c>
      <c r="AM528" s="41">
        <v>0</v>
      </c>
      <c r="AN528" s="41">
        <v>4658866.13</v>
      </c>
      <c r="AO528" s="41">
        <v>0</v>
      </c>
      <c r="AP528" s="41">
        <v>4658866.13</v>
      </c>
      <c r="AQ528" s="41">
        <v>0</v>
      </c>
      <c r="AR528" s="41">
        <v>4658866.13</v>
      </c>
      <c r="AS528" s="41">
        <v>0</v>
      </c>
      <c r="AT528" s="41">
        <v>4658866.13</v>
      </c>
      <c r="AU528" s="41">
        <v>0</v>
      </c>
      <c r="AV528" s="41">
        <v>4658866.13</v>
      </c>
      <c r="AW528" s="41">
        <v>0</v>
      </c>
      <c r="AX528" s="41">
        <v>4658866.13</v>
      </c>
      <c r="AY528" s="2">
        <v>0</v>
      </c>
      <c r="AZ528" s="12" t="str">
        <f t="shared" si="60"/>
        <v>OK</v>
      </c>
      <c r="BA528" s="12" t="str">
        <f t="shared" si="61"/>
        <v>OK</v>
      </c>
      <c r="BB528" s="6">
        <f t="shared" si="62"/>
        <v>0</v>
      </c>
      <c r="BC528" s="13">
        <f t="shared" si="63"/>
        <v>51247527.43</v>
      </c>
      <c r="BD528" s="13">
        <f t="shared" si="64"/>
        <v>51247527.430000007</v>
      </c>
      <c r="BE528" s="6">
        <f t="shared" si="65"/>
        <v>0</v>
      </c>
      <c r="BF528" s="6">
        <f t="shared" si="66"/>
        <v>0</v>
      </c>
    </row>
    <row r="529" spans="2:58" ht="99.75" x14ac:dyDescent="0.25">
      <c r="B529" s="29" t="s">
        <v>1237</v>
      </c>
      <c r="C529" s="29" t="s">
        <v>710</v>
      </c>
      <c r="D529" s="29" t="s">
        <v>4</v>
      </c>
      <c r="E529" s="30" t="s">
        <v>219</v>
      </c>
      <c r="F529" s="30" t="s">
        <v>220</v>
      </c>
      <c r="G529" s="30" t="s">
        <v>5</v>
      </c>
      <c r="H529" s="30">
        <v>80111604</v>
      </c>
      <c r="I529" s="30" t="s">
        <v>6268</v>
      </c>
      <c r="J529" s="30" t="s">
        <v>221</v>
      </c>
      <c r="K529" s="30" t="s">
        <v>1230</v>
      </c>
      <c r="L529" s="31" t="s">
        <v>153</v>
      </c>
      <c r="M529" s="31" t="s">
        <v>153</v>
      </c>
      <c r="N529" s="31">
        <v>12</v>
      </c>
      <c r="O529" s="31" t="s">
        <v>223</v>
      </c>
      <c r="P529" s="31" t="s">
        <v>224</v>
      </c>
      <c r="Q529" s="40">
        <v>51247527.43</v>
      </c>
      <c r="R529" s="40">
        <v>51247527.43</v>
      </c>
      <c r="S529" s="31" t="s">
        <v>221</v>
      </c>
      <c r="T529" s="31" t="s">
        <v>221</v>
      </c>
      <c r="U529" s="30" t="s">
        <v>859</v>
      </c>
      <c r="V529" s="30" t="s">
        <v>714</v>
      </c>
      <c r="W529" s="30" t="s">
        <v>715</v>
      </c>
      <c r="X529" s="30" t="s">
        <v>229</v>
      </c>
      <c r="Y529" s="30" t="s">
        <v>230</v>
      </c>
      <c r="Z529" s="30" t="s">
        <v>860</v>
      </c>
      <c r="AA529" s="41">
        <v>51247527.43</v>
      </c>
      <c r="AB529" s="41">
        <v>0</v>
      </c>
      <c r="AC529" s="41">
        <v>0</v>
      </c>
      <c r="AD529" s="41">
        <v>4658866.13</v>
      </c>
      <c r="AE529" s="41">
        <v>0</v>
      </c>
      <c r="AF529" s="41">
        <v>4658866.13</v>
      </c>
      <c r="AG529" s="41">
        <v>0</v>
      </c>
      <c r="AH529" s="41">
        <v>4658866.13</v>
      </c>
      <c r="AI529" s="41">
        <v>0</v>
      </c>
      <c r="AJ529" s="41">
        <v>4658866.13</v>
      </c>
      <c r="AK529" s="41">
        <v>0</v>
      </c>
      <c r="AL529" s="41">
        <v>4658866.13</v>
      </c>
      <c r="AM529" s="41">
        <v>0</v>
      </c>
      <c r="AN529" s="41">
        <v>4658866.13</v>
      </c>
      <c r="AO529" s="41">
        <v>0</v>
      </c>
      <c r="AP529" s="41">
        <v>4658866.13</v>
      </c>
      <c r="AQ529" s="41">
        <v>0</v>
      </c>
      <c r="AR529" s="41">
        <v>4658866.13</v>
      </c>
      <c r="AS529" s="41">
        <v>0</v>
      </c>
      <c r="AT529" s="41">
        <v>4658866.13</v>
      </c>
      <c r="AU529" s="41">
        <v>0</v>
      </c>
      <c r="AV529" s="41">
        <v>4658866.13</v>
      </c>
      <c r="AW529" s="41">
        <v>0</v>
      </c>
      <c r="AX529" s="41">
        <v>4658866.13</v>
      </c>
      <c r="AY529" s="2">
        <v>0</v>
      </c>
      <c r="AZ529" s="12" t="str">
        <f t="shared" si="60"/>
        <v>OK</v>
      </c>
      <c r="BA529" s="12" t="str">
        <f t="shared" si="61"/>
        <v>OK</v>
      </c>
      <c r="BB529" s="6">
        <f t="shared" si="62"/>
        <v>0</v>
      </c>
      <c r="BC529" s="13">
        <f t="shared" si="63"/>
        <v>51247527.43</v>
      </c>
      <c r="BD529" s="13">
        <f t="shared" si="64"/>
        <v>51247527.430000007</v>
      </c>
      <c r="BE529" s="6">
        <f t="shared" si="65"/>
        <v>0</v>
      </c>
      <c r="BF529" s="6">
        <f t="shared" si="66"/>
        <v>0</v>
      </c>
    </row>
    <row r="530" spans="2:58" ht="99.75" x14ac:dyDescent="0.25">
      <c r="B530" s="29" t="s">
        <v>1238</v>
      </c>
      <c r="C530" s="29" t="s">
        <v>710</v>
      </c>
      <c r="D530" s="29" t="s">
        <v>4</v>
      </c>
      <c r="E530" s="30" t="s">
        <v>219</v>
      </c>
      <c r="F530" s="30" t="s">
        <v>220</v>
      </c>
      <c r="G530" s="30" t="s">
        <v>5</v>
      </c>
      <c r="H530" s="30">
        <v>80111604</v>
      </c>
      <c r="I530" s="30" t="s">
        <v>6268</v>
      </c>
      <c r="J530" s="30" t="s">
        <v>221</v>
      </c>
      <c r="K530" s="30" t="s">
        <v>1230</v>
      </c>
      <c r="L530" s="31" t="s">
        <v>153</v>
      </c>
      <c r="M530" s="31" t="s">
        <v>153</v>
      </c>
      <c r="N530" s="31">
        <v>12</v>
      </c>
      <c r="O530" s="31" t="s">
        <v>223</v>
      </c>
      <c r="P530" s="31" t="s">
        <v>224</v>
      </c>
      <c r="Q530" s="40">
        <v>51247527.43</v>
      </c>
      <c r="R530" s="40">
        <v>51247527.43</v>
      </c>
      <c r="S530" s="31" t="s">
        <v>221</v>
      </c>
      <c r="T530" s="31" t="s">
        <v>221</v>
      </c>
      <c r="U530" s="30" t="s">
        <v>859</v>
      </c>
      <c r="V530" s="30" t="s">
        <v>714</v>
      </c>
      <c r="W530" s="30" t="s">
        <v>715</v>
      </c>
      <c r="X530" s="30" t="s">
        <v>229</v>
      </c>
      <c r="Y530" s="30" t="s">
        <v>230</v>
      </c>
      <c r="Z530" s="30" t="s">
        <v>860</v>
      </c>
      <c r="AA530" s="41">
        <v>51247527.43</v>
      </c>
      <c r="AB530" s="41">
        <v>0</v>
      </c>
      <c r="AC530" s="41">
        <v>0</v>
      </c>
      <c r="AD530" s="41">
        <v>4658866.13</v>
      </c>
      <c r="AE530" s="41">
        <v>0</v>
      </c>
      <c r="AF530" s="41">
        <v>4658866.13</v>
      </c>
      <c r="AG530" s="41">
        <v>0</v>
      </c>
      <c r="AH530" s="41">
        <v>4658866.13</v>
      </c>
      <c r="AI530" s="41">
        <v>0</v>
      </c>
      <c r="AJ530" s="41">
        <v>4658866.13</v>
      </c>
      <c r="AK530" s="41">
        <v>0</v>
      </c>
      <c r="AL530" s="41">
        <v>4658866.13</v>
      </c>
      <c r="AM530" s="41">
        <v>0</v>
      </c>
      <c r="AN530" s="41">
        <v>4658866.13</v>
      </c>
      <c r="AO530" s="41">
        <v>0</v>
      </c>
      <c r="AP530" s="41">
        <v>4658866.13</v>
      </c>
      <c r="AQ530" s="41">
        <v>0</v>
      </c>
      <c r="AR530" s="41">
        <v>4658866.13</v>
      </c>
      <c r="AS530" s="41">
        <v>0</v>
      </c>
      <c r="AT530" s="41">
        <v>4658866.13</v>
      </c>
      <c r="AU530" s="41">
        <v>0</v>
      </c>
      <c r="AV530" s="41">
        <v>4658866.13</v>
      </c>
      <c r="AW530" s="41">
        <v>0</v>
      </c>
      <c r="AX530" s="41">
        <v>4658866.13</v>
      </c>
      <c r="AY530" s="2">
        <v>0</v>
      </c>
      <c r="AZ530" s="12" t="str">
        <f t="shared" si="60"/>
        <v>OK</v>
      </c>
      <c r="BA530" s="12" t="str">
        <f t="shared" si="61"/>
        <v>OK</v>
      </c>
      <c r="BB530" s="6">
        <f t="shared" si="62"/>
        <v>0</v>
      </c>
      <c r="BC530" s="13">
        <f t="shared" si="63"/>
        <v>51247527.43</v>
      </c>
      <c r="BD530" s="13">
        <f t="shared" si="64"/>
        <v>51247527.430000007</v>
      </c>
      <c r="BE530" s="6">
        <f t="shared" si="65"/>
        <v>0</v>
      </c>
      <c r="BF530" s="6">
        <f t="shared" si="66"/>
        <v>0</v>
      </c>
    </row>
    <row r="531" spans="2:58" ht="99.75" x14ac:dyDescent="0.25">
      <c r="B531" s="29" t="s">
        <v>1239</v>
      </c>
      <c r="C531" s="29" t="s">
        <v>710</v>
      </c>
      <c r="D531" s="29" t="s">
        <v>4</v>
      </c>
      <c r="E531" s="30" t="s">
        <v>219</v>
      </c>
      <c r="F531" s="30" t="s">
        <v>220</v>
      </c>
      <c r="G531" s="30" t="s">
        <v>5</v>
      </c>
      <c r="H531" s="30">
        <v>80111604</v>
      </c>
      <c r="I531" s="30" t="s">
        <v>6268</v>
      </c>
      <c r="J531" s="30" t="s">
        <v>221</v>
      </c>
      <c r="K531" s="30" t="s">
        <v>1230</v>
      </c>
      <c r="L531" s="31" t="s">
        <v>153</v>
      </c>
      <c r="M531" s="31" t="s">
        <v>153</v>
      </c>
      <c r="N531" s="31">
        <v>12</v>
      </c>
      <c r="O531" s="31" t="s">
        <v>223</v>
      </c>
      <c r="P531" s="31" t="s">
        <v>224</v>
      </c>
      <c r="Q531" s="40">
        <v>51247527.43</v>
      </c>
      <c r="R531" s="40">
        <v>51247527.43</v>
      </c>
      <c r="S531" s="31" t="s">
        <v>221</v>
      </c>
      <c r="T531" s="31" t="s">
        <v>221</v>
      </c>
      <c r="U531" s="30" t="s">
        <v>859</v>
      </c>
      <c r="V531" s="30" t="s">
        <v>714</v>
      </c>
      <c r="W531" s="30" t="s">
        <v>715</v>
      </c>
      <c r="X531" s="30" t="s">
        <v>229</v>
      </c>
      <c r="Y531" s="30" t="s">
        <v>230</v>
      </c>
      <c r="Z531" s="30" t="s">
        <v>860</v>
      </c>
      <c r="AA531" s="41">
        <v>51247527.43</v>
      </c>
      <c r="AB531" s="41">
        <v>0</v>
      </c>
      <c r="AC531" s="41">
        <v>0</v>
      </c>
      <c r="AD531" s="41">
        <v>4658866.13</v>
      </c>
      <c r="AE531" s="41">
        <v>0</v>
      </c>
      <c r="AF531" s="41">
        <v>4658866.13</v>
      </c>
      <c r="AG531" s="41">
        <v>0</v>
      </c>
      <c r="AH531" s="41">
        <v>4658866.13</v>
      </c>
      <c r="AI531" s="41">
        <v>0</v>
      </c>
      <c r="AJ531" s="41">
        <v>4658866.13</v>
      </c>
      <c r="AK531" s="41">
        <v>0</v>
      </c>
      <c r="AL531" s="41">
        <v>4658866.13</v>
      </c>
      <c r="AM531" s="41">
        <v>0</v>
      </c>
      <c r="AN531" s="41">
        <v>4658866.13</v>
      </c>
      <c r="AO531" s="41">
        <v>0</v>
      </c>
      <c r="AP531" s="41">
        <v>4658866.13</v>
      </c>
      <c r="AQ531" s="41">
        <v>0</v>
      </c>
      <c r="AR531" s="41">
        <v>4658866.13</v>
      </c>
      <c r="AS531" s="41">
        <v>0</v>
      </c>
      <c r="AT531" s="41">
        <v>4658866.13</v>
      </c>
      <c r="AU531" s="41">
        <v>0</v>
      </c>
      <c r="AV531" s="41">
        <v>4658866.13</v>
      </c>
      <c r="AW531" s="41">
        <v>0</v>
      </c>
      <c r="AX531" s="41">
        <v>4658866.13</v>
      </c>
      <c r="AY531" s="2">
        <v>0</v>
      </c>
      <c r="AZ531" s="12" t="str">
        <f t="shared" si="60"/>
        <v>OK</v>
      </c>
      <c r="BA531" s="12" t="str">
        <f t="shared" si="61"/>
        <v>OK</v>
      </c>
      <c r="BB531" s="6">
        <f t="shared" si="62"/>
        <v>0</v>
      </c>
      <c r="BC531" s="13">
        <f t="shared" si="63"/>
        <v>51247527.43</v>
      </c>
      <c r="BD531" s="13">
        <f t="shared" si="64"/>
        <v>51247527.430000007</v>
      </c>
      <c r="BE531" s="6">
        <f t="shared" si="65"/>
        <v>0</v>
      </c>
      <c r="BF531" s="6">
        <f t="shared" si="66"/>
        <v>0</v>
      </c>
    </row>
    <row r="532" spans="2:58" ht="99.75" x14ac:dyDescent="0.25">
      <c r="B532" s="29" t="s">
        <v>1240</v>
      </c>
      <c r="C532" s="29" t="s">
        <v>710</v>
      </c>
      <c r="D532" s="29" t="s">
        <v>4</v>
      </c>
      <c r="E532" s="30" t="s">
        <v>219</v>
      </c>
      <c r="F532" s="30" t="s">
        <v>220</v>
      </c>
      <c r="G532" s="30" t="s">
        <v>5</v>
      </c>
      <c r="H532" s="30">
        <v>80111604</v>
      </c>
      <c r="I532" s="30" t="s">
        <v>6268</v>
      </c>
      <c r="J532" s="30" t="s">
        <v>221</v>
      </c>
      <c r="K532" s="30" t="s">
        <v>1230</v>
      </c>
      <c r="L532" s="31" t="s">
        <v>153</v>
      </c>
      <c r="M532" s="31" t="s">
        <v>153</v>
      </c>
      <c r="N532" s="31">
        <v>12</v>
      </c>
      <c r="O532" s="31" t="s">
        <v>223</v>
      </c>
      <c r="P532" s="31" t="s">
        <v>224</v>
      </c>
      <c r="Q532" s="40">
        <v>51247527.43</v>
      </c>
      <c r="R532" s="40">
        <v>51247527.43</v>
      </c>
      <c r="S532" s="31" t="s">
        <v>221</v>
      </c>
      <c r="T532" s="31" t="s">
        <v>221</v>
      </c>
      <c r="U532" s="30" t="s">
        <v>859</v>
      </c>
      <c r="V532" s="30" t="s">
        <v>714</v>
      </c>
      <c r="W532" s="30" t="s">
        <v>715</v>
      </c>
      <c r="X532" s="30" t="s">
        <v>229</v>
      </c>
      <c r="Y532" s="30" t="s">
        <v>230</v>
      </c>
      <c r="Z532" s="30" t="s">
        <v>860</v>
      </c>
      <c r="AA532" s="41">
        <v>51247527.43</v>
      </c>
      <c r="AB532" s="41">
        <v>0</v>
      </c>
      <c r="AC532" s="41">
        <v>0</v>
      </c>
      <c r="AD532" s="41">
        <v>4658866.13</v>
      </c>
      <c r="AE532" s="41">
        <v>0</v>
      </c>
      <c r="AF532" s="41">
        <v>4658866.13</v>
      </c>
      <c r="AG532" s="41">
        <v>0</v>
      </c>
      <c r="AH532" s="41">
        <v>4658866.13</v>
      </c>
      <c r="AI532" s="41">
        <v>0</v>
      </c>
      <c r="AJ532" s="41">
        <v>4658866.13</v>
      </c>
      <c r="AK532" s="41">
        <v>0</v>
      </c>
      <c r="AL532" s="41">
        <v>4658866.13</v>
      </c>
      <c r="AM532" s="41">
        <v>0</v>
      </c>
      <c r="AN532" s="41">
        <v>4658866.13</v>
      </c>
      <c r="AO532" s="41">
        <v>0</v>
      </c>
      <c r="AP532" s="41">
        <v>4658866.13</v>
      </c>
      <c r="AQ532" s="41">
        <v>0</v>
      </c>
      <c r="AR532" s="41">
        <v>4658866.13</v>
      </c>
      <c r="AS532" s="41">
        <v>0</v>
      </c>
      <c r="AT532" s="41">
        <v>4658866.13</v>
      </c>
      <c r="AU532" s="41">
        <v>0</v>
      </c>
      <c r="AV532" s="41">
        <v>4658866.13</v>
      </c>
      <c r="AW532" s="41">
        <v>0</v>
      </c>
      <c r="AX532" s="41">
        <v>4658866.13</v>
      </c>
      <c r="AY532" s="2">
        <v>0</v>
      </c>
      <c r="AZ532" s="12" t="str">
        <f t="shared" si="60"/>
        <v>OK</v>
      </c>
      <c r="BA532" s="12" t="str">
        <f t="shared" si="61"/>
        <v>OK</v>
      </c>
      <c r="BB532" s="6">
        <f t="shared" si="62"/>
        <v>0</v>
      </c>
      <c r="BC532" s="13">
        <f t="shared" si="63"/>
        <v>51247527.43</v>
      </c>
      <c r="BD532" s="13">
        <f t="shared" si="64"/>
        <v>51247527.430000007</v>
      </c>
      <c r="BE532" s="6">
        <f t="shared" si="65"/>
        <v>0</v>
      </c>
      <c r="BF532" s="6">
        <f t="shared" si="66"/>
        <v>0</v>
      </c>
    </row>
    <row r="533" spans="2:58" ht="99.75" x14ac:dyDescent="0.25">
      <c r="B533" s="29" t="s">
        <v>1241</v>
      </c>
      <c r="C533" s="29" t="s">
        <v>710</v>
      </c>
      <c r="D533" s="29" t="s">
        <v>4</v>
      </c>
      <c r="E533" s="30" t="s">
        <v>219</v>
      </c>
      <c r="F533" s="30" t="s">
        <v>220</v>
      </c>
      <c r="G533" s="30" t="s">
        <v>5</v>
      </c>
      <c r="H533" s="30">
        <v>80111604</v>
      </c>
      <c r="I533" s="30" t="s">
        <v>6268</v>
      </c>
      <c r="J533" s="30" t="s">
        <v>221</v>
      </c>
      <c r="K533" s="30" t="s">
        <v>1230</v>
      </c>
      <c r="L533" s="31" t="s">
        <v>153</v>
      </c>
      <c r="M533" s="31" t="s">
        <v>153</v>
      </c>
      <c r="N533" s="31">
        <v>12</v>
      </c>
      <c r="O533" s="31" t="s">
        <v>223</v>
      </c>
      <c r="P533" s="31" t="s">
        <v>224</v>
      </c>
      <c r="Q533" s="40">
        <v>51247527.43</v>
      </c>
      <c r="R533" s="40">
        <v>51247527.43</v>
      </c>
      <c r="S533" s="31" t="s">
        <v>221</v>
      </c>
      <c r="T533" s="31" t="s">
        <v>221</v>
      </c>
      <c r="U533" s="30" t="s">
        <v>859</v>
      </c>
      <c r="V533" s="30" t="s">
        <v>714</v>
      </c>
      <c r="W533" s="30" t="s">
        <v>715</v>
      </c>
      <c r="X533" s="30" t="s">
        <v>229</v>
      </c>
      <c r="Y533" s="30" t="s">
        <v>230</v>
      </c>
      <c r="Z533" s="30" t="s">
        <v>860</v>
      </c>
      <c r="AA533" s="41">
        <v>51247527.43</v>
      </c>
      <c r="AB533" s="41">
        <v>0</v>
      </c>
      <c r="AC533" s="41">
        <v>0</v>
      </c>
      <c r="AD533" s="41">
        <v>4658866.13</v>
      </c>
      <c r="AE533" s="41">
        <v>0</v>
      </c>
      <c r="AF533" s="41">
        <v>4658866.13</v>
      </c>
      <c r="AG533" s="41">
        <v>0</v>
      </c>
      <c r="AH533" s="41">
        <v>4658866.13</v>
      </c>
      <c r="AI533" s="41">
        <v>0</v>
      </c>
      <c r="AJ533" s="41">
        <v>4658866.13</v>
      </c>
      <c r="AK533" s="41">
        <v>0</v>
      </c>
      <c r="AL533" s="41">
        <v>4658866.13</v>
      </c>
      <c r="AM533" s="41">
        <v>0</v>
      </c>
      <c r="AN533" s="41">
        <v>4658866.13</v>
      </c>
      <c r="AO533" s="41">
        <v>0</v>
      </c>
      <c r="AP533" s="41">
        <v>4658866.13</v>
      </c>
      <c r="AQ533" s="41">
        <v>0</v>
      </c>
      <c r="AR533" s="41">
        <v>4658866.13</v>
      </c>
      <c r="AS533" s="41">
        <v>0</v>
      </c>
      <c r="AT533" s="41">
        <v>4658866.13</v>
      </c>
      <c r="AU533" s="41">
        <v>0</v>
      </c>
      <c r="AV533" s="41">
        <v>4658866.13</v>
      </c>
      <c r="AW533" s="41">
        <v>0</v>
      </c>
      <c r="AX533" s="41">
        <v>4658866.13</v>
      </c>
      <c r="AY533" s="2">
        <v>0</v>
      </c>
      <c r="AZ533" s="12" t="str">
        <f t="shared" si="60"/>
        <v>OK</v>
      </c>
      <c r="BA533" s="12" t="str">
        <f t="shared" si="61"/>
        <v>OK</v>
      </c>
      <c r="BB533" s="6">
        <f t="shared" si="62"/>
        <v>0</v>
      </c>
      <c r="BC533" s="13">
        <f t="shared" si="63"/>
        <v>51247527.43</v>
      </c>
      <c r="BD533" s="13">
        <f t="shared" si="64"/>
        <v>51247527.430000007</v>
      </c>
      <c r="BE533" s="6">
        <f t="shared" si="65"/>
        <v>0</v>
      </c>
      <c r="BF533" s="6">
        <f t="shared" si="66"/>
        <v>0</v>
      </c>
    </row>
    <row r="534" spans="2:58" ht="85.5" x14ac:dyDescent="0.25">
      <c r="B534" s="29" t="s">
        <v>1242</v>
      </c>
      <c r="C534" s="29" t="s">
        <v>710</v>
      </c>
      <c r="D534" s="29" t="s">
        <v>4</v>
      </c>
      <c r="E534" s="30" t="s">
        <v>219</v>
      </c>
      <c r="F534" s="30" t="s">
        <v>220</v>
      </c>
      <c r="G534" s="30" t="s">
        <v>5</v>
      </c>
      <c r="H534" s="30">
        <v>80111604</v>
      </c>
      <c r="I534" s="30" t="s">
        <v>6268</v>
      </c>
      <c r="J534" s="30" t="s">
        <v>221</v>
      </c>
      <c r="K534" s="30" t="s">
        <v>1243</v>
      </c>
      <c r="L534" s="31" t="s">
        <v>153</v>
      </c>
      <c r="M534" s="31" t="s">
        <v>153</v>
      </c>
      <c r="N534" s="31">
        <v>12</v>
      </c>
      <c r="O534" s="31" t="s">
        <v>223</v>
      </c>
      <c r="P534" s="31" t="s">
        <v>224</v>
      </c>
      <c r="Q534" s="40">
        <v>146402362.47999999</v>
      </c>
      <c r="R534" s="40">
        <v>146402362.47999999</v>
      </c>
      <c r="S534" s="31" t="s">
        <v>221</v>
      </c>
      <c r="T534" s="31" t="s">
        <v>221</v>
      </c>
      <c r="U534" s="30" t="s">
        <v>859</v>
      </c>
      <c r="V534" s="30" t="s">
        <v>714</v>
      </c>
      <c r="W534" s="30" t="s">
        <v>715</v>
      </c>
      <c r="X534" s="30" t="s">
        <v>229</v>
      </c>
      <c r="Y534" s="30" t="s">
        <v>230</v>
      </c>
      <c r="Z534" s="30" t="s">
        <v>860</v>
      </c>
      <c r="AA534" s="41">
        <v>146402362.47999999</v>
      </c>
      <c r="AB534" s="41">
        <v>0</v>
      </c>
      <c r="AC534" s="41">
        <v>0</v>
      </c>
      <c r="AD534" s="41">
        <v>13309305.68</v>
      </c>
      <c r="AE534" s="41">
        <v>0</v>
      </c>
      <c r="AF534" s="41">
        <v>13309305.68</v>
      </c>
      <c r="AG534" s="41">
        <v>0</v>
      </c>
      <c r="AH534" s="41">
        <v>13309305.68</v>
      </c>
      <c r="AI534" s="41">
        <v>0</v>
      </c>
      <c r="AJ534" s="41">
        <v>13309305.68</v>
      </c>
      <c r="AK534" s="41">
        <v>0</v>
      </c>
      <c r="AL534" s="41">
        <v>13309305.68</v>
      </c>
      <c r="AM534" s="41">
        <v>0</v>
      </c>
      <c r="AN534" s="41">
        <v>13309305.68</v>
      </c>
      <c r="AO534" s="41">
        <v>0</v>
      </c>
      <c r="AP534" s="41">
        <v>13309305.68</v>
      </c>
      <c r="AQ534" s="41">
        <v>0</v>
      </c>
      <c r="AR534" s="41">
        <v>13309305.68</v>
      </c>
      <c r="AS534" s="41">
        <v>0</v>
      </c>
      <c r="AT534" s="41">
        <v>13309305.68</v>
      </c>
      <c r="AU534" s="41">
        <v>0</v>
      </c>
      <c r="AV534" s="41">
        <v>13309305.68</v>
      </c>
      <c r="AW534" s="41">
        <v>0</v>
      </c>
      <c r="AX534" s="41">
        <v>13309305.68</v>
      </c>
      <c r="AY534" s="2">
        <v>0</v>
      </c>
      <c r="AZ534" s="12" t="str">
        <f t="shared" si="60"/>
        <v>OK</v>
      </c>
      <c r="BA534" s="12" t="str">
        <f t="shared" si="61"/>
        <v>OK</v>
      </c>
      <c r="BB534" s="6">
        <f t="shared" si="62"/>
        <v>0</v>
      </c>
      <c r="BC534" s="13">
        <f t="shared" si="63"/>
        <v>146402362.47999999</v>
      </c>
      <c r="BD534" s="13">
        <f t="shared" si="64"/>
        <v>146402362.48000002</v>
      </c>
      <c r="BE534" s="6">
        <f t="shared" si="65"/>
        <v>0</v>
      </c>
      <c r="BF534" s="6">
        <f t="shared" si="66"/>
        <v>0</v>
      </c>
    </row>
    <row r="535" spans="2:58" ht="85.5" x14ac:dyDescent="0.25">
      <c r="B535" s="29" t="s">
        <v>1244</v>
      </c>
      <c r="C535" s="29" t="s">
        <v>710</v>
      </c>
      <c r="D535" s="29" t="s">
        <v>4</v>
      </c>
      <c r="E535" s="30" t="s">
        <v>219</v>
      </c>
      <c r="F535" s="30" t="s">
        <v>220</v>
      </c>
      <c r="G535" s="30" t="s">
        <v>5</v>
      </c>
      <c r="H535" s="30">
        <v>80111605</v>
      </c>
      <c r="I535" s="30" t="s">
        <v>6268</v>
      </c>
      <c r="J535" s="30" t="s">
        <v>221</v>
      </c>
      <c r="K535" s="30" t="s">
        <v>1245</v>
      </c>
      <c r="L535" s="31" t="s">
        <v>153</v>
      </c>
      <c r="M535" s="31" t="s">
        <v>153</v>
      </c>
      <c r="N535" s="31">
        <v>12</v>
      </c>
      <c r="O535" s="31" t="s">
        <v>223</v>
      </c>
      <c r="P535" s="31" t="s">
        <v>224</v>
      </c>
      <c r="Q535" s="40">
        <v>32111214.080000002</v>
      </c>
      <c r="R535" s="40">
        <v>32111214.080000002</v>
      </c>
      <c r="S535" s="31" t="s">
        <v>221</v>
      </c>
      <c r="T535" s="31" t="s">
        <v>221</v>
      </c>
      <c r="U535" s="30" t="s">
        <v>859</v>
      </c>
      <c r="V535" s="30" t="s">
        <v>714</v>
      </c>
      <c r="W535" s="30" t="s">
        <v>715</v>
      </c>
      <c r="X535" s="30" t="s">
        <v>229</v>
      </c>
      <c r="Y535" s="30" t="s">
        <v>230</v>
      </c>
      <c r="Z535" s="30" t="s">
        <v>767</v>
      </c>
      <c r="AA535" s="41">
        <v>32111214.080000002</v>
      </c>
      <c r="AB535" s="41">
        <v>0</v>
      </c>
      <c r="AC535" s="41">
        <v>0</v>
      </c>
      <c r="AD535" s="41">
        <v>2919201.2800000003</v>
      </c>
      <c r="AE535" s="41">
        <v>0</v>
      </c>
      <c r="AF535" s="41">
        <v>2919201.2800000003</v>
      </c>
      <c r="AG535" s="41">
        <v>0</v>
      </c>
      <c r="AH535" s="41">
        <v>2919201.2800000003</v>
      </c>
      <c r="AI535" s="41">
        <v>0</v>
      </c>
      <c r="AJ535" s="41">
        <v>2919201.2800000003</v>
      </c>
      <c r="AK535" s="41">
        <v>0</v>
      </c>
      <c r="AL535" s="41">
        <v>2919201.2800000003</v>
      </c>
      <c r="AM535" s="41">
        <v>0</v>
      </c>
      <c r="AN535" s="41">
        <v>2919201.2800000003</v>
      </c>
      <c r="AO535" s="41">
        <v>0</v>
      </c>
      <c r="AP535" s="41">
        <v>2919201.2800000003</v>
      </c>
      <c r="AQ535" s="41">
        <v>0</v>
      </c>
      <c r="AR535" s="41">
        <v>2919201.2800000003</v>
      </c>
      <c r="AS535" s="41">
        <v>0</v>
      </c>
      <c r="AT535" s="41">
        <v>2919201.2800000003</v>
      </c>
      <c r="AU535" s="41">
        <v>0</v>
      </c>
      <c r="AV535" s="41">
        <v>2919201.2800000003</v>
      </c>
      <c r="AW535" s="41">
        <v>0</v>
      </c>
      <c r="AX535" s="41">
        <v>2919201.2800000003</v>
      </c>
      <c r="AY535" s="2">
        <v>0</v>
      </c>
      <c r="AZ535" s="12" t="str">
        <f t="shared" si="60"/>
        <v>OK</v>
      </c>
      <c r="BA535" s="12" t="str">
        <f t="shared" si="61"/>
        <v>OK</v>
      </c>
      <c r="BB535" s="6">
        <f t="shared" si="62"/>
        <v>0</v>
      </c>
      <c r="BC535" s="13">
        <f t="shared" si="63"/>
        <v>32111214.080000002</v>
      </c>
      <c r="BD535" s="13">
        <f t="shared" si="64"/>
        <v>32111214.080000009</v>
      </c>
      <c r="BE535" s="6">
        <f t="shared" si="65"/>
        <v>0</v>
      </c>
      <c r="BF535" s="6">
        <f t="shared" si="66"/>
        <v>0</v>
      </c>
    </row>
    <row r="536" spans="2:58" ht="85.5" x14ac:dyDescent="0.25">
      <c r="B536" s="29" t="s">
        <v>1246</v>
      </c>
      <c r="C536" s="29" t="s">
        <v>710</v>
      </c>
      <c r="D536" s="29" t="s">
        <v>4</v>
      </c>
      <c r="E536" s="30" t="s">
        <v>219</v>
      </c>
      <c r="F536" s="30" t="s">
        <v>220</v>
      </c>
      <c r="G536" s="30" t="s">
        <v>5</v>
      </c>
      <c r="H536" s="30">
        <v>80111601</v>
      </c>
      <c r="I536" s="30" t="s">
        <v>6268</v>
      </c>
      <c r="J536" s="30" t="s">
        <v>221</v>
      </c>
      <c r="K536" s="30" t="s">
        <v>1245</v>
      </c>
      <c r="L536" s="31" t="s">
        <v>153</v>
      </c>
      <c r="M536" s="31" t="s">
        <v>153</v>
      </c>
      <c r="N536" s="31">
        <v>12</v>
      </c>
      <c r="O536" s="31" t="s">
        <v>223</v>
      </c>
      <c r="P536" s="31" t="s">
        <v>224</v>
      </c>
      <c r="Q536" s="40">
        <v>32111214.080000002</v>
      </c>
      <c r="R536" s="40">
        <v>32111214.080000002</v>
      </c>
      <c r="S536" s="31" t="s">
        <v>221</v>
      </c>
      <c r="T536" s="31" t="s">
        <v>221</v>
      </c>
      <c r="U536" s="30" t="s">
        <v>859</v>
      </c>
      <c r="V536" s="30" t="s">
        <v>714</v>
      </c>
      <c r="W536" s="30" t="s">
        <v>715</v>
      </c>
      <c r="X536" s="30" t="s">
        <v>229</v>
      </c>
      <c r="Y536" s="30" t="s">
        <v>230</v>
      </c>
      <c r="Z536" s="30" t="s">
        <v>758</v>
      </c>
      <c r="AA536" s="41">
        <v>32111214.080000002</v>
      </c>
      <c r="AB536" s="41">
        <v>0</v>
      </c>
      <c r="AC536" s="41">
        <v>0</v>
      </c>
      <c r="AD536" s="41">
        <v>2919201.2800000003</v>
      </c>
      <c r="AE536" s="41">
        <v>0</v>
      </c>
      <c r="AF536" s="41">
        <v>2919201.2800000003</v>
      </c>
      <c r="AG536" s="41">
        <v>0</v>
      </c>
      <c r="AH536" s="41">
        <v>2919201.2800000003</v>
      </c>
      <c r="AI536" s="41">
        <v>0</v>
      </c>
      <c r="AJ536" s="41">
        <v>2919201.2800000003</v>
      </c>
      <c r="AK536" s="41">
        <v>0</v>
      </c>
      <c r="AL536" s="41">
        <v>2919201.2800000003</v>
      </c>
      <c r="AM536" s="41">
        <v>0</v>
      </c>
      <c r="AN536" s="41">
        <v>2919201.2800000003</v>
      </c>
      <c r="AO536" s="41">
        <v>0</v>
      </c>
      <c r="AP536" s="41">
        <v>2919201.2800000003</v>
      </c>
      <c r="AQ536" s="41">
        <v>0</v>
      </c>
      <c r="AR536" s="41">
        <v>2919201.2800000003</v>
      </c>
      <c r="AS536" s="41">
        <v>0</v>
      </c>
      <c r="AT536" s="41">
        <v>2919201.2800000003</v>
      </c>
      <c r="AU536" s="41">
        <v>0</v>
      </c>
      <c r="AV536" s="41">
        <v>2919201.2800000003</v>
      </c>
      <c r="AW536" s="41">
        <v>0</v>
      </c>
      <c r="AX536" s="41">
        <v>2919201.2800000003</v>
      </c>
      <c r="AY536" s="2">
        <v>0</v>
      </c>
      <c r="AZ536" s="12" t="str">
        <f t="shared" si="60"/>
        <v>OK</v>
      </c>
      <c r="BA536" s="12" t="str">
        <f t="shared" si="61"/>
        <v>OK</v>
      </c>
      <c r="BB536" s="6">
        <f t="shared" si="62"/>
        <v>0</v>
      </c>
      <c r="BC536" s="13">
        <f t="shared" si="63"/>
        <v>32111214.080000002</v>
      </c>
      <c r="BD536" s="13">
        <f t="shared" si="64"/>
        <v>32111214.080000009</v>
      </c>
      <c r="BE536" s="6">
        <f t="shared" si="65"/>
        <v>0</v>
      </c>
      <c r="BF536" s="6">
        <f t="shared" si="66"/>
        <v>0</v>
      </c>
    </row>
    <row r="537" spans="2:58" ht="42.75" x14ac:dyDescent="0.25">
      <c r="B537" s="29" t="s">
        <v>1247</v>
      </c>
      <c r="C537" s="29" t="s">
        <v>710</v>
      </c>
      <c r="D537" s="29" t="s">
        <v>4</v>
      </c>
      <c r="E537" s="30" t="s">
        <v>219</v>
      </c>
      <c r="F537" s="30" t="s">
        <v>220</v>
      </c>
      <c r="G537" s="30" t="s">
        <v>5</v>
      </c>
      <c r="H537" s="30">
        <v>11111111</v>
      </c>
      <c r="I537" s="30" t="s">
        <v>6268</v>
      </c>
      <c r="J537" s="30" t="s">
        <v>221</v>
      </c>
      <c r="K537" s="30" t="s">
        <v>1248</v>
      </c>
      <c r="L537" s="31" t="s">
        <v>153</v>
      </c>
      <c r="M537" s="31" t="s">
        <v>153</v>
      </c>
      <c r="N537" s="31">
        <v>1</v>
      </c>
      <c r="O537" s="31" t="s">
        <v>221</v>
      </c>
      <c r="P537" s="31" t="s">
        <v>224</v>
      </c>
      <c r="Q537" s="40">
        <v>2438932376</v>
      </c>
      <c r="R537" s="40">
        <v>2438932376</v>
      </c>
      <c r="S537" s="31" t="s">
        <v>221</v>
      </c>
      <c r="T537" s="31" t="s">
        <v>221</v>
      </c>
      <c r="U537" s="30" t="s">
        <v>859</v>
      </c>
      <c r="V537" s="30" t="s">
        <v>714</v>
      </c>
      <c r="W537" s="30" t="s">
        <v>715</v>
      </c>
      <c r="X537" s="30" t="s">
        <v>229</v>
      </c>
      <c r="Y537" s="30" t="s">
        <v>608</v>
      </c>
      <c r="Z537" s="30" t="s">
        <v>1249</v>
      </c>
      <c r="AA537" s="41">
        <v>2438932376</v>
      </c>
      <c r="AB537" s="41">
        <v>0</v>
      </c>
      <c r="AC537" s="41">
        <v>0</v>
      </c>
      <c r="AD537" s="41">
        <v>0</v>
      </c>
      <c r="AE537" s="41">
        <v>0</v>
      </c>
      <c r="AF537" s="41">
        <v>0</v>
      </c>
      <c r="AG537" s="41">
        <v>0</v>
      </c>
      <c r="AH537" s="41">
        <v>2438932376</v>
      </c>
      <c r="AI537" s="41">
        <v>0</v>
      </c>
      <c r="AJ537" s="41">
        <v>0</v>
      </c>
      <c r="AK537" s="41">
        <v>0</v>
      </c>
      <c r="AL537" s="41">
        <v>0</v>
      </c>
      <c r="AM537" s="41">
        <v>0</v>
      </c>
      <c r="AN537" s="41">
        <v>0</v>
      </c>
      <c r="AO537" s="41">
        <v>0</v>
      </c>
      <c r="AP537" s="41">
        <v>0</v>
      </c>
      <c r="AQ537" s="41">
        <v>0</v>
      </c>
      <c r="AR537" s="41">
        <v>0</v>
      </c>
      <c r="AS537" s="41">
        <v>0</v>
      </c>
      <c r="AT537" s="41">
        <v>0</v>
      </c>
      <c r="AU537" s="41">
        <v>0</v>
      </c>
      <c r="AV537" s="41">
        <v>0</v>
      </c>
      <c r="AW537" s="41">
        <v>0</v>
      </c>
      <c r="AX537" s="41">
        <v>0</v>
      </c>
      <c r="AY537" s="2">
        <v>0</v>
      </c>
      <c r="AZ537" s="12" t="str">
        <f t="shared" si="60"/>
        <v>OK</v>
      </c>
      <c r="BA537" s="12" t="str">
        <f t="shared" si="61"/>
        <v>OK</v>
      </c>
      <c r="BB537" s="6">
        <f t="shared" si="62"/>
        <v>0</v>
      </c>
      <c r="BC537" s="13">
        <f t="shared" si="63"/>
        <v>2438932376</v>
      </c>
      <c r="BD537" s="13">
        <f t="shared" si="64"/>
        <v>2438932376</v>
      </c>
      <c r="BE537" s="6">
        <f t="shared" si="65"/>
        <v>0</v>
      </c>
      <c r="BF537" s="6">
        <f t="shared" si="66"/>
        <v>0</v>
      </c>
    </row>
    <row r="538" spans="2:58" ht="156.75" x14ac:dyDescent="0.25">
      <c r="B538" s="29" t="s">
        <v>1250</v>
      </c>
      <c r="C538" s="29" t="s">
        <v>710</v>
      </c>
      <c r="D538" s="29" t="s">
        <v>4</v>
      </c>
      <c r="E538" s="30" t="s">
        <v>219</v>
      </c>
      <c r="F538" s="30" t="s">
        <v>220</v>
      </c>
      <c r="G538" s="30" t="s">
        <v>5</v>
      </c>
      <c r="H538" s="30">
        <v>11111111</v>
      </c>
      <c r="I538" s="30" t="s">
        <v>6268</v>
      </c>
      <c r="J538" s="30" t="s">
        <v>221</v>
      </c>
      <c r="K538" s="30" t="s">
        <v>1251</v>
      </c>
      <c r="L538" s="31" t="s">
        <v>153</v>
      </c>
      <c r="M538" s="31" t="s">
        <v>153</v>
      </c>
      <c r="N538" s="31">
        <v>1</v>
      </c>
      <c r="O538" s="31" t="s">
        <v>221</v>
      </c>
      <c r="P538" s="31" t="s">
        <v>224</v>
      </c>
      <c r="Q538" s="40">
        <v>119391857164</v>
      </c>
      <c r="R538" s="40">
        <v>119391857164</v>
      </c>
      <c r="S538" s="31" t="s">
        <v>221</v>
      </c>
      <c r="T538" s="31" t="s">
        <v>221</v>
      </c>
      <c r="U538" s="30" t="s">
        <v>859</v>
      </c>
      <c r="V538" s="30" t="s">
        <v>714</v>
      </c>
      <c r="W538" s="30" t="s">
        <v>715</v>
      </c>
      <c r="X538" s="30" t="s">
        <v>229</v>
      </c>
      <c r="Y538" s="30" t="s">
        <v>608</v>
      </c>
      <c r="Z538" s="30" t="s">
        <v>1249</v>
      </c>
      <c r="AA538" s="41">
        <v>119391857164</v>
      </c>
      <c r="AB538" s="41">
        <v>0</v>
      </c>
      <c r="AC538" s="41">
        <v>0</v>
      </c>
      <c r="AD538" s="41">
        <v>0</v>
      </c>
      <c r="AE538" s="41">
        <v>0</v>
      </c>
      <c r="AF538" s="41">
        <v>0</v>
      </c>
      <c r="AG538" s="41">
        <v>0</v>
      </c>
      <c r="AH538" s="41">
        <v>119391857164</v>
      </c>
      <c r="AI538" s="41">
        <v>0</v>
      </c>
      <c r="AJ538" s="41">
        <v>0</v>
      </c>
      <c r="AK538" s="41">
        <v>0</v>
      </c>
      <c r="AL538" s="41">
        <v>0</v>
      </c>
      <c r="AM538" s="41">
        <v>0</v>
      </c>
      <c r="AN538" s="41">
        <v>0</v>
      </c>
      <c r="AO538" s="41">
        <v>0</v>
      </c>
      <c r="AP538" s="41">
        <v>0</v>
      </c>
      <c r="AQ538" s="41">
        <v>0</v>
      </c>
      <c r="AR538" s="41">
        <v>0</v>
      </c>
      <c r="AS538" s="41">
        <v>0</v>
      </c>
      <c r="AT538" s="41">
        <v>0</v>
      </c>
      <c r="AU538" s="41">
        <v>0</v>
      </c>
      <c r="AV538" s="41">
        <v>0</v>
      </c>
      <c r="AW538" s="41">
        <v>0</v>
      </c>
      <c r="AX538" s="41">
        <v>0</v>
      </c>
      <c r="AY538" s="2">
        <v>0</v>
      </c>
      <c r="AZ538" s="12" t="str">
        <f t="shared" si="60"/>
        <v>OK</v>
      </c>
      <c r="BA538" s="12" t="str">
        <f t="shared" si="61"/>
        <v>OK</v>
      </c>
      <c r="BB538" s="6">
        <f t="shared" si="62"/>
        <v>0</v>
      </c>
      <c r="BC538" s="13">
        <f t="shared" si="63"/>
        <v>119391857164</v>
      </c>
      <c r="BD538" s="13">
        <f t="shared" si="64"/>
        <v>119391857164</v>
      </c>
      <c r="BE538" s="6">
        <f t="shared" si="65"/>
        <v>0</v>
      </c>
      <c r="BF538" s="6">
        <f t="shared" si="66"/>
        <v>0</v>
      </c>
    </row>
    <row r="539" spans="2:58" ht="42.75" x14ac:dyDescent="0.25">
      <c r="B539" s="29" t="s">
        <v>1252</v>
      </c>
      <c r="C539" s="29" t="s">
        <v>710</v>
      </c>
      <c r="D539" s="29" t="s">
        <v>4</v>
      </c>
      <c r="E539" s="30" t="s">
        <v>219</v>
      </c>
      <c r="F539" s="30" t="s">
        <v>220</v>
      </c>
      <c r="G539" s="30" t="s">
        <v>5</v>
      </c>
      <c r="H539" s="30">
        <v>11111111</v>
      </c>
      <c r="I539" s="30" t="s">
        <v>6268</v>
      </c>
      <c r="J539" s="30" t="s">
        <v>221</v>
      </c>
      <c r="K539" s="30" t="s">
        <v>6099</v>
      </c>
      <c r="L539" s="31" t="s">
        <v>153</v>
      </c>
      <c r="M539" s="31" t="s">
        <v>153</v>
      </c>
      <c r="N539" s="31">
        <v>1</v>
      </c>
      <c r="O539" s="31" t="s">
        <v>221</v>
      </c>
      <c r="P539" s="31" t="s">
        <v>224</v>
      </c>
      <c r="Q539" s="40">
        <v>157185969176</v>
      </c>
      <c r="R539" s="40">
        <v>157185969176</v>
      </c>
      <c r="S539" s="31" t="s">
        <v>221</v>
      </c>
      <c r="T539" s="31" t="s">
        <v>221</v>
      </c>
      <c r="U539" s="30" t="s">
        <v>859</v>
      </c>
      <c r="V539" s="30" t="s">
        <v>714</v>
      </c>
      <c r="W539" s="30" t="s">
        <v>715</v>
      </c>
      <c r="X539" s="30" t="s">
        <v>229</v>
      </c>
      <c r="Y539" s="30" t="s">
        <v>608</v>
      </c>
      <c r="Z539" s="30" t="s">
        <v>1249</v>
      </c>
      <c r="AA539" s="41">
        <v>157185969176</v>
      </c>
      <c r="AB539" s="41">
        <v>0</v>
      </c>
      <c r="AC539" s="41">
        <v>0</v>
      </c>
      <c r="AD539" s="41">
        <v>0</v>
      </c>
      <c r="AE539" s="41">
        <v>0</v>
      </c>
      <c r="AF539" s="41">
        <v>0</v>
      </c>
      <c r="AG539" s="41">
        <v>0</v>
      </c>
      <c r="AH539" s="41">
        <v>157185969176</v>
      </c>
      <c r="AI539" s="41">
        <v>0</v>
      </c>
      <c r="AJ539" s="41">
        <v>0</v>
      </c>
      <c r="AK539" s="41">
        <v>0</v>
      </c>
      <c r="AL539" s="41">
        <v>0</v>
      </c>
      <c r="AM539" s="41">
        <v>0</v>
      </c>
      <c r="AN539" s="41">
        <v>0</v>
      </c>
      <c r="AO539" s="41">
        <v>0</v>
      </c>
      <c r="AP539" s="41">
        <v>0</v>
      </c>
      <c r="AQ539" s="41">
        <v>0</v>
      </c>
      <c r="AR539" s="41">
        <v>0</v>
      </c>
      <c r="AS539" s="41">
        <v>0</v>
      </c>
      <c r="AT539" s="41">
        <v>0</v>
      </c>
      <c r="AU539" s="41">
        <v>0</v>
      </c>
      <c r="AV539" s="41">
        <v>0</v>
      </c>
      <c r="AW539" s="41">
        <v>0</v>
      </c>
      <c r="AX539" s="41">
        <v>0</v>
      </c>
      <c r="AY539" s="2">
        <v>0</v>
      </c>
      <c r="AZ539" s="12" t="str">
        <f t="shared" si="60"/>
        <v>OK</v>
      </c>
      <c r="BA539" s="12" t="str">
        <f t="shared" si="61"/>
        <v>OK</v>
      </c>
      <c r="BB539" s="6">
        <f t="shared" si="62"/>
        <v>0</v>
      </c>
      <c r="BC539" s="13">
        <f t="shared" si="63"/>
        <v>157185969176</v>
      </c>
      <c r="BD539" s="13">
        <f t="shared" si="64"/>
        <v>157185969176</v>
      </c>
      <c r="BE539" s="6">
        <f t="shared" si="65"/>
        <v>0</v>
      </c>
      <c r="BF539" s="6">
        <f t="shared" si="66"/>
        <v>0</v>
      </c>
    </row>
    <row r="540" spans="2:58" ht="42.75" x14ac:dyDescent="0.25">
      <c r="B540" s="29" t="s">
        <v>1253</v>
      </c>
      <c r="C540" s="29" t="s">
        <v>710</v>
      </c>
      <c r="D540" s="29" t="s">
        <v>4</v>
      </c>
      <c r="E540" s="30" t="s">
        <v>219</v>
      </c>
      <c r="F540" s="30" t="s">
        <v>220</v>
      </c>
      <c r="G540" s="30" t="s">
        <v>5</v>
      </c>
      <c r="H540" s="30">
        <v>11111111</v>
      </c>
      <c r="I540" s="30" t="s">
        <v>6268</v>
      </c>
      <c r="J540" s="30" t="s">
        <v>221</v>
      </c>
      <c r="K540" s="30" t="s">
        <v>1254</v>
      </c>
      <c r="L540" s="31" t="s">
        <v>153</v>
      </c>
      <c r="M540" s="31" t="s">
        <v>153</v>
      </c>
      <c r="N540" s="31">
        <v>1</v>
      </c>
      <c r="O540" s="31" t="s">
        <v>221</v>
      </c>
      <c r="P540" s="31" t="s">
        <v>1255</v>
      </c>
      <c r="Q540" s="40">
        <v>5265678322</v>
      </c>
      <c r="R540" s="40">
        <v>5265678322</v>
      </c>
      <c r="S540" s="31" t="s">
        <v>225</v>
      </c>
      <c r="T540" s="31" t="s">
        <v>221</v>
      </c>
      <c r="U540" s="30" t="s">
        <v>2060</v>
      </c>
      <c r="V540" s="30" t="s">
        <v>296</v>
      </c>
      <c r="W540" s="30" t="s">
        <v>297</v>
      </c>
      <c r="X540" s="30" t="s">
        <v>229</v>
      </c>
      <c r="Y540" s="30" t="s">
        <v>608</v>
      </c>
      <c r="Z540" s="30" t="s">
        <v>2365</v>
      </c>
      <c r="AA540" s="41">
        <v>0</v>
      </c>
      <c r="AB540" s="41">
        <v>0</v>
      </c>
      <c r="AC540" s="41">
        <v>0</v>
      </c>
      <c r="AD540" s="41">
        <v>0</v>
      </c>
      <c r="AE540" s="41">
        <v>0</v>
      </c>
      <c r="AF540" s="41">
        <v>0</v>
      </c>
      <c r="AG540" s="41">
        <v>0</v>
      </c>
      <c r="AH540" s="41">
        <v>0</v>
      </c>
      <c r="AI540" s="41">
        <v>0</v>
      </c>
      <c r="AJ540" s="41">
        <v>0</v>
      </c>
      <c r="AK540" s="41">
        <v>0</v>
      </c>
      <c r="AL540" s="41">
        <v>0</v>
      </c>
      <c r="AM540" s="41">
        <v>0</v>
      </c>
      <c r="AN540" s="41">
        <v>0</v>
      </c>
      <c r="AO540" s="41">
        <v>0</v>
      </c>
      <c r="AP540" s="41">
        <v>0</v>
      </c>
      <c r="AQ540" s="41">
        <v>0</v>
      </c>
      <c r="AR540" s="41">
        <v>0</v>
      </c>
      <c r="AS540" s="41">
        <v>0</v>
      </c>
      <c r="AT540" s="41">
        <v>0</v>
      </c>
      <c r="AU540" s="41">
        <v>0</v>
      </c>
      <c r="AV540" s="41">
        <v>0</v>
      </c>
      <c r="AW540" s="41">
        <v>5265678322</v>
      </c>
      <c r="AX540" s="41">
        <v>5265678322</v>
      </c>
      <c r="AY540" s="2">
        <v>0</v>
      </c>
      <c r="AZ540" s="12" t="str">
        <f t="shared" si="60"/>
        <v>OK</v>
      </c>
      <c r="BA540" s="12" t="str">
        <f t="shared" si="61"/>
        <v>OK</v>
      </c>
      <c r="BB540" s="6">
        <f t="shared" si="62"/>
        <v>0</v>
      </c>
      <c r="BC540" s="13">
        <f t="shared" si="63"/>
        <v>5265678322</v>
      </c>
      <c r="BD540" s="13">
        <f t="shared" si="64"/>
        <v>5265678322</v>
      </c>
      <c r="BE540" s="6">
        <f t="shared" si="65"/>
        <v>0</v>
      </c>
      <c r="BF540" s="6">
        <f t="shared" si="66"/>
        <v>0</v>
      </c>
    </row>
    <row r="541" spans="2:58" ht="42.75" x14ac:dyDescent="0.25">
      <c r="B541" s="29" t="s">
        <v>1256</v>
      </c>
      <c r="C541" s="29" t="s">
        <v>710</v>
      </c>
      <c r="D541" s="29" t="s">
        <v>4</v>
      </c>
      <c r="E541" s="30" t="s">
        <v>219</v>
      </c>
      <c r="F541" s="30" t="s">
        <v>220</v>
      </c>
      <c r="G541" s="30" t="s">
        <v>5</v>
      </c>
      <c r="H541" s="30">
        <v>11111111</v>
      </c>
      <c r="I541" s="30" t="s">
        <v>6268</v>
      </c>
      <c r="J541" s="30" t="s">
        <v>221</v>
      </c>
      <c r="K541" s="30" t="s">
        <v>1257</v>
      </c>
      <c r="L541" s="31" t="s">
        <v>156</v>
      </c>
      <c r="M541" s="31" t="s">
        <v>155</v>
      </c>
      <c r="N541" s="31">
        <v>6</v>
      </c>
      <c r="O541" s="31" t="s">
        <v>621</v>
      </c>
      <c r="P541" s="31" t="s">
        <v>224</v>
      </c>
      <c r="Q541" s="40">
        <v>1234800482</v>
      </c>
      <c r="R541" s="40">
        <v>1234800482</v>
      </c>
      <c r="S541" s="31" t="s">
        <v>221</v>
      </c>
      <c r="T541" s="31" t="s">
        <v>221</v>
      </c>
      <c r="U541" s="30" t="s">
        <v>859</v>
      </c>
      <c r="V541" s="30" t="s">
        <v>714</v>
      </c>
      <c r="W541" s="30" t="s">
        <v>715</v>
      </c>
      <c r="X541" s="30" t="s">
        <v>1258</v>
      </c>
      <c r="Y541" s="30" t="s">
        <v>1259</v>
      </c>
      <c r="Z541" s="30" t="s">
        <v>1249</v>
      </c>
      <c r="AA541" s="41">
        <v>0</v>
      </c>
      <c r="AB541" s="41">
        <v>0</v>
      </c>
      <c r="AC541" s="41">
        <v>0</v>
      </c>
      <c r="AD541" s="41">
        <v>0</v>
      </c>
      <c r="AE541" s="41">
        <v>0</v>
      </c>
      <c r="AF541" s="41">
        <v>0</v>
      </c>
      <c r="AG541" s="41">
        <v>1234800482</v>
      </c>
      <c r="AH541" s="41">
        <v>0</v>
      </c>
      <c r="AI541" s="41">
        <v>0</v>
      </c>
      <c r="AJ541" s="41">
        <v>1234800482</v>
      </c>
      <c r="AK541" s="41">
        <v>0</v>
      </c>
      <c r="AL541" s="41">
        <v>0</v>
      </c>
      <c r="AM541" s="41">
        <v>0</v>
      </c>
      <c r="AN541" s="41">
        <v>0</v>
      </c>
      <c r="AO541" s="41">
        <v>0</v>
      </c>
      <c r="AP541" s="41">
        <v>0</v>
      </c>
      <c r="AQ541" s="41">
        <v>0</v>
      </c>
      <c r="AR541" s="41">
        <v>0</v>
      </c>
      <c r="AS541" s="41">
        <v>0</v>
      </c>
      <c r="AT541" s="41">
        <v>0</v>
      </c>
      <c r="AU541" s="41">
        <v>0</v>
      </c>
      <c r="AV541" s="41">
        <v>0</v>
      </c>
      <c r="AW541" s="41">
        <v>0</v>
      </c>
      <c r="AX541" s="41">
        <v>0</v>
      </c>
      <c r="AY541" s="2">
        <v>0</v>
      </c>
      <c r="AZ541" s="12" t="str">
        <f t="shared" si="60"/>
        <v>OK</v>
      </c>
      <c r="BA541" s="12" t="str">
        <f t="shared" si="61"/>
        <v>OK</v>
      </c>
      <c r="BB541" s="6">
        <f t="shared" si="62"/>
        <v>0</v>
      </c>
      <c r="BC541" s="13">
        <f t="shared" si="63"/>
        <v>1234800482</v>
      </c>
      <c r="BD541" s="13">
        <f t="shared" si="64"/>
        <v>1234800482</v>
      </c>
      <c r="BE541" s="6">
        <f t="shared" si="65"/>
        <v>0</v>
      </c>
      <c r="BF541" s="6">
        <f t="shared" si="66"/>
        <v>0</v>
      </c>
    </row>
    <row r="542" spans="2:58" ht="42.75" x14ac:dyDescent="0.25">
      <c r="B542" s="29" t="s">
        <v>1260</v>
      </c>
      <c r="C542" s="29" t="s">
        <v>710</v>
      </c>
      <c r="D542" s="29" t="s">
        <v>4</v>
      </c>
      <c r="E542" s="30" t="s">
        <v>219</v>
      </c>
      <c r="F542" s="30" t="s">
        <v>220</v>
      </c>
      <c r="G542" s="30" t="s">
        <v>5</v>
      </c>
      <c r="H542" s="30">
        <v>11111111</v>
      </c>
      <c r="I542" s="30" t="s">
        <v>6268</v>
      </c>
      <c r="J542" s="30" t="s">
        <v>221</v>
      </c>
      <c r="K542" s="30" t="s">
        <v>1261</v>
      </c>
      <c r="L542" s="31" t="s">
        <v>156</v>
      </c>
      <c r="M542" s="31" t="s">
        <v>155</v>
      </c>
      <c r="N542" s="31">
        <v>6</v>
      </c>
      <c r="O542" s="31" t="s">
        <v>621</v>
      </c>
      <c r="P542" s="31" t="s">
        <v>224</v>
      </c>
      <c r="Q542" s="40">
        <v>85194437.159999996</v>
      </c>
      <c r="R542" s="40">
        <v>85194437.159999996</v>
      </c>
      <c r="S542" s="31" t="s">
        <v>221</v>
      </c>
      <c r="T542" s="31" t="s">
        <v>221</v>
      </c>
      <c r="U542" s="30" t="s">
        <v>859</v>
      </c>
      <c r="V542" s="30" t="s">
        <v>714</v>
      </c>
      <c r="W542" s="30" t="s">
        <v>715</v>
      </c>
      <c r="X542" s="30" t="s">
        <v>1258</v>
      </c>
      <c r="Y542" s="30" t="s">
        <v>1259</v>
      </c>
      <c r="Z542" s="30" t="s">
        <v>1249</v>
      </c>
      <c r="AA542" s="41">
        <v>0</v>
      </c>
      <c r="AB542" s="41">
        <v>0</v>
      </c>
      <c r="AC542" s="41">
        <v>0</v>
      </c>
      <c r="AD542" s="41">
        <v>0</v>
      </c>
      <c r="AE542" s="41">
        <v>0</v>
      </c>
      <c r="AF542" s="41">
        <v>0</v>
      </c>
      <c r="AG542" s="41">
        <v>85194437.159999996</v>
      </c>
      <c r="AH542" s="41">
        <v>0</v>
      </c>
      <c r="AI542" s="41">
        <v>0</v>
      </c>
      <c r="AJ542" s="41">
        <v>85194437.159999996</v>
      </c>
      <c r="AK542" s="41">
        <v>0</v>
      </c>
      <c r="AL542" s="41">
        <v>0</v>
      </c>
      <c r="AM542" s="41">
        <v>0</v>
      </c>
      <c r="AN542" s="41">
        <v>0</v>
      </c>
      <c r="AO542" s="41">
        <v>0</v>
      </c>
      <c r="AP542" s="41">
        <v>0</v>
      </c>
      <c r="AQ542" s="41">
        <v>0</v>
      </c>
      <c r="AR542" s="41">
        <v>0</v>
      </c>
      <c r="AS542" s="41">
        <v>0</v>
      </c>
      <c r="AT542" s="41">
        <v>0</v>
      </c>
      <c r="AU542" s="41">
        <v>0</v>
      </c>
      <c r="AV542" s="41">
        <v>0</v>
      </c>
      <c r="AW542" s="41">
        <v>0</v>
      </c>
      <c r="AX542" s="41">
        <v>0</v>
      </c>
      <c r="AY542" s="2">
        <v>0</v>
      </c>
      <c r="AZ542" s="12" t="str">
        <f t="shared" si="60"/>
        <v>OK</v>
      </c>
      <c r="BA542" s="12" t="str">
        <f t="shared" si="61"/>
        <v>OK</v>
      </c>
      <c r="BB542" s="6">
        <f t="shared" si="62"/>
        <v>0</v>
      </c>
      <c r="BC542" s="13">
        <f t="shared" si="63"/>
        <v>85194437.159999996</v>
      </c>
      <c r="BD542" s="13">
        <f t="shared" si="64"/>
        <v>85194437.159999996</v>
      </c>
      <c r="BE542" s="6">
        <f t="shared" si="65"/>
        <v>0</v>
      </c>
      <c r="BF542" s="6">
        <f t="shared" si="66"/>
        <v>0</v>
      </c>
    </row>
    <row r="543" spans="2:58" ht="114" x14ac:dyDescent="0.25">
      <c r="B543" s="29" t="s">
        <v>1262</v>
      </c>
      <c r="C543" s="29" t="s">
        <v>710</v>
      </c>
      <c r="D543" s="29" t="s">
        <v>4</v>
      </c>
      <c r="E543" s="30" t="s">
        <v>219</v>
      </c>
      <c r="F543" s="30" t="s">
        <v>220</v>
      </c>
      <c r="G543" s="30" t="s">
        <v>5</v>
      </c>
      <c r="H543" s="30">
        <v>80111604</v>
      </c>
      <c r="I543" s="30" t="s">
        <v>6268</v>
      </c>
      <c r="J543" s="30" t="s">
        <v>221</v>
      </c>
      <c r="K543" s="30" t="s">
        <v>1263</v>
      </c>
      <c r="L543" s="31" t="s">
        <v>153</v>
      </c>
      <c r="M543" s="31" t="s">
        <v>153</v>
      </c>
      <c r="N543" s="31">
        <v>12</v>
      </c>
      <c r="O543" s="31" t="s">
        <v>223</v>
      </c>
      <c r="P543" s="31" t="s">
        <v>224</v>
      </c>
      <c r="Q543" s="40">
        <v>132491524.44</v>
      </c>
      <c r="R543" s="40">
        <v>132491524.44</v>
      </c>
      <c r="S543" s="31" t="s">
        <v>221</v>
      </c>
      <c r="T543" s="31" t="s">
        <v>221</v>
      </c>
      <c r="U543" s="30" t="s">
        <v>1264</v>
      </c>
      <c r="V543" s="30" t="s">
        <v>1265</v>
      </c>
      <c r="W543" s="30" t="s">
        <v>1266</v>
      </c>
      <c r="X543" s="30" t="s">
        <v>229</v>
      </c>
      <c r="Y543" s="30" t="s">
        <v>230</v>
      </c>
      <c r="Z543" s="30" t="s">
        <v>1267</v>
      </c>
      <c r="AA543" s="41">
        <v>132491524.44</v>
      </c>
      <c r="AB543" s="41">
        <v>0</v>
      </c>
      <c r="AC543" s="41">
        <v>0</v>
      </c>
      <c r="AD543" s="41">
        <v>12044684.039999999</v>
      </c>
      <c r="AE543" s="41">
        <v>0</v>
      </c>
      <c r="AF543" s="41">
        <v>12044684.039999999</v>
      </c>
      <c r="AG543" s="41">
        <v>0</v>
      </c>
      <c r="AH543" s="41">
        <v>12044684.039999999</v>
      </c>
      <c r="AI543" s="41">
        <v>0</v>
      </c>
      <c r="AJ543" s="41">
        <v>12044684.039999999</v>
      </c>
      <c r="AK543" s="41">
        <v>0</v>
      </c>
      <c r="AL543" s="41">
        <v>12044684.039999999</v>
      </c>
      <c r="AM543" s="41">
        <v>0</v>
      </c>
      <c r="AN543" s="41">
        <v>12044684.039999999</v>
      </c>
      <c r="AO543" s="41">
        <v>0</v>
      </c>
      <c r="AP543" s="41">
        <v>12044684.039999999</v>
      </c>
      <c r="AQ543" s="41">
        <v>0</v>
      </c>
      <c r="AR543" s="41">
        <v>12044684.039999999</v>
      </c>
      <c r="AS543" s="41">
        <v>0</v>
      </c>
      <c r="AT543" s="41">
        <v>12044684.039999999</v>
      </c>
      <c r="AU543" s="41">
        <v>0</v>
      </c>
      <c r="AV543" s="41">
        <v>12044684.039999999</v>
      </c>
      <c r="AW543" s="41">
        <v>0</v>
      </c>
      <c r="AX543" s="41">
        <v>12044684.039999999</v>
      </c>
      <c r="AY543" s="2">
        <v>0</v>
      </c>
      <c r="AZ543" s="12" t="str">
        <f t="shared" si="60"/>
        <v>OK</v>
      </c>
      <c r="BA543" s="12" t="str">
        <f t="shared" si="61"/>
        <v>OK</v>
      </c>
      <c r="BB543" s="6">
        <f t="shared" si="62"/>
        <v>0</v>
      </c>
      <c r="BC543" s="13">
        <f t="shared" si="63"/>
        <v>132491524.44</v>
      </c>
      <c r="BD543" s="13">
        <f t="shared" si="64"/>
        <v>132491524.43999997</v>
      </c>
      <c r="BE543" s="6">
        <f t="shared" si="65"/>
        <v>0</v>
      </c>
      <c r="BF543" s="6">
        <f t="shared" si="66"/>
        <v>0</v>
      </c>
    </row>
    <row r="544" spans="2:58" ht="114" x14ac:dyDescent="0.25">
      <c r="B544" s="29" t="s">
        <v>1268</v>
      </c>
      <c r="C544" s="29" t="s">
        <v>710</v>
      </c>
      <c r="D544" s="29" t="s">
        <v>4</v>
      </c>
      <c r="E544" s="30" t="s">
        <v>219</v>
      </c>
      <c r="F544" s="30" t="s">
        <v>220</v>
      </c>
      <c r="G544" s="30" t="s">
        <v>5</v>
      </c>
      <c r="H544" s="30">
        <v>80111604</v>
      </c>
      <c r="I544" s="30" t="s">
        <v>6268</v>
      </c>
      <c r="J544" s="30" t="s">
        <v>221</v>
      </c>
      <c r="K544" s="30" t="s">
        <v>1263</v>
      </c>
      <c r="L544" s="31" t="s">
        <v>153</v>
      </c>
      <c r="M544" s="31" t="s">
        <v>153</v>
      </c>
      <c r="N544" s="31">
        <v>12</v>
      </c>
      <c r="O544" s="31" t="s">
        <v>223</v>
      </c>
      <c r="P544" s="31" t="s">
        <v>224</v>
      </c>
      <c r="Q544" s="40">
        <v>132491524.44</v>
      </c>
      <c r="R544" s="40">
        <v>132491524.44</v>
      </c>
      <c r="S544" s="31" t="s">
        <v>221</v>
      </c>
      <c r="T544" s="31" t="s">
        <v>221</v>
      </c>
      <c r="U544" s="30" t="s">
        <v>1264</v>
      </c>
      <c r="V544" s="30" t="s">
        <v>1265</v>
      </c>
      <c r="W544" s="30" t="s">
        <v>1266</v>
      </c>
      <c r="X544" s="30" t="s">
        <v>229</v>
      </c>
      <c r="Y544" s="30" t="s">
        <v>230</v>
      </c>
      <c r="Z544" s="30" t="s">
        <v>1267</v>
      </c>
      <c r="AA544" s="41">
        <v>132491524.44</v>
      </c>
      <c r="AB544" s="41">
        <v>0</v>
      </c>
      <c r="AC544" s="41">
        <v>0</v>
      </c>
      <c r="AD544" s="41">
        <v>12044684.039999999</v>
      </c>
      <c r="AE544" s="41">
        <v>0</v>
      </c>
      <c r="AF544" s="41">
        <v>12044684.039999999</v>
      </c>
      <c r="AG544" s="41">
        <v>0</v>
      </c>
      <c r="AH544" s="41">
        <v>12044684.039999999</v>
      </c>
      <c r="AI544" s="41">
        <v>0</v>
      </c>
      <c r="AJ544" s="41">
        <v>12044684.039999999</v>
      </c>
      <c r="AK544" s="41">
        <v>0</v>
      </c>
      <c r="AL544" s="41">
        <v>12044684.039999999</v>
      </c>
      <c r="AM544" s="41">
        <v>0</v>
      </c>
      <c r="AN544" s="41">
        <v>12044684.039999999</v>
      </c>
      <c r="AO544" s="41">
        <v>0</v>
      </c>
      <c r="AP544" s="41">
        <v>12044684.039999999</v>
      </c>
      <c r="AQ544" s="41">
        <v>0</v>
      </c>
      <c r="AR544" s="41">
        <v>12044684.039999999</v>
      </c>
      <c r="AS544" s="41">
        <v>0</v>
      </c>
      <c r="AT544" s="41">
        <v>12044684.039999999</v>
      </c>
      <c r="AU544" s="41">
        <v>0</v>
      </c>
      <c r="AV544" s="41">
        <v>12044684.039999999</v>
      </c>
      <c r="AW544" s="41">
        <v>0</v>
      </c>
      <c r="AX544" s="41">
        <v>12044684.039999999</v>
      </c>
      <c r="AY544" s="2">
        <v>0</v>
      </c>
      <c r="AZ544" s="12" t="str">
        <f t="shared" si="60"/>
        <v>OK</v>
      </c>
      <c r="BA544" s="12" t="str">
        <f t="shared" si="61"/>
        <v>OK</v>
      </c>
      <c r="BB544" s="6">
        <f t="shared" si="62"/>
        <v>0</v>
      </c>
      <c r="BC544" s="13">
        <f t="shared" si="63"/>
        <v>132491524.44</v>
      </c>
      <c r="BD544" s="13">
        <f t="shared" si="64"/>
        <v>132491524.43999997</v>
      </c>
      <c r="BE544" s="6">
        <f t="shared" si="65"/>
        <v>0</v>
      </c>
      <c r="BF544" s="6">
        <f t="shared" si="66"/>
        <v>0</v>
      </c>
    </row>
    <row r="545" spans="2:58" ht="71.25" x14ac:dyDescent="0.25">
      <c r="B545" s="29" t="s">
        <v>1269</v>
      </c>
      <c r="C545" s="29" t="s">
        <v>710</v>
      </c>
      <c r="D545" s="29" t="s">
        <v>4</v>
      </c>
      <c r="E545" s="30" t="s">
        <v>219</v>
      </c>
      <c r="F545" s="30" t="s">
        <v>220</v>
      </c>
      <c r="G545" s="30" t="s">
        <v>5</v>
      </c>
      <c r="H545" s="30">
        <v>80111604</v>
      </c>
      <c r="I545" s="30" t="s">
        <v>6268</v>
      </c>
      <c r="J545" s="30" t="s">
        <v>221</v>
      </c>
      <c r="K545" s="30" t="s">
        <v>1270</v>
      </c>
      <c r="L545" s="31" t="s">
        <v>153</v>
      </c>
      <c r="M545" s="31" t="s">
        <v>153</v>
      </c>
      <c r="N545" s="31">
        <v>12</v>
      </c>
      <c r="O545" s="31" t="s">
        <v>223</v>
      </c>
      <c r="P545" s="31" t="s">
        <v>224</v>
      </c>
      <c r="Q545" s="40">
        <v>20448927.84</v>
      </c>
      <c r="R545" s="40">
        <v>20448927.84</v>
      </c>
      <c r="S545" s="31" t="s">
        <v>221</v>
      </c>
      <c r="T545" s="31" t="s">
        <v>221</v>
      </c>
      <c r="U545" s="30" t="s">
        <v>1264</v>
      </c>
      <c r="V545" s="30" t="s">
        <v>1265</v>
      </c>
      <c r="W545" s="30" t="s">
        <v>1266</v>
      </c>
      <c r="X545" s="30" t="s">
        <v>229</v>
      </c>
      <c r="Y545" s="30" t="s">
        <v>230</v>
      </c>
      <c r="Z545" s="30" t="s">
        <v>886</v>
      </c>
      <c r="AA545" s="41">
        <v>20448927.84</v>
      </c>
      <c r="AB545" s="41">
        <v>0</v>
      </c>
      <c r="AC545" s="41">
        <v>0</v>
      </c>
      <c r="AD545" s="41">
        <v>1858993.44</v>
      </c>
      <c r="AE545" s="41">
        <v>0</v>
      </c>
      <c r="AF545" s="41">
        <v>1858993.44</v>
      </c>
      <c r="AG545" s="41">
        <v>0</v>
      </c>
      <c r="AH545" s="41">
        <v>1858993.44</v>
      </c>
      <c r="AI545" s="41">
        <v>0</v>
      </c>
      <c r="AJ545" s="41">
        <v>1858993.44</v>
      </c>
      <c r="AK545" s="41">
        <v>0</v>
      </c>
      <c r="AL545" s="41">
        <v>1858993.44</v>
      </c>
      <c r="AM545" s="41">
        <v>0</v>
      </c>
      <c r="AN545" s="41">
        <v>1858993.44</v>
      </c>
      <c r="AO545" s="41">
        <v>0</v>
      </c>
      <c r="AP545" s="41">
        <v>1858993.44</v>
      </c>
      <c r="AQ545" s="41">
        <v>0</v>
      </c>
      <c r="AR545" s="41">
        <v>1858993.44</v>
      </c>
      <c r="AS545" s="41">
        <v>0</v>
      </c>
      <c r="AT545" s="41">
        <v>1858993.44</v>
      </c>
      <c r="AU545" s="41">
        <v>0</v>
      </c>
      <c r="AV545" s="41">
        <v>1858993.44</v>
      </c>
      <c r="AW545" s="41">
        <v>0</v>
      </c>
      <c r="AX545" s="41">
        <v>1858993.44</v>
      </c>
      <c r="AY545" s="2">
        <v>0</v>
      </c>
      <c r="AZ545" s="12" t="str">
        <f t="shared" si="60"/>
        <v>OK</v>
      </c>
      <c r="BA545" s="12" t="str">
        <f t="shared" si="61"/>
        <v>OK</v>
      </c>
      <c r="BB545" s="6">
        <f t="shared" si="62"/>
        <v>0</v>
      </c>
      <c r="BC545" s="13">
        <f t="shared" si="63"/>
        <v>20448927.84</v>
      </c>
      <c r="BD545" s="13">
        <f t="shared" si="64"/>
        <v>20448927.84</v>
      </c>
      <c r="BE545" s="6">
        <f t="shared" si="65"/>
        <v>0</v>
      </c>
      <c r="BF545" s="6">
        <f t="shared" si="66"/>
        <v>0</v>
      </c>
    </row>
    <row r="546" spans="2:58" ht="71.25" x14ac:dyDescent="0.25">
      <c r="B546" s="29" t="s">
        <v>1271</v>
      </c>
      <c r="C546" s="29" t="s">
        <v>710</v>
      </c>
      <c r="D546" s="29" t="s">
        <v>4</v>
      </c>
      <c r="E546" s="30" t="s">
        <v>219</v>
      </c>
      <c r="F546" s="30" t="s">
        <v>220</v>
      </c>
      <c r="G546" s="30" t="s">
        <v>5</v>
      </c>
      <c r="H546" s="30">
        <v>80111604</v>
      </c>
      <c r="I546" s="30" t="s">
        <v>6268</v>
      </c>
      <c r="J546" s="30" t="s">
        <v>221</v>
      </c>
      <c r="K546" s="30" t="s">
        <v>8440</v>
      </c>
      <c r="L546" s="31" t="s">
        <v>154</v>
      </c>
      <c r="M546" s="31" t="s">
        <v>712</v>
      </c>
      <c r="N546" s="31">
        <v>9</v>
      </c>
      <c r="O546" s="31" t="s">
        <v>223</v>
      </c>
      <c r="P546" s="31" t="s">
        <v>224</v>
      </c>
      <c r="Q546" s="40">
        <v>16730940</v>
      </c>
      <c r="R546" s="40">
        <v>16730940</v>
      </c>
      <c r="S546" s="31" t="s">
        <v>221</v>
      </c>
      <c r="T546" s="31" t="s">
        <v>221</v>
      </c>
      <c r="U546" s="30" t="s">
        <v>1264</v>
      </c>
      <c r="V546" s="30" t="s">
        <v>1265</v>
      </c>
      <c r="W546" s="30" t="s">
        <v>1266</v>
      </c>
      <c r="X546" s="30" t="s">
        <v>229</v>
      </c>
      <c r="Y546" s="30" t="s">
        <v>230</v>
      </c>
      <c r="Z546" s="30" t="s">
        <v>886</v>
      </c>
      <c r="AA546" s="41">
        <v>0</v>
      </c>
      <c r="AB546" s="41">
        <v>0</v>
      </c>
      <c r="AC546" s="41">
        <v>16730940</v>
      </c>
      <c r="AD546" s="41">
        <v>0</v>
      </c>
      <c r="AE546" s="41">
        <v>0</v>
      </c>
      <c r="AF546" s="41">
        <v>1858993</v>
      </c>
      <c r="AG546" s="41">
        <v>0</v>
      </c>
      <c r="AH546" s="41">
        <v>1858993</v>
      </c>
      <c r="AI546" s="41">
        <v>0</v>
      </c>
      <c r="AJ546" s="41">
        <v>1858993</v>
      </c>
      <c r="AK546" s="41">
        <v>0</v>
      </c>
      <c r="AL546" s="41">
        <v>1858993</v>
      </c>
      <c r="AM546" s="41">
        <v>0</v>
      </c>
      <c r="AN546" s="41">
        <v>1858993</v>
      </c>
      <c r="AO546" s="41">
        <v>0</v>
      </c>
      <c r="AP546" s="41">
        <v>1858993</v>
      </c>
      <c r="AQ546" s="41">
        <v>0</v>
      </c>
      <c r="AR546" s="41">
        <v>1858993</v>
      </c>
      <c r="AS546" s="41">
        <v>0</v>
      </c>
      <c r="AT546" s="41">
        <v>1858993</v>
      </c>
      <c r="AU546" s="41">
        <v>0</v>
      </c>
      <c r="AV546" s="41">
        <v>1858993</v>
      </c>
      <c r="AW546" s="41">
        <v>0</v>
      </c>
      <c r="AX546" s="41">
        <v>3</v>
      </c>
      <c r="AY546" s="2">
        <v>0</v>
      </c>
      <c r="AZ546" s="12" t="str">
        <f t="shared" si="60"/>
        <v>OK</v>
      </c>
      <c r="BA546" s="12" t="str">
        <f t="shared" si="61"/>
        <v>OK</v>
      </c>
      <c r="BB546" s="6">
        <f t="shared" si="62"/>
        <v>0</v>
      </c>
      <c r="BC546" s="13">
        <f t="shared" si="63"/>
        <v>16730940</v>
      </c>
      <c r="BD546" s="13">
        <f t="shared" si="64"/>
        <v>16730940</v>
      </c>
      <c r="BE546" s="6">
        <f t="shared" si="65"/>
        <v>0</v>
      </c>
      <c r="BF546" s="6">
        <f t="shared" si="66"/>
        <v>0</v>
      </c>
    </row>
    <row r="547" spans="2:58" ht="114" x14ac:dyDescent="0.25">
      <c r="B547" s="29" t="s">
        <v>1272</v>
      </c>
      <c r="C547" s="29" t="s">
        <v>710</v>
      </c>
      <c r="D547" s="29" t="s">
        <v>4</v>
      </c>
      <c r="E547" s="30" t="s">
        <v>219</v>
      </c>
      <c r="F547" s="30" t="s">
        <v>220</v>
      </c>
      <c r="G547" s="30" t="s">
        <v>5</v>
      </c>
      <c r="H547" s="30">
        <v>80111604</v>
      </c>
      <c r="I547" s="30" t="s">
        <v>6268</v>
      </c>
      <c r="J547" s="30" t="s">
        <v>221</v>
      </c>
      <c r="K547" s="30" t="s">
        <v>1273</v>
      </c>
      <c r="L547" s="31" t="s">
        <v>153</v>
      </c>
      <c r="M547" s="31" t="s">
        <v>153</v>
      </c>
      <c r="N547" s="31">
        <v>12</v>
      </c>
      <c r="O547" s="31" t="s">
        <v>223</v>
      </c>
      <c r="P547" s="31" t="s">
        <v>224</v>
      </c>
      <c r="Q547" s="40">
        <v>37559267.239999995</v>
      </c>
      <c r="R547" s="40">
        <v>37559267.239999995</v>
      </c>
      <c r="S547" s="31" t="s">
        <v>221</v>
      </c>
      <c r="T547" s="31" t="s">
        <v>221</v>
      </c>
      <c r="U547" s="30" t="s">
        <v>1264</v>
      </c>
      <c r="V547" s="30" t="s">
        <v>1265</v>
      </c>
      <c r="W547" s="30" t="s">
        <v>1266</v>
      </c>
      <c r="X547" s="30" t="s">
        <v>229</v>
      </c>
      <c r="Y547" s="30" t="s">
        <v>230</v>
      </c>
      <c r="Z547" s="30" t="s">
        <v>1274</v>
      </c>
      <c r="AA547" s="41">
        <v>37559267.239999995</v>
      </c>
      <c r="AB547" s="41">
        <v>0</v>
      </c>
      <c r="AC547" s="41">
        <v>0</v>
      </c>
      <c r="AD547" s="41">
        <v>3414478.84</v>
      </c>
      <c r="AE547" s="41">
        <v>0</v>
      </c>
      <c r="AF547" s="41">
        <v>3414478.84</v>
      </c>
      <c r="AG547" s="41">
        <v>0</v>
      </c>
      <c r="AH547" s="41">
        <v>3414478.84</v>
      </c>
      <c r="AI547" s="41">
        <v>0</v>
      </c>
      <c r="AJ547" s="41">
        <v>3414478.84</v>
      </c>
      <c r="AK547" s="41">
        <v>0</v>
      </c>
      <c r="AL547" s="41">
        <v>3414478.84</v>
      </c>
      <c r="AM547" s="41">
        <v>0</v>
      </c>
      <c r="AN547" s="41">
        <v>3414478.84</v>
      </c>
      <c r="AO547" s="41">
        <v>0</v>
      </c>
      <c r="AP547" s="41">
        <v>3414478.84</v>
      </c>
      <c r="AQ547" s="41">
        <v>0</v>
      </c>
      <c r="AR547" s="41">
        <v>3414478.84</v>
      </c>
      <c r="AS547" s="41">
        <v>0</v>
      </c>
      <c r="AT547" s="41">
        <v>3414478.84</v>
      </c>
      <c r="AU547" s="41">
        <v>0</v>
      </c>
      <c r="AV547" s="41">
        <v>3414478.84</v>
      </c>
      <c r="AW547" s="41">
        <v>0</v>
      </c>
      <c r="AX547" s="41">
        <v>3414478.84</v>
      </c>
      <c r="AY547" s="2">
        <v>0</v>
      </c>
      <c r="AZ547" s="12" t="str">
        <f t="shared" si="60"/>
        <v>OK</v>
      </c>
      <c r="BA547" s="12" t="str">
        <f t="shared" si="61"/>
        <v>OK</v>
      </c>
      <c r="BB547" s="6">
        <f t="shared" si="62"/>
        <v>0</v>
      </c>
      <c r="BC547" s="13">
        <f t="shared" si="63"/>
        <v>37559267.239999995</v>
      </c>
      <c r="BD547" s="13">
        <f t="shared" si="64"/>
        <v>37559267.239999995</v>
      </c>
      <c r="BE547" s="6">
        <f t="shared" si="65"/>
        <v>0</v>
      </c>
      <c r="BF547" s="6">
        <f t="shared" si="66"/>
        <v>0</v>
      </c>
    </row>
    <row r="548" spans="2:58" ht="71.25" x14ac:dyDescent="0.25">
      <c r="B548" s="29" t="s">
        <v>1275</v>
      </c>
      <c r="C548" s="29" t="s">
        <v>710</v>
      </c>
      <c r="D548" s="29" t="s">
        <v>4</v>
      </c>
      <c r="E548" s="30" t="s">
        <v>219</v>
      </c>
      <c r="F548" s="30" t="s">
        <v>220</v>
      </c>
      <c r="G548" s="30" t="s">
        <v>5</v>
      </c>
      <c r="H548" s="30">
        <v>80111604</v>
      </c>
      <c r="I548" s="30" t="s">
        <v>6268</v>
      </c>
      <c r="J548" s="30" t="s">
        <v>221</v>
      </c>
      <c r="K548" s="30" t="s">
        <v>8440</v>
      </c>
      <c r="L548" s="31" t="s">
        <v>154</v>
      </c>
      <c r="M548" s="31" t="s">
        <v>712</v>
      </c>
      <c r="N548" s="31">
        <v>9</v>
      </c>
      <c r="O548" s="31" t="s">
        <v>223</v>
      </c>
      <c r="P548" s="31" t="s">
        <v>224</v>
      </c>
      <c r="Q548" s="40">
        <v>16730940</v>
      </c>
      <c r="R548" s="40">
        <v>16730940</v>
      </c>
      <c r="S548" s="31" t="s">
        <v>221</v>
      </c>
      <c r="T548" s="31" t="s">
        <v>221</v>
      </c>
      <c r="U548" s="30" t="s">
        <v>1264</v>
      </c>
      <c r="V548" s="30" t="s">
        <v>1265</v>
      </c>
      <c r="W548" s="30" t="s">
        <v>1266</v>
      </c>
      <c r="X548" s="30" t="s">
        <v>229</v>
      </c>
      <c r="Y548" s="30" t="s">
        <v>230</v>
      </c>
      <c r="Z548" s="30" t="s">
        <v>886</v>
      </c>
      <c r="AA548" s="41">
        <v>0</v>
      </c>
      <c r="AB548" s="41">
        <v>0</v>
      </c>
      <c r="AC548" s="41">
        <v>16730940</v>
      </c>
      <c r="AD548" s="41">
        <v>0</v>
      </c>
      <c r="AE548" s="41">
        <v>0</v>
      </c>
      <c r="AF548" s="41">
        <v>1858993</v>
      </c>
      <c r="AG548" s="41">
        <v>0</v>
      </c>
      <c r="AH548" s="41">
        <v>1858993</v>
      </c>
      <c r="AI548" s="41">
        <v>0</v>
      </c>
      <c r="AJ548" s="41">
        <v>1858993</v>
      </c>
      <c r="AK548" s="41">
        <v>0</v>
      </c>
      <c r="AL548" s="41">
        <v>1858993</v>
      </c>
      <c r="AM548" s="41">
        <v>0</v>
      </c>
      <c r="AN548" s="41">
        <v>1858993</v>
      </c>
      <c r="AO548" s="41">
        <v>0</v>
      </c>
      <c r="AP548" s="41">
        <v>1858993</v>
      </c>
      <c r="AQ548" s="41">
        <v>0</v>
      </c>
      <c r="AR548" s="41">
        <v>1858993</v>
      </c>
      <c r="AS548" s="41">
        <v>0</v>
      </c>
      <c r="AT548" s="41">
        <v>1858993</v>
      </c>
      <c r="AU548" s="41">
        <v>0</v>
      </c>
      <c r="AV548" s="41">
        <v>1858993</v>
      </c>
      <c r="AW548" s="41">
        <v>0</v>
      </c>
      <c r="AX548" s="41">
        <v>3</v>
      </c>
      <c r="AY548" s="2">
        <v>0</v>
      </c>
      <c r="AZ548" s="12" t="str">
        <f t="shared" si="60"/>
        <v>OK</v>
      </c>
      <c r="BA548" s="12" t="str">
        <f t="shared" si="61"/>
        <v>OK</v>
      </c>
      <c r="BB548" s="6">
        <f t="shared" si="62"/>
        <v>0</v>
      </c>
      <c r="BC548" s="13">
        <f t="shared" si="63"/>
        <v>16730940</v>
      </c>
      <c r="BD548" s="13">
        <f t="shared" si="64"/>
        <v>16730940</v>
      </c>
      <c r="BE548" s="6">
        <f t="shared" si="65"/>
        <v>0</v>
      </c>
      <c r="BF548" s="6">
        <f t="shared" si="66"/>
        <v>0</v>
      </c>
    </row>
    <row r="549" spans="2:58" ht="71.25" x14ac:dyDescent="0.25">
      <c r="B549" s="29" t="s">
        <v>1276</v>
      </c>
      <c r="C549" s="29" t="s">
        <v>710</v>
      </c>
      <c r="D549" s="29" t="s">
        <v>4</v>
      </c>
      <c r="E549" s="30" t="s">
        <v>219</v>
      </c>
      <c r="F549" s="30" t="s">
        <v>220</v>
      </c>
      <c r="G549" s="30" t="s">
        <v>5</v>
      </c>
      <c r="H549" s="30">
        <v>80111604</v>
      </c>
      <c r="I549" s="30" t="s">
        <v>6268</v>
      </c>
      <c r="J549" s="30" t="s">
        <v>221</v>
      </c>
      <c r="K549" s="30" t="s">
        <v>1277</v>
      </c>
      <c r="L549" s="31" t="s">
        <v>155</v>
      </c>
      <c r="M549" s="31" t="s">
        <v>712</v>
      </c>
      <c r="N549" s="31">
        <v>9</v>
      </c>
      <c r="O549" s="31" t="s">
        <v>223</v>
      </c>
      <c r="P549" s="31" t="s">
        <v>224</v>
      </c>
      <c r="Q549" s="40">
        <v>17881959.780000001</v>
      </c>
      <c r="R549" s="40">
        <v>17881959.780000001</v>
      </c>
      <c r="S549" s="31" t="s">
        <v>221</v>
      </c>
      <c r="T549" s="31" t="s">
        <v>221</v>
      </c>
      <c r="U549" s="30" t="s">
        <v>1264</v>
      </c>
      <c r="V549" s="30" t="s">
        <v>1265</v>
      </c>
      <c r="W549" s="30" t="s">
        <v>1278</v>
      </c>
      <c r="X549" s="30" t="s">
        <v>229</v>
      </c>
      <c r="Y549" s="30" t="s">
        <v>230</v>
      </c>
      <c r="Z549" s="30" t="s">
        <v>747</v>
      </c>
      <c r="AA549" s="41">
        <v>0</v>
      </c>
      <c r="AB549" s="41">
        <v>0</v>
      </c>
      <c r="AC549" s="41">
        <v>0</v>
      </c>
      <c r="AD549" s="41">
        <v>0</v>
      </c>
      <c r="AE549" s="41">
        <v>17881959.780000001</v>
      </c>
      <c r="AF549" s="41">
        <v>0</v>
      </c>
      <c r="AG549" s="41">
        <v>0</v>
      </c>
      <c r="AH549" s="41">
        <v>1986884.42</v>
      </c>
      <c r="AI549" s="41">
        <v>0</v>
      </c>
      <c r="AJ549" s="41">
        <v>1986884.42</v>
      </c>
      <c r="AK549" s="41">
        <v>0</v>
      </c>
      <c r="AL549" s="41">
        <v>1986884.42</v>
      </c>
      <c r="AM549" s="41">
        <v>0</v>
      </c>
      <c r="AN549" s="41">
        <v>1986884.42</v>
      </c>
      <c r="AO549" s="41">
        <v>0</v>
      </c>
      <c r="AP549" s="41">
        <v>1986884.42</v>
      </c>
      <c r="AQ549" s="41">
        <v>0</v>
      </c>
      <c r="AR549" s="41">
        <v>1986884.42</v>
      </c>
      <c r="AS549" s="41">
        <v>0</v>
      </c>
      <c r="AT549" s="41">
        <v>1986884.42</v>
      </c>
      <c r="AU549" s="41">
        <v>0</v>
      </c>
      <c r="AV549" s="41">
        <v>1986884.42</v>
      </c>
      <c r="AW549" s="41">
        <v>0</v>
      </c>
      <c r="AX549" s="41">
        <v>1986884.42</v>
      </c>
      <c r="AY549" s="2">
        <v>0</v>
      </c>
      <c r="AZ549" s="12" t="str">
        <f t="shared" si="60"/>
        <v>OK</v>
      </c>
      <c r="BA549" s="12" t="str">
        <f t="shared" si="61"/>
        <v>OK</v>
      </c>
      <c r="BB549" s="6">
        <f t="shared" si="62"/>
        <v>0</v>
      </c>
      <c r="BC549" s="13">
        <f t="shared" si="63"/>
        <v>17881959.780000001</v>
      </c>
      <c r="BD549" s="13">
        <f t="shared" si="64"/>
        <v>17881959.780000001</v>
      </c>
      <c r="BE549" s="6">
        <f t="shared" si="65"/>
        <v>0</v>
      </c>
      <c r="BF549" s="6">
        <f t="shared" si="66"/>
        <v>0</v>
      </c>
    </row>
    <row r="550" spans="2:58" ht="71.25" x14ac:dyDescent="0.25">
      <c r="B550" s="29" t="s">
        <v>1279</v>
      </c>
      <c r="C550" s="29" t="s">
        <v>710</v>
      </c>
      <c r="D550" s="29" t="s">
        <v>4</v>
      </c>
      <c r="E550" s="30" t="s">
        <v>219</v>
      </c>
      <c r="F550" s="30" t="s">
        <v>220</v>
      </c>
      <c r="G550" s="30" t="s">
        <v>5</v>
      </c>
      <c r="H550" s="30">
        <v>80111604</v>
      </c>
      <c r="I550" s="30" t="s">
        <v>6268</v>
      </c>
      <c r="J550" s="30" t="s">
        <v>221</v>
      </c>
      <c r="K550" s="30" t="s">
        <v>1277</v>
      </c>
      <c r="L550" s="31" t="s">
        <v>155</v>
      </c>
      <c r="M550" s="31" t="s">
        <v>712</v>
      </c>
      <c r="N550" s="31">
        <v>9</v>
      </c>
      <c r="O550" s="31" t="s">
        <v>223</v>
      </c>
      <c r="P550" s="31" t="s">
        <v>224</v>
      </c>
      <c r="Q550" s="40">
        <v>17881959.780000001</v>
      </c>
      <c r="R550" s="40">
        <v>17881959.780000001</v>
      </c>
      <c r="S550" s="31" t="s">
        <v>221</v>
      </c>
      <c r="T550" s="31" t="s">
        <v>221</v>
      </c>
      <c r="U550" s="30" t="s">
        <v>1264</v>
      </c>
      <c r="V550" s="30" t="s">
        <v>1265</v>
      </c>
      <c r="W550" s="30" t="s">
        <v>1278</v>
      </c>
      <c r="X550" s="30" t="s">
        <v>229</v>
      </c>
      <c r="Y550" s="30" t="s">
        <v>230</v>
      </c>
      <c r="Z550" s="30" t="s">
        <v>747</v>
      </c>
      <c r="AA550" s="41">
        <v>0</v>
      </c>
      <c r="AB550" s="41">
        <v>0</v>
      </c>
      <c r="AC550" s="41">
        <v>0</v>
      </c>
      <c r="AD550" s="41">
        <v>0</v>
      </c>
      <c r="AE550" s="41">
        <v>17881959.780000001</v>
      </c>
      <c r="AF550" s="41">
        <v>0</v>
      </c>
      <c r="AG550" s="41">
        <v>0</v>
      </c>
      <c r="AH550" s="41">
        <v>1986884.42</v>
      </c>
      <c r="AI550" s="41">
        <v>0</v>
      </c>
      <c r="AJ550" s="41">
        <v>1986884.42</v>
      </c>
      <c r="AK550" s="41">
        <v>0</v>
      </c>
      <c r="AL550" s="41">
        <v>1986884.42</v>
      </c>
      <c r="AM550" s="41">
        <v>0</v>
      </c>
      <c r="AN550" s="41">
        <v>1986884.42</v>
      </c>
      <c r="AO550" s="41">
        <v>0</v>
      </c>
      <c r="AP550" s="41">
        <v>1986884.42</v>
      </c>
      <c r="AQ550" s="41">
        <v>0</v>
      </c>
      <c r="AR550" s="41">
        <v>1986884.42</v>
      </c>
      <c r="AS550" s="41">
        <v>0</v>
      </c>
      <c r="AT550" s="41">
        <v>1986884.42</v>
      </c>
      <c r="AU550" s="41">
        <v>0</v>
      </c>
      <c r="AV550" s="41">
        <v>1986884.42</v>
      </c>
      <c r="AW550" s="41">
        <v>0</v>
      </c>
      <c r="AX550" s="41">
        <v>1986884.42</v>
      </c>
      <c r="AY550" s="2">
        <v>0</v>
      </c>
      <c r="AZ550" s="12" t="str">
        <f t="shared" si="60"/>
        <v>OK</v>
      </c>
      <c r="BA550" s="12" t="str">
        <f t="shared" si="61"/>
        <v>OK</v>
      </c>
      <c r="BB550" s="6">
        <f t="shared" si="62"/>
        <v>0</v>
      </c>
      <c r="BC550" s="13">
        <f t="shared" si="63"/>
        <v>17881959.780000001</v>
      </c>
      <c r="BD550" s="13">
        <f t="shared" si="64"/>
        <v>17881959.780000001</v>
      </c>
      <c r="BE550" s="6">
        <f t="shared" si="65"/>
        <v>0</v>
      </c>
      <c r="BF550" s="6">
        <f t="shared" si="66"/>
        <v>0</v>
      </c>
    </row>
    <row r="551" spans="2:58" ht="85.5" x14ac:dyDescent="0.25">
      <c r="B551" s="29" t="s">
        <v>1280</v>
      </c>
      <c r="C551" s="29" t="s">
        <v>710</v>
      </c>
      <c r="D551" s="29" t="s">
        <v>4</v>
      </c>
      <c r="E551" s="30" t="s">
        <v>219</v>
      </c>
      <c r="F551" s="30" t="s">
        <v>220</v>
      </c>
      <c r="G551" s="30" t="s">
        <v>5</v>
      </c>
      <c r="H551" s="30">
        <v>80111604</v>
      </c>
      <c r="I551" s="30" t="s">
        <v>6268</v>
      </c>
      <c r="J551" s="30" t="s">
        <v>221</v>
      </c>
      <c r="K551" s="30" t="s">
        <v>1281</v>
      </c>
      <c r="L551" s="31" t="s">
        <v>155</v>
      </c>
      <c r="M551" s="31" t="s">
        <v>712</v>
      </c>
      <c r="N551" s="31">
        <v>9</v>
      </c>
      <c r="O551" s="31" t="s">
        <v>223</v>
      </c>
      <c r="P551" s="31" t="s">
        <v>224</v>
      </c>
      <c r="Q551" s="40">
        <v>26272811.52</v>
      </c>
      <c r="R551" s="40">
        <v>26272811.52</v>
      </c>
      <c r="S551" s="31" t="s">
        <v>221</v>
      </c>
      <c r="T551" s="31" t="s">
        <v>221</v>
      </c>
      <c r="U551" s="30" t="s">
        <v>1264</v>
      </c>
      <c r="V551" s="30" t="s">
        <v>1265</v>
      </c>
      <c r="W551" s="30" t="s">
        <v>1278</v>
      </c>
      <c r="X551" s="30" t="s">
        <v>229</v>
      </c>
      <c r="Y551" s="30" t="s">
        <v>230</v>
      </c>
      <c r="Z551" s="30" t="s">
        <v>747</v>
      </c>
      <c r="AA551" s="41">
        <v>0</v>
      </c>
      <c r="AB551" s="41">
        <v>0</v>
      </c>
      <c r="AC551" s="41">
        <v>0</v>
      </c>
      <c r="AD551" s="41">
        <v>0</v>
      </c>
      <c r="AE551" s="41">
        <v>26272811.52</v>
      </c>
      <c r="AF551" s="41">
        <v>0</v>
      </c>
      <c r="AG551" s="41">
        <v>0</v>
      </c>
      <c r="AH551" s="41">
        <v>2919201.28</v>
      </c>
      <c r="AI551" s="41">
        <v>0</v>
      </c>
      <c r="AJ551" s="41">
        <v>2919201.28</v>
      </c>
      <c r="AK551" s="41">
        <v>0</v>
      </c>
      <c r="AL551" s="41">
        <v>2919201.28</v>
      </c>
      <c r="AM551" s="41">
        <v>0</v>
      </c>
      <c r="AN551" s="41">
        <v>2919201.28</v>
      </c>
      <c r="AO551" s="41">
        <v>0</v>
      </c>
      <c r="AP551" s="41">
        <v>2919201.28</v>
      </c>
      <c r="AQ551" s="41">
        <v>0</v>
      </c>
      <c r="AR551" s="41">
        <v>2919201.28</v>
      </c>
      <c r="AS551" s="41">
        <v>0</v>
      </c>
      <c r="AT551" s="41">
        <v>2919201.28</v>
      </c>
      <c r="AU551" s="41">
        <v>0</v>
      </c>
      <c r="AV551" s="41">
        <v>2919201.28</v>
      </c>
      <c r="AW551" s="41">
        <v>0</v>
      </c>
      <c r="AX551" s="41">
        <v>2919201.28</v>
      </c>
      <c r="AY551" s="2">
        <v>0</v>
      </c>
      <c r="AZ551" s="12" t="str">
        <f t="shared" si="60"/>
        <v>OK</v>
      </c>
      <c r="BA551" s="12" t="str">
        <f t="shared" si="61"/>
        <v>OK</v>
      </c>
      <c r="BB551" s="6">
        <f t="shared" si="62"/>
        <v>0</v>
      </c>
      <c r="BC551" s="13">
        <f t="shared" si="63"/>
        <v>26272811.52</v>
      </c>
      <c r="BD551" s="13">
        <f t="shared" si="64"/>
        <v>26272811.520000003</v>
      </c>
      <c r="BE551" s="6">
        <f t="shared" si="65"/>
        <v>0</v>
      </c>
      <c r="BF551" s="6">
        <f t="shared" si="66"/>
        <v>0</v>
      </c>
    </row>
    <row r="552" spans="2:58" ht="85.5" x14ac:dyDescent="0.25">
      <c r="B552" s="29" t="s">
        <v>1282</v>
      </c>
      <c r="C552" s="29" t="s">
        <v>710</v>
      </c>
      <c r="D552" s="29" t="s">
        <v>4</v>
      </c>
      <c r="E552" s="30" t="s">
        <v>219</v>
      </c>
      <c r="F552" s="30" t="s">
        <v>220</v>
      </c>
      <c r="G552" s="30" t="s">
        <v>5</v>
      </c>
      <c r="H552" s="30">
        <v>80111604</v>
      </c>
      <c r="I552" s="30" t="s">
        <v>6268</v>
      </c>
      <c r="J552" s="30" t="s">
        <v>221</v>
      </c>
      <c r="K552" s="30" t="s">
        <v>1281</v>
      </c>
      <c r="L552" s="31" t="s">
        <v>155</v>
      </c>
      <c r="M552" s="31" t="s">
        <v>712</v>
      </c>
      <c r="N552" s="31">
        <v>9</v>
      </c>
      <c r="O552" s="31" t="s">
        <v>223</v>
      </c>
      <c r="P552" s="31" t="s">
        <v>224</v>
      </c>
      <c r="Q552" s="40">
        <v>26272811.52</v>
      </c>
      <c r="R552" s="40">
        <v>26272811.52</v>
      </c>
      <c r="S552" s="31" t="s">
        <v>221</v>
      </c>
      <c r="T552" s="31" t="s">
        <v>221</v>
      </c>
      <c r="U552" s="30" t="s">
        <v>1264</v>
      </c>
      <c r="V552" s="30" t="s">
        <v>1265</v>
      </c>
      <c r="W552" s="30" t="s">
        <v>1278</v>
      </c>
      <c r="X552" s="30" t="s">
        <v>229</v>
      </c>
      <c r="Y552" s="30" t="s">
        <v>230</v>
      </c>
      <c r="Z552" s="30" t="s">
        <v>747</v>
      </c>
      <c r="AA552" s="41">
        <v>0</v>
      </c>
      <c r="AB552" s="41">
        <v>0</v>
      </c>
      <c r="AC552" s="41">
        <v>0</v>
      </c>
      <c r="AD552" s="41">
        <v>0</v>
      </c>
      <c r="AE552" s="41">
        <v>26272811.52</v>
      </c>
      <c r="AF552" s="41">
        <v>0</v>
      </c>
      <c r="AG552" s="41">
        <v>0</v>
      </c>
      <c r="AH552" s="41">
        <v>2919201.28</v>
      </c>
      <c r="AI552" s="41">
        <v>0</v>
      </c>
      <c r="AJ552" s="41">
        <v>2919201.28</v>
      </c>
      <c r="AK552" s="41">
        <v>0</v>
      </c>
      <c r="AL552" s="41">
        <v>2919201.28</v>
      </c>
      <c r="AM552" s="41">
        <v>0</v>
      </c>
      <c r="AN552" s="41">
        <v>2919201.28</v>
      </c>
      <c r="AO552" s="41">
        <v>0</v>
      </c>
      <c r="AP552" s="41">
        <v>2919201.28</v>
      </c>
      <c r="AQ552" s="41">
        <v>0</v>
      </c>
      <c r="AR552" s="41">
        <v>2919201.28</v>
      </c>
      <c r="AS552" s="41">
        <v>0</v>
      </c>
      <c r="AT552" s="41">
        <v>2919201.28</v>
      </c>
      <c r="AU552" s="41">
        <v>0</v>
      </c>
      <c r="AV552" s="41">
        <v>2919201.28</v>
      </c>
      <c r="AW552" s="41">
        <v>0</v>
      </c>
      <c r="AX552" s="41">
        <v>2919201.28</v>
      </c>
      <c r="AY552" s="2">
        <v>0</v>
      </c>
      <c r="AZ552" s="12" t="str">
        <f t="shared" si="60"/>
        <v>OK</v>
      </c>
      <c r="BA552" s="12" t="str">
        <f t="shared" si="61"/>
        <v>OK</v>
      </c>
      <c r="BB552" s="6">
        <f t="shared" si="62"/>
        <v>0</v>
      </c>
      <c r="BC552" s="13">
        <f t="shared" si="63"/>
        <v>26272811.52</v>
      </c>
      <c r="BD552" s="13">
        <f t="shared" si="64"/>
        <v>26272811.520000003</v>
      </c>
      <c r="BE552" s="6">
        <f t="shared" si="65"/>
        <v>0</v>
      </c>
      <c r="BF552" s="6">
        <f t="shared" si="66"/>
        <v>0</v>
      </c>
    </row>
    <row r="553" spans="2:58" ht="128.25" x14ac:dyDescent="0.25">
      <c r="B553" s="29" t="s">
        <v>1283</v>
      </c>
      <c r="C553" s="29" t="s">
        <v>710</v>
      </c>
      <c r="D553" s="29" t="s">
        <v>4</v>
      </c>
      <c r="E553" s="30" t="s">
        <v>219</v>
      </c>
      <c r="F553" s="30" t="s">
        <v>220</v>
      </c>
      <c r="G553" s="30" t="s">
        <v>5</v>
      </c>
      <c r="H553" s="30">
        <v>80111604</v>
      </c>
      <c r="I553" s="30" t="s">
        <v>6268</v>
      </c>
      <c r="J553" s="30" t="s">
        <v>221</v>
      </c>
      <c r="K553" s="30" t="s">
        <v>1284</v>
      </c>
      <c r="L553" s="31" t="s">
        <v>159</v>
      </c>
      <c r="M553" s="31" t="s">
        <v>159</v>
      </c>
      <c r="N553" s="31">
        <v>5</v>
      </c>
      <c r="O553" s="31" t="s">
        <v>223</v>
      </c>
      <c r="P553" s="31" t="s">
        <v>224</v>
      </c>
      <c r="Q553" s="40">
        <v>14596006.399999999</v>
      </c>
      <c r="R553" s="40">
        <v>14596006.399999999</v>
      </c>
      <c r="S553" s="31" t="s">
        <v>221</v>
      </c>
      <c r="T553" s="31" t="s">
        <v>221</v>
      </c>
      <c r="U553" s="30" t="s">
        <v>1264</v>
      </c>
      <c r="V553" s="30" t="s">
        <v>1265</v>
      </c>
      <c r="W553" s="30" t="s">
        <v>1266</v>
      </c>
      <c r="X553" s="30" t="s">
        <v>229</v>
      </c>
      <c r="Y553" s="30" t="s">
        <v>230</v>
      </c>
      <c r="Z553" s="30" t="s">
        <v>863</v>
      </c>
      <c r="AA553" s="41">
        <v>0</v>
      </c>
      <c r="AB553" s="41">
        <v>0</v>
      </c>
      <c r="AC553" s="41">
        <v>0</v>
      </c>
      <c r="AD553" s="41">
        <v>0</v>
      </c>
      <c r="AE553" s="41">
        <v>0</v>
      </c>
      <c r="AF553" s="41">
        <v>0</v>
      </c>
      <c r="AG553" s="41">
        <v>0</v>
      </c>
      <c r="AH553" s="41">
        <v>0</v>
      </c>
      <c r="AI553" s="41">
        <v>0</v>
      </c>
      <c r="AJ553" s="41">
        <v>0</v>
      </c>
      <c r="AK553" s="41">
        <v>0</v>
      </c>
      <c r="AL553" s="41">
        <v>0</v>
      </c>
      <c r="AM553" s="41">
        <v>14596006.399999999</v>
      </c>
      <c r="AN553" s="41">
        <v>0</v>
      </c>
      <c r="AO553" s="41">
        <v>0</v>
      </c>
      <c r="AP553" s="41">
        <v>2919201.28</v>
      </c>
      <c r="AQ553" s="41">
        <v>0</v>
      </c>
      <c r="AR553" s="41">
        <v>2919201.28</v>
      </c>
      <c r="AS553" s="41">
        <v>0</v>
      </c>
      <c r="AT553" s="41">
        <v>2919201.28</v>
      </c>
      <c r="AU553" s="41">
        <v>0</v>
      </c>
      <c r="AV553" s="41">
        <v>2919201.28</v>
      </c>
      <c r="AW553" s="41">
        <v>0</v>
      </c>
      <c r="AX553" s="41">
        <v>2919201.28</v>
      </c>
      <c r="AY553" s="2">
        <v>0</v>
      </c>
      <c r="AZ553" s="12" t="str">
        <f t="shared" si="60"/>
        <v>OK</v>
      </c>
      <c r="BA553" s="12" t="str">
        <f t="shared" si="61"/>
        <v>OK</v>
      </c>
      <c r="BB553" s="6">
        <f t="shared" si="62"/>
        <v>0</v>
      </c>
      <c r="BC553" s="13">
        <f t="shared" si="63"/>
        <v>14596006.399999999</v>
      </c>
      <c r="BD553" s="13">
        <f t="shared" si="64"/>
        <v>14596006.399999999</v>
      </c>
      <c r="BE553" s="6">
        <f t="shared" si="65"/>
        <v>0</v>
      </c>
      <c r="BF553" s="6">
        <f t="shared" si="66"/>
        <v>0</v>
      </c>
    </row>
    <row r="554" spans="2:58" ht="128.25" x14ac:dyDescent="0.25">
      <c r="B554" s="29" t="s">
        <v>1285</v>
      </c>
      <c r="C554" s="29" t="s">
        <v>710</v>
      </c>
      <c r="D554" s="29" t="s">
        <v>4</v>
      </c>
      <c r="E554" s="30" t="s">
        <v>219</v>
      </c>
      <c r="F554" s="30" t="s">
        <v>220</v>
      </c>
      <c r="G554" s="30" t="s">
        <v>5</v>
      </c>
      <c r="H554" s="30">
        <v>80111604</v>
      </c>
      <c r="I554" s="30" t="s">
        <v>6268</v>
      </c>
      <c r="J554" s="30" t="s">
        <v>221</v>
      </c>
      <c r="K554" s="30" t="s">
        <v>1284</v>
      </c>
      <c r="L554" s="31" t="s">
        <v>159</v>
      </c>
      <c r="M554" s="31" t="s">
        <v>159</v>
      </c>
      <c r="N554" s="31">
        <v>5</v>
      </c>
      <c r="O554" s="31" t="s">
        <v>223</v>
      </c>
      <c r="P554" s="31" t="s">
        <v>224</v>
      </c>
      <c r="Q554" s="40">
        <v>14596006.399999999</v>
      </c>
      <c r="R554" s="40">
        <v>14596006.399999999</v>
      </c>
      <c r="S554" s="31" t="s">
        <v>221</v>
      </c>
      <c r="T554" s="31" t="s">
        <v>221</v>
      </c>
      <c r="U554" s="30" t="s">
        <v>1264</v>
      </c>
      <c r="V554" s="30" t="s">
        <v>1265</v>
      </c>
      <c r="W554" s="30" t="s">
        <v>1266</v>
      </c>
      <c r="X554" s="30" t="s">
        <v>229</v>
      </c>
      <c r="Y554" s="30" t="s">
        <v>230</v>
      </c>
      <c r="Z554" s="30" t="s">
        <v>863</v>
      </c>
      <c r="AA554" s="41">
        <v>0</v>
      </c>
      <c r="AB554" s="41">
        <v>0</v>
      </c>
      <c r="AC554" s="41">
        <v>0</v>
      </c>
      <c r="AD554" s="41">
        <v>0</v>
      </c>
      <c r="AE554" s="41">
        <v>0</v>
      </c>
      <c r="AF554" s="41">
        <v>0</v>
      </c>
      <c r="AG554" s="41">
        <v>0</v>
      </c>
      <c r="AH554" s="41">
        <v>0</v>
      </c>
      <c r="AI554" s="41">
        <v>0</v>
      </c>
      <c r="AJ554" s="41">
        <v>0</v>
      </c>
      <c r="AK554" s="41">
        <v>0</v>
      </c>
      <c r="AL554" s="41">
        <v>0</v>
      </c>
      <c r="AM554" s="41">
        <v>14596006.399999999</v>
      </c>
      <c r="AN554" s="41">
        <v>0</v>
      </c>
      <c r="AO554" s="41">
        <v>0</v>
      </c>
      <c r="AP554" s="41">
        <v>2919201.28</v>
      </c>
      <c r="AQ554" s="41">
        <v>0</v>
      </c>
      <c r="AR554" s="41">
        <v>2919201.28</v>
      </c>
      <c r="AS554" s="41">
        <v>0</v>
      </c>
      <c r="AT554" s="41">
        <v>2919201.28</v>
      </c>
      <c r="AU554" s="41">
        <v>0</v>
      </c>
      <c r="AV554" s="41">
        <v>2919201.28</v>
      </c>
      <c r="AW554" s="41">
        <v>0</v>
      </c>
      <c r="AX554" s="41">
        <v>2919201.28</v>
      </c>
      <c r="AY554" s="2">
        <v>0</v>
      </c>
      <c r="AZ554" s="12" t="str">
        <f t="shared" si="60"/>
        <v>OK</v>
      </c>
      <c r="BA554" s="12" t="str">
        <f t="shared" si="61"/>
        <v>OK</v>
      </c>
      <c r="BB554" s="6">
        <f t="shared" si="62"/>
        <v>0</v>
      </c>
      <c r="BC554" s="13">
        <f t="shared" si="63"/>
        <v>14596006.399999999</v>
      </c>
      <c r="BD554" s="13">
        <f t="shared" si="64"/>
        <v>14596006.399999999</v>
      </c>
      <c r="BE554" s="6">
        <f t="shared" si="65"/>
        <v>0</v>
      </c>
      <c r="BF554" s="6">
        <f t="shared" si="66"/>
        <v>0</v>
      </c>
    </row>
    <row r="555" spans="2:58" ht="128.25" x14ac:dyDescent="0.25">
      <c r="B555" s="29" t="s">
        <v>1286</v>
      </c>
      <c r="C555" s="29" t="s">
        <v>710</v>
      </c>
      <c r="D555" s="29" t="s">
        <v>4</v>
      </c>
      <c r="E555" s="30" t="s">
        <v>219</v>
      </c>
      <c r="F555" s="30" t="s">
        <v>220</v>
      </c>
      <c r="G555" s="30" t="s">
        <v>5</v>
      </c>
      <c r="H555" s="30">
        <v>80111604</v>
      </c>
      <c r="I555" s="30" t="s">
        <v>6268</v>
      </c>
      <c r="J555" s="30" t="s">
        <v>221</v>
      </c>
      <c r="K555" s="30" t="s">
        <v>1284</v>
      </c>
      <c r="L555" s="31" t="s">
        <v>159</v>
      </c>
      <c r="M555" s="31" t="s">
        <v>159</v>
      </c>
      <c r="N555" s="31">
        <v>5</v>
      </c>
      <c r="O555" s="31" t="s">
        <v>223</v>
      </c>
      <c r="P555" s="31" t="s">
        <v>224</v>
      </c>
      <c r="Q555" s="40">
        <v>14596006.399999999</v>
      </c>
      <c r="R555" s="40">
        <v>14596006.399999999</v>
      </c>
      <c r="S555" s="31" t="s">
        <v>221</v>
      </c>
      <c r="T555" s="31" t="s">
        <v>221</v>
      </c>
      <c r="U555" s="30" t="s">
        <v>1264</v>
      </c>
      <c r="V555" s="30" t="s">
        <v>1265</v>
      </c>
      <c r="W555" s="30" t="s">
        <v>1266</v>
      </c>
      <c r="X555" s="30" t="s">
        <v>229</v>
      </c>
      <c r="Y555" s="30" t="s">
        <v>230</v>
      </c>
      <c r="Z555" s="30" t="s">
        <v>863</v>
      </c>
      <c r="AA555" s="41">
        <v>0</v>
      </c>
      <c r="AB555" s="41">
        <v>0</v>
      </c>
      <c r="AC555" s="41">
        <v>0</v>
      </c>
      <c r="AD555" s="41">
        <v>0</v>
      </c>
      <c r="AE555" s="41">
        <v>0</v>
      </c>
      <c r="AF555" s="41">
        <v>0</v>
      </c>
      <c r="AG555" s="41">
        <v>0</v>
      </c>
      <c r="AH555" s="41">
        <v>0</v>
      </c>
      <c r="AI555" s="41">
        <v>0</v>
      </c>
      <c r="AJ555" s="41">
        <v>0</v>
      </c>
      <c r="AK555" s="41">
        <v>0</v>
      </c>
      <c r="AL555" s="41">
        <v>0</v>
      </c>
      <c r="AM555" s="41">
        <v>14596006.399999999</v>
      </c>
      <c r="AN555" s="41">
        <v>0</v>
      </c>
      <c r="AO555" s="41">
        <v>0</v>
      </c>
      <c r="AP555" s="41">
        <v>2919201.28</v>
      </c>
      <c r="AQ555" s="41">
        <v>0</v>
      </c>
      <c r="AR555" s="41">
        <v>2919201.28</v>
      </c>
      <c r="AS555" s="41">
        <v>0</v>
      </c>
      <c r="AT555" s="41">
        <v>2919201.28</v>
      </c>
      <c r="AU555" s="41">
        <v>0</v>
      </c>
      <c r="AV555" s="41">
        <v>2919201.28</v>
      </c>
      <c r="AW555" s="41">
        <v>0</v>
      </c>
      <c r="AX555" s="41">
        <v>2919201.28</v>
      </c>
      <c r="AY555" s="2">
        <v>0</v>
      </c>
      <c r="AZ555" s="12" t="str">
        <f t="shared" si="60"/>
        <v>OK</v>
      </c>
      <c r="BA555" s="12" t="str">
        <f t="shared" si="61"/>
        <v>OK</v>
      </c>
      <c r="BB555" s="6">
        <f t="shared" si="62"/>
        <v>0</v>
      </c>
      <c r="BC555" s="13">
        <f t="shared" si="63"/>
        <v>14596006.399999999</v>
      </c>
      <c r="BD555" s="13">
        <f t="shared" si="64"/>
        <v>14596006.399999999</v>
      </c>
      <c r="BE555" s="6">
        <f t="shared" si="65"/>
        <v>0</v>
      </c>
      <c r="BF555" s="6">
        <f t="shared" si="66"/>
        <v>0</v>
      </c>
    </row>
    <row r="556" spans="2:58" ht="99.75" x14ac:dyDescent="0.25">
      <c r="B556" s="29" t="s">
        <v>1287</v>
      </c>
      <c r="C556" s="29" t="s">
        <v>710</v>
      </c>
      <c r="D556" s="29" t="s">
        <v>4</v>
      </c>
      <c r="E556" s="30" t="s">
        <v>219</v>
      </c>
      <c r="F556" s="30" t="s">
        <v>220</v>
      </c>
      <c r="G556" s="30" t="s">
        <v>5</v>
      </c>
      <c r="H556" s="30">
        <v>80111604</v>
      </c>
      <c r="I556" s="30" t="s">
        <v>6268</v>
      </c>
      <c r="J556" s="30" t="s">
        <v>221</v>
      </c>
      <c r="K556" s="30" t="s">
        <v>1288</v>
      </c>
      <c r="L556" s="31" t="s">
        <v>153</v>
      </c>
      <c r="M556" s="31" t="s">
        <v>153</v>
      </c>
      <c r="N556" s="31">
        <v>12</v>
      </c>
      <c r="O556" s="31" t="s">
        <v>223</v>
      </c>
      <c r="P556" s="31" t="s">
        <v>224</v>
      </c>
      <c r="Q556" s="40">
        <v>32111214.079999998</v>
      </c>
      <c r="R556" s="40">
        <v>32111214.079999998</v>
      </c>
      <c r="S556" s="31" t="s">
        <v>221</v>
      </c>
      <c r="T556" s="31" t="s">
        <v>221</v>
      </c>
      <c r="U556" s="30" t="s">
        <v>1264</v>
      </c>
      <c r="V556" s="30" t="s">
        <v>1265</v>
      </c>
      <c r="W556" s="30" t="s">
        <v>1278</v>
      </c>
      <c r="X556" s="30" t="s">
        <v>229</v>
      </c>
      <c r="Y556" s="30" t="s">
        <v>230</v>
      </c>
      <c r="Z556" s="30" t="s">
        <v>863</v>
      </c>
      <c r="AA556" s="41">
        <v>32111214.079999998</v>
      </c>
      <c r="AB556" s="41">
        <v>0</v>
      </c>
      <c r="AC556" s="41">
        <v>0</v>
      </c>
      <c r="AD556" s="41">
        <v>2919201.28</v>
      </c>
      <c r="AE556" s="41">
        <v>0</v>
      </c>
      <c r="AF556" s="41">
        <v>2919201.28</v>
      </c>
      <c r="AG556" s="41">
        <v>0</v>
      </c>
      <c r="AH556" s="41">
        <v>2919201.28</v>
      </c>
      <c r="AI556" s="41">
        <v>0</v>
      </c>
      <c r="AJ556" s="41">
        <v>2919201.28</v>
      </c>
      <c r="AK556" s="41">
        <v>0</v>
      </c>
      <c r="AL556" s="41">
        <v>2919201.28</v>
      </c>
      <c r="AM556" s="41">
        <v>0</v>
      </c>
      <c r="AN556" s="41">
        <v>2919201.28</v>
      </c>
      <c r="AO556" s="41">
        <v>0</v>
      </c>
      <c r="AP556" s="41">
        <v>2919201.28</v>
      </c>
      <c r="AQ556" s="41">
        <v>0</v>
      </c>
      <c r="AR556" s="41">
        <v>2919201.28</v>
      </c>
      <c r="AS556" s="41">
        <v>0</v>
      </c>
      <c r="AT556" s="41">
        <v>2919201.28</v>
      </c>
      <c r="AU556" s="41">
        <v>0</v>
      </c>
      <c r="AV556" s="41">
        <v>2919201.28</v>
      </c>
      <c r="AW556" s="41">
        <v>0</v>
      </c>
      <c r="AX556" s="41">
        <v>2919201.28</v>
      </c>
      <c r="AY556" s="2">
        <v>0</v>
      </c>
      <c r="AZ556" s="12" t="str">
        <f t="shared" si="60"/>
        <v>OK</v>
      </c>
      <c r="BA556" s="12" t="str">
        <f t="shared" si="61"/>
        <v>OK</v>
      </c>
      <c r="BB556" s="6">
        <f t="shared" si="62"/>
        <v>0</v>
      </c>
      <c r="BC556" s="13">
        <f t="shared" si="63"/>
        <v>32111214.079999998</v>
      </c>
      <c r="BD556" s="13">
        <f t="shared" si="64"/>
        <v>32111214.080000006</v>
      </c>
      <c r="BE556" s="6">
        <f t="shared" si="65"/>
        <v>0</v>
      </c>
      <c r="BF556" s="6">
        <f t="shared" si="66"/>
        <v>0</v>
      </c>
    </row>
    <row r="557" spans="2:58" ht="99.75" x14ac:dyDescent="0.25">
      <c r="B557" s="29" t="s">
        <v>1289</v>
      </c>
      <c r="C557" s="29" t="s">
        <v>710</v>
      </c>
      <c r="D557" s="29" t="s">
        <v>4</v>
      </c>
      <c r="E557" s="30" t="s">
        <v>219</v>
      </c>
      <c r="F557" s="30" t="s">
        <v>220</v>
      </c>
      <c r="G557" s="30" t="s">
        <v>5</v>
      </c>
      <c r="H557" s="30">
        <v>80111604</v>
      </c>
      <c r="I557" s="30" t="s">
        <v>6268</v>
      </c>
      <c r="J557" s="30" t="s">
        <v>221</v>
      </c>
      <c r="K557" s="30" t="s">
        <v>1288</v>
      </c>
      <c r="L557" s="31" t="s">
        <v>153</v>
      </c>
      <c r="M557" s="31" t="s">
        <v>153</v>
      </c>
      <c r="N557" s="31">
        <v>12</v>
      </c>
      <c r="O557" s="31" t="s">
        <v>223</v>
      </c>
      <c r="P557" s="31" t="s">
        <v>224</v>
      </c>
      <c r="Q557" s="40">
        <v>32111214.079999998</v>
      </c>
      <c r="R557" s="40">
        <v>32111214.079999998</v>
      </c>
      <c r="S557" s="31" t="s">
        <v>221</v>
      </c>
      <c r="T557" s="31" t="s">
        <v>221</v>
      </c>
      <c r="U557" s="30" t="s">
        <v>1264</v>
      </c>
      <c r="V557" s="30" t="s">
        <v>1265</v>
      </c>
      <c r="W557" s="30" t="s">
        <v>1278</v>
      </c>
      <c r="X557" s="30" t="s">
        <v>229</v>
      </c>
      <c r="Y557" s="30" t="s">
        <v>230</v>
      </c>
      <c r="Z557" s="30" t="s">
        <v>863</v>
      </c>
      <c r="AA557" s="41">
        <v>32111214.079999998</v>
      </c>
      <c r="AB557" s="41">
        <v>0</v>
      </c>
      <c r="AC557" s="41">
        <v>0</v>
      </c>
      <c r="AD557" s="41">
        <v>2919201.28</v>
      </c>
      <c r="AE557" s="41">
        <v>0</v>
      </c>
      <c r="AF557" s="41">
        <v>2919201.28</v>
      </c>
      <c r="AG557" s="41">
        <v>0</v>
      </c>
      <c r="AH557" s="41">
        <v>2919201.28</v>
      </c>
      <c r="AI557" s="41">
        <v>0</v>
      </c>
      <c r="AJ557" s="41">
        <v>2919201.28</v>
      </c>
      <c r="AK557" s="41">
        <v>0</v>
      </c>
      <c r="AL557" s="41">
        <v>2919201.28</v>
      </c>
      <c r="AM557" s="41">
        <v>0</v>
      </c>
      <c r="AN557" s="41">
        <v>2919201.28</v>
      </c>
      <c r="AO557" s="41">
        <v>0</v>
      </c>
      <c r="AP557" s="41">
        <v>2919201.28</v>
      </c>
      <c r="AQ557" s="41">
        <v>0</v>
      </c>
      <c r="AR557" s="41">
        <v>2919201.28</v>
      </c>
      <c r="AS557" s="41">
        <v>0</v>
      </c>
      <c r="AT557" s="41">
        <v>2919201.28</v>
      </c>
      <c r="AU557" s="41">
        <v>0</v>
      </c>
      <c r="AV557" s="41">
        <v>2919201.28</v>
      </c>
      <c r="AW557" s="41">
        <v>0</v>
      </c>
      <c r="AX557" s="41">
        <v>2919201.28</v>
      </c>
      <c r="AY557" s="2">
        <v>0</v>
      </c>
      <c r="AZ557" s="12" t="str">
        <f t="shared" si="60"/>
        <v>OK</v>
      </c>
      <c r="BA557" s="12" t="str">
        <f t="shared" si="61"/>
        <v>OK</v>
      </c>
      <c r="BB557" s="6">
        <f t="shared" si="62"/>
        <v>0</v>
      </c>
      <c r="BC557" s="13">
        <f t="shared" si="63"/>
        <v>32111214.079999998</v>
      </c>
      <c r="BD557" s="13">
        <f t="shared" si="64"/>
        <v>32111214.080000006</v>
      </c>
      <c r="BE557" s="6">
        <f t="shared" si="65"/>
        <v>0</v>
      </c>
      <c r="BF557" s="6">
        <f t="shared" si="66"/>
        <v>0</v>
      </c>
    </row>
    <row r="558" spans="2:58" ht="128.25" x14ac:dyDescent="0.25">
      <c r="B558" s="29" t="s">
        <v>1290</v>
      </c>
      <c r="C558" s="29" t="s">
        <v>710</v>
      </c>
      <c r="D558" s="29" t="s">
        <v>4</v>
      </c>
      <c r="E558" s="30" t="s">
        <v>219</v>
      </c>
      <c r="F558" s="30" t="s">
        <v>220</v>
      </c>
      <c r="G558" s="30" t="s">
        <v>5</v>
      </c>
      <c r="H558" s="30">
        <v>80111604</v>
      </c>
      <c r="I558" s="30" t="s">
        <v>6268</v>
      </c>
      <c r="J558" s="30" t="s">
        <v>221</v>
      </c>
      <c r="K558" s="30" t="s">
        <v>1284</v>
      </c>
      <c r="L558" s="31" t="s">
        <v>155</v>
      </c>
      <c r="M558" s="31" t="s">
        <v>712</v>
      </c>
      <c r="N558" s="31">
        <v>9</v>
      </c>
      <c r="O558" s="31" t="s">
        <v>223</v>
      </c>
      <c r="P558" s="31" t="s">
        <v>224</v>
      </c>
      <c r="Q558" s="40">
        <v>26272811.52</v>
      </c>
      <c r="R558" s="40">
        <v>26272811.52</v>
      </c>
      <c r="S558" s="31" t="s">
        <v>221</v>
      </c>
      <c r="T558" s="31" t="s">
        <v>221</v>
      </c>
      <c r="U558" s="30" t="s">
        <v>1264</v>
      </c>
      <c r="V558" s="30" t="s">
        <v>1265</v>
      </c>
      <c r="W558" s="30" t="s">
        <v>1266</v>
      </c>
      <c r="X558" s="30" t="s">
        <v>229</v>
      </c>
      <c r="Y558" s="30" t="s">
        <v>230</v>
      </c>
      <c r="Z558" s="30" t="s">
        <v>863</v>
      </c>
      <c r="AA558" s="41">
        <v>0</v>
      </c>
      <c r="AB558" s="41">
        <v>0</v>
      </c>
      <c r="AC558" s="41">
        <v>0</v>
      </c>
      <c r="AD558" s="41">
        <v>0</v>
      </c>
      <c r="AE558" s="41">
        <v>26272811.52</v>
      </c>
      <c r="AF558" s="41">
        <v>0</v>
      </c>
      <c r="AG558" s="41">
        <v>0</v>
      </c>
      <c r="AH558" s="41">
        <v>2919201.28</v>
      </c>
      <c r="AI558" s="41">
        <v>0</v>
      </c>
      <c r="AJ558" s="41">
        <v>2919201.28</v>
      </c>
      <c r="AK558" s="41">
        <v>0</v>
      </c>
      <c r="AL558" s="41">
        <v>2919201.28</v>
      </c>
      <c r="AM558" s="41">
        <v>0</v>
      </c>
      <c r="AN558" s="41">
        <v>2919201.28</v>
      </c>
      <c r="AO558" s="41">
        <v>0</v>
      </c>
      <c r="AP558" s="41">
        <v>2919201.28</v>
      </c>
      <c r="AQ558" s="41">
        <v>0</v>
      </c>
      <c r="AR558" s="41">
        <v>2919201.28</v>
      </c>
      <c r="AS558" s="41">
        <v>0</v>
      </c>
      <c r="AT558" s="41">
        <v>2919201.28</v>
      </c>
      <c r="AU558" s="41">
        <v>0</v>
      </c>
      <c r="AV558" s="41">
        <v>2919201.28</v>
      </c>
      <c r="AW558" s="41">
        <v>0</v>
      </c>
      <c r="AX558" s="41">
        <v>2919201.28</v>
      </c>
      <c r="AY558" s="2">
        <v>0</v>
      </c>
      <c r="AZ558" s="12" t="str">
        <f t="shared" si="60"/>
        <v>OK</v>
      </c>
      <c r="BA558" s="12" t="str">
        <f t="shared" si="61"/>
        <v>OK</v>
      </c>
      <c r="BB558" s="6">
        <f t="shared" si="62"/>
        <v>0</v>
      </c>
      <c r="BC558" s="13">
        <f t="shared" si="63"/>
        <v>26272811.52</v>
      </c>
      <c r="BD558" s="13">
        <f t="shared" si="64"/>
        <v>26272811.520000003</v>
      </c>
      <c r="BE558" s="6">
        <f t="shared" si="65"/>
        <v>0</v>
      </c>
      <c r="BF558" s="6">
        <f t="shared" si="66"/>
        <v>0</v>
      </c>
    </row>
    <row r="559" spans="2:58" ht="128.25" x14ac:dyDescent="0.25">
      <c r="B559" s="29" t="s">
        <v>1291</v>
      </c>
      <c r="C559" s="29" t="s">
        <v>710</v>
      </c>
      <c r="D559" s="29" t="s">
        <v>4</v>
      </c>
      <c r="E559" s="30" t="s">
        <v>219</v>
      </c>
      <c r="F559" s="30" t="s">
        <v>220</v>
      </c>
      <c r="G559" s="30" t="s">
        <v>5</v>
      </c>
      <c r="H559" s="30">
        <v>80111604</v>
      </c>
      <c r="I559" s="30" t="s">
        <v>6268</v>
      </c>
      <c r="J559" s="30" t="s">
        <v>221</v>
      </c>
      <c r="K559" s="30" t="s">
        <v>1284</v>
      </c>
      <c r="L559" s="31" t="s">
        <v>159</v>
      </c>
      <c r="M559" s="31" t="s">
        <v>159</v>
      </c>
      <c r="N559" s="31">
        <v>5</v>
      </c>
      <c r="O559" s="31" t="s">
        <v>223</v>
      </c>
      <c r="P559" s="31" t="s">
        <v>224</v>
      </c>
      <c r="Q559" s="40">
        <v>14596006.399999999</v>
      </c>
      <c r="R559" s="40">
        <v>14596006.399999999</v>
      </c>
      <c r="S559" s="31" t="s">
        <v>221</v>
      </c>
      <c r="T559" s="31" t="s">
        <v>221</v>
      </c>
      <c r="U559" s="30" t="s">
        <v>1264</v>
      </c>
      <c r="V559" s="30" t="s">
        <v>1265</v>
      </c>
      <c r="W559" s="30" t="s">
        <v>1266</v>
      </c>
      <c r="X559" s="30" t="s">
        <v>229</v>
      </c>
      <c r="Y559" s="30" t="s">
        <v>230</v>
      </c>
      <c r="Z559" s="30" t="s">
        <v>863</v>
      </c>
      <c r="AA559" s="41">
        <v>0</v>
      </c>
      <c r="AB559" s="41">
        <v>0</v>
      </c>
      <c r="AC559" s="41">
        <v>0</v>
      </c>
      <c r="AD559" s="41">
        <v>0</v>
      </c>
      <c r="AE559" s="41">
        <v>0</v>
      </c>
      <c r="AF559" s="41">
        <v>0</v>
      </c>
      <c r="AG559" s="41">
        <v>0</v>
      </c>
      <c r="AH559" s="41">
        <v>0</v>
      </c>
      <c r="AI559" s="41">
        <v>0</v>
      </c>
      <c r="AJ559" s="41">
        <v>0</v>
      </c>
      <c r="AK559" s="41">
        <v>0</v>
      </c>
      <c r="AL559" s="41">
        <v>0</v>
      </c>
      <c r="AM559" s="41">
        <v>14596006.399999999</v>
      </c>
      <c r="AN559" s="41">
        <v>0</v>
      </c>
      <c r="AO559" s="41">
        <v>0</v>
      </c>
      <c r="AP559" s="41">
        <v>2919201.28</v>
      </c>
      <c r="AQ559" s="41">
        <v>0</v>
      </c>
      <c r="AR559" s="41">
        <v>2919201.28</v>
      </c>
      <c r="AS559" s="41">
        <v>0</v>
      </c>
      <c r="AT559" s="41">
        <v>2919201.28</v>
      </c>
      <c r="AU559" s="41">
        <v>0</v>
      </c>
      <c r="AV559" s="41">
        <v>2919201.28</v>
      </c>
      <c r="AW559" s="41">
        <v>0</v>
      </c>
      <c r="AX559" s="41">
        <v>2919201.28</v>
      </c>
      <c r="AY559" s="2">
        <v>0</v>
      </c>
      <c r="AZ559" s="12" t="str">
        <f t="shared" si="60"/>
        <v>OK</v>
      </c>
      <c r="BA559" s="12" t="str">
        <f t="shared" si="61"/>
        <v>OK</v>
      </c>
      <c r="BB559" s="6">
        <f t="shared" si="62"/>
        <v>0</v>
      </c>
      <c r="BC559" s="13">
        <f t="shared" si="63"/>
        <v>14596006.399999999</v>
      </c>
      <c r="BD559" s="13">
        <f t="shared" si="64"/>
        <v>14596006.399999999</v>
      </c>
      <c r="BE559" s="6">
        <f t="shared" si="65"/>
        <v>0</v>
      </c>
      <c r="BF559" s="6">
        <f t="shared" si="66"/>
        <v>0</v>
      </c>
    </row>
    <row r="560" spans="2:58" ht="128.25" x14ac:dyDescent="0.25">
      <c r="B560" s="29" t="s">
        <v>1292</v>
      </c>
      <c r="C560" s="29" t="s">
        <v>710</v>
      </c>
      <c r="D560" s="29" t="s">
        <v>4</v>
      </c>
      <c r="E560" s="30" t="s">
        <v>219</v>
      </c>
      <c r="F560" s="30" t="s">
        <v>220</v>
      </c>
      <c r="G560" s="30" t="s">
        <v>5</v>
      </c>
      <c r="H560" s="30">
        <v>80111604</v>
      </c>
      <c r="I560" s="30" t="s">
        <v>6268</v>
      </c>
      <c r="J560" s="30" t="s">
        <v>221</v>
      </c>
      <c r="K560" s="30" t="s">
        <v>1284</v>
      </c>
      <c r="L560" s="31" t="s">
        <v>153</v>
      </c>
      <c r="M560" s="31" t="s">
        <v>153</v>
      </c>
      <c r="N560" s="31">
        <v>12</v>
      </c>
      <c r="O560" s="31" t="s">
        <v>223</v>
      </c>
      <c r="P560" s="31" t="s">
        <v>224</v>
      </c>
      <c r="Q560" s="40">
        <v>32111214.079999998</v>
      </c>
      <c r="R560" s="40">
        <v>32111214.079999998</v>
      </c>
      <c r="S560" s="31" t="s">
        <v>221</v>
      </c>
      <c r="T560" s="31" t="s">
        <v>221</v>
      </c>
      <c r="U560" s="30" t="s">
        <v>1264</v>
      </c>
      <c r="V560" s="30" t="s">
        <v>1265</v>
      </c>
      <c r="W560" s="30" t="s">
        <v>1266</v>
      </c>
      <c r="X560" s="30" t="s">
        <v>229</v>
      </c>
      <c r="Y560" s="30" t="s">
        <v>230</v>
      </c>
      <c r="Z560" s="30" t="s">
        <v>863</v>
      </c>
      <c r="AA560" s="41">
        <v>32111214.079999998</v>
      </c>
      <c r="AB560" s="41">
        <v>0</v>
      </c>
      <c r="AC560" s="41">
        <v>0</v>
      </c>
      <c r="AD560" s="41">
        <v>2919201.28</v>
      </c>
      <c r="AE560" s="41">
        <v>0</v>
      </c>
      <c r="AF560" s="41">
        <v>2919201.28</v>
      </c>
      <c r="AG560" s="41">
        <v>0</v>
      </c>
      <c r="AH560" s="41">
        <v>2919201.28</v>
      </c>
      <c r="AI560" s="41">
        <v>0</v>
      </c>
      <c r="AJ560" s="41">
        <v>2919201.28</v>
      </c>
      <c r="AK560" s="41">
        <v>0</v>
      </c>
      <c r="AL560" s="41">
        <v>2919201.28</v>
      </c>
      <c r="AM560" s="41">
        <v>0</v>
      </c>
      <c r="AN560" s="41">
        <v>2919201.28</v>
      </c>
      <c r="AO560" s="41">
        <v>0</v>
      </c>
      <c r="AP560" s="41">
        <v>2919201.28</v>
      </c>
      <c r="AQ560" s="41">
        <v>0</v>
      </c>
      <c r="AR560" s="41">
        <v>2919201.28</v>
      </c>
      <c r="AS560" s="41">
        <v>0</v>
      </c>
      <c r="AT560" s="41">
        <v>2919201.28</v>
      </c>
      <c r="AU560" s="41">
        <v>0</v>
      </c>
      <c r="AV560" s="41">
        <v>2919201.28</v>
      </c>
      <c r="AW560" s="41">
        <v>0</v>
      </c>
      <c r="AX560" s="41">
        <v>2919201.28</v>
      </c>
      <c r="AY560" s="2">
        <v>0</v>
      </c>
      <c r="AZ560" s="12" t="str">
        <f t="shared" si="60"/>
        <v>OK</v>
      </c>
      <c r="BA560" s="12" t="str">
        <f t="shared" si="61"/>
        <v>OK</v>
      </c>
      <c r="BB560" s="6">
        <f t="shared" si="62"/>
        <v>0</v>
      </c>
      <c r="BC560" s="13">
        <f t="shared" si="63"/>
        <v>32111214.079999998</v>
      </c>
      <c r="BD560" s="13">
        <f t="shared" si="64"/>
        <v>32111214.080000006</v>
      </c>
      <c r="BE560" s="6">
        <f t="shared" si="65"/>
        <v>0</v>
      </c>
      <c r="BF560" s="6">
        <f t="shared" si="66"/>
        <v>0</v>
      </c>
    </row>
    <row r="561" spans="2:58" ht="128.25" x14ac:dyDescent="0.25">
      <c r="B561" s="29" t="s">
        <v>1293</v>
      </c>
      <c r="C561" s="29" t="s">
        <v>710</v>
      </c>
      <c r="D561" s="29" t="s">
        <v>4</v>
      </c>
      <c r="E561" s="30" t="s">
        <v>219</v>
      </c>
      <c r="F561" s="30" t="s">
        <v>220</v>
      </c>
      <c r="G561" s="30" t="s">
        <v>5</v>
      </c>
      <c r="H561" s="30">
        <v>80111604</v>
      </c>
      <c r="I561" s="30" t="s">
        <v>6268</v>
      </c>
      <c r="J561" s="30" t="s">
        <v>221</v>
      </c>
      <c r="K561" s="30" t="s">
        <v>1284</v>
      </c>
      <c r="L561" s="31" t="s">
        <v>155</v>
      </c>
      <c r="M561" s="31" t="s">
        <v>712</v>
      </c>
      <c r="N561" s="31">
        <v>9</v>
      </c>
      <c r="O561" s="31" t="s">
        <v>223</v>
      </c>
      <c r="P561" s="31" t="s">
        <v>224</v>
      </c>
      <c r="Q561" s="40">
        <v>26272811.52</v>
      </c>
      <c r="R561" s="40">
        <v>26272811.52</v>
      </c>
      <c r="S561" s="31" t="s">
        <v>221</v>
      </c>
      <c r="T561" s="31" t="s">
        <v>221</v>
      </c>
      <c r="U561" s="30" t="s">
        <v>1264</v>
      </c>
      <c r="V561" s="30" t="s">
        <v>1265</v>
      </c>
      <c r="W561" s="30" t="s">
        <v>1266</v>
      </c>
      <c r="X561" s="30" t="s">
        <v>229</v>
      </c>
      <c r="Y561" s="30" t="s">
        <v>230</v>
      </c>
      <c r="Z561" s="30" t="s">
        <v>863</v>
      </c>
      <c r="AA561" s="41">
        <v>0</v>
      </c>
      <c r="AB561" s="41">
        <v>0</v>
      </c>
      <c r="AC561" s="41">
        <v>0</v>
      </c>
      <c r="AD561" s="41">
        <v>0</v>
      </c>
      <c r="AE561" s="41">
        <v>26272811.52</v>
      </c>
      <c r="AF561" s="41">
        <v>0</v>
      </c>
      <c r="AG561" s="41">
        <v>0</v>
      </c>
      <c r="AH561" s="41">
        <v>2919201.28</v>
      </c>
      <c r="AI561" s="41">
        <v>0</v>
      </c>
      <c r="AJ561" s="41">
        <v>2919201.28</v>
      </c>
      <c r="AK561" s="41">
        <v>0</v>
      </c>
      <c r="AL561" s="41">
        <v>2919201.28</v>
      </c>
      <c r="AM561" s="41">
        <v>0</v>
      </c>
      <c r="AN561" s="41">
        <v>2919201.28</v>
      </c>
      <c r="AO561" s="41">
        <v>0</v>
      </c>
      <c r="AP561" s="41">
        <v>2919201.28</v>
      </c>
      <c r="AQ561" s="41">
        <v>0</v>
      </c>
      <c r="AR561" s="41">
        <v>2919201.28</v>
      </c>
      <c r="AS561" s="41">
        <v>0</v>
      </c>
      <c r="AT561" s="41">
        <v>2919201.28</v>
      </c>
      <c r="AU561" s="41">
        <v>0</v>
      </c>
      <c r="AV561" s="41">
        <v>2919201.28</v>
      </c>
      <c r="AW561" s="41">
        <v>0</v>
      </c>
      <c r="AX561" s="41">
        <v>2919201.28</v>
      </c>
      <c r="AY561" s="2">
        <v>0</v>
      </c>
      <c r="AZ561" s="12" t="str">
        <f t="shared" si="60"/>
        <v>OK</v>
      </c>
      <c r="BA561" s="12" t="str">
        <f t="shared" si="61"/>
        <v>OK</v>
      </c>
      <c r="BB561" s="6">
        <f t="shared" si="62"/>
        <v>0</v>
      </c>
      <c r="BC561" s="13">
        <f t="shared" si="63"/>
        <v>26272811.52</v>
      </c>
      <c r="BD561" s="13">
        <f t="shared" si="64"/>
        <v>26272811.520000003</v>
      </c>
      <c r="BE561" s="6">
        <f t="shared" si="65"/>
        <v>0</v>
      </c>
      <c r="BF561" s="6">
        <f t="shared" si="66"/>
        <v>0</v>
      </c>
    </row>
    <row r="562" spans="2:58" ht="99.75" x14ac:dyDescent="0.25">
      <c r="B562" s="29" t="s">
        <v>1294</v>
      </c>
      <c r="C562" s="29" t="s">
        <v>710</v>
      </c>
      <c r="D562" s="29" t="s">
        <v>4</v>
      </c>
      <c r="E562" s="30" t="s">
        <v>219</v>
      </c>
      <c r="F562" s="30" t="s">
        <v>220</v>
      </c>
      <c r="G562" s="30" t="s">
        <v>5</v>
      </c>
      <c r="H562" s="30">
        <v>80111604</v>
      </c>
      <c r="I562" s="30" t="s">
        <v>6268</v>
      </c>
      <c r="J562" s="30" t="s">
        <v>221</v>
      </c>
      <c r="K562" s="30" t="s">
        <v>1288</v>
      </c>
      <c r="L562" s="31" t="s">
        <v>153</v>
      </c>
      <c r="M562" s="31" t="s">
        <v>153</v>
      </c>
      <c r="N562" s="31">
        <v>12</v>
      </c>
      <c r="O562" s="31" t="s">
        <v>223</v>
      </c>
      <c r="P562" s="31" t="s">
        <v>224</v>
      </c>
      <c r="Q562" s="40">
        <v>32111214.079999998</v>
      </c>
      <c r="R562" s="40">
        <v>32111214.079999998</v>
      </c>
      <c r="S562" s="31" t="s">
        <v>221</v>
      </c>
      <c r="T562" s="31" t="s">
        <v>221</v>
      </c>
      <c r="U562" s="30" t="s">
        <v>1264</v>
      </c>
      <c r="V562" s="30" t="s">
        <v>1265</v>
      </c>
      <c r="W562" s="30" t="s">
        <v>1278</v>
      </c>
      <c r="X562" s="30" t="s">
        <v>229</v>
      </c>
      <c r="Y562" s="30" t="s">
        <v>230</v>
      </c>
      <c r="Z562" s="30" t="s">
        <v>863</v>
      </c>
      <c r="AA562" s="41">
        <v>32111214.079999998</v>
      </c>
      <c r="AB562" s="41">
        <v>0</v>
      </c>
      <c r="AC562" s="41">
        <v>0</v>
      </c>
      <c r="AD562" s="41">
        <v>2919201.28</v>
      </c>
      <c r="AE562" s="41">
        <v>0</v>
      </c>
      <c r="AF562" s="41">
        <v>2919201.28</v>
      </c>
      <c r="AG562" s="41">
        <v>0</v>
      </c>
      <c r="AH562" s="41">
        <v>2919201.28</v>
      </c>
      <c r="AI562" s="41">
        <v>0</v>
      </c>
      <c r="AJ562" s="41">
        <v>2919201.28</v>
      </c>
      <c r="AK562" s="41">
        <v>0</v>
      </c>
      <c r="AL562" s="41">
        <v>2919201.28</v>
      </c>
      <c r="AM562" s="41">
        <v>0</v>
      </c>
      <c r="AN562" s="41">
        <v>2919201.28</v>
      </c>
      <c r="AO562" s="41">
        <v>0</v>
      </c>
      <c r="AP562" s="41">
        <v>2919201.28</v>
      </c>
      <c r="AQ562" s="41">
        <v>0</v>
      </c>
      <c r="AR562" s="41">
        <v>2919201.28</v>
      </c>
      <c r="AS562" s="41">
        <v>0</v>
      </c>
      <c r="AT562" s="41">
        <v>2919201.28</v>
      </c>
      <c r="AU562" s="41">
        <v>0</v>
      </c>
      <c r="AV562" s="41">
        <v>2919201.28</v>
      </c>
      <c r="AW562" s="41">
        <v>0</v>
      </c>
      <c r="AX562" s="41">
        <v>2919201.28</v>
      </c>
      <c r="AY562" s="2">
        <v>0</v>
      </c>
      <c r="AZ562" s="12" t="str">
        <f t="shared" si="60"/>
        <v>OK</v>
      </c>
      <c r="BA562" s="12" t="str">
        <f t="shared" si="61"/>
        <v>OK</v>
      </c>
      <c r="BB562" s="6">
        <f t="shared" si="62"/>
        <v>0</v>
      </c>
      <c r="BC562" s="13">
        <f t="shared" si="63"/>
        <v>32111214.079999998</v>
      </c>
      <c r="BD562" s="13">
        <f t="shared" si="64"/>
        <v>32111214.080000006</v>
      </c>
      <c r="BE562" s="6">
        <f t="shared" si="65"/>
        <v>0</v>
      </c>
      <c r="BF562" s="6">
        <f t="shared" si="66"/>
        <v>0</v>
      </c>
    </row>
    <row r="563" spans="2:58" ht="99.75" x14ac:dyDescent="0.25">
      <c r="B563" s="29" t="s">
        <v>1295</v>
      </c>
      <c r="C563" s="29" t="s">
        <v>710</v>
      </c>
      <c r="D563" s="29" t="s">
        <v>4</v>
      </c>
      <c r="E563" s="30" t="s">
        <v>219</v>
      </c>
      <c r="F563" s="30" t="s">
        <v>220</v>
      </c>
      <c r="G563" s="30" t="s">
        <v>5</v>
      </c>
      <c r="H563" s="30">
        <v>80111604</v>
      </c>
      <c r="I563" s="30" t="s">
        <v>6268</v>
      </c>
      <c r="J563" s="30" t="s">
        <v>221</v>
      </c>
      <c r="K563" s="30" t="s">
        <v>1288</v>
      </c>
      <c r="L563" s="31" t="s">
        <v>153</v>
      </c>
      <c r="M563" s="31" t="s">
        <v>153</v>
      </c>
      <c r="N563" s="31">
        <v>12</v>
      </c>
      <c r="O563" s="31" t="s">
        <v>223</v>
      </c>
      <c r="P563" s="31" t="s">
        <v>224</v>
      </c>
      <c r="Q563" s="40">
        <v>32111214.079999998</v>
      </c>
      <c r="R563" s="40">
        <v>32111214.079999998</v>
      </c>
      <c r="S563" s="31" t="s">
        <v>221</v>
      </c>
      <c r="T563" s="31" t="s">
        <v>221</v>
      </c>
      <c r="U563" s="30" t="s">
        <v>1264</v>
      </c>
      <c r="V563" s="30" t="s">
        <v>1265</v>
      </c>
      <c r="W563" s="30" t="s">
        <v>1278</v>
      </c>
      <c r="X563" s="30" t="s">
        <v>229</v>
      </c>
      <c r="Y563" s="30" t="s">
        <v>230</v>
      </c>
      <c r="Z563" s="30" t="s">
        <v>863</v>
      </c>
      <c r="AA563" s="41">
        <v>32111214.079999998</v>
      </c>
      <c r="AB563" s="41">
        <v>0</v>
      </c>
      <c r="AC563" s="41">
        <v>0</v>
      </c>
      <c r="AD563" s="41">
        <v>2919201.28</v>
      </c>
      <c r="AE563" s="41">
        <v>0</v>
      </c>
      <c r="AF563" s="41">
        <v>2919201.28</v>
      </c>
      <c r="AG563" s="41">
        <v>0</v>
      </c>
      <c r="AH563" s="41">
        <v>2919201.28</v>
      </c>
      <c r="AI563" s="41">
        <v>0</v>
      </c>
      <c r="AJ563" s="41">
        <v>2919201.28</v>
      </c>
      <c r="AK563" s="41">
        <v>0</v>
      </c>
      <c r="AL563" s="41">
        <v>2919201.28</v>
      </c>
      <c r="AM563" s="41">
        <v>0</v>
      </c>
      <c r="AN563" s="41">
        <v>2919201.28</v>
      </c>
      <c r="AO563" s="41">
        <v>0</v>
      </c>
      <c r="AP563" s="41">
        <v>2919201.28</v>
      </c>
      <c r="AQ563" s="41">
        <v>0</v>
      </c>
      <c r="AR563" s="41">
        <v>2919201.28</v>
      </c>
      <c r="AS563" s="41">
        <v>0</v>
      </c>
      <c r="AT563" s="41">
        <v>2919201.28</v>
      </c>
      <c r="AU563" s="41">
        <v>0</v>
      </c>
      <c r="AV563" s="41">
        <v>2919201.28</v>
      </c>
      <c r="AW563" s="41">
        <v>0</v>
      </c>
      <c r="AX563" s="41">
        <v>2919201.28</v>
      </c>
      <c r="AY563" s="2">
        <v>0</v>
      </c>
      <c r="AZ563" s="12" t="str">
        <f t="shared" si="60"/>
        <v>OK</v>
      </c>
      <c r="BA563" s="12" t="str">
        <f t="shared" si="61"/>
        <v>OK</v>
      </c>
      <c r="BB563" s="6">
        <f t="shared" si="62"/>
        <v>0</v>
      </c>
      <c r="BC563" s="13">
        <f t="shared" si="63"/>
        <v>32111214.079999998</v>
      </c>
      <c r="BD563" s="13">
        <f t="shared" si="64"/>
        <v>32111214.080000006</v>
      </c>
      <c r="BE563" s="6">
        <f t="shared" si="65"/>
        <v>0</v>
      </c>
      <c r="BF563" s="6">
        <f t="shared" si="66"/>
        <v>0</v>
      </c>
    </row>
    <row r="564" spans="2:58" ht="99.75" x14ac:dyDescent="0.25">
      <c r="B564" s="29" t="s">
        <v>1296</v>
      </c>
      <c r="C564" s="29" t="s">
        <v>710</v>
      </c>
      <c r="D564" s="29" t="s">
        <v>4</v>
      </c>
      <c r="E564" s="30" t="s">
        <v>219</v>
      </c>
      <c r="F564" s="30" t="s">
        <v>220</v>
      </c>
      <c r="G564" s="30" t="s">
        <v>5</v>
      </c>
      <c r="H564" s="30">
        <v>80111604</v>
      </c>
      <c r="I564" s="30" t="s">
        <v>6268</v>
      </c>
      <c r="J564" s="30" t="s">
        <v>221</v>
      </c>
      <c r="K564" s="30" t="s">
        <v>1288</v>
      </c>
      <c r="L564" s="31" t="s">
        <v>153</v>
      </c>
      <c r="M564" s="31" t="s">
        <v>153</v>
      </c>
      <c r="N564" s="31">
        <v>12</v>
      </c>
      <c r="O564" s="31" t="s">
        <v>223</v>
      </c>
      <c r="P564" s="31" t="s">
        <v>224</v>
      </c>
      <c r="Q564" s="40">
        <v>32111214.079999998</v>
      </c>
      <c r="R564" s="40">
        <v>32111214.079999998</v>
      </c>
      <c r="S564" s="31" t="s">
        <v>221</v>
      </c>
      <c r="T564" s="31" t="s">
        <v>221</v>
      </c>
      <c r="U564" s="30" t="s">
        <v>1264</v>
      </c>
      <c r="V564" s="30" t="s">
        <v>1265</v>
      </c>
      <c r="W564" s="30" t="s">
        <v>1278</v>
      </c>
      <c r="X564" s="30" t="s">
        <v>229</v>
      </c>
      <c r="Y564" s="30" t="s">
        <v>230</v>
      </c>
      <c r="Z564" s="30" t="s">
        <v>863</v>
      </c>
      <c r="AA564" s="41">
        <v>32111214.079999998</v>
      </c>
      <c r="AB564" s="41">
        <v>0</v>
      </c>
      <c r="AC564" s="41">
        <v>0</v>
      </c>
      <c r="AD564" s="41">
        <v>2919201.28</v>
      </c>
      <c r="AE564" s="41">
        <v>0</v>
      </c>
      <c r="AF564" s="41">
        <v>2919201.28</v>
      </c>
      <c r="AG564" s="41">
        <v>0</v>
      </c>
      <c r="AH564" s="41">
        <v>2919201.28</v>
      </c>
      <c r="AI564" s="41">
        <v>0</v>
      </c>
      <c r="AJ564" s="41">
        <v>2919201.28</v>
      </c>
      <c r="AK564" s="41">
        <v>0</v>
      </c>
      <c r="AL564" s="41">
        <v>2919201.28</v>
      </c>
      <c r="AM564" s="41">
        <v>0</v>
      </c>
      <c r="AN564" s="41">
        <v>2919201.28</v>
      </c>
      <c r="AO564" s="41">
        <v>0</v>
      </c>
      <c r="AP564" s="41">
        <v>2919201.28</v>
      </c>
      <c r="AQ564" s="41">
        <v>0</v>
      </c>
      <c r="AR564" s="41">
        <v>2919201.28</v>
      </c>
      <c r="AS564" s="41">
        <v>0</v>
      </c>
      <c r="AT564" s="41">
        <v>2919201.28</v>
      </c>
      <c r="AU564" s="41">
        <v>0</v>
      </c>
      <c r="AV564" s="41">
        <v>2919201.28</v>
      </c>
      <c r="AW564" s="41">
        <v>0</v>
      </c>
      <c r="AX564" s="41">
        <v>2919201.28</v>
      </c>
      <c r="AY564" s="2">
        <v>0</v>
      </c>
      <c r="AZ564" s="12" t="str">
        <f t="shared" si="60"/>
        <v>OK</v>
      </c>
      <c r="BA564" s="12" t="str">
        <f t="shared" si="61"/>
        <v>OK</v>
      </c>
      <c r="BB564" s="6">
        <f t="shared" si="62"/>
        <v>0</v>
      </c>
      <c r="BC564" s="13">
        <f t="shared" si="63"/>
        <v>32111214.079999998</v>
      </c>
      <c r="BD564" s="13">
        <f t="shared" si="64"/>
        <v>32111214.080000006</v>
      </c>
      <c r="BE564" s="6">
        <f t="shared" si="65"/>
        <v>0</v>
      </c>
      <c r="BF564" s="6">
        <f t="shared" si="66"/>
        <v>0</v>
      </c>
    </row>
    <row r="565" spans="2:58" ht="99.75" x14ac:dyDescent="0.25">
      <c r="B565" s="29" t="s">
        <v>1297</v>
      </c>
      <c r="C565" s="29" t="s">
        <v>710</v>
      </c>
      <c r="D565" s="29" t="s">
        <v>4</v>
      </c>
      <c r="E565" s="30" t="s">
        <v>219</v>
      </c>
      <c r="F565" s="30" t="s">
        <v>220</v>
      </c>
      <c r="G565" s="30" t="s">
        <v>5</v>
      </c>
      <c r="H565" s="30">
        <v>80111604</v>
      </c>
      <c r="I565" s="30" t="s">
        <v>6268</v>
      </c>
      <c r="J565" s="30" t="s">
        <v>221</v>
      </c>
      <c r="K565" s="30" t="s">
        <v>1288</v>
      </c>
      <c r="L565" s="31" t="s">
        <v>153</v>
      </c>
      <c r="M565" s="31" t="s">
        <v>153</v>
      </c>
      <c r="N565" s="31">
        <v>12</v>
      </c>
      <c r="O565" s="31" t="s">
        <v>223</v>
      </c>
      <c r="P565" s="31" t="s">
        <v>224</v>
      </c>
      <c r="Q565" s="40">
        <v>32111214.079999998</v>
      </c>
      <c r="R565" s="40">
        <v>32111214.079999998</v>
      </c>
      <c r="S565" s="31" t="s">
        <v>221</v>
      </c>
      <c r="T565" s="31" t="s">
        <v>221</v>
      </c>
      <c r="U565" s="30" t="s">
        <v>1264</v>
      </c>
      <c r="V565" s="30" t="s">
        <v>1265</v>
      </c>
      <c r="W565" s="30" t="s">
        <v>1278</v>
      </c>
      <c r="X565" s="30" t="s">
        <v>229</v>
      </c>
      <c r="Y565" s="30" t="s">
        <v>230</v>
      </c>
      <c r="Z565" s="30" t="s">
        <v>863</v>
      </c>
      <c r="AA565" s="41">
        <v>32111214.079999998</v>
      </c>
      <c r="AB565" s="41">
        <v>0</v>
      </c>
      <c r="AC565" s="41">
        <v>0</v>
      </c>
      <c r="AD565" s="41">
        <v>2919201.28</v>
      </c>
      <c r="AE565" s="41">
        <v>0</v>
      </c>
      <c r="AF565" s="41">
        <v>2919201.28</v>
      </c>
      <c r="AG565" s="41">
        <v>0</v>
      </c>
      <c r="AH565" s="41">
        <v>2919201.28</v>
      </c>
      <c r="AI565" s="41">
        <v>0</v>
      </c>
      <c r="AJ565" s="41">
        <v>2919201.28</v>
      </c>
      <c r="AK565" s="41">
        <v>0</v>
      </c>
      <c r="AL565" s="41">
        <v>2919201.28</v>
      </c>
      <c r="AM565" s="41">
        <v>0</v>
      </c>
      <c r="AN565" s="41">
        <v>2919201.28</v>
      </c>
      <c r="AO565" s="41">
        <v>0</v>
      </c>
      <c r="AP565" s="41">
        <v>2919201.28</v>
      </c>
      <c r="AQ565" s="41">
        <v>0</v>
      </c>
      <c r="AR565" s="41">
        <v>2919201.28</v>
      </c>
      <c r="AS565" s="41">
        <v>0</v>
      </c>
      <c r="AT565" s="41">
        <v>2919201.28</v>
      </c>
      <c r="AU565" s="41">
        <v>0</v>
      </c>
      <c r="AV565" s="41">
        <v>2919201.28</v>
      </c>
      <c r="AW565" s="41">
        <v>0</v>
      </c>
      <c r="AX565" s="41">
        <v>2919201.28</v>
      </c>
      <c r="AY565" s="2">
        <v>0</v>
      </c>
      <c r="AZ565" s="12" t="str">
        <f t="shared" si="60"/>
        <v>OK</v>
      </c>
      <c r="BA565" s="12" t="str">
        <f t="shared" si="61"/>
        <v>OK</v>
      </c>
      <c r="BB565" s="6">
        <f t="shared" si="62"/>
        <v>0</v>
      </c>
      <c r="BC565" s="13">
        <f t="shared" si="63"/>
        <v>32111214.079999998</v>
      </c>
      <c r="BD565" s="13">
        <f t="shared" si="64"/>
        <v>32111214.080000006</v>
      </c>
      <c r="BE565" s="6">
        <f t="shared" si="65"/>
        <v>0</v>
      </c>
      <c r="BF565" s="6">
        <f t="shared" si="66"/>
        <v>0</v>
      </c>
    </row>
    <row r="566" spans="2:58" ht="99.75" x14ac:dyDescent="0.25">
      <c r="B566" s="29" t="s">
        <v>1298</v>
      </c>
      <c r="C566" s="29" t="s">
        <v>710</v>
      </c>
      <c r="D566" s="29" t="s">
        <v>4</v>
      </c>
      <c r="E566" s="30" t="s">
        <v>219</v>
      </c>
      <c r="F566" s="30" t="s">
        <v>220</v>
      </c>
      <c r="G566" s="30" t="s">
        <v>5</v>
      </c>
      <c r="H566" s="30">
        <v>80111604</v>
      </c>
      <c r="I566" s="30" t="s">
        <v>6268</v>
      </c>
      <c r="J566" s="30" t="s">
        <v>221</v>
      </c>
      <c r="K566" s="30" t="s">
        <v>1299</v>
      </c>
      <c r="L566" s="31" t="s">
        <v>155</v>
      </c>
      <c r="M566" s="31" t="s">
        <v>712</v>
      </c>
      <c r="N566" s="31">
        <v>9</v>
      </c>
      <c r="O566" s="31" t="s">
        <v>223</v>
      </c>
      <c r="P566" s="31" t="s">
        <v>224</v>
      </c>
      <c r="Q566" s="40">
        <v>26272811.52</v>
      </c>
      <c r="R566" s="40">
        <v>26272811.52</v>
      </c>
      <c r="S566" s="31" t="s">
        <v>221</v>
      </c>
      <c r="T566" s="31" t="s">
        <v>221</v>
      </c>
      <c r="U566" s="30" t="s">
        <v>1264</v>
      </c>
      <c r="V566" s="30" t="s">
        <v>1265</v>
      </c>
      <c r="W566" s="30" t="s">
        <v>1266</v>
      </c>
      <c r="X566" s="30" t="s">
        <v>229</v>
      </c>
      <c r="Y566" s="30" t="s">
        <v>230</v>
      </c>
      <c r="Z566" s="30" t="s">
        <v>747</v>
      </c>
      <c r="AA566" s="41">
        <v>0</v>
      </c>
      <c r="AB566" s="41">
        <v>0</v>
      </c>
      <c r="AC566" s="41">
        <v>0</v>
      </c>
      <c r="AD566" s="41">
        <v>0</v>
      </c>
      <c r="AE566" s="41">
        <v>26272811.52</v>
      </c>
      <c r="AF566" s="41">
        <v>0</v>
      </c>
      <c r="AG566" s="41">
        <v>0</v>
      </c>
      <c r="AH566" s="41">
        <v>2919201.28</v>
      </c>
      <c r="AI566" s="41">
        <v>0</v>
      </c>
      <c r="AJ566" s="41">
        <v>2919201.28</v>
      </c>
      <c r="AK566" s="41">
        <v>0</v>
      </c>
      <c r="AL566" s="41">
        <v>2919201.28</v>
      </c>
      <c r="AM566" s="41">
        <v>0</v>
      </c>
      <c r="AN566" s="41">
        <v>2919201.28</v>
      </c>
      <c r="AO566" s="41">
        <v>0</v>
      </c>
      <c r="AP566" s="41">
        <v>2919201.28</v>
      </c>
      <c r="AQ566" s="41">
        <v>0</v>
      </c>
      <c r="AR566" s="41">
        <v>2919201.28</v>
      </c>
      <c r="AS566" s="41">
        <v>0</v>
      </c>
      <c r="AT566" s="41">
        <v>2919201.28</v>
      </c>
      <c r="AU566" s="41">
        <v>0</v>
      </c>
      <c r="AV566" s="41">
        <v>2919201.28</v>
      </c>
      <c r="AW566" s="41">
        <v>0</v>
      </c>
      <c r="AX566" s="41">
        <v>2919201.28</v>
      </c>
      <c r="AY566" s="2">
        <v>0</v>
      </c>
      <c r="AZ566" s="12" t="str">
        <f t="shared" si="60"/>
        <v>OK</v>
      </c>
      <c r="BA566" s="12" t="str">
        <f t="shared" si="61"/>
        <v>OK</v>
      </c>
      <c r="BB566" s="6">
        <f t="shared" si="62"/>
        <v>0</v>
      </c>
      <c r="BC566" s="13">
        <f t="shared" si="63"/>
        <v>26272811.52</v>
      </c>
      <c r="BD566" s="13">
        <f t="shared" si="64"/>
        <v>26272811.520000003</v>
      </c>
      <c r="BE566" s="6">
        <f t="shared" si="65"/>
        <v>0</v>
      </c>
      <c r="BF566" s="6">
        <f t="shared" si="66"/>
        <v>0</v>
      </c>
    </row>
    <row r="567" spans="2:58" ht="99.75" x14ac:dyDescent="0.25">
      <c r="B567" s="29" t="s">
        <v>1300</v>
      </c>
      <c r="C567" s="29" t="s">
        <v>710</v>
      </c>
      <c r="D567" s="29" t="s">
        <v>4</v>
      </c>
      <c r="E567" s="30" t="s">
        <v>219</v>
      </c>
      <c r="F567" s="30" t="s">
        <v>220</v>
      </c>
      <c r="G567" s="30" t="s">
        <v>5</v>
      </c>
      <c r="H567" s="30">
        <v>80111604</v>
      </c>
      <c r="I567" s="30" t="s">
        <v>6268</v>
      </c>
      <c r="J567" s="30" t="s">
        <v>221</v>
      </c>
      <c r="K567" s="30" t="s">
        <v>1288</v>
      </c>
      <c r="L567" s="31" t="s">
        <v>153</v>
      </c>
      <c r="M567" s="31" t="s">
        <v>153</v>
      </c>
      <c r="N567" s="31">
        <v>12</v>
      </c>
      <c r="O567" s="31" t="s">
        <v>223</v>
      </c>
      <c r="P567" s="31" t="s">
        <v>224</v>
      </c>
      <c r="Q567" s="40">
        <v>32111214.079999998</v>
      </c>
      <c r="R567" s="40">
        <v>32111214.079999998</v>
      </c>
      <c r="S567" s="31" t="s">
        <v>221</v>
      </c>
      <c r="T567" s="31" t="s">
        <v>221</v>
      </c>
      <c r="U567" s="30" t="s">
        <v>1264</v>
      </c>
      <c r="V567" s="30" t="s">
        <v>1265</v>
      </c>
      <c r="W567" s="30" t="s">
        <v>1278</v>
      </c>
      <c r="X567" s="30" t="s">
        <v>229</v>
      </c>
      <c r="Y567" s="30" t="s">
        <v>230</v>
      </c>
      <c r="Z567" s="30" t="s">
        <v>863</v>
      </c>
      <c r="AA567" s="41">
        <v>32111214.079999998</v>
      </c>
      <c r="AB567" s="41">
        <v>0</v>
      </c>
      <c r="AC567" s="41">
        <v>0</v>
      </c>
      <c r="AD567" s="41">
        <v>2919201.28</v>
      </c>
      <c r="AE567" s="41">
        <v>0</v>
      </c>
      <c r="AF567" s="41">
        <v>2919201.28</v>
      </c>
      <c r="AG567" s="41">
        <v>0</v>
      </c>
      <c r="AH567" s="41">
        <v>2919201.28</v>
      </c>
      <c r="AI567" s="41">
        <v>0</v>
      </c>
      <c r="AJ567" s="41">
        <v>2919201.28</v>
      </c>
      <c r="AK567" s="41">
        <v>0</v>
      </c>
      <c r="AL567" s="41">
        <v>2919201.28</v>
      </c>
      <c r="AM567" s="41">
        <v>0</v>
      </c>
      <c r="AN567" s="41">
        <v>2919201.28</v>
      </c>
      <c r="AO567" s="41">
        <v>0</v>
      </c>
      <c r="AP567" s="41">
        <v>2919201.28</v>
      </c>
      <c r="AQ567" s="41">
        <v>0</v>
      </c>
      <c r="AR567" s="41">
        <v>2919201.28</v>
      </c>
      <c r="AS567" s="41">
        <v>0</v>
      </c>
      <c r="AT567" s="41">
        <v>2919201.28</v>
      </c>
      <c r="AU567" s="41">
        <v>0</v>
      </c>
      <c r="AV567" s="41">
        <v>2919201.28</v>
      </c>
      <c r="AW567" s="41">
        <v>0</v>
      </c>
      <c r="AX567" s="41">
        <v>2919201.28</v>
      </c>
      <c r="AY567" s="2">
        <v>0</v>
      </c>
      <c r="AZ567" s="12" t="str">
        <f t="shared" si="60"/>
        <v>OK</v>
      </c>
      <c r="BA567" s="12" t="str">
        <f t="shared" si="61"/>
        <v>OK</v>
      </c>
      <c r="BB567" s="6">
        <f t="shared" si="62"/>
        <v>0</v>
      </c>
      <c r="BC567" s="13">
        <f t="shared" si="63"/>
        <v>32111214.079999998</v>
      </c>
      <c r="BD567" s="13">
        <f t="shared" si="64"/>
        <v>32111214.080000006</v>
      </c>
      <c r="BE567" s="6">
        <f t="shared" si="65"/>
        <v>0</v>
      </c>
      <c r="BF567" s="6">
        <f t="shared" si="66"/>
        <v>0</v>
      </c>
    </row>
    <row r="568" spans="2:58" ht="99.75" x14ac:dyDescent="0.25">
      <c r="B568" s="29" t="s">
        <v>1301</v>
      </c>
      <c r="C568" s="29" t="s">
        <v>710</v>
      </c>
      <c r="D568" s="29" t="s">
        <v>4</v>
      </c>
      <c r="E568" s="30" t="s">
        <v>219</v>
      </c>
      <c r="F568" s="30" t="s">
        <v>220</v>
      </c>
      <c r="G568" s="30" t="s">
        <v>5</v>
      </c>
      <c r="H568" s="30">
        <v>80111604</v>
      </c>
      <c r="I568" s="30" t="s">
        <v>6268</v>
      </c>
      <c r="J568" s="30" t="s">
        <v>221</v>
      </c>
      <c r="K568" s="30" t="s">
        <v>1288</v>
      </c>
      <c r="L568" s="31" t="s">
        <v>153</v>
      </c>
      <c r="M568" s="31" t="s">
        <v>153</v>
      </c>
      <c r="N568" s="31">
        <v>12</v>
      </c>
      <c r="O568" s="31" t="s">
        <v>223</v>
      </c>
      <c r="P568" s="31" t="s">
        <v>224</v>
      </c>
      <c r="Q568" s="40">
        <v>32111214.079999998</v>
      </c>
      <c r="R568" s="40">
        <v>32111214.079999998</v>
      </c>
      <c r="S568" s="31" t="s">
        <v>221</v>
      </c>
      <c r="T568" s="31" t="s">
        <v>221</v>
      </c>
      <c r="U568" s="30" t="s">
        <v>1264</v>
      </c>
      <c r="V568" s="30" t="s">
        <v>1265</v>
      </c>
      <c r="W568" s="30" t="s">
        <v>1278</v>
      </c>
      <c r="X568" s="30" t="s">
        <v>229</v>
      </c>
      <c r="Y568" s="30" t="s">
        <v>230</v>
      </c>
      <c r="Z568" s="30" t="s">
        <v>863</v>
      </c>
      <c r="AA568" s="41">
        <v>32111214.079999998</v>
      </c>
      <c r="AB568" s="41">
        <v>0</v>
      </c>
      <c r="AC568" s="41">
        <v>0</v>
      </c>
      <c r="AD568" s="41">
        <v>2919201.28</v>
      </c>
      <c r="AE568" s="41">
        <v>0</v>
      </c>
      <c r="AF568" s="41">
        <v>2919201.28</v>
      </c>
      <c r="AG568" s="41">
        <v>0</v>
      </c>
      <c r="AH568" s="41">
        <v>2919201.28</v>
      </c>
      <c r="AI568" s="41">
        <v>0</v>
      </c>
      <c r="AJ568" s="41">
        <v>2919201.28</v>
      </c>
      <c r="AK568" s="41">
        <v>0</v>
      </c>
      <c r="AL568" s="41">
        <v>2919201.28</v>
      </c>
      <c r="AM568" s="41">
        <v>0</v>
      </c>
      <c r="AN568" s="41">
        <v>2919201.28</v>
      </c>
      <c r="AO568" s="41">
        <v>0</v>
      </c>
      <c r="AP568" s="41">
        <v>2919201.28</v>
      </c>
      <c r="AQ568" s="41">
        <v>0</v>
      </c>
      <c r="AR568" s="41">
        <v>2919201.28</v>
      </c>
      <c r="AS568" s="41">
        <v>0</v>
      </c>
      <c r="AT568" s="41">
        <v>2919201.28</v>
      </c>
      <c r="AU568" s="41">
        <v>0</v>
      </c>
      <c r="AV568" s="41">
        <v>2919201.28</v>
      </c>
      <c r="AW568" s="41">
        <v>0</v>
      </c>
      <c r="AX568" s="41">
        <v>2919201.28</v>
      </c>
      <c r="AY568" s="2">
        <v>0</v>
      </c>
      <c r="AZ568" s="12" t="str">
        <f t="shared" si="60"/>
        <v>OK</v>
      </c>
      <c r="BA568" s="12" t="str">
        <f t="shared" si="61"/>
        <v>OK</v>
      </c>
      <c r="BB568" s="6">
        <f t="shared" si="62"/>
        <v>0</v>
      </c>
      <c r="BC568" s="13">
        <f t="shared" si="63"/>
        <v>32111214.079999998</v>
      </c>
      <c r="BD568" s="13">
        <f t="shared" si="64"/>
        <v>32111214.080000006</v>
      </c>
      <c r="BE568" s="6">
        <f t="shared" si="65"/>
        <v>0</v>
      </c>
      <c r="BF568" s="6">
        <f t="shared" si="66"/>
        <v>0</v>
      </c>
    </row>
    <row r="569" spans="2:58" ht="99.75" x14ac:dyDescent="0.25">
      <c r="B569" s="29" t="s">
        <v>1302</v>
      </c>
      <c r="C569" s="29" t="s">
        <v>710</v>
      </c>
      <c r="D569" s="29" t="s">
        <v>4</v>
      </c>
      <c r="E569" s="30" t="s">
        <v>219</v>
      </c>
      <c r="F569" s="30" t="s">
        <v>220</v>
      </c>
      <c r="G569" s="30" t="s">
        <v>5</v>
      </c>
      <c r="H569" s="30">
        <v>80111604</v>
      </c>
      <c r="I569" s="30" t="s">
        <v>6268</v>
      </c>
      <c r="J569" s="30" t="s">
        <v>221</v>
      </c>
      <c r="K569" s="30" t="s">
        <v>1288</v>
      </c>
      <c r="L569" s="31" t="s">
        <v>153</v>
      </c>
      <c r="M569" s="31" t="s">
        <v>153</v>
      </c>
      <c r="N569" s="31">
        <v>12</v>
      </c>
      <c r="O569" s="31" t="s">
        <v>223</v>
      </c>
      <c r="P569" s="31" t="s">
        <v>224</v>
      </c>
      <c r="Q569" s="40">
        <v>32111214.079999998</v>
      </c>
      <c r="R569" s="40">
        <v>32111214.079999998</v>
      </c>
      <c r="S569" s="31" t="s">
        <v>221</v>
      </c>
      <c r="T569" s="31" t="s">
        <v>221</v>
      </c>
      <c r="U569" s="30" t="s">
        <v>1264</v>
      </c>
      <c r="V569" s="30" t="s">
        <v>1265</v>
      </c>
      <c r="W569" s="30" t="s">
        <v>1278</v>
      </c>
      <c r="X569" s="30" t="s">
        <v>229</v>
      </c>
      <c r="Y569" s="30" t="s">
        <v>230</v>
      </c>
      <c r="Z569" s="30" t="s">
        <v>863</v>
      </c>
      <c r="AA569" s="41">
        <v>32111214.079999998</v>
      </c>
      <c r="AB569" s="41">
        <v>0</v>
      </c>
      <c r="AC569" s="41">
        <v>0</v>
      </c>
      <c r="AD569" s="41">
        <v>2919201.28</v>
      </c>
      <c r="AE569" s="41">
        <v>0</v>
      </c>
      <c r="AF569" s="41">
        <v>2919201.28</v>
      </c>
      <c r="AG569" s="41">
        <v>0</v>
      </c>
      <c r="AH569" s="41">
        <v>2919201.28</v>
      </c>
      <c r="AI569" s="41">
        <v>0</v>
      </c>
      <c r="AJ569" s="41">
        <v>2919201.28</v>
      </c>
      <c r="AK569" s="41">
        <v>0</v>
      </c>
      <c r="AL569" s="41">
        <v>2919201.28</v>
      </c>
      <c r="AM569" s="41">
        <v>0</v>
      </c>
      <c r="AN569" s="41">
        <v>2919201.28</v>
      </c>
      <c r="AO569" s="41">
        <v>0</v>
      </c>
      <c r="AP569" s="41">
        <v>2919201.28</v>
      </c>
      <c r="AQ569" s="41">
        <v>0</v>
      </c>
      <c r="AR569" s="41">
        <v>2919201.28</v>
      </c>
      <c r="AS569" s="41">
        <v>0</v>
      </c>
      <c r="AT569" s="41">
        <v>2919201.28</v>
      </c>
      <c r="AU569" s="41">
        <v>0</v>
      </c>
      <c r="AV569" s="41">
        <v>2919201.28</v>
      </c>
      <c r="AW569" s="41">
        <v>0</v>
      </c>
      <c r="AX569" s="41">
        <v>2919201.28</v>
      </c>
      <c r="AY569" s="2">
        <v>0</v>
      </c>
      <c r="AZ569" s="12" t="str">
        <f t="shared" si="60"/>
        <v>OK</v>
      </c>
      <c r="BA569" s="12" t="str">
        <f t="shared" si="61"/>
        <v>OK</v>
      </c>
      <c r="BB569" s="6">
        <f t="shared" si="62"/>
        <v>0</v>
      </c>
      <c r="BC569" s="13">
        <f t="shared" si="63"/>
        <v>32111214.079999998</v>
      </c>
      <c r="BD569" s="13">
        <f t="shared" si="64"/>
        <v>32111214.080000006</v>
      </c>
      <c r="BE569" s="6">
        <f t="shared" si="65"/>
        <v>0</v>
      </c>
      <c r="BF569" s="6">
        <f t="shared" si="66"/>
        <v>0</v>
      </c>
    </row>
    <row r="570" spans="2:58" ht="99.75" x14ac:dyDescent="0.25">
      <c r="B570" s="29" t="s">
        <v>1303</v>
      </c>
      <c r="C570" s="29" t="s">
        <v>710</v>
      </c>
      <c r="D570" s="29" t="s">
        <v>4</v>
      </c>
      <c r="E570" s="30" t="s">
        <v>219</v>
      </c>
      <c r="F570" s="30" t="s">
        <v>220</v>
      </c>
      <c r="G570" s="30" t="s">
        <v>5</v>
      </c>
      <c r="H570" s="30">
        <v>80111604</v>
      </c>
      <c r="I570" s="30" t="s">
        <v>6268</v>
      </c>
      <c r="J570" s="30" t="s">
        <v>221</v>
      </c>
      <c r="K570" s="30" t="s">
        <v>1288</v>
      </c>
      <c r="L570" s="31" t="s">
        <v>153</v>
      </c>
      <c r="M570" s="31" t="s">
        <v>153</v>
      </c>
      <c r="N570" s="31">
        <v>12</v>
      </c>
      <c r="O570" s="31" t="s">
        <v>223</v>
      </c>
      <c r="P570" s="31" t="s">
        <v>224</v>
      </c>
      <c r="Q570" s="40">
        <v>32111214.079999998</v>
      </c>
      <c r="R570" s="40">
        <v>32111214.079999998</v>
      </c>
      <c r="S570" s="31" t="s">
        <v>221</v>
      </c>
      <c r="T570" s="31" t="s">
        <v>221</v>
      </c>
      <c r="U570" s="30" t="s">
        <v>1264</v>
      </c>
      <c r="V570" s="30" t="s">
        <v>1265</v>
      </c>
      <c r="W570" s="30" t="s">
        <v>1278</v>
      </c>
      <c r="X570" s="30" t="s">
        <v>229</v>
      </c>
      <c r="Y570" s="30" t="s">
        <v>230</v>
      </c>
      <c r="Z570" s="30" t="s">
        <v>863</v>
      </c>
      <c r="AA570" s="41">
        <v>32111214.079999998</v>
      </c>
      <c r="AB570" s="41">
        <v>0</v>
      </c>
      <c r="AC570" s="41">
        <v>0</v>
      </c>
      <c r="AD570" s="41">
        <v>2919201.28</v>
      </c>
      <c r="AE570" s="41">
        <v>0</v>
      </c>
      <c r="AF570" s="41">
        <v>2919201.28</v>
      </c>
      <c r="AG570" s="41">
        <v>0</v>
      </c>
      <c r="AH570" s="41">
        <v>2919201.28</v>
      </c>
      <c r="AI570" s="41">
        <v>0</v>
      </c>
      <c r="AJ570" s="41">
        <v>2919201.28</v>
      </c>
      <c r="AK570" s="41">
        <v>0</v>
      </c>
      <c r="AL570" s="41">
        <v>2919201.28</v>
      </c>
      <c r="AM570" s="41">
        <v>0</v>
      </c>
      <c r="AN570" s="41">
        <v>2919201.28</v>
      </c>
      <c r="AO570" s="41">
        <v>0</v>
      </c>
      <c r="AP570" s="41">
        <v>2919201.28</v>
      </c>
      <c r="AQ570" s="41">
        <v>0</v>
      </c>
      <c r="AR570" s="41">
        <v>2919201.28</v>
      </c>
      <c r="AS570" s="41">
        <v>0</v>
      </c>
      <c r="AT570" s="41">
        <v>2919201.28</v>
      </c>
      <c r="AU570" s="41">
        <v>0</v>
      </c>
      <c r="AV570" s="41">
        <v>2919201.28</v>
      </c>
      <c r="AW570" s="41">
        <v>0</v>
      </c>
      <c r="AX570" s="41">
        <v>2919201.28</v>
      </c>
      <c r="AY570" s="2">
        <v>0</v>
      </c>
      <c r="AZ570" s="12" t="str">
        <f t="shared" si="60"/>
        <v>OK</v>
      </c>
      <c r="BA570" s="12" t="str">
        <f t="shared" si="61"/>
        <v>OK</v>
      </c>
      <c r="BB570" s="6">
        <f t="shared" si="62"/>
        <v>0</v>
      </c>
      <c r="BC570" s="13">
        <f t="shared" si="63"/>
        <v>32111214.079999998</v>
      </c>
      <c r="BD570" s="13">
        <f t="shared" si="64"/>
        <v>32111214.080000006</v>
      </c>
      <c r="BE570" s="6">
        <f t="shared" si="65"/>
        <v>0</v>
      </c>
      <c r="BF570" s="6">
        <f t="shared" si="66"/>
        <v>0</v>
      </c>
    </row>
    <row r="571" spans="2:58" ht="128.25" x14ac:dyDescent="0.25">
      <c r="B571" s="29" t="s">
        <v>1304</v>
      </c>
      <c r="C571" s="29" t="s">
        <v>710</v>
      </c>
      <c r="D571" s="29" t="s">
        <v>4</v>
      </c>
      <c r="E571" s="30" t="s">
        <v>219</v>
      </c>
      <c r="F571" s="30" t="s">
        <v>220</v>
      </c>
      <c r="G571" s="30" t="s">
        <v>5</v>
      </c>
      <c r="H571" s="30">
        <v>80111604</v>
      </c>
      <c r="I571" s="30" t="s">
        <v>6268</v>
      </c>
      <c r="J571" s="30" t="s">
        <v>221</v>
      </c>
      <c r="K571" s="30" t="s">
        <v>1284</v>
      </c>
      <c r="L571" s="31" t="s">
        <v>153</v>
      </c>
      <c r="M571" s="31" t="s">
        <v>153</v>
      </c>
      <c r="N571" s="31">
        <v>12</v>
      </c>
      <c r="O571" s="31" t="s">
        <v>223</v>
      </c>
      <c r="P571" s="31" t="s">
        <v>224</v>
      </c>
      <c r="Q571" s="40">
        <v>32111214.079999998</v>
      </c>
      <c r="R571" s="40">
        <v>32111214.079999998</v>
      </c>
      <c r="S571" s="31" t="s">
        <v>221</v>
      </c>
      <c r="T571" s="31" t="s">
        <v>221</v>
      </c>
      <c r="U571" s="30" t="s">
        <v>1264</v>
      </c>
      <c r="V571" s="30" t="s">
        <v>1265</v>
      </c>
      <c r="W571" s="30" t="s">
        <v>1278</v>
      </c>
      <c r="X571" s="30" t="s">
        <v>229</v>
      </c>
      <c r="Y571" s="30" t="s">
        <v>230</v>
      </c>
      <c r="Z571" s="30" t="s">
        <v>863</v>
      </c>
      <c r="AA571" s="41">
        <v>32111214.079999998</v>
      </c>
      <c r="AB571" s="41">
        <v>0</v>
      </c>
      <c r="AC571" s="41">
        <v>0</v>
      </c>
      <c r="AD571" s="41">
        <v>2919201.28</v>
      </c>
      <c r="AE571" s="41">
        <v>0</v>
      </c>
      <c r="AF571" s="41">
        <v>2919201.28</v>
      </c>
      <c r="AG571" s="41">
        <v>0</v>
      </c>
      <c r="AH571" s="41">
        <v>2919201.28</v>
      </c>
      <c r="AI571" s="41">
        <v>0</v>
      </c>
      <c r="AJ571" s="41">
        <v>2919201.28</v>
      </c>
      <c r="AK571" s="41">
        <v>0</v>
      </c>
      <c r="AL571" s="41">
        <v>2919201.28</v>
      </c>
      <c r="AM571" s="41">
        <v>0</v>
      </c>
      <c r="AN571" s="41">
        <v>2919201.28</v>
      </c>
      <c r="AO571" s="41">
        <v>0</v>
      </c>
      <c r="AP571" s="41">
        <v>2919201.28</v>
      </c>
      <c r="AQ571" s="41">
        <v>0</v>
      </c>
      <c r="AR571" s="41">
        <v>2919201.28</v>
      </c>
      <c r="AS571" s="41">
        <v>0</v>
      </c>
      <c r="AT571" s="41">
        <v>2919201.28</v>
      </c>
      <c r="AU571" s="41">
        <v>0</v>
      </c>
      <c r="AV571" s="41">
        <v>2919201.28</v>
      </c>
      <c r="AW571" s="41">
        <v>0</v>
      </c>
      <c r="AX571" s="41">
        <v>2919201.28</v>
      </c>
      <c r="AY571" s="2">
        <v>0</v>
      </c>
      <c r="AZ571" s="12" t="str">
        <f t="shared" si="60"/>
        <v>OK</v>
      </c>
      <c r="BA571" s="12" t="str">
        <f t="shared" si="61"/>
        <v>OK</v>
      </c>
      <c r="BB571" s="6">
        <f t="shared" si="62"/>
        <v>0</v>
      </c>
      <c r="BC571" s="13">
        <f t="shared" si="63"/>
        <v>32111214.079999998</v>
      </c>
      <c r="BD571" s="13">
        <f t="shared" si="64"/>
        <v>32111214.080000006</v>
      </c>
      <c r="BE571" s="6">
        <f t="shared" si="65"/>
        <v>0</v>
      </c>
      <c r="BF571" s="6">
        <f t="shared" si="66"/>
        <v>0</v>
      </c>
    </row>
    <row r="572" spans="2:58" ht="71.25" x14ac:dyDescent="0.25">
      <c r="B572" s="29" t="s">
        <v>1305</v>
      </c>
      <c r="C572" s="29" t="s">
        <v>710</v>
      </c>
      <c r="D572" s="29" t="s">
        <v>4</v>
      </c>
      <c r="E572" s="30" t="s">
        <v>219</v>
      </c>
      <c r="F572" s="30" t="s">
        <v>220</v>
      </c>
      <c r="G572" s="30" t="s">
        <v>5</v>
      </c>
      <c r="H572" s="30">
        <v>80111604</v>
      </c>
      <c r="I572" s="30" t="s">
        <v>6268</v>
      </c>
      <c r="J572" s="30" t="s">
        <v>221</v>
      </c>
      <c r="K572" s="30" t="s">
        <v>6100</v>
      </c>
      <c r="L572" s="31" t="s">
        <v>155</v>
      </c>
      <c r="M572" s="31" t="s">
        <v>712</v>
      </c>
      <c r="N572" s="31">
        <v>9</v>
      </c>
      <c r="O572" s="31" t="s">
        <v>223</v>
      </c>
      <c r="P572" s="31" t="s">
        <v>224</v>
      </c>
      <c r="Q572" s="40">
        <v>26272811.52</v>
      </c>
      <c r="R572" s="40">
        <v>26272811.52</v>
      </c>
      <c r="S572" s="31" t="s">
        <v>221</v>
      </c>
      <c r="T572" s="31" t="s">
        <v>221</v>
      </c>
      <c r="U572" s="30" t="s">
        <v>1264</v>
      </c>
      <c r="V572" s="30" t="s">
        <v>1265</v>
      </c>
      <c r="W572" s="30" t="s">
        <v>1266</v>
      </c>
      <c r="X572" s="30" t="s">
        <v>229</v>
      </c>
      <c r="Y572" s="30" t="s">
        <v>230</v>
      </c>
      <c r="Z572" s="30" t="s">
        <v>923</v>
      </c>
      <c r="AA572" s="41">
        <v>0</v>
      </c>
      <c r="AB572" s="41">
        <v>0</v>
      </c>
      <c r="AC572" s="41">
        <v>0</v>
      </c>
      <c r="AD572" s="41">
        <v>0</v>
      </c>
      <c r="AE572" s="41">
        <v>26272811.52</v>
      </c>
      <c r="AF572" s="41">
        <v>0</v>
      </c>
      <c r="AG572" s="41">
        <v>0</v>
      </c>
      <c r="AH572" s="41">
        <v>2919201.28</v>
      </c>
      <c r="AI572" s="41">
        <v>0</v>
      </c>
      <c r="AJ572" s="41">
        <v>2919201.28</v>
      </c>
      <c r="AK572" s="41">
        <v>0</v>
      </c>
      <c r="AL572" s="41">
        <v>2919201.28</v>
      </c>
      <c r="AM572" s="41">
        <v>0</v>
      </c>
      <c r="AN572" s="41">
        <v>2919201.28</v>
      </c>
      <c r="AO572" s="41">
        <v>0</v>
      </c>
      <c r="AP572" s="41">
        <v>2919201.28</v>
      </c>
      <c r="AQ572" s="41">
        <v>0</v>
      </c>
      <c r="AR572" s="41">
        <v>2919201.28</v>
      </c>
      <c r="AS572" s="41">
        <v>0</v>
      </c>
      <c r="AT572" s="41">
        <v>2919201.28</v>
      </c>
      <c r="AU572" s="41">
        <v>0</v>
      </c>
      <c r="AV572" s="41">
        <v>2919201.28</v>
      </c>
      <c r="AW572" s="41">
        <v>0</v>
      </c>
      <c r="AX572" s="41">
        <v>2919201.28</v>
      </c>
      <c r="AY572" s="2">
        <v>0</v>
      </c>
      <c r="AZ572" s="12" t="str">
        <f t="shared" si="60"/>
        <v>OK</v>
      </c>
      <c r="BA572" s="12" t="str">
        <f t="shared" si="61"/>
        <v>OK</v>
      </c>
      <c r="BB572" s="6">
        <f t="shared" si="62"/>
        <v>0</v>
      </c>
      <c r="BC572" s="13">
        <f t="shared" si="63"/>
        <v>26272811.52</v>
      </c>
      <c r="BD572" s="13">
        <f t="shared" si="64"/>
        <v>26272811.520000003</v>
      </c>
      <c r="BE572" s="6">
        <f t="shared" si="65"/>
        <v>0</v>
      </c>
      <c r="BF572" s="6">
        <f t="shared" si="66"/>
        <v>0</v>
      </c>
    </row>
    <row r="573" spans="2:58" ht="114" x14ac:dyDescent="0.25">
      <c r="B573" s="29" t="s">
        <v>1307</v>
      </c>
      <c r="C573" s="29" t="s">
        <v>710</v>
      </c>
      <c r="D573" s="29" t="s">
        <v>4</v>
      </c>
      <c r="E573" s="30" t="s">
        <v>219</v>
      </c>
      <c r="F573" s="30" t="s">
        <v>220</v>
      </c>
      <c r="G573" s="30" t="s">
        <v>5</v>
      </c>
      <c r="H573" s="30">
        <v>80111604</v>
      </c>
      <c r="I573" s="30" t="s">
        <v>6268</v>
      </c>
      <c r="J573" s="30" t="s">
        <v>221</v>
      </c>
      <c r="K573" s="30" t="s">
        <v>1273</v>
      </c>
      <c r="L573" s="31" t="s">
        <v>153</v>
      </c>
      <c r="M573" s="31" t="s">
        <v>153</v>
      </c>
      <c r="N573" s="31">
        <v>12</v>
      </c>
      <c r="O573" s="31" t="s">
        <v>223</v>
      </c>
      <c r="P573" s="31" t="s">
        <v>224</v>
      </c>
      <c r="Q573" s="40">
        <v>37559267.239999995</v>
      </c>
      <c r="R573" s="40">
        <v>37559267.239999995</v>
      </c>
      <c r="S573" s="31" t="s">
        <v>221</v>
      </c>
      <c r="T573" s="31" t="s">
        <v>221</v>
      </c>
      <c r="U573" s="30" t="s">
        <v>1264</v>
      </c>
      <c r="V573" s="30" t="s">
        <v>1265</v>
      </c>
      <c r="W573" s="30" t="s">
        <v>1266</v>
      </c>
      <c r="X573" s="30" t="s">
        <v>229</v>
      </c>
      <c r="Y573" s="30" t="s">
        <v>230</v>
      </c>
      <c r="Z573" s="30" t="s">
        <v>778</v>
      </c>
      <c r="AA573" s="41">
        <v>37559267.239999995</v>
      </c>
      <c r="AB573" s="41">
        <v>0</v>
      </c>
      <c r="AC573" s="41">
        <v>0</v>
      </c>
      <c r="AD573" s="41">
        <v>3414478.84</v>
      </c>
      <c r="AE573" s="41">
        <v>0</v>
      </c>
      <c r="AF573" s="41">
        <v>3414478.84</v>
      </c>
      <c r="AG573" s="41">
        <v>0</v>
      </c>
      <c r="AH573" s="41">
        <v>3414478.84</v>
      </c>
      <c r="AI573" s="41">
        <v>0</v>
      </c>
      <c r="AJ573" s="41">
        <v>3414478.84</v>
      </c>
      <c r="AK573" s="41">
        <v>0</v>
      </c>
      <c r="AL573" s="41">
        <v>3414478.84</v>
      </c>
      <c r="AM573" s="41">
        <v>0</v>
      </c>
      <c r="AN573" s="41">
        <v>3414478.84</v>
      </c>
      <c r="AO573" s="41">
        <v>0</v>
      </c>
      <c r="AP573" s="41">
        <v>3414478.84</v>
      </c>
      <c r="AQ573" s="41">
        <v>0</v>
      </c>
      <c r="AR573" s="41">
        <v>3414478.84</v>
      </c>
      <c r="AS573" s="41">
        <v>0</v>
      </c>
      <c r="AT573" s="41">
        <v>3414478.84</v>
      </c>
      <c r="AU573" s="41">
        <v>0</v>
      </c>
      <c r="AV573" s="41">
        <v>3414478.84</v>
      </c>
      <c r="AW573" s="41">
        <v>0</v>
      </c>
      <c r="AX573" s="41">
        <v>3414478.84</v>
      </c>
      <c r="AY573" s="2">
        <v>0</v>
      </c>
      <c r="AZ573" s="12" t="str">
        <f t="shared" si="60"/>
        <v>OK</v>
      </c>
      <c r="BA573" s="12" t="str">
        <f t="shared" si="61"/>
        <v>OK</v>
      </c>
      <c r="BB573" s="6">
        <f t="shared" si="62"/>
        <v>0</v>
      </c>
      <c r="BC573" s="13">
        <f t="shared" si="63"/>
        <v>37559267.239999995</v>
      </c>
      <c r="BD573" s="13">
        <f t="shared" si="64"/>
        <v>37559267.239999995</v>
      </c>
      <c r="BE573" s="6">
        <f t="shared" si="65"/>
        <v>0</v>
      </c>
      <c r="BF573" s="6">
        <f t="shared" si="66"/>
        <v>0</v>
      </c>
    </row>
    <row r="574" spans="2:58" ht="114" x14ac:dyDescent="0.25">
      <c r="B574" s="29" t="s">
        <v>1308</v>
      </c>
      <c r="C574" s="29" t="s">
        <v>710</v>
      </c>
      <c r="D574" s="29" t="s">
        <v>4</v>
      </c>
      <c r="E574" s="30" t="s">
        <v>219</v>
      </c>
      <c r="F574" s="30" t="s">
        <v>220</v>
      </c>
      <c r="G574" s="30" t="s">
        <v>5</v>
      </c>
      <c r="H574" s="30">
        <v>80111604</v>
      </c>
      <c r="I574" s="30" t="s">
        <v>6268</v>
      </c>
      <c r="J574" s="30" t="s">
        <v>221</v>
      </c>
      <c r="K574" s="30" t="s">
        <v>1309</v>
      </c>
      <c r="L574" s="31" t="s">
        <v>158</v>
      </c>
      <c r="M574" s="31" t="s">
        <v>158</v>
      </c>
      <c r="N574" s="31">
        <v>7</v>
      </c>
      <c r="O574" s="31" t="s">
        <v>223</v>
      </c>
      <c r="P574" s="31" t="s">
        <v>224</v>
      </c>
      <c r="Q574" s="40">
        <v>23901351.879999999</v>
      </c>
      <c r="R574" s="40">
        <v>23901351.879999999</v>
      </c>
      <c r="S574" s="31" t="s">
        <v>221</v>
      </c>
      <c r="T574" s="31" t="s">
        <v>221</v>
      </c>
      <c r="U574" s="30" t="s">
        <v>1264</v>
      </c>
      <c r="V574" s="30" t="s">
        <v>1265</v>
      </c>
      <c r="W574" s="30" t="s">
        <v>1266</v>
      </c>
      <c r="X574" s="30" t="s">
        <v>229</v>
      </c>
      <c r="Y574" s="30" t="s">
        <v>230</v>
      </c>
      <c r="Z574" s="30" t="s">
        <v>1181</v>
      </c>
      <c r="AA574" s="41">
        <v>0</v>
      </c>
      <c r="AB574" s="41">
        <v>0</v>
      </c>
      <c r="AC574" s="41">
        <v>0</v>
      </c>
      <c r="AD574" s="41">
        <v>0</v>
      </c>
      <c r="AE574" s="41">
        <v>0</v>
      </c>
      <c r="AF574" s="41">
        <v>0</v>
      </c>
      <c r="AG574" s="41">
        <v>0</v>
      </c>
      <c r="AH574" s="41">
        <v>0</v>
      </c>
      <c r="AI574" s="41">
        <v>0</v>
      </c>
      <c r="AJ574" s="41">
        <v>0</v>
      </c>
      <c r="AK574" s="41">
        <v>23901351.879999999</v>
      </c>
      <c r="AL574" s="41">
        <v>0</v>
      </c>
      <c r="AM574" s="41">
        <v>0</v>
      </c>
      <c r="AN574" s="41">
        <v>3414478.84</v>
      </c>
      <c r="AO574" s="41">
        <v>0</v>
      </c>
      <c r="AP574" s="41">
        <v>3414478.84</v>
      </c>
      <c r="AQ574" s="41">
        <v>0</v>
      </c>
      <c r="AR574" s="41">
        <v>3414478.84</v>
      </c>
      <c r="AS574" s="41">
        <v>0</v>
      </c>
      <c r="AT574" s="41">
        <v>3414478.84</v>
      </c>
      <c r="AU574" s="41">
        <v>0</v>
      </c>
      <c r="AV574" s="41">
        <v>3414478.84</v>
      </c>
      <c r="AW574" s="41">
        <v>0</v>
      </c>
      <c r="AX574" s="41">
        <v>6828957.6799999997</v>
      </c>
      <c r="AY574" s="2">
        <v>0</v>
      </c>
      <c r="AZ574" s="12" t="str">
        <f t="shared" si="60"/>
        <v>OK</v>
      </c>
      <c r="BA574" s="12" t="str">
        <f t="shared" si="61"/>
        <v>OK</v>
      </c>
      <c r="BB574" s="6">
        <f t="shared" si="62"/>
        <v>0</v>
      </c>
      <c r="BC574" s="13">
        <f t="shared" si="63"/>
        <v>23901351.879999999</v>
      </c>
      <c r="BD574" s="13">
        <f t="shared" si="64"/>
        <v>23901351.879999999</v>
      </c>
      <c r="BE574" s="6">
        <f t="shared" si="65"/>
        <v>0</v>
      </c>
      <c r="BF574" s="6">
        <f t="shared" si="66"/>
        <v>0</v>
      </c>
    </row>
    <row r="575" spans="2:58" ht="114" x14ac:dyDescent="0.25">
      <c r="B575" s="29" t="s">
        <v>1310</v>
      </c>
      <c r="C575" s="29" t="s">
        <v>710</v>
      </c>
      <c r="D575" s="29" t="s">
        <v>4</v>
      </c>
      <c r="E575" s="30" t="s">
        <v>219</v>
      </c>
      <c r="F575" s="30" t="s">
        <v>220</v>
      </c>
      <c r="G575" s="30" t="s">
        <v>5</v>
      </c>
      <c r="H575" s="30">
        <v>80111604</v>
      </c>
      <c r="I575" s="30" t="s">
        <v>6268</v>
      </c>
      <c r="J575" s="30" t="s">
        <v>221</v>
      </c>
      <c r="K575" s="30" t="s">
        <v>1311</v>
      </c>
      <c r="L575" s="31" t="s">
        <v>153</v>
      </c>
      <c r="M575" s="31" t="s">
        <v>153</v>
      </c>
      <c r="N575" s="31">
        <v>12</v>
      </c>
      <c r="O575" s="31" t="s">
        <v>223</v>
      </c>
      <c r="P575" s="31" t="s">
        <v>224</v>
      </c>
      <c r="Q575" s="40">
        <v>160309801.52000001</v>
      </c>
      <c r="R575" s="40">
        <v>160309801.52000001</v>
      </c>
      <c r="S575" s="31" t="s">
        <v>221</v>
      </c>
      <c r="T575" s="31" t="s">
        <v>221</v>
      </c>
      <c r="U575" s="30" t="s">
        <v>1264</v>
      </c>
      <c r="V575" s="30" t="s">
        <v>1265</v>
      </c>
      <c r="W575" s="30" t="s">
        <v>1266</v>
      </c>
      <c r="X575" s="30" t="s">
        <v>229</v>
      </c>
      <c r="Y575" s="30" t="s">
        <v>230</v>
      </c>
      <c r="Z575" s="30" t="s">
        <v>734</v>
      </c>
      <c r="AA575" s="41">
        <v>160309801.52000001</v>
      </c>
      <c r="AB575" s="41">
        <v>0</v>
      </c>
      <c r="AC575" s="41">
        <v>0</v>
      </c>
      <c r="AD575" s="41">
        <v>14573618.32</v>
      </c>
      <c r="AE575" s="41">
        <v>0</v>
      </c>
      <c r="AF575" s="41">
        <v>14573618.32</v>
      </c>
      <c r="AG575" s="41">
        <v>0</v>
      </c>
      <c r="AH575" s="41">
        <v>14573618.32</v>
      </c>
      <c r="AI575" s="41">
        <v>0</v>
      </c>
      <c r="AJ575" s="41">
        <v>14573618.32</v>
      </c>
      <c r="AK575" s="41">
        <v>0</v>
      </c>
      <c r="AL575" s="41">
        <v>14573618.32</v>
      </c>
      <c r="AM575" s="41">
        <v>0</v>
      </c>
      <c r="AN575" s="41">
        <v>14573618.32</v>
      </c>
      <c r="AO575" s="41">
        <v>0</v>
      </c>
      <c r="AP575" s="41">
        <v>14573618.32</v>
      </c>
      <c r="AQ575" s="41">
        <v>0</v>
      </c>
      <c r="AR575" s="41">
        <v>14573618.32</v>
      </c>
      <c r="AS575" s="41">
        <v>0</v>
      </c>
      <c r="AT575" s="41">
        <v>14573618.32</v>
      </c>
      <c r="AU575" s="41">
        <v>0</v>
      </c>
      <c r="AV575" s="41">
        <v>14573618.32</v>
      </c>
      <c r="AW575" s="41">
        <v>0</v>
      </c>
      <c r="AX575" s="41">
        <v>14573618.32</v>
      </c>
      <c r="AY575" s="2">
        <v>0</v>
      </c>
      <c r="AZ575" s="12" t="str">
        <f t="shared" si="60"/>
        <v>OK</v>
      </c>
      <c r="BA575" s="12" t="str">
        <f t="shared" si="61"/>
        <v>OK</v>
      </c>
      <c r="BB575" s="6">
        <f t="shared" si="62"/>
        <v>0</v>
      </c>
      <c r="BC575" s="13">
        <f t="shared" si="63"/>
        <v>160309801.52000001</v>
      </c>
      <c r="BD575" s="13">
        <f t="shared" si="64"/>
        <v>160309801.51999995</v>
      </c>
      <c r="BE575" s="6">
        <f t="shared" si="65"/>
        <v>0</v>
      </c>
      <c r="BF575" s="6">
        <f t="shared" si="66"/>
        <v>0</v>
      </c>
    </row>
    <row r="576" spans="2:58" ht="142.5" x14ac:dyDescent="0.25">
      <c r="B576" s="29" t="s">
        <v>1312</v>
      </c>
      <c r="C576" s="29" t="s">
        <v>710</v>
      </c>
      <c r="D576" s="29" t="s">
        <v>4</v>
      </c>
      <c r="E576" s="30" t="s">
        <v>219</v>
      </c>
      <c r="F576" s="30" t="s">
        <v>220</v>
      </c>
      <c r="G576" s="30" t="s">
        <v>5</v>
      </c>
      <c r="H576" s="30">
        <v>80111604</v>
      </c>
      <c r="I576" s="30" t="s">
        <v>6268</v>
      </c>
      <c r="J576" s="30" t="s">
        <v>221</v>
      </c>
      <c r="K576" s="30" t="s">
        <v>1313</v>
      </c>
      <c r="L576" s="31" t="s">
        <v>153</v>
      </c>
      <c r="M576" s="31" t="s">
        <v>153</v>
      </c>
      <c r="N576" s="31">
        <v>12</v>
      </c>
      <c r="O576" s="31" t="s">
        <v>223</v>
      </c>
      <c r="P576" s="31" t="s">
        <v>224</v>
      </c>
      <c r="Q576" s="40">
        <v>160309801.52000001</v>
      </c>
      <c r="R576" s="40">
        <v>160309801.52000001</v>
      </c>
      <c r="S576" s="31" t="s">
        <v>221</v>
      </c>
      <c r="T576" s="31" t="s">
        <v>221</v>
      </c>
      <c r="U576" s="30" t="s">
        <v>1264</v>
      </c>
      <c r="V576" s="30" t="s">
        <v>1265</v>
      </c>
      <c r="W576" s="30" t="s">
        <v>1266</v>
      </c>
      <c r="X576" s="30" t="s">
        <v>229</v>
      </c>
      <c r="Y576" s="30" t="s">
        <v>230</v>
      </c>
      <c r="Z576" s="30" t="s">
        <v>734</v>
      </c>
      <c r="AA576" s="41">
        <v>160309801.52000001</v>
      </c>
      <c r="AB576" s="41">
        <v>0</v>
      </c>
      <c r="AC576" s="41">
        <v>0</v>
      </c>
      <c r="AD576" s="41">
        <v>14573618.32</v>
      </c>
      <c r="AE576" s="41">
        <v>0</v>
      </c>
      <c r="AF576" s="41">
        <v>14573618.32</v>
      </c>
      <c r="AG576" s="41">
        <v>0</v>
      </c>
      <c r="AH576" s="41">
        <v>14573618.32</v>
      </c>
      <c r="AI576" s="41">
        <v>0</v>
      </c>
      <c r="AJ576" s="41">
        <v>14573618.32</v>
      </c>
      <c r="AK576" s="41">
        <v>0</v>
      </c>
      <c r="AL576" s="41">
        <v>14573618.32</v>
      </c>
      <c r="AM576" s="41">
        <v>0</v>
      </c>
      <c r="AN576" s="41">
        <v>14573618.32</v>
      </c>
      <c r="AO576" s="41">
        <v>0</v>
      </c>
      <c r="AP576" s="41">
        <v>14573618.32</v>
      </c>
      <c r="AQ576" s="41">
        <v>0</v>
      </c>
      <c r="AR576" s="41">
        <v>14573618.32</v>
      </c>
      <c r="AS576" s="41">
        <v>0</v>
      </c>
      <c r="AT576" s="41">
        <v>14573618.32</v>
      </c>
      <c r="AU576" s="41">
        <v>0</v>
      </c>
      <c r="AV576" s="41">
        <v>14573618.32</v>
      </c>
      <c r="AW576" s="41">
        <v>0</v>
      </c>
      <c r="AX576" s="41">
        <v>14573618.32</v>
      </c>
      <c r="AY576" s="2">
        <v>0</v>
      </c>
      <c r="AZ576" s="12" t="str">
        <f t="shared" si="60"/>
        <v>OK</v>
      </c>
      <c r="BA576" s="12" t="str">
        <f t="shared" si="61"/>
        <v>OK</v>
      </c>
      <c r="BB576" s="6">
        <f t="shared" si="62"/>
        <v>0</v>
      </c>
      <c r="BC576" s="13">
        <f t="shared" si="63"/>
        <v>160309801.52000001</v>
      </c>
      <c r="BD576" s="13">
        <f t="shared" si="64"/>
        <v>160309801.51999995</v>
      </c>
      <c r="BE576" s="6">
        <f t="shared" si="65"/>
        <v>0</v>
      </c>
      <c r="BF576" s="6">
        <f t="shared" si="66"/>
        <v>0</v>
      </c>
    </row>
    <row r="577" spans="2:58" ht="114" x14ac:dyDescent="0.25">
      <c r="B577" s="29" t="s">
        <v>1314</v>
      </c>
      <c r="C577" s="29" t="s">
        <v>710</v>
      </c>
      <c r="D577" s="29" t="s">
        <v>4</v>
      </c>
      <c r="E577" s="30" t="s">
        <v>219</v>
      </c>
      <c r="F577" s="30" t="s">
        <v>220</v>
      </c>
      <c r="G577" s="30" t="s">
        <v>5</v>
      </c>
      <c r="H577" s="30">
        <v>80111604</v>
      </c>
      <c r="I577" s="30" t="s">
        <v>6268</v>
      </c>
      <c r="J577" s="30" t="s">
        <v>221</v>
      </c>
      <c r="K577" s="30" t="s">
        <v>1309</v>
      </c>
      <c r="L577" s="31" t="s">
        <v>158</v>
      </c>
      <c r="M577" s="31" t="s">
        <v>158</v>
      </c>
      <c r="N577" s="31">
        <v>7</v>
      </c>
      <c r="O577" s="31" t="s">
        <v>223</v>
      </c>
      <c r="P577" s="31" t="s">
        <v>224</v>
      </c>
      <c r="Q577" s="40">
        <v>23901351.879999999</v>
      </c>
      <c r="R577" s="40">
        <v>23901351.879999999</v>
      </c>
      <c r="S577" s="31" t="s">
        <v>221</v>
      </c>
      <c r="T577" s="31" t="s">
        <v>221</v>
      </c>
      <c r="U577" s="30" t="s">
        <v>1264</v>
      </c>
      <c r="V577" s="30" t="s">
        <v>1265</v>
      </c>
      <c r="W577" s="30" t="s">
        <v>1266</v>
      </c>
      <c r="X577" s="30" t="s">
        <v>229</v>
      </c>
      <c r="Y577" s="30" t="s">
        <v>230</v>
      </c>
      <c r="Z577" s="30" t="s">
        <v>734</v>
      </c>
      <c r="AA577" s="41">
        <v>0</v>
      </c>
      <c r="AB577" s="41">
        <v>0</v>
      </c>
      <c r="AC577" s="41">
        <v>0</v>
      </c>
      <c r="AD577" s="41">
        <v>0</v>
      </c>
      <c r="AE577" s="41">
        <v>0</v>
      </c>
      <c r="AF577" s="41">
        <v>0</v>
      </c>
      <c r="AG577" s="41">
        <v>0</v>
      </c>
      <c r="AH577" s="41">
        <v>0</v>
      </c>
      <c r="AI577" s="41">
        <v>0</v>
      </c>
      <c r="AJ577" s="41">
        <v>0</v>
      </c>
      <c r="AK577" s="41">
        <v>23901351.879999999</v>
      </c>
      <c r="AL577" s="41">
        <v>0</v>
      </c>
      <c r="AM577" s="41">
        <v>0</v>
      </c>
      <c r="AN577" s="41">
        <v>3414478.84</v>
      </c>
      <c r="AO577" s="41">
        <v>0</v>
      </c>
      <c r="AP577" s="41">
        <v>3414478.84</v>
      </c>
      <c r="AQ577" s="41">
        <v>0</v>
      </c>
      <c r="AR577" s="41">
        <v>3414478.84</v>
      </c>
      <c r="AS577" s="41">
        <v>0</v>
      </c>
      <c r="AT577" s="41">
        <v>3414478.84</v>
      </c>
      <c r="AU577" s="41">
        <v>0</v>
      </c>
      <c r="AV577" s="41">
        <v>3414478.84</v>
      </c>
      <c r="AW577" s="41">
        <v>0</v>
      </c>
      <c r="AX577" s="41">
        <v>6828957.6799999997</v>
      </c>
      <c r="AY577" s="2">
        <v>0</v>
      </c>
      <c r="AZ577" s="12" t="str">
        <f t="shared" si="60"/>
        <v>OK</v>
      </c>
      <c r="BA577" s="12" t="str">
        <f t="shared" si="61"/>
        <v>OK</v>
      </c>
      <c r="BB577" s="6">
        <f t="shared" si="62"/>
        <v>0</v>
      </c>
      <c r="BC577" s="13">
        <f t="shared" si="63"/>
        <v>23901351.879999999</v>
      </c>
      <c r="BD577" s="13">
        <f t="shared" si="64"/>
        <v>23901351.879999999</v>
      </c>
      <c r="BE577" s="6">
        <f t="shared" si="65"/>
        <v>0</v>
      </c>
      <c r="BF577" s="6">
        <f t="shared" si="66"/>
        <v>0</v>
      </c>
    </row>
    <row r="578" spans="2:58" ht="128.25" x14ac:dyDescent="0.25">
      <c r="B578" s="29" t="s">
        <v>1315</v>
      </c>
      <c r="C578" s="29" t="s">
        <v>710</v>
      </c>
      <c r="D578" s="29" t="s">
        <v>4</v>
      </c>
      <c r="E578" s="30" t="s">
        <v>219</v>
      </c>
      <c r="F578" s="30" t="s">
        <v>220</v>
      </c>
      <c r="G578" s="30" t="s">
        <v>5</v>
      </c>
      <c r="H578" s="30">
        <v>80111604</v>
      </c>
      <c r="I578" s="30" t="s">
        <v>6268</v>
      </c>
      <c r="J578" s="30" t="s">
        <v>221</v>
      </c>
      <c r="K578" s="30" t="s">
        <v>1316</v>
      </c>
      <c r="L578" s="31" t="s">
        <v>155</v>
      </c>
      <c r="M578" s="31" t="s">
        <v>712</v>
      </c>
      <c r="N578" s="31">
        <v>9</v>
      </c>
      <c r="O578" s="31" t="s">
        <v>223</v>
      </c>
      <c r="P578" s="31" t="s">
        <v>224</v>
      </c>
      <c r="Q578" s="40">
        <v>131162564.88</v>
      </c>
      <c r="R578" s="40">
        <v>131162564.88</v>
      </c>
      <c r="S578" s="31" t="s">
        <v>221</v>
      </c>
      <c r="T578" s="31" t="s">
        <v>221</v>
      </c>
      <c r="U578" s="30" t="s">
        <v>1264</v>
      </c>
      <c r="V578" s="30" t="s">
        <v>1265</v>
      </c>
      <c r="W578" s="30" t="s">
        <v>1266</v>
      </c>
      <c r="X578" s="30" t="s">
        <v>229</v>
      </c>
      <c r="Y578" s="30" t="s">
        <v>230</v>
      </c>
      <c r="Z578" s="30" t="s">
        <v>734</v>
      </c>
      <c r="AA578" s="41">
        <v>0</v>
      </c>
      <c r="AB578" s="41">
        <v>0</v>
      </c>
      <c r="AC578" s="41">
        <v>0</v>
      </c>
      <c r="AD578" s="41">
        <v>0</v>
      </c>
      <c r="AE578" s="41">
        <v>131162564.88</v>
      </c>
      <c r="AF578" s="41">
        <v>0</v>
      </c>
      <c r="AG578" s="41">
        <v>0</v>
      </c>
      <c r="AH578" s="41">
        <v>14573618.32</v>
      </c>
      <c r="AI578" s="41">
        <v>0</v>
      </c>
      <c r="AJ578" s="41">
        <v>14573618.32</v>
      </c>
      <c r="AK578" s="41">
        <v>0</v>
      </c>
      <c r="AL578" s="41">
        <v>14573618.32</v>
      </c>
      <c r="AM578" s="41">
        <v>0</v>
      </c>
      <c r="AN578" s="41">
        <v>14573618.32</v>
      </c>
      <c r="AO578" s="41">
        <v>0</v>
      </c>
      <c r="AP578" s="41">
        <v>14573618.32</v>
      </c>
      <c r="AQ578" s="41">
        <v>0</v>
      </c>
      <c r="AR578" s="41">
        <v>14573618.32</v>
      </c>
      <c r="AS578" s="41">
        <v>0</v>
      </c>
      <c r="AT578" s="41">
        <v>14573618.32</v>
      </c>
      <c r="AU578" s="41">
        <v>0</v>
      </c>
      <c r="AV578" s="41">
        <v>14573618.32</v>
      </c>
      <c r="AW578" s="41">
        <v>0</v>
      </c>
      <c r="AX578" s="41">
        <v>14573618.32</v>
      </c>
      <c r="AY578" s="2">
        <v>0</v>
      </c>
      <c r="AZ578" s="12" t="str">
        <f t="shared" si="60"/>
        <v>OK</v>
      </c>
      <c r="BA578" s="12" t="str">
        <f t="shared" si="61"/>
        <v>OK</v>
      </c>
      <c r="BB578" s="6">
        <f t="shared" si="62"/>
        <v>0</v>
      </c>
      <c r="BC578" s="13">
        <f t="shared" si="63"/>
        <v>131162564.88</v>
      </c>
      <c r="BD578" s="13">
        <f t="shared" si="64"/>
        <v>131162564.87999997</v>
      </c>
      <c r="BE578" s="6">
        <f t="shared" si="65"/>
        <v>0</v>
      </c>
      <c r="BF578" s="6">
        <f t="shared" si="66"/>
        <v>0</v>
      </c>
    </row>
    <row r="579" spans="2:58" ht="71.25" x14ac:dyDescent="0.25">
      <c r="B579" s="29" t="s">
        <v>1317</v>
      </c>
      <c r="C579" s="29" t="s">
        <v>710</v>
      </c>
      <c r="D579" s="29" t="s">
        <v>4</v>
      </c>
      <c r="E579" s="30" t="s">
        <v>219</v>
      </c>
      <c r="F579" s="30" t="s">
        <v>220</v>
      </c>
      <c r="G579" s="30" t="s">
        <v>5</v>
      </c>
      <c r="H579" s="30">
        <v>80111604</v>
      </c>
      <c r="I579" s="30" t="s">
        <v>6268</v>
      </c>
      <c r="J579" s="30" t="s">
        <v>221</v>
      </c>
      <c r="K579" s="30" t="s">
        <v>1318</v>
      </c>
      <c r="L579" s="31" t="s">
        <v>154</v>
      </c>
      <c r="M579" s="31" t="s">
        <v>154</v>
      </c>
      <c r="N579" s="31">
        <v>9</v>
      </c>
      <c r="O579" s="31" t="s">
        <v>223</v>
      </c>
      <c r="P579" s="31" t="s">
        <v>224</v>
      </c>
      <c r="Q579" s="40">
        <v>56625264</v>
      </c>
      <c r="R579" s="40">
        <v>56625264</v>
      </c>
      <c r="S579" s="31" t="s">
        <v>221</v>
      </c>
      <c r="T579" s="31" t="s">
        <v>221</v>
      </c>
      <c r="U579" s="30" t="s">
        <v>1264</v>
      </c>
      <c r="V579" s="30" t="s">
        <v>1265</v>
      </c>
      <c r="W579" s="30" t="s">
        <v>1266</v>
      </c>
      <c r="X579" s="30" t="s">
        <v>229</v>
      </c>
      <c r="Y579" s="30" t="s">
        <v>230</v>
      </c>
      <c r="Z579" s="30" t="s">
        <v>1319</v>
      </c>
      <c r="AA579" s="41">
        <v>0</v>
      </c>
      <c r="AB579" s="41">
        <v>0</v>
      </c>
      <c r="AC579" s="41">
        <v>56625264</v>
      </c>
      <c r="AD579" s="41">
        <v>0</v>
      </c>
      <c r="AE579" s="41">
        <v>0</v>
      </c>
      <c r="AF579" s="41">
        <v>6291696</v>
      </c>
      <c r="AG579" s="41">
        <v>0</v>
      </c>
      <c r="AH579" s="41">
        <v>6291696</v>
      </c>
      <c r="AI579" s="41">
        <v>0</v>
      </c>
      <c r="AJ579" s="41">
        <v>6291696</v>
      </c>
      <c r="AK579" s="41">
        <v>0</v>
      </c>
      <c r="AL579" s="41">
        <v>6291696</v>
      </c>
      <c r="AM579" s="41">
        <v>0</v>
      </c>
      <c r="AN579" s="41">
        <v>6291696</v>
      </c>
      <c r="AO579" s="41">
        <v>0</v>
      </c>
      <c r="AP579" s="41">
        <v>6291696</v>
      </c>
      <c r="AQ579" s="41">
        <v>0</v>
      </c>
      <c r="AR579" s="41">
        <v>6291696</v>
      </c>
      <c r="AS579" s="41">
        <v>0</v>
      </c>
      <c r="AT579" s="41">
        <v>6291696</v>
      </c>
      <c r="AU579" s="41">
        <v>0</v>
      </c>
      <c r="AV579" s="41">
        <v>6291696</v>
      </c>
      <c r="AW579" s="41">
        <v>0</v>
      </c>
      <c r="AX579" s="41">
        <v>0</v>
      </c>
      <c r="AY579" s="2">
        <v>0</v>
      </c>
      <c r="AZ579" s="12" t="str">
        <f t="shared" si="60"/>
        <v>OK</v>
      </c>
      <c r="BA579" s="12" t="str">
        <f t="shared" si="61"/>
        <v>OK</v>
      </c>
      <c r="BB579" s="6">
        <f t="shared" si="62"/>
        <v>0</v>
      </c>
      <c r="BC579" s="13">
        <f t="shared" si="63"/>
        <v>56625264</v>
      </c>
      <c r="BD579" s="13">
        <f t="shared" si="64"/>
        <v>56625264</v>
      </c>
      <c r="BE579" s="6">
        <f t="shared" si="65"/>
        <v>0</v>
      </c>
      <c r="BF579" s="6">
        <f t="shared" si="66"/>
        <v>0</v>
      </c>
    </row>
    <row r="580" spans="2:58" ht="114" x14ac:dyDescent="0.25">
      <c r="B580" s="29" t="s">
        <v>1320</v>
      </c>
      <c r="C580" s="29" t="s">
        <v>710</v>
      </c>
      <c r="D580" s="29" t="s">
        <v>4</v>
      </c>
      <c r="E580" s="30" t="s">
        <v>219</v>
      </c>
      <c r="F580" s="30" t="s">
        <v>220</v>
      </c>
      <c r="G580" s="30" t="s">
        <v>5</v>
      </c>
      <c r="H580" s="30">
        <v>80111604</v>
      </c>
      <c r="I580" s="30" t="s">
        <v>6268</v>
      </c>
      <c r="J580" s="30" t="s">
        <v>221</v>
      </c>
      <c r="K580" s="30" t="s">
        <v>1321</v>
      </c>
      <c r="L580" s="31" t="s">
        <v>155</v>
      </c>
      <c r="M580" s="31" t="s">
        <v>712</v>
      </c>
      <c r="N580" s="31">
        <v>9</v>
      </c>
      <c r="O580" s="31" t="s">
        <v>223</v>
      </c>
      <c r="P580" s="31" t="s">
        <v>224</v>
      </c>
      <c r="Q580" s="40">
        <v>56625266.609999999</v>
      </c>
      <c r="R580" s="40">
        <v>56625266.609999999</v>
      </c>
      <c r="S580" s="31" t="s">
        <v>221</v>
      </c>
      <c r="T580" s="31" t="s">
        <v>221</v>
      </c>
      <c r="U580" s="30" t="s">
        <v>1264</v>
      </c>
      <c r="V580" s="30" t="s">
        <v>1265</v>
      </c>
      <c r="W580" s="30" t="s">
        <v>1266</v>
      </c>
      <c r="X580" s="30" t="s">
        <v>229</v>
      </c>
      <c r="Y580" s="30" t="s">
        <v>230</v>
      </c>
      <c r="Z580" s="30" t="s">
        <v>889</v>
      </c>
      <c r="AA580" s="41">
        <v>0</v>
      </c>
      <c r="AB580" s="41">
        <v>0</v>
      </c>
      <c r="AC580" s="41">
        <v>0</v>
      </c>
      <c r="AD580" s="41">
        <v>0</v>
      </c>
      <c r="AE580" s="41">
        <v>56625266.609999999</v>
      </c>
      <c r="AF580" s="41">
        <v>0</v>
      </c>
      <c r="AG580" s="41">
        <v>0</v>
      </c>
      <c r="AH580" s="41">
        <v>6291696.29</v>
      </c>
      <c r="AI580" s="41">
        <v>0</v>
      </c>
      <c r="AJ580" s="41">
        <v>6291696.29</v>
      </c>
      <c r="AK580" s="41">
        <v>0</v>
      </c>
      <c r="AL580" s="41">
        <v>6291696.29</v>
      </c>
      <c r="AM580" s="41">
        <v>0</v>
      </c>
      <c r="AN580" s="41">
        <v>6291696.29</v>
      </c>
      <c r="AO580" s="41">
        <v>0</v>
      </c>
      <c r="AP580" s="41">
        <v>6291696.29</v>
      </c>
      <c r="AQ580" s="41">
        <v>0</v>
      </c>
      <c r="AR580" s="41">
        <v>6291696.29</v>
      </c>
      <c r="AS580" s="41">
        <v>0</v>
      </c>
      <c r="AT580" s="41">
        <v>6291696.29</v>
      </c>
      <c r="AU580" s="41">
        <v>0</v>
      </c>
      <c r="AV580" s="41">
        <v>6291696.29</v>
      </c>
      <c r="AW580" s="41">
        <v>0</v>
      </c>
      <c r="AX580" s="41">
        <v>6291696.29</v>
      </c>
      <c r="AY580" s="2">
        <v>0</v>
      </c>
      <c r="AZ580" s="12" t="str">
        <f t="shared" si="60"/>
        <v>OK</v>
      </c>
      <c r="BA580" s="12" t="str">
        <f t="shared" si="61"/>
        <v>OK</v>
      </c>
      <c r="BB580" s="6">
        <f t="shared" si="62"/>
        <v>0</v>
      </c>
      <c r="BC580" s="13">
        <f t="shared" si="63"/>
        <v>56625266.609999999</v>
      </c>
      <c r="BD580" s="13">
        <f t="shared" si="64"/>
        <v>56625266.609999999</v>
      </c>
      <c r="BE580" s="6">
        <f t="shared" si="65"/>
        <v>0</v>
      </c>
      <c r="BF580" s="6">
        <f t="shared" si="66"/>
        <v>0</v>
      </c>
    </row>
    <row r="581" spans="2:58" ht="85.5" x14ac:dyDescent="0.25">
      <c r="B581" s="29" t="s">
        <v>1322</v>
      </c>
      <c r="C581" s="29" t="s">
        <v>710</v>
      </c>
      <c r="D581" s="29" t="s">
        <v>4</v>
      </c>
      <c r="E581" s="30" t="s">
        <v>219</v>
      </c>
      <c r="F581" s="30" t="s">
        <v>220</v>
      </c>
      <c r="G581" s="30" t="s">
        <v>5</v>
      </c>
      <c r="H581" s="30">
        <v>80111601</v>
      </c>
      <c r="I581" s="30" t="s">
        <v>6268</v>
      </c>
      <c r="J581" s="30" t="s">
        <v>221</v>
      </c>
      <c r="K581" s="30" t="s">
        <v>8441</v>
      </c>
      <c r="L581" s="31" t="s">
        <v>154</v>
      </c>
      <c r="M581" s="31" t="s">
        <v>154</v>
      </c>
      <c r="N581" s="31">
        <v>11</v>
      </c>
      <c r="O581" s="31" t="s">
        <v>223</v>
      </c>
      <c r="P581" s="31" t="s">
        <v>224</v>
      </c>
      <c r="Q581" s="40">
        <v>80335104.409999996</v>
      </c>
      <c r="R581" s="40">
        <v>80335104.409999996</v>
      </c>
      <c r="S581" s="31" t="s">
        <v>221</v>
      </c>
      <c r="T581" s="31" t="s">
        <v>221</v>
      </c>
      <c r="U581" s="30" t="s">
        <v>1264</v>
      </c>
      <c r="V581" s="30" t="s">
        <v>1265</v>
      </c>
      <c r="W581" s="30" t="s">
        <v>1278</v>
      </c>
      <c r="X581" s="30" t="s">
        <v>229</v>
      </c>
      <c r="Y581" s="30" t="s">
        <v>230</v>
      </c>
      <c r="Z581" s="30" t="s">
        <v>889</v>
      </c>
      <c r="AA581" s="41">
        <v>80335104.409999996</v>
      </c>
      <c r="AB581" s="41">
        <v>0</v>
      </c>
      <c r="AC581" s="41">
        <v>0</v>
      </c>
      <c r="AD581" s="41">
        <v>7303191.3099999996</v>
      </c>
      <c r="AE581" s="41">
        <v>0</v>
      </c>
      <c r="AF581" s="41">
        <v>7303191.3099999996</v>
      </c>
      <c r="AG581" s="41">
        <v>0</v>
      </c>
      <c r="AH581" s="41">
        <v>7303191.3099999996</v>
      </c>
      <c r="AI581" s="41">
        <v>0</v>
      </c>
      <c r="AJ581" s="41">
        <v>7303191.3099999996</v>
      </c>
      <c r="AK581" s="41">
        <v>0</v>
      </c>
      <c r="AL581" s="41">
        <v>7303191.3099999996</v>
      </c>
      <c r="AM581" s="41">
        <v>0</v>
      </c>
      <c r="AN581" s="41">
        <v>7303191.3099999996</v>
      </c>
      <c r="AO581" s="41">
        <v>0</v>
      </c>
      <c r="AP581" s="41">
        <v>7303191.3099999996</v>
      </c>
      <c r="AQ581" s="41">
        <v>0</v>
      </c>
      <c r="AR581" s="41">
        <v>7303191.3099999996</v>
      </c>
      <c r="AS581" s="41">
        <v>0</v>
      </c>
      <c r="AT581" s="41">
        <v>7303191.3099999996</v>
      </c>
      <c r="AU581" s="41">
        <v>0</v>
      </c>
      <c r="AV581" s="41">
        <v>7303191.3099999996</v>
      </c>
      <c r="AW581" s="41">
        <v>0</v>
      </c>
      <c r="AX581" s="41">
        <v>7303191.3099999996</v>
      </c>
      <c r="AY581" s="2">
        <v>0</v>
      </c>
      <c r="AZ581" s="12" t="str">
        <f t="shared" si="60"/>
        <v>OK</v>
      </c>
      <c r="BA581" s="12" t="str">
        <f t="shared" si="61"/>
        <v>OK</v>
      </c>
      <c r="BB581" s="6">
        <f t="shared" si="62"/>
        <v>0</v>
      </c>
      <c r="BC581" s="13">
        <f t="shared" si="63"/>
        <v>80335104.409999996</v>
      </c>
      <c r="BD581" s="13">
        <f t="shared" si="64"/>
        <v>80335104.410000011</v>
      </c>
      <c r="BE581" s="6">
        <f t="shared" si="65"/>
        <v>0</v>
      </c>
      <c r="BF581" s="6">
        <f t="shared" si="66"/>
        <v>0</v>
      </c>
    </row>
    <row r="582" spans="2:58" ht="71.25" x14ac:dyDescent="0.25">
      <c r="B582" s="29" t="s">
        <v>1324</v>
      </c>
      <c r="C582" s="29" t="s">
        <v>710</v>
      </c>
      <c r="D582" s="29" t="s">
        <v>4</v>
      </c>
      <c r="E582" s="30" t="s">
        <v>219</v>
      </c>
      <c r="F582" s="30" t="s">
        <v>220</v>
      </c>
      <c r="G582" s="30" t="s">
        <v>5</v>
      </c>
      <c r="H582" s="30">
        <v>80111601</v>
      </c>
      <c r="I582" s="30" t="s">
        <v>6268</v>
      </c>
      <c r="J582" s="30" t="s">
        <v>221</v>
      </c>
      <c r="K582" s="30" t="s">
        <v>1325</v>
      </c>
      <c r="L582" s="31" t="s">
        <v>159</v>
      </c>
      <c r="M582" s="31" t="s">
        <v>159</v>
      </c>
      <c r="N582" s="31">
        <v>5</v>
      </c>
      <c r="O582" s="31" t="s">
        <v>223</v>
      </c>
      <c r="P582" s="31" t="s">
        <v>224</v>
      </c>
      <c r="Q582" s="40">
        <v>36515956.549999997</v>
      </c>
      <c r="R582" s="40">
        <v>36515956.549999997</v>
      </c>
      <c r="S582" s="31" t="s">
        <v>221</v>
      </c>
      <c r="T582" s="31" t="s">
        <v>221</v>
      </c>
      <c r="U582" s="30" t="s">
        <v>1264</v>
      </c>
      <c r="V582" s="30" t="s">
        <v>1265</v>
      </c>
      <c r="W582" s="30" t="s">
        <v>1266</v>
      </c>
      <c r="X582" s="30" t="s">
        <v>229</v>
      </c>
      <c r="Y582" s="30" t="s">
        <v>230</v>
      </c>
      <c r="Z582" s="30" t="s">
        <v>889</v>
      </c>
      <c r="AA582" s="41">
        <v>0</v>
      </c>
      <c r="AB582" s="41">
        <v>0</v>
      </c>
      <c r="AC582" s="41">
        <v>0</v>
      </c>
      <c r="AD582" s="41">
        <v>0</v>
      </c>
      <c r="AE582" s="41">
        <v>0</v>
      </c>
      <c r="AF582" s="41">
        <v>0</v>
      </c>
      <c r="AG582" s="41">
        <v>0</v>
      </c>
      <c r="AH582" s="41">
        <v>0</v>
      </c>
      <c r="AI582" s="41">
        <v>0</v>
      </c>
      <c r="AJ582" s="41">
        <v>0</v>
      </c>
      <c r="AK582" s="41">
        <v>0</v>
      </c>
      <c r="AL582" s="41">
        <v>0</v>
      </c>
      <c r="AM582" s="41">
        <v>36515956.549999997</v>
      </c>
      <c r="AN582" s="41">
        <v>0</v>
      </c>
      <c r="AO582" s="41">
        <v>0</v>
      </c>
      <c r="AP582" s="41">
        <v>7303191.3099999996</v>
      </c>
      <c r="AQ582" s="41">
        <v>0</v>
      </c>
      <c r="AR582" s="41">
        <v>7303191.3099999996</v>
      </c>
      <c r="AS582" s="41">
        <v>0</v>
      </c>
      <c r="AT582" s="41">
        <v>7303191.3099999996</v>
      </c>
      <c r="AU582" s="41">
        <v>0</v>
      </c>
      <c r="AV582" s="41">
        <v>7303191.3099999996</v>
      </c>
      <c r="AW582" s="41">
        <v>0</v>
      </c>
      <c r="AX582" s="41">
        <v>7303191.3099999996</v>
      </c>
      <c r="AY582" s="2">
        <v>0</v>
      </c>
      <c r="AZ582" s="12" t="str">
        <f t="shared" ref="AZ582:AZ645" si="67">IF(OR($R582&lt;&gt;"",SUM(AA582:AX582)&lt;&gt;0),IF(R582=BC582,"OK",IF(R582&gt;BC582,"Valor estimado supera a Compromisos en "&amp;DOLLAR(R582-BC582),"Compromisos superan al Valor estimado en "&amp;DOLLAR(BC582-R582))),"")</f>
        <v>OK</v>
      </c>
      <c r="BA582" s="12" t="str">
        <f t="shared" ref="BA582:BA645" si="68">IF(OR($R582&lt;&gt;"",SUM(AA582:AX582)&lt;&gt;0),IF(R582=BD582,"OK",IF(R582&gt;BD582,"Valor estimado supera a Obligaciones en "&amp;DOLLAR(R582-BD582),"Obligaciones superan al Valor estimado en "&amp;DOLLAR(BD582-R582))),"")</f>
        <v>OK</v>
      </c>
      <c r="BB582" s="6">
        <f t="shared" ref="BB582:BB645" si="69">+IF(B582&lt;&gt;"",COUNTBLANK(E582:AX582),0)</f>
        <v>0</v>
      </c>
      <c r="BC582" s="13">
        <f t="shared" ref="BC582:BC645" si="70">+SUM(AA582,AC582,AE582,AG582,AI582,AK582,AM582,AO582,AQ582,AS582,AU582,AW582)</f>
        <v>36515956.549999997</v>
      </c>
      <c r="BD582" s="13">
        <f t="shared" ref="BD582:BD645" si="71">+SUM(AB582,AD582,AF582,AH582,AJ582,AL582,AN582,AP582,AR582,AT582,AV582,AX582)</f>
        <v>36515956.549999997</v>
      </c>
      <c r="BE582" s="6">
        <f t="shared" ref="BE582:BE645" si="72">+IF(OR(AZ582="ok",AZ582=""),0,1)</f>
        <v>0</v>
      </c>
      <c r="BF582" s="6">
        <f t="shared" ref="BF582:BF645" si="73">+IF(OR(BA582="ok",BA582=""),0,1)</f>
        <v>0</v>
      </c>
    </row>
    <row r="583" spans="2:58" ht="128.25" x14ac:dyDescent="0.25">
      <c r="B583" s="29" t="s">
        <v>1326</v>
      </c>
      <c r="C583" s="29" t="s">
        <v>710</v>
      </c>
      <c r="D583" s="29" t="s">
        <v>4</v>
      </c>
      <c r="E583" s="30" t="s">
        <v>219</v>
      </c>
      <c r="F583" s="30" t="s">
        <v>220</v>
      </c>
      <c r="G583" s="30" t="s">
        <v>5</v>
      </c>
      <c r="H583" s="30">
        <v>80111601</v>
      </c>
      <c r="I583" s="30" t="s">
        <v>6268</v>
      </c>
      <c r="J583" s="30" t="s">
        <v>221</v>
      </c>
      <c r="K583" s="30" t="s">
        <v>1327</v>
      </c>
      <c r="L583" s="31" t="s">
        <v>159</v>
      </c>
      <c r="M583" s="31" t="s">
        <v>159</v>
      </c>
      <c r="N583" s="31">
        <v>5</v>
      </c>
      <c r="O583" s="31" t="s">
        <v>223</v>
      </c>
      <c r="P583" s="31" t="s">
        <v>224</v>
      </c>
      <c r="Q583" s="40">
        <v>36515956.549999997</v>
      </c>
      <c r="R583" s="40">
        <v>36515956.549999997</v>
      </c>
      <c r="S583" s="31" t="s">
        <v>221</v>
      </c>
      <c r="T583" s="31" t="s">
        <v>221</v>
      </c>
      <c r="U583" s="30" t="s">
        <v>1264</v>
      </c>
      <c r="V583" s="30" t="s">
        <v>1265</v>
      </c>
      <c r="W583" s="30" t="s">
        <v>1266</v>
      </c>
      <c r="X583" s="30" t="s">
        <v>229</v>
      </c>
      <c r="Y583" s="30" t="s">
        <v>230</v>
      </c>
      <c r="Z583" s="30" t="s">
        <v>889</v>
      </c>
      <c r="AA583" s="41">
        <v>0</v>
      </c>
      <c r="AB583" s="41">
        <v>0</v>
      </c>
      <c r="AC583" s="41">
        <v>0</v>
      </c>
      <c r="AD583" s="41">
        <v>0</v>
      </c>
      <c r="AE583" s="41">
        <v>0</v>
      </c>
      <c r="AF583" s="41">
        <v>0</v>
      </c>
      <c r="AG583" s="41">
        <v>0</v>
      </c>
      <c r="AH583" s="41">
        <v>0</v>
      </c>
      <c r="AI583" s="41">
        <v>0</v>
      </c>
      <c r="AJ583" s="41">
        <v>0</v>
      </c>
      <c r="AK583" s="41">
        <v>0</v>
      </c>
      <c r="AL583" s="41">
        <v>0</v>
      </c>
      <c r="AM583" s="41">
        <v>36515956.549999997</v>
      </c>
      <c r="AN583" s="41">
        <v>0</v>
      </c>
      <c r="AO583" s="41">
        <v>0</v>
      </c>
      <c r="AP583" s="41">
        <v>7303191.3099999996</v>
      </c>
      <c r="AQ583" s="41">
        <v>0</v>
      </c>
      <c r="AR583" s="41">
        <v>7303191.3099999996</v>
      </c>
      <c r="AS583" s="41">
        <v>0</v>
      </c>
      <c r="AT583" s="41">
        <v>7303191.3099999996</v>
      </c>
      <c r="AU583" s="41">
        <v>0</v>
      </c>
      <c r="AV583" s="41">
        <v>7303191.3099999996</v>
      </c>
      <c r="AW583" s="41">
        <v>0</v>
      </c>
      <c r="AX583" s="41">
        <v>7303191.3099999996</v>
      </c>
      <c r="AY583" s="2">
        <v>0</v>
      </c>
      <c r="AZ583" s="12" t="str">
        <f t="shared" si="67"/>
        <v>OK</v>
      </c>
      <c r="BA583" s="12" t="str">
        <f t="shared" si="68"/>
        <v>OK</v>
      </c>
      <c r="BB583" s="6">
        <f t="shared" si="69"/>
        <v>0</v>
      </c>
      <c r="BC583" s="13">
        <f t="shared" si="70"/>
        <v>36515956.549999997</v>
      </c>
      <c r="BD583" s="13">
        <f t="shared" si="71"/>
        <v>36515956.549999997</v>
      </c>
      <c r="BE583" s="6">
        <f t="shared" si="72"/>
        <v>0</v>
      </c>
      <c r="BF583" s="6">
        <f t="shared" si="73"/>
        <v>0</v>
      </c>
    </row>
    <row r="584" spans="2:58" ht="71.25" x14ac:dyDescent="0.25">
      <c r="B584" s="29" t="s">
        <v>1328</v>
      </c>
      <c r="C584" s="29" t="s">
        <v>710</v>
      </c>
      <c r="D584" s="29" t="s">
        <v>4</v>
      </c>
      <c r="E584" s="30" t="s">
        <v>219</v>
      </c>
      <c r="F584" s="30" t="s">
        <v>220</v>
      </c>
      <c r="G584" s="30" t="s">
        <v>5</v>
      </c>
      <c r="H584" s="30">
        <v>80111601</v>
      </c>
      <c r="I584" s="30" t="s">
        <v>6268</v>
      </c>
      <c r="J584" s="30" t="s">
        <v>221</v>
      </c>
      <c r="K584" s="30" t="s">
        <v>1329</v>
      </c>
      <c r="L584" s="31" t="s">
        <v>155</v>
      </c>
      <c r="M584" s="31" t="s">
        <v>712</v>
      </c>
      <c r="N584" s="31">
        <v>9</v>
      </c>
      <c r="O584" s="31" t="s">
        <v>223</v>
      </c>
      <c r="P584" s="31" t="s">
        <v>224</v>
      </c>
      <c r="Q584" s="40">
        <v>65728721.789999999</v>
      </c>
      <c r="R584" s="40">
        <v>65728721.789999999</v>
      </c>
      <c r="S584" s="31" t="s">
        <v>221</v>
      </c>
      <c r="T584" s="31" t="s">
        <v>221</v>
      </c>
      <c r="U584" s="30" t="s">
        <v>1264</v>
      </c>
      <c r="V584" s="30" t="s">
        <v>1265</v>
      </c>
      <c r="W584" s="30" t="s">
        <v>1266</v>
      </c>
      <c r="X584" s="30" t="s">
        <v>229</v>
      </c>
      <c r="Y584" s="30" t="s">
        <v>230</v>
      </c>
      <c r="Z584" s="30" t="s">
        <v>889</v>
      </c>
      <c r="AA584" s="41">
        <v>0</v>
      </c>
      <c r="AB584" s="41">
        <v>0</v>
      </c>
      <c r="AC584" s="41">
        <v>0</v>
      </c>
      <c r="AD584" s="41">
        <v>0</v>
      </c>
      <c r="AE584" s="41">
        <v>65728721.789999999</v>
      </c>
      <c r="AF584" s="41">
        <v>0</v>
      </c>
      <c r="AG584" s="41">
        <v>0</v>
      </c>
      <c r="AH584" s="41">
        <v>7303191.3099999996</v>
      </c>
      <c r="AI584" s="41">
        <v>0</v>
      </c>
      <c r="AJ584" s="41">
        <v>7303191.3099999996</v>
      </c>
      <c r="AK584" s="41">
        <v>0</v>
      </c>
      <c r="AL584" s="41">
        <v>7303191.3099999996</v>
      </c>
      <c r="AM584" s="41">
        <v>0</v>
      </c>
      <c r="AN584" s="41">
        <v>7303191.3099999996</v>
      </c>
      <c r="AO584" s="41">
        <v>0</v>
      </c>
      <c r="AP584" s="41">
        <v>7303191.3099999996</v>
      </c>
      <c r="AQ584" s="41">
        <v>0</v>
      </c>
      <c r="AR584" s="41">
        <v>7303191.3099999996</v>
      </c>
      <c r="AS584" s="41">
        <v>0</v>
      </c>
      <c r="AT584" s="41">
        <v>7303191.3099999996</v>
      </c>
      <c r="AU584" s="41">
        <v>0</v>
      </c>
      <c r="AV584" s="41">
        <v>7303191.3099999996</v>
      </c>
      <c r="AW584" s="41">
        <v>0</v>
      </c>
      <c r="AX584" s="41">
        <v>7303191.3099999996</v>
      </c>
      <c r="AY584" s="2">
        <v>0</v>
      </c>
      <c r="AZ584" s="12" t="str">
        <f t="shared" si="67"/>
        <v>OK</v>
      </c>
      <c r="BA584" s="12" t="str">
        <f t="shared" si="68"/>
        <v>OK</v>
      </c>
      <c r="BB584" s="6">
        <f t="shared" si="69"/>
        <v>0</v>
      </c>
      <c r="BC584" s="13">
        <f t="shared" si="70"/>
        <v>65728721.789999999</v>
      </c>
      <c r="BD584" s="13">
        <f t="shared" si="71"/>
        <v>65728721.790000007</v>
      </c>
      <c r="BE584" s="6">
        <f t="shared" si="72"/>
        <v>0</v>
      </c>
      <c r="BF584" s="6">
        <f t="shared" si="73"/>
        <v>0</v>
      </c>
    </row>
    <row r="585" spans="2:58" ht="99.75" x14ac:dyDescent="0.25">
      <c r="B585" s="29" t="s">
        <v>1330</v>
      </c>
      <c r="C585" s="29" t="s">
        <v>710</v>
      </c>
      <c r="D585" s="29" t="s">
        <v>4</v>
      </c>
      <c r="E585" s="30" t="s">
        <v>219</v>
      </c>
      <c r="F585" s="30" t="s">
        <v>220</v>
      </c>
      <c r="G585" s="30" t="s">
        <v>5</v>
      </c>
      <c r="H585" s="30">
        <v>80111604</v>
      </c>
      <c r="I585" s="30" t="s">
        <v>6268</v>
      </c>
      <c r="J585" s="30" t="s">
        <v>221</v>
      </c>
      <c r="K585" s="30" t="s">
        <v>1331</v>
      </c>
      <c r="L585" s="31" t="s">
        <v>153</v>
      </c>
      <c r="M585" s="31" t="s">
        <v>153</v>
      </c>
      <c r="N585" s="31">
        <v>12</v>
      </c>
      <c r="O585" s="31" t="s">
        <v>223</v>
      </c>
      <c r="P585" s="31" t="s">
        <v>224</v>
      </c>
      <c r="Q585" s="40">
        <v>32111214.079999998</v>
      </c>
      <c r="R585" s="40">
        <v>32111214.079999998</v>
      </c>
      <c r="S585" s="31" t="s">
        <v>221</v>
      </c>
      <c r="T585" s="31" t="s">
        <v>221</v>
      </c>
      <c r="U585" s="30" t="s">
        <v>1264</v>
      </c>
      <c r="V585" s="30" t="s">
        <v>1265</v>
      </c>
      <c r="W585" s="30" t="s">
        <v>1266</v>
      </c>
      <c r="X585" s="30" t="s">
        <v>229</v>
      </c>
      <c r="Y585" s="30" t="s">
        <v>230</v>
      </c>
      <c r="Z585" s="30" t="s">
        <v>816</v>
      </c>
      <c r="AA585" s="41">
        <v>32111214.079999998</v>
      </c>
      <c r="AB585" s="41">
        <v>0</v>
      </c>
      <c r="AC585" s="41">
        <v>0</v>
      </c>
      <c r="AD585" s="41">
        <v>2919201.28</v>
      </c>
      <c r="AE585" s="41">
        <v>0</v>
      </c>
      <c r="AF585" s="41">
        <v>2919201.28</v>
      </c>
      <c r="AG585" s="41">
        <v>0</v>
      </c>
      <c r="AH585" s="41">
        <v>2919201.28</v>
      </c>
      <c r="AI585" s="41">
        <v>0</v>
      </c>
      <c r="AJ585" s="41">
        <v>2919201.28</v>
      </c>
      <c r="AK585" s="41">
        <v>0</v>
      </c>
      <c r="AL585" s="41">
        <v>2919201.28</v>
      </c>
      <c r="AM585" s="41">
        <v>0</v>
      </c>
      <c r="AN585" s="41">
        <v>2919201.28</v>
      </c>
      <c r="AO585" s="41">
        <v>0</v>
      </c>
      <c r="AP585" s="41">
        <v>2919201.28</v>
      </c>
      <c r="AQ585" s="41">
        <v>0</v>
      </c>
      <c r="AR585" s="41">
        <v>2919201.28</v>
      </c>
      <c r="AS585" s="41">
        <v>0</v>
      </c>
      <c r="AT585" s="41">
        <v>2919201.28</v>
      </c>
      <c r="AU585" s="41">
        <v>0</v>
      </c>
      <c r="AV585" s="41">
        <v>2919201.28</v>
      </c>
      <c r="AW585" s="41">
        <v>0</v>
      </c>
      <c r="AX585" s="41">
        <v>2919201.28</v>
      </c>
      <c r="AY585" s="2">
        <v>0</v>
      </c>
      <c r="AZ585" s="12" t="str">
        <f t="shared" si="67"/>
        <v>OK</v>
      </c>
      <c r="BA585" s="12" t="str">
        <f t="shared" si="68"/>
        <v>OK</v>
      </c>
      <c r="BB585" s="6">
        <f t="shared" si="69"/>
        <v>0</v>
      </c>
      <c r="BC585" s="13">
        <f t="shared" si="70"/>
        <v>32111214.079999998</v>
      </c>
      <c r="BD585" s="13">
        <f t="shared" si="71"/>
        <v>32111214.080000006</v>
      </c>
      <c r="BE585" s="6">
        <f t="shared" si="72"/>
        <v>0</v>
      </c>
      <c r="BF585" s="6">
        <f t="shared" si="73"/>
        <v>0</v>
      </c>
    </row>
    <row r="586" spans="2:58" ht="99.75" x14ac:dyDescent="0.25">
      <c r="B586" s="29" t="s">
        <v>1332</v>
      </c>
      <c r="C586" s="29" t="s">
        <v>710</v>
      </c>
      <c r="D586" s="29" t="s">
        <v>4</v>
      </c>
      <c r="E586" s="30" t="s">
        <v>219</v>
      </c>
      <c r="F586" s="30" t="s">
        <v>220</v>
      </c>
      <c r="G586" s="30" t="s">
        <v>5</v>
      </c>
      <c r="H586" s="30">
        <v>80111604</v>
      </c>
      <c r="I586" s="30" t="s">
        <v>6268</v>
      </c>
      <c r="J586" s="30" t="s">
        <v>221</v>
      </c>
      <c r="K586" s="30" t="s">
        <v>1323</v>
      </c>
      <c r="L586" s="31" t="s">
        <v>153</v>
      </c>
      <c r="M586" s="31" t="s">
        <v>153</v>
      </c>
      <c r="N586" s="31">
        <v>12</v>
      </c>
      <c r="O586" s="31" t="s">
        <v>223</v>
      </c>
      <c r="P586" s="31" t="s">
        <v>224</v>
      </c>
      <c r="Q586" s="40">
        <v>80335104.409999996</v>
      </c>
      <c r="R586" s="40">
        <v>80335104.409999996</v>
      </c>
      <c r="S586" s="31" t="s">
        <v>221</v>
      </c>
      <c r="T586" s="31" t="s">
        <v>221</v>
      </c>
      <c r="U586" s="30" t="s">
        <v>1264</v>
      </c>
      <c r="V586" s="30" t="s">
        <v>1265</v>
      </c>
      <c r="W586" s="30" t="s">
        <v>1278</v>
      </c>
      <c r="X586" s="30" t="s">
        <v>229</v>
      </c>
      <c r="Y586" s="30" t="s">
        <v>230</v>
      </c>
      <c r="Z586" s="30" t="s">
        <v>1274</v>
      </c>
      <c r="AA586" s="41">
        <v>80335104.409999996</v>
      </c>
      <c r="AB586" s="41">
        <v>0</v>
      </c>
      <c r="AC586" s="41">
        <v>0</v>
      </c>
      <c r="AD586" s="41">
        <v>7303191.3099999996</v>
      </c>
      <c r="AE586" s="41">
        <v>0</v>
      </c>
      <c r="AF586" s="41">
        <v>7303191.3099999996</v>
      </c>
      <c r="AG586" s="41">
        <v>0</v>
      </c>
      <c r="AH586" s="41">
        <v>7303191.3099999996</v>
      </c>
      <c r="AI586" s="41">
        <v>0</v>
      </c>
      <c r="AJ586" s="41">
        <v>7303191.3099999996</v>
      </c>
      <c r="AK586" s="41">
        <v>0</v>
      </c>
      <c r="AL586" s="41">
        <v>7303191.3099999996</v>
      </c>
      <c r="AM586" s="41">
        <v>0</v>
      </c>
      <c r="AN586" s="41">
        <v>7303191.3099999996</v>
      </c>
      <c r="AO586" s="41">
        <v>0</v>
      </c>
      <c r="AP586" s="41">
        <v>7303191.3099999996</v>
      </c>
      <c r="AQ586" s="41">
        <v>0</v>
      </c>
      <c r="AR586" s="41">
        <v>7303191.3099999996</v>
      </c>
      <c r="AS586" s="41">
        <v>0</v>
      </c>
      <c r="AT586" s="41">
        <v>7303191.3099999996</v>
      </c>
      <c r="AU586" s="41">
        <v>0</v>
      </c>
      <c r="AV586" s="41">
        <v>7303191.3099999996</v>
      </c>
      <c r="AW586" s="41">
        <v>0</v>
      </c>
      <c r="AX586" s="41">
        <v>7303191.3099999996</v>
      </c>
      <c r="AY586" s="2">
        <v>0</v>
      </c>
      <c r="AZ586" s="12" t="str">
        <f t="shared" si="67"/>
        <v>OK</v>
      </c>
      <c r="BA586" s="12" t="str">
        <f t="shared" si="68"/>
        <v>OK</v>
      </c>
      <c r="BB586" s="6">
        <f t="shared" si="69"/>
        <v>0</v>
      </c>
      <c r="BC586" s="13">
        <f t="shared" si="70"/>
        <v>80335104.409999996</v>
      </c>
      <c r="BD586" s="13">
        <f t="shared" si="71"/>
        <v>80335104.410000011</v>
      </c>
      <c r="BE586" s="6">
        <f t="shared" si="72"/>
        <v>0</v>
      </c>
      <c r="BF586" s="6">
        <f t="shared" si="73"/>
        <v>0</v>
      </c>
    </row>
    <row r="587" spans="2:58" ht="99.75" x14ac:dyDescent="0.25">
      <c r="B587" s="29" t="s">
        <v>1333</v>
      </c>
      <c r="C587" s="29" t="s">
        <v>710</v>
      </c>
      <c r="D587" s="29" t="s">
        <v>4</v>
      </c>
      <c r="E587" s="30" t="s">
        <v>219</v>
      </c>
      <c r="F587" s="30" t="s">
        <v>220</v>
      </c>
      <c r="G587" s="30" t="s">
        <v>5</v>
      </c>
      <c r="H587" s="30">
        <v>80111604</v>
      </c>
      <c r="I587" s="30" t="s">
        <v>6268</v>
      </c>
      <c r="J587" s="30" t="s">
        <v>221</v>
      </c>
      <c r="K587" s="30" t="s">
        <v>1323</v>
      </c>
      <c r="L587" s="31" t="s">
        <v>153</v>
      </c>
      <c r="M587" s="31" t="s">
        <v>153</v>
      </c>
      <c r="N587" s="31">
        <v>12</v>
      </c>
      <c r="O587" s="31" t="s">
        <v>223</v>
      </c>
      <c r="P587" s="31" t="s">
        <v>224</v>
      </c>
      <c r="Q587" s="40">
        <v>80335104.409999996</v>
      </c>
      <c r="R587" s="40">
        <v>80335104.409999996</v>
      </c>
      <c r="S587" s="31" t="s">
        <v>221</v>
      </c>
      <c r="T587" s="31" t="s">
        <v>221</v>
      </c>
      <c r="U587" s="30" t="s">
        <v>1264</v>
      </c>
      <c r="V587" s="30" t="s">
        <v>1265</v>
      </c>
      <c r="W587" s="30" t="s">
        <v>1278</v>
      </c>
      <c r="X587" s="30" t="s">
        <v>229</v>
      </c>
      <c r="Y587" s="30" t="s">
        <v>230</v>
      </c>
      <c r="Z587" s="30" t="s">
        <v>1334</v>
      </c>
      <c r="AA587" s="41">
        <v>80335104.409999996</v>
      </c>
      <c r="AB587" s="41">
        <v>0</v>
      </c>
      <c r="AC587" s="41">
        <v>0</v>
      </c>
      <c r="AD587" s="41">
        <v>7303191.3099999996</v>
      </c>
      <c r="AE587" s="41">
        <v>0</v>
      </c>
      <c r="AF587" s="41">
        <v>7303191.3099999996</v>
      </c>
      <c r="AG587" s="41">
        <v>0</v>
      </c>
      <c r="AH587" s="41">
        <v>7303191.3099999996</v>
      </c>
      <c r="AI587" s="41">
        <v>0</v>
      </c>
      <c r="AJ587" s="41">
        <v>7303191.3099999996</v>
      </c>
      <c r="AK587" s="41">
        <v>0</v>
      </c>
      <c r="AL587" s="41">
        <v>7303191.3099999996</v>
      </c>
      <c r="AM587" s="41">
        <v>0</v>
      </c>
      <c r="AN587" s="41">
        <v>7303191.3099999996</v>
      </c>
      <c r="AO587" s="41">
        <v>0</v>
      </c>
      <c r="AP587" s="41">
        <v>7303191.3099999996</v>
      </c>
      <c r="AQ587" s="41">
        <v>0</v>
      </c>
      <c r="AR587" s="41">
        <v>7303191.3099999996</v>
      </c>
      <c r="AS587" s="41">
        <v>0</v>
      </c>
      <c r="AT587" s="41">
        <v>7303191.3099999996</v>
      </c>
      <c r="AU587" s="41">
        <v>0</v>
      </c>
      <c r="AV587" s="41">
        <v>7303191.3099999996</v>
      </c>
      <c r="AW587" s="41">
        <v>0</v>
      </c>
      <c r="AX587" s="41">
        <v>7303191.3099999996</v>
      </c>
      <c r="AY587" s="2">
        <v>0</v>
      </c>
      <c r="AZ587" s="12" t="str">
        <f t="shared" si="67"/>
        <v>OK</v>
      </c>
      <c r="BA587" s="12" t="str">
        <f t="shared" si="68"/>
        <v>OK</v>
      </c>
      <c r="BB587" s="6">
        <f t="shared" si="69"/>
        <v>0</v>
      </c>
      <c r="BC587" s="13">
        <f t="shared" si="70"/>
        <v>80335104.409999996</v>
      </c>
      <c r="BD587" s="13">
        <f t="shared" si="71"/>
        <v>80335104.410000011</v>
      </c>
      <c r="BE587" s="6">
        <f t="shared" si="72"/>
        <v>0</v>
      </c>
      <c r="BF587" s="6">
        <f t="shared" si="73"/>
        <v>0</v>
      </c>
    </row>
    <row r="588" spans="2:58" ht="99.75" x14ac:dyDescent="0.25">
      <c r="B588" s="29" t="s">
        <v>1335</v>
      </c>
      <c r="C588" s="29" t="s">
        <v>710</v>
      </c>
      <c r="D588" s="29" t="s">
        <v>4</v>
      </c>
      <c r="E588" s="30" t="s">
        <v>219</v>
      </c>
      <c r="F588" s="30" t="s">
        <v>220</v>
      </c>
      <c r="G588" s="30" t="s">
        <v>5</v>
      </c>
      <c r="H588" s="30">
        <v>80111604</v>
      </c>
      <c r="I588" s="30" t="s">
        <v>6268</v>
      </c>
      <c r="J588" s="30" t="s">
        <v>221</v>
      </c>
      <c r="K588" s="30" t="s">
        <v>1323</v>
      </c>
      <c r="L588" s="31" t="s">
        <v>153</v>
      </c>
      <c r="M588" s="31" t="s">
        <v>153</v>
      </c>
      <c r="N588" s="31">
        <v>12</v>
      </c>
      <c r="O588" s="31" t="s">
        <v>223</v>
      </c>
      <c r="P588" s="31" t="s">
        <v>224</v>
      </c>
      <c r="Q588" s="40">
        <v>80335104.409999996</v>
      </c>
      <c r="R588" s="40">
        <v>80335104.409999996</v>
      </c>
      <c r="S588" s="31" t="s">
        <v>221</v>
      </c>
      <c r="T588" s="31" t="s">
        <v>221</v>
      </c>
      <c r="U588" s="30" t="s">
        <v>1264</v>
      </c>
      <c r="V588" s="30" t="s">
        <v>1265</v>
      </c>
      <c r="W588" s="30" t="s">
        <v>1278</v>
      </c>
      <c r="X588" s="30" t="s">
        <v>229</v>
      </c>
      <c r="Y588" s="30" t="s">
        <v>230</v>
      </c>
      <c r="Z588" s="30" t="s">
        <v>1334</v>
      </c>
      <c r="AA588" s="41">
        <v>80335104.409999996</v>
      </c>
      <c r="AB588" s="41">
        <v>0</v>
      </c>
      <c r="AC588" s="41">
        <v>0</v>
      </c>
      <c r="AD588" s="41">
        <v>7303191.3099999996</v>
      </c>
      <c r="AE588" s="41">
        <v>0</v>
      </c>
      <c r="AF588" s="41">
        <v>7303191.3099999996</v>
      </c>
      <c r="AG588" s="41">
        <v>0</v>
      </c>
      <c r="AH588" s="41">
        <v>7303191.3099999996</v>
      </c>
      <c r="AI588" s="41">
        <v>0</v>
      </c>
      <c r="AJ588" s="41">
        <v>7303191.3099999996</v>
      </c>
      <c r="AK588" s="41">
        <v>0</v>
      </c>
      <c r="AL588" s="41">
        <v>7303191.3099999996</v>
      </c>
      <c r="AM588" s="41">
        <v>0</v>
      </c>
      <c r="AN588" s="41">
        <v>7303191.3099999996</v>
      </c>
      <c r="AO588" s="41">
        <v>0</v>
      </c>
      <c r="AP588" s="41">
        <v>7303191.3099999996</v>
      </c>
      <c r="AQ588" s="41">
        <v>0</v>
      </c>
      <c r="AR588" s="41">
        <v>7303191.3099999996</v>
      </c>
      <c r="AS588" s="41">
        <v>0</v>
      </c>
      <c r="AT588" s="41">
        <v>7303191.3099999996</v>
      </c>
      <c r="AU588" s="41">
        <v>0</v>
      </c>
      <c r="AV588" s="41">
        <v>7303191.3099999996</v>
      </c>
      <c r="AW588" s="41">
        <v>0</v>
      </c>
      <c r="AX588" s="41">
        <v>7303191.3099999996</v>
      </c>
      <c r="AY588" s="2">
        <v>0</v>
      </c>
      <c r="AZ588" s="12" t="str">
        <f t="shared" si="67"/>
        <v>OK</v>
      </c>
      <c r="BA588" s="12" t="str">
        <f t="shared" si="68"/>
        <v>OK</v>
      </c>
      <c r="BB588" s="6">
        <f t="shared" si="69"/>
        <v>0</v>
      </c>
      <c r="BC588" s="13">
        <f t="shared" si="70"/>
        <v>80335104.409999996</v>
      </c>
      <c r="BD588" s="13">
        <f t="shared" si="71"/>
        <v>80335104.410000011</v>
      </c>
      <c r="BE588" s="6">
        <f t="shared" si="72"/>
        <v>0</v>
      </c>
      <c r="BF588" s="6">
        <f t="shared" si="73"/>
        <v>0</v>
      </c>
    </row>
    <row r="589" spans="2:58" ht="99.75" x14ac:dyDescent="0.25">
      <c r="B589" s="29" t="s">
        <v>1336</v>
      </c>
      <c r="C589" s="29" t="s">
        <v>710</v>
      </c>
      <c r="D589" s="29" t="s">
        <v>4</v>
      </c>
      <c r="E589" s="30" t="s">
        <v>219</v>
      </c>
      <c r="F589" s="30" t="s">
        <v>220</v>
      </c>
      <c r="G589" s="30" t="s">
        <v>5</v>
      </c>
      <c r="H589" s="30">
        <v>80111604</v>
      </c>
      <c r="I589" s="30" t="s">
        <v>6268</v>
      </c>
      <c r="J589" s="30" t="s">
        <v>221</v>
      </c>
      <c r="K589" s="30" t="s">
        <v>1323</v>
      </c>
      <c r="L589" s="31" t="s">
        <v>153</v>
      </c>
      <c r="M589" s="31" t="s">
        <v>153</v>
      </c>
      <c r="N589" s="31">
        <v>12</v>
      </c>
      <c r="O589" s="31" t="s">
        <v>223</v>
      </c>
      <c r="P589" s="31" t="s">
        <v>224</v>
      </c>
      <c r="Q589" s="40">
        <v>80335104.409999996</v>
      </c>
      <c r="R589" s="40">
        <v>80335104.409999996</v>
      </c>
      <c r="S589" s="31" t="s">
        <v>221</v>
      </c>
      <c r="T589" s="31" t="s">
        <v>221</v>
      </c>
      <c r="U589" s="30" t="s">
        <v>1264</v>
      </c>
      <c r="V589" s="30" t="s">
        <v>1265</v>
      </c>
      <c r="W589" s="30" t="s">
        <v>1278</v>
      </c>
      <c r="X589" s="30" t="s">
        <v>229</v>
      </c>
      <c r="Y589" s="30" t="s">
        <v>230</v>
      </c>
      <c r="Z589" s="30" t="s">
        <v>1334</v>
      </c>
      <c r="AA589" s="41">
        <v>80335104.409999996</v>
      </c>
      <c r="AB589" s="41">
        <v>0</v>
      </c>
      <c r="AC589" s="41">
        <v>0</v>
      </c>
      <c r="AD589" s="41">
        <v>7303191.3099999996</v>
      </c>
      <c r="AE589" s="41">
        <v>0</v>
      </c>
      <c r="AF589" s="41">
        <v>7303191.3099999996</v>
      </c>
      <c r="AG589" s="41">
        <v>0</v>
      </c>
      <c r="AH589" s="41">
        <v>7303191.3099999996</v>
      </c>
      <c r="AI589" s="41">
        <v>0</v>
      </c>
      <c r="AJ589" s="41">
        <v>7303191.3099999996</v>
      </c>
      <c r="AK589" s="41">
        <v>0</v>
      </c>
      <c r="AL589" s="41">
        <v>7303191.3099999996</v>
      </c>
      <c r="AM589" s="41">
        <v>0</v>
      </c>
      <c r="AN589" s="41">
        <v>7303191.3099999996</v>
      </c>
      <c r="AO589" s="41">
        <v>0</v>
      </c>
      <c r="AP589" s="41">
        <v>7303191.3099999996</v>
      </c>
      <c r="AQ589" s="41">
        <v>0</v>
      </c>
      <c r="AR589" s="41">
        <v>7303191.3099999996</v>
      </c>
      <c r="AS589" s="41">
        <v>0</v>
      </c>
      <c r="AT589" s="41">
        <v>7303191.3099999996</v>
      </c>
      <c r="AU589" s="41">
        <v>0</v>
      </c>
      <c r="AV589" s="41">
        <v>7303191.3099999996</v>
      </c>
      <c r="AW589" s="41">
        <v>0</v>
      </c>
      <c r="AX589" s="41">
        <v>7303191.3099999996</v>
      </c>
      <c r="AY589" s="2">
        <v>0</v>
      </c>
      <c r="AZ589" s="12" t="str">
        <f t="shared" si="67"/>
        <v>OK</v>
      </c>
      <c r="BA589" s="12" t="str">
        <f t="shared" si="68"/>
        <v>OK</v>
      </c>
      <c r="BB589" s="6">
        <f t="shared" si="69"/>
        <v>0</v>
      </c>
      <c r="BC589" s="13">
        <f t="shared" si="70"/>
        <v>80335104.409999996</v>
      </c>
      <c r="BD589" s="13">
        <f t="shared" si="71"/>
        <v>80335104.410000011</v>
      </c>
      <c r="BE589" s="6">
        <f t="shared" si="72"/>
        <v>0</v>
      </c>
      <c r="BF589" s="6">
        <f t="shared" si="73"/>
        <v>0</v>
      </c>
    </row>
    <row r="590" spans="2:58" ht="114" x14ac:dyDescent="0.25">
      <c r="B590" s="29" t="s">
        <v>1337</v>
      </c>
      <c r="C590" s="29" t="s">
        <v>710</v>
      </c>
      <c r="D590" s="29" t="s">
        <v>4</v>
      </c>
      <c r="E590" s="30" t="s">
        <v>219</v>
      </c>
      <c r="F590" s="30" t="s">
        <v>220</v>
      </c>
      <c r="G590" s="30" t="s">
        <v>5</v>
      </c>
      <c r="H590" s="30">
        <v>80111604</v>
      </c>
      <c r="I590" s="30" t="s">
        <v>6268</v>
      </c>
      <c r="J590" s="30" t="s">
        <v>221</v>
      </c>
      <c r="K590" s="30" t="s">
        <v>1338</v>
      </c>
      <c r="L590" s="31" t="s">
        <v>153</v>
      </c>
      <c r="M590" s="31" t="s">
        <v>153</v>
      </c>
      <c r="N590" s="31">
        <v>12</v>
      </c>
      <c r="O590" s="31" t="s">
        <v>223</v>
      </c>
      <c r="P590" s="31" t="s">
        <v>224</v>
      </c>
      <c r="Q590" s="40">
        <v>43755621.579999998</v>
      </c>
      <c r="R590" s="40">
        <v>43755621.579999998</v>
      </c>
      <c r="S590" s="31" t="s">
        <v>221</v>
      </c>
      <c r="T590" s="31" t="s">
        <v>221</v>
      </c>
      <c r="U590" s="30" t="s">
        <v>1264</v>
      </c>
      <c r="V590" s="30" t="s">
        <v>1265</v>
      </c>
      <c r="W590" s="30" t="s">
        <v>1266</v>
      </c>
      <c r="X590" s="30" t="s">
        <v>229</v>
      </c>
      <c r="Y590" s="30" t="s">
        <v>230</v>
      </c>
      <c r="Z590" s="30" t="s">
        <v>889</v>
      </c>
      <c r="AA590" s="41">
        <v>43755621.579999998</v>
      </c>
      <c r="AB590" s="41">
        <v>0</v>
      </c>
      <c r="AC590" s="41">
        <v>0</v>
      </c>
      <c r="AD590" s="41">
        <v>3977783.78</v>
      </c>
      <c r="AE590" s="41">
        <v>0</v>
      </c>
      <c r="AF590" s="41">
        <v>3977783.78</v>
      </c>
      <c r="AG590" s="41">
        <v>0</v>
      </c>
      <c r="AH590" s="41">
        <v>3977783.78</v>
      </c>
      <c r="AI590" s="41">
        <v>0</v>
      </c>
      <c r="AJ590" s="41">
        <v>3977783.78</v>
      </c>
      <c r="AK590" s="41">
        <v>0</v>
      </c>
      <c r="AL590" s="41">
        <v>3977783.78</v>
      </c>
      <c r="AM590" s="41">
        <v>0</v>
      </c>
      <c r="AN590" s="41">
        <v>3977783.78</v>
      </c>
      <c r="AO590" s="41">
        <v>0</v>
      </c>
      <c r="AP590" s="41">
        <v>3977783.78</v>
      </c>
      <c r="AQ590" s="41">
        <v>0</v>
      </c>
      <c r="AR590" s="41">
        <v>3977783.78</v>
      </c>
      <c r="AS590" s="41">
        <v>0</v>
      </c>
      <c r="AT590" s="41">
        <v>3977783.78</v>
      </c>
      <c r="AU590" s="41">
        <v>0</v>
      </c>
      <c r="AV590" s="41">
        <v>3977783.78</v>
      </c>
      <c r="AW590" s="41">
        <v>0</v>
      </c>
      <c r="AX590" s="41">
        <v>3977783.78</v>
      </c>
      <c r="AY590" s="2">
        <v>0</v>
      </c>
      <c r="AZ590" s="12" t="str">
        <f t="shared" si="67"/>
        <v>OK</v>
      </c>
      <c r="BA590" s="12" t="str">
        <f t="shared" si="68"/>
        <v>OK</v>
      </c>
      <c r="BB590" s="6">
        <f t="shared" si="69"/>
        <v>0</v>
      </c>
      <c r="BC590" s="13">
        <f t="shared" si="70"/>
        <v>43755621.579999998</v>
      </c>
      <c r="BD590" s="13">
        <f t="shared" si="71"/>
        <v>43755621.580000006</v>
      </c>
      <c r="BE590" s="6">
        <f t="shared" si="72"/>
        <v>0</v>
      </c>
      <c r="BF590" s="6">
        <f t="shared" si="73"/>
        <v>0</v>
      </c>
    </row>
    <row r="591" spans="2:58" ht="114" x14ac:dyDescent="0.25">
      <c r="B591" s="29" t="s">
        <v>1339</v>
      </c>
      <c r="C591" s="29" t="s">
        <v>710</v>
      </c>
      <c r="D591" s="29" t="s">
        <v>4</v>
      </c>
      <c r="E591" s="30" t="s">
        <v>219</v>
      </c>
      <c r="F591" s="30" t="s">
        <v>220</v>
      </c>
      <c r="G591" s="30" t="s">
        <v>5</v>
      </c>
      <c r="H591" s="30">
        <v>80111604</v>
      </c>
      <c r="I591" s="30" t="s">
        <v>6268</v>
      </c>
      <c r="J591" s="30" t="s">
        <v>221</v>
      </c>
      <c r="K591" s="30" t="s">
        <v>1338</v>
      </c>
      <c r="L591" s="31" t="s">
        <v>153</v>
      </c>
      <c r="M591" s="31" t="s">
        <v>153</v>
      </c>
      <c r="N591" s="31">
        <v>12</v>
      </c>
      <c r="O591" s="31" t="s">
        <v>223</v>
      </c>
      <c r="P591" s="31" t="s">
        <v>224</v>
      </c>
      <c r="Q591" s="40">
        <v>43755621.579999998</v>
      </c>
      <c r="R591" s="40">
        <v>43755621.579999998</v>
      </c>
      <c r="S591" s="31" t="s">
        <v>221</v>
      </c>
      <c r="T591" s="31" t="s">
        <v>221</v>
      </c>
      <c r="U591" s="30" t="s">
        <v>1264</v>
      </c>
      <c r="V591" s="30" t="s">
        <v>1265</v>
      </c>
      <c r="W591" s="30" t="s">
        <v>1266</v>
      </c>
      <c r="X591" s="30" t="s">
        <v>229</v>
      </c>
      <c r="Y591" s="30" t="s">
        <v>230</v>
      </c>
      <c r="Z591" s="30" t="s">
        <v>889</v>
      </c>
      <c r="AA591" s="41">
        <v>43755621.579999998</v>
      </c>
      <c r="AB591" s="41">
        <v>0</v>
      </c>
      <c r="AC591" s="41">
        <v>0</v>
      </c>
      <c r="AD591" s="41">
        <v>3977783.78</v>
      </c>
      <c r="AE591" s="41">
        <v>0</v>
      </c>
      <c r="AF591" s="41">
        <v>3977783.78</v>
      </c>
      <c r="AG591" s="41">
        <v>0</v>
      </c>
      <c r="AH591" s="41">
        <v>3977783.78</v>
      </c>
      <c r="AI591" s="41">
        <v>0</v>
      </c>
      <c r="AJ591" s="41">
        <v>3977783.78</v>
      </c>
      <c r="AK591" s="41">
        <v>0</v>
      </c>
      <c r="AL591" s="41">
        <v>3977783.78</v>
      </c>
      <c r="AM591" s="41">
        <v>0</v>
      </c>
      <c r="AN591" s="41">
        <v>3977783.78</v>
      </c>
      <c r="AO591" s="41">
        <v>0</v>
      </c>
      <c r="AP591" s="41">
        <v>3977783.78</v>
      </c>
      <c r="AQ591" s="41">
        <v>0</v>
      </c>
      <c r="AR591" s="41">
        <v>3977783.78</v>
      </c>
      <c r="AS591" s="41">
        <v>0</v>
      </c>
      <c r="AT591" s="41">
        <v>3977783.78</v>
      </c>
      <c r="AU591" s="41">
        <v>0</v>
      </c>
      <c r="AV591" s="41">
        <v>3977783.78</v>
      </c>
      <c r="AW591" s="41">
        <v>0</v>
      </c>
      <c r="AX591" s="41">
        <v>3977783.78</v>
      </c>
      <c r="AY591" s="2">
        <v>0</v>
      </c>
      <c r="AZ591" s="12" t="str">
        <f t="shared" si="67"/>
        <v>OK</v>
      </c>
      <c r="BA591" s="12" t="str">
        <f t="shared" si="68"/>
        <v>OK</v>
      </c>
      <c r="BB591" s="6">
        <f t="shared" si="69"/>
        <v>0</v>
      </c>
      <c r="BC591" s="13">
        <f t="shared" si="70"/>
        <v>43755621.579999998</v>
      </c>
      <c r="BD591" s="13">
        <f t="shared" si="71"/>
        <v>43755621.580000006</v>
      </c>
      <c r="BE591" s="6">
        <f t="shared" si="72"/>
        <v>0</v>
      </c>
      <c r="BF591" s="6">
        <f t="shared" si="73"/>
        <v>0</v>
      </c>
    </row>
    <row r="592" spans="2:58" ht="99.75" x14ac:dyDescent="0.25">
      <c r="B592" s="29" t="s">
        <v>1340</v>
      </c>
      <c r="C592" s="29" t="s">
        <v>710</v>
      </c>
      <c r="D592" s="29" t="s">
        <v>4</v>
      </c>
      <c r="E592" s="30" t="s">
        <v>219</v>
      </c>
      <c r="F592" s="30" t="s">
        <v>220</v>
      </c>
      <c r="G592" s="30" t="s">
        <v>5</v>
      </c>
      <c r="H592" s="30">
        <v>80111604</v>
      </c>
      <c r="I592" s="30" t="s">
        <v>6268</v>
      </c>
      <c r="J592" s="30" t="s">
        <v>221</v>
      </c>
      <c r="K592" s="30" t="s">
        <v>1341</v>
      </c>
      <c r="L592" s="31" t="s">
        <v>153</v>
      </c>
      <c r="M592" s="31" t="s">
        <v>153</v>
      </c>
      <c r="N592" s="31">
        <v>12</v>
      </c>
      <c r="O592" s="31" t="s">
        <v>223</v>
      </c>
      <c r="P592" s="31" t="s">
        <v>224</v>
      </c>
      <c r="Q592" s="40">
        <v>104669837.03</v>
      </c>
      <c r="R592" s="40">
        <v>104669837.03</v>
      </c>
      <c r="S592" s="31" t="s">
        <v>221</v>
      </c>
      <c r="T592" s="31" t="s">
        <v>221</v>
      </c>
      <c r="U592" s="30" t="s">
        <v>1264</v>
      </c>
      <c r="V592" s="30" t="s">
        <v>1265</v>
      </c>
      <c r="W592" s="30" t="s">
        <v>1266</v>
      </c>
      <c r="X592" s="30" t="s">
        <v>229</v>
      </c>
      <c r="Y592" s="30" t="s">
        <v>230</v>
      </c>
      <c r="Z592" s="30" t="s">
        <v>889</v>
      </c>
      <c r="AA592" s="41">
        <v>104669837.03</v>
      </c>
      <c r="AB592" s="41">
        <v>0</v>
      </c>
      <c r="AC592" s="41">
        <v>0</v>
      </c>
      <c r="AD592" s="41">
        <v>9515439.7300000004</v>
      </c>
      <c r="AE592" s="41">
        <v>0</v>
      </c>
      <c r="AF592" s="41">
        <v>9515439.7300000004</v>
      </c>
      <c r="AG592" s="41">
        <v>0</v>
      </c>
      <c r="AH592" s="41">
        <v>9515439.7300000004</v>
      </c>
      <c r="AI592" s="41">
        <v>0</v>
      </c>
      <c r="AJ592" s="41">
        <v>9515439.7300000004</v>
      </c>
      <c r="AK592" s="41">
        <v>0</v>
      </c>
      <c r="AL592" s="41">
        <v>9515439.7300000004</v>
      </c>
      <c r="AM592" s="41">
        <v>0</v>
      </c>
      <c r="AN592" s="41">
        <v>9515439.7300000004</v>
      </c>
      <c r="AO592" s="41">
        <v>0</v>
      </c>
      <c r="AP592" s="41">
        <v>9515439.7300000004</v>
      </c>
      <c r="AQ592" s="41">
        <v>0</v>
      </c>
      <c r="AR592" s="41">
        <v>9515439.7300000004</v>
      </c>
      <c r="AS592" s="41">
        <v>0</v>
      </c>
      <c r="AT592" s="41">
        <v>9515439.7300000004</v>
      </c>
      <c r="AU592" s="41">
        <v>0</v>
      </c>
      <c r="AV592" s="41">
        <v>9515439.7300000004</v>
      </c>
      <c r="AW592" s="41">
        <v>0</v>
      </c>
      <c r="AX592" s="41">
        <v>9515439.7300000004</v>
      </c>
      <c r="AY592" s="2">
        <v>0</v>
      </c>
      <c r="AZ592" s="12" t="str">
        <f t="shared" si="67"/>
        <v>OK</v>
      </c>
      <c r="BA592" s="12" t="str">
        <f t="shared" si="68"/>
        <v>OK</v>
      </c>
      <c r="BB592" s="6">
        <f t="shared" si="69"/>
        <v>0</v>
      </c>
      <c r="BC592" s="13">
        <f t="shared" si="70"/>
        <v>104669837.03</v>
      </c>
      <c r="BD592" s="13">
        <f t="shared" si="71"/>
        <v>104669837.03000003</v>
      </c>
      <c r="BE592" s="6">
        <f t="shared" si="72"/>
        <v>0</v>
      </c>
      <c r="BF592" s="6">
        <f t="shared" si="73"/>
        <v>0</v>
      </c>
    </row>
    <row r="593" spans="2:58" ht="57" x14ac:dyDescent="0.25">
      <c r="B593" s="29" t="s">
        <v>1342</v>
      </c>
      <c r="C593" s="29" t="s">
        <v>710</v>
      </c>
      <c r="D593" s="29" t="s">
        <v>4</v>
      </c>
      <c r="E593" s="30" t="s">
        <v>219</v>
      </c>
      <c r="F593" s="30" t="s">
        <v>220</v>
      </c>
      <c r="G593" s="30" t="s">
        <v>5</v>
      </c>
      <c r="H593" s="30">
        <v>80111604</v>
      </c>
      <c r="I593" s="30" t="s">
        <v>6268</v>
      </c>
      <c r="J593" s="30" t="s">
        <v>221</v>
      </c>
      <c r="K593" s="30" t="s">
        <v>1343</v>
      </c>
      <c r="L593" s="31" t="s">
        <v>159</v>
      </c>
      <c r="M593" s="31" t="s">
        <v>159</v>
      </c>
      <c r="N593" s="31">
        <v>5</v>
      </c>
      <c r="O593" s="31" t="s">
        <v>223</v>
      </c>
      <c r="P593" s="31" t="s">
        <v>224</v>
      </c>
      <c r="Q593" s="40">
        <v>41251958.350000001</v>
      </c>
      <c r="R593" s="40">
        <v>41251958.350000001</v>
      </c>
      <c r="S593" s="31" t="s">
        <v>221</v>
      </c>
      <c r="T593" s="31" t="s">
        <v>221</v>
      </c>
      <c r="U593" s="30" t="s">
        <v>1264</v>
      </c>
      <c r="V593" s="30" t="s">
        <v>1265</v>
      </c>
      <c r="W593" s="30" t="s">
        <v>1266</v>
      </c>
      <c r="X593" s="30" t="s">
        <v>229</v>
      </c>
      <c r="Y593" s="30" t="s">
        <v>230</v>
      </c>
      <c r="Z593" s="30" t="s">
        <v>889</v>
      </c>
      <c r="AA593" s="41">
        <v>0</v>
      </c>
      <c r="AB593" s="41">
        <v>0</v>
      </c>
      <c r="AC593" s="41">
        <v>0</v>
      </c>
      <c r="AD593" s="41">
        <v>0</v>
      </c>
      <c r="AE593" s="41">
        <v>0</v>
      </c>
      <c r="AF593" s="41">
        <v>0</v>
      </c>
      <c r="AG593" s="41">
        <v>0</v>
      </c>
      <c r="AH593" s="41">
        <v>0</v>
      </c>
      <c r="AI593" s="41">
        <v>0</v>
      </c>
      <c r="AJ593" s="41">
        <v>0</v>
      </c>
      <c r="AK593" s="41">
        <v>0</v>
      </c>
      <c r="AL593" s="41">
        <v>0</v>
      </c>
      <c r="AM593" s="41">
        <v>41251958.350000001</v>
      </c>
      <c r="AN593" s="41">
        <v>0</v>
      </c>
      <c r="AO593" s="41">
        <v>0</v>
      </c>
      <c r="AP593" s="41">
        <v>8250391.6699999999</v>
      </c>
      <c r="AQ593" s="41">
        <v>0</v>
      </c>
      <c r="AR593" s="41">
        <v>8250391.6699999999</v>
      </c>
      <c r="AS593" s="41">
        <v>0</v>
      </c>
      <c r="AT593" s="41">
        <v>8250391.6699999999</v>
      </c>
      <c r="AU593" s="41">
        <v>0</v>
      </c>
      <c r="AV593" s="41">
        <v>8250391.6699999999</v>
      </c>
      <c r="AW593" s="41">
        <v>0</v>
      </c>
      <c r="AX593" s="41">
        <v>8250391.6699999999</v>
      </c>
      <c r="AY593" s="2">
        <v>0</v>
      </c>
      <c r="AZ593" s="12" t="str">
        <f t="shared" si="67"/>
        <v>OK</v>
      </c>
      <c r="BA593" s="12" t="str">
        <f t="shared" si="68"/>
        <v>OK</v>
      </c>
      <c r="BB593" s="6">
        <f t="shared" si="69"/>
        <v>0</v>
      </c>
      <c r="BC593" s="13">
        <f t="shared" si="70"/>
        <v>41251958.350000001</v>
      </c>
      <c r="BD593" s="13">
        <f t="shared" si="71"/>
        <v>41251958.350000001</v>
      </c>
      <c r="BE593" s="6">
        <f t="shared" si="72"/>
        <v>0</v>
      </c>
      <c r="BF593" s="6">
        <f t="shared" si="73"/>
        <v>0</v>
      </c>
    </row>
    <row r="594" spans="2:58" ht="156.75" x14ac:dyDescent="0.25">
      <c r="B594" s="29" t="s">
        <v>1344</v>
      </c>
      <c r="C594" s="29" t="s">
        <v>710</v>
      </c>
      <c r="D594" s="29" t="s">
        <v>4</v>
      </c>
      <c r="E594" s="30" t="s">
        <v>219</v>
      </c>
      <c r="F594" s="30" t="s">
        <v>220</v>
      </c>
      <c r="G594" s="30" t="s">
        <v>5</v>
      </c>
      <c r="H594" s="30">
        <v>80111604</v>
      </c>
      <c r="I594" s="30" t="s">
        <v>6268</v>
      </c>
      <c r="J594" s="30" t="s">
        <v>221</v>
      </c>
      <c r="K594" s="30" t="s">
        <v>1345</v>
      </c>
      <c r="L594" s="31" t="s">
        <v>153</v>
      </c>
      <c r="M594" s="31" t="s">
        <v>153</v>
      </c>
      <c r="N594" s="31">
        <v>12</v>
      </c>
      <c r="O594" s="31" t="s">
        <v>223</v>
      </c>
      <c r="P594" s="31" t="s">
        <v>224</v>
      </c>
      <c r="Q594" s="40">
        <v>170500000</v>
      </c>
      <c r="R594" s="40">
        <v>170500000</v>
      </c>
      <c r="S594" s="31" t="s">
        <v>221</v>
      </c>
      <c r="T594" s="31" t="s">
        <v>221</v>
      </c>
      <c r="U594" s="30" t="s">
        <v>1264</v>
      </c>
      <c r="V594" s="30" t="s">
        <v>1265</v>
      </c>
      <c r="W594" s="30" t="s">
        <v>1278</v>
      </c>
      <c r="X594" s="30" t="s">
        <v>229</v>
      </c>
      <c r="Y594" s="30" t="s">
        <v>230</v>
      </c>
      <c r="Z594" s="30" t="s">
        <v>889</v>
      </c>
      <c r="AA594" s="41">
        <v>170500000</v>
      </c>
      <c r="AB594" s="41">
        <v>0</v>
      </c>
      <c r="AC594" s="41">
        <v>0</v>
      </c>
      <c r="AD594" s="41">
        <v>15500000</v>
      </c>
      <c r="AE594" s="41">
        <v>0</v>
      </c>
      <c r="AF594" s="41">
        <v>15500000</v>
      </c>
      <c r="AG594" s="41">
        <v>0</v>
      </c>
      <c r="AH594" s="41">
        <v>15500000</v>
      </c>
      <c r="AI594" s="41">
        <v>0</v>
      </c>
      <c r="AJ594" s="41">
        <v>15500000</v>
      </c>
      <c r="AK594" s="41">
        <v>0</v>
      </c>
      <c r="AL594" s="41">
        <v>15500000</v>
      </c>
      <c r="AM594" s="41">
        <v>0</v>
      </c>
      <c r="AN594" s="41">
        <v>15500000</v>
      </c>
      <c r="AO594" s="41">
        <v>0</v>
      </c>
      <c r="AP594" s="41">
        <v>15500000</v>
      </c>
      <c r="AQ594" s="41">
        <v>0</v>
      </c>
      <c r="AR594" s="41">
        <v>15500000</v>
      </c>
      <c r="AS594" s="41">
        <v>0</v>
      </c>
      <c r="AT594" s="41">
        <v>15500000</v>
      </c>
      <c r="AU594" s="41">
        <v>0</v>
      </c>
      <c r="AV594" s="41">
        <v>15500000</v>
      </c>
      <c r="AW594" s="41">
        <v>0</v>
      </c>
      <c r="AX594" s="41">
        <v>15500000</v>
      </c>
      <c r="AY594" s="2">
        <v>0</v>
      </c>
      <c r="AZ594" s="12" t="str">
        <f t="shared" si="67"/>
        <v>OK</v>
      </c>
      <c r="BA594" s="12" t="str">
        <f t="shared" si="68"/>
        <v>OK</v>
      </c>
      <c r="BB594" s="6">
        <f t="shared" si="69"/>
        <v>0</v>
      </c>
      <c r="BC594" s="13">
        <f t="shared" si="70"/>
        <v>170500000</v>
      </c>
      <c r="BD594" s="13">
        <f t="shared" si="71"/>
        <v>170500000</v>
      </c>
      <c r="BE594" s="6">
        <f t="shared" si="72"/>
        <v>0</v>
      </c>
      <c r="BF594" s="6">
        <f t="shared" si="73"/>
        <v>0</v>
      </c>
    </row>
    <row r="595" spans="2:58" ht="128.25" x14ac:dyDescent="0.25">
      <c r="B595" s="29" t="s">
        <v>1346</v>
      </c>
      <c r="C595" s="29" t="s">
        <v>710</v>
      </c>
      <c r="D595" s="29" t="s">
        <v>4</v>
      </c>
      <c r="E595" s="30" t="s">
        <v>219</v>
      </c>
      <c r="F595" s="30" t="s">
        <v>220</v>
      </c>
      <c r="G595" s="30" t="s">
        <v>5</v>
      </c>
      <c r="H595" s="30">
        <v>80111604</v>
      </c>
      <c r="I595" s="30" t="s">
        <v>6268</v>
      </c>
      <c r="J595" s="30" t="s">
        <v>221</v>
      </c>
      <c r="K595" s="30" t="s">
        <v>6101</v>
      </c>
      <c r="L595" s="31" t="s">
        <v>153</v>
      </c>
      <c r="M595" s="31" t="s">
        <v>153</v>
      </c>
      <c r="N595" s="31">
        <v>12</v>
      </c>
      <c r="O595" s="31" t="s">
        <v>223</v>
      </c>
      <c r="P595" s="31" t="s">
        <v>224</v>
      </c>
      <c r="Q595" s="40">
        <v>118580686.40000001</v>
      </c>
      <c r="R595" s="40">
        <v>118580686.40000001</v>
      </c>
      <c r="S595" s="31" t="s">
        <v>221</v>
      </c>
      <c r="T595" s="31" t="s">
        <v>221</v>
      </c>
      <c r="U595" s="30" t="s">
        <v>1264</v>
      </c>
      <c r="V595" s="30" t="s">
        <v>1265</v>
      </c>
      <c r="W595" s="30" t="s">
        <v>1266</v>
      </c>
      <c r="X595" s="30" t="s">
        <v>229</v>
      </c>
      <c r="Y595" s="30" t="s">
        <v>230</v>
      </c>
      <c r="Z595" s="30" t="s">
        <v>889</v>
      </c>
      <c r="AA595" s="41">
        <v>118580686.40000001</v>
      </c>
      <c r="AB595" s="41">
        <v>0</v>
      </c>
      <c r="AC595" s="41">
        <v>0</v>
      </c>
      <c r="AD595" s="41">
        <v>10780062.4</v>
      </c>
      <c r="AE595" s="41">
        <v>0</v>
      </c>
      <c r="AF595" s="41">
        <v>10780062.4</v>
      </c>
      <c r="AG595" s="41">
        <v>0</v>
      </c>
      <c r="AH595" s="41">
        <v>10780062.4</v>
      </c>
      <c r="AI595" s="41">
        <v>0</v>
      </c>
      <c r="AJ595" s="41">
        <v>10780062.4</v>
      </c>
      <c r="AK595" s="41">
        <v>0</v>
      </c>
      <c r="AL595" s="41">
        <v>10780062.4</v>
      </c>
      <c r="AM595" s="41">
        <v>0</v>
      </c>
      <c r="AN595" s="41">
        <v>10780062.4</v>
      </c>
      <c r="AO595" s="41">
        <v>0</v>
      </c>
      <c r="AP595" s="41">
        <v>10780062.4</v>
      </c>
      <c r="AQ595" s="41">
        <v>0</v>
      </c>
      <c r="AR595" s="41">
        <v>10780062.4</v>
      </c>
      <c r="AS595" s="41">
        <v>0</v>
      </c>
      <c r="AT595" s="41">
        <v>10780062.4</v>
      </c>
      <c r="AU595" s="41">
        <v>0</v>
      </c>
      <c r="AV595" s="41">
        <v>10780062.4</v>
      </c>
      <c r="AW595" s="41">
        <v>0</v>
      </c>
      <c r="AX595" s="41">
        <v>10780062.4</v>
      </c>
      <c r="AY595" s="2">
        <v>0</v>
      </c>
      <c r="AZ595" s="12" t="str">
        <f t="shared" si="67"/>
        <v>OK</v>
      </c>
      <c r="BA595" s="12" t="str">
        <f t="shared" si="68"/>
        <v>OK</v>
      </c>
      <c r="BB595" s="6">
        <f t="shared" si="69"/>
        <v>0</v>
      </c>
      <c r="BC595" s="13">
        <f t="shared" si="70"/>
        <v>118580686.40000001</v>
      </c>
      <c r="BD595" s="13">
        <f t="shared" si="71"/>
        <v>118580686.40000002</v>
      </c>
      <c r="BE595" s="6">
        <f t="shared" si="72"/>
        <v>0</v>
      </c>
      <c r="BF595" s="6">
        <f t="shared" si="73"/>
        <v>0</v>
      </c>
    </row>
    <row r="596" spans="2:58" ht="114" x14ac:dyDescent="0.25">
      <c r="B596" s="29" t="s">
        <v>1347</v>
      </c>
      <c r="C596" s="29" t="s">
        <v>710</v>
      </c>
      <c r="D596" s="29" t="s">
        <v>4</v>
      </c>
      <c r="E596" s="30" t="s">
        <v>219</v>
      </c>
      <c r="F596" s="30" t="s">
        <v>220</v>
      </c>
      <c r="G596" s="30" t="s">
        <v>5</v>
      </c>
      <c r="H596" s="30">
        <v>80111604</v>
      </c>
      <c r="I596" s="30" t="s">
        <v>6268</v>
      </c>
      <c r="J596" s="30" t="s">
        <v>221</v>
      </c>
      <c r="K596" s="30" t="s">
        <v>1348</v>
      </c>
      <c r="L596" s="31" t="s">
        <v>155</v>
      </c>
      <c r="M596" s="31" t="s">
        <v>712</v>
      </c>
      <c r="N596" s="31">
        <v>9</v>
      </c>
      <c r="O596" s="31" t="s">
        <v>223</v>
      </c>
      <c r="P596" s="31" t="s">
        <v>224</v>
      </c>
      <c r="Q596" s="40">
        <v>85638957.570000008</v>
      </c>
      <c r="R596" s="40">
        <v>85638957.570000008</v>
      </c>
      <c r="S596" s="31" t="s">
        <v>221</v>
      </c>
      <c r="T596" s="31" t="s">
        <v>221</v>
      </c>
      <c r="U596" s="30" t="s">
        <v>1264</v>
      </c>
      <c r="V596" s="30" t="s">
        <v>1265</v>
      </c>
      <c r="W596" s="30" t="s">
        <v>1266</v>
      </c>
      <c r="X596" s="30" t="s">
        <v>229</v>
      </c>
      <c r="Y596" s="30" t="s">
        <v>230</v>
      </c>
      <c r="Z596" s="30" t="s">
        <v>889</v>
      </c>
      <c r="AA596" s="41">
        <v>0</v>
      </c>
      <c r="AB596" s="41">
        <v>0</v>
      </c>
      <c r="AC596" s="41">
        <v>0</v>
      </c>
      <c r="AD596" s="41">
        <v>0</v>
      </c>
      <c r="AE596" s="41">
        <v>85638957.570000008</v>
      </c>
      <c r="AF596" s="41">
        <v>0</v>
      </c>
      <c r="AG596" s="41">
        <v>0</v>
      </c>
      <c r="AH596" s="41">
        <v>9515439.7300000004</v>
      </c>
      <c r="AI596" s="41">
        <v>0</v>
      </c>
      <c r="AJ596" s="41">
        <v>9515439.7300000004</v>
      </c>
      <c r="AK596" s="41">
        <v>0</v>
      </c>
      <c r="AL596" s="41">
        <v>9515439.7300000004</v>
      </c>
      <c r="AM596" s="41">
        <v>0</v>
      </c>
      <c r="AN596" s="41">
        <v>9515439.7300000004</v>
      </c>
      <c r="AO596" s="41">
        <v>0</v>
      </c>
      <c r="AP596" s="41">
        <v>9515439.7300000004</v>
      </c>
      <c r="AQ596" s="41">
        <v>0</v>
      </c>
      <c r="AR596" s="41">
        <v>9515439.7300000004</v>
      </c>
      <c r="AS596" s="41">
        <v>0</v>
      </c>
      <c r="AT596" s="41">
        <v>9515439.7300000004</v>
      </c>
      <c r="AU596" s="41">
        <v>0</v>
      </c>
      <c r="AV596" s="41">
        <v>9515439.7300000004</v>
      </c>
      <c r="AW596" s="41">
        <v>0</v>
      </c>
      <c r="AX596" s="41">
        <v>9515439.7300000004</v>
      </c>
      <c r="AY596" s="2">
        <v>0</v>
      </c>
      <c r="AZ596" s="12" t="str">
        <f t="shared" si="67"/>
        <v>OK</v>
      </c>
      <c r="BA596" s="12" t="str">
        <f t="shared" si="68"/>
        <v>OK</v>
      </c>
      <c r="BB596" s="6">
        <f t="shared" si="69"/>
        <v>0</v>
      </c>
      <c r="BC596" s="13">
        <f t="shared" si="70"/>
        <v>85638957.570000008</v>
      </c>
      <c r="BD596" s="13">
        <f t="shared" si="71"/>
        <v>85638957.570000023</v>
      </c>
      <c r="BE596" s="6">
        <f t="shared" si="72"/>
        <v>0</v>
      </c>
      <c r="BF596" s="6">
        <f t="shared" si="73"/>
        <v>0</v>
      </c>
    </row>
    <row r="597" spans="2:58" ht="85.5" x14ac:dyDescent="0.25">
      <c r="B597" s="29" t="s">
        <v>1349</v>
      </c>
      <c r="C597" s="29" t="s">
        <v>710</v>
      </c>
      <c r="D597" s="29" t="s">
        <v>4</v>
      </c>
      <c r="E597" s="30" t="s">
        <v>219</v>
      </c>
      <c r="F597" s="30" t="s">
        <v>220</v>
      </c>
      <c r="G597" s="30" t="s">
        <v>5</v>
      </c>
      <c r="H597" s="30">
        <v>80111604</v>
      </c>
      <c r="I597" s="30" t="s">
        <v>6268</v>
      </c>
      <c r="J597" s="30" t="s">
        <v>221</v>
      </c>
      <c r="K597" s="30" t="s">
        <v>1350</v>
      </c>
      <c r="L597" s="31" t="s">
        <v>155</v>
      </c>
      <c r="M597" s="31" t="s">
        <v>712</v>
      </c>
      <c r="N597" s="31">
        <v>9</v>
      </c>
      <c r="O597" s="31" t="s">
        <v>223</v>
      </c>
      <c r="P597" s="31" t="s">
        <v>224</v>
      </c>
      <c r="Q597" s="40">
        <v>97020561.600000009</v>
      </c>
      <c r="R597" s="40">
        <v>97020561.600000009</v>
      </c>
      <c r="S597" s="31" t="s">
        <v>221</v>
      </c>
      <c r="T597" s="31" t="s">
        <v>221</v>
      </c>
      <c r="U597" s="30" t="s">
        <v>1264</v>
      </c>
      <c r="V597" s="30" t="s">
        <v>1265</v>
      </c>
      <c r="W597" s="30" t="s">
        <v>1266</v>
      </c>
      <c r="X597" s="30" t="s">
        <v>229</v>
      </c>
      <c r="Y597" s="30" t="s">
        <v>230</v>
      </c>
      <c r="Z597" s="30" t="s">
        <v>889</v>
      </c>
      <c r="AA597" s="41">
        <v>0</v>
      </c>
      <c r="AB597" s="41">
        <v>0</v>
      </c>
      <c r="AC597" s="41">
        <v>0</v>
      </c>
      <c r="AD597" s="41">
        <v>0</v>
      </c>
      <c r="AE597" s="41">
        <v>97020561.600000009</v>
      </c>
      <c r="AF597" s="41">
        <v>0</v>
      </c>
      <c r="AG597" s="41">
        <v>0</v>
      </c>
      <c r="AH597" s="41">
        <v>10780062.4</v>
      </c>
      <c r="AI597" s="41">
        <v>0</v>
      </c>
      <c r="AJ597" s="41">
        <v>10780062.4</v>
      </c>
      <c r="AK597" s="41">
        <v>0</v>
      </c>
      <c r="AL597" s="41">
        <v>10780062.4</v>
      </c>
      <c r="AM597" s="41">
        <v>0</v>
      </c>
      <c r="AN597" s="41">
        <v>10780062.4</v>
      </c>
      <c r="AO597" s="41">
        <v>0</v>
      </c>
      <c r="AP597" s="41">
        <v>10780062.4</v>
      </c>
      <c r="AQ597" s="41">
        <v>0</v>
      </c>
      <c r="AR597" s="41">
        <v>10780062.4</v>
      </c>
      <c r="AS597" s="41">
        <v>0</v>
      </c>
      <c r="AT597" s="41">
        <v>10780062.4</v>
      </c>
      <c r="AU597" s="41">
        <v>0</v>
      </c>
      <c r="AV597" s="41">
        <v>10780062.4</v>
      </c>
      <c r="AW597" s="41">
        <v>0</v>
      </c>
      <c r="AX597" s="41">
        <v>10780062.4</v>
      </c>
      <c r="AY597" s="2">
        <v>0</v>
      </c>
      <c r="AZ597" s="12" t="str">
        <f t="shared" si="67"/>
        <v>OK</v>
      </c>
      <c r="BA597" s="12" t="str">
        <f t="shared" si="68"/>
        <v>OK</v>
      </c>
      <c r="BB597" s="6">
        <f t="shared" si="69"/>
        <v>0</v>
      </c>
      <c r="BC597" s="13">
        <f t="shared" si="70"/>
        <v>97020561.600000009</v>
      </c>
      <c r="BD597" s="13">
        <f t="shared" si="71"/>
        <v>97020561.600000009</v>
      </c>
      <c r="BE597" s="6">
        <f t="shared" si="72"/>
        <v>0</v>
      </c>
      <c r="BF597" s="6">
        <f t="shared" si="73"/>
        <v>0</v>
      </c>
    </row>
    <row r="598" spans="2:58" ht="142.5" x14ac:dyDescent="0.25">
      <c r="B598" s="29" t="s">
        <v>1351</v>
      </c>
      <c r="C598" s="29" t="s">
        <v>710</v>
      </c>
      <c r="D598" s="29" t="s">
        <v>4</v>
      </c>
      <c r="E598" s="30" t="s">
        <v>219</v>
      </c>
      <c r="F598" s="30" t="s">
        <v>220</v>
      </c>
      <c r="G598" s="30" t="s">
        <v>5</v>
      </c>
      <c r="H598" s="30">
        <v>80111604</v>
      </c>
      <c r="I598" s="30" t="s">
        <v>6268</v>
      </c>
      <c r="J598" s="30" t="s">
        <v>221</v>
      </c>
      <c r="K598" s="30" t="s">
        <v>1352</v>
      </c>
      <c r="L598" s="31" t="s">
        <v>155</v>
      </c>
      <c r="M598" s="31" t="s">
        <v>712</v>
      </c>
      <c r="N598" s="31">
        <v>9</v>
      </c>
      <c r="O598" s="31" t="s">
        <v>223</v>
      </c>
      <c r="P598" s="31" t="s">
        <v>224</v>
      </c>
      <c r="Q598" s="40">
        <v>131162564.88</v>
      </c>
      <c r="R598" s="40">
        <v>131162564.88</v>
      </c>
      <c r="S598" s="31" t="s">
        <v>221</v>
      </c>
      <c r="T598" s="31" t="s">
        <v>221</v>
      </c>
      <c r="U598" s="30" t="s">
        <v>1264</v>
      </c>
      <c r="V598" s="30" t="s">
        <v>1265</v>
      </c>
      <c r="W598" s="30" t="s">
        <v>1266</v>
      </c>
      <c r="X598" s="30" t="s">
        <v>229</v>
      </c>
      <c r="Y598" s="30" t="s">
        <v>230</v>
      </c>
      <c r="Z598" s="30" t="s">
        <v>889</v>
      </c>
      <c r="AA598" s="41">
        <v>0</v>
      </c>
      <c r="AB598" s="41">
        <v>0</v>
      </c>
      <c r="AC598" s="41">
        <v>0</v>
      </c>
      <c r="AD598" s="41">
        <v>0</v>
      </c>
      <c r="AE598" s="41">
        <v>131162564.88</v>
      </c>
      <c r="AF598" s="41">
        <v>0</v>
      </c>
      <c r="AG598" s="41">
        <v>0</v>
      </c>
      <c r="AH598" s="41">
        <v>14573618.32</v>
      </c>
      <c r="AI598" s="41">
        <v>0</v>
      </c>
      <c r="AJ598" s="41">
        <v>14573618.32</v>
      </c>
      <c r="AK598" s="41">
        <v>0</v>
      </c>
      <c r="AL598" s="41">
        <v>14573618.32</v>
      </c>
      <c r="AM598" s="41">
        <v>0</v>
      </c>
      <c r="AN598" s="41">
        <v>14573618.32</v>
      </c>
      <c r="AO598" s="41">
        <v>0</v>
      </c>
      <c r="AP598" s="41">
        <v>14573618.32</v>
      </c>
      <c r="AQ598" s="41">
        <v>0</v>
      </c>
      <c r="AR598" s="41">
        <v>14573618.32</v>
      </c>
      <c r="AS598" s="41">
        <v>0</v>
      </c>
      <c r="AT598" s="41">
        <v>14573618.32</v>
      </c>
      <c r="AU598" s="41">
        <v>0</v>
      </c>
      <c r="AV598" s="41">
        <v>14573618.32</v>
      </c>
      <c r="AW598" s="41">
        <v>0</v>
      </c>
      <c r="AX598" s="41">
        <v>14573618.32</v>
      </c>
      <c r="AY598" s="2">
        <v>0</v>
      </c>
      <c r="AZ598" s="12" t="str">
        <f t="shared" si="67"/>
        <v>OK</v>
      </c>
      <c r="BA598" s="12" t="str">
        <f t="shared" si="68"/>
        <v>OK</v>
      </c>
      <c r="BB598" s="6">
        <f t="shared" si="69"/>
        <v>0</v>
      </c>
      <c r="BC598" s="13">
        <f t="shared" si="70"/>
        <v>131162564.88</v>
      </c>
      <c r="BD598" s="13">
        <f t="shared" si="71"/>
        <v>131162564.87999997</v>
      </c>
      <c r="BE598" s="6">
        <f t="shared" si="72"/>
        <v>0</v>
      </c>
      <c r="BF598" s="6">
        <f t="shared" si="73"/>
        <v>0</v>
      </c>
    </row>
    <row r="599" spans="2:58" ht="128.25" x14ac:dyDescent="0.25">
      <c r="B599" s="29" t="s">
        <v>1353</v>
      </c>
      <c r="C599" s="29" t="s">
        <v>710</v>
      </c>
      <c r="D599" s="29" t="s">
        <v>4</v>
      </c>
      <c r="E599" s="30" t="s">
        <v>219</v>
      </c>
      <c r="F599" s="30" t="s">
        <v>220</v>
      </c>
      <c r="G599" s="30" t="s">
        <v>5</v>
      </c>
      <c r="H599" s="30">
        <v>80111604</v>
      </c>
      <c r="I599" s="30" t="s">
        <v>6268</v>
      </c>
      <c r="J599" s="30" t="s">
        <v>221</v>
      </c>
      <c r="K599" s="30" t="s">
        <v>1354</v>
      </c>
      <c r="L599" s="31" t="s">
        <v>153</v>
      </c>
      <c r="M599" s="31" t="s">
        <v>153</v>
      </c>
      <c r="N599" s="31">
        <v>12</v>
      </c>
      <c r="O599" s="31" t="s">
        <v>223</v>
      </c>
      <c r="P599" s="31" t="s">
        <v>224</v>
      </c>
      <c r="Q599" s="40">
        <v>69208659.189999998</v>
      </c>
      <c r="R599" s="40">
        <v>69208659.189999998</v>
      </c>
      <c r="S599" s="31" t="s">
        <v>221</v>
      </c>
      <c r="T599" s="31" t="s">
        <v>221</v>
      </c>
      <c r="U599" s="30" t="s">
        <v>1264</v>
      </c>
      <c r="V599" s="30" t="s">
        <v>1265</v>
      </c>
      <c r="W599" s="30" t="s">
        <v>1266</v>
      </c>
      <c r="X599" s="30" t="s">
        <v>229</v>
      </c>
      <c r="Y599" s="30" t="s">
        <v>230</v>
      </c>
      <c r="Z599" s="30" t="s">
        <v>889</v>
      </c>
      <c r="AA599" s="41">
        <v>69208659.189999998</v>
      </c>
      <c r="AB599" s="41">
        <v>0</v>
      </c>
      <c r="AC599" s="41">
        <v>0</v>
      </c>
      <c r="AD599" s="41">
        <v>6291696.29</v>
      </c>
      <c r="AE599" s="41">
        <v>0</v>
      </c>
      <c r="AF599" s="41">
        <v>6291696.29</v>
      </c>
      <c r="AG599" s="41">
        <v>0</v>
      </c>
      <c r="AH599" s="41">
        <v>6291696.29</v>
      </c>
      <c r="AI599" s="41">
        <v>0</v>
      </c>
      <c r="AJ599" s="41">
        <v>6291696.29</v>
      </c>
      <c r="AK599" s="41">
        <v>0</v>
      </c>
      <c r="AL599" s="41">
        <v>6291696.29</v>
      </c>
      <c r="AM599" s="41">
        <v>0</v>
      </c>
      <c r="AN599" s="41">
        <v>6291696.29</v>
      </c>
      <c r="AO599" s="41">
        <v>0</v>
      </c>
      <c r="AP599" s="41">
        <v>6291696.29</v>
      </c>
      <c r="AQ599" s="41">
        <v>0</v>
      </c>
      <c r="AR599" s="41">
        <v>6291696.29</v>
      </c>
      <c r="AS599" s="41">
        <v>0</v>
      </c>
      <c r="AT599" s="41">
        <v>6291696.29</v>
      </c>
      <c r="AU599" s="41">
        <v>0</v>
      </c>
      <c r="AV599" s="41">
        <v>6291696.29</v>
      </c>
      <c r="AW599" s="41">
        <v>0</v>
      </c>
      <c r="AX599" s="41">
        <v>6291696.29</v>
      </c>
      <c r="AY599" s="2">
        <v>0</v>
      </c>
      <c r="AZ599" s="12" t="str">
        <f t="shared" si="67"/>
        <v>OK</v>
      </c>
      <c r="BA599" s="12" t="str">
        <f t="shared" si="68"/>
        <v>OK</v>
      </c>
      <c r="BB599" s="6">
        <f t="shared" si="69"/>
        <v>0</v>
      </c>
      <c r="BC599" s="13">
        <f t="shared" si="70"/>
        <v>69208659.189999998</v>
      </c>
      <c r="BD599" s="13">
        <f t="shared" si="71"/>
        <v>69208659.189999998</v>
      </c>
      <c r="BE599" s="6">
        <f t="shared" si="72"/>
        <v>0</v>
      </c>
      <c r="BF599" s="6">
        <f t="shared" si="73"/>
        <v>0</v>
      </c>
    </row>
    <row r="600" spans="2:58" ht="114" x14ac:dyDescent="0.25">
      <c r="B600" s="29" t="s">
        <v>1355</v>
      </c>
      <c r="C600" s="29" t="s">
        <v>710</v>
      </c>
      <c r="D600" s="29" t="s">
        <v>4</v>
      </c>
      <c r="E600" s="30" t="s">
        <v>219</v>
      </c>
      <c r="F600" s="30" t="s">
        <v>220</v>
      </c>
      <c r="G600" s="30" t="s">
        <v>5</v>
      </c>
      <c r="H600" s="30">
        <v>80111604</v>
      </c>
      <c r="I600" s="30" t="s">
        <v>6268</v>
      </c>
      <c r="J600" s="30" t="s">
        <v>221</v>
      </c>
      <c r="K600" s="30" t="s">
        <v>1356</v>
      </c>
      <c r="L600" s="31" t="s">
        <v>153</v>
      </c>
      <c r="M600" s="31" t="s">
        <v>153</v>
      </c>
      <c r="N600" s="31">
        <v>12</v>
      </c>
      <c r="O600" s="31" t="s">
        <v>223</v>
      </c>
      <c r="P600" s="31" t="s">
        <v>224</v>
      </c>
      <c r="Q600" s="40">
        <v>104669837.03</v>
      </c>
      <c r="R600" s="40">
        <v>104669837.03</v>
      </c>
      <c r="S600" s="31" t="s">
        <v>221</v>
      </c>
      <c r="T600" s="31" t="s">
        <v>221</v>
      </c>
      <c r="U600" s="30" t="s">
        <v>1264</v>
      </c>
      <c r="V600" s="30" t="s">
        <v>1265</v>
      </c>
      <c r="W600" s="30" t="s">
        <v>1266</v>
      </c>
      <c r="X600" s="30" t="s">
        <v>229</v>
      </c>
      <c r="Y600" s="30" t="s">
        <v>230</v>
      </c>
      <c r="Z600" s="30" t="s">
        <v>889</v>
      </c>
      <c r="AA600" s="41">
        <v>104669837.03</v>
      </c>
      <c r="AB600" s="41">
        <v>0</v>
      </c>
      <c r="AC600" s="41">
        <v>0</v>
      </c>
      <c r="AD600" s="41">
        <v>9515439.7300000004</v>
      </c>
      <c r="AE600" s="41">
        <v>0</v>
      </c>
      <c r="AF600" s="41">
        <v>9515439.7300000004</v>
      </c>
      <c r="AG600" s="41">
        <v>0</v>
      </c>
      <c r="AH600" s="41">
        <v>9515439.7300000004</v>
      </c>
      <c r="AI600" s="41">
        <v>0</v>
      </c>
      <c r="AJ600" s="41">
        <v>9515439.7300000004</v>
      </c>
      <c r="AK600" s="41">
        <v>0</v>
      </c>
      <c r="AL600" s="41">
        <v>9515439.7300000004</v>
      </c>
      <c r="AM600" s="41">
        <v>0</v>
      </c>
      <c r="AN600" s="41">
        <v>9515439.7300000004</v>
      </c>
      <c r="AO600" s="41">
        <v>0</v>
      </c>
      <c r="AP600" s="41">
        <v>9515439.7300000004</v>
      </c>
      <c r="AQ600" s="41">
        <v>0</v>
      </c>
      <c r="AR600" s="41">
        <v>9515439.7300000004</v>
      </c>
      <c r="AS600" s="41">
        <v>0</v>
      </c>
      <c r="AT600" s="41">
        <v>9515439.7300000004</v>
      </c>
      <c r="AU600" s="41">
        <v>0</v>
      </c>
      <c r="AV600" s="41">
        <v>9515439.7300000004</v>
      </c>
      <c r="AW600" s="41">
        <v>0</v>
      </c>
      <c r="AX600" s="41">
        <v>9515439.7300000004</v>
      </c>
      <c r="AY600" s="2">
        <v>0</v>
      </c>
      <c r="AZ600" s="12" t="str">
        <f t="shared" si="67"/>
        <v>OK</v>
      </c>
      <c r="BA600" s="12" t="str">
        <f t="shared" si="68"/>
        <v>OK</v>
      </c>
      <c r="BB600" s="6">
        <f t="shared" si="69"/>
        <v>0</v>
      </c>
      <c r="BC600" s="13">
        <f t="shared" si="70"/>
        <v>104669837.03</v>
      </c>
      <c r="BD600" s="13">
        <f t="shared" si="71"/>
        <v>104669837.03000003</v>
      </c>
      <c r="BE600" s="6">
        <f t="shared" si="72"/>
        <v>0</v>
      </c>
      <c r="BF600" s="6">
        <f t="shared" si="73"/>
        <v>0</v>
      </c>
    </row>
    <row r="601" spans="2:58" ht="128.25" x14ac:dyDescent="0.25">
      <c r="B601" s="29" t="s">
        <v>1357</v>
      </c>
      <c r="C601" s="29" t="s">
        <v>710</v>
      </c>
      <c r="D601" s="29" t="s">
        <v>4</v>
      </c>
      <c r="E601" s="30" t="s">
        <v>219</v>
      </c>
      <c r="F601" s="30" t="s">
        <v>220</v>
      </c>
      <c r="G601" s="30" t="s">
        <v>5</v>
      </c>
      <c r="H601" s="30">
        <v>80111604</v>
      </c>
      <c r="I601" s="30" t="s">
        <v>6268</v>
      </c>
      <c r="J601" s="30" t="s">
        <v>221</v>
      </c>
      <c r="K601" s="30" t="s">
        <v>1327</v>
      </c>
      <c r="L601" s="31" t="s">
        <v>159</v>
      </c>
      <c r="M601" s="31" t="s">
        <v>159</v>
      </c>
      <c r="N601" s="31">
        <v>5</v>
      </c>
      <c r="O601" s="31" t="s">
        <v>223</v>
      </c>
      <c r="P601" s="31" t="s">
        <v>224</v>
      </c>
      <c r="Q601" s="40">
        <v>36515956.549999997</v>
      </c>
      <c r="R601" s="40">
        <v>36515956.549999997</v>
      </c>
      <c r="S601" s="31" t="s">
        <v>221</v>
      </c>
      <c r="T601" s="31" t="s">
        <v>221</v>
      </c>
      <c r="U601" s="30" t="s">
        <v>1264</v>
      </c>
      <c r="V601" s="30" t="s">
        <v>1265</v>
      </c>
      <c r="W601" s="30" t="s">
        <v>1266</v>
      </c>
      <c r="X601" s="30" t="s">
        <v>229</v>
      </c>
      <c r="Y601" s="30" t="s">
        <v>230</v>
      </c>
      <c r="Z601" s="30" t="s">
        <v>889</v>
      </c>
      <c r="AA601" s="41">
        <v>0</v>
      </c>
      <c r="AB601" s="41">
        <v>0</v>
      </c>
      <c r="AC601" s="41">
        <v>0</v>
      </c>
      <c r="AD601" s="41">
        <v>0</v>
      </c>
      <c r="AE601" s="41">
        <v>0</v>
      </c>
      <c r="AF601" s="41">
        <v>0</v>
      </c>
      <c r="AG601" s="41">
        <v>0</v>
      </c>
      <c r="AH601" s="41">
        <v>0</v>
      </c>
      <c r="AI601" s="41">
        <v>0</v>
      </c>
      <c r="AJ601" s="41">
        <v>0</v>
      </c>
      <c r="AK601" s="41">
        <v>0</v>
      </c>
      <c r="AL601" s="41">
        <v>0</v>
      </c>
      <c r="AM601" s="41">
        <v>36515956.549999997</v>
      </c>
      <c r="AN601" s="41">
        <v>0</v>
      </c>
      <c r="AO601" s="41">
        <v>0</v>
      </c>
      <c r="AP601" s="41">
        <v>7303191.3099999996</v>
      </c>
      <c r="AQ601" s="41">
        <v>0</v>
      </c>
      <c r="AR601" s="41">
        <v>7303191.3099999996</v>
      </c>
      <c r="AS601" s="41">
        <v>0</v>
      </c>
      <c r="AT601" s="41">
        <v>7303191.3099999996</v>
      </c>
      <c r="AU601" s="41">
        <v>0</v>
      </c>
      <c r="AV601" s="41">
        <v>7303191.3099999996</v>
      </c>
      <c r="AW601" s="41">
        <v>0</v>
      </c>
      <c r="AX601" s="41">
        <v>7303191.3099999996</v>
      </c>
      <c r="AY601" s="2">
        <v>0</v>
      </c>
      <c r="AZ601" s="12" t="str">
        <f t="shared" si="67"/>
        <v>OK</v>
      </c>
      <c r="BA601" s="12" t="str">
        <f t="shared" si="68"/>
        <v>OK</v>
      </c>
      <c r="BB601" s="6">
        <f t="shared" si="69"/>
        <v>0</v>
      </c>
      <c r="BC601" s="13">
        <f t="shared" si="70"/>
        <v>36515956.549999997</v>
      </c>
      <c r="BD601" s="13">
        <f t="shared" si="71"/>
        <v>36515956.549999997</v>
      </c>
      <c r="BE601" s="6">
        <f t="shared" si="72"/>
        <v>0</v>
      </c>
      <c r="BF601" s="6">
        <f t="shared" si="73"/>
        <v>0</v>
      </c>
    </row>
    <row r="602" spans="2:58" ht="142.5" x14ac:dyDescent="0.25">
      <c r="B602" s="29" t="s">
        <v>1358</v>
      </c>
      <c r="C602" s="29" t="s">
        <v>710</v>
      </c>
      <c r="D602" s="29" t="s">
        <v>4</v>
      </c>
      <c r="E602" s="30" t="s">
        <v>219</v>
      </c>
      <c r="F602" s="30" t="s">
        <v>220</v>
      </c>
      <c r="G602" s="30" t="s">
        <v>5</v>
      </c>
      <c r="H602" s="30">
        <v>80111604</v>
      </c>
      <c r="I602" s="30" t="s">
        <v>6268</v>
      </c>
      <c r="J602" s="30" t="s">
        <v>221</v>
      </c>
      <c r="K602" s="30" t="s">
        <v>1359</v>
      </c>
      <c r="L602" s="31" t="s">
        <v>153</v>
      </c>
      <c r="M602" s="31" t="s">
        <v>153</v>
      </c>
      <c r="N602" s="31">
        <v>12</v>
      </c>
      <c r="O602" s="31" t="s">
        <v>223</v>
      </c>
      <c r="P602" s="31" t="s">
        <v>224</v>
      </c>
      <c r="Q602" s="40">
        <v>80335104.409999996</v>
      </c>
      <c r="R602" s="40">
        <v>80335104.409999996</v>
      </c>
      <c r="S602" s="31" t="s">
        <v>221</v>
      </c>
      <c r="T602" s="31" t="s">
        <v>221</v>
      </c>
      <c r="U602" s="30" t="s">
        <v>1264</v>
      </c>
      <c r="V602" s="30" t="s">
        <v>1265</v>
      </c>
      <c r="W602" s="30" t="s">
        <v>1266</v>
      </c>
      <c r="X602" s="30" t="s">
        <v>229</v>
      </c>
      <c r="Y602" s="30" t="s">
        <v>230</v>
      </c>
      <c r="Z602" s="30" t="s">
        <v>889</v>
      </c>
      <c r="AA602" s="41">
        <v>80335104.409999996</v>
      </c>
      <c r="AB602" s="41">
        <v>0</v>
      </c>
      <c r="AC602" s="41">
        <v>0</v>
      </c>
      <c r="AD602" s="41">
        <v>7303191.3099999996</v>
      </c>
      <c r="AE602" s="41">
        <v>0</v>
      </c>
      <c r="AF602" s="41">
        <v>7303191.3099999996</v>
      </c>
      <c r="AG602" s="41">
        <v>0</v>
      </c>
      <c r="AH602" s="41">
        <v>7303191.3099999996</v>
      </c>
      <c r="AI602" s="41">
        <v>0</v>
      </c>
      <c r="AJ602" s="41">
        <v>7303191.3099999996</v>
      </c>
      <c r="AK602" s="41">
        <v>0</v>
      </c>
      <c r="AL602" s="41">
        <v>7303191.3099999996</v>
      </c>
      <c r="AM602" s="41">
        <v>0</v>
      </c>
      <c r="AN602" s="41">
        <v>7303191.3099999996</v>
      </c>
      <c r="AO602" s="41">
        <v>0</v>
      </c>
      <c r="AP602" s="41">
        <v>7303191.3099999996</v>
      </c>
      <c r="AQ602" s="41">
        <v>0</v>
      </c>
      <c r="AR602" s="41">
        <v>7303191.3099999996</v>
      </c>
      <c r="AS602" s="41">
        <v>0</v>
      </c>
      <c r="AT602" s="41">
        <v>7303191.3099999996</v>
      </c>
      <c r="AU602" s="41">
        <v>0</v>
      </c>
      <c r="AV602" s="41">
        <v>7303191.3099999996</v>
      </c>
      <c r="AW602" s="41">
        <v>0</v>
      </c>
      <c r="AX602" s="41">
        <v>7303191.3099999996</v>
      </c>
      <c r="AY602" s="2">
        <v>0</v>
      </c>
      <c r="AZ602" s="12" t="str">
        <f t="shared" si="67"/>
        <v>OK</v>
      </c>
      <c r="BA602" s="12" t="str">
        <f t="shared" si="68"/>
        <v>OK</v>
      </c>
      <c r="BB602" s="6">
        <f t="shared" si="69"/>
        <v>0</v>
      </c>
      <c r="BC602" s="13">
        <f t="shared" si="70"/>
        <v>80335104.409999996</v>
      </c>
      <c r="BD602" s="13">
        <f t="shared" si="71"/>
        <v>80335104.410000011</v>
      </c>
      <c r="BE602" s="6">
        <f t="shared" si="72"/>
        <v>0</v>
      </c>
      <c r="BF602" s="6">
        <f t="shared" si="73"/>
        <v>0</v>
      </c>
    </row>
    <row r="603" spans="2:58" ht="128.25" x14ac:dyDescent="0.25">
      <c r="B603" s="29" t="s">
        <v>1360</v>
      </c>
      <c r="C603" s="29" t="s">
        <v>710</v>
      </c>
      <c r="D603" s="29" t="s">
        <v>4</v>
      </c>
      <c r="E603" s="30" t="s">
        <v>219</v>
      </c>
      <c r="F603" s="30" t="s">
        <v>220</v>
      </c>
      <c r="G603" s="30" t="s">
        <v>5</v>
      </c>
      <c r="H603" s="30">
        <v>80111604</v>
      </c>
      <c r="I603" s="30" t="s">
        <v>6268</v>
      </c>
      <c r="J603" s="30" t="s">
        <v>221</v>
      </c>
      <c r="K603" s="30" t="s">
        <v>1361</v>
      </c>
      <c r="L603" s="31" t="s">
        <v>155</v>
      </c>
      <c r="M603" s="31" t="s">
        <v>712</v>
      </c>
      <c r="N603" s="31">
        <v>9</v>
      </c>
      <c r="O603" s="31" t="s">
        <v>223</v>
      </c>
      <c r="P603" s="31" t="s">
        <v>224</v>
      </c>
      <c r="Q603" s="40">
        <v>65728721.789999999</v>
      </c>
      <c r="R603" s="40">
        <v>65728721.789999999</v>
      </c>
      <c r="S603" s="31" t="s">
        <v>221</v>
      </c>
      <c r="T603" s="31" t="s">
        <v>221</v>
      </c>
      <c r="U603" s="30" t="s">
        <v>1264</v>
      </c>
      <c r="V603" s="30" t="s">
        <v>1265</v>
      </c>
      <c r="W603" s="30" t="s">
        <v>1266</v>
      </c>
      <c r="X603" s="30" t="s">
        <v>229</v>
      </c>
      <c r="Y603" s="30" t="s">
        <v>230</v>
      </c>
      <c r="Z603" s="30" t="s">
        <v>889</v>
      </c>
      <c r="AA603" s="41">
        <v>0</v>
      </c>
      <c r="AB603" s="41">
        <v>0</v>
      </c>
      <c r="AC603" s="41">
        <v>0</v>
      </c>
      <c r="AD603" s="41">
        <v>0</v>
      </c>
      <c r="AE603" s="41">
        <v>65728721.789999999</v>
      </c>
      <c r="AF603" s="41">
        <v>0</v>
      </c>
      <c r="AG603" s="41">
        <v>0</v>
      </c>
      <c r="AH603" s="41">
        <v>7303191.3099999996</v>
      </c>
      <c r="AI603" s="41">
        <v>0</v>
      </c>
      <c r="AJ603" s="41">
        <v>7303191.3099999996</v>
      </c>
      <c r="AK603" s="41">
        <v>0</v>
      </c>
      <c r="AL603" s="41">
        <v>7303191.3099999996</v>
      </c>
      <c r="AM603" s="41">
        <v>0</v>
      </c>
      <c r="AN603" s="41">
        <v>7303191.3099999996</v>
      </c>
      <c r="AO603" s="41">
        <v>0</v>
      </c>
      <c r="AP603" s="41">
        <v>7303191.3099999996</v>
      </c>
      <c r="AQ603" s="41">
        <v>0</v>
      </c>
      <c r="AR603" s="41">
        <v>7303191.3099999996</v>
      </c>
      <c r="AS603" s="41">
        <v>0</v>
      </c>
      <c r="AT603" s="41">
        <v>7303191.3099999996</v>
      </c>
      <c r="AU603" s="41">
        <v>0</v>
      </c>
      <c r="AV603" s="41">
        <v>7303191.3099999996</v>
      </c>
      <c r="AW603" s="41">
        <v>0</v>
      </c>
      <c r="AX603" s="41">
        <v>7303191.3099999996</v>
      </c>
      <c r="AY603" s="2">
        <v>0</v>
      </c>
      <c r="AZ603" s="12" t="str">
        <f t="shared" si="67"/>
        <v>OK</v>
      </c>
      <c r="BA603" s="12" t="str">
        <f t="shared" si="68"/>
        <v>OK</v>
      </c>
      <c r="BB603" s="6">
        <f t="shared" si="69"/>
        <v>0</v>
      </c>
      <c r="BC603" s="13">
        <f t="shared" si="70"/>
        <v>65728721.789999999</v>
      </c>
      <c r="BD603" s="13">
        <f t="shared" si="71"/>
        <v>65728721.790000007</v>
      </c>
      <c r="BE603" s="6">
        <f t="shared" si="72"/>
        <v>0</v>
      </c>
      <c r="BF603" s="6">
        <f t="shared" si="73"/>
        <v>0</v>
      </c>
    </row>
    <row r="604" spans="2:58" ht="128.25" x14ac:dyDescent="0.25">
      <c r="B604" s="29" t="s">
        <v>1362</v>
      </c>
      <c r="C604" s="29" t="s">
        <v>710</v>
      </c>
      <c r="D604" s="29" t="s">
        <v>4</v>
      </c>
      <c r="E604" s="30" t="s">
        <v>219</v>
      </c>
      <c r="F604" s="30" t="s">
        <v>220</v>
      </c>
      <c r="G604" s="30" t="s">
        <v>5</v>
      </c>
      <c r="H604" s="30">
        <v>80111604</v>
      </c>
      <c r="I604" s="30" t="s">
        <v>6268</v>
      </c>
      <c r="J604" s="30" t="s">
        <v>221</v>
      </c>
      <c r="K604" s="30" t="s">
        <v>1363</v>
      </c>
      <c r="L604" s="31" t="s">
        <v>155</v>
      </c>
      <c r="M604" s="31" t="s">
        <v>712</v>
      </c>
      <c r="N604" s="31">
        <v>9</v>
      </c>
      <c r="O604" s="31" t="s">
        <v>223</v>
      </c>
      <c r="P604" s="31" t="s">
        <v>224</v>
      </c>
      <c r="Q604" s="40">
        <v>65728721.789999999</v>
      </c>
      <c r="R604" s="40">
        <v>65728721.789999999</v>
      </c>
      <c r="S604" s="31" t="s">
        <v>221</v>
      </c>
      <c r="T604" s="31" t="s">
        <v>221</v>
      </c>
      <c r="U604" s="30" t="s">
        <v>1264</v>
      </c>
      <c r="V604" s="30" t="s">
        <v>1265</v>
      </c>
      <c r="W604" s="30" t="s">
        <v>1266</v>
      </c>
      <c r="X604" s="30" t="s">
        <v>229</v>
      </c>
      <c r="Y604" s="30" t="s">
        <v>230</v>
      </c>
      <c r="Z604" s="30" t="s">
        <v>889</v>
      </c>
      <c r="AA604" s="41">
        <v>0</v>
      </c>
      <c r="AB604" s="41">
        <v>0</v>
      </c>
      <c r="AC604" s="41">
        <v>0</v>
      </c>
      <c r="AD604" s="41">
        <v>0</v>
      </c>
      <c r="AE604" s="41">
        <v>65728721.789999999</v>
      </c>
      <c r="AF604" s="41">
        <v>0</v>
      </c>
      <c r="AG604" s="41">
        <v>0</v>
      </c>
      <c r="AH604" s="41">
        <v>7303191.3099999996</v>
      </c>
      <c r="AI604" s="41">
        <v>0</v>
      </c>
      <c r="AJ604" s="41">
        <v>7303191.3099999996</v>
      </c>
      <c r="AK604" s="41">
        <v>0</v>
      </c>
      <c r="AL604" s="41">
        <v>7303191.3099999996</v>
      </c>
      <c r="AM604" s="41">
        <v>0</v>
      </c>
      <c r="AN604" s="41">
        <v>7303191.3099999996</v>
      </c>
      <c r="AO604" s="41">
        <v>0</v>
      </c>
      <c r="AP604" s="41">
        <v>7303191.3099999996</v>
      </c>
      <c r="AQ604" s="41">
        <v>0</v>
      </c>
      <c r="AR604" s="41">
        <v>7303191.3099999996</v>
      </c>
      <c r="AS604" s="41">
        <v>0</v>
      </c>
      <c r="AT604" s="41">
        <v>7303191.3099999996</v>
      </c>
      <c r="AU604" s="41">
        <v>0</v>
      </c>
      <c r="AV604" s="41">
        <v>7303191.3099999996</v>
      </c>
      <c r="AW604" s="41">
        <v>0</v>
      </c>
      <c r="AX604" s="41">
        <v>7303191.3099999996</v>
      </c>
      <c r="AY604" s="2">
        <v>0</v>
      </c>
      <c r="AZ604" s="12" t="str">
        <f t="shared" si="67"/>
        <v>OK</v>
      </c>
      <c r="BA604" s="12" t="str">
        <f t="shared" si="68"/>
        <v>OK</v>
      </c>
      <c r="BB604" s="6">
        <f t="shared" si="69"/>
        <v>0</v>
      </c>
      <c r="BC604" s="13">
        <f t="shared" si="70"/>
        <v>65728721.789999999</v>
      </c>
      <c r="BD604" s="13">
        <f t="shared" si="71"/>
        <v>65728721.790000007</v>
      </c>
      <c r="BE604" s="6">
        <f t="shared" si="72"/>
        <v>0</v>
      </c>
      <c r="BF604" s="6">
        <f t="shared" si="73"/>
        <v>0</v>
      </c>
    </row>
    <row r="605" spans="2:58" ht="128.25" x14ac:dyDescent="0.25">
      <c r="B605" s="29" t="s">
        <v>1364</v>
      </c>
      <c r="C605" s="29" t="s">
        <v>710</v>
      </c>
      <c r="D605" s="29" t="s">
        <v>4</v>
      </c>
      <c r="E605" s="30" t="s">
        <v>219</v>
      </c>
      <c r="F605" s="30" t="s">
        <v>220</v>
      </c>
      <c r="G605" s="30" t="s">
        <v>5</v>
      </c>
      <c r="H605" s="30">
        <v>80111604</v>
      </c>
      <c r="I605" s="30" t="s">
        <v>6268</v>
      </c>
      <c r="J605" s="30" t="s">
        <v>221</v>
      </c>
      <c r="K605" s="30" t="s">
        <v>1365</v>
      </c>
      <c r="L605" s="31" t="s">
        <v>153</v>
      </c>
      <c r="M605" s="31" t="s">
        <v>153</v>
      </c>
      <c r="N605" s="31">
        <v>12</v>
      </c>
      <c r="O605" s="31" t="s">
        <v>223</v>
      </c>
      <c r="P605" s="31" t="s">
        <v>224</v>
      </c>
      <c r="Q605" s="40">
        <v>132491524.44</v>
      </c>
      <c r="R605" s="40">
        <v>132491524.44</v>
      </c>
      <c r="S605" s="31" t="s">
        <v>221</v>
      </c>
      <c r="T605" s="31" t="s">
        <v>221</v>
      </c>
      <c r="U605" s="30" t="s">
        <v>1264</v>
      </c>
      <c r="V605" s="30" t="s">
        <v>1265</v>
      </c>
      <c r="W605" s="30" t="s">
        <v>1266</v>
      </c>
      <c r="X605" s="30" t="s">
        <v>229</v>
      </c>
      <c r="Y605" s="30" t="s">
        <v>230</v>
      </c>
      <c r="Z605" s="30" t="s">
        <v>889</v>
      </c>
      <c r="AA605" s="41">
        <v>132491524.44</v>
      </c>
      <c r="AB605" s="41">
        <v>0</v>
      </c>
      <c r="AC605" s="41">
        <v>0</v>
      </c>
      <c r="AD605" s="41">
        <v>12044684.039999999</v>
      </c>
      <c r="AE605" s="41">
        <v>0</v>
      </c>
      <c r="AF605" s="41">
        <v>12044684.039999999</v>
      </c>
      <c r="AG605" s="41">
        <v>0</v>
      </c>
      <c r="AH605" s="41">
        <v>12044684.039999999</v>
      </c>
      <c r="AI605" s="41">
        <v>0</v>
      </c>
      <c r="AJ605" s="41">
        <v>12044684.039999999</v>
      </c>
      <c r="AK605" s="41">
        <v>0</v>
      </c>
      <c r="AL605" s="41">
        <v>12044684.039999999</v>
      </c>
      <c r="AM605" s="41">
        <v>0</v>
      </c>
      <c r="AN605" s="41">
        <v>12044684.039999999</v>
      </c>
      <c r="AO605" s="41">
        <v>0</v>
      </c>
      <c r="AP605" s="41">
        <v>12044684.039999999</v>
      </c>
      <c r="AQ605" s="41">
        <v>0</v>
      </c>
      <c r="AR605" s="41">
        <v>12044684.039999999</v>
      </c>
      <c r="AS605" s="41">
        <v>0</v>
      </c>
      <c r="AT605" s="41">
        <v>12044684.039999999</v>
      </c>
      <c r="AU605" s="41">
        <v>0</v>
      </c>
      <c r="AV605" s="41">
        <v>12044684.039999999</v>
      </c>
      <c r="AW605" s="41">
        <v>0</v>
      </c>
      <c r="AX605" s="41">
        <v>12044684.039999999</v>
      </c>
      <c r="AY605" s="2">
        <v>0</v>
      </c>
      <c r="AZ605" s="12" t="str">
        <f t="shared" si="67"/>
        <v>OK</v>
      </c>
      <c r="BA605" s="12" t="str">
        <f t="shared" si="68"/>
        <v>OK</v>
      </c>
      <c r="BB605" s="6">
        <f t="shared" si="69"/>
        <v>0</v>
      </c>
      <c r="BC605" s="13">
        <f t="shared" si="70"/>
        <v>132491524.44</v>
      </c>
      <c r="BD605" s="13">
        <f t="shared" si="71"/>
        <v>132491524.43999997</v>
      </c>
      <c r="BE605" s="6">
        <f t="shared" si="72"/>
        <v>0</v>
      </c>
      <c r="BF605" s="6">
        <f t="shared" si="73"/>
        <v>0</v>
      </c>
    </row>
    <row r="606" spans="2:58" ht="85.5" x14ac:dyDescent="0.25">
      <c r="B606" s="29" t="s">
        <v>1366</v>
      </c>
      <c r="C606" s="29" t="s">
        <v>710</v>
      </c>
      <c r="D606" s="29" t="s">
        <v>4</v>
      </c>
      <c r="E606" s="30" t="s">
        <v>219</v>
      </c>
      <c r="F606" s="30" t="s">
        <v>220</v>
      </c>
      <c r="G606" s="30" t="s">
        <v>5</v>
      </c>
      <c r="H606" s="30">
        <v>80111604</v>
      </c>
      <c r="I606" s="30" t="s">
        <v>6268</v>
      </c>
      <c r="J606" s="30" t="s">
        <v>221</v>
      </c>
      <c r="K606" s="30" t="s">
        <v>1367</v>
      </c>
      <c r="L606" s="31" t="s">
        <v>153</v>
      </c>
      <c r="M606" s="31" t="s">
        <v>153</v>
      </c>
      <c r="N606" s="31">
        <v>11</v>
      </c>
      <c r="O606" s="31" t="s">
        <v>223</v>
      </c>
      <c r="P606" s="31" t="s">
        <v>224</v>
      </c>
      <c r="Q606" s="40">
        <v>118580682</v>
      </c>
      <c r="R606" s="40">
        <v>118580682</v>
      </c>
      <c r="S606" s="31" t="s">
        <v>221</v>
      </c>
      <c r="T606" s="31" t="s">
        <v>221</v>
      </c>
      <c r="U606" s="30" t="s">
        <v>1264</v>
      </c>
      <c r="V606" s="30" t="s">
        <v>1265</v>
      </c>
      <c r="W606" s="30" t="s">
        <v>1266</v>
      </c>
      <c r="X606" s="30" t="s">
        <v>229</v>
      </c>
      <c r="Y606" s="30" t="s">
        <v>230</v>
      </c>
      <c r="Z606" s="30" t="s">
        <v>758</v>
      </c>
      <c r="AA606" s="41">
        <v>118580682</v>
      </c>
      <c r="AB606" s="41">
        <v>0</v>
      </c>
      <c r="AC606" s="41">
        <v>0</v>
      </c>
      <c r="AD606" s="41">
        <v>10780062</v>
      </c>
      <c r="AE606" s="41">
        <v>0</v>
      </c>
      <c r="AF606" s="41">
        <v>10780062</v>
      </c>
      <c r="AG606" s="41">
        <v>0</v>
      </c>
      <c r="AH606" s="41">
        <v>10780062</v>
      </c>
      <c r="AI606" s="41">
        <v>0</v>
      </c>
      <c r="AJ606" s="41">
        <v>10780062</v>
      </c>
      <c r="AK606" s="41">
        <v>0</v>
      </c>
      <c r="AL606" s="41">
        <v>10780062</v>
      </c>
      <c r="AM606" s="41">
        <v>0</v>
      </c>
      <c r="AN606" s="41">
        <v>10780062</v>
      </c>
      <c r="AO606" s="41">
        <v>0</v>
      </c>
      <c r="AP606" s="41">
        <v>10780062</v>
      </c>
      <c r="AQ606" s="41">
        <v>0</v>
      </c>
      <c r="AR606" s="41">
        <v>10780062</v>
      </c>
      <c r="AS606" s="41">
        <v>0</v>
      </c>
      <c r="AT606" s="41">
        <v>10780062</v>
      </c>
      <c r="AU606" s="41">
        <v>0</v>
      </c>
      <c r="AV606" s="41">
        <v>10780062</v>
      </c>
      <c r="AW606" s="41">
        <v>0</v>
      </c>
      <c r="AX606" s="41">
        <v>10780062</v>
      </c>
      <c r="AY606" s="2">
        <v>0</v>
      </c>
      <c r="AZ606" s="12" t="str">
        <f t="shared" si="67"/>
        <v>OK</v>
      </c>
      <c r="BA606" s="12" t="str">
        <f t="shared" si="68"/>
        <v>OK</v>
      </c>
      <c r="BB606" s="6">
        <f t="shared" si="69"/>
        <v>0</v>
      </c>
      <c r="BC606" s="13">
        <f t="shared" si="70"/>
        <v>118580682</v>
      </c>
      <c r="BD606" s="13">
        <f t="shared" si="71"/>
        <v>118580682</v>
      </c>
      <c r="BE606" s="6">
        <f t="shared" si="72"/>
        <v>0</v>
      </c>
      <c r="BF606" s="6">
        <f t="shared" si="73"/>
        <v>0</v>
      </c>
    </row>
    <row r="607" spans="2:58" ht="85.5" x14ac:dyDescent="0.25">
      <c r="B607" s="29" t="s">
        <v>1368</v>
      </c>
      <c r="C607" s="29" t="s">
        <v>710</v>
      </c>
      <c r="D607" s="29" t="s">
        <v>4</v>
      </c>
      <c r="E607" s="30" t="s">
        <v>219</v>
      </c>
      <c r="F607" s="30" t="s">
        <v>220</v>
      </c>
      <c r="G607" s="30" t="s">
        <v>5</v>
      </c>
      <c r="H607" s="30">
        <v>80111604</v>
      </c>
      <c r="I607" s="30" t="s">
        <v>6268</v>
      </c>
      <c r="J607" s="30" t="s">
        <v>221</v>
      </c>
      <c r="K607" s="30" t="s">
        <v>1369</v>
      </c>
      <c r="L607" s="31" t="s">
        <v>153</v>
      </c>
      <c r="M607" s="31" t="s">
        <v>153</v>
      </c>
      <c r="N607" s="31">
        <v>12</v>
      </c>
      <c r="O607" s="31" t="s">
        <v>223</v>
      </c>
      <c r="P607" s="31" t="s">
        <v>224</v>
      </c>
      <c r="Q607" s="40">
        <v>104669837.03</v>
      </c>
      <c r="R607" s="40">
        <v>104669837.03</v>
      </c>
      <c r="S607" s="31" t="s">
        <v>221</v>
      </c>
      <c r="T607" s="31" t="s">
        <v>221</v>
      </c>
      <c r="U607" s="30" t="s">
        <v>1264</v>
      </c>
      <c r="V607" s="30" t="s">
        <v>1265</v>
      </c>
      <c r="W607" s="30" t="s">
        <v>1266</v>
      </c>
      <c r="X607" s="30" t="s">
        <v>229</v>
      </c>
      <c r="Y607" s="30" t="s">
        <v>230</v>
      </c>
      <c r="Z607" s="30" t="s">
        <v>739</v>
      </c>
      <c r="AA607" s="41">
        <v>104669837.03</v>
      </c>
      <c r="AB607" s="41">
        <v>0</v>
      </c>
      <c r="AC607" s="41">
        <v>0</v>
      </c>
      <c r="AD607" s="41">
        <v>9515439.7300000004</v>
      </c>
      <c r="AE607" s="41">
        <v>0</v>
      </c>
      <c r="AF607" s="41">
        <v>9515439.7300000004</v>
      </c>
      <c r="AG607" s="41">
        <v>0</v>
      </c>
      <c r="AH607" s="41">
        <v>9515439.7300000004</v>
      </c>
      <c r="AI607" s="41">
        <v>0</v>
      </c>
      <c r="AJ607" s="41">
        <v>9515439.7300000004</v>
      </c>
      <c r="AK607" s="41">
        <v>0</v>
      </c>
      <c r="AL607" s="41">
        <v>9515439.7300000004</v>
      </c>
      <c r="AM607" s="41">
        <v>0</v>
      </c>
      <c r="AN607" s="41">
        <v>9515439.7300000004</v>
      </c>
      <c r="AO607" s="41">
        <v>0</v>
      </c>
      <c r="AP607" s="41">
        <v>9515439.7300000004</v>
      </c>
      <c r="AQ607" s="41">
        <v>0</v>
      </c>
      <c r="AR607" s="41">
        <v>9515439.7300000004</v>
      </c>
      <c r="AS607" s="41">
        <v>0</v>
      </c>
      <c r="AT607" s="41">
        <v>9515439.7300000004</v>
      </c>
      <c r="AU607" s="41">
        <v>0</v>
      </c>
      <c r="AV607" s="41">
        <v>9515439.7300000004</v>
      </c>
      <c r="AW607" s="41">
        <v>0</v>
      </c>
      <c r="AX607" s="41">
        <v>9515439.7300000004</v>
      </c>
      <c r="AY607" s="2">
        <v>0</v>
      </c>
      <c r="AZ607" s="12" t="str">
        <f t="shared" si="67"/>
        <v>OK</v>
      </c>
      <c r="BA607" s="12" t="str">
        <f t="shared" si="68"/>
        <v>OK</v>
      </c>
      <c r="BB607" s="6">
        <f t="shared" si="69"/>
        <v>0</v>
      </c>
      <c r="BC607" s="13">
        <f t="shared" si="70"/>
        <v>104669837.03</v>
      </c>
      <c r="BD607" s="13">
        <f t="shared" si="71"/>
        <v>104669837.03000003</v>
      </c>
      <c r="BE607" s="6">
        <f t="shared" si="72"/>
        <v>0</v>
      </c>
      <c r="BF607" s="6">
        <f t="shared" si="73"/>
        <v>0</v>
      </c>
    </row>
    <row r="608" spans="2:58" ht="99.75" x14ac:dyDescent="0.25">
      <c r="B608" s="29" t="s">
        <v>1370</v>
      </c>
      <c r="C608" s="29" t="s">
        <v>710</v>
      </c>
      <c r="D608" s="29" t="s">
        <v>4</v>
      </c>
      <c r="E608" s="30" t="s">
        <v>219</v>
      </c>
      <c r="F608" s="30" t="s">
        <v>220</v>
      </c>
      <c r="G608" s="30" t="s">
        <v>5</v>
      </c>
      <c r="H608" s="30">
        <v>80111604</v>
      </c>
      <c r="I608" s="30" t="s">
        <v>6268</v>
      </c>
      <c r="J608" s="30" t="s">
        <v>221</v>
      </c>
      <c r="K608" s="30" t="s">
        <v>1371</v>
      </c>
      <c r="L608" s="31" t="s">
        <v>155</v>
      </c>
      <c r="M608" s="31" t="s">
        <v>712</v>
      </c>
      <c r="N608" s="31">
        <v>9</v>
      </c>
      <c r="O608" s="31" t="s">
        <v>223</v>
      </c>
      <c r="P608" s="31" t="s">
        <v>224</v>
      </c>
      <c r="Q608" s="40">
        <v>97020561.600000009</v>
      </c>
      <c r="R608" s="40">
        <v>97020561.600000009</v>
      </c>
      <c r="S608" s="31" t="s">
        <v>221</v>
      </c>
      <c r="T608" s="31" t="s">
        <v>221</v>
      </c>
      <c r="U608" s="30" t="s">
        <v>1264</v>
      </c>
      <c r="V608" s="30" t="s">
        <v>1265</v>
      </c>
      <c r="W608" s="30" t="s">
        <v>1266</v>
      </c>
      <c r="X608" s="30" t="s">
        <v>229</v>
      </c>
      <c r="Y608" s="30" t="s">
        <v>230</v>
      </c>
      <c r="Z608" s="30" t="s">
        <v>1274</v>
      </c>
      <c r="AA608" s="41">
        <v>0</v>
      </c>
      <c r="AB608" s="41">
        <v>0</v>
      </c>
      <c r="AC608" s="41">
        <v>0</v>
      </c>
      <c r="AD608" s="41">
        <v>0</v>
      </c>
      <c r="AE608" s="41">
        <v>97020561.600000009</v>
      </c>
      <c r="AF608" s="41">
        <v>0</v>
      </c>
      <c r="AG608" s="41">
        <v>0</v>
      </c>
      <c r="AH608" s="41">
        <v>10780062.4</v>
      </c>
      <c r="AI608" s="41">
        <v>0</v>
      </c>
      <c r="AJ608" s="41">
        <v>10780062.4</v>
      </c>
      <c r="AK608" s="41">
        <v>0</v>
      </c>
      <c r="AL608" s="41">
        <v>10780062.4</v>
      </c>
      <c r="AM608" s="41">
        <v>0</v>
      </c>
      <c r="AN608" s="41">
        <v>10780062.4</v>
      </c>
      <c r="AO608" s="41">
        <v>0</v>
      </c>
      <c r="AP608" s="41">
        <v>10780062.4</v>
      </c>
      <c r="AQ608" s="41">
        <v>0</v>
      </c>
      <c r="AR608" s="41">
        <v>10780062.4</v>
      </c>
      <c r="AS608" s="41">
        <v>0</v>
      </c>
      <c r="AT608" s="41">
        <v>10780062.4</v>
      </c>
      <c r="AU608" s="41">
        <v>0</v>
      </c>
      <c r="AV608" s="41">
        <v>10780062.4</v>
      </c>
      <c r="AW608" s="41">
        <v>0</v>
      </c>
      <c r="AX608" s="41">
        <v>10780062.4</v>
      </c>
      <c r="AY608" s="2">
        <v>0</v>
      </c>
      <c r="AZ608" s="12" t="str">
        <f t="shared" si="67"/>
        <v>OK</v>
      </c>
      <c r="BA608" s="12" t="str">
        <f t="shared" si="68"/>
        <v>OK</v>
      </c>
      <c r="BB608" s="6">
        <f t="shared" si="69"/>
        <v>0</v>
      </c>
      <c r="BC608" s="13">
        <f t="shared" si="70"/>
        <v>97020561.600000009</v>
      </c>
      <c r="BD608" s="13">
        <f t="shared" si="71"/>
        <v>97020561.600000009</v>
      </c>
      <c r="BE608" s="6">
        <f t="shared" si="72"/>
        <v>0</v>
      </c>
      <c r="BF608" s="6">
        <f t="shared" si="73"/>
        <v>0</v>
      </c>
    </row>
    <row r="609" spans="2:58" ht="71.25" x14ac:dyDescent="0.25">
      <c r="B609" s="29" t="s">
        <v>1372</v>
      </c>
      <c r="C609" s="29" t="s">
        <v>710</v>
      </c>
      <c r="D609" s="29" t="s">
        <v>4</v>
      </c>
      <c r="E609" s="30" t="s">
        <v>219</v>
      </c>
      <c r="F609" s="30" t="s">
        <v>220</v>
      </c>
      <c r="G609" s="30" t="s">
        <v>5</v>
      </c>
      <c r="H609" s="30">
        <v>80111604</v>
      </c>
      <c r="I609" s="30" t="s">
        <v>6268</v>
      </c>
      <c r="J609" s="30" t="s">
        <v>221</v>
      </c>
      <c r="K609" s="30" t="s">
        <v>1373</v>
      </c>
      <c r="L609" s="31" t="s">
        <v>155</v>
      </c>
      <c r="M609" s="31" t="s">
        <v>712</v>
      </c>
      <c r="N609" s="31">
        <v>9</v>
      </c>
      <c r="O609" s="31" t="s">
        <v>223</v>
      </c>
      <c r="P609" s="31" t="s">
        <v>224</v>
      </c>
      <c r="Q609" s="40">
        <v>56625266.609999999</v>
      </c>
      <c r="R609" s="40">
        <v>56625266.609999999</v>
      </c>
      <c r="S609" s="31" t="s">
        <v>221</v>
      </c>
      <c r="T609" s="31" t="s">
        <v>221</v>
      </c>
      <c r="U609" s="30" t="s">
        <v>1264</v>
      </c>
      <c r="V609" s="30" t="s">
        <v>1265</v>
      </c>
      <c r="W609" s="30" t="s">
        <v>1266</v>
      </c>
      <c r="X609" s="30" t="s">
        <v>229</v>
      </c>
      <c r="Y609" s="30" t="s">
        <v>230</v>
      </c>
      <c r="Z609" s="30" t="s">
        <v>1274</v>
      </c>
      <c r="AA609" s="41">
        <v>0</v>
      </c>
      <c r="AB609" s="41">
        <v>0</v>
      </c>
      <c r="AC609" s="41">
        <v>0</v>
      </c>
      <c r="AD609" s="41">
        <v>0</v>
      </c>
      <c r="AE609" s="41">
        <v>56625266.609999999</v>
      </c>
      <c r="AF609" s="41">
        <v>0</v>
      </c>
      <c r="AG609" s="41">
        <v>0</v>
      </c>
      <c r="AH609" s="41">
        <v>6291696.29</v>
      </c>
      <c r="AI609" s="41">
        <v>0</v>
      </c>
      <c r="AJ609" s="41">
        <v>6291696.29</v>
      </c>
      <c r="AK609" s="41">
        <v>0</v>
      </c>
      <c r="AL609" s="41">
        <v>6291696.29</v>
      </c>
      <c r="AM609" s="41">
        <v>0</v>
      </c>
      <c r="AN609" s="41">
        <v>6291696.29</v>
      </c>
      <c r="AO609" s="41">
        <v>0</v>
      </c>
      <c r="AP609" s="41">
        <v>6291696.29</v>
      </c>
      <c r="AQ609" s="41">
        <v>0</v>
      </c>
      <c r="AR609" s="41">
        <v>6291696.29</v>
      </c>
      <c r="AS609" s="41">
        <v>0</v>
      </c>
      <c r="AT609" s="41">
        <v>6291696.29</v>
      </c>
      <c r="AU609" s="41">
        <v>0</v>
      </c>
      <c r="AV609" s="41">
        <v>6291696.29</v>
      </c>
      <c r="AW609" s="41">
        <v>0</v>
      </c>
      <c r="AX609" s="41">
        <v>6291696.29</v>
      </c>
      <c r="AY609" s="2">
        <v>0</v>
      </c>
      <c r="AZ609" s="12" t="str">
        <f t="shared" si="67"/>
        <v>OK</v>
      </c>
      <c r="BA609" s="12" t="str">
        <f t="shared" si="68"/>
        <v>OK</v>
      </c>
      <c r="BB609" s="6">
        <f t="shared" si="69"/>
        <v>0</v>
      </c>
      <c r="BC609" s="13">
        <f t="shared" si="70"/>
        <v>56625266.609999999</v>
      </c>
      <c r="BD609" s="13">
        <f t="shared" si="71"/>
        <v>56625266.609999999</v>
      </c>
      <c r="BE609" s="6">
        <f t="shared" si="72"/>
        <v>0</v>
      </c>
      <c r="BF609" s="6">
        <f t="shared" si="73"/>
        <v>0</v>
      </c>
    </row>
    <row r="610" spans="2:58" ht="71.25" x14ac:dyDescent="0.25">
      <c r="B610" s="29" t="s">
        <v>1374</v>
      </c>
      <c r="C610" s="29" t="s">
        <v>710</v>
      </c>
      <c r="D610" s="29" t="s">
        <v>4</v>
      </c>
      <c r="E610" s="30" t="s">
        <v>219</v>
      </c>
      <c r="F610" s="30" t="s">
        <v>220</v>
      </c>
      <c r="G610" s="30" t="s">
        <v>5</v>
      </c>
      <c r="H610" s="30">
        <v>80111604</v>
      </c>
      <c r="I610" s="30" t="s">
        <v>6268</v>
      </c>
      <c r="J610" s="30" t="s">
        <v>221</v>
      </c>
      <c r="K610" s="30" t="s">
        <v>1329</v>
      </c>
      <c r="L610" s="31" t="s">
        <v>158</v>
      </c>
      <c r="M610" s="31" t="s">
        <v>158</v>
      </c>
      <c r="N610" s="31">
        <v>7</v>
      </c>
      <c r="O610" s="31" t="s">
        <v>223</v>
      </c>
      <c r="P610" s="31" t="s">
        <v>224</v>
      </c>
      <c r="Q610" s="40">
        <v>51122339.169999994</v>
      </c>
      <c r="R610" s="40">
        <v>51122339.169999994</v>
      </c>
      <c r="S610" s="31" t="s">
        <v>221</v>
      </c>
      <c r="T610" s="31" t="s">
        <v>221</v>
      </c>
      <c r="U610" s="30" t="s">
        <v>1264</v>
      </c>
      <c r="V610" s="30" t="s">
        <v>1265</v>
      </c>
      <c r="W610" s="30" t="s">
        <v>1266</v>
      </c>
      <c r="X610" s="30" t="s">
        <v>229</v>
      </c>
      <c r="Y610" s="30" t="s">
        <v>230</v>
      </c>
      <c r="Z610" s="30" t="s">
        <v>1274</v>
      </c>
      <c r="AA610" s="41">
        <v>0</v>
      </c>
      <c r="AB610" s="41">
        <v>0</v>
      </c>
      <c r="AC610" s="41">
        <v>0</v>
      </c>
      <c r="AD610" s="41">
        <v>0</v>
      </c>
      <c r="AE610" s="41">
        <v>0</v>
      </c>
      <c r="AF610" s="41">
        <v>0</v>
      </c>
      <c r="AG610" s="41">
        <v>0</v>
      </c>
      <c r="AH610" s="41">
        <v>0</v>
      </c>
      <c r="AI610" s="41">
        <v>0</v>
      </c>
      <c r="AJ610" s="41">
        <v>0</v>
      </c>
      <c r="AK610" s="41">
        <v>51122339.169999994</v>
      </c>
      <c r="AL610" s="41">
        <v>0</v>
      </c>
      <c r="AM610" s="41">
        <v>0</v>
      </c>
      <c r="AN610" s="41">
        <v>7303191.3099999996</v>
      </c>
      <c r="AO610" s="41">
        <v>0</v>
      </c>
      <c r="AP610" s="41">
        <v>7303191.3099999996</v>
      </c>
      <c r="AQ610" s="41">
        <v>0</v>
      </c>
      <c r="AR610" s="41">
        <v>7303191.3099999996</v>
      </c>
      <c r="AS610" s="41">
        <v>0</v>
      </c>
      <c r="AT610" s="41">
        <v>7303191.3099999996</v>
      </c>
      <c r="AU610" s="41">
        <v>0</v>
      </c>
      <c r="AV610" s="41">
        <v>7303191.3099999996</v>
      </c>
      <c r="AW610" s="41">
        <v>0</v>
      </c>
      <c r="AX610" s="41">
        <v>14606382.619999994</v>
      </c>
      <c r="AY610" s="2">
        <v>0</v>
      </c>
      <c r="AZ610" s="12" t="str">
        <f t="shared" si="67"/>
        <v>OK</v>
      </c>
      <c r="BA610" s="12" t="str">
        <f t="shared" si="68"/>
        <v>OK</v>
      </c>
      <c r="BB610" s="6">
        <f t="shared" si="69"/>
        <v>0</v>
      </c>
      <c r="BC610" s="13">
        <f t="shared" si="70"/>
        <v>51122339.169999994</v>
      </c>
      <c r="BD610" s="13">
        <f t="shared" si="71"/>
        <v>51122339.169999987</v>
      </c>
      <c r="BE610" s="6">
        <f t="shared" si="72"/>
        <v>0</v>
      </c>
      <c r="BF610" s="6">
        <f t="shared" si="73"/>
        <v>0</v>
      </c>
    </row>
    <row r="611" spans="2:58" ht="99.75" x14ac:dyDescent="0.25">
      <c r="B611" s="29" t="s">
        <v>1375</v>
      </c>
      <c r="C611" s="29" t="s">
        <v>710</v>
      </c>
      <c r="D611" s="29" t="s">
        <v>4</v>
      </c>
      <c r="E611" s="30" t="s">
        <v>219</v>
      </c>
      <c r="F611" s="30" t="s">
        <v>220</v>
      </c>
      <c r="G611" s="30" t="s">
        <v>5</v>
      </c>
      <c r="H611" s="30">
        <v>80111604</v>
      </c>
      <c r="I611" s="30" t="s">
        <v>6268</v>
      </c>
      <c r="J611" s="30" t="s">
        <v>221</v>
      </c>
      <c r="K611" s="30" t="s">
        <v>1376</v>
      </c>
      <c r="L611" s="31" t="s">
        <v>153</v>
      </c>
      <c r="M611" s="31" t="s">
        <v>153</v>
      </c>
      <c r="N611" s="31">
        <v>12</v>
      </c>
      <c r="O611" s="31" t="s">
        <v>223</v>
      </c>
      <c r="P611" s="31" t="s">
        <v>224</v>
      </c>
      <c r="Q611" s="40">
        <v>59816610.369999997</v>
      </c>
      <c r="R611" s="40">
        <v>59816610.369999997</v>
      </c>
      <c r="S611" s="31" t="s">
        <v>221</v>
      </c>
      <c r="T611" s="31" t="s">
        <v>221</v>
      </c>
      <c r="U611" s="30" t="s">
        <v>1264</v>
      </c>
      <c r="V611" s="30" t="s">
        <v>1265</v>
      </c>
      <c r="W611" s="30" t="s">
        <v>1266</v>
      </c>
      <c r="X611" s="30" t="s">
        <v>229</v>
      </c>
      <c r="Y611" s="30" t="s">
        <v>230</v>
      </c>
      <c r="Z611" s="30" t="s">
        <v>753</v>
      </c>
      <c r="AA611" s="41">
        <v>59816610.369999997</v>
      </c>
      <c r="AB611" s="41">
        <v>0</v>
      </c>
      <c r="AC611" s="41">
        <v>0</v>
      </c>
      <c r="AD611" s="41">
        <v>5437873.6699999999</v>
      </c>
      <c r="AE611" s="41">
        <v>0</v>
      </c>
      <c r="AF611" s="41">
        <v>5437873.6699999999</v>
      </c>
      <c r="AG611" s="41">
        <v>0</v>
      </c>
      <c r="AH611" s="41">
        <v>5437873.6699999999</v>
      </c>
      <c r="AI611" s="41">
        <v>0</v>
      </c>
      <c r="AJ611" s="41">
        <v>5437873.6699999999</v>
      </c>
      <c r="AK611" s="41">
        <v>0</v>
      </c>
      <c r="AL611" s="41">
        <v>5437873.6699999999</v>
      </c>
      <c r="AM611" s="41">
        <v>0</v>
      </c>
      <c r="AN611" s="41">
        <v>5437873.6699999999</v>
      </c>
      <c r="AO611" s="41">
        <v>0</v>
      </c>
      <c r="AP611" s="41">
        <v>5437873.6699999999</v>
      </c>
      <c r="AQ611" s="41">
        <v>0</v>
      </c>
      <c r="AR611" s="41">
        <v>5437873.6699999999</v>
      </c>
      <c r="AS611" s="41">
        <v>0</v>
      </c>
      <c r="AT611" s="41">
        <v>5437873.6699999999</v>
      </c>
      <c r="AU611" s="41">
        <v>0</v>
      </c>
      <c r="AV611" s="41">
        <v>5437873.6699999999</v>
      </c>
      <c r="AW611" s="41">
        <v>0</v>
      </c>
      <c r="AX611" s="41">
        <v>5437873.6699999999</v>
      </c>
      <c r="AY611" s="2">
        <v>0</v>
      </c>
      <c r="AZ611" s="12" t="str">
        <f t="shared" si="67"/>
        <v>OK</v>
      </c>
      <c r="BA611" s="12" t="str">
        <f t="shared" si="68"/>
        <v>OK</v>
      </c>
      <c r="BB611" s="6">
        <f t="shared" si="69"/>
        <v>0</v>
      </c>
      <c r="BC611" s="13">
        <f t="shared" si="70"/>
        <v>59816610.369999997</v>
      </c>
      <c r="BD611" s="13">
        <f t="shared" si="71"/>
        <v>59816610.370000012</v>
      </c>
      <c r="BE611" s="6">
        <f t="shared" si="72"/>
        <v>0</v>
      </c>
      <c r="BF611" s="6">
        <f t="shared" si="73"/>
        <v>0</v>
      </c>
    </row>
    <row r="612" spans="2:58" ht="85.5" x14ac:dyDescent="0.25">
      <c r="B612" s="29" t="s">
        <v>1377</v>
      </c>
      <c r="C612" s="29" t="s">
        <v>710</v>
      </c>
      <c r="D612" s="29" t="s">
        <v>4</v>
      </c>
      <c r="E612" s="30" t="s">
        <v>219</v>
      </c>
      <c r="F612" s="30" t="s">
        <v>220</v>
      </c>
      <c r="G612" s="30" t="s">
        <v>5</v>
      </c>
      <c r="H612" s="30">
        <v>80111604</v>
      </c>
      <c r="I612" s="30" t="s">
        <v>6268</v>
      </c>
      <c r="J612" s="30" t="s">
        <v>221</v>
      </c>
      <c r="K612" s="30" t="s">
        <v>1378</v>
      </c>
      <c r="L612" s="31" t="s">
        <v>153</v>
      </c>
      <c r="M612" s="31" t="s">
        <v>153</v>
      </c>
      <c r="N612" s="31">
        <v>12</v>
      </c>
      <c r="O612" s="31" t="s">
        <v>223</v>
      </c>
      <c r="P612" s="31" t="s">
        <v>224</v>
      </c>
      <c r="Q612" s="40">
        <v>43755621.579999998</v>
      </c>
      <c r="R612" s="40">
        <v>43755621.579999998</v>
      </c>
      <c r="S612" s="31" t="s">
        <v>221</v>
      </c>
      <c r="T612" s="31" t="s">
        <v>221</v>
      </c>
      <c r="U612" s="30" t="s">
        <v>1264</v>
      </c>
      <c r="V612" s="30" t="s">
        <v>1265</v>
      </c>
      <c r="W612" s="30" t="s">
        <v>1266</v>
      </c>
      <c r="X612" s="30" t="s">
        <v>229</v>
      </c>
      <c r="Y612" s="30" t="s">
        <v>230</v>
      </c>
      <c r="Z612" s="30" t="s">
        <v>761</v>
      </c>
      <c r="AA612" s="41">
        <v>43755621.579999998</v>
      </c>
      <c r="AB612" s="41">
        <v>0</v>
      </c>
      <c r="AC612" s="41">
        <v>0</v>
      </c>
      <c r="AD612" s="41">
        <v>3977783.78</v>
      </c>
      <c r="AE612" s="41">
        <v>0</v>
      </c>
      <c r="AF612" s="41">
        <v>3977783.78</v>
      </c>
      <c r="AG612" s="41">
        <v>0</v>
      </c>
      <c r="AH612" s="41">
        <v>3977783.78</v>
      </c>
      <c r="AI612" s="41">
        <v>0</v>
      </c>
      <c r="AJ612" s="41">
        <v>3977783.78</v>
      </c>
      <c r="AK612" s="41">
        <v>0</v>
      </c>
      <c r="AL612" s="41">
        <v>3977783.78</v>
      </c>
      <c r="AM612" s="41">
        <v>0</v>
      </c>
      <c r="AN612" s="41">
        <v>3977783.78</v>
      </c>
      <c r="AO612" s="41">
        <v>0</v>
      </c>
      <c r="AP612" s="41">
        <v>3977783.78</v>
      </c>
      <c r="AQ612" s="41">
        <v>0</v>
      </c>
      <c r="AR612" s="41">
        <v>3977783.78</v>
      </c>
      <c r="AS612" s="41">
        <v>0</v>
      </c>
      <c r="AT612" s="41">
        <v>3977783.78</v>
      </c>
      <c r="AU612" s="41">
        <v>0</v>
      </c>
      <c r="AV612" s="41">
        <v>3977783.78</v>
      </c>
      <c r="AW612" s="41">
        <v>0</v>
      </c>
      <c r="AX612" s="41">
        <v>3977783.78</v>
      </c>
      <c r="AY612" s="2">
        <v>0</v>
      </c>
      <c r="AZ612" s="12" t="str">
        <f t="shared" si="67"/>
        <v>OK</v>
      </c>
      <c r="BA612" s="12" t="str">
        <f t="shared" si="68"/>
        <v>OK</v>
      </c>
      <c r="BB612" s="6">
        <f t="shared" si="69"/>
        <v>0</v>
      </c>
      <c r="BC612" s="13">
        <f t="shared" si="70"/>
        <v>43755621.579999998</v>
      </c>
      <c r="BD612" s="13">
        <f t="shared" si="71"/>
        <v>43755621.580000006</v>
      </c>
      <c r="BE612" s="6">
        <f t="shared" si="72"/>
        <v>0</v>
      </c>
      <c r="BF612" s="6">
        <f t="shared" si="73"/>
        <v>0</v>
      </c>
    </row>
    <row r="613" spans="2:58" ht="71.25" x14ac:dyDescent="0.25">
      <c r="B613" s="29" t="s">
        <v>1379</v>
      </c>
      <c r="C613" s="29" t="s">
        <v>710</v>
      </c>
      <c r="D613" s="29" t="s">
        <v>4</v>
      </c>
      <c r="E613" s="30" t="s">
        <v>219</v>
      </c>
      <c r="F613" s="30" t="s">
        <v>220</v>
      </c>
      <c r="G613" s="30" t="s">
        <v>5</v>
      </c>
      <c r="H613" s="30">
        <v>80111604</v>
      </c>
      <c r="I613" s="30" t="s">
        <v>6268</v>
      </c>
      <c r="J613" s="30" t="s">
        <v>221</v>
      </c>
      <c r="K613" s="30" t="s">
        <v>1380</v>
      </c>
      <c r="L613" s="31" t="s">
        <v>153</v>
      </c>
      <c r="M613" s="31" t="s">
        <v>153</v>
      </c>
      <c r="N613" s="31">
        <v>12</v>
      </c>
      <c r="O613" s="31" t="s">
        <v>223</v>
      </c>
      <c r="P613" s="31" t="s">
        <v>224</v>
      </c>
      <c r="Q613" s="40">
        <v>37559267.239999995</v>
      </c>
      <c r="R613" s="40">
        <v>37559267.239999995</v>
      </c>
      <c r="S613" s="31" t="s">
        <v>221</v>
      </c>
      <c r="T613" s="31" t="s">
        <v>221</v>
      </c>
      <c r="U613" s="30" t="s">
        <v>1264</v>
      </c>
      <c r="V613" s="30" t="s">
        <v>1265</v>
      </c>
      <c r="W613" s="30" t="s">
        <v>1266</v>
      </c>
      <c r="X613" s="30" t="s">
        <v>229</v>
      </c>
      <c r="Y613" s="30" t="s">
        <v>230</v>
      </c>
      <c r="Z613" s="30" t="s">
        <v>761</v>
      </c>
      <c r="AA613" s="41">
        <v>37559267.239999995</v>
      </c>
      <c r="AB613" s="41">
        <v>0</v>
      </c>
      <c r="AC613" s="41">
        <v>0</v>
      </c>
      <c r="AD613" s="41">
        <v>3414478.84</v>
      </c>
      <c r="AE613" s="41">
        <v>0</v>
      </c>
      <c r="AF613" s="41">
        <v>3414478.84</v>
      </c>
      <c r="AG613" s="41">
        <v>0</v>
      </c>
      <c r="AH613" s="41">
        <v>3414478.84</v>
      </c>
      <c r="AI613" s="41">
        <v>0</v>
      </c>
      <c r="AJ613" s="41">
        <v>3414478.84</v>
      </c>
      <c r="AK613" s="41">
        <v>0</v>
      </c>
      <c r="AL613" s="41">
        <v>3414478.84</v>
      </c>
      <c r="AM613" s="41">
        <v>0</v>
      </c>
      <c r="AN613" s="41">
        <v>3414478.84</v>
      </c>
      <c r="AO613" s="41">
        <v>0</v>
      </c>
      <c r="AP613" s="41">
        <v>3414478.84</v>
      </c>
      <c r="AQ613" s="41">
        <v>0</v>
      </c>
      <c r="AR613" s="41">
        <v>3414478.84</v>
      </c>
      <c r="AS613" s="41">
        <v>0</v>
      </c>
      <c r="AT613" s="41">
        <v>3414478.84</v>
      </c>
      <c r="AU613" s="41">
        <v>0</v>
      </c>
      <c r="AV613" s="41">
        <v>3414478.84</v>
      </c>
      <c r="AW613" s="41">
        <v>0</v>
      </c>
      <c r="AX613" s="41">
        <v>3414478.84</v>
      </c>
      <c r="AY613" s="2">
        <v>0</v>
      </c>
      <c r="AZ613" s="12" t="str">
        <f t="shared" si="67"/>
        <v>OK</v>
      </c>
      <c r="BA613" s="12" t="str">
        <f t="shared" si="68"/>
        <v>OK</v>
      </c>
      <c r="BB613" s="6">
        <f t="shared" si="69"/>
        <v>0</v>
      </c>
      <c r="BC613" s="13">
        <f t="shared" si="70"/>
        <v>37559267.239999995</v>
      </c>
      <c r="BD613" s="13">
        <f t="shared" si="71"/>
        <v>37559267.239999995</v>
      </c>
      <c r="BE613" s="6">
        <f t="shared" si="72"/>
        <v>0</v>
      </c>
      <c r="BF613" s="6">
        <f t="shared" si="73"/>
        <v>0</v>
      </c>
    </row>
    <row r="614" spans="2:58" ht="99.75" x14ac:dyDescent="0.25">
      <c r="B614" s="29" t="s">
        <v>1381</v>
      </c>
      <c r="C614" s="29" t="s">
        <v>710</v>
      </c>
      <c r="D614" s="29" t="s">
        <v>4</v>
      </c>
      <c r="E614" s="30" t="s">
        <v>219</v>
      </c>
      <c r="F614" s="30" t="s">
        <v>220</v>
      </c>
      <c r="G614" s="30" t="s">
        <v>5</v>
      </c>
      <c r="H614" s="30">
        <v>80111601</v>
      </c>
      <c r="I614" s="30" t="s">
        <v>6268</v>
      </c>
      <c r="J614" s="30" t="s">
        <v>221</v>
      </c>
      <c r="K614" s="30" t="s">
        <v>1382</v>
      </c>
      <c r="L614" s="31" t="s">
        <v>155</v>
      </c>
      <c r="M614" s="31" t="s">
        <v>712</v>
      </c>
      <c r="N614" s="31">
        <v>9</v>
      </c>
      <c r="O614" s="31" t="s">
        <v>223</v>
      </c>
      <c r="P614" s="31" t="s">
        <v>224</v>
      </c>
      <c r="Q614" s="40">
        <v>26272811.52</v>
      </c>
      <c r="R614" s="40">
        <v>26272811.52</v>
      </c>
      <c r="S614" s="31" t="s">
        <v>221</v>
      </c>
      <c r="T614" s="31" t="s">
        <v>221</v>
      </c>
      <c r="U614" s="30" t="s">
        <v>1264</v>
      </c>
      <c r="V614" s="30" t="s">
        <v>1265</v>
      </c>
      <c r="W614" s="30" t="s">
        <v>1266</v>
      </c>
      <c r="X614" s="30" t="s">
        <v>229</v>
      </c>
      <c r="Y614" s="30" t="s">
        <v>230</v>
      </c>
      <c r="Z614" s="30" t="s">
        <v>923</v>
      </c>
      <c r="AA614" s="41">
        <v>0</v>
      </c>
      <c r="AB614" s="41">
        <v>0</v>
      </c>
      <c r="AC614" s="41">
        <v>0</v>
      </c>
      <c r="AD614" s="41">
        <v>0</v>
      </c>
      <c r="AE614" s="41">
        <v>26272811.52</v>
      </c>
      <c r="AF614" s="41">
        <v>0</v>
      </c>
      <c r="AG614" s="41">
        <v>0</v>
      </c>
      <c r="AH614" s="41">
        <v>2919201.28</v>
      </c>
      <c r="AI614" s="41">
        <v>0</v>
      </c>
      <c r="AJ614" s="41">
        <v>2919201.28</v>
      </c>
      <c r="AK614" s="41">
        <v>0</v>
      </c>
      <c r="AL614" s="41">
        <v>2919201.28</v>
      </c>
      <c r="AM614" s="41">
        <v>0</v>
      </c>
      <c r="AN614" s="41">
        <v>2919201.28</v>
      </c>
      <c r="AO614" s="41">
        <v>0</v>
      </c>
      <c r="AP614" s="41">
        <v>2919201.28</v>
      </c>
      <c r="AQ614" s="41">
        <v>0</v>
      </c>
      <c r="AR614" s="41">
        <v>2919201.28</v>
      </c>
      <c r="AS614" s="41">
        <v>0</v>
      </c>
      <c r="AT614" s="41">
        <v>2919201.28</v>
      </c>
      <c r="AU614" s="41">
        <v>0</v>
      </c>
      <c r="AV614" s="41">
        <v>2919201.28</v>
      </c>
      <c r="AW614" s="41">
        <v>0</v>
      </c>
      <c r="AX614" s="41">
        <v>2919201.28</v>
      </c>
      <c r="AY614" s="2">
        <v>0</v>
      </c>
      <c r="AZ614" s="12" t="str">
        <f t="shared" si="67"/>
        <v>OK</v>
      </c>
      <c r="BA614" s="12" t="str">
        <f t="shared" si="68"/>
        <v>OK</v>
      </c>
      <c r="BB614" s="6">
        <f t="shared" si="69"/>
        <v>0</v>
      </c>
      <c r="BC614" s="13">
        <f t="shared" si="70"/>
        <v>26272811.52</v>
      </c>
      <c r="BD614" s="13">
        <f t="shared" si="71"/>
        <v>26272811.520000003</v>
      </c>
      <c r="BE614" s="6">
        <f t="shared" si="72"/>
        <v>0</v>
      </c>
      <c r="BF614" s="6">
        <f t="shared" si="73"/>
        <v>0</v>
      </c>
    </row>
    <row r="615" spans="2:58" ht="85.5" x14ac:dyDescent="0.25">
      <c r="B615" s="29" t="s">
        <v>1383</v>
      </c>
      <c r="C615" s="29" t="s">
        <v>710</v>
      </c>
      <c r="D615" s="29" t="s">
        <v>4</v>
      </c>
      <c r="E615" s="30" t="s">
        <v>219</v>
      </c>
      <c r="F615" s="30" t="s">
        <v>220</v>
      </c>
      <c r="G615" s="30" t="s">
        <v>5</v>
      </c>
      <c r="H615" s="30">
        <v>80111601</v>
      </c>
      <c r="I615" s="30" t="s">
        <v>6268</v>
      </c>
      <c r="J615" s="30" t="s">
        <v>221</v>
      </c>
      <c r="K615" s="30" t="s">
        <v>1306</v>
      </c>
      <c r="L615" s="31" t="s">
        <v>153</v>
      </c>
      <c r="M615" s="31" t="s">
        <v>153</v>
      </c>
      <c r="N615" s="31">
        <v>12</v>
      </c>
      <c r="O615" s="31" t="s">
        <v>223</v>
      </c>
      <c r="P615" s="31" t="s">
        <v>224</v>
      </c>
      <c r="Q615" s="40">
        <v>32111214.079999998</v>
      </c>
      <c r="R615" s="40">
        <v>32111214.079999998</v>
      </c>
      <c r="S615" s="31" t="s">
        <v>221</v>
      </c>
      <c r="T615" s="31" t="s">
        <v>221</v>
      </c>
      <c r="U615" s="30" t="s">
        <v>1264</v>
      </c>
      <c r="V615" s="30" t="s">
        <v>1265</v>
      </c>
      <c r="W615" s="30" t="s">
        <v>1266</v>
      </c>
      <c r="X615" s="30" t="s">
        <v>229</v>
      </c>
      <c r="Y615" s="30" t="s">
        <v>230</v>
      </c>
      <c r="Z615" s="30" t="s">
        <v>923</v>
      </c>
      <c r="AA615" s="41">
        <v>32111214.079999998</v>
      </c>
      <c r="AB615" s="41">
        <v>0</v>
      </c>
      <c r="AC615" s="41">
        <v>0</v>
      </c>
      <c r="AD615" s="41">
        <v>2919201.28</v>
      </c>
      <c r="AE615" s="41">
        <v>0</v>
      </c>
      <c r="AF615" s="41">
        <v>2919201.28</v>
      </c>
      <c r="AG615" s="41">
        <v>0</v>
      </c>
      <c r="AH615" s="41">
        <v>2919201.28</v>
      </c>
      <c r="AI615" s="41">
        <v>0</v>
      </c>
      <c r="AJ615" s="41">
        <v>2919201.28</v>
      </c>
      <c r="AK615" s="41">
        <v>0</v>
      </c>
      <c r="AL615" s="41">
        <v>2919201.28</v>
      </c>
      <c r="AM615" s="41">
        <v>0</v>
      </c>
      <c r="AN615" s="41">
        <v>2919201.28</v>
      </c>
      <c r="AO615" s="41">
        <v>0</v>
      </c>
      <c r="AP615" s="41">
        <v>2919201.28</v>
      </c>
      <c r="AQ615" s="41">
        <v>0</v>
      </c>
      <c r="AR615" s="41">
        <v>2919201.28</v>
      </c>
      <c r="AS615" s="41">
        <v>0</v>
      </c>
      <c r="AT615" s="41">
        <v>2919201.28</v>
      </c>
      <c r="AU615" s="41">
        <v>0</v>
      </c>
      <c r="AV615" s="41">
        <v>2919201.28</v>
      </c>
      <c r="AW615" s="41">
        <v>0</v>
      </c>
      <c r="AX615" s="41">
        <v>2919201.28</v>
      </c>
      <c r="AY615" s="2">
        <v>0</v>
      </c>
      <c r="AZ615" s="12" t="str">
        <f t="shared" si="67"/>
        <v>OK</v>
      </c>
      <c r="BA615" s="12" t="str">
        <f t="shared" si="68"/>
        <v>OK</v>
      </c>
      <c r="BB615" s="6">
        <f t="shared" si="69"/>
        <v>0</v>
      </c>
      <c r="BC615" s="13">
        <f t="shared" si="70"/>
        <v>32111214.079999998</v>
      </c>
      <c r="BD615" s="13">
        <f t="shared" si="71"/>
        <v>32111214.080000006</v>
      </c>
      <c r="BE615" s="6">
        <f t="shared" si="72"/>
        <v>0</v>
      </c>
      <c r="BF615" s="6">
        <f t="shared" si="73"/>
        <v>0</v>
      </c>
    </row>
    <row r="616" spans="2:58" ht="42.75" x14ac:dyDescent="0.25">
      <c r="B616" s="29" t="s">
        <v>1384</v>
      </c>
      <c r="C616" s="29" t="s">
        <v>710</v>
      </c>
      <c r="D616" s="29" t="s">
        <v>4</v>
      </c>
      <c r="E616" s="30" t="s">
        <v>219</v>
      </c>
      <c r="F616" s="30" t="s">
        <v>220</v>
      </c>
      <c r="G616" s="30" t="s">
        <v>5</v>
      </c>
      <c r="H616" s="30">
        <v>11111111</v>
      </c>
      <c r="I616" s="30" t="s">
        <v>6268</v>
      </c>
      <c r="J616" s="30" t="s">
        <v>221</v>
      </c>
      <c r="K616" s="30" t="s">
        <v>1385</v>
      </c>
      <c r="L616" s="31" t="s">
        <v>153</v>
      </c>
      <c r="M616" s="31" t="s">
        <v>153</v>
      </c>
      <c r="N616" s="31">
        <v>12</v>
      </c>
      <c r="O616" s="31" t="s">
        <v>223</v>
      </c>
      <c r="P616" s="31" t="s">
        <v>224</v>
      </c>
      <c r="Q616" s="40">
        <v>250000000</v>
      </c>
      <c r="R616" s="40">
        <v>250000000</v>
      </c>
      <c r="S616" s="31" t="s">
        <v>221</v>
      </c>
      <c r="T616" s="31" t="s">
        <v>221</v>
      </c>
      <c r="U616" s="30" t="s">
        <v>713</v>
      </c>
      <c r="V616" s="30" t="s">
        <v>714</v>
      </c>
      <c r="W616" s="30" t="s">
        <v>715</v>
      </c>
      <c r="X616" s="30" t="s">
        <v>257</v>
      </c>
      <c r="Y616" s="30" t="s">
        <v>258</v>
      </c>
      <c r="Z616" s="30" t="s">
        <v>1249</v>
      </c>
      <c r="AA616" s="41">
        <v>250000000</v>
      </c>
      <c r="AB616" s="41">
        <v>10000000</v>
      </c>
      <c r="AC616" s="41">
        <v>0</v>
      </c>
      <c r="AD616" s="41">
        <v>25000000</v>
      </c>
      <c r="AE616" s="41">
        <v>0</v>
      </c>
      <c r="AF616" s="41">
        <v>25000000</v>
      </c>
      <c r="AG616" s="41">
        <v>0</v>
      </c>
      <c r="AH616" s="41">
        <v>25000000</v>
      </c>
      <c r="AI616" s="41">
        <v>0</v>
      </c>
      <c r="AJ616" s="41">
        <v>25000000</v>
      </c>
      <c r="AK616" s="41">
        <v>0</v>
      </c>
      <c r="AL616" s="41">
        <v>25000000</v>
      </c>
      <c r="AM616" s="41">
        <v>0</v>
      </c>
      <c r="AN616" s="41">
        <v>25000000</v>
      </c>
      <c r="AO616" s="41">
        <v>0</v>
      </c>
      <c r="AP616" s="41">
        <v>25000000</v>
      </c>
      <c r="AQ616" s="41">
        <v>0</v>
      </c>
      <c r="AR616" s="41">
        <v>25000000</v>
      </c>
      <c r="AS616" s="41">
        <v>0</v>
      </c>
      <c r="AT616" s="41">
        <v>25000000</v>
      </c>
      <c r="AU616" s="41">
        <v>0</v>
      </c>
      <c r="AV616" s="41">
        <v>5000000</v>
      </c>
      <c r="AW616" s="41">
        <v>0</v>
      </c>
      <c r="AX616" s="41">
        <v>10000000</v>
      </c>
      <c r="AY616" s="2">
        <v>0</v>
      </c>
      <c r="AZ616" s="12" t="str">
        <f t="shared" si="67"/>
        <v>OK</v>
      </c>
      <c r="BA616" s="12" t="str">
        <f t="shared" si="68"/>
        <v>OK</v>
      </c>
      <c r="BB616" s="6">
        <f t="shared" si="69"/>
        <v>0</v>
      </c>
      <c r="BC616" s="13">
        <f t="shared" si="70"/>
        <v>250000000</v>
      </c>
      <c r="BD616" s="13">
        <f t="shared" si="71"/>
        <v>250000000</v>
      </c>
      <c r="BE616" s="6">
        <f t="shared" si="72"/>
        <v>0</v>
      </c>
      <c r="BF616" s="6">
        <f t="shared" si="73"/>
        <v>0</v>
      </c>
    </row>
    <row r="617" spans="2:58" ht="42.75" x14ac:dyDescent="0.25">
      <c r="B617" s="29" t="s">
        <v>1386</v>
      </c>
      <c r="C617" s="29" t="s">
        <v>710</v>
      </c>
      <c r="D617" s="29" t="s">
        <v>4</v>
      </c>
      <c r="E617" s="30" t="s">
        <v>219</v>
      </c>
      <c r="F617" s="30" t="s">
        <v>220</v>
      </c>
      <c r="G617" s="30" t="s">
        <v>5</v>
      </c>
      <c r="H617" s="30">
        <v>11111111</v>
      </c>
      <c r="I617" s="30" t="s">
        <v>6268</v>
      </c>
      <c r="J617" s="30" t="s">
        <v>221</v>
      </c>
      <c r="K617" s="30" t="s">
        <v>1387</v>
      </c>
      <c r="L617" s="31" t="s">
        <v>153</v>
      </c>
      <c r="M617" s="31" t="s">
        <v>153</v>
      </c>
      <c r="N617" s="31">
        <v>12</v>
      </c>
      <c r="O617" s="31" t="s">
        <v>223</v>
      </c>
      <c r="P617" s="31" t="s">
        <v>224</v>
      </c>
      <c r="Q617" s="40">
        <v>150000000</v>
      </c>
      <c r="R617" s="40">
        <v>150000000</v>
      </c>
      <c r="S617" s="31" t="s">
        <v>221</v>
      </c>
      <c r="T617" s="31" t="s">
        <v>221</v>
      </c>
      <c r="U617" s="30" t="s">
        <v>1264</v>
      </c>
      <c r="V617" s="30" t="s">
        <v>1265</v>
      </c>
      <c r="W617" s="30" t="s">
        <v>1266</v>
      </c>
      <c r="X617" s="30" t="s">
        <v>257</v>
      </c>
      <c r="Y617" s="30" t="s">
        <v>258</v>
      </c>
      <c r="Z617" s="30" t="s">
        <v>1249</v>
      </c>
      <c r="AA617" s="41">
        <v>150000000</v>
      </c>
      <c r="AB617" s="41">
        <v>0</v>
      </c>
      <c r="AC617" s="41">
        <v>0</v>
      </c>
      <c r="AD617" s="41">
        <v>15000000</v>
      </c>
      <c r="AE617" s="41">
        <v>0</v>
      </c>
      <c r="AF617" s="41">
        <v>15000000</v>
      </c>
      <c r="AG617" s="41">
        <v>0</v>
      </c>
      <c r="AH617" s="41">
        <v>15000000</v>
      </c>
      <c r="AI617" s="41">
        <v>0</v>
      </c>
      <c r="AJ617" s="41">
        <v>15000000</v>
      </c>
      <c r="AK617" s="41">
        <v>0</v>
      </c>
      <c r="AL617" s="41">
        <v>15000000</v>
      </c>
      <c r="AM617" s="41">
        <v>0</v>
      </c>
      <c r="AN617" s="41">
        <v>15000000</v>
      </c>
      <c r="AO617" s="41">
        <v>0</v>
      </c>
      <c r="AP617" s="41">
        <v>15000000</v>
      </c>
      <c r="AQ617" s="41">
        <v>0</v>
      </c>
      <c r="AR617" s="41">
        <v>15000000</v>
      </c>
      <c r="AS617" s="41">
        <v>0</v>
      </c>
      <c r="AT617" s="41">
        <v>15000000</v>
      </c>
      <c r="AU617" s="41">
        <v>0</v>
      </c>
      <c r="AV617" s="41">
        <v>15000000</v>
      </c>
      <c r="AW617" s="41">
        <v>0</v>
      </c>
      <c r="AX617" s="41">
        <v>0</v>
      </c>
      <c r="AY617" s="2">
        <v>0</v>
      </c>
      <c r="AZ617" s="12" t="str">
        <f t="shared" si="67"/>
        <v>OK</v>
      </c>
      <c r="BA617" s="12" t="str">
        <f t="shared" si="68"/>
        <v>OK</v>
      </c>
      <c r="BB617" s="6">
        <f t="shared" si="69"/>
        <v>0</v>
      </c>
      <c r="BC617" s="13">
        <f t="shared" si="70"/>
        <v>150000000</v>
      </c>
      <c r="BD617" s="13">
        <f t="shared" si="71"/>
        <v>150000000</v>
      </c>
      <c r="BE617" s="6">
        <f t="shared" si="72"/>
        <v>0</v>
      </c>
      <c r="BF617" s="6">
        <f t="shared" si="73"/>
        <v>0</v>
      </c>
    </row>
    <row r="618" spans="2:58" ht="42.75" x14ac:dyDescent="0.25">
      <c r="B618" s="29" t="s">
        <v>1388</v>
      </c>
      <c r="C618" s="29" t="s">
        <v>710</v>
      </c>
      <c r="D618" s="29" t="s">
        <v>4</v>
      </c>
      <c r="E618" s="30" t="s">
        <v>219</v>
      </c>
      <c r="F618" s="30" t="s">
        <v>220</v>
      </c>
      <c r="G618" s="30" t="s">
        <v>5</v>
      </c>
      <c r="H618" s="30">
        <v>11111111</v>
      </c>
      <c r="I618" s="30" t="s">
        <v>6268</v>
      </c>
      <c r="J618" s="30" t="s">
        <v>221</v>
      </c>
      <c r="K618" s="30" t="s">
        <v>1389</v>
      </c>
      <c r="L618" s="31" t="s">
        <v>153</v>
      </c>
      <c r="M618" s="31" t="s">
        <v>153</v>
      </c>
      <c r="N618" s="31">
        <v>12</v>
      </c>
      <c r="O618" s="31" t="s">
        <v>221</v>
      </c>
      <c r="P618" s="31" t="s">
        <v>224</v>
      </c>
      <c r="Q618" s="40">
        <v>1590600000</v>
      </c>
      <c r="R618" s="40">
        <v>1590600000</v>
      </c>
      <c r="S618" s="31" t="s">
        <v>221</v>
      </c>
      <c r="T618" s="31" t="s">
        <v>221</v>
      </c>
      <c r="U618" s="30" t="s">
        <v>859</v>
      </c>
      <c r="V618" s="30" t="s">
        <v>714</v>
      </c>
      <c r="W618" s="30" t="s">
        <v>715</v>
      </c>
      <c r="X618" s="30" t="s">
        <v>257</v>
      </c>
      <c r="Y618" s="30" t="s">
        <v>258</v>
      </c>
      <c r="Z618" s="30" t="s">
        <v>1249</v>
      </c>
      <c r="AA618" s="41">
        <v>1590600000</v>
      </c>
      <c r="AB618" s="41">
        <v>9060000</v>
      </c>
      <c r="AC618" s="41">
        <v>0</v>
      </c>
      <c r="AD618" s="41">
        <v>150000000</v>
      </c>
      <c r="AE618" s="41">
        <v>0</v>
      </c>
      <c r="AF618" s="41">
        <v>159060000</v>
      </c>
      <c r="AG618" s="41">
        <v>0</v>
      </c>
      <c r="AH618" s="41">
        <v>159060000</v>
      </c>
      <c r="AI618" s="41">
        <v>0</v>
      </c>
      <c r="AJ618" s="41">
        <v>159060000</v>
      </c>
      <c r="AK618" s="41">
        <v>0</v>
      </c>
      <c r="AL618" s="41">
        <v>159060000</v>
      </c>
      <c r="AM618" s="41">
        <v>0</v>
      </c>
      <c r="AN618" s="41">
        <v>159060000</v>
      </c>
      <c r="AO618" s="41">
        <v>0</v>
      </c>
      <c r="AP618" s="41">
        <v>159060000</v>
      </c>
      <c r="AQ618" s="41">
        <v>0</v>
      </c>
      <c r="AR618" s="41">
        <v>159060000</v>
      </c>
      <c r="AS618" s="41">
        <v>0</v>
      </c>
      <c r="AT618" s="41">
        <v>159060000</v>
      </c>
      <c r="AU618" s="41">
        <v>0</v>
      </c>
      <c r="AV618" s="41">
        <v>159060000</v>
      </c>
      <c r="AW618" s="41">
        <v>0</v>
      </c>
      <c r="AX618" s="41">
        <v>0</v>
      </c>
      <c r="AY618" s="2">
        <v>0</v>
      </c>
      <c r="AZ618" s="12" t="str">
        <f t="shared" si="67"/>
        <v>OK</v>
      </c>
      <c r="BA618" s="12" t="str">
        <f t="shared" si="68"/>
        <v>OK</v>
      </c>
      <c r="BB618" s="6">
        <f t="shared" si="69"/>
        <v>0</v>
      </c>
      <c r="BC618" s="13">
        <f t="shared" si="70"/>
        <v>1590600000</v>
      </c>
      <c r="BD618" s="13">
        <f t="shared" si="71"/>
        <v>1590600000</v>
      </c>
      <c r="BE618" s="6">
        <f t="shared" si="72"/>
        <v>0</v>
      </c>
      <c r="BF618" s="6">
        <f t="shared" si="73"/>
        <v>0</v>
      </c>
    </row>
    <row r="619" spans="2:58" ht="42.75" x14ac:dyDescent="0.25">
      <c r="B619" s="29" t="s">
        <v>1390</v>
      </c>
      <c r="C619" s="29" t="s">
        <v>710</v>
      </c>
      <c r="D619" s="29" t="s">
        <v>4</v>
      </c>
      <c r="E619" s="30" t="s">
        <v>219</v>
      </c>
      <c r="F619" s="30" t="s">
        <v>220</v>
      </c>
      <c r="G619" s="30" t="s">
        <v>5</v>
      </c>
      <c r="H619" s="30">
        <v>11111111</v>
      </c>
      <c r="I619" s="30" t="s">
        <v>6268</v>
      </c>
      <c r="J619" s="30" t="s">
        <v>221</v>
      </c>
      <c r="K619" s="30" t="s">
        <v>6377</v>
      </c>
      <c r="L619" s="31" t="s">
        <v>712</v>
      </c>
      <c r="M619" s="31" t="s">
        <v>712</v>
      </c>
      <c r="N619" s="31">
        <v>11</v>
      </c>
      <c r="O619" s="31" t="s">
        <v>487</v>
      </c>
      <c r="P619" s="31" t="s">
        <v>224</v>
      </c>
      <c r="Q619" s="40">
        <v>350000000</v>
      </c>
      <c r="R619" s="40">
        <v>350000000</v>
      </c>
      <c r="S619" s="31" t="s">
        <v>225</v>
      </c>
      <c r="T619" s="31" t="s">
        <v>221</v>
      </c>
      <c r="U619" s="30" t="s">
        <v>713</v>
      </c>
      <c r="V619" s="30" t="s">
        <v>714</v>
      </c>
      <c r="W619" s="30" t="s">
        <v>715</v>
      </c>
      <c r="X619" s="30" t="s">
        <v>229</v>
      </c>
      <c r="Y619" s="30" t="s">
        <v>644</v>
      </c>
      <c r="Z619" s="30" t="s">
        <v>1249</v>
      </c>
      <c r="AA619" s="41">
        <v>0</v>
      </c>
      <c r="AB619" s="41">
        <v>0</v>
      </c>
      <c r="AC619" s="41">
        <v>350000000</v>
      </c>
      <c r="AD619" s="41">
        <v>20000000</v>
      </c>
      <c r="AE619" s="41">
        <v>0</v>
      </c>
      <c r="AF619" s="41">
        <v>30000000</v>
      </c>
      <c r="AG619" s="41">
        <v>0</v>
      </c>
      <c r="AH619" s="41">
        <v>30000000</v>
      </c>
      <c r="AI619" s="41">
        <v>0</v>
      </c>
      <c r="AJ619" s="41">
        <v>55000000</v>
      </c>
      <c r="AK619" s="41">
        <v>0</v>
      </c>
      <c r="AL619" s="41">
        <v>55000000</v>
      </c>
      <c r="AM619" s="41">
        <v>0</v>
      </c>
      <c r="AN619" s="41">
        <v>30000000</v>
      </c>
      <c r="AO619" s="41">
        <v>0</v>
      </c>
      <c r="AP619" s="41">
        <v>30000000</v>
      </c>
      <c r="AQ619" s="41">
        <v>0</v>
      </c>
      <c r="AR619" s="41">
        <v>30000000</v>
      </c>
      <c r="AS619" s="41">
        <v>0</v>
      </c>
      <c r="AT619" s="41">
        <v>30000000</v>
      </c>
      <c r="AU619" s="41">
        <v>0</v>
      </c>
      <c r="AV619" s="41">
        <v>30000000</v>
      </c>
      <c r="AW619" s="41">
        <v>0</v>
      </c>
      <c r="AX619" s="41">
        <v>10000000</v>
      </c>
      <c r="AY619" s="2">
        <v>0</v>
      </c>
      <c r="AZ619" s="12" t="str">
        <f t="shared" si="67"/>
        <v>OK</v>
      </c>
      <c r="BA619" s="12" t="str">
        <f t="shared" si="68"/>
        <v>OK</v>
      </c>
      <c r="BB619" s="6">
        <f t="shared" si="69"/>
        <v>0</v>
      </c>
      <c r="BC619" s="13">
        <f t="shared" si="70"/>
        <v>350000000</v>
      </c>
      <c r="BD619" s="13">
        <f t="shared" si="71"/>
        <v>350000000</v>
      </c>
      <c r="BE619" s="6">
        <f t="shared" si="72"/>
        <v>0</v>
      </c>
      <c r="BF619" s="6">
        <f t="shared" si="73"/>
        <v>0</v>
      </c>
    </row>
    <row r="620" spans="2:58" ht="42.75" x14ac:dyDescent="0.25">
      <c r="B620" s="29" t="s">
        <v>1391</v>
      </c>
      <c r="C620" s="29" t="s">
        <v>710</v>
      </c>
      <c r="D620" s="29" t="s">
        <v>4</v>
      </c>
      <c r="E620" s="30" t="s">
        <v>219</v>
      </c>
      <c r="F620" s="30" t="s">
        <v>220</v>
      </c>
      <c r="G620" s="30" t="s">
        <v>5</v>
      </c>
      <c r="H620" s="30">
        <v>11111111</v>
      </c>
      <c r="I620" s="30" t="s">
        <v>6268</v>
      </c>
      <c r="J620" s="30" t="s">
        <v>221</v>
      </c>
      <c r="K620" s="30" t="s">
        <v>6377</v>
      </c>
      <c r="L620" s="31" t="s">
        <v>712</v>
      </c>
      <c r="M620" s="31" t="s">
        <v>712</v>
      </c>
      <c r="N620" s="31">
        <v>11</v>
      </c>
      <c r="O620" s="31" t="s">
        <v>487</v>
      </c>
      <c r="P620" s="31" t="s">
        <v>224</v>
      </c>
      <c r="Q620" s="40">
        <v>1584000000</v>
      </c>
      <c r="R620" s="40">
        <v>1584000000</v>
      </c>
      <c r="S620" s="31" t="s">
        <v>225</v>
      </c>
      <c r="T620" s="31" t="s">
        <v>221</v>
      </c>
      <c r="U620" s="30" t="s">
        <v>859</v>
      </c>
      <c r="V620" s="30" t="s">
        <v>714</v>
      </c>
      <c r="W620" s="30" t="s">
        <v>715</v>
      </c>
      <c r="X620" s="30" t="s">
        <v>229</v>
      </c>
      <c r="Y620" s="30" t="s">
        <v>644</v>
      </c>
      <c r="Z620" s="30" t="s">
        <v>1249</v>
      </c>
      <c r="AA620" s="41">
        <v>0</v>
      </c>
      <c r="AB620" s="41">
        <v>0</v>
      </c>
      <c r="AC620" s="41">
        <v>1584000000</v>
      </c>
      <c r="AD620" s="41">
        <v>158400000</v>
      </c>
      <c r="AE620" s="41">
        <v>0</v>
      </c>
      <c r="AF620" s="41">
        <v>158400000</v>
      </c>
      <c r="AG620" s="41">
        <v>0</v>
      </c>
      <c r="AH620" s="41">
        <v>158400000</v>
      </c>
      <c r="AI620" s="41">
        <v>0</v>
      </c>
      <c r="AJ620" s="41">
        <v>158400000</v>
      </c>
      <c r="AK620" s="41">
        <v>0</v>
      </c>
      <c r="AL620" s="41">
        <v>158400000</v>
      </c>
      <c r="AM620" s="41">
        <v>0</v>
      </c>
      <c r="AN620" s="41">
        <v>158400000</v>
      </c>
      <c r="AO620" s="41">
        <v>0</v>
      </c>
      <c r="AP620" s="41">
        <v>158400000</v>
      </c>
      <c r="AQ620" s="41">
        <v>0</v>
      </c>
      <c r="AR620" s="41">
        <v>158400000</v>
      </c>
      <c r="AS620" s="41">
        <v>0</v>
      </c>
      <c r="AT620" s="41">
        <v>158400000</v>
      </c>
      <c r="AU620" s="41">
        <v>0</v>
      </c>
      <c r="AV620" s="41">
        <v>158400000</v>
      </c>
      <c r="AW620" s="41">
        <v>0</v>
      </c>
      <c r="AX620" s="41">
        <v>0</v>
      </c>
      <c r="AY620" s="2">
        <v>0</v>
      </c>
      <c r="AZ620" s="12" t="str">
        <f t="shared" si="67"/>
        <v>OK</v>
      </c>
      <c r="BA620" s="12" t="str">
        <f t="shared" si="68"/>
        <v>OK</v>
      </c>
      <c r="BB620" s="6">
        <f t="shared" si="69"/>
        <v>0</v>
      </c>
      <c r="BC620" s="13">
        <f t="shared" si="70"/>
        <v>1584000000</v>
      </c>
      <c r="BD620" s="13">
        <f t="shared" si="71"/>
        <v>1584000000</v>
      </c>
      <c r="BE620" s="6">
        <f t="shared" si="72"/>
        <v>0</v>
      </c>
      <c r="BF620" s="6">
        <f t="shared" si="73"/>
        <v>0</v>
      </c>
    </row>
    <row r="621" spans="2:58" ht="42.75" x14ac:dyDescent="0.25">
      <c r="B621" s="29" t="s">
        <v>1392</v>
      </c>
      <c r="C621" s="29" t="s">
        <v>710</v>
      </c>
      <c r="D621" s="29" t="s">
        <v>4</v>
      </c>
      <c r="E621" s="30" t="s">
        <v>219</v>
      </c>
      <c r="F621" s="30" t="s">
        <v>220</v>
      </c>
      <c r="G621" s="30" t="s">
        <v>5</v>
      </c>
      <c r="H621" s="30">
        <v>11111111</v>
      </c>
      <c r="I621" s="30" t="s">
        <v>6268</v>
      </c>
      <c r="J621" s="30" t="s">
        <v>221</v>
      </c>
      <c r="K621" s="30" t="s">
        <v>6377</v>
      </c>
      <c r="L621" s="31" t="s">
        <v>712</v>
      </c>
      <c r="M621" s="31" t="s">
        <v>712</v>
      </c>
      <c r="N621" s="31">
        <v>11</v>
      </c>
      <c r="O621" s="31" t="s">
        <v>487</v>
      </c>
      <c r="P621" s="31" t="s">
        <v>224</v>
      </c>
      <c r="Q621" s="40">
        <v>300000000</v>
      </c>
      <c r="R621" s="40">
        <v>300000000</v>
      </c>
      <c r="S621" s="31" t="s">
        <v>225</v>
      </c>
      <c r="T621" s="31" t="s">
        <v>221</v>
      </c>
      <c r="U621" s="30" t="s">
        <v>1264</v>
      </c>
      <c r="V621" s="30" t="s">
        <v>1265</v>
      </c>
      <c r="W621" s="30" t="s">
        <v>1266</v>
      </c>
      <c r="X621" s="30" t="s">
        <v>229</v>
      </c>
      <c r="Y621" s="30" t="s">
        <v>644</v>
      </c>
      <c r="Z621" s="30" t="s">
        <v>1249</v>
      </c>
      <c r="AA621" s="41">
        <v>0</v>
      </c>
      <c r="AB621" s="41">
        <v>0</v>
      </c>
      <c r="AC621" s="41">
        <v>300000000</v>
      </c>
      <c r="AD621" s="41">
        <v>20000000</v>
      </c>
      <c r="AE621" s="41">
        <v>0</v>
      </c>
      <c r="AF621" s="41">
        <v>30000000</v>
      </c>
      <c r="AG621" s="41">
        <v>0</v>
      </c>
      <c r="AH621" s="41">
        <v>30000000</v>
      </c>
      <c r="AI621" s="41">
        <v>0</v>
      </c>
      <c r="AJ621" s="41">
        <v>30000000</v>
      </c>
      <c r="AK621" s="41">
        <v>0</v>
      </c>
      <c r="AL621" s="41">
        <v>30000000</v>
      </c>
      <c r="AM621" s="41">
        <v>0</v>
      </c>
      <c r="AN621" s="41">
        <v>30000000</v>
      </c>
      <c r="AO621" s="41">
        <v>0</v>
      </c>
      <c r="AP621" s="41">
        <v>30000000</v>
      </c>
      <c r="AQ621" s="41">
        <v>0</v>
      </c>
      <c r="AR621" s="41">
        <v>30000000</v>
      </c>
      <c r="AS621" s="41">
        <v>0</v>
      </c>
      <c r="AT621" s="41">
        <v>30000000</v>
      </c>
      <c r="AU621" s="41">
        <v>0</v>
      </c>
      <c r="AV621" s="41">
        <v>30000000</v>
      </c>
      <c r="AW621" s="41">
        <v>0</v>
      </c>
      <c r="AX621" s="41">
        <v>10000000</v>
      </c>
      <c r="AY621" s="2">
        <v>0</v>
      </c>
      <c r="AZ621" s="12" t="str">
        <f t="shared" si="67"/>
        <v>OK</v>
      </c>
      <c r="BA621" s="12" t="str">
        <f t="shared" si="68"/>
        <v>OK</v>
      </c>
      <c r="BB621" s="6">
        <f t="shared" si="69"/>
        <v>0</v>
      </c>
      <c r="BC621" s="13">
        <f t="shared" si="70"/>
        <v>300000000</v>
      </c>
      <c r="BD621" s="13">
        <f t="shared" si="71"/>
        <v>300000000</v>
      </c>
      <c r="BE621" s="6">
        <f t="shared" si="72"/>
        <v>0</v>
      </c>
      <c r="BF621" s="6">
        <f t="shared" si="73"/>
        <v>0</v>
      </c>
    </row>
    <row r="622" spans="2:58" ht="57" x14ac:dyDescent="0.25">
      <c r="B622" s="29" t="s">
        <v>1393</v>
      </c>
      <c r="C622" s="29" t="s">
        <v>710</v>
      </c>
      <c r="D622" s="29" t="s">
        <v>4</v>
      </c>
      <c r="E622" s="30" t="s">
        <v>219</v>
      </c>
      <c r="F622" s="30" t="s">
        <v>220</v>
      </c>
      <c r="G622" s="30" t="s">
        <v>5</v>
      </c>
      <c r="H622" s="30">
        <v>11111111</v>
      </c>
      <c r="I622" s="30" t="s">
        <v>6268</v>
      </c>
      <c r="J622" s="30" t="s">
        <v>221</v>
      </c>
      <c r="K622" s="30" t="s">
        <v>6373</v>
      </c>
      <c r="L622" s="31" t="s">
        <v>712</v>
      </c>
      <c r="M622" s="31" t="s">
        <v>712</v>
      </c>
      <c r="N622" s="31">
        <v>11</v>
      </c>
      <c r="O622" s="31" t="s">
        <v>487</v>
      </c>
      <c r="P622" s="31" t="s">
        <v>224</v>
      </c>
      <c r="Q622" s="40">
        <v>1320000000</v>
      </c>
      <c r="R622" s="40">
        <v>1320000000</v>
      </c>
      <c r="S622" s="31" t="s">
        <v>225</v>
      </c>
      <c r="T622" s="31" t="s">
        <v>221</v>
      </c>
      <c r="U622" s="30" t="s">
        <v>859</v>
      </c>
      <c r="V622" s="30" t="s">
        <v>714</v>
      </c>
      <c r="W622" s="30" t="s">
        <v>715</v>
      </c>
      <c r="X622" s="30" t="s">
        <v>229</v>
      </c>
      <c r="Y622" s="30" t="s">
        <v>647</v>
      </c>
      <c r="Z622" s="30" t="s">
        <v>1249</v>
      </c>
      <c r="AA622" s="41">
        <v>0</v>
      </c>
      <c r="AB622" s="41">
        <v>0</v>
      </c>
      <c r="AC622" s="41">
        <v>1320000000</v>
      </c>
      <c r="AD622" s="41">
        <v>0</v>
      </c>
      <c r="AE622" s="41">
        <v>0</v>
      </c>
      <c r="AF622" s="41">
        <v>132000000</v>
      </c>
      <c r="AG622" s="41">
        <v>0</v>
      </c>
      <c r="AH622" s="41">
        <v>132000000</v>
      </c>
      <c r="AI622" s="41">
        <v>0</v>
      </c>
      <c r="AJ622" s="41">
        <v>132000000</v>
      </c>
      <c r="AK622" s="41">
        <v>0</v>
      </c>
      <c r="AL622" s="41">
        <v>132000000</v>
      </c>
      <c r="AM622" s="41">
        <v>0</v>
      </c>
      <c r="AN622" s="41">
        <v>132000000</v>
      </c>
      <c r="AO622" s="41">
        <v>0</v>
      </c>
      <c r="AP622" s="41">
        <v>132000000</v>
      </c>
      <c r="AQ622" s="41">
        <v>0</v>
      </c>
      <c r="AR622" s="41">
        <v>132000000</v>
      </c>
      <c r="AS622" s="41">
        <v>0</v>
      </c>
      <c r="AT622" s="41">
        <v>132000000</v>
      </c>
      <c r="AU622" s="41">
        <v>0</v>
      </c>
      <c r="AV622" s="41">
        <v>132000000</v>
      </c>
      <c r="AW622" s="41">
        <v>0</v>
      </c>
      <c r="AX622" s="41">
        <v>132000000</v>
      </c>
      <c r="AY622" s="2">
        <v>0</v>
      </c>
      <c r="AZ622" s="12" t="str">
        <f t="shared" si="67"/>
        <v>OK</v>
      </c>
      <c r="BA622" s="12" t="str">
        <f t="shared" si="68"/>
        <v>OK</v>
      </c>
      <c r="BB622" s="6">
        <f t="shared" si="69"/>
        <v>0</v>
      </c>
      <c r="BC622" s="13">
        <f t="shared" si="70"/>
        <v>1320000000</v>
      </c>
      <c r="BD622" s="13">
        <f t="shared" si="71"/>
        <v>1320000000</v>
      </c>
      <c r="BE622" s="6">
        <f t="shared" si="72"/>
        <v>0</v>
      </c>
      <c r="BF622" s="6">
        <f t="shared" si="73"/>
        <v>0</v>
      </c>
    </row>
    <row r="623" spans="2:58" ht="57" x14ac:dyDescent="0.25">
      <c r="B623" s="29" t="s">
        <v>1394</v>
      </c>
      <c r="C623" s="29" t="s">
        <v>710</v>
      </c>
      <c r="D623" s="29" t="s">
        <v>4</v>
      </c>
      <c r="E623" s="30" t="s">
        <v>219</v>
      </c>
      <c r="F623" s="30" t="s">
        <v>220</v>
      </c>
      <c r="G623" s="30" t="s">
        <v>5</v>
      </c>
      <c r="H623" s="30">
        <v>11111111</v>
      </c>
      <c r="I623" s="30" t="s">
        <v>6268</v>
      </c>
      <c r="J623" s="30" t="s">
        <v>221</v>
      </c>
      <c r="K623" s="30" t="s">
        <v>6373</v>
      </c>
      <c r="L623" s="31" t="s">
        <v>712</v>
      </c>
      <c r="M623" s="31" t="s">
        <v>712</v>
      </c>
      <c r="N623" s="31">
        <v>11</v>
      </c>
      <c r="O623" s="31" t="s">
        <v>487</v>
      </c>
      <c r="P623" s="31" t="s">
        <v>224</v>
      </c>
      <c r="Q623" s="40">
        <v>400000000</v>
      </c>
      <c r="R623" s="40">
        <v>400000000</v>
      </c>
      <c r="S623" s="31" t="s">
        <v>225</v>
      </c>
      <c r="T623" s="31" t="s">
        <v>221</v>
      </c>
      <c r="U623" s="30" t="s">
        <v>1264</v>
      </c>
      <c r="V623" s="30" t="s">
        <v>1265</v>
      </c>
      <c r="W623" s="30" t="s">
        <v>1266</v>
      </c>
      <c r="X623" s="30" t="s">
        <v>229</v>
      </c>
      <c r="Y623" s="30" t="s">
        <v>647</v>
      </c>
      <c r="Z623" s="30" t="s">
        <v>1249</v>
      </c>
      <c r="AA623" s="41">
        <v>0</v>
      </c>
      <c r="AB623" s="41">
        <v>0</v>
      </c>
      <c r="AC623" s="41">
        <v>400000000</v>
      </c>
      <c r="AD623" s="41">
        <v>0</v>
      </c>
      <c r="AE623" s="41">
        <v>0</v>
      </c>
      <c r="AF623" s="41">
        <v>40000000</v>
      </c>
      <c r="AG623" s="41">
        <v>0</v>
      </c>
      <c r="AH623" s="41">
        <v>80000000</v>
      </c>
      <c r="AI623" s="41">
        <v>0</v>
      </c>
      <c r="AJ623" s="41">
        <v>40000000</v>
      </c>
      <c r="AK623" s="41">
        <v>0</v>
      </c>
      <c r="AL623" s="41">
        <v>40000000</v>
      </c>
      <c r="AM623" s="41">
        <v>0</v>
      </c>
      <c r="AN623" s="41">
        <v>40000000</v>
      </c>
      <c r="AO623" s="41">
        <v>0</v>
      </c>
      <c r="AP623" s="41">
        <v>40000000</v>
      </c>
      <c r="AQ623" s="41">
        <v>0</v>
      </c>
      <c r="AR623" s="41">
        <v>40000000</v>
      </c>
      <c r="AS623" s="41">
        <v>0</v>
      </c>
      <c r="AT623" s="41">
        <v>40000000</v>
      </c>
      <c r="AU623" s="41">
        <v>0</v>
      </c>
      <c r="AV623" s="41">
        <v>40000000</v>
      </c>
      <c r="AW623" s="41">
        <v>0</v>
      </c>
      <c r="AX623" s="41">
        <v>0</v>
      </c>
      <c r="AY623" s="2">
        <v>0</v>
      </c>
      <c r="AZ623" s="12" t="str">
        <f t="shared" si="67"/>
        <v>OK</v>
      </c>
      <c r="BA623" s="12" t="str">
        <f t="shared" si="68"/>
        <v>OK</v>
      </c>
      <c r="BB623" s="6">
        <f t="shared" si="69"/>
        <v>0</v>
      </c>
      <c r="BC623" s="13">
        <f t="shared" si="70"/>
        <v>400000000</v>
      </c>
      <c r="BD623" s="13">
        <f t="shared" si="71"/>
        <v>400000000</v>
      </c>
      <c r="BE623" s="6">
        <f t="shared" si="72"/>
        <v>0</v>
      </c>
      <c r="BF623" s="6">
        <f t="shared" si="73"/>
        <v>0</v>
      </c>
    </row>
    <row r="624" spans="2:58" ht="42.75" x14ac:dyDescent="0.25">
      <c r="B624" s="29" t="s">
        <v>1395</v>
      </c>
      <c r="C624" s="29" t="s">
        <v>710</v>
      </c>
      <c r="D624" s="29" t="s">
        <v>4</v>
      </c>
      <c r="E624" s="30" t="s">
        <v>219</v>
      </c>
      <c r="F624" s="30" t="s">
        <v>220</v>
      </c>
      <c r="G624" s="30" t="s">
        <v>5</v>
      </c>
      <c r="H624" s="30">
        <v>11111111</v>
      </c>
      <c r="I624" s="30" t="s">
        <v>6268</v>
      </c>
      <c r="J624" s="30" t="s">
        <v>221</v>
      </c>
      <c r="K624" s="30" t="s">
        <v>8624</v>
      </c>
      <c r="L624" s="31" t="s">
        <v>712</v>
      </c>
      <c r="M624" s="31" t="s">
        <v>712</v>
      </c>
      <c r="N624" s="31">
        <v>1</v>
      </c>
      <c r="O624" s="31" t="s">
        <v>221</v>
      </c>
      <c r="P624" s="31" t="s">
        <v>224</v>
      </c>
      <c r="Q624" s="40">
        <v>70000000</v>
      </c>
      <c r="R624" s="40">
        <v>70000000</v>
      </c>
      <c r="S624" s="31" t="s">
        <v>221</v>
      </c>
      <c r="T624" s="31" t="s">
        <v>221</v>
      </c>
      <c r="U624" s="30" t="s">
        <v>713</v>
      </c>
      <c r="V624" s="30" t="s">
        <v>714</v>
      </c>
      <c r="W624" s="30" t="s">
        <v>715</v>
      </c>
      <c r="X624" s="30" t="s">
        <v>229</v>
      </c>
      <c r="Y624" s="30" t="s">
        <v>608</v>
      </c>
      <c r="Z624" s="30" t="s">
        <v>1249</v>
      </c>
      <c r="AA624" s="41">
        <v>0</v>
      </c>
      <c r="AB624" s="41">
        <v>0</v>
      </c>
      <c r="AC624" s="41">
        <v>70000000</v>
      </c>
      <c r="AD624" s="41">
        <v>0</v>
      </c>
      <c r="AE624" s="41">
        <v>0</v>
      </c>
      <c r="AF624" s="41">
        <v>70000000</v>
      </c>
      <c r="AG624" s="41">
        <v>0</v>
      </c>
      <c r="AH624" s="41">
        <v>0</v>
      </c>
      <c r="AI624" s="41">
        <v>0</v>
      </c>
      <c r="AJ624" s="41">
        <v>0</v>
      </c>
      <c r="AK624" s="41">
        <v>0</v>
      </c>
      <c r="AL624" s="41">
        <v>0</v>
      </c>
      <c r="AM624" s="41">
        <v>0</v>
      </c>
      <c r="AN624" s="41">
        <v>0</v>
      </c>
      <c r="AO624" s="41">
        <v>0</v>
      </c>
      <c r="AP624" s="41">
        <v>0</v>
      </c>
      <c r="AQ624" s="41">
        <v>0</v>
      </c>
      <c r="AR624" s="41">
        <v>0</v>
      </c>
      <c r="AS624" s="41">
        <v>0</v>
      </c>
      <c r="AT624" s="41">
        <v>0</v>
      </c>
      <c r="AU624" s="41">
        <v>0</v>
      </c>
      <c r="AV624" s="41">
        <v>0</v>
      </c>
      <c r="AW624" s="41">
        <v>0</v>
      </c>
      <c r="AX624" s="41">
        <v>0</v>
      </c>
      <c r="AY624" s="2">
        <v>0</v>
      </c>
      <c r="AZ624" s="12" t="str">
        <f t="shared" si="67"/>
        <v>OK</v>
      </c>
      <c r="BA624" s="12" t="str">
        <f t="shared" si="68"/>
        <v>OK</v>
      </c>
      <c r="BB624" s="6">
        <f t="shared" si="69"/>
        <v>0</v>
      </c>
      <c r="BC624" s="13">
        <f t="shared" si="70"/>
        <v>70000000</v>
      </c>
      <c r="BD624" s="13">
        <f t="shared" si="71"/>
        <v>70000000</v>
      </c>
      <c r="BE624" s="6">
        <f t="shared" si="72"/>
        <v>0</v>
      </c>
      <c r="BF624" s="6">
        <f t="shared" si="73"/>
        <v>0</v>
      </c>
    </row>
    <row r="625" spans="2:58" ht="85.5" x14ac:dyDescent="0.25">
      <c r="B625" s="29" t="s">
        <v>1396</v>
      </c>
      <c r="C625" s="29" t="s">
        <v>710</v>
      </c>
      <c r="D625" s="29" t="s">
        <v>4</v>
      </c>
      <c r="E625" s="30" t="s">
        <v>219</v>
      </c>
      <c r="F625" s="30" t="s">
        <v>220</v>
      </c>
      <c r="G625" s="30" t="s">
        <v>5</v>
      </c>
      <c r="H625" s="30">
        <v>11111111</v>
      </c>
      <c r="I625" s="30" t="s">
        <v>6268</v>
      </c>
      <c r="J625" s="30" t="s">
        <v>221</v>
      </c>
      <c r="K625" s="30" t="s">
        <v>1397</v>
      </c>
      <c r="L625" s="31" t="s">
        <v>153</v>
      </c>
      <c r="M625" s="31" t="s">
        <v>153</v>
      </c>
      <c r="N625" s="31">
        <v>1</v>
      </c>
      <c r="O625" s="31" t="s">
        <v>221</v>
      </c>
      <c r="P625" s="31" t="s">
        <v>224</v>
      </c>
      <c r="Q625" s="40">
        <v>193390400</v>
      </c>
      <c r="R625" s="40">
        <v>193390400</v>
      </c>
      <c r="S625" s="31" t="s">
        <v>221</v>
      </c>
      <c r="T625" s="31" t="s">
        <v>221</v>
      </c>
      <c r="U625" s="30" t="s">
        <v>713</v>
      </c>
      <c r="V625" s="30" t="s">
        <v>714</v>
      </c>
      <c r="W625" s="30" t="s">
        <v>715</v>
      </c>
      <c r="X625" s="30" t="s">
        <v>229</v>
      </c>
      <c r="Y625" s="30" t="s">
        <v>608</v>
      </c>
      <c r="Z625" s="30" t="s">
        <v>1249</v>
      </c>
      <c r="AA625" s="41">
        <v>193390400</v>
      </c>
      <c r="AB625" s="41">
        <v>193390400</v>
      </c>
      <c r="AC625" s="41">
        <v>0</v>
      </c>
      <c r="AD625" s="41">
        <v>0</v>
      </c>
      <c r="AE625" s="41">
        <v>0</v>
      </c>
      <c r="AF625" s="41">
        <v>0</v>
      </c>
      <c r="AG625" s="41">
        <v>0</v>
      </c>
      <c r="AH625" s="41">
        <v>0</v>
      </c>
      <c r="AI625" s="41">
        <v>0</v>
      </c>
      <c r="AJ625" s="41">
        <v>0</v>
      </c>
      <c r="AK625" s="41">
        <v>0</v>
      </c>
      <c r="AL625" s="41">
        <v>0</v>
      </c>
      <c r="AM625" s="41">
        <v>0</v>
      </c>
      <c r="AN625" s="41">
        <v>0</v>
      </c>
      <c r="AO625" s="41">
        <v>0</v>
      </c>
      <c r="AP625" s="41">
        <v>0</v>
      </c>
      <c r="AQ625" s="41">
        <v>0</v>
      </c>
      <c r="AR625" s="41">
        <v>0</v>
      </c>
      <c r="AS625" s="41">
        <v>0</v>
      </c>
      <c r="AT625" s="41">
        <v>0</v>
      </c>
      <c r="AU625" s="41">
        <v>0</v>
      </c>
      <c r="AV625" s="41">
        <v>0</v>
      </c>
      <c r="AW625" s="41">
        <v>0</v>
      </c>
      <c r="AX625" s="41">
        <v>0</v>
      </c>
      <c r="AY625" s="2">
        <v>0</v>
      </c>
      <c r="AZ625" s="12" t="str">
        <f t="shared" si="67"/>
        <v>OK</v>
      </c>
      <c r="BA625" s="12" t="str">
        <f t="shared" si="68"/>
        <v>OK</v>
      </c>
      <c r="BB625" s="6">
        <f t="shared" si="69"/>
        <v>0</v>
      </c>
      <c r="BC625" s="13">
        <f t="shared" si="70"/>
        <v>193390400</v>
      </c>
      <c r="BD625" s="13">
        <f t="shared" si="71"/>
        <v>193390400</v>
      </c>
      <c r="BE625" s="6">
        <f t="shared" si="72"/>
        <v>0</v>
      </c>
      <c r="BF625" s="6">
        <f t="shared" si="73"/>
        <v>0</v>
      </c>
    </row>
    <row r="626" spans="2:58" ht="71.25" x14ac:dyDescent="0.25">
      <c r="B626" s="29" t="s">
        <v>1398</v>
      </c>
      <c r="C626" s="29" t="s">
        <v>710</v>
      </c>
      <c r="D626" s="29" t="s">
        <v>4</v>
      </c>
      <c r="E626" s="30" t="s">
        <v>219</v>
      </c>
      <c r="F626" s="30" t="s">
        <v>220</v>
      </c>
      <c r="G626" s="30" t="s">
        <v>5</v>
      </c>
      <c r="H626" s="30">
        <v>11111111</v>
      </c>
      <c r="I626" s="30" t="s">
        <v>6268</v>
      </c>
      <c r="J626" s="30" t="s">
        <v>221</v>
      </c>
      <c r="K626" s="30" t="s">
        <v>1399</v>
      </c>
      <c r="L626" s="31" t="s">
        <v>712</v>
      </c>
      <c r="M626" s="31" t="s">
        <v>712</v>
      </c>
      <c r="N626" s="31">
        <v>1</v>
      </c>
      <c r="O626" s="31" t="s">
        <v>221</v>
      </c>
      <c r="P626" s="31" t="s">
        <v>224</v>
      </c>
      <c r="Q626" s="40">
        <v>72325000</v>
      </c>
      <c r="R626" s="40">
        <v>72325000</v>
      </c>
      <c r="S626" s="31" t="s">
        <v>221</v>
      </c>
      <c r="T626" s="31" t="s">
        <v>221</v>
      </c>
      <c r="U626" s="30" t="s">
        <v>713</v>
      </c>
      <c r="V626" s="30" t="s">
        <v>714</v>
      </c>
      <c r="W626" s="30" t="s">
        <v>715</v>
      </c>
      <c r="X626" s="30" t="s">
        <v>229</v>
      </c>
      <c r="Y626" s="30" t="s">
        <v>608</v>
      </c>
      <c r="Z626" s="30" t="s">
        <v>1249</v>
      </c>
      <c r="AA626" s="41">
        <v>0</v>
      </c>
      <c r="AB626" s="41">
        <v>0</v>
      </c>
      <c r="AC626" s="41">
        <v>72325000</v>
      </c>
      <c r="AD626" s="41">
        <v>0</v>
      </c>
      <c r="AE626" s="41">
        <v>0</v>
      </c>
      <c r="AF626" s="41">
        <v>7232500</v>
      </c>
      <c r="AG626" s="41">
        <v>0</v>
      </c>
      <c r="AH626" s="41">
        <v>7232500</v>
      </c>
      <c r="AI626" s="41">
        <v>0</v>
      </c>
      <c r="AJ626" s="41">
        <v>7232500</v>
      </c>
      <c r="AK626" s="41">
        <v>0</v>
      </c>
      <c r="AL626" s="41">
        <v>7232500</v>
      </c>
      <c r="AM626" s="41">
        <v>0</v>
      </c>
      <c r="AN626" s="41">
        <v>7232500</v>
      </c>
      <c r="AO626" s="41">
        <v>0</v>
      </c>
      <c r="AP626" s="41">
        <v>7232500</v>
      </c>
      <c r="AQ626" s="41">
        <v>0</v>
      </c>
      <c r="AR626" s="41">
        <v>7232500</v>
      </c>
      <c r="AS626" s="41">
        <v>0</v>
      </c>
      <c r="AT626" s="41">
        <v>7232500</v>
      </c>
      <c r="AU626" s="41">
        <v>0</v>
      </c>
      <c r="AV626" s="41">
        <v>7232500</v>
      </c>
      <c r="AW626" s="41">
        <v>0</v>
      </c>
      <c r="AX626" s="41">
        <v>7232500</v>
      </c>
      <c r="AY626" s="2">
        <v>0</v>
      </c>
      <c r="AZ626" s="12" t="str">
        <f t="shared" si="67"/>
        <v>OK</v>
      </c>
      <c r="BA626" s="12" t="str">
        <f t="shared" si="68"/>
        <v>OK</v>
      </c>
      <c r="BB626" s="6">
        <f t="shared" si="69"/>
        <v>0</v>
      </c>
      <c r="BC626" s="13">
        <f t="shared" si="70"/>
        <v>72325000</v>
      </c>
      <c r="BD626" s="13">
        <f t="shared" si="71"/>
        <v>72325000</v>
      </c>
      <c r="BE626" s="6">
        <f t="shared" si="72"/>
        <v>0</v>
      </c>
      <c r="BF626" s="6">
        <f t="shared" si="73"/>
        <v>0</v>
      </c>
    </row>
    <row r="627" spans="2:58" ht="128.25" x14ac:dyDescent="0.25">
      <c r="B627" s="29" t="s">
        <v>1400</v>
      </c>
      <c r="C627" s="29" t="s">
        <v>1401</v>
      </c>
      <c r="D627" s="29" t="s">
        <v>4</v>
      </c>
      <c r="E627" s="30" t="s">
        <v>219</v>
      </c>
      <c r="F627" s="30" t="s">
        <v>220</v>
      </c>
      <c r="G627" s="30" t="s">
        <v>5</v>
      </c>
      <c r="H627" s="30">
        <v>80101500</v>
      </c>
      <c r="I627" s="30" t="s">
        <v>6268</v>
      </c>
      <c r="J627" s="30" t="s">
        <v>221</v>
      </c>
      <c r="K627" s="30" t="s">
        <v>1402</v>
      </c>
      <c r="L627" s="31" t="s">
        <v>153</v>
      </c>
      <c r="M627" s="31" t="s">
        <v>153</v>
      </c>
      <c r="N627" s="31">
        <v>12</v>
      </c>
      <c r="O627" s="31" t="s">
        <v>223</v>
      </c>
      <c r="P627" s="31" t="s">
        <v>224</v>
      </c>
      <c r="Q627" s="40">
        <v>105012263</v>
      </c>
      <c r="R627" s="40">
        <v>105012263</v>
      </c>
      <c r="S627" s="31" t="s">
        <v>225</v>
      </c>
      <c r="T627" s="31" t="s">
        <v>221</v>
      </c>
      <c r="U627" s="30" t="s">
        <v>1403</v>
      </c>
      <c r="V627" s="30" t="s">
        <v>1404</v>
      </c>
      <c r="W627" s="30" t="s">
        <v>1405</v>
      </c>
      <c r="X627" s="30" t="s">
        <v>1406</v>
      </c>
      <c r="Y627" s="30" t="s">
        <v>230</v>
      </c>
      <c r="Z627" s="30" t="s">
        <v>1407</v>
      </c>
      <c r="AA627" s="41">
        <v>105012263</v>
      </c>
      <c r="AB627" s="41">
        <v>0</v>
      </c>
      <c r="AC627" s="41">
        <v>0</v>
      </c>
      <c r="AD627" s="41">
        <v>9211602</v>
      </c>
      <c r="AE627" s="41">
        <v>0</v>
      </c>
      <c r="AF627" s="41">
        <v>9211602</v>
      </c>
      <c r="AG627" s="41">
        <v>0</v>
      </c>
      <c r="AH627" s="41">
        <v>9211602</v>
      </c>
      <c r="AI627" s="41">
        <v>0</v>
      </c>
      <c r="AJ627" s="41">
        <v>9211602</v>
      </c>
      <c r="AK627" s="41">
        <v>0</v>
      </c>
      <c r="AL627" s="41">
        <v>9211602</v>
      </c>
      <c r="AM627" s="41">
        <v>0</v>
      </c>
      <c r="AN627" s="41">
        <v>9211602</v>
      </c>
      <c r="AO627" s="41">
        <v>0</v>
      </c>
      <c r="AP627" s="41">
        <v>9211602</v>
      </c>
      <c r="AQ627" s="41">
        <v>0</v>
      </c>
      <c r="AR627" s="41">
        <v>9211602</v>
      </c>
      <c r="AS627" s="41">
        <v>0</v>
      </c>
      <c r="AT627" s="41">
        <v>9211602</v>
      </c>
      <c r="AU627" s="41">
        <v>0</v>
      </c>
      <c r="AV627" s="41">
        <v>9211602</v>
      </c>
      <c r="AW627" s="41">
        <v>0</v>
      </c>
      <c r="AX627" s="41">
        <v>12896243</v>
      </c>
      <c r="AY627" s="2">
        <v>0</v>
      </c>
      <c r="AZ627" s="12" t="str">
        <f t="shared" si="67"/>
        <v>OK</v>
      </c>
      <c r="BA627" s="12" t="str">
        <f t="shared" si="68"/>
        <v>OK</v>
      </c>
      <c r="BB627" s="6">
        <f t="shared" si="69"/>
        <v>0</v>
      </c>
      <c r="BC627" s="13">
        <f t="shared" si="70"/>
        <v>105012263</v>
      </c>
      <c r="BD627" s="13">
        <f t="shared" si="71"/>
        <v>105012263</v>
      </c>
      <c r="BE627" s="6">
        <f t="shared" si="72"/>
        <v>0</v>
      </c>
      <c r="BF627" s="6">
        <f t="shared" si="73"/>
        <v>0</v>
      </c>
    </row>
    <row r="628" spans="2:58" ht="128.25" x14ac:dyDescent="0.25">
      <c r="B628" s="29" t="s">
        <v>1408</v>
      </c>
      <c r="C628" s="29" t="s">
        <v>1401</v>
      </c>
      <c r="D628" s="29" t="s">
        <v>4</v>
      </c>
      <c r="E628" s="30" t="s">
        <v>219</v>
      </c>
      <c r="F628" s="30" t="s">
        <v>220</v>
      </c>
      <c r="G628" s="30" t="s">
        <v>5</v>
      </c>
      <c r="H628" s="30">
        <v>80101500</v>
      </c>
      <c r="I628" s="30" t="s">
        <v>6268</v>
      </c>
      <c r="J628" s="30" t="s">
        <v>221</v>
      </c>
      <c r="K628" s="30" t="s">
        <v>1409</v>
      </c>
      <c r="L628" s="31" t="s">
        <v>153</v>
      </c>
      <c r="M628" s="31" t="s">
        <v>153</v>
      </c>
      <c r="N628" s="31">
        <v>6</v>
      </c>
      <c r="O628" s="31" t="s">
        <v>223</v>
      </c>
      <c r="P628" s="31" t="s">
        <v>224</v>
      </c>
      <c r="Q628" s="40">
        <v>44031865</v>
      </c>
      <c r="R628" s="40">
        <v>44031865</v>
      </c>
      <c r="S628" s="31" t="s">
        <v>225</v>
      </c>
      <c r="T628" s="31" t="s">
        <v>221</v>
      </c>
      <c r="U628" s="30" t="s">
        <v>1403</v>
      </c>
      <c r="V628" s="30" t="s">
        <v>1404</v>
      </c>
      <c r="W628" s="30" t="s">
        <v>1405</v>
      </c>
      <c r="X628" s="30" t="s">
        <v>1406</v>
      </c>
      <c r="Y628" s="30" t="s">
        <v>230</v>
      </c>
      <c r="Z628" s="30" t="s">
        <v>1407</v>
      </c>
      <c r="AA628" s="41">
        <v>44031865</v>
      </c>
      <c r="AB628" s="41">
        <v>0</v>
      </c>
      <c r="AC628" s="41">
        <v>0</v>
      </c>
      <c r="AD628" s="41">
        <v>8154049</v>
      </c>
      <c r="AE628" s="41">
        <v>0</v>
      </c>
      <c r="AF628" s="41">
        <v>8154049</v>
      </c>
      <c r="AG628" s="41">
        <v>0</v>
      </c>
      <c r="AH628" s="41">
        <v>8154049</v>
      </c>
      <c r="AI628" s="41">
        <v>0</v>
      </c>
      <c r="AJ628" s="41">
        <v>8154049</v>
      </c>
      <c r="AK628" s="41">
        <v>0</v>
      </c>
      <c r="AL628" s="41">
        <v>8154049</v>
      </c>
      <c r="AM628" s="41">
        <v>0</v>
      </c>
      <c r="AN628" s="41">
        <v>3261620</v>
      </c>
      <c r="AO628" s="41">
        <v>0</v>
      </c>
      <c r="AP628" s="41">
        <v>0</v>
      </c>
      <c r="AQ628" s="41">
        <v>0</v>
      </c>
      <c r="AR628" s="41">
        <v>0</v>
      </c>
      <c r="AS628" s="41">
        <v>0</v>
      </c>
      <c r="AT628" s="41">
        <v>0</v>
      </c>
      <c r="AU628" s="41">
        <v>0</v>
      </c>
      <c r="AV628" s="41">
        <v>0</v>
      </c>
      <c r="AW628" s="41">
        <v>0</v>
      </c>
      <c r="AX628" s="41">
        <v>0</v>
      </c>
      <c r="AY628" s="2">
        <v>0</v>
      </c>
      <c r="AZ628" s="12" t="str">
        <f t="shared" si="67"/>
        <v>OK</v>
      </c>
      <c r="BA628" s="12" t="str">
        <f t="shared" si="68"/>
        <v>OK</v>
      </c>
      <c r="BB628" s="6">
        <f t="shared" si="69"/>
        <v>0</v>
      </c>
      <c r="BC628" s="13">
        <f t="shared" si="70"/>
        <v>44031865</v>
      </c>
      <c r="BD628" s="13">
        <f t="shared" si="71"/>
        <v>44031865</v>
      </c>
      <c r="BE628" s="6">
        <f t="shared" si="72"/>
        <v>0</v>
      </c>
      <c r="BF628" s="6">
        <f t="shared" si="73"/>
        <v>0</v>
      </c>
    </row>
    <row r="629" spans="2:58" ht="114" x14ac:dyDescent="0.25">
      <c r="B629" s="29" t="s">
        <v>1410</v>
      </c>
      <c r="C629" s="29" t="s">
        <v>1401</v>
      </c>
      <c r="D629" s="29" t="s">
        <v>4</v>
      </c>
      <c r="E629" s="30" t="s">
        <v>219</v>
      </c>
      <c r="F629" s="30" t="s">
        <v>220</v>
      </c>
      <c r="G629" s="30" t="s">
        <v>5</v>
      </c>
      <c r="H629" s="30">
        <v>80101500</v>
      </c>
      <c r="I629" s="30" t="s">
        <v>6268</v>
      </c>
      <c r="J629" s="30" t="s">
        <v>221</v>
      </c>
      <c r="K629" s="30" t="s">
        <v>1411</v>
      </c>
      <c r="L629" s="31" t="s">
        <v>153</v>
      </c>
      <c r="M629" s="31" t="s">
        <v>153</v>
      </c>
      <c r="N629" s="31">
        <v>6</v>
      </c>
      <c r="O629" s="31" t="s">
        <v>223</v>
      </c>
      <c r="P629" s="31" t="s">
        <v>224</v>
      </c>
      <c r="Q629" s="40">
        <v>19707905</v>
      </c>
      <c r="R629" s="40">
        <v>19707905</v>
      </c>
      <c r="S629" s="31" t="s">
        <v>225</v>
      </c>
      <c r="T629" s="31" t="s">
        <v>221</v>
      </c>
      <c r="U629" s="30" t="s">
        <v>1403</v>
      </c>
      <c r="V629" s="30" t="s">
        <v>1404</v>
      </c>
      <c r="W629" s="30" t="s">
        <v>1405</v>
      </c>
      <c r="X629" s="30" t="s">
        <v>1406</v>
      </c>
      <c r="Y629" s="30" t="s">
        <v>230</v>
      </c>
      <c r="Z629" s="30" t="s">
        <v>1407</v>
      </c>
      <c r="AA629" s="41">
        <v>19707905</v>
      </c>
      <c r="AB629" s="41">
        <v>0</v>
      </c>
      <c r="AC629" s="41">
        <v>0</v>
      </c>
      <c r="AD629" s="41">
        <v>3359302</v>
      </c>
      <c r="AE629" s="41">
        <v>0</v>
      </c>
      <c r="AF629" s="41">
        <v>3359302</v>
      </c>
      <c r="AG629" s="41">
        <v>0</v>
      </c>
      <c r="AH629" s="41">
        <v>3359302</v>
      </c>
      <c r="AI629" s="41">
        <v>0</v>
      </c>
      <c r="AJ629" s="41">
        <v>3359302</v>
      </c>
      <c r="AK629" s="41">
        <v>0</v>
      </c>
      <c r="AL629" s="41">
        <v>3359302</v>
      </c>
      <c r="AM629" s="41">
        <v>0</v>
      </c>
      <c r="AN629" s="41">
        <v>2911395</v>
      </c>
      <c r="AO629" s="41">
        <v>0</v>
      </c>
      <c r="AP629" s="41">
        <v>0</v>
      </c>
      <c r="AQ629" s="41">
        <v>0</v>
      </c>
      <c r="AR629" s="41">
        <v>0</v>
      </c>
      <c r="AS629" s="41">
        <v>0</v>
      </c>
      <c r="AT629" s="41">
        <v>0</v>
      </c>
      <c r="AU629" s="41">
        <v>0</v>
      </c>
      <c r="AV629" s="41">
        <v>0</v>
      </c>
      <c r="AW629" s="41">
        <v>0</v>
      </c>
      <c r="AX629" s="41">
        <v>0</v>
      </c>
      <c r="AY629" s="2">
        <v>0</v>
      </c>
      <c r="AZ629" s="12" t="str">
        <f t="shared" si="67"/>
        <v>OK</v>
      </c>
      <c r="BA629" s="12" t="str">
        <f t="shared" si="68"/>
        <v>OK</v>
      </c>
      <c r="BB629" s="6">
        <f t="shared" si="69"/>
        <v>0</v>
      </c>
      <c r="BC629" s="13">
        <f t="shared" si="70"/>
        <v>19707905</v>
      </c>
      <c r="BD629" s="13">
        <f t="shared" si="71"/>
        <v>19707905</v>
      </c>
      <c r="BE629" s="6">
        <f t="shared" si="72"/>
        <v>0</v>
      </c>
      <c r="BF629" s="6">
        <f t="shared" si="73"/>
        <v>0</v>
      </c>
    </row>
    <row r="630" spans="2:58" ht="114" x14ac:dyDescent="0.25">
      <c r="B630" s="29" t="s">
        <v>1412</v>
      </c>
      <c r="C630" s="29" t="s">
        <v>1401</v>
      </c>
      <c r="D630" s="29" t="s">
        <v>4</v>
      </c>
      <c r="E630" s="30" t="s">
        <v>219</v>
      </c>
      <c r="F630" s="30" t="s">
        <v>220</v>
      </c>
      <c r="G630" s="30" t="s">
        <v>5</v>
      </c>
      <c r="H630" s="30">
        <v>80101500</v>
      </c>
      <c r="I630" s="30" t="s">
        <v>6268</v>
      </c>
      <c r="J630" s="30" t="s">
        <v>221</v>
      </c>
      <c r="K630" s="30" t="s">
        <v>1411</v>
      </c>
      <c r="L630" s="31" t="s">
        <v>153</v>
      </c>
      <c r="M630" s="31" t="s">
        <v>153</v>
      </c>
      <c r="N630" s="31">
        <v>6</v>
      </c>
      <c r="O630" s="31" t="s">
        <v>223</v>
      </c>
      <c r="P630" s="31" t="s">
        <v>224</v>
      </c>
      <c r="Q630" s="40">
        <v>19707905</v>
      </c>
      <c r="R630" s="40">
        <v>19707905</v>
      </c>
      <c r="S630" s="31" t="s">
        <v>225</v>
      </c>
      <c r="T630" s="31" t="s">
        <v>221</v>
      </c>
      <c r="U630" s="30" t="s">
        <v>1403</v>
      </c>
      <c r="V630" s="30" t="s">
        <v>1404</v>
      </c>
      <c r="W630" s="30" t="s">
        <v>1405</v>
      </c>
      <c r="X630" s="30" t="s">
        <v>1406</v>
      </c>
      <c r="Y630" s="30" t="s">
        <v>230</v>
      </c>
      <c r="Z630" s="30" t="s">
        <v>1407</v>
      </c>
      <c r="AA630" s="41">
        <v>19707905</v>
      </c>
      <c r="AB630" s="41">
        <v>0</v>
      </c>
      <c r="AC630" s="41">
        <v>0</v>
      </c>
      <c r="AD630" s="41">
        <v>3359302</v>
      </c>
      <c r="AE630" s="41">
        <v>0</v>
      </c>
      <c r="AF630" s="41">
        <v>3359302</v>
      </c>
      <c r="AG630" s="41">
        <v>0</v>
      </c>
      <c r="AH630" s="41">
        <v>3359302</v>
      </c>
      <c r="AI630" s="41">
        <v>0</v>
      </c>
      <c r="AJ630" s="41">
        <v>3359302</v>
      </c>
      <c r="AK630" s="41">
        <v>0</v>
      </c>
      <c r="AL630" s="41">
        <v>3359302</v>
      </c>
      <c r="AM630" s="41">
        <v>0</v>
      </c>
      <c r="AN630" s="41">
        <v>2911395</v>
      </c>
      <c r="AO630" s="41">
        <v>0</v>
      </c>
      <c r="AP630" s="41">
        <v>0</v>
      </c>
      <c r="AQ630" s="41">
        <v>0</v>
      </c>
      <c r="AR630" s="41">
        <v>0</v>
      </c>
      <c r="AS630" s="41">
        <v>0</v>
      </c>
      <c r="AT630" s="41">
        <v>0</v>
      </c>
      <c r="AU630" s="41">
        <v>0</v>
      </c>
      <c r="AV630" s="41">
        <v>0</v>
      </c>
      <c r="AW630" s="41">
        <v>0</v>
      </c>
      <c r="AX630" s="41">
        <v>0</v>
      </c>
      <c r="AY630" s="2">
        <v>0</v>
      </c>
      <c r="AZ630" s="12" t="str">
        <f t="shared" si="67"/>
        <v>OK</v>
      </c>
      <c r="BA630" s="12" t="str">
        <f t="shared" si="68"/>
        <v>OK</v>
      </c>
      <c r="BB630" s="6">
        <f t="shared" si="69"/>
        <v>0</v>
      </c>
      <c r="BC630" s="13">
        <f t="shared" si="70"/>
        <v>19707905</v>
      </c>
      <c r="BD630" s="13">
        <f t="shared" si="71"/>
        <v>19707905</v>
      </c>
      <c r="BE630" s="6">
        <f t="shared" si="72"/>
        <v>0</v>
      </c>
      <c r="BF630" s="6">
        <f t="shared" si="73"/>
        <v>0</v>
      </c>
    </row>
    <row r="631" spans="2:58" ht="99.75" x14ac:dyDescent="0.25">
      <c r="B631" s="29" t="s">
        <v>1413</v>
      </c>
      <c r="C631" s="29" t="s">
        <v>1401</v>
      </c>
      <c r="D631" s="29" t="s">
        <v>4</v>
      </c>
      <c r="E631" s="30" t="s">
        <v>219</v>
      </c>
      <c r="F631" s="30" t="s">
        <v>220</v>
      </c>
      <c r="G631" s="30" t="s">
        <v>5</v>
      </c>
      <c r="H631" s="30">
        <v>80101500</v>
      </c>
      <c r="I631" s="30" t="s">
        <v>6268</v>
      </c>
      <c r="J631" s="30" t="s">
        <v>221</v>
      </c>
      <c r="K631" s="30" t="s">
        <v>1414</v>
      </c>
      <c r="L631" s="31" t="s">
        <v>153</v>
      </c>
      <c r="M631" s="31" t="s">
        <v>153</v>
      </c>
      <c r="N631" s="31">
        <v>6</v>
      </c>
      <c r="O631" s="31" t="s">
        <v>223</v>
      </c>
      <c r="P631" s="31" t="s">
        <v>224</v>
      </c>
      <c r="Q631" s="40">
        <v>19707905</v>
      </c>
      <c r="R631" s="40">
        <v>19707905</v>
      </c>
      <c r="S631" s="31" t="s">
        <v>225</v>
      </c>
      <c r="T631" s="31" t="s">
        <v>221</v>
      </c>
      <c r="U631" s="30" t="s">
        <v>1403</v>
      </c>
      <c r="V631" s="30" t="s">
        <v>1404</v>
      </c>
      <c r="W631" s="30" t="s">
        <v>1405</v>
      </c>
      <c r="X631" s="30" t="s">
        <v>1406</v>
      </c>
      <c r="Y631" s="30" t="s">
        <v>230</v>
      </c>
      <c r="Z631" s="30" t="s">
        <v>1407</v>
      </c>
      <c r="AA631" s="41">
        <v>19707905</v>
      </c>
      <c r="AB631" s="41">
        <v>0</v>
      </c>
      <c r="AC631" s="41">
        <v>0</v>
      </c>
      <c r="AD631" s="41">
        <v>3359302</v>
      </c>
      <c r="AE631" s="41">
        <v>0</v>
      </c>
      <c r="AF631" s="41">
        <v>3359302</v>
      </c>
      <c r="AG631" s="41">
        <v>0</v>
      </c>
      <c r="AH631" s="41">
        <v>3359302</v>
      </c>
      <c r="AI631" s="41">
        <v>0</v>
      </c>
      <c r="AJ631" s="41">
        <v>3359302</v>
      </c>
      <c r="AK631" s="41">
        <v>0</v>
      </c>
      <c r="AL631" s="41">
        <v>3359302</v>
      </c>
      <c r="AM631" s="41">
        <v>0</v>
      </c>
      <c r="AN631" s="41">
        <v>2911395</v>
      </c>
      <c r="AO631" s="41">
        <v>0</v>
      </c>
      <c r="AP631" s="41">
        <v>0</v>
      </c>
      <c r="AQ631" s="41">
        <v>0</v>
      </c>
      <c r="AR631" s="41">
        <v>0</v>
      </c>
      <c r="AS631" s="41">
        <v>0</v>
      </c>
      <c r="AT631" s="41">
        <v>0</v>
      </c>
      <c r="AU631" s="41">
        <v>0</v>
      </c>
      <c r="AV631" s="41">
        <v>0</v>
      </c>
      <c r="AW631" s="41">
        <v>0</v>
      </c>
      <c r="AX631" s="41">
        <v>0</v>
      </c>
      <c r="AY631" s="2">
        <v>0</v>
      </c>
      <c r="AZ631" s="12" t="str">
        <f t="shared" si="67"/>
        <v>OK</v>
      </c>
      <c r="BA631" s="12" t="str">
        <f t="shared" si="68"/>
        <v>OK</v>
      </c>
      <c r="BB631" s="6">
        <f t="shared" si="69"/>
        <v>0</v>
      </c>
      <c r="BC631" s="13">
        <f t="shared" si="70"/>
        <v>19707905</v>
      </c>
      <c r="BD631" s="13">
        <f t="shared" si="71"/>
        <v>19707905</v>
      </c>
      <c r="BE631" s="6">
        <f t="shared" si="72"/>
        <v>0</v>
      </c>
      <c r="BF631" s="6">
        <f t="shared" si="73"/>
        <v>0</v>
      </c>
    </row>
    <row r="632" spans="2:58" ht="85.5" x14ac:dyDescent="0.25">
      <c r="B632" s="29" t="s">
        <v>1415</v>
      </c>
      <c r="C632" s="29" t="s">
        <v>1401</v>
      </c>
      <c r="D632" s="29" t="s">
        <v>4</v>
      </c>
      <c r="E632" s="30" t="s">
        <v>219</v>
      </c>
      <c r="F632" s="30" t="s">
        <v>220</v>
      </c>
      <c r="G632" s="30" t="s">
        <v>5</v>
      </c>
      <c r="H632" s="30">
        <v>80101500</v>
      </c>
      <c r="I632" s="30" t="s">
        <v>6268</v>
      </c>
      <c r="J632" s="30" t="s">
        <v>221</v>
      </c>
      <c r="K632" s="30" t="s">
        <v>1416</v>
      </c>
      <c r="L632" s="31" t="s">
        <v>153</v>
      </c>
      <c r="M632" s="31" t="s">
        <v>153</v>
      </c>
      <c r="N632" s="31">
        <v>6</v>
      </c>
      <c r="O632" s="31" t="s">
        <v>223</v>
      </c>
      <c r="P632" s="31" t="s">
        <v>224</v>
      </c>
      <c r="Q632" s="40">
        <v>19707905</v>
      </c>
      <c r="R632" s="40">
        <v>19707905</v>
      </c>
      <c r="S632" s="31" t="s">
        <v>225</v>
      </c>
      <c r="T632" s="31" t="s">
        <v>221</v>
      </c>
      <c r="U632" s="30" t="s">
        <v>1403</v>
      </c>
      <c r="V632" s="30" t="s">
        <v>1404</v>
      </c>
      <c r="W632" s="30" t="s">
        <v>1405</v>
      </c>
      <c r="X632" s="30" t="s">
        <v>1406</v>
      </c>
      <c r="Y632" s="30" t="s">
        <v>230</v>
      </c>
      <c r="Z632" s="30" t="s">
        <v>1407</v>
      </c>
      <c r="AA632" s="41">
        <v>19707905</v>
      </c>
      <c r="AB632" s="41">
        <v>0</v>
      </c>
      <c r="AC632" s="41">
        <v>0</v>
      </c>
      <c r="AD632" s="41">
        <v>3359302</v>
      </c>
      <c r="AE632" s="41">
        <v>0</v>
      </c>
      <c r="AF632" s="41">
        <v>3359302</v>
      </c>
      <c r="AG632" s="41">
        <v>0</v>
      </c>
      <c r="AH632" s="41">
        <v>3359302</v>
      </c>
      <c r="AI632" s="41">
        <v>0</v>
      </c>
      <c r="AJ632" s="41">
        <v>3359302</v>
      </c>
      <c r="AK632" s="41">
        <v>0</v>
      </c>
      <c r="AL632" s="41">
        <v>3359302</v>
      </c>
      <c r="AM632" s="41">
        <v>0</v>
      </c>
      <c r="AN632" s="41">
        <v>2911395</v>
      </c>
      <c r="AO632" s="41">
        <v>0</v>
      </c>
      <c r="AP632" s="41">
        <v>0</v>
      </c>
      <c r="AQ632" s="41">
        <v>0</v>
      </c>
      <c r="AR632" s="41">
        <v>0</v>
      </c>
      <c r="AS632" s="41">
        <v>0</v>
      </c>
      <c r="AT632" s="41">
        <v>0</v>
      </c>
      <c r="AU632" s="41">
        <v>0</v>
      </c>
      <c r="AV632" s="41">
        <v>0</v>
      </c>
      <c r="AW632" s="41">
        <v>0</v>
      </c>
      <c r="AX632" s="41">
        <v>0</v>
      </c>
      <c r="AY632" s="2">
        <v>0</v>
      </c>
      <c r="AZ632" s="12" t="str">
        <f t="shared" si="67"/>
        <v>OK</v>
      </c>
      <c r="BA632" s="12" t="str">
        <f t="shared" si="68"/>
        <v>OK</v>
      </c>
      <c r="BB632" s="6">
        <f t="shared" si="69"/>
        <v>0</v>
      </c>
      <c r="BC632" s="13">
        <f t="shared" si="70"/>
        <v>19707905</v>
      </c>
      <c r="BD632" s="13">
        <f t="shared" si="71"/>
        <v>19707905</v>
      </c>
      <c r="BE632" s="6">
        <f t="shared" si="72"/>
        <v>0</v>
      </c>
      <c r="BF632" s="6">
        <f t="shared" si="73"/>
        <v>0</v>
      </c>
    </row>
    <row r="633" spans="2:58" ht="85.5" x14ac:dyDescent="0.25">
      <c r="B633" s="29" t="s">
        <v>1417</v>
      </c>
      <c r="C633" s="29" t="s">
        <v>1401</v>
      </c>
      <c r="D633" s="29" t="s">
        <v>4</v>
      </c>
      <c r="E633" s="30" t="s">
        <v>219</v>
      </c>
      <c r="F633" s="30" t="s">
        <v>220</v>
      </c>
      <c r="G633" s="30" t="s">
        <v>5</v>
      </c>
      <c r="H633" s="30">
        <v>80101500</v>
      </c>
      <c r="I633" s="30" t="s">
        <v>6268</v>
      </c>
      <c r="J633" s="30" t="s">
        <v>221</v>
      </c>
      <c r="K633" s="30" t="s">
        <v>1416</v>
      </c>
      <c r="L633" s="31" t="s">
        <v>153</v>
      </c>
      <c r="M633" s="31" t="s">
        <v>153</v>
      </c>
      <c r="N633" s="31">
        <v>6</v>
      </c>
      <c r="O633" s="31" t="s">
        <v>223</v>
      </c>
      <c r="P633" s="31" t="s">
        <v>224</v>
      </c>
      <c r="Q633" s="40">
        <v>19707905</v>
      </c>
      <c r="R633" s="40">
        <v>19707905</v>
      </c>
      <c r="S633" s="31" t="s">
        <v>225</v>
      </c>
      <c r="T633" s="31" t="s">
        <v>221</v>
      </c>
      <c r="U633" s="30" t="s">
        <v>1403</v>
      </c>
      <c r="V633" s="30" t="s">
        <v>1404</v>
      </c>
      <c r="W633" s="30" t="s">
        <v>1405</v>
      </c>
      <c r="X633" s="30" t="s">
        <v>1406</v>
      </c>
      <c r="Y633" s="30" t="s">
        <v>230</v>
      </c>
      <c r="Z633" s="30" t="s">
        <v>1407</v>
      </c>
      <c r="AA633" s="41">
        <v>19707905</v>
      </c>
      <c r="AB633" s="41">
        <v>0</v>
      </c>
      <c r="AC633" s="41">
        <v>0</v>
      </c>
      <c r="AD633" s="41">
        <v>3359302</v>
      </c>
      <c r="AE633" s="41">
        <v>0</v>
      </c>
      <c r="AF633" s="41">
        <v>3359302</v>
      </c>
      <c r="AG633" s="41">
        <v>0</v>
      </c>
      <c r="AH633" s="41">
        <v>3359302</v>
      </c>
      <c r="AI633" s="41">
        <v>0</v>
      </c>
      <c r="AJ633" s="41">
        <v>3359302</v>
      </c>
      <c r="AK633" s="41">
        <v>0</v>
      </c>
      <c r="AL633" s="41">
        <v>3359302</v>
      </c>
      <c r="AM633" s="41">
        <v>0</v>
      </c>
      <c r="AN633" s="41">
        <v>2911395</v>
      </c>
      <c r="AO633" s="41">
        <v>0</v>
      </c>
      <c r="AP633" s="41">
        <v>0</v>
      </c>
      <c r="AQ633" s="41">
        <v>0</v>
      </c>
      <c r="AR633" s="41">
        <v>0</v>
      </c>
      <c r="AS633" s="41">
        <v>0</v>
      </c>
      <c r="AT633" s="41">
        <v>0</v>
      </c>
      <c r="AU633" s="41">
        <v>0</v>
      </c>
      <c r="AV633" s="41">
        <v>0</v>
      </c>
      <c r="AW633" s="41">
        <v>0</v>
      </c>
      <c r="AX633" s="41">
        <v>0</v>
      </c>
      <c r="AY633" s="2">
        <v>0</v>
      </c>
      <c r="AZ633" s="12" t="str">
        <f t="shared" si="67"/>
        <v>OK</v>
      </c>
      <c r="BA633" s="12" t="str">
        <f t="shared" si="68"/>
        <v>OK</v>
      </c>
      <c r="BB633" s="6">
        <f t="shared" si="69"/>
        <v>0</v>
      </c>
      <c r="BC633" s="13">
        <f t="shared" si="70"/>
        <v>19707905</v>
      </c>
      <c r="BD633" s="13">
        <f t="shared" si="71"/>
        <v>19707905</v>
      </c>
      <c r="BE633" s="6">
        <f t="shared" si="72"/>
        <v>0</v>
      </c>
      <c r="BF633" s="6">
        <f t="shared" si="73"/>
        <v>0</v>
      </c>
    </row>
    <row r="634" spans="2:58" ht="142.5" x14ac:dyDescent="0.25">
      <c r="B634" s="29" t="s">
        <v>1418</v>
      </c>
      <c r="C634" s="29" t="s">
        <v>1401</v>
      </c>
      <c r="D634" s="29" t="s">
        <v>4</v>
      </c>
      <c r="E634" s="30" t="s">
        <v>219</v>
      </c>
      <c r="F634" s="30" t="s">
        <v>220</v>
      </c>
      <c r="G634" s="30" t="s">
        <v>5</v>
      </c>
      <c r="H634" s="30">
        <v>80101500</v>
      </c>
      <c r="I634" s="30" t="s">
        <v>6268</v>
      </c>
      <c r="J634" s="30" t="s">
        <v>221</v>
      </c>
      <c r="K634" s="30" t="s">
        <v>1419</v>
      </c>
      <c r="L634" s="31" t="s">
        <v>153</v>
      </c>
      <c r="M634" s="31" t="s">
        <v>153</v>
      </c>
      <c r="N634" s="31">
        <v>6</v>
      </c>
      <c r="O634" s="31" t="s">
        <v>223</v>
      </c>
      <c r="P634" s="31" t="s">
        <v>224</v>
      </c>
      <c r="Q634" s="40">
        <v>30516329</v>
      </c>
      <c r="R634" s="40">
        <v>30516329</v>
      </c>
      <c r="S634" s="31" t="s">
        <v>225</v>
      </c>
      <c r="T634" s="31" t="s">
        <v>221</v>
      </c>
      <c r="U634" s="30" t="s">
        <v>1403</v>
      </c>
      <c r="V634" s="30" t="s">
        <v>1404</v>
      </c>
      <c r="W634" s="30" t="s">
        <v>1405</v>
      </c>
      <c r="X634" s="30" t="s">
        <v>1406</v>
      </c>
      <c r="Y634" s="30" t="s">
        <v>230</v>
      </c>
      <c r="Z634" s="30" t="s">
        <v>1407</v>
      </c>
      <c r="AA634" s="41">
        <v>30516329</v>
      </c>
      <c r="AB634" s="41">
        <v>0</v>
      </c>
      <c r="AC634" s="41">
        <v>0</v>
      </c>
      <c r="AD634" s="41">
        <v>5201647</v>
      </c>
      <c r="AE634" s="41">
        <v>0</v>
      </c>
      <c r="AF634" s="41">
        <v>5201647</v>
      </c>
      <c r="AG634" s="41">
        <v>0</v>
      </c>
      <c r="AH634" s="41">
        <v>5201647</v>
      </c>
      <c r="AI634" s="41">
        <v>0</v>
      </c>
      <c r="AJ634" s="41">
        <v>5201647</v>
      </c>
      <c r="AK634" s="41">
        <v>0</v>
      </c>
      <c r="AL634" s="41">
        <v>5201647</v>
      </c>
      <c r="AM634" s="41">
        <v>0</v>
      </c>
      <c r="AN634" s="41">
        <v>4508094</v>
      </c>
      <c r="AO634" s="41">
        <v>0</v>
      </c>
      <c r="AP634" s="41">
        <v>0</v>
      </c>
      <c r="AQ634" s="41">
        <v>0</v>
      </c>
      <c r="AR634" s="41">
        <v>0</v>
      </c>
      <c r="AS634" s="41">
        <v>0</v>
      </c>
      <c r="AT634" s="41">
        <v>0</v>
      </c>
      <c r="AU634" s="41">
        <v>0</v>
      </c>
      <c r="AV634" s="41">
        <v>0</v>
      </c>
      <c r="AW634" s="41">
        <v>0</v>
      </c>
      <c r="AX634" s="41">
        <v>0</v>
      </c>
      <c r="AY634" s="2">
        <v>0</v>
      </c>
      <c r="AZ634" s="12" t="str">
        <f t="shared" si="67"/>
        <v>OK</v>
      </c>
      <c r="BA634" s="12" t="str">
        <f t="shared" si="68"/>
        <v>OK</v>
      </c>
      <c r="BB634" s="6">
        <f t="shared" si="69"/>
        <v>0</v>
      </c>
      <c r="BC634" s="13">
        <f t="shared" si="70"/>
        <v>30516329</v>
      </c>
      <c r="BD634" s="13">
        <f t="shared" si="71"/>
        <v>30516329</v>
      </c>
      <c r="BE634" s="6">
        <f t="shared" si="72"/>
        <v>0</v>
      </c>
      <c r="BF634" s="6">
        <f t="shared" si="73"/>
        <v>0</v>
      </c>
    </row>
    <row r="635" spans="2:58" ht="156.75" x14ac:dyDescent="0.25">
      <c r="B635" s="29" t="s">
        <v>1420</v>
      </c>
      <c r="C635" s="29" t="s">
        <v>1401</v>
      </c>
      <c r="D635" s="29" t="s">
        <v>4</v>
      </c>
      <c r="E635" s="30" t="s">
        <v>219</v>
      </c>
      <c r="F635" s="30" t="s">
        <v>220</v>
      </c>
      <c r="G635" s="30" t="s">
        <v>5</v>
      </c>
      <c r="H635" s="30">
        <v>80101500</v>
      </c>
      <c r="I635" s="30" t="s">
        <v>6268</v>
      </c>
      <c r="J635" s="30" t="s">
        <v>221</v>
      </c>
      <c r="K635" s="30" t="s">
        <v>1421</v>
      </c>
      <c r="L635" s="31" t="s">
        <v>153</v>
      </c>
      <c r="M635" s="31" t="s">
        <v>153</v>
      </c>
      <c r="N635" s="31">
        <v>12</v>
      </c>
      <c r="O635" s="31" t="s">
        <v>223</v>
      </c>
      <c r="P635" s="31" t="s">
        <v>224</v>
      </c>
      <c r="Q635" s="40">
        <v>115848168</v>
      </c>
      <c r="R635" s="40">
        <v>115848168</v>
      </c>
      <c r="S635" s="31" t="s">
        <v>225</v>
      </c>
      <c r="T635" s="31" t="s">
        <v>221</v>
      </c>
      <c r="U635" s="30" t="s">
        <v>1403</v>
      </c>
      <c r="V635" s="30" t="s">
        <v>1404</v>
      </c>
      <c r="W635" s="30" t="s">
        <v>1405</v>
      </c>
      <c r="X635" s="30" t="s">
        <v>1406</v>
      </c>
      <c r="Y635" s="30" t="s">
        <v>230</v>
      </c>
      <c r="Z635" s="30" t="s">
        <v>1407</v>
      </c>
      <c r="AA635" s="41">
        <v>115848168</v>
      </c>
      <c r="AB635" s="41">
        <v>0</v>
      </c>
      <c r="AC635" s="41">
        <v>0</v>
      </c>
      <c r="AD635" s="41">
        <v>10162120</v>
      </c>
      <c r="AE635" s="41">
        <v>0</v>
      </c>
      <c r="AF635" s="41">
        <v>10162120</v>
      </c>
      <c r="AG635" s="41">
        <v>0</v>
      </c>
      <c r="AH635" s="41">
        <v>10162120</v>
      </c>
      <c r="AI635" s="41">
        <v>0</v>
      </c>
      <c r="AJ635" s="41">
        <v>10162120</v>
      </c>
      <c r="AK635" s="41">
        <v>0</v>
      </c>
      <c r="AL635" s="41">
        <v>10162120</v>
      </c>
      <c r="AM635" s="41">
        <v>0</v>
      </c>
      <c r="AN635" s="41">
        <v>10162120</v>
      </c>
      <c r="AO635" s="41">
        <v>0</v>
      </c>
      <c r="AP635" s="41">
        <v>10162120</v>
      </c>
      <c r="AQ635" s="41">
        <v>0</v>
      </c>
      <c r="AR635" s="41">
        <v>10162120</v>
      </c>
      <c r="AS635" s="41">
        <v>0</v>
      </c>
      <c r="AT635" s="41">
        <v>10162120</v>
      </c>
      <c r="AU635" s="41">
        <v>0</v>
      </c>
      <c r="AV635" s="41">
        <v>10162120</v>
      </c>
      <c r="AW635" s="41">
        <v>0</v>
      </c>
      <c r="AX635" s="41">
        <v>14226968</v>
      </c>
      <c r="AY635" s="2">
        <v>0</v>
      </c>
      <c r="AZ635" s="12" t="str">
        <f t="shared" si="67"/>
        <v>OK</v>
      </c>
      <c r="BA635" s="12" t="str">
        <f t="shared" si="68"/>
        <v>OK</v>
      </c>
      <c r="BB635" s="6">
        <f t="shared" si="69"/>
        <v>0</v>
      </c>
      <c r="BC635" s="13">
        <f t="shared" si="70"/>
        <v>115848168</v>
      </c>
      <c r="BD635" s="13">
        <f t="shared" si="71"/>
        <v>115848168</v>
      </c>
      <c r="BE635" s="6">
        <f t="shared" si="72"/>
        <v>0</v>
      </c>
      <c r="BF635" s="6">
        <f t="shared" si="73"/>
        <v>0</v>
      </c>
    </row>
    <row r="636" spans="2:58" ht="114" x14ac:dyDescent="0.25">
      <c r="B636" s="29" t="s">
        <v>1422</v>
      </c>
      <c r="C636" s="29" t="s">
        <v>1401</v>
      </c>
      <c r="D636" s="29" t="s">
        <v>4</v>
      </c>
      <c r="E636" s="30" t="s">
        <v>219</v>
      </c>
      <c r="F636" s="30" t="s">
        <v>220</v>
      </c>
      <c r="G636" s="30" t="s">
        <v>5</v>
      </c>
      <c r="H636" s="30">
        <v>80101500</v>
      </c>
      <c r="I636" s="30" t="s">
        <v>6268</v>
      </c>
      <c r="J636" s="30" t="s">
        <v>221</v>
      </c>
      <c r="K636" s="30" t="s">
        <v>1423</v>
      </c>
      <c r="L636" s="31" t="s">
        <v>153</v>
      </c>
      <c r="M636" s="31" t="s">
        <v>153</v>
      </c>
      <c r="N636" s="31">
        <v>12</v>
      </c>
      <c r="O636" s="31" t="s">
        <v>223</v>
      </c>
      <c r="P636" s="31" t="s">
        <v>224</v>
      </c>
      <c r="Q636" s="40">
        <v>37639607</v>
      </c>
      <c r="R636" s="40">
        <v>37639607</v>
      </c>
      <c r="S636" s="31" t="s">
        <v>225</v>
      </c>
      <c r="T636" s="31" t="s">
        <v>221</v>
      </c>
      <c r="U636" s="30" t="s">
        <v>1403</v>
      </c>
      <c r="V636" s="30" t="s">
        <v>1404</v>
      </c>
      <c r="W636" s="30" t="s">
        <v>1405</v>
      </c>
      <c r="X636" s="30" t="s">
        <v>1406</v>
      </c>
      <c r="Y636" s="30" t="s">
        <v>230</v>
      </c>
      <c r="Z636" s="30" t="s">
        <v>1407</v>
      </c>
      <c r="AA636" s="41">
        <v>37639607</v>
      </c>
      <c r="AB636" s="41">
        <v>0</v>
      </c>
      <c r="AC636" s="41">
        <v>0</v>
      </c>
      <c r="AD636" s="41">
        <v>3171877</v>
      </c>
      <c r="AE636" s="41">
        <v>0</v>
      </c>
      <c r="AF636" s="41">
        <v>3171877</v>
      </c>
      <c r="AG636" s="41">
        <v>0</v>
      </c>
      <c r="AH636" s="41">
        <v>3171877</v>
      </c>
      <c r="AI636" s="41">
        <v>0</v>
      </c>
      <c r="AJ636" s="41">
        <v>3171877</v>
      </c>
      <c r="AK636" s="41">
        <v>0</v>
      </c>
      <c r="AL636" s="41">
        <v>3171877</v>
      </c>
      <c r="AM636" s="41">
        <v>0</v>
      </c>
      <c r="AN636" s="41">
        <v>1133992</v>
      </c>
      <c r="AO636" s="41">
        <v>0</v>
      </c>
      <c r="AP636" s="41">
        <v>3171877</v>
      </c>
      <c r="AQ636" s="41">
        <v>0</v>
      </c>
      <c r="AR636" s="41">
        <v>3171877</v>
      </c>
      <c r="AS636" s="41">
        <v>0</v>
      </c>
      <c r="AT636" s="41">
        <v>3171877</v>
      </c>
      <c r="AU636" s="41">
        <v>0</v>
      </c>
      <c r="AV636" s="41">
        <v>3171877</v>
      </c>
      <c r="AW636" s="41">
        <v>0</v>
      </c>
      <c r="AX636" s="41">
        <v>7958722</v>
      </c>
      <c r="AY636" s="2">
        <v>0</v>
      </c>
      <c r="AZ636" s="12" t="str">
        <f t="shared" si="67"/>
        <v>OK</v>
      </c>
      <c r="BA636" s="12" t="str">
        <f t="shared" si="68"/>
        <v>OK</v>
      </c>
      <c r="BB636" s="6">
        <f t="shared" si="69"/>
        <v>0</v>
      </c>
      <c r="BC636" s="13">
        <f t="shared" si="70"/>
        <v>37639607</v>
      </c>
      <c r="BD636" s="13">
        <f t="shared" si="71"/>
        <v>37639607</v>
      </c>
      <c r="BE636" s="6">
        <f t="shared" si="72"/>
        <v>0</v>
      </c>
      <c r="BF636" s="6">
        <f t="shared" si="73"/>
        <v>0</v>
      </c>
    </row>
    <row r="637" spans="2:58" ht="114" x14ac:dyDescent="0.25">
      <c r="B637" s="29" t="s">
        <v>1424</v>
      </c>
      <c r="C637" s="29" t="s">
        <v>1401</v>
      </c>
      <c r="D637" s="29" t="s">
        <v>4</v>
      </c>
      <c r="E637" s="30" t="s">
        <v>219</v>
      </c>
      <c r="F637" s="30" t="s">
        <v>220</v>
      </c>
      <c r="G637" s="30" t="s">
        <v>5</v>
      </c>
      <c r="H637" s="30">
        <v>80101500</v>
      </c>
      <c r="I637" s="30" t="s">
        <v>6268</v>
      </c>
      <c r="J637" s="30" t="s">
        <v>221</v>
      </c>
      <c r="K637" s="30" t="s">
        <v>1423</v>
      </c>
      <c r="L637" s="31" t="s">
        <v>153</v>
      </c>
      <c r="M637" s="31" t="s">
        <v>153</v>
      </c>
      <c r="N637" s="31">
        <v>12</v>
      </c>
      <c r="O637" s="31" t="s">
        <v>223</v>
      </c>
      <c r="P637" s="31" t="s">
        <v>224</v>
      </c>
      <c r="Q637" s="40">
        <v>37639607</v>
      </c>
      <c r="R637" s="40">
        <v>37639607</v>
      </c>
      <c r="S637" s="31" t="s">
        <v>225</v>
      </c>
      <c r="T637" s="31" t="s">
        <v>221</v>
      </c>
      <c r="U637" s="30" t="s">
        <v>1403</v>
      </c>
      <c r="V637" s="30" t="s">
        <v>1404</v>
      </c>
      <c r="W637" s="30" t="s">
        <v>1405</v>
      </c>
      <c r="X637" s="30" t="s">
        <v>1406</v>
      </c>
      <c r="Y637" s="30" t="s">
        <v>230</v>
      </c>
      <c r="Z637" s="30" t="s">
        <v>1407</v>
      </c>
      <c r="AA637" s="41">
        <v>37639607</v>
      </c>
      <c r="AB637" s="41">
        <v>0</v>
      </c>
      <c r="AC637" s="41">
        <v>0</v>
      </c>
      <c r="AD637" s="41">
        <v>3171877</v>
      </c>
      <c r="AE637" s="41">
        <v>0</v>
      </c>
      <c r="AF637" s="41">
        <v>3171877</v>
      </c>
      <c r="AG637" s="41">
        <v>0</v>
      </c>
      <c r="AH637" s="41">
        <v>3171877</v>
      </c>
      <c r="AI637" s="41">
        <v>0</v>
      </c>
      <c r="AJ637" s="41">
        <v>3171877</v>
      </c>
      <c r="AK637" s="41">
        <v>0</v>
      </c>
      <c r="AL637" s="41">
        <v>3171877</v>
      </c>
      <c r="AM637" s="41">
        <v>0</v>
      </c>
      <c r="AN637" s="41">
        <v>1133992</v>
      </c>
      <c r="AO637" s="41">
        <v>0</v>
      </c>
      <c r="AP637" s="41">
        <v>3171877</v>
      </c>
      <c r="AQ637" s="41">
        <v>0</v>
      </c>
      <c r="AR637" s="41">
        <v>3171877</v>
      </c>
      <c r="AS637" s="41">
        <v>0</v>
      </c>
      <c r="AT637" s="41">
        <v>3171877</v>
      </c>
      <c r="AU637" s="41">
        <v>0</v>
      </c>
      <c r="AV637" s="41">
        <v>3171877</v>
      </c>
      <c r="AW637" s="41">
        <v>0</v>
      </c>
      <c r="AX637" s="41">
        <v>7958722</v>
      </c>
      <c r="AY637" s="2">
        <v>0</v>
      </c>
      <c r="AZ637" s="12" t="str">
        <f t="shared" si="67"/>
        <v>OK</v>
      </c>
      <c r="BA637" s="12" t="str">
        <f t="shared" si="68"/>
        <v>OK</v>
      </c>
      <c r="BB637" s="6">
        <f t="shared" si="69"/>
        <v>0</v>
      </c>
      <c r="BC637" s="13">
        <f t="shared" si="70"/>
        <v>37639607</v>
      </c>
      <c r="BD637" s="13">
        <f t="shared" si="71"/>
        <v>37639607</v>
      </c>
      <c r="BE637" s="6">
        <f t="shared" si="72"/>
        <v>0</v>
      </c>
      <c r="BF637" s="6">
        <f t="shared" si="73"/>
        <v>0</v>
      </c>
    </row>
    <row r="638" spans="2:58" ht="99.75" x14ac:dyDescent="0.25">
      <c r="B638" s="29" t="s">
        <v>1425</v>
      </c>
      <c r="C638" s="29" t="s">
        <v>1401</v>
      </c>
      <c r="D638" s="29" t="s">
        <v>4</v>
      </c>
      <c r="E638" s="30" t="s">
        <v>219</v>
      </c>
      <c r="F638" s="30" t="s">
        <v>220</v>
      </c>
      <c r="G638" s="30" t="s">
        <v>5</v>
      </c>
      <c r="H638" s="30">
        <v>80101500</v>
      </c>
      <c r="I638" s="30" t="s">
        <v>6268</v>
      </c>
      <c r="J638" s="30" t="s">
        <v>221</v>
      </c>
      <c r="K638" s="30" t="s">
        <v>1426</v>
      </c>
      <c r="L638" s="31" t="s">
        <v>153</v>
      </c>
      <c r="M638" s="31" t="s">
        <v>153</v>
      </c>
      <c r="N638" s="31">
        <v>12</v>
      </c>
      <c r="O638" s="31" t="s">
        <v>223</v>
      </c>
      <c r="P638" s="31" t="s">
        <v>224</v>
      </c>
      <c r="Q638" s="40">
        <v>25506641</v>
      </c>
      <c r="R638" s="40">
        <v>25506641</v>
      </c>
      <c r="S638" s="31" t="s">
        <v>225</v>
      </c>
      <c r="T638" s="31" t="s">
        <v>221</v>
      </c>
      <c r="U638" s="30" t="s">
        <v>1403</v>
      </c>
      <c r="V638" s="30" t="s">
        <v>1404</v>
      </c>
      <c r="W638" s="30" t="s">
        <v>1405</v>
      </c>
      <c r="X638" s="30" t="s">
        <v>1406</v>
      </c>
      <c r="Y638" s="30" t="s">
        <v>230</v>
      </c>
      <c r="Z638" s="30" t="s">
        <v>1407</v>
      </c>
      <c r="AA638" s="41">
        <v>25506641</v>
      </c>
      <c r="AB638" s="41">
        <v>0</v>
      </c>
      <c r="AC638" s="41">
        <v>0</v>
      </c>
      <c r="AD638" s="41">
        <v>2149436</v>
      </c>
      <c r="AE638" s="41">
        <v>0</v>
      </c>
      <c r="AF638" s="41">
        <v>2149436</v>
      </c>
      <c r="AG638" s="41">
        <v>0</v>
      </c>
      <c r="AH638" s="41">
        <v>2149436</v>
      </c>
      <c r="AI638" s="41">
        <v>0</v>
      </c>
      <c r="AJ638" s="41">
        <v>2149436</v>
      </c>
      <c r="AK638" s="41">
        <v>0</v>
      </c>
      <c r="AL638" s="41">
        <v>2149436</v>
      </c>
      <c r="AM638" s="41">
        <v>0</v>
      </c>
      <c r="AN638" s="41">
        <v>2149436</v>
      </c>
      <c r="AO638" s="41">
        <v>0</v>
      </c>
      <c r="AP638" s="41">
        <v>2149436</v>
      </c>
      <c r="AQ638" s="41">
        <v>0</v>
      </c>
      <c r="AR638" s="41">
        <v>2149436</v>
      </c>
      <c r="AS638" s="41">
        <v>0</v>
      </c>
      <c r="AT638" s="41">
        <v>2149436</v>
      </c>
      <c r="AU638" s="41">
        <v>0</v>
      </c>
      <c r="AV638" s="41">
        <v>2149436</v>
      </c>
      <c r="AW638" s="41">
        <v>0</v>
      </c>
      <c r="AX638" s="41">
        <v>4012281</v>
      </c>
      <c r="AY638" s="2">
        <v>0</v>
      </c>
      <c r="AZ638" s="12" t="str">
        <f t="shared" si="67"/>
        <v>OK</v>
      </c>
      <c r="BA638" s="12" t="str">
        <f t="shared" si="68"/>
        <v>OK</v>
      </c>
      <c r="BB638" s="6">
        <f t="shared" si="69"/>
        <v>0</v>
      </c>
      <c r="BC638" s="13">
        <f t="shared" si="70"/>
        <v>25506641</v>
      </c>
      <c r="BD638" s="13">
        <f t="shared" si="71"/>
        <v>25506641</v>
      </c>
      <c r="BE638" s="6">
        <f t="shared" si="72"/>
        <v>0</v>
      </c>
      <c r="BF638" s="6">
        <f t="shared" si="73"/>
        <v>0</v>
      </c>
    </row>
    <row r="639" spans="2:58" ht="99.75" x14ac:dyDescent="0.25">
      <c r="B639" s="29" t="s">
        <v>1427</v>
      </c>
      <c r="C639" s="29" t="s">
        <v>1401</v>
      </c>
      <c r="D639" s="29" t="s">
        <v>4</v>
      </c>
      <c r="E639" s="30" t="s">
        <v>219</v>
      </c>
      <c r="F639" s="30" t="s">
        <v>220</v>
      </c>
      <c r="G639" s="30" t="s">
        <v>5</v>
      </c>
      <c r="H639" s="30">
        <v>80101500</v>
      </c>
      <c r="I639" s="30" t="s">
        <v>6268</v>
      </c>
      <c r="J639" s="30" t="s">
        <v>221</v>
      </c>
      <c r="K639" s="30" t="s">
        <v>1426</v>
      </c>
      <c r="L639" s="31" t="s">
        <v>153</v>
      </c>
      <c r="M639" s="31" t="s">
        <v>153</v>
      </c>
      <c r="N639" s="31">
        <v>12</v>
      </c>
      <c r="O639" s="31" t="s">
        <v>223</v>
      </c>
      <c r="P639" s="31" t="s">
        <v>224</v>
      </c>
      <c r="Q639" s="40">
        <v>25506641</v>
      </c>
      <c r="R639" s="40">
        <v>25506641</v>
      </c>
      <c r="S639" s="31" t="s">
        <v>225</v>
      </c>
      <c r="T639" s="31" t="s">
        <v>221</v>
      </c>
      <c r="U639" s="30" t="s">
        <v>1403</v>
      </c>
      <c r="V639" s="30" t="s">
        <v>1404</v>
      </c>
      <c r="W639" s="30" t="s">
        <v>1405</v>
      </c>
      <c r="X639" s="30" t="s">
        <v>1406</v>
      </c>
      <c r="Y639" s="30" t="s">
        <v>230</v>
      </c>
      <c r="Z639" s="30" t="s">
        <v>1407</v>
      </c>
      <c r="AA639" s="41">
        <v>25506641</v>
      </c>
      <c r="AB639" s="41">
        <v>0</v>
      </c>
      <c r="AC639" s="41">
        <v>0</v>
      </c>
      <c r="AD639" s="41">
        <v>2149436</v>
      </c>
      <c r="AE639" s="41">
        <v>0</v>
      </c>
      <c r="AF639" s="41">
        <v>2149436</v>
      </c>
      <c r="AG639" s="41">
        <v>0</v>
      </c>
      <c r="AH639" s="41">
        <v>2149436</v>
      </c>
      <c r="AI639" s="41">
        <v>0</v>
      </c>
      <c r="AJ639" s="41">
        <v>2149436</v>
      </c>
      <c r="AK639" s="41">
        <v>0</v>
      </c>
      <c r="AL639" s="41">
        <v>2149436</v>
      </c>
      <c r="AM639" s="41">
        <v>0</v>
      </c>
      <c r="AN639" s="41">
        <v>2149436</v>
      </c>
      <c r="AO639" s="41">
        <v>0</v>
      </c>
      <c r="AP639" s="41">
        <v>2149436</v>
      </c>
      <c r="AQ639" s="41">
        <v>0</v>
      </c>
      <c r="AR639" s="41">
        <v>2149436</v>
      </c>
      <c r="AS639" s="41">
        <v>0</v>
      </c>
      <c r="AT639" s="41">
        <v>2149436</v>
      </c>
      <c r="AU639" s="41">
        <v>0</v>
      </c>
      <c r="AV639" s="41">
        <v>2149436</v>
      </c>
      <c r="AW639" s="41">
        <v>0</v>
      </c>
      <c r="AX639" s="41">
        <v>4012281</v>
      </c>
      <c r="AY639" s="2">
        <v>0</v>
      </c>
      <c r="AZ639" s="12" t="str">
        <f t="shared" si="67"/>
        <v>OK</v>
      </c>
      <c r="BA639" s="12" t="str">
        <f t="shared" si="68"/>
        <v>OK</v>
      </c>
      <c r="BB639" s="6">
        <f t="shared" si="69"/>
        <v>0</v>
      </c>
      <c r="BC639" s="13">
        <f t="shared" si="70"/>
        <v>25506641</v>
      </c>
      <c r="BD639" s="13">
        <f t="shared" si="71"/>
        <v>25506641</v>
      </c>
      <c r="BE639" s="6">
        <f t="shared" si="72"/>
        <v>0</v>
      </c>
      <c r="BF639" s="6">
        <f t="shared" si="73"/>
        <v>0</v>
      </c>
    </row>
    <row r="640" spans="2:58" ht="99.75" x14ac:dyDescent="0.25">
      <c r="B640" s="29" t="s">
        <v>1428</v>
      </c>
      <c r="C640" s="29" t="s">
        <v>1401</v>
      </c>
      <c r="D640" s="29" t="s">
        <v>4</v>
      </c>
      <c r="E640" s="30" t="s">
        <v>219</v>
      </c>
      <c r="F640" s="30" t="s">
        <v>220</v>
      </c>
      <c r="G640" s="30" t="s">
        <v>5</v>
      </c>
      <c r="H640" s="30">
        <v>80101500</v>
      </c>
      <c r="I640" s="30" t="s">
        <v>6268</v>
      </c>
      <c r="J640" s="30" t="s">
        <v>221</v>
      </c>
      <c r="K640" s="30" t="s">
        <v>1429</v>
      </c>
      <c r="L640" s="31" t="s">
        <v>154</v>
      </c>
      <c r="M640" s="31" t="s">
        <v>154</v>
      </c>
      <c r="N640" s="31">
        <v>5</v>
      </c>
      <c r="O640" s="31" t="s">
        <v>223</v>
      </c>
      <c r="P640" s="31" t="s">
        <v>224</v>
      </c>
      <c r="Q640" s="40">
        <v>9744110</v>
      </c>
      <c r="R640" s="40">
        <v>9744110</v>
      </c>
      <c r="S640" s="31" t="s">
        <v>225</v>
      </c>
      <c r="T640" s="31" t="s">
        <v>221</v>
      </c>
      <c r="U640" s="30" t="s">
        <v>1403</v>
      </c>
      <c r="V640" s="30" t="s">
        <v>1404</v>
      </c>
      <c r="W640" s="30" t="s">
        <v>1405</v>
      </c>
      <c r="X640" s="30" t="s">
        <v>1406</v>
      </c>
      <c r="Y640" s="30" t="s">
        <v>230</v>
      </c>
      <c r="Z640" s="30" t="s">
        <v>1407</v>
      </c>
      <c r="AA640" s="41">
        <v>0</v>
      </c>
      <c r="AB640" s="41">
        <v>0</v>
      </c>
      <c r="AC640" s="41">
        <v>9744110</v>
      </c>
      <c r="AD640" s="41">
        <v>0</v>
      </c>
      <c r="AE640" s="41">
        <v>0</v>
      </c>
      <c r="AF640" s="41">
        <v>2149436</v>
      </c>
      <c r="AG640" s="41">
        <v>0</v>
      </c>
      <c r="AH640" s="41">
        <v>2149436</v>
      </c>
      <c r="AI640" s="41">
        <v>0</v>
      </c>
      <c r="AJ640" s="41">
        <v>2149436</v>
      </c>
      <c r="AK640" s="41">
        <v>0</v>
      </c>
      <c r="AL640" s="41">
        <v>2149436</v>
      </c>
      <c r="AM640" s="41">
        <v>0</v>
      </c>
      <c r="AN640" s="41">
        <v>1146366</v>
      </c>
      <c r="AO640" s="41">
        <v>0</v>
      </c>
      <c r="AP640" s="41">
        <v>0</v>
      </c>
      <c r="AQ640" s="41">
        <v>0</v>
      </c>
      <c r="AR640" s="41">
        <v>0</v>
      </c>
      <c r="AS640" s="41">
        <v>0</v>
      </c>
      <c r="AT640" s="41">
        <v>0</v>
      </c>
      <c r="AU640" s="41">
        <v>0</v>
      </c>
      <c r="AV640" s="41">
        <v>0</v>
      </c>
      <c r="AW640" s="41">
        <v>0</v>
      </c>
      <c r="AX640" s="41">
        <v>0</v>
      </c>
      <c r="AY640" s="2">
        <v>0</v>
      </c>
      <c r="AZ640" s="12" t="str">
        <f t="shared" si="67"/>
        <v>OK</v>
      </c>
      <c r="BA640" s="12" t="str">
        <f t="shared" si="68"/>
        <v>OK</v>
      </c>
      <c r="BB640" s="6">
        <f t="shared" si="69"/>
        <v>0</v>
      </c>
      <c r="BC640" s="13">
        <f t="shared" si="70"/>
        <v>9744110</v>
      </c>
      <c r="BD640" s="13">
        <f t="shared" si="71"/>
        <v>9744110</v>
      </c>
      <c r="BE640" s="6">
        <f t="shared" si="72"/>
        <v>0</v>
      </c>
      <c r="BF640" s="6">
        <f t="shared" si="73"/>
        <v>0</v>
      </c>
    </row>
    <row r="641" spans="2:58" ht="99.75" x14ac:dyDescent="0.25">
      <c r="B641" s="29" t="s">
        <v>1430</v>
      </c>
      <c r="C641" s="29" t="s">
        <v>1401</v>
      </c>
      <c r="D641" s="29" t="s">
        <v>4</v>
      </c>
      <c r="E641" s="30" t="s">
        <v>219</v>
      </c>
      <c r="F641" s="30" t="s">
        <v>220</v>
      </c>
      <c r="G641" s="30" t="s">
        <v>5</v>
      </c>
      <c r="H641" s="30">
        <v>80101500</v>
      </c>
      <c r="I641" s="30" t="s">
        <v>6268</v>
      </c>
      <c r="J641" s="30" t="s">
        <v>221</v>
      </c>
      <c r="K641" s="30" t="s">
        <v>1429</v>
      </c>
      <c r="L641" s="31" t="s">
        <v>154</v>
      </c>
      <c r="M641" s="31" t="s">
        <v>154</v>
      </c>
      <c r="N641" s="31">
        <v>5</v>
      </c>
      <c r="O641" s="31" t="s">
        <v>223</v>
      </c>
      <c r="P641" s="31" t="s">
        <v>224</v>
      </c>
      <c r="Q641" s="40">
        <v>9744110</v>
      </c>
      <c r="R641" s="40">
        <v>9744110</v>
      </c>
      <c r="S641" s="31" t="s">
        <v>225</v>
      </c>
      <c r="T641" s="31" t="s">
        <v>221</v>
      </c>
      <c r="U641" s="30" t="s">
        <v>1403</v>
      </c>
      <c r="V641" s="30" t="s">
        <v>1404</v>
      </c>
      <c r="W641" s="30" t="s">
        <v>1405</v>
      </c>
      <c r="X641" s="30" t="s">
        <v>1406</v>
      </c>
      <c r="Y641" s="30" t="s">
        <v>230</v>
      </c>
      <c r="Z641" s="30" t="s">
        <v>1407</v>
      </c>
      <c r="AA641" s="41">
        <v>0</v>
      </c>
      <c r="AB641" s="41">
        <v>0</v>
      </c>
      <c r="AC641" s="41">
        <v>9744110</v>
      </c>
      <c r="AD641" s="41">
        <v>0</v>
      </c>
      <c r="AE641" s="41">
        <v>0</v>
      </c>
      <c r="AF641" s="41">
        <v>2149436</v>
      </c>
      <c r="AG641" s="41">
        <v>0</v>
      </c>
      <c r="AH641" s="41">
        <v>2149436</v>
      </c>
      <c r="AI641" s="41">
        <v>0</v>
      </c>
      <c r="AJ641" s="41">
        <v>2149436</v>
      </c>
      <c r="AK641" s="41">
        <v>0</v>
      </c>
      <c r="AL641" s="41">
        <v>2149436</v>
      </c>
      <c r="AM641" s="41">
        <v>0</v>
      </c>
      <c r="AN641" s="41">
        <v>1146366</v>
      </c>
      <c r="AO641" s="41">
        <v>0</v>
      </c>
      <c r="AP641" s="41">
        <v>0</v>
      </c>
      <c r="AQ641" s="41">
        <v>0</v>
      </c>
      <c r="AR641" s="41">
        <v>0</v>
      </c>
      <c r="AS641" s="41">
        <v>0</v>
      </c>
      <c r="AT641" s="41">
        <v>0</v>
      </c>
      <c r="AU641" s="41">
        <v>0</v>
      </c>
      <c r="AV641" s="41">
        <v>0</v>
      </c>
      <c r="AW641" s="41">
        <v>0</v>
      </c>
      <c r="AX641" s="41">
        <v>0</v>
      </c>
      <c r="AY641" s="2">
        <v>0</v>
      </c>
      <c r="AZ641" s="12" t="str">
        <f t="shared" si="67"/>
        <v>OK</v>
      </c>
      <c r="BA641" s="12" t="str">
        <f t="shared" si="68"/>
        <v>OK</v>
      </c>
      <c r="BB641" s="6">
        <f t="shared" si="69"/>
        <v>0</v>
      </c>
      <c r="BC641" s="13">
        <f t="shared" si="70"/>
        <v>9744110</v>
      </c>
      <c r="BD641" s="13">
        <f t="shared" si="71"/>
        <v>9744110</v>
      </c>
      <c r="BE641" s="6">
        <f t="shared" si="72"/>
        <v>0</v>
      </c>
      <c r="BF641" s="6">
        <f t="shared" si="73"/>
        <v>0</v>
      </c>
    </row>
    <row r="642" spans="2:58" ht="99.75" x14ac:dyDescent="0.25">
      <c r="B642" s="29" t="s">
        <v>1431</v>
      </c>
      <c r="C642" s="29" t="s">
        <v>1401</v>
      </c>
      <c r="D642" s="29" t="s">
        <v>4</v>
      </c>
      <c r="E642" s="30" t="s">
        <v>219</v>
      </c>
      <c r="F642" s="30" t="s">
        <v>220</v>
      </c>
      <c r="G642" s="30" t="s">
        <v>5</v>
      </c>
      <c r="H642" s="30">
        <v>80101500</v>
      </c>
      <c r="I642" s="30" t="s">
        <v>6268</v>
      </c>
      <c r="J642" s="30" t="s">
        <v>221</v>
      </c>
      <c r="K642" s="30" t="s">
        <v>1429</v>
      </c>
      <c r="L642" s="31" t="s">
        <v>154</v>
      </c>
      <c r="M642" s="31" t="s">
        <v>154</v>
      </c>
      <c r="N642" s="31">
        <v>5</v>
      </c>
      <c r="O642" s="31" t="s">
        <v>223</v>
      </c>
      <c r="P642" s="31" t="s">
        <v>224</v>
      </c>
      <c r="Q642" s="40">
        <v>9744110</v>
      </c>
      <c r="R642" s="40">
        <v>9744110</v>
      </c>
      <c r="S642" s="31" t="s">
        <v>225</v>
      </c>
      <c r="T642" s="31" t="s">
        <v>221</v>
      </c>
      <c r="U642" s="30" t="s">
        <v>1403</v>
      </c>
      <c r="V642" s="30" t="s">
        <v>1404</v>
      </c>
      <c r="W642" s="30" t="s">
        <v>1405</v>
      </c>
      <c r="X642" s="30" t="s">
        <v>1406</v>
      </c>
      <c r="Y642" s="30" t="s">
        <v>230</v>
      </c>
      <c r="Z642" s="30" t="s">
        <v>1407</v>
      </c>
      <c r="AA642" s="41">
        <v>0</v>
      </c>
      <c r="AB642" s="41">
        <v>0</v>
      </c>
      <c r="AC642" s="41">
        <v>9744110</v>
      </c>
      <c r="AD642" s="41">
        <v>0</v>
      </c>
      <c r="AE642" s="41">
        <v>0</v>
      </c>
      <c r="AF642" s="41">
        <v>2149436</v>
      </c>
      <c r="AG642" s="41">
        <v>0</v>
      </c>
      <c r="AH642" s="41">
        <v>2149436</v>
      </c>
      <c r="AI642" s="41">
        <v>0</v>
      </c>
      <c r="AJ642" s="41">
        <v>2149436</v>
      </c>
      <c r="AK642" s="41">
        <v>0</v>
      </c>
      <c r="AL642" s="41">
        <v>2149436</v>
      </c>
      <c r="AM642" s="41">
        <v>0</v>
      </c>
      <c r="AN642" s="41">
        <v>1146366</v>
      </c>
      <c r="AO642" s="41">
        <v>0</v>
      </c>
      <c r="AP642" s="41">
        <v>0</v>
      </c>
      <c r="AQ642" s="41">
        <v>0</v>
      </c>
      <c r="AR642" s="41">
        <v>0</v>
      </c>
      <c r="AS642" s="41">
        <v>0</v>
      </c>
      <c r="AT642" s="41">
        <v>0</v>
      </c>
      <c r="AU642" s="41">
        <v>0</v>
      </c>
      <c r="AV642" s="41">
        <v>0</v>
      </c>
      <c r="AW642" s="41">
        <v>0</v>
      </c>
      <c r="AX642" s="41">
        <v>0</v>
      </c>
      <c r="AY642" s="2">
        <v>0</v>
      </c>
      <c r="AZ642" s="12" t="str">
        <f t="shared" si="67"/>
        <v>OK</v>
      </c>
      <c r="BA642" s="12" t="str">
        <f t="shared" si="68"/>
        <v>OK</v>
      </c>
      <c r="BB642" s="6">
        <f t="shared" si="69"/>
        <v>0</v>
      </c>
      <c r="BC642" s="13">
        <f t="shared" si="70"/>
        <v>9744110</v>
      </c>
      <c r="BD642" s="13">
        <f t="shared" si="71"/>
        <v>9744110</v>
      </c>
      <c r="BE642" s="6">
        <f t="shared" si="72"/>
        <v>0</v>
      </c>
      <c r="BF642" s="6">
        <f t="shared" si="73"/>
        <v>0</v>
      </c>
    </row>
    <row r="643" spans="2:58" ht="99.75" x14ac:dyDescent="0.25">
      <c r="B643" s="29" t="s">
        <v>1432</v>
      </c>
      <c r="C643" s="29" t="s">
        <v>1401</v>
      </c>
      <c r="D643" s="29" t="s">
        <v>4</v>
      </c>
      <c r="E643" s="30" t="s">
        <v>219</v>
      </c>
      <c r="F643" s="30" t="s">
        <v>220</v>
      </c>
      <c r="G643" s="30" t="s">
        <v>5</v>
      </c>
      <c r="H643" s="30">
        <v>80101500</v>
      </c>
      <c r="I643" s="30" t="s">
        <v>6268</v>
      </c>
      <c r="J643" s="30" t="s">
        <v>221</v>
      </c>
      <c r="K643" s="30" t="s">
        <v>1429</v>
      </c>
      <c r="L643" s="31" t="s">
        <v>154</v>
      </c>
      <c r="M643" s="31" t="s">
        <v>154</v>
      </c>
      <c r="N643" s="31">
        <v>5</v>
      </c>
      <c r="O643" s="31" t="s">
        <v>223</v>
      </c>
      <c r="P643" s="31" t="s">
        <v>224</v>
      </c>
      <c r="Q643" s="40">
        <v>9744110</v>
      </c>
      <c r="R643" s="40">
        <v>9744110</v>
      </c>
      <c r="S643" s="31" t="s">
        <v>225</v>
      </c>
      <c r="T643" s="31" t="s">
        <v>221</v>
      </c>
      <c r="U643" s="30" t="s">
        <v>1403</v>
      </c>
      <c r="V643" s="30" t="s">
        <v>1404</v>
      </c>
      <c r="W643" s="30" t="s">
        <v>1405</v>
      </c>
      <c r="X643" s="30" t="s">
        <v>1406</v>
      </c>
      <c r="Y643" s="30" t="s">
        <v>230</v>
      </c>
      <c r="Z643" s="30" t="s">
        <v>1407</v>
      </c>
      <c r="AA643" s="41">
        <v>0</v>
      </c>
      <c r="AB643" s="41">
        <v>0</v>
      </c>
      <c r="AC643" s="41">
        <v>9744110</v>
      </c>
      <c r="AD643" s="41">
        <v>0</v>
      </c>
      <c r="AE643" s="41">
        <v>0</v>
      </c>
      <c r="AF643" s="41">
        <v>2149436</v>
      </c>
      <c r="AG643" s="41">
        <v>0</v>
      </c>
      <c r="AH643" s="41">
        <v>2149436</v>
      </c>
      <c r="AI643" s="41">
        <v>0</v>
      </c>
      <c r="AJ643" s="41">
        <v>2149436</v>
      </c>
      <c r="AK643" s="41">
        <v>0</v>
      </c>
      <c r="AL643" s="41">
        <v>2149436</v>
      </c>
      <c r="AM643" s="41">
        <v>0</v>
      </c>
      <c r="AN643" s="41">
        <v>1146366</v>
      </c>
      <c r="AO643" s="41">
        <v>0</v>
      </c>
      <c r="AP643" s="41">
        <v>0</v>
      </c>
      <c r="AQ643" s="41">
        <v>0</v>
      </c>
      <c r="AR643" s="41">
        <v>0</v>
      </c>
      <c r="AS643" s="41">
        <v>0</v>
      </c>
      <c r="AT643" s="41">
        <v>0</v>
      </c>
      <c r="AU643" s="41">
        <v>0</v>
      </c>
      <c r="AV643" s="41">
        <v>0</v>
      </c>
      <c r="AW643" s="41">
        <v>0</v>
      </c>
      <c r="AX643" s="41">
        <v>0</v>
      </c>
      <c r="AY643" s="2">
        <v>0</v>
      </c>
      <c r="AZ643" s="12" t="str">
        <f t="shared" si="67"/>
        <v>OK</v>
      </c>
      <c r="BA643" s="12" t="str">
        <f t="shared" si="68"/>
        <v>OK</v>
      </c>
      <c r="BB643" s="6">
        <f t="shared" si="69"/>
        <v>0</v>
      </c>
      <c r="BC643" s="13">
        <f t="shared" si="70"/>
        <v>9744110</v>
      </c>
      <c r="BD643" s="13">
        <f t="shared" si="71"/>
        <v>9744110</v>
      </c>
      <c r="BE643" s="6">
        <f t="shared" si="72"/>
        <v>0</v>
      </c>
      <c r="BF643" s="6">
        <f t="shared" si="73"/>
        <v>0</v>
      </c>
    </row>
    <row r="644" spans="2:58" ht="99.75" x14ac:dyDescent="0.25">
      <c r="B644" s="29" t="s">
        <v>1433</v>
      </c>
      <c r="C644" s="29" t="s">
        <v>1401</v>
      </c>
      <c r="D644" s="29" t="s">
        <v>4</v>
      </c>
      <c r="E644" s="30" t="s">
        <v>219</v>
      </c>
      <c r="F644" s="30" t="s">
        <v>220</v>
      </c>
      <c r="G644" s="30" t="s">
        <v>5</v>
      </c>
      <c r="H644" s="30">
        <v>80101500</v>
      </c>
      <c r="I644" s="30" t="s">
        <v>6268</v>
      </c>
      <c r="J644" s="30" t="s">
        <v>221</v>
      </c>
      <c r="K644" s="30" t="s">
        <v>1429</v>
      </c>
      <c r="L644" s="31" t="s">
        <v>154</v>
      </c>
      <c r="M644" s="31" t="s">
        <v>154</v>
      </c>
      <c r="N644" s="31">
        <v>5</v>
      </c>
      <c r="O644" s="31" t="s">
        <v>223</v>
      </c>
      <c r="P644" s="31" t="s">
        <v>224</v>
      </c>
      <c r="Q644" s="40">
        <v>9744110</v>
      </c>
      <c r="R644" s="40">
        <v>9744110</v>
      </c>
      <c r="S644" s="31" t="s">
        <v>225</v>
      </c>
      <c r="T644" s="31" t="s">
        <v>221</v>
      </c>
      <c r="U644" s="30" t="s">
        <v>1403</v>
      </c>
      <c r="V644" s="30" t="s">
        <v>1404</v>
      </c>
      <c r="W644" s="30" t="s">
        <v>1405</v>
      </c>
      <c r="X644" s="30" t="s">
        <v>1406</v>
      </c>
      <c r="Y644" s="30" t="s">
        <v>230</v>
      </c>
      <c r="Z644" s="30" t="s">
        <v>1407</v>
      </c>
      <c r="AA644" s="41">
        <v>0</v>
      </c>
      <c r="AB644" s="41">
        <v>0</v>
      </c>
      <c r="AC644" s="41">
        <v>9744110</v>
      </c>
      <c r="AD644" s="41">
        <v>0</v>
      </c>
      <c r="AE644" s="41">
        <v>0</v>
      </c>
      <c r="AF644" s="41">
        <v>2149436</v>
      </c>
      <c r="AG644" s="41">
        <v>0</v>
      </c>
      <c r="AH644" s="41">
        <v>2149436</v>
      </c>
      <c r="AI644" s="41">
        <v>0</v>
      </c>
      <c r="AJ644" s="41">
        <v>2149436</v>
      </c>
      <c r="AK644" s="41">
        <v>0</v>
      </c>
      <c r="AL644" s="41">
        <v>2149436</v>
      </c>
      <c r="AM644" s="41">
        <v>0</v>
      </c>
      <c r="AN644" s="41">
        <v>1146366</v>
      </c>
      <c r="AO644" s="41">
        <v>0</v>
      </c>
      <c r="AP644" s="41">
        <v>0</v>
      </c>
      <c r="AQ644" s="41">
        <v>0</v>
      </c>
      <c r="AR644" s="41">
        <v>0</v>
      </c>
      <c r="AS644" s="41">
        <v>0</v>
      </c>
      <c r="AT644" s="41">
        <v>0</v>
      </c>
      <c r="AU644" s="41">
        <v>0</v>
      </c>
      <c r="AV644" s="41">
        <v>0</v>
      </c>
      <c r="AW644" s="41">
        <v>0</v>
      </c>
      <c r="AX644" s="41">
        <v>0</v>
      </c>
      <c r="AY644" s="2">
        <v>0</v>
      </c>
      <c r="AZ644" s="12" t="str">
        <f t="shared" si="67"/>
        <v>OK</v>
      </c>
      <c r="BA644" s="12" t="str">
        <f t="shared" si="68"/>
        <v>OK</v>
      </c>
      <c r="BB644" s="6">
        <f t="shared" si="69"/>
        <v>0</v>
      </c>
      <c r="BC644" s="13">
        <f t="shared" si="70"/>
        <v>9744110</v>
      </c>
      <c r="BD644" s="13">
        <f t="shared" si="71"/>
        <v>9744110</v>
      </c>
      <c r="BE644" s="6">
        <f t="shared" si="72"/>
        <v>0</v>
      </c>
      <c r="BF644" s="6">
        <f t="shared" si="73"/>
        <v>0</v>
      </c>
    </row>
    <row r="645" spans="2:58" ht="99.75" x14ac:dyDescent="0.25">
      <c r="B645" s="29" t="s">
        <v>1434</v>
      </c>
      <c r="C645" s="29" t="s">
        <v>1401</v>
      </c>
      <c r="D645" s="29" t="s">
        <v>4</v>
      </c>
      <c r="E645" s="30" t="s">
        <v>219</v>
      </c>
      <c r="F645" s="30" t="s">
        <v>220</v>
      </c>
      <c r="G645" s="30" t="s">
        <v>5</v>
      </c>
      <c r="H645" s="30">
        <v>80101500</v>
      </c>
      <c r="I645" s="30" t="s">
        <v>6268</v>
      </c>
      <c r="J645" s="30" t="s">
        <v>221</v>
      </c>
      <c r="K645" s="30" t="s">
        <v>1429</v>
      </c>
      <c r="L645" s="31" t="s">
        <v>154</v>
      </c>
      <c r="M645" s="31" t="s">
        <v>154</v>
      </c>
      <c r="N645" s="31">
        <v>5</v>
      </c>
      <c r="O645" s="31" t="s">
        <v>223</v>
      </c>
      <c r="P645" s="31" t="s">
        <v>224</v>
      </c>
      <c r="Q645" s="40">
        <v>9744110</v>
      </c>
      <c r="R645" s="40">
        <v>9744110</v>
      </c>
      <c r="S645" s="31" t="s">
        <v>225</v>
      </c>
      <c r="T645" s="31" t="s">
        <v>221</v>
      </c>
      <c r="U645" s="30" t="s">
        <v>1403</v>
      </c>
      <c r="V645" s="30" t="s">
        <v>1404</v>
      </c>
      <c r="W645" s="30" t="s">
        <v>1405</v>
      </c>
      <c r="X645" s="30" t="s">
        <v>1406</v>
      </c>
      <c r="Y645" s="30" t="s">
        <v>230</v>
      </c>
      <c r="Z645" s="30" t="s">
        <v>1407</v>
      </c>
      <c r="AA645" s="41">
        <v>0</v>
      </c>
      <c r="AB645" s="41">
        <v>0</v>
      </c>
      <c r="AC645" s="41">
        <v>9744110</v>
      </c>
      <c r="AD645" s="41">
        <v>0</v>
      </c>
      <c r="AE645" s="41">
        <v>0</v>
      </c>
      <c r="AF645" s="41">
        <v>2149436</v>
      </c>
      <c r="AG645" s="41">
        <v>0</v>
      </c>
      <c r="AH645" s="41">
        <v>2149436</v>
      </c>
      <c r="AI645" s="41">
        <v>0</v>
      </c>
      <c r="AJ645" s="41">
        <v>2149436</v>
      </c>
      <c r="AK645" s="41">
        <v>0</v>
      </c>
      <c r="AL645" s="41">
        <v>2149436</v>
      </c>
      <c r="AM645" s="41">
        <v>0</v>
      </c>
      <c r="AN645" s="41">
        <v>1146366</v>
      </c>
      <c r="AO645" s="41">
        <v>0</v>
      </c>
      <c r="AP645" s="41">
        <v>0</v>
      </c>
      <c r="AQ645" s="41">
        <v>0</v>
      </c>
      <c r="AR645" s="41">
        <v>0</v>
      </c>
      <c r="AS645" s="41">
        <v>0</v>
      </c>
      <c r="AT645" s="41">
        <v>0</v>
      </c>
      <c r="AU645" s="41">
        <v>0</v>
      </c>
      <c r="AV645" s="41">
        <v>0</v>
      </c>
      <c r="AW645" s="41">
        <v>0</v>
      </c>
      <c r="AX645" s="41">
        <v>0</v>
      </c>
      <c r="AY645" s="2">
        <v>0</v>
      </c>
      <c r="AZ645" s="12" t="str">
        <f t="shared" si="67"/>
        <v>OK</v>
      </c>
      <c r="BA645" s="12" t="str">
        <f t="shared" si="68"/>
        <v>OK</v>
      </c>
      <c r="BB645" s="6">
        <f t="shared" si="69"/>
        <v>0</v>
      </c>
      <c r="BC645" s="13">
        <f t="shared" si="70"/>
        <v>9744110</v>
      </c>
      <c r="BD645" s="13">
        <f t="shared" si="71"/>
        <v>9744110</v>
      </c>
      <c r="BE645" s="6">
        <f t="shared" si="72"/>
        <v>0</v>
      </c>
      <c r="BF645" s="6">
        <f t="shared" si="73"/>
        <v>0</v>
      </c>
    </row>
    <row r="646" spans="2:58" ht="99.75" x14ac:dyDescent="0.25">
      <c r="B646" s="29" t="s">
        <v>1435</v>
      </c>
      <c r="C646" s="29" t="s">
        <v>1401</v>
      </c>
      <c r="D646" s="29" t="s">
        <v>4</v>
      </c>
      <c r="E646" s="30" t="s">
        <v>219</v>
      </c>
      <c r="F646" s="30" t="s">
        <v>220</v>
      </c>
      <c r="G646" s="30" t="s">
        <v>5</v>
      </c>
      <c r="H646" s="30">
        <v>80101500</v>
      </c>
      <c r="I646" s="30" t="s">
        <v>6268</v>
      </c>
      <c r="J646" s="30" t="s">
        <v>221</v>
      </c>
      <c r="K646" s="30" t="s">
        <v>1429</v>
      </c>
      <c r="L646" s="31" t="s">
        <v>154</v>
      </c>
      <c r="M646" s="31" t="s">
        <v>154</v>
      </c>
      <c r="N646" s="31">
        <v>5</v>
      </c>
      <c r="O646" s="31" t="s">
        <v>223</v>
      </c>
      <c r="P646" s="31" t="s">
        <v>224</v>
      </c>
      <c r="Q646" s="40">
        <v>9744110</v>
      </c>
      <c r="R646" s="40">
        <v>9744110</v>
      </c>
      <c r="S646" s="31" t="s">
        <v>225</v>
      </c>
      <c r="T646" s="31" t="s">
        <v>221</v>
      </c>
      <c r="U646" s="30" t="s">
        <v>1403</v>
      </c>
      <c r="V646" s="30" t="s">
        <v>1404</v>
      </c>
      <c r="W646" s="30" t="s">
        <v>1405</v>
      </c>
      <c r="X646" s="30" t="s">
        <v>1406</v>
      </c>
      <c r="Y646" s="30" t="s">
        <v>230</v>
      </c>
      <c r="Z646" s="30" t="s">
        <v>1407</v>
      </c>
      <c r="AA646" s="41">
        <v>0</v>
      </c>
      <c r="AB646" s="41">
        <v>0</v>
      </c>
      <c r="AC646" s="41">
        <v>9744110</v>
      </c>
      <c r="AD646" s="41">
        <v>0</v>
      </c>
      <c r="AE646" s="41">
        <v>0</v>
      </c>
      <c r="AF646" s="41">
        <v>2149436</v>
      </c>
      <c r="AG646" s="41">
        <v>0</v>
      </c>
      <c r="AH646" s="41">
        <v>2149436</v>
      </c>
      <c r="AI646" s="41">
        <v>0</v>
      </c>
      <c r="AJ646" s="41">
        <v>2149436</v>
      </c>
      <c r="AK646" s="41">
        <v>0</v>
      </c>
      <c r="AL646" s="41">
        <v>2149436</v>
      </c>
      <c r="AM646" s="41">
        <v>0</v>
      </c>
      <c r="AN646" s="41">
        <v>1146366</v>
      </c>
      <c r="AO646" s="41">
        <v>0</v>
      </c>
      <c r="AP646" s="41">
        <v>0</v>
      </c>
      <c r="AQ646" s="41">
        <v>0</v>
      </c>
      <c r="AR646" s="41">
        <v>0</v>
      </c>
      <c r="AS646" s="41">
        <v>0</v>
      </c>
      <c r="AT646" s="41">
        <v>0</v>
      </c>
      <c r="AU646" s="41">
        <v>0</v>
      </c>
      <c r="AV646" s="41">
        <v>0</v>
      </c>
      <c r="AW646" s="41">
        <v>0</v>
      </c>
      <c r="AX646" s="41">
        <v>0</v>
      </c>
      <c r="AY646" s="2">
        <v>0</v>
      </c>
      <c r="AZ646" s="12" t="str">
        <f t="shared" ref="AZ646:AZ709" si="74">IF(OR($R646&lt;&gt;"",SUM(AA646:AX646)&lt;&gt;0),IF(R646=BC646,"OK",IF(R646&gt;BC646,"Valor estimado supera a Compromisos en "&amp;DOLLAR(R646-BC646),"Compromisos superan al Valor estimado en "&amp;DOLLAR(BC646-R646))),"")</f>
        <v>OK</v>
      </c>
      <c r="BA646" s="12" t="str">
        <f t="shared" ref="BA646:BA709" si="75">IF(OR($R646&lt;&gt;"",SUM(AA646:AX646)&lt;&gt;0),IF(R646=BD646,"OK",IF(R646&gt;BD646,"Valor estimado supera a Obligaciones en "&amp;DOLLAR(R646-BD646),"Obligaciones superan al Valor estimado en "&amp;DOLLAR(BD646-R646))),"")</f>
        <v>OK</v>
      </c>
      <c r="BB646" s="6">
        <f t="shared" ref="BB646:BB709" si="76">+IF(B646&lt;&gt;"",COUNTBLANK(E646:AX646),0)</f>
        <v>0</v>
      </c>
      <c r="BC646" s="13">
        <f t="shared" ref="BC646:BC709" si="77">+SUM(AA646,AC646,AE646,AG646,AI646,AK646,AM646,AO646,AQ646,AS646,AU646,AW646)</f>
        <v>9744110</v>
      </c>
      <c r="BD646" s="13">
        <f t="shared" ref="BD646:BD709" si="78">+SUM(AB646,AD646,AF646,AH646,AJ646,AL646,AN646,AP646,AR646,AT646,AV646,AX646)</f>
        <v>9744110</v>
      </c>
      <c r="BE646" s="6">
        <f t="shared" ref="BE646:BE709" si="79">+IF(OR(AZ646="ok",AZ646=""),0,1)</f>
        <v>0</v>
      </c>
      <c r="BF646" s="6">
        <f t="shared" ref="BF646:BF709" si="80">+IF(OR(BA646="ok",BA646=""),0,1)</f>
        <v>0</v>
      </c>
    </row>
    <row r="647" spans="2:58" ht="99.75" x14ac:dyDescent="0.25">
      <c r="B647" s="29" t="s">
        <v>1436</v>
      </c>
      <c r="C647" s="29" t="s">
        <v>1401</v>
      </c>
      <c r="D647" s="29" t="s">
        <v>4</v>
      </c>
      <c r="E647" s="30" t="s">
        <v>219</v>
      </c>
      <c r="F647" s="30" t="s">
        <v>220</v>
      </c>
      <c r="G647" s="30" t="s">
        <v>5</v>
      </c>
      <c r="H647" s="30">
        <v>80101500</v>
      </c>
      <c r="I647" s="30" t="s">
        <v>6268</v>
      </c>
      <c r="J647" s="30" t="s">
        <v>221</v>
      </c>
      <c r="K647" s="30" t="s">
        <v>1429</v>
      </c>
      <c r="L647" s="31" t="s">
        <v>154</v>
      </c>
      <c r="M647" s="31" t="s">
        <v>154</v>
      </c>
      <c r="N647" s="31">
        <v>5</v>
      </c>
      <c r="O647" s="31" t="s">
        <v>223</v>
      </c>
      <c r="P647" s="31" t="s">
        <v>224</v>
      </c>
      <c r="Q647" s="40">
        <v>9744110</v>
      </c>
      <c r="R647" s="40">
        <v>9744110</v>
      </c>
      <c r="S647" s="31" t="s">
        <v>225</v>
      </c>
      <c r="T647" s="31" t="s">
        <v>221</v>
      </c>
      <c r="U647" s="30" t="s">
        <v>1403</v>
      </c>
      <c r="V647" s="30" t="s">
        <v>1404</v>
      </c>
      <c r="W647" s="30" t="s">
        <v>1405</v>
      </c>
      <c r="X647" s="30" t="s">
        <v>1406</v>
      </c>
      <c r="Y647" s="30" t="s">
        <v>230</v>
      </c>
      <c r="Z647" s="30" t="s">
        <v>1407</v>
      </c>
      <c r="AA647" s="41">
        <v>0</v>
      </c>
      <c r="AB647" s="41">
        <v>0</v>
      </c>
      <c r="AC647" s="41">
        <v>9744110</v>
      </c>
      <c r="AD647" s="41">
        <v>0</v>
      </c>
      <c r="AE647" s="41">
        <v>0</v>
      </c>
      <c r="AF647" s="41">
        <v>2149436</v>
      </c>
      <c r="AG647" s="41">
        <v>0</v>
      </c>
      <c r="AH647" s="41">
        <v>2149436</v>
      </c>
      <c r="AI647" s="41">
        <v>0</v>
      </c>
      <c r="AJ647" s="41">
        <v>2149436</v>
      </c>
      <c r="AK647" s="41">
        <v>0</v>
      </c>
      <c r="AL647" s="41">
        <v>2149436</v>
      </c>
      <c r="AM647" s="41">
        <v>0</v>
      </c>
      <c r="AN647" s="41">
        <v>1146366</v>
      </c>
      <c r="AO647" s="41">
        <v>0</v>
      </c>
      <c r="AP647" s="41">
        <v>0</v>
      </c>
      <c r="AQ647" s="41">
        <v>0</v>
      </c>
      <c r="AR647" s="41">
        <v>0</v>
      </c>
      <c r="AS647" s="41">
        <v>0</v>
      </c>
      <c r="AT647" s="41">
        <v>0</v>
      </c>
      <c r="AU647" s="41">
        <v>0</v>
      </c>
      <c r="AV647" s="41">
        <v>0</v>
      </c>
      <c r="AW647" s="41">
        <v>0</v>
      </c>
      <c r="AX647" s="41">
        <v>0</v>
      </c>
      <c r="AY647" s="2">
        <v>0</v>
      </c>
      <c r="AZ647" s="12" t="str">
        <f t="shared" si="74"/>
        <v>OK</v>
      </c>
      <c r="BA647" s="12" t="str">
        <f t="shared" si="75"/>
        <v>OK</v>
      </c>
      <c r="BB647" s="6">
        <f t="shared" si="76"/>
        <v>0</v>
      </c>
      <c r="BC647" s="13">
        <f t="shared" si="77"/>
        <v>9744110</v>
      </c>
      <c r="BD647" s="13">
        <f t="shared" si="78"/>
        <v>9744110</v>
      </c>
      <c r="BE647" s="6">
        <f t="shared" si="79"/>
        <v>0</v>
      </c>
      <c r="BF647" s="6">
        <f t="shared" si="80"/>
        <v>0</v>
      </c>
    </row>
    <row r="648" spans="2:58" ht="142.5" x14ac:dyDescent="0.25">
      <c r="B648" s="29" t="s">
        <v>1437</v>
      </c>
      <c r="C648" s="29" t="s">
        <v>1401</v>
      </c>
      <c r="D648" s="29" t="s">
        <v>4</v>
      </c>
      <c r="E648" s="30" t="s">
        <v>219</v>
      </c>
      <c r="F648" s="30" t="s">
        <v>220</v>
      </c>
      <c r="G648" s="30" t="s">
        <v>5</v>
      </c>
      <c r="H648" s="30">
        <v>80101500</v>
      </c>
      <c r="I648" s="30" t="s">
        <v>6268</v>
      </c>
      <c r="J648" s="30" t="s">
        <v>221</v>
      </c>
      <c r="K648" s="30" t="s">
        <v>1438</v>
      </c>
      <c r="L648" s="31" t="s">
        <v>153</v>
      </c>
      <c r="M648" s="31" t="s">
        <v>153</v>
      </c>
      <c r="N648" s="31">
        <v>12</v>
      </c>
      <c r="O648" s="31" t="s">
        <v>223</v>
      </c>
      <c r="P648" s="31" t="s">
        <v>224</v>
      </c>
      <c r="Q648" s="40">
        <v>168670688</v>
      </c>
      <c r="R648" s="40">
        <v>168670688</v>
      </c>
      <c r="S648" s="31" t="s">
        <v>225</v>
      </c>
      <c r="T648" s="31" t="s">
        <v>221</v>
      </c>
      <c r="U648" s="30" t="s">
        <v>1403</v>
      </c>
      <c r="V648" s="30" t="s">
        <v>1404</v>
      </c>
      <c r="W648" s="30" t="s">
        <v>1405</v>
      </c>
      <c r="X648" s="30" t="s">
        <v>1406</v>
      </c>
      <c r="Y648" s="30" t="s">
        <v>230</v>
      </c>
      <c r="Z648" s="30" t="s">
        <v>1407</v>
      </c>
      <c r="AA648" s="41">
        <v>168670688</v>
      </c>
      <c r="AB648" s="41">
        <v>0</v>
      </c>
      <c r="AC648" s="41">
        <v>0</v>
      </c>
      <c r="AD648" s="41">
        <v>14213822</v>
      </c>
      <c r="AE648" s="41">
        <v>0</v>
      </c>
      <c r="AF648" s="41">
        <v>14213822</v>
      </c>
      <c r="AG648" s="41">
        <v>0</v>
      </c>
      <c r="AH648" s="41">
        <v>14213822</v>
      </c>
      <c r="AI648" s="41">
        <v>0</v>
      </c>
      <c r="AJ648" s="41">
        <v>14213822</v>
      </c>
      <c r="AK648" s="41">
        <v>0</v>
      </c>
      <c r="AL648" s="41">
        <v>14213822</v>
      </c>
      <c r="AM648" s="41">
        <v>0</v>
      </c>
      <c r="AN648" s="41">
        <v>14213822</v>
      </c>
      <c r="AO648" s="41">
        <v>0</v>
      </c>
      <c r="AP648" s="41">
        <v>14213822</v>
      </c>
      <c r="AQ648" s="41">
        <v>0</v>
      </c>
      <c r="AR648" s="41">
        <v>14213822</v>
      </c>
      <c r="AS648" s="41">
        <v>0</v>
      </c>
      <c r="AT648" s="41">
        <v>14213822</v>
      </c>
      <c r="AU648" s="41">
        <v>0</v>
      </c>
      <c r="AV648" s="41">
        <v>14213822</v>
      </c>
      <c r="AW648" s="41">
        <v>0</v>
      </c>
      <c r="AX648" s="41">
        <v>26532468</v>
      </c>
      <c r="AY648" s="2">
        <v>0</v>
      </c>
      <c r="AZ648" s="12" t="str">
        <f t="shared" si="74"/>
        <v>OK</v>
      </c>
      <c r="BA648" s="12" t="str">
        <f t="shared" si="75"/>
        <v>OK</v>
      </c>
      <c r="BB648" s="6">
        <f t="shared" si="76"/>
        <v>0</v>
      </c>
      <c r="BC648" s="13">
        <f t="shared" si="77"/>
        <v>168670688</v>
      </c>
      <c r="BD648" s="13">
        <f t="shared" si="78"/>
        <v>168670688</v>
      </c>
      <c r="BE648" s="6">
        <f t="shared" si="79"/>
        <v>0</v>
      </c>
      <c r="BF648" s="6">
        <f t="shared" si="80"/>
        <v>0</v>
      </c>
    </row>
    <row r="649" spans="2:58" ht="171" x14ac:dyDescent="0.25">
      <c r="B649" s="29" t="s">
        <v>1439</v>
      </c>
      <c r="C649" s="29" t="s">
        <v>1401</v>
      </c>
      <c r="D649" s="29" t="s">
        <v>4</v>
      </c>
      <c r="E649" s="30" t="s">
        <v>219</v>
      </c>
      <c r="F649" s="30" t="s">
        <v>220</v>
      </c>
      <c r="G649" s="30" t="s">
        <v>5</v>
      </c>
      <c r="H649" s="30">
        <v>80101500</v>
      </c>
      <c r="I649" s="30" t="s">
        <v>6268</v>
      </c>
      <c r="J649" s="30" t="s">
        <v>221</v>
      </c>
      <c r="K649" s="30" t="s">
        <v>1440</v>
      </c>
      <c r="L649" s="31" t="s">
        <v>153</v>
      </c>
      <c r="M649" s="31" t="s">
        <v>153</v>
      </c>
      <c r="N649" s="31">
        <v>12</v>
      </c>
      <c r="O649" s="31" t="s">
        <v>223</v>
      </c>
      <c r="P649" s="31" t="s">
        <v>224</v>
      </c>
      <c r="Q649" s="40">
        <v>120590491</v>
      </c>
      <c r="R649" s="40">
        <v>120590491</v>
      </c>
      <c r="S649" s="31" t="s">
        <v>225</v>
      </c>
      <c r="T649" s="31" t="s">
        <v>221</v>
      </c>
      <c r="U649" s="30" t="s">
        <v>1403</v>
      </c>
      <c r="V649" s="30" t="s">
        <v>1404</v>
      </c>
      <c r="W649" s="30" t="s">
        <v>1405</v>
      </c>
      <c r="X649" s="30" t="s">
        <v>1406</v>
      </c>
      <c r="Y649" s="30" t="s">
        <v>230</v>
      </c>
      <c r="Z649" s="30" t="s">
        <v>1407</v>
      </c>
      <c r="AA649" s="41">
        <v>120590491</v>
      </c>
      <c r="AB649" s="41">
        <v>0</v>
      </c>
      <c r="AC649" s="41">
        <v>0</v>
      </c>
      <c r="AD649" s="41">
        <v>10162120</v>
      </c>
      <c r="AE649" s="41">
        <v>0</v>
      </c>
      <c r="AF649" s="41">
        <v>10162120</v>
      </c>
      <c r="AG649" s="41">
        <v>0</v>
      </c>
      <c r="AH649" s="41">
        <v>10162120</v>
      </c>
      <c r="AI649" s="41">
        <v>0</v>
      </c>
      <c r="AJ649" s="41">
        <v>10162120</v>
      </c>
      <c r="AK649" s="41">
        <v>0</v>
      </c>
      <c r="AL649" s="41">
        <v>10162120</v>
      </c>
      <c r="AM649" s="41">
        <v>0</v>
      </c>
      <c r="AN649" s="41">
        <v>10162120</v>
      </c>
      <c r="AO649" s="41">
        <v>0</v>
      </c>
      <c r="AP649" s="41">
        <v>10162120</v>
      </c>
      <c r="AQ649" s="41">
        <v>0</v>
      </c>
      <c r="AR649" s="41">
        <v>10162120</v>
      </c>
      <c r="AS649" s="41">
        <v>0</v>
      </c>
      <c r="AT649" s="41">
        <v>10162120</v>
      </c>
      <c r="AU649" s="41">
        <v>0</v>
      </c>
      <c r="AV649" s="41">
        <v>10162120</v>
      </c>
      <c r="AW649" s="41">
        <v>0</v>
      </c>
      <c r="AX649" s="41">
        <v>18969291</v>
      </c>
      <c r="AY649" s="2">
        <v>0</v>
      </c>
      <c r="AZ649" s="12" t="str">
        <f t="shared" si="74"/>
        <v>OK</v>
      </c>
      <c r="BA649" s="12" t="str">
        <f t="shared" si="75"/>
        <v>OK</v>
      </c>
      <c r="BB649" s="6">
        <f t="shared" si="76"/>
        <v>0</v>
      </c>
      <c r="BC649" s="13">
        <f t="shared" si="77"/>
        <v>120590491</v>
      </c>
      <c r="BD649" s="13">
        <f t="shared" si="78"/>
        <v>120590491</v>
      </c>
      <c r="BE649" s="6">
        <f t="shared" si="79"/>
        <v>0</v>
      </c>
      <c r="BF649" s="6">
        <f t="shared" si="80"/>
        <v>0</v>
      </c>
    </row>
    <row r="650" spans="2:58" ht="142.5" x14ac:dyDescent="0.25">
      <c r="B650" s="29" t="s">
        <v>1441</v>
      </c>
      <c r="C650" s="29" t="s">
        <v>1401</v>
      </c>
      <c r="D650" s="29" t="s">
        <v>4</v>
      </c>
      <c r="E650" s="30" t="s">
        <v>219</v>
      </c>
      <c r="F650" s="30" t="s">
        <v>220</v>
      </c>
      <c r="G650" s="30" t="s">
        <v>5</v>
      </c>
      <c r="H650" s="30">
        <v>80101500</v>
      </c>
      <c r="I650" s="30" t="s">
        <v>6268</v>
      </c>
      <c r="J650" s="30" t="s">
        <v>221</v>
      </c>
      <c r="K650" s="30" t="s">
        <v>1442</v>
      </c>
      <c r="L650" s="31" t="s">
        <v>153</v>
      </c>
      <c r="M650" s="31" t="s">
        <v>153</v>
      </c>
      <c r="N650" s="31">
        <v>12</v>
      </c>
      <c r="O650" s="31" t="s">
        <v>223</v>
      </c>
      <c r="P650" s="31" t="s">
        <v>224</v>
      </c>
      <c r="Q650" s="40">
        <v>109311011</v>
      </c>
      <c r="R650" s="40">
        <v>109311011</v>
      </c>
      <c r="S650" s="31" t="s">
        <v>225</v>
      </c>
      <c r="T650" s="31" t="s">
        <v>221</v>
      </c>
      <c r="U650" s="30" t="s">
        <v>1403</v>
      </c>
      <c r="V650" s="30" t="s">
        <v>1404</v>
      </c>
      <c r="W650" s="30" t="s">
        <v>1405</v>
      </c>
      <c r="X650" s="30" t="s">
        <v>1406</v>
      </c>
      <c r="Y650" s="30" t="s">
        <v>230</v>
      </c>
      <c r="Z650" s="30" t="s">
        <v>1407</v>
      </c>
      <c r="AA650" s="41">
        <v>109311011</v>
      </c>
      <c r="AB650" s="41">
        <v>0</v>
      </c>
      <c r="AC650" s="41">
        <v>0</v>
      </c>
      <c r="AD650" s="41">
        <v>9211602</v>
      </c>
      <c r="AE650" s="41">
        <v>0</v>
      </c>
      <c r="AF650" s="41">
        <v>9211602</v>
      </c>
      <c r="AG650" s="41">
        <v>0</v>
      </c>
      <c r="AH650" s="41">
        <v>9211602</v>
      </c>
      <c r="AI650" s="41">
        <v>0</v>
      </c>
      <c r="AJ650" s="41">
        <v>9211602</v>
      </c>
      <c r="AK650" s="41">
        <v>0</v>
      </c>
      <c r="AL650" s="41">
        <v>9211602</v>
      </c>
      <c r="AM650" s="41">
        <v>0</v>
      </c>
      <c r="AN650" s="41">
        <v>9211602</v>
      </c>
      <c r="AO650" s="41">
        <v>0</v>
      </c>
      <c r="AP650" s="41">
        <v>9211602</v>
      </c>
      <c r="AQ650" s="41">
        <v>0</v>
      </c>
      <c r="AR650" s="41">
        <v>9211602</v>
      </c>
      <c r="AS650" s="41">
        <v>0</v>
      </c>
      <c r="AT650" s="41">
        <v>9211602</v>
      </c>
      <c r="AU650" s="41">
        <v>0</v>
      </c>
      <c r="AV650" s="41">
        <v>9211602</v>
      </c>
      <c r="AW650" s="41">
        <v>0</v>
      </c>
      <c r="AX650" s="41">
        <v>17194991</v>
      </c>
      <c r="AY650" s="2">
        <v>0</v>
      </c>
      <c r="AZ650" s="12" t="str">
        <f t="shared" si="74"/>
        <v>OK</v>
      </c>
      <c r="BA650" s="12" t="str">
        <f t="shared" si="75"/>
        <v>OK</v>
      </c>
      <c r="BB650" s="6">
        <f t="shared" si="76"/>
        <v>0</v>
      </c>
      <c r="BC650" s="13">
        <f t="shared" si="77"/>
        <v>109311011</v>
      </c>
      <c r="BD650" s="13">
        <f t="shared" si="78"/>
        <v>109311011</v>
      </c>
      <c r="BE650" s="6">
        <f t="shared" si="79"/>
        <v>0</v>
      </c>
      <c r="BF650" s="6">
        <f t="shared" si="80"/>
        <v>0</v>
      </c>
    </row>
    <row r="651" spans="2:58" ht="142.5" x14ac:dyDescent="0.25">
      <c r="B651" s="29" t="s">
        <v>1443</v>
      </c>
      <c r="C651" s="29" t="s">
        <v>1401</v>
      </c>
      <c r="D651" s="29" t="s">
        <v>4</v>
      </c>
      <c r="E651" s="30" t="s">
        <v>219</v>
      </c>
      <c r="F651" s="30" t="s">
        <v>220</v>
      </c>
      <c r="G651" s="30" t="s">
        <v>5</v>
      </c>
      <c r="H651" s="30">
        <v>80101500</v>
      </c>
      <c r="I651" s="30" t="s">
        <v>6268</v>
      </c>
      <c r="J651" s="30" t="s">
        <v>221</v>
      </c>
      <c r="K651" s="30" t="s">
        <v>1442</v>
      </c>
      <c r="L651" s="31" t="s">
        <v>153</v>
      </c>
      <c r="M651" s="31" t="s">
        <v>153</v>
      </c>
      <c r="N651" s="31">
        <v>12</v>
      </c>
      <c r="O651" s="31" t="s">
        <v>223</v>
      </c>
      <c r="P651" s="31" t="s">
        <v>224</v>
      </c>
      <c r="Q651" s="40">
        <v>109311011</v>
      </c>
      <c r="R651" s="40">
        <v>109311011</v>
      </c>
      <c r="S651" s="31" t="s">
        <v>225</v>
      </c>
      <c r="T651" s="31" t="s">
        <v>221</v>
      </c>
      <c r="U651" s="30" t="s">
        <v>1403</v>
      </c>
      <c r="V651" s="30" t="s">
        <v>1404</v>
      </c>
      <c r="W651" s="30" t="s">
        <v>1405</v>
      </c>
      <c r="X651" s="30" t="s">
        <v>1406</v>
      </c>
      <c r="Y651" s="30" t="s">
        <v>230</v>
      </c>
      <c r="Z651" s="30" t="s">
        <v>1407</v>
      </c>
      <c r="AA651" s="41">
        <v>109311011</v>
      </c>
      <c r="AB651" s="41">
        <v>0</v>
      </c>
      <c r="AC651" s="41">
        <v>0</v>
      </c>
      <c r="AD651" s="41">
        <v>9211602</v>
      </c>
      <c r="AE651" s="41">
        <v>0</v>
      </c>
      <c r="AF651" s="41">
        <v>9211602</v>
      </c>
      <c r="AG651" s="41">
        <v>0</v>
      </c>
      <c r="AH651" s="41">
        <v>9211602</v>
      </c>
      <c r="AI651" s="41">
        <v>0</v>
      </c>
      <c r="AJ651" s="41">
        <v>9211602</v>
      </c>
      <c r="AK651" s="41">
        <v>0</v>
      </c>
      <c r="AL651" s="41">
        <v>9211602</v>
      </c>
      <c r="AM651" s="41">
        <v>0</v>
      </c>
      <c r="AN651" s="41">
        <v>9211602</v>
      </c>
      <c r="AO651" s="41">
        <v>0</v>
      </c>
      <c r="AP651" s="41">
        <v>9211602</v>
      </c>
      <c r="AQ651" s="41">
        <v>0</v>
      </c>
      <c r="AR651" s="41">
        <v>9211602</v>
      </c>
      <c r="AS651" s="41">
        <v>0</v>
      </c>
      <c r="AT651" s="41">
        <v>9211602</v>
      </c>
      <c r="AU651" s="41">
        <v>0</v>
      </c>
      <c r="AV651" s="41">
        <v>9211602</v>
      </c>
      <c r="AW651" s="41">
        <v>0</v>
      </c>
      <c r="AX651" s="41">
        <v>17194991</v>
      </c>
      <c r="AY651" s="2">
        <v>0</v>
      </c>
      <c r="AZ651" s="12" t="str">
        <f t="shared" si="74"/>
        <v>OK</v>
      </c>
      <c r="BA651" s="12" t="str">
        <f t="shared" si="75"/>
        <v>OK</v>
      </c>
      <c r="BB651" s="6">
        <f t="shared" si="76"/>
        <v>0</v>
      </c>
      <c r="BC651" s="13">
        <f t="shared" si="77"/>
        <v>109311011</v>
      </c>
      <c r="BD651" s="13">
        <f t="shared" si="78"/>
        <v>109311011</v>
      </c>
      <c r="BE651" s="6">
        <f t="shared" si="79"/>
        <v>0</v>
      </c>
      <c r="BF651" s="6">
        <f t="shared" si="80"/>
        <v>0</v>
      </c>
    </row>
    <row r="652" spans="2:58" ht="142.5" x14ac:dyDescent="0.25">
      <c r="B652" s="29" t="s">
        <v>1444</v>
      </c>
      <c r="C652" s="29" t="s">
        <v>1401</v>
      </c>
      <c r="D652" s="29" t="s">
        <v>4</v>
      </c>
      <c r="E652" s="30" t="s">
        <v>219</v>
      </c>
      <c r="F652" s="30" t="s">
        <v>220</v>
      </c>
      <c r="G652" s="30" t="s">
        <v>5</v>
      </c>
      <c r="H652" s="30">
        <v>80101500</v>
      </c>
      <c r="I652" s="30" t="s">
        <v>6268</v>
      </c>
      <c r="J652" s="30" t="s">
        <v>221</v>
      </c>
      <c r="K652" s="30" t="s">
        <v>1442</v>
      </c>
      <c r="L652" s="31" t="s">
        <v>153</v>
      </c>
      <c r="M652" s="31" t="s">
        <v>153</v>
      </c>
      <c r="N652" s="31">
        <v>12</v>
      </c>
      <c r="O652" s="31" t="s">
        <v>223</v>
      </c>
      <c r="P652" s="31" t="s">
        <v>224</v>
      </c>
      <c r="Q652" s="40">
        <v>109311011</v>
      </c>
      <c r="R652" s="40">
        <v>109311011</v>
      </c>
      <c r="S652" s="31" t="s">
        <v>225</v>
      </c>
      <c r="T652" s="31" t="s">
        <v>221</v>
      </c>
      <c r="U652" s="30" t="s">
        <v>1403</v>
      </c>
      <c r="V652" s="30" t="s">
        <v>1404</v>
      </c>
      <c r="W652" s="30" t="s">
        <v>1405</v>
      </c>
      <c r="X652" s="30" t="s">
        <v>1406</v>
      </c>
      <c r="Y652" s="30" t="s">
        <v>230</v>
      </c>
      <c r="Z652" s="30" t="s">
        <v>1407</v>
      </c>
      <c r="AA652" s="41">
        <v>109311011</v>
      </c>
      <c r="AB652" s="41">
        <v>0</v>
      </c>
      <c r="AC652" s="41">
        <v>0</v>
      </c>
      <c r="AD652" s="41">
        <v>9211602</v>
      </c>
      <c r="AE652" s="41">
        <v>0</v>
      </c>
      <c r="AF652" s="41">
        <v>9211602</v>
      </c>
      <c r="AG652" s="41">
        <v>0</v>
      </c>
      <c r="AH652" s="41">
        <v>9211602</v>
      </c>
      <c r="AI652" s="41">
        <v>0</v>
      </c>
      <c r="AJ652" s="41">
        <v>9211602</v>
      </c>
      <c r="AK652" s="41">
        <v>0</v>
      </c>
      <c r="AL652" s="41">
        <v>9211602</v>
      </c>
      <c r="AM652" s="41">
        <v>0</v>
      </c>
      <c r="AN652" s="41">
        <v>9211602</v>
      </c>
      <c r="AO652" s="41">
        <v>0</v>
      </c>
      <c r="AP652" s="41">
        <v>9211602</v>
      </c>
      <c r="AQ652" s="41">
        <v>0</v>
      </c>
      <c r="AR652" s="41">
        <v>9211602</v>
      </c>
      <c r="AS652" s="41">
        <v>0</v>
      </c>
      <c r="AT652" s="41">
        <v>9211602</v>
      </c>
      <c r="AU652" s="41">
        <v>0</v>
      </c>
      <c r="AV652" s="41">
        <v>9211602</v>
      </c>
      <c r="AW652" s="41">
        <v>0</v>
      </c>
      <c r="AX652" s="41">
        <v>17194991</v>
      </c>
      <c r="AY652" s="2">
        <v>0</v>
      </c>
      <c r="AZ652" s="12" t="str">
        <f t="shared" si="74"/>
        <v>OK</v>
      </c>
      <c r="BA652" s="12" t="str">
        <f t="shared" si="75"/>
        <v>OK</v>
      </c>
      <c r="BB652" s="6">
        <f t="shared" si="76"/>
        <v>0</v>
      </c>
      <c r="BC652" s="13">
        <f t="shared" si="77"/>
        <v>109311011</v>
      </c>
      <c r="BD652" s="13">
        <f t="shared" si="78"/>
        <v>109311011</v>
      </c>
      <c r="BE652" s="6">
        <f t="shared" si="79"/>
        <v>0</v>
      </c>
      <c r="BF652" s="6">
        <f t="shared" si="80"/>
        <v>0</v>
      </c>
    </row>
    <row r="653" spans="2:58" ht="142.5" x14ac:dyDescent="0.25">
      <c r="B653" s="29" t="s">
        <v>1445</v>
      </c>
      <c r="C653" s="29" t="s">
        <v>1401</v>
      </c>
      <c r="D653" s="29" t="s">
        <v>4</v>
      </c>
      <c r="E653" s="30" t="s">
        <v>219</v>
      </c>
      <c r="F653" s="30" t="s">
        <v>220</v>
      </c>
      <c r="G653" s="30" t="s">
        <v>5</v>
      </c>
      <c r="H653" s="30">
        <v>80101500</v>
      </c>
      <c r="I653" s="30" t="s">
        <v>6268</v>
      </c>
      <c r="J653" s="30" t="s">
        <v>221</v>
      </c>
      <c r="K653" s="30" t="s">
        <v>1442</v>
      </c>
      <c r="L653" s="31" t="s">
        <v>153</v>
      </c>
      <c r="M653" s="31" t="s">
        <v>153</v>
      </c>
      <c r="N653" s="31">
        <v>12</v>
      </c>
      <c r="O653" s="31" t="s">
        <v>223</v>
      </c>
      <c r="P653" s="31" t="s">
        <v>224</v>
      </c>
      <c r="Q653" s="40">
        <v>109311011</v>
      </c>
      <c r="R653" s="40">
        <v>109311011</v>
      </c>
      <c r="S653" s="31" t="s">
        <v>225</v>
      </c>
      <c r="T653" s="31" t="s">
        <v>221</v>
      </c>
      <c r="U653" s="30" t="s">
        <v>1403</v>
      </c>
      <c r="V653" s="30" t="s">
        <v>1404</v>
      </c>
      <c r="W653" s="30" t="s">
        <v>1405</v>
      </c>
      <c r="X653" s="30" t="s">
        <v>1406</v>
      </c>
      <c r="Y653" s="30" t="s">
        <v>230</v>
      </c>
      <c r="Z653" s="30" t="s">
        <v>1407</v>
      </c>
      <c r="AA653" s="41">
        <v>109311011</v>
      </c>
      <c r="AB653" s="41">
        <v>0</v>
      </c>
      <c r="AC653" s="41">
        <v>0</v>
      </c>
      <c r="AD653" s="41">
        <v>9211602</v>
      </c>
      <c r="AE653" s="41">
        <v>0</v>
      </c>
      <c r="AF653" s="41">
        <v>9211602</v>
      </c>
      <c r="AG653" s="41">
        <v>0</v>
      </c>
      <c r="AH653" s="41">
        <v>9211602</v>
      </c>
      <c r="AI653" s="41">
        <v>0</v>
      </c>
      <c r="AJ653" s="41">
        <v>9211602</v>
      </c>
      <c r="AK653" s="41">
        <v>0</v>
      </c>
      <c r="AL653" s="41">
        <v>9211602</v>
      </c>
      <c r="AM653" s="41">
        <v>0</v>
      </c>
      <c r="AN653" s="41">
        <v>9211602</v>
      </c>
      <c r="AO653" s="41">
        <v>0</v>
      </c>
      <c r="AP653" s="41">
        <v>9211602</v>
      </c>
      <c r="AQ653" s="41">
        <v>0</v>
      </c>
      <c r="AR653" s="41">
        <v>9211602</v>
      </c>
      <c r="AS653" s="41">
        <v>0</v>
      </c>
      <c r="AT653" s="41">
        <v>9211602</v>
      </c>
      <c r="AU653" s="41">
        <v>0</v>
      </c>
      <c r="AV653" s="41">
        <v>9211602</v>
      </c>
      <c r="AW653" s="41">
        <v>0</v>
      </c>
      <c r="AX653" s="41">
        <v>17194991</v>
      </c>
      <c r="AY653" s="2">
        <v>0</v>
      </c>
      <c r="AZ653" s="12" t="str">
        <f t="shared" si="74"/>
        <v>OK</v>
      </c>
      <c r="BA653" s="12" t="str">
        <f t="shared" si="75"/>
        <v>OK</v>
      </c>
      <c r="BB653" s="6">
        <f t="shared" si="76"/>
        <v>0</v>
      </c>
      <c r="BC653" s="13">
        <f t="shared" si="77"/>
        <v>109311011</v>
      </c>
      <c r="BD653" s="13">
        <f t="shared" si="78"/>
        <v>109311011</v>
      </c>
      <c r="BE653" s="6">
        <f t="shared" si="79"/>
        <v>0</v>
      </c>
      <c r="BF653" s="6">
        <f t="shared" si="80"/>
        <v>0</v>
      </c>
    </row>
    <row r="654" spans="2:58" ht="142.5" x14ac:dyDescent="0.25">
      <c r="B654" s="29" t="s">
        <v>1446</v>
      </c>
      <c r="C654" s="29" t="s">
        <v>1401</v>
      </c>
      <c r="D654" s="29" t="s">
        <v>4</v>
      </c>
      <c r="E654" s="30" t="s">
        <v>219</v>
      </c>
      <c r="F654" s="30" t="s">
        <v>220</v>
      </c>
      <c r="G654" s="30" t="s">
        <v>5</v>
      </c>
      <c r="H654" s="30">
        <v>80101500</v>
      </c>
      <c r="I654" s="30" t="s">
        <v>6268</v>
      </c>
      <c r="J654" s="30" t="s">
        <v>221</v>
      </c>
      <c r="K654" s="30" t="s">
        <v>1442</v>
      </c>
      <c r="L654" s="31" t="s">
        <v>153</v>
      </c>
      <c r="M654" s="31" t="s">
        <v>153</v>
      </c>
      <c r="N654" s="31">
        <v>12</v>
      </c>
      <c r="O654" s="31" t="s">
        <v>223</v>
      </c>
      <c r="P654" s="31" t="s">
        <v>224</v>
      </c>
      <c r="Q654" s="40">
        <v>109311011</v>
      </c>
      <c r="R654" s="40">
        <v>109311011</v>
      </c>
      <c r="S654" s="31" t="s">
        <v>225</v>
      </c>
      <c r="T654" s="31" t="s">
        <v>221</v>
      </c>
      <c r="U654" s="30" t="s">
        <v>1403</v>
      </c>
      <c r="V654" s="30" t="s">
        <v>1404</v>
      </c>
      <c r="W654" s="30" t="s">
        <v>1405</v>
      </c>
      <c r="X654" s="30" t="s">
        <v>1406</v>
      </c>
      <c r="Y654" s="30" t="s">
        <v>230</v>
      </c>
      <c r="Z654" s="30" t="s">
        <v>1407</v>
      </c>
      <c r="AA654" s="41">
        <v>109311011</v>
      </c>
      <c r="AB654" s="41">
        <v>0</v>
      </c>
      <c r="AC654" s="41">
        <v>0</v>
      </c>
      <c r="AD654" s="41">
        <v>9211602</v>
      </c>
      <c r="AE654" s="41">
        <v>0</v>
      </c>
      <c r="AF654" s="41">
        <v>9211602</v>
      </c>
      <c r="AG654" s="41">
        <v>0</v>
      </c>
      <c r="AH654" s="41">
        <v>9211602</v>
      </c>
      <c r="AI654" s="41">
        <v>0</v>
      </c>
      <c r="AJ654" s="41">
        <v>9211602</v>
      </c>
      <c r="AK654" s="41">
        <v>0</v>
      </c>
      <c r="AL654" s="41">
        <v>9211602</v>
      </c>
      <c r="AM654" s="41">
        <v>0</v>
      </c>
      <c r="AN654" s="41">
        <v>9211602</v>
      </c>
      <c r="AO654" s="41">
        <v>0</v>
      </c>
      <c r="AP654" s="41">
        <v>9211602</v>
      </c>
      <c r="AQ654" s="41">
        <v>0</v>
      </c>
      <c r="AR654" s="41">
        <v>9211602</v>
      </c>
      <c r="AS654" s="41">
        <v>0</v>
      </c>
      <c r="AT654" s="41">
        <v>9211602</v>
      </c>
      <c r="AU654" s="41">
        <v>0</v>
      </c>
      <c r="AV654" s="41">
        <v>9211602</v>
      </c>
      <c r="AW654" s="41">
        <v>0</v>
      </c>
      <c r="AX654" s="41">
        <v>17194991</v>
      </c>
      <c r="AY654" s="2">
        <v>0</v>
      </c>
      <c r="AZ654" s="12" t="str">
        <f t="shared" si="74"/>
        <v>OK</v>
      </c>
      <c r="BA654" s="12" t="str">
        <f t="shared" si="75"/>
        <v>OK</v>
      </c>
      <c r="BB654" s="6">
        <f t="shared" si="76"/>
        <v>0</v>
      </c>
      <c r="BC654" s="13">
        <f t="shared" si="77"/>
        <v>109311011</v>
      </c>
      <c r="BD654" s="13">
        <f t="shared" si="78"/>
        <v>109311011</v>
      </c>
      <c r="BE654" s="6">
        <f t="shared" si="79"/>
        <v>0</v>
      </c>
      <c r="BF654" s="6">
        <f t="shared" si="80"/>
        <v>0</v>
      </c>
    </row>
    <row r="655" spans="2:58" ht="142.5" x14ac:dyDescent="0.25">
      <c r="B655" s="29" t="s">
        <v>1447</v>
      </c>
      <c r="C655" s="29" t="s">
        <v>1401</v>
      </c>
      <c r="D655" s="29" t="s">
        <v>4</v>
      </c>
      <c r="E655" s="30" t="s">
        <v>219</v>
      </c>
      <c r="F655" s="30" t="s">
        <v>220</v>
      </c>
      <c r="G655" s="30" t="s">
        <v>5</v>
      </c>
      <c r="H655" s="30">
        <v>80101500</v>
      </c>
      <c r="I655" s="30" t="s">
        <v>6268</v>
      </c>
      <c r="J655" s="30" t="s">
        <v>221</v>
      </c>
      <c r="K655" s="30" t="s">
        <v>1442</v>
      </c>
      <c r="L655" s="31" t="s">
        <v>153</v>
      </c>
      <c r="M655" s="31" t="s">
        <v>153</v>
      </c>
      <c r="N655" s="31">
        <v>12</v>
      </c>
      <c r="O655" s="31" t="s">
        <v>223</v>
      </c>
      <c r="P655" s="31" t="s">
        <v>224</v>
      </c>
      <c r="Q655" s="40">
        <v>109311011</v>
      </c>
      <c r="R655" s="40">
        <v>109311011</v>
      </c>
      <c r="S655" s="31" t="s">
        <v>225</v>
      </c>
      <c r="T655" s="31" t="s">
        <v>221</v>
      </c>
      <c r="U655" s="30" t="s">
        <v>1403</v>
      </c>
      <c r="V655" s="30" t="s">
        <v>1404</v>
      </c>
      <c r="W655" s="30" t="s">
        <v>1405</v>
      </c>
      <c r="X655" s="30" t="s">
        <v>1406</v>
      </c>
      <c r="Y655" s="30" t="s">
        <v>230</v>
      </c>
      <c r="Z655" s="30" t="s">
        <v>1407</v>
      </c>
      <c r="AA655" s="41">
        <v>109311011</v>
      </c>
      <c r="AB655" s="41">
        <v>0</v>
      </c>
      <c r="AC655" s="41">
        <v>0</v>
      </c>
      <c r="AD655" s="41">
        <v>9211602</v>
      </c>
      <c r="AE655" s="41">
        <v>0</v>
      </c>
      <c r="AF655" s="41">
        <v>9211602</v>
      </c>
      <c r="AG655" s="41">
        <v>0</v>
      </c>
      <c r="AH655" s="41">
        <v>9211602</v>
      </c>
      <c r="AI655" s="41">
        <v>0</v>
      </c>
      <c r="AJ655" s="41">
        <v>9211602</v>
      </c>
      <c r="AK655" s="41">
        <v>0</v>
      </c>
      <c r="AL655" s="41">
        <v>9211602</v>
      </c>
      <c r="AM655" s="41">
        <v>0</v>
      </c>
      <c r="AN655" s="41">
        <v>9211602</v>
      </c>
      <c r="AO655" s="41">
        <v>0</v>
      </c>
      <c r="AP655" s="41">
        <v>9211602</v>
      </c>
      <c r="AQ655" s="41">
        <v>0</v>
      </c>
      <c r="AR655" s="41">
        <v>9211602</v>
      </c>
      <c r="AS655" s="41">
        <v>0</v>
      </c>
      <c r="AT655" s="41">
        <v>9211602</v>
      </c>
      <c r="AU655" s="41">
        <v>0</v>
      </c>
      <c r="AV655" s="41">
        <v>9211602</v>
      </c>
      <c r="AW655" s="41">
        <v>0</v>
      </c>
      <c r="AX655" s="41">
        <v>17194991</v>
      </c>
      <c r="AY655" s="2">
        <v>0</v>
      </c>
      <c r="AZ655" s="12" t="str">
        <f t="shared" si="74"/>
        <v>OK</v>
      </c>
      <c r="BA655" s="12" t="str">
        <f t="shared" si="75"/>
        <v>OK</v>
      </c>
      <c r="BB655" s="6">
        <f t="shared" si="76"/>
        <v>0</v>
      </c>
      <c r="BC655" s="13">
        <f t="shared" si="77"/>
        <v>109311011</v>
      </c>
      <c r="BD655" s="13">
        <f t="shared" si="78"/>
        <v>109311011</v>
      </c>
      <c r="BE655" s="6">
        <f t="shared" si="79"/>
        <v>0</v>
      </c>
      <c r="BF655" s="6">
        <f t="shared" si="80"/>
        <v>0</v>
      </c>
    </row>
    <row r="656" spans="2:58" ht="142.5" x14ac:dyDescent="0.25">
      <c r="B656" s="29" t="s">
        <v>1448</v>
      </c>
      <c r="C656" s="29" t="s">
        <v>1401</v>
      </c>
      <c r="D656" s="29" t="s">
        <v>4</v>
      </c>
      <c r="E656" s="30" t="s">
        <v>219</v>
      </c>
      <c r="F656" s="30" t="s">
        <v>220</v>
      </c>
      <c r="G656" s="30" t="s">
        <v>5</v>
      </c>
      <c r="H656" s="30">
        <v>80101500</v>
      </c>
      <c r="I656" s="30" t="s">
        <v>6268</v>
      </c>
      <c r="J656" s="30" t="s">
        <v>221</v>
      </c>
      <c r="K656" s="30" t="s">
        <v>1442</v>
      </c>
      <c r="L656" s="31" t="s">
        <v>153</v>
      </c>
      <c r="M656" s="31" t="s">
        <v>153</v>
      </c>
      <c r="N656" s="31">
        <v>12</v>
      </c>
      <c r="O656" s="31" t="s">
        <v>223</v>
      </c>
      <c r="P656" s="31" t="s">
        <v>224</v>
      </c>
      <c r="Q656" s="40">
        <v>109311011</v>
      </c>
      <c r="R656" s="40">
        <v>109311011</v>
      </c>
      <c r="S656" s="31" t="s">
        <v>225</v>
      </c>
      <c r="T656" s="31" t="s">
        <v>221</v>
      </c>
      <c r="U656" s="30" t="s">
        <v>1403</v>
      </c>
      <c r="V656" s="30" t="s">
        <v>1404</v>
      </c>
      <c r="W656" s="30" t="s">
        <v>1405</v>
      </c>
      <c r="X656" s="30" t="s">
        <v>1406</v>
      </c>
      <c r="Y656" s="30" t="s">
        <v>230</v>
      </c>
      <c r="Z656" s="30" t="s">
        <v>1407</v>
      </c>
      <c r="AA656" s="41">
        <v>109311011</v>
      </c>
      <c r="AB656" s="41">
        <v>0</v>
      </c>
      <c r="AC656" s="41">
        <v>0</v>
      </c>
      <c r="AD656" s="41">
        <v>9211602</v>
      </c>
      <c r="AE656" s="41">
        <v>0</v>
      </c>
      <c r="AF656" s="41">
        <v>9211602</v>
      </c>
      <c r="AG656" s="41">
        <v>0</v>
      </c>
      <c r="AH656" s="41">
        <v>9211602</v>
      </c>
      <c r="AI656" s="41">
        <v>0</v>
      </c>
      <c r="AJ656" s="41">
        <v>9211602</v>
      </c>
      <c r="AK656" s="41">
        <v>0</v>
      </c>
      <c r="AL656" s="41">
        <v>9211602</v>
      </c>
      <c r="AM656" s="41">
        <v>0</v>
      </c>
      <c r="AN656" s="41">
        <v>9211602</v>
      </c>
      <c r="AO656" s="41">
        <v>0</v>
      </c>
      <c r="AP656" s="41">
        <v>9211602</v>
      </c>
      <c r="AQ656" s="41">
        <v>0</v>
      </c>
      <c r="AR656" s="41">
        <v>9211602</v>
      </c>
      <c r="AS656" s="41">
        <v>0</v>
      </c>
      <c r="AT656" s="41">
        <v>9211602</v>
      </c>
      <c r="AU656" s="41">
        <v>0</v>
      </c>
      <c r="AV656" s="41">
        <v>9211602</v>
      </c>
      <c r="AW656" s="41">
        <v>0</v>
      </c>
      <c r="AX656" s="41">
        <v>17194991</v>
      </c>
      <c r="AY656" s="2">
        <v>0</v>
      </c>
      <c r="AZ656" s="12" t="str">
        <f t="shared" si="74"/>
        <v>OK</v>
      </c>
      <c r="BA656" s="12" t="str">
        <f t="shared" si="75"/>
        <v>OK</v>
      </c>
      <c r="BB656" s="6">
        <f t="shared" si="76"/>
        <v>0</v>
      </c>
      <c r="BC656" s="13">
        <f t="shared" si="77"/>
        <v>109311011</v>
      </c>
      <c r="BD656" s="13">
        <f t="shared" si="78"/>
        <v>109311011</v>
      </c>
      <c r="BE656" s="6">
        <f t="shared" si="79"/>
        <v>0</v>
      </c>
      <c r="BF656" s="6">
        <f t="shared" si="80"/>
        <v>0</v>
      </c>
    </row>
    <row r="657" spans="2:58" ht="142.5" x14ac:dyDescent="0.25">
      <c r="B657" s="29" t="s">
        <v>1449</v>
      </c>
      <c r="C657" s="29" t="s">
        <v>1401</v>
      </c>
      <c r="D657" s="29" t="s">
        <v>4</v>
      </c>
      <c r="E657" s="30" t="s">
        <v>219</v>
      </c>
      <c r="F657" s="30" t="s">
        <v>220</v>
      </c>
      <c r="G657" s="30" t="s">
        <v>5</v>
      </c>
      <c r="H657" s="30">
        <v>80101500</v>
      </c>
      <c r="I657" s="30" t="s">
        <v>6268</v>
      </c>
      <c r="J657" s="30" t="s">
        <v>221</v>
      </c>
      <c r="K657" s="30" t="s">
        <v>1442</v>
      </c>
      <c r="L657" s="31" t="s">
        <v>153</v>
      </c>
      <c r="M657" s="31" t="s">
        <v>153</v>
      </c>
      <c r="N657" s="31">
        <v>12</v>
      </c>
      <c r="O657" s="31" t="s">
        <v>223</v>
      </c>
      <c r="P657" s="31" t="s">
        <v>224</v>
      </c>
      <c r="Q657" s="40">
        <v>109311011</v>
      </c>
      <c r="R657" s="40">
        <v>109311011</v>
      </c>
      <c r="S657" s="31" t="s">
        <v>225</v>
      </c>
      <c r="T657" s="31" t="s">
        <v>221</v>
      </c>
      <c r="U657" s="30" t="s">
        <v>1403</v>
      </c>
      <c r="V657" s="30" t="s">
        <v>1404</v>
      </c>
      <c r="W657" s="30" t="s">
        <v>1405</v>
      </c>
      <c r="X657" s="30" t="s">
        <v>1406</v>
      </c>
      <c r="Y657" s="30" t="s">
        <v>230</v>
      </c>
      <c r="Z657" s="30" t="s">
        <v>1407</v>
      </c>
      <c r="AA657" s="41">
        <v>109311011</v>
      </c>
      <c r="AB657" s="41">
        <v>0</v>
      </c>
      <c r="AC657" s="41">
        <v>0</v>
      </c>
      <c r="AD657" s="41">
        <v>9211602</v>
      </c>
      <c r="AE657" s="41">
        <v>0</v>
      </c>
      <c r="AF657" s="41">
        <v>9211602</v>
      </c>
      <c r="AG657" s="41">
        <v>0</v>
      </c>
      <c r="AH657" s="41">
        <v>9211602</v>
      </c>
      <c r="AI657" s="41">
        <v>0</v>
      </c>
      <c r="AJ657" s="41">
        <v>9211602</v>
      </c>
      <c r="AK657" s="41">
        <v>0</v>
      </c>
      <c r="AL657" s="41">
        <v>9211602</v>
      </c>
      <c r="AM657" s="41">
        <v>0</v>
      </c>
      <c r="AN657" s="41">
        <v>9211602</v>
      </c>
      <c r="AO657" s="41">
        <v>0</v>
      </c>
      <c r="AP657" s="41">
        <v>9211602</v>
      </c>
      <c r="AQ657" s="41">
        <v>0</v>
      </c>
      <c r="AR657" s="41">
        <v>9211602</v>
      </c>
      <c r="AS657" s="41">
        <v>0</v>
      </c>
      <c r="AT657" s="41">
        <v>9211602</v>
      </c>
      <c r="AU657" s="41">
        <v>0</v>
      </c>
      <c r="AV657" s="41">
        <v>9211602</v>
      </c>
      <c r="AW657" s="41">
        <v>0</v>
      </c>
      <c r="AX657" s="41">
        <v>17194991</v>
      </c>
      <c r="AY657" s="2">
        <v>0</v>
      </c>
      <c r="AZ657" s="12" t="str">
        <f t="shared" si="74"/>
        <v>OK</v>
      </c>
      <c r="BA657" s="12" t="str">
        <f t="shared" si="75"/>
        <v>OK</v>
      </c>
      <c r="BB657" s="6">
        <f t="shared" si="76"/>
        <v>0</v>
      </c>
      <c r="BC657" s="13">
        <f t="shared" si="77"/>
        <v>109311011</v>
      </c>
      <c r="BD657" s="13">
        <f t="shared" si="78"/>
        <v>109311011</v>
      </c>
      <c r="BE657" s="6">
        <f t="shared" si="79"/>
        <v>0</v>
      </c>
      <c r="BF657" s="6">
        <f t="shared" si="80"/>
        <v>0</v>
      </c>
    </row>
    <row r="658" spans="2:58" ht="142.5" x14ac:dyDescent="0.25">
      <c r="B658" s="29" t="s">
        <v>1450</v>
      </c>
      <c r="C658" s="29" t="s">
        <v>1401</v>
      </c>
      <c r="D658" s="29" t="s">
        <v>4</v>
      </c>
      <c r="E658" s="30" t="s">
        <v>219</v>
      </c>
      <c r="F658" s="30" t="s">
        <v>220</v>
      </c>
      <c r="G658" s="30" t="s">
        <v>5</v>
      </c>
      <c r="H658" s="30">
        <v>80101500</v>
      </c>
      <c r="I658" s="30" t="s">
        <v>6268</v>
      </c>
      <c r="J658" s="30" t="s">
        <v>221</v>
      </c>
      <c r="K658" s="30" t="s">
        <v>1442</v>
      </c>
      <c r="L658" s="31" t="s">
        <v>153</v>
      </c>
      <c r="M658" s="31" t="s">
        <v>153</v>
      </c>
      <c r="N658" s="31">
        <v>12</v>
      </c>
      <c r="O658" s="31" t="s">
        <v>223</v>
      </c>
      <c r="P658" s="31" t="s">
        <v>224</v>
      </c>
      <c r="Q658" s="40">
        <v>109311011</v>
      </c>
      <c r="R658" s="40">
        <v>109311011</v>
      </c>
      <c r="S658" s="31" t="s">
        <v>225</v>
      </c>
      <c r="T658" s="31" t="s">
        <v>221</v>
      </c>
      <c r="U658" s="30" t="s">
        <v>1403</v>
      </c>
      <c r="V658" s="30" t="s">
        <v>1404</v>
      </c>
      <c r="W658" s="30" t="s">
        <v>1405</v>
      </c>
      <c r="X658" s="30" t="s">
        <v>1406</v>
      </c>
      <c r="Y658" s="30" t="s">
        <v>230</v>
      </c>
      <c r="Z658" s="30" t="s">
        <v>1407</v>
      </c>
      <c r="AA658" s="41">
        <v>109311011</v>
      </c>
      <c r="AB658" s="41">
        <v>0</v>
      </c>
      <c r="AC658" s="41">
        <v>0</v>
      </c>
      <c r="AD658" s="41">
        <v>9211602</v>
      </c>
      <c r="AE658" s="41">
        <v>0</v>
      </c>
      <c r="AF658" s="41">
        <v>9211602</v>
      </c>
      <c r="AG658" s="41">
        <v>0</v>
      </c>
      <c r="AH658" s="41">
        <v>9211602</v>
      </c>
      <c r="AI658" s="41">
        <v>0</v>
      </c>
      <c r="AJ658" s="41">
        <v>9211602</v>
      </c>
      <c r="AK658" s="41">
        <v>0</v>
      </c>
      <c r="AL658" s="41">
        <v>9211602</v>
      </c>
      <c r="AM658" s="41">
        <v>0</v>
      </c>
      <c r="AN658" s="41">
        <v>9211602</v>
      </c>
      <c r="AO658" s="41">
        <v>0</v>
      </c>
      <c r="AP658" s="41">
        <v>9211602</v>
      </c>
      <c r="AQ658" s="41">
        <v>0</v>
      </c>
      <c r="AR658" s="41">
        <v>9211602</v>
      </c>
      <c r="AS658" s="41">
        <v>0</v>
      </c>
      <c r="AT658" s="41">
        <v>9211602</v>
      </c>
      <c r="AU658" s="41">
        <v>0</v>
      </c>
      <c r="AV658" s="41">
        <v>9211602</v>
      </c>
      <c r="AW658" s="41">
        <v>0</v>
      </c>
      <c r="AX658" s="41">
        <v>17194991</v>
      </c>
      <c r="AY658" s="2">
        <v>0</v>
      </c>
      <c r="AZ658" s="12" t="str">
        <f t="shared" si="74"/>
        <v>OK</v>
      </c>
      <c r="BA658" s="12" t="str">
        <f t="shared" si="75"/>
        <v>OK</v>
      </c>
      <c r="BB658" s="6">
        <f t="shared" si="76"/>
        <v>0</v>
      </c>
      <c r="BC658" s="13">
        <f t="shared" si="77"/>
        <v>109311011</v>
      </c>
      <c r="BD658" s="13">
        <f t="shared" si="78"/>
        <v>109311011</v>
      </c>
      <c r="BE658" s="6">
        <f t="shared" si="79"/>
        <v>0</v>
      </c>
      <c r="BF658" s="6">
        <f t="shared" si="80"/>
        <v>0</v>
      </c>
    </row>
    <row r="659" spans="2:58" ht="142.5" x14ac:dyDescent="0.25">
      <c r="B659" s="29" t="s">
        <v>1451</v>
      </c>
      <c r="C659" s="29" t="s">
        <v>1401</v>
      </c>
      <c r="D659" s="29" t="s">
        <v>4</v>
      </c>
      <c r="E659" s="30" t="s">
        <v>219</v>
      </c>
      <c r="F659" s="30" t="s">
        <v>220</v>
      </c>
      <c r="G659" s="30" t="s">
        <v>5</v>
      </c>
      <c r="H659" s="30">
        <v>80101500</v>
      </c>
      <c r="I659" s="30" t="s">
        <v>6268</v>
      </c>
      <c r="J659" s="30" t="s">
        <v>221</v>
      </c>
      <c r="K659" s="30" t="s">
        <v>1452</v>
      </c>
      <c r="L659" s="31" t="s">
        <v>153</v>
      </c>
      <c r="M659" s="31" t="s">
        <v>153</v>
      </c>
      <c r="N659" s="31">
        <v>6</v>
      </c>
      <c r="O659" s="31" t="s">
        <v>223</v>
      </c>
      <c r="P659" s="31" t="s">
        <v>224</v>
      </c>
      <c r="Q659" s="40">
        <v>54041398</v>
      </c>
      <c r="R659" s="40">
        <v>54041398</v>
      </c>
      <c r="S659" s="31" t="s">
        <v>225</v>
      </c>
      <c r="T659" s="31" t="s">
        <v>221</v>
      </c>
      <c r="U659" s="30" t="s">
        <v>1403</v>
      </c>
      <c r="V659" s="30" t="s">
        <v>1404</v>
      </c>
      <c r="W659" s="30" t="s">
        <v>1405</v>
      </c>
      <c r="X659" s="30" t="s">
        <v>1406</v>
      </c>
      <c r="Y659" s="30" t="s">
        <v>230</v>
      </c>
      <c r="Z659" s="30" t="s">
        <v>1407</v>
      </c>
      <c r="AA659" s="41">
        <v>54041398</v>
      </c>
      <c r="AB659" s="41">
        <v>0</v>
      </c>
      <c r="AC659" s="41">
        <v>0</v>
      </c>
      <c r="AD659" s="41">
        <v>9211602</v>
      </c>
      <c r="AE659" s="41">
        <v>0</v>
      </c>
      <c r="AF659" s="41">
        <v>9211602</v>
      </c>
      <c r="AG659" s="41">
        <v>0</v>
      </c>
      <c r="AH659" s="41">
        <v>9211602</v>
      </c>
      <c r="AI659" s="41">
        <v>0</v>
      </c>
      <c r="AJ659" s="41">
        <v>9211602</v>
      </c>
      <c r="AK659" s="41">
        <v>0</v>
      </c>
      <c r="AL659" s="41">
        <v>9211602</v>
      </c>
      <c r="AM659" s="41">
        <v>0</v>
      </c>
      <c r="AN659" s="41">
        <v>7983388</v>
      </c>
      <c r="AO659" s="41">
        <v>0</v>
      </c>
      <c r="AP659" s="41">
        <v>0</v>
      </c>
      <c r="AQ659" s="41">
        <v>0</v>
      </c>
      <c r="AR659" s="41">
        <v>0</v>
      </c>
      <c r="AS659" s="41">
        <v>0</v>
      </c>
      <c r="AT659" s="41">
        <v>0</v>
      </c>
      <c r="AU659" s="41">
        <v>0</v>
      </c>
      <c r="AV659" s="41">
        <v>0</v>
      </c>
      <c r="AW659" s="41">
        <v>0</v>
      </c>
      <c r="AX659" s="41">
        <v>0</v>
      </c>
      <c r="AY659" s="2">
        <v>0</v>
      </c>
      <c r="AZ659" s="12" t="str">
        <f t="shared" si="74"/>
        <v>OK</v>
      </c>
      <c r="BA659" s="12" t="str">
        <f t="shared" si="75"/>
        <v>OK</v>
      </c>
      <c r="BB659" s="6">
        <f t="shared" si="76"/>
        <v>0</v>
      </c>
      <c r="BC659" s="13">
        <f t="shared" si="77"/>
        <v>54041398</v>
      </c>
      <c r="BD659" s="13">
        <f t="shared" si="78"/>
        <v>54041398</v>
      </c>
      <c r="BE659" s="6">
        <f t="shared" si="79"/>
        <v>0</v>
      </c>
      <c r="BF659" s="6">
        <f t="shared" si="80"/>
        <v>0</v>
      </c>
    </row>
    <row r="660" spans="2:58" ht="142.5" x14ac:dyDescent="0.25">
      <c r="B660" s="29" t="s">
        <v>1453</v>
      </c>
      <c r="C660" s="29" t="s">
        <v>1401</v>
      </c>
      <c r="D660" s="29" t="s">
        <v>4</v>
      </c>
      <c r="E660" s="30" t="s">
        <v>219</v>
      </c>
      <c r="F660" s="30" t="s">
        <v>220</v>
      </c>
      <c r="G660" s="30" t="s">
        <v>5</v>
      </c>
      <c r="H660" s="30">
        <v>80101500</v>
      </c>
      <c r="I660" s="30" t="s">
        <v>6268</v>
      </c>
      <c r="J660" s="30" t="s">
        <v>221</v>
      </c>
      <c r="K660" s="30" t="s">
        <v>1452</v>
      </c>
      <c r="L660" s="31" t="s">
        <v>153</v>
      </c>
      <c r="M660" s="31" t="s">
        <v>153</v>
      </c>
      <c r="N660" s="31">
        <v>6</v>
      </c>
      <c r="O660" s="31" t="s">
        <v>223</v>
      </c>
      <c r="P660" s="31" t="s">
        <v>224</v>
      </c>
      <c r="Q660" s="40">
        <v>54041398</v>
      </c>
      <c r="R660" s="40">
        <v>54041398</v>
      </c>
      <c r="S660" s="31" t="s">
        <v>225</v>
      </c>
      <c r="T660" s="31" t="s">
        <v>221</v>
      </c>
      <c r="U660" s="30" t="s">
        <v>1403</v>
      </c>
      <c r="V660" s="30" t="s">
        <v>1404</v>
      </c>
      <c r="W660" s="30" t="s">
        <v>1405</v>
      </c>
      <c r="X660" s="30" t="s">
        <v>1406</v>
      </c>
      <c r="Y660" s="30" t="s">
        <v>230</v>
      </c>
      <c r="Z660" s="30" t="s">
        <v>1407</v>
      </c>
      <c r="AA660" s="41">
        <v>54041398</v>
      </c>
      <c r="AB660" s="41">
        <v>0</v>
      </c>
      <c r="AC660" s="41">
        <v>0</v>
      </c>
      <c r="AD660" s="41">
        <v>9211602</v>
      </c>
      <c r="AE660" s="41">
        <v>0</v>
      </c>
      <c r="AF660" s="41">
        <v>9211602</v>
      </c>
      <c r="AG660" s="41">
        <v>0</v>
      </c>
      <c r="AH660" s="41">
        <v>9211602</v>
      </c>
      <c r="AI660" s="41">
        <v>0</v>
      </c>
      <c r="AJ660" s="41">
        <v>9211602</v>
      </c>
      <c r="AK660" s="41">
        <v>0</v>
      </c>
      <c r="AL660" s="41">
        <v>9211602</v>
      </c>
      <c r="AM660" s="41">
        <v>0</v>
      </c>
      <c r="AN660" s="41">
        <v>7983388</v>
      </c>
      <c r="AO660" s="41">
        <v>0</v>
      </c>
      <c r="AP660" s="41">
        <v>0</v>
      </c>
      <c r="AQ660" s="41">
        <v>0</v>
      </c>
      <c r="AR660" s="41">
        <v>0</v>
      </c>
      <c r="AS660" s="41">
        <v>0</v>
      </c>
      <c r="AT660" s="41">
        <v>0</v>
      </c>
      <c r="AU660" s="41">
        <v>0</v>
      </c>
      <c r="AV660" s="41">
        <v>0</v>
      </c>
      <c r="AW660" s="41">
        <v>0</v>
      </c>
      <c r="AX660" s="41">
        <v>0</v>
      </c>
      <c r="AY660" s="2">
        <v>0</v>
      </c>
      <c r="AZ660" s="12" t="str">
        <f t="shared" si="74"/>
        <v>OK</v>
      </c>
      <c r="BA660" s="12" t="str">
        <f t="shared" si="75"/>
        <v>OK</v>
      </c>
      <c r="BB660" s="6">
        <f t="shared" si="76"/>
        <v>0</v>
      </c>
      <c r="BC660" s="13">
        <f t="shared" si="77"/>
        <v>54041398</v>
      </c>
      <c r="BD660" s="13">
        <f t="shared" si="78"/>
        <v>54041398</v>
      </c>
      <c r="BE660" s="6">
        <f t="shared" si="79"/>
        <v>0</v>
      </c>
      <c r="BF660" s="6">
        <f t="shared" si="80"/>
        <v>0</v>
      </c>
    </row>
    <row r="661" spans="2:58" ht="142.5" x14ac:dyDescent="0.25">
      <c r="B661" s="29" t="s">
        <v>1454</v>
      </c>
      <c r="C661" s="29" t="s">
        <v>1401</v>
      </c>
      <c r="D661" s="29" t="s">
        <v>4</v>
      </c>
      <c r="E661" s="30" t="s">
        <v>219</v>
      </c>
      <c r="F661" s="30" t="s">
        <v>220</v>
      </c>
      <c r="G661" s="30" t="s">
        <v>5</v>
      </c>
      <c r="H661" s="30">
        <v>80101500</v>
      </c>
      <c r="I661" s="30" t="s">
        <v>6268</v>
      </c>
      <c r="J661" s="30" t="s">
        <v>221</v>
      </c>
      <c r="K661" s="30" t="s">
        <v>1452</v>
      </c>
      <c r="L661" s="31" t="s">
        <v>153</v>
      </c>
      <c r="M661" s="31" t="s">
        <v>153</v>
      </c>
      <c r="N661" s="31">
        <v>6</v>
      </c>
      <c r="O661" s="31" t="s">
        <v>223</v>
      </c>
      <c r="P661" s="31" t="s">
        <v>224</v>
      </c>
      <c r="Q661" s="40">
        <v>54041398</v>
      </c>
      <c r="R661" s="40">
        <v>54041398</v>
      </c>
      <c r="S661" s="31" t="s">
        <v>225</v>
      </c>
      <c r="T661" s="31" t="s">
        <v>221</v>
      </c>
      <c r="U661" s="30" t="s">
        <v>1403</v>
      </c>
      <c r="V661" s="30" t="s">
        <v>1404</v>
      </c>
      <c r="W661" s="30" t="s">
        <v>1405</v>
      </c>
      <c r="X661" s="30" t="s">
        <v>1406</v>
      </c>
      <c r="Y661" s="30" t="s">
        <v>230</v>
      </c>
      <c r="Z661" s="30" t="s">
        <v>1407</v>
      </c>
      <c r="AA661" s="41">
        <v>54041398</v>
      </c>
      <c r="AB661" s="41">
        <v>0</v>
      </c>
      <c r="AC661" s="41">
        <v>0</v>
      </c>
      <c r="AD661" s="41">
        <v>9211602</v>
      </c>
      <c r="AE661" s="41">
        <v>0</v>
      </c>
      <c r="AF661" s="41">
        <v>9211602</v>
      </c>
      <c r="AG661" s="41">
        <v>0</v>
      </c>
      <c r="AH661" s="41">
        <v>9211602</v>
      </c>
      <c r="AI661" s="41">
        <v>0</v>
      </c>
      <c r="AJ661" s="41">
        <v>9211602</v>
      </c>
      <c r="AK661" s="41">
        <v>0</v>
      </c>
      <c r="AL661" s="41">
        <v>9211602</v>
      </c>
      <c r="AM661" s="41">
        <v>0</v>
      </c>
      <c r="AN661" s="41">
        <v>7983388</v>
      </c>
      <c r="AO661" s="41">
        <v>0</v>
      </c>
      <c r="AP661" s="41">
        <v>0</v>
      </c>
      <c r="AQ661" s="41">
        <v>0</v>
      </c>
      <c r="AR661" s="41">
        <v>0</v>
      </c>
      <c r="AS661" s="41">
        <v>0</v>
      </c>
      <c r="AT661" s="41">
        <v>0</v>
      </c>
      <c r="AU661" s="41">
        <v>0</v>
      </c>
      <c r="AV661" s="41">
        <v>0</v>
      </c>
      <c r="AW661" s="41">
        <v>0</v>
      </c>
      <c r="AX661" s="41">
        <v>0</v>
      </c>
      <c r="AY661" s="2">
        <v>0</v>
      </c>
      <c r="AZ661" s="12" t="str">
        <f t="shared" si="74"/>
        <v>OK</v>
      </c>
      <c r="BA661" s="12" t="str">
        <f t="shared" si="75"/>
        <v>OK</v>
      </c>
      <c r="BB661" s="6">
        <f t="shared" si="76"/>
        <v>0</v>
      </c>
      <c r="BC661" s="13">
        <f t="shared" si="77"/>
        <v>54041398</v>
      </c>
      <c r="BD661" s="13">
        <f t="shared" si="78"/>
        <v>54041398</v>
      </c>
      <c r="BE661" s="6">
        <f t="shared" si="79"/>
        <v>0</v>
      </c>
      <c r="BF661" s="6">
        <f t="shared" si="80"/>
        <v>0</v>
      </c>
    </row>
    <row r="662" spans="2:58" ht="142.5" x14ac:dyDescent="0.25">
      <c r="B662" s="29" t="s">
        <v>1455</v>
      </c>
      <c r="C662" s="29" t="s">
        <v>1401</v>
      </c>
      <c r="D662" s="29" t="s">
        <v>4</v>
      </c>
      <c r="E662" s="30" t="s">
        <v>219</v>
      </c>
      <c r="F662" s="30" t="s">
        <v>220</v>
      </c>
      <c r="G662" s="30" t="s">
        <v>5</v>
      </c>
      <c r="H662" s="30">
        <v>80101500</v>
      </c>
      <c r="I662" s="30" t="s">
        <v>6268</v>
      </c>
      <c r="J662" s="30" t="s">
        <v>221</v>
      </c>
      <c r="K662" s="30" t="s">
        <v>1452</v>
      </c>
      <c r="L662" s="31" t="s">
        <v>153</v>
      </c>
      <c r="M662" s="31" t="s">
        <v>153</v>
      </c>
      <c r="N662" s="31">
        <v>6</v>
      </c>
      <c r="O662" s="31" t="s">
        <v>223</v>
      </c>
      <c r="P662" s="31" t="s">
        <v>224</v>
      </c>
      <c r="Q662" s="40">
        <v>54041398</v>
      </c>
      <c r="R662" s="40">
        <v>54041398</v>
      </c>
      <c r="S662" s="31" t="s">
        <v>225</v>
      </c>
      <c r="T662" s="31" t="s">
        <v>221</v>
      </c>
      <c r="U662" s="30" t="s">
        <v>1403</v>
      </c>
      <c r="V662" s="30" t="s">
        <v>1404</v>
      </c>
      <c r="W662" s="30" t="s">
        <v>1405</v>
      </c>
      <c r="X662" s="30" t="s">
        <v>1406</v>
      </c>
      <c r="Y662" s="30" t="s">
        <v>230</v>
      </c>
      <c r="Z662" s="30" t="s">
        <v>1407</v>
      </c>
      <c r="AA662" s="41">
        <v>54041398</v>
      </c>
      <c r="AB662" s="41">
        <v>0</v>
      </c>
      <c r="AC662" s="41">
        <v>0</v>
      </c>
      <c r="AD662" s="41">
        <v>9211602</v>
      </c>
      <c r="AE662" s="41">
        <v>0</v>
      </c>
      <c r="AF662" s="41">
        <v>9211602</v>
      </c>
      <c r="AG662" s="41">
        <v>0</v>
      </c>
      <c r="AH662" s="41">
        <v>9211602</v>
      </c>
      <c r="AI662" s="41">
        <v>0</v>
      </c>
      <c r="AJ662" s="41">
        <v>9211602</v>
      </c>
      <c r="AK662" s="41">
        <v>0</v>
      </c>
      <c r="AL662" s="41">
        <v>9211602</v>
      </c>
      <c r="AM662" s="41">
        <v>0</v>
      </c>
      <c r="AN662" s="41">
        <v>7983388</v>
      </c>
      <c r="AO662" s="41">
        <v>0</v>
      </c>
      <c r="AP662" s="41">
        <v>0</v>
      </c>
      <c r="AQ662" s="41">
        <v>0</v>
      </c>
      <c r="AR662" s="41">
        <v>0</v>
      </c>
      <c r="AS662" s="41">
        <v>0</v>
      </c>
      <c r="AT662" s="41">
        <v>0</v>
      </c>
      <c r="AU662" s="41">
        <v>0</v>
      </c>
      <c r="AV662" s="41">
        <v>0</v>
      </c>
      <c r="AW662" s="41">
        <v>0</v>
      </c>
      <c r="AX662" s="41">
        <v>0</v>
      </c>
      <c r="AY662" s="2">
        <v>0</v>
      </c>
      <c r="AZ662" s="12" t="str">
        <f t="shared" si="74"/>
        <v>OK</v>
      </c>
      <c r="BA662" s="12" t="str">
        <f t="shared" si="75"/>
        <v>OK</v>
      </c>
      <c r="BB662" s="6">
        <f t="shared" si="76"/>
        <v>0</v>
      </c>
      <c r="BC662" s="13">
        <f t="shared" si="77"/>
        <v>54041398</v>
      </c>
      <c r="BD662" s="13">
        <f t="shared" si="78"/>
        <v>54041398</v>
      </c>
      <c r="BE662" s="6">
        <f t="shared" si="79"/>
        <v>0</v>
      </c>
      <c r="BF662" s="6">
        <f t="shared" si="80"/>
        <v>0</v>
      </c>
    </row>
    <row r="663" spans="2:58" ht="128.25" x14ac:dyDescent="0.25">
      <c r="B663" s="29" t="s">
        <v>1456</v>
      </c>
      <c r="C663" s="29" t="s">
        <v>1401</v>
      </c>
      <c r="D663" s="29" t="s">
        <v>4</v>
      </c>
      <c r="E663" s="30" t="s">
        <v>219</v>
      </c>
      <c r="F663" s="30" t="s">
        <v>220</v>
      </c>
      <c r="G663" s="30" t="s">
        <v>5</v>
      </c>
      <c r="H663" s="30">
        <v>80101500</v>
      </c>
      <c r="I663" s="30" t="s">
        <v>6268</v>
      </c>
      <c r="J663" s="30" t="s">
        <v>221</v>
      </c>
      <c r="K663" s="30" t="s">
        <v>1457</v>
      </c>
      <c r="L663" s="31" t="s">
        <v>153</v>
      </c>
      <c r="M663" s="31" t="s">
        <v>153</v>
      </c>
      <c r="N663" s="31">
        <v>12</v>
      </c>
      <c r="O663" s="31" t="s">
        <v>223</v>
      </c>
      <c r="P663" s="31" t="s">
        <v>224</v>
      </c>
      <c r="Q663" s="40">
        <v>168670688</v>
      </c>
      <c r="R663" s="40">
        <v>168670688</v>
      </c>
      <c r="S663" s="31" t="s">
        <v>225</v>
      </c>
      <c r="T663" s="31" t="s">
        <v>221</v>
      </c>
      <c r="U663" s="30" t="s">
        <v>1403</v>
      </c>
      <c r="V663" s="30" t="s">
        <v>1404</v>
      </c>
      <c r="W663" s="30" t="s">
        <v>1405</v>
      </c>
      <c r="X663" s="30" t="s">
        <v>1406</v>
      </c>
      <c r="Y663" s="30" t="s">
        <v>230</v>
      </c>
      <c r="Z663" s="30" t="s">
        <v>1407</v>
      </c>
      <c r="AA663" s="41">
        <v>168670688</v>
      </c>
      <c r="AB663" s="41">
        <v>0</v>
      </c>
      <c r="AC663" s="41">
        <v>0</v>
      </c>
      <c r="AD663" s="41">
        <v>14213822</v>
      </c>
      <c r="AE663" s="41">
        <v>0</v>
      </c>
      <c r="AF663" s="41">
        <v>14213822</v>
      </c>
      <c r="AG663" s="41">
        <v>0</v>
      </c>
      <c r="AH663" s="41">
        <v>14213822</v>
      </c>
      <c r="AI663" s="41">
        <v>0</v>
      </c>
      <c r="AJ663" s="41">
        <v>14213822</v>
      </c>
      <c r="AK663" s="41">
        <v>0</v>
      </c>
      <c r="AL663" s="41">
        <v>14213822</v>
      </c>
      <c r="AM663" s="41">
        <v>0</v>
      </c>
      <c r="AN663" s="41">
        <v>14213822</v>
      </c>
      <c r="AO663" s="41">
        <v>0</v>
      </c>
      <c r="AP663" s="41">
        <v>14213822</v>
      </c>
      <c r="AQ663" s="41">
        <v>0</v>
      </c>
      <c r="AR663" s="41">
        <v>14213822</v>
      </c>
      <c r="AS663" s="41">
        <v>0</v>
      </c>
      <c r="AT663" s="41">
        <v>14213822</v>
      </c>
      <c r="AU663" s="41">
        <v>0</v>
      </c>
      <c r="AV663" s="41">
        <v>14213822</v>
      </c>
      <c r="AW663" s="41">
        <v>0</v>
      </c>
      <c r="AX663" s="41">
        <v>26532468</v>
      </c>
      <c r="AY663" s="2">
        <v>0</v>
      </c>
      <c r="AZ663" s="12" t="str">
        <f t="shared" si="74"/>
        <v>OK</v>
      </c>
      <c r="BA663" s="12" t="str">
        <f t="shared" si="75"/>
        <v>OK</v>
      </c>
      <c r="BB663" s="6">
        <f t="shared" si="76"/>
        <v>0</v>
      </c>
      <c r="BC663" s="13">
        <f t="shared" si="77"/>
        <v>168670688</v>
      </c>
      <c r="BD663" s="13">
        <f t="shared" si="78"/>
        <v>168670688</v>
      </c>
      <c r="BE663" s="6">
        <f t="shared" si="79"/>
        <v>0</v>
      </c>
      <c r="BF663" s="6">
        <f t="shared" si="80"/>
        <v>0</v>
      </c>
    </row>
    <row r="664" spans="2:58" ht="99.75" x14ac:dyDescent="0.25">
      <c r="B664" s="29" t="s">
        <v>1458</v>
      </c>
      <c r="C664" s="29" t="s">
        <v>1401</v>
      </c>
      <c r="D664" s="29" t="s">
        <v>4</v>
      </c>
      <c r="E664" s="30" t="s">
        <v>219</v>
      </c>
      <c r="F664" s="30" t="s">
        <v>220</v>
      </c>
      <c r="G664" s="30" t="s">
        <v>5</v>
      </c>
      <c r="H664" s="30">
        <v>80101500</v>
      </c>
      <c r="I664" s="30" t="s">
        <v>6268</v>
      </c>
      <c r="J664" s="30" t="s">
        <v>221</v>
      </c>
      <c r="K664" s="30" t="s">
        <v>1459</v>
      </c>
      <c r="L664" s="31" t="s">
        <v>153</v>
      </c>
      <c r="M664" s="31" t="s">
        <v>153</v>
      </c>
      <c r="N664" s="31">
        <v>12</v>
      </c>
      <c r="O664" s="31" t="s">
        <v>223</v>
      </c>
      <c r="P664" s="31" t="s">
        <v>224</v>
      </c>
      <c r="Q664" s="40">
        <v>61418055</v>
      </c>
      <c r="R664" s="40">
        <v>61418055</v>
      </c>
      <c r="S664" s="31" t="s">
        <v>225</v>
      </c>
      <c r="T664" s="31" t="s">
        <v>221</v>
      </c>
      <c r="U664" s="30" t="s">
        <v>1403</v>
      </c>
      <c r="V664" s="30" t="s">
        <v>1404</v>
      </c>
      <c r="W664" s="30" t="s">
        <v>1405</v>
      </c>
      <c r="X664" s="30" t="s">
        <v>1406</v>
      </c>
      <c r="Y664" s="30" t="s">
        <v>230</v>
      </c>
      <c r="Z664" s="30" t="s">
        <v>1407</v>
      </c>
      <c r="AA664" s="41">
        <v>61418055</v>
      </c>
      <c r="AB664" s="41">
        <v>0</v>
      </c>
      <c r="AC664" s="41">
        <v>0</v>
      </c>
      <c r="AD664" s="41">
        <v>5279489</v>
      </c>
      <c r="AE664" s="41">
        <v>0</v>
      </c>
      <c r="AF664" s="41">
        <v>5279489</v>
      </c>
      <c r="AG664" s="41">
        <v>0</v>
      </c>
      <c r="AH664" s="41">
        <v>5279489</v>
      </c>
      <c r="AI664" s="41">
        <v>0</v>
      </c>
      <c r="AJ664" s="41">
        <v>5279489</v>
      </c>
      <c r="AK664" s="41">
        <v>0</v>
      </c>
      <c r="AL664" s="41">
        <v>5279489</v>
      </c>
      <c r="AM664" s="41">
        <v>0</v>
      </c>
      <c r="AN664" s="41">
        <v>5279489</v>
      </c>
      <c r="AO664" s="41">
        <v>0</v>
      </c>
      <c r="AP664" s="41">
        <v>5279489</v>
      </c>
      <c r="AQ664" s="41">
        <v>0</v>
      </c>
      <c r="AR664" s="41">
        <v>5279489</v>
      </c>
      <c r="AS664" s="41">
        <v>0</v>
      </c>
      <c r="AT664" s="41">
        <v>5279489</v>
      </c>
      <c r="AU664" s="41">
        <v>0</v>
      </c>
      <c r="AV664" s="41">
        <v>5279489</v>
      </c>
      <c r="AW664" s="41">
        <v>0</v>
      </c>
      <c r="AX664" s="41">
        <v>8623165</v>
      </c>
      <c r="AY664" s="2">
        <v>0</v>
      </c>
      <c r="AZ664" s="12" t="str">
        <f t="shared" si="74"/>
        <v>OK</v>
      </c>
      <c r="BA664" s="12" t="str">
        <f t="shared" si="75"/>
        <v>OK</v>
      </c>
      <c r="BB664" s="6">
        <f t="shared" si="76"/>
        <v>0</v>
      </c>
      <c r="BC664" s="13">
        <f t="shared" si="77"/>
        <v>61418055</v>
      </c>
      <c r="BD664" s="13">
        <f t="shared" si="78"/>
        <v>61418055</v>
      </c>
      <c r="BE664" s="6">
        <f t="shared" si="79"/>
        <v>0</v>
      </c>
      <c r="BF664" s="6">
        <f t="shared" si="80"/>
        <v>0</v>
      </c>
    </row>
    <row r="665" spans="2:58" ht="99.75" x14ac:dyDescent="0.25">
      <c r="B665" s="29" t="s">
        <v>1460</v>
      </c>
      <c r="C665" s="29" t="s">
        <v>1401</v>
      </c>
      <c r="D665" s="29" t="s">
        <v>4</v>
      </c>
      <c r="E665" s="30" t="s">
        <v>219</v>
      </c>
      <c r="F665" s="30" t="s">
        <v>220</v>
      </c>
      <c r="G665" s="30" t="s">
        <v>5</v>
      </c>
      <c r="H665" s="30">
        <v>80101500</v>
      </c>
      <c r="I665" s="30" t="s">
        <v>6268</v>
      </c>
      <c r="J665" s="30" t="s">
        <v>221</v>
      </c>
      <c r="K665" s="30" t="s">
        <v>1459</v>
      </c>
      <c r="L665" s="31" t="s">
        <v>153</v>
      </c>
      <c r="M665" s="31" t="s">
        <v>153</v>
      </c>
      <c r="N665" s="31">
        <v>12</v>
      </c>
      <c r="O665" s="31" t="s">
        <v>223</v>
      </c>
      <c r="P665" s="31" t="s">
        <v>224</v>
      </c>
      <c r="Q665" s="40">
        <v>61418055</v>
      </c>
      <c r="R665" s="40">
        <v>61418055</v>
      </c>
      <c r="S665" s="31" t="s">
        <v>225</v>
      </c>
      <c r="T665" s="31" t="s">
        <v>221</v>
      </c>
      <c r="U665" s="30" t="s">
        <v>1403</v>
      </c>
      <c r="V665" s="30" t="s">
        <v>1404</v>
      </c>
      <c r="W665" s="30" t="s">
        <v>1405</v>
      </c>
      <c r="X665" s="30" t="s">
        <v>1406</v>
      </c>
      <c r="Y665" s="30" t="s">
        <v>230</v>
      </c>
      <c r="Z665" s="30" t="s">
        <v>1407</v>
      </c>
      <c r="AA665" s="41">
        <v>61418055</v>
      </c>
      <c r="AB665" s="41">
        <v>0</v>
      </c>
      <c r="AC665" s="41">
        <v>0</v>
      </c>
      <c r="AD665" s="41">
        <v>5279489</v>
      </c>
      <c r="AE665" s="41">
        <v>0</v>
      </c>
      <c r="AF665" s="41">
        <v>5279489</v>
      </c>
      <c r="AG665" s="41">
        <v>0</v>
      </c>
      <c r="AH665" s="41">
        <v>5279489</v>
      </c>
      <c r="AI665" s="41">
        <v>0</v>
      </c>
      <c r="AJ665" s="41">
        <v>5279489</v>
      </c>
      <c r="AK665" s="41">
        <v>0</v>
      </c>
      <c r="AL665" s="41">
        <v>5279489</v>
      </c>
      <c r="AM665" s="41">
        <v>0</v>
      </c>
      <c r="AN665" s="41">
        <v>5279489</v>
      </c>
      <c r="AO665" s="41">
        <v>0</v>
      </c>
      <c r="AP665" s="41">
        <v>5279489</v>
      </c>
      <c r="AQ665" s="41">
        <v>0</v>
      </c>
      <c r="AR665" s="41">
        <v>5279489</v>
      </c>
      <c r="AS665" s="41">
        <v>0</v>
      </c>
      <c r="AT665" s="41">
        <v>5279489</v>
      </c>
      <c r="AU665" s="41">
        <v>0</v>
      </c>
      <c r="AV665" s="41">
        <v>5279489</v>
      </c>
      <c r="AW665" s="41">
        <v>0</v>
      </c>
      <c r="AX665" s="41">
        <v>8623165</v>
      </c>
      <c r="AY665" s="2">
        <v>0</v>
      </c>
      <c r="AZ665" s="12" t="str">
        <f t="shared" si="74"/>
        <v>OK</v>
      </c>
      <c r="BA665" s="12" t="str">
        <f t="shared" si="75"/>
        <v>OK</v>
      </c>
      <c r="BB665" s="6">
        <f t="shared" si="76"/>
        <v>0</v>
      </c>
      <c r="BC665" s="13">
        <f t="shared" si="77"/>
        <v>61418055</v>
      </c>
      <c r="BD665" s="13">
        <f t="shared" si="78"/>
        <v>61418055</v>
      </c>
      <c r="BE665" s="6">
        <f t="shared" si="79"/>
        <v>0</v>
      </c>
      <c r="BF665" s="6">
        <f t="shared" si="80"/>
        <v>0</v>
      </c>
    </row>
    <row r="666" spans="2:58" ht="99.75" x14ac:dyDescent="0.25">
      <c r="B666" s="29" t="s">
        <v>1461</v>
      </c>
      <c r="C666" s="29" t="s">
        <v>1401</v>
      </c>
      <c r="D666" s="29" t="s">
        <v>4</v>
      </c>
      <c r="E666" s="30" t="s">
        <v>219</v>
      </c>
      <c r="F666" s="30" t="s">
        <v>220</v>
      </c>
      <c r="G666" s="30" t="s">
        <v>5</v>
      </c>
      <c r="H666" s="30">
        <v>80101500</v>
      </c>
      <c r="I666" s="30" t="s">
        <v>6268</v>
      </c>
      <c r="J666" s="30" t="s">
        <v>221</v>
      </c>
      <c r="K666" s="30" t="s">
        <v>1459</v>
      </c>
      <c r="L666" s="31" t="s">
        <v>153</v>
      </c>
      <c r="M666" s="31" t="s">
        <v>153</v>
      </c>
      <c r="N666" s="31">
        <v>12</v>
      </c>
      <c r="O666" s="31" t="s">
        <v>223</v>
      </c>
      <c r="P666" s="31" t="s">
        <v>224</v>
      </c>
      <c r="Q666" s="40">
        <v>60186175</v>
      </c>
      <c r="R666" s="40">
        <v>60186175</v>
      </c>
      <c r="S666" s="31" t="s">
        <v>225</v>
      </c>
      <c r="T666" s="31" t="s">
        <v>221</v>
      </c>
      <c r="U666" s="30" t="s">
        <v>1403</v>
      </c>
      <c r="V666" s="30" t="s">
        <v>1404</v>
      </c>
      <c r="W666" s="30" t="s">
        <v>1405</v>
      </c>
      <c r="X666" s="30" t="s">
        <v>1406</v>
      </c>
      <c r="Y666" s="30" t="s">
        <v>230</v>
      </c>
      <c r="Z666" s="30" t="s">
        <v>1407</v>
      </c>
      <c r="AA666" s="41">
        <v>60186175</v>
      </c>
      <c r="AB666" s="41">
        <v>0</v>
      </c>
      <c r="AC666" s="41">
        <v>0</v>
      </c>
      <c r="AD666" s="41">
        <v>5279489</v>
      </c>
      <c r="AE666" s="41">
        <v>0</v>
      </c>
      <c r="AF666" s="41">
        <v>5279489</v>
      </c>
      <c r="AG666" s="41">
        <v>0</v>
      </c>
      <c r="AH666" s="41">
        <v>5279489</v>
      </c>
      <c r="AI666" s="41">
        <v>0</v>
      </c>
      <c r="AJ666" s="41">
        <v>5279489</v>
      </c>
      <c r="AK666" s="41">
        <v>0</v>
      </c>
      <c r="AL666" s="41">
        <v>5279489</v>
      </c>
      <c r="AM666" s="41">
        <v>0</v>
      </c>
      <c r="AN666" s="41">
        <v>5279489</v>
      </c>
      <c r="AO666" s="41">
        <v>0</v>
      </c>
      <c r="AP666" s="41">
        <v>5279489</v>
      </c>
      <c r="AQ666" s="41">
        <v>0</v>
      </c>
      <c r="AR666" s="41">
        <v>5279489</v>
      </c>
      <c r="AS666" s="41">
        <v>0</v>
      </c>
      <c r="AT666" s="41">
        <v>5279489</v>
      </c>
      <c r="AU666" s="41">
        <v>0</v>
      </c>
      <c r="AV666" s="41">
        <v>5279489</v>
      </c>
      <c r="AW666" s="41">
        <v>0</v>
      </c>
      <c r="AX666" s="41">
        <v>7391285</v>
      </c>
      <c r="AY666" s="2">
        <v>0</v>
      </c>
      <c r="AZ666" s="12" t="str">
        <f t="shared" si="74"/>
        <v>OK</v>
      </c>
      <c r="BA666" s="12" t="str">
        <f t="shared" si="75"/>
        <v>OK</v>
      </c>
      <c r="BB666" s="6">
        <f t="shared" si="76"/>
        <v>0</v>
      </c>
      <c r="BC666" s="13">
        <f t="shared" si="77"/>
        <v>60186175</v>
      </c>
      <c r="BD666" s="13">
        <f t="shared" si="78"/>
        <v>60186175</v>
      </c>
      <c r="BE666" s="6">
        <f t="shared" si="79"/>
        <v>0</v>
      </c>
      <c r="BF666" s="6">
        <f t="shared" si="80"/>
        <v>0</v>
      </c>
    </row>
    <row r="667" spans="2:58" ht="85.5" x14ac:dyDescent="0.25">
      <c r="B667" s="29" t="s">
        <v>1462</v>
      </c>
      <c r="C667" s="29" t="s">
        <v>1401</v>
      </c>
      <c r="D667" s="29" t="s">
        <v>4</v>
      </c>
      <c r="E667" s="30" t="s">
        <v>219</v>
      </c>
      <c r="F667" s="30" t="s">
        <v>220</v>
      </c>
      <c r="G667" s="30" t="s">
        <v>5</v>
      </c>
      <c r="H667" s="30">
        <v>80101500</v>
      </c>
      <c r="I667" s="30" t="s">
        <v>6268</v>
      </c>
      <c r="J667" s="30" t="s">
        <v>221</v>
      </c>
      <c r="K667" s="30" t="s">
        <v>1463</v>
      </c>
      <c r="L667" s="31" t="s">
        <v>153</v>
      </c>
      <c r="M667" s="31" t="s">
        <v>153</v>
      </c>
      <c r="N667" s="31">
        <v>12</v>
      </c>
      <c r="O667" s="31" t="s">
        <v>223</v>
      </c>
      <c r="P667" s="31" t="s">
        <v>224</v>
      </c>
      <c r="Q667" s="40">
        <v>121755397</v>
      </c>
      <c r="R667" s="40">
        <v>121755397</v>
      </c>
      <c r="S667" s="31" t="s">
        <v>225</v>
      </c>
      <c r="T667" s="31" t="s">
        <v>221</v>
      </c>
      <c r="U667" s="30" t="s">
        <v>1403</v>
      </c>
      <c r="V667" s="30" t="s">
        <v>1404</v>
      </c>
      <c r="W667" s="30" t="s">
        <v>1405</v>
      </c>
      <c r="X667" s="30" t="s">
        <v>1406</v>
      </c>
      <c r="Y667" s="30" t="s">
        <v>230</v>
      </c>
      <c r="Z667" s="30" t="s">
        <v>1407</v>
      </c>
      <c r="AA667" s="41">
        <v>121755397</v>
      </c>
      <c r="AB667" s="41">
        <v>0</v>
      </c>
      <c r="AC667" s="41">
        <v>0</v>
      </c>
      <c r="AD667" s="41">
        <v>10466080</v>
      </c>
      <c r="AE667" s="41">
        <v>0</v>
      </c>
      <c r="AF667" s="41">
        <v>10466080</v>
      </c>
      <c r="AG667" s="41">
        <v>0</v>
      </c>
      <c r="AH667" s="41">
        <v>10466080</v>
      </c>
      <c r="AI667" s="41">
        <v>0</v>
      </c>
      <c r="AJ667" s="41">
        <v>10466080</v>
      </c>
      <c r="AK667" s="41">
        <v>0</v>
      </c>
      <c r="AL667" s="41">
        <v>10466080</v>
      </c>
      <c r="AM667" s="41">
        <v>0</v>
      </c>
      <c r="AN667" s="41">
        <v>10466080</v>
      </c>
      <c r="AO667" s="41">
        <v>0</v>
      </c>
      <c r="AP667" s="41">
        <v>10466080</v>
      </c>
      <c r="AQ667" s="41">
        <v>0</v>
      </c>
      <c r="AR667" s="41">
        <v>10466080</v>
      </c>
      <c r="AS667" s="41">
        <v>0</v>
      </c>
      <c r="AT667" s="41">
        <v>10466080</v>
      </c>
      <c r="AU667" s="41">
        <v>0</v>
      </c>
      <c r="AV667" s="41">
        <v>10466080</v>
      </c>
      <c r="AW667" s="41">
        <v>0</v>
      </c>
      <c r="AX667" s="41">
        <v>17094597</v>
      </c>
      <c r="AY667" s="2">
        <v>0</v>
      </c>
      <c r="AZ667" s="12" t="str">
        <f t="shared" si="74"/>
        <v>OK</v>
      </c>
      <c r="BA667" s="12" t="str">
        <f t="shared" si="75"/>
        <v>OK</v>
      </c>
      <c r="BB667" s="6">
        <f t="shared" si="76"/>
        <v>0</v>
      </c>
      <c r="BC667" s="13">
        <f t="shared" si="77"/>
        <v>121755397</v>
      </c>
      <c r="BD667" s="13">
        <f t="shared" si="78"/>
        <v>121755397</v>
      </c>
      <c r="BE667" s="6">
        <f t="shared" si="79"/>
        <v>0</v>
      </c>
      <c r="BF667" s="6">
        <f t="shared" si="80"/>
        <v>0</v>
      </c>
    </row>
    <row r="668" spans="2:58" ht="85.5" x14ac:dyDescent="0.25">
      <c r="B668" s="29" t="s">
        <v>1464</v>
      </c>
      <c r="C668" s="29" t="s">
        <v>1401</v>
      </c>
      <c r="D668" s="29" t="s">
        <v>4</v>
      </c>
      <c r="E668" s="30" t="s">
        <v>219</v>
      </c>
      <c r="F668" s="30" t="s">
        <v>220</v>
      </c>
      <c r="G668" s="30" t="s">
        <v>5</v>
      </c>
      <c r="H668" s="30">
        <v>80101500</v>
      </c>
      <c r="I668" s="30" t="s">
        <v>6268</v>
      </c>
      <c r="J668" s="30" t="s">
        <v>221</v>
      </c>
      <c r="K668" s="30" t="s">
        <v>1465</v>
      </c>
      <c r="L668" s="31" t="s">
        <v>153</v>
      </c>
      <c r="M668" s="31" t="s">
        <v>153</v>
      </c>
      <c r="N668" s="31">
        <v>12</v>
      </c>
      <c r="O668" s="31" t="s">
        <v>223</v>
      </c>
      <c r="P668" s="31" t="s">
        <v>224</v>
      </c>
      <c r="Q668" s="40">
        <v>36306866</v>
      </c>
      <c r="R668" s="40">
        <v>36306866</v>
      </c>
      <c r="S668" s="31" t="s">
        <v>225</v>
      </c>
      <c r="T668" s="31" t="s">
        <v>221</v>
      </c>
      <c r="U668" s="30" t="s">
        <v>1403</v>
      </c>
      <c r="V668" s="30" t="s">
        <v>1404</v>
      </c>
      <c r="W668" s="30" t="s">
        <v>1405</v>
      </c>
      <c r="X668" s="30" t="s">
        <v>1406</v>
      </c>
      <c r="Y668" s="30" t="s">
        <v>230</v>
      </c>
      <c r="Z668" s="30" t="s">
        <v>1407</v>
      </c>
      <c r="AA668" s="41">
        <v>36306866</v>
      </c>
      <c r="AB668" s="41">
        <v>0</v>
      </c>
      <c r="AC668" s="41">
        <v>0</v>
      </c>
      <c r="AD668" s="41">
        <v>3120934</v>
      </c>
      <c r="AE668" s="41">
        <v>0</v>
      </c>
      <c r="AF668" s="41">
        <v>3120934</v>
      </c>
      <c r="AG668" s="41">
        <v>0</v>
      </c>
      <c r="AH668" s="41">
        <v>3120934</v>
      </c>
      <c r="AI668" s="41">
        <v>0</v>
      </c>
      <c r="AJ668" s="41">
        <v>3120934</v>
      </c>
      <c r="AK668" s="41">
        <v>0</v>
      </c>
      <c r="AL668" s="41">
        <v>3120934</v>
      </c>
      <c r="AM668" s="41">
        <v>0</v>
      </c>
      <c r="AN668" s="41">
        <v>3120934</v>
      </c>
      <c r="AO668" s="41">
        <v>0</v>
      </c>
      <c r="AP668" s="41">
        <v>3120934</v>
      </c>
      <c r="AQ668" s="41">
        <v>0</v>
      </c>
      <c r="AR668" s="41">
        <v>3120934</v>
      </c>
      <c r="AS668" s="41">
        <v>0</v>
      </c>
      <c r="AT668" s="41">
        <v>3120934</v>
      </c>
      <c r="AU668" s="41">
        <v>0</v>
      </c>
      <c r="AV668" s="41">
        <v>3120934</v>
      </c>
      <c r="AW668" s="41">
        <v>0</v>
      </c>
      <c r="AX668" s="41">
        <v>5097526</v>
      </c>
      <c r="AY668" s="2">
        <v>0</v>
      </c>
      <c r="AZ668" s="12" t="str">
        <f t="shared" si="74"/>
        <v>OK</v>
      </c>
      <c r="BA668" s="12" t="str">
        <f t="shared" si="75"/>
        <v>OK</v>
      </c>
      <c r="BB668" s="6">
        <f t="shared" si="76"/>
        <v>0</v>
      </c>
      <c r="BC668" s="13">
        <f t="shared" si="77"/>
        <v>36306866</v>
      </c>
      <c r="BD668" s="13">
        <f t="shared" si="78"/>
        <v>36306866</v>
      </c>
      <c r="BE668" s="6">
        <f t="shared" si="79"/>
        <v>0</v>
      </c>
      <c r="BF668" s="6">
        <f t="shared" si="80"/>
        <v>0</v>
      </c>
    </row>
    <row r="669" spans="2:58" ht="85.5" x14ac:dyDescent="0.25">
      <c r="B669" s="29" t="s">
        <v>1466</v>
      </c>
      <c r="C669" s="29" t="s">
        <v>1401</v>
      </c>
      <c r="D669" s="29" t="s">
        <v>4</v>
      </c>
      <c r="E669" s="30" t="s">
        <v>219</v>
      </c>
      <c r="F669" s="30" t="s">
        <v>220</v>
      </c>
      <c r="G669" s="30" t="s">
        <v>5</v>
      </c>
      <c r="H669" s="30">
        <v>80101500</v>
      </c>
      <c r="I669" s="30" t="s">
        <v>6268</v>
      </c>
      <c r="J669" s="30" t="s">
        <v>221</v>
      </c>
      <c r="K669" s="30" t="s">
        <v>1467</v>
      </c>
      <c r="L669" s="31" t="s">
        <v>153</v>
      </c>
      <c r="M669" s="31" t="s">
        <v>153</v>
      </c>
      <c r="N669" s="31">
        <v>12</v>
      </c>
      <c r="O669" s="31" t="s">
        <v>223</v>
      </c>
      <c r="P669" s="31" t="s">
        <v>224</v>
      </c>
      <c r="Q669" s="40">
        <v>0</v>
      </c>
      <c r="R669" s="40">
        <v>0</v>
      </c>
      <c r="S669" s="31" t="s">
        <v>225</v>
      </c>
      <c r="T669" s="31" t="s">
        <v>221</v>
      </c>
      <c r="U669" s="30" t="s">
        <v>1403</v>
      </c>
      <c r="V669" s="30" t="s">
        <v>1404</v>
      </c>
      <c r="W669" s="30" t="s">
        <v>1405</v>
      </c>
      <c r="X669" s="30" t="s">
        <v>1406</v>
      </c>
      <c r="Y669" s="30" t="s">
        <v>230</v>
      </c>
      <c r="Z669" s="30" t="s">
        <v>1407</v>
      </c>
      <c r="AA669" s="41">
        <v>0</v>
      </c>
      <c r="AB669" s="41">
        <v>0</v>
      </c>
      <c r="AC669" s="41">
        <v>0</v>
      </c>
      <c r="AD669" s="41">
        <v>0</v>
      </c>
      <c r="AE669" s="41">
        <v>0</v>
      </c>
      <c r="AF669" s="41">
        <v>0</v>
      </c>
      <c r="AG669" s="41">
        <v>0</v>
      </c>
      <c r="AH669" s="41">
        <v>0</v>
      </c>
      <c r="AI669" s="41">
        <v>0</v>
      </c>
      <c r="AJ669" s="41">
        <v>0</v>
      </c>
      <c r="AK669" s="41">
        <v>0</v>
      </c>
      <c r="AL669" s="41">
        <v>0</v>
      </c>
      <c r="AM669" s="41">
        <v>0</v>
      </c>
      <c r="AN669" s="41">
        <v>0</v>
      </c>
      <c r="AO669" s="41">
        <v>0</v>
      </c>
      <c r="AP669" s="41">
        <v>0</v>
      </c>
      <c r="AQ669" s="41">
        <v>0</v>
      </c>
      <c r="AR669" s="41">
        <v>0</v>
      </c>
      <c r="AS669" s="41">
        <v>0</v>
      </c>
      <c r="AT669" s="41">
        <v>0</v>
      </c>
      <c r="AU669" s="41">
        <v>0</v>
      </c>
      <c r="AV669" s="41">
        <v>0</v>
      </c>
      <c r="AW669" s="41">
        <v>0</v>
      </c>
      <c r="AX669" s="41">
        <v>0</v>
      </c>
      <c r="AY669" s="2">
        <v>0</v>
      </c>
      <c r="AZ669" s="12" t="str">
        <f t="shared" si="74"/>
        <v>OK</v>
      </c>
      <c r="BA669" s="12" t="str">
        <f t="shared" si="75"/>
        <v>OK</v>
      </c>
      <c r="BB669" s="6">
        <f t="shared" si="76"/>
        <v>0</v>
      </c>
      <c r="BC669" s="13">
        <f t="shared" si="77"/>
        <v>0</v>
      </c>
      <c r="BD669" s="13">
        <f t="shared" si="78"/>
        <v>0</v>
      </c>
      <c r="BE669" s="6">
        <f t="shared" si="79"/>
        <v>0</v>
      </c>
      <c r="BF669" s="6">
        <f t="shared" si="80"/>
        <v>0</v>
      </c>
    </row>
    <row r="670" spans="2:58" ht="99.75" x14ac:dyDescent="0.25">
      <c r="B670" s="29" t="s">
        <v>1468</v>
      </c>
      <c r="C670" s="29" t="s">
        <v>1401</v>
      </c>
      <c r="D670" s="29" t="s">
        <v>4</v>
      </c>
      <c r="E670" s="30" t="s">
        <v>219</v>
      </c>
      <c r="F670" s="30" t="s">
        <v>220</v>
      </c>
      <c r="G670" s="30" t="s">
        <v>5</v>
      </c>
      <c r="H670" s="30">
        <v>80101500</v>
      </c>
      <c r="I670" s="30" t="s">
        <v>6268</v>
      </c>
      <c r="J670" s="30" t="s">
        <v>221</v>
      </c>
      <c r="K670" s="30" t="s">
        <v>1469</v>
      </c>
      <c r="L670" s="31" t="s">
        <v>153</v>
      </c>
      <c r="M670" s="31" t="s">
        <v>153</v>
      </c>
      <c r="N670" s="31">
        <v>12</v>
      </c>
      <c r="O670" s="31" t="s">
        <v>223</v>
      </c>
      <c r="P670" s="31" t="s">
        <v>224</v>
      </c>
      <c r="Q670" s="40">
        <v>37639607</v>
      </c>
      <c r="R670" s="40">
        <v>37639607</v>
      </c>
      <c r="S670" s="31" t="s">
        <v>225</v>
      </c>
      <c r="T670" s="31" t="s">
        <v>221</v>
      </c>
      <c r="U670" s="30" t="s">
        <v>1403</v>
      </c>
      <c r="V670" s="30" t="s">
        <v>1404</v>
      </c>
      <c r="W670" s="30" t="s">
        <v>1405</v>
      </c>
      <c r="X670" s="30" t="s">
        <v>1406</v>
      </c>
      <c r="Y670" s="30" t="s">
        <v>230</v>
      </c>
      <c r="Z670" s="30" t="s">
        <v>1407</v>
      </c>
      <c r="AA670" s="41">
        <v>37639607</v>
      </c>
      <c r="AB670" s="41">
        <v>0</v>
      </c>
      <c r="AC670" s="41">
        <v>0</v>
      </c>
      <c r="AD670" s="41">
        <v>3171877</v>
      </c>
      <c r="AE670" s="41">
        <v>0</v>
      </c>
      <c r="AF670" s="41">
        <v>3171877</v>
      </c>
      <c r="AG670" s="41">
        <v>0</v>
      </c>
      <c r="AH670" s="41">
        <v>3171877</v>
      </c>
      <c r="AI670" s="41">
        <v>0</v>
      </c>
      <c r="AJ670" s="41">
        <v>3171877</v>
      </c>
      <c r="AK670" s="41">
        <v>0</v>
      </c>
      <c r="AL670" s="41">
        <v>3171877</v>
      </c>
      <c r="AM670" s="41">
        <v>0</v>
      </c>
      <c r="AN670" s="41">
        <v>1133992</v>
      </c>
      <c r="AO670" s="41">
        <v>0</v>
      </c>
      <c r="AP670" s="41">
        <v>3171877</v>
      </c>
      <c r="AQ670" s="41">
        <v>0</v>
      </c>
      <c r="AR670" s="41">
        <v>3171877</v>
      </c>
      <c r="AS670" s="41">
        <v>0</v>
      </c>
      <c r="AT670" s="41">
        <v>3171877</v>
      </c>
      <c r="AU670" s="41">
        <v>0</v>
      </c>
      <c r="AV670" s="41">
        <v>3171877</v>
      </c>
      <c r="AW670" s="41">
        <v>0</v>
      </c>
      <c r="AX670" s="41">
        <v>7958722</v>
      </c>
      <c r="AY670" s="2">
        <v>0</v>
      </c>
      <c r="AZ670" s="12" t="str">
        <f t="shared" si="74"/>
        <v>OK</v>
      </c>
      <c r="BA670" s="12" t="str">
        <f t="shared" si="75"/>
        <v>OK</v>
      </c>
      <c r="BB670" s="6">
        <f t="shared" si="76"/>
        <v>0</v>
      </c>
      <c r="BC670" s="13">
        <f t="shared" si="77"/>
        <v>37639607</v>
      </c>
      <c r="BD670" s="13">
        <f t="shared" si="78"/>
        <v>37639607</v>
      </c>
      <c r="BE670" s="6">
        <f t="shared" si="79"/>
        <v>0</v>
      </c>
      <c r="BF670" s="6">
        <f t="shared" si="80"/>
        <v>0</v>
      </c>
    </row>
    <row r="671" spans="2:58" ht="114" x14ac:dyDescent="0.25">
      <c r="B671" s="29" t="s">
        <v>1470</v>
      </c>
      <c r="C671" s="29" t="s">
        <v>1401</v>
      </c>
      <c r="D671" s="29" t="s">
        <v>4</v>
      </c>
      <c r="E671" s="30" t="s">
        <v>219</v>
      </c>
      <c r="F671" s="30" t="s">
        <v>220</v>
      </c>
      <c r="G671" s="30" t="s">
        <v>5</v>
      </c>
      <c r="H671" s="30">
        <v>80101500</v>
      </c>
      <c r="I671" s="30" t="s">
        <v>6268</v>
      </c>
      <c r="J671" s="30" t="s">
        <v>221</v>
      </c>
      <c r="K671" s="30" t="s">
        <v>1471</v>
      </c>
      <c r="L671" s="31" t="s">
        <v>159</v>
      </c>
      <c r="M671" s="31" t="s">
        <v>159</v>
      </c>
      <c r="N671" s="31">
        <v>6</v>
      </c>
      <c r="O671" s="31" t="s">
        <v>223</v>
      </c>
      <c r="P671" s="31" t="s">
        <v>224</v>
      </c>
      <c r="Q671" s="40">
        <v>48924294</v>
      </c>
      <c r="R671" s="40">
        <v>48924294</v>
      </c>
      <c r="S671" s="31" t="s">
        <v>225</v>
      </c>
      <c r="T671" s="31" t="s">
        <v>221</v>
      </c>
      <c r="U671" s="30" t="s">
        <v>1403</v>
      </c>
      <c r="V671" s="30" t="s">
        <v>1404</v>
      </c>
      <c r="W671" s="30" t="s">
        <v>1405</v>
      </c>
      <c r="X671" s="30" t="s">
        <v>1406</v>
      </c>
      <c r="Y671" s="30" t="s">
        <v>230</v>
      </c>
      <c r="Z671" s="30" t="s">
        <v>1407</v>
      </c>
      <c r="AA671" s="41">
        <v>0</v>
      </c>
      <c r="AB671" s="41">
        <v>0</v>
      </c>
      <c r="AC671" s="41">
        <v>0</v>
      </c>
      <c r="AD671" s="41">
        <v>0</v>
      </c>
      <c r="AE671" s="41">
        <v>0</v>
      </c>
      <c r="AF671" s="41">
        <v>0</v>
      </c>
      <c r="AG671" s="41">
        <v>0</v>
      </c>
      <c r="AH671" s="41">
        <v>0</v>
      </c>
      <c r="AI671" s="41">
        <v>0</v>
      </c>
      <c r="AJ671" s="41">
        <v>0</v>
      </c>
      <c r="AK671" s="41">
        <v>0</v>
      </c>
      <c r="AL671" s="41">
        <v>0</v>
      </c>
      <c r="AM671" s="41">
        <v>48924294</v>
      </c>
      <c r="AN671" s="41">
        <v>0</v>
      </c>
      <c r="AO671" s="41">
        <v>0</v>
      </c>
      <c r="AP671" s="41">
        <v>8154049</v>
      </c>
      <c r="AQ671" s="41">
        <v>0</v>
      </c>
      <c r="AR671" s="41">
        <v>8154049</v>
      </c>
      <c r="AS671" s="41">
        <v>0</v>
      </c>
      <c r="AT671" s="41">
        <v>8154049</v>
      </c>
      <c r="AU671" s="41">
        <v>0</v>
      </c>
      <c r="AV671" s="41">
        <v>8154049</v>
      </c>
      <c r="AW671" s="41">
        <v>0</v>
      </c>
      <c r="AX671" s="41">
        <v>16308098</v>
      </c>
      <c r="AY671" s="2">
        <v>0</v>
      </c>
      <c r="AZ671" s="12" t="str">
        <f t="shared" si="74"/>
        <v>OK</v>
      </c>
      <c r="BA671" s="12" t="str">
        <f t="shared" si="75"/>
        <v>OK</v>
      </c>
      <c r="BB671" s="6">
        <f t="shared" si="76"/>
        <v>0</v>
      </c>
      <c r="BC671" s="13">
        <f t="shared" si="77"/>
        <v>48924294</v>
      </c>
      <c r="BD671" s="13">
        <f t="shared" si="78"/>
        <v>48924294</v>
      </c>
      <c r="BE671" s="6">
        <f t="shared" si="79"/>
        <v>0</v>
      </c>
      <c r="BF671" s="6">
        <f t="shared" si="80"/>
        <v>0</v>
      </c>
    </row>
    <row r="672" spans="2:58" ht="99.75" x14ac:dyDescent="0.25">
      <c r="B672" s="29" t="s">
        <v>1472</v>
      </c>
      <c r="C672" s="29" t="s">
        <v>1401</v>
      </c>
      <c r="D672" s="29" t="s">
        <v>4</v>
      </c>
      <c r="E672" s="30" t="s">
        <v>219</v>
      </c>
      <c r="F672" s="30" t="s">
        <v>220</v>
      </c>
      <c r="G672" s="30" t="s">
        <v>5</v>
      </c>
      <c r="H672" s="30">
        <v>80101500</v>
      </c>
      <c r="I672" s="30" t="s">
        <v>6268</v>
      </c>
      <c r="J672" s="30" t="s">
        <v>221</v>
      </c>
      <c r="K672" s="30" t="s">
        <v>1473</v>
      </c>
      <c r="L672" s="31" t="s">
        <v>159</v>
      </c>
      <c r="M672" s="31" t="s">
        <v>159</v>
      </c>
      <c r="N672" s="31">
        <v>6</v>
      </c>
      <c r="O672" s="31" t="s">
        <v>223</v>
      </c>
      <c r="P672" s="31" t="s">
        <v>224</v>
      </c>
      <c r="Q672" s="40">
        <v>20155812</v>
      </c>
      <c r="R672" s="40">
        <v>20155812</v>
      </c>
      <c r="S672" s="31" t="s">
        <v>225</v>
      </c>
      <c r="T672" s="31" t="s">
        <v>221</v>
      </c>
      <c r="U672" s="30" t="s">
        <v>1403</v>
      </c>
      <c r="V672" s="30" t="s">
        <v>1404</v>
      </c>
      <c r="W672" s="30" t="s">
        <v>1405</v>
      </c>
      <c r="X672" s="30" t="s">
        <v>1406</v>
      </c>
      <c r="Y672" s="30" t="s">
        <v>230</v>
      </c>
      <c r="Z672" s="30" t="s">
        <v>1407</v>
      </c>
      <c r="AA672" s="41">
        <v>0</v>
      </c>
      <c r="AB672" s="41">
        <v>0</v>
      </c>
      <c r="AC672" s="41">
        <v>0</v>
      </c>
      <c r="AD672" s="41">
        <v>0</v>
      </c>
      <c r="AE672" s="41">
        <v>0</v>
      </c>
      <c r="AF672" s="41">
        <v>0</v>
      </c>
      <c r="AG672" s="41">
        <v>0</v>
      </c>
      <c r="AH672" s="41">
        <v>0</v>
      </c>
      <c r="AI672" s="41">
        <v>0</v>
      </c>
      <c r="AJ672" s="41">
        <v>0</v>
      </c>
      <c r="AK672" s="41">
        <v>0</v>
      </c>
      <c r="AL672" s="41">
        <v>0</v>
      </c>
      <c r="AM672" s="41">
        <v>20155812</v>
      </c>
      <c r="AN672" s="41">
        <v>0</v>
      </c>
      <c r="AO672" s="41">
        <v>0</v>
      </c>
      <c r="AP672" s="41">
        <v>3359302</v>
      </c>
      <c r="AQ672" s="41">
        <v>0</v>
      </c>
      <c r="AR672" s="41">
        <v>3359302</v>
      </c>
      <c r="AS672" s="41">
        <v>0</v>
      </c>
      <c r="AT672" s="41">
        <v>3359302</v>
      </c>
      <c r="AU672" s="41">
        <v>0</v>
      </c>
      <c r="AV672" s="41">
        <v>3359302</v>
      </c>
      <c r="AW672" s="41">
        <v>0</v>
      </c>
      <c r="AX672" s="41">
        <v>6718604</v>
      </c>
      <c r="AY672" s="2">
        <v>0</v>
      </c>
      <c r="AZ672" s="12" t="str">
        <f t="shared" si="74"/>
        <v>OK</v>
      </c>
      <c r="BA672" s="12" t="str">
        <f t="shared" si="75"/>
        <v>OK</v>
      </c>
      <c r="BB672" s="6">
        <f t="shared" si="76"/>
        <v>0</v>
      </c>
      <c r="BC672" s="13">
        <f t="shared" si="77"/>
        <v>20155812</v>
      </c>
      <c r="BD672" s="13">
        <f t="shared" si="78"/>
        <v>20155812</v>
      </c>
      <c r="BE672" s="6">
        <f t="shared" si="79"/>
        <v>0</v>
      </c>
      <c r="BF672" s="6">
        <f t="shared" si="80"/>
        <v>0</v>
      </c>
    </row>
    <row r="673" spans="2:61" ht="99.75" x14ac:dyDescent="0.25">
      <c r="B673" s="29" t="s">
        <v>1474</v>
      </c>
      <c r="C673" s="29" t="s">
        <v>1401</v>
      </c>
      <c r="D673" s="29" t="s">
        <v>4</v>
      </c>
      <c r="E673" s="30" t="s">
        <v>219</v>
      </c>
      <c r="F673" s="30" t="s">
        <v>220</v>
      </c>
      <c r="G673" s="30" t="s">
        <v>5</v>
      </c>
      <c r="H673" s="30">
        <v>80101500</v>
      </c>
      <c r="I673" s="30" t="s">
        <v>6268</v>
      </c>
      <c r="J673" s="30" t="s">
        <v>221</v>
      </c>
      <c r="K673" s="30" t="s">
        <v>1473</v>
      </c>
      <c r="L673" s="31" t="s">
        <v>159</v>
      </c>
      <c r="M673" s="31" t="s">
        <v>159</v>
      </c>
      <c r="N673" s="31">
        <v>6</v>
      </c>
      <c r="O673" s="31" t="s">
        <v>223</v>
      </c>
      <c r="P673" s="31" t="s">
        <v>224</v>
      </c>
      <c r="Q673" s="40">
        <v>20155812</v>
      </c>
      <c r="R673" s="40">
        <v>20155812</v>
      </c>
      <c r="S673" s="31" t="s">
        <v>225</v>
      </c>
      <c r="T673" s="31" t="s">
        <v>221</v>
      </c>
      <c r="U673" s="30" t="s">
        <v>1403</v>
      </c>
      <c r="V673" s="30" t="s">
        <v>1404</v>
      </c>
      <c r="W673" s="30" t="s">
        <v>1405</v>
      </c>
      <c r="X673" s="30" t="s">
        <v>1406</v>
      </c>
      <c r="Y673" s="30" t="s">
        <v>230</v>
      </c>
      <c r="Z673" s="30" t="s">
        <v>1407</v>
      </c>
      <c r="AA673" s="41">
        <v>0</v>
      </c>
      <c r="AB673" s="41">
        <v>0</v>
      </c>
      <c r="AC673" s="41">
        <v>0</v>
      </c>
      <c r="AD673" s="41">
        <v>0</v>
      </c>
      <c r="AE673" s="41">
        <v>0</v>
      </c>
      <c r="AF673" s="41">
        <v>0</v>
      </c>
      <c r="AG673" s="41">
        <v>0</v>
      </c>
      <c r="AH673" s="41">
        <v>0</v>
      </c>
      <c r="AI673" s="41">
        <v>0</v>
      </c>
      <c r="AJ673" s="41">
        <v>0</v>
      </c>
      <c r="AK673" s="41">
        <v>0</v>
      </c>
      <c r="AL673" s="41">
        <v>0</v>
      </c>
      <c r="AM673" s="41">
        <v>20155812</v>
      </c>
      <c r="AN673" s="41">
        <v>0</v>
      </c>
      <c r="AO673" s="41">
        <v>0</v>
      </c>
      <c r="AP673" s="41">
        <v>3359302</v>
      </c>
      <c r="AQ673" s="41">
        <v>0</v>
      </c>
      <c r="AR673" s="41">
        <v>3359302</v>
      </c>
      <c r="AS673" s="41">
        <v>0</v>
      </c>
      <c r="AT673" s="41">
        <v>3359302</v>
      </c>
      <c r="AU673" s="41">
        <v>0</v>
      </c>
      <c r="AV673" s="41">
        <v>3359302</v>
      </c>
      <c r="AW673" s="41">
        <v>0</v>
      </c>
      <c r="AX673" s="41">
        <v>6718604</v>
      </c>
      <c r="AY673" s="2">
        <v>0</v>
      </c>
      <c r="AZ673" s="12" t="str">
        <f t="shared" si="74"/>
        <v>OK</v>
      </c>
      <c r="BA673" s="12" t="str">
        <f t="shared" si="75"/>
        <v>OK</v>
      </c>
      <c r="BB673" s="6">
        <f t="shared" si="76"/>
        <v>0</v>
      </c>
      <c r="BC673" s="13">
        <f t="shared" si="77"/>
        <v>20155812</v>
      </c>
      <c r="BD673" s="13">
        <f t="shared" si="78"/>
        <v>20155812</v>
      </c>
      <c r="BE673" s="6">
        <f t="shared" si="79"/>
        <v>0</v>
      </c>
      <c r="BF673" s="6">
        <f t="shared" si="80"/>
        <v>0</v>
      </c>
    </row>
    <row r="674" spans="2:61" ht="99.75" x14ac:dyDescent="0.25">
      <c r="B674" s="29" t="s">
        <v>1475</v>
      </c>
      <c r="C674" s="29" t="s">
        <v>1401</v>
      </c>
      <c r="D674" s="29" t="s">
        <v>4</v>
      </c>
      <c r="E674" s="30" t="s">
        <v>219</v>
      </c>
      <c r="F674" s="30" t="s">
        <v>220</v>
      </c>
      <c r="G674" s="30" t="s">
        <v>5</v>
      </c>
      <c r="H674" s="30">
        <v>80101500</v>
      </c>
      <c r="I674" s="30" t="s">
        <v>6268</v>
      </c>
      <c r="J674" s="30" t="s">
        <v>221</v>
      </c>
      <c r="K674" s="30" t="s">
        <v>1473</v>
      </c>
      <c r="L674" s="31" t="s">
        <v>159</v>
      </c>
      <c r="M674" s="31" t="s">
        <v>159</v>
      </c>
      <c r="N674" s="31">
        <v>6</v>
      </c>
      <c r="O674" s="31" t="s">
        <v>223</v>
      </c>
      <c r="P674" s="31" t="s">
        <v>224</v>
      </c>
      <c r="Q674" s="40">
        <v>20155812</v>
      </c>
      <c r="R674" s="40">
        <v>20155812</v>
      </c>
      <c r="S674" s="31" t="s">
        <v>225</v>
      </c>
      <c r="T674" s="31" t="s">
        <v>221</v>
      </c>
      <c r="U674" s="30" t="s">
        <v>1403</v>
      </c>
      <c r="V674" s="30" t="s">
        <v>1404</v>
      </c>
      <c r="W674" s="30" t="s">
        <v>1405</v>
      </c>
      <c r="X674" s="30" t="s">
        <v>1406</v>
      </c>
      <c r="Y674" s="30" t="s">
        <v>230</v>
      </c>
      <c r="Z674" s="30" t="s">
        <v>1407</v>
      </c>
      <c r="AA674" s="41">
        <v>0</v>
      </c>
      <c r="AB674" s="41">
        <v>0</v>
      </c>
      <c r="AC674" s="41">
        <v>0</v>
      </c>
      <c r="AD674" s="41">
        <v>0</v>
      </c>
      <c r="AE674" s="41">
        <v>0</v>
      </c>
      <c r="AF674" s="41">
        <v>0</v>
      </c>
      <c r="AG674" s="41">
        <v>0</v>
      </c>
      <c r="AH674" s="41">
        <v>0</v>
      </c>
      <c r="AI674" s="41">
        <v>0</v>
      </c>
      <c r="AJ674" s="41">
        <v>0</v>
      </c>
      <c r="AK674" s="41">
        <v>0</v>
      </c>
      <c r="AL674" s="41">
        <v>0</v>
      </c>
      <c r="AM674" s="41">
        <v>20155812</v>
      </c>
      <c r="AN674" s="41">
        <v>0</v>
      </c>
      <c r="AO674" s="41">
        <v>0</v>
      </c>
      <c r="AP674" s="41">
        <v>3359302</v>
      </c>
      <c r="AQ674" s="41">
        <v>0</v>
      </c>
      <c r="AR674" s="41">
        <v>3359302</v>
      </c>
      <c r="AS674" s="41">
        <v>0</v>
      </c>
      <c r="AT674" s="41">
        <v>3359302</v>
      </c>
      <c r="AU674" s="41">
        <v>0</v>
      </c>
      <c r="AV674" s="41">
        <v>3359302</v>
      </c>
      <c r="AW674" s="41">
        <v>0</v>
      </c>
      <c r="AX674" s="41">
        <v>6718604</v>
      </c>
      <c r="AY674" s="2">
        <v>0</v>
      </c>
      <c r="AZ674" s="12" t="str">
        <f t="shared" si="74"/>
        <v>OK</v>
      </c>
      <c r="BA674" s="12" t="str">
        <f t="shared" si="75"/>
        <v>OK</v>
      </c>
      <c r="BB674" s="6">
        <f t="shared" si="76"/>
        <v>0</v>
      </c>
      <c r="BC674" s="13">
        <f t="shared" si="77"/>
        <v>20155812</v>
      </c>
      <c r="BD674" s="13">
        <f t="shared" si="78"/>
        <v>20155812</v>
      </c>
      <c r="BE674" s="6">
        <f t="shared" si="79"/>
        <v>0</v>
      </c>
      <c r="BF674" s="6">
        <f t="shared" si="80"/>
        <v>0</v>
      </c>
    </row>
    <row r="675" spans="2:61" ht="114" x14ac:dyDescent="0.25">
      <c r="B675" s="29" t="s">
        <v>1476</v>
      </c>
      <c r="C675" s="29" t="s">
        <v>1401</v>
      </c>
      <c r="D675" s="29" t="s">
        <v>4</v>
      </c>
      <c r="E675" s="30" t="s">
        <v>219</v>
      </c>
      <c r="F675" s="30" t="s">
        <v>220</v>
      </c>
      <c r="G675" s="30" t="s">
        <v>5</v>
      </c>
      <c r="H675" s="30">
        <v>80101500</v>
      </c>
      <c r="I675" s="30" t="s">
        <v>6268</v>
      </c>
      <c r="J675" s="30" t="s">
        <v>221</v>
      </c>
      <c r="K675" s="30" t="s">
        <v>1477</v>
      </c>
      <c r="L675" s="31" t="s">
        <v>159</v>
      </c>
      <c r="M675" s="31" t="s">
        <v>159</v>
      </c>
      <c r="N675" s="31">
        <v>6</v>
      </c>
      <c r="O675" s="31" t="s">
        <v>223</v>
      </c>
      <c r="P675" s="31" t="s">
        <v>224</v>
      </c>
      <c r="Q675" s="40">
        <v>20155812</v>
      </c>
      <c r="R675" s="40">
        <v>20155812</v>
      </c>
      <c r="S675" s="31" t="s">
        <v>225</v>
      </c>
      <c r="T675" s="31" t="s">
        <v>221</v>
      </c>
      <c r="U675" s="30" t="s">
        <v>1403</v>
      </c>
      <c r="V675" s="30" t="s">
        <v>1404</v>
      </c>
      <c r="W675" s="30" t="s">
        <v>1405</v>
      </c>
      <c r="X675" s="30" t="s">
        <v>1406</v>
      </c>
      <c r="Y675" s="30" t="s">
        <v>230</v>
      </c>
      <c r="Z675" s="30" t="s">
        <v>1407</v>
      </c>
      <c r="AA675" s="41">
        <v>0</v>
      </c>
      <c r="AB675" s="41">
        <v>0</v>
      </c>
      <c r="AC675" s="41">
        <v>0</v>
      </c>
      <c r="AD675" s="41">
        <v>0</v>
      </c>
      <c r="AE675" s="41">
        <v>0</v>
      </c>
      <c r="AF675" s="41">
        <v>0</v>
      </c>
      <c r="AG675" s="41">
        <v>0</v>
      </c>
      <c r="AH675" s="41">
        <v>0</v>
      </c>
      <c r="AI675" s="41">
        <v>0</v>
      </c>
      <c r="AJ675" s="41">
        <v>0</v>
      </c>
      <c r="AK675" s="41">
        <v>0</v>
      </c>
      <c r="AL675" s="41">
        <v>0</v>
      </c>
      <c r="AM675" s="41">
        <v>20155812</v>
      </c>
      <c r="AN675" s="41">
        <v>0</v>
      </c>
      <c r="AO675" s="41">
        <v>0</v>
      </c>
      <c r="AP675" s="41">
        <v>3359302</v>
      </c>
      <c r="AQ675" s="41">
        <v>0</v>
      </c>
      <c r="AR675" s="41">
        <v>3359302</v>
      </c>
      <c r="AS675" s="41">
        <v>0</v>
      </c>
      <c r="AT675" s="41">
        <v>3359302</v>
      </c>
      <c r="AU675" s="41">
        <v>0</v>
      </c>
      <c r="AV675" s="41">
        <v>3359302</v>
      </c>
      <c r="AW675" s="41">
        <v>0</v>
      </c>
      <c r="AX675" s="41">
        <v>6718604</v>
      </c>
      <c r="AY675" s="2">
        <v>0</v>
      </c>
      <c r="AZ675" s="12" t="str">
        <f t="shared" si="74"/>
        <v>OK</v>
      </c>
      <c r="BA675" s="12" t="str">
        <f t="shared" si="75"/>
        <v>OK</v>
      </c>
      <c r="BB675" s="6">
        <f t="shared" si="76"/>
        <v>0</v>
      </c>
      <c r="BC675" s="13">
        <f t="shared" si="77"/>
        <v>20155812</v>
      </c>
      <c r="BD675" s="13">
        <f t="shared" si="78"/>
        <v>20155812</v>
      </c>
      <c r="BE675" s="6">
        <f t="shared" si="79"/>
        <v>0</v>
      </c>
      <c r="BF675" s="6">
        <f t="shared" si="80"/>
        <v>0</v>
      </c>
    </row>
    <row r="676" spans="2:61" ht="114" x14ac:dyDescent="0.25">
      <c r="B676" s="29" t="s">
        <v>1478</v>
      </c>
      <c r="C676" s="29" t="s">
        <v>1401</v>
      </c>
      <c r="D676" s="29" t="s">
        <v>4</v>
      </c>
      <c r="E676" s="30" t="s">
        <v>219</v>
      </c>
      <c r="F676" s="30" t="s">
        <v>220</v>
      </c>
      <c r="G676" s="30" t="s">
        <v>5</v>
      </c>
      <c r="H676" s="30">
        <v>80101500</v>
      </c>
      <c r="I676" s="30" t="s">
        <v>6268</v>
      </c>
      <c r="J676" s="30" t="s">
        <v>221</v>
      </c>
      <c r="K676" s="30" t="s">
        <v>1477</v>
      </c>
      <c r="L676" s="31" t="s">
        <v>159</v>
      </c>
      <c r="M676" s="31" t="s">
        <v>159</v>
      </c>
      <c r="N676" s="31">
        <v>6</v>
      </c>
      <c r="O676" s="31" t="s">
        <v>223</v>
      </c>
      <c r="P676" s="31" t="s">
        <v>224</v>
      </c>
      <c r="Q676" s="40">
        <v>20155812</v>
      </c>
      <c r="R676" s="40">
        <v>20155812</v>
      </c>
      <c r="S676" s="31" t="s">
        <v>225</v>
      </c>
      <c r="T676" s="31" t="s">
        <v>221</v>
      </c>
      <c r="U676" s="30" t="s">
        <v>1403</v>
      </c>
      <c r="V676" s="30" t="s">
        <v>1404</v>
      </c>
      <c r="W676" s="30" t="s">
        <v>1405</v>
      </c>
      <c r="X676" s="30" t="s">
        <v>1406</v>
      </c>
      <c r="Y676" s="30" t="s">
        <v>230</v>
      </c>
      <c r="Z676" s="30" t="s">
        <v>1407</v>
      </c>
      <c r="AA676" s="41">
        <v>0</v>
      </c>
      <c r="AB676" s="41">
        <v>0</v>
      </c>
      <c r="AC676" s="41">
        <v>0</v>
      </c>
      <c r="AD676" s="41">
        <v>0</v>
      </c>
      <c r="AE676" s="41">
        <v>0</v>
      </c>
      <c r="AF676" s="41">
        <v>0</v>
      </c>
      <c r="AG676" s="41">
        <v>0</v>
      </c>
      <c r="AH676" s="41">
        <v>0</v>
      </c>
      <c r="AI676" s="41">
        <v>0</v>
      </c>
      <c r="AJ676" s="41">
        <v>0</v>
      </c>
      <c r="AK676" s="41">
        <v>0</v>
      </c>
      <c r="AL676" s="41">
        <v>0</v>
      </c>
      <c r="AM676" s="41">
        <v>20155812</v>
      </c>
      <c r="AN676" s="41">
        <v>0</v>
      </c>
      <c r="AO676" s="41">
        <v>0</v>
      </c>
      <c r="AP676" s="41">
        <v>3359302</v>
      </c>
      <c r="AQ676" s="41">
        <v>0</v>
      </c>
      <c r="AR676" s="41">
        <v>3359302</v>
      </c>
      <c r="AS676" s="41">
        <v>0</v>
      </c>
      <c r="AT676" s="41">
        <v>3359302</v>
      </c>
      <c r="AU676" s="41">
        <v>0</v>
      </c>
      <c r="AV676" s="41">
        <v>3359302</v>
      </c>
      <c r="AW676" s="41">
        <v>0</v>
      </c>
      <c r="AX676" s="41">
        <v>6718604</v>
      </c>
      <c r="AY676" s="2">
        <v>0</v>
      </c>
      <c r="AZ676" s="12" t="str">
        <f t="shared" si="74"/>
        <v>OK</v>
      </c>
      <c r="BA676" s="12" t="str">
        <f t="shared" si="75"/>
        <v>OK</v>
      </c>
      <c r="BB676" s="6">
        <f t="shared" si="76"/>
        <v>0</v>
      </c>
      <c r="BC676" s="13">
        <f t="shared" si="77"/>
        <v>20155812</v>
      </c>
      <c r="BD676" s="13">
        <f t="shared" si="78"/>
        <v>20155812</v>
      </c>
      <c r="BE676" s="6">
        <f t="shared" si="79"/>
        <v>0</v>
      </c>
      <c r="BF676" s="6">
        <f t="shared" si="80"/>
        <v>0</v>
      </c>
    </row>
    <row r="677" spans="2:61" ht="128.25" x14ac:dyDescent="0.25">
      <c r="B677" s="29" t="s">
        <v>1479</v>
      </c>
      <c r="C677" s="29" t="s">
        <v>1401</v>
      </c>
      <c r="D677" s="29" t="s">
        <v>4</v>
      </c>
      <c r="E677" s="30" t="s">
        <v>219</v>
      </c>
      <c r="F677" s="30" t="s">
        <v>220</v>
      </c>
      <c r="G677" s="30" t="s">
        <v>5</v>
      </c>
      <c r="H677" s="30">
        <v>80101500</v>
      </c>
      <c r="I677" s="30" t="s">
        <v>6268</v>
      </c>
      <c r="J677" s="30" t="s">
        <v>221</v>
      </c>
      <c r="K677" s="30" t="s">
        <v>1480</v>
      </c>
      <c r="L677" s="31" t="s">
        <v>159</v>
      </c>
      <c r="M677" s="31" t="s">
        <v>159</v>
      </c>
      <c r="N677" s="31">
        <v>6</v>
      </c>
      <c r="O677" s="31" t="s">
        <v>223</v>
      </c>
      <c r="P677" s="31" t="s">
        <v>224</v>
      </c>
      <c r="Q677" s="40">
        <v>31209882</v>
      </c>
      <c r="R677" s="40">
        <v>31209882</v>
      </c>
      <c r="S677" s="31" t="s">
        <v>225</v>
      </c>
      <c r="T677" s="31" t="s">
        <v>221</v>
      </c>
      <c r="U677" s="30" t="s">
        <v>1403</v>
      </c>
      <c r="V677" s="30" t="s">
        <v>1404</v>
      </c>
      <c r="W677" s="30" t="s">
        <v>1405</v>
      </c>
      <c r="X677" s="30" t="s">
        <v>1406</v>
      </c>
      <c r="Y677" s="30" t="s">
        <v>230</v>
      </c>
      <c r="Z677" s="30" t="s">
        <v>1407</v>
      </c>
      <c r="AA677" s="41">
        <v>0</v>
      </c>
      <c r="AB677" s="41">
        <v>0</v>
      </c>
      <c r="AC677" s="41">
        <v>0</v>
      </c>
      <c r="AD677" s="41">
        <v>0</v>
      </c>
      <c r="AE677" s="41">
        <v>0</v>
      </c>
      <c r="AF677" s="41">
        <v>0</v>
      </c>
      <c r="AG677" s="41">
        <v>0</v>
      </c>
      <c r="AH677" s="41">
        <v>0</v>
      </c>
      <c r="AI677" s="41">
        <v>0</v>
      </c>
      <c r="AJ677" s="41">
        <v>0</v>
      </c>
      <c r="AK677" s="41">
        <v>0</v>
      </c>
      <c r="AL677" s="41">
        <v>0</v>
      </c>
      <c r="AM677" s="41">
        <v>31209882</v>
      </c>
      <c r="AN677" s="41">
        <v>0</v>
      </c>
      <c r="AO677" s="41">
        <v>0</v>
      </c>
      <c r="AP677" s="41">
        <v>5201647</v>
      </c>
      <c r="AQ677" s="41">
        <v>0</v>
      </c>
      <c r="AR677" s="41">
        <v>5201647</v>
      </c>
      <c r="AS677" s="41">
        <v>0</v>
      </c>
      <c r="AT677" s="41">
        <v>5201647</v>
      </c>
      <c r="AU677" s="41">
        <v>0</v>
      </c>
      <c r="AV677" s="41">
        <v>5201647</v>
      </c>
      <c r="AW677" s="41">
        <v>0</v>
      </c>
      <c r="AX677" s="41">
        <v>10403294</v>
      </c>
      <c r="AY677" s="2">
        <v>0</v>
      </c>
      <c r="AZ677" s="12" t="str">
        <f t="shared" si="74"/>
        <v>OK</v>
      </c>
      <c r="BA677" s="12" t="str">
        <f t="shared" si="75"/>
        <v>OK</v>
      </c>
      <c r="BB677" s="6">
        <f t="shared" si="76"/>
        <v>0</v>
      </c>
      <c r="BC677" s="13">
        <f t="shared" si="77"/>
        <v>31209882</v>
      </c>
      <c r="BD677" s="13">
        <f t="shared" si="78"/>
        <v>31209882</v>
      </c>
      <c r="BE677" s="6">
        <f t="shared" si="79"/>
        <v>0</v>
      </c>
      <c r="BF677" s="6">
        <f t="shared" si="80"/>
        <v>0</v>
      </c>
    </row>
    <row r="678" spans="2:61" ht="85.5" x14ac:dyDescent="0.25">
      <c r="B678" s="29" t="s">
        <v>1481</v>
      </c>
      <c r="C678" s="29" t="s">
        <v>1401</v>
      </c>
      <c r="D678" s="29" t="s">
        <v>4</v>
      </c>
      <c r="E678" s="30" t="s">
        <v>219</v>
      </c>
      <c r="F678" s="30" t="s">
        <v>220</v>
      </c>
      <c r="G678" s="30" t="s">
        <v>5</v>
      </c>
      <c r="H678" s="30">
        <v>80101500</v>
      </c>
      <c r="I678" s="30" t="s">
        <v>6268</v>
      </c>
      <c r="J678" s="30" t="s">
        <v>221</v>
      </c>
      <c r="K678" s="30" t="s">
        <v>1482</v>
      </c>
      <c r="L678" s="31" t="s">
        <v>159</v>
      </c>
      <c r="M678" s="31" t="s">
        <v>159</v>
      </c>
      <c r="N678" s="31">
        <v>6</v>
      </c>
      <c r="O678" s="31" t="s">
        <v>223</v>
      </c>
      <c r="P678" s="31" t="s">
        <v>224</v>
      </c>
      <c r="Q678" s="40">
        <v>12896616</v>
      </c>
      <c r="R678" s="40">
        <v>12896616</v>
      </c>
      <c r="S678" s="31" t="s">
        <v>225</v>
      </c>
      <c r="T678" s="31" t="s">
        <v>221</v>
      </c>
      <c r="U678" s="30" t="s">
        <v>1403</v>
      </c>
      <c r="V678" s="30" t="s">
        <v>1404</v>
      </c>
      <c r="W678" s="30" t="s">
        <v>1405</v>
      </c>
      <c r="X678" s="30" t="s">
        <v>1406</v>
      </c>
      <c r="Y678" s="30" t="s">
        <v>230</v>
      </c>
      <c r="Z678" s="30" t="s">
        <v>1407</v>
      </c>
      <c r="AA678" s="41">
        <v>0</v>
      </c>
      <c r="AB678" s="41">
        <v>0</v>
      </c>
      <c r="AC678" s="41">
        <v>0</v>
      </c>
      <c r="AD678" s="41">
        <v>0</v>
      </c>
      <c r="AE678" s="41">
        <v>0</v>
      </c>
      <c r="AF678" s="41">
        <v>0</v>
      </c>
      <c r="AG678" s="41">
        <v>0</v>
      </c>
      <c r="AH678" s="41">
        <v>0</v>
      </c>
      <c r="AI678" s="41">
        <v>0</v>
      </c>
      <c r="AJ678" s="41">
        <v>0</v>
      </c>
      <c r="AK678" s="41">
        <v>0</v>
      </c>
      <c r="AL678" s="41">
        <v>0</v>
      </c>
      <c r="AM678" s="41">
        <v>12896616</v>
      </c>
      <c r="AN678" s="41">
        <v>0</v>
      </c>
      <c r="AO678" s="41">
        <v>0</v>
      </c>
      <c r="AP678" s="41">
        <v>2149436</v>
      </c>
      <c r="AQ678" s="41">
        <v>0</v>
      </c>
      <c r="AR678" s="41">
        <v>2149436</v>
      </c>
      <c r="AS678" s="41">
        <v>0</v>
      </c>
      <c r="AT678" s="41">
        <v>2149436</v>
      </c>
      <c r="AU678" s="41">
        <v>0</v>
      </c>
      <c r="AV678" s="41">
        <v>2149436</v>
      </c>
      <c r="AW678" s="41">
        <v>0</v>
      </c>
      <c r="AX678" s="41">
        <v>4298872</v>
      </c>
      <c r="AY678" s="2">
        <v>0</v>
      </c>
      <c r="AZ678" s="12" t="str">
        <f t="shared" si="74"/>
        <v>OK</v>
      </c>
      <c r="BA678" s="12" t="str">
        <f t="shared" si="75"/>
        <v>OK</v>
      </c>
      <c r="BB678" s="6">
        <f t="shared" si="76"/>
        <v>0</v>
      </c>
      <c r="BC678" s="13">
        <f t="shared" si="77"/>
        <v>12896616</v>
      </c>
      <c r="BD678" s="13">
        <f t="shared" si="78"/>
        <v>12896616</v>
      </c>
      <c r="BE678" s="6">
        <f t="shared" si="79"/>
        <v>0</v>
      </c>
      <c r="BF678" s="6">
        <f t="shared" si="80"/>
        <v>0</v>
      </c>
    </row>
    <row r="679" spans="2:61" ht="85.5" x14ac:dyDescent="0.25">
      <c r="B679" s="29" t="s">
        <v>1483</v>
      </c>
      <c r="C679" s="29" t="s">
        <v>1401</v>
      </c>
      <c r="D679" s="29" t="s">
        <v>4</v>
      </c>
      <c r="E679" s="30" t="s">
        <v>219</v>
      </c>
      <c r="F679" s="30" t="s">
        <v>220</v>
      </c>
      <c r="G679" s="30" t="s">
        <v>5</v>
      </c>
      <c r="H679" s="30">
        <v>80101500</v>
      </c>
      <c r="I679" s="30" t="s">
        <v>6268</v>
      </c>
      <c r="J679" s="30" t="s">
        <v>221</v>
      </c>
      <c r="K679" s="30" t="s">
        <v>1482</v>
      </c>
      <c r="L679" s="31" t="s">
        <v>159</v>
      </c>
      <c r="M679" s="31" t="s">
        <v>159</v>
      </c>
      <c r="N679" s="31">
        <v>6</v>
      </c>
      <c r="O679" s="31" t="s">
        <v>223</v>
      </c>
      <c r="P679" s="31" t="s">
        <v>224</v>
      </c>
      <c r="Q679" s="40">
        <v>12896616</v>
      </c>
      <c r="R679" s="40">
        <v>12896616</v>
      </c>
      <c r="S679" s="31" t="s">
        <v>225</v>
      </c>
      <c r="T679" s="31" t="s">
        <v>221</v>
      </c>
      <c r="U679" s="30" t="s">
        <v>1403</v>
      </c>
      <c r="V679" s="30" t="s">
        <v>1404</v>
      </c>
      <c r="W679" s="30" t="s">
        <v>1405</v>
      </c>
      <c r="X679" s="30" t="s">
        <v>1406</v>
      </c>
      <c r="Y679" s="30" t="s">
        <v>230</v>
      </c>
      <c r="Z679" s="30" t="s">
        <v>1407</v>
      </c>
      <c r="AA679" s="41">
        <v>0</v>
      </c>
      <c r="AB679" s="41">
        <v>0</v>
      </c>
      <c r="AC679" s="41">
        <v>0</v>
      </c>
      <c r="AD679" s="41">
        <v>0</v>
      </c>
      <c r="AE679" s="41">
        <v>0</v>
      </c>
      <c r="AF679" s="41">
        <v>0</v>
      </c>
      <c r="AG679" s="41">
        <v>0</v>
      </c>
      <c r="AH679" s="41">
        <v>0</v>
      </c>
      <c r="AI679" s="41">
        <v>0</v>
      </c>
      <c r="AJ679" s="41">
        <v>0</v>
      </c>
      <c r="AK679" s="41">
        <v>0</v>
      </c>
      <c r="AL679" s="41">
        <v>0</v>
      </c>
      <c r="AM679" s="41">
        <v>12896616</v>
      </c>
      <c r="AN679" s="41">
        <v>0</v>
      </c>
      <c r="AO679" s="41">
        <v>0</v>
      </c>
      <c r="AP679" s="41">
        <v>2149436</v>
      </c>
      <c r="AQ679" s="41">
        <v>0</v>
      </c>
      <c r="AR679" s="41">
        <v>2149436</v>
      </c>
      <c r="AS679" s="41">
        <v>0</v>
      </c>
      <c r="AT679" s="41">
        <v>2149436</v>
      </c>
      <c r="AU679" s="41">
        <v>0</v>
      </c>
      <c r="AV679" s="41">
        <v>2149436</v>
      </c>
      <c r="AW679" s="41">
        <v>0</v>
      </c>
      <c r="AX679" s="41">
        <v>4298872</v>
      </c>
      <c r="AY679" s="2">
        <v>0</v>
      </c>
      <c r="AZ679" s="12" t="str">
        <f t="shared" si="74"/>
        <v>OK</v>
      </c>
      <c r="BA679" s="12" t="str">
        <f t="shared" si="75"/>
        <v>OK</v>
      </c>
      <c r="BB679" s="6">
        <f t="shared" si="76"/>
        <v>0</v>
      </c>
      <c r="BC679" s="13">
        <f t="shared" si="77"/>
        <v>12896616</v>
      </c>
      <c r="BD679" s="13">
        <f t="shared" si="78"/>
        <v>12896616</v>
      </c>
      <c r="BE679" s="6">
        <f t="shared" si="79"/>
        <v>0</v>
      </c>
      <c r="BF679" s="6">
        <f t="shared" si="80"/>
        <v>0</v>
      </c>
      <c r="BI679" s="2">
        <v>-1</v>
      </c>
    </row>
    <row r="680" spans="2:61" ht="85.5" x14ac:dyDescent="0.25">
      <c r="B680" s="29" t="s">
        <v>1484</v>
      </c>
      <c r="C680" s="29" t="s">
        <v>1401</v>
      </c>
      <c r="D680" s="29" t="s">
        <v>4</v>
      </c>
      <c r="E680" s="30" t="s">
        <v>219</v>
      </c>
      <c r="F680" s="30" t="s">
        <v>220</v>
      </c>
      <c r="G680" s="30" t="s">
        <v>5</v>
      </c>
      <c r="H680" s="30">
        <v>80101500</v>
      </c>
      <c r="I680" s="30" t="s">
        <v>6268</v>
      </c>
      <c r="J680" s="30" t="s">
        <v>221</v>
      </c>
      <c r="K680" s="30" t="s">
        <v>1482</v>
      </c>
      <c r="L680" s="31" t="s">
        <v>159</v>
      </c>
      <c r="M680" s="31" t="s">
        <v>159</v>
      </c>
      <c r="N680" s="31">
        <v>6</v>
      </c>
      <c r="O680" s="31" t="s">
        <v>223</v>
      </c>
      <c r="P680" s="31" t="s">
        <v>224</v>
      </c>
      <c r="Q680" s="40">
        <v>12896616</v>
      </c>
      <c r="R680" s="40">
        <v>12896616</v>
      </c>
      <c r="S680" s="31" t="s">
        <v>225</v>
      </c>
      <c r="T680" s="31" t="s">
        <v>221</v>
      </c>
      <c r="U680" s="30" t="s">
        <v>1403</v>
      </c>
      <c r="V680" s="30" t="s">
        <v>1404</v>
      </c>
      <c r="W680" s="30" t="s">
        <v>1405</v>
      </c>
      <c r="X680" s="30" t="s">
        <v>1406</v>
      </c>
      <c r="Y680" s="30" t="s">
        <v>230</v>
      </c>
      <c r="Z680" s="30" t="s">
        <v>1407</v>
      </c>
      <c r="AA680" s="41">
        <v>0</v>
      </c>
      <c r="AB680" s="41">
        <v>0</v>
      </c>
      <c r="AC680" s="41">
        <v>0</v>
      </c>
      <c r="AD680" s="41">
        <v>0</v>
      </c>
      <c r="AE680" s="41">
        <v>0</v>
      </c>
      <c r="AF680" s="41">
        <v>0</v>
      </c>
      <c r="AG680" s="41">
        <v>0</v>
      </c>
      <c r="AH680" s="41">
        <v>0</v>
      </c>
      <c r="AI680" s="41">
        <v>0</v>
      </c>
      <c r="AJ680" s="41">
        <v>0</v>
      </c>
      <c r="AK680" s="41">
        <v>0</v>
      </c>
      <c r="AL680" s="41">
        <v>0</v>
      </c>
      <c r="AM680" s="41">
        <v>12896616</v>
      </c>
      <c r="AN680" s="41">
        <v>0</v>
      </c>
      <c r="AO680" s="41">
        <v>0</v>
      </c>
      <c r="AP680" s="41">
        <v>2149436</v>
      </c>
      <c r="AQ680" s="41">
        <v>0</v>
      </c>
      <c r="AR680" s="41">
        <v>2149436</v>
      </c>
      <c r="AS680" s="41">
        <v>0</v>
      </c>
      <c r="AT680" s="41">
        <v>2149436</v>
      </c>
      <c r="AU680" s="41">
        <v>0</v>
      </c>
      <c r="AV680" s="41">
        <v>2149436</v>
      </c>
      <c r="AW680" s="41">
        <v>0</v>
      </c>
      <c r="AX680" s="41">
        <v>4298872</v>
      </c>
      <c r="AY680" s="2">
        <v>0</v>
      </c>
      <c r="AZ680" s="12" t="str">
        <f t="shared" si="74"/>
        <v>OK</v>
      </c>
      <c r="BA680" s="12" t="str">
        <f t="shared" si="75"/>
        <v>OK</v>
      </c>
      <c r="BB680" s="6">
        <f t="shared" si="76"/>
        <v>0</v>
      </c>
      <c r="BC680" s="13">
        <f t="shared" si="77"/>
        <v>12896616</v>
      </c>
      <c r="BD680" s="13">
        <f t="shared" si="78"/>
        <v>12896616</v>
      </c>
      <c r="BE680" s="6">
        <f t="shared" si="79"/>
        <v>0</v>
      </c>
      <c r="BF680" s="6">
        <f t="shared" si="80"/>
        <v>0</v>
      </c>
      <c r="BI680" s="2">
        <v>-1</v>
      </c>
    </row>
    <row r="681" spans="2:61" ht="85.5" x14ac:dyDescent="0.25">
      <c r="B681" s="29" t="s">
        <v>1485</v>
      </c>
      <c r="C681" s="29" t="s">
        <v>1401</v>
      </c>
      <c r="D681" s="29" t="s">
        <v>4</v>
      </c>
      <c r="E681" s="30" t="s">
        <v>219</v>
      </c>
      <c r="F681" s="30" t="s">
        <v>220</v>
      </c>
      <c r="G681" s="30" t="s">
        <v>5</v>
      </c>
      <c r="H681" s="30">
        <v>80101500</v>
      </c>
      <c r="I681" s="30" t="s">
        <v>6268</v>
      </c>
      <c r="J681" s="30" t="s">
        <v>221</v>
      </c>
      <c r="K681" s="30" t="s">
        <v>1482</v>
      </c>
      <c r="L681" s="31" t="s">
        <v>159</v>
      </c>
      <c r="M681" s="31" t="s">
        <v>159</v>
      </c>
      <c r="N681" s="31">
        <v>6</v>
      </c>
      <c r="O681" s="31" t="s">
        <v>223</v>
      </c>
      <c r="P681" s="31" t="s">
        <v>224</v>
      </c>
      <c r="Q681" s="40">
        <v>12896616</v>
      </c>
      <c r="R681" s="40">
        <v>12896616</v>
      </c>
      <c r="S681" s="31" t="s">
        <v>225</v>
      </c>
      <c r="T681" s="31" t="s">
        <v>221</v>
      </c>
      <c r="U681" s="30" t="s">
        <v>1403</v>
      </c>
      <c r="V681" s="30" t="s">
        <v>1404</v>
      </c>
      <c r="W681" s="30" t="s">
        <v>1405</v>
      </c>
      <c r="X681" s="30" t="s">
        <v>1406</v>
      </c>
      <c r="Y681" s="30" t="s">
        <v>230</v>
      </c>
      <c r="Z681" s="30" t="s">
        <v>1407</v>
      </c>
      <c r="AA681" s="41">
        <v>0</v>
      </c>
      <c r="AB681" s="41">
        <v>0</v>
      </c>
      <c r="AC681" s="41">
        <v>0</v>
      </c>
      <c r="AD681" s="41">
        <v>0</v>
      </c>
      <c r="AE681" s="41">
        <v>0</v>
      </c>
      <c r="AF681" s="41">
        <v>0</v>
      </c>
      <c r="AG681" s="41">
        <v>0</v>
      </c>
      <c r="AH681" s="41">
        <v>0</v>
      </c>
      <c r="AI681" s="41">
        <v>0</v>
      </c>
      <c r="AJ681" s="41">
        <v>0</v>
      </c>
      <c r="AK681" s="41">
        <v>0</v>
      </c>
      <c r="AL681" s="41">
        <v>0</v>
      </c>
      <c r="AM681" s="41">
        <v>12896616</v>
      </c>
      <c r="AN681" s="41">
        <v>0</v>
      </c>
      <c r="AO681" s="41">
        <v>0</v>
      </c>
      <c r="AP681" s="41">
        <v>2149436</v>
      </c>
      <c r="AQ681" s="41">
        <v>0</v>
      </c>
      <c r="AR681" s="41">
        <v>2149436</v>
      </c>
      <c r="AS681" s="41">
        <v>0</v>
      </c>
      <c r="AT681" s="41">
        <v>2149436</v>
      </c>
      <c r="AU681" s="41">
        <v>0</v>
      </c>
      <c r="AV681" s="41">
        <v>2149436</v>
      </c>
      <c r="AW681" s="41">
        <v>0</v>
      </c>
      <c r="AX681" s="41">
        <v>4298872</v>
      </c>
      <c r="AY681" s="2">
        <v>0</v>
      </c>
      <c r="AZ681" s="12" t="str">
        <f t="shared" si="74"/>
        <v>OK</v>
      </c>
      <c r="BA681" s="12" t="str">
        <f t="shared" si="75"/>
        <v>OK</v>
      </c>
      <c r="BB681" s="6">
        <f t="shared" si="76"/>
        <v>0</v>
      </c>
      <c r="BC681" s="13">
        <f t="shared" si="77"/>
        <v>12896616</v>
      </c>
      <c r="BD681" s="13">
        <f t="shared" si="78"/>
        <v>12896616</v>
      </c>
      <c r="BE681" s="6">
        <f t="shared" si="79"/>
        <v>0</v>
      </c>
      <c r="BF681" s="6">
        <f t="shared" si="80"/>
        <v>0</v>
      </c>
      <c r="BI681" s="2">
        <v>-1</v>
      </c>
    </row>
    <row r="682" spans="2:61" ht="85.5" x14ac:dyDescent="0.25">
      <c r="B682" s="29" t="s">
        <v>1486</v>
      </c>
      <c r="C682" s="29" t="s">
        <v>1401</v>
      </c>
      <c r="D682" s="29" t="s">
        <v>4</v>
      </c>
      <c r="E682" s="30" t="s">
        <v>219</v>
      </c>
      <c r="F682" s="30" t="s">
        <v>220</v>
      </c>
      <c r="G682" s="30" t="s">
        <v>5</v>
      </c>
      <c r="H682" s="30">
        <v>80101500</v>
      </c>
      <c r="I682" s="30" t="s">
        <v>6268</v>
      </c>
      <c r="J682" s="30" t="s">
        <v>221</v>
      </c>
      <c r="K682" s="30" t="s">
        <v>1482</v>
      </c>
      <c r="L682" s="31" t="s">
        <v>159</v>
      </c>
      <c r="M682" s="31" t="s">
        <v>159</v>
      </c>
      <c r="N682" s="31">
        <v>6</v>
      </c>
      <c r="O682" s="31" t="s">
        <v>223</v>
      </c>
      <c r="P682" s="31" t="s">
        <v>224</v>
      </c>
      <c r="Q682" s="40">
        <v>12896616</v>
      </c>
      <c r="R682" s="40">
        <v>12896616</v>
      </c>
      <c r="S682" s="31" t="s">
        <v>225</v>
      </c>
      <c r="T682" s="31" t="s">
        <v>221</v>
      </c>
      <c r="U682" s="30" t="s">
        <v>1403</v>
      </c>
      <c r="V682" s="30" t="s">
        <v>1404</v>
      </c>
      <c r="W682" s="30" t="s">
        <v>1405</v>
      </c>
      <c r="X682" s="30" t="s">
        <v>1406</v>
      </c>
      <c r="Y682" s="30" t="s">
        <v>230</v>
      </c>
      <c r="Z682" s="30" t="s">
        <v>1407</v>
      </c>
      <c r="AA682" s="41">
        <v>0</v>
      </c>
      <c r="AB682" s="41">
        <v>0</v>
      </c>
      <c r="AC682" s="41">
        <v>0</v>
      </c>
      <c r="AD682" s="41">
        <v>0</v>
      </c>
      <c r="AE682" s="41">
        <v>0</v>
      </c>
      <c r="AF682" s="41">
        <v>0</v>
      </c>
      <c r="AG682" s="41">
        <v>0</v>
      </c>
      <c r="AH682" s="41">
        <v>0</v>
      </c>
      <c r="AI682" s="41">
        <v>0</v>
      </c>
      <c r="AJ682" s="41">
        <v>0</v>
      </c>
      <c r="AK682" s="41">
        <v>0</v>
      </c>
      <c r="AL682" s="41">
        <v>0</v>
      </c>
      <c r="AM682" s="41">
        <v>12896616</v>
      </c>
      <c r="AN682" s="41">
        <v>0</v>
      </c>
      <c r="AO682" s="41">
        <v>0</v>
      </c>
      <c r="AP682" s="41">
        <v>2149436</v>
      </c>
      <c r="AQ682" s="41">
        <v>0</v>
      </c>
      <c r="AR682" s="41">
        <v>2149436</v>
      </c>
      <c r="AS682" s="41">
        <v>0</v>
      </c>
      <c r="AT682" s="41">
        <v>2149436</v>
      </c>
      <c r="AU682" s="41">
        <v>0</v>
      </c>
      <c r="AV682" s="41">
        <v>2149436</v>
      </c>
      <c r="AW682" s="41">
        <v>0</v>
      </c>
      <c r="AX682" s="41">
        <v>4298872</v>
      </c>
      <c r="AY682" s="2">
        <v>0</v>
      </c>
      <c r="AZ682" s="12" t="str">
        <f t="shared" si="74"/>
        <v>OK</v>
      </c>
      <c r="BA682" s="12" t="str">
        <f t="shared" si="75"/>
        <v>OK</v>
      </c>
      <c r="BB682" s="6">
        <f t="shared" si="76"/>
        <v>0</v>
      </c>
      <c r="BC682" s="13">
        <f t="shared" si="77"/>
        <v>12896616</v>
      </c>
      <c r="BD682" s="13">
        <f t="shared" si="78"/>
        <v>12896616</v>
      </c>
      <c r="BE682" s="6">
        <f t="shared" si="79"/>
        <v>0</v>
      </c>
      <c r="BF682" s="6">
        <f t="shared" si="80"/>
        <v>0</v>
      </c>
      <c r="BI682" s="2">
        <v>-1</v>
      </c>
    </row>
    <row r="683" spans="2:61" ht="85.5" x14ac:dyDescent="0.25">
      <c r="B683" s="29" t="s">
        <v>1487</v>
      </c>
      <c r="C683" s="29" t="s">
        <v>1401</v>
      </c>
      <c r="D683" s="29" t="s">
        <v>4</v>
      </c>
      <c r="E683" s="30" t="s">
        <v>219</v>
      </c>
      <c r="F683" s="30" t="s">
        <v>220</v>
      </c>
      <c r="G683" s="30" t="s">
        <v>5</v>
      </c>
      <c r="H683" s="30">
        <v>80101500</v>
      </c>
      <c r="I683" s="30" t="s">
        <v>6268</v>
      </c>
      <c r="J683" s="30" t="s">
        <v>221</v>
      </c>
      <c r="K683" s="30" t="s">
        <v>1482</v>
      </c>
      <c r="L683" s="31" t="s">
        <v>159</v>
      </c>
      <c r="M683" s="31" t="s">
        <v>159</v>
      </c>
      <c r="N683" s="31">
        <v>6</v>
      </c>
      <c r="O683" s="31" t="s">
        <v>223</v>
      </c>
      <c r="P683" s="31" t="s">
        <v>224</v>
      </c>
      <c r="Q683" s="40">
        <v>12896616</v>
      </c>
      <c r="R683" s="40">
        <v>12896616</v>
      </c>
      <c r="S683" s="31" t="s">
        <v>225</v>
      </c>
      <c r="T683" s="31" t="s">
        <v>221</v>
      </c>
      <c r="U683" s="30" t="s">
        <v>1403</v>
      </c>
      <c r="V683" s="30" t="s">
        <v>1404</v>
      </c>
      <c r="W683" s="30" t="s">
        <v>1405</v>
      </c>
      <c r="X683" s="30" t="s">
        <v>1406</v>
      </c>
      <c r="Y683" s="30" t="s">
        <v>230</v>
      </c>
      <c r="Z683" s="30" t="s">
        <v>1407</v>
      </c>
      <c r="AA683" s="41">
        <v>0</v>
      </c>
      <c r="AB683" s="41">
        <v>0</v>
      </c>
      <c r="AC683" s="41">
        <v>0</v>
      </c>
      <c r="AD683" s="41">
        <v>0</v>
      </c>
      <c r="AE683" s="41">
        <v>0</v>
      </c>
      <c r="AF683" s="41">
        <v>0</v>
      </c>
      <c r="AG683" s="41">
        <v>0</v>
      </c>
      <c r="AH683" s="41">
        <v>0</v>
      </c>
      <c r="AI683" s="41">
        <v>0</v>
      </c>
      <c r="AJ683" s="41">
        <v>0</v>
      </c>
      <c r="AK683" s="41">
        <v>0</v>
      </c>
      <c r="AL683" s="41">
        <v>0</v>
      </c>
      <c r="AM683" s="41">
        <v>12896616</v>
      </c>
      <c r="AN683" s="41">
        <v>0</v>
      </c>
      <c r="AO683" s="41">
        <v>0</v>
      </c>
      <c r="AP683" s="41">
        <v>2149436</v>
      </c>
      <c r="AQ683" s="41">
        <v>0</v>
      </c>
      <c r="AR683" s="41">
        <v>2149436</v>
      </c>
      <c r="AS683" s="41">
        <v>0</v>
      </c>
      <c r="AT683" s="41">
        <v>2149436</v>
      </c>
      <c r="AU683" s="41">
        <v>0</v>
      </c>
      <c r="AV683" s="41">
        <v>2149436</v>
      </c>
      <c r="AW683" s="41">
        <v>0</v>
      </c>
      <c r="AX683" s="41">
        <v>4298872</v>
      </c>
      <c r="AY683" s="2">
        <v>0</v>
      </c>
      <c r="AZ683" s="12" t="str">
        <f t="shared" si="74"/>
        <v>OK</v>
      </c>
      <c r="BA683" s="12" t="str">
        <f t="shared" si="75"/>
        <v>OK</v>
      </c>
      <c r="BB683" s="6">
        <f t="shared" si="76"/>
        <v>0</v>
      </c>
      <c r="BC683" s="13">
        <f t="shared" si="77"/>
        <v>12896616</v>
      </c>
      <c r="BD683" s="13">
        <f t="shared" si="78"/>
        <v>12896616</v>
      </c>
      <c r="BE683" s="6">
        <f t="shared" si="79"/>
        <v>0</v>
      </c>
      <c r="BF683" s="6">
        <f t="shared" si="80"/>
        <v>0</v>
      </c>
      <c r="BI683" s="2">
        <v>-1</v>
      </c>
    </row>
    <row r="684" spans="2:61" ht="85.5" x14ac:dyDescent="0.25">
      <c r="B684" s="29" t="s">
        <v>1488</v>
      </c>
      <c r="C684" s="29" t="s">
        <v>1401</v>
      </c>
      <c r="D684" s="29" t="s">
        <v>4</v>
      </c>
      <c r="E684" s="30" t="s">
        <v>219</v>
      </c>
      <c r="F684" s="30" t="s">
        <v>220</v>
      </c>
      <c r="G684" s="30" t="s">
        <v>5</v>
      </c>
      <c r="H684" s="30">
        <v>80101500</v>
      </c>
      <c r="I684" s="30" t="s">
        <v>6268</v>
      </c>
      <c r="J684" s="30" t="s">
        <v>221</v>
      </c>
      <c r="K684" s="30" t="s">
        <v>1482</v>
      </c>
      <c r="L684" s="31" t="s">
        <v>159</v>
      </c>
      <c r="M684" s="31" t="s">
        <v>159</v>
      </c>
      <c r="N684" s="31">
        <v>6</v>
      </c>
      <c r="O684" s="31" t="s">
        <v>223</v>
      </c>
      <c r="P684" s="31" t="s">
        <v>224</v>
      </c>
      <c r="Q684" s="40">
        <v>12896616</v>
      </c>
      <c r="R684" s="40">
        <v>12896616</v>
      </c>
      <c r="S684" s="31" t="s">
        <v>225</v>
      </c>
      <c r="T684" s="31" t="s">
        <v>221</v>
      </c>
      <c r="U684" s="30" t="s">
        <v>1403</v>
      </c>
      <c r="V684" s="30" t="s">
        <v>1404</v>
      </c>
      <c r="W684" s="30" t="s">
        <v>1405</v>
      </c>
      <c r="X684" s="30" t="s">
        <v>1406</v>
      </c>
      <c r="Y684" s="30" t="s">
        <v>230</v>
      </c>
      <c r="Z684" s="30" t="s">
        <v>1407</v>
      </c>
      <c r="AA684" s="41">
        <v>0</v>
      </c>
      <c r="AB684" s="41">
        <v>0</v>
      </c>
      <c r="AC684" s="41">
        <v>0</v>
      </c>
      <c r="AD684" s="41">
        <v>0</v>
      </c>
      <c r="AE684" s="41">
        <v>0</v>
      </c>
      <c r="AF684" s="41">
        <v>0</v>
      </c>
      <c r="AG684" s="41">
        <v>0</v>
      </c>
      <c r="AH684" s="41">
        <v>0</v>
      </c>
      <c r="AI684" s="41">
        <v>0</v>
      </c>
      <c r="AJ684" s="41">
        <v>0</v>
      </c>
      <c r="AK684" s="41">
        <v>0</v>
      </c>
      <c r="AL684" s="41">
        <v>0</v>
      </c>
      <c r="AM684" s="41">
        <v>12896616</v>
      </c>
      <c r="AN684" s="41">
        <v>0</v>
      </c>
      <c r="AO684" s="41">
        <v>0</v>
      </c>
      <c r="AP684" s="41">
        <v>2149436</v>
      </c>
      <c r="AQ684" s="41">
        <v>0</v>
      </c>
      <c r="AR684" s="41">
        <v>2149436</v>
      </c>
      <c r="AS684" s="41">
        <v>0</v>
      </c>
      <c r="AT684" s="41">
        <v>2149436</v>
      </c>
      <c r="AU684" s="41">
        <v>0</v>
      </c>
      <c r="AV684" s="41">
        <v>2149436</v>
      </c>
      <c r="AW684" s="41">
        <v>0</v>
      </c>
      <c r="AX684" s="41">
        <v>4298872</v>
      </c>
      <c r="AY684" s="2">
        <v>0</v>
      </c>
      <c r="AZ684" s="12" t="str">
        <f t="shared" si="74"/>
        <v>OK</v>
      </c>
      <c r="BA684" s="12" t="str">
        <f t="shared" si="75"/>
        <v>OK</v>
      </c>
      <c r="BB684" s="6">
        <f t="shared" si="76"/>
        <v>0</v>
      </c>
      <c r="BC684" s="13">
        <f t="shared" si="77"/>
        <v>12896616</v>
      </c>
      <c r="BD684" s="13">
        <f t="shared" si="78"/>
        <v>12896616</v>
      </c>
      <c r="BE684" s="6">
        <f t="shared" si="79"/>
        <v>0</v>
      </c>
      <c r="BF684" s="6">
        <f t="shared" si="80"/>
        <v>0</v>
      </c>
      <c r="BI684" s="2">
        <v>-2</v>
      </c>
    </row>
    <row r="685" spans="2:61" ht="85.5" x14ac:dyDescent="0.25">
      <c r="B685" s="29" t="s">
        <v>1489</v>
      </c>
      <c r="C685" s="29" t="s">
        <v>1401</v>
      </c>
      <c r="D685" s="29" t="s">
        <v>4</v>
      </c>
      <c r="E685" s="30" t="s">
        <v>219</v>
      </c>
      <c r="F685" s="30" t="s">
        <v>220</v>
      </c>
      <c r="G685" s="30" t="s">
        <v>5</v>
      </c>
      <c r="H685" s="30">
        <v>80101500</v>
      </c>
      <c r="I685" s="30" t="s">
        <v>6268</v>
      </c>
      <c r="J685" s="30" t="s">
        <v>221</v>
      </c>
      <c r="K685" s="30" t="s">
        <v>1482</v>
      </c>
      <c r="L685" s="31" t="s">
        <v>159</v>
      </c>
      <c r="M685" s="31" t="s">
        <v>159</v>
      </c>
      <c r="N685" s="31">
        <v>6</v>
      </c>
      <c r="O685" s="31" t="s">
        <v>223</v>
      </c>
      <c r="P685" s="31" t="s">
        <v>224</v>
      </c>
      <c r="Q685" s="40">
        <v>12896616</v>
      </c>
      <c r="R685" s="40">
        <v>12896616</v>
      </c>
      <c r="S685" s="31" t="s">
        <v>225</v>
      </c>
      <c r="T685" s="31" t="s">
        <v>221</v>
      </c>
      <c r="U685" s="30" t="s">
        <v>1403</v>
      </c>
      <c r="V685" s="30" t="s">
        <v>1404</v>
      </c>
      <c r="W685" s="30" t="s">
        <v>1405</v>
      </c>
      <c r="X685" s="30" t="s">
        <v>1406</v>
      </c>
      <c r="Y685" s="30" t="s">
        <v>230</v>
      </c>
      <c r="Z685" s="30" t="s">
        <v>1407</v>
      </c>
      <c r="AA685" s="41">
        <v>0</v>
      </c>
      <c r="AB685" s="41">
        <v>0</v>
      </c>
      <c r="AC685" s="41">
        <v>0</v>
      </c>
      <c r="AD685" s="41">
        <v>0</v>
      </c>
      <c r="AE685" s="41">
        <v>0</v>
      </c>
      <c r="AF685" s="41">
        <v>0</v>
      </c>
      <c r="AG685" s="41">
        <v>0</v>
      </c>
      <c r="AH685" s="41">
        <v>0</v>
      </c>
      <c r="AI685" s="41">
        <v>0</v>
      </c>
      <c r="AJ685" s="41">
        <v>0</v>
      </c>
      <c r="AK685" s="41">
        <v>0</v>
      </c>
      <c r="AL685" s="41">
        <v>0</v>
      </c>
      <c r="AM685" s="41">
        <v>12896616</v>
      </c>
      <c r="AN685" s="41">
        <v>0</v>
      </c>
      <c r="AO685" s="41">
        <v>0</v>
      </c>
      <c r="AP685" s="41">
        <v>2149436</v>
      </c>
      <c r="AQ685" s="41">
        <v>0</v>
      </c>
      <c r="AR685" s="41">
        <v>2149436</v>
      </c>
      <c r="AS685" s="41">
        <v>0</v>
      </c>
      <c r="AT685" s="41">
        <v>2149436</v>
      </c>
      <c r="AU685" s="41">
        <v>0</v>
      </c>
      <c r="AV685" s="41">
        <v>2149436</v>
      </c>
      <c r="AW685" s="41">
        <v>0</v>
      </c>
      <c r="AX685" s="41">
        <v>4298872</v>
      </c>
      <c r="AY685" s="2">
        <v>0</v>
      </c>
      <c r="AZ685" s="12" t="str">
        <f t="shared" si="74"/>
        <v>OK</v>
      </c>
      <c r="BA685" s="12" t="str">
        <f t="shared" si="75"/>
        <v>OK</v>
      </c>
      <c r="BB685" s="6">
        <f t="shared" si="76"/>
        <v>0</v>
      </c>
      <c r="BC685" s="13">
        <f t="shared" si="77"/>
        <v>12896616</v>
      </c>
      <c r="BD685" s="13">
        <f t="shared" si="78"/>
        <v>12896616</v>
      </c>
      <c r="BE685" s="6">
        <f t="shared" si="79"/>
        <v>0</v>
      </c>
      <c r="BF685" s="6">
        <f t="shared" si="80"/>
        <v>0</v>
      </c>
      <c r="BI685" s="2">
        <v>-2</v>
      </c>
    </row>
    <row r="686" spans="2:61" ht="114" x14ac:dyDescent="0.25">
      <c r="B686" s="29" t="s">
        <v>1490</v>
      </c>
      <c r="C686" s="29" t="s">
        <v>1401</v>
      </c>
      <c r="D686" s="29" t="s">
        <v>4</v>
      </c>
      <c r="E686" s="30" t="s">
        <v>219</v>
      </c>
      <c r="F686" s="30" t="s">
        <v>220</v>
      </c>
      <c r="G686" s="30" t="s">
        <v>5</v>
      </c>
      <c r="H686" s="30">
        <v>80101500</v>
      </c>
      <c r="I686" s="30" t="s">
        <v>6268</v>
      </c>
      <c r="J686" s="30" t="s">
        <v>221</v>
      </c>
      <c r="K686" s="30" t="s">
        <v>1491</v>
      </c>
      <c r="L686" s="31" t="s">
        <v>159</v>
      </c>
      <c r="M686" s="31" t="s">
        <v>159</v>
      </c>
      <c r="N686" s="31">
        <v>6</v>
      </c>
      <c r="O686" s="31" t="s">
        <v>223</v>
      </c>
      <c r="P686" s="31" t="s">
        <v>224</v>
      </c>
      <c r="Q686" s="40">
        <v>17009880</v>
      </c>
      <c r="R686" s="40">
        <v>17009880</v>
      </c>
      <c r="S686" s="31" t="s">
        <v>225</v>
      </c>
      <c r="T686" s="31" t="s">
        <v>221</v>
      </c>
      <c r="U686" s="30" t="s">
        <v>1403</v>
      </c>
      <c r="V686" s="30" t="s">
        <v>1404</v>
      </c>
      <c r="W686" s="30" t="s">
        <v>1405</v>
      </c>
      <c r="X686" s="30" t="s">
        <v>1406</v>
      </c>
      <c r="Y686" s="30" t="s">
        <v>230</v>
      </c>
      <c r="Z686" s="30" t="s">
        <v>1407</v>
      </c>
      <c r="AA686" s="41">
        <v>0</v>
      </c>
      <c r="AB686" s="41">
        <v>0</v>
      </c>
      <c r="AC686" s="41">
        <v>0</v>
      </c>
      <c r="AD686" s="41">
        <v>0</v>
      </c>
      <c r="AE686" s="41">
        <v>0</v>
      </c>
      <c r="AF686" s="41">
        <v>0</v>
      </c>
      <c r="AG686" s="41">
        <v>0</v>
      </c>
      <c r="AH686" s="41">
        <v>0</v>
      </c>
      <c r="AI686" s="41">
        <v>0</v>
      </c>
      <c r="AJ686" s="41">
        <v>0</v>
      </c>
      <c r="AK686" s="41">
        <v>0</v>
      </c>
      <c r="AL686" s="41">
        <v>0</v>
      </c>
      <c r="AM686" s="41">
        <v>17009880</v>
      </c>
      <c r="AN686" s="41">
        <v>0</v>
      </c>
      <c r="AO686" s="41">
        <v>0</v>
      </c>
      <c r="AP686" s="41">
        <v>2834980</v>
      </c>
      <c r="AQ686" s="41">
        <v>0</v>
      </c>
      <c r="AR686" s="41">
        <v>2834980</v>
      </c>
      <c r="AS686" s="41">
        <v>0</v>
      </c>
      <c r="AT686" s="41">
        <v>2834980</v>
      </c>
      <c r="AU686" s="41">
        <v>0</v>
      </c>
      <c r="AV686" s="41">
        <v>2834980</v>
      </c>
      <c r="AW686" s="41">
        <v>0</v>
      </c>
      <c r="AX686" s="41">
        <v>5669960</v>
      </c>
      <c r="AY686" s="2">
        <v>0</v>
      </c>
      <c r="AZ686" s="12" t="str">
        <f t="shared" si="74"/>
        <v>OK</v>
      </c>
      <c r="BA686" s="12" t="str">
        <f t="shared" si="75"/>
        <v>OK</v>
      </c>
      <c r="BB686" s="6">
        <f t="shared" si="76"/>
        <v>0</v>
      </c>
      <c r="BC686" s="13">
        <f t="shared" si="77"/>
        <v>17009880</v>
      </c>
      <c r="BD686" s="13">
        <f t="shared" si="78"/>
        <v>17009880</v>
      </c>
      <c r="BE686" s="6">
        <f t="shared" si="79"/>
        <v>0</v>
      </c>
      <c r="BF686" s="6">
        <f t="shared" si="80"/>
        <v>0</v>
      </c>
      <c r="BI686" s="2">
        <v>-2</v>
      </c>
    </row>
    <row r="687" spans="2:61" ht="114" x14ac:dyDescent="0.25">
      <c r="B687" s="29" t="s">
        <v>1492</v>
      </c>
      <c r="C687" s="29" t="s">
        <v>1401</v>
      </c>
      <c r="D687" s="29" t="s">
        <v>4</v>
      </c>
      <c r="E687" s="30" t="s">
        <v>219</v>
      </c>
      <c r="F687" s="30" t="s">
        <v>220</v>
      </c>
      <c r="G687" s="30" t="s">
        <v>5</v>
      </c>
      <c r="H687" s="30">
        <v>80101500</v>
      </c>
      <c r="I687" s="30" t="s">
        <v>6268</v>
      </c>
      <c r="J687" s="30" t="s">
        <v>221</v>
      </c>
      <c r="K687" s="30" t="s">
        <v>1491</v>
      </c>
      <c r="L687" s="31" t="s">
        <v>159</v>
      </c>
      <c r="M687" s="31" t="s">
        <v>159</v>
      </c>
      <c r="N687" s="31">
        <v>6</v>
      </c>
      <c r="O687" s="31" t="s">
        <v>223</v>
      </c>
      <c r="P687" s="31" t="s">
        <v>224</v>
      </c>
      <c r="Q687" s="40">
        <v>17009880</v>
      </c>
      <c r="R687" s="40">
        <v>17009880</v>
      </c>
      <c r="S687" s="31" t="s">
        <v>225</v>
      </c>
      <c r="T687" s="31" t="s">
        <v>221</v>
      </c>
      <c r="U687" s="30" t="s">
        <v>1403</v>
      </c>
      <c r="V687" s="30" t="s">
        <v>1404</v>
      </c>
      <c r="W687" s="30" t="s">
        <v>1405</v>
      </c>
      <c r="X687" s="30" t="s">
        <v>1406</v>
      </c>
      <c r="Y687" s="30" t="s">
        <v>230</v>
      </c>
      <c r="Z687" s="30" t="s">
        <v>1407</v>
      </c>
      <c r="AA687" s="41">
        <v>0</v>
      </c>
      <c r="AB687" s="41">
        <v>0</v>
      </c>
      <c r="AC687" s="41">
        <v>0</v>
      </c>
      <c r="AD687" s="41">
        <v>0</v>
      </c>
      <c r="AE687" s="41">
        <v>0</v>
      </c>
      <c r="AF687" s="41">
        <v>0</v>
      </c>
      <c r="AG687" s="41">
        <v>0</v>
      </c>
      <c r="AH687" s="41">
        <v>0</v>
      </c>
      <c r="AI687" s="41">
        <v>0</v>
      </c>
      <c r="AJ687" s="41">
        <v>0</v>
      </c>
      <c r="AK687" s="41">
        <v>0</v>
      </c>
      <c r="AL687" s="41">
        <v>0</v>
      </c>
      <c r="AM687" s="41">
        <v>17009880</v>
      </c>
      <c r="AN687" s="41">
        <v>0</v>
      </c>
      <c r="AO687" s="41">
        <v>0</v>
      </c>
      <c r="AP687" s="41">
        <v>2834980</v>
      </c>
      <c r="AQ687" s="41">
        <v>0</v>
      </c>
      <c r="AR687" s="41">
        <v>2834980</v>
      </c>
      <c r="AS687" s="41">
        <v>0</v>
      </c>
      <c r="AT687" s="41">
        <v>2834980</v>
      </c>
      <c r="AU687" s="41">
        <v>0</v>
      </c>
      <c r="AV687" s="41">
        <v>2834980</v>
      </c>
      <c r="AW687" s="41">
        <v>0</v>
      </c>
      <c r="AX687" s="41">
        <v>5669960</v>
      </c>
      <c r="AY687" s="2">
        <v>0</v>
      </c>
      <c r="AZ687" s="12" t="str">
        <f t="shared" si="74"/>
        <v>OK</v>
      </c>
      <c r="BA687" s="12" t="str">
        <f t="shared" si="75"/>
        <v>OK</v>
      </c>
      <c r="BB687" s="6">
        <f t="shared" si="76"/>
        <v>0</v>
      </c>
      <c r="BC687" s="13">
        <f t="shared" si="77"/>
        <v>17009880</v>
      </c>
      <c r="BD687" s="13">
        <f t="shared" si="78"/>
        <v>17009880</v>
      </c>
      <c r="BE687" s="6">
        <f t="shared" si="79"/>
        <v>0</v>
      </c>
      <c r="BF687" s="6">
        <f t="shared" si="80"/>
        <v>0</v>
      </c>
      <c r="BI687" s="2">
        <v>-2</v>
      </c>
    </row>
    <row r="688" spans="2:61" ht="114" x14ac:dyDescent="0.25">
      <c r="B688" s="29" t="s">
        <v>1493</v>
      </c>
      <c r="C688" s="29" t="s">
        <v>1401</v>
      </c>
      <c r="D688" s="29" t="s">
        <v>4</v>
      </c>
      <c r="E688" s="30" t="s">
        <v>219</v>
      </c>
      <c r="F688" s="30" t="s">
        <v>220</v>
      </c>
      <c r="G688" s="30" t="s">
        <v>5</v>
      </c>
      <c r="H688" s="30">
        <v>80101500</v>
      </c>
      <c r="I688" s="30" t="s">
        <v>6268</v>
      </c>
      <c r="J688" s="30" t="s">
        <v>221</v>
      </c>
      <c r="K688" s="30" t="s">
        <v>1491</v>
      </c>
      <c r="L688" s="31" t="s">
        <v>159</v>
      </c>
      <c r="M688" s="31" t="s">
        <v>159</v>
      </c>
      <c r="N688" s="31">
        <v>6</v>
      </c>
      <c r="O688" s="31" t="s">
        <v>223</v>
      </c>
      <c r="P688" s="31" t="s">
        <v>224</v>
      </c>
      <c r="Q688" s="40">
        <v>17009880</v>
      </c>
      <c r="R688" s="40">
        <v>17009880</v>
      </c>
      <c r="S688" s="31" t="s">
        <v>225</v>
      </c>
      <c r="T688" s="31" t="s">
        <v>221</v>
      </c>
      <c r="U688" s="30" t="s">
        <v>1403</v>
      </c>
      <c r="V688" s="30" t="s">
        <v>1404</v>
      </c>
      <c r="W688" s="30" t="s">
        <v>1405</v>
      </c>
      <c r="X688" s="30" t="s">
        <v>1406</v>
      </c>
      <c r="Y688" s="30" t="s">
        <v>230</v>
      </c>
      <c r="Z688" s="30" t="s">
        <v>1407</v>
      </c>
      <c r="AA688" s="41">
        <v>0</v>
      </c>
      <c r="AB688" s="41">
        <v>0</v>
      </c>
      <c r="AC688" s="41">
        <v>0</v>
      </c>
      <c r="AD688" s="41">
        <v>0</v>
      </c>
      <c r="AE688" s="41">
        <v>0</v>
      </c>
      <c r="AF688" s="41">
        <v>0</v>
      </c>
      <c r="AG688" s="41">
        <v>0</v>
      </c>
      <c r="AH688" s="41">
        <v>0</v>
      </c>
      <c r="AI688" s="41">
        <v>0</v>
      </c>
      <c r="AJ688" s="41">
        <v>0</v>
      </c>
      <c r="AK688" s="41">
        <v>0</v>
      </c>
      <c r="AL688" s="41">
        <v>0</v>
      </c>
      <c r="AM688" s="41">
        <v>17009880</v>
      </c>
      <c r="AN688" s="41">
        <v>0</v>
      </c>
      <c r="AO688" s="41">
        <v>0</v>
      </c>
      <c r="AP688" s="41">
        <v>2834980</v>
      </c>
      <c r="AQ688" s="41">
        <v>0</v>
      </c>
      <c r="AR688" s="41">
        <v>2834980</v>
      </c>
      <c r="AS688" s="41">
        <v>0</v>
      </c>
      <c r="AT688" s="41">
        <v>2834980</v>
      </c>
      <c r="AU688" s="41">
        <v>0</v>
      </c>
      <c r="AV688" s="41">
        <v>2834980</v>
      </c>
      <c r="AW688" s="41">
        <v>0</v>
      </c>
      <c r="AX688" s="41">
        <v>5669960</v>
      </c>
      <c r="AY688" s="2">
        <v>0</v>
      </c>
      <c r="AZ688" s="12" t="str">
        <f t="shared" si="74"/>
        <v>OK</v>
      </c>
      <c r="BA688" s="12" t="str">
        <f t="shared" si="75"/>
        <v>OK</v>
      </c>
      <c r="BB688" s="6">
        <f t="shared" si="76"/>
        <v>0</v>
      </c>
      <c r="BC688" s="13">
        <f t="shared" si="77"/>
        <v>17009880</v>
      </c>
      <c r="BD688" s="13">
        <f t="shared" si="78"/>
        <v>17009880</v>
      </c>
      <c r="BE688" s="6">
        <f t="shared" si="79"/>
        <v>0</v>
      </c>
      <c r="BF688" s="6">
        <f t="shared" si="80"/>
        <v>0</v>
      </c>
      <c r="BI688" s="2">
        <v>-2</v>
      </c>
    </row>
    <row r="689" spans="2:61" ht="171" x14ac:dyDescent="0.25">
      <c r="B689" s="29" t="s">
        <v>1494</v>
      </c>
      <c r="C689" s="29" t="s">
        <v>1401</v>
      </c>
      <c r="D689" s="29" t="s">
        <v>4</v>
      </c>
      <c r="E689" s="30" t="s">
        <v>219</v>
      </c>
      <c r="F689" s="30" t="s">
        <v>220</v>
      </c>
      <c r="G689" s="30" t="s">
        <v>5</v>
      </c>
      <c r="H689" s="30">
        <v>80101500</v>
      </c>
      <c r="I689" s="30" t="s">
        <v>6268</v>
      </c>
      <c r="J689" s="30" t="s">
        <v>221</v>
      </c>
      <c r="K689" s="30" t="s">
        <v>1440</v>
      </c>
      <c r="L689" s="31" t="s">
        <v>159</v>
      </c>
      <c r="M689" s="31" t="s">
        <v>159</v>
      </c>
      <c r="N689" s="31">
        <v>6</v>
      </c>
      <c r="O689" s="31" t="s">
        <v>223</v>
      </c>
      <c r="P689" s="31" t="s">
        <v>224</v>
      </c>
      <c r="Q689" s="40">
        <v>55269612</v>
      </c>
      <c r="R689" s="40">
        <v>55269612</v>
      </c>
      <c r="S689" s="31" t="s">
        <v>225</v>
      </c>
      <c r="T689" s="31" t="s">
        <v>221</v>
      </c>
      <c r="U689" s="30" t="s">
        <v>1403</v>
      </c>
      <c r="V689" s="30" t="s">
        <v>1404</v>
      </c>
      <c r="W689" s="30" t="s">
        <v>1405</v>
      </c>
      <c r="X689" s="30" t="s">
        <v>1406</v>
      </c>
      <c r="Y689" s="30" t="s">
        <v>230</v>
      </c>
      <c r="Z689" s="30" t="s">
        <v>1407</v>
      </c>
      <c r="AA689" s="41">
        <v>0</v>
      </c>
      <c r="AB689" s="41">
        <v>0</v>
      </c>
      <c r="AC689" s="41">
        <v>0</v>
      </c>
      <c r="AD689" s="41">
        <v>0</v>
      </c>
      <c r="AE689" s="41">
        <v>0</v>
      </c>
      <c r="AF689" s="41">
        <v>0</v>
      </c>
      <c r="AG689" s="41">
        <v>0</v>
      </c>
      <c r="AH689" s="41">
        <v>0</v>
      </c>
      <c r="AI689" s="41">
        <v>0</v>
      </c>
      <c r="AJ689" s="41">
        <v>0</v>
      </c>
      <c r="AK689" s="41">
        <v>0</v>
      </c>
      <c r="AL689" s="41">
        <v>0</v>
      </c>
      <c r="AM689" s="41">
        <v>55269612</v>
      </c>
      <c r="AN689" s="41">
        <v>0</v>
      </c>
      <c r="AO689" s="41">
        <v>0</v>
      </c>
      <c r="AP689" s="41">
        <v>9211602</v>
      </c>
      <c r="AQ689" s="41">
        <v>0</v>
      </c>
      <c r="AR689" s="41">
        <v>9211602</v>
      </c>
      <c r="AS689" s="41">
        <v>0</v>
      </c>
      <c r="AT689" s="41">
        <v>9211602</v>
      </c>
      <c r="AU689" s="41">
        <v>0</v>
      </c>
      <c r="AV689" s="41">
        <v>9211602</v>
      </c>
      <c r="AW689" s="41">
        <v>0</v>
      </c>
      <c r="AX689" s="41">
        <v>18423204</v>
      </c>
      <c r="AY689" s="2">
        <v>0</v>
      </c>
      <c r="AZ689" s="12" t="str">
        <f t="shared" si="74"/>
        <v>OK</v>
      </c>
      <c r="BA689" s="12" t="str">
        <f t="shared" si="75"/>
        <v>OK</v>
      </c>
      <c r="BB689" s="6">
        <f t="shared" si="76"/>
        <v>0</v>
      </c>
      <c r="BC689" s="13">
        <f t="shared" si="77"/>
        <v>55269612</v>
      </c>
      <c r="BD689" s="13">
        <f t="shared" si="78"/>
        <v>55269612</v>
      </c>
      <c r="BE689" s="6">
        <f t="shared" si="79"/>
        <v>0</v>
      </c>
      <c r="BF689" s="6">
        <f t="shared" si="80"/>
        <v>0</v>
      </c>
      <c r="BI689" s="2">
        <v>-2</v>
      </c>
    </row>
    <row r="690" spans="2:61" ht="142.5" x14ac:dyDescent="0.25">
      <c r="B690" s="29" t="s">
        <v>1495</v>
      </c>
      <c r="C690" s="29" t="s">
        <v>1401</v>
      </c>
      <c r="D690" s="29" t="s">
        <v>4</v>
      </c>
      <c r="E690" s="30" t="s">
        <v>219</v>
      </c>
      <c r="F690" s="30" t="s">
        <v>220</v>
      </c>
      <c r="G690" s="30" t="s">
        <v>5</v>
      </c>
      <c r="H690" s="30">
        <v>80101500</v>
      </c>
      <c r="I690" s="30" t="s">
        <v>6268</v>
      </c>
      <c r="J690" s="30" t="s">
        <v>221</v>
      </c>
      <c r="K690" s="30" t="s">
        <v>1442</v>
      </c>
      <c r="L690" s="31" t="s">
        <v>159</v>
      </c>
      <c r="M690" s="31" t="s">
        <v>159</v>
      </c>
      <c r="N690" s="31">
        <v>6</v>
      </c>
      <c r="O690" s="31" t="s">
        <v>223</v>
      </c>
      <c r="P690" s="31" t="s">
        <v>224</v>
      </c>
      <c r="Q690" s="40">
        <v>55269612</v>
      </c>
      <c r="R690" s="40">
        <v>55269612</v>
      </c>
      <c r="S690" s="31" t="s">
        <v>225</v>
      </c>
      <c r="T690" s="31" t="s">
        <v>221</v>
      </c>
      <c r="U690" s="30" t="s">
        <v>1403</v>
      </c>
      <c r="V690" s="30" t="s">
        <v>1404</v>
      </c>
      <c r="W690" s="30" t="s">
        <v>1405</v>
      </c>
      <c r="X690" s="30" t="s">
        <v>1406</v>
      </c>
      <c r="Y690" s="30" t="s">
        <v>230</v>
      </c>
      <c r="Z690" s="30" t="s">
        <v>1407</v>
      </c>
      <c r="AA690" s="41">
        <v>0</v>
      </c>
      <c r="AB690" s="41">
        <v>0</v>
      </c>
      <c r="AC690" s="41">
        <v>0</v>
      </c>
      <c r="AD690" s="41">
        <v>0</v>
      </c>
      <c r="AE690" s="41">
        <v>0</v>
      </c>
      <c r="AF690" s="41">
        <v>0</v>
      </c>
      <c r="AG690" s="41">
        <v>0</v>
      </c>
      <c r="AH690" s="41">
        <v>0</v>
      </c>
      <c r="AI690" s="41">
        <v>0</v>
      </c>
      <c r="AJ690" s="41">
        <v>0</v>
      </c>
      <c r="AK690" s="41">
        <v>0</v>
      </c>
      <c r="AL690" s="41">
        <v>0</v>
      </c>
      <c r="AM690" s="41">
        <v>55269612</v>
      </c>
      <c r="AN690" s="41">
        <v>0</v>
      </c>
      <c r="AO690" s="41">
        <v>0</v>
      </c>
      <c r="AP690" s="41">
        <v>9211602</v>
      </c>
      <c r="AQ690" s="41">
        <v>0</v>
      </c>
      <c r="AR690" s="41">
        <v>9211602</v>
      </c>
      <c r="AS690" s="41">
        <v>0</v>
      </c>
      <c r="AT690" s="41">
        <v>9211602</v>
      </c>
      <c r="AU690" s="41">
        <v>0</v>
      </c>
      <c r="AV690" s="41">
        <v>9211602</v>
      </c>
      <c r="AW690" s="41">
        <v>0</v>
      </c>
      <c r="AX690" s="41">
        <v>18423204</v>
      </c>
      <c r="AY690" s="2">
        <v>0</v>
      </c>
      <c r="AZ690" s="12" t="str">
        <f t="shared" si="74"/>
        <v>OK</v>
      </c>
      <c r="BA690" s="12" t="str">
        <f t="shared" si="75"/>
        <v>OK</v>
      </c>
      <c r="BB690" s="6">
        <f t="shared" si="76"/>
        <v>0</v>
      </c>
      <c r="BC690" s="13">
        <f t="shared" si="77"/>
        <v>55269612</v>
      </c>
      <c r="BD690" s="13">
        <f t="shared" si="78"/>
        <v>55269612</v>
      </c>
      <c r="BE690" s="6">
        <f t="shared" si="79"/>
        <v>0</v>
      </c>
      <c r="BF690" s="6">
        <f t="shared" si="80"/>
        <v>0</v>
      </c>
      <c r="BI690" s="2">
        <v>-2</v>
      </c>
    </row>
    <row r="691" spans="2:61" ht="142.5" x14ac:dyDescent="0.25">
      <c r="B691" s="29" t="s">
        <v>1496</v>
      </c>
      <c r="C691" s="29" t="s">
        <v>1401</v>
      </c>
      <c r="D691" s="29" t="s">
        <v>4</v>
      </c>
      <c r="E691" s="30" t="s">
        <v>219</v>
      </c>
      <c r="F691" s="30" t="s">
        <v>220</v>
      </c>
      <c r="G691" s="30" t="s">
        <v>5</v>
      </c>
      <c r="H691" s="30">
        <v>80101500</v>
      </c>
      <c r="I691" s="30" t="s">
        <v>6268</v>
      </c>
      <c r="J691" s="30" t="s">
        <v>221</v>
      </c>
      <c r="K691" s="30" t="s">
        <v>1442</v>
      </c>
      <c r="L691" s="31" t="s">
        <v>159</v>
      </c>
      <c r="M691" s="31" t="s">
        <v>159</v>
      </c>
      <c r="N691" s="31">
        <v>6</v>
      </c>
      <c r="O691" s="31" t="s">
        <v>223</v>
      </c>
      <c r="P691" s="31" t="s">
        <v>224</v>
      </c>
      <c r="Q691" s="40">
        <v>55269612</v>
      </c>
      <c r="R691" s="40">
        <v>55269612</v>
      </c>
      <c r="S691" s="31" t="s">
        <v>225</v>
      </c>
      <c r="T691" s="31" t="s">
        <v>221</v>
      </c>
      <c r="U691" s="30" t="s">
        <v>1403</v>
      </c>
      <c r="V691" s="30" t="s">
        <v>1404</v>
      </c>
      <c r="W691" s="30" t="s">
        <v>1405</v>
      </c>
      <c r="X691" s="30" t="s">
        <v>1406</v>
      </c>
      <c r="Y691" s="30" t="s">
        <v>230</v>
      </c>
      <c r="Z691" s="30" t="s">
        <v>1407</v>
      </c>
      <c r="AA691" s="41">
        <v>0</v>
      </c>
      <c r="AB691" s="41">
        <v>0</v>
      </c>
      <c r="AC691" s="41">
        <v>0</v>
      </c>
      <c r="AD691" s="41">
        <v>0</v>
      </c>
      <c r="AE691" s="41">
        <v>0</v>
      </c>
      <c r="AF691" s="41">
        <v>0</v>
      </c>
      <c r="AG691" s="41">
        <v>0</v>
      </c>
      <c r="AH691" s="41">
        <v>0</v>
      </c>
      <c r="AI691" s="41">
        <v>0</v>
      </c>
      <c r="AJ691" s="41">
        <v>0</v>
      </c>
      <c r="AK691" s="41">
        <v>0</v>
      </c>
      <c r="AL691" s="41">
        <v>0</v>
      </c>
      <c r="AM691" s="41">
        <v>55269612</v>
      </c>
      <c r="AN691" s="41">
        <v>0</v>
      </c>
      <c r="AO691" s="41">
        <v>0</v>
      </c>
      <c r="AP691" s="41">
        <v>9211602</v>
      </c>
      <c r="AQ691" s="41">
        <v>0</v>
      </c>
      <c r="AR691" s="41">
        <v>9211602</v>
      </c>
      <c r="AS691" s="41">
        <v>0</v>
      </c>
      <c r="AT691" s="41">
        <v>9211602</v>
      </c>
      <c r="AU691" s="41">
        <v>0</v>
      </c>
      <c r="AV691" s="41">
        <v>9211602</v>
      </c>
      <c r="AW691" s="41">
        <v>0</v>
      </c>
      <c r="AX691" s="41">
        <v>18423204</v>
      </c>
      <c r="AY691" s="2">
        <v>0</v>
      </c>
      <c r="AZ691" s="12" t="str">
        <f t="shared" si="74"/>
        <v>OK</v>
      </c>
      <c r="BA691" s="12" t="str">
        <f t="shared" si="75"/>
        <v>OK</v>
      </c>
      <c r="BB691" s="6">
        <f t="shared" si="76"/>
        <v>0</v>
      </c>
      <c r="BC691" s="13">
        <f t="shared" si="77"/>
        <v>55269612</v>
      </c>
      <c r="BD691" s="13">
        <f t="shared" si="78"/>
        <v>55269612</v>
      </c>
      <c r="BE691" s="6">
        <f t="shared" si="79"/>
        <v>0</v>
      </c>
      <c r="BF691" s="6">
        <f t="shared" si="80"/>
        <v>0</v>
      </c>
      <c r="BI691" s="2">
        <v>-2</v>
      </c>
    </row>
    <row r="692" spans="2:61" ht="142.5" x14ac:dyDescent="0.25">
      <c r="B692" s="29" t="s">
        <v>1497</v>
      </c>
      <c r="C692" s="29" t="s">
        <v>1401</v>
      </c>
      <c r="D692" s="29" t="s">
        <v>4</v>
      </c>
      <c r="E692" s="30" t="s">
        <v>219</v>
      </c>
      <c r="F692" s="30" t="s">
        <v>220</v>
      </c>
      <c r="G692" s="30" t="s">
        <v>5</v>
      </c>
      <c r="H692" s="30">
        <v>80101500</v>
      </c>
      <c r="I692" s="30" t="s">
        <v>6268</v>
      </c>
      <c r="J692" s="30" t="s">
        <v>221</v>
      </c>
      <c r="K692" s="30" t="s">
        <v>1442</v>
      </c>
      <c r="L692" s="31" t="s">
        <v>159</v>
      </c>
      <c r="M692" s="31" t="s">
        <v>159</v>
      </c>
      <c r="N692" s="31">
        <v>6</v>
      </c>
      <c r="O692" s="31" t="s">
        <v>223</v>
      </c>
      <c r="P692" s="31" t="s">
        <v>224</v>
      </c>
      <c r="Q692" s="40">
        <v>55269612</v>
      </c>
      <c r="R692" s="40">
        <v>55269612</v>
      </c>
      <c r="S692" s="31" t="s">
        <v>225</v>
      </c>
      <c r="T692" s="31" t="s">
        <v>221</v>
      </c>
      <c r="U692" s="30" t="s">
        <v>1403</v>
      </c>
      <c r="V692" s="30" t="s">
        <v>1404</v>
      </c>
      <c r="W692" s="30" t="s">
        <v>1405</v>
      </c>
      <c r="X692" s="30" t="s">
        <v>1406</v>
      </c>
      <c r="Y692" s="30" t="s">
        <v>230</v>
      </c>
      <c r="Z692" s="30" t="s">
        <v>1407</v>
      </c>
      <c r="AA692" s="41">
        <v>0</v>
      </c>
      <c r="AB692" s="41">
        <v>0</v>
      </c>
      <c r="AC692" s="41">
        <v>0</v>
      </c>
      <c r="AD692" s="41">
        <v>0</v>
      </c>
      <c r="AE692" s="41">
        <v>0</v>
      </c>
      <c r="AF692" s="41">
        <v>0</v>
      </c>
      <c r="AG692" s="41">
        <v>0</v>
      </c>
      <c r="AH692" s="41">
        <v>0</v>
      </c>
      <c r="AI692" s="41">
        <v>0</v>
      </c>
      <c r="AJ692" s="41">
        <v>0</v>
      </c>
      <c r="AK692" s="41">
        <v>0</v>
      </c>
      <c r="AL692" s="41">
        <v>0</v>
      </c>
      <c r="AM692" s="41">
        <v>55269612</v>
      </c>
      <c r="AN692" s="41">
        <v>0</v>
      </c>
      <c r="AO692" s="41">
        <v>0</v>
      </c>
      <c r="AP692" s="41">
        <v>9211602</v>
      </c>
      <c r="AQ692" s="41">
        <v>0</v>
      </c>
      <c r="AR692" s="41">
        <v>9211602</v>
      </c>
      <c r="AS692" s="41">
        <v>0</v>
      </c>
      <c r="AT692" s="41">
        <v>9211602</v>
      </c>
      <c r="AU692" s="41">
        <v>0</v>
      </c>
      <c r="AV692" s="41">
        <v>9211602</v>
      </c>
      <c r="AW692" s="41">
        <v>0</v>
      </c>
      <c r="AX692" s="41">
        <v>18423204</v>
      </c>
      <c r="AY692" s="2">
        <v>0</v>
      </c>
      <c r="AZ692" s="12" t="str">
        <f t="shared" si="74"/>
        <v>OK</v>
      </c>
      <c r="BA692" s="12" t="str">
        <f t="shared" si="75"/>
        <v>OK</v>
      </c>
      <c r="BB692" s="6">
        <f t="shared" si="76"/>
        <v>0</v>
      </c>
      <c r="BC692" s="13">
        <f t="shared" si="77"/>
        <v>55269612</v>
      </c>
      <c r="BD692" s="13">
        <f t="shared" si="78"/>
        <v>55269612</v>
      </c>
      <c r="BE692" s="6">
        <f t="shared" si="79"/>
        <v>0</v>
      </c>
      <c r="BF692" s="6">
        <f t="shared" si="80"/>
        <v>0</v>
      </c>
      <c r="BI692" s="2">
        <v>-2</v>
      </c>
    </row>
    <row r="693" spans="2:61" ht="85.5" x14ac:dyDescent="0.25">
      <c r="B693" s="29" t="s">
        <v>1498</v>
      </c>
      <c r="C693" s="29" t="s">
        <v>1401</v>
      </c>
      <c r="D693" s="29" t="s">
        <v>4</v>
      </c>
      <c r="E693" s="30" t="s">
        <v>219</v>
      </c>
      <c r="F693" s="30" t="s">
        <v>220</v>
      </c>
      <c r="G693" s="30" t="s">
        <v>5</v>
      </c>
      <c r="H693" s="30">
        <v>80101500</v>
      </c>
      <c r="I693" s="30" t="s">
        <v>6268</v>
      </c>
      <c r="J693" s="30" t="s">
        <v>221</v>
      </c>
      <c r="K693" s="30" t="s">
        <v>1499</v>
      </c>
      <c r="L693" s="31" t="s">
        <v>159</v>
      </c>
      <c r="M693" s="31" t="s">
        <v>159</v>
      </c>
      <c r="N693" s="31">
        <v>6</v>
      </c>
      <c r="O693" s="31" t="s">
        <v>223</v>
      </c>
      <c r="P693" s="31" t="s">
        <v>224</v>
      </c>
      <c r="Q693" s="40">
        <v>62796480</v>
      </c>
      <c r="R693" s="40">
        <v>62796480</v>
      </c>
      <c r="S693" s="31" t="s">
        <v>225</v>
      </c>
      <c r="T693" s="31" t="s">
        <v>221</v>
      </c>
      <c r="U693" s="30" t="s">
        <v>1403</v>
      </c>
      <c r="V693" s="30" t="s">
        <v>1404</v>
      </c>
      <c r="W693" s="30" t="s">
        <v>1405</v>
      </c>
      <c r="X693" s="30" t="s">
        <v>1406</v>
      </c>
      <c r="Y693" s="30" t="s">
        <v>230</v>
      </c>
      <c r="Z693" s="30" t="s">
        <v>1407</v>
      </c>
      <c r="AA693" s="41">
        <v>0</v>
      </c>
      <c r="AB693" s="41">
        <v>0</v>
      </c>
      <c r="AC693" s="41">
        <v>0</v>
      </c>
      <c r="AD693" s="41">
        <v>0</v>
      </c>
      <c r="AE693" s="41">
        <v>0</v>
      </c>
      <c r="AF693" s="41">
        <v>0</v>
      </c>
      <c r="AG693" s="41">
        <v>0</v>
      </c>
      <c r="AH693" s="41">
        <v>0</v>
      </c>
      <c r="AI693" s="41">
        <v>0</v>
      </c>
      <c r="AJ693" s="41">
        <v>0</v>
      </c>
      <c r="AK693" s="41">
        <v>0</v>
      </c>
      <c r="AL693" s="41">
        <v>0</v>
      </c>
      <c r="AM693" s="41">
        <v>62796480</v>
      </c>
      <c r="AN693" s="41">
        <v>0</v>
      </c>
      <c r="AO693" s="41">
        <v>0</v>
      </c>
      <c r="AP693" s="41">
        <v>10466080</v>
      </c>
      <c r="AQ693" s="41">
        <v>0</v>
      </c>
      <c r="AR693" s="41">
        <v>10466080</v>
      </c>
      <c r="AS693" s="41">
        <v>0</v>
      </c>
      <c r="AT693" s="41">
        <v>10466080</v>
      </c>
      <c r="AU693" s="41">
        <v>0</v>
      </c>
      <c r="AV693" s="41">
        <v>10466080</v>
      </c>
      <c r="AW693" s="41">
        <v>0</v>
      </c>
      <c r="AX693" s="41">
        <v>20932160</v>
      </c>
      <c r="AY693" s="2">
        <v>0</v>
      </c>
      <c r="AZ693" s="12" t="str">
        <f t="shared" si="74"/>
        <v>OK</v>
      </c>
      <c r="BA693" s="12" t="str">
        <f t="shared" si="75"/>
        <v>OK</v>
      </c>
      <c r="BB693" s="6">
        <f t="shared" si="76"/>
        <v>0</v>
      </c>
      <c r="BC693" s="13">
        <f t="shared" si="77"/>
        <v>62796480</v>
      </c>
      <c r="BD693" s="13">
        <f t="shared" si="78"/>
        <v>62796480</v>
      </c>
      <c r="BE693" s="6">
        <f t="shared" si="79"/>
        <v>0</v>
      </c>
      <c r="BF693" s="6">
        <f t="shared" si="80"/>
        <v>0</v>
      </c>
      <c r="BI693" s="2">
        <v>-2</v>
      </c>
    </row>
    <row r="694" spans="2:61" ht="128.25" x14ac:dyDescent="0.25">
      <c r="B694" s="29" t="s">
        <v>1500</v>
      </c>
      <c r="C694" s="29" t="s">
        <v>1401</v>
      </c>
      <c r="D694" s="29" t="s">
        <v>4</v>
      </c>
      <c r="E694" s="30" t="s">
        <v>219</v>
      </c>
      <c r="F694" s="30" t="s">
        <v>220</v>
      </c>
      <c r="G694" s="30" t="s">
        <v>5</v>
      </c>
      <c r="H694" s="30">
        <v>80161501</v>
      </c>
      <c r="I694" s="30" t="s">
        <v>6268</v>
      </c>
      <c r="J694" s="30" t="s">
        <v>221</v>
      </c>
      <c r="K694" s="30" t="s">
        <v>1501</v>
      </c>
      <c r="L694" s="31" t="s">
        <v>153</v>
      </c>
      <c r="M694" s="31" t="s">
        <v>153</v>
      </c>
      <c r="N694" s="31">
        <v>12</v>
      </c>
      <c r="O694" s="31" t="s">
        <v>223</v>
      </c>
      <c r="P694" s="31" t="s">
        <v>224</v>
      </c>
      <c r="Q694" s="40">
        <v>121945440</v>
      </c>
      <c r="R694" s="40">
        <v>121945440</v>
      </c>
      <c r="S694" s="31" t="s">
        <v>221</v>
      </c>
      <c r="T694" s="31" t="s">
        <v>221</v>
      </c>
      <c r="U694" s="30" t="s">
        <v>1502</v>
      </c>
      <c r="V694" s="30" t="s">
        <v>1503</v>
      </c>
      <c r="W694" s="30" t="s">
        <v>1504</v>
      </c>
      <c r="X694" s="30" t="s">
        <v>229</v>
      </c>
      <c r="Y694" s="30" t="s">
        <v>230</v>
      </c>
      <c r="Z694" s="30" t="s">
        <v>1407</v>
      </c>
      <c r="AA694" s="41">
        <v>121945440</v>
      </c>
      <c r="AB694" s="41">
        <v>0</v>
      </c>
      <c r="AC694" s="41">
        <v>0</v>
      </c>
      <c r="AD694" s="41">
        <v>10162120</v>
      </c>
      <c r="AE694" s="41">
        <v>0</v>
      </c>
      <c r="AF694" s="41">
        <v>10162120</v>
      </c>
      <c r="AG694" s="41">
        <v>0</v>
      </c>
      <c r="AH694" s="41">
        <v>10162120</v>
      </c>
      <c r="AI694" s="41">
        <v>0</v>
      </c>
      <c r="AJ694" s="41">
        <v>10162120</v>
      </c>
      <c r="AK694" s="41">
        <v>0</v>
      </c>
      <c r="AL694" s="41">
        <v>10162120</v>
      </c>
      <c r="AM694" s="41">
        <v>0</v>
      </c>
      <c r="AN694" s="41">
        <v>10162120</v>
      </c>
      <c r="AO694" s="41">
        <v>0</v>
      </c>
      <c r="AP694" s="41">
        <v>10162120</v>
      </c>
      <c r="AQ694" s="41">
        <v>0</v>
      </c>
      <c r="AR694" s="41">
        <v>10162120</v>
      </c>
      <c r="AS694" s="41">
        <v>0</v>
      </c>
      <c r="AT694" s="41">
        <v>10162120</v>
      </c>
      <c r="AU694" s="41">
        <v>0</v>
      </c>
      <c r="AV694" s="41">
        <v>10162120</v>
      </c>
      <c r="AW694" s="41">
        <v>0</v>
      </c>
      <c r="AX694" s="41">
        <v>20324240</v>
      </c>
      <c r="AY694" s="2">
        <v>0</v>
      </c>
      <c r="AZ694" s="12" t="str">
        <f t="shared" si="74"/>
        <v>OK</v>
      </c>
      <c r="BA694" s="12" t="str">
        <f t="shared" si="75"/>
        <v>OK</v>
      </c>
      <c r="BB694" s="6">
        <f t="shared" si="76"/>
        <v>0</v>
      </c>
      <c r="BC694" s="13">
        <f t="shared" si="77"/>
        <v>121945440</v>
      </c>
      <c r="BD694" s="13">
        <f t="shared" si="78"/>
        <v>121945440</v>
      </c>
      <c r="BE694" s="6">
        <f t="shared" si="79"/>
        <v>0</v>
      </c>
      <c r="BF694" s="6">
        <f t="shared" si="80"/>
        <v>0</v>
      </c>
      <c r="BI694" s="2">
        <v>-2</v>
      </c>
    </row>
    <row r="695" spans="2:61" ht="114" x14ac:dyDescent="0.25">
      <c r="B695" s="29" t="s">
        <v>1505</v>
      </c>
      <c r="C695" s="29" t="s">
        <v>1401</v>
      </c>
      <c r="D695" s="29" t="s">
        <v>4</v>
      </c>
      <c r="E695" s="30" t="s">
        <v>219</v>
      </c>
      <c r="F695" s="30" t="s">
        <v>220</v>
      </c>
      <c r="G695" s="30" t="s">
        <v>5</v>
      </c>
      <c r="H695" s="30">
        <v>80161501</v>
      </c>
      <c r="I695" s="30" t="s">
        <v>6268</v>
      </c>
      <c r="J695" s="30" t="s">
        <v>221</v>
      </c>
      <c r="K695" s="30" t="s">
        <v>1506</v>
      </c>
      <c r="L695" s="31" t="s">
        <v>153</v>
      </c>
      <c r="M695" s="31" t="s">
        <v>153</v>
      </c>
      <c r="N695" s="31">
        <v>12</v>
      </c>
      <c r="O695" s="31" t="s">
        <v>223</v>
      </c>
      <c r="P695" s="31" t="s">
        <v>224</v>
      </c>
      <c r="Q695" s="40">
        <v>84296508</v>
      </c>
      <c r="R695" s="40">
        <v>84296508</v>
      </c>
      <c r="S695" s="31" t="s">
        <v>221</v>
      </c>
      <c r="T695" s="31" t="s">
        <v>221</v>
      </c>
      <c r="U695" s="30" t="s">
        <v>1502</v>
      </c>
      <c r="V695" s="30" t="s">
        <v>1503</v>
      </c>
      <c r="W695" s="30" t="s">
        <v>1504</v>
      </c>
      <c r="X695" s="30" t="s">
        <v>229</v>
      </c>
      <c r="Y695" s="30" t="s">
        <v>230</v>
      </c>
      <c r="Z695" s="30" t="s">
        <v>1407</v>
      </c>
      <c r="AA695" s="41">
        <v>84296508</v>
      </c>
      <c r="AB695" s="41">
        <v>0</v>
      </c>
      <c r="AC695" s="41">
        <v>0</v>
      </c>
      <c r="AD695" s="41">
        <v>7024709</v>
      </c>
      <c r="AE695" s="41">
        <v>0</v>
      </c>
      <c r="AF695" s="41">
        <v>7024709</v>
      </c>
      <c r="AG695" s="41">
        <v>0</v>
      </c>
      <c r="AH695" s="41">
        <v>7024709</v>
      </c>
      <c r="AI695" s="41">
        <v>0</v>
      </c>
      <c r="AJ695" s="41">
        <v>7024709</v>
      </c>
      <c r="AK695" s="41">
        <v>0</v>
      </c>
      <c r="AL695" s="41">
        <v>7024709</v>
      </c>
      <c r="AM695" s="41">
        <v>0</v>
      </c>
      <c r="AN695" s="41">
        <v>7024709</v>
      </c>
      <c r="AO695" s="41">
        <v>0</v>
      </c>
      <c r="AP695" s="41">
        <v>7024709</v>
      </c>
      <c r="AQ695" s="41">
        <v>0</v>
      </c>
      <c r="AR695" s="41">
        <v>7024709</v>
      </c>
      <c r="AS695" s="41">
        <v>0</v>
      </c>
      <c r="AT695" s="41">
        <v>7024709</v>
      </c>
      <c r="AU695" s="41">
        <v>0</v>
      </c>
      <c r="AV695" s="41">
        <v>7024709</v>
      </c>
      <c r="AW695" s="41">
        <v>0</v>
      </c>
      <c r="AX695" s="41">
        <v>14049418</v>
      </c>
      <c r="AY695" s="2">
        <v>0</v>
      </c>
      <c r="AZ695" s="12" t="str">
        <f t="shared" si="74"/>
        <v>OK</v>
      </c>
      <c r="BA695" s="12" t="str">
        <f t="shared" si="75"/>
        <v>OK</v>
      </c>
      <c r="BB695" s="6">
        <f t="shared" si="76"/>
        <v>0</v>
      </c>
      <c r="BC695" s="13">
        <f t="shared" si="77"/>
        <v>84296508</v>
      </c>
      <c r="BD695" s="13">
        <f t="shared" si="78"/>
        <v>84296508</v>
      </c>
      <c r="BE695" s="6">
        <f t="shared" si="79"/>
        <v>0</v>
      </c>
      <c r="BF695" s="6">
        <f t="shared" si="80"/>
        <v>0</v>
      </c>
      <c r="BI695" s="2">
        <v>-2</v>
      </c>
    </row>
    <row r="696" spans="2:61" ht="99.75" x14ac:dyDescent="0.25">
      <c r="B696" s="29" t="s">
        <v>1507</v>
      </c>
      <c r="C696" s="29" t="s">
        <v>1401</v>
      </c>
      <c r="D696" s="29" t="s">
        <v>4</v>
      </c>
      <c r="E696" s="30" t="s">
        <v>219</v>
      </c>
      <c r="F696" s="30" t="s">
        <v>220</v>
      </c>
      <c r="G696" s="30" t="s">
        <v>5</v>
      </c>
      <c r="H696" s="30">
        <v>80161501</v>
      </c>
      <c r="I696" s="30" t="s">
        <v>6268</v>
      </c>
      <c r="J696" s="30" t="s">
        <v>221</v>
      </c>
      <c r="K696" s="30" t="s">
        <v>1508</v>
      </c>
      <c r="L696" s="31" t="s">
        <v>153</v>
      </c>
      <c r="M696" s="31" t="s">
        <v>153</v>
      </c>
      <c r="N696" s="31">
        <v>12</v>
      </c>
      <c r="O696" s="31" t="s">
        <v>223</v>
      </c>
      <c r="P696" s="31" t="s">
        <v>224</v>
      </c>
      <c r="Q696" s="40">
        <v>337186032</v>
      </c>
      <c r="R696" s="40">
        <v>337186032</v>
      </c>
      <c r="S696" s="31" t="s">
        <v>221</v>
      </c>
      <c r="T696" s="31" t="s">
        <v>221</v>
      </c>
      <c r="U696" s="30" t="s">
        <v>1502</v>
      </c>
      <c r="V696" s="30" t="s">
        <v>1503</v>
      </c>
      <c r="W696" s="30" t="s">
        <v>1504</v>
      </c>
      <c r="X696" s="30" t="s">
        <v>229</v>
      </c>
      <c r="Y696" s="30" t="s">
        <v>230</v>
      </c>
      <c r="Z696" s="30" t="s">
        <v>1407</v>
      </c>
      <c r="AA696" s="41">
        <v>337186032</v>
      </c>
      <c r="AB696" s="41">
        <v>0</v>
      </c>
      <c r="AC696" s="41">
        <v>0</v>
      </c>
      <c r="AD696" s="41">
        <v>28098836</v>
      </c>
      <c r="AE696" s="41">
        <v>0</v>
      </c>
      <c r="AF696" s="41">
        <v>28098836</v>
      </c>
      <c r="AG696" s="41">
        <v>0</v>
      </c>
      <c r="AH696" s="41">
        <v>28098836</v>
      </c>
      <c r="AI696" s="41">
        <v>0</v>
      </c>
      <c r="AJ696" s="41">
        <v>28098836</v>
      </c>
      <c r="AK696" s="41">
        <v>0</v>
      </c>
      <c r="AL696" s="41">
        <v>28098836</v>
      </c>
      <c r="AM696" s="41">
        <v>0</v>
      </c>
      <c r="AN696" s="41">
        <v>28098836</v>
      </c>
      <c r="AO696" s="41">
        <v>0</v>
      </c>
      <c r="AP696" s="41">
        <v>28098836</v>
      </c>
      <c r="AQ696" s="41">
        <v>0</v>
      </c>
      <c r="AR696" s="41">
        <v>28098836</v>
      </c>
      <c r="AS696" s="41">
        <v>0</v>
      </c>
      <c r="AT696" s="41">
        <v>28098836</v>
      </c>
      <c r="AU696" s="41">
        <v>0</v>
      </c>
      <c r="AV696" s="41">
        <v>28098836</v>
      </c>
      <c r="AW696" s="41">
        <v>0</v>
      </c>
      <c r="AX696" s="41">
        <v>56197672</v>
      </c>
      <c r="AY696" s="2">
        <v>0</v>
      </c>
      <c r="AZ696" s="12" t="str">
        <f t="shared" si="74"/>
        <v>OK</v>
      </c>
      <c r="BA696" s="12" t="str">
        <f t="shared" si="75"/>
        <v>OK</v>
      </c>
      <c r="BB696" s="6">
        <f t="shared" si="76"/>
        <v>0</v>
      </c>
      <c r="BC696" s="13">
        <f t="shared" si="77"/>
        <v>337186032</v>
      </c>
      <c r="BD696" s="13">
        <f t="shared" si="78"/>
        <v>337186032</v>
      </c>
      <c r="BE696" s="6">
        <f t="shared" si="79"/>
        <v>0</v>
      </c>
      <c r="BF696" s="6">
        <f t="shared" si="80"/>
        <v>0</v>
      </c>
      <c r="BI696" s="2">
        <v>-2</v>
      </c>
    </row>
    <row r="697" spans="2:61" ht="156.75" x14ac:dyDescent="0.25">
      <c r="B697" s="29" t="s">
        <v>1509</v>
      </c>
      <c r="C697" s="29" t="s">
        <v>1401</v>
      </c>
      <c r="D697" s="29" t="s">
        <v>4</v>
      </c>
      <c r="E697" s="30" t="s">
        <v>219</v>
      </c>
      <c r="F697" s="30" t="s">
        <v>220</v>
      </c>
      <c r="G697" s="30" t="s">
        <v>5</v>
      </c>
      <c r="H697" s="30">
        <v>80161501</v>
      </c>
      <c r="I697" s="30" t="s">
        <v>6268</v>
      </c>
      <c r="J697" s="30" t="s">
        <v>221</v>
      </c>
      <c r="K697" s="30" t="s">
        <v>1510</v>
      </c>
      <c r="L697" s="31" t="s">
        <v>153</v>
      </c>
      <c r="M697" s="31" t="s">
        <v>153</v>
      </c>
      <c r="N697" s="31">
        <v>12</v>
      </c>
      <c r="O697" s="31" t="s">
        <v>223</v>
      </c>
      <c r="P697" s="31" t="s">
        <v>224</v>
      </c>
      <c r="Q697" s="40">
        <v>291427776</v>
      </c>
      <c r="R697" s="40">
        <v>291427776</v>
      </c>
      <c r="S697" s="31" t="s">
        <v>221</v>
      </c>
      <c r="T697" s="31" t="s">
        <v>221</v>
      </c>
      <c r="U697" s="30" t="s">
        <v>1502</v>
      </c>
      <c r="V697" s="30" t="s">
        <v>1503</v>
      </c>
      <c r="W697" s="30" t="s">
        <v>1504</v>
      </c>
      <c r="X697" s="30" t="s">
        <v>229</v>
      </c>
      <c r="Y697" s="30" t="s">
        <v>230</v>
      </c>
      <c r="Z697" s="30" t="s">
        <v>1407</v>
      </c>
      <c r="AA697" s="41">
        <v>291427776</v>
      </c>
      <c r="AB697" s="41">
        <v>0</v>
      </c>
      <c r="AC697" s="41">
        <v>0</v>
      </c>
      <c r="AD697" s="41">
        <v>24285648</v>
      </c>
      <c r="AE697" s="41">
        <v>0</v>
      </c>
      <c r="AF697" s="41">
        <v>24285648</v>
      </c>
      <c r="AG697" s="41">
        <v>0</v>
      </c>
      <c r="AH697" s="41">
        <v>24285648</v>
      </c>
      <c r="AI697" s="41">
        <v>0</v>
      </c>
      <c r="AJ697" s="41">
        <v>24285648</v>
      </c>
      <c r="AK697" s="41">
        <v>0</v>
      </c>
      <c r="AL697" s="41">
        <v>24285648</v>
      </c>
      <c r="AM697" s="41">
        <v>0</v>
      </c>
      <c r="AN697" s="41">
        <v>24285648</v>
      </c>
      <c r="AO697" s="41">
        <v>0</v>
      </c>
      <c r="AP697" s="41">
        <v>24285648</v>
      </c>
      <c r="AQ697" s="41">
        <v>0</v>
      </c>
      <c r="AR697" s="41">
        <v>24285648</v>
      </c>
      <c r="AS697" s="41">
        <v>0</v>
      </c>
      <c r="AT697" s="41">
        <v>24285648</v>
      </c>
      <c r="AU697" s="41">
        <v>0</v>
      </c>
      <c r="AV697" s="41">
        <v>24285648</v>
      </c>
      <c r="AW697" s="41">
        <v>0</v>
      </c>
      <c r="AX697" s="41">
        <v>48571296</v>
      </c>
      <c r="AY697" s="2">
        <v>0</v>
      </c>
      <c r="AZ697" s="12" t="str">
        <f t="shared" si="74"/>
        <v>OK</v>
      </c>
      <c r="BA697" s="12" t="str">
        <f t="shared" si="75"/>
        <v>OK</v>
      </c>
      <c r="BB697" s="6">
        <f t="shared" si="76"/>
        <v>0</v>
      </c>
      <c r="BC697" s="13">
        <f t="shared" si="77"/>
        <v>291427776</v>
      </c>
      <c r="BD697" s="13">
        <f t="shared" si="78"/>
        <v>291427776</v>
      </c>
      <c r="BE697" s="6">
        <f t="shared" si="79"/>
        <v>0</v>
      </c>
      <c r="BF697" s="6">
        <f t="shared" si="80"/>
        <v>0</v>
      </c>
      <c r="BI697" s="2">
        <v>-2</v>
      </c>
    </row>
    <row r="698" spans="2:61" ht="171" x14ac:dyDescent="0.25">
      <c r="B698" s="29" t="s">
        <v>1511</v>
      </c>
      <c r="C698" s="29" t="s">
        <v>1401</v>
      </c>
      <c r="D698" s="29" t="s">
        <v>4</v>
      </c>
      <c r="E698" s="30" t="s">
        <v>219</v>
      </c>
      <c r="F698" s="30" t="s">
        <v>220</v>
      </c>
      <c r="G698" s="30" t="s">
        <v>5</v>
      </c>
      <c r="H698" s="30">
        <v>80161501</v>
      </c>
      <c r="I698" s="30" t="s">
        <v>6268</v>
      </c>
      <c r="J698" s="30" t="s">
        <v>221</v>
      </c>
      <c r="K698" s="30" t="s">
        <v>1512</v>
      </c>
      <c r="L698" s="31" t="s">
        <v>153</v>
      </c>
      <c r="M698" s="31" t="s">
        <v>153</v>
      </c>
      <c r="N698" s="31">
        <v>12</v>
      </c>
      <c r="O698" s="31" t="s">
        <v>223</v>
      </c>
      <c r="P698" s="31" t="s">
        <v>224</v>
      </c>
      <c r="Q698" s="40">
        <v>291427776</v>
      </c>
      <c r="R698" s="40">
        <v>291427776</v>
      </c>
      <c r="S698" s="31" t="s">
        <v>221</v>
      </c>
      <c r="T698" s="31" t="s">
        <v>221</v>
      </c>
      <c r="U698" s="30" t="s">
        <v>1502</v>
      </c>
      <c r="V698" s="30" t="s">
        <v>1503</v>
      </c>
      <c r="W698" s="30" t="s">
        <v>1504</v>
      </c>
      <c r="X698" s="30" t="s">
        <v>229</v>
      </c>
      <c r="Y698" s="30" t="s">
        <v>230</v>
      </c>
      <c r="Z698" s="30" t="s">
        <v>1407</v>
      </c>
      <c r="AA698" s="41">
        <v>291427776</v>
      </c>
      <c r="AB698" s="41">
        <v>0</v>
      </c>
      <c r="AC698" s="41">
        <v>0</v>
      </c>
      <c r="AD698" s="41">
        <v>24285648</v>
      </c>
      <c r="AE698" s="41">
        <v>0</v>
      </c>
      <c r="AF698" s="41">
        <v>24285648</v>
      </c>
      <c r="AG698" s="41">
        <v>0</v>
      </c>
      <c r="AH698" s="41">
        <v>24285648</v>
      </c>
      <c r="AI698" s="41">
        <v>0</v>
      </c>
      <c r="AJ698" s="41">
        <v>24285648</v>
      </c>
      <c r="AK698" s="41">
        <v>0</v>
      </c>
      <c r="AL698" s="41">
        <v>24285648</v>
      </c>
      <c r="AM698" s="41">
        <v>0</v>
      </c>
      <c r="AN698" s="41">
        <v>24285648</v>
      </c>
      <c r="AO698" s="41">
        <v>0</v>
      </c>
      <c r="AP698" s="41">
        <v>24285648</v>
      </c>
      <c r="AQ698" s="41">
        <v>0</v>
      </c>
      <c r="AR698" s="41">
        <v>24285648</v>
      </c>
      <c r="AS698" s="41">
        <v>0</v>
      </c>
      <c r="AT698" s="41">
        <v>24285648</v>
      </c>
      <c r="AU698" s="41">
        <v>0</v>
      </c>
      <c r="AV698" s="41">
        <v>24285648</v>
      </c>
      <c r="AW698" s="41">
        <v>0</v>
      </c>
      <c r="AX698" s="41">
        <v>48571296</v>
      </c>
      <c r="AY698" s="2">
        <v>0</v>
      </c>
      <c r="AZ698" s="12" t="str">
        <f t="shared" si="74"/>
        <v>OK</v>
      </c>
      <c r="BA698" s="12" t="str">
        <f t="shared" si="75"/>
        <v>OK</v>
      </c>
      <c r="BB698" s="6">
        <f t="shared" si="76"/>
        <v>0</v>
      </c>
      <c r="BC698" s="13">
        <f t="shared" si="77"/>
        <v>291427776</v>
      </c>
      <c r="BD698" s="13">
        <f t="shared" si="78"/>
        <v>291427776</v>
      </c>
      <c r="BE698" s="6">
        <f t="shared" si="79"/>
        <v>0</v>
      </c>
      <c r="BF698" s="6">
        <f t="shared" si="80"/>
        <v>0</v>
      </c>
      <c r="BI698" s="2">
        <v>-2</v>
      </c>
    </row>
    <row r="699" spans="2:61" ht="114" x14ac:dyDescent="0.25">
      <c r="B699" s="29" t="s">
        <v>1513</v>
      </c>
      <c r="C699" s="29" t="s">
        <v>1401</v>
      </c>
      <c r="D699" s="29" t="s">
        <v>4</v>
      </c>
      <c r="E699" s="30" t="s">
        <v>219</v>
      </c>
      <c r="F699" s="30" t="s">
        <v>220</v>
      </c>
      <c r="G699" s="30" t="s">
        <v>5</v>
      </c>
      <c r="H699" s="30">
        <v>80161501</v>
      </c>
      <c r="I699" s="30" t="s">
        <v>6268</v>
      </c>
      <c r="J699" s="30" t="s">
        <v>221</v>
      </c>
      <c r="K699" s="30" t="s">
        <v>1514</v>
      </c>
      <c r="L699" s="31" t="s">
        <v>153</v>
      </c>
      <c r="M699" s="31" t="s">
        <v>153</v>
      </c>
      <c r="N699" s="31">
        <v>12</v>
      </c>
      <c r="O699" s="31" t="s">
        <v>223</v>
      </c>
      <c r="P699" s="31" t="s">
        <v>224</v>
      </c>
      <c r="Q699" s="40">
        <v>291825120</v>
      </c>
      <c r="R699" s="40">
        <v>291825120</v>
      </c>
      <c r="S699" s="31" t="s">
        <v>221</v>
      </c>
      <c r="T699" s="31" t="s">
        <v>221</v>
      </c>
      <c r="U699" s="30" t="s">
        <v>1502</v>
      </c>
      <c r="V699" s="30" t="s">
        <v>1503</v>
      </c>
      <c r="W699" s="30" t="s">
        <v>1504</v>
      </c>
      <c r="X699" s="30" t="s">
        <v>229</v>
      </c>
      <c r="Y699" s="30" t="s">
        <v>230</v>
      </c>
      <c r="Z699" s="30" t="s">
        <v>1407</v>
      </c>
      <c r="AA699" s="41">
        <v>291825120</v>
      </c>
      <c r="AB699" s="41">
        <v>0</v>
      </c>
      <c r="AC699" s="41">
        <v>0</v>
      </c>
      <c r="AD699" s="41">
        <v>24318760</v>
      </c>
      <c r="AE699" s="41">
        <v>0</v>
      </c>
      <c r="AF699" s="41">
        <v>24318760</v>
      </c>
      <c r="AG699" s="41">
        <v>0</v>
      </c>
      <c r="AH699" s="41">
        <v>24318760</v>
      </c>
      <c r="AI699" s="41">
        <v>0</v>
      </c>
      <c r="AJ699" s="41">
        <v>24318760</v>
      </c>
      <c r="AK699" s="41">
        <v>0</v>
      </c>
      <c r="AL699" s="41">
        <v>24318760</v>
      </c>
      <c r="AM699" s="41">
        <v>0</v>
      </c>
      <c r="AN699" s="41">
        <v>24318760</v>
      </c>
      <c r="AO699" s="41">
        <v>0</v>
      </c>
      <c r="AP699" s="41">
        <v>24318760</v>
      </c>
      <c r="AQ699" s="41">
        <v>0</v>
      </c>
      <c r="AR699" s="41">
        <v>24318760</v>
      </c>
      <c r="AS699" s="41">
        <v>0</v>
      </c>
      <c r="AT699" s="41">
        <v>24318760</v>
      </c>
      <c r="AU699" s="41">
        <v>0</v>
      </c>
      <c r="AV699" s="41">
        <v>24318760</v>
      </c>
      <c r="AW699" s="41">
        <v>0</v>
      </c>
      <c r="AX699" s="41">
        <v>48637520</v>
      </c>
      <c r="AY699" s="2">
        <v>0</v>
      </c>
      <c r="AZ699" s="12" t="str">
        <f t="shared" si="74"/>
        <v>OK</v>
      </c>
      <c r="BA699" s="12" t="str">
        <f t="shared" si="75"/>
        <v>OK</v>
      </c>
      <c r="BB699" s="6">
        <f t="shared" si="76"/>
        <v>0</v>
      </c>
      <c r="BC699" s="13">
        <f t="shared" si="77"/>
        <v>291825120</v>
      </c>
      <c r="BD699" s="13">
        <f t="shared" si="78"/>
        <v>291825120</v>
      </c>
      <c r="BE699" s="6">
        <f t="shared" si="79"/>
        <v>0</v>
      </c>
      <c r="BF699" s="6">
        <f t="shared" si="80"/>
        <v>0</v>
      </c>
      <c r="BI699" s="2">
        <v>-2</v>
      </c>
    </row>
    <row r="700" spans="2:61" ht="71.25" x14ac:dyDescent="0.25">
      <c r="B700" s="29" t="s">
        <v>1515</v>
      </c>
      <c r="C700" s="29" t="s">
        <v>1401</v>
      </c>
      <c r="D700" s="29" t="s">
        <v>4</v>
      </c>
      <c r="E700" s="30" t="s">
        <v>219</v>
      </c>
      <c r="F700" s="30" t="s">
        <v>220</v>
      </c>
      <c r="G700" s="30" t="s">
        <v>5</v>
      </c>
      <c r="H700" s="30">
        <v>78111800</v>
      </c>
      <c r="I700" s="30" t="s">
        <v>6268</v>
      </c>
      <c r="J700" s="30" t="s">
        <v>221</v>
      </c>
      <c r="K700" s="30" t="s">
        <v>6373</v>
      </c>
      <c r="L700" s="31" t="s">
        <v>155</v>
      </c>
      <c r="M700" s="31" t="s">
        <v>156</v>
      </c>
      <c r="N700" s="31">
        <v>9</v>
      </c>
      <c r="O700" s="31" t="s">
        <v>1516</v>
      </c>
      <c r="P700" s="31" t="s">
        <v>224</v>
      </c>
      <c r="Q700" s="40">
        <v>100000000</v>
      </c>
      <c r="R700" s="40">
        <v>100000000</v>
      </c>
      <c r="S700" s="31" t="s">
        <v>225</v>
      </c>
      <c r="T700" s="31" t="s">
        <v>221</v>
      </c>
      <c r="U700" s="30" t="s">
        <v>1403</v>
      </c>
      <c r="V700" s="30" t="s">
        <v>1517</v>
      </c>
      <c r="W700" s="30" t="s">
        <v>1518</v>
      </c>
      <c r="X700" s="30" t="s">
        <v>229</v>
      </c>
      <c r="Y700" s="30" t="s">
        <v>647</v>
      </c>
      <c r="Z700" s="30" t="s">
        <v>1407</v>
      </c>
      <c r="AA700" s="41">
        <v>0</v>
      </c>
      <c r="AB700" s="41">
        <v>0</v>
      </c>
      <c r="AC700" s="41">
        <v>0</v>
      </c>
      <c r="AD700" s="41">
        <v>0</v>
      </c>
      <c r="AE700" s="41">
        <v>0</v>
      </c>
      <c r="AF700" s="41">
        <v>0</v>
      </c>
      <c r="AG700" s="41">
        <v>100000000</v>
      </c>
      <c r="AH700" s="41">
        <v>0</v>
      </c>
      <c r="AI700" s="41">
        <v>0</v>
      </c>
      <c r="AJ700" s="41">
        <v>20000000</v>
      </c>
      <c r="AK700" s="41">
        <v>0</v>
      </c>
      <c r="AL700" s="41">
        <v>20000000</v>
      </c>
      <c r="AM700" s="41">
        <v>0</v>
      </c>
      <c r="AN700" s="41">
        <v>20000000</v>
      </c>
      <c r="AO700" s="41">
        <v>0</v>
      </c>
      <c r="AP700" s="41">
        <v>20000000</v>
      </c>
      <c r="AQ700" s="41">
        <v>0</v>
      </c>
      <c r="AR700" s="41">
        <v>10000000</v>
      </c>
      <c r="AS700" s="41">
        <v>0</v>
      </c>
      <c r="AT700" s="41">
        <v>10000000</v>
      </c>
      <c r="AU700" s="41">
        <v>0</v>
      </c>
      <c r="AV700" s="41">
        <v>0</v>
      </c>
      <c r="AW700" s="41">
        <v>0</v>
      </c>
      <c r="AX700" s="41">
        <v>0</v>
      </c>
      <c r="AY700" s="2">
        <v>0</v>
      </c>
      <c r="AZ700" s="12" t="str">
        <f t="shared" si="74"/>
        <v>OK</v>
      </c>
      <c r="BA700" s="12" t="str">
        <f t="shared" si="75"/>
        <v>OK</v>
      </c>
      <c r="BB700" s="6">
        <f t="shared" si="76"/>
        <v>0</v>
      </c>
      <c r="BC700" s="13">
        <f t="shared" si="77"/>
        <v>100000000</v>
      </c>
      <c r="BD700" s="13">
        <f t="shared" si="78"/>
        <v>100000000</v>
      </c>
      <c r="BE700" s="6">
        <f t="shared" si="79"/>
        <v>0</v>
      </c>
      <c r="BF700" s="6">
        <f t="shared" si="80"/>
        <v>0</v>
      </c>
      <c r="BI700" s="2">
        <v>-2</v>
      </c>
    </row>
    <row r="701" spans="2:61" ht="71.25" x14ac:dyDescent="0.25">
      <c r="B701" s="29" t="s">
        <v>1519</v>
      </c>
      <c r="C701" s="29" t="s">
        <v>1401</v>
      </c>
      <c r="D701" s="29" t="s">
        <v>4</v>
      </c>
      <c r="E701" s="30" t="s">
        <v>219</v>
      </c>
      <c r="F701" s="30" t="s">
        <v>220</v>
      </c>
      <c r="G701" s="30" t="s">
        <v>5</v>
      </c>
      <c r="H701" s="30">
        <v>78181500</v>
      </c>
      <c r="I701" s="30" t="s">
        <v>6268</v>
      </c>
      <c r="J701" s="30" t="s">
        <v>221</v>
      </c>
      <c r="K701" s="30" t="s">
        <v>1520</v>
      </c>
      <c r="L701" s="31" t="s">
        <v>153</v>
      </c>
      <c r="M701" s="31" t="s">
        <v>153</v>
      </c>
      <c r="N701" s="31">
        <v>12</v>
      </c>
      <c r="O701" s="31" t="s">
        <v>621</v>
      </c>
      <c r="P701" s="31" t="s">
        <v>224</v>
      </c>
      <c r="Q701" s="40">
        <v>150000000</v>
      </c>
      <c r="R701" s="40">
        <v>150000000</v>
      </c>
      <c r="S701" s="31" t="s">
        <v>225</v>
      </c>
      <c r="T701" s="31" t="s">
        <v>221</v>
      </c>
      <c r="U701" s="30" t="s">
        <v>1403</v>
      </c>
      <c r="V701" s="30" t="s">
        <v>1517</v>
      </c>
      <c r="W701" s="30" t="s">
        <v>1518</v>
      </c>
      <c r="X701" s="30" t="s">
        <v>229</v>
      </c>
      <c r="Y701" s="30" t="s">
        <v>624</v>
      </c>
      <c r="Z701" s="30" t="s">
        <v>1407</v>
      </c>
      <c r="AA701" s="41">
        <v>150000000</v>
      </c>
      <c r="AB701" s="41">
        <v>0</v>
      </c>
      <c r="AC701" s="41">
        <v>0</v>
      </c>
      <c r="AD701" s="41">
        <v>13636363</v>
      </c>
      <c r="AE701" s="41">
        <v>0</v>
      </c>
      <c r="AF701" s="41">
        <v>13636363</v>
      </c>
      <c r="AG701" s="41">
        <v>0</v>
      </c>
      <c r="AH701" s="41">
        <v>13636363</v>
      </c>
      <c r="AI701" s="41">
        <v>0</v>
      </c>
      <c r="AJ701" s="41">
        <v>13636363</v>
      </c>
      <c r="AK701" s="41">
        <v>0</v>
      </c>
      <c r="AL701" s="41">
        <v>13636363</v>
      </c>
      <c r="AM701" s="41">
        <v>0</v>
      </c>
      <c r="AN701" s="41">
        <v>13636363</v>
      </c>
      <c r="AO701" s="41">
        <v>0</v>
      </c>
      <c r="AP701" s="41">
        <v>13636363</v>
      </c>
      <c r="AQ701" s="41">
        <v>0</v>
      </c>
      <c r="AR701" s="41">
        <v>13636363</v>
      </c>
      <c r="AS701" s="41">
        <v>0</v>
      </c>
      <c r="AT701" s="41">
        <v>13636363</v>
      </c>
      <c r="AU701" s="41">
        <v>0</v>
      </c>
      <c r="AV701" s="41">
        <v>13636363</v>
      </c>
      <c r="AW701" s="41">
        <v>0</v>
      </c>
      <c r="AX701" s="41">
        <v>13636370</v>
      </c>
      <c r="AY701" s="2">
        <v>0</v>
      </c>
      <c r="AZ701" s="12" t="str">
        <f t="shared" si="74"/>
        <v>OK</v>
      </c>
      <c r="BA701" s="12" t="str">
        <f t="shared" si="75"/>
        <v>OK</v>
      </c>
      <c r="BB701" s="6">
        <f t="shared" si="76"/>
        <v>0</v>
      </c>
      <c r="BC701" s="13">
        <f t="shared" si="77"/>
        <v>150000000</v>
      </c>
      <c r="BD701" s="13">
        <f t="shared" si="78"/>
        <v>150000000</v>
      </c>
      <c r="BE701" s="6">
        <f t="shared" si="79"/>
        <v>0</v>
      </c>
      <c r="BF701" s="6">
        <f t="shared" si="80"/>
        <v>0</v>
      </c>
      <c r="BI701" s="2">
        <v>-2</v>
      </c>
    </row>
    <row r="702" spans="2:61" ht="99.75" x14ac:dyDescent="0.25">
      <c r="B702" s="29" t="s">
        <v>1521</v>
      </c>
      <c r="C702" s="29" t="s">
        <v>1401</v>
      </c>
      <c r="D702" s="29" t="s">
        <v>4</v>
      </c>
      <c r="E702" s="30" t="s">
        <v>219</v>
      </c>
      <c r="F702" s="30" t="s">
        <v>220</v>
      </c>
      <c r="G702" s="30" t="s">
        <v>5</v>
      </c>
      <c r="H702" s="30">
        <v>80101500</v>
      </c>
      <c r="I702" s="30" t="s">
        <v>6268</v>
      </c>
      <c r="J702" s="30" t="s">
        <v>221</v>
      </c>
      <c r="K702" s="30" t="s">
        <v>1522</v>
      </c>
      <c r="L702" s="31" t="s">
        <v>153</v>
      </c>
      <c r="M702" s="31" t="s">
        <v>153</v>
      </c>
      <c r="N702" s="31">
        <v>12</v>
      </c>
      <c r="O702" s="31" t="s">
        <v>223</v>
      </c>
      <c r="P702" s="31" t="s">
        <v>224</v>
      </c>
      <c r="Q702" s="40">
        <v>37639607</v>
      </c>
      <c r="R702" s="40">
        <v>37639607</v>
      </c>
      <c r="S702" s="31" t="s">
        <v>225</v>
      </c>
      <c r="T702" s="31" t="s">
        <v>221</v>
      </c>
      <c r="U702" s="30" t="s">
        <v>1403</v>
      </c>
      <c r="V702" s="30" t="s">
        <v>1517</v>
      </c>
      <c r="W702" s="30" t="s">
        <v>1517</v>
      </c>
      <c r="X702" s="30" t="s">
        <v>229</v>
      </c>
      <c r="Y702" s="30" t="s">
        <v>230</v>
      </c>
      <c r="Z702" s="30" t="s">
        <v>1407</v>
      </c>
      <c r="AA702" s="41">
        <v>37639607</v>
      </c>
      <c r="AB702" s="41">
        <v>0</v>
      </c>
      <c r="AC702" s="41">
        <v>0</v>
      </c>
      <c r="AD702" s="41">
        <v>3171877</v>
      </c>
      <c r="AE702" s="41">
        <v>0</v>
      </c>
      <c r="AF702" s="41">
        <v>3171877</v>
      </c>
      <c r="AG702" s="41">
        <v>0</v>
      </c>
      <c r="AH702" s="41">
        <v>3171877</v>
      </c>
      <c r="AI702" s="41">
        <v>0</v>
      </c>
      <c r="AJ702" s="41">
        <v>3171877</v>
      </c>
      <c r="AK702" s="41">
        <v>0</v>
      </c>
      <c r="AL702" s="41">
        <v>3171877</v>
      </c>
      <c r="AM702" s="41">
        <v>0</v>
      </c>
      <c r="AN702" s="41">
        <v>3171877</v>
      </c>
      <c r="AO702" s="41">
        <v>0</v>
      </c>
      <c r="AP702" s="41">
        <v>3171877</v>
      </c>
      <c r="AQ702" s="41">
        <v>0</v>
      </c>
      <c r="AR702" s="41">
        <v>3171877</v>
      </c>
      <c r="AS702" s="41">
        <v>0</v>
      </c>
      <c r="AT702" s="41">
        <v>3171877</v>
      </c>
      <c r="AU702" s="41">
        <v>0</v>
      </c>
      <c r="AV702" s="41">
        <v>3171877</v>
      </c>
      <c r="AW702" s="41">
        <v>0</v>
      </c>
      <c r="AX702" s="41">
        <v>5920837</v>
      </c>
      <c r="AY702" s="2">
        <v>0</v>
      </c>
      <c r="AZ702" s="12" t="str">
        <f t="shared" si="74"/>
        <v>OK</v>
      </c>
      <c r="BA702" s="12" t="str">
        <f t="shared" si="75"/>
        <v>OK</v>
      </c>
      <c r="BB702" s="6">
        <f t="shared" si="76"/>
        <v>0</v>
      </c>
      <c r="BC702" s="13">
        <f t="shared" si="77"/>
        <v>37639607</v>
      </c>
      <c r="BD702" s="13">
        <f t="shared" si="78"/>
        <v>37639607</v>
      </c>
      <c r="BE702" s="6">
        <f t="shared" si="79"/>
        <v>0</v>
      </c>
      <c r="BF702" s="6">
        <f t="shared" si="80"/>
        <v>0</v>
      </c>
      <c r="BI702" s="2">
        <v>-2</v>
      </c>
    </row>
    <row r="703" spans="2:61" ht="128.25" x14ac:dyDescent="0.25">
      <c r="B703" s="29" t="s">
        <v>1523</v>
      </c>
      <c r="C703" s="29" t="s">
        <v>1401</v>
      </c>
      <c r="D703" s="29" t="s">
        <v>4</v>
      </c>
      <c r="E703" s="30" t="s">
        <v>219</v>
      </c>
      <c r="F703" s="30" t="s">
        <v>220</v>
      </c>
      <c r="G703" s="30" t="s">
        <v>5</v>
      </c>
      <c r="H703" s="30">
        <v>80101500</v>
      </c>
      <c r="I703" s="30" t="s">
        <v>6268</v>
      </c>
      <c r="J703" s="30" t="s">
        <v>221</v>
      </c>
      <c r="K703" s="30" t="s">
        <v>1524</v>
      </c>
      <c r="L703" s="31" t="s">
        <v>153</v>
      </c>
      <c r="M703" s="31" t="s">
        <v>153</v>
      </c>
      <c r="N703" s="31">
        <v>12</v>
      </c>
      <c r="O703" s="31" t="s">
        <v>223</v>
      </c>
      <c r="P703" s="31" t="s">
        <v>224</v>
      </c>
      <c r="Q703" s="40">
        <v>92956159</v>
      </c>
      <c r="R703" s="40">
        <v>92956159</v>
      </c>
      <c r="S703" s="31" t="s">
        <v>225</v>
      </c>
      <c r="T703" s="31" t="s">
        <v>221</v>
      </c>
      <c r="U703" s="30" t="s">
        <v>1403</v>
      </c>
      <c r="V703" s="30" t="s">
        <v>1517</v>
      </c>
      <c r="W703" s="30" t="s">
        <v>1517</v>
      </c>
      <c r="X703" s="30" t="s">
        <v>229</v>
      </c>
      <c r="Y703" s="30" t="s">
        <v>230</v>
      </c>
      <c r="Z703" s="30" t="s">
        <v>1407</v>
      </c>
      <c r="AA703" s="41">
        <v>92956159</v>
      </c>
      <c r="AB703" s="41">
        <v>0</v>
      </c>
      <c r="AC703" s="41">
        <v>0</v>
      </c>
      <c r="AD703" s="41">
        <v>8154049</v>
      </c>
      <c r="AE703" s="41">
        <v>0</v>
      </c>
      <c r="AF703" s="41">
        <v>8154049</v>
      </c>
      <c r="AG703" s="41">
        <v>0</v>
      </c>
      <c r="AH703" s="41">
        <v>8154049</v>
      </c>
      <c r="AI703" s="41">
        <v>0</v>
      </c>
      <c r="AJ703" s="41">
        <v>8154049</v>
      </c>
      <c r="AK703" s="41">
        <v>0</v>
      </c>
      <c r="AL703" s="41">
        <v>8154049</v>
      </c>
      <c r="AM703" s="41">
        <v>0</v>
      </c>
      <c r="AN703" s="41">
        <v>8154049</v>
      </c>
      <c r="AO703" s="41">
        <v>0</v>
      </c>
      <c r="AP703" s="41">
        <v>8154049</v>
      </c>
      <c r="AQ703" s="41">
        <v>0</v>
      </c>
      <c r="AR703" s="41">
        <v>8154049</v>
      </c>
      <c r="AS703" s="41">
        <v>0</v>
      </c>
      <c r="AT703" s="41">
        <v>8154049</v>
      </c>
      <c r="AU703" s="41">
        <v>0</v>
      </c>
      <c r="AV703" s="41">
        <v>8154049</v>
      </c>
      <c r="AW703" s="41">
        <v>0</v>
      </c>
      <c r="AX703" s="41">
        <v>11415669</v>
      </c>
      <c r="AY703" s="2">
        <v>0</v>
      </c>
      <c r="AZ703" s="12" t="str">
        <f t="shared" si="74"/>
        <v>OK</v>
      </c>
      <c r="BA703" s="12" t="str">
        <f t="shared" si="75"/>
        <v>OK</v>
      </c>
      <c r="BB703" s="6">
        <f t="shared" si="76"/>
        <v>0</v>
      </c>
      <c r="BC703" s="13">
        <f t="shared" si="77"/>
        <v>92956159</v>
      </c>
      <c r="BD703" s="13">
        <f t="shared" si="78"/>
        <v>92956159</v>
      </c>
      <c r="BE703" s="6">
        <f t="shared" si="79"/>
        <v>0</v>
      </c>
      <c r="BF703" s="6">
        <f t="shared" si="80"/>
        <v>0</v>
      </c>
      <c r="BI703" s="2">
        <v>-2</v>
      </c>
    </row>
    <row r="704" spans="2:61" ht="85.5" x14ac:dyDescent="0.25">
      <c r="B704" s="29" t="s">
        <v>1525</v>
      </c>
      <c r="C704" s="29" t="s">
        <v>1401</v>
      </c>
      <c r="D704" s="29" t="s">
        <v>4</v>
      </c>
      <c r="E704" s="30" t="s">
        <v>219</v>
      </c>
      <c r="F704" s="30" t="s">
        <v>220</v>
      </c>
      <c r="G704" s="30" t="s">
        <v>5</v>
      </c>
      <c r="H704" s="30">
        <v>80101500</v>
      </c>
      <c r="I704" s="30" t="s">
        <v>6268</v>
      </c>
      <c r="J704" s="30" t="s">
        <v>221</v>
      </c>
      <c r="K704" s="30" t="s">
        <v>1526</v>
      </c>
      <c r="L704" s="31" t="s">
        <v>153</v>
      </c>
      <c r="M704" s="31" t="s">
        <v>153</v>
      </c>
      <c r="N704" s="31">
        <v>12</v>
      </c>
      <c r="O704" s="31" t="s">
        <v>223</v>
      </c>
      <c r="P704" s="31" t="s">
        <v>224</v>
      </c>
      <c r="Q704" s="40">
        <v>105012263</v>
      </c>
      <c r="R704" s="40">
        <v>105012263</v>
      </c>
      <c r="S704" s="31" t="s">
        <v>225</v>
      </c>
      <c r="T704" s="31" t="s">
        <v>221</v>
      </c>
      <c r="U704" s="30" t="s">
        <v>1403</v>
      </c>
      <c r="V704" s="30" t="s">
        <v>1517</v>
      </c>
      <c r="W704" s="30" t="s">
        <v>1517</v>
      </c>
      <c r="X704" s="30" t="s">
        <v>229</v>
      </c>
      <c r="Y704" s="30" t="s">
        <v>230</v>
      </c>
      <c r="Z704" s="30" t="s">
        <v>1407</v>
      </c>
      <c r="AA704" s="41">
        <v>105012263</v>
      </c>
      <c r="AB704" s="41">
        <v>0</v>
      </c>
      <c r="AC704" s="41">
        <v>0</v>
      </c>
      <c r="AD704" s="41">
        <v>9211602</v>
      </c>
      <c r="AE704" s="41">
        <v>0</v>
      </c>
      <c r="AF704" s="41">
        <v>9211602</v>
      </c>
      <c r="AG704" s="41">
        <v>0</v>
      </c>
      <c r="AH704" s="41">
        <v>9211602</v>
      </c>
      <c r="AI704" s="41">
        <v>0</v>
      </c>
      <c r="AJ704" s="41">
        <v>9211602</v>
      </c>
      <c r="AK704" s="41">
        <v>0</v>
      </c>
      <c r="AL704" s="41">
        <v>9211602</v>
      </c>
      <c r="AM704" s="41">
        <v>0</v>
      </c>
      <c r="AN704" s="41">
        <v>9211602</v>
      </c>
      <c r="AO704" s="41">
        <v>0</v>
      </c>
      <c r="AP704" s="41">
        <v>9211602</v>
      </c>
      <c r="AQ704" s="41">
        <v>0</v>
      </c>
      <c r="AR704" s="41">
        <v>9211602</v>
      </c>
      <c r="AS704" s="41">
        <v>0</v>
      </c>
      <c r="AT704" s="41">
        <v>9211602</v>
      </c>
      <c r="AU704" s="41">
        <v>0</v>
      </c>
      <c r="AV704" s="41">
        <v>9211602</v>
      </c>
      <c r="AW704" s="41">
        <v>0</v>
      </c>
      <c r="AX704" s="41">
        <v>12896243</v>
      </c>
      <c r="AY704" s="2">
        <v>0</v>
      </c>
      <c r="AZ704" s="12" t="str">
        <f t="shared" si="74"/>
        <v>OK</v>
      </c>
      <c r="BA704" s="12" t="str">
        <f t="shared" si="75"/>
        <v>OK</v>
      </c>
      <c r="BB704" s="6">
        <f t="shared" si="76"/>
        <v>0</v>
      </c>
      <c r="BC704" s="13">
        <f t="shared" si="77"/>
        <v>105012263</v>
      </c>
      <c r="BD704" s="13">
        <f t="shared" si="78"/>
        <v>105012263</v>
      </c>
      <c r="BE704" s="6">
        <f t="shared" si="79"/>
        <v>0</v>
      </c>
      <c r="BF704" s="6">
        <f t="shared" si="80"/>
        <v>0</v>
      </c>
      <c r="BI704" s="2">
        <v>-2</v>
      </c>
    </row>
    <row r="705" spans="2:61" ht="142.5" x14ac:dyDescent="0.25">
      <c r="B705" s="29" t="s">
        <v>1527</v>
      </c>
      <c r="C705" s="29" t="s">
        <v>1401</v>
      </c>
      <c r="D705" s="29" t="s">
        <v>4</v>
      </c>
      <c r="E705" s="30" t="s">
        <v>219</v>
      </c>
      <c r="F705" s="30" t="s">
        <v>220</v>
      </c>
      <c r="G705" s="30" t="s">
        <v>5</v>
      </c>
      <c r="H705" s="30">
        <v>80101500</v>
      </c>
      <c r="I705" s="30" t="s">
        <v>6268</v>
      </c>
      <c r="J705" s="30" t="s">
        <v>221</v>
      </c>
      <c r="K705" s="30" t="s">
        <v>1528</v>
      </c>
      <c r="L705" s="31" t="s">
        <v>153</v>
      </c>
      <c r="M705" s="31" t="s">
        <v>153</v>
      </c>
      <c r="N705" s="31">
        <v>12</v>
      </c>
      <c r="O705" s="31" t="s">
        <v>223</v>
      </c>
      <c r="P705" s="31" t="s">
        <v>224</v>
      </c>
      <c r="Q705" s="40">
        <v>168670688</v>
      </c>
      <c r="R705" s="40">
        <v>168670688</v>
      </c>
      <c r="S705" s="31" t="s">
        <v>225</v>
      </c>
      <c r="T705" s="31" t="s">
        <v>221</v>
      </c>
      <c r="U705" s="30" t="s">
        <v>1403</v>
      </c>
      <c r="V705" s="30" t="s">
        <v>1517</v>
      </c>
      <c r="W705" s="30" t="s">
        <v>1517</v>
      </c>
      <c r="X705" s="30" t="s">
        <v>229</v>
      </c>
      <c r="Y705" s="30" t="s">
        <v>230</v>
      </c>
      <c r="Z705" s="30" t="s">
        <v>1407</v>
      </c>
      <c r="AA705" s="41">
        <v>168670688</v>
      </c>
      <c r="AB705" s="41">
        <v>0</v>
      </c>
      <c r="AC705" s="41">
        <v>0</v>
      </c>
      <c r="AD705" s="41">
        <v>14213822</v>
      </c>
      <c r="AE705" s="41">
        <v>0</v>
      </c>
      <c r="AF705" s="41">
        <v>14213822</v>
      </c>
      <c r="AG705" s="41">
        <v>0</v>
      </c>
      <c r="AH705" s="41">
        <v>14213822</v>
      </c>
      <c r="AI705" s="41">
        <v>0</v>
      </c>
      <c r="AJ705" s="41">
        <v>14213822</v>
      </c>
      <c r="AK705" s="41">
        <v>0</v>
      </c>
      <c r="AL705" s="41">
        <v>14213822</v>
      </c>
      <c r="AM705" s="41">
        <v>0</v>
      </c>
      <c r="AN705" s="41">
        <v>14213822</v>
      </c>
      <c r="AO705" s="41">
        <v>0</v>
      </c>
      <c r="AP705" s="41">
        <v>14213822</v>
      </c>
      <c r="AQ705" s="41">
        <v>0</v>
      </c>
      <c r="AR705" s="41">
        <v>14213822</v>
      </c>
      <c r="AS705" s="41">
        <v>0</v>
      </c>
      <c r="AT705" s="41">
        <v>14213822</v>
      </c>
      <c r="AU705" s="41">
        <v>0</v>
      </c>
      <c r="AV705" s="41">
        <v>14213822</v>
      </c>
      <c r="AW705" s="41">
        <v>0</v>
      </c>
      <c r="AX705" s="41">
        <v>26532468</v>
      </c>
      <c r="AY705" s="2">
        <v>0</v>
      </c>
      <c r="AZ705" s="12" t="str">
        <f t="shared" si="74"/>
        <v>OK</v>
      </c>
      <c r="BA705" s="12" t="str">
        <f t="shared" si="75"/>
        <v>OK</v>
      </c>
      <c r="BB705" s="6">
        <f t="shared" si="76"/>
        <v>0</v>
      </c>
      <c r="BC705" s="13">
        <f t="shared" si="77"/>
        <v>168670688</v>
      </c>
      <c r="BD705" s="13">
        <f t="shared" si="78"/>
        <v>168670688</v>
      </c>
      <c r="BE705" s="6">
        <f t="shared" si="79"/>
        <v>0</v>
      </c>
      <c r="BF705" s="6">
        <f t="shared" si="80"/>
        <v>0</v>
      </c>
      <c r="BI705" s="2">
        <v>-2</v>
      </c>
    </row>
    <row r="706" spans="2:61" ht="99.75" x14ac:dyDescent="0.25">
      <c r="B706" s="29" t="s">
        <v>1529</v>
      </c>
      <c r="C706" s="29" t="s">
        <v>1401</v>
      </c>
      <c r="D706" s="29" t="s">
        <v>4</v>
      </c>
      <c r="E706" s="30" t="s">
        <v>219</v>
      </c>
      <c r="F706" s="30" t="s">
        <v>220</v>
      </c>
      <c r="G706" s="30" t="s">
        <v>5</v>
      </c>
      <c r="H706" s="30">
        <v>80101500</v>
      </c>
      <c r="I706" s="30" t="s">
        <v>6268</v>
      </c>
      <c r="J706" s="30" t="s">
        <v>221</v>
      </c>
      <c r="K706" s="30" t="s">
        <v>1530</v>
      </c>
      <c r="L706" s="31" t="s">
        <v>154</v>
      </c>
      <c r="M706" s="31" t="s">
        <v>154</v>
      </c>
      <c r="N706" s="31">
        <v>12</v>
      </c>
      <c r="O706" s="31" t="s">
        <v>223</v>
      </c>
      <c r="P706" s="31" t="s">
        <v>224</v>
      </c>
      <c r="Q706" s="40">
        <v>166897500</v>
      </c>
      <c r="R706" s="40">
        <v>166897500</v>
      </c>
      <c r="S706" s="31" t="s">
        <v>225</v>
      </c>
      <c r="T706" s="31" t="s">
        <v>221</v>
      </c>
      <c r="U706" s="30" t="s">
        <v>1403</v>
      </c>
      <c r="V706" s="30" t="s">
        <v>1517</v>
      </c>
      <c r="W706" s="30" t="s">
        <v>1517</v>
      </c>
      <c r="X706" s="30" t="s">
        <v>229</v>
      </c>
      <c r="Y706" s="30" t="s">
        <v>230</v>
      </c>
      <c r="Z706" s="30" t="s">
        <v>1407</v>
      </c>
      <c r="AA706" s="41">
        <v>0</v>
      </c>
      <c r="AB706" s="41">
        <v>0</v>
      </c>
      <c r="AC706" s="41">
        <v>166897500</v>
      </c>
      <c r="AD706" s="41">
        <v>0</v>
      </c>
      <c r="AE706" s="41">
        <v>0</v>
      </c>
      <c r="AF706" s="41">
        <v>15564388</v>
      </c>
      <c r="AG706" s="41">
        <v>0</v>
      </c>
      <c r="AH706" s="41">
        <v>15564388</v>
      </c>
      <c r="AI706" s="41">
        <v>0</v>
      </c>
      <c r="AJ706" s="41">
        <v>15564388</v>
      </c>
      <c r="AK706" s="41">
        <v>0</v>
      </c>
      <c r="AL706" s="41">
        <v>15564388</v>
      </c>
      <c r="AM706" s="41">
        <v>0</v>
      </c>
      <c r="AN706" s="41">
        <v>15564388</v>
      </c>
      <c r="AO706" s="41">
        <v>0</v>
      </c>
      <c r="AP706" s="41">
        <v>15564388</v>
      </c>
      <c r="AQ706" s="41">
        <v>0</v>
      </c>
      <c r="AR706" s="41">
        <v>15564388</v>
      </c>
      <c r="AS706" s="41">
        <v>0</v>
      </c>
      <c r="AT706" s="41">
        <v>15564388</v>
      </c>
      <c r="AU706" s="41">
        <v>0</v>
      </c>
      <c r="AV706" s="41">
        <v>15564388</v>
      </c>
      <c r="AW706" s="41">
        <v>0</v>
      </c>
      <c r="AX706" s="41">
        <v>26818008</v>
      </c>
      <c r="AY706" s="2">
        <v>0</v>
      </c>
      <c r="AZ706" s="12" t="str">
        <f t="shared" si="74"/>
        <v>OK</v>
      </c>
      <c r="BA706" s="12" t="str">
        <f t="shared" si="75"/>
        <v>OK</v>
      </c>
      <c r="BB706" s="6">
        <f t="shared" si="76"/>
        <v>0</v>
      </c>
      <c r="BC706" s="13">
        <f t="shared" si="77"/>
        <v>166897500</v>
      </c>
      <c r="BD706" s="13">
        <f t="shared" si="78"/>
        <v>166897500</v>
      </c>
      <c r="BE706" s="6">
        <f t="shared" si="79"/>
        <v>0</v>
      </c>
      <c r="BF706" s="6">
        <f t="shared" si="80"/>
        <v>0</v>
      </c>
      <c r="BI706" s="2">
        <v>-2</v>
      </c>
    </row>
    <row r="707" spans="2:61" ht="71.25" x14ac:dyDescent="0.25">
      <c r="B707" s="29" t="s">
        <v>1531</v>
      </c>
      <c r="C707" s="29" t="s">
        <v>1401</v>
      </c>
      <c r="D707" s="29" t="s">
        <v>4</v>
      </c>
      <c r="E707" s="30" t="s">
        <v>219</v>
      </c>
      <c r="F707" s="30" t="s">
        <v>220</v>
      </c>
      <c r="G707" s="30" t="s">
        <v>5</v>
      </c>
      <c r="H707" s="30">
        <v>80101500</v>
      </c>
      <c r="I707" s="30" t="s">
        <v>6268</v>
      </c>
      <c r="J707" s="30" t="s">
        <v>221</v>
      </c>
      <c r="K707" s="30" t="s">
        <v>1532</v>
      </c>
      <c r="L707" s="31" t="s">
        <v>153</v>
      </c>
      <c r="M707" s="31" t="s">
        <v>153</v>
      </c>
      <c r="N707" s="31">
        <v>12</v>
      </c>
      <c r="O707" s="31" t="s">
        <v>223</v>
      </c>
      <c r="P707" s="31" t="s">
        <v>224</v>
      </c>
      <c r="Q707" s="40">
        <v>50000000</v>
      </c>
      <c r="R707" s="40">
        <v>50000000</v>
      </c>
      <c r="S707" s="31" t="s">
        <v>225</v>
      </c>
      <c r="T707" s="31" t="s">
        <v>221</v>
      </c>
      <c r="U707" s="30" t="s">
        <v>1403</v>
      </c>
      <c r="V707" s="30" t="s">
        <v>1517</v>
      </c>
      <c r="W707" s="30" t="s">
        <v>1517</v>
      </c>
      <c r="X707" s="30" t="s">
        <v>229</v>
      </c>
      <c r="Y707" s="30" t="s">
        <v>1533</v>
      </c>
      <c r="Z707" s="30" t="s">
        <v>1407</v>
      </c>
      <c r="AA707" s="41">
        <v>50000000</v>
      </c>
      <c r="AB707" s="41">
        <v>0</v>
      </c>
      <c r="AC707" s="41">
        <v>0</v>
      </c>
      <c r="AD707" s="41">
        <v>4545454</v>
      </c>
      <c r="AE707" s="41">
        <v>0</v>
      </c>
      <c r="AF707" s="41">
        <v>4545454</v>
      </c>
      <c r="AG707" s="41">
        <v>0</v>
      </c>
      <c r="AH707" s="41">
        <v>4545454</v>
      </c>
      <c r="AI707" s="41">
        <v>0</v>
      </c>
      <c r="AJ707" s="41">
        <v>4545454</v>
      </c>
      <c r="AK707" s="41">
        <v>0</v>
      </c>
      <c r="AL707" s="41">
        <v>4545454</v>
      </c>
      <c r="AM707" s="41">
        <v>0</v>
      </c>
      <c r="AN707" s="41">
        <v>4545454</v>
      </c>
      <c r="AO707" s="41">
        <v>0</v>
      </c>
      <c r="AP707" s="41">
        <v>4545454</v>
      </c>
      <c r="AQ707" s="41">
        <v>0</v>
      </c>
      <c r="AR707" s="41">
        <v>4545454</v>
      </c>
      <c r="AS707" s="41">
        <v>0</v>
      </c>
      <c r="AT707" s="41">
        <v>4545454</v>
      </c>
      <c r="AU707" s="41">
        <v>0</v>
      </c>
      <c r="AV707" s="41">
        <v>4545454</v>
      </c>
      <c r="AW707" s="41">
        <v>0</v>
      </c>
      <c r="AX707" s="41">
        <v>4545460</v>
      </c>
      <c r="AY707" s="2">
        <v>0</v>
      </c>
      <c r="AZ707" s="12" t="str">
        <f t="shared" si="74"/>
        <v>OK</v>
      </c>
      <c r="BA707" s="12" t="str">
        <f t="shared" si="75"/>
        <v>OK</v>
      </c>
      <c r="BB707" s="6">
        <f t="shared" si="76"/>
        <v>0</v>
      </c>
      <c r="BC707" s="13">
        <f t="shared" si="77"/>
        <v>50000000</v>
      </c>
      <c r="BD707" s="13">
        <f t="shared" si="78"/>
        <v>50000000</v>
      </c>
      <c r="BE707" s="6">
        <f t="shared" si="79"/>
        <v>0</v>
      </c>
      <c r="BF707" s="6">
        <f t="shared" si="80"/>
        <v>0</v>
      </c>
      <c r="BI707" s="2">
        <v>-2</v>
      </c>
    </row>
    <row r="708" spans="2:61" ht="128.25" x14ac:dyDescent="0.25">
      <c r="B708" s="29" t="s">
        <v>1534</v>
      </c>
      <c r="C708" s="29" t="s">
        <v>1401</v>
      </c>
      <c r="D708" s="29" t="s">
        <v>4</v>
      </c>
      <c r="E708" s="30" t="s">
        <v>219</v>
      </c>
      <c r="F708" s="30" t="s">
        <v>220</v>
      </c>
      <c r="G708" s="30" t="s">
        <v>5</v>
      </c>
      <c r="H708" s="30">
        <v>80101500</v>
      </c>
      <c r="I708" s="30" t="s">
        <v>6268</v>
      </c>
      <c r="J708" s="30" t="s">
        <v>221</v>
      </c>
      <c r="K708" s="30" t="s">
        <v>1535</v>
      </c>
      <c r="L708" s="31" t="s">
        <v>156</v>
      </c>
      <c r="M708" s="31" t="s">
        <v>156</v>
      </c>
      <c r="N708" s="31">
        <v>9</v>
      </c>
      <c r="O708" s="31" t="s">
        <v>223</v>
      </c>
      <c r="P708" s="31" t="s">
        <v>224</v>
      </c>
      <c r="Q708" s="40">
        <v>63222381</v>
      </c>
      <c r="R708" s="40">
        <v>63222381</v>
      </c>
      <c r="S708" s="31" t="s">
        <v>225</v>
      </c>
      <c r="T708" s="31" t="s">
        <v>221</v>
      </c>
      <c r="U708" s="30" t="s">
        <v>1403</v>
      </c>
      <c r="V708" s="30" t="s">
        <v>1517</v>
      </c>
      <c r="W708" s="30" t="s">
        <v>1517</v>
      </c>
      <c r="X708" s="30" t="s">
        <v>229</v>
      </c>
      <c r="Y708" s="30" t="s">
        <v>230</v>
      </c>
      <c r="Z708" s="30" t="s">
        <v>1407</v>
      </c>
      <c r="AA708" s="41">
        <v>0</v>
      </c>
      <c r="AB708" s="41">
        <v>0</v>
      </c>
      <c r="AC708" s="41">
        <v>0</v>
      </c>
      <c r="AD708" s="41">
        <v>0</v>
      </c>
      <c r="AE708" s="41">
        <v>0</v>
      </c>
      <c r="AF708" s="41">
        <v>0</v>
      </c>
      <c r="AG708" s="41">
        <v>63222381</v>
      </c>
      <c r="AH708" s="41">
        <v>0</v>
      </c>
      <c r="AI708" s="41">
        <v>0</v>
      </c>
      <c r="AJ708" s="41">
        <v>7024709</v>
      </c>
      <c r="AK708" s="41">
        <v>0</v>
      </c>
      <c r="AL708" s="41">
        <v>7024709</v>
      </c>
      <c r="AM708" s="41">
        <v>0</v>
      </c>
      <c r="AN708" s="41">
        <v>7024709</v>
      </c>
      <c r="AO708" s="41">
        <v>0</v>
      </c>
      <c r="AP708" s="41">
        <v>7024709</v>
      </c>
      <c r="AQ708" s="41">
        <v>0</v>
      </c>
      <c r="AR708" s="41">
        <v>7024709</v>
      </c>
      <c r="AS708" s="41">
        <v>0</v>
      </c>
      <c r="AT708" s="41">
        <v>7024709</v>
      </c>
      <c r="AU708" s="41">
        <v>0</v>
      </c>
      <c r="AV708" s="41">
        <v>7024709</v>
      </c>
      <c r="AW708" s="41">
        <v>0</v>
      </c>
      <c r="AX708" s="41">
        <v>14049418</v>
      </c>
      <c r="AY708" s="2">
        <v>0</v>
      </c>
      <c r="AZ708" s="12" t="str">
        <f t="shared" si="74"/>
        <v>OK</v>
      </c>
      <c r="BA708" s="12" t="str">
        <f t="shared" si="75"/>
        <v>OK</v>
      </c>
      <c r="BB708" s="6">
        <f t="shared" si="76"/>
        <v>0</v>
      </c>
      <c r="BC708" s="13">
        <f t="shared" si="77"/>
        <v>63222381</v>
      </c>
      <c r="BD708" s="13">
        <f t="shared" si="78"/>
        <v>63222381</v>
      </c>
      <c r="BE708" s="6">
        <f t="shared" si="79"/>
        <v>0</v>
      </c>
      <c r="BF708" s="6">
        <f t="shared" si="80"/>
        <v>0</v>
      </c>
      <c r="BI708" s="2">
        <v>-2</v>
      </c>
    </row>
    <row r="709" spans="2:61" ht="114" x14ac:dyDescent="0.25">
      <c r="B709" s="29" t="s">
        <v>1536</v>
      </c>
      <c r="C709" s="29" t="s">
        <v>1401</v>
      </c>
      <c r="D709" s="29" t="s">
        <v>4</v>
      </c>
      <c r="E709" s="30" t="s">
        <v>219</v>
      </c>
      <c r="F709" s="30" t="s">
        <v>220</v>
      </c>
      <c r="G709" s="30" t="s">
        <v>5</v>
      </c>
      <c r="H709" s="30">
        <v>80101500</v>
      </c>
      <c r="I709" s="30" t="s">
        <v>6268</v>
      </c>
      <c r="J709" s="30" t="s">
        <v>221</v>
      </c>
      <c r="K709" s="30" t="s">
        <v>1537</v>
      </c>
      <c r="L709" s="31" t="s">
        <v>153</v>
      </c>
      <c r="M709" s="31" t="s">
        <v>153</v>
      </c>
      <c r="N709" s="31">
        <v>12</v>
      </c>
      <c r="O709" s="31" t="s">
        <v>223</v>
      </c>
      <c r="P709" s="31" t="s">
        <v>224</v>
      </c>
      <c r="Q709" s="40">
        <v>96761382</v>
      </c>
      <c r="R709" s="40">
        <v>96761382</v>
      </c>
      <c r="S709" s="31" t="s">
        <v>225</v>
      </c>
      <c r="T709" s="31" t="s">
        <v>221</v>
      </c>
      <c r="U709" s="30" t="s">
        <v>1403</v>
      </c>
      <c r="V709" s="30" t="s">
        <v>1517</v>
      </c>
      <c r="W709" s="30" t="s">
        <v>1517</v>
      </c>
      <c r="X709" s="30" t="s">
        <v>229</v>
      </c>
      <c r="Y709" s="30" t="s">
        <v>230</v>
      </c>
      <c r="Z709" s="30" t="s">
        <v>1407</v>
      </c>
      <c r="AA709" s="41">
        <v>96761382</v>
      </c>
      <c r="AB709" s="41">
        <v>0</v>
      </c>
      <c r="AC709" s="41">
        <v>0</v>
      </c>
      <c r="AD709" s="41">
        <v>8154049</v>
      </c>
      <c r="AE709" s="41">
        <v>0</v>
      </c>
      <c r="AF709" s="41">
        <v>8154049</v>
      </c>
      <c r="AG709" s="41">
        <v>0</v>
      </c>
      <c r="AH709" s="41">
        <v>8154049</v>
      </c>
      <c r="AI709" s="41">
        <v>0</v>
      </c>
      <c r="AJ709" s="41">
        <v>8154049</v>
      </c>
      <c r="AK709" s="41">
        <v>0</v>
      </c>
      <c r="AL709" s="41">
        <v>8154049</v>
      </c>
      <c r="AM709" s="41">
        <v>0</v>
      </c>
      <c r="AN709" s="41">
        <v>8154049</v>
      </c>
      <c r="AO709" s="41">
        <v>0</v>
      </c>
      <c r="AP709" s="41">
        <v>8154049</v>
      </c>
      <c r="AQ709" s="41">
        <v>0</v>
      </c>
      <c r="AR709" s="41">
        <v>8154049</v>
      </c>
      <c r="AS709" s="41">
        <v>0</v>
      </c>
      <c r="AT709" s="41">
        <v>8154049</v>
      </c>
      <c r="AU709" s="41">
        <v>0</v>
      </c>
      <c r="AV709" s="41">
        <v>8154049</v>
      </c>
      <c r="AW709" s="41">
        <v>0</v>
      </c>
      <c r="AX709" s="41">
        <v>15220892</v>
      </c>
      <c r="AY709" s="2">
        <v>0</v>
      </c>
      <c r="AZ709" s="12" t="str">
        <f t="shared" si="74"/>
        <v>OK</v>
      </c>
      <c r="BA709" s="12" t="str">
        <f t="shared" si="75"/>
        <v>OK</v>
      </c>
      <c r="BB709" s="6">
        <f t="shared" si="76"/>
        <v>0</v>
      </c>
      <c r="BC709" s="13">
        <f t="shared" si="77"/>
        <v>96761382</v>
      </c>
      <c r="BD709" s="13">
        <f t="shared" si="78"/>
        <v>96761382</v>
      </c>
      <c r="BE709" s="6">
        <f t="shared" si="79"/>
        <v>0</v>
      </c>
      <c r="BF709" s="6">
        <f t="shared" si="80"/>
        <v>0</v>
      </c>
      <c r="BI709" s="2">
        <v>-2</v>
      </c>
    </row>
    <row r="710" spans="2:61" ht="128.25" x14ac:dyDescent="0.25">
      <c r="B710" s="29" t="s">
        <v>1538</v>
      </c>
      <c r="C710" s="29" t="s">
        <v>1401</v>
      </c>
      <c r="D710" s="29" t="s">
        <v>4</v>
      </c>
      <c r="E710" s="30" t="s">
        <v>219</v>
      </c>
      <c r="F710" s="30" t="s">
        <v>220</v>
      </c>
      <c r="G710" s="30" t="s">
        <v>5</v>
      </c>
      <c r="H710" s="30">
        <v>80101500</v>
      </c>
      <c r="I710" s="30" t="s">
        <v>6268</v>
      </c>
      <c r="J710" s="30" t="s">
        <v>221</v>
      </c>
      <c r="K710" s="30" t="s">
        <v>1539</v>
      </c>
      <c r="L710" s="31" t="s">
        <v>153</v>
      </c>
      <c r="M710" s="31" t="s">
        <v>153</v>
      </c>
      <c r="N710" s="31">
        <v>12</v>
      </c>
      <c r="O710" s="31" t="s">
        <v>223</v>
      </c>
      <c r="P710" s="31" t="s">
        <v>224</v>
      </c>
      <c r="Q710" s="40">
        <v>83359880</v>
      </c>
      <c r="R710" s="40">
        <v>83359880</v>
      </c>
      <c r="S710" s="31" t="s">
        <v>225</v>
      </c>
      <c r="T710" s="31" t="s">
        <v>221</v>
      </c>
      <c r="U710" s="30" t="s">
        <v>1403</v>
      </c>
      <c r="V710" s="30" t="s">
        <v>1517</v>
      </c>
      <c r="W710" s="30" t="s">
        <v>1517</v>
      </c>
      <c r="X710" s="30" t="s">
        <v>229</v>
      </c>
      <c r="Y710" s="30" t="s">
        <v>230</v>
      </c>
      <c r="Z710" s="30" t="s">
        <v>1407</v>
      </c>
      <c r="AA710" s="41">
        <v>83359880</v>
      </c>
      <c r="AB710" s="41">
        <v>0</v>
      </c>
      <c r="AC710" s="41">
        <v>0</v>
      </c>
      <c r="AD710" s="41">
        <v>7024709</v>
      </c>
      <c r="AE710" s="41">
        <v>0</v>
      </c>
      <c r="AF710" s="41">
        <v>7024709</v>
      </c>
      <c r="AG710" s="41">
        <v>0</v>
      </c>
      <c r="AH710" s="41">
        <v>7024709</v>
      </c>
      <c r="AI710" s="41">
        <v>0</v>
      </c>
      <c r="AJ710" s="41">
        <v>7024709</v>
      </c>
      <c r="AK710" s="41">
        <v>0</v>
      </c>
      <c r="AL710" s="41">
        <v>7024709</v>
      </c>
      <c r="AM710" s="41">
        <v>0</v>
      </c>
      <c r="AN710" s="41">
        <v>7024709</v>
      </c>
      <c r="AO710" s="41">
        <v>0</v>
      </c>
      <c r="AP710" s="41">
        <v>7024709</v>
      </c>
      <c r="AQ710" s="41">
        <v>0</v>
      </c>
      <c r="AR710" s="41">
        <v>7024709</v>
      </c>
      <c r="AS710" s="41">
        <v>0</v>
      </c>
      <c r="AT710" s="41">
        <v>7024709</v>
      </c>
      <c r="AU710" s="41">
        <v>0</v>
      </c>
      <c r="AV710" s="41">
        <v>7024709</v>
      </c>
      <c r="AW710" s="41">
        <v>0</v>
      </c>
      <c r="AX710" s="41">
        <v>0</v>
      </c>
      <c r="AY710" s="2">
        <v>0</v>
      </c>
      <c r="AZ710" s="12" t="str">
        <f t="shared" ref="AZ710:AZ773" si="81">IF(OR($R710&lt;&gt;"",SUM(AA710:AX710)&lt;&gt;0),IF(R710=BC710,"OK",IF(R710&gt;BC710,"Valor estimado supera a Compromisos en "&amp;DOLLAR(R710-BC710),"Compromisos superan al Valor estimado en "&amp;DOLLAR(BC710-R710))),"")</f>
        <v>OK</v>
      </c>
      <c r="BA710" s="12" t="str">
        <f t="shared" ref="BA710:BA773" si="82">IF(OR($R710&lt;&gt;"",SUM(AA710:AX710)&lt;&gt;0),IF(R710=BD710,"OK",IF(R710&gt;BD710,"Valor estimado supera a Obligaciones en "&amp;DOLLAR(R710-BD710),"Obligaciones superan al Valor estimado en "&amp;DOLLAR(BD710-R710))),"")</f>
        <v>Valor estimado supera a Obligaciones en $ 13.112.790,00</v>
      </c>
      <c r="BB710" s="6">
        <f t="shared" ref="BB710:BB773" si="83">+IF(B710&lt;&gt;"",COUNTBLANK(E710:AX710),0)</f>
        <v>0</v>
      </c>
      <c r="BC710" s="13">
        <f t="shared" ref="BC710:BC773" si="84">+SUM(AA710,AC710,AE710,AG710,AI710,AK710,AM710,AO710,AQ710,AS710,AU710,AW710)</f>
        <v>83359880</v>
      </c>
      <c r="BD710" s="13">
        <f t="shared" ref="BD710:BD773" si="85">+SUM(AB710,AD710,AF710,AH710,AJ710,AL710,AN710,AP710,AR710,AT710,AV710,AX710)</f>
        <v>70247090</v>
      </c>
      <c r="BE710" s="6">
        <f t="shared" ref="BE710:BE773" si="86">+IF(OR(AZ710="ok",AZ710=""),0,1)</f>
        <v>0</v>
      </c>
      <c r="BF710" s="6">
        <f t="shared" ref="BF710:BF773" si="87">+IF(OR(BA710="ok",BA710=""),0,1)</f>
        <v>1</v>
      </c>
      <c r="BI710" s="2">
        <v>-2</v>
      </c>
    </row>
    <row r="711" spans="2:61" ht="99.75" x14ac:dyDescent="0.25">
      <c r="B711" s="29" t="s">
        <v>1540</v>
      </c>
      <c r="C711" s="29" t="s">
        <v>1401</v>
      </c>
      <c r="D711" s="29" t="s">
        <v>4</v>
      </c>
      <c r="E711" s="30" t="s">
        <v>219</v>
      </c>
      <c r="F711" s="30" t="s">
        <v>220</v>
      </c>
      <c r="G711" s="30" t="s">
        <v>5</v>
      </c>
      <c r="H711" s="30">
        <v>80101500</v>
      </c>
      <c r="I711" s="30" t="s">
        <v>6268</v>
      </c>
      <c r="J711" s="30" t="s">
        <v>221</v>
      </c>
      <c r="K711" s="30" t="s">
        <v>1541</v>
      </c>
      <c r="L711" s="31" t="s">
        <v>156</v>
      </c>
      <c r="M711" s="31" t="s">
        <v>156</v>
      </c>
      <c r="N711" s="31">
        <v>9</v>
      </c>
      <c r="O711" s="31" t="s">
        <v>223</v>
      </c>
      <c r="P711" s="31" t="s">
        <v>224</v>
      </c>
      <c r="Q711" s="40">
        <v>63222381</v>
      </c>
      <c r="R711" s="40">
        <v>63222381</v>
      </c>
      <c r="S711" s="31" t="s">
        <v>225</v>
      </c>
      <c r="T711" s="31" t="s">
        <v>221</v>
      </c>
      <c r="U711" s="30" t="s">
        <v>1403</v>
      </c>
      <c r="V711" s="30" t="s">
        <v>1517</v>
      </c>
      <c r="W711" s="30" t="s">
        <v>1517</v>
      </c>
      <c r="X711" s="30" t="s">
        <v>229</v>
      </c>
      <c r="Y711" s="30" t="s">
        <v>230</v>
      </c>
      <c r="Z711" s="30" t="s">
        <v>1407</v>
      </c>
      <c r="AA711" s="41">
        <v>0</v>
      </c>
      <c r="AB711" s="41">
        <v>0</v>
      </c>
      <c r="AC711" s="41">
        <v>0</v>
      </c>
      <c r="AD711" s="41">
        <v>0</v>
      </c>
      <c r="AE711" s="41">
        <v>0</v>
      </c>
      <c r="AF711" s="41">
        <v>0</v>
      </c>
      <c r="AG711" s="41">
        <v>63222381</v>
      </c>
      <c r="AH711" s="41">
        <v>0</v>
      </c>
      <c r="AI711" s="41">
        <v>0</v>
      </c>
      <c r="AJ711" s="41">
        <v>7024709</v>
      </c>
      <c r="AK711" s="41">
        <v>0</v>
      </c>
      <c r="AL711" s="41">
        <v>7024709</v>
      </c>
      <c r="AM711" s="41">
        <v>0</v>
      </c>
      <c r="AN711" s="41">
        <v>7024709</v>
      </c>
      <c r="AO711" s="41">
        <v>0</v>
      </c>
      <c r="AP711" s="41">
        <v>7024709</v>
      </c>
      <c r="AQ711" s="41">
        <v>0</v>
      </c>
      <c r="AR711" s="41">
        <v>7024709</v>
      </c>
      <c r="AS711" s="41">
        <v>0</v>
      </c>
      <c r="AT711" s="41">
        <v>7024709</v>
      </c>
      <c r="AU711" s="41">
        <v>0</v>
      </c>
      <c r="AV711" s="41">
        <v>7024709</v>
      </c>
      <c r="AW711" s="41">
        <v>0</v>
      </c>
      <c r="AX711" s="41">
        <v>14049418</v>
      </c>
      <c r="AY711" s="2">
        <v>0</v>
      </c>
      <c r="AZ711" s="12" t="str">
        <f t="shared" si="81"/>
        <v>OK</v>
      </c>
      <c r="BA711" s="12" t="str">
        <f t="shared" si="82"/>
        <v>OK</v>
      </c>
      <c r="BB711" s="6">
        <f t="shared" si="83"/>
        <v>0</v>
      </c>
      <c r="BC711" s="13">
        <f t="shared" si="84"/>
        <v>63222381</v>
      </c>
      <c r="BD711" s="13">
        <f t="shared" si="85"/>
        <v>63222381</v>
      </c>
      <c r="BE711" s="6">
        <f t="shared" si="86"/>
        <v>0</v>
      </c>
      <c r="BF711" s="6">
        <f t="shared" si="87"/>
        <v>0</v>
      </c>
      <c r="BI711" s="2">
        <v>-2</v>
      </c>
    </row>
    <row r="712" spans="2:61" ht="128.25" x14ac:dyDescent="0.25">
      <c r="B712" s="29" t="s">
        <v>1542</v>
      </c>
      <c r="C712" s="29" t="s">
        <v>1401</v>
      </c>
      <c r="D712" s="29" t="s">
        <v>4</v>
      </c>
      <c r="E712" s="30" t="s">
        <v>219</v>
      </c>
      <c r="F712" s="30" t="s">
        <v>220</v>
      </c>
      <c r="G712" s="30" t="s">
        <v>5</v>
      </c>
      <c r="H712" s="30">
        <v>80101500</v>
      </c>
      <c r="I712" s="30" t="s">
        <v>6268</v>
      </c>
      <c r="J712" s="30" t="s">
        <v>221</v>
      </c>
      <c r="K712" s="30" t="s">
        <v>1543</v>
      </c>
      <c r="L712" s="31" t="s">
        <v>156</v>
      </c>
      <c r="M712" s="31" t="s">
        <v>156</v>
      </c>
      <c r="N712" s="31">
        <v>9</v>
      </c>
      <c r="O712" s="31" t="s">
        <v>223</v>
      </c>
      <c r="P712" s="31" t="s">
        <v>224</v>
      </c>
      <c r="Q712" s="40">
        <v>28546893</v>
      </c>
      <c r="R712" s="40">
        <v>28546893</v>
      </c>
      <c r="S712" s="31" t="s">
        <v>225</v>
      </c>
      <c r="T712" s="31" t="s">
        <v>221</v>
      </c>
      <c r="U712" s="30" t="s">
        <v>1403</v>
      </c>
      <c r="V712" s="30" t="s">
        <v>1517</v>
      </c>
      <c r="W712" s="30" t="s">
        <v>1517</v>
      </c>
      <c r="X712" s="30" t="s">
        <v>229</v>
      </c>
      <c r="Y712" s="30" t="s">
        <v>230</v>
      </c>
      <c r="Z712" s="30" t="s">
        <v>1407</v>
      </c>
      <c r="AA712" s="41">
        <v>0</v>
      </c>
      <c r="AB712" s="41">
        <v>0</v>
      </c>
      <c r="AC712" s="41">
        <v>0</v>
      </c>
      <c r="AD712" s="41">
        <v>0</v>
      </c>
      <c r="AE712" s="41">
        <v>0</v>
      </c>
      <c r="AF712" s="41">
        <v>0</v>
      </c>
      <c r="AG712" s="41">
        <v>28546893</v>
      </c>
      <c r="AH712" s="41">
        <v>0</v>
      </c>
      <c r="AI712" s="41">
        <v>0</v>
      </c>
      <c r="AJ712" s="41">
        <v>3171877</v>
      </c>
      <c r="AK712" s="41">
        <v>0</v>
      </c>
      <c r="AL712" s="41">
        <v>3171877</v>
      </c>
      <c r="AM712" s="41">
        <v>0</v>
      </c>
      <c r="AN712" s="41">
        <v>3171877</v>
      </c>
      <c r="AO712" s="41">
        <v>0</v>
      </c>
      <c r="AP712" s="41">
        <v>3171877</v>
      </c>
      <c r="AQ712" s="41">
        <v>0</v>
      </c>
      <c r="AR712" s="41">
        <v>3171877</v>
      </c>
      <c r="AS712" s="41">
        <v>0</v>
      </c>
      <c r="AT712" s="41">
        <v>3171877</v>
      </c>
      <c r="AU712" s="41">
        <v>0</v>
      </c>
      <c r="AV712" s="41">
        <v>3171877</v>
      </c>
      <c r="AW712" s="41">
        <v>0</v>
      </c>
      <c r="AX712" s="41">
        <v>6343754</v>
      </c>
      <c r="AY712" s="2">
        <v>0</v>
      </c>
      <c r="AZ712" s="12" t="str">
        <f t="shared" si="81"/>
        <v>OK</v>
      </c>
      <c r="BA712" s="12" t="str">
        <f t="shared" si="82"/>
        <v>OK</v>
      </c>
      <c r="BB712" s="6">
        <f t="shared" si="83"/>
        <v>0</v>
      </c>
      <c r="BC712" s="13">
        <f t="shared" si="84"/>
        <v>28546893</v>
      </c>
      <c r="BD712" s="13">
        <f t="shared" si="85"/>
        <v>28546893</v>
      </c>
      <c r="BE712" s="6">
        <f t="shared" si="86"/>
        <v>0</v>
      </c>
      <c r="BF712" s="6">
        <f t="shared" si="87"/>
        <v>0</v>
      </c>
      <c r="BI712" s="2">
        <v>-2</v>
      </c>
    </row>
    <row r="713" spans="2:61" ht="99.75" x14ac:dyDescent="0.25">
      <c r="B713" s="29" t="s">
        <v>1544</v>
      </c>
      <c r="C713" s="29" t="s">
        <v>1401</v>
      </c>
      <c r="D713" s="29" t="s">
        <v>4</v>
      </c>
      <c r="E713" s="30" t="s">
        <v>219</v>
      </c>
      <c r="F713" s="30" t="s">
        <v>220</v>
      </c>
      <c r="G713" s="30" t="s">
        <v>5</v>
      </c>
      <c r="H713" s="30">
        <v>80101500</v>
      </c>
      <c r="I713" s="30" t="s">
        <v>6268</v>
      </c>
      <c r="J713" s="30" t="s">
        <v>221</v>
      </c>
      <c r="K713" s="30" t="s">
        <v>1545</v>
      </c>
      <c r="L713" s="31" t="s">
        <v>153</v>
      </c>
      <c r="M713" s="31" t="s">
        <v>153</v>
      </c>
      <c r="N713" s="31">
        <v>6</v>
      </c>
      <c r="O713" s="31" t="s">
        <v>223</v>
      </c>
      <c r="P713" s="31" t="s">
        <v>224</v>
      </c>
      <c r="Q713" s="40">
        <v>17868240</v>
      </c>
      <c r="R713" s="40">
        <v>17868240</v>
      </c>
      <c r="S713" s="31" t="s">
        <v>225</v>
      </c>
      <c r="T713" s="31" t="s">
        <v>221</v>
      </c>
      <c r="U713" s="30" t="s">
        <v>1403</v>
      </c>
      <c r="V713" s="30" t="s">
        <v>1517</v>
      </c>
      <c r="W713" s="30" t="s">
        <v>1517</v>
      </c>
      <c r="X713" s="30" t="s">
        <v>229</v>
      </c>
      <c r="Y713" s="30" t="s">
        <v>230</v>
      </c>
      <c r="Z713" s="30" t="s">
        <v>1407</v>
      </c>
      <c r="AA713" s="41">
        <v>17868240</v>
      </c>
      <c r="AB713" s="41">
        <v>0</v>
      </c>
      <c r="AC713" s="41">
        <v>0</v>
      </c>
      <c r="AD713" s="41">
        <v>3171877</v>
      </c>
      <c r="AE713" s="41">
        <v>0</v>
      </c>
      <c r="AF713" s="41">
        <v>3171877</v>
      </c>
      <c r="AG713" s="41">
        <v>0</v>
      </c>
      <c r="AH713" s="41">
        <v>3171877</v>
      </c>
      <c r="AI713" s="41">
        <v>0</v>
      </c>
      <c r="AJ713" s="41">
        <v>3171877</v>
      </c>
      <c r="AK713" s="41">
        <v>0</v>
      </c>
      <c r="AL713" s="41">
        <v>3171876</v>
      </c>
      <c r="AM713" s="41">
        <v>0</v>
      </c>
      <c r="AN713" s="41">
        <v>2008856</v>
      </c>
      <c r="AO713" s="41">
        <v>0</v>
      </c>
      <c r="AP713" s="41">
        <v>0</v>
      </c>
      <c r="AQ713" s="41">
        <v>0</v>
      </c>
      <c r="AR713" s="41">
        <v>0</v>
      </c>
      <c r="AS713" s="41">
        <v>0</v>
      </c>
      <c r="AT713" s="41">
        <v>0</v>
      </c>
      <c r="AU713" s="41">
        <v>0</v>
      </c>
      <c r="AV713" s="41">
        <v>0</v>
      </c>
      <c r="AW713" s="41">
        <v>0</v>
      </c>
      <c r="AX713" s="41">
        <v>0</v>
      </c>
      <c r="AY713" s="2">
        <v>0</v>
      </c>
      <c r="AZ713" s="12" t="str">
        <f t="shared" si="81"/>
        <v>OK</v>
      </c>
      <c r="BA713" s="12" t="str">
        <f t="shared" si="82"/>
        <v>OK</v>
      </c>
      <c r="BB713" s="6">
        <f t="shared" si="83"/>
        <v>0</v>
      </c>
      <c r="BC713" s="13">
        <f t="shared" si="84"/>
        <v>17868240</v>
      </c>
      <c r="BD713" s="13">
        <f t="shared" si="85"/>
        <v>17868240</v>
      </c>
      <c r="BE713" s="6">
        <f t="shared" si="86"/>
        <v>0</v>
      </c>
      <c r="BF713" s="6">
        <f t="shared" si="87"/>
        <v>0</v>
      </c>
      <c r="BI713" s="2">
        <v>-2</v>
      </c>
    </row>
    <row r="714" spans="2:61" ht="99.75" x14ac:dyDescent="0.25">
      <c r="B714" s="29" t="s">
        <v>1546</v>
      </c>
      <c r="C714" s="29" t="s">
        <v>1401</v>
      </c>
      <c r="D714" s="29" t="s">
        <v>4</v>
      </c>
      <c r="E714" s="30" t="s">
        <v>219</v>
      </c>
      <c r="F714" s="30" t="s">
        <v>220</v>
      </c>
      <c r="G714" s="30" t="s">
        <v>5</v>
      </c>
      <c r="H714" s="30">
        <v>80101500</v>
      </c>
      <c r="I714" s="30" t="s">
        <v>6268</v>
      </c>
      <c r="J714" s="30" t="s">
        <v>221</v>
      </c>
      <c r="K714" s="30" t="s">
        <v>1545</v>
      </c>
      <c r="L714" s="31" t="s">
        <v>159</v>
      </c>
      <c r="M714" s="31" t="s">
        <v>159</v>
      </c>
      <c r="N714" s="31">
        <v>6</v>
      </c>
      <c r="O714" s="31" t="s">
        <v>223</v>
      </c>
      <c r="P714" s="31" t="s">
        <v>224</v>
      </c>
      <c r="Q714" s="40">
        <v>19031262</v>
      </c>
      <c r="R714" s="40">
        <v>19031262</v>
      </c>
      <c r="S714" s="31" t="s">
        <v>225</v>
      </c>
      <c r="T714" s="31" t="s">
        <v>221</v>
      </c>
      <c r="U714" s="30" t="s">
        <v>1403</v>
      </c>
      <c r="V714" s="30" t="s">
        <v>1517</v>
      </c>
      <c r="W714" s="30" t="s">
        <v>1517</v>
      </c>
      <c r="X714" s="30" t="s">
        <v>229</v>
      </c>
      <c r="Y714" s="30" t="s">
        <v>230</v>
      </c>
      <c r="Z714" s="30" t="s">
        <v>1407</v>
      </c>
      <c r="AA714" s="41">
        <v>0</v>
      </c>
      <c r="AB714" s="41">
        <v>0</v>
      </c>
      <c r="AC714" s="41">
        <v>0</v>
      </c>
      <c r="AD714" s="41">
        <v>0</v>
      </c>
      <c r="AE714" s="41">
        <v>0</v>
      </c>
      <c r="AF714" s="41">
        <v>0</v>
      </c>
      <c r="AG714" s="41">
        <v>0</v>
      </c>
      <c r="AH714" s="41">
        <v>0</v>
      </c>
      <c r="AI714" s="41">
        <v>0</v>
      </c>
      <c r="AJ714" s="41">
        <v>0</v>
      </c>
      <c r="AK714" s="41">
        <v>0</v>
      </c>
      <c r="AL714" s="41">
        <v>0</v>
      </c>
      <c r="AM714" s="41">
        <v>19031262</v>
      </c>
      <c r="AN714" s="41">
        <v>0</v>
      </c>
      <c r="AO714" s="41">
        <v>0</v>
      </c>
      <c r="AP714" s="41">
        <v>3171877</v>
      </c>
      <c r="AQ714" s="41">
        <v>0</v>
      </c>
      <c r="AR714" s="41">
        <v>3171877</v>
      </c>
      <c r="AS714" s="41">
        <v>0</v>
      </c>
      <c r="AT714" s="41">
        <v>3171877</v>
      </c>
      <c r="AU714" s="41">
        <v>0</v>
      </c>
      <c r="AV714" s="41">
        <v>3171877</v>
      </c>
      <c r="AW714" s="41">
        <v>0</v>
      </c>
      <c r="AX714" s="41">
        <v>6343754</v>
      </c>
      <c r="AY714" s="2">
        <v>0</v>
      </c>
      <c r="AZ714" s="12" t="str">
        <f t="shared" si="81"/>
        <v>OK</v>
      </c>
      <c r="BA714" s="12" t="str">
        <f t="shared" si="82"/>
        <v>OK</v>
      </c>
      <c r="BB714" s="6">
        <f t="shared" si="83"/>
        <v>0</v>
      </c>
      <c r="BC714" s="13">
        <f t="shared" si="84"/>
        <v>19031262</v>
      </c>
      <c r="BD714" s="13">
        <f t="shared" si="85"/>
        <v>19031262</v>
      </c>
      <c r="BE714" s="6">
        <f t="shared" si="86"/>
        <v>0</v>
      </c>
      <c r="BF714" s="6">
        <f t="shared" si="87"/>
        <v>0</v>
      </c>
      <c r="BI714" s="2">
        <v>-2</v>
      </c>
    </row>
    <row r="715" spans="2:61" ht="114" x14ac:dyDescent="0.25">
      <c r="B715" s="29" t="s">
        <v>1547</v>
      </c>
      <c r="C715" s="29" t="s">
        <v>1401</v>
      </c>
      <c r="D715" s="29" t="s">
        <v>4</v>
      </c>
      <c r="E715" s="30" t="s">
        <v>219</v>
      </c>
      <c r="F715" s="30" t="s">
        <v>220</v>
      </c>
      <c r="G715" s="30" t="s">
        <v>5</v>
      </c>
      <c r="H715" s="30">
        <v>80101500</v>
      </c>
      <c r="I715" s="30" t="s">
        <v>6268</v>
      </c>
      <c r="J715" s="30" t="s">
        <v>221</v>
      </c>
      <c r="K715" s="30" t="s">
        <v>1548</v>
      </c>
      <c r="L715" s="31" t="s">
        <v>153</v>
      </c>
      <c r="M715" s="31" t="s">
        <v>153</v>
      </c>
      <c r="N715" s="31">
        <v>6</v>
      </c>
      <c r="O715" s="31" t="s">
        <v>223</v>
      </c>
      <c r="P715" s="31" t="s">
        <v>224</v>
      </c>
      <c r="Q715" s="40">
        <v>30516329</v>
      </c>
      <c r="R715" s="40">
        <v>30516329</v>
      </c>
      <c r="S715" s="31" t="s">
        <v>225</v>
      </c>
      <c r="T715" s="31" t="s">
        <v>221</v>
      </c>
      <c r="U715" s="30" t="s">
        <v>1549</v>
      </c>
      <c r="V715" s="30" t="s">
        <v>1517</v>
      </c>
      <c r="W715" s="30" t="s">
        <v>1517</v>
      </c>
      <c r="X715" s="30" t="s">
        <v>229</v>
      </c>
      <c r="Y715" s="30" t="s">
        <v>230</v>
      </c>
      <c r="Z715" s="30" t="s">
        <v>1407</v>
      </c>
      <c r="AA715" s="41">
        <v>30516329</v>
      </c>
      <c r="AB715" s="41">
        <v>0</v>
      </c>
      <c r="AC715" s="41">
        <v>0</v>
      </c>
      <c r="AD715" s="41">
        <v>5201647</v>
      </c>
      <c r="AE715" s="41">
        <v>0</v>
      </c>
      <c r="AF715" s="41">
        <v>5201647</v>
      </c>
      <c r="AG715" s="41">
        <v>0</v>
      </c>
      <c r="AH715" s="41">
        <v>5201647</v>
      </c>
      <c r="AI715" s="41">
        <v>0</v>
      </c>
      <c r="AJ715" s="41">
        <v>5201647</v>
      </c>
      <c r="AK715" s="41">
        <v>0</v>
      </c>
      <c r="AL715" s="41">
        <v>5201647</v>
      </c>
      <c r="AM715" s="41">
        <v>0</v>
      </c>
      <c r="AN715" s="41">
        <v>4508094</v>
      </c>
      <c r="AO715" s="41">
        <v>0</v>
      </c>
      <c r="AP715" s="41">
        <v>0</v>
      </c>
      <c r="AQ715" s="41">
        <v>0</v>
      </c>
      <c r="AR715" s="41">
        <v>0</v>
      </c>
      <c r="AS715" s="41">
        <v>0</v>
      </c>
      <c r="AT715" s="41">
        <v>0</v>
      </c>
      <c r="AU715" s="41">
        <v>0</v>
      </c>
      <c r="AV715" s="41">
        <v>0</v>
      </c>
      <c r="AW715" s="41">
        <v>0</v>
      </c>
      <c r="AX715" s="41">
        <v>0</v>
      </c>
      <c r="AY715" s="2">
        <v>0</v>
      </c>
      <c r="AZ715" s="12" t="str">
        <f t="shared" si="81"/>
        <v>OK</v>
      </c>
      <c r="BA715" s="12" t="str">
        <f t="shared" si="82"/>
        <v>OK</v>
      </c>
      <c r="BB715" s="6">
        <f t="shared" si="83"/>
        <v>0</v>
      </c>
      <c r="BC715" s="13">
        <f t="shared" si="84"/>
        <v>30516329</v>
      </c>
      <c r="BD715" s="13">
        <f t="shared" si="85"/>
        <v>30516329</v>
      </c>
      <c r="BE715" s="6">
        <f t="shared" si="86"/>
        <v>0</v>
      </c>
      <c r="BF715" s="6">
        <f t="shared" si="87"/>
        <v>0</v>
      </c>
      <c r="BI715" s="2">
        <v>-2</v>
      </c>
    </row>
    <row r="716" spans="2:61" ht="114" x14ac:dyDescent="0.25">
      <c r="B716" s="29" t="s">
        <v>1550</v>
      </c>
      <c r="C716" s="29" t="s">
        <v>1401</v>
      </c>
      <c r="D716" s="29" t="s">
        <v>4</v>
      </c>
      <c r="E716" s="30" t="s">
        <v>219</v>
      </c>
      <c r="F716" s="30" t="s">
        <v>220</v>
      </c>
      <c r="G716" s="30" t="s">
        <v>5</v>
      </c>
      <c r="H716" s="30">
        <v>80101500</v>
      </c>
      <c r="I716" s="30" t="s">
        <v>6268</v>
      </c>
      <c r="J716" s="30" t="s">
        <v>221</v>
      </c>
      <c r="K716" s="30" t="s">
        <v>1548</v>
      </c>
      <c r="L716" s="31" t="s">
        <v>159</v>
      </c>
      <c r="M716" s="31" t="s">
        <v>159</v>
      </c>
      <c r="N716" s="31">
        <v>6</v>
      </c>
      <c r="O716" s="31" t="s">
        <v>223</v>
      </c>
      <c r="P716" s="31" t="s">
        <v>224</v>
      </c>
      <c r="Q716" s="40">
        <v>31209882</v>
      </c>
      <c r="R716" s="40">
        <v>31209882</v>
      </c>
      <c r="S716" s="31" t="s">
        <v>225</v>
      </c>
      <c r="T716" s="31" t="s">
        <v>221</v>
      </c>
      <c r="U716" s="30" t="s">
        <v>1549</v>
      </c>
      <c r="V716" s="30" t="s">
        <v>1517</v>
      </c>
      <c r="W716" s="30" t="s">
        <v>1517</v>
      </c>
      <c r="X716" s="30" t="s">
        <v>229</v>
      </c>
      <c r="Y716" s="30" t="s">
        <v>230</v>
      </c>
      <c r="Z716" s="30" t="s">
        <v>1407</v>
      </c>
      <c r="AA716" s="41">
        <v>0</v>
      </c>
      <c r="AB716" s="41">
        <v>0</v>
      </c>
      <c r="AC716" s="41">
        <v>0</v>
      </c>
      <c r="AD716" s="41">
        <v>0</v>
      </c>
      <c r="AE716" s="41">
        <v>0</v>
      </c>
      <c r="AF716" s="41">
        <v>0</v>
      </c>
      <c r="AG716" s="41">
        <v>0</v>
      </c>
      <c r="AH716" s="41">
        <v>0</v>
      </c>
      <c r="AI716" s="41">
        <v>0</v>
      </c>
      <c r="AJ716" s="41">
        <v>0</v>
      </c>
      <c r="AK716" s="41">
        <v>0</v>
      </c>
      <c r="AL716" s="41">
        <v>0</v>
      </c>
      <c r="AM716" s="41">
        <v>31209882</v>
      </c>
      <c r="AN716" s="41">
        <v>0</v>
      </c>
      <c r="AO716" s="41">
        <v>0</v>
      </c>
      <c r="AP716" s="41">
        <v>5201647</v>
      </c>
      <c r="AQ716" s="41">
        <v>0</v>
      </c>
      <c r="AR716" s="41">
        <v>5201647</v>
      </c>
      <c r="AS716" s="41">
        <v>0</v>
      </c>
      <c r="AT716" s="41">
        <v>5201647</v>
      </c>
      <c r="AU716" s="41">
        <v>0</v>
      </c>
      <c r="AV716" s="41">
        <v>5201647</v>
      </c>
      <c r="AW716" s="41">
        <v>0</v>
      </c>
      <c r="AX716" s="41">
        <v>10403294</v>
      </c>
      <c r="AY716" s="2">
        <v>0</v>
      </c>
      <c r="AZ716" s="12" t="str">
        <f t="shared" si="81"/>
        <v>OK</v>
      </c>
      <c r="BA716" s="12" t="str">
        <f t="shared" si="82"/>
        <v>OK</v>
      </c>
      <c r="BB716" s="6">
        <f t="shared" si="83"/>
        <v>0</v>
      </c>
      <c r="BC716" s="13">
        <f t="shared" si="84"/>
        <v>31209882</v>
      </c>
      <c r="BD716" s="13">
        <f t="shared" si="85"/>
        <v>31209882</v>
      </c>
      <c r="BE716" s="6">
        <f t="shared" si="86"/>
        <v>0</v>
      </c>
      <c r="BF716" s="6">
        <f t="shared" si="87"/>
        <v>0</v>
      </c>
      <c r="BI716" s="2">
        <v>-2</v>
      </c>
    </row>
    <row r="717" spans="2:61" ht="99.75" x14ac:dyDescent="0.25">
      <c r="B717" s="29" t="s">
        <v>1551</v>
      </c>
      <c r="C717" s="29" t="s">
        <v>1401</v>
      </c>
      <c r="D717" s="29" t="s">
        <v>4</v>
      </c>
      <c r="E717" s="30" t="s">
        <v>219</v>
      </c>
      <c r="F717" s="30" t="s">
        <v>220</v>
      </c>
      <c r="G717" s="30" t="s">
        <v>5</v>
      </c>
      <c r="H717" s="30">
        <v>80101500</v>
      </c>
      <c r="I717" s="30" t="s">
        <v>6268</v>
      </c>
      <c r="J717" s="30" t="s">
        <v>221</v>
      </c>
      <c r="K717" s="30" t="s">
        <v>1552</v>
      </c>
      <c r="L717" s="31" t="s">
        <v>153</v>
      </c>
      <c r="M717" s="31" t="s">
        <v>153</v>
      </c>
      <c r="N717" s="31">
        <v>6</v>
      </c>
      <c r="O717" s="31" t="s">
        <v>223</v>
      </c>
      <c r="P717" s="31" t="s">
        <v>224</v>
      </c>
      <c r="Q717" s="40">
        <v>37933429</v>
      </c>
      <c r="R717" s="40">
        <v>37933429</v>
      </c>
      <c r="S717" s="31" t="s">
        <v>225</v>
      </c>
      <c r="T717" s="31" t="s">
        <v>221</v>
      </c>
      <c r="U717" s="30" t="s">
        <v>1549</v>
      </c>
      <c r="V717" s="30" t="s">
        <v>1517</v>
      </c>
      <c r="W717" s="30" t="s">
        <v>1517</v>
      </c>
      <c r="X717" s="30" t="s">
        <v>229</v>
      </c>
      <c r="Y717" s="30" t="s">
        <v>230</v>
      </c>
      <c r="Z717" s="30" t="s">
        <v>1407</v>
      </c>
      <c r="AA717" s="41">
        <v>37933429</v>
      </c>
      <c r="AB717" s="41">
        <v>0</v>
      </c>
      <c r="AC717" s="41">
        <v>0</v>
      </c>
      <c r="AD717" s="41">
        <v>7024709</v>
      </c>
      <c r="AE717" s="41">
        <v>0</v>
      </c>
      <c r="AF717" s="41">
        <v>7024709</v>
      </c>
      <c r="AG717" s="41">
        <v>0</v>
      </c>
      <c r="AH717" s="41">
        <v>7024709</v>
      </c>
      <c r="AI717" s="41">
        <v>0</v>
      </c>
      <c r="AJ717" s="41">
        <v>7024709</v>
      </c>
      <c r="AK717" s="41">
        <v>0</v>
      </c>
      <c r="AL717" s="41">
        <v>7024709</v>
      </c>
      <c r="AM717" s="41">
        <v>0</v>
      </c>
      <c r="AN717" s="41">
        <v>2809884</v>
      </c>
      <c r="AO717" s="41">
        <v>0</v>
      </c>
      <c r="AP717" s="41">
        <v>0</v>
      </c>
      <c r="AQ717" s="41">
        <v>0</v>
      </c>
      <c r="AR717" s="41">
        <v>0</v>
      </c>
      <c r="AS717" s="41">
        <v>0</v>
      </c>
      <c r="AT717" s="41">
        <v>0</v>
      </c>
      <c r="AU717" s="41">
        <v>0</v>
      </c>
      <c r="AV717" s="41">
        <v>0</v>
      </c>
      <c r="AW717" s="41">
        <v>0</v>
      </c>
      <c r="AX717" s="41">
        <v>0</v>
      </c>
      <c r="AY717" s="2">
        <v>0</v>
      </c>
      <c r="AZ717" s="12" t="str">
        <f t="shared" si="81"/>
        <v>OK</v>
      </c>
      <c r="BA717" s="12" t="str">
        <f t="shared" si="82"/>
        <v>OK</v>
      </c>
      <c r="BB717" s="6">
        <f t="shared" si="83"/>
        <v>0</v>
      </c>
      <c r="BC717" s="13">
        <f t="shared" si="84"/>
        <v>37933429</v>
      </c>
      <c r="BD717" s="13">
        <f t="shared" si="85"/>
        <v>37933429</v>
      </c>
      <c r="BE717" s="6">
        <f t="shared" si="86"/>
        <v>0</v>
      </c>
      <c r="BF717" s="6">
        <f t="shared" si="87"/>
        <v>0</v>
      </c>
      <c r="BI717" s="2">
        <v>-2</v>
      </c>
    </row>
    <row r="718" spans="2:61" ht="99.75" x14ac:dyDescent="0.25">
      <c r="B718" s="29" t="s">
        <v>1553</v>
      </c>
      <c r="C718" s="29" t="s">
        <v>1401</v>
      </c>
      <c r="D718" s="29" t="s">
        <v>4</v>
      </c>
      <c r="E718" s="30" t="s">
        <v>219</v>
      </c>
      <c r="F718" s="30" t="s">
        <v>220</v>
      </c>
      <c r="G718" s="30" t="s">
        <v>5</v>
      </c>
      <c r="H718" s="30">
        <v>80101500</v>
      </c>
      <c r="I718" s="30" t="s">
        <v>6268</v>
      </c>
      <c r="J718" s="30" t="s">
        <v>221</v>
      </c>
      <c r="K718" s="30" t="s">
        <v>1554</v>
      </c>
      <c r="L718" s="31" t="s">
        <v>159</v>
      </c>
      <c r="M718" s="31" t="s">
        <v>159</v>
      </c>
      <c r="N718" s="31">
        <v>6</v>
      </c>
      <c r="O718" s="31" t="s">
        <v>223</v>
      </c>
      <c r="P718" s="31" t="s">
        <v>224</v>
      </c>
      <c r="Q718" s="40">
        <v>42148254</v>
      </c>
      <c r="R718" s="40">
        <v>42148254</v>
      </c>
      <c r="S718" s="31" t="s">
        <v>225</v>
      </c>
      <c r="T718" s="31" t="s">
        <v>221</v>
      </c>
      <c r="U718" s="30" t="s">
        <v>1549</v>
      </c>
      <c r="V718" s="30" t="s">
        <v>1517</v>
      </c>
      <c r="W718" s="30" t="s">
        <v>1517</v>
      </c>
      <c r="X718" s="30" t="s">
        <v>229</v>
      </c>
      <c r="Y718" s="30" t="s">
        <v>230</v>
      </c>
      <c r="Z718" s="30" t="s">
        <v>1407</v>
      </c>
      <c r="AA718" s="41">
        <v>0</v>
      </c>
      <c r="AB718" s="41">
        <v>0</v>
      </c>
      <c r="AC718" s="41">
        <v>0</v>
      </c>
      <c r="AD718" s="41">
        <v>0</v>
      </c>
      <c r="AE718" s="41">
        <v>0</v>
      </c>
      <c r="AF718" s="41">
        <v>0</v>
      </c>
      <c r="AG718" s="41">
        <v>0</v>
      </c>
      <c r="AH718" s="41">
        <v>0</v>
      </c>
      <c r="AI718" s="41">
        <v>0</v>
      </c>
      <c r="AJ718" s="41">
        <v>0</v>
      </c>
      <c r="AK718" s="41">
        <v>0</v>
      </c>
      <c r="AL718" s="41">
        <v>0</v>
      </c>
      <c r="AM718" s="41">
        <v>42148254</v>
      </c>
      <c r="AN718" s="41">
        <v>0</v>
      </c>
      <c r="AO718" s="41">
        <v>0</v>
      </c>
      <c r="AP718" s="41">
        <v>7024709</v>
      </c>
      <c r="AQ718" s="41">
        <v>0</v>
      </c>
      <c r="AR718" s="41">
        <v>7024709</v>
      </c>
      <c r="AS718" s="41">
        <v>0</v>
      </c>
      <c r="AT718" s="41">
        <v>7024709</v>
      </c>
      <c r="AU718" s="41">
        <v>0</v>
      </c>
      <c r="AV718" s="41">
        <v>7024709</v>
      </c>
      <c r="AW718" s="41">
        <v>0</v>
      </c>
      <c r="AX718" s="41">
        <v>14049418</v>
      </c>
      <c r="AY718" s="2">
        <v>0</v>
      </c>
      <c r="AZ718" s="12" t="str">
        <f t="shared" si="81"/>
        <v>OK</v>
      </c>
      <c r="BA718" s="12" t="str">
        <f t="shared" si="82"/>
        <v>OK</v>
      </c>
      <c r="BB718" s="6">
        <f t="shared" si="83"/>
        <v>0</v>
      </c>
      <c r="BC718" s="13">
        <f t="shared" si="84"/>
        <v>42148254</v>
      </c>
      <c r="BD718" s="13">
        <f t="shared" si="85"/>
        <v>42148254</v>
      </c>
      <c r="BE718" s="6">
        <f t="shared" si="86"/>
        <v>0</v>
      </c>
      <c r="BF718" s="6">
        <f t="shared" si="87"/>
        <v>0</v>
      </c>
      <c r="BI718" s="2">
        <v>-2</v>
      </c>
    </row>
    <row r="719" spans="2:61" ht="99.75" x14ac:dyDescent="0.25">
      <c r="B719" s="29" t="s">
        <v>1555</v>
      </c>
      <c r="C719" s="29" t="s">
        <v>1401</v>
      </c>
      <c r="D719" s="29" t="s">
        <v>4</v>
      </c>
      <c r="E719" s="30" t="s">
        <v>219</v>
      </c>
      <c r="F719" s="30" t="s">
        <v>220</v>
      </c>
      <c r="G719" s="30" t="s">
        <v>5</v>
      </c>
      <c r="H719" s="30">
        <v>80101500</v>
      </c>
      <c r="I719" s="30" t="s">
        <v>6268</v>
      </c>
      <c r="J719" s="30" t="s">
        <v>221</v>
      </c>
      <c r="K719" s="30" t="s">
        <v>1556</v>
      </c>
      <c r="L719" s="31" t="s">
        <v>153</v>
      </c>
      <c r="M719" s="31" t="s">
        <v>153</v>
      </c>
      <c r="N719" s="31">
        <v>12</v>
      </c>
      <c r="O719" s="31" t="s">
        <v>223</v>
      </c>
      <c r="P719" s="31" t="s">
        <v>224</v>
      </c>
      <c r="Q719" s="40">
        <v>110539224</v>
      </c>
      <c r="R719" s="40">
        <v>110539224</v>
      </c>
      <c r="S719" s="31" t="s">
        <v>225</v>
      </c>
      <c r="T719" s="31" t="s">
        <v>221</v>
      </c>
      <c r="U719" s="30" t="s">
        <v>1502</v>
      </c>
      <c r="V719" s="30" t="s">
        <v>1503</v>
      </c>
      <c r="W719" s="30" t="s">
        <v>1557</v>
      </c>
      <c r="X719" s="30" t="s">
        <v>229</v>
      </c>
      <c r="Y719" s="30" t="s">
        <v>230</v>
      </c>
      <c r="Z719" s="30" t="s">
        <v>1407</v>
      </c>
      <c r="AA719" s="41">
        <v>110539224</v>
      </c>
      <c r="AB719" s="41">
        <v>0</v>
      </c>
      <c r="AC719" s="41">
        <v>0</v>
      </c>
      <c r="AD719" s="41">
        <v>9211602</v>
      </c>
      <c r="AE719" s="41">
        <v>0</v>
      </c>
      <c r="AF719" s="41">
        <v>9211602</v>
      </c>
      <c r="AG719" s="41">
        <v>0</v>
      </c>
      <c r="AH719" s="41">
        <v>9211602</v>
      </c>
      <c r="AI719" s="41">
        <v>0</v>
      </c>
      <c r="AJ719" s="41">
        <v>9211602</v>
      </c>
      <c r="AK719" s="41">
        <v>0</v>
      </c>
      <c r="AL719" s="41">
        <v>9211602</v>
      </c>
      <c r="AM719" s="41">
        <v>0</v>
      </c>
      <c r="AN719" s="41">
        <v>9211602</v>
      </c>
      <c r="AO719" s="41">
        <v>0</v>
      </c>
      <c r="AP719" s="41">
        <v>9211602</v>
      </c>
      <c r="AQ719" s="41">
        <v>0</v>
      </c>
      <c r="AR719" s="41">
        <v>9211602</v>
      </c>
      <c r="AS719" s="41">
        <v>0</v>
      </c>
      <c r="AT719" s="41">
        <v>9211602</v>
      </c>
      <c r="AU719" s="41">
        <v>0</v>
      </c>
      <c r="AV719" s="41">
        <v>9211602</v>
      </c>
      <c r="AW719" s="41">
        <v>0</v>
      </c>
      <c r="AX719" s="41">
        <v>18423204</v>
      </c>
      <c r="AY719" s="2">
        <v>0</v>
      </c>
      <c r="AZ719" s="12" t="str">
        <f t="shared" si="81"/>
        <v>OK</v>
      </c>
      <c r="BA719" s="12" t="str">
        <f t="shared" si="82"/>
        <v>OK</v>
      </c>
      <c r="BB719" s="6">
        <f t="shared" si="83"/>
        <v>0</v>
      </c>
      <c r="BC719" s="13">
        <f t="shared" si="84"/>
        <v>110539224</v>
      </c>
      <c r="BD719" s="13">
        <f t="shared" si="85"/>
        <v>110539224</v>
      </c>
      <c r="BE719" s="6">
        <f t="shared" si="86"/>
        <v>0</v>
      </c>
      <c r="BF719" s="6">
        <f t="shared" si="87"/>
        <v>0</v>
      </c>
      <c r="BI719" s="2">
        <v>-2</v>
      </c>
    </row>
    <row r="720" spans="2:61" ht="114" x14ac:dyDescent="0.25">
      <c r="B720" s="29" t="s">
        <v>1558</v>
      </c>
      <c r="C720" s="29" t="s">
        <v>1401</v>
      </c>
      <c r="D720" s="29" t="s">
        <v>4</v>
      </c>
      <c r="E720" s="30" t="s">
        <v>219</v>
      </c>
      <c r="F720" s="30" t="s">
        <v>220</v>
      </c>
      <c r="G720" s="30" t="s">
        <v>5</v>
      </c>
      <c r="H720" s="30">
        <v>80101500</v>
      </c>
      <c r="I720" s="30" t="s">
        <v>6268</v>
      </c>
      <c r="J720" s="30" t="s">
        <v>221</v>
      </c>
      <c r="K720" s="30" t="s">
        <v>1559</v>
      </c>
      <c r="L720" s="31" t="s">
        <v>153</v>
      </c>
      <c r="M720" s="31" t="s">
        <v>154</v>
      </c>
      <c r="N720" s="31">
        <v>12</v>
      </c>
      <c r="O720" s="31" t="s">
        <v>223</v>
      </c>
      <c r="P720" s="31" t="s">
        <v>224</v>
      </c>
      <c r="Q720" s="40">
        <v>111783320</v>
      </c>
      <c r="R720" s="40">
        <v>111783320</v>
      </c>
      <c r="S720" s="31" t="s">
        <v>225</v>
      </c>
      <c r="T720" s="31" t="s">
        <v>221</v>
      </c>
      <c r="U720" s="30" t="s">
        <v>1502</v>
      </c>
      <c r="V720" s="30" t="s">
        <v>1503</v>
      </c>
      <c r="W720" s="30" t="s">
        <v>1560</v>
      </c>
      <c r="X720" s="30" t="s">
        <v>229</v>
      </c>
      <c r="Y720" s="30" t="s">
        <v>230</v>
      </c>
      <c r="Z720" s="30" t="s">
        <v>1407</v>
      </c>
      <c r="AA720" s="41">
        <v>0</v>
      </c>
      <c r="AB720" s="41">
        <v>0</v>
      </c>
      <c r="AC720" s="41">
        <v>111783320</v>
      </c>
      <c r="AD720" s="41">
        <v>0</v>
      </c>
      <c r="AE720" s="41">
        <v>0</v>
      </c>
      <c r="AF720" s="41">
        <v>10162120</v>
      </c>
      <c r="AG720" s="41">
        <v>0</v>
      </c>
      <c r="AH720" s="41">
        <v>10162120</v>
      </c>
      <c r="AI720" s="41">
        <v>0</v>
      </c>
      <c r="AJ720" s="41">
        <v>10162120</v>
      </c>
      <c r="AK720" s="41">
        <v>0</v>
      </c>
      <c r="AL720" s="41">
        <v>10162120</v>
      </c>
      <c r="AM720" s="41">
        <v>0</v>
      </c>
      <c r="AN720" s="41">
        <v>10162120</v>
      </c>
      <c r="AO720" s="41">
        <v>0</v>
      </c>
      <c r="AP720" s="41">
        <v>10162120</v>
      </c>
      <c r="AQ720" s="41">
        <v>0</v>
      </c>
      <c r="AR720" s="41">
        <v>10162120</v>
      </c>
      <c r="AS720" s="41">
        <v>0</v>
      </c>
      <c r="AT720" s="41">
        <v>10162120</v>
      </c>
      <c r="AU720" s="41">
        <v>0</v>
      </c>
      <c r="AV720" s="41">
        <v>10162120</v>
      </c>
      <c r="AW720" s="41">
        <v>0</v>
      </c>
      <c r="AX720" s="41">
        <v>20324240</v>
      </c>
      <c r="AY720" s="2">
        <v>0</v>
      </c>
      <c r="AZ720" s="12" t="str">
        <f t="shared" si="81"/>
        <v>OK</v>
      </c>
      <c r="BA720" s="12" t="str">
        <f t="shared" si="82"/>
        <v>OK</v>
      </c>
      <c r="BB720" s="6">
        <f t="shared" si="83"/>
        <v>0</v>
      </c>
      <c r="BC720" s="13">
        <f t="shared" si="84"/>
        <v>111783320</v>
      </c>
      <c r="BD720" s="13">
        <f t="shared" si="85"/>
        <v>111783320</v>
      </c>
      <c r="BE720" s="6">
        <f t="shared" si="86"/>
        <v>0</v>
      </c>
      <c r="BF720" s="6">
        <f t="shared" si="87"/>
        <v>0</v>
      </c>
      <c r="BI720" s="2">
        <v>-2</v>
      </c>
    </row>
    <row r="721" spans="2:61" ht="99.75" x14ac:dyDescent="0.25">
      <c r="B721" s="29" t="s">
        <v>1561</v>
      </c>
      <c r="C721" s="29" t="s">
        <v>1401</v>
      </c>
      <c r="D721" s="29" t="s">
        <v>4</v>
      </c>
      <c r="E721" s="30" t="s">
        <v>219</v>
      </c>
      <c r="F721" s="30" t="s">
        <v>220</v>
      </c>
      <c r="G721" s="30" t="s">
        <v>5</v>
      </c>
      <c r="H721" s="30">
        <v>80101500</v>
      </c>
      <c r="I721" s="30" t="s">
        <v>6268</v>
      </c>
      <c r="J721" s="30" t="s">
        <v>221</v>
      </c>
      <c r="K721" s="30" t="s">
        <v>1562</v>
      </c>
      <c r="L721" s="31" t="s">
        <v>153</v>
      </c>
      <c r="M721" s="31" t="s">
        <v>153</v>
      </c>
      <c r="N721" s="31">
        <v>12</v>
      </c>
      <c r="O721" s="31" t="s">
        <v>223</v>
      </c>
      <c r="P721" s="31" t="s">
        <v>224</v>
      </c>
      <c r="Q721" s="40">
        <v>121945440</v>
      </c>
      <c r="R721" s="40">
        <v>121945440</v>
      </c>
      <c r="S721" s="31" t="s">
        <v>225</v>
      </c>
      <c r="T721" s="31" t="s">
        <v>221</v>
      </c>
      <c r="U721" s="30" t="s">
        <v>1502</v>
      </c>
      <c r="V721" s="30" t="s">
        <v>1503</v>
      </c>
      <c r="W721" s="30" t="s">
        <v>1560</v>
      </c>
      <c r="X721" s="30" t="s">
        <v>229</v>
      </c>
      <c r="Y721" s="30" t="s">
        <v>230</v>
      </c>
      <c r="Z721" s="30" t="s">
        <v>1407</v>
      </c>
      <c r="AA721" s="41">
        <v>121945440</v>
      </c>
      <c r="AB721" s="41">
        <v>0</v>
      </c>
      <c r="AC721" s="41">
        <v>0</v>
      </c>
      <c r="AD721" s="41">
        <v>10162120</v>
      </c>
      <c r="AE721" s="41">
        <v>0</v>
      </c>
      <c r="AF721" s="41">
        <v>10162120</v>
      </c>
      <c r="AG721" s="41">
        <v>0</v>
      </c>
      <c r="AH721" s="41">
        <v>10162120</v>
      </c>
      <c r="AI721" s="41">
        <v>0</v>
      </c>
      <c r="AJ721" s="41">
        <v>10162120</v>
      </c>
      <c r="AK721" s="41">
        <v>0</v>
      </c>
      <c r="AL721" s="41">
        <v>10162120</v>
      </c>
      <c r="AM721" s="41">
        <v>0</v>
      </c>
      <c r="AN721" s="41">
        <v>10162120</v>
      </c>
      <c r="AO721" s="41">
        <v>0</v>
      </c>
      <c r="AP721" s="41">
        <v>10162120</v>
      </c>
      <c r="AQ721" s="41">
        <v>0</v>
      </c>
      <c r="AR721" s="41">
        <v>10162120</v>
      </c>
      <c r="AS721" s="41">
        <v>0</v>
      </c>
      <c r="AT721" s="41">
        <v>10162120</v>
      </c>
      <c r="AU721" s="41">
        <v>0</v>
      </c>
      <c r="AV721" s="41">
        <v>10162120</v>
      </c>
      <c r="AW721" s="41">
        <v>0</v>
      </c>
      <c r="AX721" s="41">
        <v>20324240</v>
      </c>
      <c r="AY721" s="2">
        <v>0</v>
      </c>
      <c r="AZ721" s="12" t="str">
        <f t="shared" si="81"/>
        <v>OK</v>
      </c>
      <c r="BA721" s="12" t="str">
        <f t="shared" si="82"/>
        <v>OK</v>
      </c>
      <c r="BB721" s="6">
        <f t="shared" si="83"/>
        <v>0</v>
      </c>
      <c r="BC721" s="13">
        <f t="shared" si="84"/>
        <v>121945440</v>
      </c>
      <c r="BD721" s="13">
        <f t="shared" si="85"/>
        <v>121945440</v>
      </c>
      <c r="BE721" s="6">
        <f t="shared" si="86"/>
        <v>0</v>
      </c>
      <c r="BF721" s="6">
        <f t="shared" si="87"/>
        <v>0</v>
      </c>
      <c r="BI721" s="2">
        <v>-2</v>
      </c>
    </row>
    <row r="722" spans="2:61" ht="64.5" customHeight="1" x14ac:dyDescent="0.25">
      <c r="B722" s="29" t="s">
        <v>1563</v>
      </c>
      <c r="C722" s="29" t="s">
        <v>1401</v>
      </c>
      <c r="D722" s="29" t="s">
        <v>4</v>
      </c>
      <c r="E722" s="30" t="s">
        <v>219</v>
      </c>
      <c r="F722" s="30" t="s">
        <v>220</v>
      </c>
      <c r="G722" s="30" t="s">
        <v>5</v>
      </c>
      <c r="H722" s="30">
        <v>11111111</v>
      </c>
      <c r="I722" s="30" t="s">
        <v>6268</v>
      </c>
      <c r="J722" s="30" t="s">
        <v>221</v>
      </c>
      <c r="K722" s="30" t="s">
        <v>1564</v>
      </c>
      <c r="L722" s="31" t="s">
        <v>153</v>
      </c>
      <c r="M722" s="31" t="s">
        <v>153</v>
      </c>
      <c r="N722" s="31">
        <v>12</v>
      </c>
      <c r="O722" s="31" t="s">
        <v>221</v>
      </c>
      <c r="P722" s="31" t="s">
        <v>224</v>
      </c>
      <c r="Q722" s="40">
        <v>62514997</v>
      </c>
      <c r="R722" s="40">
        <v>62514997</v>
      </c>
      <c r="S722" s="31" t="s">
        <v>225</v>
      </c>
      <c r="T722" s="31" t="s">
        <v>221</v>
      </c>
      <c r="U722" s="30" t="s">
        <v>1403</v>
      </c>
      <c r="V722" s="30" t="s">
        <v>1517</v>
      </c>
      <c r="W722" s="30" t="s">
        <v>1517</v>
      </c>
      <c r="X722" s="30" t="s">
        <v>257</v>
      </c>
      <c r="Y722" s="30" t="s">
        <v>258</v>
      </c>
      <c r="Z722" s="30" t="s">
        <v>1407</v>
      </c>
      <c r="AA722" s="41">
        <v>5209583</v>
      </c>
      <c r="AB722" s="41">
        <v>5209583</v>
      </c>
      <c r="AC722" s="41">
        <v>5209583</v>
      </c>
      <c r="AD722" s="41">
        <v>5209583</v>
      </c>
      <c r="AE722" s="41">
        <v>5209583</v>
      </c>
      <c r="AF722" s="41">
        <v>5209583</v>
      </c>
      <c r="AG722" s="41">
        <v>5209583</v>
      </c>
      <c r="AH722" s="41">
        <v>5209583</v>
      </c>
      <c r="AI722" s="41">
        <v>5209583</v>
      </c>
      <c r="AJ722" s="41">
        <v>5209583</v>
      </c>
      <c r="AK722" s="41">
        <v>5209583</v>
      </c>
      <c r="AL722" s="41">
        <v>5209583</v>
      </c>
      <c r="AM722" s="41">
        <v>5209583</v>
      </c>
      <c r="AN722" s="41">
        <v>5209583</v>
      </c>
      <c r="AO722" s="41">
        <v>5209583</v>
      </c>
      <c r="AP722" s="41">
        <v>5209583</v>
      </c>
      <c r="AQ722" s="41">
        <v>5209583</v>
      </c>
      <c r="AR722" s="41">
        <v>5209583</v>
      </c>
      <c r="AS722" s="41">
        <v>5209583</v>
      </c>
      <c r="AT722" s="41">
        <v>5209583</v>
      </c>
      <c r="AU722" s="41">
        <v>5209583</v>
      </c>
      <c r="AV722" s="41">
        <v>5209583</v>
      </c>
      <c r="AW722" s="41">
        <v>5209584</v>
      </c>
      <c r="AX722" s="41">
        <v>5209584</v>
      </c>
      <c r="AY722" s="2">
        <v>0</v>
      </c>
      <c r="AZ722" s="12" t="str">
        <f t="shared" si="81"/>
        <v>OK</v>
      </c>
      <c r="BA722" s="12" t="str">
        <f t="shared" si="82"/>
        <v>OK</v>
      </c>
      <c r="BB722" s="6">
        <f t="shared" si="83"/>
        <v>0</v>
      </c>
      <c r="BC722" s="13">
        <f t="shared" si="84"/>
        <v>62514997</v>
      </c>
      <c r="BD722" s="13">
        <f t="shared" si="85"/>
        <v>62514997</v>
      </c>
      <c r="BE722" s="6">
        <f t="shared" si="86"/>
        <v>0</v>
      </c>
      <c r="BF722" s="6">
        <f t="shared" si="87"/>
        <v>0</v>
      </c>
      <c r="BI722" s="2">
        <v>-2</v>
      </c>
    </row>
    <row r="723" spans="2:61" ht="64.5" customHeight="1" x14ac:dyDescent="0.25">
      <c r="B723" s="29" t="s">
        <v>1565</v>
      </c>
      <c r="C723" s="29" t="s">
        <v>1401</v>
      </c>
      <c r="D723" s="29" t="s">
        <v>4</v>
      </c>
      <c r="E723" s="30" t="s">
        <v>219</v>
      </c>
      <c r="F723" s="30" t="s">
        <v>220</v>
      </c>
      <c r="G723" s="30" t="s">
        <v>5</v>
      </c>
      <c r="H723" s="30">
        <v>80161501</v>
      </c>
      <c r="I723" s="30" t="s">
        <v>6268</v>
      </c>
      <c r="J723" s="30" t="s">
        <v>221</v>
      </c>
      <c r="K723" s="30" t="s">
        <v>1566</v>
      </c>
      <c r="L723" s="31" t="s">
        <v>154</v>
      </c>
      <c r="M723" s="31" t="s">
        <v>153</v>
      </c>
      <c r="N723" s="31">
        <v>11</v>
      </c>
      <c r="O723" s="31" t="s">
        <v>223</v>
      </c>
      <c r="P723" s="31" t="s">
        <v>224</v>
      </c>
      <c r="Q723" s="40">
        <v>42064440</v>
      </c>
      <c r="R723" s="40">
        <v>42064440</v>
      </c>
      <c r="S723" s="31" t="s">
        <v>225</v>
      </c>
      <c r="T723" s="31" t="s">
        <v>221</v>
      </c>
      <c r="U723" s="30" t="s">
        <v>430</v>
      </c>
      <c r="V723" s="30" t="s">
        <v>330</v>
      </c>
      <c r="W723" s="30" t="s">
        <v>331</v>
      </c>
      <c r="X723" s="30" t="s">
        <v>229</v>
      </c>
      <c r="Y723" s="30" t="s">
        <v>230</v>
      </c>
      <c r="Z723" s="30" t="s">
        <v>431</v>
      </c>
      <c r="AA723" s="41">
        <v>42064440</v>
      </c>
      <c r="AB723" s="41">
        <v>0</v>
      </c>
      <c r="AC723" s="41">
        <v>0</v>
      </c>
      <c r="AD723" s="41">
        <v>3824040</v>
      </c>
      <c r="AE723" s="41">
        <v>0</v>
      </c>
      <c r="AF723" s="41">
        <v>3824040</v>
      </c>
      <c r="AG723" s="41">
        <v>0</v>
      </c>
      <c r="AH723" s="41">
        <v>3824040</v>
      </c>
      <c r="AI723" s="41">
        <v>0</v>
      </c>
      <c r="AJ723" s="41">
        <v>3824040</v>
      </c>
      <c r="AK723" s="41">
        <v>0</v>
      </c>
      <c r="AL723" s="41">
        <v>3824040</v>
      </c>
      <c r="AM723" s="41">
        <v>0</v>
      </c>
      <c r="AN723" s="41">
        <v>3824040</v>
      </c>
      <c r="AO723" s="41">
        <v>0</v>
      </c>
      <c r="AP723" s="41">
        <v>3824040</v>
      </c>
      <c r="AQ723" s="41">
        <v>0</v>
      </c>
      <c r="AR723" s="41">
        <v>3824040</v>
      </c>
      <c r="AS723" s="41">
        <v>0</v>
      </c>
      <c r="AT723" s="41">
        <v>3824040</v>
      </c>
      <c r="AU723" s="41">
        <v>0</v>
      </c>
      <c r="AV723" s="41">
        <v>3824040</v>
      </c>
      <c r="AW723" s="41">
        <v>0</v>
      </c>
      <c r="AX723" s="41">
        <v>3824040</v>
      </c>
      <c r="AY723" s="2">
        <v>0</v>
      </c>
      <c r="AZ723" s="12" t="str">
        <f t="shared" si="81"/>
        <v>OK</v>
      </c>
      <c r="BA723" s="12" t="str">
        <f t="shared" si="82"/>
        <v>OK</v>
      </c>
      <c r="BB723" s="6">
        <f t="shared" si="83"/>
        <v>0</v>
      </c>
      <c r="BC723" s="13">
        <f t="shared" si="84"/>
        <v>42064440</v>
      </c>
      <c r="BD723" s="13">
        <f t="shared" si="85"/>
        <v>42064440</v>
      </c>
      <c r="BE723" s="6">
        <f t="shared" si="86"/>
        <v>0</v>
      </c>
      <c r="BF723" s="6">
        <f t="shared" si="87"/>
        <v>0</v>
      </c>
    </row>
    <row r="724" spans="2:61" ht="99.75" x14ac:dyDescent="0.25">
      <c r="B724" s="29" t="s">
        <v>1567</v>
      </c>
      <c r="C724" s="29" t="s">
        <v>1568</v>
      </c>
      <c r="D724" s="29" t="s">
        <v>4</v>
      </c>
      <c r="E724" s="30" t="s">
        <v>219</v>
      </c>
      <c r="F724" s="30" t="s">
        <v>220</v>
      </c>
      <c r="G724" s="30" t="s">
        <v>5</v>
      </c>
      <c r="H724" s="30">
        <v>80101500</v>
      </c>
      <c r="I724" s="30" t="s">
        <v>6268</v>
      </c>
      <c r="J724" s="30" t="s">
        <v>221</v>
      </c>
      <c r="K724" s="30" t="s">
        <v>1569</v>
      </c>
      <c r="L724" s="31" t="s">
        <v>153</v>
      </c>
      <c r="M724" s="31" t="s">
        <v>153</v>
      </c>
      <c r="N724" s="31">
        <v>12</v>
      </c>
      <c r="O724" s="31" t="s">
        <v>223</v>
      </c>
      <c r="P724" s="31" t="s">
        <v>224</v>
      </c>
      <c r="Q724" s="40">
        <v>36306866</v>
      </c>
      <c r="R724" s="40">
        <v>36306866</v>
      </c>
      <c r="S724" s="31" t="s">
        <v>225</v>
      </c>
      <c r="T724" s="31" t="s">
        <v>221</v>
      </c>
      <c r="U724" s="30" t="s">
        <v>1403</v>
      </c>
      <c r="V724" s="30" t="s">
        <v>1404</v>
      </c>
      <c r="W724" s="30" t="s">
        <v>1405</v>
      </c>
      <c r="X724" s="30" t="s">
        <v>1406</v>
      </c>
      <c r="Y724" s="30" t="s">
        <v>230</v>
      </c>
      <c r="Z724" s="30" t="s">
        <v>1407</v>
      </c>
      <c r="AA724" s="41">
        <v>36306866</v>
      </c>
      <c r="AB724" s="41">
        <v>0</v>
      </c>
      <c r="AC724" s="41">
        <v>0</v>
      </c>
      <c r="AD724" s="41">
        <v>3120934</v>
      </c>
      <c r="AE724" s="41">
        <v>0</v>
      </c>
      <c r="AF724" s="41">
        <v>3120934</v>
      </c>
      <c r="AG724" s="41">
        <v>0</v>
      </c>
      <c r="AH724" s="41">
        <v>3120934</v>
      </c>
      <c r="AI724" s="41">
        <v>0</v>
      </c>
      <c r="AJ724" s="41">
        <v>3120934</v>
      </c>
      <c r="AK724" s="41">
        <v>0</v>
      </c>
      <c r="AL724" s="41">
        <v>3120934</v>
      </c>
      <c r="AM724" s="41">
        <v>0</v>
      </c>
      <c r="AN724" s="41">
        <v>3120934</v>
      </c>
      <c r="AO724" s="41">
        <v>0</v>
      </c>
      <c r="AP724" s="41">
        <v>3120934</v>
      </c>
      <c r="AQ724" s="41">
        <v>0</v>
      </c>
      <c r="AR724" s="41">
        <v>3120934</v>
      </c>
      <c r="AS724" s="41">
        <v>0</v>
      </c>
      <c r="AT724" s="41">
        <v>3120934</v>
      </c>
      <c r="AU724" s="41">
        <v>0</v>
      </c>
      <c r="AV724" s="41">
        <v>3120934</v>
      </c>
      <c r="AW724" s="41">
        <v>0</v>
      </c>
      <c r="AX724" s="41">
        <v>5097526</v>
      </c>
      <c r="AY724" s="2">
        <v>0</v>
      </c>
      <c r="AZ724" s="12" t="str">
        <f t="shared" si="81"/>
        <v>OK</v>
      </c>
      <c r="BA724" s="12" t="str">
        <f t="shared" si="82"/>
        <v>OK</v>
      </c>
      <c r="BB724" s="6">
        <f t="shared" si="83"/>
        <v>0</v>
      </c>
      <c r="BC724" s="13">
        <f t="shared" si="84"/>
        <v>36306866</v>
      </c>
      <c r="BD724" s="13">
        <f t="shared" si="85"/>
        <v>36306866</v>
      </c>
      <c r="BE724" s="6">
        <f t="shared" si="86"/>
        <v>0</v>
      </c>
      <c r="BF724" s="6">
        <f t="shared" si="87"/>
        <v>0</v>
      </c>
      <c r="BI724" s="2">
        <v>-2</v>
      </c>
    </row>
    <row r="725" spans="2:61" ht="99.75" x14ac:dyDescent="0.25">
      <c r="B725" s="29" t="s">
        <v>1570</v>
      </c>
      <c r="C725" s="29" t="s">
        <v>652</v>
      </c>
      <c r="D725" s="29" t="s">
        <v>4</v>
      </c>
      <c r="E725" s="30" t="s">
        <v>219</v>
      </c>
      <c r="F725" s="30" t="s">
        <v>220</v>
      </c>
      <c r="G725" s="30" t="s">
        <v>5</v>
      </c>
      <c r="H725" s="30">
        <v>81101512</v>
      </c>
      <c r="I725" s="30" t="s">
        <v>6268</v>
      </c>
      <c r="J725" s="30" t="s">
        <v>221</v>
      </c>
      <c r="K725" s="30" t="s">
        <v>1571</v>
      </c>
      <c r="L725" s="31" t="s">
        <v>153</v>
      </c>
      <c r="M725" s="31" t="s">
        <v>153</v>
      </c>
      <c r="N725" s="31">
        <v>12</v>
      </c>
      <c r="O725" s="31" t="s">
        <v>223</v>
      </c>
      <c r="P725" s="31" t="s">
        <v>224</v>
      </c>
      <c r="Q725" s="40">
        <v>144900000</v>
      </c>
      <c r="R725" s="40">
        <v>144900000</v>
      </c>
      <c r="S725" s="31" t="s">
        <v>225</v>
      </c>
      <c r="T725" s="31" t="s">
        <v>221</v>
      </c>
      <c r="U725" s="30" t="s">
        <v>654</v>
      </c>
      <c r="V725" s="30" t="s">
        <v>264</v>
      </c>
      <c r="W725" s="30" t="s">
        <v>265</v>
      </c>
      <c r="X725" s="30" t="s">
        <v>229</v>
      </c>
      <c r="Y725" s="30" t="s">
        <v>230</v>
      </c>
      <c r="Z725" s="30" t="s">
        <v>655</v>
      </c>
      <c r="AA725" s="41">
        <v>144900000</v>
      </c>
      <c r="AB725" s="41">
        <v>0</v>
      </c>
      <c r="AC725" s="41">
        <v>0</v>
      </c>
      <c r="AD725" s="41">
        <v>12600000</v>
      </c>
      <c r="AE725" s="41">
        <v>0</v>
      </c>
      <c r="AF725" s="41">
        <v>12600000</v>
      </c>
      <c r="AG725" s="41">
        <v>0</v>
      </c>
      <c r="AH725" s="41">
        <v>12600000</v>
      </c>
      <c r="AI725" s="41">
        <v>0</v>
      </c>
      <c r="AJ725" s="41">
        <v>12600000</v>
      </c>
      <c r="AK725" s="41">
        <v>0</v>
      </c>
      <c r="AL725" s="41">
        <v>12600000</v>
      </c>
      <c r="AM725" s="41">
        <v>0</v>
      </c>
      <c r="AN725" s="41">
        <v>12600000</v>
      </c>
      <c r="AO725" s="41">
        <v>0</v>
      </c>
      <c r="AP725" s="41">
        <v>12600000</v>
      </c>
      <c r="AQ725" s="41">
        <v>0</v>
      </c>
      <c r="AR725" s="41">
        <v>12600000</v>
      </c>
      <c r="AS725" s="41">
        <v>0</v>
      </c>
      <c r="AT725" s="41">
        <v>12600000</v>
      </c>
      <c r="AU725" s="41">
        <v>0</v>
      </c>
      <c r="AV725" s="41">
        <v>12600000</v>
      </c>
      <c r="AW725" s="41">
        <v>0</v>
      </c>
      <c r="AX725" s="41">
        <v>18900000</v>
      </c>
      <c r="AY725" s="2">
        <v>0</v>
      </c>
      <c r="AZ725" s="12" t="str">
        <f t="shared" si="81"/>
        <v>OK</v>
      </c>
      <c r="BA725" s="12" t="str">
        <f t="shared" si="82"/>
        <v>OK</v>
      </c>
      <c r="BB725" s="6">
        <f t="shared" si="83"/>
        <v>0</v>
      </c>
      <c r="BC725" s="13">
        <f t="shared" si="84"/>
        <v>144900000</v>
      </c>
      <c r="BD725" s="13">
        <f t="shared" si="85"/>
        <v>144900000</v>
      </c>
      <c r="BE725" s="6">
        <f t="shared" si="86"/>
        <v>0</v>
      </c>
      <c r="BF725" s="6">
        <f t="shared" si="87"/>
        <v>0</v>
      </c>
    </row>
    <row r="726" spans="2:61" ht="142.5" x14ac:dyDescent="0.25">
      <c r="B726" s="29" t="s">
        <v>1572</v>
      </c>
      <c r="C726" s="29" t="s">
        <v>710</v>
      </c>
      <c r="D726" s="29" t="s">
        <v>4</v>
      </c>
      <c r="E726" s="30" t="s">
        <v>219</v>
      </c>
      <c r="F726" s="30" t="s">
        <v>220</v>
      </c>
      <c r="G726" s="30" t="s">
        <v>5</v>
      </c>
      <c r="H726" s="30">
        <v>80111614</v>
      </c>
      <c r="I726" s="30" t="s">
        <v>6268</v>
      </c>
      <c r="J726" s="30" t="s">
        <v>221</v>
      </c>
      <c r="K726" s="30" t="s">
        <v>1573</v>
      </c>
      <c r="L726" s="31" t="s">
        <v>153</v>
      </c>
      <c r="M726" s="31" t="s">
        <v>153</v>
      </c>
      <c r="N726" s="31">
        <v>3</v>
      </c>
      <c r="O726" s="31" t="s">
        <v>223</v>
      </c>
      <c r="P726" s="31" t="s">
        <v>224</v>
      </c>
      <c r="Q726" s="40">
        <v>24751175</v>
      </c>
      <c r="R726" s="40">
        <v>24751175</v>
      </c>
      <c r="S726" s="31" t="s">
        <v>221</v>
      </c>
      <c r="T726" s="31" t="s">
        <v>221</v>
      </c>
      <c r="U726" s="30" t="s">
        <v>859</v>
      </c>
      <c r="V726" s="30" t="s">
        <v>714</v>
      </c>
      <c r="W726" s="30" t="s">
        <v>715</v>
      </c>
      <c r="X726" s="30" t="s">
        <v>229</v>
      </c>
      <c r="Y726" s="30" t="s">
        <v>230</v>
      </c>
      <c r="Z726" s="30" t="s">
        <v>1170</v>
      </c>
      <c r="AA726" s="41">
        <v>24751175</v>
      </c>
      <c r="AB726" s="41">
        <v>0</v>
      </c>
      <c r="AC726" s="41">
        <v>0</v>
      </c>
      <c r="AD726" s="41">
        <v>8250392</v>
      </c>
      <c r="AE726" s="41">
        <v>0</v>
      </c>
      <c r="AF726" s="41">
        <v>8250392</v>
      </c>
      <c r="AG726" s="41">
        <v>0</v>
      </c>
      <c r="AH726" s="41">
        <v>8250391</v>
      </c>
      <c r="AI726" s="41">
        <v>0</v>
      </c>
      <c r="AJ726" s="41">
        <v>0</v>
      </c>
      <c r="AK726" s="41">
        <v>0</v>
      </c>
      <c r="AL726" s="41">
        <v>0</v>
      </c>
      <c r="AM726" s="41">
        <v>0</v>
      </c>
      <c r="AN726" s="41">
        <v>0</v>
      </c>
      <c r="AO726" s="41">
        <v>0</v>
      </c>
      <c r="AP726" s="41">
        <v>0</v>
      </c>
      <c r="AQ726" s="41">
        <v>0</v>
      </c>
      <c r="AR726" s="41">
        <v>0</v>
      </c>
      <c r="AS726" s="41">
        <v>0</v>
      </c>
      <c r="AT726" s="41">
        <v>0</v>
      </c>
      <c r="AU726" s="41">
        <v>0</v>
      </c>
      <c r="AV726" s="41">
        <v>0</v>
      </c>
      <c r="AW726" s="41">
        <v>0</v>
      </c>
      <c r="AX726" s="41">
        <v>0</v>
      </c>
      <c r="AY726" s="2">
        <v>0</v>
      </c>
      <c r="AZ726" s="12" t="str">
        <f t="shared" si="81"/>
        <v>OK</v>
      </c>
      <c r="BA726" s="12" t="str">
        <f t="shared" si="82"/>
        <v>OK</v>
      </c>
      <c r="BB726" s="6">
        <f t="shared" si="83"/>
        <v>0</v>
      </c>
      <c r="BC726" s="13">
        <f t="shared" si="84"/>
        <v>24751175</v>
      </c>
      <c r="BD726" s="13">
        <f t="shared" si="85"/>
        <v>24751175</v>
      </c>
      <c r="BE726" s="6">
        <f t="shared" si="86"/>
        <v>0</v>
      </c>
      <c r="BF726" s="6">
        <f t="shared" si="87"/>
        <v>0</v>
      </c>
    </row>
    <row r="727" spans="2:61" ht="142.5" x14ac:dyDescent="0.25">
      <c r="B727" s="29" t="s">
        <v>1574</v>
      </c>
      <c r="C727" s="29" t="s">
        <v>710</v>
      </c>
      <c r="D727" s="29" t="s">
        <v>4</v>
      </c>
      <c r="E727" s="30" t="s">
        <v>219</v>
      </c>
      <c r="F727" s="30" t="s">
        <v>220</v>
      </c>
      <c r="G727" s="30" t="s">
        <v>5</v>
      </c>
      <c r="H727" s="30">
        <v>80111607</v>
      </c>
      <c r="I727" s="30" t="s">
        <v>6268</v>
      </c>
      <c r="J727" s="30" t="s">
        <v>221</v>
      </c>
      <c r="K727" s="30" t="s">
        <v>1575</v>
      </c>
      <c r="L727" s="31" t="s">
        <v>153</v>
      </c>
      <c r="M727" s="31" t="s">
        <v>153</v>
      </c>
      <c r="N727" s="31">
        <v>3</v>
      </c>
      <c r="O727" s="31" t="s">
        <v>223</v>
      </c>
      <c r="P727" s="31" t="s">
        <v>224</v>
      </c>
      <c r="Q727" s="40">
        <v>24751175</v>
      </c>
      <c r="R727" s="40">
        <v>24751175</v>
      </c>
      <c r="S727" s="31" t="s">
        <v>221</v>
      </c>
      <c r="T727" s="31" t="s">
        <v>221</v>
      </c>
      <c r="U727" s="30" t="s">
        <v>859</v>
      </c>
      <c r="V727" s="30" t="s">
        <v>714</v>
      </c>
      <c r="W727" s="30" t="s">
        <v>715</v>
      </c>
      <c r="X727" s="30" t="s">
        <v>229</v>
      </c>
      <c r="Y727" s="30" t="s">
        <v>230</v>
      </c>
      <c r="Z727" s="30" t="s">
        <v>778</v>
      </c>
      <c r="AA727" s="41">
        <v>24751175</v>
      </c>
      <c r="AB727" s="41">
        <v>0</v>
      </c>
      <c r="AC727" s="41">
        <v>0</v>
      </c>
      <c r="AD727" s="41">
        <v>8250392</v>
      </c>
      <c r="AE727" s="41">
        <v>0</v>
      </c>
      <c r="AF727" s="41">
        <v>8250392</v>
      </c>
      <c r="AG727" s="41">
        <v>0</v>
      </c>
      <c r="AH727" s="41">
        <v>8250391</v>
      </c>
      <c r="AI727" s="41">
        <v>0</v>
      </c>
      <c r="AJ727" s="41">
        <v>0</v>
      </c>
      <c r="AK727" s="41">
        <v>0</v>
      </c>
      <c r="AL727" s="41">
        <v>0</v>
      </c>
      <c r="AM727" s="41">
        <v>0</v>
      </c>
      <c r="AN727" s="41">
        <v>0</v>
      </c>
      <c r="AO727" s="41">
        <v>0</v>
      </c>
      <c r="AP727" s="41">
        <v>0</v>
      </c>
      <c r="AQ727" s="41">
        <v>0</v>
      </c>
      <c r="AR727" s="41">
        <v>0</v>
      </c>
      <c r="AS727" s="41">
        <v>0</v>
      </c>
      <c r="AT727" s="41">
        <v>0</v>
      </c>
      <c r="AU727" s="41">
        <v>0</v>
      </c>
      <c r="AV727" s="41">
        <v>0</v>
      </c>
      <c r="AW727" s="41">
        <v>0</v>
      </c>
      <c r="AX727" s="41">
        <v>0</v>
      </c>
      <c r="AY727" s="2">
        <v>0</v>
      </c>
      <c r="AZ727" s="12" t="str">
        <f t="shared" si="81"/>
        <v>OK</v>
      </c>
      <c r="BA727" s="12" t="str">
        <f t="shared" si="82"/>
        <v>OK</v>
      </c>
      <c r="BB727" s="6">
        <f t="shared" si="83"/>
        <v>0</v>
      </c>
      <c r="BC727" s="13">
        <f t="shared" si="84"/>
        <v>24751175</v>
      </c>
      <c r="BD727" s="13">
        <f t="shared" si="85"/>
        <v>24751175</v>
      </c>
      <c r="BE727" s="6">
        <f t="shared" si="86"/>
        <v>0</v>
      </c>
      <c r="BF727" s="6">
        <f t="shared" si="87"/>
        <v>0</v>
      </c>
    </row>
    <row r="728" spans="2:61" ht="114" x14ac:dyDescent="0.25">
      <c r="B728" s="29" t="s">
        <v>1576</v>
      </c>
      <c r="C728" s="29" t="s">
        <v>710</v>
      </c>
      <c r="D728" s="29" t="s">
        <v>4</v>
      </c>
      <c r="E728" s="30" t="s">
        <v>219</v>
      </c>
      <c r="F728" s="30" t="s">
        <v>220</v>
      </c>
      <c r="G728" s="30" t="s">
        <v>5</v>
      </c>
      <c r="H728" s="30">
        <v>80111607</v>
      </c>
      <c r="I728" s="30" t="s">
        <v>6268</v>
      </c>
      <c r="J728" s="30" t="s">
        <v>221</v>
      </c>
      <c r="K728" s="30" t="s">
        <v>976</v>
      </c>
      <c r="L728" s="31" t="s">
        <v>153</v>
      </c>
      <c r="M728" s="31" t="s">
        <v>153</v>
      </c>
      <c r="N728" s="31">
        <v>11</v>
      </c>
      <c r="O728" s="31" t="s">
        <v>223</v>
      </c>
      <c r="P728" s="31" t="s">
        <v>224</v>
      </c>
      <c r="Q728" s="40">
        <v>69208656</v>
      </c>
      <c r="R728" s="40">
        <v>69208656</v>
      </c>
      <c r="S728" s="31" t="s">
        <v>221</v>
      </c>
      <c r="T728" s="31" t="s">
        <v>221</v>
      </c>
      <c r="U728" s="30" t="s">
        <v>859</v>
      </c>
      <c r="V728" s="30" t="s">
        <v>714</v>
      </c>
      <c r="W728" s="30" t="s">
        <v>715</v>
      </c>
      <c r="X728" s="30" t="s">
        <v>229</v>
      </c>
      <c r="Y728" s="30" t="s">
        <v>230</v>
      </c>
      <c r="Z728" s="30" t="s">
        <v>778</v>
      </c>
      <c r="AA728" s="41">
        <v>69208656</v>
      </c>
      <c r="AB728" s="41">
        <v>0</v>
      </c>
      <c r="AC728" s="41">
        <v>0</v>
      </c>
      <c r="AD728" s="41">
        <v>6291696</v>
      </c>
      <c r="AE728" s="41">
        <v>0</v>
      </c>
      <c r="AF728" s="41">
        <v>6291696</v>
      </c>
      <c r="AG728" s="41">
        <v>0</v>
      </c>
      <c r="AH728" s="41">
        <v>6291696</v>
      </c>
      <c r="AI728" s="41">
        <v>0</v>
      </c>
      <c r="AJ728" s="41">
        <v>6291696</v>
      </c>
      <c r="AK728" s="41">
        <v>0</v>
      </c>
      <c r="AL728" s="41">
        <v>6291696</v>
      </c>
      <c r="AM728" s="41">
        <v>0</v>
      </c>
      <c r="AN728" s="41">
        <v>6291696</v>
      </c>
      <c r="AO728" s="41">
        <v>0</v>
      </c>
      <c r="AP728" s="41">
        <v>6291696</v>
      </c>
      <c r="AQ728" s="41">
        <v>0</v>
      </c>
      <c r="AR728" s="41">
        <v>6291696</v>
      </c>
      <c r="AS728" s="41">
        <v>0</v>
      </c>
      <c r="AT728" s="41">
        <v>6291696</v>
      </c>
      <c r="AU728" s="41">
        <v>0</v>
      </c>
      <c r="AV728" s="41">
        <v>6291696</v>
      </c>
      <c r="AW728" s="41">
        <v>0</v>
      </c>
      <c r="AX728" s="41">
        <v>6291696</v>
      </c>
      <c r="AY728" s="2">
        <v>0</v>
      </c>
      <c r="AZ728" s="12" t="str">
        <f t="shared" si="81"/>
        <v>OK</v>
      </c>
      <c r="BA728" s="12" t="str">
        <f t="shared" si="82"/>
        <v>OK</v>
      </c>
      <c r="BB728" s="6">
        <f t="shared" si="83"/>
        <v>0</v>
      </c>
      <c r="BC728" s="13">
        <f t="shared" si="84"/>
        <v>69208656</v>
      </c>
      <c r="BD728" s="13">
        <f t="shared" si="85"/>
        <v>69208656</v>
      </c>
      <c r="BE728" s="6">
        <f t="shared" si="86"/>
        <v>0</v>
      </c>
      <c r="BF728" s="6">
        <f t="shared" si="87"/>
        <v>0</v>
      </c>
    </row>
    <row r="729" spans="2:61" ht="114" x14ac:dyDescent="0.25">
      <c r="B729" s="29" t="s">
        <v>1577</v>
      </c>
      <c r="C729" s="29" t="s">
        <v>710</v>
      </c>
      <c r="D729" s="29" t="s">
        <v>4</v>
      </c>
      <c r="E729" s="30" t="s">
        <v>219</v>
      </c>
      <c r="F729" s="30" t="s">
        <v>220</v>
      </c>
      <c r="G729" s="30" t="s">
        <v>5</v>
      </c>
      <c r="H729" s="30">
        <v>80111607</v>
      </c>
      <c r="I729" s="30" t="s">
        <v>6268</v>
      </c>
      <c r="J729" s="30" t="s">
        <v>221</v>
      </c>
      <c r="K729" s="30" t="s">
        <v>976</v>
      </c>
      <c r="L729" s="31" t="s">
        <v>153</v>
      </c>
      <c r="M729" s="31" t="s">
        <v>153</v>
      </c>
      <c r="N729" s="31">
        <v>11</v>
      </c>
      <c r="O729" s="31" t="s">
        <v>223</v>
      </c>
      <c r="P729" s="31" t="s">
        <v>224</v>
      </c>
      <c r="Q729" s="40">
        <v>69208656</v>
      </c>
      <c r="R729" s="40">
        <v>69208656</v>
      </c>
      <c r="S729" s="31" t="s">
        <v>221</v>
      </c>
      <c r="T729" s="31" t="s">
        <v>221</v>
      </c>
      <c r="U729" s="30" t="s">
        <v>859</v>
      </c>
      <c r="V729" s="30" t="s">
        <v>714</v>
      </c>
      <c r="W729" s="30" t="s">
        <v>715</v>
      </c>
      <c r="X729" s="30" t="s">
        <v>229</v>
      </c>
      <c r="Y729" s="30" t="s">
        <v>230</v>
      </c>
      <c r="Z729" s="30" t="s">
        <v>778</v>
      </c>
      <c r="AA729" s="41">
        <v>69208656</v>
      </c>
      <c r="AB729" s="41">
        <v>0</v>
      </c>
      <c r="AC729" s="41">
        <v>0</v>
      </c>
      <c r="AD729" s="41">
        <v>6291696</v>
      </c>
      <c r="AE729" s="41">
        <v>0</v>
      </c>
      <c r="AF729" s="41">
        <v>6291696</v>
      </c>
      <c r="AG729" s="41">
        <v>0</v>
      </c>
      <c r="AH729" s="41">
        <v>6291696</v>
      </c>
      <c r="AI729" s="41">
        <v>0</v>
      </c>
      <c r="AJ729" s="41">
        <v>6291696</v>
      </c>
      <c r="AK729" s="41">
        <v>0</v>
      </c>
      <c r="AL729" s="41">
        <v>6291696</v>
      </c>
      <c r="AM729" s="41">
        <v>0</v>
      </c>
      <c r="AN729" s="41">
        <v>6291696</v>
      </c>
      <c r="AO729" s="41">
        <v>0</v>
      </c>
      <c r="AP729" s="41">
        <v>6291696</v>
      </c>
      <c r="AQ729" s="41">
        <v>0</v>
      </c>
      <c r="AR729" s="41">
        <v>6291696</v>
      </c>
      <c r="AS729" s="41">
        <v>0</v>
      </c>
      <c r="AT729" s="41">
        <v>6291696</v>
      </c>
      <c r="AU729" s="41">
        <v>0</v>
      </c>
      <c r="AV729" s="41">
        <v>6291696</v>
      </c>
      <c r="AW729" s="41">
        <v>0</v>
      </c>
      <c r="AX729" s="41">
        <v>6291696</v>
      </c>
      <c r="AY729" s="2">
        <v>0</v>
      </c>
      <c r="AZ729" s="12" t="str">
        <f t="shared" si="81"/>
        <v>OK</v>
      </c>
      <c r="BA729" s="12" t="str">
        <f t="shared" si="82"/>
        <v>OK</v>
      </c>
      <c r="BB729" s="6">
        <f t="shared" si="83"/>
        <v>0</v>
      </c>
      <c r="BC729" s="13">
        <f t="shared" si="84"/>
        <v>69208656</v>
      </c>
      <c r="BD729" s="13">
        <f t="shared" si="85"/>
        <v>69208656</v>
      </c>
      <c r="BE729" s="6">
        <f t="shared" si="86"/>
        <v>0</v>
      </c>
      <c r="BF729" s="6">
        <f t="shared" si="87"/>
        <v>0</v>
      </c>
    </row>
    <row r="730" spans="2:61" ht="114" x14ac:dyDescent="0.25">
      <c r="B730" s="29" t="s">
        <v>1578</v>
      </c>
      <c r="C730" s="29" t="s">
        <v>710</v>
      </c>
      <c r="D730" s="29" t="s">
        <v>4</v>
      </c>
      <c r="E730" s="30" t="s">
        <v>219</v>
      </c>
      <c r="F730" s="30" t="s">
        <v>220</v>
      </c>
      <c r="G730" s="30" t="s">
        <v>5</v>
      </c>
      <c r="H730" s="30">
        <v>80111607</v>
      </c>
      <c r="I730" s="30" t="s">
        <v>6268</v>
      </c>
      <c r="J730" s="30" t="s">
        <v>221</v>
      </c>
      <c r="K730" s="30" t="s">
        <v>976</v>
      </c>
      <c r="L730" s="31" t="s">
        <v>153</v>
      </c>
      <c r="M730" s="31" t="s">
        <v>153</v>
      </c>
      <c r="N730" s="31">
        <v>11</v>
      </c>
      <c r="O730" s="31" t="s">
        <v>223</v>
      </c>
      <c r="P730" s="31" t="s">
        <v>224</v>
      </c>
      <c r="Q730" s="40">
        <v>69208656</v>
      </c>
      <c r="R730" s="40">
        <v>69208656</v>
      </c>
      <c r="S730" s="31" t="s">
        <v>221</v>
      </c>
      <c r="T730" s="31" t="s">
        <v>221</v>
      </c>
      <c r="U730" s="30" t="s">
        <v>859</v>
      </c>
      <c r="V730" s="30" t="s">
        <v>714</v>
      </c>
      <c r="W730" s="30" t="s">
        <v>715</v>
      </c>
      <c r="X730" s="30" t="s">
        <v>229</v>
      </c>
      <c r="Y730" s="30" t="s">
        <v>230</v>
      </c>
      <c r="Z730" s="30" t="s">
        <v>778</v>
      </c>
      <c r="AA730" s="41">
        <v>69208656</v>
      </c>
      <c r="AB730" s="41">
        <v>0</v>
      </c>
      <c r="AC730" s="41">
        <v>0</v>
      </c>
      <c r="AD730" s="41">
        <v>6291696</v>
      </c>
      <c r="AE730" s="41">
        <v>0</v>
      </c>
      <c r="AF730" s="41">
        <v>6291696</v>
      </c>
      <c r="AG730" s="41">
        <v>0</v>
      </c>
      <c r="AH730" s="41">
        <v>6291696</v>
      </c>
      <c r="AI730" s="41">
        <v>0</v>
      </c>
      <c r="AJ730" s="41">
        <v>6291696</v>
      </c>
      <c r="AK730" s="41">
        <v>0</v>
      </c>
      <c r="AL730" s="41">
        <v>6291696</v>
      </c>
      <c r="AM730" s="41">
        <v>0</v>
      </c>
      <c r="AN730" s="41">
        <v>6291696</v>
      </c>
      <c r="AO730" s="41">
        <v>0</v>
      </c>
      <c r="AP730" s="41">
        <v>6291696</v>
      </c>
      <c r="AQ730" s="41">
        <v>0</v>
      </c>
      <c r="AR730" s="41">
        <v>6291696</v>
      </c>
      <c r="AS730" s="41">
        <v>0</v>
      </c>
      <c r="AT730" s="41">
        <v>6291696</v>
      </c>
      <c r="AU730" s="41">
        <v>0</v>
      </c>
      <c r="AV730" s="41">
        <v>6291696</v>
      </c>
      <c r="AW730" s="41">
        <v>0</v>
      </c>
      <c r="AX730" s="41">
        <v>6291696</v>
      </c>
      <c r="AY730" s="2">
        <v>0</v>
      </c>
      <c r="AZ730" s="12" t="str">
        <f t="shared" si="81"/>
        <v>OK</v>
      </c>
      <c r="BA730" s="12" t="str">
        <f t="shared" si="82"/>
        <v>OK</v>
      </c>
      <c r="BB730" s="6">
        <f t="shared" si="83"/>
        <v>0</v>
      </c>
      <c r="BC730" s="13">
        <f t="shared" si="84"/>
        <v>69208656</v>
      </c>
      <c r="BD730" s="13">
        <f t="shared" si="85"/>
        <v>69208656</v>
      </c>
      <c r="BE730" s="6">
        <f t="shared" si="86"/>
        <v>0</v>
      </c>
      <c r="BF730" s="6">
        <f t="shared" si="87"/>
        <v>0</v>
      </c>
    </row>
    <row r="731" spans="2:61" ht="114" x14ac:dyDescent="0.25">
      <c r="B731" s="29" t="s">
        <v>1579</v>
      </c>
      <c r="C731" s="29" t="s">
        <v>710</v>
      </c>
      <c r="D731" s="29" t="s">
        <v>4</v>
      </c>
      <c r="E731" s="30" t="s">
        <v>219</v>
      </c>
      <c r="F731" s="30" t="s">
        <v>220</v>
      </c>
      <c r="G731" s="30" t="s">
        <v>5</v>
      </c>
      <c r="H731" s="30">
        <v>80111607</v>
      </c>
      <c r="I731" s="30" t="s">
        <v>6268</v>
      </c>
      <c r="J731" s="30" t="s">
        <v>221</v>
      </c>
      <c r="K731" s="30" t="s">
        <v>976</v>
      </c>
      <c r="L731" s="31" t="s">
        <v>153</v>
      </c>
      <c r="M731" s="31" t="s">
        <v>153</v>
      </c>
      <c r="N731" s="31">
        <v>11</v>
      </c>
      <c r="O731" s="31" t="s">
        <v>223</v>
      </c>
      <c r="P731" s="31" t="s">
        <v>224</v>
      </c>
      <c r="Q731" s="40">
        <v>69208656</v>
      </c>
      <c r="R731" s="40">
        <v>69208656</v>
      </c>
      <c r="S731" s="31" t="s">
        <v>221</v>
      </c>
      <c r="T731" s="31" t="s">
        <v>221</v>
      </c>
      <c r="U731" s="30" t="s">
        <v>859</v>
      </c>
      <c r="V731" s="30" t="s">
        <v>714</v>
      </c>
      <c r="W731" s="30" t="s">
        <v>715</v>
      </c>
      <c r="X731" s="30" t="s">
        <v>229</v>
      </c>
      <c r="Y731" s="30" t="s">
        <v>230</v>
      </c>
      <c r="Z731" s="30" t="s">
        <v>778</v>
      </c>
      <c r="AA731" s="41">
        <v>69208656</v>
      </c>
      <c r="AB731" s="41">
        <v>0</v>
      </c>
      <c r="AC731" s="41">
        <v>0</v>
      </c>
      <c r="AD731" s="41">
        <v>6291696</v>
      </c>
      <c r="AE731" s="41">
        <v>0</v>
      </c>
      <c r="AF731" s="41">
        <v>6291696</v>
      </c>
      <c r="AG731" s="41">
        <v>0</v>
      </c>
      <c r="AH731" s="41">
        <v>6291696</v>
      </c>
      <c r="AI731" s="41">
        <v>0</v>
      </c>
      <c r="AJ731" s="41">
        <v>6291696</v>
      </c>
      <c r="AK731" s="41">
        <v>0</v>
      </c>
      <c r="AL731" s="41">
        <v>6291696</v>
      </c>
      <c r="AM731" s="41">
        <v>0</v>
      </c>
      <c r="AN731" s="41">
        <v>6291696</v>
      </c>
      <c r="AO731" s="41">
        <v>0</v>
      </c>
      <c r="AP731" s="41">
        <v>6291696</v>
      </c>
      <c r="AQ731" s="41">
        <v>0</v>
      </c>
      <c r="AR731" s="41">
        <v>6291696</v>
      </c>
      <c r="AS731" s="41">
        <v>0</v>
      </c>
      <c r="AT731" s="41">
        <v>6291696</v>
      </c>
      <c r="AU731" s="41">
        <v>0</v>
      </c>
      <c r="AV731" s="41">
        <v>6291696</v>
      </c>
      <c r="AW731" s="41">
        <v>0</v>
      </c>
      <c r="AX731" s="41">
        <v>6291696</v>
      </c>
      <c r="AY731" s="2">
        <v>0</v>
      </c>
      <c r="AZ731" s="12" t="str">
        <f t="shared" si="81"/>
        <v>OK</v>
      </c>
      <c r="BA731" s="12" t="str">
        <f t="shared" si="82"/>
        <v>OK</v>
      </c>
      <c r="BB731" s="6">
        <f t="shared" si="83"/>
        <v>0</v>
      </c>
      <c r="BC731" s="13">
        <f t="shared" si="84"/>
        <v>69208656</v>
      </c>
      <c r="BD731" s="13">
        <f t="shared" si="85"/>
        <v>69208656</v>
      </c>
      <c r="BE731" s="6">
        <f t="shared" si="86"/>
        <v>0</v>
      </c>
      <c r="BF731" s="6">
        <f t="shared" si="87"/>
        <v>0</v>
      </c>
    </row>
    <row r="732" spans="2:61" ht="128.25" x14ac:dyDescent="0.25">
      <c r="B732" s="29" t="s">
        <v>1580</v>
      </c>
      <c r="C732" s="29" t="s">
        <v>710</v>
      </c>
      <c r="D732" s="29" t="s">
        <v>4</v>
      </c>
      <c r="E732" s="30" t="s">
        <v>219</v>
      </c>
      <c r="F732" s="30" t="s">
        <v>220</v>
      </c>
      <c r="G732" s="30" t="s">
        <v>5</v>
      </c>
      <c r="H732" s="30">
        <v>80111604</v>
      </c>
      <c r="I732" s="30" t="s">
        <v>6268</v>
      </c>
      <c r="J732" s="30" t="s">
        <v>221</v>
      </c>
      <c r="K732" s="30" t="s">
        <v>8442</v>
      </c>
      <c r="L732" s="31" t="s">
        <v>154</v>
      </c>
      <c r="M732" s="31" t="s">
        <v>154</v>
      </c>
      <c r="N732" s="31">
        <v>11</v>
      </c>
      <c r="O732" s="31" t="s">
        <v>223</v>
      </c>
      <c r="P732" s="31" t="s">
        <v>224</v>
      </c>
      <c r="Q732" s="40">
        <v>146402366</v>
      </c>
      <c r="R732" s="40">
        <v>146402366</v>
      </c>
      <c r="S732" s="31" t="s">
        <v>221</v>
      </c>
      <c r="T732" s="31" t="s">
        <v>221</v>
      </c>
      <c r="U732" s="30" t="s">
        <v>859</v>
      </c>
      <c r="V732" s="30" t="s">
        <v>714</v>
      </c>
      <c r="W732" s="30" t="s">
        <v>715</v>
      </c>
      <c r="X732" s="30" t="s">
        <v>229</v>
      </c>
      <c r="Y732" s="30" t="s">
        <v>230</v>
      </c>
      <c r="Z732" s="30" t="s">
        <v>1010</v>
      </c>
      <c r="AA732" s="41">
        <v>146402366</v>
      </c>
      <c r="AB732" s="41">
        <v>0</v>
      </c>
      <c r="AC732" s="41">
        <v>0</v>
      </c>
      <c r="AD732" s="41">
        <v>13309306</v>
      </c>
      <c r="AE732" s="41">
        <v>0</v>
      </c>
      <c r="AF732" s="41">
        <v>13309306</v>
      </c>
      <c r="AG732" s="41">
        <v>0</v>
      </c>
      <c r="AH732" s="41">
        <v>13309306</v>
      </c>
      <c r="AI732" s="41">
        <v>0</v>
      </c>
      <c r="AJ732" s="41">
        <v>13309306</v>
      </c>
      <c r="AK732" s="41">
        <v>0</v>
      </c>
      <c r="AL732" s="41">
        <v>13309306</v>
      </c>
      <c r="AM732" s="41">
        <v>0</v>
      </c>
      <c r="AN732" s="41">
        <v>13309306</v>
      </c>
      <c r="AO732" s="41">
        <v>0</v>
      </c>
      <c r="AP732" s="41">
        <v>13309306</v>
      </c>
      <c r="AQ732" s="41">
        <v>0</v>
      </c>
      <c r="AR732" s="41">
        <v>13309306</v>
      </c>
      <c r="AS732" s="41">
        <v>0</v>
      </c>
      <c r="AT732" s="41">
        <v>13309306</v>
      </c>
      <c r="AU732" s="41">
        <v>0</v>
      </c>
      <c r="AV732" s="41">
        <v>13309306</v>
      </c>
      <c r="AW732" s="41">
        <v>0</v>
      </c>
      <c r="AX732" s="41">
        <v>13309306</v>
      </c>
      <c r="AY732" s="2">
        <v>0</v>
      </c>
      <c r="AZ732" s="12" t="str">
        <f t="shared" si="81"/>
        <v>OK</v>
      </c>
      <c r="BA732" s="12" t="str">
        <f t="shared" si="82"/>
        <v>OK</v>
      </c>
      <c r="BB732" s="6">
        <f t="shared" si="83"/>
        <v>0</v>
      </c>
      <c r="BC732" s="13">
        <f t="shared" si="84"/>
        <v>146402366</v>
      </c>
      <c r="BD732" s="13">
        <f t="shared" si="85"/>
        <v>146402366</v>
      </c>
      <c r="BE732" s="6">
        <f t="shared" si="86"/>
        <v>0</v>
      </c>
      <c r="BF732" s="6">
        <f t="shared" si="87"/>
        <v>0</v>
      </c>
    </row>
    <row r="733" spans="2:61" ht="128.25" x14ac:dyDescent="0.25">
      <c r="B733" s="29" t="s">
        <v>1581</v>
      </c>
      <c r="C733" s="29" t="s">
        <v>710</v>
      </c>
      <c r="D733" s="29" t="s">
        <v>4</v>
      </c>
      <c r="E733" s="30" t="s">
        <v>219</v>
      </c>
      <c r="F733" s="30" t="s">
        <v>220</v>
      </c>
      <c r="G733" s="30" t="s">
        <v>5</v>
      </c>
      <c r="H733" s="30">
        <v>80111604</v>
      </c>
      <c r="I733" s="30" t="s">
        <v>6268</v>
      </c>
      <c r="J733" s="30" t="s">
        <v>221</v>
      </c>
      <c r="K733" s="30" t="s">
        <v>8442</v>
      </c>
      <c r="L733" s="31" t="s">
        <v>154</v>
      </c>
      <c r="M733" s="31" t="s">
        <v>154</v>
      </c>
      <c r="N733" s="31">
        <v>11</v>
      </c>
      <c r="O733" s="31" t="s">
        <v>223</v>
      </c>
      <c r="P733" s="31" t="s">
        <v>224</v>
      </c>
      <c r="Q733" s="40">
        <v>146402366</v>
      </c>
      <c r="R733" s="40">
        <v>146402366</v>
      </c>
      <c r="S733" s="31" t="s">
        <v>221</v>
      </c>
      <c r="T733" s="31" t="s">
        <v>221</v>
      </c>
      <c r="U733" s="30" t="s">
        <v>859</v>
      </c>
      <c r="V733" s="30" t="s">
        <v>714</v>
      </c>
      <c r="W733" s="30" t="s">
        <v>715</v>
      </c>
      <c r="X733" s="30" t="s">
        <v>229</v>
      </c>
      <c r="Y733" s="30" t="s">
        <v>230</v>
      </c>
      <c r="Z733" s="30" t="s">
        <v>1010</v>
      </c>
      <c r="AA733" s="41">
        <v>146402366</v>
      </c>
      <c r="AB733" s="41">
        <v>0</v>
      </c>
      <c r="AC733" s="41">
        <v>0</v>
      </c>
      <c r="AD733" s="41">
        <v>13309306</v>
      </c>
      <c r="AE733" s="41">
        <v>0</v>
      </c>
      <c r="AF733" s="41">
        <v>13309306</v>
      </c>
      <c r="AG733" s="41">
        <v>0</v>
      </c>
      <c r="AH733" s="41">
        <v>13309306</v>
      </c>
      <c r="AI733" s="41">
        <v>0</v>
      </c>
      <c r="AJ733" s="41">
        <v>13309306</v>
      </c>
      <c r="AK733" s="41">
        <v>0</v>
      </c>
      <c r="AL733" s="41">
        <v>13309306</v>
      </c>
      <c r="AM733" s="41">
        <v>0</v>
      </c>
      <c r="AN733" s="41">
        <v>13309306</v>
      </c>
      <c r="AO733" s="41">
        <v>0</v>
      </c>
      <c r="AP733" s="41">
        <v>13309306</v>
      </c>
      <c r="AQ733" s="41">
        <v>0</v>
      </c>
      <c r="AR733" s="41">
        <v>13309306</v>
      </c>
      <c r="AS733" s="41">
        <v>0</v>
      </c>
      <c r="AT733" s="41">
        <v>13309306</v>
      </c>
      <c r="AU733" s="41">
        <v>0</v>
      </c>
      <c r="AV733" s="41">
        <v>13309306</v>
      </c>
      <c r="AW733" s="41">
        <v>0</v>
      </c>
      <c r="AX733" s="41">
        <v>13309306</v>
      </c>
      <c r="AY733" s="2">
        <v>0</v>
      </c>
      <c r="AZ733" s="12" t="str">
        <f t="shared" si="81"/>
        <v>OK</v>
      </c>
      <c r="BA733" s="12" t="str">
        <f t="shared" si="82"/>
        <v>OK</v>
      </c>
      <c r="BB733" s="6">
        <f t="shared" si="83"/>
        <v>0</v>
      </c>
      <c r="BC733" s="13">
        <f t="shared" si="84"/>
        <v>146402366</v>
      </c>
      <c r="BD733" s="13">
        <f t="shared" si="85"/>
        <v>146402366</v>
      </c>
      <c r="BE733" s="6">
        <f t="shared" si="86"/>
        <v>0</v>
      </c>
      <c r="BF733" s="6">
        <f t="shared" si="87"/>
        <v>0</v>
      </c>
    </row>
    <row r="734" spans="2:61" ht="128.25" x14ac:dyDescent="0.25">
      <c r="B734" s="29" t="s">
        <v>1582</v>
      </c>
      <c r="C734" s="29" t="s">
        <v>710</v>
      </c>
      <c r="D734" s="29" t="s">
        <v>4</v>
      </c>
      <c r="E734" s="30" t="s">
        <v>219</v>
      </c>
      <c r="F734" s="30" t="s">
        <v>220</v>
      </c>
      <c r="G734" s="30" t="s">
        <v>5</v>
      </c>
      <c r="H734" s="30">
        <v>80111604</v>
      </c>
      <c r="I734" s="30" t="s">
        <v>6268</v>
      </c>
      <c r="J734" s="30" t="s">
        <v>221</v>
      </c>
      <c r="K734" s="30" t="s">
        <v>8442</v>
      </c>
      <c r="L734" s="31" t="s">
        <v>154</v>
      </c>
      <c r="M734" s="31" t="s">
        <v>154</v>
      </c>
      <c r="N734" s="31">
        <v>11</v>
      </c>
      <c r="O734" s="31" t="s">
        <v>223</v>
      </c>
      <c r="P734" s="31" t="s">
        <v>224</v>
      </c>
      <c r="Q734" s="40">
        <v>146402366</v>
      </c>
      <c r="R734" s="40">
        <v>146402366</v>
      </c>
      <c r="S734" s="31" t="s">
        <v>221</v>
      </c>
      <c r="T734" s="31" t="s">
        <v>221</v>
      </c>
      <c r="U734" s="30" t="s">
        <v>859</v>
      </c>
      <c r="V734" s="30" t="s">
        <v>714</v>
      </c>
      <c r="W734" s="30" t="s">
        <v>715</v>
      </c>
      <c r="X734" s="30" t="s">
        <v>229</v>
      </c>
      <c r="Y734" s="30" t="s">
        <v>230</v>
      </c>
      <c r="Z734" s="30" t="s">
        <v>1010</v>
      </c>
      <c r="AA734" s="41">
        <v>146402366</v>
      </c>
      <c r="AB734" s="41">
        <v>0</v>
      </c>
      <c r="AC734" s="41">
        <v>0</v>
      </c>
      <c r="AD734" s="41">
        <v>13309306</v>
      </c>
      <c r="AE734" s="41">
        <v>0</v>
      </c>
      <c r="AF734" s="41">
        <v>13309306</v>
      </c>
      <c r="AG734" s="41">
        <v>0</v>
      </c>
      <c r="AH734" s="41">
        <v>13309306</v>
      </c>
      <c r="AI734" s="41">
        <v>0</v>
      </c>
      <c r="AJ734" s="41">
        <v>13309306</v>
      </c>
      <c r="AK734" s="41">
        <v>0</v>
      </c>
      <c r="AL734" s="41">
        <v>13309306</v>
      </c>
      <c r="AM734" s="41">
        <v>0</v>
      </c>
      <c r="AN734" s="41">
        <v>13309306</v>
      </c>
      <c r="AO734" s="41">
        <v>0</v>
      </c>
      <c r="AP734" s="41">
        <v>13309306</v>
      </c>
      <c r="AQ734" s="41">
        <v>0</v>
      </c>
      <c r="AR734" s="41">
        <v>13309306</v>
      </c>
      <c r="AS734" s="41">
        <v>0</v>
      </c>
      <c r="AT734" s="41">
        <v>13309306</v>
      </c>
      <c r="AU734" s="41">
        <v>0</v>
      </c>
      <c r="AV734" s="41">
        <v>13309306</v>
      </c>
      <c r="AW734" s="41">
        <v>0</v>
      </c>
      <c r="AX734" s="41">
        <v>13309306</v>
      </c>
      <c r="AY734" s="2">
        <v>0</v>
      </c>
      <c r="AZ734" s="12" t="str">
        <f t="shared" si="81"/>
        <v>OK</v>
      </c>
      <c r="BA734" s="12" t="str">
        <f t="shared" si="82"/>
        <v>OK</v>
      </c>
      <c r="BB734" s="6">
        <f t="shared" si="83"/>
        <v>0</v>
      </c>
      <c r="BC734" s="13">
        <f t="shared" si="84"/>
        <v>146402366</v>
      </c>
      <c r="BD734" s="13">
        <f t="shared" si="85"/>
        <v>146402366</v>
      </c>
      <c r="BE734" s="6">
        <f t="shared" si="86"/>
        <v>0</v>
      </c>
      <c r="BF734" s="6">
        <f t="shared" si="87"/>
        <v>0</v>
      </c>
    </row>
    <row r="735" spans="2:61" ht="128.25" x14ac:dyDescent="0.25">
      <c r="B735" s="29" t="s">
        <v>1583</v>
      </c>
      <c r="C735" s="29" t="s">
        <v>710</v>
      </c>
      <c r="D735" s="29" t="s">
        <v>4</v>
      </c>
      <c r="E735" s="30" t="s">
        <v>219</v>
      </c>
      <c r="F735" s="30" t="s">
        <v>220</v>
      </c>
      <c r="G735" s="30" t="s">
        <v>5</v>
      </c>
      <c r="H735" s="30">
        <v>80111604</v>
      </c>
      <c r="I735" s="30" t="s">
        <v>6268</v>
      </c>
      <c r="J735" s="30" t="s">
        <v>221</v>
      </c>
      <c r="K735" s="30" t="s">
        <v>8442</v>
      </c>
      <c r="L735" s="31" t="s">
        <v>154</v>
      </c>
      <c r="M735" s="31" t="s">
        <v>154</v>
      </c>
      <c r="N735" s="31">
        <v>11</v>
      </c>
      <c r="O735" s="31" t="s">
        <v>223</v>
      </c>
      <c r="P735" s="31" t="s">
        <v>224</v>
      </c>
      <c r="Q735" s="40">
        <v>146402366</v>
      </c>
      <c r="R735" s="40">
        <v>146402366</v>
      </c>
      <c r="S735" s="31" t="s">
        <v>221</v>
      </c>
      <c r="T735" s="31" t="s">
        <v>221</v>
      </c>
      <c r="U735" s="30" t="s">
        <v>859</v>
      </c>
      <c r="V735" s="30" t="s">
        <v>714</v>
      </c>
      <c r="W735" s="30" t="s">
        <v>715</v>
      </c>
      <c r="X735" s="30" t="s">
        <v>229</v>
      </c>
      <c r="Y735" s="30" t="s">
        <v>230</v>
      </c>
      <c r="Z735" s="30" t="s">
        <v>1010</v>
      </c>
      <c r="AA735" s="41">
        <v>146402366</v>
      </c>
      <c r="AB735" s="41">
        <v>0</v>
      </c>
      <c r="AC735" s="41">
        <v>0</v>
      </c>
      <c r="AD735" s="41">
        <v>13309306</v>
      </c>
      <c r="AE735" s="41">
        <v>0</v>
      </c>
      <c r="AF735" s="41">
        <v>13309306</v>
      </c>
      <c r="AG735" s="41">
        <v>0</v>
      </c>
      <c r="AH735" s="41">
        <v>13309306</v>
      </c>
      <c r="AI735" s="41">
        <v>0</v>
      </c>
      <c r="AJ735" s="41">
        <v>13309306</v>
      </c>
      <c r="AK735" s="41">
        <v>0</v>
      </c>
      <c r="AL735" s="41">
        <v>13309306</v>
      </c>
      <c r="AM735" s="41">
        <v>0</v>
      </c>
      <c r="AN735" s="41">
        <v>13309306</v>
      </c>
      <c r="AO735" s="41">
        <v>0</v>
      </c>
      <c r="AP735" s="41">
        <v>13309306</v>
      </c>
      <c r="AQ735" s="41">
        <v>0</v>
      </c>
      <c r="AR735" s="41">
        <v>13309306</v>
      </c>
      <c r="AS735" s="41">
        <v>0</v>
      </c>
      <c r="AT735" s="41">
        <v>13309306</v>
      </c>
      <c r="AU735" s="41">
        <v>0</v>
      </c>
      <c r="AV735" s="41">
        <v>13309306</v>
      </c>
      <c r="AW735" s="41">
        <v>0</v>
      </c>
      <c r="AX735" s="41">
        <v>13309306</v>
      </c>
      <c r="AY735" s="2">
        <v>0</v>
      </c>
      <c r="AZ735" s="12" t="str">
        <f t="shared" si="81"/>
        <v>OK</v>
      </c>
      <c r="BA735" s="12" t="str">
        <f t="shared" si="82"/>
        <v>OK</v>
      </c>
      <c r="BB735" s="6">
        <f t="shared" si="83"/>
        <v>0</v>
      </c>
      <c r="BC735" s="13">
        <f t="shared" si="84"/>
        <v>146402366</v>
      </c>
      <c r="BD735" s="13">
        <f t="shared" si="85"/>
        <v>146402366</v>
      </c>
      <c r="BE735" s="6">
        <f t="shared" si="86"/>
        <v>0</v>
      </c>
      <c r="BF735" s="6">
        <f t="shared" si="87"/>
        <v>0</v>
      </c>
    </row>
    <row r="736" spans="2:61" ht="128.25" x14ac:dyDescent="0.25">
      <c r="B736" s="29" t="s">
        <v>6069</v>
      </c>
      <c r="C736" s="29" t="s">
        <v>241</v>
      </c>
      <c r="D736" s="29" t="s">
        <v>4</v>
      </c>
      <c r="E736" s="30" t="s">
        <v>219</v>
      </c>
      <c r="F736" s="30" t="s">
        <v>220</v>
      </c>
      <c r="G736" s="30" t="s">
        <v>5</v>
      </c>
      <c r="H736" s="30">
        <v>79342300</v>
      </c>
      <c r="I736" s="30" t="s">
        <v>6268</v>
      </c>
      <c r="J736" s="30" t="s">
        <v>221</v>
      </c>
      <c r="K736" s="30" t="s">
        <v>6074</v>
      </c>
      <c r="L736" s="31" t="s">
        <v>153</v>
      </c>
      <c r="M736" s="31" t="s">
        <v>153</v>
      </c>
      <c r="N736" s="31">
        <v>11</v>
      </c>
      <c r="O736" s="31" t="s">
        <v>223</v>
      </c>
      <c r="P736" s="31" t="s">
        <v>224</v>
      </c>
      <c r="Q736" s="40">
        <v>57218117</v>
      </c>
      <c r="R736" s="40">
        <v>57218117</v>
      </c>
      <c r="S736" s="31" t="s">
        <v>225</v>
      </c>
      <c r="T736" s="31" t="s">
        <v>221</v>
      </c>
      <c r="U736" s="30" t="s">
        <v>243</v>
      </c>
      <c r="V736" s="30" t="s">
        <v>244</v>
      </c>
      <c r="W736" s="30" t="s">
        <v>245</v>
      </c>
      <c r="X736" s="30" t="s">
        <v>229</v>
      </c>
      <c r="Y736" s="30" t="s">
        <v>230</v>
      </c>
      <c r="Z736" s="30" t="s">
        <v>246</v>
      </c>
      <c r="AA736" s="41">
        <v>57218117</v>
      </c>
      <c r="AB736" s="41">
        <v>0</v>
      </c>
      <c r="AC736" s="41">
        <v>0</v>
      </c>
      <c r="AD736" s="41">
        <v>5201647</v>
      </c>
      <c r="AE736" s="41">
        <v>0</v>
      </c>
      <c r="AF736" s="41">
        <v>5201647</v>
      </c>
      <c r="AG736" s="41">
        <v>0</v>
      </c>
      <c r="AH736" s="41">
        <v>5201647</v>
      </c>
      <c r="AI736" s="41">
        <v>0</v>
      </c>
      <c r="AJ736" s="41">
        <v>5201647</v>
      </c>
      <c r="AK736" s="41">
        <v>0</v>
      </c>
      <c r="AL736" s="41">
        <v>5201647</v>
      </c>
      <c r="AM736" s="41">
        <v>0</v>
      </c>
      <c r="AN736" s="41">
        <v>5201647</v>
      </c>
      <c r="AO736" s="41">
        <v>0</v>
      </c>
      <c r="AP736" s="41">
        <v>5201647</v>
      </c>
      <c r="AQ736" s="41">
        <v>0</v>
      </c>
      <c r="AR736" s="41">
        <v>5201647</v>
      </c>
      <c r="AS736" s="41">
        <v>0</v>
      </c>
      <c r="AT736" s="41">
        <v>5201647</v>
      </c>
      <c r="AU736" s="41">
        <v>0</v>
      </c>
      <c r="AV736" s="41">
        <v>5201647</v>
      </c>
      <c r="AW736" s="41">
        <v>0</v>
      </c>
      <c r="AX736" s="41">
        <v>5201647</v>
      </c>
      <c r="AY736" s="2">
        <v>0</v>
      </c>
      <c r="AZ736" s="12" t="str">
        <f t="shared" si="81"/>
        <v>OK</v>
      </c>
      <c r="BA736" s="12" t="str">
        <f t="shared" si="82"/>
        <v>OK</v>
      </c>
      <c r="BB736" s="6">
        <f t="shared" si="83"/>
        <v>0</v>
      </c>
      <c r="BC736" s="13">
        <f t="shared" si="84"/>
        <v>57218117</v>
      </c>
      <c r="BD736" s="13">
        <f t="shared" si="85"/>
        <v>57218117</v>
      </c>
      <c r="BE736" s="6">
        <f t="shared" si="86"/>
        <v>0</v>
      </c>
      <c r="BF736" s="6">
        <f t="shared" si="87"/>
        <v>0</v>
      </c>
    </row>
    <row r="737" spans="2:58" ht="128.25" x14ac:dyDescent="0.25">
      <c r="B737" s="29" t="s">
        <v>6070</v>
      </c>
      <c r="C737" s="29" t="s">
        <v>241</v>
      </c>
      <c r="D737" s="29" t="s">
        <v>4</v>
      </c>
      <c r="E737" s="30" t="s">
        <v>219</v>
      </c>
      <c r="F737" s="30" t="s">
        <v>220</v>
      </c>
      <c r="G737" s="30" t="s">
        <v>5</v>
      </c>
      <c r="H737" s="30">
        <v>79342300</v>
      </c>
      <c r="I737" s="30" t="s">
        <v>6268</v>
      </c>
      <c r="J737" s="30" t="s">
        <v>221</v>
      </c>
      <c r="K737" s="30" t="s">
        <v>6075</v>
      </c>
      <c r="L737" s="31" t="s">
        <v>153</v>
      </c>
      <c r="M737" s="31" t="s">
        <v>153</v>
      </c>
      <c r="N737" s="31">
        <v>11</v>
      </c>
      <c r="O737" s="31" t="s">
        <v>223</v>
      </c>
      <c r="P737" s="31" t="s">
        <v>224</v>
      </c>
      <c r="Q737" s="40">
        <v>57218117</v>
      </c>
      <c r="R737" s="40">
        <v>57218117</v>
      </c>
      <c r="S737" s="31" t="s">
        <v>225</v>
      </c>
      <c r="T737" s="31" t="s">
        <v>221</v>
      </c>
      <c r="U737" s="30" t="s">
        <v>243</v>
      </c>
      <c r="V737" s="30" t="s">
        <v>244</v>
      </c>
      <c r="W737" s="30" t="s">
        <v>245</v>
      </c>
      <c r="X737" s="30" t="s">
        <v>229</v>
      </c>
      <c r="Y737" s="30" t="s">
        <v>230</v>
      </c>
      <c r="Z737" s="30" t="s">
        <v>249</v>
      </c>
      <c r="AA737" s="41">
        <v>57218117</v>
      </c>
      <c r="AB737" s="41">
        <v>0</v>
      </c>
      <c r="AC737" s="41">
        <v>0</v>
      </c>
      <c r="AD737" s="41">
        <v>5201647</v>
      </c>
      <c r="AE737" s="41">
        <v>0</v>
      </c>
      <c r="AF737" s="41">
        <v>5201647</v>
      </c>
      <c r="AG737" s="41">
        <v>0</v>
      </c>
      <c r="AH737" s="41">
        <v>5201647</v>
      </c>
      <c r="AI737" s="41">
        <v>0</v>
      </c>
      <c r="AJ737" s="41">
        <v>5201647</v>
      </c>
      <c r="AK737" s="41">
        <v>0</v>
      </c>
      <c r="AL737" s="41">
        <v>5201647</v>
      </c>
      <c r="AM737" s="41">
        <v>0</v>
      </c>
      <c r="AN737" s="41">
        <v>5201647</v>
      </c>
      <c r="AO737" s="41">
        <v>0</v>
      </c>
      <c r="AP737" s="41">
        <v>5201647</v>
      </c>
      <c r="AQ737" s="41">
        <v>0</v>
      </c>
      <c r="AR737" s="41">
        <v>5201647</v>
      </c>
      <c r="AS737" s="41">
        <v>0</v>
      </c>
      <c r="AT737" s="41">
        <v>5201647</v>
      </c>
      <c r="AU737" s="41">
        <v>0</v>
      </c>
      <c r="AV737" s="41">
        <v>5201647</v>
      </c>
      <c r="AW737" s="41">
        <v>0</v>
      </c>
      <c r="AX737" s="41">
        <v>5201647</v>
      </c>
      <c r="AY737" s="2">
        <v>0</v>
      </c>
      <c r="AZ737" s="12" t="str">
        <f t="shared" si="81"/>
        <v>OK</v>
      </c>
      <c r="BA737" s="12" t="str">
        <f t="shared" si="82"/>
        <v>OK</v>
      </c>
      <c r="BB737" s="6">
        <f t="shared" si="83"/>
        <v>0</v>
      </c>
      <c r="BC737" s="13">
        <f t="shared" si="84"/>
        <v>57218117</v>
      </c>
      <c r="BD737" s="13">
        <f t="shared" si="85"/>
        <v>57218117</v>
      </c>
      <c r="BE737" s="6">
        <f t="shared" si="86"/>
        <v>0</v>
      </c>
      <c r="BF737" s="6">
        <f t="shared" si="87"/>
        <v>0</v>
      </c>
    </row>
    <row r="738" spans="2:58" ht="42.75" x14ac:dyDescent="0.25">
      <c r="B738" s="29" t="s">
        <v>6071</v>
      </c>
      <c r="C738" s="29" t="s">
        <v>241</v>
      </c>
      <c r="D738" s="29" t="s">
        <v>4</v>
      </c>
      <c r="E738" s="30" t="s">
        <v>219</v>
      </c>
      <c r="F738" s="30" t="s">
        <v>220</v>
      </c>
      <c r="G738" s="30" t="s">
        <v>5</v>
      </c>
      <c r="H738" s="30">
        <v>80161501</v>
      </c>
      <c r="I738" s="30" t="s">
        <v>6268</v>
      </c>
      <c r="J738" s="30" t="s">
        <v>221</v>
      </c>
      <c r="K738" s="30" t="s">
        <v>483</v>
      </c>
      <c r="L738" s="31" t="s">
        <v>154</v>
      </c>
      <c r="M738" s="31" t="s">
        <v>154</v>
      </c>
      <c r="N738" s="31">
        <v>11</v>
      </c>
      <c r="O738" s="31" t="s">
        <v>223</v>
      </c>
      <c r="P738" s="31" t="s">
        <v>224</v>
      </c>
      <c r="Q738" s="40">
        <v>0</v>
      </c>
      <c r="R738" s="40">
        <v>0</v>
      </c>
      <c r="S738" s="31" t="s">
        <v>225</v>
      </c>
      <c r="T738" s="31" t="s">
        <v>221</v>
      </c>
      <c r="U738" s="30" t="s">
        <v>243</v>
      </c>
      <c r="V738" s="30" t="s">
        <v>244</v>
      </c>
      <c r="W738" s="30" t="s">
        <v>245</v>
      </c>
      <c r="X738" s="30" t="s">
        <v>229</v>
      </c>
      <c r="Y738" s="30" t="s">
        <v>230</v>
      </c>
      <c r="Z738" s="30" t="s">
        <v>249</v>
      </c>
      <c r="AA738" s="41">
        <v>0</v>
      </c>
      <c r="AB738" s="41">
        <v>0</v>
      </c>
      <c r="AC738" s="41">
        <v>0</v>
      </c>
      <c r="AD738" s="41">
        <v>0</v>
      </c>
      <c r="AE738" s="41">
        <v>0</v>
      </c>
      <c r="AF738" s="41">
        <v>0</v>
      </c>
      <c r="AG738" s="41">
        <v>0</v>
      </c>
      <c r="AH738" s="41">
        <v>0</v>
      </c>
      <c r="AI738" s="41">
        <v>0</v>
      </c>
      <c r="AJ738" s="41">
        <v>0</v>
      </c>
      <c r="AK738" s="41">
        <v>0</v>
      </c>
      <c r="AL738" s="41">
        <v>0</v>
      </c>
      <c r="AM738" s="41">
        <v>0</v>
      </c>
      <c r="AN738" s="41">
        <v>0</v>
      </c>
      <c r="AO738" s="41">
        <v>0</v>
      </c>
      <c r="AP738" s="41">
        <v>0</v>
      </c>
      <c r="AQ738" s="41">
        <v>0</v>
      </c>
      <c r="AR738" s="41">
        <v>0</v>
      </c>
      <c r="AS738" s="41">
        <v>0</v>
      </c>
      <c r="AT738" s="41">
        <v>0</v>
      </c>
      <c r="AU738" s="41">
        <v>0</v>
      </c>
      <c r="AV738" s="41">
        <v>0</v>
      </c>
      <c r="AW738" s="41">
        <v>0</v>
      </c>
      <c r="AX738" s="41">
        <v>0</v>
      </c>
      <c r="AY738" s="2">
        <v>0</v>
      </c>
      <c r="AZ738" s="12" t="str">
        <f t="shared" si="81"/>
        <v>OK</v>
      </c>
      <c r="BA738" s="12" t="str">
        <f t="shared" si="82"/>
        <v>OK</v>
      </c>
      <c r="BB738" s="6">
        <f t="shared" si="83"/>
        <v>0</v>
      </c>
      <c r="BC738" s="13">
        <f t="shared" si="84"/>
        <v>0</v>
      </c>
      <c r="BD738" s="13">
        <f t="shared" si="85"/>
        <v>0</v>
      </c>
      <c r="BE738" s="6">
        <f t="shared" si="86"/>
        <v>0</v>
      </c>
      <c r="BF738" s="6">
        <f t="shared" si="87"/>
        <v>0</v>
      </c>
    </row>
    <row r="739" spans="2:58" ht="85.5" x14ac:dyDescent="0.25">
      <c r="B739" s="29" t="s">
        <v>6072</v>
      </c>
      <c r="C739" s="29" t="s">
        <v>241</v>
      </c>
      <c r="D739" s="29" t="s">
        <v>4</v>
      </c>
      <c r="E739" s="30" t="s">
        <v>219</v>
      </c>
      <c r="F739" s="30" t="s">
        <v>220</v>
      </c>
      <c r="G739" s="30" t="s">
        <v>5</v>
      </c>
      <c r="H739" s="30">
        <v>80161501</v>
      </c>
      <c r="I739" s="30" t="s">
        <v>6268</v>
      </c>
      <c r="J739" s="30" t="s">
        <v>221</v>
      </c>
      <c r="K739" s="30" t="s">
        <v>6076</v>
      </c>
      <c r="L739" s="31" t="s">
        <v>154</v>
      </c>
      <c r="M739" s="31" t="s">
        <v>154</v>
      </c>
      <c r="N739" s="31">
        <v>8</v>
      </c>
      <c r="O739" s="31" t="s">
        <v>223</v>
      </c>
      <c r="P739" s="31" t="s">
        <v>224</v>
      </c>
      <c r="Q739" s="40">
        <v>58964736</v>
      </c>
      <c r="R739" s="40">
        <v>58964736</v>
      </c>
      <c r="S739" s="31" t="s">
        <v>225</v>
      </c>
      <c r="T739" s="31" t="s">
        <v>221</v>
      </c>
      <c r="U739" s="30" t="s">
        <v>243</v>
      </c>
      <c r="V739" s="30" t="s">
        <v>244</v>
      </c>
      <c r="W739" s="30" t="s">
        <v>245</v>
      </c>
      <c r="X739" s="30" t="s">
        <v>229</v>
      </c>
      <c r="Y739" s="30" t="s">
        <v>230</v>
      </c>
      <c r="Z739" s="30" t="s">
        <v>249</v>
      </c>
      <c r="AA739" s="41">
        <v>0</v>
      </c>
      <c r="AB739" s="41">
        <v>0</v>
      </c>
      <c r="AC739" s="41">
        <v>58964736</v>
      </c>
      <c r="AD739" s="41">
        <v>0</v>
      </c>
      <c r="AE739" s="41">
        <v>0</v>
      </c>
      <c r="AF739" s="41">
        <v>7370592</v>
      </c>
      <c r="AG739" s="41">
        <v>0</v>
      </c>
      <c r="AH739" s="41">
        <v>7370592</v>
      </c>
      <c r="AI739" s="41">
        <v>0</v>
      </c>
      <c r="AJ739" s="41">
        <v>7370592</v>
      </c>
      <c r="AK739" s="41">
        <v>0</v>
      </c>
      <c r="AL739" s="41">
        <v>7370592</v>
      </c>
      <c r="AM739" s="41">
        <v>0</v>
      </c>
      <c r="AN739" s="41">
        <v>7370592</v>
      </c>
      <c r="AO739" s="41">
        <v>0</v>
      </c>
      <c r="AP739" s="41">
        <v>7370592</v>
      </c>
      <c r="AQ739" s="41">
        <v>0</v>
      </c>
      <c r="AR739" s="41">
        <v>7370592</v>
      </c>
      <c r="AS739" s="41">
        <v>0</v>
      </c>
      <c r="AT739" s="41">
        <v>7370592</v>
      </c>
      <c r="AU739" s="41">
        <v>0</v>
      </c>
      <c r="AV739" s="41">
        <v>0</v>
      </c>
      <c r="AW739" s="41">
        <v>0</v>
      </c>
      <c r="AX739" s="41">
        <v>0</v>
      </c>
      <c r="AY739" s="2">
        <v>0</v>
      </c>
      <c r="AZ739" s="12" t="str">
        <f t="shared" si="81"/>
        <v>OK</v>
      </c>
      <c r="BA739" s="12" t="str">
        <f t="shared" si="82"/>
        <v>OK</v>
      </c>
      <c r="BB739" s="6">
        <f t="shared" si="83"/>
        <v>0</v>
      </c>
      <c r="BC739" s="13">
        <f t="shared" si="84"/>
        <v>58964736</v>
      </c>
      <c r="BD739" s="13">
        <f t="shared" si="85"/>
        <v>58964736</v>
      </c>
      <c r="BE739" s="6">
        <f t="shared" si="86"/>
        <v>0</v>
      </c>
      <c r="BF739" s="6">
        <f t="shared" si="87"/>
        <v>0</v>
      </c>
    </row>
    <row r="740" spans="2:58" ht="128.25" x14ac:dyDescent="0.25">
      <c r="B740" s="29" t="s">
        <v>6073</v>
      </c>
      <c r="C740" s="29" t="s">
        <v>241</v>
      </c>
      <c r="D740" s="29" t="s">
        <v>4</v>
      </c>
      <c r="E740" s="30" t="s">
        <v>219</v>
      </c>
      <c r="F740" s="30" t="s">
        <v>220</v>
      </c>
      <c r="G740" s="30" t="s">
        <v>5</v>
      </c>
      <c r="H740" s="30">
        <v>80161501</v>
      </c>
      <c r="I740" s="30" t="s">
        <v>6268</v>
      </c>
      <c r="J740" s="30" t="s">
        <v>221</v>
      </c>
      <c r="K740" s="30" t="s">
        <v>6077</v>
      </c>
      <c r="L740" s="31" t="s">
        <v>154</v>
      </c>
      <c r="M740" s="31" t="s">
        <v>154</v>
      </c>
      <c r="N740" s="31">
        <v>7</v>
      </c>
      <c r="O740" s="31" t="s">
        <v>223</v>
      </c>
      <c r="P740" s="31" t="s">
        <v>224</v>
      </c>
      <c r="Q740" s="40">
        <v>51594144</v>
      </c>
      <c r="R740" s="40">
        <v>51594144</v>
      </c>
      <c r="S740" s="31" t="s">
        <v>225</v>
      </c>
      <c r="T740" s="31" t="s">
        <v>221</v>
      </c>
      <c r="U740" s="30" t="s">
        <v>243</v>
      </c>
      <c r="V740" s="30" t="s">
        <v>244</v>
      </c>
      <c r="W740" s="30" t="s">
        <v>245</v>
      </c>
      <c r="X740" s="30" t="s">
        <v>229</v>
      </c>
      <c r="Y740" s="30" t="s">
        <v>230</v>
      </c>
      <c r="Z740" s="30" t="s">
        <v>249</v>
      </c>
      <c r="AA740" s="41">
        <v>0</v>
      </c>
      <c r="AB740" s="41">
        <v>0</v>
      </c>
      <c r="AC740" s="41">
        <v>51594144</v>
      </c>
      <c r="AD740" s="41">
        <v>0</v>
      </c>
      <c r="AE740" s="41">
        <v>0</v>
      </c>
      <c r="AF740" s="41">
        <v>7370592</v>
      </c>
      <c r="AG740" s="41">
        <v>0</v>
      </c>
      <c r="AH740" s="41">
        <v>7370592</v>
      </c>
      <c r="AI740" s="41">
        <v>0</v>
      </c>
      <c r="AJ740" s="41">
        <v>7370592</v>
      </c>
      <c r="AK740" s="41">
        <v>0</v>
      </c>
      <c r="AL740" s="41">
        <v>7370592</v>
      </c>
      <c r="AM740" s="41">
        <v>0</v>
      </c>
      <c r="AN740" s="41">
        <v>7370592</v>
      </c>
      <c r="AO740" s="41">
        <v>0</v>
      </c>
      <c r="AP740" s="41">
        <v>7370592</v>
      </c>
      <c r="AQ740" s="41">
        <v>0</v>
      </c>
      <c r="AR740" s="41">
        <v>7370592</v>
      </c>
      <c r="AS740" s="41">
        <v>0</v>
      </c>
      <c r="AT740" s="41">
        <v>0</v>
      </c>
      <c r="AU740" s="41">
        <v>0</v>
      </c>
      <c r="AV740" s="41">
        <v>0</v>
      </c>
      <c r="AW740" s="41">
        <v>0</v>
      </c>
      <c r="AX740" s="41">
        <v>0</v>
      </c>
      <c r="AY740" s="2">
        <v>0</v>
      </c>
      <c r="AZ740" s="12" t="str">
        <f t="shared" si="81"/>
        <v>OK</v>
      </c>
      <c r="BA740" s="12" t="str">
        <f t="shared" si="82"/>
        <v>OK</v>
      </c>
      <c r="BB740" s="6">
        <f t="shared" si="83"/>
        <v>0</v>
      </c>
      <c r="BC740" s="13">
        <f t="shared" si="84"/>
        <v>51594144</v>
      </c>
      <c r="BD740" s="13">
        <f t="shared" si="85"/>
        <v>51594144</v>
      </c>
      <c r="BE740" s="6">
        <f t="shared" si="86"/>
        <v>0</v>
      </c>
      <c r="BF740" s="6">
        <f t="shared" si="87"/>
        <v>0</v>
      </c>
    </row>
    <row r="741" spans="2:58" ht="114" x14ac:dyDescent="0.25">
      <c r="B741" s="29" t="s">
        <v>6102</v>
      </c>
      <c r="C741" s="29" t="s">
        <v>261</v>
      </c>
      <c r="D741" s="29" t="s">
        <v>4</v>
      </c>
      <c r="E741" s="30" t="s">
        <v>219</v>
      </c>
      <c r="F741" s="30" t="s">
        <v>220</v>
      </c>
      <c r="G741" s="30" t="s">
        <v>5</v>
      </c>
      <c r="H741" s="30">
        <v>80161501</v>
      </c>
      <c r="I741" s="30" t="s">
        <v>6268</v>
      </c>
      <c r="J741" s="30" t="s">
        <v>221</v>
      </c>
      <c r="K741" s="30" t="s">
        <v>6119</v>
      </c>
      <c r="L741" s="31" t="s">
        <v>154</v>
      </c>
      <c r="M741" s="31" t="s">
        <v>154</v>
      </c>
      <c r="N741" s="31">
        <v>11</v>
      </c>
      <c r="O741" s="31" t="s">
        <v>223</v>
      </c>
      <c r="P741" s="31" t="s">
        <v>224</v>
      </c>
      <c r="Q741" s="40">
        <v>88000000</v>
      </c>
      <c r="R741" s="40">
        <v>88000000</v>
      </c>
      <c r="S741" s="31" t="s">
        <v>225</v>
      </c>
      <c r="T741" s="31" t="s">
        <v>221</v>
      </c>
      <c r="U741" s="30" t="s">
        <v>263</v>
      </c>
      <c r="V741" s="30" t="s">
        <v>282</v>
      </c>
      <c r="W741" s="30" t="s">
        <v>297</v>
      </c>
      <c r="X741" s="30" t="s">
        <v>229</v>
      </c>
      <c r="Y741" s="30" t="s">
        <v>230</v>
      </c>
      <c r="Z741" s="30" t="s">
        <v>277</v>
      </c>
      <c r="AA741" s="41">
        <v>0</v>
      </c>
      <c r="AB741" s="41">
        <v>0</v>
      </c>
      <c r="AC741" s="41">
        <v>88000000</v>
      </c>
      <c r="AD741" s="41">
        <v>8000000</v>
      </c>
      <c r="AE741" s="41">
        <v>0</v>
      </c>
      <c r="AF741" s="41">
        <v>8000000</v>
      </c>
      <c r="AG741" s="41">
        <v>0</v>
      </c>
      <c r="AH741" s="41">
        <v>8000000</v>
      </c>
      <c r="AI741" s="41">
        <v>0</v>
      </c>
      <c r="AJ741" s="41">
        <v>8000000</v>
      </c>
      <c r="AK741" s="41">
        <v>0</v>
      </c>
      <c r="AL741" s="41">
        <v>8000000</v>
      </c>
      <c r="AM741" s="41">
        <v>0</v>
      </c>
      <c r="AN741" s="41">
        <v>8000000</v>
      </c>
      <c r="AO741" s="41">
        <v>0</v>
      </c>
      <c r="AP741" s="41">
        <v>8000000</v>
      </c>
      <c r="AQ741" s="41">
        <v>0</v>
      </c>
      <c r="AR741" s="41">
        <v>8000000</v>
      </c>
      <c r="AS741" s="41">
        <v>0</v>
      </c>
      <c r="AT741" s="41">
        <v>8000000</v>
      </c>
      <c r="AU741" s="41">
        <v>0</v>
      </c>
      <c r="AV741" s="41">
        <v>8000000</v>
      </c>
      <c r="AW741" s="41">
        <v>0</v>
      </c>
      <c r="AX741" s="41">
        <v>8000000</v>
      </c>
      <c r="AY741" s="2">
        <v>0</v>
      </c>
      <c r="AZ741" s="12" t="str">
        <f t="shared" si="81"/>
        <v>OK</v>
      </c>
      <c r="BA741" s="12" t="str">
        <f t="shared" si="82"/>
        <v>OK</v>
      </c>
      <c r="BB741" s="6">
        <f t="shared" si="83"/>
        <v>0</v>
      </c>
      <c r="BC741" s="13">
        <f t="shared" si="84"/>
        <v>88000000</v>
      </c>
      <c r="BD741" s="13">
        <f t="shared" si="85"/>
        <v>88000000</v>
      </c>
      <c r="BE741" s="6">
        <f t="shared" si="86"/>
        <v>0</v>
      </c>
      <c r="BF741" s="6">
        <f t="shared" si="87"/>
        <v>0</v>
      </c>
    </row>
    <row r="742" spans="2:58" ht="57" x14ac:dyDescent="0.25">
      <c r="B742" s="29" t="s">
        <v>6103</v>
      </c>
      <c r="C742" s="29" t="s">
        <v>710</v>
      </c>
      <c r="D742" s="29" t="s">
        <v>4</v>
      </c>
      <c r="E742" s="30" t="s">
        <v>219</v>
      </c>
      <c r="F742" s="30" t="s">
        <v>220</v>
      </c>
      <c r="G742" s="30" t="s">
        <v>5</v>
      </c>
      <c r="H742" s="30">
        <v>80111604</v>
      </c>
      <c r="I742" s="30" t="s">
        <v>6268</v>
      </c>
      <c r="J742" s="30" t="s">
        <v>221</v>
      </c>
      <c r="K742" s="30" t="s">
        <v>6120</v>
      </c>
      <c r="L742" s="31" t="s">
        <v>153</v>
      </c>
      <c r="M742" s="31" t="s">
        <v>153</v>
      </c>
      <c r="N742" s="31">
        <v>6</v>
      </c>
      <c r="O742" s="31" t="s">
        <v>223</v>
      </c>
      <c r="P742" s="31" t="s">
        <v>224</v>
      </c>
      <c r="Q742" s="40">
        <v>49502346</v>
      </c>
      <c r="R742" s="40">
        <v>49502346</v>
      </c>
      <c r="S742" s="31" t="s">
        <v>221</v>
      </c>
      <c r="T742" s="31" t="s">
        <v>221</v>
      </c>
      <c r="U742" s="30" t="s">
        <v>859</v>
      </c>
      <c r="V742" s="30" t="s">
        <v>714</v>
      </c>
      <c r="W742" s="30" t="s">
        <v>715</v>
      </c>
      <c r="X742" s="30" t="s">
        <v>229</v>
      </c>
      <c r="Y742" s="30" t="s">
        <v>230</v>
      </c>
      <c r="Z742" s="30" t="s">
        <v>1042</v>
      </c>
      <c r="AA742" s="41">
        <v>49502346</v>
      </c>
      <c r="AB742" s="41">
        <v>0</v>
      </c>
      <c r="AC742" s="41">
        <v>0</v>
      </c>
      <c r="AD742" s="41">
        <v>8250391</v>
      </c>
      <c r="AE742" s="41">
        <v>0</v>
      </c>
      <c r="AF742" s="41">
        <v>8250391</v>
      </c>
      <c r="AG742" s="41">
        <v>0</v>
      </c>
      <c r="AH742" s="41">
        <v>8250391</v>
      </c>
      <c r="AI742" s="41">
        <v>0</v>
      </c>
      <c r="AJ742" s="41">
        <v>8250391</v>
      </c>
      <c r="AK742" s="41">
        <v>0</v>
      </c>
      <c r="AL742" s="41">
        <v>8250391</v>
      </c>
      <c r="AM742" s="41">
        <v>0</v>
      </c>
      <c r="AN742" s="41">
        <v>8250391</v>
      </c>
      <c r="AO742" s="41">
        <v>0</v>
      </c>
      <c r="AP742" s="41">
        <v>0</v>
      </c>
      <c r="AQ742" s="41">
        <v>0</v>
      </c>
      <c r="AR742" s="41">
        <v>0</v>
      </c>
      <c r="AS742" s="41">
        <v>0</v>
      </c>
      <c r="AT742" s="41">
        <v>0</v>
      </c>
      <c r="AU742" s="41">
        <v>0</v>
      </c>
      <c r="AV742" s="41">
        <v>0</v>
      </c>
      <c r="AW742" s="41">
        <v>0</v>
      </c>
      <c r="AX742" s="41">
        <v>0</v>
      </c>
      <c r="AY742" s="2">
        <v>0</v>
      </c>
      <c r="AZ742" s="12" t="str">
        <f t="shared" si="81"/>
        <v>OK</v>
      </c>
      <c r="BA742" s="12" t="str">
        <f t="shared" si="82"/>
        <v>OK</v>
      </c>
      <c r="BB742" s="6">
        <f t="shared" si="83"/>
        <v>0</v>
      </c>
      <c r="BC742" s="13">
        <f t="shared" si="84"/>
        <v>49502346</v>
      </c>
      <c r="BD742" s="13">
        <f t="shared" si="85"/>
        <v>49502346</v>
      </c>
      <c r="BE742" s="6">
        <f t="shared" si="86"/>
        <v>0</v>
      </c>
      <c r="BF742" s="6">
        <f t="shared" si="87"/>
        <v>0</v>
      </c>
    </row>
    <row r="743" spans="2:58" ht="114" x14ac:dyDescent="0.25">
      <c r="B743" s="29" t="s">
        <v>6104</v>
      </c>
      <c r="C743" s="29" t="s">
        <v>710</v>
      </c>
      <c r="D743" s="29" t="s">
        <v>4</v>
      </c>
      <c r="E743" s="30" t="s">
        <v>219</v>
      </c>
      <c r="F743" s="30" t="s">
        <v>220</v>
      </c>
      <c r="G743" s="30" t="s">
        <v>5</v>
      </c>
      <c r="H743" s="30">
        <v>80101504</v>
      </c>
      <c r="I743" s="30" t="s">
        <v>6268</v>
      </c>
      <c r="J743" s="30" t="s">
        <v>221</v>
      </c>
      <c r="K743" s="30" t="s">
        <v>990</v>
      </c>
      <c r="L743" s="31" t="s">
        <v>153</v>
      </c>
      <c r="M743" s="31" t="s">
        <v>153</v>
      </c>
      <c r="N743" s="31">
        <v>3</v>
      </c>
      <c r="O743" s="31" t="s">
        <v>223</v>
      </c>
      <c r="P743" s="31" t="s">
        <v>224</v>
      </c>
      <c r="Q743" s="40">
        <v>43721781</v>
      </c>
      <c r="R743" s="40">
        <v>43721781</v>
      </c>
      <c r="S743" s="31" t="s">
        <v>221</v>
      </c>
      <c r="T743" s="31" t="s">
        <v>221</v>
      </c>
      <c r="U743" s="30" t="s">
        <v>859</v>
      </c>
      <c r="V743" s="30" t="s">
        <v>714</v>
      </c>
      <c r="W743" s="30" t="s">
        <v>715</v>
      </c>
      <c r="X743" s="30" t="s">
        <v>229</v>
      </c>
      <c r="Y743" s="30" t="s">
        <v>230</v>
      </c>
      <c r="Z743" s="30" t="s">
        <v>732</v>
      </c>
      <c r="AA743" s="41">
        <v>43721781</v>
      </c>
      <c r="AB743" s="41">
        <v>0</v>
      </c>
      <c r="AC743" s="41">
        <v>0</v>
      </c>
      <c r="AD743" s="41">
        <v>14573927</v>
      </c>
      <c r="AE743" s="41">
        <v>0</v>
      </c>
      <c r="AF743" s="41">
        <v>14573927</v>
      </c>
      <c r="AG743" s="41">
        <v>0</v>
      </c>
      <c r="AH743" s="41">
        <v>14573927</v>
      </c>
      <c r="AI743" s="41">
        <v>0</v>
      </c>
      <c r="AJ743" s="41">
        <v>0</v>
      </c>
      <c r="AK743" s="41">
        <v>0</v>
      </c>
      <c r="AL743" s="41">
        <v>0</v>
      </c>
      <c r="AM743" s="41">
        <v>0</v>
      </c>
      <c r="AN743" s="41">
        <v>0</v>
      </c>
      <c r="AO743" s="41">
        <v>0</v>
      </c>
      <c r="AP743" s="41">
        <v>0</v>
      </c>
      <c r="AQ743" s="41">
        <v>0</v>
      </c>
      <c r="AR743" s="41">
        <v>0</v>
      </c>
      <c r="AS743" s="41">
        <v>0</v>
      </c>
      <c r="AT743" s="41">
        <v>0</v>
      </c>
      <c r="AU743" s="41">
        <v>0</v>
      </c>
      <c r="AV743" s="41">
        <v>0</v>
      </c>
      <c r="AW743" s="41">
        <v>0</v>
      </c>
      <c r="AX743" s="41">
        <v>0</v>
      </c>
      <c r="AY743" s="2">
        <v>0</v>
      </c>
      <c r="AZ743" s="12" t="str">
        <f t="shared" si="81"/>
        <v>OK</v>
      </c>
      <c r="BA743" s="12" t="str">
        <f t="shared" si="82"/>
        <v>OK</v>
      </c>
      <c r="BB743" s="6">
        <f t="shared" si="83"/>
        <v>0</v>
      </c>
      <c r="BC743" s="13">
        <f t="shared" si="84"/>
        <v>43721781</v>
      </c>
      <c r="BD743" s="13">
        <f t="shared" si="85"/>
        <v>43721781</v>
      </c>
      <c r="BE743" s="6">
        <f t="shared" si="86"/>
        <v>0</v>
      </c>
      <c r="BF743" s="6">
        <f t="shared" si="87"/>
        <v>0</v>
      </c>
    </row>
    <row r="744" spans="2:58" ht="99.75" x14ac:dyDescent="0.25">
      <c r="B744" s="29" t="s">
        <v>6105</v>
      </c>
      <c r="C744" s="29" t="s">
        <v>710</v>
      </c>
      <c r="D744" s="29" t="s">
        <v>4</v>
      </c>
      <c r="E744" s="30" t="s">
        <v>219</v>
      </c>
      <c r="F744" s="30" t="s">
        <v>220</v>
      </c>
      <c r="G744" s="30" t="s">
        <v>5</v>
      </c>
      <c r="H744" s="30">
        <v>80101504</v>
      </c>
      <c r="I744" s="30" t="s">
        <v>6268</v>
      </c>
      <c r="J744" s="30" t="s">
        <v>221</v>
      </c>
      <c r="K744" s="30" t="s">
        <v>6121</v>
      </c>
      <c r="L744" s="31" t="s">
        <v>153</v>
      </c>
      <c r="M744" s="31" t="s">
        <v>153</v>
      </c>
      <c r="N744" s="31">
        <v>3</v>
      </c>
      <c r="O744" s="31" t="s">
        <v>223</v>
      </c>
      <c r="P744" s="31" t="s">
        <v>224</v>
      </c>
      <c r="Q744" s="40">
        <v>43721781</v>
      </c>
      <c r="R744" s="40">
        <v>43721781</v>
      </c>
      <c r="S744" s="31" t="s">
        <v>221</v>
      </c>
      <c r="T744" s="31" t="s">
        <v>221</v>
      </c>
      <c r="U744" s="30" t="s">
        <v>713</v>
      </c>
      <c r="V744" s="30" t="s">
        <v>714</v>
      </c>
      <c r="W744" s="30" t="s">
        <v>715</v>
      </c>
      <c r="X744" s="30" t="s">
        <v>229</v>
      </c>
      <c r="Y744" s="30" t="s">
        <v>230</v>
      </c>
      <c r="Z744" s="30" t="s">
        <v>732</v>
      </c>
      <c r="AA744" s="41">
        <v>43721781</v>
      </c>
      <c r="AB744" s="41">
        <v>0</v>
      </c>
      <c r="AC744" s="41">
        <v>0</v>
      </c>
      <c r="AD744" s="41">
        <v>14573927</v>
      </c>
      <c r="AE744" s="41">
        <v>0</v>
      </c>
      <c r="AF744" s="41">
        <v>14573927</v>
      </c>
      <c r="AG744" s="41">
        <v>0</v>
      </c>
      <c r="AH744" s="41">
        <v>14573927</v>
      </c>
      <c r="AI744" s="41">
        <v>0</v>
      </c>
      <c r="AJ744" s="41">
        <v>0</v>
      </c>
      <c r="AK744" s="41">
        <v>0</v>
      </c>
      <c r="AL744" s="41">
        <v>0</v>
      </c>
      <c r="AM744" s="41">
        <v>0</v>
      </c>
      <c r="AN744" s="41">
        <v>0</v>
      </c>
      <c r="AO744" s="41">
        <v>0</v>
      </c>
      <c r="AP744" s="41">
        <v>0</v>
      </c>
      <c r="AQ744" s="41">
        <v>0</v>
      </c>
      <c r="AR744" s="41">
        <v>0</v>
      </c>
      <c r="AS744" s="41">
        <v>0</v>
      </c>
      <c r="AT744" s="41">
        <v>0</v>
      </c>
      <c r="AU744" s="41">
        <v>0</v>
      </c>
      <c r="AV744" s="41">
        <v>0</v>
      </c>
      <c r="AW744" s="41">
        <v>0</v>
      </c>
      <c r="AX744" s="41">
        <v>0</v>
      </c>
      <c r="AY744" s="2">
        <v>0</v>
      </c>
      <c r="AZ744" s="12" t="str">
        <f t="shared" si="81"/>
        <v>OK</v>
      </c>
      <c r="BA744" s="12" t="str">
        <f t="shared" si="82"/>
        <v>OK</v>
      </c>
      <c r="BB744" s="6">
        <f t="shared" si="83"/>
        <v>0</v>
      </c>
      <c r="BC744" s="13">
        <f t="shared" si="84"/>
        <v>43721781</v>
      </c>
      <c r="BD744" s="13">
        <f t="shared" si="85"/>
        <v>43721781</v>
      </c>
      <c r="BE744" s="6">
        <f t="shared" si="86"/>
        <v>0</v>
      </c>
      <c r="BF744" s="6">
        <f t="shared" si="87"/>
        <v>0</v>
      </c>
    </row>
    <row r="745" spans="2:58" ht="185.25" x14ac:dyDescent="0.25">
      <c r="B745" s="29" t="s">
        <v>6106</v>
      </c>
      <c r="C745" s="29" t="s">
        <v>710</v>
      </c>
      <c r="D745" s="29" t="s">
        <v>4</v>
      </c>
      <c r="E745" s="30" t="s">
        <v>219</v>
      </c>
      <c r="F745" s="30" t="s">
        <v>220</v>
      </c>
      <c r="G745" s="30" t="s">
        <v>5</v>
      </c>
      <c r="H745" s="30">
        <v>80101504</v>
      </c>
      <c r="I745" s="30" t="s">
        <v>6268</v>
      </c>
      <c r="J745" s="30" t="s">
        <v>221</v>
      </c>
      <c r="K745" s="30" t="s">
        <v>6122</v>
      </c>
      <c r="L745" s="31" t="s">
        <v>153</v>
      </c>
      <c r="M745" s="31" t="s">
        <v>153</v>
      </c>
      <c r="N745" s="31">
        <v>3</v>
      </c>
      <c r="O745" s="31" t="s">
        <v>223</v>
      </c>
      <c r="P745" s="31" t="s">
        <v>224</v>
      </c>
      <c r="Q745" s="40">
        <v>36134052</v>
      </c>
      <c r="R745" s="40">
        <v>36134052</v>
      </c>
      <c r="S745" s="31" t="s">
        <v>221</v>
      </c>
      <c r="T745" s="31" t="s">
        <v>221</v>
      </c>
      <c r="U745" s="30" t="s">
        <v>713</v>
      </c>
      <c r="V745" s="30" t="s">
        <v>714</v>
      </c>
      <c r="W745" s="30" t="s">
        <v>715</v>
      </c>
      <c r="X745" s="30" t="s">
        <v>229</v>
      </c>
      <c r="Y745" s="30" t="s">
        <v>230</v>
      </c>
      <c r="Z745" s="30" t="s">
        <v>732</v>
      </c>
      <c r="AA745" s="41">
        <v>36134052</v>
      </c>
      <c r="AB745" s="41">
        <v>0</v>
      </c>
      <c r="AC745" s="41">
        <v>0</v>
      </c>
      <c r="AD745" s="41">
        <v>12044684</v>
      </c>
      <c r="AE745" s="41">
        <v>0</v>
      </c>
      <c r="AF745" s="41">
        <v>12044684</v>
      </c>
      <c r="AG745" s="41">
        <v>0</v>
      </c>
      <c r="AH745" s="41">
        <v>12044684</v>
      </c>
      <c r="AI745" s="41">
        <v>0</v>
      </c>
      <c r="AJ745" s="41">
        <v>0</v>
      </c>
      <c r="AK745" s="41">
        <v>0</v>
      </c>
      <c r="AL745" s="41">
        <v>0</v>
      </c>
      <c r="AM745" s="41">
        <v>0</v>
      </c>
      <c r="AN745" s="41">
        <v>0</v>
      </c>
      <c r="AO745" s="41">
        <v>0</v>
      </c>
      <c r="AP745" s="41">
        <v>0</v>
      </c>
      <c r="AQ745" s="41">
        <v>0</v>
      </c>
      <c r="AR745" s="41">
        <v>0</v>
      </c>
      <c r="AS745" s="41">
        <v>0</v>
      </c>
      <c r="AT745" s="41">
        <v>0</v>
      </c>
      <c r="AU745" s="41">
        <v>0</v>
      </c>
      <c r="AV745" s="41">
        <v>0</v>
      </c>
      <c r="AW745" s="41">
        <v>0</v>
      </c>
      <c r="AX745" s="41">
        <v>0</v>
      </c>
      <c r="AY745" s="2">
        <v>0</v>
      </c>
      <c r="AZ745" s="12" t="str">
        <f t="shared" si="81"/>
        <v>OK</v>
      </c>
      <c r="BA745" s="12" t="str">
        <f t="shared" si="82"/>
        <v>OK</v>
      </c>
      <c r="BB745" s="6">
        <f t="shared" si="83"/>
        <v>0</v>
      </c>
      <c r="BC745" s="13">
        <f t="shared" si="84"/>
        <v>36134052</v>
      </c>
      <c r="BD745" s="13">
        <f t="shared" si="85"/>
        <v>36134052</v>
      </c>
      <c r="BE745" s="6">
        <f t="shared" si="86"/>
        <v>0</v>
      </c>
      <c r="BF745" s="6">
        <f t="shared" si="87"/>
        <v>0</v>
      </c>
    </row>
    <row r="746" spans="2:58" ht="114" x14ac:dyDescent="0.25">
      <c r="B746" s="29" t="s">
        <v>6107</v>
      </c>
      <c r="C746" s="29" t="s">
        <v>710</v>
      </c>
      <c r="D746" s="29" t="s">
        <v>4</v>
      </c>
      <c r="E746" s="30" t="s">
        <v>219</v>
      </c>
      <c r="F746" s="30" t="s">
        <v>220</v>
      </c>
      <c r="G746" s="30" t="s">
        <v>5</v>
      </c>
      <c r="H746" s="30">
        <v>80111607</v>
      </c>
      <c r="I746" s="30" t="s">
        <v>6268</v>
      </c>
      <c r="J746" s="30" t="s">
        <v>221</v>
      </c>
      <c r="K746" s="30" t="s">
        <v>6123</v>
      </c>
      <c r="L746" s="31" t="s">
        <v>153</v>
      </c>
      <c r="M746" s="31" t="s">
        <v>153</v>
      </c>
      <c r="N746" s="31">
        <v>3</v>
      </c>
      <c r="O746" s="31" t="s">
        <v>223</v>
      </c>
      <c r="P746" s="31" t="s">
        <v>224</v>
      </c>
      <c r="Q746" s="40">
        <v>39927918</v>
      </c>
      <c r="R746" s="40">
        <v>39927918</v>
      </c>
      <c r="S746" s="31" t="s">
        <v>221</v>
      </c>
      <c r="T746" s="31" t="s">
        <v>221</v>
      </c>
      <c r="U746" s="30" t="s">
        <v>713</v>
      </c>
      <c r="V746" s="30" t="s">
        <v>714</v>
      </c>
      <c r="W746" s="30" t="s">
        <v>715</v>
      </c>
      <c r="X746" s="30" t="s">
        <v>229</v>
      </c>
      <c r="Y746" s="30" t="s">
        <v>230</v>
      </c>
      <c r="Z746" s="30" t="s">
        <v>732</v>
      </c>
      <c r="AA746" s="41">
        <v>39927918</v>
      </c>
      <c r="AB746" s="41">
        <v>0</v>
      </c>
      <c r="AC746" s="41">
        <v>0</v>
      </c>
      <c r="AD746" s="41">
        <v>13309306</v>
      </c>
      <c r="AE746" s="41">
        <v>0</v>
      </c>
      <c r="AF746" s="41">
        <v>13309306</v>
      </c>
      <c r="AG746" s="41">
        <v>0</v>
      </c>
      <c r="AH746" s="41">
        <v>13309306</v>
      </c>
      <c r="AI746" s="41">
        <v>0</v>
      </c>
      <c r="AJ746" s="41">
        <v>0</v>
      </c>
      <c r="AK746" s="41">
        <v>0</v>
      </c>
      <c r="AL746" s="41">
        <v>0</v>
      </c>
      <c r="AM746" s="41">
        <v>0</v>
      </c>
      <c r="AN746" s="41">
        <v>0</v>
      </c>
      <c r="AO746" s="41">
        <v>0</v>
      </c>
      <c r="AP746" s="41">
        <v>0</v>
      </c>
      <c r="AQ746" s="41">
        <v>0</v>
      </c>
      <c r="AR746" s="41">
        <v>0</v>
      </c>
      <c r="AS746" s="41">
        <v>0</v>
      </c>
      <c r="AT746" s="41">
        <v>0</v>
      </c>
      <c r="AU746" s="41">
        <v>0</v>
      </c>
      <c r="AV746" s="41">
        <v>0</v>
      </c>
      <c r="AW746" s="41">
        <v>0</v>
      </c>
      <c r="AX746" s="41">
        <v>0</v>
      </c>
      <c r="AY746" s="2">
        <v>0</v>
      </c>
      <c r="AZ746" s="12" t="str">
        <f t="shared" si="81"/>
        <v>OK</v>
      </c>
      <c r="BA746" s="12" t="str">
        <f t="shared" si="82"/>
        <v>OK</v>
      </c>
      <c r="BB746" s="6">
        <f t="shared" si="83"/>
        <v>0</v>
      </c>
      <c r="BC746" s="13">
        <f t="shared" si="84"/>
        <v>39927918</v>
      </c>
      <c r="BD746" s="13">
        <f t="shared" si="85"/>
        <v>39927918</v>
      </c>
      <c r="BE746" s="6">
        <f t="shared" si="86"/>
        <v>0</v>
      </c>
      <c r="BF746" s="6">
        <f t="shared" si="87"/>
        <v>0</v>
      </c>
    </row>
    <row r="747" spans="2:58" ht="128.25" x14ac:dyDescent="0.25">
      <c r="B747" s="29" t="s">
        <v>6108</v>
      </c>
      <c r="C747" s="29" t="s">
        <v>710</v>
      </c>
      <c r="D747" s="29" t="s">
        <v>4</v>
      </c>
      <c r="E747" s="30" t="s">
        <v>219</v>
      </c>
      <c r="F747" s="30" t="s">
        <v>220</v>
      </c>
      <c r="G747" s="30" t="s">
        <v>5</v>
      </c>
      <c r="H747" s="30">
        <v>80111604</v>
      </c>
      <c r="I747" s="30" t="s">
        <v>6268</v>
      </c>
      <c r="J747" s="30" t="s">
        <v>221</v>
      </c>
      <c r="K747" s="30" t="s">
        <v>6124</v>
      </c>
      <c r="L747" s="31" t="s">
        <v>153</v>
      </c>
      <c r="M747" s="31" t="s">
        <v>153</v>
      </c>
      <c r="N747" s="31">
        <v>11</v>
      </c>
      <c r="O747" s="31" t="s">
        <v>223</v>
      </c>
      <c r="P747" s="31" t="s">
        <v>224</v>
      </c>
      <c r="Q747" s="40">
        <v>160313197</v>
      </c>
      <c r="R747" s="40">
        <v>160313197</v>
      </c>
      <c r="S747" s="31" t="s">
        <v>221</v>
      </c>
      <c r="T747" s="31" t="s">
        <v>221</v>
      </c>
      <c r="U747" s="30" t="s">
        <v>713</v>
      </c>
      <c r="V747" s="30" t="s">
        <v>859</v>
      </c>
      <c r="W747" s="30" t="s">
        <v>715</v>
      </c>
      <c r="X747" s="30" t="s">
        <v>229</v>
      </c>
      <c r="Y747" s="30" t="s">
        <v>230</v>
      </c>
      <c r="Z747" s="30" t="s">
        <v>732</v>
      </c>
      <c r="AA747" s="41">
        <v>160313197</v>
      </c>
      <c r="AB747" s="41">
        <v>0</v>
      </c>
      <c r="AC747" s="41">
        <v>0</v>
      </c>
      <c r="AD747" s="41">
        <v>14573927</v>
      </c>
      <c r="AE747" s="41">
        <v>0</v>
      </c>
      <c r="AF747" s="41">
        <v>14573927</v>
      </c>
      <c r="AG747" s="41">
        <v>0</v>
      </c>
      <c r="AH747" s="41">
        <v>14573927</v>
      </c>
      <c r="AI747" s="41">
        <v>0</v>
      </c>
      <c r="AJ747" s="41">
        <v>14573927</v>
      </c>
      <c r="AK747" s="41">
        <v>0</v>
      </c>
      <c r="AL747" s="41">
        <v>14573927</v>
      </c>
      <c r="AM747" s="41">
        <v>0</v>
      </c>
      <c r="AN747" s="41">
        <v>14573927</v>
      </c>
      <c r="AO747" s="41">
        <v>0</v>
      </c>
      <c r="AP747" s="41">
        <v>14573927</v>
      </c>
      <c r="AQ747" s="41">
        <v>0</v>
      </c>
      <c r="AR747" s="41">
        <v>14573927</v>
      </c>
      <c r="AS747" s="41">
        <v>0</v>
      </c>
      <c r="AT747" s="41">
        <v>14573927</v>
      </c>
      <c r="AU747" s="41">
        <v>0</v>
      </c>
      <c r="AV747" s="41">
        <v>14573927</v>
      </c>
      <c r="AW747" s="41">
        <v>0</v>
      </c>
      <c r="AX747" s="41">
        <v>14573927</v>
      </c>
      <c r="AY747" s="2">
        <v>0</v>
      </c>
      <c r="AZ747" s="12" t="str">
        <f t="shared" si="81"/>
        <v>OK</v>
      </c>
      <c r="BA747" s="12" t="str">
        <f t="shared" si="82"/>
        <v>OK</v>
      </c>
      <c r="BB747" s="6">
        <f t="shared" si="83"/>
        <v>0</v>
      </c>
      <c r="BC747" s="13">
        <f t="shared" si="84"/>
        <v>160313197</v>
      </c>
      <c r="BD747" s="13">
        <f t="shared" si="85"/>
        <v>160313197</v>
      </c>
      <c r="BE747" s="6">
        <f t="shared" si="86"/>
        <v>0</v>
      </c>
      <c r="BF747" s="6">
        <f t="shared" si="87"/>
        <v>0</v>
      </c>
    </row>
    <row r="748" spans="2:58" ht="142.5" x14ac:dyDescent="0.25">
      <c r="B748" s="29" t="s">
        <v>6109</v>
      </c>
      <c r="C748" s="29" t="s">
        <v>710</v>
      </c>
      <c r="D748" s="29" t="s">
        <v>4</v>
      </c>
      <c r="E748" s="30" t="s">
        <v>219</v>
      </c>
      <c r="F748" s="30" t="s">
        <v>220</v>
      </c>
      <c r="G748" s="30" t="s">
        <v>5</v>
      </c>
      <c r="H748" s="30">
        <v>80111604</v>
      </c>
      <c r="I748" s="30" t="s">
        <v>6268</v>
      </c>
      <c r="J748" s="30" t="s">
        <v>221</v>
      </c>
      <c r="K748" s="30" t="s">
        <v>6125</v>
      </c>
      <c r="L748" s="31" t="s">
        <v>153</v>
      </c>
      <c r="M748" s="31" t="s">
        <v>153</v>
      </c>
      <c r="N748" s="31">
        <v>3</v>
      </c>
      <c r="O748" s="31" t="s">
        <v>223</v>
      </c>
      <c r="P748" s="31" t="s">
        <v>224</v>
      </c>
      <c r="Q748" s="40">
        <v>31398240</v>
      </c>
      <c r="R748" s="40">
        <v>31398240</v>
      </c>
      <c r="S748" s="31" t="s">
        <v>221</v>
      </c>
      <c r="T748" s="31" t="s">
        <v>221</v>
      </c>
      <c r="U748" s="30" t="s">
        <v>713</v>
      </c>
      <c r="V748" s="30" t="s">
        <v>859</v>
      </c>
      <c r="W748" s="30" t="s">
        <v>715</v>
      </c>
      <c r="X748" s="30" t="s">
        <v>229</v>
      </c>
      <c r="Y748" s="30" t="s">
        <v>230</v>
      </c>
      <c r="Z748" s="30" t="s">
        <v>732</v>
      </c>
      <c r="AA748" s="41">
        <v>31398240</v>
      </c>
      <c r="AB748" s="41">
        <v>0</v>
      </c>
      <c r="AC748" s="41">
        <v>0</v>
      </c>
      <c r="AD748" s="41">
        <v>10466080</v>
      </c>
      <c r="AE748" s="41">
        <v>0</v>
      </c>
      <c r="AF748" s="41">
        <v>10466080</v>
      </c>
      <c r="AG748" s="41">
        <v>0</v>
      </c>
      <c r="AH748" s="41">
        <v>10466080</v>
      </c>
      <c r="AI748" s="41">
        <v>0</v>
      </c>
      <c r="AJ748" s="41">
        <v>0</v>
      </c>
      <c r="AK748" s="41">
        <v>0</v>
      </c>
      <c r="AL748" s="41">
        <v>0</v>
      </c>
      <c r="AM748" s="41">
        <v>0</v>
      </c>
      <c r="AN748" s="41">
        <v>0</v>
      </c>
      <c r="AO748" s="41">
        <v>0</v>
      </c>
      <c r="AP748" s="41">
        <v>0</v>
      </c>
      <c r="AQ748" s="41">
        <v>0</v>
      </c>
      <c r="AR748" s="41">
        <v>0</v>
      </c>
      <c r="AS748" s="41">
        <v>0</v>
      </c>
      <c r="AT748" s="41">
        <v>0</v>
      </c>
      <c r="AU748" s="41">
        <v>0</v>
      </c>
      <c r="AV748" s="41">
        <v>0</v>
      </c>
      <c r="AW748" s="41">
        <v>0</v>
      </c>
      <c r="AX748" s="41">
        <v>0</v>
      </c>
      <c r="AY748" s="2">
        <v>0</v>
      </c>
      <c r="AZ748" s="12" t="str">
        <f t="shared" si="81"/>
        <v>OK</v>
      </c>
      <c r="BA748" s="12" t="str">
        <f t="shared" si="82"/>
        <v>OK</v>
      </c>
      <c r="BB748" s="6">
        <f t="shared" si="83"/>
        <v>0</v>
      </c>
      <c r="BC748" s="13">
        <f t="shared" si="84"/>
        <v>31398240</v>
      </c>
      <c r="BD748" s="13">
        <f t="shared" si="85"/>
        <v>31398240</v>
      </c>
      <c r="BE748" s="6">
        <f t="shared" si="86"/>
        <v>0</v>
      </c>
      <c r="BF748" s="6">
        <f t="shared" si="87"/>
        <v>0</v>
      </c>
    </row>
    <row r="749" spans="2:58" ht="85.5" x14ac:dyDescent="0.25">
      <c r="B749" s="29" t="s">
        <v>6110</v>
      </c>
      <c r="C749" s="29" t="s">
        <v>710</v>
      </c>
      <c r="D749" s="29" t="s">
        <v>4</v>
      </c>
      <c r="E749" s="30" t="s">
        <v>219</v>
      </c>
      <c r="F749" s="30" t="s">
        <v>220</v>
      </c>
      <c r="G749" s="30" t="s">
        <v>5</v>
      </c>
      <c r="H749" s="30">
        <v>80101504</v>
      </c>
      <c r="I749" s="30" t="s">
        <v>6268</v>
      </c>
      <c r="J749" s="30" t="s">
        <v>221</v>
      </c>
      <c r="K749" s="30" t="s">
        <v>6126</v>
      </c>
      <c r="L749" s="31" t="s">
        <v>153</v>
      </c>
      <c r="M749" s="31" t="s">
        <v>153</v>
      </c>
      <c r="N749" s="31">
        <v>11</v>
      </c>
      <c r="O749" s="31" t="s">
        <v>223</v>
      </c>
      <c r="P749" s="31" t="s">
        <v>224</v>
      </c>
      <c r="Q749" s="40">
        <v>118580682</v>
      </c>
      <c r="R749" s="40">
        <v>118580682</v>
      </c>
      <c r="S749" s="31" t="s">
        <v>221</v>
      </c>
      <c r="T749" s="31" t="s">
        <v>221</v>
      </c>
      <c r="U749" s="30" t="s">
        <v>713</v>
      </c>
      <c r="V749" s="30" t="s">
        <v>859</v>
      </c>
      <c r="W749" s="30" t="s">
        <v>715</v>
      </c>
      <c r="X749" s="30" t="s">
        <v>229</v>
      </c>
      <c r="Y749" s="30" t="s">
        <v>230</v>
      </c>
      <c r="Z749" s="30" t="s">
        <v>732</v>
      </c>
      <c r="AA749" s="41">
        <v>118580682</v>
      </c>
      <c r="AB749" s="41">
        <v>0</v>
      </c>
      <c r="AC749" s="41">
        <v>0</v>
      </c>
      <c r="AD749" s="41">
        <v>10780062</v>
      </c>
      <c r="AE749" s="41">
        <v>0</v>
      </c>
      <c r="AF749" s="41">
        <v>10780062</v>
      </c>
      <c r="AG749" s="41">
        <v>0</v>
      </c>
      <c r="AH749" s="41">
        <v>10780062</v>
      </c>
      <c r="AI749" s="41">
        <v>0</v>
      </c>
      <c r="AJ749" s="41">
        <v>10780062</v>
      </c>
      <c r="AK749" s="41">
        <v>0</v>
      </c>
      <c r="AL749" s="41">
        <v>10780062</v>
      </c>
      <c r="AM749" s="41">
        <v>0</v>
      </c>
      <c r="AN749" s="41">
        <v>10780062</v>
      </c>
      <c r="AO749" s="41">
        <v>0</v>
      </c>
      <c r="AP749" s="41">
        <v>10780062</v>
      </c>
      <c r="AQ749" s="41">
        <v>0</v>
      </c>
      <c r="AR749" s="41">
        <v>10780062</v>
      </c>
      <c r="AS749" s="41">
        <v>0</v>
      </c>
      <c r="AT749" s="41">
        <v>10780062</v>
      </c>
      <c r="AU749" s="41">
        <v>0</v>
      </c>
      <c r="AV749" s="41">
        <v>10780062</v>
      </c>
      <c r="AW749" s="41">
        <v>0</v>
      </c>
      <c r="AX749" s="41">
        <v>10780062</v>
      </c>
      <c r="AY749" s="2">
        <v>0</v>
      </c>
      <c r="AZ749" s="12" t="str">
        <f t="shared" si="81"/>
        <v>OK</v>
      </c>
      <c r="BA749" s="12" t="str">
        <f t="shared" si="82"/>
        <v>OK</v>
      </c>
      <c r="BB749" s="6">
        <f t="shared" si="83"/>
        <v>0</v>
      </c>
      <c r="BC749" s="13">
        <f t="shared" si="84"/>
        <v>118580682</v>
      </c>
      <c r="BD749" s="13">
        <f t="shared" si="85"/>
        <v>118580682</v>
      </c>
      <c r="BE749" s="6">
        <f t="shared" si="86"/>
        <v>0</v>
      </c>
      <c r="BF749" s="6">
        <f t="shared" si="87"/>
        <v>0</v>
      </c>
    </row>
    <row r="750" spans="2:58" ht="114" x14ac:dyDescent="0.25">
      <c r="B750" s="29" t="s">
        <v>6111</v>
      </c>
      <c r="C750" s="29" t="s">
        <v>710</v>
      </c>
      <c r="D750" s="29" t="s">
        <v>4</v>
      </c>
      <c r="E750" s="30" t="s">
        <v>219</v>
      </c>
      <c r="F750" s="30" t="s">
        <v>220</v>
      </c>
      <c r="G750" s="30" t="s">
        <v>5</v>
      </c>
      <c r="H750" s="30">
        <v>80111604</v>
      </c>
      <c r="I750" s="30" t="s">
        <v>6268</v>
      </c>
      <c r="J750" s="30" t="s">
        <v>221</v>
      </c>
      <c r="K750" s="30" t="s">
        <v>6127</v>
      </c>
      <c r="L750" s="31" t="s">
        <v>153</v>
      </c>
      <c r="M750" s="31" t="s">
        <v>153</v>
      </c>
      <c r="N750" s="31">
        <v>3</v>
      </c>
      <c r="O750" s="31" t="s">
        <v>223</v>
      </c>
      <c r="P750" s="31" t="s">
        <v>224</v>
      </c>
      <c r="Q750" s="40">
        <v>43721781</v>
      </c>
      <c r="R750" s="40">
        <v>43721781</v>
      </c>
      <c r="S750" s="31" t="s">
        <v>221</v>
      </c>
      <c r="T750" s="31" t="s">
        <v>221</v>
      </c>
      <c r="U750" s="30" t="s">
        <v>713</v>
      </c>
      <c r="V750" s="30" t="s">
        <v>859</v>
      </c>
      <c r="W750" s="30" t="s">
        <v>715</v>
      </c>
      <c r="X750" s="30" t="s">
        <v>229</v>
      </c>
      <c r="Y750" s="30" t="s">
        <v>230</v>
      </c>
      <c r="Z750" s="30" t="s">
        <v>732</v>
      </c>
      <c r="AA750" s="41">
        <v>43721781</v>
      </c>
      <c r="AB750" s="41">
        <v>0</v>
      </c>
      <c r="AC750" s="41">
        <v>0</v>
      </c>
      <c r="AD750" s="41">
        <v>14573927</v>
      </c>
      <c r="AE750" s="41">
        <v>0</v>
      </c>
      <c r="AF750" s="41">
        <v>14573927</v>
      </c>
      <c r="AG750" s="41">
        <v>0</v>
      </c>
      <c r="AH750" s="41">
        <v>14573927</v>
      </c>
      <c r="AI750" s="41">
        <v>0</v>
      </c>
      <c r="AJ750" s="41">
        <v>0</v>
      </c>
      <c r="AK750" s="41">
        <v>0</v>
      </c>
      <c r="AL750" s="41">
        <v>0</v>
      </c>
      <c r="AM750" s="41">
        <v>0</v>
      </c>
      <c r="AN750" s="41">
        <v>0</v>
      </c>
      <c r="AO750" s="41">
        <v>0</v>
      </c>
      <c r="AP750" s="41">
        <v>0</v>
      </c>
      <c r="AQ750" s="41">
        <v>0</v>
      </c>
      <c r="AR750" s="41">
        <v>0</v>
      </c>
      <c r="AS750" s="41">
        <v>0</v>
      </c>
      <c r="AT750" s="41">
        <v>0</v>
      </c>
      <c r="AU750" s="41">
        <v>0</v>
      </c>
      <c r="AV750" s="41">
        <v>0</v>
      </c>
      <c r="AW750" s="41">
        <v>0</v>
      </c>
      <c r="AX750" s="41">
        <v>0</v>
      </c>
      <c r="AY750" s="2">
        <v>0</v>
      </c>
      <c r="AZ750" s="12" t="str">
        <f t="shared" si="81"/>
        <v>OK</v>
      </c>
      <c r="BA750" s="12" t="str">
        <f t="shared" si="82"/>
        <v>OK</v>
      </c>
      <c r="BB750" s="6">
        <f t="shared" si="83"/>
        <v>0</v>
      </c>
      <c r="BC750" s="13">
        <f t="shared" si="84"/>
        <v>43721781</v>
      </c>
      <c r="BD750" s="13">
        <f t="shared" si="85"/>
        <v>43721781</v>
      </c>
      <c r="BE750" s="6">
        <f t="shared" si="86"/>
        <v>0</v>
      </c>
      <c r="BF750" s="6">
        <f t="shared" si="87"/>
        <v>0</v>
      </c>
    </row>
    <row r="751" spans="2:58" ht="85.5" x14ac:dyDescent="0.25">
      <c r="B751" s="29" t="s">
        <v>6112</v>
      </c>
      <c r="C751" s="29" t="s">
        <v>710</v>
      </c>
      <c r="D751" s="29" t="s">
        <v>4</v>
      </c>
      <c r="E751" s="30" t="s">
        <v>219</v>
      </c>
      <c r="F751" s="30" t="s">
        <v>220</v>
      </c>
      <c r="G751" s="30" t="s">
        <v>5</v>
      </c>
      <c r="H751" s="30">
        <v>80111604</v>
      </c>
      <c r="I751" s="30" t="s">
        <v>6268</v>
      </c>
      <c r="J751" s="30" t="s">
        <v>221</v>
      </c>
      <c r="K751" s="30" t="s">
        <v>6128</v>
      </c>
      <c r="L751" s="31" t="s">
        <v>153</v>
      </c>
      <c r="M751" s="31" t="s">
        <v>153</v>
      </c>
      <c r="N751" s="31">
        <v>3</v>
      </c>
      <c r="O751" s="31" t="s">
        <v>223</v>
      </c>
      <c r="P751" s="31" t="s">
        <v>224</v>
      </c>
      <c r="Q751" s="40">
        <v>24751176</v>
      </c>
      <c r="R751" s="40">
        <v>24751176</v>
      </c>
      <c r="S751" s="31" t="s">
        <v>221</v>
      </c>
      <c r="T751" s="31" t="s">
        <v>221</v>
      </c>
      <c r="U751" s="30" t="s">
        <v>713</v>
      </c>
      <c r="V751" s="30" t="s">
        <v>859</v>
      </c>
      <c r="W751" s="30" t="s">
        <v>715</v>
      </c>
      <c r="X751" s="30" t="s">
        <v>229</v>
      </c>
      <c r="Y751" s="30" t="s">
        <v>230</v>
      </c>
      <c r="Z751" s="30" t="s">
        <v>732</v>
      </c>
      <c r="AA751" s="41">
        <v>24751176</v>
      </c>
      <c r="AB751" s="41">
        <v>0</v>
      </c>
      <c r="AC751" s="41">
        <v>0</v>
      </c>
      <c r="AD751" s="41">
        <v>8250392</v>
      </c>
      <c r="AE751" s="41">
        <v>0</v>
      </c>
      <c r="AF751" s="41">
        <v>8250392</v>
      </c>
      <c r="AG751" s="41">
        <v>0</v>
      </c>
      <c r="AH751" s="41">
        <v>8250392</v>
      </c>
      <c r="AI751" s="41">
        <v>0</v>
      </c>
      <c r="AJ751" s="41">
        <v>0</v>
      </c>
      <c r="AK751" s="41">
        <v>0</v>
      </c>
      <c r="AL751" s="41">
        <v>0</v>
      </c>
      <c r="AM751" s="41">
        <v>0</v>
      </c>
      <c r="AN751" s="41">
        <v>0</v>
      </c>
      <c r="AO751" s="41">
        <v>0</v>
      </c>
      <c r="AP751" s="41">
        <v>0</v>
      </c>
      <c r="AQ751" s="41">
        <v>0</v>
      </c>
      <c r="AR751" s="41">
        <v>0</v>
      </c>
      <c r="AS751" s="41">
        <v>0</v>
      </c>
      <c r="AT751" s="41">
        <v>0</v>
      </c>
      <c r="AU751" s="41">
        <v>0</v>
      </c>
      <c r="AV751" s="41">
        <v>0</v>
      </c>
      <c r="AW751" s="41">
        <v>0</v>
      </c>
      <c r="AX751" s="41">
        <v>0</v>
      </c>
      <c r="AY751" s="2">
        <v>0</v>
      </c>
      <c r="AZ751" s="12" t="str">
        <f t="shared" si="81"/>
        <v>OK</v>
      </c>
      <c r="BA751" s="12" t="str">
        <f t="shared" si="82"/>
        <v>OK</v>
      </c>
      <c r="BB751" s="6">
        <f t="shared" si="83"/>
        <v>0</v>
      </c>
      <c r="BC751" s="13">
        <f t="shared" si="84"/>
        <v>24751176</v>
      </c>
      <c r="BD751" s="13">
        <f t="shared" si="85"/>
        <v>24751176</v>
      </c>
      <c r="BE751" s="6">
        <f t="shared" si="86"/>
        <v>0</v>
      </c>
      <c r="BF751" s="6">
        <f t="shared" si="87"/>
        <v>0</v>
      </c>
    </row>
    <row r="752" spans="2:58" ht="57" x14ac:dyDescent="0.25">
      <c r="B752" s="29" t="s">
        <v>6113</v>
      </c>
      <c r="C752" s="29" t="s">
        <v>710</v>
      </c>
      <c r="D752" s="29" t="s">
        <v>4</v>
      </c>
      <c r="E752" s="30" t="s">
        <v>219</v>
      </c>
      <c r="F752" s="30" t="s">
        <v>220</v>
      </c>
      <c r="G752" s="30" t="s">
        <v>5</v>
      </c>
      <c r="H752" s="30">
        <v>11111111</v>
      </c>
      <c r="I752" s="30" t="s">
        <v>6268</v>
      </c>
      <c r="J752" s="30" t="s">
        <v>221</v>
      </c>
      <c r="K752" s="30" t="s">
        <v>6129</v>
      </c>
      <c r="L752" s="31" t="s">
        <v>153</v>
      </c>
      <c r="M752" s="31" t="s">
        <v>153</v>
      </c>
      <c r="N752" s="31">
        <v>1</v>
      </c>
      <c r="O752" s="31" t="s">
        <v>221</v>
      </c>
      <c r="P752" s="31" t="s">
        <v>224</v>
      </c>
      <c r="Q752" s="40">
        <v>5781321</v>
      </c>
      <c r="R752" s="40">
        <v>5781321</v>
      </c>
      <c r="S752" s="31" t="s">
        <v>221</v>
      </c>
      <c r="T752" s="31" t="s">
        <v>221</v>
      </c>
      <c r="U752" s="30" t="s">
        <v>6130</v>
      </c>
      <c r="V752" s="30" t="s">
        <v>714</v>
      </c>
      <c r="W752" s="30" t="s">
        <v>715</v>
      </c>
      <c r="X752" s="30" t="s">
        <v>229</v>
      </c>
      <c r="Y752" s="30" t="s">
        <v>608</v>
      </c>
      <c r="Z752" s="30" t="s">
        <v>1249</v>
      </c>
      <c r="AA752" s="41">
        <v>5781321</v>
      </c>
      <c r="AB752" s="41">
        <v>5781321</v>
      </c>
      <c r="AC752" s="41">
        <v>0</v>
      </c>
      <c r="AD752" s="41">
        <v>0</v>
      </c>
      <c r="AE752" s="41">
        <v>0</v>
      </c>
      <c r="AF752" s="41">
        <v>0</v>
      </c>
      <c r="AG752" s="41">
        <v>0</v>
      </c>
      <c r="AH752" s="41">
        <v>0</v>
      </c>
      <c r="AI752" s="41">
        <v>0</v>
      </c>
      <c r="AJ752" s="41">
        <v>0</v>
      </c>
      <c r="AK752" s="41">
        <v>0</v>
      </c>
      <c r="AL752" s="41">
        <v>0</v>
      </c>
      <c r="AM752" s="41">
        <v>0</v>
      </c>
      <c r="AN752" s="41">
        <v>0</v>
      </c>
      <c r="AO752" s="41">
        <v>0</v>
      </c>
      <c r="AP752" s="41">
        <v>0</v>
      </c>
      <c r="AQ752" s="41">
        <v>0</v>
      </c>
      <c r="AR752" s="41">
        <v>0</v>
      </c>
      <c r="AS752" s="41">
        <v>0</v>
      </c>
      <c r="AT752" s="41">
        <v>0</v>
      </c>
      <c r="AU752" s="41">
        <v>0</v>
      </c>
      <c r="AV752" s="41">
        <v>0</v>
      </c>
      <c r="AW752" s="41">
        <v>0</v>
      </c>
      <c r="AX752" s="41">
        <v>0</v>
      </c>
      <c r="AY752" s="2">
        <v>0</v>
      </c>
      <c r="AZ752" s="12" t="str">
        <f t="shared" si="81"/>
        <v>OK</v>
      </c>
      <c r="BA752" s="12" t="str">
        <f t="shared" si="82"/>
        <v>OK</v>
      </c>
      <c r="BB752" s="6">
        <f t="shared" si="83"/>
        <v>0</v>
      </c>
      <c r="BC752" s="13">
        <f t="shared" si="84"/>
        <v>5781321</v>
      </c>
      <c r="BD752" s="13">
        <f t="shared" si="85"/>
        <v>5781321</v>
      </c>
      <c r="BE752" s="6">
        <f t="shared" si="86"/>
        <v>0</v>
      </c>
      <c r="BF752" s="6">
        <f t="shared" si="87"/>
        <v>0</v>
      </c>
    </row>
    <row r="753" spans="2:58" ht="85.5" x14ac:dyDescent="0.25">
      <c r="B753" s="29" t="s">
        <v>6114</v>
      </c>
      <c r="C753" s="29" t="s">
        <v>261</v>
      </c>
      <c r="D753" s="29" t="s">
        <v>4</v>
      </c>
      <c r="E753" s="30" t="s">
        <v>219</v>
      </c>
      <c r="F753" s="30" t="s">
        <v>220</v>
      </c>
      <c r="G753" s="30" t="s">
        <v>5</v>
      </c>
      <c r="H753" s="30">
        <v>80161501</v>
      </c>
      <c r="I753" s="30" t="s">
        <v>6268</v>
      </c>
      <c r="J753" s="30" t="s">
        <v>221</v>
      </c>
      <c r="K753" s="30" t="s">
        <v>6131</v>
      </c>
      <c r="L753" s="31" t="s">
        <v>154</v>
      </c>
      <c r="M753" s="31" t="s">
        <v>154</v>
      </c>
      <c r="N753" s="31">
        <v>11</v>
      </c>
      <c r="O753" s="31" t="s">
        <v>223</v>
      </c>
      <c r="P753" s="31" t="s">
        <v>224</v>
      </c>
      <c r="Q753" s="40">
        <v>88000000</v>
      </c>
      <c r="R753" s="40">
        <v>88000000</v>
      </c>
      <c r="S753" s="31" t="s">
        <v>225</v>
      </c>
      <c r="T753" s="31" t="s">
        <v>221</v>
      </c>
      <c r="U753" s="30" t="s">
        <v>263</v>
      </c>
      <c r="V753" s="30" t="s">
        <v>227</v>
      </c>
      <c r="W753" s="30" t="s">
        <v>276</v>
      </c>
      <c r="X753" s="30" t="s">
        <v>229</v>
      </c>
      <c r="Y753" s="30" t="s">
        <v>230</v>
      </c>
      <c r="Z753" s="30" t="s">
        <v>277</v>
      </c>
      <c r="AA753" s="41">
        <v>0</v>
      </c>
      <c r="AB753" s="41">
        <v>0</v>
      </c>
      <c r="AC753" s="41">
        <v>88000000</v>
      </c>
      <c r="AD753" s="41">
        <v>0</v>
      </c>
      <c r="AE753" s="41">
        <v>0</v>
      </c>
      <c r="AF753" s="41">
        <v>8000000</v>
      </c>
      <c r="AG753" s="41">
        <v>0</v>
      </c>
      <c r="AH753" s="41">
        <v>8000000</v>
      </c>
      <c r="AI753" s="41">
        <v>0</v>
      </c>
      <c r="AJ753" s="41">
        <v>8000000</v>
      </c>
      <c r="AK753" s="41">
        <v>0</v>
      </c>
      <c r="AL753" s="41">
        <v>8000000</v>
      </c>
      <c r="AM753" s="41">
        <v>0</v>
      </c>
      <c r="AN753" s="41">
        <v>8000000</v>
      </c>
      <c r="AO753" s="41">
        <v>0</v>
      </c>
      <c r="AP753" s="41">
        <v>8000000</v>
      </c>
      <c r="AQ753" s="41">
        <v>0</v>
      </c>
      <c r="AR753" s="41">
        <v>8000000</v>
      </c>
      <c r="AS753" s="41">
        <v>0</v>
      </c>
      <c r="AT753" s="41">
        <v>8000000</v>
      </c>
      <c r="AU753" s="41">
        <v>0</v>
      </c>
      <c r="AV753" s="41">
        <v>8000000</v>
      </c>
      <c r="AW753" s="41">
        <v>0</v>
      </c>
      <c r="AX753" s="41">
        <v>16000000</v>
      </c>
      <c r="AY753" s="2">
        <v>0</v>
      </c>
      <c r="AZ753" s="12" t="str">
        <f t="shared" si="81"/>
        <v>OK</v>
      </c>
      <c r="BA753" s="12" t="str">
        <f t="shared" si="82"/>
        <v>OK</v>
      </c>
      <c r="BB753" s="6">
        <f t="shared" si="83"/>
        <v>0</v>
      </c>
      <c r="BC753" s="13">
        <f t="shared" si="84"/>
        <v>88000000</v>
      </c>
      <c r="BD753" s="13">
        <f t="shared" si="85"/>
        <v>88000000</v>
      </c>
      <c r="BE753" s="6">
        <f t="shared" si="86"/>
        <v>0</v>
      </c>
      <c r="BF753" s="6">
        <f t="shared" si="87"/>
        <v>0</v>
      </c>
    </row>
    <row r="754" spans="2:58" ht="99.75" x14ac:dyDescent="0.25">
      <c r="B754" s="29" t="s">
        <v>6115</v>
      </c>
      <c r="C754" s="29" t="s">
        <v>710</v>
      </c>
      <c r="D754" s="29" t="s">
        <v>4</v>
      </c>
      <c r="E754" s="30" t="s">
        <v>219</v>
      </c>
      <c r="F754" s="30" t="s">
        <v>220</v>
      </c>
      <c r="G754" s="30" t="s">
        <v>5</v>
      </c>
      <c r="H754" s="30">
        <v>80111604</v>
      </c>
      <c r="I754" s="30" t="s">
        <v>6268</v>
      </c>
      <c r="J754" s="30" t="s">
        <v>221</v>
      </c>
      <c r="K754" s="30" t="s">
        <v>6250</v>
      </c>
      <c r="L754" s="31" t="s">
        <v>712</v>
      </c>
      <c r="M754" s="31" t="s">
        <v>712</v>
      </c>
      <c r="N754" s="31">
        <v>8</v>
      </c>
      <c r="O754" s="31" t="s">
        <v>221</v>
      </c>
      <c r="P754" s="31" t="s">
        <v>224</v>
      </c>
      <c r="Q754" s="40">
        <v>36000000</v>
      </c>
      <c r="R754" s="40">
        <v>36000000</v>
      </c>
      <c r="S754" s="31" t="s">
        <v>225</v>
      </c>
      <c r="T754" s="31" t="s">
        <v>221</v>
      </c>
      <c r="U754" s="30" t="s">
        <v>424</v>
      </c>
      <c r="V754" s="30" t="s">
        <v>714</v>
      </c>
      <c r="W754" s="30" t="s">
        <v>715</v>
      </c>
      <c r="X754" s="30" t="s">
        <v>229</v>
      </c>
      <c r="Y754" s="30" t="s">
        <v>230</v>
      </c>
      <c r="Z754" s="30" t="s">
        <v>6142</v>
      </c>
      <c r="AA754" s="41">
        <v>0</v>
      </c>
      <c r="AB754" s="41">
        <v>0</v>
      </c>
      <c r="AC754" s="41">
        <v>36000000</v>
      </c>
      <c r="AD754" s="41">
        <v>4500000</v>
      </c>
      <c r="AE754" s="41">
        <v>0</v>
      </c>
      <c r="AF754" s="41">
        <v>4500000</v>
      </c>
      <c r="AG754" s="41">
        <v>0</v>
      </c>
      <c r="AH754" s="41">
        <v>4500000</v>
      </c>
      <c r="AI754" s="41">
        <v>0</v>
      </c>
      <c r="AJ754" s="41">
        <v>4500000</v>
      </c>
      <c r="AK754" s="41">
        <v>0</v>
      </c>
      <c r="AL754" s="41">
        <v>4500000</v>
      </c>
      <c r="AM754" s="41">
        <v>0</v>
      </c>
      <c r="AN754" s="41">
        <v>4500000</v>
      </c>
      <c r="AO754" s="41">
        <v>0</v>
      </c>
      <c r="AP754" s="41">
        <v>4500000</v>
      </c>
      <c r="AQ754" s="41">
        <v>0</v>
      </c>
      <c r="AR754" s="41">
        <v>4500000</v>
      </c>
      <c r="AS754" s="41">
        <v>0</v>
      </c>
      <c r="AT754" s="41">
        <v>0</v>
      </c>
      <c r="AU754" s="41">
        <v>0</v>
      </c>
      <c r="AV754" s="41">
        <v>0</v>
      </c>
      <c r="AW754" s="41">
        <v>0</v>
      </c>
      <c r="AX754" s="41">
        <v>0</v>
      </c>
      <c r="AY754" s="2">
        <v>0</v>
      </c>
      <c r="AZ754" s="12" t="str">
        <f t="shared" si="81"/>
        <v>OK</v>
      </c>
      <c r="BA754" s="12" t="str">
        <f t="shared" si="82"/>
        <v>OK</v>
      </c>
      <c r="BB754" s="6">
        <f t="shared" si="83"/>
        <v>0</v>
      </c>
      <c r="BC754" s="13">
        <f t="shared" si="84"/>
        <v>36000000</v>
      </c>
      <c r="BD754" s="13">
        <f t="shared" si="85"/>
        <v>36000000</v>
      </c>
      <c r="BE754" s="6">
        <f t="shared" si="86"/>
        <v>0</v>
      </c>
      <c r="BF754" s="6">
        <f t="shared" si="87"/>
        <v>0</v>
      </c>
    </row>
    <row r="755" spans="2:58" ht="99.75" x14ac:dyDescent="0.25">
      <c r="B755" s="29" t="s">
        <v>6116</v>
      </c>
      <c r="C755" s="29" t="s">
        <v>710</v>
      </c>
      <c r="D755" s="29" t="s">
        <v>4</v>
      </c>
      <c r="E755" s="30" t="s">
        <v>219</v>
      </c>
      <c r="F755" s="30" t="s">
        <v>220</v>
      </c>
      <c r="G755" s="30" t="s">
        <v>5</v>
      </c>
      <c r="H755" s="30">
        <v>80111604</v>
      </c>
      <c r="I755" s="30" t="s">
        <v>6268</v>
      </c>
      <c r="J755" s="30" t="s">
        <v>221</v>
      </c>
      <c r="K755" s="30" t="s">
        <v>6250</v>
      </c>
      <c r="L755" s="31" t="s">
        <v>712</v>
      </c>
      <c r="M755" s="31" t="s">
        <v>712</v>
      </c>
      <c r="N755" s="31">
        <v>8</v>
      </c>
      <c r="O755" s="31" t="s">
        <v>221</v>
      </c>
      <c r="P755" s="31" t="s">
        <v>224</v>
      </c>
      <c r="Q755" s="40">
        <v>36000000</v>
      </c>
      <c r="R755" s="40">
        <v>36000000</v>
      </c>
      <c r="S755" s="31" t="s">
        <v>225</v>
      </c>
      <c r="T755" s="31" t="s">
        <v>221</v>
      </c>
      <c r="U755" s="30" t="s">
        <v>424</v>
      </c>
      <c r="V755" s="30" t="s">
        <v>714</v>
      </c>
      <c r="W755" s="30" t="s">
        <v>715</v>
      </c>
      <c r="X755" s="30" t="s">
        <v>229</v>
      </c>
      <c r="Y755" s="30" t="s">
        <v>230</v>
      </c>
      <c r="Z755" s="30" t="s">
        <v>6142</v>
      </c>
      <c r="AA755" s="41">
        <v>0</v>
      </c>
      <c r="AB755" s="41">
        <v>0</v>
      </c>
      <c r="AC755" s="41">
        <v>36000000</v>
      </c>
      <c r="AD755" s="41">
        <v>4500000</v>
      </c>
      <c r="AE755" s="41">
        <v>0</v>
      </c>
      <c r="AF755" s="41">
        <v>4500000</v>
      </c>
      <c r="AG755" s="41">
        <v>0</v>
      </c>
      <c r="AH755" s="41">
        <v>4500000</v>
      </c>
      <c r="AI755" s="41">
        <v>0</v>
      </c>
      <c r="AJ755" s="41">
        <v>4500000</v>
      </c>
      <c r="AK755" s="41">
        <v>0</v>
      </c>
      <c r="AL755" s="41">
        <v>4500000</v>
      </c>
      <c r="AM755" s="41">
        <v>0</v>
      </c>
      <c r="AN755" s="41">
        <v>4500000</v>
      </c>
      <c r="AO755" s="41">
        <v>0</v>
      </c>
      <c r="AP755" s="41">
        <v>4500000</v>
      </c>
      <c r="AQ755" s="41">
        <v>0</v>
      </c>
      <c r="AR755" s="41">
        <v>4500000</v>
      </c>
      <c r="AS755" s="41">
        <v>0</v>
      </c>
      <c r="AT755" s="41">
        <v>0</v>
      </c>
      <c r="AU755" s="41">
        <v>0</v>
      </c>
      <c r="AV755" s="41">
        <v>0</v>
      </c>
      <c r="AW755" s="41">
        <v>0</v>
      </c>
      <c r="AX755" s="41">
        <v>0</v>
      </c>
      <c r="AY755" s="2">
        <v>0</v>
      </c>
      <c r="AZ755" s="12" t="str">
        <f t="shared" si="81"/>
        <v>OK</v>
      </c>
      <c r="BA755" s="12" t="str">
        <f t="shared" si="82"/>
        <v>OK</v>
      </c>
      <c r="BB755" s="6">
        <f t="shared" si="83"/>
        <v>0</v>
      </c>
      <c r="BC755" s="13">
        <f t="shared" si="84"/>
        <v>36000000</v>
      </c>
      <c r="BD755" s="13">
        <f t="shared" si="85"/>
        <v>36000000</v>
      </c>
      <c r="BE755" s="6">
        <f t="shared" si="86"/>
        <v>0</v>
      </c>
      <c r="BF755" s="6">
        <f t="shared" si="87"/>
        <v>0</v>
      </c>
    </row>
    <row r="756" spans="2:58" ht="99.75" x14ac:dyDescent="0.25">
      <c r="B756" s="29" t="s">
        <v>6117</v>
      </c>
      <c r="C756" s="29" t="s">
        <v>710</v>
      </c>
      <c r="D756" s="29" t="s">
        <v>4</v>
      </c>
      <c r="E756" s="30" t="s">
        <v>219</v>
      </c>
      <c r="F756" s="30" t="s">
        <v>220</v>
      </c>
      <c r="G756" s="30" t="s">
        <v>5</v>
      </c>
      <c r="H756" s="30">
        <v>80111604</v>
      </c>
      <c r="I756" s="30" t="s">
        <v>6268</v>
      </c>
      <c r="J756" s="30" t="s">
        <v>221</v>
      </c>
      <c r="K756" s="30" t="s">
        <v>6250</v>
      </c>
      <c r="L756" s="31" t="s">
        <v>712</v>
      </c>
      <c r="M756" s="31" t="s">
        <v>712</v>
      </c>
      <c r="N756" s="31">
        <v>8</v>
      </c>
      <c r="O756" s="31" t="s">
        <v>221</v>
      </c>
      <c r="P756" s="31" t="s">
        <v>224</v>
      </c>
      <c r="Q756" s="40">
        <v>36000000</v>
      </c>
      <c r="R756" s="40">
        <v>36000000</v>
      </c>
      <c r="S756" s="31" t="s">
        <v>225</v>
      </c>
      <c r="T756" s="31" t="s">
        <v>221</v>
      </c>
      <c r="U756" s="30" t="s">
        <v>424</v>
      </c>
      <c r="V756" s="30" t="s">
        <v>714</v>
      </c>
      <c r="W756" s="30" t="s">
        <v>715</v>
      </c>
      <c r="X756" s="30" t="s">
        <v>229</v>
      </c>
      <c r="Y756" s="30" t="s">
        <v>230</v>
      </c>
      <c r="Z756" s="30" t="s">
        <v>6142</v>
      </c>
      <c r="AA756" s="41">
        <v>0</v>
      </c>
      <c r="AB756" s="41">
        <v>0</v>
      </c>
      <c r="AC756" s="41">
        <v>36000000</v>
      </c>
      <c r="AD756" s="41">
        <v>4500000</v>
      </c>
      <c r="AE756" s="41">
        <v>0</v>
      </c>
      <c r="AF756" s="41">
        <v>4500000</v>
      </c>
      <c r="AG756" s="41">
        <v>0</v>
      </c>
      <c r="AH756" s="41">
        <v>4500000</v>
      </c>
      <c r="AI756" s="41">
        <v>0</v>
      </c>
      <c r="AJ756" s="41">
        <v>4500000</v>
      </c>
      <c r="AK756" s="41">
        <v>0</v>
      </c>
      <c r="AL756" s="41">
        <v>4500000</v>
      </c>
      <c r="AM756" s="41">
        <v>0</v>
      </c>
      <c r="AN756" s="41">
        <v>4500000</v>
      </c>
      <c r="AO756" s="41">
        <v>0</v>
      </c>
      <c r="AP756" s="41">
        <v>4500000</v>
      </c>
      <c r="AQ756" s="41">
        <v>0</v>
      </c>
      <c r="AR756" s="41">
        <v>4500000</v>
      </c>
      <c r="AS756" s="41">
        <v>0</v>
      </c>
      <c r="AT756" s="41">
        <v>0</v>
      </c>
      <c r="AU756" s="41">
        <v>0</v>
      </c>
      <c r="AV756" s="41">
        <v>0</v>
      </c>
      <c r="AW756" s="41">
        <v>0</v>
      </c>
      <c r="AX756" s="41">
        <v>0</v>
      </c>
      <c r="AY756" s="2">
        <v>0</v>
      </c>
      <c r="AZ756" s="12" t="str">
        <f t="shared" si="81"/>
        <v>OK</v>
      </c>
      <c r="BA756" s="12" t="str">
        <f t="shared" si="82"/>
        <v>OK</v>
      </c>
      <c r="BB756" s="6">
        <f t="shared" si="83"/>
        <v>0</v>
      </c>
      <c r="BC756" s="13">
        <f t="shared" si="84"/>
        <v>36000000</v>
      </c>
      <c r="BD756" s="13">
        <f t="shared" si="85"/>
        <v>36000000</v>
      </c>
      <c r="BE756" s="6">
        <f t="shared" si="86"/>
        <v>0</v>
      </c>
      <c r="BF756" s="6">
        <f t="shared" si="87"/>
        <v>0</v>
      </c>
    </row>
    <row r="757" spans="2:58" ht="99.75" x14ac:dyDescent="0.25">
      <c r="B757" s="29" t="s">
        <v>6118</v>
      </c>
      <c r="C757" s="29" t="s">
        <v>710</v>
      </c>
      <c r="D757" s="29" t="s">
        <v>4</v>
      </c>
      <c r="E757" s="30" t="s">
        <v>219</v>
      </c>
      <c r="F757" s="30" t="s">
        <v>220</v>
      </c>
      <c r="G757" s="30" t="s">
        <v>5</v>
      </c>
      <c r="H757" s="30">
        <v>80111604</v>
      </c>
      <c r="I757" s="30" t="s">
        <v>6268</v>
      </c>
      <c r="J757" s="30" t="s">
        <v>221</v>
      </c>
      <c r="K757" s="30" t="s">
        <v>6250</v>
      </c>
      <c r="L757" s="31" t="s">
        <v>712</v>
      </c>
      <c r="M757" s="31" t="s">
        <v>712</v>
      </c>
      <c r="N757" s="31">
        <v>8</v>
      </c>
      <c r="O757" s="31" t="s">
        <v>221</v>
      </c>
      <c r="P757" s="31" t="s">
        <v>224</v>
      </c>
      <c r="Q757" s="40">
        <v>36000000</v>
      </c>
      <c r="R757" s="40">
        <v>36000000</v>
      </c>
      <c r="S757" s="31" t="s">
        <v>225</v>
      </c>
      <c r="T757" s="31" t="s">
        <v>221</v>
      </c>
      <c r="U757" s="30" t="s">
        <v>424</v>
      </c>
      <c r="V757" s="30" t="s">
        <v>714</v>
      </c>
      <c r="W757" s="30" t="s">
        <v>715</v>
      </c>
      <c r="X757" s="30" t="s">
        <v>229</v>
      </c>
      <c r="Y757" s="30" t="s">
        <v>230</v>
      </c>
      <c r="Z757" s="30" t="s">
        <v>6142</v>
      </c>
      <c r="AA757" s="41">
        <v>0</v>
      </c>
      <c r="AB757" s="41">
        <v>0</v>
      </c>
      <c r="AC757" s="41">
        <v>36000000</v>
      </c>
      <c r="AD757" s="41">
        <v>4500000</v>
      </c>
      <c r="AE757" s="41">
        <v>0</v>
      </c>
      <c r="AF757" s="41">
        <v>4500000</v>
      </c>
      <c r="AG757" s="41">
        <v>0</v>
      </c>
      <c r="AH757" s="41">
        <v>4500000</v>
      </c>
      <c r="AI757" s="41">
        <v>0</v>
      </c>
      <c r="AJ757" s="41">
        <v>4500000</v>
      </c>
      <c r="AK757" s="41">
        <v>0</v>
      </c>
      <c r="AL757" s="41">
        <v>4500000</v>
      </c>
      <c r="AM757" s="41">
        <v>0</v>
      </c>
      <c r="AN757" s="41">
        <v>4500000</v>
      </c>
      <c r="AO757" s="41">
        <v>0</v>
      </c>
      <c r="AP757" s="41">
        <v>4500000</v>
      </c>
      <c r="AQ757" s="41">
        <v>0</v>
      </c>
      <c r="AR757" s="41">
        <v>4500000</v>
      </c>
      <c r="AS757" s="41">
        <v>0</v>
      </c>
      <c r="AT757" s="41">
        <v>0</v>
      </c>
      <c r="AU757" s="41">
        <v>0</v>
      </c>
      <c r="AV757" s="41">
        <v>0</v>
      </c>
      <c r="AW757" s="41">
        <v>0</v>
      </c>
      <c r="AX757" s="41">
        <v>0</v>
      </c>
      <c r="AY757" s="2">
        <v>0</v>
      </c>
      <c r="AZ757" s="12" t="str">
        <f t="shared" si="81"/>
        <v>OK</v>
      </c>
      <c r="BA757" s="12" t="str">
        <f t="shared" si="82"/>
        <v>OK</v>
      </c>
      <c r="BB757" s="6">
        <f t="shared" si="83"/>
        <v>0</v>
      </c>
      <c r="BC757" s="13">
        <f t="shared" si="84"/>
        <v>36000000</v>
      </c>
      <c r="BD757" s="13">
        <f t="shared" si="85"/>
        <v>36000000</v>
      </c>
      <c r="BE757" s="6">
        <f t="shared" si="86"/>
        <v>0</v>
      </c>
      <c r="BF757" s="6">
        <f t="shared" si="87"/>
        <v>0</v>
      </c>
    </row>
    <row r="758" spans="2:58" ht="99.75" x14ac:dyDescent="0.25">
      <c r="B758" s="29" t="s">
        <v>6149</v>
      </c>
      <c r="C758" s="29" t="s">
        <v>710</v>
      </c>
      <c r="D758" s="29" t="s">
        <v>4</v>
      </c>
      <c r="E758" s="30" t="s">
        <v>219</v>
      </c>
      <c r="F758" s="30" t="s">
        <v>220</v>
      </c>
      <c r="G758" s="30" t="s">
        <v>5</v>
      </c>
      <c r="H758" s="30">
        <v>80111604</v>
      </c>
      <c r="I758" s="30" t="s">
        <v>6268</v>
      </c>
      <c r="J758" s="30" t="s">
        <v>221</v>
      </c>
      <c r="K758" s="30" t="s">
        <v>6250</v>
      </c>
      <c r="L758" s="31" t="s">
        <v>712</v>
      </c>
      <c r="M758" s="31" t="s">
        <v>712</v>
      </c>
      <c r="N758" s="31">
        <v>8</v>
      </c>
      <c r="O758" s="31" t="s">
        <v>221</v>
      </c>
      <c r="P758" s="31" t="s">
        <v>224</v>
      </c>
      <c r="Q758" s="40">
        <v>36000000</v>
      </c>
      <c r="R758" s="40">
        <v>36000000</v>
      </c>
      <c r="S758" s="31" t="s">
        <v>225</v>
      </c>
      <c r="T758" s="31" t="s">
        <v>221</v>
      </c>
      <c r="U758" s="30" t="s">
        <v>424</v>
      </c>
      <c r="V758" s="30" t="s">
        <v>714</v>
      </c>
      <c r="W758" s="30" t="s">
        <v>715</v>
      </c>
      <c r="X758" s="30" t="s">
        <v>229</v>
      </c>
      <c r="Y758" s="30" t="s">
        <v>230</v>
      </c>
      <c r="Z758" s="30" t="s">
        <v>6142</v>
      </c>
      <c r="AA758" s="41">
        <v>0</v>
      </c>
      <c r="AB758" s="41">
        <v>0</v>
      </c>
      <c r="AC758" s="41">
        <v>36000000</v>
      </c>
      <c r="AD758" s="41">
        <v>4500000</v>
      </c>
      <c r="AE758" s="41">
        <v>0</v>
      </c>
      <c r="AF758" s="41">
        <v>4500000</v>
      </c>
      <c r="AG758" s="41">
        <v>0</v>
      </c>
      <c r="AH758" s="41">
        <v>4500000</v>
      </c>
      <c r="AI758" s="41">
        <v>0</v>
      </c>
      <c r="AJ758" s="41">
        <v>4500000</v>
      </c>
      <c r="AK758" s="41">
        <v>0</v>
      </c>
      <c r="AL758" s="41">
        <v>4500000</v>
      </c>
      <c r="AM758" s="41">
        <v>0</v>
      </c>
      <c r="AN758" s="41">
        <v>4500000</v>
      </c>
      <c r="AO758" s="41">
        <v>0</v>
      </c>
      <c r="AP758" s="41">
        <v>4500000</v>
      </c>
      <c r="AQ758" s="41">
        <v>0</v>
      </c>
      <c r="AR758" s="41">
        <v>4500000</v>
      </c>
      <c r="AS758" s="41">
        <v>0</v>
      </c>
      <c r="AT758" s="41">
        <v>0</v>
      </c>
      <c r="AU758" s="41">
        <v>0</v>
      </c>
      <c r="AV758" s="41">
        <v>0</v>
      </c>
      <c r="AW758" s="41">
        <v>0</v>
      </c>
      <c r="AX758" s="41">
        <v>0</v>
      </c>
      <c r="AY758" s="2">
        <v>0</v>
      </c>
      <c r="AZ758" s="12" t="str">
        <f t="shared" si="81"/>
        <v>OK</v>
      </c>
      <c r="BA758" s="12" t="str">
        <f t="shared" si="82"/>
        <v>OK</v>
      </c>
      <c r="BB758" s="6">
        <f t="shared" si="83"/>
        <v>0</v>
      </c>
      <c r="BC758" s="13">
        <f t="shared" si="84"/>
        <v>36000000</v>
      </c>
      <c r="BD758" s="13">
        <f t="shared" si="85"/>
        <v>36000000</v>
      </c>
      <c r="BE758" s="6">
        <f t="shared" si="86"/>
        <v>0</v>
      </c>
      <c r="BF758" s="6">
        <f t="shared" si="87"/>
        <v>0</v>
      </c>
    </row>
    <row r="759" spans="2:58" ht="99.75" x14ac:dyDescent="0.25">
      <c r="B759" s="29" t="s">
        <v>6150</v>
      </c>
      <c r="C759" s="29" t="s">
        <v>710</v>
      </c>
      <c r="D759" s="29" t="s">
        <v>4</v>
      </c>
      <c r="E759" s="30" t="s">
        <v>219</v>
      </c>
      <c r="F759" s="30" t="s">
        <v>220</v>
      </c>
      <c r="G759" s="30" t="s">
        <v>5</v>
      </c>
      <c r="H759" s="30">
        <v>80111604</v>
      </c>
      <c r="I759" s="30" t="s">
        <v>6268</v>
      </c>
      <c r="J759" s="30" t="s">
        <v>221</v>
      </c>
      <c r="K759" s="30" t="s">
        <v>6250</v>
      </c>
      <c r="L759" s="31" t="s">
        <v>712</v>
      </c>
      <c r="M759" s="31" t="s">
        <v>712</v>
      </c>
      <c r="N759" s="31">
        <v>8</v>
      </c>
      <c r="O759" s="31" t="s">
        <v>221</v>
      </c>
      <c r="P759" s="31" t="s">
        <v>224</v>
      </c>
      <c r="Q759" s="40">
        <v>36000000</v>
      </c>
      <c r="R759" s="40">
        <v>36000000</v>
      </c>
      <c r="S759" s="31" t="s">
        <v>225</v>
      </c>
      <c r="T759" s="31" t="s">
        <v>221</v>
      </c>
      <c r="U759" s="30" t="s">
        <v>424</v>
      </c>
      <c r="V759" s="30" t="s">
        <v>714</v>
      </c>
      <c r="W759" s="30" t="s">
        <v>715</v>
      </c>
      <c r="X759" s="30" t="s">
        <v>229</v>
      </c>
      <c r="Y759" s="30" t="s">
        <v>230</v>
      </c>
      <c r="Z759" s="30" t="s">
        <v>6142</v>
      </c>
      <c r="AA759" s="41">
        <v>0</v>
      </c>
      <c r="AB759" s="41">
        <v>0</v>
      </c>
      <c r="AC759" s="41">
        <v>36000000</v>
      </c>
      <c r="AD759" s="41">
        <v>4500000</v>
      </c>
      <c r="AE759" s="41">
        <v>0</v>
      </c>
      <c r="AF759" s="41">
        <v>4500000</v>
      </c>
      <c r="AG759" s="41">
        <v>0</v>
      </c>
      <c r="AH759" s="41">
        <v>4500000</v>
      </c>
      <c r="AI759" s="41">
        <v>0</v>
      </c>
      <c r="AJ759" s="41">
        <v>4500000</v>
      </c>
      <c r="AK759" s="41">
        <v>0</v>
      </c>
      <c r="AL759" s="41">
        <v>4500000</v>
      </c>
      <c r="AM759" s="41">
        <v>0</v>
      </c>
      <c r="AN759" s="41">
        <v>4500000</v>
      </c>
      <c r="AO759" s="41">
        <v>0</v>
      </c>
      <c r="AP759" s="41">
        <v>4500000</v>
      </c>
      <c r="AQ759" s="41">
        <v>0</v>
      </c>
      <c r="AR759" s="41">
        <v>4500000</v>
      </c>
      <c r="AS759" s="41">
        <v>0</v>
      </c>
      <c r="AT759" s="41">
        <v>0</v>
      </c>
      <c r="AU759" s="41">
        <v>0</v>
      </c>
      <c r="AV759" s="41">
        <v>0</v>
      </c>
      <c r="AW759" s="41">
        <v>0</v>
      </c>
      <c r="AX759" s="41">
        <v>0</v>
      </c>
      <c r="AY759" s="2">
        <v>0</v>
      </c>
      <c r="AZ759" s="12" t="str">
        <f t="shared" si="81"/>
        <v>OK</v>
      </c>
      <c r="BA759" s="12" t="str">
        <f t="shared" si="82"/>
        <v>OK</v>
      </c>
      <c r="BB759" s="6">
        <f t="shared" si="83"/>
        <v>0</v>
      </c>
      <c r="BC759" s="13">
        <f t="shared" si="84"/>
        <v>36000000</v>
      </c>
      <c r="BD759" s="13">
        <f t="shared" si="85"/>
        <v>36000000</v>
      </c>
      <c r="BE759" s="6">
        <f t="shared" si="86"/>
        <v>0</v>
      </c>
      <c r="BF759" s="6">
        <f t="shared" si="87"/>
        <v>0</v>
      </c>
    </row>
    <row r="760" spans="2:58" ht="99.75" x14ac:dyDescent="0.25">
      <c r="B760" s="29" t="s">
        <v>6151</v>
      </c>
      <c r="C760" s="29" t="s">
        <v>710</v>
      </c>
      <c r="D760" s="29" t="s">
        <v>4</v>
      </c>
      <c r="E760" s="30" t="s">
        <v>219</v>
      </c>
      <c r="F760" s="30" t="s">
        <v>220</v>
      </c>
      <c r="G760" s="30" t="s">
        <v>5</v>
      </c>
      <c r="H760" s="30">
        <v>80111604</v>
      </c>
      <c r="I760" s="30" t="s">
        <v>6268</v>
      </c>
      <c r="J760" s="30" t="s">
        <v>221</v>
      </c>
      <c r="K760" s="30" t="s">
        <v>6250</v>
      </c>
      <c r="L760" s="31" t="s">
        <v>712</v>
      </c>
      <c r="M760" s="31" t="s">
        <v>712</v>
      </c>
      <c r="N760" s="31">
        <v>8</v>
      </c>
      <c r="O760" s="31" t="s">
        <v>221</v>
      </c>
      <c r="P760" s="31" t="s">
        <v>224</v>
      </c>
      <c r="Q760" s="40">
        <v>36000000</v>
      </c>
      <c r="R760" s="40">
        <v>36000000</v>
      </c>
      <c r="S760" s="31" t="s">
        <v>225</v>
      </c>
      <c r="T760" s="31" t="s">
        <v>221</v>
      </c>
      <c r="U760" s="30" t="s">
        <v>424</v>
      </c>
      <c r="V760" s="30" t="s">
        <v>714</v>
      </c>
      <c r="W760" s="30" t="s">
        <v>715</v>
      </c>
      <c r="X760" s="30" t="s">
        <v>229</v>
      </c>
      <c r="Y760" s="30" t="s">
        <v>230</v>
      </c>
      <c r="Z760" s="30" t="s">
        <v>6142</v>
      </c>
      <c r="AA760" s="41">
        <v>0</v>
      </c>
      <c r="AB760" s="41">
        <v>0</v>
      </c>
      <c r="AC760" s="41">
        <v>36000000</v>
      </c>
      <c r="AD760" s="41">
        <v>4500000</v>
      </c>
      <c r="AE760" s="41">
        <v>0</v>
      </c>
      <c r="AF760" s="41">
        <v>4500000</v>
      </c>
      <c r="AG760" s="41">
        <v>0</v>
      </c>
      <c r="AH760" s="41">
        <v>4500000</v>
      </c>
      <c r="AI760" s="41">
        <v>0</v>
      </c>
      <c r="AJ760" s="41">
        <v>4500000</v>
      </c>
      <c r="AK760" s="41">
        <v>0</v>
      </c>
      <c r="AL760" s="41">
        <v>4500000</v>
      </c>
      <c r="AM760" s="41">
        <v>0</v>
      </c>
      <c r="AN760" s="41">
        <v>4500000</v>
      </c>
      <c r="AO760" s="41">
        <v>0</v>
      </c>
      <c r="AP760" s="41">
        <v>4500000</v>
      </c>
      <c r="AQ760" s="41">
        <v>0</v>
      </c>
      <c r="AR760" s="41">
        <v>4500000</v>
      </c>
      <c r="AS760" s="41">
        <v>0</v>
      </c>
      <c r="AT760" s="41">
        <v>0</v>
      </c>
      <c r="AU760" s="41">
        <v>0</v>
      </c>
      <c r="AV760" s="41">
        <v>0</v>
      </c>
      <c r="AW760" s="41">
        <v>0</v>
      </c>
      <c r="AX760" s="41">
        <v>0</v>
      </c>
      <c r="AY760" s="2">
        <v>0</v>
      </c>
      <c r="AZ760" s="12" t="str">
        <f t="shared" si="81"/>
        <v>OK</v>
      </c>
      <c r="BA760" s="12" t="str">
        <f t="shared" si="82"/>
        <v>OK</v>
      </c>
      <c r="BB760" s="6">
        <f t="shared" si="83"/>
        <v>0</v>
      </c>
      <c r="BC760" s="13">
        <f t="shared" si="84"/>
        <v>36000000</v>
      </c>
      <c r="BD760" s="13">
        <f t="shared" si="85"/>
        <v>36000000</v>
      </c>
      <c r="BE760" s="6">
        <f t="shared" si="86"/>
        <v>0</v>
      </c>
      <c r="BF760" s="6">
        <f t="shared" si="87"/>
        <v>0</v>
      </c>
    </row>
    <row r="761" spans="2:58" ht="99.75" x14ac:dyDescent="0.25">
      <c r="B761" s="29" t="s">
        <v>6152</v>
      </c>
      <c r="C761" s="29" t="s">
        <v>710</v>
      </c>
      <c r="D761" s="29" t="s">
        <v>4</v>
      </c>
      <c r="E761" s="30" t="s">
        <v>219</v>
      </c>
      <c r="F761" s="30" t="s">
        <v>220</v>
      </c>
      <c r="G761" s="30" t="s">
        <v>5</v>
      </c>
      <c r="H761" s="30">
        <v>80111604</v>
      </c>
      <c r="I761" s="30" t="s">
        <v>6268</v>
      </c>
      <c r="J761" s="30" t="s">
        <v>221</v>
      </c>
      <c r="K761" s="30" t="s">
        <v>6250</v>
      </c>
      <c r="L761" s="31" t="s">
        <v>712</v>
      </c>
      <c r="M761" s="31" t="s">
        <v>712</v>
      </c>
      <c r="N761" s="31">
        <v>8</v>
      </c>
      <c r="O761" s="31" t="s">
        <v>221</v>
      </c>
      <c r="P761" s="31" t="s">
        <v>224</v>
      </c>
      <c r="Q761" s="40">
        <v>36000000</v>
      </c>
      <c r="R761" s="40">
        <v>36000000</v>
      </c>
      <c r="S761" s="31" t="s">
        <v>225</v>
      </c>
      <c r="T761" s="31" t="s">
        <v>221</v>
      </c>
      <c r="U761" s="30" t="s">
        <v>424</v>
      </c>
      <c r="V761" s="30" t="s">
        <v>714</v>
      </c>
      <c r="W761" s="30" t="s">
        <v>715</v>
      </c>
      <c r="X761" s="30" t="s">
        <v>229</v>
      </c>
      <c r="Y761" s="30" t="s">
        <v>230</v>
      </c>
      <c r="Z761" s="30" t="s">
        <v>6142</v>
      </c>
      <c r="AA761" s="41">
        <v>0</v>
      </c>
      <c r="AB761" s="41">
        <v>0</v>
      </c>
      <c r="AC761" s="41">
        <v>36000000</v>
      </c>
      <c r="AD761" s="41">
        <v>4500000</v>
      </c>
      <c r="AE761" s="41">
        <v>0</v>
      </c>
      <c r="AF761" s="41">
        <v>4500000</v>
      </c>
      <c r="AG761" s="41">
        <v>0</v>
      </c>
      <c r="AH761" s="41">
        <v>4500000</v>
      </c>
      <c r="AI761" s="41">
        <v>0</v>
      </c>
      <c r="AJ761" s="41">
        <v>4500000</v>
      </c>
      <c r="AK761" s="41">
        <v>0</v>
      </c>
      <c r="AL761" s="41">
        <v>4500000</v>
      </c>
      <c r="AM761" s="41">
        <v>0</v>
      </c>
      <c r="AN761" s="41">
        <v>4500000</v>
      </c>
      <c r="AO761" s="41">
        <v>0</v>
      </c>
      <c r="AP761" s="41">
        <v>4500000</v>
      </c>
      <c r="AQ761" s="41">
        <v>0</v>
      </c>
      <c r="AR761" s="41">
        <v>4500000</v>
      </c>
      <c r="AS761" s="41">
        <v>0</v>
      </c>
      <c r="AT761" s="41">
        <v>0</v>
      </c>
      <c r="AU761" s="41">
        <v>0</v>
      </c>
      <c r="AV761" s="41">
        <v>0</v>
      </c>
      <c r="AW761" s="41">
        <v>0</v>
      </c>
      <c r="AX761" s="41">
        <v>0</v>
      </c>
      <c r="AY761" s="2">
        <v>0</v>
      </c>
      <c r="AZ761" s="12" t="str">
        <f t="shared" si="81"/>
        <v>OK</v>
      </c>
      <c r="BA761" s="12" t="str">
        <f t="shared" si="82"/>
        <v>OK</v>
      </c>
      <c r="BB761" s="6">
        <f t="shared" si="83"/>
        <v>0</v>
      </c>
      <c r="BC761" s="13">
        <f t="shared" si="84"/>
        <v>36000000</v>
      </c>
      <c r="BD761" s="13">
        <f t="shared" si="85"/>
        <v>36000000</v>
      </c>
      <c r="BE761" s="6">
        <f t="shared" si="86"/>
        <v>0</v>
      </c>
      <c r="BF761" s="6">
        <f t="shared" si="87"/>
        <v>0</v>
      </c>
    </row>
    <row r="762" spans="2:58" ht="99.75" x14ac:dyDescent="0.25">
      <c r="B762" s="29" t="s">
        <v>6153</v>
      </c>
      <c r="C762" s="29" t="s">
        <v>710</v>
      </c>
      <c r="D762" s="29" t="s">
        <v>4</v>
      </c>
      <c r="E762" s="30" t="s">
        <v>219</v>
      </c>
      <c r="F762" s="30" t="s">
        <v>220</v>
      </c>
      <c r="G762" s="30" t="s">
        <v>5</v>
      </c>
      <c r="H762" s="30">
        <v>80111604</v>
      </c>
      <c r="I762" s="30" t="s">
        <v>6268</v>
      </c>
      <c r="J762" s="30" t="s">
        <v>221</v>
      </c>
      <c r="K762" s="30" t="s">
        <v>6250</v>
      </c>
      <c r="L762" s="31" t="s">
        <v>712</v>
      </c>
      <c r="M762" s="31" t="s">
        <v>712</v>
      </c>
      <c r="N762" s="31">
        <v>8</v>
      </c>
      <c r="O762" s="31" t="s">
        <v>221</v>
      </c>
      <c r="P762" s="31" t="s">
        <v>224</v>
      </c>
      <c r="Q762" s="40">
        <v>36000000</v>
      </c>
      <c r="R762" s="40">
        <v>36000000</v>
      </c>
      <c r="S762" s="31" t="s">
        <v>225</v>
      </c>
      <c r="T762" s="31" t="s">
        <v>221</v>
      </c>
      <c r="U762" s="30" t="s">
        <v>424</v>
      </c>
      <c r="V762" s="30" t="s">
        <v>714</v>
      </c>
      <c r="W762" s="30" t="s">
        <v>715</v>
      </c>
      <c r="X762" s="30" t="s">
        <v>229</v>
      </c>
      <c r="Y762" s="30" t="s">
        <v>230</v>
      </c>
      <c r="Z762" s="30" t="s">
        <v>6142</v>
      </c>
      <c r="AA762" s="41">
        <v>0</v>
      </c>
      <c r="AB762" s="41">
        <v>0</v>
      </c>
      <c r="AC762" s="41">
        <v>36000000</v>
      </c>
      <c r="AD762" s="41">
        <v>4500000</v>
      </c>
      <c r="AE762" s="41">
        <v>0</v>
      </c>
      <c r="AF762" s="41">
        <v>4500000</v>
      </c>
      <c r="AG762" s="41">
        <v>0</v>
      </c>
      <c r="AH762" s="41">
        <v>4500000</v>
      </c>
      <c r="AI762" s="41">
        <v>0</v>
      </c>
      <c r="AJ762" s="41">
        <v>4500000</v>
      </c>
      <c r="AK762" s="41">
        <v>0</v>
      </c>
      <c r="AL762" s="41">
        <v>4500000</v>
      </c>
      <c r="AM762" s="41">
        <v>0</v>
      </c>
      <c r="AN762" s="41">
        <v>4500000</v>
      </c>
      <c r="AO762" s="41">
        <v>0</v>
      </c>
      <c r="AP762" s="41">
        <v>4500000</v>
      </c>
      <c r="AQ762" s="41">
        <v>0</v>
      </c>
      <c r="AR762" s="41">
        <v>4500000</v>
      </c>
      <c r="AS762" s="41">
        <v>0</v>
      </c>
      <c r="AT762" s="41">
        <v>0</v>
      </c>
      <c r="AU762" s="41">
        <v>0</v>
      </c>
      <c r="AV762" s="41">
        <v>0</v>
      </c>
      <c r="AW762" s="41">
        <v>0</v>
      </c>
      <c r="AX762" s="41">
        <v>0</v>
      </c>
      <c r="AY762" s="2">
        <v>0</v>
      </c>
      <c r="AZ762" s="12" t="str">
        <f t="shared" si="81"/>
        <v>OK</v>
      </c>
      <c r="BA762" s="12" t="str">
        <f t="shared" si="82"/>
        <v>OK</v>
      </c>
      <c r="BB762" s="6">
        <f t="shared" si="83"/>
        <v>0</v>
      </c>
      <c r="BC762" s="13">
        <f t="shared" si="84"/>
        <v>36000000</v>
      </c>
      <c r="BD762" s="13">
        <f t="shared" si="85"/>
        <v>36000000</v>
      </c>
      <c r="BE762" s="6">
        <f t="shared" si="86"/>
        <v>0</v>
      </c>
      <c r="BF762" s="6">
        <f t="shared" si="87"/>
        <v>0</v>
      </c>
    </row>
    <row r="763" spans="2:58" ht="99.75" x14ac:dyDescent="0.25">
      <c r="B763" s="29" t="s">
        <v>6154</v>
      </c>
      <c r="C763" s="29" t="s">
        <v>710</v>
      </c>
      <c r="D763" s="29" t="s">
        <v>4</v>
      </c>
      <c r="E763" s="30" t="s">
        <v>219</v>
      </c>
      <c r="F763" s="30" t="s">
        <v>220</v>
      </c>
      <c r="G763" s="30" t="s">
        <v>5</v>
      </c>
      <c r="H763" s="30">
        <v>80111604</v>
      </c>
      <c r="I763" s="30" t="s">
        <v>6268</v>
      </c>
      <c r="J763" s="30" t="s">
        <v>221</v>
      </c>
      <c r="K763" s="30" t="s">
        <v>6250</v>
      </c>
      <c r="L763" s="31" t="s">
        <v>712</v>
      </c>
      <c r="M763" s="31" t="s">
        <v>712</v>
      </c>
      <c r="N763" s="31">
        <v>8</v>
      </c>
      <c r="O763" s="31" t="s">
        <v>221</v>
      </c>
      <c r="P763" s="31" t="s">
        <v>224</v>
      </c>
      <c r="Q763" s="40">
        <v>36000000</v>
      </c>
      <c r="R763" s="40">
        <v>36000000</v>
      </c>
      <c r="S763" s="31" t="s">
        <v>225</v>
      </c>
      <c r="T763" s="31" t="s">
        <v>221</v>
      </c>
      <c r="U763" s="30" t="s">
        <v>424</v>
      </c>
      <c r="V763" s="30" t="s">
        <v>714</v>
      </c>
      <c r="W763" s="30" t="s">
        <v>715</v>
      </c>
      <c r="X763" s="30" t="s">
        <v>229</v>
      </c>
      <c r="Y763" s="30" t="s">
        <v>230</v>
      </c>
      <c r="Z763" s="30" t="s">
        <v>6142</v>
      </c>
      <c r="AA763" s="41">
        <v>0</v>
      </c>
      <c r="AB763" s="41">
        <v>0</v>
      </c>
      <c r="AC763" s="41">
        <v>36000000</v>
      </c>
      <c r="AD763" s="41">
        <v>4500000</v>
      </c>
      <c r="AE763" s="41">
        <v>0</v>
      </c>
      <c r="AF763" s="41">
        <v>4500000</v>
      </c>
      <c r="AG763" s="41">
        <v>0</v>
      </c>
      <c r="AH763" s="41">
        <v>4500000</v>
      </c>
      <c r="AI763" s="41">
        <v>0</v>
      </c>
      <c r="AJ763" s="41">
        <v>4500000</v>
      </c>
      <c r="AK763" s="41">
        <v>0</v>
      </c>
      <c r="AL763" s="41">
        <v>4500000</v>
      </c>
      <c r="AM763" s="41">
        <v>0</v>
      </c>
      <c r="AN763" s="41">
        <v>4500000</v>
      </c>
      <c r="AO763" s="41">
        <v>0</v>
      </c>
      <c r="AP763" s="41">
        <v>4500000</v>
      </c>
      <c r="AQ763" s="41">
        <v>0</v>
      </c>
      <c r="AR763" s="41">
        <v>4500000</v>
      </c>
      <c r="AS763" s="41">
        <v>0</v>
      </c>
      <c r="AT763" s="41">
        <v>0</v>
      </c>
      <c r="AU763" s="41">
        <v>0</v>
      </c>
      <c r="AV763" s="41">
        <v>0</v>
      </c>
      <c r="AW763" s="41">
        <v>0</v>
      </c>
      <c r="AX763" s="41">
        <v>0</v>
      </c>
      <c r="AY763" s="2">
        <v>0</v>
      </c>
      <c r="AZ763" s="12" t="str">
        <f t="shared" si="81"/>
        <v>OK</v>
      </c>
      <c r="BA763" s="12" t="str">
        <f t="shared" si="82"/>
        <v>OK</v>
      </c>
      <c r="BB763" s="6">
        <f t="shared" si="83"/>
        <v>0</v>
      </c>
      <c r="BC763" s="13">
        <f t="shared" si="84"/>
        <v>36000000</v>
      </c>
      <c r="BD763" s="13">
        <f t="shared" si="85"/>
        <v>36000000</v>
      </c>
      <c r="BE763" s="6">
        <f t="shared" si="86"/>
        <v>0</v>
      </c>
      <c r="BF763" s="6">
        <f t="shared" si="87"/>
        <v>0</v>
      </c>
    </row>
    <row r="764" spans="2:58" ht="85.5" x14ac:dyDescent="0.25">
      <c r="B764" s="29" t="s">
        <v>6155</v>
      </c>
      <c r="C764" s="29" t="s">
        <v>710</v>
      </c>
      <c r="D764" s="29" t="s">
        <v>4</v>
      </c>
      <c r="E764" s="30" t="s">
        <v>219</v>
      </c>
      <c r="F764" s="30" t="s">
        <v>220</v>
      </c>
      <c r="G764" s="30" t="s">
        <v>5</v>
      </c>
      <c r="H764" s="30">
        <v>80111604</v>
      </c>
      <c r="I764" s="30" t="s">
        <v>6268</v>
      </c>
      <c r="J764" s="30" t="s">
        <v>221</v>
      </c>
      <c r="K764" s="30" t="s">
        <v>6251</v>
      </c>
      <c r="L764" s="31" t="s">
        <v>712</v>
      </c>
      <c r="M764" s="31" t="s">
        <v>712</v>
      </c>
      <c r="N764" s="31">
        <v>8</v>
      </c>
      <c r="O764" s="31" t="s">
        <v>221</v>
      </c>
      <c r="P764" s="31" t="s">
        <v>224</v>
      </c>
      <c r="Q764" s="40">
        <v>32000000</v>
      </c>
      <c r="R764" s="40">
        <v>32000000</v>
      </c>
      <c r="S764" s="31" t="s">
        <v>225</v>
      </c>
      <c r="T764" s="31" t="s">
        <v>221</v>
      </c>
      <c r="U764" s="30" t="s">
        <v>424</v>
      </c>
      <c r="V764" s="30" t="s">
        <v>714</v>
      </c>
      <c r="W764" s="30" t="s">
        <v>715</v>
      </c>
      <c r="X764" s="30" t="s">
        <v>229</v>
      </c>
      <c r="Y764" s="30" t="s">
        <v>230</v>
      </c>
      <c r="Z764" s="30" t="s">
        <v>6142</v>
      </c>
      <c r="AA764" s="41">
        <v>0</v>
      </c>
      <c r="AB764" s="41">
        <v>0</v>
      </c>
      <c r="AC764" s="41">
        <v>32000000</v>
      </c>
      <c r="AD764" s="41">
        <v>4000000</v>
      </c>
      <c r="AE764" s="41">
        <v>0</v>
      </c>
      <c r="AF764" s="41">
        <v>4000000</v>
      </c>
      <c r="AG764" s="41">
        <v>0</v>
      </c>
      <c r="AH764" s="41">
        <v>4000000</v>
      </c>
      <c r="AI764" s="41">
        <v>0</v>
      </c>
      <c r="AJ764" s="41">
        <v>4000000</v>
      </c>
      <c r="AK764" s="41">
        <v>0</v>
      </c>
      <c r="AL764" s="41">
        <v>4000000</v>
      </c>
      <c r="AM764" s="41">
        <v>0</v>
      </c>
      <c r="AN764" s="41">
        <v>4000000</v>
      </c>
      <c r="AO764" s="41">
        <v>0</v>
      </c>
      <c r="AP764" s="41">
        <v>4000000</v>
      </c>
      <c r="AQ764" s="41">
        <v>0</v>
      </c>
      <c r="AR764" s="41">
        <v>4000000</v>
      </c>
      <c r="AS764" s="41">
        <v>0</v>
      </c>
      <c r="AT764" s="41">
        <v>0</v>
      </c>
      <c r="AU764" s="41">
        <v>0</v>
      </c>
      <c r="AV764" s="41">
        <v>0</v>
      </c>
      <c r="AW764" s="41">
        <v>0</v>
      </c>
      <c r="AX764" s="41">
        <v>0</v>
      </c>
      <c r="AY764" s="2">
        <v>0</v>
      </c>
      <c r="AZ764" s="12" t="str">
        <f t="shared" si="81"/>
        <v>OK</v>
      </c>
      <c r="BA764" s="12" t="str">
        <f t="shared" si="82"/>
        <v>OK</v>
      </c>
      <c r="BB764" s="6">
        <f t="shared" si="83"/>
        <v>0</v>
      </c>
      <c r="BC764" s="13">
        <f t="shared" si="84"/>
        <v>32000000</v>
      </c>
      <c r="BD764" s="13">
        <f t="shared" si="85"/>
        <v>32000000</v>
      </c>
      <c r="BE764" s="6">
        <f t="shared" si="86"/>
        <v>0</v>
      </c>
      <c r="BF764" s="6">
        <f t="shared" si="87"/>
        <v>0</v>
      </c>
    </row>
    <row r="765" spans="2:58" ht="85.5" x14ac:dyDescent="0.25">
      <c r="B765" s="29" t="s">
        <v>6156</v>
      </c>
      <c r="C765" s="29" t="s">
        <v>710</v>
      </c>
      <c r="D765" s="29" t="s">
        <v>4</v>
      </c>
      <c r="E765" s="30" t="s">
        <v>219</v>
      </c>
      <c r="F765" s="30" t="s">
        <v>220</v>
      </c>
      <c r="G765" s="30" t="s">
        <v>5</v>
      </c>
      <c r="H765" s="30">
        <v>80111604</v>
      </c>
      <c r="I765" s="30" t="s">
        <v>6268</v>
      </c>
      <c r="J765" s="30" t="s">
        <v>221</v>
      </c>
      <c r="K765" s="30" t="s">
        <v>6251</v>
      </c>
      <c r="L765" s="31" t="s">
        <v>712</v>
      </c>
      <c r="M765" s="31" t="s">
        <v>712</v>
      </c>
      <c r="N765" s="31">
        <v>8</v>
      </c>
      <c r="O765" s="31" t="s">
        <v>221</v>
      </c>
      <c r="P765" s="31" t="s">
        <v>224</v>
      </c>
      <c r="Q765" s="40">
        <v>32000000</v>
      </c>
      <c r="R765" s="40">
        <v>32000000</v>
      </c>
      <c r="S765" s="31" t="s">
        <v>225</v>
      </c>
      <c r="T765" s="31" t="s">
        <v>221</v>
      </c>
      <c r="U765" s="30" t="s">
        <v>424</v>
      </c>
      <c r="V765" s="30" t="s">
        <v>714</v>
      </c>
      <c r="W765" s="30" t="s">
        <v>715</v>
      </c>
      <c r="X765" s="30" t="s">
        <v>229</v>
      </c>
      <c r="Y765" s="30" t="s">
        <v>230</v>
      </c>
      <c r="Z765" s="30" t="s">
        <v>6142</v>
      </c>
      <c r="AA765" s="41">
        <v>0</v>
      </c>
      <c r="AB765" s="41">
        <v>0</v>
      </c>
      <c r="AC765" s="41">
        <v>32000000</v>
      </c>
      <c r="AD765" s="41">
        <v>4000000</v>
      </c>
      <c r="AE765" s="41">
        <v>0</v>
      </c>
      <c r="AF765" s="41">
        <v>4000000</v>
      </c>
      <c r="AG765" s="41">
        <v>0</v>
      </c>
      <c r="AH765" s="41">
        <v>4000000</v>
      </c>
      <c r="AI765" s="41">
        <v>0</v>
      </c>
      <c r="AJ765" s="41">
        <v>4000000</v>
      </c>
      <c r="AK765" s="41">
        <v>0</v>
      </c>
      <c r="AL765" s="41">
        <v>4000000</v>
      </c>
      <c r="AM765" s="41">
        <v>0</v>
      </c>
      <c r="AN765" s="41">
        <v>4000000</v>
      </c>
      <c r="AO765" s="41">
        <v>0</v>
      </c>
      <c r="AP765" s="41">
        <v>4000000</v>
      </c>
      <c r="AQ765" s="41">
        <v>0</v>
      </c>
      <c r="AR765" s="41">
        <v>4000000</v>
      </c>
      <c r="AS765" s="41">
        <v>0</v>
      </c>
      <c r="AT765" s="41">
        <v>0</v>
      </c>
      <c r="AU765" s="41">
        <v>0</v>
      </c>
      <c r="AV765" s="41">
        <v>0</v>
      </c>
      <c r="AW765" s="41">
        <v>0</v>
      </c>
      <c r="AX765" s="41">
        <v>0</v>
      </c>
      <c r="AY765" s="2">
        <v>0</v>
      </c>
      <c r="AZ765" s="12" t="str">
        <f t="shared" si="81"/>
        <v>OK</v>
      </c>
      <c r="BA765" s="12" t="str">
        <f t="shared" si="82"/>
        <v>OK</v>
      </c>
      <c r="BB765" s="6">
        <f t="shared" si="83"/>
        <v>0</v>
      </c>
      <c r="BC765" s="13">
        <f t="shared" si="84"/>
        <v>32000000</v>
      </c>
      <c r="BD765" s="13">
        <f t="shared" si="85"/>
        <v>32000000</v>
      </c>
      <c r="BE765" s="6">
        <f t="shared" si="86"/>
        <v>0</v>
      </c>
      <c r="BF765" s="6">
        <f t="shared" si="87"/>
        <v>0</v>
      </c>
    </row>
    <row r="766" spans="2:58" ht="85.5" x14ac:dyDescent="0.25">
      <c r="B766" s="29" t="s">
        <v>6157</v>
      </c>
      <c r="C766" s="29" t="s">
        <v>710</v>
      </c>
      <c r="D766" s="29" t="s">
        <v>4</v>
      </c>
      <c r="E766" s="30" t="s">
        <v>219</v>
      </c>
      <c r="F766" s="30" t="s">
        <v>220</v>
      </c>
      <c r="G766" s="30" t="s">
        <v>5</v>
      </c>
      <c r="H766" s="30">
        <v>80111604</v>
      </c>
      <c r="I766" s="30" t="s">
        <v>6268</v>
      </c>
      <c r="J766" s="30" t="s">
        <v>221</v>
      </c>
      <c r="K766" s="30" t="s">
        <v>6251</v>
      </c>
      <c r="L766" s="31" t="s">
        <v>712</v>
      </c>
      <c r="M766" s="31" t="s">
        <v>712</v>
      </c>
      <c r="N766" s="31">
        <v>8</v>
      </c>
      <c r="O766" s="31" t="s">
        <v>221</v>
      </c>
      <c r="P766" s="31" t="s">
        <v>224</v>
      </c>
      <c r="Q766" s="40">
        <v>32000000</v>
      </c>
      <c r="R766" s="40">
        <v>32000000</v>
      </c>
      <c r="S766" s="31" t="s">
        <v>225</v>
      </c>
      <c r="T766" s="31" t="s">
        <v>221</v>
      </c>
      <c r="U766" s="30" t="s">
        <v>424</v>
      </c>
      <c r="V766" s="30" t="s">
        <v>714</v>
      </c>
      <c r="W766" s="30" t="s">
        <v>715</v>
      </c>
      <c r="X766" s="30" t="s">
        <v>229</v>
      </c>
      <c r="Y766" s="30" t="s">
        <v>230</v>
      </c>
      <c r="Z766" s="30" t="s">
        <v>6142</v>
      </c>
      <c r="AA766" s="41">
        <v>0</v>
      </c>
      <c r="AB766" s="41">
        <v>0</v>
      </c>
      <c r="AC766" s="41">
        <v>32000000</v>
      </c>
      <c r="AD766" s="41">
        <v>4000000</v>
      </c>
      <c r="AE766" s="41">
        <v>0</v>
      </c>
      <c r="AF766" s="41">
        <v>4000000</v>
      </c>
      <c r="AG766" s="41">
        <v>0</v>
      </c>
      <c r="AH766" s="41">
        <v>4000000</v>
      </c>
      <c r="AI766" s="41">
        <v>0</v>
      </c>
      <c r="AJ766" s="41">
        <v>4000000</v>
      </c>
      <c r="AK766" s="41">
        <v>0</v>
      </c>
      <c r="AL766" s="41">
        <v>4000000</v>
      </c>
      <c r="AM766" s="41">
        <v>0</v>
      </c>
      <c r="AN766" s="41">
        <v>4000000</v>
      </c>
      <c r="AO766" s="41">
        <v>0</v>
      </c>
      <c r="AP766" s="41">
        <v>4000000</v>
      </c>
      <c r="AQ766" s="41">
        <v>0</v>
      </c>
      <c r="AR766" s="41">
        <v>4000000</v>
      </c>
      <c r="AS766" s="41">
        <v>0</v>
      </c>
      <c r="AT766" s="41">
        <v>0</v>
      </c>
      <c r="AU766" s="41">
        <v>0</v>
      </c>
      <c r="AV766" s="41">
        <v>0</v>
      </c>
      <c r="AW766" s="41">
        <v>0</v>
      </c>
      <c r="AX766" s="41">
        <v>0</v>
      </c>
      <c r="AY766" s="2">
        <v>0</v>
      </c>
      <c r="AZ766" s="12" t="str">
        <f t="shared" si="81"/>
        <v>OK</v>
      </c>
      <c r="BA766" s="12" t="str">
        <f t="shared" si="82"/>
        <v>OK</v>
      </c>
      <c r="BB766" s="6">
        <f t="shared" si="83"/>
        <v>0</v>
      </c>
      <c r="BC766" s="13">
        <f t="shared" si="84"/>
        <v>32000000</v>
      </c>
      <c r="BD766" s="13">
        <f t="shared" si="85"/>
        <v>32000000</v>
      </c>
      <c r="BE766" s="6">
        <f t="shared" si="86"/>
        <v>0</v>
      </c>
      <c r="BF766" s="6">
        <f t="shared" si="87"/>
        <v>0</v>
      </c>
    </row>
    <row r="767" spans="2:58" ht="85.5" x14ac:dyDescent="0.25">
      <c r="B767" s="29" t="s">
        <v>6158</v>
      </c>
      <c r="C767" s="29" t="s">
        <v>710</v>
      </c>
      <c r="D767" s="29" t="s">
        <v>4</v>
      </c>
      <c r="E767" s="30" t="s">
        <v>219</v>
      </c>
      <c r="F767" s="30" t="s">
        <v>220</v>
      </c>
      <c r="G767" s="30" t="s">
        <v>5</v>
      </c>
      <c r="H767" s="30">
        <v>80111604</v>
      </c>
      <c r="I767" s="30" t="s">
        <v>6268</v>
      </c>
      <c r="J767" s="30" t="s">
        <v>221</v>
      </c>
      <c r="K767" s="30" t="s">
        <v>6251</v>
      </c>
      <c r="L767" s="31" t="s">
        <v>712</v>
      </c>
      <c r="M767" s="31" t="s">
        <v>712</v>
      </c>
      <c r="N767" s="31">
        <v>8</v>
      </c>
      <c r="O767" s="31" t="s">
        <v>221</v>
      </c>
      <c r="P767" s="31" t="s">
        <v>224</v>
      </c>
      <c r="Q767" s="40">
        <v>32000000</v>
      </c>
      <c r="R767" s="40">
        <v>32000000</v>
      </c>
      <c r="S767" s="31" t="s">
        <v>225</v>
      </c>
      <c r="T767" s="31" t="s">
        <v>221</v>
      </c>
      <c r="U767" s="30" t="s">
        <v>424</v>
      </c>
      <c r="V767" s="30" t="s">
        <v>714</v>
      </c>
      <c r="W767" s="30" t="s">
        <v>715</v>
      </c>
      <c r="X767" s="30" t="s">
        <v>229</v>
      </c>
      <c r="Y767" s="30" t="s">
        <v>230</v>
      </c>
      <c r="Z767" s="30" t="s">
        <v>6142</v>
      </c>
      <c r="AA767" s="41">
        <v>0</v>
      </c>
      <c r="AB767" s="41">
        <v>0</v>
      </c>
      <c r="AC767" s="41">
        <v>32000000</v>
      </c>
      <c r="AD767" s="41">
        <v>4000000</v>
      </c>
      <c r="AE767" s="41">
        <v>0</v>
      </c>
      <c r="AF767" s="41">
        <v>4000000</v>
      </c>
      <c r="AG767" s="41">
        <v>0</v>
      </c>
      <c r="AH767" s="41">
        <v>4000000</v>
      </c>
      <c r="AI767" s="41">
        <v>0</v>
      </c>
      <c r="AJ767" s="41">
        <v>4000000</v>
      </c>
      <c r="AK767" s="41">
        <v>0</v>
      </c>
      <c r="AL767" s="41">
        <v>4000000</v>
      </c>
      <c r="AM767" s="41">
        <v>0</v>
      </c>
      <c r="AN767" s="41">
        <v>4000000</v>
      </c>
      <c r="AO767" s="41">
        <v>0</v>
      </c>
      <c r="AP767" s="41">
        <v>4000000</v>
      </c>
      <c r="AQ767" s="41">
        <v>0</v>
      </c>
      <c r="AR767" s="41">
        <v>4000000</v>
      </c>
      <c r="AS767" s="41">
        <v>0</v>
      </c>
      <c r="AT767" s="41">
        <v>0</v>
      </c>
      <c r="AU767" s="41">
        <v>0</v>
      </c>
      <c r="AV767" s="41">
        <v>0</v>
      </c>
      <c r="AW767" s="41">
        <v>0</v>
      </c>
      <c r="AX767" s="41">
        <v>0</v>
      </c>
      <c r="AY767" s="2">
        <v>0</v>
      </c>
      <c r="AZ767" s="12" t="str">
        <f t="shared" si="81"/>
        <v>OK</v>
      </c>
      <c r="BA767" s="12" t="str">
        <f t="shared" si="82"/>
        <v>OK</v>
      </c>
      <c r="BB767" s="6">
        <f t="shared" si="83"/>
        <v>0</v>
      </c>
      <c r="BC767" s="13">
        <f t="shared" si="84"/>
        <v>32000000</v>
      </c>
      <c r="BD767" s="13">
        <f t="shared" si="85"/>
        <v>32000000</v>
      </c>
      <c r="BE767" s="6">
        <f t="shared" si="86"/>
        <v>0</v>
      </c>
      <c r="BF767" s="6">
        <f t="shared" si="87"/>
        <v>0</v>
      </c>
    </row>
    <row r="768" spans="2:58" ht="85.5" x14ac:dyDescent="0.25">
      <c r="B768" s="29" t="s">
        <v>6159</v>
      </c>
      <c r="C768" s="29" t="s">
        <v>710</v>
      </c>
      <c r="D768" s="29" t="s">
        <v>4</v>
      </c>
      <c r="E768" s="30" t="s">
        <v>219</v>
      </c>
      <c r="F768" s="30" t="s">
        <v>220</v>
      </c>
      <c r="G768" s="30" t="s">
        <v>5</v>
      </c>
      <c r="H768" s="30">
        <v>80111604</v>
      </c>
      <c r="I768" s="30" t="s">
        <v>6268</v>
      </c>
      <c r="J768" s="30" t="s">
        <v>221</v>
      </c>
      <c r="K768" s="30" t="s">
        <v>6251</v>
      </c>
      <c r="L768" s="31" t="s">
        <v>712</v>
      </c>
      <c r="M768" s="31" t="s">
        <v>712</v>
      </c>
      <c r="N768" s="31">
        <v>8</v>
      </c>
      <c r="O768" s="31" t="s">
        <v>221</v>
      </c>
      <c r="P768" s="31" t="s">
        <v>224</v>
      </c>
      <c r="Q768" s="40">
        <v>32000000</v>
      </c>
      <c r="R768" s="40">
        <v>32000000</v>
      </c>
      <c r="S768" s="31" t="s">
        <v>225</v>
      </c>
      <c r="T768" s="31" t="s">
        <v>221</v>
      </c>
      <c r="U768" s="30" t="s">
        <v>424</v>
      </c>
      <c r="V768" s="30" t="s">
        <v>714</v>
      </c>
      <c r="W768" s="30" t="s">
        <v>715</v>
      </c>
      <c r="X768" s="30" t="s">
        <v>229</v>
      </c>
      <c r="Y768" s="30" t="s">
        <v>230</v>
      </c>
      <c r="Z768" s="30" t="s">
        <v>6142</v>
      </c>
      <c r="AA768" s="41">
        <v>0</v>
      </c>
      <c r="AB768" s="41">
        <v>0</v>
      </c>
      <c r="AC768" s="41">
        <v>32000000</v>
      </c>
      <c r="AD768" s="41">
        <v>4000000</v>
      </c>
      <c r="AE768" s="41">
        <v>0</v>
      </c>
      <c r="AF768" s="41">
        <v>4000000</v>
      </c>
      <c r="AG768" s="41">
        <v>0</v>
      </c>
      <c r="AH768" s="41">
        <v>4000000</v>
      </c>
      <c r="AI768" s="41">
        <v>0</v>
      </c>
      <c r="AJ768" s="41">
        <v>4000000</v>
      </c>
      <c r="AK768" s="41">
        <v>0</v>
      </c>
      <c r="AL768" s="41">
        <v>4000000</v>
      </c>
      <c r="AM768" s="41">
        <v>0</v>
      </c>
      <c r="AN768" s="41">
        <v>4000000</v>
      </c>
      <c r="AO768" s="41">
        <v>0</v>
      </c>
      <c r="AP768" s="41">
        <v>4000000</v>
      </c>
      <c r="AQ768" s="41">
        <v>0</v>
      </c>
      <c r="AR768" s="41">
        <v>4000000</v>
      </c>
      <c r="AS768" s="41">
        <v>0</v>
      </c>
      <c r="AT768" s="41">
        <v>0</v>
      </c>
      <c r="AU768" s="41">
        <v>0</v>
      </c>
      <c r="AV768" s="41">
        <v>0</v>
      </c>
      <c r="AW768" s="41">
        <v>0</v>
      </c>
      <c r="AX768" s="41">
        <v>0</v>
      </c>
      <c r="AY768" s="2">
        <v>0</v>
      </c>
      <c r="AZ768" s="12" t="str">
        <f t="shared" si="81"/>
        <v>OK</v>
      </c>
      <c r="BA768" s="12" t="str">
        <f t="shared" si="82"/>
        <v>OK</v>
      </c>
      <c r="BB768" s="6">
        <f t="shared" si="83"/>
        <v>0</v>
      </c>
      <c r="BC768" s="13">
        <f t="shared" si="84"/>
        <v>32000000</v>
      </c>
      <c r="BD768" s="13">
        <f t="shared" si="85"/>
        <v>32000000</v>
      </c>
      <c r="BE768" s="6">
        <f t="shared" si="86"/>
        <v>0</v>
      </c>
      <c r="BF768" s="6">
        <f t="shared" si="87"/>
        <v>0</v>
      </c>
    </row>
    <row r="769" spans="2:58" ht="85.5" x14ac:dyDescent="0.25">
      <c r="B769" s="29" t="s">
        <v>6160</v>
      </c>
      <c r="C769" s="29" t="s">
        <v>710</v>
      </c>
      <c r="D769" s="29" t="s">
        <v>4</v>
      </c>
      <c r="E769" s="30" t="s">
        <v>219</v>
      </c>
      <c r="F769" s="30" t="s">
        <v>220</v>
      </c>
      <c r="G769" s="30" t="s">
        <v>5</v>
      </c>
      <c r="H769" s="30">
        <v>80111604</v>
      </c>
      <c r="I769" s="30" t="s">
        <v>6268</v>
      </c>
      <c r="J769" s="30" t="s">
        <v>221</v>
      </c>
      <c r="K769" s="30" t="s">
        <v>6251</v>
      </c>
      <c r="L769" s="31" t="s">
        <v>712</v>
      </c>
      <c r="M769" s="31" t="s">
        <v>712</v>
      </c>
      <c r="N769" s="31">
        <v>8</v>
      </c>
      <c r="O769" s="31" t="s">
        <v>221</v>
      </c>
      <c r="P769" s="31" t="s">
        <v>224</v>
      </c>
      <c r="Q769" s="40">
        <v>32000000</v>
      </c>
      <c r="R769" s="40">
        <v>32000000</v>
      </c>
      <c r="S769" s="31" t="s">
        <v>225</v>
      </c>
      <c r="T769" s="31" t="s">
        <v>221</v>
      </c>
      <c r="U769" s="30" t="s">
        <v>424</v>
      </c>
      <c r="V769" s="30" t="s">
        <v>714</v>
      </c>
      <c r="W769" s="30" t="s">
        <v>715</v>
      </c>
      <c r="X769" s="30" t="s">
        <v>229</v>
      </c>
      <c r="Y769" s="30" t="s">
        <v>230</v>
      </c>
      <c r="Z769" s="30" t="s">
        <v>6142</v>
      </c>
      <c r="AA769" s="41">
        <v>0</v>
      </c>
      <c r="AB769" s="41">
        <v>0</v>
      </c>
      <c r="AC769" s="41">
        <v>32000000</v>
      </c>
      <c r="AD769" s="41">
        <v>4000000</v>
      </c>
      <c r="AE769" s="41">
        <v>0</v>
      </c>
      <c r="AF769" s="41">
        <v>4000000</v>
      </c>
      <c r="AG769" s="41">
        <v>0</v>
      </c>
      <c r="AH769" s="41">
        <v>4000000</v>
      </c>
      <c r="AI769" s="41">
        <v>0</v>
      </c>
      <c r="AJ769" s="41">
        <v>4000000</v>
      </c>
      <c r="AK769" s="41">
        <v>0</v>
      </c>
      <c r="AL769" s="41">
        <v>4000000</v>
      </c>
      <c r="AM769" s="41">
        <v>0</v>
      </c>
      <c r="AN769" s="41">
        <v>4000000</v>
      </c>
      <c r="AO769" s="41">
        <v>0</v>
      </c>
      <c r="AP769" s="41">
        <v>4000000</v>
      </c>
      <c r="AQ769" s="41">
        <v>0</v>
      </c>
      <c r="AR769" s="41">
        <v>4000000</v>
      </c>
      <c r="AS769" s="41">
        <v>0</v>
      </c>
      <c r="AT769" s="41">
        <v>0</v>
      </c>
      <c r="AU769" s="41">
        <v>0</v>
      </c>
      <c r="AV769" s="41">
        <v>0</v>
      </c>
      <c r="AW769" s="41">
        <v>0</v>
      </c>
      <c r="AX769" s="41">
        <v>0</v>
      </c>
      <c r="AY769" s="2">
        <v>0</v>
      </c>
      <c r="AZ769" s="12" t="str">
        <f t="shared" si="81"/>
        <v>OK</v>
      </c>
      <c r="BA769" s="12" t="str">
        <f t="shared" si="82"/>
        <v>OK</v>
      </c>
      <c r="BB769" s="6">
        <f t="shared" si="83"/>
        <v>0</v>
      </c>
      <c r="BC769" s="13">
        <f t="shared" si="84"/>
        <v>32000000</v>
      </c>
      <c r="BD769" s="13">
        <f t="shared" si="85"/>
        <v>32000000</v>
      </c>
      <c r="BE769" s="6">
        <f t="shared" si="86"/>
        <v>0</v>
      </c>
      <c r="BF769" s="6">
        <f t="shared" si="87"/>
        <v>0</v>
      </c>
    </row>
    <row r="770" spans="2:58" ht="85.5" x14ac:dyDescent="0.25">
      <c r="B770" s="29" t="s">
        <v>6161</v>
      </c>
      <c r="C770" s="29" t="s">
        <v>710</v>
      </c>
      <c r="D770" s="29" t="s">
        <v>4</v>
      </c>
      <c r="E770" s="30" t="s">
        <v>219</v>
      </c>
      <c r="F770" s="30" t="s">
        <v>220</v>
      </c>
      <c r="G770" s="30" t="s">
        <v>5</v>
      </c>
      <c r="H770" s="30">
        <v>80111604</v>
      </c>
      <c r="I770" s="30" t="s">
        <v>6268</v>
      </c>
      <c r="J770" s="30" t="s">
        <v>221</v>
      </c>
      <c r="K770" s="30" t="s">
        <v>6251</v>
      </c>
      <c r="L770" s="31" t="s">
        <v>712</v>
      </c>
      <c r="M770" s="31" t="s">
        <v>712</v>
      </c>
      <c r="N770" s="31">
        <v>8</v>
      </c>
      <c r="O770" s="31" t="s">
        <v>221</v>
      </c>
      <c r="P770" s="31" t="s">
        <v>224</v>
      </c>
      <c r="Q770" s="40">
        <v>32000000</v>
      </c>
      <c r="R770" s="40">
        <v>32000000</v>
      </c>
      <c r="S770" s="31" t="s">
        <v>225</v>
      </c>
      <c r="T770" s="31" t="s">
        <v>221</v>
      </c>
      <c r="U770" s="30" t="s">
        <v>424</v>
      </c>
      <c r="V770" s="30" t="s">
        <v>714</v>
      </c>
      <c r="W770" s="30" t="s">
        <v>715</v>
      </c>
      <c r="X770" s="30" t="s">
        <v>229</v>
      </c>
      <c r="Y770" s="30" t="s">
        <v>230</v>
      </c>
      <c r="Z770" s="30" t="s">
        <v>6142</v>
      </c>
      <c r="AA770" s="41">
        <v>0</v>
      </c>
      <c r="AB770" s="41">
        <v>0</v>
      </c>
      <c r="AC770" s="41">
        <v>32000000</v>
      </c>
      <c r="AD770" s="41">
        <v>4000000</v>
      </c>
      <c r="AE770" s="41">
        <v>0</v>
      </c>
      <c r="AF770" s="41">
        <v>4000000</v>
      </c>
      <c r="AG770" s="41">
        <v>0</v>
      </c>
      <c r="AH770" s="41">
        <v>4000000</v>
      </c>
      <c r="AI770" s="41">
        <v>0</v>
      </c>
      <c r="AJ770" s="41">
        <v>4000000</v>
      </c>
      <c r="AK770" s="41">
        <v>0</v>
      </c>
      <c r="AL770" s="41">
        <v>4000000</v>
      </c>
      <c r="AM770" s="41">
        <v>0</v>
      </c>
      <c r="AN770" s="41">
        <v>4000000</v>
      </c>
      <c r="AO770" s="41">
        <v>0</v>
      </c>
      <c r="AP770" s="41">
        <v>4000000</v>
      </c>
      <c r="AQ770" s="41">
        <v>0</v>
      </c>
      <c r="AR770" s="41">
        <v>4000000</v>
      </c>
      <c r="AS770" s="41">
        <v>0</v>
      </c>
      <c r="AT770" s="41">
        <v>0</v>
      </c>
      <c r="AU770" s="41">
        <v>0</v>
      </c>
      <c r="AV770" s="41">
        <v>0</v>
      </c>
      <c r="AW770" s="41">
        <v>0</v>
      </c>
      <c r="AX770" s="41">
        <v>0</v>
      </c>
      <c r="AY770" s="2">
        <v>0</v>
      </c>
      <c r="AZ770" s="12" t="str">
        <f t="shared" si="81"/>
        <v>OK</v>
      </c>
      <c r="BA770" s="12" t="str">
        <f t="shared" si="82"/>
        <v>OK</v>
      </c>
      <c r="BB770" s="6">
        <f t="shared" si="83"/>
        <v>0</v>
      </c>
      <c r="BC770" s="13">
        <f t="shared" si="84"/>
        <v>32000000</v>
      </c>
      <c r="BD770" s="13">
        <f t="shared" si="85"/>
        <v>32000000</v>
      </c>
      <c r="BE770" s="6">
        <f t="shared" si="86"/>
        <v>0</v>
      </c>
      <c r="BF770" s="6">
        <f t="shared" si="87"/>
        <v>0</v>
      </c>
    </row>
    <row r="771" spans="2:58" ht="85.5" x14ac:dyDescent="0.25">
      <c r="B771" s="29" t="s">
        <v>6162</v>
      </c>
      <c r="C771" s="29" t="s">
        <v>710</v>
      </c>
      <c r="D771" s="29" t="s">
        <v>4</v>
      </c>
      <c r="E771" s="30" t="s">
        <v>219</v>
      </c>
      <c r="F771" s="30" t="s">
        <v>220</v>
      </c>
      <c r="G771" s="30" t="s">
        <v>5</v>
      </c>
      <c r="H771" s="30">
        <v>80111604</v>
      </c>
      <c r="I771" s="30" t="s">
        <v>6268</v>
      </c>
      <c r="J771" s="30" t="s">
        <v>221</v>
      </c>
      <c r="K771" s="30" t="s">
        <v>6251</v>
      </c>
      <c r="L771" s="31" t="s">
        <v>712</v>
      </c>
      <c r="M771" s="31" t="s">
        <v>712</v>
      </c>
      <c r="N771" s="31">
        <v>8</v>
      </c>
      <c r="O771" s="31" t="s">
        <v>221</v>
      </c>
      <c r="P771" s="31" t="s">
        <v>224</v>
      </c>
      <c r="Q771" s="40">
        <v>32000000</v>
      </c>
      <c r="R771" s="40">
        <v>32000000</v>
      </c>
      <c r="S771" s="31" t="s">
        <v>225</v>
      </c>
      <c r="T771" s="31" t="s">
        <v>221</v>
      </c>
      <c r="U771" s="30" t="s">
        <v>424</v>
      </c>
      <c r="V771" s="30" t="s">
        <v>714</v>
      </c>
      <c r="W771" s="30" t="s">
        <v>715</v>
      </c>
      <c r="X771" s="30" t="s">
        <v>229</v>
      </c>
      <c r="Y771" s="30" t="s">
        <v>230</v>
      </c>
      <c r="Z771" s="30" t="s">
        <v>6142</v>
      </c>
      <c r="AA771" s="41">
        <v>0</v>
      </c>
      <c r="AB771" s="41">
        <v>0</v>
      </c>
      <c r="AC771" s="41">
        <v>32000000</v>
      </c>
      <c r="AD771" s="41">
        <v>4000000</v>
      </c>
      <c r="AE771" s="41">
        <v>0</v>
      </c>
      <c r="AF771" s="41">
        <v>4000000</v>
      </c>
      <c r="AG771" s="41">
        <v>0</v>
      </c>
      <c r="AH771" s="41">
        <v>4000000</v>
      </c>
      <c r="AI771" s="41">
        <v>0</v>
      </c>
      <c r="AJ771" s="41">
        <v>4000000</v>
      </c>
      <c r="AK771" s="41">
        <v>0</v>
      </c>
      <c r="AL771" s="41">
        <v>4000000</v>
      </c>
      <c r="AM771" s="41">
        <v>0</v>
      </c>
      <c r="AN771" s="41">
        <v>4000000</v>
      </c>
      <c r="AO771" s="41">
        <v>0</v>
      </c>
      <c r="AP771" s="41">
        <v>4000000</v>
      </c>
      <c r="AQ771" s="41">
        <v>0</v>
      </c>
      <c r="AR771" s="41">
        <v>4000000</v>
      </c>
      <c r="AS771" s="41">
        <v>0</v>
      </c>
      <c r="AT771" s="41">
        <v>0</v>
      </c>
      <c r="AU771" s="41">
        <v>0</v>
      </c>
      <c r="AV771" s="41">
        <v>0</v>
      </c>
      <c r="AW771" s="41">
        <v>0</v>
      </c>
      <c r="AX771" s="41">
        <v>0</v>
      </c>
      <c r="AY771" s="2">
        <v>0</v>
      </c>
      <c r="AZ771" s="12" t="str">
        <f t="shared" si="81"/>
        <v>OK</v>
      </c>
      <c r="BA771" s="12" t="str">
        <f t="shared" si="82"/>
        <v>OK</v>
      </c>
      <c r="BB771" s="6">
        <f t="shared" si="83"/>
        <v>0</v>
      </c>
      <c r="BC771" s="13">
        <f t="shared" si="84"/>
        <v>32000000</v>
      </c>
      <c r="BD771" s="13">
        <f t="shared" si="85"/>
        <v>32000000</v>
      </c>
      <c r="BE771" s="6">
        <f t="shared" si="86"/>
        <v>0</v>
      </c>
      <c r="BF771" s="6">
        <f t="shared" si="87"/>
        <v>0</v>
      </c>
    </row>
    <row r="772" spans="2:58" ht="85.5" x14ac:dyDescent="0.25">
      <c r="B772" s="29" t="s">
        <v>6163</v>
      </c>
      <c r="C772" s="29" t="s">
        <v>710</v>
      </c>
      <c r="D772" s="29" t="s">
        <v>4</v>
      </c>
      <c r="E772" s="30" t="s">
        <v>219</v>
      </c>
      <c r="F772" s="30" t="s">
        <v>220</v>
      </c>
      <c r="G772" s="30" t="s">
        <v>5</v>
      </c>
      <c r="H772" s="30">
        <v>80111604</v>
      </c>
      <c r="I772" s="30" t="s">
        <v>6268</v>
      </c>
      <c r="J772" s="30" t="s">
        <v>221</v>
      </c>
      <c r="K772" s="30" t="s">
        <v>6251</v>
      </c>
      <c r="L772" s="31" t="s">
        <v>712</v>
      </c>
      <c r="M772" s="31" t="s">
        <v>712</v>
      </c>
      <c r="N772" s="31">
        <v>8</v>
      </c>
      <c r="O772" s="31" t="s">
        <v>221</v>
      </c>
      <c r="P772" s="31" t="s">
        <v>224</v>
      </c>
      <c r="Q772" s="40">
        <v>32000000</v>
      </c>
      <c r="R772" s="40">
        <v>32000000</v>
      </c>
      <c r="S772" s="31" t="s">
        <v>225</v>
      </c>
      <c r="T772" s="31" t="s">
        <v>221</v>
      </c>
      <c r="U772" s="30" t="s">
        <v>424</v>
      </c>
      <c r="V772" s="30" t="s">
        <v>714</v>
      </c>
      <c r="W772" s="30" t="s">
        <v>715</v>
      </c>
      <c r="X772" s="30" t="s">
        <v>229</v>
      </c>
      <c r="Y772" s="30" t="s">
        <v>230</v>
      </c>
      <c r="Z772" s="30" t="s">
        <v>6142</v>
      </c>
      <c r="AA772" s="41">
        <v>0</v>
      </c>
      <c r="AB772" s="41">
        <v>0</v>
      </c>
      <c r="AC772" s="41">
        <v>32000000</v>
      </c>
      <c r="AD772" s="41">
        <v>4000000</v>
      </c>
      <c r="AE772" s="41">
        <v>0</v>
      </c>
      <c r="AF772" s="41">
        <v>4000000</v>
      </c>
      <c r="AG772" s="41">
        <v>0</v>
      </c>
      <c r="AH772" s="41">
        <v>4000000</v>
      </c>
      <c r="AI772" s="41">
        <v>0</v>
      </c>
      <c r="AJ772" s="41">
        <v>4000000</v>
      </c>
      <c r="AK772" s="41">
        <v>0</v>
      </c>
      <c r="AL772" s="41">
        <v>4000000</v>
      </c>
      <c r="AM772" s="41">
        <v>0</v>
      </c>
      <c r="AN772" s="41">
        <v>4000000</v>
      </c>
      <c r="AO772" s="41">
        <v>0</v>
      </c>
      <c r="AP772" s="41">
        <v>4000000</v>
      </c>
      <c r="AQ772" s="41">
        <v>0</v>
      </c>
      <c r="AR772" s="41">
        <v>4000000</v>
      </c>
      <c r="AS772" s="41">
        <v>0</v>
      </c>
      <c r="AT772" s="41">
        <v>0</v>
      </c>
      <c r="AU772" s="41">
        <v>0</v>
      </c>
      <c r="AV772" s="41">
        <v>0</v>
      </c>
      <c r="AW772" s="41">
        <v>0</v>
      </c>
      <c r="AX772" s="41">
        <v>0</v>
      </c>
      <c r="AY772" s="2">
        <v>0</v>
      </c>
      <c r="AZ772" s="12" t="str">
        <f t="shared" si="81"/>
        <v>OK</v>
      </c>
      <c r="BA772" s="12" t="str">
        <f t="shared" si="82"/>
        <v>OK</v>
      </c>
      <c r="BB772" s="6">
        <f t="shared" si="83"/>
        <v>0</v>
      </c>
      <c r="BC772" s="13">
        <f t="shared" si="84"/>
        <v>32000000</v>
      </c>
      <c r="BD772" s="13">
        <f t="shared" si="85"/>
        <v>32000000</v>
      </c>
      <c r="BE772" s="6">
        <f t="shared" si="86"/>
        <v>0</v>
      </c>
      <c r="BF772" s="6">
        <f t="shared" si="87"/>
        <v>0</v>
      </c>
    </row>
    <row r="773" spans="2:58" ht="85.5" x14ac:dyDescent="0.25">
      <c r="B773" s="29" t="s">
        <v>6164</v>
      </c>
      <c r="C773" s="29" t="s">
        <v>710</v>
      </c>
      <c r="D773" s="29" t="s">
        <v>4</v>
      </c>
      <c r="E773" s="30" t="s">
        <v>219</v>
      </c>
      <c r="F773" s="30" t="s">
        <v>220</v>
      </c>
      <c r="G773" s="30" t="s">
        <v>5</v>
      </c>
      <c r="H773" s="30">
        <v>80111604</v>
      </c>
      <c r="I773" s="30" t="s">
        <v>6268</v>
      </c>
      <c r="J773" s="30" t="s">
        <v>221</v>
      </c>
      <c r="K773" s="30" t="s">
        <v>6251</v>
      </c>
      <c r="L773" s="31" t="s">
        <v>712</v>
      </c>
      <c r="M773" s="31" t="s">
        <v>712</v>
      </c>
      <c r="N773" s="31">
        <v>8</v>
      </c>
      <c r="O773" s="31" t="s">
        <v>221</v>
      </c>
      <c r="P773" s="31" t="s">
        <v>224</v>
      </c>
      <c r="Q773" s="40">
        <v>32000000</v>
      </c>
      <c r="R773" s="40">
        <v>32000000</v>
      </c>
      <c r="S773" s="31" t="s">
        <v>225</v>
      </c>
      <c r="T773" s="31" t="s">
        <v>221</v>
      </c>
      <c r="U773" s="30" t="s">
        <v>424</v>
      </c>
      <c r="V773" s="30" t="s">
        <v>714</v>
      </c>
      <c r="W773" s="30" t="s">
        <v>715</v>
      </c>
      <c r="X773" s="30" t="s">
        <v>229</v>
      </c>
      <c r="Y773" s="30" t="s">
        <v>230</v>
      </c>
      <c r="Z773" s="30" t="s">
        <v>6142</v>
      </c>
      <c r="AA773" s="41">
        <v>0</v>
      </c>
      <c r="AB773" s="41">
        <v>0</v>
      </c>
      <c r="AC773" s="41">
        <v>32000000</v>
      </c>
      <c r="AD773" s="41">
        <v>4000000</v>
      </c>
      <c r="AE773" s="41">
        <v>0</v>
      </c>
      <c r="AF773" s="41">
        <v>4000000</v>
      </c>
      <c r="AG773" s="41">
        <v>0</v>
      </c>
      <c r="AH773" s="41">
        <v>4000000</v>
      </c>
      <c r="AI773" s="41">
        <v>0</v>
      </c>
      <c r="AJ773" s="41">
        <v>4000000</v>
      </c>
      <c r="AK773" s="41">
        <v>0</v>
      </c>
      <c r="AL773" s="41">
        <v>4000000</v>
      </c>
      <c r="AM773" s="41">
        <v>0</v>
      </c>
      <c r="AN773" s="41">
        <v>4000000</v>
      </c>
      <c r="AO773" s="41">
        <v>0</v>
      </c>
      <c r="AP773" s="41">
        <v>4000000</v>
      </c>
      <c r="AQ773" s="41">
        <v>0</v>
      </c>
      <c r="AR773" s="41">
        <v>4000000</v>
      </c>
      <c r="AS773" s="41">
        <v>0</v>
      </c>
      <c r="AT773" s="41">
        <v>0</v>
      </c>
      <c r="AU773" s="41">
        <v>0</v>
      </c>
      <c r="AV773" s="41">
        <v>0</v>
      </c>
      <c r="AW773" s="41">
        <v>0</v>
      </c>
      <c r="AX773" s="41">
        <v>0</v>
      </c>
      <c r="AY773" s="2">
        <v>0</v>
      </c>
      <c r="AZ773" s="12" t="str">
        <f t="shared" si="81"/>
        <v>OK</v>
      </c>
      <c r="BA773" s="12" t="str">
        <f t="shared" si="82"/>
        <v>OK</v>
      </c>
      <c r="BB773" s="6">
        <f t="shared" si="83"/>
        <v>0</v>
      </c>
      <c r="BC773" s="13">
        <f t="shared" si="84"/>
        <v>32000000</v>
      </c>
      <c r="BD773" s="13">
        <f t="shared" si="85"/>
        <v>32000000</v>
      </c>
      <c r="BE773" s="6">
        <f t="shared" si="86"/>
        <v>0</v>
      </c>
      <c r="BF773" s="6">
        <f t="shared" si="87"/>
        <v>0</v>
      </c>
    </row>
    <row r="774" spans="2:58" ht="85.5" x14ac:dyDescent="0.25">
      <c r="B774" s="29" t="s">
        <v>6165</v>
      </c>
      <c r="C774" s="29" t="s">
        <v>710</v>
      </c>
      <c r="D774" s="29" t="s">
        <v>4</v>
      </c>
      <c r="E774" s="30" t="s">
        <v>219</v>
      </c>
      <c r="F774" s="30" t="s">
        <v>220</v>
      </c>
      <c r="G774" s="30" t="s">
        <v>5</v>
      </c>
      <c r="H774" s="30">
        <v>80111604</v>
      </c>
      <c r="I774" s="30" t="s">
        <v>6268</v>
      </c>
      <c r="J774" s="30" t="s">
        <v>221</v>
      </c>
      <c r="K774" s="30" t="s">
        <v>6251</v>
      </c>
      <c r="L774" s="31" t="s">
        <v>712</v>
      </c>
      <c r="M774" s="31" t="s">
        <v>712</v>
      </c>
      <c r="N774" s="31">
        <v>8</v>
      </c>
      <c r="O774" s="31" t="s">
        <v>221</v>
      </c>
      <c r="P774" s="31" t="s">
        <v>224</v>
      </c>
      <c r="Q774" s="40">
        <v>32000000</v>
      </c>
      <c r="R774" s="40">
        <v>32000000</v>
      </c>
      <c r="S774" s="31" t="s">
        <v>225</v>
      </c>
      <c r="T774" s="31" t="s">
        <v>221</v>
      </c>
      <c r="U774" s="30" t="s">
        <v>424</v>
      </c>
      <c r="V774" s="30" t="s">
        <v>714</v>
      </c>
      <c r="W774" s="30" t="s">
        <v>715</v>
      </c>
      <c r="X774" s="30" t="s">
        <v>229</v>
      </c>
      <c r="Y774" s="30" t="s">
        <v>230</v>
      </c>
      <c r="Z774" s="30" t="s">
        <v>6142</v>
      </c>
      <c r="AA774" s="41">
        <v>0</v>
      </c>
      <c r="AB774" s="41">
        <v>0</v>
      </c>
      <c r="AC774" s="41">
        <v>32000000</v>
      </c>
      <c r="AD774" s="41">
        <v>4000000</v>
      </c>
      <c r="AE774" s="41">
        <v>0</v>
      </c>
      <c r="AF774" s="41">
        <v>4000000</v>
      </c>
      <c r="AG774" s="41">
        <v>0</v>
      </c>
      <c r="AH774" s="41">
        <v>4000000</v>
      </c>
      <c r="AI774" s="41">
        <v>0</v>
      </c>
      <c r="AJ774" s="41">
        <v>4000000</v>
      </c>
      <c r="AK774" s="41">
        <v>0</v>
      </c>
      <c r="AL774" s="41">
        <v>4000000</v>
      </c>
      <c r="AM774" s="41">
        <v>0</v>
      </c>
      <c r="AN774" s="41">
        <v>4000000</v>
      </c>
      <c r="AO774" s="41">
        <v>0</v>
      </c>
      <c r="AP774" s="41">
        <v>4000000</v>
      </c>
      <c r="AQ774" s="41">
        <v>0</v>
      </c>
      <c r="AR774" s="41">
        <v>4000000</v>
      </c>
      <c r="AS774" s="41">
        <v>0</v>
      </c>
      <c r="AT774" s="41">
        <v>0</v>
      </c>
      <c r="AU774" s="41">
        <v>0</v>
      </c>
      <c r="AV774" s="41">
        <v>0</v>
      </c>
      <c r="AW774" s="41">
        <v>0</v>
      </c>
      <c r="AX774" s="41">
        <v>0</v>
      </c>
      <c r="AY774" s="2">
        <v>0</v>
      </c>
      <c r="AZ774" s="12" t="str">
        <f t="shared" ref="AZ774:AZ837" si="88">IF(OR($R774&lt;&gt;"",SUM(AA774:AX774)&lt;&gt;0),IF(R774=BC774,"OK",IF(R774&gt;BC774,"Valor estimado supera a Compromisos en "&amp;DOLLAR(R774-BC774),"Compromisos superan al Valor estimado en "&amp;DOLLAR(BC774-R774))),"")</f>
        <v>OK</v>
      </c>
      <c r="BA774" s="12" t="str">
        <f t="shared" ref="BA774:BA837" si="89">IF(OR($R774&lt;&gt;"",SUM(AA774:AX774)&lt;&gt;0),IF(R774=BD774,"OK",IF(R774&gt;BD774,"Valor estimado supera a Obligaciones en "&amp;DOLLAR(R774-BD774),"Obligaciones superan al Valor estimado en "&amp;DOLLAR(BD774-R774))),"")</f>
        <v>OK</v>
      </c>
      <c r="BB774" s="6">
        <f t="shared" ref="BB774:BB837" si="90">+IF(B774&lt;&gt;"",COUNTBLANK(E774:AX774),0)</f>
        <v>0</v>
      </c>
      <c r="BC774" s="13">
        <f t="shared" ref="BC774:BC837" si="91">+SUM(AA774,AC774,AE774,AG774,AI774,AK774,AM774,AO774,AQ774,AS774,AU774,AW774)</f>
        <v>32000000</v>
      </c>
      <c r="BD774" s="13">
        <f t="shared" ref="BD774:BD837" si="92">+SUM(AB774,AD774,AF774,AH774,AJ774,AL774,AN774,AP774,AR774,AT774,AV774,AX774)</f>
        <v>32000000</v>
      </c>
      <c r="BE774" s="6">
        <f t="shared" ref="BE774:BE837" si="93">+IF(OR(AZ774="ok",AZ774=""),0,1)</f>
        <v>0</v>
      </c>
      <c r="BF774" s="6">
        <f t="shared" ref="BF774:BF837" si="94">+IF(OR(BA774="ok",BA774=""),0,1)</f>
        <v>0</v>
      </c>
    </row>
    <row r="775" spans="2:58" ht="85.5" x14ac:dyDescent="0.25">
      <c r="B775" s="29" t="s">
        <v>6166</v>
      </c>
      <c r="C775" s="29" t="s">
        <v>710</v>
      </c>
      <c r="D775" s="29" t="s">
        <v>4</v>
      </c>
      <c r="E775" s="30" t="s">
        <v>219</v>
      </c>
      <c r="F775" s="30" t="s">
        <v>220</v>
      </c>
      <c r="G775" s="30" t="s">
        <v>5</v>
      </c>
      <c r="H775" s="30">
        <v>80111604</v>
      </c>
      <c r="I775" s="30" t="s">
        <v>6268</v>
      </c>
      <c r="J775" s="30" t="s">
        <v>221</v>
      </c>
      <c r="K775" s="30" t="s">
        <v>6251</v>
      </c>
      <c r="L775" s="31" t="s">
        <v>712</v>
      </c>
      <c r="M775" s="31" t="s">
        <v>712</v>
      </c>
      <c r="N775" s="31">
        <v>8</v>
      </c>
      <c r="O775" s="31" t="s">
        <v>221</v>
      </c>
      <c r="P775" s="31" t="s">
        <v>224</v>
      </c>
      <c r="Q775" s="40">
        <v>32000000</v>
      </c>
      <c r="R775" s="40">
        <v>32000000</v>
      </c>
      <c r="S775" s="31" t="s">
        <v>225</v>
      </c>
      <c r="T775" s="31" t="s">
        <v>221</v>
      </c>
      <c r="U775" s="30" t="s">
        <v>424</v>
      </c>
      <c r="V775" s="30" t="s">
        <v>714</v>
      </c>
      <c r="W775" s="30" t="s">
        <v>715</v>
      </c>
      <c r="X775" s="30" t="s">
        <v>229</v>
      </c>
      <c r="Y775" s="30" t="s">
        <v>230</v>
      </c>
      <c r="Z775" s="30" t="s">
        <v>6142</v>
      </c>
      <c r="AA775" s="41">
        <v>0</v>
      </c>
      <c r="AB775" s="41">
        <v>0</v>
      </c>
      <c r="AC775" s="41">
        <v>32000000</v>
      </c>
      <c r="AD775" s="41">
        <v>4000000</v>
      </c>
      <c r="AE775" s="41">
        <v>0</v>
      </c>
      <c r="AF775" s="41">
        <v>4000000</v>
      </c>
      <c r="AG775" s="41">
        <v>0</v>
      </c>
      <c r="AH775" s="41">
        <v>4000000</v>
      </c>
      <c r="AI775" s="41">
        <v>0</v>
      </c>
      <c r="AJ775" s="41">
        <v>4000000</v>
      </c>
      <c r="AK775" s="41">
        <v>0</v>
      </c>
      <c r="AL775" s="41">
        <v>4000000</v>
      </c>
      <c r="AM775" s="41">
        <v>0</v>
      </c>
      <c r="AN775" s="41">
        <v>4000000</v>
      </c>
      <c r="AO775" s="41">
        <v>0</v>
      </c>
      <c r="AP775" s="41">
        <v>4000000</v>
      </c>
      <c r="AQ775" s="41">
        <v>0</v>
      </c>
      <c r="AR775" s="41">
        <v>4000000</v>
      </c>
      <c r="AS775" s="41">
        <v>0</v>
      </c>
      <c r="AT775" s="41">
        <v>0</v>
      </c>
      <c r="AU775" s="41">
        <v>0</v>
      </c>
      <c r="AV775" s="41">
        <v>0</v>
      </c>
      <c r="AW775" s="41">
        <v>0</v>
      </c>
      <c r="AX775" s="41">
        <v>0</v>
      </c>
      <c r="AY775" s="2">
        <v>0</v>
      </c>
      <c r="AZ775" s="12" t="str">
        <f t="shared" si="88"/>
        <v>OK</v>
      </c>
      <c r="BA775" s="12" t="str">
        <f t="shared" si="89"/>
        <v>OK</v>
      </c>
      <c r="BB775" s="6">
        <f t="shared" si="90"/>
        <v>0</v>
      </c>
      <c r="BC775" s="13">
        <f t="shared" si="91"/>
        <v>32000000</v>
      </c>
      <c r="BD775" s="13">
        <f t="shared" si="92"/>
        <v>32000000</v>
      </c>
      <c r="BE775" s="6">
        <f t="shared" si="93"/>
        <v>0</v>
      </c>
      <c r="BF775" s="6">
        <f t="shared" si="94"/>
        <v>0</v>
      </c>
    </row>
    <row r="776" spans="2:58" ht="85.5" x14ac:dyDescent="0.25">
      <c r="B776" s="29" t="s">
        <v>6167</v>
      </c>
      <c r="C776" s="29" t="s">
        <v>710</v>
      </c>
      <c r="D776" s="29" t="s">
        <v>4</v>
      </c>
      <c r="E776" s="30" t="s">
        <v>219</v>
      </c>
      <c r="F776" s="30" t="s">
        <v>220</v>
      </c>
      <c r="G776" s="30" t="s">
        <v>5</v>
      </c>
      <c r="H776" s="30">
        <v>80111604</v>
      </c>
      <c r="I776" s="30" t="s">
        <v>6268</v>
      </c>
      <c r="J776" s="30" t="s">
        <v>221</v>
      </c>
      <c r="K776" s="30" t="s">
        <v>6251</v>
      </c>
      <c r="L776" s="31" t="s">
        <v>712</v>
      </c>
      <c r="M776" s="31" t="s">
        <v>712</v>
      </c>
      <c r="N776" s="31">
        <v>8</v>
      </c>
      <c r="O776" s="31" t="s">
        <v>221</v>
      </c>
      <c r="P776" s="31" t="s">
        <v>224</v>
      </c>
      <c r="Q776" s="40">
        <v>32000000</v>
      </c>
      <c r="R776" s="40">
        <v>32000000</v>
      </c>
      <c r="S776" s="31" t="s">
        <v>225</v>
      </c>
      <c r="T776" s="31" t="s">
        <v>221</v>
      </c>
      <c r="U776" s="30" t="s">
        <v>424</v>
      </c>
      <c r="V776" s="30" t="s">
        <v>714</v>
      </c>
      <c r="W776" s="30" t="s">
        <v>715</v>
      </c>
      <c r="X776" s="30" t="s">
        <v>229</v>
      </c>
      <c r="Y776" s="30" t="s">
        <v>230</v>
      </c>
      <c r="Z776" s="30" t="s">
        <v>6142</v>
      </c>
      <c r="AA776" s="41">
        <v>0</v>
      </c>
      <c r="AB776" s="41">
        <v>0</v>
      </c>
      <c r="AC776" s="41">
        <v>32000000</v>
      </c>
      <c r="AD776" s="41">
        <v>4000000</v>
      </c>
      <c r="AE776" s="41">
        <v>0</v>
      </c>
      <c r="AF776" s="41">
        <v>4000000</v>
      </c>
      <c r="AG776" s="41">
        <v>0</v>
      </c>
      <c r="AH776" s="41">
        <v>4000000</v>
      </c>
      <c r="AI776" s="41">
        <v>0</v>
      </c>
      <c r="AJ776" s="41">
        <v>4000000</v>
      </c>
      <c r="AK776" s="41">
        <v>0</v>
      </c>
      <c r="AL776" s="41">
        <v>4000000</v>
      </c>
      <c r="AM776" s="41">
        <v>0</v>
      </c>
      <c r="AN776" s="41">
        <v>4000000</v>
      </c>
      <c r="AO776" s="41">
        <v>0</v>
      </c>
      <c r="AP776" s="41">
        <v>4000000</v>
      </c>
      <c r="AQ776" s="41">
        <v>0</v>
      </c>
      <c r="AR776" s="41">
        <v>4000000</v>
      </c>
      <c r="AS776" s="41">
        <v>0</v>
      </c>
      <c r="AT776" s="41">
        <v>0</v>
      </c>
      <c r="AU776" s="41">
        <v>0</v>
      </c>
      <c r="AV776" s="41">
        <v>0</v>
      </c>
      <c r="AW776" s="41">
        <v>0</v>
      </c>
      <c r="AX776" s="41">
        <v>0</v>
      </c>
      <c r="AY776" s="2">
        <v>0</v>
      </c>
      <c r="AZ776" s="12" t="str">
        <f t="shared" si="88"/>
        <v>OK</v>
      </c>
      <c r="BA776" s="12" t="str">
        <f t="shared" si="89"/>
        <v>OK</v>
      </c>
      <c r="BB776" s="6">
        <f t="shared" si="90"/>
        <v>0</v>
      </c>
      <c r="BC776" s="13">
        <f t="shared" si="91"/>
        <v>32000000</v>
      </c>
      <c r="BD776" s="13">
        <f t="shared" si="92"/>
        <v>32000000</v>
      </c>
      <c r="BE776" s="6">
        <f t="shared" si="93"/>
        <v>0</v>
      </c>
      <c r="BF776" s="6">
        <f t="shared" si="94"/>
        <v>0</v>
      </c>
    </row>
    <row r="777" spans="2:58" ht="85.5" x14ac:dyDescent="0.25">
      <c r="B777" s="29" t="s">
        <v>6168</v>
      </c>
      <c r="C777" s="29" t="s">
        <v>710</v>
      </c>
      <c r="D777" s="29" t="s">
        <v>4</v>
      </c>
      <c r="E777" s="30" t="s">
        <v>219</v>
      </c>
      <c r="F777" s="30" t="s">
        <v>220</v>
      </c>
      <c r="G777" s="30" t="s">
        <v>5</v>
      </c>
      <c r="H777" s="30">
        <v>80111604</v>
      </c>
      <c r="I777" s="30" t="s">
        <v>6268</v>
      </c>
      <c r="J777" s="30" t="s">
        <v>221</v>
      </c>
      <c r="K777" s="30" t="s">
        <v>6251</v>
      </c>
      <c r="L777" s="31" t="s">
        <v>712</v>
      </c>
      <c r="M777" s="31" t="s">
        <v>712</v>
      </c>
      <c r="N777" s="31">
        <v>8</v>
      </c>
      <c r="O777" s="31" t="s">
        <v>221</v>
      </c>
      <c r="P777" s="31" t="s">
        <v>224</v>
      </c>
      <c r="Q777" s="40">
        <v>32000000</v>
      </c>
      <c r="R777" s="40">
        <v>32000000</v>
      </c>
      <c r="S777" s="31" t="s">
        <v>225</v>
      </c>
      <c r="T777" s="31" t="s">
        <v>221</v>
      </c>
      <c r="U777" s="30" t="s">
        <v>424</v>
      </c>
      <c r="V777" s="30" t="s">
        <v>714</v>
      </c>
      <c r="W777" s="30" t="s">
        <v>715</v>
      </c>
      <c r="X777" s="30" t="s">
        <v>229</v>
      </c>
      <c r="Y777" s="30" t="s">
        <v>230</v>
      </c>
      <c r="Z777" s="30" t="s">
        <v>6142</v>
      </c>
      <c r="AA777" s="41">
        <v>0</v>
      </c>
      <c r="AB777" s="41">
        <v>0</v>
      </c>
      <c r="AC777" s="41">
        <v>32000000</v>
      </c>
      <c r="AD777" s="41">
        <v>4000000</v>
      </c>
      <c r="AE777" s="41">
        <v>0</v>
      </c>
      <c r="AF777" s="41">
        <v>4000000</v>
      </c>
      <c r="AG777" s="41">
        <v>0</v>
      </c>
      <c r="AH777" s="41">
        <v>4000000</v>
      </c>
      <c r="AI777" s="41">
        <v>0</v>
      </c>
      <c r="AJ777" s="41">
        <v>4000000</v>
      </c>
      <c r="AK777" s="41">
        <v>0</v>
      </c>
      <c r="AL777" s="41">
        <v>4000000</v>
      </c>
      <c r="AM777" s="41">
        <v>0</v>
      </c>
      <c r="AN777" s="41">
        <v>4000000</v>
      </c>
      <c r="AO777" s="41">
        <v>0</v>
      </c>
      <c r="AP777" s="41">
        <v>4000000</v>
      </c>
      <c r="AQ777" s="41">
        <v>0</v>
      </c>
      <c r="AR777" s="41">
        <v>4000000</v>
      </c>
      <c r="AS777" s="41">
        <v>0</v>
      </c>
      <c r="AT777" s="41">
        <v>0</v>
      </c>
      <c r="AU777" s="41">
        <v>0</v>
      </c>
      <c r="AV777" s="41">
        <v>0</v>
      </c>
      <c r="AW777" s="41">
        <v>0</v>
      </c>
      <c r="AX777" s="41">
        <v>0</v>
      </c>
      <c r="AY777" s="2">
        <v>0</v>
      </c>
      <c r="AZ777" s="12" t="str">
        <f t="shared" si="88"/>
        <v>OK</v>
      </c>
      <c r="BA777" s="12" t="str">
        <f t="shared" si="89"/>
        <v>OK</v>
      </c>
      <c r="BB777" s="6">
        <f t="shared" si="90"/>
        <v>0</v>
      </c>
      <c r="BC777" s="13">
        <f t="shared" si="91"/>
        <v>32000000</v>
      </c>
      <c r="BD777" s="13">
        <f t="shared" si="92"/>
        <v>32000000</v>
      </c>
      <c r="BE777" s="6">
        <f t="shared" si="93"/>
        <v>0</v>
      </c>
      <c r="BF777" s="6">
        <f t="shared" si="94"/>
        <v>0</v>
      </c>
    </row>
    <row r="778" spans="2:58" ht="85.5" x14ac:dyDescent="0.25">
      <c r="B778" s="29" t="s">
        <v>6169</v>
      </c>
      <c r="C778" s="29" t="s">
        <v>710</v>
      </c>
      <c r="D778" s="29" t="s">
        <v>4</v>
      </c>
      <c r="E778" s="30" t="s">
        <v>219</v>
      </c>
      <c r="F778" s="30" t="s">
        <v>220</v>
      </c>
      <c r="G778" s="30" t="s">
        <v>5</v>
      </c>
      <c r="H778" s="30">
        <v>80111604</v>
      </c>
      <c r="I778" s="30" t="s">
        <v>6268</v>
      </c>
      <c r="J778" s="30" t="s">
        <v>221</v>
      </c>
      <c r="K778" s="30" t="s">
        <v>6251</v>
      </c>
      <c r="L778" s="31" t="s">
        <v>712</v>
      </c>
      <c r="M778" s="31" t="s">
        <v>712</v>
      </c>
      <c r="N778" s="31">
        <v>8</v>
      </c>
      <c r="O778" s="31" t="s">
        <v>221</v>
      </c>
      <c r="P778" s="31" t="s">
        <v>224</v>
      </c>
      <c r="Q778" s="40">
        <v>32000000</v>
      </c>
      <c r="R778" s="40">
        <v>32000000</v>
      </c>
      <c r="S778" s="31" t="s">
        <v>225</v>
      </c>
      <c r="T778" s="31" t="s">
        <v>221</v>
      </c>
      <c r="U778" s="30" t="s">
        <v>424</v>
      </c>
      <c r="V778" s="30" t="s">
        <v>714</v>
      </c>
      <c r="W778" s="30" t="s">
        <v>715</v>
      </c>
      <c r="X778" s="30" t="s">
        <v>229</v>
      </c>
      <c r="Y778" s="30" t="s">
        <v>230</v>
      </c>
      <c r="Z778" s="30" t="s">
        <v>6142</v>
      </c>
      <c r="AA778" s="41">
        <v>0</v>
      </c>
      <c r="AB778" s="41">
        <v>0</v>
      </c>
      <c r="AC778" s="41">
        <v>32000000</v>
      </c>
      <c r="AD778" s="41">
        <v>4000000</v>
      </c>
      <c r="AE778" s="41">
        <v>0</v>
      </c>
      <c r="AF778" s="41">
        <v>4000000</v>
      </c>
      <c r="AG778" s="41">
        <v>0</v>
      </c>
      <c r="AH778" s="41">
        <v>4000000</v>
      </c>
      <c r="AI778" s="41">
        <v>0</v>
      </c>
      <c r="AJ778" s="41">
        <v>4000000</v>
      </c>
      <c r="AK778" s="41">
        <v>0</v>
      </c>
      <c r="AL778" s="41">
        <v>4000000</v>
      </c>
      <c r="AM778" s="41">
        <v>0</v>
      </c>
      <c r="AN778" s="41">
        <v>4000000</v>
      </c>
      <c r="AO778" s="41">
        <v>0</v>
      </c>
      <c r="AP778" s="41">
        <v>4000000</v>
      </c>
      <c r="AQ778" s="41">
        <v>0</v>
      </c>
      <c r="AR778" s="41">
        <v>4000000</v>
      </c>
      <c r="AS778" s="41">
        <v>0</v>
      </c>
      <c r="AT778" s="41">
        <v>0</v>
      </c>
      <c r="AU778" s="41">
        <v>0</v>
      </c>
      <c r="AV778" s="41">
        <v>0</v>
      </c>
      <c r="AW778" s="41">
        <v>0</v>
      </c>
      <c r="AX778" s="41">
        <v>0</v>
      </c>
      <c r="AY778" s="2">
        <v>0</v>
      </c>
      <c r="AZ778" s="12" t="str">
        <f t="shared" si="88"/>
        <v>OK</v>
      </c>
      <c r="BA778" s="12" t="str">
        <f t="shared" si="89"/>
        <v>OK</v>
      </c>
      <c r="BB778" s="6">
        <f t="shared" si="90"/>
        <v>0</v>
      </c>
      <c r="BC778" s="13">
        <f t="shared" si="91"/>
        <v>32000000</v>
      </c>
      <c r="BD778" s="13">
        <f t="shared" si="92"/>
        <v>32000000</v>
      </c>
      <c r="BE778" s="6">
        <f t="shared" si="93"/>
        <v>0</v>
      </c>
      <c r="BF778" s="6">
        <f t="shared" si="94"/>
        <v>0</v>
      </c>
    </row>
    <row r="779" spans="2:58" ht="85.5" x14ac:dyDescent="0.25">
      <c r="B779" s="29" t="s">
        <v>6170</v>
      </c>
      <c r="C779" s="29" t="s">
        <v>710</v>
      </c>
      <c r="D779" s="29" t="s">
        <v>4</v>
      </c>
      <c r="E779" s="30" t="s">
        <v>219</v>
      </c>
      <c r="F779" s="30" t="s">
        <v>220</v>
      </c>
      <c r="G779" s="30" t="s">
        <v>5</v>
      </c>
      <c r="H779" s="30">
        <v>80111604</v>
      </c>
      <c r="I779" s="30" t="s">
        <v>6268</v>
      </c>
      <c r="J779" s="30" t="s">
        <v>221</v>
      </c>
      <c r="K779" s="30" t="s">
        <v>6251</v>
      </c>
      <c r="L779" s="31" t="s">
        <v>712</v>
      </c>
      <c r="M779" s="31" t="s">
        <v>712</v>
      </c>
      <c r="N779" s="31">
        <v>8</v>
      </c>
      <c r="O779" s="31" t="s">
        <v>221</v>
      </c>
      <c r="P779" s="31" t="s">
        <v>224</v>
      </c>
      <c r="Q779" s="40">
        <v>32000000</v>
      </c>
      <c r="R779" s="40">
        <v>32000000</v>
      </c>
      <c r="S779" s="31" t="s">
        <v>225</v>
      </c>
      <c r="T779" s="31" t="s">
        <v>221</v>
      </c>
      <c r="U779" s="30" t="s">
        <v>424</v>
      </c>
      <c r="V779" s="30" t="s">
        <v>714</v>
      </c>
      <c r="W779" s="30" t="s">
        <v>715</v>
      </c>
      <c r="X779" s="30" t="s">
        <v>229</v>
      </c>
      <c r="Y779" s="30" t="s">
        <v>230</v>
      </c>
      <c r="Z779" s="30" t="s">
        <v>6142</v>
      </c>
      <c r="AA779" s="41">
        <v>0</v>
      </c>
      <c r="AB779" s="41">
        <v>0</v>
      </c>
      <c r="AC779" s="41">
        <v>32000000</v>
      </c>
      <c r="AD779" s="41">
        <v>4000000</v>
      </c>
      <c r="AE779" s="41">
        <v>0</v>
      </c>
      <c r="AF779" s="41">
        <v>4000000</v>
      </c>
      <c r="AG779" s="41">
        <v>0</v>
      </c>
      <c r="AH779" s="41">
        <v>4000000</v>
      </c>
      <c r="AI779" s="41">
        <v>0</v>
      </c>
      <c r="AJ779" s="41">
        <v>4000000</v>
      </c>
      <c r="AK779" s="41">
        <v>0</v>
      </c>
      <c r="AL779" s="41">
        <v>4000000</v>
      </c>
      <c r="AM779" s="41">
        <v>0</v>
      </c>
      <c r="AN779" s="41">
        <v>4000000</v>
      </c>
      <c r="AO779" s="41">
        <v>0</v>
      </c>
      <c r="AP779" s="41">
        <v>4000000</v>
      </c>
      <c r="AQ779" s="41">
        <v>0</v>
      </c>
      <c r="AR779" s="41">
        <v>4000000</v>
      </c>
      <c r="AS779" s="41">
        <v>0</v>
      </c>
      <c r="AT779" s="41">
        <v>0</v>
      </c>
      <c r="AU779" s="41">
        <v>0</v>
      </c>
      <c r="AV779" s="41">
        <v>0</v>
      </c>
      <c r="AW779" s="41">
        <v>0</v>
      </c>
      <c r="AX779" s="41">
        <v>0</v>
      </c>
      <c r="AY779" s="2">
        <v>0</v>
      </c>
      <c r="AZ779" s="12" t="str">
        <f t="shared" si="88"/>
        <v>OK</v>
      </c>
      <c r="BA779" s="12" t="str">
        <f t="shared" si="89"/>
        <v>OK</v>
      </c>
      <c r="BB779" s="6">
        <f t="shared" si="90"/>
        <v>0</v>
      </c>
      <c r="BC779" s="13">
        <f t="shared" si="91"/>
        <v>32000000</v>
      </c>
      <c r="BD779" s="13">
        <f t="shared" si="92"/>
        <v>32000000</v>
      </c>
      <c r="BE779" s="6">
        <f t="shared" si="93"/>
        <v>0</v>
      </c>
      <c r="BF779" s="6">
        <f t="shared" si="94"/>
        <v>0</v>
      </c>
    </row>
    <row r="780" spans="2:58" ht="85.5" x14ac:dyDescent="0.25">
      <c r="B780" s="29" t="s">
        <v>6171</v>
      </c>
      <c r="C780" s="29" t="s">
        <v>710</v>
      </c>
      <c r="D780" s="29" t="s">
        <v>4</v>
      </c>
      <c r="E780" s="30" t="s">
        <v>219</v>
      </c>
      <c r="F780" s="30" t="s">
        <v>220</v>
      </c>
      <c r="G780" s="30" t="s">
        <v>5</v>
      </c>
      <c r="H780" s="30">
        <v>80111604</v>
      </c>
      <c r="I780" s="30" t="s">
        <v>6268</v>
      </c>
      <c r="J780" s="30" t="s">
        <v>221</v>
      </c>
      <c r="K780" s="30" t="s">
        <v>6251</v>
      </c>
      <c r="L780" s="31" t="s">
        <v>712</v>
      </c>
      <c r="M780" s="31" t="s">
        <v>712</v>
      </c>
      <c r="N780" s="31">
        <v>8</v>
      </c>
      <c r="O780" s="31" t="s">
        <v>221</v>
      </c>
      <c r="P780" s="31" t="s">
        <v>224</v>
      </c>
      <c r="Q780" s="40">
        <v>32000000</v>
      </c>
      <c r="R780" s="40">
        <v>32000000</v>
      </c>
      <c r="S780" s="31" t="s">
        <v>225</v>
      </c>
      <c r="T780" s="31" t="s">
        <v>221</v>
      </c>
      <c r="U780" s="30" t="s">
        <v>424</v>
      </c>
      <c r="V780" s="30" t="s">
        <v>714</v>
      </c>
      <c r="W780" s="30" t="s">
        <v>715</v>
      </c>
      <c r="X780" s="30" t="s">
        <v>229</v>
      </c>
      <c r="Y780" s="30" t="s">
        <v>230</v>
      </c>
      <c r="Z780" s="30" t="s">
        <v>6142</v>
      </c>
      <c r="AA780" s="41">
        <v>0</v>
      </c>
      <c r="AB780" s="41">
        <v>0</v>
      </c>
      <c r="AC780" s="41">
        <v>32000000</v>
      </c>
      <c r="AD780" s="41">
        <v>4000000</v>
      </c>
      <c r="AE780" s="41">
        <v>0</v>
      </c>
      <c r="AF780" s="41">
        <v>4000000</v>
      </c>
      <c r="AG780" s="41">
        <v>0</v>
      </c>
      <c r="AH780" s="41">
        <v>4000000</v>
      </c>
      <c r="AI780" s="41">
        <v>0</v>
      </c>
      <c r="AJ780" s="41">
        <v>4000000</v>
      </c>
      <c r="AK780" s="41">
        <v>0</v>
      </c>
      <c r="AL780" s="41">
        <v>4000000</v>
      </c>
      <c r="AM780" s="41">
        <v>0</v>
      </c>
      <c r="AN780" s="41">
        <v>4000000</v>
      </c>
      <c r="AO780" s="41">
        <v>0</v>
      </c>
      <c r="AP780" s="41">
        <v>4000000</v>
      </c>
      <c r="AQ780" s="41">
        <v>0</v>
      </c>
      <c r="AR780" s="41">
        <v>4000000</v>
      </c>
      <c r="AS780" s="41">
        <v>0</v>
      </c>
      <c r="AT780" s="41">
        <v>0</v>
      </c>
      <c r="AU780" s="41">
        <v>0</v>
      </c>
      <c r="AV780" s="41">
        <v>0</v>
      </c>
      <c r="AW780" s="41">
        <v>0</v>
      </c>
      <c r="AX780" s="41">
        <v>0</v>
      </c>
      <c r="AY780" s="2">
        <v>0</v>
      </c>
      <c r="AZ780" s="12" t="str">
        <f t="shared" si="88"/>
        <v>OK</v>
      </c>
      <c r="BA780" s="12" t="str">
        <f t="shared" si="89"/>
        <v>OK</v>
      </c>
      <c r="BB780" s="6">
        <f t="shared" si="90"/>
        <v>0</v>
      </c>
      <c r="BC780" s="13">
        <f t="shared" si="91"/>
        <v>32000000</v>
      </c>
      <c r="BD780" s="13">
        <f t="shared" si="92"/>
        <v>32000000</v>
      </c>
      <c r="BE780" s="6">
        <f t="shared" si="93"/>
        <v>0</v>
      </c>
      <c r="BF780" s="6">
        <f t="shared" si="94"/>
        <v>0</v>
      </c>
    </row>
    <row r="781" spans="2:58" ht="85.5" x14ac:dyDescent="0.25">
      <c r="B781" s="29" t="s">
        <v>6172</v>
      </c>
      <c r="C781" s="29" t="s">
        <v>710</v>
      </c>
      <c r="D781" s="29" t="s">
        <v>4</v>
      </c>
      <c r="E781" s="30" t="s">
        <v>219</v>
      </c>
      <c r="F781" s="30" t="s">
        <v>220</v>
      </c>
      <c r="G781" s="30" t="s">
        <v>5</v>
      </c>
      <c r="H781" s="30">
        <v>80111604</v>
      </c>
      <c r="I781" s="30" t="s">
        <v>6268</v>
      </c>
      <c r="J781" s="30" t="s">
        <v>221</v>
      </c>
      <c r="K781" s="30" t="s">
        <v>6251</v>
      </c>
      <c r="L781" s="31" t="s">
        <v>712</v>
      </c>
      <c r="M781" s="31" t="s">
        <v>712</v>
      </c>
      <c r="N781" s="31">
        <v>8</v>
      </c>
      <c r="O781" s="31" t="s">
        <v>221</v>
      </c>
      <c r="P781" s="31" t="s">
        <v>224</v>
      </c>
      <c r="Q781" s="40">
        <v>32000000</v>
      </c>
      <c r="R781" s="40">
        <v>32000000</v>
      </c>
      <c r="S781" s="31" t="s">
        <v>225</v>
      </c>
      <c r="T781" s="31" t="s">
        <v>221</v>
      </c>
      <c r="U781" s="30" t="s">
        <v>424</v>
      </c>
      <c r="V781" s="30" t="s">
        <v>714</v>
      </c>
      <c r="W781" s="30" t="s">
        <v>715</v>
      </c>
      <c r="X781" s="30" t="s">
        <v>229</v>
      </c>
      <c r="Y781" s="30" t="s">
        <v>230</v>
      </c>
      <c r="Z781" s="30" t="s">
        <v>6142</v>
      </c>
      <c r="AA781" s="41">
        <v>0</v>
      </c>
      <c r="AB781" s="41">
        <v>0</v>
      </c>
      <c r="AC781" s="41">
        <v>32000000</v>
      </c>
      <c r="AD781" s="41">
        <v>4000000</v>
      </c>
      <c r="AE781" s="41">
        <v>0</v>
      </c>
      <c r="AF781" s="41">
        <v>4000000</v>
      </c>
      <c r="AG781" s="41">
        <v>0</v>
      </c>
      <c r="AH781" s="41">
        <v>4000000</v>
      </c>
      <c r="AI781" s="41">
        <v>0</v>
      </c>
      <c r="AJ781" s="41">
        <v>4000000</v>
      </c>
      <c r="AK781" s="41">
        <v>0</v>
      </c>
      <c r="AL781" s="41">
        <v>4000000</v>
      </c>
      <c r="AM781" s="41">
        <v>0</v>
      </c>
      <c r="AN781" s="41">
        <v>4000000</v>
      </c>
      <c r="AO781" s="41">
        <v>0</v>
      </c>
      <c r="AP781" s="41">
        <v>4000000</v>
      </c>
      <c r="AQ781" s="41">
        <v>0</v>
      </c>
      <c r="AR781" s="41">
        <v>4000000</v>
      </c>
      <c r="AS781" s="41">
        <v>0</v>
      </c>
      <c r="AT781" s="41">
        <v>0</v>
      </c>
      <c r="AU781" s="41">
        <v>0</v>
      </c>
      <c r="AV781" s="41">
        <v>0</v>
      </c>
      <c r="AW781" s="41">
        <v>0</v>
      </c>
      <c r="AX781" s="41">
        <v>0</v>
      </c>
      <c r="AY781" s="2">
        <v>0</v>
      </c>
      <c r="AZ781" s="12" t="str">
        <f t="shared" si="88"/>
        <v>OK</v>
      </c>
      <c r="BA781" s="12" t="str">
        <f t="shared" si="89"/>
        <v>OK</v>
      </c>
      <c r="BB781" s="6">
        <f t="shared" si="90"/>
        <v>0</v>
      </c>
      <c r="BC781" s="13">
        <f t="shared" si="91"/>
        <v>32000000</v>
      </c>
      <c r="BD781" s="13">
        <f t="shared" si="92"/>
        <v>32000000</v>
      </c>
      <c r="BE781" s="6">
        <f t="shared" si="93"/>
        <v>0</v>
      </c>
      <c r="BF781" s="6">
        <f t="shared" si="94"/>
        <v>0</v>
      </c>
    </row>
    <row r="782" spans="2:58" ht="85.5" x14ac:dyDescent="0.25">
      <c r="B782" s="29" t="s">
        <v>6173</v>
      </c>
      <c r="C782" s="29" t="s">
        <v>710</v>
      </c>
      <c r="D782" s="29" t="s">
        <v>4</v>
      </c>
      <c r="E782" s="30" t="s">
        <v>219</v>
      </c>
      <c r="F782" s="30" t="s">
        <v>220</v>
      </c>
      <c r="G782" s="30" t="s">
        <v>5</v>
      </c>
      <c r="H782" s="30">
        <v>80111604</v>
      </c>
      <c r="I782" s="30" t="s">
        <v>6268</v>
      </c>
      <c r="J782" s="30" t="s">
        <v>221</v>
      </c>
      <c r="K782" s="30" t="s">
        <v>6251</v>
      </c>
      <c r="L782" s="31" t="s">
        <v>712</v>
      </c>
      <c r="M782" s="31" t="s">
        <v>712</v>
      </c>
      <c r="N782" s="31">
        <v>8</v>
      </c>
      <c r="O782" s="31" t="s">
        <v>221</v>
      </c>
      <c r="P782" s="31" t="s">
        <v>224</v>
      </c>
      <c r="Q782" s="40">
        <v>32000000</v>
      </c>
      <c r="R782" s="40">
        <v>32000000</v>
      </c>
      <c r="S782" s="31" t="s">
        <v>225</v>
      </c>
      <c r="T782" s="31" t="s">
        <v>221</v>
      </c>
      <c r="U782" s="30" t="s">
        <v>424</v>
      </c>
      <c r="V782" s="30" t="s">
        <v>714</v>
      </c>
      <c r="W782" s="30" t="s">
        <v>715</v>
      </c>
      <c r="X782" s="30" t="s">
        <v>229</v>
      </c>
      <c r="Y782" s="30" t="s">
        <v>230</v>
      </c>
      <c r="Z782" s="30" t="s">
        <v>6142</v>
      </c>
      <c r="AA782" s="41">
        <v>0</v>
      </c>
      <c r="AB782" s="41">
        <v>0</v>
      </c>
      <c r="AC782" s="41">
        <v>32000000</v>
      </c>
      <c r="AD782" s="41">
        <v>4000000</v>
      </c>
      <c r="AE782" s="41">
        <v>0</v>
      </c>
      <c r="AF782" s="41">
        <v>4000000</v>
      </c>
      <c r="AG782" s="41">
        <v>0</v>
      </c>
      <c r="AH782" s="41">
        <v>4000000</v>
      </c>
      <c r="AI782" s="41">
        <v>0</v>
      </c>
      <c r="AJ782" s="41">
        <v>4000000</v>
      </c>
      <c r="AK782" s="41">
        <v>0</v>
      </c>
      <c r="AL782" s="41">
        <v>4000000</v>
      </c>
      <c r="AM782" s="41">
        <v>0</v>
      </c>
      <c r="AN782" s="41">
        <v>4000000</v>
      </c>
      <c r="AO782" s="41">
        <v>0</v>
      </c>
      <c r="AP782" s="41">
        <v>4000000</v>
      </c>
      <c r="AQ782" s="41">
        <v>0</v>
      </c>
      <c r="AR782" s="41">
        <v>4000000</v>
      </c>
      <c r="AS782" s="41">
        <v>0</v>
      </c>
      <c r="AT782" s="41">
        <v>0</v>
      </c>
      <c r="AU782" s="41">
        <v>0</v>
      </c>
      <c r="AV782" s="41">
        <v>0</v>
      </c>
      <c r="AW782" s="41">
        <v>0</v>
      </c>
      <c r="AX782" s="41">
        <v>0</v>
      </c>
      <c r="AY782" s="2">
        <v>0</v>
      </c>
      <c r="AZ782" s="12" t="str">
        <f t="shared" si="88"/>
        <v>OK</v>
      </c>
      <c r="BA782" s="12" t="str">
        <f t="shared" si="89"/>
        <v>OK</v>
      </c>
      <c r="BB782" s="6">
        <f t="shared" si="90"/>
        <v>0</v>
      </c>
      <c r="BC782" s="13">
        <f t="shared" si="91"/>
        <v>32000000</v>
      </c>
      <c r="BD782" s="13">
        <f t="shared" si="92"/>
        <v>32000000</v>
      </c>
      <c r="BE782" s="6">
        <f t="shared" si="93"/>
        <v>0</v>
      </c>
      <c r="BF782" s="6">
        <f t="shared" si="94"/>
        <v>0</v>
      </c>
    </row>
    <row r="783" spans="2:58" ht="85.5" x14ac:dyDescent="0.25">
      <c r="B783" s="29" t="s">
        <v>6174</v>
      </c>
      <c r="C783" s="29" t="s">
        <v>710</v>
      </c>
      <c r="D783" s="29" t="s">
        <v>4</v>
      </c>
      <c r="E783" s="30" t="s">
        <v>219</v>
      </c>
      <c r="F783" s="30" t="s">
        <v>220</v>
      </c>
      <c r="G783" s="30" t="s">
        <v>5</v>
      </c>
      <c r="H783" s="30">
        <v>80111604</v>
      </c>
      <c r="I783" s="30" t="s">
        <v>6268</v>
      </c>
      <c r="J783" s="30" t="s">
        <v>221</v>
      </c>
      <c r="K783" s="30" t="s">
        <v>6251</v>
      </c>
      <c r="L783" s="31" t="s">
        <v>712</v>
      </c>
      <c r="M783" s="31" t="s">
        <v>712</v>
      </c>
      <c r="N783" s="31">
        <v>8</v>
      </c>
      <c r="O783" s="31" t="s">
        <v>221</v>
      </c>
      <c r="P783" s="31" t="s">
        <v>224</v>
      </c>
      <c r="Q783" s="40">
        <v>32000000</v>
      </c>
      <c r="R783" s="40">
        <v>32000000</v>
      </c>
      <c r="S783" s="31" t="s">
        <v>225</v>
      </c>
      <c r="T783" s="31" t="s">
        <v>221</v>
      </c>
      <c r="U783" s="30" t="s">
        <v>424</v>
      </c>
      <c r="V783" s="30" t="s">
        <v>714</v>
      </c>
      <c r="W783" s="30" t="s">
        <v>715</v>
      </c>
      <c r="X783" s="30" t="s">
        <v>229</v>
      </c>
      <c r="Y783" s="30" t="s">
        <v>230</v>
      </c>
      <c r="Z783" s="30" t="s">
        <v>6142</v>
      </c>
      <c r="AA783" s="41">
        <v>0</v>
      </c>
      <c r="AB783" s="41">
        <v>0</v>
      </c>
      <c r="AC783" s="41">
        <v>32000000</v>
      </c>
      <c r="AD783" s="41">
        <v>4000000</v>
      </c>
      <c r="AE783" s="41">
        <v>0</v>
      </c>
      <c r="AF783" s="41">
        <v>4000000</v>
      </c>
      <c r="AG783" s="41">
        <v>0</v>
      </c>
      <c r="AH783" s="41">
        <v>4000000</v>
      </c>
      <c r="AI783" s="41">
        <v>0</v>
      </c>
      <c r="AJ783" s="41">
        <v>4000000</v>
      </c>
      <c r="AK783" s="41">
        <v>0</v>
      </c>
      <c r="AL783" s="41">
        <v>4000000</v>
      </c>
      <c r="AM783" s="41">
        <v>0</v>
      </c>
      <c r="AN783" s="41">
        <v>4000000</v>
      </c>
      <c r="AO783" s="41">
        <v>0</v>
      </c>
      <c r="AP783" s="41">
        <v>4000000</v>
      </c>
      <c r="AQ783" s="41">
        <v>0</v>
      </c>
      <c r="AR783" s="41">
        <v>4000000</v>
      </c>
      <c r="AS783" s="41">
        <v>0</v>
      </c>
      <c r="AT783" s="41">
        <v>0</v>
      </c>
      <c r="AU783" s="41">
        <v>0</v>
      </c>
      <c r="AV783" s="41">
        <v>0</v>
      </c>
      <c r="AW783" s="41">
        <v>0</v>
      </c>
      <c r="AX783" s="41">
        <v>0</v>
      </c>
      <c r="AY783" s="2">
        <v>0</v>
      </c>
      <c r="AZ783" s="12" t="str">
        <f t="shared" si="88"/>
        <v>OK</v>
      </c>
      <c r="BA783" s="12" t="str">
        <f t="shared" si="89"/>
        <v>OK</v>
      </c>
      <c r="BB783" s="6">
        <f t="shared" si="90"/>
        <v>0</v>
      </c>
      <c r="BC783" s="13">
        <f t="shared" si="91"/>
        <v>32000000</v>
      </c>
      <c r="BD783" s="13">
        <f t="shared" si="92"/>
        <v>32000000</v>
      </c>
      <c r="BE783" s="6">
        <f t="shared" si="93"/>
        <v>0</v>
      </c>
      <c r="BF783" s="6">
        <f t="shared" si="94"/>
        <v>0</v>
      </c>
    </row>
    <row r="784" spans="2:58" ht="85.5" x14ac:dyDescent="0.25">
      <c r="B784" s="29" t="s">
        <v>6175</v>
      </c>
      <c r="C784" s="29" t="s">
        <v>710</v>
      </c>
      <c r="D784" s="29" t="s">
        <v>4</v>
      </c>
      <c r="E784" s="30" t="s">
        <v>219</v>
      </c>
      <c r="F784" s="30" t="s">
        <v>220</v>
      </c>
      <c r="G784" s="30" t="s">
        <v>5</v>
      </c>
      <c r="H784" s="30">
        <v>80111604</v>
      </c>
      <c r="I784" s="30" t="s">
        <v>6268</v>
      </c>
      <c r="J784" s="30" t="s">
        <v>221</v>
      </c>
      <c r="K784" s="30" t="s">
        <v>6251</v>
      </c>
      <c r="L784" s="31" t="s">
        <v>712</v>
      </c>
      <c r="M784" s="31" t="s">
        <v>712</v>
      </c>
      <c r="N784" s="31">
        <v>8</v>
      </c>
      <c r="O784" s="31" t="s">
        <v>221</v>
      </c>
      <c r="P784" s="31" t="s">
        <v>224</v>
      </c>
      <c r="Q784" s="40">
        <v>32000000</v>
      </c>
      <c r="R784" s="40">
        <v>32000000</v>
      </c>
      <c r="S784" s="31" t="s">
        <v>225</v>
      </c>
      <c r="T784" s="31" t="s">
        <v>221</v>
      </c>
      <c r="U784" s="30" t="s">
        <v>424</v>
      </c>
      <c r="V784" s="30" t="s">
        <v>714</v>
      </c>
      <c r="W784" s="30" t="s">
        <v>715</v>
      </c>
      <c r="X784" s="30" t="s">
        <v>229</v>
      </c>
      <c r="Y784" s="30" t="s">
        <v>230</v>
      </c>
      <c r="Z784" s="30" t="s">
        <v>6142</v>
      </c>
      <c r="AA784" s="41">
        <v>0</v>
      </c>
      <c r="AB784" s="41">
        <v>0</v>
      </c>
      <c r="AC784" s="41">
        <v>32000000</v>
      </c>
      <c r="AD784" s="41">
        <v>4000000</v>
      </c>
      <c r="AE784" s="41">
        <v>0</v>
      </c>
      <c r="AF784" s="41">
        <v>4000000</v>
      </c>
      <c r="AG784" s="41">
        <v>0</v>
      </c>
      <c r="AH784" s="41">
        <v>4000000</v>
      </c>
      <c r="AI784" s="41">
        <v>0</v>
      </c>
      <c r="AJ784" s="41">
        <v>4000000</v>
      </c>
      <c r="AK784" s="41">
        <v>0</v>
      </c>
      <c r="AL784" s="41">
        <v>4000000</v>
      </c>
      <c r="AM784" s="41">
        <v>0</v>
      </c>
      <c r="AN784" s="41">
        <v>4000000</v>
      </c>
      <c r="AO784" s="41">
        <v>0</v>
      </c>
      <c r="AP784" s="41">
        <v>4000000</v>
      </c>
      <c r="AQ784" s="41">
        <v>0</v>
      </c>
      <c r="AR784" s="41">
        <v>4000000</v>
      </c>
      <c r="AS784" s="41">
        <v>0</v>
      </c>
      <c r="AT784" s="41">
        <v>0</v>
      </c>
      <c r="AU784" s="41">
        <v>0</v>
      </c>
      <c r="AV784" s="41">
        <v>0</v>
      </c>
      <c r="AW784" s="41">
        <v>0</v>
      </c>
      <c r="AX784" s="41">
        <v>0</v>
      </c>
      <c r="AY784" s="2">
        <v>0</v>
      </c>
      <c r="AZ784" s="12" t="str">
        <f t="shared" si="88"/>
        <v>OK</v>
      </c>
      <c r="BA784" s="12" t="str">
        <f t="shared" si="89"/>
        <v>OK</v>
      </c>
      <c r="BB784" s="6">
        <f t="shared" si="90"/>
        <v>0</v>
      </c>
      <c r="BC784" s="13">
        <f t="shared" si="91"/>
        <v>32000000</v>
      </c>
      <c r="BD784" s="13">
        <f t="shared" si="92"/>
        <v>32000000</v>
      </c>
      <c r="BE784" s="6">
        <f t="shared" si="93"/>
        <v>0</v>
      </c>
      <c r="BF784" s="6">
        <f t="shared" si="94"/>
        <v>0</v>
      </c>
    </row>
    <row r="785" spans="2:58" ht="85.5" x14ac:dyDescent="0.25">
      <c r="B785" s="29" t="s">
        <v>6176</v>
      </c>
      <c r="C785" s="29" t="s">
        <v>710</v>
      </c>
      <c r="D785" s="29" t="s">
        <v>4</v>
      </c>
      <c r="E785" s="30" t="s">
        <v>219</v>
      </c>
      <c r="F785" s="30" t="s">
        <v>220</v>
      </c>
      <c r="G785" s="30" t="s">
        <v>5</v>
      </c>
      <c r="H785" s="30">
        <v>80111604</v>
      </c>
      <c r="I785" s="30" t="s">
        <v>6268</v>
      </c>
      <c r="J785" s="30" t="s">
        <v>221</v>
      </c>
      <c r="K785" s="30" t="s">
        <v>6251</v>
      </c>
      <c r="L785" s="31" t="s">
        <v>712</v>
      </c>
      <c r="M785" s="31" t="s">
        <v>712</v>
      </c>
      <c r="N785" s="31">
        <v>8</v>
      </c>
      <c r="O785" s="31" t="s">
        <v>221</v>
      </c>
      <c r="P785" s="31" t="s">
        <v>224</v>
      </c>
      <c r="Q785" s="40">
        <v>32000000</v>
      </c>
      <c r="R785" s="40">
        <v>32000000</v>
      </c>
      <c r="S785" s="31" t="s">
        <v>225</v>
      </c>
      <c r="T785" s="31" t="s">
        <v>221</v>
      </c>
      <c r="U785" s="30" t="s">
        <v>424</v>
      </c>
      <c r="V785" s="30" t="s">
        <v>714</v>
      </c>
      <c r="W785" s="30" t="s">
        <v>715</v>
      </c>
      <c r="X785" s="30" t="s">
        <v>229</v>
      </c>
      <c r="Y785" s="30" t="s">
        <v>230</v>
      </c>
      <c r="Z785" s="30" t="s">
        <v>6142</v>
      </c>
      <c r="AA785" s="41">
        <v>0</v>
      </c>
      <c r="AB785" s="41">
        <v>0</v>
      </c>
      <c r="AC785" s="41">
        <v>32000000</v>
      </c>
      <c r="AD785" s="41">
        <v>4000000</v>
      </c>
      <c r="AE785" s="41">
        <v>0</v>
      </c>
      <c r="AF785" s="41">
        <v>4000000</v>
      </c>
      <c r="AG785" s="41">
        <v>0</v>
      </c>
      <c r="AH785" s="41">
        <v>4000000</v>
      </c>
      <c r="AI785" s="41">
        <v>0</v>
      </c>
      <c r="AJ785" s="41">
        <v>4000000</v>
      </c>
      <c r="AK785" s="41">
        <v>0</v>
      </c>
      <c r="AL785" s="41">
        <v>4000000</v>
      </c>
      <c r="AM785" s="41">
        <v>0</v>
      </c>
      <c r="AN785" s="41">
        <v>4000000</v>
      </c>
      <c r="AO785" s="41">
        <v>0</v>
      </c>
      <c r="AP785" s="41">
        <v>4000000</v>
      </c>
      <c r="AQ785" s="41">
        <v>0</v>
      </c>
      <c r="AR785" s="41">
        <v>4000000</v>
      </c>
      <c r="AS785" s="41">
        <v>0</v>
      </c>
      <c r="AT785" s="41">
        <v>0</v>
      </c>
      <c r="AU785" s="41">
        <v>0</v>
      </c>
      <c r="AV785" s="41">
        <v>0</v>
      </c>
      <c r="AW785" s="41">
        <v>0</v>
      </c>
      <c r="AX785" s="41">
        <v>0</v>
      </c>
      <c r="AY785" s="2">
        <v>0</v>
      </c>
      <c r="AZ785" s="12" t="str">
        <f t="shared" si="88"/>
        <v>OK</v>
      </c>
      <c r="BA785" s="12" t="str">
        <f t="shared" si="89"/>
        <v>OK</v>
      </c>
      <c r="BB785" s="6">
        <f t="shared" si="90"/>
        <v>0</v>
      </c>
      <c r="BC785" s="13">
        <f t="shared" si="91"/>
        <v>32000000</v>
      </c>
      <c r="BD785" s="13">
        <f t="shared" si="92"/>
        <v>32000000</v>
      </c>
      <c r="BE785" s="6">
        <f t="shared" si="93"/>
        <v>0</v>
      </c>
      <c r="BF785" s="6">
        <f t="shared" si="94"/>
        <v>0</v>
      </c>
    </row>
    <row r="786" spans="2:58" ht="85.5" x14ac:dyDescent="0.25">
      <c r="B786" s="29" t="s">
        <v>6177</v>
      </c>
      <c r="C786" s="29" t="s">
        <v>710</v>
      </c>
      <c r="D786" s="29" t="s">
        <v>4</v>
      </c>
      <c r="E786" s="30" t="s">
        <v>219</v>
      </c>
      <c r="F786" s="30" t="s">
        <v>220</v>
      </c>
      <c r="G786" s="30" t="s">
        <v>5</v>
      </c>
      <c r="H786" s="30">
        <v>80111604</v>
      </c>
      <c r="I786" s="30" t="s">
        <v>6268</v>
      </c>
      <c r="J786" s="30" t="s">
        <v>221</v>
      </c>
      <c r="K786" s="30" t="s">
        <v>6251</v>
      </c>
      <c r="L786" s="31" t="s">
        <v>712</v>
      </c>
      <c r="M786" s="31" t="s">
        <v>712</v>
      </c>
      <c r="N786" s="31">
        <v>8</v>
      </c>
      <c r="O786" s="31" t="s">
        <v>221</v>
      </c>
      <c r="P786" s="31" t="s">
        <v>224</v>
      </c>
      <c r="Q786" s="40">
        <v>32000000</v>
      </c>
      <c r="R786" s="40">
        <v>32000000</v>
      </c>
      <c r="S786" s="31" t="s">
        <v>225</v>
      </c>
      <c r="T786" s="31" t="s">
        <v>221</v>
      </c>
      <c r="U786" s="30" t="s">
        <v>424</v>
      </c>
      <c r="V786" s="30" t="s">
        <v>714</v>
      </c>
      <c r="W786" s="30" t="s">
        <v>715</v>
      </c>
      <c r="X786" s="30" t="s">
        <v>229</v>
      </c>
      <c r="Y786" s="30" t="s">
        <v>230</v>
      </c>
      <c r="Z786" s="30" t="s">
        <v>6142</v>
      </c>
      <c r="AA786" s="41">
        <v>0</v>
      </c>
      <c r="AB786" s="41">
        <v>0</v>
      </c>
      <c r="AC786" s="41">
        <v>32000000</v>
      </c>
      <c r="AD786" s="41">
        <v>4000000</v>
      </c>
      <c r="AE786" s="41">
        <v>0</v>
      </c>
      <c r="AF786" s="41">
        <v>4000000</v>
      </c>
      <c r="AG786" s="41">
        <v>0</v>
      </c>
      <c r="AH786" s="41">
        <v>4000000</v>
      </c>
      <c r="AI786" s="41">
        <v>0</v>
      </c>
      <c r="AJ786" s="41">
        <v>4000000</v>
      </c>
      <c r="AK786" s="41">
        <v>0</v>
      </c>
      <c r="AL786" s="41">
        <v>4000000</v>
      </c>
      <c r="AM786" s="41">
        <v>0</v>
      </c>
      <c r="AN786" s="41">
        <v>4000000</v>
      </c>
      <c r="AO786" s="41">
        <v>0</v>
      </c>
      <c r="AP786" s="41">
        <v>4000000</v>
      </c>
      <c r="AQ786" s="41">
        <v>0</v>
      </c>
      <c r="AR786" s="41">
        <v>4000000</v>
      </c>
      <c r="AS786" s="41">
        <v>0</v>
      </c>
      <c r="AT786" s="41">
        <v>0</v>
      </c>
      <c r="AU786" s="41">
        <v>0</v>
      </c>
      <c r="AV786" s="41">
        <v>0</v>
      </c>
      <c r="AW786" s="41">
        <v>0</v>
      </c>
      <c r="AX786" s="41">
        <v>0</v>
      </c>
      <c r="AY786" s="2">
        <v>0</v>
      </c>
      <c r="AZ786" s="12" t="str">
        <f t="shared" si="88"/>
        <v>OK</v>
      </c>
      <c r="BA786" s="12" t="str">
        <f t="shared" si="89"/>
        <v>OK</v>
      </c>
      <c r="BB786" s="6">
        <f t="shared" si="90"/>
        <v>0</v>
      </c>
      <c r="BC786" s="13">
        <f t="shared" si="91"/>
        <v>32000000</v>
      </c>
      <c r="BD786" s="13">
        <f t="shared" si="92"/>
        <v>32000000</v>
      </c>
      <c r="BE786" s="6">
        <f t="shared" si="93"/>
        <v>0</v>
      </c>
      <c r="BF786" s="6">
        <f t="shared" si="94"/>
        <v>0</v>
      </c>
    </row>
    <row r="787" spans="2:58" ht="85.5" x14ac:dyDescent="0.25">
      <c r="B787" s="29" t="s">
        <v>6178</v>
      </c>
      <c r="C787" s="29" t="s">
        <v>710</v>
      </c>
      <c r="D787" s="29" t="s">
        <v>4</v>
      </c>
      <c r="E787" s="30" t="s">
        <v>219</v>
      </c>
      <c r="F787" s="30" t="s">
        <v>220</v>
      </c>
      <c r="G787" s="30" t="s">
        <v>5</v>
      </c>
      <c r="H787" s="30">
        <v>80111604</v>
      </c>
      <c r="I787" s="30" t="s">
        <v>6268</v>
      </c>
      <c r="J787" s="30" t="s">
        <v>221</v>
      </c>
      <c r="K787" s="30" t="s">
        <v>6251</v>
      </c>
      <c r="L787" s="31" t="s">
        <v>712</v>
      </c>
      <c r="M787" s="31" t="s">
        <v>712</v>
      </c>
      <c r="N787" s="31">
        <v>8</v>
      </c>
      <c r="O787" s="31" t="s">
        <v>221</v>
      </c>
      <c r="P787" s="31" t="s">
        <v>224</v>
      </c>
      <c r="Q787" s="40">
        <v>32000000</v>
      </c>
      <c r="R787" s="40">
        <v>32000000</v>
      </c>
      <c r="S787" s="31" t="s">
        <v>225</v>
      </c>
      <c r="T787" s="31" t="s">
        <v>221</v>
      </c>
      <c r="U787" s="30" t="s">
        <v>424</v>
      </c>
      <c r="V787" s="30" t="s">
        <v>714</v>
      </c>
      <c r="W787" s="30" t="s">
        <v>715</v>
      </c>
      <c r="X787" s="30" t="s">
        <v>229</v>
      </c>
      <c r="Y787" s="30" t="s">
        <v>230</v>
      </c>
      <c r="Z787" s="30" t="s">
        <v>6142</v>
      </c>
      <c r="AA787" s="41">
        <v>0</v>
      </c>
      <c r="AB787" s="41">
        <v>0</v>
      </c>
      <c r="AC787" s="41">
        <v>32000000</v>
      </c>
      <c r="AD787" s="41">
        <v>4000000</v>
      </c>
      <c r="AE787" s="41">
        <v>0</v>
      </c>
      <c r="AF787" s="41">
        <v>4000000</v>
      </c>
      <c r="AG787" s="41">
        <v>0</v>
      </c>
      <c r="AH787" s="41">
        <v>4000000</v>
      </c>
      <c r="AI787" s="41">
        <v>0</v>
      </c>
      <c r="AJ787" s="41">
        <v>4000000</v>
      </c>
      <c r="AK787" s="41">
        <v>0</v>
      </c>
      <c r="AL787" s="41">
        <v>4000000</v>
      </c>
      <c r="AM787" s="41">
        <v>0</v>
      </c>
      <c r="AN787" s="41">
        <v>4000000</v>
      </c>
      <c r="AO787" s="41">
        <v>0</v>
      </c>
      <c r="AP787" s="41">
        <v>4000000</v>
      </c>
      <c r="AQ787" s="41">
        <v>0</v>
      </c>
      <c r="AR787" s="41">
        <v>4000000</v>
      </c>
      <c r="AS787" s="41">
        <v>0</v>
      </c>
      <c r="AT787" s="41">
        <v>0</v>
      </c>
      <c r="AU787" s="41">
        <v>0</v>
      </c>
      <c r="AV787" s="41">
        <v>0</v>
      </c>
      <c r="AW787" s="41">
        <v>0</v>
      </c>
      <c r="AX787" s="41">
        <v>0</v>
      </c>
      <c r="AY787" s="2">
        <v>0</v>
      </c>
      <c r="AZ787" s="12" t="str">
        <f t="shared" si="88"/>
        <v>OK</v>
      </c>
      <c r="BA787" s="12" t="str">
        <f t="shared" si="89"/>
        <v>OK</v>
      </c>
      <c r="BB787" s="6">
        <f t="shared" si="90"/>
        <v>0</v>
      </c>
      <c r="BC787" s="13">
        <f t="shared" si="91"/>
        <v>32000000</v>
      </c>
      <c r="BD787" s="13">
        <f t="shared" si="92"/>
        <v>32000000</v>
      </c>
      <c r="BE787" s="6">
        <f t="shared" si="93"/>
        <v>0</v>
      </c>
      <c r="BF787" s="6">
        <f t="shared" si="94"/>
        <v>0</v>
      </c>
    </row>
    <row r="788" spans="2:58" ht="85.5" x14ac:dyDescent="0.25">
      <c r="B788" s="29" t="s">
        <v>6179</v>
      </c>
      <c r="C788" s="29" t="s">
        <v>710</v>
      </c>
      <c r="D788" s="29" t="s">
        <v>4</v>
      </c>
      <c r="E788" s="30" t="s">
        <v>219</v>
      </c>
      <c r="F788" s="30" t="s">
        <v>220</v>
      </c>
      <c r="G788" s="30" t="s">
        <v>5</v>
      </c>
      <c r="H788" s="30">
        <v>80111604</v>
      </c>
      <c r="I788" s="30" t="s">
        <v>6268</v>
      </c>
      <c r="J788" s="30" t="s">
        <v>221</v>
      </c>
      <c r="K788" s="30" t="s">
        <v>6251</v>
      </c>
      <c r="L788" s="31" t="s">
        <v>712</v>
      </c>
      <c r="M788" s="31" t="s">
        <v>712</v>
      </c>
      <c r="N788" s="31">
        <v>8</v>
      </c>
      <c r="O788" s="31" t="s">
        <v>221</v>
      </c>
      <c r="P788" s="31" t="s">
        <v>224</v>
      </c>
      <c r="Q788" s="40">
        <v>32000000</v>
      </c>
      <c r="R788" s="40">
        <v>32000000</v>
      </c>
      <c r="S788" s="31" t="s">
        <v>225</v>
      </c>
      <c r="T788" s="31" t="s">
        <v>221</v>
      </c>
      <c r="U788" s="30" t="s">
        <v>424</v>
      </c>
      <c r="V788" s="30" t="s">
        <v>714</v>
      </c>
      <c r="W788" s="30" t="s">
        <v>715</v>
      </c>
      <c r="X788" s="30" t="s">
        <v>229</v>
      </c>
      <c r="Y788" s="30" t="s">
        <v>230</v>
      </c>
      <c r="Z788" s="30" t="s">
        <v>6142</v>
      </c>
      <c r="AA788" s="41">
        <v>0</v>
      </c>
      <c r="AB788" s="41">
        <v>0</v>
      </c>
      <c r="AC788" s="41">
        <v>32000000</v>
      </c>
      <c r="AD788" s="41">
        <v>4000000</v>
      </c>
      <c r="AE788" s="41">
        <v>0</v>
      </c>
      <c r="AF788" s="41">
        <v>4000000</v>
      </c>
      <c r="AG788" s="41">
        <v>0</v>
      </c>
      <c r="AH788" s="41">
        <v>4000000</v>
      </c>
      <c r="AI788" s="41">
        <v>0</v>
      </c>
      <c r="AJ788" s="41">
        <v>4000000</v>
      </c>
      <c r="AK788" s="41">
        <v>0</v>
      </c>
      <c r="AL788" s="41">
        <v>4000000</v>
      </c>
      <c r="AM788" s="41">
        <v>0</v>
      </c>
      <c r="AN788" s="41">
        <v>4000000</v>
      </c>
      <c r="AO788" s="41">
        <v>0</v>
      </c>
      <c r="AP788" s="41">
        <v>4000000</v>
      </c>
      <c r="AQ788" s="41">
        <v>0</v>
      </c>
      <c r="AR788" s="41">
        <v>4000000</v>
      </c>
      <c r="AS788" s="41">
        <v>0</v>
      </c>
      <c r="AT788" s="41">
        <v>0</v>
      </c>
      <c r="AU788" s="41">
        <v>0</v>
      </c>
      <c r="AV788" s="41">
        <v>0</v>
      </c>
      <c r="AW788" s="41">
        <v>0</v>
      </c>
      <c r="AX788" s="41">
        <v>0</v>
      </c>
      <c r="AY788" s="2">
        <v>0</v>
      </c>
      <c r="AZ788" s="12" t="str">
        <f t="shared" si="88"/>
        <v>OK</v>
      </c>
      <c r="BA788" s="12" t="str">
        <f t="shared" si="89"/>
        <v>OK</v>
      </c>
      <c r="BB788" s="6">
        <f t="shared" si="90"/>
        <v>0</v>
      </c>
      <c r="BC788" s="13">
        <f t="shared" si="91"/>
        <v>32000000</v>
      </c>
      <c r="BD788" s="13">
        <f t="shared" si="92"/>
        <v>32000000</v>
      </c>
      <c r="BE788" s="6">
        <f t="shared" si="93"/>
        <v>0</v>
      </c>
      <c r="BF788" s="6">
        <f t="shared" si="94"/>
        <v>0</v>
      </c>
    </row>
    <row r="789" spans="2:58" ht="85.5" x14ac:dyDescent="0.25">
      <c r="B789" s="29" t="s">
        <v>6180</v>
      </c>
      <c r="C789" s="29" t="s">
        <v>710</v>
      </c>
      <c r="D789" s="29" t="s">
        <v>4</v>
      </c>
      <c r="E789" s="30" t="s">
        <v>219</v>
      </c>
      <c r="F789" s="30" t="s">
        <v>220</v>
      </c>
      <c r="G789" s="30" t="s">
        <v>5</v>
      </c>
      <c r="H789" s="30">
        <v>80111604</v>
      </c>
      <c r="I789" s="30" t="s">
        <v>6268</v>
      </c>
      <c r="J789" s="30" t="s">
        <v>221</v>
      </c>
      <c r="K789" s="30" t="s">
        <v>6251</v>
      </c>
      <c r="L789" s="31" t="s">
        <v>712</v>
      </c>
      <c r="M789" s="31" t="s">
        <v>712</v>
      </c>
      <c r="N789" s="31">
        <v>8</v>
      </c>
      <c r="O789" s="31" t="s">
        <v>221</v>
      </c>
      <c r="P789" s="31" t="s">
        <v>224</v>
      </c>
      <c r="Q789" s="40">
        <v>32000000</v>
      </c>
      <c r="R789" s="40">
        <v>32000000</v>
      </c>
      <c r="S789" s="31" t="s">
        <v>225</v>
      </c>
      <c r="T789" s="31" t="s">
        <v>221</v>
      </c>
      <c r="U789" s="30" t="s">
        <v>424</v>
      </c>
      <c r="V789" s="30" t="s">
        <v>714</v>
      </c>
      <c r="W789" s="30" t="s">
        <v>715</v>
      </c>
      <c r="X789" s="30" t="s">
        <v>229</v>
      </c>
      <c r="Y789" s="30" t="s">
        <v>230</v>
      </c>
      <c r="Z789" s="30" t="s">
        <v>6142</v>
      </c>
      <c r="AA789" s="41">
        <v>0</v>
      </c>
      <c r="AB789" s="41">
        <v>0</v>
      </c>
      <c r="AC789" s="41">
        <v>32000000</v>
      </c>
      <c r="AD789" s="41">
        <v>4000000</v>
      </c>
      <c r="AE789" s="41">
        <v>0</v>
      </c>
      <c r="AF789" s="41">
        <v>4000000</v>
      </c>
      <c r="AG789" s="41">
        <v>0</v>
      </c>
      <c r="AH789" s="41">
        <v>4000000</v>
      </c>
      <c r="AI789" s="41">
        <v>0</v>
      </c>
      <c r="AJ789" s="41">
        <v>4000000</v>
      </c>
      <c r="AK789" s="41">
        <v>0</v>
      </c>
      <c r="AL789" s="41">
        <v>4000000</v>
      </c>
      <c r="AM789" s="41">
        <v>0</v>
      </c>
      <c r="AN789" s="41">
        <v>4000000</v>
      </c>
      <c r="AO789" s="41">
        <v>0</v>
      </c>
      <c r="AP789" s="41">
        <v>4000000</v>
      </c>
      <c r="AQ789" s="41">
        <v>0</v>
      </c>
      <c r="AR789" s="41">
        <v>4000000</v>
      </c>
      <c r="AS789" s="41">
        <v>0</v>
      </c>
      <c r="AT789" s="41">
        <v>0</v>
      </c>
      <c r="AU789" s="41">
        <v>0</v>
      </c>
      <c r="AV789" s="41">
        <v>0</v>
      </c>
      <c r="AW789" s="41">
        <v>0</v>
      </c>
      <c r="AX789" s="41">
        <v>0</v>
      </c>
      <c r="AY789" s="2">
        <v>0</v>
      </c>
      <c r="AZ789" s="12" t="str">
        <f t="shared" si="88"/>
        <v>OK</v>
      </c>
      <c r="BA789" s="12" t="str">
        <f t="shared" si="89"/>
        <v>OK</v>
      </c>
      <c r="BB789" s="6">
        <f t="shared" si="90"/>
        <v>0</v>
      </c>
      <c r="BC789" s="13">
        <f t="shared" si="91"/>
        <v>32000000</v>
      </c>
      <c r="BD789" s="13">
        <f t="shared" si="92"/>
        <v>32000000</v>
      </c>
      <c r="BE789" s="6">
        <f t="shared" si="93"/>
        <v>0</v>
      </c>
      <c r="BF789" s="6">
        <f t="shared" si="94"/>
        <v>0</v>
      </c>
    </row>
    <row r="790" spans="2:58" ht="85.5" x14ac:dyDescent="0.25">
      <c r="B790" s="29" t="s">
        <v>6181</v>
      </c>
      <c r="C790" s="29" t="s">
        <v>710</v>
      </c>
      <c r="D790" s="29" t="s">
        <v>4</v>
      </c>
      <c r="E790" s="30" t="s">
        <v>219</v>
      </c>
      <c r="F790" s="30" t="s">
        <v>220</v>
      </c>
      <c r="G790" s="30" t="s">
        <v>5</v>
      </c>
      <c r="H790" s="30">
        <v>80111604</v>
      </c>
      <c r="I790" s="30" t="s">
        <v>6268</v>
      </c>
      <c r="J790" s="30" t="s">
        <v>221</v>
      </c>
      <c r="K790" s="30" t="s">
        <v>6251</v>
      </c>
      <c r="L790" s="31" t="s">
        <v>712</v>
      </c>
      <c r="M790" s="31" t="s">
        <v>712</v>
      </c>
      <c r="N790" s="31">
        <v>8</v>
      </c>
      <c r="O790" s="31" t="s">
        <v>221</v>
      </c>
      <c r="P790" s="31" t="s">
        <v>224</v>
      </c>
      <c r="Q790" s="40">
        <v>32000000</v>
      </c>
      <c r="R790" s="40">
        <v>32000000</v>
      </c>
      <c r="S790" s="31" t="s">
        <v>225</v>
      </c>
      <c r="T790" s="31" t="s">
        <v>221</v>
      </c>
      <c r="U790" s="30" t="s">
        <v>424</v>
      </c>
      <c r="V790" s="30" t="s">
        <v>714</v>
      </c>
      <c r="W790" s="30" t="s">
        <v>715</v>
      </c>
      <c r="X790" s="30" t="s">
        <v>229</v>
      </c>
      <c r="Y790" s="30" t="s">
        <v>230</v>
      </c>
      <c r="Z790" s="30" t="s">
        <v>6142</v>
      </c>
      <c r="AA790" s="41">
        <v>0</v>
      </c>
      <c r="AB790" s="41">
        <v>0</v>
      </c>
      <c r="AC790" s="41">
        <v>32000000</v>
      </c>
      <c r="AD790" s="41">
        <v>4000000</v>
      </c>
      <c r="AE790" s="41">
        <v>0</v>
      </c>
      <c r="AF790" s="41">
        <v>4000000</v>
      </c>
      <c r="AG790" s="41">
        <v>0</v>
      </c>
      <c r="AH790" s="41">
        <v>4000000</v>
      </c>
      <c r="AI790" s="41">
        <v>0</v>
      </c>
      <c r="AJ790" s="41">
        <v>4000000</v>
      </c>
      <c r="AK790" s="41">
        <v>0</v>
      </c>
      <c r="AL790" s="41">
        <v>4000000</v>
      </c>
      <c r="AM790" s="41">
        <v>0</v>
      </c>
      <c r="AN790" s="41">
        <v>4000000</v>
      </c>
      <c r="AO790" s="41">
        <v>0</v>
      </c>
      <c r="AP790" s="41">
        <v>4000000</v>
      </c>
      <c r="AQ790" s="41">
        <v>0</v>
      </c>
      <c r="AR790" s="41">
        <v>4000000</v>
      </c>
      <c r="AS790" s="41">
        <v>0</v>
      </c>
      <c r="AT790" s="41">
        <v>0</v>
      </c>
      <c r="AU790" s="41">
        <v>0</v>
      </c>
      <c r="AV790" s="41">
        <v>0</v>
      </c>
      <c r="AW790" s="41">
        <v>0</v>
      </c>
      <c r="AX790" s="41">
        <v>0</v>
      </c>
      <c r="AY790" s="2">
        <v>0</v>
      </c>
      <c r="AZ790" s="12" t="str">
        <f t="shared" si="88"/>
        <v>OK</v>
      </c>
      <c r="BA790" s="12" t="str">
        <f t="shared" si="89"/>
        <v>OK</v>
      </c>
      <c r="BB790" s="6">
        <f t="shared" si="90"/>
        <v>0</v>
      </c>
      <c r="BC790" s="13">
        <f t="shared" si="91"/>
        <v>32000000</v>
      </c>
      <c r="BD790" s="13">
        <f t="shared" si="92"/>
        <v>32000000</v>
      </c>
      <c r="BE790" s="6">
        <f t="shared" si="93"/>
        <v>0</v>
      </c>
      <c r="BF790" s="6">
        <f t="shared" si="94"/>
        <v>0</v>
      </c>
    </row>
    <row r="791" spans="2:58" ht="85.5" x14ac:dyDescent="0.25">
      <c r="B791" s="29" t="s">
        <v>6182</v>
      </c>
      <c r="C791" s="29" t="s">
        <v>710</v>
      </c>
      <c r="D791" s="29" t="s">
        <v>4</v>
      </c>
      <c r="E791" s="30" t="s">
        <v>219</v>
      </c>
      <c r="F791" s="30" t="s">
        <v>220</v>
      </c>
      <c r="G791" s="30" t="s">
        <v>5</v>
      </c>
      <c r="H791" s="30">
        <v>80111604</v>
      </c>
      <c r="I791" s="30" t="s">
        <v>6268</v>
      </c>
      <c r="J791" s="30" t="s">
        <v>221</v>
      </c>
      <c r="K791" s="30" t="s">
        <v>6251</v>
      </c>
      <c r="L791" s="31" t="s">
        <v>712</v>
      </c>
      <c r="M791" s="31" t="s">
        <v>712</v>
      </c>
      <c r="N791" s="31">
        <v>8</v>
      </c>
      <c r="O791" s="31" t="s">
        <v>221</v>
      </c>
      <c r="P791" s="31" t="s">
        <v>224</v>
      </c>
      <c r="Q791" s="40">
        <v>32000000</v>
      </c>
      <c r="R791" s="40">
        <v>32000000</v>
      </c>
      <c r="S791" s="31" t="s">
        <v>225</v>
      </c>
      <c r="T791" s="31" t="s">
        <v>221</v>
      </c>
      <c r="U791" s="30" t="s">
        <v>424</v>
      </c>
      <c r="V791" s="30" t="s">
        <v>714</v>
      </c>
      <c r="W791" s="30" t="s">
        <v>715</v>
      </c>
      <c r="X791" s="30" t="s">
        <v>229</v>
      </c>
      <c r="Y791" s="30" t="s">
        <v>230</v>
      </c>
      <c r="Z791" s="30" t="s">
        <v>6142</v>
      </c>
      <c r="AA791" s="41">
        <v>0</v>
      </c>
      <c r="AB791" s="41">
        <v>0</v>
      </c>
      <c r="AC791" s="41">
        <v>32000000</v>
      </c>
      <c r="AD791" s="41">
        <v>4000000</v>
      </c>
      <c r="AE791" s="41">
        <v>0</v>
      </c>
      <c r="AF791" s="41">
        <v>4000000</v>
      </c>
      <c r="AG791" s="41">
        <v>0</v>
      </c>
      <c r="AH791" s="41">
        <v>4000000</v>
      </c>
      <c r="AI791" s="41">
        <v>0</v>
      </c>
      <c r="AJ791" s="41">
        <v>4000000</v>
      </c>
      <c r="AK791" s="41">
        <v>0</v>
      </c>
      <c r="AL791" s="41">
        <v>4000000</v>
      </c>
      <c r="AM791" s="41">
        <v>0</v>
      </c>
      <c r="AN791" s="41">
        <v>4000000</v>
      </c>
      <c r="AO791" s="41">
        <v>0</v>
      </c>
      <c r="AP791" s="41">
        <v>4000000</v>
      </c>
      <c r="AQ791" s="41">
        <v>0</v>
      </c>
      <c r="AR791" s="41">
        <v>4000000</v>
      </c>
      <c r="AS791" s="41">
        <v>0</v>
      </c>
      <c r="AT791" s="41">
        <v>0</v>
      </c>
      <c r="AU791" s="41">
        <v>0</v>
      </c>
      <c r="AV791" s="41">
        <v>0</v>
      </c>
      <c r="AW791" s="41">
        <v>0</v>
      </c>
      <c r="AX791" s="41">
        <v>0</v>
      </c>
      <c r="AY791" s="2">
        <v>0</v>
      </c>
      <c r="AZ791" s="12" t="str">
        <f t="shared" si="88"/>
        <v>OK</v>
      </c>
      <c r="BA791" s="12" t="str">
        <f t="shared" si="89"/>
        <v>OK</v>
      </c>
      <c r="BB791" s="6">
        <f t="shared" si="90"/>
        <v>0</v>
      </c>
      <c r="BC791" s="13">
        <f t="shared" si="91"/>
        <v>32000000</v>
      </c>
      <c r="BD791" s="13">
        <f t="shared" si="92"/>
        <v>32000000</v>
      </c>
      <c r="BE791" s="6">
        <f t="shared" si="93"/>
        <v>0</v>
      </c>
      <c r="BF791" s="6">
        <f t="shared" si="94"/>
        <v>0</v>
      </c>
    </row>
    <row r="792" spans="2:58" ht="85.5" x14ac:dyDescent="0.25">
      <c r="B792" s="29" t="s">
        <v>6183</v>
      </c>
      <c r="C792" s="29" t="s">
        <v>710</v>
      </c>
      <c r="D792" s="29" t="s">
        <v>4</v>
      </c>
      <c r="E792" s="30" t="s">
        <v>219</v>
      </c>
      <c r="F792" s="30" t="s">
        <v>220</v>
      </c>
      <c r="G792" s="30" t="s">
        <v>5</v>
      </c>
      <c r="H792" s="30">
        <v>80111604</v>
      </c>
      <c r="I792" s="30" t="s">
        <v>6268</v>
      </c>
      <c r="J792" s="30" t="s">
        <v>221</v>
      </c>
      <c r="K792" s="30" t="s">
        <v>6251</v>
      </c>
      <c r="L792" s="31" t="s">
        <v>712</v>
      </c>
      <c r="M792" s="31" t="s">
        <v>712</v>
      </c>
      <c r="N792" s="31">
        <v>8</v>
      </c>
      <c r="O792" s="31" t="s">
        <v>221</v>
      </c>
      <c r="P792" s="31" t="s">
        <v>224</v>
      </c>
      <c r="Q792" s="40">
        <v>32000000</v>
      </c>
      <c r="R792" s="40">
        <v>32000000</v>
      </c>
      <c r="S792" s="31" t="s">
        <v>225</v>
      </c>
      <c r="T792" s="31" t="s">
        <v>221</v>
      </c>
      <c r="U792" s="30" t="s">
        <v>424</v>
      </c>
      <c r="V792" s="30" t="s">
        <v>714</v>
      </c>
      <c r="W792" s="30" t="s">
        <v>715</v>
      </c>
      <c r="X792" s="30" t="s">
        <v>229</v>
      </c>
      <c r="Y792" s="30" t="s">
        <v>230</v>
      </c>
      <c r="Z792" s="30" t="s">
        <v>6142</v>
      </c>
      <c r="AA792" s="41">
        <v>0</v>
      </c>
      <c r="AB792" s="41">
        <v>0</v>
      </c>
      <c r="AC792" s="41">
        <v>32000000</v>
      </c>
      <c r="AD792" s="41">
        <v>4000000</v>
      </c>
      <c r="AE792" s="41">
        <v>0</v>
      </c>
      <c r="AF792" s="41">
        <v>4000000</v>
      </c>
      <c r="AG792" s="41">
        <v>0</v>
      </c>
      <c r="AH792" s="41">
        <v>4000000</v>
      </c>
      <c r="AI792" s="41">
        <v>0</v>
      </c>
      <c r="AJ792" s="41">
        <v>4000000</v>
      </c>
      <c r="AK792" s="41">
        <v>0</v>
      </c>
      <c r="AL792" s="41">
        <v>4000000</v>
      </c>
      <c r="AM792" s="41">
        <v>0</v>
      </c>
      <c r="AN792" s="41">
        <v>4000000</v>
      </c>
      <c r="AO792" s="41">
        <v>0</v>
      </c>
      <c r="AP792" s="41">
        <v>4000000</v>
      </c>
      <c r="AQ792" s="41">
        <v>0</v>
      </c>
      <c r="AR792" s="41">
        <v>4000000</v>
      </c>
      <c r="AS792" s="41">
        <v>0</v>
      </c>
      <c r="AT792" s="41">
        <v>0</v>
      </c>
      <c r="AU792" s="41">
        <v>0</v>
      </c>
      <c r="AV792" s="41">
        <v>0</v>
      </c>
      <c r="AW792" s="41">
        <v>0</v>
      </c>
      <c r="AX792" s="41">
        <v>0</v>
      </c>
      <c r="AY792" s="2">
        <v>0</v>
      </c>
      <c r="AZ792" s="12" t="str">
        <f t="shared" si="88"/>
        <v>OK</v>
      </c>
      <c r="BA792" s="12" t="str">
        <f t="shared" si="89"/>
        <v>OK</v>
      </c>
      <c r="BB792" s="6">
        <f t="shared" si="90"/>
        <v>0</v>
      </c>
      <c r="BC792" s="13">
        <f t="shared" si="91"/>
        <v>32000000</v>
      </c>
      <c r="BD792" s="13">
        <f t="shared" si="92"/>
        <v>32000000</v>
      </c>
      <c r="BE792" s="6">
        <f t="shared" si="93"/>
        <v>0</v>
      </c>
      <c r="BF792" s="6">
        <f t="shared" si="94"/>
        <v>0</v>
      </c>
    </row>
    <row r="793" spans="2:58" ht="85.5" x14ac:dyDescent="0.25">
      <c r="B793" s="29" t="s">
        <v>6184</v>
      </c>
      <c r="C793" s="29" t="s">
        <v>710</v>
      </c>
      <c r="D793" s="29" t="s">
        <v>4</v>
      </c>
      <c r="E793" s="30" t="s">
        <v>219</v>
      </c>
      <c r="F793" s="30" t="s">
        <v>220</v>
      </c>
      <c r="G793" s="30" t="s">
        <v>5</v>
      </c>
      <c r="H793" s="30">
        <v>80111604</v>
      </c>
      <c r="I793" s="30" t="s">
        <v>6268</v>
      </c>
      <c r="J793" s="30" t="s">
        <v>221</v>
      </c>
      <c r="K793" s="30" t="s">
        <v>6251</v>
      </c>
      <c r="L793" s="31" t="s">
        <v>712</v>
      </c>
      <c r="M793" s="31" t="s">
        <v>712</v>
      </c>
      <c r="N793" s="31">
        <v>8</v>
      </c>
      <c r="O793" s="31" t="s">
        <v>221</v>
      </c>
      <c r="P793" s="31" t="s">
        <v>224</v>
      </c>
      <c r="Q793" s="40">
        <v>32000000</v>
      </c>
      <c r="R793" s="40">
        <v>32000000</v>
      </c>
      <c r="S793" s="31" t="s">
        <v>225</v>
      </c>
      <c r="T793" s="31" t="s">
        <v>221</v>
      </c>
      <c r="U793" s="30" t="s">
        <v>424</v>
      </c>
      <c r="V793" s="30" t="s">
        <v>714</v>
      </c>
      <c r="W793" s="30" t="s">
        <v>715</v>
      </c>
      <c r="X793" s="30" t="s">
        <v>229</v>
      </c>
      <c r="Y793" s="30" t="s">
        <v>230</v>
      </c>
      <c r="Z793" s="30" t="s">
        <v>6142</v>
      </c>
      <c r="AA793" s="41">
        <v>0</v>
      </c>
      <c r="AB793" s="41">
        <v>0</v>
      </c>
      <c r="AC793" s="41">
        <v>32000000</v>
      </c>
      <c r="AD793" s="41">
        <v>4000000</v>
      </c>
      <c r="AE793" s="41">
        <v>0</v>
      </c>
      <c r="AF793" s="41">
        <v>4000000</v>
      </c>
      <c r="AG793" s="41">
        <v>0</v>
      </c>
      <c r="AH793" s="41">
        <v>4000000</v>
      </c>
      <c r="AI793" s="41">
        <v>0</v>
      </c>
      <c r="AJ793" s="41">
        <v>4000000</v>
      </c>
      <c r="AK793" s="41">
        <v>0</v>
      </c>
      <c r="AL793" s="41">
        <v>4000000</v>
      </c>
      <c r="AM793" s="41">
        <v>0</v>
      </c>
      <c r="AN793" s="41">
        <v>4000000</v>
      </c>
      <c r="AO793" s="41">
        <v>0</v>
      </c>
      <c r="AP793" s="41">
        <v>4000000</v>
      </c>
      <c r="AQ793" s="41">
        <v>0</v>
      </c>
      <c r="AR793" s="41">
        <v>4000000</v>
      </c>
      <c r="AS793" s="41">
        <v>0</v>
      </c>
      <c r="AT793" s="41">
        <v>0</v>
      </c>
      <c r="AU793" s="41">
        <v>0</v>
      </c>
      <c r="AV793" s="41">
        <v>0</v>
      </c>
      <c r="AW793" s="41">
        <v>0</v>
      </c>
      <c r="AX793" s="41">
        <v>0</v>
      </c>
      <c r="AY793" s="2">
        <v>0</v>
      </c>
      <c r="AZ793" s="12" t="str">
        <f t="shared" si="88"/>
        <v>OK</v>
      </c>
      <c r="BA793" s="12" t="str">
        <f t="shared" si="89"/>
        <v>OK</v>
      </c>
      <c r="BB793" s="6">
        <f t="shared" si="90"/>
        <v>0</v>
      </c>
      <c r="BC793" s="13">
        <f t="shared" si="91"/>
        <v>32000000</v>
      </c>
      <c r="BD793" s="13">
        <f t="shared" si="92"/>
        <v>32000000</v>
      </c>
      <c r="BE793" s="6">
        <f t="shared" si="93"/>
        <v>0</v>
      </c>
      <c r="BF793" s="6">
        <f t="shared" si="94"/>
        <v>0</v>
      </c>
    </row>
    <row r="794" spans="2:58" ht="85.5" x14ac:dyDescent="0.25">
      <c r="B794" s="29" t="s">
        <v>6185</v>
      </c>
      <c r="C794" s="29" t="s">
        <v>710</v>
      </c>
      <c r="D794" s="29" t="s">
        <v>4</v>
      </c>
      <c r="E794" s="30" t="s">
        <v>219</v>
      </c>
      <c r="F794" s="30" t="s">
        <v>220</v>
      </c>
      <c r="G794" s="30" t="s">
        <v>5</v>
      </c>
      <c r="H794" s="30">
        <v>80111604</v>
      </c>
      <c r="I794" s="30" t="s">
        <v>6268</v>
      </c>
      <c r="J794" s="30" t="s">
        <v>221</v>
      </c>
      <c r="K794" s="30" t="s">
        <v>6251</v>
      </c>
      <c r="L794" s="31" t="s">
        <v>712</v>
      </c>
      <c r="M794" s="31" t="s">
        <v>712</v>
      </c>
      <c r="N794" s="31">
        <v>8</v>
      </c>
      <c r="O794" s="31" t="s">
        <v>221</v>
      </c>
      <c r="P794" s="31" t="s">
        <v>224</v>
      </c>
      <c r="Q794" s="40">
        <v>32000000</v>
      </c>
      <c r="R794" s="40">
        <v>32000000</v>
      </c>
      <c r="S794" s="31" t="s">
        <v>225</v>
      </c>
      <c r="T794" s="31" t="s">
        <v>221</v>
      </c>
      <c r="U794" s="30" t="s">
        <v>424</v>
      </c>
      <c r="V794" s="30" t="s">
        <v>714</v>
      </c>
      <c r="W794" s="30" t="s">
        <v>715</v>
      </c>
      <c r="X794" s="30" t="s">
        <v>229</v>
      </c>
      <c r="Y794" s="30" t="s">
        <v>230</v>
      </c>
      <c r="Z794" s="30" t="s">
        <v>6142</v>
      </c>
      <c r="AA794" s="41">
        <v>0</v>
      </c>
      <c r="AB794" s="41">
        <v>0</v>
      </c>
      <c r="AC794" s="41">
        <v>32000000</v>
      </c>
      <c r="AD794" s="41">
        <v>4000000</v>
      </c>
      <c r="AE794" s="41">
        <v>0</v>
      </c>
      <c r="AF794" s="41">
        <v>4000000</v>
      </c>
      <c r="AG794" s="41">
        <v>0</v>
      </c>
      <c r="AH794" s="41">
        <v>4000000</v>
      </c>
      <c r="AI794" s="41">
        <v>0</v>
      </c>
      <c r="AJ794" s="41">
        <v>4000000</v>
      </c>
      <c r="AK794" s="41">
        <v>0</v>
      </c>
      <c r="AL794" s="41">
        <v>4000000</v>
      </c>
      <c r="AM794" s="41">
        <v>0</v>
      </c>
      <c r="AN794" s="41">
        <v>4000000</v>
      </c>
      <c r="AO794" s="41">
        <v>0</v>
      </c>
      <c r="AP794" s="41">
        <v>4000000</v>
      </c>
      <c r="AQ794" s="41">
        <v>0</v>
      </c>
      <c r="AR794" s="41">
        <v>4000000</v>
      </c>
      <c r="AS794" s="41">
        <v>0</v>
      </c>
      <c r="AT794" s="41">
        <v>0</v>
      </c>
      <c r="AU794" s="41">
        <v>0</v>
      </c>
      <c r="AV794" s="41">
        <v>0</v>
      </c>
      <c r="AW794" s="41">
        <v>0</v>
      </c>
      <c r="AX794" s="41">
        <v>0</v>
      </c>
      <c r="AY794" s="2">
        <v>0</v>
      </c>
      <c r="AZ794" s="12" t="str">
        <f t="shared" si="88"/>
        <v>OK</v>
      </c>
      <c r="BA794" s="12" t="str">
        <f t="shared" si="89"/>
        <v>OK</v>
      </c>
      <c r="BB794" s="6">
        <f t="shared" si="90"/>
        <v>0</v>
      </c>
      <c r="BC794" s="13">
        <f t="shared" si="91"/>
        <v>32000000</v>
      </c>
      <c r="BD794" s="13">
        <f t="shared" si="92"/>
        <v>32000000</v>
      </c>
      <c r="BE794" s="6">
        <f t="shared" si="93"/>
        <v>0</v>
      </c>
      <c r="BF794" s="6">
        <f t="shared" si="94"/>
        <v>0</v>
      </c>
    </row>
    <row r="795" spans="2:58" ht="85.5" x14ac:dyDescent="0.25">
      <c r="B795" s="29" t="s">
        <v>6186</v>
      </c>
      <c r="C795" s="29" t="s">
        <v>710</v>
      </c>
      <c r="D795" s="29" t="s">
        <v>4</v>
      </c>
      <c r="E795" s="30" t="s">
        <v>219</v>
      </c>
      <c r="F795" s="30" t="s">
        <v>220</v>
      </c>
      <c r="G795" s="30" t="s">
        <v>5</v>
      </c>
      <c r="H795" s="30">
        <v>80111604</v>
      </c>
      <c r="I795" s="30" t="s">
        <v>6268</v>
      </c>
      <c r="J795" s="30" t="s">
        <v>221</v>
      </c>
      <c r="K795" s="30" t="s">
        <v>6251</v>
      </c>
      <c r="L795" s="31" t="s">
        <v>712</v>
      </c>
      <c r="M795" s="31" t="s">
        <v>712</v>
      </c>
      <c r="N795" s="31">
        <v>8</v>
      </c>
      <c r="O795" s="31" t="s">
        <v>221</v>
      </c>
      <c r="P795" s="31" t="s">
        <v>224</v>
      </c>
      <c r="Q795" s="40">
        <v>32000000</v>
      </c>
      <c r="R795" s="40">
        <v>32000000</v>
      </c>
      <c r="S795" s="31" t="s">
        <v>225</v>
      </c>
      <c r="T795" s="31" t="s">
        <v>221</v>
      </c>
      <c r="U795" s="30" t="s">
        <v>424</v>
      </c>
      <c r="V795" s="30" t="s">
        <v>714</v>
      </c>
      <c r="W795" s="30" t="s">
        <v>715</v>
      </c>
      <c r="X795" s="30" t="s">
        <v>229</v>
      </c>
      <c r="Y795" s="30" t="s">
        <v>230</v>
      </c>
      <c r="Z795" s="30" t="s">
        <v>6142</v>
      </c>
      <c r="AA795" s="41">
        <v>0</v>
      </c>
      <c r="AB795" s="41">
        <v>0</v>
      </c>
      <c r="AC795" s="41">
        <v>32000000</v>
      </c>
      <c r="AD795" s="41">
        <v>4000000</v>
      </c>
      <c r="AE795" s="41">
        <v>0</v>
      </c>
      <c r="AF795" s="41">
        <v>4000000</v>
      </c>
      <c r="AG795" s="41">
        <v>0</v>
      </c>
      <c r="AH795" s="41">
        <v>4000000</v>
      </c>
      <c r="AI795" s="41">
        <v>0</v>
      </c>
      <c r="AJ795" s="41">
        <v>4000000</v>
      </c>
      <c r="AK795" s="41">
        <v>0</v>
      </c>
      <c r="AL795" s="41">
        <v>4000000</v>
      </c>
      <c r="AM795" s="41">
        <v>0</v>
      </c>
      <c r="AN795" s="41">
        <v>4000000</v>
      </c>
      <c r="AO795" s="41">
        <v>0</v>
      </c>
      <c r="AP795" s="41">
        <v>4000000</v>
      </c>
      <c r="AQ795" s="41">
        <v>0</v>
      </c>
      <c r="AR795" s="41">
        <v>4000000</v>
      </c>
      <c r="AS795" s="41">
        <v>0</v>
      </c>
      <c r="AT795" s="41">
        <v>0</v>
      </c>
      <c r="AU795" s="41">
        <v>0</v>
      </c>
      <c r="AV795" s="41">
        <v>0</v>
      </c>
      <c r="AW795" s="41">
        <v>0</v>
      </c>
      <c r="AX795" s="41">
        <v>0</v>
      </c>
      <c r="AY795" s="2">
        <v>0</v>
      </c>
      <c r="AZ795" s="12" t="str">
        <f t="shared" si="88"/>
        <v>OK</v>
      </c>
      <c r="BA795" s="12" t="str">
        <f t="shared" si="89"/>
        <v>OK</v>
      </c>
      <c r="BB795" s="6">
        <f t="shared" si="90"/>
        <v>0</v>
      </c>
      <c r="BC795" s="13">
        <f t="shared" si="91"/>
        <v>32000000</v>
      </c>
      <c r="BD795" s="13">
        <f t="shared" si="92"/>
        <v>32000000</v>
      </c>
      <c r="BE795" s="6">
        <f t="shared" si="93"/>
        <v>0</v>
      </c>
      <c r="BF795" s="6">
        <f t="shared" si="94"/>
        <v>0</v>
      </c>
    </row>
    <row r="796" spans="2:58" ht="85.5" x14ac:dyDescent="0.25">
      <c r="B796" s="29" t="s">
        <v>6187</v>
      </c>
      <c r="C796" s="29" t="s">
        <v>710</v>
      </c>
      <c r="D796" s="29" t="s">
        <v>4</v>
      </c>
      <c r="E796" s="30" t="s">
        <v>219</v>
      </c>
      <c r="F796" s="30" t="s">
        <v>220</v>
      </c>
      <c r="G796" s="30" t="s">
        <v>5</v>
      </c>
      <c r="H796" s="30">
        <v>80111604</v>
      </c>
      <c r="I796" s="30" t="s">
        <v>6268</v>
      </c>
      <c r="J796" s="30" t="s">
        <v>221</v>
      </c>
      <c r="K796" s="30" t="s">
        <v>6251</v>
      </c>
      <c r="L796" s="31" t="s">
        <v>712</v>
      </c>
      <c r="M796" s="31" t="s">
        <v>712</v>
      </c>
      <c r="N796" s="31">
        <v>8</v>
      </c>
      <c r="O796" s="31" t="s">
        <v>221</v>
      </c>
      <c r="P796" s="31" t="s">
        <v>224</v>
      </c>
      <c r="Q796" s="40">
        <v>32000000</v>
      </c>
      <c r="R796" s="40">
        <v>32000000</v>
      </c>
      <c r="S796" s="31" t="s">
        <v>225</v>
      </c>
      <c r="T796" s="31" t="s">
        <v>221</v>
      </c>
      <c r="U796" s="30" t="s">
        <v>424</v>
      </c>
      <c r="V796" s="30" t="s">
        <v>714</v>
      </c>
      <c r="W796" s="30" t="s">
        <v>715</v>
      </c>
      <c r="X796" s="30" t="s">
        <v>229</v>
      </c>
      <c r="Y796" s="30" t="s">
        <v>230</v>
      </c>
      <c r="Z796" s="30" t="s">
        <v>6142</v>
      </c>
      <c r="AA796" s="41">
        <v>0</v>
      </c>
      <c r="AB796" s="41">
        <v>0</v>
      </c>
      <c r="AC796" s="41">
        <v>32000000</v>
      </c>
      <c r="AD796" s="41">
        <v>4000000</v>
      </c>
      <c r="AE796" s="41">
        <v>0</v>
      </c>
      <c r="AF796" s="41">
        <v>4000000</v>
      </c>
      <c r="AG796" s="41">
        <v>0</v>
      </c>
      <c r="AH796" s="41">
        <v>4000000</v>
      </c>
      <c r="AI796" s="41">
        <v>0</v>
      </c>
      <c r="AJ796" s="41">
        <v>4000000</v>
      </c>
      <c r="AK796" s="41">
        <v>0</v>
      </c>
      <c r="AL796" s="41">
        <v>4000000</v>
      </c>
      <c r="AM796" s="41">
        <v>0</v>
      </c>
      <c r="AN796" s="41">
        <v>4000000</v>
      </c>
      <c r="AO796" s="41">
        <v>0</v>
      </c>
      <c r="AP796" s="41">
        <v>4000000</v>
      </c>
      <c r="AQ796" s="41">
        <v>0</v>
      </c>
      <c r="AR796" s="41">
        <v>4000000</v>
      </c>
      <c r="AS796" s="41">
        <v>0</v>
      </c>
      <c r="AT796" s="41">
        <v>0</v>
      </c>
      <c r="AU796" s="41">
        <v>0</v>
      </c>
      <c r="AV796" s="41">
        <v>0</v>
      </c>
      <c r="AW796" s="41">
        <v>0</v>
      </c>
      <c r="AX796" s="41">
        <v>0</v>
      </c>
      <c r="AY796" s="2">
        <v>0</v>
      </c>
      <c r="AZ796" s="12" t="str">
        <f t="shared" si="88"/>
        <v>OK</v>
      </c>
      <c r="BA796" s="12" t="str">
        <f t="shared" si="89"/>
        <v>OK</v>
      </c>
      <c r="BB796" s="6">
        <f t="shared" si="90"/>
        <v>0</v>
      </c>
      <c r="BC796" s="13">
        <f t="shared" si="91"/>
        <v>32000000</v>
      </c>
      <c r="BD796" s="13">
        <f t="shared" si="92"/>
        <v>32000000</v>
      </c>
      <c r="BE796" s="6">
        <f t="shared" si="93"/>
        <v>0</v>
      </c>
      <c r="BF796" s="6">
        <f t="shared" si="94"/>
        <v>0</v>
      </c>
    </row>
    <row r="797" spans="2:58" ht="85.5" x14ac:dyDescent="0.25">
      <c r="B797" s="29" t="s">
        <v>6188</v>
      </c>
      <c r="C797" s="29" t="s">
        <v>710</v>
      </c>
      <c r="D797" s="29" t="s">
        <v>4</v>
      </c>
      <c r="E797" s="30" t="s">
        <v>219</v>
      </c>
      <c r="F797" s="30" t="s">
        <v>220</v>
      </c>
      <c r="G797" s="30" t="s">
        <v>5</v>
      </c>
      <c r="H797" s="30">
        <v>80111604</v>
      </c>
      <c r="I797" s="30" t="s">
        <v>6268</v>
      </c>
      <c r="J797" s="30" t="s">
        <v>221</v>
      </c>
      <c r="K797" s="30" t="s">
        <v>6251</v>
      </c>
      <c r="L797" s="31" t="s">
        <v>712</v>
      </c>
      <c r="M797" s="31" t="s">
        <v>712</v>
      </c>
      <c r="N797" s="31">
        <v>8</v>
      </c>
      <c r="O797" s="31" t="s">
        <v>221</v>
      </c>
      <c r="P797" s="31" t="s">
        <v>224</v>
      </c>
      <c r="Q797" s="40">
        <v>32000000</v>
      </c>
      <c r="R797" s="40">
        <v>32000000</v>
      </c>
      <c r="S797" s="31" t="s">
        <v>225</v>
      </c>
      <c r="T797" s="31" t="s">
        <v>221</v>
      </c>
      <c r="U797" s="30" t="s">
        <v>424</v>
      </c>
      <c r="V797" s="30" t="s">
        <v>714</v>
      </c>
      <c r="W797" s="30" t="s">
        <v>715</v>
      </c>
      <c r="X797" s="30" t="s">
        <v>229</v>
      </c>
      <c r="Y797" s="30" t="s">
        <v>230</v>
      </c>
      <c r="Z797" s="30" t="s">
        <v>6142</v>
      </c>
      <c r="AA797" s="41">
        <v>0</v>
      </c>
      <c r="AB797" s="41">
        <v>0</v>
      </c>
      <c r="AC797" s="41">
        <v>32000000</v>
      </c>
      <c r="AD797" s="41">
        <v>4000000</v>
      </c>
      <c r="AE797" s="41">
        <v>0</v>
      </c>
      <c r="AF797" s="41">
        <v>4000000</v>
      </c>
      <c r="AG797" s="41">
        <v>0</v>
      </c>
      <c r="AH797" s="41">
        <v>4000000</v>
      </c>
      <c r="AI797" s="41">
        <v>0</v>
      </c>
      <c r="AJ797" s="41">
        <v>4000000</v>
      </c>
      <c r="AK797" s="41">
        <v>0</v>
      </c>
      <c r="AL797" s="41">
        <v>4000000</v>
      </c>
      <c r="AM797" s="41">
        <v>0</v>
      </c>
      <c r="AN797" s="41">
        <v>4000000</v>
      </c>
      <c r="AO797" s="41">
        <v>0</v>
      </c>
      <c r="AP797" s="41">
        <v>4000000</v>
      </c>
      <c r="AQ797" s="41">
        <v>0</v>
      </c>
      <c r="AR797" s="41">
        <v>4000000</v>
      </c>
      <c r="AS797" s="41">
        <v>0</v>
      </c>
      <c r="AT797" s="41">
        <v>0</v>
      </c>
      <c r="AU797" s="41">
        <v>0</v>
      </c>
      <c r="AV797" s="41">
        <v>0</v>
      </c>
      <c r="AW797" s="41">
        <v>0</v>
      </c>
      <c r="AX797" s="41">
        <v>0</v>
      </c>
      <c r="AY797" s="2">
        <v>0</v>
      </c>
      <c r="AZ797" s="12" t="str">
        <f t="shared" si="88"/>
        <v>OK</v>
      </c>
      <c r="BA797" s="12" t="str">
        <f t="shared" si="89"/>
        <v>OK</v>
      </c>
      <c r="BB797" s="6">
        <f t="shared" si="90"/>
        <v>0</v>
      </c>
      <c r="BC797" s="13">
        <f t="shared" si="91"/>
        <v>32000000</v>
      </c>
      <c r="BD797" s="13">
        <f t="shared" si="92"/>
        <v>32000000</v>
      </c>
      <c r="BE797" s="6">
        <f t="shared" si="93"/>
        <v>0</v>
      </c>
      <c r="BF797" s="6">
        <f t="shared" si="94"/>
        <v>0</v>
      </c>
    </row>
    <row r="798" spans="2:58" ht="85.5" x14ac:dyDescent="0.25">
      <c r="B798" s="29" t="s">
        <v>6189</v>
      </c>
      <c r="C798" s="29" t="s">
        <v>710</v>
      </c>
      <c r="D798" s="29" t="s">
        <v>4</v>
      </c>
      <c r="E798" s="30" t="s">
        <v>219</v>
      </c>
      <c r="F798" s="30" t="s">
        <v>220</v>
      </c>
      <c r="G798" s="30" t="s">
        <v>5</v>
      </c>
      <c r="H798" s="30">
        <v>80111604</v>
      </c>
      <c r="I798" s="30" t="s">
        <v>6268</v>
      </c>
      <c r="J798" s="30" t="s">
        <v>221</v>
      </c>
      <c r="K798" s="30" t="s">
        <v>6251</v>
      </c>
      <c r="L798" s="31" t="s">
        <v>712</v>
      </c>
      <c r="M798" s="31" t="s">
        <v>712</v>
      </c>
      <c r="N798" s="31">
        <v>8</v>
      </c>
      <c r="O798" s="31" t="s">
        <v>221</v>
      </c>
      <c r="P798" s="31" t="s">
        <v>224</v>
      </c>
      <c r="Q798" s="40">
        <v>32000000</v>
      </c>
      <c r="R798" s="40">
        <v>32000000</v>
      </c>
      <c r="S798" s="31" t="s">
        <v>225</v>
      </c>
      <c r="T798" s="31" t="s">
        <v>221</v>
      </c>
      <c r="U798" s="30" t="s">
        <v>424</v>
      </c>
      <c r="V798" s="30" t="s">
        <v>714</v>
      </c>
      <c r="W798" s="30" t="s">
        <v>715</v>
      </c>
      <c r="X798" s="30" t="s">
        <v>229</v>
      </c>
      <c r="Y798" s="30" t="s">
        <v>230</v>
      </c>
      <c r="Z798" s="30" t="s">
        <v>6142</v>
      </c>
      <c r="AA798" s="41">
        <v>0</v>
      </c>
      <c r="AB798" s="41">
        <v>0</v>
      </c>
      <c r="AC798" s="41">
        <v>32000000</v>
      </c>
      <c r="AD798" s="41">
        <v>4000000</v>
      </c>
      <c r="AE798" s="41">
        <v>0</v>
      </c>
      <c r="AF798" s="41">
        <v>4000000</v>
      </c>
      <c r="AG798" s="41">
        <v>0</v>
      </c>
      <c r="AH798" s="41">
        <v>4000000</v>
      </c>
      <c r="AI798" s="41">
        <v>0</v>
      </c>
      <c r="AJ798" s="41">
        <v>4000000</v>
      </c>
      <c r="AK798" s="41">
        <v>0</v>
      </c>
      <c r="AL798" s="41">
        <v>4000000</v>
      </c>
      <c r="AM798" s="41">
        <v>0</v>
      </c>
      <c r="AN798" s="41">
        <v>4000000</v>
      </c>
      <c r="AO798" s="41">
        <v>0</v>
      </c>
      <c r="AP798" s="41">
        <v>4000000</v>
      </c>
      <c r="AQ798" s="41">
        <v>0</v>
      </c>
      <c r="AR798" s="41">
        <v>4000000</v>
      </c>
      <c r="AS798" s="41">
        <v>0</v>
      </c>
      <c r="AT798" s="41">
        <v>0</v>
      </c>
      <c r="AU798" s="41">
        <v>0</v>
      </c>
      <c r="AV798" s="41">
        <v>0</v>
      </c>
      <c r="AW798" s="41">
        <v>0</v>
      </c>
      <c r="AX798" s="41">
        <v>0</v>
      </c>
      <c r="AY798" s="2">
        <v>0</v>
      </c>
      <c r="AZ798" s="12" t="str">
        <f t="shared" si="88"/>
        <v>OK</v>
      </c>
      <c r="BA798" s="12" t="str">
        <f t="shared" si="89"/>
        <v>OK</v>
      </c>
      <c r="BB798" s="6">
        <f t="shared" si="90"/>
        <v>0</v>
      </c>
      <c r="BC798" s="13">
        <f t="shared" si="91"/>
        <v>32000000</v>
      </c>
      <c r="BD798" s="13">
        <f t="shared" si="92"/>
        <v>32000000</v>
      </c>
      <c r="BE798" s="6">
        <f t="shared" si="93"/>
        <v>0</v>
      </c>
      <c r="BF798" s="6">
        <f t="shared" si="94"/>
        <v>0</v>
      </c>
    </row>
    <row r="799" spans="2:58" ht="85.5" x14ac:dyDescent="0.25">
      <c r="B799" s="29" t="s">
        <v>6190</v>
      </c>
      <c r="C799" s="29" t="s">
        <v>710</v>
      </c>
      <c r="D799" s="29" t="s">
        <v>4</v>
      </c>
      <c r="E799" s="30" t="s">
        <v>219</v>
      </c>
      <c r="F799" s="30" t="s">
        <v>220</v>
      </c>
      <c r="G799" s="30" t="s">
        <v>5</v>
      </c>
      <c r="H799" s="30">
        <v>80111604</v>
      </c>
      <c r="I799" s="30" t="s">
        <v>6268</v>
      </c>
      <c r="J799" s="30" t="s">
        <v>221</v>
      </c>
      <c r="K799" s="30" t="s">
        <v>6251</v>
      </c>
      <c r="L799" s="31" t="s">
        <v>712</v>
      </c>
      <c r="M799" s="31" t="s">
        <v>712</v>
      </c>
      <c r="N799" s="31">
        <v>8</v>
      </c>
      <c r="O799" s="31" t="s">
        <v>221</v>
      </c>
      <c r="P799" s="31" t="s">
        <v>224</v>
      </c>
      <c r="Q799" s="40">
        <v>32000000</v>
      </c>
      <c r="R799" s="40">
        <v>32000000</v>
      </c>
      <c r="S799" s="31" t="s">
        <v>225</v>
      </c>
      <c r="T799" s="31" t="s">
        <v>221</v>
      </c>
      <c r="U799" s="30" t="s">
        <v>424</v>
      </c>
      <c r="V799" s="30" t="s">
        <v>714</v>
      </c>
      <c r="W799" s="30" t="s">
        <v>715</v>
      </c>
      <c r="X799" s="30" t="s">
        <v>229</v>
      </c>
      <c r="Y799" s="30" t="s">
        <v>230</v>
      </c>
      <c r="Z799" s="30" t="s">
        <v>6142</v>
      </c>
      <c r="AA799" s="41">
        <v>0</v>
      </c>
      <c r="AB799" s="41">
        <v>0</v>
      </c>
      <c r="AC799" s="41">
        <v>32000000</v>
      </c>
      <c r="AD799" s="41">
        <v>4000000</v>
      </c>
      <c r="AE799" s="41">
        <v>0</v>
      </c>
      <c r="AF799" s="41">
        <v>4000000</v>
      </c>
      <c r="AG799" s="41">
        <v>0</v>
      </c>
      <c r="AH799" s="41">
        <v>4000000</v>
      </c>
      <c r="AI799" s="41">
        <v>0</v>
      </c>
      <c r="AJ799" s="41">
        <v>4000000</v>
      </c>
      <c r="AK799" s="41">
        <v>0</v>
      </c>
      <c r="AL799" s="41">
        <v>4000000</v>
      </c>
      <c r="AM799" s="41">
        <v>0</v>
      </c>
      <c r="AN799" s="41">
        <v>4000000</v>
      </c>
      <c r="AO799" s="41">
        <v>0</v>
      </c>
      <c r="AP799" s="41">
        <v>4000000</v>
      </c>
      <c r="AQ799" s="41">
        <v>0</v>
      </c>
      <c r="AR799" s="41">
        <v>4000000</v>
      </c>
      <c r="AS799" s="41">
        <v>0</v>
      </c>
      <c r="AT799" s="41">
        <v>0</v>
      </c>
      <c r="AU799" s="41">
        <v>0</v>
      </c>
      <c r="AV799" s="41">
        <v>0</v>
      </c>
      <c r="AW799" s="41">
        <v>0</v>
      </c>
      <c r="AX799" s="41">
        <v>0</v>
      </c>
      <c r="AY799" s="2">
        <v>0</v>
      </c>
      <c r="AZ799" s="12" t="str">
        <f t="shared" si="88"/>
        <v>OK</v>
      </c>
      <c r="BA799" s="12" t="str">
        <f t="shared" si="89"/>
        <v>OK</v>
      </c>
      <c r="BB799" s="6">
        <f t="shared" si="90"/>
        <v>0</v>
      </c>
      <c r="BC799" s="13">
        <f t="shared" si="91"/>
        <v>32000000</v>
      </c>
      <c r="BD799" s="13">
        <f t="shared" si="92"/>
        <v>32000000</v>
      </c>
      <c r="BE799" s="6">
        <f t="shared" si="93"/>
        <v>0</v>
      </c>
      <c r="BF799" s="6">
        <f t="shared" si="94"/>
        <v>0</v>
      </c>
    </row>
    <row r="800" spans="2:58" ht="85.5" x14ac:dyDescent="0.25">
      <c r="B800" s="29" t="s">
        <v>6191</v>
      </c>
      <c r="C800" s="29" t="s">
        <v>710</v>
      </c>
      <c r="D800" s="29" t="s">
        <v>4</v>
      </c>
      <c r="E800" s="30" t="s">
        <v>219</v>
      </c>
      <c r="F800" s="30" t="s">
        <v>220</v>
      </c>
      <c r="G800" s="30" t="s">
        <v>5</v>
      </c>
      <c r="H800" s="30">
        <v>80111604</v>
      </c>
      <c r="I800" s="30" t="s">
        <v>6268</v>
      </c>
      <c r="J800" s="30" t="s">
        <v>221</v>
      </c>
      <c r="K800" s="30" t="s">
        <v>6251</v>
      </c>
      <c r="L800" s="31" t="s">
        <v>712</v>
      </c>
      <c r="M800" s="31" t="s">
        <v>712</v>
      </c>
      <c r="N800" s="31">
        <v>8</v>
      </c>
      <c r="O800" s="31" t="s">
        <v>221</v>
      </c>
      <c r="P800" s="31" t="s">
        <v>224</v>
      </c>
      <c r="Q800" s="40">
        <v>32000000</v>
      </c>
      <c r="R800" s="40">
        <v>32000000</v>
      </c>
      <c r="S800" s="31" t="s">
        <v>225</v>
      </c>
      <c r="T800" s="31" t="s">
        <v>221</v>
      </c>
      <c r="U800" s="30" t="s">
        <v>424</v>
      </c>
      <c r="V800" s="30" t="s">
        <v>714</v>
      </c>
      <c r="W800" s="30" t="s">
        <v>715</v>
      </c>
      <c r="X800" s="30" t="s">
        <v>229</v>
      </c>
      <c r="Y800" s="30" t="s">
        <v>230</v>
      </c>
      <c r="Z800" s="30" t="s">
        <v>6142</v>
      </c>
      <c r="AA800" s="41">
        <v>0</v>
      </c>
      <c r="AB800" s="41">
        <v>0</v>
      </c>
      <c r="AC800" s="41">
        <v>32000000</v>
      </c>
      <c r="AD800" s="41">
        <v>4000000</v>
      </c>
      <c r="AE800" s="41">
        <v>0</v>
      </c>
      <c r="AF800" s="41">
        <v>4000000</v>
      </c>
      <c r="AG800" s="41">
        <v>0</v>
      </c>
      <c r="AH800" s="41">
        <v>4000000</v>
      </c>
      <c r="AI800" s="41">
        <v>0</v>
      </c>
      <c r="AJ800" s="41">
        <v>4000000</v>
      </c>
      <c r="AK800" s="41">
        <v>0</v>
      </c>
      <c r="AL800" s="41">
        <v>4000000</v>
      </c>
      <c r="AM800" s="41">
        <v>0</v>
      </c>
      <c r="AN800" s="41">
        <v>4000000</v>
      </c>
      <c r="AO800" s="41">
        <v>0</v>
      </c>
      <c r="AP800" s="41">
        <v>4000000</v>
      </c>
      <c r="AQ800" s="41">
        <v>0</v>
      </c>
      <c r="AR800" s="41">
        <v>4000000</v>
      </c>
      <c r="AS800" s="41">
        <v>0</v>
      </c>
      <c r="AT800" s="41">
        <v>0</v>
      </c>
      <c r="AU800" s="41">
        <v>0</v>
      </c>
      <c r="AV800" s="41">
        <v>0</v>
      </c>
      <c r="AW800" s="41">
        <v>0</v>
      </c>
      <c r="AX800" s="41">
        <v>0</v>
      </c>
      <c r="AY800" s="2">
        <v>0</v>
      </c>
      <c r="AZ800" s="12" t="str">
        <f t="shared" si="88"/>
        <v>OK</v>
      </c>
      <c r="BA800" s="12" t="str">
        <f t="shared" si="89"/>
        <v>OK</v>
      </c>
      <c r="BB800" s="6">
        <f t="shared" si="90"/>
        <v>0</v>
      </c>
      <c r="BC800" s="13">
        <f t="shared" si="91"/>
        <v>32000000</v>
      </c>
      <c r="BD800" s="13">
        <f t="shared" si="92"/>
        <v>32000000</v>
      </c>
      <c r="BE800" s="6">
        <f t="shared" si="93"/>
        <v>0</v>
      </c>
      <c r="BF800" s="6">
        <f t="shared" si="94"/>
        <v>0</v>
      </c>
    </row>
    <row r="801" spans="2:58" ht="85.5" x14ac:dyDescent="0.25">
      <c r="B801" s="29" t="s">
        <v>6192</v>
      </c>
      <c r="C801" s="29" t="s">
        <v>710</v>
      </c>
      <c r="D801" s="29" t="s">
        <v>4</v>
      </c>
      <c r="E801" s="30" t="s">
        <v>219</v>
      </c>
      <c r="F801" s="30" t="s">
        <v>220</v>
      </c>
      <c r="G801" s="30" t="s">
        <v>5</v>
      </c>
      <c r="H801" s="30">
        <v>80111604</v>
      </c>
      <c r="I801" s="30" t="s">
        <v>6268</v>
      </c>
      <c r="J801" s="30" t="s">
        <v>221</v>
      </c>
      <c r="K801" s="30" t="s">
        <v>6251</v>
      </c>
      <c r="L801" s="31" t="s">
        <v>712</v>
      </c>
      <c r="M801" s="31" t="s">
        <v>712</v>
      </c>
      <c r="N801" s="31">
        <v>8</v>
      </c>
      <c r="O801" s="31" t="s">
        <v>221</v>
      </c>
      <c r="P801" s="31" t="s">
        <v>224</v>
      </c>
      <c r="Q801" s="40">
        <v>32000000</v>
      </c>
      <c r="R801" s="40">
        <v>32000000</v>
      </c>
      <c r="S801" s="31" t="s">
        <v>225</v>
      </c>
      <c r="T801" s="31" t="s">
        <v>221</v>
      </c>
      <c r="U801" s="30" t="s">
        <v>424</v>
      </c>
      <c r="V801" s="30" t="s">
        <v>714</v>
      </c>
      <c r="W801" s="30" t="s">
        <v>715</v>
      </c>
      <c r="X801" s="30" t="s">
        <v>229</v>
      </c>
      <c r="Y801" s="30" t="s">
        <v>230</v>
      </c>
      <c r="Z801" s="30" t="s">
        <v>6142</v>
      </c>
      <c r="AA801" s="41">
        <v>0</v>
      </c>
      <c r="AB801" s="41">
        <v>0</v>
      </c>
      <c r="AC801" s="41">
        <v>32000000</v>
      </c>
      <c r="AD801" s="41">
        <v>4000000</v>
      </c>
      <c r="AE801" s="41">
        <v>0</v>
      </c>
      <c r="AF801" s="41">
        <v>4000000</v>
      </c>
      <c r="AG801" s="41">
        <v>0</v>
      </c>
      <c r="AH801" s="41">
        <v>4000000</v>
      </c>
      <c r="AI801" s="41">
        <v>0</v>
      </c>
      <c r="AJ801" s="41">
        <v>4000000</v>
      </c>
      <c r="AK801" s="41">
        <v>0</v>
      </c>
      <c r="AL801" s="41">
        <v>4000000</v>
      </c>
      <c r="AM801" s="41">
        <v>0</v>
      </c>
      <c r="AN801" s="41">
        <v>4000000</v>
      </c>
      <c r="AO801" s="41">
        <v>0</v>
      </c>
      <c r="AP801" s="41">
        <v>4000000</v>
      </c>
      <c r="AQ801" s="41">
        <v>0</v>
      </c>
      <c r="AR801" s="41">
        <v>4000000</v>
      </c>
      <c r="AS801" s="41">
        <v>0</v>
      </c>
      <c r="AT801" s="41">
        <v>0</v>
      </c>
      <c r="AU801" s="41">
        <v>0</v>
      </c>
      <c r="AV801" s="41">
        <v>0</v>
      </c>
      <c r="AW801" s="41">
        <v>0</v>
      </c>
      <c r="AX801" s="41">
        <v>0</v>
      </c>
      <c r="AY801" s="2">
        <v>0</v>
      </c>
      <c r="AZ801" s="12" t="str">
        <f t="shared" si="88"/>
        <v>OK</v>
      </c>
      <c r="BA801" s="12" t="str">
        <f t="shared" si="89"/>
        <v>OK</v>
      </c>
      <c r="BB801" s="6">
        <f t="shared" si="90"/>
        <v>0</v>
      </c>
      <c r="BC801" s="13">
        <f t="shared" si="91"/>
        <v>32000000</v>
      </c>
      <c r="BD801" s="13">
        <f t="shared" si="92"/>
        <v>32000000</v>
      </c>
      <c r="BE801" s="6">
        <f t="shared" si="93"/>
        <v>0</v>
      </c>
      <c r="BF801" s="6">
        <f t="shared" si="94"/>
        <v>0</v>
      </c>
    </row>
    <row r="802" spans="2:58" ht="85.5" x14ac:dyDescent="0.25">
      <c r="B802" s="29" t="s">
        <v>6193</v>
      </c>
      <c r="C802" s="29" t="s">
        <v>710</v>
      </c>
      <c r="D802" s="29" t="s">
        <v>4</v>
      </c>
      <c r="E802" s="30" t="s">
        <v>219</v>
      </c>
      <c r="F802" s="30" t="s">
        <v>220</v>
      </c>
      <c r="G802" s="30" t="s">
        <v>5</v>
      </c>
      <c r="H802" s="30">
        <v>80111604</v>
      </c>
      <c r="I802" s="30" t="s">
        <v>6268</v>
      </c>
      <c r="J802" s="30" t="s">
        <v>221</v>
      </c>
      <c r="K802" s="30" t="s">
        <v>6251</v>
      </c>
      <c r="L802" s="31" t="s">
        <v>712</v>
      </c>
      <c r="M802" s="31" t="s">
        <v>712</v>
      </c>
      <c r="N802" s="31">
        <v>8</v>
      </c>
      <c r="O802" s="31" t="s">
        <v>221</v>
      </c>
      <c r="P802" s="31" t="s">
        <v>224</v>
      </c>
      <c r="Q802" s="40">
        <v>32000000</v>
      </c>
      <c r="R802" s="40">
        <v>32000000</v>
      </c>
      <c r="S802" s="31" t="s">
        <v>225</v>
      </c>
      <c r="T802" s="31" t="s">
        <v>221</v>
      </c>
      <c r="U802" s="30" t="s">
        <v>424</v>
      </c>
      <c r="V802" s="30" t="s">
        <v>714</v>
      </c>
      <c r="W802" s="30" t="s">
        <v>715</v>
      </c>
      <c r="X802" s="30" t="s">
        <v>229</v>
      </c>
      <c r="Y802" s="30" t="s">
        <v>230</v>
      </c>
      <c r="Z802" s="30" t="s">
        <v>6142</v>
      </c>
      <c r="AA802" s="41">
        <v>0</v>
      </c>
      <c r="AB802" s="41">
        <v>0</v>
      </c>
      <c r="AC802" s="41">
        <v>32000000</v>
      </c>
      <c r="AD802" s="41">
        <v>4000000</v>
      </c>
      <c r="AE802" s="41">
        <v>0</v>
      </c>
      <c r="AF802" s="41">
        <v>4000000</v>
      </c>
      <c r="AG802" s="41">
        <v>0</v>
      </c>
      <c r="AH802" s="41">
        <v>4000000</v>
      </c>
      <c r="AI802" s="41">
        <v>0</v>
      </c>
      <c r="AJ802" s="41">
        <v>4000000</v>
      </c>
      <c r="AK802" s="41">
        <v>0</v>
      </c>
      <c r="AL802" s="41">
        <v>4000000</v>
      </c>
      <c r="AM802" s="41">
        <v>0</v>
      </c>
      <c r="AN802" s="41">
        <v>4000000</v>
      </c>
      <c r="AO802" s="41">
        <v>0</v>
      </c>
      <c r="AP802" s="41">
        <v>4000000</v>
      </c>
      <c r="AQ802" s="41">
        <v>0</v>
      </c>
      <c r="AR802" s="41">
        <v>4000000</v>
      </c>
      <c r="AS802" s="41">
        <v>0</v>
      </c>
      <c r="AT802" s="41">
        <v>0</v>
      </c>
      <c r="AU802" s="41">
        <v>0</v>
      </c>
      <c r="AV802" s="41">
        <v>0</v>
      </c>
      <c r="AW802" s="41">
        <v>0</v>
      </c>
      <c r="AX802" s="41">
        <v>0</v>
      </c>
      <c r="AY802" s="2">
        <v>0</v>
      </c>
      <c r="AZ802" s="12" t="str">
        <f t="shared" si="88"/>
        <v>OK</v>
      </c>
      <c r="BA802" s="12" t="str">
        <f t="shared" si="89"/>
        <v>OK</v>
      </c>
      <c r="BB802" s="6">
        <f t="shared" si="90"/>
        <v>0</v>
      </c>
      <c r="BC802" s="13">
        <f t="shared" si="91"/>
        <v>32000000</v>
      </c>
      <c r="BD802" s="13">
        <f t="shared" si="92"/>
        <v>32000000</v>
      </c>
      <c r="BE802" s="6">
        <f t="shared" si="93"/>
        <v>0</v>
      </c>
      <c r="BF802" s="6">
        <f t="shared" si="94"/>
        <v>0</v>
      </c>
    </row>
    <row r="803" spans="2:58" ht="85.5" x14ac:dyDescent="0.25">
      <c r="B803" s="29" t="s">
        <v>6194</v>
      </c>
      <c r="C803" s="29" t="s">
        <v>710</v>
      </c>
      <c r="D803" s="29" t="s">
        <v>4</v>
      </c>
      <c r="E803" s="30" t="s">
        <v>219</v>
      </c>
      <c r="F803" s="30" t="s">
        <v>220</v>
      </c>
      <c r="G803" s="30" t="s">
        <v>5</v>
      </c>
      <c r="H803" s="30">
        <v>80111604</v>
      </c>
      <c r="I803" s="30" t="s">
        <v>6268</v>
      </c>
      <c r="J803" s="30" t="s">
        <v>221</v>
      </c>
      <c r="K803" s="30" t="s">
        <v>6251</v>
      </c>
      <c r="L803" s="31" t="s">
        <v>712</v>
      </c>
      <c r="M803" s="31" t="s">
        <v>712</v>
      </c>
      <c r="N803" s="31">
        <v>8</v>
      </c>
      <c r="O803" s="31" t="s">
        <v>221</v>
      </c>
      <c r="P803" s="31" t="s">
        <v>224</v>
      </c>
      <c r="Q803" s="40">
        <v>32000000</v>
      </c>
      <c r="R803" s="40">
        <v>32000000</v>
      </c>
      <c r="S803" s="31" t="s">
        <v>225</v>
      </c>
      <c r="T803" s="31" t="s">
        <v>221</v>
      </c>
      <c r="U803" s="30" t="s">
        <v>424</v>
      </c>
      <c r="V803" s="30" t="s">
        <v>714</v>
      </c>
      <c r="W803" s="30" t="s">
        <v>715</v>
      </c>
      <c r="X803" s="30" t="s">
        <v>229</v>
      </c>
      <c r="Y803" s="30" t="s">
        <v>230</v>
      </c>
      <c r="Z803" s="30" t="s">
        <v>6142</v>
      </c>
      <c r="AA803" s="41">
        <v>0</v>
      </c>
      <c r="AB803" s="41">
        <v>0</v>
      </c>
      <c r="AC803" s="41">
        <v>32000000</v>
      </c>
      <c r="AD803" s="41">
        <v>4000000</v>
      </c>
      <c r="AE803" s="41">
        <v>0</v>
      </c>
      <c r="AF803" s="41">
        <v>4000000</v>
      </c>
      <c r="AG803" s="41">
        <v>0</v>
      </c>
      <c r="AH803" s="41">
        <v>4000000</v>
      </c>
      <c r="AI803" s="41">
        <v>0</v>
      </c>
      <c r="AJ803" s="41">
        <v>4000000</v>
      </c>
      <c r="AK803" s="41">
        <v>0</v>
      </c>
      <c r="AL803" s="41">
        <v>4000000</v>
      </c>
      <c r="AM803" s="41">
        <v>0</v>
      </c>
      <c r="AN803" s="41">
        <v>4000000</v>
      </c>
      <c r="AO803" s="41">
        <v>0</v>
      </c>
      <c r="AP803" s="41">
        <v>4000000</v>
      </c>
      <c r="AQ803" s="41">
        <v>0</v>
      </c>
      <c r="AR803" s="41">
        <v>4000000</v>
      </c>
      <c r="AS803" s="41">
        <v>0</v>
      </c>
      <c r="AT803" s="41">
        <v>0</v>
      </c>
      <c r="AU803" s="41">
        <v>0</v>
      </c>
      <c r="AV803" s="41">
        <v>0</v>
      </c>
      <c r="AW803" s="41">
        <v>0</v>
      </c>
      <c r="AX803" s="41">
        <v>0</v>
      </c>
      <c r="AY803" s="2">
        <v>0</v>
      </c>
      <c r="AZ803" s="12" t="str">
        <f t="shared" si="88"/>
        <v>OK</v>
      </c>
      <c r="BA803" s="12" t="str">
        <f t="shared" si="89"/>
        <v>OK</v>
      </c>
      <c r="BB803" s="6">
        <f t="shared" si="90"/>
        <v>0</v>
      </c>
      <c r="BC803" s="13">
        <f t="shared" si="91"/>
        <v>32000000</v>
      </c>
      <c r="BD803" s="13">
        <f t="shared" si="92"/>
        <v>32000000</v>
      </c>
      <c r="BE803" s="6">
        <f t="shared" si="93"/>
        <v>0</v>
      </c>
      <c r="BF803" s="6">
        <f t="shared" si="94"/>
        <v>0</v>
      </c>
    </row>
    <row r="804" spans="2:58" ht="85.5" x14ac:dyDescent="0.25">
      <c r="B804" s="29" t="s">
        <v>6195</v>
      </c>
      <c r="C804" s="29" t="s">
        <v>710</v>
      </c>
      <c r="D804" s="29" t="s">
        <v>4</v>
      </c>
      <c r="E804" s="30" t="s">
        <v>219</v>
      </c>
      <c r="F804" s="30" t="s">
        <v>220</v>
      </c>
      <c r="G804" s="30" t="s">
        <v>5</v>
      </c>
      <c r="H804" s="30">
        <v>80111604</v>
      </c>
      <c r="I804" s="30" t="s">
        <v>6268</v>
      </c>
      <c r="J804" s="30" t="s">
        <v>221</v>
      </c>
      <c r="K804" s="30" t="s">
        <v>6251</v>
      </c>
      <c r="L804" s="31" t="s">
        <v>712</v>
      </c>
      <c r="M804" s="31" t="s">
        <v>712</v>
      </c>
      <c r="N804" s="31">
        <v>8</v>
      </c>
      <c r="O804" s="31" t="s">
        <v>221</v>
      </c>
      <c r="P804" s="31" t="s">
        <v>224</v>
      </c>
      <c r="Q804" s="40">
        <v>32000000</v>
      </c>
      <c r="R804" s="40">
        <v>32000000</v>
      </c>
      <c r="S804" s="31" t="s">
        <v>225</v>
      </c>
      <c r="T804" s="31" t="s">
        <v>221</v>
      </c>
      <c r="U804" s="30" t="s">
        <v>424</v>
      </c>
      <c r="V804" s="30" t="s">
        <v>714</v>
      </c>
      <c r="W804" s="30" t="s">
        <v>715</v>
      </c>
      <c r="X804" s="30" t="s">
        <v>229</v>
      </c>
      <c r="Y804" s="30" t="s">
        <v>230</v>
      </c>
      <c r="Z804" s="30" t="s">
        <v>6142</v>
      </c>
      <c r="AA804" s="41">
        <v>0</v>
      </c>
      <c r="AB804" s="41">
        <v>0</v>
      </c>
      <c r="AC804" s="41">
        <v>32000000</v>
      </c>
      <c r="AD804" s="41">
        <v>4000000</v>
      </c>
      <c r="AE804" s="41">
        <v>0</v>
      </c>
      <c r="AF804" s="41">
        <v>4000000</v>
      </c>
      <c r="AG804" s="41">
        <v>0</v>
      </c>
      <c r="AH804" s="41">
        <v>4000000</v>
      </c>
      <c r="AI804" s="41">
        <v>0</v>
      </c>
      <c r="AJ804" s="41">
        <v>4000000</v>
      </c>
      <c r="AK804" s="41">
        <v>0</v>
      </c>
      <c r="AL804" s="41">
        <v>4000000</v>
      </c>
      <c r="AM804" s="41">
        <v>0</v>
      </c>
      <c r="AN804" s="41">
        <v>4000000</v>
      </c>
      <c r="AO804" s="41">
        <v>0</v>
      </c>
      <c r="AP804" s="41">
        <v>4000000</v>
      </c>
      <c r="AQ804" s="41">
        <v>0</v>
      </c>
      <c r="AR804" s="41">
        <v>4000000</v>
      </c>
      <c r="AS804" s="41">
        <v>0</v>
      </c>
      <c r="AT804" s="41">
        <v>0</v>
      </c>
      <c r="AU804" s="41">
        <v>0</v>
      </c>
      <c r="AV804" s="41">
        <v>0</v>
      </c>
      <c r="AW804" s="41">
        <v>0</v>
      </c>
      <c r="AX804" s="41">
        <v>0</v>
      </c>
      <c r="AY804" s="2">
        <v>0</v>
      </c>
      <c r="AZ804" s="12" t="str">
        <f t="shared" si="88"/>
        <v>OK</v>
      </c>
      <c r="BA804" s="12" t="str">
        <f t="shared" si="89"/>
        <v>OK</v>
      </c>
      <c r="BB804" s="6">
        <f t="shared" si="90"/>
        <v>0</v>
      </c>
      <c r="BC804" s="13">
        <f t="shared" si="91"/>
        <v>32000000</v>
      </c>
      <c r="BD804" s="13">
        <f t="shared" si="92"/>
        <v>32000000</v>
      </c>
      <c r="BE804" s="6">
        <f t="shared" si="93"/>
        <v>0</v>
      </c>
      <c r="BF804" s="6">
        <f t="shared" si="94"/>
        <v>0</v>
      </c>
    </row>
    <row r="805" spans="2:58" ht="85.5" x14ac:dyDescent="0.25">
      <c r="B805" s="29" t="s">
        <v>6196</v>
      </c>
      <c r="C805" s="29" t="s">
        <v>710</v>
      </c>
      <c r="D805" s="29" t="s">
        <v>4</v>
      </c>
      <c r="E805" s="30" t="s">
        <v>219</v>
      </c>
      <c r="F805" s="30" t="s">
        <v>220</v>
      </c>
      <c r="G805" s="30" t="s">
        <v>5</v>
      </c>
      <c r="H805" s="30">
        <v>80111604</v>
      </c>
      <c r="I805" s="30" t="s">
        <v>6268</v>
      </c>
      <c r="J805" s="30" t="s">
        <v>221</v>
      </c>
      <c r="K805" s="30" t="s">
        <v>6251</v>
      </c>
      <c r="L805" s="31" t="s">
        <v>712</v>
      </c>
      <c r="M805" s="31" t="s">
        <v>712</v>
      </c>
      <c r="N805" s="31">
        <v>8</v>
      </c>
      <c r="O805" s="31" t="s">
        <v>221</v>
      </c>
      <c r="P805" s="31" t="s">
        <v>224</v>
      </c>
      <c r="Q805" s="40">
        <v>32000000</v>
      </c>
      <c r="R805" s="40">
        <v>32000000</v>
      </c>
      <c r="S805" s="31" t="s">
        <v>225</v>
      </c>
      <c r="T805" s="31" t="s">
        <v>221</v>
      </c>
      <c r="U805" s="30" t="s">
        <v>424</v>
      </c>
      <c r="V805" s="30" t="s">
        <v>714</v>
      </c>
      <c r="W805" s="30" t="s">
        <v>715</v>
      </c>
      <c r="X805" s="30" t="s">
        <v>229</v>
      </c>
      <c r="Y805" s="30" t="s">
        <v>230</v>
      </c>
      <c r="Z805" s="30" t="s">
        <v>6142</v>
      </c>
      <c r="AA805" s="41">
        <v>0</v>
      </c>
      <c r="AB805" s="41">
        <v>0</v>
      </c>
      <c r="AC805" s="41">
        <v>32000000</v>
      </c>
      <c r="AD805" s="41">
        <v>4000000</v>
      </c>
      <c r="AE805" s="41">
        <v>0</v>
      </c>
      <c r="AF805" s="41">
        <v>4000000</v>
      </c>
      <c r="AG805" s="41">
        <v>0</v>
      </c>
      <c r="AH805" s="41">
        <v>4000000</v>
      </c>
      <c r="AI805" s="41">
        <v>0</v>
      </c>
      <c r="AJ805" s="41">
        <v>4000000</v>
      </c>
      <c r="AK805" s="41">
        <v>0</v>
      </c>
      <c r="AL805" s="41">
        <v>4000000</v>
      </c>
      <c r="AM805" s="41">
        <v>0</v>
      </c>
      <c r="AN805" s="41">
        <v>4000000</v>
      </c>
      <c r="AO805" s="41">
        <v>0</v>
      </c>
      <c r="AP805" s="41">
        <v>4000000</v>
      </c>
      <c r="AQ805" s="41">
        <v>0</v>
      </c>
      <c r="AR805" s="41">
        <v>4000000</v>
      </c>
      <c r="AS805" s="41">
        <v>0</v>
      </c>
      <c r="AT805" s="41">
        <v>0</v>
      </c>
      <c r="AU805" s="41">
        <v>0</v>
      </c>
      <c r="AV805" s="41">
        <v>0</v>
      </c>
      <c r="AW805" s="41">
        <v>0</v>
      </c>
      <c r="AX805" s="41">
        <v>0</v>
      </c>
      <c r="AY805" s="2">
        <v>0</v>
      </c>
      <c r="AZ805" s="12" t="str">
        <f t="shared" si="88"/>
        <v>OK</v>
      </c>
      <c r="BA805" s="12" t="str">
        <f t="shared" si="89"/>
        <v>OK</v>
      </c>
      <c r="BB805" s="6">
        <f t="shared" si="90"/>
        <v>0</v>
      </c>
      <c r="BC805" s="13">
        <f t="shared" si="91"/>
        <v>32000000</v>
      </c>
      <c r="BD805" s="13">
        <f t="shared" si="92"/>
        <v>32000000</v>
      </c>
      <c r="BE805" s="6">
        <f t="shared" si="93"/>
        <v>0</v>
      </c>
      <c r="BF805" s="6">
        <f t="shared" si="94"/>
        <v>0</v>
      </c>
    </row>
    <row r="806" spans="2:58" ht="85.5" x14ac:dyDescent="0.25">
      <c r="B806" s="29" t="s">
        <v>6197</v>
      </c>
      <c r="C806" s="29" t="s">
        <v>710</v>
      </c>
      <c r="D806" s="29" t="s">
        <v>4</v>
      </c>
      <c r="E806" s="30" t="s">
        <v>219</v>
      </c>
      <c r="F806" s="30" t="s">
        <v>220</v>
      </c>
      <c r="G806" s="30" t="s">
        <v>5</v>
      </c>
      <c r="H806" s="30">
        <v>80111604</v>
      </c>
      <c r="I806" s="30" t="s">
        <v>6268</v>
      </c>
      <c r="J806" s="30" t="s">
        <v>221</v>
      </c>
      <c r="K806" s="30" t="s">
        <v>6251</v>
      </c>
      <c r="L806" s="31" t="s">
        <v>712</v>
      </c>
      <c r="M806" s="31" t="s">
        <v>712</v>
      </c>
      <c r="N806" s="31">
        <v>8</v>
      </c>
      <c r="O806" s="31" t="s">
        <v>221</v>
      </c>
      <c r="P806" s="31" t="s">
        <v>224</v>
      </c>
      <c r="Q806" s="40">
        <v>32000000</v>
      </c>
      <c r="R806" s="40">
        <v>32000000</v>
      </c>
      <c r="S806" s="31" t="s">
        <v>225</v>
      </c>
      <c r="T806" s="31" t="s">
        <v>221</v>
      </c>
      <c r="U806" s="30" t="s">
        <v>424</v>
      </c>
      <c r="V806" s="30" t="s">
        <v>714</v>
      </c>
      <c r="W806" s="30" t="s">
        <v>715</v>
      </c>
      <c r="X806" s="30" t="s">
        <v>229</v>
      </c>
      <c r="Y806" s="30" t="s">
        <v>230</v>
      </c>
      <c r="Z806" s="30" t="s">
        <v>6142</v>
      </c>
      <c r="AA806" s="41">
        <v>0</v>
      </c>
      <c r="AB806" s="41">
        <v>0</v>
      </c>
      <c r="AC806" s="41">
        <v>32000000</v>
      </c>
      <c r="AD806" s="41">
        <v>4000000</v>
      </c>
      <c r="AE806" s="41">
        <v>0</v>
      </c>
      <c r="AF806" s="41">
        <v>4000000</v>
      </c>
      <c r="AG806" s="41">
        <v>0</v>
      </c>
      <c r="AH806" s="41">
        <v>4000000</v>
      </c>
      <c r="AI806" s="41">
        <v>0</v>
      </c>
      <c r="AJ806" s="41">
        <v>4000000</v>
      </c>
      <c r="AK806" s="41">
        <v>0</v>
      </c>
      <c r="AL806" s="41">
        <v>4000000</v>
      </c>
      <c r="AM806" s="41">
        <v>0</v>
      </c>
      <c r="AN806" s="41">
        <v>4000000</v>
      </c>
      <c r="AO806" s="41">
        <v>0</v>
      </c>
      <c r="AP806" s="41">
        <v>4000000</v>
      </c>
      <c r="AQ806" s="41">
        <v>0</v>
      </c>
      <c r="AR806" s="41">
        <v>4000000</v>
      </c>
      <c r="AS806" s="41">
        <v>0</v>
      </c>
      <c r="AT806" s="41">
        <v>0</v>
      </c>
      <c r="AU806" s="41">
        <v>0</v>
      </c>
      <c r="AV806" s="41">
        <v>0</v>
      </c>
      <c r="AW806" s="41">
        <v>0</v>
      </c>
      <c r="AX806" s="41">
        <v>0</v>
      </c>
      <c r="AY806" s="2">
        <v>0</v>
      </c>
      <c r="AZ806" s="12" t="str">
        <f t="shared" si="88"/>
        <v>OK</v>
      </c>
      <c r="BA806" s="12" t="str">
        <f t="shared" si="89"/>
        <v>OK</v>
      </c>
      <c r="BB806" s="6">
        <f t="shared" si="90"/>
        <v>0</v>
      </c>
      <c r="BC806" s="13">
        <f t="shared" si="91"/>
        <v>32000000</v>
      </c>
      <c r="BD806" s="13">
        <f t="shared" si="92"/>
        <v>32000000</v>
      </c>
      <c r="BE806" s="6">
        <f t="shared" si="93"/>
        <v>0</v>
      </c>
      <c r="BF806" s="6">
        <f t="shared" si="94"/>
        <v>0</v>
      </c>
    </row>
    <row r="807" spans="2:58" ht="128.25" x14ac:dyDescent="0.25">
      <c r="B807" s="29" t="s">
        <v>6198</v>
      </c>
      <c r="C807" s="29" t="s">
        <v>710</v>
      </c>
      <c r="D807" s="29" t="s">
        <v>4</v>
      </c>
      <c r="E807" s="30" t="s">
        <v>219</v>
      </c>
      <c r="F807" s="30" t="s">
        <v>220</v>
      </c>
      <c r="G807" s="30" t="s">
        <v>5</v>
      </c>
      <c r="H807" s="30">
        <v>80111604</v>
      </c>
      <c r="I807" s="30" t="s">
        <v>6268</v>
      </c>
      <c r="J807" s="30" t="s">
        <v>221</v>
      </c>
      <c r="K807" s="30" t="s">
        <v>6252</v>
      </c>
      <c r="L807" s="31" t="s">
        <v>712</v>
      </c>
      <c r="M807" s="31" t="s">
        <v>712</v>
      </c>
      <c r="N807" s="31">
        <v>9</v>
      </c>
      <c r="O807" s="31" t="s">
        <v>221</v>
      </c>
      <c r="P807" s="31" t="s">
        <v>224</v>
      </c>
      <c r="Q807" s="40">
        <v>57858210</v>
      </c>
      <c r="R807" s="40">
        <v>57858210</v>
      </c>
      <c r="S807" s="31" t="s">
        <v>225</v>
      </c>
      <c r="T807" s="31" t="s">
        <v>221</v>
      </c>
      <c r="U807" s="30" t="s">
        <v>424</v>
      </c>
      <c r="V807" s="30" t="s">
        <v>714</v>
      </c>
      <c r="W807" s="30" t="s">
        <v>715</v>
      </c>
      <c r="X807" s="30" t="s">
        <v>229</v>
      </c>
      <c r="Y807" s="30" t="s">
        <v>230</v>
      </c>
      <c r="Z807" s="30" t="s">
        <v>6142</v>
      </c>
      <c r="AA807" s="41">
        <v>0</v>
      </c>
      <c r="AB807" s="41">
        <v>0</v>
      </c>
      <c r="AC807" s="41">
        <v>57858210</v>
      </c>
      <c r="AD807" s="41">
        <v>6428690</v>
      </c>
      <c r="AE807" s="41">
        <v>0</v>
      </c>
      <c r="AF807" s="41">
        <v>6428690</v>
      </c>
      <c r="AG807" s="41">
        <v>0</v>
      </c>
      <c r="AH807" s="41">
        <v>6428690</v>
      </c>
      <c r="AI807" s="41">
        <v>0</v>
      </c>
      <c r="AJ807" s="41">
        <v>6428690</v>
      </c>
      <c r="AK807" s="41">
        <v>0</v>
      </c>
      <c r="AL807" s="41">
        <v>6428690</v>
      </c>
      <c r="AM807" s="41">
        <v>0</v>
      </c>
      <c r="AN807" s="41">
        <v>6428690</v>
      </c>
      <c r="AO807" s="41">
        <v>0</v>
      </c>
      <c r="AP807" s="41">
        <v>6428690</v>
      </c>
      <c r="AQ807" s="41">
        <v>0</v>
      </c>
      <c r="AR807" s="41">
        <v>6428690</v>
      </c>
      <c r="AS807" s="41">
        <v>0</v>
      </c>
      <c r="AT807" s="41">
        <v>6428690</v>
      </c>
      <c r="AU807" s="41">
        <v>0</v>
      </c>
      <c r="AV807" s="41">
        <v>0</v>
      </c>
      <c r="AW807" s="41">
        <v>0</v>
      </c>
      <c r="AX807" s="41">
        <v>0</v>
      </c>
      <c r="AY807" s="2">
        <v>0</v>
      </c>
      <c r="AZ807" s="12" t="str">
        <f t="shared" si="88"/>
        <v>OK</v>
      </c>
      <c r="BA807" s="12" t="str">
        <f t="shared" si="89"/>
        <v>OK</v>
      </c>
      <c r="BB807" s="6">
        <f t="shared" si="90"/>
        <v>0</v>
      </c>
      <c r="BC807" s="13">
        <f t="shared" si="91"/>
        <v>57858210</v>
      </c>
      <c r="BD807" s="13">
        <f t="shared" si="92"/>
        <v>57858210</v>
      </c>
      <c r="BE807" s="6">
        <f t="shared" si="93"/>
        <v>0</v>
      </c>
      <c r="BF807" s="6">
        <f t="shared" si="94"/>
        <v>0</v>
      </c>
    </row>
    <row r="808" spans="2:58" ht="128.25" x14ac:dyDescent="0.25">
      <c r="B808" s="29" t="s">
        <v>6199</v>
      </c>
      <c r="C808" s="29" t="s">
        <v>710</v>
      </c>
      <c r="D808" s="29" t="s">
        <v>4</v>
      </c>
      <c r="E808" s="30" t="s">
        <v>219</v>
      </c>
      <c r="F808" s="30" t="s">
        <v>220</v>
      </c>
      <c r="G808" s="30" t="s">
        <v>5</v>
      </c>
      <c r="H808" s="30">
        <v>80111604</v>
      </c>
      <c r="I808" s="30" t="s">
        <v>6268</v>
      </c>
      <c r="J808" s="30" t="s">
        <v>221</v>
      </c>
      <c r="K808" s="30" t="s">
        <v>6252</v>
      </c>
      <c r="L808" s="31" t="s">
        <v>712</v>
      </c>
      <c r="M808" s="31" t="s">
        <v>712</v>
      </c>
      <c r="N808" s="31">
        <v>9</v>
      </c>
      <c r="O808" s="31" t="s">
        <v>221</v>
      </c>
      <c r="P808" s="31" t="s">
        <v>224</v>
      </c>
      <c r="Q808" s="40">
        <v>57858210</v>
      </c>
      <c r="R808" s="40">
        <v>57858210</v>
      </c>
      <c r="S808" s="31" t="s">
        <v>225</v>
      </c>
      <c r="T808" s="31" t="s">
        <v>221</v>
      </c>
      <c r="U808" s="30" t="s">
        <v>424</v>
      </c>
      <c r="V808" s="30" t="s">
        <v>714</v>
      </c>
      <c r="W808" s="30" t="s">
        <v>715</v>
      </c>
      <c r="X808" s="30" t="s">
        <v>229</v>
      </c>
      <c r="Y808" s="30" t="s">
        <v>230</v>
      </c>
      <c r="Z808" s="30" t="s">
        <v>6142</v>
      </c>
      <c r="AA808" s="41">
        <v>0</v>
      </c>
      <c r="AB808" s="41">
        <v>0</v>
      </c>
      <c r="AC808" s="41">
        <v>57858210</v>
      </c>
      <c r="AD808" s="41">
        <v>6428690</v>
      </c>
      <c r="AE808" s="41">
        <v>0</v>
      </c>
      <c r="AF808" s="41">
        <v>6428690</v>
      </c>
      <c r="AG808" s="41">
        <v>0</v>
      </c>
      <c r="AH808" s="41">
        <v>6428690</v>
      </c>
      <c r="AI808" s="41">
        <v>0</v>
      </c>
      <c r="AJ808" s="41">
        <v>6428690</v>
      </c>
      <c r="AK808" s="41">
        <v>0</v>
      </c>
      <c r="AL808" s="41">
        <v>6428690</v>
      </c>
      <c r="AM808" s="41">
        <v>0</v>
      </c>
      <c r="AN808" s="41">
        <v>6428690</v>
      </c>
      <c r="AO808" s="41">
        <v>0</v>
      </c>
      <c r="AP808" s="41">
        <v>6428690</v>
      </c>
      <c r="AQ808" s="41">
        <v>0</v>
      </c>
      <c r="AR808" s="41">
        <v>6428690</v>
      </c>
      <c r="AS808" s="41">
        <v>0</v>
      </c>
      <c r="AT808" s="41">
        <v>6428690</v>
      </c>
      <c r="AU808" s="41">
        <v>0</v>
      </c>
      <c r="AV808" s="41">
        <v>0</v>
      </c>
      <c r="AW808" s="41">
        <v>0</v>
      </c>
      <c r="AX808" s="41">
        <v>0</v>
      </c>
      <c r="AY808" s="2">
        <v>0</v>
      </c>
      <c r="AZ808" s="12" t="str">
        <f t="shared" si="88"/>
        <v>OK</v>
      </c>
      <c r="BA808" s="12" t="str">
        <f t="shared" si="89"/>
        <v>OK</v>
      </c>
      <c r="BB808" s="6">
        <f t="shared" si="90"/>
        <v>0</v>
      </c>
      <c r="BC808" s="13">
        <f t="shared" si="91"/>
        <v>57858210</v>
      </c>
      <c r="BD808" s="13">
        <f t="shared" si="92"/>
        <v>57858210</v>
      </c>
      <c r="BE808" s="6">
        <f t="shared" si="93"/>
        <v>0</v>
      </c>
      <c r="BF808" s="6">
        <f t="shared" si="94"/>
        <v>0</v>
      </c>
    </row>
    <row r="809" spans="2:58" ht="128.25" x14ac:dyDescent="0.25">
      <c r="B809" s="29" t="s">
        <v>6200</v>
      </c>
      <c r="C809" s="29" t="s">
        <v>710</v>
      </c>
      <c r="D809" s="29" t="s">
        <v>4</v>
      </c>
      <c r="E809" s="30" t="s">
        <v>219</v>
      </c>
      <c r="F809" s="30" t="s">
        <v>220</v>
      </c>
      <c r="G809" s="30" t="s">
        <v>5</v>
      </c>
      <c r="H809" s="30">
        <v>80111604</v>
      </c>
      <c r="I809" s="30" t="s">
        <v>6268</v>
      </c>
      <c r="J809" s="30" t="s">
        <v>221</v>
      </c>
      <c r="K809" s="30" t="s">
        <v>6252</v>
      </c>
      <c r="L809" s="31" t="s">
        <v>712</v>
      </c>
      <c r="M809" s="31" t="s">
        <v>712</v>
      </c>
      <c r="N809" s="31">
        <v>9</v>
      </c>
      <c r="O809" s="31" t="s">
        <v>221</v>
      </c>
      <c r="P809" s="31" t="s">
        <v>224</v>
      </c>
      <c r="Q809" s="40">
        <v>57858210</v>
      </c>
      <c r="R809" s="40">
        <v>57858210</v>
      </c>
      <c r="S809" s="31" t="s">
        <v>225</v>
      </c>
      <c r="T809" s="31" t="s">
        <v>221</v>
      </c>
      <c r="U809" s="30" t="s">
        <v>424</v>
      </c>
      <c r="V809" s="30" t="s">
        <v>714</v>
      </c>
      <c r="W809" s="30" t="s">
        <v>715</v>
      </c>
      <c r="X809" s="30" t="s">
        <v>229</v>
      </c>
      <c r="Y809" s="30" t="s">
        <v>230</v>
      </c>
      <c r="Z809" s="30" t="s">
        <v>6142</v>
      </c>
      <c r="AA809" s="41">
        <v>0</v>
      </c>
      <c r="AB809" s="41">
        <v>0</v>
      </c>
      <c r="AC809" s="41">
        <v>57858210</v>
      </c>
      <c r="AD809" s="41">
        <v>6428690</v>
      </c>
      <c r="AE809" s="41">
        <v>0</v>
      </c>
      <c r="AF809" s="41">
        <v>6428690</v>
      </c>
      <c r="AG809" s="41">
        <v>0</v>
      </c>
      <c r="AH809" s="41">
        <v>6428690</v>
      </c>
      <c r="AI809" s="41">
        <v>0</v>
      </c>
      <c r="AJ809" s="41">
        <v>6428690</v>
      </c>
      <c r="AK809" s="41">
        <v>0</v>
      </c>
      <c r="AL809" s="41">
        <v>6428690</v>
      </c>
      <c r="AM809" s="41">
        <v>0</v>
      </c>
      <c r="AN809" s="41">
        <v>6428690</v>
      </c>
      <c r="AO809" s="41">
        <v>0</v>
      </c>
      <c r="AP809" s="41">
        <v>6428690</v>
      </c>
      <c r="AQ809" s="41">
        <v>0</v>
      </c>
      <c r="AR809" s="41">
        <v>6428690</v>
      </c>
      <c r="AS809" s="41">
        <v>0</v>
      </c>
      <c r="AT809" s="41">
        <v>6428690</v>
      </c>
      <c r="AU809" s="41">
        <v>0</v>
      </c>
      <c r="AV809" s="41">
        <v>0</v>
      </c>
      <c r="AW809" s="41">
        <v>0</v>
      </c>
      <c r="AX809" s="41">
        <v>0</v>
      </c>
      <c r="AY809" s="2">
        <v>0</v>
      </c>
      <c r="AZ809" s="12" t="str">
        <f t="shared" si="88"/>
        <v>OK</v>
      </c>
      <c r="BA809" s="12" t="str">
        <f t="shared" si="89"/>
        <v>OK</v>
      </c>
      <c r="BB809" s="6">
        <f t="shared" si="90"/>
        <v>0</v>
      </c>
      <c r="BC809" s="13">
        <f t="shared" si="91"/>
        <v>57858210</v>
      </c>
      <c r="BD809" s="13">
        <f t="shared" si="92"/>
        <v>57858210</v>
      </c>
      <c r="BE809" s="6">
        <f t="shared" si="93"/>
        <v>0</v>
      </c>
      <c r="BF809" s="6">
        <f t="shared" si="94"/>
        <v>0</v>
      </c>
    </row>
    <row r="810" spans="2:58" ht="128.25" x14ac:dyDescent="0.25">
      <c r="B810" s="29" t="s">
        <v>6201</v>
      </c>
      <c r="C810" s="29" t="s">
        <v>710</v>
      </c>
      <c r="D810" s="29" t="s">
        <v>4</v>
      </c>
      <c r="E810" s="30" t="s">
        <v>219</v>
      </c>
      <c r="F810" s="30" t="s">
        <v>220</v>
      </c>
      <c r="G810" s="30" t="s">
        <v>5</v>
      </c>
      <c r="H810" s="30">
        <v>80111604</v>
      </c>
      <c r="I810" s="30" t="s">
        <v>6268</v>
      </c>
      <c r="J810" s="30" t="s">
        <v>221</v>
      </c>
      <c r="K810" s="30" t="s">
        <v>6252</v>
      </c>
      <c r="L810" s="31" t="s">
        <v>712</v>
      </c>
      <c r="M810" s="31" t="s">
        <v>712</v>
      </c>
      <c r="N810" s="31">
        <v>9</v>
      </c>
      <c r="O810" s="31" t="s">
        <v>221</v>
      </c>
      <c r="P810" s="31" t="s">
        <v>224</v>
      </c>
      <c r="Q810" s="40">
        <v>57858210</v>
      </c>
      <c r="R810" s="40">
        <v>57858210</v>
      </c>
      <c r="S810" s="31" t="s">
        <v>225</v>
      </c>
      <c r="T810" s="31" t="s">
        <v>221</v>
      </c>
      <c r="U810" s="30" t="s">
        <v>424</v>
      </c>
      <c r="V810" s="30" t="s">
        <v>714</v>
      </c>
      <c r="W810" s="30" t="s">
        <v>715</v>
      </c>
      <c r="X810" s="30" t="s">
        <v>229</v>
      </c>
      <c r="Y810" s="30" t="s">
        <v>230</v>
      </c>
      <c r="Z810" s="30" t="s">
        <v>6142</v>
      </c>
      <c r="AA810" s="41">
        <v>0</v>
      </c>
      <c r="AB810" s="41">
        <v>0</v>
      </c>
      <c r="AC810" s="41">
        <v>57858210</v>
      </c>
      <c r="AD810" s="41">
        <v>6428690</v>
      </c>
      <c r="AE810" s="41">
        <v>0</v>
      </c>
      <c r="AF810" s="41">
        <v>6428690</v>
      </c>
      <c r="AG810" s="41">
        <v>0</v>
      </c>
      <c r="AH810" s="41">
        <v>6428690</v>
      </c>
      <c r="AI810" s="41">
        <v>0</v>
      </c>
      <c r="AJ810" s="41">
        <v>6428690</v>
      </c>
      <c r="AK810" s="41">
        <v>0</v>
      </c>
      <c r="AL810" s="41">
        <v>6428690</v>
      </c>
      <c r="AM810" s="41">
        <v>0</v>
      </c>
      <c r="AN810" s="41">
        <v>6428690</v>
      </c>
      <c r="AO810" s="41">
        <v>0</v>
      </c>
      <c r="AP810" s="41">
        <v>6428690</v>
      </c>
      <c r="AQ810" s="41">
        <v>0</v>
      </c>
      <c r="AR810" s="41">
        <v>6428690</v>
      </c>
      <c r="AS810" s="41">
        <v>0</v>
      </c>
      <c r="AT810" s="41">
        <v>6428690</v>
      </c>
      <c r="AU810" s="41">
        <v>0</v>
      </c>
      <c r="AV810" s="41">
        <v>0</v>
      </c>
      <c r="AW810" s="41">
        <v>0</v>
      </c>
      <c r="AX810" s="41">
        <v>0</v>
      </c>
      <c r="AY810" s="2">
        <v>0</v>
      </c>
      <c r="AZ810" s="12" t="str">
        <f t="shared" si="88"/>
        <v>OK</v>
      </c>
      <c r="BA810" s="12" t="str">
        <f t="shared" si="89"/>
        <v>OK</v>
      </c>
      <c r="BB810" s="6">
        <f t="shared" si="90"/>
        <v>0</v>
      </c>
      <c r="BC810" s="13">
        <f t="shared" si="91"/>
        <v>57858210</v>
      </c>
      <c r="BD810" s="13">
        <f t="shared" si="92"/>
        <v>57858210</v>
      </c>
      <c r="BE810" s="6">
        <f t="shared" si="93"/>
        <v>0</v>
      </c>
      <c r="BF810" s="6">
        <f t="shared" si="94"/>
        <v>0</v>
      </c>
    </row>
    <row r="811" spans="2:58" ht="128.25" x14ac:dyDescent="0.25">
      <c r="B811" s="29" t="s">
        <v>6202</v>
      </c>
      <c r="C811" s="29" t="s">
        <v>710</v>
      </c>
      <c r="D811" s="29" t="s">
        <v>4</v>
      </c>
      <c r="E811" s="30" t="s">
        <v>219</v>
      </c>
      <c r="F811" s="30" t="s">
        <v>220</v>
      </c>
      <c r="G811" s="30" t="s">
        <v>5</v>
      </c>
      <c r="H811" s="30">
        <v>80111604</v>
      </c>
      <c r="I811" s="30" t="s">
        <v>6268</v>
      </c>
      <c r="J811" s="30" t="s">
        <v>221</v>
      </c>
      <c r="K811" s="30" t="s">
        <v>6252</v>
      </c>
      <c r="L811" s="31" t="s">
        <v>712</v>
      </c>
      <c r="M811" s="31" t="s">
        <v>712</v>
      </c>
      <c r="N811" s="31">
        <v>9</v>
      </c>
      <c r="O811" s="31" t="s">
        <v>221</v>
      </c>
      <c r="P811" s="31" t="s">
        <v>224</v>
      </c>
      <c r="Q811" s="40">
        <v>57858210</v>
      </c>
      <c r="R811" s="40">
        <v>57858210</v>
      </c>
      <c r="S811" s="31" t="s">
        <v>225</v>
      </c>
      <c r="T811" s="31" t="s">
        <v>221</v>
      </c>
      <c r="U811" s="30" t="s">
        <v>424</v>
      </c>
      <c r="V811" s="30" t="s">
        <v>714</v>
      </c>
      <c r="W811" s="30" t="s">
        <v>715</v>
      </c>
      <c r="X811" s="30" t="s">
        <v>229</v>
      </c>
      <c r="Y811" s="30" t="s">
        <v>230</v>
      </c>
      <c r="Z811" s="30" t="s">
        <v>6142</v>
      </c>
      <c r="AA811" s="41">
        <v>0</v>
      </c>
      <c r="AB811" s="41">
        <v>0</v>
      </c>
      <c r="AC811" s="41">
        <v>57858210</v>
      </c>
      <c r="AD811" s="41">
        <v>6428690</v>
      </c>
      <c r="AE811" s="41">
        <v>0</v>
      </c>
      <c r="AF811" s="41">
        <v>6428690</v>
      </c>
      <c r="AG811" s="41">
        <v>0</v>
      </c>
      <c r="AH811" s="41">
        <v>6428690</v>
      </c>
      <c r="AI811" s="41">
        <v>0</v>
      </c>
      <c r="AJ811" s="41">
        <v>6428690</v>
      </c>
      <c r="AK811" s="41">
        <v>0</v>
      </c>
      <c r="AL811" s="41">
        <v>6428690</v>
      </c>
      <c r="AM811" s="41">
        <v>0</v>
      </c>
      <c r="AN811" s="41">
        <v>6428690</v>
      </c>
      <c r="AO811" s="41">
        <v>0</v>
      </c>
      <c r="AP811" s="41">
        <v>6428690</v>
      </c>
      <c r="AQ811" s="41">
        <v>0</v>
      </c>
      <c r="AR811" s="41">
        <v>6428690</v>
      </c>
      <c r="AS811" s="41">
        <v>0</v>
      </c>
      <c r="AT811" s="41">
        <v>6428690</v>
      </c>
      <c r="AU811" s="41">
        <v>0</v>
      </c>
      <c r="AV811" s="41">
        <v>0</v>
      </c>
      <c r="AW811" s="41">
        <v>0</v>
      </c>
      <c r="AX811" s="41">
        <v>0</v>
      </c>
      <c r="AY811" s="2">
        <v>0</v>
      </c>
      <c r="AZ811" s="12" t="str">
        <f t="shared" si="88"/>
        <v>OK</v>
      </c>
      <c r="BA811" s="12" t="str">
        <f t="shared" si="89"/>
        <v>OK</v>
      </c>
      <c r="BB811" s="6">
        <f t="shared" si="90"/>
        <v>0</v>
      </c>
      <c r="BC811" s="13">
        <f t="shared" si="91"/>
        <v>57858210</v>
      </c>
      <c r="BD811" s="13">
        <f t="shared" si="92"/>
        <v>57858210</v>
      </c>
      <c r="BE811" s="6">
        <f t="shared" si="93"/>
        <v>0</v>
      </c>
      <c r="BF811" s="6">
        <f t="shared" si="94"/>
        <v>0</v>
      </c>
    </row>
    <row r="812" spans="2:58" ht="114" x14ac:dyDescent="0.25">
      <c r="B812" s="29" t="s">
        <v>6203</v>
      </c>
      <c r="C812" s="29" t="s">
        <v>710</v>
      </c>
      <c r="D812" s="29" t="s">
        <v>4</v>
      </c>
      <c r="E812" s="30" t="s">
        <v>219</v>
      </c>
      <c r="F812" s="30" t="s">
        <v>220</v>
      </c>
      <c r="G812" s="30" t="s">
        <v>5</v>
      </c>
      <c r="H812" s="30">
        <v>80111604</v>
      </c>
      <c r="I812" s="30" t="s">
        <v>6268</v>
      </c>
      <c r="J812" s="30" t="s">
        <v>221</v>
      </c>
      <c r="K812" s="30" t="s">
        <v>6253</v>
      </c>
      <c r="L812" s="31" t="s">
        <v>712</v>
      </c>
      <c r="M812" s="31" t="s">
        <v>712</v>
      </c>
      <c r="N812" s="31">
        <v>8</v>
      </c>
      <c r="O812" s="31" t="s">
        <v>221</v>
      </c>
      <c r="P812" s="31" t="s">
        <v>224</v>
      </c>
      <c r="Q812" s="40">
        <v>32811664</v>
      </c>
      <c r="R812" s="40">
        <v>32811664</v>
      </c>
      <c r="S812" s="31" t="s">
        <v>225</v>
      </c>
      <c r="T812" s="31" t="s">
        <v>221</v>
      </c>
      <c r="U812" s="30" t="s">
        <v>424</v>
      </c>
      <c r="V812" s="30" t="s">
        <v>714</v>
      </c>
      <c r="W812" s="30" t="s">
        <v>715</v>
      </c>
      <c r="X812" s="30" t="s">
        <v>229</v>
      </c>
      <c r="Y812" s="30" t="s">
        <v>230</v>
      </c>
      <c r="Z812" s="30" t="s">
        <v>6142</v>
      </c>
      <c r="AA812" s="41">
        <v>0</v>
      </c>
      <c r="AB812" s="41">
        <v>0</v>
      </c>
      <c r="AC812" s="41">
        <v>32811664</v>
      </c>
      <c r="AD812" s="41">
        <v>4101458</v>
      </c>
      <c r="AE812" s="41">
        <v>0</v>
      </c>
      <c r="AF812" s="41">
        <v>4101458</v>
      </c>
      <c r="AG812" s="41">
        <v>0</v>
      </c>
      <c r="AH812" s="41">
        <v>4101458</v>
      </c>
      <c r="AI812" s="41">
        <v>0</v>
      </c>
      <c r="AJ812" s="41">
        <v>4101458</v>
      </c>
      <c r="AK812" s="41">
        <v>0</v>
      </c>
      <c r="AL812" s="41">
        <v>4101458</v>
      </c>
      <c r="AM812" s="41">
        <v>0</v>
      </c>
      <c r="AN812" s="41">
        <v>4101458</v>
      </c>
      <c r="AO812" s="41">
        <v>0</v>
      </c>
      <c r="AP812" s="41">
        <v>4101458</v>
      </c>
      <c r="AQ812" s="41">
        <v>0</v>
      </c>
      <c r="AR812" s="41">
        <v>4101458</v>
      </c>
      <c r="AS812" s="41">
        <v>0</v>
      </c>
      <c r="AT812" s="41">
        <v>0</v>
      </c>
      <c r="AU812" s="41">
        <v>0</v>
      </c>
      <c r="AV812" s="41">
        <v>0</v>
      </c>
      <c r="AW812" s="41">
        <v>0</v>
      </c>
      <c r="AX812" s="41">
        <v>0</v>
      </c>
      <c r="AY812" s="2">
        <v>0</v>
      </c>
      <c r="AZ812" s="12" t="str">
        <f t="shared" si="88"/>
        <v>OK</v>
      </c>
      <c r="BA812" s="12" t="str">
        <f t="shared" si="89"/>
        <v>OK</v>
      </c>
      <c r="BB812" s="6">
        <f t="shared" si="90"/>
        <v>0</v>
      </c>
      <c r="BC812" s="13">
        <f t="shared" si="91"/>
        <v>32811664</v>
      </c>
      <c r="BD812" s="13">
        <f t="shared" si="92"/>
        <v>32811664</v>
      </c>
      <c r="BE812" s="6">
        <f t="shared" si="93"/>
        <v>0</v>
      </c>
      <c r="BF812" s="6">
        <f t="shared" si="94"/>
        <v>0</v>
      </c>
    </row>
    <row r="813" spans="2:58" ht="114" x14ac:dyDescent="0.25">
      <c r="B813" s="29" t="s">
        <v>6204</v>
      </c>
      <c r="C813" s="29" t="s">
        <v>710</v>
      </c>
      <c r="D813" s="29" t="s">
        <v>4</v>
      </c>
      <c r="E813" s="30" t="s">
        <v>219</v>
      </c>
      <c r="F813" s="30" t="s">
        <v>220</v>
      </c>
      <c r="G813" s="30" t="s">
        <v>5</v>
      </c>
      <c r="H813" s="30">
        <v>80111604</v>
      </c>
      <c r="I813" s="30" t="s">
        <v>6268</v>
      </c>
      <c r="J813" s="30" t="s">
        <v>221</v>
      </c>
      <c r="K813" s="30" t="s">
        <v>6253</v>
      </c>
      <c r="L813" s="31" t="s">
        <v>712</v>
      </c>
      <c r="M813" s="31" t="s">
        <v>712</v>
      </c>
      <c r="N813" s="31">
        <v>8</v>
      </c>
      <c r="O813" s="31" t="s">
        <v>221</v>
      </c>
      <c r="P813" s="31" t="s">
        <v>224</v>
      </c>
      <c r="Q813" s="40">
        <v>32811664</v>
      </c>
      <c r="R813" s="40">
        <v>32811664</v>
      </c>
      <c r="S813" s="31" t="s">
        <v>225</v>
      </c>
      <c r="T813" s="31" t="s">
        <v>221</v>
      </c>
      <c r="U813" s="30" t="s">
        <v>424</v>
      </c>
      <c r="V813" s="30" t="s">
        <v>714</v>
      </c>
      <c r="W813" s="30" t="s">
        <v>715</v>
      </c>
      <c r="X813" s="30" t="s">
        <v>229</v>
      </c>
      <c r="Y813" s="30" t="s">
        <v>230</v>
      </c>
      <c r="Z813" s="30" t="s">
        <v>6142</v>
      </c>
      <c r="AA813" s="41">
        <v>0</v>
      </c>
      <c r="AB813" s="41">
        <v>0</v>
      </c>
      <c r="AC813" s="41">
        <v>32811664</v>
      </c>
      <c r="AD813" s="41">
        <v>4101458</v>
      </c>
      <c r="AE813" s="41">
        <v>0</v>
      </c>
      <c r="AF813" s="41">
        <v>4101458</v>
      </c>
      <c r="AG813" s="41">
        <v>0</v>
      </c>
      <c r="AH813" s="41">
        <v>4101458</v>
      </c>
      <c r="AI813" s="41">
        <v>0</v>
      </c>
      <c r="AJ813" s="41">
        <v>4101458</v>
      </c>
      <c r="AK813" s="41">
        <v>0</v>
      </c>
      <c r="AL813" s="41">
        <v>4101458</v>
      </c>
      <c r="AM813" s="41">
        <v>0</v>
      </c>
      <c r="AN813" s="41">
        <v>4101458</v>
      </c>
      <c r="AO813" s="41">
        <v>0</v>
      </c>
      <c r="AP813" s="41">
        <v>4101458</v>
      </c>
      <c r="AQ813" s="41">
        <v>0</v>
      </c>
      <c r="AR813" s="41">
        <v>4101458</v>
      </c>
      <c r="AS813" s="41">
        <v>0</v>
      </c>
      <c r="AT813" s="41">
        <v>0</v>
      </c>
      <c r="AU813" s="41">
        <v>0</v>
      </c>
      <c r="AV813" s="41">
        <v>0</v>
      </c>
      <c r="AW813" s="41">
        <v>0</v>
      </c>
      <c r="AX813" s="41">
        <v>0</v>
      </c>
      <c r="AY813" s="2">
        <v>0</v>
      </c>
      <c r="AZ813" s="12" t="str">
        <f t="shared" si="88"/>
        <v>OK</v>
      </c>
      <c r="BA813" s="12" t="str">
        <f t="shared" si="89"/>
        <v>OK</v>
      </c>
      <c r="BB813" s="6">
        <f t="shared" si="90"/>
        <v>0</v>
      </c>
      <c r="BC813" s="13">
        <f t="shared" si="91"/>
        <v>32811664</v>
      </c>
      <c r="BD813" s="13">
        <f t="shared" si="92"/>
        <v>32811664</v>
      </c>
      <c r="BE813" s="6">
        <f t="shared" si="93"/>
        <v>0</v>
      </c>
      <c r="BF813" s="6">
        <f t="shared" si="94"/>
        <v>0</v>
      </c>
    </row>
    <row r="814" spans="2:58" ht="114" x14ac:dyDescent="0.25">
      <c r="B814" s="29" t="s">
        <v>6205</v>
      </c>
      <c r="C814" s="29" t="s">
        <v>710</v>
      </c>
      <c r="D814" s="29" t="s">
        <v>4</v>
      </c>
      <c r="E814" s="30" t="s">
        <v>219</v>
      </c>
      <c r="F814" s="30" t="s">
        <v>220</v>
      </c>
      <c r="G814" s="30" t="s">
        <v>5</v>
      </c>
      <c r="H814" s="30">
        <v>80111604</v>
      </c>
      <c r="I814" s="30" t="s">
        <v>6268</v>
      </c>
      <c r="J814" s="30" t="s">
        <v>221</v>
      </c>
      <c r="K814" s="30" t="s">
        <v>6253</v>
      </c>
      <c r="L814" s="31" t="s">
        <v>712</v>
      </c>
      <c r="M814" s="31" t="s">
        <v>712</v>
      </c>
      <c r="N814" s="31">
        <v>8</v>
      </c>
      <c r="O814" s="31" t="s">
        <v>221</v>
      </c>
      <c r="P814" s="31" t="s">
        <v>224</v>
      </c>
      <c r="Q814" s="40">
        <v>32811664</v>
      </c>
      <c r="R814" s="40">
        <v>32811664</v>
      </c>
      <c r="S814" s="31" t="s">
        <v>225</v>
      </c>
      <c r="T814" s="31" t="s">
        <v>221</v>
      </c>
      <c r="U814" s="30" t="s">
        <v>424</v>
      </c>
      <c r="V814" s="30" t="s">
        <v>714</v>
      </c>
      <c r="W814" s="30" t="s">
        <v>715</v>
      </c>
      <c r="X814" s="30" t="s">
        <v>229</v>
      </c>
      <c r="Y814" s="30" t="s">
        <v>230</v>
      </c>
      <c r="Z814" s="30" t="s">
        <v>6142</v>
      </c>
      <c r="AA814" s="41">
        <v>0</v>
      </c>
      <c r="AB814" s="41">
        <v>0</v>
      </c>
      <c r="AC814" s="41">
        <v>32811664</v>
      </c>
      <c r="AD814" s="41">
        <v>4101458</v>
      </c>
      <c r="AE814" s="41">
        <v>0</v>
      </c>
      <c r="AF814" s="41">
        <v>4101458</v>
      </c>
      <c r="AG814" s="41">
        <v>0</v>
      </c>
      <c r="AH814" s="41">
        <v>4101458</v>
      </c>
      <c r="AI814" s="41">
        <v>0</v>
      </c>
      <c r="AJ814" s="41">
        <v>4101458</v>
      </c>
      <c r="AK814" s="41">
        <v>0</v>
      </c>
      <c r="AL814" s="41">
        <v>4101458</v>
      </c>
      <c r="AM814" s="41">
        <v>0</v>
      </c>
      <c r="AN814" s="41">
        <v>4101458</v>
      </c>
      <c r="AO814" s="41">
        <v>0</v>
      </c>
      <c r="AP814" s="41">
        <v>4101458</v>
      </c>
      <c r="AQ814" s="41">
        <v>0</v>
      </c>
      <c r="AR814" s="41">
        <v>4101458</v>
      </c>
      <c r="AS814" s="41">
        <v>0</v>
      </c>
      <c r="AT814" s="41">
        <v>0</v>
      </c>
      <c r="AU814" s="41">
        <v>0</v>
      </c>
      <c r="AV814" s="41">
        <v>0</v>
      </c>
      <c r="AW814" s="41">
        <v>0</v>
      </c>
      <c r="AX814" s="41">
        <v>0</v>
      </c>
      <c r="AY814" s="2">
        <v>0</v>
      </c>
      <c r="AZ814" s="12" t="str">
        <f t="shared" si="88"/>
        <v>OK</v>
      </c>
      <c r="BA814" s="12" t="str">
        <f t="shared" si="89"/>
        <v>OK</v>
      </c>
      <c r="BB814" s="6">
        <f t="shared" si="90"/>
        <v>0</v>
      </c>
      <c r="BC814" s="13">
        <f t="shared" si="91"/>
        <v>32811664</v>
      </c>
      <c r="BD814" s="13">
        <f t="shared" si="92"/>
        <v>32811664</v>
      </c>
      <c r="BE814" s="6">
        <f t="shared" si="93"/>
        <v>0</v>
      </c>
      <c r="BF814" s="6">
        <f t="shared" si="94"/>
        <v>0</v>
      </c>
    </row>
    <row r="815" spans="2:58" ht="114" x14ac:dyDescent="0.25">
      <c r="B815" s="29" t="s">
        <v>6206</v>
      </c>
      <c r="C815" s="29" t="s">
        <v>710</v>
      </c>
      <c r="D815" s="29" t="s">
        <v>4</v>
      </c>
      <c r="E815" s="30" t="s">
        <v>219</v>
      </c>
      <c r="F815" s="30" t="s">
        <v>220</v>
      </c>
      <c r="G815" s="30" t="s">
        <v>5</v>
      </c>
      <c r="H815" s="30">
        <v>80111604</v>
      </c>
      <c r="I815" s="30" t="s">
        <v>6268</v>
      </c>
      <c r="J815" s="30" t="s">
        <v>221</v>
      </c>
      <c r="K815" s="30" t="s">
        <v>6253</v>
      </c>
      <c r="L815" s="31" t="s">
        <v>712</v>
      </c>
      <c r="M815" s="31" t="s">
        <v>712</v>
      </c>
      <c r="N815" s="31">
        <v>8</v>
      </c>
      <c r="O815" s="31" t="s">
        <v>221</v>
      </c>
      <c r="P815" s="31" t="s">
        <v>224</v>
      </c>
      <c r="Q815" s="40">
        <v>32811664</v>
      </c>
      <c r="R815" s="40">
        <v>32811664</v>
      </c>
      <c r="S815" s="31" t="s">
        <v>225</v>
      </c>
      <c r="T815" s="31" t="s">
        <v>221</v>
      </c>
      <c r="U815" s="30" t="s">
        <v>424</v>
      </c>
      <c r="V815" s="30" t="s">
        <v>714</v>
      </c>
      <c r="W815" s="30" t="s">
        <v>715</v>
      </c>
      <c r="X815" s="30" t="s">
        <v>229</v>
      </c>
      <c r="Y815" s="30" t="s">
        <v>230</v>
      </c>
      <c r="Z815" s="30" t="s">
        <v>6142</v>
      </c>
      <c r="AA815" s="41">
        <v>0</v>
      </c>
      <c r="AB815" s="41">
        <v>0</v>
      </c>
      <c r="AC815" s="41">
        <v>32811664</v>
      </c>
      <c r="AD815" s="41">
        <v>4101458</v>
      </c>
      <c r="AE815" s="41">
        <v>0</v>
      </c>
      <c r="AF815" s="41">
        <v>4101458</v>
      </c>
      <c r="AG815" s="41">
        <v>0</v>
      </c>
      <c r="AH815" s="41">
        <v>4101458</v>
      </c>
      <c r="AI815" s="41">
        <v>0</v>
      </c>
      <c r="AJ815" s="41">
        <v>4101458</v>
      </c>
      <c r="AK815" s="41">
        <v>0</v>
      </c>
      <c r="AL815" s="41">
        <v>4101458</v>
      </c>
      <c r="AM815" s="41">
        <v>0</v>
      </c>
      <c r="AN815" s="41">
        <v>4101458</v>
      </c>
      <c r="AO815" s="41">
        <v>0</v>
      </c>
      <c r="AP815" s="41">
        <v>4101458</v>
      </c>
      <c r="AQ815" s="41">
        <v>0</v>
      </c>
      <c r="AR815" s="41">
        <v>4101458</v>
      </c>
      <c r="AS815" s="41">
        <v>0</v>
      </c>
      <c r="AT815" s="41">
        <v>0</v>
      </c>
      <c r="AU815" s="41">
        <v>0</v>
      </c>
      <c r="AV815" s="41">
        <v>0</v>
      </c>
      <c r="AW815" s="41">
        <v>0</v>
      </c>
      <c r="AX815" s="41">
        <v>0</v>
      </c>
      <c r="AY815" s="2">
        <v>0</v>
      </c>
      <c r="AZ815" s="12" t="str">
        <f t="shared" si="88"/>
        <v>OK</v>
      </c>
      <c r="BA815" s="12" t="str">
        <f t="shared" si="89"/>
        <v>OK</v>
      </c>
      <c r="BB815" s="6">
        <f t="shared" si="90"/>
        <v>0</v>
      </c>
      <c r="BC815" s="13">
        <f t="shared" si="91"/>
        <v>32811664</v>
      </c>
      <c r="BD815" s="13">
        <f t="shared" si="92"/>
        <v>32811664</v>
      </c>
      <c r="BE815" s="6">
        <f t="shared" si="93"/>
        <v>0</v>
      </c>
      <c r="BF815" s="6">
        <f t="shared" si="94"/>
        <v>0</v>
      </c>
    </row>
    <row r="816" spans="2:58" ht="114" x14ac:dyDescent="0.25">
      <c r="B816" s="29" t="s">
        <v>6207</v>
      </c>
      <c r="C816" s="29" t="s">
        <v>710</v>
      </c>
      <c r="D816" s="29" t="s">
        <v>4</v>
      </c>
      <c r="E816" s="30" t="s">
        <v>219</v>
      </c>
      <c r="F816" s="30" t="s">
        <v>220</v>
      </c>
      <c r="G816" s="30" t="s">
        <v>5</v>
      </c>
      <c r="H816" s="30">
        <v>80111604</v>
      </c>
      <c r="I816" s="30" t="s">
        <v>6268</v>
      </c>
      <c r="J816" s="30" t="s">
        <v>221</v>
      </c>
      <c r="K816" s="30" t="s">
        <v>6253</v>
      </c>
      <c r="L816" s="31" t="s">
        <v>712</v>
      </c>
      <c r="M816" s="31" t="s">
        <v>712</v>
      </c>
      <c r="N816" s="31">
        <v>8</v>
      </c>
      <c r="O816" s="31" t="s">
        <v>221</v>
      </c>
      <c r="P816" s="31" t="s">
        <v>224</v>
      </c>
      <c r="Q816" s="40">
        <v>32811664</v>
      </c>
      <c r="R816" s="40">
        <v>32811664</v>
      </c>
      <c r="S816" s="31" t="s">
        <v>225</v>
      </c>
      <c r="T816" s="31" t="s">
        <v>221</v>
      </c>
      <c r="U816" s="30" t="s">
        <v>424</v>
      </c>
      <c r="V816" s="30" t="s">
        <v>714</v>
      </c>
      <c r="W816" s="30" t="s">
        <v>715</v>
      </c>
      <c r="X816" s="30" t="s">
        <v>229</v>
      </c>
      <c r="Y816" s="30" t="s">
        <v>230</v>
      </c>
      <c r="Z816" s="30" t="s">
        <v>6142</v>
      </c>
      <c r="AA816" s="41">
        <v>0</v>
      </c>
      <c r="AB816" s="41">
        <v>0</v>
      </c>
      <c r="AC816" s="41">
        <v>32811664</v>
      </c>
      <c r="AD816" s="41">
        <v>4101458</v>
      </c>
      <c r="AE816" s="41">
        <v>0</v>
      </c>
      <c r="AF816" s="41">
        <v>4101458</v>
      </c>
      <c r="AG816" s="41">
        <v>0</v>
      </c>
      <c r="AH816" s="41">
        <v>4101458</v>
      </c>
      <c r="AI816" s="41">
        <v>0</v>
      </c>
      <c r="AJ816" s="41">
        <v>4101458</v>
      </c>
      <c r="AK816" s="41">
        <v>0</v>
      </c>
      <c r="AL816" s="41">
        <v>4101458</v>
      </c>
      <c r="AM816" s="41">
        <v>0</v>
      </c>
      <c r="AN816" s="41">
        <v>4101458</v>
      </c>
      <c r="AO816" s="41">
        <v>0</v>
      </c>
      <c r="AP816" s="41">
        <v>4101458</v>
      </c>
      <c r="AQ816" s="41">
        <v>0</v>
      </c>
      <c r="AR816" s="41">
        <v>4101458</v>
      </c>
      <c r="AS816" s="41">
        <v>0</v>
      </c>
      <c r="AT816" s="41">
        <v>0</v>
      </c>
      <c r="AU816" s="41">
        <v>0</v>
      </c>
      <c r="AV816" s="41">
        <v>0</v>
      </c>
      <c r="AW816" s="41">
        <v>0</v>
      </c>
      <c r="AX816" s="41">
        <v>0</v>
      </c>
      <c r="AY816" s="2">
        <v>0</v>
      </c>
      <c r="AZ816" s="12" t="str">
        <f t="shared" si="88"/>
        <v>OK</v>
      </c>
      <c r="BA816" s="12" t="str">
        <f t="shared" si="89"/>
        <v>OK</v>
      </c>
      <c r="BB816" s="6">
        <f t="shared" si="90"/>
        <v>0</v>
      </c>
      <c r="BC816" s="13">
        <f t="shared" si="91"/>
        <v>32811664</v>
      </c>
      <c r="BD816" s="13">
        <f t="shared" si="92"/>
        <v>32811664</v>
      </c>
      <c r="BE816" s="6">
        <f t="shared" si="93"/>
        <v>0</v>
      </c>
      <c r="BF816" s="6">
        <f t="shared" si="94"/>
        <v>0</v>
      </c>
    </row>
    <row r="817" spans="2:58" ht="114" x14ac:dyDescent="0.25">
      <c r="B817" s="29" t="s">
        <v>6208</v>
      </c>
      <c r="C817" s="29" t="s">
        <v>710</v>
      </c>
      <c r="D817" s="29" t="s">
        <v>4</v>
      </c>
      <c r="E817" s="30" t="s">
        <v>219</v>
      </c>
      <c r="F817" s="30" t="s">
        <v>220</v>
      </c>
      <c r="G817" s="30" t="s">
        <v>5</v>
      </c>
      <c r="H817" s="30">
        <v>80111604</v>
      </c>
      <c r="I817" s="30" t="s">
        <v>6268</v>
      </c>
      <c r="J817" s="30" t="s">
        <v>221</v>
      </c>
      <c r="K817" s="30" t="s">
        <v>6253</v>
      </c>
      <c r="L817" s="31" t="s">
        <v>712</v>
      </c>
      <c r="M817" s="31" t="s">
        <v>712</v>
      </c>
      <c r="N817" s="31">
        <v>8</v>
      </c>
      <c r="O817" s="31" t="s">
        <v>221</v>
      </c>
      <c r="P817" s="31" t="s">
        <v>224</v>
      </c>
      <c r="Q817" s="40">
        <v>32811664</v>
      </c>
      <c r="R817" s="40">
        <v>32811664</v>
      </c>
      <c r="S817" s="31" t="s">
        <v>225</v>
      </c>
      <c r="T817" s="31" t="s">
        <v>221</v>
      </c>
      <c r="U817" s="30" t="s">
        <v>424</v>
      </c>
      <c r="V817" s="30" t="s">
        <v>714</v>
      </c>
      <c r="W817" s="30" t="s">
        <v>715</v>
      </c>
      <c r="X817" s="30" t="s">
        <v>229</v>
      </c>
      <c r="Y817" s="30" t="s">
        <v>230</v>
      </c>
      <c r="Z817" s="30" t="s">
        <v>6142</v>
      </c>
      <c r="AA817" s="41">
        <v>0</v>
      </c>
      <c r="AB817" s="41">
        <v>0</v>
      </c>
      <c r="AC817" s="41">
        <v>32811664</v>
      </c>
      <c r="AD817" s="41">
        <v>4101458</v>
      </c>
      <c r="AE817" s="41">
        <v>0</v>
      </c>
      <c r="AF817" s="41">
        <v>4101458</v>
      </c>
      <c r="AG817" s="41">
        <v>0</v>
      </c>
      <c r="AH817" s="41">
        <v>4101458</v>
      </c>
      <c r="AI817" s="41">
        <v>0</v>
      </c>
      <c r="AJ817" s="41">
        <v>4101458</v>
      </c>
      <c r="AK817" s="41">
        <v>0</v>
      </c>
      <c r="AL817" s="41">
        <v>4101458</v>
      </c>
      <c r="AM817" s="41">
        <v>0</v>
      </c>
      <c r="AN817" s="41">
        <v>4101458</v>
      </c>
      <c r="AO817" s="41">
        <v>0</v>
      </c>
      <c r="AP817" s="41">
        <v>4101458</v>
      </c>
      <c r="AQ817" s="41">
        <v>0</v>
      </c>
      <c r="AR817" s="41">
        <v>4101458</v>
      </c>
      <c r="AS817" s="41">
        <v>0</v>
      </c>
      <c r="AT817" s="41">
        <v>0</v>
      </c>
      <c r="AU817" s="41">
        <v>0</v>
      </c>
      <c r="AV817" s="41">
        <v>0</v>
      </c>
      <c r="AW817" s="41">
        <v>0</v>
      </c>
      <c r="AX817" s="41">
        <v>0</v>
      </c>
      <c r="AY817" s="2">
        <v>0</v>
      </c>
      <c r="AZ817" s="12" t="str">
        <f t="shared" si="88"/>
        <v>OK</v>
      </c>
      <c r="BA817" s="12" t="str">
        <f t="shared" si="89"/>
        <v>OK</v>
      </c>
      <c r="BB817" s="6">
        <f t="shared" si="90"/>
        <v>0</v>
      </c>
      <c r="BC817" s="13">
        <f t="shared" si="91"/>
        <v>32811664</v>
      </c>
      <c r="BD817" s="13">
        <f t="shared" si="92"/>
        <v>32811664</v>
      </c>
      <c r="BE817" s="6">
        <f t="shared" si="93"/>
        <v>0</v>
      </c>
      <c r="BF817" s="6">
        <f t="shared" si="94"/>
        <v>0</v>
      </c>
    </row>
    <row r="818" spans="2:58" ht="114" x14ac:dyDescent="0.25">
      <c r="B818" s="29" t="s">
        <v>6209</v>
      </c>
      <c r="C818" s="29" t="s">
        <v>710</v>
      </c>
      <c r="D818" s="29" t="s">
        <v>4</v>
      </c>
      <c r="E818" s="30" t="s">
        <v>219</v>
      </c>
      <c r="F818" s="30" t="s">
        <v>220</v>
      </c>
      <c r="G818" s="30" t="s">
        <v>5</v>
      </c>
      <c r="H818" s="30">
        <v>80111604</v>
      </c>
      <c r="I818" s="30" t="s">
        <v>6268</v>
      </c>
      <c r="J818" s="30" t="s">
        <v>221</v>
      </c>
      <c r="K818" s="30" t="s">
        <v>6253</v>
      </c>
      <c r="L818" s="31" t="s">
        <v>712</v>
      </c>
      <c r="M818" s="31" t="s">
        <v>712</v>
      </c>
      <c r="N818" s="31">
        <v>8</v>
      </c>
      <c r="O818" s="31" t="s">
        <v>221</v>
      </c>
      <c r="P818" s="31" t="s">
        <v>224</v>
      </c>
      <c r="Q818" s="40">
        <v>32811664</v>
      </c>
      <c r="R818" s="40">
        <v>32811664</v>
      </c>
      <c r="S818" s="31" t="s">
        <v>225</v>
      </c>
      <c r="T818" s="31" t="s">
        <v>221</v>
      </c>
      <c r="U818" s="30" t="s">
        <v>424</v>
      </c>
      <c r="V818" s="30" t="s">
        <v>714</v>
      </c>
      <c r="W818" s="30" t="s">
        <v>715</v>
      </c>
      <c r="X818" s="30" t="s">
        <v>229</v>
      </c>
      <c r="Y818" s="30" t="s">
        <v>230</v>
      </c>
      <c r="Z818" s="30" t="s">
        <v>6142</v>
      </c>
      <c r="AA818" s="41">
        <v>0</v>
      </c>
      <c r="AB818" s="41">
        <v>0</v>
      </c>
      <c r="AC818" s="41">
        <v>32811664</v>
      </c>
      <c r="AD818" s="41">
        <v>4101458</v>
      </c>
      <c r="AE818" s="41">
        <v>0</v>
      </c>
      <c r="AF818" s="41">
        <v>4101458</v>
      </c>
      <c r="AG818" s="41">
        <v>0</v>
      </c>
      <c r="AH818" s="41">
        <v>4101458</v>
      </c>
      <c r="AI818" s="41">
        <v>0</v>
      </c>
      <c r="AJ818" s="41">
        <v>4101458</v>
      </c>
      <c r="AK818" s="41">
        <v>0</v>
      </c>
      <c r="AL818" s="41">
        <v>4101458</v>
      </c>
      <c r="AM818" s="41">
        <v>0</v>
      </c>
      <c r="AN818" s="41">
        <v>4101458</v>
      </c>
      <c r="AO818" s="41">
        <v>0</v>
      </c>
      <c r="AP818" s="41">
        <v>4101458</v>
      </c>
      <c r="AQ818" s="41">
        <v>0</v>
      </c>
      <c r="AR818" s="41">
        <v>4101458</v>
      </c>
      <c r="AS818" s="41">
        <v>0</v>
      </c>
      <c r="AT818" s="41">
        <v>0</v>
      </c>
      <c r="AU818" s="41">
        <v>0</v>
      </c>
      <c r="AV818" s="41">
        <v>0</v>
      </c>
      <c r="AW818" s="41">
        <v>0</v>
      </c>
      <c r="AX818" s="41">
        <v>0</v>
      </c>
      <c r="AY818" s="2">
        <v>0</v>
      </c>
      <c r="AZ818" s="12" t="str">
        <f t="shared" si="88"/>
        <v>OK</v>
      </c>
      <c r="BA818" s="12" t="str">
        <f t="shared" si="89"/>
        <v>OK</v>
      </c>
      <c r="BB818" s="6">
        <f t="shared" si="90"/>
        <v>0</v>
      </c>
      <c r="BC818" s="13">
        <f t="shared" si="91"/>
        <v>32811664</v>
      </c>
      <c r="BD818" s="13">
        <f t="shared" si="92"/>
        <v>32811664</v>
      </c>
      <c r="BE818" s="6">
        <f t="shared" si="93"/>
        <v>0</v>
      </c>
      <c r="BF818" s="6">
        <f t="shared" si="94"/>
        <v>0</v>
      </c>
    </row>
    <row r="819" spans="2:58" ht="114" x14ac:dyDescent="0.25">
      <c r="B819" s="29" t="s">
        <v>6210</v>
      </c>
      <c r="C819" s="29" t="s">
        <v>710</v>
      </c>
      <c r="D819" s="29" t="s">
        <v>4</v>
      </c>
      <c r="E819" s="30" t="s">
        <v>219</v>
      </c>
      <c r="F819" s="30" t="s">
        <v>220</v>
      </c>
      <c r="G819" s="30" t="s">
        <v>5</v>
      </c>
      <c r="H819" s="30">
        <v>80111604</v>
      </c>
      <c r="I819" s="30" t="s">
        <v>6268</v>
      </c>
      <c r="J819" s="30" t="s">
        <v>221</v>
      </c>
      <c r="K819" s="30" t="s">
        <v>6253</v>
      </c>
      <c r="L819" s="31" t="s">
        <v>712</v>
      </c>
      <c r="M819" s="31" t="s">
        <v>712</v>
      </c>
      <c r="N819" s="31">
        <v>8</v>
      </c>
      <c r="O819" s="31" t="s">
        <v>221</v>
      </c>
      <c r="P819" s="31" t="s">
        <v>224</v>
      </c>
      <c r="Q819" s="40">
        <v>32811664</v>
      </c>
      <c r="R819" s="40">
        <v>32811664</v>
      </c>
      <c r="S819" s="31" t="s">
        <v>225</v>
      </c>
      <c r="T819" s="31" t="s">
        <v>221</v>
      </c>
      <c r="U819" s="30" t="s">
        <v>424</v>
      </c>
      <c r="V819" s="30" t="s">
        <v>714</v>
      </c>
      <c r="W819" s="30" t="s">
        <v>715</v>
      </c>
      <c r="X819" s="30" t="s">
        <v>229</v>
      </c>
      <c r="Y819" s="30" t="s">
        <v>230</v>
      </c>
      <c r="Z819" s="30" t="s">
        <v>6142</v>
      </c>
      <c r="AA819" s="41">
        <v>0</v>
      </c>
      <c r="AB819" s="41">
        <v>0</v>
      </c>
      <c r="AC819" s="41">
        <v>32811664</v>
      </c>
      <c r="AD819" s="41">
        <v>4101458</v>
      </c>
      <c r="AE819" s="41">
        <v>0</v>
      </c>
      <c r="AF819" s="41">
        <v>4101458</v>
      </c>
      <c r="AG819" s="41">
        <v>0</v>
      </c>
      <c r="AH819" s="41">
        <v>4101458</v>
      </c>
      <c r="AI819" s="41">
        <v>0</v>
      </c>
      <c r="AJ819" s="41">
        <v>4101458</v>
      </c>
      <c r="AK819" s="41">
        <v>0</v>
      </c>
      <c r="AL819" s="41">
        <v>4101458</v>
      </c>
      <c r="AM819" s="41">
        <v>0</v>
      </c>
      <c r="AN819" s="41">
        <v>4101458</v>
      </c>
      <c r="AO819" s="41">
        <v>0</v>
      </c>
      <c r="AP819" s="41">
        <v>4101458</v>
      </c>
      <c r="AQ819" s="41">
        <v>0</v>
      </c>
      <c r="AR819" s="41">
        <v>4101458</v>
      </c>
      <c r="AS819" s="41">
        <v>0</v>
      </c>
      <c r="AT819" s="41">
        <v>0</v>
      </c>
      <c r="AU819" s="41">
        <v>0</v>
      </c>
      <c r="AV819" s="41">
        <v>0</v>
      </c>
      <c r="AW819" s="41">
        <v>0</v>
      </c>
      <c r="AX819" s="41">
        <v>0</v>
      </c>
      <c r="AY819" s="2">
        <v>0</v>
      </c>
      <c r="AZ819" s="12" t="str">
        <f t="shared" si="88"/>
        <v>OK</v>
      </c>
      <c r="BA819" s="12" t="str">
        <f t="shared" si="89"/>
        <v>OK</v>
      </c>
      <c r="BB819" s="6">
        <f t="shared" si="90"/>
        <v>0</v>
      </c>
      <c r="BC819" s="13">
        <f t="shared" si="91"/>
        <v>32811664</v>
      </c>
      <c r="BD819" s="13">
        <f t="shared" si="92"/>
        <v>32811664</v>
      </c>
      <c r="BE819" s="6">
        <f t="shared" si="93"/>
        <v>0</v>
      </c>
      <c r="BF819" s="6">
        <f t="shared" si="94"/>
        <v>0</v>
      </c>
    </row>
    <row r="820" spans="2:58" ht="114" x14ac:dyDescent="0.25">
      <c r="B820" s="29" t="s">
        <v>6211</v>
      </c>
      <c r="C820" s="29" t="s">
        <v>710</v>
      </c>
      <c r="D820" s="29" t="s">
        <v>4</v>
      </c>
      <c r="E820" s="30" t="s">
        <v>219</v>
      </c>
      <c r="F820" s="30" t="s">
        <v>220</v>
      </c>
      <c r="G820" s="30" t="s">
        <v>5</v>
      </c>
      <c r="H820" s="30">
        <v>80111604</v>
      </c>
      <c r="I820" s="30" t="s">
        <v>6268</v>
      </c>
      <c r="J820" s="30" t="s">
        <v>221</v>
      </c>
      <c r="K820" s="30" t="s">
        <v>6253</v>
      </c>
      <c r="L820" s="31" t="s">
        <v>712</v>
      </c>
      <c r="M820" s="31" t="s">
        <v>712</v>
      </c>
      <c r="N820" s="31">
        <v>8</v>
      </c>
      <c r="O820" s="31" t="s">
        <v>221</v>
      </c>
      <c r="P820" s="31" t="s">
        <v>224</v>
      </c>
      <c r="Q820" s="40">
        <v>32811664</v>
      </c>
      <c r="R820" s="40">
        <v>32811664</v>
      </c>
      <c r="S820" s="31" t="s">
        <v>225</v>
      </c>
      <c r="T820" s="31" t="s">
        <v>221</v>
      </c>
      <c r="U820" s="30" t="s">
        <v>424</v>
      </c>
      <c r="V820" s="30" t="s">
        <v>714</v>
      </c>
      <c r="W820" s="30" t="s">
        <v>715</v>
      </c>
      <c r="X820" s="30" t="s">
        <v>229</v>
      </c>
      <c r="Y820" s="30" t="s">
        <v>230</v>
      </c>
      <c r="Z820" s="30" t="s">
        <v>6142</v>
      </c>
      <c r="AA820" s="41">
        <v>0</v>
      </c>
      <c r="AB820" s="41">
        <v>0</v>
      </c>
      <c r="AC820" s="41">
        <v>32811664</v>
      </c>
      <c r="AD820" s="41">
        <v>4101458</v>
      </c>
      <c r="AE820" s="41">
        <v>0</v>
      </c>
      <c r="AF820" s="41">
        <v>4101458</v>
      </c>
      <c r="AG820" s="41">
        <v>0</v>
      </c>
      <c r="AH820" s="41">
        <v>4101458</v>
      </c>
      <c r="AI820" s="41">
        <v>0</v>
      </c>
      <c r="AJ820" s="41">
        <v>4101458</v>
      </c>
      <c r="AK820" s="41">
        <v>0</v>
      </c>
      <c r="AL820" s="41">
        <v>4101458</v>
      </c>
      <c r="AM820" s="41">
        <v>0</v>
      </c>
      <c r="AN820" s="41">
        <v>4101458</v>
      </c>
      <c r="AO820" s="41">
        <v>0</v>
      </c>
      <c r="AP820" s="41">
        <v>4101458</v>
      </c>
      <c r="AQ820" s="41">
        <v>0</v>
      </c>
      <c r="AR820" s="41">
        <v>4101458</v>
      </c>
      <c r="AS820" s="41">
        <v>0</v>
      </c>
      <c r="AT820" s="41">
        <v>0</v>
      </c>
      <c r="AU820" s="41">
        <v>0</v>
      </c>
      <c r="AV820" s="41">
        <v>0</v>
      </c>
      <c r="AW820" s="41">
        <v>0</v>
      </c>
      <c r="AX820" s="41">
        <v>0</v>
      </c>
      <c r="AY820" s="2">
        <v>0</v>
      </c>
      <c r="AZ820" s="12" t="str">
        <f t="shared" si="88"/>
        <v>OK</v>
      </c>
      <c r="BA820" s="12" t="str">
        <f t="shared" si="89"/>
        <v>OK</v>
      </c>
      <c r="BB820" s="6">
        <f t="shared" si="90"/>
        <v>0</v>
      </c>
      <c r="BC820" s="13">
        <f t="shared" si="91"/>
        <v>32811664</v>
      </c>
      <c r="BD820" s="13">
        <f t="shared" si="92"/>
        <v>32811664</v>
      </c>
      <c r="BE820" s="6">
        <f t="shared" si="93"/>
        <v>0</v>
      </c>
      <c r="BF820" s="6">
        <f t="shared" si="94"/>
        <v>0</v>
      </c>
    </row>
    <row r="821" spans="2:58" ht="114" x14ac:dyDescent="0.25">
      <c r="B821" s="29" t="s">
        <v>6212</v>
      </c>
      <c r="C821" s="29" t="s">
        <v>710</v>
      </c>
      <c r="D821" s="29" t="s">
        <v>4</v>
      </c>
      <c r="E821" s="30" t="s">
        <v>219</v>
      </c>
      <c r="F821" s="30" t="s">
        <v>220</v>
      </c>
      <c r="G821" s="30" t="s">
        <v>5</v>
      </c>
      <c r="H821" s="30">
        <v>80111604</v>
      </c>
      <c r="I821" s="30" t="s">
        <v>6268</v>
      </c>
      <c r="J821" s="30" t="s">
        <v>221</v>
      </c>
      <c r="K821" s="30" t="s">
        <v>6253</v>
      </c>
      <c r="L821" s="31" t="s">
        <v>712</v>
      </c>
      <c r="M821" s="31" t="s">
        <v>712</v>
      </c>
      <c r="N821" s="31">
        <v>8</v>
      </c>
      <c r="O821" s="31" t="s">
        <v>221</v>
      </c>
      <c r="P821" s="31" t="s">
        <v>224</v>
      </c>
      <c r="Q821" s="40">
        <v>32811664</v>
      </c>
      <c r="R821" s="40">
        <v>32811664</v>
      </c>
      <c r="S821" s="31" t="s">
        <v>225</v>
      </c>
      <c r="T821" s="31" t="s">
        <v>221</v>
      </c>
      <c r="U821" s="30" t="s">
        <v>424</v>
      </c>
      <c r="V821" s="30" t="s">
        <v>714</v>
      </c>
      <c r="W821" s="30" t="s">
        <v>715</v>
      </c>
      <c r="X821" s="30" t="s">
        <v>229</v>
      </c>
      <c r="Y821" s="30" t="s">
        <v>230</v>
      </c>
      <c r="Z821" s="30" t="s">
        <v>6142</v>
      </c>
      <c r="AA821" s="41">
        <v>0</v>
      </c>
      <c r="AB821" s="41">
        <v>0</v>
      </c>
      <c r="AC821" s="41">
        <v>32811664</v>
      </c>
      <c r="AD821" s="41">
        <v>4101458</v>
      </c>
      <c r="AE821" s="41">
        <v>0</v>
      </c>
      <c r="AF821" s="41">
        <v>4101458</v>
      </c>
      <c r="AG821" s="41">
        <v>0</v>
      </c>
      <c r="AH821" s="41">
        <v>4101458</v>
      </c>
      <c r="AI821" s="41">
        <v>0</v>
      </c>
      <c r="AJ821" s="41">
        <v>4101458</v>
      </c>
      <c r="AK821" s="41">
        <v>0</v>
      </c>
      <c r="AL821" s="41">
        <v>4101458</v>
      </c>
      <c r="AM821" s="41">
        <v>0</v>
      </c>
      <c r="AN821" s="41">
        <v>4101458</v>
      </c>
      <c r="AO821" s="41">
        <v>0</v>
      </c>
      <c r="AP821" s="41">
        <v>4101458</v>
      </c>
      <c r="AQ821" s="41">
        <v>0</v>
      </c>
      <c r="AR821" s="41">
        <v>4101458</v>
      </c>
      <c r="AS821" s="41">
        <v>0</v>
      </c>
      <c r="AT821" s="41">
        <v>0</v>
      </c>
      <c r="AU821" s="41">
        <v>0</v>
      </c>
      <c r="AV821" s="41">
        <v>0</v>
      </c>
      <c r="AW821" s="41">
        <v>0</v>
      </c>
      <c r="AX821" s="41">
        <v>0</v>
      </c>
      <c r="AY821" s="2">
        <v>0</v>
      </c>
      <c r="AZ821" s="12" t="str">
        <f t="shared" si="88"/>
        <v>OK</v>
      </c>
      <c r="BA821" s="12" t="str">
        <f t="shared" si="89"/>
        <v>OK</v>
      </c>
      <c r="BB821" s="6">
        <f t="shared" si="90"/>
        <v>0</v>
      </c>
      <c r="BC821" s="13">
        <f t="shared" si="91"/>
        <v>32811664</v>
      </c>
      <c r="BD821" s="13">
        <f t="shared" si="92"/>
        <v>32811664</v>
      </c>
      <c r="BE821" s="6">
        <f t="shared" si="93"/>
        <v>0</v>
      </c>
      <c r="BF821" s="6">
        <f t="shared" si="94"/>
        <v>0</v>
      </c>
    </row>
    <row r="822" spans="2:58" ht="114" x14ac:dyDescent="0.25">
      <c r="B822" s="29" t="s">
        <v>6213</v>
      </c>
      <c r="C822" s="29" t="s">
        <v>710</v>
      </c>
      <c r="D822" s="29" t="s">
        <v>4</v>
      </c>
      <c r="E822" s="30" t="s">
        <v>219</v>
      </c>
      <c r="F822" s="30" t="s">
        <v>220</v>
      </c>
      <c r="G822" s="30" t="s">
        <v>5</v>
      </c>
      <c r="H822" s="30">
        <v>80111604</v>
      </c>
      <c r="I822" s="30" t="s">
        <v>6268</v>
      </c>
      <c r="J822" s="30" t="s">
        <v>221</v>
      </c>
      <c r="K822" s="30" t="s">
        <v>6254</v>
      </c>
      <c r="L822" s="31" t="s">
        <v>712</v>
      </c>
      <c r="M822" s="31" t="s">
        <v>712</v>
      </c>
      <c r="N822" s="31">
        <v>9</v>
      </c>
      <c r="O822" s="31" t="s">
        <v>221</v>
      </c>
      <c r="P822" s="31" t="s">
        <v>224</v>
      </c>
      <c r="Q822" s="40">
        <v>36913122</v>
      </c>
      <c r="R822" s="40">
        <v>36913122</v>
      </c>
      <c r="S822" s="31" t="s">
        <v>225</v>
      </c>
      <c r="T822" s="31" t="s">
        <v>221</v>
      </c>
      <c r="U822" s="30" t="s">
        <v>424</v>
      </c>
      <c r="V822" s="30" t="s">
        <v>714</v>
      </c>
      <c r="W822" s="30" t="s">
        <v>715</v>
      </c>
      <c r="X822" s="30" t="s">
        <v>229</v>
      </c>
      <c r="Y822" s="30" t="s">
        <v>230</v>
      </c>
      <c r="Z822" s="30" t="s">
        <v>6142</v>
      </c>
      <c r="AA822" s="41">
        <v>0</v>
      </c>
      <c r="AB822" s="41">
        <v>0</v>
      </c>
      <c r="AC822" s="41">
        <v>36913122</v>
      </c>
      <c r="AD822" s="41">
        <v>4101458</v>
      </c>
      <c r="AE822" s="41">
        <v>0</v>
      </c>
      <c r="AF822" s="41">
        <v>4101458</v>
      </c>
      <c r="AG822" s="41">
        <v>0</v>
      </c>
      <c r="AH822" s="41">
        <v>4101458</v>
      </c>
      <c r="AI822" s="41">
        <v>0</v>
      </c>
      <c r="AJ822" s="41">
        <v>4101458</v>
      </c>
      <c r="AK822" s="41">
        <v>0</v>
      </c>
      <c r="AL822" s="41">
        <v>4101458</v>
      </c>
      <c r="AM822" s="41">
        <v>0</v>
      </c>
      <c r="AN822" s="41">
        <v>4101458</v>
      </c>
      <c r="AO822" s="41">
        <v>0</v>
      </c>
      <c r="AP822" s="41">
        <v>4101458</v>
      </c>
      <c r="AQ822" s="41">
        <v>0</v>
      </c>
      <c r="AR822" s="41">
        <v>4101458</v>
      </c>
      <c r="AS822" s="41">
        <v>0</v>
      </c>
      <c r="AT822" s="41">
        <v>4101458</v>
      </c>
      <c r="AU822" s="41">
        <v>0</v>
      </c>
      <c r="AV822" s="41">
        <v>0</v>
      </c>
      <c r="AW822" s="41">
        <v>0</v>
      </c>
      <c r="AX822" s="41">
        <v>0</v>
      </c>
      <c r="AY822" s="2">
        <v>0</v>
      </c>
      <c r="AZ822" s="12" t="str">
        <f t="shared" si="88"/>
        <v>OK</v>
      </c>
      <c r="BA822" s="12" t="str">
        <f t="shared" si="89"/>
        <v>OK</v>
      </c>
      <c r="BB822" s="6">
        <f t="shared" si="90"/>
        <v>0</v>
      </c>
      <c r="BC822" s="13">
        <f t="shared" si="91"/>
        <v>36913122</v>
      </c>
      <c r="BD822" s="13">
        <f t="shared" si="92"/>
        <v>36913122</v>
      </c>
      <c r="BE822" s="6">
        <f t="shared" si="93"/>
        <v>0</v>
      </c>
      <c r="BF822" s="6">
        <f t="shared" si="94"/>
        <v>0</v>
      </c>
    </row>
    <row r="823" spans="2:58" ht="99.75" x14ac:dyDescent="0.25">
      <c r="B823" s="29" t="s">
        <v>6214</v>
      </c>
      <c r="C823" s="29" t="s">
        <v>710</v>
      </c>
      <c r="D823" s="29" t="s">
        <v>4</v>
      </c>
      <c r="E823" s="30" t="s">
        <v>219</v>
      </c>
      <c r="F823" s="30" t="s">
        <v>220</v>
      </c>
      <c r="G823" s="30" t="s">
        <v>5</v>
      </c>
      <c r="H823" s="30">
        <v>80111604</v>
      </c>
      <c r="I823" s="30" t="s">
        <v>6268</v>
      </c>
      <c r="J823" s="30" t="s">
        <v>221</v>
      </c>
      <c r="K823" s="30" t="s">
        <v>6255</v>
      </c>
      <c r="L823" s="31" t="s">
        <v>712</v>
      </c>
      <c r="M823" s="31" t="s">
        <v>712</v>
      </c>
      <c r="N823" s="31">
        <v>11</v>
      </c>
      <c r="O823" s="31" t="s">
        <v>221</v>
      </c>
      <c r="P823" s="31" t="s">
        <v>224</v>
      </c>
      <c r="Q823" s="40">
        <v>42064440</v>
      </c>
      <c r="R823" s="40">
        <v>42064440</v>
      </c>
      <c r="S823" s="31" t="s">
        <v>225</v>
      </c>
      <c r="T823" s="31" t="s">
        <v>221</v>
      </c>
      <c r="U823" s="30" t="s">
        <v>424</v>
      </c>
      <c r="V823" s="30" t="s">
        <v>714</v>
      </c>
      <c r="W823" s="30" t="s">
        <v>715</v>
      </c>
      <c r="X823" s="30" t="s">
        <v>229</v>
      </c>
      <c r="Y823" s="30" t="s">
        <v>230</v>
      </c>
      <c r="Z823" s="30" t="s">
        <v>6142</v>
      </c>
      <c r="AA823" s="41">
        <v>0</v>
      </c>
      <c r="AB823" s="41">
        <v>0</v>
      </c>
      <c r="AC823" s="41">
        <v>42064440</v>
      </c>
      <c r="AD823" s="41">
        <v>3824040</v>
      </c>
      <c r="AE823" s="41">
        <v>0</v>
      </c>
      <c r="AF823" s="41">
        <v>3824040</v>
      </c>
      <c r="AG823" s="41">
        <v>0</v>
      </c>
      <c r="AH823" s="41">
        <v>3824040</v>
      </c>
      <c r="AI823" s="41">
        <v>0</v>
      </c>
      <c r="AJ823" s="41">
        <v>3824040</v>
      </c>
      <c r="AK823" s="41">
        <v>0</v>
      </c>
      <c r="AL823" s="41">
        <v>3824040</v>
      </c>
      <c r="AM823" s="41">
        <v>0</v>
      </c>
      <c r="AN823" s="41">
        <v>3824040</v>
      </c>
      <c r="AO823" s="41">
        <v>0</v>
      </c>
      <c r="AP823" s="41">
        <v>3824040</v>
      </c>
      <c r="AQ823" s="41">
        <v>0</v>
      </c>
      <c r="AR823" s="41">
        <v>3824040</v>
      </c>
      <c r="AS823" s="41">
        <v>0</v>
      </c>
      <c r="AT823" s="41">
        <v>3824040</v>
      </c>
      <c r="AU823" s="41">
        <v>0</v>
      </c>
      <c r="AV823" s="41">
        <v>3824040</v>
      </c>
      <c r="AW823" s="41">
        <v>0</v>
      </c>
      <c r="AX823" s="41">
        <v>3824040</v>
      </c>
      <c r="AY823" s="2">
        <v>0</v>
      </c>
      <c r="AZ823" s="12" t="str">
        <f t="shared" si="88"/>
        <v>OK</v>
      </c>
      <c r="BA823" s="12" t="str">
        <f t="shared" si="89"/>
        <v>OK</v>
      </c>
      <c r="BB823" s="6">
        <f t="shared" si="90"/>
        <v>0</v>
      </c>
      <c r="BC823" s="13">
        <f t="shared" si="91"/>
        <v>42064440</v>
      </c>
      <c r="BD823" s="13">
        <f t="shared" si="92"/>
        <v>42064440</v>
      </c>
      <c r="BE823" s="6">
        <f t="shared" si="93"/>
        <v>0</v>
      </c>
      <c r="BF823" s="6">
        <f t="shared" si="94"/>
        <v>0</v>
      </c>
    </row>
    <row r="824" spans="2:58" ht="99.75" x14ac:dyDescent="0.25">
      <c r="B824" s="29" t="s">
        <v>6215</v>
      </c>
      <c r="C824" s="29" t="s">
        <v>710</v>
      </c>
      <c r="D824" s="29" t="s">
        <v>4</v>
      </c>
      <c r="E824" s="30" t="s">
        <v>219</v>
      </c>
      <c r="F824" s="30" t="s">
        <v>220</v>
      </c>
      <c r="G824" s="30" t="s">
        <v>5</v>
      </c>
      <c r="H824" s="30">
        <v>80111604</v>
      </c>
      <c r="I824" s="30" t="s">
        <v>6268</v>
      </c>
      <c r="J824" s="30" t="s">
        <v>221</v>
      </c>
      <c r="K824" s="30" t="s">
        <v>6255</v>
      </c>
      <c r="L824" s="31" t="s">
        <v>712</v>
      </c>
      <c r="M824" s="31" t="s">
        <v>712</v>
      </c>
      <c r="N824" s="31">
        <v>11</v>
      </c>
      <c r="O824" s="31" t="s">
        <v>221</v>
      </c>
      <c r="P824" s="31" t="s">
        <v>224</v>
      </c>
      <c r="Q824" s="40">
        <v>42064440</v>
      </c>
      <c r="R824" s="40">
        <v>42064440</v>
      </c>
      <c r="S824" s="31" t="s">
        <v>225</v>
      </c>
      <c r="T824" s="31" t="s">
        <v>221</v>
      </c>
      <c r="U824" s="30" t="s">
        <v>424</v>
      </c>
      <c r="V824" s="30" t="s">
        <v>714</v>
      </c>
      <c r="W824" s="30" t="s">
        <v>715</v>
      </c>
      <c r="X824" s="30" t="s">
        <v>229</v>
      </c>
      <c r="Y824" s="30" t="s">
        <v>230</v>
      </c>
      <c r="Z824" s="30" t="s">
        <v>6142</v>
      </c>
      <c r="AA824" s="41">
        <v>0</v>
      </c>
      <c r="AB824" s="41">
        <v>0</v>
      </c>
      <c r="AC824" s="41">
        <v>42064440</v>
      </c>
      <c r="AD824" s="41">
        <v>3824040</v>
      </c>
      <c r="AE824" s="41">
        <v>0</v>
      </c>
      <c r="AF824" s="41">
        <v>3824040</v>
      </c>
      <c r="AG824" s="41">
        <v>0</v>
      </c>
      <c r="AH824" s="41">
        <v>3824040</v>
      </c>
      <c r="AI824" s="41">
        <v>0</v>
      </c>
      <c r="AJ824" s="41">
        <v>3824040</v>
      </c>
      <c r="AK824" s="41">
        <v>0</v>
      </c>
      <c r="AL824" s="41">
        <v>3824040</v>
      </c>
      <c r="AM824" s="41">
        <v>0</v>
      </c>
      <c r="AN824" s="41">
        <v>3824040</v>
      </c>
      <c r="AO824" s="41">
        <v>0</v>
      </c>
      <c r="AP824" s="41">
        <v>3824040</v>
      </c>
      <c r="AQ824" s="41">
        <v>0</v>
      </c>
      <c r="AR824" s="41">
        <v>3824040</v>
      </c>
      <c r="AS824" s="41">
        <v>0</v>
      </c>
      <c r="AT824" s="41">
        <v>3824040</v>
      </c>
      <c r="AU824" s="41">
        <v>0</v>
      </c>
      <c r="AV824" s="41">
        <v>3824040</v>
      </c>
      <c r="AW824" s="41">
        <v>0</v>
      </c>
      <c r="AX824" s="41">
        <v>3824040</v>
      </c>
      <c r="AY824" s="2">
        <v>0</v>
      </c>
      <c r="AZ824" s="12" t="str">
        <f t="shared" si="88"/>
        <v>OK</v>
      </c>
      <c r="BA824" s="12" t="str">
        <f t="shared" si="89"/>
        <v>OK</v>
      </c>
      <c r="BB824" s="6">
        <f t="shared" si="90"/>
        <v>0</v>
      </c>
      <c r="BC824" s="13">
        <f t="shared" si="91"/>
        <v>42064440</v>
      </c>
      <c r="BD824" s="13">
        <f t="shared" si="92"/>
        <v>42064440</v>
      </c>
      <c r="BE824" s="6">
        <f t="shared" si="93"/>
        <v>0</v>
      </c>
      <c r="BF824" s="6">
        <f t="shared" si="94"/>
        <v>0</v>
      </c>
    </row>
    <row r="825" spans="2:58" ht="85.5" x14ac:dyDescent="0.25">
      <c r="B825" s="29" t="s">
        <v>6216</v>
      </c>
      <c r="C825" s="29" t="s">
        <v>710</v>
      </c>
      <c r="D825" s="29" t="s">
        <v>4</v>
      </c>
      <c r="E825" s="30" t="s">
        <v>219</v>
      </c>
      <c r="F825" s="30" t="s">
        <v>220</v>
      </c>
      <c r="G825" s="30" t="s">
        <v>5</v>
      </c>
      <c r="H825" s="30">
        <v>80111604</v>
      </c>
      <c r="I825" s="30" t="s">
        <v>6268</v>
      </c>
      <c r="J825" s="30" t="s">
        <v>221</v>
      </c>
      <c r="K825" s="30" t="s">
        <v>6256</v>
      </c>
      <c r="L825" s="31" t="s">
        <v>712</v>
      </c>
      <c r="M825" s="31" t="s">
        <v>712</v>
      </c>
      <c r="N825" s="31">
        <v>11</v>
      </c>
      <c r="O825" s="31" t="s">
        <v>221</v>
      </c>
      <c r="P825" s="31" t="s">
        <v>224</v>
      </c>
      <c r="Q825" s="40">
        <v>50057425</v>
      </c>
      <c r="R825" s="40">
        <v>50057425</v>
      </c>
      <c r="S825" s="31" t="s">
        <v>225</v>
      </c>
      <c r="T825" s="31" t="s">
        <v>221</v>
      </c>
      <c r="U825" s="30" t="s">
        <v>424</v>
      </c>
      <c r="V825" s="30" t="s">
        <v>714</v>
      </c>
      <c r="W825" s="30" t="s">
        <v>715</v>
      </c>
      <c r="X825" s="30" t="s">
        <v>229</v>
      </c>
      <c r="Y825" s="30" t="s">
        <v>230</v>
      </c>
      <c r="Z825" s="30" t="s">
        <v>6142</v>
      </c>
      <c r="AA825" s="41">
        <v>0</v>
      </c>
      <c r="AB825" s="41">
        <v>0</v>
      </c>
      <c r="AC825" s="41">
        <v>50057425</v>
      </c>
      <c r="AD825" s="41">
        <v>4550675</v>
      </c>
      <c r="AE825" s="41">
        <v>0</v>
      </c>
      <c r="AF825" s="41">
        <v>4550675</v>
      </c>
      <c r="AG825" s="41">
        <v>0</v>
      </c>
      <c r="AH825" s="41">
        <v>4550675</v>
      </c>
      <c r="AI825" s="41">
        <v>0</v>
      </c>
      <c r="AJ825" s="41">
        <v>4550675</v>
      </c>
      <c r="AK825" s="41">
        <v>0</v>
      </c>
      <c r="AL825" s="41">
        <v>4550675</v>
      </c>
      <c r="AM825" s="41">
        <v>0</v>
      </c>
      <c r="AN825" s="41">
        <v>4550675</v>
      </c>
      <c r="AO825" s="41">
        <v>0</v>
      </c>
      <c r="AP825" s="41">
        <v>4550675</v>
      </c>
      <c r="AQ825" s="41">
        <v>0</v>
      </c>
      <c r="AR825" s="41">
        <v>4550675</v>
      </c>
      <c r="AS825" s="41">
        <v>0</v>
      </c>
      <c r="AT825" s="41">
        <v>4550675</v>
      </c>
      <c r="AU825" s="41">
        <v>0</v>
      </c>
      <c r="AV825" s="41">
        <v>4550675</v>
      </c>
      <c r="AW825" s="41">
        <v>0</v>
      </c>
      <c r="AX825" s="41">
        <v>4550675</v>
      </c>
      <c r="AY825" s="2">
        <v>0</v>
      </c>
      <c r="AZ825" s="12" t="str">
        <f t="shared" si="88"/>
        <v>OK</v>
      </c>
      <c r="BA825" s="12" t="str">
        <f t="shared" si="89"/>
        <v>OK</v>
      </c>
      <c r="BB825" s="6">
        <f t="shared" si="90"/>
        <v>0</v>
      </c>
      <c r="BC825" s="13">
        <f t="shared" si="91"/>
        <v>50057425</v>
      </c>
      <c r="BD825" s="13">
        <f t="shared" si="92"/>
        <v>50057425</v>
      </c>
      <c r="BE825" s="6">
        <f t="shared" si="93"/>
        <v>0</v>
      </c>
      <c r="BF825" s="6">
        <f t="shared" si="94"/>
        <v>0</v>
      </c>
    </row>
    <row r="826" spans="2:58" ht="85.5" x14ac:dyDescent="0.25">
      <c r="B826" s="29" t="s">
        <v>6217</v>
      </c>
      <c r="C826" s="29" t="s">
        <v>710</v>
      </c>
      <c r="D826" s="29" t="s">
        <v>4</v>
      </c>
      <c r="E826" s="30" t="s">
        <v>219</v>
      </c>
      <c r="F826" s="30" t="s">
        <v>220</v>
      </c>
      <c r="G826" s="30" t="s">
        <v>5</v>
      </c>
      <c r="H826" s="30">
        <v>80111604</v>
      </c>
      <c r="I826" s="30" t="s">
        <v>6268</v>
      </c>
      <c r="J826" s="30" t="s">
        <v>221</v>
      </c>
      <c r="K826" s="30" t="s">
        <v>6256</v>
      </c>
      <c r="L826" s="31" t="s">
        <v>712</v>
      </c>
      <c r="M826" s="31" t="s">
        <v>712</v>
      </c>
      <c r="N826" s="31">
        <v>11</v>
      </c>
      <c r="O826" s="31" t="s">
        <v>221</v>
      </c>
      <c r="P826" s="31" t="s">
        <v>224</v>
      </c>
      <c r="Q826" s="40">
        <v>50057425</v>
      </c>
      <c r="R826" s="40">
        <v>50057425</v>
      </c>
      <c r="S826" s="31" t="s">
        <v>225</v>
      </c>
      <c r="T826" s="31" t="s">
        <v>221</v>
      </c>
      <c r="U826" s="30" t="s">
        <v>424</v>
      </c>
      <c r="V826" s="30" t="s">
        <v>714</v>
      </c>
      <c r="W826" s="30" t="s">
        <v>715</v>
      </c>
      <c r="X826" s="30" t="s">
        <v>229</v>
      </c>
      <c r="Y826" s="30" t="s">
        <v>230</v>
      </c>
      <c r="Z826" s="30" t="s">
        <v>6142</v>
      </c>
      <c r="AA826" s="41">
        <v>0</v>
      </c>
      <c r="AB826" s="41">
        <v>0</v>
      </c>
      <c r="AC826" s="41">
        <v>50057425</v>
      </c>
      <c r="AD826" s="41">
        <v>4550675</v>
      </c>
      <c r="AE826" s="41">
        <v>0</v>
      </c>
      <c r="AF826" s="41">
        <v>4550675</v>
      </c>
      <c r="AG826" s="41">
        <v>0</v>
      </c>
      <c r="AH826" s="41">
        <v>4550675</v>
      </c>
      <c r="AI826" s="41">
        <v>0</v>
      </c>
      <c r="AJ826" s="41">
        <v>4550675</v>
      </c>
      <c r="AK826" s="41">
        <v>0</v>
      </c>
      <c r="AL826" s="41">
        <v>4550675</v>
      </c>
      <c r="AM826" s="41">
        <v>0</v>
      </c>
      <c r="AN826" s="41">
        <v>4550675</v>
      </c>
      <c r="AO826" s="41">
        <v>0</v>
      </c>
      <c r="AP826" s="41">
        <v>4550675</v>
      </c>
      <c r="AQ826" s="41">
        <v>0</v>
      </c>
      <c r="AR826" s="41">
        <v>4550675</v>
      </c>
      <c r="AS826" s="41">
        <v>0</v>
      </c>
      <c r="AT826" s="41">
        <v>4550675</v>
      </c>
      <c r="AU826" s="41">
        <v>0</v>
      </c>
      <c r="AV826" s="41">
        <v>4550675</v>
      </c>
      <c r="AW826" s="41">
        <v>0</v>
      </c>
      <c r="AX826" s="41">
        <v>4550675</v>
      </c>
      <c r="AY826" s="2">
        <v>0</v>
      </c>
      <c r="AZ826" s="12" t="str">
        <f t="shared" si="88"/>
        <v>OK</v>
      </c>
      <c r="BA826" s="12" t="str">
        <f t="shared" si="89"/>
        <v>OK</v>
      </c>
      <c r="BB826" s="6">
        <f t="shared" si="90"/>
        <v>0</v>
      </c>
      <c r="BC826" s="13">
        <f t="shared" si="91"/>
        <v>50057425</v>
      </c>
      <c r="BD826" s="13">
        <f t="shared" si="92"/>
        <v>50057425</v>
      </c>
      <c r="BE826" s="6">
        <f t="shared" si="93"/>
        <v>0</v>
      </c>
      <c r="BF826" s="6">
        <f t="shared" si="94"/>
        <v>0</v>
      </c>
    </row>
    <row r="827" spans="2:58" ht="85.5" x14ac:dyDescent="0.25">
      <c r="B827" s="29" t="s">
        <v>6218</v>
      </c>
      <c r="C827" s="29" t="s">
        <v>710</v>
      </c>
      <c r="D827" s="29" t="s">
        <v>4</v>
      </c>
      <c r="E827" s="30" t="s">
        <v>219</v>
      </c>
      <c r="F827" s="30" t="s">
        <v>220</v>
      </c>
      <c r="G827" s="30" t="s">
        <v>5</v>
      </c>
      <c r="H827" s="30">
        <v>80111604</v>
      </c>
      <c r="I827" s="30" t="s">
        <v>6268</v>
      </c>
      <c r="J827" s="30" t="s">
        <v>221</v>
      </c>
      <c r="K827" s="30" t="s">
        <v>6256</v>
      </c>
      <c r="L827" s="31" t="s">
        <v>712</v>
      </c>
      <c r="M827" s="31" t="s">
        <v>712</v>
      </c>
      <c r="N827" s="31">
        <v>11</v>
      </c>
      <c r="O827" s="31" t="s">
        <v>221</v>
      </c>
      <c r="P827" s="31" t="s">
        <v>224</v>
      </c>
      <c r="Q827" s="40">
        <v>50057425</v>
      </c>
      <c r="R827" s="40">
        <v>50057425</v>
      </c>
      <c r="S827" s="31" t="s">
        <v>225</v>
      </c>
      <c r="T827" s="31" t="s">
        <v>221</v>
      </c>
      <c r="U827" s="30" t="s">
        <v>424</v>
      </c>
      <c r="V827" s="30" t="s">
        <v>714</v>
      </c>
      <c r="W827" s="30" t="s">
        <v>715</v>
      </c>
      <c r="X827" s="30" t="s">
        <v>229</v>
      </c>
      <c r="Y827" s="30" t="s">
        <v>230</v>
      </c>
      <c r="Z827" s="30" t="s">
        <v>6142</v>
      </c>
      <c r="AA827" s="41">
        <v>0</v>
      </c>
      <c r="AB827" s="41">
        <v>0</v>
      </c>
      <c r="AC827" s="41">
        <v>50057425</v>
      </c>
      <c r="AD827" s="41">
        <v>4550675</v>
      </c>
      <c r="AE827" s="41">
        <v>0</v>
      </c>
      <c r="AF827" s="41">
        <v>4550675</v>
      </c>
      <c r="AG827" s="41">
        <v>0</v>
      </c>
      <c r="AH827" s="41">
        <v>4550675</v>
      </c>
      <c r="AI827" s="41">
        <v>0</v>
      </c>
      <c r="AJ827" s="41">
        <v>4550675</v>
      </c>
      <c r="AK827" s="41">
        <v>0</v>
      </c>
      <c r="AL827" s="41">
        <v>4550675</v>
      </c>
      <c r="AM827" s="41">
        <v>0</v>
      </c>
      <c r="AN827" s="41">
        <v>4550675</v>
      </c>
      <c r="AO827" s="41">
        <v>0</v>
      </c>
      <c r="AP827" s="41">
        <v>4550675</v>
      </c>
      <c r="AQ827" s="41">
        <v>0</v>
      </c>
      <c r="AR827" s="41">
        <v>4550675</v>
      </c>
      <c r="AS827" s="41">
        <v>0</v>
      </c>
      <c r="AT827" s="41">
        <v>4550675</v>
      </c>
      <c r="AU827" s="41">
        <v>0</v>
      </c>
      <c r="AV827" s="41">
        <v>4550675</v>
      </c>
      <c r="AW827" s="41">
        <v>0</v>
      </c>
      <c r="AX827" s="41">
        <v>4550675</v>
      </c>
      <c r="AY827" s="2">
        <v>0</v>
      </c>
      <c r="AZ827" s="12" t="str">
        <f t="shared" si="88"/>
        <v>OK</v>
      </c>
      <c r="BA827" s="12" t="str">
        <f t="shared" si="89"/>
        <v>OK</v>
      </c>
      <c r="BB827" s="6">
        <f t="shared" si="90"/>
        <v>0</v>
      </c>
      <c r="BC827" s="13">
        <f t="shared" si="91"/>
        <v>50057425</v>
      </c>
      <c r="BD827" s="13">
        <f t="shared" si="92"/>
        <v>50057425</v>
      </c>
      <c r="BE827" s="6">
        <f t="shared" si="93"/>
        <v>0</v>
      </c>
      <c r="BF827" s="6">
        <f t="shared" si="94"/>
        <v>0</v>
      </c>
    </row>
    <row r="828" spans="2:58" ht="85.5" x14ac:dyDescent="0.25">
      <c r="B828" s="29" t="s">
        <v>6219</v>
      </c>
      <c r="C828" s="29" t="s">
        <v>710</v>
      </c>
      <c r="D828" s="29" t="s">
        <v>4</v>
      </c>
      <c r="E828" s="30" t="s">
        <v>219</v>
      </c>
      <c r="F828" s="30" t="s">
        <v>220</v>
      </c>
      <c r="G828" s="30" t="s">
        <v>5</v>
      </c>
      <c r="H828" s="30">
        <v>80111604</v>
      </c>
      <c r="I828" s="30" t="s">
        <v>6268</v>
      </c>
      <c r="J828" s="30" t="s">
        <v>221</v>
      </c>
      <c r="K828" s="30" t="s">
        <v>6256</v>
      </c>
      <c r="L828" s="31" t="s">
        <v>712</v>
      </c>
      <c r="M828" s="31" t="s">
        <v>712</v>
      </c>
      <c r="N828" s="31">
        <v>11</v>
      </c>
      <c r="O828" s="31" t="s">
        <v>221</v>
      </c>
      <c r="P828" s="31" t="s">
        <v>224</v>
      </c>
      <c r="Q828" s="40">
        <v>50057425</v>
      </c>
      <c r="R828" s="40">
        <v>50057425</v>
      </c>
      <c r="S828" s="31" t="s">
        <v>225</v>
      </c>
      <c r="T828" s="31" t="s">
        <v>221</v>
      </c>
      <c r="U828" s="30" t="s">
        <v>424</v>
      </c>
      <c r="V828" s="30" t="s">
        <v>714</v>
      </c>
      <c r="W828" s="30" t="s">
        <v>715</v>
      </c>
      <c r="X828" s="30" t="s">
        <v>229</v>
      </c>
      <c r="Y828" s="30" t="s">
        <v>230</v>
      </c>
      <c r="Z828" s="30" t="s">
        <v>6142</v>
      </c>
      <c r="AA828" s="41">
        <v>0</v>
      </c>
      <c r="AB828" s="41">
        <v>0</v>
      </c>
      <c r="AC828" s="41">
        <v>50057425</v>
      </c>
      <c r="AD828" s="41">
        <v>4550675</v>
      </c>
      <c r="AE828" s="41">
        <v>0</v>
      </c>
      <c r="AF828" s="41">
        <v>4550675</v>
      </c>
      <c r="AG828" s="41">
        <v>0</v>
      </c>
      <c r="AH828" s="41">
        <v>4550675</v>
      </c>
      <c r="AI828" s="41">
        <v>0</v>
      </c>
      <c r="AJ828" s="41">
        <v>4550675</v>
      </c>
      <c r="AK828" s="41">
        <v>0</v>
      </c>
      <c r="AL828" s="41">
        <v>4550675</v>
      </c>
      <c r="AM828" s="41">
        <v>0</v>
      </c>
      <c r="AN828" s="41">
        <v>4550675</v>
      </c>
      <c r="AO828" s="41">
        <v>0</v>
      </c>
      <c r="AP828" s="41">
        <v>4550675</v>
      </c>
      <c r="AQ828" s="41">
        <v>0</v>
      </c>
      <c r="AR828" s="41">
        <v>4550675</v>
      </c>
      <c r="AS828" s="41">
        <v>0</v>
      </c>
      <c r="AT828" s="41">
        <v>4550675</v>
      </c>
      <c r="AU828" s="41">
        <v>0</v>
      </c>
      <c r="AV828" s="41">
        <v>4550675</v>
      </c>
      <c r="AW828" s="41">
        <v>0</v>
      </c>
      <c r="AX828" s="41">
        <v>4550675</v>
      </c>
      <c r="AY828" s="2">
        <v>0</v>
      </c>
      <c r="AZ828" s="12" t="str">
        <f t="shared" si="88"/>
        <v>OK</v>
      </c>
      <c r="BA828" s="12" t="str">
        <f t="shared" si="89"/>
        <v>OK</v>
      </c>
      <c r="BB828" s="6">
        <f t="shared" si="90"/>
        <v>0</v>
      </c>
      <c r="BC828" s="13">
        <f t="shared" si="91"/>
        <v>50057425</v>
      </c>
      <c r="BD828" s="13">
        <f t="shared" si="92"/>
        <v>50057425</v>
      </c>
      <c r="BE828" s="6">
        <f t="shared" si="93"/>
        <v>0</v>
      </c>
      <c r="BF828" s="6">
        <f t="shared" si="94"/>
        <v>0</v>
      </c>
    </row>
    <row r="829" spans="2:58" ht="85.5" x14ac:dyDescent="0.25">
      <c r="B829" s="29" t="s">
        <v>6220</v>
      </c>
      <c r="C829" s="29" t="s">
        <v>710</v>
      </c>
      <c r="D829" s="29" t="s">
        <v>4</v>
      </c>
      <c r="E829" s="30" t="s">
        <v>219</v>
      </c>
      <c r="F829" s="30" t="s">
        <v>220</v>
      </c>
      <c r="G829" s="30" t="s">
        <v>5</v>
      </c>
      <c r="H829" s="30">
        <v>80111604</v>
      </c>
      <c r="I829" s="30" t="s">
        <v>6268</v>
      </c>
      <c r="J829" s="30" t="s">
        <v>221</v>
      </c>
      <c r="K829" s="30" t="s">
        <v>6256</v>
      </c>
      <c r="L829" s="31" t="s">
        <v>712</v>
      </c>
      <c r="M829" s="31" t="s">
        <v>712</v>
      </c>
      <c r="N829" s="31">
        <v>11</v>
      </c>
      <c r="O829" s="31" t="s">
        <v>221</v>
      </c>
      <c r="P829" s="31" t="s">
        <v>224</v>
      </c>
      <c r="Q829" s="40">
        <v>50057425</v>
      </c>
      <c r="R829" s="40">
        <v>50057425</v>
      </c>
      <c r="S829" s="31" t="s">
        <v>225</v>
      </c>
      <c r="T829" s="31" t="s">
        <v>221</v>
      </c>
      <c r="U829" s="30" t="s">
        <v>424</v>
      </c>
      <c r="V829" s="30" t="s">
        <v>714</v>
      </c>
      <c r="W829" s="30" t="s">
        <v>715</v>
      </c>
      <c r="X829" s="30" t="s">
        <v>229</v>
      </c>
      <c r="Y829" s="30" t="s">
        <v>230</v>
      </c>
      <c r="Z829" s="30" t="s">
        <v>6142</v>
      </c>
      <c r="AA829" s="41">
        <v>0</v>
      </c>
      <c r="AB829" s="41">
        <v>0</v>
      </c>
      <c r="AC829" s="41">
        <v>50057425</v>
      </c>
      <c r="AD829" s="41">
        <v>4550675</v>
      </c>
      <c r="AE829" s="41">
        <v>0</v>
      </c>
      <c r="AF829" s="41">
        <v>4550675</v>
      </c>
      <c r="AG829" s="41">
        <v>0</v>
      </c>
      <c r="AH829" s="41">
        <v>4550675</v>
      </c>
      <c r="AI829" s="41">
        <v>0</v>
      </c>
      <c r="AJ829" s="41">
        <v>4550675</v>
      </c>
      <c r="AK829" s="41">
        <v>0</v>
      </c>
      <c r="AL829" s="41">
        <v>4550675</v>
      </c>
      <c r="AM829" s="41">
        <v>0</v>
      </c>
      <c r="AN829" s="41">
        <v>4550675</v>
      </c>
      <c r="AO829" s="41">
        <v>0</v>
      </c>
      <c r="AP829" s="41">
        <v>4550675</v>
      </c>
      <c r="AQ829" s="41">
        <v>0</v>
      </c>
      <c r="AR829" s="41">
        <v>4550675</v>
      </c>
      <c r="AS829" s="41">
        <v>0</v>
      </c>
      <c r="AT829" s="41">
        <v>4550675</v>
      </c>
      <c r="AU829" s="41">
        <v>0</v>
      </c>
      <c r="AV829" s="41">
        <v>4550675</v>
      </c>
      <c r="AW829" s="41">
        <v>0</v>
      </c>
      <c r="AX829" s="41">
        <v>4550675</v>
      </c>
      <c r="AY829" s="2">
        <v>0</v>
      </c>
      <c r="AZ829" s="12" t="str">
        <f t="shared" si="88"/>
        <v>OK</v>
      </c>
      <c r="BA829" s="12" t="str">
        <f t="shared" si="89"/>
        <v>OK</v>
      </c>
      <c r="BB829" s="6">
        <f t="shared" si="90"/>
        <v>0</v>
      </c>
      <c r="BC829" s="13">
        <f t="shared" si="91"/>
        <v>50057425</v>
      </c>
      <c r="BD829" s="13">
        <f t="shared" si="92"/>
        <v>50057425</v>
      </c>
      <c r="BE829" s="6">
        <f t="shared" si="93"/>
        <v>0</v>
      </c>
      <c r="BF829" s="6">
        <f t="shared" si="94"/>
        <v>0</v>
      </c>
    </row>
    <row r="830" spans="2:58" ht="71.25" x14ac:dyDescent="0.25">
      <c r="B830" s="29" t="s">
        <v>6221</v>
      </c>
      <c r="C830" s="29" t="s">
        <v>710</v>
      </c>
      <c r="D830" s="29" t="s">
        <v>4</v>
      </c>
      <c r="E830" s="30" t="s">
        <v>219</v>
      </c>
      <c r="F830" s="30" t="s">
        <v>220</v>
      </c>
      <c r="G830" s="30" t="s">
        <v>5</v>
      </c>
      <c r="H830" s="30">
        <v>80111604</v>
      </c>
      <c r="I830" s="30" t="s">
        <v>6268</v>
      </c>
      <c r="J830" s="30" t="s">
        <v>221</v>
      </c>
      <c r="K830" s="30" t="s">
        <v>6257</v>
      </c>
      <c r="L830" s="31" t="s">
        <v>712</v>
      </c>
      <c r="M830" s="31" t="s">
        <v>712</v>
      </c>
      <c r="N830" s="31">
        <v>4</v>
      </c>
      <c r="O830" s="31" t="s">
        <v>221</v>
      </c>
      <c r="P830" s="31" t="s">
        <v>224</v>
      </c>
      <c r="Q830" s="40">
        <v>36846408</v>
      </c>
      <c r="R830" s="40">
        <v>36846408</v>
      </c>
      <c r="S830" s="31" t="s">
        <v>225</v>
      </c>
      <c r="T830" s="31" t="s">
        <v>221</v>
      </c>
      <c r="U830" s="30" t="s">
        <v>424</v>
      </c>
      <c r="V830" s="30" t="s">
        <v>714</v>
      </c>
      <c r="W830" s="30" t="s">
        <v>715</v>
      </c>
      <c r="X830" s="30" t="s">
        <v>229</v>
      </c>
      <c r="Y830" s="30" t="s">
        <v>230</v>
      </c>
      <c r="Z830" s="30" t="s">
        <v>6142</v>
      </c>
      <c r="AA830" s="41">
        <v>0</v>
      </c>
      <c r="AB830" s="41">
        <v>0</v>
      </c>
      <c r="AC830" s="41">
        <v>36846408</v>
      </c>
      <c r="AD830" s="41">
        <v>9211602</v>
      </c>
      <c r="AE830" s="41">
        <v>0</v>
      </c>
      <c r="AF830" s="41">
        <v>9211602</v>
      </c>
      <c r="AG830" s="41">
        <v>0</v>
      </c>
      <c r="AH830" s="41">
        <v>9211602</v>
      </c>
      <c r="AI830" s="41">
        <v>0</v>
      </c>
      <c r="AJ830" s="41">
        <v>9211602</v>
      </c>
      <c r="AK830" s="41">
        <v>0</v>
      </c>
      <c r="AL830" s="41">
        <v>0</v>
      </c>
      <c r="AM830" s="41">
        <v>0</v>
      </c>
      <c r="AN830" s="41">
        <v>0</v>
      </c>
      <c r="AO830" s="41">
        <v>0</v>
      </c>
      <c r="AP830" s="41">
        <v>0</v>
      </c>
      <c r="AQ830" s="41">
        <v>0</v>
      </c>
      <c r="AR830" s="41">
        <v>0</v>
      </c>
      <c r="AS830" s="41">
        <v>0</v>
      </c>
      <c r="AT830" s="41">
        <v>0</v>
      </c>
      <c r="AU830" s="41">
        <v>0</v>
      </c>
      <c r="AV830" s="41">
        <v>0</v>
      </c>
      <c r="AW830" s="41">
        <v>0</v>
      </c>
      <c r="AX830" s="41">
        <v>0</v>
      </c>
      <c r="AY830" s="2">
        <v>0</v>
      </c>
      <c r="AZ830" s="12" t="str">
        <f t="shared" si="88"/>
        <v>OK</v>
      </c>
      <c r="BA830" s="12" t="str">
        <f t="shared" si="89"/>
        <v>OK</v>
      </c>
      <c r="BB830" s="6">
        <f t="shared" si="90"/>
        <v>0</v>
      </c>
      <c r="BC830" s="13">
        <f t="shared" si="91"/>
        <v>36846408</v>
      </c>
      <c r="BD830" s="13">
        <f t="shared" si="92"/>
        <v>36846408</v>
      </c>
      <c r="BE830" s="6">
        <f t="shared" si="93"/>
        <v>0</v>
      </c>
      <c r="BF830" s="6">
        <f t="shared" si="94"/>
        <v>0</v>
      </c>
    </row>
    <row r="831" spans="2:58" ht="85.5" x14ac:dyDescent="0.25">
      <c r="B831" s="29" t="s">
        <v>6222</v>
      </c>
      <c r="C831" s="29" t="s">
        <v>710</v>
      </c>
      <c r="D831" s="29" t="s">
        <v>4</v>
      </c>
      <c r="E831" s="30" t="s">
        <v>219</v>
      </c>
      <c r="F831" s="30" t="s">
        <v>220</v>
      </c>
      <c r="G831" s="30" t="s">
        <v>5</v>
      </c>
      <c r="H831" s="30">
        <v>80111604</v>
      </c>
      <c r="I831" s="30" t="s">
        <v>6268</v>
      </c>
      <c r="J831" s="30" t="s">
        <v>221</v>
      </c>
      <c r="K831" s="30" t="s">
        <v>6258</v>
      </c>
      <c r="L831" s="31" t="s">
        <v>712</v>
      </c>
      <c r="M831" s="31" t="s">
        <v>712</v>
      </c>
      <c r="N831" s="31">
        <v>4</v>
      </c>
      <c r="O831" s="31" t="s">
        <v>221</v>
      </c>
      <c r="P831" s="31" t="s">
        <v>224</v>
      </c>
      <c r="Q831" s="40">
        <v>16405832</v>
      </c>
      <c r="R831" s="40">
        <v>16405832</v>
      </c>
      <c r="S831" s="31" t="s">
        <v>225</v>
      </c>
      <c r="T831" s="31" t="s">
        <v>221</v>
      </c>
      <c r="U831" s="30" t="s">
        <v>424</v>
      </c>
      <c r="V831" s="30" t="s">
        <v>714</v>
      </c>
      <c r="W831" s="30" t="s">
        <v>715</v>
      </c>
      <c r="X831" s="30" t="s">
        <v>229</v>
      </c>
      <c r="Y831" s="30" t="s">
        <v>230</v>
      </c>
      <c r="Z831" s="30" t="s">
        <v>6142</v>
      </c>
      <c r="AA831" s="41">
        <v>0</v>
      </c>
      <c r="AB831" s="41">
        <v>0</v>
      </c>
      <c r="AC831" s="41">
        <v>16405832</v>
      </c>
      <c r="AD831" s="41">
        <v>4101458</v>
      </c>
      <c r="AE831" s="41">
        <v>0</v>
      </c>
      <c r="AF831" s="41">
        <v>4101458</v>
      </c>
      <c r="AG831" s="41">
        <v>0</v>
      </c>
      <c r="AH831" s="41">
        <v>4101458</v>
      </c>
      <c r="AI831" s="41">
        <v>0</v>
      </c>
      <c r="AJ831" s="41">
        <v>4101458</v>
      </c>
      <c r="AK831" s="41">
        <v>0</v>
      </c>
      <c r="AL831" s="41">
        <v>0</v>
      </c>
      <c r="AM831" s="41">
        <v>0</v>
      </c>
      <c r="AN831" s="41">
        <v>0</v>
      </c>
      <c r="AO831" s="41">
        <v>0</v>
      </c>
      <c r="AP831" s="41">
        <v>0</v>
      </c>
      <c r="AQ831" s="41">
        <v>0</v>
      </c>
      <c r="AR831" s="41">
        <v>0</v>
      </c>
      <c r="AS831" s="41">
        <v>0</v>
      </c>
      <c r="AT831" s="41">
        <v>0</v>
      </c>
      <c r="AU831" s="41">
        <v>0</v>
      </c>
      <c r="AV831" s="41">
        <v>0</v>
      </c>
      <c r="AW831" s="41">
        <v>0</v>
      </c>
      <c r="AX831" s="41">
        <v>0</v>
      </c>
      <c r="AY831" s="2">
        <v>0</v>
      </c>
      <c r="AZ831" s="12" t="str">
        <f t="shared" si="88"/>
        <v>OK</v>
      </c>
      <c r="BA831" s="12" t="str">
        <f t="shared" si="89"/>
        <v>OK</v>
      </c>
      <c r="BB831" s="6">
        <f t="shared" si="90"/>
        <v>0</v>
      </c>
      <c r="BC831" s="13">
        <f t="shared" si="91"/>
        <v>16405832</v>
      </c>
      <c r="BD831" s="13">
        <f t="shared" si="92"/>
        <v>16405832</v>
      </c>
      <c r="BE831" s="6">
        <f t="shared" si="93"/>
        <v>0</v>
      </c>
      <c r="BF831" s="6">
        <f t="shared" si="94"/>
        <v>0</v>
      </c>
    </row>
    <row r="832" spans="2:58" ht="85.5" x14ac:dyDescent="0.25">
      <c r="B832" s="29" t="s">
        <v>6223</v>
      </c>
      <c r="C832" s="29" t="s">
        <v>710</v>
      </c>
      <c r="D832" s="29" t="s">
        <v>4</v>
      </c>
      <c r="E832" s="30" t="s">
        <v>219</v>
      </c>
      <c r="F832" s="30" t="s">
        <v>220</v>
      </c>
      <c r="G832" s="30" t="s">
        <v>5</v>
      </c>
      <c r="H832" s="30">
        <v>80111604</v>
      </c>
      <c r="I832" s="30" t="s">
        <v>6268</v>
      </c>
      <c r="J832" s="30" t="s">
        <v>221</v>
      </c>
      <c r="K832" s="30" t="s">
        <v>6258</v>
      </c>
      <c r="L832" s="31" t="s">
        <v>712</v>
      </c>
      <c r="M832" s="31" t="s">
        <v>712</v>
      </c>
      <c r="N832" s="31">
        <v>4</v>
      </c>
      <c r="O832" s="31" t="s">
        <v>221</v>
      </c>
      <c r="P832" s="31" t="s">
        <v>224</v>
      </c>
      <c r="Q832" s="40">
        <v>16405832</v>
      </c>
      <c r="R832" s="40">
        <v>16405832</v>
      </c>
      <c r="S832" s="31" t="s">
        <v>225</v>
      </c>
      <c r="T832" s="31" t="s">
        <v>221</v>
      </c>
      <c r="U832" s="30" t="s">
        <v>424</v>
      </c>
      <c r="V832" s="30" t="s">
        <v>714</v>
      </c>
      <c r="W832" s="30" t="s">
        <v>715</v>
      </c>
      <c r="X832" s="30" t="s">
        <v>229</v>
      </c>
      <c r="Y832" s="30" t="s">
        <v>230</v>
      </c>
      <c r="Z832" s="30" t="s">
        <v>6142</v>
      </c>
      <c r="AA832" s="41">
        <v>0</v>
      </c>
      <c r="AB832" s="41">
        <v>0</v>
      </c>
      <c r="AC832" s="41">
        <v>16405832</v>
      </c>
      <c r="AD832" s="41">
        <v>4101458</v>
      </c>
      <c r="AE832" s="41">
        <v>0</v>
      </c>
      <c r="AF832" s="41">
        <v>4101458</v>
      </c>
      <c r="AG832" s="41">
        <v>0</v>
      </c>
      <c r="AH832" s="41">
        <v>4101458</v>
      </c>
      <c r="AI832" s="41">
        <v>0</v>
      </c>
      <c r="AJ832" s="41">
        <v>4101458</v>
      </c>
      <c r="AK832" s="41">
        <v>0</v>
      </c>
      <c r="AL832" s="41">
        <v>0</v>
      </c>
      <c r="AM832" s="41">
        <v>0</v>
      </c>
      <c r="AN832" s="41">
        <v>0</v>
      </c>
      <c r="AO832" s="41">
        <v>0</v>
      </c>
      <c r="AP832" s="41">
        <v>0</v>
      </c>
      <c r="AQ832" s="41">
        <v>0</v>
      </c>
      <c r="AR832" s="41">
        <v>0</v>
      </c>
      <c r="AS832" s="41">
        <v>0</v>
      </c>
      <c r="AT832" s="41">
        <v>0</v>
      </c>
      <c r="AU832" s="41">
        <v>0</v>
      </c>
      <c r="AV832" s="41">
        <v>0</v>
      </c>
      <c r="AW832" s="41">
        <v>0</v>
      </c>
      <c r="AX832" s="41">
        <v>0</v>
      </c>
      <c r="AY832" s="2">
        <v>0</v>
      </c>
      <c r="AZ832" s="12" t="str">
        <f t="shared" si="88"/>
        <v>OK</v>
      </c>
      <c r="BA832" s="12" t="str">
        <f t="shared" si="89"/>
        <v>OK</v>
      </c>
      <c r="BB832" s="6">
        <f t="shared" si="90"/>
        <v>0</v>
      </c>
      <c r="BC832" s="13">
        <f t="shared" si="91"/>
        <v>16405832</v>
      </c>
      <c r="BD832" s="13">
        <f t="shared" si="92"/>
        <v>16405832</v>
      </c>
      <c r="BE832" s="6">
        <f t="shared" si="93"/>
        <v>0</v>
      </c>
      <c r="BF832" s="6">
        <f t="shared" si="94"/>
        <v>0</v>
      </c>
    </row>
    <row r="833" spans="2:58" ht="85.5" x14ac:dyDescent="0.25">
      <c r="B833" s="29" t="s">
        <v>6224</v>
      </c>
      <c r="C833" s="29" t="s">
        <v>710</v>
      </c>
      <c r="D833" s="29" t="s">
        <v>4</v>
      </c>
      <c r="E833" s="30" t="s">
        <v>219</v>
      </c>
      <c r="F833" s="30" t="s">
        <v>220</v>
      </c>
      <c r="G833" s="30" t="s">
        <v>5</v>
      </c>
      <c r="H833" s="30">
        <v>80111604</v>
      </c>
      <c r="I833" s="30" t="s">
        <v>6268</v>
      </c>
      <c r="J833" s="30" t="s">
        <v>221</v>
      </c>
      <c r="K833" s="30" t="s">
        <v>6259</v>
      </c>
      <c r="L833" s="31" t="s">
        <v>712</v>
      </c>
      <c r="M833" s="31" t="s">
        <v>712</v>
      </c>
      <c r="N833" s="31">
        <v>12</v>
      </c>
      <c r="O833" s="31" t="s">
        <v>221</v>
      </c>
      <c r="P833" s="31" t="s">
        <v>224</v>
      </c>
      <c r="Q833" s="40">
        <v>34400640</v>
      </c>
      <c r="R833" s="40">
        <v>34400640</v>
      </c>
      <c r="S833" s="31" t="s">
        <v>225</v>
      </c>
      <c r="T833" s="31" t="s">
        <v>221</v>
      </c>
      <c r="U833" s="30" t="s">
        <v>424</v>
      </c>
      <c r="V833" s="30" t="s">
        <v>714</v>
      </c>
      <c r="W833" s="30" t="s">
        <v>715</v>
      </c>
      <c r="X833" s="30" t="s">
        <v>229</v>
      </c>
      <c r="Y833" s="30" t="s">
        <v>230</v>
      </c>
      <c r="Z833" s="30" t="s">
        <v>6142</v>
      </c>
      <c r="AA833" s="41">
        <v>0</v>
      </c>
      <c r="AB833" s="41">
        <v>2866720</v>
      </c>
      <c r="AC833" s="41">
        <v>34400640</v>
      </c>
      <c r="AD833" s="41">
        <v>2866720</v>
      </c>
      <c r="AE833" s="41">
        <v>0</v>
      </c>
      <c r="AF833" s="41">
        <v>2866720</v>
      </c>
      <c r="AG833" s="41">
        <v>0</v>
      </c>
      <c r="AH833" s="41">
        <v>2866720</v>
      </c>
      <c r="AI833" s="41">
        <v>0</v>
      </c>
      <c r="AJ833" s="41">
        <v>2866720</v>
      </c>
      <c r="AK833" s="41">
        <v>0</v>
      </c>
      <c r="AL833" s="41">
        <v>2866720</v>
      </c>
      <c r="AM833" s="41">
        <v>0</v>
      </c>
      <c r="AN833" s="41">
        <v>2866720</v>
      </c>
      <c r="AO833" s="41">
        <v>0</v>
      </c>
      <c r="AP833" s="41">
        <v>2866720</v>
      </c>
      <c r="AQ833" s="41">
        <v>0</v>
      </c>
      <c r="AR833" s="41">
        <v>2866720</v>
      </c>
      <c r="AS833" s="41">
        <v>0</v>
      </c>
      <c r="AT833" s="41">
        <v>2866720</v>
      </c>
      <c r="AU833" s="41">
        <v>0</v>
      </c>
      <c r="AV833" s="41">
        <v>2866720</v>
      </c>
      <c r="AW833" s="41">
        <v>0</v>
      </c>
      <c r="AX833" s="41">
        <v>2866720</v>
      </c>
      <c r="AY833" s="2">
        <v>0</v>
      </c>
      <c r="AZ833" s="12" t="str">
        <f t="shared" si="88"/>
        <v>OK</v>
      </c>
      <c r="BA833" s="12" t="str">
        <f t="shared" si="89"/>
        <v>OK</v>
      </c>
      <c r="BB833" s="6">
        <f t="shared" si="90"/>
        <v>0</v>
      </c>
      <c r="BC833" s="13">
        <f t="shared" si="91"/>
        <v>34400640</v>
      </c>
      <c r="BD833" s="13">
        <f t="shared" si="92"/>
        <v>34400640</v>
      </c>
      <c r="BE833" s="6">
        <f t="shared" si="93"/>
        <v>0</v>
      </c>
      <c r="BF833" s="6">
        <f t="shared" si="94"/>
        <v>0</v>
      </c>
    </row>
    <row r="834" spans="2:58" ht="85.5" x14ac:dyDescent="0.25">
      <c r="B834" s="29" t="s">
        <v>6225</v>
      </c>
      <c r="C834" s="29" t="s">
        <v>710</v>
      </c>
      <c r="D834" s="29" t="s">
        <v>4</v>
      </c>
      <c r="E834" s="30" t="s">
        <v>219</v>
      </c>
      <c r="F834" s="30" t="s">
        <v>220</v>
      </c>
      <c r="G834" s="30" t="s">
        <v>5</v>
      </c>
      <c r="H834" s="30">
        <v>80111604</v>
      </c>
      <c r="I834" s="30" t="s">
        <v>6268</v>
      </c>
      <c r="J834" s="30" t="s">
        <v>221</v>
      </c>
      <c r="K834" s="30" t="s">
        <v>6259</v>
      </c>
      <c r="L834" s="31" t="s">
        <v>712</v>
      </c>
      <c r="M834" s="31" t="s">
        <v>712</v>
      </c>
      <c r="N834" s="31">
        <v>12</v>
      </c>
      <c r="O834" s="31" t="s">
        <v>221</v>
      </c>
      <c r="P834" s="31" t="s">
        <v>224</v>
      </c>
      <c r="Q834" s="40">
        <v>34400640</v>
      </c>
      <c r="R834" s="40">
        <v>34400640</v>
      </c>
      <c r="S834" s="31" t="s">
        <v>225</v>
      </c>
      <c r="T834" s="31" t="s">
        <v>221</v>
      </c>
      <c r="U834" s="30" t="s">
        <v>424</v>
      </c>
      <c r="V834" s="30" t="s">
        <v>714</v>
      </c>
      <c r="W834" s="30" t="s">
        <v>715</v>
      </c>
      <c r="X834" s="30" t="s">
        <v>229</v>
      </c>
      <c r="Y834" s="30" t="s">
        <v>230</v>
      </c>
      <c r="Z834" s="30" t="s">
        <v>6142</v>
      </c>
      <c r="AA834" s="41">
        <v>0</v>
      </c>
      <c r="AB834" s="41">
        <v>2866720</v>
      </c>
      <c r="AC834" s="41">
        <v>34400640</v>
      </c>
      <c r="AD834" s="41">
        <v>2866720</v>
      </c>
      <c r="AE834" s="41">
        <v>0</v>
      </c>
      <c r="AF834" s="41">
        <v>2866720</v>
      </c>
      <c r="AG834" s="41">
        <v>0</v>
      </c>
      <c r="AH834" s="41">
        <v>2866720</v>
      </c>
      <c r="AI834" s="41">
        <v>0</v>
      </c>
      <c r="AJ834" s="41">
        <v>2866720</v>
      </c>
      <c r="AK834" s="41">
        <v>0</v>
      </c>
      <c r="AL834" s="41">
        <v>2866720</v>
      </c>
      <c r="AM834" s="41">
        <v>0</v>
      </c>
      <c r="AN834" s="41">
        <v>2866720</v>
      </c>
      <c r="AO834" s="41">
        <v>0</v>
      </c>
      <c r="AP834" s="41">
        <v>2866720</v>
      </c>
      <c r="AQ834" s="41">
        <v>0</v>
      </c>
      <c r="AR834" s="41">
        <v>2866720</v>
      </c>
      <c r="AS834" s="41">
        <v>0</v>
      </c>
      <c r="AT834" s="41">
        <v>2866720</v>
      </c>
      <c r="AU834" s="41">
        <v>0</v>
      </c>
      <c r="AV834" s="41">
        <v>2866720</v>
      </c>
      <c r="AW834" s="41">
        <v>0</v>
      </c>
      <c r="AX834" s="41">
        <v>2866720</v>
      </c>
      <c r="AY834" s="2">
        <v>0</v>
      </c>
      <c r="AZ834" s="12" t="str">
        <f t="shared" si="88"/>
        <v>OK</v>
      </c>
      <c r="BA834" s="12" t="str">
        <f t="shared" si="89"/>
        <v>OK</v>
      </c>
      <c r="BB834" s="6">
        <f t="shared" si="90"/>
        <v>0</v>
      </c>
      <c r="BC834" s="13">
        <f t="shared" si="91"/>
        <v>34400640</v>
      </c>
      <c r="BD834" s="13">
        <f t="shared" si="92"/>
        <v>34400640</v>
      </c>
      <c r="BE834" s="6">
        <f t="shared" si="93"/>
        <v>0</v>
      </c>
      <c r="BF834" s="6">
        <f t="shared" si="94"/>
        <v>0</v>
      </c>
    </row>
    <row r="835" spans="2:58" ht="85.5" x14ac:dyDescent="0.25">
      <c r="B835" s="29" t="s">
        <v>6226</v>
      </c>
      <c r="C835" s="29" t="s">
        <v>710</v>
      </c>
      <c r="D835" s="29" t="s">
        <v>4</v>
      </c>
      <c r="E835" s="30" t="s">
        <v>219</v>
      </c>
      <c r="F835" s="30" t="s">
        <v>220</v>
      </c>
      <c r="G835" s="30" t="s">
        <v>5</v>
      </c>
      <c r="H835" s="30">
        <v>80111604</v>
      </c>
      <c r="I835" s="30" t="s">
        <v>6268</v>
      </c>
      <c r="J835" s="30" t="s">
        <v>221</v>
      </c>
      <c r="K835" s="30" t="s">
        <v>6259</v>
      </c>
      <c r="L835" s="31" t="s">
        <v>712</v>
      </c>
      <c r="M835" s="31" t="s">
        <v>712</v>
      </c>
      <c r="N835" s="31">
        <v>12</v>
      </c>
      <c r="O835" s="31" t="s">
        <v>221</v>
      </c>
      <c r="P835" s="31" t="s">
        <v>224</v>
      </c>
      <c r="Q835" s="40">
        <v>34400640</v>
      </c>
      <c r="R835" s="40">
        <v>34400640</v>
      </c>
      <c r="S835" s="31" t="s">
        <v>225</v>
      </c>
      <c r="T835" s="31" t="s">
        <v>221</v>
      </c>
      <c r="U835" s="30" t="s">
        <v>424</v>
      </c>
      <c r="V835" s="30" t="s">
        <v>714</v>
      </c>
      <c r="W835" s="30" t="s">
        <v>715</v>
      </c>
      <c r="X835" s="30" t="s">
        <v>229</v>
      </c>
      <c r="Y835" s="30" t="s">
        <v>230</v>
      </c>
      <c r="Z835" s="30" t="s">
        <v>6142</v>
      </c>
      <c r="AA835" s="41">
        <v>0</v>
      </c>
      <c r="AB835" s="41">
        <v>2866720</v>
      </c>
      <c r="AC835" s="41">
        <v>34400640</v>
      </c>
      <c r="AD835" s="41">
        <v>2866720</v>
      </c>
      <c r="AE835" s="41">
        <v>0</v>
      </c>
      <c r="AF835" s="41">
        <v>2866720</v>
      </c>
      <c r="AG835" s="41">
        <v>0</v>
      </c>
      <c r="AH835" s="41">
        <v>2866720</v>
      </c>
      <c r="AI835" s="41">
        <v>0</v>
      </c>
      <c r="AJ835" s="41">
        <v>2866720</v>
      </c>
      <c r="AK835" s="41">
        <v>0</v>
      </c>
      <c r="AL835" s="41">
        <v>2866720</v>
      </c>
      <c r="AM835" s="41">
        <v>0</v>
      </c>
      <c r="AN835" s="41">
        <v>2866720</v>
      </c>
      <c r="AO835" s="41">
        <v>0</v>
      </c>
      <c r="AP835" s="41">
        <v>2866720</v>
      </c>
      <c r="AQ835" s="41">
        <v>0</v>
      </c>
      <c r="AR835" s="41">
        <v>2866720</v>
      </c>
      <c r="AS835" s="41">
        <v>0</v>
      </c>
      <c r="AT835" s="41">
        <v>2866720</v>
      </c>
      <c r="AU835" s="41">
        <v>0</v>
      </c>
      <c r="AV835" s="41">
        <v>2866720</v>
      </c>
      <c r="AW835" s="41">
        <v>0</v>
      </c>
      <c r="AX835" s="41">
        <v>2866720</v>
      </c>
      <c r="AY835" s="2">
        <v>0</v>
      </c>
      <c r="AZ835" s="12" t="str">
        <f t="shared" si="88"/>
        <v>OK</v>
      </c>
      <c r="BA835" s="12" t="str">
        <f t="shared" si="89"/>
        <v>OK</v>
      </c>
      <c r="BB835" s="6">
        <f t="shared" si="90"/>
        <v>0</v>
      </c>
      <c r="BC835" s="13">
        <f t="shared" si="91"/>
        <v>34400640</v>
      </c>
      <c r="BD835" s="13">
        <f t="shared" si="92"/>
        <v>34400640</v>
      </c>
      <c r="BE835" s="6">
        <f t="shared" si="93"/>
        <v>0</v>
      </c>
      <c r="BF835" s="6">
        <f t="shared" si="94"/>
        <v>0</v>
      </c>
    </row>
    <row r="836" spans="2:58" ht="85.5" x14ac:dyDescent="0.25">
      <c r="B836" s="29" t="s">
        <v>6227</v>
      </c>
      <c r="C836" s="29" t="s">
        <v>710</v>
      </c>
      <c r="D836" s="29" t="s">
        <v>4</v>
      </c>
      <c r="E836" s="30" t="s">
        <v>219</v>
      </c>
      <c r="F836" s="30" t="s">
        <v>220</v>
      </c>
      <c r="G836" s="30" t="s">
        <v>5</v>
      </c>
      <c r="H836" s="30">
        <v>80111604</v>
      </c>
      <c r="I836" s="30" t="s">
        <v>6268</v>
      </c>
      <c r="J836" s="30" t="s">
        <v>221</v>
      </c>
      <c r="K836" s="30" t="s">
        <v>6260</v>
      </c>
      <c r="L836" s="31" t="s">
        <v>712</v>
      </c>
      <c r="M836" s="31" t="s">
        <v>712</v>
      </c>
      <c r="N836" s="31">
        <v>8</v>
      </c>
      <c r="O836" s="31" t="s">
        <v>221</v>
      </c>
      <c r="P836" s="31" t="s">
        <v>224</v>
      </c>
      <c r="Q836" s="40">
        <v>18508320</v>
      </c>
      <c r="R836" s="40">
        <v>18508320</v>
      </c>
      <c r="S836" s="31" t="s">
        <v>225</v>
      </c>
      <c r="T836" s="31" t="s">
        <v>221</v>
      </c>
      <c r="U836" s="30" t="s">
        <v>424</v>
      </c>
      <c r="V836" s="30" t="s">
        <v>714</v>
      </c>
      <c r="W836" s="30" t="s">
        <v>715</v>
      </c>
      <c r="X836" s="30" t="s">
        <v>229</v>
      </c>
      <c r="Y836" s="30" t="s">
        <v>230</v>
      </c>
      <c r="Z836" s="30" t="s">
        <v>6142</v>
      </c>
      <c r="AA836" s="41">
        <v>0</v>
      </c>
      <c r="AB836" s="41">
        <v>0</v>
      </c>
      <c r="AC836" s="41">
        <v>18508320</v>
      </c>
      <c r="AD836" s="41">
        <v>2313540</v>
      </c>
      <c r="AE836" s="41">
        <v>0</v>
      </c>
      <c r="AF836" s="41">
        <v>2313540</v>
      </c>
      <c r="AG836" s="41">
        <v>0</v>
      </c>
      <c r="AH836" s="41">
        <v>2313540</v>
      </c>
      <c r="AI836" s="41">
        <v>0</v>
      </c>
      <c r="AJ836" s="41">
        <v>2313540</v>
      </c>
      <c r="AK836" s="41">
        <v>0</v>
      </c>
      <c r="AL836" s="41">
        <v>2313540</v>
      </c>
      <c r="AM836" s="41">
        <v>0</v>
      </c>
      <c r="AN836" s="41">
        <v>2313540</v>
      </c>
      <c r="AO836" s="41">
        <v>0</v>
      </c>
      <c r="AP836" s="41">
        <v>2313540</v>
      </c>
      <c r="AQ836" s="41">
        <v>0</v>
      </c>
      <c r="AR836" s="41">
        <v>2313540</v>
      </c>
      <c r="AS836" s="41">
        <v>0</v>
      </c>
      <c r="AT836" s="41">
        <v>0</v>
      </c>
      <c r="AU836" s="41">
        <v>0</v>
      </c>
      <c r="AV836" s="41">
        <v>0</v>
      </c>
      <c r="AW836" s="41">
        <v>0</v>
      </c>
      <c r="AX836" s="41">
        <v>0</v>
      </c>
      <c r="AY836" s="2">
        <v>0</v>
      </c>
      <c r="AZ836" s="12" t="str">
        <f t="shared" si="88"/>
        <v>OK</v>
      </c>
      <c r="BA836" s="12" t="str">
        <f t="shared" si="89"/>
        <v>OK</v>
      </c>
      <c r="BB836" s="6">
        <f t="shared" si="90"/>
        <v>0</v>
      </c>
      <c r="BC836" s="13">
        <f t="shared" si="91"/>
        <v>18508320</v>
      </c>
      <c r="BD836" s="13">
        <f t="shared" si="92"/>
        <v>18508320</v>
      </c>
      <c r="BE836" s="6">
        <f t="shared" si="93"/>
        <v>0</v>
      </c>
      <c r="BF836" s="6">
        <f t="shared" si="94"/>
        <v>0</v>
      </c>
    </row>
    <row r="837" spans="2:58" ht="85.5" x14ac:dyDescent="0.25">
      <c r="B837" s="29" t="s">
        <v>6228</v>
      </c>
      <c r="C837" s="29" t="s">
        <v>710</v>
      </c>
      <c r="D837" s="29" t="s">
        <v>4</v>
      </c>
      <c r="E837" s="30" t="s">
        <v>219</v>
      </c>
      <c r="F837" s="30" t="s">
        <v>220</v>
      </c>
      <c r="G837" s="30" t="s">
        <v>5</v>
      </c>
      <c r="H837" s="30">
        <v>80111604</v>
      </c>
      <c r="I837" s="30" t="s">
        <v>6268</v>
      </c>
      <c r="J837" s="30" t="s">
        <v>221</v>
      </c>
      <c r="K837" s="30" t="s">
        <v>6260</v>
      </c>
      <c r="L837" s="31" t="s">
        <v>712</v>
      </c>
      <c r="M837" s="31" t="s">
        <v>712</v>
      </c>
      <c r="N837" s="31">
        <v>8</v>
      </c>
      <c r="O837" s="31" t="s">
        <v>221</v>
      </c>
      <c r="P837" s="31" t="s">
        <v>224</v>
      </c>
      <c r="Q837" s="40">
        <v>18508320</v>
      </c>
      <c r="R837" s="40">
        <v>18508320</v>
      </c>
      <c r="S837" s="31" t="s">
        <v>225</v>
      </c>
      <c r="T837" s="31" t="s">
        <v>221</v>
      </c>
      <c r="U837" s="30" t="s">
        <v>424</v>
      </c>
      <c r="V837" s="30" t="s">
        <v>714</v>
      </c>
      <c r="W837" s="30" t="s">
        <v>715</v>
      </c>
      <c r="X837" s="30" t="s">
        <v>229</v>
      </c>
      <c r="Y837" s="30" t="s">
        <v>230</v>
      </c>
      <c r="Z837" s="30" t="s">
        <v>6142</v>
      </c>
      <c r="AA837" s="41">
        <v>0</v>
      </c>
      <c r="AB837" s="41">
        <v>0</v>
      </c>
      <c r="AC837" s="41">
        <v>18508320</v>
      </c>
      <c r="AD837" s="41">
        <v>2313540</v>
      </c>
      <c r="AE837" s="41">
        <v>0</v>
      </c>
      <c r="AF837" s="41">
        <v>2313540</v>
      </c>
      <c r="AG837" s="41">
        <v>0</v>
      </c>
      <c r="AH837" s="41">
        <v>2313540</v>
      </c>
      <c r="AI837" s="41">
        <v>0</v>
      </c>
      <c r="AJ837" s="41">
        <v>2313540</v>
      </c>
      <c r="AK837" s="41">
        <v>0</v>
      </c>
      <c r="AL837" s="41">
        <v>2313540</v>
      </c>
      <c r="AM837" s="41">
        <v>0</v>
      </c>
      <c r="AN837" s="41">
        <v>2313540</v>
      </c>
      <c r="AO837" s="41">
        <v>0</v>
      </c>
      <c r="AP837" s="41">
        <v>2313540</v>
      </c>
      <c r="AQ837" s="41">
        <v>0</v>
      </c>
      <c r="AR837" s="41">
        <v>2313540</v>
      </c>
      <c r="AS837" s="41">
        <v>0</v>
      </c>
      <c r="AT837" s="41">
        <v>0</v>
      </c>
      <c r="AU837" s="41">
        <v>0</v>
      </c>
      <c r="AV837" s="41">
        <v>0</v>
      </c>
      <c r="AW837" s="41">
        <v>0</v>
      </c>
      <c r="AX837" s="41">
        <v>0</v>
      </c>
      <c r="AY837" s="2">
        <v>0</v>
      </c>
      <c r="AZ837" s="12" t="str">
        <f t="shared" si="88"/>
        <v>OK</v>
      </c>
      <c r="BA837" s="12" t="str">
        <f t="shared" si="89"/>
        <v>OK</v>
      </c>
      <c r="BB837" s="6">
        <f t="shared" si="90"/>
        <v>0</v>
      </c>
      <c r="BC837" s="13">
        <f t="shared" si="91"/>
        <v>18508320</v>
      </c>
      <c r="BD837" s="13">
        <f t="shared" si="92"/>
        <v>18508320</v>
      </c>
      <c r="BE837" s="6">
        <f t="shared" si="93"/>
        <v>0</v>
      </c>
      <c r="BF837" s="6">
        <f t="shared" si="94"/>
        <v>0</v>
      </c>
    </row>
    <row r="838" spans="2:58" ht="85.5" x14ac:dyDescent="0.25">
      <c r="B838" s="29" t="s">
        <v>6229</v>
      </c>
      <c r="C838" s="29" t="s">
        <v>710</v>
      </c>
      <c r="D838" s="29" t="s">
        <v>4</v>
      </c>
      <c r="E838" s="30" t="s">
        <v>219</v>
      </c>
      <c r="F838" s="30" t="s">
        <v>220</v>
      </c>
      <c r="G838" s="30" t="s">
        <v>5</v>
      </c>
      <c r="H838" s="30">
        <v>80111604</v>
      </c>
      <c r="I838" s="30" t="s">
        <v>6268</v>
      </c>
      <c r="J838" s="30" t="s">
        <v>221</v>
      </c>
      <c r="K838" s="30" t="s">
        <v>6260</v>
      </c>
      <c r="L838" s="31" t="s">
        <v>712</v>
      </c>
      <c r="M838" s="31" t="s">
        <v>712</v>
      </c>
      <c r="N838" s="31">
        <v>8</v>
      </c>
      <c r="O838" s="31" t="s">
        <v>221</v>
      </c>
      <c r="P838" s="31" t="s">
        <v>224</v>
      </c>
      <c r="Q838" s="40">
        <v>18508320</v>
      </c>
      <c r="R838" s="40">
        <v>18508320</v>
      </c>
      <c r="S838" s="31" t="s">
        <v>225</v>
      </c>
      <c r="T838" s="31" t="s">
        <v>221</v>
      </c>
      <c r="U838" s="30" t="s">
        <v>424</v>
      </c>
      <c r="V838" s="30" t="s">
        <v>714</v>
      </c>
      <c r="W838" s="30" t="s">
        <v>715</v>
      </c>
      <c r="X838" s="30" t="s">
        <v>229</v>
      </c>
      <c r="Y838" s="30" t="s">
        <v>230</v>
      </c>
      <c r="Z838" s="30" t="s">
        <v>6142</v>
      </c>
      <c r="AA838" s="41">
        <v>0</v>
      </c>
      <c r="AB838" s="41">
        <v>0</v>
      </c>
      <c r="AC838" s="41">
        <v>18508320</v>
      </c>
      <c r="AD838" s="41">
        <v>2313540</v>
      </c>
      <c r="AE838" s="41">
        <v>0</v>
      </c>
      <c r="AF838" s="41">
        <v>2313540</v>
      </c>
      <c r="AG838" s="41">
        <v>0</v>
      </c>
      <c r="AH838" s="41">
        <v>2313540</v>
      </c>
      <c r="AI838" s="41">
        <v>0</v>
      </c>
      <c r="AJ838" s="41">
        <v>2313540</v>
      </c>
      <c r="AK838" s="41">
        <v>0</v>
      </c>
      <c r="AL838" s="41">
        <v>2313540</v>
      </c>
      <c r="AM838" s="41">
        <v>0</v>
      </c>
      <c r="AN838" s="41">
        <v>2313540</v>
      </c>
      <c r="AO838" s="41">
        <v>0</v>
      </c>
      <c r="AP838" s="41">
        <v>2313540</v>
      </c>
      <c r="AQ838" s="41">
        <v>0</v>
      </c>
      <c r="AR838" s="41">
        <v>2313540</v>
      </c>
      <c r="AS838" s="41">
        <v>0</v>
      </c>
      <c r="AT838" s="41">
        <v>0</v>
      </c>
      <c r="AU838" s="41">
        <v>0</v>
      </c>
      <c r="AV838" s="41">
        <v>0</v>
      </c>
      <c r="AW838" s="41">
        <v>0</v>
      </c>
      <c r="AX838" s="41">
        <v>0</v>
      </c>
      <c r="AY838" s="2">
        <v>0</v>
      </c>
      <c r="AZ838" s="12" t="str">
        <f t="shared" ref="AZ838:AZ1011" si="95">IF(OR($R838&lt;&gt;"",SUM(AA838:AX838)&lt;&gt;0),IF(R838=BC838,"OK",IF(R838&gt;BC838,"Valor estimado supera a Compromisos en "&amp;DOLLAR(R838-BC838),"Compromisos superan al Valor estimado en "&amp;DOLLAR(BC838-R838))),"")</f>
        <v>OK</v>
      </c>
      <c r="BA838" s="12" t="str">
        <f t="shared" ref="BA838:BA1011" si="96">IF(OR($R838&lt;&gt;"",SUM(AA838:AX838)&lt;&gt;0),IF(R838=BD838,"OK",IF(R838&gt;BD838,"Valor estimado supera a Obligaciones en "&amp;DOLLAR(R838-BD838),"Obligaciones superan al Valor estimado en "&amp;DOLLAR(BD838-R838))),"")</f>
        <v>OK</v>
      </c>
      <c r="BB838" s="6">
        <f t="shared" ref="BB838:BB1011" si="97">+IF(B838&lt;&gt;"",COUNTBLANK(E838:AX838),0)</f>
        <v>0</v>
      </c>
      <c r="BC838" s="13">
        <f t="shared" ref="BC838:BC1011" si="98">+SUM(AA838,AC838,AE838,AG838,AI838,AK838,AM838,AO838,AQ838,AS838,AU838,AW838)</f>
        <v>18508320</v>
      </c>
      <c r="BD838" s="13">
        <f t="shared" ref="BD838:BD1011" si="99">+SUM(AB838,AD838,AF838,AH838,AJ838,AL838,AN838,AP838,AR838,AT838,AV838,AX838)</f>
        <v>18508320</v>
      </c>
      <c r="BE838" s="6">
        <f t="shared" ref="BE838:BE1011" si="100">+IF(OR(AZ838="ok",AZ838=""),0,1)</f>
        <v>0</v>
      </c>
      <c r="BF838" s="6">
        <f t="shared" ref="BF838:BF1011" si="101">+IF(OR(BA838="ok",BA838=""),0,1)</f>
        <v>0</v>
      </c>
    </row>
    <row r="839" spans="2:58" ht="85.5" x14ac:dyDescent="0.25">
      <c r="B839" s="29" t="s">
        <v>6230</v>
      </c>
      <c r="C839" s="29" t="s">
        <v>710</v>
      </c>
      <c r="D839" s="29" t="s">
        <v>4</v>
      </c>
      <c r="E839" s="30" t="s">
        <v>219</v>
      </c>
      <c r="F839" s="30" t="s">
        <v>220</v>
      </c>
      <c r="G839" s="30" t="s">
        <v>5</v>
      </c>
      <c r="H839" s="30">
        <v>80111604</v>
      </c>
      <c r="I839" s="30" t="s">
        <v>6268</v>
      </c>
      <c r="J839" s="30" t="s">
        <v>221</v>
      </c>
      <c r="K839" s="30" t="s">
        <v>6260</v>
      </c>
      <c r="L839" s="31" t="s">
        <v>712</v>
      </c>
      <c r="M839" s="31" t="s">
        <v>712</v>
      </c>
      <c r="N839" s="31">
        <v>8</v>
      </c>
      <c r="O839" s="31" t="s">
        <v>221</v>
      </c>
      <c r="P839" s="31" t="s">
        <v>224</v>
      </c>
      <c r="Q839" s="40">
        <v>18508320</v>
      </c>
      <c r="R839" s="40">
        <v>18508320</v>
      </c>
      <c r="S839" s="31" t="s">
        <v>225</v>
      </c>
      <c r="T839" s="31" t="s">
        <v>221</v>
      </c>
      <c r="U839" s="30" t="s">
        <v>424</v>
      </c>
      <c r="V839" s="30" t="s">
        <v>714</v>
      </c>
      <c r="W839" s="30" t="s">
        <v>715</v>
      </c>
      <c r="X839" s="30" t="s">
        <v>229</v>
      </c>
      <c r="Y839" s="30" t="s">
        <v>230</v>
      </c>
      <c r="Z839" s="30" t="s">
        <v>6142</v>
      </c>
      <c r="AA839" s="41">
        <v>0</v>
      </c>
      <c r="AB839" s="41">
        <v>0</v>
      </c>
      <c r="AC839" s="41">
        <v>18508320</v>
      </c>
      <c r="AD839" s="41">
        <v>2313540</v>
      </c>
      <c r="AE839" s="41">
        <v>0</v>
      </c>
      <c r="AF839" s="41">
        <v>2313540</v>
      </c>
      <c r="AG839" s="41">
        <v>0</v>
      </c>
      <c r="AH839" s="41">
        <v>2313540</v>
      </c>
      <c r="AI839" s="41">
        <v>0</v>
      </c>
      <c r="AJ839" s="41">
        <v>2313540</v>
      </c>
      <c r="AK839" s="41">
        <v>0</v>
      </c>
      <c r="AL839" s="41">
        <v>2313540</v>
      </c>
      <c r="AM839" s="41">
        <v>0</v>
      </c>
      <c r="AN839" s="41">
        <v>2313540</v>
      </c>
      <c r="AO839" s="41">
        <v>0</v>
      </c>
      <c r="AP839" s="41">
        <v>2313540</v>
      </c>
      <c r="AQ839" s="41">
        <v>0</v>
      </c>
      <c r="AR839" s="41">
        <v>2313540</v>
      </c>
      <c r="AS839" s="41">
        <v>0</v>
      </c>
      <c r="AT839" s="41">
        <v>0</v>
      </c>
      <c r="AU839" s="41">
        <v>0</v>
      </c>
      <c r="AV839" s="41">
        <v>0</v>
      </c>
      <c r="AW839" s="41">
        <v>0</v>
      </c>
      <c r="AX839" s="41">
        <v>0</v>
      </c>
      <c r="AY839" s="2">
        <v>0</v>
      </c>
      <c r="AZ839" s="12" t="str">
        <f t="shared" si="95"/>
        <v>OK</v>
      </c>
      <c r="BA839" s="12" t="str">
        <f t="shared" si="96"/>
        <v>OK</v>
      </c>
      <c r="BB839" s="6">
        <f t="shared" si="97"/>
        <v>0</v>
      </c>
      <c r="BC839" s="13">
        <f t="shared" si="98"/>
        <v>18508320</v>
      </c>
      <c r="BD839" s="13">
        <f t="shared" si="99"/>
        <v>18508320</v>
      </c>
      <c r="BE839" s="6">
        <f t="shared" si="100"/>
        <v>0</v>
      </c>
      <c r="BF839" s="6">
        <f t="shared" si="101"/>
        <v>0</v>
      </c>
    </row>
    <row r="840" spans="2:58" ht="85.5" x14ac:dyDescent="0.25">
      <c r="B840" s="29" t="s">
        <v>6231</v>
      </c>
      <c r="C840" s="29" t="s">
        <v>710</v>
      </c>
      <c r="D840" s="29" t="s">
        <v>4</v>
      </c>
      <c r="E840" s="30" t="s">
        <v>219</v>
      </c>
      <c r="F840" s="30" t="s">
        <v>220</v>
      </c>
      <c r="G840" s="30" t="s">
        <v>5</v>
      </c>
      <c r="H840" s="30">
        <v>80111604</v>
      </c>
      <c r="I840" s="30" t="s">
        <v>6268</v>
      </c>
      <c r="J840" s="30" t="s">
        <v>221</v>
      </c>
      <c r="K840" s="30" t="s">
        <v>6260</v>
      </c>
      <c r="L840" s="31" t="s">
        <v>712</v>
      </c>
      <c r="M840" s="31" t="s">
        <v>712</v>
      </c>
      <c r="N840" s="31">
        <v>8</v>
      </c>
      <c r="O840" s="31" t="s">
        <v>221</v>
      </c>
      <c r="P840" s="31" t="s">
        <v>224</v>
      </c>
      <c r="Q840" s="40">
        <v>18508320</v>
      </c>
      <c r="R840" s="40">
        <v>18508320</v>
      </c>
      <c r="S840" s="31" t="s">
        <v>225</v>
      </c>
      <c r="T840" s="31" t="s">
        <v>221</v>
      </c>
      <c r="U840" s="30" t="s">
        <v>424</v>
      </c>
      <c r="V840" s="30" t="s">
        <v>714</v>
      </c>
      <c r="W840" s="30" t="s">
        <v>715</v>
      </c>
      <c r="X840" s="30" t="s">
        <v>229</v>
      </c>
      <c r="Y840" s="30" t="s">
        <v>230</v>
      </c>
      <c r="Z840" s="30" t="s">
        <v>6142</v>
      </c>
      <c r="AA840" s="41">
        <v>0</v>
      </c>
      <c r="AB840" s="41">
        <v>0</v>
      </c>
      <c r="AC840" s="41">
        <v>18508320</v>
      </c>
      <c r="AD840" s="41">
        <v>2313540</v>
      </c>
      <c r="AE840" s="41">
        <v>0</v>
      </c>
      <c r="AF840" s="41">
        <v>2313540</v>
      </c>
      <c r="AG840" s="41">
        <v>0</v>
      </c>
      <c r="AH840" s="41">
        <v>2313540</v>
      </c>
      <c r="AI840" s="41">
        <v>0</v>
      </c>
      <c r="AJ840" s="41">
        <v>2313540</v>
      </c>
      <c r="AK840" s="41">
        <v>0</v>
      </c>
      <c r="AL840" s="41">
        <v>2313540</v>
      </c>
      <c r="AM840" s="41">
        <v>0</v>
      </c>
      <c r="AN840" s="41">
        <v>2313540</v>
      </c>
      <c r="AO840" s="41">
        <v>0</v>
      </c>
      <c r="AP840" s="41">
        <v>2313540</v>
      </c>
      <c r="AQ840" s="41">
        <v>0</v>
      </c>
      <c r="AR840" s="41">
        <v>2313540</v>
      </c>
      <c r="AS840" s="41">
        <v>0</v>
      </c>
      <c r="AT840" s="41">
        <v>0</v>
      </c>
      <c r="AU840" s="41">
        <v>0</v>
      </c>
      <c r="AV840" s="41">
        <v>0</v>
      </c>
      <c r="AW840" s="41">
        <v>0</v>
      </c>
      <c r="AX840" s="41">
        <v>0</v>
      </c>
      <c r="AY840" s="2">
        <v>0</v>
      </c>
      <c r="AZ840" s="12" t="str">
        <f t="shared" si="95"/>
        <v>OK</v>
      </c>
      <c r="BA840" s="12" t="str">
        <f t="shared" si="96"/>
        <v>OK</v>
      </c>
      <c r="BB840" s="6">
        <f t="shared" si="97"/>
        <v>0</v>
      </c>
      <c r="BC840" s="13">
        <f t="shared" si="98"/>
        <v>18508320</v>
      </c>
      <c r="BD840" s="13">
        <f t="shared" si="99"/>
        <v>18508320</v>
      </c>
      <c r="BE840" s="6">
        <f t="shared" si="100"/>
        <v>0</v>
      </c>
      <c r="BF840" s="6">
        <f t="shared" si="101"/>
        <v>0</v>
      </c>
    </row>
    <row r="841" spans="2:58" ht="85.5" x14ac:dyDescent="0.25">
      <c r="B841" s="29" t="s">
        <v>6232</v>
      </c>
      <c r="C841" s="29" t="s">
        <v>710</v>
      </c>
      <c r="D841" s="29" t="s">
        <v>4</v>
      </c>
      <c r="E841" s="30" t="s">
        <v>219</v>
      </c>
      <c r="F841" s="30" t="s">
        <v>220</v>
      </c>
      <c r="G841" s="30" t="s">
        <v>5</v>
      </c>
      <c r="H841" s="30">
        <v>80111604</v>
      </c>
      <c r="I841" s="30" t="s">
        <v>6268</v>
      </c>
      <c r="J841" s="30" t="s">
        <v>221</v>
      </c>
      <c r="K841" s="30" t="s">
        <v>6260</v>
      </c>
      <c r="L841" s="31" t="s">
        <v>712</v>
      </c>
      <c r="M841" s="31" t="s">
        <v>712</v>
      </c>
      <c r="N841" s="31">
        <v>8</v>
      </c>
      <c r="O841" s="31" t="s">
        <v>221</v>
      </c>
      <c r="P841" s="31" t="s">
        <v>224</v>
      </c>
      <c r="Q841" s="40">
        <v>18508320</v>
      </c>
      <c r="R841" s="40">
        <v>18508320</v>
      </c>
      <c r="S841" s="31" t="s">
        <v>225</v>
      </c>
      <c r="T841" s="31" t="s">
        <v>221</v>
      </c>
      <c r="U841" s="30" t="s">
        <v>424</v>
      </c>
      <c r="V841" s="30" t="s">
        <v>714</v>
      </c>
      <c r="W841" s="30" t="s">
        <v>715</v>
      </c>
      <c r="X841" s="30" t="s">
        <v>229</v>
      </c>
      <c r="Y841" s="30" t="s">
        <v>230</v>
      </c>
      <c r="Z841" s="30" t="s">
        <v>6142</v>
      </c>
      <c r="AA841" s="41">
        <v>0</v>
      </c>
      <c r="AB841" s="41">
        <v>0</v>
      </c>
      <c r="AC841" s="41">
        <v>18508320</v>
      </c>
      <c r="AD841" s="41">
        <v>2313540</v>
      </c>
      <c r="AE841" s="41">
        <v>0</v>
      </c>
      <c r="AF841" s="41">
        <v>2313540</v>
      </c>
      <c r="AG841" s="41">
        <v>0</v>
      </c>
      <c r="AH841" s="41">
        <v>2313540</v>
      </c>
      <c r="AI841" s="41">
        <v>0</v>
      </c>
      <c r="AJ841" s="41">
        <v>2313540</v>
      </c>
      <c r="AK841" s="41">
        <v>0</v>
      </c>
      <c r="AL841" s="41">
        <v>2313540</v>
      </c>
      <c r="AM841" s="41">
        <v>0</v>
      </c>
      <c r="AN841" s="41">
        <v>2313540</v>
      </c>
      <c r="AO841" s="41">
        <v>0</v>
      </c>
      <c r="AP841" s="41">
        <v>2313540</v>
      </c>
      <c r="AQ841" s="41">
        <v>0</v>
      </c>
      <c r="AR841" s="41">
        <v>2313540</v>
      </c>
      <c r="AS841" s="41">
        <v>0</v>
      </c>
      <c r="AT841" s="41">
        <v>0</v>
      </c>
      <c r="AU841" s="41">
        <v>0</v>
      </c>
      <c r="AV841" s="41">
        <v>0</v>
      </c>
      <c r="AW841" s="41">
        <v>0</v>
      </c>
      <c r="AX841" s="41">
        <v>0</v>
      </c>
      <c r="AY841" s="2">
        <v>0</v>
      </c>
      <c r="AZ841" s="12" t="str">
        <f t="shared" si="95"/>
        <v>OK</v>
      </c>
      <c r="BA841" s="12" t="str">
        <f t="shared" si="96"/>
        <v>OK</v>
      </c>
      <c r="BB841" s="6">
        <f t="shared" si="97"/>
        <v>0</v>
      </c>
      <c r="BC841" s="13">
        <f t="shared" si="98"/>
        <v>18508320</v>
      </c>
      <c r="BD841" s="13">
        <f t="shared" si="99"/>
        <v>18508320</v>
      </c>
      <c r="BE841" s="6">
        <f t="shared" si="100"/>
        <v>0</v>
      </c>
      <c r="BF841" s="6">
        <f t="shared" si="101"/>
        <v>0</v>
      </c>
    </row>
    <row r="842" spans="2:58" ht="85.5" x14ac:dyDescent="0.25">
      <c r="B842" s="29" t="s">
        <v>6233</v>
      </c>
      <c r="C842" s="29" t="s">
        <v>710</v>
      </c>
      <c r="D842" s="29" t="s">
        <v>4</v>
      </c>
      <c r="E842" s="30" t="s">
        <v>219</v>
      </c>
      <c r="F842" s="30" t="s">
        <v>220</v>
      </c>
      <c r="G842" s="30" t="s">
        <v>5</v>
      </c>
      <c r="H842" s="30">
        <v>80111604</v>
      </c>
      <c r="I842" s="30" t="s">
        <v>6268</v>
      </c>
      <c r="J842" s="30" t="s">
        <v>221</v>
      </c>
      <c r="K842" s="30" t="s">
        <v>6260</v>
      </c>
      <c r="L842" s="31" t="s">
        <v>712</v>
      </c>
      <c r="M842" s="31" t="s">
        <v>712</v>
      </c>
      <c r="N842" s="31">
        <v>8</v>
      </c>
      <c r="O842" s="31" t="s">
        <v>221</v>
      </c>
      <c r="P842" s="31" t="s">
        <v>224</v>
      </c>
      <c r="Q842" s="40">
        <v>18508320</v>
      </c>
      <c r="R842" s="40">
        <v>18508320</v>
      </c>
      <c r="S842" s="31" t="s">
        <v>225</v>
      </c>
      <c r="T842" s="31" t="s">
        <v>221</v>
      </c>
      <c r="U842" s="30" t="s">
        <v>424</v>
      </c>
      <c r="V842" s="30" t="s">
        <v>714</v>
      </c>
      <c r="W842" s="30" t="s">
        <v>715</v>
      </c>
      <c r="X842" s="30" t="s">
        <v>229</v>
      </c>
      <c r="Y842" s="30" t="s">
        <v>230</v>
      </c>
      <c r="Z842" s="30" t="s">
        <v>6142</v>
      </c>
      <c r="AA842" s="41">
        <v>0</v>
      </c>
      <c r="AB842" s="41">
        <v>0</v>
      </c>
      <c r="AC842" s="41">
        <v>18508320</v>
      </c>
      <c r="AD842" s="41">
        <v>2313540</v>
      </c>
      <c r="AE842" s="41">
        <v>0</v>
      </c>
      <c r="AF842" s="41">
        <v>2313540</v>
      </c>
      <c r="AG842" s="41">
        <v>0</v>
      </c>
      <c r="AH842" s="41">
        <v>2313540</v>
      </c>
      <c r="AI842" s="41">
        <v>0</v>
      </c>
      <c r="AJ842" s="41">
        <v>2313540</v>
      </c>
      <c r="AK842" s="41">
        <v>0</v>
      </c>
      <c r="AL842" s="41">
        <v>2313540</v>
      </c>
      <c r="AM842" s="41">
        <v>0</v>
      </c>
      <c r="AN842" s="41">
        <v>2313540</v>
      </c>
      <c r="AO842" s="41">
        <v>0</v>
      </c>
      <c r="AP842" s="41">
        <v>2313540</v>
      </c>
      <c r="AQ842" s="41">
        <v>0</v>
      </c>
      <c r="AR842" s="41">
        <v>2313540</v>
      </c>
      <c r="AS842" s="41">
        <v>0</v>
      </c>
      <c r="AT842" s="41">
        <v>0</v>
      </c>
      <c r="AU842" s="41">
        <v>0</v>
      </c>
      <c r="AV842" s="41">
        <v>0</v>
      </c>
      <c r="AW842" s="41">
        <v>0</v>
      </c>
      <c r="AX842" s="41">
        <v>0</v>
      </c>
      <c r="AY842" s="2">
        <v>0</v>
      </c>
      <c r="AZ842" s="12" t="str">
        <f t="shared" si="95"/>
        <v>OK</v>
      </c>
      <c r="BA842" s="12" t="str">
        <f t="shared" si="96"/>
        <v>OK</v>
      </c>
      <c r="BB842" s="6">
        <f t="shared" si="97"/>
        <v>0</v>
      </c>
      <c r="BC842" s="13">
        <f t="shared" si="98"/>
        <v>18508320</v>
      </c>
      <c r="BD842" s="13">
        <f t="shared" si="99"/>
        <v>18508320</v>
      </c>
      <c r="BE842" s="6">
        <f t="shared" si="100"/>
        <v>0</v>
      </c>
      <c r="BF842" s="6">
        <f t="shared" si="101"/>
        <v>0</v>
      </c>
    </row>
    <row r="843" spans="2:58" ht="85.5" x14ac:dyDescent="0.25">
      <c r="B843" s="29" t="s">
        <v>6234</v>
      </c>
      <c r="C843" s="29" t="s">
        <v>710</v>
      </c>
      <c r="D843" s="29" t="s">
        <v>4</v>
      </c>
      <c r="E843" s="30" t="s">
        <v>219</v>
      </c>
      <c r="F843" s="30" t="s">
        <v>220</v>
      </c>
      <c r="G843" s="30" t="s">
        <v>5</v>
      </c>
      <c r="H843" s="30">
        <v>80111604</v>
      </c>
      <c r="I843" s="30" t="s">
        <v>6268</v>
      </c>
      <c r="J843" s="30" t="s">
        <v>221</v>
      </c>
      <c r="K843" s="30" t="s">
        <v>6260</v>
      </c>
      <c r="L843" s="31" t="s">
        <v>712</v>
      </c>
      <c r="M843" s="31" t="s">
        <v>712</v>
      </c>
      <c r="N843" s="31">
        <v>8</v>
      </c>
      <c r="O843" s="31" t="s">
        <v>221</v>
      </c>
      <c r="P843" s="31" t="s">
        <v>224</v>
      </c>
      <c r="Q843" s="40">
        <v>18508320</v>
      </c>
      <c r="R843" s="40">
        <v>18508320</v>
      </c>
      <c r="S843" s="31" t="s">
        <v>225</v>
      </c>
      <c r="T843" s="31" t="s">
        <v>221</v>
      </c>
      <c r="U843" s="30" t="s">
        <v>424</v>
      </c>
      <c r="V843" s="30" t="s">
        <v>714</v>
      </c>
      <c r="W843" s="30" t="s">
        <v>715</v>
      </c>
      <c r="X843" s="30" t="s">
        <v>229</v>
      </c>
      <c r="Y843" s="30" t="s">
        <v>230</v>
      </c>
      <c r="Z843" s="30" t="s">
        <v>6142</v>
      </c>
      <c r="AA843" s="41">
        <v>0</v>
      </c>
      <c r="AB843" s="41">
        <v>0</v>
      </c>
      <c r="AC843" s="41">
        <v>18508320</v>
      </c>
      <c r="AD843" s="41">
        <v>2313540</v>
      </c>
      <c r="AE843" s="41">
        <v>0</v>
      </c>
      <c r="AF843" s="41">
        <v>2313540</v>
      </c>
      <c r="AG843" s="41">
        <v>0</v>
      </c>
      <c r="AH843" s="41">
        <v>2313540</v>
      </c>
      <c r="AI843" s="41">
        <v>0</v>
      </c>
      <c r="AJ843" s="41">
        <v>2313540</v>
      </c>
      <c r="AK843" s="41">
        <v>0</v>
      </c>
      <c r="AL843" s="41">
        <v>2313540</v>
      </c>
      <c r="AM843" s="41">
        <v>0</v>
      </c>
      <c r="AN843" s="41">
        <v>2313540</v>
      </c>
      <c r="AO843" s="41">
        <v>0</v>
      </c>
      <c r="AP843" s="41">
        <v>2313540</v>
      </c>
      <c r="AQ843" s="41">
        <v>0</v>
      </c>
      <c r="AR843" s="41">
        <v>2313540</v>
      </c>
      <c r="AS843" s="41">
        <v>0</v>
      </c>
      <c r="AT843" s="41">
        <v>0</v>
      </c>
      <c r="AU843" s="41">
        <v>0</v>
      </c>
      <c r="AV843" s="41">
        <v>0</v>
      </c>
      <c r="AW843" s="41">
        <v>0</v>
      </c>
      <c r="AX843" s="41">
        <v>0</v>
      </c>
      <c r="AY843" s="2">
        <v>0</v>
      </c>
      <c r="AZ843" s="12" t="str">
        <f t="shared" si="95"/>
        <v>OK</v>
      </c>
      <c r="BA843" s="12" t="str">
        <f t="shared" si="96"/>
        <v>OK</v>
      </c>
      <c r="BB843" s="6">
        <f t="shared" si="97"/>
        <v>0</v>
      </c>
      <c r="BC843" s="13">
        <f t="shared" si="98"/>
        <v>18508320</v>
      </c>
      <c r="BD843" s="13">
        <f t="shared" si="99"/>
        <v>18508320</v>
      </c>
      <c r="BE843" s="6">
        <f t="shared" si="100"/>
        <v>0</v>
      </c>
      <c r="BF843" s="6">
        <f t="shared" si="101"/>
        <v>0</v>
      </c>
    </row>
    <row r="844" spans="2:58" ht="71.25" x14ac:dyDescent="0.25">
      <c r="B844" s="29" t="s">
        <v>6235</v>
      </c>
      <c r="C844" s="29" t="s">
        <v>710</v>
      </c>
      <c r="D844" s="29" t="s">
        <v>4</v>
      </c>
      <c r="E844" s="30" t="s">
        <v>219</v>
      </c>
      <c r="F844" s="30" t="s">
        <v>220</v>
      </c>
      <c r="G844" s="30" t="s">
        <v>5</v>
      </c>
      <c r="H844" s="30">
        <v>80111604</v>
      </c>
      <c r="I844" s="30" t="s">
        <v>6268</v>
      </c>
      <c r="J844" s="30" t="s">
        <v>221</v>
      </c>
      <c r="K844" s="30" t="s">
        <v>6261</v>
      </c>
      <c r="L844" s="31" t="s">
        <v>712</v>
      </c>
      <c r="M844" s="31" t="s">
        <v>712</v>
      </c>
      <c r="N844" s="31">
        <v>8</v>
      </c>
      <c r="O844" s="31" t="s">
        <v>221</v>
      </c>
      <c r="P844" s="31" t="s">
        <v>224</v>
      </c>
      <c r="Q844" s="40">
        <v>17195488</v>
      </c>
      <c r="R844" s="40">
        <v>17195488</v>
      </c>
      <c r="S844" s="31" t="s">
        <v>225</v>
      </c>
      <c r="T844" s="31" t="s">
        <v>221</v>
      </c>
      <c r="U844" s="30" t="s">
        <v>424</v>
      </c>
      <c r="V844" s="30" t="s">
        <v>714</v>
      </c>
      <c r="W844" s="30" t="s">
        <v>715</v>
      </c>
      <c r="X844" s="30" t="s">
        <v>229</v>
      </c>
      <c r="Y844" s="30" t="s">
        <v>230</v>
      </c>
      <c r="Z844" s="30" t="s">
        <v>6142</v>
      </c>
      <c r="AA844" s="41">
        <v>0</v>
      </c>
      <c r="AB844" s="41">
        <v>0</v>
      </c>
      <c r="AC844" s="41">
        <v>17195488</v>
      </c>
      <c r="AD844" s="41">
        <v>2149436</v>
      </c>
      <c r="AE844" s="41">
        <v>0</v>
      </c>
      <c r="AF844" s="41">
        <v>2149436</v>
      </c>
      <c r="AG844" s="41">
        <v>0</v>
      </c>
      <c r="AH844" s="41">
        <v>2149436</v>
      </c>
      <c r="AI844" s="41">
        <v>0</v>
      </c>
      <c r="AJ844" s="41">
        <v>2149436</v>
      </c>
      <c r="AK844" s="41">
        <v>0</v>
      </c>
      <c r="AL844" s="41">
        <v>2149436</v>
      </c>
      <c r="AM844" s="41">
        <v>0</v>
      </c>
      <c r="AN844" s="41">
        <v>2149436</v>
      </c>
      <c r="AO844" s="41">
        <v>0</v>
      </c>
      <c r="AP844" s="41">
        <v>2149436</v>
      </c>
      <c r="AQ844" s="41">
        <v>0</v>
      </c>
      <c r="AR844" s="41">
        <v>2149436</v>
      </c>
      <c r="AS844" s="41">
        <v>0</v>
      </c>
      <c r="AT844" s="41">
        <v>0</v>
      </c>
      <c r="AU844" s="41">
        <v>0</v>
      </c>
      <c r="AV844" s="41">
        <v>0</v>
      </c>
      <c r="AW844" s="41">
        <v>0</v>
      </c>
      <c r="AX844" s="41">
        <v>0</v>
      </c>
      <c r="AY844" s="2">
        <v>0</v>
      </c>
      <c r="AZ844" s="12" t="str">
        <f t="shared" si="95"/>
        <v>OK</v>
      </c>
      <c r="BA844" s="12" t="str">
        <f t="shared" si="96"/>
        <v>OK</v>
      </c>
      <c r="BB844" s="6">
        <f t="shared" si="97"/>
        <v>0</v>
      </c>
      <c r="BC844" s="13">
        <f t="shared" si="98"/>
        <v>17195488</v>
      </c>
      <c r="BD844" s="13">
        <f t="shared" si="99"/>
        <v>17195488</v>
      </c>
      <c r="BE844" s="6">
        <f t="shared" si="100"/>
        <v>0</v>
      </c>
      <c r="BF844" s="6">
        <f t="shared" si="101"/>
        <v>0</v>
      </c>
    </row>
    <row r="845" spans="2:58" ht="71.25" x14ac:dyDescent="0.25">
      <c r="B845" s="29" t="s">
        <v>6236</v>
      </c>
      <c r="C845" s="29" t="s">
        <v>710</v>
      </c>
      <c r="D845" s="29" t="s">
        <v>4</v>
      </c>
      <c r="E845" s="30" t="s">
        <v>219</v>
      </c>
      <c r="F845" s="30" t="s">
        <v>220</v>
      </c>
      <c r="G845" s="30" t="s">
        <v>5</v>
      </c>
      <c r="H845" s="30">
        <v>80111604</v>
      </c>
      <c r="I845" s="30" t="s">
        <v>6268</v>
      </c>
      <c r="J845" s="30" t="s">
        <v>221</v>
      </c>
      <c r="K845" s="30" t="s">
        <v>6261</v>
      </c>
      <c r="L845" s="31" t="s">
        <v>712</v>
      </c>
      <c r="M845" s="31" t="s">
        <v>712</v>
      </c>
      <c r="N845" s="31">
        <v>8</v>
      </c>
      <c r="O845" s="31" t="s">
        <v>221</v>
      </c>
      <c r="P845" s="31" t="s">
        <v>224</v>
      </c>
      <c r="Q845" s="40">
        <v>17195488</v>
      </c>
      <c r="R845" s="40">
        <v>17195488</v>
      </c>
      <c r="S845" s="31" t="s">
        <v>225</v>
      </c>
      <c r="T845" s="31" t="s">
        <v>221</v>
      </c>
      <c r="U845" s="30" t="s">
        <v>424</v>
      </c>
      <c r="V845" s="30" t="s">
        <v>714</v>
      </c>
      <c r="W845" s="30" t="s">
        <v>715</v>
      </c>
      <c r="X845" s="30" t="s">
        <v>229</v>
      </c>
      <c r="Y845" s="30" t="s">
        <v>230</v>
      </c>
      <c r="Z845" s="30" t="s">
        <v>6142</v>
      </c>
      <c r="AA845" s="41">
        <v>0</v>
      </c>
      <c r="AB845" s="41">
        <v>0</v>
      </c>
      <c r="AC845" s="41">
        <v>17195488</v>
      </c>
      <c r="AD845" s="41">
        <v>2149436</v>
      </c>
      <c r="AE845" s="41">
        <v>0</v>
      </c>
      <c r="AF845" s="41">
        <v>2149436</v>
      </c>
      <c r="AG845" s="41">
        <v>0</v>
      </c>
      <c r="AH845" s="41">
        <v>2149436</v>
      </c>
      <c r="AI845" s="41">
        <v>0</v>
      </c>
      <c r="AJ845" s="41">
        <v>2149436</v>
      </c>
      <c r="AK845" s="41">
        <v>0</v>
      </c>
      <c r="AL845" s="41">
        <v>2149436</v>
      </c>
      <c r="AM845" s="41">
        <v>0</v>
      </c>
      <c r="AN845" s="41">
        <v>2149436</v>
      </c>
      <c r="AO845" s="41">
        <v>0</v>
      </c>
      <c r="AP845" s="41">
        <v>2149436</v>
      </c>
      <c r="AQ845" s="41">
        <v>0</v>
      </c>
      <c r="AR845" s="41">
        <v>2149436</v>
      </c>
      <c r="AS845" s="41">
        <v>0</v>
      </c>
      <c r="AT845" s="41">
        <v>0</v>
      </c>
      <c r="AU845" s="41">
        <v>0</v>
      </c>
      <c r="AV845" s="41">
        <v>0</v>
      </c>
      <c r="AW845" s="41">
        <v>0</v>
      </c>
      <c r="AX845" s="41">
        <v>0</v>
      </c>
      <c r="AY845" s="2">
        <v>0</v>
      </c>
      <c r="AZ845" s="12" t="str">
        <f t="shared" si="95"/>
        <v>OK</v>
      </c>
      <c r="BA845" s="12" t="str">
        <f t="shared" si="96"/>
        <v>OK</v>
      </c>
      <c r="BB845" s="6">
        <f t="shared" si="97"/>
        <v>0</v>
      </c>
      <c r="BC845" s="13">
        <f t="shared" si="98"/>
        <v>17195488</v>
      </c>
      <c r="BD845" s="13">
        <f t="shared" si="99"/>
        <v>17195488</v>
      </c>
      <c r="BE845" s="6">
        <f t="shared" si="100"/>
        <v>0</v>
      </c>
      <c r="BF845" s="6">
        <f t="shared" si="101"/>
        <v>0</v>
      </c>
    </row>
    <row r="846" spans="2:58" ht="71.25" x14ac:dyDescent="0.25">
      <c r="B846" s="29" t="s">
        <v>6237</v>
      </c>
      <c r="C846" s="29" t="s">
        <v>710</v>
      </c>
      <c r="D846" s="29" t="s">
        <v>4</v>
      </c>
      <c r="E846" s="30" t="s">
        <v>219</v>
      </c>
      <c r="F846" s="30" t="s">
        <v>220</v>
      </c>
      <c r="G846" s="30" t="s">
        <v>5</v>
      </c>
      <c r="H846" s="30">
        <v>80111604</v>
      </c>
      <c r="I846" s="30" t="s">
        <v>6268</v>
      </c>
      <c r="J846" s="30" t="s">
        <v>221</v>
      </c>
      <c r="K846" s="30" t="s">
        <v>6261</v>
      </c>
      <c r="L846" s="31" t="s">
        <v>712</v>
      </c>
      <c r="M846" s="31" t="s">
        <v>712</v>
      </c>
      <c r="N846" s="31">
        <v>8</v>
      </c>
      <c r="O846" s="31" t="s">
        <v>221</v>
      </c>
      <c r="P846" s="31" t="s">
        <v>224</v>
      </c>
      <c r="Q846" s="40">
        <v>17195488</v>
      </c>
      <c r="R846" s="40">
        <v>17195488</v>
      </c>
      <c r="S846" s="31" t="s">
        <v>225</v>
      </c>
      <c r="T846" s="31" t="s">
        <v>221</v>
      </c>
      <c r="U846" s="30" t="s">
        <v>424</v>
      </c>
      <c r="V846" s="30" t="s">
        <v>714</v>
      </c>
      <c r="W846" s="30" t="s">
        <v>715</v>
      </c>
      <c r="X846" s="30" t="s">
        <v>229</v>
      </c>
      <c r="Y846" s="30" t="s">
        <v>230</v>
      </c>
      <c r="Z846" s="30" t="s">
        <v>6142</v>
      </c>
      <c r="AA846" s="41">
        <v>0</v>
      </c>
      <c r="AB846" s="41">
        <v>0</v>
      </c>
      <c r="AC846" s="41">
        <v>17195488</v>
      </c>
      <c r="AD846" s="41">
        <v>2149436</v>
      </c>
      <c r="AE846" s="41">
        <v>0</v>
      </c>
      <c r="AF846" s="41">
        <v>2149436</v>
      </c>
      <c r="AG846" s="41">
        <v>0</v>
      </c>
      <c r="AH846" s="41">
        <v>2149436</v>
      </c>
      <c r="AI846" s="41">
        <v>0</v>
      </c>
      <c r="AJ846" s="41">
        <v>2149436</v>
      </c>
      <c r="AK846" s="41">
        <v>0</v>
      </c>
      <c r="AL846" s="41">
        <v>2149436</v>
      </c>
      <c r="AM846" s="41">
        <v>0</v>
      </c>
      <c r="AN846" s="41">
        <v>2149436</v>
      </c>
      <c r="AO846" s="41">
        <v>0</v>
      </c>
      <c r="AP846" s="41">
        <v>2149436</v>
      </c>
      <c r="AQ846" s="41">
        <v>0</v>
      </c>
      <c r="AR846" s="41">
        <v>2149436</v>
      </c>
      <c r="AS846" s="41">
        <v>0</v>
      </c>
      <c r="AT846" s="41">
        <v>0</v>
      </c>
      <c r="AU846" s="41">
        <v>0</v>
      </c>
      <c r="AV846" s="41">
        <v>0</v>
      </c>
      <c r="AW846" s="41">
        <v>0</v>
      </c>
      <c r="AX846" s="41">
        <v>0</v>
      </c>
      <c r="AY846" s="2">
        <v>0</v>
      </c>
      <c r="AZ846" s="12" t="str">
        <f t="shared" si="95"/>
        <v>OK</v>
      </c>
      <c r="BA846" s="12" t="str">
        <f t="shared" si="96"/>
        <v>OK</v>
      </c>
      <c r="BB846" s="6">
        <f t="shared" si="97"/>
        <v>0</v>
      </c>
      <c r="BC846" s="13">
        <f t="shared" si="98"/>
        <v>17195488</v>
      </c>
      <c r="BD846" s="13">
        <f t="shared" si="99"/>
        <v>17195488</v>
      </c>
      <c r="BE846" s="6">
        <f t="shared" si="100"/>
        <v>0</v>
      </c>
      <c r="BF846" s="6">
        <f t="shared" si="101"/>
        <v>0</v>
      </c>
    </row>
    <row r="847" spans="2:58" ht="71.25" x14ac:dyDescent="0.25">
      <c r="B847" s="29" t="s">
        <v>6238</v>
      </c>
      <c r="C847" s="29" t="s">
        <v>710</v>
      </c>
      <c r="D847" s="29" t="s">
        <v>4</v>
      </c>
      <c r="E847" s="30" t="s">
        <v>219</v>
      </c>
      <c r="F847" s="30" t="s">
        <v>220</v>
      </c>
      <c r="G847" s="30" t="s">
        <v>5</v>
      </c>
      <c r="H847" s="30">
        <v>80111604</v>
      </c>
      <c r="I847" s="30" t="s">
        <v>6268</v>
      </c>
      <c r="J847" s="30" t="s">
        <v>221</v>
      </c>
      <c r="K847" s="30" t="s">
        <v>6261</v>
      </c>
      <c r="L847" s="31" t="s">
        <v>712</v>
      </c>
      <c r="M847" s="31" t="s">
        <v>712</v>
      </c>
      <c r="N847" s="31">
        <v>8</v>
      </c>
      <c r="O847" s="31" t="s">
        <v>221</v>
      </c>
      <c r="P847" s="31" t="s">
        <v>224</v>
      </c>
      <c r="Q847" s="40">
        <v>17195488</v>
      </c>
      <c r="R847" s="40">
        <v>17195488</v>
      </c>
      <c r="S847" s="31" t="s">
        <v>225</v>
      </c>
      <c r="T847" s="31" t="s">
        <v>221</v>
      </c>
      <c r="U847" s="30" t="s">
        <v>424</v>
      </c>
      <c r="V847" s="30" t="s">
        <v>714</v>
      </c>
      <c r="W847" s="30" t="s">
        <v>715</v>
      </c>
      <c r="X847" s="30" t="s">
        <v>229</v>
      </c>
      <c r="Y847" s="30" t="s">
        <v>230</v>
      </c>
      <c r="Z847" s="30" t="s">
        <v>6142</v>
      </c>
      <c r="AA847" s="41">
        <v>0</v>
      </c>
      <c r="AB847" s="41">
        <v>0</v>
      </c>
      <c r="AC847" s="41">
        <v>17195488</v>
      </c>
      <c r="AD847" s="41">
        <v>2149436</v>
      </c>
      <c r="AE847" s="41">
        <v>0</v>
      </c>
      <c r="AF847" s="41">
        <v>2149436</v>
      </c>
      <c r="AG847" s="41">
        <v>0</v>
      </c>
      <c r="AH847" s="41">
        <v>2149436</v>
      </c>
      <c r="AI847" s="41">
        <v>0</v>
      </c>
      <c r="AJ847" s="41">
        <v>2149436</v>
      </c>
      <c r="AK847" s="41">
        <v>0</v>
      </c>
      <c r="AL847" s="41">
        <v>2149436</v>
      </c>
      <c r="AM847" s="41">
        <v>0</v>
      </c>
      <c r="AN847" s="41">
        <v>2149436</v>
      </c>
      <c r="AO847" s="41">
        <v>0</v>
      </c>
      <c r="AP847" s="41">
        <v>2149436</v>
      </c>
      <c r="AQ847" s="41">
        <v>0</v>
      </c>
      <c r="AR847" s="41">
        <v>2149436</v>
      </c>
      <c r="AS847" s="41">
        <v>0</v>
      </c>
      <c r="AT847" s="41">
        <v>0</v>
      </c>
      <c r="AU847" s="41">
        <v>0</v>
      </c>
      <c r="AV847" s="41">
        <v>0</v>
      </c>
      <c r="AW847" s="41">
        <v>0</v>
      </c>
      <c r="AX847" s="41">
        <v>0</v>
      </c>
      <c r="AY847" s="2">
        <v>0</v>
      </c>
      <c r="AZ847" s="12" t="str">
        <f t="shared" si="95"/>
        <v>OK</v>
      </c>
      <c r="BA847" s="12" t="str">
        <f t="shared" si="96"/>
        <v>OK</v>
      </c>
      <c r="BB847" s="6">
        <f t="shared" si="97"/>
        <v>0</v>
      </c>
      <c r="BC847" s="13">
        <f t="shared" si="98"/>
        <v>17195488</v>
      </c>
      <c r="BD847" s="13">
        <f t="shared" si="99"/>
        <v>17195488</v>
      </c>
      <c r="BE847" s="6">
        <f t="shared" si="100"/>
        <v>0</v>
      </c>
      <c r="BF847" s="6">
        <f t="shared" si="101"/>
        <v>0</v>
      </c>
    </row>
    <row r="848" spans="2:58" ht="71.25" x14ac:dyDescent="0.25">
      <c r="B848" s="29" t="s">
        <v>6239</v>
      </c>
      <c r="C848" s="29" t="s">
        <v>710</v>
      </c>
      <c r="D848" s="29" t="s">
        <v>4</v>
      </c>
      <c r="E848" s="30" t="s">
        <v>219</v>
      </c>
      <c r="F848" s="30" t="s">
        <v>220</v>
      </c>
      <c r="G848" s="30" t="s">
        <v>5</v>
      </c>
      <c r="H848" s="30">
        <v>80111604</v>
      </c>
      <c r="I848" s="30" t="s">
        <v>6268</v>
      </c>
      <c r="J848" s="30" t="s">
        <v>221</v>
      </c>
      <c r="K848" s="30" t="s">
        <v>6261</v>
      </c>
      <c r="L848" s="31" t="s">
        <v>712</v>
      </c>
      <c r="M848" s="31" t="s">
        <v>712</v>
      </c>
      <c r="N848" s="31">
        <v>8</v>
      </c>
      <c r="O848" s="31" t="s">
        <v>221</v>
      </c>
      <c r="P848" s="31" t="s">
        <v>224</v>
      </c>
      <c r="Q848" s="40">
        <v>17195488</v>
      </c>
      <c r="R848" s="40">
        <v>17195488</v>
      </c>
      <c r="S848" s="31" t="s">
        <v>225</v>
      </c>
      <c r="T848" s="31" t="s">
        <v>221</v>
      </c>
      <c r="U848" s="30" t="s">
        <v>424</v>
      </c>
      <c r="V848" s="30" t="s">
        <v>714</v>
      </c>
      <c r="W848" s="30" t="s">
        <v>715</v>
      </c>
      <c r="X848" s="30" t="s">
        <v>229</v>
      </c>
      <c r="Y848" s="30" t="s">
        <v>230</v>
      </c>
      <c r="Z848" s="30" t="s">
        <v>6142</v>
      </c>
      <c r="AA848" s="41">
        <v>0</v>
      </c>
      <c r="AB848" s="41">
        <v>0</v>
      </c>
      <c r="AC848" s="41">
        <v>17195488</v>
      </c>
      <c r="AD848" s="41">
        <v>2149436</v>
      </c>
      <c r="AE848" s="41">
        <v>0</v>
      </c>
      <c r="AF848" s="41">
        <v>2149436</v>
      </c>
      <c r="AG848" s="41">
        <v>0</v>
      </c>
      <c r="AH848" s="41">
        <v>2149436</v>
      </c>
      <c r="AI848" s="41">
        <v>0</v>
      </c>
      <c r="AJ848" s="41">
        <v>2149436</v>
      </c>
      <c r="AK848" s="41">
        <v>0</v>
      </c>
      <c r="AL848" s="41">
        <v>2149436</v>
      </c>
      <c r="AM848" s="41">
        <v>0</v>
      </c>
      <c r="AN848" s="41">
        <v>2149436</v>
      </c>
      <c r="AO848" s="41">
        <v>0</v>
      </c>
      <c r="AP848" s="41">
        <v>2149436</v>
      </c>
      <c r="AQ848" s="41">
        <v>0</v>
      </c>
      <c r="AR848" s="41">
        <v>2149436</v>
      </c>
      <c r="AS848" s="41">
        <v>0</v>
      </c>
      <c r="AT848" s="41">
        <v>0</v>
      </c>
      <c r="AU848" s="41">
        <v>0</v>
      </c>
      <c r="AV848" s="41">
        <v>0</v>
      </c>
      <c r="AW848" s="41">
        <v>0</v>
      </c>
      <c r="AX848" s="41">
        <v>0</v>
      </c>
      <c r="AY848" s="2">
        <v>0</v>
      </c>
      <c r="AZ848" s="12" t="str">
        <f t="shared" si="95"/>
        <v>OK</v>
      </c>
      <c r="BA848" s="12" t="str">
        <f t="shared" si="96"/>
        <v>OK</v>
      </c>
      <c r="BB848" s="6">
        <f t="shared" si="97"/>
        <v>0</v>
      </c>
      <c r="BC848" s="13">
        <f t="shared" si="98"/>
        <v>17195488</v>
      </c>
      <c r="BD848" s="13">
        <f t="shared" si="99"/>
        <v>17195488</v>
      </c>
      <c r="BE848" s="6">
        <f t="shared" si="100"/>
        <v>0</v>
      </c>
      <c r="BF848" s="6">
        <f t="shared" si="101"/>
        <v>0</v>
      </c>
    </row>
    <row r="849" spans="2:58" ht="128.25" x14ac:dyDescent="0.25">
      <c r="B849" s="29" t="s">
        <v>6240</v>
      </c>
      <c r="C849" s="29" t="s">
        <v>710</v>
      </c>
      <c r="D849" s="29" t="s">
        <v>4</v>
      </c>
      <c r="E849" s="30" t="s">
        <v>219</v>
      </c>
      <c r="F849" s="30" t="s">
        <v>220</v>
      </c>
      <c r="G849" s="30" t="s">
        <v>5</v>
      </c>
      <c r="H849" s="30">
        <v>80111604</v>
      </c>
      <c r="I849" s="30" t="s">
        <v>6268</v>
      </c>
      <c r="J849" s="30" t="s">
        <v>221</v>
      </c>
      <c r="K849" s="30" t="s">
        <v>6262</v>
      </c>
      <c r="L849" s="31" t="s">
        <v>712</v>
      </c>
      <c r="M849" s="31" t="s">
        <v>712</v>
      </c>
      <c r="N849" s="31">
        <v>8</v>
      </c>
      <c r="O849" s="31" t="s">
        <v>221</v>
      </c>
      <c r="P849" s="31" t="s">
        <v>224</v>
      </c>
      <c r="Q849" s="40">
        <v>22933760</v>
      </c>
      <c r="R849" s="40">
        <v>22933760</v>
      </c>
      <c r="S849" s="31" t="s">
        <v>225</v>
      </c>
      <c r="T849" s="31" t="s">
        <v>221</v>
      </c>
      <c r="U849" s="30" t="s">
        <v>424</v>
      </c>
      <c r="V849" s="30" t="s">
        <v>714</v>
      </c>
      <c r="W849" s="30" t="s">
        <v>715</v>
      </c>
      <c r="X849" s="30" t="s">
        <v>229</v>
      </c>
      <c r="Y849" s="30" t="s">
        <v>230</v>
      </c>
      <c r="Z849" s="30" t="s">
        <v>6142</v>
      </c>
      <c r="AA849" s="41">
        <v>0</v>
      </c>
      <c r="AB849" s="41">
        <v>0</v>
      </c>
      <c r="AC849" s="41">
        <v>22933760</v>
      </c>
      <c r="AD849" s="41">
        <v>2866720</v>
      </c>
      <c r="AE849" s="41">
        <v>0</v>
      </c>
      <c r="AF849" s="41">
        <v>2866720</v>
      </c>
      <c r="AG849" s="41">
        <v>0</v>
      </c>
      <c r="AH849" s="41">
        <v>2866720</v>
      </c>
      <c r="AI849" s="41">
        <v>0</v>
      </c>
      <c r="AJ849" s="41">
        <v>2866720</v>
      </c>
      <c r="AK849" s="41">
        <v>0</v>
      </c>
      <c r="AL849" s="41">
        <v>2866720</v>
      </c>
      <c r="AM849" s="41">
        <v>0</v>
      </c>
      <c r="AN849" s="41">
        <v>2866720</v>
      </c>
      <c r="AO849" s="41">
        <v>0</v>
      </c>
      <c r="AP849" s="41">
        <v>2866720</v>
      </c>
      <c r="AQ849" s="41">
        <v>0</v>
      </c>
      <c r="AR849" s="41">
        <v>2866720</v>
      </c>
      <c r="AS849" s="41">
        <v>0</v>
      </c>
      <c r="AT849" s="41">
        <v>0</v>
      </c>
      <c r="AU849" s="41">
        <v>0</v>
      </c>
      <c r="AV849" s="41">
        <v>0</v>
      </c>
      <c r="AW849" s="41">
        <v>0</v>
      </c>
      <c r="AX849" s="41">
        <v>0</v>
      </c>
      <c r="AY849" s="2">
        <v>0</v>
      </c>
      <c r="AZ849" s="12" t="str">
        <f t="shared" si="95"/>
        <v>OK</v>
      </c>
      <c r="BA849" s="12" t="str">
        <f t="shared" si="96"/>
        <v>OK</v>
      </c>
      <c r="BB849" s="6">
        <f t="shared" si="97"/>
        <v>0</v>
      </c>
      <c r="BC849" s="13">
        <f t="shared" si="98"/>
        <v>22933760</v>
      </c>
      <c r="BD849" s="13">
        <f t="shared" si="99"/>
        <v>22933760</v>
      </c>
      <c r="BE849" s="6">
        <f t="shared" si="100"/>
        <v>0</v>
      </c>
      <c r="BF849" s="6">
        <f t="shared" si="101"/>
        <v>0</v>
      </c>
    </row>
    <row r="850" spans="2:58" ht="142.5" x14ac:dyDescent="0.25">
      <c r="B850" s="29" t="s">
        <v>6241</v>
      </c>
      <c r="C850" s="29" t="s">
        <v>710</v>
      </c>
      <c r="D850" s="29" t="s">
        <v>4</v>
      </c>
      <c r="E850" s="30" t="s">
        <v>219</v>
      </c>
      <c r="F850" s="30" t="s">
        <v>220</v>
      </c>
      <c r="G850" s="30" t="s">
        <v>5</v>
      </c>
      <c r="H850" s="30">
        <v>80111604</v>
      </c>
      <c r="I850" s="30" t="s">
        <v>6268</v>
      </c>
      <c r="J850" s="30" t="s">
        <v>221</v>
      </c>
      <c r="K850" s="30" t="s">
        <v>6263</v>
      </c>
      <c r="L850" s="31" t="s">
        <v>712</v>
      </c>
      <c r="M850" s="31" t="s">
        <v>712</v>
      </c>
      <c r="N850" s="31">
        <v>8</v>
      </c>
      <c r="O850" s="31" t="s">
        <v>221</v>
      </c>
      <c r="P850" s="31" t="s">
        <v>224</v>
      </c>
      <c r="Q850" s="40">
        <v>19911432</v>
      </c>
      <c r="R850" s="40">
        <v>19911432</v>
      </c>
      <c r="S850" s="31" t="s">
        <v>225</v>
      </c>
      <c r="T850" s="31" t="s">
        <v>221</v>
      </c>
      <c r="U850" s="30" t="s">
        <v>424</v>
      </c>
      <c r="V850" s="30" t="s">
        <v>714</v>
      </c>
      <c r="W850" s="30" t="s">
        <v>715</v>
      </c>
      <c r="X850" s="30" t="s">
        <v>229</v>
      </c>
      <c r="Y850" s="30" t="s">
        <v>230</v>
      </c>
      <c r="Z850" s="30" t="s">
        <v>6142</v>
      </c>
      <c r="AA850" s="41">
        <v>0</v>
      </c>
      <c r="AB850" s="41">
        <v>0</v>
      </c>
      <c r="AC850" s="41">
        <v>19911432</v>
      </c>
      <c r="AD850" s="41">
        <v>2488929</v>
      </c>
      <c r="AE850" s="41">
        <v>0</v>
      </c>
      <c r="AF850" s="41">
        <v>2488929</v>
      </c>
      <c r="AG850" s="41">
        <v>0</v>
      </c>
      <c r="AH850" s="41">
        <v>2488929</v>
      </c>
      <c r="AI850" s="41">
        <v>0</v>
      </c>
      <c r="AJ850" s="41">
        <v>2488929</v>
      </c>
      <c r="AK850" s="41">
        <v>0</v>
      </c>
      <c r="AL850" s="41">
        <v>2488929</v>
      </c>
      <c r="AM850" s="41">
        <v>0</v>
      </c>
      <c r="AN850" s="41">
        <v>2488929</v>
      </c>
      <c r="AO850" s="41">
        <v>0</v>
      </c>
      <c r="AP850" s="41">
        <v>2488929</v>
      </c>
      <c r="AQ850" s="41">
        <v>0</v>
      </c>
      <c r="AR850" s="41">
        <v>2488929</v>
      </c>
      <c r="AS850" s="41">
        <v>0</v>
      </c>
      <c r="AT850" s="41">
        <v>0</v>
      </c>
      <c r="AU850" s="41">
        <v>0</v>
      </c>
      <c r="AV850" s="41">
        <v>0</v>
      </c>
      <c r="AW850" s="41">
        <v>0</v>
      </c>
      <c r="AX850" s="41">
        <v>0</v>
      </c>
      <c r="AY850" s="2">
        <v>0</v>
      </c>
      <c r="AZ850" s="12" t="str">
        <f t="shared" si="95"/>
        <v>OK</v>
      </c>
      <c r="BA850" s="12" t="str">
        <f t="shared" si="96"/>
        <v>OK</v>
      </c>
      <c r="BB850" s="6">
        <f t="shared" si="97"/>
        <v>0</v>
      </c>
      <c r="BC850" s="13">
        <f t="shared" si="98"/>
        <v>19911432</v>
      </c>
      <c r="BD850" s="13">
        <f t="shared" si="99"/>
        <v>19911432</v>
      </c>
      <c r="BE850" s="6">
        <f t="shared" si="100"/>
        <v>0</v>
      </c>
      <c r="BF850" s="6">
        <f t="shared" si="101"/>
        <v>0</v>
      </c>
    </row>
    <row r="851" spans="2:58" ht="142.5" x14ac:dyDescent="0.25">
      <c r="B851" s="29" t="s">
        <v>6242</v>
      </c>
      <c r="C851" s="29" t="s">
        <v>710</v>
      </c>
      <c r="D851" s="29" t="s">
        <v>4</v>
      </c>
      <c r="E851" s="30" t="s">
        <v>219</v>
      </c>
      <c r="F851" s="30" t="s">
        <v>220</v>
      </c>
      <c r="G851" s="30" t="s">
        <v>5</v>
      </c>
      <c r="H851" s="30">
        <v>80111604</v>
      </c>
      <c r="I851" s="30" t="s">
        <v>6268</v>
      </c>
      <c r="J851" s="30" t="s">
        <v>221</v>
      </c>
      <c r="K851" s="30" t="s">
        <v>6264</v>
      </c>
      <c r="L851" s="31" t="s">
        <v>712</v>
      </c>
      <c r="M851" s="31" t="s">
        <v>712</v>
      </c>
      <c r="N851" s="31">
        <v>8</v>
      </c>
      <c r="O851" s="31" t="s">
        <v>221</v>
      </c>
      <c r="P851" s="31" t="s">
        <v>224</v>
      </c>
      <c r="Q851" s="40">
        <v>17195488</v>
      </c>
      <c r="R851" s="40">
        <v>17195488</v>
      </c>
      <c r="S851" s="31" t="s">
        <v>225</v>
      </c>
      <c r="T851" s="31" t="s">
        <v>221</v>
      </c>
      <c r="U851" s="30" t="s">
        <v>424</v>
      </c>
      <c r="V851" s="30" t="s">
        <v>714</v>
      </c>
      <c r="W851" s="30" t="s">
        <v>715</v>
      </c>
      <c r="X851" s="30" t="s">
        <v>229</v>
      </c>
      <c r="Y851" s="30" t="s">
        <v>230</v>
      </c>
      <c r="Z851" s="30" t="s">
        <v>6142</v>
      </c>
      <c r="AA851" s="41">
        <v>0</v>
      </c>
      <c r="AB851" s="41">
        <v>0</v>
      </c>
      <c r="AC851" s="41">
        <v>17195488</v>
      </c>
      <c r="AD851" s="41">
        <v>2149436</v>
      </c>
      <c r="AE851" s="41">
        <v>0</v>
      </c>
      <c r="AF851" s="41">
        <v>2149436</v>
      </c>
      <c r="AG851" s="41">
        <v>0</v>
      </c>
      <c r="AH851" s="41">
        <v>2149436</v>
      </c>
      <c r="AI851" s="41">
        <v>0</v>
      </c>
      <c r="AJ851" s="41">
        <v>2149436</v>
      </c>
      <c r="AK851" s="41">
        <v>0</v>
      </c>
      <c r="AL851" s="41">
        <v>2149436</v>
      </c>
      <c r="AM851" s="41">
        <v>0</v>
      </c>
      <c r="AN851" s="41">
        <v>2149436</v>
      </c>
      <c r="AO851" s="41">
        <v>0</v>
      </c>
      <c r="AP851" s="41">
        <v>2149436</v>
      </c>
      <c r="AQ851" s="41">
        <v>0</v>
      </c>
      <c r="AR851" s="41">
        <v>2149436</v>
      </c>
      <c r="AS851" s="41">
        <v>0</v>
      </c>
      <c r="AT851" s="41">
        <v>0</v>
      </c>
      <c r="AU851" s="41">
        <v>0</v>
      </c>
      <c r="AV851" s="41">
        <v>0</v>
      </c>
      <c r="AW851" s="41">
        <v>0</v>
      </c>
      <c r="AX851" s="41">
        <v>0</v>
      </c>
      <c r="AY851" s="2">
        <v>0</v>
      </c>
      <c r="AZ851" s="12" t="str">
        <f t="shared" si="95"/>
        <v>OK</v>
      </c>
      <c r="BA851" s="12" t="str">
        <f t="shared" si="96"/>
        <v>OK</v>
      </c>
      <c r="BB851" s="6">
        <f t="shared" si="97"/>
        <v>0</v>
      </c>
      <c r="BC851" s="13">
        <f t="shared" si="98"/>
        <v>17195488</v>
      </c>
      <c r="BD851" s="13">
        <f t="shared" si="99"/>
        <v>17195488</v>
      </c>
      <c r="BE851" s="6">
        <f t="shared" si="100"/>
        <v>0</v>
      </c>
      <c r="BF851" s="6">
        <f t="shared" si="101"/>
        <v>0</v>
      </c>
    </row>
    <row r="852" spans="2:58" ht="142.5" x14ac:dyDescent="0.25">
      <c r="B852" s="29" t="s">
        <v>6243</v>
      </c>
      <c r="C852" s="29" t="s">
        <v>710</v>
      </c>
      <c r="D852" s="29" t="s">
        <v>4</v>
      </c>
      <c r="E852" s="30" t="s">
        <v>219</v>
      </c>
      <c r="F852" s="30" t="s">
        <v>220</v>
      </c>
      <c r="G852" s="30" t="s">
        <v>5</v>
      </c>
      <c r="H852" s="30">
        <v>80111604</v>
      </c>
      <c r="I852" s="30" t="s">
        <v>6268</v>
      </c>
      <c r="J852" s="30" t="s">
        <v>221</v>
      </c>
      <c r="K852" s="30" t="s">
        <v>6264</v>
      </c>
      <c r="L852" s="31" t="s">
        <v>712</v>
      </c>
      <c r="M852" s="31" t="s">
        <v>712</v>
      </c>
      <c r="N852" s="31">
        <v>8</v>
      </c>
      <c r="O852" s="31" t="s">
        <v>221</v>
      </c>
      <c r="P852" s="31" t="s">
        <v>224</v>
      </c>
      <c r="Q852" s="40">
        <v>17195488</v>
      </c>
      <c r="R852" s="40">
        <v>17195488</v>
      </c>
      <c r="S852" s="31" t="s">
        <v>225</v>
      </c>
      <c r="T852" s="31" t="s">
        <v>221</v>
      </c>
      <c r="U852" s="30" t="s">
        <v>424</v>
      </c>
      <c r="V852" s="30" t="s">
        <v>714</v>
      </c>
      <c r="W852" s="30" t="s">
        <v>715</v>
      </c>
      <c r="X852" s="30" t="s">
        <v>229</v>
      </c>
      <c r="Y852" s="30" t="s">
        <v>230</v>
      </c>
      <c r="Z852" s="30" t="s">
        <v>6142</v>
      </c>
      <c r="AA852" s="41">
        <v>0</v>
      </c>
      <c r="AB852" s="41">
        <v>0</v>
      </c>
      <c r="AC852" s="41">
        <v>17195488</v>
      </c>
      <c r="AD852" s="41">
        <v>2149436</v>
      </c>
      <c r="AE852" s="41">
        <v>0</v>
      </c>
      <c r="AF852" s="41">
        <v>2149436</v>
      </c>
      <c r="AG852" s="41">
        <v>0</v>
      </c>
      <c r="AH852" s="41">
        <v>2149436</v>
      </c>
      <c r="AI852" s="41">
        <v>0</v>
      </c>
      <c r="AJ852" s="41">
        <v>2149436</v>
      </c>
      <c r="AK852" s="41">
        <v>0</v>
      </c>
      <c r="AL852" s="41">
        <v>2149436</v>
      </c>
      <c r="AM852" s="41">
        <v>0</v>
      </c>
      <c r="AN852" s="41">
        <v>2149436</v>
      </c>
      <c r="AO852" s="41">
        <v>0</v>
      </c>
      <c r="AP852" s="41">
        <v>2149436</v>
      </c>
      <c r="AQ852" s="41">
        <v>0</v>
      </c>
      <c r="AR852" s="41">
        <v>2149436</v>
      </c>
      <c r="AS852" s="41">
        <v>0</v>
      </c>
      <c r="AT852" s="41">
        <v>0</v>
      </c>
      <c r="AU852" s="41">
        <v>0</v>
      </c>
      <c r="AV852" s="41">
        <v>0</v>
      </c>
      <c r="AW852" s="41">
        <v>0</v>
      </c>
      <c r="AX852" s="41">
        <v>0</v>
      </c>
      <c r="AY852" s="2">
        <v>0</v>
      </c>
      <c r="AZ852" s="12" t="str">
        <f t="shared" si="95"/>
        <v>OK</v>
      </c>
      <c r="BA852" s="12" t="str">
        <f t="shared" si="96"/>
        <v>OK</v>
      </c>
      <c r="BB852" s="6">
        <f t="shared" si="97"/>
        <v>0</v>
      </c>
      <c r="BC852" s="13">
        <f t="shared" si="98"/>
        <v>17195488</v>
      </c>
      <c r="BD852" s="13">
        <f t="shared" si="99"/>
        <v>17195488</v>
      </c>
      <c r="BE852" s="6">
        <f t="shared" si="100"/>
        <v>0</v>
      </c>
      <c r="BF852" s="6">
        <f t="shared" si="101"/>
        <v>0</v>
      </c>
    </row>
    <row r="853" spans="2:58" ht="142.5" x14ac:dyDescent="0.25">
      <c r="B853" s="29" t="s">
        <v>6244</v>
      </c>
      <c r="C853" s="29" t="s">
        <v>710</v>
      </c>
      <c r="D853" s="29" t="s">
        <v>4</v>
      </c>
      <c r="E853" s="30" t="s">
        <v>219</v>
      </c>
      <c r="F853" s="30" t="s">
        <v>220</v>
      </c>
      <c r="G853" s="30" t="s">
        <v>5</v>
      </c>
      <c r="H853" s="30">
        <v>80111604</v>
      </c>
      <c r="I853" s="30" t="s">
        <v>6268</v>
      </c>
      <c r="J853" s="30" t="s">
        <v>221</v>
      </c>
      <c r="K853" s="30" t="s">
        <v>6264</v>
      </c>
      <c r="L853" s="31" t="s">
        <v>712</v>
      </c>
      <c r="M853" s="31" t="s">
        <v>712</v>
      </c>
      <c r="N853" s="31">
        <v>8</v>
      </c>
      <c r="O853" s="31" t="s">
        <v>221</v>
      </c>
      <c r="P853" s="31" t="s">
        <v>224</v>
      </c>
      <c r="Q853" s="40">
        <v>17195488</v>
      </c>
      <c r="R853" s="40">
        <v>17195488</v>
      </c>
      <c r="S853" s="31" t="s">
        <v>225</v>
      </c>
      <c r="T853" s="31" t="s">
        <v>221</v>
      </c>
      <c r="U853" s="30" t="s">
        <v>424</v>
      </c>
      <c r="V853" s="30" t="s">
        <v>714</v>
      </c>
      <c r="W853" s="30" t="s">
        <v>715</v>
      </c>
      <c r="X853" s="30" t="s">
        <v>229</v>
      </c>
      <c r="Y853" s="30" t="s">
        <v>230</v>
      </c>
      <c r="Z853" s="30" t="s">
        <v>6142</v>
      </c>
      <c r="AA853" s="41">
        <v>0</v>
      </c>
      <c r="AB853" s="41">
        <v>0</v>
      </c>
      <c r="AC853" s="41">
        <v>17195488</v>
      </c>
      <c r="AD853" s="41">
        <v>2149436</v>
      </c>
      <c r="AE853" s="41">
        <v>0</v>
      </c>
      <c r="AF853" s="41">
        <v>2149436</v>
      </c>
      <c r="AG853" s="41">
        <v>0</v>
      </c>
      <c r="AH853" s="41">
        <v>2149436</v>
      </c>
      <c r="AI853" s="41">
        <v>0</v>
      </c>
      <c r="AJ853" s="41">
        <v>2149436</v>
      </c>
      <c r="AK853" s="41">
        <v>0</v>
      </c>
      <c r="AL853" s="41">
        <v>2149436</v>
      </c>
      <c r="AM853" s="41">
        <v>0</v>
      </c>
      <c r="AN853" s="41">
        <v>2149436</v>
      </c>
      <c r="AO853" s="41">
        <v>0</v>
      </c>
      <c r="AP853" s="41">
        <v>2149436</v>
      </c>
      <c r="AQ853" s="41">
        <v>0</v>
      </c>
      <c r="AR853" s="41">
        <v>2149436</v>
      </c>
      <c r="AS853" s="41">
        <v>0</v>
      </c>
      <c r="AT853" s="41">
        <v>0</v>
      </c>
      <c r="AU853" s="41">
        <v>0</v>
      </c>
      <c r="AV853" s="41">
        <v>0</v>
      </c>
      <c r="AW853" s="41">
        <v>0</v>
      </c>
      <c r="AX853" s="41">
        <v>0</v>
      </c>
      <c r="AY853" s="2">
        <v>0</v>
      </c>
      <c r="AZ853" s="12" t="str">
        <f t="shared" si="95"/>
        <v>OK</v>
      </c>
      <c r="BA853" s="12" t="str">
        <f t="shared" si="96"/>
        <v>OK</v>
      </c>
      <c r="BB853" s="6">
        <f t="shared" si="97"/>
        <v>0</v>
      </c>
      <c r="BC853" s="13">
        <f t="shared" si="98"/>
        <v>17195488</v>
      </c>
      <c r="BD853" s="13">
        <f t="shared" si="99"/>
        <v>17195488</v>
      </c>
      <c r="BE853" s="6">
        <f t="shared" si="100"/>
        <v>0</v>
      </c>
      <c r="BF853" s="6">
        <f t="shared" si="101"/>
        <v>0</v>
      </c>
    </row>
    <row r="854" spans="2:58" ht="85.5" x14ac:dyDescent="0.25">
      <c r="B854" s="29" t="s">
        <v>6245</v>
      </c>
      <c r="C854" s="29" t="s">
        <v>710</v>
      </c>
      <c r="D854" s="29" t="s">
        <v>4</v>
      </c>
      <c r="E854" s="30" t="s">
        <v>219</v>
      </c>
      <c r="F854" s="30" t="s">
        <v>220</v>
      </c>
      <c r="G854" s="30" t="s">
        <v>5</v>
      </c>
      <c r="H854" s="30">
        <v>80111604</v>
      </c>
      <c r="I854" s="30" t="s">
        <v>6268</v>
      </c>
      <c r="J854" s="30" t="s">
        <v>221</v>
      </c>
      <c r="K854" s="30" t="s">
        <v>8443</v>
      </c>
      <c r="L854" s="31" t="s">
        <v>154</v>
      </c>
      <c r="M854" s="31" t="s">
        <v>154</v>
      </c>
      <c r="N854" s="31">
        <v>9</v>
      </c>
      <c r="O854" s="31" t="s">
        <v>223</v>
      </c>
      <c r="P854" s="31" t="s">
        <v>224</v>
      </c>
      <c r="Q854" s="40">
        <v>45116038</v>
      </c>
      <c r="R854" s="40">
        <v>45116038</v>
      </c>
      <c r="S854" s="31" t="s">
        <v>225</v>
      </c>
      <c r="T854" s="31" t="s">
        <v>221</v>
      </c>
      <c r="U854" s="30" t="s">
        <v>424</v>
      </c>
      <c r="V854" s="30" t="s">
        <v>714</v>
      </c>
      <c r="W854" s="30" t="s">
        <v>715</v>
      </c>
      <c r="X854" s="30" t="s">
        <v>229</v>
      </c>
      <c r="Y854" s="30" t="s">
        <v>230</v>
      </c>
      <c r="Z854" s="30" t="s">
        <v>425</v>
      </c>
      <c r="AA854" s="41">
        <v>0</v>
      </c>
      <c r="AB854" s="41">
        <v>0</v>
      </c>
      <c r="AC854" s="41">
        <v>45116038</v>
      </c>
      <c r="AD854" s="41">
        <v>4101458</v>
      </c>
      <c r="AE854" s="41">
        <v>0</v>
      </c>
      <c r="AF854" s="41">
        <v>4101458</v>
      </c>
      <c r="AG854" s="41">
        <v>0</v>
      </c>
      <c r="AH854" s="41">
        <v>4101458</v>
      </c>
      <c r="AI854" s="41">
        <v>0</v>
      </c>
      <c r="AJ854" s="41">
        <v>4101458</v>
      </c>
      <c r="AK854" s="41">
        <v>0</v>
      </c>
      <c r="AL854" s="41">
        <v>4101458</v>
      </c>
      <c r="AM854" s="41">
        <v>0</v>
      </c>
      <c r="AN854" s="41">
        <v>4101458</v>
      </c>
      <c r="AO854" s="41">
        <v>0</v>
      </c>
      <c r="AP854" s="41">
        <v>4101458</v>
      </c>
      <c r="AQ854" s="41">
        <v>0</v>
      </c>
      <c r="AR854" s="41">
        <v>4101458</v>
      </c>
      <c r="AS854" s="41">
        <v>0</v>
      </c>
      <c r="AT854" s="41">
        <v>4101458</v>
      </c>
      <c r="AU854" s="41">
        <v>0</v>
      </c>
      <c r="AV854" s="41">
        <v>4101458</v>
      </c>
      <c r="AW854" s="41">
        <v>0</v>
      </c>
      <c r="AX854" s="41">
        <v>4101458</v>
      </c>
      <c r="AY854" s="2">
        <v>0</v>
      </c>
      <c r="AZ854" s="12" t="str">
        <f t="shared" si="95"/>
        <v>OK</v>
      </c>
      <c r="BA854" s="12" t="str">
        <f t="shared" si="96"/>
        <v>OK</v>
      </c>
      <c r="BB854" s="6">
        <f t="shared" si="97"/>
        <v>0</v>
      </c>
      <c r="BC854" s="13">
        <f t="shared" si="98"/>
        <v>45116038</v>
      </c>
      <c r="BD854" s="13">
        <f t="shared" si="99"/>
        <v>45116038</v>
      </c>
      <c r="BE854" s="6">
        <f t="shared" si="100"/>
        <v>0</v>
      </c>
      <c r="BF854" s="6">
        <f t="shared" si="101"/>
        <v>0</v>
      </c>
    </row>
    <row r="855" spans="2:58" ht="114" x14ac:dyDescent="0.25">
      <c r="B855" s="29" t="s">
        <v>6246</v>
      </c>
      <c r="C855" s="29" t="s">
        <v>710</v>
      </c>
      <c r="D855" s="29" t="s">
        <v>4</v>
      </c>
      <c r="E855" s="30" t="s">
        <v>219</v>
      </c>
      <c r="F855" s="30" t="s">
        <v>220</v>
      </c>
      <c r="G855" s="30" t="s">
        <v>5</v>
      </c>
      <c r="H855" s="30">
        <v>80111604</v>
      </c>
      <c r="I855" s="30" t="s">
        <v>6268</v>
      </c>
      <c r="J855" s="30" t="s">
        <v>221</v>
      </c>
      <c r="K855" s="30" t="s">
        <v>6265</v>
      </c>
      <c r="L855" s="31" t="s">
        <v>712</v>
      </c>
      <c r="M855" s="31" t="s">
        <v>712</v>
      </c>
      <c r="N855" s="31">
        <v>3</v>
      </c>
      <c r="O855" s="31" t="s">
        <v>221</v>
      </c>
      <c r="P855" s="31" t="s">
        <v>224</v>
      </c>
      <c r="Q855" s="40">
        <v>28000000</v>
      </c>
      <c r="R855" s="40">
        <v>28000000</v>
      </c>
      <c r="S855" s="31" t="s">
        <v>225</v>
      </c>
      <c r="T855" s="31" t="s">
        <v>221</v>
      </c>
      <c r="U855" s="30" t="s">
        <v>424</v>
      </c>
      <c r="V855" s="30" t="s">
        <v>714</v>
      </c>
      <c r="W855" s="30" t="s">
        <v>715</v>
      </c>
      <c r="X855" s="30" t="s">
        <v>229</v>
      </c>
      <c r="Y855" s="30" t="s">
        <v>230</v>
      </c>
      <c r="Z855" s="30" t="s">
        <v>6142</v>
      </c>
      <c r="AA855" s="41">
        <v>0</v>
      </c>
      <c r="AB855" s="41">
        <v>0</v>
      </c>
      <c r="AC855" s="41">
        <v>28000000</v>
      </c>
      <c r="AD855" s="41">
        <v>7000000</v>
      </c>
      <c r="AE855" s="41">
        <v>0</v>
      </c>
      <c r="AF855" s="41">
        <v>7000000</v>
      </c>
      <c r="AG855" s="41">
        <v>0</v>
      </c>
      <c r="AH855" s="41">
        <v>7000000</v>
      </c>
      <c r="AI855" s="41">
        <v>0</v>
      </c>
      <c r="AJ855" s="41">
        <v>7000000</v>
      </c>
      <c r="AK855" s="41">
        <v>0</v>
      </c>
      <c r="AL855" s="41">
        <v>0</v>
      </c>
      <c r="AM855" s="41">
        <v>0</v>
      </c>
      <c r="AN855" s="41">
        <v>0</v>
      </c>
      <c r="AO855" s="41">
        <v>0</v>
      </c>
      <c r="AP855" s="41">
        <v>0</v>
      </c>
      <c r="AQ855" s="41">
        <v>0</v>
      </c>
      <c r="AR855" s="41">
        <v>0</v>
      </c>
      <c r="AS855" s="41">
        <v>0</v>
      </c>
      <c r="AT855" s="41">
        <v>0</v>
      </c>
      <c r="AU855" s="41">
        <v>0</v>
      </c>
      <c r="AV855" s="41">
        <v>0</v>
      </c>
      <c r="AW855" s="41">
        <v>0</v>
      </c>
      <c r="AX855" s="41">
        <v>0</v>
      </c>
      <c r="AY855" s="2">
        <v>0</v>
      </c>
      <c r="AZ855" s="12" t="str">
        <f t="shared" si="95"/>
        <v>OK</v>
      </c>
      <c r="BA855" s="12" t="str">
        <f t="shared" si="96"/>
        <v>OK</v>
      </c>
      <c r="BB855" s="6">
        <f t="shared" si="97"/>
        <v>0</v>
      </c>
      <c r="BC855" s="13">
        <f t="shared" si="98"/>
        <v>28000000</v>
      </c>
      <c r="BD855" s="13">
        <f t="shared" si="99"/>
        <v>28000000</v>
      </c>
      <c r="BE855" s="6">
        <f t="shared" si="100"/>
        <v>0</v>
      </c>
      <c r="BF855" s="6">
        <f t="shared" si="101"/>
        <v>0</v>
      </c>
    </row>
    <row r="856" spans="2:58" ht="114" x14ac:dyDescent="0.25">
      <c r="B856" s="29" t="s">
        <v>6247</v>
      </c>
      <c r="C856" s="29" t="s">
        <v>710</v>
      </c>
      <c r="D856" s="29" t="s">
        <v>4</v>
      </c>
      <c r="E856" s="30" t="s">
        <v>219</v>
      </c>
      <c r="F856" s="30" t="s">
        <v>220</v>
      </c>
      <c r="G856" s="30" t="s">
        <v>5</v>
      </c>
      <c r="H856" s="30">
        <v>80111604</v>
      </c>
      <c r="I856" s="30" t="s">
        <v>6268</v>
      </c>
      <c r="J856" s="30" t="s">
        <v>221</v>
      </c>
      <c r="K856" s="30" t="s">
        <v>6265</v>
      </c>
      <c r="L856" s="31" t="s">
        <v>712</v>
      </c>
      <c r="M856" s="31" t="s">
        <v>712</v>
      </c>
      <c r="N856" s="31">
        <v>3</v>
      </c>
      <c r="O856" s="31" t="s">
        <v>221</v>
      </c>
      <c r="P856" s="31" t="s">
        <v>224</v>
      </c>
      <c r="Q856" s="40">
        <v>28000000</v>
      </c>
      <c r="R856" s="40">
        <v>28000000</v>
      </c>
      <c r="S856" s="31" t="s">
        <v>225</v>
      </c>
      <c r="T856" s="31" t="s">
        <v>221</v>
      </c>
      <c r="U856" s="30" t="s">
        <v>424</v>
      </c>
      <c r="V856" s="30" t="s">
        <v>714</v>
      </c>
      <c r="W856" s="30" t="s">
        <v>715</v>
      </c>
      <c r="X856" s="30" t="s">
        <v>229</v>
      </c>
      <c r="Y856" s="30" t="s">
        <v>230</v>
      </c>
      <c r="Z856" s="30" t="s">
        <v>6142</v>
      </c>
      <c r="AA856" s="41">
        <v>0</v>
      </c>
      <c r="AB856" s="41">
        <v>0</v>
      </c>
      <c r="AC856" s="41">
        <v>28000000</v>
      </c>
      <c r="AD856" s="41">
        <v>7000000</v>
      </c>
      <c r="AE856" s="41">
        <v>0</v>
      </c>
      <c r="AF856" s="41">
        <v>7000000</v>
      </c>
      <c r="AG856" s="41">
        <v>0</v>
      </c>
      <c r="AH856" s="41">
        <v>7000000</v>
      </c>
      <c r="AI856" s="41">
        <v>0</v>
      </c>
      <c r="AJ856" s="41">
        <v>7000000</v>
      </c>
      <c r="AK856" s="41">
        <v>0</v>
      </c>
      <c r="AL856" s="41">
        <v>0</v>
      </c>
      <c r="AM856" s="41">
        <v>0</v>
      </c>
      <c r="AN856" s="41">
        <v>0</v>
      </c>
      <c r="AO856" s="41">
        <v>0</v>
      </c>
      <c r="AP856" s="41">
        <v>0</v>
      </c>
      <c r="AQ856" s="41">
        <v>0</v>
      </c>
      <c r="AR856" s="41">
        <v>0</v>
      </c>
      <c r="AS856" s="41">
        <v>0</v>
      </c>
      <c r="AT856" s="41">
        <v>0</v>
      </c>
      <c r="AU856" s="41">
        <v>0</v>
      </c>
      <c r="AV856" s="41">
        <v>0</v>
      </c>
      <c r="AW856" s="41">
        <v>0</v>
      </c>
      <c r="AX856" s="41">
        <v>0</v>
      </c>
      <c r="AY856" s="2">
        <v>0</v>
      </c>
      <c r="AZ856" s="12" t="str">
        <f t="shared" si="95"/>
        <v>OK</v>
      </c>
      <c r="BA856" s="12" t="str">
        <f t="shared" si="96"/>
        <v>OK</v>
      </c>
      <c r="BB856" s="6">
        <f t="shared" si="97"/>
        <v>0</v>
      </c>
      <c r="BC856" s="13">
        <f t="shared" si="98"/>
        <v>28000000</v>
      </c>
      <c r="BD856" s="13">
        <f t="shared" si="99"/>
        <v>28000000</v>
      </c>
      <c r="BE856" s="6">
        <f t="shared" si="100"/>
        <v>0</v>
      </c>
      <c r="BF856" s="6">
        <f t="shared" si="101"/>
        <v>0</v>
      </c>
    </row>
    <row r="857" spans="2:58" ht="114" x14ac:dyDescent="0.25">
      <c r="B857" s="29" t="s">
        <v>6248</v>
      </c>
      <c r="C857" s="29" t="s">
        <v>710</v>
      </c>
      <c r="D857" s="29" t="s">
        <v>4</v>
      </c>
      <c r="E857" s="30" t="s">
        <v>219</v>
      </c>
      <c r="F857" s="30" t="s">
        <v>220</v>
      </c>
      <c r="G857" s="30" t="s">
        <v>5</v>
      </c>
      <c r="H857" s="30">
        <v>80111604</v>
      </c>
      <c r="I857" s="30" t="s">
        <v>6268</v>
      </c>
      <c r="J857" s="30" t="s">
        <v>221</v>
      </c>
      <c r="K857" s="30" t="s">
        <v>6265</v>
      </c>
      <c r="L857" s="31" t="s">
        <v>712</v>
      </c>
      <c r="M857" s="31" t="s">
        <v>712</v>
      </c>
      <c r="N857" s="31">
        <v>3</v>
      </c>
      <c r="O857" s="31" t="s">
        <v>221</v>
      </c>
      <c r="P857" s="31" t="s">
        <v>224</v>
      </c>
      <c r="Q857" s="40">
        <v>28000000</v>
      </c>
      <c r="R857" s="40">
        <v>28000000</v>
      </c>
      <c r="S857" s="31" t="s">
        <v>225</v>
      </c>
      <c r="T857" s="31" t="s">
        <v>221</v>
      </c>
      <c r="U857" s="30" t="s">
        <v>424</v>
      </c>
      <c r="V857" s="30" t="s">
        <v>714</v>
      </c>
      <c r="W857" s="30" t="s">
        <v>715</v>
      </c>
      <c r="X857" s="30" t="s">
        <v>229</v>
      </c>
      <c r="Y857" s="30" t="s">
        <v>230</v>
      </c>
      <c r="Z857" s="30" t="s">
        <v>6142</v>
      </c>
      <c r="AA857" s="41">
        <v>0</v>
      </c>
      <c r="AB857" s="41">
        <v>0</v>
      </c>
      <c r="AC857" s="41">
        <v>28000000</v>
      </c>
      <c r="AD857" s="41">
        <v>7000000</v>
      </c>
      <c r="AE857" s="41">
        <v>0</v>
      </c>
      <c r="AF857" s="41">
        <v>7000000</v>
      </c>
      <c r="AG857" s="41">
        <v>0</v>
      </c>
      <c r="AH857" s="41">
        <v>7000000</v>
      </c>
      <c r="AI857" s="41">
        <v>0</v>
      </c>
      <c r="AJ857" s="41">
        <v>7000000</v>
      </c>
      <c r="AK857" s="41">
        <v>0</v>
      </c>
      <c r="AL857" s="41">
        <v>0</v>
      </c>
      <c r="AM857" s="41">
        <v>0</v>
      </c>
      <c r="AN857" s="41">
        <v>0</v>
      </c>
      <c r="AO857" s="41">
        <v>0</v>
      </c>
      <c r="AP857" s="41">
        <v>0</v>
      </c>
      <c r="AQ857" s="41">
        <v>0</v>
      </c>
      <c r="AR857" s="41">
        <v>0</v>
      </c>
      <c r="AS857" s="41">
        <v>0</v>
      </c>
      <c r="AT857" s="41">
        <v>0</v>
      </c>
      <c r="AU857" s="41">
        <v>0</v>
      </c>
      <c r="AV857" s="41">
        <v>0</v>
      </c>
      <c r="AW857" s="41">
        <v>0</v>
      </c>
      <c r="AX857" s="41">
        <v>0</v>
      </c>
      <c r="AY857" s="2">
        <v>0</v>
      </c>
      <c r="AZ857" s="12" t="str">
        <f t="shared" si="95"/>
        <v>OK</v>
      </c>
      <c r="BA857" s="12" t="str">
        <f t="shared" si="96"/>
        <v>OK</v>
      </c>
      <c r="BB857" s="6">
        <f t="shared" si="97"/>
        <v>0</v>
      </c>
      <c r="BC857" s="13">
        <f t="shared" si="98"/>
        <v>28000000</v>
      </c>
      <c r="BD857" s="13">
        <f t="shared" si="99"/>
        <v>28000000</v>
      </c>
      <c r="BE857" s="6">
        <f t="shared" si="100"/>
        <v>0</v>
      </c>
      <c r="BF857" s="6">
        <f t="shared" si="101"/>
        <v>0</v>
      </c>
    </row>
    <row r="858" spans="2:58" ht="71.25" x14ac:dyDescent="0.25">
      <c r="B858" s="29" t="s">
        <v>6249</v>
      </c>
      <c r="C858" s="29" t="s">
        <v>710</v>
      </c>
      <c r="D858" s="29" t="s">
        <v>4</v>
      </c>
      <c r="E858" s="30" t="s">
        <v>219</v>
      </c>
      <c r="F858" s="30" t="s">
        <v>220</v>
      </c>
      <c r="G858" s="30" t="s">
        <v>5</v>
      </c>
      <c r="H858" s="30">
        <v>80111604</v>
      </c>
      <c r="I858" s="30" t="s">
        <v>6268</v>
      </c>
      <c r="J858" s="30" t="s">
        <v>221</v>
      </c>
      <c r="K858" s="30" t="s">
        <v>6266</v>
      </c>
      <c r="L858" s="31" t="s">
        <v>712</v>
      </c>
      <c r="M858" s="31" t="s">
        <v>712</v>
      </c>
      <c r="N858" s="31">
        <v>12</v>
      </c>
      <c r="O858" s="31" t="s">
        <v>221</v>
      </c>
      <c r="P858" s="31" t="s">
        <v>224</v>
      </c>
      <c r="Q858" s="40">
        <v>200000000</v>
      </c>
      <c r="R858" s="40">
        <v>200000000</v>
      </c>
      <c r="S858" s="31" t="s">
        <v>225</v>
      </c>
      <c r="T858" s="31" t="s">
        <v>221</v>
      </c>
      <c r="U858" s="30" t="s">
        <v>424</v>
      </c>
      <c r="V858" s="30" t="s">
        <v>714</v>
      </c>
      <c r="W858" s="30" t="s">
        <v>715</v>
      </c>
      <c r="X858" s="30" t="s">
        <v>257</v>
      </c>
      <c r="Y858" s="30" t="s">
        <v>608</v>
      </c>
      <c r="Z858" s="30" t="s">
        <v>6267</v>
      </c>
      <c r="AA858" s="41">
        <v>0</v>
      </c>
      <c r="AB858" s="41">
        <v>0</v>
      </c>
      <c r="AC858" s="41">
        <v>18181818</v>
      </c>
      <c r="AD858" s="41">
        <v>18181818</v>
      </c>
      <c r="AE858" s="41">
        <v>18181818</v>
      </c>
      <c r="AF858" s="41">
        <v>18181818</v>
      </c>
      <c r="AG858" s="41">
        <v>18181818</v>
      </c>
      <c r="AH858" s="41">
        <v>18181818</v>
      </c>
      <c r="AI858" s="41">
        <v>18181818</v>
      </c>
      <c r="AJ858" s="41">
        <v>18181818</v>
      </c>
      <c r="AK858" s="41">
        <v>18181818</v>
      </c>
      <c r="AL858" s="41">
        <v>18181818</v>
      </c>
      <c r="AM858" s="41">
        <v>18181818</v>
      </c>
      <c r="AN858" s="41">
        <v>18181818</v>
      </c>
      <c r="AO858" s="41">
        <v>18181818</v>
      </c>
      <c r="AP858" s="41">
        <v>18181818</v>
      </c>
      <c r="AQ858" s="41">
        <v>18181818</v>
      </c>
      <c r="AR858" s="41">
        <v>18181818</v>
      </c>
      <c r="AS858" s="41">
        <v>18181818</v>
      </c>
      <c r="AT858" s="41">
        <v>18181818</v>
      </c>
      <c r="AU858" s="41">
        <v>18181819</v>
      </c>
      <c r="AV858" s="41">
        <v>18181819</v>
      </c>
      <c r="AW858" s="41">
        <v>18181819</v>
      </c>
      <c r="AX858" s="41">
        <v>18181819</v>
      </c>
      <c r="AZ858" s="12" t="str">
        <f t="shared" ref="AZ858:AZ921" si="102">IF(OR($R858&lt;&gt;"",SUM(AA858:AX858)&lt;&gt;0),IF(R858=BC858,"OK",IF(R858&gt;BC858,"Valor estimado supera a Compromisos en "&amp;DOLLAR(R858-BC858),"Compromisos superan al Valor estimado en "&amp;DOLLAR(BC858-R858))),"")</f>
        <v>OK</v>
      </c>
      <c r="BA858" s="12" t="str">
        <f t="shared" ref="BA858:BA921" si="103">IF(OR($R858&lt;&gt;"",SUM(AA858:AX858)&lt;&gt;0),IF(R858=BD858,"OK",IF(R858&gt;BD858,"Valor estimado supera a Obligaciones en "&amp;DOLLAR(R858-BD858),"Obligaciones superan al Valor estimado en "&amp;DOLLAR(BD858-R858))),"")</f>
        <v>OK</v>
      </c>
      <c r="BB858" s="6">
        <f t="shared" ref="BB858:BB921" si="104">+IF(B858&lt;&gt;"",COUNTBLANK(E858:AX858),0)</f>
        <v>0</v>
      </c>
      <c r="BC858" s="13">
        <f t="shared" ref="BC858:BC921" si="105">+SUM(AA858,AC858,AE858,AG858,AI858,AK858,AM858,AO858,AQ858,AS858,AU858,AW858)</f>
        <v>200000000</v>
      </c>
      <c r="BD858" s="13">
        <f t="shared" ref="BD858:BD921" si="106">+SUM(AB858,AD858,AF858,AH858,AJ858,AL858,AN858,AP858,AR858,AT858,AV858,AX858)</f>
        <v>200000000</v>
      </c>
      <c r="BE858" s="6">
        <f t="shared" ref="BE858:BE921" si="107">+IF(OR(AZ858="ok",AZ858=""),0,1)</f>
        <v>0</v>
      </c>
      <c r="BF858" s="6">
        <f t="shared" ref="BF858:BF921" si="108">+IF(OR(BA858="ok",BA858=""),0,1)</f>
        <v>0</v>
      </c>
    </row>
    <row r="859" spans="2:58" ht="128.25" x14ac:dyDescent="0.25">
      <c r="B859" s="29" t="s">
        <v>8448</v>
      </c>
      <c r="C859" s="29" t="s">
        <v>710</v>
      </c>
      <c r="D859" s="29" t="s">
        <v>4</v>
      </c>
      <c r="E859" s="30" t="s">
        <v>219</v>
      </c>
      <c r="F859" s="30" t="s">
        <v>220</v>
      </c>
      <c r="G859" s="30" t="s">
        <v>5</v>
      </c>
      <c r="H859" s="30">
        <v>81101512</v>
      </c>
      <c r="I859" s="30" t="s">
        <v>6268</v>
      </c>
      <c r="J859" s="30" t="s">
        <v>221</v>
      </c>
      <c r="K859" s="30" t="s">
        <v>8520</v>
      </c>
      <c r="L859" s="31" t="s">
        <v>154</v>
      </c>
      <c r="M859" s="31" t="s">
        <v>154</v>
      </c>
      <c r="N859" s="31">
        <v>10</v>
      </c>
      <c r="O859" s="31" t="s">
        <v>223</v>
      </c>
      <c r="P859" s="31" t="s">
        <v>224</v>
      </c>
      <c r="Q859" s="40">
        <v>52016470</v>
      </c>
      <c r="R859" s="40">
        <v>52016470</v>
      </c>
      <c r="S859" s="31" t="s">
        <v>225</v>
      </c>
      <c r="T859" s="31" t="s">
        <v>221</v>
      </c>
      <c r="U859" s="30" t="s">
        <v>495</v>
      </c>
      <c r="V859" s="30" t="s">
        <v>264</v>
      </c>
      <c r="W859" s="30" t="s">
        <v>496</v>
      </c>
      <c r="X859" s="30" t="s">
        <v>229</v>
      </c>
      <c r="Y859" s="30" t="s">
        <v>230</v>
      </c>
      <c r="Z859" s="30" t="s">
        <v>497</v>
      </c>
      <c r="AA859" s="41">
        <v>0</v>
      </c>
      <c r="AB859" s="41">
        <v>0</v>
      </c>
      <c r="AC859" s="41">
        <v>52016470</v>
      </c>
      <c r="AD859" s="41">
        <v>0</v>
      </c>
      <c r="AE859" s="41">
        <v>0</v>
      </c>
      <c r="AF859" s="41">
        <v>5201647</v>
      </c>
      <c r="AG859" s="41">
        <v>0</v>
      </c>
      <c r="AH859" s="41">
        <v>5201647</v>
      </c>
      <c r="AI859" s="41">
        <v>0</v>
      </c>
      <c r="AJ859" s="41">
        <v>5201647</v>
      </c>
      <c r="AK859" s="41">
        <v>0</v>
      </c>
      <c r="AL859" s="41">
        <v>5201647</v>
      </c>
      <c r="AM859" s="41">
        <v>0</v>
      </c>
      <c r="AN859" s="41">
        <v>5201647</v>
      </c>
      <c r="AO859" s="41">
        <v>0</v>
      </c>
      <c r="AP859" s="41">
        <v>5201647</v>
      </c>
      <c r="AQ859" s="41">
        <v>0</v>
      </c>
      <c r="AR859" s="41">
        <v>5201647</v>
      </c>
      <c r="AS859" s="41">
        <v>0</v>
      </c>
      <c r="AT859" s="41">
        <v>5201647</v>
      </c>
      <c r="AU859" s="41">
        <v>0</v>
      </c>
      <c r="AV859" s="41">
        <v>5201647</v>
      </c>
      <c r="AW859" s="41">
        <v>0</v>
      </c>
      <c r="AX859" s="41">
        <v>5201647</v>
      </c>
      <c r="AZ859" s="12" t="str">
        <f t="shared" si="102"/>
        <v>OK</v>
      </c>
      <c r="BA859" s="12" t="str">
        <f t="shared" si="103"/>
        <v>OK</v>
      </c>
      <c r="BB859" s="6">
        <f t="shared" si="104"/>
        <v>0</v>
      </c>
      <c r="BC859" s="13">
        <f t="shared" si="105"/>
        <v>52016470</v>
      </c>
      <c r="BD859" s="13">
        <f t="shared" si="106"/>
        <v>52016470</v>
      </c>
      <c r="BE859" s="6">
        <f t="shared" si="107"/>
        <v>0</v>
      </c>
      <c r="BF859" s="6">
        <f t="shared" si="108"/>
        <v>0</v>
      </c>
    </row>
    <row r="860" spans="2:58" ht="114" x14ac:dyDescent="0.25">
      <c r="B860" s="29" t="s">
        <v>8449</v>
      </c>
      <c r="C860" s="29" t="s">
        <v>710</v>
      </c>
      <c r="D860" s="29" t="s">
        <v>4</v>
      </c>
      <c r="E860" s="30" t="s">
        <v>219</v>
      </c>
      <c r="F860" s="30" t="s">
        <v>220</v>
      </c>
      <c r="G860" s="30" t="s">
        <v>5</v>
      </c>
      <c r="H860" s="30">
        <v>81101512</v>
      </c>
      <c r="I860" s="30" t="s">
        <v>6268</v>
      </c>
      <c r="J860" s="30" t="s">
        <v>221</v>
      </c>
      <c r="K860" s="30" t="s">
        <v>8521</v>
      </c>
      <c r="L860" s="31" t="s">
        <v>154</v>
      </c>
      <c r="M860" s="31" t="s">
        <v>154</v>
      </c>
      <c r="N860" s="31">
        <v>10</v>
      </c>
      <c r="O860" s="31" t="s">
        <v>223</v>
      </c>
      <c r="P860" s="31" t="s">
        <v>224</v>
      </c>
      <c r="Q860" s="40">
        <v>52016470</v>
      </c>
      <c r="R860" s="40">
        <v>52016470</v>
      </c>
      <c r="S860" s="31" t="s">
        <v>225</v>
      </c>
      <c r="T860" s="31" t="s">
        <v>221</v>
      </c>
      <c r="U860" s="30" t="s">
        <v>495</v>
      </c>
      <c r="V860" s="30" t="s">
        <v>264</v>
      </c>
      <c r="W860" s="30" t="s">
        <v>496</v>
      </c>
      <c r="X860" s="30" t="s">
        <v>229</v>
      </c>
      <c r="Y860" s="30" t="s">
        <v>230</v>
      </c>
      <c r="Z860" s="30" t="s">
        <v>497</v>
      </c>
      <c r="AA860" s="41">
        <v>0</v>
      </c>
      <c r="AB860" s="41">
        <v>0</v>
      </c>
      <c r="AC860" s="41">
        <v>52016470</v>
      </c>
      <c r="AD860" s="41">
        <v>0</v>
      </c>
      <c r="AE860" s="41">
        <v>0</v>
      </c>
      <c r="AF860" s="41">
        <v>5201647</v>
      </c>
      <c r="AG860" s="41">
        <v>0</v>
      </c>
      <c r="AH860" s="41">
        <v>5201647</v>
      </c>
      <c r="AI860" s="41">
        <v>0</v>
      </c>
      <c r="AJ860" s="41">
        <v>5201647</v>
      </c>
      <c r="AK860" s="41">
        <v>0</v>
      </c>
      <c r="AL860" s="41">
        <v>5201647</v>
      </c>
      <c r="AM860" s="41">
        <v>0</v>
      </c>
      <c r="AN860" s="41">
        <v>5201647</v>
      </c>
      <c r="AO860" s="41">
        <v>0</v>
      </c>
      <c r="AP860" s="41">
        <v>5201647</v>
      </c>
      <c r="AQ860" s="41">
        <v>0</v>
      </c>
      <c r="AR860" s="41">
        <v>5201647</v>
      </c>
      <c r="AS860" s="41">
        <v>0</v>
      </c>
      <c r="AT860" s="41">
        <v>5201647</v>
      </c>
      <c r="AU860" s="41">
        <v>0</v>
      </c>
      <c r="AV860" s="41">
        <v>5201647</v>
      </c>
      <c r="AW860" s="41">
        <v>0</v>
      </c>
      <c r="AX860" s="41">
        <v>5201647</v>
      </c>
      <c r="AZ860" s="12" t="str">
        <f t="shared" si="102"/>
        <v>OK</v>
      </c>
      <c r="BA860" s="12" t="str">
        <f t="shared" si="103"/>
        <v>OK</v>
      </c>
      <c r="BB860" s="6">
        <f t="shared" si="104"/>
        <v>0</v>
      </c>
      <c r="BC860" s="13">
        <f t="shared" si="105"/>
        <v>52016470</v>
      </c>
      <c r="BD860" s="13">
        <f t="shared" si="106"/>
        <v>52016470</v>
      </c>
      <c r="BE860" s="6">
        <f t="shared" si="107"/>
        <v>0</v>
      </c>
      <c r="BF860" s="6">
        <f t="shared" si="108"/>
        <v>0</v>
      </c>
    </row>
    <row r="861" spans="2:58" ht="114" x14ac:dyDescent="0.25">
      <c r="B861" s="29" t="s">
        <v>8450</v>
      </c>
      <c r="C861" s="29" t="s">
        <v>710</v>
      </c>
      <c r="D861" s="29" t="s">
        <v>4</v>
      </c>
      <c r="E861" s="30" t="s">
        <v>219</v>
      </c>
      <c r="F861" s="30" t="s">
        <v>220</v>
      </c>
      <c r="G861" s="30" t="s">
        <v>5</v>
      </c>
      <c r="H861" s="30">
        <v>81101512</v>
      </c>
      <c r="I861" s="30" t="s">
        <v>6268</v>
      </c>
      <c r="J861" s="30" t="s">
        <v>221</v>
      </c>
      <c r="K861" s="30" t="s">
        <v>8521</v>
      </c>
      <c r="L861" s="31" t="s">
        <v>154</v>
      </c>
      <c r="M861" s="31" t="s">
        <v>154</v>
      </c>
      <c r="N861" s="31">
        <v>10</v>
      </c>
      <c r="O861" s="31" t="s">
        <v>223</v>
      </c>
      <c r="P861" s="31" t="s">
        <v>224</v>
      </c>
      <c r="Q861" s="40">
        <v>52016470</v>
      </c>
      <c r="R861" s="40">
        <v>52016470</v>
      </c>
      <c r="S861" s="31" t="s">
        <v>225</v>
      </c>
      <c r="T861" s="31" t="s">
        <v>221</v>
      </c>
      <c r="U861" s="30" t="s">
        <v>495</v>
      </c>
      <c r="V861" s="30" t="s">
        <v>264</v>
      </c>
      <c r="W861" s="30" t="s">
        <v>496</v>
      </c>
      <c r="X861" s="30" t="s">
        <v>229</v>
      </c>
      <c r="Y861" s="30" t="s">
        <v>230</v>
      </c>
      <c r="Z861" s="30" t="s">
        <v>497</v>
      </c>
      <c r="AA861" s="41">
        <v>0</v>
      </c>
      <c r="AB861" s="41">
        <v>0</v>
      </c>
      <c r="AC861" s="41">
        <v>52016470</v>
      </c>
      <c r="AD861" s="41">
        <v>0</v>
      </c>
      <c r="AE861" s="41">
        <v>0</v>
      </c>
      <c r="AF861" s="41">
        <v>5201647</v>
      </c>
      <c r="AG861" s="41">
        <v>0</v>
      </c>
      <c r="AH861" s="41">
        <v>5201647</v>
      </c>
      <c r="AI861" s="41">
        <v>0</v>
      </c>
      <c r="AJ861" s="41">
        <v>5201647</v>
      </c>
      <c r="AK861" s="41">
        <v>0</v>
      </c>
      <c r="AL861" s="41">
        <v>5201647</v>
      </c>
      <c r="AM861" s="41">
        <v>0</v>
      </c>
      <c r="AN861" s="41">
        <v>5201647</v>
      </c>
      <c r="AO861" s="41">
        <v>0</v>
      </c>
      <c r="AP861" s="41">
        <v>5201647</v>
      </c>
      <c r="AQ861" s="41">
        <v>0</v>
      </c>
      <c r="AR861" s="41">
        <v>5201647</v>
      </c>
      <c r="AS861" s="41">
        <v>0</v>
      </c>
      <c r="AT861" s="41">
        <v>5201647</v>
      </c>
      <c r="AU861" s="41">
        <v>0</v>
      </c>
      <c r="AV861" s="41">
        <v>5201647</v>
      </c>
      <c r="AW861" s="41">
        <v>0</v>
      </c>
      <c r="AX861" s="41">
        <v>5201647</v>
      </c>
      <c r="AZ861" s="12" t="str">
        <f t="shared" si="102"/>
        <v>OK</v>
      </c>
      <c r="BA861" s="12" t="str">
        <f t="shared" si="103"/>
        <v>OK</v>
      </c>
      <c r="BB861" s="6">
        <f t="shared" si="104"/>
        <v>0</v>
      </c>
      <c r="BC861" s="13">
        <f t="shared" si="105"/>
        <v>52016470</v>
      </c>
      <c r="BD861" s="13">
        <f t="shared" si="106"/>
        <v>52016470</v>
      </c>
      <c r="BE861" s="6">
        <f t="shared" si="107"/>
        <v>0</v>
      </c>
      <c r="BF861" s="6">
        <f t="shared" si="108"/>
        <v>0</v>
      </c>
    </row>
    <row r="862" spans="2:58" ht="99.75" x14ac:dyDescent="0.25">
      <c r="B862" s="29" t="s">
        <v>8451</v>
      </c>
      <c r="C862" s="29" t="s">
        <v>710</v>
      </c>
      <c r="D862" s="29" t="s">
        <v>4</v>
      </c>
      <c r="E862" s="30" t="s">
        <v>219</v>
      </c>
      <c r="F862" s="30" t="s">
        <v>220</v>
      </c>
      <c r="G862" s="30" t="s">
        <v>5</v>
      </c>
      <c r="H862" s="30">
        <v>81101512</v>
      </c>
      <c r="I862" s="30" t="s">
        <v>6268</v>
      </c>
      <c r="J862" s="30" t="s">
        <v>221</v>
      </c>
      <c r="K862" s="30" t="s">
        <v>8522</v>
      </c>
      <c r="L862" s="31" t="s">
        <v>154</v>
      </c>
      <c r="M862" s="31" t="s">
        <v>154</v>
      </c>
      <c r="N862" s="31">
        <v>7</v>
      </c>
      <c r="O862" s="31" t="s">
        <v>223</v>
      </c>
      <c r="P862" s="31" t="s">
        <v>224</v>
      </c>
      <c r="Q862" s="40">
        <v>31500000</v>
      </c>
      <c r="R862" s="40">
        <v>31500000</v>
      </c>
      <c r="S862" s="31" t="s">
        <v>225</v>
      </c>
      <c r="T862" s="31" t="s">
        <v>221</v>
      </c>
      <c r="U862" s="30" t="s">
        <v>495</v>
      </c>
      <c r="V862" s="30" t="s">
        <v>264</v>
      </c>
      <c r="W862" s="30" t="s">
        <v>496</v>
      </c>
      <c r="X862" s="30" t="s">
        <v>229</v>
      </c>
      <c r="Y862" s="30" t="s">
        <v>230</v>
      </c>
      <c r="Z862" s="30" t="s">
        <v>561</v>
      </c>
      <c r="AA862" s="41">
        <v>0</v>
      </c>
      <c r="AB862" s="41">
        <v>0</v>
      </c>
      <c r="AC862" s="41">
        <v>31500000</v>
      </c>
      <c r="AD862" s="41">
        <v>0</v>
      </c>
      <c r="AE862" s="41">
        <v>0</v>
      </c>
      <c r="AF862" s="41">
        <v>4500000</v>
      </c>
      <c r="AG862" s="41">
        <v>0</v>
      </c>
      <c r="AH862" s="41">
        <v>4500000</v>
      </c>
      <c r="AI862" s="41">
        <v>0</v>
      </c>
      <c r="AJ862" s="41">
        <v>4500000</v>
      </c>
      <c r="AK862" s="41">
        <v>0</v>
      </c>
      <c r="AL862" s="41">
        <v>4500000</v>
      </c>
      <c r="AM862" s="41">
        <v>0</v>
      </c>
      <c r="AN862" s="41">
        <v>4500000</v>
      </c>
      <c r="AO862" s="41">
        <v>0</v>
      </c>
      <c r="AP862" s="41">
        <v>4500000</v>
      </c>
      <c r="AQ862" s="41">
        <v>0</v>
      </c>
      <c r="AR862" s="41">
        <v>4500000</v>
      </c>
      <c r="AS862" s="41">
        <v>0</v>
      </c>
      <c r="AT862" s="41">
        <v>0</v>
      </c>
      <c r="AU862" s="41">
        <v>0</v>
      </c>
      <c r="AV862" s="41">
        <v>0</v>
      </c>
      <c r="AW862" s="41">
        <v>0</v>
      </c>
      <c r="AX862" s="41">
        <v>0</v>
      </c>
      <c r="AZ862" s="12" t="str">
        <f t="shared" si="102"/>
        <v>OK</v>
      </c>
      <c r="BA862" s="12" t="str">
        <f t="shared" si="103"/>
        <v>OK</v>
      </c>
      <c r="BB862" s="6">
        <f t="shared" si="104"/>
        <v>0</v>
      </c>
      <c r="BC862" s="13">
        <f t="shared" si="105"/>
        <v>31500000</v>
      </c>
      <c r="BD862" s="13">
        <f t="shared" si="106"/>
        <v>31500000</v>
      </c>
      <c r="BE862" s="6">
        <f t="shared" si="107"/>
        <v>0</v>
      </c>
      <c r="BF862" s="6">
        <f t="shared" si="108"/>
        <v>0</v>
      </c>
    </row>
    <row r="863" spans="2:58" ht="99.75" x14ac:dyDescent="0.25">
      <c r="B863" s="29" t="s">
        <v>8452</v>
      </c>
      <c r="C863" s="29" t="s">
        <v>710</v>
      </c>
      <c r="D863" s="29" t="s">
        <v>4</v>
      </c>
      <c r="E863" s="30" t="s">
        <v>219</v>
      </c>
      <c r="F863" s="30" t="s">
        <v>220</v>
      </c>
      <c r="G863" s="30" t="s">
        <v>5</v>
      </c>
      <c r="H863" s="30">
        <v>79342300</v>
      </c>
      <c r="I863" s="30" t="s">
        <v>6268</v>
      </c>
      <c r="J863" s="30" t="s">
        <v>221</v>
      </c>
      <c r="K863" s="30" t="s">
        <v>8523</v>
      </c>
      <c r="L863" s="31" t="s">
        <v>154</v>
      </c>
      <c r="M863" s="31" t="s">
        <v>154</v>
      </c>
      <c r="N863" s="31">
        <v>5</v>
      </c>
      <c r="O863" s="31" t="s">
        <v>8524</v>
      </c>
      <c r="P863" s="31" t="s">
        <v>224</v>
      </c>
      <c r="Q863" s="40">
        <v>35000000</v>
      </c>
      <c r="R863" s="40">
        <v>35000000</v>
      </c>
      <c r="S863" s="31" t="s">
        <v>225</v>
      </c>
      <c r="T863" s="31" t="s">
        <v>221</v>
      </c>
      <c r="U863" s="30" t="s">
        <v>243</v>
      </c>
      <c r="V863" s="30" t="s">
        <v>244</v>
      </c>
      <c r="W863" s="30" t="s">
        <v>245</v>
      </c>
      <c r="X863" s="30" t="s">
        <v>229</v>
      </c>
      <c r="Y863" s="30" t="s">
        <v>230</v>
      </c>
      <c r="Z863" s="30" t="s">
        <v>246</v>
      </c>
      <c r="AA863" s="41">
        <v>0</v>
      </c>
      <c r="AB863" s="41">
        <v>0</v>
      </c>
      <c r="AC863" s="41">
        <v>35000000</v>
      </c>
      <c r="AD863" s="41">
        <v>7000000</v>
      </c>
      <c r="AE863" s="41">
        <v>0</v>
      </c>
      <c r="AF863" s="41">
        <v>7000000</v>
      </c>
      <c r="AG863" s="41">
        <v>0</v>
      </c>
      <c r="AH863" s="41">
        <v>7000000</v>
      </c>
      <c r="AI863" s="41">
        <v>0</v>
      </c>
      <c r="AJ863" s="41">
        <v>7000000</v>
      </c>
      <c r="AK863" s="41">
        <v>0</v>
      </c>
      <c r="AL863" s="41">
        <v>7000000</v>
      </c>
      <c r="AM863" s="41">
        <v>0</v>
      </c>
      <c r="AN863" s="41">
        <v>0</v>
      </c>
      <c r="AO863" s="41">
        <v>0</v>
      </c>
      <c r="AP863" s="41">
        <v>0</v>
      </c>
      <c r="AQ863" s="41">
        <v>0</v>
      </c>
      <c r="AR863" s="41">
        <v>0</v>
      </c>
      <c r="AS863" s="41">
        <v>0</v>
      </c>
      <c r="AT863" s="41">
        <v>0</v>
      </c>
      <c r="AU863" s="41">
        <v>0</v>
      </c>
      <c r="AV863" s="41">
        <v>0</v>
      </c>
      <c r="AW863" s="41">
        <v>0</v>
      </c>
      <c r="AX863" s="41">
        <v>0</v>
      </c>
      <c r="AZ863" s="12" t="str">
        <f t="shared" si="102"/>
        <v>OK</v>
      </c>
      <c r="BA863" s="12" t="str">
        <f t="shared" si="103"/>
        <v>OK</v>
      </c>
      <c r="BB863" s="6">
        <f t="shared" si="104"/>
        <v>0</v>
      </c>
      <c r="BC863" s="13">
        <f t="shared" si="105"/>
        <v>35000000</v>
      </c>
      <c r="BD863" s="13">
        <f t="shared" si="106"/>
        <v>35000000</v>
      </c>
      <c r="BE863" s="6">
        <f t="shared" si="107"/>
        <v>0</v>
      </c>
      <c r="BF863" s="6">
        <f t="shared" si="108"/>
        <v>0</v>
      </c>
    </row>
    <row r="864" spans="2:58" ht="142.5" x14ac:dyDescent="0.25">
      <c r="B864" s="29" t="s">
        <v>8453</v>
      </c>
      <c r="C864" s="29" t="s">
        <v>710</v>
      </c>
      <c r="D864" s="29" t="s">
        <v>4</v>
      </c>
      <c r="E864" s="30" t="s">
        <v>219</v>
      </c>
      <c r="F864" s="30" t="s">
        <v>220</v>
      </c>
      <c r="G864" s="30" t="s">
        <v>5</v>
      </c>
      <c r="H864" s="30">
        <v>80161501</v>
      </c>
      <c r="I864" s="30" t="s">
        <v>6268</v>
      </c>
      <c r="J864" s="30" t="s">
        <v>221</v>
      </c>
      <c r="K864" s="30" t="s">
        <v>8525</v>
      </c>
      <c r="L864" s="31" t="s">
        <v>154</v>
      </c>
      <c r="M864" s="31" t="s">
        <v>4803</v>
      </c>
      <c r="N864" s="31">
        <v>11</v>
      </c>
      <c r="O864" s="31" t="s">
        <v>223</v>
      </c>
      <c r="P864" s="31" t="s">
        <v>224</v>
      </c>
      <c r="Q864" s="40">
        <v>110000000</v>
      </c>
      <c r="R864" s="40">
        <v>110000000</v>
      </c>
      <c r="S864" s="31" t="s">
        <v>225</v>
      </c>
      <c r="T864" s="31" t="s">
        <v>221</v>
      </c>
      <c r="U864" s="30" t="s">
        <v>460</v>
      </c>
      <c r="V864" s="30" t="s">
        <v>314</v>
      </c>
      <c r="W864" s="30" t="s">
        <v>315</v>
      </c>
      <c r="X864" s="30" t="s">
        <v>229</v>
      </c>
      <c r="Y864" s="30" t="s">
        <v>230</v>
      </c>
      <c r="Z864" s="30" t="s">
        <v>461</v>
      </c>
      <c r="AA864" s="41">
        <v>0</v>
      </c>
      <c r="AB864" s="41">
        <v>0</v>
      </c>
      <c r="AC864" s="41">
        <v>110000000</v>
      </c>
      <c r="AD864" s="41">
        <v>0</v>
      </c>
      <c r="AE864" s="41">
        <v>0</v>
      </c>
      <c r="AF864" s="41">
        <v>10000000</v>
      </c>
      <c r="AG864" s="41">
        <v>0</v>
      </c>
      <c r="AH864" s="41">
        <v>10000000</v>
      </c>
      <c r="AI864" s="41">
        <v>0</v>
      </c>
      <c r="AJ864" s="41">
        <v>10000000</v>
      </c>
      <c r="AK864" s="41">
        <v>0</v>
      </c>
      <c r="AL864" s="41">
        <v>10000000</v>
      </c>
      <c r="AM864" s="41">
        <v>0</v>
      </c>
      <c r="AN864" s="41">
        <v>10000000</v>
      </c>
      <c r="AO864" s="41">
        <v>0</v>
      </c>
      <c r="AP864" s="41">
        <v>10000000</v>
      </c>
      <c r="AQ864" s="41">
        <v>0</v>
      </c>
      <c r="AR864" s="41">
        <v>10000000</v>
      </c>
      <c r="AS864" s="41">
        <v>0</v>
      </c>
      <c r="AT864" s="41">
        <v>10000000</v>
      </c>
      <c r="AU864" s="41">
        <v>0</v>
      </c>
      <c r="AV864" s="41">
        <v>10000000</v>
      </c>
      <c r="AW864" s="41">
        <v>0</v>
      </c>
      <c r="AX864" s="41">
        <v>20000000</v>
      </c>
      <c r="AZ864" s="12" t="str">
        <f t="shared" si="102"/>
        <v>OK</v>
      </c>
      <c r="BA864" s="12" t="str">
        <f t="shared" si="103"/>
        <v>OK</v>
      </c>
      <c r="BB864" s="6">
        <f t="shared" si="104"/>
        <v>0</v>
      </c>
      <c r="BC864" s="13">
        <f t="shared" si="105"/>
        <v>110000000</v>
      </c>
      <c r="BD864" s="13">
        <f t="shared" si="106"/>
        <v>110000000</v>
      </c>
      <c r="BE864" s="6">
        <f t="shared" si="107"/>
        <v>0</v>
      </c>
      <c r="BF864" s="6">
        <f t="shared" si="108"/>
        <v>0</v>
      </c>
    </row>
    <row r="865" spans="2:58" ht="71.25" x14ac:dyDescent="0.25">
      <c r="B865" s="29" t="s">
        <v>8454</v>
      </c>
      <c r="C865" s="29" t="s">
        <v>710</v>
      </c>
      <c r="D865" s="29" t="s">
        <v>4</v>
      </c>
      <c r="E865" s="30" t="s">
        <v>219</v>
      </c>
      <c r="F865" s="30" t="s">
        <v>220</v>
      </c>
      <c r="G865" s="30" t="s">
        <v>5</v>
      </c>
      <c r="H865" s="30">
        <v>80161501</v>
      </c>
      <c r="I865" s="30" t="s">
        <v>6268</v>
      </c>
      <c r="J865" s="30" t="s">
        <v>221</v>
      </c>
      <c r="K865" s="30" t="s">
        <v>8526</v>
      </c>
      <c r="L865" s="31" t="s">
        <v>154</v>
      </c>
      <c r="M865" s="31" t="s">
        <v>4803</v>
      </c>
      <c r="N865" s="31">
        <v>6</v>
      </c>
      <c r="O865" s="31" t="s">
        <v>223</v>
      </c>
      <c r="P865" s="31" t="s">
        <v>224</v>
      </c>
      <c r="Q865" s="40">
        <v>54000000</v>
      </c>
      <c r="R865" s="40">
        <v>54000000</v>
      </c>
      <c r="S865" s="31" t="s">
        <v>225</v>
      </c>
      <c r="T865" s="31" t="s">
        <v>221</v>
      </c>
      <c r="U865" s="30" t="s">
        <v>460</v>
      </c>
      <c r="V865" s="30" t="s">
        <v>314</v>
      </c>
      <c r="W865" s="30" t="s">
        <v>315</v>
      </c>
      <c r="X865" s="30" t="s">
        <v>229</v>
      </c>
      <c r="Y865" s="30" t="s">
        <v>230</v>
      </c>
      <c r="Z865" s="30" t="s">
        <v>461</v>
      </c>
      <c r="AA865" s="41">
        <v>0</v>
      </c>
      <c r="AB865" s="41">
        <v>0</v>
      </c>
      <c r="AC865" s="41">
        <v>54000000</v>
      </c>
      <c r="AD865" s="41">
        <v>0</v>
      </c>
      <c r="AE865" s="41">
        <v>0</v>
      </c>
      <c r="AF865" s="41">
        <v>9000000</v>
      </c>
      <c r="AG865" s="41">
        <v>0</v>
      </c>
      <c r="AH865" s="41">
        <v>9000000</v>
      </c>
      <c r="AI865" s="41">
        <v>0</v>
      </c>
      <c r="AJ865" s="41">
        <v>9000000</v>
      </c>
      <c r="AK865" s="41">
        <v>0</v>
      </c>
      <c r="AL865" s="41">
        <v>9000000</v>
      </c>
      <c r="AM865" s="41">
        <v>0</v>
      </c>
      <c r="AN865" s="41">
        <v>9000000</v>
      </c>
      <c r="AO865" s="41">
        <v>0</v>
      </c>
      <c r="AP865" s="41">
        <v>9000000</v>
      </c>
      <c r="AQ865" s="41">
        <v>0</v>
      </c>
      <c r="AR865" s="41">
        <v>0</v>
      </c>
      <c r="AS865" s="41">
        <v>0</v>
      </c>
      <c r="AT865" s="41">
        <v>0</v>
      </c>
      <c r="AU865" s="41">
        <v>0</v>
      </c>
      <c r="AV865" s="41">
        <v>0</v>
      </c>
      <c r="AW865" s="41">
        <v>0</v>
      </c>
      <c r="AX865" s="41">
        <v>0</v>
      </c>
      <c r="AZ865" s="12" t="str">
        <f t="shared" si="102"/>
        <v>OK</v>
      </c>
      <c r="BA865" s="12" t="str">
        <f t="shared" si="103"/>
        <v>OK</v>
      </c>
      <c r="BB865" s="6">
        <f t="shared" si="104"/>
        <v>0</v>
      </c>
      <c r="BC865" s="13">
        <f t="shared" si="105"/>
        <v>54000000</v>
      </c>
      <c r="BD865" s="13">
        <f t="shared" si="106"/>
        <v>54000000</v>
      </c>
      <c r="BE865" s="6">
        <f t="shared" si="107"/>
        <v>0</v>
      </c>
      <c r="BF865" s="6">
        <f t="shared" si="108"/>
        <v>0</v>
      </c>
    </row>
    <row r="866" spans="2:58" ht="71.25" x14ac:dyDescent="0.25">
      <c r="B866" s="29" t="s">
        <v>8455</v>
      </c>
      <c r="C866" s="29" t="s">
        <v>710</v>
      </c>
      <c r="D866" s="29" t="s">
        <v>4</v>
      </c>
      <c r="E866" s="30" t="s">
        <v>219</v>
      </c>
      <c r="F866" s="30" t="s">
        <v>220</v>
      </c>
      <c r="G866" s="30" t="s">
        <v>5</v>
      </c>
      <c r="H866" s="30">
        <v>80161501</v>
      </c>
      <c r="I866" s="30" t="s">
        <v>6268</v>
      </c>
      <c r="J866" s="30" t="s">
        <v>221</v>
      </c>
      <c r="K866" s="30" t="s">
        <v>459</v>
      </c>
      <c r="L866" s="31" t="s">
        <v>154</v>
      </c>
      <c r="M866" s="31" t="s">
        <v>4803</v>
      </c>
      <c r="N866" s="31">
        <v>6</v>
      </c>
      <c r="O866" s="31" t="s">
        <v>223</v>
      </c>
      <c r="P866" s="31" t="s">
        <v>224</v>
      </c>
      <c r="Q866" s="40">
        <v>48000000</v>
      </c>
      <c r="R866" s="40">
        <v>48000000</v>
      </c>
      <c r="S866" s="31" t="s">
        <v>225</v>
      </c>
      <c r="T866" s="31" t="s">
        <v>221</v>
      </c>
      <c r="U866" s="30" t="s">
        <v>460</v>
      </c>
      <c r="V866" s="30" t="s">
        <v>314</v>
      </c>
      <c r="W866" s="30" t="s">
        <v>315</v>
      </c>
      <c r="X866" s="30" t="s">
        <v>229</v>
      </c>
      <c r="Y866" s="30" t="s">
        <v>230</v>
      </c>
      <c r="Z866" s="30" t="s">
        <v>461</v>
      </c>
      <c r="AA866" s="41">
        <v>0</v>
      </c>
      <c r="AB866" s="41">
        <v>0</v>
      </c>
      <c r="AC866" s="41">
        <v>48000000</v>
      </c>
      <c r="AD866" s="41">
        <v>0</v>
      </c>
      <c r="AE866" s="41">
        <v>0</v>
      </c>
      <c r="AF866" s="41">
        <v>8000000</v>
      </c>
      <c r="AG866" s="41">
        <v>0</v>
      </c>
      <c r="AH866" s="41">
        <v>8000000</v>
      </c>
      <c r="AI866" s="41">
        <v>0</v>
      </c>
      <c r="AJ866" s="41">
        <v>8000000</v>
      </c>
      <c r="AK866" s="41">
        <v>0</v>
      </c>
      <c r="AL866" s="41">
        <v>8000000</v>
      </c>
      <c r="AM866" s="41">
        <v>0</v>
      </c>
      <c r="AN866" s="41">
        <v>8000000</v>
      </c>
      <c r="AO866" s="41">
        <v>0</v>
      </c>
      <c r="AP866" s="41">
        <v>8000000</v>
      </c>
      <c r="AQ866" s="41">
        <v>0</v>
      </c>
      <c r="AR866" s="41">
        <v>0</v>
      </c>
      <c r="AS866" s="41">
        <v>0</v>
      </c>
      <c r="AT866" s="41">
        <v>0</v>
      </c>
      <c r="AU866" s="41">
        <v>0</v>
      </c>
      <c r="AV866" s="41">
        <v>0</v>
      </c>
      <c r="AW866" s="41">
        <v>0</v>
      </c>
      <c r="AX866" s="41">
        <v>0</v>
      </c>
      <c r="AZ866" s="12" t="str">
        <f t="shared" si="102"/>
        <v>OK</v>
      </c>
      <c r="BA866" s="12" t="str">
        <f t="shared" si="103"/>
        <v>OK</v>
      </c>
      <c r="BB866" s="6">
        <f t="shared" si="104"/>
        <v>0</v>
      </c>
      <c r="BC866" s="13">
        <f t="shared" si="105"/>
        <v>48000000</v>
      </c>
      <c r="BD866" s="13">
        <f t="shared" si="106"/>
        <v>48000000</v>
      </c>
      <c r="BE866" s="6">
        <f t="shared" si="107"/>
        <v>0</v>
      </c>
      <c r="BF866" s="6">
        <f t="shared" si="108"/>
        <v>0</v>
      </c>
    </row>
    <row r="867" spans="2:58" ht="42.75" x14ac:dyDescent="0.25">
      <c r="B867" s="29" t="s">
        <v>8456</v>
      </c>
      <c r="C867" s="29" t="s">
        <v>710</v>
      </c>
      <c r="D867" s="29" t="s">
        <v>4</v>
      </c>
      <c r="E867" s="30" t="s">
        <v>219</v>
      </c>
      <c r="F867" s="30" t="s">
        <v>220</v>
      </c>
      <c r="G867" s="30" t="s">
        <v>5</v>
      </c>
      <c r="H867" s="30">
        <v>111111</v>
      </c>
      <c r="I867" s="30" t="s">
        <v>6268</v>
      </c>
      <c r="J867" s="30" t="s">
        <v>221</v>
      </c>
      <c r="K867" s="30" t="s">
        <v>8527</v>
      </c>
      <c r="L867" s="31" t="s">
        <v>154</v>
      </c>
      <c r="M867" s="31" t="s">
        <v>154</v>
      </c>
      <c r="N867" s="31">
        <v>11</v>
      </c>
      <c r="O867" s="31" t="s">
        <v>223</v>
      </c>
      <c r="P867" s="31" t="s">
        <v>224</v>
      </c>
      <c r="Q867" s="40">
        <v>26500000</v>
      </c>
      <c r="R867" s="40">
        <v>26500000</v>
      </c>
      <c r="S867" s="31" t="s">
        <v>225</v>
      </c>
      <c r="T867" s="31" t="s">
        <v>221</v>
      </c>
      <c r="U867" s="30" t="s">
        <v>460</v>
      </c>
      <c r="V867" s="30" t="s">
        <v>314</v>
      </c>
      <c r="W867" s="30" t="s">
        <v>315</v>
      </c>
      <c r="X867" s="30" t="s">
        <v>229</v>
      </c>
      <c r="Y867" s="30" t="s">
        <v>230</v>
      </c>
      <c r="Z867" s="30" t="s">
        <v>461</v>
      </c>
      <c r="AA867" s="41">
        <v>0</v>
      </c>
      <c r="AB867" s="41">
        <v>0</v>
      </c>
      <c r="AC867" s="41">
        <v>26500000</v>
      </c>
      <c r="AD867" s="41">
        <v>26500000</v>
      </c>
      <c r="AE867" s="41">
        <v>0</v>
      </c>
      <c r="AF867" s="41">
        <v>0</v>
      </c>
      <c r="AG867" s="41">
        <v>0</v>
      </c>
      <c r="AH867" s="41">
        <v>0</v>
      </c>
      <c r="AI867" s="41">
        <v>0</v>
      </c>
      <c r="AJ867" s="41">
        <v>0</v>
      </c>
      <c r="AK867" s="41">
        <v>0</v>
      </c>
      <c r="AL867" s="41">
        <v>0</v>
      </c>
      <c r="AM867" s="41">
        <v>0</v>
      </c>
      <c r="AN867" s="41">
        <v>0</v>
      </c>
      <c r="AO867" s="41">
        <v>0</v>
      </c>
      <c r="AP867" s="41">
        <v>0</v>
      </c>
      <c r="AQ867" s="41">
        <v>0</v>
      </c>
      <c r="AR867" s="41">
        <v>0</v>
      </c>
      <c r="AS867" s="41">
        <v>0</v>
      </c>
      <c r="AT867" s="41">
        <v>0</v>
      </c>
      <c r="AU867" s="41">
        <v>0</v>
      </c>
      <c r="AV867" s="41">
        <v>0</v>
      </c>
      <c r="AW867" s="41">
        <v>0</v>
      </c>
      <c r="AX867" s="41">
        <v>0</v>
      </c>
      <c r="AZ867" s="12" t="str">
        <f t="shared" si="102"/>
        <v>OK</v>
      </c>
      <c r="BA867" s="12" t="str">
        <f t="shared" si="103"/>
        <v>OK</v>
      </c>
      <c r="BB867" s="6">
        <f t="shared" si="104"/>
        <v>0</v>
      </c>
      <c r="BC867" s="13">
        <f t="shared" si="105"/>
        <v>26500000</v>
      </c>
      <c r="BD867" s="13">
        <f t="shared" si="106"/>
        <v>26500000</v>
      </c>
      <c r="BE867" s="6">
        <f t="shared" si="107"/>
        <v>0</v>
      </c>
      <c r="BF867" s="6">
        <f t="shared" si="108"/>
        <v>0</v>
      </c>
    </row>
    <row r="868" spans="2:58" ht="99.75" x14ac:dyDescent="0.25">
      <c r="B868" s="29" t="s">
        <v>8457</v>
      </c>
      <c r="C868" s="29" t="s">
        <v>710</v>
      </c>
      <c r="D868" s="29" t="s">
        <v>4</v>
      </c>
      <c r="E868" s="30" t="s">
        <v>219</v>
      </c>
      <c r="F868" s="30" t="s">
        <v>220</v>
      </c>
      <c r="G868" s="30" t="s">
        <v>5</v>
      </c>
      <c r="H868" s="30">
        <v>80111604</v>
      </c>
      <c r="I868" s="30" t="s">
        <v>6268</v>
      </c>
      <c r="J868" s="30" t="s">
        <v>221</v>
      </c>
      <c r="K868" s="30" t="s">
        <v>8528</v>
      </c>
      <c r="L868" s="31" t="s">
        <v>154</v>
      </c>
      <c r="M868" s="31" t="s">
        <v>154</v>
      </c>
      <c r="N868" s="31">
        <v>9</v>
      </c>
      <c r="O868" s="31" t="s">
        <v>223</v>
      </c>
      <c r="P868" s="31" t="s">
        <v>224</v>
      </c>
      <c r="Q868" s="40">
        <v>26272812</v>
      </c>
      <c r="R868" s="40">
        <v>26272812</v>
      </c>
      <c r="S868" s="31" t="s">
        <v>225</v>
      </c>
      <c r="T868" s="31" t="s">
        <v>221</v>
      </c>
      <c r="U868" s="30" t="s">
        <v>1264</v>
      </c>
      <c r="V868" s="30" t="s">
        <v>714</v>
      </c>
      <c r="W868" s="30" t="s">
        <v>715</v>
      </c>
      <c r="X868" s="30" t="s">
        <v>229</v>
      </c>
      <c r="Y868" s="30" t="s">
        <v>230</v>
      </c>
      <c r="Z868" s="30" t="s">
        <v>8529</v>
      </c>
      <c r="AA868" s="41">
        <v>0</v>
      </c>
      <c r="AB868" s="41">
        <v>0</v>
      </c>
      <c r="AC868" s="41">
        <v>0</v>
      </c>
      <c r="AD868" s="41">
        <v>0</v>
      </c>
      <c r="AE868" s="41">
        <v>26272812</v>
      </c>
      <c r="AF868" s="41">
        <v>0</v>
      </c>
      <c r="AG868" s="41">
        <v>0</v>
      </c>
      <c r="AH868" s="41">
        <v>2919201.3333333335</v>
      </c>
      <c r="AI868" s="41">
        <v>0</v>
      </c>
      <c r="AJ868" s="41">
        <v>2919201.3333333335</v>
      </c>
      <c r="AK868" s="41">
        <v>0</v>
      </c>
      <c r="AL868" s="41">
        <v>2919201.3333333335</v>
      </c>
      <c r="AM868" s="41">
        <v>0</v>
      </c>
      <c r="AN868" s="41">
        <v>2919201.3333333335</v>
      </c>
      <c r="AO868" s="41">
        <v>0</v>
      </c>
      <c r="AP868" s="41">
        <v>2919201.3333333335</v>
      </c>
      <c r="AQ868" s="41">
        <v>0</v>
      </c>
      <c r="AR868" s="41">
        <v>2919201.3333333335</v>
      </c>
      <c r="AS868" s="41">
        <v>0</v>
      </c>
      <c r="AT868" s="41">
        <v>2919201.3333333335</v>
      </c>
      <c r="AU868" s="41">
        <v>0</v>
      </c>
      <c r="AV868" s="41">
        <v>2919201.3333333335</v>
      </c>
      <c r="AW868" s="41">
        <v>0</v>
      </c>
      <c r="AX868" s="41">
        <v>2919201.3333333335</v>
      </c>
      <c r="AZ868" s="12" t="str">
        <f t="shared" si="102"/>
        <v>OK</v>
      </c>
      <c r="BA868" s="12" t="str">
        <f t="shared" si="103"/>
        <v>OK</v>
      </c>
      <c r="BB868" s="6">
        <f t="shared" si="104"/>
        <v>0</v>
      </c>
      <c r="BC868" s="13">
        <f t="shared" si="105"/>
        <v>26272812</v>
      </c>
      <c r="BD868" s="13">
        <f t="shared" si="106"/>
        <v>26272811.999999996</v>
      </c>
      <c r="BE868" s="6">
        <f t="shared" si="107"/>
        <v>0</v>
      </c>
      <c r="BF868" s="6">
        <f t="shared" si="108"/>
        <v>0</v>
      </c>
    </row>
    <row r="869" spans="2:58" ht="99.75" x14ac:dyDescent="0.25">
      <c r="B869" s="29" t="s">
        <v>8458</v>
      </c>
      <c r="C869" s="29" t="s">
        <v>710</v>
      </c>
      <c r="D869" s="29" t="s">
        <v>4</v>
      </c>
      <c r="E869" s="30" t="s">
        <v>219</v>
      </c>
      <c r="F869" s="30" t="s">
        <v>220</v>
      </c>
      <c r="G869" s="30" t="s">
        <v>5</v>
      </c>
      <c r="H869" s="30">
        <v>80111604</v>
      </c>
      <c r="I869" s="30" t="s">
        <v>6268</v>
      </c>
      <c r="J869" s="30" t="s">
        <v>221</v>
      </c>
      <c r="K869" s="30" t="s">
        <v>8528</v>
      </c>
      <c r="L869" s="31" t="s">
        <v>154</v>
      </c>
      <c r="M869" s="31" t="s">
        <v>154</v>
      </c>
      <c r="N869" s="31">
        <v>9</v>
      </c>
      <c r="O869" s="31" t="s">
        <v>223</v>
      </c>
      <c r="P869" s="31" t="s">
        <v>224</v>
      </c>
      <c r="Q869" s="40">
        <v>26272812</v>
      </c>
      <c r="R869" s="40">
        <v>26272812</v>
      </c>
      <c r="S869" s="31" t="s">
        <v>225</v>
      </c>
      <c r="T869" s="31" t="s">
        <v>221</v>
      </c>
      <c r="U869" s="30" t="s">
        <v>1264</v>
      </c>
      <c r="V869" s="30" t="s">
        <v>714</v>
      </c>
      <c r="W869" s="30" t="s">
        <v>715</v>
      </c>
      <c r="X869" s="30" t="s">
        <v>229</v>
      </c>
      <c r="Y869" s="30" t="s">
        <v>230</v>
      </c>
      <c r="Z869" s="30" t="s">
        <v>8529</v>
      </c>
      <c r="AA869" s="41">
        <v>0</v>
      </c>
      <c r="AB869" s="41">
        <v>0</v>
      </c>
      <c r="AC869" s="41">
        <v>0</v>
      </c>
      <c r="AD869" s="41">
        <v>0</v>
      </c>
      <c r="AE869" s="41">
        <v>26272812</v>
      </c>
      <c r="AF869" s="41">
        <v>0</v>
      </c>
      <c r="AG869" s="41">
        <v>0</v>
      </c>
      <c r="AH869" s="41">
        <v>2919201.3333333335</v>
      </c>
      <c r="AI869" s="41">
        <v>0</v>
      </c>
      <c r="AJ869" s="41">
        <v>2919201.3333333335</v>
      </c>
      <c r="AK869" s="41">
        <v>0</v>
      </c>
      <c r="AL869" s="41">
        <v>2919201.3333333335</v>
      </c>
      <c r="AM869" s="41">
        <v>0</v>
      </c>
      <c r="AN869" s="41">
        <v>2919201.3333333335</v>
      </c>
      <c r="AO869" s="41">
        <v>0</v>
      </c>
      <c r="AP869" s="41">
        <v>2919201.3333333335</v>
      </c>
      <c r="AQ869" s="41">
        <v>0</v>
      </c>
      <c r="AR869" s="41">
        <v>2919201.3333333335</v>
      </c>
      <c r="AS869" s="41">
        <v>0</v>
      </c>
      <c r="AT869" s="41">
        <v>2919201.3333333335</v>
      </c>
      <c r="AU869" s="41">
        <v>0</v>
      </c>
      <c r="AV869" s="41">
        <v>2919201.3333333335</v>
      </c>
      <c r="AW869" s="41">
        <v>0</v>
      </c>
      <c r="AX869" s="41">
        <v>2919201.3333333335</v>
      </c>
      <c r="AZ869" s="12" t="str">
        <f t="shared" si="102"/>
        <v>OK</v>
      </c>
      <c r="BA869" s="12" t="str">
        <f t="shared" si="103"/>
        <v>OK</v>
      </c>
      <c r="BB869" s="6">
        <f t="shared" si="104"/>
        <v>0</v>
      </c>
      <c r="BC869" s="13">
        <f t="shared" si="105"/>
        <v>26272812</v>
      </c>
      <c r="BD869" s="13">
        <f t="shared" si="106"/>
        <v>26272811.999999996</v>
      </c>
      <c r="BE869" s="6">
        <f t="shared" si="107"/>
        <v>0</v>
      </c>
      <c r="BF869" s="6">
        <f t="shared" si="108"/>
        <v>0</v>
      </c>
    </row>
    <row r="870" spans="2:58" ht="99.75" x14ac:dyDescent="0.25">
      <c r="B870" s="29" t="s">
        <v>8459</v>
      </c>
      <c r="C870" s="29" t="s">
        <v>710</v>
      </c>
      <c r="D870" s="29" t="s">
        <v>4</v>
      </c>
      <c r="E870" s="30" t="s">
        <v>219</v>
      </c>
      <c r="F870" s="30" t="s">
        <v>220</v>
      </c>
      <c r="G870" s="30" t="s">
        <v>5</v>
      </c>
      <c r="H870" s="30">
        <v>80111604</v>
      </c>
      <c r="I870" s="30" t="s">
        <v>6268</v>
      </c>
      <c r="J870" s="30" t="s">
        <v>221</v>
      </c>
      <c r="K870" s="30" t="s">
        <v>8528</v>
      </c>
      <c r="L870" s="31" t="s">
        <v>154</v>
      </c>
      <c r="M870" s="31" t="s">
        <v>154</v>
      </c>
      <c r="N870" s="31">
        <v>9</v>
      </c>
      <c r="O870" s="31" t="s">
        <v>223</v>
      </c>
      <c r="P870" s="31" t="s">
        <v>224</v>
      </c>
      <c r="Q870" s="40">
        <v>26272812</v>
      </c>
      <c r="R870" s="40">
        <v>26272812</v>
      </c>
      <c r="S870" s="31" t="s">
        <v>225</v>
      </c>
      <c r="T870" s="31" t="s">
        <v>221</v>
      </c>
      <c r="U870" s="30" t="s">
        <v>1264</v>
      </c>
      <c r="V870" s="30" t="s">
        <v>714</v>
      </c>
      <c r="W870" s="30" t="s">
        <v>715</v>
      </c>
      <c r="X870" s="30" t="s">
        <v>229</v>
      </c>
      <c r="Y870" s="30" t="s">
        <v>230</v>
      </c>
      <c r="Z870" s="30" t="s">
        <v>8529</v>
      </c>
      <c r="AA870" s="41">
        <v>0</v>
      </c>
      <c r="AB870" s="41">
        <v>0</v>
      </c>
      <c r="AC870" s="41">
        <v>0</v>
      </c>
      <c r="AD870" s="41">
        <v>0</v>
      </c>
      <c r="AE870" s="41">
        <v>26272812</v>
      </c>
      <c r="AF870" s="41">
        <v>0</v>
      </c>
      <c r="AG870" s="41">
        <v>0</v>
      </c>
      <c r="AH870" s="41">
        <v>2919201.3333333335</v>
      </c>
      <c r="AI870" s="41">
        <v>0</v>
      </c>
      <c r="AJ870" s="41">
        <v>2919201.3333333335</v>
      </c>
      <c r="AK870" s="41">
        <v>0</v>
      </c>
      <c r="AL870" s="41">
        <v>2919201.3333333335</v>
      </c>
      <c r="AM870" s="41">
        <v>0</v>
      </c>
      <c r="AN870" s="41">
        <v>2919201.3333333335</v>
      </c>
      <c r="AO870" s="41">
        <v>0</v>
      </c>
      <c r="AP870" s="41">
        <v>2919201.3333333335</v>
      </c>
      <c r="AQ870" s="41">
        <v>0</v>
      </c>
      <c r="AR870" s="41">
        <v>2919201.3333333335</v>
      </c>
      <c r="AS870" s="41">
        <v>0</v>
      </c>
      <c r="AT870" s="41">
        <v>2919201.3333333335</v>
      </c>
      <c r="AU870" s="41">
        <v>0</v>
      </c>
      <c r="AV870" s="41">
        <v>2919201.3333333335</v>
      </c>
      <c r="AW870" s="41">
        <v>0</v>
      </c>
      <c r="AX870" s="41">
        <v>2919201.3333333335</v>
      </c>
      <c r="AZ870" s="12" t="str">
        <f t="shared" si="102"/>
        <v>OK</v>
      </c>
      <c r="BA870" s="12" t="str">
        <f t="shared" si="103"/>
        <v>OK</v>
      </c>
      <c r="BB870" s="6">
        <f t="shared" si="104"/>
        <v>0</v>
      </c>
      <c r="BC870" s="13">
        <f t="shared" si="105"/>
        <v>26272812</v>
      </c>
      <c r="BD870" s="13">
        <f t="shared" si="106"/>
        <v>26272811.999999996</v>
      </c>
      <c r="BE870" s="6">
        <f t="shared" si="107"/>
        <v>0</v>
      </c>
      <c r="BF870" s="6">
        <f t="shared" si="108"/>
        <v>0</v>
      </c>
    </row>
    <row r="871" spans="2:58" ht="99.75" x14ac:dyDescent="0.25">
      <c r="B871" s="29" t="s">
        <v>8460</v>
      </c>
      <c r="C871" s="29" t="s">
        <v>710</v>
      </c>
      <c r="D871" s="29" t="s">
        <v>4</v>
      </c>
      <c r="E871" s="30" t="s">
        <v>219</v>
      </c>
      <c r="F871" s="30" t="s">
        <v>220</v>
      </c>
      <c r="G871" s="30" t="s">
        <v>5</v>
      </c>
      <c r="H871" s="30">
        <v>80111604</v>
      </c>
      <c r="I871" s="30" t="s">
        <v>6268</v>
      </c>
      <c r="J871" s="30" t="s">
        <v>221</v>
      </c>
      <c r="K871" s="30" t="s">
        <v>8528</v>
      </c>
      <c r="L871" s="31" t="s">
        <v>154</v>
      </c>
      <c r="M871" s="31" t="s">
        <v>154</v>
      </c>
      <c r="N871" s="31">
        <v>9</v>
      </c>
      <c r="O871" s="31" t="s">
        <v>223</v>
      </c>
      <c r="P871" s="31" t="s">
        <v>224</v>
      </c>
      <c r="Q871" s="40">
        <v>26272812</v>
      </c>
      <c r="R871" s="40">
        <v>26272812</v>
      </c>
      <c r="S871" s="31" t="s">
        <v>225</v>
      </c>
      <c r="T871" s="31" t="s">
        <v>221</v>
      </c>
      <c r="U871" s="30" t="s">
        <v>1264</v>
      </c>
      <c r="V871" s="30" t="s">
        <v>714</v>
      </c>
      <c r="W871" s="30" t="s">
        <v>715</v>
      </c>
      <c r="X871" s="30" t="s">
        <v>229</v>
      </c>
      <c r="Y871" s="30" t="s">
        <v>230</v>
      </c>
      <c r="Z871" s="30" t="s">
        <v>8529</v>
      </c>
      <c r="AA871" s="41">
        <v>0</v>
      </c>
      <c r="AB871" s="41">
        <v>0</v>
      </c>
      <c r="AC871" s="41">
        <v>0</v>
      </c>
      <c r="AD871" s="41">
        <v>0</v>
      </c>
      <c r="AE871" s="41">
        <v>26272812</v>
      </c>
      <c r="AF871" s="41">
        <v>0</v>
      </c>
      <c r="AG871" s="41">
        <v>0</v>
      </c>
      <c r="AH871" s="41">
        <v>2919201.3333333335</v>
      </c>
      <c r="AI871" s="41">
        <v>0</v>
      </c>
      <c r="AJ871" s="41">
        <v>2919201.3333333335</v>
      </c>
      <c r="AK871" s="41">
        <v>0</v>
      </c>
      <c r="AL871" s="41">
        <v>2919201.3333333335</v>
      </c>
      <c r="AM871" s="41">
        <v>0</v>
      </c>
      <c r="AN871" s="41">
        <v>2919201.3333333335</v>
      </c>
      <c r="AO871" s="41">
        <v>0</v>
      </c>
      <c r="AP871" s="41">
        <v>2919201.3333333335</v>
      </c>
      <c r="AQ871" s="41">
        <v>0</v>
      </c>
      <c r="AR871" s="41">
        <v>2919201.3333333335</v>
      </c>
      <c r="AS871" s="41">
        <v>0</v>
      </c>
      <c r="AT871" s="41">
        <v>2919201.3333333335</v>
      </c>
      <c r="AU871" s="41">
        <v>0</v>
      </c>
      <c r="AV871" s="41">
        <v>2919201.3333333335</v>
      </c>
      <c r="AW871" s="41">
        <v>0</v>
      </c>
      <c r="AX871" s="41">
        <v>2919201.3333333335</v>
      </c>
      <c r="AZ871" s="12" t="str">
        <f t="shared" si="102"/>
        <v>OK</v>
      </c>
      <c r="BA871" s="12" t="str">
        <f t="shared" si="103"/>
        <v>OK</v>
      </c>
      <c r="BB871" s="6">
        <f t="shared" si="104"/>
        <v>0</v>
      </c>
      <c r="BC871" s="13">
        <f t="shared" si="105"/>
        <v>26272812</v>
      </c>
      <c r="BD871" s="13">
        <f t="shared" si="106"/>
        <v>26272811.999999996</v>
      </c>
      <c r="BE871" s="6">
        <f t="shared" si="107"/>
        <v>0</v>
      </c>
      <c r="BF871" s="6">
        <f t="shared" si="108"/>
        <v>0</v>
      </c>
    </row>
    <row r="872" spans="2:58" ht="99.75" x14ac:dyDescent="0.25">
      <c r="B872" s="29" t="s">
        <v>8461</v>
      </c>
      <c r="C872" s="29" t="s">
        <v>710</v>
      </c>
      <c r="D872" s="29" t="s">
        <v>4</v>
      </c>
      <c r="E872" s="30" t="s">
        <v>219</v>
      </c>
      <c r="F872" s="30" t="s">
        <v>220</v>
      </c>
      <c r="G872" s="30" t="s">
        <v>5</v>
      </c>
      <c r="H872" s="30">
        <v>80111604</v>
      </c>
      <c r="I872" s="30" t="s">
        <v>6268</v>
      </c>
      <c r="J872" s="30" t="s">
        <v>221</v>
      </c>
      <c r="K872" s="30" t="s">
        <v>8528</v>
      </c>
      <c r="L872" s="31" t="s">
        <v>154</v>
      </c>
      <c r="M872" s="31" t="s">
        <v>154</v>
      </c>
      <c r="N872" s="31">
        <v>9</v>
      </c>
      <c r="O872" s="31" t="s">
        <v>223</v>
      </c>
      <c r="P872" s="31" t="s">
        <v>224</v>
      </c>
      <c r="Q872" s="40">
        <v>26272812</v>
      </c>
      <c r="R872" s="40">
        <v>26272812</v>
      </c>
      <c r="S872" s="31" t="s">
        <v>225</v>
      </c>
      <c r="T872" s="31" t="s">
        <v>221</v>
      </c>
      <c r="U872" s="30" t="s">
        <v>1264</v>
      </c>
      <c r="V872" s="30" t="s">
        <v>714</v>
      </c>
      <c r="W872" s="30" t="s">
        <v>715</v>
      </c>
      <c r="X872" s="30" t="s">
        <v>229</v>
      </c>
      <c r="Y872" s="30" t="s">
        <v>230</v>
      </c>
      <c r="Z872" s="30" t="s">
        <v>8529</v>
      </c>
      <c r="AA872" s="41">
        <v>0</v>
      </c>
      <c r="AB872" s="41">
        <v>0</v>
      </c>
      <c r="AC872" s="41">
        <v>0</v>
      </c>
      <c r="AD872" s="41">
        <v>0</v>
      </c>
      <c r="AE872" s="41">
        <v>26272812</v>
      </c>
      <c r="AF872" s="41">
        <v>0</v>
      </c>
      <c r="AG872" s="41">
        <v>0</v>
      </c>
      <c r="AH872" s="41">
        <v>2919201.3333333335</v>
      </c>
      <c r="AI872" s="41">
        <v>0</v>
      </c>
      <c r="AJ872" s="41">
        <v>2919201.3333333335</v>
      </c>
      <c r="AK872" s="41">
        <v>0</v>
      </c>
      <c r="AL872" s="41">
        <v>2919201.3333333335</v>
      </c>
      <c r="AM872" s="41">
        <v>0</v>
      </c>
      <c r="AN872" s="41">
        <v>2919201.3333333335</v>
      </c>
      <c r="AO872" s="41">
        <v>0</v>
      </c>
      <c r="AP872" s="41">
        <v>2919201.3333333335</v>
      </c>
      <c r="AQ872" s="41">
        <v>0</v>
      </c>
      <c r="AR872" s="41">
        <v>2919201.3333333335</v>
      </c>
      <c r="AS872" s="41">
        <v>0</v>
      </c>
      <c r="AT872" s="41">
        <v>2919201.3333333335</v>
      </c>
      <c r="AU872" s="41">
        <v>0</v>
      </c>
      <c r="AV872" s="41">
        <v>2919201.3333333335</v>
      </c>
      <c r="AW872" s="41">
        <v>0</v>
      </c>
      <c r="AX872" s="41">
        <v>2919201.3333333335</v>
      </c>
      <c r="AZ872" s="12" t="str">
        <f t="shared" si="102"/>
        <v>OK</v>
      </c>
      <c r="BA872" s="12" t="str">
        <f t="shared" si="103"/>
        <v>OK</v>
      </c>
      <c r="BB872" s="6">
        <f t="shared" si="104"/>
        <v>0</v>
      </c>
      <c r="BC872" s="13">
        <f t="shared" si="105"/>
        <v>26272812</v>
      </c>
      <c r="BD872" s="13">
        <f t="shared" si="106"/>
        <v>26272811.999999996</v>
      </c>
      <c r="BE872" s="6">
        <f t="shared" si="107"/>
        <v>0</v>
      </c>
      <c r="BF872" s="6">
        <f t="shared" si="108"/>
        <v>0</v>
      </c>
    </row>
    <row r="873" spans="2:58" ht="85.5" x14ac:dyDescent="0.25">
      <c r="B873" s="29" t="s">
        <v>8462</v>
      </c>
      <c r="C873" s="29" t="s">
        <v>710</v>
      </c>
      <c r="D873" s="29" t="s">
        <v>4</v>
      </c>
      <c r="E873" s="30" t="s">
        <v>219</v>
      </c>
      <c r="F873" s="30" t="s">
        <v>220</v>
      </c>
      <c r="G873" s="30" t="s">
        <v>5</v>
      </c>
      <c r="H873" s="30">
        <v>80111604</v>
      </c>
      <c r="I873" s="30" t="s">
        <v>6268</v>
      </c>
      <c r="J873" s="30" t="s">
        <v>221</v>
      </c>
      <c r="K873" s="30" t="s">
        <v>8530</v>
      </c>
      <c r="L873" s="31" t="s">
        <v>154</v>
      </c>
      <c r="M873" s="31" t="s">
        <v>154</v>
      </c>
      <c r="N873" s="31">
        <v>9</v>
      </c>
      <c r="O873" s="31" t="s">
        <v>223</v>
      </c>
      <c r="P873" s="31" t="s">
        <v>224</v>
      </c>
      <c r="Q873" s="40">
        <v>28931059</v>
      </c>
      <c r="R873" s="40">
        <v>28931059</v>
      </c>
      <c r="S873" s="31" t="s">
        <v>225</v>
      </c>
      <c r="T873" s="31" t="s">
        <v>221</v>
      </c>
      <c r="U873" s="30" t="s">
        <v>1264</v>
      </c>
      <c r="V873" s="30" t="s">
        <v>714</v>
      </c>
      <c r="W873" s="30" t="s">
        <v>715</v>
      </c>
      <c r="X873" s="30" t="s">
        <v>229</v>
      </c>
      <c r="Y873" s="30" t="s">
        <v>230</v>
      </c>
      <c r="Z873" s="30" t="s">
        <v>8531</v>
      </c>
      <c r="AA873" s="41">
        <v>0</v>
      </c>
      <c r="AB873" s="41">
        <v>0</v>
      </c>
      <c r="AC873" s="41">
        <v>0</v>
      </c>
      <c r="AD873" s="41">
        <v>0</v>
      </c>
      <c r="AE873" s="41">
        <v>28931059</v>
      </c>
      <c r="AF873" s="41">
        <v>0</v>
      </c>
      <c r="AG873" s="41">
        <v>0</v>
      </c>
      <c r="AH873" s="41">
        <v>3214562.111111111</v>
      </c>
      <c r="AI873" s="41">
        <v>0</v>
      </c>
      <c r="AJ873" s="41">
        <v>3214562.111111111</v>
      </c>
      <c r="AK873" s="41">
        <v>0</v>
      </c>
      <c r="AL873" s="41">
        <v>3214562.111111111</v>
      </c>
      <c r="AM873" s="41">
        <v>0</v>
      </c>
      <c r="AN873" s="41">
        <v>3214562.111111111</v>
      </c>
      <c r="AO873" s="41">
        <v>0</v>
      </c>
      <c r="AP873" s="41">
        <v>3214562.111111111</v>
      </c>
      <c r="AQ873" s="41">
        <v>0</v>
      </c>
      <c r="AR873" s="41">
        <v>3214562.111111111</v>
      </c>
      <c r="AS873" s="41">
        <v>0</v>
      </c>
      <c r="AT873" s="41">
        <v>3214562.111111111</v>
      </c>
      <c r="AU873" s="41">
        <v>0</v>
      </c>
      <c r="AV873" s="41">
        <v>3214562.111111111</v>
      </c>
      <c r="AW873" s="41">
        <v>0</v>
      </c>
      <c r="AX873" s="41">
        <v>3214562.111111111</v>
      </c>
      <c r="AZ873" s="12" t="str">
        <f t="shared" si="102"/>
        <v>OK</v>
      </c>
      <c r="BA873" s="12" t="str">
        <f t="shared" si="103"/>
        <v>OK</v>
      </c>
      <c r="BB873" s="6">
        <f t="shared" si="104"/>
        <v>0</v>
      </c>
      <c r="BC873" s="13">
        <f t="shared" si="105"/>
        <v>28931059</v>
      </c>
      <c r="BD873" s="13">
        <f t="shared" si="106"/>
        <v>28931059.000000004</v>
      </c>
      <c r="BE873" s="6">
        <f t="shared" si="107"/>
        <v>0</v>
      </c>
      <c r="BF873" s="6">
        <f t="shared" si="108"/>
        <v>0</v>
      </c>
    </row>
    <row r="874" spans="2:58" ht="85.5" x14ac:dyDescent="0.25">
      <c r="B874" s="29" t="s">
        <v>8463</v>
      </c>
      <c r="C874" s="29" t="s">
        <v>710</v>
      </c>
      <c r="D874" s="29" t="s">
        <v>4</v>
      </c>
      <c r="E874" s="30" t="s">
        <v>219</v>
      </c>
      <c r="F874" s="30" t="s">
        <v>220</v>
      </c>
      <c r="G874" s="30" t="s">
        <v>5</v>
      </c>
      <c r="H874" s="30">
        <v>80111604</v>
      </c>
      <c r="I874" s="30" t="s">
        <v>6268</v>
      </c>
      <c r="J874" s="30" t="s">
        <v>221</v>
      </c>
      <c r="K874" s="30" t="s">
        <v>8532</v>
      </c>
      <c r="L874" s="31" t="s">
        <v>154</v>
      </c>
      <c r="M874" s="31" t="s">
        <v>154</v>
      </c>
      <c r="N874" s="31">
        <v>10</v>
      </c>
      <c r="O874" s="31" t="s">
        <v>223</v>
      </c>
      <c r="P874" s="31" t="s">
        <v>224</v>
      </c>
      <c r="Q874" s="40">
        <v>32145621</v>
      </c>
      <c r="R874" s="40">
        <v>32145621</v>
      </c>
      <c r="S874" s="31" t="s">
        <v>225</v>
      </c>
      <c r="T874" s="31" t="s">
        <v>221</v>
      </c>
      <c r="U874" s="30" t="s">
        <v>1264</v>
      </c>
      <c r="V874" s="30" t="s">
        <v>714</v>
      </c>
      <c r="W874" s="30" t="s">
        <v>715</v>
      </c>
      <c r="X874" s="30" t="s">
        <v>229</v>
      </c>
      <c r="Y874" s="30" t="s">
        <v>230</v>
      </c>
      <c r="Z874" s="30" t="s">
        <v>8531</v>
      </c>
      <c r="AA874" s="41">
        <v>0</v>
      </c>
      <c r="AB874" s="41">
        <v>0</v>
      </c>
      <c r="AC874" s="41">
        <v>32145621</v>
      </c>
      <c r="AD874" s="41">
        <v>0</v>
      </c>
      <c r="AE874" s="41">
        <v>0</v>
      </c>
      <c r="AF874" s="41">
        <v>3214562.1</v>
      </c>
      <c r="AG874" s="41">
        <v>0</v>
      </c>
      <c r="AH874" s="41">
        <v>3214562.1</v>
      </c>
      <c r="AI874" s="41">
        <v>0</v>
      </c>
      <c r="AJ874" s="41">
        <v>3214562.1</v>
      </c>
      <c r="AK874" s="41">
        <v>0</v>
      </c>
      <c r="AL874" s="41">
        <v>3214562.1</v>
      </c>
      <c r="AM874" s="41">
        <v>0</v>
      </c>
      <c r="AN874" s="41">
        <v>3214562.1</v>
      </c>
      <c r="AO874" s="41">
        <v>0</v>
      </c>
      <c r="AP874" s="41">
        <v>3214562.1</v>
      </c>
      <c r="AQ874" s="41">
        <v>0</v>
      </c>
      <c r="AR874" s="41">
        <v>3214562.1</v>
      </c>
      <c r="AS874" s="41">
        <v>0</v>
      </c>
      <c r="AT874" s="41">
        <v>3214562.1</v>
      </c>
      <c r="AU874" s="41">
        <v>0</v>
      </c>
      <c r="AV874" s="41">
        <v>3214562.1</v>
      </c>
      <c r="AW874" s="41">
        <v>0</v>
      </c>
      <c r="AX874" s="41">
        <v>3214562.1</v>
      </c>
      <c r="AZ874" s="12" t="str">
        <f t="shared" si="102"/>
        <v>OK</v>
      </c>
      <c r="BA874" s="12" t="str">
        <f t="shared" si="103"/>
        <v>OK</v>
      </c>
      <c r="BB874" s="6">
        <f t="shared" si="104"/>
        <v>0</v>
      </c>
      <c r="BC874" s="13">
        <f t="shared" si="105"/>
        <v>32145621</v>
      </c>
      <c r="BD874" s="13">
        <f t="shared" si="106"/>
        <v>32145621.000000007</v>
      </c>
      <c r="BE874" s="6">
        <f t="shared" si="107"/>
        <v>0</v>
      </c>
      <c r="BF874" s="6">
        <f t="shared" si="108"/>
        <v>0</v>
      </c>
    </row>
    <row r="875" spans="2:58" ht="85.5" x14ac:dyDescent="0.25">
      <c r="B875" s="29" t="s">
        <v>8464</v>
      </c>
      <c r="C875" s="29" t="s">
        <v>710</v>
      </c>
      <c r="D875" s="29" t="s">
        <v>4</v>
      </c>
      <c r="E875" s="30" t="s">
        <v>219</v>
      </c>
      <c r="F875" s="30" t="s">
        <v>220</v>
      </c>
      <c r="G875" s="30" t="s">
        <v>5</v>
      </c>
      <c r="H875" s="30">
        <v>80111604</v>
      </c>
      <c r="I875" s="30" t="s">
        <v>6268</v>
      </c>
      <c r="J875" s="30" t="s">
        <v>221</v>
      </c>
      <c r="K875" s="30" t="s">
        <v>8530</v>
      </c>
      <c r="L875" s="31" t="s">
        <v>154</v>
      </c>
      <c r="M875" s="31" t="s">
        <v>154</v>
      </c>
      <c r="N875" s="31">
        <v>9</v>
      </c>
      <c r="O875" s="31" t="s">
        <v>223</v>
      </c>
      <c r="P875" s="31" t="s">
        <v>224</v>
      </c>
      <c r="Q875" s="40">
        <v>28931059</v>
      </c>
      <c r="R875" s="40">
        <v>28931059</v>
      </c>
      <c r="S875" s="31" t="s">
        <v>225</v>
      </c>
      <c r="T875" s="31" t="s">
        <v>221</v>
      </c>
      <c r="U875" s="30" t="s">
        <v>1264</v>
      </c>
      <c r="V875" s="30" t="s">
        <v>714</v>
      </c>
      <c r="W875" s="30" t="s">
        <v>715</v>
      </c>
      <c r="X875" s="30" t="s">
        <v>229</v>
      </c>
      <c r="Y875" s="30" t="s">
        <v>230</v>
      </c>
      <c r="Z875" s="30" t="s">
        <v>8531</v>
      </c>
      <c r="AA875" s="41">
        <v>0</v>
      </c>
      <c r="AB875" s="41">
        <v>0</v>
      </c>
      <c r="AC875" s="41">
        <v>0</v>
      </c>
      <c r="AD875" s="41">
        <v>0</v>
      </c>
      <c r="AE875" s="41">
        <v>28931059</v>
      </c>
      <c r="AF875" s="41">
        <v>0</v>
      </c>
      <c r="AG875" s="41">
        <v>0</v>
      </c>
      <c r="AH875" s="41">
        <v>3214562.111111111</v>
      </c>
      <c r="AI875" s="41">
        <v>0</v>
      </c>
      <c r="AJ875" s="41">
        <v>3214562.111111111</v>
      </c>
      <c r="AK875" s="41">
        <v>0</v>
      </c>
      <c r="AL875" s="41">
        <v>3214562.111111111</v>
      </c>
      <c r="AM875" s="41">
        <v>0</v>
      </c>
      <c r="AN875" s="41">
        <v>3214562.111111111</v>
      </c>
      <c r="AO875" s="41">
        <v>0</v>
      </c>
      <c r="AP875" s="41">
        <v>3214562.111111111</v>
      </c>
      <c r="AQ875" s="41">
        <v>0</v>
      </c>
      <c r="AR875" s="41">
        <v>3214562.111111111</v>
      </c>
      <c r="AS875" s="41">
        <v>0</v>
      </c>
      <c r="AT875" s="41">
        <v>3214562.111111111</v>
      </c>
      <c r="AU875" s="41">
        <v>0</v>
      </c>
      <c r="AV875" s="41">
        <v>3214562.111111111</v>
      </c>
      <c r="AW875" s="41">
        <v>0</v>
      </c>
      <c r="AX875" s="41">
        <v>3214562.111111111</v>
      </c>
      <c r="AZ875" s="12" t="str">
        <f t="shared" si="102"/>
        <v>OK</v>
      </c>
      <c r="BA875" s="12" t="str">
        <f t="shared" si="103"/>
        <v>OK</v>
      </c>
      <c r="BB875" s="6">
        <f t="shared" si="104"/>
        <v>0</v>
      </c>
      <c r="BC875" s="13">
        <f t="shared" si="105"/>
        <v>28931059</v>
      </c>
      <c r="BD875" s="13">
        <f t="shared" si="106"/>
        <v>28931059.000000004</v>
      </c>
      <c r="BE875" s="6">
        <f t="shared" si="107"/>
        <v>0</v>
      </c>
      <c r="BF875" s="6">
        <f t="shared" si="108"/>
        <v>0</v>
      </c>
    </row>
    <row r="876" spans="2:58" ht="85.5" x14ac:dyDescent="0.25">
      <c r="B876" s="29" t="s">
        <v>8465</v>
      </c>
      <c r="C876" s="29" t="s">
        <v>710</v>
      </c>
      <c r="D876" s="29" t="s">
        <v>4</v>
      </c>
      <c r="E876" s="30" t="s">
        <v>219</v>
      </c>
      <c r="F876" s="30" t="s">
        <v>220</v>
      </c>
      <c r="G876" s="30" t="s">
        <v>5</v>
      </c>
      <c r="H876" s="30">
        <v>80111604</v>
      </c>
      <c r="I876" s="30" t="s">
        <v>6268</v>
      </c>
      <c r="J876" s="30" t="s">
        <v>221</v>
      </c>
      <c r="K876" s="30" t="s">
        <v>8530</v>
      </c>
      <c r="L876" s="31" t="s">
        <v>154</v>
      </c>
      <c r="M876" s="31" t="s">
        <v>154</v>
      </c>
      <c r="N876" s="31">
        <v>9</v>
      </c>
      <c r="O876" s="31" t="s">
        <v>223</v>
      </c>
      <c r="P876" s="31" t="s">
        <v>224</v>
      </c>
      <c r="Q876" s="40">
        <v>28931059</v>
      </c>
      <c r="R876" s="40">
        <v>28931059</v>
      </c>
      <c r="S876" s="31" t="s">
        <v>225</v>
      </c>
      <c r="T876" s="31" t="s">
        <v>221</v>
      </c>
      <c r="U876" s="30" t="s">
        <v>1264</v>
      </c>
      <c r="V876" s="30" t="s">
        <v>714</v>
      </c>
      <c r="W876" s="30" t="s">
        <v>715</v>
      </c>
      <c r="X876" s="30" t="s">
        <v>229</v>
      </c>
      <c r="Y876" s="30" t="s">
        <v>230</v>
      </c>
      <c r="Z876" s="30" t="s">
        <v>8531</v>
      </c>
      <c r="AA876" s="41">
        <v>0</v>
      </c>
      <c r="AB876" s="41">
        <v>0</v>
      </c>
      <c r="AC876" s="41">
        <v>0</v>
      </c>
      <c r="AD876" s="41">
        <v>0</v>
      </c>
      <c r="AE876" s="41">
        <v>28931059</v>
      </c>
      <c r="AF876" s="41">
        <v>0</v>
      </c>
      <c r="AG876" s="41">
        <v>0</v>
      </c>
      <c r="AH876" s="41">
        <v>3214562.111111111</v>
      </c>
      <c r="AI876" s="41">
        <v>0</v>
      </c>
      <c r="AJ876" s="41">
        <v>3214562.111111111</v>
      </c>
      <c r="AK876" s="41">
        <v>0</v>
      </c>
      <c r="AL876" s="41">
        <v>3214562.111111111</v>
      </c>
      <c r="AM876" s="41">
        <v>0</v>
      </c>
      <c r="AN876" s="41">
        <v>3214562.111111111</v>
      </c>
      <c r="AO876" s="41">
        <v>0</v>
      </c>
      <c r="AP876" s="41">
        <v>3214562.111111111</v>
      </c>
      <c r="AQ876" s="41">
        <v>0</v>
      </c>
      <c r="AR876" s="41">
        <v>3214562.111111111</v>
      </c>
      <c r="AS876" s="41">
        <v>0</v>
      </c>
      <c r="AT876" s="41">
        <v>3214562.111111111</v>
      </c>
      <c r="AU876" s="41">
        <v>0</v>
      </c>
      <c r="AV876" s="41">
        <v>3214562.111111111</v>
      </c>
      <c r="AW876" s="41">
        <v>0</v>
      </c>
      <c r="AX876" s="41">
        <v>3214562.111111111</v>
      </c>
      <c r="AZ876" s="12" t="str">
        <f t="shared" si="102"/>
        <v>OK</v>
      </c>
      <c r="BA876" s="12" t="str">
        <f t="shared" si="103"/>
        <v>OK</v>
      </c>
      <c r="BB876" s="6">
        <f t="shared" si="104"/>
        <v>0</v>
      </c>
      <c r="BC876" s="13">
        <f t="shared" si="105"/>
        <v>28931059</v>
      </c>
      <c r="BD876" s="13">
        <f t="shared" si="106"/>
        <v>28931059.000000004</v>
      </c>
      <c r="BE876" s="6">
        <f t="shared" si="107"/>
        <v>0</v>
      </c>
      <c r="BF876" s="6">
        <f t="shared" si="108"/>
        <v>0</v>
      </c>
    </row>
    <row r="877" spans="2:58" ht="85.5" x14ac:dyDescent="0.25">
      <c r="B877" s="29" t="s">
        <v>8466</v>
      </c>
      <c r="C877" s="29" t="s">
        <v>710</v>
      </c>
      <c r="D877" s="29" t="s">
        <v>4</v>
      </c>
      <c r="E877" s="30" t="s">
        <v>219</v>
      </c>
      <c r="F877" s="30" t="s">
        <v>220</v>
      </c>
      <c r="G877" s="30" t="s">
        <v>5</v>
      </c>
      <c r="H877" s="30">
        <v>80111604</v>
      </c>
      <c r="I877" s="30" t="s">
        <v>6268</v>
      </c>
      <c r="J877" s="30" t="s">
        <v>221</v>
      </c>
      <c r="K877" s="30" t="s">
        <v>8530</v>
      </c>
      <c r="L877" s="31" t="s">
        <v>154</v>
      </c>
      <c r="M877" s="31" t="s">
        <v>154</v>
      </c>
      <c r="N877" s="31">
        <v>9</v>
      </c>
      <c r="O877" s="31" t="s">
        <v>223</v>
      </c>
      <c r="P877" s="31" t="s">
        <v>224</v>
      </c>
      <c r="Q877" s="40">
        <v>28931059</v>
      </c>
      <c r="R877" s="40">
        <v>28931059</v>
      </c>
      <c r="S877" s="31" t="s">
        <v>225</v>
      </c>
      <c r="T877" s="31" t="s">
        <v>221</v>
      </c>
      <c r="U877" s="30" t="s">
        <v>1264</v>
      </c>
      <c r="V877" s="30" t="s">
        <v>714</v>
      </c>
      <c r="W877" s="30" t="s">
        <v>715</v>
      </c>
      <c r="X877" s="30" t="s">
        <v>229</v>
      </c>
      <c r="Y877" s="30" t="s">
        <v>230</v>
      </c>
      <c r="Z877" s="30" t="s">
        <v>8531</v>
      </c>
      <c r="AA877" s="41">
        <v>0</v>
      </c>
      <c r="AB877" s="41">
        <v>0</v>
      </c>
      <c r="AC877" s="41">
        <v>0</v>
      </c>
      <c r="AD877" s="41">
        <v>0</v>
      </c>
      <c r="AE877" s="41">
        <v>28931059</v>
      </c>
      <c r="AF877" s="41">
        <v>0</v>
      </c>
      <c r="AG877" s="41">
        <v>0</v>
      </c>
      <c r="AH877" s="41">
        <v>3214562.111111111</v>
      </c>
      <c r="AI877" s="41">
        <v>0</v>
      </c>
      <c r="AJ877" s="41">
        <v>3214562.111111111</v>
      </c>
      <c r="AK877" s="41">
        <v>0</v>
      </c>
      <c r="AL877" s="41">
        <v>3214562.111111111</v>
      </c>
      <c r="AM877" s="41">
        <v>0</v>
      </c>
      <c r="AN877" s="41">
        <v>3214562.111111111</v>
      </c>
      <c r="AO877" s="41">
        <v>0</v>
      </c>
      <c r="AP877" s="41">
        <v>3214562.111111111</v>
      </c>
      <c r="AQ877" s="41">
        <v>0</v>
      </c>
      <c r="AR877" s="41">
        <v>3214562.111111111</v>
      </c>
      <c r="AS877" s="41">
        <v>0</v>
      </c>
      <c r="AT877" s="41">
        <v>3214562.111111111</v>
      </c>
      <c r="AU877" s="41">
        <v>0</v>
      </c>
      <c r="AV877" s="41">
        <v>3214562.111111111</v>
      </c>
      <c r="AW877" s="41">
        <v>0</v>
      </c>
      <c r="AX877" s="41">
        <v>3214562.111111111</v>
      </c>
      <c r="AZ877" s="12" t="str">
        <f t="shared" si="102"/>
        <v>OK</v>
      </c>
      <c r="BA877" s="12" t="str">
        <f t="shared" si="103"/>
        <v>OK</v>
      </c>
      <c r="BB877" s="6">
        <f t="shared" si="104"/>
        <v>0</v>
      </c>
      <c r="BC877" s="13">
        <f t="shared" si="105"/>
        <v>28931059</v>
      </c>
      <c r="BD877" s="13">
        <f t="shared" si="106"/>
        <v>28931059.000000004</v>
      </c>
      <c r="BE877" s="6">
        <f t="shared" si="107"/>
        <v>0</v>
      </c>
      <c r="BF877" s="6">
        <f t="shared" si="108"/>
        <v>0</v>
      </c>
    </row>
    <row r="878" spans="2:58" ht="114" x14ac:dyDescent="0.25">
      <c r="B878" s="29" t="s">
        <v>8467</v>
      </c>
      <c r="C878" s="29" t="s">
        <v>710</v>
      </c>
      <c r="D878" s="29" t="s">
        <v>4</v>
      </c>
      <c r="E878" s="30" t="s">
        <v>219</v>
      </c>
      <c r="F878" s="30" t="s">
        <v>220</v>
      </c>
      <c r="G878" s="30" t="s">
        <v>5</v>
      </c>
      <c r="H878" s="30">
        <v>80111604</v>
      </c>
      <c r="I878" s="30" t="s">
        <v>6268</v>
      </c>
      <c r="J878" s="30" t="s">
        <v>221</v>
      </c>
      <c r="K878" s="30" t="s">
        <v>8533</v>
      </c>
      <c r="L878" s="31" t="s">
        <v>154</v>
      </c>
      <c r="M878" s="31" t="s">
        <v>154</v>
      </c>
      <c r="N878" s="31">
        <v>9</v>
      </c>
      <c r="O878" s="31" t="s">
        <v>223</v>
      </c>
      <c r="P878" s="31" t="s">
        <v>224</v>
      </c>
      <c r="Q878" s="40">
        <v>28931059</v>
      </c>
      <c r="R878" s="40">
        <v>28931059</v>
      </c>
      <c r="S878" s="31" t="s">
        <v>225</v>
      </c>
      <c r="T878" s="31" t="s">
        <v>221</v>
      </c>
      <c r="U878" s="30" t="s">
        <v>1264</v>
      </c>
      <c r="V878" s="30" t="s">
        <v>714</v>
      </c>
      <c r="W878" s="30" t="s">
        <v>1695</v>
      </c>
      <c r="X878" s="30" t="s">
        <v>229</v>
      </c>
      <c r="Y878" s="30" t="s">
        <v>230</v>
      </c>
      <c r="Z878" s="30" t="s">
        <v>8534</v>
      </c>
      <c r="AA878" s="41">
        <v>0</v>
      </c>
      <c r="AB878" s="41">
        <v>0</v>
      </c>
      <c r="AC878" s="41">
        <v>0</v>
      </c>
      <c r="AD878" s="41">
        <v>0</v>
      </c>
      <c r="AE878" s="41">
        <v>28931059</v>
      </c>
      <c r="AF878" s="41">
        <v>0</v>
      </c>
      <c r="AG878" s="41">
        <v>0</v>
      </c>
      <c r="AH878" s="41">
        <v>3214562.111111111</v>
      </c>
      <c r="AI878" s="41">
        <v>0</v>
      </c>
      <c r="AJ878" s="41">
        <v>3214562.111111111</v>
      </c>
      <c r="AK878" s="41">
        <v>0</v>
      </c>
      <c r="AL878" s="41">
        <v>3214562.111111111</v>
      </c>
      <c r="AM878" s="41">
        <v>0</v>
      </c>
      <c r="AN878" s="41">
        <v>3214562.111111111</v>
      </c>
      <c r="AO878" s="41">
        <v>0</v>
      </c>
      <c r="AP878" s="41">
        <v>3214562.111111111</v>
      </c>
      <c r="AQ878" s="41">
        <v>0</v>
      </c>
      <c r="AR878" s="41">
        <v>3214562.111111111</v>
      </c>
      <c r="AS878" s="41">
        <v>0</v>
      </c>
      <c r="AT878" s="41">
        <v>3214562.111111111</v>
      </c>
      <c r="AU878" s="41">
        <v>0</v>
      </c>
      <c r="AV878" s="41">
        <v>3214562.111111111</v>
      </c>
      <c r="AW878" s="41">
        <v>0</v>
      </c>
      <c r="AX878" s="41">
        <v>3214562.111111111</v>
      </c>
      <c r="AZ878" s="12" t="str">
        <f t="shared" si="102"/>
        <v>OK</v>
      </c>
      <c r="BA878" s="12" t="str">
        <f t="shared" si="103"/>
        <v>OK</v>
      </c>
      <c r="BB878" s="6">
        <f t="shared" si="104"/>
        <v>0</v>
      </c>
      <c r="BC878" s="13">
        <f t="shared" si="105"/>
        <v>28931059</v>
      </c>
      <c r="BD878" s="13">
        <f t="shared" si="106"/>
        <v>28931059.000000004</v>
      </c>
      <c r="BE878" s="6">
        <f t="shared" si="107"/>
        <v>0</v>
      </c>
      <c r="BF878" s="6">
        <f t="shared" si="108"/>
        <v>0</v>
      </c>
    </row>
    <row r="879" spans="2:58" ht="114" x14ac:dyDescent="0.25">
      <c r="B879" s="29" t="s">
        <v>8468</v>
      </c>
      <c r="C879" s="29" t="s">
        <v>710</v>
      </c>
      <c r="D879" s="29" t="s">
        <v>4</v>
      </c>
      <c r="E879" s="30" t="s">
        <v>219</v>
      </c>
      <c r="F879" s="30" t="s">
        <v>220</v>
      </c>
      <c r="G879" s="30" t="s">
        <v>5</v>
      </c>
      <c r="H879" s="30">
        <v>80111604</v>
      </c>
      <c r="I879" s="30" t="s">
        <v>6268</v>
      </c>
      <c r="J879" s="30" t="s">
        <v>221</v>
      </c>
      <c r="K879" s="30" t="s">
        <v>8533</v>
      </c>
      <c r="L879" s="31" t="s">
        <v>154</v>
      </c>
      <c r="M879" s="31" t="s">
        <v>154</v>
      </c>
      <c r="N879" s="31">
        <v>9</v>
      </c>
      <c r="O879" s="31" t="s">
        <v>223</v>
      </c>
      <c r="P879" s="31" t="s">
        <v>224</v>
      </c>
      <c r="Q879" s="40">
        <v>28931059</v>
      </c>
      <c r="R879" s="40">
        <v>28931059</v>
      </c>
      <c r="S879" s="31" t="s">
        <v>225</v>
      </c>
      <c r="T879" s="31" t="s">
        <v>221</v>
      </c>
      <c r="U879" s="30" t="s">
        <v>1264</v>
      </c>
      <c r="V879" s="30" t="s">
        <v>714</v>
      </c>
      <c r="W879" s="30" t="s">
        <v>1695</v>
      </c>
      <c r="X879" s="30" t="s">
        <v>229</v>
      </c>
      <c r="Y879" s="30" t="s">
        <v>230</v>
      </c>
      <c r="Z879" s="30" t="s">
        <v>8534</v>
      </c>
      <c r="AA879" s="41">
        <v>0</v>
      </c>
      <c r="AB879" s="41">
        <v>0</v>
      </c>
      <c r="AC879" s="41">
        <v>0</v>
      </c>
      <c r="AD879" s="41">
        <v>0</v>
      </c>
      <c r="AE879" s="41">
        <v>28931059</v>
      </c>
      <c r="AF879" s="41">
        <v>0</v>
      </c>
      <c r="AG879" s="41">
        <v>0</v>
      </c>
      <c r="AH879" s="41">
        <v>3214562.111111111</v>
      </c>
      <c r="AI879" s="41">
        <v>0</v>
      </c>
      <c r="AJ879" s="41">
        <v>3214562.111111111</v>
      </c>
      <c r="AK879" s="41">
        <v>0</v>
      </c>
      <c r="AL879" s="41">
        <v>3214562.111111111</v>
      </c>
      <c r="AM879" s="41">
        <v>0</v>
      </c>
      <c r="AN879" s="41">
        <v>3214562.111111111</v>
      </c>
      <c r="AO879" s="41">
        <v>0</v>
      </c>
      <c r="AP879" s="41">
        <v>3214562.111111111</v>
      </c>
      <c r="AQ879" s="41">
        <v>0</v>
      </c>
      <c r="AR879" s="41">
        <v>3214562.111111111</v>
      </c>
      <c r="AS879" s="41">
        <v>0</v>
      </c>
      <c r="AT879" s="41">
        <v>3214562.111111111</v>
      </c>
      <c r="AU879" s="41">
        <v>0</v>
      </c>
      <c r="AV879" s="41">
        <v>3214562.111111111</v>
      </c>
      <c r="AW879" s="41">
        <v>0</v>
      </c>
      <c r="AX879" s="41">
        <v>3214562.111111111</v>
      </c>
      <c r="AZ879" s="12" t="str">
        <f t="shared" si="102"/>
        <v>OK</v>
      </c>
      <c r="BA879" s="12" t="str">
        <f t="shared" si="103"/>
        <v>OK</v>
      </c>
      <c r="BB879" s="6">
        <f t="shared" si="104"/>
        <v>0</v>
      </c>
      <c r="BC879" s="13">
        <f t="shared" si="105"/>
        <v>28931059</v>
      </c>
      <c r="BD879" s="13">
        <f t="shared" si="106"/>
        <v>28931059.000000004</v>
      </c>
      <c r="BE879" s="6">
        <f t="shared" si="107"/>
        <v>0</v>
      </c>
      <c r="BF879" s="6">
        <f t="shared" si="108"/>
        <v>0</v>
      </c>
    </row>
    <row r="880" spans="2:58" ht="171" x14ac:dyDescent="0.25">
      <c r="B880" s="29" t="s">
        <v>8469</v>
      </c>
      <c r="C880" s="29" t="s">
        <v>710</v>
      </c>
      <c r="D880" s="29" t="s">
        <v>4</v>
      </c>
      <c r="E880" s="30" t="s">
        <v>219</v>
      </c>
      <c r="F880" s="30" t="s">
        <v>220</v>
      </c>
      <c r="G880" s="30" t="s">
        <v>5</v>
      </c>
      <c r="H880" s="30">
        <v>80111604</v>
      </c>
      <c r="I880" s="30" t="s">
        <v>6268</v>
      </c>
      <c r="J880" s="30" t="s">
        <v>221</v>
      </c>
      <c r="K880" s="30" t="s">
        <v>8535</v>
      </c>
      <c r="L880" s="31" t="s">
        <v>154</v>
      </c>
      <c r="M880" s="31" t="s">
        <v>154</v>
      </c>
      <c r="N880" s="31">
        <v>10</v>
      </c>
      <c r="O880" s="31" t="s">
        <v>223</v>
      </c>
      <c r="P880" s="31" t="s">
        <v>224</v>
      </c>
      <c r="Q880" s="40">
        <v>107800624</v>
      </c>
      <c r="R880" s="40">
        <v>107800624</v>
      </c>
      <c r="S880" s="31" t="s">
        <v>225</v>
      </c>
      <c r="T880" s="31" t="s">
        <v>221</v>
      </c>
      <c r="U880" s="30" t="s">
        <v>1264</v>
      </c>
      <c r="V880" s="30" t="s">
        <v>714</v>
      </c>
      <c r="W880" s="30" t="s">
        <v>715</v>
      </c>
      <c r="X880" s="30" t="s">
        <v>229</v>
      </c>
      <c r="Y880" s="30" t="s">
        <v>230</v>
      </c>
      <c r="Z880" s="30" t="s">
        <v>8536</v>
      </c>
      <c r="AA880" s="41">
        <v>0</v>
      </c>
      <c r="AB880" s="41">
        <v>0</v>
      </c>
      <c r="AC880" s="41">
        <v>107800624</v>
      </c>
      <c r="AD880" s="41">
        <v>0</v>
      </c>
      <c r="AE880" s="41">
        <v>0</v>
      </c>
      <c r="AF880" s="41">
        <v>10780062.4</v>
      </c>
      <c r="AG880" s="41">
        <v>0</v>
      </c>
      <c r="AH880" s="41">
        <v>10780062.4</v>
      </c>
      <c r="AI880" s="41">
        <v>0</v>
      </c>
      <c r="AJ880" s="41">
        <v>10780062.4</v>
      </c>
      <c r="AK880" s="41">
        <v>0</v>
      </c>
      <c r="AL880" s="41">
        <v>10780062.4</v>
      </c>
      <c r="AM880" s="41">
        <v>0</v>
      </c>
      <c r="AN880" s="41">
        <v>10780062.4</v>
      </c>
      <c r="AO880" s="41">
        <v>0</v>
      </c>
      <c r="AP880" s="41">
        <v>10780062.4</v>
      </c>
      <c r="AQ880" s="41">
        <v>0</v>
      </c>
      <c r="AR880" s="41">
        <v>10780062.4</v>
      </c>
      <c r="AS880" s="41">
        <v>0</v>
      </c>
      <c r="AT880" s="41">
        <v>10780062.4</v>
      </c>
      <c r="AU880" s="41">
        <v>0</v>
      </c>
      <c r="AV880" s="41">
        <v>10780062.4</v>
      </c>
      <c r="AW880" s="41">
        <v>0</v>
      </c>
      <c r="AX880" s="41">
        <v>10780062.4</v>
      </c>
      <c r="AZ880" s="12" t="str">
        <f t="shared" si="102"/>
        <v>OK</v>
      </c>
      <c r="BA880" s="12" t="str">
        <f t="shared" si="103"/>
        <v>OK</v>
      </c>
      <c r="BB880" s="6">
        <f t="shared" si="104"/>
        <v>0</v>
      </c>
      <c r="BC880" s="13">
        <f t="shared" si="105"/>
        <v>107800624</v>
      </c>
      <c r="BD880" s="13">
        <f t="shared" si="106"/>
        <v>107800624.00000001</v>
      </c>
      <c r="BE880" s="6">
        <f t="shared" si="107"/>
        <v>0</v>
      </c>
      <c r="BF880" s="6">
        <f t="shared" si="108"/>
        <v>0</v>
      </c>
    </row>
    <row r="881" spans="2:58" ht="171" x14ac:dyDescent="0.25">
      <c r="B881" s="29" t="s">
        <v>8470</v>
      </c>
      <c r="C881" s="29" t="s">
        <v>710</v>
      </c>
      <c r="D881" s="29" t="s">
        <v>4</v>
      </c>
      <c r="E881" s="30" t="s">
        <v>219</v>
      </c>
      <c r="F881" s="30" t="s">
        <v>220</v>
      </c>
      <c r="G881" s="30" t="s">
        <v>5</v>
      </c>
      <c r="H881" s="30">
        <v>80111604</v>
      </c>
      <c r="I881" s="30" t="s">
        <v>6268</v>
      </c>
      <c r="J881" s="30" t="s">
        <v>221</v>
      </c>
      <c r="K881" s="30" t="s">
        <v>8535</v>
      </c>
      <c r="L881" s="31" t="s">
        <v>154</v>
      </c>
      <c r="M881" s="31" t="s">
        <v>154</v>
      </c>
      <c r="N881" s="31">
        <v>10</v>
      </c>
      <c r="O881" s="31" t="s">
        <v>223</v>
      </c>
      <c r="P881" s="31" t="s">
        <v>224</v>
      </c>
      <c r="Q881" s="40">
        <v>107800624</v>
      </c>
      <c r="R881" s="40">
        <v>107800624</v>
      </c>
      <c r="S881" s="31" t="s">
        <v>225</v>
      </c>
      <c r="T881" s="31" t="s">
        <v>221</v>
      </c>
      <c r="U881" s="30" t="s">
        <v>1264</v>
      </c>
      <c r="V881" s="30" t="s">
        <v>714</v>
      </c>
      <c r="W881" s="30" t="s">
        <v>715</v>
      </c>
      <c r="X881" s="30" t="s">
        <v>229</v>
      </c>
      <c r="Y881" s="30" t="s">
        <v>230</v>
      </c>
      <c r="Z881" s="30" t="s">
        <v>8536</v>
      </c>
      <c r="AA881" s="41">
        <v>0</v>
      </c>
      <c r="AB881" s="41">
        <v>0</v>
      </c>
      <c r="AC881" s="41">
        <v>107800624</v>
      </c>
      <c r="AD881" s="41">
        <v>0</v>
      </c>
      <c r="AE881" s="41">
        <v>0</v>
      </c>
      <c r="AF881" s="41">
        <v>10780062.4</v>
      </c>
      <c r="AG881" s="41">
        <v>0</v>
      </c>
      <c r="AH881" s="41">
        <v>10780062.4</v>
      </c>
      <c r="AI881" s="41">
        <v>0</v>
      </c>
      <c r="AJ881" s="41">
        <v>10780062.4</v>
      </c>
      <c r="AK881" s="41">
        <v>0</v>
      </c>
      <c r="AL881" s="41">
        <v>10780062.4</v>
      </c>
      <c r="AM881" s="41">
        <v>0</v>
      </c>
      <c r="AN881" s="41">
        <v>10780062.4</v>
      </c>
      <c r="AO881" s="41">
        <v>0</v>
      </c>
      <c r="AP881" s="41">
        <v>10780062.4</v>
      </c>
      <c r="AQ881" s="41">
        <v>0</v>
      </c>
      <c r="AR881" s="41">
        <v>10780062.4</v>
      </c>
      <c r="AS881" s="41">
        <v>0</v>
      </c>
      <c r="AT881" s="41">
        <v>10780062.4</v>
      </c>
      <c r="AU881" s="41">
        <v>0</v>
      </c>
      <c r="AV881" s="41">
        <v>10780062.4</v>
      </c>
      <c r="AW881" s="41">
        <v>0</v>
      </c>
      <c r="AX881" s="41">
        <v>10780062.4</v>
      </c>
      <c r="AZ881" s="12" t="str">
        <f t="shared" si="102"/>
        <v>OK</v>
      </c>
      <c r="BA881" s="12" t="str">
        <f t="shared" si="103"/>
        <v>OK</v>
      </c>
      <c r="BB881" s="6">
        <f t="shared" si="104"/>
        <v>0</v>
      </c>
      <c r="BC881" s="13">
        <f t="shared" si="105"/>
        <v>107800624</v>
      </c>
      <c r="BD881" s="13">
        <f t="shared" si="106"/>
        <v>107800624.00000001</v>
      </c>
      <c r="BE881" s="6">
        <f t="shared" si="107"/>
        <v>0</v>
      </c>
      <c r="BF881" s="6">
        <f t="shared" si="108"/>
        <v>0</v>
      </c>
    </row>
    <row r="882" spans="2:58" ht="142.5" x14ac:dyDescent="0.25">
      <c r="B882" s="29" t="s">
        <v>8471</v>
      </c>
      <c r="C882" s="29" t="s">
        <v>710</v>
      </c>
      <c r="D882" s="29" t="s">
        <v>4</v>
      </c>
      <c r="E882" s="30" t="s">
        <v>219</v>
      </c>
      <c r="F882" s="30" t="s">
        <v>220</v>
      </c>
      <c r="G882" s="30" t="s">
        <v>5</v>
      </c>
      <c r="H882" s="30">
        <v>80111604</v>
      </c>
      <c r="I882" s="30" t="s">
        <v>6268</v>
      </c>
      <c r="J882" s="30" t="s">
        <v>221</v>
      </c>
      <c r="K882" s="30" t="s">
        <v>8537</v>
      </c>
      <c r="L882" s="31" t="s">
        <v>154</v>
      </c>
      <c r="M882" s="31" t="s">
        <v>154</v>
      </c>
      <c r="N882" s="31">
        <v>9</v>
      </c>
      <c r="O882" s="31" t="s">
        <v>223</v>
      </c>
      <c r="P882" s="31" t="s">
        <v>224</v>
      </c>
      <c r="Q882" s="40">
        <v>97020562</v>
      </c>
      <c r="R882" s="40">
        <v>97020562</v>
      </c>
      <c r="S882" s="31" t="s">
        <v>225</v>
      </c>
      <c r="T882" s="31" t="s">
        <v>221</v>
      </c>
      <c r="U882" s="30" t="s">
        <v>1264</v>
      </c>
      <c r="V882" s="30" t="s">
        <v>714</v>
      </c>
      <c r="W882" s="30" t="s">
        <v>715</v>
      </c>
      <c r="X882" s="30" t="s">
        <v>229</v>
      </c>
      <c r="Y882" s="30" t="s">
        <v>230</v>
      </c>
      <c r="Z882" s="30" t="s">
        <v>8536</v>
      </c>
      <c r="AA882" s="41">
        <v>0</v>
      </c>
      <c r="AB882" s="41">
        <v>0</v>
      </c>
      <c r="AC882" s="41">
        <v>0</v>
      </c>
      <c r="AD882" s="41">
        <v>0</v>
      </c>
      <c r="AE882" s="41">
        <v>97020562</v>
      </c>
      <c r="AF882" s="41">
        <v>0</v>
      </c>
      <c r="AG882" s="41">
        <v>0</v>
      </c>
      <c r="AH882" s="41">
        <v>10780062.444444444</v>
      </c>
      <c r="AI882" s="41">
        <v>0</v>
      </c>
      <c r="AJ882" s="41">
        <v>10780062.444444444</v>
      </c>
      <c r="AK882" s="41">
        <v>0</v>
      </c>
      <c r="AL882" s="41">
        <v>10780062.444444444</v>
      </c>
      <c r="AM882" s="41">
        <v>0</v>
      </c>
      <c r="AN882" s="41">
        <v>10780062.444444444</v>
      </c>
      <c r="AO882" s="41">
        <v>0</v>
      </c>
      <c r="AP882" s="41">
        <v>10780062.444444444</v>
      </c>
      <c r="AQ882" s="41">
        <v>0</v>
      </c>
      <c r="AR882" s="41">
        <v>10780062.444444444</v>
      </c>
      <c r="AS882" s="41">
        <v>0</v>
      </c>
      <c r="AT882" s="41">
        <v>10780062.444444444</v>
      </c>
      <c r="AU882" s="41">
        <v>0</v>
      </c>
      <c r="AV882" s="41">
        <v>10780062.444444444</v>
      </c>
      <c r="AW882" s="41">
        <v>0</v>
      </c>
      <c r="AX882" s="41">
        <v>10780062.444444444</v>
      </c>
      <c r="AZ882" s="12" t="str">
        <f t="shared" si="102"/>
        <v>OK</v>
      </c>
      <c r="BA882" s="12" t="str">
        <f t="shared" si="103"/>
        <v>OK</v>
      </c>
      <c r="BB882" s="6">
        <f t="shared" si="104"/>
        <v>0</v>
      </c>
      <c r="BC882" s="13">
        <f t="shared" si="105"/>
        <v>97020562</v>
      </c>
      <c r="BD882" s="13">
        <f t="shared" si="106"/>
        <v>97020562.000000015</v>
      </c>
      <c r="BE882" s="6">
        <f t="shared" si="107"/>
        <v>0</v>
      </c>
      <c r="BF882" s="6">
        <f t="shared" si="108"/>
        <v>0</v>
      </c>
    </row>
    <row r="883" spans="2:58" ht="171" x14ac:dyDescent="0.25">
      <c r="B883" s="29" t="s">
        <v>8472</v>
      </c>
      <c r="C883" s="29" t="s">
        <v>710</v>
      </c>
      <c r="D883" s="29" t="s">
        <v>4</v>
      </c>
      <c r="E883" s="30" t="s">
        <v>219</v>
      </c>
      <c r="F883" s="30" t="s">
        <v>220</v>
      </c>
      <c r="G883" s="30" t="s">
        <v>5</v>
      </c>
      <c r="H883" s="30">
        <v>80111604</v>
      </c>
      <c r="I883" s="30" t="s">
        <v>6268</v>
      </c>
      <c r="J883" s="30" t="s">
        <v>221</v>
      </c>
      <c r="K883" s="30" t="s">
        <v>8535</v>
      </c>
      <c r="L883" s="31" t="s">
        <v>154</v>
      </c>
      <c r="M883" s="31" t="s">
        <v>154</v>
      </c>
      <c r="N883" s="31">
        <v>10</v>
      </c>
      <c r="O883" s="31" t="s">
        <v>223</v>
      </c>
      <c r="P883" s="31" t="s">
        <v>224</v>
      </c>
      <c r="Q883" s="40">
        <v>107800624</v>
      </c>
      <c r="R883" s="40">
        <v>107800624</v>
      </c>
      <c r="S883" s="31" t="s">
        <v>225</v>
      </c>
      <c r="T883" s="31" t="s">
        <v>221</v>
      </c>
      <c r="U883" s="30" t="s">
        <v>1264</v>
      </c>
      <c r="V883" s="30" t="s">
        <v>714</v>
      </c>
      <c r="W883" s="30" t="s">
        <v>715</v>
      </c>
      <c r="X883" s="30" t="s">
        <v>229</v>
      </c>
      <c r="Y883" s="30" t="s">
        <v>230</v>
      </c>
      <c r="Z883" s="30" t="s">
        <v>8536</v>
      </c>
      <c r="AA883" s="41">
        <v>0</v>
      </c>
      <c r="AB883" s="41">
        <v>0</v>
      </c>
      <c r="AC883" s="41">
        <v>107800624</v>
      </c>
      <c r="AD883" s="41">
        <v>0</v>
      </c>
      <c r="AE883" s="41">
        <v>0</v>
      </c>
      <c r="AF883" s="41">
        <v>10780062.4</v>
      </c>
      <c r="AG883" s="41">
        <v>0</v>
      </c>
      <c r="AH883" s="41">
        <v>10780062.4</v>
      </c>
      <c r="AI883" s="41">
        <v>0</v>
      </c>
      <c r="AJ883" s="41">
        <v>10780062.4</v>
      </c>
      <c r="AK883" s="41">
        <v>0</v>
      </c>
      <c r="AL883" s="41">
        <v>10780062.4</v>
      </c>
      <c r="AM883" s="41">
        <v>0</v>
      </c>
      <c r="AN883" s="41">
        <v>10780062.4</v>
      </c>
      <c r="AO883" s="41">
        <v>0</v>
      </c>
      <c r="AP883" s="41">
        <v>10780062.4</v>
      </c>
      <c r="AQ883" s="41">
        <v>0</v>
      </c>
      <c r="AR883" s="41">
        <v>10780062.4</v>
      </c>
      <c r="AS883" s="41">
        <v>0</v>
      </c>
      <c r="AT883" s="41">
        <v>10780062.4</v>
      </c>
      <c r="AU883" s="41">
        <v>0</v>
      </c>
      <c r="AV883" s="41">
        <v>10780062.4</v>
      </c>
      <c r="AW883" s="41">
        <v>0</v>
      </c>
      <c r="AX883" s="41">
        <v>10780062.4</v>
      </c>
      <c r="AZ883" s="12" t="str">
        <f t="shared" si="102"/>
        <v>OK</v>
      </c>
      <c r="BA883" s="12" t="str">
        <f t="shared" si="103"/>
        <v>OK</v>
      </c>
      <c r="BB883" s="6">
        <f t="shared" si="104"/>
        <v>0</v>
      </c>
      <c r="BC883" s="13">
        <f t="shared" si="105"/>
        <v>107800624</v>
      </c>
      <c r="BD883" s="13">
        <f t="shared" si="106"/>
        <v>107800624.00000001</v>
      </c>
      <c r="BE883" s="6">
        <f t="shared" si="107"/>
        <v>0</v>
      </c>
      <c r="BF883" s="6">
        <f t="shared" si="108"/>
        <v>0</v>
      </c>
    </row>
    <row r="884" spans="2:58" ht="171" x14ac:dyDescent="0.25">
      <c r="B884" s="29" t="s">
        <v>8473</v>
      </c>
      <c r="C884" s="29" t="s">
        <v>710</v>
      </c>
      <c r="D884" s="29" t="s">
        <v>4</v>
      </c>
      <c r="E884" s="30" t="s">
        <v>219</v>
      </c>
      <c r="F884" s="30" t="s">
        <v>220</v>
      </c>
      <c r="G884" s="30" t="s">
        <v>5</v>
      </c>
      <c r="H884" s="30">
        <v>80111604</v>
      </c>
      <c r="I884" s="30" t="s">
        <v>6268</v>
      </c>
      <c r="J884" s="30" t="s">
        <v>221</v>
      </c>
      <c r="K884" s="30" t="s">
        <v>8535</v>
      </c>
      <c r="L884" s="31" t="s">
        <v>154</v>
      </c>
      <c r="M884" s="31" t="s">
        <v>154</v>
      </c>
      <c r="N884" s="31">
        <v>10</v>
      </c>
      <c r="O884" s="31" t="s">
        <v>223</v>
      </c>
      <c r="P884" s="31" t="s">
        <v>224</v>
      </c>
      <c r="Q884" s="40">
        <v>107800624</v>
      </c>
      <c r="R884" s="40">
        <v>107800624</v>
      </c>
      <c r="S884" s="31" t="s">
        <v>225</v>
      </c>
      <c r="T884" s="31" t="s">
        <v>221</v>
      </c>
      <c r="U884" s="30" t="s">
        <v>1264</v>
      </c>
      <c r="V884" s="30" t="s">
        <v>714</v>
      </c>
      <c r="W884" s="30" t="s">
        <v>715</v>
      </c>
      <c r="X884" s="30" t="s">
        <v>229</v>
      </c>
      <c r="Y884" s="30" t="s">
        <v>230</v>
      </c>
      <c r="Z884" s="30" t="s">
        <v>8536</v>
      </c>
      <c r="AA884" s="41">
        <v>0</v>
      </c>
      <c r="AB884" s="41">
        <v>0</v>
      </c>
      <c r="AC884" s="41">
        <v>107800624</v>
      </c>
      <c r="AD884" s="41">
        <v>0</v>
      </c>
      <c r="AE884" s="41">
        <v>0</v>
      </c>
      <c r="AF884" s="41">
        <v>10780062.4</v>
      </c>
      <c r="AG884" s="41">
        <v>0</v>
      </c>
      <c r="AH884" s="41">
        <v>10780062.4</v>
      </c>
      <c r="AI884" s="41">
        <v>0</v>
      </c>
      <c r="AJ884" s="41">
        <v>10780062.4</v>
      </c>
      <c r="AK884" s="41">
        <v>0</v>
      </c>
      <c r="AL884" s="41">
        <v>10780062.4</v>
      </c>
      <c r="AM884" s="41">
        <v>0</v>
      </c>
      <c r="AN884" s="41">
        <v>10780062.4</v>
      </c>
      <c r="AO884" s="41">
        <v>0</v>
      </c>
      <c r="AP884" s="41">
        <v>10780062.4</v>
      </c>
      <c r="AQ884" s="41">
        <v>0</v>
      </c>
      <c r="AR884" s="41">
        <v>10780062.4</v>
      </c>
      <c r="AS884" s="41">
        <v>0</v>
      </c>
      <c r="AT884" s="41">
        <v>10780062.4</v>
      </c>
      <c r="AU884" s="41">
        <v>0</v>
      </c>
      <c r="AV884" s="41">
        <v>10780062.4</v>
      </c>
      <c r="AW884" s="41">
        <v>0</v>
      </c>
      <c r="AX884" s="41">
        <v>10780062.4</v>
      </c>
      <c r="AZ884" s="12" t="str">
        <f t="shared" si="102"/>
        <v>OK</v>
      </c>
      <c r="BA884" s="12" t="str">
        <f t="shared" si="103"/>
        <v>OK</v>
      </c>
      <c r="BB884" s="6">
        <f t="shared" si="104"/>
        <v>0</v>
      </c>
      <c r="BC884" s="13">
        <f t="shared" si="105"/>
        <v>107800624</v>
      </c>
      <c r="BD884" s="13">
        <f t="shared" si="106"/>
        <v>107800624.00000001</v>
      </c>
      <c r="BE884" s="6">
        <f t="shared" si="107"/>
        <v>0</v>
      </c>
      <c r="BF884" s="6">
        <f t="shared" si="108"/>
        <v>0</v>
      </c>
    </row>
    <row r="885" spans="2:58" ht="242.25" x14ac:dyDescent="0.25">
      <c r="B885" s="29" t="s">
        <v>8474</v>
      </c>
      <c r="C885" s="29" t="s">
        <v>710</v>
      </c>
      <c r="D885" s="29" t="s">
        <v>4</v>
      </c>
      <c r="E885" s="30" t="s">
        <v>219</v>
      </c>
      <c r="F885" s="30" t="s">
        <v>220</v>
      </c>
      <c r="G885" s="30" t="s">
        <v>5</v>
      </c>
      <c r="H885" s="30">
        <v>80111604</v>
      </c>
      <c r="I885" s="30" t="s">
        <v>6268</v>
      </c>
      <c r="J885" s="30" t="s">
        <v>221</v>
      </c>
      <c r="K885" s="30" t="s">
        <v>8538</v>
      </c>
      <c r="L885" s="31" t="s">
        <v>154</v>
      </c>
      <c r="M885" s="31" t="s">
        <v>154</v>
      </c>
      <c r="N885" s="31">
        <v>9</v>
      </c>
      <c r="O885" s="31" t="s">
        <v>223</v>
      </c>
      <c r="P885" s="31" t="s">
        <v>224</v>
      </c>
      <c r="Q885" s="40">
        <v>97020562</v>
      </c>
      <c r="R885" s="40">
        <v>97020562</v>
      </c>
      <c r="S885" s="31" t="s">
        <v>225</v>
      </c>
      <c r="T885" s="31" t="s">
        <v>221</v>
      </c>
      <c r="U885" s="30" t="s">
        <v>1264</v>
      </c>
      <c r="V885" s="30" t="s">
        <v>714</v>
      </c>
      <c r="W885" s="30" t="s">
        <v>715</v>
      </c>
      <c r="X885" s="30" t="s">
        <v>229</v>
      </c>
      <c r="Y885" s="30" t="s">
        <v>230</v>
      </c>
      <c r="Z885" s="30" t="s">
        <v>8536</v>
      </c>
      <c r="AA885" s="41">
        <v>0</v>
      </c>
      <c r="AB885" s="41">
        <v>0</v>
      </c>
      <c r="AC885" s="41">
        <v>0</v>
      </c>
      <c r="AD885" s="41">
        <v>0</v>
      </c>
      <c r="AE885" s="41">
        <v>97020562</v>
      </c>
      <c r="AF885" s="41">
        <v>0</v>
      </c>
      <c r="AG885" s="41">
        <v>0</v>
      </c>
      <c r="AH885" s="41">
        <v>10780062.444444444</v>
      </c>
      <c r="AI885" s="41">
        <v>0</v>
      </c>
      <c r="AJ885" s="41">
        <v>10780062.444444444</v>
      </c>
      <c r="AK885" s="41">
        <v>0</v>
      </c>
      <c r="AL885" s="41">
        <v>10780062.444444444</v>
      </c>
      <c r="AM885" s="41">
        <v>0</v>
      </c>
      <c r="AN885" s="41">
        <v>10780062.444444444</v>
      </c>
      <c r="AO885" s="41">
        <v>0</v>
      </c>
      <c r="AP885" s="41">
        <v>10780062.444444444</v>
      </c>
      <c r="AQ885" s="41">
        <v>0</v>
      </c>
      <c r="AR885" s="41">
        <v>10780062.444444444</v>
      </c>
      <c r="AS885" s="41">
        <v>0</v>
      </c>
      <c r="AT885" s="41">
        <v>10780062.444444444</v>
      </c>
      <c r="AU885" s="41">
        <v>0</v>
      </c>
      <c r="AV885" s="41">
        <v>10780062.444444444</v>
      </c>
      <c r="AW885" s="41">
        <v>0</v>
      </c>
      <c r="AX885" s="41">
        <v>10780062.444444444</v>
      </c>
      <c r="AZ885" s="12" t="str">
        <f t="shared" si="102"/>
        <v>OK</v>
      </c>
      <c r="BA885" s="12" t="str">
        <f t="shared" si="103"/>
        <v>OK</v>
      </c>
      <c r="BB885" s="6">
        <f t="shared" si="104"/>
        <v>0</v>
      </c>
      <c r="BC885" s="13">
        <f t="shared" si="105"/>
        <v>97020562</v>
      </c>
      <c r="BD885" s="13">
        <f t="shared" si="106"/>
        <v>97020562.000000015</v>
      </c>
      <c r="BE885" s="6">
        <f t="shared" si="107"/>
        <v>0</v>
      </c>
      <c r="BF885" s="6">
        <f t="shared" si="108"/>
        <v>0</v>
      </c>
    </row>
    <row r="886" spans="2:58" ht="242.25" x14ac:dyDescent="0.25">
      <c r="B886" s="29" t="s">
        <v>8475</v>
      </c>
      <c r="C886" s="29" t="s">
        <v>710</v>
      </c>
      <c r="D886" s="29" t="s">
        <v>4</v>
      </c>
      <c r="E886" s="30" t="s">
        <v>219</v>
      </c>
      <c r="F886" s="30" t="s">
        <v>220</v>
      </c>
      <c r="G886" s="30" t="s">
        <v>5</v>
      </c>
      <c r="H886" s="30">
        <v>80111604</v>
      </c>
      <c r="I886" s="30" t="s">
        <v>6268</v>
      </c>
      <c r="J886" s="30" t="s">
        <v>221</v>
      </c>
      <c r="K886" s="30" t="s">
        <v>8538</v>
      </c>
      <c r="L886" s="31" t="s">
        <v>154</v>
      </c>
      <c r="M886" s="31" t="s">
        <v>154</v>
      </c>
      <c r="N886" s="31">
        <v>9</v>
      </c>
      <c r="O886" s="31" t="s">
        <v>223</v>
      </c>
      <c r="P886" s="31" t="s">
        <v>224</v>
      </c>
      <c r="Q886" s="40">
        <v>97020562</v>
      </c>
      <c r="R886" s="40">
        <v>97020562</v>
      </c>
      <c r="S886" s="31" t="s">
        <v>225</v>
      </c>
      <c r="T886" s="31" t="s">
        <v>221</v>
      </c>
      <c r="U886" s="30" t="s">
        <v>1264</v>
      </c>
      <c r="V886" s="30" t="s">
        <v>714</v>
      </c>
      <c r="W886" s="30" t="s">
        <v>715</v>
      </c>
      <c r="X886" s="30" t="s">
        <v>229</v>
      </c>
      <c r="Y886" s="30" t="s">
        <v>230</v>
      </c>
      <c r="Z886" s="30" t="s">
        <v>8536</v>
      </c>
      <c r="AA886" s="41">
        <v>0</v>
      </c>
      <c r="AB886" s="41">
        <v>0</v>
      </c>
      <c r="AC886" s="41">
        <v>0</v>
      </c>
      <c r="AD886" s="41">
        <v>0</v>
      </c>
      <c r="AE886" s="41">
        <v>97020562</v>
      </c>
      <c r="AF886" s="41">
        <v>0</v>
      </c>
      <c r="AG886" s="41">
        <v>0</v>
      </c>
      <c r="AH886" s="41">
        <v>10780062.444444444</v>
      </c>
      <c r="AI886" s="41">
        <v>0</v>
      </c>
      <c r="AJ886" s="41">
        <v>10780062.444444444</v>
      </c>
      <c r="AK886" s="41">
        <v>0</v>
      </c>
      <c r="AL886" s="41">
        <v>10780062.444444444</v>
      </c>
      <c r="AM886" s="41">
        <v>0</v>
      </c>
      <c r="AN886" s="41">
        <v>10780062.444444444</v>
      </c>
      <c r="AO886" s="41">
        <v>0</v>
      </c>
      <c r="AP886" s="41">
        <v>10780062.444444444</v>
      </c>
      <c r="AQ886" s="41">
        <v>0</v>
      </c>
      <c r="AR886" s="41">
        <v>10780062.444444444</v>
      </c>
      <c r="AS886" s="41">
        <v>0</v>
      </c>
      <c r="AT886" s="41">
        <v>10780062.444444444</v>
      </c>
      <c r="AU886" s="41">
        <v>0</v>
      </c>
      <c r="AV886" s="41">
        <v>10780062.444444444</v>
      </c>
      <c r="AW886" s="41">
        <v>0</v>
      </c>
      <c r="AX886" s="41">
        <v>10780062.444444444</v>
      </c>
      <c r="AZ886" s="12" t="str">
        <f t="shared" si="102"/>
        <v>OK</v>
      </c>
      <c r="BA886" s="12" t="str">
        <f t="shared" si="103"/>
        <v>OK</v>
      </c>
      <c r="BB886" s="6">
        <f t="shared" si="104"/>
        <v>0</v>
      </c>
      <c r="BC886" s="13">
        <f t="shared" si="105"/>
        <v>97020562</v>
      </c>
      <c r="BD886" s="13">
        <f t="shared" si="106"/>
        <v>97020562.000000015</v>
      </c>
      <c r="BE886" s="6">
        <f t="shared" si="107"/>
        <v>0</v>
      </c>
      <c r="BF886" s="6">
        <f t="shared" si="108"/>
        <v>0</v>
      </c>
    </row>
    <row r="887" spans="2:58" ht="242.25" x14ac:dyDescent="0.25">
      <c r="B887" s="29" t="s">
        <v>8476</v>
      </c>
      <c r="C887" s="29" t="s">
        <v>710</v>
      </c>
      <c r="D887" s="29" t="s">
        <v>4</v>
      </c>
      <c r="E887" s="30" t="s">
        <v>219</v>
      </c>
      <c r="F887" s="30" t="s">
        <v>220</v>
      </c>
      <c r="G887" s="30" t="s">
        <v>5</v>
      </c>
      <c r="H887" s="30">
        <v>80111604</v>
      </c>
      <c r="I887" s="30" t="s">
        <v>6268</v>
      </c>
      <c r="J887" s="30" t="s">
        <v>221</v>
      </c>
      <c r="K887" s="30" t="s">
        <v>8538</v>
      </c>
      <c r="L887" s="31" t="s">
        <v>154</v>
      </c>
      <c r="M887" s="31" t="s">
        <v>154</v>
      </c>
      <c r="N887" s="31">
        <v>9</v>
      </c>
      <c r="O887" s="31" t="s">
        <v>223</v>
      </c>
      <c r="P887" s="31" t="s">
        <v>224</v>
      </c>
      <c r="Q887" s="40">
        <v>97020562</v>
      </c>
      <c r="R887" s="40">
        <v>97020562</v>
      </c>
      <c r="S887" s="31" t="s">
        <v>225</v>
      </c>
      <c r="T887" s="31" t="s">
        <v>221</v>
      </c>
      <c r="U887" s="30" t="s">
        <v>1264</v>
      </c>
      <c r="V887" s="30" t="s">
        <v>714</v>
      </c>
      <c r="W887" s="30" t="s">
        <v>715</v>
      </c>
      <c r="X887" s="30" t="s">
        <v>229</v>
      </c>
      <c r="Y887" s="30" t="s">
        <v>230</v>
      </c>
      <c r="Z887" s="30" t="s">
        <v>8536</v>
      </c>
      <c r="AA887" s="41">
        <v>0</v>
      </c>
      <c r="AB887" s="41">
        <v>0</v>
      </c>
      <c r="AC887" s="41">
        <v>0</v>
      </c>
      <c r="AD887" s="41">
        <v>0</v>
      </c>
      <c r="AE887" s="41">
        <v>97020562</v>
      </c>
      <c r="AF887" s="41">
        <v>0</v>
      </c>
      <c r="AG887" s="41">
        <v>0</v>
      </c>
      <c r="AH887" s="41">
        <v>10780062.444444444</v>
      </c>
      <c r="AI887" s="41">
        <v>0</v>
      </c>
      <c r="AJ887" s="41">
        <v>10780062.444444444</v>
      </c>
      <c r="AK887" s="41">
        <v>0</v>
      </c>
      <c r="AL887" s="41">
        <v>10780062.444444444</v>
      </c>
      <c r="AM887" s="41">
        <v>0</v>
      </c>
      <c r="AN887" s="41">
        <v>10780062.444444444</v>
      </c>
      <c r="AO887" s="41">
        <v>0</v>
      </c>
      <c r="AP887" s="41">
        <v>10780062.444444444</v>
      </c>
      <c r="AQ887" s="41">
        <v>0</v>
      </c>
      <c r="AR887" s="41">
        <v>10780062.444444444</v>
      </c>
      <c r="AS887" s="41">
        <v>0</v>
      </c>
      <c r="AT887" s="41">
        <v>10780062.444444444</v>
      </c>
      <c r="AU887" s="41">
        <v>0</v>
      </c>
      <c r="AV887" s="41">
        <v>10780062.444444444</v>
      </c>
      <c r="AW887" s="41">
        <v>0</v>
      </c>
      <c r="AX887" s="41">
        <v>10780062.444444444</v>
      </c>
      <c r="AZ887" s="12" t="str">
        <f t="shared" si="102"/>
        <v>OK</v>
      </c>
      <c r="BA887" s="12" t="str">
        <f t="shared" si="103"/>
        <v>OK</v>
      </c>
      <c r="BB887" s="6">
        <f t="shared" si="104"/>
        <v>0</v>
      </c>
      <c r="BC887" s="13">
        <f t="shared" si="105"/>
        <v>97020562</v>
      </c>
      <c r="BD887" s="13">
        <f t="shared" si="106"/>
        <v>97020562.000000015</v>
      </c>
      <c r="BE887" s="6">
        <f t="shared" si="107"/>
        <v>0</v>
      </c>
      <c r="BF887" s="6">
        <f t="shared" si="108"/>
        <v>0</v>
      </c>
    </row>
    <row r="888" spans="2:58" ht="242.25" x14ac:dyDescent="0.25">
      <c r="B888" s="29" t="s">
        <v>8477</v>
      </c>
      <c r="C888" s="29" t="s">
        <v>710</v>
      </c>
      <c r="D888" s="29" t="s">
        <v>4</v>
      </c>
      <c r="E888" s="30" t="s">
        <v>219</v>
      </c>
      <c r="F888" s="30" t="s">
        <v>220</v>
      </c>
      <c r="G888" s="30" t="s">
        <v>5</v>
      </c>
      <c r="H888" s="30">
        <v>80111604</v>
      </c>
      <c r="I888" s="30" t="s">
        <v>6268</v>
      </c>
      <c r="J888" s="30" t="s">
        <v>221</v>
      </c>
      <c r="K888" s="30" t="s">
        <v>8538</v>
      </c>
      <c r="L888" s="31" t="s">
        <v>154</v>
      </c>
      <c r="M888" s="31" t="s">
        <v>154</v>
      </c>
      <c r="N888" s="31">
        <v>9</v>
      </c>
      <c r="O888" s="31" t="s">
        <v>223</v>
      </c>
      <c r="P888" s="31" t="s">
        <v>224</v>
      </c>
      <c r="Q888" s="40">
        <v>97020562</v>
      </c>
      <c r="R888" s="40">
        <v>97020562</v>
      </c>
      <c r="S888" s="31" t="s">
        <v>225</v>
      </c>
      <c r="T888" s="31" t="s">
        <v>221</v>
      </c>
      <c r="U888" s="30" t="s">
        <v>1264</v>
      </c>
      <c r="V888" s="30" t="s">
        <v>714</v>
      </c>
      <c r="W888" s="30" t="s">
        <v>715</v>
      </c>
      <c r="X888" s="30" t="s">
        <v>229</v>
      </c>
      <c r="Y888" s="30" t="s">
        <v>230</v>
      </c>
      <c r="Z888" s="30" t="s">
        <v>8536</v>
      </c>
      <c r="AA888" s="41">
        <v>0</v>
      </c>
      <c r="AB888" s="41">
        <v>0</v>
      </c>
      <c r="AC888" s="41">
        <v>0</v>
      </c>
      <c r="AD888" s="41">
        <v>0</v>
      </c>
      <c r="AE888" s="41">
        <v>97020562</v>
      </c>
      <c r="AF888" s="41">
        <v>0</v>
      </c>
      <c r="AG888" s="41">
        <v>0</v>
      </c>
      <c r="AH888" s="41">
        <v>10780062.444444444</v>
      </c>
      <c r="AI888" s="41">
        <v>0</v>
      </c>
      <c r="AJ888" s="41">
        <v>10780062.444444444</v>
      </c>
      <c r="AK888" s="41">
        <v>0</v>
      </c>
      <c r="AL888" s="41">
        <v>10780062.444444444</v>
      </c>
      <c r="AM888" s="41">
        <v>0</v>
      </c>
      <c r="AN888" s="41">
        <v>10780062.444444444</v>
      </c>
      <c r="AO888" s="41">
        <v>0</v>
      </c>
      <c r="AP888" s="41">
        <v>10780062.444444444</v>
      </c>
      <c r="AQ888" s="41">
        <v>0</v>
      </c>
      <c r="AR888" s="41">
        <v>10780062.444444444</v>
      </c>
      <c r="AS888" s="41">
        <v>0</v>
      </c>
      <c r="AT888" s="41">
        <v>10780062.444444444</v>
      </c>
      <c r="AU888" s="41">
        <v>0</v>
      </c>
      <c r="AV888" s="41">
        <v>10780062.444444444</v>
      </c>
      <c r="AW888" s="41">
        <v>0</v>
      </c>
      <c r="AX888" s="41">
        <v>10780062.444444444</v>
      </c>
      <c r="AZ888" s="12" t="str">
        <f t="shared" si="102"/>
        <v>OK</v>
      </c>
      <c r="BA888" s="12" t="str">
        <f t="shared" si="103"/>
        <v>OK</v>
      </c>
      <c r="BB888" s="6">
        <f t="shared" si="104"/>
        <v>0</v>
      </c>
      <c r="BC888" s="13">
        <f t="shared" si="105"/>
        <v>97020562</v>
      </c>
      <c r="BD888" s="13">
        <f t="shared" si="106"/>
        <v>97020562.000000015</v>
      </c>
      <c r="BE888" s="6">
        <f t="shared" si="107"/>
        <v>0</v>
      </c>
      <c r="BF888" s="6">
        <f t="shared" si="108"/>
        <v>0</v>
      </c>
    </row>
    <row r="889" spans="2:58" ht="242.25" x14ac:dyDescent="0.25">
      <c r="B889" s="29" t="s">
        <v>8478</v>
      </c>
      <c r="C889" s="29" t="s">
        <v>710</v>
      </c>
      <c r="D889" s="29" t="s">
        <v>4</v>
      </c>
      <c r="E889" s="30" t="s">
        <v>219</v>
      </c>
      <c r="F889" s="30" t="s">
        <v>220</v>
      </c>
      <c r="G889" s="30" t="s">
        <v>5</v>
      </c>
      <c r="H889" s="30">
        <v>80111604</v>
      </c>
      <c r="I889" s="30" t="s">
        <v>6268</v>
      </c>
      <c r="J889" s="30" t="s">
        <v>221</v>
      </c>
      <c r="K889" s="30" t="s">
        <v>8538</v>
      </c>
      <c r="L889" s="31" t="s">
        <v>154</v>
      </c>
      <c r="M889" s="31" t="s">
        <v>154</v>
      </c>
      <c r="N889" s="31">
        <v>9</v>
      </c>
      <c r="O889" s="31" t="s">
        <v>223</v>
      </c>
      <c r="P889" s="31" t="s">
        <v>224</v>
      </c>
      <c r="Q889" s="40">
        <v>97020562</v>
      </c>
      <c r="R889" s="40">
        <v>97020562</v>
      </c>
      <c r="S889" s="31" t="s">
        <v>225</v>
      </c>
      <c r="T889" s="31" t="s">
        <v>221</v>
      </c>
      <c r="U889" s="30" t="s">
        <v>1264</v>
      </c>
      <c r="V889" s="30" t="s">
        <v>714</v>
      </c>
      <c r="W889" s="30" t="s">
        <v>715</v>
      </c>
      <c r="X889" s="30" t="s">
        <v>229</v>
      </c>
      <c r="Y889" s="30" t="s">
        <v>230</v>
      </c>
      <c r="Z889" s="30" t="s">
        <v>8536</v>
      </c>
      <c r="AA889" s="41">
        <v>0</v>
      </c>
      <c r="AB889" s="41">
        <v>0</v>
      </c>
      <c r="AC889" s="41">
        <v>0</v>
      </c>
      <c r="AD889" s="41">
        <v>0</v>
      </c>
      <c r="AE889" s="41">
        <v>97020562</v>
      </c>
      <c r="AF889" s="41">
        <v>0</v>
      </c>
      <c r="AG889" s="41">
        <v>0</v>
      </c>
      <c r="AH889" s="41">
        <v>10780062.444444444</v>
      </c>
      <c r="AI889" s="41">
        <v>0</v>
      </c>
      <c r="AJ889" s="41">
        <v>10780062.444444444</v>
      </c>
      <c r="AK889" s="41">
        <v>0</v>
      </c>
      <c r="AL889" s="41">
        <v>10780062.444444444</v>
      </c>
      <c r="AM889" s="41">
        <v>0</v>
      </c>
      <c r="AN889" s="41">
        <v>10780062.444444444</v>
      </c>
      <c r="AO889" s="41">
        <v>0</v>
      </c>
      <c r="AP889" s="41">
        <v>10780062.444444444</v>
      </c>
      <c r="AQ889" s="41">
        <v>0</v>
      </c>
      <c r="AR889" s="41">
        <v>10780062.444444444</v>
      </c>
      <c r="AS889" s="41">
        <v>0</v>
      </c>
      <c r="AT889" s="41">
        <v>10780062.444444444</v>
      </c>
      <c r="AU889" s="41">
        <v>0</v>
      </c>
      <c r="AV889" s="41">
        <v>10780062.444444444</v>
      </c>
      <c r="AW889" s="41">
        <v>0</v>
      </c>
      <c r="AX889" s="41">
        <v>10780062.444444444</v>
      </c>
      <c r="AZ889" s="12" t="str">
        <f t="shared" si="102"/>
        <v>OK</v>
      </c>
      <c r="BA889" s="12" t="str">
        <f t="shared" si="103"/>
        <v>OK</v>
      </c>
      <c r="BB889" s="6">
        <f t="shared" si="104"/>
        <v>0</v>
      </c>
      <c r="BC889" s="13">
        <f t="shared" si="105"/>
        <v>97020562</v>
      </c>
      <c r="BD889" s="13">
        <f t="shared" si="106"/>
        <v>97020562.000000015</v>
      </c>
      <c r="BE889" s="6">
        <f t="shared" si="107"/>
        <v>0</v>
      </c>
      <c r="BF889" s="6">
        <f t="shared" si="108"/>
        <v>0</v>
      </c>
    </row>
    <row r="890" spans="2:58" ht="85.5" x14ac:dyDescent="0.25">
      <c r="B890" s="29" t="s">
        <v>8479</v>
      </c>
      <c r="C890" s="29" t="s">
        <v>710</v>
      </c>
      <c r="D890" s="29" t="s">
        <v>4</v>
      </c>
      <c r="E890" s="30" t="s">
        <v>219</v>
      </c>
      <c r="F890" s="30" t="s">
        <v>220</v>
      </c>
      <c r="G890" s="30" t="s">
        <v>5</v>
      </c>
      <c r="H890" s="30">
        <v>80111604</v>
      </c>
      <c r="I890" s="30" t="s">
        <v>6268</v>
      </c>
      <c r="J890" s="30" t="s">
        <v>221</v>
      </c>
      <c r="K890" s="30" t="s">
        <v>8539</v>
      </c>
      <c r="L890" s="31" t="s">
        <v>154</v>
      </c>
      <c r="M890" s="31" t="s">
        <v>154</v>
      </c>
      <c r="N890" s="31">
        <v>10</v>
      </c>
      <c r="O890" s="31" t="s">
        <v>223</v>
      </c>
      <c r="P890" s="31" t="s">
        <v>224</v>
      </c>
      <c r="Q890" s="40">
        <v>82503917</v>
      </c>
      <c r="R890" s="40">
        <v>82503917</v>
      </c>
      <c r="S890" s="31" t="s">
        <v>225</v>
      </c>
      <c r="T890" s="31" t="s">
        <v>221</v>
      </c>
      <c r="U890" s="30" t="s">
        <v>1264</v>
      </c>
      <c r="V890" s="30" t="s">
        <v>714</v>
      </c>
      <c r="W890" s="30" t="s">
        <v>715</v>
      </c>
      <c r="X890" s="30" t="s">
        <v>229</v>
      </c>
      <c r="Y890" s="30" t="s">
        <v>230</v>
      </c>
      <c r="Z890" s="30" t="s">
        <v>8540</v>
      </c>
      <c r="AA890" s="41">
        <v>0</v>
      </c>
      <c r="AB890" s="41">
        <v>0</v>
      </c>
      <c r="AC890" s="41">
        <v>82503917</v>
      </c>
      <c r="AD890" s="41">
        <v>0</v>
      </c>
      <c r="AE890" s="41">
        <v>0</v>
      </c>
      <c r="AF890" s="41">
        <v>8250391.7000000002</v>
      </c>
      <c r="AG890" s="41">
        <v>0</v>
      </c>
      <c r="AH890" s="41">
        <v>8250391.7000000002</v>
      </c>
      <c r="AI890" s="41">
        <v>0</v>
      </c>
      <c r="AJ890" s="41">
        <v>8250391.7000000002</v>
      </c>
      <c r="AK890" s="41">
        <v>0</v>
      </c>
      <c r="AL890" s="41">
        <v>8250391.7000000002</v>
      </c>
      <c r="AM890" s="41">
        <v>0</v>
      </c>
      <c r="AN890" s="41">
        <v>8250391.7000000002</v>
      </c>
      <c r="AO890" s="41">
        <v>0</v>
      </c>
      <c r="AP890" s="41">
        <v>8250391.7000000002</v>
      </c>
      <c r="AQ890" s="41">
        <v>0</v>
      </c>
      <c r="AR890" s="41">
        <v>8250391.7000000002</v>
      </c>
      <c r="AS890" s="41">
        <v>0</v>
      </c>
      <c r="AT890" s="41">
        <v>8250391.7000000002</v>
      </c>
      <c r="AU890" s="41">
        <v>0</v>
      </c>
      <c r="AV890" s="41">
        <v>8250391.7000000002</v>
      </c>
      <c r="AW890" s="41">
        <v>0</v>
      </c>
      <c r="AX890" s="41">
        <v>8250391.7000000002</v>
      </c>
      <c r="AZ890" s="12" t="str">
        <f t="shared" si="102"/>
        <v>OK</v>
      </c>
      <c r="BA890" s="12" t="str">
        <f t="shared" si="103"/>
        <v>OK</v>
      </c>
      <c r="BB890" s="6">
        <f t="shared" si="104"/>
        <v>0</v>
      </c>
      <c r="BC890" s="13">
        <f t="shared" si="105"/>
        <v>82503917</v>
      </c>
      <c r="BD890" s="13">
        <f t="shared" si="106"/>
        <v>82503917.000000015</v>
      </c>
      <c r="BE890" s="6">
        <f t="shared" si="107"/>
        <v>0</v>
      </c>
      <c r="BF890" s="6">
        <f t="shared" si="108"/>
        <v>0</v>
      </c>
    </row>
    <row r="891" spans="2:58" ht="85.5" x14ac:dyDescent="0.25">
      <c r="B891" s="29" t="s">
        <v>8480</v>
      </c>
      <c r="C891" s="29" t="s">
        <v>710</v>
      </c>
      <c r="D891" s="29" t="s">
        <v>4</v>
      </c>
      <c r="E891" s="30" t="s">
        <v>219</v>
      </c>
      <c r="F891" s="30" t="s">
        <v>220</v>
      </c>
      <c r="G891" s="30" t="s">
        <v>5</v>
      </c>
      <c r="H891" s="30">
        <v>80111604</v>
      </c>
      <c r="I891" s="30" t="s">
        <v>6268</v>
      </c>
      <c r="J891" s="30" t="s">
        <v>221</v>
      </c>
      <c r="K891" s="30" t="s">
        <v>8539</v>
      </c>
      <c r="L891" s="31" t="s">
        <v>154</v>
      </c>
      <c r="M891" s="31" t="s">
        <v>154</v>
      </c>
      <c r="N891" s="31">
        <v>10</v>
      </c>
      <c r="O891" s="31" t="s">
        <v>223</v>
      </c>
      <c r="P891" s="31" t="s">
        <v>224</v>
      </c>
      <c r="Q891" s="40">
        <v>82503917</v>
      </c>
      <c r="R891" s="40">
        <v>82503917</v>
      </c>
      <c r="S891" s="31" t="s">
        <v>225</v>
      </c>
      <c r="T891" s="31" t="s">
        <v>221</v>
      </c>
      <c r="U891" s="30" t="s">
        <v>1264</v>
      </c>
      <c r="V891" s="30" t="s">
        <v>714</v>
      </c>
      <c r="W891" s="30" t="s">
        <v>715</v>
      </c>
      <c r="X891" s="30" t="s">
        <v>229</v>
      </c>
      <c r="Y891" s="30" t="s">
        <v>230</v>
      </c>
      <c r="Z891" s="30" t="s">
        <v>8540</v>
      </c>
      <c r="AA891" s="41">
        <v>0</v>
      </c>
      <c r="AB891" s="41">
        <v>0</v>
      </c>
      <c r="AC891" s="41">
        <v>82503917</v>
      </c>
      <c r="AD891" s="41">
        <v>0</v>
      </c>
      <c r="AE891" s="41">
        <v>0</v>
      </c>
      <c r="AF891" s="41">
        <v>8250391.7000000002</v>
      </c>
      <c r="AG891" s="41">
        <v>0</v>
      </c>
      <c r="AH891" s="41">
        <v>8250391.7000000002</v>
      </c>
      <c r="AI891" s="41">
        <v>0</v>
      </c>
      <c r="AJ891" s="41">
        <v>8250391.7000000002</v>
      </c>
      <c r="AK891" s="41">
        <v>0</v>
      </c>
      <c r="AL891" s="41">
        <v>8250391.7000000002</v>
      </c>
      <c r="AM891" s="41">
        <v>0</v>
      </c>
      <c r="AN891" s="41">
        <v>8250391.7000000002</v>
      </c>
      <c r="AO891" s="41">
        <v>0</v>
      </c>
      <c r="AP891" s="41">
        <v>8250391.7000000002</v>
      </c>
      <c r="AQ891" s="41">
        <v>0</v>
      </c>
      <c r="AR891" s="41">
        <v>8250391.7000000002</v>
      </c>
      <c r="AS891" s="41">
        <v>0</v>
      </c>
      <c r="AT891" s="41">
        <v>8250391.7000000002</v>
      </c>
      <c r="AU891" s="41">
        <v>0</v>
      </c>
      <c r="AV891" s="41">
        <v>8250391.7000000002</v>
      </c>
      <c r="AW891" s="41">
        <v>0</v>
      </c>
      <c r="AX891" s="41">
        <v>8250391.7000000002</v>
      </c>
      <c r="AZ891" s="12" t="str">
        <f t="shared" si="102"/>
        <v>OK</v>
      </c>
      <c r="BA891" s="12" t="str">
        <f t="shared" si="103"/>
        <v>OK</v>
      </c>
      <c r="BB891" s="6">
        <f t="shared" si="104"/>
        <v>0</v>
      </c>
      <c r="BC891" s="13">
        <f t="shared" si="105"/>
        <v>82503917</v>
      </c>
      <c r="BD891" s="13">
        <f t="shared" si="106"/>
        <v>82503917.000000015</v>
      </c>
      <c r="BE891" s="6">
        <f t="shared" si="107"/>
        <v>0</v>
      </c>
      <c r="BF891" s="6">
        <f t="shared" si="108"/>
        <v>0</v>
      </c>
    </row>
    <row r="892" spans="2:58" ht="85.5" x14ac:dyDescent="0.25">
      <c r="B892" s="29" t="s">
        <v>8481</v>
      </c>
      <c r="C892" s="29" t="s">
        <v>710</v>
      </c>
      <c r="D892" s="29" t="s">
        <v>4</v>
      </c>
      <c r="E892" s="30" t="s">
        <v>219</v>
      </c>
      <c r="F892" s="30" t="s">
        <v>220</v>
      </c>
      <c r="G892" s="30" t="s">
        <v>5</v>
      </c>
      <c r="H892" s="30">
        <v>80111604</v>
      </c>
      <c r="I892" s="30" t="s">
        <v>6268</v>
      </c>
      <c r="J892" s="30" t="s">
        <v>221</v>
      </c>
      <c r="K892" s="30" t="s">
        <v>8539</v>
      </c>
      <c r="L892" s="31" t="s">
        <v>154</v>
      </c>
      <c r="M892" s="31" t="s">
        <v>154</v>
      </c>
      <c r="N892" s="31">
        <v>10</v>
      </c>
      <c r="O892" s="31" t="s">
        <v>223</v>
      </c>
      <c r="P892" s="31" t="s">
        <v>224</v>
      </c>
      <c r="Q892" s="40">
        <v>82503917</v>
      </c>
      <c r="R892" s="40">
        <v>82503917</v>
      </c>
      <c r="S892" s="31" t="s">
        <v>225</v>
      </c>
      <c r="T892" s="31" t="s">
        <v>221</v>
      </c>
      <c r="U892" s="30" t="s">
        <v>1264</v>
      </c>
      <c r="V892" s="30" t="s">
        <v>714</v>
      </c>
      <c r="W892" s="30" t="s">
        <v>715</v>
      </c>
      <c r="X892" s="30" t="s">
        <v>229</v>
      </c>
      <c r="Y892" s="30" t="s">
        <v>230</v>
      </c>
      <c r="Z892" s="30" t="s">
        <v>8540</v>
      </c>
      <c r="AA892" s="41">
        <v>0</v>
      </c>
      <c r="AB892" s="41">
        <v>0</v>
      </c>
      <c r="AC892" s="41">
        <v>82503917</v>
      </c>
      <c r="AD892" s="41">
        <v>0</v>
      </c>
      <c r="AE892" s="41">
        <v>0</v>
      </c>
      <c r="AF892" s="41">
        <v>8250391.7000000002</v>
      </c>
      <c r="AG892" s="41">
        <v>0</v>
      </c>
      <c r="AH892" s="41">
        <v>8250391.7000000002</v>
      </c>
      <c r="AI892" s="41">
        <v>0</v>
      </c>
      <c r="AJ892" s="41">
        <v>8250391.7000000002</v>
      </c>
      <c r="AK892" s="41">
        <v>0</v>
      </c>
      <c r="AL892" s="41">
        <v>8250391.7000000002</v>
      </c>
      <c r="AM892" s="41">
        <v>0</v>
      </c>
      <c r="AN892" s="41">
        <v>8250391.7000000002</v>
      </c>
      <c r="AO892" s="41">
        <v>0</v>
      </c>
      <c r="AP892" s="41">
        <v>8250391.7000000002</v>
      </c>
      <c r="AQ892" s="41">
        <v>0</v>
      </c>
      <c r="AR892" s="41">
        <v>8250391.7000000002</v>
      </c>
      <c r="AS892" s="41">
        <v>0</v>
      </c>
      <c r="AT892" s="41">
        <v>8250391.7000000002</v>
      </c>
      <c r="AU892" s="41">
        <v>0</v>
      </c>
      <c r="AV892" s="41">
        <v>8250391.7000000002</v>
      </c>
      <c r="AW892" s="41">
        <v>0</v>
      </c>
      <c r="AX892" s="41">
        <v>8250391.7000000002</v>
      </c>
      <c r="AZ892" s="12" t="str">
        <f t="shared" si="102"/>
        <v>OK</v>
      </c>
      <c r="BA892" s="12" t="str">
        <f t="shared" si="103"/>
        <v>OK</v>
      </c>
      <c r="BB892" s="6">
        <f t="shared" si="104"/>
        <v>0</v>
      </c>
      <c r="BC892" s="13">
        <f t="shared" si="105"/>
        <v>82503917</v>
      </c>
      <c r="BD892" s="13">
        <f t="shared" si="106"/>
        <v>82503917.000000015</v>
      </c>
      <c r="BE892" s="6">
        <f t="shared" si="107"/>
        <v>0</v>
      </c>
      <c r="BF892" s="6">
        <f t="shared" si="108"/>
        <v>0</v>
      </c>
    </row>
    <row r="893" spans="2:58" ht="85.5" x14ac:dyDescent="0.25">
      <c r="B893" s="29" t="s">
        <v>8482</v>
      </c>
      <c r="C893" s="29" t="s">
        <v>710</v>
      </c>
      <c r="D893" s="29" t="s">
        <v>4</v>
      </c>
      <c r="E893" s="30" t="s">
        <v>219</v>
      </c>
      <c r="F893" s="30" t="s">
        <v>220</v>
      </c>
      <c r="G893" s="30" t="s">
        <v>5</v>
      </c>
      <c r="H893" s="30">
        <v>80111604</v>
      </c>
      <c r="I893" s="30" t="s">
        <v>6268</v>
      </c>
      <c r="J893" s="30" t="s">
        <v>221</v>
      </c>
      <c r="K893" s="30" t="s">
        <v>8541</v>
      </c>
      <c r="L893" s="31" t="s">
        <v>154</v>
      </c>
      <c r="M893" s="31" t="s">
        <v>154</v>
      </c>
      <c r="N893" s="31">
        <v>9</v>
      </c>
      <c r="O893" s="31" t="s">
        <v>223</v>
      </c>
      <c r="P893" s="31" t="s">
        <v>224</v>
      </c>
      <c r="Q893" s="40">
        <v>74253526</v>
      </c>
      <c r="R893" s="40">
        <v>74253526</v>
      </c>
      <c r="S893" s="31" t="s">
        <v>225</v>
      </c>
      <c r="T893" s="31" t="s">
        <v>221</v>
      </c>
      <c r="U893" s="30" t="s">
        <v>1264</v>
      </c>
      <c r="V893" s="30" t="s">
        <v>714</v>
      </c>
      <c r="W893" s="30" t="s">
        <v>715</v>
      </c>
      <c r="X893" s="30" t="s">
        <v>229</v>
      </c>
      <c r="Y893" s="30" t="s">
        <v>230</v>
      </c>
      <c r="Z893" s="30" t="s">
        <v>8540</v>
      </c>
      <c r="AA893" s="41">
        <v>0</v>
      </c>
      <c r="AB893" s="41">
        <v>0</v>
      </c>
      <c r="AC893" s="41">
        <v>0</v>
      </c>
      <c r="AD893" s="41">
        <v>0</v>
      </c>
      <c r="AE893" s="41">
        <v>74253526</v>
      </c>
      <c r="AF893" s="41">
        <v>0</v>
      </c>
      <c r="AG893" s="41">
        <v>0</v>
      </c>
      <c r="AH893" s="41">
        <v>8250391.777777778</v>
      </c>
      <c r="AI893" s="41">
        <v>0</v>
      </c>
      <c r="AJ893" s="41">
        <v>8250391.777777778</v>
      </c>
      <c r="AK893" s="41">
        <v>0</v>
      </c>
      <c r="AL893" s="41">
        <v>8250391.777777778</v>
      </c>
      <c r="AM893" s="41">
        <v>0</v>
      </c>
      <c r="AN893" s="41">
        <v>8250391.777777778</v>
      </c>
      <c r="AO893" s="41">
        <v>0</v>
      </c>
      <c r="AP893" s="41">
        <v>8250391.777777778</v>
      </c>
      <c r="AQ893" s="41">
        <v>0</v>
      </c>
      <c r="AR893" s="41">
        <v>8250391.777777778</v>
      </c>
      <c r="AS893" s="41">
        <v>0</v>
      </c>
      <c r="AT893" s="41">
        <v>8250391.777777778</v>
      </c>
      <c r="AU893" s="41">
        <v>0</v>
      </c>
      <c r="AV893" s="41">
        <v>8250391.777777778</v>
      </c>
      <c r="AW893" s="41">
        <v>0</v>
      </c>
      <c r="AX893" s="41">
        <v>8250391.777777778</v>
      </c>
      <c r="AZ893" s="12" t="str">
        <f t="shared" si="102"/>
        <v>OK</v>
      </c>
      <c r="BA893" s="12" t="str">
        <f t="shared" si="103"/>
        <v>OK</v>
      </c>
      <c r="BB893" s="6">
        <f t="shared" si="104"/>
        <v>0</v>
      </c>
      <c r="BC893" s="13">
        <f t="shared" si="105"/>
        <v>74253526</v>
      </c>
      <c r="BD893" s="13">
        <f t="shared" si="106"/>
        <v>74253526</v>
      </c>
      <c r="BE893" s="6">
        <f t="shared" si="107"/>
        <v>0</v>
      </c>
      <c r="BF893" s="6">
        <f t="shared" si="108"/>
        <v>0</v>
      </c>
    </row>
    <row r="894" spans="2:58" ht="85.5" x14ac:dyDescent="0.25">
      <c r="B894" s="29" t="s">
        <v>8483</v>
      </c>
      <c r="C894" s="29" t="s">
        <v>710</v>
      </c>
      <c r="D894" s="29" t="s">
        <v>4</v>
      </c>
      <c r="E894" s="30" t="s">
        <v>219</v>
      </c>
      <c r="F894" s="30" t="s">
        <v>220</v>
      </c>
      <c r="G894" s="30" t="s">
        <v>5</v>
      </c>
      <c r="H894" s="30">
        <v>80111604</v>
      </c>
      <c r="I894" s="30" t="s">
        <v>6268</v>
      </c>
      <c r="J894" s="30" t="s">
        <v>221</v>
      </c>
      <c r="K894" s="30" t="s">
        <v>8541</v>
      </c>
      <c r="L894" s="31" t="s">
        <v>154</v>
      </c>
      <c r="M894" s="31" t="s">
        <v>154</v>
      </c>
      <c r="N894" s="31">
        <v>9</v>
      </c>
      <c r="O894" s="31" t="s">
        <v>223</v>
      </c>
      <c r="P894" s="31" t="s">
        <v>224</v>
      </c>
      <c r="Q894" s="40">
        <v>74253526</v>
      </c>
      <c r="R894" s="40">
        <v>74253526</v>
      </c>
      <c r="S894" s="31" t="s">
        <v>225</v>
      </c>
      <c r="T894" s="31" t="s">
        <v>221</v>
      </c>
      <c r="U894" s="30" t="s">
        <v>1264</v>
      </c>
      <c r="V894" s="30" t="s">
        <v>714</v>
      </c>
      <c r="W894" s="30" t="s">
        <v>715</v>
      </c>
      <c r="X894" s="30" t="s">
        <v>229</v>
      </c>
      <c r="Y894" s="30" t="s">
        <v>230</v>
      </c>
      <c r="Z894" s="30" t="s">
        <v>8540</v>
      </c>
      <c r="AA894" s="41">
        <v>0</v>
      </c>
      <c r="AB894" s="41">
        <v>0</v>
      </c>
      <c r="AC894" s="41">
        <v>0</v>
      </c>
      <c r="AD894" s="41">
        <v>0</v>
      </c>
      <c r="AE894" s="41">
        <v>74253526</v>
      </c>
      <c r="AF894" s="41">
        <v>0</v>
      </c>
      <c r="AG894" s="41">
        <v>0</v>
      </c>
      <c r="AH894" s="41">
        <v>8250391.777777778</v>
      </c>
      <c r="AI894" s="41">
        <v>0</v>
      </c>
      <c r="AJ894" s="41">
        <v>8250391.777777778</v>
      </c>
      <c r="AK894" s="41">
        <v>0</v>
      </c>
      <c r="AL894" s="41">
        <v>8250391.777777778</v>
      </c>
      <c r="AM894" s="41">
        <v>0</v>
      </c>
      <c r="AN894" s="41">
        <v>8250391.777777778</v>
      </c>
      <c r="AO894" s="41">
        <v>0</v>
      </c>
      <c r="AP894" s="41">
        <v>8250391.777777778</v>
      </c>
      <c r="AQ894" s="41">
        <v>0</v>
      </c>
      <c r="AR894" s="41">
        <v>8250391.777777778</v>
      </c>
      <c r="AS894" s="41">
        <v>0</v>
      </c>
      <c r="AT894" s="41">
        <v>8250391.777777778</v>
      </c>
      <c r="AU894" s="41">
        <v>0</v>
      </c>
      <c r="AV894" s="41">
        <v>8250391.777777778</v>
      </c>
      <c r="AW894" s="41">
        <v>0</v>
      </c>
      <c r="AX894" s="41">
        <v>8250391.777777778</v>
      </c>
      <c r="AZ894" s="12" t="str">
        <f t="shared" si="102"/>
        <v>OK</v>
      </c>
      <c r="BA894" s="12" t="str">
        <f t="shared" si="103"/>
        <v>OK</v>
      </c>
      <c r="BB894" s="6">
        <f t="shared" si="104"/>
        <v>0</v>
      </c>
      <c r="BC894" s="13">
        <f t="shared" si="105"/>
        <v>74253526</v>
      </c>
      <c r="BD894" s="13">
        <f t="shared" si="106"/>
        <v>74253526</v>
      </c>
      <c r="BE894" s="6">
        <f t="shared" si="107"/>
        <v>0</v>
      </c>
      <c r="BF894" s="6">
        <f t="shared" si="108"/>
        <v>0</v>
      </c>
    </row>
    <row r="895" spans="2:58" ht="114" x14ac:dyDescent="0.25">
      <c r="B895" s="29" t="s">
        <v>8484</v>
      </c>
      <c r="C895" s="29" t="s">
        <v>710</v>
      </c>
      <c r="D895" s="29" t="s">
        <v>4</v>
      </c>
      <c r="E895" s="30" t="s">
        <v>219</v>
      </c>
      <c r="F895" s="30" t="s">
        <v>220</v>
      </c>
      <c r="G895" s="30" t="s">
        <v>5</v>
      </c>
      <c r="H895" s="30">
        <v>80111601</v>
      </c>
      <c r="I895" s="30" t="s">
        <v>6268</v>
      </c>
      <c r="J895" s="30" t="s">
        <v>221</v>
      </c>
      <c r="K895" s="30" t="s">
        <v>8542</v>
      </c>
      <c r="L895" s="31" t="s">
        <v>154</v>
      </c>
      <c r="M895" s="31" t="s">
        <v>154</v>
      </c>
      <c r="N895" s="31">
        <v>9</v>
      </c>
      <c r="O895" s="31" t="s">
        <v>223</v>
      </c>
      <c r="P895" s="31" t="s">
        <v>224</v>
      </c>
      <c r="Q895" s="40">
        <v>26272812</v>
      </c>
      <c r="R895" s="40">
        <v>26272812</v>
      </c>
      <c r="S895" s="31" t="s">
        <v>225</v>
      </c>
      <c r="T895" s="31" t="s">
        <v>221</v>
      </c>
      <c r="U895" s="30" t="s">
        <v>1264</v>
      </c>
      <c r="V895" s="30" t="s">
        <v>714</v>
      </c>
      <c r="W895" s="30" t="s">
        <v>715</v>
      </c>
      <c r="X895" s="30" t="s">
        <v>229</v>
      </c>
      <c r="Y895" s="30" t="s">
        <v>230</v>
      </c>
      <c r="Z895" s="30" t="s">
        <v>8543</v>
      </c>
      <c r="AA895" s="41">
        <v>0</v>
      </c>
      <c r="AB895" s="41">
        <v>0</v>
      </c>
      <c r="AC895" s="41">
        <v>0</v>
      </c>
      <c r="AD895" s="41">
        <v>0</v>
      </c>
      <c r="AE895" s="41">
        <v>26272812</v>
      </c>
      <c r="AF895" s="41">
        <v>0</v>
      </c>
      <c r="AG895" s="41">
        <v>0</v>
      </c>
      <c r="AH895" s="41">
        <v>2919201.3333333335</v>
      </c>
      <c r="AI895" s="41">
        <v>0</v>
      </c>
      <c r="AJ895" s="41">
        <v>2919201.3333333335</v>
      </c>
      <c r="AK895" s="41">
        <v>0</v>
      </c>
      <c r="AL895" s="41">
        <v>2919201.3333333335</v>
      </c>
      <c r="AM895" s="41">
        <v>0</v>
      </c>
      <c r="AN895" s="41">
        <v>2919201.3333333335</v>
      </c>
      <c r="AO895" s="41">
        <v>0</v>
      </c>
      <c r="AP895" s="41">
        <v>2919201.3333333335</v>
      </c>
      <c r="AQ895" s="41">
        <v>0</v>
      </c>
      <c r="AR895" s="41">
        <v>2919201.3333333335</v>
      </c>
      <c r="AS895" s="41">
        <v>0</v>
      </c>
      <c r="AT895" s="41">
        <v>2919201.3333333335</v>
      </c>
      <c r="AU895" s="41">
        <v>0</v>
      </c>
      <c r="AV895" s="41">
        <v>2919201.3333333335</v>
      </c>
      <c r="AW895" s="41">
        <v>0</v>
      </c>
      <c r="AX895" s="41">
        <v>2919201.3333333335</v>
      </c>
      <c r="AZ895" s="12" t="str">
        <f t="shared" si="102"/>
        <v>OK</v>
      </c>
      <c r="BA895" s="12" t="str">
        <f t="shared" si="103"/>
        <v>OK</v>
      </c>
      <c r="BB895" s="6">
        <f t="shared" si="104"/>
        <v>0</v>
      </c>
      <c r="BC895" s="13">
        <f t="shared" si="105"/>
        <v>26272812</v>
      </c>
      <c r="BD895" s="13">
        <f t="shared" si="106"/>
        <v>26272811.999999996</v>
      </c>
      <c r="BE895" s="6">
        <f t="shared" si="107"/>
        <v>0</v>
      </c>
      <c r="BF895" s="6">
        <f t="shared" si="108"/>
        <v>0</v>
      </c>
    </row>
    <row r="896" spans="2:58" ht="85.5" x14ac:dyDescent="0.25">
      <c r="B896" s="29" t="s">
        <v>8485</v>
      </c>
      <c r="C896" s="29" t="s">
        <v>710</v>
      </c>
      <c r="D896" s="29" t="s">
        <v>4</v>
      </c>
      <c r="E896" s="30" t="s">
        <v>219</v>
      </c>
      <c r="F896" s="30" t="s">
        <v>220</v>
      </c>
      <c r="G896" s="30" t="s">
        <v>5</v>
      </c>
      <c r="H896" s="30">
        <v>11111111</v>
      </c>
      <c r="I896" s="30" t="s">
        <v>6268</v>
      </c>
      <c r="J896" s="30" t="s">
        <v>221</v>
      </c>
      <c r="K896" s="30" t="s">
        <v>8544</v>
      </c>
      <c r="L896" s="31" t="s">
        <v>154</v>
      </c>
      <c r="M896" s="31" t="s">
        <v>154</v>
      </c>
      <c r="N896" s="31">
        <v>9</v>
      </c>
      <c r="O896" s="31" t="s">
        <v>223</v>
      </c>
      <c r="P896" s="31" t="s">
        <v>224</v>
      </c>
      <c r="Q896" s="40">
        <v>85638958</v>
      </c>
      <c r="R896" s="40">
        <v>85638958</v>
      </c>
      <c r="S896" s="31" t="s">
        <v>225</v>
      </c>
      <c r="T896" s="31" t="s">
        <v>221</v>
      </c>
      <c r="U896" s="30" t="s">
        <v>1264</v>
      </c>
      <c r="V896" s="30" t="s">
        <v>714</v>
      </c>
      <c r="W896" s="30" t="s">
        <v>715</v>
      </c>
      <c r="X896" s="30" t="s">
        <v>229</v>
      </c>
      <c r="Y896" s="30" t="s">
        <v>608</v>
      </c>
      <c r="Z896" s="30" t="s">
        <v>8545</v>
      </c>
      <c r="AA896" s="41">
        <v>0</v>
      </c>
      <c r="AB896" s="41">
        <v>0</v>
      </c>
      <c r="AC896" s="41">
        <v>0</v>
      </c>
      <c r="AD896" s="41">
        <v>0</v>
      </c>
      <c r="AE896" s="41">
        <v>85638958</v>
      </c>
      <c r="AF896" s="41">
        <v>0</v>
      </c>
      <c r="AG896" s="41">
        <v>0</v>
      </c>
      <c r="AH896" s="41">
        <v>9515439.777777778</v>
      </c>
      <c r="AI896" s="41">
        <v>0</v>
      </c>
      <c r="AJ896" s="41">
        <v>9515439.777777778</v>
      </c>
      <c r="AK896" s="41">
        <v>0</v>
      </c>
      <c r="AL896" s="41">
        <v>9515439.777777778</v>
      </c>
      <c r="AM896" s="41">
        <v>0</v>
      </c>
      <c r="AN896" s="41">
        <v>9515439.777777778</v>
      </c>
      <c r="AO896" s="41">
        <v>0</v>
      </c>
      <c r="AP896" s="41">
        <v>9515439.777777778</v>
      </c>
      <c r="AQ896" s="41">
        <v>0</v>
      </c>
      <c r="AR896" s="41">
        <v>9515439.777777778</v>
      </c>
      <c r="AS896" s="41">
        <v>0</v>
      </c>
      <c r="AT896" s="41">
        <v>9515439.777777778</v>
      </c>
      <c r="AU896" s="41">
        <v>0</v>
      </c>
      <c r="AV896" s="41">
        <v>9515439.777777778</v>
      </c>
      <c r="AW896" s="41">
        <v>0</v>
      </c>
      <c r="AX896" s="41">
        <v>9515439.777777778</v>
      </c>
      <c r="AZ896" s="12" t="str">
        <f t="shared" si="102"/>
        <v>OK</v>
      </c>
      <c r="BA896" s="12" t="str">
        <f t="shared" si="103"/>
        <v>OK</v>
      </c>
      <c r="BB896" s="6">
        <f t="shared" si="104"/>
        <v>0</v>
      </c>
      <c r="BC896" s="13">
        <f t="shared" si="105"/>
        <v>85638958</v>
      </c>
      <c r="BD896" s="13">
        <f t="shared" si="106"/>
        <v>85638958</v>
      </c>
      <c r="BE896" s="6">
        <f t="shared" si="107"/>
        <v>0</v>
      </c>
      <c r="BF896" s="6">
        <f t="shared" si="108"/>
        <v>0</v>
      </c>
    </row>
    <row r="897" spans="2:58" ht="99.75" x14ac:dyDescent="0.25">
      <c r="B897" s="29" t="s">
        <v>8486</v>
      </c>
      <c r="C897" s="29" t="s">
        <v>710</v>
      </c>
      <c r="D897" s="29" t="s">
        <v>4</v>
      </c>
      <c r="E897" s="30" t="s">
        <v>219</v>
      </c>
      <c r="F897" s="30" t="s">
        <v>220</v>
      </c>
      <c r="G897" s="30" t="s">
        <v>5</v>
      </c>
      <c r="H897" s="30">
        <v>80111604</v>
      </c>
      <c r="I897" s="30" t="s">
        <v>6268</v>
      </c>
      <c r="J897" s="30" t="s">
        <v>221</v>
      </c>
      <c r="K897" s="30" t="s">
        <v>8546</v>
      </c>
      <c r="L897" s="31" t="s">
        <v>154</v>
      </c>
      <c r="M897" s="31" t="s">
        <v>154</v>
      </c>
      <c r="N897" s="31">
        <v>10</v>
      </c>
      <c r="O897" s="31" t="s">
        <v>223</v>
      </c>
      <c r="P897" s="31" t="s">
        <v>224</v>
      </c>
      <c r="Q897" s="40">
        <v>95154398</v>
      </c>
      <c r="R897" s="40">
        <v>95154398</v>
      </c>
      <c r="S897" s="31" t="s">
        <v>225</v>
      </c>
      <c r="T897" s="31" t="s">
        <v>221</v>
      </c>
      <c r="U897" s="30" t="s">
        <v>1264</v>
      </c>
      <c r="V897" s="30" t="s">
        <v>714</v>
      </c>
      <c r="W897" s="30" t="s">
        <v>715</v>
      </c>
      <c r="X897" s="30" t="s">
        <v>229</v>
      </c>
      <c r="Y897" s="30" t="s">
        <v>230</v>
      </c>
      <c r="Z897" s="30" t="s">
        <v>8545</v>
      </c>
      <c r="AA897" s="41">
        <v>0</v>
      </c>
      <c r="AB897" s="41">
        <v>0</v>
      </c>
      <c r="AC897" s="41">
        <v>95154398</v>
      </c>
      <c r="AD897" s="41">
        <v>0</v>
      </c>
      <c r="AE897" s="41">
        <v>0</v>
      </c>
      <c r="AF897" s="41">
        <v>9515439.8000000007</v>
      </c>
      <c r="AG897" s="41">
        <v>0</v>
      </c>
      <c r="AH897" s="41">
        <v>9515439.8000000007</v>
      </c>
      <c r="AI897" s="41">
        <v>0</v>
      </c>
      <c r="AJ897" s="41">
        <v>9515439.8000000007</v>
      </c>
      <c r="AK897" s="41">
        <v>0</v>
      </c>
      <c r="AL897" s="41">
        <v>9515439.8000000007</v>
      </c>
      <c r="AM897" s="41">
        <v>0</v>
      </c>
      <c r="AN897" s="41">
        <v>9515439.8000000007</v>
      </c>
      <c r="AO897" s="41">
        <v>0</v>
      </c>
      <c r="AP897" s="41">
        <v>9515439.8000000007</v>
      </c>
      <c r="AQ897" s="41">
        <v>0</v>
      </c>
      <c r="AR897" s="41">
        <v>9515439.8000000007</v>
      </c>
      <c r="AS897" s="41">
        <v>0</v>
      </c>
      <c r="AT897" s="41">
        <v>9515439.8000000007</v>
      </c>
      <c r="AU897" s="41">
        <v>0</v>
      </c>
      <c r="AV897" s="41">
        <v>9515439.8000000007</v>
      </c>
      <c r="AW897" s="41">
        <v>0</v>
      </c>
      <c r="AX897" s="41">
        <v>9515439.8000000007</v>
      </c>
      <c r="AZ897" s="12" t="str">
        <f t="shared" si="102"/>
        <v>OK</v>
      </c>
      <c r="BA897" s="12" t="str">
        <f t="shared" si="103"/>
        <v>OK</v>
      </c>
      <c r="BB897" s="6">
        <f t="shared" si="104"/>
        <v>0</v>
      </c>
      <c r="BC897" s="13">
        <f t="shared" si="105"/>
        <v>95154398</v>
      </c>
      <c r="BD897" s="13">
        <f t="shared" si="106"/>
        <v>95154397.999999985</v>
      </c>
      <c r="BE897" s="6">
        <f t="shared" si="107"/>
        <v>0</v>
      </c>
      <c r="BF897" s="6">
        <f t="shared" si="108"/>
        <v>0</v>
      </c>
    </row>
    <row r="898" spans="2:58" ht="85.5" x14ac:dyDescent="0.25">
      <c r="B898" s="29" t="s">
        <v>8487</v>
      </c>
      <c r="C898" s="29" t="s">
        <v>710</v>
      </c>
      <c r="D898" s="29" t="s">
        <v>4</v>
      </c>
      <c r="E898" s="30" t="s">
        <v>219</v>
      </c>
      <c r="F898" s="30" t="s">
        <v>220</v>
      </c>
      <c r="G898" s="30" t="s">
        <v>5</v>
      </c>
      <c r="H898" s="30">
        <v>80111604</v>
      </c>
      <c r="I898" s="30" t="s">
        <v>6268</v>
      </c>
      <c r="J898" s="30" t="s">
        <v>221</v>
      </c>
      <c r="K898" s="30" t="s">
        <v>8544</v>
      </c>
      <c r="L898" s="31" t="s">
        <v>154</v>
      </c>
      <c r="M898" s="31" t="s">
        <v>154</v>
      </c>
      <c r="N898" s="31">
        <v>9</v>
      </c>
      <c r="O898" s="31" t="s">
        <v>223</v>
      </c>
      <c r="P898" s="31" t="s">
        <v>224</v>
      </c>
      <c r="Q898" s="40">
        <v>85638958</v>
      </c>
      <c r="R898" s="40">
        <v>85638958</v>
      </c>
      <c r="S898" s="31" t="s">
        <v>225</v>
      </c>
      <c r="T898" s="31" t="s">
        <v>221</v>
      </c>
      <c r="U898" s="30" t="s">
        <v>1264</v>
      </c>
      <c r="V898" s="30" t="s">
        <v>714</v>
      </c>
      <c r="W898" s="30" t="s">
        <v>715</v>
      </c>
      <c r="X898" s="30" t="s">
        <v>229</v>
      </c>
      <c r="Y898" s="30" t="s">
        <v>230</v>
      </c>
      <c r="Z898" s="30" t="s">
        <v>8545</v>
      </c>
      <c r="AA898" s="41">
        <v>0</v>
      </c>
      <c r="AB898" s="41">
        <v>0</v>
      </c>
      <c r="AC898" s="41">
        <v>0</v>
      </c>
      <c r="AD898" s="41">
        <v>0</v>
      </c>
      <c r="AE898" s="41">
        <v>85638958</v>
      </c>
      <c r="AF898" s="41">
        <v>0</v>
      </c>
      <c r="AG898" s="41">
        <v>0</v>
      </c>
      <c r="AH898" s="41">
        <v>9515439.777777778</v>
      </c>
      <c r="AI898" s="41">
        <v>0</v>
      </c>
      <c r="AJ898" s="41">
        <v>9515439.777777778</v>
      </c>
      <c r="AK898" s="41">
        <v>0</v>
      </c>
      <c r="AL898" s="41">
        <v>9515439.777777778</v>
      </c>
      <c r="AM898" s="41">
        <v>0</v>
      </c>
      <c r="AN898" s="41">
        <v>9515439.777777778</v>
      </c>
      <c r="AO898" s="41">
        <v>0</v>
      </c>
      <c r="AP898" s="41">
        <v>9515439.777777778</v>
      </c>
      <c r="AQ898" s="41">
        <v>0</v>
      </c>
      <c r="AR898" s="41">
        <v>9515439.777777778</v>
      </c>
      <c r="AS898" s="41">
        <v>0</v>
      </c>
      <c r="AT898" s="41">
        <v>9515439.777777778</v>
      </c>
      <c r="AU898" s="41">
        <v>0</v>
      </c>
      <c r="AV898" s="41">
        <v>9515439.777777778</v>
      </c>
      <c r="AW898" s="41">
        <v>0</v>
      </c>
      <c r="AX898" s="41">
        <v>9515439.777777778</v>
      </c>
      <c r="AZ898" s="12" t="str">
        <f t="shared" si="102"/>
        <v>OK</v>
      </c>
      <c r="BA898" s="12" t="str">
        <f t="shared" si="103"/>
        <v>OK</v>
      </c>
      <c r="BB898" s="6">
        <f t="shared" si="104"/>
        <v>0</v>
      </c>
      <c r="BC898" s="13">
        <f t="shared" si="105"/>
        <v>85638958</v>
      </c>
      <c r="BD898" s="13">
        <f t="shared" si="106"/>
        <v>85638958</v>
      </c>
      <c r="BE898" s="6">
        <f t="shared" si="107"/>
        <v>0</v>
      </c>
      <c r="BF898" s="6">
        <f t="shared" si="108"/>
        <v>0</v>
      </c>
    </row>
    <row r="899" spans="2:58" ht="99.75" x14ac:dyDescent="0.25">
      <c r="B899" s="29" t="s">
        <v>8488</v>
      </c>
      <c r="C899" s="29" t="s">
        <v>710</v>
      </c>
      <c r="D899" s="29" t="s">
        <v>4</v>
      </c>
      <c r="E899" s="30" t="s">
        <v>219</v>
      </c>
      <c r="F899" s="30" t="s">
        <v>220</v>
      </c>
      <c r="G899" s="30" t="s">
        <v>5</v>
      </c>
      <c r="H899" s="30">
        <v>80111604</v>
      </c>
      <c r="I899" s="30" t="s">
        <v>6268</v>
      </c>
      <c r="J899" s="30" t="s">
        <v>221</v>
      </c>
      <c r="K899" s="30" t="s">
        <v>8546</v>
      </c>
      <c r="L899" s="31" t="s">
        <v>154</v>
      </c>
      <c r="M899" s="31" t="s">
        <v>154</v>
      </c>
      <c r="N899" s="31">
        <v>10</v>
      </c>
      <c r="O899" s="31" t="s">
        <v>223</v>
      </c>
      <c r="P899" s="31" t="s">
        <v>224</v>
      </c>
      <c r="Q899" s="40">
        <v>95154398</v>
      </c>
      <c r="R899" s="40">
        <v>95154398</v>
      </c>
      <c r="S899" s="31" t="s">
        <v>225</v>
      </c>
      <c r="T899" s="31" t="s">
        <v>221</v>
      </c>
      <c r="U899" s="30" t="s">
        <v>1264</v>
      </c>
      <c r="V899" s="30" t="s">
        <v>714</v>
      </c>
      <c r="W899" s="30" t="s">
        <v>715</v>
      </c>
      <c r="X899" s="30" t="s">
        <v>229</v>
      </c>
      <c r="Y899" s="30" t="s">
        <v>230</v>
      </c>
      <c r="Z899" s="30" t="s">
        <v>8545</v>
      </c>
      <c r="AA899" s="41">
        <v>0</v>
      </c>
      <c r="AB899" s="41">
        <v>0</v>
      </c>
      <c r="AC899" s="41">
        <v>95154398</v>
      </c>
      <c r="AD899" s="41">
        <v>0</v>
      </c>
      <c r="AE899" s="41">
        <v>0</v>
      </c>
      <c r="AF899" s="41">
        <v>9515439.8000000007</v>
      </c>
      <c r="AG899" s="41">
        <v>0</v>
      </c>
      <c r="AH899" s="41">
        <v>9515439.8000000007</v>
      </c>
      <c r="AI899" s="41">
        <v>0</v>
      </c>
      <c r="AJ899" s="41">
        <v>9515439.8000000007</v>
      </c>
      <c r="AK899" s="41">
        <v>0</v>
      </c>
      <c r="AL899" s="41">
        <v>9515439.8000000007</v>
      </c>
      <c r="AM899" s="41">
        <v>0</v>
      </c>
      <c r="AN899" s="41">
        <v>9515439.8000000007</v>
      </c>
      <c r="AO899" s="41">
        <v>0</v>
      </c>
      <c r="AP899" s="41">
        <v>9515439.8000000007</v>
      </c>
      <c r="AQ899" s="41">
        <v>0</v>
      </c>
      <c r="AR899" s="41">
        <v>9515439.8000000007</v>
      </c>
      <c r="AS899" s="41">
        <v>0</v>
      </c>
      <c r="AT899" s="41">
        <v>9515439.8000000007</v>
      </c>
      <c r="AU899" s="41">
        <v>0</v>
      </c>
      <c r="AV899" s="41">
        <v>9515439.8000000007</v>
      </c>
      <c r="AW899" s="41">
        <v>0</v>
      </c>
      <c r="AX899" s="41">
        <v>9515439.8000000007</v>
      </c>
      <c r="AZ899" s="12" t="str">
        <f t="shared" si="102"/>
        <v>OK</v>
      </c>
      <c r="BA899" s="12" t="str">
        <f t="shared" si="103"/>
        <v>OK</v>
      </c>
      <c r="BB899" s="6">
        <f t="shared" si="104"/>
        <v>0</v>
      </c>
      <c r="BC899" s="13">
        <f t="shared" si="105"/>
        <v>95154398</v>
      </c>
      <c r="BD899" s="13">
        <f t="shared" si="106"/>
        <v>95154397.999999985</v>
      </c>
      <c r="BE899" s="6">
        <f t="shared" si="107"/>
        <v>0</v>
      </c>
      <c r="BF899" s="6">
        <f t="shared" si="108"/>
        <v>0</v>
      </c>
    </row>
    <row r="900" spans="2:58" ht="99.75" x14ac:dyDescent="0.25">
      <c r="B900" s="29" t="s">
        <v>8489</v>
      </c>
      <c r="C900" s="29" t="s">
        <v>710</v>
      </c>
      <c r="D900" s="29" t="s">
        <v>4</v>
      </c>
      <c r="E900" s="30" t="s">
        <v>219</v>
      </c>
      <c r="F900" s="30" t="s">
        <v>220</v>
      </c>
      <c r="G900" s="30" t="s">
        <v>5</v>
      </c>
      <c r="H900" s="30">
        <v>80111604</v>
      </c>
      <c r="I900" s="30" t="s">
        <v>6268</v>
      </c>
      <c r="J900" s="30" t="s">
        <v>221</v>
      </c>
      <c r="K900" s="30" t="s">
        <v>8546</v>
      </c>
      <c r="L900" s="31" t="s">
        <v>154</v>
      </c>
      <c r="M900" s="31" t="s">
        <v>154</v>
      </c>
      <c r="N900" s="31">
        <v>10</v>
      </c>
      <c r="O900" s="31" t="s">
        <v>223</v>
      </c>
      <c r="P900" s="31" t="s">
        <v>224</v>
      </c>
      <c r="Q900" s="40">
        <v>95154398</v>
      </c>
      <c r="R900" s="40">
        <v>95154398</v>
      </c>
      <c r="S900" s="31" t="s">
        <v>225</v>
      </c>
      <c r="T900" s="31" t="s">
        <v>221</v>
      </c>
      <c r="U900" s="30" t="s">
        <v>1264</v>
      </c>
      <c r="V900" s="30" t="s">
        <v>714</v>
      </c>
      <c r="W900" s="30" t="s">
        <v>715</v>
      </c>
      <c r="X900" s="30" t="s">
        <v>229</v>
      </c>
      <c r="Y900" s="30" t="s">
        <v>230</v>
      </c>
      <c r="Z900" s="30" t="s">
        <v>8545</v>
      </c>
      <c r="AA900" s="41">
        <v>0</v>
      </c>
      <c r="AB900" s="41">
        <v>0</v>
      </c>
      <c r="AC900" s="41">
        <v>95154398</v>
      </c>
      <c r="AD900" s="41">
        <v>0</v>
      </c>
      <c r="AE900" s="41">
        <v>0</v>
      </c>
      <c r="AF900" s="41">
        <v>9515439.8000000007</v>
      </c>
      <c r="AG900" s="41">
        <v>0</v>
      </c>
      <c r="AH900" s="41">
        <v>9515439.8000000007</v>
      </c>
      <c r="AI900" s="41">
        <v>0</v>
      </c>
      <c r="AJ900" s="41">
        <v>9515439.8000000007</v>
      </c>
      <c r="AK900" s="41">
        <v>0</v>
      </c>
      <c r="AL900" s="41">
        <v>9515439.8000000007</v>
      </c>
      <c r="AM900" s="41">
        <v>0</v>
      </c>
      <c r="AN900" s="41">
        <v>9515439.8000000007</v>
      </c>
      <c r="AO900" s="41">
        <v>0</v>
      </c>
      <c r="AP900" s="41">
        <v>9515439.8000000007</v>
      </c>
      <c r="AQ900" s="41">
        <v>0</v>
      </c>
      <c r="AR900" s="41">
        <v>9515439.8000000007</v>
      </c>
      <c r="AS900" s="41">
        <v>0</v>
      </c>
      <c r="AT900" s="41">
        <v>9515439.8000000007</v>
      </c>
      <c r="AU900" s="41">
        <v>0</v>
      </c>
      <c r="AV900" s="41">
        <v>9515439.8000000007</v>
      </c>
      <c r="AW900" s="41">
        <v>0</v>
      </c>
      <c r="AX900" s="41">
        <v>9515439.8000000007</v>
      </c>
      <c r="AZ900" s="12" t="str">
        <f t="shared" si="102"/>
        <v>OK</v>
      </c>
      <c r="BA900" s="12" t="str">
        <f t="shared" si="103"/>
        <v>OK</v>
      </c>
      <c r="BB900" s="6">
        <f t="shared" si="104"/>
        <v>0</v>
      </c>
      <c r="BC900" s="13">
        <f t="shared" si="105"/>
        <v>95154398</v>
      </c>
      <c r="BD900" s="13">
        <f t="shared" si="106"/>
        <v>95154397.999999985</v>
      </c>
      <c r="BE900" s="6">
        <f t="shared" si="107"/>
        <v>0</v>
      </c>
      <c r="BF900" s="6">
        <f t="shared" si="108"/>
        <v>0</v>
      </c>
    </row>
    <row r="901" spans="2:58" ht="142.5" x14ac:dyDescent="0.25">
      <c r="B901" s="29" t="s">
        <v>8490</v>
      </c>
      <c r="C901" s="29" t="s">
        <v>710</v>
      </c>
      <c r="D901" s="29" t="s">
        <v>4</v>
      </c>
      <c r="E901" s="30" t="s">
        <v>219</v>
      </c>
      <c r="F901" s="30" t="s">
        <v>220</v>
      </c>
      <c r="G901" s="30" t="s">
        <v>5</v>
      </c>
      <c r="H901" s="30">
        <v>80111604</v>
      </c>
      <c r="I901" s="30" t="s">
        <v>6268</v>
      </c>
      <c r="J901" s="30" t="s">
        <v>221</v>
      </c>
      <c r="K901" s="30" t="s">
        <v>8547</v>
      </c>
      <c r="L901" s="31" t="s">
        <v>154</v>
      </c>
      <c r="M901" s="31" t="s">
        <v>154</v>
      </c>
      <c r="N901" s="31">
        <v>10</v>
      </c>
      <c r="O901" s="31" t="s">
        <v>223</v>
      </c>
      <c r="P901" s="31" t="s">
        <v>224</v>
      </c>
      <c r="Q901" s="40">
        <v>95154398</v>
      </c>
      <c r="R901" s="40">
        <v>95154398</v>
      </c>
      <c r="S901" s="31" t="s">
        <v>225</v>
      </c>
      <c r="T901" s="31" t="s">
        <v>221</v>
      </c>
      <c r="U901" s="30" t="s">
        <v>1264</v>
      </c>
      <c r="V901" s="30" t="s">
        <v>714</v>
      </c>
      <c r="W901" s="30" t="s">
        <v>715</v>
      </c>
      <c r="X901" s="30" t="s">
        <v>229</v>
      </c>
      <c r="Y901" s="30" t="s">
        <v>230</v>
      </c>
      <c r="Z901" s="30" t="s">
        <v>8545</v>
      </c>
      <c r="AA901" s="41">
        <v>0</v>
      </c>
      <c r="AB901" s="41">
        <v>0</v>
      </c>
      <c r="AC901" s="41">
        <v>95154398</v>
      </c>
      <c r="AD901" s="41">
        <v>0</v>
      </c>
      <c r="AE901" s="41">
        <v>0</v>
      </c>
      <c r="AF901" s="41">
        <v>9515439.8000000007</v>
      </c>
      <c r="AG901" s="41">
        <v>0</v>
      </c>
      <c r="AH901" s="41">
        <v>9515439.8000000007</v>
      </c>
      <c r="AI901" s="41">
        <v>0</v>
      </c>
      <c r="AJ901" s="41">
        <v>9515439.8000000007</v>
      </c>
      <c r="AK901" s="41">
        <v>0</v>
      </c>
      <c r="AL901" s="41">
        <v>9515439.8000000007</v>
      </c>
      <c r="AM901" s="41">
        <v>0</v>
      </c>
      <c r="AN901" s="41">
        <v>9515439.8000000007</v>
      </c>
      <c r="AO901" s="41">
        <v>0</v>
      </c>
      <c r="AP901" s="41">
        <v>9515439.8000000007</v>
      </c>
      <c r="AQ901" s="41">
        <v>0</v>
      </c>
      <c r="AR901" s="41">
        <v>9515439.8000000007</v>
      </c>
      <c r="AS901" s="41">
        <v>0</v>
      </c>
      <c r="AT901" s="41">
        <v>9515439.8000000007</v>
      </c>
      <c r="AU901" s="41">
        <v>0</v>
      </c>
      <c r="AV901" s="41">
        <v>9515439.8000000007</v>
      </c>
      <c r="AW901" s="41">
        <v>0</v>
      </c>
      <c r="AX901" s="41">
        <v>9515439.8000000007</v>
      </c>
      <c r="AZ901" s="12" t="str">
        <f t="shared" si="102"/>
        <v>OK</v>
      </c>
      <c r="BA901" s="12" t="str">
        <f t="shared" si="103"/>
        <v>OK</v>
      </c>
      <c r="BB901" s="6">
        <f t="shared" si="104"/>
        <v>0</v>
      </c>
      <c r="BC901" s="13">
        <f t="shared" si="105"/>
        <v>95154398</v>
      </c>
      <c r="BD901" s="13">
        <f t="shared" si="106"/>
        <v>95154397.999999985</v>
      </c>
      <c r="BE901" s="6">
        <f t="shared" si="107"/>
        <v>0</v>
      </c>
      <c r="BF901" s="6">
        <f t="shared" si="108"/>
        <v>0</v>
      </c>
    </row>
    <row r="902" spans="2:58" ht="142.5" x14ac:dyDescent="0.25">
      <c r="B902" s="29" t="s">
        <v>8491</v>
      </c>
      <c r="C902" s="29" t="s">
        <v>710</v>
      </c>
      <c r="D902" s="29" t="s">
        <v>4</v>
      </c>
      <c r="E902" s="30" t="s">
        <v>219</v>
      </c>
      <c r="F902" s="30" t="s">
        <v>220</v>
      </c>
      <c r="G902" s="30" t="s">
        <v>5</v>
      </c>
      <c r="H902" s="30">
        <v>80111604</v>
      </c>
      <c r="I902" s="30" t="s">
        <v>6268</v>
      </c>
      <c r="J902" s="30" t="s">
        <v>221</v>
      </c>
      <c r="K902" s="30" t="s">
        <v>8547</v>
      </c>
      <c r="L902" s="31" t="s">
        <v>154</v>
      </c>
      <c r="M902" s="31" t="s">
        <v>154</v>
      </c>
      <c r="N902" s="31">
        <v>10</v>
      </c>
      <c r="O902" s="31" t="s">
        <v>223</v>
      </c>
      <c r="P902" s="31" t="s">
        <v>224</v>
      </c>
      <c r="Q902" s="40">
        <v>95154398</v>
      </c>
      <c r="R902" s="40">
        <v>95154398</v>
      </c>
      <c r="S902" s="31" t="s">
        <v>225</v>
      </c>
      <c r="T902" s="31" t="s">
        <v>221</v>
      </c>
      <c r="U902" s="30" t="s">
        <v>1264</v>
      </c>
      <c r="V902" s="30" t="s">
        <v>714</v>
      </c>
      <c r="W902" s="30" t="s">
        <v>715</v>
      </c>
      <c r="X902" s="30" t="s">
        <v>229</v>
      </c>
      <c r="Y902" s="30" t="s">
        <v>230</v>
      </c>
      <c r="Z902" s="30" t="s">
        <v>8545</v>
      </c>
      <c r="AA902" s="41">
        <v>0</v>
      </c>
      <c r="AB902" s="41">
        <v>0</v>
      </c>
      <c r="AC902" s="41">
        <v>95154398</v>
      </c>
      <c r="AD902" s="41">
        <v>0</v>
      </c>
      <c r="AE902" s="41">
        <v>0</v>
      </c>
      <c r="AF902" s="41">
        <v>9515439.8000000007</v>
      </c>
      <c r="AG902" s="41">
        <v>0</v>
      </c>
      <c r="AH902" s="41">
        <v>9515439.8000000007</v>
      </c>
      <c r="AI902" s="41">
        <v>0</v>
      </c>
      <c r="AJ902" s="41">
        <v>9515439.8000000007</v>
      </c>
      <c r="AK902" s="41">
        <v>0</v>
      </c>
      <c r="AL902" s="41">
        <v>9515439.8000000007</v>
      </c>
      <c r="AM902" s="41">
        <v>0</v>
      </c>
      <c r="AN902" s="41">
        <v>9515439.8000000007</v>
      </c>
      <c r="AO902" s="41">
        <v>0</v>
      </c>
      <c r="AP902" s="41">
        <v>9515439.8000000007</v>
      </c>
      <c r="AQ902" s="41">
        <v>0</v>
      </c>
      <c r="AR902" s="41">
        <v>9515439.8000000007</v>
      </c>
      <c r="AS902" s="41">
        <v>0</v>
      </c>
      <c r="AT902" s="41">
        <v>9515439.8000000007</v>
      </c>
      <c r="AU902" s="41">
        <v>0</v>
      </c>
      <c r="AV902" s="41">
        <v>9515439.8000000007</v>
      </c>
      <c r="AW902" s="41">
        <v>0</v>
      </c>
      <c r="AX902" s="41">
        <v>9515439.8000000007</v>
      </c>
      <c r="AZ902" s="12" t="str">
        <f t="shared" si="102"/>
        <v>OK</v>
      </c>
      <c r="BA902" s="12" t="str">
        <f t="shared" si="103"/>
        <v>OK</v>
      </c>
      <c r="BB902" s="6">
        <f t="shared" si="104"/>
        <v>0</v>
      </c>
      <c r="BC902" s="13">
        <f t="shared" si="105"/>
        <v>95154398</v>
      </c>
      <c r="BD902" s="13">
        <f t="shared" si="106"/>
        <v>95154397.999999985</v>
      </c>
      <c r="BE902" s="6">
        <f t="shared" si="107"/>
        <v>0</v>
      </c>
      <c r="BF902" s="6">
        <f t="shared" si="108"/>
        <v>0</v>
      </c>
    </row>
    <row r="903" spans="2:58" ht="142.5" x14ac:dyDescent="0.25">
      <c r="B903" s="29" t="s">
        <v>8492</v>
      </c>
      <c r="C903" s="29" t="s">
        <v>710</v>
      </c>
      <c r="D903" s="29" t="s">
        <v>4</v>
      </c>
      <c r="E903" s="30" t="s">
        <v>219</v>
      </c>
      <c r="F903" s="30" t="s">
        <v>220</v>
      </c>
      <c r="G903" s="30" t="s">
        <v>5</v>
      </c>
      <c r="H903" s="30">
        <v>80111601</v>
      </c>
      <c r="I903" s="30" t="s">
        <v>6268</v>
      </c>
      <c r="J903" s="30" t="s">
        <v>221</v>
      </c>
      <c r="K903" s="30" t="s">
        <v>8547</v>
      </c>
      <c r="L903" s="31" t="s">
        <v>154</v>
      </c>
      <c r="M903" s="31" t="s">
        <v>154</v>
      </c>
      <c r="N903" s="31">
        <v>10</v>
      </c>
      <c r="O903" s="31" t="s">
        <v>223</v>
      </c>
      <c r="P903" s="31" t="s">
        <v>224</v>
      </c>
      <c r="Q903" s="40">
        <v>95154398</v>
      </c>
      <c r="R903" s="40">
        <v>95154398</v>
      </c>
      <c r="S903" s="31" t="s">
        <v>225</v>
      </c>
      <c r="T903" s="31" t="s">
        <v>221</v>
      </c>
      <c r="U903" s="30" t="s">
        <v>1264</v>
      </c>
      <c r="V903" s="30" t="s">
        <v>714</v>
      </c>
      <c r="W903" s="30" t="s">
        <v>715</v>
      </c>
      <c r="X903" s="30" t="s">
        <v>229</v>
      </c>
      <c r="Y903" s="30" t="s">
        <v>230</v>
      </c>
      <c r="Z903" s="30" t="s">
        <v>8545</v>
      </c>
      <c r="AA903" s="41">
        <v>0</v>
      </c>
      <c r="AB903" s="41">
        <v>0</v>
      </c>
      <c r="AC903" s="41">
        <v>95154398</v>
      </c>
      <c r="AD903" s="41">
        <v>0</v>
      </c>
      <c r="AE903" s="41">
        <v>0</v>
      </c>
      <c r="AF903" s="41">
        <v>9515439.8000000007</v>
      </c>
      <c r="AG903" s="41">
        <v>0</v>
      </c>
      <c r="AH903" s="41">
        <v>9515439.8000000007</v>
      </c>
      <c r="AI903" s="41">
        <v>0</v>
      </c>
      <c r="AJ903" s="41">
        <v>9515439.8000000007</v>
      </c>
      <c r="AK903" s="41">
        <v>0</v>
      </c>
      <c r="AL903" s="41">
        <v>9515439.8000000007</v>
      </c>
      <c r="AM903" s="41">
        <v>0</v>
      </c>
      <c r="AN903" s="41">
        <v>9515439.8000000007</v>
      </c>
      <c r="AO903" s="41">
        <v>0</v>
      </c>
      <c r="AP903" s="41">
        <v>9515439.8000000007</v>
      </c>
      <c r="AQ903" s="41">
        <v>0</v>
      </c>
      <c r="AR903" s="41">
        <v>9515439.8000000007</v>
      </c>
      <c r="AS903" s="41">
        <v>0</v>
      </c>
      <c r="AT903" s="41">
        <v>9515439.8000000007</v>
      </c>
      <c r="AU903" s="41">
        <v>0</v>
      </c>
      <c r="AV903" s="41">
        <v>9515439.8000000007</v>
      </c>
      <c r="AW903" s="41">
        <v>0</v>
      </c>
      <c r="AX903" s="41">
        <v>9515439.8000000007</v>
      </c>
      <c r="AZ903" s="12" t="str">
        <f t="shared" si="102"/>
        <v>OK</v>
      </c>
      <c r="BA903" s="12" t="str">
        <f t="shared" si="103"/>
        <v>OK</v>
      </c>
      <c r="BB903" s="6">
        <f t="shared" si="104"/>
        <v>0</v>
      </c>
      <c r="BC903" s="13">
        <f t="shared" si="105"/>
        <v>95154398</v>
      </c>
      <c r="BD903" s="13">
        <f t="shared" si="106"/>
        <v>95154397.999999985</v>
      </c>
      <c r="BE903" s="6">
        <f t="shared" si="107"/>
        <v>0</v>
      </c>
      <c r="BF903" s="6">
        <f t="shared" si="108"/>
        <v>0</v>
      </c>
    </row>
    <row r="904" spans="2:58" ht="142.5" x14ac:dyDescent="0.25">
      <c r="B904" s="29" t="s">
        <v>8493</v>
      </c>
      <c r="C904" s="29" t="s">
        <v>710</v>
      </c>
      <c r="D904" s="29" t="s">
        <v>4</v>
      </c>
      <c r="E904" s="30" t="s">
        <v>219</v>
      </c>
      <c r="F904" s="30" t="s">
        <v>220</v>
      </c>
      <c r="G904" s="30" t="s">
        <v>5</v>
      </c>
      <c r="H904" s="30">
        <v>11111111</v>
      </c>
      <c r="I904" s="30" t="s">
        <v>6268</v>
      </c>
      <c r="J904" s="30" t="s">
        <v>221</v>
      </c>
      <c r="K904" s="30" t="s">
        <v>8547</v>
      </c>
      <c r="L904" s="31" t="s">
        <v>154</v>
      </c>
      <c r="M904" s="31" t="s">
        <v>154</v>
      </c>
      <c r="N904" s="31">
        <v>10</v>
      </c>
      <c r="O904" s="31" t="s">
        <v>223</v>
      </c>
      <c r="P904" s="31" t="s">
        <v>224</v>
      </c>
      <c r="Q904" s="40">
        <v>95154398</v>
      </c>
      <c r="R904" s="40">
        <v>95154398</v>
      </c>
      <c r="S904" s="31" t="s">
        <v>225</v>
      </c>
      <c r="T904" s="31" t="s">
        <v>221</v>
      </c>
      <c r="U904" s="30" t="s">
        <v>1264</v>
      </c>
      <c r="V904" s="30" t="s">
        <v>714</v>
      </c>
      <c r="W904" s="30" t="s">
        <v>715</v>
      </c>
      <c r="X904" s="30" t="s">
        <v>229</v>
      </c>
      <c r="Y904" s="30" t="s">
        <v>608</v>
      </c>
      <c r="Z904" s="30" t="s">
        <v>8545</v>
      </c>
      <c r="AA904" s="41">
        <v>0</v>
      </c>
      <c r="AB904" s="41">
        <v>0</v>
      </c>
      <c r="AC904" s="41">
        <v>95154398</v>
      </c>
      <c r="AD904" s="41">
        <v>0</v>
      </c>
      <c r="AE904" s="41">
        <v>0</v>
      </c>
      <c r="AF904" s="41">
        <v>9515439.8000000007</v>
      </c>
      <c r="AG904" s="41">
        <v>0</v>
      </c>
      <c r="AH904" s="41">
        <v>9515439.8000000007</v>
      </c>
      <c r="AI904" s="41">
        <v>0</v>
      </c>
      <c r="AJ904" s="41">
        <v>9515439.8000000007</v>
      </c>
      <c r="AK904" s="41">
        <v>0</v>
      </c>
      <c r="AL904" s="41">
        <v>9515439.8000000007</v>
      </c>
      <c r="AM904" s="41">
        <v>0</v>
      </c>
      <c r="AN904" s="41">
        <v>9515439.8000000007</v>
      </c>
      <c r="AO904" s="41">
        <v>0</v>
      </c>
      <c r="AP904" s="41">
        <v>9515439.8000000007</v>
      </c>
      <c r="AQ904" s="41">
        <v>0</v>
      </c>
      <c r="AR904" s="41">
        <v>9515439.8000000007</v>
      </c>
      <c r="AS904" s="41">
        <v>0</v>
      </c>
      <c r="AT904" s="41">
        <v>9515439.8000000007</v>
      </c>
      <c r="AU904" s="41">
        <v>0</v>
      </c>
      <c r="AV904" s="41">
        <v>9515439.8000000007</v>
      </c>
      <c r="AW904" s="41">
        <v>0</v>
      </c>
      <c r="AX904" s="41">
        <v>9515439.8000000007</v>
      </c>
      <c r="AZ904" s="12" t="str">
        <f t="shared" si="102"/>
        <v>OK</v>
      </c>
      <c r="BA904" s="12" t="str">
        <f t="shared" si="103"/>
        <v>OK</v>
      </c>
      <c r="BB904" s="6">
        <f t="shared" si="104"/>
        <v>0</v>
      </c>
      <c r="BC904" s="13">
        <f t="shared" si="105"/>
        <v>95154398</v>
      </c>
      <c r="BD904" s="13">
        <f t="shared" si="106"/>
        <v>95154397.999999985</v>
      </c>
      <c r="BE904" s="6">
        <f t="shared" si="107"/>
        <v>0</v>
      </c>
      <c r="BF904" s="6">
        <f t="shared" si="108"/>
        <v>0</v>
      </c>
    </row>
    <row r="905" spans="2:58" ht="114" x14ac:dyDescent="0.25">
      <c r="B905" s="29" t="s">
        <v>8494</v>
      </c>
      <c r="C905" s="29" t="s">
        <v>710</v>
      </c>
      <c r="D905" s="29" t="s">
        <v>4</v>
      </c>
      <c r="E905" s="30" t="s">
        <v>219</v>
      </c>
      <c r="F905" s="30" t="s">
        <v>220</v>
      </c>
      <c r="G905" s="30" t="s">
        <v>5</v>
      </c>
      <c r="H905" s="30">
        <v>80111604</v>
      </c>
      <c r="I905" s="30" t="s">
        <v>6268</v>
      </c>
      <c r="J905" s="30" t="s">
        <v>221</v>
      </c>
      <c r="K905" s="30" t="s">
        <v>8548</v>
      </c>
      <c r="L905" s="31" t="s">
        <v>154</v>
      </c>
      <c r="M905" s="31" t="s">
        <v>154</v>
      </c>
      <c r="N905" s="31">
        <v>10</v>
      </c>
      <c r="O905" s="31" t="s">
        <v>223</v>
      </c>
      <c r="P905" s="31" t="s">
        <v>224</v>
      </c>
      <c r="Q905" s="40">
        <v>62916963</v>
      </c>
      <c r="R905" s="40">
        <v>62916963</v>
      </c>
      <c r="S905" s="31" t="s">
        <v>225</v>
      </c>
      <c r="T905" s="31" t="s">
        <v>221</v>
      </c>
      <c r="U905" s="30" t="s">
        <v>1264</v>
      </c>
      <c r="V905" s="30" t="s">
        <v>714</v>
      </c>
      <c r="W905" s="30" t="s">
        <v>715</v>
      </c>
      <c r="X905" s="30" t="s">
        <v>229</v>
      </c>
      <c r="Y905" s="30" t="s">
        <v>230</v>
      </c>
      <c r="Z905" s="30" t="s">
        <v>8545</v>
      </c>
      <c r="AA905" s="41">
        <v>0</v>
      </c>
      <c r="AB905" s="41">
        <v>0</v>
      </c>
      <c r="AC905" s="41">
        <v>62916963</v>
      </c>
      <c r="AD905" s="41">
        <v>0</v>
      </c>
      <c r="AE905" s="41">
        <v>0</v>
      </c>
      <c r="AF905" s="41">
        <v>6291696.2999999998</v>
      </c>
      <c r="AG905" s="41">
        <v>0</v>
      </c>
      <c r="AH905" s="41">
        <v>6291696.2999999998</v>
      </c>
      <c r="AI905" s="41">
        <v>0</v>
      </c>
      <c r="AJ905" s="41">
        <v>6291696.2999999998</v>
      </c>
      <c r="AK905" s="41">
        <v>0</v>
      </c>
      <c r="AL905" s="41">
        <v>6291696.2999999998</v>
      </c>
      <c r="AM905" s="41">
        <v>0</v>
      </c>
      <c r="AN905" s="41">
        <v>6291696.2999999998</v>
      </c>
      <c r="AO905" s="41">
        <v>0</v>
      </c>
      <c r="AP905" s="41">
        <v>6291696.2999999998</v>
      </c>
      <c r="AQ905" s="41">
        <v>0</v>
      </c>
      <c r="AR905" s="41">
        <v>6291696.2999999998</v>
      </c>
      <c r="AS905" s="41">
        <v>0</v>
      </c>
      <c r="AT905" s="41">
        <v>6291696.2999999998</v>
      </c>
      <c r="AU905" s="41">
        <v>0</v>
      </c>
      <c r="AV905" s="41">
        <v>6291696.2999999998</v>
      </c>
      <c r="AW905" s="41">
        <v>0</v>
      </c>
      <c r="AX905" s="41">
        <v>6291696.2999999998</v>
      </c>
      <c r="AZ905" s="12" t="str">
        <f t="shared" si="102"/>
        <v>OK</v>
      </c>
      <c r="BA905" s="12" t="str">
        <f t="shared" si="103"/>
        <v>OK</v>
      </c>
      <c r="BB905" s="6">
        <f t="shared" si="104"/>
        <v>0</v>
      </c>
      <c r="BC905" s="13">
        <f t="shared" si="105"/>
        <v>62916963</v>
      </c>
      <c r="BD905" s="13">
        <f t="shared" si="106"/>
        <v>62916962.999999985</v>
      </c>
      <c r="BE905" s="6">
        <f t="shared" si="107"/>
        <v>0</v>
      </c>
      <c r="BF905" s="6">
        <f t="shared" si="108"/>
        <v>0</v>
      </c>
    </row>
    <row r="906" spans="2:58" ht="128.25" x14ac:dyDescent="0.25">
      <c r="B906" s="29" t="s">
        <v>8495</v>
      </c>
      <c r="C906" s="29" t="s">
        <v>710</v>
      </c>
      <c r="D906" s="29" t="s">
        <v>4</v>
      </c>
      <c r="E906" s="30" t="s">
        <v>219</v>
      </c>
      <c r="F906" s="30" t="s">
        <v>220</v>
      </c>
      <c r="G906" s="30" t="s">
        <v>5</v>
      </c>
      <c r="H906" s="30">
        <v>80111604</v>
      </c>
      <c r="I906" s="30" t="s">
        <v>6268</v>
      </c>
      <c r="J906" s="30" t="s">
        <v>221</v>
      </c>
      <c r="K906" s="30" t="s">
        <v>8549</v>
      </c>
      <c r="L906" s="31" t="s">
        <v>154</v>
      </c>
      <c r="M906" s="31" t="s">
        <v>154</v>
      </c>
      <c r="N906" s="31">
        <v>10</v>
      </c>
      <c r="O906" s="31" t="s">
        <v>223</v>
      </c>
      <c r="P906" s="31" t="s">
        <v>224</v>
      </c>
      <c r="Q906" s="40">
        <v>62916963</v>
      </c>
      <c r="R906" s="40">
        <v>62916963</v>
      </c>
      <c r="S906" s="31" t="s">
        <v>225</v>
      </c>
      <c r="T906" s="31" t="s">
        <v>221</v>
      </c>
      <c r="U906" s="30" t="s">
        <v>1264</v>
      </c>
      <c r="V906" s="30" t="s">
        <v>714</v>
      </c>
      <c r="W906" s="30" t="s">
        <v>715</v>
      </c>
      <c r="X906" s="30" t="s">
        <v>229</v>
      </c>
      <c r="Y906" s="30" t="s">
        <v>230</v>
      </c>
      <c r="Z906" s="30" t="s">
        <v>8550</v>
      </c>
      <c r="AA906" s="41">
        <v>0</v>
      </c>
      <c r="AB906" s="41">
        <v>0</v>
      </c>
      <c r="AC906" s="41">
        <v>62916963</v>
      </c>
      <c r="AD906" s="41">
        <v>0</v>
      </c>
      <c r="AE906" s="41">
        <v>0</v>
      </c>
      <c r="AF906" s="41">
        <v>6291696.2999999998</v>
      </c>
      <c r="AG906" s="41">
        <v>0</v>
      </c>
      <c r="AH906" s="41">
        <v>6291696.2999999998</v>
      </c>
      <c r="AI906" s="41">
        <v>0</v>
      </c>
      <c r="AJ906" s="41">
        <v>6291696.2999999998</v>
      </c>
      <c r="AK906" s="41">
        <v>0</v>
      </c>
      <c r="AL906" s="41">
        <v>6291696.2999999998</v>
      </c>
      <c r="AM906" s="41">
        <v>0</v>
      </c>
      <c r="AN906" s="41">
        <v>6291696.2999999998</v>
      </c>
      <c r="AO906" s="41">
        <v>0</v>
      </c>
      <c r="AP906" s="41">
        <v>6291696.2999999998</v>
      </c>
      <c r="AQ906" s="41">
        <v>0</v>
      </c>
      <c r="AR906" s="41">
        <v>6291696.2999999998</v>
      </c>
      <c r="AS906" s="41">
        <v>0</v>
      </c>
      <c r="AT906" s="41">
        <v>6291696.2999999998</v>
      </c>
      <c r="AU906" s="41">
        <v>0</v>
      </c>
      <c r="AV906" s="41">
        <v>6291696.2999999998</v>
      </c>
      <c r="AW906" s="41">
        <v>0</v>
      </c>
      <c r="AX906" s="41">
        <v>6291696.2999999998</v>
      </c>
      <c r="AZ906" s="12" t="str">
        <f t="shared" si="102"/>
        <v>OK</v>
      </c>
      <c r="BA906" s="12" t="str">
        <f t="shared" si="103"/>
        <v>OK</v>
      </c>
      <c r="BB906" s="6">
        <f t="shared" si="104"/>
        <v>0</v>
      </c>
      <c r="BC906" s="13">
        <f t="shared" si="105"/>
        <v>62916963</v>
      </c>
      <c r="BD906" s="13">
        <f t="shared" si="106"/>
        <v>62916962.999999985</v>
      </c>
      <c r="BE906" s="6">
        <f t="shared" si="107"/>
        <v>0</v>
      </c>
      <c r="BF906" s="6">
        <f t="shared" si="108"/>
        <v>0</v>
      </c>
    </row>
    <row r="907" spans="2:58" ht="99.75" x14ac:dyDescent="0.25">
      <c r="B907" s="29" t="s">
        <v>8496</v>
      </c>
      <c r="C907" s="29" t="s">
        <v>710</v>
      </c>
      <c r="D907" s="29" t="s">
        <v>4</v>
      </c>
      <c r="E907" s="30" t="s">
        <v>219</v>
      </c>
      <c r="F907" s="30" t="s">
        <v>220</v>
      </c>
      <c r="G907" s="30" t="s">
        <v>5</v>
      </c>
      <c r="H907" s="30">
        <v>80111601</v>
      </c>
      <c r="I907" s="30" t="s">
        <v>6268</v>
      </c>
      <c r="J907" s="30" t="s">
        <v>221</v>
      </c>
      <c r="K907" s="30" t="s">
        <v>8551</v>
      </c>
      <c r="L907" s="31" t="s">
        <v>154</v>
      </c>
      <c r="M907" s="31" t="s">
        <v>154</v>
      </c>
      <c r="N907" s="31">
        <v>10</v>
      </c>
      <c r="O907" s="31" t="s">
        <v>223</v>
      </c>
      <c r="P907" s="31" t="s">
        <v>224</v>
      </c>
      <c r="Q907" s="40">
        <v>34144789</v>
      </c>
      <c r="R907" s="40">
        <v>34144789</v>
      </c>
      <c r="S907" s="31" t="s">
        <v>225</v>
      </c>
      <c r="T907" s="31" t="s">
        <v>221</v>
      </c>
      <c r="U907" s="30" t="s">
        <v>1264</v>
      </c>
      <c r="V907" s="30" t="s">
        <v>714</v>
      </c>
      <c r="W907" s="30" t="s">
        <v>715</v>
      </c>
      <c r="X907" s="30" t="s">
        <v>229</v>
      </c>
      <c r="Y907" s="30" t="s">
        <v>230</v>
      </c>
      <c r="Z907" s="30" t="s">
        <v>8550</v>
      </c>
      <c r="AA907" s="41">
        <v>0</v>
      </c>
      <c r="AB907" s="41">
        <v>0</v>
      </c>
      <c r="AC907" s="41">
        <v>34144789</v>
      </c>
      <c r="AD907" s="41">
        <v>0</v>
      </c>
      <c r="AE907" s="41">
        <v>0</v>
      </c>
      <c r="AF907" s="41">
        <v>3414479</v>
      </c>
      <c r="AG907" s="41">
        <v>0</v>
      </c>
      <c r="AH907" s="41">
        <v>3414479</v>
      </c>
      <c r="AI907" s="41">
        <v>0</v>
      </c>
      <c r="AJ907" s="41">
        <v>3414479</v>
      </c>
      <c r="AK907" s="41">
        <v>0</v>
      </c>
      <c r="AL907" s="41">
        <v>3414479</v>
      </c>
      <c r="AM907" s="41">
        <v>0</v>
      </c>
      <c r="AN907" s="41">
        <v>3414479</v>
      </c>
      <c r="AO907" s="41">
        <v>0</v>
      </c>
      <c r="AP907" s="41">
        <v>3414479</v>
      </c>
      <c r="AQ907" s="41">
        <v>0</v>
      </c>
      <c r="AR907" s="41">
        <v>3414479</v>
      </c>
      <c r="AS907" s="41">
        <v>0</v>
      </c>
      <c r="AT907" s="41">
        <v>3414479</v>
      </c>
      <c r="AU907" s="41">
        <v>0</v>
      </c>
      <c r="AV907" s="41">
        <v>3414479</v>
      </c>
      <c r="AW907" s="41">
        <v>0</v>
      </c>
      <c r="AX907" s="41">
        <v>3414478</v>
      </c>
      <c r="AZ907" s="12" t="str">
        <f t="shared" si="102"/>
        <v>OK</v>
      </c>
      <c r="BA907" s="12" t="str">
        <f t="shared" si="103"/>
        <v>OK</v>
      </c>
      <c r="BB907" s="6">
        <f t="shared" si="104"/>
        <v>0</v>
      </c>
      <c r="BC907" s="13">
        <f t="shared" si="105"/>
        <v>34144789</v>
      </c>
      <c r="BD907" s="13">
        <f t="shared" si="106"/>
        <v>34144789</v>
      </c>
      <c r="BE907" s="6">
        <f t="shared" si="107"/>
        <v>0</v>
      </c>
      <c r="BF907" s="6">
        <f t="shared" si="108"/>
        <v>0</v>
      </c>
    </row>
    <row r="908" spans="2:58" ht="114" x14ac:dyDescent="0.25">
      <c r="B908" s="29" t="s">
        <v>8497</v>
      </c>
      <c r="C908" s="29" t="s">
        <v>710</v>
      </c>
      <c r="D908" s="29" t="s">
        <v>4</v>
      </c>
      <c r="E908" s="30" t="s">
        <v>219</v>
      </c>
      <c r="F908" s="30" t="s">
        <v>220</v>
      </c>
      <c r="G908" s="30" t="s">
        <v>5</v>
      </c>
      <c r="H908" s="30">
        <v>11111111</v>
      </c>
      <c r="I908" s="30" t="s">
        <v>6268</v>
      </c>
      <c r="J908" s="30" t="s">
        <v>221</v>
      </c>
      <c r="K908" s="30" t="s">
        <v>8552</v>
      </c>
      <c r="L908" s="31" t="s">
        <v>154</v>
      </c>
      <c r="M908" s="31" t="s">
        <v>154</v>
      </c>
      <c r="N908" s="31">
        <v>10</v>
      </c>
      <c r="O908" s="31" t="s">
        <v>223</v>
      </c>
      <c r="P908" s="31" t="s">
        <v>224</v>
      </c>
      <c r="Q908" s="40">
        <v>29192013</v>
      </c>
      <c r="R908" s="40">
        <v>29192013</v>
      </c>
      <c r="S908" s="31" t="s">
        <v>225</v>
      </c>
      <c r="T908" s="31" t="s">
        <v>221</v>
      </c>
      <c r="U908" s="30" t="s">
        <v>1264</v>
      </c>
      <c r="V908" s="30" t="s">
        <v>714</v>
      </c>
      <c r="W908" s="30" t="s">
        <v>715</v>
      </c>
      <c r="X908" s="30" t="s">
        <v>229</v>
      </c>
      <c r="Y908" s="30" t="s">
        <v>230</v>
      </c>
      <c r="Z908" s="30" t="s">
        <v>8553</v>
      </c>
      <c r="AA908" s="41">
        <v>0</v>
      </c>
      <c r="AB908" s="41">
        <v>0</v>
      </c>
      <c r="AC908" s="41">
        <v>29192013</v>
      </c>
      <c r="AD908" s="41">
        <v>0</v>
      </c>
      <c r="AE908" s="41">
        <v>0</v>
      </c>
      <c r="AF908" s="41">
        <v>2919201</v>
      </c>
      <c r="AG908" s="41">
        <v>0</v>
      </c>
      <c r="AH908" s="41">
        <v>2919201</v>
      </c>
      <c r="AI908" s="41">
        <v>0</v>
      </c>
      <c r="AJ908" s="41">
        <v>2919201</v>
      </c>
      <c r="AK908" s="41">
        <v>0</v>
      </c>
      <c r="AL908" s="41">
        <v>2919201</v>
      </c>
      <c r="AM908" s="41">
        <v>0</v>
      </c>
      <c r="AN908" s="41">
        <v>2919201</v>
      </c>
      <c r="AO908" s="41">
        <v>0</v>
      </c>
      <c r="AP908" s="41">
        <v>2919201</v>
      </c>
      <c r="AQ908" s="41">
        <v>0</v>
      </c>
      <c r="AR908" s="41">
        <v>2919201</v>
      </c>
      <c r="AS908" s="41">
        <v>0</v>
      </c>
      <c r="AT908" s="41">
        <v>2919201</v>
      </c>
      <c r="AU908" s="41">
        <v>0</v>
      </c>
      <c r="AV908" s="41">
        <v>2919201</v>
      </c>
      <c r="AW908" s="41">
        <v>0</v>
      </c>
      <c r="AX908" s="41">
        <v>2919204</v>
      </c>
      <c r="AZ908" s="12" t="str">
        <f t="shared" si="102"/>
        <v>OK</v>
      </c>
      <c r="BA908" s="12" t="str">
        <f t="shared" si="103"/>
        <v>OK</v>
      </c>
      <c r="BB908" s="6">
        <f t="shared" si="104"/>
        <v>0</v>
      </c>
      <c r="BC908" s="13">
        <f t="shared" si="105"/>
        <v>29192013</v>
      </c>
      <c r="BD908" s="13">
        <f t="shared" si="106"/>
        <v>29192013</v>
      </c>
      <c r="BE908" s="6">
        <f t="shared" si="107"/>
        <v>0</v>
      </c>
      <c r="BF908" s="6">
        <f t="shared" si="108"/>
        <v>0</v>
      </c>
    </row>
    <row r="909" spans="2:58" ht="99.75" x14ac:dyDescent="0.25">
      <c r="B909" s="29" t="s">
        <v>8498</v>
      </c>
      <c r="C909" s="29" t="s">
        <v>710</v>
      </c>
      <c r="D909" s="29" t="s">
        <v>4</v>
      </c>
      <c r="E909" s="30" t="s">
        <v>219</v>
      </c>
      <c r="F909" s="30" t="s">
        <v>220</v>
      </c>
      <c r="G909" s="30" t="s">
        <v>5</v>
      </c>
      <c r="H909" s="30">
        <v>80111604</v>
      </c>
      <c r="I909" s="30" t="s">
        <v>6268</v>
      </c>
      <c r="J909" s="30" t="s">
        <v>221</v>
      </c>
      <c r="K909" s="30" t="s">
        <v>8554</v>
      </c>
      <c r="L909" s="31" t="s">
        <v>154</v>
      </c>
      <c r="M909" s="31" t="s">
        <v>154</v>
      </c>
      <c r="N909" s="31">
        <v>10</v>
      </c>
      <c r="O909" s="31" t="s">
        <v>223</v>
      </c>
      <c r="P909" s="31" t="s">
        <v>224</v>
      </c>
      <c r="Q909" s="40">
        <v>95154398</v>
      </c>
      <c r="R909" s="40">
        <v>95154398</v>
      </c>
      <c r="S909" s="31" t="s">
        <v>225</v>
      </c>
      <c r="T909" s="31" t="s">
        <v>221</v>
      </c>
      <c r="U909" s="30" t="s">
        <v>1264</v>
      </c>
      <c r="V909" s="30" t="s">
        <v>714</v>
      </c>
      <c r="W909" s="30" t="s">
        <v>715</v>
      </c>
      <c r="X909" s="30" t="s">
        <v>229</v>
      </c>
      <c r="Y909" s="30" t="s">
        <v>230</v>
      </c>
      <c r="Z909" s="30" t="s">
        <v>8555</v>
      </c>
      <c r="AA909" s="41">
        <v>0</v>
      </c>
      <c r="AB909" s="41">
        <v>0</v>
      </c>
      <c r="AC909" s="41">
        <v>95154398</v>
      </c>
      <c r="AD909" s="41">
        <v>0</v>
      </c>
      <c r="AE909" s="41">
        <v>0</v>
      </c>
      <c r="AF909" s="41">
        <v>9515439.8000000007</v>
      </c>
      <c r="AG909" s="41">
        <v>0</v>
      </c>
      <c r="AH909" s="41">
        <v>9515439.8000000007</v>
      </c>
      <c r="AI909" s="41">
        <v>0</v>
      </c>
      <c r="AJ909" s="41">
        <v>9515439.8000000007</v>
      </c>
      <c r="AK909" s="41">
        <v>0</v>
      </c>
      <c r="AL909" s="41">
        <v>9515439.8000000007</v>
      </c>
      <c r="AM909" s="41">
        <v>0</v>
      </c>
      <c r="AN909" s="41">
        <v>9515439.8000000007</v>
      </c>
      <c r="AO909" s="41">
        <v>0</v>
      </c>
      <c r="AP909" s="41">
        <v>9515439.8000000007</v>
      </c>
      <c r="AQ909" s="41">
        <v>0</v>
      </c>
      <c r="AR909" s="41">
        <v>9515439.8000000007</v>
      </c>
      <c r="AS909" s="41">
        <v>0</v>
      </c>
      <c r="AT909" s="41">
        <v>9515439.8000000007</v>
      </c>
      <c r="AU909" s="41">
        <v>0</v>
      </c>
      <c r="AV909" s="41">
        <v>9515439.8000000007</v>
      </c>
      <c r="AW909" s="41">
        <v>0</v>
      </c>
      <c r="AX909" s="41">
        <v>9515439.8000000007</v>
      </c>
      <c r="AZ909" s="12" t="str">
        <f t="shared" si="102"/>
        <v>OK</v>
      </c>
      <c r="BA909" s="12" t="str">
        <f t="shared" si="103"/>
        <v>OK</v>
      </c>
      <c r="BB909" s="6">
        <f t="shared" si="104"/>
        <v>0</v>
      </c>
      <c r="BC909" s="13">
        <f t="shared" si="105"/>
        <v>95154398</v>
      </c>
      <c r="BD909" s="13">
        <f t="shared" si="106"/>
        <v>95154397.999999985</v>
      </c>
      <c r="BE909" s="6">
        <f t="shared" si="107"/>
        <v>0</v>
      </c>
      <c r="BF909" s="6">
        <f t="shared" si="108"/>
        <v>0</v>
      </c>
    </row>
    <row r="910" spans="2:58" ht="99.75" x14ac:dyDescent="0.25">
      <c r="B910" s="29" t="s">
        <v>8499</v>
      </c>
      <c r="C910" s="29" t="s">
        <v>710</v>
      </c>
      <c r="D910" s="29" t="s">
        <v>4</v>
      </c>
      <c r="E910" s="30" t="s">
        <v>219</v>
      </c>
      <c r="F910" s="30" t="s">
        <v>220</v>
      </c>
      <c r="G910" s="30" t="s">
        <v>5</v>
      </c>
      <c r="H910" s="30">
        <v>80111604</v>
      </c>
      <c r="I910" s="30" t="s">
        <v>6268</v>
      </c>
      <c r="J910" s="30" t="s">
        <v>221</v>
      </c>
      <c r="K910" s="30" t="s">
        <v>8556</v>
      </c>
      <c r="L910" s="31" t="s">
        <v>154</v>
      </c>
      <c r="M910" s="31" t="s">
        <v>154</v>
      </c>
      <c r="N910" s="31">
        <v>10</v>
      </c>
      <c r="O910" s="31" t="s">
        <v>223</v>
      </c>
      <c r="P910" s="31" t="s">
        <v>224</v>
      </c>
      <c r="Q910" s="40">
        <v>54378737</v>
      </c>
      <c r="R910" s="40">
        <v>54378737</v>
      </c>
      <c r="S910" s="31" t="s">
        <v>225</v>
      </c>
      <c r="T910" s="31" t="s">
        <v>221</v>
      </c>
      <c r="U910" s="30" t="s">
        <v>1264</v>
      </c>
      <c r="V910" s="30" t="s">
        <v>714</v>
      </c>
      <c r="W910" s="30" t="s">
        <v>715</v>
      </c>
      <c r="X910" s="30" t="s">
        <v>229</v>
      </c>
      <c r="Y910" s="30" t="s">
        <v>230</v>
      </c>
      <c r="Z910" s="30" t="s">
        <v>8557</v>
      </c>
      <c r="AA910" s="41">
        <v>0</v>
      </c>
      <c r="AB910" s="41">
        <v>0</v>
      </c>
      <c r="AC910" s="41">
        <v>54378737</v>
      </c>
      <c r="AD910" s="41">
        <v>0</v>
      </c>
      <c r="AE910" s="41">
        <v>0</v>
      </c>
      <c r="AF910" s="41">
        <v>5437873.7000000002</v>
      </c>
      <c r="AG910" s="41">
        <v>0</v>
      </c>
      <c r="AH910" s="41">
        <v>5437873.7000000002</v>
      </c>
      <c r="AI910" s="41">
        <v>0</v>
      </c>
      <c r="AJ910" s="41">
        <v>5437873.7000000002</v>
      </c>
      <c r="AK910" s="41">
        <v>0</v>
      </c>
      <c r="AL910" s="41">
        <v>5437873.7000000002</v>
      </c>
      <c r="AM910" s="41">
        <v>0</v>
      </c>
      <c r="AN910" s="41">
        <v>5437873.7000000002</v>
      </c>
      <c r="AO910" s="41">
        <v>0</v>
      </c>
      <c r="AP910" s="41">
        <v>5437873.7000000002</v>
      </c>
      <c r="AQ910" s="41">
        <v>0</v>
      </c>
      <c r="AR910" s="41">
        <v>5437873.7000000002</v>
      </c>
      <c r="AS910" s="41">
        <v>0</v>
      </c>
      <c r="AT910" s="41">
        <v>5437873.7000000002</v>
      </c>
      <c r="AU910" s="41">
        <v>0</v>
      </c>
      <c r="AV910" s="41">
        <v>5437873.7000000002</v>
      </c>
      <c r="AW910" s="41">
        <v>0</v>
      </c>
      <c r="AX910" s="41">
        <v>5437873.7000000002</v>
      </c>
      <c r="AZ910" s="12" t="str">
        <f t="shared" si="102"/>
        <v>OK</v>
      </c>
      <c r="BA910" s="12" t="str">
        <f t="shared" si="103"/>
        <v>OK</v>
      </c>
      <c r="BB910" s="6">
        <f t="shared" si="104"/>
        <v>0</v>
      </c>
      <c r="BC910" s="13">
        <f t="shared" si="105"/>
        <v>54378737</v>
      </c>
      <c r="BD910" s="13">
        <f t="shared" si="106"/>
        <v>54378737.000000007</v>
      </c>
      <c r="BE910" s="6">
        <f t="shared" si="107"/>
        <v>0</v>
      </c>
      <c r="BF910" s="6">
        <f t="shared" si="108"/>
        <v>0</v>
      </c>
    </row>
    <row r="911" spans="2:58" ht="42.75" x14ac:dyDescent="0.25">
      <c r="B911" s="29" t="s">
        <v>8500</v>
      </c>
      <c r="C911" s="29" t="s">
        <v>710</v>
      </c>
      <c r="D911" s="29" t="s">
        <v>4</v>
      </c>
      <c r="E911" s="30" t="s">
        <v>219</v>
      </c>
      <c r="F911" s="30" t="s">
        <v>220</v>
      </c>
      <c r="G911" s="30" t="s">
        <v>5</v>
      </c>
      <c r="H911" s="30">
        <v>11111111</v>
      </c>
      <c r="I911" s="30" t="s">
        <v>6268</v>
      </c>
      <c r="J911" s="30" t="s">
        <v>221</v>
      </c>
      <c r="K911" s="30" t="s">
        <v>8558</v>
      </c>
      <c r="L911" s="31" t="s">
        <v>154</v>
      </c>
      <c r="M911" s="31" t="s">
        <v>154</v>
      </c>
      <c r="N911" s="31">
        <v>11</v>
      </c>
      <c r="O911" s="31" t="s">
        <v>221</v>
      </c>
      <c r="P911" s="31" t="s">
        <v>224</v>
      </c>
      <c r="Q911" s="40">
        <v>650000000</v>
      </c>
      <c r="R911" s="40">
        <v>650000000</v>
      </c>
      <c r="S911" s="31" t="s">
        <v>225</v>
      </c>
      <c r="T911" s="31" t="s">
        <v>221</v>
      </c>
      <c r="U911" s="30" t="s">
        <v>1264</v>
      </c>
      <c r="V911" s="30" t="s">
        <v>714</v>
      </c>
      <c r="W911" s="30" t="s">
        <v>715</v>
      </c>
      <c r="X911" s="30" t="s">
        <v>257</v>
      </c>
      <c r="Y911" s="30" t="s">
        <v>258</v>
      </c>
      <c r="Z911" s="30" t="s">
        <v>1249</v>
      </c>
      <c r="AA911" s="41">
        <v>0</v>
      </c>
      <c r="AB911" s="41">
        <v>0</v>
      </c>
      <c r="AC911" s="41">
        <v>650000000</v>
      </c>
      <c r="AD911" s="41">
        <v>0</v>
      </c>
      <c r="AE911" s="41">
        <v>0</v>
      </c>
      <c r="AF911" s="41">
        <v>65000000</v>
      </c>
      <c r="AG911" s="41">
        <v>0</v>
      </c>
      <c r="AH911" s="41">
        <v>65000000</v>
      </c>
      <c r="AI911" s="41">
        <v>0</v>
      </c>
      <c r="AJ911" s="41">
        <v>65000000</v>
      </c>
      <c r="AK911" s="41">
        <v>0</v>
      </c>
      <c r="AL911" s="41">
        <v>65000000</v>
      </c>
      <c r="AM911" s="41">
        <v>0</v>
      </c>
      <c r="AN911" s="41">
        <v>65000000</v>
      </c>
      <c r="AO911" s="41">
        <v>0</v>
      </c>
      <c r="AP911" s="41">
        <v>65000000</v>
      </c>
      <c r="AQ911" s="41">
        <v>0</v>
      </c>
      <c r="AR911" s="41">
        <v>65000000</v>
      </c>
      <c r="AS911" s="41">
        <v>0</v>
      </c>
      <c r="AT911" s="41">
        <v>65000000</v>
      </c>
      <c r="AU911" s="41">
        <v>0</v>
      </c>
      <c r="AV911" s="41">
        <v>65000000</v>
      </c>
      <c r="AW911" s="41">
        <v>0</v>
      </c>
      <c r="AX911" s="41">
        <v>65000000</v>
      </c>
      <c r="AZ911" s="12" t="str">
        <f t="shared" si="102"/>
        <v>OK</v>
      </c>
      <c r="BA911" s="12" t="str">
        <f t="shared" si="103"/>
        <v>OK</v>
      </c>
      <c r="BB911" s="6">
        <f t="shared" si="104"/>
        <v>0</v>
      </c>
      <c r="BC911" s="13">
        <f t="shared" si="105"/>
        <v>650000000</v>
      </c>
      <c r="BD911" s="13">
        <f t="shared" si="106"/>
        <v>650000000</v>
      </c>
      <c r="BE911" s="6">
        <f t="shared" si="107"/>
        <v>0</v>
      </c>
      <c r="BF911" s="6">
        <f t="shared" si="108"/>
        <v>0</v>
      </c>
    </row>
    <row r="912" spans="2:58" ht="128.25" x14ac:dyDescent="0.25">
      <c r="B912" s="29" t="s">
        <v>8501</v>
      </c>
      <c r="C912" s="29" t="s">
        <v>710</v>
      </c>
      <c r="D912" s="29" t="s">
        <v>4</v>
      </c>
      <c r="E912" s="30" t="s">
        <v>219</v>
      </c>
      <c r="F912" s="30" t="s">
        <v>220</v>
      </c>
      <c r="G912" s="30" t="s">
        <v>5</v>
      </c>
      <c r="H912" s="30">
        <v>11111111</v>
      </c>
      <c r="I912" s="30" t="s">
        <v>6268</v>
      </c>
      <c r="J912" s="30" t="s">
        <v>221</v>
      </c>
      <c r="K912" s="30" t="s">
        <v>6375</v>
      </c>
      <c r="L912" s="31" t="s">
        <v>154</v>
      </c>
      <c r="M912" s="31" t="s">
        <v>154</v>
      </c>
      <c r="N912" s="31">
        <v>11</v>
      </c>
      <c r="O912" s="31" t="s">
        <v>487</v>
      </c>
      <c r="P912" s="31" t="s">
        <v>224</v>
      </c>
      <c r="Q912" s="40">
        <v>45470154328</v>
      </c>
      <c r="R912" s="40">
        <v>45470154328</v>
      </c>
      <c r="S912" s="31" t="s">
        <v>225</v>
      </c>
      <c r="T912" s="31" t="s">
        <v>221</v>
      </c>
      <c r="U912" s="30" t="s">
        <v>859</v>
      </c>
      <c r="V912" s="30" t="s">
        <v>714</v>
      </c>
      <c r="W912" s="30" t="s">
        <v>715</v>
      </c>
      <c r="X912" s="30" t="s">
        <v>229</v>
      </c>
      <c r="Y912" s="30" t="s">
        <v>608</v>
      </c>
      <c r="Z912" s="30" t="s">
        <v>1249</v>
      </c>
      <c r="AA912" s="41">
        <v>0</v>
      </c>
      <c r="AB912" s="41">
        <v>0</v>
      </c>
      <c r="AC912" s="41">
        <v>45470154328</v>
      </c>
      <c r="AD912" s="41">
        <v>0</v>
      </c>
      <c r="AE912" s="41">
        <v>0</v>
      </c>
      <c r="AF912" s="41">
        <v>0</v>
      </c>
      <c r="AG912" s="41">
        <v>0</v>
      </c>
      <c r="AH912" s="41">
        <v>0</v>
      </c>
      <c r="AI912" s="41">
        <v>0</v>
      </c>
      <c r="AJ912" s="41">
        <v>45470154328</v>
      </c>
      <c r="AK912" s="41">
        <v>0</v>
      </c>
      <c r="AL912" s="41">
        <v>0</v>
      </c>
      <c r="AM912" s="41">
        <v>0</v>
      </c>
      <c r="AN912" s="41">
        <v>0</v>
      </c>
      <c r="AO912" s="41">
        <v>0</v>
      </c>
      <c r="AP912" s="41">
        <v>0</v>
      </c>
      <c r="AQ912" s="41">
        <v>0</v>
      </c>
      <c r="AR912" s="41">
        <v>0</v>
      </c>
      <c r="AS912" s="41">
        <v>0</v>
      </c>
      <c r="AT912" s="41">
        <v>0</v>
      </c>
      <c r="AU912" s="41">
        <v>0</v>
      </c>
      <c r="AV912" s="41">
        <v>0</v>
      </c>
      <c r="AW912" s="41">
        <v>0</v>
      </c>
      <c r="AX912" s="41">
        <v>0</v>
      </c>
      <c r="AZ912" s="12" t="str">
        <f t="shared" si="102"/>
        <v>OK</v>
      </c>
      <c r="BA912" s="12" t="str">
        <f t="shared" si="103"/>
        <v>OK</v>
      </c>
      <c r="BB912" s="6">
        <f t="shared" si="104"/>
        <v>0</v>
      </c>
      <c r="BC912" s="13">
        <f t="shared" si="105"/>
        <v>45470154328</v>
      </c>
      <c r="BD912" s="13">
        <f t="shared" si="106"/>
        <v>45470154328</v>
      </c>
      <c r="BE912" s="6">
        <f t="shared" si="107"/>
        <v>0</v>
      </c>
      <c r="BF912" s="6">
        <f t="shared" si="108"/>
        <v>0</v>
      </c>
    </row>
    <row r="913" spans="2:58" ht="57" x14ac:dyDescent="0.25">
      <c r="B913" s="29" t="s">
        <v>8502</v>
      </c>
      <c r="C913" s="29" t="s">
        <v>710</v>
      </c>
      <c r="D913" s="29" t="s">
        <v>4</v>
      </c>
      <c r="E913" s="30" t="s">
        <v>219</v>
      </c>
      <c r="F913" s="30" t="s">
        <v>220</v>
      </c>
      <c r="G913" s="30" t="s">
        <v>5</v>
      </c>
      <c r="H913" s="30">
        <v>11111111</v>
      </c>
      <c r="I913" s="30" t="s">
        <v>6268</v>
      </c>
      <c r="J913" s="30" t="s">
        <v>221</v>
      </c>
      <c r="K913" s="30" t="s">
        <v>6373</v>
      </c>
      <c r="L913" s="31" t="s">
        <v>154</v>
      </c>
      <c r="M913" s="31" t="s">
        <v>154</v>
      </c>
      <c r="N913" s="31">
        <v>11</v>
      </c>
      <c r="O913" s="31" t="s">
        <v>487</v>
      </c>
      <c r="P913" s="31" t="s">
        <v>224</v>
      </c>
      <c r="Q913" s="40">
        <v>18810660000</v>
      </c>
      <c r="R913" s="40">
        <v>18810660000</v>
      </c>
      <c r="S913" s="31" t="s">
        <v>225</v>
      </c>
      <c r="T913" s="31" t="s">
        <v>221</v>
      </c>
      <c r="U913" s="30" t="s">
        <v>859</v>
      </c>
      <c r="V913" s="30" t="s">
        <v>714</v>
      </c>
      <c r="W913" s="30" t="s">
        <v>715</v>
      </c>
      <c r="X913" s="30" t="s">
        <v>229</v>
      </c>
      <c r="Y913" s="30" t="s">
        <v>608</v>
      </c>
      <c r="Z913" s="30" t="s">
        <v>1249</v>
      </c>
      <c r="AA913" s="41">
        <v>0</v>
      </c>
      <c r="AB913" s="41">
        <v>0</v>
      </c>
      <c r="AC913" s="41">
        <v>18810660000</v>
      </c>
      <c r="AD913" s="41">
        <v>0</v>
      </c>
      <c r="AE913" s="41">
        <v>0</v>
      </c>
      <c r="AF913" s="41">
        <v>0</v>
      </c>
      <c r="AG913" s="41">
        <v>0</v>
      </c>
      <c r="AH913" s="41">
        <v>0</v>
      </c>
      <c r="AI913" s="41">
        <v>0</v>
      </c>
      <c r="AJ913" s="41">
        <v>18810660000</v>
      </c>
      <c r="AK913" s="41">
        <v>0</v>
      </c>
      <c r="AL913" s="41">
        <v>0</v>
      </c>
      <c r="AM913" s="41">
        <v>0</v>
      </c>
      <c r="AN913" s="41">
        <v>0</v>
      </c>
      <c r="AO913" s="41">
        <v>0</v>
      </c>
      <c r="AP913" s="41">
        <v>0</v>
      </c>
      <c r="AQ913" s="41">
        <v>0</v>
      </c>
      <c r="AR913" s="41">
        <v>0</v>
      </c>
      <c r="AS913" s="41">
        <v>0</v>
      </c>
      <c r="AT913" s="41">
        <v>0</v>
      </c>
      <c r="AU913" s="41">
        <v>0</v>
      </c>
      <c r="AV913" s="41">
        <v>0</v>
      </c>
      <c r="AW913" s="41">
        <v>0</v>
      </c>
      <c r="AX913" s="41">
        <v>0</v>
      </c>
      <c r="AZ913" s="12" t="str">
        <f t="shared" si="102"/>
        <v>OK</v>
      </c>
      <c r="BA913" s="12" t="str">
        <f t="shared" si="103"/>
        <v>OK</v>
      </c>
      <c r="BB913" s="6">
        <f t="shared" si="104"/>
        <v>0</v>
      </c>
      <c r="BC913" s="13">
        <f t="shared" si="105"/>
        <v>18810660000</v>
      </c>
      <c r="BD913" s="13">
        <f t="shared" si="106"/>
        <v>18810660000</v>
      </c>
      <c r="BE913" s="6">
        <f t="shared" si="107"/>
        <v>0</v>
      </c>
      <c r="BF913" s="6">
        <f t="shared" si="108"/>
        <v>0</v>
      </c>
    </row>
    <row r="914" spans="2:58" ht="42.75" x14ac:dyDescent="0.25">
      <c r="B914" s="29" t="s">
        <v>8503</v>
      </c>
      <c r="C914" s="29" t="s">
        <v>710</v>
      </c>
      <c r="D914" s="29" t="s">
        <v>4</v>
      </c>
      <c r="E914" s="30" t="s">
        <v>219</v>
      </c>
      <c r="F914" s="30" t="s">
        <v>220</v>
      </c>
      <c r="G914" s="30" t="s">
        <v>5</v>
      </c>
      <c r="H914" s="30">
        <v>11111111</v>
      </c>
      <c r="I914" s="30" t="s">
        <v>6268</v>
      </c>
      <c r="J914" s="30" t="s">
        <v>221</v>
      </c>
      <c r="K914" s="30" t="s">
        <v>6377</v>
      </c>
      <c r="L914" s="31" t="s">
        <v>154</v>
      </c>
      <c r="M914" s="31" t="s">
        <v>154</v>
      </c>
      <c r="N914" s="31">
        <v>11</v>
      </c>
      <c r="O914" s="31" t="s">
        <v>487</v>
      </c>
      <c r="P914" s="31" t="s">
        <v>224</v>
      </c>
      <c r="Q914" s="40">
        <v>4067600000</v>
      </c>
      <c r="R914" s="40">
        <v>4067600000</v>
      </c>
      <c r="S914" s="31" t="s">
        <v>225</v>
      </c>
      <c r="T914" s="31" t="s">
        <v>221</v>
      </c>
      <c r="U914" s="30" t="s">
        <v>859</v>
      </c>
      <c r="V914" s="30" t="s">
        <v>714</v>
      </c>
      <c r="W914" s="30" t="s">
        <v>715</v>
      </c>
      <c r="X914" s="30" t="s">
        <v>229</v>
      </c>
      <c r="Y914" s="30" t="s">
        <v>608</v>
      </c>
      <c r="Z914" s="30" t="s">
        <v>1249</v>
      </c>
      <c r="AA914" s="41">
        <v>0</v>
      </c>
      <c r="AB914" s="41">
        <v>0</v>
      </c>
      <c r="AC914" s="41">
        <v>4067600000</v>
      </c>
      <c r="AD914" s="41">
        <v>0</v>
      </c>
      <c r="AE914" s="41">
        <v>0</v>
      </c>
      <c r="AF914" s="41">
        <v>0</v>
      </c>
      <c r="AG914" s="41">
        <v>0</v>
      </c>
      <c r="AH914" s="41">
        <v>0</v>
      </c>
      <c r="AI914" s="41">
        <v>0</v>
      </c>
      <c r="AJ914" s="41">
        <v>4067600000</v>
      </c>
      <c r="AK914" s="41">
        <v>0</v>
      </c>
      <c r="AL914" s="41">
        <v>0</v>
      </c>
      <c r="AM914" s="41">
        <v>0</v>
      </c>
      <c r="AN914" s="41">
        <v>0</v>
      </c>
      <c r="AO914" s="41">
        <v>0</v>
      </c>
      <c r="AP914" s="41">
        <v>0</v>
      </c>
      <c r="AQ914" s="41">
        <v>0</v>
      </c>
      <c r="AR914" s="41">
        <v>0</v>
      </c>
      <c r="AS914" s="41">
        <v>0</v>
      </c>
      <c r="AT914" s="41">
        <v>0</v>
      </c>
      <c r="AU914" s="41">
        <v>0</v>
      </c>
      <c r="AV914" s="41">
        <v>0</v>
      </c>
      <c r="AW914" s="41">
        <v>0</v>
      </c>
      <c r="AX914" s="41">
        <v>0</v>
      </c>
      <c r="AZ914" s="12" t="str">
        <f t="shared" si="102"/>
        <v>OK</v>
      </c>
      <c r="BA914" s="12" t="str">
        <f t="shared" si="103"/>
        <v>OK</v>
      </c>
      <c r="BB914" s="6">
        <f t="shared" si="104"/>
        <v>0</v>
      </c>
      <c r="BC914" s="13">
        <f t="shared" si="105"/>
        <v>4067600000</v>
      </c>
      <c r="BD914" s="13">
        <f t="shared" si="106"/>
        <v>4067600000</v>
      </c>
      <c r="BE914" s="6">
        <f t="shared" si="107"/>
        <v>0</v>
      </c>
      <c r="BF914" s="6">
        <f t="shared" si="108"/>
        <v>0</v>
      </c>
    </row>
    <row r="915" spans="2:58" ht="114" x14ac:dyDescent="0.25">
      <c r="B915" s="29" t="s">
        <v>8504</v>
      </c>
      <c r="C915" s="29" t="s">
        <v>710</v>
      </c>
      <c r="D915" s="29" t="s">
        <v>4</v>
      </c>
      <c r="E915" s="30" t="s">
        <v>219</v>
      </c>
      <c r="F915" s="30" t="s">
        <v>220</v>
      </c>
      <c r="G915" s="30" t="s">
        <v>5</v>
      </c>
      <c r="H915" s="30">
        <v>80111604</v>
      </c>
      <c r="I915" s="30" t="s">
        <v>6268</v>
      </c>
      <c r="J915" s="30" t="s">
        <v>221</v>
      </c>
      <c r="K915" s="30" t="s">
        <v>8559</v>
      </c>
      <c r="L915" s="31" t="s">
        <v>155</v>
      </c>
      <c r="M915" s="31" t="s">
        <v>155</v>
      </c>
      <c r="N915" s="31">
        <v>9</v>
      </c>
      <c r="O915" s="31" t="s">
        <v>8524</v>
      </c>
      <c r="P915" s="31" t="s">
        <v>224</v>
      </c>
      <c r="Q915" s="40">
        <v>128700000</v>
      </c>
      <c r="R915" s="40">
        <v>128700000</v>
      </c>
      <c r="S915" s="31" t="s">
        <v>225</v>
      </c>
      <c r="T915" s="31" t="s">
        <v>221</v>
      </c>
      <c r="U915" s="30" t="s">
        <v>859</v>
      </c>
      <c r="V915" s="30" t="s">
        <v>714</v>
      </c>
      <c r="W915" s="30" t="s">
        <v>715</v>
      </c>
      <c r="X915" s="30" t="s">
        <v>229</v>
      </c>
      <c r="Y915" s="30" t="s">
        <v>230</v>
      </c>
      <c r="Z915" s="30" t="s">
        <v>987</v>
      </c>
      <c r="AA915" s="41">
        <v>0</v>
      </c>
      <c r="AB915" s="41">
        <v>0</v>
      </c>
      <c r="AC915" s="41">
        <v>0</v>
      </c>
      <c r="AD915" s="41">
        <v>0</v>
      </c>
      <c r="AE915" s="41">
        <v>128700000</v>
      </c>
      <c r="AF915" s="41">
        <v>0</v>
      </c>
      <c r="AG915" s="41">
        <v>0</v>
      </c>
      <c r="AH915" s="41">
        <v>14300000</v>
      </c>
      <c r="AI915" s="41">
        <v>0</v>
      </c>
      <c r="AJ915" s="41">
        <v>14300000</v>
      </c>
      <c r="AK915" s="41">
        <v>0</v>
      </c>
      <c r="AL915" s="41">
        <v>14300000</v>
      </c>
      <c r="AM915" s="41">
        <v>0</v>
      </c>
      <c r="AN915" s="41">
        <v>14300000</v>
      </c>
      <c r="AO915" s="41">
        <v>0</v>
      </c>
      <c r="AP915" s="41">
        <v>14300000</v>
      </c>
      <c r="AQ915" s="41">
        <v>0</v>
      </c>
      <c r="AR915" s="41">
        <v>14300000</v>
      </c>
      <c r="AS915" s="41">
        <v>0</v>
      </c>
      <c r="AT915" s="41">
        <v>14300000</v>
      </c>
      <c r="AU915" s="41">
        <v>0</v>
      </c>
      <c r="AV915" s="41">
        <v>14300000</v>
      </c>
      <c r="AW915" s="41">
        <v>0</v>
      </c>
      <c r="AX915" s="41">
        <v>14300000</v>
      </c>
      <c r="AZ915" s="12" t="str">
        <f t="shared" si="102"/>
        <v>OK</v>
      </c>
      <c r="BA915" s="12" t="str">
        <f t="shared" si="103"/>
        <v>OK</v>
      </c>
      <c r="BB915" s="6">
        <f t="shared" si="104"/>
        <v>0</v>
      </c>
      <c r="BC915" s="13">
        <f t="shared" si="105"/>
        <v>128700000</v>
      </c>
      <c r="BD915" s="13">
        <f t="shared" si="106"/>
        <v>128700000</v>
      </c>
      <c r="BE915" s="6">
        <f t="shared" si="107"/>
        <v>0</v>
      </c>
      <c r="BF915" s="6">
        <f t="shared" si="108"/>
        <v>0</v>
      </c>
    </row>
    <row r="916" spans="2:58" ht="114" x14ac:dyDescent="0.25">
      <c r="B916" s="29" t="s">
        <v>8505</v>
      </c>
      <c r="C916" s="29" t="s">
        <v>710</v>
      </c>
      <c r="D916" s="29" t="s">
        <v>4</v>
      </c>
      <c r="E916" s="30" t="s">
        <v>219</v>
      </c>
      <c r="F916" s="30" t="s">
        <v>220</v>
      </c>
      <c r="G916" s="30" t="s">
        <v>5</v>
      </c>
      <c r="H916" s="30">
        <v>80111604</v>
      </c>
      <c r="I916" s="30" t="s">
        <v>6268</v>
      </c>
      <c r="J916" s="30" t="s">
        <v>221</v>
      </c>
      <c r="K916" s="30" t="s">
        <v>990</v>
      </c>
      <c r="L916" s="31" t="s">
        <v>154</v>
      </c>
      <c r="M916" s="31" t="s">
        <v>154</v>
      </c>
      <c r="N916" s="31">
        <v>11</v>
      </c>
      <c r="O916" s="31" t="s">
        <v>8524</v>
      </c>
      <c r="P916" s="31" t="s">
        <v>224</v>
      </c>
      <c r="Q916" s="40">
        <v>150150000</v>
      </c>
      <c r="R916" s="40">
        <v>150150000</v>
      </c>
      <c r="S916" s="31" t="s">
        <v>225</v>
      </c>
      <c r="T916" s="31" t="s">
        <v>221</v>
      </c>
      <c r="U916" s="30" t="s">
        <v>859</v>
      </c>
      <c r="V916" s="30" t="s">
        <v>714</v>
      </c>
      <c r="W916" s="30" t="s">
        <v>715</v>
      </c>
      <c r="X916" s="30" t="s">
        <v>229</v>
      </c>
      <c r="Y916" s="30" t="s">
        <v>230</v>
      </c>
      <c r="Z916" s="30" t="s">
        <v>987</v>
      </c>
      <c r="AA916" s="41">
        <v>0</v>
      </c>
      <c r="AB916" s="41">
        <v>0</v>
      </c>
      <c r="AC916" s="41">
        <v>150150000</v>
      </c>
      <c r="AD916" s="41">
        <v>0</v>
      </c>
      <c r="AE916" s="41">
        <v>0</v>
      </c>
      <c r="AF916" s="41">
        <v>14300000</v>
      </c>
      <c r="AG916" s="41">
        <v>0</v>
      </c>
      <c r="AH916" s="41">
        <v>14300000</v>
      </c>
      <c r="AI916" s="41">
        <v>0</v>
      </c>
      <c r="AJ916" s="41">
        <v>14300000</v>
      </c>
      <c r="AK916" s="41">
        <v>0</v>
      </c>
      <c r="AL916" s="41">
        <v>14300000</v>
      </c>
      <c r="AM916" s="41">
        <v>0</v>
      </c>
      <c r="AN916" s="41">
        <v>14300000</v>
      </c>
      <c r="AO916" s="41">
        <v>0</v>
      </c>
      <c r="AP916" s="41">
        <v>14300000</v>
      </c>
      <c r="AQ916" s="41">
        <v>0</v>
      </c>
      <c r="AR916" s="41">
        <v>14300000</v>
      </c>
      <c r="AS916" s="41">
        <v>0</v>
      </c>
      <c r="AT916" s="41">
        <v>14300000</v>
      </c>
      <c r="AU916" s="41">
        <v>0</v>
      </c>
      <c r="AV916" s="41">
        <v>14300000</v>
      </c>
      <c r="AW916" s="41">
        <v>0</v>
      </c>
      <c r="AX916" s="41">
        <v>21450000</v>
      </c>
      <c r="AZ916" s="12" t="str">
        <f t="shared" si="102"/>
        <v>OK</v>
      </c>
      <c r="BA916" s="12" t="str">
        <f t="shared" si="103"/>
        <v>OK</v>
      </c>
      <c r="BB916" s="6">
        <f t="shared" si="104"/>
        <v>0</v>
      </c>
      <c r="BC916" s="13">
        <f t="shared" si="105"/>
        <v>150150000</v>
      </c>
      <c r="BD916" s="13">
        <f t="shared" si="106"/>
        <v>150150000</v>
      </c>
      <c r="BE916" s="6">
        <f t="shared" si="107"/>
        <v>0</v>
      </c>
      <c r="BF916" s="6">
        <f t="shared" si="108"/>
        <v>0</v>
      </c>
    </row>
    <row r="917" spans="2:58" ht="114" x14ac:dyDescent="0.25">
      <c r="B917" s="29" t="s">
        <v>8506</v>
      </c>
      <c r="C917" s="29" t="s">
        <v>710</v>
      </c>
      <c r="D917" s="29" t="s">
        <v>4</v>
      </c>
      <c r="E917" s="30" t="s">
        <v>219</v>
      </c>
      <c r="F917" s="30" t="s">
        <v>220</v>
      </c>
      <c r="G917" s="30" t="s">
        <v>5</v>
      </c>
      <c r="H917" s="30">
        <v>80111604</v>
      </c>
      <c r="I917" s="30" t="s">
        <v>6268</v>
      </c>
      <c r="J917" s="30" t="s">
        <v>221</v>
      </c>
      <c r="K917" s="30" t="s">
        <v>990</v>
      </c>
      <c r="L917" s="31" t="s">
        <v>154</v>
      </c>
      <c r="M917" s="31" t="s">
        <v>154</v>
      </c>
      <c r="N917" s="31">
        <v>11</v>
      </c>
      <c r="O917" s="31" t="s">
        <v>8524</v>
      </c>
      <c r="P917" s="31" t="s">
        <v>224</v>
      </c>
      <c r="Q917" s="40">
        <v>150150000</v>
      </c>
      <c r="R917" s="40">
        <v>150150000</v>
      </c>
      <c r="S917" s="31" t="s">
        <v>225</v>
      </c>
      <c r="T917" s="31" t="s">
        <v>221</v>
      </c>
      <c r="U917" s="30" t="s">
        <v>859</v>
      </c>
      <c r="V917" s="30" t="s">
        <v>714</v>
      </c>
      <c r="W917" s="30" t="s">
        <v>715</v>
      </c>
      <c r="X917" s="30" t="s">
        <v>229</v>
      </c>
      <c r="Y917" s="30" t="s">
        <v>230</v>
      </c>
      <c r="Z917" s="30" t="s">
        <v>987</v>
      </c>
      <c r="AA917" s="41">
        <v>0</v>
      </c>
      <c r="AB917" s="41">
        <v>0</v>
      </c>
      <c r="AC917" s="41">
        <v>150150000</v>
      </c>
      <c r="AD917" s="41">
        <v>0</v>
      </c>
      <c r="AE917" s="41">
        <v>0</v>
      </c>
      <c r="AF917" s="41">
        <v>14300000</v>
      </c>
      <c r="AG917" s="41">
        <v>0</v>
      </c>
      <c r="AH917" s="41">
        <v>14300000</v>
      </c>
      <c r="AI917" s="41">
        <v>0</v>
      </c>
      <c r="AJ917" s="41">
        <v>14300000</v>
      </c>
      <c r="AK917" s="41">
        <v>0</v>
      </c>
      <c r="AL917" s="41">
        <v>14300000</v>
      </c>
      <c r="AM917" s="41">
        <v>0</v>
      </c>
      <c r="AN917" s="41">
        <v>14300000</v>
      </c>
      <c r="AO917" s="41">
        <v>0</v>
      </c>
      <c r="AP917" s="41">
        <v>14300000</v>
      </c>
      <c r="AQ917" s="41">
        <v>0</v>
      </c>
      <c r="AR917" s="41">
        <v>14300000</v>
      </c>
      <c r="AS917" s="41">
        <v>0</v>
      </c>
      <c r="AT917" s="41">
        <v>14300000</v>
      </c>
      <c r="AU917" s="41">
        <v>0</v>
      </c>
      <c r="AV917" s="41">
        <v>14300000</v>
      </c>
      <c r="AW917" s="41">
        <v>0</v>
      </c>
      <c r="AX917" s="41">
        <v>21450000</v>
      </c>
      <c r="AZ917" s="12" t="str">
        <f t="shared" si="102"/>
        <v>OK</v>
      </c>
      <c r="BA917" s="12" t="str">
        <f t="shared" si="103"/>
        <v>OK</v>
      </c>
      <c r="BB917" s="6">
        <f t="shared" si="104"/>
        <v>0</v>
      </c>
      <c r="BC917" s="13">
        <f t="shared" si="105"/>
        <v>150150000</v>
      </c>
      <c r="BD917" s="13">
        <f t="shared" si="106"/>
        <v>150150000</v>
      </c>
      <c r="BE917" s="6">
        <f t="shared" si="107"/>
        <v>0</v>
      </c>
      <c r="BF917" s="6">
        <f t="shared" si="108"/>
        <v>0</v>
      </c>
    </row>
    <row r="918" spans="2:58" ht="128.25" x14ac:dyDescent="0.25">
      <c r="B918" s="29" t="s">
        <v>8507</v>
      </c>
      <c r="C918" s="29" t="s">
        <v>710</v>
      </c>
      <c r="D918" s="29" t="s">
        <v>4</v>
      </c>
      <c r="E918" s="30" t="s">
        <v>219</v>
      </c>
      <c r="F918" s="30" t="s">
        <v>220</v>
      </c>
      <c r="G918" s="30" t="s">
        <v>5</v>
      </c>
      <c r="H918" s="30">
        <v>80111604</v>
      </c>
      <c r="I918" s="30" t="s">
        <v>6268</v>
      </c>
      <c r="J918" s="30" t="s">
        <v>221</v>
      </c>
      <c r="K918" s="30" t="s">
        <v>8560</v>
      </c>
      <c r="L918" s="31" t="s">
        <v>154</v>
      </c>
      <c r="M918" s="31" t="s">
        <v>154</v>
      </c>
      <c r="N918" s="31">
        <v>11</v>
      </c>
      <c r="O918" s="31" t="s">
        <v>223</v>
      </c>
      <c r="P918" s="31" t="s">
        <v>224</v>
      </c>
      <c r="Q918" s="40">
        <v>118580682</v>
      </c>
      <c r="R918" s="40">
        <v>118580682</v>
      </c>
      <c r="S918" s="31" t="s">
        <v>225</v>
      </c>
      <c r="T918" s="31" t="s">
        <v>221</v>
      </c>
      <c r="U918" s="30" t="s">
        <v>859</v>
      </c>
      <c r="V918" s="30" t="s">
        <v>714</v>
      </c>
      <c r="W918" s="30" t="s">
        <v>715</v>
      </c>
      <c r="X918" s="30" t="s">
        <v>229</v>
      </c>
      <c r="Y918" s="30" t="s">
        <v>230</v>
      </c>
      <c r="Z918" s="30" t="s">
        <v>1095</v>
      </c>
      <c r="AA918" s="41">
        <v>0</v>
      </c>
      <c r="AB918" s="41">
        <v>0</v>
      </c>
      <c r="AC918" s="41">
        <v>118580682</v>
      </c>
      <c r="AD918" s="41">
        <v>10780062</v>
      </c>
      <c r="AE918" s="41">
        <v>0</v>
      </c>
      <c r="AF918" s="41">
        <v>10780062</v>
      </c>
      <c r="AG918" s="41">
        <v>0</v>
      </c>
      <c r="AH918" s="41">
        <v>10780062</v>
      </c>
      <c r="AI918" s="41">
        <v>0</v>
      </c>
      <c r="AJ918" s="41">
        <v>10780062</v>
      </c>
      <c r="AK918" s="41">
        <v>0</v>
      </c>
      <c r="AL918" s="41">
        <v>10780062</v>
      </c>
      <c r="AM918" s="41">
        <v>0</v>
      </c>
      <c r="AN918" s="41">
        <v>10780062</v>
      </c>
      <c r="AO918" s="41">
        <v>0</v>
      </c>
      <c r="AP918" s="41">
        <v>10780062</v>
      </c>
      <c r="AQ918" s="41">
        <v>0</v>
      </c>
      <c r="AR918" s="41">
        <v>10780062</v>
      </c>
      <c r="AS918" s="41">
        <v>0</v>
      </c>
      <c r="AT918" s="41">
        <v>10780062</v>
      </c>
      <c r="AU918" s="41">
        <v>0</v>
      </c>
      <c r="AV918" s="41">
        <v>10780062</v>
      </c>
      <c r="AW918" s="41">
        <v>0</v>
      </c>
      <c r="AX918" s="41">
        <v>10780062</v>
      </c>
      <c r="AZ918" s="12" t="str">
        <f t="shared" si="102"/>
        <v>OK</v>
      </c>
      <c r="BA918" s="12" t="str">
        <f t="shared" si="103"/>
        <v>OK</v>
      </c>
      <c r="BB918" s="6">
        <f t="shared" si="104"/>
        <v>0</v>
      </c>
      <c r="BC918" s="13">
        <f t="shared" si="105"/>
        <v>118580682</v>
      </c>
      <c r="BD918" s="13">
        <f t="shared" si="106"/>
        <v>118580682</v>
      </c>
      <c r="BE918" s="6">
        <f t="shared" si="107"/>
        <v>0</v>
      </c>
      <c r="BF918" s="6">
        <f t="shared" si="108"/>
        <v>0</v>
      </c>
    </row>
    <row r="919" spans="2:58" ht="142.5" x14ac:dyDescent="0.25">
      <c r="B919" s="29" t="s">
        <v>8508</v>
      </c>
      <c r="C919" s="29" t="s">
        <v>710</v>
      </c>
      <c r="D919" s="29" t="s">
        <v>4</v>
      </c>
      <c r="E919" s="30" t="s">
        <v>219</v>
      </c>
      <c r="F919" s="30" t="s">
        <v>220</v>
      </c>
      <c r="G919" s="30" t="s">
        <v>5</v>
      </c>
      <c r="H919" s="30">
        <v>80111604</v>
      </c>
      <c r="I919" s="30" t="s">
        <v>6268</v>
      </c>
      <c r="J919" s="30" t="s">
        <v>221</v>
      </c>
      <c r="K919" s="30" t="s">
        <v>8561</v>
      </c>
      <c r="L919" s="31" t="s">
        <v>155</v>
      </c>
      <c r="M919" s="31" t="s">
        <v>155</v>
      </c>
      <c r="N919" s="31">
        <v>9</v>
      </c>
      <c r="O919" s="31" t="s">
        <v>223</v>
      </c>
      <c r="P919" s="31" t="s">
        <v>224</v>
      </c>
      <c r="Q919" s="40">
        <v>131165343</v>
      </c>
      <c r="R919" s="40">
        <v>131165343</v>
      </c>
      <c r="S919" s="31" t="s">
        <v>225</v>
      </c>
      <c r="T919" s="31" t="s">
        <v>221</v>
      </c>
      <c r="U919" s="30" t="s">
        <v>859</v>
      </c>
      <c r="V919" s="30" t="s">
        <v>714</v>
      </c>
      <c r="W919" s="30" t="s">
        <v>715</v>
      </c>
      <c r="X919" s="30" t="s">
        <v>229</v>
      </c>
      <c r="Y919" s="30" t="s">
        <v>230</v>
      </c>
      <c r="Z919" s="30" t="s">
        <v>8562</v>
      </c>
      <c r="AA919" s="41">
        <v>0</v>
      </c>
      <c r="AB919" s="41">
        <v>0</v>
      </c>
      <c r="AC919" s="41">
        <v>0</v>
      </c>
      <c r="AD919" s="41">
        <v>0</v>
      </c>
      <c r="AE919" s="41">
        <v>131165343</v>
      </c>
      <c r="AF919" s="41">
        <v>0</v>
      </c>
      <c r="AG919" s="41">
        <v>0</v>
      </c>
      <c r="AH919" s="41">
        <v>14573927</v>
      </c>
      <c r="AI919" s="41">
        <v>0</v>
      </c>
      <c r="AJ919" s="41">
        <v>14573927</v>
      </c>
      <c r="AK919" s="41">
        <v>0</v>
      </c>
      <c r="AL919" s="41">
        <v>14573927</v>
      </c>
      <c r="AM919" s="41">
        <v>0</v>
      </c>
      <c r="AN919" s="41">
        <v>14573927</v>
      </c>
      <c r="AO919" s="41">
        <v>0</v>
      </c>
      <c r="AP919" s="41">
        <v>14573927</v>
      </c>
      <c r="AQ919" s="41">
        <v>0</v>
      </c>
      <c r="AR919" s="41">
        <v>14573927</v>
      </c>
      <c r="AS919" s="41">
        <v>0</v>
      </c>
      <c r="AT919" s="41">
        <v>14573927</v>
      </c>
      <c r="AU919" s="41">
        <v>0</v>
      </c>
      <c r="AV919" s="41">
        <v>14573927</v>
      </c>
      <c r="AW919" s="41">
        <v>0</v>
      </c>
      <c r="AX919" s="41">
        <v>14573927</v>
      </c>
      <c r="AZ919" s="12" t="str">
        <f t="shared" si="102"/>
        <v>OK</v>
      </c>
      <c r="BA919" s="12" t="str">
        <f t="shared" si="103"/>
        <v>OK</v>
      </c>
      <c r="BB919" s="6">
        <f t="shared" si="104"/>
        <v>0</v>
      </c>
      <c r="BC919" s="13">
        <f t="shared" si="105"/>
        <v>131165343</v>
      </c>
      <c r="BD919" s="13">
        <f t="shared" si="106"/>
        <v>131165343</v>
      </c>
      <c r="BE919" s="6">
        <f t="shared" si="107"/>
        <v>0</v>
      </c>
      <c r="BF919" s="6">
        <f t="shared" si="108"/>
        <v>0</v>
      </c>
    </row>
    <row r="920" spans="2:58" ht="128.25" x14ac:dyDescent="0.25">
      <c r="B920" s="29" t="s">
        <v>8509</v>
      </c>
      <c r="C920" s="29" t="s">
        <v>710</v>
      </c>
      <c r="D920" s="29" t="s">
        <v>4</v>
      </c>
      <c r="E920" s="30" t="s">
        <v>219</v>
      </c>
      <c r="F920" s="30" t="s">
        <v>220</v>
      </c>
      <c r="G920" s="30" t="s">
        <v>5</v>
      </c>
      <c r="H920" s="30">
        <v>80111604</v>
      </c>
      <c r="I920" s="30" t="s">
        <v>6268</v>
      </c>
      <c r="J920" s="30" t="s">
        <v>221</v>
      </c>
      <c r="K920" s="30" t="s">
        <v>8563</v>
      </c>
      <c r="L920" s="31" t="s">
        <v>154</v>
      </c>
      <c r="M920" s="31" t="s">
        <v>154</v>
      </c>
      <c r="N920" s="31">
        <v>11</v>
      </c>
      <c r="O920" s="31" t="s">
        <v>223</v>
      </c>
      <c r="P920" s="31" t="s">
        <v>224</v>
      </c>
      <c r="Q920" s="40">
        <v>109893840</v>
      </c>
      <c r="R920" s="40">
        <v>109893840</v>
      </c>
      <c r="S920" s="31" t="s">
        <v>225</v>
      </c>
      <c r="T920" s="31" t="s">
        <v>221</v>
      </c>
      <c r="U920" s="30" t="s">
        <v>859</v>
      </c>
      <c r="V920" s="30" t="s">
        <v>714</v>
      </c>
      <c r="W920" s="30" t="s">
        <v>715</v>
      </c>
      <c r="X920" s="30" t="s">
        <v>229</v>
      </c>
      <c r="Y920" s="30" t="s">
        <v>230</v>
      </c>
      <c r="Z920" s="30" t="s">
        <v>1012</v>
      </c>
      <c r="AA920" s="41">
        <v>0</v>
      </c>
      <c r="AB920" s="41">
        <v>0</v>
      </c>
      <c r="AC920" s="41">
        <v>109893840</v>
      </c>
      <c r="AD920" s="41">
        <v>0</v>
      </c>
      <c r="AE920" s="41">
        <v>0</v>
      </c>
      <c r="AF920" s="41">
        <v>10466080</v>
      </c>
      <c r="AG920" s="41">
        <v>0</v>
      </c>
      <c r="AH920" s="41">
        <v>10466080</v>
      </c>
      <c r="AI920" s="41">
        <v>0</v>
      </c>
      <c r="AJ920" s="41">
        <v>10466080</v>
      </c>
      <c r="AK920" s="41">
        <v>0</v>
      </c>
      <c r="AL920" s="41">
        <v>10466080</v>
      </c>
      <c r="AM920" s="41">
        <v>0</v>
      </c>
      <c r="AN920" s="41">
        <v>10466080</v>
      </c>
      <c r="AO920" s="41">
        <v>0</v>
      </c>
      <c r="AP920" s="41">
        <v>10466080</v>
      </c>
      <c r="AQ920" s="41">
        <v>0</v>
      </c>
      <c r="AR920" s="41">
        <v>10466080</v>
      </c>
      <c r="AS920" s="41">
        <v>0</v>
      </c>
      <c r="AT920" s="41">
        <v>10466080</v>
      </c>
      <c r="AU920" s="41">
        <v>0</v>
      </c>
      <c r="AV920" s="41">
        <v>10466080</v>
      </c>
      <c r="AW920" s="41">
        <v>0</v>
      </c>
      <c r="AX920" s="41">
        <v>15699120</v>
      </c>
      <c r="AZ920" s="12" t="str">
        <f t="shared" si="102"/>
        <v>OK</v>
      </c>
      <c r="BA920" s="12" t="str">
        <f t="shared" si="103"/>
        <v>OK</v>
      </c>
      <c r="BB920" s="6">
        <f t="shared" si="104"/>
        <v>0</v>
      </c>
      <c r="BC920" s="13">
        <f t="shared" si="105"/>
        <v>109893840</v>
      </c>
      <c r="BD920" s="13">
        <f t="shared" si="106"/>
        <v>109893840</v>
      </c>
      <c r="BE920" s="6">
        <f t="shared" si="107"/>
        <v>0</v>
      </c>
      <c r="BF920" s="6">
        <f t="shared" si="108"/>
        <v>0</v>
      </c>
    </row>
    <row r="921" spans="2:58" ht="85.5" x14ac:dyDescent="0.25">
      <c r="B921" s="29" t="s">
        <v>8510</v>
      </c>
      <c r="C921" s="29" t="s">
        <v>710</v>
      </c>
      <c r="D921" s="29" t="s">
        <v>4</v>
      </c>
      <c r="E921" s="30" t="s">
        <v>219</v>
      </c>
      <c r="F921" s="30" t="s">
        <v>220</v>
      </c>
      <c r="G921" s="30" t="s">
        <v>5</v>
      </c>
      <c r="H921" s="30">
        <v>80111605</v>
      </c>
      <c r="I921" s="30" t="s">
        <v>6268</v>
      </c>
      <c r="J921" s="30" t="s">
        <v>221</v>
      </c>
      <c r="K921" s="30" t="s">
        <v>8564</v>
      </c>
      <c r="L921" s="31" t="s">
        <v>154</v>
      </c>
      <c r="M921" s="31" t="s">
        <v>154</v>
      </c>
      <c r="N921" s="31">
        <v>11</v>
      </c>
      <c r="O921" s="31" t="s">
        <v>223</v>
      </c>
      <c r="P921" s="31" t="s">
        <v>224</v>
      </c>
      <c r="Q921" s="40">
        <v>109893840</v>
      </c>
      <c r="R921" s="40">
        <v>109893840</v>
      </c>
      <c r="S921" s="31" t="s">
        <v>225</v>
      </c>
      <c r="T921" s="31" t="s">
        <v>221</v>
      </c>
      <c r="U921" s="30" t="s">
        <v>859</v>
      </c>
      <c r="V921" s="30" t="s">
        <v>714</v>
      </c>
      <c r="W921" s="30" t="s">
        <v>715</v>
      </c>
      <c r="X921" s="30" t="s">
        <v>229</v>
      </c>
      <c r="Y921" s="30" t="s">
        <v>230</v>
      </c>
      <c r="Z921" s="30" t="s">
        <v>767</v>
      </c>
      <c r="AA921" s="41">
        <v>0</v>
      </c>
      <c r="AB921" s="41">
        <v>0</v>
      </c>
      <c r="AC921" s="41">
        <v>109893840</v>
      </c>
      <c r="AD921" s="41">
        <v>0</v>
      </c>
      <c r="AE921" s="41">
        <v>0</v>
      </c>
      <c r="AF921" s="41">
        <v>10466080</v>
      </c>
      <c r="AG921" s="41">
        <v>0</v>
      </c>
      <c r="AH921" s="41">
        <v>10466080</v>
      </c>
      <c r="AI921" s="41">
        <v>0</v>
      </c>
      <c r="AJ921" s="41">
        <v>10466080</v>
      </c>
      <c r="AK921" s="41">
        <v>0</v>
      </c>
      <c r="AL921" s="41">
        <v>10466080</v>
      </c>
      <c r="AM921" s="41">
        <v>0</v>
      </c>
      <c r="AN921" s="41">
        <v>10466080</v>
      </c>
      <c r="AO921" s="41">
        <v>0</v>
      </c>
      <c r="AP921" s="41">
        <v>10466080</v>
      </c>
      <c r="AQ921" s="41">
        <v>0</v>
      </c>
      <c r="AR921" s="41">
        <v>10466080</v>
      </c>
      <c r="AS921" s="41">
        <v>0</v>
      </c>
      <c r="AT921" s="41">
        <v>10466080</v>
      </c>
      <c r="AU921" s="41">
        <v>0</v>
      </c>
      <c r="AV921" s="41">
        <v>10466080</v>
      </c>
      <c r="AW921" s="41">
        <v>0</v>
      </c>
      <c r="AX921" s="41">
        <v>15699120</v>
      </c>
      <c r="AZ921" s="12" t="str">
        <f t="shared" si="102"/>
        <v>OK</v>
      </c>
      <c r="BA921" s="12" t="str">
        <f t="shared" si="103"/>
        <v>OK</v>
      </c>
      <c r="BB921" s="6">
        <f t="shared" si="104"/>
        <v>0</v>
      </c>
      <c r="BC921" s="13">
        <f t="shared" si="105"/>
        <v>109893840</v>
      </c>
      <c r="BD921" s="13">
        <f t="shared" si="106"/>
        <v>109893840</v>
      </c>
      <c r="BE921" s="6">
        <f t="shared" si="107"/>
        <v>0</v>
      </c>
      <c r="BF921" s="6">
        <f t="shared" si="108"/>
        <v>0</v>
      </c>
    </row>
    <row r="922" spans="2:58" ht="114" x14ac:dyDescent="0.25">
      <c r="B922" s="29" t="s">
        <v>8511</v>
      </c>
      <c r="C922" s="29" t="s">
        <v>710</v>
      </c>
      <c r="D922" s="29" t="s">
        <v>4</v>
      </c>
      <c r="E922" s="30" t="s">
        <v>219</v>
      </c>
      <c r="F922" s="30" t="s">
        <v>220</v>
      </c>
      <c r="G922" s="30" t="s">
        <v>5</v>
      </c>
      <c r="H922" s="30">
        <v>80111604</v>
      </c>
      <c r="I922" s="30" t="s">
        <v>6268</v>
      </c>
      <c r="J922" s="30" t="s">
        <v>221</v>
      </c>
      <c r="K922" s="30" t="s">
        <v>8565</v>
      </c>
      <c r="L922" s="31" t="s">
        <v>154</v>
      </c>
      <c r="M922" s="31" t="s">
        <v>154</v>
      </c>
      <c r="N922" s="31">
        <v>11</v>
      </c>
      <c r="O922" s="31" t="s">
        <v>223</v>
      </c>
      <c r="P922" s="31" t="s">
        <v>224</v>
      </c>
      <c r="Q922" s="40">
        <v>67501245</v>
      </c>
      <c r="R922" s="40">
        <v>67501245</v>
      </c>
      <c r="S922" s="31" t="s">
        <v>225</v>
      </c>
      <c r="T922" s="31" t="s">
        <v>221</v>
      </c>
      <c r="U922" s="30" t="s">
        <v>859</v>
      </c>
      <c r="V922" s="30" t="s">
        <v>714</v>
      </c>
      <c r="W922" s="30" t="s">
        <v>715</v>
      </c>
      <c r="X922" s="30" t="s">
        <v>229</v>
      </c>
      <c r="Y922" s="30" t="s">
        <v>230</v>
      </c>
      <c r="Z922" s="30" t="s">
        <v>767</v>
      </c>
      <c r="AA922" s="41">
        <v>0</v>
      </c>
      <c r="AB922" s="41">
        <v>0</v>
      </c>
      <c r="AC922" s="41">
        <v>67501245</v>
      </c>
      <c r="AD922" s="41">
        <v>0</v>
      </c>
      <c r="AE922" s="41">
        <v>0</v>
      </c>
      <c r="AF922" s="41">
        <v>6428690</v>
      </c>
      <c r="AG922" s="41">
        <v>0</v>
      </c>
      <c r="AH922" s="41">
        <v>6428690</v>
      </c>
      <c r="AI922" s="41">
        <v>0</v>
      </c>
      <c r="AJ922" s="41">
        <v>6428690</v>
      </c>
      <c r="AK922" s="41">
        <v>0</v>
      </c>
      <c r="AL922" s="41">
        <v>6428690</v>
      </c>
      <c r="AM922" s="41">
        <v>0</v>
      </c>
      <c r="AN922" s="41">
        <v>6428690</v>
      </c>
      <c r="AO922" s="41">
        <v>0</v>
      </c>
      <c r="AP922" s="41">
        <v>6428690</v>
      </c>
      <c r="AQ922" s="41">
        <v>0</v>
      </c>
      <c r="AR922" s="41">
        <v>6428690</v>
      </c>
      <c r="AS922" s="41">
        <v>0</v>
      </c>
      <c r="AT922" s="41">
        <v>6428690</v>
      </c>
      <c r="AU922" s="41">
        <v>0</v>
      </c>
      <c r="AV922" s="41">
        <v>6428690</v>
      </c>
      <c r="AW922" s="41">
        <v>0</v>
      </c>
      <c r="AX922" s="41">
        <v>9643035</v>
      </c>
      <c r="AZ922" s="12" t="str">
        <f t="shared" ref="AZ922:AZ929" si="109">IF(OR($R922&lt;&gt;"",SUM(AA922:AX922)&lt;&gt;0),IF(R922=BC922,"OK",IF(R922&gt;BC922,"Valor estimado supera a Compromisos en "&amp;DOLLAR(R922-BC922),"Compromisos superan al Valor estimado en "&amp;DOLLAR(BC922-R922))),"")</f>
        <v>OK</v>
      </c>
      <c r="BA922" s="12" t="str">
        <f t="shared" ref="BA922:BA929" si="110">IF(OR($R922&lt;&gt;"",SUM(AA922:AX922)&lt;&gt;0),IF(R922=BD922,"OK",IF(R922&gt;BD922,"Valor estimado supera a Obligaciones en "&amp;DOLLAR(R922-BD922),"Obligaciones superan al Valor estimado en "&amp;DOLLAR(BD922-R922))),"")</f>
        <v>OK</v>
      </c>
      <c r="BB922" s="6">
        <f t="shared" ref="BB922:BB929" si="111">+IF(B922&lt;&gt;"",COUNTBLANK(E922:AX922),0)</f>
        <v>0</v>
      </c>
      <c r="BC922" s="13">
        <f t="shared" ref="BC922:BC929" si="112">+SUM(AA922,AC922,AE922,AG922,AI922,AK922,AM922,AO922,AQ922,AS922,AU922,AW922)</f>
        <v>67501245</v>
      </c>
      <c r="BD922" s="13">
        <f t="shared" ref="BD922:BD929" si="113">+SUM(AB922,AD922,AF922,AH922,AJ922,AL922,AN922,AP922,AR922,AT922,AV922,AX922)</f>
        <v>67501245</v>
      </c>
      <c r="BE922" s="6">
        <f t="shared" ref="BE922:BE929" si="114">+IF(OR(AZ922="ok",AZ922=""),0,1)</f>
        <v>0</v>
      </c>
      <c r="BF922" s="6">
        <f t="shared" ref="BF922:BF929" si="115">+IF(OR(BA922="ok",BA922=""),0,1)</f>
        <v>0</v>
      </c>
    </row>
    <row r="923" spans="2:58" ht="128.25" x14ac:dyDescent="0.25">
      <c r="B923" s="29" t="s">
        <v>8512</v>
      </c>
      <c r="C923" s="29" t="s">
        <v>710</v>
      </c>
      <c r="D923" s="29" t="s">
        <v>4</v>
      </c>
      <c r="E923" s="30" t="s">
        <v>219</v>
      </c>
      <c r="F923" s="30" t="s">
        <v>220</v>
      </c>
      <c r="G923" s="30" t="s">
        <v>5</v>
      </c>
      <c r="H923" s="30">
        <v>80111607</v>
      </c>
      <c r="I923" s="30" t="s">
        <v>6268</v>
      </c>
      <c r="J923" s="30" t="s">
        <v>221</v>
      </c>
      <c r="K923" s="30" t="s">
        <v>8566</v>
      </c>
      <c r="L923" s="31" t="s">
        <v>154</v>
      </c>
      <c r="M923" s="31" t="s">
        <v>154</v>
      </c>
      <c r="N923" s="31">
        <v>3</v>
      </c>
      <c r="O923" s="31" t="s">
        <v>223</v>
      </c>
      <c r="P923" s="31" t="s">
        <v>224</v>
      </c>
      <c r="Q923" s="40">
        <v>24751176</v>
      </c>
      <c r="R923" s="40">
        <v>24751176</v>
      </c>
      <c r="S923" s="31" t="s">
        <v>225</v>
      </c>
      <c r="T923" s="31" t="s">
        <v>221</v>
      </c>
      <c r="U923" s="30" t="s">
        <v>859</v>
      </c>
      <c r="V923" s="30" t="s">
        <v>714</v>
      </c>
      <c r="W923" s="30" t="s">
        <v>715</v>
      </c>
      <c r="X923" s="30" t="s">
        <v>229</v>
      </c>
      <c r="Y923" s="30" t="s">
        <v>230</v>
      </c>
      <c r="Z923" s="30" t="s">
        <v>778</v>
      </c>
      <c r="AA923" s="41">
        <v>0</v>
      </c>
      <c r="AB923" s="41">
        <v>0</v>
      </c>
      <c r="AC923" s="41">
        <v>24751176</v>
      </c>
      <c r="AD923" s="41">
        <v>0</v>
      </c>
      <c r="AE923" s="41">
        <v>0</v>
      </c>
      <c r="AF923" s="41">
        <v>8250392</v>
      </c>
      <c r="AG923" s="41">
        <v>0</v>
      </c>
      <c r="AH923" s="41">
        <v>8250392</v>
      </c>
      <c r="AI923" s="41">
        <v>0</v>
      </c>
      <c r="AJ923" s="41">
        <v>8250392</v>
      </c>
      <c r="AK923" s="41">
        <v>0</v>
      </c>
      <c r="AL923" s="41">
        <v>0</v>
      </c>
      <c r="AM923" s="41">
        <v>0</v>
      </c>
      <c r="AN923" s="41">
        <v>0</v>
      </c>
      <c r="AO923" s="41">
        <v>0</v>
      </c>
      <c r="AP923" s="41">
        <v>0</v>
      </c>
      <c r="AQ923" s="41">
        <v>0</v>
      </c>
      <c r="AR923" s="41">
        <v>0</v>
      </c>
      <c r="AS923" s="41">
        <v>0</v>
      </c>
      <c r="AT923" s="41">
        <v>0</v>
      </c>
      <c r="AU923" s="41">
        <v>0</v>
      </c>
      <c r="AV923" s="41">
        <v>0</v>
      </c>
      <c r="AW923" s="41">
        <v>0</v>
      </c>
      <c r="AX923" s="41">
        <v>0</v>
      </c>
      <c r="AZ923" s="12" t="str">
        <f t="shared" si="109"/>
        <v>OK</v>
      </c>
      <c r="BA923" s="12" t="str">
        <f t="shared" si="110"/>
        <v>OK</v>
      </c>
      <c r="BB923" s="6">
        <f t="shared" si="111"/>
        <v>0</v>
      </c>
      <c r="BC923" s="13">
        <f t="shared" si="112"/>
        <v>24751176</v>
      </c>
      <c r="BD923" s="13">
        <f t="shared" si="113"/>
        <v>24751176</v>
      </c>
      <c r="BE923" s="6">
        <f t="shared" si="114"/>
        <v>0</v>
      </c>
      <c r="BF923" s="6">
        <f t="shared" si="115"/>
        <v>0</v>
      </c>
    </row>
    <row r="924" spans="2:58" ht="128.25" x14ac:dyDescent="0.25">
      <c r="B924" s="29" t="s">
        <v>8513</v>
      </c>
      <c r="C924" s="29" t="s">
        <v>710</v>
      </c>
      <c r="D924" s="29" t="s">
        <v>4</v>
      </c>
      <c r="E924" s="30" t="s">
        <v>219</v>
      </c>
      <c r="F924" s="30" t="s">
        <v>220</v>
      </c>
      <c r="G924" s="30" t="s">
        <v>5</v>
      </c>
      <c r="H924" s="30">
        <v>80111607</v>
      </c>
      <c r="I924" s="30" t="s">
        <v>6268</v>
      </c>
      <c r="J924" s="30" t="s">
        <v>221</v>
      </c>
      <c r="K924" s="30" t="s">
        <v>8566</v>
      </c>
      <c r="L924" s="31" t="s">
        <v>154</v>
      </c>
      <c r="M924" s="31" t="s">
        <v>154</v>
      </c>
      <c r="N924" s="31">
        <v>3</v>
      </c>
      <c r="O924" s="31" t="s">
        <v>223</v>
      </c>
      <c r="P924" s="31" t="s">
        <v>224</v>
      </c>
      <c r="Q924" s="40">
        <v>24751176</v>
      </c>
      <c r="R924" s="40">
        <v>24751176</v>
      </c>
      <c r="S924" s="31" t="s">
        <v>225</v>
      </c>
      <c r="T924" s="31" t="s">
        <v>221</v>
      </c>
      <c r="U924" s="30" t="s">
        <v>859</v>
      </c>
      <c r="V924" s="30" t="s">
        <v>714</v>
      </c>
      <c r="W924" s="30" t="s">
        <v>715</v>
      </c>
      <c r="X924" s="30" t="s">
        <v>229</v>
      </c>
      <c r="Y924" s="30" t="s">
        <v>230</v>
      </c>
      <c r="Z924" s="30" t="s">
        <v>778</v>
      </c>
      <c r="AA924" s="41">
        <v>0</v>
      </c>
      <c r="AB924" s="41">
        <v>0</v>
      </c>
      <c r="AC924" s="41">
        <v>24751176</v>
      </c>
      <c r="AD924" s="41">
        <v>0</v>
      </c>
      <c r="AE924" s="41">
        <v>0</v>
      </c>
      <c r="AF924" s="41">
        <v>8250392</v>
      </c>
      <c r="AG924" s="41">
        <v>0</v>
      </c>
      <c r="AH924" s="41">
        <v>8250392</v>
      </c>
      <c r="AI924" s="41">
        <v>0</v>
      </c>
      <c r="AJ924" s="41">
        <v>8250392</v>
      </c>
      <c r="AK924" s="41">
        <v>0</v>
      </c>
      <c r="AL924" s="41">
        <v>0</v>
      </c>
      <c r="AM924" s="41">
        <v>0</v>
      </c>
      <c r="AN924" s="41">
        <v>0</v>
      </c>
      <c r="AO924" s="41">
        <v>0</v>
      </c>
      <c r="AP924" s="41">
        <v>0</v>
      </c>
      <c r="AQ924" s="41">
        <v>0</v>
      </c>
      <c r="AR924" s="41">
        <v>0</v>
      </c>
      <c r="AS924" s="41">
        <v>0</v>
      </c>
      <c r="AT924" s="41">
        <v>0</v>
      </c>
      <c r="AU924" s="41">
        <v>0</v>
      </c>
      <c r="AV924" s="41">
        <v>0</v>
      </c>
      <c r="AW924" s="41">
        <v>0</v>
      </c>
      <c r="AX924" s="41">
        <v>0</v>
      </c>
      <c r="AZ924" s="12" t="str">
        <f t="shared" si="109"/>
        <v>OK</v>
      </c>
      <c r="BA924" s="12" t="str">
        <f t="shared" si="110"/>
        <v>OK</v>
      </c>
      <c r="BB924" s="6">
        <f t="shared" si="111"/>
        <v>0</v>
      </c>
      <c r="BC924" s="13">
        <f t="shared" si="112"/>
        <v>24751176</v>
      </c>
      <c r="BD924" s="13">
        <f t="shared" si="113"/>
        <v>24751176</v>
      </c>
      <c r="BE924" s="6">
        <f t="shared" si="114"/>
        <v>0</v>
      </c>
      <c r="BF924" s="6">
        <f t="shared" si="115"/>
        <v>0</v>
      </c>
    </row>
    <row r="925" spans="2:58" ht="114" x14ac:dyDescent="0.25">
      <c r="B925" s="29" t="s">
        <v>8514</v>
      </c>
      <c r="C925" s="29" t="s">
        <v>710</v>
      </c>
      <c r="D925" s="29" t="s">
        <v>4</v>
      </c>
      <c r="E925" s="30" t="s">
        <v>219</v>
      </c>
      <c r="F925" s="30" t="s">
        <v>220</v>
      </c>
      <c r="G925" s="30" t="s">
        <v>5</v>
      </c>
      <c r="H925" s="30">
        <v>80111604</v>
      </c>
      <c r="I925" s="30" t="s">
        <v>6268</v>
      </c>
      <c r="J925" s="30" t="s">
        <v>221</v>
      </c>
      <c r="K925" s="30" t="s">
        <v>8567</v>
      </c>
      <c r="L925" s="31" t="s">
        <v>154</v>
      </c>
      <c r="M925" s="31" t="s">
        <v>154</v>
      </c>
      <c r="N925" s="31">
        <v>11</v>
      </c>
      <c r="O925" s="31" t="s">
        <v>223</v>
      </c>
      <c r="P925" s="31" t="s">
        <v>224</v>
      </c>
      <c r="Q925" s="40">
        <v>86629116</v>
      </c>
      <c r="R925" s="40">
        <v>86629116</v>
      </c>
      <c r="S925" s="31" t="s">
        <v>225</v>
      </c>
      <c r="T925" s="31" t="s">
        <v>221</v>
      </c>
      <c r="U925" s="30" t="s">
        <v>859</v>
      </c>
      <c r="V925" s="30" t="s">
        <v>714</v>
      </c>
      <c r="W925" s="30" t="s">
        <v>715</v>
      </c>
      <c r="X925" s="30" t="s">
        <v>229</v>
      </c>
      <c r="Y925" s="30" t="s">
        <v>230</v>
      </c>
      <c r="Z925" s="30" t="s">
        <v>8568</v>
      </c>
      <c r="AA925" s="41">
        <v>0</v>
      </c>
      <c r="AB925" s="41">
        <v>0</v>
      </c>
      <c r="AC925" s="41">
        <v>86629116</v>
      </c>
      <c r="AD925" s="41">
        <v>0</v>
      </c>
      <c r="AE925" s="41">
        <v>0</v>
      </c>
      <c r="AF925" s="41">
        <v>8250392</v>
      </c>
      <c r="AG925" s="41">
        <v>0</v>
      </c>
      <c r="AH925" s="41">
        <v>8250392</v>
      </c>
      <c r="AI925" s="41">
        <v>0</v>
      </c>
      <c r="AJ925" s="41">
        <v>8250392</v>
      </c>
      <c r="AK925" s="41">
        <v>0</v>
      </c>
      <c r="AL925" s="41">
        <v>8250392</v>
      </c>
      <c r="AM925" s="41">
        <v>0</v>
      </c>
      <c r="AN925" s="41">
        <v>8250392</v>
      </c>
      <c r="AO925" s="41">
        <v>0</v>
      </c>
      <c r="AP925" s="41">
        <v>8250392</v>
      </c>
      <c r="AQ925" s="41">
        <v>0</v>
      </c>
      <c r="AR925" s="41">
        <v>8250392</v>
      </c>
      <c r="AS925" s="41">
        <v>0</v>
      </c>
      <c r="AT925" s="41">
        <v>8250392</v>
      </c>
      <c r="AU925" s="41">
        <v>0</v>
      </c>
      <c r="AV925" s="41">
        <v>8250392</v>
      </c>
      <c r="AW925" s="41">
        <v>0</v>
      </c>
      <c r="AX925" s="41">
        <v>12375588</v>
      </c>
      <c r="AZ925" s="12" t="str">
        <f t="shared" si="109"/>
        <v>OK</v>
      </c>
      <c r="BA925" s="12" t="str">
        <f t="shared" si="110"/>
        <v>OK</v>
      </c>
      <c r="BB925" s="6">
        <f t="shared" si="111"/>
        <v>0</v>
      </c>
      <c r="BC925" s="13">
        <f t="shared" si="112"/>
        <v>86629116</v>
      </c>
      <c r="BD925" s="13">
        <f t="shared" si="113"/>
        <v>86629116</v>
      </c>
      <c r="BE925" s="6">
        <f t="shared" si="114"/>
        <v>0</v>
      </c>
      <c r="BF925" s="6">
        <f t="shared" si="115"/>
        <v>0</v>
      </c>
    </row>
    <row r="926" spans="2:58" ht="99.75" x14ac:dyDescent="0.25">
      <c r="B926" s="29" t="s">
        <v>8515</v>
      </c>
      <c r="C926" s="29" t="s">
        <v>710</v>
      </c>
      <c r="D926" s="29" t="s">
        <v>4</v>
      </c>
      <c r="E926" s="30" t="s">
        <v>219</v>
      </c>
      <c r="F926" s="30" t="s">
        <v>220</v>
      </c>
      <c r="G926" s="30" t="s">
        <v>5</v>
      </c>
      <c r="H926" s="30">
        <v>80111604</v>
      </c>
      <c r="I926" s="30" t="s">
        <v>6268</v>
      </c>
      <c r="J926" s="30" t="s">
        <v>221</v>
      </c>
      <c r="K926" s="30" t="s">
        <v>8569</v>
      </c>
      <c r="L926" s="31" t="s">
        <v>154</v>
      </c>
      <c r="M926" s="31" t="s">
        <v>154</v>
      </c>
      <c r="N926" s="31">
        <v>11</v>
      </c>
      <c r="O926" s="31" t="s">
        <v>223</v>
      </c>
      <c r="P926" s="31" t="s">
        <v>224</v>
      </c>
      <c r="Q926" s="40">
        <v>40152420</v>
      </c>
      <c r="R926" s="40">
        <v>40152420</v>
      </c>
      <c r="S926" s="31" t="s">
        <v>225</v>
      </c>
      <c r="T926" s="31" t="s">
        <v>221</v>
      </c>
      <c r="U926" s="30" t="s">
        <v>859</v>
      </c>
      <c r="V926" s="30" t="s">
        <v>714</v>
      </c>
      <c r="W926" s="30" t="s">
        <v>715</v>
      </c>
      <c r="X926" s="30" t="s">
        <v>229</v>
      </c>
      <c r="Y926" s="30" t="s">
        <v>230</v>
      </c>
      <c r="Z926" s="30" t="s">
        <v>1065</v>
      </c>
      <c r="AA926" s="41">
        <v>0</v>
      </c>
      <c r="AB926" s="41">
        <v>0</v>
      </c>
      <c r="AC926" s="41">
        <v>40152420</v>
      </c>
      <c r="AD926" s="41">
        <v>0</v>
      </c>
      <c r="AE926" s="41">
        <v>0</v>
      </c>
      <c r="AF926" s="41">
        <v>3824040</v>
      </c>
      <c r="AG926" s="41">
        <v>0</v>
      </c>
      <c r="AH926" s="41">
        <v>3824040</v>
      </c>
      <c r="AI926" s="41">
        <v>0</v>
      </c>
      <c r="AJ926" s="41">
        <v>3824040</v>
      </c>
      <c r="AK926" s="41">
        <v>0</v>
      </c>
      <c r="AL926" s="41">
        <v>3824040</v>
      </c>
      <c r="AM926" s="41">
        <v>0</v>
      </c>
      <c r="AN926" s="41">
        <v>3824040</v>
      </c>
      <c r="AO926" s="41">
        <v>0</v>
      </c>
      <c r="AP926" s="41">
        <v>3824040</v>
      </c>
      <c r="AQ926" s="41">
        <v>0</v>
      </c>
      <c r="AR926" s="41">
        <v>3824040</v>
      </c>
      <c r="AS926" s="41">
        <v>0</v>
      </c>
      <c r="AT926" s="41">
        <v>3824040</v>
      </c>
      <c r="AU926" s="41">
        <v>0</v>
      </c>
      <c r="AV926" s="41">
        <v>3824040</v>
      </c>
      <c r="AW926" s="41">
        <v>0</v>
      </c>
      <c r="AX926" s="41">
        <v>5736060</v>
      </c>
      <c r="AZ926" s="12" t="str">
        <f t="shared" si="109"/>
        <v>OK</v>
      </c>
      <c r="BA926" s="12" t="str">
        <f t="shared" si="110"/>
        <v>OK</v>
      </c>
      <c r="BB926" s="6">
        <f t="shared" si="111"/>
        <v>0</v>
      </c>
      <c r="BC926" s="13">
        <f t="shared" si="112"/>
        <v>40152420</v>
      </c>
      <c r="BD926" s="13">
        <f t="shared" si="113"/>
        <v>40152420</v>
      </c>
      <c r="BE926" s="6">
        <f t="shared" si="114"/>
        <v>0</v>
      </c>
      <c r="BF926" s="6">
        <f t="shared" si="115"/>
        <v>0</v>
      </c>
    </row>
    <row r="927" spans="2:58" ht="142.5" x14ac:dyDescent="0.25">
      <c r="B927" s="29" t="s">
        <v>8516</v>
      </c>
      <c r="C927" s="29" t="s">
        <v>710</v>
      </c>
      <c r="D927" s="29" t="s">
        <v>4</v>
      </c>
      <c r="E927" s="30" t="s">
        <v>219</v>
      </c>
      <c r="F927" s="30" t="s">
        <v>220</v>
      </c>
      <c r="G927" s="30" t="s">
        <v>5</v>
      </c>
      <c r="H927" s="30">
        <v>81101512</v>
      </c>
      <c r="I927" s="30" t="s">
        <v>6268</v>
      </c>
      <c r="J927" s="30" t="s">
        <v>221</v>
      </c>
      <c r="K927" s="30" t="s">
        <v>8439</v>
      </c>
      <c r="L927" s="31" t="s">
        <v>154</v>
      </c>
      <c r="M927" s="31" t="s">
        <v>154</v>
      </c>
      <c r="N927" s="31">
        <v>10</v>
      </c>
      <c r="O927" s="31" t="s">
        <v>223</v>
      </c>
      <c r="P927" s="31" t="s">
        <v>224</v>
      </c>
      <c r="Q927" s="40">
        <v>1300000000</v>
      </c>
      <c r="R927" s="40">
        <v>1300000000</v>
      </c>
      <c r="S927" s="31" t="s">
        <v>225</v>
      </c>
      <c r="T927" s="31" t="s">
        <v>221</v>
      </c>
      <c r="U927" s="30" t="s">
        <v>495</v>
      </c>
      <c r="V927" s="30" t="s">
        <v>264</v>
      </c>
      <c r="W927" s="30" t="s">
        <v>496</v>
      </c>
      <c r="X927" s="30" t="s">
        <v>229</v>
      </c>
      <c r="Y927" s="30" t="s">
        <v>230</v>
      </c>
      <c r="Z927" s="30" t="s">
        <v>497</v>
      </c>
      <c r="AA927" s="41">
        <v>0</v>
      </c>
      <c r="AB927" s="41">
        <v>0</v>
      </c>
      <c r="AC927" s="41">
        <v>1300000000</v>
      </c>
      <c r="AD927" s="41">
        <v>0</v>
      </c>
      <c r="AE927" s="41">
        <v>0</v>
      </c>
      <c r="AF927" s="41">
        <v>0</v>
      </c>
      <c r="AG927" s="41">
        <v>0</v>
      </c>
      <c r="AH927" s="41">
        <v>0</v>
      </c>
      <c r="AI927" s="41">
        <v>0</v>
      </c>
      <c r="AJ927" s="41">
        <v>0</v>
      </c>
      <c r="AK927" s="41">
        <v>0</v>
      </c>
      <c r="AL927" s="41">
        <v>0</v>
      </c>
      <c r="AM927" s="41">
        <v>0</v>
      </c>
      <c r="AN927" s="41">
        <v>0</v>
      </c>
      <c r="AO927" s="41">
        <v>0</v>
      </c>
      <c r="AP927" s="41">
        <v>0</v>
      </c>
      <c r="AQ927" s="41">
        <v>0</v>
      </c>
      <c r="AR927" s="41">
        <v>0</v>
      </c>
      <c r="AS927" s="41">
        <v>0</v>
      </c>
      <c r="AT927" s="41">
        <v>0</v>
      </c>
      <c r="AU927" s="41">
        <v>0</v>
      </c>
      <c r="AV927" s="41">
        <v>0</v>
      </c>
      <c r="AW927" s="41">
        <v>0</v>
      </c>
      <c r="AX927" s="41">
        <v>1300000000</v>
      </c>
      <c r="AZ927" s="12" t="str">
        <f t="shared" si="109"/>
        <v>OK</v>
      </c>
      <c r="BA927" s="12" t="str">
        <f t="shared" si="110"/>
        <v>OK</v>
      </c>
      <c r="BB927" s="6">
        <f t="shared" si="111"/>
        <v>0</v>
      </c>
      <c r="BC927" s="13">
        <f t="shared" si="112"/>
        <v>1300000000</v>
      </c>
      <c r="BD927" s="13">
        <f t="shared" si="113"/>
        <v>1300000000</v>
      </c>
      <c r="BE927" s="6">
        <f t="shared" si="114"/>
        <v>0</v>
      </c>
      <c r="BF927" s="6">
        <f t="shared" si="115"/>
        <v>0</v>
      </c>
    </row>
    <row r="928" spans="2:58" ht="99.75" x14ac:dyDescent="0.25">
      <c r="B928" s="29" t="s">
        <v>8517</v>
      </c>
      <c r="C928" s="29" t="s">
        <v>710</v>
      </c>
      <c r="D928" s="29" t="s">
        <v>4</v>
      </c>
      <c r="E928" s="30" t="s">
        <v>219</v>
      </c>
      <c r="F928" s="30" t="s">
        <v>220</v>
      </c>
      <c r="G928" s="30" t="s">
        <v>5</v>
      </c>
      <c r="H928" s="30">
        <v>80161501</v>
      </c>
      <c r="I928" s="30" t="s">
        <v>6268</v>
      </c>
      <c r="J928" s="30" t="s">
        <v>221</v>
      </c>
      <c r="K928" s="30" t="s">
        <v>8570</v>
      </c>
      <c r="L928" s="31" t="s">
        <v>154</v>
      </c>
      <c r="M928" s="31" t="s">
        <v>154</v>
      </c>
      <c r="N928" s="31">
        <v>11</v>
      </c>
      <c r="O928" s="31" t="s">
        <v>221</v>
      </c>
      <c r="P928" s="31" t="s">
        <v>224</v>
      </c>
      <c r="Q928" s="40">
        <v>126500000</v>
      </c>
      <c r="R928" s="40">
        <v>126500000</v>
      </c>
      <c r="S928" s="31" t="s">
        <v>225</v>
      </c>
      <c r="T928" s="31" t="s">
        <v>221</v>
      </c>
      <c r="U928" s="30" t="s">
        <v>263</v>
      </c>
      <c r="V928" s="30" t="s">
        <v>296</v>
      </c>
      <c r="W928" s="30" t="s">
        <v>6083</v>
      </c>
      <c r="X928" s="30" t="s">
        <v>229</v>
      </c>
      <c r="Y928" s="30" t="s">
        <v>230</v>
      </c>
      <c r="Z928" s="30" t="s">
        <v>277</v>
      </c>
      <c r="AA928" s="41">
        <v>0</v>
      </c>
      <c r="AB928" s="41">
        <v>0</v>
      </c>
      <c r="AC928" s="41">
        <v>126500000</v>
      </c>
      <c r="AD928" s="41">
        <v>11500000</v>
      </c>
      <c r="AE928" s="41">
        <v>0</v>
      </c>
      <c r="AF928" s="41">
        <v>11500000</v>
      </c>
      <c r="AG928" s="41">
        <v>0</v>
      </c>
      <c r="AH928" s="41">
        <v>11500000</v>
      </c>
      <c r="AI928" s="41">
        <v>0</v>
      </c>
      <c r="AJ928" s="41">
        <v>11500000</v>
      </c>
      <c r="AK928" s="41">
        <v>0</v>
      </c>
      <c r="AL928" s="41">
        <v>11500000</v>
      </c>
      <c r="AM928" s="41">
        <v>0</v>
      </c>
      <c r="AN928" s="41">
        <v>11500000</v>
      </c>
      <c r="AO928" s="41">
        <v>0</v>
      </c>
      <c r="AP928" s="41">
        <v>11500000</v>
      </c>
      <c r="AQ928" s="41">
        <v>0</v>
      </c>
      <c r="AR928" s="41">
        <v>11500000</v>
      </c>
      <c r="AS928" s="41">
        <v>0</v>
      </c>
      <c r="AT928" s="41">
        <v>11500000</v>
      </c>
      <c r="AU928" s="41">
        <v>0</v>
      </c>
      <c r="AV928" s="41">
        <v>11500000</v>
      </c>
      <c r="AW928" s="41">
        <v>0</v>
      </c>
      <c r="AX928" s="41">
        <v>11500000</v>
      </c>
      <c r="AZ928" s="12" t="str">
        <f t="shared" si="109"/>
        <v>OK</v>
      </c>
      <c r="BA928" s="12" t="str">
        <f t="shared" si="110"/>
        <v>OK</v>
      </c>
      <c r="BB928" s="6">
        <f t="shared" si="111"/>
        <v>0</v>
      </c>
      <c r="BC928" s="13">
        <f t="shared" si="112"/>
        <v>126500000</v>
      </c>
      <c r="BD928" s="13">
        <f t="shared" si="113"/>
        <v>126500000</v>
      </c>
      <c r="BE928" s="6">
        <f t="shared" si="114"/>
        <v>0</v>
      </c>
      <c r="BF928" s="6">
        <f t="shared" si="115"/>
        <v>0</v>
      </c>
    </row>
    <row r="929" spans="2:58" ht="42.75" x14ac:dyDescent="0.25">
      <c r="B929" s="29" t="s">
        <v>8518</v>
      </c>
      <c r="C929" s="29" t="s">
        <v>710</v>
      </c>
      <c r="D929" s="29" t="s">
        <v>4</v>
      </c>
      <c r="E929" s="30" t="s">
        <v>219</v>
      </c>
      <c r="F929" s="30" t="s">
        <v>220</v>
      </c>
      <c r="G929" s="30" t="s">
        <v>5</v>
      </c>
      <c r="H929" s="30">
        <v>80161501</v>
      </c>
      <c r="I929" s="30" t="s">
        <v>6268</v>
      </c>
      <c r="J929" s="30" t="s">
        <v>221</v>
      </c>
      <c r="K929" s="30" t="s">
        <v>8571</v>
      </c>
      <c r="L929" s="31" t="s">
        <v>154</v>
      </c>
      <c r="M929" s="31" t="s">
        <v>154</v>
      </c>
      <c r="N929" s="31">
        <v>11</v>
      </c>
      <c r="O929" s="31" t="s">
        <v>221</v>
      </c>
      <c r="P929" s="31" t="s">
        <v>224</v>
      </c>
      <c r="Q929" s="40">
        <v>802320760</v>
      </c>
      <c r="R929" s="40">
        <v>802320760</v>
      </c>
      <c r="S929" s="31" t="s">
        <v>225</v>
      </c>
      <c r="T929" s="31" t="s">
        <v>221</v>
      </c>
      <c r="U929" s="30" t="s">
        <v>263</v>
      </c>
      <c r="V929" s="30" t="s">
        <v>296</v>
      </c>
      <c r="W929" s="30" t="s">
        <v>6083</v>
      </c>
      <c r="X929" s="30" t="s">
        <v>229</v>
      </c>
      <c r="Y929" s="30" t="s">
        <v>230</v>
      </c>
      <c r="Z929" s="30" t="s">
        <v>277</v>
      </c>
      <c r="AA929" s="41">
        <v>0</v>
      </c>
      <c r="AB929" s="41">
        <v>0</v>
      </c>
      <c r="AC929" s="41">
        <v>0</v>
      </c>
      <c r="AD929" s="41">
        <v>0</v>
      </c>
      <c r="AE929" s="41">
        <v>802320760</v>
      </c>
      <c r="AF929" s="41">
        <v>0</v>
      </c>
      <c r="AG929" s="41">
        <v>0</v>
      </c>
      <c r="AH929" s="41">
        <v>0</v>
      </c>
      <c r="AI929" s="41">
        <v>0</v>
      </c>
      <c r="AJ929" s="41">
        <v>0</v>
      </c>
      <c r="AK929" s="41">
        <v>0</v>
      </c>
      <c r="AL929" s="41">
        <v>0</v>
      </c>
      <c r="AM929" s="41">
        <v>0</v>
      </c>
      <c r="AN929" s="41">
        <v>0</v>
      </c>
      <c r="AO929" s="41">
        <v>0</v>
      </c>
      <c r="AP929" s="41">
        <v>0</v>
      </c>
      <c r="AQ929" s="41">
        <v>0</v>
      </c>
      <c r="AR929" s="41">
        <v>0</v>
      </c>
      <c r="AS929" s="41">
        <v>0</v>
      </c>
      <c r="AT929" s="41">
        <v>0</v>
      </c>
      <c r="AU929" s="41">
        <v>0</v>
      </c>
      <c r="AV929" s="41">
        <v>0</v>
      </c>
      <c r="AW929" s="41">
        <v>0</v>
      </c>
      <c r="AX929" s="41">
        <v>802320760</v>
      </c>
      <c r="AZ929" s="12" t="str">
        <f t="shared" si="109"/>
        <v>OK</v>
      </c>
      <c r="BA929" s="12" t="str">
        <f t="shared" si="110"/>
        <v>OK</v>
      </c>
      <c r="BB929" s="6">
        <f t="shared" si="111"/>
        <v>0</v>
      </c>
      <c r="BC929" s="13">
        <f t="shared" si="112"/>
        <v>802320760</v>
      </c>
      <c r="BD929" s="13">
        <f t="shared" si="113"/>
        <v>802320760</v>
      </c>
      <c r="BE929" s="6">
        <f t="shared" si="114"/>
        <v>0</v>
      </c>
      <c r="BF929" s="6">
        <f t="shared" si="115"/>
        <v>0</v>
      </c>
    </row>
    <row r="930" spans="2:58" ht="85.5" x14ac:dyDescent="0.25">
      <c r="B930" s="29" t="s">
        <v>8519</v>
      </c>
      <c r="C930" s="29" t="s">
        <v>710</v>
      </c>
      <c r="D930" s="29" t="s">
        <v>4</v>
      </c>
      <c r="E930" s="30" t="s">
        <v>219</v>
      </c>
      <c r="F930" s="30" t="s">
        <v>220</v>
      </c>
      <c r="G930" s="30" t="s">
        <v>5</v>
      </c>
      <c r="H930" s="30">
        <v>80111601</v>
      </c>
      <c r="I930" s="30" t="s">
        <v>6268</v>
      </c>
      <c r="J930" s="30" t="s">
        <v>221</v>
      </c>
      <c r="K930" s="30" t="s">
        <v>8572</v>
      </c>
      <c r="L930" s="31" t="s">
        <v>154</v>
      </c>
      <c r="M930" s="31" t="s">
        <v>154</v>
      </c>
      <c r="N930" s="31">
        <v>11</v>
      </c>
      <c r="O930" s="31" t="s">
        <v>223</v>
      </c>
      <c r="P930" s="31" t="s">
        <v>224</v>
      </c>
      <c r="Q930" s="40">
        <v>45116038</v>
      </c>
      <c r="R930" s="40">
        <v>45116038</v>
      </c>
      <c r="S930" s="31" t="s">
        <v>225</v>
      </c>
      <c r="T930" s="31" t="s">
        <v>221</v>
      </c>
      <c r="U930" s="30" t="s">
        <v>424</v>
      </c>
      <c r="V930" s="30" t="s">
        <v>714</v>
      </c>
      <c r="W930" s="30" t="s">
        <v>715</v>
      </c>
      <c r="X930" s="30" t="s">
        <v>229</v>
      </c>
      <c r="Y930" s="30" t="s">
        <v>230</v>
      </c>
      <c r="Z930" s="30" t="s">
        <v>425</v>
      </c>
      <c r="AA930" s="41">
        <v>0</v>
      </c>
      <c r="AB930" s="41">
        <v>0</v>
      </c>
      <c r="AC930" s="41">
        <v>45116038</v>
      </c>
      <c r="AD930" s="41">
        <v>4101458</v>
      </c>
      <c r="AE930" s="41">
        <v>0</v>
      </c>
      <c r="AF930" s="41">
        <v>4101458</v>
      </c>
      <c r="AG930" s="41">
        <v>0</v>
      </c>
      <c r="AH930" s="41">
        <v>4101458</v>
      </c>
      <c r="AI930" s="41">
        <v>0</v>
      </c>
      <c r="AJ930" s="41">
        <v>4101458</v>
      </c>
      <c r="AK930" s="41">
        <v>0</v>
      </c>
      <c r="AL930" s="41">
        <v>4101458</v>
      </c>
      <c r="AM930" s="41">
        <v>0</v>
      </c>
      <c r="AN930" s="41">
        <v>4101458</v>
      </c>
      <c r="AO930" s="41">
        <v>0</v>
      </c>
      <c r="AP930" s="41">
        <v>4101458</v>
      </c>
      <c r="AQ930" s="41">
        <v>0</v>
      </c>
      <c r="AR930" s="41">
        <v>4101458</v>
      </c>
      <c r="AS930" s="41">
        <v>0</v>
      </c>
      <c r="AT930" s="41">
        <v>4101458</v>
      </c>
      <c r="AU930" s="41">
        <v>0</v>
      </c>
      <c r="AV930" s="41">
        <v>4101458</v>
      </c>
      <c r="AW930" s="41">
        <v>0</v>
      </c>
      <c r="AX930" s="41">
        <v>4101458</v>
      </c>
      <c r="AZ930" s="12" t="str">
        <f t="shared" ref="AZ930:AZ967" si="116">IF(OR($R930&lt;&gt;"",SUM(AA930:AX930)&lt;&gt;0),IF(R930=BC930,"OK",IF(R930&gt;BC930,"Valor estimado supera a Compromisos en "&amp;DOLLAR(R930-BC930),"Compromisos superan al Valor estimado en "&amp;DOLLAR(BC930-R930))),"")</f>
        <v>OK</v>
      </c>
      <c r="BA930" s="12" t="str">
        <f t="shared" ref="BA930:BA967" si="117">IF(OR($R930&lt;&gt;"",SUM(AA930:AX930)&lt;&gt;0),IF(R930=BD930,"OK",IF(R930&gt;BD930,"Valor estimado supera a Obligaciones en "&amp;DOLLAR(R930-BD930),"Obligaciones superan al Valor estimado en "&amp;DOLLAR(BD930-R930))),"")</f>
        <v>OK</v>
      </c>
      <c r="BB930" s="6">
        <f t="shared" ref="BB930:BB967" si="118">+IF(B930&lt;&gt;"",COUNTBLANK(E930:AX930),0)</f>
        <v>0</v>
      </c>
      <c r="BC930" s="13">
        <f t="shared" ref="BC930:BC967" si="119">+SUM(AA930,AC930,AE930,AG930,AI930,AK930,AM930,AO930,AQ930,AS930,AU930,AW930)</f>
        <v>45116038</v>
      </c>
      <c r="BD930" s="13">
        <f t="shared" ref="BD930:BD967" si="120">+SUM(AB930,AD930,AF930,AH930,AJ930,AL930,AN930,AP930,AR930,AT930,AV930,AX930)</f>
        <v>45116038</v>
      </c>
      <c r="BE930" s="6">
        <f t="shared" ref="BE930:BE967" si="121">+IF(OR(AZ930="ok",AZ930=""),0,1)</f>
        <v>0</v>
      </c>
      <c r="BF930" s="6">
        <f t="shared" ref="BF930:BF967" si="122">+IF(OR(BA930="ok",BA930=""),0,1)</f>
        <v>0</v>
      </c>
    </row>
    <row r="931" spans="2:58" ht="57" x14ac:dyDescent="0.25">
      <c r="B931" s="29" t="s">
        <v>8609</v>
      </c>
      <c r="C931" s="29" t="s">
        <v>710</v>
      </c>
      <c r="D931" s="29" t="s">
        <v>4</v>
      </c>
      <c r="E931" s="30" t="s">
        <v>219</v>
      </c>
      <c r="F931" s="30" t="s">
        <v>220</v>
      </c>
      <c r="G931" s="30" t="s">
        <v>5</v>
      </c>
      <c r="H931" s="30">
        <v>90121500</v>
      </c>
      <c r="I931" s="30" t="s">
        <v>6268</v>
      </c>
      <c r="J931" s="30" t="s">
        <v>221</v>
      </c>
      <c r="K931" s="30" t="s">
        <v>6371</v>
      </c>
      <c r="L931" s="31" t="s">
        <v>154</v>
      </c>
      <c r="M931" s="31" t="s">
        <v>154</v>
      </c>
      <c r="N931" s="31">
        <v>11</v>
      </c>
      <c r="O931" s="31" t="s">
        <v>221</v>
      </c>
      <c r="P931" s="31" t="s">
        <v>224</v>
      </c>
      <c r="Q931" s="40">
        <v>300000000</v>
      </c>
      <c r="R931" s="40">
        <v>300000000</v>
      </c>
      <c r="S931" s="31" t="s">
        <v>225</v>
      </c>
      <c r="T931" s="31" t="s">
        <v>221</v>
      </c>
      <c r="U931" s="30" t="s">
        <v>495</v>
      </c>
      <c r="V931" s="30" t="s">
        <v>264</v>
      </c>
      <c r="W931" s="30" t="s">
        <v>607</v>
      </c>
      <c r="X931" s="30" t="s">
        <v>229</v>
      </c>
      <c r="Y931" s="30" t="s">
        <v>644</v>
      </c>
      <c r="Z931" s="30" t="s">
        <v>590</v>
      </c>
      <c r="AA931" s="41">
        <v>0</v>
      </c>
      <c r="AB931" s="41">
        <v>0</v>
      </c>
      <c r="AC931" s="41">
        <v>300000000</v>
      </c>
      <c r="AD931" s="41">
        <v>0</v>
      </c>
      <c r="AE931" s="41">
        <v>0</v>
      </c>
      <c r="AF931" s="41">
        <v>50000000</v>
      </c>
      <c r="AG931" s="41">
        <v>0</v>
      </c>
      <c r="AH931" s="41">
        <v>50000000</v>
      </c>
      <c r="AI931" s="41">
        <v>0</v>
      </c>
      <c r="AJ931" s="41">
        <v>50000000</v>
      </c>
      <c r="AK931" s="41">
        <v>0</v>
      </c>
      <c r="AL931" s="41">
        <v>50000000</v>
      </c>
      <c r="AM931" s="41">
        <v>0</v>
      </c>
      <c r="AN931" s="41">
        <v>50000000</v>
      </c>
      <c r="AO931" s="41">
        <v>0</v>
      </c>
      <c r="AP931" s="41">
        <v>50000000</v>
      </c>
      <c r="AQ931" s="41">
        <v>0</v>
      </c>
      <c r="AR931" s="41">
        <v>0</v>
      </c>
      <c r="AS931" s="41">
        <v>0</v>
      </c>
      <c r="AT931" s="41">
        <v>0</v>
      </c>
      <c r="AU931" s="41">
        <v>0</v>
      </c>
      <c r="AV931" s="41">
        <v>0</v>
      </c>
      <c r="AW931" s="41">
        <v>0</v>
      </c>
      <c r="AX931" s="41">
        <v>0</v>
      </c>
      <c r="AZ931" s="12" t="str">
        <f t="shared" si="116"/>
        <v>OK</v>
      </c>
      <c r="BA931" s="12" t="str">
        <f t="shared" si="117"/>
        <v>OK</v>
      </c>
      <c r="BB931" s="6">
        <f t="shared" si="118"/>
        <v>0</v>
      </c>
      <c r="BC931" s="13">
        <f t="shared" si="119"/>
        <v>300000000</v>
      </c>
      <c r="BD931" s="13">
        <f t="shared" si="120"/>
        <v>300000000</v>
      </c>
      <c r="BE931" s="6">
        <f t="shared" si="121"/>
        <v>0</v>
      </c>
      <c r="BF931" s="6">
        <f t="shared" si="122"/>
        <v>0</v>
      </c>
    </row>
    <row r="932" spans="2:58" ht="57" x14ac:dyDescent="0.25">
      <c r="B932" s="29" t="s">
        <v>8610</v>
      </c>
      <c r="C932" s="29" t="s">
        <v>710</v>
      </c>
      <c r="D932" s="29" t="s">
        <v>4</v>
      </c>
      <c r="E932" s="30" t="s">
        <v>219</v>
      </c>
      <c r="F932" s="30" t="s">
        <v>220</v>
      </c>
      <c r="G932" s="30" t="s">
        <v>5</v>
      </c>
      <c r="H932" s="30">
        <v>78111800</v>
      </c>
      <c r="I932" s="30" t="s">
        <v>6268</v>
      </c>
      <c r="J932" s="30" t="s">
        <v>221</v>
      </c>
      <c r="K932" s="30" t="s">
        <v>6373</v>
      </c>
      <c r="L932" s="31" t="s">
        <v>154</v>
      </c>
      <c r="M932" s="31" t="s">
        <v>154</v>
      </c>
      <c r="N932" s="31">
        <v>11</v>
      </c>
      <c r="O932" s="31" t="s">
        <v>221</v>
      </c>
      <c r="P932" s="31" t="s">
        <v>224</v>
      </c>
      <c r="Q932" s="40">
        <v>20000000</v>
      </c>
      <c r="R932" s="40">
        <v>20000000</v>
      </c>
      <c r="S932" s="31" t="s">
        <v>225</v>
      </c>
      <c r="T932" s="31" t="s">
        <v>221</v>
      </c>
      <c r="U932" s="30" t="s">
        <v>495</v>
      </c>
      <c r="V932" s="30" t="s">
        <v>264</v>
      </c>
      <c r="W932" s="30" t="s">
        <v>607</v>
      </c>
      <c r="X932" s="30" t="s">
        <v>229</v>
      </c>
      <c r="Y932" s="30" t="s">
        <v>647</v>
      </c>
      <c r="Z932" s="30" t="s">
        <v>590</v>
      </c>
      <c r="AA932" s="41">
        <v>0</v>
      </c>
      <c r="AB932" s="41">
        <v>0</v>
      </c>
      <c r="AC932" s="41">
        <v>20000000</v>
      </c>
      <c r="AD932" s="41">
        <v>0</v>
      </c>
      <c r="AE932" s="41">
        <v>0</v>
      </c>
      <c r="AF932" s="41">
        <v>5000000</v>
      </c>
      <c r="AG932" s="41">
        <v>0</v>
      </c>
      <c r="AH932" s="41">
        <v>5000000</v>
      </c>
      <c r="AI932" s="41">
        <v>0</v>
      </c>
      <c r="AJ932" s="41">
        <v>5000000</v>
      </c>
      <c r="AK932" s="41">
        <v>0</v>
      </c>
      <c r="AL932" s="41">
        <v>0</v>
      </c>
      <c r="AM932" s="41">
        <v>0</v>
      </c>
      <c r="AN932" s="41">
        <v>5000000</v>
      </c>
      <c r="AO932" s="41">
        <v>0</v>
      </c>
      <c r="AP932" s="41">
        <v>0</v>
      </c>
      <c r="AQ932" s="41">
        <v>0</v>
      </c>
      <c r="AR932" s="41">
        <v>0</v>
      </c>
      <c r="AS932" s="41">
        <v>0</v>
      </c>
      <c r="AT932" s="41">
        <v>0</v>
      </c>
      <c r="AU932" s="41">
        <v>0</v>
      </c>
      <c r="AV932" s="41">
        <v>0</v>
      </c>
      <c r="AW932" s="41">
        <v>0</v>
      </c>
      <c r="AX932" s="41">
        <v>0</v>
      </c>
      <c r="AZ932" s="12" t="str">
        <f t="shared" si="116"/>
        <v>OK</v>
      </c>
      <c r="BA932" s="12" t="str">
        <f t="shared" si="117"/>
        <v>OK</v>
      </c>
      <c r="BB932" s="6">
        <f t="shared" si="118"/>
        <v>0</v>
      </c>
      <c r="BC932" s="13">
        <f t="shared" si="119"/>
        <v>20000000</v>
      </c>
      <c r="BD932" s="13">
        <f t="shared" si="120"/>
        <v>20000000</v>
      </c>
      <c r="BE932" s="6">
        <f t="shared" si="121"/>
        <v>0</v>
      </c>
      <c r="BF932" s="6">
        <f t="shared" si="122"/>
        <v>0</v>
      </c>
    </row>
    <row r="933" spans="2:58" ht="57" x14ac:dyDescent="0.25">
      <c r="B933" s="29" t="s">
        <v>8611</v>
      </c>
      <c r="C933" s="29" t="s">
        <v>710</v>
      </c>
      <c r="D933" s="29" t="s">
        <v>4</v>
      </c>
      <c r="E933" s="30" t="s">
        <v>219</v>
      </c>
      <c r="F933" s="30" t="s">
        <v>220</v>
      </c>
      <c r="G933" s="30" t="s">
        <v>5</v>
      </c>
      <c r="H933" s="30">
        <v>44121600</v>
      </c>
      <c r="I933" s="30" t="s">
        <v>6268</v>
      </c>
      <c r="J933" s="30" t="s">
        <v>221</v>
      </c>
      <c r="K933" s="30" t="s">
        <v>6374</v>
      </c>
      <c r="L933" s="31" t="s">
        <v>154</v>
      </c>
      <c r="M933" s="31" t="s">
        <v>154</v>
      </c>
      <c r="N933" s="31">
        <v>11</v>
      </c>
      <c r="O933" s="31" t="s">
        <v>221</v>
      </c>
      <c r="P933" s="31" t="s">
        <v>224</v>
      </c>
      <c r="Q933" s="40">
        <v>10000000</v>
      </c>
      <c r="R933" s="40">
        <v>10000000</v>
      </c>
      <c r="S933" s="31" t="s">
        <v>225</v>
      </c>
      <c r="T933" s="31" t="s">
        <v>221</v>
      </c>
      <c r="U933" s="30" t="s">
        <v>495</v>
      </c>
      <c r="V933" s="30" t="s">
        <v>264</v>
      </c>
      <c r="W933" s="30" t="s">
        <v>607</v>
      </c>
      <c r="X933" s="30" t="s">
        <v>480</v>
      </c>
      <c r="Y933" s="30" t="s">
        <v>650</v>
      </c>
      <c r="Z933" s="30" t="s">
        <v>590</v>
      </c>
      <c r="AA933" s="41">
        <v>0</v>
      </c>
      <c r="AB933" s="41">
        <v>0</v>
      </c>
      <c r="AC933" s="41">
        <v>0</v>
      </c>
      <c r="AD933" s="41">
        <v>0</v>
      </c>
      <c r="AE933" s="41">
        <v>10000000</v>
      </c>
      <c r="AF933" s="41">
        <v>0</v>
      </c>
      <c r="AG933" s="41">
        <v>0</v>
      </c>
      <c r="AH933" s="41">
        <v>10000000</v>
      </c>
      <c r="AI933" s="41">
        <v>0</v>
      </c>
      <c r="AJ933" s="41">
        <v>0</v>
      </c>
      <c r="AK933" s="41">
        <v>0</v>
      </c>
      <c r="AL933" s="41">
        <v>0</v>
      </c>
      <c r="AM933" s="41">
        <v>0</v>
      </c>
      <c r="AN933" s="41">
        <v>0</v>
      </c>
      <c r="AO933" s="41">
        <v>0</v>
      </c>
      <c r="AP933" s="41">
        <v>0</v>
      </c>
      <c r="AQ933" s="41">
        <v>0</v>
      </c>
      <c r="AR933" s="41">
        <v>0</v>
      </c>
      <c r="AS933" s="41">
        <v>0</v>
      </c>
      <c r="AT933" s="41">
        <v>0</v>
      </c>
      <c r="AU933" s="41">
        <v>0</v>
      </c>
      <c r="AV933" s="41">
        <v>0</v>
      </c>
      <c r="AW933" s="41">
        <v>0</v>
      </c>
      <c r="AX933" s="41">
        <v>0</v>
      </c>
      <c r="AZ933" s="12" t="str">
        <f t="shared" si="116"/>
        <v>OK</v>
      </c>
      <c r="BA933" s="12" t="str">
        <f t="shared" si="117"/>
        <v>OK</v>
      </c>
      <c r="BB933" s="6">
        <f t="shared" si="118"/>
        <v>0</v>
      </c>
      <c r="BC933" s="13">
        <f t="shared" si="119"/>
        <v>10000000</v>
      </c>
      <c r="BD933" s="13">
        <f t="shared" si="120"/>
        <v>10000000</v>
      </c>
      <c r="BE933" s="6">
        <f t="shared" si="121"/>
        <v>0</v>
      </c>
      <c r="BF933" s="6">
        <f t="shared" si="122"/>
        <v>0</v>
      </c>
    </row>
    <row r="934" spans="2:58" ht="85.5" x14ac:dyDescent="0.25">
      <c r="B934" s="29" t="s">
        <v>8612</v>
      </c>
      <c r="C934" s="29" t="s">
        <v>710</v>
      </c>
      <c r="D934" s="29" t="s">
        <v>4</v>
      </c>
      <c r="E934" s="30" t="s">
        <v>219</v>
      </c>
      <c r="F934" s="30" t="s">
        <v>220</v>
      </c>
      <c r="G934" s="30" t="s">
        <v>5</v>
      </c>
      <c r="H934" s="30">
        <v>81101512</v>
      </c>
      <c r="I934" s="30" t="s">
        <v>6268</v>
      </c>
      <c r="J934" s="30" t="s">
        <v>221</v>
      </c>
      <c r="K934" s="30" t="s">
        <v>8615</v>
      </c>
      <c r="L934" s="31" t="s">
        <v>154</v>
      </c>
      <c r="M934" s="31" t="s">
        <v>154</v>
      </c>
      <c r="N934" s="31">
        <v>10</v>
      </c>
      <c r="O934" s="31" t="s">
        <v>221</v>
      </c>
      <c r="P934" s="31" t="s">
        <v>224</v>
      </c>
      <c r="Q934" s="40">
        <v>31778770</v>
      </c>
      <c r="R934" s="40">
        <v>31778770</v>
      </c>
      <c r="S934" s="31" t="s">
        <v>225</v>
      </c>
      <c r="T934" s="31" t="s">
        <v>221</v>
      </c>
      <c r="U934" s="30" t="s">
        <v>495</v>
      </c>
      <c r="V934" s="30" t="s">
        <v>264</v>
      </c>
      <c r="W934" s="30" t="s">
        <v>496</v>
      </c>
      <c r="X934" s="30" t="s">
        <v>229</v>
      </c>
      <c r="Y934" s="30" t="s">
        <v>230</v>
      </c>
      <c r="Z934" s="30" t="s">
        <v>590</v>
      </c>
      <c r="AA934" s="41">
        <v>0</v>
      </c>
      <c r="AB934" s="41">
        <v>0</v>
      </c>
      <c r="AC934" s="41">
        <v>31778770</v>
      </c>
      <c r="AD934" s="41">
        <v>0</v>
      </c>
      <c r="AE934" s="41">
        <v>0</v>
      </c>
      <c r="AF934" s="41">
        <v>3177877</v>
      </c>
      <c r="AG934" s="41">
        <v>0</v>
      </c>
      <c r="AH934" s="41">
        <v>3177877</v>
      </c>
      <c r="AI934" s="41">
        <v>0</v>
      </c>
      <c r="AJ934" s="41">
        <v>3177877</v>
      </c>
      <c r="AK934" s="41">
        <v>0</v>
      </c>
      <c r="AL934" s="41">
        <v>3177877</v>
      </c>
      <c r="AM934" s="41">
        <v>0</v>
      </c>
      <c r="AN934" s="41">
        <v>3177877</v>
      </c>
      <c r="AO934" s="41">
        <v>0</v>
      </c>
      <c r="AP934" s="41">
        <v>3177877</v>
      </c>
      <c r="AQ934" s="41">
        <v>0</v>
      </c>
      <c r="AR934" s="41">
        <v>3177877</v>
      </c>
      <c r="AS934" s="41">
        <v>0</v>
      </c>
      <c r="AT934" s="41">
        <v>3177877</v>
      </c>
      <c r="AU934" s="41">
        <v>0</v>
      </c>
      <c r="AV934" s="41">
        <v>3177877</v>
      </c>
      <c r="AW934" s="41">
        <v>0</v>
      </c>
      <c r="AX934" s="41">
        <v>3177877</v>
      </c>
      <c r="AZ934" s="12" t="str">
        <f t="shared" si="116"/>
        <v>OK</v>
      </c>
      <c r="BA934" s="12" t="str">
        <f t="shared" si="117"/>
        <v>OK</v>
      </c>
      <c r="BB934" s="6">
        <f t="shared" si="118"/>
        <v>0</v>
      </c>
      <c r="BC934" s="13">
        <f t="shared" si="119"/>
        <v>31778770</v>
      </c>
      <c r="BD934" s="13">
        <f t="shared" si="120"/>
        <v>31778770</v>
      </c>
      <c r="BE934" s="6">
        <f t="shared" si="121"/>
        <v>0</v>
      </c>
      <c r="BF934" s="6">
        <f t="shared" si="122"/>
        <v>0</v>
      </c>
    </row>
    <row r="935" spans="2:58" ht="42.75" x14ac:dyDescent="0.25">
      <c r="B935" s="29" t="s">
        <v>8613</v>
      </c>
      <c r="C935" s="29" t="s">
        <v>710</v>
      </c>
      <c r="D935" s="29" t="s">
        <v>4</v>
      </c>
      <c r="E935" s="30" t="s">
        <v>219</v>
      </c>
      <c r="F935" s="30" t="s">
        <v>220</v>
      </c>
      <c r="G935" s="30" t="s">
        <v>5</v>
      </c>
      <c r="H935" s="30">
        <v>81101512</v>
      </c>
      <c r="I935" s="30" t="s">
        <v>6268</v>
      </c>
      <c r="J935" s="30" t="s">
        <v>221</v>
      </c>
      <c r="K935" s="30" t="s">
        <v>8616</v>
      </c>
      <c r="L935" s="31" t="s">
        <v>155</v>
      </c>
      <c r="M935" s="31" t="s">
        <v>155</v>
      </c>
      <c r="N935" s="31">
        <v>9</v>
      </c>
      <c r="O935" s="31" t="s">
        <v>221</v>
      </c>
      <c r="P935" s="31" t="s">
        <v>224</v>
      </c>
      <c r="Q935" s="40">
        <v>38468320</v>
      </c>
      <c r="R935" s="40">
        <v>38468320</v>
      </c>
      <c r="S935" s="31" t="s">
        <v>225</v>
      </c>
      <c r="T935" s="31" t="s">
        <v>221</v>
      </c>
      <c r="U935" s="30" t="s">
        <v>495</v>
      </c>
      <c r="V935" s="30" t="s">
        <v>264</v>
      </c>
      <c r="W935" s="30" t="s">
        <v>496</v>
      </c>
      <c r="X935" s="30" t="s">
        <v>229</v>
      </c>
      <c r="Y935" s="30" t="s">
        <v>230</v>
      </c>
      <c r="Z935" s="30" t="s">
        <v>554</v>
      </c>
      <c r="AA935" s="41">
        <v>0</v>
      </c>
      <c r="AB935" s="41">
        <v>0</v>
      </c>
      <c r="AC935" s="41">
        <v>0</v>
      </c>
      <c r="AD935" s="41">
        <v>0</v>
      </c>
      <c r="AE935" s="41">
        <v>38468320</v>
      </c>
      <c r="AF935" s="41">
        <v>0</v>
      </c>
      <c r="AG935" s="41">
        <v>0</v>
      </c>
      <c r="AH935" s="41">
        <v>4274258</v>
      </c>
      <c r="AI935" s="41">
        <v>0</v>
      </c>
      <c r="AJ935" s="41">
        <v>4274258</v>
      </c>
      <c r="AK935" s="41">
        <v>0</v>
      </c>
      <c r="AL935" s="41">
        <v>4274258</v>
      </c>
      <c r="AM935" s="41">
        <v>0</v>
      </c>
      <c r="AN935" s="41">
        <v>4274258</v>
      </c>
      <c r="AO935" s="41">
        <v>0</v>
      </c>
      <c r="AP935" s="41">
        <v>4274258</v>
      </c>
      <c r="AQ935" s="41">
        <v>0</v>
      </c>
      <c r="AR935" s="41">
        <v>4274258</v>
      </c>
      <c r="AS935" s="41">
        <v>0</v>
      </c>
      <c r="AT935" s="41">
        <v>4274258</v>
      </c>
      <c r="AU935" s="41">
        <v>0</v>
      </c>
      <c r="AV935" s="41">
        <v>4274258</v>
      </c>
      <c r="AW935" s="41">
        <v>0</v>
      </c>
      <c r="AX935" s="41">
        <v>4274256</v>
      </c>
      <c r="AZ935" s="12" t="str">
        <f t="shared" ref="AZ935:AZ966" si="123">IF(OR($R935&lt;&gt;"",SUM(AA935:AX935)&lt;&gt;0),IF(R935=BC935,"OK",IF(R935&gt;BC935,"Valor estimado supera a Compromisos en "&amp;DOLLAR(R935-BC935),"Compromisos superan al Valor estimado en "&amp;DOLLAR(BC935-R935))),"")</f>
        <v>OK</v>
      </c>
      <c r="BA935" s="12" t="str">
        <f t="shared" ref="BA935:BA966" si="124">IF(OR($R935&lt;&gt;"",SUM(AA935:AX935)&lt;&gt;0),IF(R935=BD935,"OK",IF(R935&gt;BD935,"Valor estimado supera a Obligaciones en "&amp;DOLLAR(R935-BD935),"Obligaciones superan al Valor estimado en "&amp;DOLLAR(BD935-R935))),"")</f>
        <v>OK</v>
      </c>
      <c r="BB935" s="6">
        <f t="shared" ref="BB935:BB966" si="125">+IF(B935&lt;&gt;"",COUNTBLANK(E935:AX935),0)</f>
        <v>0</v>
      </c>
      <c r="BC935" s="13">
        <f t="shared" ref="BC935:BC966" si="126">+SUM(AA935,AC935,AE935,AG935,AI935,AK935,AM935,AO935,AQ935,AS935,AU935,AW935)</f>
        <v>38468320</v>
      </c>
      <c r="BD935" s="13">
        <f t="shared" ref="BD935:BD966" si="127">+SUM(AB935,AD935,AF935,AH935,AJ935,AL935,AN935,AP935,AR935,AT935,AV935,AX935)</f>
        <v>38468320</v>
      </c>
      <c r="BE935" s="6">
        <f t="shared" ref="BE935:BE966" si="128">+IF(OR(AZ935="ok",AZ935=""),0,1)</f>
        <v>0</v>
      </c>
      <c r="BF935" s="6">
        <f t="shared" ref="BF935:BF966" si="129">+IF(OR(BA935="ok",BA935=""),0,1)</f>
        <v>0</v>
      </c>
    </row>
    <row r="936" spans="2:58" ht="99.75" x14ac:dyDescent="0.25">
      <c r="B936" s="29" t="s">
        <v>8614</v>
      </c>
      <c r="C936" s="29" t="s">
        <v>710</v>
      </c>
      <c r="D936" s="29" t="s">
        <v>4</v>
      </c>
      <c r="E936" s="30" t="s">
        <v>219</v>
      </c>
      <c r="F936" s="30" t="s">
        <v>220</v>
      </c>
      <c r="G936" s="30" t="s">
        <v>5</v>
      </c>
      <c r="H936" s="30">
        <v>85101700</v>
      </c>
      <c r="I936" s="30" t="s">
        <v>6268</v>
      </c>
      <c r="J936" s="30" t="s">
        <v>221</v>
      </c>
      <c r="K936" s="30" t="s">
        <v>8617</v>
      </c>
      <c r="L936" s="31" t="s">
        <v>154</v>
      </c>
      <c r="M936" s="31" t="s">
        <v>154</v>
      </c>
      <c r="N936" s="31">
        <v>11</v>
      </c>
      <c r="O936" s="31" t="s">
        <v>611</v>
      </c>
      <c r="P936" s="31" t="s">
        <v>224</v>
      </c>
      <c r="Q936" s="40">
        <v>320000000</v>
      </c>
      <c r="R936" s="40">
        <v>320000000</v>
      </c>
      <c r="S936" s="31" t="s">
        <v>225</v>
      </c>
      <c r="T936" s="31" t="s">
        <v>221</v>
      </c>
      <c r="U936" s="30" t="s">
        <v>859</v>
      </c>
      <c r="V936" s="30" t="s">
        <v>714</v>
      </c>
      <c r="W936" s="30" t="s">
        <v>715</v>
      </c>
      <c r="X936" s="30" t="s">
        <v>229</v>
      </c>
      <c r="Y936" s="30" t="s">
        <v>608</v>
      </c>
      <c r="Z936" s="30" t="s">
        <v>1249</v>
      </c>
      <c r="AA936" s="41">
        <v>0</v>
      </c>
      <c r="AB936" s="41">
        <v>0</v>
      </c>
      <c r="AC936" s="41">
        <v>0</v>
      </c>
      <c r="AD936" s="41">
        <v>0</v>
      </c>
      <c r="AE936" s="41">
        <v>320000000</v>
      </c>
      <c r="AF936" s="41">
        <v>0</v>
      </c>
      <c r="AG936" s="41">
        <v>0</v>
      </c>
      <c r="AH936" s="41">
        <v>320000000</v>
      </c>
      <c r="AI936" s="41">
        <v>0</v>
      </c>
      <c r="AJ936" s="41">
        <v>0</v>
      </c>
      <c r="AK936" s="41">
        <v>0</v>
      </c>
      <c r="AL936" s="41">
        <v>0</v>
      </c>
      <c r="AM936" s="41">
        <v>0</v>
      </c>
      <c r="AN936" s="41">
        <v>0</v>
      </c>
      <c r="AO936" s="41">
        <v>0</v>
      </c>
      <c r="AP936" s="41">
        <v>0</v>
      </c>
      <c r="AQ936" s="41">
        <v>0</v>
      </c>
      <c r="AR936" s="41">
        <v>0</v>
      </c>
      <c r="AS936" s="41">
        <v>0</v>
      </c>
      <c r="AT936" s="41">
        <v>0</v>
      </c>
      <c r="AU936" s="41">
        <v>0</v>
      </c>
      <c r="AV936" s="41">
        <v>0</v>
      </c>
      <c r="AW936" s="41">
        <v>0</v>
      </c>
      <c r="AX936" s="41">
        <v>0</v>
      </c>
      <c r="AZ936" s="12" t="str">
        <f t="shared" si="123"/>
        <v>OK</v>
      </c>
      <c r="BA936" s="12" t="str">
        <f t="shared" si="124"/>
        <v>OK</v>
      </c>
      <c r="BB936" s="6">
        <f t="shared" si="125"/>
        <v>0</v>
      </c>
      <c r="BC936" s="13">
        <f t="shared" si="126"/>
        <v>320000000</v>
      </c>
      <c r="BD936" s="13">
        <f t="shared" si="127"/>
        <v>320000000</v>
      </c>
      <c r="BE936" s="6">
        <f t="shared" si="128"/>
        <v>0</v>
      </c>
      <c r="BF936" s="6">
        <f t="shared" si="129"/>
        <v>0</v>
      </c>
    </row>
    <row r="937" spans="2:58" ht="71.25" x14ac:dyDescent="0.25">
      <c r="B937" s="29" t="s">
        <v>8640</v>
      </c>
      <c r="C937" s="29" t="s">
        <v>710</v>
      </c>
      <c r="D937" s="29" t="s">
        <v>4</v>
      </c>
      <c r="E937" s="30" t="s">
        <v>219</v>
      </c>
      <c r="F937" s="30" t="s">
        <v>220</v>
      </c>
      <c r="G937" s="30" t="s">
        <v>5</v>
      </c>
      <c r="H937" s="30">
        <v>80161501</v>
      </c>
      <c r="I937" s="30" t="s">
        <v>6268</v>
      </c>
      <c r="J937" s="30" t="s">
        <v>221</v>
      </c>
      <c r="K937" s="30" t="s">
        <v>8638</v>
      </c>
      <c r="L937" s="31" t="s">
        <v>155</v>
      </c>
      <c r="M937" s="31" t="s">
        <v>155</v>
      </c>
      <c r="N937" s="31">
        <v>6</v>
      </c>
      <c r="O937" s="31" t="s">
        <v>223</v>
      </c>
      <c r="P937" s="31" t="s">
        <v>224</v>
      </c>
      <c r="Q937" s="40">
        <v>25956937</v>
      </c>
      <c r="R937" s="40">
        <v>25956937</v>
      </c>
      <c r="S937" s="31" t="s">
        <v>225</v>
      </c>
      <c r="T937" s="31" t="s">
        <v>221</v>
      </c>
      <c r="U937" s="30" t="s">
        <v>397</v>
      </c>
      <c r="V937" s="30" t="s">
        <v>714</v>
      </c>
      <c r="W937" s="30" t="s">
        <v>1695</v>
      </c>
      <c r="X937" s="30" t="s">
        <v>229</v>
      </c>
      <c r="Y937" s="30" t="s">
        <v>230</v>
      </c>
      <c r="Z937" s="30" t="s">
        <v>8671</v>
      </c>
      <c r="AA937" s="41">
        <v>0</v>
      </c>
      <c r="AB937" s="41">
        <v>0</v>
      </c>
      <c r="AC937" s="41">
        <v>0</v>
      </c>
      <c r="AD937" s="41">
        <v>0</v>
      </c>
      <c r="AE937" s="41">
        <v>25956937</v>
      </c>
      <c r="AF937" s="41">
        <v>0</v>
      </c>
      <c r="AG937" s="41">
        <v>0</v>
      </c>
      <c r="AH937" s="41">
        <v>4326156</v>
      </c>
      <c r="AI937" s="41">
        <v>0</v>
      </c>
      <c r="AJ937" s="41">
        <v>4326156</v>
      </c>
      <c r="AK937" s="41">
        <v>0</v>
      </c>
      <c r="AL937" s="41">
        <v>4326156</v>
      </c>
      <c r="AM937" s="41">
        <v>0</v>
      </c>
      <c r="AN937" s="41">
        <v>4326156</v>
      </c>
      <c r="AO937" s="41">
        <v>0</v>
      </c>
      <c r="AP937" s="41">
        <v>4326156</v>
      </c>
      <c r="AQ937" s="41">
        <v>0</v>
      </c>
      <c r="AR937" s="41">
        <v>4326157</v>
      </c>
      <c r="AS937" s="41">
        <v>0</v>
      </c>
      <c r="AT937" s="41">
        <v>0</v>
      </c>
      <c r="AU937" s="41">
        <v>0</v>
      </c>
      <c r="AV937" s="41">
        <v>0</v>
      </c>
      <c r="AW937" s="41">
        <v>0</v>
      </c>
      <c r="AX937" s="41">
        <v>0</v>
      </c>
      <c r="AZ937" s="12" t="str">
        <f t="shared" si="123"/>
        <v>OK</v>
      </c>
      <c r="BA937" s="12" t="str">
        <f t="shared" si="124"/>
        <v>OK</v>
      </c>
      <c r="BB937" s="6">
        <f t="shared" si="125"/>
        <v>0</v>
      </c>
      <c r="BC937" s="13">
        <f t="shared" si="126"/>
        <v>25956937</v>
      </c>
      <c r="BD937" s="13">
        <f t="shared" si="127"/>
        <v>25956937</v>
      </c>
      <c r="BE937" s="6">
        <f t="shared" si="128"/>
        <v>0</v>
      </c>
      <c r="BF937" s="6">
        <f t="shared" si="129"/>
        <v>0</v>
      </c>
    </row>
    <row r="938" spans="2:58" ht="71.25" x14ac:dyDescent="0.25">
      <c r="B938" s="29" t="s">
        <v>8641</v>
      </c>
      <c r="C938" s="29" t="s">
        <v>710</v>
      </c>
      <c r="D938" s="29" t="s">
        <v>4</v>
      </c>
      <c r="E938" s="30" t="s">
        <v>219</v>
      </c>
      <c r="F938" s="30" t="s">
        <v>220</v>
      </c>
      <c r="G938" s="30" t="s">
        <v>5</v>
      </c>
      <c r="H938" s="30">
        <v>80161501</v>
      </c>
      <c r="I938" s="30" t="s">
        <v>6268</v>
      </c>
      <c r="J938" s="30" t="s">
        <v>221</v>
      </c>
      <c r="K938" s="30" t="s">
        <v>8638</v>
      </c>
      <c r="L938" s="31" t="s">
        <v>155</v>
      </c>
      <c r="M938" s="31" t="s">
        <v>155</v>
      </c>
      <c r="N938" s="31">
        <v>6</v>
      </c>
      <c r="O938" s="31" t="s">
        <v>223</v>
      </c>
      <c r="P938" s="31" t="s">
        <v>224</v>
      </c>
      <c r="Q938" s="40">
        <v>25956936</v>
      </c>
      <c r="R938" s="40">
        <v>25956936</v>
      </c>
      <c r="S938" s="31" t="s">
        <v>225</v>
      </c>
      <c r="T938" s="31" t="s">
        <v>221</v>
      </c>
      <c r="U938" s="30" t="s">
        <v>397</v>
      </c>
      <c r="V938" s="30" t="s">
        <v>714</v>
      </c>
      <c r="W938" s="30" t="s">
        <v>1695</v>
      </c>
      <c r="X938" s="30" t="s">
        <v>229</v>
      </c>
      <c r="Y938" s="30" t="s">
        <v>230</v>
      </c>
      <c r="Z938" s="30" t="s">
        <v>8639</v>
      </c>
      <c r="AA938" s="41">
        <v>0</v>
      </c>
      <c r="AB938" s="41">
        <v>0</v>
      </c>
      <c r="AC938" s="41">
        <v>0</v>
      </c>
      <c r="AD938" s="41">
        <v>0</v>
      </c>
      <c r="AE938" s="41">
        <v>25956936</v>
      </c>
      <c r="AF938" s="41">
        <v>0</v>
      </c>
      <c r="AG938" s="41">
        <v>0</v>
      </c>
      <c r="AH938" s="41">
        <v>4326156</v>
      </c>
      <c r="AI938" s="41">
        <v>0</v>
      </c>
      <c r="AJ938" s="41">
        <v>4326156</v>
      </c>
      <c r="AK938" s="41">
        <v>0</v>
      </c>
      <c r="AL938" s="41">
        <v>4326156</v>
      </c>
      <c r="AM938" s="41">
        <v>0</v>
      </c>
      <c r="AN938" s="41">
        <v>4326156</v>
      </c>
      <c r="AO938" s="41">
        <v>0</v>
      </c>
      <c r="AP938" s="41">
        <v>4326156</v>
      </c>
      <c r="AQ938" s="41">
        <v>0</v>
      </c>
      <c r="AR938" s="41">
        <v>4326156</v>
      </c>
      <c r="AS938" s="41">
        <v>0</v>
      </c>
      <c r="AT938" s="41">
        <v>0</v>
      </c>
      <c r="AU938" s="41">
        <v>0</v>
      </c>
      <c r="AV938" s="41">
        <v>0</v>
      </c>
      <c r="AW938" s="41">
        <v>0</v>
      </c>
      <c r="AX938" s="41">
        <v>0</v>
      </c>
      <c r="AZ938" s="12" t="str">
        <f t="shared" si="123"/>
        <v>OK</v>
      </c>
      <c r="BA938" s="12" t="str">
        <f t="shared" si="124"/>
        <v>OK</v>
      </c>
      <c r="BB938" s="6">
        <f t="shared" si="125"/>
        <v>0</v>
      </c>
      <c r="BC938" s="13">
        <f t="shared" si="126"/>
        <v>25956936</v>
      </c>
      <c r="BD938" s="13">
        <f t="shared" si="127"/>
        <v>25956936</v>
      </c>
      <c r="BE938" s="6">
        <f t="shared" si="128"/>
        <v>0</v>
      </c>
      <c r="BF938" s="6">
        <f t="shared" si="129"/>
        <v>0</v>
      </c>
    </row>
    <row r="939" spans="2:58" ht="114" x14ac:dyDescent="0.25">
      <c r="B939" s="29" t="s">
        <v>8642</v>
      </c>
      <c r="C939" s="29" t="s">
        <v>710</v>
      </c>
      <c r="D939" s="29" t="s">
        <v>4</v>
      </c>
      <c r="E939" s="30" t="s">
        <v>219</v>
      </c>
      <c r="F939" s="30" t="s">
        <v>220</v>
      </c>
      <c r="G939" s="30" t="s">
        <v>5</v>
      </c>
      <c r="H939" s="30">
        <v>80161501</v>
      </c>
      <c r="I939" s="30" t="s">
        <v>6268</v>
      </c>
      <c r="J939" s="30" t="s">
        <v>221</v>
      </c>
      <c r="K939" s="30" t="s">
        <v>8672</v>
      </c>
      <c r="L939" s="31" t="s">
        <v>155</v>
      </c>
      <c r="M939" s="31" t="s">
        <v>155</v>
      </c>
      <c r="N939" s="31">
        <v>7</v>
      </c>
      <c r="O939" s="31" t="s">
        <v>221</v>
      </c>
      <c r="P939" s="31" t="s">
        <v>224</v>
      </c>
      <c r="Q939" s="40">
        <v>718836150</v>
      </c>
      <c r="R939" s="40">
        <v>718836150</v>
      </c>
      <c r="S939" s="31"/>
      <c r="T939" s="31" t="s">
        <v>221</v>
      </c>
      <c r="U939" s="30" t="s">
        <v>263</v>
      </c>
      <c r="V939" s="30" t="s">
        <v>296</v>
      </c>
      <c r="W939" s="30" t="s">
        <v>351</v>
      </c>
      <c r="X939" s="30" t="s">
        <v>229</v>
      </c>
      <c r="Y939" s="30" t="s">
        <v>230</v>
      </c>
      <c r="Z939" s="30" t="s">
        <v>277</v>
      </c>
      <c r="AA939" s="41">
        <v>0</v>
      </c>
      <c r="AB939" s="41">
        <v>0</v>
      </c>
      <c r="AC939" s="41">
        <v>0</v>
      </c>
      <c r="AD939" s="41">
        <v>0</v>
      </c>
      <c r="AE939" s="41">
        <v>0</v>
      </c>
      <c r="AF939" s="41">
        <v>0</v>
      </c>
      <c r="AG939" s="41">
        <v>718836150</v>
      </c>
      <c r="AH939" s="41">
        <v>0</v>
      </c>
      <c r="AI939" s="41">
        <v>0</v>
      </c>
      <c r="AJ939" s="41">
        <v>0</v>
      </c>
      <c r="AK939" s="41">
        <v>0</v>
      </c>
      <c r="AL939" s="41">
        <v>0</v>
      </c>
      <c r="AM939" s="41">
        <v>0</v>
      </c>
      <c r="AN939" s="41">
        <v>0</v>
      </c>
      <c r="AO939" s="41">
        <v>0</v>
      </c>
      <c r="AP939" s="41">
        <v>0</v>
      </c>
      <c r="AQ939" s="41">
        <v>0</v>
      </c>
      <c r="AR939" s="41">
        <v>0</v>
      </c>
      <c r="AS939" s="41">
        <v>0</v>
      </c>
      <c r="AT939" s="41">
        <v>0</v>
      </c>
      <c r="AU939" s="41">
        <v>0</v>
      </c>
      <c r="AV939" s="41">
        <v>0</v>
      </c>
      <c r="AW939" s="41">
        <v>0</v>
      </c>
      <c r="AX939" s="41">
        <v>718836150</v>
      </c>
      <c r="AZ939" s="12" t="str">
        <f t="shared" si="123"/>
        <v>OK</v>
      </c>
      <c r="BA939" s="12" t="str">
        <f t="shared" si="124"/>
        <v>OK</v>
      </c>
      <c r="BB939" s="6">
        <f t="shared" si="125"/>
        <v>1</v>
      </c>
      <c r="BC939" s="13">
        <f t="shared" si="126"/>
        <v>718836150</v>
      </c>
      <c r="BD939" s="13">
        <f t="shared" si="127"/>
        <v>718836150</v>
      </c>
      <c r="BE939" s="6">
        <f t="shared" si="128"/>
        <v>0</v>
      </c>
      <c r="BF939" s="6">
        <f t="shared" si="129"/>
        <v>0</v>
      </c>
    </row>
    <row r="940" spans="2:58" ht="114" x14ac:dyDescent="0.25">
      <c r="B940" s="29" t="s">
        <v>8643</v>
      </c>
      <c r="C940" s="29" t="s">
        <v>710</v>
      </c>
      <c r="D940" s="29" t="s">
        <v>4</v>
      </c>
      <c r="E940" s="30" t="s">
        <v>219</v>
      </c>
      <c r="F940" s="30" t="s">
        <v>220</v>
      </c>
      <c r="G940" s="30" t="s">
        <v>5</v>
      </c>
      <c r="H940" s="30">
        <v>80161501</v>
      </c>
      <c r="I940" s="30" t="s">
        <v>6268</v>
      </c>
      <c r="J940" s="30" t="s">
        <v>221</v>
      </c>
      <c r="K940" s="30" t="s">
        <v>8673</v>
      </c>
      <c r="L940" s="31" t="s">
        <v>155</v>
      </c>
      <c r="M940" s="31" t="s">
        <v>155</v>
      </c>
      <c r="N940" s="31">
        <v>10</v>
      </c>
      <c r="O940" s="31" t="s">
        <v>221</v>
      </c>
      <c r="P940" s="31" t="s">
        <v>224</v>
      </c>
      <c r="Q940" s="40">
        <v>41014580</v>
      </c>
      <c r="R940" s="40">
        <v>41014580</v>
      </c>
      <c r="S940" s="31" t="s">
        <v>225</v>
      </c>
      <c r="T940" s="31" t="s">
        <v>221</v>
      </c>
      <c r="U940" s="30" t="s">
        <v>385</v>
      </c>
      <c r="V940" s="30" t="s">
        <v>714</v>
      </c>
      <c r="W940" s="30" t="s">
        <v>1695</v>
      </c>
      <c r="X940" s="30" t="s">
        <v>229</v>
      </c>
      <c r="Y940" s="30" t="s">
        <v>230</v>
      </c>
      <c r="Z940" s="30" t="s">
        <v>449</v>
      </c>
      <c r="AA940" s="41">
        <v>0</v>
      </c>
      <c r="AB940" s="41">
        <v>0</v>
      </c>
      <c r="AC940" s="41">
        <v>0</v>
      </c>
      <c r="AD940" s="41">
        <v>0</v>
      </c>
      <c r="AE940" s="41">
        <v>41014580</v>
      </c>
      <c r="AF940" s="41">
        <v>0</v>
      </c>
      <c r="AG940" s="41">
        <v>0</v>
      </c>
      <c r="AH940" s="41">
        <v>4101458</v>
      </c>
      <c r="AI940" s="41">
        <v>0</v>
      </c>
      <c r="AJ940" s="41">
        <v>4101458</v>
      </c>
      <c r="AK940" s="41">
        <v>0</v>
      </c>
      <c r="AL940" s="41">
        <v>4101458</v>
      </c>
      <c r="AM940" s="41">
        <v>0</v>
      </c>
      <c r="AN940" s="41">
        <v>4101458</v>
      </c>
      <c r="AO940" s="41">
        <v>0</v>
      </c>
      <c r="AP940" s="41">
        <v>4101458</v>
      </c>
      <c r="AQ940" s="41">
        <v>0</v>
      </c>
      <c r="AR940" s="41">
        <v>4101458</v>
      </c>
      <c r="AS940" s="41">
        <v>0</v>
      </c>
      <c r="AT940" s="41">
        <v>4101458</v>
      </c>
      <c r="AU940" s="41">
        <v>0</v>
      </c>
      <c r="AV940" s="41">
        <v>4101458</v>
      </c>
      <c r="AW940" s="41">
        <v>0</v>
      </c>
      <c r="AX940" s="41">
        <v>8202916</v>
      </c>
      <c r="AZ940" s="12" t="str">
        <f t="shared" si="123"/>
        <v>OK</v>
      </c>
      <c r="BA940" s="12" t="str">
        <f t="shared" si="124"/>
        <v>OK</v>
      </c>
      <c r="BB940" s="6">
        <f t="shared" si="125"/>
        <v>0</v>
      </c>
      <c r="BC940" s="13">
        <f t="shared" si="126"/>
        <v>41014580</v>
      </c>
      <c r="BD940" s="13">
        <f t="shared" si="127"/>
        <v>41014580</v>
      </c>
      <c r="BE940" s="6">
        <f t="shared" si="128"/>
        <v>0</v>
      </c>
      <c r="BF940" s="6">
        <f t="shared" si="129"/>
        <v>0</v>
      </c>
    </row>
    <row r="941" spans="2:58" ht="114" x14ac:dyDescent="0.25">
      <c r="B941" s="29" t="s">
        <v>8644</v>
      </c>
      <c r="C941" s="29" t="s">
        <v>710</v>
      </c>
      <c r="D941" s="29" t="s">
        <v>4</v>
      </c>
      <c r="E941" s="30" t="s">
        <v>219</v>
      </c>
      <c r="F941" s="30" t="s">
        <v>220</v>
      </c>
      <c r="G941" s="30" t="s">
        <v>5</v>
      </c>
      <c r="H941" s="30">
        <v>80161501</v>
      </c>
      <c r="I941" s="30" t="s">
        <v>6268</v>
      </c>
      <c r="J941" s="30" t="s">
        <v>221</v>
      </c>
      <c r="K941" s="30" t="s">
        <v>8674</v>
      </c>
      <c r="L941" s="31" t="s">
        <v>155</v>
      </c>
      <c r="M941" s="31" t="s">
        <v>155</v>
      </c>
      <c r="N941" s="31">
        <v>10</v>
      </c>
      <c r="O941" s="31" t="s">
        <v>221</v>
      </c>
      <c r="P941" s="31" t="s">
        <v>224</v>
      </c>
      <c r="Q941" s="40">
        <v>41014580</v>
      </c>
      <c r="R941" s="40">
        <v>41014580</v>
      </c>
      <c r="S941" s="31" t="s">
        <v>225</v>
      </c>
      <c r="T941" s="31" t="s">
        <v>221</v>
      </c>
      <c r="U941" s="30" t="s">
        <v>388</v>
      </c>
      <c r="V941" s="30" t="s">
        <v>714</v>
      </c>
      <c r="W941" s="30" t="s">
        <v>1695</v>
      </c>
      <c r="X941" s="30" t="s">
        <v>229</v>
      </c>
      <c r="Y941" s="30" t="s">
        <v>230</v>
      </c>
      <c r="Z941" s="30" t="s">
        <v>449</v>
      </c>
      <c r="AA941" s="41">
        <v>0</v>
      </c>
      <c r="AB941" s="41">
        <v>0</v>
      </c>
      <c r="AC941" s="41">
        <v>0</v>
      </c>
      <c r="AD941" s="41">
        <v>0</v>
      </c>
      <c r="AE941" s="41">
        <v>41014580</v>
      </c>
      <c r="AF941" s="41">
        <v>0</v>
      </c>
      <c r="AG941" s="41">
        <v>0</v>
      </c>
      <c r="AH941" s="41">
        <v>4101458</v>
      </c>
      <c r="AI941" s="41">
        <v>0</v>
      </c>
      <c r="AJ941" s="41">
        <v>4101458</v>
      </c>
      <c r="AK941" s="41">
        <v>0</v>
      </c>
      <c r="AL941" s="41">
        <v>4101458</v>
      </c>
      <c r="AM941" s="41">
        <v>0</v>
      </c>
      <c r="AN941" s="41">
        <v>4101458</v>
      </c>
      <c r="AO941" s="41">
        <v>0</v>
      </c>
      <c r="AP941" s="41">
        <v>4101458</v>
      </c>
      <c r="AQ941" s="41">
        <v>0</v>
      </c>
      <c r="AR941" s="41">
        <v>4101458</v>
      </c>
      <c r="AS941" s="41">
        <v>0</v>
      </c>
      <c r="AT941" s="41">
        <v>4101458</v>
      </c>
      <c r="AU941" s="41">
        <v>0</v>
      </c>
      <c r="AV941" s="41">
        <v>4101458</v>
      </c>
      <c r="AW941" s="41">
        <v>0</v>
      </c>
      <c r="AX941" s="41">
        <v>8202916</v>
      </c>
      <c r="AZ941" s="12" t="str">
        <f t="shared" si="123"/>
        <v>OK</v>
      </c>
      <c r="BA941" s="12" t="str">
        <f t="shared" si="124"/>
        <v>OK</v>
      </c>
      <c r="BB941" s="6">
        <f t="shared" si="125"/>
        <v>0</v>
      </c>
      <c r="BC941" s="13">
        <f t="shared" si="126"/>
        <v>41014580</v>
      </c>
      <c r="BD941" s="13">
        <f t="shared" si="127"/>
        <v>41014580</v>
      </c>
      <c r="BE941" s="6">
        <f t="shared" si="128"/>
        <v>0</v>
      </c>
      <c r="BF941" s="6">
        <f t="shared" si="129"/>
        <v>0</v>
      </c>
    </row>
    <row r="942" spans="2:58" ht="114" x14ac:dyDescent="0.25">
      <c r="B942" s="29" t="s">
        <v>8645</v>
      </c>
      <c r="C942" s="29" t="s">
        <v>710</v>
      </c>
      <c r="D942" s="29" t="s">
        <v>4</v>
      </c>
      <c r="E942" s="30" t="s">
        <v>219</v>
      </c>
      <c r="F942" s="30" t="s">
        <v>220</v>
      </c>
      <c r="G942" s="30" t="s">
        <v>5</v>
      </c>
      <c r="H942" s="30">
        <v>80161501</v>
      </c>
      <c r="I942" s="30" t="s">
        <v>6268</v>
      </c>
      <c r="J942" s="30" t="s">
        <v>221</v>
      </c>
      <c r="K942" s="30" t="s">
        <v>8675</v>
      </c>
      <c r="L942" s="31" t="s">
        <v>155</v>
      </c>
      <c r="M942" s="31" t="s">
        <v>155</v>
      </c>
      <c r="N942" s="31">
        <v>10</v>
      </c>
      <c r="O942" s="31" t="s">
        <v>221</v>
      </c>
      <c r="P942" s="31" t="s">
        <v>224</v>
      </c>
      <c r="Q942" s="40">
        <v>41014580</v>
      </c>
      <c r="R942" s="40">
        <v>41014580</v>
      </c>
      <c r="S942" s="31" t="s">
        <v>225</v>
      </c>
      <c r="T942" s="31" t="s">
        <v>221</v>
      </c>
      <c r="U942" s="30" t="s">
        <v>391</v>
      </c>
      <c r="V942" s="30" t="s">
        <v>714</v>
      </c>
      <c r="W942" s="30" t="s">
        <v>1695</v>
      </c>
      <c r="X942" s="30" t="s">
        <v>229</v>
      </c>
      <c r="Y942" s="30" t="s">
        <v>230</v>
      </c>
      <c r="Z942" s="30" t="s">
        <v>449</v>
      </c>
      <c r="AA942" s="41">
        <v>0</v>
      </c>
      <c r="AB942" s="41">
        <v>0</v>
      </c>
      <c r="AC942" s="41">
        <v>0</v>
      </c>
      <c r="AD942" s="41">
        <v>0</v>
      </c>
      <c r="AE942" s="41">
        <v>41014580</v>
      </c>
      <c r="AF942" s="41">
        <v>0</v>
      </c>
      <c r="AG942" s="41">
        <v>0</v>
      </c>
      <c r="AH942" s="41">
        <v>4101458</v>
      </c>
      <c r="AI942" s="41">
        <v>0</v>
      </c>
      <c r="AJ942" s="41">
        <v>4101458</v>
      </c>
      <c r="AK942" s="41">
        <v>0</v>
      </c>
      <c r="AL942" s="41">
        <v>4101458</v>
      </c>
      <c r="AM942" s="41">
        <v>0</v>
      </c>
      <c r="AN942" s="41">
        <v>4101458</v>
      </c>
      <c r="AO942" s="41">
        <v>0</v>
      </c>
      <c r="AP942" s="41">
        <v>4101458</v>
      </c>
      <c r="AQ942" s="41">
        <v>0</v>
      </c>
      <c r="AR942" s="41">
        <v>4101458</v>
      </c>
      <c r="AS942" s="41">
        <v>0</v>
      </c>
      <c r="AT942" s="41">
        <v>4101458</v>
      </c>
      <c r="AU942" s="41">
        <v>0</v>
      </c>
      <c r="AV942" s="41">
        <v>4101458</v>
      </c>
      <c r="AW942" s="41">
        <v>0</v>
      </c>
      <c r="AX942" s="41">
        <v>8202916</v>
      </c>
      <c r="AZ942" s="12" t="str">
        <f t="shared" si="123"/>
        <v>OK</v>
      </c>
      <c r="BA942" s="12" t="str">
        <f t="shared" si="124"/>
        <v>OK</v>
      </c>
      <c r="BB942" s="6">
        <f t="shared" si="125"/>
        <v>0</v>
      </c>
      <c r="BC942" s="13">
        <f t="shared" si="126"/>
        <v>41014580</v>
      </c>
      <c r="BD942" s="13">
        <f t="shared" si="127"/>
        <v>41014580</v>
      </c>
      <c r="BE942" s="6">
        <f t="shared" si="128"/>
        <v>0</v>
      </c>
      <c r="BF942" s="6">
        <f t="shared" si="129"/>
        <v>0</v>
      </c>
    </row>
    <row r="943" spans="2:58" ht="114" x14ac:dyDescent="0.25">
      <c r="B943" s="29" t="s">
        <v>8646</v>
      </c>
      <c r="C943" s="29" t="s">
        <v>710</v>
      </c>
      <c r="D943" s="29" t="s">
        <v>4</v>
      </c>
      <c r="E943" s="30" t="s">
        <v>219</v>
      </c>
      <c r="F943" s="30" t="s">
        <v>220</v>
      </c>
      <c r="G943" s="30" t="s">
        <v>5</v>
      </c>
      <c r="H943" s="30">
        <v>80161501</v>
      </c>
      <c r="I943" s="30" t="s">
        <v>6268</v>
      </c>
      <c r="J943" s="30" t="s">
        <v>221</v>
      </c>
      <c r="K943" s="30" t="s">
        <v>8676</v>
      </c>
      <c r="L943" s="31" t="s">
        <v>155</v>
      </c>
      <c r="M943" s="31" t="s">
        <v>155</v>
      </c>
      <c r="N943" s="31">
        <v>10</v>
      </c>
      <c r="O943" s="31" t="s">
        <v>221</v>
      </c>
      <c r="P943" s="31" t="s">
        <v>224</v>
      </c>
      <c r="Q943" s="40">
        <v>41014580</v>
      </c>
      <c r="R943" s="40">
        <v>41014580</v>
      </c>
      <c r="S943" s="31" t="s">
        <v>225</v>
      </c>
      <c r="T943" s="31" t="s">
        <v>221</v>
      </c>
      <c r="U943" s="30" t="s">
        <v>394</v>
      </c>
      <c r="V943" s="30" t="s">
        <v>714</v>
      </c>
      <c r="W943" s="30" t="s">
        <v>1695</v>
      </c>
      <c r="X943" s="30" t="s">
        <v>229</v>
      </c>
      <c r="Y943" s="30" t="s">
        <v>230</v>
      </c>
      <c r="Z943" s="30" t="s">
        <v>449</v>
      </c>
      <c r="AA943" s="41">
        <v>0</v>
      </c>
      <c r="AB943" s="41">
        <v>0</v>
      </c>
      <c r="AC943" s="41">
        <v>0</v>
      </c>
      <c r="AD943" s="41">
        <v>0</v>
      </c>
      <c r="AE943" s="41">
        <v>41014580</v>
      </c>
      <c r="AF943" s="41">
        <v>0</v>
      </c>
      <c r="AG943" s="41">
        <v>0</v>
      </c>
      <c r="AH943" s="41">
        <v>4101458</v>
      </c>
      <c r="AI943" s="41">
        <v>0</v>
      </c>
      <c r="AJ943" s="41">
        <v>4101458</v>
      </c>
      <c r="AK943" s="41">
        <v>0</v>
      </c>
      <c r="AL943" s="41">
        <v>4101458</v>
      </c>
      <c r="AM943" s="41">
        <v>0</v>
      </c>
      <c r="AN943" s="41">
        <v>4101458</v>
      </c>
      <c r="AO943" s="41">
        <v>0</v>
      </c>
      <c r="AP943" s="41">
        <v>4101458</v>
      </c>
      <c r="AQ943" s="41">
        <v>0</v>
      </c>
      <c r="AR943" s="41">
        <v>4101458</v>
      </c>
      <c r="AS943" s="41">
        <v>0</v>
      </c>
      <c r="AT943" s="41">
        <v>4101458</v>
      </c>
      <c r="AU943" s="41">
        <v>0</v>
      </c>
      <c r="AV943" s="41">
        <v>4101458</v>
      </c>
      <c r="AW943" s="41">
        <v>0</v>
      </c>
      <c r="AX943" s="41">
        <v>8202916</v>
      </c>
      <c r="AZ943" s="12" t="str">
        <f t="shared" si="123"/>
        <v>OK</v>
      </c>
      <c r="BA943" s="12" t="str">
        <f t="shared" si="124"/>
        <v>OK</v>
      </c>
      <c r="BB943" s="6">
        <f t="shared" si="125"/>
        <v>0</v>
      </c>
      <c r="BC943" s="13">
        <f t="shared" si="126"/>
        <v>41014580</v>
      </c>
      <c r="BD943" s="13">
        <f t="shared" si="127"/>
        <v>41014580</v>
      </c>
      <c r="BE943" s="6">
        <f t="shared" si="128"/>
        <v>0</v>
      </c>
      <c r="BF943" s="6">
        <f t="shared" si="129"/>
        <v>0</v>
      </c>
    </row>
    <row r="944" spans="2:58" ht="114" x14ac:dyDescent="0.25">
      <c r="B944" s="29" t="s">
        <v>8647</v>
      </c>
      <c r="C944" s="29" t="s">
        <v>710</v>
      </c>
      <c r="D944" s="29" t="s">
        <v>4</v>
      </c>
      <c r="E944" s="30" t="s">
        <v>219</v>
      </c>
      <c r="F944" s="30" t="s">
        <v>220</v>
      </c>
      <c r="G944" s="30" t="s">
        <v>5</v>
      </c>
      <c r="H944" s="30">
        <v>80161501</v>
      </c>
      <c r="I944" s="30" t="s">
        <v>6268</v>
      </c>
      <c r="J944" s="30" t="s">
        <v>221</v>
      </c>
      <c r="K944" s="30" t="s">
        <v>8677</v>
      </c>
      <c r="L944" s="31" t="s">
        <v>155</v>
      </c>
      <c r="M944" s="31" t="s">
        <v>155</v>
      </c>
      <c r="N944" s="31">
        <v>10</v>
      </c>
      <c r="O944" s="31" t="s">
        <v>221</v>
      </c>
      <c r="P944" s="31" t="s">
        <v>224</v>
      </c>
      <c r="Q944" s="40">
        <v>41014580</v>
      </c>
      <c r="R944" s="40">
        <v>41014580</v>
      </c>
      <c r="S944" s="31" t="s">
        <v>225</v>
      </c>
      <c r="T944" s="31" t="s">
        <v>221</v>
      </c>
      <c r="U944" s="30" t="s">
        <v>397</v>
      </c>
      <c r="V944" s="30" t="s">
        <v>714</v>
      </c>
      <c r="W944" s="30" t="s">
        <v>1695</v>
      </c>
      <c r="X944" s="30" t="s">
        <v>229</v>
      </c>
      <c r="Y944" s="30" t="s">
        <v>230</v>
      </c>
      <c r="Z944" s="30" t="s">
        <v>449</v>
      </c>
      <c r="AA944" s="41">
        <v>0</v>
      </c>
      <c r="AB944" s="41">
        <v>0</v>
      </c>
      <c r="AC944" s="41">
        <v>0</v>
      </c>
      <c r="AD944" s="41">
        <v>0</v>
      </c>
      <c r="AE944" s="41">
        <v>41014580</v>
      </c>
      <c r="AF944" s="41">
        <v>0</v>
      </c>
      <c r="AG944" s="41">
        <v>0</v>
      </c>
      <c r="AH944" s="41">
        <v>4101458</v>
      </c>
      <c r="AI944" s="41">
        <v>0</v>
      </c>
      <c r="AJ944" s="41">
        <v>4101458</v>
      </c>
      <c r="AK944" s="41">
        <v>0</v>
      </c>
      <c r="AL944" s="41">
        <v>4101458</v>
      </c>
      <c r="AM944" s="41">
        <v>0</v>
      </c>
      <c r="AN944" s="41">
        <v>4101458</v>
      </c>
      <c r="AO944" s="41">
        <v>0</v>
      </c>
      <c r="AP944" s="41">
        <v>4101458</v>
      </c>
      <c r="AQ944" s="41">
        <v>0</v>
      </c>
      <c r="AR944" s="41">
        <v>4101458</v>
      </c>
      <c r="AS944" s="41">
        <v>0</v>
      </c>
      <c r="AT944" s="41">
        <v>4101458</v>
      </c>
      <c r="AU944" s="41">
        <v>0</v>
      </c>
      <c r="AV944" s="41">
        <v>4101458</v>
      </c>
      <c r="AW944" s="41">
        <v>0</v>
      </c>
      <c r="AX944" s="41">
        <v>8202916</v>
      </c>
      <c r="AZ944" s="12" t="str">
        <f t="shared" si="123"/>
        <v>OK</v>
      </c>
      <c r="BA944" s="12" t="str">
        <f t="shared" si="124"/>
        <v>OK</v>
      </c>
      <c r="BB944" s="6">
        <f t="shared" si="125"/>
        <v>0</v>
      </c>
      <c r="BC944" s="13">
        <f t="shared" si="126"/>
        <v>41014580</v>
      </c>
      <c r="BD944" s="13">
        <f t="shared" si="127"/>
        <v>41014580</v>
      </c>
      <c r="BE944" s="6">
        <f t="shared" si="128"/>
        <v>0</v>
      </c>
      <c r="BF944" s="6">
        <f t="shared" si="129"/>
        <v>0</v>
      </c>
    </row>
    <row r="945" spans="2:58" ht="114" x14ac:dyDescent="0.25">
      <c r="B945" s="29" t="s">
        <v>8648</v>
      </c>
      <c r="C945" s="29" t="s">
        <v>710</v>
      </c>
      <c r="D945" s="29" t="s">
        <v>4</v>
      </c>
      <c r="E945" s="30" t="s">
        <v>219</v>
      </c>
      <c r="F945" s="30" t="s">
        <v>220</v>
      </c>
      <c r="G945" s="30" t="s">
        <v>5</v>
      </c>
      <c r="H945" s="30">
        <v>80161501</v>
      </c>
      <c r="I945" s="30" t="s">
        <v>6268</v>
      </c>
      <c r="J945" s="30" t="s">
        <v>221</v>
      </c>
      <c r="K945" s="30" t="s">
        <v>8678</v>
      </c>
      <c r="L945" s="31" t="s">
        <v>155</v>
      </c>
      <c r="M945" s="31" t="s">
        <v>155</v>
      </c>
      <c r="N945" s="31">
        <v>10</v>
      </c>
      <c r="O945" s="31" t="s">
        <v>221</v>
      </c>
      <c r="P945" s="31" t="s">
        <v>224</v>
      </c>
      <c r="Q945" s="40">
        <v>41014580</v>
      </c>
      <c r="R945" s="40">
        <v>41014580</v>
      </c>
      <c r="S945" s="31" t="s">
        <v>225</v>
      </c>
      <c r="T945" s="31" t="s">
        <v>221</v>
      </c>
      <c r="U945" s="30" t="s">
        <v>400</v>
      </c>
      <c r="V945" s="30" t="s">
        <v>714</v>
      </c>
      <c r="W945" s="30" t="s">
        <v>1695</v>
      </c>
      <c r="X945" s="30" t="s">
        <v>229</v>
      </c>
      <c r="Y945" s="30" t="s">
        <v>230</v>
      </c>
      <c r="Z945" s="30" t="s">
        <v>449</v>
      </c>
      <c r="AA945" s="41">
        <v>0</v>
      </c>
      <c r="AB945" s="41">
        <v>0</v>
      </c>
      <c r="AC945" s="41">
        <v>0</v>
      </c>
      <c r="AD945" s="41">
        <v>0</v>
      </c>
      <c r="AE945" s="41">
        <v>41014580</v>
      </c>
      <c r="AF945" s="41">
        <v>0</v>
      </c>
      <c r="AG945" s="41">
        <v>0</v>
      </c>
      <c r="AH945" s="41">
        <v>4101458</v>
      </c>
      <c r="AI945" s="41">
        <v>0</v>
      </c>
      <c r="AJ945" s="41">
        <v>4101458</v>
      </c>
      <c r="AK945" s="41">
        <v>0</v>
      </c>
      <c r="AL945" s="41">
        <v>4101458</v>
      </c>
      <c r="AM945" s="41">
        <v>0</v>
      </c>
      <c r="AN945" s="41">
        <v>4101458</v>
      </c>
      <c r="AO945" s="41">
        <v>0</v>
      </c>
      <c r="AP945" s="41">
        <v>4101458</v>
      </c>
      <c r="AQ945" s="41">
        <v>0</v>
      </c>
      <c r="AR945" s="41">
        <v>4101458</v>
      </c>
      <c r="AS945" s="41">
        <v>0</v>
      </c>
      <c r="AT945" s="41">
        <v>4101458</v>
      </c>
      <c r="AU945" s="41">
        <v>0</v>
      </c>
      <c r="AV945" s="41">
        <v>4101458</v>
      </c>
      <c r="AW945" s="41">
        <v>0</v>
      </c>
      <c r="AX945" s="41">
        <v>8202916</v>
      </c>
      <c r="AZ945" s="12" t="str">
        <f t="shared" si="123"/>
        <v>OK</v>
      </c>
      <c r="BA945" s="12" t="str">
        <f t="shared" si="124"/>
        <v>OK</v>
      </c>
      <c r="BB945" s="6">
        <f t="shared" si="125"/>
        <v>0</v>
      </c>
      <c r="BC945" s="13">
        <f t="shared" si="126"/>
        <v>41014580</v>
      </c>
      <c r="BD945" s="13">
        <f t="shared" si="127"/>
        <v>41014580</v>
      </c>
      <c r="BE945" s="6">
        <f t="shared" si="128"/>
        <v>0</v>
      </c>
      <c r="BF945" s="6">
        <f t="shared" si="129"/>
        <v>0</v>
      </c>
    </row>
    <row r="946" spans="2:58" ht="114" x14ac:dyDescent="0.25">
      <c r="B946" s="29" t="s">
        <v>8649</v>
      </c>
      <c r="C946" s="29" t="s">
        <v>710</v>
      </c>
      <c r="D946" s="29" t="s">
        <v>4</v>
      </c>
      <c r="E946" s="30" t="s">
        <v>219</v>
      </c>
      <c r="F946" s="30" t="s">
        <v>220</v>
      </c>
      <c r="G946" s="30" t="s">
        <v>5</v>
      </c>
      <c r="H946" s="30">
        <v>80161501</v>
      </c>
      <c r="I946" s="30" t="s">
        <v>6268</v>
      </c>
      <c r="J946" s="30" t="s">
        <v>221</v>
      </c>
      <c r="K946" s="30" t="s">
        <v>8679</v>
      </c>
      <c r="L946" s="31" t="s">
        <v>155</v>
      </c>
      <c r="M946" s="31" t="s">
        <v>155</v>
      </c>
      <c r="N946" s="31">
        <v>10</v>
      </c>
      <c r="O946" s="31" t="s">
        <v>221</v>
      </c>
      <c r="P946" s="31" t="s">
        <v>224</v>
      </c>
      <c r="Q946" s="40">
        <v>41014580</v>
      </c>
      <c r="R946" s="40">
        <v>41014580</v>
      </c>
      <c r="S946" s="31" t="s">
        <v>225</v>
      </c>
      <c r="T946" s="31" t="s">
        <v>221</v>
      </c>
      <c r="U946" s="30" t="s">
        <v>403</v>
      </c>
      <c r="V946" s="30" t="s">
        <v>714</v>
      </c>
      <c r="W946" s="30" t="s">
        <v>1695</v>
      </c>
      <c r="X946" s="30" t="s">
        <v>229</v>
      </c>
      <c r="Y946" s="30" t="s">
        <v>230</v>
      </c>
      <c r="Z946" s="30" t="s">
        <v>449</v>
      </c>
      <c r="AA946" s="41">
        <v>0</v>
      </c>
      <c r="AB946" s="41">
        <v>0</v>
      </c>
      <c r="AC946" s="41">
        <v>0</v>
      </c>
      <c r="AD946" s="41">
        <v>0</v>
      </c>
      <c r="AE946" s="41">
        <v>41014580</v>
      </c>
      <c r="AF946" s="41">
        <v>0</v>
      </c>
      <c r="AG946" s="41">
        <v>0</v>
      </c>
      <c r="AH946" s="41">
        <v>4101458</v>
      </c>
      <c r="AI946" s="41">
        <v>0</v>
      </c>
      <c r="AJ946" s="41">
        <v>4101458</v>
      </c>
      <c r="AK946" s="41">
        <v>0</v>
      </c>
      <c r="AL946" s="41">
        <v>4101458</v>
      </c>
      <c r="AM946" s="41">
        <v>0</v>
      </c>
      <c r="AN946" s="41">
        <v>4101458</v>
      </c>
      <c r="AO946" s="41">
        <v>0</v>
      </c>
      <c r="AP946" s="41">
        <v>4101458</v>
      </c>
      <c r="AQ946" s="41">
        <v>0</v>
      </c>
      <c r="AR946" s="41">
        <v>4101458</v>
      </c>
      <c r="AS946" s="41">
        <v>0</v>
      </c>
      <c r="AT946" s="41">
        <v>4101458</v>
      </c>
      <c r="AU946" s="41">
        <v>0</v>
      </c>
      <c r="AV946" s="41">
        <v>4101458</v>
      </c>
      <c r="AW946" s="41">
        <v>0</v>
      </c>
      <c r="AX946" s="41">
        <v>8202916</v>
      </c>
      <c r="AZ946" s="12" t="str">
        <f t="shared" si="123"/>
        <v>OK</v>
      </c>
      <c r="BA946" s="12" t="str">
        <f t="shared" si="124"/>
        <v>OK</v>
      </c>
      <c r="BB946" s="6">
        <f t="shared" si="125"/>
        <v>0</v>
      </c>
      <c r="BC946" s="13">
        <f t="shared" si="126"/>
        <v>41014580</v>
      </c>
      <c r="BD946" s="13">
        <f t="shared" si="127"/>
        <v>41014580</v>
      </c>
      <c r="BE946" s="6">
        <f t="shared" si="128"/>
        <v>0</v>
      </c>
      <c r="BF946" s="6">
        <f t="shared" si="129"/>
        <v>0</v>
      </c>
    </row>
    <row r="947" spans="2:58" ht="114" x14ac:dyDescent="0.25">
      <c r="B947" s="29" t="s">
        <v>8650</v>
      </c>
      <c r="C947" s="29" t="s">
        <v>710</v>
      </c>
      <c r="D947" s="29" t="s">
        <v>4</v>
      </c>
      <c r="E947" s="30" t="s">
        <v>219</v>
      </c>
      <c r="F947" s="30" t="s">
        <v>220</v>
      </c>
      <c r="G947" s="30" t="s">
        <v>5</v>
      </c>
      <c r="H947" s="30">
        <v>80161501</v>
      </c>
      <c r="I947" s="30" t="s">
        <v>6268</v>
      </c>
      <c r="J947" s="30" t="s">
        <v>221</v>
      </c>
      <c r="K947" s="30" t="s">
        <v>8680</v>
      </c>
      <c r="L947" s="31" t="s">
        <v>155</v>
      </c>
      <c r="M947" s="31" t="s">
        <v>155</v>
      </c>
      <c r="N947" s="31">
        <v>10</v>
      </c>
      <c r="O947" s="31" t="s">
        <v>221</v>
      </c>
      <c r="P947" s="31" t="s">
        <v>224</v>
      </c>
      <c r="Q947" s="40">
        <v>41014580</v>
      </c>
      <c r="R947" s="40">
        <v>41014580</v>
      </c>
      <c r="S947" s="31" t="s">
        <v>225</v>
      </c>
      <c r="T947" s="31" t="s">
        <v>221</v>
      </c>
      <c r="U947" s="30" t="s">
        <v>406</v>
      </c>
      <c r="V947" s="30" t="s">
        <v>714</v>
      </c>
      <c r="W947" s="30" t="s">
        <v>1695</v>
      </c>
      <c r="X947" s="30" t="s">
        <v>229</v>
      </c>
      <c r="Y947" s="30" t="s">
        <v>230</v>
      </c>
      <c r="Z947" s="30" t="s">
        <v>449</v>
      </c>
      <c r="AA947" s="41">
        <v>0</v>
      </c>
      <c r="AB947" s="41">
        <v>0</v>
      </c>
      <c r="AC947" s="41">
        <v>0</v>
      </c>
      <c r="AD947" s="41">
        <v>0</v>
      </c>
      <c r="AE947" s="41">
        <v>41014580</v>
      </c>
      <c r="AF947" s="41">
        <v>0</v>
      </c>
      <c r="AG947" s="41">
        <v>0</v>
      </c>
      <c r="AH947" s="41">
        <v>4101458</v>
      </c>
      <c r="AI947" s="41">
        <v>0</v>
      </c>
      <c r="AJ947" s="41">
        <v>4101458</v>
      </c>
      <c r="AK947" s="41">
        <v>0</v>
      </c>
      <c r="AL947" s="41">
        <v>4101458</v>
      </c>
      <c r="AM947" s="41">
        <v>0</v>
      </c>
      <c r="AN947" s="41">
        <v>4101458</v>
      </c>
      <c r="AO947" s="41">
        <v>0</v>
      </c>
      <c r="AP947" s="41">
        <v>4101458</v>
      </c>
      <c r="AQ947" s="41">
        <v>0</v>
      </c>
      <c r="AR947" s="41">
        <v>4101458</v>
      </c>
      <c r="AS947" s="41">
        <v>0</v>
      </c>
      <c r="AT947" s="41">
        <v>4101458</v>
      </c>
      <c r="AU947" s="41">
        <v>0</v>
      </c>
      <c r="AV947" s="41">
        <v>4101458</v>
      </c>
      <c r="AW947" s="41">
        <v>0</v>
      </c>
      <c r="AX947" s="41">
        <v>8202916</v>
      </c>
      <c r="AZ947" s="12" t="str">
        <f t="shared" si="123"/>
        <v>OK</v>
      </c>
      <c r="BA947" s="12" t="str">
        <f t="shared" si="124"/>
        <v>OK</v>
      </c>
      <c r="BB947" s="6">
        <f t="shared" si="125"/>
        <v>0</v>
      </c>
      <c r="BC947" s="13">
        <f t="shared" si="126"/>
        <v>41014580</v>
      </c>
      <c r="BD947" s="13">
        <f t="shared" si="127"/>
        <v>41014580</v>
      </c>
      <c r="BE947" s="6">
        <f t="shared" si="128"/>
        <v>0</v>
      </c>
      <c r="BF947" s="6">
        <f t="shared" si="129"/>
        <v>0</v>
      </c>
    </row>
    <row r="948" spans="2:58" ht="114" x14ac:dyDescent="0.25">
      <c r="B948" s="29" t="s">
        <v>8651</v>
      </c>
      <c r="C948" s="29" t="s">
        <v>710</v>
      </c>
      <c r="D948" s="29" t="s">
        <v>4</v>
      </c>
      <c r="E948" s="30" t="s">
        <v>219</v>
      </c>
      <c r="F948" s="30" t="s">
        <v>220</v>
      </c>
      <c r="G948" s="30" t="s">
        <v>5</v>
      </c>
      <c r="H948" s="30">
        <v>80161501</v>
      </c>
      <c r="I948" s="30" t="s">
        <v>6268</v>
      </c>
      <c r="J948" s="30" t="s">
        <v>221</v>
      </c>
      <c r="K948" s="30" t="s">
        <v>8681</v>
      </c>
      <c r="L948" s="31" t="s">
        <v>155</v>
      </c>
      <c r="M948" s="31" t="s">
        <v>155</v>
      </c>
      <c r="N948" s="31">
        <v>10</v>
      </c>
      <c r="O948" s="31" t="s">
        <v>221</v>
      </c>
      <c r="P948" s="31" t="s">
        <v>224</v>
      </c>
      <c r="Q948" s="40">
        <v>41014580</v>
      </c>
      <c r="R948" s="40">
        <v>41014580</v>
      </c>
      <c r="S948" s="31" t="s">
        <v>225</v>
      </c>
      <c r="T948" s="31" t="s">
        <v>221</v>
      </c>
      <c r="U948" s="30" t="s">
        <v>409</v>
      </c>
      <c r="V948" s="30" t="s">
        <v>714</v>
      </c>
      <c r="W948" s="30" t="s">
        <v>1695</v>
      </c>
      <c r="X948" s="30" t="s">
        <v>229</v>
      </c>
      <c r="Y948" s="30" t="s">
        <v>230</v>
      </c>
      <c r="Z948" s="30" t="s">
        <v>449</v>
      </c>
      <c r="AA948" s="41">
        <v>0</v>
      </c>
      <c r="AB948" s="41">
        <v>0</v>
      </c>
      <c r="AC948" s="41">
        <v>0</v>
      </c>
      <c r="AD948" s="41">
        <v>0</v>
      </c>
      <c r="AE948" s="41">
        <v>41014580</v>
      </c>
      <c r="AF948" s="41">
        <v>0</v>
      </c>
      <c r="AG948" s="41">
        <v>0</v>
      </c>
      <c r="AH948" s="41">
        <v>4101458</v>
      </c>
      <c r="AI948" s="41">
        <v>0</v>
      </c>
      <c r="AJ948" s="41">
        <v>4101458</v>
      </c>
      <c r="AK948" s="41">
        <v>0</v>
      </c>
      <c r="AL948" s="41">
        <v>4101458</v>
      </c>
      <c r="AM948" s="41">
        <v>0</v>
      </c>
      <c r="AN948" s="41">
        <v>4101458</v>
      </c>
      <c r="AO948" s="41">
        <v>0</v>
      </c>
      <c r="AP948" s="41">
        <v>4101458</v>
      </c>
      <c r="AQ948" s="41">
        <v>0</v>
      </c>
      <c r="AR948" s="41">
        <v>4101458</v>
      </c>
      <c r="AS948" s="41">
        <v>0</v>
      </c>
      <c r="AT948" s="41">
        <v>4101458</v>
      </c>
      <c r="AU948" s="41">
        <v>0</v>
      </c>
      <c r="AV948" s="41">
        <v>4101458</v>
      </c>
      <c r="AW948" s="41">
        <v>0</v>
      </c>
      <c r="AX948" s="41">
        <v>8202916</v>
      </c>
      <c r="AZ948" s="12" t="str">
        <f t="shared" si="123"/>
        <v>OK</v>
      </c>
      <c r="BA948" s="12" t="str">
        <f t="shared" si="124"/>
        <v>OK</v>
      </c>
      <c r="BB948" s="6">
        <f t="shared" si="125"/>
        <v>0</v>
      </c>
      <c r="BC948" s="13">
        <f t="shared" si="126"/>
        <v>41014580</v>
      </c>
      <c r="BD948" s="13">
        <f t="shared" si="127"/>
        <v>41014580</v>
      </c>
      <c r="BE948" s="6">
        <f t="shared" si="128"/>
        <v>0</v>
      </c>
      <c r="BF948" s="6">
        <f t="shared" si="129"/>
        <v>0</v>
      </c>
    </row>
    <row r="949" spans="2:58" ht="114" x14ac:dyDescent="0.25">
      <c r="B949" s="29" t="s">
        <v>8652</v>
      </c>
      <c r="C949" s="29" t="s">
        <v>710</v>
      </c>
      <c r="D949" s="29" t="s">
        <v>4</v>
      </c>
      <c r="E949" s="30" t="s">
        <v>219</v>
      </c>
      <c r="F949" s="30" t="s">
        <v>220</v>
      </c>
      <c r="G949" s="30" t="s">
        <v>5</v>
      </c>
      <c r="H949" s="30">
        <v>80161501</v>
      </c>
      <c r="I949" s="30" t="s">
        <v>6268</v>
      </c>
      <c r="J949" s="30" t="s">
        <v>221</v>
      </c>
      <c r="K949" s="30" t="s">
        <v>8682</v>
      </c>
      <c r="L949" s="31" t="s">
        <v>155</v>
      </c>
      <c r="M949" s="31" t="s">
        <v>155</v>
      </c>
      <c r="N949" s="31">
        <v>10</v>
      </c>
      <c r="O949" s="31" t="s">
        <v>221</v>
      </c>
      <c r="P949" s="31" t="s">
        <v>224</v>
      </c>
      <c r="Q949" s="40">
        <v>41014580</v>
      </c>
      <c r="R949" s="40">
        <v>41014580</v>
      </c>
      <c r="S949" s="31" t="s">
        <v>225</v>
      </c>
      <c r="T949" s="31" t="s">
        <v>221</v>
      </c>
      <c r="U949" s="30" t="s">
        <v>412</v>
      </c>
      <c r="V949" s="30" t="s">
        <v>714</v>
      </c>
      <c r="W949" s="30" t="s">
        <v>1695</v>
      </c>
      <c r="X949" s="30" t="s">
        <v>229</v>
      </c>
      <c r="Y949" s="30" t="s">
        <v>230</v>
      </c>
      <c r="Z949" s="30" t="s">
        <v>449</v>
      </c>
      <c r="AA949" s="41">
        <v>0</v>
      </c>
      <c r="AB949" s="41">
        <v>0</v>
      </c>
      <c r="AC949" s="41">
        <v>0</v>
      </c>
      <c r="AD949" s="41">
        <v>0</v>
      </c>
      <c r="AE949" s="41">
        <v>41014580</v>
      </c>
      <c r="AF949" s="41">
        <v>0</v>
      </c>
      <c r="AG949" s="41">
        <v>0</v>
      </c>
      <c r="AH949" s="41">
        <v>4101458</v>
      </c>
      <c r="AI949" s="41">
        <v>0</v>
      </c>
      <c r="AJ949" s="41">
        <v>4101458</v>
      </c>
      <c r="AK949" s="41">
        <v>0</v>
      </c>
      <c r="AL949" s="41">
        <v>4101458</v>
      </c>
      <c r="AM949" s="41">
        <v>0</v>
      </c>
      <c r="AN949" s="41">
        <v>4101458</v>
      </c>
      <c r="AO949" s="41">
        <v>0</v>
      </c>
      <c r="AP949" s="41">
        <v>4101458</v>
      </c>
      <c r="AQ949" s="41">
        <v>0</v>
      </c>
      <c r="AR949" s="41">
        <v>4101458</v>
      </c>
      <c r="AS949" s="41">
        <v>0</v>
      </c>
      <c r="AT949" s="41">
        <v>4101458</v>
      </c>
      <c r="AU949" s="41">
        <v>0</v>
      </c>
      <c r="AV949" s="41">
        <v>4101458</v>
      </c>
      <c r="AW949" s="41">
        <v>0</v>
      </c>
      <c r="AX949" s="41">
        <v>8202916</v>
      </c>
      <c r="AZ949" s="12" t="str">
        <f t="shared" si="123"/>
        <v>OK</v>
      </c>
      <c r="BA949" s="12" t="str">
        <f t="shared" si="124"/>
        <v>OK</v>
      </c>
      <c r="BB949" s="6">
        <f t="shared" si="125"/>
        <v>0</v>
      </c>
      <c r="BC949" s="13">
        <f t="shared" si="126"/>
        <v>41014580</v>
      </c>
      <c r="BD949" s="13">
        <f t="shared" si="127"/>
        <v>41014580</v>
      </c>
      <c r="BE949" s="6">
        <f t="shared" si="128"/>
        <v>0</v>
      </c>
      <c r="BF949" s="6">
        <f t="shared" si="129"/>
        <v>0</v>
      </c>
    </row>
    <row r="950" spans="2:58" ht="114" x14ac:dyDescent="0.25">
      <c r="B950" s="29" t="s">
        <v>8653</v>
      </c>
      <c r="C950" s="29" t="s">
        <v>710</v>
      </c>
      <c r="D950" s="29" t="s">
        <v>4</v>
      </c>
      <c r="E950" s="30" t="s">
        <v>219</v>
      </c>
      <c r="F950" s="30" t="s">
        <v>220</v>
      </c>
      <c r="G950" s="30" t="s">
        <v>5</v>
      </c>
      <c r="H950" s="30">
        <v>80161501</v>
      </c>
      <c r="I950" s="30" t="s">
        <v>6268</v>
      </c>
      <c r="J950" s="30" t="s">
        <v>221</v>
      </c>
      <c r="K950" s="30" t="s">
        <v>8683</v>
      </c>
      <c r="L950" s="31" t="s">
        <v>155</v>
      </c>
      <c r="M950" s="31" t="s">
        <v>155</v>
      </c>
      <c r="N950" s="31">
        <v>10</v>
      </c>
      <c r="O950" s="31" t="s">
        <v>221</v>
      </c>
      <c r="P950" s="31" t="s">
        <v>224</v>
      </c>
      <c r="Q950" s="40">
        <v>41014580</v>
      </c>
      <c r="R950" s="40">
        <v>41014580</v>
      </c>
      <c r="S950" s="31" t="s">
        <v>225</v>
      </c>
      <c r="T950" s="31" t="s">
        <v>221</v>
      </c>
      <c r="U950" s="30" t="s">
        <v>415</v>
      </c>
      <c r="V950" s="30" t="s">
        <v>714</v>
      </c>
      <c r="W950" s="30" t="s">
        <v>1695</v>
      </c>
      <c r="X950" s="30" t="s">
        <v>229</v>
      </c>
      <c r="Y950" s="30" t="s">
        <v>230</v>
      </c>
      <c r="Z950" s="30" t="s">
        <v>449</v>
      </c>
      <c r="AA950" s="41">
        <v>0</v>
      </c>
      <c r="AB950" s="41">
        <v>0</v>
      </c>
      <c r="AC950" s="41">
        <v>0</v>
      </c>
      <c r="AD950" s="41">
        <v>0</v>
      </c>
      <c r="AE950" s="41">
        <v>41014580</v>
      </c>
      <c r="AF950" s="41">
        <v>0</v>
      </c>
      <c r="AG950" s="41">
        <v>0</v>
      </c>
      <c r="AH950" s="41">
        <v>4101458</v>
      </c>
      <c r="AI950" s="41">
        <v>0</v>
      </c>
      <c r="AJ950" s="41">
        <v>4101458</v>
      </c>
      <c r="AK950" s="41">
        <v>0</v>
      </c>
      <c r="AL950" s="41">
        <v>4101458</v>
      </c>
      <c r="AM950" s="41">
        <v>0</v>
      </c>
      <c r="AN950" s="41">
        <v>4101458</v>
      </c>
      <c r="AO950" s="41">
        <v>0</v>
      </c>
      <c r="AP950" s="41">
        <v>4101458</v>
      </c>
      <c r="AQ950" s="41">
        <v>0</v>
      </c>
      <c r="AR950" s="41">
        <v>4101458</v>
      </c>
      <c r="AS950" s="41">
        <v>0</v>
      </c>
      <c r="AT950" s="41">
        <v>4101458</v>
      </c>
      <c r="AU950" s="41">
        <v>0</v>
      </c>
      <c r="AV950" s="41">
        <v>4101458</v>
      </c>
      <c r="AW950" s="41">
        <v>0</v>
      </c>
      <c r="AX950" s="41">
        <v>8202916</v>
      </c>
      <c r="AZ950" s="12" t="str">
        <f t="shared" si="123"/>
        <v>OK</v>
      </c>
      <c r="BA950" s="12" t="str">
        <f t="shared" si="124"/>
        <v>OK</v>
      </c>
      <c r="BB950" s="6">
        <f t="shared" si="125"/>
        <v>0</v>
      </c>
      <c r="BC950" s="13">
        <f t="shared" si="126"/>
        <v>41014580</v>
      </c>
      <c r="BD950" s="13">
        <f t="shared" si="127"/>
        <v>41014580</v>
      </c>
      <c r="BE950" s="6">
        <f t="shared" si="128"/>
        <v>0</v>
      </c>
      <c r="BF950" s="6">
        <f t="shared" si="129"/>
        <v>0</v>
      </c>
    </row>
    <row r="951" spans="2:58" ht="114" x14ac:dyDescent="0.25">
      <c r="B951" s="29" t="s">
        <v>8654</v>
      </c>
      <c r="C951" s="29" t="s">
        <v>710</v>
      </c>
      <c r="D951" s="29" t="s">
        <v>4</v>
      </c>
      <c r="E951" s="30" t="s">
        <v>219</v>
      </c>
      <c r="F951" s="30" t="s">
        <v>220</v>
      </c>
      <c r="G951" s="30" t="s">
        <v>5</v>
      </c>
      <c r="H951" s="30">
        <v>80161501</v>
      </c>
      <c r="I951" s="30" t="s">
        <v>6268</v>
      </c>
      <c r="J951" s="30" t="s">
        <v>221</v>
      </c>
      <c r="K951" s="30" t="s">
        <v>8684</v>
      </c>
      <c r="L951" s="31" t="s">
        <v>155</v>
      </c>
      <c r="M951" s="31" t="s">
        <v>155</v>
      </c>
      <c r="N951" s="31">
        <v>10</v>
      </c>
      <c r="O951" s="31" t="s">
        <v>221</v>
      </c>
      <c r="P951" s="31" t="s">
        <v>224</v>
      </c>
      <c r="Q951" s="40">
        <v>41014580</v>
      </c>
      <c r="R951" s="40">
        <v>41014580</v>
      </c>
      <c r="S951" s="31" t="s">
        <v>225</v>
      </c>
      <c r="T951" s="31" t="s">
        <v>221</v>
      </c>
      <c r="U951" s="30" t="s">
        <v>418</v>
      </c>
      <c r="V951" s="30" t="s">
        <v>714</v>
      </c>
      <c r="W951" s="30" t="s">
        <v>1695</v>
      </c>
      <c r="X951" s="30" t="s">
        <v>229</v>
      </c>
      <c r="Y951" s="30" t="s">
        <v>230</v>
      </c>
      <c r="Z951" s="30" t="s">
        <v>449</v>
      </c>
      <c r="AA951" s="41">
        <v>0</v>
      </c>
      <c r="AB951" s="41">
        <v>0</v>
      </c>
      <c r="AC951" s="41">
        <v>0</v>
      </c>
      <c r="AD951" s="41">
        <v>0</v>
      </c>
      <c r="AE951" s="41">
        <v>41014580</v>
      </c>
      <c r="AF951" s="41">
        <v>0</v>
      </c>
      <c r="AG951" s="41">
        <v>0</v>
      </c>
      <c r="AH951" s="41">
        <v>4101458</v>
      </c>
      <c r="AI951" s="41">
        <v>0</v>
      </c>
      <c r="AJ951" s="41">
        <v>4101458</v>
      </c>
      <c r="AK951" s="41">
        <v>0</v>
      </c>
      <c r="AL951" s="41">
        <v>4101458</v>
      </c>
      <c r="AM951" s="41">
        <v>0</v>
      </c>
      <c r="AN951" s="41">
        <v>4101458</v>
      </c>
      <c r="AO951" s="41">
        <v>0</v>
      </c>
      <c r="AP951" s="41">
        <v>4101458</v>
      </c>
      <c r="AQ951" s="41">
        <v>0</v>
      </c>
      <c r="AR951" s="41">
        <v>4101458</v>
      </c>
      <c r="AS951" s="41">
        <v>0</v>
      </c>
      <c r="AT951" s="41">
        <v>4101458</v>
      </c>
      <c r="AU951" s="41">
        <v>0</v>
      </c>
      <c r="AV951" s="41">
        <v>4101458</v>
      </c>
      <c r="AW951" s="41">
        <v>0</v>
      </c>
      <c r="AX951" s="41">
        <v>8202916</v>
      </c>
      <c r="AZ951" s="12" t="str">
        <f t="shared" si="123"/>
        <v>OK</v>
      </c>
      <c r="BA951" s="12" t="str">
        <f t="shared" si="124"/>
        <v>OK</v>
      </c>
      <c r="BB951" s="6">
        <f t="shared" si="125"/>
        <v>0</v>
      </c>
      <c r="BC951" s="13">
        <f t="shared" si="126"/>
        <v>41014580</v>
      </c>
      <c r="BD951" s="13">
        <f t="shared" si="127"/>
        <v>41014580</v>
      </c>
      <c r="BE951" s="6">
        <f t="shared" si="128"/>
        <v>0</v>
      </c>
      <c r="BF951" s="6">
        <f t="shared" si="129"/>
        <v>0</v>
      </c>
    </row>
    <row r="952" spans="2:58" ht="114" x14ac:dyDescent="0.25">
      <c r="B952" s="29" t="s">
        <v>8655</v>
      </c>
      <c r="C952" s="29" t="s">
        <v>710</v>
      </c>
      <c r="D952" s="29" t="s">
        <v>4</v>
      </c>
      <c r="E952" s="30" t="s">
        <v>219</v>
      </c>
      <c r="F952" s="30" t="s">
        <v>220</v>
      </c>
      <c r="G952" s="30" t="s">
        <v>5</v>
      </c>
      <c r="H952" s="30">
        <v>80161501</v>
      </c>
      <c r="I952" s="30" t="s">
        <v>6268</v>
      </c>
      <c r="J952" s="30" t="s">
        <v>221</v>
      </c>
      <c r="K952" s="30" t="s">
        <v>8685</v>
      </c>
      <c r="L952" s="31" t="s">
        <v>155</v>
      </c>
      <c r="M952" s="31" t="s">
        <v>155</v>
      </c>
      <c r="N952" s="31">
        <v>10</v>
      </c>
      <c r="O952" s="31" t="s">
        <v>221</v>
      </c>
      <c r="P952" s="31" t="s">
        <v>224</v>
      </c>
      <c r="Q952" s="40">
        <v>41014580</v>
      </c>
      <c r="R952" s="40">
        <v>41014580</v>
      </c>
      <c r="S952" s="31" t="s">
        <v>225</v>
      </c>
      <c r="T952" s="31" t="s">
        <v>221</v>
      </c>
      <c r="U952" s="30" t="s">
        <v>421</v>
      </c>
      <c r="V952" s="30" t="s">
        <v>714</v>
      </c>
      <c r="W952" s="30" t="s">
        <v>1695</v>
      </c>
      <c r="X952" s="30" t="s">
        <v>229</v>
      </c>
      <c r="Y952" s="30" t="s">
        <v>230</v>
      </c>
      <c r="Z952" s="30" t="s">
        <v>449</v>
      </c>
      <c r="AA952" s="41">
        <v>0</v>
      </c>
      <c r="AB952" s="41">
        <v>0</v>
      </c>
      <c r="AC952" s="41">
        <v>0</v>
      </c>
      <c r="AD952" s="41">
        <v>0</v>
      </c>
      <c r="AE952" s="41">
        <v>41014580</v>
      </c>
      <c r="AF952" s="41">
        <v>0</v>
      </c>
      <c r="AG952" s="41">
        <v>0</v>
      </c>
      <c r="AH952" s="41">
        <v>4101458</v>
      </c>
      <c r="AI952" s="41">
        <v>0</v>
      </c>
      <c r="AJ952" s="41">
        <v>4101458</v>
      </c>
      <c r="AK952" s="41">
        <v>0</v>
      </c>
      <c r="AL952" s="41">
        <v>4101458</v>
      </c>
      <c r="AM952" s="41">
        <v>0</v>
      </c>
      <c r="AN952" s="41">
        <v>4101458</v>
      </c>
      <c r="AO952" s="41">
        <v>0</v>
      </c>
      <c r="AP952" s="41">
        <v>4101458</v>
      </c>
      <c r="AQ952" s="41">
        <v>0</v>
      </c>
      <c r="AR952" s="41">
        <v>4101458</v>
      </c>
      <c r="AS952" s="41">
        <v>0</v>
      </c>
      <c r="AT952" s="41">
        <v>4101458</v>
      </c>
      <c r="AU952" s="41">
        <v>0</v>
      </c>
      <c r="AV952" s="41">
        <v>4101458</v>
      </c>
      <c r="AW952" s="41">
        <v>0</v>
      </c>
      <c r="AX952" s="41">
        <v>8202916</v>
      </c>
      <c r="AZ952" s="12" t="str">
        <f t="shared" si="123"/>
        <v>OK</v>
      </c>
      <c r="BA952" s="12" t="str">
        <f t="shared" si="124"/>
        <v>OK</v>
      </c>
      <c r="BB952" s="6">
        <f t="shared" si="125"/>
        <v>0</v>
      </c>
      <c r="BC952" s="13">
        <f t="shared" si="126"/>
        <v>41014580</v>
      </c>
      <c r="BD952" s="13">
        <f t="shared" si="127"/>
        <v>41014580</v>
      </c>
      <c r="BE952" s="6">
        <f t="shared" si="128"/>
        <v>0</v>
      </c>
      <c r="BF952" s="6">
        <f t="shared" si="129"/>
        <v>0</v>
      </c>
    </row>
    <row r="953" spans="2:58" ht="114" x14ac:dyDescent="0.25">
      <c r="B953" s="29" t="s">
        <v>8656</v>
      </c>
      <c r="C953" s="29" t="s">
        <v>710</v>
      </c>
      <c r="D953" s="29" t="s">
        <v>4</v>
      </c>
      <c r="E953" s="30" t="s">
        <v>219</v>
      </c>
      <c r="F953" s="30" t="s">
        <v>220</v>
      </c>
      <c r="G953" s="30" t="s">
        <v>5</v>
      </c>
      <c r="H953" s="30">
        <v>80161501</v>
      </c>
      <c r="I953" s="30" t="s">
        <v>6268</v>
      </c>
      <c r="J953" s="30" t="s">
        <v>221</v>
      </c>
      <c r="K953" s="30" t="s">
        <v>8686</v>
      </c>
      <c r="L953" s="31" t="s">
        <v>155</v>
      </c>
      <c r="M953" s="31" t="s">
        <v>155</v>
      </c>
      <c r="N953" s="31">
        <v>10</v>
      </c>
      <c r="O953" s="31" t="s">
        <v>221</v>
      </c>
      <c r="P953" s="31" t="s">
        <v>224</v>
      </c>
      <c r="Q953" s="40">
        <v>41014580</v>
      </c>
      <c r="R953" s="40">
        <v>41014580</v>
      </c>
      <c r="S953" s="31" t="s">
        <v>225</v>
      </c>
      <c r="T953" s="31" t="s">
        <v>221</v>
      </c>
      <c r="U953" s="30" t="s">
        <v>424</v>
      </c>
      <c r="V953" s="30" t="s">
        <v>714</v>
      </c>
      <c r="W953" s="30" t="s">
        <v>1695</v>
      </c>
      <c r="X953" s="30" t="s">
        <v>229</v>
      </c>
      <c r="Y953" s="30" t="s">
        <v>230</v>
      </c>
      <c r="Z953" s="30" t="s">
        <v>449</v>
      </c>
      <c r="AA953" s="41">
        <v>0</v>
      </c>
      <c r="AB953" s="41">
        <v>0</v>
      </c>
      <c r="AC953" s="41">
        <v>0</v>
      </c>
      <c r="AD953" s="41">
        <v>0</v>
      </c>
      <c r="AE953" s="41">
        <v>41014580</v>
      </c>
      <c r="AF953" s="41">
        <v>0</v>
      </c>
      <c r="AG953" s="41">
        <v>0</v>
      </c>
      <c r="AH953" s="41">
        <v>4101458</v>
      </c>
      <c r="AI953" s="41">
        <v>0</v>
      </c>
      <c r="AJ953" s="41">
        <v>4101458</v>
      </c>
      <c r="AK953" s="41">
        <v>0</v>
      </c>
      <c r="AL953" s="41">
        <v>4101458</v>
      </c>
      <c r="AM953" s="41">
        <v>0</v>
      </c>
      <c r="AN953" s="41">
        <v>4101458</v>
      </c>
      <c r="AO953" s="41">
        <v>0</v>
      </c>
      <c r="AP953" s="41">
        <v>4101458</v>
      </c>
      <c r="AQ953" s="41">
        <v>0</v>
      </c>
      <c r="AR953" s="41">
        <v>4101458</v>
      </c>
      <c r="AS953" s="41">
        <v>0</v>
      </c>
      <c r="AT953" s="41">
        <v>4101458</v>
      </c>
      <c r="AU953" s="41">
        <v>0</v>
      </c>
      <c r="AV953" s="41">
        <v>4101458</v>
      </c>
      <c r="AW953" s="41">
        <v>0</v>
      </c>
      <c r="AX953" s="41">
        <v>8202916</v>
      </c>
      <c r="AZ953" s="12" t="str">
        <f t="shared" si="123"/>
        <v>OK</v>
      </c>
      <c r="BA953" s="12" t="str">
        <f t="shared" si="124"/>
        <v>OK</v>
      </c>
      <c r="BB953" s="6">
        <f t="shared" si="125"/>
        <v>0</v>
      </c>
      <c r="BC953" s="13">
        <f t="shared" si="126"/>
        <v>41014580</v>
      </c>
      <c r="BD953" s="13">
        <f t="shared" si="127"/>
        <v>41014580</v>
      </c>
      <c r="BE953" s="6">
        <f t="shared" si="128"/>
        <v>0</v>
      </c>
      <c r="BF953" s="6">
        <f t="shared" si="129"/>
        <v>0</v>
      </c>
    </row>
    <row r="954" spans="2:58" ht="114" x14ac:dyDescent="0.25">
      <c r="B954" s="29" t="s">
        <v>8657</v>
      </c>
      <c r="C954" s="29" t="s">
        <v>710</v>
      </c>
      <c r="D954" s="29" t="s">
        <v>4</v>
      </c>
      <c r="E954" s="30" t="s">
        <v>219</v>
      </c>
      <c r="F954" s="30" t="s">
        <v>220</v>
      </c>
      <c r="G954" s="30" t="s">
        <v>5</v>
      </c>
      <c r="H954" s="30">
        <v>80161501</v>
      </c>
      <c r="I954" s="30" t="s">
        <v>6268</v>
      </c>
      <c r="J954" s="30" t="s">
        <v>221</v>
      </c>
      <c r="K954" s="30" t="s">
        <v>8687</v>
      </c>
      <c r="L954" s="31" t="s">
        <v>155</v>
      </c>
      <c r="M954" s="31" t="s">
        <v>155</v>
      </c>
      <c r="N954" s="31">
        <v>10</v>
      </c>
      <c r="O954" s="31" t="s">
        <v>221</v>
      </c>
      <c r="P954" s="31" t="s">
        <v>224</v>
      </c>
      <c r="Q954" s="40">
        <v>41014580</v>
      </c>
      <c r="R954" s="40">
        <v>41014580</v>
      </c>
      <c r="S954" s="31" t="s">
        <v>225</v>
      </c>
      <c r="T954" s="31" t="s">
        <v>221</v>
      </c>
      <c r="U954" s="30" t="s">
        <v>427</v>
      </c>
      <c r="V954" s="30" t="s">
        <v>714</v>
      </c>
      <c r="W954" s="30" t="s">
        <v>1695</v>
      </c>
      <c r="X954" s="30" t="s">
        <v>229</v>
      </c>
      <c r="Y954" s="30" t="s">
        <v>230</v>
      </c>
      <c r="Z954" s="30" t="s">
        <v>449</v>
      </c>
      <c r="AA954" s="41">
        <v>0</v>
      </c>
      <c r="AB954" s="41">
        <v>0</v>
      </c>
      <c r="AC954" s="41">
        <v>0</v>
      </c>
      <c r="AD954" s="41">
        <v>0</v>
      </c>
      <c r="AE954" s="41">
        <v>41014580</v>
      </c>
      <c r="AF954" s="41">
        <v>0</v>
      </c>
      <c r="AG954" s="41">
        <v>0</v>
      </c>
      <c r="AH954" s="41">
        <v>4101458</v>
      </c>
      <c r="AI954" s="41">
        <v>0</v>
      </c>
      <c r="AJ954" s="41">
        <v>4101458</v>
      </c>
      <c r="AK954" s="41">
        <v>0</v>
      </c>
      <c r="AL954" s="41">
        <v>4101458</v>
      </c>
      <c r="AM954" s="41">
        <v>0</v>
      </c>
      <c r="AN954" s="41">
        <v>4101458</v>
      </c>
      <c r="AO954" s="41">
        <v>0</v>
      </c>
      <c r="AP954" s="41">
        <v>4101458</v>
      </c>
      <c r="AQ954" s="41">
        <v>0</v>
      </c>
      <c r="AR954" s="41">
        <v>4101458</v>
      </c>
      <c r="AS954" s="41">
        <v>0</v>
      </c>
      <c r="AT954" s="41">
        <v>4101458</v>
      </c>
      <c r="AU954" s="41">
        <v>0</v>
      </c>
      <c r="AV954" s="41">
        <v>4101458</v>
      </c>
      <c r="AW954" s="41">
        <v>0</v>
      </c>
      <c r="AX954" s="41">
        <v>8202916</v>
      </c>
      <c r="AZ954" s="12" t="str">
        <f t="shared" si="123"/>
        <v>OK</v>
      </c>
      <c r="BA954" s="12" t="str">
        <f t="shared" si="124"/>
        <v>OK</v>
      </c>
      <c r="BB954" s="6">
        <f t="shared" si="125"/>
        <v>0</v>
      </c>
      <c r="BC954" s="13">
        <f t="shared" si="126"/>
        <v>41014580</v>
      </c>
      <c r="BD954" s="13">
        <f t="shared" si="127"/>
        <v>41014580</v>
      </c>
      <c r="BE954" s="6">
        <f t="shared" si="128"/>
        <v>0</v>
      </c>
      <c r="BF954" s="6">
        <f t="shared" si="129"/>
        <v>0</v>
      </c>
    </row>
    <row r="955" spans="2:58" ht="128.25" x14ac:dyDescent="0.25">
      <c r="B955" s="29" t="s">
        <v>8658</v>
      </c>
      <c r="C955" s="29" t="s">
        <v>710</v>
      </c>
      <c r="D955" s="29" t="s">
        <v>4</v>
      </c>
      <c r="E955" s="30" t="s">
        <v>219</v>
      </c>
      <c r="F955" s="30" t="s">
        <v>220</v>
      </c>
      <c r="G955" s="30" t="s">
        <v>5</v>
      </c>
      <c r="H955" s="30">
        <v>80161501</v>
      </c>
      <c r="I955" s="30" t="s">
        <v>6268</v>
      </c>
      <c r="J955" s="30" t="s">
        <v>221</v>
      </c>
      <c r="K955" s="30" t="s">
        <v>8688</v>
      </c>
      <c r="L955" s="31" t="s">
        <v>155</v>
      </c>
      <c r="M955" s="31" t="s">
        <v>155</v>
      </c>
      <c r="N955" s="31">
        <v>10</v>
      </c>
      <c r="O955" s="31" t="s">
        <v>221</v>
      </c>
      <c r="P955" s="31" t="s">
        <v>224</v>
      </c>
      <c r="Q955" s="40">
        <v>41014580</v>
      </c>
      <c r="R955" s="40">
        <v>41014580</v>
      </c>
      <c r="S955" s="31" t="s">
        <v>225</v>
      </c>
      <c r="T955" s="31" t="s">
        <v>221</v>
      </c>
      <c r="U955" s="30" t="s">
        <v>430</v>
      </c>
      <c r="V955" s="30" t="s">
        <v>714</v>
      </c>
      <c r="W955" s="30" t="s">
        <v>1695</v>
      </c>
      <c r="X955" s="30" t="s">
        <v>229</v>
      </c>
      <c r="Y955" s="30" t="s">
        <v>230</v>
      </c>
      <c r="Z955" s="30" t="s">
        <v>449</v>
      </c>
      <c r="AA955" s="41">
        <v>0</v>
      </c>
      <c r="AB955" s="41">
        <v>0</v>
      </c>
      <c r="AC955" s="41">
        <v>0</v>
      </c>
      <c r="AD955" s="41">
        <v>0</v>
      </c>
      <c r="AE955" s="41">
        <v>41014580</v>
      </c>
      <c r="AF955" s="41">
        <v>0</v>
      </c>
      <c r="AG955" s="41">
        <v>0</v>
      </c>
      <c r="AH955" s="41">
        <v>4101458</v>
      </c>
      <c r="AI955" s="41">
        <v>0</v>
      </c>
      <c r="AJ955" s="41">
        <v>4101458</v>
      </c>
      <c r="AK955" s="41">
        <v>0</v>
      </c>
      <c r="AL955" s="41">
        <v>4101458</v>
      </c>
      <c r="AM955" s="41">
        <v>0</v>
      </c>
      <c r="AN955" s="41">
        <v>4101458</v>
      </c>
      <c r="AO955" s="41">
        <v>0</v>
      </c>
      <c r="AP955" s="41">
        <v>4101458</v>
      </c>
      <c r="AQ955" s="41">
        <v>0</v>
      </c>
      <c r="AR955" s="41">
        <v>4101458</v>
      </c>
      <c r="AS955" s="41">
        <v>0</v>
      </c>
      <c r="AT955" s="41">
        <v>4101458</v>
      </c>
      <c r="AU955" s="41">
        <v>0</v>
      </c>
      <c r="AV955" s="41">
        <v>4101458</v>
      </c>
      <c r="AW955" s="41">
        <v>0</v>
      </c>
      <c r="AX955" s="41">
        <v>8202916</v>
      </c>
      <c r="AZ955" s="12" t="str">
        <f t="shared" si="123"/>
        <v>OK</v>
      </c>
      <c r="BA955" s="12" t="str">
        <f t="shared" si="124"/>
        <v>OK</v>
      </c>
      <c r="BB955" s="6">
        <f t="shared" si="125"/>
        <v>0</v>
      </c>
      <c r="BC955" s="13">
        <f t="shared" si="126"/>
        <v>41014580</v>
      </c>
      <c r="BD955" s="13">
        <f t="shared" si="127"/>
        <v>41014580</v>
      </c>
      <c r="BE955" s="6">
        <f t="shared" si="128"/>
        <v>0</v>
      </c>
      <c r="BF955" s="6">
        <f t="shared" si="129"/>
        <v>0</v>
      </c>
    </row>
    <row r="956" spans="2:58" ht="114" x14ac:dyDescent="0.25">
      <c r="B956" s="29" t="s">
        <v>8659</v>
      </c>
      <c r="C956" s="29" t="s">
        <v>710</v>
      </c>
      <c r="D956" s="29" t="s">
        <v>4</v>
      </c>
      <c r="E956" s="30" t="s">
        <v>219</v>
      </c>
      <c r="F956" s="30" t="s">
        <v>220</v>
      </c>
      <c r="G956" s="30" t="s">
        <v>5</v>
      </c>
      <c r="H956" s="30">
        <v>80161501</v>
      </c>
      <c r="I956" s="30" t="s">
        <v>6268</v>
      </c>
      <c r="J956" s="30" t="s">
        <v>221</v>
      </c>
      <c r="K956" s="30" t="s">
        <v>8689</v>
      </c>
      <c r="L956" s="31" t="s">
        <v>155</v>
      </c>
      <c r="M956" s="31" t="s">
        <v>155</v>
      </c>
      <c r="N956" s="31">
        <v>10</v>
      </c>
      <c r="O956" s="31" t="s">
        <v>221</v>
      </c>
      <c r="P956" s="31" t="s">
        <v>224</v>
      </c>
      <c r="Q956" s="40">
        <v>41014580</v>
      </c>
      <c r="R956" s="40">
        <v>41014580</v>
      </c>
      <c r="S956" s="31" t="s">
        <v>225</v>
      </c>
      <c r="T956" s="31" t="s">
        <v>221</v>
      </c>
      <c r="U956" s="30" t="s">
        <v>433</v>
      </c>
      <c r="V956" s="30" t="s">
        <v>714</v>
      </c>
      <c r="W956" s="30" t="s">
        <v>1695</v>
      </c>
      <c r="X956" s="30" t="s">
        <v>229</v>
      </c>
      <c r="Y956" s="30" t="s">
        <v>230</v>
      </c>
      <c r="Z956" s="30" t="s">
        <v>449</v>
      </c>
      <c r="AA956" s="41">
        <v>0</v>
      </c>
      <c r="AB956" s="41">
        <v>0</v>
      </c>
      <c r="AC956" s="41">
        <v>0</v>
      </c>
      <c r="AD956" s="41">
        <v>0</v>
      </c>
      <c r="AE956" s="41">
        <v>41014580</v>
      </c>
      <c r="AF956" s="41">
        <v>0</v>
      </c>
      <c r="AG956" s="41">
        <v>0</v>
      </c>
      <c r="AH956" s="41">
        <v>4101458</v>
      </c>
      <c r="AI956" s="41">
        <v>0</v>
      </c>
      <c r="AJ956" s="41">
        <v>4101458</v>
      </c>
      <c r="AK956" s="41">
        <v>0</v>
      </c>
      <c r="AL956" s="41">
        <v>4101458</v>
      </c>
      <c r="AM956" s="41">
        <v>0</v>
      </c>
      <c r="AN956" s="41">
        <v>4101458</v>
      </c>
      <c r="AO956" s="41">
        <v>0</v>
      </c>
      <c r="AP956" s="41">
        <v>4101458</v>
      </c>
      <c r="AQ956" s="41">
        <v>0</v>
      </c>
      <c r="AR956" s="41">
        <v>4101458</v>
      </c>
      <c r="AS956" s="41">
        <v>0</v>
      </c>
      <c r="AT956" s="41">
        <v>4101458</v>
      </c>
      <c r="AU956" s="41">
        <v>0</v>
      </c>
      <c r="AV956" s="41">
        <v>4101458</v>
      </c>
      <c r="AW956" s="41">
        <v>0</v>
      </c>
      <c r="AX956" s="41">
        <v>8202916</v>
      </c>
      <c r="AZ956" s="12" t="str">
        <f t="shared" si="123"/>
        <v>OK</v>
      </c>
      <c r="BA956" s="12" t="str">
        <f t="shared" si="124"/>
        <v>OK</v>
      </c>
      <c r="BB956" s="6">
        <f t="shared" si="125"/>
        <v>0</v>
      </c>
      <c r="BC956" s="13">
        <f t="shared" si="126"/>
        <v>41014580</v>
      </c>
      <c r="BD956" s="13">
        <f t="shared" si="127"/>
        <v>41014580</v>
      </c>
      <c r="BE956" s="6">
        <f t="shared" si="128"/>
        <v>0</v>
      </c>
      <c r="BF956" s="6">
        <f t="shared" si="129"/>
        <v>0</v>
      </c>
    </row>
    <row r="957" spans="2:58" ht="114" x14ac:dyDescent="0.25">
      <c r="B957" s="29" t="s">
        <v>8660</v>
      </c>
      <c r="C957" s="29" t="s">
        <v>710</v>
      </c>
      <c r="D957" s="29" t="s">
        <v>4</v>
      </c>
      <c r="E957" s="30" t="s">
        <v>219</v>
      </c>
      <c r="F957" s="30" t="s">
        <v>220</v>
      </c>
      <c r="G957" s="30" t="s">
        <v>5</v>
      </c>
      <c r="H957" s="30">
        <v>80161501</v>
      </c>
      <c r="I957" s="30" t="s">
        <v>6268</v>
      </c>
      <c r="J957" s="30" t="s">
        <v>221</v>
      </c>
      <c r="K957" s="30" t="s">
        <v>8690</v>
      </c>
      <c r="L957" s="31" t="s">
        <v>155</v>
      </c>
      <c r="M957" s="31" t="s">
        <v>155</v>
      </c>
      <c r="N957" s="31">
        <v>10</v>
      </c>
      <c r="O957" s="31" t="s">
        <v>221</v>
      </c>
      <c r="P957" s="31" t="s">
        <v>224</v>
      </c>
      <c r="Q957" s="40">
        <v>41014580</v>
      </c>
      <c r="R957" s="40">
        <v>41014580</v>
      </c>
      <c r="S957" s="31" t="s">
        <v>225</v>
      </c>
      <c r="T957" s="31" t="s">
        <v>221</v>
      </c>
      <c r="U957" s="30" t="s">
        <v>436</v>
      </c>
      <c r="V957" s="30" t="s">
        <v>714</v>
      </c>
      <c r="W957" s="30" t="s">
        <v>1695</v>
      </c>
      <c r="X957" s="30" t="s">
        <v>229</v>
      </c>
      <c r="Y957" s="30" t="s">
        <v>230</v>
      </c>
      <c r="Z957" s="30" t="s">
        <v>449</v>
      </c>
      <c r="AA957" s="41">
        <v>0</v>
      </c>
      <c r="AB957" s="41">
        <v>0</v>
      </c>
      <c r="AC957" s="41">
        <v>0</v>
      </c>
      <c r="AD957" s="41">
        <v>0</v>
      </c>
      <c r="AE957" s="41">
        <v>41014580</v>
      </c>
      <c r="AF957" s="41">
        <v>0</v>
      </c>
      <c r="AG957" s="41">
        <v>0</v>
      </c>
      <c r="AH957" s="41">
        <v>4101458</v>
      </c>
      <c r="AI957" s="41">
        <v>0</v>
      </c>
      <c r="AJ957" s="41">
        <v>4101458</v>
      </c>
      <c r="AK957" s="41">
        <v>0</v>
      </c>
      <c r="AL957" s="41">
        <v>4101458</v>
      </c>
      <c r="AM957" s="41">
        <v>0</v>
      </c>
      <c r="AN957" s="41">
        <v>4101458</v>
      </c>
      <c r="AO957" s="41">
        <v>0</v>
      </c>
      <c r="AP957" s="41">
        <v>4101458</v>
      </c>
      <c r="AQ957" s="41">
        <v>0</v>
      </c>
      <c r="AR957" s="41">
        <v>4101458</v>
      </c>
      <c r="AS957" s="41">
        <v>0</v>
      </c>
      <c r="AT957" s="41">
        <v>4101458</v>
      </c>
      <c r="AU957" s="41">
        <v>0</v>
      </c>
      <c r="AV957" s="41">
        <v>4101458</v>
      </c>
      <c r="AW957" s="41">
        <v>0</v>
      </c>
      <c r="AX957" s="41">
        <v>8202916</v>
      </c>
      <c r="AZ957" s="12" t="str">
        <f t="shared" si="123"/>
        <v>OK</v>
      </c>
      <c r="BA957" s="12" t="str">
        <f t="shared" si="124"/>
        <v>OK</v>
      </c>
      <c r="BB957" s="6">
        <f t="shared" si="125"/>
        <v>0</v>
      </c>
      <c r="BC957" s="13">
        <f t="shared" si="126"/>
        <v>41014580</v>
      </c>
      <c r="BD957" s="13">
        <f t="shared" si="127"/>
        <v>41014580</v>
      </c>
      <c r="BE957" s="6">
        <f t="shared" si="128"/>
        <v>0</v>
      </c>
      <c r="BF957" s="6">
        <f t="shared" si="129"/>
        <v>0</v>
      </c>
    </row>
    <row r="958" spans="2:58" ht="114" x14ac:dyDescent="0.25">
      <c r="B958" s="29" t="s">
        <v>8661</v>
      </c>
      <c r="C958" s="29" t="s">
        <v>710</v>
      </c>
      <c r="D958" s="29" t="s">
        <v>4</v>
      </c>
      <c r="E958" s="30" t="s">
        <v>219</v>
      </c>
      <c r="F958" s="30" t="s">
        <v>220</v>
      </c>
      <c r="G958" s="30" t="s">
        <v>5</v>
      </c>
      <c r="H958" s="30">
        <v>80161501</v>
      </c>
      <c r="I958" s="30" t="s">
        <v>6268</v>
      </c>
      <c r="J958" s="30" t="s">
        <v>221</v>
      </c>
      <c r="K958" s="30" t="s">
        <v>8691</v>
      </c>
      <c r="L958" s="31" t="s">
        <v>155</v>
      </c>
      <c r="M958" s="31" t="s">
        <v>155</v>
      </c>
      <c r="N958" s="31">
        <v>10</v>
      </c>
      <c r="O958" s="31" t="s">
        <v>221</v>
      </c>
      <c r="P958" s="31" t="s">
        <v>224</v>
      </c>
      <c r="Q958" s="40">
        <v>41014580</v>
      </c>
      <c r="R958" s="40">
        <v>41014580</v>
      </c>
      <c r="S958" s="31" t="s">
        <v>225</v>
      </c>
      <c r="T958" s="31" t="s">
        <v>221</v>
      </c>
      <c r="U958" s="30" t="s">
        <v>439</v>
      </c>
      <c r="V958" s="30" t="s">
        <v>714</v>
      </c>
      <c r="W958" s="30" t="s">
        <v>1695</v>
      </c>
      <c r="X958" s="30" t="s">
        <v>229</v>
      </c>
      <c r="Y958" s="30" t="s">
        <v>230</v>
      </c>
      <c r="Z958" s="30" t="s">
        <v>449</v>
      </c>
      <c r="AA958" s="41">
        <v>0</v>
      </c>
      <c r="AB958" s="41">
        <v>0</v>
      </c>
      <c r="AC958" s="41">
        <v>0</v>
      </c>
      <c r="AD958" s="41">
        <v>0</v>
      </c>
      <c r="AE958" s="41">
        <v>41014580</v>
      </c>
      <c r="AF958" s="41">
        <v>0</v>
      </c>
      <c r="AG958" s="41">
        <v>0</v>
      </c>
      <c r="AH958" s="41">
        <v>4101458</v>
      </c>
      <c r="AI958" s="41">
        <v>0</v>
      </c>
      <c r="AJ958" s="41">
        <v>4101458</v>
      </c>
      <c r="AK958" s="41">
        <v>0</v>
      </c>
      <c r="AL958" s="41">
        <v>4101458</v>
      </c>
      <c r="AM958" s="41">
        <v>0</v>
      </c>
      <c r="AN958" s="41">
        <v>4101458</v>
      </c>
      <c r="AO958" s="41">
        <v>0</v>
      </c>
      <c r="AP958" s="41">
        <v>4101458</v>
      </c>
      <c r="AQ958" s="41">
        <v>0</v>
      </c>
      <c r="AR958" s="41">
        <v>4101458</v>
      </c>
      <c r="AS958" s="41">
        <v>0</v>
      </c>
      <c r="AT958" s="41">
        <v>4101458</v>
      </c>
      <c r="AU958" s="41">
        <v>0</v>
      </c>
      <c r="AV958" s="41">
        <v>4101458</v>
      </c>
      <c r="AW958" s="41">
        <v>0</v>
      </c>
      <c r="AX958" s="41">
        <v>8202916</v>
      </c>
      <c r="AZ958" s="12" t="str">
        <f t="shared" si="123"/>
        <v>OK</v>
      </c>
      <c r="BA958" s="12" t="str">
        <f t="shared" si="124"/>
        <v>OK</v>
      </c>
      <c r="BB958" s="6">
        <f t="shared" si="125"/>
        <v>0</v>
      </c>
      <c r="BC958" s="13">
        <f t="shared" si="126"/>
        <v>41014580</v>
      </c>
      <c r="BD958" s="13">
        <f t="shared" si="127"/>
        <v>41014580</v>
      </c>
      <c r="BE958" s="6">
        <f t="shared" si="128"/>
        <v>0</v>
      </c>
      <c r="BF958" s="6">
        <f t="shared" si="129"/>
        <v>0</v>
      </c>
    </row>
    <row r="959" spans="2:58" ht="114" x14ac:dyDescent="0.25">
      <c r="B959" s="29" t="s">
        <v>8662</v>
      </c>
      <c r="C959" s="29" t="s">
        <v>710</v>
      </c>
      <c r="D959" s="29" t="s">
        <v>4</v>
      </c>
      <c r="E959" s="30" t="s">
        <v>219</v>
      </c>
      <c r="F959" s="30" t="s">
        <v>220</v>
      </c>
      <c r="G959" s="30" t="s">
        <v>5</v>
      </c>
      <c r="H959" s="30">
        <v>80161501</v>
      </c>
      <c r="I959" s="30" t="s">
        <v>6268</v>
      </c>
      <c r="J959" s="30" t="s">
        <v>221</v>
      </c>
      <c r="K959" s="30" t="s">
        <v>8692</v>
      </c>
      <c r="L959" s="31" t="s">
        <v>155</v>
      </c>
      <c r="M959" s="31" t="s">
        <v>155</v>
      </c>
      <c r="N959" s="31">
        <v>10</v>
      </c>
      <c r="O959" s="31" t="s">
        <v>221</v>
      </c>
      <c r="P959" s="31" t="s">
        <v>224</v>
      </c>
      <c r="Q959" s="40">
        <v>41014580</v>
      </c>
      <c r="R959" s="40">
        <v>41014580</v>
      </c>
      <c r="S959" s="31" t="s">
        <v>225</v>
      </c>
      <c r="T959" s="31" t="s">
        <v>221</v>
      </c>
      <c r="U959" s="30" t="s">
        <v>442</v>
      </c>
      <c r="V959" s="30" t="s">
        <v>714</v>
      </c>
      <c r="W959" s="30" t="s">
        <v>1695</v>
      </c>
      <c r="X959" s="30" t="s">
        <v>229</v>
      </c>
      <c r="Y959" s="30" t="s">
        <v>230</v>
      </c>
      <c r="Z959" s="30" t="s">
        <v>449</v>
      </c>
      <c r="AA959" s="41">
        <v>0</v>
      </c>
      <c r="AB959" s="41">
        <v>0</v>
      </c>
      <c r="AC959" s="41">
        <v>0</v>
      </c>
      <c r="AD959" s="41">
        <v>0</v>
      </c>
      <c r="AE959" s="41">
        <v>41014580</v>
      </c>
      <c r="AF959" s="41">
        <v>0</v>
      </c>
      <c r="AG959" s="41">
        <v>0</v>
      </c>
      <c r="AH959" s="41">
        <v>4101458</v>
      </c>
      <c r="AI959" s="41">
        <v>0</v>
      </c>
      <c r="AJ959" s="41">
        <v>4101458</v>
      </c>
      <c r="AK959" s="41">
        <v>0</v>
      </c>
      <c r="AL959" s="41">
        <v>4101458</v>
      </c>
      <c r="AM959" s="41">
        <v>0</v>
      </c>
      <c r="AN959" s="41">
        <v>4101458</v>
      </c>
      <c r="AO959" s="41">
        <v>0</v>
      </c>
      <c r="AP959" s="41">
        <v>4101458</v>
      </c>
      <c r="AQ959" s="41">
        <v>0</v>
      </c>
      <c r="AR959" s="41">
        <v>4101458</v>
      </c>
      <c r="AS959" s="41">
        <v>0</v>
      </c>
      <c r="AT959" s="41">
        <v>4101458</v>
      </c>
      <c r="AU959" s="41">
        <v>0</v>
      </c>
      <c r="AV959" s="41">
        <v>4101458</v>
      </c>
      <c r="AW959" s="41">
        <v>0</v>
      </c>
      <c r="AX959" s="41">
        <v>8202916</v>
      </c>
      <c r="AZ959" s="12" t="str">
        <f t="shared" si="123"/>
        <v>OK</v>
      </c>
      <c r="BA959" s="12" t="str">
        <f t="shared" si="124"/>
        <v>OK</v>
      </c>
      <c r="BB959" s="6">
        <f t="shared" si="125"/>
        <v>0</v>
      </c>
      <c r="BC959" s="13">
        <f t="shared" si="126"/>
        <v>41014580</v>
      </c>
      <c r="BD959" s="13">
        <f t="shared" si="127"/>
        <v>41014580</v>
      </c>
      <c r="BE959" s="6">
        <f t="shared" si="128"/>
        <v>0</v>
      </c>
      <c r="BF959" s="6">
        <f t="shared" si="129"/>
        <v>0</v>
      </c>
    </row>
    <row r="960" spans="2:58" ht="114" x14ac:dyDescent="0.25">
      <c r="B960" s="29" t="s">
        <v>8663</v>
      </c>
      <c r="C960" s="29" t="s">
        <v>710</v>
      </c>
      <c r="D960" s="29" t="s">
        <v>4</v>
      </c>
      <c r="E960" s="30" t="s">
        <v>219</v>
      </c>
      <c r="F960" s="30" t="s">
        <v>220</v>
      </c>
      <c r="G960" s="30" t="s">
        <v>5</v>
      </c>
      <c r="H960" s="30">
        <v>80161501</v>
      </c>
      <c r="I960" s="30" t="s">
        <v>6268</v>
      </c>
      <c r="J960" s="30" t="s">
        <v>221</v>
      </c>
      <c r="K960" s="30" t="s">
        <v>8693</v>
      </c>
      <c r="L960" s="31" t="s">
        <v>155</v>
      </c>
      <c r="M960" s="31" t="s">
        <v>155</v>
      </c>
      <c r="N960" s="31">
        <v>10</v>
      </c>
      <c r="O960" s="31" t="s">
        <v>221</v>
      </c>
      <c r="P960" s="31" t="s">
        <v>224</v>
      </c>
      <c r="Q960" s="40">
        <v>41014580</v>
      </c>
      <c r="R960" s="40">
        <v>41014580</v>
      </c>
      <c r="S960" s="31" t="s">
        <v>225</v>
      </c>
      <c r="T960" s="31" t="s">
        <v>221</v>
      </c>
      <c r="U960" s="30" t="s">
        <v>445</v>
      </c>
      <c r="V960" s="30" t="s">
        <v>714</v>
      </c>
      <c r="W960" s="30" t="s">
        <v>1695</v>
      </c>
      <c r="X960" s="30" t="s">
        <v>229</v>
      </c>
      <c r="Y960" s="30" t="s">
        <v>230</v>
      </c>
      <c r="Z960" s="30" t="s">
        <v>449</v>
      </c>
      <c r="AA960" s="41">
        <v>0</v>
      </c>
      <c r="AB960" s="41">
        <v>0</v>
      </c>
      <c r="AC960" s="41">
        <v>0</v>
      </c>
      <c r="AD960" s="41">
        <v>0</v>
      </c>
      <c r="AE960" s="41">
        <v>41014580</v>
      </c>
      <c r="AF960" s="41">
        <v>0</v>
      </c>
      <c r="AG960" s="41">
        <v>0</v>
      </c>
      <c r="AH960" s="41">
        <v>4101458</v>
      </c>
      <c r="AI960" s="41">
        <v>0</v>
      </c>
      <c r="AJ960" s="41">
        <v>4101458</v>
      </c>
      <c r="AK960" s="41">
        <v>0</v>
      </c>
      <c r="AL960" s="41">
        <v>4101458</v>
      </c>
      <c r="AM960" s="41">
        <v>0</v>
      </c>
      <c r="AN960" s="41">
        <v>4101458</v>
      </c>
      <c r="AO960" s="41">
        <v>0</v>
      </c>
      <c r="AP960" s="41">
        <v>4101458</v>
      </c>
      <c r="AQ960" s="41">
        <v>0</v>
      </c>
      <c r="AR960" s="41">
        <v>4101458</v>
      </c>
      <c r="AS960" s="41">
        <v>0</v>
      </c>
      <c r="AT960" s="41">
        <v>4101458</v>
      </c>
      <c r="AU960" s="41">
        <v>0</v>
      </c>
      <c r="AV960" s="41">
        <v>4101458</v>
      </c>
      <c r="AW960" s="41">
        <v>0</v>
      </c>
      <c r="AX960" s="41">
        <v>8202916</v>
      </c>
      <c r="AZ960" s="12" t="str">
        <f t="shared" si="123"/>
        <v>OK</v>
      </c>
      <c r="BA960" s="12" t="str">
        <f t="shared" si="124"/>
        <v>OK</v>
      </c>
      <c r="BB960" s="6">
        <f t="shared" si="125"/>
        <v>0</v>
      </c>
      <c r="BC960" s="13">
        <f t="shared" si="126"/>
        <v>41014580</v>
      </c>
      <c r="BD960" s="13">
        <f t="shared" si="127"/>
        <v>41014580</v>
      </c>
      <c r="BE960" s="6">
        <f t="shared" si="128"/>
        <v>0</v>
      </c>
      <c r="BF960" s="6">
        <f t="shared" si="129"/>
        <v>0</v>
      </c>
    </row>
    <row r="961" spans="2:58" ht="114" x14ac:dyDescent="0.25">
      <c r="B961" s="29" t="s">
        <v>8664</v>
      </c>
      <c r="C961" s="29" t="s">
        <v>710</v>
      </c>
      <c r="D961" s="29" t="s">
        <v>4</v>
      </c>
      <c r="E961" s="30" t="s">
        <v>219</v>
      </c>
      <c r="F961" s="30" t="s">
        <v>220</v>
      </c>
      <c r="G961" s="30" t="s">
        <v>5</v>
      </c>
      <c r="H961" s="30">
        <v>80161501</v>
      </c>
      <c r="I961" s="30" t="s">
        <v>6268</v>
      </c>
      <c r="J961" s="30" t="s">
        <v>221</v>
      </c>
      <c r="K961" s="30" t="s">
        <v>8694</v>
      </c>
      <c r="L961" s="31" t="s">
        <v>155</v>
      </c>
      <c r="M961" s="31" t="s">
        <v>155</v>
      </c>
      <c r="N961" s="31">
        <v>10</v>
      </c>
      <c r="O961" s="31" t="s">
        <v>221</v>
      </c>
      <c r="P961" s="31" t="s">
        <v>224</v>
      </c>
      <c r="Q961" s="40">
        <v>41014580</v>
      </c>
      <c r="R961" s="40">
        <v>41014580</v>
      </c>
      <c r="S961" s="31" t="s">
        <v>225</v>
      </c>
      <c r="T961" s="31" t="s">
        <v>221</v>
      </c>
      <c r="U961" s="30" t="s">
        <v>448</v>
      </c>
      <c r="V961" s="30" t="s">
        <v>714</v>
      </c>
      <c r="W961" s="30" t="s">
        <v>1695</v>
      </c>
      <c r="X961" s="30" t="s">
        <v>229</v>
      </c>
      <c r="Y961" s="30" t="s">
        <v>230</v>
      </c>
      <c r="Z961" s="30" t="s">
        <v>449</v>
      </c>
      <c r="AA961" s="41">
        <v>0</v>
      </c>
      <c r="AB961" s="41">
        <v>0</v>
      </c>
      <c r="AC961" s="41">
        <v>0</v>
      </c>
      <c r="AD961" s="41">
        <v>0</v>
      </c>
      <c r="AE961" s="41">
        <v>41014580</v>
      </c>
      <c r="AF961" s="41">
        <v>0</v>
      </c>
      <c r="AG961" s="41">
        <v>0</v>
      </c>
      <c r="AH961" s="41">
        <v>4101458</v>
      </c>
      <c r="AI961" s="41">
        <v>0</v>
      </c>
      <c r="AJ961" s="41">
        <v>4101458</v>
      </c>
      <c r="AK961" s="41">
        <v>0</v>
      </c>
      <c r="AL961" s="41">
        <v>4101458</v>
      </c>
      <c r="AM961" s="41">
        <v>0</v>
      </c>
      <c r="AN961" s="41">
        <v>4101458</v>
      </c>
      <c r="AO961" s="41">
        <v>0</v>
      </c>
      <c r="AP961" s="41">
        <v>4101458</v>
      </c>
      <c r="AQ961" s="41">
        <v>0</v>
      </c>
      <c r="AR961" s="41">
        <v>4101458</v>
      </c>
      <c r="AS961" s="41">
        <v>0</v>
      </c>
      <c r="AT961" s="41">
        <v>4101458</v>
      </c>
      <c r="AU961" s="41">
        <v>0</v>
      </c>
      <c r="AV961" s="41">
        <v>4101458</v>
      </c>
      <c r="AW961" s="41">
        <v>0</v>
      </c>
      <c r="AX961" s="41">
        <v>8202916</v>
      </c>
      <c r="AZ961" s="12" t="str">
        <f t="shared" si="123"/>
        <v>OK</v>
      </c>
      <c r="BA961" s="12" t="str">
        <f t="shared" si="124"/>
        <v>OK</v>
      </c>
      <c r="BB961" s="6">
        <f t="shared" si="125"/>
        <v>0</v>
      </c>
      <c r="BC961" s="13">
        <f t="shared" si="126"/>
        <v>41014580</v>
      </c>
      <c r="BD961" s="13">
        <f t="shared" si="127"/>
        <v>41014580</v>
      </c>
      <c r="BE961" s="6">
        <f t="shared" si="128"/>
        <v>0</v>
      </c>
      <c r="BF961" s="6">
        <f t="shared" si="129"/>
        <v>0</v>
      </c>
    </row>
    <row r="962" spans="2:58" ht="128.25" x14ac:dyDescent="0.25">
      <c r="B962" s="29" t="s">
        <v>8665</v>
      </c>
      <c r="C962" s="29" t="s">
        <v>710</v>
      </c>
      <c r="D962" s="29" t="s">
        <v>4</v>
      </c>
      <c r="E962" s="30" t="s">
        <v>219</v>
      </c>
      <c r="F962" s="30" t="s">
        <v>220</v>
      </c>
      <c r="G962" s="30" t="s">
        <v>5</v>
      </c>
      <c r="H962" s="30">
        <v>80161501</v>
      </c>
      <c r="I962" s="30" t="s">
        <v>6268</v>
      </c>
      <c r="J962" s="30" t="s">
        <v>221</v>
      </c>
      <c r="K962" s="30" t="s">
        <v>8695</v>
      </c>
      <c r="L962" s="31" t="s">
        <v>155</v>
      </c>
      <c r="M962" s="31" t="s">
        <v>155</v>
      </c>
      <c r="N962" s="31">
        <v>10</v>
      </c>
      <c r="O962" s="31" t="s">
        <v>221</v>
      </c>
      <c r="P962" s="31" t="s">
        <v>224</v>
      </c>
      <c r="Q962" s="40">
        <v>130000000</v>
      </c>
      <c r="R962" s="40">
        <v>130000000</v>
      </c>
      <c r="S962" s="31" t="s">
        <v>225</v>
      </c>
      <c r="T962" s="31" t="s">
        <v>221</v>
      </c>
      <c r="U962" s="30" t="s">
        <v>263</v>
      </c>
      <c r="V962" s="30" t="s">
        <v>714</v>
      </c>
      <c r="W962" s="30" t="s">
        <v>1695</v>
      </c>
      <c r="X962" s="30" t="s">
        <v>229</v>
      </c>
      <c r="Y962" s="30" t="s">
        <v>230</v>
      </c>
      <c r="Z962" s="30" t="s">
        <v>449</v>
      </c>
      <c r="AA962" s="41">
        <v>0</v>
      </c>
      <c r="AB962" s="41">
        <v>0</v>
      </c>
      <c r="AC962" s="41">
        <v>0</v>
      </c>
      <c r="AD962" s="41">
        <v>0</v>
      </c>
      <c r="AE962" s="41">
        <v>130000000</v>
      </c>
      <c r="AF962" s="41">
        <v>0</v>
      </c>
      <c r="AG962" s="41">
        <v>0</v>
      </c>
      <c r="AH962" s="41">
        <v>13000000</v>
      </c>
      <c r="AI962" s="41">
        <v>0</v>
      </c>
      <c r="AJ962" s="41">
        <v>13000000</v>
      </c>
      <c r="AK962" s="41">
        <v>0</v>
      </c>
      <c r="AL962" s="41">
        <v>13000000</v>
      </c>
      <c r="AM962" s="41">
        <v>0</v>
      </c>
      <c r="AN962" s="41">
        <v>13000000</v>
      </c>
      <c r="AO962" s="41">
        <v>0</v>
      </c>
      <c r="AP962" s="41">
        <v>13000000</v>
      </c>
      <c r="AQ962" s="41">
        <v>0</v>
      </c>
      <c r="AR962" s="41">
        <v>13000000</v>
      </c>
      <c r="AS962" s="41">
        <v>0</v>
      </c>
      <c r="AT962" s="41">
        <v>13000000</v>
      </c>
      <c r="AU962" s="41">
        <v>0</v>
      </c>
      <c r="AV962" s="41">
        <v>13000000</v>
      </c>
      <c r="AW962" s="41">
        <v>0</v>
      </c>
      <c r="AX962" s="41">
        <v>26000000</v>
      </c>
      <c r="AZ962" s="12" t="str">
        <f t="shared" si="123"/>
        <v>OK</v>
      </c>
      <c r="BA962" s="12" t="str">
        <f t="shared" si="124"/>
        <v>OK</v>
      </c>
      <c r="BB962" s="6">
        <f t="shared" si="125"/>
        <v>0</v>
      </c>
      <c r="BC962" s="13">
        <f t="shared" si="126"/>
        <v>130000000</v>
      </c>
      <c r="BD962" s="13">
        <f t="shared" si="127"/>
        <v>130000000</v>
      </c>
      <c r="BE962" s="6">
        <f t="shared" si="128"/>
        <v>0</v>
      </c>
      <c r="BF962" s="6">
        <f t="shared" si="129"/>
        <v>0</v>
      </c>
    </row>
    <row r="963" spans="2:58" ht="114" x14ac:dyDescent="0.25">
      <c r="B963" s="29" t="s">
        <v>8666</v>
      </c>
      <c r="C963" s="29" t="s">
        <v>710</v>
      </c>
      <c r="D963" s="29" t="s">
        <v>4</v>
      </c>
      <c r="E963" s="30" t="s">
        <v>219</v>
      </c>
      <c r="F963" s="30" t="s">
        <v>220</v>
      </c>
      <c r="G963" s="30" t="s">
        <v>5</v>
      </c>
      <c r="H963" s="30">
        <v>80161501</v>
      </c>
      <c r="I963" s="30" t="s">
        <v>6268</v>
      </c>
      <c r="J963" s="30" t="s">
        <v>221</v>
      </c>
      <c r="K963" s="30" t="s">
        <v>8696</v>
      </c>
      <c r="L963" s="31" t="s">
        <v>155</v>
      </c>
      <c r="M963" s="31" t="s">
        <v>155</v>
      </c>
      <c r="N963" s="31">
        <v>10</v>
      </c>
      <c r="O963" s="31" t="s">
        <v>221</v>
      </c>
      <c r="P963" s="31" t="s">
        <v>224</v>
      </c>
      <c r="Q963" s="40">
        <v>90000000</v>
      </c>
      <c r="R963" s="40">
        <v>90000000</v>
      </c>
      <c r="S963" s="31" t="s">
        <v>225</v>
      </c>
      <c r="T963" s="31" t="s">
        <v>221</v>
      </c>
      <c r="U963" s="30" t="s">
        <v>263</v>
      </c>
      <c r="V963" s="30" t="s">
        <v>714</v>
      </c>
      <c r="W963" s="30" t="s">
        <v>1695</v>
      </c>
      <c r="X963" s="30" t="s">
        <v>229</v>
      </c>
      <c r="Y963" s="30" t="s">
        <v>230</v>
      </c>
      <c r="Z963" s="30" t="s">
        <v>449</v>
      </c>
      <c r="AA963" s="41">
        <v>0</v>
      </c>
      <c r="AB963" s="41">
        <v>0</v>
      </c>
      <c r="AC963" s="41">
        <v>0</v>
      </c>
      <c r="AD963" s="41">
        <v>0</v>
      </c>
      <c r="AE963" s="41">
        <v>90000000</v>
      </c>
      <c r="AF963" s="41">
        <v>0</v>
      </c>
      <c r="AG963" s="41">
        <v>0</v>
      </c>
      <c r="AH963" s="41">
        <v>9000000</v>
      </c>
      <c r="AI963" s="41">
        <v>0</v>
      </c>
      <c r="AJ963" s="41">
        <v>9000000</v>
      </c>
      <c r="AK963" s="41">
        <v>0</v>
      </c>
      <c r="AL963" s="41">
        <v>9000000</v>
      </c>
      <c r="AM963" s="41">
        <v>0</v>
      </c>
      <c r="AN963" s="41">
        <v>9000000</v>
      </c>
      <c r="AO963" s="41">
        <v>0</v>
      </c>
      <c r="AP963" s="41">
        <v>9000000</v>
      </c>
      <c r="AQ963" s="41">
        <v>0</v>
      </c>
      <c r="AR963" s="41">
        <v>9000000</v>
      </c>
      <c r="AS963" s="41">
        <v>0</v>
      </c>
      <c r="AT963" s="41">
        <v>9000000</v>
      </c>
      <c r="AU963" s="41">
        <v>0</v>
      </c>
      <c r="AV963" s="41">
        <v>9000000</v>
      </c>
      <c r="AW963" s="41">
        <v>0</v>
      </c>
      <c r="AX963" s="41">
        <v>18000000</v>
      </c>
      <c r="AZ963" s="12" t="str">
        <f t="shared" si="123"/>
        <v>OK</v>
      </c>
      <c r="BA963" s="12" t="str">
        <f t="shared" si="124"/>
        <v>OK</v>
      </c>
      <c r="BB963" s="6">
        <f t="shared" si="125"/>
        <v>0</v>
      </c>
      <c r="BC963" s="13">
        <f t="shared" si="126"/>
        <v>90000000</v>
      </c>
      <c r="BD963" s="13">
        <f t="shared" si="127"/>
        <v>90000000</v>
      </c>
      <c r="BE963" s="6">
        <f t="shared" si="128"/>
        <v>0</v>
      </c>
      <c r="BF963" s="6">
        <f t="shared" si="129"/>
        <v>0</v>
      </c>
    </row>
    <row r="964" spans="2:58" ht="85.5" x14ac:dyDescent="0.25">
      <c r="B964" s="29" t="s">
        <v>8667</v>
      </c>
      <c r="C964" s="29" t="s">
        <v>710</v>
      </c>
      <c r="D964" s="29" t="s">
        <v>4</v>
      </c>
      <c r="E964" s="30" t="s">
        <v>219</v>
      </c>
      <c r="F964" s="30" t="s">
        <v>220</v>
      </c>
      <c r="G964" s="30" t="s">
        <v>5</v>
      </c>
      <c r="H964" s="30">
        <v>80161501</v>
      </c>
      <c r="I964" s="30" t="s">
        <v>6268</v>
      </c>
      <c r="J964" s="30" t="s">
        <v>221</v>
      </c>
      <c r="K964" s="30" t="s">
        <v>8697</v>
      </c>
      <c r="L964" s="31" t="s">
        <v>155</v>
      </c>
      <c r="M964" s="31" t="s">
        <v>155</v>
      </c>
      <c r="N964" s="31">
        <v>10</v>
      </c>
      <c r="O964" s="31" t="s">
        <v>221</v>
      </c>
      <c r="P964" s="31" t="s">
        <v>224</v>
      </c>
      <c r="Q964" s="40">
        <v>90000000</v>
      </c>
      <c r="R964" s="40">
        <v>90000000</v>
      </c>
      <c r="S964" s="31" t="s">
        <v>225</v>
      </c>
      <c r="T964" s="31" t="s">
        <v>221</v>
      </c>
      <c r="U964" s="30" t="s">
        <v>263</v>
      </c>
      <c r="V964" s="30" t="s">
        <v>714</v>
      </c>
      <c r="W964" s="30" t="s">
        <v>1695</v>
      </c>
      <c r="X964" s="30" t="s">
        <v>229</v>
      </c>
      <c r="Y964" s="30" t="s">
        <v>230</v>
      </c>
      <c r="Z964" s="30" t="s">
        <v>449</v>
      </c>
      <c r="AA964" s="41">
        <v>0</v>
      </c>
      <c r="AB964" s="41">
        <v>0</v>
      </c>
      <c r="AC964" s="41">
        <v>0</v>
      </c>
      <c r="AD964" s="41">
        <v>0</v>
      </c>
      <c r="AE964" s="41">
        <v>90000000</v>
      </c>
      <c r="AF964" s="41">
        <v>0</v>
      </c>
      <c r="AG964" s="41">
        <v>0</v>
      </c>
      <c r="AH964" s="41">
        <v>9000000</v>
      </c>
      <c r="AI964" s="41">
        <v>0</v>
      </c>
      <c r="AJ964" s="41">
        <v>9000000</v>
      </c>
      <c r="AK964" s="41">
        <v>0</v>
      </c>
      <c r="AL964" s="41">
        <v>9000000</v>
      </c>
      <c r="AM964" s="41">
        <v>0</v>
      </c>
      <c r="AN964" s="41">
        <v>9000000</v>
      </c>
      <c r="AO964" s="41">
        <v>0</v>
      </c>
      <c r="AP964" s="41">
        <v>9000000</v>
      </c>
      <c r="AQ964" s="41">
        <v>0</v>
      </c>
      <c r="AR964" s="41">
        <v>9000000</v>
      </c>
      <c r="AS964" s="41">
        <v>0</v>
      </c>
      <c r="AT964" s="41">
        <v>9000000</v>
      </c>
      <c r="AU964" s="41">
        <v>0</v>
      </c>
      <c r="AV964" s="41">
        <v>9000000</v>
      </c>
      <c r="AW964" s="41">
        <v>0</v>
      </c>
      <c r="AX964" s="41">
        <v>18000000</v>
      </c>
      <c r="AZ964" s="12" t="str">
        <f t="shared" si="123"/>
        <v>OK</v>
      </c>
      <c r="BA964" s="12" t="str">
        <f t="shared" si="124"/>
        <v>OK</v>
      </c>
      <c r="BB964" s="6">
        <f t="shared" si="125"/>
        <v>0</v>
      </c>
      <c r="BC964" s="13">
        <f t="shared" si="126"/>
        <v>90000000</v>
      </c>
      <c r="BD964" s="13">
        <f t="shared" si="127"/>
        <v>90000000</v>
      </c>
      <c r="BE964" s="6">
        <f t="shared" si="128"/>
        <v>0</v>
      </c>
      <c r="BF964" s="6">
        <f t="shared" si="129"/>
        <v>0</v>
      </c>
    </row>
    <row r="965" spans="2:58" ht="85.5" x14ac:dyDescent="0.25">
      <c r="B965" s="29" t="s">
        <v>8668</v>
      </c>
      <c r="C965" s="29" t="s">
        <v>710</v>
      </c>
      <c r="D965" s="29" t="s">
        <v>4</v>
      </c>
      <c r="E965" s="30" t="s">
        <v>219</v>
      </c>
      <c r="F965" s="30" t="s">
        <v>220</v>
      </c>
      <c r="G965" s="30" t="s">
        <v>5</v>
      </c>
      <c r="H965" s="30">
        <v>80161501</v>
      </c>
      <c r="I965" s="30" t="s">
        <v>6268</v>
      </c>
      <c r="J965" s="30" t="s">
        <v>221</v>
      </c>
      <c r="K965" s="30" t="s">
        <v>8698</v>
      </c>
      <c r="L965" s="31" t="s">
        <v>155</v>
      </c>
      <c r="M965" s="31" t="s">
        <v>155</v>
      </c>
      <c r="N965" s="31">
        <v>10</v>
      </c>
      <c r="O965" s="31" t="s">
        <v>221</v>
      </c>
      <c r="P965" s="31" t="s">
        <v>224</v>
      </c>
      <c r="Q965" s="40">
        <v>85000000</v>
      </c>
      <c r="R965" s="40">
        <v>85000000</v>
      </c>
      <c r="S965" s="31" t="s">
        <v>225</v>
      </c>
      <c r="T965" s="31" t="s">
        <v>221</v>
      </c>
      <c r="U965" s="30" t="s">
        <v>263</v>
      </c>
      <c r="V965" s="30" t="s">
        <v>714</v>
      </c>
      <c r="W965" s="30" t="s">
        <v>1695</v>
      </c>
      <c r="X965" s="30" t="s">
        <v>229</v>
      </c>
      <c r="Y965" s="30" t="s">
        <v>230</v>
      </c>
      <c r="Z965" s="30" t="s">
        <v>449</v>
      </c>
      <c r="AA965" s="41">
        <v>0</v>
      </c>
      <c r="AB965" s="41">
        <v>0</v>
      </c>
      <c r="AC965" s="41">
        <v>0</v>
      </c>
      <c r="AD965" s="41">
        <v>0</v>
      </c>
      <c r="AE965" s="41">
        <v>85000000</v>
      </c>
      <c r="AF965" s="41">
        <v>0</v>
      </c>
      <c r="AG965" s="41">
        <v>0</v>
      </c>
      <c r="AH965" s="41">
        <v>8500000</v>
      </c>
      <c r="AI965" s="41">
        <v>0</v>
      </c>
      <c r="AJ965" s="41">
        <v>8500000</v>
      </c>
      <c r="AK965" s="41">
        <v>0</v>
      </c>
      <c r="AL965" s="41">
        <v>8500000</v>
      </c>
      <c r="AM965" s="41">
        <v>0</v>
      </c>
      <c r="AN965" s="41">
        <v>8500000</v>
      </c>
      <c r="AO965" s="41">
        <v>0</v>
      </c>
      <c r="AP965" s="41">
        <v>8500000</v>
      </c>
      <c r="AQ965" s="41">
        <v>0</v>
      </c>
      <c r="AR965" s="41">
        <v>8500000</v>
      </c>
      <c r="AS965" s="41">
        <v>0</v>
      </c>
      <c r="AT965" s="41">
        <v>8500000</v>
      </c>
      <c r="AU965" s="41">
        <v>0</v>
      </c>
      <c r="AV965" s="41">
        <v>8500000</v>
      </c>
      <c r="AW965" s="41">
        <v>0</v>
      </c>
      <c r="AX965" s="41">
        <v>17000000</v>
      </c>
      <c r="AZ965" s="12" t="str">
        <f t="shared" si="123"/>
        <v>OK</v>
      </c>
      <c r="BA965" s="12" t="str">
        <f t="shared" si="124"/>
        <v>OK</v>
      </c>
      <c r="BB965" s="6">
        <f t="shared" si="125"/>
        <v>0</v>
      </c>
      <c r="BC965" s="13">
        <f t="shared" si="126"/>
        <v>85000000</v>
      </c>
      <c r="BD965" s="13">
        <f t="shared" si="127"/>
        <v>85000000</v>
      </c>
      <c r="BE965" s="6">
        <f t="shared" si="128"/>
        <v>0</v>
      </c>
      <c r="BF965" s="6">
        <f t="shared" si="129"/>
        <v>0</v>
      </c>
    </row>
    <row r="966" spans="2:58" ht="99.75" x14ac:dyDescent="0.25">
      <c r="B966" s="29" t="s">
        <v>8669</v>
      </c>
      <c r="C966" s="29" t="s">
        <v>710</v>
      </c>
      <c r="D966" s="29" t="s">
        <v>4</v>
      </c>
      <c r="E966" s="30" t="s">
        <v>219</v>
      </c>
      <c r="F966" s="30" t="s">
        <v>220</v>
      </c>
      <c r="G966" s="30" t="s">
        <v>5</v>
      </c>
      <c r="H966" s="30">
        <v>80161501</v>
      </c>
      <c r="I966" s="30" t="s">
        <v>6268</v>
      </c>
      <c r="J966" s="30" t="s">
        <v>221</v>
      </c>
      <c r="K966" s="30" t="s">
        <v>8699</v>
      </c>
      <c r="L966" s="31" t="s">
        <v>155</v>
      </c>
      <c r="M966" s="31" t="s">
        <v>155</v>
      </c>
      <c r="N966" s="31">
        <v>10</v>
      </c>
      <c r="O966" s="31" t="s">
        <v>221</v>
      </c>
      <c r="P966" s="31" t="s">
        <v>224</v>
      </c>
      <c r="Q966" s="40">
        <v>90000000</v>
      </c>
      <c r="R966" s="40">
        <v>90000000</v>
      </c>
      <c r="S966" s="31" t="s">
        <v>225</v>
      </c>
      <c r="T966" s="31" t="s">
        <v>221</v>
      </c>
      <c r="U966" s="30" t="s">
        <v>263</v>
      </c>
      <c r="V966" s="30" t="s">
        <v>714</v>
      </c>
      <c r="W966" s="30" t="s">
        <v>1695</v>
      </c>
      <c r="X966" s="30" t="s">
        <v>229</v>
      </c>
      <c r="Y966" s="30" t="s">
        <v>230</v>
      </c>
      <c r="Z966" s="30" t="s">
        <v>449</v>
      </c>
      <c r="AA966" s="41">
        <v>0</v>
      </c>
      <c r="AB966" s="41">
        <v>0</v>
      </c>
      <c r="AC966" s="41">
        <v>0</v>
      </c>
      <c r="AD966" s="41">
        <v>0</v>
      </c>
      <c r="AE966" s="41">
        <v>90000000</v>
      </c>
      <c r="AF966" s="41">
        <v>0</v>
      </c>
      <c r="AG966" s="41">
        <v>0</v>
      </c>
      <c r="AH966" s="41">
        <v>9000000</v>
      </c>
      <c r="AI966" s="41">
        <v>0</v>
      </c>
      <c r="AJ966" s="41">
        <v>9000000</v>
      </c>
      <c r="AK966" s="41">
        <v>0</v>
      </c>
      <c r="AL966" s="41">
        <v>9000000</v>
      </c>
      <c r="AM966" s="41">
        <v>0</v>
      </c>
      <c r="AN966" s="41">
        <v>9000000</v>
      </c>
      <c r="AO966" s="41">
        <v>0</v>
      </c>
      <c r="AP966" s="41">
        <v>9000000</v>
      </c>
      <c r="AQ966" s="41">
        <v>0</v>
      </c>
      <c r="AR966" s="41">
        <v>9000000</v>
      </c>
      <c r="AS966" s="41">
        <v>0</v>
      </c>
      <c r="AT966" s="41">
        <v>9000000</v>
      </c>
      <c r="AU966" s="41">
        <v>0</v>
      </c>
      <c r="AV966" s="41">
        <v>9000000</v>
      </c>
      <c r="AW966" s="41">
        <v>0</v>
      </c>
      <c r="AX966" s="41">
        <v>18000000</v>
      </c>
      <c r="AZ966" s="12" t="str">
        <f t="shared" si="123"/>
        <v>OK</v>
      </c>
      <c r="BA966" s="12" t="str">
        <f t="shared" si="124"/>
        <v>OK</v>
      </c>
      <c r="BB966" s="6">
        <f t="shared" si="125"/>
        <v>0</v>
      </c>
      <c r="BC966" s="13">
        <f t="shared" si="126"/>
        <v>90000000</v>
      </c>
      <c r="BD966" s="13">
        <f t="shared" si="127"/>
        <v>90000000</v>
      </c>
      <c r="BE966" s="6">
        <f t="shared" si="128"/>
        <v>0</v>
      </c>
      <c r="BF966" s="6">
        <f t="shared" si="129"/>
        <v>0</v>
      </c>
    </row>
    <row r="967" spans="2:58" ht="99.75" x14ac:dyDescent="0.25">
      <c r="B967" s="29" t="s">
        <v>8670</v>
      </c>
      <c r="C967" s="29" t="s">
        <v>710</v>
      </c>
      <c r="D967" s="29" t="s">
        <v>4</v>
      </c>
      <c r="E967" s="30" t="s">
        <v>219</v>
      </c>
      <c r="F967" s="30" t="s">
        <v>220</v>
      </c>
      <c r="G967" s="30" t="s">
        <v>5</v>
      </c>
      <c r="H967" s="30">
        <v>80161501</v>
      </c>
      <c r="I967" s="30" t="s">
        <v>6268</v>
      </c>
      <c r="J967" s="30" t="s">
        <v>221</v>
      </c>
      <c r="K967" s="30" t="s">
        <v>8700</v>
      </c>
      <c r="L967" s="31" t="s">
        <v>155</v>
      </c>
      <c r="M967" s="31" t="s">
        <v>155</v>
      </c>
      <c r="N967" s="31">
        <v>10</v>
      </c>
      <c r="O967" s="31" t="s">
        <v>221</v>
      </c>
      <c r="P967" s="31" t="s">
        <v>224</v>
      </c>
      <c r="Q967" s="40">
        <v>90000000</v>
      </c>
      <c r="R967" s="40">
        <v>90000000</v>
      </c>
      <c r="S967" s="31" t="s">
        <v>225</v>
      </c>
      <c r="T967" s="31" t="s">
        <v>221</v>
      </c>
      <c r="U967" s="30" t="s">
        <v>263</v>
      </c>
      <c r="V967" s="30" t="s">
        <v>714</v>
      </c>
      <c r="W967" s="30" t="s">
        <v>1695</v>
      </c>
      <c r="X967" s="30" t="s">
        <v>229</v>
      </c>
      <c r="Y967" s="30" t="s">
        <v>230</v>
      </c>
      <c r="Z967" s="30" t="s">
        <v>449</v>
      </c>
      <c r="AA967" s="41">
        <v>0</v>
      </c>
      <c r="AB967" s="41">
        <v>0</v>
      </c>
      <c r="AC967" s="41">
        <v>0</v>
      </c>
      <c r="AD967" s="41">
        <v>0</v>
      </c>
      <c r="AE967" s="41">
        <v>90000000</v>
      </c>
      <c r="AF967" s="41">
        <v>0</v>
      </c>
      <c r="AG967" s="41">
        <v>0</v>
      </c>
      <c r="AH967" s="41">
        <v>9000000</v>
      </c>
      <c r="AI967" s="41">
        <v>0</v>
      </c>
      <c r="AJ967" s="41">
        <v>9000000</v>
      </c>
      <c r="AK967" s="41">
        <v>0</v>
      </c>
      <c r="AL967" s="41">
        <v>9000000</v>
      </c>
      <c r="AM967" s="41">
        <v>0</v>
      </c>
      <c r="AN967" s="41">
        <v>9000000</v>
      </c>
      <c r="AO967" s="41">
        <v>0</v>
      </c>
      <c r="AP967" s="41">
        <v>9000000</v>
      </c>
      <c r="AQ967" s="41">
        <v>0</v>
      </c>
      <c r="AR967" s="41">
        <v>9000000</v>
      </c>
      <c r="AS967" s="41">
        <v>0</v>
      </c>
      <c r="AT967" s="41">
        <v>9000000</v>
      </c>
      <c r="AU967" s="41">
        <v>0</v>
      </c>
      <c r="AV967" s="41">
        <v>9000000</v>
      </c>
      <c r="AW967" s="41">
        <v>0</v>
      </c>
      <c r="AX967" s="41">
        <v>18000000</v>
      </c>
      <c r="AY967" s="2">
        <v>0</v>
      </c>
      <c r="AZ967" s="12" t="str">
        <f t="shared" si="116"/>
        <v>OK</v>
      </c>
      <c r="BA967" s="12" t="str">
        <f t="shared" si="117"/>
        <v>OK</v>
      </c>
      <c r="BB967" s="6">
        <f t="shared" si="118"/>
        <v>0</v>
      </c>
      <c r="BC967" s="13">
        <f t="shared" si="119"/>
        <v>90000000</v>
      </c>
      <c r="BD967" s="13">
        <f t="shared" si="120"/>
        <v>90000000</v>
      </c>
      <c r="BE967" s="6">
        <f t="shared" si="121"/>
        <v>0</v>
      </c>
      <c r="BF967" s="6">
        <f t="shared" si="122"/>
        <v>0</v>
      </c>
    </row>
    <row r="968" spans="2:58" ht="71.25" x14ac:dyDescent="0.25">
      <c r="B968" s="29" t="s">
        <v>1584</v>
      </c>
      <c r="C968" s="29" t="s">
        <v>710</v>
      </c>
      <c r="D968" s="29" t="s">
        <v>4</v>
      </c>
      <c r="E968" s="30" t="s">
        <v>219</v>
      </c>
      <c r="F968" s="30" t="s">
        <v>220</v>
      </c>
      <c r="G968" s="30" t="s">
        <v>29</v>
      </c>
      <c r="H968" s="30">
        <v>11111111</v>
      </c>
      <c r="I968" s="30" t="s">
        <v>6268</v>
      </c>
      <c r="J968" s="30" t="s">
        <v>221</v>
      </c>
      <c r="K968" s="30" t="s">
        <v>1585</v>
      </c>
      <c r="L968" s="31" t="s">
        <v>153</v>
      </c>
      <c r="M968" s="31" t="s">
        <v>153</v>
      </c>
      <c r="N968" s="31">
        <v>1</v>
      </c>
      <c r="O968" s="31" t="s">
        <v>223</v>
      </c>
      <c r="P968" s="31" t="s">
        <v>1586</v>
      </c>
      <c r="Q968" s="40">
        <v>0</v>
      </c>
      <c r="R968" s="40">
        <v>0</v>
      </c>
      <c r="S968" s="31" t="s">
        <v>221</v>
      </c>
      <c r="T968" s="31" t="s">
        <v>221</v>
      </c>
      <c r="U968" s="30" t="s">
        <v>713</v>
      </c>
      <c r="V968" s="30" t="s">
        <v>714</v>
      </c>
      <c r="W968" s="30" t="s">
        <v>715</v>
      </c>
      <c r="X968" s="30" t="s">
        <v>229</v>
      </c>
      <c r="Y968" s="30" t="s">
        <v>608</v>
      </c>
      <c r="Z968" s="30" t="s">
        <v>1249</v>
      </c>
      <c r="AA968" s="41">
        <v>0</v>
      </c>
      <c r="AB968" s="41">
        <v>0</v>
      </c>
      <c r="AC968" s="41">
        <v>0</v>
      </c>
      <c r="AD968" s="41">
        <v>0</v>
      </c>
      <c r="AE968" s="41">
        <v>0</v>
      </c>
      <c r="AF968" s="41">
        <v>0</v>
      </c>
      <c r="AG968" s="41">
        <v>0</v>
      </c>
      <c r="AH968" s="41">
        <v>0</v>
      </c>
      <c r="AI968" s="41">
        <v>0</v>
      </c>
      <c r="AJ968" s="41">
        <v>0</v>
      </c>
      <c r="AK968" s="41">
        <v>0</v>
      </c>
      <c r="AL968" s="41">
        <v>0</v>
      </c>
      <c r="AM968" s="41">
        <v>0</v>
      </c>
      <c r="AN968" s="41">
        <v>0</v>
      </c>
      <c r="AO968" s="41">
        <v>0</v>
      </c>
      <c r="AP968" s="41">
        <v>0</v>
      </c>
      <c r="AQ968" s="41">
        <v>0</v>
      </c>
      <c r="AR968" s="41">
        <v>0</v>
      </c>
      <c r="AS968" s="41">
        <v>0</v>
      </c>
      <c r="AT968" s="41">
        <v>0</v>
      </c>
      <c r="AU968" s="41">
        <v>0</v>
      </c>
      <c r="AV968" s="41">
        <v>0</v>
      </c>
      <c r="AW968" s="41">
        <v>0</v>
      </c>
      <c r="AX968" s="41">
        <v>0</v>
      </c>
      <c r="AY968" s="2">
        <v>0</v>
      </c>
      <c r="AZ968" s="12" t="str">
        <f t="shared" si="95"/>
        <v>OK</v>
      </c>
      <c r="BA968" s="12" t="str">
        <f t="shared" si="96"/>
        <v>OK</v>
      </c>
      <c r="BB968" s="6">
        <f t="shared" si="97"/>
        <v>0</v>
      </c>
      <c r="BC968" s="13">
        <f t="shared" si="98"/>
        <v>0</v>
      </c>
      <c r="BD968" s="13">
        <f t="shared" si="99"/>
        <v>0</v>
      </c>
      <c r="BE968" s="6">
        <f t="shared" si="100"/>
        <v>0</v>
      </c>
      <c r="BF968" s="6">
        <f t="shared" si="101"/>
        <v>0</v>
      </c>
    </row>
    <row r="969" spans="2:58" ht="99.75" x14ac:dyDescent="0.25">
      <c r="B969" s="29" t="s">
        <v>4991</v>
      </c>
      <c r="C969" s="29" t="s">
        <v>710</v>
      </c>
      <c r="D969" s="29" t="s">
        <v>4</v>
      </c>
      <c r="E969" s="30" t="s">
        <v>219</v>
      </c>
      <c r="F969" s="30" t="s">
        <v>220</v>
      </c>
      <c r="G969" s="30" t="s">
        <v>29</v>
      </c>
      <c r="H969" s="30">
        <v>80101504</v>
      </c>
      <c r="I969" s="30" t="s">
        <v>1651</v>
      </c>
      <c r="J969" s="30" t="s">
        <v>221</v>
      </c>
      <c r="K969" s="30" t="s">
        <v>1652</v>
      </c>
      <c r="L969" s="31" t="s">
        <v>153</v>
      </c>
      <c r="M969" s="31" t="s">
        <v>154</v>
      </c>
      <c r="N969" s="31">
        <v>10</v>
      </c>
      <c r="O969" s="31" t="s">
        <v>1589</v>
      </c>
      <c r="P969" s="31" t="s">
        <v>1586</v>
      </c>
      <c r="Q969" s="40">
        <v>35708212361</v>
      </c>
      <c r="R969" s="40">
        <v>35708212361</v>
      </c>
      <c r="S969" s="31" t="s">
        <v>225</v>
      </c>
      <c r="T969" s="31" t="s">
        <v>221</v>
      </c>
      <c r="U969" s="30" t="s">
        <v>713</v>
      </c>
      <c r="V969" s="30" t="s">
        <v>714</v>
      </c>
      <c r="W969" s="30" t="s">
        <v>715</v>
      </c>
      <c r="X969" s="30" t="s">
        <v>229</v>
      </c>
      <c r="Y969" s="30" t="s">
        <v>1653</v>
      </c>
      <c r="Z969" s="30" t="s">
        <v>860</v>
      </c>
      <c r="AA969" s="41">
        <v>0</v>
      </c>
      <c r="AB969" s="41">
        <v>0</v>
      </c>
      <c r="AC969" s="41">
        <v>35708212361</v>
      </c>
      <c r="AD969" s="41">
        <v>0</v>
      </c>
      <c r="AE969" s="41">
        <v>0</v>
      </c>
      <c r="AF969" s="41">
        <v>0</v>
      </c>
      <c r="AG969" s="41">
        <v>0</v>
      </c>
      <c r="AH969" s="41">
        <v>0</v>
      </c>
      <c r="AI969" s="41">
        <v>0</v>
      </c>
      <c r="AJ969" s="41">
        <v>0</v>
      </c>
      <c r="AK969" s="41">
        <v>0</v>
      </c>
      <c r="AL969" s="41">
        <v>5356231854</v>
      </c>
      <c r="AM969" s="41">
        <v>0</v>
      </c>
      <c r="AN969" s="41">
        <v>0</v>
      </c>
      <c r="AO969" s="41">
        <v>0</v>
      </c>
      <c r="AP969" s="41">
        <v>5356231854</v>
      </c>
      <c r="AQ969" s="41">
        <v>0</v>
      </c>
      <c r="AR969" s="41">
        <v>0</v>
      </c>
      <c r="AS969" s="41">
        <v>0</v>
      </c>
      <c r="AT969" s="41">
        <v>5356231854</v>
      </c>
      <c r="AU969" s="41">
        <v>0</v>
      </c>
      <c r="AV969" s="41">
        <v>5356231854</v>
      </c>
      <c r="AW969" s="41">
        <v>0</v>
      </c>
      <c r="AX969" s="41">
        <v>14283284945</v>
      </c>
      <c r="AY969" s="2">
        <v>0</v>
      </c>
      <c r="AZ969" s="12" t="str">
        <f t="shared" si="95"/>
        <v>OK</v>
      </c>
      <c r="BA969" s="12" t="str">
        <f t="shared" si="96"/>
        <v>OK</v>
      </c>
      <c r="BB969" s="6">
        <f t="shared" si="97"/>
        <v>0</v>
      </c>
      <c r="BC969" s="13">
        <f t="shared" si="98"/>
        <v>35708212361</v>
      </c>
      <c r="BD969" s="13">
        <f t="shared" si="99"/>
        <v>35708212361</v>
      </c>
      <c r="BE969" s="6">
        <f t="shared" si="100"/>
        <v>0</v>
      </c>
      <c r="BF969" s="6">
        <f t="shared" si="101"/>
        <v>0</v>
      </c>
    </row>
    <row r="970" spans="2:58" ht="99.75" x14ac:dyDescent="0.25">
      <c r="B970" s="29" t="s">
        <v>4992</v>
      </c>
      <c r="C970" s="29" t="s">
        <v>710</v>
      </c>
      <c r="D970" s="29" t="s">
        <v>4</v>
      </c>
      <c r="E970" s="30" t="s">
        <v>219</v>
      </c>
      <c r="F970" s="30" t="s">
        <v>220</v>
      </c>
      <c r="G970" s="30" t="s">
        <v>29</v>
      </c>
      <c r="H970" s="30">
        <v>80101504</v>
      </c>
      <c r="I970" s="30" t="s">
        <v>1655</v>
      </c>
      <c r="J970" s="30" t="s">
        <v>221</v>
      </c>
      <c r="K970" s="30" t="s">
        <v>1656</v>
      </c>
      <c r="L970" s="31" t="s">
        <v>153</v>
      </c>
      <c r="M970" s="31" t="s">
        <v>154</v>
      </c>
      <c r="N970" s="31">
        <v>10</v>
      </c>
      <c r="O970" s="31" t="s">
        <v>1589</v>
      </c>
      <c r="P970" s="31" t="s">
        <v>1586</v>
      </c>
      <c r="Q970" s="40">
        <v>31897466271</v>
      </c>
      <c r="R970" s="40">
        <v>31897466271</v>
      </c>
      <c r="S970" s="31" t="s">
        <v>225</v>
      </c>
      <c r="T970" s="31" t="s">
        <v>221</v>
      </c>
      <c r="U970" s="30" t="s">
        <v>713</v>
      </c>
      <c r="V970" s="30" t="s">
        <v>714</v>
      </c>
      <c r="W970" s="30" t="s">
        <v>715</v>
      </c>
      <c r="X970" s="30" t="s">
        <v>229</v>
      </c>
      <c r="Y970" s="30" t="s">
        <v>1653</v>
      </c>
      <c r="Z970" s="30" t="s">
        <v>860</v>
      </c>
      <c r="AA970" s="41">
        <v>0</v>
      </c>
      <c r="AB970" s="41">
        <v>0</v>
      </c>
      <c r="AC970" s="41">
        <v>31897466271</v>
      </c>
      <c r="AD970" s="41">
        <v>0</v>
      </c>
      <c r="AE970" s="41">
        <v>0</v>
      </c>
      <c r="AF970" s="41">
        <v>0</v>
      </c>
      <c r="AG970" s="41">
        <v>0</v>
      </c>
      <c r="AH970" s="41">
        <v>0</v>
      </c>
      <c r="AI970" s="41">
        <v>0</v>
      </c>
      <c r="AJ970" s="41">
        <v>0</v>
      </c>
      <c r="AK970" s="41">
        <v>0</v>
      </c>
      <c r="AL970" s="41">
        <v>4784619941</v>
      </c>
      <c r="AM970" s="41">
        <v>0</v>
      </c>
      <c r="AN970" s="41">
        <v>0</v>
      </c>
      <c r="AO970" s="41">
        <v>0</v>
      </c>
      <c r="AP970" s="41">
        <v>4784619941</v>
      </c>
      <c r="AQ970" s="41">
        <v>0</v>
      </c>
      <c r="AR970" s="41">
        <v>0</v>
      </c>
      <c r="AS970" s="41">
        <v>0</v>
      </c>
      <c r="AT970" s="41">
        <v>4784619941</v>
      </c>
      <c r="AU970" s="41">
        <v>0</v>
      </c>
      <c r="AV970" s="41">
        <v>4784619941</v>
      </c>
      <c r="AW970" s="41">
        <v>0</v>
      </c>
      <c r="AX970" s="41">
        <v>12758986507</v>
      </c>
      <c r="AY970" s="2">
        <v>0</v>
      </c>
      <c r="AZ970" s="12" t="str">
        <f t="shared" si="95"/>
        <v>OK</v>
      </c>
      <c r="BA970" s="12" t="str">
        <f t="shared" si="96"/>
        <v>OK</v>
      </c>
      <c r="BB970" s="6">
        <f t="shared" si="97"/>
        <v>0</v>
      </c>
      <c r="BC970" s="13">
        <f t="shared" si="98"/>
        <v>31897466271</v>
      </c>
      <c r="BD970" s="13">
        <f t="shared" si="99"/>
        <v>31897466271</v>
      </c>
      <c r="BE970" s="6">
        <f t="shared" si="100"/>
        <v>0</v>
      </c>
      <c r="BF970" s="6">
        <f t="shared" si="101"/>
        <v>0</v>
      </c>
    </row>
    <row r="971" spans="2:58" ht="99.75" x14ac:dyDescent="0.25">
      <c r="B971" s="29" t="s">
        <v>4993</v>
      </c>
      <c r="C971" s="29" t="s">
        <v>710</v>
      </c>
      <c r="D971" s="29" t="s">
        <v>4</v>
      </c>
      <c r="E971" s="30" t="s">
        <v>219</v>
      </c>
      <c r="F971" s="30" t="s">
        <v>220</v>
      </c>
      <c r="G971" s="30" t="s">
        <v>29</v>
      </c>
      <c r="H971" s="30">
        <v>80101504</v>
      </c>
      <c r="I971" s="30" t="s">
        <v>1651</v>
      </c>
      <c r="J971" s="30" t="s">
        <v>221</v>
      </c>
      <c r="K971" s="30" t="s">
        <v>1658</v>
      </c>
      <c r="L971" s="31" t="s">
        <v>155</v>
      </c>
      <c r="M971" s="31" t="s">
        <v>160</v>
      </c>
      <c r="N971" s="31">
        <v>5</v>
      </c>
      <c r="O971" s="31" t="s">
        <v>1589</v>
      </c>
      <c r="P971" s="31" t="s">
        <v>1586</v>
      </c>
      <c r="Q971" s="40">
        <v>2399734165</v>
      </c>
      <c r="R971" s="40">
        <v>2399734165</v>
      </c>
      <c r="S971" s="31" t="s">
        <v>225</v>
      </c>
      <c r="T971" s="31" t="s">
        <v>221</v>
      </c>
      <c r="U971" s="30" t="s">
        <v>713</v>
      </c>
      <c r="V971" s="30" t="s">
        <v>714</v>
      </c>
      <c r="W971" s="30" t="s">
        <v>715</v>
      </c>
      <c r="X971" s="30" t="s">
        <v>229</v>
      </c>
      <c r="Y971" s="30" t="s">
        <v>1653</v>
      </c>
      <c r="Z971" s="30" t="s">
        <v>860</v>
      </c>
      <c r="AA971" s="41">
        <v>0</v>
      </c>
      <c r="AB971" s="41">
        <v>0</v>
      </c>
      <c r="AC971" s="41">
        <v>0</v>
      </c>
      <c r="AD971" s="41">
        <v>0</v>
      </c>
      <c r="AE971" s="41">
        <v>0</v>
      </c>
      <c r="AF971" s="41">
        <v>0</v>
      </c>
      <c r="AG971" s="41">
        <v>0</v>
      </c>
      <c r="AH971" s="41">
        <v>0</v>
      </c>
      <c r="AI971" s="41">
        <v>0</v>
      </c>
      <c r="AJ971" s="41">
        <v>0</v>
      </c>
      <c r="AK971" s="41">
        <v>0</v>
      </c>
      <c r="AL971" s="41">
        <v>0</v>
      </c>
      <c r="AM971" s="41">
        <v>0</v>
      </c>
      <c r="AN971" s="41">
        <v>0</v>
      </c>
      <c r="AO971" s="41">
        <v>2399734165</v>
      </c>
      <c r="AP971" s="41">
        <v>0</v>
      </c>
      <c r="AQ971" s="41">
        <v>0</v>
      </c>
      <c r="AR971" s="41">
        <v>0</v>
      </c>
      <c r="AS971" s="41">
        <v>0</v>
      </c>
      <c r="AT971" s="41">
        <v>1199867083</v>
      </c>
      <c r="AU971" s="41">
        <v>0</v>
      </c>
      <c r="AV971" s="41">
        <v>0</v>
      </c>
      <c r="AW971" s="41">
        <v>0</v>
      </c>
      <c r="AX971" s="41">
        <v>1199867082</v>
      </c>
      <c r="AY971" s="2">
        <v>0</v>
      </c>
      <c r="AZ971" s="12" t="str">
        <f t="shared" si="95"/>
        <v>OK</v>
      </c>
      <c r="BA971" s="12" t="str">
        <f t="shared" si="96"/>
        <v>OK</v>
      </c>
      <c r="BB971" s="6">
        <f t="shared" si="97"/>
        <v>0</v>
      </c>
      <c r="BC971" s="13">
        <f t="shared" si="98"/>
        <v>2399734165</v>
      </c>
      <c r="BD971" s="13">
        <f t="shared" si="99"/>
        <v>2399734165</v>
      </c>
      <c r="BE971" s="6">
        <f t="shared" si="100"/>
        <v>0</v>
      </c>
      <c r="BF971" s="6">
        <f t="shared" si="101"/>
        <v>0</v>
      </c>
    </row>
    <row r="972" spans="2:58" ht="99.75" x14ac:dyDescent="0.25">
      <c r="B972" s="29" t="s">
        <v>4994</v>
      </c>
      <c r="C972" s="29" t="s">
        <v>710</v>
      </c>
      <c r="D972" s="29" t="s">
        <v>4</v>
      </c>
      <c r="E972" s="30" t="s">
        <v>219</v>
      </c>
      <c r="F972" s="30" t="s">
        <v>220</v>
      </c>
      <c r="G972" s="30" t="s">
        <v>29</v>
      </c>
      <c r="H972" s="30">
        <v>80101504</v>
      </c>
      <c r="I972" s="30" t="s">
        <v>1655</v>
      </c>
      <c r="J972" s="30" t="s">
        <v>221</v>
      </c>
      <c r="K972" s="30" t="s">
        <v>1660</v>
      </c>
      <c r="L972" s="31" t="s">
        <v>155</v>
      </c>
      <c r="M972" s="31" t="s">
        <v>160</v>
      </c>
      <c r="N972" s="31">
        <v>5</v>
      </c>
      <c r="O972" s="31" t="s">
        <v>1589</v>
      </c>
      <c r="P972" s="31" t="s">
        <v>1586</v>
      </c>
      <c r="Q972" s="40">
        <v>4753834894</v>
      </c>
      <c r="R972" s="40">
        <v>4753834894</v>
      </c>
      <c r="S972" s="31" t="s">
        <v>225</v>
      </c>
      <c r="T972" s="31" t="s">
        <v>221</v>
      </c>
      <c r="U972" s="30" t="s">
        <v>713</v>
      </c>
      <c r="V972" s="30" t="s">
        <v>714</v>
      </c>
      <c r="W972" s="30" t="s">
        <v>715</v>
      </c>
      <c r="X972" s="30" t="s">
        <v>229</v>
      </c>
      <c r="Y972" s="30" t="s">
        <v>1653</v>
      </c>
      <c r="Z972" s="30" t="s">
        <v>860</v>
      </c>
      <c r="AA972" s="41">
        <v>0</v>
      </c>
      <c r="AB972" s="41">
        <v>0</v>
      </c>
      <c r="AC972" s="41">
        <v>0</v>
      </c>
      <c r="AD972" s="41">
        <v>0</v>
      </c>
      <c r="AE972" s="41">
        <v>0</v>
      </c>
      <c r="AF972" s="41">
        <v>0</v>
      </c>
      <c r="AG972" s="41">
        <v>0</v>
      </c>
      <c r="AH972" s="41">
        <v>0</v>
      </c>
      <c r="AI972" s="41">
        <v>0</v>
      </c>
      <c r="AJ972" s="41">
        <v>0</v>
      </c>
      <c r="AK972" s="41">
        <v>0</v>
      </c>
      <c r="AL972" s="41">
        <v>0</v>
      </c>
      <c r="AM972" s="41">
        <v>0</v>
      </c>
      <c r="AN972" s="41">
        <v>0</v>
      </c>
      <c r="AO972" s="41">
        <v>4753834894</v>
      </c>
      <c r="AP972" s="41">
        <v>0</v>
      </c>
      <c r="AQ972" s="41">
        <v>0</v>
      </c>
      <c r="AR972" s="41">
        <v>0</v>
      </c>
      <c r="AS972" s="41">
        <v>0</v>
      </c>
      <c r="AT972" s="41">
        <v>0</v>
      </c>
      <c r="AU972" s="41">
        <v>0</v>
      </c>
      <c r="AV972" s="41">
        <v>0</v>
      </c>
      <c r="AW972" s="41">
        <v>0</v>
      </c>
      <c r="AX972" s="41">
        <v>4753834894</v>
      </c>
      <c r="AY972" s="2">
        <v>0</v>
      </c>
      <c r="AZ972" s="12" t="str">
        <f t="shared" si="95"/>
        <v>OK</v>
      </c>
      <c r="BA972" s="12" t="str">
        <f t="shared" si="96"/>
        <v>OK</v>
      </c>
      <c r="BB972" s="6">
        <f t="shared" si="97"/>
        <v>0</v>
      </c>
      <c r="BC972" s="13">
        <f t="shared" si="98"/>
        <v>4753834894</v>
      </c>
      <c r="BD972" s="13">
        <f t="shared" si="99"/>
        <v>4753834894</v>
      </c>
      <c r="BE972" s="6">
        <f t="shared" si="100"/>
        <v>0</v>
      </c>
      <c r="BF972" s="6">
        <f t="shared" si="101"/>
        <v>0</v>
      </c>
    </row>
    <row r="973" spans="2:58" ht="99.75" x14ac:dyDescent="0.25">
      <c r="B973" s="29" t="s">
        <v>4995</v>
      </c>
      <c r="C973" s="29" t="s">
        <v>710</v>
      </c>
      <c r="D973" s="29" t="s">
        <v>4</v>
      </c>
      <c r="E973" s="30" t="s">
        <v>219</v>
      </c>
      <c r="F973" s="30" t="s">
        <v>220</v>
      </c>
      <c r="G973" s="30" t="s">
        <v>29</v>
      </c>
      <c r="H973" s="30">
        <v>80101504</v>
      </c>
      <c r="I973" s="30" t="s">
        <v>1655</v>
      </c>
      <c r="J973" s="30" t="s">
        <v>221</v>
      </c>
      <c r="K973" s="30" t="s">
        <v>1661</v>
      </c>
      <c r="L973" s="31" t="s">
        <v>153</v>
      </c>
      <c r="M973" s="31" t="s">
        <v>154</v>
      </c>
      <c r="N973" s="31">
        <v>11</v>
      </c>
      <c r="O973" s="31" t="s">
        <v>1589</v>
      </c>
      <c r="P973" s="31" t="s">
        <v>1586</v>
      </c>
      <c r="Q973" s="40">
        <v>90754312</v>
      </c>
      <c r="R973" s="40">
        <v>90754312</v>
      </c>
      <c r="S973" s="31" t="s">
        <v>225</v>
      </c>
      <c r="T973" s="31" t="s">
        <v>221</v>
      </c>
      <c r="U973" s="30" t="s">
        <v>713</v>
      </c>
      <c r="V973" s="30" t="s">
        <v>714</v>
      </c>
      <c r="W973" s="30" t="s">
        <v>715</v>
      </c>
      <c r="X973" s="30" t="s">
        <v>500</v>
      </c>
      <c r="Y973" s="30" t="s">
        <v>501</v>
      </c>
      <c r="Z973" s="30" t="s">
        <v>830</v>
      </c>
      <c r="AA973" s="41">
        <v>0</v>
      </c>
      <c r="AB973" s="41">
        <v>0</v>
      </c>
      <c r="AC973" s="41">
        <v>90754312</v>
      </c>
      <c r="AD973" s="41">
        <v>0</v>
      </c>
      <c r="AE973" s="41">
        <v>0</v>
      </c>
      <c r="AF973" s="41">
        <v>8250392</v>
      </c>
      <c r="AG973" s="41">
        <v>0</v>
      </c>
      <c r="AH973" s="41">
        <v>8250392</v>
      </c>
      <c r="AI973" s="41">
        <v>0</v>
      </c>
      <c r="AJ973" s="41">
        <v>8250392</v>
      </c>
      <c r="AK973" s="41">
        <v>0</v>
      </c>
      <c r="AL973" s="41">
        <v>8250392</v>
      </c>
      <c r="AM973" s="41">
        <v>0</v>
      </c>
      <c r="AN973" s="41">
        <v>8250392</v>
      </c>
      <c r="AO973" s="41">
        <v>0</v>
      </c>
      <c r="AP973" s="41">
        <v>8250392</v>
      </c>
      <c r="AQ973" s="41">
        <v>0</v>
      </c>
      <c r="AR973" s="41">
        <v>8250392</v>
      </c>
      <c r="AS973" s="41">
        <v>0</v>
      </c>
      <c r="AT973" s="41">
        <v>8250392</v>
      </c>
      <c r="AU973" s="41">
        <v>0</v>
      </c>
      <c r="AV973" s="41">
        <v>8250392</v>
      </c>
      <c r="AW973" s="41">
        <v>0</v>
      </c>
      <c r="AX973" s="41">
        <v>16500784</v>
      </c>
      <c r="AY973" s="2">
        <v>0</v>
      </c>
      <c r="AZ973" s="12" t="str">
        <f t="shared" si="95"/>
        <v>OK</v>
      </c>
      <c r="BA973" s="12" t="str">
        <f t="shared" si="96"/>
        <v>OK</v>
      </c>
      <c r="BB973" s="6">
        <f t="shared" si="97"/>
        <v>0</v>
      </c>
      <c r="BC973" s="13">
        <f t="shared" si="98"/>
        <v>90754312</v>
      </c>
      <c r="BD973" s="13">
        <f t="shared" si="99"/>
        <v>90754312</v>
      </c>
      <c r="BE973" s="6">
        <f t="shared" si="100"/>
        <v>0</v>
      </c>
      <c r="BF973" s="6">
        <f t="shared" si="101"/>
        <v>0</v>
      </c>
    </row>
    <row r="974" spans="2:58" ht="114" x14ac:dyDescent="0.25">
      <c r="B974" s="29" t="s">
        <v>4996</v>
      </c>
      <c r="C974" s="29" t="s">
        <v>710</v>
      </c>
      <c r="D974" s="29" t="s">
        <v>4</v>
      </c>
      <c r="E974" s="30" t="s">
        <v>219</v>
      </c>
      <c r="F974" s="30" t="s">
        <v>220</v>
      </c>
      <c r="G974" s="30" t="s">
        <v>29</v>
      </c>
      <c r="H974" s="30">
        <v>80101508</v>
      </c>
      <c r="I974" s="30" t="s">
        <v>1655</v>
      </c>
      <c r="J974" s="30" t="s">
        <v>221</v>
      </c>
      <c r="K974" s="30" t="s">
        <v>1662</v>
      </c>
      <c r="L974" s="31" t="s">
        <v>153</v>
      </c>
      <c r="M974" s="31" t="s">
        <v>154</v>
      </c>
      <c r="N974" s="31">
        <v>11</v>
      </c>
      <c r="O974" s="31" t="s">
        <v>1589</v>
      </c>
      <c r="P974" s="31" t="s">
        <v>1586</v>
      </c>
      <c r="Q974" s="40">
        <v>90754312</v>
      </c>
      <c r="R974" s="40">
        <v>90754312</v>
      </c>
      <c r="S974" s="31" t="s">
        <v>225</v>
      </c>
      <c r="T974" s="31" t="s">
        <v>221</v>
      </c>
      <c r="U974" s="30" t="s">
        <v>713</v>
      </c>
      <c r="V974" s="30" t="s">
        <v>714</v>
      </c>
      <c r="W974" s="30" t="s">
        <v>715</v>
      </c>
      <c r="X974" s="30" t="s">
        <v>229</v>
      </c>
      <c r="Y974" s="30" t="s">
        <v>230</v>
      </c>
      <c r="Z974" s="30" t="s">
        <v>938</v>
      </c>
      <c r="AA974" s="41">
        <v>0</v>
      </c>
      <c r="AB974" s="41">
        <v>0</v>
      </c>
      <c r="AC974" s="41">
        <v>90754312</v>
      </c>
      <c r="AD974" s="41">
        <v>0</v>
      </c>
      <c r="AE974" s="41">
        <v>0</v>
      </c>
      <c r="AF974" s="41">
        <v>8250392</v>
      </c>
      <c r="AG974" s="41">
        <v>0</v>
      </c>
      <c r="AH974" s="41">
        <v>8250392</v>
      </c>
      <c r="AI974" s="41">
        <v>0</v>
      </c>
      <c r="AJ974" s="41">
        <v>8250392</v>
      </c>
      <c r="AK974" s="41">
        <v>0</v>
      </c>
      <c r="AL974" s="41">
        <v>8250392</v>
      </c>
      <c r="AM974" s="41">
        <v>0</v>
      </c>
      <c r="AN974" s="41">
        <v>8250392</v>
      </c>
      <c r="AO974" s="41">
        <v>0</v>
      </c>
      <c r="AP974" s="41">
        <v>8250392</v>
      </c>
      <c r="AQ974" s="41">
        <v>0</v>
      </c>
      <c r="AR974" s="41">
        <v>8250392</v>
      </c>
      <c r="AS974" s="41">
        <v>0</v>
      </c>
      <c r="AT974" s="41">
        <v>8250392</v>
      </c>
      <c r="AU974" s="41">
        <v>0</v>
      </c>
      <c r="AV974" s="41">
        <v>8250392</v>
      </c>
      <c r="AW974" s="41">
        <v>0</v>
      </c>
      <c r="AX974" s="41">
        <v>16500784</v>
      </c>
      <c r="AY974" s="2">
        <v>0</v>
      </c>
      <c r="AZ974" s="12" t="str">
        <f t="shared" si="95"/>
        <v>OK</v>
      </c>
      <c r="BA974" s="12" t="str">
        <f t="shared" si="96"/>
        <v>OK</v>
      </c>
      <c r="BB974" s="6">
        <f t="shared" si="97"/>
        <v>0</v>
      </c>
      <c r="BC974" s="13">
        <f t="shared" si="98"/>
        <v>90754312</v>
      </c>
      <c r="BD974" s="13">
        <f t="shared" si="99"/>
        <v>90754312</v>
      </c>
      <c r="BE974" s="6">
        <f t="shared" si="100"/>
        <v>0</v>
      </c>
      <c r="BF974" s="6">
        <f t="shared" si="101"/>
        <v>0</v>
      </c>
    </row>
    <row r="975" spans="2:58" ht="114" x14ac:dyDescent="0.25">
      <c r="B975" s="29" t="s">
        <v>4997</v>
      </c>
      <c r="C975" s="29" t="s">
        <v>710</v>
      </c>
      <c r="D975" s="29" t="s">
        <v>4</v>
      </c>
      <c r="E975" s="30" t="s">
        <v>219</v>
      </c>
      <c r="F975" s="30" t="s">
        <v>220</v>
      </c>
      <c r="G975" s="30" t="s">
        <v>29</v>
      </c>
      <c r="H975" s="30">
        <v>80101510</v>
      </c>
      <c r="I975" s="30" t="s">
        <v>1655</v>
      </c>
      <c r="J975" s="30" t="s">
        <v>221</v>
      </c>
      <c r="K975" s="30" t="s">
        <v>1663</v>
      </c>
      <c r="L975" s="31" t="s">
        <v>153</v>
      </c>
      <c r="M975" s="31" t="s">
        <v>154</v>
      </c>
      <c r="N975" s="31">
        <v>11</v>
      </c>
      <c r="O975" s="31" t="s">
        <v>1589</v>
      </c>
      <c r="P975" s="31" t="s">
        <v>1586</v>
      </c>
      <c r="Q975" s="40">
        <v>90754312</v>
      </c>
      <c r="R975" s="40">
        <v>90754312</v>
      </c>
      <c r="S975" s="31" t="s">
        <v>225</v>
      </c>
      <c r="T975" s="31" t="s">
        <v>221</v>
      </c>
      <c r="U975" s="30" t="s">
        <v>713</v>
      </c>
      <c r="V975" s="30" t="s">
        <v>714</v>
      </c>
      <c r="W975" s="30" t="s">
        <v>715</v>
      </c>
      <c r="X975" s="30" t="s">
        <v>229</v>
      </c>
      <c r="Y975" s="30" t="s">
        <v>230</v>
      </c>
      <c r="Z975" s="30" t="s">
        <v>938</v>
      </c>
      <c r="AA975" s="41">
        <v>0</v>
      </c>
      <c r="AB975" s="41">
        <v>0</v>
      </c>
      <c r="AC975" s="41">
        <v>90754312</v>
      </c>
      <c r="AD975" s="41">
        <v>0</v>
      </c>
      <c r="AE975" s="41">
        <v>0</v>
      </c>
      <c r="AF975" s="41">
        <v>8250392</v>
      </c>
      <c r="AG975" s="41">
        <v>0</v>
      </c>
      <c r="AH975" s="41">
        <v>8250392</v>
      </c>
      <c r="AI975" s="41">
        <v>0</v>
      </c>
      <c r="AJ975" s="41">
        <v>8250392</v>
      </c>
      <c r="AK975" s="41">
        <v>0</v>
      </c>
      <c r="AL975" s="41">
        <v>8250392</v>
      </c>
      <c r="AM975" s="41">
        <v>0</v>
      </c>
      <c r="AN975" s="41">
        <v>8250392</v>
      </c>
      <c r="AO975" s="41">
        <v>0</v>
      </c>
      <c r="AP975" s="41">
        <v>8250392</v>
      </c>
      <c r="AQ975" s="41">
        <v>0</v>
      </c>
      <c r="AR975" s="41">
        <v>8250392</v>
      </c>
      <c r="AS975" s="41">
        <v>0</v>
      </c>
      <c r="AT975" s="41">
        <v>8250392</v>
      </c>
      <c r="AU975" s="41">
        <v>0</v>
      </c>
      <c r="AV975" s="41">
        <v>8250392</v>
      </c>
      <c r="AW975" s="41">
        <v>0</v>
      </c>
      <c r="AX975" s="41">
        <v>16500784</v>
      </c>
      <c r="AY975" s="2">
        <v>0</v>
      </c>
      <c r="AZ975" s="12" t="str">
        <f t="shared" si="95"/>
        <v>OK</v>
      </c>
      <c r="BA975" s="12" t="str">
        <f t="shared" si="96"/>
        <v>OK</v>
      </c>
      <c r="BB975" s="6">
        <f t="shared" si="97"/>
        <v>0</v>
      </c>
      <c r="BC975" s="13">
        <f t="shared" si="98"/>
        <v>90754312</v>
      </c>
      <c r="BD975" s="13">
        <f t="shared" si="99"/>
        <v>90754312</v>
      </c>
      <c r="BE975" s="6">
        <f t="shared" si="100"/>
        <v>0</v>
      </c>
      <c r="BF975" s="6">
        <f t="shared" si="101"/>
        <v>0</v>
      </c>
    </row>
    <row r="976" spans="2:58" ht="99.75" x14ac:dyDescent="0.25">
      <c r="B976" s="29" t="s">
        <v>4998</v>
      </c>
      <c r="C976" s="29" t="s">
        <v>710</v>
      </c>
      <c r="D976" s="29" t="s">
        <v>4</v>
      </c>
      <c r="E976" s="30" t="s">
        <v>219</v>
      </c>
      <c r="F976" s="30" t="s">
        <v>220</v>
      </c>
      <c r="G976" s="30" t="s">
        <v>29</v>
      </c>
      <c r="H976" s="30">
        <v>80101514</v>
      </c>
      <c r="I976" s="30" t="s">
        <v>1655</v>
      </c>
      <c r="J976" s="30" t="s">
        <v>221</v>
      </c>
      <c r="K976" s="30" t="s">
        <v>1664</v>
      </c>
      <c r="L976" s="31" t="s">
        <v>153</v>
      </c>
      <c r="M976" s="31" t="s">
        <v>154</v>
      </c>
      <c r="N976" s="31">
        <v>11</v>
      </c>
      <c r="O976" s="31" t="s">
        <v>1589</v>
      </c>
      <c r="P976" s="31" t="s">
        <v>1586</v>
      </c>
      <c r="Q976" s="40">
        <v>90754312</v>
      </c>
      <c r="R976" s="40">
        <v>90754312</v>
      </c>
      <c r="S976" s="31" t="s">
        <v>225</v>
      </c>
      <c r="T976" s="31" t="s">
        <v>221</v>
      </c>
      <c r="U976" s="30" t="s">
        <v>713</v>
      </c>
      <c r="V976" s="30" t="s">
        <v>714</v>
      </c>
      <c r="W976" s="30" t="s">
        <v>715</v>
      </c>
      <c r="X976" s="30" t="s">
        <v>229</v>
      </c>
      <c r="Y976" s="30" t="s">
        <v>230</v>
      </c>
      <c r="Z976" s="30" t="s">
        <v>1042</v>
      </c>
      <c r="AA976" s="41">
        <v>0</v>
      </c>
      <c r="AB976" s="41">
        <v>0</v>
      </c>
      <c r="AC976" s="41">
        <v>90754312</v>
      </c>
      <c r="AD976" s="41">
        <v>0</v>
      </c>
      <c r="AE976" s="41">
        <v>0</v>
      </c>
      <c r="AF976" s="41">
        <v>8250392</v>
      </c>
      <c r="AG976" s="41">
        <v>0</v>
      </c>
      <c r="AH976" s="41">
        <v>8250392</v>
      </c>
      <c r="AI976" s="41">
        <v>0</v>
      </c>
      <c r="AJ976" s="41">
        <v>8250392</v>
      </c>
      <c r="AK976" s="41">
        <v>0</v>
      </c>
      <c r="AL976" s="41">
        <v>8250392</v>
      </c>
      <c r="AM976" s="41">
        <v>0</v>
      </c>
      <c r="AN976" s="41">
        <v>8250392</v>
      </c>
      <c r="AO976" s="41">
        <v>0</v>
      </c>
      <c r="AP976" s="41">
        <v>8250392</v>
      </c>
      <c r="AQ976" s="41">
        <v>0</v>
      </c>
      <c r="AR976" s="41">
        <v>8250392</v>
      </c>
      <c r="AS976" s="41">
        <v>0</v>
      </c>
      <c r="AT976" s="41">
        <v>8250392</v>
      </c>
      <c r="AU976" s="41">
        <v>0</v>
      </c>
      <c r="AV976" s="41">
        <v>8250392</v>
      </c>
      <c r="AW976" s="41">
        <v>0</v>
      </c>
      <c r="AX976" s="41">
        <v>16500784</v>
      </c>
      <c r="AY976" s="2">
        <v>0</v>
      </c>
      <c r="AZ976" s="12" t="str">
        <f t="shared" si="95"/>
        <v>OK</v>
      </c>
      <c r="BA976" s="12" t="str">
        <f t="shared" si="96"/>
        <v>OK</v>
      </c>
      <c r="BB976" s="6">
        <f t="shared" si="97"/>
        <v>0</v>
      </c>
      <c r="BC976" s="13">
        <f t="shared" si="98"/>
        <v>90754312</v>
      </c>
      <c r="BD976" s="13">
        <f t="shared" si="99"/>
        <v>90754312</v>
      </c>
      <c r="BE976" s="6">
        <f t="shared" si="100"/>
        <v>0</v>
      </c>
      <c r="BF976" s="6">
        <f t="shared" si="101"/>
        <v>0</v>
      </c>
    </row>
    <row r="977" spans="2:61" ht="99.75" x14ac:dyDescent="0.25">
      <c r="B977" s="29" t="s">
        <v>4999</v>
      </c>
      <c r="C977" s="29" t="s">
        <v>710</v>
      </c>
      <c r="D977" s="29" t="s">
        <v>4</v>
      </c>
      <c r="E977" s="30" t="s">
        <v>219</v>
      </c>
      <c r="F977" s="30" t="s">
        <v>220</v>
      </c>
      <c r="G977" s="30" t="s">
        <v>29</v>
      </c>
      <c r="H977" s="30">
        <v>80101518</v>
      </c>
      <c r="I977" s="30" t="s">
        <v>1655</v>
      </c>
      <c r="J977" s="30" t="s">
        <v>221</v>
      </c>
      <c r="K977" s="30" t="s">
        <v>1665</v>
      </c>
      <c r="L977" s="31" t="s">
        <v>153</v>
      </c>
      <c r="M977" s="31" t="s">
        <v>154</v>
      </c>
      <c r="N977" s="31">
        <v>11</v>
      </c>
      <c r="O977" s="31" t="s">
        <v>1589</v>
      </c>
      <c r="P977" s="31" t="s">
        <v>1586</v>
      </c>
      <c r="Q977" s="40">
        <v>146402366</v>
      </c>
      <c r="R977" s="40">
        <v>146402366</v>
      </c>
      <c r="S977" s="31" t="s">
        <v>225</v>
      </c>
      <c r="T977" s="31" t="s">
        <v>221</v>
      </c>
      <c r="U977" s="30" t="s">
        <v>713</v>
      </c>
      <c r="V977" s="30" t="s">
        <v>714</v>
      </c>
      <c r="W977" s="30" t="s">
        <v>715</v>
      </c>
      <c r="X977" s="30" t="s">
        <v>229</v>
      </c>
      <c r="Y977" s="30" t="s">
        <v>230</v>
      </c>
      <c r="Z977" s="30" t="s">
        <v>747</v>
      </c>
      <c r="AA977" s="41">
        <v>0</v>
      </c>
      <c r="AB977" s="41">
        <v>0</v>
      </c>
      <c r="AC977" s="41">
        <v>146402366</v>
      </c>
      <c r="AD977" s="41">
        <v>0</v>
      </c>
      <c r="AE977" s="41">
        <v>0</v>
      </c>
      <c r="AF977" s="41">
        <v>13309306</v>
      </c>
      <c r="AG977" s="41">
        <v>0</v>
      </c>
      <c r="AH977" s="41">
        <v>13309306</v>
      </c>
      <c r="AI977" s="41">
        <v>0</v>
      </c>
      <c r="AJ977" s="41">
        <v>13309306</v>
      </c>
      <c r="AK977" s="41">
        <v>0</v>
      </c>
      <c r="AL977" s="41">
        <v>13309306</v>
      </c>
      <c r="AM977" s="41">
        <v>0</v>
      </c>
      <c r="AN977" s="41">
        <v>13309306</v>
      </c>
      <c r="AO977" s="41">
        <v>0</v>
      </c>
      <c r="AP977" s="41">
        <v>13309306</v>
      </c>
      <c r="AQ977" s="41">
        <v>0</v>
      </c>
      <c r="AR977" s="41">
        <v>13309306</v>
      </c>
      <c r="AS977" s="41">
        <v>0</v>
      </c>
      <c r="AT977" s="41">
        <v>13309306</v>
      </c>
      <c r="AU977" s="41">
        <v>0</v>
      </c>
      <c r="AV977" s="41">
        <v>13309306</v>
      </c>
      <c r="AW977" s="41">
        <v>0</v>
      </c>
      <c r="AX977" s="41">
        <v>26618612</v>
      </c>
      <c r="AY977" s="2">
        <v>0</v>
      </c>
      <c r="AZ977" s="12" t="str">
        <f t="shared" si="95"/>
        <v>OK</v>
      </c>
      <c r="BA977" s="12" t="str">
        <f t="shared" si="96"/>
        <v>OK</v>
      </c>
      <c r="BB977" s="6">
        <f t="shared" si="97"/>
        <v>0</v>
      </c>
      <c r="BC977" s="13">
        <f t="shared" si="98"/>
        <v>146402366</v>
      </c>
      <c r="BD977" s="13">
        <f t="shared" si="99"/>
        <v>146402366</v>
      </c>
      <c r="BE977" s="6">
        <f t="shared" si="100"/>
        <v>0</v>
      </c>
      <c r="BF977" s="6">
        <f t="shared" si="101"/>
        <v>0</v>
      </c>
    </row>
    <row r="978" spans="2:61" ht="99.75" x14ac:dyDescent="0.25">
      <c r="B978" s="29" t="s">
        <v>5002</v>
      </c>
      <c r="C978" s="29" t="s">
        <v>710</v>
      </c>
      <c r="D978" s="29" t="s">
        <v>4</v>
      </c>
      <c r="E978" s="30" t="s">
        <v>219</v>
      </c>
      <c r="F978" s="30" t="s">
        <v>220</v>
      </c>
      <c r="G978" s="30" t="s">
        <v>29</v>
      </c>
      <c r="H978" s="30">
        <v>80101518</v>
      </c>
      <c r="I978" s="30" t="s">
        <v>1655</v>
      </c>
      <c r="J978" s="30" t="s">
        <v>221</v>
      </c>
      <c r="K978" s="30" t="s">
        <v>1665</v>
      </c>
      <c r="L978" s="31" t="s">
        <v>153</v>
      </c>
      <c r="M978" s="31" t="s">
        <v>154</v>
      </c>
      <c r="N978" s="31">
        <v>11</v>
      </c>
      <c r="O978" s="31" t="s">
        <v>1589</v>
      </c>
      <c r="P978" s="31" t="s">
        <v>1586</v>
      </c>
      <c r="Q978" s="40">
        <v>146402366</v>
      </c>
      <c r="R978" s="40">
        <v>146402366</v>
      </c>
      <c r="S978" s="31" t="s">
        <v>225</v>
      </c>
      <c r="T978" s="31" t="s">
        <v>221</v>
      </c>
      <c r="U978" s="30" t="s">
        <v>713</v>
      </c>
      <c r="V978" s="30" t="s">
        <v>714</v>
      </c>
      <c r="W978" s="30" t="s">
        <v>715</v>
      </c>
      <c r="X978" s="30" t="s">
        <v>229</v>
      </c>
      <c r="Y978" s="30" t="s">
        <v>230</v>
      </c>
      <c r="Z978" s="30" t="s">
        <v>747</v>
      </c>
      <c r="AA978" s="41">
        <v>0</v>
      </c>
      <c r="AB978" s="41">
        <v>0</v>
      </c>
      <c r="AC978" s="41">
        <v>146402366</v>
      </c>
      <c r="AD978" s="41">
        <v>0</v>
      </c>
      <c r="AE978" s="41">
        <v>0</v>
      </c>
      <c r="AF978" s="41">
        <v>13309306</v>
      </c>
      <c r="AG978" s="41">
        <v>0</v>
      </c>
      <c r="AH978" s="41">
        <v>13309306</v>
      </c>
      <c r="AI978" s="41">
        <v>0</v>
      </c>
      <c r="AJ978" s="41">
        <v>13309306</v>
      </c>
      <c r="AK978" s="41">
        <v>0</v>
      </c>
      <c r="AL978" s="41">
        <v>13309306</v>
      </c>
      <c r="AM978" s="41">
        <v>0</v>
      </c>
      <c r="AN978" s="41">
        <v>13309306</v>
      </c>
      <c r="AO978" s="41">
        <v>0</v>
      </c>
      <c r="AP978" s="41">
        <v>13309306</v>
      </c>
      <c r="AQ978" s="41">
        <v>0</v>
      </c>
      <c r="AR978" s="41">
        <v>13309306</v>
      </c>
      <c r="AS978" s="41">
        <v>0</v>
      </c>
      <c r="AT978" s="41">
        <v>13309306</v>
      </c>
      <c r="AU978" s="41">
        <v>0</v>
      </c>
      <c r="AV978" s="41">
        <v>13309306</v>
      </c>
      <c r="AW978" s="41">
        <v>0</v>
      </c>
      <c r="AX978" s="41">
        <v>26618612</v>
      </c>
      <c r="AY978" s="2">
        <v>0</v>
      </c>
      <c r="AZ978" s="12" t="str">
        <f t="shared" si="95"/>
        <v>OK</v>
      </c>
      <c r="BA978" s="12" t="str">
        <f t="shared" si="96"/>
        <v>OK</v>
      </c>
      <c r="BB978" s="6">
        <f t="shared" si="97"/>
        <v>0</v>
      </c>
      <c r="BC978" s="13">
        <f t="shared" si="98"/>
        <v>146402366</v>
      </c>
      <c r="BD978" s="13">
        <f t="shared" si="99"/>
        <v>146402366</v>
      </c>
      <c r="BE978" s="6">
        <f t="shared" si="100"/>
        <v>0</v>
      </c>
      <c r="BF978" s="6">
        <f t="shared" si="101"/>
        <v>0</v>
      </c>
    </row>
    <row r="979" spans="2:61" ht="99.75" x14ac:dyDescent="0.25">
      <c r="B979" s="29" t="s">
        <v>5000</v>
      </c>
      <c r="C979" s="29" t="s">
        <v>710</v>
      </c>
      <c r="D979" s="29" t="s">
        <v>4</v>
      </c>
      <c r="E979" s="30" t="s">
        <v>219</v>
      </c>
      <c r="F979" s="30" t="s">
        <v>220</v>
      </c>
      <c r="G979" s="30" t="s">
        <v>29</v>
      </c>
      <c r="H979" s="30">
        <v>80101518</v>
      </c>
      <c r="I979" s="30" t="s">
        <v>1655</v>
      </c>
      <c r="J979" s="30" t="s">
        <v>221</v>
      </c>
      <c r="K979" s="30" t="s">
        <v>1665</v>
      </c>
      <c r="L979" s="31" t="s">
        <v>153</v>
      </c>
      <c r="M979" s="31" t="s">
        <v>154</v>
      </c>
      <c r="N979" s="31">
        <v>11</v>
      </c>
      <c r="O979" s="31" t="s">
        <v>1589</v>
      </c>
      <c r="P979" s="31" t="s">
        <v>1586</v>
      </c>
      <c r="Q979" s="40">
        <v>146402366</v>
      </c>
      <c r="R979" s="40">
        <v>146402366</v>
      </c>
      <c r="S979" s="31" t="s">
        <v>225</v>
      </c>
      <c r="T979" s="31" t="s">
        <v>221</v>
      </c>
      <c r="U979" s="30" t="s">
        <v>713</v>
      </c>
      <c r="V979" s="30" t="s">
        <v>714</v>
      </c>
      <c r="W979" s="30" t="s">
        <v>715</v>
      </c>
      <c r="X979" s="30" t="s">
        <v>229</v>
      </c>
      <c r="Y979" s="30" t="s">
        <v>230</v>
      </c>
      <c r="Z979" s="30" t="s">
        <v>747</v>
      </c>
      <c r="AA979" s="41">
        <v>0</v>
      </c>
      <c r="AB979" s="41">
        <v>0</v>
      </c>
      <c r="AC979" s="41">
        <v>146402366</v>
      </c>
      <c r="AD979" s="41">
        <v>0</v>
      </c>
      <c r="AE979" s="41">
        <v>0</v>
      </c>
      <c r="AF979" s="41">
        <v>13309306</v>
      </c>
      <c r="AG979" s="41">
        <v>0</v>
      </c>
      <c r="AH979" s="41">
        <v>13309306</v>
      </c>
      <c r="AI979" s="41">
        <v>0</v>
      </c>
      <c r="AJ979" s="41">
        <v>13309306</v>
      </c>
      <c r="AK979" s="41">
        <v>0</v>
      </c>
      <c r="AL979" s="41">
        <v>13309306</v>
      </c>
      <c r="AM979" s="41">
        <v>0</v>
      </c>
      <c r="AN979" s="41">
        <v>13309306</v>
      </c>
      <c r="AO979" s="41">
        <v>0</v>
      </c>
      <c r="AP979" s="41">
        <v>13309306</v>
      </c>
      <c r="AQ979" s="41">
        <v>0</v>
      </c>
      <c r="AR979" s="41">
        <v>13309306</v>
      </c>
      <c r="AS979" s="41">
        <v>0</v>
      </c>
      <c r="AT979" s="41">
        <v>13309306</v>
      </c>
      <c r="AU979" s="41">
        <v>0</v>
      </c>
      <c r="AV979" s="41">
        <v>13309306</v>
      </c>
      <c r="AW979" s="41">
        <v>0</v>
      </c>
      <c r="AX979" s="41">
        <v>26618612</v>
      </c>
      <c r="AY979" s="2">
        <v>0</v>
      </c>
      <c r="AZ979" s="12" t="str">
        <f t="shared" si="95"/>
        <v>OK</v>
      </c>
      <c r="BA979" s="12" t="str">
        <f t="shared" si="96"/>
        <v>OK</v>
      </c>
      <c r="BB979" s="6">
        <f t="shared" si="97"/>
        <v>0</v>
      </c>
      <c r="BC979" s="13">
        <f t="shared" si="98"/>
        <v>146402366</v>
      </c>
      <c r="BD979" s="13">
        <f t="shared" si="99"/>
        <v>146402366</v>
      </c>
      <c r="BE979" s="6">
        <f t="shared" si="100"/>
        <v>0</v>
      </c>
      <c r="BF979" s="6">
        <f t="shared" si="101"/>
        <v>0</v>
      </c>
    </row>
    <row r="980" spans="2:61" ht="99.75" x14ac:dyDescent="0.25">
      <c r="B980" s="29" t="s">
        <v>5001</v>
      </c>
      <c r="C980" s="29" t="s">
        <v>710</v>
      </c>
      <c r="D980" s="29" t="s">
        <v>4</v>
      </c>
      <c r="E980" s="30" t="s">
        <v>219</v>
      </c>
      <c r="F980" s="30" t="s">
        <v>220</v>
      </c>
      <c r="G980" s="30" t="s">
        <v>29</v>
      </c>
      <c r="H980" s="30">
        <v>80101518</v>
      </c>
      <c r="I980" s="30" t="s">
        <v>1655</v>
      </c>
      <c r="J980" s="30" t="s">
        <v>221</v>
      </c>
      <c r="K980" s="30" t="s">
        <v>1665</v>
      </c>
      <c r="L980" s="31" t="s">
        <v>153</v>
      </c>
      <c r="M980" s="31" t="s">
        <v>154</v>
      </c>
      <c r="N980" s="31">
        <v>11</v>
      </c>
      <c r="O980" s="31" t="s">
        <v>1589</v>
      </c>
      <c r="P980" s="31" t="s">
        <v>1586</v>
      </c>
      <c r="Q980" s="40">
        <v>146402366</v>
      </c>
      <c r="R980" s="40">
        <v>146402366</v>
      </c>
      <c r="S980" s="31" t="s">
        <v>225</v>
      </c>
      <c r="T980" s="31" t="s">
        <v>221</v>
      </c>
      <c r="U980" s="30" t="s">
        <v>713</v>
      </c>
      <c r="V980" s="30" t="s">
        <v>714</v>
      </c>
      <c r="W980" s="30" t="s">
        <v>715</v>
      </c>
      <c r="X980" s="30" t="s">
        <v>229</v>
      </c>
      <c r="Y980" s="30" t="s">
        <v>230</v>
      </c>
      <c r="Z980" s="30" t="s">
        <v>747</v>
      </c>
      <c r="AA980" s="41">
        <v>0</v>
      </c>
      <c r="AB980" s="41">
        <v>0</v>
      </c>
      <c r="AC980" s="41">
        <v>146402366</v>
      </c>
      <c r="AD980" s="41">
        <v>0</v>
      </c>
      <c r="AE980" s="41">
        <v>0</v>
      </c>
      <c r="AF980" s="41">
        <v>13309306</v>
      </c>
      <c r="AG980" s="41">
        <v>0</v>
      </c>
      <c r="AH980" s="41">
        <v>13309306</v>
      </c>
      <c r="AI980" s="41">
        <v>0</v>
      </c>
      <c r="AJ980" s="41">
        <v>13309306</v>
      </c>
      <c r="AK980" s="41">
        <v>0</v>
      </c>
      <c r="AL980" s="41">
        <v>13309306</v>
      </c>
      <c r="AM980" s="41">
        <v>0</v>
      </c>
      <c r="AN980" s="41">
        <v>13309306</v>
      </c>
      <c r="AO980" s="41">
        <v>0</v>
      </c>
      <c r="AP980" s="41">
        <v>13309306</v>
      </c>
      <c r="AQ980" s="41">
        <v>0</v>
      </c>
      <c r="AR980" s="41">
        <v>13309306</v>
      </c>
      <c r="AS980" s="41">
        <v>0</v>
      </c>
      <c r="AT980" s="41">
        <v>13309306</v>
      </c>
      <c r="AU980" s="41">
        <v>0</v>
      </c>
      <c r="AV980" s="41">
        <v>13309306</v>
      </c>
      <c r="AW980" s="41">
        <v>0</v>
      </c>
      <c r="AX980" s="41">
        <v>26618612</v>
      </c>
      <c r="AY980" s="2">
        <v>0</v>
      </c>
      <c r="AZ980" s="12" t="str">
        <f t="shared" si="95"/>
        <v>OK</v>
      </c>
      <c r="BA980" s="12" t="str">
        <f t="shared" si="96"/>
        <v>OK</v>
      </c>
      <c r="BB980" s="6">
        <f t="shared" si="97"/>
        <v>0</v>
      </c>
      <c r="BC980" s="13">
        <f t="shared" si="98"/>
        <v>146402366</v>
      </c>
      <c r="BD980" s="13">
        <f t="shared" si="99"/>
        <v>146402366</v>
      </c>
      <c r="BE980" s="6">
        <f t="shared" si="100"/>
        <v>0</v>
      </c>
      <c r="BF980" s="6">
        <f t="shared" si="101"/>
        <v>0</v>
      </c>
    </row>
    <row r="981" spans="2:61" ht="99.75" x14ac:dyDescent="0.25">
      <c r="B981" s="29" t="s">
        <v>5003</v>
      </c>
      <c r="C981" s="29" t="s">
        <v>710</v>
      </c>
      <c r="D981" s="29" t="s">
        <v>4</v>
      </c>
      <c r="E981" s="30" t="s">
        <v>219</v>
      </c>
      <c r="F981" s="30" t="s">
        <v>220</v>
      </c>
      <c r="G981" s="30" t="s">
        <v>29</v>
      </c>
      <c r="H981" s="30">
        <v>80101518</v>
      </c>
      <c r="I981" s="30" t="s">
        <v>1655</v>
      </c>
      <c r="J981" s="30" t="s">
        <v>221</v>
      </c>
      <c r="K981" s="30" t="s">
        <v>1665</v>
      </c>
      <c r="L981" s="31" t="s">
        <v>153</v>
      </c>
      <c r="M981" s="31" t="s">
        <v>154</v>
      </c>
      <c r="N981" s="31">
        <v>11</v>
      </c>
      <c r="O981" s="31" t="s">
        <v>1589</v>
      </c>
      <c r="P981" s="31" t="s">
        <v>1586</v>
      </c>
      <c r="Q981" s="40">
        <v>146402366</v>
      </c>
      <c r="R981" s="40">
        <v>146402366</v>
      </c>
      <c r="S981" s="31" t="s">
        <v>225</v>
      </c>
      <c r="T981" s="31" t="s">
        <v>221</v>
      </c>
      <c r="U981" s="30" t="s">
        <v>713</v>
      </c>
      <c r="V981" s="30" t="s">
        <v>714</v>
      </c>
      <c r="W981" s="30" t="s">
        <v>715</v>
      </c>
      <c r="X981" s="30" t="s">
        <v>229</v>
      </c>
      <c r="Y981" s="30" t="s">
        <v>230</v>
      </c>
      <c r="Z981" s="30" t="s">
        <v>747</v>
      </c>
      <c r="AA981" s="41">
        <v>0</v>
      </c>
      <c r="AB981" s="41">
        <v>0</v>
      </c>
      <c r="AC981" s="41">
        <v>146402366</v>
      </c>
      <c r="AD981" s="41">
        <v>0</v>
      </c>
      <c r="AE981" s="41">
        <v>0</v>
      </c>
      <c r="AF981" s="41">
        <v>13309306</v>
      </c>
      <c r="AG981" s="41">
        <v>0</v>
      </c>
      <c r="AH981" s="41">
        <v>13309306</v>
      </c>
      <c r="AI981" s="41">
        <v>0</v>
      </c>
      <c r="AJ981" s="41">
        <v>13309306</v>
      </c>
      <c r="AK981" s="41">
        <v>0</v>
      </c>
      <c r="AL981" s="41">
        <v>13309306</v>
      </c>
      <c r="AM981" s="41">
        <v>0</v>
      </c>
      <c r="AN981" s="41">
        <v>13309306</v>
      </c>
      <c r="AO981" s="41">
        <v>0</v>
      </c>
      <c r="AP981" s="41">
        <v>13309306</v>
      </c>
      <c r="AQ981" s="41">
        <v>0</v>
      </c>
      <c r="AR981" s="41">
        <v>13309306</v>
      </c>
      <c r="AS981" s="41">
        <v>0</v>
      </c>
      <c r="AT981" s="41">
        <v>13309306</v>
      </c>
      <c r="AU981" s="41">
        <v>0</v>
      </c>
      <c r="AV981" s="41">
        <v>13309306</v>
      </c>
      <c r="AW981" s="41">
        <v>0</v>
      </c>
      <c r="AX981" s="41">
        <v>26618612</v>
      </c>
      <c r="AY981" s="2">
        <v>0</v>
      </c>
      <c r="AZ981" s="12" t="str">
        <f t="shared" si="95"/>
        <v>OK</v>
      </c>
      <c r="BA981" s="12" t="str">
        <f t="shared" si="96"/>
        <v>OK</v>
      </c>
      <c r="BB981" s="6">
        <f t="shared" si="97"/>
        <v>0</v>
      </c>
      <c r="BC981" s="13">
        <f t="shared" si="98"/>
        <v>146402366</v>
      </c>
      <c r="BD981" s="13">
        <f t="shared" si="99"/>
        <v>146402366</v>
      </c>
      <c r="BE981" s="6">
        <f t="shared" si="100"/>
        <v>0</v>
      </c>
      <c r="BF981" s="6">
        <f t="shared" si="101"/>
        <v>0</v>
      </c>
    </row>
    <row r="982" spans="2:61" ht="114" x14ac:dyDescent="0.25">
      <c r="B982" s="29" t="s">
        <v>5004</v>
      </c>
      <c r="C982" s="29" t="s">
        <v>710</v>
      </c>
      <c r="D982" s="29" t="s">
        <v>4</v>
      </c>
      <c r="E982" s="30" t="s">
        <v>219</v>
      </c>
      <c r="F982" s="30" t="s">
        <v>220</v>
      </c>
      <c r="G982" s="30" t="s">
        <v>29</v>
      </c>
      <c r="H982" s="30">
        <v>80101518</v>
      </c>
      <c r="I982" s="30" t="s">
        <v>1655</v>
      </c>
      <c r="J982" s="30" t="s">
        <v>221</v>
      </c>
      <c r="K982" s="30" t="s">
        <v>1666</v>
      </c>
      <c r="L982" s="31" t="s">
        <v>153</v>
      </c>
      <c r="M982" s="31" t="s">
        <v>154</v>
      </c>
      <c r="N982" s="31">
        <v>11</v>
      </c>
      <c r="O982" s="31" t="s">
        <v>1589</v>
      </c>
      <c r="P982" s="31" t="s">
        <v>1586</v>
      </c>
      <c r="Q982" s="40">
        <v>118580682</v>
      </c>
      <c r="R982" s="40">
        <v>118580682</v>
      </c>
      <c r="S982" s="31" t="s">
        <v>225</v>
      </c>
      <c r="T982" s="31" t="s">
        <v>221</v>
      </c>
      <c r="U982" s="30" t="s">
        <v>713</v>
      </c>
      <c r="V982" s="30" t="s">
        <v>714</v>
      </c>
      <c r="W982" s="30" t="s">
        <v>715</v>
      </c>
      <c r="X982" s="30" t="s">
        <v>229</v>
      </c>
      <c r="Y982" s="30" t="s">
        <v>230</v>
      </c>
      <c r="Z982" s="30" t="s">
        <v>938</v>
      </c>
      <c r="AA982" s="41">
        <v>0</v>
      </c>
      <c r="AB982" s="41">
        <v>0</v>
      </c>
      <c r="AC982" s="41">
        <v>118580682</v>
      </c>
      <c r="AD982" s="41">
        <v>0</v>
      </c>
      <c r="AE982" s="41">
        <v>0</v>
      </c>
      <c r="AF982" s="41">
        <v>10780062</v>
      </c>
      <c r="AG982" s="41">
        <v>0</v>
      </c>
      <c r="AH982" s="41">
        <v>10780062</v>
      </c>
      <c r="AI982" s="41">
        <v>0</v>
      </c>
      <c r="AJ982" s="41">
        <v>10780062</v>
      </c>
      <c r="AK982" s="41">
        <v>0</v>
      </c>
      <c r="AL982" s="41">
        <v>10780062</v>
      </c>
      <c r="AM982" s="41">
        <v>0</v>
      </c>
      <c r="AN982" s="41">
        <v>10780062</v>
      </c>
      <c r="AO982" s="41">
        <v>0</v>
      </c>
      <c r="AP982" s="41">
        <v>10780062</v>
      </c>
      <c r="AQ982" s="41">
        <v>0</v>
      </c>
      <c r="AR982" s="41">
        <v>10780062</v>
      </c>
      <c r="AS982" s="41">
        <v>0</v>
      </c>
      <c r="AT982" s="41">
        <v>10780062</v>
      </c>
      <c r="AU982" s="41">
        <v>0</v>
      </c>
      <c r="AV982" s="41">
        <v>10780062</v>
      </c>
      <c r="AW982" s="41">
        <v>0</v>
      </c>
      <c r="AX982" s="41">
        <v>21560124</v>
      </c>
      <c r="AY982" s="2">
        <v>0</v>
      </c>
      <c r="AZ982" s="12" t="str">
        <f t="shared" si="95"/>
        <v>OK</v>
      </c>
      <c r="BA982" s="12" t="str">
        <f t="shared" si="96"/>
        <v>OK</v>
      </c>
      <c r="BB982" s="6">
        <f t="shared" si="97"/>
        <v>0</v>
      </c>
      <c r="BC982" s="13">
        <f t="shared" si="98"/>
        <v>118580682</v>
      </c>
      <c r="BD982" s="13">
        <f t="shared" si="99"/>
        <v>118580682</v>
      </c>
      <c r="BE982" s="6">
        <f t="shared" si="100"/>
        <v>0</v>
      </c>
      <c r="BF982" s="6">
        <f t="shared" si="101"/>
        <v>0</v>
      </c>
    </row>
    <row r="983" spans="2:61" ht="128.25" x14ac:dyDescent="0.25">
      <c r="B983" s="29" t="s">
        <v>5005</v>
      </c>
      <c r="C983" s="29" t="s">
        <v>710</v>
      </c>
      <c r="D983" s="29" t="s">
        <v>4</v>
      </c>
      <c r="E983" s="30" t="s">
        <v>219</v>
      </c>
      <c r="F983" s="30" t="s">
        <v>220</v>
      </c>
      <c r="G983" s="30" t="s">
        <v>29</v>
      </c>
      <c r="H983" s="30">
        <v>80101523</v>
      </c>
      <c r="I983" s="30" t="s">
        <v>1655</v>
      </c>
      <c r="J983" s="30" t="s">
        <v>221</v>
      </c>
      <c r="K983" s="30" t="s">
        <v>1667</v>
      </c>
      <c r="L983" s="31" t="s">
        <v>153</v>
      </c>
      <c r="M983" s="31" t="s">
        <v>154</v>
      </c>
      <c r="N983" s="31">
        <v>11</v>
      </c>
      <c r="O983" s="31" t="s">
        <v>1589</v>
      </c>
      <c r="P983" s="31" t="s">
        <v>1586</v>
      </c>
      <c r="Q983" s="40">
        <v>90754312</v>
      </c>
      <c r="R983" s="40">
        <v>90754312</v>
      </c>
      <c r="S983" s="31" t="s">
        <v>225</v>
      </c>
      <c r="T983" s="31" t="s">
        <v>221</v>
      </c>
      <c r="U983" s="30" t="s">
        <v>713</v>
      </c>
      <c r="V983" s="30" t="s">
        <v>714</v>
      </c>
      <c r="W983" s="30" t="s">
        <v>715</v>
      </c>
      <c r="X983" s="30" t="s">
        <v>229</v>
      </c>
      <c r="Y983" s="30" t="s">
        <v>230</v>
      </c>
      <c r="Z983" s="30" t="s">
        <v>938</v>
      </c>
      <c r="AA983" s="41">
        <v>0</v>
      </c>
      <c r="AB983" s="41">
        <v>0</v>
      </c>
      <c r="AC983" s="41">
        <v>90754312</v>
      </c>
      <c r="AD983" s="41">
        <v>0</v>
      </c>
      <c r="AE983" s="41">
        <v>0</v>
      </c>
      <c r="AF983" s="41">
        <v>8250392</v>
      </c>
      <c r="AG983" s="41">
        <v>0</v>
      </c>
      <c r="AH983" s="41">
        <v>8250392</v>
      </c>
      <c r="AI983" s="41">
        <v>0</v>
      </c>
      <c r="AJ983" s="41">
        <v>8250392</v>
      </c>
      <c r="AK983" s="41">
        <v>0</v>
      </c>
      <c r="AL983" s="41">
        <v>8250392</v>
      </c>
      <c r="AM983" s="41">
        <v>0</v>
      </c>
      <c r="AN983" s="41">
        <v>8250392</v>
      </c>
      <c r="AO983" s="41">
        <v>0</v>
      </c>
      <c r="AP983" s="41">
        <v>8250392</v>
      </c>
      <c r="AQ983" s="41">
        <v>0</v>
      </c>
      <c r="AR983" s="41">
        <v>8250392</v>
      </c>
      <c r="AS983" s="41">
        <v>0</v>
      </c>
      <c r="AT983" s="41">
        <v>8250392</v>
      </c>
      <c r="AU983" s="41">
        <v>0</v>
      </c>
      <c r="AV983" s="41">
        <v>8250392</v>
      </c>
      <c r="AW983" s="41">
        <v>0</v>
      </c>
      <c r="AX983" s="41">
        <v>16500784</v>
      </c>
      <c r="AY983" s="2">
        <v>0</v>
      </c>
      <c r="AZ983" s="12" t="str">
        <f t="shared" si="95"/>
        <v>OK</v>
      </c>
      <c r="BA983" s="12" t="str">
        <f t="shared" si="96"/>
        <v>OK</v>
      </c>
      <c r="BB983" s="6">
        <f t="shared" si="97"/>
        <v>0</v>
      </c>
      <c r="BC983" s="13">
        <f t="shared" si="98"/>
        <v>90754312</v>
      </c>
      <c r="BD983" s="13">
        <f t="shared" si="99"/>
        <v>90754312</v>
      </c>
      <c r="BE983" s="6">
        <f t="shared" si="100"/>
        <v>0</v>
      </c>
      <c r="BF983" s="6">
        <f t="shared" si="101"/>
        <v>0</v>
      </c>
    </row>
    <row r="984" spans="2:61" ht="128.25" x14ac:dyDescent="0.25">
      <c r="B984" s="29" t="s">
        <v>5006</v>
      </c>
      <c r="C984" s="29" t="s">
        <v>710</v>
      </c>
      <c r="D984" s="29" t="s">
        <v>4</v>
      </c>
      <c r="E984" s="30" t="s">
        <v>219</v>
      </c>
      <c r="F984" s="30" t="s">
        <v>220</v>
      </c>
      <c r="G984" s="30" t="s">
        <v>29</v>
      </c>
      <c r="H984" s="30">
        <v>80101510</v>
      </c>
      <c r="I984" s="30" t="s">
        <v>1655</v>
      </c>
      <c r="J984" s="30" t="s">
        <v>221</v>
      </c>
      <c r="K984" s="30" t="s">
        <v>1668</v>
      </c>
      <c r="L984" s="31" t="s">
        <v>153</v>
      </c>
      <c r="M984" s="31" t="s">
        <v>154</v>
      </c>
      <c r="N984" s="31">
        <v>11</v>
      </c>
      <c r="O984" s="31" t="s">
        <v>1589</v>
      </c>
      <c r="P984" s="31" t="s">
        <v>1586</v>
      </c>
      <c r="Q984" s="40">
        <v>90754312</v>
      </c>
      <c r="R984" s="40">
        <v>90754312</v>
      </c>
      <c r="S984" s="31" t="s">
        <v>225</v>
      </c>
      <c r="T984" s="31" t="s">
        <v>221</v>
      </c>
      <c r="U984" s="30" t="s">
        <v>713</v>
      </c>
      <c r="V984" s="30" t="s">
        <v>714</v>
      </c>
      <c r="W984" s="30" t="s">
        <v>715</v>
      </c>
      <c r="X984" s="30" t="s">
        <v>229</v>
      </c>
      <c r="Y984" s="30" t="s">
        <v>230</v>
      </c>
      <c r="Z984" s="30" t="s">
        <v>778</v>
      </c>
      <c r="AA984" s="41">
        <v>0</v>
      </c>
      <c r="AB984" s="41">
        <v>0</v>
      </c>
      <c r="AC984" s="41">
        <v>90754312</v>
      </c>
      <c r="AD984" s="41">
        <v>0</v>
      </c>
      <c r="AE984" s="41">
        <v>0</v>
      </c>
      <c r="AF984" s="41">
        <v>8250392</v>
      </c>
      <c r="AG984" s="41">
        <v>0</v>
      </c>
      <c r="AH984" s="41">
        <v>8250392</v>
      </c>
      <c r="AI984" s="41">
        <v>0</v>
      </c>
      <c r="AJ984" s="41">
        <v>8250392</v>
      </c>
      <c r="AK984" s="41">
        <v>0</v>
      </c>
      <c r="AL984" s="41">
        <v>8250392</v>
      </c>
      <c r="AM984" s="41">
        <v>0</v>
      </c>
      <c r="AN984" s="41">
        <v>8250392</v>
      </c>
      <c r="AO984" s="41">
        <v>0</v>
      </c>
      <c r="AP984" s="41">
        <v>8250392</v>
      </c>
      <c r="AQ984" s="41">
        <v>0</v>
      </c>
      <c r="AR984" s="41">
        <v>8250392</v>
      </c>
      <c r="AS984" s="41">
        <v>0</v>
      </c>
      <c r="AT984" s="41">
        <v>8250392</v>
      </c>
      <c r="AU984" s="41">
        <v>0</v>
      </c>
      <c r="AV984" s="41">
        <v>8250392</v>
      </c>
      <c r="AW984" s="41">
        <v>0</v>
      </c>
      <c r="AX984" s="41">
        <v>16500784</v>
      </c>
      <c r="AY984" s="2">
        <v>0</v>
      </c>
      <c r="AZ984" s="12" t="str">
        <f t="shared" si="95"/>
        <v>OK</v>
      </c>
      <c r="BA984" s="12" t="str">
        <f t="shared" si="96"/>
        <v>OK</v>
      </c>
      <c r="BB984" s="6">
        <f t="shared" si="97"/>
        <v>0</v>
      </c>
      <c r="BC984" s="13">
        <f t="shared" si="98"/>
        <v>90754312</v>
      </c>
      <c r="BD984" s="13">
        <f t="shared" si="99"/>
        <v>90754312</v>
      </c>
      <c r="BE984" s="6">
        <f t="shared" si="100"/>
        <v>0</v>
      </c>
      <c r="BF984" s="6">
        <f t="shared" si="101"/>
        <v>0</v>
      </c>
    </row>
    <row r="985" spans="2:61" ht="99.75" x14ac:dyDescent="0.25">
      <c r="B985" s="29" t="s">
        <v>5007</v>
      </c>
      <c r="C985" s="29" t="s">
        <v>710</v>
      </c>
      <c r="D985" s="29" t="s">
        <v>4</v>
      </c>
      <c r="E985" s="30" t="s">
        <v>219</v>
      </c>
      <c r="F985" s="30" t="s">
        <v>220</v>
      </c>
      <c r="G985" s="30" t="s">
        <v>29</v>
      </c>
      <c r="H985" s="30">
        <v>80101523</v>
      </c>
      <c r="I985" s="30" t="s">
        <v>1655</v>
      </c>
      <c r="J985" s="30" t="s">
        <v>221</v>
      </c>
      <c r="K985" s="30" t="s">
        <v>1669</v>
      </c>
      <c r="L985" s="31" t="s">
        <v>153</v>
      </c>
      <c r="M985" s="31" t="s">
        <v>154</v>
      </c>
      <c r="N985" s="31">
        <v>11</v>
      </c>
      <c r="O985" s="31" t="s">
        <v>1589</v>
      </c>
      <c r="P985" s="31" t="s">
        <v>1586</v>
      </c>
      <c r="Q985" s="40">
        <v>157300000</v>
      </c>
      <c r="R985" s="40">
        <v>157300000</v>
      </c>
      <c r="S985" s="31" t="s">
        <v>225</v>
      </c>
      <c r="T985" s="31" t="s">
        <v>221</v>
      </c>
      <c r="U985" s="30" t="s">
        <v>713</v>
      </c>
      <c r="V985" s="30" t="s">
        <v>714</v>
      </c>
      <c r="W985" s="30" t="s">
        <v>715</v>
      </c>
      <c r="X985" s="30" t="s">
        <v>229</v>
      </c>
      <c r="Y985" s="30" t="s">
        <v>230</v>
      </c>
      <c r="Z985" s="30" t="s">
        <v>747</v>
      </c>
      <c r="AA985" s="41">
        <v>0</v>
      </c>
      <c r="AB985" s="41">
        <v>0</v>
      </c>
      <c r="AC985" s="41">
        <v>157300000</v>
      </c>
      <c r="AD985" s="41">
        <v>0</v>
      </c>
      <c r="AE985" s="41">
        <v>0</v>
      </c>
      <c r="AF985" s="41">
        <v>14300000</v>
      </c>
      <c r="AG985" s="41">
        <v>0</v>
      </c>
      <c r="AH985" s="41">
        <v>14300000</v>
      </c>
      <c r="AI985" s="41">
        <v>0</v>
      </c>
      <c r="AJ985" s="41">
        <v>14300000</v>
      </c>
      <c r="AK985" s="41">
        <v>0</v>
      </c>
      <c r="AL985" s="41">
        <v>14300000</v>
      </c>
      <c r="AM985" s="41">
        <v>0</v>
      </c>
      <c r="AN985" s="41">
        <v>14300000</v>
      </c>
      <c r="AO985" s="41">
        <v>0</v>
      </c>
      <c r="AP985" s="41">
        <v>14300000</v>
      </c>
      <c r="AQ985" s="41">
        <v>0</v>
      </c>
      <c r="AR985" s="41">
        <v>14300000</v>
      </c>
      <c r="AS985" s="41">
        <v>0</v>
      </c>
      <c r="AT985" s="41">
        <v>14300000</v>
      </c>
      <c r="AU985" s="41">
        <v>0</v>
      </c>
      <c r="AV985" s="41">
        <v>14300000</v>
      </c>
      <c r="AW985" s="41">
        <v>0</v>
      </c>
      <c r="AX985" s="41">
        <v>28600000</v>
      </c>
      <c r="AY985" s="2">
        <v>0</v>
      </c>
      <c r="AZ985" s="12" t="str">
        <f t="shared" si="95"/>
        <v>OK</v>
      </c>
      <c r="BA985" s="12" t="str">
        <f t="shared" si="96"/>
        <v>OK</v>
      </c>
      <c r="BB985" s="6">
        <f t="shared" si="97"/>
        <v>0</v>
      </c>
      <c r="BC985" s="13">
        <f t="shared" si="98"/>
        <v>157300000</v>
      </c>
      <c r="BD985" s="13">
        <f t="shared" si="99"/>
        <v>157300000</v>
      </c>
      <c r="BE985" s="6">
        <f t="shared" si="100"/>
        <v>0</v>
      </c>
      <c r="BF985" s="6">
        <f t="shared" si="101"/>
        <v>0</v>
      </c>
    </row>
    <row r="986" spans="2:61" ht="114" x14ac:dyDescent="0.25">
      <c r="B986" s="29" t="s">
        <v>8979</v>
      </c>
      <c r="C986" s="29" t="s">
        <v>710</v>
      </c>
      <c r="D986" s="29" t="s">
        <v>4</v>
      </c>
      <c r="E986" s="30" t="s">
        <v>219</v>
      </c>
      <c r="F986" s="30" t="s">
        <v>220</v>
      </c>
      <c r="G986" s="30" t="s">
        <v>29</v>
      </c>
      <c r="H986" s="30">
        <v>80101523</v>
      </c>
      <c r="I986" s="30" t="s">
        <v>1651</v>
      </c>
      <c r="J986" s="30" t="s">
        <v>221</v>
      </c>
      <c r="K986" s="30" t="s">
        <v>1662</v>
      </c>
      <c r="L986" s="31" t="s">
        <v>153</v>
      </c>
      <c r="M986" s="31" t="s">
        <v>154</v>
      </c>
      <c r="N986" s="31">
        <v>11</v>
      </c>
      <c r="O986" s="31" t="s">
        <v>1589</v>
      </c>
      <c r="P986" s="31" t="s">
        <v>1586</v>
      </c>
      <c r="Q986" s="40">
        <v>90754312</v>
      </c>
      <c r="R986" s="40">
        <v>90754312</v>
      </c>
      <c r="S986" s="31" t="s">
        <v>225</v>
      </c>
      <c r="T986" s="31" t="s">
        <v>221</v>
      </c>
      <c r="U986" s="30" t="s">
        <v>713</v>
      </c>
      <c r="V986" s="30" t="s">
        <v>714</v>
      </c>
      <c r="W986" s="30" t="s">
        <v>715</v>
      </c>
      <c r="X986" s="30" t="s">
        <v>229</v>
      </c>
      <c r="Y986" s="30" t="s">
        <v>230</v>
      </c>
      <c r="Z986" s="30" t="s">
        <v>997</v>
      </c>
      <c r="AA986" s="41">
        <v>0</v>
      </c>
      <c r="AB986" s="41">
        <v>0</v>
      </c>
      <c r="AC986" s="41">
        <v>90754312</v>
      </c>
      <c r="AD986" s="41">
        <v>0</v>
      </c>
      <c r="AE986" s="41">
        <v>0</v>
      </c>
      <c r="AF986" s="41">
        <v>8250392</v>
      </c>
      <c r="AG986" s="41">
        <v>0</v>
      </c>
      <c r="AH986" s="41">
        <v>8250392</v>
      </c>
      <c r="AI986" s="41">
        <v>0</v>
      </c>
      <c r="AJ986" s="41">
        <v>8250392</v>
      </c>
      <c r="AK986" s="41">
        <v>0</v>
      </c>
      <c r="AL986" s="41">
        <v>8250392</v>
      </c>
      <c r="AM986" s="41">
        <v>0</v>
      </c>
      <c r="AN986" s="41">
        <v>8250392</v>
      </c>
      <c r="AO986" s="41">
        <v>0</v>
      </c>
      <c r="AP986" s="41">
        <v>8250392</v>
      </c>
      <c r="AQ986" s="41">
        <v>0</v>
      </c>
      <c r="AR986" s="41">
        <v>8250392</v>
      </c>
      <c r="AS986" s="41">
        <v>0</v>
      </c>
      <c r="AT986" s="41">
        <v>8250392</v>
      </c>
      <c r="AU986" s="41">
        <v>0</v>
      </c>
      <c r="AV986" s="41">
        <v>8250392</v>
      </c>
      <c r="AW986" s="41">
        <v>0</v>
      </c>
      <c r="AX986" s="41">
        <v>16500784</v>
      </c>
      <c r="AY986" s="2">
        <v>0</v>
      </c>
      <c r="AZ986" s="12" t="str">
        <f t="shared" si="95"/>
        <v>OK</v>
      </c>
      <c r="BA986" s="12" t="str">
        <f t="shared" si="96"/>
        <v>OK</v>
      </c>
      <c r="BB986" s="6">
        <f t="shared" si="97"/>
        <v>0</v>
      </c>
      <c r="BC986" s="13">
        <f t="shared" si="98"/>
        <v>90754312</v>
      </c>
      <c r="BD986" s="13">
        <f t="shared" si="99"/>
        <v>90754312</v>
      </c>
      <c r="BE986" s="6">
        <f t="shared" si="100"/>
        <v>0</v>
      </c>
      <c r="BF986" s="6">
        <f t="shared" si="101"/>
        <v>0</v>
      </c>
    </row>
    <row r="987" spans="2:61" ht="114" x14ac:dyDescent="0.25">
      <c r="B987" s="29" t="s">
        <v>5008</v>
      </c>
      <c r="C987" s="29" t="s">
        <v>710</v>
      </c>
      <c r="D987" s="29" t="s">
        <v>4</v>
      </c>
      <c r="E987" s="30" t="s">
        <v>219</v>
      </c>
      <c r="F987" s="30" t="s">
        <v>220</v>
      </c>
      <c r="G987" s="30" t="s">
        <v>29</v>
      </c>
      <c r="H987" s="30">
        <v>80101523</v>
      </c>
      <c r="I987" s="30" t="s">
        <v>1651</v>
      </c>
      <c r="J987" s="30" t="s">
        <v>221</v>
      </c>
      <c r="K987" s="30" t="s">
        <v>1663</v>
      </c>
      <c r="L987" s="31" t="s">
        <v>153</v>
      </c>
      <c r="M987" s="31" t="s">
        <v>154</v>
      </c>
      <c r="N987" s="31">
        <v>11</v>
      </c>
      <c r="O987" s="31" t="s">
        <v>1589</v>
      </c>
      <c r="P987" s="31" t="s">
        <v>1586</v>
      </c>
      <c r="Q987" s="40">
        <v>90754312</v>
      </c>
      <c r="R987" s="40">
        <v>90754312</v>
      </c>
      <c r="S987" s="31" t="s">
        <v>225</v>
      </c>
      <c r="T987" s="31" t="s">
        <v>221</v>
      </c>
      <c r="U987" s="30" t="s">
        <v>713</v>
      </c>
      <c r="V987" s="30" t="s">
        <v>714</v>
      </c>
      <c r="W987" s="30" t="s">
        <v>715</v>
      </c>
      <c r="X987" s="30" t="s">
        <v>229</v>
      </c>
      <c r="Y987" s="30" t="s">
        <v>230</v>
      </c>
      <c r="Z987" s="30" t="s">
        <v>816</v>
      </c>
      <c r="AA987" s="41">
        <v>0</v>
      </c>
      <c r="AB987" s="41">
        <v>0</v>
      </c>
      <c r="AC987" s="41">
        <v>90754312</v>
      </c>
      <c r="AD987" s="41">
        <v>0</v>
      </c>
      <c r="AE987" s="41">
        <v>0</v>
      </c>
      <c r="AF987" s="41">
        <v>8250392</v>
      </c>
      <c r="AG987" s="41">
        <v>0</v>
      </c>
      <c r="AH987" s="41">
        <v>8250392</v>
      </c>
      <c r="AI987" s="41">
        <v>0</v>
      </c>
      <c r="AJ987" s="41">
        <v>8250392</v>
      </c>
      <c r="AK987" s="41">
        <v>0</v>
      </c>
      <c r="AL987" s="41">
        <v>8250392</v>
      </c>
      <c r="AM987" s="41">
        <v>0</v>
      </c>
      <c r="AN987" s="41">
        <v>8250392</v>
      </c>
      <c r="AO987" s="41">
        <v>0</v>
      </c>
      <c r="AP987" s="41">
        <v>8250392</v>
      </c>
      <c r="AQ987" s="41">
        <v>0</v>
      </c>
      <c r="AR987" s="41">
        <v>8250392</v>
      </c>
      <c r="AS987" s="41">
        <v>0</v>
      </c>
      <c r="AT987" s="41">
        <v>8250392</v>
      </c>
      <c r="AU987" s="41">
        <v>0</v>
      </c>
      <c r="AV987" s="41">
        <v>8250392</v>
      </c>
      <c r="AW987" s="41">
        <v>0</v>
      </c>
      <c r="AX987" s="41">
        <v>16500784</v>
      </c>
      <c r="AY987" s="2">
        <v>0</v>
      </c>
      <c r="AZ987" s="12" t="str">
        <f t="shared" si="95"/>
        <v>OK</v>
      </c>
      <c r="BA987" s="12" t="str">
        <f t="shared" si="96"/>
        <v>OK</v>
      </c>
      <c r="BB987" s="6">
        <f t="shared" si="97"/>
        <v>0</v>
      </c>
      <c r="BC987" s="13">
        <f t="shared" si="98"/>
        <v>90754312</v>
      </c>
      <c r="BD987" s="13">
        <f t="shared" si="99"/>
        <v>90754312</v>
      </c>
      <c r="BE987" s="6">
        <f t="shared" si="100"/>
        <v>0</v>
      </c>
      <c r="BF987" s="6">
        <f t="shared" si="101"/>
        <v>0</v>
      </c>
    </row>
    <row r="988" spans="2:61" ht="99.75" x14ac:dyDescent="0.25">
      <c r="B988" s="29" t="s">
        <v>5009</v>
      </c>
      <c r="C988" s="29" t="s">
        <v>710</v>
      </c>
      <c r="D988" s="29" t="s">
        <v>4</v>
      </c>
      <c r="E988" s="30" t="s">
        <v>219</v>
      </c>
      <c r="F988" s="30" t="s">
        <v>220</v>
      </c>
      <c r="G988" s="30" t="s">
        <v>29</v>
      </c>
      <c r="H988" s="30">
        <v>80101523</v>
      </c>
      <c r="I988" s="30" t="s">
        <v>1651</v>
      </c>
      <c r="J988" s="30" t="s">
        <v>221</v>
      </c>
      <c r="K988" s="30" t="s">
        <v>1661</v>
      </c>
      <c r="L988" s="31" t="s">
        <v>153</v>
      </c>
      <c r="M988" s="31" t="s">
        <v>154</v>
      </c>
      <c r="N988" s="31">
        <v>11</v>
      </c>
      <c r="O988" s="31" t="s">
        <v>1589</v>
      </c>
      <c r="P988" s="31" t="s">
        <v>1586</v>
      </c>
      <c r="Q988" s="40">
        <v>90754312</v>
      </c>
      <c r="R988" s="40">
        <v>90754312</v>
      </c>
      <c r="S988" s="31" t="s">
        <v>225</v>
      </c>
      <c r="T988" s="31" t="s">
        <v>221</v>
      </c>
      <c r="U988" s="30" t="s">
        <v>713</v>
      </c>
      <c r="V988" s="30" t="s">
        <v>714</v>
      </c>
      <c r="W988" s="30" t="s">
        <v>715</v>
      </c>
      <c r="X988" s="30" t="s">
        <v>229</v>
      </c>
      <c r="Y988" s="30" t="s">
        <v>230</v>
      </c>
      <c r="Z988" s="30" t="s">
        <v>938</v>
      </c>
      <c r="AA988" s="41">
        <v>0</v>
      </c>
      <c r="AB988" s="41">
        <v>0</v>
      </c>
      <c r="AC988" s="41">
        <v>90754312</v>
      </c>
      <c r="AD988" s="41">
        <v>0</v>
      </c>
      <c r="AE988" s="41">
        <v>0</v>
      </c>
      <c r="AF988" s="41">
        <v>8250392</v>
      </c>
      <c r="AG988" s="41">
        <v>0</v>
      </c>
      <c r="AH988" s="41">
        <v>8250392</v>
      </c>
      <c r="AI988" s="41">
        <v>0</v>
      </c>
      <c r="AJ988" s="41">
        <v>8250392</v>
      </c>
      <c r="AK988" s="41">
        <v>0</v>
      </c>
      <c r="AL988" s="41">
        <v>8250392</v>
      </c>
      <c r="AM988" s="41">
        <v>0</v>
      </c>
      <c r="AN988" s="41">
        <v>8250392</v>
      </c>
      <c r="AO988" s="41">
        <v>0</v>
      </c>
      <c r="AP988" s="41">
        <v>8250392</v>
      </c>
      <c r="AQ988" s="41">
        <v>0</v>
      </c>
      <c r="AR988" s="41">
        <v>8250392</v>
      </c>
      <c r="AS988" s="41">
        <v>0</v>
      </c>
      <c r="AT988" s="41">
        <v>8250392</v>
      </c>
      <c r="AU988" s="41">
        <v>0</v>
      </c>
      <c r="AV988" s="41">
        <v>8250392</v>
      </c>
      <c r="AW988" s="41">
        <v>0</v>
      </c>
      <c r="AX988" s="41">
        <v>16500784</v>
      </c>
      <c r="AY988" s="2">
        <v>0</v>
      </c>
      <c r="AZ988" s="12" t="str">
        <f t="shared" si="95"/>
        <v>OK</v>
      </c>
      <c r="BA988" s="12" t="str">
        <f t="shared" si="96"/>
        <v>OK</v>
      </c>
      <c r="BB988" s="6">
        <f t="shared" si="97"/>
        <v>0</v>
      </c>
      <c r="BC988" s="13">
        <f t="shared" si="98"/>
        <v>90754312</v>
      </c>
      <c r="BD988" s="13">
        <f t="shared" si="99"/>
        <v>90754312</v>
      </c>
      <c r="BE988" s="6">
        <f t="shared" si="100"/>
        <v>0</v>
      </c>
      <c r="BF988" s="6">
        <f t="shared" si="101"/>
        <v>0</v>
      </c>
    </row>
    <row r="989" spans="2:61" ht="99.75" x14ac:dyDescent="0.25">
      <c r="B989" s="29" t="s">
        <v>5010</v>
      </c>
      <c r="C989" s="29" t="s">
        <v>710</v>
      </c>
      <c r="D989" s="29" t="s">
        <v>4</v>
      </c>
      <c r="E989" s="30" t="s">
        <v>219</v>
      </c>
      <c r="F989" s="30" t="s">
        <v>220</v>
      </c>
      <c r="G989" s="30" t="s">
        <v>29</v>
      </c>
      <c r="H989" s="30">
        <v>80101523</v>
      </c>
      <c r="I989" s="30" t="s">
        <v>1651</v>
      </c>
      <c r="J989" s="30" t="s">
        <v>221</v>
      </c>
      <c r="K989" s="30" t="s">
        <v>1664</v>
      </c>
      <c r="L989" s="31" t="s">
        <v>153</v>
      </c>
      <c r="M989" s="31" t="s">
        <v>154</v>
      </c>
      <c r="N989" s="31">
        <v>11</v>
      </c>
      <c r="O989" s="31" t="s">
        <v>1589</v>
      </c>
      <c r="P989" s="31" t="s">
        <v>1586</v>
      </c>
      <c r="Q989" s="40">
        <v>90754312</v>
      </c>
      <c r="R989" s="40">
        <v>90754312</v>
      </c>
      <c r="S989" s="31" t="s">
        <v>225</v>
      </c>
      <c r="T989" s="31" t="s">
        <v>221</v>
      </c>
      <c r="U989" s="30" t="s">
        <v>713</v>
      </c>
      <c r="V989" s="30" t="s">
        <v>714</v>
      </c>
      <c r="W989" s="30" t="s">
        <v>715</v>
      </c>
      <c r="X989" s="30" t="s">
        <v>229</v>
      </c>
      <c r="Y989" s="30" t="s">
        <v>230</v>
      </c>
      <c r="Z989" s="30" t="s">
        <v>1042</v>
      </c>
      <c r="AA989" s="41">
        <v>0</v>
      </c>
      <c r="AB989" s="41">
        <v>0</v>
      </c>
      <c r="AC989" s="41">
        <v>90754312</v>
      </c>
      <c r="AD989" s="41">
        <v>0</v>
      </c>
      <c r="AE989" s="41">
        <v>0</v>
      </c>
      <c r="AF989" s="41">
        <v>8250392</v>
      </c>
      <c r="AG989" s="41">
        <v>0</v>
      </c>
      <c r="AH989" s="41">
        <v>8250392</v>
      </c>
      <c r="AI989" s="41">
        <v>0</v>
      </c>
      <c r="AJ989" s="41">
        <v>8250392</v>
      </c>
      <c r="AK989" s="41">
        <v>0</v>
      </c>
      <c r="AL989" s="41">
        <v>8250392</v>
      </c>
      <c r="AM989" s="41">
        <v>0</v>
      </c>
      <c r="AN989" s="41">
        <v>8250392</v>
      </c>
      <c r="AO989" s="41">
        <v>0</v>
      </c>
      <c r="AP989" s="41">
        <v>8250392</v>
      </c>
      <c r="AQ989" s="41">
        <v>0</v>
      </c>
      <c r="AR989" s="41">
        <v>8250392</v>
      </c>
      <c r="AS989" s="41">
        <v>0</v>
      </c>
      <c r="AT989" s="41">
        <v>8250392</v>
      </c>
      <c r="AU989" s="41">
        <v>0</v>
      </c>
      <c r="AV989" s="41">
        <v>8250392</v>
      </c>
      <c r="AW989" s="41">
        <v>0</v>
      </c>
      <c r="AX989" s="41">
        <v>16500784</v>
      </c>
      <c r="AY989" s="2">
        <v>0</v>
      </c>
      <c r="AZ989" s="12" t="str">
        <f t="shared" si="95"/>
        <v>OK</v>
      </c>
      <c r="BA989" s="12" t="str">
        <f t="shared" si="96"/>
        <v>OK</v>
      </c>
      <c r="BB989" s="6">
        <f t="shared" si="97"/>
        <v>0</v>
      </c>
      <c r="BC989" s="13">
        <f t="shared" si="98"/>
        <v>90754312</v>
      </c>
      <c r="BD989" s="13">
        <f t="shared" si="99"/>
        <v>90754312</v>
      </c>
      <c r="BE989" s="6">
        <f t="shared" si="100"/>
        <v>0</v>
      </c>
      <c r="BF989" s="6">
        <f t="shared" si="101"/>
        <v>0</v>
      </c>
    </row>
    <row r="990" spans="2:61" ht="99.75" x14ac:dyDescent="0.25">
      <c r="B990" s="29" t="s">
        <v>5011</v>
      </c>
      <c r="C990" s="29" t="s">
        <v>710</v>
      </c>
      <c r="D990" s="29" t="s">
        <v>4</v>
      </c>
      <c r="E990" s="30" t="s">
        <v>219</v>
      </c>
      <c r="F990" s="30" t="s">
        <v>220</v>
      </c>
      <c r="G990" s="30" t="s">
        <v>29</v>
      </c>
      <c r="H990" s="30">
        <v>80101523</v>
      </c>
      <c r="I990" s="30" t="s">
        <v>1651</v>
      </c>
      <c r="J990" s="30" t="s">
        <v>221</v>
      </c>
      <c r="K990" s="30" t="s">
        <v>1665</v>
      </c>
      <c r="L990" s="31" t="s">
        <v>153</v>
      </c>
      <c r="M990" s="31" t="s">
        <v>154</v>
      </c>
      <c r="N990" s="31">
        <v>11</v>
      </c>
      <c r="O990" s="31" t="s">
        <v>1589</v>
      </c>
      <c r="P990" s="31" t="s">
        <v>1586</v>
      </c>
      <c r="Q990" s="40">
        <v>146402366</v>
      </c>
      <c r="R990" s="40">
        <v>146402366</v>
      </c>
      <c r="S990" s="31" t="s">
        <v>225</v>
      </c>
      <c r="T990" s="31" t="s">
        <v>221</v>
      </c>
      <c r="U990" s="30" t="s">
        <v>713</v>
      </c>
      <c r="V990" s="30" t="s">
        <v>714</v>
      </c>
      <c r="W990" s="30" t="s">
        <v>715</v>
      </c>
      <c r="X990" s="30" t="s">
        <v>229</v>
      </c>
      <c r="Y990" s="30" t="s">
        <v>230</v>
      </c>
      <c r="Z990" s="30" t="s">
        <v>938</v>
      </c>
      <c r="AA990" s="41">
        <v>0</v>
      </c>
      <c r="AB990" s="41">
        <v>0</v>
      </c>
      <c r="AC990" s="41">
        <v>146402366</v>
      </c>
      <c r="AD990" s="41">
        <v>0</v>
      </c>
      <c r="AE990" s="41">
        <v>0</v>
      </c>
      <c r="AF990" s="41">
        <v>13309306</v>
      </c>
      <c r="AG990" s="41">
        <v>0</v>
      </c>
      <c r="AH990" s="41">
        <v>13309306</v>
      </c>
      <c r="AI990" s="41">
        <v>0</v>
      </c>
      <c r="AJ990" s="41">
        <v>13309306</v>
      </c>
      <c r="AK990" s="41">
        <v>0</v>
      </c>
      <c r="AL990" s="41">
        <v>13309306</v>
      </c>
      <c r="AM990" s="41">
        <v>0</v>
      </c>
      <c r="AN990" s="41">
        <v>13309306</v>
      </c>
      <c r="AO990" s="41">
        <v>0</v>
      </c>
      <c r="AP990" s="41">
        <v>13309306</v>
      </c>
      <c r="AQ990" s="41">
        <v>0</v>
      </c>
      <c r="AR990" s="41">
        <v>13309306</v>
      </c>
      <c r="AS990" s="41">
        <v>0</v>
      </c>
      <c r="AT990" s="41">
        <v>13309306</v>
      </c>
      <c r="AU990" s="41">
        <v>0</v>
      </c>
      <c r="AV990" s="41">
        <v>13309306</v>
      </c>
      <c r="AW990" s="41">
        <v>0</v>
      </c>
      <c r="AX990" s="41">
        <v>26618612</v>
      </c>
      <c r="AY990" s="2">
        <v>0</v>
      </c>
      <c r="AZ990" s="12" t="str">
        <f t="shared" si="95"/>
        <v>OK</v>
      </c>
      <c r="BA990" s="12" t="str">
        <f t="shared" si="96"/>
        <v>OK</v>
      </c>
      <c r="BB990" s="6">
        <f t="shared" si="97"/>
        <v>0</v>
      </c>
      <c r="BC990" s="13">
        <f t="shared" si="98"/>
        <v>146402366</v>
      </c>
      <c r="BD990" s="13">
        <f t="shared" si="99"/>
        <v>146402366</v>
      </c>
      <c r="BE990" s="6">
        <f t="shared" si="100"/>
        <v>0</v>
      </c>
      <c r="BF990" s="6">
        <f t="shared" si="101"/>
        <v>0</v>
      </c>
    </row>
    <row r="991" spans="2:61" ht="99.75" x14ac:dyDescent="0.25">
      <c r="B991" s="29" t="s">
        <v>5012</v>
      </c>
      <c r="C991" s="29" t="s">
        <v>710</v>
      </c>
      <c r="D991" s="29" t="s">
        <v>4</v>
      </c>
      <c r="E991" s="30" t="s">
        <v>219</v>
      </c>
      <c r="F991" s="30" t="s">
        <v>220</v>
      </c>
      <c r="G991" s="30" t="s">
        <v>29</v>
      </c>
      <c r="H991" s="30">
        <v>80101523</v>
      </c>
      <c r="I991" s="30" t="s">
        <v>1651</v>
      </c>
      <c r="J991" s="30" t="s">
        <v>221</v>
      </c>
      <c r="K991" s="30" t="s">
        <v>1665</v>
      </c>
      <c r="L991" s="31" t="s">
        <v>153</v>
      </c>
      <c r="M991" s="31" t="s">
        <v>154</v>
      </c>
      <c r="N991" s="31">
        <v>11</v>
      </c>
      <c r="O991" s="31" t="s">
        <v>1589</v>
      </c>
      <c r="P991" s="31" t="s">
        <v>1586</v>
      </c>
      <c r="Q991" s="40">
        <v>146402366</v>
      </c>
      <c r="R991" s="40">
        <v>146402366</v>
      </c>
      <c r="S991" s="31" t="s">
        <v>225</v>
      </c>
      <c r="T991" s="31" t="s">
        <v>221</v>
      </c>
      <c r="U991" s="30" t="s">
        <v>713</v>
      </c>
      <c r="V991" s="30" t="s">
        <v>714</v>
      </c>
      <c r="W991" s="30" t="s">
        <v>715</v>
      </c>
      <c r="X991" s="30" t="s">
        <v>229</v>
      </c>
      <c r="Y991" s="30" t="s">
        <v>230</v>
      </c>
      <c r="Z991" s="30" t="s">
        <v>938</v>
      </c>
      <c r="AA991" s="41">
        <v>0</v>
      </c>
      <c r="AB991" s="41">
        <v>0</v>
      </c>
      <c r="AC991" s="41">
        <v>146402366</v>
      </c>
      <c r="AD991" s="41">
        <v>0</v>
      </c>
      <c r="AE991" s="41">
        <v>0</v>
      </c>
      <c r="AF991" s="41">
        <v>13309306</v>
      </c>
      <c r="AG991" s="41">
        <v>0</v>
      </c>
      <c r="AH991" s="41">
        <v>13309306</v>
      </c>
      <c r="AI991" s="41">
        <v>0</v>
      </c>
      <c r="AJ991" s="41">
        <v>13309306</v>
      </c>
      <c r="AK991" s="41">
        <v>0</v>
      </c>
      <c r="AL991" s="41">
        <v>13309306</v>
      </c>
      <c r="AM991" s="41">
        <v>0</v>
      </c>
      <c r="AN991" s="41">
        <v>13309306</v>
      </c>
      <c r="AO991" s="41">
        <v>0</v>
      </c>
      <c r="AP991" s="41">
        <v>13309306</v>
      </c>
      <c r="AQ991" s="41">
        <v>0</v>
      </c>
      <c r="AR991" s="41">
        <v>13309306</v>
      </c>
      <c r="AS991" s="41">
        <v>0</v>
      </c>
      <c r="AT991" s="41">
        <v>13309306</v>
      </c>
      <c r="AU991" s="41">
        <v>0</v>
      </c>
      <c r="AV991" s="41">
        <v>13309306</v>
      </c>
      <c r="AW991" s="41">
        <v>0</v>
      </c>
      <c r="AX991" s="41">
        <v>26618612</v>
      </c>
      <c r="AY991" s="2">
        <v>0</v>
      </c>
      <c r="AZ991" s="12" t="str">
        <f t="shared" si="95"/>
        <v>OK</v>
      </c>
      <c r="BA991" s="12" t="str">
        <f t="shared" si="96"/>
        <v>OK</v>
      </c>
      <c r="BB991" s="6">
        <f t="shared" si="97"/>
        <v>0</v>
      </c>
      <c r="BC991" s="13">
        <f t="shared" si="98"/>
        <v>146402366</v>
      </c>
      <c r="BD991" s="13">
        <f t="shared" si="99"/>
        <v>146402366</v>
      </c>
      <c r="BE991" s="6">
        <f t="shared" si="100"/>
        <v>0</v>
      </c>
      <c r="BF991" s="6">
        <f t="shared" si="101"/>
        <v>0</v>
      </c>
      <c r="BI991" s="2">
        <v>-2</v>
      </c>
    </row>
    <row r="992" spans="2:61" ht="99.75" x14ac:dyDescent="0.25">
      <c r="B992" s="29" t="s">
        <v>8978</v>
      </c>
      <c r="C992" s="29" t="s">
        <v>710</v>
      </c>
      <c r="D992" s="29" t="s">
        <v>4</v>
      </c>
      <c r="E992" s="30" t="s">
        <v>219</v>
      </c>
      <c r="F992" s="30" t="s">
        <v>220</v>
      </c>
      <c r="G992" s="30" t="s">
        <v>29</v>
      </c>
      <c r="H992" s="30">
        <v>80101523</v>
      </c>
      <c r="I992" s="30" t="s">
        <v>1651</v>
      </c>
      <c r="J992" s="30" t="s">
        <v>221</v>
      </c>
      <c r="K992" s="30" t="s">
        <v>1665</v>
      </c>
      <c r="L992" s="31" t="s">
        <v>153</v>
      </c>
      <c r="M992" s="31" t="s">
        <v>154</v>
      </c>
      <c r="N992" s="31">
        <v>11</v>
      </c>
      <c r="O992" s="31" t="s">
        <v>1589</v>
      </c>
      <c r="P992" s="31" t="s">
        <v>1586</v>
      </c>
      <c r="Q992" s="40">
        <v>146402366</v>
      </c>
      <c r="R992" s="40">
        <v>146402366</v>
      </c>
      <c r="S992" s="31" t="s">
        <v>225</v>
      </c>
      <c r="T992" s="31" t="s">
        <v>221</v>
      </c>
      <c r="U992" s="30" t="s">
        <v>713</v>
      </c>
      <c r="V992" s="30" t="s">
        <v>714</v>
      </c>
      <c r="W992" s="30" t="s">
        <v>715</v>
      </c>
      <c r="X992" s="30" t="s">
        <v>229</v>
      </c>
      <c r="Y992" s="30" t="s">
        <v>230</v>
      </c>
      <c r="Z992" s="30" t="s">
        <v>938</v>
      </c>
      <c r="AA992" s="41">
        <v>0</v>
      </c>
      <c r="AB992" s="41">
        <v>0</v>
      </c>
      <c r="AC992" s="41">
        <v>146402366</v>
      </c>
      <c r="AD992" s="41">
        <v>0</v>
      </c>
      <c r="AE992" s="41">
        <v>0</v>
      </c>
      <c r="AF992" s="41">
        <v>13309306</v>
      </c>
      <c r="AG992" s="41">
        <v>0</v>
      </c>
      <c r="AH992" s="41">
        <v>13309306</v>
      </c>
      <c r="AI992" s="41">
        <v>0</v>
      </c>
      <c r="AJ992" s="41">
        <v>13309306</v>
      </c>
      <c r="AK992" s="41">
        <v>0</v>
      </c>
      <c r="AL992" s="41">
        <v>13309306</v>
      </c>
      <c r="AM992" s="41">
        <v>0</v>
      </c>
      <c r="AN992" s="41">
        <v>13309306</v>
      </c>
      <c r="AO992" s="41">
        <v>0</v>
      </c>
      <c r="AP992" s="41">
        <v>13309306</v>
      </c>
      <c r="AQ992" s="41">
        <v>0</v>
      </c>
      <c r="AR992" s="41">
        <v>13309306</v>
      </c>
      <c r="AS992" s="41">
        <v>0</v>
      </c>
      <c r="AT992" s="41">
        <v>13309306</v>
      </c>
      <c r="AU992" s="41">
        <v>0</v>
      </c>
      <c r="AV992" s="41">
        <v>13309306</v>
      </c>
      <c r="AW992" s="41">
        <v>0</v>
      </c>
      <c r="AX992" s="41">
        <v>26618612</v>
      </c>
      <c r="AY992" s="2">
        <v>0</v>
      </c>
      <c r="AZ992" s="12" t="str">
        <f t="shared" si="95"/>
        <v>OK</v>
      </c>
      <c r="BA992" s="12" t="str">
        <f t="shared" si="96"/>
        <v>OK</v>
      </c>
      <c r="BB992" s="6">
        <f t="shared" si="97"/>
        <v>0</v>
      </c>
      <c r="BC992" s="13">
        <f t="shared" si="98"/>
        <v>146402366</v>
      </c>
      <c r="BD992" s="13">
        <f t="shared" si="99"/>
        <v>146402366</v>
      </c>
      <c r="BE992" s="6">
        <f t="shared" si="100"/>
        <v>0</v>
      </c>
      <c r="BF992" s="6">
        <f t="shared" si="101"/>
        <v>0</v>
      </c>
      <c r="BI992" s="2">
        <v>-2</v>
      </c>
    </row>
    <row r="993" spans="1:61" ht="99.75" x14ac:dyDescent="0.25">
      <c r="B993" s="29" t="s">
        <v>5013</v>
      </c>
      <c r="C993" s="29" t="s">
        <v>710</v>
      </c>
      <c r="D993" s="29" t="s">
        <v>4</v>
      </c>
      <c r="E993" s="30" t="s">
        <v>219</v>
      </c>
      <c r="F993" s="30" t="s">
        <v>220</v>
      </c>
      <c r="G993" s="30" t="s">
        <v>29</v>
      </c>
      <c r="H993" s="30">
        <v>80101523</v>
      </c>
      <c r="I993" s="30" t="s">
        <v>1651</v>
      </c>
      <c r="J993" s="30" t="s">
        <v>221</v>
      </c>
      <c r="K993" s="30" t="s">
        <v>1665</v>
      </c>
      <c r="L993" s="31" t="s">
        <v>153</v>
      </c>
      <c r="M993" s="31" t="s">
        <v>154</v>
      </c>
      <c r="N993" s="31">
        <v>11</v>
      </c>
      <c r="O993" s="31" t="s">
        <v>1589</v>
      </c>
      <c r="P993" s="31" t="s">
        <v>1586</v>
      </c>
      <c r="Q993" s="40">
        <v>146402366</v>
      </c>
      <c r="R993" s="40">
        <v>146402366</v>
      </c>
      <c r="S993" s="31" t="s">
        <v>225</v>
      </c>
      <c r="T993" s="31" t="s">
        <v>221</v>
      </c>
      <c r="U993" s="30" t="s">
        <v>713</v>
      </c>
      <c r="V993" s="30" t="s">
        <v>714</v>
      </c>
      <c r="W993" s="30" t="s">
        <v>715</v>
      </c>
      <c r="X993" s="30" t="s">
        <v>229</v>
      </c>
      <c r="Y993" s="30" t="s">
        <v>230</v>
      </c>
      <c r="Z993" s="30" t="s">
        <v>938</v>
      </c>
      <c r="AA993" s="41">
        <v>0</v>
      </c>
      <c r="AB993" s="41">
        <v>0</v>
      </c>
      <c r="AC993" s="41">
        <v>146402366</v>
      </c>
      <c r="AD993" s="41">
        <v>0</v>
      </c>
      <c r="AE993" s="41">
        <v>0</v>
      </c>
      <c r="AF993" s="41">
        <v>13309306</v>
      </c>
      <c r="AG993" s="41">
        <v>0</v>
      </c>
      <c r="AH993" s="41">
        <v>13309306</v>
      </c>
      <c r="AI993" s="41">
        <v>0</v>
      </c>
      <c r="AJ993" s="41">
        <v>13309306</v>
      </c>
      <c r="AK993" s="41">
        <v>0</v>
      </c>
      <c r="AL993" s="41">
        <v>13309306</v>
      </c>
      <c r="AM993" s="41">
        <v>0</v>
      </c>
      <c r="AN993" s="41">
        <v>13309306</v>
      </c>
      <c r="AO993" s="41">
        <v>0</v>
      </c>
      <c r="AP993" s="41">
        <v>13309306</v>
      </c>
      <c r="AQ993" s="41">
        <v>0</v>
      </c>
      <c r="AR993" s="41">
        <v>13309306</v>
      </c>
      <c r="AS993" s="41">
        <v>0</v>
      </c>
      <c r="AT993" s="41">
        <v>13309306</v>
      </c>
      <c r="AU993" s="41">
        <v>0</v>
      </c>
      <c r="AV993" s="41">
        <v>13309306</v>
      </c>
      <c r="AW993" s="41">
        <v>0</v>
      </c>
      <c r="AX993" s="41">
        <v>26618612</v>
      </c>
      <c r="AY993" s="2">
        <v>0</v>
      </c>
      <c r="AZ993" s="12" t="str">
        <f t="shared" si="95"/>
        <v>OK</v>
      </c>
      <c r="BA993" s="12" t="str">
        <f t="shared" si="96"/>
        <v>OK</v>
      </c>
      <c r="BB993" s="6">
        <f t="shared" si="97"/>
        <v>0</v>
      </c>
      <c r="BC993" s="13">
        <f t="shared" si="98"/>
        <v>146402366</v>
      </c>
      <c r="BD993" s="13">
        <f t="shared" si="99"/>
        <v>146402366</v>
      </c>
      <c r="BE993" s="6">
        <f t="shared" si="100"/>
        <v>0</v>
      </c>
      <c r="BF993" s="6">
        <f t="shared" si="101"/>
        <v>0</v>
      </c>
      <c r="BI993" s="2">
        <v>-2</v>
      </c>
    </row>
    <row r="994" spans="1:61" ht="114" x14ac:dyDescent="0.25">
      <c r="B994" s="29" t="s">
        <v>5014</v>
      </c>
      <c r="C994" s="29" t="s">
        <v>710</v>
      </c>
      <c r="D994" s="29" t="s">
        <v>4</v>
      </c>
      <c r="E994" s="30" t="s">
        <v>219</v>
      </c>
      <c r="F994" s="30" t="s">
        <v>220</v>
      </c>
      <c r="G994" s="30" t="s">
        <v>29</v>
      </c>
      <c r="H994" s="30">
        <v>80101523</v>
      </c>
      <c r="I994" s="30" t="s">
        <v>1651</v>
      </c>
      <c r="J994" s="30" t="s">
        <v>221</v>
      </c>
      <c r="K994" s="30" t="s">
        <v>1666</v>
      </c>
      <c r="L994" s="31" t="s">
        <v>153</v>
      </c>
      <c r="M994" s="31" t="s">
        <v>154</v>
      </c>
      <c r="N994" s="31">
        <v>11</v>
      </c>
      <c r="O994" s="31" t="s">
        <v>1589</v>
      </c>
      <c r="P994" s="31" t="s">
        <v>1586</v>
      </c>
      <c r="Q994" s="40">
        <v>118580682</v>
      </c>
      <c r="R994" s="40">
        <v>118580682</v>
      </c>
      <c r="S994" s="31" t="s">
        <v>225</v>
      </c>
      <c r="T994" s="31" t="s">
        <v>221</v>
      </c>
      <c r="U994" s="30" t="s">
        <v>713</v>
      </c>
      <c r="V994" s="30" t="s">
        <v>714</v>
      </c>
      <c r="W994" s="30" t="s">
        <v>715</v>
      </c>
      <c r="X994" s="30" t="s">
        <v>229</v>
      </c>
      <c r="Y994" s="30" t="s">
        <v>230</v>
      </c>
      <c r="Z994" s="30" t="s">
        <v>938</v>
      </c>
      <c r="AA994" s="41">
        <v>0</v>
      </c>
      <c r="AB994" s="41">
        <v>0</v>
      </c>
      <c r="AC994" s="41">
        <v>118580682</v>
      </c>
      <c r="AD994" s="41">
        <v>0</v>
      </c>
      <c r="AE994" s="41">
        <v>0</v>
      </c>
      <c r="AF994" s="41">
        <v>10780062</v>
      </c>
      <c r="AG994" s="41">
        <v>0</v>
      </c>
      <c r="AH994" s="41">
        <v>10780062</v>
      </c>
      <c r="AI994" s="41">
        <v>0</v>
      </c>
      <c r="AJ994" s="41">
        <v>10780062</v>
      </c>
      <c r="AK994" s="41">
        <v>0</v>
      </c>
      <c r="AL994" s="41">
        <v>10780062</v>
      </c>
      <c r="AM994" s="41">
        <v>0</v>
      </c>
      <c r="AN994" s="41">
        <v>10780062</v>
      </c>
      <c r="AO994" s="41">
        <v>0</v>
      </c>
      <c r="AP994" s="41">
        <v>10780062</v>
      </c>
      <c r="AQ994" s="41">
        <v>0</v>
      </c>
      <c r="AR994" s="41">
        <v>10780062</v>
      </c>
      <c r="AS994" s="41">
        <v>0</v>
      </c>
      <c r="AT994" s="41">
        <v>10780062</v>
      </c>
      <c r="AU994" s="41">
        <v>0</v>
      </c>
      <c r="AV994" s="41">
        <v>10780062</v>
      </c>
      <c r="AW994" s="41">
        <v>0</v>
      </c>
      <c r="AX994" s="41">
        <v>21560124</v>
      </c>
      <c r="AY994" s="2">
        <v>0</v>
      </c>
      <c r="AZ994" s="12" t="str">
        <f t="shared" si="95"/>
        <v>OK</v>
      </c>
      <c r="BA994" s="12" t="str">
        <f t="shared" si="96"/>
        <v>OK</v>
      </c>
      <c r="BB994" s="6">
        <f t="shared" si="97"/>
        <v>0</v>
      </c>
      <c r="BC994" s="13">
        <f t="shared" si="98"/>
        <v>118580682</v>
      </c>
      <c r="BD994" s="13">
        <f t="shared" si="99"/>
        <v>118580682</v>
      </c>
      <c r="BE994" s="6">
        <f t="shared" si="100"/>
        <v>0</v>
      </c>
      <c r="BF994" s="6">
        <f t="shared" si="101"/>
        <v>0</v>
      </c>
      <c r="BI994" s="2">
        <v>-2</v>
      </c>
    </row>
    <row r="995" spans="1:61" ht="128.25" x14ac:dyDescent="0.25">
      <c r="B995" s="29" t="s">
        <v>1629</v>
      </c>
      <c r="C995" s="29" t="s">
        <v>710</v>
      </c>
      <c r="D995" s="29" t="s">
        <v>4</v>
      </c>
      <c r="E995" s="30" t="s">
        <v>219</v>
      </c>
      <c r="F995" s="30" t="s">
        <v>220</v>
      </c>
      <c r="G995" s="30" t="s">
        <v>29</v>
      </c>
      <c r="H995" s="30">
        <v>80101523</v>
      </c>
      <c r="I995" s="30" t="s">
        <v>1651</v>
      </c>
      <c r="J995" s="30" t="s">
        <v>221</v>
      </c>
      <c r="K995" s="30" t="s">
        <v>1667</v>
      </c>
      <c r="L995" s="31" t="s">
        <v>153</v>
      </c>
      <c r="M995" s="31" t="s">
        <v>154</v>
      </c>
      <c r="N995" s="31">
        <v>11</v>
      </c>
      <c r="O995" s="31" t="s">
        <v>1589</v>
      </c>
      <c r="P995" s="31" t="s">
        <v>1586</v>
      </c>
      <c r="Q995" s="40">
        <v>90754312</v>
      </c>
      <c r="R995" s="40">
        <v>90754312</v>
      </c>
      <c r="S995" s="31" t="s">
        <v>225</v>
      </c>
      <c r="T995" s="31" t="s">
        <v>221</v>
      </c>
      <c r="U995" s="30" t="s">
        <v>713</v>
      </c>
      <c r="V995" s="30" t="s">
        <v>714</v>
      </c>
      <c r="W995" s="30" t="s">
        <v>715</v>
      </c>
      <c r="X995" s="30" t="s">
        <v>229</v>
      </c>
      <c r="Y995" s="30" t="s">
        <v>230</v>
      </c>
      <c r="Z995" s="30" t="s">
        <v>938</v>
      </c>
      <c r="AA995" s="41">
        <v>0</v>
      </c>
      <c r="AB995" s="41">
        <v>0</v>
      </c>
      <c r="AC995" s="41">
        <v>90754312</v>
      </c>
      <c r="AD995" s="41">
        <v>0</v>
      </c>
      <c r="AE995" s="41">
        <v>0</v>
      </c>
      <c r="AF995" s="41">
        <v>8250392</v>
      </c>
      <c r="AG995" s="41">
        <v>0</v>
      </c>
      <c r="AH995" s="41">
        <v>8250392</v>
      </c>
      <c r="AI995" s="41">
        <v>0</v>
      </c>
      <c r="AJ995" s="41">
        <v>8250392</v>
      </c>
      <c r="AK995" s="41">
        <v>0</v>
      </c>
      <c r="AL995" s="41">
        <v>8250392</v>
      </c>
      <c r="AM995" s="41">
        <v>0</v>
      </c>
      <c r="AN995" s="41">
        <v>8250392</v>
      </c>
      <c r="AO995" s="41">
        <v>0</v>
      </c>
      <c r="AP995" s="41">
        <v>8250392</v>
      </c>
      <c r="AQ995" s="41">
        <v>0</v>
      </c>
      <c r="AR995" s="41">
        <v>8250392</v>
      </c>
      <c r="AS995" s="41">
        <v>0</v>
      </c>
      <c r="AT995" s="41">
        <v>8250392</v>
      </c>
      <c r="AU995" s="41">
        <v>0</v>
      </c>
      <c r="AV995" s="41">
        <v>8250392</v>
      </c>
      <c r="AW995" s="41">
        <v>0</v>
      </c>
      <c r="AX995" s="41">
        <v>16500784</v>
      </c>
      <c r="AY995" s="2">
        <v>0</v>
      </c>
      <c r="AZ995" s="12" t="str">
        <f t="shared" si="95"/>
        <v>OK</v>
      </c>
      <c r="BA995" s="12" t="str">
        <f t="shared" si="96"/>
        <v>OK</v>
      </c>
      <c r="BB995" s="6">
        <f t="shared" si="97"/>
        <v>0</v>
      </c>
      <c r="BC995" s="13">
        <f t="shared" si="98"/>
        <v>90754312</v>
      </c>
      <c r="BD995" s="13">
        <f t="shared" si="99"/>
        <v>90754312</v>
      </c>
      <c r="BE995" s="6">
        <f t="shared" si="100"/>
        <v>0</v>
      </c>
      <c r="BF995" s="6">
        <f t="shared" si="101"/>
        <v>0</v>
      </c>
      <c r="BI995" s="2">
        <v>-2</v>
      </c>
    </row>
    <row r="996" spans="1:61" ht="128.25" x14ac:dyDescent="0.25">
      <c r="B996" s="29" t="s">
        <v>1633</v>
      </c>
      <c r="C996" s="29" t="s">
        <v>710</v>
      </c>
      <c r="D996" s="29" t="s">
        <v>4</v>
      </c>
      <c r="E996" s="30" t="s">
        <v>219</v>
      </c>
      <c r="F996" s="30" t="s">
        <v>220</v>
      </c>
      <c r="G996" s="30" t="s">
        <v>29</v>
      </c>
      <c r="H996" s="30">
        <v>80101510</v>
      </c>
      <c r="I996" s="30" t="s">
        <v>1651</v>
      </c>
      <c r="J996" s="30" t="s">
        <v>221</v>
      </c>
      <c r="K996" s="30" t="s">
        <v>1668</v>
      </c>
      <c r="L996" s="31" t="s">
        <v>153</v>
      </c>
      <c r="M996" s="31" t="s">
        <v>154</v>
      </c>
      <c r="N996" s="31">
        <v>11</v>
      </c>
      <c r="O996" s="31" t="s">
        <v>1589</v>
      </c>
      <c r="P996" s="31" t="s">
        <v>1586</v>
      </c>
      <c r="Q996" s="40">
        <v>90754312</v>
      </c>
      <c r="R996" s="40">
        <v>90754312</v>
      </c>
      <c r="S996" s="31" t="s">
        <v>225</v>
      </c>
      <c r="T996" s="31" t="s">
        <v>221</v>
      </c>
      <c r="U996" s="30" t="s">
        <v>713</v>
      </c>
      <c r="V996" s="30" t="s">
        <v>714</v>
      </c>
      <c r="W996" s="30" t="s">
        <v>715</v>
      </c>
      <c r="X996" s="30" t="s">
        <v>229</v>
      </c>
      <c r="Y996" s="30" t="s">
        <v>230</v>
      </c>
      <c r="Z996" s="30" t="s">
        <v>778</v>
      </c>
      <c r="AA996" s="41">
        <v>0</v>
      </c>
      <c r="AB996" s="41">
        <v>0</v>
      </c>
      <c r="AC996" s="41">
        <v>90754312</v>
      </c>
      <c r="AD996" s="41">
        <v>0</v>
      </c>
      <c r="AE996" s="41">
        <v>0</v>
      </c>
      <c r="AF996" s="41">
        <v>8250392</v>
      </c>
      <c r="AG996" s="41">
        <v>0</v>
      </c>
      <c r="AH996" s="41">
        <v>8250392</v>
      </c>
      <c r="AI996" s="41">
        <v>0</v>
      </c>
      <c r="AJ996" s="41">
        <v>8250392</v>
      </c>
      <c r="AK996" s="41">
        <v>0</v>
      </c>
      <c r="AL996" s="41">
        <v>8250392</v>
      </c>
      <c r="AM996" s="41">
        <v>0</v>
      </c>
      <c r="AN996" s="41">
        <v>8250392</v>
      </c>
      <c r="AO996" s="41">
        <v>0</v>
      </c>
      <c r="AP996" s="41">
        <v>8250392</v>
      </c>
      <c r="AQ996" s="41">
        <v>0</v>
      </c>
      <c r="AR996" s="41">
        <v>8250392</v>
      </c>
      <c r="AS996" s="41">
        <v>0</v>
      </c>
      <c r="AT996" s="41">
        <v>8250392</v>
      </c>
      <c r="AU996" s="41">
        <v>0</v>
      </c>
      <c r="AV996" s="41">
        <v>8250392</v>
      </c>
      <c r="AW996" s="41">
        <v>0</v>
      </c>
      <c r="AX996" s="41">
        <v>16500784</v>
      </c>
      <c r="AY996" s="2">
        <v>0</v>
      </c>
      <c r="AZ996" s="12" t="str">
        <f t="shared" si="95"/>
        <v>OK</v>
      </c>
      <c r="BA996" s="12" t="str">
        <f t="shared" si="96"/>
        <v>OK</v>
      </c>
      <c r="BB996" s="6">
        <f t="shared" si="97"/>
        <v>0</v>
      </c>
      <c r="BC996" s="13">
        <f t="shared" si="98"/>
        <v>90754312</v>
      </c>
      <c r="BD996" s="13">
        <f t="shared" si="99"/>
        <v>90754312</v>
      </c>
      <c r="BE996" s="6">
        <f t="shared" si="100"/>
        <v>0</v>
      </c>
      <c r="BF996" s="6">
        <f t="shared" si="101"/>
        <v>0</v>
      </c>
      <c r="BI996" s="2">
        <v>-2</v>
      </c>
    </row>
    <row r="997" spans="1:61" ht="99.75" x14ac:dyDescent="0.25">
      <c r="B997" s="29" t="s">
        <v>1635</v>
      </c>
      <c r="C997" s="29" t="s">
        <v>710</v>
      </c>
      <c r="D997" s="29" t="s">
        <v>4</v>
      </c>
      <c r="E997" s="30" t="s">
        <v>219</v>
      </c>
      <c r="F997" s="30" t="s">
        <v>220</v>
      </c>
      <c r="G997" s="30" t="s">
        <v>29</v>
      </c>
      <c r="H997" s="30">
        <v>80101523</v>
      </c>
      <c r="I997" s="30" t="s">
        <v>1651</v>
      </c>
      <c r="J997" s="30" t="s">
        <v>221</v>
      </c>
      <c r="K997" s="30" t="s">
        <v>1669</v>
      </c>
      <c r="L997" s="31" t="s">
        <v>153</v>
      </c>
      <c r="M997" s="31" t="s">
        <v>154</v>
      </c>
      <c r="N997" s="31">
        <v>11</v>
      </c>
      <c r="O997" s="31" t="s">
        <v>1589</v>
      </c>
      <c r="P997" s="31" t="s">
        <v>1586</v>
      </c>
      <c r="Q997" s="40">
        <v>157300000</v>
      </c>
      <c r="R997" s="40">
        <v>157300000</v>
      </c>
      <c r="S997" s="31" t="s">
        <v>225</v>
      </c>
      <c r="T997" s="31" t="s">
        <v>221</v>
      </c>
      <c r="U997" s="30" t="s">
        <v>713</v>
      </c>
      <c r="V997" s="30" t="s">
        <v>714</v>
      </c>
      <c r="W997" s="30" t="s">
        <v>715</v>
      </c>
      <c r="X997" s="30" t="s">
        <v>229</v>
      </c>
      <c r="Y997" s="30" t="s">
        <v>230</v>
      </c>
      <c r="Z997" s="30" t="s">
        <v>747</v>
      </c>
      <c r="AA997" s="41">
        <v>0</v>
      </c>
      <c r="AB997" s="41">
        <v>0</v>
      </c>
      <c r="AC997" s="41">
        <v>157300000</v>
      </c>
      <c r="AD997" s="41">
        <v>0</v>
      </c>
      <c r="AE997" s="41">
        <v>0</v>
      </c>
      <c r="AF997" s="41">
        <v>14300000</v>
      </c>
      <c r="AG997" s="41">
        <v>0</v>
      </c>
      <c r="AH997" s="41">
        <v>14300000</v>
      </c>
      <c r="AI997" s="41">
        <v>0</v>
      </c>
      <c r="AJ997" s="41">
        <v>14300000</v>
      </c>
      <c r="AK997" s="41">
        <v>0</v>
      </c>
      <c r="AL997" s="41">
        <v>14300000</v>
      </c>
      <c r="AM997" s="41">
        <v>0</v>
      </c>
      <c r="AN997" s="41">
        <v>14300000</v>
      </c>
      <c r="AO997" s="41">
        <v>0</v>
      </c>
      <c r="AP997" s="41">
        <v>14300000</v>
      </c>
      <c r="AQ997" s="41">
        <v>0</v>
      </c>
      <c r="AR997" s="41">
        <v>14300000</v>
      </c>
      <c r="AS997" s="41">
        <v>0</v>
      </c>
      <c r="AT997" s="41">
        <v>14300000</v>
      </c>
      <c r="AU997" s="41">
        <v>0</v>
      </c>
      <c r="AV997" s="41">
        <v>14300000</v>
      </c>
      <c r="AW997" s="41">
        <v>0</v>
      </c>
      <c r="AX997" s="41">
        <v>28600000</v>
      </c>
      <c r="AY997" s="2">
        <v>0</v>
      </c>
      <c r="AZ997" s="12" t="str">
        <f t="shared" si="95"/>
        <v>OK</v>
      </c>
      <c r="BA997" s="12" t="str">
        <f t="shared" si="96"/>
        <v>OK</v>
      </c>
      <c r="BB997" s="6">
        <f t="shared" si="97"/>
        <v>0</v>
      </c>
      <c r="BC997" s="13">
        <f t="shared" si="98"/>
        <v>157300000</v>
      </c>
      <c r="BD997" s="13">
        <f t="shared" si="99"/>
        <v>157300000</v>
      </c>
      <c r="BE997" s="6">
        <f t="shared" si="100"/>
        <v>0</v>
      </c>
      <c r="BF997" s="6">
        <f t="shared" si="101"/>
        <v>0</v>
      </c>
      <c r="BI997" s="2">
        <v>-1</v>
      </c>
    </row>
    <row r="998" spans="1:61" ht="128.25" x14ac:dyDescent="0.25">
      <c r="B998" s="29" t="s">
        <v>1637</v>
      </c>
      <c r="C998" s="29" t="s">
        <v>710</v>
      </c>
      <c r="D998" s="29" t="s">
        <v>4</v>
      </c>
      <c r="E998" s="30" t="s">
        <v>219</v>
      </c>
      <c r="F998" s="30" t="s">
        <v>220</v>
      </c>
      <c r="G998" s="30" t="s">
        <v>29</v>
      </c>
      <c r="H998" s="30">
        <v>80101520</v>
      </c>
      <c r="I998" s="30" t="s">
        <v>1651</v>
      </c>
      <c r="J998" s="30" t="s">
        <v>221</v>
      </c>
      <c r="K998" s="30" t="s">
        <v>1670</v>
      </c>
      <c r="L998" s="31" t="s">
        <v>153</v>
      </c>
      <c r="M998" s="31" t="s">
        <v>154</v>
      </c>
      <c r="N998" s="31">
        <v>11</v>
      </c>
      <c r="O998" s="31" t="s">
        <v>1589</v>
      </c>
      <c r="P998" s="31" t="s">
        <v>1586</v>
      </c>
      <c r="Q998" s="40">
        <v>118580682</v>
      </c>
      <c r="R998" s="40">
        <v>118580682</v>
      </c>
      <c r="S998" s="31" t="s">
        <v>225</v>
      </c>
      <c r="T998" s="31" t="s">
        <v>221</v>
      </c>
      <c r="U998" s="30" t="s">
        <v>713</v>
      </c>
      <c r="V998" s="30" t="s">
        <v>714</v>
      </c>
      <c r="W998" s="30" t="s">
        <v>715</v>
      </c>
      <c r="X998" s="30" t="s">
        <v>229</v>
      </c>
      <c r="Y998" s="30" t="s">
        <v>230</v>
      </c>
      <c r="Z998" s="30" t="s">
        <v>747</v>
      </c>
      <c r="AA998" s="41">
        <v>0</v>
      </c>
      <c r="AB998" s="41">
        <v>0</v>
      </c>
      <c r="AC998" s="41">
        <v>118580682</v>
      </c>
      <c r="AD998" s="41">
        <v>0</v>
      </c>
      <c r="AE998" s="41">
        <v>0</v>
      </c>
      <c r="AF998" s="41">
        <v>10780062</v>
      </c>
      <c r="AG998" s="41">
        <v>0</v>
      </c>
      <c r="AH998" s="41">
        <v>10780062</v>
      </c>
      <c r="AI998" s="41">
        <v>0</v>
      </c>
      <c r="AJ998" s="41">
        <v>10780062</v>
      </c>
      <c r="AK998" s="41">
        <v>0</v>
      </c>
      <c r="AL998" s="41">
        <v>10780062</v>
      </c>
      <c r="AM998" s="41">
        <v>0</v>
      </c>
      <c r="AN998" s="41">
        <v>10780062</v>
      </c>
      <c r="AO998" s="41">
        <v>0</v>
      </c>
      <c r="AP998" s="41">
        <v>10780062</v>
      </c>
      <c r="AQ998" s="41">
        <v>0</v>
      </c>
      <c r="AR998" s="41">
        <v>10780062</v>
      </c>
      <c r="AS998" s="41">
        <v>0</v>
      </c>
      <c r="AT998" s="41">
        <v>10780062</v>
      </c>
      <c r="AU998" s="41">
        <v>0</v>
      </c>
      <c r="AV998" s="41">
        <v>10780062</v>
      </c>
      <c r="AW998" s="41">
        <v>0</v>
      </c>
      <c r="AX998" s="41">
        <v>21560124</v>
      </c>
      <c r="AY998" s="2">
        <v>0</v>
      </c>
      <c r="AZ998" s="12" t="str">
        <f t="shared" si="95"/>
        <v>OK</v>
      </c>
      <c r="BA998" s="12" t="str">
        <f t="shared" si="96"/>
        <v>OK</v>
      </c>
      <c r="BB998" s="6">
        <f t="shared" si="97"/>
        <v>0</v>
      </c>
      <c r="BC998" s="13">
        <f t="shared" si="98"/>
        <v>118580682</v>
      </c>
      <c r="BD998" s="13">
        <f t="shared" si="99"/>
        <v>118580682</v>
      </c>
      <c r="BE998" s="6">
        <f t="shared" si="100"/>
        <v>0</v>
      </c>
      <c r="BF998" s="6">
        <f t="shared" si="101"/>
        <v>0</v>
      </c>
      <c r="BI998" s="2">
        <v>-1</v>
      </c>
    </row>
    <row r="999" spans="1:61" ht="99.75" x14ac:dyDescent="0.25">
      <c r="B999" s="29" t="s">
        <v>1638</v>
      </c>
      <c r="C999" s="29" t="s">
        <v>710</v>
      </c>
      <c r="D999" s="29" t="s">
        <v>4</v>
      </c>
      <c r="E999" s="30" t="s">
        <v>219</v>
      </c>
      <c r="F999" s="30" t="s">
        <v>220</v>
      </c>
      <c r="G999" s="30" t="s">
        <v>29</v>
      </c>
      <c r="H999" s="30">
        <v>80101520</v>
      </c>
      <c r="I999" s="30" t="s">
        <v>1651</v>
      </c>
      <c r="J999" s="30" t="s">
        <v>221</v>
      </c>
      <c r="K999" s="30" t="s">
        <v>1671</v>
      </c>
      <c r="L999" s="31" t="s">
        <v>153</v>
      </c>
      <c r="M999" s="31" t="s">
        <v>154</v>
      </c>
      <c r="N999" s="31">
        <v>11</v>
      </c>
      <c r="O999" s="31" t="s">
        <v>1589</v>
      </c>
      <c r="P999" s="31" t="s">
        <v>1586</v>
      </c>
      <c r="Q999" s="40">
        <v>118580682</v>
      </c>
      <c r="R999" s="40">
        <v>118580682</v>
      </c>
      <c r="S999" s="31" t="s">
        <v>225</v>
      </c>
      <c r="T999" s="31" t="s">
        <v>221</v>
      </c>
      <c r="U999" s="30" t="s">
        <v>713</v>
      </c>
      <c r="V999" s="30" t="s">
        <v>714</v>
      </c>
      <c r="W999" s="30" t="s">
        <v>715</v>
      </c>
      <c r="X999" s="30" t="s">
        <v>229</v>
      </c>
      <c r="Y999" s="30" t="s">
        <v>230</v>
      </c>
      <c r="Z999" s="30" t="s">
        <v>747</v>
      </c>
      <c r="AA999" s="41">
        <v>0</v>
      </c>
      <c r="AB999" s="41">
        <v>0</v>
      </c>
      <c r="AC999" s="41">
        <v>118580682</v>
      </c>
      <c r="AD999" s="41">
        <v>0</v>
      </c>
      <c r="AE999" s="41">
        <v>0</v>
      </c>
      <c r="AF999" s="41">
        <v>10780062</v>
      </c>
      <c r="AG999" s="41">
        <v>0</v>
      </c>
      <c r="AH999" s="41">
        <v>10780062</v>
      </c>
      <c r="AI999" s="41">
        <v>0</v>
      </c>
      <c r="AJ999" s="41">
        <v>10780062</v>
      </c>
      <c r="AK999" s="41">
        <v>0</v>
      </c>
      <c r="AL999" s="41">
        <v>10780062</v>
      </c>
      <c r="AM999" s="41">
        <v>0</v>
      </c>
      <c r="AN999" s="41">
        <v>10780062</v>
      </c>
      <c r="AO999" s="41">
        <v>0</v>
      </c>
      <c r="AP999" s="41">
        <v>10780062</v>
      </c>
      <c r="AQ999" s="41">
        <v>0</v>
      </c>
      <c r="AR999" s="41">
        <v>10780062</v>
      </c>
      <c r="AS999" s="41">
        <v>0</v>
      </c>
      <c r="AT999" s="41">
        <v>10780062</v>
      </c>
      <c r="AU999" s="41">
        <v>0</v>
      </c>
      <c r="AV999" s="41">
        <v>10780062</v>
      </c>
      <c r="AW999" s="41">
        <v>0</v>
      </c>
      <c r="AX999" s="41">
        <v>21560124</v>
      </c>
      <c r="AY999" s="2">
        <v>0</v>
      </c>
      <c r="AZ999" s="12" t="str">
        <f t="shared" si="95"/>
        <v>OK</v>
      </c>
      <c r="BA999" s="12" t="str">
        <f t="shared" si="96"/>
        <v>OK</v>
      </c>
      <c r="BB999" s="6">
        <f t="shared" si="97"/>
        <v>0</v>
      </c>
      <c r="BC999" s="13">
        <f t="shared" si="98"/>
        <v>118580682</v>
      </c>
      <c r="BD999" s="13">
        <f t="shared" si="99"/>
        <v>118580682</v>
      </c>
      <c r="BE999" s="6">
        <f t="shared" si="100"/>
        <v>0</v>
      </c>
      <c r="BF999" s="6">
        <f t="shared" si="101"/>
        <v>0</v>
      </c>
      <c r="BI999" s="2">
        <v>-1</v>
      </c>
    </row>
    <row r="1000" spans="1:61" ht="99.75" x14ac:dyDescent="0.25">
      <c r="B1000" s="29" t="s">
        <v>1640</v>
      </c>
      <c r="C1000" s="29" t="s">
        <v>710</v>
      </c>
      <c r="D1000" s="29" t="s">
        <v>4</v>
      </c>
      <c r="E1000" s="30" t="s">
        <v>219</v>
      </c>
      <c r="F1000" s="30" t="s">
        <v>220</v>
      </c>
      <c r="G1000" s="30" t="s">
        <v>29</v>
      </c>
      <c r="H1000" s="30">
        <v>80101520</v>
      </c>
      <c r="I1000" s="30" t="s">
        <v>1651</v>
      </c>
      <c r="J1000" s="30" t="s">
        <v>221</v>
      </c>
      <c r="K1000" s="30" t="s">
        <v>1672</v>
      </c>
      <c r="L1000" s="31" t="s">
        <v>153</v>
      </c>
      <c r="M1000" s="31" t="s">
        <v>154</v>
      </c>
      <c r="N1000" s="31">
        <v>11</v>
      </c>
      <c r="O1000" s="31" t="s">
        <v>1589</v>
      </c>
      <c r="P1000" s="31" t="s">
        <v>1586</v>
      </c>
      <c r="Q1000" s="40">
        <v>146402366</v>
      </c>
      <c r="R1000" s="40">
        <v>146402366</v>
      </c>
      <c r="S1000" s="31" t="s">
        <v>225</v>
      </c>
      <c r="T1000" s="31" t="s">
        <v>221</v>
      </c>
      <c r="U1000" s="30" t="s">
        <v>713</v>
      </c>
      <c r="V1000" s="30" t="s">
        <v>714</v>
      </c>
      <c r="W1000" s="30" t="s">
        <v>715</v>
      </c>
      <c r="X1000" s="30" t="s">
        <v>229</v>
      </c>
      <c r="Y1000" s="30" t="s">
        <v>230</v>
      </c>
      <c r="Z1000" s="30" t="s">
        <v>790</v>
      </c>
      <c r="AA1000" s="41">
        <v>0</v>
      </c>
      <c r="AB1000" s="41">
        <v>0</v>
      </c>
      <c r="AC1000" s="41">
        <v>146402366</v>
      </c>
      <c r="AD1000" s="41">
        <v>0</v>
      </c>
      <c r="AE1000" s="41">
        <v>0</v>
      </c>
      <c r="AF1000" s="41">
        <v>13309306</v>
      </c>
      <c r="AG1000" s="41">
        <v>0</v>
      </c>
      <c r="AH1000" s="41">
        <v>13309306</v>
      </c>
      <c r="AI1000" s="41">
        <v>0</v>
      </c>
      <c r="AJ1000" s="41">
        <v>13309306</v>
      </c>
      <c r="AK1000" s="41">
        <v>0</v>
      </c>
      <c r="AL1000" s="41">
        <v>13309306</v>
      </c>
      <c r="AM1000" s="41">
        <v>0</v>
      </c>
      <c r="AN1000" s="41">
        <v>13309306</v>
      </c>
      <c r="AO1000" s="41">
        <v>0</v>
      </c>
      <c r="AP1000" s="41">
        <v>13309306</v>
      </c>
      <c r="AQ1000" s="41">
        <v>0</v>
      </c>
      <c r="AR1000" s="41">
        <v>13309306</v>
      </c>
      <c r="AS1000" s="41">
        <v>0</v>
      </c>
      <c r="AT1000" s="41">
        <v>13309306</v>
      </c>
      <c r="AU1000" s="41">
        <v>0</v>
      </c>
      <c r="AV1000" s="41">
        <v>13309306</v>
      </c>
      <c r="AW1000" s="41">
        <v>0</v>
      </c>
      <c r="AX1000" s="41">
        <v>26618612</v>
      </c>
      <c r="AY1000" s="2">
        <v>0</v>
      </c>
      <c r="AZ1000" s="12" t="str">
        <f t="shared" si="95"/>
        <v>OK</v>
      </c>
      <c r="BA1000" s="12" t="str">
        <f t="shared" si="96"/>
        <v>OK</v>
      </c>
      <c r="BB1000" s="6">
        <f t="shared" si="97"/>
        <v>0</v>
      </c>
      <c r="BC1000" s="13">
        <f t="shared" si="98"/>
        <v>146402366</v>
      </c>
      <c r="BD1000" s="13">
        <f t="shared" si="99"/>
        <v>146402366</v>
      </c>
      <c r="BE1000" s="6">
        <f t="shared" si="100"/>
        <v>0</v>
      </c>
      <c r="BF1000" s="6">
        <f t="shared" si="101"/>
        <v>0</v>
      </c>
      <c r="BI1000" s="2">
        <v>-1</v>
      </c>
    </row>
    <row r="1001" spans="1:61" ht="99.75" x14ac:dyDescent="0.25">
      <c r="B1001" s="29" t="s">
        <v>1642</v>
      </c>
      <c r="C1001" s="29" t="s">
        <v>710</v>
      </c>
      <c r="D1001" s="29" t="s">
        <v>4</v>
      </c>
      <c r="E1001" s="30" t="s">
        <v>219</v>
      </c>
      <c r="F1001" s="30" t="s">
        <v>220</v>
      </c>
      <c r="G1001" s="30" t="s">
        <v>29</v>
      </c>
      <c r="H1001" s="30">
        <v>80101519</v>
      </c>
      <c r="I1001" s="30" t="s">
        <v>1651</v>
      </c>
      <c r="J1001" s="30" t="s">
        <v>221</v>
      </c>
      <c r="K1001" s="30" t="s">
        <v>1673</v>
      </c>
      <c r="L1001" s="31" t="s">
        <v>153</v>
      </c>
      <c r="M1001" s="31" t="s">
        <v>154</v>
      </c>
      <c r="N1001" s="31">
        <v>11</v>
      </c>
      <c r="O1001" s="31" t="s">
        <v>1589</v>
      </c>
      <c r="P1001" s="31" t="s">
        <v>1586</v>
      </c>
      <c r="Q1001" s="40">
        <v>90754312</v>
      </c>
      <c r="R1001" s="40">
        <v>90754312</v>
      </c>
      <c r="S1001" s="31" t="s">
        <v>225</v>
      </c>
      <c r="T1001" s="31" t="s">
        <v>221</v>
      </c>
      <c r="U1001" s="30" t="s">
        <v>713</v>
      </c>
      <c r="V1001" s="30" t="s">
        <v>714</v>
      </c>
      <c r="W1001" s="30" t="s">
        <v>715</v>
      </c>
      <c r="X1001" s="30" t="s">
        <v>229</v>
      </c>
      <c r="Y1001" s="30" t="s">
        <v>230</v>
      </c>
      <c r="Z1001" s="30" t="s">
        <v>1065</v>
      </c>
      <c r="AA1001" s="41">
        <v>0</v>
      </c>
      <c r="AB1001" s="41">
        <v>0</v>
      </c>
      <c r="AC1001" s="41">
        <v>90754312</v>
      </c>
      <c r="AD1001" s="41">
        <v>0</v>
      </c>
      <c r="AE1001" s="41">
        <v>0</v>
      </c>
      <c r="AF1001" s="41">
        <v>8250392</v>
      </c>
      <c r="AG1001" s="41">
        <v>0</v>
      </c>
      <c r="AH1001" s="41">
        <v>8250392</v>
      </c>
      <c r="AI1001" s="41">
        <v>0</v>
      </c>
      <c r="AJ1001" s="41">
        <v>8250392</v>
      </c>
      <c r="AK1001" s="41">
        <v>0</v>
      </c>
      <c r="AL1001" s="41">
        <v>8250392</v>
      </c>
      <c r="AM1001" s="41">
        <v>0</v>
      </c>
      <c r="AN1001" s="41">
        <v>8250392</v>
      </c>
      <c r="AO1001" s="41">
        <v>0</v>
      </c>
      <c r="AP1001" s="41">
        <v>8250392</v>
      </c>
      <c r="AQ1001" s="41">
        <v>0</v>
      </c>
      <c r="AR1001" s="41">
        <v>8250392</v>
      </c>
      <c r="AS1001" s="41">
        <v>0</v>
      </c>
      <c r="AT1001" s="41">
        <v>8250392</v>
      </c>
      <c r="AU1001" s="41">
        <v>0</v>
      </c>
      <c r="AV1001" s="41">
        <v>8250392</v>
      </c>
      <c r="AW1001" s="41">
        <v>0</v>
      </c>
      <c r="AX1001" s="41">
        <v>16500784</v>
      </c>
      <c r="AY1001" s="2">
        <v>0</v>
      </c>
      <c r="AZ1001" s="12" t="str">
        <f t="shared" si="95"/>
        <v>OK</v>
      </c>
      <c r="BA1001" s="12" t="str">
        <f t="shared" si="96"/>
        <v>OK</v>
      </c>
      <c r="BB1001" s="6">
        <f t="shared" si="97"/>
        <v>0</v>
      </c>
      <c r="BC1001" s="13">
        <f t="shared" si="98"/>
        <v>90754312</v>
      </c>
      <c r="BD1001" s="13">
        <f t="shared" si="99"/>
        <v>90754312</v>
      </c>
      <c r="BE1001" s="6">
        <f t="shared" si="100"/>
        <v>0</v>
      </c>
      <c r="BF1001" s="6">
        <f t="shared" si="101"/>
        <v>0</v>
      </c>
      <c r="BI1001" s="2">
        <v>-1</v>
      </c>
    </row>
    <row r="1002" spans="1:61" ht="114" x14ac:dyDescent="0.25">
      <c r="B1002" s="29" t="s">
        <v>1644</v>
      </c>
      <c r="C1002" s="29" t="s">
        <v>710</v>
      </c>
      <c r="D1002" s="29" t="s">
        <v>4</v>
      </c>
      <c r="E1002" s="30" t="s">
        <v>219</v>
      </c>
      <c r="F1002" s="30" t="s">
        <v>220</v>
      </c>
      <c r="G1002" s="30" t="s">
        <v>29</v>
      </c>
      <c r="H1002" s="30">
        <v>80101520</v>
      </c>
      <c r="I1002" s="30" t="s">
        <v>1651</v>
      </c>
      <c r="J1002" s="30" t="s">
        <v>221</v>
      </c>
      <c r="K1002" s="30" t="s">
        <v>1674</v>
      </c>
      <c r="L1002" s="31" t="s">
        <v>153</v>
      </c>
      <c r="M1002" s="31" t="s">
        <v>154</v>
      </c>
      <c r="N1002" s="31">
        <v>11</v>
      </c>
      <c r="O1002" s="31" t="s">
        <v>1589</v>
      </c>
      <c r="P1002" s="31" t="s">
        <v>1586</v>
      </c>
      <c r="Q1002" s="40">
        <v>90754312</v>
      </c>
      <c r="R1002" s="40">
        <v>90754312</v>
      </c>
      <c r="S1002" s="31" t="s">
        <v>225</v>
      </c>
      <c r="T1002" s="31" t="s">
        <v>221</v>
      </c>
      <c r="U1002" s="30" t="s">
        <v>713</v>
      </c>
      <c r="V1002" s="30" t="s">
        <v>714</v>
      </c>
      <c r="W1002" s="30" t="s">
        <v>715</v>
      </c>
      <c r="X1002" s="30" t="s">
        <v>229</v>
      </c>
      <c r="Y1002" s="30" t="s">
        <v>230</v>
      </c>
      <c r="Z1002" s="30" t="s">
        <v>1042</v>
      </c>
      <c r="AA1002" s="41">
        <v>0</v>
      </c>
      <c r="AB1002" s="41">
        <v>0</v>
      </c>
      <c r="AC1002" s="41">
        <v>90754312</v>
      </c>
      <c r="AD1002" s="41">
        <v>0</v>
      </c>
      <c r="AE1002" s="41">
        <v>0</v>
      </c>
      <c r="AF1002" s="41">
        <v>8250392</v>
      </c>
      <c r="AG1002" s="41">
        <v>0</v>
      </c>
      <c r="AH1002" s="41">
        <v>8250392</v>
      </c>
      <c r="AI1002" s="41">
        <v>0</v>
      </c>
      <c r="AJ1002" s="41">
        <v>8250392</v>
      </c>
      <c r="AK1002" s="41">
        <v>0</v>
      </c>
      <c r="AL1002" s="41">
        <v>8250392</v>
      </c>
      <c r="AM1002" s="41">
        <v>0</v>
      </c>
      <c r="AN1002" s="41">
        <v>8250392</v>
      </c>
      <c r="AO1002" s="41">
        <v>0</v>
      </c>
      <c r="AP1002" s="41">
        <v>8250392</v>
      </c>
      <c r="AQ1002" s="41">
        <v>0</v>
      </c>
      <c r="AR1002" s="41">
        <v>8250392</v>
      </c>
      <c r="AS1002" s="41">
        <v>0</v>
      </c>
      <c r="AT1002" s="41">
        <v>8250392</v>
      </c>
      <c r="AU1002" s="41">
        <v>0</v>
      </c>
      <c r="AV1002" s="41">
        <v>8250392</v>
      </c>
      <c r="AW1002" s="41">
        <v>0</v>
      </c>
      <c r="AX1002" s="41">
        <v>16500784</v>
      </c>
      <c r="AY1002" s="2">
        <v>0</v>
      </c>
      <c r="AZ1002" s="12" t="str">
        <f t="shared" si="95"/>
        <v>OK</v>
      </c>
      <c r="BA1002" s="12" t="str">
        <f t="shared" si="96"/>
        <v>OK</v>
      </c>
      <c r="BB1002" s="6">
        <f t="shared" si="97"/>
        <v>0</v>
      </c>
      <c r="BC1002" s="13">
        <f t="shared" si="98"/>
        <v>90754312</v>
      </c>
      <c r="BD1002" s="13">
        <f t="shared" si="99"/>
        <v>90754312</v>
      </c>
      <c r="BE1002" s="6">
        <f t="shared" si="100"/>
        <v>0</v>
      </c>
      <c r="BF1002" s="6">
        <f t="shared" si="101"/>
        <v>0</v>
      </c>
      <c r="BI1002" s="2">
        <v>-1</v>
      </c>
    </row>
    <row r="1003" spans="1:61" ht="114" x14ac:dyDescent="0.25">
      <c r="B1003" s="29" t="s">
        <v>1646</v>
      </c>
      <c r="C1003" s="29" t="s">
        <v>710</v>
      </c>
      <c r="D1003" s="29" t="s">
        <v>4</v>
      </c>
      <c r="E1003" s="30" t="s">
        <v>219</v>
      </c>
      <c r="F1003" s="30" t="s">
        <v>220</v>
      </c>
      <c r="G1003" s="30" t="s">
        <v>29</v>
      </c>
      <c r="H1003" s="30">
        <v>80101504</v>
      </c>
      <c r="I1003" s="30" t="s">
        <v>1651</v>
      </c>
      <c r="J1003" s="30" t="s">
        <v>221</v>
      </c>
      <c r="K1003" s="30" t="s">
        <v>1675</v>
      </c>
      <c r="L1003" s="31" t="s">
        <v>153</v>
      </c>
      <c r="M1003" s="31" t="s">
        <v>154</v>
      </c>
      <c r="N1003" s="31">
        <v>11</v>
      </c>
      <c r="O1003" s="31" t="s">
        <v>1589</v>
      </c>
      <c r="P1003" s="31" t="s">
        <v>1586</v>
      </c>
      <c r="Q1003" s="40">
        <v>120883224</v>
      </c>
      <c r="R1003" s="40">
        <v>120883224</v>
      </c>
      <c r="S1003" s="31" t="s">
        <v>225</v>
      </c>
      <c r="T1003" s="31" t="s">
        <v>221</v>
      </c>
      <c r="U1003" s="30" t="s">
        <v>713</v>
      </c>
      <c r="V1003" s="30" t="s">
        <v>714</v>
      </c>
      <c r="W1003" s="30" t="s">
        <v>715</v>
      </c>
      <c r="X1003" s="30" t="s">
        <v>229</v>
      </c>
      <c r="Y1003" s="30" t="s">
        <v>230</v>
      </c>
      <c r="Z1003" s="30" t="s">
        <v>790</v>
      </c>
      <c r="AA1003" s="41">
        <v>0</v>
      </c>
      <c r="AB1003" s="41">
        <v>0</v>
      </c>
      <c r="AC1003" s="41">
        <v>120883224</v>
      </c>
      <c r="AD1003" s="41">
        <v>0</v>
      </c>
      <c r="AE1003" s="41">
        <v>0</v>
      </c>
      <c r="AF1003" s="41">
        <v>11512688</v>
      </c>
      <c r="AG1003" s="41">
        <v>0</v>
      </c>
      <c r="AH1003" s="41">
        <v>11512688</v>
      </c>
      <c r="AI1003" s="41">
        <v>0</v>
      </c>
      <c r="AJ1003" s="41">
        <v>11512688</v>
      </c>
      <c r="AK1003" s="41">
        <v>0</v>
      </c>
      <c r="AL1003" s="41">
        <v>11512688</v>
      </c>
      <c r="AM1003" s="41">
        <v>0</v>
      </c>
      <c r="AN1003" s="41">
        <v>11512688</v>
      </c>
      <c r="AO1003" s="41">
        <v>0</v>
      </c>
      <c r="AP1003" s="41">
        <v>11512688</v>
      </c>
      <c r="AQ1003" s="41">
        <v>0</v>
      </c>
      <c r="AR1003" s="41">
        <v>11512688</v>
      </c>
      <c r="AS1003" s="41">
        <v>0</v>
      </c>
      <c r="AT1003" s="41">
        <v>11512688</v>
      </c>
      <c r="AU1003" s="41">
        <v>0</v>
      </c>
      <c r="AV1003" s="41">
        <v>11512688</v>
      </c>
      <c r="AW1003" s="41">
        <v>0</v>
      </c>
      <c r="AX1003" s="41">
        <v>17269032</v>
      </c>
      <c r="AY1003" s="2">
        <v>0</v>
      </c>
      <c r="AZ1003" s="12" t="str">
        <f t="shared" si="95"/>
        <v>OK</v>
      </c>
      <c r="BA1003" s="12" t="str">
        <f t="shared" si="96"/>
        <v>OK</v>
      </c>
      <c r="BB1003" s="6">
        <f t="shared" si="97"/>
        <v>0</v>
      </c>
      <c r="BC1003" s="13">
        <f t="shared" si="98"/>
        <v>120883224</v>
      </c>
      <c r="BD1003" s="13">
        <f t="shared" si="99"/>
        <v>120883224</v>
      </c>
      <c r="BE1003" s="6">
        <f t="shared" si="100"/>
        <v>0</v>
      </c>
      <c r="BF1003" s="6">
        <f t="shared" si="101"/>
        <v>0</v>
      </c>
      <c r="BI1003" s="2">
        <v>-1</v>
      </c>
    </row>
    <row r="1004" spans="1:61" ht="99.75" x14ac:dyDescent="0.25">
      <c r="B1004" s="29" t="s">
        <v>1648</v>
      </c>
      <c r="C1004" s="29" t="s">
        <v>710</v>
      </c>
      <c r="D1004" s="29" t="s">
        <v>4</v>
      </c>
      <c r="E1004" s="30" t="s">
        <v>219</v>
      </c>
      <c r="F1004" s="30" t="s">
        <v>220</v>
      </c>
      <c r="G1004" s="30" t="s">
        <v>29</v>
      </c>
      <c r="H1004" s="30">
        <v>80101519</v>
      </c>
      <c r="I1004" s="30" t="s">
        <v>1676</v>
      </c>
      <c r="J1004" s="30" t="s">
        <v>221</v>
      </c>
      <c r="K1004" s="30" t="s">
        <v>1684</v>
      </c>
      <c r="L1004" s="31" t="s">
        <v>153</v>
      </c>
      <c r="M1004" s="31" t="s">
        <v>154</v>
      </c>
      <c r="N1004" s="31">
        <v>11</v>
      </c>
      <c r="O1004" s="31" t="s">
        <v>1589</v>
      </c>
      <c r="P1004" s="31" t="s">
        <v>1586</v>
      </c>
      <c r="Q1004" s="40">
        <v>90754312</v>
      </c>
      <c r="R1004" s="40">
        <v>90754312</v>
      </c>
      <c r="S1004" s="31" t="s">
        <v>225</v>
      </c>
      <c r="T1004" s="31" t="s">
        <v>221</v>
      </c>
      <c r="U1004" s="30" t="s">
        <v>713</v>
      </c>
      <c r="V1004" s="30" t="s">
        <v>714</v>
      </c>
      <c r="W1004" s="30" t="s">
        <v>715</v>
      </c>
      <c r="X1004" s="30" t="s">
        <v>229</v>
      </c>
      <c r="Y1004" s="30" t="s">
        <v>230</v>
      </c>
      <c r="Z1004" s="30" t="s">
        <v>1065</v>
      </c>
      <c r="AA1004" s="41">
        <v>0</v>
      </c>
      <c r="AB1004" s="41">
        <v>0</v>
      </c>
      <c r="AC1004" s="41">
        <v>90754312</v>
      </c>
      <c r="AD1004" s="41">
        <v>0</v>
      </c>
      <c r="AE1004" s="41">
        <v>0</v>
      </c>
      <c r="AF1004" s="41">
        <v>8250392</v>
      </c>
      <c r="AG1004" s="41">
        <v>0</v>
      </c>
      <c r="AH1004" s="41">
        <v>8250392</v>
      </c>
      <c r="AI1004" s="41">
        <v>0</v>
      </c>
      <c r="AJ1004" s="41">
        <v>8250392</v>
      </c>
      <c r="AK1004" s="41">
        <v>0</v>
      </c>
      <c r="AL1004" s="41">
        <v>8250392</v>
      </c>
      <c r="AM1004" s="41">
        <v>0</v>
      </c>
      <c r="AN1004" s="41">
        <v>8250392</v>
      </c>
      <c r="AO1004" s="41">
        <v>0</v>
      </c>
      <c r="AP1004" s="41">
        <v>8250392</v>
      </c>
      <c r="AQ1004" s="41">
        <v>0</v>
      </c>
      <c r="AR1004" s="41">
        <v>8250392</v>
      </c>
      <c r="AS1004" s="41">
        <v>0</v>
      </c>
      <c r="AT1004" s="41">
        <v>8250392</v>
      </c>
      <c r="AU1004" s="41">
        <v>0</v>
      </c>
      <c r="AV1004" s="41">
        <v>8250392</v>
      </c>
      <c r="AW1004" s="41">
        <v>0</v>
      </c>
      <c r="AX1004" s="41">
        <v>16500784</v>
      </c>
      <c r="AY1004" s="2">
        <v>0</v>
      </c>
      <c r="AZ1004" s="12" t="str">
        <f t="shared" si="95"/>
        <v>OK</v>
      </c>
      <c r="BA1004" s="12" t="str">
        <f t="shared" si="96"/>
        <v>OK</v>
      </c>
      <c r="BB1004" s="6">
        <f t="shared" si="97"/>
        <v>0</v>
      </c>
      <c r="BC1004" s="13">
        <f t="shared" si="98"/>
        <v>90754312</v>
      </c>
      <c r="BD1004" s="13">
        <f t="shared" si="99"/>
        <v>90754312</v>
      </c>
      <c r="BE1004" s="6">
        <f t="shared" si="100"/>
        <v>0</v>
      </c>
      <c r="BF1004" s="6">
        <f t="shared" si="101"/>
        <v>0</v>
      </c>
      <c r="BI1004" s="2">
        <v>-1</v>
      </c>
    </row>
    <row r="1005" spans="1:61" s="21" customFormat="1" ht="114" x14ac:dyDescent="0.25">
      <c r="A1005" s="2"/>
      <c r="B1005" s="29" t="s">
        <v>1650</v>
      </c>
      <c r="C1005" s="29" t="s">
        <v>710</v>
      </c>
      <c r="D1005" s="29" t="s">
        <v>4</v>
      </c>
      <c r="E1005" s="30" t="s">
        <v>219</v>
      </c>
      <c r="F1005" s="30" t="s">
        <v>220</v>
      </c>
      <c r="G1005" s="30" t="s">
        <v>29</v>
      </c>
      <c r="H1005" s="30">
        <v>80101520</v>
      </c>
      <c r="I1005" s="30" t="s">
        <v>1676</v>
      </c>
      <c r="J1005" s="30" t="s">
        <v>221</v>
      </c>
      <c r="K1005" s="30" t="s">
        <v>1674</v>
      </c>
      <c r="L1005" s="31" t="s">
        <v>153</v>
      </c>
      <c r="M1005" s="31" t="s">
        <v>154</v>
      </c>
      <c r="N1005" s="31">
        <v>11</v>
      </c>
      <c r="O1005" s="31" t="s">
        <v>1589</v>
      </c>
      <c r="P1005" s="31" t="s">
        <v>1586</v>
      </c>
      <c r="Q1005" s="40">
        <v>90754312</v>
      </c>
      <c r="R1005" s="40">
        <v>90754312</v>
      </c>
      <c r="S1005" s="31" t="s">
        <v>225</v>
      </c>
      <c r="T1005" s="31" t="s">
        <v>221</v>
      </c>
      <c r="U1005" s="30" t="s">
        <v>713</v>
      </c>
      <c r="V1005" s="30" t="s">
        <v>714</v>
      </c>
      <c r="W1005" s="30" t="s">
        <v>715</v>
      </c>
      <c r="X1005" s="30" t="s">
        <v>229</v>
      </c>
      <c r="Y1005" s="30" t="s">
        <v>230</v>
      </c>
      <c r="Z1005" s="30" t="s">
        <v>1042</v>
      </c>
      <c r="AA1005" s="41">
        <v>0</v>
      </c>
      <c r="AB1005" s="41">
        <v>0</v>
      </c>
      <c r="AC1005" s="41">
        <v>90754312</v>
      </c>
      <c r="AD1005" s="41">
        <v>0</v>
      </c>
      <c r="AE1005" s="41">
        <v>0</v>
      </c>
      <c r="AF1005" s="41">
        <v>8250392</v>
      </c>
      <c r="AG1005" s="41">
        <v>0</v>
      </c>
      <c r="AH1005" s="41">
        <v>8250392</v>
      </c>
      <c r="AI1005" s="41">
        <v>0</v>
      </c>
      <c r="AJ1005" s="41">
        <v>8250392</v>
      </c>
      <c r="AK1005" s="41">
        <v>0</v>
      </c>
      <c r="AL1005" s="41">
        <v>8250392</v>
      </c>
      <c r="AM1005" s="41">
        <v>0</v>
      </c>
      <c r="AN1005" s="41">
        <v>8250392</v>
      </c>
      <c r="AO1005" s="41">
        <v>0</v>
      </c>
      <c r="AP1005" s="41">
        <v>8250392</v>
      </c>
      <c r="AQ1005" s="41">
        <v>0</v>
      </c>
      <c r="AR1005" s="41">
        <v>8250392</v>
      </c>
      <c r="AS1005" s="41">
        <v>0</v>
      </c>
      <c r="AT1005" s="41">
        <v>8250392</v>
      </c>
      <c r="AU1005" s="41">
        <v>0</v>
      </c>
      <c r="AV1005" s="41">
        <v>8250392</v>
      </c>
      <c r="AW1005" s="41">
        <v>0</v>
      </c>
      <c r="AX1005" s="41">
        <v>16500784</v>
      </c>
      <c r="AY1005" s="2">
        <v>0</v>
      </c>
      <c r="AZ1005" s="12" t="str">
        <f t="shared" si="95"/>
        <v>OK</v>
      </c>
      <c r="BA1005" s="12" t="str">
        <f t="shared" si="96"/>
        <v>OK</v>
      </c>
      <c r="BB1005" s="6">
        <f t="shared" si="97"/>
        <v>0</v>
      </c>
      <c r="BC1005" s="13">
        <f t="shared" si="98"/>
        <v>90754312</v>
      </c>
      <c r="BD1005" s="13">
        <f t="shared" si="99"/>
        <v>90754312</v>
      </c>
      <c r="BE1005" s="6">
        <f t="shared" si="100"/>
        <v>0</v>
      </c>
      <c r="BF1005" s="6">
        <f t="shared" si="101"/>
        <v>0</v>
      </c>
    </row>
    <row r="1006" spans="1:61" ht="99.75" x14ac:dyDescent="0.25">
      <c r="B1006" s="29" t="s">
        <v>1654</v>
      </c>
      <c r="C1006" s="29" t="s">
        <v>710</v>
      </c>
      <c r="D1006" s="29" t="s">
        <v>4</v>
      </c>
      <c r="E1006" s="30" t="s">
        <v>219</v>
      </c>
      <c r="F1006" s="30" t="s">
        <v>220</v>
      </c>
      <c r="G1006" s="30" t="s">
        <v>29</v>
      </c>
      <c r="H1006" s="30">
        <v>90111800</v>
      </c>
      <c r="I1006" s="30" t="s">
        <v>1655</v>
      </c>
      <c r="J1006" s="30" t="s">
        <v>221</v>
      </c>
      <c r="K1006" s="30" t="s">
        <v>1686</v>
      </c>
      <c r="L1006" s="31" t="s">
        <v>153</v>
      </c>
      <c r="M1006" s="31" t="s">
        <v>153</v>
      </c>
      <c r="N1006" s="31">
        <v>12</v>
      </c>
      <c r="O1006" s="31" t="s">
        <v>1589</v>
      </c>
      <c r="P1006" s="31" t="s">
        <v>1586</v>
      </c>
      <c r="Q1006" s="40">
        <v>100000000</v>
      </c>
      <c r="R1006" s="40">
        <v>100000000</v>
      </c>
      <c r="S1006" s="31" t="s">
        <v>225</v>
      </c>
      <c r="T1006" s="31" t="s">
        <v>221</v>
      </c>
      <c r="U1006" s="30" t="s">
        <v>713</v>
      </c>
      <c r="V1006" s="30" t="s">
        <v>714</v>
      </c>
      <c r="W1006" s="30" t="s">
        <v>715</v>
      </c>
      <c r="X1006" s="30" t="s">
        <v>257</v>
      </c>
      <c r="Y1006" s="30" t="s">
        <v>258</v>
      </c>
      <c r="Z1006" s="30" t="s">
        <v>1687</v>
      </c>
      <c r="AA1006" s="41">
        <v>100000000</v>
      </c>
      <c r="AB1006" s="41">
        <v>0</v>
      </c>
      <c r="AC1006" s="41">
        <v>0</v>
      </c>
      <c r="AD1006" s="41">
        <v>9090909</v>
      </c>
      <c r="AE1006" s="41">
        <v>0</v>
      </c>
      <c r="AF1006" s="41">
        <v>9090909</v>
      </c>
      <c r="AG1006" s="41">
        <v>0</v>
      </c>
      <c r="AH1006" s="41">
        <v>9090909</v>
      </c>
      <c r="AI1006" s="41">
        <v>0</v>
      </c>
      <c r="AJ1006" s="41">
        <v>9090909</v>
      </c>
      <c r="AK1006" s="41">
        <v>0</v>
      </c>
      <c r="AL1006" s="41">
        <v>9090909</v>
      </c>
      <c r="AM1006" s="41">
        <v>0</v>
      </c>
      <c r="AN1006" s="41">
        <v>9090909</v>
      </c>
      <c r="AO1006" s="41">
        <v>0</v>
      </c>
      <c r="AP1006" s="41">
        <v>9090909</v>
      </c>
      <c r="AQ1006" s="41">
        <v>0</v>
      </c>
      <c r="AR1006" s="41">
        <v>9090909</v>
      </c>
      <c r="AS1006" s="41">
        <v>0</v>
      </c>
      <c r="AT1006" s="41">
        <v>9090909</v>
      </c>
      <c r="AU1006" s="41">
        <v>0</v>
      </c>
      <c r="AV1006" s="41">
        <v>9090909</v>
      </c>
      <c r="AW1006" s="41">
        <v>0</v>
      </c>
      <c r="AX1006" s="41">
        <v>9090910</v>
      </c>
      <c r="AY1006" s="2">
        <v>0</v>
      </c>
      <c r="AZ1006" s="12" t="str">
        <f t="shared" si="95"/>
        <v>OK</v>
      </c>
      <c r="BA1006" s="12" t="str">
        <f t="shared" si="96"/>
        <v>OK</v>
      </c>
      <c r="BB1006" s="6">
        <f t="shared" si="97"/>
        <v>0</v>
      </c>
      <c r="BC1006" s="13">
        <f t="shared" si="98"/>
        <v>100000000</v>
      </c>
      <c r="BD1006" s="13">
        <f t="shared" si="99"/>
        <v>100000000</v>
      </c>
      <c r="BE1006" s="6">
        <f t="shared" si="100"/>
        <v>0</v>
      </c>
      <c r="BF1006" s="6">
        <f t="shared" si="101"/>
        <v>0</v>
      </c>
    </row>
    <row r="1007" spans="1:61" ht="99.75" x14ac:dyDescent="0.25">
      <c r="B1007" s="29" t="s">
        <v>1657</v>
      </c>
      <c r="C1007" s="29" t="s">
        <v>710</v>
      </c>
      <c r="D1007" s="29" t="s">
        <v>4</v>
      </c>
      <c r="E1007" s="30" t="s">
        <v>219</v>
      </c>
      <c r="F1007" s="30" t="s">
        <v>220</v>
      </c>
      <c r="G1007" s="30" t="s">
        <v>29</v>
      </c>
      <c r="H1007" s="30">
        <v>90111800</v>
      </c>
      <c r="I1007" s="30" t="s">
        <v>1651</v>
      </c>
      <c r="J1007" s="30" t="s">
        <v>221</v>
      </c>
      <c r="K1007" s="30" t="s">
        <v>1688</v>
      </c>
      <c r="L1007" s="31" t="s">
        <v>153</v>
      </c>
      <c r="M1007" s="31" t="s">
        <v>153</v>
      </c>
      <c r="N1007" s="31">
        <v>12</v>
      </c>
      <c r="O1007" s="31" t="s">
        <v>1589</v>
      </c>
      <c r="P1007" s="31" t="s">
        <v>1586</v>
      </c>
      <c r="Q1007" s="40">
        <v>100000000</v>
      </c>
      <c r="R1007" s="40">
        <v>100000000</v>
      </c>
      <c r="S1007" s="31" t="s">
        <v>225</v>
      </c>
      <c r="T1007" s="31" t="s">
        <v>221</v>
      </c>
      <c r="U1007" s="30" t="s">
        <v>713</v>
      </c>
      <c r="V1007" s="30" t="s">
        <v>714</v>
      </c>
      <c r="W1007" s="30" t="s">
        <v>715</v>
      </c>
      <c r="X1007" s="30" t="s">
        <v>257</v>
      </c>
      <c r="Y1007" s="30" t="s">
        <v>258</v>
      </c>
      <c r="Z1007" s="30" t="s">
        <v>1687</v>
      </c>
      <c r="AA1007" s="41">
        <v>100000000</v>
      </c>
      <c r="AB1007" s="41">
        <v>0</v>
      </c>
      <c r="AC1007" s="41">
        <v>0</v>
      </c>
      <c r="AD1007" s="41">
        <v>9090909</v>
      </c>
      <c r="AE1007" s="41">
        <v>0</v>
      </c>
      <c r="AF1007" s="41">
        <v>9090909</v>
      </c>
      <c r="AG1007" s="41">
        <v>0</v>
      </c>
      <c r="AH1007" s="41">
        <v>9090909</v>
      </c>
      <c r="AI1007" s="41">
        <v>0</v>
      </c>
      <c r="AJ1007" s="41">
        <v>9090909</v>
      </c>
      <c r="AK1007" s="41">
        <v>0</v>
      </c>
      <c r="AL1007" s="41">
        <v>9090909</v>
      </c>
      <c r="AM1007" s="41">
        <v>0</v>
      </c>
      <c r="AN1007" s="41">
        <v>9090909</v>
      </c>
      <c r="AO1007" s="41">
        <v>0</v>
      </c>
      <c r="AP1007" s="41">
        <v>9090909</v>
      </c>
      <c r="AQ1007" s="41">
        <v>0</v>
      </c>
      <c r="AR1007" s="41">
        <v>9090909</v>
      </c>
      <c r="AS1007" s="41">
        <v>0</v>
      </c>
      <c r="AT1007" s="41">
        <v>9090909</v>
      </c>
      <c r="AU1007" s="41">
        <v>0</v>
      </c>
      <c r="AV1007" s="41">
        <v>9090909</v>
      </c>
      <c r="AW1007" s="41">
        <v>0</v>
      </c>
      <c r="AX1007" s="41">
        <v>9090910</v>
      </c>
      <c r="AY1007" s="2">
        <v>0</v>
      </c>
      <c r="AZ1007" s="12" t="str">
        <f t="shared" si="95"/>
        <v>OK</v>
      </c>
      <c r="BA1007" s="12" t="str">
        <f t="shared" si="96"/>
        <v>OK</v>
      </c>
      <c r="BB1007" s="6">
        <f t="shared" si="97"/>
        <v>0</v>
      </c>
      <c r="BC1007" s="13">
        <f t="shared" si="98"/>
        <v>100000000</v>
      </c>
      <c r="BD1007" s="13">
        <f t="shared" si="99"/>
        <v>100000000</v>
      </c>
      <c r="BE1007" s="6">
        <f t="shared" si="100"/>
        <v>0</v>
      </c>
      <c r="BF1007" s="6">
        <f t="shared" si="101"/>
        <v>0</v>
      </c>
    </row>
    <row r="1008" spans="1:61" ht="99.75" x14ac:dyDescent="0.25">
      <c r="B1008" s="29" t="s">
        <v>1659</v>
      </c>
      <c r="C1008" s="29" t="s">
        <v>710</v>
      </c>
      <c r="D1008" s="29" t="s">
        <v>4</v>
      </c>
      <c r="E1008" s="30" t="s">
        <v>219</v>
      </c>
      <c r="F1008" s="30" t="s">
        <v>220</v>
      </c>
      <c r="G1008" s="30" t="s">
        <v>29</v>
      </c>
      <c r="H1008" s="30">
        <v>90111800</v>
      </c>
      <c r="I1008" s="30" t="s">
        <v>1587</v>
      </c>
      <c r="J1008" s="30" t="s">
        <v>221</v>
      </c>
      <c r="K1008" s="30" t="s">
        <v>1690</v>
      </c>
      <c r="L1008" s="31" t="s">
        <v>153</v>
      </c>
      <c r="M1008" s="31" t="s">
        <v>153</v>
      </c>
      <c r="N1008" s="31">
        <v>12</v>
      </c>
      <c r="O1008" s="31" t="s">
        <v>1589</v>
      </c>
      <c r="P1008" s="31" t="s">
        <v>1586</v>
      </c>
      <c r="Q1008" s="40">
        <v>40000000</v>
      </c>
      <c r="R1008" s="40">
        <v>40000000</v>
      </c>
      <c r="S1008" s="31" t="s">
        <v>225</v>
      </c>
      <c r="T1008" s="31" t="s">
        <v>221</v>
      </c>
      <c r="U1008" s="30" t="s">
        <v>1599</v>
      </c>
      <c r="V1008" s="30" t="s">
        <v>714</v>
      </c>
      <c r="W1008" s="30" t="s">
        <v>715</v>
      </c>
      <c r="X1008" s="30" t="s">
        <v>257</v>
      </c>
      <c r="Y1008" s="30" t="s">
        <v>258</v>
      </c>
      <c r="Z1008" s="30" t="s">
        <v>1687</v>
      </c>
      <c r="AA1008" s="41">
        <v>40000000</v>
      </c>
      <c r="AB1008" s="41">
        <v>0</v>
      </c>
      <c r="AC1008" s="41">
        <v>0</v>
      </c>
      <c r="AD1008" s="41">
        <v>0</v>
      </c>
      <c r="AE1008" s="41">
        <v>0</v>
      </c>
      <c r="AF1008" s="41">
        <v>0</v>
      </c>
      <c r="AG1008" s="41">
        <v>0</v>
      </c>
      <c r="AH1008" s="41">
        <v>0</v>
      </c>
      <c r="AI1008" s="41">
        <v>0</v>
      </c>
      <c r="AJ1008" s="41">
        <v>5000000</v>
      </c>
      <c r="AK1008" s="41">
        <v>0</v>
      </c>
      <c r="AL1008" s="41">
        <v>5000000</v>
      </c>
      <c r="AM1008" s="41">
        <v>0</v>
      </c>
      <c r="AN1008" s="41">
        <v>5000000</v>
      </c>
      <c r="AO1008" s="41">
        <v>0</v>
      </c>
      <c r="AP1008" s="41">
        <v>5000000</v>
      </c>
      <c r="AQ1008" s="41">
        <v>0</v>
      </c>
      <c r="AR1008" s="41">
        <v>5000000</v>
      </c>
      <c r="AS1008" s="41">
        <v>0</v>
      </c>
      <c r="AT1008" s="41">
        <v>5000000</v>
      </c>
      <c r="AU1008" s="41">
        <v>0</v>
      </c>
      <c r="AV1008" s="41">
        <v>5000000</v>
      </c>
      <c r="AW1008" s="41">
        <v>0</v>
      </c>
      <c r="AX1008" s="41">
        <v>5000000</v>
      </c>
      <c r="AZ1008" s="12" t="str">
        <f t="shared" ref="AZ1008:AZ1009" si="130">IF(OR($R1008&lt;&gt;"",SUM(AA1008:AX1008)&lt;&gt;0),IF(R1008=BC1008,"OK",IF(R1008&gt;BC1008,"Valor estimado supera a Compromisos en "&amp;DOLLAR(R1008-BC1008),"Compromisos superan al Valor estimado en "&amp;DOLLAR(BC1008-R1008))),"")</f>
        <v>OK</v>
      </c>
      <c r="BA1008" s="12" t="str">
        <f t="shared" ref="BA1008:BA1009" si="131">IF(OR($R1008&lt;&gt;"",SUM(AA1008:AX1008)&lt;&gt;0),IF(R1008=BD1008,"OK",IF(R1008&gt;BD1008,"Valor estimado supera a Obligaciones en "&amp;DOLLAR(R1008-BD1008),"Obligaciones superan al Valor estimado en "&amp;DOLLAR(BD1008-R1008))),"")</f>
        <v>OK</v>
      </c>
      <c r="BB1008" s="6">
        <f t="shared" ref="BB1008:BB1009" si="132">+IF(B1008&lt;&gt;"",COUNTBLANK(E1008:AX1008),0)</f>
        <v>0</v>
      </c>
      <c r="BC1008" s="13">
        <f t="shared" ref="BC1008:BC1009" si="133">+SUM(AA1008,AC1008,AE1008,AG1008,AI1008,AK1008,AM1008,AO1008,AQ1008,AS1008,AU1008,AW1008)</f>
        <v>40000000</v>
      </c>
      <c r="BD1008" s="13">
        <f t="shared" ref="BD1008:BD1009" si="134">+SUM(AB1008,AD1008,AF1008,AH1008,AJ1008,AL1008,AN1008,AP1008,AR1008,AT1008,AV1008,AX1008)</f>
        <v>40000000</v>
      </c>
      <c r="BE1008" s="6">
        <f t="shared" ref="BE1008:BE1009" si="135">+IF(OR(AZ1008="ok",AZ1008=""),0,1)</f>
        <v>0</v>
      </c>
      <c r="BF1008" s="6">
        <f t="shared" ref="BF1008:BF1009" si="136">+IF(OR(BA1008="ok",BA1008=""),0,1)</f>
        <v>0</v>
      </c>
    </row>
    <row r="1009" spans="2:58" ht="99.75" x14ac:dyDescent="0.25">
      <c r="B1009" s="29" t="s">
        <v>8573</v>
      </c>
      <c r="C1009" s="29" t="s">
        <v>710</v>
      </c>
      <c r="D1009" s="29" t="s">
        <v>4</v>
      </c>
      <c r="E1009" s="30" t="s">
        <v>219</v>
      </c>
      <c r="F1009" s="30" t="s">
        <v>220</v>
      </c>
      <c r="G1009" s="30" t="s">
        <v>29</v>
      </c>
      <c r="H1009" s="30">
        <v>90111800</v>
      </c>
      <c r="I1009" s="30" t="s">
        <v>1587</v>
      </c>
      <c r="J1009" s="30" t="s">
        <v>221</v>
      </c>
      <c r="K1009" s="30" t="s">
        <v>8574</v>
      </c>
      <c r="L1009" s="31" t="s">
        <v>155</v>
      </c>
      <c r="M1009" s="31" t="s">
        <v>160</v>
      </c>
      <c r="N1009" s="31">
        <v>5</v>
      </c>
      <c r="O1009" s="31" t="s">
        <v>1589</v>
      </c>
      <c r="P1009" s="31" t="s">
        <v>1586</v>
      </c>
      <c r="Q1009" s="40">
        <v>1113391161</v>
      </c>
      <c r="R1009" s="40">
        <v>1113391161</v>
      </c>
      <c r="S1009" s="31" t="s">
        <v>225</v>
      </c>
      <c r="T1009" s="31" t="s">
        <v>221</v>
      </c>
      <c r="U1009" s="30" t="s">
        <v>713</v>
      </c>
      <c r="V1009" s="30" t="s">
        <v>714</v>
      </c>
      <c r="W1009" s="30" t="s">
        <v>715</v>
      </c>
      <c r="X1009" s="30" t="s">
        <v>229</v>
      </c>
      <c r="Y1009" s="30" t="s">
        <v>1653</v>
      </c>
      <c r="Z1009" s="30" t="s">
        <v>860</v>
      </c>
      <c r="AA1009" s="41">
        <v>0</v>
      </c>
      <c r="AB1009" s="41">
        <v>0</v>
      </c>
      <c r="AC1009" s="41">
        <v>0</v>
      </c>
      <c r="AD1009" s="41">
        <v>0</v>
      </c>
      <c r="AE1009" s="41">
        <v>0</v>
      </c>
      <c r="AF1009" s="41">
        <v>0</v>
      </c>
      <c r="AG1009" s="41">
        <v>0</v>
      </c>
      <c r="AH1009" s="41">
        <v>0</v>
      </c>
      <c r="AI1009" s="41">
        <v>0</v>
      </c>
      <c r="AJ1009" s="41">
        <v>0</v>
      </c>
      <c r="AK1009" s="41">
        <v>0</v>
      </c>
      <c r="AL1009" s="41">
        <v>0</v>
      </c>
      <c r="AM1009" s="41">
        <v>0</v>
      </c>
      <c r="AN1009" s="41">
        <v>0</v>
      </c>
      <c r="AO1009" s="41">
        <v>0</v>
      </c>
      <c r="AP1009" s="41">
        <v>0</v>
      </c>
      <c r="AQ1009" s="41">
        <v>0</v>
      </c>
      <c r="AR1009" s="41">
        <v>0</v>
      </c>
      <c r="AS1009" s="41">
        <v>1113391161</v>
      </c>
      <c r="AT1009" s="41">
        <v>1113391161</v>
      </c>
      <c r="AU1009" s="41">
        <v>0</v>
      </c>
      <c r="AV1009" s="41">
        <v>0</v>
      </c>
      <c r="AW1009" s="41">
        <v>0</v>
      </c>
      <c r="AX1009" s="41">
        <v>0</v>
      </c>
      <c r="AY1009" s="2">
        <v>0</v>
      </c>
      <c r="AZ1009" s="12" t="str">
        <f t="shared" si="130"/>
        <v>OK</v>
      </c>
      <c r="BA1009" s="12" t="str">
        <f t="shared" si="131"/>
        <v>OK</v>
      </c>
      <c r="BB1009" s="6">
        <f t="shared" si="132"/>
        <v>0</v>
      </c>
      <c r="BC1009" s="13">
        <f t="shared" si="133"/>
        <v>1113391161</v>
      </c>
      <c r="BD1009" s="13">
        <f t="shared" si="134"/>
        <v>1113391161</v>
      </c>
      <c r="BE1009" s="6">
        <f t="shared" si="135"/>
        <v>0</v>
      </c>
      <c r="BF1009" s="6">
        <f t="shared" si="136"/>
        <v>0</v>
      </c>
    </row>
    <row r="1010" spans="2:58" ht="99.75" x14ac:dyDescent="0.25">
      <c r="B1010" s="29" t="s">
        <v>4982</v>
      </c>
      <c r="C1010" s="29" t="s">
        <v>710</v>
      </c>
      <c r="D1010" s="29" t="s">
        <v>4</v>
      </c>
      <c r="E1010" s="30" t="s">
        <v>219</v>
      </c>
      <c r="F1010" s="30" t="s">
        <v>220</v>
      </c>
      <c r="G1010" s="30" t="s">
        <v>31</v>
      </c>
      <c r="H1010" s="30">
        <v>80101504</v>
      </c>
      <c r="I1010" s="30" t="s">
        <v>1676</v>
      </c>
      <c r="J1010" s="30" t="s">
        <v>221</v>
      </c>
      <c r="K1010" s="30" t="s">
        <v>1677</v>
      </c>
      <c r="L1010" s="31" t="s">
        <v>153</v>
      </c>
      <c r="M1010" s="31" t="s">
        <v>153</v>
      </c>
      <c r="N1010" s="31">
        <v>12</v>
      </c>
      <c r="O1010" s="31" t="s">
        <v>1589</v>
      </c>
      <c r="P1010" s="31" t="s">
        <v>1586</v>
      </c>
      <c r="Q1010" s="40">
        <v>211114861</v>
      </c>
      <c r="R1010" s="40">
        <v>211114861</v>
      </c>
      <c r="S1010" s="31" t="s">
        <v>225</v>
      </c>
      <c r="T1010" s="31" t="s">
        <v>221</v>
      </c>
      <c r="U1010" s="30" t="s">
        <v>1549</v>
      </c>
      <c r="V1010" s="30" t="s">
        <v>714</v>
      </c>
      <c r="W1010" s="30" t="s">
        <v>715</v>
      </c>
      <c r="X1010" s="30" t="s">
        <v>500</v>
      </c>
      <c r="Y1010" s="30" t="s">
        <v>501</v>
      </c>
      <c r="Z1010" s="30" t="s">
        <v>1678</v>
      </c>
      <c r="AA1010" s="41">
        <v>211114861</v>
      </c>
      <c r="AB1010" s="41">
        <v>0</v>
      </c>
      <c r="AC1010" s="41">
        <v>0</v>
      </c>
      <c r="AD1010" s="41">
        <v>18357814</v>
      </c>
      <c r="AE1010" s="41">
        <v>0</v>
      </c>
      <c r="AF1010" s="41">
        <v>18357814</v>
      </c>
      <c r="AG1010" s="41">
        <v>0</v>
      </c>
      <c r="AH1010" s="41">
        <v>18357814</v>
      </c>
      <c r="AI1010" s="41">
        <v>0</v>
      </c>
      <c r="AJ1010" s="41">
        <v>18357814</v>
      </c>
      <c r="AK1010" s="41">
        <v>0</v>
      </c>
      <c r="AL1010" s="41">
        <v>18357814</v>
      </c>
      <c r="AM1010" s="41">
        <v>0</v>
      </c>
      <c r="AN1010" s="41">
        <v>18357814</v>
      </c>
      <c r="AO1010" s="41">
        <v>0</v>
      </c>
      <c r="AP1010" s="41">
        <v>18357814</v>
      </c>
      <c r="AQ1010" s="41">
        <v>0</v>
      </c>
      <c r="AR1010" s="41">
        <v>18357814</v>
      </c>
      <c r="AS1010" s="41">
        <v>0</v>
      </c>
      <c r="AT1010" s="41">
        <v>18357814</v>
      </c>
      <c r="AU1010" s="41">
        <v>0</v>
      </c>
      <c r="AV1010" s="41">
        <v>18357814</v>
      </c>
      <c r="AW1010" s="41">
        <v>0</v>
      </c>
      <c r="AX1010" s="41">
        <v>27536721</v>
      </c>
      <c r="AY1010" s="2">
        <v>0</v>
      </c>
      <c r="AZ1010" s="12" t="str">
        <f t="shared" si="95"/>
        <v>OK</v>
      </c>
      <c r="BA1010" s="12" t="str">
        <f t="shared" si="96"/>
        <v>OK</v>
      </c>
      <c r="BB1010" s="6">
        <f t="shared" si="97"/>
        <v>0</v>
      </c>
      <c r="BC1010" s="13">
        <f t="shared" si="98"/>
        <v>211114861</v>
      </c>
      <c r="BD1010" s="13">
        <f t="shared" si="99"/>
        <v>211114861</v>
      </c>
      <c r="BE1010" s="6">
        <f t="shared" si="100"/>
        <v>0</v>
      </c>
      <c r="BF1010" s="6">
        <f t="shared" si="101"/>
        <v>0</v>
      </c>
    </row>
    <row r="1011" spans="2:58" ht="128.25" x14ac:dyDescent="0.25">
      <c r="B1011" s="29" t="s">
        <v>4983</v>
      </c>
      <c r="C1011" s="29" t="s">
        <v>710</v>
      </c>
      <c r="D1011" s="29" t="s">
        <v>4</v>
      </c>
      <c r="E1011" s="30" t="s">
        <v>219</v>
      </c>
      <c r="F1011" s="30" t="s">
        <v>220</v>
      </c>
      <c r="G1011" s="30" t="s">
        <v>31</v>
      </c>
      <c r="H1011" s="30">
        <v>80101504</v>
      </c>
      <c r="I1011" s="30" t="s">
        <v>1676</v>
      </c>
      <c r="J1011" s="30" t="s">
        <v>221</v>
      </c>
      <c r="K1011" s="30" t="s">
        <v>1679</v>
      </c>
      <c r="L1011" s="31" t="s">
        <v>153</v>
      </c>
      <c r="M1011" s="31" t="s">
        <v>153</v>
      </c>
      <c r="N1011" s="31">
        <v>12</v>
      </c>
      <c r="O1011" s="31" t="s">
        <v>1589</v>
      </c>
      <c r="P1011" s="31" t="s">
        <v>1586</v>
      </c>
      <c r="Q1011" s="40">
        <v>197920175</v>
      </c>
      <c r="R1011" s="40">
        <v>197920175</v>
      </c>
      <c r="S1011" s="31" t="s">
        <v>225</v>
      </c>
      <c r="T1011" s="31" t="s">
        <v>221</v>
      </c>
      <c r="U1011" s="30" t="s">
        <v>1549</v>
      </c>
      <c r="V1011" s="30" t="s">
        <v>714</v>
      </c>
      <c r="W1011" s="30" t="s">
        <v>715</v>
      </c>
      <c r="X1011" s="30" t="s">
        <v>229</v>
      </c>
      <c r="Y1011" s="30" t="s">
        <v>230</v>
      </c>
      <c r="Z1011" s="30" t="s">
        <v>1678</v>
      </c>
      <c r="AA1011" s="41">
        <v>197920175</v>
      </c>
      <c r="AB1011" s="41">
        <v>0</v>
      </c>
      <c r="AC1011" s="41">
        <v>0</v>
      </c>
      <c r="AD1011" s="41">
        <v>17210450</v>
      </c>
      <c r="AE1011" s="41">
        <v>0</v>
      </c>
      <c r="AF1011" s="41">
        <v>17210450</v>
      </c>
      <c r="AG1011" s="41">
        <v>0</v>
      </c>
      <c r="AH1011" s="41">
        <v>17210450</v>
      </c>
      <c r="AI1011" s="41">
        <v>0</v>
      </c>
      <c r="AJ1011" s="41">
        <v>17210450</v>
      </c>
      <c r="AK1011" s="41">
        <v>0</v>
      </c>
      <c r="AL1011" s="41">
        <v>17210450</v>
      </c>
      <c r="AM1011" s="41">
        <v>0</v>
      </c>
      <c r="AN1011" s="41">
        <v>17210450</v>
      </c>
      <c r="AO1011" s="41">
        <v>0</v>
      </c>
      <c r="AP1011" s="41">
        <v>17210450</v>
      </c>
      <c r="AQ1011" s="41">
        <v>0</v>
      </c>
      <c r="AR1011" s="41">
        <v>17210450</v>
      </c>
      <c r="AS1011" s="41">
        <v>0</v>
      </c>
      <c r="AT1011" s="41">
        <v>17210450</v>
      </c>
      <c r="AU1011" s="41">
        <v>0</v>
      </c>
      <c r="AV1011" s="41">
        <v>17210450</v>
      </c>
      <c r="AW1011" s="41">
        <v>0</v>
      </c>
      <c r="AX1011" s="41">
        <v>25815675</v>
      </c>
      <c r="AY1011" s="2">
        <v>0</v>
      </c>
      <c r="AZ1011" s="12" t="str">
        <f t="shared" si="95"/>
        <v>OK</v>
      </c>
      <c r="BA1011" s="12" t="str">
        <f t="shared" si="96"/>
        <v>OK</v>
      </c>
      <c r="BB1011" s="6">
        <f t="shared" si="97"/>
        <v>0</v>
      </c>
      <c r="BC1011" s="13">
        <f t="shared" si="98"/>
        <v>197920175</v>
      </c>
      <c r="BD1011" s="13">
        <f t="shared" si="99"/>
        <v>197920175</v>
      </c>
      <c r="BE1011" s="6">
        <f t="shared" si="100"/>
        <v>0</v>
      </c>
      <c r="BF1011" s="6">
        <f t="shared" si="101"/>
        <v>0</v>
      </c>
    </row>
    <row r="1012" spans="2:58" ht="171" x14ac:dyDescent="0.25">
      <c r="B1012" s="29" t="s">
        <v>4984</v>
      </c>
      <c r="C1012" s="29" t="s">
        <v>710</v>
      </c>
      <c r="D1012" s="29" t="s">
        <v>4</v>
      </c>
      <c r="E1012" s="30" t="s">
        <v>219</v>
      </c>
      <c r="F1012" s="30" t="s">
        <v>220</v>
      </c>
      <c r="G1012" s="30" t="s">
        <v>31</v>
      </c>
      <c r="H1012" s="30">
        <v>80101504</v>
      </c>
      <c r="I1012" s="30" t="s">
        <v>1676</v>
      </c>
      <c r="J1012" s="30" t="s">
        <v>221</v>
      </c>
      <c r="K1012" s="30" t="s">
        <v>1680</v>
      </c>
      <c r="L1012" s="31" t="s">
        <v>153</v>
      </c>
      <c r="M1012" s="31" t="s">
        <v>153</v>
      </c>
      <c r="N1012" s="31">
        <v>12</v>
      </c>
      <c r="O1012" s="31" t="s">
        <v>1589</v>
      </c>
      <c r="P1012" s="31" t="s">
        <v>1586</v>
      </c>
      <c r="Q1012" s="40">
        <v>184725501</v>
      </c>
      <c r="R1012" s="40">
        <v>184725501</v>
      </c>
      <c r="S1012" s="31" t="s">
        <v>225</v>
      </c>
      <c r="T1012" s="31" t="s">
        <v>221</v>
      </c>
      <c r="U1012" s="30" t="s">
        <v>1549</v>
      </c>
      <c r="V1012" s="30" t="s">
        <v>714</v>
      </c>
      <c r="W1012" s="30" t="s">
        <v>715</v>
      </c>
      <c r="X1012" s="30" t="s">
        <v>229</v>
      </c>
      <c r="Y1012" s="30" t="s">
        <v>230</v>
      </c>
      <c r="Z1012" s="30" t="s">
        <v>1678</v>
      </c>
      <c r="AA1012" s="41">
        <v>184725501</v>
      </c>
      <c r="AB1012" s="41">
        <v>0</v>
      </c>
      <c r="AC1012" s="41">
        <v>0</v>
      </c>
      <c r="AD1012" s="41">
        <v>16063087</v>
      </c>
      <c r="AE1012" s="41">
        <v>0</v>
      </c>
      <c r="AF1012" s="41">
        <v>16063087</v>
      </c>
      <c r="AG1012" s="41">
        <v>0</v>
      </c>
      <c r="AH1012" s="41">
        <v>16063087</v>
      </c>
      <c r="AI1012" s="41">
        <v>0</v>
      </c>
      <c r="AJ1012" s="41">
        <v>16063087</v>
      </c>
      <c r="AK1012" s="41">
        <v>0</v>
      </c>
      <c r="AL1012" s="41">
        <v>16063087</v>
      </c>
      <c r="AM1012" s="41">
        <v>0</v>
      </c>
      <c r="AN1012" s="41">
        <v>16063087</v>
      </c>
      <c r="AO1012" s="41">
        <v>0</v>
      </c>
      <c r="AP1012" s="41">
        <v>16063087</v>
      </c>
      <c r="AQ1012" s="41">
        <v>0</v>
      </c>
      <c r="AR1012" s="41">
        <v>16063087</v>
      </c>
      <c r="AS1012" s="41">
        <v>0</v>
      </c>
      <c r="AT1012" s="41">
        <v>16063087</v>
      </c>
      <c r="AU1012" s="41">
        <v>0</v>
      </c>
      <c r="AV1012" s="41">
        <v>16063087</v>
      </c>
      <c r="AW1012" s="41">
        <v>0</v>
      </c>
      <c r="AX1012" s="41">
        <v>24094631</v>
      </c>
      <c r="AY1012" s="2">
        <v>0</v>
      </c>
      <c r="AZ1012" s="12" t="str">
        <f t="shared" ref="AZ1012:AZ1075" si="137">IF(OR($R1012&lt;&gt;"",SUM(AA1012:AX1012)&lt;&gt;0),IF(R1012=BC1012,"OK",IF(R1012&gt;BC1012,"Valor estimado supera a Compromisos en "&amp;DOLLAR(R1012-BC1012),"Compromisos superan al Valor estimado en "&amp;DOLLAR(BC1012-R1012))),"")</f>
        <v>OK</v>
      </c>
      <c r="BA1012" s="12" t="str">
        <f t="shared" ref="BA1012:BA1075" si="138">IF(OR($R1012&lt;&gt;"",SUM(AA1012:AX1012)&lt;&gt;0),IF(R1012=BD1012,"OK",IF(R1012&gt;BD1012,"Valor estimado supera a Obligaciones en "&amp;DOLLAR(R1012-BD1012),"Obligaciones superan al Valor estimado en "&amp;DOLLAR(BD1012-R1012))),"")</f>
        <v>OK</v>
      </c>
      <c r="BB1012" s="6">
        <f t="shared" ref="BB1012:BB1075" si="139">+IF(B1012&lt;&gt;"",COUNTBLANK(E1012:AX1012),0)</f>
        <v>0</v>
      </c>
      <c r="BC1012" s="13">
        <f t="shared" ref="BC1012:BC1075" si="140">+SUM(AA1012,AC1012,AE1012,AG1012,AI1012,AK1012,AM1012,AO1012,AQ1012,AS1012,AU1012,AW1012)</f>
        <v>184725501</v>
      </c>
      <c r="BD1012" s="13">
        <f t="shared" ref="BD1012:BD1075" si="141">+SUM(AB1012,AD1012,AF1012,AH1012,AJ1012,AL1012,AN1012,AP1012,AR1012,AT1012,AV1012,AX1012)</f>
        <v>184725501</v>
      </c>
      <c r="BE1012" s="6">
        <f t="shared" ref="BE1012:BE1075" si="142">+IF(OR(AZ1012="ok",AZ1012=""),0,1)</f>
        <v>0</v>
      </c>
      <c r="BF1012" s="6">
        <f t="shared" ref="BF1012:BF1075" si="143">+IF(OR(BA1012="ok",BA1012=""),0,1)</f>
        <v>0</v>
      </c>
    </row>
    <row r="1013" spans="2:58" ht="114" x14ac:dyDescent="0.25">
      <c r="B1013" s="29" t="s">
        <v>4985</v>
      </c>
      <c r="C1013" s="29" t="s">
        <v>710</v>
      </c>
      <c r="D1013" s="29" t="s">
        <v>4</v>
      </c>
      <c r="E1013" s="30" t="s">
        <v>219</v>
      </c>
      <c r="F1013" s="30" t="s">
        <v>220</v>
      </c>
      <c r="G1013" s="30" t="s">
        <v>31</v>
      </c>
      <c r="H1013" s="30">
        <v>80101504</v>
      </c>
      <c r="I1013" s="30" t="s">
        <v>1676</v>
      </c>
      <c r="J1013" s="30" t="s">
        <v>221</v>
      </c>
      <c r="K1013" s="30" t="s">
        <v>1681</v>
      </c>
      <c r="L1013" s="31" t="s">
        <v>153</v>
      </c>
      <c r="M1013" s="31" t="s">
        <v>153</v>
      </c>
      <c r="N1013" s="31">
        <v>12</v>
      </c>
      <c r="O1013" s="31" t="s">
        <v>1589</v>
      </c>
      <c r="P1013" s="31" t="s">
        <v>1586</v>
      </c>
      <c r="Q1013" s="40">
        <v>184725501</v>
      </c>
      <c r="R1013" s="40">
        <v>184725501</v>
      </c>
      <c r="S1013" s="31" t="s">
        <v>225</v>
      </c>
      <c r="T1013" s="31" t="s">
        <v>221</v>
      </c>
      <c r="U1013" s="30" t="s">
        <v>1549</v>
      </c>
      <c r="V1013" s="30" t="s">
        <v>714</v>
      </c>
      <c r="W1013" s="30" t="s">
        <v>715</v>
      </c>
      <c r="X1013" s="30" t="s">
        <v>229</v>
      </c>
      <c r="Y1013" s="30" t="s">
        <v>230</v>
      </c>
      <c r="Z1013" s="30" t="s">
        <v>1678</v>
      </c>
      <c r="AA1013" s="41">
        <v>184725501</v>
      </c>
      <c r="AB1013" s="41">
        <v>0</v>
      </c>
      <c r="AC1013" s="41">
        <v>0</v>
      </c>
      <c r="AD1013" s="41">
        <v>16063087</v>
      </c>
      <c r="AE1013" s="41">
        <v>0</v>
      </c>
      <c r="AF1013" s="41">
        <v>16063087</v>
      </c>
      <c r="AG1013" s="41">
        <v>0</v>
      </c>
      <c r="AH1013" s="41">
        <v>16063087</v>
      </c>
      <c r="AI1013" s="41">
        <v>0</v>
      </c>
      <c r="AJ1013" s="41">
        <v>16063087</v>
      </c>
      <c r="AK1013" s="41">
        <v>0</v>
      </c>
      <c r="AL1013" s="41">
        <v>16063087</v>
      </c>
      <c r="AM1013" s="41">
        <v>0</v>
      </c>
      <c r="AN1013" s="41">
        <v>16063087</v>
      </c>
      <c r="AO1013" s="41">
        <v>0</v>
      </c>
      <c r="AP1013" s="41">
        <v>16063087</v>
      </c>
      <c r="AQ1013" s="41">
        <v>0</v>
      </c>
      <c r="AR1013" s="41">
        <v>16063087</v>
      </c>
      <c r="AS1013" s="41">
        <v>0</v>
      </c>
      <c r="AT1013" s="41">
        <v>16063087</v>
      </c>
      <c r="AU1013" s="41">
        <v>0</v>
      </c>
      <c r="AV1013" s="41">
        <v>16063087</v>
      </c>
      <c r="AW1013" s="41">
        <v>0</v>
      </c>
      <c r="AX1013" s="41">
        <v>24094631</v>
      </c>
      <c r="AY1013" s="2">
        <v>0</v>
      </c>
      <c r="AZ1013" s="12" t="str">
        <f t="shared" si="137"/>
        <v>OK</v>
      </c>
      <c r="BA1013" s="12" t="str">
        <f t="shared" si="138"/>
        <v>OK</v>
      </c>
      <c r="BB1013" s="6">
        <f t="shared" si="139"/>
        <v>0</v>
      </c>
      <c r="BC1013" s="13">
        <f t="shared" si="140"/>
        <v>184725501</v>
      </c>
      <c r="BD1013" s="13">
        <f t="shared" si="141"/>
        <v>184725501</v>
      </c>
      <c r="BE1013" s="6">
        <f t="shared" si="142"/>
        <v>0</v>
      </c>
      <c r="BF1013" s="6">
        <f t="shared" si="143"/>
        <v>0</v>
      </c>
    </row>
    <row r="1014" spans="2:58" ht="142.5" x14ac:dyDescent="0.25">
      <c r="B1014" s="29" t="s">
        <v>4986</v>
      </c>
      <c r="C1014" s="29" t="s">
        <v>710</v>
      </c>
      <c r="D1014" s="29" t="s">
        <v>4</v>
      </c>
      <c r="E1014" s="30" t="s">
        <v>219</v>
      </c>
      <c r="F1014" s="30" t="s">
        <v>220</v>
      </c>
      <c r="G1014" s="30" t="s">
        <v>31</v>
      </c>
      <c r="H1014" s="30">
        <v>80101504</v>
      </c>
      <c r="I1014" s="30" t="s">
        <v>1676</v>
      </c>
      <c r="J1014" s="30" t="s">
        <v>221</v>
      </c>
      <c r="K1014" s="30" t="s">
        <v>1682</v>
      </c>
      <c r="L1014" s="31" t="s">
        <v>153</v>
      </c>
      <c r="M1014" s="31" t="s">
        <v>153</v>
      </c>
      <c r="N1014" s="31">
        <v>12</v>
      </c>
      <c r="O1014" s="31" t="s">
        <v>1589</v>
      </c>
      <c r="P1014" s="31" t="s">
        <v>1586</v>
      </c>
      <c r="Q1014" s="40">
        <v>132395912</v>
      </c>
      <c r="R1014" s="40">
        <v>132395912</v>
      </c>
      <c r="S1014" s="31" t="s">
        <v>225</v>
      </c>
      <c r="T1014" s="31" t="s">
        <v>221</v>
      </c>
      <c r="U1014" s="30" t="s">
        <v>1549</v>
      </c>
      <c r="V1014" s="30" t="s">
        <v>714</v>
      </c>
      <c r="W1014" s="30" t="s">
        <v>715</v>
      </c>
      <c r="X1014" s="30" t="s">
        <v>229</v>
      </c>
      <c r="Y1014" s="30" t="s">
        <v>230</v>
      </c>
      <c r="Z1014" s="30" t="s">
        <v>1678</v>
      </c>
      <c r="AA1014" s="41">
        <v>132395912</v>
      </c>
      <c r="AB1014" s="41">
        <v>0</v>
      </c>
      <c r="AC1014" s="41">
        <v>0</v>
      </c>
      <c r="AD1014" s="41">
        <v>11512688</v>
      </c>
      <c r="AE1014" s="41">
        <v>0</v>
      </c>
      <c r="AF1014" s="41">
        <v>11512688</v>
      </c>
      <c r="AG1014" s="41">
        <v>0</v>
      </c>
      <c r="AH1014" s="41">
        <v>11512688</v>
      </c>
      <c r="AI1014" s="41">
        <v>0</v>
      </c>
      <c r="AJ1014" s="41">
        <v>11512688</v>
      </c>
      <c r="AK1014" s="41">
        <v>0</v>
      </c>
      <c r="AL1014" s="41">
        <v>11512688</v>
      </c>
      <c r="AM1014" s="41">
        <v>0</v>
      </c>
      <c r="AN1014" s="41">
        <v>11512688</v>
      </c>
      <c r="AO1014" s="41">
        <v>0</v>
      </c>
      <c r="AP1014" s="41">
        <v>11512688</v>
      </c>
      <c r="AQ1014" s="41">
        <v>0</v>
      </c>
      <c r="AR1014" s="41">
        <v>11512688</v>
      </c>
      <c r="AS1014" s="41">
        <v>0</v>
      </c>
      <c r="AT1014" s="41">
        <v>11512688</v>
      </c>
      <c r="AU1014" s="41">
        <v>0</v>
      </c>
      <c r="AV1014" s="41">
        <v>11512688</v>
      </c>
      <c r="AW1014" s="41">
        <v>0</v>
      </c>
      <c r="AX1014" s="41">
        <v>17269032</v>
      </c>
      <c r="AY1014" s="2">
        <v>0</v>
      </c>
      <c r="AZ1014" s="12" t="str">
        <f t="shared" si="137"/>
        <v>OK</v>
      </c>
      <c r="BA1014" s="12" t="str">
        <f t="shared" si="138"/>
        <v>OK</v>
      </c>
      <c r="BB1014" s="6">
        <f t="shared" si="139"/>
        <v>0</v>
      </c>
      <c r="BC1014" s="13">
        <f t="shared" si="140"/>
        <v>132395912</v>
      </c>
      <c r="BD1014" s="13">
        <f t="shared" si="141"/>
        <v>132395912</v>
      </c>
      <c r="BE1014" s="6">
        <f t="shared" si="142"/>
        <v>0</v>
      </c>
      <c r="BF1014" s="6">
        <f t="shared" si="143"/>
        <v>0</v>
      </c>
    </row>
    <row r="1015" spans="2:58" ht="128.25" x14ac:dyDescent="0.25">
      <c r="B1015" s="29" t="s">
        <v>4987</v>
      </c>
      <c r="C1015" s="29" t="s">
        <v>710</v>
      </c>
      <c r="D1015" s="29" t="s">
        <v>4</v>
      </c>
      <c r="E1015" s="30" t="s">
        <v>219</v>
      </c>
      <c r="F1015" s="30" t="s">
        <v>220</v>
      </c>
      <c r="G1015" s="30" t="s">
        <v>31</v>
      </c>
      <c r="H1015" s="30">
        <v>80101504</v>
      </c>
      <c r="I1015" s="30" t="s">
        <v>1676</v>
      </c>
      <c r="J1015" s="30" t="s">
        <v>221</v>
      </c>
      <c r="K1015" s="30" t="s">
        <v>1683</v>
      </c>
      <c r="L1015" s="31" t="s">
        <v>153</v>
      </c>
      <c r="M1015" s="31" t="s">
        <v>153</v>
      </c>
      <c r="N1015" s="31">
        <v>12</v>
      </c>
      <c r="O1015" s="31" t="s">
        <v>1589</v>
      </c>
      <c r="P1015" s="31" t="s">
        <v>1586</v>
      </c>
      <c r="Q1015" s="40">
        <v>132395912</v>
      </c>
      <c r="R1015" s="40">
        <v>132395912</v>
      </c>
      <c r="S1015" s="31" t="s">
        <v>225</v>
      </c>
      <c r="T1015" s="31" t="s">
        <v>221</v>
      </c>
      <c r="U1015" s="30" t="s">
        <v>1549</v>
      </c>
      <c r="V1015" s="30" t="s">
        <v>714</v>
      </c>
      <c r="W1015" s="30" t="s">
        <v>715</v>
      </c>
      <c r="X1015" s="30" t="s">
        <v>229</v>
      </c>
      <c r="Y1015" s="30" t="s">
        <v>230</v>
      </c>
      <c r="Z1015" s="30" t="s">
        <v>1678</v>
      </c>
      <c r="AA1015" s="41">
        <v>132395912</v>
      </c>
      <c r="AB1015" s="41">
        <v>0</v>
      </c>
      <c r="AC1015" s="41">
        <v>0</v>
      </c>
      <c r="AD1015" s="41">
        <v>11512688</v>
      </c>
      <c r="AE1015" s="41">
        <v>0</v>
      </c>
      <c r="AF1015" s="41">
        <v>11512688</v>
      </c>
      <c r="AG1015" s="41">
        <v>0</v>
      </c>
      <c r="AH1015" s="41">
        <v>11512688</v>
      </c>
      <c r="AI1015" s="41">
        <v>0</v>
      </c>
      <c r="AJ1015" s="41">
        <v>11512688</v>
      </c>
      <c r="AK1015" s="41">
        <v>0</v>
      </c>
      <c r="AL1015" s="41">
        <v>11512688</v>
      </c>
      <c r="AM1015" s="41">
        <v>0</v>
      </c>
      <c r="AN1015" s="41">
        <v>11512688</v>
      </c>
      <c r="AO1015" s="41">
        <v>0</v>
      </c>
      <c r="AP1015" s="41">
        <v>11512688</v>
      </c>
      <c r="AQ1015" s="41">
        <v>0</v>
      </c>
      <c r="AR1015" s="41">
        <v>11512688</v>
      </c>
      <c r="AS1015" s="41">
        <v>0</v>
      </c>
      <c r="AT1015" s="41">
        <v>11512688</v>
      </c>
      <c r="AU1015" s="41">
        <v>0</v>
      </c>
      <c r="AV1015" s="41">
        <v>11512688</v>
      </c>
      <c r="AW1015" s="41">
        <v>0</v>
      </c>
      <c r="AX1015" s="41">
        <v>17269032</v>
      </c>
      <c r="AY1015" s="2">
        <v>0</v>
      </c>
      <c r="AZ1015" s="12" t="str">
        <f t="shared" si="137"/>
        <v>OK</v>
      </c>
      <c r="BA1015" s="12" t="str">
        <f t="shared" si="138"/>
        <v>OK</v>
      </c>
      <c r="BB1015" s="6">
        <f t="shared" si="139"/>
        <v>0</v>
      </c>
      <c r="BC1015" s="13">
        <f t="shared" si="140"/>
        <v>132395912</v>
      </c>
      <c r="BD1015" s="13">
        <f t="shared" si="141"/>
        <v>132395912</v>
      </c>
      <c r="BE1015" s="6">
        <f t="shared" si="142"/>
        <v>0</v>
      </c>
      <c r="BF1015" s="6">
        <f t="shared" si="143"/>
        <v>0</v>
      </c>
    </row>
    <row r="1016" spans="2:58" ht="114" x14ac:dyDescent="0.25">
      <c r="B1016" s="29" t="s">
        <v>4988</v>
      </c>
      <c r="C1016" s="29" t="s">
        <v>710</v>
      </c>
      <c r="D1016" s="29" t="s">
        <v>4</v>
      </c>
      <c r="E1016" s="30" t="s">
        <v>219</v>
      </c>
      <c r="F1016" s="30" t="s">
        <v>220</v>
      </c>
      <c r="G1016" s="30" t="s">
        <v>31</v>
      </c>
      <c r="H1016" s="30">
        <v>80101504</v>
      </c>
      <c r="I1016" s="30" t="s">
        <v>1676</v>
      </c>
      <c r="J1016" s="30" t="s">
        <v>221</v>
      </c>
      <c r="K1016" s="30" t="s">
        <v>1685</v>
      </c>
      <c r="L1016" s="31" t="s">
        <v>153</v>
      </c>
      <c r="M1016" s="31" t="s">
        <v>154</v>
      </c>
      <c r="N1016" s="31">
        <v>11</v>
      </c>
      <c r="O1016" s="31" t="s">
        <v>1589</v>
      </c>
      <c r="P1016" s="31" t="s">
        <v>1586</v>
      </c>
      <c r="Q1016" s="40">
        <v>120883224</v>
      </c>
      <c r="R1016" s="40">
        <v>120883224</v>
      </c>
      <c r="S1016" s="31" t="s">
        <v>225</v>
      </c>
      <c r="T1016" s="31" t="s">
        <v>221</v>
      </c>
      <c r="U1016" s="30" t="s">
        <v>1549</v>
      </c>
      <c r="V1016" s="30" t="s">
        <v>714</v>
      </c>
      <c r="W1016" s="30" t="s">
        <v>715</v>
      </c>
      <c r="X1016" s="30" t="s">
        <v>229</v>
      </c>
      <c r="Y1016" s="30" t="s">
        <v>230</v>
      </c>
      <c r="Z1016" s="30" t="s">
        <v>1678</v>
      </c>
      <c r="AA1016" s="41">
        <v>0</v>
      </c>
      <c r="AB1016" s="41">
        <v>0</v>
      </c>
      <c r="AC1016" s="41">
        <v>120883224</v>
      </c>
      <c r="AD1016" s="41">
        <v>0</v>
      </c>
      <c r="AE1016" s="41">
        <v>0</v>
      </c>
      <c r="AF1016" s="41">
        <v>11512688</v>
      </c>
      <c r="AG1016" s="41">
        <v>0</v>
      </c>
      <c r="AH1016" s="41">
        <v>11512688</v>
      </c>
      <c r="AI1016" s="41">
        <v>0</v>
      </c>
      <c r="AJ1016" s="41">
        <v>11512688</v>
      </c>
      <c r="AK1016" s="41">
        <v>0</v>
      </c>
      <c r="AL1016" s="41">
        <v>11512688</v>
      </c>
      <c r="AM1016" s="41">
        <v>0</v>
      </c>
      <c r="AN1016" s="41">
        <v>11512688</v>
      </c>
      <c r="AO1016" s="41">
        <v>0</v>
      </c>
      <c r="AP1016" s="41">
        <v>11512688</v>
      </c>
      <c r="AQ1016" s="41">
        <v>0</v>
      </c>
      <c r="AR1016" s="41">
        <v>11512688</v>
      </c>
      <c r="AS1016" s="41">
        <v>0</v>
      </c>
      <c r="AT1016" s="41">
        <v>11512688</v>
      </c>
      <c r="AU1016" s="41">
        <v>0</v>
      </c>
      <c r="AV1016" s="41">
        <v>11512688</v>
      </c>
      <c r="AW1016" s="41">
        <v>0</v>
      </c>
      <c r="AX1016" s="41">
        <v>17269032</v>
      </c>
      <c r="AY1016" s="2">
        <v>0</v>
      </c>
      <c r="AZ1016" s="12" t="str">
        <f t="shared" si="137"/>
        <v>OK</v>
      </c>
      <c r="BA1016" s="12" t="str">
        <f t="shared" si="138"/>
        <v>OK</v>
      </c>
      <c r="BB1016" s="6">
        <f t="shared" si="139"/>
        <v>0</v>
      </c>
      <c r="BC1016" s="13">
        <f t="shared" si="140"/>
        <v>120883224</v>
      </c>
      <c r="BD1016" s="13">
        <f t="shared" si="141"/>
        <v>120883224</v>
      </c>
      <c r="BE1016" s="6">
        <f t="shared" si="142"/>
        <v>0</v>
      </c>
      <c r="BF1016" s="6">
        <f t="shared" si="143"/>
        <v>0</v>
      </c>
    </row>
    <row r="1017" spans="2:58" ht="114" x14ac:dyDescent="0.25">
      <c r="B1017" s="29" t="s">
        <v>4989</v>
      </c>
      <c r="C1017" s="29" t="s">
        <v>710</v>
      </c>
      <c r="D1017" s="29" t="s">
        <v>4</v>
      </c>
      <c r="E1017" s="30" t="s">
        <v>219</v>
      </c>
      <c r="F1017" s="30" t="s">
        <v>220</v>
      </c>
      <c r="G1017" s="30" t="s">
        <v>31</v>
      </c>
      <c r="H1017" s="30">
        <v>80101504</v>
      </c>
      <c r="I1017" s="30" t="s">
        <v>1651</v>
      </c>
      <c r="J1017" s="30" t="s">
        <v>221</v>
      </c>
      <c r="K1017" s="30" t="s">
        <v>1685</v>
      </c>
      <c r="L1017" s="31" t="s">
        <v>153</v>
      </c>
      <c r="M1017" s="31" t="s">
        <v>154</v>
      </c>
      <c r="N1017" s="31">
        <v>11</v>
      </c>
      <c r="O1017" s="31" t="s">
        <v>1589</v>
      </c>
      <c r="P1017" s="31" t="s">
        <v>1586</v>
      </c>
      <c r="Q1017" s="40">
        <v>120883224</v>
      </c>
      <c r="R1017" s="40">
        <v>120883224</v>
      </c>
      <c r="S1017" s="31" t="s">
        <v>225</v>
      </c>
      <c r="T1017" s="31" t="s">
        <v>221</v>
      </c>
      <c r="U1017" s="30" t="s">
        <v>1549</v>
      </c>
      <c r="V1017" s="30" t="s">
        <v>714</v>
      </c>
      <c r="W1017" s="30" t="s">
        <v>715</v>
      </c>
      <c r="X1017" s="30" t="s">
        <v>229</v>
      </c>
      <c r="Y1017" s="30" t="s">
        <v>230</v>
      </c>
      <c r="Z1017" s="30" t="s">
        <v>1678</v>
      </c>
      <c r="AA1017" s="41">
        <v>0</v>
      </c>
      <c r="AB1017" s="41">
        <v>0</v>
      </c>
      <c r="AC1017" s="41">
        <v>120883224</v>
      </c>
      <c r="AD1017" s="41">
        <v>0</v>
      </c>
      <c r="AE1017" s="41">
        <v>0</v>
      </c>
      <c r="AF1017" s="41">
        <v>11512688</v>
      </c>
      <c r="AG1017" s="41">
        <v>0</v>
      </c>
      <c r="AH1017" s="41">
        <v>11512688</v>
      </c>
      <c r="AI1017" s="41">
        <v>0</v>
      </c>
      <c r="AJ1017" s="41">
        <v>11512688</v>
      </c>
      <c r="AK1017" s="41">
        <v>0</v>
      </c>
      <c r="AL1017" s="41">
        <v>11512688</v>
      </c>
      <c r="AM1017" s="41">
        <v>0</v>
      </c>
      <c r="AN1017" s="41">
        <v>11512688</v>
      </c>
      <c r="AO1017" s="41">
        <v>0</v>
      </c>
      <c r="AP1017" s="41">
        <v>11512688</v>
      </c>
      <c r="AQ1017" s="41">
        <v>0</v>
      </c>
      <c r="AR1017" s="41">
        <v>11512688</v>
      </c>
      <c r="AS1017" s="41">
        <v>0</v>
      </c>
      <c r="AT1017" s="41">
        <v>11512688</v>
      </c>
      <c r="AU1017" s="41">
        <v>0</v>
      </c>
      <c r="AV1017" s="41">
        <v>11512688</v>
      </c>
      <c r="AW1017" s="41">
        <v>0</v>
      </c>
      <c r="AX1017" s="41">
        <v>17269032</v>
      </c>
      <c r="AY1017" s="2">
        <v>0</v>
      </c>
      <c r="AZ1017" s="12" t="str">
        <f t="shared" si="137"/>
        <v>OK</v>
      </c>
      <c r="BA1017" s="12" t="str">
        <f t="shared" si="138"/>
        <v>OK</v>
      </c>
      <c r="BB1017" s="6">
        <f t="shared" si="139"/>
        <v>0</v>
      </c>
      <c r="BC1017" s="13">
        <f t="shared" si="140"/>
        <v>120883224</v>
      </c>
      <c r="BD1017" s="13">
        <f t="shared" si="141"/>
        <v>120883224</v>
      </c>
      <c r="BE1017" s="6">
        <f t="shared" si="142"/>
        <v>0</v>
      </c>
      <c r="BF1017" s="6">
        <f t="shared" si="143"/>
        <v>0</v>
      </c>
    </row>
    <row r="1018" spans="2:58" ht="99.75" x14ac:dyDescent="0.25">
      <c r="B1018" s="29" t="s">
        <v>4990</v>
      </c>
      <c r="C1018" s="29" t="s">
        <v>710</v>
      </c>
      <c r="D1018" s="29" t="s">
        <v>4</v>
      </c>
      <c r="E1018" s="30" t="s">
        <v>219</v>
      </c>
      <c r="F1018" s="30" t="s">
        <v>220</v>
      </c>
      <c r="G1018" s="30" t="s">
        <v>31</v>
      </c>
      <c r="H1018" s="30">
        <v>90111800</v>
      </c>
      <c r="I1018" s="30" t="s">
        <v>1676</v>
      </c>
      <c r="J1018" s="30" t="s">
        <v>221</v>
      </c>
      <c r="K1018" s="30" t="s">
        <v>1689</v>
      </c>
      <c r="L1018" s="31" t="s">
        <v>153</v>
      </c>
      <c r="M1018" s="31" t="s">
        <v>153</v>
      </c>
      <c r="N1018" s="31">
        <v>12</v>
      </c>
      <c r="O1018" s="31" t="s">
        <v>1589</v>
      </c>
      <c r="P1018" s="31" t="s">
        <v>1586</v>
      </c>
      <c r="Q1018" s="40">
        <v>154330290</v>
      </c>
      <c r="R1018" s="40">
        <v>154330290</v>
      </c>
      <c r="S1018" s="31" t="s">
        <v>225</v>
      </c>
      <c r="T1018" s="31" t="s">
        <v>221</v>
      </c>
      <c r="U1018" s="30" t="s">
        <v>1549</v>
      </c>
      <c r="V1018" s="30" t="s">
        <v>714</v>
      </c>
      <c r="W1018" s="30" t="s">
        <v>715</v>
      </c>
      <c r="X1018" s="30" t="s">
        <v>257</v>
      </c>
      <c r="Y1018" s="30" t="s">
        <v>258</v>
      </c>
      <c r="Z1018" s="30" t="s">
        <v>1678</v>
      </c>
      <c r="AA1018" s="41">
        <v>154330290</v>
      </c>
      <c r="AB1018" s="41">
        <v>0</v>
      </c>
      <c r="AC1018" s="41">
        <v>0</v>
      </c>
      <c r="AD1018" s="41">
        <v>14030026</v>
      </c>
      <c r="AE1018" s="41">
        <v>0</v>
      </c>
      <c r="AF1018" s="41">
        <v>14030026</v>
      </c>
      <c r="AG1018" s="41">
        <v>0</v>
      </c>
      <c r="AH1018" s="41">
        <v>14030026</v>
      </c>
      <c r="AI1018" s="41">
        <v>0</v>
      </c>
      <c r="AJ1018" s="41">
        <v>14030026</v>
      </c>
      <c r="AK1018" s="41">
        <v>0</v>
      </c>
      <c r="AL1018" s="41">
        <v>14030026</v>
      </c>
      <c r="AM1018" s="41">
        <v>0</v>
      </c>
      <c r="AN1018" s="41">
        <v>14030026</v>
      </c>
      <c r="AO1018" s="41">
        <v>0</v>
      </c>
      <c r="AP1018" s="41">
        <v>14030026</v>
      </c>
      <c r="AQ1018" s="41">
        <v>0</v>
      </c>
      <c r="AR1018" s="41">
        <v>14030026</v>
      </c>
      <c r="AS1018" s="41">
        <v>0</v>
      </c>
      <c r="AT1018" s="41">
        <v>14030026</v>
      </c>
      <c r="AU1018" s="41">
        <v>0</v>
      </c>
      <c r="AV1018" s="41">
        <v>14030026</v>
      </c>
      <c r="AW1018" s="41">
        <v>0</v>
      </c>
      <c r="AX1018" s="41">
        <v>14030030</v>
      </c>
      <c r="AY1018" s="2">
        <v>0</v>
      </c>
      <c r="AZ1018" s="12" t="str">
        <f t="shared" si="137"/>
        <v>OK</v>
      </c>
      <c r="BA1018" s="12" t="str">
        <f t="shared" si="138"/>
        <v>OK</v>
      </c>
      <c r="BB1018" s="6">
        <f t="shared" si="139"/>
        <v>0</v>
      </c>
      <c r="BC1018" s="13">
        <f t="shared" si="140"/>
        <v>154330290</v>
      </c>
      <c r="BD1018" s="13">
        <f t="shared" si="141"/>
        <v>154330290</v>
      </c>
      <c r="BE1018" s="6">
        <f t="shared" si="142"/>
        <v>0</v>
      </c>
      <c r="BF1018" s="6">
        <f t="shared" si="143"/>
        <v>0</v>
      </c>
    </row>
    <row r="1019" spans="2:58" ht="99.75" x14ac:dyDescent="0.25">
      <c r="B1019" s="29" t="s">
        <v>1692</v>
      </c>
      <c r="C1019" s="29" t="s">
        <v>652</v>
      </c>
      <c r="D1019" s="29" t="s">
        <v>4</v>
      </c>
      <c r="E1019" s="30" t="s">
        <v>219</v>
      </c>
      <c r="F1019" s="30" t="s">
        <v>220</v>
      </c>
      <c r="G1019" s="30" t="s">
        <v>9</v>
      </c>
      <c r="H1019" s="30">
        <v>81101512</v>
      </c>
      <c r="I1019" s="30" t="s">
        <v>6268</v>
      </c>
      <c r="J1019" s="30" t="s">
        <v>221</v>
      </c>
      <c r="K1019" s="30" t="s">
        <v>1571</v>
      </c>
      <c r="L1019" s="31" t="s">
        <v>153</v>
      </c>
      <c r="M1019" s="31" t="s">
        <v>153</v>
      </c>
      <c r="N1019" s="31">
        <v>12</v>
      </c>
      <c r="O1019" s="31" t="s">
        <v>223</v>
      </c>
      <c r="P1019" s="31" t="s">
        <v>224</v>
      </c>
      <c r="Q1019" s="40">
        <v>0</v>
      </c>
      <c r="R1019" s="40">
        <v>0</v>
      </c>
      <c r="S1019" s="31" t="s">
        <v>225</v>
      </c>
      <c r="T1019" s="31" t="s">
        <v>221</v>
      </c>
      <c r="U1019" s="30" t="s">
        <v>654</v>
      </c>
      <c r="V1019" s="30" t="s">
        <v>264</v>
      </c>
      <c r="W1019" s="30" t="s">
        <v>265</v>
      </c>
      <c r="X1019" s="30" t="s">
        <v>229</v>
      </c>
      <c r="Y1019" s="30" t="s">
        <v>230</v>
      </c>
      <c r="Z1019" s="30" t="s">
        <v>655</v>
      </c>
      <c r="AA1019" s="41">
        <v>0</v>
      </c>
      <c r="AB1019" s="41">
        <v>0</v>
      </c>
      <c r="AC1019" s="41">
        <v>0</v>
      </c>
      <c r="AD1019" s="41">
        <v>0</v>
      </c>
      <c r="AE1019" s="41">
        <v>0</v>
      </c>
      <c r="AF1019" s="41">
        <v>0</v>
      </c>
      <c r="AG1019" s="41">
        <v>0</v>
      </c>
      <c r="AH1019" s="41">
        <v>0</v>
      </c>
      <c r="AI1019" s="41">
        <v>0</v>
      </c>
      <c r="AJ1019" s="41">
        <v>0</v>
      </c>
      <c r="AK1019" s="41">
        <v>0</v>
      </c>
      <c r="AL1019" s="41">
        <v>0</v>
      </c>
      <c r="AM1019" s="41">
        <v>0</v>
      </c>
      <c r="AN1019" s="41">
        <v>0</v>
      </c>
      <c r="AO1019" s="41">
        <v>0</v>
      </c>
      <c r="AP1019" s="41">
        <v>0</v>
      </c>
      <c r="AQ1019" s="41">
        <v>0</v>
      </c>
      <c r="AR1019" s="41">
        <v>0</v>
      </c>
      <c r="AS1019" s="41">
        <v>0</v>
      </c>
      <c r="AT1019" s="41">
        <v>0</v>
      </c>
      <c r="AU1019" s="41">
        <v>0</v>
      </c>
      <c r="AV1019" s="41">
        <v>0</v>
      </c>
      <c r="AW1019" s="41">
        <v>0</v>
      </c>
      <c r="AX1019" s="41">
        <v>0</v>
      </c>
      <c r="AY1019" s="2">
        <v>0</v>
      </c>
      <c r="AZ1019" s="12" t="str">
        <f t="shared" si="137"/>
        <v>OK</v>
      </c>
      <c r="BA1019" s="12" t="str">
        <f t="shared" si="138"/>
        <v>OK</v>
      </c>
      <c r="BB1019" s="6">
        <f t="shared" si="139"/>
        <v>0</v>
      </c>
      <c r="BC1019" s="13">
        <f t="shared" si="140"/>
        <v>0</v>
      </c>
      <c r="BD1019" s="13">
        <f t="shared" si="141"/>
        <v>0</v>
      </c>
      <c r="BE1019" s="6">
        <f t="shared" si="142"/>
        <v>0</v>
      </c>
      <c r="BF1019" s="6">
        <f t="shared" si="143"/>
        <v>0</v>
      </c>
    </row>
    <row r="1020" spans="2:58" ht="85.5" x14ac:dyDescent="0.25">
      <c r="B1020" s="29" t="s">
        <v>1693</v>
      </c>
      <c r="C1020" s="29" t="s">
        <v>710</v>
      </c>
      <c r="D1020" s="29" t="s">
        <v>4</v>
      </c>
      <c r="E1020" s="30" t="s">
        <v>219</v>
      </c>
      <c r="F1020" s="30" t="s">
        <v>220</v>
      </c>
      <c r="G1020" s="30" t="s">
        <v>9</v>
      </c>
      <c r="H1020" s="30">
        <v>80111604</v>
      </c>
      <c r="I1020" s="30" t="s">
        <v>6268</v>
      </c>
      <c r="J1020" s="30" t="s">
        <v>221</v>
      </c>
      <c r="K1020" s="30" t="s">
        <v>1694</v>
      </c>
      <c r="L1020" s="31" t="s">
        <v>153</v>
      </c>
      <c r="M1020" s="31" t="s">
        <v>153</v>
      </c>
      <c r="N1020" s="31">
        <v>12</v>
      </c>
      <c r="O1020" s="31" t="s">
        <v>223</v>
      </c>
      <c r="P1020" s="31" t="s">
        <v>224</v>
      </c>
      <c r="Q1020" s="40">
        <v>51247527.43</v>
      </c>
      <c r="R1020" s="40">
        <v>51247527.43</v>
      </c>
      <c r="S1020" s="31" t="s">
        <v>221</v>
      </c>
      <c r="T1020" s="31" t="s">
        <v>221</v>
      </c>
      <c r="U1020" s="30" t="s">
        <v>713</v>
      </c>
      <c r="V1020" s="30" t="s">
        <v>714</v>
      </c>
      <c r="W1020" s="30" t="s">
        <v>1695</v>
      </c>
      <c r="X1020" s="30" t="s">
        <v>229</v>
      </c>
      <c r="Y1020" s="30" t="s">
        <v>230</v>
      </c>
      <c r="Z1020" s="30" t="s">
        <v>1696</v>
      </c>
      <c r="AA1020" s="41">
        <v>51247527.43</v>
      </c>
      <c r="AB1020" s="41">
        <v>0</v>
      </c>
      <c r="AC1020" s="41">
        <v>0</v>
      </c>
      <c r="AD1020" s="41">
        <v>4658866.13</v>
      </c>
      <c r="AE1020" s="41">
        <v>0</v>
      </c>
      <c r="AF1020" s="41">
        <v>4658866.13</v>
      </c>
      <c r="AG1020" s="41">
        <v>0</v>
      </c>
      <c r="AH1020" s="41">
        <v>4658866.13</v>
      </c>
      <c r="AI1020" s="41">
        <v>0</v>
      </c>
      <c r="AJ1020" s="41">
        <v>4658866.13</v>
      </c>
      <c r="AK1020" s="41">
        <v>0</v>
      </c>
      <c r="AL1020" s="41">
        <v>4658866.13</v>
      </c>
      <c r="AM1020" s="41">
        <v>0</v>
      </c>
      <c r="AN1020" s="41">
        <v>4658866.13</v>
      </c>
      <c r="AO1020" s="41">
        <v>0</v>
      </c>
      <c r="AP1020" s="41">
        <v>4658866.13</v>
      </c>
      <c r="AQ1020" s="41">
        <v>0</v>
      </c>
      <c r="AR1020" s="41">
        <v>4658866.13</v>
      </c>
      <c r="AS1020" s="41">
        <v>0</v>
      </c>
      <c r="AT1020" s="41">
        <v>4658866.13</v>
      </c>
      <c r="AU1020" s="41">
        <v>0</v>
      </c>
      <c r="AV1020" s="41">
        <v>4658866.13</v>
      </c>
      <c r="AW1020" s="41">
        <v>0</v>
      </c>
      <c r="AX1020" s="41">
        <v>4658866.13</v>
      </c>
      <c r="AY1020" s="2">
        <v>0</v>
      </c>
      <c r="AZ1020" s="12" t="str">
        <f t="shared" si="137"/>
        <v>OK</v>
      </c>
      <c r="BA1020" s="12" t="str">
        <f t="shared" si="138"/>
        <v>OK</v>
      </c>
      <c r="BB1020" s="6">
        <f t="shared" si="139"/>
        <v>0</v>
      </c>
      <c r="BC1020" s="13">
        <f t="shared" si="140"/>
        <v>51247527.43</v>
      </c>
      <c r="BD1020" s="13">
        <f t="shared" si="141"/>
        <v>51247527.430000007</v>
      </c>
      <c r="BE1020" s="6">
        <f t="shared" si="142"/>
        <v>0</v>
      </c>
      <c r="BF1020" s="6">
        <f t="shared" si="143"/>
        <v>0</v>
      </c>
    </row>
    <row r="1021" spans="2:58" ht="85.5" x14ac:dyDescent="0.25">
      <c r="B1021" s="29" t="s">
        <v>1697</v>
      </c>
      <c r="C1021" s="29" t="s">
        <v>710</v>
      </c>
      <c r="D1021" s="29" t="s">
        <v>4</v>
      </c>
      <c r="E1021" s="30" t="s">
        <v>219</v>
      </c>
      <c r="F1021" s="30" t="s">
        <v>220</v>
      </c>
      <c r="G1021" s="30" t="s">
        <v>9</v>
      </c>
      <c r="H1021" s="30">
        <v>80111604</v>
      </c>
      <c r="I1021" s="30" t="s">
        <v>6268</v>
      </c>
      <c r="J1021" s="30" t="s">
        <v>221</v>
      </c>
      <c r="K1021" s="30" t="s">
        <v>1694</v>
      </c>
      <c r="L1021" s="31" t="s">
        <v>153</v>
      </c>
      <c r="M1021" s="31" t="s">
        <v>153</v>
      </c>
      <c r="N1021" s="31">
        <v>12</v>
      </c>
      <c r="O1021" s="31" t="s">
        <v>223</v>
      </c>
      <c r="P1021" s="31" t="s">
        <v>224</v>
      </c>
      <c r="Q1021" s="40">
        <v>51247527.43</v>
      </c>
      <c r="R1021" s="40">
        <v>51247527.43</v>
      </c>
      <c r="S1021" s="31" t="s">
        <v>221</v>
      </c>
      <c r="T1021" s="31" t="s">
        <v>221</v>
      </c>
      <c r="U1021" s="30" t="s">
        <v>713</v>
      </c>
      <c r="V1021" s="30" t="s">
        <v>714</v>
      </c>
      <c r="W1021" s="30" t="s">
        <v>1695</v>
      </c>
      <c r="X1021" s="30" t="s">
        <v>229</v>
      </c>
      <c r="Y1021" s="30" t="s">
        <v>230</v>
      </c>
      <c r="Z1021" s="30" t="s">
        <v>1696</v>
      </c>
      <c r="AA1021" s="41">
        <v>51247527.43</v>
      </c>
      <c r="AB1021" s="41">
        <v>0</v>
      </c>
      <c r="AC1021" s="41">
        <v>0</v>
      </c>
      <c r="AD1021" s="41">
        <v>4658866.13</v>
      </c>
      <c r="AE1021" s="41">
        <v>0</v>
      </c>
      <c r="AF1021" s="41">
        <v>4658866.13</v>
      </c>
      <c r="AG1021" s="41">
        <v>0</v>
      </c>
      <c r="AH1021" s="41">
        <v>4658866.13</v>
      </c>
      <c r="AI1021" s="41">
        <v>0</v>
      </c>
      <c r="AJ1021" s="41">
        <v>4658866.13</v>
      </c>
      <c r="AK1021" s="41">
        <v>0</v>
      </c>
      <c r="AL1021" s="41">
        <v>4658866.13</v>
      </c>
      <c r="AM1021" s="41">
        <v>0</v>
      </c>
      <c r="AN1021" s="41">
        <v>4658866.13</v>
      </c>
      <c r="AO1021" s="41">
        <v>0</v>
      </c>
      <c r="AP1021" s="41">
        <v>4658866.13</v>
      </c>
      <c r="AQ1021" s="41">
        <v>0</v>
      </c>
      <c r="AR1021" s="41">
        <v>4658866.13</v>
      </c>
      <c r="AS1021" s="41">
        <v>0</v>
      </c>
      <c r="AT1021" s="41">
        <v>4658866.13</v>
      </c>
      <c r="AU1021" s="41">
        <v>0</v>
      </c>
      <c r="AV1021" s="41">
        <v>4658866.13</v>
      </c>
      <c r="AW1021" s="41">
        <v>0</v>
      </c>
      <c r="AX1021" s="41">
        <v>4658866.13</v>
      </c>
      <c r="AY1021" s="2">
        <v>0</v>
      </c>
      <c r="AZ1021" s="12" t="str">
        <f t="shared" si="137"/>
        <v>OK</v>
      </c>
      <c r="BA1021" s="12" t="str">
        <f t="shared" si="138"/>
        <v>OK</v>
      </c>
      <c r="BB1021" s="6">
        <f t="shared" si="139"/>
        <v>0</v>
      </c>
      <c r="BC1021" s="13">
        <f t="shared" si="140"/>
        <v>51247527.43</v>
      </c>
      <c r="BD1021" s="13">
        <f t="shared" si="141"/>
        <v>51247527.430000007</v>
      </c>
      <c r="BE1021" s="6">
        <f t="shared" si="142"/>
        <v>0</v>
      </c>
      <c r="BF1021" s="6">
        <f t="shared" si="143"/>
        <v>0</v>
      </c>
    </row>
    <row r="1022" spans="2:58" ht="85.5" x14ac:dyDescent="0.25">
      <c r="B1022" s="29" t="s">
        <v>1698</v>
      </c>
      <c r="C1022" s="29" t="s">
        <v>710</v>
      </c>
      <c r="D1022" s="29" t="s">
        <v>4</v>
      </c>
      <c r="E1022" s="30" t="s">
        <v>219</v>
      </c>
      <c r="F1022" s="30" t="s">
        <v>220</v>
      </c>
      <c r="G1022" s="30" t="s">
        <v>9</v>
      </c>
      <c r="H1022" s="30">
        <v>80111604</v>
      </c>
      <c r="I1022" s="30" t="s">
        <v>6268</v>
      </c>
      <c r="J1022" s="30" t="s">
        <v>221</v>
      </c>
      <c r="K1022" s="30" t="s">
        <v>1694</v>
      </c>
      <c r="L1022" s="31" t="s">
        <v>153</v>
      </c>
      <c r="M1022" s="31" t="s">
        <v>153</v>
      </c>
      <c r="N1022" s="31">
        <v>12</v>
      </c>
      <c r="O1022" s="31" t="s">
        <v>223</v>
      </c>
      <c r="P1022" s="31" t="s">
        <v>224</v>
      </c>
      <c r="Q1022" s="40">
        <v>51247527.43</v>
      </c>
      <c r="R1022" s="40">
        <v>51247527.43</v>
      </c>
      <c r="S1022" s="31" t="s">
        <v>221</v>
      </c>
      <c r="T1022" s="31" t="s">
        <v>221</v>
      </c>
      <c r="U1022" s="30" t="s">
        <v>713</v>
      </c>
      <c r="V1022" s="30" t="s">
        <v>714</v>
      </c>
      <c r="W1022" s="30" t="s">
        <v>1695</v>
      </c>
      <c r="X1022" s="30" t="s">
        <v>229</v>
      </c>
      <c r="Y1022" s="30" t="s">
        <v>230</v>
      </c>
      <c r="Z1022" s="30" t="s">
        <v>1699</v>
      </c>
      <c r="AA1022" s="41">
        <v>51247527.43</v>
      </c>
      <c r="AB1022" s="41">
        <v>0</v>
      </c>
      <c r="AC1022" s="41">
        <v>0</v>
      </c>
      <c r="AD1022" s="41">
        <v>4658866.13</v>
      </c>
      <c r="AE1022" s="41">
        <v>0</v>
      </c>
      <c r="AF1022" s="41">
        <v>4658866.13</v>
      </c>
      <c r="AG1022" s="41">
        <v>0</v>
      </c>
      <c r="AH1022" s="41">
        <v>4658866.13</v>
      </c>
      <c r="AI1022" s="41">
        <v>0</v>
      </c>
      <c r="AJ1022" s="41">
        <v>4658866.13</v>
      </c>
      <c r="AK1022" s="41">
        <v>0</v>
      </c>
      <c r="AL1022" s="41">
        <v>4658866.13</v>
      </c>
      <c r="AM1022" s="41">
        <v>0</v>
      </c>
      <c r="AN1022" s="41">
        <v>4658866.13</v>
      </c>
      <c r="AO1022" s="41">
        <v>0</v>
      </c>
      <c r="AP1022" s="41">
        <v>4658866.13</v>
      </c>
      <c r="AQ1022" s="41">
        <v>0</v>
      </c>
      <c r="AR1022" s="41">
        <v>4658866.13</v>
      </c>
      <c r="AS1022" s="41">
        <v>0</v>
      </c>
      <c r="AT1022" s="41">
        <v>4658866.13</v>
      </c>
      <c r="AU1022" s="41">
        <v>0</v>
      </c>
      <c r="AV1022" s="41">
        <v>4658866.13</v>
      </c>
      <c r="AW1022" s="41">
        <v>0</v>
      </c>
      <c r="AX1022" s="41">
        <v>4658866.13</v>
      </c>
      <c r="AY1022" s="2">
        <v>0</v>
      </c>
      <c r="AZ1022" s="12" t="str">
        <f t="shared" si="137"/>
        <v>OK</v>
      </c>
      <c r="BA1022" s="12" t="str">
        <f t="shared" si="138"/>
        <v>OK</v>
      </c>
      <c r="BB1022" s="6">
        <f t="shared" si="139"/>
        <v>0</v>
      </c>
      <c r="BC1022" s="13">
        <f t="shared" si="140"/>
        <v>51247527.43</v>
      </c>
      <c r="BD1022" s="13">
        <f t="shared" si="141"/>
        <v>51247527.430000007</v>
      </c>
      <c r="BE1022" s="6">
        <f t="shared" si="142"/>
        <v>0</v>
      </c>
      <c r="BF1022" s="6">
        <f t="shared" si="143"/>
        <v>0</v>
      </c>
    </row>
    <row r="1023" spans="2:58" ht="71.25" x14ac:dyDescent="0.25">
      <c r="B1023" s="29" t="s">
        <v>1700</v>
      </c>
      <c r="C1023" s="29" t="s">
        <v>710</v>
      </c>
      <c r="D1023" s="29" t="s">
        <v>4</v>
      </c>
      <c r="E1023" s="30" t="s">
        <v>219</v>
      </c>
      <c r="F1023" s="30" t="s">
        <v>220</v>
      </c>
      <c r="G1023" s="30" t="s">
        <v>9</v>
      </c>
      <c r="H1023" s="30">
        <v>80111604</v>
      </c>
      <c r="I1023" s="30" t="s">
        <v>6268</v>
      </c>
      <c r="J1023" s="30" t="s">
        <v>221</v>
      </c>
      <c r="K1023" s="30" t="s">
        <v>1701</v>
      </c>
      <c r="L1023" s="31" t="s">
        <v>153</v>
      </c>
      <c r="M1023" s="31" t="s">
        <v>153</v>
      </c>
      <c r="N1023" s="31">
        <v>12</v>
      </c>
      <c r="O1023" s="31" t="s">
        <v>223</v>
      </c>
      <c r="P1023" s="31" t="s">
        <v>224</v>
      </c>
      <c r="Q1023" s="40">
        <v>121000000</v>
      </c>
      <c r="R1023" s="40">
        <v>121000000</v>
      </c>
      <c r="S1023" s="31" t="s">
        <v>221</v>
      </c>
      <c r="T1023" s="31" t="s">
        <v>221</v>
      </c>
      <c r="U1023" s="30" t="s">
        <v>713</v>
      </c>
      <c r="V1023" s="30" t="s">
        <v>714</v>
      </c>
      <c r="W1023" s="30" t="s">
        <v>1695</v>
      </c>
      <c r="X1023" s="30" t="s">
        <v>229</v>
      </c>
      <c r="Y1023" s="30" t="s">
        <v>230</v>
      </c>
      <c r="Z1023" s="30" t="s">
        <v>1591</v>
      </c>
      <c r="AA1023" s="41">
        <v>121000000</v>
      </c>
      <c r="AB1023" s="41">
        <v>0</v>
      </c>
      <c r="AC1023" s="41">
        <v>0</v>
      </c>
      <c r="AD1023" s="41">
        <v>11000000</v>
      </c>
      <c r="AE1023" s="41">
        <v>0</v>
      </c>
      <c r="AF1023" s="41">
        <v>11000000</v>
      </c>
      <c r="AG1023" s="41">
        <v>0</v>
      </c>
      <c r="AH1023" s="41">
        <v>11000000</v>
      </c>
      <c r="AI1023" s="41">
        <v>0</v>
      </c>
      <c r="AJ1023" s="41">
        <v>11000000</v>
      </c>
      <c r="AK1023" s="41">
        <v>0</v>
      </c>
      <c r="AL1023" s="41">
        <v>11000000</v>
      </c>
      <c r="AM1023" s="41">
        <v>0</v>
      </c>
      <c r="AN1023" s="41">
        <v>11000000</v>
      </c>
      <c r="AO1023" s="41">
        <v>0</v>
      </c>
      <c r="AP1023" s="41">
        <v>11000000</v>
      </c>
      <c r="AQ1023" s="41">
        <v>0</v>
      </c>
      <c r="AR1023" s="41">
        <v>11000000</v>
      </c>
      <c r="AS1023" s="41">
        <v>0</v>
      </c>
      <c r="AT1023" s="41">
        <v>11000000</v>
      </c>
      <c r="AU1023" s="41">
        <v>0</v>
      </c>
      <c r="AV1023" s="41">
        <v>11000000</v>
      </c>
      <c r="AW1023" s="41">
        <v>0</v>
      </c>
      <c r="AX1023" s="41">
        <v>11000000</v>
      </c>
      <c r="AY1023" s="2">
        <v>0</v>
      </c>
      <c r="AZ1023" s="12" t="str">
        <f t="shared" si="137"/>
        <v>OK</v>
      </c>
      <c r="BA1023" s="12" t="str">
        <f t="shared" si="138"/>
        <v>OK</v>
      </c>
      <c r="BB1023" s="6">
        <f t="shared" si="139"/>
        <v>0</v>
      </c>
      <c r="BC1023" s="13">
        <f t="shared" si="140"/>
        <v>121000000</v>
      </c>
      <c r="BD1023" s="13">
        <f t="shared" si="141"/>
        <v>121000000</v>
      </c>
      <c r="BE1023" s="6">
        <f t="shared" si="142"/>
        <v>0</v>
      </c>
      <c r="BF1023" s="6">
        <f t="shared" si="143"/>
        <v>0</v>
      </c>
    </row>
    <row r="1024" spans="2:58" ht="57" x14ac:dyDescent="0.25">
      <c r="B1024" s="29" t="s">
        <v>1702</v>
      </c>
      <c r="C1024" s="29" t="s">
        <v>710</v>
      </c>
      <c r="D1024" s="29" t="s">
        <v>4</v>
      </c>
      <c r="E1024" s="30" t="s">
        <v>219</v>
      </c>
      <c r="F1024" s="30" t="s">
        <v>220</v>
      </c>
      <c r="G1024" s="30" t="s">
        <v>9</v>
      </c>
      <c r="H1024" s="30">
        <v>80111604</v>
      </c>
      <c r="I1024" s="30" t="s">
        <v>6268</v>
      </c>
      <c r="J1024" s="30" t="s">
        <v>221</v>
      </c>
      <c r="K1024" s="30" t="s">
        <v>1703</v>
      </c>
      <c r="L1024" s="31" t="s">
        <v>153</v>
      </c>
      <c r="M1024" s="31" t="s">
        <v>153</v>
      </c>
      <c r="N1024" s="31">
        <v>12</v>
      </c>
      <c r="O1024" s="31" t="s">
        <v>223</v>
      </c>
      <c r="P1024" s="31" t="s">
        <v>224</v>
      </c>
      <c r="Q1024" s="40">
        <v>32111214.079999998</v>
      </c>
      <c r="R1024" s="40">
        <v>32111214.079999998</v>
      </c>
      <c r="S1024" s="31" t="s">
        <v>221</v>
      </c>
      <c r="T1024" s="31" t="s">
        <v>221</v>
      </c>
      <c r="U1024" s="30" t="s">
        <v>713</v>
      </c>
      <c r="V1024" s="30" t="s">
        <v>714</v>
      </c>
      <c r="W1024" s="30" t="s">
        <v>1695</v>
      </c>
      <c r="X1024" s="30" t="s">
        <v>229</v>
      </c>
      <c r="Y1024" s="30" t="s">
        <v>230</v>
      </c>
      <c r="Z1024" s="30" t="s">
        <v>1704</v>
      </c>
      <c r="AA1024" s="41">
        <v>32111214.079999998</v>
      </c>
      <c r="AB1024" s="41">
        <v>0</v>
      </c>
      <c r="AC1024" s="41">
        <v>0</v>
      </c>
      <c r="AD1024" s="41">
        <v>2919201.28</v>
      </c>
      <c r="AE1024" s="41">
        <v>0</v>
      </c>
      <c r="AF1024" s="41">
        <v>2919201.28</v>
      </c>
      <c r="AG1024" s="41">
        <v>0</v>
      </c>
      <c r="AH1024" s="41">
        <v>2919201.28</v>
      </c>
      <c r="AI1024" s="41">
        <v>0</v>
      </c>
      <c r="AJ1024" s="41">
        <v>2919201.28</v>
      </c>
      <c r="AK1024" s="41">
        <v>0</v>
      </c>
      <c r="AL1024" s="41">
        <v>2919201.28</v>
      </c>
      <c r="AM1024" s="41">
        <v>0</v>
      </c>
      <c r="AN1024" s="41">
        <v>2919201.28</v>
      </c>
      <c r="AO1024" s="41">
        <v>0</v>
      </c>
      <c r="AP1024" s="41">
        <v>2919201.28</v>
      </c>
      <c r="AQ1024" s="41">
        <v>0</v>
      </c>
      <c r="AR1024" s="41">
        <v>2919201.28</v>
      </c>
      <c r="AS1024" s="41">
        <v>0</v>
      </c>
      <c r="AT1024" s="41">
        <v>2919201.28</v>
      </c>
      <c r="AU1024" s="41">
        <v>0</v>
      </c>
      <c r="AV1024" s="41">
        <v>2919201.28</v>
      </c>
      <c r="AW1024" s="41">
        <v>0</v>
      </c>
      <c r="AX1024" s="41">
        <v>2919201.28</v>
      </c>
      <c r="AY1024" s="2">
        <v>0</v>
      </c>
      <c r="AZ1024" s="12" t="str">
        <f t="shared" si="137"/>
        <v>OK</v>
      </c>
      <c r="BA1024" s="12" t="str">
        <f t="shared" si="138"/>
        <v>OK</v>
      </c>
      <c r="BB1024" s="6">
        <f t="shared" si="139"/>
        <v>0</v>
      </c>
      <c r="BC1024" s="13">
        <f t="shared" si="140"/>
        <v>32111214.079999998</v>
      </c>
      <c r="BD1024" s="13">
        <f t="shared" si="141"/>
        <v>32111214.080000006</v>
      </c>
      <c r="BE1024" s="6">
        <f t="shared" si="142"/>
        <v>0</v>
      </c>
      <c r="BF1024" s="6">
        <f t="shared" si="143"/>
        <v>0</v>
      </c>
    </row>
    <row r="1025" spans="2:58" ht="85.5" x14ac:dyDescent="0.25">
      <c r="B1025" s="29" t="s">
        <v>1705</v>
      </c>
      <c r="C1025" s="29" t="s">
        <v>710</v>
      </c>
      <c r="D1025" s="29" t="s">
        <v>4</v>
      </c>
      <c r="E1025" s="30" t="s">
        <v>219</v>
      </c>
      <c r="F1025" s="30" t="s">
        <v>220</v>
      </c>
      <c r="G1025" s="30" t="s">
        <v>9</v>
      </c>
      <c r="H1025" s="30">
        <v>80111604</v>
      </c>
      <c r="I1025" s="30" t="s">
        <v>6268</v>
      </c>
      <c r="J1025" s="30" t="s">
        <v>221</v>
      </c>
      <c r="K1025" s="30" t="s">
        <v>1706</v>
      </c>
      <c r="L1025" s="31" t="s">
        <v>153</v>
      </c>
      <c r="M1025" s="31" t="s">
        <v>153</v>
      </c>
      <c r="N1025" s="31">
        <v>12</v>
      </c>
      <c r="O1025" s="31" t="s">
        <v>223</v>
      </c>
      <c r="P1025" s="31" t="s">
        <v>224</v>
      </c>
      <c r="Q1025" s="40">
        <v>45744513.469999999</v>
      </c>
      <c r="R1025" s="40">
        <v>45744513.469999999</v>
      </c>
      <c r="S1025" s="31" t="s">
        <v>221</v>
      </c>
      <c r="T1025" s="31" t="s">
        <v>221</v>
      </c>
      <c r="U1025" s="30" t="s">
        <v>713</v>
      </c>
      <c r="V1025" s="30" t="s">
        <v>714</v>
      </c>
      <c r="W1025" s="30" t="s">
        <v>1695</v>
      </c>
      <c r="X1025" s="30" t="s">
        <v>229</v>
      </c>
      <c r="Y1025" s="30" t="s">
        <v>230</v>
      </c>
      <c r="Z1025" s="30" t="s">
        <v>1699</v>
      </c>
      <c r="AA1025" s="41">
        <v>45744513.469999999</v>
      </c>
      <c r="AB1025" s="41">
        <v>0</v>
      </c>
      <c r="AC1025" s="41">
        <v>0</v>
      </c>
      <c r="AD1025" s="41">
        <v>3977783.78</v>
      </c>
      <c r="AE1025" s="41">
        <v>0</v>
      </c>
      <c r="AF1025" s="41">
        <v>3977783.78</v>
      </c>
      <c r="AG1025" s="41">
        <v>0</v>
      </c>
      <c r="AH1025" s="41">
        <v>3977783.78</v>
      </c>
      <c r="AI1025" s="41">
        <v>0</v>
      </c>
      <c r="AJ1025" s="41">
        <v>3977783.78</v>
      </c>
      <c r="AK1025" s="41">
        <v>0</v>
      </c>
      <c r="AL1025" s="41">
        <v>3977783.78</v>
      </c>
      <c r="AM1025" s="41">
        <v>0</v>
      </c>
      <c r="AN1025" s="41">
        <v>3977783.78</v>
      </c>
      <c r="AO1025" s="41">
        <v>0</v>
      </c>
      <c r="AP1025" s="41">
        <v>3977783.78</v>
      </c>
      <c r="AQ1025" s="41">
        <v>0</v>
      </c>
      <c r="AR1025" s="41">
        <v>3977783.78</v>
      </c>
      <c r="AS1025" s="41">
        <v>0</v>
      </c>
      <c r="AT1025" s="41">
        <v>3977783.78</v>
      </c>
      <c r="AU1025" s="41">
        <v>0</v>
      </c>
      <c r="AV1025" s="41">
        <v>3977783.78</v>
      </c>
      <c r="AW1025" s="41">
        <v>0</v>
      </c>
      <c r="AX1025" s="41">
        <v>5966675.6699999925</v>
      </c>
      <c r="AY1025" s="2">
        <v>0</v>
      </c>
      <c r="AZ1025" s="12" t="str">
        <f t="shared" si="137"/>
        <v>OK</v>
      </c>
      <c r="BA1025" s="12" t="str">
        <f t="shared" si="138"/>
        <v>OK</v>
      </c>
      <c r="BB1025" s="6">
        <f t="shared" si="139"/>
        <v>0</v>
      </c>
      <c r="BC1025" s="13">
        <f t="shared" si="140"/>
        <v>45744513.469999999</v>
      </c>
      <c r="BD1025" s="13">
        <f t="shared" si="141"/>
        <v>45744513.469999999</v>
      </c>
      <c r="BE1025" s="6">
        <f t="shared" si="142"/>
        <v>0</v>
      </c>
      <c r="BF1025" s="6">
        <f t="shared" si="143"/>
        <v>0</v>
      </c>
    </row>
    <row r="1026" spans="2:58" ht="85.5" x14ac:dyDescent="0.25">
      <c r="B1026" s="29" t="s">
        <v>1707</v>
      </c>
      <c r="C1026" s="29" t="s">
        <v>710</v>
      </c>
      <c r="D1026" s="29" t="s">
        <v>4</v>
      </c>
      <c r="E1026" s="30" t="s">
        <v>219</v>
      </c>
      <c r="F1026" s="30" t="s">
        <v>220</v>
      </c>
      <c r="G1026" s="30" t="s">
        <v>9</v>
      </c>
      <c r="H1026" s="30">
        <v>80111604</v>
      </c>
      <c r="I1026" s="30" t="s">
        <v>6268</v>
      </c>
      <c r="J1026" s="30" t="s">
        <v>221</v>
      </c>
      <c r="K1026" s="30" t="s">
        <v>1706</v>
      </c>
      <c r="L1026" s="31" t="s">
        <v>153</v>
      </c>
      <c r="M1026" s="31" t="s">
        <v>153</v>
      </c>
      <c r="N1026" s="31">
        <v>12</v>
      </c>
      <c r="O1026" s="31" t="s">
        <v>223</v>
      </c>
      <c r="P1026" s="31" t="s">
        <v>224</v>
      </c>
      <c r="Q1026" s="40">
        <v>43755621.579999998</v>
      </c>
      <c r="R1026" s="40">
        <v>43755621.579999998</v>
      </c>
      <c r="S1026" s="31" t="s">
        <v>221</v>
      </c>
      <c r="T1026" s="31" t="s">
        <v>221</v>
      </c>
      <c r="U1026" s="30" t="s">
        <v>713</v>
      </c>
      <c r="V1026" s="30" t="s">
        <v>714</v>
      </c>
      <c r="W1026" s="30" t="s">
        <v>1695</v>
      </c>
      <c r="X1026" s="30" t="s">
        <v>229</v>
      </c>
      <c r="Y1026" s="30" t="s">
        <v>230</v>
      </c>
      <c r="Z1026" s="30" t="s">
        <v>1699</v>
      </c>
      <c r="AA1026" s="41">
        <v>43755621.579999998</v>
      </c>
      <c r="AB1026" s="41">
        <v>0</v>
      </c>
      <c r="AC1026" s="41">
        <v>0</v>
      </c>
      <c r="AD1026" s="41">
        <v>3977783.78</v>
      </c>
      <c r="AE1026" s="41">
        <v>0</v>
      </c>
      <c r="AF1026" s="41">
        <v>3977783.78</v>
      </c>
      <c r="AG1026" s="41">
        <v>0</v>
      </c>
      <c r="AH1026" s="41">
        <v>3977783.78</v>
      </c>
      <c r="AI1026" s="41">
        <v>0</v>
      </c>
      <c r="AJ1026" s="41">
        <v>3977783.78</v>
      </c>
      <c r="AK1026" s="41">
        <v>0</v>
      </c>
      <c r="AL1026" s="41">
        <v>3977783.78</v>
      </c>
      <c r="AM1026" s="41">
        <v>0</v>
      </c>
      <c r="AN1026" s="41">
        <v>3977783.78</v>
      </c>
      <c r="AO1026" s="41">
        <v>0</v>
      </c>
      <c r="AP1026" s="41">
        <v>3977783.78</v>
      </c>
      <c r="AQ1026" s="41">
        <v>0</v>
      </c>
      <c r="AR1026" s="41">
        <v>3977783.78</v>
      </c>
      <c r="AS1026" s="41">
        <v>0</v>
      </c>
      <c r="AT1026" s="41">
        <v>3977783.78</v>
      </c>
      <c r="AU1026" s="41">
        <v>0</v>
      </c>
      <c r="AV1026" s="41">
        <v>3977783.78</v>
      </c>
      <c r="AW1026" s="41">
        <v>0</v>
      </c>
      <c r="AX1026" s="41">
        <v>3977783.78</v>
      </c>
      <c r="AY1026" s="2">
        <v>0</v>
      </c>
      <c r="AZ1026" s="12" t="str">
        <f t="shared" si="137"/>
        <v>OK</v>
      </c>
      <c r="BA1026" s="12" t="str">
        <f t="shared" si="138"/>
        <v>OK</v>
      </c>
      <c r="BB1026" s="6">
        <f t="shared" si="139"/>
        <v>0</v>
      </c>
      <c r="BC1026" s="13">
        <f t="shared" si="140"/>
        <v>43755621.579999998</v>
      </c>
      <c r="BD1026" s="13">
        <f t="shared" si="141"/>
        <v>43755621.580000006</v>
      </c>
      <c r="BE1026" s="6">
        <f t="shared" si="142"/>
        <v>0</v>
      </c>
      <c r="BF1026" s="6">
        <f t="shared" si="143"/>
        <v>0</v>
      </c>
    </row>
    <row r="1027" spans="2:58" ht="85.5" x14ac:dyDescent="0.25">
      <c r="B1027" s="29" t="s">
        <v>1708</v>
      </c>
      <c r="C1027" s="29" t="s">
        <v>710</v>
      </c>
      <c r="D1027" s="29" t="s">
        <v>4</v>
      </c>
      <c r="E1027" s="30" t="s">
        <v>219</v>
      </c>
      <c r="F1027" s="30" t="s">
        <v>220</v>
      </c>
      <c r="G1027" s="30" t="s">
        <v>9</v>
      </c>
      <c r="H1027" s="30">
        <v>80111604</v>
      </c>
      <c r="I1027" s="30" t="s">
        <v>6268</v>
      </c>
      <c r="J1027" s="30" t="s">
        <v>221</v>
      </c>
      <c r="K1027" s="30" t="s">
        <v>1706</v>
      </c>
      <c r="L1027" s="31" t="s">
        <v>153</v>
      </c>
      <c r="M1027" s="31" t="s">
        <v>153</v>
      </c>
      <c r="N1027" s="31">
        <v>12</v>
      </c>
      <c r="O1027" s="31" t="s">
        <v>223</v>
      </c>
      <c r="P1027" s="31" t="s">
        <v>224</v>
      </c>
      <c r="Q1027" s="40">
        <v>43755621.579999998</v>
      </c>
      <c r="R1027" s="40">
        <v>43755621.579999998</v>
      </c>
      <c r="S1027" s="31" t="s">
        <v>221</v>
      </c>
      <c r="T1027" s="31" t="s">
        <v>221</v>
      </c>
      <c r="U1027" s="30" t="s">
        <v>713</v>
      </c>
      <c r="V1027" s="30" t="s">
        <v>714</v>
      </c>
      <c r="W1027" s="30" t="s">
        <v>1695</v>
      </c>
      <c r="X1027" s="30" t="s">
        <v>229</v>
      </c>
      <c r="Y1027" s="30" t="s">
        <v>230</v>
      </c>
      <c r="Z1027" s="30" t="s">
        <v>1699</v>
      </c>
      <c r="AA1027" s="41">
        <v>43755621.579999998</v>
      </c>
      <c r="AB1027" s="41">
        <v>0</v>
      </c>
      <c r="AC1027" s="41">
        <v>0</v>
      </c>
      <c r="AD1027" s="41">
        <v>3977783.78</v>
      </c>
      <c r="AE1027" s="41">
        <v>0</v>
      </c>
      <c r="AF1027" s="41">
        <v>3977783.78</v>
      </c>
      <c r="AG1027" s="41">
        <v>0</v>
      </c>
      <c r="AH1027" s="41">
        <v>3977783.78</v>
      </c>
      <c r="AI1027" s="41">
        <v>0</v>
      </c>
      <c r="AJ1027" s="41">
        <v>3977783.78</v>
      </c>
      <c r="AK1027" s="41">
        <v>0</v>
      </c>
      <c r="AL1027" s="41">
        <v>3977783.78</v>
      </c>
      <c r="AM1027" s="41">
        <v>0</v>
      </c>
      <c r="AN1027" s="41">
        <v>3977783.78</v>
      </c>
      <c r="AO1027" s="41">
        <v>0</v>
      </c>
      <c r="AP1027" s="41">
        <v>3977783.78</v>
      </c>
      <c r="AQ1027" s="41">
        <v>0</v>
      </c>
      <c r="AR1027" s="41">
        <v>3977783.78</v>
      </c>
      <c r="AS1027" s="41">
        <v>0</v>
      </c>
      <c r="AT1027" s="41">
        <v>3977783.78</v>
      </c>
      <c r="AU1027" s="41">
        <v>0</v>
      </c>
      <c r="AV1027" s="41">
        <v>3977783.78</v>
      </c>
      <c r="AW1027" s="41">
        <v>0</v>
      </c>
      <c r="AX1027" s="41">
        <v>3977783.78</v>
      </c>
      <c r="AY1027" s="2">
        <v>0</v>
      </c>
      <c r="AZ1027" s="12" t="str">
        <f t="shared" si="137"/>
        <v>OK</v>
      </c>
      <c r="BA1027" s="12" t="str">
        <f t="shared" si="138"/>
        <v>OK</v>
      </c>
      <c r="BB1027" s="6">
        <f t="shared" si="139"/>
        <v>0</v>
      </c>
      <c r="BC1027" s="13">
        <f t="shared" si="140"/>
        <v>43755621.579999998</v>
      </c>
      <c r="BD1027" s="13">
        <f t="shared" si="141"/>
        <v>43755621.580000006</v>
      </c>
      <c r="BE1027" s="6">
        <f t="shared" si="142"/>
        <v>0</v>
      </c>
      <c r="BF1027" s="6">
        <f t="shared" si="143"/>
        <v>0</v>
      </c>
    </row>
    <row r="1028" spans="2:58" ht="99.75" x14ac:dyDescent="0.25">
      <c r="B1028" s="29" t="s">
        <v>1709</v>
      </c>
      <c r="C1028" s="29" t="s">
        <v>710</v>
      </c>
      <c r="D1028" s="29" t="s">
        <v>4</v>
      </c>
      <c r="E1028" s="30" t="s">
        <v>219</v>
      </c>
      <c r="F1028" s="30" t="s">
        <v>220</v>
      </c>
      <c r="G1028" s="30" t="s">
        <v>9</v>
      </c>
      <c r="H1028" s="30">
        <v>80111604</v>
      </c>
      <c r="I1028" s="30" t="s">
        <v>6268</v>
      </c>
      <c r="J1028" s="30" t="s">
        <v>221</v>
      </c>
      <c r="K1028" s="30" t="s">
        <v>1710</v>
      </c>
      <c r="L1028" s="31" t="s">
        <v>153</v>
      </c>
      <c r="M1028" s="31" t="s">
        <v>153</v>
      </c>
      <c r="N1028" s="31">
        <v>12</v>
      </c>
      <c r="O1028" s="31" t="s">
        <v>223</v>
      </c>
      <c r="P1028" s="31" t="s">
        <v>224</v>
      </c>
      <c r="Q1028" s="40">
        <v>164450000</v>
      </c>
      <c r="R1028" s="40">
        <v>164450000</v>
      </c>
      <c r="S1028" s="31" t="s">
        <v>221</v>
      </c>
      <c r="T1028" s="31" t="s">
        <v>221</v>
      </c>
      <c r="U1028" s="30" t="s">
        <v>713</v>
      </c>
      <c r="V1028" s="30" t="s">
        <v>714</v>
      </c>
      <c r="W1028" s="30" t="s">
        <v>1695</v>
      </c>
      <c r="X1028" s="30" t="s">
        <v>229</v>
      </c>
      <c r="Y1028" s="30" t="s">
        <v>230</v>
      </c>
      <c r="Z1028" s="30" t="s">
        <v>1591</v>
      </c>
      <c r="AA1028" s="41">
        <v>164450000</v>
      </c>
      <c r="AB1028" s="41">
        <v>0</v>
      </c>
      <c r="AC1028" s="41">
        <v>0</v>
      </c>
      <c r="AD1028" s="41">
        <v>14300000</v>
      </c>
      <c r="AE1028" s="41">
        <v>0</v>
      </c>
      <c r="AF1028" s="41">
        <v>14300000</v>
      </c>
      <c r="AG1028" s="41">
        <v>0</v>
      </c>
      <c r="AH1028" s="41">
        <v>14300000</v>
      </c>
      <c r="AI1028" s="41">
        <v>0</v>
      </c>
      <c r="AJ1028" s="41">
        <v>14300000</v>
      </c>
      <c r="AK1028" s="41">
        <v>0</v>
      </c>
      <c r="AL1028" s="41">
        <v>14300000</v>
      </c>
      <c r="AM1028" s="41">
        <v>0</v>
      </c>
      <c r="AN1028" s="41">
        <v>14300000</v>
      </c>
      <c r="AO1028" s="41">
        <v>0</v>
      </c>
      <c r="AP1028" s="41">
        <v>14300000</v>
      </c>
      <c r="AQ1028" s="41">
        <v>0</v>
      </c>
      <c r="AR1028" s="41">
        <v>14300000</v>
      </c>
      <c r="AS1028" s="41">
        <v>0</v>
      </c>
      <c r="AT1028" s="41">
        <v>14300000</v>
      </c>
      <c r="AU1028" s="41">
        <v>0</v>
      </c>
      <c r="AV1028" s="41">
        <v>14300000</v>
      </c>
      <c r="AW1028" s="41">
        <v>0</v>
      </c>
      <c r="AX1028" s="41">
        <v>21450000</v>
      </c>
      <c r="AY1028" s="2">
        <v>0</v>
      </c>
      <c r="AZ1028" s="12" t="str">
        <f t="shared" si="137"/>
        <v>OK</v>
      </c>
      <c r="BA1028" s="12" t="str">
        <f t="shared" si="138"/>
        <v>OK</v>
      </c>
      <c r="BB1028" s="6">
        <f t="shared" si="139"/>
        <v>0</v>
      </c>
      <c r="BC1028" s="13">
        <f t="shared" si="140"/>
        <v>164450000</v>
      </c>
      <c r="BD1028" s="13">
        <f t="shared" si="141"/>
        <v>164450000</v>
      </c>
      <c r="BE1028" s="6">
        <f t="shared" si="142"/>
        <v>0</v>
      </c>
      <c r="BF1028" s="6">
        <f t="shared" si="143"/>
        <v>0</v>
      </c>
    </row>
    <row r="1029" spans="2:58" ht="71.25" x14ac:dyDescent="0.25">
      <c r="B1029" s="29" t="s">
        <v>1711</v>
      </c>
      <c r="C1029" s="29" t="s">
        <v>710</v>
      </c>
      <c r="D1029" s="29" t="s">
        <v>4</v>
      </c>
      <c r="E1029" s="30" t="s">
        <v>219</v>
      </c>
      <c r="F1029" s="30" t="s">
        <v>220</v>
      </c>
      <c r="G1029" s="30" t="s">
        <v>9</v>
      </c>
      <c r="H1029" s="30">
        <v>80111604</v>
      </c>
      <c r="I1029" s="30" t="s">
        <v>6268</v>
      </c>
      <c r="J1029" s="30" t="s">
        <v>221</v>
      </c>
      <c r="K1029" s="30" t="s">
        <v>1712</v>
      </c>
      <c r="L1029" s="31" t="s">
        <v>153</v>
      </c>
      <c r="M1029" s="31" t="s">
        <v>153</v>
      </c>
      <c r="N1029" s="31">
        <v>12</v>
      </c>
      <c r="O1029" s="31" t="s">
        <v>223</v>
      </c>
      <c r="P1029" s="31" t="s">
        <v>224</v>
      </c>
      <c r="Q1029" s="40">
        <v>104669837.03</v>
      </c>
      <c r="R1029" s="40">
        <v>104669837.03</v>
      </c>
      <c r="S1029" s="31" t="s">
        <v>221</v>
      </c>
      <c r="T1029" s="31" t="s">
        <v>221</v>
      </c>
      <c r="U1029" s="30" t="s">
        <v>713</v>
      </c>
      <c r="V1029" s="30" t="s">
        <v>714</v>
      </c>
      <c r="W1029" s="30" t="s">
        <v>1695</v>
      </c>
      <c r="X1029" s="30" t="s">
        <v>229</v>
      </c>
      <c r="Y1029" s="30" t="s">
        <v>230</v>
      </c>
      <c r="Z1029" s="30" t="s">
        <v>830</v>
      </c>
      <c r="AA1029" s="41">
        <v>104669837.03</v>
      </c>
      <c r="AB1029" s="41">
        <v>0</v>
      </c>
      <c r="AC1029" s="41">
        <v>0</v>
      </c>
      <c r="AD1029" s="41">
        <v>9515439.7300000004</v>
      </c>
      <c r="AE1029" s="41">
        <v>0</v>
      </c>
      <c r="AF1029" s="41">
        <v>9515439.7300000004</v>
      </c>
      <c r="AG1029" s="41">
        <v>0</v>
      </c>
      <c r="AH1029" s="41">
        <v>9515439.7300000004</v>
      </c>
      <c r="AI1029" s="41">
        <v>0</v>
      </c>
      <c r="AJ1029" s="41">
        <v>9515439.7300000004</v>
      </c>
      <c r="AK1029" s="41">
        <v>0</v>
      </c>
      <c r="AL1029" s="41">
        <v>9515439.7300000004</v>
      </c>
      <c r="AM1029" s="41">
        <v>0</v>
      </c>
      <c r="AN1029" s="41">
        <v>9515439.7300000004</v>
      </c>
      <c r="AO1029" s="41">
        <v>0</v>
      </c>
      <c r="AP1029" s="41">
        <v>9515439.7300000004</v>
      </c>
      <c r="AQ1029" s="41">
        <v>0</v>
      </c>
      <c r="AR1029" s="41">
        <v>9515439.7300000004</v>
      </c>
      <c r="AS1029" s="41">
        <v>0</v>
      </c>
      <c r="AT1029" s="41">
        <v>9515439.7300000004</v>
      </c>
      <c r="AU1029" s="41">
        <v>0</v>
      </c>
      <c r="AV1029" s="41">
        <v>9515439.7300000004</v>
      </c>
      <c r="AW1029" s="41">
        <v>0</v>
      </c>
      <c r="AX1029" s="41">
        <v>9515439.7300000004</v>
      </c>
      <c r="AY1029" s="2">
        <v>0</v>
      </c>
      <c r="AZ1029" s="12" t="str">
        <f t="shared" si="137"/>
        <v>OK</v>
      </c>
      <c r="BA1029" s="12" t="str">
        <f t="shared" si="138"/>
        <v>OK</v>
      </c>
      <c r="BB1029" s="6">
        <f t="shared" si="139"/>
        <v>0</v>
      </c>
      <c r="BC1029" s="13">
        <f t="shared" si="140"/>
        <v>104669837.03</v>
      </c>
      <c r="BD1029" s="13">
        <f t="shared" si="141"/>
        <v>104669837.03000003</v>
      </c>
      <c r="BE1029" s="6">
        <f t="shared" si="142"/>
        <v>0</v>
      </c>
      <c r="BF1029" s="6">
        <f t="shared" si="143"/>
        <v>0</v>
      </c>
    </row>
    <row r="1030" spans="2:58" ht="85.5" x14ac:dyDescent="0.25">
      <c r="B1030" s="29" t="s">
        <v>1713</v>
      </c>
      <c r="C1030" s="29" t="s">
        <v>710</v>
      </c>
      <c r="D1030" s="29" t="s">
        <v>4</v>
      </c>
      <c r="E1030" s="30" t="s">
        <v>219</v>
      </c>
      <c r="F1030" s="30" t="s">
        <v>220</v>
      </c>
      <c r="G1030" s="30" t="s">
        <v>9</v>
      </c>
      <c r="H1030" s="30">
        <v>80111604</v>
      </c>
      <c r="I1030" s="30" t="s">
        <v>6268</v>
      </c>
      <c r="J1030" s="30" t="s">
        <v>221</v>
      </c>
      <c r="K1030" s="30" t="s">
        <v>1714</v>
      </c>
      <c r="L1030" s="31" t="s">
        <v>153</v>
      </c>
      <c r="M1030" s="31" t="s">
        <v>153</v>
      </c>
      <c r="N1030" s="31">
        <v>12</v>
      </c>
      <c r="O1030" s="31" t="s">
        <v>223</v>
      </c>
      <c r="P1030" s="31" t="s">
        <v>224</v>
      </c>
      <c r="Q1030" s="40">
        <v>37559267.239999995</v>
      </c>
      <c r="R1030" s="40">
        <v>37559267.239999995</v>
      </c>
      <c r="S1030" s="31" t="s">
        <v>221</v>
      </c>
      <c r="T1030" s="31" t="s">
        <v>221</v>
      </c>
      <c r="U1030" s="30" t="s">
        <v>713</v>
      </c>
      <c r="V1030" s="30" t="s">
        <v>714</v>
      </c>
      <c r="W1030" s="30" t="s">
        <v>1695</v>
      </c>
      <c r="X1030" s="30" t="s">
        <v>229</v>
      </c>
      <c r="Y1030" s="30" t="s">
        <v>230</v>
      </c>
      <c r="Z1030" s="30" t="s">
        <v>1699</v>
      </c>
      <c r="AA1030" s="41">
        <v>37559267.239999995</v>
      </c>
      <c r="AB1030" s="41">
        <v>0</v>
      </c>
      <c r="AC1030" s="41">
        <v>0</v>
      </c>
      <c r="AD1030" s="41">
        <v>3414478.84</v>
      </c>
      <c r="AE1030" s="41">
        <v>0</v>
      </c>
      <c r="AF1030" s="41">
        <v>3414478.84</v>
      </c>
      <c r="AG1030" s="41">
        <v>0</v>
      </c>
      <c r="AH1030" s="41">
        <v>3414478.84</v>
      </c>
      <c r="AI1030" s="41">
        <v>0</v>
      </c>
      <c r="AJ1030" s="41">
        <v>3414478.84</v>
      </c>
      <c r="AK1030" s="41">
        <v>0</v>
      </c>
      <c r="AL1030" s="41">
        <v>3414478.84</v>
      </c>
      <c r="AM1030" s="41">
        <v>0</v>
      </c>
      <c r="AN1030" s="41">
        <v>3414478.84</v>
      </c>
      <c r="AO1030" s="41">
        <v>0</v>
      </c>
      <c r="AP1030" s="41">
        <v>3414478.84</v>
      </c>
      <c r="AQ1030" s="41">
        <v>0</v>
      </c>
      <c r="AR1030" s="41">
        <v>3414478.84</v>
      </c>
      <c r="AS1030" s="41">
        <v>0</v>
      </c>
      <c r="AT1030" s="41">
        <v>3414478.84</v>
      </c>
      <c r="AU1030" s="41">
        <v>0</v>
      </c>
      <c r="AV1030" s="41">
        <v>3414478.84</v>
      </c>
      <c r="AW1030" s="41">
        <v>0</v>
      </c>
      <c r="AX1030" s="41">
        <v>3414478.84</v>
      </c>
      <c r="AY1030" s="2">
        <v>0</v>
      </c>
      <c r="AZ1030" s="12" t="str">
        <f t="shared" si="137"/>
        <v>OK</v>
      </c>
      <c r="BA1030" s="12" t="str">
        <f t="shared" si="138"/>
        <v>OK</v>
      </c>
      <c r="BB1030" s="6">
        <f t="shared" si="139"/>
        <v>0</v>
      </c>
      <c r="BC1030" s="13">
        <f t="shared" si="140"/>
        <v>37559267.239999995</v>
      </c>
      <c r="BD1030" s="13">
        <f t="shared" si="141"/>
        <v>37559267.239999995</v>
      </c>
      <c r="BE1030" s="6">
        <f t="shared" si="142"/>
        <v>0</v>
      </c>
      <c r="BF1030" s="6">
        <f t="shared" si="143"/>
        <v>0</v>
      </c>
    </row>
    <row r="1031" spans="2:58" ht="71.25" x14ac:dyDescent="0.25">
      <c r="B1031" s="29" t="s">
        <v>1715</v>
      </c>
      <c r="C1031" s="29" t="s">
        <v>710</v>
      </c>
      <c r="D1031" s="29" t="s">
        <v>4</v>
      </c>
      <c r="E1031" s="30" t="s">
        <v>219</v>
      </c>
      <c r="F1031" s="30" t="s">
        <v>220</v>
      </c>
      <c r="G1031" s="30" t="s">
        <v>9</v>
      </c>
      <c r="H1031" s="30">
        <v>80111604</v>
      </c>
      <c r="I1031" s="30" t="s">
        <v>6268</v>
      </c>
      <c r="J1031" s="30" t="s">
        <v>221</v>
      </c>
      <c r="K1031" s="30" t="s">
        <v>1716</v>
      </c>
      <c r="L1031" s="31" t="s">
        <v>153</v>
      </c>
      <c r="M1031" s="31" t="s">
        <v>153</v>
      </c>
      <c r="N1031" s="31">
        <v>12</v>
      </c>
      <c r="O1031" s="31" t="s">
        <v>223</v>
      </c>
      <c r="P1031" s="31" t="s">
        <v>224</v>
      </c>
      <c r="Q1031" s="40">
        <v>51247527.43</v>
      </c>
      <c r="R1031" s="40">
        <v>51247527.43</v>
      </c>
      <c r="S1031" s="31" t="s">
        <v>221</v>
      </c>
      <c r="T1031" s="31" t="s">
        <v>221</v>
      </c>
      <c r="U1031" s="30" t="s">
        <v>713</v>
      </c>
      <c r="V1031" s="30" t="s">
        <v>714</v>
      </c>
      <c r="W1031" s="30" t="s">
        <v>1695</v>
      </c>
      <c r="X1031" s="30" t="s">
        <v>229</v>
      </c>
      <c r="Y1031" s="30" t="s">
        <v>230</v>
      </c>
      <c r="Z1031" s="30" t="s">
        <v>1696</v>
      </c>
      <c r="AA1031" s="41">
        <v>51247527.43</v>
      </c>
      <c r="AB1031" s="41">
        <v>0</v>
      </c>
      <c r="AC1031" s="41">
        <v>0</v>
      </c>
      <c r="AD1031" s="41">
        <v>4658866.13</v>
      </c>
      <c r="AE1031" s="41">
        <v>0</v>
      </c>
      <c r="AF1031" s="41">
        <v>4658866.13</v>
      </c>
      <c r="AG1031" s="41">
        <v>0</v>
      </c>
      <c r="AH1031" s="41">
        <v>4658866.13</v>
      </c>
      <c r="AI1031" s="41">
        <v>0</v>
      </c>
      <c r="AJ1031" s="41">
        <v>4658866.13</v>
      </c>
      <c r="AK1031" s="41">
        <v>0</v>
      </c>
      <c r="AL1031" s="41">
        <v>4658866.13</v>
      </c>
      <c r="AM1031" s="41">
        <v>0</v>
      </c>
      <c r="AN1031" s="41">
        <v>4658866.13</v>
      </c>
      <c r="AO1031" s="41">
        <v>0</v>
      </c>
      <c r="AP1031" s="41">
        <v>4658866.13</v>
      </c>
      <c r="AQ1031" s="41">
        <v>0</v>
      </c>
      <c r="AR1031" s="41">
        <v>4658866.13</v>
      </c>
      <c r="AS1031" s="41">
        <v>0</v>
      </c>
      <c r="AT1031" s="41">
        <v>4658866.13</v>
      </c>
      <c r="AU1031" s="41">
        <v>0</v>
      </c>
      <c r="AV1031" s="41">
        <v>4658866.13</v>
      </c>
      <c r="AW1031" s="41">
        <v>0</v>
      </c>
      <c r="AX1031" s="41">
        <v>4658866.13</v>
      </c>
      <c r="AY1031" s="2">
        <v>0</v>
      </c>
      <c r="AZ1031" s="12" t="str">
        <f t="shared" si="137"/>
        <v>OK</v>
      </c>
      <c r="BA1031" s="12" t="str">
        <f t="shared" si="138"/>
        <v>OK</v>
      </c>
      <c r="BB1031" s="6">
        <f t="shared" si="139"/>
        <v>0</v>
      </c>
      <c r="BC1031" s="13">
        <f t="shared" si="140"/>
        <v>51247527.43</v>
      </c>
      <c r="BD1031" s="13">
        <f t="shared" si="141"/>
        <v>51247527.430000007</v>
      </c>
      <c r="BE1031" s="6">
        <f t="shared" si="142"/>
        <v>0</v>
      </c>
      <c r="BF1031" s="6">
        <f t="shared" si="143"/>
        <v>0</v>
      </c>
    </row>
    <row r="1032" spans="2:58" ht="71.25" x14ac:dyDescent="0.25">
      <c r="B1032" s="29" t="s">
        <v>1717</v>
      </c>
      <c r="C1032" s="29" t="s">
        <v>710</v>
      </c>
      <c r="D1032" s="29" t="s">
        <v>4</v>
      </c>
      <c r="E1032" s="30" t="s">
        <v>219</v>
      </c>
      <c r="F1032" s="30" t="s">
        <v>220</v>
      </c>
      <c r="G1032" s="30" t="s">
        <v>9</v>
      </c>
      <c r="H1032" s="30">
        <v>80111604</v>
      </c>
      <c r="I1032" s="30" t="s">
        <v>6268</v>
      </c>
      <c r="J1032" s="30" t="s">
        <v>221</v>
      </c>
      <c r="K1032" s="30" t="s">
        <v>1716</v>
      </c>
      <c r="L1032" s="31" t="s">
        <v>153</v>
      </c>
      <c r="M1032" s="31" t="s">
        <v>153</v>
      </c>
      <c r="N1032" s="31">
        <v>12</v>
      </c>
      <c r="O1032" s="31" t="s">
        <v>223</v>
      </c>
      <c r="P1032" s="31" t="s">
        <v>224</v>
      </c>
      <c r="Q1032" s="40">
        <v>51247527.43</v>
      </c>
      <c r="R1032" s="40">
        <v>51247527.43</v>
      </c>
      <c r="S1032" s="31" t="s">
        <v>221</v>
      </c>
      <c r="T1032" s="31" t="s">
        <v>221</v>
      </c>
      <c r="U1032" s="30" t="s">
        <v>713</v>
      </c>
      <c r="V1032" s="30" t="s">
        <v>714</v>
      </c>
      <c r="W1032" s="30" t="s">
        <v>1695</v>
      </c>
      <c r="X1032" s="30" t="s">
        <v>229</v>
      </c>
      <c r="Y1032" s="30" t="s">
        <v>230</v>
      </c>
      <c r="Z1032" s="30" t="s">
        <v>1696</v>
      </c>
      <c r="AA1032" s="41">
        <v>51247527.43</v>
      </c>
      <c r="AB1032" s="41">
        <v>0</v>
      </c>
      <c r="AC1032" s="41">
        <v>0</v>
      </c>
      <c r="AD1032" s="41">
        <v>4658866.13</v>
      </c>
      <c r="AE1032" s="41">
        <v>0</v>
      </c>
      <c r="AF1032" s="41">
        <v>4658866.13</v>
      </c>
      <c r="AG1032" s="41">
        <v>0</v>
      </c>
      <c r="AH1032" s="41">
        <v>4658866.13</v>
      </c>
      <c r="AI1032" s="41">
        <v>0</v>
      </c>
      <c r="AJ1032" s="41">
        <v>4658866.13</v>
      </c>
      <c r="AK1032" s="41">
        <v>0</v>
      </c>
      <c r="AL1032" s="41">
        <v>4658866.13</v>
      </c>
      <c r="AM1032" s="41">
        <v>0</v>
      </c>
      <c r="AN1032" s="41">
        <v>4658866.13</v>
      </c>
      <c r="AO1032" s="41">
        <v>0</v>
      </c>
      <c r="AP1032" s="41">
        <v>4658866.13</v>
      </c>
      <c r="AQ1032" s="41">
        <v>0</v>
      </c>
      <c r="AR1032" s="41">
        <v>4658866.13</v>
      </c>
      <c r="AS1032" s="41">
        <v>0</v>
      </c>
      <c r="AT1032" s="41">
        <v>4658866.13</v>
      </c>
      <c r="AU1032" s="41">
        <v>0</v>
      </c>
      <c r="AV1032" s="41">
        <v>4658866.13</v>
      </c>
      <c r="AW1032" s="41">
        <v>0</v>
      </c>
      <c r="AX1032" s="41">
        <v>4658866.13</v>
      </c>
      <c r="AY1032" s="2">
        <v>0</v>
      </c>
      <c r="AZ1032" s="12" t="str">
        <f t="shared" si="137"/>
        <v>OK</v>
      </c>
      <c r="BA1032" s="12" t="str">
        <f t="shared" si="138"/>
        <v>OK</v>
      </c>
      <c r="BB1032" s="6">
        <f t="shared" si="139"/>
        <v>0</v>
      </c>
      <c r="BC1032" s="13">
        <f t="shared" si="140"/>
        <v>51247527.43</v>
      </c>
      <c r="BD1032" s="13">
        <f t="shared" si="141"/>
        <v>51247527.430000007</v>
      </c>
      <c r="BE1032" s="6">
        <f t="shared" si="142"/>
        <v>0</v>
      </c>
      <c r="BF1032" s="6">
        <f t="shared" si="143"/>
        <v>0</v>
      </c>
    </row>
    <row r="1033" spans="2:58" ht="71.25" x14ac:dyDescent="0.25">
      <c r="B1033" s="29" t="s">
        <v>1718</v>
      </c>
      <c r="C1033" s="29" t="s">
        <v>710</v>
      </c>
      <c r="D1033" s="29" t="s">
        <v>4</v>
      </c>
      <c r="E1033" s="30" t="s">
        <v>219</v>
      </c>
      <c r="F1033" s="30" t="s">
        <v>220</v>
      </c>
      <c r="G1033" s="30" t="s">
        <v>9</v>
      </c>
      <c r="H1033" s="30">
        <v>80111604</v>
      </c>
      <c r="I1033" s="30" t="s">
        <v>6268</v>
      </c>
      <c r="J1033" s="30" t="s">
        <v>221</v>
      </c>
      <c r="K1033" s="30" t="s">
        <v>1716</v>
      </c>
      <c r="L1033" s="31" t="s">
        <v>153</v>
      </c>
      <c r="M1033" s="31" t="s">
        <v>153</v>
      </c>
      <c r="N1033" s="31">
        <v>12</v>
      </c>
      <c r="O1033" s="31" t="s">
        <v>223</v>
      </c>
      <c r="P1033" s="31" t="s">
        <v>224</v>
      </c>
      <c r="Q1033" s="40">
        <v>51247527.43</v>
      </c>
      <c r="R1033" s="40">
        <v>51247527.43</v>
      </c>
      <c r="S1033" s="31" t="s">
        <v>221</v>
      </c>
      <c r="T1033" s="31" t="s">
        <v>221</v>
      </c>
      <c r="U1033" s="30" t="s">
        <v>713</v>
      </c>
      <c r="V1033" s="30" t="s">
        <v>714</v>
      </c>
      <c r="W1033" s="30" t="s">
        <v>1695</v>
      </c>
      <c r="X1033" s="30" t="s">
        <v>229</v>
      </c>
      <c r="Y1033" s="30" t="s">
        <v>230</v>
      </c>
      <c r="Z1033" s="30" t="s">
        <v>1696</v>
      </c>
      <c r="AA1033" s="41">
        <v>51247527.43</v>
      </c>
      <c r="AB1033" s="41">
        <v>0</v>
      </c>
      <c r="AC1033" s="41">
        <v>0</v>
      </c>
      <c r="AD1033" s="41">
        <v>4658866.13</v>
      </c>
      <c r="AE1033" s="41">
        <v>0</v>
      </c>
      <c r="AF1033" s="41">
        <v>4658866.13</v>
      </c>
      <c r="AG1033" s="41">
        <v>0</v>
      </c>
      <c r="AH1033" s="41">
        <v>4658866.13</v>
      </c>
      <c r="AI1033" s="41">
        <v>0</v>
      </c>
      <c r="AJ1033" s="41">
        <v>4658866.13</v>
      </c>
      <c r="AK1033" s="41">
        <v>0</v>
      </c>
      <c r="AL1033" s="41">
        <v>4658866.13</v>
      </c>
      <c r="AM1033" s="41">
        <v>0</v>
      </c>
      <c r="AN1033" s="41">
        <v>4658866.13</v>
      </c>
      <c r="AO1033" s="41">
        <v>0</v>
      </c>
      <c r="AP1033" s="41">
        <v>4658866.13</v>
      </c>
      <c r="AQ1033" s="41">
        <v>0</v>
      </c>
      <c r="AR1033" s="41">
        <v>4658866.13</v>
      </c>
      <c r="AS1033" s="41">
        <v>0</v>
      </c>
      <c r="AT1033" s="41">
        <v>4658866.13</v>
      </c>
      <c r="AU1033" s="41">
        <v>0</v>
      </c>
      <c r="AV1033" s="41">
        <v>4658866.13</v>
      </c>
      <c r="AW1033" s="41">
        <v>0</v>
      </c>
      <c r="AX1033" s="41">
        <v>4658866.13</v>
      </c>
      <c r="AY1033" s="2">
        <v>0</v>
      </c>
      <c r="AZ1033" s="12" t="str">
        <f t="shared" si="137"/>
        <v>OK</v>
      </c>
      <c r="BA1033" s="12" t="str">
        <f t="shared" si="138"/>
        <v>OK</v>
      </c>
      <c r="BB1033" s="6">
        <f t="shared" si="139"/>
        <v>0</v>
      </c>
      <c r="BC1033" s="13">
        <f t="shared" si="140"/>
        <v>51247527.43</v>
      </c>
      <c r="BD1033" s="13">
        <f t="shared" si="141"/>
        <v>51247527.430000007</v>
      </c>
      <c r="BE1033" s="6">
        <f t="shared" si="142"/>
        <v>0</v>
      </c>
      <c r="BF1033" s="6">
        <f t="shared" si="143"/>
        <v>0</v>
      </c>
    </row>
    <row r="1034" spans="2:58" ht="71.25" x14ac:dyDescent="0.25">
      <c r="B1034" s="29" t="s">
        <v>1719</v>
      </c>
      <c r="C1034" s="29" t="s">
        <v>710</v>
      </c>
      <c r="D1034" s="29" t="s">
        <v>4</v>
      </c>
      <c r="E1034" s="30" t="s">
        <v>219</v>
      </c>
      <c r="F1034" s="30" t="s">
        <v>220</v>
      </c>
      <c r="G1034" s="30" t="s">
        <v>9</v>
      </c>
      <c r="H1034" s="30">
        <v>80111604</v>
      </c>
      <c r="I1034" s="30" t="s">
        <v>6268</v>
      </c>
      <c r="J1034" s="30" t="s">
        <v>221</v>
      </c>
      <c r="K1034" s="30" t="s">
        <v>1716</v>
      </c>
      <c r="L1034" s="31" t="s">
        <v>153</v>
      </c>
      <c r="M1034" s="31" t="s">
        <v>153</v>
      </c>
      <c r="N1034" s="31">
        <v>12</v>
      </c>
      <c r="O1034" s="31" t="s">
        <v>223</v>
      </c>
      <c r="P1034" s="31" t="s">
        <v>224</v>
      </c>
      <c r="Q1034" s="40">
        <v>51247527.43</v>
      </c>
      <c r="R1034" s="40">
        <v>51247527.43</v>
      </c>
      <c r="S1034" s="31" t="s">
        <v>221</v>
      </c>
      <c r="T1034" s="31" t="s">
        <v>221</v>
      </c>
      <c r="U1034" s="30" t="s">
        <v>713</v>
      </c>
      <c r="V1034" s="30" t="s">
        <v>714</v>
      </c>
      <c r="W1034" s="30" t="s">
        <v>1695</v>
      </c>
      <c r="X1034" s="30" t="s">
        <v>229</v>
      </c>
      <c r="Y1034" s="30" t="s">
        <v>230</v>
      </c>
      <c r="Z1034" s="30" t="s">
        <v>1696</v>
      </c>
      <c r="AA1034" s="41">
        <v>51247527.43</v>
      </c>
      <c r="AB1034" s="41">
        <v>0</v>
      </c>
      <c r="AC1034" s="41">
        <v>0</v>
      </c>
      <c r="AD1034" s="41">
        <v>4658866.13</v>
      </c>
      <c r="AE1034" s="41">
        <v>0</v>
      </c>
      <c r="AF1034" s="41">
        <v>4658866.13</v>
      </c>
      <c r="AG1034" s="41">
        <v>0</v>
      </c>
      <c r="AH1034" s="41">
        <v>4658866.13</v>
      </c>
      <c r="AI1034" s="41">
        <v>0</v>
      </c>
      <c r="AJ1034" s="41">
        <v>4658866.13</v>
      </c>
      <c r="AK1034" s="41">
        <v>0</v>
      </c>
      <c r="AL1034" s="41">
        <v>4658866.13</v>
      </c>
      <c r="AM1034" s="41">
        <v>0</v>
      </c>
      <c r="AN1034" s="41">
        <v>4658866.13</v>
      </c>
      <c r="AO1034" s="41">
        <v>0</v>
      </c>
      <c r="AP1034" s="41">
        <v>4658866.13</v>
      </c>
      <c r="AQ1034" s="41">
        <v>0</v>
      </c>
      <c r="AR1034" s="41">
        <v>4658866.13</v>
      </c>
      <c r="AS1034" s="41">
        <v>0</v>
      </c>
      <c r="AT1034" s="41">
        <v>4658866.13</v>
      </c>
      <c r="AU1034" s="41">
        <v>0</v>
      </c>
      <c r="AV1034" s="41">
        <v>4658866.13</v>
      </c>
      <c r="AW1034" s="41">
        <v>0</v>
      </c>
      <c r="AX1034" s="41">
        <v>4658866.13</v>
      </c>
      <c r="AY1034" s="2">
        <v>0</v>
      </c>
      <c r="AZ1034" s="12" t="str">
        <f t="shared" si="137"/>
        <v>OK</v>
      </c>
      <c r="BA1034" s="12" t="str">
        <f t="shared" si="138"/>
        <v>OK</v>
      </c>
      <c r="BB1034" s="6">
        <f t="shared" si="139"/>
        <v>0</v>
      </c>
      <c r="BC1034" s="13">
        <f t="shared" si="140"/>
        <v>51247527.43</v>
      </c>
      <c r="BD1034" s="13">
        <f t="shared" si="141"/>
        <v>51247527.430000007</v>
      </c>
      <c r="BE1034" s="6">
        <f t="shared" si="142"/>
        <v>0</v>
      </c>
      <c r="BF1034" s="6">
        <f t="shared" si="143"/>
        <v>0</v>
      </c>
    </row>
    <row r="1035" spans="2:58" ht="142.5" x14ac:dyDescent="0.25">
      <c r="B1035" s="29" t="s">
        <v>1720</v>
      </c>
      <c r="C1035" s="29" t="s">
        <v>710</v>
      </c>
      <c r="D1035" s="29" t="s">
        <v>4</v>
      </c>
      <c r="E1035" s="30" t="s">
        <v>219</v>
      </c>
      <c r="F1035" s="30" t="s">
        <v>220</v>
      </c>
      <c r="G1035" s="30" t="s">
        <v>9</v>
      </c>
      <c r="H1035" s="30">
        <v>80111604</v>
      </c>
      <c r="I1035" s="30" t="s">
        <v>6268</v>
      </c>
      <c r="J1035" s="30" t="s">
        <v>221</v>
      </c>
      <c r="K1035" s="30" t="s">
        <v>1721</v>
      </c>
      <c r="L1035" s="31" t="s">
        <v>153</v>
      </c>
      <c r="M1035" s="31" t="s">
        <v>153</v>
      </c>
      <c r="N1035" s="31">
        <v>12</v>
      </c>
      <c r="O1035" s="31" t="s">
        <v>223</v>
      </c>
      <c r="P1035" s="31" t="s">
        <v>224</v>
      </c>
      <c r="Q1035" s="40">
        <v>104669837.03</v>
      </c>
      <c r="R1035" s="40">
        <v>104669837.03</v>
      </c>
      <c r="S1035" s="31" t="s">
        <v>221</v>
      </c>
      <c r="T1035" s="31" t="s">
        <v>221</v>
      </c>
      <c r="U1035" s="30" t="s">
        <v>713</v>
      </c>
      <c r="V1035" s="30" t="s">
        <v>714</v>
      </c>
      <c r="W1035" s="30" t="s">
        <v>1695</v>
      </c>
      <c r="X1035" s="30" t="s">
        <v>229</v>
      </c>
      <c r="Y1035" s="30" t="s">
        <v>230</v>
      </c>
      <c r="Z1035" s="30" t="s">
        <v>778</v>
      </c>
      <c r="AA1035" s="41">
        <v>104669837.03</v>
      </c>
      <c r="AB1035" s="41">
        <v>0</v>
      </c>
      <c r="AC1035" s="41">
        <v>0</v>
      </c>
      <c r="AD1035" s="41">
        <v>9515439.7300000004</v>
      </c>
      <c r="AE1035" s="41">
        <v>0</v>
      </c>
      <c r="AF1035" s="41">
        <v>9515439.7300000004</v>
      </c>
      <c r="AG1035" s="41">
        <v>0</v>
      </c>
      <c r="AH1035" s="41">
        <v>9515439.7300000004</v>
      </c>
      <c r="AI1035" s="41">
        <v>0</v>
      </c>
      <c r="AJ1035" s="41">
        <v>9515439.7300000004</v>
      </c>
      <c r="AK1035" s="41">
        <v>0</v>
      </c>
      <c r="AL1035" s="41">
        <v>9515439.7300000004</v>
      </c>
      <c r="AM1035" s="41">
        <v>0</v>
      </c>
      <c r="AN1035" s="41">
        <v>9515439.7300000004</v>
      </c>
      <c r="AO1035" s="41">
        <v>0</v>
      </c>
      <c r="AP1035" s="41">
        <v>9515439.7300000004</v>
      </c>
      <c r="AQ1035" s="41">
        <v>0</v>
      </c>
      <c r="AR1035" s="41">
        <v>9515439.7300000004</v>
      </c>
      <c r="AS1035" s="41">
        <v>0</v>
      </c>
      <c r="AT1035" s="41">
        <v>9515439.7300000004</v>
      </c>
      <c r="AU1035" s="41">
        <v>0</v>
      </c>
      <c r="AV1035" s="41">
        <v>9515439.7300000004</v>
      </c>
      <c r="AW1035" s="41">
        <v>0</v>
      </c>
      <c r="AX1035" s="41">
        <v>9515439.7300000004</v>
      </c>
      <c r="AY1035" s="2">
        <v>0</v>
      </c>
      <c r="AZ1035" s="12" t="str">
        <f t="shared" si="137"/>
        <v>OK</v>
      </c>
      <c r="BA1035" s="12" t="str">
        <f t="shared" si="138"/>
        <v>OK</v>
      </c>
      <c r="BB1035" s="6">
        <f t="shared" si="139"/>
        <v>0</v>
      </c>
      <c r="BC1035" s="13">
        <f t="shared" si="140"/>
        <v>104669837.03</v>
      </c>
      <c r="BD1035" s="13">
        <f t="shared" si="141"/>
        <v>104669837.03000003</v>
      </c>
      <c r="BE1035" s="6">
        <f t="shared" si="142"/>
        <v>0</v>
      </c>
      <c r="BF1035" s="6">
        <f t="shared" si="143"/>
        <v>0</v>
      </c>
    </row>
    <row r="1036" spans="2:58" ht="99.75" x14ac:dyDescent="0.25">
      <c r="B1036" s="29" t="s">
        <v>1722</v>
      </c>
      <c r="C1036" s="29" t="s">
        <v>710</v>
      </c>
      <c r="D1036" s="29" t="s">
        <v>4</v>
      </c>
      <c r="E1036" s="30" t="s">
        <v>219</v>
      </c>
      <c r="F1036" s="30" t="s">
        <v>220</v>
      </c>
      <c r="G1036" s="30" t="s">
        <v>9</v>
      </c>
      <c r="H1036" s="30">
        <v>80111604</v>
      </c>
      <c r="I1036" s="30" t="s">
        <v>6268</v>
      </c>
      <c r="J1036" s="30" t="s">
        <v>221</v>
      </c>
      <c r="K1036" s="30" t="s">
        <v>1723</v>
      </c>
      <c r="L1036" s="31" t="s">
        <v>153</v>
      </c>
      <c r="M1036" s="31" t="s">
        <v>153</v>
      </c>
      <c r="N1036" s="31">
        <v>12</v>
      </c>
      <c r="O1036" s="31" t="s">
        <v>223</v>
      </c>
      <c r="P1036" s="31" t="s">
        <v>224</v>
      </c>
      <c r="Q1036" s="40">
        <v>104669837.03</v>
      </c>
      <c r="R1036" s="40">
        <v>104669837.03</v>
      </c>
      <c r="S1036" s="31" t="s">
        <v>221</v>
      </c>
      <c r="T1036" s="31" t="s">
        <v>221</v>
      </c>
      <c r="U1036" s="30" t="s">
        <v>713</v>
      </c>
      <c r="V1036" s="30" t="s">
        <v>714</v>
      </c>
      <c r="W1036" s="30" t="s">
        <v>1695</v>
      </c>
      <c r="X1036" s="30" t="s">
        <v>229</v>
      </c>
      <c r="Y1036" s="30" t="s">
        <v>230</v>
      </c>
      <c r="Z1036" s="30" t="s">
        <v>1696</v>
      </c>
      <c r="AA1036" s="41">
        <v>104669837.03</v>
      </c>
      <c r="AB1036" s="41">
        <v>0</v>
      </c>
      <c r="AC1036" s="41">
        <v>0</v>
      </c>
      <c r="AD1036" s="41">
        <v>9515439.7300000004</v>
      </c>
      <c r="AE1036" s="41">
        <v>0</v>
      </c>
      <c r="AF1036" s="41">
        <v>9515439.7300000004</v>
      </c>
      <c r="AG1036" s="41">
        <v>0</v>
      </c>
      <c r="AH1036" s="41">
        <v>9515439.7300000004</v>
      </c>
      <c r="AI1036" s="41">
        <v>0</v>
      </c>
      <c r="AJ1036" s="41">
        <v>9515439.7300000004</v>
      </c>
      <c r="AK1036" s="41">
        <v>0</v>
      </c>
      <c r="AL1036" s="41">
        <v>9515439.7300000004</v>
      </c>
      <c r="AM1036" s="41">
        <v>0</v>
      </c>
      <c r="AN1036" s="41">
        <v>9515439.7300000004</v>
      </c>
      <c r="AO1036" s="41">
        <v>0</v>
      </c>
      <c r="AP1036" s="41">
        <v>9515439.7300000004</v>
      </c>
      <c r="AQ1036" s="41">
        <v>0</v>
      </c>
      <c r="AR1036" s="41">
        <v>9515439.7300000004</v>
      </c>
      <c r="AS1036" s="41">
        <v>0</v>
      </c>
      <c r="AT1036" s="41">
        <v>9515439.7300000004</v>
      </c>
      <c r="AU1036" s="41">
        <v>0</v>
      </c>
      <c r="AV1036" s="41">
        <v>9515439.7300000004</v>
      </c>
      <c r="AW1036" s="41">
        <v>0</v>
      </c>
      <c r="AX1036" s="41">
        <v>9515439.7300000004</v>
      </c>
      <c r="AY1036" s="2">
        <v>0</v>
      </c>
      <c r="AZ1036" s="12" t="str">
        <f t="shared" si="137"/>
        <v>OK</v>
      </c>
      <c r="BA1036" s="12" t="str">
        <f t="shared" si="138"/>
        <v>OK</v>
      </c>
      <c r="BB1036" s="6">
        <f t="shared" si="139"/>
        <v>0</v>
      </c>
      <c r="BC1036" s="13">
        <f t="shared" si="140"/>
        <v>104669837.03</v>
      </c>
      <c r="BD1036" s="13">
        <f t="shared" si="141"/>
        <v>104669837.03000003</v>
      </c>
      <c r="BE1036" s="6">
        <f t="shared" si="142"/>
        <v>0</v>
      </c>
      <c r="BF1036" s="6">
        <f t="shared" si="143"/>
        <v>0</v>
      </c>
    </row>
    <row r="1037" spans="2:58" ht="99.75" x14ac:dyDescent="0.25">
      <c r="B1037" s="29" t="s">
        <v>1724</v>
      </c>
      <c r="C1037" s="29" t="s">
        <v>710</v>
      </c>
      <c r="D1037" s="29" t="s">
        <v>4</v>
      </c>
      <c r="E1037" s="30" t="s">
        <v>219</v>
      </c>
      <c r="F1037" s="30" t="s">
        <v>220</v>
      </c>
      <c r="G1037" s="30" t="s">
        <v>9</v>
      </c>
      <c r="H1037" s="30">
        <v>80111604</v>
      </c>
      <c r="I1037" s="30" t="s">
        <v>6268</v>
      </c>
      <c r="J1037" s="30" t="s">
        <v>221</v>
      </c>
      <c r="K1037" s="30" t="s">
        <v>1723</v>
      </c>
      <c r="L1037" s="31" t="s">
        <v>153</v>
      </c>
      <c r="M1037" s="31" t="s">
        <v>153</v>
      </c>
      <c r="N1037" s="31">
        <v>12</v>
      </c>
      <c r="O1037" s="31" t="s">
        <v>223</v>
      </c>
      <c r="P1037" s="31" t="s">
        <v>224</v>
      </c>
      <c r="Q1037" s="40">
        <v>109427556.89500001</v>
      </c>
      <c r="R1037" s="40">
        <v>109427556.89500001</v>
      </c>
      <c r="S1037" s="31" t="s">
        <v>221</v>
      </c>
      <c r="T1037" s="31" t="s">
        <v>221</v>
      </c>
      <c r="U1037" s="30" t="s">
        <v>713</v>
      </c>
      <c r="V1037" s="30" t="s">
        <v>714</v>
      </c>
      <c r="W1037" s="30" t="s">
        <v>1695</v>
      </c>
      <c r="X1037" s="30" t="s">
        <v>229</v>
      </c>
      <c r="Y1037" s="30" t="s">
        <v>230</v>
      </c>
      <c r="Z1037" s="30" t="s">
        <v>1696</v>
      </c>
      <c r="AA1037" s="41">
        <v>109427556.89500001</v>
      </c>
      <c r="AB1037" s="41">
        <v>0</v>
      </c>
      <c r="AC1037" s="41">
        <v>0</v>
      </c>
      <c r="AD1037" s="41">
        <v>9515439.7300000004</v>
      </c>
      <c r="AE1037" s="41">
        <v>0</v>
      </c>
      <c r="AF1037" s="41">
        <v>9515439.7300000004</v>
      </c>
      <c r="AG1037" s="41">
        <v>0</v>
      </c>
      <c r="AH1037" s="41">
        <v>9515439.7300000004</v>
      </c>
      <c r="AI1037" s="41">
        <v>0</v>
      </c>
      <c r="AJ1037" s="41">
        <v>9515439.7300000004</v>
      </c>
      <c r="AK1037" s="41">
        <v>0</v>
      </c>
      <c r="AL1037" s="41">
        <v>9515439.7300000004</v>
      </c>
      <c r="AM1037" s="41">
        <v>0</v>
      </c>
      <c r="AN1037" s="41">
        <v>9515439.7300000004</v>
      </c>
      <c r="AO1037" s="41">
        <v>0</v>
      </c>
      <c r="AP1037" s="41">
        <v>9515439.7300000004</v>
      </c>
      <c r="AQ1037" s="41">
        <v>0</v>
      </c>
      <c r="AR1037" s="41">
        <v>9515439.7300000004</v>
      </c>
      <c r="AS1037" s="41">
        <v>0</v>
      </c>
      <c r="AT1037" s="41">
        <v>9515439.7300000004</v>
      </c>
      <c r="AU1037" s="41">
        <v>0</v>
      </c>
      <c r="AV1037" s="41">
        <v>9515439.7300000004</v>
      </c>
      <c r="AW1037" s="41">
        <v>0</v>
      </c>
      <c r="AX1037" s="41">
        <v>14273159.59499998</v>
      </c>
      <c r="AY1037" s="2">
        <v>0</v>
      </c>
      <c r="AZ1037" s="12" t="str">
        <f t="shared" si="137"/>
        <v>OK</v>
      </c>
      <c r="BA1037" s="12" t="str">
        <f t="shared" si="138"/>
        <v>OK</v>
      </c>
      <c r="BB1037" s="6">
        <f t="shared" si="139"/>
        <v>0</v>
      </c>
      <c r="BC1037" s="13">
        <f t="shared" si="140"/>
        <v>109427556.89500001</v>
      </c>
      <c r="BD1037" s="13">
        <f t="shared" si="141"/>
        <v>109427556.89500001</v>
      </c>
      <c r="BE1037" s="6">
        <f t="shared" si="142"/>
        <v>0</v>
      </c>
      <c r="BF1037" s="6">
        <f t="shared" si="143"/>
        <v>0</v>
      </c>
    </row>
    <row r="1038" spans="2:58" ht="99.75" x14ac:dyDescent="0.25">
      <c r="B1038" s="29" t="s">
        <v>1725</v>
      </c>
      <c r="C1038" s="29" t="s">
        <v>710</v>
      </c>
      <c r="D1038" s="29" t="s">
        <v>4</v>
      </c>
      <c r="E1038" s="30" t="s">
        <v>219</v>
      </c>
      <c r="F1038" s="30" t="s">
        <v>220</v>
      </c>
      <c r="G1038" s="30" t="s">
        <v>9</v>
      </c>
      <c r="H1038" s="30">
        <v>80111604</v>
      </c>
      <c r="I1038" s="30" t="s">
        <v>6268</v>
      </c>
      <c r="J1038" s="30" t="s">
        <v>221</v>
      </c>
      <c r="K1038" s="30" t="s">
        <v>1723</v>
      </c>
      <c r="L1038" s="31" t="s">
        <v>153</v>
      </c>
      <c r="M1038" s="31" t="s">
        <v>153</v>
      </c>
      <c r="N1038" s="31">
        <v>12</v>
      </c>
      <c r="O1038" s="31" t="s">
        <v>223</v>
      </c>
      <c r="P1038" s="31" t="s">
        <v>224</v>
      </c>
      <c r="Q1038" s="40">
        <v>104669837.03</v>
      </c>
      <c r="R1038" s="40">
        <v>104669837.03</v>
      </c>
      <c r="S1038" s="31" t="s">
        <v>221</v>
      </c>
      <c r="T1038" s="31" t="s">
        <v>221</v>
      </c>
      <c r="U1038" s="30" t="s">
        <v>713</v>
      </c>
      <c r="V1038" s="30" t="s">
        <v>714</v>
      </c>
      <c r="W1038" s="30" t="s">
        <v>1695</v>
      </c>
      <c r="X1038" s="30" t="s">
        <v>229</v>
      </c>
      <c r="Y1038" s="30" t="s">
        <v>230</v>
      </c>
      <c r="Z1038" s="30" t="s">
        <v>1696</v>
      </c>
      <c r="AA1038" s="41">
        <v>104669837.03</v>
      </c>
      <c r="AB1038" s="41">
        <v>0</v>
      </c>
      <c r="AC1038" s="41">
        <v>0</v>
      </c>
      <c r="AD1038" s="41">
        <v>9515439.7300000004</v>
      </c>
      <c r="AE1038" s="41">
        <v>0</v>
      </c>
      <c r="AF1038" s="41">
        <v>9515439.7300000004</v>
      </c>
      <c r="AG1038" s="41">
        <v>0</v>
      </c>
      <c r="AH1038" s="41">
        <v>9515439.7300000004</v>
      </c>
      <c r="AI1038" s="41">
        <v>0</v>
      </c>
      <c r="AJ1038" s="41">
        <v>9515439.7300000004</v>
      </c>
      <c r="AK1038" s="41">
        <v>0</v>
      </c>
      <c r="AL1038" s="41">
        <v>9515439.7300000004</v>
      </c>
      <c r="AM1038" s="41">
        <v>0</v>
      </c>
      <c r="AN1038" s="41">
        <v>9515439.7300000004</v>
      </c>
      <c r="AO1038" s="41">
        <v>0</v>
      </c>
      <c r="AP1038" s="41">
        <v>9515439.7300000004</v>
      </c>
      <c r="AQ1038" s="41">
        <v>0</v>
      </c>
      <c r="AR1038" s="41">
        <v>9515439.7300000004</v>
      </c>
      <c r="AS1038" s="41">
        <v>0</v>
      </c>
      <c r="AT1038" s="41">
        <v>9515439.7300000004</v>
      </c>
      <c r="AU1038" s="41">
        <v>0</v>
      </c>
      <c r="AV1038" s="41">
        <v>9515439.7300000004</v>
      </c>
      <c r="AW1038" s="41">
        <v>0</v>
      </c>
      <c r="AX1038" s="41">
        <v>9515439.7300000004</v>
      </c>
      <c r="AY1038" s="2">
        <v>0</v>
      </c>
      <c r="AZ1038" s="12" t="str">
        <f t="shared" si="137"/>
        <v>OK</v>
      </c>
      <c r="BA1038" s="12" t="str">
        <f t="shared" si="138"/>
        <v>OK</v>
      </c>
      <c r="BB1038" s="6">
        <f t="shared" si="139"/>
        <v>0</v>
      </c>
      <c r="BC1038" s="13">
        <f t="shared" si="140"/>
        <v>104669837.03</v>
      </c>
      <c r="BD1038" s="13">
        <f t="shared" si="141"/>
        <v>104669837.03000003</v>
      </c>
      <c r="BE1038" s="6">
        <f t="shared" si="142"/>
        <v>0</v>
      </c>
      <c r="BF1038" s="6">
        <f t="shared" si="143"/>
        <v>0</v>
      </c>
    </row>
    <row r="1039" spans="2:58" ht="99.75" x14ac:dyDescent="0.25">
      <c r="B1039" s="29" t="s">
        <v>1726</v>
      </c>
      <c r="C1039" s="29" t="s">
        <v>710</v>
      </c>
      <c r="D1039" s="29" t="s">
        <v>4</v>
      </c>
      <c r="E1039" s="30" t="s">
        <v>219</v>
      </c>
      <c r="F1039" s="30" t="s">
        <v>220</v>
      </c>
      <c r="G1039" s="30" t="s">
        <v>9</v>
      </c>
      <c r="H1039" s="30">
        <v>80111604</v>
      </c>
      <c r="I1039" s="30" t="s">
        <v>6268</v>
      </c>
      <c r="J1039" s="30" t="s">
        <v>221</v>
      </c>
      <c r="K1039" s="30" t="s">
        <v>1723</v>
      </c>
      <c r="L1039" s="31" t="s">
        <v>153</v>
      </c>
      <c r="M1039" s="31" t="s">
        <v>153</v>
      </c>
      <c r="N1039" s="31">
        <v>12</v>
      </c>
      <c r="O1039" s="31" t="s">
        <v>223</v>
      </c>
      <c r="P1039" s="31" t="s">
        <v>224</v>
      </c>
      <c r="Q1039" s="40">
        <v>104669837.03</v>
      </c>
      <c r="R1039" s="40">
        <v>104669837.03</v>
      </c>
      <c r="S1039" s="31" t="s">
        <v>221</v>
      </c>
      <c r="T1039" s="31" t="s">
        <v>221</v>
      </c>
      <c r="U1039" s="30" t="s">
        <v>713</v>
      </c>
      <c r="V1039" s="30" t="s">
        <v>714</v>
      </c>
      <c r="W1039" s="30" t="s">
        <v>1695</v>
      </c>
      <c r="X1039" s="30" t="s">
        <v>229</v>
      </c>
      <c r="Y1039" s="30" t="s">
        <v>230</v>
      </c>
      <c r="Z1039" s="30" t="s">
        <v>1696</v>
      </c>
      <c r="AA1039" s="41">
        <v>104669837.03</v>
      </c>
      <c r="AB1039" s="41">
        <v>0</v>
      </c>
      <c r="AC1039" s="41">
        <v>0</v>
      </c>
      <c r="AD1039" s="41">
        <v>9515439.7300000004</v>
      </c>
      <c r="AE1039" s="41">
        <v>0</v>
      </c>
      <c r="AF1039" s="41">
        <v>9515439.7300000004</v>
      </c>
      <c r="AG1039" s="41">
        <v>0</v>
      </c>
      <c r="AH1039" s="41">
        <v>9515439.7300000004</v>
      </c>
      <c r="AI1039" s="41">
        <v>0</v>
      </c>
      <c r="AJ1039" s="41">
        <v>9515439.7300000004</v>
      </c>
      <c r="AK1039" s="41">
        <v>0</v>
      </c>
      <c r="AL1039" s="41">
        <v>9515439.7300000004</v>
      </c>
      <c r="AM1039" s="41">
        <v>0</v>
      </c>
      <c r="AN1039" s="41">
        <v>9515439.7300000004</v>
      </c>
      <c r="AO1039" s="41">
        <v>0</v>
      </c>
      <c r="AP1039" s="41">
        <v>9515439.7300000004</v>
      </c>
      <c r="AQ1039" s="41">
        <v>0</v>
      </c>
      <c r="AR1039" s="41">
        <v>9515439.7300000004</v>
      </c>
      <c r="AS1039" s="41">
        <v>0</v>
      </c>
      <c r="AT1039" s="41">
        <v>9515439.7300000004</v>
      </c>
      <c r="AU1039" s="41">
        <v>0</v>
      </c>
      <c r="AV1039" s="41">
        <v>9515439.7300000004</v>
      </c>
      <c r="AW1039" s="41">
        <v>0</v>
      </c>
      <c r="AX1039" s="41">
        <v>9515439.7300000004</v>
      </c>
      <c r="AY1039" s="2">
        <v>0</v>
      </c>
      <c r="AZ1039" s="12" t="str">
        <f t="shared" si="137"/>
        <v>OK</v>
      </c>
      <c r="BA1039" s="12" t="str">
        <f t="shared" si="138"/>
        <v>OK</v>
      </c>
      <c r="BB1039" s="6">
        <f t="shared" si="139"/>
        <v>0</v>
      </c>
      <c r="BC1039" s="13">
        <f t="shared" si="140"/>
        <v>104669837.03</v>
      </c>
      <c r="BD1039" s="13">
        <f t="shared" si="141"/>
        <v>104669837.03000003</v>
      </c>
      <c r="BE1039" s="6">
        <f t="shared" si="142"/>
        <v>0</v>
      </c>
      <c r="BF1039" s="6">
        <f t="shared" si="143"/>
        <v>0</v>
      </c>
    </row>
    <row r="1040" spans="2:58" ht="99.75" x14ac:dyDescent="0.25">
      <c r="B1040" s="29" t="s">
        <v>1727</v>
      </c>
      <c r="C1040" s="29" t="s">
        <v>710</v>
      </c>
      <c r="D1040" s="29" t="s">
        <v>4</v>
      </c>
      <c r="E1040" s="30" t="s">
        <v>219</v>
      </c>
      <c r="F1040" s="30" t="s">
        <v>220</v>
      </c>
      <c r="G1040" s="30" t="s">
        <v>9</v>
      </c>
      <c r="H1040" s="30">
        <v>80111604</v>
      </c>
      <c r="I1040" s="30" t="s">
        <v>6268</v>
      </c>
      <c r="J1040" s="30" t="s">
        <v>221</v>
      </c>
      <c r="K1040" s="30" t="s">
        <v>1723</v>
      </c>
      <c r="L1040" s="31" t="s">
        <v>153</v>
      </c>
      <c r="M1040" s="31" t="s">
        <v>153</v>
      </c>
      <c r="N1040" s="31">
        <v>12</v>
      </c>
      <c r="O1040" s="31" t="s">
        <v>223</v>
      </c>
      <c r="P1040" s="31" t="s">
        <v>224</v>
      </c>
      <c r="Q1040" s="40">
        <v>104669837.03</v>
      </c>
      <c r="R1040" s="40">
        <v>104669837.03</v>
      </c>
      <c r="S1040" s="31" t="s">
        <v>221</v>
      </c>
      <c r="T1040" s="31" t="s">
        <v>221</v>
      </c>
      <c r="U1040" s="30" t="s">
        <v>713</v>
      </c>
      <c r="V1040" s="30" t="s">
        <v>714</v>
      </c>
      <c r="W1040" s="30" t="s">
        <v>1695</v>
      </c>
      <c r="X1040" s="30" t="s">
        <v>229</v>
      </c>
      <c r="Y1040" s="30" t="s">
        <v>230</v>
      </c>
      <c r="Z1040" s="30" t="s">
        <v>1696</v>
      </c>
      <c r="AA1040" s="41">
        <v>104669837.03</v>
      </c>
      <c r="AB1040" s="41">
        <v>0</v>
      </c>
      <c r="AC1040" s="41">
        <v>0</v>
      </c>
      <c r="AD1040" s="41">
        <v>9515439.7300000004</v>
      </c>
      <c r="AE1040" s="41">
        <v>0</v>
      </c>
      <c r="AF1040" s="41">
        <v>9515439.7300000004</v>
      </c>
      <c r="AG1040" s="41">
        <v>0</v>
      </c>
      <c r="AH1040" s="41">
        <v>9515439.7300000004</v>
      </c>
      <c r="AI1040" s="41">
        <v>0</v>
      </c>
      <c r="AJ1040" s="41">
        <v>9515439.7300000004</v>
      </c>
      <c r="AK1040" s="41">
        <v>0</v>
      </c>
      <c r="AL1040" s="41">
        <v>9515439.7300000004</v>
      </c>
      <c r="AM1040" s="41">
        <v>0</v>
      </c>
      <c r="AN1040" s="41">
        <v>9515439.7300000004</v>
      </c>
      <c r="AO1040" s="41">
        <v>0</v>
      </c>
      <c r="AP1040" s="41">
        <v>9515439.7300000004</v>
      </c>
      <c r="AQ1040" s="41">
        <v>0</v>
      </c>
      <c r="AR1040" s="41">
        <v>9515439.7300000004</v>
      </c>
      <c r="AS1040" s="41">
        <v>0</v>
      </c>
      <c r="AT1040" s="41">
        <v>9515439.7300000004</v>
      </c>
      <c r="AU1040" s="41">
        <v>0</v>
      </c>
      <c r="AV1040" s="41">
        <v>9515439.7300000004</v>
      </c>
      <c r="AW1040" s="41">
        <v>0</v>
      </c>
      <c r="AX1040" s="41">
        <v>9515439.7300000004</v>
      </c>
      <c r="AY1040" s="2">
        <v>0</v>
      </c>
      <c r="AZ1040" s="12" t="str">
        <f t="shared" si="137"/>
        <v>OK</v>
      </c>
      <c r="BA1040" s="12" t="str">
        <f t="shared" si="138"/>
        <v>OK</v>
      </c>
      <c r="BB1040" s="6">
        <f t="shared" si="139"/>
        <v>0</v>
      </c>
      <c r="BC1040" s="13">
        <f t="shared" si="140"/>
        <v>104669837.03</v>
      </c>
      <c r="BD1040" s="13">
        <f t="shared" si="141"/>
        <v>104669837.03000003</v>
      </c>
      <c r="BE1040" s="6">
        <f t="shared" si="142"/>
        <v>0</v>
      </c>
      <c r="BF1040" s="6">
        <f t="shared" si="143"/>
        <v>0</v>
      </c>
    </row>
    <row r="1041" spans="2:58" ht="71.25" x14ac:dyDescent="0.25">
      <c r="B1041" s="29" t="s">
        <v>1728</v>
      </c>
      <c r="C1041" s="29" t="s">
        <v>710</v>
      </c>
      <c r="D1041" s="29" t="s">
        <v>4</v>
      </c>
      <c r="E1041" s="30" t="s">
        <v>219</v>
      </c>
      <c r="F1041" s="30" t="s">
        <v>220</v>
      </c>
      <c r="G1041" s="30" t="s">
        <v>9</v>
      </c>
      <c r="H1041" s="30">
        <v>80111604</v>
      </c>
      <c r="I1041" s="30" t="s">
        <v>6268</v>
      </c>
      <c r="J1041" s="30" t="s">
        <v>221</v>
      </c>
      <c r="K1041" s="30" t="s">
        <v>1729</v>
      </c>
      <c r="L1041" s="31" t="s">
        <v>153</v>
      </c>
      <c r="M1041" s="31" t="s">
        <v>153</v>
      </c>
      <c r="N1041" s="31">
        <v>12</v>
      </c>
      <c r="O1041" s="31" t="s">
        <v>223</v>
      </c>
      <c r="P1041" s="31" t="s">
        <v>224</v>
      </c>
      <c r="Q1041" s="40">
        <v>69208659.189999998</v>
      </c>
      <c r="R1041" s="40">
        <v>69208659.189999998</v>
      </c>
      <c r="S1041" s="31" t="s">
        <v>221</v>
      </c>
      <c r="T1041" s="31" t="s">
        <v>221</v>
      </c>
      <c r="U1041" s="30" t="s">
        <v>713</v>
      </c>
      <c r="V1041" s="30" t="s">
        <v>714</v>
      </c>
      <c r="W1041" s="30" t="s">
        <v>1695</v>
      </c>
      <c r="X1041" s="30" t="s">
        <v>229</v>
      </c>
      <c r="Y1041" s="30" t="s">
        <v>230</v>
      </c>
      <c r="Z1041" s="30" t="s">
        <v>1699</v>
      </c>
      <c r="AA1041" s="41">
        <v>69208659.189999998</v>
      </c>
      <c r="AB1041" s="41">
        <v>0</v>
      </c>
      <c r="AC1041" s="41">
        <v>0</v>
      </c>
      <c r="AD1041" s="41">
        <v>6291696.29</v>
      </c>
      <c r="AE1041" s="41">
        <v>0</v>
      </c>
      <c r="AF1041" s="41">
        <v>6291696.29</v>
      </c>
      <c r="AG1041" s="41">
        <v>0</v>
      </c>
      <c r="AH1041" s="41">
        <v>6291696.29</v>
      </c>
      <c r="AI1041" s="41">
        <v>0</v>
      </c>
      <c r="AJ1041" s="41">
        <v>6291696.29</v>
      </c>
      <c r="AK1041" s="41">
        <v>0</v>
      </c>
      <c r="AL1041" s="41">
        <v>6291696.29</v>
      </c>
      <c r="AM1041" s="41">
        <v>0</v>
      </c>
      <c r="AN1041" s="41">
        <v>6291696.29</v>
      </c>
      <c r="AO1041" s="41">
        <v>0</v>
      </c>
      <c r="AP1041" s="41">
        <v>6291696.29</v>
      </c>
      <c r="AQ1041" s="41">
        <v>0</v>
      </c>
      <c r="AR1041" s="41">
        <v>6291696.29</v>
      </c>
      <c r="AS1041" s="41">
        <v>0</v>
      </c>
      <c r="AT1041" s="41">
        <v>6291696.29</v>
      </c>
      <c r="AU1041" s="41">
        <v>0</v>
      </c>
      <c r="AV1041" s="41">
        <v>6291696.29</v>
      </c>
      <c r="AW1041" s="41">
        <v>0</v>
      </c>
      <c r="AX1041" s="41">
        <v>6291696.29</v>
      </c>
      <c r="AY1041" s="2">
        <v>0</v>
      </c>
      <c r="AZ1041" s="12" t="str">
        <f t="shared" si="137"/>
        <v>OK</v>
      </c>
      <c r="BA1041" s="12" t="str">
        <f t="shared" si="138"/>
        <v>OK</v>
      </c>
      <c r="BB1041" s="6">
        <f t="shared" si="139"/>
        <v>0</v>
      </c>
      <c r="BC1041" s="13">
        <f t="shared" si="140"/>
        <v>69208659.189999998</v>
      </c>
      <c r="BD1041" s="13">
        <f t="shared" si="141"/>
        <v>69208659.189999998</v>
      </c>
      <c r="BE1041" s="6">
        <f t="shared" si="142"/>
        <v>0</v>
      </c>
      <c r="BF1041" s="6">
        <f t="shared" si="143"/>
        <v>0</v>
      </c>
    </row>
    <row r="1042" spans="2:58" ht="99.75" x14ac:dyDescent="0.25">
      <c r="B1042" s="29" t="s">
        <v>1730</v>
      </c>
      <c r="C1042" s="29" t="s">
        <v>710</v>
      </c>
      <c r="D1042" s="29" t="s">
        <v>4</v>
      </c>
      <c r="E1042" s="30" t="s">
        <v>219</v>
      </c>
      <c r="F1042" s="30" t="s">
        <v>220</v>
      </c>
      <c r="G1042" s="30" t="s">
        <v>9</v>
      </c>
      <c r="H1042" s="30">
        <v>80111604</v>
      </c>
      <c r="I1042" s="30" t="s">
        <v>6268</v>
      </c>
      <c r="J1042" s="30" t="s">
        <v>221</v>
      </c>
      <c r="K1042" s="30" t="s">
        <v>1731</v>
      </c>
      <c r="L1042" s="31" t="s">
        <v>155</v>
      </c>
      <c r="M1042" s="31" t="s">
        <v>712</v>
      </c>
      <c r="N1042" s="31">
        <v>9</v>
      </c>
      <c r="O1042" s="31" t="s">
        <v>223</v>
      </c>
      <c r="P1042" s="31" t="s">
        <v>224</v>
      </c>
      <c r="Q1042" s="40">
        <v>128700000</v>
      </c>
      <c r="R1042" s="40">
        <v>128700000</v>
      </c>
      <c r="S1042" s="31" t="s">
        <v>221</v>
      </c>
      <c r="T1042" s="31" t="s">
        <v>221</v>
      </c>
      <c r="U1042" s="30" t="s">
        <v>713</v>
      </c>
      <c r="V1042" s="30" t="s">
        <v>714</v>
      </c>
      <c r="W1042" s="30" t="s">
        <v>1695</v>
      </c>
      <c r="X1042" s="30" t="s">
        <v>229</v>
      </c>
      <c r="Y1042" s="30" t="s">
        <v>230</v>
      </c>
      <c r="Z1042" s="30" t="s">
        <v>1591</v>
      </c>
      <c r="AA1042" s="41">
        <v>0</v>
      </c>
      <c r="AB1042" s="41">
        <v>0</v>
      </c>
      <c r="AC1042" s="41">
        <v>0</v>
      </c>
      <c r="AD1042" s="41">
        <v>0</v>
      </c>
      <c r="AE1042" s="41">
        <v>128700000</v>
      </c>
      <c r="AF1042" s="41">
        <v>0</v>
      </c>
      <c r="AG1042" s="41">
        <v>0</v>
      </c>
      <c r="AH1042" s="41">
        <v>14300000</v>
      </c>
      <c r="AI1042" s="41">
        <v>0</v>
      </c>
      <c r="AJ1042" s="41">
        <v>14300000</v>
      </c>
      <c r="AK1042" s="41">
        <v>0</v>
      </c>
      <c r="AL1042" s="41">
        <v>14300000</v>
      </c>
      <c r="AM1042" s="41">
        <v>0</v>
      </c>
      <c r="AN1042" s="41">
        <v>14300000</v>
      </c>
      <c r="AO1042" s="41">
        <v>0</v>
      </c>
      <c r="AP1042" s="41">
        <v>14300000</v>
      </c>
      <c r="AQ1042" s="41">
        <v>0</v>
      </c>
      <c r="AR1042" s="41">
        <v>14300000</v>
      </c>
      <c r="AS1042" s="41">
        <v>0</v>
      </c>
      <c r="AT1042" s="41">
        <v>14300000</v>
      </c>
      <c r="AU1042" s="41">
        <v>0</v>
      </c>
      <c r="AV1042" s="41">
        <v>14300000</v>
      </c>
      <c r="AW1042" s="41">
        <v>0</v>
      </c>
      <c r="AX1042" s="41">
        <v>14300000</v>
      </c>
      <c r="AY1042" s="2">
        <v>0</v>
      </c>
      <c r="AZ1042" s="12" t="str">
        <f t="shared" si="137"/>
        <v>OK</v>
      </c>
      <c r="BA1042" s="12" t="str">
        <f t="shared" si="138"/>
        <v>OK</v>
      </c>
      <c r="BB1042" s="6">
        <f t="shared" si="139"/>
        <v>0</v>
      </c>
      <c r="BC1042" s="13">
        <f t="shared" si="140"/>
        <v>128700000</v>
      </c>
      <c r="BD1042" s="13">
        <f t="shared" si="141"/>
        <v>128700000</v>
      </c>
      <c r="BE1042" s="6">
        <f t="shared" si="142"/>
        <v>0</v>
      </c>
      <c r="BF1042" s="6">
        <f t="shared" si="143"/>
        <v>0</v>
      </c>
    </row>
    <row r="1043" spans="2:58" ht="42.75" x14ac:dyDescent="0.25">
      <c r="B1043" s="29" t="s">
        <v>1732</v>
      </c>
      <c r="C1043" s="29" t="s">
        <v>710</v>
      </c>
      <c r="D1043" s="29" t="s">
        <v>4</v>
      </c>
      <c r="E1043" s="30" t="s">
        <v>219</v>
      </c>
      <c r="F1043" s="30" t="s">
        <v>220</v>
      </c>
      <c r="G1043" s="30" t="s">
        <v>9</v>
      </c>
      <c r="H1043" s="30">
        <v>11111111</v>
      </c>
      <c r="I1043" s="30" t="s">
        <v>6268</v>
      </c>
      <c r="J1043" s="30" t="s">
        <v>221</v>
      </c>
      <c r="K1043" s="30" t="s">
        <v>1733</v>
      </c>
      <c r="L1043" s="31" t="s">
        <v>153</v>
      </c>
      <c r="M1043" s="31" t="s">
        <v>153</v>
      </c>
      <c r="N1043" s="31">
        <v>1</v>
      </c>
      <c r="O1043" s="31" t="s">
        <v>223</v>
      </c>
      <c r="P1043" s="31" t="s">
        <v>224</v>
      </c>
      <c r="Q1043" s="40">
        <v>0</v>
      </c>
      <c r="R1043" s="40">
        <v>0</v>
      </c>
      <c r="S1043" s="31" t="s">
        <v>221</v>
      </c>
      <c r="T1043" s="31" t="s">
        <v>221</v>
      </c>
      <c r="U1043" s="30" t="s">
        <v>263</v>
      </c>
      <c r="V1043" s="30" t="s">
        <v>714</v>
      </c>
      <c r="W1043" s="30" t="s">
        <v>1695</v>
      </c>
      <c r="X1043" s="30" t="s">
        <v>229</v>
      </c>
      <c r="Y1043" s="30" t="s">
        <v>608</v>
      </c>
      <c r="Z1043" s="30" t="s">
        <v>1249</v>
      </c>
      <c r="AA1043" s="41">
        <v>0</v>
      </c>
      <c r="AB1043" s="41">
        <v>0</v>
      </c>
      <c r="AC1043" s="41">
        <v>0</v>
      </c>
      <c r="AD1043" s="41">
        <v>0</v>
      </c>
      <c r="AE1043" s="41">
        <v>0</v>
      </c>
      <c r="AF1043" s="41">
        <v>0</v>
      </c>
      <c r="AG1043" s="41">
        <v>0</v>
      </c>
      <c r="AH1043" s="41">
        <v>0</v>
      </c>
      <c r="AI1043" s="41">
        <v>0</v>
      </c>
      <c r="AJ1043" s="41">
        <v>0</v>
      </c>
      <c r="AK1043" s="41">
        <v>0</v>
      </c>
      <c r="AL1043" s="41">
        <v>0</v>
      </c>
      <c r="AM1043" s="41">
        <v>0</v>
      </c>
      <c r="AN1043" s="41">
        <v>0</v>
      </c>
      <c r="AO1043" s="41">
        <v>0</v>
      </c>
      <c r="AP1043" s="41">
        <v>0</v>
      </c>
      <c r="AQ1043" s="41">
        <v>0</v>
      </c>
      <c r="AR1043" s="41">
        <v>0</v>
      </c>
      <c r="AS1043" s="41">
        <v>0</v>
      </c>
      <c r="AT1043" s="41">
        <v>0</v>
      </c>
      <c r="AU1043" s="41">
        <v>0</v>
      </c>
      <c r="AV1043" s="41">
        <v>0</v>
      </c>
      <c r="AW1043" s="41">
        <v>0</v>
      </c>
      <c r="AX1043" s="41">
        <v>0</v>
      </c>
      <c r="AY1043" s="2">
        <v>0</v>
      </c>
      <c r="AZ1043" s="12" t="str">
        <f t="shared" si="137"/>
        <v>OK</v>
      </c>
      <c r="BA1043" s="12" t="str">
        <f t="shared" si="138"/>
        <v>OK</v>
      </c>
      <c r="BB1043" s="6">
        <f t="shared" si="139"/>
        <v>0</v>
      </c>
      <c r="BC1043" s="13">
        <f t="shared" si="140"/>
        <v>0</v>
      </c>
      <c r="BD1043" s="13">
        <f t="shared" si="141"/>
        <v>0</v>
      </c>
      <c r="BE1043" s="6">
        <f t="shared" si="142"/>
        <v>0</v>
      </c>
      <c r="BF1043" s="6">
        <f t="shared" si="143"/>
        <v>0</v>
      </c>
    </row>
    <row r="1044" spans="2:58" ht="42.75" x14ac:dyDescent="0.25">
      <c r="B1044" s="29" t="s">
        <v>1734</v>
      </c>
      <c r="C1044" s="29" t="s">
        <v>710</v>
      </c>
      <c r="D1044" s="29" t="s">
        <v>4</v>
      </c>
      <c r="E1044" s="30" t="s">
        <v>219</v>
      </c>
      <c r="F1044" s="30" t="s">
        <v>220</v>
      </c>
      <c r="G1044" s="30" t="s">
        <v>9</v>
      </c>
      <c r="H1044" s="30">
        <v>11111111</v>
      </c>
      <c r="I1044" s="30" t="s">
        <v>6268</v>
      </c>
      <c r="J1044" s="30" t="s">
        <v>221</v>
      </c>
      <c r="K1044" s="30" t="s">
        <v>1735</v>
      </c>
      <c r="L1044" s="31" t="s">
        <v>153</v>
      </c>
      <c r="M1044" s="31" t="s">
        <v>153</v>
      </c>
      <c r="N1044" s="31">
        <v>12</v>
      </c>
      <c r="O1044" s="31" t="s">
        <v>221</v>
      </c>
      <c r="P1044" s="31" t="s">
        <v>224</v>
      </c>
      <c r="Q1044" s="40">
        <v>150000000</v>
      </c>
      <c r="R1044" s="40">
        <v>150000000</v>
      </c>
      <c r="S1044" s="31" t="s">
        <v>221</v>
      </c>
      <c r="T1044" s="31" t="s">
        <v>221</v>
      </c>
      <c r="U1044" s="30" t="s">
        <v>713</v>
      </c>
      <c r="V1044" s="30" t="s">
        <v>714</v>
      </c>
      <c r="W1044" s="30" t="s">
        <v>1695</v>
      </c>
      <c r="X1044" s="30" t="s">
        <v>257</v>
      </c>
      <c r="Y1044" s="30" t="s">
        <v>258</v>
      </c>
      <c r="Z1044" s="30" t="s">
        <v>1249</v>
      </c>
      <c r="AA1044" s="41">
        <v>150000000</v>
      </c>
      <c r="AB1044" s="41">
        <v>0</v>
      </c>
      <c r="AC1044" s="41">
        <v>0</v>
      </c>
      <c r="AD1044" s="41">
        <v>15000000</v>
      </c>
      <c r="AE1044" s="41">
        <v>0</v>
      </c>
      <c r="AF1044" s="41">
        <v>15000000</v>
      </c>
      <c r="AG1044" s="41">
        <v>0</v>
      </c>
      <c r="AH1044" s="41">
        <v>15000000</v>
      </c>
      <c r="AI1044" s="41">
        <v>0</v>
      </c>
      <c r="AJ1044" s="41">
        <v>15000000</v>
      </c>
      <c r="AK1044" s="41">
        <v>0</v>
      </c>
      <c r="AL1044" s="41">
        <v>15000000</v>
      </c>
      <c r="AM1044" s="41">
        <v>0</v>
      </c>
      <c r="AN1044" s="41">
        <v>15000000</v>
      </c>
      <c r="AO1044" s="41">
        <v>0</v>
      </c>
      <c r="AP1044" s="41">
        <v>15000000</v>
      </c>
      <c r="AQ1044" s="41">
        <v>0</v>
      </c>
      <c r="AR1044" s="41">
        <v>15000000</v>
      </c>
      <c r="AS1044" s="41">
        <v>0</v>
      </c>
      <c r="AT1044" s="41">
        <v>15000000</v>
      </c>
      <c r="AU1044" s="41">
        <v>0</v>
      </c>
      <c r="AV1044" s="41">
        <v>15000000</v>
      </c>
      <c r="AW1044" s="41">
        <v>0</v>
      </c>
      <c r="AX1044" s="41">
        <v>0</v>
      </c>
      <c r="AY1044" s="2">
        <v>0</v>
      </c>
      <c r="AZ1044" s="12" t="str">
        <f t="shared" si="137"/>
        <v>OK</v>
      </c>
      <c r="BA1044" s="12" t="str">
        <f t="shared" si="138"/>
        <v>OK</v>
      </c>
      <c r="BB1044" s="6">
        <f t="shared" si="139"/>
        <v>0</v>
      </c>
      <c r="BC1044" s="13">
        <f t="shared" si="140"/>
        <v>150000000</v>
      </c>
      <c r="BD1044" s="13">
        <f t="shared" si="141"/>
        <v>150000000</v>
      </c>
      <c r="BE1044" s="6">
        <f t="shared" si="142"/>
        <v>0</v>
      </c>
      <c r="BF1044" s="6">
        <f t="shared" si="143"/>
        <v>0</v>
      </c>
    </row>
    <row r="1045" spans="2:58" ht="142.5" x14ac:dyDescent="0.25">
      <c r="B1045" s="29" t="s">
        <v>1736</v>
      </c>
      <c r="C1045" s="29" t="s">
        <v>710</v>
      </c>
      <c r="D1045" s="29" t="s">
        <v>4</v>
      </c>
      <c r="E1045" s="30" t="s">
        <v>219</v>
      </c>
      <c r="F1045" s="30" t="s">
        <v>220</v>
      </c>
      <c r="G1045" s="30" t="s">
        <v>9</v>
      </c>
      <c r="H1045" s="30">
        <v>80111607</v>
      </c>
      <c r="I1045" s="30" t="s">
        <v>6268</v>
      </c>
      <c r="J1045" s="30" t="s">
        <v>221</v>
      </c>
      <c r="K1045" s="30" t="s">
        <v>1737</v>
      </c>
      <c r="L1045" s="31" t="s">
        <v>153</v>
      </c>
      <c r="M1045" s="31" t="s">
        <v>153</v>
      </c>
      <c r="N1045" s="31">
        <v>12</v>
      </c>
      <c r="O1045" s="31" t="s">
        <v>223</v>
      </c>
      <c r="P1045" s="31" t="s">
        <v>224</v>
      </c>
      <c r="Q1045" s="40">
        <v>80500000</v>
      </c>
      <c r="R1045" s="40">
        <v>80500000</v>
      </c>
      <c r="S1045" s="31" t="s">
        <v>221</v>
      </c>
      <c r="T1045" s="31" t="s">
        <v>221</v>
      </c>
      <c r="U1045" s="30" t="s">
        <v>713</v>
      </c>
      <c r="V1045" s="30" t="s">
        <v>714</v>
      </c>
      <c r="W1045" s="30" t="s">
        <v>715</v>
      </c>
      <c r="X1045" s="30" t="s">
        <v>229</v>
      </c>
      <c r="Y1045" s="30" t="s">
        <v>230</v>
      </c>
      <c r="Z1045" s="30" t="s">
        <v>837</v>
      </c>
      <c r="AA1045" s="41">
        <v>80500000</v>
      </c>
      <c r="AB1045" s="41">
        <v>0</v>
      </c>
      <c r="AC1045" s="41">
        <v>0</v>
      </c>
      <c r="AD1045" s="41">
        <v>7000000</v>
      </c>
      <c r="AE1045" s="41">
        <v>0</v>
      </c>
      <c r="AF1045" s="41">
        <v>7000000</v>
      </c>
      <c r="AG1045" s="41">
        <v>0</v>
      </c>
      <c r="AH1045" s="41">
        <v>7000000</v>
      </c>
      <c r="AI1045" s="41">
        <v>0</v>
      </c>
      <c r="AJ1045" s="41">
        <v>7000000</v>
      </c>
      <c r="AK1045" s="41">
        <v>0</v>
      </c>
      <c r="AL1045" s="41">
        <v>7000000</v>
      </c>
      <c r="AM1045" s="41">
        <v>0</v>
      </c>
      <c r="AN1045" s="41">
        <v>7000000</v>
      </c>
      <c r="AO1045" s="41">
        <v>0</v>
      </c>
      <c r="AP1045" s="41">
        <v>7000000</v>
      </c>
      <c r="AQ1045" s="41">
        <v>0</v>
      </c>
      <c r="AR1045" s="41">
        <v>7000000</v>
      </c>
      <c r="AS1045" s="41">
        <v>0</v>
      </c>
      <c r="AT1045" s="41">
        <v>7000000</v>
      </c>
      <c r="AU1045" s="41">
        <v>0</v>
      </c>
      <c r="AV1045" s="41">
        <v>7000000</v>
      </c>
      <c r="AW1045" s="41">
        <v>0</v>
      </c>
      <c r="AX1045" s="41">
        <v>10500000</v>
      </c>
      <c r="AY1045" s="2">
        <v>0</v>
      </c>
      <c r="AZ1045" s="12" t="str">
        <f t="shared" si="137"/>
        <v>OK</v>
      </c>
      <c r="BA1045" s="12" t="str">
        <f t="shared" si="138"/>
        <v>OK</v>
      </c>
      <c r="BB1045" s="6">
        <f t="shared" si="139"/>
        <v>0</v>
      </c>
      <c r="BC1045" s="13">
        <f t="shared" si="140"/>
        <v>80500000</v>
      </c>
      <c r="BD1045" s="13">
        <f t="shared" si="141"/>
        <v>80500000</v>
      </c>
      <c r="BE1045" s="6">
        <f t="shared" si="142"/>
        <v>0</v>
      </c>
      <c r="BF1045" s="6">
        <f t="shared" si="143"/>
        <v>0</v>
      </c>
    </row>
    <row r="1046" spans="2:58" ht="128.25" x14ac:dyDescent="0.25">
      <c r="B1046" s="29" t="s">
        <v>1738</v>
      </c>
      <c r="C1046" s="29" t="s">
        <v>710</v>
      </c>
      <c r="D1046" s="29" t="s">
        <v>4</v>
      </c>
      <c r="E1046" s="30" t="s">
        <v>219</v>
      </c>
      <c r="F1046" s="30" t="s">
        <v>220</v>
      </c>
      <c r="G1046" s="30" t="s">
        <v>9</v>
      </c>
      <c r="H1046" s="30">
        <v>80111607</v>
      </c>
      <c r="I1046" s="30" t="s">
        <v>6268</v>
      </c>
      <c r="J1046" s="30" t="s">
        <v>221</v>
      </c>
      <c r="K1046" s="30" t="s">
        <v>1739</v>
      </c>
      <c r="L1046" s="31" t="s">
        <v>153</v>
      </c>
      <c r="M1046" s="31" t="s">
        <v>153</v>
      </c>
      <c r="N1046" s="31">
        <v>12</v>
      </c>
      <c r="O1046" s="31" t="s">
        <v>223</v>
      </c>
      <c r="P1046" s="31" t="s">
        <v>224</v>
      </c>
      <c r="Q1046" s="40">
        <v>51750000</v>
      </c>
      <c r="R1046" s="40">
        <v>51750000</v>
      </c>
      <c r="S1046" s="31" t="s">
        <v>221</v>
      </c>
      <c r="T1046" s="31" t="s">
        <v>221</v>
      </c>
      <c r="U1046" s="30" t="s">
        <v>713</v>
      </c>
      <c r="V1046" s="30" t="s">
        <v>714</v>
      </c>
      <c r="W1046" s="30" t="s">
        <v>715</v>
      </c>
      <c r="X1046" s="30" t="s">
        <v>229</v>
      </c>
      <c r="Y1046" s="30" t="s">
        <v>230</v>
      </c>
      <c r="Z1046" s="30" t="s">
        <v>837</v>
      </c>
      <c r="AA1046" s="41">
        <v>51750000</v>
      </c>
      <c r="AB1046" s="41">
        <v>0</v>
      </c>
      <c r="AC1046" s="41">
        <v>0</v>
      </c>
      <c r="AD1046" s="41">
        <v>4500000</v>
      </c>
      <c r="AE1046" s="41">
        <v>0</v>
      </c>
      <c r="AF1046" s="41">
        <v>4500000</v>
      </c>
      <c r="AG1046" s="41">
        <v>0</v>
      </c>
      <c r="AH1046" s="41">
        <v>4500000</v>
      </c>
      <c r="AI1046" s="41">
        <v>0</v>
      </c>
      <c r="AJ1046" s="41">
        <v>4500000</v>
      </c>
      <c r="AK1046" s="41">
        <v>0</v>
      </c>
      <c r="AL1046" s="41">
        <v>4500000</v>
      </c>
      <c r="AM1046" s="41">
        <v>0</v>
      </c>
      <c r="AN1046" s="41">
        <v>4500000</v>
      </c>
      <c r="AO1046" s="41">
        <v>0</v>
      </c>
      <c r="AP1046" s="41">
        <v>4500000</v>
      </c>
      <c r="AQ1046" s="41">
        <v>0</v>
      </c>
      <c r="AR1046" s="41">
        <v>4500000</v>
      </c>
      <c r="AS1046" s="41">
        <v>0</v>
      </c>
      <c r="AT1046" s="41">
        <v>4500000</v>
      </c>
      <c r="AU1046" s="41">
        <v>0</v>
      </c>
      <c r="AV1046" s="41">
        <v>4500000</v>
      </c>
      <c r="AW1046" s="41">
        <v>0</v>
      </c>
      <c r="AX1046" s="41">
        <v>6750000</v>
      </c>
      <c r="AY1046" s="2">
        <v>0</v>
      </c>
      <c r="AZ1046" s="12" t="str">
        <f t="shared" si="137"/>
        <v>OK</v>
      </c>
      <c r="BA1046" s="12" t="str">
        <f t="shared" si="138"/>
        <v>OK</v>
      </c>
      <c r="BB1046" s="6">
        <f t="shared" si="139"/>
        <v>0</v>
      </c>
      <c r="BC1046" s="13">
        <f t="shared" si="140"/>
        <v>51750000</v>
      </c>
      <c r="BD1046" s="13">
        <f t="shared" si="141"/>
        <v>51750000</v>
      </c>
      <c r="BE1046" s="6">
        <f t="shared" si="142"/>
        <v>0</v>
      </c>
      <c r="BF1046" s="6">
        <f t="shared" si="143"/>
        <v>0</v>
      </c>
    </row>
    <row r="1047" spans="2:58" ht="99.75" x14ac:dyDescent="0.25">
      <c r="B1047" s="29" t="s">
        <v>5124</v>
      </c>
      <c r="C1047" s="29" t="s">
        <v>710</v>
      </c>
      <c r="D1047" s="29" t="s">
        <v>4</v>
      </c>
      <c r="E1047" s="30" t="s">
        <v>219</v>
      </c>
      <c r="F1047" s="30" t="s">
        <v>220</v>
      </c>
      <c r="G1047" s="30" t="s">
        <v>9</v>
      </c>
      <c r="H1047" s="30">
        <v>80161501</v>
      </c>
      <c r="I1047" s="30" t="s">
        <v>6268</v>
      </c>
      <c r="J1047" s="30" t="s">
        <v>221</v>
      </c>
      <c r="K1047" s="30" t="s">
        <v>5603</v>
      </c>
      <c r="L1047" s="31" t="s">
        <v>154</v>
      </c>
      <c r="M1047" s="31" t="s">
        <v>154</v>
      </c>
      <c r="N1047" s="31">
        <v>11</v>
      </c>
      <c r="O1047" s="31" t="s">
        <v>223</v>
      </c>
      <c r="P1047" s="31" t="s">
        <v>224</v>
      </c>
      <c r="Q1047" s="40">
        <v>44000000</v>
      </c>
      <c r="R1047" s="40">
        <v>44000000</v>
      </c>
      <c r="S1047" s="31" t="s">
        <v>225</v>
      </c>
      <c r="T1047" s="31" t="s">
        <v>221</v>
      </c>
      <c r="U1047" s="30" t="s">
        <v>385</v>
      </c>
      <c r="V1047" s="30" t="s">
        <v>714</v>
      </c>
      <c r="W1047" s="30" t="s">
        <v>1695</v>
      </c>
      <c r="X1047" s="30" t="s">
        <v>229</v>
      </c>
      <c r="Y1047" s="30" t="s">
        <v>230</v>
      </c>
      <c r="Z1047" s="30" t="s">
        <v>386</v>
      </c>
      <c r="AA1047" s="41">
        <v>0</v>
      </c>
      <c r="AB1047" s="41">
        <v>0</v>
      </c>
      <c r="AC1047" s="41">
        <v>44000000</v>
      </c>
      <c r="AD1047" s="41">
        <v>4000000</v>
      </c>
      <c r="AE1047" s="41">
        <v>0</v>
      </c>
      <c r="AF1047" s="41">
        <v>4000000</v>
      </c>
      <c r="AG1047" s="41">
        <v>0</v>
      </c>
      <c r="AH1047" s="41">
        <v>4000000</v>
      </c>
      <c r="AI1047" s="41">
        <v>0</v>
      </c>
      <c r="AJ1047" s="41">
        <v>4000000</v>
      </c>
      <c r="AK1047" s="41">
        <v>0</v>
      </c>
      <c r="AL1047" s="41">
        <v>4000000</v>
      </c>
      <c r="AM1047" s="41">
        <v>0</v>
      </c>
      <c r="AN1047" s="41">
        <v>4000000</v>
      </c>
      <c r="AO1047" s="41">
        <v>0</v>
      </c>
      <c r="AP1047" s="41">
        <v>4000000</v>
      </c>
      <c r="AQ1047" s="41">
        <v>0</v>
      </c>
      <c r="AR1047" s="41">
        <v>4000000</v>
      </c>
      <c r="AS1047" s="41">
        <v>0</v>
      </c>
      <c r="AT1047" s="41">
        <v>4000000</v>
      </c>
      <c r="AU1047" s="41">
        <v>0</v>
      </c>
      <c r="AV1047" s="41">
        <v>4000000</v>
      </c>
      <c r="AW1047" s="41">
        <v>0</v>
      </c>
      <c r="AX1047" s="41">
        <v>4000000</v>
      </c>
      <c r="AY1047" s="2">
        <v>0</v>
      </c>
      <c r="AZ1047" s="12" t="str">
        <f t="shared" si="137"/>
        <v>OK</v>
      </c>
      <c r="BA1047" s="12" t="str">
        <f t="shared" si="138"/>
        <v>OK</v>
      </c>
      <c r="BB1047" s="6">
        <f t="shared" si="139"/>
        <v>0</v>
      </c>
      <c r="BC1047" s="13">
        <f t="shared" si="140"/>
        <v>44000000</v>
      </c>
      <c r="BD1047" s="13">
        <f t="shared" si="141"/>
        <v>44000000</v>
      </c>
      <c r="BE1047" s="6">
        <f t="shared" si="142"/>
        <v>0</v>
      </c>
      <c r="BF1047" s="6">
        <f t="shared" si="143"/>
        <v>0</v>
      </c>
    </row>
    <row r="1048" spans="2:58" ht="99.75" x14ac:dyDescent="0.25">
      <c r="B1048" s="29" t="s">
        <v>5125</v>
      </c>
      <c r="C1048" s="29" t="s">
        <v>710</v>
      </c>
      <c r="D1048" s="29" t="s">
        <v>4</v>
      </c>
      <c r="E1048" s="30" t="s">
        <v>219</v>
      </c>
      <c r="F1048" s="30" t="s">
        <v>220</v>
      </c>
      <c r="G1048" s="30" t="s">
        <v>9</v>
      </c>
      <c r="H1048" s="30">
        <v>80161501</v>
      </c>
      <c r="I1048" s="30" t="s">
        <v>6268</v>
      </c>
      <c r="J1048" s="30" t="s">
        <v>221</v>
      </c>
      <c r="K1048" s="30" t="s">
        <v>5603</v>
      </c>
      <c r="L1048" s="31" t="s">
        <v>154</v>
      </c>
      <c r="M1048" s="31" t="s">
        <v>154</v>
      </c>
      <c r="N1048" s="31">
        <v>11</v>
      </c>
      <c r="O1048" s="31" t="s">
        <v>223</v>
      </c>
      <c r="P1048" s="31" t="s">
        <v>224</v>
      </c>
      <c r="Q1048" s="40">
        <v>44000000</v>
      </c>
      <c r="R1048" s="40">
        <v>44000000</v>
      </c>
      <c r="S1048" s="31" t="s">
        <v>225</v>
      </c>
      <c r="T1048" s="31" t="s">
        <v>221</v>
      </c>
      <c r="U1048" s="30" t="s">
        <v>385</v>
      </c>
      <c r="V1048" s="30" t="s">
        <v>714</v>
      </c>
      <c r="W1048" s="30" t="s">
        <v>1695</v>
      </c>
      <c r="X1048" s="30" t="s">
        <v>229</v>
      </c>
      <c r="Y1048" s="30" t="s">
        <v>230</v>
      </c>
      <c r="Z1048" s="30" t="s">
        <v>386</v>
      </c>
      <c r="AA1048" s="41">
        <v>0</v>
      </c>
      <c r="AB1048" s="41">
        <v>0</v>
      </c>
      <c r="AC1048" s="41">
        <v>44000000</v>
      </c>
      <c r="AD1048" s="41">
        <v>4000000</v>
      </c>
      <c r="AE1048" s="41">
        <v>0</v>
      </c>
      <c r="AF1048" s="41">
        <v>4000000</v>
      </c>
      <c r="AG1048" s="41">
        <v>0</v>
      </c>
      <c r="AH1048" s="41">
        <v>4000000</v>
      </c>
      <c r="AI1048" s="41">
        <v>0</v>
      </c>
      <c r="AJ1048" s="41">
        <v>4000000</v>
      </c>
      <c r="AK1048" s="41">
        <v>0</v>
      </c>
      <c r="AL1048" s="41">
        <v>4000000</v>
      </c>
      <c r="AM1048" s="41">
        <v>0</v>
      </c>
      <c r="AN1048" s="41">
        <v>4000000</v>
      </c>
      <c r="AO1048" s="41">
        <v>0</v>
      </c>
      <c r="AP1048" s="41">
        <v>4000000</v>
      </c>
      <c r="AQ1048" s="41">
        <v>0</v>
      </c>
      <c r="AR1048" s="41">
        <v>4000000</v>
      </c>
      <c r="AS1048" s="41">
        <v>0</v>
      </c>
      <c r="AT1048" s="41">
        <v>4000000</v>
      </c>
      <c r="AU1048" s="41">
        <v>0</v>
      </c>
      <c r="AV1048" s="41">
        <v>4000000</v>
      </c>
      <c r="AW1048" s="41">
        <v>0</v>
      </c>
      <c r="AX1048" s="41">
        <v>4000000</v>
      </c>
      <c r="AY1048" s="2">
        <v>0</v>
      </c>
      <c r="AZ1048" s="12" t="str">
        <f t="shared" si="137"/>
        <v>OK</v>
      </c>
      <c r="BA1048" s="12" t="str">
        <f t="shared" si="138"/>
        <v>OK</v>
      </c>
      <c r="BB1048" s="6">
        <f t="shared" si="139"/>
        <v>0</v>
      </c>
      <c r="BC1048" s="13">
        <f t="shared" si="140"/>
        <v>44000000</v>
      </c>
      <c r="BD1048" s="13">
        <f t="shared" si="141"/>
        <v>44000000</v>
      </c>
      <c r="BE1048" s="6">
        <f t="shared" si="142"/>
        <v>0</v>
      </c>
      <c r="BF1048" s="6">
        <f t="shared" si="143"/>
        <v>0</v>
      </c>
    </row>
    <row r="1049" spans="2:58" ht="99.75" x14ac:dyDescent="0.25">
      <c r="B1049" s="29" t="s">
        <v>5126</v>
      </c>
      <c r="C1049" s="29" t="s">
        <v>710</v>
      </c>
      <c r="D1049" s="29" t="s">
        <v>4</v>
      </c>
      <c r="E1049" s="30" t="s">
        <v>219</v>
      </c>
      <c r="F1049" s="30" t="s">
        <v>220</v>
      </c>
      <c r="G1049" s="30" t="s">
        <v>9</v>
      </c>
      <c r="H1049" s="30">
        <v>80161501</v>
      </c>
      <c r="I1049" s="30" t="s">
        <v>6268</v>
      </c>
      <c r="J1049" s="30" t="s">
        <v>221</v>
      </c>
      <c r="K1049" s="30" t="s">
        <v>5603</v>
      </c>
      <c r="L1049" s="31" t="s">
        <v>154</v>
      </c>
      <c r="M1049" s="31" t="s">
        <v>154</v>
      </c>
      <c r="N1049" s="31">
        <v>11</v>
      </c>
      <c r="O1049" s="31" t="s">
        <v>223</v>
      </c>
      <c r="P1049" s="31" t="s">
        <v>224</v>
      </c>
      <c r="Q1049" s="40">
        <v>44000000</v>
      </c>
      <c r="R1049" s="40">
        <v>44000000</v>
      </c>
      <c r="S1049" s="31" t="s">
        <v>225</v>
      </c>
      <c r="T1049" s="31" t="s">
        <v>221</v>
      </c>
      <c r="U1049" s="30" t="s">
        <v>385</v>
      </c>
      <c r="V1049" s="30" t="s">
        <v>714</v>
      </c>
      <c r="W1049" s="30" t="s">
        <v>1695</v>
      </c>
      <c r="X1049" s="30" t="s">
        <v>229</v>
      </c>
      <c r="Y1049" s="30" t="s">
        <v>230</v>
      </c>
      <c r="Z1049" s="30" t="s">
        <v>386</v>
      </c>
      <c r="AA1049" s="41">
        <v>0</v>
      </c>
      <c r="AB1049" s="41">
        <v>0</v>
      </c>
      <c r="AC1049" s="41">
        <v>44000000</v>
      </c>
      <c r="AD1049" s="41">
        <v>4000000</v>
      </c>
      <c r="AE1049" s="41">
        <v>0</v>
      </c>
      <c r="AF1049" s="41">
        <v>4000000</v>
      </c>
      <c r="AG1049" s="41">
        <v>0</v>
      </c>
      <c r="AH1049" s="41">
        <v>4000000</v>
      </c>
      <c r="AI1049" s="41">
        <v>0</v>
      </c>
      <c r="AJ1049" s="41">
        <v>4000000</v>
      </c>
      <c r="AK1049" s="41">
        <v>0</v>
      </c>
      <c r="AL1049" s="41">
        <v>4000000</v>
      </c>
      <c r="AM1049" s="41">
        <v>0</v>
      </c>
      <c r="AN1049" s="41">
        <v>4000000</v>
      </c>
      <c r="AO1049" s="41">
        <v>0</v>
      </c>
      <c r="AP1049" s="41">
        <v>4000000</v>
      </c>
      <c r="AQ1049" s="41">
        <v>0</v>
      </c>
      <c r="AR1049" s="41">
        <v>4000000</v>
      </c>
      <c r="AS1049" s="41">
        <v>0</v>
      </c>
      <c r="AT1049" s="41">
        <v>4000000</v>
      </c>
      <c r="AU1049" s="41">
        <v>0</v>
      </c>
      <c r="AV1049" s="41">
        <v>4000000</v>
      </c>
      <c r="AW1049" s="41">
        <v>0</v>
      </c>
      <c r="AX1049" s="41">
        <v>4000000</v>
      </c>
      <c r="AY1049" s="2">
        <v>0</v>
      </c>
      <c r="AZ1049" s="12" t="str">
        <f t="shared" si="137"/>
        <v>OK</v>
      </c>
      <c r="BA1049" s="12" t="str">
        <f t="shared" si="138"/>
        <v>OK</v>
      </c>
      <c r="BB1049" s="6">
        <f t="shared" si="139"/>
        <v>0</v>
      </c>
      <c r="BC1049" s="13">
        <f t="shared" si="140"/>
        <v>44000000</v>
      </c>
      <c r="BD1049" s="13">
        <f t="shared" si="141"/>
        <v>44000000</v>
      </c>
      <c r="BE1049" s="6">
        <f t="shared" si="142"/>
        <v>0</v>
      </c>
      <c r="BF1049" s="6">
        <f t="shared" si="143"/>
        <v>0</v>
      </c>
    </row>
    <row r="1050" spans="2:58" ht="99.75" x14ac:dyDescent="0.25">
      <c r="B1050" s="29" t="s">
        <v>5127</v>
      </c>
      <c r="C1050" s="29" t="s">
        <v>710</v>
      </c>
      <c r="D1050" s="29" t="s">
        <v>4</v>
      </c>
      <c r="E1050" s="30" t="s">
        <v>219</v>
      </c>
      <c r="F1050" s="30" t="s">
        <v>220</v>
      </c>
      <c r="G1050" s="30" t="s">
        <v>9</v>
      </c>
      <c r="H1050" s="30">
        <v>80161501</v>
      </c>
      <c r="I1050" s="30" t="s">
        <v>6268</v>
      </c>
      <c r="J1050" s="30" t="s">
        <v>221</v>
      </c>
      <c r="K1050" s="30" t="s">
        <v>5603</v>
      </c>
      <c r="L1050" s="31" t="s">
        <v>154</v>
      </c>
      <c r="M1050" s="31" t="s">
        <v>154</v>
      </c>
      <c r="N1050" s="31">
        <v>11</v>
      </c>
      <c r="O1050" s="31" t="s">
        <v>223</v>
      </c>
      <c r="P1050" s="31" t="s">
        <v>224</v>
      </c>
      <c r="Q1050" s="40">
        <v>44000000</v>
      </c>
      <c r="R1050" s="40">
        <v>44000000</v>
      </c>
      <c r="S1050" s="31" t="s">
        <v>225</v>
      </c>
      <c r="T1050" s="31" t="s">
        <v>221</v>
      </c>
      <c r="U1050" s="30" t="s">
        <v>385</v>
      </c>
      <c r="V1050" s="30" t="s">
        <v>714</v>
      </c>
      <c r="W1050" s="30" t="s">
        <v>1695</v>
      </c>
      <c r="X1050" s="30" t="s">
        <v>229</v>
      </c>
      <c r="Y1050" s="30" t="s">
        <v>230</v>
      </c>
      <c r="Z1050" s="30" t="s">
        <v>386</v>
      </c>
      <c r="AA1050" s="41">
        <v>0</v>
      </c>
      <c r="AB1050" s="41">
        <v>0</v>
      </c>
      <c r="AC1050" s="41">
        <v>44000000</v>
      </c>
      <c r="AD1050" s="41">
        <v>4000000</v>
      </c>
      <c r="AE1050" s="41">
        <v>0</v>
      </c>
      <c r="AF1050" s="41">
        <v>4000000</v>
      </c>
      <c r="AG1050" s="41">
        <v>0</v>
      </c>
      <c r="AH1050" s="41">
        <v>4000000</v>
      </c>
      <c r="AI1050" s="41">
        <v>0</v>
      </c>
      <c r="AJ1050" s="41">
        <v>4000000</v>
      </c>
      <c r="AK1050" s="41">
        <v>0</v>
      </c>
      <c r="AL1050" s="41">
        <v>4000000</v>
      </c>
      <c r="AM1050" s="41">
        <v>0</v>
      </c>
      <c r="AN1050" s="41">
        <v>4000000</v>
      </c>
      <c r="AO1050" s="41">
        <v>0</v>
      </c>
      <c r="AP1050" s="41">
        <v>4000000</v>
      </c>
      <c r="AQ1050" s="41">
        <v>0</v>
      </c>
      <c r="AR1050" s="41">
        <v>4000000</v>
      </c>
      <c r="AS1050" s="41">
        <v>0</v>
      </c>
      <c r="AT1050" s="41">
        <v>4000000</v>
      </c>
      <c r="AU1050" s="41">
        <v>0</v>
      </c>
      <c r="AV1050" s="41">
        <v>4000000</v>
      </c>
      <c r="AW1050" s="41">
        <v>0</v>
      </c>
      <c r="AX1050" s="41">
        <v>4000000</v>
      </c>
      <c r="AY1050" s="2">
        <v>0</v>
      </c>
      <c r="AZ1050" s="12" t="str">
        <f t="shared" si="137"/>
        <v>OK</v>
      </c>
      <c r="BA1050" s="12" t="str">
        <f t="shared" si="138"/>
        <v>OK</v>
      </c>
      <c r="BB1050" s="6">
        <f t="shared" si="139"/>
        <v>0</v>
      </c>
      <c r="BC1050" s="13">
        <f t="shared" si="140"/>
        <v>44000000</v>
      </c>
      <c r="BD1050" s="13">
        <f t="shared" si="141"/>
        <v>44000000</v>
      </c>
      <c r="BE1050" s="6">
        <f t="shared" si="142"/>
        <v>0</v>
      </c>
      <c r="BF1050" s="6">
        <f t="shared" si="143"/>
        <v>0</v>
      </c>
    </row>
    <row r="1051" spans="2:58" ht="99.75" x14ac:dyDescent="0.25">
      <c r="B1051" s="29" t="s">
        <v>5128</v>
      </c>
      <c r="C1051" s="29" t="s">
        <v>710</v>
      </c>
      <c r="D1051" s="29" t="s">
        <v>4</v>
      </c>
      <c r="E1051" s="30" t="s">
        <v>219</v>
      </c>
      <c r="F1051" s="30" t="s">
        <v>220</v>
      </c>
      <c r="G1051" s="30" t="s">
        <v>9</v>
      </c>
      <c r="H1051" s="30">
        <v>80161501</v>
      </c>
      <c r="I1051" s="30" t="s">
        <v>6268</v>
      </c>
      <c r="J1051" s="30" t="s">
        <v>221</v>
      </c>
      <c r="K1051" s="30" t="s">
        <v>5604</v>
      </c>
      <c r="L1051" s="31" t="s">
        <v>154</v>
      </c>
      <c r="M1051" s="31" t="s">
        <v>154</v>
      </c>
      <c r="N1051" s="31">
        <v>11</v>
      </c>
      <c r="O1051" s="31" t="s">
        <v>223</v>
      </c>
      <c r="P1051" s="31" t="s">
        <v>224</v>
      </c>
      <c r="Q1051" s="40">
        <v>25447653</v>
      </c>
      <c r="R1051" s="40">
        <v>25447653</v>
      </c>
      <c r="S1051" s="31" t="s">
        <v>225</v>
      </c>
      <c r="T1051" s="31" t="s">
        <v>221</v>
      </c>
      <c r="U1051" s="30" t="s">
        <v>385</v>
      </c>
      <c r="V1051" s="30" t="s">
        <v>714</v>
      </c>
      <c r="W1051" s="30" t="s">
        <v>1695</v>
      </c>
      <c r="X1051" s="30" t="s">
        <v>229</v>
      </c>
      <c r="Y1051" s="30" t="s">
        <v>230</v>
      </c>
      <c r="Z1051" s="30" t="s">
        <v>386</v>
      </c>
      <c r="AA1051" s="41">
        <v>0</v>
      </c>
      <c r="AB1051" s="41">
        <v>0</v>
      </c>
      <c r="AC1051" s="41">
        <v>25447653</v>
      </c>
      <c r="AD1051" s="41">
        <v>2313423</v>
      </c>
      <c r="AE1051" s="41">
        <v>0</v>
      </c>
      <c r="AF1051" s="41">
        <v>2313423</v>
      </c>
      <c r="AG1051" s="41">
        <v>0</v>
      </c>
      <c r="AH1051" s="41">
        <v>2313423</v>
      </c>
      <c r="AI1051" s="41">
        <v>0</v>
      </c>
      <c r="AJ1051" s="41">
        <v>2313423</v>
      </c>
      <c r="AK1051" s="41">
        <v>0</v>
      </c>
      <c r="AL1051" s="41">
        <v>2313423</v>
      </c>
      <c r="AM1051" s="41">
        <v>0</v>
      </c>
      <c r="AN1051" s="41">
        <v>2313423</v>
      </c>
      <c r="AO1051" s="41">
        <v>0</v>
      </c>
      <c r="AP1051" s="41">
        <v>2313423</v>
      </c>
      <c r="AQ1051" s="41">
        <v>0</v>
      </c>
      <c r="AR1051" s="41">
        <v>2313423</v>
      </c>
      <c r="AS1051" s="41">
        <v>0</v>
      </c>
      <c r="AT1051" s="41">
        <v>2313423</v>
      </c>
      <c r="AU1051" s="41">
        <v>0</v>
      </c>
      <c r="AV1051" s="41">
        <v>2313423</v>
      </c>
      <c r="AW1051" s="41">
        <v>0</v>
      </c>
      <c r="AX1051" s="41">
        <v>2313423</v>
      </c>
      <c r="AY1051" s="2">
        <v>0</v>
      </c>
      <c r="AZ1051" s="12" t="str">
        <f t="shared" si="137"/>
        <v>OK</v>
      </c>
      <c r="BA1051" s="12" t="str">
        <f t="shared" si="138"/>
        <v>OK</v>
      </c>
      <c r="BB1051" s="6">
        <f t="shared" si="139"/>
        <v>0</v>
      </c>
      <c r="BC1051" s="13">
        <f t="shared" si="140"/>
        <v>25447653</v>
      </c>
      <c r="BD1051" s="13">
        <f t="shared" si="141"/>
        <v>25447653</v>
      </c>
      <c r="BE1051" s="6">
        <f t="shared" si="142"/>
        <v>0</v>
      </c>
      <c r="BF1051" s="6">
        <f t="shared" si="143"/>
        <v>0</v>
      </c>
    </row>
    <row r="1052" spans="2:58" ht="57" x14ac:dyDescent="0.25">
      <c r="B1052" s="29" t="s">
        <v>5129</v>
      </c>
      <c r="C1052" s="29" t="s">
        <v>710</v>
      </c>
      <c r="D1052" s="29" t="s">
        <v>4</v>
      </c>
      <c r="E1052" s="30" t="s">
        <v>219</v>
      </c>
      <c r="F1052" s="30" t="s">
        <v>220</v>
      </c>
      <c r="G1052" s="30" t="s">
        <v>9</v>
      </c>
      <c r="H1052" s="30">
        <v>80161501</v>
      </c>
      <c r="I1052" s="30" t="s">
        <v>6268</v>
      </c>
      <c r="J1052" s="30" t="s">
        <v>221</v>
      </c>
      <c r="K1052" s="30" t="s">
        <v>5605</v>
      </c>
      <c r="L1052" s="31" t="s">
        <v>154</v>
      </c>
      <c r="M1052" s="31" t="s">
        <v>154</v>
      </c>
      <c r="N1052" s="31">
        <v>11</v>
      </c>
      <c r="O1052" s="31" t="s">
        <v>223</v>
      </c>
      <c r="P1052" s="31" t="s">
        <v>224</v>
      </c>
      <c r="Q1052" s="40">
        <v>25447653</v>
      </c>
      <c r="R1052" s="40">
        <v>25447653</v>
      </c>
      <c r="S1052" s="31" t="s">
        <v>225</v>
      </c>
      <c r="T1052" s="31" t="s">
        <v>221</v>
      </c>
      <c r="U1052" s="30" t="s">
        <v>385</v>
      </c>
      <c r="V1052" s="30" t="s">
        <v>714</v>
      </c>
      <c r="W1052" s="30" t="s">
        <v>1695</v>
      </c>
      <c r="X1052" s="30" t="s">
        <v>229</v>
      </c>
      <c r="Y1052" s="30" t="s">
        <v>230</v>
      </c>
      <c r="Z1052" s="30" t="s">
        <v>386</v>
      </c>
      <c r="AA1052" s="41">
        <v>0</v>
      </c>
      <c r="AB1052" s="41">
        <v>0</v>
      </c>
      <c r="AC1052" s="41">
        <v>25447653</v>
      </c>
      <c r="AD1052" s="41">
        <v>2313423</v>
      </c>
      <c r="AE1052" s="41">
        <v>0</v>
      </c>
      <c r="AF1052" s="41">
        <v>2313423</v>
      </c>
      <c r="AG1052" s="41">
        <v>0</v>
      </c>
      <c r="AH1052" s="41">
        <v>2313423</v>
      </c>
      <c r="AI1052" s="41">
        <v>0</v>
      </c>
      <c r="AJ1052" s="41">
        <v>2313423</v>
      </c>
      <c r="AK1052" s="41">
        <v>0</v>
      </c>
      <c r="AL1052" s="41">
        <v>2313423</v>
      </c>
      <c r="AM1052" s="41">
        <v>0</v>
      </c>
      <c r="AN1052" s="41">
        <v>2313423</v>
      </c>
      <c r="AO1052" s="41">
        <v>0</v>
      </c>
      <c r="AP1052" s="41">
        <v>2313423</v>
      </c>
      <c r="AQ1052" s="41">
        <v>0</v>
      </c>
      <c r="AR1052" s="41">
        <v>2313423</v>
      </c>
      <c r="AS1052" s="41">
        <v>0</v>
      </c>
      <c r="AT1052" s="41">
        <v>2313423</v>
      </c>
      <c r="AU1052" s="41">
        <v>0</v>
      </c>
      <c r="AV1052" s="41">
        <v>2313423</v>
      </c>
      <c r="AW1052" s="41">
        <v>0</v>
      </c>
      <c r="AX1052" s="41">
        <v>2313423</v>
      </c>
      <c r="AY1052" s="2">
        <v>0</v>
      </c>
      <c r="AZ1052" s="12" t="str">
        <f t="shared" si="137"/>
        <v>OK</v>
      </c>
      <c r="BA1052" s="12" t="str">
        <f t="shared" si="138"/>
        <v>OK</v>
      </c>
      <c r="BB1052" s="6">
        <f t="shared" si="139"/>
        <v>0</v>
      </c>
      <c r="BC1052" s="13">
        <f t="shared" si="140"/>
        <v>25447653</v>
      </c>
      <c r="BD1052" s="13">
        <f t="shared" si="141"/>
        <v>25447653</v>
      </c>
      <c r="BE1052" s="6">
        <f t="shared" si="142"/>
        <v>0</v>
      </c>
      <c r="BF1052" s="6">
        <f t="shared" si="143"/>
        <v>0</v>
      </c>
    </row>
    <row r="1053" spans="2:58" ht="57" x14ac:dyDescent="0.25">
      <c r="B1053" s="29" t="s">
        <v>5130</v>
      </c>
      <c r="C1053" s="29" t="s">
        <v>710</v>
      </c>
      <c r="D1053" s="29" t="s">
        <v>4</v>
      </c>
      <c r="E1053" s="30" t="s">
        <v>219</v>
      </c>
      <c r="F1053" s="30" t="s">
        <v>220</v>
      </c>
      <c r="G1053" s="30" t="s">
        <v>9</v>
      </c>
      <c r="H1053" s="30">
        <v>80161501</v>
      </c>
      <c r="I1053" s="30" t="s">
        <v>6268</v>
      </c>
      <c r="J1053" s="30" t="s">
        <v>221</v>
      </c>
      <c r="K1053" s="30" t="s">
        <v>5605</v>
      </c>
      <c r="L1053" s="31" t="s">
        <v>154</v>
      </c>
      <c r="M1053" s="31" t="s">
        <v>154</v>
      </c>
      <c r="N1053" s="31">
        <v>11</v>
      </c>
      <c r="O1053" s="31" t="s">
        <v>223</v>
      </c>
      <c r="P1053" s="31" t="s">
        <v>224</v>
      </c>
      <c r="Q1053" s="40">
        <v>25447653</v>
      </c>
      <c r="R1053" s="40">
        <v>25447653</v>
      </c>
      <c r="S1053" s="31" t="s">
        <v>225</v>
      </c>
      <c r="T1053" s="31" t="s">
        <v>221</v>
      </c>
      <c r="U1053" s="30" t="s">
        <v>385</v>
      </c>
      <c r="V1053" s="30" t="s">
        <v>714</v>
      </c>
      <c r="W1053" s="30" t="s">
        <v>1695</v>
      </c>
      <c r="X1053" s="30" t="s">
        <v>229</v>
      </c>
      <c r="Y1053" s="30" t="s">
        <v>230</v>
      </c>
      <c r="Z1053" s="30" t="s">
        <v>386</v>
      </c>
      <c r="AA1053" s="41">
        <v>0</v>
      </c>
      <c r="AB1053" s="41">
        <v>0</v>
      </c>
      <c r="AC1053" s="41">
        <v>25447653</v>
      </c>
      <c r="AD1053" s="41">
        <v>2313423</v>
      </c>
      <c r="AE1053" s="41">
        <v>0</v>
      </c>
      <c r="AF1053" s="41">
        <v>2313423</v>
      </c>
      <c r="AG1053" s="41">
        <v>0</v>
      </c>
      <c r="AH1053" s="41">
        <v>2313423</v>
      </c>
      <c r="AI1053" s="41">
        <v>0</v>
      </c>
      <c r="AJ1053" s="41">
        <v>2313423</v>
      </c>
      <c r="AK1053" s="41">
        <v>0</v>
      </c>
      <c r="AL1053" s="41">
        <v>2313423</v>
      </c>
      <c r="AM1053" s="41">
        <v>0</v>
      </c>
      <c r="AN1053" s="41">
        <v>2313423</v>
      </c>
      <c r="AO1053" s="41">
        <v>0</v>
      </c>
      <c r="AP1053" s="41">
        <v>2313423</v>
      </c>
      <c r="AQ1053" s="41">
        <v>0</v>
      </c>
      <c r="AR1053" s="41">
        <v>2313423</v>
      </c>
      <c r="AS1053" s="41">
        <v>0</v>
      </c>
      <c r="AT1053" s="41">
        <v>2313423</v>
      </c>
      <c r="AU1053" s="41">
        <v>0</v>
      </c>
      <c r="AV1053" s="41">
        <v>2313423</v>
      </c>
      <c r="AW1053" s="41">
        <v>0</v>
      </c>
      <c r="AX1053" s="41">
        <v>2313423</v>
      </c>
      <c r="AY1053" s="2">
        <v>0</v>
      </c>
      <c r="AZ1053" s="12" t="str">
        <f t="shared" si="137"/>
        <v>OK</v>
      </c>
      <c r="BA1053" s="12" t="str">
        <f t="shared" si="138"/>
        <v>OK</v>
      </c>
      <c r="BB1053" s="6">
        <f t="shared" si="139"/>
        <v>0</v>
      </c>
      <c r="BC1053" s="13">
        <f t="shared" si="140"/>
        <v>25447653</v>
      </c>
      <c r="BD1053" s="13">
        <f t="shared" si="141"/>
        <v>25447653</v>
      </c>
      <c r="BE1053" s="6">
        <f t="shared" si="142"/>
        <v>0</v>
      </c>
      <c r="BF1053" s="6">
        <f t="shared" si="143"/>
        <v>0</v>
      </c>
    </row>
    <row r="1054" spans="2:58" ht="57" x14ac:dyDescent="0.25">
      <c r="B1054" s="29" t="s">
        <v>5131</v>
      </c>
      <c r="C1054" s="29" t="s">
        <v>710</v>
      </c>
      <c r="D1054" s="29" t="s">
        <v>4</v>
      </c>
      <c r="E1054" s="30" t="s">
        <v>219</v>
      </c>
      <c r="F1054" s="30" t="s">
        <v>220</v>
      </c>
      <c r="G1054" s="30" t="s">
        <v>9</v>
      </c>
      <c r="H1054" s="30">
        <v>80161501</v>
      </c>
      <c r="I1054" s="30" t="s">
        <v>6268</v>
      </c>
      <c r="J1054" s="30" t="s">
        <v>221</v>
      </c>
      <c r="K1054" s="30" t="s">
        <v>5605</v>
      </c>
      <c r="L1054" s="31" t="s">
        <v>154</v>
      </c>
      <c r="M1054" s="31" t="s">
        <v>154</v>
      </c>
      <c r="N1054" s="31">
        <v>11</v>
      </c>
      <c r="O1054" s="31" t="s">
        <v>223</v>
      </c>
      <c r="P1054" s="31" t="s">
        <v>224</v>
      </c>
      <c r="Q1054" s="40">
        <v>25447653</v>
      </c>
      <c r="R1054" s="40">
        <v>25447653</v>
      </c>
      <c r="S1054" s="31" t="s">
        <v>225</v>
      </c>
      <c r="T1054" s="31" t="s">
        <v>221</v>
      </c>
      <c r="U1054" s="30" t="s">
        <v>385</v>
      </c>
      <c r="V1054" s="30" t="s">
        <v>714</v>
      </c>
      <c r="W1054" s="30" t="s">
        <v>1695</v>
      </c>
      <c r="X1054" s="30" t="s">
        <v>229</v>
      </c>
      <c r="Y1054" s="30" t="s">
        <v>230</v>
      </c>
      <c r="Z1054" s="30" t="s">
        <v>386</v>
      </c>
      <c r="AA1054" s="41">
        <v>0</v>
      </c>
      <c r="AB1054" s="41">
        <v>0</v>
      </c>
      <c r="AC1054" s="41">
        <v>25447653</v>
      </c>
      <c r="AD1054" s="41">
        <v>2313423</v>
      </c>
      <c r="AE1054" s="41">
        <v>0</v>
      </c>
      <c r="AF1054" s="41">
        <v>2313423</v>
      </c>
      <c r="AG1054" s="41">
        <v>0</v>
      </c>
      <c r="AH1054" s="41">
        <v>2313423</v>
      </c>
      <c r="AI1054" s="41">
        <v>0</v>
      </c>
      <c r="AJ1054" s="41">
        <v>2313423</v>
      </c>
      <c r="AK1054" s="41">
        <v>0</v>
      </c>
      <c r="AL1054" s="41">
        <v>2313423</v>
      </c>
      <c r="AM1054" s="41">
        <v>0</v>
      </c>
      <c r="AN1054" s="41">
        <v>2313423</v>
      </c>
      <c r="AO1054" s="41">
        <v>0</v>
      </c>
      <c r="AP1054" s="41">
        <v>2313423</v>
      </c>
      <c r="AQ1054" s="41">
        <v>0</v>
      </c>
      <c r="AR1054" s="41">
        <v>2313423</v>
      </c>
      <c r="AS1054" s="41">
        <v>0</v>
      </c>
      <c r="AT1054" s="41">
        <v>2313423</v>
      </c>
      <c r="AU1054" s="41">
        <v>0</v>
      </c>
      <c r="AV1054" s="41">
        <v>2313423</v>
      </c>
      <c r="AW1054" s="41">
        <v>0</v>
      </c>
      <c r="AX1054" s="41">
        <v>2313423</v>
      </c>
      <c r="AY1054" s="2">
        <v>0</v>
      </c>
      <c r="AZ1054" s="12" t="str">
        <f t="shared" si="137"/>
        <v>OK</v>
      </c>
      <c r="BA1054" s="12" t="str">
        <f t="shared" si="138"/>
        <v>OK</v>
      </c>
      <c r="BB1054" s="6">
        <f t="shared" si="139"/>
        <v>0</v>
      </c>
      <c r="BC1054" s="13">
        <f t="shared" si="140"/>
        <v>25447653</v>
      </c>
      <c r="BD1054" s="13">
        <f t="shared" si="141"/>
        <v>25447653</v>
      </c>
      <c r="BE1054" s="6">
        <f t="shared" si="142"/>
        <v>0</v>
      </c>
      <c r="BF1054" s="6">
        <f t="shared" si="143"/>
        <v>0</v>
      </c>
    </row>
    <row r="1055" spans="2:58" ht="71.25" x14ac:dyDescent="0.25">
      <c r="B1055" s="29" t="s">
        <v>5132</v>
      </c>
      <c r="C1055" s="29" t="s">
        <v>710</v>
      </c>
      <c r="D1055" s="29" t="s">
        <v>4</v>
      </c>
      <c r="E1055" s="30" t="s">
        <v>219</v>
      </c>
      <c r="F1055" s="30" t="s">
        <v>220</v>
      </c>
      <c r="G1055" s="30" t="s">
        <v>9</v>
      </c>
      <c r="H1055" s="30">
        <v>80161501</v>
      </c>
      <c r="I1055" s="30" t="s">
        <v>6268</v>
      </c>
      <c r="J1055" s="30" t="s">
        <v>221</v>
      </c>
      <c r="K1055" s="30" t="s">
        <v>5606</v>
      </c>
      <c r="L1055" s="31" t="s">
        <v>154</v>
      </c>
      <c r="M1055" s="31" t="s">
        <v>154</v>
      </c>
      <c r="N1055" s="31">
        <v>11</v>
      </c>
      <c r="O1055" s="31" t="s">
        <v>223</v>
      </c>
      <c r="P1055" s="31" t="s">
        <v>224</v>
      </c>
      <c r="Q1055" s="40">
        <v>27500000</v>
      </c>
      <c r="R1055" s="40">
        <v>27500000</v>
      </c>
      <c r="S1055" s="31" t="s">
        <v>225</v>
      </c>
      <c r="T1055" s="31" t="s">
        <v>221</v>
      </c>
      <c r="U1055" s="30" t="s">
        <v>385</v>
      </c>
      <c r="V1055" s="30" t="s">
        <v>714</v>
      </c>
      <c r="W1055" s="30" t="s">
        <v>1695</v>
      </c>
      <c r="X1055" s="30" t="s">
        <v>229</v>
      </c>
      <c r="Y1055" s="30" t="s">
        <v>230</v>
      </c>
      <c r="Z1055" s="30" t="s">
        <v>389</v>
      </c>
      <c r="AA1055" s="41">
        <v>0</v>
      </c>
      <c r="AB1055" s="41">
        <v>0</v>
      </c>
      <c r="AC1055" s="41">
        <v>27500000</v>
      </c>
      <c r="AD1055" s="41">
        <v>2500000</v>
      </c>
      <c r="AE1055" s="41">
        <v>0</v>
      </c>
      <c r="AF1055" s="41">
        <v>2500000</v>
      </c>
      <c r="AG1055" s="41">
        <v>0</v>
      </c>
      <c r="AH1055" s="41">
        <v>2500000</v>
      </c>
      <c r="AI1055" s="41">
        <v>0</v>
      </c>
      <c r="AJ1055" s="41">
        <v>2500000</v>
      </c>
      <c r="AK1055" s="41">
        <v>0</v>
      </c>
      <c r="AL1055" s="41">
        <v>2500000</v>
      </c>
      <c r="AM1055" s="41">
        <v>0</v>
      </c>
      <c r="AN1055" s="41">
        <v>2500000</v>
      </c>
      <c r="AO1055" s="41">
        <v>0</v>
      </c>
      <c r="AP1055" s="41">
        <v>2500000</v>
      </c>
      <c r="AQ1055" s="41">
        <v>0</v>
      </c>
      <c r="AR1055" s="41">
        <v>2500000</v>
      </c>
      <c r="AS1055" s="41">
        <v>0</v>
      </c>
      <c r="AT1055" s="41">
        <v>2500000</v>
      </c>
      <c r="AU1055" s="41">
        <v>0</v>
      </c>
      <c r="AV1055" s="41">
        <v>2500000</v>
      </c>
      <c r="AW1055" s="41">
        <v>0</v>
      </c>
      <c r="AX1055" s="41">
        <v>2500000</v>
      </c>
      <c r="AY1055" s="2">
        <v>0</v>
      </c>
      <c r="AZ1055" s="12" t="str">
        <f t="shared" si="137"/>
        <v>OK</v>
      </c>
      <c r="BA1055" s="12" t="str">
        <f t="shared" si="138"/>
        <v>OK</v>
      </c>
      <c r="BB1055" s="6">
        <f t="shared" si="139"/>
        <v>0</v>
      </c>
      <c r="BC1055" s="13">
        <f t="shared" si="140"/>
        <v>27500000</v>
      </c>
      <c r="BD1055" s="13">
        <f t="shared" si="141"/>
        <v>27500000</v>
      </c>
      <c r="BE1055" s="6">
        <f t="shared" si="142"/>
        <v>0</v>
      </c>
      <c r="BF1055" s="6">
        <f t="shared" si="143"/>
        <v>0</v>
      </c>
    </row>
    <row r="1056" spans="2:58" ht="85.5" x14ac:dyDescent="0.25">
      <c r="B1056" s="29" t="s">
        <v>5133</v>
      </c>
      <c r="C1056" s="29" t="s">
        <v>710</v>
      </c>
      <c r="D1056" s="29" t="s">
        <v>4</v>
      </c>
      <c r="E1056" s="30" t="s">
        <v>219</v>
      </c>
      <c r="F1056" s="30" t="s">
        <v>220</v>
      </c>
      <c r="G1056" s="30" t="s">
        <v>9</v>
      </c>
      <c r="H1056" s="30">
        <v>80161501</v>
      </c>
      <c r="I1056" s="30" t="s">
        <v>6268</v>
      </c>
      <c r="J1056" s="30" t="s">
        <v>221</v>
      </c>
      <c r="K1056" s="30" t="s">
        <v>5607</v>
      </c>
      <c r="L1056" s="31" t="s">
        <v>154</v>
      </c>
      <c r="M1056" s="31" t="s">
        <v>154</v>
      </c>
      <c r="N1056" s="31">
        <v>11</v>
      </c>
      <c r="O1056" s="31" t="s">
        <v>223</v>
      </c>
      <c r="P1056" s="31" t="s">
        <v>224</v>
      </c>
      <c r="Q1056" s="40">
        <v>49500000</v>
      </c>
      <c r="R1056" s="40">
        <v>49500000</v>
      </c>
      <c r="S1056" s="31" t="s">
        <v>225</v>
      </c>
      <c r="T1056" s="31" t="s">
        <v>221</v>
      </c>
      <c r="U1056" s="30" t="s">
        <v>385</v>
      </c>
      <c r="V1056" s="30" t="s">
        <v>714</v>
      </c>
      <c r="W1056" s="30" t="s">
        <v>1695</v>
      </c>
      <c r="X1056" s="30" t="s">
        <v>229</v>
      </c>
      <c r="Y1056" s="30" t="s">
        <v>230</v>
      </c>
      <c r="Z1056" s="30" t="s">
        <v>392</v>
      </c>
      <c r="AA1056" s="41">
        <v>0</v>
      </c>
      <c r="AB1056" s="41">
        <v>0</v>
      </c>
      <c r="AC1056" s="41">
        <v>49500000</v>
      </c>
      <c r="AD1056" s="41">
        <v>4500000</v>
      </c>
      <c r="AE1056" s="41">
        <v>0</v>
      </c>
      <c r="AF1056" s="41">
        <v>4500000</v>
      </c>
      <c r="AG1056" s="41">
        <v>0</v>
      </c>
      <c r="AH1056" s="41">
        <v>4500000</v>
      </c>
      <c r="AI1056" s="41">
        <v>0</v>
      </c>
      <c r="AJ1056" s="41">
        <v>4500000</v>
      </c>
      <c r="AK1056" s="41">
        <v>0</v>
      </c>
      <c r="AL1056" s="41">
        <v>4500000</v>
      </c>
      <c r="AM1056" s="41">
        <v>0</v>
      </c>
      <c r="AN1056" s="41">
        <v>4500000</v>
      </c>
      <c r="AO1056" s="41">
        <v>0</v>
      </c>
      <c r="AP1056" s="41">
        <v>4500000</v>
      </c>
      <c r="AQ1056" s="41">
        <v>0</v>
      </c>
      <c r="AR1056" s="41">
        <v>4500000</v>
      </c>
      <c r="AS1056" s="41">
        <v>0</v>
      </c>
      <c r="AT1056" s="41">
        <v>4500000</v>
      </c>
      <c r="AU1056" s="41">
        <v>0</v>
      </c>
      <c r="AV1056" s="41">
        <v>4500000</v>
      </c>
      <c r="AW1056" s="41">
        <v>0</v>
      </c>
      <c r="AX1056" s="41">
        <v>4500000</v>
      </c>
      <c r="AY1056" s="2">
        <v>0</v>
      </c>
      <c r="AZ1056" s="12" t="str">
        <f t="shared" si="137"/>
        <v>OK</v>
      </c>
      <c r="BA1056" s="12" t="str">
        <f t="shared" si="138"/>
        <v>OK</v>
      </c>
      <c r="BB1056" s="6">
        <f t="shared" si="139"/>
        <v>0</v>
      </c>
      <c r="BC1056" s="13">
        <f t="shared" si="140"/>
        <v>49500000</v>
      </c>
      <c r="BD1056" s="13">
        <f t="shared" si="141"/>
        <v>49500000</v>
      </c>
      <c r="BE1056" s="6">
        <f t="shared" si="142"/>
        <v>0</v>
      </c>
      <c r="BF1056" s="6">
        <f t="shared" si="143"/>
        <v>0</v>
      </c>
    </row>
    <row r="1057" spans="2:58" ht="185.25" x14ac:dyDescent="0.25">
      <c r="B1057" s="29" t="s">
        <v>5134</v>
      </c>
      <c r="C1057" s="29" t="s">
        <v>710</v>
      </c>
      <c r="D1057" s="29" t="s">
        <v>4</v>
      </c>
      <c r="E1057" s="30" t="s">
        <v>219</v>
      </c>
      <c r="F1057" s="30" t="s">
        <v>220</v>
      </c>
      <c r="G1057" s="30" t="s">
        <v>9</v>
      </c>
      <c r="H1057" s="30">
        <v>80161501</v>
      </c>
      <c r="I1057" s="30" t="s">
        <v>6268</v>
      </c>
      <c r="J1057" s="30" t="s">
        <v>221</v>
      </c>
      <c r="K1057" s="30" t="s">
        <v>5608</v>
      </c>
      <c r="L1057" s="31" t="s">
        <v>154</v>
      </c>
      <c r="M1057" s="31" t="s">
        <v>154</v>
      </c>
      <c r="N1057" s="31">
        <v>11</v>
      </c>
      <c r="O1057" s="31" t="s">
        <v>223</v>
      </c>
      <c r="P1057" s="31" t="s">
        <v>224</v>
      </c>
      <c r="Q1057" s="40">
        <v>44000000</v>
      </c>
      <c r="R1057" s="40">
        <v>44000000</v>
      </c>
      <c r="S1057" s="31" t="s">
        <v>225</v>
      </c>
      <c r="T1057" s="31" t="s">
        <v>221</v>
      </c>
      <c r="U1057" s="30" t="s">
        <v>385</v>
      </c>
      <c r="V1057" s="30" t="s">
        <v>714</v>
      </c>
      <c r="W1057" s="30" t="s">
        <v>1695</v>
      </c>
      <c r="X1057" s="30" t="s">
        <v>229</v>
      </c>
      <c r="Y1057" s="30" t="s">
        <v>230</v>
      </c>
      <c r="Z1057" s="30" t="s">
        <v>395</v>
      </c>
      <c r="AA1057" s="41">
        <v>0</v>
      </c>
      <c r="AB1057" s="41">
        <v>0</v>
      </c>
      <c r="AC1057" s="41">
        <v>44000000</v>
      </c>
      <c r="AD1057" s="41">
        <v>4000000</v>
      </c>
      <c r="AE1057" s="41">
        <v>0</v>
      </c>
      <c r="AF1057" s="41">
        <v>4000000</v>
      </c>
      <c r="AG1057" s="41">
        <v>0</v>
      </c>
      <c r="AH1057" s="41">
        <v>4000000</v>
      </c>
      <c r="AI1057" s="41">
        <v>0</v>
      </c>
      <c r="AJ1057" s="41">
        <v>4000000</v>
      </c>
      <c r="AK1057" s="41">
        <v>0</v>
      </c>
      <c r="AL1057" s="41">
        <v>4000000</v>
      </c>
      <c r="AM1057" s="41">
        <v>0</v>
      </c>
      <c r="AN1057" s="41">
        <v>4000000</v>
      </c>
      <c r="AO1057" s="41">
        <v>0</v>
      </c>
      <c r="AP1057" s="41">
        <v>4000000</v>
      </c>
      <c r="AQ1057" s="41">
        <v>0</v>
      </c>
      <c r="AR1057" s="41">
        <v>4000000</v>
      </c>
      <c r="AS1057" s="41">
        <v>0</v>
      </c>
      <c r="AT1057" s="41">
        <v>4000000</v>
      </c>
      <c r="AU1057" s="41">
        <v>0</v>
      </c>
      <c r="AV1057" s="41">
        <v>4000000</v>
      </c>
      <c r="AW1057" s="41">
        <v>0</v>
      </c>
      <c r="AX1057" s="41">
        <v>4000000</v>
      </c>
      <c r="AY1057" s="2">
        <v>0</v>
      </c>
      <c r="AZ1057" s="12" t="str">
        <f t="shared" si="137"/>
        <v>OK</v>
      </c>
      <c r="BA1057" s="12" t="str">
        <f t="shared" si="138"/>
        <v>OK</v>
      </c>
      <c r="BB1057" s="6">
        <f t="shared" si="139"/>
        <v>0</v>
      </c>
      <c r="BC1057" s="13">
        <f t="shared" si="140"/>
        <v>44000000</v>
      </c>
      <c r="BD1057" s="13">
        <f t="shared" si="141"/>
        <v>44000000</v>
      </c>
      <c r="BE1057" s="6">
        <f t="shared" si="142"/>
        <v>0</v>
      </c>
      <c r="BF1057" s="6">
        <f t="shared" si="143"/>
        <v>0</v>
      </c>
    </row>
    <row r="1058" spans="2:58" ht="57" x14ac:dyDescent="0.25">
      <c r="B1058" s="29" t="s">
        <v>5135</v>
      </c>
      <c r="C1058" s="29" t="s">
        <v>710</v>
      </c>
      <c r="D1058" s="29" t="s">
        <v>4</v>
      </c>
      <c r="E1058" s="30" t="s">
        <v>219</v>
      </c>
      <c r="F1058" s="30" t="s">
        <v>220</v>
      </c>
      <c r="G1058" s="30" t="s">
        <v>9</v>
      </c>
      <c r="H1058" s="30">
        <v>80161501</v>
      </c>
      <c r="I1058" s="30" t="s">
        <v>6268</v>
      </c>
      <c r="J1058" s="30" t="s">
        <v>221</v>
      </c>
      <c r="K1058" s="30" t="s">
        <v>5609</v>
      </c>
      <c r="L1058" s="31" t="s">
        <v>154</v>
      </c>
      <c r="M1058" s="31" t="s">
        <v>154</v>
      </c>
      <c r="N1058" s="31">
        <v>11</v>
      </c>
      <c r="O1058" s="31" t="s">
        <v>221</v>
      </c>
      <c r="P1058" s="31" t="s">
        <v>224</v>
      </c>
      <c r="Q1058" s="40">
        <v>24750000</v>
      </c>
      <c r="R1058" s="40">
        <v>24750000</v>
      </c>
      <c r="S1058" s="31" t="s">
        <v>225</v>
      </c>
      <c r="T1058" s="31" t="s">
        <v>221</v>
      </c>
      <c r="U1058" s="30" t="s">
        <v>385</v>
      </c>
      <c r="V1058" s="30" t="s">
        <v>714</v>
      </c>
      <c r="W1058" s="30" t="s">
        <v>1695</v>
      </c>
      <c r="X1058" s="30" t="s">
        <v>257</v>
      </c>
      <c r="Y1058" s="30" t="s">
        <v>258</v>
      </c>
      <c r="Z1058" s="30" t="s">
        <v>386</v>
      </c>
      <c r="AA1058" s="41">
        <v>0</v>
      </c>
      <c r="AB1058" s="41">
        <v>0</v>
      </c>
      <c r="AC1058" s="41">
        <v>2250000</v>
      </c>
      <c r="AD1058" s="41">
        <v>2250000</v>
      </c>
      <c r="AE1058" s="41">
        <v>2250000</v>
      </c>
      <c r="AF1058" s="41">
        <v>2250000</v>
      </c>
      <c r="AG1058" s="41">
        <v>2250000</v>
      </c>
      <c r="AH1058" s="41">
        <v>2250000</v>
      </c>
      <c r="AI1058" s="41">
        <v>2250000</v>
      </c>
      <c r="AJ1058" s="41">
        <v>2250000</v>
      </c>
      <c r="AK1058" s="41">
        <v>2250000</v>
      </c>
      <c r="AL1058" s="41">
        <v>2250000</v>
      </c>
      <c r="AM1058" s="41">
        <v>2250000</v>
      </c>
      <c r="AN1058" s="41">
        <v>2250000</v>
      </c>
      <c r="AO1058" s="41">
        <v>2250000</v>
      </c>
      <c r="AP1058" s="41">
        <v>2250000</v>
      </c>
      <c r="AQ1058" s="41">
        <v>2250000</v>
      </c>
      <c r="AR1058" s="41">
        <v>2250000</v>
      </c>
      <c r="AS1058" s="41">
        <v>2250000</v>
      </c>
      <c r="AT1058" s="41">
        <v>2250000</v>
      </c>
      <c r="AU1058" s="41">
        <v>2250000</v>
      </c>
      <c r="AV1058" s="41">
        <v>2250000</v>
      </c>
      <c r="AW1058" s="41">
        <v>2250000</v>
      </c>
      <c r="AX1058" s="41">
        <v>2250000</v>
      </c>
      <c r="AY1058" s="2">
        <v>0</v>
      </c>
      <c r="AZ1058" s="12" t="str">
        <f t="shared" si="137"/>
        <v>OK</v>
      </c>
      <c r="BA1058" s="12" t="str">
        <f t="shared" si="138"/>
        <v>OK</v>
      </c>
      <c r="BB1058" s="6">
        <f t="shared" si="139"/>
        <v>0</v>
      </c>
      <c r="BC1058" s="13">
        <f t="shared" si="140"/>
        <v>24750000</v>
      </c>
      <c r="BD1058" s="13">
        <f t="shared" si="141"/>
        <v>24750000</v>
      </c>
      <c r="BE1058" s="6">
        <f t="shared" si="142"/>
        <v>0</v>
      </c>
      <c r="BF1058" s="6">
        <f t="shared" si="143"/>
        <v>0</v>
      </c>
    </row>
    <row r="1059" spans="2:58" ht="85.5" x14ac:dyDescent="0.25">
      <c r="B1059" s="29" t="s">
        <v>5136</v>
      </c>
      <c r="C1059" s="29" t="s">
        <v>710</v>
      </c>
      <c r="D1059" s="29" t="s">
        <v>4</v>
      </c>
      <c r="E1059" s="30" t="s">
        <v>219</v>
      </c>
      <c r="F1059" s="30" t="s">
        <v>220</v>
      </c>
      <c r="G1059" s="30" t="s">
        <v>9</v>
      </c>
      <c r="H1059" s="30">
        <v>80161501</v>
      </c>
      <c r="I1059" s="30" t="s">
        <v>6268</v>
      </c>
      <c r="J1059" s="30" t="s">
        <v>221</v>
      </c>
      <c r="K1059" s="30" t="s">
        <v>5610</v>
      </c>
      <c r="L1059" s="31" t="s">
        <v>154</v>
      </c>
      <c r="M1059" s="31" t="s">
        <v>154</v>
      </c>
      <c r="N1059" s="31">
        <v>11</v>
      </c>
      <c r="O1059" s="31" t="s">
        <v>223</v>
      </c>
      <c r="P1059" s="31" t="s">
        <v>224</v>
      </c>
      <c r="Q1059" s="40">
        <v>35700000</v>
      </c>
      <c r="R1059" s="40">
        <v>35700000</v>
      </c>
      <c r="S1059" s="31" t="s">
        <v>225</v>
      </c>
      <c r="T1059" s="31" t="s">
        <v>221</v>
      </c>
      <c r="U1059" s="30" t="s">
        <v>388</v>
      </c>
      <c r="V1059" s="30" t="s">
        <v>714</v>
      </c>
      <c r="W1059" s="30" t="s">
        <v>1695</v>
      </c>
      <c r="X1059" s="30" t="s">
        <v>229</v>
      </c>
      <c r="Y1059" s="30" t="s">
        <v>230</v>
      </c>
      <c r="Z1059" s="30" t="s">
        <v>389</v>
      </c>
      <c r="AA1059" s="41">
        <v>0</v>
      </c>
      <c r="AB1059" s="41">
        <v>0</v>
      </c>
      <c r="AC1059" s="41">
        <v>35700000</v>
      </c>
      <c r="AD1059" s="41">
        <v>0</v>
      </c>
      <c r="AE1059" s="41">
        <v>0</v>
      </c>
      <c r="AF1059" s="41">
        <v>3400000</v>
      </c>
      <c r="AG1059" s="41">
        <v>0</v>
      </c>
      <c r="AH1059" s="41">
        <v>3400000</v>
      </c>
      <c r="AI1059" s="41">
        <v>0</v>
      </c>
      <c r="AJ1059" s="41">
        <v>3400000</v>
      </c>
      <c r="AK1059" s="41">
        <v>0</v>
      </c>
      <c r="AL1059" s="41">
        <v>3400000</v>
      </c>
      <c r="AM1059" s="41">
        <v>0</v>
      </c>
      <c r="AN1059" s="41">
        <v>3400000</v>
      </c>
      <c r="AO1059" s="41">
        <v>0</v>
      </c>
      <c r="AP1059" s="41">
        <v>3400000</v>
      </c>
      <c r="AQ1059" s="41">
        <v>0</v>
      </c>
      <c r="AR1059" s="41">
        <v>3400000</v>
      </c>
      <c r="AS1059" s="41">
        <v>0</v>
      </c>
      <c r="AT1059" s="41">
        <v>3400000</v>
      </c>
      <c r="AU1059" s="41">
        <v>0</v>
      </c>
      <c r="AV1059" s="41">
        <v>3400000</v>
      </c>
      <c r="AW1059" s="41">
        <v>0</v>
      </c>
      <c r="AX1059" s="41">
        <v>5100000</v>
      </c>
      <c r="AY1059" s="2">
        <v>0</v>
      </c>
      <c r="AZ1059" s="12" t="str">
        <f t="shared" si="137"/>
        <v>OK</v>
      </c>
      <c r="BA1059" s="12" t="str">
        <f t="shared" si="138"/>
        <v>OK</v>
      </c>
      <c r="BB1059" s="6">
        <f t="shared" si="139"/>
        <v>0</v>
      </c>
      <c r="BC1059" s="13">
        <f t="shared" si="140"/>
        <v>35700000</v>
      </c>
      <c r="BD1059" s="13">
        <f t="shared" si="141"/>
        <v>35700000</v>
      </c>
      <c r="BE1059" s="6">
        <f t="shared" si="142"/>
        <v>0</v>
      </c>
      <c r="BF1059" s="6">
        <f t="shared" si="143"/>
        <v>0</v>
      </c>
    </row>
    <row r="1060" spans="2:58" ht="85.5" x14ac:dyDescent="0.25">
      <c r="B1060" s="29" t="s">
        <v>5137</v>
      </c>
      <c r="C1060" s="29" t="s">
        <v>710</v>
      </c>
      <c r="D1060" s="29" t="s">
        <v>4</v>
      </c>
      <c r="E1060" s="30" t="s">
        <v>219</v>
      </c>
      <c r="F1060" s="30" t="s">
        <v>220</v>
      </c>
      <c r="G1060" s="30" t="s">
        <v>9</v>
      </c>
      <c r="H1060" s="30">
        <v>80161501</v>
      </c>
      <c r="I1060" s="30" t="s">
        <v>6268</v>
      </c>
      <c r="J1060" s="30" t="s">
        <v>221</v>
      </c>
      <c r="K1060" s="30" t="s">
        <v>5610</v>
      </c>
      <c r="L1060" s="31" t="s">
        <v>154</v>
      </c>
      <c r="M1060" s="31" t="s">
        <v>154</v>
      </c>
      <c r="N1060" s="31">
        <v>11</v>
      </c>
      <c r="O1060" s="31" t="s">
        <v>223</v>
      </c>
      <c r="P1060" s="31" t="s">
        <v>224</v>
      </c>
      <c r="Q1060" s="40">
        <v>35700000</v>
      </c>
      <c r="R1060" s="40">
        <v>35700000</v>
      </c>
      <c r="S1060" s="31" t="s">
        <v>225</v>
      </c>
      <c r="T1060" s="31" t="s">
        <v>221</v>
      </c>
      <c r="U1060" s="30" t="s">
        <v>388</v>
      </c>
      <c r="V1060" s="30" t="s">
        <v>714</v>
      </c>
      <c r="W1060" s="30" t="s">
        <v>1695</v>
      </c>
      <c r="X1060" s="30" t="s">
        <v>229</v>
      </c>
      <c r="Y1060" s="30" t="s">
        <v>230</v>
      </c>
      <c r="Z1060" s="30" t="s">
        <v>389</v>
      </c>
      <c r="AA1060" s="41">
        <v>0</v>
      </c>
      <c r="AB1060" s="41">
        <v>0</v>
      </c>
      <c r="AC1060" s="41">
        <v>35700000</v>
      </c>
      <c r="AD1060" s="41">
        <v>0</v>
      </c>
      <c r="AE1060" s="41">
        <v>0</v>
      </c>
      <c r="AF1060" s="41">
        <v>3400000</v>
      </c>
      <c r="AG1060" s="41">
        <v>0</v>
      </c>
      <c r="AH1060" s="41">
        <v>3400000</v>
      </c>
      <c r="AI1060" s="41">
        <v>0</v>
      </c>
      <c r="AJ1060" s="41">
        <v>3400000</v>
      </c>
      <c r="AK1060" s="41">
        <v>0</v>
      </c>
      <c r="AL1060" s="41">
        <v>3400000</v>
      </c>
      <c r="AM1060" s="41">
        <v>0</v>
      </c>
      <c r="AN1060" s="41">
        <v>3400000</v>
      </c>
      <c r="AO1060" s="41">
        <v>0</v>
      </c>
      <c r="AP1060" s="41">
        <v>3400000</v>
      </c>
      <c r="AQ1060" s="41">
        <v>0</v>
      </c>
      <c r="AR1060" s="41">
        <v>3400000</v>
      </c>
      <c r="AS1060" s="41">
        <v>0</v>
      </c>
      <c r="AT1060" s="41">
        <v>3400000</v>
      </c>
      <c r="AU1060" s="41">
        <v>0</v>
      </c>
      <c r="AV1060" s="41">
        <v>3400000</v>
      </c>
      <c r="AW1060" s="41">
        <v>0</v>
      </c>
      <c r="AX1060" s="41">
        <v>5100000</v>
      </c>
      <c r="AY1060" s="2">
        <v>0</v>
      </c>
      <c r="AZ1060" s="12" t="str">
        <f t="shared" si="137"/>
        <v>OK</v>
      </c>
      <c r="BA1060" s="12" t="str">
        <f t="shared" si="138"/>
        <v>OK</v>
      </c>
      <c r="BB1060" s="6">
        <f t="shared" si="139"/>
        <v>0</v>
      </c>
      <c r="BC1060" s="13">
        <f t="shared" si="140"/>
        <v>35700000</v>
      </c>
      <c r="BD1060" s="13">
        <f t="shared" si="141"/>
        <v>35700000</v>
      </c>
      <c r="BE1060" s="6">
        <f t="shared" si="142"/>
        <v>0</v>
      </c>
      <c r="BF1060" s="6">
        <f t="shared" si="143"/>
        <v>0</v>
      </c>
    </row>
    <row r="1061" spans="2:58" ht="85.5" x14ac:dyDescent="0.25">
      <c r="B1061" s="29" t="s">
        <v>5138</v>
      </c>
      <c r="C1061" s="29" t="s">
        <v>710</v>
      </c>
      <c r="D1061" s="29" t="s">
        <v>4</v>
      </c>
      <c r="E1061" s="30" t="s">
        <v>219</v>
      </c>
      <c r="F1061" s="30" t="s">
        <v>220</v>
      </c>
      <c r="G1061" s="30" t="s">
        <v>9</v>
      </c>
      <c r="H1061" s="30">
        <v>80161501</v>
      </c>
      <c r="I1061" s="30" t="s">
        <v>6268</v>
      </c>
      <c r="J1061" s="30" t="s">
        <v>221</v>
      </c>
      <c r="K1061" s="30" t="s">
        <v>5610</v>
      </c>
      <c r="L1061" s="31" t="s">
        <v>154</v>
      </c>
      <c r="M1061" s="31" t="s">
        <v>154</v>
      </c>
      <c r="N1061" s="31">
        <v>11</v>
      </c>
      <c r="O1061" s="31" t="s">
        <v>223</v>
      </c>
      <c r="P1061" s="31" t="s">
        <v>224</v>
      </c>
      <c r="Q1061" s="40">
        <v>35700000</v>
      </c>
      <c r="R1061" s="40">
        <v>35700000</v>
      </c>
      <c r="S1061" s="31" t="s">
        <v>225</v>
      </c>
      <c r="T1061" s="31" t="s">
        <v>221</v>
      </c>
      <c r="U1061" s="30" t="s">
        <v>388</v>
      </c>
      <c r="V1061" s="30" t="s">
        <v>714</v>
      </c>
      <c r="W1061" s="30" t="s">
        <v>1695</v>
      </c>
      <c r="X1061" s="30" t="s">
        <v>229</v>
      </c>
      <c r="Y1061" s="30" t="s">
        <v>230</v>
      </c>
      <c r="Z1061" s="30" t="s">
        <v>389</v>
      </c>
      <c r="AA1061" s="41">
        <v>0</v>
      </c>
      <c r="AB1061" s="41">
        <v>0</v>
      </c>
      <c r="AC1061" s="41">
        <v>35700000</v>
      </c>
      <c r="AD1061" s="41">
        <v>0</v>
      </c>
      <c r="AE1061" s="41">
        <v>0</v>
      </c>
      <c r="AF1061" s="41">
        <v>3400000</v>
      </c>
      <c r="AG1061" s="41">
        <v>0</v>
      </c>
      <c r="AH1061" s="41">
        <v>3400000</v>
      </c>
      <c r="AI1061" s="41">
        <v>0</v>
      </c>
      <c r="AJ1061" s="41">
        <v>3400000</v>
      </c>
      <c r="AK1061" s="41">
        <v>0</v>
      </c>
      <c r="AL1061" s="41">
        <v>3400000</v>
      </c>
      <c r="AM1061" s="41">
        <v>0</v>
      </c>
      <c r="AN1061" s="41">
        <v>3400000</v>
      </c>
      <c r="AO1061" s="41">
        <v>0</v>
      </c>
      <c r="AP1061" s="41">
        <v>3400000</v>
      </c>
      <c r="AQ1061" s="41">
        <v>0</v>
      </c>
      <c r="AR1061" s="41">
        <v>3400000</v>
      </c>
      <c r="AS1061" s="41">
        <v>0</v>
      </c>
      <c r="AT1061" s="41">
        <v>3400000</v>
      </c>
      <c r="AU1061" s="41">
        <v>0</v>
      </c>
      <c r="AV1061" s="41">
        <v>3400000</v>
      </c>
      <c r="AW1061" s="41">
        <v>0</v>
      </c>
      <c r="AX1061" s="41">
        <v>5100000</v>
      </c>
      <c r="AY1061" s="2">
        <v>0</v>
      </c>
      <c r="AZ1061" s="12" t="str">
        <f t="shared" si="137"/>
        <v>OK</v>
      </c>
      <c r="BA1061" s="12" t="str">
        <f t="shared" si="138"/>
        <v>OK</v>
      </c>
      <c r="BB1061" s="6">
        <f t="shared" si="139"/>
        <v>0</v>
      </c>
      <c r="BC1061" s="13">
        <f t="shared" si="140"/>
        <v>35700000</v>
      </c>
      <c r="BD1061" s="13">
        <f t="shared" si="141"/>
        <v>35700000</v>
      </c>
      <c r="BE1061" s="6">
        <f t="shared" si="142"/>
        <v>0</v>
      </c>
      <c r="BF1061" s="6">
        <f t="shared" si="143"/>
        <v>0</v>
      </c>
    </row>
    <row r="1062" spans="2:58" ht="85.5" x14ac:dyDescent="0.25">
      <c r="B1062" s="29" t="s">
        <v>5139</v>
      </c>
      <c r="C1062" s="29" t="s">
        <v>710</v>
      </c>
      <c r="D1062" s="29" t="s">
        <v>4</v>
      </c>
      <c r="E1062" s="30" t="s">
        <v>219</v>
      </c>
      <c r="F1062" s="30" t="s">
        <v>220</v>
      </c>
      <c r="G1062" s="30" t="s">
        <v>9</v>
      </c>
      <c r="H1062" s="30">
        <v>80161501</v>
      </c>
      <c r="I1062" s="30" t="s">
        <v>6268</v>
      </c>
      <c r="J1062" s="30" t="s">
        <v>221</v>
      </c>
      <c r="K1062" s="30" t="s">
        <v>5610</v>
      </c>
      <c r="L1062" s="31" t="s">
        <v>154</v>
      </c>
      <c r="M1062" s="31" t="s">
        <v>154</v>
      </c>
      <c r="N1062" s="31">
        <v>11</v>
      </c>
      <c r="O1062" s="31" t="s">
        <v>223</v>
      </c>
      <c r="P1062" s="31" t="s">
        <v>224</v>
      </c>
      <c r="Q1062" s="40">
        <v>35700000</v>
      </c>
      <c r="R1062" s="40">
        <v>35700000</v>
      </c>
      <c r="S1062" s="31" t="s">
        <v>225</v>
      </c>
      <c r="T1062" s="31" t="s">
        <v>221</v>
      </c>
      <c r="U1062" s="30" t="s">
        <v>388</v>
      </c>
      <c r="V1062" s="30" t="s">
        <v>714</v>
      </c>
      <c r="W1062" s="30" t="s">
        <v>1695</v>
      </c>
      <c r="X1062" s="30" t="s">
        <v>229</v>
      </c>
      <c r="Y1062" s="30" t="s">
        <v>230</v>
      </c>
      <c r="Z1062" s="30" t="s">
        <v>389</v>
      </c>
      <c r="AA1062" s="41">
        <v>0</v>
      </c>
      <c r="AB1062" s="41">
        <v>0</v>
      </c>
      <c r="AC1062" s="41">
        <v>35700000</v>
      </c>
      <c r="AD1062" s="41">
        <v>0</v>
      </c>
      <c r="AE1062" s="41">
        <v>0</v>
      </c>
      <c r="AF1062" s="41">
        <v>3400000</v>
      </c>
      <c r="AG1062" s="41">
        <v>0</v>
      </c>
      <c r="AH1062" s="41">
        <v>3400000</v>
      </c>
      <c r="AI1062" s="41">
        <v>0</v>
      </c>
      <c r="AJ1062" s="41">
        <v>3400000</v>
      </c>
      <c r="AK1062" s="41">
        <v>0</v>
      </c>
      <c r="AL1062" s="41">
        <v>3400000</v>
      </c>
      <c r="AM1062" s="41">
        <v>0</v>
      </c>
      <c r="AN1062" s="41">
        <v>3400000</v>
      </c>
      <c r="AO1062" s="41">
        <v>0</v>
      </c>
      <c r="AP1062" s="41">
        <v>3400000</v>
      </c>
      <c r="AQ1062" s="41">
        <v>0</v>
      </c>
      <c r="AR1062" s="41">
        <v>3400000</v>
      </c>
      <c r="AS1062" s="41">
        <v>0</v>
      </c>
      <c r="AT1062" s="41">
        <v>3400000</v>
      </c>
      <c r="AU1062" s="41">
        <v>0</v>
      </c>
      <c r="AV1062" s="41">
        <v>3400000</v>
      </c>
      <c r="AW1062" s="41">
        <v>0</v>
      </c>
      <c r="AX1062" s="41">
        <v>5100000</v>
      </c>
      <c r="AY1062" s="2">
        <v>0</v>
      </c>
      <c r="AZ1062" s="12" t="str">
        <f t="shared" si="137"/>
        <v>OK</v>
      </c>
      <c r="BA1062" s="12" t="str">
        <f t="shared" si="138"/>
        <v>OK</v>
      </c>
      <c r="BB1062" s="6">
        <f t="shared" si="139"/>
        <v>0</v>
      </c>
      <c r="BC1062" s="13">
        <f t="shared" si="140"/>
        <v>35700000</v>
      </c>
      <c r="BD1062" s="13">
        <f t="shared" si="141"/>
        <v>35700000</v>
      </c>
      <c r="BE1062" s="6">
        <f t="shared" si="142"/>
        <v>0</v>
      </c>
      <c r="BF1062" s="6">
        <f t="shared" si="143"/>
        <v>0</v>
      </c>
    </row>
    <row r="1063" spans="2:58" ht="99.75" x14ac:dyDescent="0.25">
      <c r="B1063" s="29" t="s">
        <v>5140</v>
      </c>
      <c r="C1063" s="29" t="s">
        <v>710</v>
      </c>
      <c r="D1063" s="29" t="s">
        <v>4</v>
      </c>
      <c r="E1063" s="30" t="s">
        <v>219</v>
      </c>
      <c r="F1063" s="30" t="s">
        <v>220</v>
      </c>
      <c r="G1063" s="30" t="s">
        <v>9</v>
      </c>
      <c r="H1063" s="30">
        <v>80161501</v>
      </c>
      <c r="I1063" s="30" t="s">
        <v>6268</v>
      </c>
      <c r="J1063" s="30" t="s">
        <v>221</v>
      </c>
      <c r="K1063" s="30" t="s">
        <v>5611</v>
      </c>
      <c r="L1063" s="31" t="s">
        <v>154</v>
      </c>
      <c r="M1063" s="31" t="s">
        <v>154</v>
      </c>
      <c r="N1063" s="31">
        <v>11</v>
      </c>
      <c r="O1063" s="31" t="s">
        <v>223</v>
      </c>
      <c r="P1063" s="31" t="s">
        <v>224</v>
      </c>
      <c r="Q1063" s="40">
        <v>42000000</v>
      </c>
      <c r="R1063" s="40">
        <v>42000000</v>
      </c>
      <c r="S1063" s="31" t="s">
        <v>225</v>
      </c>
      <c r="T1063" s="31" t="s">
        <v>221</v>
      </c>
      <c r="U1063" s="30" t="s">
        <v>388</v>
      </c>
      <c r="V1063" s="30" t="s">
        <v>714</v>
      </c>
      <c r="W1063" s="30" t="s">
        <v>1695</v>
      </c>
      <c r="X1063" s="30" t="s">
        <v>229</v>
      </c>
      <c r="Y1063" s="30" t="s">
        <v>230</v>
      </c>
      <c r="Z1063" s="30" t="s">
        <v>389</v>
      </c>
      <c r="AA1063" s="41">
        <v>0</v>
      </c>
      <c r="AB1063" s="41">
        <v>0</v>
      </c>
      <c r="AC1063" s="41">
        <v>42000000</v>
      </c>
      <c r="AD1063" s="41">
        <v>0</v>
      </c>
      <c r="AE1063" s="41">
        <v>0</v>
      </c>
      <c r="AF1063" s="41">
        <v>4000000</v>
      </c>
      <c r="AG1063" s="41">
        <v>0</v>
      </c>
      <c r="AH1063" s="41">
        <v>4000000</v>
      </c>
      <c r="AI1063" s="41">
        <v>0</v>
      </c>
      <c r="AJ1063" s="41">
        <v>4000000</v>
      </c>
      <c r="AK1063" s="41">
        <v>0</v>
      </c>
      <c r="AL1063" s="41">
        <v>4000000</v>
      </c>
      <c r="AM1063" s="41">
        <v>0</v>
      </c>
      <c r="AN1063" s="41">
        <v>4000000</v>
      </c>
      <c r="AO1063" s="41">
        <v>0</v>
      </c>
      <c r="AP1063" s="41">
        <v>4000000</v>
      </c>
      <c r="AQ1063" s="41">
        <v>0</v>
      </c>
      <c r="AR1063" s="41">
        <v>4000000</v>
      </c>
      <c r="AS1063" s="41">
        <v>0</v>
      </c>
      <c r="AT1063" s="41">
        <v>4000000</v>
      </c>
      <c r="AU1063" s="41">
        <v>0</v>
      </c>
      <c r="AV1063" s="41">
        <v>4000000</v>
      </c>
      <c r="AW1063" s="41">
        <v>0</v>
      </c>
      <c r="AX1063" s="41">
        <v>6000000</v>
      </c>
      <c r="AY1063" s="2">
        <v>0</v>
      </c>
      <c r="AZ1063" s="12" t="str">
        <f t="shared" si="137"/>
        <v>OK</v>
      </c>
      <c r="BA1063" s="12" t="str">
        <f t="shared" si="138"/>
        <v>OK</v>
      </c>
      <c r="BB1063" s="6">
        <f t="shared" si="139"/>
        <v>0</v>
      </c>
      <c r="BC1063" s="13">
        <f t="shared" si="140"/>
        <v>42000000</v>
      </c>
      <c r="BD1063" s="13">
        <f t="shared" si="141"/>
        <v>42000000</v>
      </c>
      <c r="BE1063" s="6">
        <f t="shared" si="142"/>
        <v>0</v>
      </c>
      <c r="BF1063" s="6">
        <f t="shared" si="143"/>
        <v>0</v>
      </c>
    </row>
    <row r="1064" spans="2:58" ht="85.5" x14ac:dyDescent="0.25">
      <c r="B1064" s="29" t="s">
        <v>5141</v>
      </c>
      <c r="C1064" s="29" t="s">
        <v>710</v>
      </c>
      <c r="D1064" s="29" t="s">
        <v>4</v>
      </c>
      <c r="E1064" s="30" t="s">
        <v>219</v>
      </c>
      <c r="F1064" s="30" t="s">
        <v>220</v>
      </c>
      <c r="G1064" s="30" t="s">
        <v>9</v>
      </c>
      <c r="H1064" s="30">
        <v>80161501</v>
      </c>
      <c r="I1064" s="30" t="s">
        <v>6268</v>
      </c>
      <c r="J1064" s="30" t="s">
        <v>221</v>
      </c>
      <c r="K1064" s="30" t="s">
        <v>5612</v>
      </c>
      <c r="L1064" s="31" t="s">
        <v>154</v>
      </c>
      <c r="M1064" s="31" t="s">
        <v>154</v>
      </c>
      <c r="N1064" s="31">
        <v>11</v>
      </c>
      <c r="O1064" s="31" t="s">
        <v>223</v>
      </c>
      <c r="P1064" s="31" t="s">
        <v>224</v>
      </c>
      <c r="Q1064" s="40">
        <v>42000000</v>
      </c>
      <c r="R1064" s="40">
        <v>42000000</v>
      </c>
      <c r="S1064" s="31" t="s">
        <v>225</v>
      </c>
      <c r="T1064" s="31" t="s">
        <v>221</v>
      </c>
      <c r="U1064" s="30" t="s">
        <v>388</v>
      </c>
      <c r="V1064" s="30" t="s">
        <v>714</v>
      </c>
      <c r="W1064" s="30" t="s">
        <v>1695</v>
      </c>
      <c r="X1064" s="30" t="s">
        <v>229</v>
      </c>
      <c r="Y1064" s="30" t="s">
        <v>230</v>
      </c>
      <c r="Z1064" s="30" t="s">
        <v>389</v>
      </c>
      <c r="AA1064" s="41">
        <v>0</v>
      </c>
      <c r="AB1064" s="41">
        <v>0</v>
      </c>
      <c r="AC1064" s="41">
        <v>42000000</v>
      </c>
      <c r="AD1064" s="41">
        <v>0</v>
      </c>
      <c r="AE1064" s="41">
        <v>0</v>
      </c>
      <c r="AF1064" s="41">
        <v>4000000</v>
      </c>
      <c r="AG1064" s="41">
        <v>0</v>
      </c>
      <c r="AH1064" s="41">
        <v>4000000</v>
      </c>
      <c r="AI1064" s="41">
        <v>0</v>
      </c>
      <c r="AJ1064" s="41">
        <v>4000000</v>
      </c>
      <c r="AK1064" s="41">
        <v>0</v>
      </c>
      <c r="AL1064" s="41">
        <v>4000000</v>
      </c>
      <c r="AM1064" s="41">
        <v>0</v>
      </c>
      <c r="AN1064" s="41">
        <v>4000000</v>
      </c>
      <c r="AO1064" s="41">
        <v>0</v>
      </c>
      <c r="AP1064" s="41">
        <v>4000000</v>
      </c>
      <c r="AQ1064" s="41">
        <v>0</v>
      </c>
      <c r="AR1064" s="41">
        <v>4000000</v>
      </c>
      <c r="AS1064" s="41">
        <v>0</v>
      </c>
      <c r="AT1064" s="41">
        <v>4000000</v>
      </c>
      <c r="AU1064" s="41">
        <v>0</v>
      </c>
      <c r="AV1064" s="41">
        <v>4000000</v>
      </c>
      <c r="AW1064" s="41">
        <v>0</v>
      </c>
      <c r="AX1064" s="41">
        <v>6000000</v>
      </c>
      <c r="AY1064" s="2">
        <v>0</v>
      </c>
      <c r="AZ1064" s="12" t="str">
        <f t="shared" si="137"/>
        <v>OK</v>
      </c>
      <c r="BA1064" s="12" t="str">
        <f t="shared" si="138"/>
        <v>OK</v>
      </c>
      <c r="BB1064" s="6">
        <f t="shared" si="139"/>
        <v>0</v>
      </c>
      <c r="BC1064" s="13">
        <f t="shared" si="140"/>
        <v>42000000</v>
      </c>
      <c r="BD1064" s="13">
        <f t="shared" si="141"/>
        <v>42000000</v>
      </c>
      <c r="BE1064" s="6">
        <f t="shared" si="142"/>
        <v>0</v>
      </c>
      <c r="BF1064" s="6">
        <f t="shared" si="143"/>
        <v>0</v>
      </c>
    </row>
    <row r="1065" spans="2:58" ht="99.75" x14ac:dyDescent="0.25">
      <c r="B1065" s="29" t="s">
        <v>5142</v>
      </c>
      <c r="C1065" s="29" t="s">
        <v>710</v>
      </c>
      <c r="D1065" s="29" t="s">
        <v>4</v>
      </c>
      <c r="E1065" s="30" t="s">
        <v>219</v>
      </c>
      <c r="F1065" s="30" t="s">
        <v>220</v>
      </c>
      <c r="G1065" s="30" t="s">
        <v>9</v>
      </c>
      <c r="H1065" s="30">
        <v>80161501</v>
      </c>
      <c r="I1065" s="30" t="s">
        <v>6268</v>
      </c>
      <c r="J1065" s="30" t="s">
        <v>221</v>
      </c>
      <c r="K1065" s="30" t="s">
        <v>5611</v>
      </c>
      <c r="L1065" s="31" t="s">
        <v>154</v>
      </c>
      <c r="M1065" s="31" t="s">
        <v>154</v>
      </c>
      <c r="N1065" s="31">
        <v>11</v>
      </c>
      <c r="O1065" s="31" t="s">
        <v>223</v>
      </c>
      <c r="P1065" s="31" t="s">
        <v>224</v>
      </c>
      <c r="Q1065" s="40">
        <v>42000000</v>
      </c>
      <c r="R1065" s="40">
        <v>42000000</v>
      </c>
      <c r="S1065" s="31" t="s">
        <v>225</v>
      </c>
      <c r="T1065" s="31" t="s">
        <v>221</v>
      </c>
      <c r="U1065" s="30" t="s">
        <v>388</v>
      </c>
      <c r="V1065" s="30" t="s">
        <v>714</v>
      </c>
      <c r="W1065" s="30" t="s">
        <v>1695</v>
      </c>
      <c r="X1065" s="30" t="s">
        <v>229</v>
      </c>
      <c r="Y1065" s="30" t="s">
        <v>230</v>
      </c>
      <c r="Z1065" s="30" t="s">
        <v>389</v>
      </c>
      <c r="AA1065" s="41">
        <v>0</v>
      </c>
      <c r="AB1065" s="41">
        <v>0</v>
      </c>
      <c r="AC1065" s="41">
        <v>42000000</v>
      </c>
      <c r="AD1065" s="41">
        <v>0</v>
      </c>
      <c r="AE1065" s="41">
        <v>0</v>
      </c>
      <c r="AF1065" s="41">
        <v>4000000</v>
      </c>
      <c r="AG1065" s="41">
        <v>0</v>
      </c>
      <c r="AH1065" s="41">
        <v>4000000</v>
      </c>
      <c r="AI1065" s="41">
        <v>0</v>
      </c>
      <c r="AJ1065" s="41">
        <v>4000000</v>
      </c>
      <c r="AK1065" s="41">
        <v>0</v>
      </c>
      <c r="AL1065" s="41">
        <v>4000000</v>
      </c>
      <c r="AM1065" s="41">
        <v>0</v>
      </c>
      <c r="AN1065" s="41">
        <v>4000000</v>
      </c>
      <c r="AO1065" s="41">
        <v>0</v>
      </c>
      <c r="AP1065" s="41">
        <v>4000000</v>
      </c>
      <c r="AQ1065" s="41">
        <v>0</v>
      </c>
      <c r="AR1065" s="41">
        <v>4000000</v>
      </c>
      <c r="AS1065" s="41">
        <v>0</v>
      </c>
      <c r="AT1065" s="41">
        <v>4000000</v>
      </c>
      <c r="AU1065" s="41">
        <v>0</v>
      </c>
      <c r="AV1065" s="41">
        <v>4000000</v>
      </c>
      <c r="AW1065" s="41">
        <v>0</v>
      </c>
      <c r="AX1065" s="41">
        <v>6000000</v>
      </c>
      <c r="AY1065" s="2">
        <v>0</v>
      </c>
      <c r="AZ1065" s="12" t="str">
        <f t="shared" si="137"/>
        <v>OK</v>
      </c>
      <c r="BA1065" s="12" t="str">
        <f t="shared" si="138"/>
        <v>OK</v>
      </c>
      <c r="BB1065" s="6">
        <f t="shared" si="139"/>
        <v>0</v>
      </c>
      <c r="BC1065" s="13">
        <f t="shared" si="140"/>
        <v>42000000</v>
      </c>
      <c r="BD1065" s="13">
        <f t="shared" si="141"/>
        <v>42000000</v>
      </c>
      <c r="BE1065" s="6">
        <f t="shared" si="142"/>
        <v>0</v>
      </c>
      <c r="BF1065" s="6">
        <f t="shared" si="143"/>
        <v>0</v>
      </c>
    </row>
    <row r="1066" spans="2:58" ht="99.75" x14ac:dyDescent="0.25">
      <c r="B1066" s="29" t="s">
        <v>5143</v>
      </c>
      <c r="C1066" s="29" t="s">
        <v>710</v>
      </c>
      <c r="D1066" s="29" t="s">
        <v>4</v>
      </c>
      <c r="E1066" s="30" t="s">
        <v>219</v>
      </c>
      <c r="F1066" s="30" t="s">
        <v>220</v>
      </c>
      <c r="G1066" s="30" t="s">
        <v>9</v>
      </c>
      <c r="H1066" s="30">
        <v>80161501</v>
      </c>
      <c r="I1066" s="30" t="s">
        <v>6268</v>
      </c>
      <c r="J1066" s="30" t="s">
        <v>221</v>
      </c>
      <c r="K1066" s="30" t="s">
        <v>5611</v>
      </c>
      <c r="L1066" s="31" t="s">
        <v>154</v>
      </c>
      <c r="M1066" s="31" t="s">
        <v>154</v>
      </c>
      <c r="N1066" s="31">
        <v>11</v>
      </c>
      <c r="O1066" s="31" t="s">
        <v>223</v>
      </c>
      <c r="P1066" s="31" t="s">
        <v>224</v>
      </c>
      <c r="Q1066" s="40">
        <v>42000000</v>
      </c>
      <c r="R1066" s="40">
        <v>42000000</v>
      </c>
      <c r="S1066" s="31" t="s">
        <v>225</v>
      </c>
      <c r="T1066" s="31" t="s">
        <v>221</v>
      </c>
      <c r="U1066" s="30" t="s">
        <v>388</v>
      </c>
      <c r="V1066" s="30" t="s">
        <v>714</v>
      </c>
      <c r="W1066" s="30" t="s">
        <v>1695</v>
      </c>
      <c r="X1066" s="30" t="s">
        <v>229</v>
      </c>
      <c r="Y1066" s="30" t="s">
        <v>230</v>
      </c>
      <c r="Z1066" s="30" t="s">
        <v>389</v>
      </c>
      <c r="AA1066" s="41">
        <v>0</v>
      </c>
      <c r="AB1066" s="41">
        <v>0</v>
      </c>
      <c r="AC1066" s="41">
        <v>42000000</v>
      </c>
      <c r="AD1066" s="41">
        <v>0</v>
      </c>
      <c r="AE1066" s="41">
        <v>0</v>
      </c>
      <c r="AF1066" s="41">
        <v>4000000</v>
      </c>
      <c r="AG1066" s="41">
        <v>0</v>
      </c>
      <c r="AH1066" s="41">
        <v>4000000</v>
      </c>
      <c r="AI1066" s="41">
        <v>0</v>
      </c>
      <c r="AJ1066" s="41">
        <v>4000000</v>
      </c>
      <c r="AK1066" s="41">
        <v>0</v>
      </c>
      <c r="AL1066" s="41">
        <v>4000000</v>
      </c>
      <c r="AM1066" s="41">
        <v>0</v>
      </c>
      <c r="AN1066" s="41">
        <v>4000000</v>
      </c>
      <c r="AO1066" s="41">
        <v>0</v>
      </c>
      <c r="AP1066" s="41">
        <v>4000000</v>
      </c>
      <c r="AQ1066" s="41">
        <v>0</v>
      </c>
      <c r="AR1066" s="41">
        <v>4000000</v>
      </c>
      <c r="AS1066" s="41">
        <v>0</v>
      </c>
      <c r="AT1066" s="41">
        <v>4000000</v>
      </c>
      <c r="AU1066" s="41">
        <v>0</v>
      </c>
      <c r="AV1066" s="41">
        <v>4000000</v>
      </c>
      <c r="AW1066" s="41">
        <v>0</v>
      </c>
      <c r="AX1066" s="41">
        <v>6000000</v>
      </c>
      <c r="AY1066" s="2">
        <v>0</v>
      </c>
      <c r="AZ1066" s="12" t="str">
        <f t="shared" si="137"/>
        <v>OK</v>
      </c>
      <c r="BA1066" s="12" t="str">
        <f t="shared" si="138"/>
        <v>OK</v>
      </c>
      <c r="BB1066" s="6">
        <f t="shared" si="139"/>
        <v>0</v>
      </c>
      <c r="BC1066" s="13">
        <f t="shared" si="140"/>
        <v>42000000</v>
      </c>
      <c r="BD1066" s="13">
        <f t="shared" si="141"/>
        <v>42000000</v>
      </c>
      <c r="BE1066" s="6">
        <f t="shared" si="142"/>
        <v>0</v>
      </c>
      <c r="BF1066" s="6">
        <f t="shared" si="143"/>
        <v>0</v>
      </c>
    </row>
    <row r="1067" spans="2:58" ht="57" x14ac:dyDescent="0.25">
      <c r="B1067" s="29" t="s">
        <v>5144</v>
      </c>
      <c r="C1067" s="29" t="s">
        <v>710</v>
      </c>
      <c r="D1067" s="29" t="s">
        <v>4</v>
      </c>
      <c r="E1067" s="30" t="s">
        <v>219</v>
      </c>
      <c r="F1067" s="30" t="s">
        <v>220</v>
      </c>
      <c r="G1067" s="30" t="s">
        <v>9</v>
      </c>
      <c r="H1067" s="30">
        <v>80161501</v>
      </c>
      <c r="I1067" s="30" t="s">
        <v>6268</v>
      </c>
      <c r="J1067" s="30" t="s">
        <v>221</v>
      </c>
      <c r="K1067" s="30" t="s">
        <v>5613</v>
      </c>
      <c r="L1067" s="31" t="s">
        <v>154</v>
      </c>
      <c r="M1067" s="31" t="s">
        <v>154</v>
      </c>
      <c r="N1067" s="31">
        <v>11</v>
      </c>
      <c r="O1067" s="31" t="s">
        <v>223</v>
      </c>
      <c r="P1067" s="31" t="s">
        <v>224</v>
      </c>
      <c r="Q1067" s="40">
        <v>33304708.5</v>
      </c>
      <c r="R1067" s="40">
        <v>33304708.5</v>
      </c>
      <c r="S1067" s="31" t="s">
        <v>225</v>
      </c>
      <c r="T1067" s="31" t="s">
        <v>221</v>
      </c>
      <c r="U1067" s="30" t="s">
        <v>388</v>
      </c>
      <c r="V1067" s="30" t="s">
        <v>714</v>
      </c>
      <c r="W1067" s="30" t="s">
        <v>1695</v>
      </c>
      <c r="X1067" s="30" t="s">
        <v>229</v>
      </c>
      <c r="Y1067" s="30" t="s">
        <v>230</v>
      </c>
      <c r="Z1067" s="30" t="s">
        <v>389</v>
      </c>
      <c r="AA1067" s="41">
        <v>0</v>
      </c>
      <c r="AB1067" s="41">
        <v>0</v>
      </c>
      <c r="AC1067" s="41">
        <v>33304708.5</v>
      </c>
      <c r="AD1067" s="41">
        <v>0</v>
      </c>
      <c r="AE1067" s="41">
        <v>0</v>
      </c>
      <c r="AF1067" s="41">
        <v>3171877</v>
      </c>
      <c r="AG1067" s="41">
        <v>0</v>
      </c>
      <c r="AH1067" s="41">
        <v>3171877</v>
      </c>
      <c r="AI1067" s="41">
        <v>0</v>
      </c>
      <c r="AJ1067" s="41">
        <v>3171877</v>
      </c>
      <c r="AK1067" s="41">
        <v>0</v>
      </c>
      <c r="AL1067" s="41">
        <v>3171877</v>
      </c>
      <c r="AM1067" s="41">
        <v>0</v>
      </c>
      <c r="AN1067" s="41">
        <v>3171877</v>
      </c>
      <c r="AO1067" s="41">
        <v>0</v>
      </c>
      <c r="AP1067" s="41">
        <v>3171877</v>
      </c>
      <c r="AQ1067" s="41">
        <v>0</v>
      </c>
      <c r="AR1067" s="41">
        <v>3171877</v>
      </c>
      <c r="AS1067" s="41">
        <v>0</v>
      </c>
      <c r="AT1067" s="41">
        <v>3171877</v>
      </c>
      <c r="AU1067" s="41">
        <v>0</v>
      </c>
      <c r="AV1067" s="41">
        <v>3171877</v>
      </c>
      <c r="AW1067" s="41">
        <v>0</v>
      </c>
      <c r="AX1067" s="41">
        <v>4757815.5</v>
      </c>
      <c r="AY1067" s="2">
        <v>0</v>
      </c>
      <c r="AZ1067" s="12" t="str">
        <f t="shared" si="137"/>
        <v>OK</v>
      </c>
      <c r="BA1067" s="12" t="str">
        <f t="shared" si="138"/>
        <v>OK</v>
      </c>
      <c r="BB1067" s="6">
        <f t="shared" si="139"/>
        <v>0</v>
      </c>
      <c r="BC1067" s="13">
        <f t="shared" si="140"/>
        <v>33304708.5</v>
      </c>
      <c r="BD1067" s="13">
        <f t="shared" si="141"/>
        <v>33304708.5</v>
      </c>
      <c r="BE1067" s="6">
        <f t="shared" si="142"/>
        <v>0</v>
      </c>
      <c r="BF1067" s="6">
        <f t="shared" si="143"/>
        <v>0</v>
      </c>
    </row>
    <row r="1068" spans="2:58" ht="57" x14ac:dyDescent="0.25">
      <c r="B1068" s="29" t="s">
        <v>5145</v>
      </c>
      <c r="C1068" s="29" t="s">
        <v>710</v>
      </c>
      <c r="D1068" s="29" t="s">
        <v>4</v>
      </c>
      <c r="E1068" s="30" t="s">
        <v>219</v>
      </c>
      <c r="F1068" s="30" t="s">
        <v>220</v>
      </c>
      <c r="G1068" s="30" t="s">
        <v>9</v>
      </c>
      <c r="H1068" s="30">
        <v>80161501</v>
      </c>
      <c r="I1068" s="30" t="s">
        <v>6268</v>
      </c>
      <c r="J1068" s="30" t="s">
        <v>221</v>
      </c>
      <c r="K1068" s="30" t="s">
        <v>5613</v>
      </c>
      <c r="L1068" s="31" t="s">
        <v>154</v>
      </c>
      <c r="M1068" s="31" t="s">
        <v>154</v>
      </c>
      <c r="N1068" s="31">
        <v>11</v>
      </c>
      <c r="O1068" s="31" t="s">
        <v>223</v>
      </c>
      <c r="P1068" s="31" t="s">
        <v>224</v>
      </c>
      <c r="Q1068" s="40">
        <v>33304708.5</v>
      </c>
      <c r="R1068" s="40">
        <v>33304708.5</v>
      </c>
      <c r="S1068" s="31" t="s">
        <v>225</v>
      </c>
      <c r="T1068" s="31" t="s">
        <v>221</v>
      </c>
      <c r="U1068" s="30" t="s">
        <v>388</v>
      </c>
      <c r="V1068" s="30" t="s">
        <v>714</v>
      </c>
      <c r="W1068" s="30" t="s">
        <v>1695</v>
      </c>
      <c r="X1068" s="30" t="s">
        <v>229</v>
      </c>
      <c r="Y1068" s="30" t="s">
        <v>230</v>
      </c>
      <c r="Z1068" s="30" t="s">
        <v>389</v>
      </c>
      <c r="AA1068" s="41">
        <v>0</v>
      </c>
      <c r="AB1068" s="41">
        <v>0</v>
      </c>
      <c r="AC1068" s="41">
        <v>33304708.5</v>
      </c>
      <c r="AD1068" s="41">
        <v>0</v>
      </c>
      <c r="AE1068" s="41">
        <v>0</v>
      </c>
      <c r="AF1068" s="41">
        <v>3171877</v>
      </c>
      <c r="AG1068" s="41">
        <v>0</v>
      </c>
      <c r="AH1068" s="41">
        <v>3171877</v>
      </c>
      <c r="AI1068" s="41">
        <v>0</v>
      </c>
      <c r="AJ1068" s="41">
        <v>3171877</v>
      </c>
      <c r="AK1068" s="41">
        <v>0</v>
      </c>
      <c r="AL1068" s="41">
        <v>3171877</v>
      </c>
      <c r="AM1068" s="41">
        <v>0</v>
      </c>
      <c r="AN1068" s="41">
        <v>3171877</v>
      </c>
      <c r="AO1068" s="41">
        <v>0</v>
      </c>
      <c r="AP1068" s="41">
        <v>3171877</v>
      </c>
      <c r="AQ1068" s="41">
        <v>0</v>
      </c>
      <c r="AR1068" s="41">
        <v>3171877</v>
      </c>
      <c r="AS1068" s="41">
        <v>0</v>
      </c>
      <c r="AT1068" s="41">
        <v>3171877</v>
      </c>
      <c r="AU1068" s="41">
        <v>0</v>
      </c>
      <c r="AV1068" s="41">
        <v>3171877</v>
      </c>
      <c r="AW1068" s="41">
        <v>0</v>
      </c>
      <c r="AX1068" s="41">
        <v>4757815.5</v>
      </c>
      <c r="AY1068" s="2">
        <v>0</v>
      </c>
      <c r="AZ1068" s="12" t="str">
        <f t="shared" si="137"/>
        <v>OK</v>
      </c>
      <c r="BA1068" s="12" t="str">
        <f t="shared" si="138"/>
        <v>OK</v>
      </c>
      <c r="BB1068" s="6">
        <f t="shared" si="139"/>
        <v>0</v>
      </c>
      <c r="BC1068" s="13">
        <f t="shared" si="140"/>
        <v>33304708.5</v>
      </c>
      <c r="BD1068" s="13">
        <f t="shared" si="141"/>
        <v>33304708.5</v>
      </c>
      <c r="BE1068" s="6">
        <f t="shared" si="142"/>
        <v>0</v>
      </c>
      <c r="BF1068" s="6">
        <f t="shared" si="143"/>
        <v>0</v>
      </c>
    </row>
    <row r="1069" spans="2:58" ht="85.5" x14ac:dyDescent="0.25">
      <c r="B1069" s="29" t="s">
        <v>5146</v>
      </c>
      <c r="C1069" s="29" t="s">
        <v>710</v>
      </c>
      <c r="D1069" s="29" t="s">
        <v>4</v>
      </c>
      <c r="E1069" s="30" t="s">
        <v>219</v>
      </c>
      <c r="F1069" s="30" t="s">
        <v>220</v>
      </c>
      <c r="G1069" s="30" t="s">
        <v>9</v>
      </c>
      <c r="H1069" s="30">
        <v>80161501</v>
      </c>
      <c r="I1069" s="30" t="s">
        <v>6268</v>
      </c>
      <c r="J1069" s="30" t="s">
        <v>221</v>
      </c>
      <c r="K1069" s="30" t="s">
        <v>5614</v>
      </c>
      <c r="L1069" s="31" t="s">
        <v>154</v>
      </c>
      <c r="M1069" s="31" t="s">
        <v>154</v>
      </c>
      <c r="N1069" s="31">
        <v>11</v>
      </c>
      <c r="O1069" s="31" t="s">
        <v>223</v>
      </c>
      <c r="P1069" s="31" t="s">
        <v>224</v>
      </c>
      <c r="Q1069" s="40">
        <v>59448595.5</v>
      </c>
      <c r="R1069" s="40">
        <v>59448595.5</v>
      </c>
      <c r="S1069" s="31" t="s">
        <v>225</v>
      </c>
      <c r="T1069" s="31" t="s">
        <v>221</v>
      </c>
      <c r="U1069" s="30" t="s">
        <v>388</v>
      </c>
      <c r="V1069" s="30" t="s">
        <v>714</v>
      </c>
      <c r="W1069" s="30" t="s">
        <v>1695</v>
      </c>
      <c r="X1069" s="30" t="s">
        <v>229</v>
      </c>
      <c r="Y1069" s="30" t="s">
        <v>230</v>
      </c>
      <c r="Z1069" s="30" t="s">
        <v>389</v>
      </c>
      <c r="AA1069" s="41">
        <v>0</v>
      </c>
      <c r="AB1069" s="41">
        <v>0</v>
      </c>
      <c r="AC1069" s="41">
        <v>59448595.5</v>
      </c>
      <c r="AD1069" s="41">
        <v>0</v>
      </c>
      <c r="AE1069" s="41">
        <v>0</v>
      </c>
      <c r="AF1069" s="41">
        <v>5661771</v>
      </c>
      <c r="AG1069" s="41">
        <v>0</v>
      </c>
      <c r="AH1069" s="41">
        <v>5661771</v>
      </c>
      <c r="AI1069" s="41">
        <v>0</v>
      </c>
      <c r="AJ1069" s="41">
        <v>5661771</v>
      </c>
      <c r="AK1069" s="41">
        <v>0</v>
      </c>
      <c r="AL1069" s="41">
        <v>5661771</v>
      </c>
      <c r="AM1069" s="41">
        <v>0</v>
      </c>
      <c r="AN1069" s="41">
        <v>5661771</v>
      </c>
      <c r="AO1069" s="41">
        <v>0</v>
      </c>
      <c r="AP1069" s="41">
        <v>5661771</v>
      </c>
      <c r="AQ1069" s="41">
        <v>0</v>
      </c>
      <c r="AR1069" s="41">
        <v>5661771</v>
      </c>
      <c r="AS1069" s="41">
        <v>0</v>
      </c>
      <c r="AT1069" s="41">
        <v>5661771</v>
      </c>
      <c r="AU1069" s="41">
        <v>0</v>
      </c>
      <c r="AV1069" s="41">
        <v>5661771</v>
      </c>
      <c r="AW1069" s="41">
        <v>0</v>
      </c>
      <c r="AX1069" s="41">
        <v>8492656.5</v>
      </c>
      <c r="AY1069" s="2">
        <v>0</v>
      </c>
      <c r="AZ1069" s="12" t="str">
        <f t="shared" si="137"/>
        <v>OK</v>
      </c>
      <c r="BA1069" s="12" t="str">
        <f t="shared" si="138"/>
        <v>OK</v>
      </c>
      <c r="BB1069" s="6">
        <f t="shared" si="139"/>
        <v>0</v>
      </c>
      <c r="BC1069" s="13">
        <f t="shared" si="140"/>
        <v>59448595.5</v>
      </c>
      <c r="BD1069" s="13">
        <f t="shared" si="141"/>
        <v>59448595.5</v>
      </c>
      <c r="BE1069" s="6">
        <f t="shared" si="142"/>
        <v>0</v>
      </c>
      <c r="BF1069" s="6">
        <f t="shared" si="143"/>
        <v>0</v>
      </c>
    </row>
    <row r="1070" spans="2:58" ht="85.5" x14ac:dyDescent="0.25">
      <c r="B1070" s="29" t="s">
        <v>5147</v>
      </c>
      <c r="C1070" s="29" t="s">
        <v>710</v>
      </c>
      <c r="D1070" s="29" t="s">
        <v>4</v>
      </c>
      <c r="E1070" s="30" t="s">
        <v>219</v>
      </c>
      <c r="F1070" s="30" t="s">
        <v>220</v>
      </c>
      <c r="G1070" s="30" t="s">
        <v>9</v>
      </c>
      <c r="H1070" s="30">
        <v>80161501</v>
      </c>
      <c r="I1070" s="30" t="s">
        <v>6268</v>
      </c>
      <c r="J1070" s="30" t="s">
        <v>221</v>
      </c>
      <c r="K1070" s="30" t="s">
        <v>5615</v>
      </c>
      <c r="L1070" s="31" t="s">
        <v>154</v>
      </c>
      <c r="M1070" s="31" t="s">
        <v>154</v>
      </c>
      <c r="N1070" s="31">
        <v>11</v>
      </c>
      <c r="O1070" s="31" t="s">
        <v>223</v>
      </c>
      <c r="P1070" s="31" t="s">
        <v>224</v>
      </c>
      <c r="Q1070" s="40">
        <v>73500000</v>
      </c>
      <c r="R1070" s="40">
        <v>73500000</v>
      </c>
      <c r="S1070" s="31" t="s">
        <v>225</v>
      </c>
      <c r="T1070" s="31" t="s">
        <v>221</v>
      </c>
      <c r="U1070" s="30" t="s">
        <v>388</v>
      </c>
      <c r="V1070" s="30" t="s">
        <v>714</v>
      </c>
      <c r="W1070" s="30" t="s">
        <v>1695</v>
      </c>
      <c r="X1070" s="30" t="s">
        <v>229</v>
      </c>
      <c r="Y1070" s="30" t="s">
        <v>230</v>
      </c>
      <c r="Z1070" s="30" t="s">
        <v>389</v>
      </c>
      <c r="AA1070" s="41">
        <v>0</v>
      </c>
      <c r="AB1070" s="41">
        <v>0</v>
      </c>
      <c r="AC1070" s="41">
        <v>73500000</v>
      </c>
      <c r="AD1070" s="41">
        <v>0</v>
      </c>
      <c r="AE1070" s="41">
        <v>0</v>
      </c>
      <c r="AF1070" s="41">
        <v>7000000</v>
      </c>
      <c r="AG1070" s="41">
        <v>0</v>
      </c>
      <c r="AH1070" s="41">
        <v>7000000</v>
      </c>
      <c r="AI1070" s="41">
        <v>0</v>
      </c>
      <c r="AJ1070" s="41">
        <v>7000000</v>
      </c>
      <c r="AK1070" s="41">
        <v>0</v>
      </c>
      <c r="AL1070" s="41">
        <v>7000000</v>
      </c>
      <c r="AM1070" s="41">
        <v>0</v>
      </c>
      <c r="AN1070" s="41">
        <v>7000000</v>
      </c>
      <c r="AO1070" s="41">
        <v>0</v>
      </c>
      <c r="AP1070" s="41">
        <v>7000000</v>
      </c>
      <c r="AQ1070" s="41">
        <v>0</v>
      </c>
      <c r="AR1070" s="41">
        <v>7000000</v>
      </c>
      <c r="AS1070" s="41">
        <v>0</v>
      </c>
      <c r="AT1070" s="41">
        <v>7000000</v>
      </c>
      <c r="AU1070" s="41">
        <v>0</v>
      </c>
      <c r="AV1070" s="41">
        <v>7000000</v>
      </c>
      <c r="AW1070" s="41">
        <v>0</v>
      </c>
      <c r="AX1070" s="41">
        <v>10500000</v>
      </c>
      <c r="AY1070" s="2">
        <v>0</v>
      </c>
      <c r="AZ1070" s="12" t="str">
        <f t="shared" si="137"/>
        <v>OK</v>
      </c>
      <c r="BA1070" s="12" t="str">
        <f t="shared" si="138"/>
        <v>OK</v>
      </c>
      <c r="BB1070" s="6">
        <f t="shared" si="139"/>
        <v>0</v>
      </c>
      <c r="BC1070" s="13">
        <f t="shared" si="140"/>
        <v>73500000</v>
      </c>
      <c r="BD1070" s="13">
        <f t="shared" si="141"/>
        <v>73500000</v>
      </c>
      <c r="BE1070" s="6">
        <f t="shared" si="142"/>
        <v>0</v>
      </c>
      <c r="BF1070" s="6">
        <f t="shared" si="143"/>
        <v>0</v>
      </c>
    </row>
    <row r="1071" spans="2:58" ht="99.75" x14ac:dyDescent="0.25">
      <c r="B1071" s="29" t="s">
        <v>5148</v>
      </c>
      <c r="C1071" s="29" t="s">
        <v>710</v>
      </c>
      <c r="D1071" s="29" t="s">
        <v>4</v>
      </c>
      <c r="E1071" s="30" t="s">
        <v>219</v>
      </c>
      <c r="F1071" s="30" t="s">
        <v>220</v>
      </c>
      <c r="G1071" s="30" t="s">
        <v>9</v>
      </c>
      <c r="H1071" s="30">
        <v>80161501</v>
      </c>
      <c r="I1071" s="30" t="s">
        <v>6268</v>
      </c>
      <c r="J1071" s="30" t="s">
        <v>221</v>
      </c>
      <c r="K1071" s="30" t="s">
        <v>5616</v>
      </c>
      <c r="L1071" s="31" t="s">
        <v>154</v>
      </c>
      <c r="M1071" s="31" t="s">
        <v>154</v>
      </c>
      <c r="N1071" s="31">
        <v>11</v>
      </c>
      <c r="O1071" s="31" t="s">
        <v>223</v>
      </c>
      <c r="P1071" s="31" t="s">
        <v>224</v>
      </c>
      <c r="Q1071" s="40">
        <v>47782087.5</v>
      </c>
      <c r="R1071" s="40">
        <v>47782087.5</v>
      </c>
      <c r="S1071" s="31" t="s">
        <v>225</v>
      </c>
      <c r="T1071" s="31" t="s">
        <v>221</v>
      </c>
      <c r="U1071" s="30" t="s">
        <v>388</v>
      </c>
      <c r="V1071" s="30" t="s">
        <v>714</v>
      </c>
      <c r="W1071" s="30" t="s">
        <v>1695</v>
      </c>
      <c r="X1071" s="30" t="s">
        <v>229</v>
      </c>
      <c r="Y1071" s="30" t="s">
        <v>230</v>
      </c>
      <c r="Z1071" s="30" t="s">
        <v>389</v>
      </c>
      <c r="AA1071" s="41">
        <v>0</v>
      </c>
      <c r="AB1071" s="41">
        <v>0</v>
      </c>
      <c r="AC1071" s="41">
        <v>47782087.5</v>
      </c>
      <c r="AD1071" s="41">
        <v>0</v>
      </c>
      <c r="AE1071" s="41">
        <v>0</v>
      </c>
      <c r="AF1071" s="41">
        <v>4550675</v>
      </c>
      <c r="AG1071" s="41">
        <v>0</v>
      </c>
      <c r="AH1071" s="41">
        <v>4550675</v>
      </c>
      <c r="AI1071" s="41">
        <v>0</v>
      </c>
      <c r="AJ1071" s="41">
        <v>4550675</v>
      </c>
      <c r="AK1071" s="41">
        <v>0</v>
      </c>
      <c r="AL1071" s="41">
        <v>4550675</v>
      </c>
      <c r="AM1071" s="41">
        <v>0</v>
      </c>
      <c r="AN1071" s="41">
        <v>4550675</v>
      </c>
      <c r="AO1071" s="41">
        <v>0</v>
      </c>
      <c r="AP1071" s="41">
        <v>4550675</v>
      </c>
      <c r="AQ1071" s="41">
        <v>0</v>
      </c>
      <c r="AR1071" s="41">
        <v>4550675</v>
      </c>
      <c r="AS1071" s="41">
        <v>0</v>
      </c>
      <c r="AT1071" s="41">
        <v>4550675</v>
      </c>
      <c r="AU1071" s="41">
        <v>0</v>
      </c>
      <c r="AV1071" s="41">
        <v>4550675</v>
      </c>
      <c r="AW1071" s="41">
        <v>0</v>
      </c>
      <c r="AX1071" s="41">
        <v>6826012.5</v>
      </c>
      <c r="AY1071" s="2">
        <v>0</v>
      </c>
      <c r="AZ1071" s="12" t="str">
        <f t="shared" si="137"/>
        <v>OK</v>
      </c>
      <c r="BA1071" s="12" t="str">
        <f t="shared" si="138"/>
        <v>OK</v>
      </c>
      <c r="BB1071" s="6">
        <f t="shared" si="139"/>
        <v>0</v>
      </c>
      <c r="BC1071" s="13">
        <f t="shared" si="140"/>
        <v>47782087.5</v>
      </c>
      <c r="BD1071" s="13">
        <f t="shared" si="141"/>
        <v>47782087.5</v>
      </c>
      <c r="BE1071" s="6">
        <f t="shared" si="142"/>
        <v>0</v>
      </c>
      <c r="BF1071" s="6">
        <f t="shared" si="143"/>
        <v>0</v>
      </c>
    </row>
    <row r="1072" spans="2:58" ht="71.25" x14ac:dyDescent="0.25">
      <c r="B1072" s="29" t="s">
        <v>5149</v>
      </c>
      <c r="C1072" s="29" t="s">
        <v>710</v>
      </c>
      <c r="D1072" s="29" t="s">
        <v>4</v>
      </c>
      <c r="E1072" s="30" t="s">
        <v>219</v>
      </c>
      <c r="F1072" s="30" t="s">
        <v>220</v>
      </c>
      <c r="G1072" s="30" t="s">
        <v>9</v>
      </c>
      <c r="H1072" s="30">
        <v>80161501</v>
      </c>
      <c r="I1072" s="30" t="s">
        <v>6268</v>
      </c>
      <c r="J1072" s="30" t="s">
        <v>221</v>
      </c>
      <c r="K1072" s="30" t="s">
        <v>5617</v>
      </c>
      <c r="L1072" s="31" t="s">
        <v>154</v>
      </c>
      <c r="M1072" s="31" t="s">
        <v>154</v>
      </c>
      <c r="N1072" s="31">
        <v>11</v>
      </c>
      <c r="O1072" s="31" t="s">
        <v>223</v>
      </c>
      <c r="P1072" s="31" t="s">
        <v>224</v>
      </c>
      <c r="Q1072" s="40">
        <v>24292170</v>
      </c>
      <c r="R1072" s="40">
        <v>24292170</v>
      </c>
      <c r="S1072" s="31" t="s">
        <v>225</v>
      </c>
      <c r="T1072" s="31" t="s">
        <v>221</v>
      </c>
      <c r="U1072" s="30" t="s">
        <v>388</v>
      </c>
      <c r="V1072" s="30" t="s">
        <v>714</v>
      </c>
      <c r="W1072" s="30" t="s">
        <v>1695</v>
      </c>
      <c r="X1072" s="30" t="s">
        <v>229</v>
      </c>
      <c r="Y1072" s="30" t="s">
        <v>230</v>
      </c>
      <c r="Z1072" s="30" t="s">
        <v>389</v>
      </c>
      <c r="AA1072" s="41">
        <v>0</v>
      </c>
      <c r="AB1072" s="41">
        <v>0</v>
      </c>
      <c r="AC1072" s="41">
        <v>24292170</v>
      </c>
      <c r="AD1072" s="41">
        <v>0</v>
      </c>
      <c r="AE1072" s="41">
        <v>0</v>
      </c>
      <c r="AF1072" s="41">
        <v>2313540</v>
      </c>
      <c r="AG1072" s="41">
        <v>0</v>
      </c>
      <c r="AH1072" s="41">
        <v>2313540</v>
      </c>
      <c r="AI1072" s="41">
        <v>0</v>
      </c>
      <c r="AJ1072" s="41">
        <v>2313540</v>
      </c>
      <c r="AK1072" s="41">
        <v>0</v>
      </c>
      <c r="AL1072" s="41">
        <v>2313540</v>
      </c>
      <c r="AM1072" s="41">
        <v>0</v>
      </c>
      <c r="AN1072" s="41">
        <v>2313540</v>
      </c>
      <c r="AO1072" s="41">
        <v>0</v>
      </c>
      <c r="AP1072" s="41">
        <v>2313540</v>
      </c>
      <c r="AQ1072" s="41">
        <v>0</v>
      </c>
      <c r="AR1072" s="41">
        <v>2313540</v>
      </c>
      <c r="AS1072" s="41">
        <v>0</v>
      </c>
      <c r="AT1072" s="41">
        <v>2313540</v>
      </c>
      <c r="AU1072" s="41">
        <v>0</v>
      </c>
      <c r="AV1072" s="41">
        <v>2313540</v>
      </c>
      <c r="AW1072" s="41">
        <v>0</v>
      </c>
      <c r="AX1072" s="41">
        <v>3470310</v>
      </c>
      <c r="AY1072" s="2">
        <v>0</v>
      </c>
      <c r="AZ1072" s="12" t="str">
        <f t="shared" si="137"/>
        <v>OK</v>
      </c>
      <c r="BA1072" s="12" t="str">
        <f t="shared" si="138"/>
        <v>OK</v>
      </c>
      <c r="BB1072" s="6">
        <f t="shared" si="139"/>
        <v>0</v>
      </c>
      <c r="BC1072" s="13">
        <f t="shared" si="140"/>
        <v>24292170</v>
      </c>
      <c r="BD1072" s="13">
        <f t="shared" si="141"/>
        <v>24292170</v>
      </c>
      <c r="BE1072" s="6">
        <f t="shared" si="142"/>
        <v>0</v>
      </c>
      <c r="BF1072" s="6">
        <f t="shared" si="143"/>
        <v>0</v>
      </c>
    </row>
    <row r="1073" spans="2:58" ht="71.25" x14ac:dyDescent="0.25">
      <c r="B1073" s="29" t="s">
        <v>5150</v>
      </c>
      <c r="C1073" s="29" t="s">
        <v>710</v>
      </c>
      <c r="D1073" s="29" t="s">
        <v>4</v>
      </c>
      <c r="E1073" s="30" t="s">
        <v>219</v>
      </c>
      <c r="F1073" s="30" t="s">
        <v>220</v>
      </c>
      <c r="G1073" s="30" t="s">
        <v>9</v>
      </c>
      <c r="H1073" s="30">
        <v>80161501</v>
      </c>
      <c r="I1073" s="30" t="s">
        <v>6268</v>
      </c>
      <c r="J1073" s="30" t="s">
        <v>221</v>
      </c>
      <c r="K1073" s="30" t="s">
        <v>5617</v>
      </c>
      <c r="L1073" s="31" t="s">
        <v>154</v>
      </c>
      <c r="M1073" s="31" t="s">
        <v>154</v>
      </c>
      <c r="N1073" s="31">
        <v>11</v>
      </c>
      <c r="O1073" s="31" t="s">
        <v>223</v>
      </c>
      <c r="P1073" s="31" t="s">
        <v>224</v>
      </c>
      <c r="Q1073" s="40">
        <v>24292170</v>
      </c>
      <c r="R1073" s="40">
        <v>24292170</v>
      </c>
      <c r="S1073" s="31" t="s">
        <v>225</v>
      </c>
      <c r="T1073" s="31" t="s">
        <v>221</v>
      </c>
      <c r="U1073" s="30" t="s">
        <v>388</v>
      </c>
      <c r="V1073" s="30" t="s">
        <v>714</v>
      </c>
      <c r="W1073" s="30" t="s">
        <v>1695</v>
      </c>
      <c r="X1073" s="30" t="s">
        <v>229</v>
      </c>
      <c r="Y1073" s="30" t="s">
        <v>230</v>
      </c>
      <c r="Z1073" s="30" t="s">
        <v>389</v>
      </c>
      <c r="AA1073" s="41">
        <v>0</v>
      </c>
      <c r="AB1073" s="41">
        <v>0</v>
      </c>
      <c r="AC1073" s="41">
        <v>24292170</v>
      </c>
      <c r="AD1073" s="41">
        <v>0</v>
      </c>
      <c r="AE1073" s="41">
        <v>0</v>
      </c>
      <c r="AF1073" s="41">
        <v>2313540</v>
      </c>
      <c r="AG1073" s="41">
        <v>0</v>
      </c>
      <c r="AH1073" s="41">
        <v>2313540</v>
      </c>
      <c r="AI1073" s="41">
        <v>0</v>
      </c>
      <c r="AJ1073" s="41">
        <v>2313540</v>
      </c>
      <c r="AK1073" s="41">
        <v>0</v>
      </c>
      <c r="AL1073" s="41">
        <v>2313540</v>
      </c>
      <c r="AM1073" s="41">
        <v>0</v>
      </c>
      <c r="AN1073" s="41">
        <v>2313540</v>
      </c>
      <c r="AO1073" s="41">
        <v>0</v>
      </c>
      <c r="AP1073" s="41">
        <v>2313540</v>
      </c>
      <c r="AQ1073" s="41">
        <v>0</v>
      </c>
      <c r="AR1073" s="41">
        <v>2313540</v>
      </c>
      <c r="AS1073" s="41">
        <v>0</v>
      </c>
      <c r="AT1073" s="41">
        <v>2313540</v>
      </c>
      <c r="AU1073" s="41">
        <v>0</v>
      </c>
      <c r="AV1073" s="41">
        <v>2313540</v>
      </c>
      <c r="AW1073" s="41">
        <v>0</v>
      </c>
      <c r="AX1073" s="41">
        <v>3470310</v>
      </c>
      <c r="AY1073" s="2">
        <v>0</v>
      </c>
      <c r="AZ1073" s="12" t="str">
        <f t="shared" si="137"/>
        <v>OK</v>
      </c>
      <c r="BA1073" s="12" t="str">
        <f t="shared" si="138"/>
        <v>OK</v>
      </c>
      <c r="BB1073" s="6">
        <f t="shared" si="139"/>
        <v>0</v>
      </c>
      <c r="BC1073" s="13">
        <f t="shared" si="140"/>
        <v>24292170</v>
      </c>
      <c r="BD1073" s="13">
        <f t="shared" si="141"/>
        <v>24292170</v>
      </c>
      <c r="BE1073" s="6">
        <f t="shared" si="142"/>
        <v>0</v>
      </c>
      <c r="BF1073" s="6">
        <f t="shared" si="143"/>
        <v>0</v>
      </c>
    </row>
    <row r="1074" spans="2:58" ht="71.25" x14ac:dyDescent="0.25">
      <c r="B1074" s="29" t="s">
        <v>5151</v>
      </c>
      <c r="C1074" s="29" t="s">
        <v>710</v>
      </c>
      <c r="D1074" s="29" t="s">
        <v>4</v>
      </c>
      <c r="E1074" s="30" t="s">
        <v>219</v>
      </c>
      <c r="F1074" s="30" t="s">
        <v>220</v>
      </c>
      <c r="G1074" s="30" t="s">
        <v>9</v>
      </c>
      <c r="H1074" s="30">
        <v>80161501</v>
      </c>
      <c r="I1074" s="30" t="s">
        <v>6268</v>
      </c>
      <c r="J1074" s="30" t="s">
        <v>221</v>
      </c>
      <c r="K1074" s="30" t="s">
        <v>5617</v>
      </c>
      <c r="L1074" s="31" t="s">
        <v>154</v>
      </c>
      <c r="M1074" s="31" t="s">
        <v>154</v>
      </c>
      <c r="N1074" s="31">
        <v>11</v>
      </c>
      <c r="O1074" s="31" t="s">
        <v>223</v>
      </c>
      <c r="P1074" s="31" t="s">
        <v>224</v>
      </c>
      <c r="Q1074" s="40">
        <v>24292170</v>
      </c>
      <c r="R1074" s="40">
        <v>24292170</v>
      </c>
      <c r="S1074" s="31" t="s">
        <v>225</v>
      </c>
      <c r="T1074" s="31" t="s">
        <v>221</v>
      </c>
      <c r="U1074" s="30" t="s">
        <v>388</v>
      </c>
      <c r="V1074" s="30" t="s">
        <v>714</v>
      </c>
      <c r="W1074" s="30" t="s">
        <v>1695</v>
      </c>
      <c r="X1074" s="30" t="s">
        <v>229</v>
      </c>
      <c r="Y1074" s="30" t="s">
        <v>230</v>
      </c>
      <c r="Z1074" s="30" t="s">
        <v>389</v>
      </c>
      <c r="AA1074" s="41">
        <v>0</v>
      </c>
      <c r="AB1074" s="41">
        <v>0</v>
      </c>
      <c r="AC1074" s="41">
        <v>24292170</v>
      </c>
      <c r="AD1074" s="41">
        <v>0</v>
      </c>
      <c r="AE1074" s="41">
        <v>0</v>
      </c>
      <c r="AF1074" s="41">
        <v>2313540</v>
      </c>
      <c r="AG1074" s="41">
        <v>0</v>
      </c>
      <c r="AH1074" s="41">
        <v>2313540</v>
      </c>
      <c r="AI1074" s="41">
        <v>0</v>
      </c>
      <c r="AJ1074" s="41">
        <v>2313540</v>
      </c>
      <c r="AK1074" s="41">
        <v>0</v>
      </c>
      <c r="AL1074" s="41">
        <v>2313540</v>
      </c>
      <c r="AM1074" s="41">
        <v>0</v>
      </c>
      <c r="AN1074" s="41">
        <v>2313540</v>
      </c>
      <c r="AO1074" s="41">
        <v>0</v>
      </c>
      <c r="AP1074" s="41">
        <v>2313540</v>
      </c>
      <c r="AQ1074" s="41">
        <v>0</v>
      </c>
      <c r="AR1074" s="41">
        <v>2313540</v>
      </c>
      <c r="AS1074" s="41">
        <v>0</v>
      </c>
      <c r="AT1074" s="41">
        <v>2313540</v>
      </c>
      <c r="AU1074" s="41">
        <v>0</v>
      </c>
      <c r="AV1074" s="41">
        <v>2313540</v>
      </c>
      <c r="AW1074" s="41">
        <v>0</v>
      </c>
      <c r="AX1074" s="41">
        <v>3470310</v>
      </c>
      <c r="AY1074" s="2">
        <v>0</v>
      </c>
      <c r="AZ1074" s="12" t="str">
        <f t="shared" si="137"/>
        <v>OK</v>
      </c>
      <c r="BA1074" s="12" t="str">
        <f t="shared" si="138"/>
        <v>OK</v>
      </c>
      <c r="BB1074" s="6">
        <f t="shared" si="139"/>
        <v>0</v>
      </c>
      <c r="BC1074" s="13">
        <f t="shared" si="140"/>
        <v>24292170</v>
      </c>
      <c r="BD1074" s="13">
        <f t="shared" si="141"/>
        <v>24292170</v>
      </c>
      <c r="BE1074" s="6">
        <f t="shared" si="142"/>
        <v>0</v>
      </c>
      <c r="BF1074" s="6">
        <f t="shared" si="143"/>
        <v>0</v>
      </c>
    </row>
    <row r="1075" spans="2:58" ht="71.25" x14ac:dyDescent="0.25">
      <c r="B1075" s="29" t="s">
        <v>5152</v>
      </c>
      <c r="C1075" s="29" t="s">
        <v>710</v>
      </c>
      <c r="D1075" s="29" t="s">
        <v>4</v>
      </c>
      <c r="E1075" s="30" t="s">
        <v>219</v>
      </c>
      <c r="F1075" s="30" t="s">
        <v>220</v>
      </c>
      <c r="G1075" s="30" t="s">
        <v>9</v>
      </c>
      <c r="H1075" s="30">
        <v>80161501</v>
      </c>
      <c r="I1075" s="30" t="s">
        <v>6268</v>
      </c>
      <c r="J1075" s="30" t="s">
        <v>221</v>
      </c>
      <c r="K1075" s="30" t="s">
        <v>5617</v>
      </c>
      <c r="L1075" s="31" t="s">
        <v>154</v>
      </c>
      <c r="M1075" s="31" t="s">
        <v>154</v>
      </c>
      <c r="N1075" s="31">
        <v>11</v>
      </c>
      <c r="O1075" s="31" t="s">
        <v>223</v>
      </c>
      <c r="P1075" s="31" t="s">
        <v>224</v>
      </c>
      <c r="Q1075" s="40">
        <v>24292170</v>
      </c>
      <c r="R1075" s="40">
        <v>24292170</v>
      </c>
      <c r="S1075" s="31" t="s">
        <v>225</v>
      </c>
      <c r="T1075" s="31" t="s">
        <v>221</v>
      </c>
      <c r="U1075" s="30" t="s">
        <v>388</v>
      </c>
      <c r="V1075" s="30" t="s">
        <v>714</v>
      </c>
      <c r="W1075" s="30" t="s">
        <v>1695</v>
      </c>
      <c r="X1075" s="30" t="s">
        <v>229</v>
      </c>
      <c r="Y1075" s="30" t="s">
        <v>230</v>
      </c>
      <c r="Z1075" s="30" t="s">
        <v>389</v>
      </c>
      <c r="AA1075" s="41">
        <v>0</v>
      </c>
      <c r="AB1075" s="41">
        <v>0</v>
      </c>
      <c r="AC1075" s="41">
        <v>24292170</v>
      </c>
      <c r="AD1075" s="41">
        <v>0</v>
      </c>
      <c r="AE1075" s="41">
        <v>0</v>
      </c>
      <c r="AF1075" s="41">
        <v>2313540</v>
      </c>
      <c r="AG1075" s="41">
        <v>0</v>
      </c>
      <c r="AH1075" s="41">
        <v>2313540</v>
      </c>
      <c r="AI1075" s="41">
        <v>0</v>
      </c>
      <c r="AJ1075" s="41">
        <v>2313540</v>
      </c>
      <c r="AK1075" s="41">
        <v>0</v>
      </c>
      <c r="AL1075" s="41">
        <v>2313540</v>
      </c>
      <c r="AM1075" s="41">
        <v>0</v>
      </c>
      <c r="AN1075" s="41">
        <v>2313540</v>
      </c>
      <c r="AO1075" s="41">
        <v>0</v>
      </c>
      <c r="AP1075" s="41">
        <v>2313540</v>
      </c>
      <c r="AQ1075" s="41">
        <v>0</v>
      </c>
      <c r="AR1075" s="41">
        <v>2313540</v>
      </c>
      <c r="AS1075" s="41">
        <v>0</v>
      </c>
      <c r="AT1075" s="41">
        <v>2313540</v>
      </c>
      <c r="AU1075" s="41">
        <v>0</v>
      </c>
      <c r="AV1075" s="41">
        <v>2313540</v>
      </c>
      <c r="AW1075" s="41">
        <v>0</v>
      </c>
      <c r="AX1075" s="41">
        <v>3470310</v>
      </c>
      <c r="AY1075" s="2">
        <v>0</v>
      </c>
      <c r="AZ1075" s="12" t="str">
        <f t="shared" si="137"/>
        <v>OK</v>
      </c>
      <c r="BA1075" s="12" t="str">
        <f t="shared" si="138"/>
        <v>OK</v>
      </c>
      <c r="BB1075" s="6">
        <f t="shared" si="139"/>
        <v>0</v>
      </c>
      <c r="BC1075" s="13">
        <f t="shared" si="140"/>
        <v>24292170</v>
      </c>
      <c r="BD1075" s="13">
        <f t="shared" si="141"/>
        <v>24292170</v>
      </c>
      <c r="BE1075" s="6">
        <f t="shared" si="142"/>
        <v>0</v>
      </c>
      <c r="BF1075" s="6">
        <f t="shared" si="143"/>
        <v>0</v>
      </c>
    </row>
    <row r="1076" spans="2:58" ht="71.25" x14ac:dyDescent="0.25">
      <c r="B1076" s="29" t="s">
        <v>5153</v>
      </c>
      <c r="C1076" s="29" t="s">
        <v>710</v>
      </c>
      <c r="D1076" s="29" t="s">
        <v>4</v>
      </c>
      <c r="E1076" s="30" t="s">
        <v>219</v>
      </c>
      <c r="F1076" s="30" t="s">
        <v>220</v>
      </c>
      <c r="G1076" s="30" t="s">
        <v>9</v>
      </c>
      <c r="H1076" s="30">
        <v>80161501</v>
      </c>
      <c r="I1076" s="30" t="s">
        <v>6268</v>
      </c>
      <c r="J1076" s="30" t="s">
        <v>221</v>
      </c>
      <c r="K1076" s="30" t="s">
        <v>5617</v>
      </c>
      <c r="L1076" s="31" t="s">
        <v>154</v>
      </c>
      <c r="M1076" s="31" t="s">
        <v>154</v>
      </c>
      <c r="N1076" s="31">
        <v>11</v>
      </c>
      <c r="O1076" s="31" t="s">
        <v>223</v>
      </c>
      <c r="P1076" s="31" t="s">
        <v>224</v>
      </c>
      <c r="Q1076" s="40">
        <v>24292170</v>
      </c>
      <c r="R1076" s="40">
        <v>24292170</v>
      </c>
      <c r="S1076" s="31" t="s">
        <v>225</v>
      </c>
      <c r="T1076" s="31" t="s">
        <v>221</v>
      </c>
      <c r="U1076" s="30" t="s">
        <v>388</v>
      </c>
      <c r="V1076" s="30" t="s">
        <v>714</v>
      </c>
      <c r="W1076" s="30" t="s">
        <v>1695</v>
      </c>
      <c r="X1076" s="30" t="s">
        <v>229</v>
      </c>
      <c r="Y1076" s="30" t="s">
        <v>230</v>
      </c>
      <c r="Z1076" s="30" t="s">
        <v>389</v>
      </c>
      <c r="AA1076" s="41">
        <v>0</v>
      </c>
      <c r="AB1076" s="41">
        <v>0</v>
      </c>
      <c r="AC1076" s="41">
        <v>24292170</v>
      </c>
      <c r="AD1076" s="41">
        <v>0</v>
      </c>
      <c r="AE1076" s="41">
        <v>0</v>
      </c>
      <c r="AF1076" s="41">
        <v>2313540</v>
      </c>
      <c r="AG1076" s="41">
        <v>0</v>
      </c>
      <c r="AH1076" s="41">
        <v>2313540</v>
      </c>
      <c r="AI1076" s="41">
        <v>0</v>
      </c>
      <c r="AJ1076" s="41">
        <v>2313540</v>
      </c>
      <c r="AK1076" s="41">
        <v>0</v>
      </c>
      <c r="AL1076" s="41">
        <v>2313540</v>
      </c>
      <c r="AM1076" s="41">
        <v>0</v>
      </c>
      <c r="AN1076" s="41">
        <v>2313540</v>
      </c>
      <c r="AO1076" s="41">
        <v>0</v>
      </c>
      <c r="AP1076" s="41">
        <v>2313540</v>
      </c>
      <c r="AQ1076" s="41">
        <v>0</v>
      </c>
      <c r="AR1076" s="41">
        <v>2313540</v>
      </c>
      <c r="AS1076" s="41">
        <v>0</v>
      </c>
      <c r="AT1076" s="41">
        <v>2313540</v>
      </c>
      <c r="AU1076" s="41">
        <v>0</v>
      </c>
      <c r="AV1076" s="41">
        <v>2313540</v>
      </c>
      <c r="AW1076" s="41">
        <v>0</v>
      </c>
      <c r="AX1076" s="41">
        <v>3470310</v>
      </c>
      <c r="AY1076" s="2">
        <v>0</v>
      </c>
      <c r="AZ1076" s="12" t="str">
        <f t="shared" ref="AZ1076:AZ1139" si="144">IF(OR($R1076&lt;&gt;"",SUM(AA1076:AX1076)&lt;&gt;0),IF(R1076=BC1076,"OK",IF(R1076&gt;BC1076,"Valor estimado supera a Compromisos en "&amp;DOLLAR(R1076-BC1076),"Compromisos superan al Valor estimado en "&amp;DOLLAR(BC1076-R1076))),"")</f>
        <v>OK</v>
      </c>
      <c r="BA1076" s="12" t="str">
        <f t="shared" ref="BA1076:BA1139" si="145">IF(OR($R1076&lt;&gt;"",SUM(AA1076:AX1076)&lt;&gt;0),IF(R1076=BD1076,"OK",IF(R1076&gt;BD1076,"Valor estimado supera a Obligaciones en "&amp;DOLLAR(R1076-BD1076),"Obligaciones superan al Valor estimado en "&amp;DOLLAR(BD1076-R1076))),"")</f>
        <v>OK</v>
      </c>
      <c r="BB1076" s="6">
        <f t="shared" ref="BB1076:BB1139" si="146">+IF(B1076&lt;&gt;"",COUNTBLANK(E1076:AX1076),0)</f>
        <v>0</v>
      </c>
      <c r="BC1076" s="13">
        <f t="shared" ref="BC1076:BC1139" si="147">+SUM(AA1076,AC1076,AE1076,AG1076,AI1076,AK1076,AM1076,AO1076,AQ1076,AS1076,AU1076,AW1076)</f>
        <v>24292170</v>
      </c>
      <c r="BD1076" s="13">
        <f t="shared" ref="BD1076:BD1139" si="148">+SUM(AB1076,AD1076,AF1076,AH1076,AJ1076,AL1076,AN1076,AP1076,AR1076,AT1076,AV1076,AX1076)</f>
        <v>24292170</v>
      </c>
      <c r="BE1076" s="6">
        <f t="shared" ref="BE1076:BE1139" si="149">+IF(OR(AZ1076="ok",AZ1076=""),0,1)</f>
        <v>0</v>
      </c>
      <c r="BF1076" s="6">
        <f t="shared" ref="BF1076:BF1139" si="150">+IF(OR(BA1076="ok",BA1076=""),0,1)</f>
        <v>0</v>
      </c>
    </row>
    <row r="1077" spans="2:58" ht="71.25" x14ac:dyDescent="0.25">
      <c r="B1077" s="29" t="s">
        <v>5154</v>
      </c>
      <c r="C1077" s="29" t="s">
        <v>710</v>
      </c>
      <c r="D1077" s="29" t="s">
        <v>4</v>
      </c>
      <c r="E1077" s="30" t="s">
        <v>219</v>
      </c>
      <c r="F1077" s="30" t="s">
        <v>220</v>
      </c>
      <c r="G1077" s="30" t="s">
        <v>9</v>
      </c>
      <c r="H1077" s="30">
        <v>80161501</v>
      </c>
      <c r="I1077" s="30" t="s">
        <v>6268</v>
      </c>
      <c r="J1077" s="30" t="s">
        <v>221</v>
      </c>
      <c r="K1077" s="30" t="s">
        <v>5618</v>
      </c>
      <c r="L1077" s="31" t="s">
        <v>154</v>
      </c>
      <c r="M1077" s="31" t="s">
        <v>154</v>
      </c>
      <c r="N1077" s="31">
        <v>11</v>
      </c>
      <c r="O1077" s="31" t="s">
        <v>223</v>
      </c>
      <c r="P1077" s="31" t="s">
        <v>224</v>
      </c>
      <c r="Q1077" s="40">
        <v>73500000</v>
      </c>
      <c r="R1077" s="40">
        <v>73500000</v>
      </c>
      <c r="S1077" s="31" t="s">
        <v>225</v>
      </c>
      <c r="T1077" s="31" t="s">
        <v>221</v>
      </c>
      <c r="U1077" s="30" t="s">
        <v>388</v>
      </c>
      <c r="V1077" s="30" t="s">
        <v>714</v>
      </c>
      <c r="W1077" s="30" t="s">
        <v>1695</v>
      </c>
      <c r="X1077" s="30" t="s">
        <v>229</v>
      </c>
      <c r="Y1077" s="30" t="s">
        <v>230</v>
      </c>
      <c r="Z1077" s="30" t="s">
        <v>389</v>
      </c>
      <c r="AA1077" s="41">
        <v>0</v>
      </c>
      <c r="AB1077" s="41">
        <v>0</v>
      </c>
      <c r="AC1077" s="41">
        <v>73500000</v>
      </c>
      <c r="AD1077" s="41">
        <v>0</v>
      </c>
      <c r="AE1077" s="41">
        <v>0</v>
      </c>
      <c r="AF1077" s="41">
        <v>7000000</v>
      </c>
      <c r="AG1077" s="41">
        <v>0</v>
      </c>
      <c r="AH1077" s="41">
        <v>7000000</v>
      </c>
      <c r="AI1077" s="41">
        <v>0</v>
      </c>
      <c r="AJ1077" s="41">
        <v>7000000</v>
      </c>
      <c r="AK1077" s="41">
        <v>0</v>
      </c>
      <c r="AL1077" s="41">
        <v>7000000</v>
      </c>
      <c r="AM1077" s="41">
        <v>0</v>
      </c>
      <c r="AN1077" s="41">
        <v>7000000</v>
      </c>
      <c r="AO1077" s="41">
        <v>0</v>
      </c>
      <c r="AP1077" s="41">
        <v>7000000</v>
      </c>
      <c r="AQ1077" s="41">
        <v>0</v>
      </c>
      <c r="AR1077" s="41">
        <v>7000000</v>
      </c>
      <c r="AS1077" s="41">
        <v>0</v>
      </c>
      <c r="AT1077" s="41">
        <v>7000000</v>
      </c>
      <c r="AU1077" s="41">
        <v>0</v>
      </c>
      <c r="AV1077" s="41">
        <v>7000000</v>
      </c>
      <c r="AW1077" s="41">
        <v>0</v>
      </c>
      <c r="AX1077" s="41">
        <v>10500000</v>
      </c>
      <c r="AY1077" s="2">
        <v>0</v>
      </c>
      <c r="AZ1077" s="12" t="str">
        <f t="shared" si="144"/>
        <v>OK</v>
      </c>
      <c r="BA1077" s="12" t="str">
        <f t="shared" si="145"/>
        <v>OK</v>
      </c>
      <c r="BB1077" s="6">
        <f t="shared" si="146"/>
        <v>0</v>
      </c>
      <c r="BC1077" s="13">
        <f t="shared" si="147"/>
        <v>73500000</v>
      </c>
      <c r="BD1077" s="13">
        <f t="shared" si="148"/>
        <v>73500000</v>
      </c>
      <c r="BE1077" s="6">
        <f t="shared" si="149"/>
        <v>0</v>
      </c>
      <c r="BF1077" s="6">
        <f t="shared" si="150"/>
        <v>0</v>
      </c>
    </row>
    <row r="1078" spans="2:58" ht="42.75" x14ac:dyDescent="0.25">
      <c r="B1078" s="29" t="s">
        <v>5155</v>
      </c>
      <c r="C1078" s="29" t="s">
        <v>710</v>
      </c>
      <c r="D1078" s="29" t="s">
        <v>4</v>
      </c>
      <c r="E1078" s="30" t="s">
        <v>219</v>
      </c>
      <c r="F1078" s="30" t="s">
        <v>220</v>
      </c>
      <c r="G1078" s="30" t="s">
        <v>9</v>
      </c>
      <c r="H1078" s="30">
        <v>80161501</v>
      </c>
      <c r="I1078" s="30" t="s">
        <v>6268</v>
      </c>
      <c r="J1078" s="30" t="s">
        <v>221</v>
      </c>
      <c r="K1078" s="30" t="s">
        <v>5619</v>
      </c>
      <c r="L1078" s="31" t="s">
        <v>154</v>
      </c>
      <c r="M1078" s="31" t="s">
        <v>154</v>
      </c>
      <c r="N1078" s="31">
        <v>11</v>
      </c>
      <c r="O1078" s="31" t="s">
        <v>223</v>
      </c>
      <c r="P1078" s="31" t="s">
        <v>224</v>
      </c>
      <c r="Q1078" s="40">
        <v>31918372</v>
      </c>
      <c r="R1078" s="40">
        <v>31918372</v>
      </c>
      <c r="S1078" s="31" t="s">
        <v>225</v>
      </c>
      <c r="T1078" s="31" t="s">
        <v>221</v>
      </c>
      <c r="U1078" s="30" t="s">
        <v>388</v>
      </c>
      <c r="V1078" s="30" t="s">
        <v>714</v>
      </c>
      <c r="W1078" s="30" t="s">
        <v>1695</v>
      </c>
      <c r="X1078" s="30" t="s">
        <v>229</v>
      </c>
      <c r="Y1078" s="30" t="s">
        <v>230</v>
      </c>
      <c r="Z1078" s="30" t="s">
        <v>389</v>
      </c>
      <c r="AA1078" s="41">
        <v>0</v>
      </c>
      <c r="AB1078" s="41">
        <v>0</v>
      </c>
      <c r="AC1078" s="41">
        <v>31918372</v>
      </c>
      <c r="AD1078" s="41">
        <v>0</v>
      </c>
      <c r="AE1078" s="41">
        <v>0</v>
      </c>
      <c r="AF1078" s="41">
        <v>3039845</v>
      </c>
      <c r="AG1078" s="41">
        <v>0</v>
      </c>
      <c r="AH1078" s="41">
        <v>3039845</v>
      </c>
      <c r="AI1078" s="41">
        <v>0</v>
      </c>
      <c r="AJ1078" s="41">
        <v>3039845</v>
      </c>
      <c r="AK1078" s="41">
        <v>0</v>
      </c>
      <c r="AL1078" s="41">
        <v>3039845</v>
      </c>
      <c r="AM1078" s="41">
        <v>0</v>
      </c>
      <c r="AN1078" s="41">
        <v>3039845</v>
      </c>
      <c r="AO1078" s="41">
        <v>0</v>
      </c>
      <c r="AP1078" s="41">
        <v>3039845</v>
      </c>
      <c r="AQ1078" s="41">
        <v>0</v>
      </c>
      <c r="AR1078" s="41">
        <v>3039845</v>
      </c>
      <c r="AS1078" s="41">
        <v>0</v>
      </c>
      <c r="AT1078" s="41">
        <v>3039845</v>
      </c>
      <c r="AU1078" s="41">
        <v>0</v>
      </c>
      <c r="AV1078" s="41">
        <v>3039845</v>
      </c>
      <c r="AW1078" s="41">
        <v>0</v>
      </c>
      <c r="AX1078" s="41">
        <v>4559767</v>
      </c>
      <c r="AY1078" s="2">
        <v>0</v>
      </c>
      <c r="AZ1078" s="12" t="str">
        <f t="shared" si="144"/>
        <v>OK</v>
      </c>
      <c r="BA1078" s="12" t="str">
        <f t="shared" si="145"/>
        <v>OK</v>
      </c>
      <c r="BB1078" s="6">
        <f t="shared" si="146"/>
        <v>0</v>
      </c>
      <c r="BC1078" s="13">
        <f t="shared" si="147"/>
        <v>31918372</v>
      </c>
      <c r="BD1078" s="13">
        <f t="shared" si="148"/>
        <v>31918372</v>
      </c>
      <c r="BE1078" s="6">
        <f t="shared" si="149"/>
        <v>0</v>
      </c>
      <c r="BF1078" s="6">
        <f t="shared" si="150"/>
        <v>0</v>
      </c>
    </row>
    <row r="1079" spans="2:58" ht="114" x14ac:dyDescent="0.25">
      <c r="B1079" s="29" t="s">
        <v>5156</v>
      </c>
      <c r="C1079" s="29" t="s">
        <v>710</v>
      </c>
      <c r="D1079" s="29" t="s">
        <v>4</v>
      </c>
      <c r="E1079" s="30" t="s">
        <v>219</v>
      </c>
      <c r="F1079" s="30" t="s">
        <v>220</v>
      </c>
      <c r="G1079" s="30" t="s">
        <v>9</v>
      </c>
      <c r="H1079" s="30">
        <v>80161501</v>
      </c>
      <c r="I1079" s="30" t="s">
        <v>6268</v>
      </c>
      <c r="J1079" s="30" t="s">
        <v>221</v>
      </c>
      <c r="K1079" s="30" t="s">
        <v>5620</v>
      </c>
      <c r="L1079" s="31" t="s">
        <v>154</v>
      </c>
      <c r="M1079" s="31" t="s">
        <v>154</v>
      </c>
      <c r="N1079" s="31">
        <v>11</v>
      </c>
      <c r="O1079" s="31" t="s">
        <v>223</v>
      </c>
      <c r="P1079" s="31" t="s">
        <v>224</v>
      </c>
      <c r="Q1079" s="40">
        <v>35597667</v>
      </c>
      <c r="R1079" s="40">
        <v>35597667</v>
      </c>
      <c r="S1079" s="31" t="s">
        <v>225</v>
      </c>
      <c r="T1079" s="31" t="s">
        <v>221</v>
      </c>
      <c r="U1079" s="30" t="s">
        <v>388</v>
      </c>
      <c r="V1079" s="30" t="s">
        <v>714</v>
      </c>
      <c r="W1079" s="30" t="s">
        <v>1695</v>
      </c>
      <c r="X1079" s="30" t="s">
        <v>229</v>
      </c>
      <c r="Y1079" s="30" t="s">
        <v>230</v>
      </c>
      <c r="Z1079" s="30" t="s">
        <v>389</v>
      </c>
      <c r="AA1079" s="41">
        <v>0</v>
      </c>
      <c r="AB1079" s="41">
        <v>0</v>
      </c>
      <c r="AC1079" s="41">
        <v>35597667</v>
      </c>
      <c r="AD1079" s="41">
        <v>0</v>
      </c>
      <c r="AE1079" s="41">
        <v>0</v>
      </c>
      <c r="AF1079" s="41">
        <v>3390254</v>
      </c>
      <c r="AG1079" s="41">
        <v>0</v>
      </c>
      <c r="AH1079" s="41">
        <v>3390254</v>
      </c>
      <c r="AI1079" s="41">
        <v>0</v>
      </c>
      <c r="AJ1079" s="41">
        <v>3390254</v>
      </c>
      <c r="AK1079" s="41">
        <v>0</v>
      </c>
      <c r="AL1079" s="41">
        <v>3390254</v>
      </c>
      <c r="AM1079" s="41">
        <v>0</v>
      </c>
      <c r="AN1079" s="41">
        <v>3390254</v>
      </c>
      <c r="AO1079" s="41">
        <v>0</v>
      </c>
      <c r="AP1079" s="41">
        <v>3390254</v>
      </c>
      <c r="AQ1079" s="41">
        <v>0</v>
      </c>
      <c r="AR1079" s="41">
        <v>3390254</v>
      </c>
      <c r="AS1079" s="41">
        <v>0</v>
      </c>
      <c r="AT1079" s="41">
        <v>3390254</v>
      </c>
      <c r="AU1079" s="41">
        <v>0</v>
      </c>
      <c r="AV1079" s="41">
        <v>3390254</v>
      </c>
      <c r="AW1079" s="41">
        <v>0</v>
      </c>
      <c r="AX1079" s="41">
        <v>5085381</v>
      </c>
      <c r="AY1079" s="2">
        <v>0</v>
      </c>
      <c r="AZ1079" s="12" t="str">
        <f t="shared" si="144"/>
        <v>OK</v>
      </c>
      <c r="BA1079" s="12" t="str">
        <f t="shared" si="145"/>
        <v>OK</v>
      </c>
      <c r="BB1079" s="6">
        <f t="shared" si="146"/>
        <v>0</v>
      </c>
      <c r="BC1079" s="13">
        <f t="shared" si="147"/>
        <v>35597667</v>
      </c>
      <c r="BD1079" s="13">
        <f t="shared" si="148"/>
        <v>35597667</v>
      </c>
      <c r="BE1079" s="6">
        <f t="shared" si="149"/>
        <v>0</v>
      </c>
      <c r="BF1079" s="6">
        <f t="shared" si="150"/>
        <v>0</v>
      </c>
    </row>
    <row r="1080" spans="2:58" ht="57" x14ac:dyDescent="0.25">
      <c r="B1080" s="29" t="s">
        <v>5157</v>
      </c>
      <c r="C1080" s="29" t="s">
        <v>710</v>
      </c>
      <c r="D1080" s="29" t="s">
        <v>4</v>
      </c>
      <c r="E1080" s="30" t="s">
        <v>219</v>
      </c>
      <c r="F1080" s="30" t="s">
        <v>220</v>
      </c>
      <c r="G1080" s="30" t="s">
        <v>9</v>
      </c>
      <c r="H1080" s="30">
        <v>80161501</v>
      </c>
      <c r="I1080" s="30" t="s">
        <v>6268</v>
      </c>
      <c r="J1080" s="30" t="s">
        <v>221</v>
      </c>
      <c r="K1080" s="30" t="s">
        <v>5621</v>
      </c>
      <c r="L1080" s="31" t="s">
        <v>154</v>
      </c>
      <c r="M1080" s="31" t="s">
        <v>154</v>
      </c>
      <c r="N1080" s="31">
        <v>11</v>
      </c>
      <c r="O1080" s="31" t="s">
        <v>221</v>
      </c>
      <c r="P1080" s="31" t="s">
        <v>224</v>
      </c>
      <c r="Q1080" s="40">
        <v>54132279</v>
      </c>
      <c r="R1080" s="40">
        <v>54132279</v>
      </c>
      <c r="S1080" s="31" t="s">
        <v>225</v>
      </c>
      <c r="T1080" s="31" t="s">
        <v>221</v>
      </c>
      <c r="U1080" s="30" t="s">
        <v>388</v>
      </c>
      <c r="V1080" s="30" t="s">
        <v>714</v>
      </c>
      <c r="W1080" s="30" t="s">
        <v>1695</v>
      </c>
      <c r="X1080" s="30" t="s">
        <v>257</v>
      </c>
      <c r="Y1080" s="30" t="s">
        <v>258</v>
      </c>
      <c r="Z1080" s="30" t="s">
        <v>389</v>
      </c>
      <c r="AA1080" s="41">
        <v>0</v>
      </c>
      <c r="AB1080" s="41">
        <v>0</v>
      </c>
      <c r="AC1080" s="41">
        <v>9022574</v>
      </c>
      <c r="AD1080" s="41">
        <v>9022574</v>
      </c>
      <c r="AE1080" s="41">
        <v>9022574</v>
      </c>
      <c r="AF1080" s="41">
        <v>9022574</v>
      </c>
      <c r="AG1080" s="41">
        <v>9022574</v>
      </c>
      <c r="AH1080" s="41">
        <v>9022574</v>
      </c>
      <c r="AI1080" s="41">
        <v>9022574</v>
      </c>
      <c r="AJ1080" s="41">
        <v>9022574</v>
      </c>
      <c r="AK1080" s="41">
        <v>9022574</v>
      </c>
      <c r="AL1080" s="41">
        <v>9022574</v>
      </c>
      <c r="AM1080" s="41">
        <v>9022574</v>
      </c>
      <c r="AN1080" s="41">
        <v>9022574</v>
      </c>
      <c r="AO1080" s="41">
        <v>9022574</v>
      </c>
      <c r="AP1080" s="41">
        <v>9022574</v>
      </c>
      <c r="AQ1080" s="41">
        <v>9022574</v>
      </c>
      <c r="AR1080" s="41">
        <v>9022574</v>
      </c>
      <c r="AS1080" s="41">
        <v>9022575</v>
      </c>
      <c r="AT1080" s="41">
        <v>9022575</v>
      </c>
      <c r="AU1080" s="41">
        <v>9022575</v>
      </c>
      <c r="AV1080" s="41">
        <v>9022575</v>
      </c>
      <c r="AW1080" s="41">
        <v>9022575</v>
      </c>
      <c r="AX1080" s="41">
        <v>9022575</v>
      </c>
      <c r="AY1080" s="2">
        <v>0</v>
      </c>
      <c r="AZ1080" s="12" t="str">
        <f t="shared" si="144"/>
        <v>Compromisos superan al Valor estimado en $ 45.116.038,00</v>
      </c>
      <c r="BA1080" s="12" t="str">
        <f t="shared" si="145"/>
        <v>Obligaciones superan al Valor estimado en $ 45.116.038,00</v>
      </c>
      <c r="BB1080" s="6">
        <f t="shared" si="146"/>
        <v>0</v>
      </c>
      <c r="BC1080" s="13">
        <f t="shared" si="147"/>
        <v>99248317</v>
      </c>
      <c r="BD1080" s="13">
        <f t="shared" si="148"/>
        <v>99248317</v>
      </c>
      <c r="BE1080" s="6">
        <f t="shared" si="149"/>
        <v>1</v>
      </c>
      <c r="BF1080" s="6">
        <f t="shared" si="150"/>
        <v>1</v>
      </c>
    </row>
    <row r="1081" spans="2:58" ht="71.25" x14ac:dyDescent="0.25">
      <c r="B1081" s="29" t="s">
        <v>5158</v>
      </c>
      <c r="C1081" s="29" t="s">
        <v>710</v>
      </c>
      <c r="D1081" s="29" t="s">
        <v>4</v>
      </c>
      <c r="E1081" s="30" t="s">
        <v>219</v>
      </c>
      <c r="F1081" s="30" t="s">
        <v>220</v>
      </c>
      <c r="G1081" s="30" t="s">
        <v>9</v>
      </c>
      <c r="H1081" s="30">
        <v>80161501</v>
      </c>
      <c r="I1081" s="30" t="s">
        <v>6268</v>
      </c>
      <c r="J1081" s="30" t="s">
        <v>221</v>
      </c>
      <c r="K1081" s="30" t="s">
        <v>5622</v>
      </c>
      <c r="L1081" s="31" t="s">
        <v>154</v>
      </c>
      <c r="M1081" s="31" t="s">
        <v>154</v>
      </c>
      <c r="N1081" s="31">
        <v>8</v>
      </c>
      <c r="O1081" s="31" t="s">
        <v>223</v>
      </c>
      <c r="P1081" s="31" t="s">
        <v>224</v>
      </c>
      <c r="Q1081" s="40">
        <v>45116038</v>
      </c>
      <c r="R1081" s="40">
        <v>45116038</v>
      </c>
      <c r="S1081" s="31" t="s">
        <v>225</v>
      </c>
      <c r="T1081" s="31" t="s">
        <v>221</v>
      </c>
      <c r="U1081" s="30" t="s">
        <v>388</v>
      </c>
      <c r="V1081" s="30" t="s">
        <v>714</v>
      </c>
      <c r="W1081" s="30" t="s">
        <v>1742</v>
      </c>
      <c r="X1081" s="30" t="s">
        <v>229</v>
      </c>
      <c r="Y1081" s="30" t="s">
        <v>230</v>
      </c>
      <c r="Z1081" s="30" t="s">
        <v>404</v>
      </c>
      <c r="AA1081" s="41">
        <v>0</v>
      </c>
      <c r="AB1081" s="41">
        <v>0</v>
      </c>
      <c r="AC1081" s="41">
        <v>45116038</v>
      </c>
      <c r="AD1081" s="41">
        <v>0</v>
      </c>
      <c r="AE1081" s="41">
        <v>0</v>
      </c>
      <c r="AF1081" s="41">
        <v>4101458</v>
      </c>
      <c r="AG1081" s="41">
        <v>0</v>
      </c>
      <c r="AH1081" s="41">
        <v>4101458</v>
      </c>
      <c r="AI1081" s="41">
        <v>0</v>
      </c>
      <c r="AJ1081" s="41">
        <v>4101458</v>
      </c>
      <c r="AK1081" s="41">
        <v>0</v>
      </c>
      <c r="AL1081" s="41">
        <v>4101458</v>
      </c>
      <c r="AM1081" s="41">
        <v>0</v>
      </c>
      <c r="AN1081" s="41">
        <v>4101458</v>
      </c>
      <c r="AO1081" s="41">
        <v>0</v>
      </c>
      <c r="AP1081" s="41">
        <v>4101458</v>
      </c>
      <c r="AQ1081" s="41">
        <v>0</v>
      </c>
      <c r="AR1081" s="41">
        <v>4101458</v>
      </c>
      <c r="AS1081" s="41">
        <v>0</v>
      </c>
      <c r="AT1081" s="41">
        <v>4101458</v>
      </c>
      <c r="AU1081" s="41">
        <v>0</v>
      </c>
      <c r="AV1081" s="41">
        <v>4101458</v>
      </c>
      <c r="AW1081" s="41">
        <v>0</v>
      </c>
      <c r="AX1081" s="41">
        <v>8202916</v>
      </c>
      <c r="AY1081" s="2">
        <v>0</v>
      </c>
      <c r="AZ1081" s="12" t="str">
        <f t="shared" si="144"/>
        <v>OK</v>
      </c>
      <c r="BA1081" s="12" t="str">
        <f t="shared" si="145"/>
        <v>OK</v>
      </c>
      <c r="BB1081" s="6">
        <f t="shared" si="146"/>
        <v>0</v>
      </c>
      <c r="BC1081" s="13">
        <f t="shared" si="147"/>
        <v>45116038</v>
      </c>
      <c r="BD1081" s="13">
        <f t="shared" si="148"/>
        <v>45116038</v>
      </c>
      <c r="BE1081" s="6">
        <f t="shared" si="149"/>
        <v>0</v>
      </c>
      <c r="BF1081" s="6">
        <f t="shared" si="150"/>
        <v>0</v>
      </c>
    </row>
    <row r="1082" spans="2:58" ht="85.5" x14ac:dyDescent="0.25">
      <c r="B1082" s="29" t="s">
        <v>5159</v>
      </c>
      <c r="C1082" s="29" t="s">
        <v>710</v>
      </c>
      <c r="D1082" s="29" t="s">
        <v>4</v>
      </c>
      <c r="E1082" s="30" t="s">
        <v>219</v>
      </c>
      <c r="F1082" s="30" t="s">
        <v>220</v>
      </c>
      <c r="G1082" s="30" t="s">
        <v>9</v>
      </c>
      <c r="H1082" s="30">
        <v>80161501</v>
      </c>
      <c r="I1082" s="30" t="s">
        <v>6268</v>
      </c>
      <c r="J1082" s="30" t="s">
        <v>221</v>
      </c>
      <c r="K1082" s="30" t="s">
        <v>5623</v>
      </c>
      <c r="L1082" s="31" t="s">
        <v>154</v>
      </c>
      <c r="M1082" s="31" t="s">
        <v>154</v>
      </c>
      <c r="N1082" s="31">
        <v>11</v>
      </c>
      <c r="O1082" s="31" t="s">
        <v>223</v>
      </c>
      <c r="P1082" s="31" t="s">
        <v>224</v>
      </c>
      <c r="Q1082" s="40">
        <v>25448940</v>
      </c>
      <c r="R1082" s="40">
        <v>25448940</v>
      </c>
      <c r="S1082" s="31" t="s">
        <v>225</v>
      </c>
      <c r="T1082" s="31" t="s">
        <v>221</v>
      </c>
      <c r="U1082" s="30" t="s">
        <v>391</v>
      </c>
      <c r="V1082" s="30" t="s">
        <v>714</v>
      </c>
      <c r="W1082" s="30" t="s">
        <v>1695</v>
      </c>
      <c r="X1082" s="30" t="s">
        <v>229</v>
      </c>
      <c r="Y1082" s="30" t="s">
        <v>230</v>
      </c>
      <c r="Z1082" s="30" t="s">
        <v>392</v>
      </c>
      <c r="AA1082" s="41">
        <v>0</v>
      </c>
      <c r="AB1082" s="41">
        <v>0</v>
      </c>
      <c r="AC1082" s="41">
        <v>25448940</v>
      </c>
      <c r="AD1082" s="41">
        <v>2313540</v>
      </c>
      <c r="AE1082" s="41">
        <v>0</v>
      </c>
      <c r="AF1082" s="41">
        <v>2313540</v>
      </c>
      <c r="AG1082" s="41">
        <v>0</v>
      </c>
      <c r="AH1082" s="41">
        <v>2313540</v>
      </c>
      <c r="AI1082" s="41">
        <v>0</v>
      </c>
      <c r="AJ1082" s="41">
        <v>2313540</v>
      </c>
      <c r="AK1082" s="41">
        <v>0</v>
      </c>
      <c r="AL1082" s="41">
        <v>2313540</v>
      </c>
      <c r="AM1082" s="41">
        <v>0</v>
      </c>
      <c r="AN1082" s="41">
        <v>2313540</v>
      </c>
      <c r="AO1082" s="41">
        <v>0</v>
      </c>
      <c r="AP1082" s="41">
        <v>2313540</v>
      </c>
      <c r="AQ1082" s="41">
        <v>0</v>
      </c>
      <c r="AR1082" s="41">
        <v>2313540</v>
      </c>
      <c r="AS1082" s="41">
        <v>0</v>
      </c>
      <c r="AT1082" s="41">
        <v>2313540</v>
      </c>
      <c r="AU1082" s="41">
        <v>0</v>
      </c>
      <c r="AV1082" s="41">
        <v>2313540</v>
      </c>
      <c r="AW1082" s="41">
        <v>0</v>
      </c>
      <c r="AX1082" s="41">
        <v>2313540</v>
      </c>
      <c r="AY1082" s="2">
        <v>0</v>
      </c>
      <c r="AZ1082" s="12" t="str">
        <f t="shared" si="144"/>
        <v>OK</v>
      </c>
      <c r="BA1082" s="12" t="str">
        <f t="shared" si="145"/>
        <v>OK</v>
      </c>
      <c r="BB1082" s="6">
        <f t="shared" si="146"/>
        <v>0</v>
      </c>
      <c r="BC1082" s="13">
        <f t="shared" si="147"/>
        <v>25448940</v>
      </c>
      <c r="BD1082" s="13">
        <f t="shared" si="148"/>
        <v>25448940</v>
      </c>
      <c r="BE1082" s="6">
        <f t="shared" si="149"/>
        <v>0</v>
      </c>
      <c r="BF1082" s="6">
        <f t="shared" si="150"/>
        <v>0</v>
      </c>
    </row>
    <row r="1083" spans="2:58" ht="85.5" x14ac:dyDescent="0.25">
      <c r="B1083" s="29" t="s">
        <v>5160</v>
      </c>
      <c r="C1083" s="29" t="s">
        <v>710</v>
      </c>
      <c r="D1083" s="29" t="s">
        <v>4</v>
      </c>
      <c r="E1083" s="30" t="s">
        <v>219</v>
      </c>
      <c r="F1083" s="30" t="s">
        <v>220</v>
      </c>
      <c r="G1083" s="30" t="s">
        <v>9</v>
      </c>
      <c r="H1083" s="30">
        <v>80161501</v>
      </c>
      <c r="I1083" s="30" t="s">
        <v>6268</v>
      </c>
      <c r="J1083" s="30" t="s">
        <v>221</v>
      </c>
      <c r="K1083" s="30" t="s">
        <v>5623</v>
      </c>
      <c r="L1083" s="31" t="s">
        <v>154</v>
      </c>
      <c r="M1083" s="31" t="s">
        <v>154</v>
      </c>
      <c r="N1083" s="31">
        <v>11</v>
      </c>
      <c r="O1083" s="31" t="s">
        <v>223</v>
      </c>
      <c r="P1083" s="31" t="s">
        <v>224</v>
      </c>
      <c r="Q1083" s="40">
        <v>25448940</v>
      </c>
      <c r="R1083" s="40">
        <v>25448940</v>
      </c>
      <c r="S1083" s="31" t="s">
        <v>225</v>
      </c>
      <c r="T1083" s="31" t="s">
        <v>221</v>
      </c>
      <c r="U1083" s="30" t="s">
        <v>391</v>
      </c>
      <c r="V1083" s="30" t="s">
        <v>714</v>
      </c>
      <c r="W1083" s="30" t="s">
        <v>1695</v>
      </c>
      <c r="X1083" s="30" t="s">
        <v>229</v>
      </c>
      <c r="Y1083" s="30" t="s">
        <v>230</v>
      </c>
      <c r="Z1083" s="30" t="s">
        <v>392</v>
      </c>
      <c r="AA1083" s="41">
        <v>0</v>
      </c>
      <c r="AB1083" s="41">
        <v>0</v>
      </c>
      <c r="AC1083" s="41">
        <v>25448940</v>
      </c>
      <c r="AD1083" s="41">
        <v>2313540</v>
      </c>
      <c r="AE1083" s="41">
        <v>0</v>
      </c>
      <c r="AF1083" s="41">
        <v>2313540</v>
      </c>
      <c r="AG1083" s="41">
        <v>0</v>
      </c>
      <c r="AH1083" s="41">
        <v>2313540</v>
      </c>
      <c r="AI1083" s="41">
        <v>0</v>
      </c>
      <c r="AJ1083" s="41">
        <v>2313540</v>
      </c>
      <c r="AK1083" s="41">
        <v>0</v>
      </c>
      <c r="AL1083" s="41">
        <v>2313540</v>
      </c>
      <c r="AM1083" s="41">
        <v>0</v>
      </c>
      <c r="AN1083" s="41">
        <v>2313540</v>
      </c>
      <c r="AO1083" s="41">
        <v>0</v>
      </c>
      <c r="AP1083" s="41">
        <v>2313540</v>
      </c>
      <c r="AQ1083" s="41">
        <v>0</v>
      </c>
      <c r="AR1083" s="41">
        <v>2313540</v>
      </c>
      <c r="AS1083" s="41">
        <v>0</v>
      </c>
      <c r="AT1083" s="41">
        <v>2313540</v>
      </c>
      <c r="AU1083" s="41">
        <v>0</v>
      </c>
      <c r="AV1083" s="41">
        <v>2313540</v>
      </c>
      <c r="AW1083" s="41">
        <v>0</v>
      </c>
      <c r="AX1083" s="41">
        <v>2313540</v>
      </c>
      <c r="AY1083" s="2">
        <v>0</v>
      </c>
      <c r="AZ1083" s="12" t="str">
        <f t="shared" si="144"/>
        <v>OK</v>
      </c>
      <c r="BA1083" s="12" t="str">
        <f t="shared" si="145"/>
        <v>OK</v>
      </c>
      <c r="BB1083" s="6">
        <f t="shared" si="146"/>
        <v>0</v>
      </c>
      <c r="BC1083" s="13">
        <f t="shared" si="147"/>
        <v>25448940</v>
      </c>
      <c r="BD1083" s="13">
        <f t="shared" si="148"/>
        <v>25448940</v>
      </c>
      <c r="BE1083" s="6">
        <f t="shared" si="149"/>
        <v>0</v>
      </c>
      <c r="BF1083" s="6">
        <f t="shared" si="150"/>
        <v>0</v>
      </c>
    </row>
    <row r="1084" spans="2:58" ht="85.5" x14ac:dyDescent="0.25">
      <c r="B1084" s="29" t="s">
        <v>5161</v>
      </c>
      <c r="C1084" s="29" t="s">
        <v>710</v>
      </c>
      <c r="D1084" s="29" t="s">
        <v>4</v>
      </c>
      <c r="E1084" s="30" t="s">
        <v>219</v>
      </c>
      <c r="F1084" s="30" t="s">
        <v>220</v>
      </c>
      <c r="G1084" s="30" t="s">
        <v>9</v>
      </c>
      <c r="H1084" s="30">
        <v>80161501</v>
      </c>
      <c r="I1084" s="30" t="s">
        <v>6268</v>
      </c>
      <c r="J1084" s="30" t="s">
        <v>221</v>
      </c>
      <c r="K1084" s="30" t="s">
        <v>5623</v>
      </c>
      <c r="L1084" s="31" t="s">
        <v>154</v>
      </c>
      <c r="M1084" s="31" t="s">
        <v>154</v>
      </c>
      <c r="N1084" s="31">
        <v>11</v>
      </c>
      <c r="O1084" s="31" t="s">
        <v>223</v>
      </c>
      <c r="P1084" s="31" t="s">
        <v>224</v>
      </c>
      <c r="Q1084" s="40">
        <v>25448940</v>
      </c>
      <c r="R1084" s="40">
        <v>25448940</v>
      </c>
      <c r="S1084" s="31" t="s">
        <v>225</v>
      </c>
      <c r="T1084" s="31" t="s">
        <v>221</v>
      </c>
      <c r="U1084" s="30" t="s">
        <v>391</v>
      </c>
      <c r="V1084" s="30" t="s">
        <v>714</v>
      </c>
      <c r="W1084" s="30" t="s">
        <v>1695</v>
      </c>
      <c r="X1084" s="30" t="s">
        <v>229</v>
      </c>
      <c r="Y1084" s="30" t="s">
        <v>230</v>
      </c>
      <c r="Z1084" s="30" t="s">
        <v>392</v>
      </c>
      <c r="AA1084" s="41">
        <v>0</v>
      </c>
      <c r="AB1084" s="41">
        <v>0</v>
      </c>
      <c r="AC1084" s="41">
        <v>25448940</v>
      </c>
      <c r="AD1084" s="41">
        <v>2313540</v>
      </c>
      <c r="AE1084" s="41">
        <v>0</v>
      </c>
      <c r="AF1084" s="41">
        <v>2313540</v>
      </c>
      <c r="AG1084" s="41">
        <v>0</v>
      </c>
      <c r="AH1084" s="41">
        <v>2313540</v>
      </c>
      <c r="AI1084" s="41">
        <v>0</v>
      </c>
      <c r="AJ1084" s="41">
        <v>2313540</v>
      </c>
      <c r="AK1084" s="41">
        <v>0</v>
      </c>
      <c r="AL1084" s="41">
        <v>2313540</v>
      </c>
      <c r="AM1084" s="41">
        <v>0</v>
      </c>
      <c r="AN1084" s="41">
        <v>2313540</v>
      </c>
      <c r="AO1084" s="41">
        <v>0</v>
      </c>
      <c r="AP1084" s="41">
        <v>2313540</v>
      </c>
      <c r="AQ1084" s="41">
        <v>0</v>
      </c>
      <c r="AR1084" s="41">
        <v>2313540</v>
      </c>
      <c r="AS1084" s="41">
        <v>0</v>
      </c>
      <c r="AT1084" s="41">
        <v>2313540</v>
      </c>
      <c r="AU1084" s="41">
        <v>0</v>
      </c>
      <c r="AV1084" s="41">
        <v>2313540</v>
      </c>
      <c r="AW1084" s="41">
        <v>0</v>
      </c>
      <c r="AX1084" s="41">
        <v>2313540</v>
      </c>
      <c r="AY1084" s="2">
        <v>0</v>
      </c>
      <c r="AZ1084" s="12" t="str">
        <f t="shared" si="144"/>
        <v>OK</v>
      </c>
      <c r="BA1084" s="12" t="str">
        <f t="shared" si="145"/>
        <v>OK</v>
      </c>
      <c r="BB1084" s="6">
        <f t="shared" si="146"/>
        <v>0</v>
      </c>
      <c r="BC1084" s="13">
        <f t="shared" si="147"/>
        <v>25448940</v>
      </c>
      <c r="BD1084" s="13">
        <f t="shared" si="148"/>
        <v>25448940</v>
      </c>
      <c r="BE1084" s="6">
        <f t="shared" si="149"/>
        <v>0</v>
      </c>
      <c r="BF1084" s="6">
        <f t="shared" si="150"/>
        <v>0</v>
      </c>
    </row>
    <row r="1085" spans="2:58" ht="85.5" x14ac:dyDescent="0.25">
      <c r="B1085" s="29" t="s">
        <v>5162</v>
      </c>
      <c r="C1085" s="29" t="s">
        <v>710</v>
      </c>
      <c r="D1085" s="29" t="s">
        <v>4</v>
      </c>
      <c r="E1085" s="30" t="s">
        <v>219</v>
      </c>
      <c r="F1085" s="30" t="s">
        <v>220</v>
      </c>
      <c r="G1085" s="30" t="s">
        <v>9</v>
      </c>
      <c r="H1085" s="30">
        <v>80161501</v>
      </c>
      <c r="I1085" s="30" t="s">
        <v>6268</v>
      </c>
      <c r="J1085" s="30" t="s">
        <v>221</v>
      </c>
      <c r="K1085" s="30" t="s">
        <v>5623</v>
      </c>
      <c r="L1085" s="31" t="s">
        <v>154</v>
      </c>
      <c r="M1085" s="31" t="s">
        <v>154</v>
      </c>
      <c r="N1085" s="31">
        <v>11</v>
      </c>
      <c r="O1085" s="31" t="s">
        <v>223</v>
      </c>
      <c r="P1085" s="31" t="s">
        <v>224</v>
      </c>
      <c r="Q1085" s="40">
        <v>25448940</v>
      </c>
      <c r="R1085" s="40">
        <v>25448940</v>
      </c>
      <c r="S1085" s="31" t="s">
        <v>225</v>
      </c>
      <c r="T1085" s="31" t="s">
        <v>221</v>
      </c>
      <c r="U1085" s="30" t="s">
        <v>391</v>
      </c>
      <c r="V1085" s="30" t="s">
        <v>714</v>
      </c>
      <c r="W1085" s="30" t="s">
        <v>1695</v>
      </c>
      <c r="X1085" s="30" t="s">
        <v>229</v>
      </c>
      <c r="Y1085" s="30" t="s">
        <v>230</v>
      </c>
      <c r="Z1085" s="30" t="s">
        <v>392</v>
      </c>
      <c r="AA1085" s="41">
        <v>0</v>
      </c>
      <c r="AB1085" s="41">
        <v>0</v>
      </c>
      <c r="AC1085" s="41">
        <v>25448940</v>
      </c>
      <c r="AD1085" s="41">
        <v>2313540</v>
      </c>
      <c r="AE1085" s="41">
        <v>0</v>
      </c>
      <c r="AF1085" s="41">
        <v>2313540</v>
      </c>
      <c r="AG1085" s="41">
        <v>0</v>
      </c>
      <c r="AH1085" s="41">
        <v>2313540</v>
      </c>
      <c r="AI1085" s="41">
        <v>0</v>
      </c>
      <c r="AJ1085" s="41">
        <v>2313540</v>
      </c>
      <c r="AK1085" s="41">
        <v>0</v>
      </c>
      <c r="AL1085" s="41">
        <v>2313540</v>
      </c>
      <c r="AM1085" s="41">
        <v>0</v>
      </c>
      <c r="AN1085" s="41">
        <v>2313540</v>
      </c>
      <c r="AO1085" s="41">
        <v>0</v>
      </c>
      <c r="AP1085" s="41">
        <v>2313540</v>
      </c>
      <c r="AQ1085" s="41">
        <v>0</v>
      </c>
      <c r="AR1085" s="41">
        <v>2313540</v>
      </c>
      <c r="AS1085" s="41">
        <v>0</v>
      </c>
      <c r="AT1085" s="41">
        <v>2313540</v>
      </c>
      <c r="AU1085" s="41">
        <v>0</v>
      </c>
      <c r="AV1085" s="41">
        <v>2313540</v>
      </c>
      <c r="AW1085" s="41">
        <v>0</v>
      </c>
      <c r="AX1085" s="41">
        <v>2313540</v>
      </c>
      <c r="AY1085" s="2">
        <v>0</v>
      </c>
      <c r="AZ1085" s="12" t="str">
        <f t="shared" si="144"/>
        <v>OK</v>
      </c>
      <c r="BA1085" s="12" t="str">
        <f t="shared" si="145"/>
        <v>OK</v>
      </c>
      <c r="BB1085" s="6">
        <f t="shared" si="146"/>
        <v>0</v>
      </c>
      <c r="BC1085" s="13">
        <f t="shared" si="147"/>
        <v>25448940</v>
      </c>
      <c r="BD1085" s="13">
        <f t="shared" si="148"/>
        <v>25448940</v>
      </c>
      <c r="BE1085" s="6">
        <f t="shared" si="149"/>
        <v>0</v>
      </c>
      <c r="BF1085" s="6">
        <f t="shared" si="150"/>
        <v>0</v>
      </c>
    </row>
    <row r="1086" spans="2:58" ht="85.5" x14ac:dyDescent="0.25">
      <c r="B1086" s="29" t="s">
        <v>5163</v>
      </c>
      <c r="C1086" s="29" t="s">
        <v>710</v>
      </c>
      <c r="D1086" s="29" t="s">
        <v>4</v>
      </c>
      <c r="E1086" s="30" t="s">
        <v>219</v>
      </c>
      <c r="F1086" s="30" t="s">
        <v>220</v>
      </c>
      <c r="G1086" s="30" t="s">
        <v>9</v>
      </c>
      <c r="H1086" s="30">
        <v>80161501</v>
      </c>
      <c r="I1086" s="30" t="s">
        <v>6268</v>
      </c>
      <c r="J1086" s="30" t="s">
        <v>221</v>
      </c>
      <c r="K1086" s="30" t="s">
        <v>5623</v>
      </c>
      <c r="L1086" s="31" t="s">
        <v>154</v>
      </c>
      <c r="M1086" s="31" t="s">
        <v>154</v>
      </c>
      <c r="N1086" s="31">
        <v>11</v>
      </c>
      <c r="O1086" s="31" t="s">
        <v>223</v>
      </c>
      <c r="P1086" s="31" t="s">
        <v>224</v>
      </c>
      <c r="Q1086" s="40">
        <v>25448940</v>
      </c>
      <c r="R1086" s="40">
        <v>25448940</v>
      </c>
      <c r="S1086" s="31" t="s">
        <v>225</v>
      </c>
      <c r="T1086" s="31" t="s">
        <v>221</v>
      </c>
      <c r="U1086" s="30" t="s">
        <v>391</v>
      </c>
      <c r="V1086" s="30" t="s">
        <v>714</v>
      </c>
      <c r="W1086" s="30" t="s">
        <v>1695</v>
      </c>
      <c r="X1086" s="30" t="s">
        <v>229</v>
      </c>
      <c r="Y1086" s="30" t="s">
        <v>230</v>
      </c>
      <c r="Z1086" s="30" t="s">
        <v>392</v>
      </c>
      <c r="AA1086" s="41">
        <v>0</v>
      </c>
      <c r="AB1086" s="41">
        <v>0</v>
      </c>
      <c r="AC1086" s="41">
        <v>25448940</v>
      </c>
      <c r="AD1086" s="41">
        <v>2313540</v>
      </c>
      <c r="AE1086" s="41">
        <v>0</v>
      </c>
      <c r="AF1086" s="41">
        <v>2313540</v>
      </c>
      <c r="AG1086" s="41">
        <v>0</v>
      </c>
      <c r="AH1086" s="41">
        <v>2313540</v>
      </c>
      <c r="AI1086" s="41">
        <v>0</v>
      </c>
      <c r="AJ1086" s="41">
        <v>2313540</v>
      </c>
      <c r="AK1086" s="41">
        <v>0</v>
      </c>
      <c r="AL1086" s="41">
        <v>2313540</v>
      </c>
      <c r="AM1086" s="41">
        <v>0</v>
      </c>
      <c r="AN1086" s="41">
        <v>2313540</v>
      </c>
      <c r="AO1086" s="41">
        <v>0</v>
      </c>
      <c r="AP1086" s="41">
        <v>2313540</v>
      </c>
      <c r="AQ1086" s="41">
        <v>0</v>
      </c>
      <c r="AR1086" s="41">
        <v>2313540</v>
      </c>
      <c r="AS1086" s="41">
        <v>0</v>
      </c>
      <c r="AT1086" s="41">
        <v>2313540</v>
      </c>
      <c r="AU1086" s="41">
        <v>0</v>
      </c>
      <c r="AV1086" s="41">
        <v>2313540</v>
      </c>
      <c r="AW1086" s="41">
        <v>0</v>
      </c>
      <c r="AX1086" s="41">
        <v>2313540</v>
      </c>
      <c r="AY1086" s="2">
        <v>0</v>
      </c>
      <c r="AZ1086" s="12" t="str">
        <f t="shared" si="144"/>
        <v>OK</v>
      </c>
      <c r="BA1086" s="12" t="str">
        <f t="shared" si="145"/>
        <v>OK</v>
      </c>
      <c r="BB1086" s="6">
        <f t="shared" si="146"/>
        <v>0</v>
      </c>
      <c r="BC1086" s="13">
        <f t="shared" si="147"/>
        <v>25448940</v>
      </c>
      <c r="BD1086" s="13">
        <f t="shared" si="148"/>
        <v>25448940</v>
      </c>
      <c r="BE1086" s="6">
        <f t="shared" si="149"/>
        <v>0</v>
      </c>
      <c r="BF1086" s="6">
        <f t="shared" si="150"/>
        <v>0</v>
      </c>
    </row>
    <row r="1087" spans="2:58" ht="71.25" x14ac:dyDescent="0.25">
      <c r="B1087" s="29" t="s">
        <v>5164</v>
      </c>
      <c r="C1087" s="29" t="s">
        <v>710</v>
      </c>
      <c r="D1087" s="29" t="s">
        <v>4</v>
      </c>
      <c r="E1087" s="30" t="s">
        <v>219</v>
      </c>
      <c r="F1087" s="30" t="s">
        <v>220</v>
      </c>
      <c r="G1087" s="30" t="s">
        <v>9</v>
      </c>
      <c r="H1087" s="30">
        <v>80161501</v>
      </c>
      <c r="I1087" s="30" t="s">
        <v>6268</v>
      </c>
      <c r="J1087" s="30" t="s">
        <v>221</v>
      </c>
      <c r="K1087" s="30" t="s">
        <v>5624</v>
      </c>
      <c r="L1087" s="31" t="s">
        <v>154</v>
      </c>
      <c r="M1087" s="31" t="s">
        <v>154</v>
      </c>
      <c r="N1087" s="31">
        <v>11</v>
      </c>
      <c r="O1087" s="31" t="s">
        <v>223</v>
      </c>
      <c r="P1087" s="31" t="s">
        <v>224</v>
      </c>
      <c r="Q1087" s="40">
        <v>27378219</v>
      </c>
      <c r="R1087" s="40">
        <v>27378219</v>
      </c>
      <c r="S1087" s="31" t="s">
        <v>225</v>
      </c>
      <c r="T1087" s="31" t="s">
        <v>221</v>
      </c>
      <c r="U1087" s="30" t="s">
        <v>391</v>
      </c>
      <c r="V1087" s="30" t="s">
        <v>714</v>
      </c>
      <c r="W1087" s="30" t="s">
        <v>1695</v>
      </c>
      <c r="X1087" s="30" t="s">
        <v>229</v>
      </c>
      <c r="Y1087" s="30" t="s">
        <v>230</v>
      </c>
      <c r="Z1087" s="30" t="s">
        <v>392</v>
      </c>
      <c r="AA1087" s="41">
        <v>0</v>
      </c>
      <c r="AB1087" s="41">
        <v>0</v>
      </c>
      <c r="AC1087" s="41">
        <v>27378219</v>
      </c>
      <c r="AD1087" s="41">
        <v>2488929</v>
      </c>
      <c r="AE1087" s="41">
        <v>0</v>
      </c>
      <c r="AF1087" s="41">
        <v>2488929</v>
      </c>
      <c r="AG1087" s="41">
        <v>0</v>
      </c>
      <c r="AH1087" s="41">
        <v>2488929</v>
      </c>
      <c r="AI1087" s="41">
        <v>0</v>
      </c>
      <c r="AJ1087" s="41">
        <v>2488929</v>
      </c>
      <c r="AK1087" s="41">
        <v>0</v>
      </c>
      <c r="AL1087" s="41">
        <v>2488929</v>
      </c>
      <c r="AM1087" s="41">
        <v>0</v>
      </c>
      <c r="AN1087" s="41">
        <v>2488929</v>
      </c>
      <c r="AO1087" s="41">
        <v>0</v>
      </c>
      <c r="AP1087" s="41">
        <v>2488929</v>
      </c>
      <c r="AQ1087" s="41">
        <v>0</v>
      </c>
      <c r="AR1087" s="41">
        <v>2488929</v>
      </c>
      <c r="AS1087" s="41">
        <v>0</v>
      </c>
      <c r="AT1087" s="41">
        <v>2488929</v>
      </c>
      <c r="AU1087" s="41">
        <v>0</v>
      </c>
      <c r="AV1087" s="41">
        <v>2488929</v>
      </c>
      <c r="AW1087" s="41">
        <v>0</v>
      </c>
      <c r="AX1087" s="41">
        <v>2488929</v>
      </c>
      <c r="AY1087" s="2">
        <v>0</v>
      </c>
      <c r="AZ1087" s="12" t="str">
        <f t="shared" si="144"/>
        <v>OK</v>
      </c>
      <c r="BA1087" s="12" t="str">
        <f t="shared" si="145"/>
        <v>OK</v>
      </c>
      <c r="BB1087" s="6">
        <f t="shared" si="146"/>
        <v>0</v>
      </c>
      <c r="BC1087" s="13">
        <f t="shared" si="147"/>
        <v>27378219</v>
      </c>
      <c r="BD1087" s="13">
        <f t="shared" si="148"/>
        <v>27378219</v>
      </c>
      <c r="BE1087" s="6">
        <f t="shared" si="149"/>
        <v>0</v>
      </c>
      <c r="BF1087" s="6">
        <f t="shared" si="150"/>
        <v>0</v>
      </c>
    </row>
    <row r="1088" spans="2:58" ht="71.25" x14ac:dyDescent="0.25">
      <c r="B1088" s="29" t="s">
        <v>5165</v>
      </c>
      <c r="C1088" s="29" t="s">
        <v>710</v>
      </c>
      <c r="D1088" s="29" t="s">
        <v>4</v>
      </c>
      <c r="E1088" s="30" t="s">
        <v>219</v>
      </c>
      <c r="F1088" s="30" t="s">
        <v>220</v>
      </c>
      <c r="G1088" s="30" t="s">
        <v>9</v>
      </c>
      <c r="H1088" s="30">
        <v>80161501</v>
      </c>
      <c r="I1088" s="30" t="s">
        <v>6268</v>
      </c>
      <c r="J1088" s="30" t="s">
        <v>221</v>
      </c>
      <c r="K1088" s="30" t="s">
        <v>5624</v>
      </c>
      <c r="L1088" s="31" t="s">
        <v>154</v>
      </c>
      <c r="M1088" s="31" t="s">
        <v>154</v>
      </c>
      <c r="N1088" s="31">
        <v>11</v>
      </c>
      <c r="O1088" s="31" t="s">
        <v>223</v>
      </c>
      <c r="P1088" s="31" t="s">
        <v>224</v>
      </c>
      <c r="Q1088" s="40">
        <v>27378219</v>
      </c>
      <c r="R1088" s="40">
        <v>27378219</v>
      </c>
      <c r="S1088" s="31" t="s">
        <v>225</v>
      </c>
      <c r="T1088" s="31" t="s">
        <v>221</v>
      </c>
      <c r="U1088" s="30" t="s">
        <v>391</v>
      </c>
      <c r="V1088" s="30" t="s">
        <v>714</v>
      </c>
      <c r="W1088" s="30" t="s">
        <v>1695</v>
      </c>
      <c r="X1088" s="30" t="s">
        <v>229</v>
      </c>
      <c r="Y1088" s="30" t="s">
        <v>230</v>
      </c>
      <c r="Z1088" s="30" t="s">
        <v>392</v>
      </c>
      <c r="AA1088" s="41">
        <v>0</v>
      </c>
      <c r="AB1088" s="41">
        <v>0</v>
      </c>
      <c r="AC1088" s="41">
        <v>27378219</v>
      </c>
      <c r="AD1088" s="41">
        <v>2488929</v>
      </c>
      <c r="AE1088" s="41">
        <v>0</v>
      </c>
      <c r="AF1088" s="41">
        <v>2488929</v>
      </c>
      <c r="AG1088" s="41">
        <v>0</v>
      </c>
      <c r="AH1088" s="41">
        <v>2488929</v>
      </c>
      <c r="AI1088" s="41">
        <v>0</v>
      </c>
      <c r="AJ1088" s="41">
        <v>2488929</v>
      </c>
      <c r="AK1088" s="41">
        <v>0</v>
      </c>
      <c r="AL1088" s="41">
        <v>2488929</v>
      </c>
      <c r="AM1088" s="41">
        <v>0</v>
      </c>
      <c r="AN1088" s="41">
        <v>2488929</v>
      </c>
      <c r="AO1088" s="41">
        <v>0</v>
      </c>
      <c r="AP1088" s="41">
        <v>2488929</v>
      </c>
      <c r="AQ1088" s="41">
        <v>0</v>
      </c>
      <c r="AR1088" s="41">
        <v>2488929</v>
      </c>
      <c r="AS1088" s="41">
        <v>0</v>
      </c>
      <c r="AT1088" s="41">
        <v>2488929</v>
      </c>
      <c r="AU1088" s="41">
        <v>0</v>
      </c>
      <c r="AV1088" s="41">
        <v>2488929</v>
      </c>
      <c r="AW1088" s="41">
        <v>0</v>
      </c>
      <c r="AX1088" s="41">
        <v>2488929</v>
      </c>
      <c r="AY1088" s="2">
        <v>0</v>
      </c>
      <c r="AZ1088" s="12" t="str">
        <f t="shared" si="144"/>
        <v>OK</v>
      </c>
      <c r="BA1088" s="12" t="str">
        <f t="shared" si="145"/>
        <v>OK</v>
      </c>
      <c r="BB1088" s="6">
        <f t="shared" si="146"/>
        <v>0</v>
      </c>
      <c r="BC1088" s="13">
        <f t="shared" si="147"/>
        <v>27378219</v>
      </c>
      <c r="BD1088" s="13">
        <f t="shared" si="148"/>
        <v>27378219</v>
      </c>
      <c r="BE1088" s="6">
        <f t="shared" si="149"/>
        <v>0</v>
      </c>
      <c r="BF1088" s="6">
        <f t="shared" si="150"/>
        <v>0</v>
      </c>
    </row>
    <row r="1089" spans="2:58" ht="71.25" x14ac:dyDescent="0.25">
      <c r="B1089" s="29" t="s">
        <v>5166</v>
      </c>
      <c r="C1089" s="29" t="s">
        <v>710</v>
      </c>
      <c r="D1089" s="29" t="s">
        <v>4</v>
      </c>
      <c r="E1089" s="30" t="s">
        <v>219</v>
      </c>
      <c r="F1089" s="30" t="s">
        <v>220</v>
      </c>
      <c r="G1089" s="30" t="s">
        <v>9</v>
      </c>
      <c r="H1089" s="30">
        <v>80161501</v>
      </c>
      <c r="I1089" s="30" t="s">
        <v>6268</v>
      </c>
      <c r="J1089" s="30" t="s">
        <v>221</v>
      </c>
      <c r="K1089" s="30" t="s">
        <v>5624</v>
      </c>
      <c r="L1089" s="31" t="s">
        <v>154</v>
      </c>
      <c r="M1089" s="31" t="s">
        <v>154</v>
      </c>
      <c r="N1089" s="31">
        <v>11</v>
      </c>
      <c r="O1089" s="31" t="s">
        <v>223</v>
      </c>
      <c r="P1089" s="31" t="s">
        <v>224</v>
      </c>
      <c r="Q1089" s="40">
        <v>27378219</v>
      </c>
      <c r="R1089" s="40">
        <v>27378219</v>
      </c>
      <c r="S1089" s="31" t="s">
        <v>225</v>
      </c>
      <c r="T1089" s="31" t="s">
        <v>221</v>
      </c>
      <c r="U1089" s="30" t="s">
        <v>391</v>
      </c>
      <c r="V1089" s="30" t="s">
        <v>714</v>
      </c>
      <c r="W1089" s="30" t="s">
        <v>1695</v>
      </c>
      <c r="X1089" s="30" t="s">
        <v>229</v>
      </c>
      <c r="Y1089" s="30" t="s">
        <v>230</v>
      </c>
      <c r="Z1089" s="30" t="s">
        <v>392</v>
      </c>
      <c r="AA1089" s="41">
        <v>0</v>
      </c>
      <c r="AB1089" s="41">
        <v>0</v>
      </c>
      <c r="AC1089" s="41">
        <v>27378219</v>
      </c>
      <c r="AD1089" s="41">
        <v>2488929</v>
      </c>
      <c r="AE1089" s="41">
        <v>0</v>
      </c>
      <c r="AF1089" s="41">
        <v>2488929</v>
      </c>
      <c r="AG1089" s="41">
        <v>0</v>
      </c>
      <c r="AH1089" s="41">
        <v>2488929</v>
      </c>
      <c r="AI1089" s="41">
        <v>0</v>
      </c>
      <c r="AJ1089" s="41">
        <v>2488929</v>
      </c>
      <c r="AK1089" s="41">
        <v>0</v>
      </c>
      <c r="AL1089" s="41">
        <v>2488929</v>
      </c>
      <c r="AM1089" s="41">
        <v>0</v>
      </c>
      <c r="AN1089" s="41">
        <v>2488929</v>
      </c>
      <c r="AO1089" s="41">
        <v>0</v>
      </c>
      <c r="AP1089" s="41">
        <v>2488929</v>
      </c>
      <c r="AQ1089" s="41">
        <v>0</v>
      </c>
      <c r="AR1089" s="41">
        <v>2488929</v>
      </c>
      <c r="AS1089" s="41">
        <v>0</v>
      </c>
      <c r="AT1089" s="41">
        <v>2488929</v>
      </c>
      <c r="AU1089" s="41">
        <v>0</v>
      </c>
      <c r="AV1089" s="41">
        <v>2488929</v>
      </c>
      <c r="AW1089" s="41">
        <v>0</v>
      </c>
      <c r="AX1089" s="41">
        <v>2488929</v>
      </c>
      <c r="AY1089" s="2">
        <v>0</v>
      </c>
      <c r="AZ1089" s="12" t="str">
        <f t="shared" si="144"/>
        <v>OK</v>
      </c>
      <c r="BA1089" s="12" t="str">
        <f t="shared" si="145"/>
        <v>OK</v>
      </c>
      <c r="BB1089" s="6">
        <f t="shared" si="146"/>
        <v>0</v>
      </c>
      <c r="BC1089" s="13">
        <f t="shared" si="147"/>
        <v>27378219</v>
      </c>
      <c r="BD1089" s="13">
        <f t="shared" si="148"/>
        <v>27378219</v>
      </c>
      <c r="BE1089" s="6">
        <f t="shared" si="149"/>
        <v>0</v>
      </c>
      <c r="BF1089" s="6">
        <f t="shared" si="150"/>
        <v>0</v>
      </c>
    </row>
    <row r="1090" spans="2:58" ht="85.5" x14ac:dyDescent="0.25">
      <c r="B1090" s="29" t="s">
        <v>5167</v>
      </c>
      <c r="C1090" s="29" t="s">
        <v>710</v>
      </c>
      <c r="D1090" s="29" t="s">
        <v>4</v>
      </c>
      <c r="E1090" s="30" t="s">
        <v>219</v>
      </c>
      <c r="F1090" s="30" t="s">
        <v>220</v>
      </c>
      <c r="G1090" s="30" t="s">
        <v>9</v>
      </c>
      <c r="H1090" s="30">
        <v>80161501</v>
      </c>
      <c r="I1090" s="30" t="s">
        <v>6268</v>
      </c>
      <c r="J1090" s="30" t="s">
        <v>221</v>
      </c>
      <c r="K1090" s="30" t="s">
        <v>5625</v>
      </c>
      <c r="L1090" s="31" t="s">
        <v>154</v>
      </c>
      <c r="M1090" s="31" t="s">
        <v>154</v>
      </c>
      <c r="N1090" s="31">
        <v>10</v>
      </c>
      <c r="O1090" s="31" t="s">
        <v>223</v>
      </c>
      <c r="P1090" s="31" t="s">
        <v>224</v>
      </c>
      <c r="Q1090" s="40">
        <v>40000000</v>
      </c>
      <c r="R1090" s="40">
        <v>40000000</v>
      </c>
      <c r="S1090" s="31" t="s">
        <v>225</v>
      </c>
      <c r="T1090" s="31" t="s">
        <v>221</v>
      </c>
      <c r="U1090" s="30" t="s">
        <v>391</v>
      </c>
      <c r="V1090" s="30" t="s">
        <v>714</v>
      </c>
      <c r="W1090" s="30" t="s">
        <v>1695</v>
      </c>
      <c r="X1090" s="30" t="s">
        <v>229</v>
      </c>
      <c r="Y1090" s="30" t="s">
        <v>230</v>
      </c>
      <c r="Z1090" s="30" t="s">
        <v>392</v>
      </c>
      <c r="AA1090" s="41">
        <v>0</v>
      </c>
      <c r="AB1090" s="41">
        <v>0</v>
      </c>
      <c r="AC1090" s="41">
        <v>40000000</v>
      </c>
      <c r="AD1090" s="41">
        <v>4000000</v>
      </c>
      <c r="AE1090" s="41">
        <v>0</v>
      </c>
      <c r="AF1090" s="41">
        <v>4000000</v>
      </c>
      <c r="AG1090" s="41">
        <v>0</v>
      </c>
      <c r="AH1090" s="41">
        <v>4000000</v>
      </c>
      <c r="AI1090" s="41">
        <v>0</v>
      </c>
      <c r="AJ1090" s="41">
        <v>4000000</v>
      </c>
      <c r="AK1090" s="41">
        <v>0</v>
      </c>
      <c r="AL1090" s="41">
        <v>4000000</v>
      </c>
      <c r="AM1090" s="41">
        <v>0</v>
      </c>
      <c r="AN1090" s="41">
        <v>4000000</v>
      </c>
      <c r="AO1090" s="41">
        <v>0</v>
      </c>
      <c r="AP1090" s="41">
        <v>4000000</v>
      </c>
      <c r="AQ1090" s="41">
        <v>0</v>
      </c>
      <c r="AR1090" s="41">
        <v>4000000</v>
      </c>
      <c r="AS1090" s="41">
        <v>0</v>
      </c>
      <c r="AT1090" s="41">
        <v>4000000</v>
      </c>
      <c r="AU1090" s="41">
        <v>0</v>
      </c>
      <c r="AV1090" s="41">
        <v>4000000</v>
      </c>
      <c r="AW1090" s="41">
        <v>0</v>
      </c>
      <c r="AX1090" s="41">
        <v>0</v>
      </c>
      <c r="AY1090" s="2">
        <v>0</v>
      </c>
      <c r="AZ1090" s="12" t="str">
        <f t="shared" si="144"/>
        <v>OK</v>
      </c>
      <c r="BA1090" s="12" t="str">
        <f t="shared" si="145"/>
        <v>OK</v>
      </c>
      <c r="BB1090" s="6">
        <f t="shared" si="146"/>
        <v>0</v>
      </c>
      <c r="BC1090" s="13">
        <f t="shared" si="147"/>
        <v>40000000</v>
      </c>
      <c r="BD1090" s="13">
        <f t="shared" si="148"/>
        <v>40000000</v>
      </c>
      <c r="BE1090" s="6">
        <f t="shared" si="149"/>
        <v>0</v>
      </c>
      <c r="BF1090" s="6">
        <f t="shared" si="150"/>
        <v>0</v>
      </c>
    </row>
    <row r="1091" spans="2:58" ht="85.5" x14ac:dyDescent="0.25">
      <c r="B1091" s="29" t="s">
        <v>5168</v>
      </c>
      <c r="C1091" s="29" t="s">
        <v>710</v>
      </c>
      <c r="D1091" s="29" t="s">
        <v>4</v>
      </c>
      <c r="E1091" s="30" t="s">
        <v>219</v>
      </c>
      <c r="F1091" s="30" t="s">
        <v>220</v>
      </c>
      <c r="G1091" s="30" t="s">
        <v>9</v>
      </c>
      <c r="H1091" s="30">
        <v>80161501</v>
      </c>
      <c r="I1091" s="30" t="s">
        <v>6268</v>
      </c>
      <c r="J1091" s="30" t="s">
        <v>221</v>
      </c>
      <c r="K1091" s="30" t="s">
        <v>5625</v>
      </c>
      <c r="L1091" s="31" t="s">
        <v>154</v>
      </c>
      <c r="M1091" s="31" t="s">
        <v>154</v>
      </c>
      <c r="N1091" s="31">
        <v>10</v>
      </c>
      <c r="O1091" s="31" t="s">
        <v>223</v>
      </c>
      <c r="P1091" s="31" t="s">
        <v>224</v>
      </c>
      <c r="Q1091" s="40">
        <v>40000000</v>
      </c>
      <c r="R1091" s="40">
        <v>40000000</v>
      </c>
      <c r="S1091" s="31" t="s">
        <v>225</v>
      </c>
      <c r="T1091" s="31" t="s">
        <v>221</v>
      </c>
      <c r="U1091" s="30" t="s">
        <v>391</v>
      </c>
      <c r="V1091" s="30" t="s">
        <v>714</v>
      </c>
      <c r="W1091" s="30" t="s">
        <v>1695</v>
      </c>
      <c r="X1091" s="30" t="s">
        <v>229</v>
      </c>
      <c r="Y1091" s="30" t="s">
        <v>230</v>
      </c>
      <c r="Z1091" s="30" t="s">
        <v>392</v>
      </c>
      <c r="AA1091" s="41">
        <v>0</v>
      </c>
      <c r="AB1091" s="41">
        <v>0</v>
      </c>
      <c r="AC1091" s="41">
        <v>40000000</v>
      </c>
      <c r="AD1091" s="41">
        <v>4000000</v>
      </c>
      <c r="AE1091" s="41">
        <v>0</v>
      </c>
      <c r="AF1091" s="41">
        <v>4000000</v>
      </c>
      <c r="AG1091" s="41">
        <v>0</v>
      </c>
      <c r="AH1091" s="41">
        <v>4000000</v>
      </c>
      <c r="AI1091" s="41">
        <v>0</v>
      </c>
      <c r="AJ1091" s="41">
        <v>4000000</v>
      </c>
      <c r="AK1091" s="41">
        <v>0</v>
      </c>
      <c r="AL1091" s="41">
        <v>4000000</v>
      </c>
      <c r="AM1091" s="41">
        <v>0</v>
      </c>
      <c r="AN1091" s="41">
        <v>4000000</v>
      </c>
      <c r="AO1091" s="41">
        <v>0</v>
      </c>
      <c r="AP1091" s="41">
        <v>4000000</v>
      </c>
      <c r="AQ1091" s="41">
        <v>0</v>
      </c>
      <c r="AR1091" s="41">
        <v>4000000</v>
      </c>
      <c r="AS1091" s="41">
        <v>0</v>
      </c>
      <c r="AT1091" s="41">
        <v>4000000</v>
      </c>
      <c r="AU1091" s="41">
        <v>0</v>
      </c>
      <c r="AV1091" s="41">
        <v>4000000</v>
      </c>
      <c r="AW1091" s="41">
        <v>0</v>
      </c>
      <c r="AX1091" s="41">
        <v>0</v>
      </c>
      <c r="AY1091" s="2">
        <v>0</v>
      </c>
      <c r="AZ1091" s="12" t="str">
        <f t="shared" si="144"/>
        <v>OK</v>
      </c>
      <c r="BA1091" s="12" t="str">
        <f t="shared" si="145"/>
        <v>OK</v>
      </c>
      <c r="BB1091" s="6">
        <f t="shared" si="146"/>
        <v>0</v>
      </c>
      <c r="BC1091" s="13">
        <f t="shared" si="147"/>
        <v>40000000</v>
      </c>
      <c r="BD1091" s="13">
        <f t="shared" si="148"/>
        <v>40000000</v>
      </c>
      <c r="BE1091" s="6">
        <f t="shared" si="149"/>
        <v>0</v>
      </c>
      <c r="BF1091" s="6">
        <f t="shared" si="150"/>
        <v>0</v>
      </c>
    </row>
    <row r="1092" spans="2:58" ht="85.5" x14ac:dyDescent="0.25">
      <c r="B1092" s="29" t="s">
        <v>5169</v>
      </c>
      <c r="C1092" s="29" t="s">
        <v>710</v>
      </c>
      <c r="D1092" s="29" t="s">
        <v>4</v>
      </c>
      <c r="E1092" s="30" t="s">
        <v>219</v>
      </c>
      <c r="F1092" s="30" t="s">
        <v>220</v>
      </c>
      <c r="G1092" s="30" t="s">
        <v>9</v>
      </c>
      <c r="H1092" s="30">
        <v>80161501</v>
      </c>
      <c r="I1092" s="30" t="s">
        <v>6268</v>
      </c>
      <c r="J1092" s="30" t="s">
        <v>221</v>
      </c>
      <c r="K1092" s="30" t="s">
        <v>5625</v>
      </c>
      <c r="L1092" s="31" t="s">
        <v>154</v>
      </c>
      <c r="M1092" s="31" t="s">
        <v>154</v>
      </c>
      <c r="N1092" s="31">
        <v>10</v>
      </c>
      <c r="O1092" s="31" t="s">
        <v>223</v>
      </c>
      <c r="P1092" s="31" t="s">
        <v>224</v>
      </c>
      <c r="Q1092" s="40">
        <v>40000000</v>
      </c>
      <c r="R1092" s="40">
        <v>40000000</v>
      </c>
      <c r="S1092" s="31" t="s">
        <v>225</v>
      </c>
      <c r="T1092" s="31" t="s">
        <v>221</v>
      </c>
      <c r="U1092" s="30" t="s">
        <v>391</v>
      </c>
      <c r="V1092" s="30" t="s">
        <v>714</v>
      </c>
      <c r="W1092" s="30" t="s">
        <v>1695</v>
      </c>
      <c r="X1092" s="30" t="s">
        <v>229</v>
      </c>
      <c r="Y1092" s="30" t="s">
        <v>230</v>
      </c>
      <c r="Z1092" s="30" t="s">
        <v>392</v>
      </c>
      <c r="AA1092" s="41">
        <v>0</v>
      </c>
      <c r="AB1092" s="41">
        <v>0</v>
      </c>
      <c r="AC1092" s="41">
        <v>40000000</v>
      </c>
      <c r="AD1092" s="41">
        <v>4000000</v>
      </c>
      <c r="AE1092" s="41">
        <v>0</v>
      </c>
      <c r="AF1092" s="41">
        <v>4000000</v>
      </c>
      <c r="AG1092" s="41">
        <v>0</v>
      </c>
      <c r="AH1092" s="41">
        <v>4000000</v>
      </c>
      <c r="AI1092" s="41">
        <v>0</v>
      </c>
      <c r="AJ1092" s="41">
        <v>4000000</v>
      </c>
      <c r="AK1092" s="41">
        <v>0</v>
      </c>
      <c r="AL1092" s="41">
        <v>4000000</v>
      </c>
      <c r="AM1092" s="41">
        <v>0</v>
      </c>
      <c r="AN1092" s="41">
        <v>4000000</v>
      </c>
      <c r="AO1092" s="41">
        <v>0</v>
      </c>
      <c r="AP1092" s="41">
        <v>4000000</v>
      </c>
      <c r="AQ1092" s="41">
        <v>0</v>
      </c>
      <c r="AR1092" s="41">
        <v>4000000</v>
      </c>
      <c r="AS1092" s="41">
        <v>0</v>
      </c>
      <c r="AT1092" s="41">
        <v>4000000</v>
      </c>
      <c r="AU1092" s="41">
        <v>0</v>
      </c>
      <c r="AV1092" s="41">
        <v>4000000</v>
      </c>
      <c r="AW1092" s="41">
        <v>0</v>
      </c>
      <c r="AX1092" s="41">
        <v>0</v>
      </c>
      <c r="AY1092" s="2">
        <v>0</v>
      </c>
      <c r="AZ1092" s="12" t="str">
        <f t="shared" si="144"/>
        <v>OK</v>
      </c>
      <c r="BA1092" s="12" t="str">
        <f t="shared" si="145"/>
        <v>OK</v>
      </c>
      <c r="BB1092" s="6">
        <f t="shared" si="146"/>
        <v>0</v>
      </c>
      <c r="BC1092" s="13">
        <f t="shared" si="147"/>
        <v>40000000</v>
      </c>
      <c r="BD1092" s="13">
        <f t="shared" si="148"/>
        <v>40000000</v>
      </c>
      <c r="BE1092" s="6">
        <f t="shared" si="149"/>
        <v>0</v>
      </c>
      <c r="BF1092" s="6">
        <f t="shared" si="150"/>
        <v>0</v>
      </c>
    </row>
    <row r="1093" spans="2:58" ht="85.5" x14ac:dyDescent="0.25">
      <c r="B1093" s="29" t="s">
        <v>5170</v>
      </c>
      <c r="C1093" s="29" t="s">
        <v>710</v>
      </c>
      <c r="D1093" s="29" t="s">
        <v>4</v>
      </c>
      <c r="E1093" s="30" t="s">
        <v>219</v>
      </c>
      <c r="F1093" s="30" t="s">
        <v>220</v>
      </c>
      <c r="G1093" s="30" t="s">
        <v>9</v>
      </c>
      <c r="H1093" s="30">
        <v>80161501</v>
      </c>
      <c r="I1093" s="30" t="s">
        <v>6268</v>
      </c>
      <c r="J1093" s="30" t="s">
        <v>221</v>
      </c>
      <c r="K1093" s="30" t="s">
        <v>5625</v>
      </c>
      <c r="L1093" s="31" t="s">
        <v>154</v>
      </c>
      <c r="M1093" s="31" t="s">
        <v>154</v>
      </c>
      <c r="N1093" s="31">
        <v>10</v>
      </c>
      <c r="O1093" s="31" t="s">
        <v>223</v>
      </c>
      <c r="P1093" s="31" t="s">
        <v>224</v>
      </c>
      <c r="Q1093" s="40">
        <v>40000000</v>
      </c>
      <c r="R1093" s="40">
        <v>40000000</v>
      </c>
      <c r="S1093" s="31" t="s">
        <v>225</v>
      </c>
      <c r="T1093" s="31" t="s">
        <v>221</v>
      </c>
      <c r="U1093" s="30" t="s">
        <v>391</v>
      </c>
      <c r="V1093" s="30" t="s">
        <v>714</v>
      </c>
      <c r="W1093" s="30" t="s">
        <v>1695</v>
      </c>
      <c r="X1093" s="30" t="s">
        <v>229</v>
      </c>
      <c r="Y1093" s="30" t="s">
        <v>230</v>
      </c>
      <c r="Z1093" s="30" t="s">
        <v>392</v>
      </c>
      <c r="AA1093" s="41">
        <v>0</v>
      </c>
      <c r="AB1093" s="41">
        <v>0</v>
      </c>
      <c r="AC1093" s="41">
        <v>40000000</v>
      </c>
      <c r="AD1093" s="41">
        <v>4000000</v>
      </c>
      <c r="AE1093" s="41">
        <v>0</v>
      </c>
      <c r="AF1093" s="41">
        <v>4000000</v>
      </c>
      <c r="AG1093" s="41">
        <v>0</v>
      </c>
      <c r="AH1093" s="41">
        <v>4000000</v>
      </c>
      <c r="AI1093" s="41">
        <v>0</v>
      </c>
      <c r="AJ1093" s="41">
        <v>4000000</v>
      </c>
      <c r="AK1093" s="41">
        <v>0</v>
      </c>
      <c r="AL1093" s="41">
        <v>4000000</v>
      </c>
      <c r="AM1093" s="41">
        <v>0</v>
      </c>
      <c r="AN1093" s="41">
        <v>4000000</v>
      </c>
      <c r="AO1093" s="41">
        <v>0</v>
      </c>
      <c r="AP1093" s="41">
        <v>4000000</v>
      </c>
      <c r="AQ1093" s="41">
        <v>0</v>
      </c>
      <c r="AR1093" s="41">
        <v>4000000</v>
      </c>
      <c r="AS1093" s="41">
        <v>0</v>
      </c>
      <c r="AT1093" s="41">
        <v>4000000</v>
      </c>
      <c r="AU1093" s="41">
        <v>0</v>
      </c>
      <c r="AV1093" s="41">
        <v>4000000</v>
      </c>
      <c r="AW1093" s="41">
        <v>0</v>
      </c>
      <c r="AX1093" s="41">
        <v>0</v>
      </c>
      <c r="AY1093" s="2">
        <v>0</v>
      </c>
      <c r="AZ1093" s="12" t="str">
        <f t="shared" si="144"/>
        <v>OK</v>
      </c>
      <c r="BA1093" s="12" t="str">
        <f t="shared" si="145"/>
        <v>OK</v>
      </c>
      <c r="BB1093" s="6">
        <f t="shared" si="146"/>
        <v>0</v>
      </c>
      <c r="BC1093" s="13">
        <f t="shared" si="147"/>
        <v>40000000</v>
      </c>
      <c r="BD1093" s="13">
        <f t="shared" si="148"/>
        <v>40000000</v>
      </c>
      <c r="BE1093" s="6">
        <f t="shared" si="149"/>
        <v>0</v>
      </c>
      <c r="BF1093" s="6">
        <f t="shared" si="150"/>
        <v>0</v>
      </c>
    </row>
    <row r="1094" spans="2:58" ht="85.5" x14ac:dyDescent="0.25">
      <c r="B1094" s="29" t="s">
        <v>5171</v>
      </c>
      <c r="C1094" s="29" t="s">
        <v>710</v>
      </c>
      <c r="D1094" s="29" t="s">
        <v>4</v>
      </c>
      <c r="E1094" s="30" t="s">
        <v>219</v>
      </c>
      <c r="F1094" s="30" t="s">
        <v>220</v>
      </c>
      <c r="G1094" s="30" t="s">
        <v>9</v>
      </c>
      <c r="H1094" s="30">
        <v>80161501</v>
      </c>
      <c r="I1094" s="30" t="s">
        <v>6268</v>
      </c>
      <c r="J1094" s="30" t="s">
        <v>221</v>
      </c>
      <c r="K1094" s="30" t="s">
        <v>5625</v>
      </c>
      <c r="L1094" s="31" t="s">
        <v>154</v>
      </c>
      <c r="M1094" s="31" t="s">
        <v>154</v>
      </c>
      <c r="N1094" s="31">
        <v>10</v>
      </c>
      <c r="O1094" s="31" t="s">
        <v>223</v>
      </c>
      <c r="P1094" s="31" t="s">
        <v>224</v>
      </c>
      <c r="Q1094" s="40">
        <v>40000000</v>
      </c>
      <c r="R1094" s="40">
        <v>40000000</v>
      </c>
      <c r="S1094" s="31" t="s">
        <v>225</v>
      </c>
      <c r="T1094" s="31" t="s">
        <v>221</v>
      </c>
      <c r="U1094" s="30" t="s">
        <v>391</v>
      </c>
      <c r="V1094" s="30" t="s">
        <v>714</v>
      </c>
      <c r="W1094" s="30" t="s">
        <v>1695</v>
      </c>
      <c r="X1094" s="30" t="s">
        <v>229</v>
      </c>
      <c r="Y1094" s="30" t="s">
        <v>230</v>
      </c>
      <c r="Z1094" s="30" t="s">
        <v>392</v>
      </c>
      <c r="AA1094" s="41">
        <v>0</v>
      </c>
      <c r="AB1094" s="41">
        <v>0</v>
      </c>
      <c r="AC1094" s="41">
        <v>40000000</v>
      </c>
      <c r="AD1094" s="41">
        <v>4000000</v>
      </c>
      <c r="AE1094" s="41">
        <v>0</v>
      </c>
      <c r="AF1094" s="41">
        <v>4000000</v>
      </c>
      <c r="AG1094" s="41">
        <v>0</v>
      </c>
      <c r="AH1094" s="41">
        <v>4000000</v>
      </c>
      <c r="AI1094" s="41">
        <v>0</v>
      </c>
      <c r="AJ1094" s="41">
        <v>4000000</v>
      </c>
      <c r="AK1094" s="41">
        <v>0</v>
      </c>
      <c r="AL1094" s="41">
        <v>4000000</v>
      </c>
      <c r="AM1094" s="41">
        <v>0</v>
      </c>
      <c r="AN1094" s="41">
        <v>4000000</v>
      </c>
      <c r="AO1094" s="41">
        <v>0</v>
      </c>
      <c r="AP1094" s="41">
        <v>4000000</v>
      </c>
      <c r="AQ1094" s="41">
        <v>0</v>
      </c>
      <c r="AR1094" s="41">
        <v>4000000</v>
      </c>
      <c r="AS1094" s="41">
        <v>0</v>
      </c>
      <c r="AT1094" s="41">
        <v>4000000</v>
      </c>
      <c r="AU1094" s="41">
        <v>0</v>
      </c>
      <c r="AV1094" s="41">
        <v>4000000</v>
      </c>
      <c r="AW1094" s="41">
        <v>0</v>
      </c>
      <c r="AX1094" s="41">
        <v>0</v>
      </c>
      <c r="AY1094" s="2">
        <v>0</v>
      </c>
      <c r="AZ1094" s="12" t="str">
        <f t="shared" si="144"/>
        <v>OK</v>
      </c>
      <c r="BA1094" s="12" t="str">
        <f t="shared" si="145"/>
        <v>OK</v>
      </c>
      <c r="BB1094" s="6">
        <f t="shared" si="146"/>
        <v>0</v>
      </c>
      <c r="BC1094" s="13">
        <f t="shared" si="147"/>
        <v>40000000</v>
      </c>
      <c r="BD1094" s="13">
        <f t="shared" si="148"/>
        <v>40000000</v>
      </c>
      <c r="BE1094" s="6">
        <f t="shared" si="149"/>
        <v>0</v>
      </c>
      <c r="BF1094" s="6">
        <f t="shared" si="150"/>
        <v>0</v>
      </c>
    </row>
    <row r="1095" spans="2:58" ht="85.5" x14ac:dyDescent="0.25">
      <c r="B1095" s="29" t="s">
        <v>5172</v>
      </c>
      <c r="C1095" s="29" t="s">
        <v>710</v>
      </c>
      <c r="D1095" s="29" t="s">
        <v>4</v>
      </c>
      <c r="E1095" s="30" t="s">
        <v>219</v>
      </c>
      <c r="F1095" s="30" t="s">
        <v>220</v>
      </c>
      <c r="G1095" s="30" t="s">
        <v>9</v>
      </c>
      <c r="H1095" s="30">
        <v>80161501</v>
      </c>
      <c r="I1095" s="30" t="s">
        <v>6268</v>
      </c>
      <c r="J1095" s="30" t="s">
        <v>221</v>
      </c>
      <c r="K1095" s="30" t="s">
        <v>5625</v>
      </c>
      <c r="L1095" s="31" t="s">
        <v>154</v>
      </c>
      <c r="M1095" s="31" t="s">
        <v>154</v>
      </c>
      <c r="N1095" s="31">
        <v>10</v>
      </c>
      <c r="O1095" s="31" t="s">
        <v>223</v>
      </c>
      <c r="P1095" s="31" t="s">
        <v>224</v>
      </c>
      <c r="Q1095" s="40">
        <v>40000000</v>
      </c>
      <c r="R1095" s="40">
        <v>40000000</v>
      </c>
      <c r="S1095" s="31" t="s">
        <v>225</v>
      </c>
      <c r="T1095" s="31" t="s">
        <v>221</v>
      </c>
      <c r="U1095" s="30" t="s">
        <v>391</v>
      </c>
      <c r="V1095" s="30" t="s">
        <v>714</v>
      </c>
      <c r="W1095" s="30" t="s">
        <v>1695</v>
      </c>
      <c r="X1095" s="30" t="s">
        <v>229</v>
      </c>
      <c r="Y1095" s="30" t="s">
        <v>230</v>
      </c>
      <c r="Z1095" s="30" t="s">
        <v>392</v>
      </c>
      <c r="AA1095" s="41">
        <v>0</v>
      </c>
      <c r="AB1095" s="41">
        <v>0</v>
      </c>
      <c r="AC1095" s="41">
        <v>40000000</v>
      </c>
      <c r="AD1095" s="41">
        <v>4000000</v>
      </c>
      <c r="AE1095" s="41">
        <v>0</v>
      </c>
      <c r="AF1095" s="41">
        <v>4000000</v>
      </c>
      <c r="AG1095" s="41">
        <v>0</v>
      </c>
      <c r="AH1095" s="41">
        <v>4000000</v>
      </c>
      <c r="AI1095" s="41">
        <v>0</v>
      </c>
      <c r="AJ1095" s="41">
        <v>4000000</v>
      </c>
      <c r="AK1095" s="41">
        <v>0</v>
      </c>
      <c r="AL1095" s="41">
        <v>4000000</v>
      </c>
      <c r="AM1095" s="41">
        <v>0</v>
      </c>
      <c r="AN1095" s="41">
        <v>4000000</v>
      </c>
      <c r="AO1095" s="41">
        <v>0</v>
      </c>
      <c r="AP1095" s="41">
        <v>4000000</v>
      </c>
      <c r="AQ1095" s="41">
        <v>0</v>
      </c>
      <c r="AR1095" s="41">
        <v>4000000</v>
      </c>
      <c r="AS1095" s="41">
        <v>0</v>
      </c>
      <c r="AT1095" s="41">
        <v>4000000</v>
      </c>
      <c r="AU1095" s="41">
        <v>0</v>
      </c>
      <c r="AV1095" s="41">
        <v>4000000</v>
      </c>
      <c r="AW1095" s="41">
        <v>0</v>
      </c>
      <c r="AX1095" s="41">
        <v>0</v>
      </c>
      <c r="AY1095" s="2">
        <v>0</v>
      </c>
      <c r="AZ1095" s="12" t="str">
        <f t="shared" si="144"/>
        <v>OK</v>
      </c>
      <c r="BA1095" s="12" t="str">
        <f t="shared" si="145"/>
        <v>OK</v>
      </c>
      <c r="BB1095" s="6">
        <f t="shared" si="146"/>
        <v>0</v>
      </c>
      <c r="BC1095" s="13">
        <f t="shared" si="147"/>
        <v>40000000</v>
      </c>
      <c r="BD1095" s="13">
        <f t="shared" si="148"/>
        <v>40000000</v>
      </c>
      <c r="BE1095" s="6">
        <f t="shared" si="149"/>
        <v>0</v>
      </c>
      <c r="BF1095" s="6">
        <f t="shared" si="150"/>
        <v>0</v>
      </c>
    </row>
    <row r="1096" spans="2:58" ht="85.5" x14ac:dyDescent="0.25">
      <c r="B1096" s="29" t="s">
        <v>5173</v>
      </c>
      <c r="C1096" s="29" t="s">
        <v>710</v>
      </c>
      <c r="D1096" s="29" t="s">
        <v>4</v>
      </c>
      <c r="E1096" s="30" t="s">
        <v>219</v>
      </c>
      <c r="F1096" s="30" t="s">
        <v>220</v>
      </c>
      <c r="G1096" s="30" t="s">
        <v>9</v>
      </c>
      <c r="H1096" s="30">
        <v>80161501</v>
      </c>
      <c r="I1096" s="30" t="s">
        <v>6268</v>
      </c>
      <c r="J1096" s="30" t="s">
        <v>221</v>
      </c>
      <c r="K1096" s="30" t="s">
        <v>5625</v>
      </c>
      <c r="L1096" s="31" t="s">
        <v>154</v>
      </c>
      <c r="M1096" s="31" t="s">
        <v>154</v>
      </c>
      <c r="N1096" s="31">
        <v>10</v>
      </c>
      <c r="O1096" s="31" t="s">
        <v>223</v>
      </c>
      <c r="P1096" s="31" t="s">
        <v>224</v>
      </c>
      <c r="Q1096" s="40">
        <v>40000000</v>
      </c>
      <c r="R1096" s="40">
        <v>40000000</v>
      </c>
      <c r="S1096" s="31" t="s">
        <v>225</v>
      </c>
      <c r="T1096" s="31" t="s">
        <v>221</v>
      </c>
      <c r="U1096" s="30" t="s">
        <v>391</v>
      </c>
      <c r="V1096" s="30" t="s">
        <v>714</v>
      </c>
      <c r="W1096" s="30" t="s">
        <v>1695</v>
      </c>
      <c r="X1096" s="30" t="s">
        <v>229</v>
      </c>
      <c r="Y1096" s="30" t="s">
        <v>230</v>
      </c>
      <c r="Z1096" s="30" t="s">
        <v>392</v>
      </c>
      <c r="AA1096" s="41">
        <v>0</v>
      </c>
      <c r="AB1096" s="41">
        <v>0</v>
      </c>
      <c r="AC1096" s="41">
        <v>40000000</v>
      </c>
      <c r="AD1096" s="41">
        <v>4000000</v>
      </c>
      <c r="AE1096" s="41">
        <v>0</v>
      </c>
      <c r="AF1096" s="41">
        <v>4000000</v>
      </c>
      <c r="AG1096" s="41">
        <v>0</v>
      </c>
      <c r="AH1096" s="41">
        <v>4000000</v>
      </c>
      <c r="AI1096" s="41">
        <v>0</v>
      </c>
      <c r="AJ1096" s="41">
        <v>4000000</v>
      </c>
      <c r="AK1096" s="41">
        <v>0</v>
      </c>
      <c r="AL1096" s="41">
        <v>4000000</v>
      </c>
      <c r="AM1096" s="41">
        <v>0</v>
      </c>
      <c r="AN1096" s="41">
        <v>4000000</v>
      </c>
      <c r="AO1096" s="41">
        <v>0</v>
      </c>
      <c r="AP1096" s="41">
        <v>4000000</v>
      </c>
      <c r="AQ1096" s="41">
        <v>0</v>
      </c>
      <c r="AR1096" s="41">
        <v>4000000</v>
      </c>
      <c r="AS1096" s="41">
        <v>0</v>
      </c>
      <c r="AT1096" s="41">
        <v>4000000</v>
      </c>
      <c r="AU1096" s="41">
        <v>0</v>
      </c>
      <c r="AV1096" s="41">
        <v>4000000</v>
      </c>
      <c r="AW1096" s="41">
        <v>0</v>
      </c>
      <c r="AX1096" s="41">
        <v>0</v>
      </c>
      <c r="AY1096" s="2">
        <v>0</v>
      </c>
      <c r="AZ1096" s="12" t="str">
        <f t="shared" si="144"/>
        <v>OK</v>
      </c>
      <c r="BA1096" s="12" t="str">
        <f t="shared" si="145"/>
        <v>OK</v>
      </c>
      <c r="BB1096" s="6">
        <f t="shared" si="146"/>
        <v>0</v>
      </c>
      <c r="BC1096" s="13">
        <f t="shared" si="147"/>
        <v>40000000</v>
      </c>
      <c r="BD1096" s="13">
        <f t="shared" si="148"/>
        <v>40000000</v>
      </c>
      <c r="BE1096" s="6">
        <f t="shared" si="149"/>
        <v>0</v>
      </c>
      <c r="BF1096" s="6">
        <f t="shared" si="150"/>
        <v>0</v>
      </c>
    </row>
    <row r="1097" spans="2:58" ht="85.5" x14ac:dyDescent="0.25">
      <c r="B1097" s="29" t="s">
        <v>5174</v>
      </c>
      <c r="C1097" s="29" t="s">
        <v>710</v>
      </c>
      <c r="D1097" s="29" t="s">
        <v>4</v>
      </c>
      <c r="E1097" s="30" t="s">
        <v>219</v>
      </c>
      <c r="F1097" s="30" t="s">
        <v>220</v>
      </c>
      <c r="G1097" s="30" t="s">
        <v>9</v>
      </c>
      <c r="H1097" s="30">
        <v>80161501</v>
      </c>
      <c r="I1097" s="30" t="s">
        <v>6268</v>
      </c>
      <c r="J1097" s="30" t="s">
        <v>221</v>
      </c>
      <c r="K1097" s="30" t="s">
        <v>5625</v>
      </c>
      <c r="L1097" s="31" t="s">
        <v>154</v>
      </c>
      <c r="M1097" s="31" t="s">
        <v>154</v>
      </c>
      <c r="N1097" s="31">
        <v>10</v>
      </c>
      <c r="O1097" s="31" t="s">
        <v>223</v>
      </c>
      <c r="P1097" s="31" t="s">
        <v>224</v>
      </c>
      <c r="Q1097" s="40">
        <v>40000000</v>
      </c>
      <c r="R1097" s="40">
        <v>40000000</v>
      </c>
      <c r="S1097" s="31" t="s">
        <v>225</v>
      </c>
      <c r="T1097" s="31" t="s">
        <v>221</v>
      </c>
      <c r="U1097" s="30" t="s">
        <v>391</v>
      </c>
      <c r="V1097" s="30" t="s">
        <v>714</v>
      </c>
      <c r="W1097" s="30" t="s">
        <v>1695</v>
      </c>
      <c r="X1097" s="30" t="s">
        <v>229</v>
      </c>
      <c r="Y1097" s="30" t="s">
        <v>230</v>
      </c>
      <c r="Z1097" s="30" t="s">
        <v>392</v>
      </c>
      <c r="AA1097" s="41">
        <v>0</v>
      </c>
      <c r="AB1097" s="41">
        <v>0</v>
      </c>
      <c r="AC1097" s="41">
        <v>40000000</v>
      </c>
      <c r="AD1097" s="41">
        <v>4000000</v>
      </c>
      <c r="AE1097" s="41">
        <v>0</v>
      </c>
      <c r="AF1097" s="41">
        <v>4000000</v>
      </c>
      <c r="AG1097" s="41">
        <v>0</v>
      </c>
      <c r="AH1097" s="41">
        <v>4000000</v>
      </c>
      <c r="AI1097" s="41">
        <v>0</v>
      </c>
      <c r="AJ1097" s="41">
        <v>4000000</v>
      </c>
      <c r="AK1097" s="41">
        <v>0</v>
      </c>
      <c r="AL1097" s="41">
        <v>4000000</v>
      </c>
      <c r="AM1097" s="41">
        <v>0</v>
      </c>
      <c r="AN1097" s="41">
        <v>4000000</v>
      </c>
      <c r="AO1097" s="41">
        <v>0</v>
      </c>
      <c r="AP1097" s="41">
        <v>4000000</v>
      </c>
      <c r="AQ1097" s="41">
        <v>0</v>
      </c>
      <c r="AR1097" s="41">
        <v>4000000</v>
      </c>
      <c r="AS1097" s="41">
        <v>0</v>
      </c>
      <c r="AT1097" s="41">
        <v>4000000</v>
      </c>
      <c r="AU1097" s="41">
        <v>0</v>
      </c>
      <c r="AV1097" s="41">
        <v>4000000</v>
      </c>
      <c r="AW1097" s="41">
        <v>0</v>
      </c>
      <c r="AX1097" s="41">
        <v>0</v>
      </c>
      <c r="AY1097" s="2">
        <v>0</v>
      </c>
      <c r="AZ1097" s="12" t="str">
        <f t="shared" si="144"/>
        <v>OK</v>
      </c>
      <c r="BA1097" s="12" t="str">
        <f t="shared" si="145"/>
        <v>OK</v>
      </c>
      <c r="BB1097" s="6">
        <f t="shared" si="146"/>
        <v>0</v>
      </c>
      <c r="BC1097" s="13">
        <f t="shared" si="147"/>
        <v>40000000</v>
      </c>
      <c r="BD1097" s="13">
        <f t="shared" si="148"/>
        <v>40000000</v>
      </c>
      <c r="BE1097" s="6">
        <f t="shared" si="149"/>
        <v>0</v>
      </c>
      <c r="BF1097" s="6">
        <f t="shared" si="150"/>
        <v>0</v>
      </c>
    </row>
    <row r="1098" spans="2:58" ht="85.5" x14ac:dyDescent="0.25">
      <c r="B1098" s="29" t="s">
        <v>5175</v>
      </c>
      <c r="C1098" s="29" t="s">
        <v>710</v>
      </c>
      <c r="D1098" s="29" t="s">
        <v>4</v>
      </c>
      <c r="E1098" s="30" t="s">
        <v>219</v>
      </c>
      <c r="F1098" s="30" t="s">
        <v>220</v>
      </c>
      <c r="G1098" s="30" t="s">
        <v>9</v>
      </c>
      <c r="H1098" s="30">
        <v>80161501</v>
      </c>
      <c r="I1098" s="30" t="s">
        <v>6268</v>
      </c>
      <c r="J1098" s="30" t="s">
        <v>221</v>
      </c>
      <c r="K1098" s="30" t="s">
        <v>5625</v>
      </c>
      <c r="L1098" s="31" t="s">
        <v>154</v>
      </c>
      <c r="M1098" s="31" t="s">
        <v>154</v>
      </c>
      <c r="N1098" s="31">
        <v>10</v>
      </c>
      <c r="O1098" s="31" t="s">
        <v>223</v>
      </c>
      <c r="P1098" s="31" t="s">
        <v>224</v>
      </c>
      <c r="Q1098" s="40">
        <v>40000000</v>
      </c>
      <c r="R1098" s="40">
        <v>40000000</v>
      </c>
      <c r="S1098" s="31" t="s">
        <v>225</v>
      </c>
      <c r="T1098" s="31" t="s">
        <v>221</v>
      </c>
      <c r="U1098" s="30" t="s">
        <v>391</v>
      </c>
      <c r="V1098" s="30" t="s">
        <v>714</v>
      </c>
      <c r="W1098" s="30" t="s">
        <v>1695</v>
      </c>
      <c r="X1098" s="30" t="s">
        <v>229</v>
      </c>
      <c r="Y1098" s="30" t="s">
        <v>230</v>
      </c>
      <c r="Z1098" s="30" t="s">
        <v>392</v>
      </c>
      <c r="AA1098" s="41">
        <v>0</v>
      </c>
      <c r="AB1098" s="41">
        <v>0</v>
      </c>
      <c r="AC1098" s="41">
        <v>40000000</v>
      </c>
      <c r="AD1098" s="41">
        <v>4000000</v>
      </c>
      <c r="AE1098" s="41">
        <v>0</v>
      </c>
      <c r="AF1098" s="41">
        <v>4000000</v>
      </c>
      <c r="AG1098" s="41">
        <v>0</v>
      </c>
      <c r="AH1098" s="41">
        <v>4000000</v>
      </c>
      <c r="AI1098" s="41">
        <v>0</v>
      </c>
      <c r="AJ1098" s="41">
        <v>4000000</v>
      </c>
      <c r="AK1098" s="41">
        <v>0</v>
      </c>
      <c r="AL1098" s="41">
        <v>4000000</v>
      </c>
      <c r="AM1098" s="41">
        <v>0</v>
      </c>
      <c r="AN1098" s="41">
        <v>4000000</v>
      </c>
      <c r="AO1098" s="41">
        <v>0</v>
      </c>
      <c r="AP1098" s="41">
        <v>4000000</v>
      </c>
      <c r="AQ1098" s="41">
        <v>0</v>
      </c>
      <c r="AR1098" s="41">
        <v>4000000</v>
      </c>
      <c r="AS1098" s="41">
        <v>0</v>
      </c>
      <c r="AT1098" s="41">
        <v>4000000</v>
      </c>
      <c r="AU1098" s="41">
        <v>0</v>
      </c>
      <c r="AV1098" s="41">
        <v>4000000</v>
      </c>
      <c r="AW1098" s="41">
        <v>0</v>
      </c>
      <c r="AX1098" s="41">
        <v>0</v>
      </c>
      <c r="AY1098" s="2">
        <v>0</v>
      </c>
      <c r="AZ1098" s="12" t="str">
        <f t="shared" si="144"/>
        <v>OK</v>
      </c>
      <c r="BA1098" s="12" t="str">
        <f t="shared" si="145"/>
        <v>OK</v>
      </c>
      <c r="BB1098" s="6">
        <f t="shared" si="146"/>
        <v>0</v>
      </c>
      <c r="BC1098" s="13">
        <f t="shared" si="147"/>
        <v>40000000</v>
      </c>
      <c r="BD1098" s="13">
        <f t="shared" si="148"/>
        <v>40000000</v>
      </c>
      <c r="BE1098" s="6">
        <f t="shared" si="149"/>
        <v>0</v>
      </c>
      <c r="BF1098" s="6">
        <f t="shared" si="150"/>
        <v>0</v>
      </c>
    </row>
    <row r="1099" spans="2:58" ht="85.5" x14ac:dyDescent="0.25">
      <c r="B1099" s="29" t="s">
        <v>5176</v>
      </c>
      <c r="C1099" s="29" t="s">
        <v>710</v>
      </c>
      <c r="D1099" s="29" t="s">
        <v>4</v>
      </c>
      <c r="E1099" s="30" t="s">
        <v>219</v>
      </c>
      <c r="F1099" s="30" t="s">
        <v>220</v>
      </c>
      <c r="G1099" s="30" t="s">
        <v>9</v>
      </c>
      <c r="H1099" s="30">
        <v>80161501</v>
      </c>
      <c r="I1099" s="30" t="s">
        <v>6268</v>
      </c>
      <c r="J1099" s="30" t="s">
        <v>221</v>
      </c>
      <c r="K1099" s="30" t="s">
        <v>5625</v>
      </c>
      <c r="L1099" s="31" t="s">
        <v>154</v>
      </c>
      <c r="M1099" s="31" t="s">
        <v>154</v>
      </c>
      <c r="N1099" s="31">
        <v>10</v>
      </c>
      <c r="O1099" s="31" t="s">
        <v>223</v>
      </c>
      <c r="P1099" s="31" t="s">
        <v>224</v>
      </c>
      <c r="Q1099" s="40">
        <v>40000000</v>
      </c>
      <c r="R1099" s="40">
        <v>40000000</v>
      </c>
      <c r="S1099" s="31" t="s">
        <v>225</v>
      </c>
      <c r="T1099" s="31" t="s">
        <v>221</v>
      </c>
      <c r="U1099" s="30" t="s">
        <v>391</v>
      </c>
      <c r="V1099" s="30" t="s">
        <v>714</v>
      </c>
      <c r="W1099" s="30" t="s">
        <v>1695</v>
      </c>
      <c r="X1099" s="30" t="s">
        <v>229</v>
      </c>
      <c r="Y1099" s="30" t="s">
        <v>230</v>
      </c>
      <c r="Z1099" s="30" t="s">
        <v>392</v>
      </c>
      <c r="AA1099" s="41">
        <v>0</v>
      </c>
      <c r="AB1099" s="41">
        <v>0</v>
      </c>
      <c r="AC1099" s="41">
        <v>40000000</v>
      </c>
      <c r="AD1099" s="41">
        <v>4000000</v>
      </c>
      <c r="AE1099" s="41">
        <v>0</v>
      </c>
      <c r="AF1099" s="41">
        <v>4000000</v>
      </c>
      <c r="AG1099" s="41">
        <v>0</v>
      </c>
      <c r="AH1099" s="41">
        <v>4000000</v>
      </c>
      <c r="AI1099" s="41">
        <v>0</v>
      </c>
      <c r="AJ1099" s="41">
        <v>4000000</v>
      </c>
      <c r="AK1099" s="41">
        <v>0</v>
      </c>
      <c r="AL1099" s="41">
        <v>4000000</v>
      </c>
      <c r="AM1099" s="41">
        <v>0</v>
      </c>
      <c r="AN1099" s="41">
        <v>4000000</v>
      </c>
      <c r="AO1099" s="41">
        <v>0</v>
      </c>
      <c r="AP1099" s="41">
        <v>4000000</v>
      </c>
      <c r="AQ1099" s="41">
        <v>0</v>
      </c>
      <c r="AR1099" s="41">
        <v>4000000</v>
      </c>
      <c r="AS1099" s="41">
        <v>0</v>
      </c>
      <c r="AT1099" s="41">
        <v>4000000</v>
      </c>
      <c r="AU1099" s="41">
        <v>0</v>
      </c>
      <c r="AV1099" s="41">
        <v>4000000</v>
      </c>
      <c r="AW1099" s="41">
        <v>0</v>
      </c>
      <c r="AX1099" s="41">
        <v>0</v>
      </c>
      <c r="AY1099" s="2">
        <v>0</v>
      </c>
      <c r="AZ1099" s="12" t="str">
        <f t="shared" si="144"/>
        <v>OK</v>
      </c>
      <c r="BA1099" s="12" t="str">
        <f t="shared" si="145"/>
        <v>OK</v>
      </c>
      <c r="BB1099" s="6">
        <f t="shared" si="146"/>
        <v>0</v>
      </c>
      <c r="BC1099" s="13">
        <f t="shared" si="147"/>
        <v>40000000</v>
      </c>
      <c r="BD1099" s="13">
        <f t="shared" si="148"/>
        <v>40000000</v>
      </c>
      <c r="BE1099" s="6">
        <f t="shared" si="149"/>
        <v>0</v>
      </c>
      <c r="BF1099" s="6">
        <f t="shared" si="150"/>
        <v>0</v>
      </c>
    </row>
    <row r="1100" spans="2:58" ht="85.5" x14ac:dyDescent="0.25">
      <c r="B1100" s="29" t="s">
        <v>5177</v>
      </c>
      <c r="C1100" s="29" t="s">
        <v>710</v>
      </c>
      <c r="D1100" s="29" t="s">
        <v>4</v>
      </c>
      <c r="E1100" s="30" t="s">
        <v>219</v>
      </c>
      <c r="F1100" s="30" t="s">
        <v>220</v>
      </c>
      <c r="G1100" s="30" t="s">
        <v>9</v>
      </c>
      <c r="H1100" s="30">
        <v>80161501</v>
      </c>
      <c r="I1100" s="30" t="s">
        <v>6268</v>
      </c>
      <c r="J1100" s="30" t="s">
        <v>221</v>
      </c>
      <c r="K1100" s="30" t="s">
        <v>5625</v>
      </c>
      <c r="L1100" s="31" t="s">
        <v>154</v>
      </c>
      <c r="M1100" s="31" t="s">
        <v>154</v>
      </c>
      <c r="N1100" s="31">
        <v>10</v>
      </c>
      <c r="O1100" s="31" t="s">
        <v>223</v>
      </c>
      <c r="P1100" s="31" t="s">
        <v>224</v>
      </c>
      <c r="Q1100" s="40">
        <v>40000000</v>
      </c>
      <c r="R1100" s="40">
        <v>40000000</v>
      </c>
      <c r="S1100" s="31" t="s">
        <v>225</v>
      </c>
      <c r="T1100" s="31" t="s">
        <v>221</v>
      </c>
      <c r="U1100" s="30" t="s">
        <v>391</v>
      </c>
      <c r="V1100" s="30" t="s">
        <v>714</v>
      </c>
      <c r="W1100" s="30" t="s">
        <v>1695</v>
      </c>
      <c r="X1100" s="30" t="s">
        <v>229</v>
      </c>
      <c r="Y1100" s="30" t="s">
        <v>230</v>
      </c>
      <c r="Z1100" s="30" t="s">
        <v>392</v>
      </c>
      <c r="AA1100" s="41">
        <v>0</v>
      </c>
      <c r="AB1100" s="41">
        <v>0</v>
      </c>
      <c r="AC1100" s="41">
        <v>40000000</v>
      </c>
      <c r="AD1100" s="41">
        <v>4000000</v>
      </c>
      <c r="AE1100" s="41">
        <v>0</v>
      </c>
      <c r="AF1100" s="41">
        <v>4000000</v>
      </c>
      <c r="AG1100" s="41">
        <v>0</v>
      </c>
      <c r="AH1100" s="41">
        <v>4000000</v>
      </c>
      <c r="AI1100" s="41">
        <v>0</v>
      </c>
      <c r="AJ1100" s="41">
        <v>4000000</v>
      </c>
      <c r="AK1100" s="41">
        <v>0</v>
      </c>
      <c r="AL1100" s="41">
        <v>4000000</v>
      </c>
      <c r="AM1100" s="41">
        <v>0</v>
      </c>
      <c r="AN1100" s="41">
        <v>4000000</v>
      </c>
      <c r="AO1100" s="41">
        <v>0</v>
      </c>
      <c r="AP1100" s="41">
        <v>4000000</v>
      </c>
      <c r="AQ1100" s="41">
        <v>0</v>
      </c>
      <c r="AR1100" s="41">
        <v>4000000</v>
      </c>
      <c r="AS1100" s="41">
        <v>0</v>
      </c>
      <c r="AT1100" s="41">
        <v>4000000</v>
      </c>
      <c r="AU1100" s="41">
        <v>0</v>
      </c>
      <c r="AV1100" s="41">
        <v>4000000</v>
      </c>
      <c r="AW1100" s="41">
        <v>0</v>
      </c>
      <c r="AX1100" s="41">
        <v>0</v>
      </c>
      <c r="AY1100" s="2">
        <v>0</v>
      </c>
      <c r="AZ1100" s="12" t="str">
        <f t="shared" si="144"/>
        <v>OK</v>
      </c>
      <c r="BA1100" s="12" t="str">
        <f t="shared" si="145"/>
        <v>OK</v>
      </c>
      <c r="BB1100" s="6">
        <f t="shared" si="146"/>
        <v>0</v>
      </c>
      <c r="BC1100" s="13">
        <f t="shared" si="147"/>
        <v>40000000</v>
      </c>
      <c r="BD1100" s="13">
        <f t="shared" si="148"/>
        <v>40000000</v>
      </c>
      <c r="BE1100" s="6">
        <f t="shared" si="149"/>
        <v>0</v>
      </c>
      <c r="BF1100" s="6">
        <f t="shared" si="150"/>
        <v>0</v>
      </c>
    </row>
    <row r="1101" spans="2:58" ht="57" x14ac:dyDescent="0.25">
      <c r="B1101" s="29" t="s">
        <v>5178</v>
      </c>
      <c r="C1101" s="29" t="s">
        <v>710</v>
      </c>
      <c r="D1101" s="29" t="s">
        <v>4</v>
      </c>
      <c r="E1101" s="30" t="s">
        <v>219</v>
      </c>
      <c r="F1101" s="30" t="s">
        <v>220</v>
      </c>
      <c r="G1101" s="30" t="s">
        <v>9</v>
      </c>
      <c r="H1101" s="30">
        <v>80161501</v>
      </c>
      <c r="I1101" s="30" t="s">
        <v>6268</v>
      </c>
      <c r="J1101" s="30" t="s">
        <v>221</v>
      </c>
      <c r="K1101" s="30" t="s">
        <v>5626</v>
      </c>
      <c r="L1101" s="31" t="s">
        <v>154</v>
      </c>
      <c r="M1101" s="31" t="s">
        <v>154</v>
      </c>
      <c r="N1101" s="31">
        <v>11</v>
      </c>
      <c r="O1101" s="31" t="s">
        <v>223</v>
      </c>
      <c r="P1101" s="31" t="s">
        <v>224</v>
      </c>
      <c r="Q1101" s="40">
        <v>35860000</v>
      </c>
      <c r="R1101" s="40">
        <v>35860000</v>
      </c>
      <c r="S1101" s="31" t="s">
        <v>225</v>
      </c>
      <c r="T1101" s="31" t="s">
        <v>221</v>
      </c>
      <c r="U1101" s="30" t="s">
        <v>391</v>
      </c>
      <c r="V1101" s="30" t="s">
        <v>714</v>
      </c>
      <c r="W1101" s="30" t="s">
        <v>1695</v>
      </c>
      <c r="X1101" s="30" t="s">
        <v>229</v>
      </c>
      <c r="Y1101" s="30" t="s">
        <v>230</v>
      </c>
      <c r="Z1101" s="30" t="s">
        <v>392</v>
      </c>
      <c r="AA1101" s="41">
        <v>0</v>
      </c>
      <c r="AB1101" s="41">
        <v>0</v>
      </c>
      <c r="AC1101" s="41">
        <v>35860000</v>
      </c>
      <c r="AD1101" s="41">
        <v>3260000</v>
      </c>
      <c r="AE1101" s="41">
        <v>0</v>
      </c>
      <c r="AF1101" s="41">
        <v>3260000</v>
      </c>
      <c r="AG1101" s="41">
        <v>0</v>
      </c>
      <c r="AH1101" s="41">
        <v>3260000</v>
      </c>
      <c r="AI1101" s="41">
        <v>0</v>
      </c>
      <c r="AJ1101" s="41">
        <v>3260000</v>
      </c>
      <c r="AK1101" s="41">
        <v>0</v>
      </c>
      <c r="AL1101" s="41">
        <v>3260000</v>
      </c>
      <c r="AM1101" s="41">
        <v>0</v>
      </c>
      <c r="AN1101" s="41">
        <v>3260000</v>
      </c>
      <c r="AO1101" s="41">
        <v>0</v>
      </c>
      <c r="AP1101" s="41">
        <v>3260000</v>
      </c>
      <c r="AQ1101" s="41">
        <v>0</v>
      </c>
      <c r="AR1101" s="41">
        <v>3260000</v>
      </c>
      <c r="AS1101" s="41">
        <v>0</v>
      </c>
      <c r="AT1101" s="41">
        <v>3260000</v>
      </c>
      <c r="AU1101" s="41">
        <v>0</v>
      </c>
      <c r="AV1101" s="41">
        <v>3260000</v>
      </c>
      <c r="AW1101" s="41">
        <v>0</v>
      </c>
      <c r="AX1101" s="41">
        <v>3260000</v>
      </c>
      <c r="AY1101" s="2">
        <v>0</v>
      </c>
      <c r="AZ1101" s="12" t="str">
        <f t="shared" si="144"/>
        <v>OK</v>
      </c>
      <c r="BA1101" s="12" t="str">
        <f t="shared" si="145"/>
        <v>OK</v>
      </c>
      <c r="BB1101" s="6">
        <f t="shared" si="146"/>
        <v>0</v>
      </c>
      <c r="BC1101" s="13">
        <f t="shared" si="147"/>
        <v>35860000</v>
      </c>
      <c r="BD1101" s="13">
        <f t="shared" si="148"/>
        <v>35860000</v>
      </c>
      <c r="BE1101" s="6">
        <f t="shared" si="149"/>
        <v>0</v>
      </c>
      <c r="BF1101" s="6">
        <f t="shared" si="150"/>
        <v>0</v>
      </c>
    </row>
    <row r="1102" spans="2:58" ht="85.5" x14ac:dyDescent="0.25">
      <c r="B1102" s="29" t="s">
        <v>5179</v>
      </c>
      <c r="C1102" s="29" t="s">
        <v>710</v>
      </c>
      <c r="D1102" s="29" t="s">
        <v>4</v>
      </c>
      <c r="E1102" s="30" t="s">
        <v>219</v>
      </c>
      <c r="F1102" s="30" t="s">
        <v>220</v>
      </c>
      <c r="G1102" s="30" t="s">
        <v>9</v>
      </c>
      <c r="H1102" s="30">
        <v>80161501</v>
      </c>
      <c r="I1102" s="30" t="s">
        <v>6268</v>
      </c>
      <c r="J1102" s="30" t="s">
        <v>221</v>
      </c>
      <c r="K1102" s="30" t="s">
        <v>5627</v>
      </c>
      <c r="L1102" s="31" t="s">
        <v>154</v>
      </c>
      <c r="M1102" s="31" t="s">
        <v>154</v>
      </c>
      <c r="N1102" s="31">
        <v>11</v>
      </c>
      <c r="O1102" s="31" t="s">
        <v>223</v>
      </c>
      <c r="P1102" s="31" t="s">
        <v>224</v>
      </c>
      <c r="Q1102" s="40">
        <v>37292794</v>
      </c>
      <c r="R1102" s="40">
        <v>37292794</v>
      </c>
      <c r="S1102" s="31" t="s">
        <v>225</v>
      </c>
      <c r="T1102" s="31" t="s">
        <v>221</v>
      </c>
      <c r="U1102" s="30" t="s">
        <v>391</v>
      </c>
      <c r="V1102" s="30" t="s">
        <v>714</v>
      </c>
      <c r="W1102" s="30" t="s">
        <v>1695</v>
      </c>
      <c r="X1102" s="30" t="s">
        <v>229</v>
      </c>
      <c r="Y1102" s="30" t="s">
        <v>230</v>
      </c>
      <c r="Z1102" s="30" t="s">
        <v>392</v>
      </c>
      <c r="AA1102" s="41">
        <v>0</v>
      </c>
      <c r="AB1102" s="41">
        <v>0</v>
      </c>
      <c r="AC1102" s="41">
        <v>37292794</v>
      </c>
      <c r="AD1102" s="41">
        <v>3390254</v>
      </c>
      <c r="AE1102" s="41">
        <v>0</v>
      </c>
      <c r="AF1102" s="41">
        <v>3390254</v>
      </c>
      <c r="AG1102" s="41">
        <v>0</v>
      </c>
      <c r="AH1102" s="41">
        <v>3390254</v>
      </c>
      <c r="AI1102" s="41">
        <v>0</v>
      </c>
      <c r="AJ1102" s="41">
        <v>3390254</v>
      </c>
      <c r="AK1102" s="41">
        <v>0</v>
      </c>
      <c r="AL1102" s="41">
        <v>3390254</v>
      </c>
      <c r="AM1102" s="41">
        <v>0</v>
      </c>
      <c r="AN1102" s="41">
        <v>3390254</v>
      </c>
      <c r="AO1102" s="41">
        <v>0</v>
      </c>
      <c r="AP1102" s="41">
        <v>3390254</v>
      </c>
      <c r="AQ1102" s="41">
        <v>0</v>
      </c>
      <c r="AR1102" s="41">
        <v>3390254</v>
      </c>
      <c r="AS1102" s="41">
        <v>0</v>
      </c>
      <c r="AT1102" s="41">
        <v>3390254</v>
      </c>
      <c r="AU1102" s="41">
        <v>0</v>
      </c>
      <c r="AV1102" s="41">
        <v>3390254</v>
      </c>
      <c r="AW1102" s="41">
        <v>0</v>
      </c>
      <c r="AX1102" s="41">
        <v>3390254</v>
      </c>
      <c r="AY1102" s="2">
        <v>0</v>
      </c>
      <c r="AZ1102" s="12" t="str">
        <f t="shared" si="144"/>
        <v>OK</v>
      </c>
      <c r="BA1102" s="12" t="str">
        <f t="shared" si="145"/>
        <v>OK</v>
      </c>
      <c r="BB1102" s="6">
        <f t="shared" si="146"/>
        <v>0</v>
      </c>
      <c r="BC1102" s="13">
        <f t="shared" si="147"/>
        <v>37292794</v>
      </c>
      <c r="BD1102" s="13">
        <f t="shared" si="148"/>
        <v>37292794</v>
      </c>
      <c r="BE1102" s="6">
        <f t="shared" si="149"/>
        <v>0</v>
      </c>
      <c r="BF1102" s="6">
        <f t="shared" si="150"/>
        <v>0</v>
      </c>
    </row>
    <row r="1103" spans="2:58" ht="85.5" x14ac:dyDescent="0.25">
      <c r="B1103" s="29" t="s">
        <v>5180</v>
      </c>
      <c r="C1103" s="29" t="s">
        <v>710</v>
      </c>
      <c r="D1103" s="29" t="s">
        <v>4</v>
      </c>
      <c r="E1103" s="30" t="s">
        <v>219</v>
      </c>
      <c r="F1103" s="30" t="s">
        <v>220</v>
      </c>
      <c r="G1103" s="30" t="s">
        <v>9</v>
      </c>
      <c r="H1103" s="30">
        <v>80161501</v>
      </c>
      <c r="I1103" s="30" t="s">
        <v>6268</v>
      </c>
      <c r="J1103" s="30" t="s">
        <v>221</v>
      </c>
      <c r="K1103" s="30" t="s">
        <v>5627</v>
      </c>
      <c r="L1103" s="31" t="s">
        <v>154</v>
      </c>
      <c r="M1103" s="31" t="s">
        <v>154</v>
      </c>
      <c r="N1103" s="31">
        <v>11</v>
      </c>
      <c r="O1103" s="31" t="s">
        <v>223</v>
      </c>
      <c r="P1103" s="31" t="s">
        <v>224</v>
      </c>
      <c r="Q1103" s="40">
        <v>37292794</v>
      </c>
      <c r="R1103" s="40">
        <v>37292794</v>
      </c>
      <c r="S1103" s="31" t="s">
        <v>225</v>
      </c>
      <c r="T1103" s="31" t="s">
        <v>221</v>
      </c>
      <c r="U1103" s="30" t="s">
        <v>391</v>
      </c>
      <c r="V1103" s="30" t="s">
        <v>714</v>
      </c>
      <c r="W1103" s="30" t="s">
        <v>1695</v>
      </c>
      <c r="X1103" s="30" t="s">
        <v>229</v>
      </c>
      <c r="Y1103" s="30" t="s">
        <v>230</v>
      </c>
      <c r="Z1103" s="30" t="s">
        <v>392</v>
      </c>
      <c r="AA1103" s="41">
        <v>0</v>
      </c>
      <c r="AB1103" s="41">
        <v>0</v>
      </c>
      <c r="AC1103" s="41">
        <v>37292794</v>
      </c>
      <c r="AD1103" s="41">
        <v>3390254</v>
      </c>
      <c r="AE1103" s="41">
        <v>0</v>
      </c>
      <c r="AF1103" s="41">
        <v>3390254</v>
      </c>
      <c r="AG1103" s="41">
        <v>0</v>
      </c>
      <c r="AH1103" s="41">
        <v>3390254</v>
      </c>
      <c r="AI1103" s="41">
        <v>0</v>
      </c>
      <c r="AJ1103" s="41">
        <v>3390254</v>
      </c>
      <c r="AK1103" s="41">
        <v>0</v>
      </c>
      <c r="AL1103" s="41">
        <v>3390254</v>
      </c>
      <c r="AM1103" s="41">
        <v>0</v>
      </c>
      <c r="AN1103" s="41">
        <v>3390254</v>
      </c>
      <c r="AO1103" s="41">
        <v>0</v>
      </c>
      <c r="AP1103" s="41">
        <v>3390254</v>
      </c>
      <c r="AQ1103" s="41">
        <v>0</v>
      </c>
      <c r="AR1103" s="41">
        <v>3390254</v>
      </c>
      <c r="AS1103" s="41">
        <v>0</v>
      </c>
      <c r="AT1103" s="41">
        <v>3390254</v>
      </c>
      <c r="AU1103" s="41">
        <v>0</v>
      </c>
      <c r="AV1103" s="41">
        <v>3390254</v>
      </c>
      <c r="AW1103" s="41">
        <v>0</v>
      </c>
      <c r="AX1103" s="41">
        <v>3390254</v>
      </c>
      <c r="AY1103" s="2">
        <v>0</v>
      </c>
      <c r="AZ1103" s="12" t="str">
        <f t="shared" si="144"/>
        <v>OK</v>
      </c>
      <c r="BA1103" s="12" t="str">
        <f t="shared" si="145"/>
        <v>OK</v>
      </c>
      <c r="BB1103" s="6">
        <f t="shared" si="146"/>
        <v>0</v>
      </c>
      <c r="BC1103" s="13">
        <f t="shared" si="147"/>
        <v>37292794</v>
      </c>
      <c r="BD1103" s="13">
        <f t="shared" si="148"/>
        <v>37292794</v>
      </c>
      <c r="BE1103" s="6">
        <f t="shared" si="149"/>
        <v>0</v>
      </c>
      <c r="BF1103" s="6">
        <f t="shared" si="150"/>
        <v>0</v>
      </c>
    </row>
    <row r="1104" spans="2:58" ht="57" x14ac:dyDescent="0.25">
      <c r="B1104" s="29" t="s">
        <v>5181</v>
      </c>
      <c r="C1104" s="29" t="s">
        <v>710</v>
      </c>
      <c r="D1104" s="29" t="s">
        <v>4</v>
      </c>
      <c r="E1104" s="30" t="s">
        <v>219</v>
      </c>
      <c r="F1104" s="30" t="s">
        <v>220</v>
      </c>
      <c r="G1104" s="30" t="s">
        <v>9</v>
      </c>
      <c r="H1104" s="30">
        <v>80161501</v>
      </c>
      <c r="I1104" s="30" t="s">
        <v>6268</v>
      </c>
      <c r="J1104" s="30" t="s">
        <v>221</v>
      </c>
      <c r="K1104" s="30" t="s">
        <v>5628</v>
      </c>
      <c r="L1104" s="31" t="s">
        <v>154</v>
      </c>
      <c r="M1104" s="31" t="s">
        <v>154</v>
      </c>
      <c r="N1104" s="31">
        <v>11</v>
      </c>
      <c r="O1104" s="31" t="s">
        <v>221</v>
      </c>
      <c r="P1104" s="31" t="s">
        <v>224</v>
      </c>
      <c r="Q1104" s="40">
        <v>66040719</v>
      </c>
      <c r="R1104" s="40">
        <v>66040719</v>
      </c>
      <c r="S1104" s="31" t="s">
        <v>225</v>
      </c>
      <c r="T1104" s="31" t="s">
        <v>221</v>
      </c>
      <c r="U1104" s="30" t="s">
        <v>391</v>
      </c>
      <c r="V1104" s="30" t="s">
        <v>714</v>
      </c>
      <c r="W1104" s="30" t="s">
        <v>5629</v>
      </c>
      <c r="X1104" s="30" t="s">
        <v>257</v>
      </c>
      <c r="Y1104" s="30" t="s">
        <v>258</v>
      </c>
      <c r="Z1104" s="30" t="s">
        <v>392</v>
      </c>
      <c r="AA1104" s="41">
        <v>0</v>
      </c>
      <c r="AB1104" s="41">
        <v>0</v>
      </c>
      <c r="AC1104" s="41">
        <v>6003701.7272727303</v>
      </c>
      <c r="AD1104" s="41">
        <v>6003701.7272727303</v>
      </c>
      <c r="AE1104" s="41">
        <v>6003701.7272727303</v>
      </c>
      <c r="AF1104" s="41">
        <v>6003701.7272727303</v>
      </c>
      <c r="AG1104" s="41">
        <v>6003701.7272727303</v>
      </c>
      <c r="AH1104" s="41">
        <v>6003701.7272727303</v>
      </c>
      <c r="AI1104" s="41">
        <v>6003701.7272727303</v>
      </c>
      <c r="AJ1104" s="41">
        <v>6003701.7272727303</v>
      </c>
      <c r="AK1104" s="41">
        <v>6003701.7272727303</v>
      </c>
      <c r="AL1104" s="41">
        <v>6003701.7272727303</v>
      </c>
      <c r="AM1104" s="41">
        <v>6003701.7272727303</v>
      </c>
      <c r="AN1104" s="41">
        <v>6003701.7272727303</v>
      </c>
      <c r="AO1104" s="41">
        <v>6003701.7272727303</v>
      </c>
      <c r="AP1104" s="41">
        <v>6003701.7272727303</v>
      </c>
      <c r="AQ1104" s="41">
        <v>6003701.7272727303</v>
      </c>
      <c r="AR1104" s="41">
        <v>6003701.7272727303</v>
      </c>
      <c r="AS1104" s="41">
        <v>6003701.7272727303</v>
      </c>
      <c r="AT1104" s="41">
        <v>6003701.7272727303</v>
      </c>
      <c r="AU1104" s="41">
        <v>6003701.7272727303</v>
      </c>
      <c r="AV1104" s="41">
        <v>6003701.7272727303</v>
      </c>
      <c r="AW1104" s="41">
        <v>6003701.7272727303</v>
      </c>
      <c r="AX1104" s="41">
        <v>6003701.7272727303</v>
      </c>
      <c r="AY1104" s="2">
        <v>0</v>
      </c>
      <c r="AZ1104" s="12" t="str">
        <f t="shared" si="144"/>
        <v>OK</v>
      </c>
      <c r="BA1104" s="12" t="str">
        <f t="shared" si="145"/>
        <v>OK</v>
      </c>
      <c r="BB1104" s="6">
        <f t="shared" si="146"/>
        <v>0</v>
      </c>
      <c r="BC1104" s="13">
        <f t="shared" si="147"/>
        <v>66040719.000000045</v>
      </c>
      <c r="BD1104" s="13">
        <f t="shared" si="148"/>
        <v>66040719.000000045</v>
      </c>
      <c r="BE1104" s="6">
        <f t="shared" si="149"/>
        <v>0</v>
      </c>
      <c r="BF1104" s="6">
        <f t="shared" si="150"/>
        <v>0</v>
      </c>
    </row>
    <row r="1105" spans="2:58" ht="85.5" x14ac:dyDescent="0.25">
      <c r="B1105" s="29" t="s">
        <v>5182</v>
      </c>
      <c r="C1105" s="29" t="s">
        <v>710</v>
      </c>
      <c r="D1105" s="29" t="s">
        <v>4</v>
      </c>
      <c r="E1105" s="30" t="s">
        <v>219</v>
      </c>
      <c r="F1105" s="30" t="s">
        <v>220</v>
      </c>
      <c r="G1105" s="30" t="s">
        <v>9</v>
      </c>
      <c r="H1105" s="30">
        <v>80161501</v>
      </c>
      <c r="I1105" s="30" t="s">
        <v>6268</v>
      </c>
      <c r="J1105" s="30" t="s">
        <v>221</v>
      </c>
      <c r="K1105" s="30" t="s">
        <v>5630</v>
      </c>
      <c r="L1105" s="31" t="s">
        <v>154</v>
      </c>
      <c r="M1105" s="31" t="s">
        <v>154</v>
      </c>
      <c r="N1105" s="31">
        <v>11</v>
      </c>
      <c r="O1105" s="31" t="s">
        <v>223</v>
      </c>
      <c r="P1105" s="31" t="s">
        <v>224</v>
      </c>
      <c r="Q1105" s="40">
        <v>44000000</v>
      </c>
      <c r="R1105" s="40">
        <v>44000000</v>
      </c>
      <c r="S1105" s="31" t="s">
        <v>225</v>
      </c>
      <c r="T1105" s="31" t="s">
        <v>221</v>
      </c>
      <c r="U1105" s="30" t="s">
        <v>394</v>
      </c>
      <c r="V1105" s="30" t="s">
        <v>714</v>
      </c>
      <c r="W1105" s="30" t="s">
        <v>1695</v>
      </c>
      <c r="X1105" s="30" t="s">
        <v>229</v>
      </c>
      <c r="Y1105" s="30" t="s">
        <v>230</v>
      </c>
      <c r="Z1105" s="30" t="s">
        <v>395</v>
      </c>
      <c r="AA1105" s="41">
        <v>0</v>
      </c>
      <c r="AB1105" s="41">
        <v>0</v>
      </c>
      <c r="AC1105" s="41">
        <v>44000000</v>
      </c>
      <c r="AD1105" s="41">
        <v>4000000</v>
      </c>
      <c r="AE1105" s="41">
        <v>0</v>
      </c>
      <c r="AF1105" s="41">
        <v>4000000</v>
      </c>
      <c r="AG1105" s="41">
        <v>0</v>
      </c>
      <c r="AH1105" s="41">
        <v>4000000</v>
      </c>
      <c r="AI1105" s="41">
        <v>0</v>
      </c>
      <c r="AJ1105" s="41">
        <v>4000000</v>
      </c>
      <c r="AK1105" s="41">
        <v>0</v>
      </c>
      <c r="AL1105" s="41">
        <v>4000000</v>
      </c>
      <c r="AM1105" s="41">
        <v>0</v>
      </c>
      <c r="AN1105" s="41">
        <v>4000000</v>
      </c>
      <c r="AO1105" s="41">
        <v>0</v>
      </c>
      <c r="AP1105" s="41">
        <v>4000000</v>
      </c>
      <c r="AQ1105" s="41">
        <v>0</v>
      </c>
      <c r="AR1105" s="41">
        <v>4000000</v>
      </c>
      <c r="AS1105" s="41">
        <v>0</v>
      </c>
      <c r="AT1105" s="41">
        <v>4000000</v>
      </c>
      <c r="AU1105" s="41">
        <v>0</v>
      </c>
      <c r="AV1105" s="41">
        <v>4000000</v>
      </c>
      <c r="AW1105" s="41">
        <v>0</v>
      </c>
      <c r="AX1105" s="41">
        <v>4000000</v>
      </c>
      <c r="AY1105" s="2">
        <v>0</v>
      </c>
      <c r="AZ1105" s="12" t="str">
        <f t="shared" si="144"/>
        <v>OK</v>
      </c>
      <c r="BA1105" s="12" t="str">
        <f t="shared" si="145"/>
        <v>OK</v>
      </c>
      <c r="BB1105" s="6">
        <f t="shared" si="146"/>
        <v>0</v>
      </c>
      <c r="BC1105" s="13">
        <f t="shared" si="147"/>
        <v>44000000</v>
      </c>
      <c r="BD1105" s="13">
        <f t="shared" si="148"/>
        <v>44000000</v>
      </c>
      <c r="BE1105" s="6">
        <f t="shared" si="149"/>
        <v>0</v>
      </c>
      <c r="BF1105" s="6">
        <f t="shared" si="150"/>
        <v>0</v>
      </c>
    </row>
    <row r="1106" spans="2:58" ht="85.5" x14ac:dyDescent="0.25">
      <c r="B1106" s="29" t="s">
        <v>5183</v>
      </c>
      <c r="C1106" s="29" t="s">
        <v>710</v>
      </c>
      <c r="D1106" s="29" t="s">
        <v>4</v>
      </c>
      <c r="E1106" s="30" t="s">
        <v>219</v>
      </c>
      <c r="F1106" s="30" t="s">
        <v>220</v>
      </c>
      <c r="G1106" s="30" t="s">
        <v>9</v>
      </c>
      <c r="H1106" s="30">
        <v>80161501</v>
      </c>
      <c r="I1106" s="30" t="s">
        <v>6268</v>
      </c>
      <c r="J1106" s="30" t="s">
        <v>221</v>
      </c>
      <c r="K1106" s="30" t="s">
        <v>5630</v>
      </c>
      <c r="L1106" s="31" t="s">
        <v>154</v>
      </c>
      <c r="M1106" s="31" t="s">
        <v>154</v>
      </c>
      <c r="N1106" s="31">
        <v>11</v>
      </c>
      <c r="O1106" s="31" t="s">
        <v>223</v>
      </c>
      <c r="P1106" s="31" t="s">
        <v>224</v>
      </c>
      <c r="Q1106" s="40">
        <v>44000000</v>
      </c>
      <c r="R1106" s="40">
        <v>44000000</v>
      </c>
      <c r="S1106" s="31" t="s">
        <v>225</v>
      </c>
      <c r="T1106" s="31" t="s">
        <v>221</v>
      </c>
      <c r="U1106" s="30" t="s">
        <v>394</v>
      </c>
      <c r="V1106" s="30" t="s">
        <v>714</v>
      </c>
      <c r="W1106" s="30" t="s">
        <v>1695</v>
      </c>
      <c r="X1106" s="30" t="s">
        <v>229</v>
      </c>
      <c r="Y1106" s="30" t="s">
        <v>230</v>
      </c>
      <c r="Z1106" s="30" t="s">
        <v>395</v>
      </c>
      <c r="AA1106" s="41">
        <v>0</v>
      </c>
      <c r="AB1106" s="41">
        <v>0</v>
      </c>
      <c r="AC1106" s="41">
        <v>44000000</v>
      </c>
      <c r="AD1106" s="41">
        <v>4000000</v>
      </c>
      <c r="AE1106" s="41">
        <v>0</v>
      </c>
      <c r="AF1106" s="41">
        <v>4000000</v>
      </c>
      <c r="AG1106" s="41">
        <v>0</v>
      </c>
      <c r="AH1106" s="41">
        <v>4000000</v>
      </c>
      <c r="AI1106" s="41">
        <v>0</v>
      </c>
      <c r="AJ1106" s="41">
        <v>4000000</v>
      </c>
      <c r="AK1106" s="41">
        <v>0</v>
      </c>
      <c r="AL1106" s="41">
        <v>4000000</v>
      </c>
      <c r="AM1106" s="41">
        <v>0</v>
      </c>
      <c r="AN1106" s="41">
        <v>4000000</v>
      </c>
      <c r="AO1106" s="41">
        <v>0</v>
      </c>
      <c r="AP1106" s="41">
        <v>4000000</v>
      </c>
      <c r="AQ1106" s="41">
        <v>0</v>
      </c>
      <c r="AR1106" s="41">
        <v>4000000</v>
      </c>
      <c r="AS1106" s="41">
        <v>0</v>
      </c>
      <c r="AT1106" s="41">
        <v>4000000</v>
      </c>
      <c r="AU1106" s="41">
        <v>0</v>
      </c>
      <c r="AV1106" s="41">
        <v>4000000</v>
      </c>
      <c r="AW1106" s="41">
        <v>0</v>
      </c>
      <c r="AX1106" s="41">
        <v>4000000</v>
      </c>
      <c r="AY1106" s="2">
        <v>0</v>
      </c>
      <c r="AZ1106" s="12" t="str">
        <f t="shared" si="144"/>
        <v>OK</v>
      </c>
      <c r="BA1106" s="12" t="str">
        <f t="shared" si="145"/>
        <v>OK</v>
      </c>
      <c r="BB1106" s="6">
        <f t="shared" si="146"/>
        <v>0</v>
      </c>
      <c r="BC1106" s="13">
        <f t="shared" si="147"/>
        <v>44000000</v>
      </c>
      <c r="BD1106" s="13">
        <f t="shared" si="148"/>
        <v>44000000</v>
      </c>
      <c r="BE1106" s="6">
        <f t="shared" si="149"/>
        <v>0</v>
      </c>
      <c r="BF1106" s="6">
        <f t="shared" si="150"/>
        <v>0</v>
      </c>
    </row>
    <row r="1107" spans="2:58" ht="85.5" x14ac:dyDescent="0.25">
      <c r="B1107" s="29" t="s">
        <v>5184</v>
      </c>
      <c r="C1107" s="29" t="s">
        <v>710</v>
      </c>
      <c r="D1107" s="29" t="s">
        <v>4</v>
      </c>
      <c r="E1107" s="30" t="s">
        <v>219</v>
      </c>
      <c r="F1107" s="30" t="s">
        <v>220</v>
      </c>
      <c r="G1107" s="30" t="s">
        <v>9</v>
      </c>
      <c r="H1107" s="30">
        <v>80161501</v>
      </c>
      <c r="I1107" s="30" t="s">
        <v>6268</v>
      </c>
      <c r="J1107" s="30" t="s">
        <v>221</v>
      </c>
      <c r="K1107" s="30" t="s">
        <v>5630</v>
      </c>
      <c r="L1107" s="31" t="s">
        <v>154</v>
      </c>
      <c r="M1107" s="31" t="s">
        <v>154</v>
      </c>
      <c r="N1107" s="31">
        <v>11</v>
      </c>
      <c r="O1107" s="31" t="s">
        <v>223</v>
      </c>
      <c r="P1107" s="31" t="s">
        <v>224</v>
      </c>
      <c r="Q1107" s="40">
        <v>44000000</v>
      </c>
      <c r="R1107" s="40">
        <v>44000000</v>
      </c>
      <c r="S1107" s="31" t="s">
        <v>225</v>
      </c>
      <c r="T1107" s="31" t="s">
        <v>221</v>
      </c>
      <c r="U1107" s="30" t="s">
        <v>394</v>
      </c>
      <c r="V1107" s="30" t="s">
        <v>714</v>
      </c>
      <c r="W1107" s="30" t="s">
        <v>1695</v>
      </c>
      <c r="X1107" s="30" t="s">
        <v>229</v>
      </c>
      <c r="Y1107" s="30" t="s">
        <v>230</v>
      </c>
      <c r="Z1107" s="30" t="s">
        <v>395</v>
      </c>
      <c r="AA1107" s="41">
        <v>0</v>
      </c>
      <c r="AB1107" s="41">
        <v>0</v>
      </c>
      <c r="AC1107" s="41">
        <v>44000000</v>
      </c>
      <c r="AD1107" s="41">
        <v>4000000</v>
      </c>
      <c r="AE1107" s="41">
        <v>0</v>
      </c>
      <c r="AF1107" s="41">
        <v>4000000</v>
      </c>
      <c r="AG1107" s="41">
        <v>0</v>
      </c>
      <c r="AH1107" s="41">
        <v>4000000</v>
      </c>
      <c r="AI1107" s="41">
        <v>0</v>
      </c>
      <c r="AJ1107" s="41">
        <v>4000000</v>
      </c>
      <c r="AK1107" s="41">
        <v>0</v>
      </c>
      <c r="AL1107" s="41">
        <v>4000000</v>
      </c>
      <c r="AM1107" s="41">
        <v>0</v>
      </c>
      <c r="AN1107" s="41">
        <v>4000000</v>
      </c>
      <c r="AO1107" s="41">
        <v>0</v>
      </c>
      <c r="AP1107" s="41">
        <v>4000000</v>
      </c>
      <c r="AQ1107" s="41">
        <v>0</v>
      </c>
      <c r="AR1107" s="41">
        <v>4000000</v>
      </c>
      <c r="AS1107" s="41">
        <v>0</v>
      </c>
      <c r="AT1107" s="41">
        <v>4000000</v>
      </c>
      <c r="AU1107" s="41">
        <v>0</v>
      </c>
      <c r="AV1107" s="41">
        <v>4000000</v>
      </c>
      <c r="AW1107" s="41">
        <v>0</v>
      </c>
      <c r="AX1107" s="41">
        <v>4000000</v>
      </c>
      <c r="AY1107" s="2">
        <v>0</v>
      </c>
      <c r="AZ1107" s="12" t="str">
        <f t="shared" si="144"/>
        <v>OK</v>
      </c>
      <c r="BA1107" s="12" t="str">
        <f t="shared" si="145"/>
        <v>OK</v>
      </c>
      <c r="BB1107" s="6">
        <f t="shared" si="146"/>
        <v>0</v>
      </c>
      <c r="BC1107" s="13">
        <f t="shared" si="147"/>
        <v>44000000</v>
      </c>
      <c r="BD1107" s="13">
        <f t="shared" si="148"/>
        <v>44000000</v>
      </c>
      <c r="BE1107" s="6">
        <f t="shared" si="149"/>
        <v>0</v>
      </c>
      <c r="BF1107" s="6">
        <f t="shared" si="150"/>
        <v>0</v>
      </c>
    </row>
    <row r="1108" spans="2:58" ht="85.5" x14ac:dyDescent="0.25">
      <c r="B1108" s="29" t="s">
        <v>5185</v>
      </c>
      <c r="C1108" s="29" t="s">
        <v>710</v>
      </c>
      <c r="D1108" s="29" t="s">
        <v>4</v>
      </c>
      <c r="E1108" s="30" t="s">
        <v>219</v>
      </c>
      <c r="F1108" s="30" t="s">
        <v>220</v>
      </c>
      <c r="G1108" s="30" t="s">
        <v>9</v>
      </c>
      <c r="H1108" s="30">
        <v>80161501</v>
      </c>
      <c r="I1108" s="30" t="s">
        <v>6268</v>
      </c>
      <c r="J1108" s="30" t="s">
        <v>221</v>
      </c>
      <c r="K1108" s="30" t="s">
        <v>5630</v>
      </c>
      <c r="L1108" s="31" t="s">
        <v>154</v>
      </c>
      <c r="M1108" s="31" t="s">
        <v>154</v>
      </c>
      <c r="N1108" s="31">
        <v>11</v>
      </c>
      <c r="O1108" s="31" t="s">
        <v>223</v>
      </c>
      <c r="P1108" s="31" t="s">
        <v>224</v>
      </c>
      <c r="Q1108" s="40">
        <v>44000000</v>
      </c>
      <c r="R1108" s="40">
        <v>44000000</v>
      </c>
      <c r="S1108" s="31" t="s">
        <v>225</v>
      </c>
      <c r="T1108" s="31" t="s">
        <v>221</v>
      </c>
      <c r="U1108" s="30" t="s">
        <v>394</v>
      </c>
      <c r="V1108" s="30" t="s">
        <v>714</v>
      </c>
      <c r="W1108" s="30" t="s">
        <v>1695</v>
      </c>
      <c r="X1108" s="30" t="s">
        <v>229</v>
      </c>
      <c r="Y1108" s="30" t="s">
        <v>230</v>
      </c>
      <c r="Z1108" s="30" t="s">
        <v>395</v>
      </c>
      <c r="AA1108" s="41">
        <v>0</v>
      </c>
      <c r="AB1108" s="41">
        <v>0</v>
      </c>
      <c r="AC1108" s="41">
        <v>44000000</v>
      </c>
      <c r="AD1108" s="41">
        <v>4000000</v>
      </c>
      <c r="AE1108" s="41">
        <v>0</v>
      </c>
      <c r="AF1108" s="41">
        <v>4000000</v>
      </c>
      <c r="AG1108" s="41">
        <v>0</v>
      </c>
      <c r="AH1108" s="41">
        <v>4000000</v>
      </c>
      <c r="AI1108" s="41">
        <v>0</v>
      </c>
      <c r="AJ1108" s="41">
        <v>4000000</v>
      </c>
      <c r="AK1108" s="41">
        <v>0</v>
      </c>
      <c r="AL1108" s="41">
        <v>4000000</v>
      </c>
      <c r="AM1108" s="41">
        <v>0</v>
      </c>
      <c r="AN1108" s="41">
        <v>4000000</v>
      </c>
      <c r="AO1108" s="41">
        <v>0</v>
      </c>
      <c r="AP1108" s="41">
        <v>4000000</v>
      </c>
      <c r="AQ1108" s="41">
        <v>0</v>
      </c>
      <c r="AR1108" s="41">
        <v>4000000</v>
      </c>
      <c r="AS1108" s="41">
        <v>0</v>
      </c>
      <c r="AT1108" s="41">
        <v>4000000</v>
      </c>
      <c r="AU1108" s="41">
        <v>0</v>
      </c>
      <c r="AV1108" s="41">
        <v>4000000</v>
      </c>
      <c r="AW1108" s="41">
        <v>0</v>
      </c>
      <c r="AX1108" s="41">
        <v>4000000</v>
      </c>
      <c r="AY1108" s="2">
        <v>0</v>
      </c>
      <c r="AZ1108" s="12" t="str">
        <f t="shared" si="144"/>
        <v>OK</v>
      </c>
      <c r="BA1108" s="12" t="str">
        <f t="shared" si="145"/>
        <v>OK</v>
      </c>
      <c r="BB1108" s="6">
        <f t="shared" si="146"/>
        <v>0</v>
      </c>
      <c r="BC1108" s="13">
        <f t="shared" si="147"/>
        <v>44000000</v>
      </c>
      <c r="BD1108" s="13">
        <f t="shared" si="148"/>
        <v>44000000</v>
      </c>
      <c r="BE1108" s="6">
        <f t="shared" si="149"/>
        <v>0</v>
      </c>
      <c r="BF1108" s="6">
        <f t="shared" si="150"/>
        <v>0</v>
      </c>
    </row>
    <row r="1109" spans="2:58" ht="85.5" x14ac:dyDescent="0.25">
      <c r="B1109" s="29" t="s">
        <v>5186</v>
      </c>
      <c r="C1109" s="29" t="s">
        <v>710</v>
      </c>
      <c r="D1109" s="29" t="s">
        <v>4</v>
      </c>
      <c r="E1109" s="30" t="s">
        <v>219</v>
      </c>
      <c r="F1109" s="30" t="s">
        <v>220</v>
      </c>
      <c r="G1109" s="30" t="s">
        <v>9</v>
      </c>
      <c r="H1109" s="30">
        <v>80161501</v>
      </c>
      <c r="I1109" s="30" t="s">
        <v>6268</v>
      </c>
      <c r="J1109" s="30" t="s">
        <v>221</v>
      </c>
      <c r="K1109" s="30" t="s">
        <v>5630</v>
      </c>
      <c r="L1109" s="31" t="s">
        <v>154</v>
      </c>
      <c r="M1109" s="31" t="s">
        <v>154</v>
      </c>
      <c r="N1109" s="31">
        <v>11</v>
      </c>
      <c r="O1109" s="31" t="s">
        <v>223</v>
      </c>
      <c r="P1109" s="31" t="s">
        <v>224</v>
      </c>
      <c r="Q1109" s="40">
        <v>44000000</v>
      </c>
      <c r="R1109" s="40">
        <v>44000000</v>
      </c>
      <c r="S1109" s="31" t="s">
        <v>225</v>
      </c>
      <c r="T1109" s="31" t="s">
        <v>221</v>
      </c>
      <c r="U1109" s="30" t="s">
        <v>394</v>
      </c>
      <c r="V1109" s="30" t="s">
        <v>714</v>
      </c>
      <c r="W1109" s="30" t="s">
        <v>1695</v>
      </c>
      <c r="X1109" s="30" t="s">
        <v>229</v>
      </c>
      <c r="Y1109" s="30" t="s">
        <v>230</v>
      </c>
      <c r="Z1109" s="30" t="s">
        <v>395</v>
      </c>
      <c r="AA1109" s="41">
        <v>0</v>
      </c>
      <c r="AB1109" s="41">
        <v>0</v>
      </c>
      <c r="AC1109" s="41">
        <v>44000000</v>
      </c>
      <c r="AD1109" s="41">
        <v>4000000</v>
      </c>
      <c r="AE1109" s="41">
        <v>0</v>
      </c>
      <c r="AF1109" s="41">
        <v>4000000</v>
      </c>
      <c r="AG1109" s="41">
        <v>0</v>
      </c>
      <c r="AH1109" s="41">
        <v>4000000</v>
      </c>
      <c r="AI1109" s="41">
        <v>0</v>
      </c>
      <c r="AJ1109" s="41">
        <v>4000000</v>
      </c>
      <c r="AK1109" s="41">
        <v>0</v>
      </c>
      <c r="AL1109" s="41">
        <v>4000000</v>
      </c>
      <c r="AM1109" s="41">
        <v>0</v>
      </c>
      <c r="AN1109" s="41">
        <v>4000000</v>
      </c>
      <c r="AO1109" s="41">
        <v>0</v>
      </c>
      <c r="AP1109" s="41">
        <v>4000000</v>
      </c>
      <c r="AQ1109" s="41">
        <v>0</v>
      </c>
      <c r="AR1109" s="41">
        <v>4000000</v>
      </c>
      <c r="AS1109" s="41">
        <v>0</v>
      </c>
      <c r="AT1109" s="41">
        <v>4000000</v>
      </c>
      <c r="AU1109" s="41">
        <v>0</v>
      </c>
      <c r="AV1109" s="41">
        <v>4000000</v>
      </c>
      <c r="AW1109" s="41">
        <v>0</v>
      </c>
      <c r="AX1109" s="41">
        <v>4000000</v>
      </c>
      <c r="AY1109" s="2">
        <v>0</v>
      </c>
      <c r="AZ1109" s="12" t="str">
        <f t="shared" si="144"/>
        <v>OK</v>
      </c>
      <c r="BA1109" s="12" t="str">
        <f t="shared" si="145"/>
        <v>OK</v>
      </c>
      <c r="BB1109" s="6">
        <f t="shared" si="146"/>
        <v>0</v>
      </c>
      <c r="BC1109" s="13">
        <f t="shared" si="147"/>
        <v>44000000</v>
      </c>
      <c r="BD1109" s="13">
        <f t="shared" si="148"/>
        <v>44000000</v>
      </c>
      <c r="BE1109" s="6">
        <f t="shared" si="149"/>
        <v>0</v>
      </c>
      <c r="BF1109" s="6">
        <f t="shared" si="150"/>
        <v>0</v>
      </c>
    </row>
    <row r="1110" spans="2:58" ht="85.5" x14ac:dyDescent="0.25">
      <c r="B1110" s="29" t="s">
        <v>5187</v>
      </c>
      <c r="C1110" s="29" t="s">
        <v>710</v>
      </c>
      <c r="D1110" s="29" t="s">
        <v>4</v>
      </c>
      <c r="E1110" s="30" t="s">
        <v>219</v>
      </c>
      <c r="F1110" s="30" t="s">
        <v>220</v>
      </c>
      <c r="G1110" s="30" t="s">
        <v>9</v>
      </c>
      <c r="H1110" s="30">
        <v>80161501</v>
      </c>
      <c r="I1110" s="30" t="s">
        <v>6268</v>
      </c>
      <c r="J1110" s="30" t="s">
        <v>221</v>
      </c>
      <c r="K1110" s="30" t="s">
        <v>5630</v>
      </c>
      <c r="L1110" s="31" t="s">
        <v>154</v>
      </c>
      <c r="M1110" s="31" t="s">
        <v>154</v>
      </c>
      <c r="N1110" s="31">
        <v>11</v>
      </c>
      <c r="O1110" s="31" t="s">
        <v>223</v>
      </c>
      <c r="P1110" s="31" t="s">
        <v>224</v>
      </c>
      <c r="Q1110" s="40">
        <v>44000000</v>
      </c>
      <c r="R1110" s="40">
        <v>44000000</v>
      </c>
      <c r="S1110" s="31" t="s">
        <v>225</v>
      </c>
      <c r="T1110" s="31" t="s">
        <v>221</v>
      </c>
      <c r="U1110" s="30" t="s">
        <v>394</v>
      </c>
      <c r="V1110" s="30" t="s">
        <v>714</v>
      </c>
      <c r="W1110" s="30" t="s">
        <v>1695</v>
      </c>
      <c r="X1110" s="30" t="s">
        <v>229</v>
      </c>
      <c r="Y1110" s="30" t="s">
        <v>230</v>
      </c>
      <c r="Z1110" s="30" t="s">
        <v>395</v>
      </c>
      <c r="AA1110" s="41">
        <v>0</v>
      </c>
      <c r="AB1110" s="41">
        <v>0</v>
      </c>
      <c r="AC1110" s="41">
        <v>44000000</v>
      </c>
      <c r="AD1110" s="41">
        <v>4000000</v>
      </c>
      <c r="AE1110" s="41">
        <v>0</v>
      </c>
      <c r="AF1110" s="41">
        <v>4000000</v>
      </c>
      <c r="AG1110" s="41">
        <v>0</v>
      </c>
      <c r="AH1110" s="41">
        <v>4000000</v>
      </c>
      <c r="AI1110" s="41">
        <v>0</v>
      </c>
      <c r="AJ1110" s="41">
        <v>4000000</v>
      </c>
      <c r="AK1110" s="41">
        <v>0</v>
      </c>
      <c r="AL1110" s="41">
        <v>4000000</v>
      </c>
      <c r="AM1110" s="41">
        <v>0</v>
      </c>
      <c r="AN1110" s="41">
        <v>4000000</v>
      </c>
      <c r="AO1110" s="41">
        <v>0</v>
      </c>
      <c r="AP1110" s="41">
        <v>4000000</v>
      </c>
      <c r="AQ1110" s="41">
        <v>0</v>
      </c>
      <c r="AR1110" s="41">
        <v>4000000</v>
      </c>
      <c r="AS1110" s="41">
        <v>0</v>
      </c>
      <c r="AT1110" s="41">
        <v>4000000</v>
      </c>
      <c r="AU1110" s="41">
        <v>0</v>
      </c>
      <c r="AV1110" s="41">
        <v>4000000</v>
      </c>
      <c r="AW1110" s="41">
        <v>0</v>
      </c>
      <c r="AX1110" s="41">
        <v>4000000</v>
      </c>
      <c r="AY1110" s="2">
        <v>0</v>
      </c>
      <c r="AZ1110" s="12" t="str">
        <f t="shared" si="144"/>
        <v>OK</v>
      </c>
      <c r="BA1110" s="12" t="str">
        <f t="shared" si="145"/>
        <v>OK</v>
      </c>
      <c r="BB1110" s="6">
        <f t="shared" si="146"/>
        <v>0</v>
      </c>
      <c r="BC1110" s="13">
        <f t="shared" si="147"/>
        <v>44000000</v>
      </c>
      <c r="BD1110" s="13">
        <f t="shared" si="148"/>
        <v>44000000</v>
      </c>
      <c r="BE1110" s="6">
        <f t="shared" si="149"/>
        <v>0</v>
      </c>
      <c r="BF1110" s="6">
        <f t="shared" si="150"/>
        <v>0</v>
      </c>
    </row>
    <row r="1111" spans="2:58" ht="85.5" x14ac:dyDescent="0.25">
      <c r="B1111" s="29" t="s">
        <v>5188</v>
      </c>
      <c r="C1111" s="29" t="s">
        <v>710</v>
      </c>
      <c r="D1111" s="29" t="s">
        <v>4</v>
      </c>
      <c r="E1111" s="30" t="s">
        <v>219</v>
      </c>
      <c r="F1111" s="30" t="s">
        <v>220</v>
      </c>
      <c r="G1111" s="30" t="s">
        <v>9</v>
      </c>
      <c r="H1111" s="30">
        <v>80161501</v>
      </c>
      <c r="I1111" s="30" t="s">
        <v>6268</v>
      </c>
      <c r="J1111" s="30" t="s">
        <v>221</v>
      </c>
      <c r="K1111" s="30" t="s">
        <v>5630</v>
      </c>
      <c r="L1111" s="31" t="s">
        <v>154</v>
      </c>
      <c r="M1111" s="31" t="s">
        <v>154</v>
      </c>
      <c r="N1111" s="31">
        <v>11</v>
      </c>
      <c r="O1111" s="31" t="s">
        <v>223</v>
      </c>
      <c r="P1111" s="31" t="s">
        <v>224</v>
      </c>
      <c r="Q1111" s="40">
        <v>44000000</v>
      </c>
      <c r="R1111" s="40">
        <v>44000000</v>
      </c>
      <c r="S1111" s="31" t="s">
        <v>225</v>
      </c>
      <c r="T1111" s="31" t="s">
        <v>221</v>
      </c>
      <c r="U1111" s="30" t="s">
        <v>394</v>
      </c>
      <c r="V1111" s="30" t="s">
        <v>714</v>
      </c>
      <c r="W1111" s="30" t="s">
        <v>1695</v>
      </c>
      <c r="X1111" s="30" t="s">
        <v>229</v>
      </c>
      <c r="Y1111" s="30" t="s">
        <v>230</v>
      </c>
      <c r="Z1111" s="30" t="s">
        <v>395</v>
      </c>
      <c r="AA1111" s="41">
        <v>0</v>
      </c>
      <c r="AB1111" s="41">
        <v>0</v>
      </c>
      <c r="AC1111" s="41">
        <v>44000000</v>
      </c>
      <c r="AD1111" s="41">
        <v>4000000</v>
      </c>
      <c r="AE1111" s="41">
        <v>0</v>
      </c>
      <c r="AF1111" s="41">
        <v>4000000</v>
      </c>
      <c r="AG1111" s="41">
        <v>0</v>
      </c>
      <c r="AH1111" s="41">
        <v>4000000</v>
      </c>
      <c r="AI1111" s="41">
        <v>0</v>
      </c>
      <c r="AJ1111" s="41">
        <v>4000000</v>
      </c>
      <c r="AK1111" s="41">
        <v>0</v>
      </c>
      <c r="AL1111" s="41">
        <v>4000000</v>
      </c>
      <c r="AM1111" s="41">
        <v>0</v>
      </c>
      <c r="AN1111" s="41">
        <v>4000000</v>
      </c>
      <c r="AO1111" s="41">
        <v>0</v>
      </c>
      <c r="AP1111" s="41">
        <v>4000000</v>
      </c>
      <c r="AQ1111" s="41">
        <v>0</v>
      </c>
      <c r="AR1111" s="41">
        <v>4000000</v>
      </c>
      <c r="AS1111" s="41">
        <v>0</v>
      </c>
      <c r="AT1111" s="41">
        <v>4000000</v>
      </c>
      <c r="AU1111" s="41">
        <v>0</v>
      </c>
      <c r="AV1111" s="41">
        <v>4000000</v>
      </c>
      <c r="AW1111" s="41">
        <v>0</v>
      </c>
      <c r="AX1111" s="41">
        <v>4000000</v>
      </c>
      <c r="AY1111" s="2">
        <v>0</v>
      </c>
      <c r="AZ1111" s="12" t="str">
        <f t="shared" si="144"/>
        <v>OK</v>
      </c>
      <c r="BA1111" s="12" t="str">
        <f t="shared" si="145"/>
        <v>OK</v>
      </c>
      <c r="BB1111" s="6">
        <f t="shared" si="146"/>
        <v>0</v>
      </c>
      <c r="BC1111" s="13">
        <f t="shared" si="147"/>
        <v>44000000</v>
      </c>
      <c r="BD1111" s="13">
        <f t="shared" si="148"/>
        <v>44000000</v>
      </c>
      <c r="BE1111" s="6">
        <f t="shared" si="149"/>
        <v>0</v>
      </c>
      <c r="BF1111" s="6">
        <f t="shared" si="150"/>
        <v>0</v>
      </c>
    </row>
    <row r="1112" spans="2:58" ht="85.5" x14ac:dyDescent="0.25">
      <c r="B1112" s="29" t="s">
        <v>5189</v>
      </c>
      <c r="C1112" s="29" t="s">
        <v>710</v>
      </c>
      <c r="D1112" s="29" t="s">
        <v>4</v>
      </c>
      <c r="E1112" s="30" t="s">
        <v>219</v>
      </c>
      <c r="F1112" s="30" t="s">
        <v>220</v>
      </c>
      <c r="G1112" s="30" t="s">
        <v>9</v>
      </c>
      <c r="H1112" s="30">
        <v>80161501</v>
      </c>
      <c r="I1112" s="30" t="s">
        <v>6268</v>
      </c>
      <c r="J1112" s="30" t="s">
        <v>221</v>
      </c>
      <c r="K1112" s="30" t="s">
        <v>5630</v>
      </c>
      <c r="L1112" s="31" t="s">
        <v>154</v>
      </c>
      <c r="M1112" s="31" t="s">
        <v>154</v>
      </c>
      <c r="N1112" s="31">
        <v>11</v>
      </c>
      <c r="O1112" s="31" t="s">
        <v>223</v>
      </c>
      <c r="P1112" s="31" t="s">
        <v>224</v>
      </c>
      <c r="Q1112" s="40">
        <v>44000000</v>
      </c>
      <c r="R1112" s="40">
        <v>44000000</v>
      </c>
      <c r="S1112" s="31" t="s">
        <v>225</v>
      </c>
      <c r="T1112" s="31" t="s">
        <v>221</v>
      </c>
      <c r="U1112" s="30" t="s">
        <v>394</v>
      </c>
      <c r="V1112" s="30" t="s">
        <v>714</v>
      </c>
      <c r="W1112" s="30" t="s">
        <v>1695</v>
      </c>
      <c r="X1112" s="30" t="s">
        <v>229</v>
      </c>
      <c r="Y1112" s="30" t="s">
        <v>230</v>
      </c>
      <c r="Z1112" s="30" t="s">
        <v>395</v>
      </c>
      <c r="AA1112" s="41">
        <v>0</v>
      </c>
      <c r="AB1112" s="41">
        <v>0</v>
      </c>
      <c r="AC1112" s="41">
        <v>44000000</v>
      </c>
      <c r="AD1112" s="41">
        <v>4000000</v>
      </c>
      <c r="AE1112" s="41">
        <v>0</v>
      </c>
      <c r="AF1112" s="41">
        <v>4000000</v>
      </c>
      <c r="AG1112" s="41">
        <v>0</v>
      </c>
      <c r="AH1112" s="41">
        <v>4000000</v>
      </c>
      <c r="AI1112" s="41">
        <v>0</v>
      </c>
      <c r="AJ1112" s="41">
        <v>4000000</v>
      </c>
      <c r="AK1112" s="41">
        <v>0</v>
      </c>
      <c r="AL1112" s="41">
        <v>4000000</v>
      </c>
      <c r="AM1112" s="41">
        <v>0</v>
      </c>
      <c r="AN1112" s="41">
        <v>4000000</v>
      </c>
      <c r="AO1112" s="41">
        <v>0</v>
      </c>
      <c r="AP1112" s="41">
        <v>4000000</v>
      </c>
      <c r="AQ1112" s="41">
        <v>0</v>
      </c>
      <c r="AR1112" s="41">
        <v>4000000</v>
      </c>
      <c r="AS1112" s="41">
        <v>0</v>
      </c>
      <c r="AT1112" s="41">
        <v>4000000</v>
      </c>
      <c r="AU1112" s="41">
        <v>0</v>
      </c>
      <c r="AV1112" s="41">
        <v>4000000</v>
      </c>
      <c r="AW1112" s="41">
        <v>0</v>
      </c>
      <c r="AX1112" s="41">
        <v>4000000</v>
      </c>
      <c r="AY1112" s="2">
        <v>0</v>
      </c>
      <c r="AZ1112" s="12" t="str">
        <f t="shared" si="144"/>
        <v>OK</v>
      </c>
      <c r="BA1112" s="12" t="str">
        <f t="shared" si="145"/>
        <v>OK</v>
      </c>
      <c r="BB1112" s="6">
        <f t="shared" si="146"/>
        <v>0</v>
      </c>
      <c r="BC1112" s="13">
        <f t="shared" si="147"/>
        <v>44000000</v>
      </c>
      <c r="BD1112" s="13">
        <f t="shared" si="148"/>
        <v>44000000</v>
      </c>
      <c r="BE1112" s="6">
        <f t="shared" si="149"/>
        <v>0</v>
      </c>
      <c r="BF1112" s="6">
        <f t="shared" si="150"/>
        <v>0</v>
      </c>
    </row>
    <row r="1113" spans="2:58" ht="85.5" x14ac:dyDescent="0.25">
      <c r="B1113" s="29" t="s">
        <v>5190</v>
      </c>
      <c r="C1113" s="29" t="s">
        <v>710</v>
      </c>
      <c r="D1113" s="29" t="s">
        <v>4</v>
      </c>
      <c r="E1113" s="30" t="s">
        <v>219</v>
      </c>
      <c r="F1113" s="30" t="s">
        <v>220</v>
      </c>
      <c r="G1113" s="30" t="s">
        <v>9</v>
      </c>
      <c r="H1113" s="30">
        <v>80161501</v>
      </c>
      <c r="I1113" s="30" t="s">
        <v>6268</v>
      </c>
      <c r="J1113" s="30" t="s">
        <v>221</v>
      </c>
      <c r="K1113" s="30" t="s">
        <v>5630</v>
      </c>
      <c r="L1113" s="31" t="s">
        <v>154</v>
      </c>
      <c r="M1113" s="31" t="s">
        <v>154</v>
      </c>
      <c r="N1113" s="31">
        <v>11</v>
      </c>
      <c r="O1113" s="31" t="s">
        <v>223</v>
      </c>
      <c r="P1113" s="31" t="s">
        <v>224</v>
      </c>
      <c r="Q1113" s="40">
        <v>44000000</v>
      </c>
      <c r="R1113" s="40">
        <v>44000000</v>
      </c>
      <c r="S1113" s="31" t="s">
        <v>225</v>
      </c>
      <c r="T1113" s="31" t="s">
        <v>221</v>
      </c>
      <c r="U1113" s="30" t="s">
        <v>394</v>
      </c>
      <c r="V1113" s="30" t="s">
        <v>714</v>
      </c>
      <c r="W1113" s="30" t="s">
        <v>1695</v>
      </c>
      <c r="X1113" s="30" t="s">
        <v>229</v>
      </c>
      <c r="Y1113" s="30" t="s">
        <v>230</v>
      </c>
      <c r="Z1113" s="30" t="s">
        <v>395</v>
      </c>
      <c r="AA1113" s="41">
        <v>0</v>
      </c>
      <c r="AB1113" s="41">
        <v>0</v>
      </c>
      <c r="AC1113" s="41">
        <v>44000000</v>
      </c>
      <c r="AD1113" s="41">
        <v>4000000</v>
      </c>
      <c r="AE1113" s="41">
        <v>0</v>
      </c>
      <c r="AF1113" s="41">
        <v>4000000</v>
      </c>
      <c r="AG1113" s="41">
        <v>0</v>
      </c>
      <c r="AH1113" s="41">
        <v>4000000</v>
      </c>
      <c r="AI1113" s="41">
        <v>0</v>
      </c>
      <c r="AJ1113" s="41">
        <v>4000000</v>
      </c>
      <c r="AK1113" s="41">
        <v>0</v>
      </c>
      <c r="AL1113" s="41">
        <v>4000000</v>
      </c>
      <c r="AM1113" s="41">
        <v>0</v>
      </c>
      <c r="AN1113" s="41">
        <v>4000000</v>
      </c>
      <c r="AO1113" s="41">
        <v>0</v>
      </c>
      <c r="AP1113" s="41">
        <v>4000000</v>
      </c>
      <c r="AQ1113" s="41">
        <v>0</v>
      </c>
      <c r="AR1113" s="41">
        <v>4000000</v>
      </c>
      <c r="AS1113" s="41">
        <v>0</v>
      </c>
      <c r="AT1113" s="41">
        <v>4000000</v>
      </c>
      <c r="AU1113" s="41">
        <v>0</v>
      </c>
      <c r="AV1113" s="41">
        <v>4000000</v>
      </c>
      <c r="AW1113" s="41">
        <v>0</v>
      </c>
      <c r="AX1113" s="41">
        <v>4000000</v>
      </c>
      <c r="AY1113" s="2">
        <v>0</v>
      </c>
      <c r="AZ1113" s="12" t="str">
        <f t="shared" si="144"/>
        <v>OK</v>
      </c>
      <c r="BA1113" s="12" t="str">
        <f t="shared" si="145"/>
        <v>OK</v>
      </c>
      <c r="BB1113" s="6">
        <f t="shared" si="146"/>
        <v>0</v>
      </c>
      <c r="BC1113" s="13">
        <f t="shared" si="147"/>
        <v>44000000</v>
      </c>
      <c r="BD1113" s="13">
        <f t="shared" si="148"/>
        <v>44000000</v>
      </c>
      <c r="BE1113" s="6">
        <f t="shared" si="149"/>
        <v>0</v>
      </c>
      <c r="BF1113" s="6">
        <f t="shared" si="150"/>
        <v>0</v>
      </c>
    </row>
    <row r="1114" spans="2:58" ht="85.5" x14ac:dyDescent="0.25">
      <c r="B1114" s="29" t="s">
        <v>5191</v>
      </c>
      <c r="C1114" s="29" t="s">
        <v>710</v>
      </c>
      <c r="D1114" s="29" t="s">
        <v>4</v>
      </c>
      <c r="E1114" s="30" t="s">
        <v>219</v>
      </c>
      <c r="F1114" s="30" t="s">
        <v>220</v>
      </c>
      <c r="G1114" s="30" t="s">
        <v>9</v>
      </c>
      <c r="H1114" s="30">
        <v>80161501</v>
      </c>
      <c r="I1114" s="30" t="s">
        <v>6268</v>
      </c>
      <c r="J1114" s="30" t="s">
        <v>221</v>
      </c>
      <c r="K1114" s="30" t="s">
        <v>5630</v>
      </c>
      <c r="L1114" s="31" t="s">
        <v>154</v>
      </c>
      <c r="M1114" s="31" t="s">
        <v>154</v>
      </c>
      <c r="N1114" s="31">
        <v>11</v>
      </c>
      <c r="O1114" s="31" t="s">
        <v>223</v>
      </c>
      <c r="P1114" s="31" t="s">
        <v>224</v>
      </c>
      <c r="Q1114" s="40">
        <v>44000000</v>
      </c>
      <c r="R1114" s="40">
        <v>44000000</v>
      </c>
      <c r="S1114" s="31" t="s">
        <v>225</v>
      </c>
      <c r="T1114" s="31" t="s">
        <v>221</v>
      </c>
      <c r="U1114" s="30" t="s">
        <v>394</v>
      </c>
      <c r="V1114" s="30" t="s">
        <v>714</v>
      </c>
      <c r="W1114" s="30" t="s">
        <v>1695</v>
      </c>
      <c r="X1114" s="30" t="s">
        <v>229</v>
      </c>
      <c r="Y1114" s="30" t="s">
        <v>230</v>
      </c>
      <c r="Z1114" s="30" t="s">
        <v>395</v>
      </c>
      <c r="AA1114" s="41">
        <v>0</v>
      </c>
      <c r="AB1114" s="41">
        <v>0</v>
      </c>
      <c r="AC1114" s="41">
        <v>44000000</v>
      </c>
      <c r="AD1114" s="41">
        <v>4000000</v>
      </c>
      <c r="AE1114" s="41">
        <v>0</v>
      </c>
      <c r="AF1114" s="41">
        <v>4000000</v>
      </c>
      <c r="AG1114" s="41">
        <v>0</v>
      </c>
      <c r="AH1114" s="41">
        <v>4000000</v>
      </c>
      <c r="AI1114" s="41">
        <v>0</v>
      </c>
      <c r="AJ1114" s="41">
        <v>4000000</v>
      </c>
      <c r="AK1114" s="41">
        <v>0</v>
      </c>
      <c r="AL1114" s="41">
        <v>4000000</v>
      </c>
      <c r="AM1114" s="41">
        <v>0</v>
      </c>
      <c r="AN1114" s="41">
        <v>4000000</v>
      </c>
      <c r="AO1114" s="41">
        <v>0</v>
      </c>
      <c r="AP1114" s="41">
        <v>4000000</v>
      </c>
      <c r="AQ1114" s="41">
        <v>0</v>
      </c>
      <c r="AR1114" s="41">
        <v>4000000</v>
      </c>
      <c r="AS1114" s="41">
        <v>0</v>
      </c>
      <c r="AT1114" s="41">
        <v>4000000</v>
      </c>
      <c r="AU1114" s="41">
        <v>0</v>
      </c>
      <c r="AV1114" s="41">
        <v>4000000</v>
      </c>
      <c r="AW1114" s="41">
        <v>0</v>
      </c>
      <c r="AX1114" s="41">
        <v>4000000</v>
      </c>
      <c r="AY1114" s="2">
        <v>0</v>
      </c>
      <c r="AZ1114" s="12" t="str">
        <f t="shared" si="144"/>
        <v>OK</v>
      </c>
      <c r="BA1114" s="12" t="str">
        <f t="shared" si="145"/>
        <v>OK</v>
      </c>
      <c r="BB1114" s="6">
        <f t="shared" si="146"/>
        <v>0</v>
      </c>
      <c r="BC1114" s="13">
        <f t="shared" si="147"/>
        <v>44000000</v>
      </c>
      <c r="BD1114" s="13">
        <f t="shared" si="148"/>
        <v>44000000</v>
      </c>
      <c r="BE1114" s="6">
        <f t="shared" si="149"/>
        <v>0</v>
      </c>
      <c r="BF1114" s="6">
        <f t="shared" si="150"/>
        <v>0</v>
      </c>
    </row>
    <row r="1115" spans="2:58" ht="85.5" x14ac:dyDescent="0.25">
      <c r="B1115" s="29" t="s">
        <v>5192</v>
      </c>
      <c r="C1115" s="29" t="s">
        <v>710</v>
      </c>
      <c r="D1115" s="29" t="s">
        <v>4</v>
      </c>
      <c r="E1115" s="30" t="s">
        <v>219</v>
      </c>
      <c r="F1115" s="30" t="s">
        <v>220</v>
      </c>
      <c r="G1115" s="30" t="s">
        <v>9</v>
      </c>
      <c r="H1115" s="30">
        <v>80161501</v>
      </c>
      <c r="I1115" s="30" t="s">
        <v>6268</v>
      </c>
      <c r="J1115" s="30" t="s">
        <v>221</v>
      </c>
      <c r="K1115" s="30" t="s">
        <v>5630</v>
      </c>
      <c r="L1115" s="31" t="s">
        <v>154</v>
      </c>
      <c r="M1115" s="31" t="s">
        <v>154</v>
      </c>
      <c r="N1115" s="31">
        <v>11</v>
      </c>
      <c r="O1115" s="31" t="s">
        <v>223</v>
      </c>
      <c r="P1115" s="31" t="s">
        <v>224</v>
      </c>
      <c r="Q1115" s="40">
        <v>44000000</v>
      </c>
      <c r="R1115" s="40">
        <v>44000000</v>
      </c>
      <c r="S1115" s="31" t="s">
        <v>225</v>
      </c>
      <c r="T1115" s="31" t="s">
        <v>221</v>
      </c>
      <c r="U1115" s="30" t="s">
        <v>394</v>
      </c>
      <c r="V1115" s="30" t="s">
        <v>714</v>
      </c>
      <c r="W1115" s="30" t="s">
        <v>1695</v>
      </c>
      <c r="X1115" s="30" t="s">
        <v>229</v>
      </c>
      <c r="Y1115" s="30" t="s">
        <v>230</v>
      </c>
      <c r="Z1115" s="30" t="s">
        <v>395</v>
      </c>
      <c r="AA1115" s="41">
        <v>0</v>
      </c>
      <c r="AB1115" s="41">
        <v>0</v>
      </c>
      <c r="AC1115" s="41">
        <v>44000000</v>
      </c>
      <c r="AD1115" s="41">
        <v>4000000</v>
      </c>
      <c r="AE1115" s="41">
        <v>0</v>
      </c>
      <c r="AF1115" s="41">
        <v>4000000</v>
      </c>
      <c r="AG1115" s="41">
        <v>0</v>
      </c>
      <c r="AH1115" s="41">
        <v>4000000</v>
      </c>
      <c r="AI1115" s="41">
        <v>0</v>
      </c>
      <c r="AJ1115" s="41">
        <v>4000000</v>
      </c>
      <c r="AK1115" s="41">
        <v>0</v>
      </c>
      <c r="AL1115" s="41">
        <v>4000000</v>
      </c>
      <c r="AM1115" s="41">
        <v>0</v>
      </c>
      <c r="AN1115" s="41">
        <v>4000000</v>
      </c>
      <c r="AO1115" s="41">
        <v>0</v>
      </c>
      <c r="AP1115" s="41">
        <v>4000000</v>
      </c>
      <c r="AQ1115" s="41">
        <v>0</v>
      </c>
      <c r="AR1115" s="41">
        <v>4000000</v>
      </c>
      <c r="AS1115" s="41">
        <v>0</v>
      </c>
      <c r="AT1115" s="41">
        <v>4000000</v>
      </c>
      <c r="AU1115" s="41">
        <v>0</v>
      </c>
      <c r="AV1115" s="41">
        <v>4000000</v>
      </c>
      <c r="AW1115" s="41">
        <v>0</v>
      </c>
      <c r="AX1115" s="41">
        <v>4000000</v>
      </c>
      <c r="AY1115" s="2">
        <v>0</v>
      </c>
      <c r="AZ1115" s="12" t="str">
        <f t="shared" si="144"/>
        <v>OK</v>
      </c>
      <c r="BA1115" s="12" t="str">
        <f t="shared" si="145"/>
        <v>OK</v>
      </c>
      <c r="BB1115" s="6">
        <f t="shared" si="146"/>
        <v>0</v>
      </c>
      <c r="BC1115" s="13">
        <f t="shared" si="147"/>
        <v>44000000</v>
      </c>
      <c r="BD1115" s="13">
        <f t="shared" si="148"/>
        <v>44000000</v>
      </c>
      <c r="BE1115" s="6">
        <f t="shared" si="149"/>
        <v>0</v>
      </c>
      <c r="BF1115" s="6">
        <f t="shared" si="150"/>
        <v>0</v>
      </c>
    </row>
    <row r="1116" spans="2:58" ht="85.5" x14ac:dyDescent="0.25">
      <c r="B1116" s="29" t="s">
        <v>5193</v>
      </c>
      <c r="C1116" s="29" t="s">
        <v>710</v>
      </c>
      <c r="D1116" s="29" t="s">
        <v>4</v>
      </c>
      <c r="E1116" s="30" t="s">
        <v>219</v>
      </c>
      <c r="F1116" s="30" t="s">
        <v>220</v>
      </c>
      <c r="G1116" s="30" t="s">
        <v>9</v>
      </c>
      <c r="H1116" s="30">
        <v>80161501</v>
      </c>
      <c r="I1116" s="30" t="s">
        <v>6268</v>
      </c>
      <c r="J1116" s="30" t="s">
        <v>221</v>
      </c>
      <c r="K1116" s="30" t="s">
        <v>5630</v>
      </c>
      <c r="L1116" s="31" t="s">
        <v>154</v>
      </c>
      <c r="M1116" s="31" t="s">
        <v>154</v>
      </c>
      <c r="N1116" s="31">
        <v>11</v>
      </c>
      <c r="O1116" s="31" t="s">
        <v>223</v>
      </c>
      <c r="P1116" s="31" t="s">
        <v>224</v>
      </c>
      <c r="Q1116" s="40">
        <v>44000000</v>
      </c>
      <c r="R1116" s="40">
        <v>44000000</v>
      </c>
      <c r="S1116" s="31" t="s">
        <v>225</v>
      </c>
      <c r="T1116" s="31" t="s">
        <v>221</v>
      </c>
      <c r="U1116" s="30" t="s">
        <v>394</v>
      </c>
      <c r="V1116" s="30" t="s">
        <v>714</v>
      </c>
      <c r="W1116" s="30" t="s">
        <v>1695</v>
      </c>
      <c r="X1116" s="30" t="s">
        <v>229</v>
      </c>
      <c r="Y1116" s="30" t="s">
        <v>230</v>
      </c>
      <c r="Z1116" s="30" t="s">
        <v>395</v>
      </c>
      <c r="AA1116" s="41">
        <v>0</v>
      </c>
      <c r="AB1116" s="41">
        <v>0</v>
      </c>
      <c r="AC1116" s="41">
        <v>44000000</v>
      </c>
      <c r="AD1116" s="41">
        <v>4000000</v>
      </c>
      <c r="AE1116" s="41">
        <v>0</v>
      </c>
      <c r="AF1116" s="41">
        <v>4000000</v>
      </c>
      <c r="AG1116" s="41">
        <v>0</v>
      </c>
      <c r="AH1116" s="41">
        <v>4000000</v>
      </c>
      <c r="AI1116" s="41">
        <v>0</v>
      </c>
      <c r="AJ1116" s="41">
        <v>4000000</v>
      </c>
      <c r="AK1116" s="41">
        <v>0</v>
      </c>
      <c r="AL1116" s="41">
        <v>4000000</v>
      </c>
      <c r="AM1116" s="41">
        <v>0</v>
      </c>
      <c r="AN1116" s="41">
        <v>4000000</v>
      </c>
      <c r="AO1116" s="41">
        <v>0</v>
      </c>
      <c r="AP1116" s="41">
        <v>4000000</v>
      </c>
      <c r="AQ1116" s="41">
        <v>0</v>
      </c>
      <c r="AR1116" s="41">
        <v>4000000</v>
      </c>
      <c r="AS1116" s="41">
        <v>0</v>
      </c>
      <c r="AT1116" s="41">
        <v>4000000</v>
      </c>
      <c r="AU1116" s="41">
        <v>0</v>
      </c>
      <c r="AV1116" s="41">
        <v>4000000</v>
      </c>
      <c r="AW1116" s="41">
        <v>0</v>
      </c>
      <c r="AX1116" s="41">
        <v>4000000</v>
      </c>
      <c r="AY1116" s="2">
        <v>0</v>
      </c>
      <c r="AZ1116" s="12" t="str">
        <f t="shared" si="144"/>
        <v>OK</v>
      </c>
      <c r="BA1116" s="12" t="str">
        <f t="shared" si="145"/>
        <v>OK</v>
      </c>
      <c r="BB1116" s="6">
        <f t="shared" si="146"/>
        <v>0</v>
      </c>
      <c r="BC1116" s="13">
        <f t="shared" si="147"/>
        <v>44000000</v>
      </c>
      <c r="BD1116" s="13">
        <f t="shared" si="148"/>
        <v>44000000</v>
      </c>
      <c r="BE1116" s="6">
        <f t="shared" si="149"/>
        <v>0</v>
      </c>
      <c r="BF1116" s="6">
        <f t="shared" si="150"/>
        <v>0</v>
      </c>
    </row>
    <row r="1117" spans="2:58" ht="85.5" x14ac:dyDescent="0.25">
      <c r="B1117" s="29" t="s">
        <v>5194</v>
      </c>
      <c r="C1117" s="29" t="s">
        <v>710</v>
      </c>
      <c r="D1117" s="29" t="s">
        <v>4</v>
      </c>
      <c r="E1117" s="30" t="s">
        <v>219</v>
      </c>
      <c r="F1117" s="30" t="s">
        <v>220</v>
      </c>
      <c r="G1117" s="30" t="s">
        <v>9</v>
      </c>
      <c r="H1117" s="30">
        <v>80161501</v>
      </c>
      <c r="I1117" s="30" t="s">
        <v>6268</v>
      </c>
      <c r="J1117" s="30" t="s">
        <v>221</v>
      </c>
      <c r="K1117" s="30" t="s">
        <v>5631</v>
      </c>
      <c r="L1117" s="31" t="s">
        <v>154</v>
      </c>
      <c r="M1117" s="31" t="s">
        <v>154</v>
      </c>
      <c r="N1117" s="31">
        <v>11</v>
      </c>
      <c r="O1117" s="31" t="s">
        <v>223</v>
      </c>
      <c r="P1117" s="31" t="s">
        <v>224</v>
      </c>
      <c r="Q1117" s="40">
        <v>49500000</v>
      </c>
      <c r="R1117" s="40">
        <v>49500000</v>
      </c>
      <c r="S1117" s="31" t="s">
        <v>225</v>
      </c>
      <c r="T1117" s="31" t="s">
        <v>221</v>
      </c>
      <c r="U1117" s="30" t="s">
        <v>394</v>
      </c>
      <c r="V1117" s="30" t="s">
        <v>714</v>
      </c>
      <c r="W1117" s="30" t="s">
        <v>1695</v>
      </c>
      <c r="X1117" s="30" t="s">
        <v>229</v>
      </c>
      <c r="Y1117" s="30" t="s">
        <v>230</v>
      </c>
      <c r="Z1117" s="30" t="s">
        <v>395</v>
      </c>
      <c r="AA1117" s="41">
        <v>0</v>
      </c>
      <c r="AB1117" s="41">
        <v>0</v>
      </c>
      <c r="AC1117" s="41">
        <v>49500000</v>
      </c>
      <c r="AD1117" s="41">
        <v>4500000</v>
      </c>
      <c r="AE1117" s="41">
        <v>0</v>
      </c>
      <c r="AF1117" s="41">
        <v>4500000</v>
      </c>
      <c r="AG1117" s="41">
        <v>0</v>
      </c>
      <c r="AH1117" s="41">
        <v>4500000</v>
      </c>
      <c r="AI1117" s="41">
        <v>0</v>
      </c>
      <c r="AJ1117" s="41">
        <v>4500000</v>
      </c>
      <c r="AK1117" s="41">
        <v>0</v>
      </c>
      <c r="AL1117" s="41">
        <v>4500000</v>
      </c>
      <c r="AM1117" s="41">
        <v>0</v>
      </c>
      <c r="AN1117" s="41">
        <v>4500000</v>
      </c>
      <c r="AO1117" s="41">
        <v>0</v>
      </c>
      <c r="AP1117" s="41">
        <v>4500000</v>
      </c>
      <c r="AQ1117" s="41">
        <v>0</v>
      </c>
      <c r="AR1117" s="41">
        <v>4500000</v>
      </c>
      <c r="AS1117" s="41">
        <v>0</v>
      </c>
      <c r="AT1117" s="41">
        <v>4500000</v>
      </c>
      <c r="AU1117" s="41">
        <v>0</v>
      </c>
      <c r="AV1117" s="41">
        <v>4500000</v>
      </c>
      <c r="AW1117" s="41">
        <v>0</v>
      </c>
      <c r="AX1117" s="41">
        <v>4500000</v>
      </c>
      <c r="AY1117" s="2">
        <v>0</v>
      </c>
      <c r="AZ1117" s="12" t="str">
        <f t="shared" si="144"/>
        <v>OK</v>
      </c>
      <c r="BA1117" s="12" t="str">
        <f t="shared" si="145"/>
        <v>OK</v>
      </c>
      <c r="BB1117" s="6">
        <f t="shared" si="146"/>
        <v>0</v>
      </c>
      <c r="BC1117" s="13">
        <f t="shared" si="147"/>
        <v>49500000</v>
      </c>
      <c r="BD1117" s="13">
        <f t="shared" si="148"/>
        <v>49500000</v>
      </c>
      <c r="BE1117" s="6">
        <f t="shared" si="149"/>
        <v>0</v>
      </c>
      <c r="BF1117" s="6">
        <f t="shared" si="150"/>
        <v>0</v>
      </c>
    </row>
    <row r="1118" spans="2:58" ht="85.5" x14ac:dyDescent="0.25">
      <c r="B1118" s="29" t="s">
        <v>5195</v>
      </c>
      <c r="C1118" s="29" t="s">
        <v>710</v>
      </c>
      <c r="D1118" s="29" t="s">
        <v>4</v>
      </c>
      <c r="E1118" s="30" t="s">
        <v>219</v>
      </c>
      <c r="F1118" s="30" t="s">
        <v>220</v>
      </c>
      <c r="G1118" s="30" t="s">
        <v>9</v>
      </c>
      <c r="H1118" s="30">
        <v>80161501</v>
      </c>
      <c r="I1118" s="30" t="s">
        <v>6268</v>
      </c>
      <c r="J1118" s="30" t="s">
        <v>221</v>
      </c>
      <c r="K1118" s="30" t="s">
        <v>5631</v>
      </c>
      <c r="L1118" s="31" t="s">
        <v>154</v>
      </c>
      <c r="M1118" s="31" t="s">
        <v>154</v>
      </c>
      <c r="N1118" s="31">
        <v>11</v>
      </c>
      <c r="O1118" s="31" t="s">
        <v>223</v>
      </c>
      <c r="P1118" s="31" t="s">
        <v>224</v>
      </c>
      <c r="Q1118" s="40">
        <v>49500000</v>
      </c>
      <c r="R1118" s="40">
        <v>49500000</v>
      </c>
      <c r="S1118" s="31" t="s">
        <v>225</v>
      </c>
      <c r="T1118" s="31" t="s">
        <v>221</v>
      </c>
      <c r="U1118" s="30" t="s">
        <v>394</v>
      </c>
      <c r="V1118" s="30" t="s">
        <v>714</v>
      </c>
      <c r="W1118" s="30" t="s">
        <v>1695</v>
      </c>
      <c r="X1118" s="30" t="s">
        <v>229</v>
      </c>
      <c r="Y1118" s="30" t="s">
        <v>230</v>
      </c>
      <c r="Z1118" s="30" t="s">
        <v>395</v>
      </c>
      <c r="AA1118" s="41">
        <v>0</v>
      </c>
      <c r="AB1118" s="41">
        <v>0</v>
      </c>
      <c r="AC1118" s="41">
        <v>49500000</v>
      </c>
      <c r="AD1118" s="41">
        <v>4500000</v>
      </c>
      <c r="AE1118" s="41">
        <v>0</v>
      </c>
      <c r="AF1118" s="41">
        <v>4500000</v>
      </c>
      <c r="AG1118" s="41">
        <v>0</v>
      </c>
      <c r="AH1118" s="41">
        <v>4500000</v>
      </c>
      <c r="AI1118" s="41">
        <v>0</v>
      </c>
      <c r="AJ1118" s="41">
        <v>4500000</v>
      </c>
      <c r="AK1118" s="41">
        <v>0</v>
      </c>
      <c r="AL1118" s="41">
        <v>4500000</v>
      </c>
      <c r="AM1118" s="41">
        <v>0</v>
      </c>
      <c r="AN1118" s="41">
        <v>4500000</v>
      </c>
      <c r="AO1118" s="41">
        <v>0</v>
      </c>
      <c r="AP1118" s="41">
        <v>4500000</v>
      </c>
      <c r="AQ1118" s="41">
        <v>0</v>
      </c>
      <c r="AR1118" s="41">
        <v>4500000</v>
      </c>
      <c r="AS1118" s="41">
        <v>0</v>
      </c>
      <c r="AT1118" s="41">
        <v>4500000</v>
      </c>
      <c r="AU1118" s="41">
        <v>0</v>
      </c>
      <c r="AV1118" s="41">
        <v>4500000</v>
      </c>
      <c r="AW1118" s="41">
        <v>0</v>
      </c>
      <c r="AX1118" s="41">
        <v>4500000</v>
      </c>
      <c r="AY1118" s="2">
        <v>0</v>
      </c>
      <c r="AZ1118" s="12" t="str">
        <f t="shared" si="144"/>
        <v>OK</v>
      </c>
      <c r="BA1118" s="12" t="str">
        <f t="shared" si="145"/>
        <v>OK</v>
      </c>
      <c r="BB1118" s="6">
        <f t="shared" si="146"/>
        <v>0</v>
      </c>
      <c r="BC1118" s="13">
        <f t="shared" si="147"/>
        <v>49500000</v>
      </c>
      <c r="BD1118" s="13">
        <f t="shared" si="148"/>
        <v>49500000</v>
      </c>
      <c r="BE1118" s="6">
        <f t="shared" si="149"/>
        <v>0</v>
      </c>
      <c r="BF1118" s="6">
        <f t="shared" si="150"/>
        <v>0</v>
      </c>
    </row>
    <row r="1119" spans="2:58" ht="85.5" x14ac:dyDescent="0.25">
      <c r="B1119" s="29" t="s">
        <v>5196</v>
      </c>
      <c r="C1119" s="29" t="s">
        <v>710</v>
      </c>
      <c r="D1119" s="29" t="s">
        <v>4</v>
      </c>
      <c r="E1119" s="30" t="s">
        <v>219</v>
      </c>
      <c r="F1119" s="30" t="s">
        <v>220</v>
      </c>
      <c r="G1119" s="30" t="s">
        <v>9</v>
      </c>
      <c r="H1119" s="30">
        <v>80161501</v>
      </c>
      <c r="I1119" s="30" t="s">
        <v>6268</v>
      </c>
      <c r="J1119" s="30" t="s">
        <v>221</v>
      </c>
      <c r="K1119" s="30" t="s">
        <v>5631</v>
      </c>
      <c r="L1119" s="31" t="s">
        <v>154</v>
      </c>
      <c r="M1119" s="31" t="s">
        <v>154</v>
      </c>
      <c r="N1119" s="31">
        <v>11</v>
      </c>
      <c r="O1119" s="31" t="s">
        <v>223</v>
      </c>
      <c r="P1119" s="31" t="s">
        <v>224</v>
      </c>
      <c r="Q1119" s="40">
        <v>49500000</v>
      </c>
      <c r="R1119" s="40">
        <v>49500000</v>
      </c>
      <c r="S1119" s="31" t="s">
        <v>225</v>
      </c>
      <c r="T1119" s="31" t="s">
        <v>221</v>
      </c>
      <c r="U1119" s="30" t="s">
        <v>394</v>
      </c>
      <c r="V1119" s="30" t="s">
        <v>714</v>
      </c>
      <c r="W1119" s="30" t="s">
        <v>1695</v>
      </c>
      <c r="X1119" s="30" t="s">
        <v>229</v>
      </c>
      <c r="Y1119" s="30" t="s">
        <v>230</v>
      </c>
      <c r="Z1119" s="30" t="s">
        <v>395</v>
      </c>
      <c r="AA1119" s="41">
        <v>0</v>
      </c>
      <c r="AB1119" s="41">
        <v>0</v>
      </c>
      <c r="AC1119" s="41">
        <v>49500000</v>
      </c>
      <c r="AD1119" s="41">
        <v>4500000</v>
      </c>
      <c r="AE1119" s="41">
        <v>0</v>
      </c>
      <c r="AF1119" s="41">
        <v>4500000</v>
      </c>
      <c r="AG1119" s="41">
        <v>0</v>
      </c>
      <c r="AH1119" s="41">
        <v>4500000</v>
      </c>
      <c r="AI1119" s="41">
        <v>0</v>
      </c>
      <c r="AJ1119" s="41">
        <v>4500000</v>
      </c>
      <c r="AK1119" s="41">
        <v>0</v>
      </c>
      <c r="AL1119" s="41">
        <v>4500000</v>
      </c>
      <c r="AM1119" s="41">
        <v>0</v>
      </c>
      <c r="AN1119" s="41">
        <v>4500000</v>
      </c>
      <c r="AO1119" s="41">
        <v>0</v>
      </c>
      <c r="AP1119" s="41">
        <v>4500000</v>
      </c>
      <c r="AQ1119" s="41">
        <v>0</v>
      </c>
      <c r="AR1119" s="41">
        <v>4500000</v>
      </c>
      <c r="AS1119" s="41">
        <v>0</v>
      </c>
      <c r="AT1119" s="41">
        <v>4500000</v>
      </c>
      <c r="AU1119" s="41">
        <v>0</v>
      </c>
      <c r="AV1119" s="41">
        <v>4500000</v>
      </c>
      <c r="AW1119" s="41">
        <v>0</v>
      </c>
      <c r="AX1119" s="41">
        <v>4500000</v>
      </c>
      <c r="AY1119" s="2">
        <v>0</v>
      </c>
      <c r="AZ1119" s="12" t="str">
        <f t="shared" si="144"/>
        <v>OK</v>
      </c>
      <c r="BA1119" s="12" t="str">
        <f t="shared" si="145"/>
        <v>OK</v>
      </c>
      <c r="BB1119" s="6">
        <f t="shared" si="146"/>
        <v>0</v>
      </c>
      <c r="BC1119" s="13">
        <f t="shared" si="147"/>
        <v>49500000</v>
      </c>
      <c r="BD1119" s="13">
        <f t="shared" si="148"/>
        <v>49500000</v>
      </c>
      <c r="BE1119" s="6">
        <f t="shared" si="149"/>
        <v>0</v>
      </c>
      <c r="BF1119" s="6">
        <f t="shared" si="150"/>
        <v>0</v>
      </c>
    </row>
    <row r="1120" spans="2:58" ht="71.25" x14ac:dyDescent="0.25">
      <c r="B1120" s="29" t="s">
        <v>5197</v>
      </c>
      <c r="C1120" s="29" t="s">
        <v>710</v>
      </c>
      <c r="D1120" s="29" t="s">
        <v>4</v>
      </c>
      <c r="E1120" s="30" t="s">
        <v>219</v>
      </c>
      <c r="F1120" s="30" t="s">
        <v>220</v>
      </c>
      <c r="G1120" s="30" t="s">
        <v>9</v>
      </c>
      <c r="H1120" s="30">
        <v>80161501</v>
      </c>
      <c r="I1120" s="30" t="s">
        <v>6268</v>
      </c>
      <c r="J1120" s="30" t="s">
        <v>221</v>
      </c>
      <c r="K1120" s="30" t="s">
        <v>5632</v>
      </c>
      <c r="L1120" s="31" t="s">
        <v>154</v>
      </c>
      <c r="M1120" s="31" t="s">
        <v>154</v>
      </c>
      <c r="N1120" s="31">
        <v>11</v>
      </c>
      <c r="O1120" s="31" t="s">
        <v>223</v>
      </c>
      <c r="P1120" s="31" t="s">
        <v>224</v>
      </c>
      <c r="Q1120" s="40">
        <v>27378219</v>
      </c>
      <c r="R1120" s="40">
        <v>27378219</v>
      </c>
      <c r="S1120" s="31" t="s">
        <v>225</v>
      </c>
      <c r="T1120" s="31" t="s">
        <v>221</v>
      </c>
      <c r="U1120" s="30" t="s">
        <v>394</v>
      </c>
      <c r="V1120" s="30" t="s">
        <v>714</v>
      </c>
      <c r="W1120" s="30" t="s">
        <v>1695</v>
      </c>
      <c r="X1120" s="30" t="s">
        <v>229</v>
      </c>
      <c r="Y1120" s="30" t="s">
        <v>230</v>
      </c>
      <c r="Z1120" s="30" t="s">
        <v>395</v>
      </c>
      <c r="AA1120" s="41">
        <v>0</v>
      </c>
      <c r="AB1120" s="41">
        <v>0</v>
      </c>
      <c r="AC1120" s="41">
        <v>27378219</v>
      </c>
      <c r="AD1120" s="41">
        <v>2488929</v>
      </c>
      <c r="AE1120" s="41">
        <v>0</v>
      </c>
      <c r="AF1120" s="41">
        <v>2488929</v>
      </c>
      <c r="AG1120" s="41">
        <v>0</v>
      </c>
      <c r="AH1120" s="41">
        <v>2488929</v>
      </c>
      <c r="AI1120" s="41">
        <v>0</v>
      </c>
      <c r="AJ1120" s="41">
        <v>2488929</v>
      </c>
      <c r="AK1120" s="41">
        <v>0</v>
      </c>
      <c r="AL1120" s="41">
        <v>2488929</v>
      </c>
      <c r="AM1120" s="41">
        <v>0</v>
      </c>
      <c r="AN1120" s="41">
        <v>2488929</v>
      </c>
      <c r="AO1120" s="41">
        <v>0</v>
      </c>
      <c r="AP1120" s="41">
        <v>2488929</v>
      </c>
      <c r="AQ1120" s="41">
        <v>0</v>
      </c>
      <c r="AR1120" s="41">
        <v>2488929</v>
      </c>
      <c r="AS1120" s="41">
        <v>0</v>
      </c>
      <c r="AT1120" s="41">
        <v>2488929</v>
      </c>
      <c r="AU1120" s="41">
        <v>0</v>
      </c>
      <c r="AV1120" s="41">
        <v>2488929</v>
      </c>
      <c r="AW1120" s="41">
        <v>0</v>
      </c>
      <c r="AX1120" s="41">
        <v>2488929</v>
      </c>
      <c r="AY1120" s="2">
        <v>0</v>
      </c>
      <c r="AZ1120" s="12" t="str">
        <f t="shared" si="144"/>
        <v>OK</v>
      </c>
      <c r="BA1120" s="12" t="str">
        <f t="shared" si="145"/>
        <v>OK</v>
      </c>
      <c r="BB1120" s="6">
        <f t="shared" si="146"/>
        <v>0</v>
      </c>
      <c r="BC1120" s="13">
        <f t="shared" si="147"/>
        <v>27378219</v>
      </c>
      <c r="BD1120" s="13">
        <f t="shared" si="148"/>
        <v>27378219</v>
      </c>
      <c r="BE1120" s="6">
        <f t="shared" si="149"/>
        <v>0</v>
      </c>
      <c r="BF1120" s="6">
        <f t="shared" si="150"/>
        <v>0</v>
      </c>
    </row>
    <row r="1121" spans="2:58" ht="71.25" x14ac:dyDescent="0.25">
      <c r="B1121" s="29" t="s">
        <v>5198</v>
      </c>
      <c r="C1121" s="29" t="s">
        <v>710</v>
      </c>
      <c r="D1121" s="29" t="s">
        <v>4</v>
      </c>
      <c r="E1121" s="30" t="s">
        <v>219</v>
      </c>
      <c r="F1121" s="30" t="s">
        <v>220</v>
      </c>
      <c r="G1121" s="30" t="s">
        <v>9</v>
      </c>
      <c r="H1121" s="30">
        <v>80161501</v>
      </c>
      <c r="I1121" s="30" t="s">
        <v>6268</v>
      </c>
      <c r="J1121" s="30" t="s">
        <v>221</v>
      </c>
      <c r="K1121" s="30" t="s">
        <v>5632</v>
      </c>
      <c r="L1121" s="31" t="s">
        <v>154</v>
      </c>
      <c r="M1121" s="31" t="s">
        <v>154</v>
      </c>
      <c r="N1121" s="31">
        <v>11</v>
      </c>
      <c r="O1121" s="31" t="s">
        <v>223</v>
      </c>
      <c r="P1121" s="31" t="s">
        <v>224</v>
      </c>
      <c r="Q1121" s="40">
        <v>27378219</v>
      </c>
      <c r="R1121" s="40">
        <v>27378219</v>
      </c>
      <c r="S1121" s="31" t="s">
        <v>225</v>
      </c>
      <c r="T1121" s="31" t="s">
        <v>221</v>
      </c>
      <c r="U1121" s="30" t="s">
        <v>394</v>
      </c>
      <c r="V1121" s="30" t="s">
        <v>714</v>
      </c>
      <c r="W1121" s="30" t="s">
        <v>1695</v>
      </c>
      <c r="X1121" s="30" t="s">
        <v>229</v>
      </c>
      <c r="Y1121" s="30" t="s">
        <v>230</v>
      </c>
      <c r="Z1121" s="30" t="s">
        <v>395</v>
      </c>
      <c r="AA1121" s="41">
        <v>0</v>
      </c>
      <c r="AB1121" s="41">
        <v>0</v>
      </c>
      <c r="AC1121" s="41">
        <v>27378219</v>
      </c>
      <c r="AD1121" s="41">
        <v>2488929</v>
      </c>
      <c r="AE1121" s="41">
        <v>0</v>
      </c>
      <c r="AF1121" s="41">
        <v>2488929</v>
      </c>
      <c r="AG1121" s="41">
        <v>0</v>
      </c>
      <c r="AH1121" s="41">
        <v>2488929</v>
      </c>
      <c r="AI1121" s="41">
        <v>0</v>
      </c>
      <c r="AJ1121" s="41">
        <v>2488929</v>
      </c>
      <c r="AK1121" s="41">
        <v>0</v>
      </c>
      <c r="AL1121" s="41">
        <v>2488929</v>
      </c>
      <c r="AM1121" s="41">
        <v>0</v>
      </c>
      <c r="AN1121" s="41">
        <v>2488929</v>
      </c>
      <c r="AO1121" s="41">
        <v>0</v>
      </c>
      <c r="AP1121" s="41">
        <v>2488929</v>
      </c>
      <c r="AQ1121" s="41">
        <v>0</v>
      </c>
      <c r="AR1121" s="41">
        <v>2488929</v>
      </c>
      <c r="AS1121" s="41">
        <v>0</v>
      </c>
      <c r="AT1121" s="41">
        <v>2488929</v>
      </c>
      <c r="AU1121" s="41">
        <v>0</v>
      </c>
      <c r="AV1121" s="41">
        <v>2488929</v>
      </c>
      <c r="AW1121" s="41">
        <v>0</v>
      </c>
      <c r="AX1121" s="41">
        <v>2488929</v>
      </c>
      <c r="AY1121" s="2">
        <v>0</v>
      </c>
      <c r="AZ1121" s="12" t="str">
        <f t="shared" si="144"/>
        <v>OK</v>
      </c>
      <c r="BA1121" s="12" t="str">
        <f t="shared" si="145"/>
        <v>OK</v>
      </c>
      <c r="BB1121" s="6">
        <f t="shared" si="146"/>
        <v>0</v>
      </c>
      <c r="BC1121" s="13">
        <f t="shared" si="147"/>
        <v>27378219</v>
      </c>
      <c r="BD1121" s="13">
        <f t="shared" si="148"/>
        <v>27378219</v>
      </c>
      <c r="BE1121" s="6">
        <f t="shared" si="149"/>
        <v>0</v>
      </c>
      <c r="BF1121" s="6">
        <f t="shared" si="150"/>
        <v>0</v>
      </c>
    </row>
    <row r="1122" spans="2:58" ht="71.25" x14ac:dyDescent="0.25">
      <c r="B1122" s="29" t="s">
        <v>5199</v>
      </c>
      <c r="C1122" s="29" t="s">
        <v>710</v>
      </c>
      <c r="D1122" s="29" t="s">
        <v>4</v>
      </c>
      <c r="E1122" s="30" t="s">
        <v>219</v>
      </c>
      <c r="F1122" s="30" t="s">
        <v>220</v>
      </c>
      <c r="G1122" s="30" t="s">
        <v>9</v>
      </c>
      <c r="H1122" s="30">
        <v>80161501</v>
      </c>
      <c r="I1122" s="30" t="s">
        <v>6268</v>
      </c>
      <c r="J1122" s="30" t="s">
        <v>221</v>
      </c>
      <c r="K1122" s="30" t="s">
        <v>5633</v>
      </c>
      <c r="L1122" s="31" t="s">
        <v>154</v>
      </c>
      <c r="M1122" s="31" t="s">
        <v>154</v>
      </c>
      <c r="N1122" s="31">
        <v>11</v>
      </c>
      <c r="O1122" s="31" t="s">
        <v>223</v>
      </c>
      <c r="P1122" s="31" t="s">
        <v>224</v>
      </c>
      <c r="Q1122" s="40">
        <v>25448940</v>
      </c>
      <c r="R1122" s="40">
        <v>25448940</v>
      </c>
      <c r="S1122" s="31" t="s">
        <v>225</v>
      </c>
      <c r="T1122" s="31" t="s">
        <v>221</v>
      </c>
      <c r="U1122" s="30" t="s">
        <v>394</v>
      </c>
      <c r="V1122" s="30" t="s">
        <v>714</v>
      </c>
      <c r="W1122" s="30" t="s">
        <v>1695</v>
      </c>
      <c r="X1122" s="30" t="s">
        <v>229</v>
      </c>
      <c r="Y1122" s="30" t="s">
        <v>230</v>
      </c>
      <c r="Z1122" s="30" t="s">
        <v>395</v>
      </c>
      <c r="AA1122" s="41">
        <v>0</v>
      </c>
      <c r="AB1122" s="41">
        <v>0</v>
      </c>
      <c r="AC1122" s="41">
        <v>25448940</v>
      </c>
      <c r="AD1122" s="41">
        <v>2313540</v>
      </c>
      <c r="AE1122" s="41">
        <v>0</v>
      </c>
      <c r="AF1122" s="41">
        <v>2313540</v>
      </c>
      <c r="AG1122" s="41">
        <v>0</v>
      </c>
      <c r="AH1122" s="41">
        <v>2313540</v>
      </c>
      <c r="AI1122" s="41">
        <v>0</v>
      </c>
      <c r="AJ1122" s="41">
        <v>2313540</v>
      </c>
      <c r="AK1122" s="41">
        <v>0</v>
      </c>
      <c r="AL1122" s="41">
        <v>2313540</v>
      </c>
      <c r="AM1122" s="41">
        <v>0</v>
      </c>
      <c r="AN1122" s="41">
        <v>2313540</v>
      </c>
      <c r="AO1122" s="41">
        <v>0</v>
      </c>
      <c r="AP1122" s="41">
        <v>2313540</v>
      </c>
      <c r="AQ1122" s="41">
        <v>0</v>
      </c>
      <c r="AR1122" s="41">
        <v>2313540</v>
      </c>
      <c r="AS1122" s="41">
        <v>0</v>
      </c>
      <c r="AT1122" s="41">
        <v>2313540</v>
      </c>
      <c r="AU1122" s="41">
        <v>0</v>
      </c>
      <c r="AV1122" s="41">
        <v>2313540</v>
      </c>
      <c r="AW1122" s="41">
        <v>0</v>
      </c>
      <c r="AX1122" s="41">
        <v>2313540</v>
      </c>
      <c r="AY1122" s="2">
        <v>0</v>
      </c>
      <c r="AZ1122" s="12" t="str">
        <f t="shared" si="144"/>
        <v>OK</v>
      </c>
      <c r="BA1122" s="12" t="str">
        <f t="shared" si="145"/>
        <v>OK</v>
      </c>
      <c r="BB1122" s="6">
        <f t="shared" si="146"/>
        <v>0</v>
      </c>
      <c r="BC1122" s="13">
        <f t="shared" si="147"/>
        <v>25448940</v>
      </c>
      <c r="BD1122" s="13">
        <f t="shared" si="148"/>
        <v>25448940</v>
      </c>
      <c r="BE1122" s="6">
        <f t="shared" si="149"/>
        <v>0</v>
      </c>
      <c r="BF1122" s="6">
        <f t="shared" si="150"/>
        <v>0</v>
      </c>
    </row>
    <row r="1123" spans="2:58" ht="71.25" x14ac:dyDescent="0.25">
      <c r="B1123" s="29" t="s">
        <v>5200</v>
      </c>
      <c r="C1123" s="29" t="s">
        <v>710</v>
      </c>
      <c r="D1123" s="29" t="s">
        <v>4</v>
      </c>
      <c r="E1123" s="30" t="s">
        <v>219</v>
      </c>
      <c r="F1123" s="30" t="s">
        <v>220</v>
      </c>
      <c r="G1123" s="30" t="s">
        <v>9</v>
      </c>
      <c r="H1123" s="30">
        <v>80161501</v>
      </c>
      <c r="I1123" s="30" t="s">
        <v>6268</v>
      </c>
      <c r="J1123" s="30" t="s">
        <v>221</v>
      </c>
      <c r="K1123" s="30" t="s">
        <v>5633</v>
      </c>
      <c r="L1123" s="31" t="s">
        <v>154</v>
      </c>
      <c r="M1123" s="31" t="s">
        <v>154</v>
      </c>
      <c r="N1123" s="31">
        <v>11</v>
      </c>
      <c r="O1123" s="31" t="s">
        <v>223</v>
      </c>
      <c r="P1123" s="31" t="s">
        <v>224</v>
      </c>
      <c r="Q1123" s="40">
        <v>25448940</v>
      </c>
      <c r="R1123" s="40">
        <v>25448940</v>
      </c>
      <c r="S1123" s="31" t="s">
        <v>225</v>
      </c>
      <c r="T1123" s="31" t="s">
        <v>221</v>
      </c>
      <c r="U1123" s="30" t="s">
        <v>394</v>
      </c>
      <c r="V1123" s="30" t="s">
        <v>714</v>
      </c>
      <c r="W1123" s="30" t="s">
        <v>1695</v>
      </c>
      <c r="X1123" s="30" t="s">
        <v>229</v>
      </c>
      <c r="Y1123" s="30" t="s">
        <v>230</v>
      </c>
      <c r="Z1123" s="30" t="s">
        <v>395</v>
      </c>
      <c r="AA1123" s="41">
        <v>0</v>
      </c>
      <c r="AB1123" s="41">
        <v>0</v>
      </c>
      <c r="AC1123" s="41">
        <v>25448940</v>
      </c>
      <c r="AD1123" s="41">
        <v>2313540</v>
      </c>
      <c r="AE1123" s="41">
        <v>0</v>
      </c>
      <c r="AF1123" s="41">
        <v>2313540</v>
      </c>
      <c r="AG1123" s="41">
        <v>0</v>
      </c>
      <c r="AH1123" s="41">
        <v>2313540</v>
      </c>
      <c r="AI1123" s="41">
        <v>0</v>
      </c>
      <c r="AJ1123" s="41">
        <v>2313540</v>
      </c>
      <c r="AK1123" s="41">
        <v>0</v>
      </c>
      <c r="AL1123" s="41">
        <v>2313540</v>
      </c>
      <c r="AM1123" s="41">
        <v>0</v>
      </c>
      <c r="AN1123" s="41">
        <v>2313540</v>
      </c>
      <c r="AO1123" s="41">
        <v>0</v>
      </c>
      <c r="AP1123" s="41">
        <v>2313540</v>
      </c>
      <c r="AQ1123" s="41">
        <v>0</v>
      </c>
      <c r="AR1123" s="41">
        <v>2313540</v>
      </c>
      <c r="AS1123" s="41">
        <v>0</v>
      </c>
      <c r="AT1123" s="41">
        <v>2313540</v>
      </c>
      <c r="AU1123" s="41">
        <v>0</v>
      </c>
      <c r="AV1123" s="41">
        <v>2313540</v>
      </c>
      <c r="AW1123" s="41">
        <v>0</v>
      </c>
      <c r="AX1123" s="41">
        <v>2313540</v>
      </c>
      <c r="AY1123" s="2">
        <v>0</v>
      </c>
      <c r="AZ1123" s="12" t="str">
        <f t="shared" si="144"/>
        <v>OK</v>
      </c>
      <c r="BA1123" s="12" t="str">
        <f t="shared" si="145"/>
        <v>OK</v>
      </c>
      <c r="BB1123" s="6">
        <f t="shared" si="146"/>
        <v>0</v>
      </c>
      <c r="BC1123" s="13">
        <f t="shared" si="147"/>
        <v>25448940</v>
      </c>
      <c r="BD1123" s="13">
        <f t="shared" si="148"/>
        <v>25448940</v>
      </c>
      <c r="BE1123" s="6">
        <f t="shared" si="149"/>
        <v>0</v>
      </c>
      <c r="BF1123" s="6">
        <f t="shared" si="150"/>
        <v>0</v>
      </c>
    </row>
    <row r="1124" spans="2:58" ht="71.25" x14ac:dyDescent="0.25">
      <c r="B1124" s="29" t="s">
        <v>5201</v>
      </c>
      <c r="C1124" s="29" t="s">
        <v>710</v>
      </c>
      <c r="D1124" s="29" t="s">
        <v>4</v>
      </c>
      <c r="E1124" s="30" t="s">
        <v>219</v>
      </c>
      <c r="F1124" s="30" t="s">
        <v>220</v>
      </c>
      <c r="G1124" s="30" t="s">
        <v>9</v>
      </c>
      <c r="H1124" s="30">
        <v>80161501</v>
      </c>
      <c r="I1124" s="30" t="s">
        <v>6268</v>
      </c>
      <c r="J1124" s="30" t="s">
        <v>221</v>
      </c>
      <c r="K1124" s="30" t="s">
        <v>5633</v>
      </c>
      <c r="L1124" s="31" t="s">
        <v>154</v>
      </c>
      <c r="M1124" s="31" t="s">
        <v>154</v>
      </c>
      <c r="N1124" s="31">
        <v>11</v>
      </c>
      <c r="O1124" s="31" t="s">
        <v>223</v>
      </c>
      <c r="P1124" s="31" t="s">
        <v>224</v>
      </c>
      <c r="Q1124" s="40">
        <v>25448940</v>
      </c>
      <c r="R1124" s="40">
        <v>25448940</v>
      </c>
      <c r="S1124" s="31" t="s">
        <v>225</v>
      </c>
      <c r="T1124" s="31" t="s">
        <v>221</v>
      </c>
      <c r="U1124" s="30" t="s">
        <v>394</v>
      </c>
      <c r="V1124" s="30" t="s">
        <v>714</v>
      </c>
      <c r="W1124" s="30" t="s">
        <v>1695</v>
      </c>
      <c r="X1124" s="30" t="s">
        <v>229</v>
      </c>
      <c r="Y1124" s="30" t="s">
        <v>230</v>
      </c>
      <c r="Z1124" s="30" t="s">
        <v>395</v>
      </c>
      <c r="AA1124" s="41">
        <v>0</v>
      </c>
      <c r="AB1124" s="41">
        <v>0</v>
      </c>
      <c r="AC1124" s="41">
        <v>25448940</v>
      </c>
      <c r="AD1124" s="41">
        <v>2313540</v>
      </c>
      <c r="AE1124" s="41">
        <v>0</v>
      </c>
      <c r="AF1124" s="41">
        <v>2313540</v>
      </c>
      <c r="AG1124" s="41">
        <v>0</v>
      </c>
      <c r="AH1124" s="41">
        <v>2313540</v>
      </c>
      <c r="AI1124" s="41">
        <v>0</v>
      </c>
      <c r="AJ1124" s="41">
        <v>2313540</v>
      </c>
      <c r="AK1124" s="41">
        <v>0</v>
      </c>
      <c r="AL1124" s="41">
        <v>2313540</v>
      </c>
      <c r="AM1124" s="41">
        <v>0</v>
      </c>
      <c r="AN1124" s="41">
        <v>2313540</v>
      </c>
      <c r="AO1124" s="41">
        <v>0</v>
      </c>
      <c r="AP1124" s="41">
        <v>2313540</v>
      </c>
      <c r="AQ1124" s="41">
        <v>0</v>
      </c>
      <c r="AR1124" s="41">
        <v>2313540</v>
      </c>
      <c r="AS1124" s="41">
        <v>0</v>
      </c>
      <c r="AT1124" s="41">
        <v>2313540</v>
      </c>
      <c r="AU1124" s="41">
        <v>0</v>
      </c>
      <c r="AV1124" s="41">
        <v>2313540</v>
      </c>
      <c r="AW1124" s="41">
        <v>0</v>
      </c>
      <c r="AX1124" s="41">
        <v>2313540</v>
      </c>
      <c r="AY1124" s="2">
        <v>0</v>
      </c>
      <c r="AZ1124" s="12" t="str">
        <f t="shared" si="144"/>
        <v>OK</v>
      </c>
      <c r="BA1124" s="12" t="str">
        <f t="shared" si="145"/>
        <v>OK</v>
      </c>
      <c r="BB1124" s="6">
        <f t="shared" si="146"/>
        <v>0</v>
      </c>
      <c r="BC1124" s="13">
        <f t="shared" si="147"/>
        <v>25448940</v>
      </c>
      <c r="BD1124" s="13">
        <f t="shared" si="148"/>
        <v>25448940</v>
      </c>
      <c r="BE1124" s="6">
        <f t="shared" si="149"/>
        <v>0</v>
      </c>
      <c r="BF1124" s="6">
        <f t="shared" si="150"/>
        <v>0</v>
      </c>
    </row>
    <row r="1125" spans="2:58" ht="71.25" x14ac:dyDescent="0.25">
      <c r="B1125" s="29" t="s">
        <v>5202</v>
      </c>
      <c r="C1125" s="29" t="s">
        <v>710</v>
      </c>
      <c r="D1125" s="29" t="s">
        <v>4</v>
      </c>
      <c r="E1125" s="30" t="s">
        <v>219</v>
      </c>
      <c r="F1125" s="30" t="s">
        <v>220</v>
      </c>
      <c r="G1125" s="30" t="s">
        <v>9</v>
      </c>
      <c r="H1125" s="30">
        <v>80161501</v>
      </c>
      <c r="I1125" s="30" t="s">
        <v>6268</v>
      </c>
      <c r="J1125" s="30" t="s">
        <v>221</v>
      </c>
      <c r="K1125" s="30" t="s">
        <v>5633</v>
      </c>
      <c r="L1125" s="31" t="s">
        <v>154</v>
      </c>
      <c r="M1125" s="31" t="s">
        <v>154</v>
      </c>
      <c r="N1125" s="31">
        <v>11</v>
      </c>
      <c r="O1125" s="31" t="s">
        <v>223</v>
      </c>
      <c r="P1125" s="31" t="s">
        <v>224</v>
      </c>
      <c r="Q1125" s="40">
        <v>25448940</v>
      </c>
      <c r="R1125" s="40">
        <v>25448940</v>
      </c>
      <c r="S1125" s="31" t="s">
        <v>225</v>
      </c>
      <c r="T1125" s="31" t="s">
        <v>221</v>
      </c>
      <c r="U1125" s="30" t="s">
        <v>394</v>
      </c>
      <c r="V1125" s="30" t="s">
        <v>714</v>
      </c>
      <c r="W1125" s="30" t="s">
        <v>1695</v>
      </c>
      <c r="X1125" s="30" t="s">
        <v>229</v>
      </c>
      <c r="Y1125" s="30" t="s">
        <v>230</v>
      </c>
      <c r="Z1125" s="30" t="s">
        <v>395</v>
      </c>
      <c r="AA1125" s="41">
        <v>0</v>
      </c>
      <c r="AB1125" s="41">
        <v>0</v>
      </c>
      <c r="AC1125" s="41">
        <v>25448940</v>
      </c>
      <c r="AD1125" s="41">
        <v>2313540</v>
      </c>
      <c r="AE1125" s="41">
        <v>0</v>
      </c>
      <c r="AF1125" s="41">
        <v>2313540</v>
      </c>
      <c r="AG1125" s="41">
        <v>0</v>
      </c>
      <c r="AH1125" s="41">
        <v>2313540</v>
      </c>
      <c r="AI1125" s="41">
        <v>0</v>
      </c>
      <c r="AJ1125" s="41">
        <v>2313540</v>
      </c>
      <c r="AK1125" s="41">
        <v>0</v>
      </c>
      <c r="AL1125" s="41">
        <v>2313540</v>
      </c>
      <c r="AM1125" s="41">
        <v>0</v>
      </c>
      <c r="AN1125" s="41">
        <v>2313540</v>
      </c>
      <c r="AO1125" s="41">
        <v>0</v>
      </c>
      <c r="AP1125" s="41">
        <v>2313540</v>
      </c>
      <c r="AQ1125" s="41">
        <v>0</v>
      </c>
      <c r="AR1125" s="41">
        <v>2313540</v>
      </c>
      <c r="AS1125" s="41">
        <v>0</v>
      </c>
      <c r="AT1125" s="41">
        <v>2313540</v>
      </c>
      <c r="AU1125" s="41">
        <v>0</v>
      </c>
      <c r="AV1125" s="41">
        <v>2313540</v>
      </c>
      <c r="AW1125" s="41">
        <v>0</v>
      </c>
      <c r="AX1125" s="41">
        <v>2313540</v>
      </c>
      <c r="AY1125" s="2">
        <v>0</v>
      </c>
      <c r="AZ1125" s="12" t="str">
        <f t="shared" si="144"/>
        <v>OK</v>
      </c>
      <c r="BA1125" s="12" t="str">
        <f t="shared" si="145"/>
        <v>OK</v>
      </c>
      <c r="BB1125" s="6">
        <f t="shared" si="146"/>
        <v>0</v>
      </c>
      <c r="BC1125" s="13">
        <f t="shared" si="147"/>
        <v>25448940</v>
      </c>
      <c r="BD1125" s="13">
        <f t="shared" si="148"/>
        <v>25448940</v>
      </c>
      <c r="BE1125" s="6">
        <f t="shared" si="149"/>
        <v>0</v>
      </c>
      <c r="BF1125" s="6">
        <f t="shared" si="150"/>
        <v>0</v>
      </c>
    </row>
    <row r="1126" spans="2:58" ht="71.25" x14ac:dyDescent="0.25">
      <c r="B1126" s="29" t="s">
        <v>5203</v>
      </c>
      <c r="C1126" s="29" t="s">
        <v>710</v>
      </c>
      <c r="D1126" s="29" t="s">
        <v>4</v>
      </c>
      <c r="E1126" s="30" t="s">
        <v>219</v>
      </c>
      <c r="F1126" s="30" t="s">
        <v>220</v>
      </c>
      <c r="G1126" s="30" t="s">
        <v>9</v>
      </c>
      <c r="H1126" s="30">
        <v>80161501</v>
      </c>
      <c r="I1126" s="30" t="s">
        <v>6268</v>
      </c>
      <c r="J1126" s="30" t="s">
        <v>221</v>
      </c>
      <c r="K1126" s="30" t="s">
        <v>5633</v>
      </c>
      <c r="L1126" s="31" t="s">
        <v>154</v>
      </c>
      <c r="M1126" s="31" t="s">
        <v>154</v>
      </c>
      <c r="N1126" s="31">
        <v>11</v>
      </c>
      <c r="O1126" s="31" t="s">
        <v>223</v>
      </c>
      <c r="P1126" s="31" t="s">
        <v>224</v>
      </c>
      <c r="Q1126" s="40">
        <v>25448940</v>
      </c>
      <c r="R1126" s="40">
        <v>25448940</v>
      </c>
      <c r="S1126" s="31" t="s">
        <v>225</v>
      </c>
      <c r="T1126" s="31" t="s">
        <v>221</v>
      </c>
      <c r="U1126" s="30" t="s">
        <v>394</v>
      </c>
      <c r="V1126" s="30" t="s">
        <v>714</v>
      </c>
      <c r="W1126" s="30" t="s">
        <v>1695</v>
      </c>
      <c r="X1126" s="30" t="s">
        <v>229</v>
      </c>
      <c r="Y1126" s="30" t="s">
        <v>230</v>
      </c>
      <c r="Z1126" s="30" t="s">
        <v>395</v>
      </c>
      <c r="AA1126" s="41">
        <v>0</v>
      </c>
      <c r="AB1126" s="41">
        <v>0</v>
      </c>
      <c r="AC1126" s="41">
        <v>25448940</v>
      </c>
      <c r="AD1126" s="41">
        <v>2313540</v>
      </c>
      <c r="AE1126" s="41">
        <v>0</v>
      </c>
      <c r="AF1126" s="41">
        <v>2313540</v>
      </c>
      <c r="AG1126" s="41">
        <v>0</v>
      </c>
      <c r="AH1126" s="41">
        <v>2313540</v>
      </c>
      <c r="AI1126" s="41">
        <v>0</v>
      </c>
      <c r="AJ1126" s="41">
        <v>2313540</v>
      </c>
      <c r="AK1126" s="41">
        <v>0</v>
      </c>
      <c r="AL1126" s="41">
        <v>2313540</v>
      </c>
      <c r="AM1126" s="41">
        <v>0</v>
      </c>
      <c r="AN1126" s="41">
        <v>2313540</v>
      </c>
      <c r="AO1126" s="41">
        <v>0</v>
      </c>
      <c r="AP1126" s="41">
        <v>2313540</v>
      </c>
      <c r="AQ1126" s="41">
        <v>0</v>
      </c>
      <c r="AR1126" s="41">
        <v>2313540</v>
      </c>
      <c r="AS1126" s="41">
        <v>0</v>
      </c>
      <c r="AT1126" s="41">
        <v>2313540</v>
      </c>
      <c r="AU1126" s="41">
        <v>0</v>
      </c>
      <c r="AV1126" s="41">
        <v>2313540</v>
      </c>
      <c r="AW1126" s="41">
        <v>0</v>
      </c>
      <c r="AX1126" s="41">
        <v>2313540</v>
      </c>
      <c r="AY1126" s="2">
        <v>0</v>
      </c>
      <c r="AZ1126" s="12" t="str">
        <f t="shared" si="144"/>
        <v>OK</v>
      </c>
      <c r="BA1126" s="12" t="str">
        <f t="shared" si="145"/>
        <v>OK</v>
      </c>
      <c r="BB1126" s="6">
        <f t="shared" si="146"/>
        <v>0</v>
      </c>
      <c r="BC1126" s="13">
        <f t="shared" si="147"/>
        <v>25448940</v>
      </c>
      <c r="BD1126" s="13">
        <f t="shared" si="148"/>
        <v>25448940</v>
      </c>
      <c r="BE1126" s="6">
        <f t="shared" si="149"/>
        <v>0</v>
      </c>
      <c r="BF1126" s="6">
        <f t="shared" si="150"/>
        <v>0</v>
      </c>
    </row>
    <row r="1127" spans="2:58" ht="71.25" x14ac:dyDescent="0.25">
      <c r="B1127" s="29" t="s">
        <v>5204</v>
      </c>
      <c r="C1127" s="29" t="s">
        <v>710</v>
      </c>
      <c r="D1127" s="29" t="s">
        <v>4</v>
      </c>
      <c r="E1127" s="30" t="s">
        <v>219</v>
      </c>
      <c r="F1127" s="30" t="s">
        <v>220</v>
      </c>
      <c r="G1127" s="30" t="s">
        <v>9</v>
      </c>
      <c r="H1127" s="30">
        <v>80161501</v>
      </c>
      <c r="I1127" s="30" t="s">
        <v>6268</v>
      </c>
      <c r="J1127" s="30" t="s">
        <v>221</v>
      </c>
      <c r="K1127" s="30" t="s">
        <v>5633</v>
      </c>
      <c r="L1127" s="31" t="s">
        <v>154</v>
      </c>
      <c r="M1127" s="31" t="s">
        <v>154</v>
      </c>
      <c r="N1127" s="31">
        <v>11</v>
      </c>
      <c r="O1127" s="31" t="s">
        <v>223</v>
      </c>
      <c r="P1127" s="31" t="s">
        <v>224</v>
      </c>
      <c r="Q1127" s="40">
        <v>25448940</v>
      </c>
      <c r="R1127" s="40">
        <v>25448940</v>
      </c>
      <c r="S1127" s="31" t="s">
        <v>225</v>
      </c>
      <c r="T1127" s="31" t="s">
        <v>221</v>
      </c>
      <c r="U1127" s="30" t="s">
        <v>394</v>
      </c>
      <c r="V1127" s="30" t="s">
        <v>714</v>
      </c>
      <c r="W1127" s="30" t="s">
        <v>1695</v>
      </c>
      <c r="X1127" s="30" t="s">
        <v>229</v>
      </c>
      <c r="Y1127" s="30" t="s">
        <v>230</v>
      </c>
      <c r="Z1127" s="30" t="s">
        <v>395</v>
      </c>
      <c r="AA1127" s="41">
        <v>0</v>
      </c>
      <c r="AB1127" s="41">
        <v>0</v>
      </c>
      <c r="AC1127" s="41">
        <v>25448940</v>
      </c>
      <c r="AD1127" s="41">
        <v>2313540</v>
      </c>
      <c r="AE1127" s="41">
        <v>0</v>
      </c>
      <c r="AF1127" s="41">
        <v>2313540</v>
      </c>
      <c r="AG1127" s="41">
        <v>0</v>
      </c>
      <c r="AH1127" s="41">
        <v>2313540</v>
      </c>
      <c r="AI1127" s="41">
        <v>0</v>
      </c>
      <c r="AJ1127" s="41">
        <v>2313540</v>
      </c>
      <c r="AK1127" s="41">
        <v>0</v>
      </c>
      <c r="AL1127" s="41">
        <v>2313540</v>
      </c>
      <c r="AM1127" s="41">
        <v>0</v>
      </c>
      <c r="AN1127" s="41">
        <v>2313540</v>
      </c>
      <c r="AO1127" s="41">
        <v>0</v>
      </c>
      <c r="AP1127" s="41">
        <v>2313540</v>
      </c>
      <c r="AQ1127" s="41">
        <v>0</v>
      </c>
      <c r="AR1127" s="41">
        <v>2313540</v>
      </c>
      <c r="AS1127" s="41">
        <v>0</v>
      </c>
      <c r="AT1127" s="41">
        <v>2313540</v>
      </c>
      <c r="AU1127" s="41">
        <v>0</v>
      </c>
      <c r="AV1127" s="41">
        <v>2313540</v>
      </c>
      <c r="AW1127" s="41">
        <v>0</v>
      </c>
      <c r="AX1127" s="41">
        <v>2313540</v>
      </c>
      <c r="AY1127" s="2">
        <v>0</v>
      </c>
      <c r="AZ1127" s="12" t="str">
        <f t="shared" si="144"/>
        <v>OK</v>
      </c>
      <c r="BA1127" s="12" t="str">
        <f t="shared" si="145"/>
        <v>OK</v>
      </c>
      <c r="BB1127" s="6">
        <f t="shared" si="146"/>
        <v>0</v>
      </c>
      <c r="BC1127" s="13">
        <f t="shared" si="147"/>
        <v>25448940</v>
      </c>
      <c r="BD1127" s="13">
        <f t="shared" si="148"/>
        <v>25448940</v>
      </c>
      <c r="BE1127" s="6">
        <f t="shared" si="149"/>
        <v>0</v>
      </c>
      <c r="BF1127" s="6">
        <f t="shared" si="150"/>
        <v>0</v>
      </c>
    </row>
    <row r="1128" spans="2:58" ht="71.25" x14ac:dyDescent="0.25">
      <c r="B1128" s="29" t="s">
        <v>5205</v>
      </c>
      <c r="C1128" s="29" t="s">
        <v>710</v>
      </c>
      <c r="D1128" s="29" t="s">
        <v>4</v>
      </c>
      <c r="E1128" s="30" t="s">
        <v>219</v>
      </c>
      <c r="F1128" s="30" t="s">
        <v>220</v>
      </c>
      <c r="G1128" s="30" t="s">
        <v>9</v>
      </c>
      <c r="H1128" s="30">
        <v>80161501</v>
      </c>
      <c r="I1128" s="30" t="s">
        <v>6268</v>
      </c>
      <c r="J1128" s="30" t="s">
        <v>221</v>
      </c>
      <c r="K1128" s="30" t="s">
        <v>5633</v>
      </c>
      <c r="L1128" s="31" t="s">
        <v>154</v>
      </c>
      <c r="M1128" s="31" t="s">
        <v>154</v>
      </c>
      <c r="N1128" s="31">
        <v>11</v>
      </c>
      <c r="O1128" s="31" t="s">
        <v>223</v>
      </c>
      <c r="P1128" s="31" t="s">
        <v>224</v>
      </c>
      <c r="Q1128" s="40">
        <v>25448940</v>
      </c>
      <c r="R1128" s="40">
        <v>25448940</v>
      </c>
      <c r="S1128" s="31" t="s">
        <v>225</v>
      </c>
      <c r="T1128" s="31" t="s">
        <v>221</v>
      </c>
      <c r="U1128" s="30" t="s">
        <v>394</v>
      </c>
      <c r="V1128" s="30" t="s">
        <v>714</v>
      </c>
      <c r="W1128" s="30" t="s">
        <v>1695</v>
      </c>
      <c r="X1128" s="30" t="s">
        <v>229</v>
      </c>
      <c r="Y1128" s="30" t="s">
        <v>230</v>
      </c>
      <c r="Z1128" s="30" t="s">
        <v>395</v>
      </c>
      <c r="AA1128" s="41">
        <v>0</v>
      </c>
      <c r="AB1128" s="41">
        <v>0</v>
      </c>
      <c r="AC1128" s="41">
        <v>25448940</v>
      </c>
      <c r="AD1128" s="41">
        <v>2313540</v>
      </c>
      <c r="AE1128" s="41">
        <v>0</v>
      </c>
      <c r="AF1128" s="41">
        <v>2313540</v>
      </c>
      <c r="AG1128" s="41">
        <v>0</v>
      </c>
      <c r="AH1128" s="41">
        <v>2313540</v>
      </c>
      <c r="AI1128" s="41">
        <v>0</v>
      </c>
      <c r="AJ1128" s="41">
        <v>2313540</v>
      </c>
      <c r="AK1128" s="41">
        <v>0</v>
      </c>
      <c r="AL1128" s="41">
        <v>2313540</v>
      </c>
      <c r="AM1128" s="41">
        <v>0</v>
      </c>
      <c r="AN1128" s="41">
        <v>2313540</v>
      </c>
      <c r="AO1128" s="41">
        <v>0</v>
      </c>
      <c r="AP1128" s="41">
        <v>2313540</v>
      </c>
      <c r="AQ1128" s="41">
        <v>0</v>
      </c>
      <c r="AR1128" s="41">
        <v>2313540</v>
      </c>
      <c r="AS1128" s="41">
        <v>0</v>
      </c>
      <c r="AT1128" s="41">
        <v>2313540</v>
      </c>
      <c r="AU1128" s="41">
        <v>0</v>
      </c>
      <c r="AV1128" s="41">
        <v>2313540</v>
      </c>
      <c r="AW1128" s="41">
        <v>0</v>
      </c>
      <c r="AX1128" s="41">
        <v>2313540</v>
      </c>
      <c r="AY1128" s="2">
        <v>0</v>
      </c>
      <c r="AZ1128" s="12" t="str">
        <f t="shared" si="144"/>
        <v>OK</v>
      </c>
      <c r="BA1128" s="12" t="str">
        <f t="shared" si="145"/>
        <v>OK</v>
      </c>
      <c r="BB1128" s="6">
        <f t="shared" si="146"/>
        <v>0</v>
      </c>
      <c r="BC1128" s="13">
        <f t="shared" si="147"/>
        <v>25448940</v>
      </c>
      <c r="BD1128" s="13">
        <f t="shared" si="148"/>
        <v>25448940</v>
      </c>
      <c r="BE1128" s="6">
        <f t="shared" si="149"/>
        <v>0</v>
      </c>
      <c r="BF1128" s="6">
        <f t="shared" si="150"/>
        <v>0</v>
      </c>
    </row>
    <row r="1129" spans="2:58" ht="71.25" x14ac:dyDescent="0.25">
      <c r="B1129" s="29" t="s">
        <v>5206</v>
      </c>
      <c r="C1129" s="29" t="s">
        <v>710</v>
      </c>
      <c r="D1129" s="29" t="s">
        <v>4</v>
      </c>
      <c r="E1129" s="30" t="s">
        <v>219</v>
      </c>
      <c r="F1129" s="30" t="s">
        <v>220</v>
      </c>
      <c r="G1129" s="30" t="s">
        <v>9</v>
      </c>
      <c r="H1129" s="30">
        <v>81151601</v>
      </c>
      <c r="I1129" s="30" t="s">
        <v>6268</v>
      </c>
      <c r="J1129" s="30" t="s">
        <v>221</v>
      </c>
      <c r="K1129" s="30" t="s">
        <v>5634</v>
      </c>
      <c r="L1129" s="31" t="s">
        <v>154</v>
      </c>
      <c r="M1129" s="31" t="s">
        <v>154</v>
      </c>
      <c r="N1129" s="31">
        <v>11</v>
      </c>
      <c r="O1129" s="31" t="s">
        <v>223</v>
      </c>
      <c r="P1129" s="31" t="s">
        <v>224</v>
      </c>
      <c r="Q1129" s="40">
        <v>77000000</v>
      </c>
      <c r="R1129" s="40">
        <v>77000000</v>
      </c>
      <c r="S1129" s="31" t="s">
        <v>225</v>
      </c>
      <c r="T1129" s="31" t="s">
        <v>221</v>
      </c>
      <c r="U1129" s="30" t="s">
        <v>394</v>
      </c>
      <c r="V1129" s="30" t="s">
        <v>714</v>
      </c>
      <c r="W1129" s="30" t="s">
        <v>1695</v>
      </c>
      <c r="X1129" s="30" t="s">
        <v>229</v>
      </c>
      <c r="Y1129" s="30" t="s">
        <v>230</v>
      </c>
      <c r="Z1129" s="30" t="s">
        <v>395</v>
      </c>
      <c r="AA1129" s="41">
        <v>0</v>
      </c>
      <c r="AB1129" s="41">
        <v>0</v>
      </c>
      <c r="AC1129" s="41">
        <v>77000000</v>
      </c>
      <c r="AD1129" s="41">
        <v>7000000</v>
      </c>
      <c r="AE1129" s="41">
        <v>0</v>
      </c>
      <c r="AF1129" s="41">
        <v>7000000</v>
      </c>
      <c r="AG1129" s="41">
        <v>0</v>
      </c>
      <c r="AH1129" s="41">
        <v>7000000</v>
      </c>
      <c r="AI1129" s="41">
        <v>0</v>
      </c>
      <c r="AJ1129" s="41">
        <v>7000000</v>
      </c>
      <c r="AK1129" s="41">
        <v>0</v>
      </c>
      <c r="AL1129" s="41">
        <v>7000000</v>
      </c>
      <c r="AM1129" s="41">
        <v>0</v>
      </c>
      <c r="AN1129" s="41">
        <v>7000000</v>
      </c>
      <c r="AO1129" s="41">
        <v>0</v>
      </c>
      <c r="AP1129" s="41">
        <v>7000000</v>
      </c>
      <c r="AQ1129" s="41">
        <v>0</v>
      </c>
      <c r="AR1129" s="41">
        <v>7000000</v>
      </c>
      <c r="AS1129" s="41">
        <v>0</v>
      </c>
      <c r="AT1129" s="41">
        <v>7000000</v>
      </c>
      <c r="AU1129" s="41">
        <v>0</v>
      </c>
      <c r="AV1129" s="41">
        <v>7000000</v>
      </c>
      <c r="AW1129" s="41">
        <v>0</v>
      </c>
      <c r="AX1129" s="41">
        <v>7000000</v>
      </c>
      <c r="AY1129" s="2">
        <v>0</v>
      </c>
      <c r="AZ1129" s="12" t="str">
        <f t="shared" si="144"/>
        <v>OK</v>
      </c>
      <c r="BA1129" s="12" t="str">
        <f t="shared" si="145"/>
        <v>OK</v>
      </c>
      <c r="BB1129" s="6">
        <f t="shared" si="146"/>
        <v>0</v>
      </c>
      <c r="BC1129" s="13">
        <f t="shared" si="147"/>
        <v>77000000</v>
      </c>
      <c r="BD1129" s="13">
        <f t="shared" si="148"/>
        <v>77000000</v>
      </c>
      <c r="BE1129" s="6">
        <f t="shared" si="149"/>
        <v>0</v>
      </c>
      <c r="BF1129" s="6">
        <f t="shared" si="150"/>
        <v>0</v>
      </c>
    </row>
    <row r="1130" spans="2:58" ht="85.5" x14ac:dyDescent="0.25">
      <c r="B1130" s="29" t="s">
        <v>5207</v>
      </c>
      <c r="C1130" s="29" t="s">
        <v>710</v>
      </c>
      <c r="D1130" s="29" t="s">
        <v>4</v>
      </c>
      <c r="E1130" s="30" t="s">
        <v>219</v>
      </c>
      <c r="F1130" s="30" t="s">
        <v>220</v>
      </c>
      <c r="G1130" s="30" t="s">
        <v>9</v>
      </c>
      <c r="H1130" s="30">
        <v>80161501</v>
      </c>
      <c r="I1130" s="30" t="s">
        <v>6268</v>
      </c>
      <c r="J1130" s="30" t="s">
        <v>221</v>
      </c>
      <c r="K1130" s="30" t="s">
        <v>5635</v>
      </c>
      <c r="L1130" s="31" t="s">
        <v>154</v>
      </c>
      <c r="M1130" s="31" t="s">
        <v>154</v>
      </c>
      <c r="N1130" s="31">
        <v>11</v>
      </c>
      <c r="O1130" s="31" t="s">
        <v>223</v>
      </c>
      <c r="P1130" s="31" t="s">
        <v>224</v>
      </c>
      <c r="Q1130" s="40">
        <v>42064440</v>
      </c>
      <c r="R1130" s="40">
        <v>42064440</v>
      </c>
      <c r="S1130" s="31" t="s">
        <v>225</v>
      </c>
      <c r="T1130" s="31" t="s">
        <v>221</v>
      </c>
      <c r="U1130" s="30" t="s">
        <v>394</v>
      </c>
      <c r="V1130" s="30" t="s">
        <v>714</v>
      </c>
      <c r="W1130" s="30" t="s">
        <v>1695</v>
      </c>
      <c r="X1130" s="30" t="s">
        <v>229</v>
      </c>
      <c r="Y1130" s="30" t="s">
        <v>230</v>
      </c>
      <c r="Z1130" s="30" t="s">
        <v>395</v>
      </c>
      <c r="AA1130" s="41">
        <v>0</v>
      </c>
      <c r="AB1130" s="41">
        <v>0</v>
      </c>
      <c r="AC1130" s="41">
        <v>42064440</v>
      </c>
      <c r="AD1130" s="41">
        <v>3824040</v>
      </c>
      <c r="AE1130" s="41">
        <v>0</v>
      </c>
      <c r="AF1130" s="41">
        <v>3824040</v>
      </c>
      <c r="AG1130" s="41">
        <v>0</v>
      </c>
      <c r="AH1130" s="41">
        <v>3824040</v>
      </c>
      <c r="AI1130" s="41">
        <v>0</v>
      </c>
      <c r="AJ1130" s="41">
        <v>3824040</v>
      </c>
      <c r="AK1130" s="41">
        <v>0</v>
      </c>
      <c r="AL1130" s="41">
        <v>3824040</v>
      </c>
      <c r="AM1130" s="41">
        <v>0</v>
      </c>
      <c r="AN1130" s="41">
        <v>3824040</v>
      </c>
      <c r="AO1130" s="41">
        <v>0</v>
      </c>
      <c r="AP1130" s="41">
        <v>3824040</v>
      </c>
      <c r="AQ1130" s="41">
        <v>0</v>
      </c>
      <c r="AR1130" s="41">
        <v>3824040</v>
      </c>
      <c r="AS1130" s="41">
        <v>0</v>
      </c>
      <c r="AT1130" s="41">
        <v>3824040</v>
      </c>
      <c r="AU1130" s="41">
        <v>0</v>
      </c>
      <c r="AV1130" s="41">
        <v>3824040</v>
      </c>
      <c r="AW1130" s="41">
        <v>0</v>
      </c>
      <c r="AX1130" s="41">
        <v>3824040</v>
      </c>
      <c r="AY1130" s="2">
        <v>0</v>
      </c>
      <c r="AZ1130" s="12" t="str">
        <f t="shared" si="144"/>
        <v>OK</v>
      </c>
      <c r="BA1130" s="12" t="str">
        <f t="shared" si="145"/>
        <v>OK</v>
      </c>
      <c r="BB1130" s="6">
        <f t="shared" si="146"/>
        <v>0</v>
      </c>
      <c r="BC1130" s="13">
        <f t="shared" si="147"/>
        <v>42064440</v>
      </c>
      <c r="BD1130" s="13">
        <f t="shared" si="148"/>
        <v>42064440</v>
      </c>
      <c r="BE1130" s="6">
        <f t="shared" si="149"/>
        <v>0</v>
      </c>
      <c r="BF1130" s="6">
        <f t="shared" si="150"/>
        <v>0</v>
      </c>
    </row>
    <row r="1131" spans="2:58" ht="85.5" x14ac:dyDescent="0.25">
      <c r="B1131" s="29" t="s">
        <v>5208</v>
      </c>
      <c r="C1131" s="29" t="s">
        <v>710</v>
      </c>
      <c r="D1131" s="29" t="s">
        <v>4</v>
      </c>
      <c r="E1131" s="30" t="s">
        <v>219</v>
      </c>
      <c r="F1131" s="30" t="s">
        <v>220</v>
      </c>
      <c r="G1131" s="30" t="s">
        <v>9</v>
      </c>
      <c r="H1131" s="30">
        <v>80161501</v>
      </c>
      <c r="I1131" s="30" t="s">
        <v>6268</v>
      </c>
      <c r="J1131" s="30" t="s">
        <v>221</v>
      </c>
      <c r="K1131" s="30" t="s">
        <v>5636</v>
      </c>
      <c r="L1131" s="31" t="s">
        <v>154</v>
      </c>
      <c r="M1131" s="31" t="s">
        <v>154</v>
      </c>
      <c r="N1131" s="31">
        <v>11</v>
      </c>
      <c r="O1131" s="31" t="s">
        <v>223</v>
      </c>
      <c r="P1131" s="31" t="s">
        <v>224</v>
      </c>
      <c r="Q1131" s="40">
        <v>68250000</v>
      </c>
      <c r="R1131" s="40">
        <v>68250000</v>
      </c>
      <c r="S1131" s="31" t="s">
        <v>225</v>
      </c>
      <c r="T1131" s="31" t="s">
        <v>221</v>
      </c>
      <c r="U1131" s="30" t="s">
        <v>394</v>
      </c>
      <c r="V1131" s="30" t="s">
        <v>714</v>
      </c>
      <c r="W1131" s="30" t="s">
        <v>1695</v>
      </c>
      <c r="X1131" s="30" t="s">
        <v>229</v>
      </c>
      <c r="Y1131" s="30" t="s">
        <v>230</v>
      </c>
      <c r="Z1131" s="30" t="s">
        <v>395</v>
      </c>
      <c r="AA1131" s="41">
        <v>0</v>
      </c>
      <c r="AB1131" s="41">
        <v>0</v>
      </c>
      <c r="AC1131" s="41">
        <v>68250000</v>
      </c>
      <c r="AD1131" s="41">
        <v>6500000</v>
      </c>
      <c r="AE1131" s="41">
        <v>0</v>
      </c>
      <c r="AF1131" s="41">
        <v>6500000</v>
      </c>
      <c r="AG1131" s="41">
        <v>0</v>
      </c>
      <c r="AH1131" s="41">
        <v>6500000</v>
      </c>
      <c r="AI1131" s="41">
        <v>0</v>
      </c>
      <c r="AJ1131" s="41">
        <v>6500000</v>
      </c>
      <c r="AK1131" s="41">
        <v>0</v>
      </c>
      <c r="AL1131" s="41">
        <v>6500000</v>
      </c>
      <c r="AM1131" s="41">
        <v>0</v>
      </c>
      <c r="AN1131" s="41">
        <v>6500000</v>
      </c>
      <c r="AO1131" s="41">
        <v>0</v>
      </c>
      <c r="AP1131" s="41">
        <v>6500000</v>
      </c>
      <c r="AQ1131" s="41">
        <v>0</v>
      </c>
      <c r="AR1131" s="41">
        <v>6500000</v>
      </c>
      <c r="AS1131" s="41">
        <v>0</v>
      </c>
      <c r="AT1131" s="41">
        <v>6500000</v>
      </c>
      <c r="AU1131" s="41">
        <v>0</v>
      </c>
      <c r="AV1131" s="41">
        <v>6500000</v>
      </c>
      <c r="AW1131" s="41">
        <v>0</v>
      </c>
      <c r="AX1131" s="41">
        <v>3250000</v>
      </c>
      <c r="AY1131" s="2">
        <v>0</v>
      </c>
      <c r="AZ1131" s="12" t="str">
        <f t="shared" si="144"/>
        <v>OK</v>
      </c>
      <c r="BA1131" s="12" t="str">
        <f t="shared" si="145"/>
        <v>OK</v>
      </c>
      <c r="BB1131" s="6">
        <f t="shared" si="146"/>
        <v>0</v>
      </c>
      <c r="BC1131" s="13">
        <f t="shared" si="147"/>
        <v>68250000</v>
      </c>
      <c r="BD1131" s="13">
        <f t="shared" si="148"/>
        <v>68250000</v>
      </c>
      <c r="BE1131" s="6">
        <f t="shared" si="149"/>
        <v>0</v>
      </c>
      <c r="BF1131" s="6">
        <f t="shared" si="150"/>
        <v>0</v>
      </c>
    </row>
    <row r="1132" spans="2:58" ht="85.5" x14ac:dyDescent="0.25">
      <c r="B1132" s="29" t="s">
        <v>5209</v>
      </c>
      <c r="C1132" s="29" t="s">
        <v>710</v>
      </c>
      <c r="D1132" s="29" t="s">
        <v>4</v>
      </c>
      <c r="E1132" s="30" t="s">
        <v>219</v>
      </c>
      <c r="F1132" s="30" t="s">
        <v>220</v>
      </c>
      <c r="G1132" s="30" t="s">
        <v>9</v>
      </c>
      <c r="H1132" s="30">
        <v>80161501</v>
      </c>
      <c r="I1132" s="30" t="s">
        <v>6268</v>
      </c>
      <c r="J1132" s="30" t="s">
        <v>221</v>
      </c>
      <c r="K1132" s="30" t="s">
        <v>5637</v>
      </c>
      <c r="L1132" s="31" t="s">
        <v>154</v>
      </c>
      <c r="M1132" s="31" t="s">
        <v>154</v>
      </c>
      <c r="N1132" s="31">
        <v>11</v>
      </c>
      <c r="O1132" s="31" t="s">
        <v>223</v>
      </c>
      <c r="P1132" s="31" t="s">
        <v>224</v>
      </c>
      <c r="Q1132" s="40">
        <v>35860000</v>
      </c>
      <c r="R1132" s="40">
        <v>35860000</v>
      </c>
      <c r="S1132" s="31" t="s">
        <v>225</v>
      </c>
      <c r="T1132" s="31" t="s">
        <v>221</v>
      </c>
      <c r="U1132" s="30" t="s">
        <v>394</v>
      </c>
      <c r="V1132" s="30" t="s">
        <v>714</v>
      </c>
      <c r="W1132" s="30" t="s">
        <v>1695</v>
      </c>
      <c r="X1132" s="30" t="s">
        <v>229</v>
      </c>
      <c r="Y1132" s="30" t="s">
        <v>230</v>
      </c>
      <c r="Z1132" s="30" t="s">
        <v>395</v>
      </c>
      <c r="AA1132" s="41">
        <v>0</v>
      </c>
      <c r="AB1132" s="41">
        <v>0</v>
      </c>
      <c r="AC1132" s="41">
        <v>35860000</v>
      </c>
      <c r="AD1132" s="41">
        <v>3260000</v>
      </c>
      <c r="AE1132" s="41">
        <v>0</v>
      </c>
      <c r="AF1132" s="41">
        <v>3260000</v>
      </c>
      <c r="AG1132" s="41">
        <v>0</v>
      </c>
      <c r="AH1132" s="41">
        <v>3260000</v>
      </c>
      <c r="AI1132" s="41">
        <v>0</v>
      </c>
      <c r="AJ1132" s="41">
        <v>3260000</v>
      </c>
      <c r="AK1132" s="41">
        <v>0</v>
      </c>
      <c r="AL1132" s="41">
        <v>3260000</v>
      </c>
      <c r="AM1132" s="41">
        <v>0</v>
      </c>
      <c r="AN1132" s="41">
        <v>3260000</v>
      </c>
      <c r="AO1132" s="41">
        <v>0</v>
      </c>
      <c r="AP1132" s="41">
        <v>3260000</v>
      </c>
      <c r="AQ1132" s="41">
        <v>0</v>
      </c>
      <c r="AR1132" s="41">
        <v>3260000</v>
      </c>
      <c r="AS1132" s="41">
        <v>0</v>
      </c>
      <c r="AT1132" s="41">
        <v>3260000</v>
      </c>
      <c r="AU1132" s="41">
        <v>0</v>
      </c>
      <c r="AV1132" s="41">
        <v>3260000</v>
      </c>
      <c r="AW1132" s="41">
        <v>0</v>
      </c>
      <c r="AX1132" s="41">
        <v>3260000</v>
      </c>
      <c r="AY1132" s="2">
        <v>0</v>
      </c>
      <c r="AZ1132" s="12" t="str">
        <f t="shared" si="144"/>
        <v>OK</v>
      </c>
      <c r="BA1132" s="12" t="str">
        <f t="shared" si="145"/>
        <v>OK</v>
      </c>
      <c r="BB1132" s="6">
        <f t="shared" si="146"/>
        <v>0</v>
      </c>
      <c r="BC1132" s="13">
        <f t="shared" si="147"/>
        <v>35860000</v>
      </c>
      <c r="BD1132" s="13">
        <f t="shared" si="148"/>
        <v>35860000</v>
      </c>
      <c r="BE1132" s="6">
        <f t="shared" si="149"/>
        <v>0</v>
      </c>
      <c r="BF1132" s="6">
        <f t="shared" si="150"/>
        <v>0</v>
      </c>
    </row>
    <row r="1133" spans="2:58" ht="42.75" x14ac:dyDescent="0.25">
      <c r="B1133" s="29" t="s">
        <v>5210</v>
      </c>
      <c r="C1133" s="29" t="s">
        <v>710</v>
      </c>
      <c r="D1133" s="29" t="s">
        <v>4</v>
      </c>
      <c r="E1133" s="30" t="s">
        <v>219</v>
      </c>
      <c r="F1133" s="30" t="s">
        <v>220</v>
      </c>
      <c r="G1133" s="30" t="s">
        <v>9</v>
      </c>
      <c r="H1133" s="30">
        <v>80161501</v>
      </c>
      <c r="I1133" s="30" t="s">
        <v>6268</v>
      </c>
      <c r="J1133" s="30" t="s">
        <v>221</v>
      </c>
      <c r="K1133" s="30" t="s">
        <v>5638</v>
      </c>
      <c r="L1133" s="31" t="s">
        <v>154</v>
      </c>
      <c r="M1133" s="31" t="s">
        <v>154</v>
      </c>
      <c r="N1133" s="31">
        <v>11</v>
      </c>
      <c r="O1133" s="31" t="s">
        <v>223</v>
      </c>
      <c r="P1133" s="31" t="s">
        <v>224</v>
      </c>
      <c r="Q1133" s="40">
        <v>35860000</v>
      </c>
      <c r="R1133" s="40">
        <v>35860000</v>
      </c>
      <c r="S1133" s="31" t="s">
        <v>225</v>
      </c>
      <c r="T1133" s="31" t="s">
        <v>221</v>
      </c>
      <c r="U1133" s="30" t="s">
        <v>394</v>
      </c>
      <c r="V1133" s="30" t="s">
        <v>714</v>
      </c>
      <c r="W1133" s="30" t="s">
        <v>1695</v>
      </c>
      <c r="X1133" s="30" t="s">
        <v>229</v>
      </c>
      <c r="Y1133" s="30" t="s">
        <v>230</v>
      </c>
      <c r="Z1133" s="30" t="s">
        <v>395</v>
      </c>
      <c r="AA1133" s="41">
        <v>0</v>
      </c>
      <c r="AB1133" s="41">
        <v>0</v>
      </c>
      <c r="AC1133" s="41">
        <v>35860000</v>
      </c>
      <c r="AD1133" s="41">
        <v>3260000</v>
      </c>
      <c r="AE1133" s="41">
        <v>0</v>
      </c>
      <c r="AF1133" s="41">
        <v>3260000</v>
      </c>
      <c r="AG1133" s="41">
        <v>0</v>
      </c>
      <c r="AH1133" s="41">
        <v>3260000</v>
      </c>
      <c r="AI1133" s="41">
        <v>0</v>
      </c>
      <c r="AJ1133" s="41">
        <v>3260000</v>
      </c>
      <c r="AK1133" s="41">
        <v>0</v>
      </c>
      <c r="AL1133" s="41">
        <v>3260000</v>
      </c>
      <c r="AM1133" s="41">
        <v>0</v>
      </c>
      <c r="AN1133" s="41">
        <v>3260000</v>
      </c>
      <c r="AO1133" s="41">
        <v>0</v>
      </c>
      <c r="AP1133" s="41">
        <v>3260000</v>
      </c>
      <c r="AQ1133" s="41">
        <v>0</v>
      </c>
      <c r="AR1133" s="41">
        <v>3260000</v>
      </c>
      <c r="AS1133" s="41">
        <v>0</v>
      </c>
      <c r="AT1133" s="41">
        <v>3260000</v>
      </c>
      <c r="AU1133" s="41">
        <v>0</v>
      </c>
      <c r="AV1133" s="41">
        <v>3260000</v>
      </c>
      <c r="AW1133" s="41">
        <v>0</v>
      </c>
      <c r="AX1133" s="41">
        <v>3260000</v>
      </c>
      <c r="AY1133" s="2">
        <v>0</v>
      </c>
      <c r="AZ1133" s="12" t="str">
        <f t="shared" si="144"/>
        <v>OK</v>
      </c>
      <c r="BA1133" s="12" t="str">
        <f t="shared" si="145"/>
        <v>OK</v>
      </c>
      <c r="BB1133" s="6">
        <f t="shared" si="146"/>
        <v>0</v>
      </c>
      <c r="BC1133" s="13">
        <f t="shared" si="147"/>
        <v>35860000</v>
      </c>
      <c r="BD1133" s="13">
        <f t="shared" si="148"/>
        <v>35860000</v>
      </c>
      <c r="BE1133" s="6">
        <f t="shared" si="149"/>
        <v>0</v>
      </c>
      <c r="BF1133" s="6">
        <f t="shared" si="150"/>
        <v>0</v>
      </c>
    </row>
    <row r="1134" spans="2:58" ht="57" x14ac:dyDescent="0.25">
      <c r="B1134" s="29" t="s">
        <v>5211</v>
      </c>
      <c r="C1134" s="29" t="s">
        <v>710</v>
      </c>
      <c r="D1134" s="29" t="s">
        <v>4</v>
      </c>
      <c r="E1134" s="30" t="s">
        <v>219</v>
      </c>
      <c r="F1134" s="30" t="s">
        <v>220</v>
      </c>
      <c r="G1134" s="30" t="s">
        <v>9</v>
      </c>
      <c r="H1134" s="30">
        <v>80161501</v>
      </c>
      <c r="I1134" s="30" t="s">
        <v>6268</v>
      </c>
      <c r="J1134" s="30" t="s">
        <v>221</v>
      </c>
      <c r="K1134" s="30" t="s">
        <v>5639</v>
      </c>
      <c r="L1134" s="31" t="s">
        <v>154</v>
      </c>
      <c r="M1134" s="31" t="s">
        <v>154</v>
      </c>
      <c r="N1134" s="31">
        <v>11</v>
      </c>
      <c r="O1134" s="31" t="s">
        <v>221</v>
      </c>
      <c r="P1134" s="31" t="s">
        <v>224</v>
      </c>
      <c r="Q1134" s="40">
        <v>60234553</v>
      </c>
      <c r="R1134" s="40">
        <v>60234553</v>
      </c>
      <c r="S1134" s="31" t="s">
        <v>225</v>
      </c>
      <c r="T1134" s="31" t="s">
        <v>221</v>
      </c>
      <c r="U1134" s="30" t="s">
        <v>394</v>
      </c>
      <c r="V1134" s="30" t="s">
        <v>714</v>
      </c>
      <c r="W1134" s="30" t="s">
        <v>1695</v>
      </c>
      <c r="X1134" s="30" t="s">
        <v>257</v>
      </c>
      <c r="Y1134" s="30" t="s">
        <v>258</v>
      </c>
      <c r="Z1134" s="30" t="s">
        <v>401</v>
      </c>
      <c r="AA1134" s="41">
        <v>0</v>
      </c>
      <c r="AB1134" s="41">
        <v>0</v>
      </c>
      <c r="AC1134" s="41">
        <v>5475868</v>
      </c>
      <c r="AD1134" s="41">
        <v>5475868</v>
      </c>
      <c r="AE1134" s="41">
        <v>5475868</v>
      </c>
      <c r="AF1134" s="41">
        <v>5475868</v>
      </c>
      <c r="AG1134" s="41">
        <v>5475868</v>
      </c>
      <c r="AH1134" s="41">
        <v>5475868</v>
      </c>
      <c r="AI1134" s="41">
        <v>5475868</v>
      </c>
      <c r="AJ1134" s="41">
        <v>5475868</v>
      </c>
      <c r="AK1134" s="41">
        <v>5475868</v>
      </c>
      <c r="AL1134" s="41">
        <v>5475868</v>
      </c>
      <c r="AM1134" s="41">
        <v>5475868</v>
      </c>
      <c r="AN1134" s="41">
        <v>5475868</v>
      </c>
      <c r="AO1134" s="41">
        <v>5475869</v>
      </c>
      <c r="AP1134" s="41">
        <v>5475869</v>
      </c>
      <c r="AQ1134" s="41">
        <v>5475869</v>
      </c>
      <c r="AR1134" s="41">
        <v>5475869</v>
      </c>
      <c r="AS1134" s="41">
        <v>5475869</v>
      </c>
      <c r="AT1134" s="41">
        <v>5475869</v>
      </c>
      <c r="AU1134" s="41">
        <v>5475869</v>
      </c>
      <c r="AV1134" s="41">
        <v>5475869</v>
      </c>
      <c r="AW1134" s="41">
        <v>5475869</v>
      </c>
      <c r="AX1134" s="41">
        <v>5475869</v>
      </c>
      <c r="AY1134" s="2">
        <v>0</v>
      </c>
      <c r="AZ1134" s="12" t="str">
        <f t="shared" si="144"/>
        <v>OK</v>
      </c>
      <c r="BA1134" s="12" t="str">
        <f t="shared" si="145"/>
        <v>OK</v>
      </c>
      <c r="BB1134" s="6">
        <f t="shared" si="146"/>
        <v>0</v>
      </c>
      <c r="BC1134" s="13">
        <f t="shared" si="147"/>
        <v>60234553</v>
      </c>
      <c r="BD1134" s="13">
        <f t="shared" si="148"/>
        <v>60234553</v>
      </c>
      <c r="BE1134" s="6">
        <f t="shared" si="149"/>
        <v>0</v>
      </c>
      <c r="BF1134" s="6">
        <f t="shared" si="150"/>
        <v>0</v>
      </c>
    </row>
    <row r="1135" spans="2:58" ht="99.75" x14ac:dyDescent="0.25">
      <c r="B1135" s="29" t="s">
        <v>5212</v>
      </c>
      <c r="C1135" s="29" t="s">
        <v>710</v>
      </c>
      <c r="D1135" s="29" t="s">
        <v>4</v>
      </c>
      <c r="E1135" s="30" t="s">
        <v>219</v>
      </c>
      <c r="F1135" s="30" t="s">
        <v>220</v>
      </c>
      <c r="G1135" s="30" t="s">
        <v>9</v>
      </c>
      <c r="H1135" s="30">
        <v>80161501</v>
      </c>
      <c r="I1135" s="30" t="s">
        <v>6268</v>
      </c>
      <c r="J1135" s="30" t="s">
        <v>221</v>
      </c>
      <c r="K1135" s="30" t="s">
        <v>5640</v>
      </c>
      <c r="L1135" s="31" t="s">
        <v>154</v>
      </c>
      <c r="M1135" s="31" t="s">
        <v>154</v>
      </c>
      <c r="N1135" s="31">
        <v>11</v>
      </c>
      <c r="O1135" s="31" t="s">
        <v>223</v>
      </c>
      <c r="P1135" s="31" t="s">
        <v>224</v>
      </c>
      <c r="Q1135" s="40">
        <v>44000000</v>
      </c>
      <c r="R1135" s="40">
        <v>44000000</v>
      </c>
      <c r="S1135" s="31" t="s">
        <v>225</v>
      </c>
      <c r="T1135" s="31" t="s">
        <v>221</v>
      </c>
      <c r="U1135" s="30" t="s">
        <v>397</v>
      </c>
      <c r="V1135" s="30" t="s">
        <v>714</v>
      </c>
      <c r="W1135" s="30" t="s">
        <v>1695</v>
      </c>
      <c r="X1135" s="30" t="s">
        <v>229</v>
      </c>
      <c r="Y1135" s="30" t="s">
        <v>230</v>
      </c>
      <c r="Z1135" s="30" t="s">
        <v>398</v>
      </c>
      <c r="AA1135" s="41">
        <v>0</v>
      </c>
      <c r="AB1135" s="41">
        <v>0</v>
      </c>
      <c r="AC1135" s="41">
        <v>44000000</v>
      </c>
      <c r="AD1135" s="41">
        <v>4000000</v>
      </c>
      <c r="AE1135" s="41">
        <v>0</v>
      </c>
      <c r="AF1135" s="41">
        <v>4000000</v>
      </c>
      <c r="AG1135" s="41">
        <v>0</v>
      </c>
      <c r="AH1135" s="41">
        <v>4000000</v>
      </c>
      <c r="AI1135" s="41">
        <v>0</v>
      </c>
      <c r="AJ1135" s="41">
        <v>4000000</v>
      </c>
      <c r="AK1135" s="41">
        <v>0</v>
      </c>
      <c r="AL1135" s="41">
        <v>4000000</v>
      </c>
      <c r="AM1135" s="41">
        <v>0</v>
      </c>
      <c r="AN1135" s="41">
        <v>4000000</v>
      </c>
      <c r="AO1135" s="41">
        <v>0</v>
      </c>
      <c r="AP1135" s="41">
        <v>4000000</v>
      </c>
      <c r="AQ1135" s="41">
        <v>0</v>
      </c>
      <c r="AR1135" s="41">
        <v>4000000</v>
      </c>
      <c r="AS1135" s="41">
        <v>0</v>
      </c>
      <c r="AT1135" s="41">
        <v>4000000</v>
      </c>
      <c r="AU1135" s="41">
        <v>0</v>
      </c>
      <c r="AV1135" s="41">
        <v>4000000</v>
      </c>
      <c r="AW1135" s="41">
        <v>0</v>
      </c>
      <c r="AX1135" s="41">
        <v>4000000</v>
      </c>
      <c r="AY1135" s="2">
        <v>0</v>
      </c>
      <c r="AZ1135" s="12" t="str">
        <f t="shared" si="144"/>
        <v>OK</v>
      </c>
      <c r="BA1135" s="12" t="str">
        <f t="shared" si="145"/>
        <v>OK</v>
      </c>
      <c r="BB1135" s="6">
        <f t="shared" si="146"/>
        <v>0</v>
      </c>
      <c r="BC1135" s="13">
        <f t="shared" si="147"/>
        <v>44000000</v>
      </c>
      <c r="BD1135" s="13">
        <f t="shared" si="148"/>
        <v>44000000</v>
      </c>
      <c r="BE1135" s="6">
        <f t="shared" si="149"/>
        <v>0</v>
      </c>
      <c r="BF1135" s="6">
        <f t="shared" si="150"/>
        <v>0</v>
      </c>
    </row>
    <row r="1136" spans="2:58" ht="99.75" x14ac:dyDescent="0.25">
      <c r="B1136" s="29" t="s">
        <v>5213</v>
      </c>
      <c r="C1136" s="29" t="s">
        <v>710</v>
      </c>
      <c r="D1136" s="29" t="s">
        <v>4</v>
      </c>
      <c r="E1136" s="30" t="s">
        <v>219</v>
      </c>
      <c r="F1136" s="30" t="s">
        <v>220</v>
      </c>
      <c r="G1136" s="30" t="s">
        <v>9</v>
      </c>
      <c r="H1136" s="30">
        <v>80161501</v>
      </c>
      <c r="I1136" s="30" t="s">
        <v>6268</v>
      </c>
      <c r="J1136" s="30" t="s">
        <v>221</v>
      </c>
      <c r="K1136" s="30" t="s">
        <v>5640</v>
      </c>
      <c r="L1136" s="31" t="s">
        <v>154</v>
      </c>
      <c r="M1136" s="31" t="s">
        <v>154</v>
      </c>
      <c r="N1136" s="31">
        <v>11</v>
      </c>
      <c r="O1136" s="31" t="s">
        <v>223</v>
      </c>
      <c r="P1136" s="31" t="s">
        <v>224</v>
      </c>
      <c r="Q1136" s="40">
        <v>44000000</v>
      </c>
      <c r="R1136" s="40">
        <v>44000000</v>
      </c>
      <c r="S1136" s="31" t="s">
        <v>225</v>
      </c>
      <c r="T1136" s="31" t="s">
        <v>221</v>
      </c>
      <c r="U1136" s="30" t="s">
        <v>397</v>
      </c>
      <c r="V1136" s="30" t="s">
        <v>714</v>
      </c>
      <c r="W1136" s="30" t="s">
        <v>1695</v>
      </c>
      <c r="X1136" s="30" t="s">
        <v>229</v>
      </c>
      <c r="Y1136" s="30" t="s">
        <v>230</v>
      </c>
      <c r="Z1136" s="30" t="s">
        <v>398</v>
      </c>
      <c r="AA1136" s="41">
        <v>0</v>
      </c>
      <c r="AB1136" s="41">
        <v>0</v>
      </c>
      <c r="AC1136" s="41">
        <v>44000000</v>
      </c>
      <c r="AD1136" s="41">
        <v>4000000</v>
      </c>
      <c r="AE1136" s="41">
        <v>0</v>
      </c>
      <c r="AF1136" s="41">
        <v>4000000</v>
      </c>
      <c r="AG1136" s="41">
        <v>0</v>
      </c>
      <c r="AH1136" s="41">
        <v>4000000</v>
      </c>
      <c r="AI1136" s="41">
        <v>0</v>
      </c>
      <c r="AJ1136" s="41">
        <v>4000000</v>
      </c>
      <c r="AK1136" s="41">
        <v>0</v>
      </c>
      <c r="AL1136" s="41">
        <v>4000000</v>
      </c>
      <c r="AM1136" s="41">
        <v>0</v>
      </c>
      <c r="AN1136" s="41">
        <v>4000000</v>
      </c>
      <c r="AO1136" s="41">
        <v>0</v>
      </c>
      <c r="AP1136" s="41">
        <v>4000000</v>
      </c>
      <c r="AQ1136" s="41">
        <v>0</v>
      </c>
      <c r="AR1136" s="41">
        <v>4000000</v>
      </c>
      <c r="AS1136" s="41">
        <v>0</v>
      </c>
      <c r="AT1136" s="41">
        <v>4000000</v>
      </c>
      <c r="AU1136" s="41">
        <v>0</v>
      </c>
      <c r="AV1136" s="41">
        <v>4000000</v>
      </c>
      <c r="AW1136" s="41">
        <v>0</v>
      </c>
      <c r="AX1136" s="41">
        <v>4000000</v>
      </c>
      <c r="AY1136" s="2">
        <v>0</v>
      </c>
      <c r="AZ1136" s="12" t="str">
        <f t="shared" si="144"/>
        <v>OK</v>
      </c>
      <c r="BA1136" s="12" t="str">
        <f t="shared" si="145"/>
        <v>OK</v>
      </c>
      <c r="BB1136" s="6">
        <f t="shared" si="146"/>
        <v>0</v>
      </c>
      <c r="BC1136" s="13">
        <f t="shared" si="147"/>
        <v>44000000</v>
      </c>
      <c r="BD1136" s="13">
        <f t="shared" si="148"/>
        <v>44000000</v>
      </c>
      <c r="BE1136" s="6">
        <f t="shared" si="149"/>
        <v>0</v>
      </c>
      <c r="BF1136" s="6">
        <f t="shared" si="150"/>
        <v>0</v>
      </c>
    </row>
    <row r="1137" spans="2:58" ht="99.75" x14ac:dyDescent="0.25">
      <c r="B1137" s="29" t="s">
        <v>5214</v>
      </c>
      <c r="C1137" s="29" t="s">
        <v>710</v>
      </c>
      <c r="D1137" s="29" t="s">
        <v>4</v>
      </c>
      <c r="E1137" s="30" t="s">
        <v>219</v>
      </c>
      <c r="F1137" s="30" t="s">
        <v>220</v>
      </c>
      <c r="G1137" s="30" t="s">
        <v>9</v>
      </c>
      <c r="H1137" s="30">
        <v>80161501</v>
      </c>
      <c r="I1137" s="30" t="s">
        <v>6268</v>
      </c>
      <c r="J1137" s="30" t="s">
        <v>221</v>
      </c>
      <c r="K1137" s="30" t="s">
        <v>5640</v>
      </c>
      <c r="L1137" s="31" t="s">
        <v>154</v>
      </c>
      <c r="M1137" s="31" t="s">
        <v>154</v>
      </c>
      <c r="N1137" s="31">
        <v>11</v>
      </c>
      <c r="O1137" s="31" t="s">
        <v>223</v>
      </c>
      <c r="P1137" s="31" t="s">
        <v>224</v>
      </c>
      <c r="Q1137" s="40">
        <v>44000000</v>
      </c>
      <c r="R1137" s="40">
        <v>44000000</v>
      </c>
      <c r="S1137" s="31" t="s">
        <v>225</v>
      </c>
      <c r="T1137" s="31" t="s">
        <v>221</v>
      </c>
      <c r="U1137" s="30" t="s">
        <v>397</v>
      </c>
      <c r="V1137" s="30" t="s">
        <v>714</v>
      </c>
      <c r="W1137" s="30" t="s">
        <v>1695</v>
      </c>
      <c r="X1137" s="30" t="s">
        <v>229</v>
      </c>
      <c r="Y1137" s="30" t="s">
        <v>230</v>
      </c>
      <c r="Z1137" s="30" t="s">
        <v>398</v>
      </c>
      <c r="AA1137" s="41">
        <v>0</v>
      </c>
      <c r="AB1137" s="41">
        <v>0</v>
      </c>
      <c r="AC1137" s="41">
        <v>44000000</v>
      </c>
      <c r="AD1137" s="41">
        <v>4000000</v>
      </c>
      <c r="AE1137" s="41">
        <v>0</v>
      </c>
      <c r="AF1137" s="41">
        <v>4000000</v>
      </c>
      <c r="AG1137" s="41">
        <v>0</v>
      </c>
      <c r="AH1137" s="41">
        <v>4000000</v>
      </c>
      <c r="AI1137" s="41">
        <v>0</v>
      </c>
      <c r="AJ1137" s="41">
        <v>4000000</v>
      </c>
      <c r="AK1137" s="41">
        <v>0</v>
      </c>
      <c r="AL1137" s="41">
        <v>4000000</v>
      </c>
      <c r="AM1137" s="41">
        <v>0</v>
      </c>
      <c r="AN1137" s="41">
        <v>4000000</v>
      </c>
      <c r="AO1137" s="41">
        <v>0</v>
      </c>
      <c r="AP1137" s="41">
        <v>4000000</v>
      </c>
      <c r="AQ1137" s="41">
        <v>0</v>
      </c>
      <c r="AR1137" s="41">
        <v>4000000</v>
      </c>
      <c r="AS1137" s="41">
        <v>0</v>
      </c>
      <c r="AT1137" s="41">
        <v>4000000</v>
      </c>
      <c r="AU1137" s="41">
        <v>0</v>
      </c>
      <c r="AV1137" s="41">
        <v>4000000</v>
      </c>
      <c r="AW1137" s="41">
        <v>0</v>
      </c>
      <c r="AX1137" s="41">
        <v>4000000</v>
      </c>
      <c r="AY1137" s="2">
        <v>0</v>
      </c>
      <c r="AZ1137" s="12" t="str">
        <f t="shared" si="144"/>
        <v>OK</v>
      </c>
      <c r="BA1137" s="12" t="str">
        <f t="shared" si="145"/>
        <v>OK</v>
      </c>
      <c r="BB1137" s="6">
        <f t="shared" si="146"/>
        <v>0</v>
      </c>
      <c r="BC1137" s="13">
        <f t="shared" si="147"/>
        <v>44000000</v>
      </c>
      <c r="BD1137" s="13">
        <f t="shared" si="148"/>
        <v>44000000</v>
      </c>
      <c r="BE1137" s="6">
        <f t="shared" si="149"/>
        <v>0</v>
      </c>
      <c r="BF1137" s="6">
        <f t="shared" si="150"/>
        <v>0</v>
      </c>
    </row>
    <row r="1138" spans="2:58" ht="99.75" x14ac:dyDescent="0.25">
      <c r="B1138" s="29" t="s">
        <v>5215</v>
      </c>
      <c r="C1138" s="29" t="s">
        <v>710</v>
      </c>
      <c r="D1138" s="29" t="s">
        <v>4</v>
      </c>
      <c r="E1138" s="30" t="s">
        <v>219</v>
      </c>
      <c r="F1138" s="30" t="s">
        <v>220</v>
      </c>
      <c r="G1138" s="30" t="s">
        <v>9</v>
      </c>
      <c r="H1138" s="30">
        <v>80161501</v>
      </c>
      <c r="I1138" s="30" t="s">
        <v>6268</v>
      </c>
      <c r="J1138" s="30" t="s">
        <v>221</v>
      </c>
      <c r="K1138" s="30" t="s">
        <v>5640</v>
      </c>
      <c r="L1138" s="31" t="s">
        <v>154</v>
      </c>
      <c r="M1138" s="31" t="s">
        <v>154</v>
      </c>
      <c r="N1138" s="31">
        <v>11</v>
      </c>
      <c r="O1138" s="31" t="s">
        <v>223</v>
      </c>
      <c r="P1138" s="31" t="s">
        <v>224</v>
      </c>
      <c r="Q1138" s="40">
        <v>44000000</v>
      </c>
      <c r="R1138" s="40">
        <v>44000000</v>
      </c>
      <c r="S1138" s="31" t="s">
        <v>225</v>
      </c>
      <c r="T1138" s="31" t="s">
        <v>221</v>
      </c>
      <c r="U1138" s="30" t="s">
        <v>397</v>
      </c>
      <c r="V1138" s="30" t="s">
        <v>714</v>
      </c>
      <c r="W1138" s="30" t="s">
        <v>1695</v>
      </c>
      <c r="X1138" s="30" t="s">
        <v>229</v>
      </c>
      <c r="Y1138" s="30" t="s">
        <v>230</v>
      </c>
      <c r="Z1138" s="30" t="s">
        <v>398</v>
      </c>
      <c r="AA1138" s="41">
        <v>0</v>
      </c>
      <c r="AB1138" s="41">
        <v>0</v>
      </c>
      <c r="AC1138" s="41">
        <v>44000000</v>
      </c>
      <c r="AD1138" s="41">
        <v>4000000</v>
      </c>
      <c r="AE1138" s="41">
        <v>0</v>
      </c>
      <c r="AF1138" s="41">
        <v>4000000</v>
      </c>
      <c r="AG1138" s="41">
        <v>0</v>
      </c>
      <c r="AH1138" s="41">
        <v>4000000</v>
      </c>
      <c r="AI1138" s="41">
        <v>0</v>
      </c>
      <c r="AJ1138" s="41">
        <v>4000000</v>
      </c>
      <c r="AK1138" s="41">
        <v>0</v>
      </c>
      <c r="AL1138" s="41">
        <v>4000000</v>
      </c>
      <c r="AM1138" s="41">
        <v>0</v>
      </c>
      <c r="AN1138" s="41">
        <v>4000000</v>
      </c>
      <c r="AO1138" s="41">
        <v>0</v>
      </c>
      <c r="AP1138" s="41">
        <v>4000000</v>
      </c>
      <c r="AQ1138" s="41">
        <v>0</v>
      </c>
      <c r="AR1138" s="41">
        <v>4000000</v>
      </c>
      <c r="AS1138" s="41">
        <v>0</v>
      </c>
      <c r="AT1138" s="41">
        <v>4000000</v>
      </c>
      <c r="AU1138" s="41">
        <v>0</v>
      </c>
      <c r="AV1138" s="41">
        <v>4000000</v>
      </c>
      <c r="AW1138" s="41">
        <v>0</v>
      </c>
      <c r="AX1138" s="41">
        <v>4000000</v>
      </c>
      <c r="AY1138" s="2">
        <v>0</v>
      </c>
      <c r="AZ1138" s="12" t="str">
        <f t="shared" si="144"/>
        <v>OK</v>
      </c>
      <c r="BA1138" s="12" t="str">
        <f t="shared" si="145"/>
        <v>OK</v>
      </c>
      <c r="BB1138" s="6">
        <f t="shared" si="146"/>
        <v>0</v>
      </c>
      <c r="BC1138" s="13">
        <f t="shared" si="147"/>
        <v>44000000</v>
      </c>
      <c r="BD1138" s="13">
        <f t="shared" si="148"/>
        <v>44000000</v>
      </c>
      <c r="BE1138" s="6">
        <f t="shared" si="149"/>
        <v>0</v>
      </c>
      <c r="BF1138" s="6">
        <f t="shared" si="150"/>
        <v>0</v>
      </c>
    </row>
    <row r="1139" spans="2:58" ht="99.75" x14ac:dyDescent="0.25">
      <c r="B1139" s="29" t="s">
        <v>5216</v>
      </c>
      <c r="C1139" s="29" t="s">
        <v>710</v>
      </c>
      <c r="D1139" s="29" t="s">
        <v>4</v>
      </c>
      <c r="E1139" s="30" t="s">
        <v>219</v>
      </c>
      <c r="F1139" s="30" t="s">
        <v>220</v>
      </c>
      <c r="G1139" s="30" t="s">
        <v>9</v>
      </c>
      <c r="H1139" s="30">
        <v>80161501</v>
      </c>
      <c r="I1139" s="30" t="s">
        <v>6268</v>
      </c>
      <c r="J1139" s="30" t="s">
        <v>221</v>
      </c>
      <c r="K1139" s="30" t="s">
        <v>5640</v>
      </c>
      <c r="L1139" s="31" t="s">
        <v>154</v>
      </c>
      <c r="M1139" s="31" t="s">
        <v>154</v>
      </c>
      <c r="N1139" s="31">
        <v>11</v>
      </c>
      <c r="O1139" s="31" t="s">
        <v>223</v>
      </c>
      <c r="P1139" s="31" t="s">
        <v>224</v>
      </c>
      <c r="Q1139" s="40">
        <v>44000000</v>
      </c>
      <c r="R1139" s="40">
        <v>44000000</v>
      </c>
      <c r="S1139" s="31" t="s">
        <v>225</v>
      </c>
      <c r="T1139" s="31" t="s">
        <v>221</v>
      </c>
      <c r="U1139" s="30" t="s">
        <v>397</v>
      </c>
      <c r="V1139" s="30" t="s">
        <v>714</v>
      </c>
      <c r="W1139" s="30" t="s">
        <v>1695</v>
      </c>
      <c r="X1139" s="30" t="s">
        <v>229</v>
      </c>
      <c r="Y1139" s="30" t="s">
        <v>230</v>
      </c>
      <c r="Z1139" s="30" t="s">
        <v>398</v>
      </c>
      <c r="AA1139" s="41">
        <v>0</v>
      </c>
      <c r="AB1139" s="41">
        <v>0</v>
      </c>
      <c r="AC1139" s="41">
        <v>44000000</v>
      </c>
      <c r="AD1139" s="41">
        <v>4000000</v>
      </c>
      <c r="AE1139" s="41">
        <v>0</v>
      </c>
      <c r="AF1139" s="41">
        <v>4000000</v>
      </c>
      <c r="AG1139" s="41">
        <v>0</v>
      </c>
      <c r="AH1139" s="41">
        <v>4000000</v>
      </c>
      <c r="AI1139" s="41">
        <v>0</v>
      </c>
      <c r="AJ1139" s="41">
        <v>4000000</v>
      </c>
      <c r="AK1139" s="41">
        <v>0</v>
      </c>
      <c r="AL1139" s="41">
        <v>4000000</v>
      </c>
      <c r="AM1139" s="41">
        <v>0</v>
      </c>
      <c r="AN1139" s="41">
        <v>4000000</v>
      </c>
      <c r="AO1139" s="41">
        <v>0</v>
      </c>
      <c r="AP1139" s="41">
        <v>4000000</v>
      </c>
      <c r="AQ1139" s="41">
        <v>0</v>
      </c>
      <c r="AR1139" s="41">
        <v>4000000</v>
      </c>
      <c r="AS1139" s="41">
        <v>0</v>
      </c>
      <c r="AT1139" s="41">
        <v>4000000</v>
      </c>
      <c r="AU1139" s="41">
        <v>0</v>
      </c>
      <c r="AV1139" s="41">
        <v>4000000</v>
      </c>
      <c r="AW1139" s="41">
        <v>0</v>
      </c>
      <c r="AX1139" s="41">
        <v>4000000</v>
      </c>
      <c r="AY1139" s="2">
        <v>0</v>
      </c>
      <c r="AZ1139" s="12" t="str">
        <f t="shared" si="144"/>
        <v>OK</v>
      </c>
      <c r="BA1139" s="12" t="str">
        <f t="shared" si="145"/>
        <v>OK</v>
      </c>
      <c r="BB1139" s="6">
        <f t="shared" si="146"/>
        <v>0</v>
      </c>
      <c r="BC1139" s="13">
        <f t="shared" si="147"/>
        <v>44000000</v>
      </c>
      <c r="BD1139" s="13">
        <f t="shared" si="148"/>
        <v>44000000</v>
      </c>
      <c r="BE1139" s="6">
        <f t="shared" si="149"/>
        <v>0</v>
      </c>
      <c r="BF1139" s="6">
        <f t="shared" si="150"/>
        <v>0</v>
      </c>
    </row>
    <row r="1140" spans="2:58" ht="57" x14ac:dyDescent="0.25">
      <c r="B1140" s="29" t="s">
        <v>5217</v>
      </c>
      <c r="C1140" s="29" t="s">
        <v>710</v>
      </c>
      <c r="D1140" s="29" t="s">
        <v>4</v>
      </c>
      <c r="E1140" s="30" t="s">
        <v>219</v>
      </c>
      <c r="F1140" s="30" t="s">
        <v>220</v>
      </c>
      <c r="G1140" s="30" t="s">
        <v>9</v>
      </c>
      <c r="H1140" s="30">
        <v>80161501</v>
      </c>
      <c r="I1140" s="30" t="s">
        <v>6268</v>
      </c>
      <c r="J1140" s="30" t="s">
        <v>221</v>
      </c>
      <c r="K1140" s="30" t="s">
        <v>5641</v>
      </c>
      <c r="L1140" s="31" t="s">
        <v>154</v>
      </c>
      <c r="M1140" s="31" t="s">
        <v>154</v>
      </c>
      <c r="N1140" s="31">
        <v>11</v>
      </c>
      <c r="O1140" s="31" t="s">
        <v>223</v>
      </c>
      <c r="P1140" s="31" t="s">
        <v>224</v>
      </c>
      <c r="Q1140" s="40">
        <v>25447653</v>
      </c>
      <c r="R1140" s="40">
        <v>25447653</v>
      </c>
      <c r="S1140" s="31" t="s">
        <v>225</v>
      </c>
      <c r="T1140" s="31" t="s">
        <v>221</v>
      </c>
      <c r="U1140" s="30" t="s">
        <v>397</v>
      </c>
      <c r="V1140" s="30" t="s">
        <v>714</v>
      </c>
      <c r="W1140" s="30" t="s">
        <v>1695</v>
      </c>
      <c r="X1140" s="30" t="s">
        <v>229</v>
      </c>
      <c r="Y1140" s="30" t="s">
        <v>230</v>
      </c>
      <c r="Z1140" s="30" t="s">
        <v>398</v>
      </c>
      <c r="AA1140" s="41">
        <v>0</v>
      </c>
      <c r="AB1140" s="41">
        <v>0</v>
      </c>
      <c r="AC1140" s="41">
        <v>25447653</v>
      </c>
      <c r="AD1140" s="41">
        <v>2313423</v>
      </c>
      <c r="AE1140" s="41">
        <v>0</v>
      </c>
      <c r="AF1140" s="41">
        <v>2313423</v>
      </c>
      <c r="AG1140" s="41">
        <v>0</v>
      </c>
      <c r="AH1140" s="41">
        <v>2313423</v>
      </c>
      <c r="AI1140" s="41">
        <v>0</v>
      </c>
      <c r="AJ1140" s="41">
        <v>2313423</v>
      </c>
      <c r="AK1140" s="41">
        <v>0</v>
      </c>
      <c r="AL1140" s="41">
        <v>2313423</v>
      </c>
      <c r="AM1140" s="41">
        <v>0</v>
      </c>
      <c r="AN1140" s="41">
        <v>2313423</v>
      </c>
      <c r="AO1140" s="41">
        <v>0</v>
      </c>
      <c r="AP1140" s="41">
        <v>2313423</v>
      </c>
      <c r="AQ1140" s="41">
        <v>0</v>
      </c>
      <c r="AR1140" s="41">
        <v>2313423</v>
      </c>
      <c r="AS1140" s="41">
        <v>0</v>
      </c>
      <c r="AT1140" s="41">
        <v>2313423</v>
      </c>
      <c r="AU1140" s="41">
        <v>0</v>
      </c>
      <c r="AV1140" s="41">
        <v>2313423</v>
      </c>
      <c r="AW1140" s="41">
        <v>0</v>
      </c>
      <c r="AX1140" s="41">
        <v>2313423</v>
      </c>
      <c r="AY1140" s="2">
        <v>0</v>
      </c>
      <c r="AZ1140" s="12" t="str">
        <f t="shared" ref="AZ1140:AZ1203" si="151">IF(OR($R1140&lt;&gt;"",SUM(AA1140:AX1140)&lt;&gt;0),IF(R1140=BC1140,"OK",IF(R1140&gt;BC1140,"Valor estimado supera a Compromisos en "&amp;DOLLAR(R1140-BC1140),"Compromisos superan al Valor estimado en "&amp;DOLLAR(BC1140-R1140))),"")</f>
        <v>OK</v>
      </c>
      <c r="BA1140" s="12" t="str">
        <f t="shared" ref="BA1140:BA1203" si="152">IF(OR($R1140&lt;&gt;"",SUM(AA1140:AX1140)&lt;&gt;0),IF(R1140=BD1140,"OK",IF(R1140&gt;BD1140,"Valor estimado supera a Obligaciones en "&amp;DOLLAR(R1140-BD1140),"Obligaciones superan al Valor estimado en "&amp;DOLLAR(BD1140-R1140))),"")</f>
        <v>OK</v>
      </c>
      <c r="BB1140" s="6">
        <f t="shared" ref="BB1140:BB1203" si="153">+IF(B1140&lt;&gt;"",COUNTBLANK(E1140:AX1140),0)</f>
        <v>0</v>
      </c>
      <c r="BC1140" s="13">
        <f t="shared" ref="BC1140:BC1203" si="154">+SUM(AA1140,AC1140,AE1140,AG1140,AI1140,AK1140,AM1140,AO1140,AQ1140,AS1140,AU1140,AW1140)</f>
        <v>25447653</v>
      </c>
      <c r="BD1140" s="13">
        <f t="shared" ref="BD1140:BD1203" si="155">+SUM(AB1140,AD1140,AF1140,AH1140,AJ1140,AL1140,AN1140,AP1140,AR1140,AT1140,AV1140,AX1140)</f>
        <v>25447653</v>
      </c>
      <c r="BE1140" s="6">
        <f t="shared" ref="BE1140:BE1203" si="156">+IF(OR(AZ1140="ok",AZ1140=""),0,1)</f>
        <v>0</v>
      </c>
      <c r="BF1140" s="6">
        <f t="shared" ref="BF1140:BF1203" si="157">+IF(OR(BA1140="ok",BA1140=""),0,1)</f>
        <v>0</v>
      </c>
    </row>
    <row r="1141" spans="2:58" ht="57" x14ac:dyDescent="0.25">
      <c r="B1141" s="29" t="s">
        <v>5218</v>
      </c>
      <c r="C1141" s="29" t="s">
        <v>710</v>
      </c>
      <c r="D1141" s="29" t="s">
        <v>4</v>
      </c>
      <c r="E1141" s="30" t="s">
        <v>219</v>
      </c>
      <c r="F1141" s="30" t="s">
        <v>220</v>
      </c>
      <c r="G1141" s="30" t="s">
        <v>9</v>
      </c>
      <c r="H1141" s="30">
        <v>80161501</v>
      </c>
      <c r="I1141" s="30" t="s">
        <v>6268</v>
      </c>
      <c r="J1141" s="30" t="s">
        <v>221</v>
      </c>
      <c r="K1141" s="30" t="s">
        <v>5641</v>
      </c>
      <c r="L1141" s="31" t="s">
        <v>154</v>
      </c>
      <c r="M1141" s="31" t="s">
        <v>154</v>
      </c>
      <c r="N1141" s="31">
        <v>11</v>
      </c>
      <c r="O1141" s="31" t="s">
        <v>223</v>
      </c>
      <c r="P1141" s="31" t="s">
        <v>224</v>
      </c>
      <c r="Q1141" s="40">
        <v>25447653</v>
      </c>
      <c r="R1141" s="40">
        <v>25447653</v>
      </c>
      <c r="S1141" s="31" t="s">
        <v>225</v>
      </c>
      <c r="T1141" s="31" t="s">
        <v>221</v>
      </c>
      <c r="U1141" s="30" t="s">
        <v>397</v>
      </c>
      <c r="V1141" s="30" t="s">
        <v>714</v>
      </c>
      <c r="W1141" s="30" t="s">
        <v>1695</v>
      </c>
      <c r="X1141" s="30" t="s">
        <v>229</v>
      </c>
      <c r="Y1141" s="30" t="s">
        <v>230</v>
      </c>
      <c r="Z1141" s="30" t="s">
        <v>398</v>
      </c>
      <c r="AA1141" s="41">
        <v>0</v>
      </c>
      <c r="AB1141" s="41">
        <v>0</v>
      </c>
      <c r="AC1141" s="41">
        <v>25447653</v>
      </c>
      <c r="AD1141" s="41">
        <v>2313423</v>
      </c>
      <c r="AE1141" s="41">
        <v>0</v>
      </c>
      <c r="AF1141" s="41">
        <v>2313423</v>
      </c>
      <c r="AG1141" s="41">
        <v>0</v>
      </c>
      <c r="AH1141" s="41">
        <v>2313423</v>
      </c>
      <c r="AI1141" s="41">
        <v>0</v>
      </c>
      <c r="AJ1141" s="41">
        <v>2313423</v>
      </c>
      <c r="AK1141" s="41">
        <v>0</v>
      </c>
      <c r="AL1141" s="41">
        <v>2313423</v>
      </c>
      <c r="AM1141" s="41">
        <v>0</v>
      </c>
      <c r="AN1141" s="41">
        <v>2313423</v>
      </c>
      <c r="AO1141" s="41">
        <v>0</v>
      </c>
      <c r="AP1141" s="41">
        <v>2313423</v>
      </c>
      <c r="AQ1141" s="41">
        <v>0</v>
      </c>
      <c r="AR1141" s="41">
        <v>2313423</v>
      </c>
      <c r="AS1141" s="41">
        <v>0</v>
      </c>
      <c r="AT1141" s="41">
        <v>2313423</v>
      </c>
      <c r="AU1141" s="41">
        <v>0</v>
      </c>
      <c r="AV1141" s="41">
        <v>2313423</v>
      </c>
      <c r="AW1141" s="41">
        <v>0</v>
      </c>
      <c r="AX1141" s="41">
        <v>2313423</v>
      </c>
      <c r="AY1141" s="2">
        <v>0</v>
      </c>
      <c r="AZ1141" s="12" t="str">
        <f t="shared" si="151"/>
        <v>OK</v>
      </c>
      <c r="BA1141" s="12" t="str">
        <f t="shared" si="152"/>
        <v>OK</v>
      </c>
      <c r="BB1141" s="6">
        <f t="shared" si="153"/>
        <v>0</v>
      </c>
      <c r="BC1141" s="13">
        <f t="shared" si="154"/>
        <v>25447653</v>
      </c>
      <c r="BD1141" s="13">
        <f t="shared" si="155"/>
        <v>25447653</v>
      </c>
      <c r="BE1141" s="6">
        <f t="shared" si="156"/>
        <v>0</v>
      </c>
      <c r="BF1141" s="6">
        <f t="shared" si="157"/>
        <v>0</v>
      </c>
    </row>
    <row r="1142" spans="2:58" ht="57" x14ac:dyDescent="0.25">
      <c r="B1142" s="29" t="s">
        <v>5219</v>
      </c>
      <c r="C1142" s="29" t="s">
        <v>710</v>
      </c>
      <c r="D1142" s="29" t="s">
        <v>4</v>
      </c>
      <c r="E1142" s="30" t="s">
        <v>219</v>
      </c>
      <c r="F1142" s="30" t="s">
        <v>220</v>
      </c>
      <c r="G1142" s="30" t="s">
        <v>9</v>
      </c>
      <c r="H1142" s="30">
        <v>80161501</v>
      </c>
      <c r="I1142" s="30" t="s">
        <v>6268</v>
      </c>
      <c r="J1142" s="30" t="s">
        <v>221</v>
      </c>
      <c r="K1142" s="30" t="s">
        <v>5641</v>
      </c>
      <c r="L1142" s="31" t="s">
        <v>154</v>
      </c>
      <c r="M1142" s="31" t="s">
        <v>154</v>
      </c>
      <c r="N1142" s="31">
        <v>11</v>
      </c>
      <c r="O1142" s="31" t="s">
        <v>223</v>
      </c>
      <c r="P1142" s="31" t="s">
        <v>224</v>
      </c>
      <c r="Q1142" s="40">
        <v>25447653</v>
      </c>
      <c r="R1142" s="40">
        <v>25447653</v>
      </c>
      <c r="S1142" s="31" t="s">
        <v>225</v>
      </c>
      <c r="T1142" s="31" t="s">
        <v>221</v>
      </c>
      <c r="U1142" s="30" t="s">
        <v>397</v>
      </c>
      <c r="V1142" s="30" t="s">
        <v>714</v>
      </c>
      <c r="W1142" s="30" t="s">
        <v>1695</v>
      </c>
      <c r="X1142" s="30" t="s">
        <v>229</v>
      </c>
      <c r="Y1142" s="30" t="s">
        <v>230</v>
      </c>
      <c r="Z1142" s="30" t="s">
        <v>398</v>
      </c>
      <c r="AA1142" s="41">
        <v>0</v>
      </c>
      <c r="AB1142" s="41">
        <v>0</v>
      </c>
      <c r="AC1142" s="41">
        <v>25447653</v>
      </c>
      <c r="AD1142" s="41">
        <v>2313423</v>
      </c>
      <c r="AE1142" s="41">
        <v>0</v>
      </c>
      <c r="AF1142" s="41">
        <v>2313423</v>
      </c>
      <c r="AG1142" s="41">
        <v>0</v>
      </c>
      <c r="AH1142" s="41">
        <v>2313423</v>
      </c>
      <c r="AI1142" s="41">
        <v>0</v>
      </c>
      <c r="AJ1142" s="41">
        <v>2313423</v>
      </c>
      <c r="AK1142" s="41">
        <v>0</v>
      </c>
      <c r="AL1142" s="41">
        <v>2313423</v>
      </c>
      <c r="AM1142" s="41">
        <v>0</v>
      </c>
      <c r="AN1142" s="41">
        <v>2313423</v>
      </c>
      <c r="AO1142" s="41">
        <v>0</v>
      </c>
      <c r="AP1142" s="41">
        <v>2313423</v>
      </c>
      <c r="AQ1142" s="41">
        <v>0</v>
      </c>
      <c r="AR1142" s="41">
        <v>2313423</v>
      </c>
      <c r="AS1142" s="41">
        <v>0</v>
      </c>
      <c r="AT1142" s="41">
        <v>2313423</v>
      </c>
      <c r="AU1142" s="41">
        <v>0</v>
      </c>
      <c r="AV1142" s="41">
        <v>2313423</v>
      </c>
      <c r="AW1142" s="41">
        <v>0</v>
      </c>
      <c r="AX1142" s="41">
        <v>2313423</v>
      </c>
      <c r="AY1142" s="2">
        <v>0</v>
      </c>
      <c r="AZ1142" s="12" t="str">
        <f t="shared" si="151"/>
        <v>OK</v>
      </c>
      <c r="BA1142" s="12" t="str">
        <f t="shared" si="152"/>
        <v>OK</v>
      </c>
      <c r="BB1142" s="6">
        <f t="shared" si="153"/>
        <v>0</v>
      </c>
      <c r="BC1142" s="13">
        <f t="shared" si="154"/>
        <v>25447653</v>
      </c>
      <c r="BD1142" s="13">
        <f t="shared" si="155"/>
        <v>25447653</v>
      </c>
      <c r="BE1142" s="6">
        <f t="shared" si="156"/>
        <v>0</v>
      </c>
      <c r="BF1142" s="6">
        <f t="shared" si="157"/>
        <v>0</v>
      </c>
    </row>
    <row r="1143" spans="2:58" ht="57" x14ac:dyDescent="0.25">
      <c r="B1143" s="29" t="s">
        <v>5220</v>
      </c>
      <c r="C1143" s="29" t="s">
        <v>710</v>
      </c>
      <c r="D1143" s="29" t="s">
        <v>4</v>
      </c>
      <c r="E1143" s="30" t="s">
        <v>219</v>
      </c>
      <c r="F1143" s="30" t="s">
        <v>220</v>
      </c>
      <c r="G1143" s="30" t="s">
        <v>9</v>
      </c>
      <c r="H1143" s="30">
        <v>80161501</v>
      </c>
      <c r="I1143" s="30" t="s">
        <v>6268</v>
      </c>
      <c r="J1143" s="30" t="s">
        <v>221</v>
      </c>
      <c r="K1143" s="30" t="s">
        <v>5641</v>
      </c>
      <c r="L1143" s="31" t="s">
        <v>154</v>
      </c>
      <c r="M1143" s="31" t="s">
        <v>154</v>
      </c>
      <c r="N1143" s="31">
        <v>11</v>
      </c>
      <c r="O1143" s="31" t="s">
        <v>223</v>
      </c>
      <c r="P1143" s="31" t="s">
        <v>224</v>
      </c>
      <c r="Q1143" s="40">
        <v>25447653</v>
      </c>
      <c r="R1143" s="40">
        <v>25447653</v>
      </c>
      <c r="S1143" s="31" t="s">
        <v>225</v>
      </c>
      <c r="T1143" s="31" t="s">
        <v>221</v>
      </c>
      <c r="U1143" s="30" t="s">
        <v>397</v>
      </c>
      <c r="V1143" s="30" t="s">
        <v>714</v>
      </c>
      <c r="W1143" s="30" t="s">
        <v>1695</v>
      </c>
      <c r="X1143" s="30" t="s">
        <v>229</v>
      </c>
      <c r="Y1143" s="30" t="s">
        <v>230</v>
      </c>
      <c r="Z1143" s="30" t="s">
        <v>398</v>
      </c>
      <c r="AA1143" s="41">
        <v>0</v>
      </c>
      <c r="AB1143" s="41">
        <v>0</v>
      </c>
      <c r="AC1143" s="41">
        <v>25447653</v>
      </c>
      <c r="AD1143" s="41">
        <v>2313423</v>
      </c>
      <c r="AE1143" s="41">
        <v>0</v>
      </c>
      <c r="AF1143" s="41">
        <v>2313423</v>
      </c>
      <c r="AG1143" s="41">
        <v>0</v>
      </c>
      <c r="AH1143" s="41">
        <v>2313423</v>
      </c>
      <c r="AI1143" s="41">
        <v>0</v>
      </c>
      <c r="AJ1143" s="41">
        <v>2313423</v>
      </c>
      <c r="AK1143" s="41">
        <v>0</v>
      </c>
      <c r="AL1143" s="41">
        <v>2313423</v>
      </c>
      <c r="AM1143" s="41">
        <v>0</v>
      </c>
      <c r="AN1143" s="41">
        <v>2313423</v>
      </c>
      <c r="AO1143" s="41">
        <v>0</v>
      </c>
      <c r="AP1143" s="41">
        <v>2313423</v>
      </c>
      <c r="AQ1143" s="41">
        <v>0</v>
      </c>
      <c r="AR1143" s="41">
        <v>2313423</v>
      </c>
      <c r="AS1143" s="41">
        <v>0</v>
      </c>
      <c r="AT1143" s="41">
        <v>2313423</v>
      </c>
      <c r="AU1143" s="41">
        <v>0</v>
      </c>
      <c r="AV1143" s="41">
        <v>2313423</v>
      </c>
      <c r="AW1143" s="41">
        <v>0</v>
      </c>
      <c r="AX1143" s="41">
        <v>2313423</v>
      </c>
      <c r="AY1143" s="2">
        <v>0</v>
      </c>
      <c r="AZ1143" s="12" t="str">
        <f t="shared" si="151"/>
        <v>OK</v>
      </c>
      <c r="BA1143" s="12" t="str">
        <f t="shared" si="152"/>
        <v>OK</v>
      </c>
      <c r="BB1143" s="6">
        <f t="shared" si="153"/>
        <v>0</v>
      </c>
      <c r="BC1143" s="13">
        <f t="shared" si="154"/>
        <v>25447653</v>
      </c>
      <c r="BD1143" s="13">
        <f t="shared" si="155"/>
        <v>25447653</v>
      </c>
      <c r="BE1143" s="6">
        <f t="shared" si="156"/>
        <v>0</v>
      </c>
      <c r="BF1143" s="6">
        <f t="shared" si="157"/>
        <v>0</v>
      </c>
    </row>
    <row r="1144" spans="2:58" ht="57" x14ac:dyDescent="0.25">
      <c r="B1144" s="29" t="s">
        <v>5221</v>
      </c>
      <c r="C1144" s="29" t="s">
        <v>710</v>
      </c>
      <c r="D1144" s="29" t="s">
        <v>4</v>
      </c>
      <c r="E1144" s="30" t="s">
        <v>219</v>
      </c>
      <c r="F1144" s="30" t="s">
        <v>220</v>
      </c>
      <c r="G1144" s="30" t="s">
        <v>9</v>
      </c>
      <c r="H1144" s="30">
        <v>80161501</v>
      </c>
      <c r="I1144" s="30" t="s">
        <v>6268</v>
      </c>
      <c r="J1144" s="30" t="s">
        <v>221</v>
      </c>
      <c r="K1144" s="30" t="s">
        <v>5641</v>
      </c>
      <c r="L1144" s="31" t="s">
        <v>154</v>
      </c>
      <c r="M1144" s="31" t="s">
        <v>154</v>
      </c>
      <c r="N1144" s="31">
        <v>11</v>
      </c>
      <c r="O1144" s="31" t="s">
        <v>223</v>
      </c>
      <c r="P1144" s="31" t="s">
        <v>224</v>
      </c>
      <c r="Q1144" s="40">
        <v>25447653</v>
      </c>
      <c r="R1144" s="40">
        <v>25447653</v>
      </c>
      <c r="S1144" s="31" t="s">
        <v>225</v>
      </c>
      <c r="T1144" s="31" t="s">
        <v>221</v>
      </c>
      <c r="U1144" s="30" t="s">
        <v>397</v>
      </c>
      <c r="V1144" s="30" t="s">
        <v>714</v>
      </c>
      <c r="W1144" s="30" t="s">
        <v>1695</v>
      </c>
      <c r="X1144" s="30" t="s">
        <v>229</v>
      </c>
      <c r="Y1144" s="30" t="s">
        <v>230</v>
      </c>
      <c r="Z1144" s="30" t="s">
        <v>398</v>
      </c>
      <c r="AA1144" s="41">
        <v>0</v>
      </c>
      <c r="AB1144" s="41">
        <v>0</v>
      </c>
      <c r="AC1144" s="41">
        <v>25447653</v>
      </c>
      <c r="AD1144" s="41">
        <v>2313423</v>
      </c>
      <c r="AE1144" s="41">
        <v>0</v>
      </c>
      <c r="AF1144" s="41">
        <v>2313423</v>
      </c>
      <c r="AG1144" s="41">
        <v>0</v>
      </c>
      <c r="AH1144" s="41">
        <v>2313423</v>
      </c>
      <c r="AI1144" s="41">
        <v>0</v>
      </c>
      <c r="AJ1144" s="41">
        <v>2313423</v>
      </c>
      <c r="AK1144" s="41">
        <v>0</v>
      </c>
      <c r="AL1144" s="41">
        <v>2313423</v>
      </c>
      <c r="AM1144" s="41">
        <v>0</v>
      </c>
      <c r="AN1144" s="41">
        <v>2313423</v>
      </c>
      <c r="AO1144" s="41">
        <v>0</v>
      </c>
      <c r="AP1144" s="41">
        <v>2313423</v>
      </c>
      <c r="AQ1144" s="41">
        <v>0</v>
      </c>
      <c r="AR1144" s="41">
        <v>2313423</v>
      </c>
      <c r="AS1144" s="41">
        <v>0</v>
      </c>
      <c r="AT1144" s="41">
        <v>2313423</v>
      </c>
      <c r="AU1144" s="41">
        <v>0</v>
      </c>
      <c r="AV1144" s="41">
        <v>2313423</v>
      </c>
      <c r="AW1144" s="41">
        <v>0</v>
      </c>
      <c r="AX1144" s="41">
        <v>2313423</v>
      </c>
      <c r="AY1144" s="2">
        <v>0</v>
      </c>
      <c r="AZ1144" s="12" t="str">
        <f t="shared" si="151"/>
        <v>OK</v>
      </c>
      <c r="BA1144" s="12" t="str">
        <f t="shared" si="152"/>
        <v>OK</v>
      </c>
      <c r="BB1144" s="6">
        <f t="shared" si="153"/>
        <v>0</v>
      </c>
      <c r="BC1144" s="13">
        <f t="shared" si="154"/>
        <v>25447653</v>
      </c>
      <c r="BD1144" s="13">
        <f t="shared" si="155"/>
        <v>25447653</v>
      </c>
      <c r="BE1144" s="6">
        <f t="shared" si="156"/>
        <v>0</v>
      </c>
      <c r="BF1144" s="6">
        <f t="shared" si="157"/>
        <v>0</v>
      </c>
    </row>
    <row r="1145" spans="2:58" ht="99.75" x14ac:dyDescent="0.25">
      <c r="B1145" s="29" t="s">
        <v>5222</v>
      </c>
      <c r="C1145" s="29" t="s">
        <v>710</v>
      </c>
      <c r="D1145" s="29" t="s">
        <v>4</v>
      </c>
      <c r="E1145" s="30" t="s">
        <v>219</v>
      </c>
      <c r="F1145" s="30" t="s">
        <v>220</v>
      </c>
      <c r="G1145" s="30" t="s">
        <v>9</v>
      </c>
      <c r="H1145" s="30">
        <v>80161501</v>
      </c>
      <c r="I1145" s="30" t="s">
        <v>6268</v>
      </c>
      <c r="J1145" s="30" t="s">
        <v>221</v>
      </c>
      <c r="K1145" s="30" t="s">
        <v>5642</v>
      </c>
      <c r="L1145" s="31" t="s">
        <v>154</v>
      </c>
      <c r="M1145" s="31" t="s">
        <v>154</v>
      </c>
      <c r="N1145" s="31">
        <v>11</v>
      </c>
      <c r="O1145" s="31" t="s">
        <v>223</v>
      </c>
      <c r="P1145" s="31" t="s">
        <v>224</v>
      </c>
      <c r="Q1145" s="40">
        <v>23643796</v>
      </c>
      <c r="R1145" s="40">
        <v>23643796</v>
      </c>
      <c r="S1145" s="31" t="s">
        <v>225</v>
      </c>
      <c r="T1145" s="31" t="s">
        <v>221</v>
      </c>
      <c r="U1145" s="30" t="s">
        <v>397</v>
      </c>
      <c r="V1145" s="30" t="s">
        <v>714</v>
      </c>
      <c r="W1145" s="30" t="s">
        <v>1695</v>
      </c>
      <c r="X1145" s="30" t="s">
        <v>229</v>
      </c>
      <c r="Y1145" s="30" t="s">
        <v>230</v>
      </c>
      <c r="Z1145" s="30" t="s">
        <v>398</v>
      </c>
      <c r="AA1145" s="41">
        <v>0</v>
      </c>
      <c r="AB1145" s="41">
        <v>0</v>
      </c>
      <c r="AC1145" s="41">
        <v>23643796</v>
      </c>
      <c r="AD1145" s="41">
        <v>2149436</v>
      </c>
      <c r="AE1145" s="41">
        <v>0</v>
      </c>
      <c r="AF1145" s="41">
        <v>2149436</v>
      </c>
      <c r="AG1145" s="41">
        <v>0</v>
      </c>
      <c r="AH1145" s="41">
        <v>2149436</v>
      </c>
      <c r="AI1145" s="41">
        <v>0</v>
      </c>
      <c r="AJ1145" s="41">
        <v>2149436</v>
      </c>
      <c r="AK1145" s="41">
        <v>0</v>
      </c>
      <c r="AL1145" s="41">
        <v>2149436</v>
      </c>
      <c r="AM1145" s="41">
        <v>0</v>
      </c>
      <c r="AN1145" s="41">
        <v>2149436</v>
      </c>
      <c r="AO1145" s="41">
        <v>0</v>
      </c>
      <c r="AP1145" s="41">
        <v>2149436</v>
      </c>
      <c r="AQ1145" s="41">
        <v>0</v>
      </c>
      <c r="AR1145" s="41">
        <v>2149436</v>
      </c>
      <c r="AS1145" s="41">
        <v>0</v>
      </c>
      <c r="AT1145" s="41">
        <v>2149436</v>
      </c>
      <c r="AU1145" s="41">
        <v>0</v>
      </c>
      <c r="AV1145" s="41">
        <v>2149436</v>
      </c>
      <c r="AW1145" s="41">
        <v>0</v>
      </c>
      <c r="AX1145" s="41">
        <v>2149436</v>
      </c>
      <c r="AY1145" s="2">
        <v>0</v>
      </c>
      <c r="AZ1145" s="12" t="str">
        <f t="shared" si="151"/>
        <v>OK</v>
      </c>
      <c r="BA1145" s="12" t="str">
        <f t="shared" si="152"/>
        <v>OK</v>
      </c>
      <c r="BB1145" s="6">
        <f t="shared" si="153"/>
        <v>0</v>
      </c>
      <c r="BC1145" s="13">
        <f t="shared" si="154"/>
        <v>23643796</v>
      </c>
      <c r="BD1145" s="13">
        <f t="shared" si="155"/>
        <v>23643796</v>
      </c>
      <c r="BE1145" s="6">
        <f t="shared" si="156"/>
        <v>0</v>
      </c>
      <c r="BF1145" s="6">
        <f t="shared" si="157"/>
        <v>0</v>
      </c>
    </row>
    <row r="1146" spans="2:58" ht="57" x14ac:dyDescent="0.25">
      <c r="B1146" s="29" t="s">
        <v>5223</v>
      </c>
      <c r="C1146" s="29" t="s">
        <v>710</v>
      </c>
      <c r="D1146" s="29" t="s">
        <v>4</v>
      </c>
      <c r="E1146" s="30" t="s">
        <v>219</v>
      </c>
      <c r="F1146" s="30" t="s">
        <v>220</v>
      </c>
      <c r="G1146" s="30" t="s">
        <v>9</v>
      </c>
      <c r="H1146" s="30">
        <v>80161501</v>
      </c>
      <c r="I1146" s="30" t="s">
        <v>6268</v>
      </c>
      <c r="J1146" s="30" t="s">
        <v>221</v>
      </c>
      <c r="K1146" s="30" t="s">
        <v>5643</v>
      </c>
      <c r="L1146" s="31" t="s">
        <v>154</v>
      </c>
      <c r="M1146" s="31" t="s">
        <v>154</v>
      </c>
      <c r="N1146" s="31">
        <v>11</v>
      </c>
      <c r="O1146" s="31" t="s">
        <v>223</v>
      </c>
      <c r="P1146" s="31" t="s">
        <v>224</v>
      </c>
      <c r="Q1146" s="40">
        <v>35860000</v>
      </c>
      <c r="R1146" s="40">
        <v>35860000</v>
      </c>
      <c r="S1146" s="31" t="s">
        <v>225</v>
      </c>
      <c r="T1146" s="31" t="s">
        <v>221</v>
      </c>
      <c r="U1146" s="30" t="s">
        <v>397</v>
      </c>
      <c r="V1146" s="30" t="s">
        <v>714</v>
      </c>
      <c r="W1146" s="30" t="s">
        <v>1695</v>
      </c>
      <c r="X1146" s="30" t="s">
        <v>229</v>
      </c>
      <c r="Y1146" s="30" t="s">
        <v>230</v>
      </c>
      <c r="Z1146" s="30" t="s">
        <v>398</v>
      </c>
      <c r="AA1146" s="41">
        <v>0</v>
      </c>
      <c r="AB1146" s="41">
        <v>0</v>
      </c>
      <c r="AC1146" s="41">
        <v>35860000</v>
      </c>
      <c r="AD1146" s="41">
        <v>3260000</v>
      </c>
      <c r="AE1146" s="41">
        <v>0</v>
      </c>
      <c r="AF1146" s="41">
        <v>3260000</v>
      </c>
      <c r="AG1146" s="41">
        <v>0</v>
      </c>
      <c r="AH1146" s="41">
        <v>3260000</v>
      </c>
      <c r="AI1146" s="41">
        <v>0</v>
      </c>
      <c r="AJ1146" s="41">
        <v>3260000</v>
      </c>
      <c r="AK1146" s="41">
        <v>0</v>
      </c>
      <c r="AL1146" s="41">
        <v>3260000</v>
      </c>
      <c r="AM1146" s="41">
        <v>0</v>
      </c>
      <c r="AN1146" s="41">
        <v>3260000</v>
      </c>
      <c r="AO1146" s="41">
        <v>0</v>
      </c>
      <c r="AP1146" s="41">
        <v>3260000</v>
      </c>
      <c r="AQ1146" s="41">
        <v>0</v>
      </c>
      <c r="AR1146" s="41">
        <v>3260000</v>
      </c>
      <c r="AS1146" s="41">
        <v>0</v>
      </c>
      <c r="AT1146" s="41">
        <v>3260000</v>
      </c>
      <c r="AU1146" s="41">
        <v>0</v>
      </c>
      <c r="AV1146" s="41">
        <v>3260000</v>
      </c>
      <c r="AW1146" s="41">
        <v>0</v>
      </c>
      <c r="AX1146" s="41">
        <v>3260000</v>
      </c>
      <c r="AY1146" s="2">
        <v>0</v>
      </c>
      <c r="AZ1146" s="12" t="str">
        <f t="shared" si="151"/>
        <v>OK</v>
      </c>
      <c r="BA1146" s="12" t="str">
        <f t="shared" si="152"/>
        <v>OK</v>
      </c>
      <c r="BB1146" s="6">
        <f t="shared" si="153"/>
        <v>0</v>
      </c>
      <c r="BC1146" s="13">
        <f t="shared" si="154"/>
        <v>35860000</v>
      </c>
      <c r="BD1146" s="13">
        <f t="shared" si="155"/>
        <v>35860000</v>
      </c>
      <c r="BE1146" s="6">
        <f t="shared" si="156"/>
        <v>0</v>
      </c>
      <c r="BF1146" s="6">
        <f t="shared" si="157"/>
        <v>0</v>
      </c>
    </row>
    <row r="1147" spans="2:58" ht="57" x14ac:dyDescent="0.25">
      <c r="B1147" s="29" t="s">
        <v>5224</v>
      </c>
      <c r="C1147" s="29" t="s">
        <v>710</v>
      </c>
      <c r="D1147" s="29" t="s">
        <v>4</v>
      </c>
      <c r="E1147" s="30" t="s">
        <v>219</v>
      </c>
      <c r="F1147" s="30" t="s">
        <v>220</v>
      </c>
      <c r="G1147" s="30" t="s">
        <v>9</v>
      </c>
      <c r="H1147" s="30">
        <v>80161501</v>
      </c>
      <c r="I1147" s="30" t="s">
        <v>6268</v>
      </c>
      <c r="J1147" s="30" t="s">
        <v>221</v>
      </c>
      <c r="K1147" s="30" t="s">
        <v>5644</v>
      </c>
      <c r="L1147" s="31" t="s">
        <v>154</v>
      </c>
      <c r="M1147" s="31" t="s">
        <v>154</v>
      </c>
      <c r="N1147" s="31">
        <v>11</v>
      </c>
      <c r="O1147" s="31" t="s">
        <v>221</v>
      </c>
      <c r="P1147" s="31" t="s">
        <v>224</v>
      </c>
      <c r="Q1147" s="40">
        <v>50000000</v>
      </c>
      <c r="R1147" s="40">
        <v>50000000</v>
      </c>
      <c r="S1147" s="31" t="s">
        <v>225</v>
      </c>
      <c r="T1147" s="31" t="s">
        <v>221</v>
      </c>
      <c r="U1147" s="30" t="s">
        <v>397</v>
      </c>
      <c r="V1147" s="30" t="s">
        <v>714</v>
      </c>
      <c r="W1147" s="30" t="s">
        <v>1695</v>
      </c>
      <c r="X1147" s="30" t="s">
        <v>257</v>
      </c>
      <c r="Y1147" s="30" t="s">
        <v>258</v>
      </c>
      <c r="Z1147" s="30" t="s">
        <v>398</v>
      </c>
      <c r="AA1147" s="41">
        <v>0</v>
      </c>
      <c r="AB1147" s="41">
        <v>0</v>
      </c>
      <c r="AC1147" s="41">
        <v>4545454</v>
      </c>
      <c r="AD1147" s="41">
        <v>4545454</v>
      </c>
      <c r="AE1147" s="41">
        <v>4545454</v>
      </c>
      <c r="AF1147" s="41">
        <v>4545454</v>
      </c>
      <c r="AG1147" s="41">
        <v>4545454</v>
      </c>
      <c r="AH1147" s="41">
        <v>4545454</v>
      </c>
      <c r="AI1147" s="41">
        <v>4545454</v>
      </c>
      <c r="AJ1147" s="41">
        <v>4545454</v>
      </c>
      <c r="AK1147" s="41">
        <v>4545454</v>
      </c>
      <c r="AL1147" s="41">
        <v>4545454</v>
      </c>
      <c r="AM1147" s="41">
        <v>4545455</v>
      </c>
      <c r="AN1147" s="41">
        <v>4545455</v>
      </c>
      <c r="AO1147" s="41">
        <v>4545455</v>
      </c>
      <c r="AP1147" s="41">
        <v>4545455</v>
      </c>
      <c r="AQ1147" s="41">
        <v>4545455</v>
      </c>
      <c r="AR1147" s="41">
        <v>4545455</v>
      </c>
      <c r="AS1147" s="41">
        <v>4545455</v>
      </c>
      <c r="AT1147" s="41">
        <v>4545455</v>
      </c>
      <c r="AU1147" s="41">
        <v>4545455</v>
      </c>
      <c r="AV1147" s="41">
        <v>4545455</v>
      </c>
      <c r="AW1147" s="41">
        <v>4545455</v>
      </c>
      <c r="AX1147" s="41">
        <v>4545455</v>
      </c>
      <c r="AY1147" s="2">
        <v>0</v>
      </c>
      <c r="AZ1147" s="12" t="str">
        <f t="shared" si="151"/>
        <v>OK</v>
      </c>
      <c r="BA1147" s="12" t="str">
        <f t="shared" si="152"/>
        <v>OK</v>
      </c>
      <c r="BB1147" s="6">
        <f t="shared" si="153"/>
        <v>0</v>
      </c>
      <c r="BC1147" s="13">
        <f t="shared" si="154"/>
        <v>50000000</v>
      </c>
      <c r="BD1147" s="13">
        <f t="shared" si="155"/>
        <v>50000000</v>
      </c>
      <c r="BE1147" s="6">
        <f t="shared" si="156"/>
        <v>0</v>
      </c>
      <c r="BF1147" s="6">
        <f t="shared" si="157"/>
        <v>0</v>
      </c>
    </row>
    <row r="1148" spans="2:58" ht="71.25" x14ac:dyDescent="0.25">
      <c r="B1148" s="29" t="s">
        <v>5225</v>
      </c>
      <c r="C1148" s="29" t="s">
        <v>710</v>
      </c>
      <c r="D1148" s="29" t="s">
        <v>4</v>
      </c>
      <c r="E1148" s="30" t="s">
        <v>219</v>
      </c>
      <c r="F1148" s="30" t="s">
        <v>220</v>
      </c>
      <c r="G1148" s="30" t="s">
        <v>9</v>
      </c>
      <c r="H1148" s="30">
        <v>80161501</v>
      </c>
      <c r="I1148" s="30" t="s">
        <v>6268</v>
      </c>
      <c r="J1148" s="30" t="s">
        <v>221</v>
      </c>
      <c r="K1148" s="30" t="s">
        <v>5645</v>
      </c>
      <c r="L1148" s="31" t="s">
        <v>154</v>
      </c>
      <c r="M1148" s="31" t="s">
        <v>154</v>
      </c>
      <c r="N1148" s="31">
        <v>11</v>
      </c>
      <c r="O1148" s="31" t="s">
        <v>223</v>
      </c>
      <c r="P1148" s="31" t="s">
        <v>224</v>
      </c>
      <c r="Q1148" s="40">
        <v>27500000</v>
      </c>
      <c r="R1148" s="40">
        <v>27500000</v>
      </c>
      <c r="S1148" s="31" t="s">
        <v>225</v>
      </c>
      <c r="T1148" s="31" t="s">
        <v>221</v>
      </c>
      <c r="U1148" s="30" t="s">
        <v>397</v>
      </c>
      <c r="V1148" s="30" t="s">
        <v>714</v>
      </c>
      <c r="W1148" s="30" t="s">
        <v>1695</v>
      </c>
      <c r="X1148" s="30" t="s">
        <v>229</v>
      </c>
      <c r="Y1148" s="30" t="s">
        <v>230</v>
      </c>
      <c r="Z1148" s="30" t="s">
        <v>398</v>
      </c>
      <c r="AA1148" s="41">
        <v>0</v>
      </c>
      <c r="AB1148" s="41">
        <v>0</v>
      </c>
      <c r="AC1148" s="41">
        <v>27500000</v>
      </c>
      <c r="AD1148" s="41">
        <v>2500000</v>
      </c>
      <c r="AE1148" s="41">
        <v>0</v>
      </c>
      <c r="AF1148" s="41">
        <v>2500000</v>
      </c>
      <c r="AG1148" s="41">
        <v>0</v>
      </c>
      <c r="AH1148" s="41">
        <v>2500000</v>
      </c>
      <c r="AI1148" s="41">
        <v>0</v>
      </c>
      <c r="AJ1148" s="41">
        <v>2500000</v>
      </c>
      <c r="AK1148" s="41">
        <v>0</v>
      </c>
      <c r="AL1148" s="41">
        <v>2500000</v>
      </c>
      <c r="AM1148" s="41">
        <v>0</v>
      </c>
      <c r="AN1148" s="41">
        <v>2500000</v>
      </c>
      <c r="AO1148" s="41">
        <v>0</v>
      </c>
      <c r="AP1148" s="41">
        <v>2500000</v>
      </c>
      <c r="AQ1148" s="41">
        <v>0</v>
      </c>
      <c r="AR1148" s="41">
        <v>2500000</v>
      </c>
      <c r="AS1148" s="41">
        <v>0</v>
      </c>
      <c r="AT1148" s="41">
        <v>2500000</v>
      </c>
      <c r="AU1148" s="41">
        <v>0</v>
      </c>
      <c r="AV1148" s="41">
        <v>2500000</v>
      </c>
      <c r="AW1148" s="41">
        <v>0</v>
      </c>
      <c r="AX1148" s="41">
        <v>2500000</v>
      </c>
      <c r="AY1148" s="2">
        <v>0</v>
      </c>
      <c r="AZ1148" s="12" t="str">
        <f t="shared" si="151"/>
        <v>OK</v>
      </c>
      <c r="BA1148" s="12" t="str">
        <f t="shared" si="152"/>
        <v>OK</v>
      </c>
      <c r="BB1148" s="6">
        <f t="shared" si="153"/>
        <v>0</v>
      </c>
      <c r="BC1148" s="13">
        <f t="shared" si="154"/>
        <v>27500000</v>
      </c>
      <c r="BD1148" s="13">
        <f t="shared" si="155"/>
        <v>27500000</v>
      </c>
      <c r="BE1148" s="6">
        <f t="shared" si="156"/>
        <v>0</v>
      </c>
      <c r="BF1148" s="6">
        <f t="shared" si="157"/>
        <v>0</v>
      </c>
    </row>
    <row r="1149" spans="2:58" ht="99.75" x14ac:dyDescent="0.25">
      <c r="B1149" s="29" t="s">
        <v>5226</v>
      </c>
      <c r="C1149" s="29" t="s">
        <v>710</v>
      </c>
      <c r="D1149" s="29" t="s">
        <v>4</v>
      </c>
      <c r="E1149" s="30" t="s">
        <v>219</v>
      </c>
      <c r="F1149" s="30" t="s">
        <v>220</v>
      </c>
      <c r="G1149" s="30" t="s">
        <v>9</v>
      </c>
      <c r="H1149" s="30">
        <v>80161501</v>
      </c>
      <c r="I1149" s="30" t="s">
        <v>6268</v>
      </c>
      <c r="J1149" s="30" t="s">
        <v>221</v>
      </c>
      <c r="K1149" s="30" t="s">
        <v>5646</v>
      </c>
      <c r="L1149" s="31" t="s">
        <v>154</v>
      </c>
      <c r="M1149" s="31" t="s">
        <v>154</v>
      </c>
      <c r="N1149" s="31">
        <v>11</v>
      </c>
      <c r="O1149" s="31" t="s">
        <v>223</v>
      </c>
      <c r="P1149" s="31" t="s">
        <v>224</v>
      </c>
      <c r="Q1149" s="40">
        <v>35860000</v>
      </c>
      <c r="R1149" s="40">
        <v>35860000</v>
      </c>
      <c r="S1149" s="31" t="s">
        <v>225</v>
      </c>
      <c r="T1149" s="31" t="s">
        <v>221</v>
      </c>
      <c r="U1149" s="30" t="s">
        <v>397</v>
      </c>
      <c r="V1149" s="30" t="s">
        <v>714</v>
      </c>
      <c r="W1149" s="30" t="s">
        <v>1695</v>
      </c>
      <c r="X1149" s="30" t="s">
        <v>229</v>
      </c>
      <c r="Y1149" s="30" t="s">
        <v>230</v>
      </c>
      <c r="Z1149" s="30" t="s">
        <v>398</v>
      </c>
      <c r="AA1149" s="41">
        <v>0</v>
      </c>
      <c r="AB1149" s="41">
        <v>0</v>
      </c>
      <c r="AC1149" s="41">
        <v>35860000</v>
      </c>
      <c r="AD1149" s="41">
        <v>3260000</v>
      </c>
      <c r="AE1149" s="41">
        <v>0</v>
      </c>
      <c r="AF1149" s="41">
        <v>3260000</v>
      </c>
      <c r="AG1149" s="41">
        <v>0</v>
      </c>
      <c r="AH1149" s="41">
        <v>3260000</v>
      </c>
      <c r="AI1149" s="41">
        <v>0</v>
      </c>
      <c r="AJ1149" s="41">
        <v>3260000</v>
      </c>
      <c r="AK1149" s="41">
        <v>0</v>
      </c>
      <c r="AL1149" s="41">
        <v>3260000</v>
      </c>
      <c r="AM1149" s="41">
        <v>0</v>
      </c>
      <c r="AN1149" s="41">
        <v>3260000</v>
      </c>
      <c r="AO1149" s="41">
        <v>0</v>
      </c>
      <c r="AP1149" s="41">
        <v>3260000</v>
      </c>
      <c r="AQ1149" s="41">
        <v>0</v>
      </c>
      <c r="AR1149" s="41">
        <v>3260000</v>
      </c>
      <c r="AS1149" s="41">
        <v>0</v>
      </c>
      <c r="AT1149" s="41">
        <v>3260000</v>
      </c>
      <c r="AU1149" s="41">
        <v>0</v>
      </c>
      <c r="AV1149" s="41">
        <v>3260000</v>
      </c>
      <c r="AW1149" s="41">
        <v>0</v>
      </c>
      <c r="AX1149" s="41">
        <v>3260000</v>
      </c>
      <c r="AY1149" s="2">
        <v>0</v>
      </c>
      <c r="AZ1149" s="12" t="str">
        <f t="shared" si="151"/>
        <v>OK</v>
      </c>
      <c r="BA1149" s="12" t="str">
        <f t="shared" si="152"/>
        <v>OK</v>
      </c>
      <c r="BB1149" s="6">
        <f t="shared" si="153"/>
        <v>0</v>
      </c>
      <c r="BC1149" s="13">
        <f t="shared" si="154"/>
        <v>35860000</v>
      </c>
      <c r="BD1149" s="13">
        <f t="shared" si="155"/>
        <v>35860000</v>
      </c>
      <c r="BE1149" s="6">
        <f t="shared" si="156"/>
        <v>0</v>
      </c>
      <c r="BF1149" s="6">
        <f t="shared" si="157"/>
        <v>0</v>
      </c>
    </row>
    <row r="1150" spans="2:58" ht="114" x14ac:dyDescent="0.25">
      <c r="B1150" s="29" t="s">
        <v>5227</v>
      </c>
      <c r="C1150" s="29" t="s">
        <v>710</v>
      </c>
      <c r="D1150" s="29" t="s">
        <v>4</v>
      </c>
      <c r="E1150" s="30" t="s">
        <v>219</v>
      </c>
      <c r="F1150" s="30" t="s">
        <v>220</v>
      </c>
      <c r="G1150" s="30" t="s">
        <v>9</v>
      </c>
      <c r="H1150" s="30">
        <v>80161501</v>
      </c>
      <c r="I1150" s="30" t="s">
        <v>6268</v>
      </c>
      <c r="J1150" s="30" t="s">
        <v>221</v>
      </c>
      <c r="K1150" s="30" t="s">
        <v>5647</v>
      </c>
      <c r="L1150" s="31" t="s">
        <v>153</v>
      </c>
      <c r="M1150" s="31" t="s">
        <v>153</v>
      </c>
      <c r="N1150" s="31">
        <v>11</v>
      </c>
      <c r="O1150" s="31" t="s">
        <v>223</v>
      </c>
      <c r="P1150" s="31" t="s">
        <v>224</v>
      </c>
      <c r="Q1150" s="40">
        <v>44000000</v>
      </c>
      <c r="R1150" s="40">
        <v>44000000</v>
      </c>
      <c r="S1150" s="31" t="s">
        <v>225</v>
      </c>
      <c r="T1150" s="31" t="s">
        <v>221</v>
      </c>
      <c r="U1150" s="30" t="s">
        <v>400</v>
      </c>
      <c r="V1150" s="30" t="s">
        <v>714</v>
      </c>
      <c r="W1150" s="30" t="s">
        <v>1695</v>
      </c>
      <c r="X1150" s="30" t="s">
        <v>229</v>
      </c>
      <c r="Y1150" s="30" t="s">
        <v>230</v>
      </c>
      <c r="Z1150" s="30" t="s">
        <v>401</v>
      </c>
      <c r="AA1150" s="41">
        <v>44000000</v>
      </c>
      <c r="AB1150" s="41">
        <v>0</v>
      </c>
      <c r="AC1150" s="41">
        <v>0</v>
      </c>
      <c r="AD1150" s="41">
        <v>4000000</v>
      </c>
      <c r="AE1150" s="41">
        <v>0</v>
      </c>
      <c r="AF1150" s="41">
        <v>4000000</v>
      </c>
      <c r="AG1150" s="41">
        <v>0</v>
      </c>
      <c r="AH1150" s="41">
        <v>4000000</v>
      </c>
      <c r="AI1150" s="41">
        <v>0</v>
      </c>
      <c r="AJ1150" s="41">
        <v>4000000</v>
      </c>
      <c r="AK1150" s="41">
        <v>0</v>
      </c>
      <c r="AL1150" s="41">
        <v>4000000</v>
      </c>
      <c r="AM1150" s="41">
        <v>0</v>
      </c>
      <c r="AN1150" s="41">
        <v>4000000</v>
      </c>
      <c r="AO1150" s="41">
        <v>0</v>
      </c>
      <c r="AP1150" s="41">
        <v>4000000</v>
      </c>
      <c r="AQ1150" s="41">
        <v>0</v>
      </c>
      <c r="AR1150" s="41">
        <v>4000000</v>
      </c>
      <c r="AS1150" s="41">
        <v>0</v>
      </c>
      <c r="AT1150" s="41">
        <v>4000000</v>
      </c>
      <c r="AU1150" s="41">
        <v>0</v>
      </c>
      <c r="AV1150" s="41">
        <v>4000000</v>
      </c>
      <c r="AW1150" s="41">
        <v>0</v>
      </c>
      <c r="AX1150" s="41">
        <v>4000000</v>
      </c>
      <c r="AY1150" s="2">
        <v>0</v>
      </c>
      <c r="AZ1150" s="12" t="str">
        <f t="shared" si="151"/>
        <v>OK</v>
      </c>
      <c r="BA1150" s="12" t="str">
        <f t="shared" si="152"/>
        <v>OK</v>
      </c>
      <c r="BB1150" s="6">
        <f t="shared" si="153"/>
        <v>0</v>
      </c>
      <c r="BC1150" s="13">
        <f t="shared" si="154"/>
        <v>44000000</v>
      </c>
      <c r="BD1150" s="13">
        <f t="shared" si="155"/>
        <v>44000000</v>
      </c>
      <c r="BE1150" s="6">
        <f t="shared" si="156"/>
        <v>0</v>
      </c>
      <c r="BF1150" s="6">
        <f t="shared" si="157"/>
        <v>0</v>
      </c>
    </row>
    <row r="1151" spans="2:58" ht="114" x14ac:dyDescent="0.25">
      <c r="B1151" s="29" t="s">
        <v>5228</v>
      </c>
      <c r="C1151" s="29" t="s">
        <v>710</v>
      </c>
      <c r="D1151" s="29" t="s">
        <v>4</v>
      </c>
      <c r="E1151" s="30" t="s">
        <v>219</v>
      </c>
      <c r="F1151" s="30" t="s">
        <v>220</v>
      </c>
      <c r="G1151" s="30" t="s">
        <v>9</v>
      </c>
      <c r="H1151" s="30">
        <v>80161501</v>
      </c>
      <c r="I1151" s="30" t="s">
        <v>6268</v>
      </c>
      <c r="J1151" s="30" t="s">
        <v>221</v>
      </c>
      <c r="K1151" s="30" t="s">
        <v>5647</v>
      </c>
      <c r="L1151" s="31" t="s">
        <v>153</v>
      </c>
      <c r="M1151" s="31" t="s">
        <v>153</v>
      </c>
      <c r="N1151" s="31">
        <v>11</v>
      </c>
      <c r="O1151" s="31" t="s">
        <v>223</v>
      </c>
      <c r="P1151" s="31" t="s">
        <v>224</v>
      </c>
      <c r="Q1151" s="40">
        <v>44000000</v>
      </c>
      <c r="R1151" s="40">
        <v>44000000</v>
      </c>
      <c r="S1151" s="31" t="s">
        <v>225</v>
      </c>
      <c r="T1151" s="31" t="s">
        <v>221</v>
      </c>
      <c r="U1151" s="30" t="s">
        <v>400</v>
      </c>
      <c r="V1151" s="30" t="s">
        <v>714</v>
      </c>
      <c r="W1151" s="30" t="s">
        <v>1695</v>
      </c>
      <c r="X1151" s="30" t="s">
        <v>229</v>
      </c>
      <c r="Y1151" s="30" t="s">
        <v>230</v>
      </c>
      <c r="Z1151" s="30" t="s">
        <v>401</v>
      </c>
      <c r="AA1151" s="41">
        <v>44000000</v>
      </c>
      <c r="AB1151" s="41">
        <v>0</v>
      </c>
      <c r="AC1151" s="41">
        <v>0</v>
      </c>
      <c r="AD1151" s="41">
        <v>4000000</v>
      </c>
      <c r="AE1151" s="41">
        <v>0</v>
      </c>
      <c r="AF1151" s="41">
        <v>4000000</v>
      </c>
      <c r="AG1151" s="41">
        <v>0</v>
      </c>
      <c r="AH1151" s="41">
        <v>4000000</v>
      </c>
      <c r="AI1151" s="41">
        <v>0</v>
      </c>
      <c r="AJ1151" s="41">
        <v>4000000</v>
      </c>
      <c r="AK1151" s="41">
        <v>0</v>
      </c>
      <c r="AL1151" s="41">
        <v>4000000</v>
      </c>
      <c r="AM1151" s="41">
        <v>0</v>
      </c>
      <c r="AN1151" s="41">
        <v>4000000</v>
      </c>
      <c r="AO1151" s="41">
        <v>0</v>
      </c>
      <c r="AP1151" s="41">
        <v>4000000</v>
      </c>
      <c r="AQ1151" s="41">
        <v>0</v>
      </c>
      <c r="AR1151" s="41">
        <v>4000000</v>
      </c>
      <c r="AS1151" s="41">
        <v>0</v>
      </c>
      <c r="AT1151" s="41">
        <v>4000000</v>
      </c>
      <c r="AU1151" s="41">
        <v>0</v>
      </c>
      <c r="AV1151" s="41">
        <v>4000000</v>
      </c>
      <c r="AW1151" s="41">
        <v>0</v>
      </c>
      <c r="AX1151" s="41">
        <v>4000000</v>
      </c>
      <c r="AY1151" s="2">
        <v>0</v>
      </c>
      <c r="AZ1151" s="12" t="str">
        <f t="shared" si="151"/>
        <v>OK</v>
      </c>
      <c r="BA1151" s="12" t="str">
        <f t="shared" si="152"/>
        <v>OK</v>
      </c>
      <c r="BB1151" s="6">
        <f t="shared" si="153"/>
        <v>0</v>
      </c>
      <c r="BC1151" s="13">
        <f t="shared" si="154"/>
        <v>44000000</v>
      </c>
      <c r="BD1151" s="13">
        <f t="shared" si="155"/>
        <v>44000000</v>
      </c>
      <c r="BE1151" s="6">
        <f t="shared" si="156"/>
        <v>0</v>
      </c>
      <c r="BF1151" s="6">
        <f t="shared" si="157"/>
        <v>0</v>
      </c>
    </row>
    <row r="1152" spans="2:58" ht="114" x14ac:dyDescent="0.25">
      <c r="B1152" s="29" t="s">
        <v>5229</v>
      </c>
      <c r="C1152" s="29" t="s">
        <v>710</v>
      </c>
      <c r="D1152" s="29" t="s">
        <v>4</v>
      </c>
      <c r="E1152" s="30" t="s">
        <v>219</v>
      </c>
      <c r="F1152" s="30" t="s">
        <v>220</v>
      </c>
      <c r="G1152" s="30" t="s">
        <v>9</v>
      </c>
      <c r="H1152" s="30">
        <v>80161501</v>
      </c>
      <c r="I1152" s="30" t="s">
        <v>6268</v>
      </c>
      <c r="J1152" s="30" t="s">
        <v>221</v>
      </c>
      <c r="K1152" s="30" t="s">
        <v>5647</v>
      </c>
      <c r="L1152" s="31" t="s">
        <v>153</v>
      </c>
      <c r="M1152" s="31" t="s">
        <v>153</v>
      </c>
      <c r="N1152" s="31">
        <v>11</v>
      </c>
      <c r="O1152" s="31" t="s">
        <v>223</v>
      </c>
      <c r="P1152" s="31" t="s">
        <v>224</v>
      </c>
      <c r="Q1152" s="40">
        <v>44000000</v>
      </c>
      <c r="R1152" s="40">
        <v>44000000</v>
      </c>
      <c r="S1152" s="31" t="s">
        <v>225</v>
      </c>
      <c r="T1152" s="31" t="s">
        <v>221</v>
      </c>
      <c r="U1152" s="30" t="s">
        <v>400</v>
      </c>
      <c r="V1152" s="30" t="s">
        <v>714</v>
      </c>
      <c r="W1152" s="30" t="s">
        <v>1695</v>
      </c>
      <c r="X1152" s="30" t="s">
        <v>229</v>
      </c>
      <c r="Y1152" s="30" t="s">
        <v>230</v>
      </c>
      <c r="Z1152" s="30" t="s">
        <v>401</v>
      </c>
      <c r="AA1152" s="41">
        <v>44000000</v>
      </c>
      <c r="AB1152" s="41">
        <v>0</v>
      </c>
      <c r="AC1152" s="41">
        <v>0</v>
      </c>
      <c r="AD1152" s="41">
        <v>4000000</v>
      </c>
      <c r="AE1152" s="41">
        <v>0</v>
      </c>
      <c r="AF1152" s="41">
        <v>4000000</v>
      </c>
      <c r="AG1152" s="41">
        <v>0</v>
      </c>
      <c r="AH1152" s="41">
        <v>4000000</v>
      </c>
      <c r="AI1152" s="41">
        <v>0</v>
      </c>
      <c r="AJ1152" s="41">
        <v>4000000</v>
      </c>
      <c r="AK1152" s="41">
        <v>0</v>
      </c>
      <c r="AL1152" s="41">
        <v>4000000</v>
      </c>
      <c r="AM1152" s="41">
        <v>0</v>
      </c>
      <c r="AN1152" s="41">
        <v>4000000</v>
      </c>
      <c r="AO1152" s="41">
        <v>0</v>
      </c>
      <c r="AP1152" s="41">
        <v>4000000</v>
      </c>
      <c r="AQ1152" s="41">
        <v>0</v>
      </c>
      <c r="AR1152" s="41">
        <v>4000000</v>
      </c>
      <c r="AS1152" s="41">
        <v>0</v>
      </c>
      <c r="AT1152" s="41">
        <v>4000000</v>
      </c>
      <c r="AU1152" s="41">
        <v>0</v>
      </c>
      <c r="AV1152" s="41">
        <v>4000000</v>
      </c>
      <c r="AW1152" s="41">
        <v>0</v>
      </c>
      <c r="AX1152" s="41">
        <v>4000000</v>
      </c>
      <c r="AY1152" s="2">
        <v>0</v>
      </c>
      <c r="AZ1152" s="12" t="str">
        <f t="shared" si="151"/>
        <v>OK</v>
      </c>
      <c r="BA1152" s="12" t="str">
        <f t="shared" si="152"/>
        <v>OK</v>
      </c>
      <c r="BB1152" s="6">
        <f t="shared" si="153"/>
        <v>0</v>
      </c>
      <c r="BC1152" s="13">
        <f t="shared" si="154"/>
        <v>44000000</v>
      </c>
      <c r="BD1152" s="13">
        <f t="shared" si="155"/>
        <v>44000000</v>
      </c>
      <c r="BE1152" s="6">
        <f t="shared" si="156"/>
        <v>0</v>
      </c>
      <c r="BF1152" s="6">
        <f t="shared" si="157"/>
        <v>0</v>
      </c>
    </row>
    <row r="1153" spans="2:58" ht="114" x14ac:dyDescent="0.25">
      <c r="B1153" s="29" t="s">
        <v>5230</v>
      </c>
      <c r="C1153" s="29" t="s">
        <v>710</v>
      </c>
      <c r="D1153" s="29" t="s">
        <v>4</v>
      </c>
      <c r="E1153" s="30" t="s">
        <v>219</v>
      </c>
      <c r="F1153" s="30" t="s">
        <v>220</v>
      </c>
      <c r="G1153" s="30" t="s">
        <v>9</v>
      </c>
      <c r="H1153" s="30">
        <v>80161501</v>
      </c>
      <c r="I1153" s="30" t="s">
        <v>6268</v>
      </c>
      <c r="J1153" s="30" t="s">
        <v>221</v>
      </c>
      <c r="K1153" s="30" t="s">
        <v>5648</v>
      </c>
      <c r="L1153" s="31" t="s">
        <v>153</v>
      </c>
      <c r="M1153" s="31" t="s">
        <v>153</v>
      </c>
      <c r="N1153" s="31">
        <v>11</v>
      </c>
      <c r="O1153" s="31" t="s">
        <v>223</v>
      </c>
      <c r="P1153" s="31" t="s">
        <v>224</v>
      </c>
      <c r="Q1153" s="40">
        <v>44000000</v>
      </c>
      <c r="R1153" s="40">
        <v>44000000</v>
      </c>
      <c r="S1153" s="31" t="s">
        <v>225</v>
      </c>
      <c r="T1153" s="31" t="s">
        <v>221</v>
      </c>
      <c r="U1153" s="30" t="s">
        <v>400</v>
      </c>
      <c r="V1153" s="30" t="s">
        <v>714</v>
      </c>
      <c r="W1153" s="30" t="s">
        <v>1695</v>
      </c>
      <c r="X1153" s="30" t="s">
        <v>229</v>
      </c>
      <c r="Y1153" s="30" t="s">
        <v>230</v>
      </c>
      <c r="Z1153" s="30" t="s">
        <v>401</v>
      </c>
      <c r="AA1153" s="41">
        <v>44000000</v>
      </c>
      <c r="AB1153" s="41">
        <v>0</v>
      </c>
      <c r="AC1153" s="41">
        <v>0</v>
      </c>
      <c r="AD1153" s="41">
        <v>4000000</v>
      </c>
      <c r="AE1153" s="41">
        <v>0</v>
      </c>
      <c r="AF1153" s="41">
        <v>4000000</v>
      </c>
      <c r="AG1153" s="41">
        <v>0</v>
      </c>
      <c r="AH1153" s="41">
        <v>4000000</v>
      </c>
      <c r="AI1153" s="41">
        <v>0</v>
      </c>
      <c r="AJ1153" s="41">
        <v>4000000</v>
      </c>
      <c r="AK1153" s="41">
        <v>0</v>
      </c>
      <c r="AL1153" s="41">
        <v>4000000</v>
      </c>
      <c r="AM1153" s="41">
        <v>0</v>
      </c>
      <c r="AN1153" s="41">
        <v>4000000</v>
      </c>
      <c r="AO1153" s="41">
        <v>0</v>
      </c>
      <c r="AP1153" s="41">
        <v>4000000</v>
      </c>
      <c r="AQ1153" s="41">
        <v>0</v>
      </c>
      <c r="AR1153" s="41">
        <v>4000000</v>
      </c>
      <c r="AS1153" s="41">
        <v>0</v>
      </c>
      <c r="AT1153" s="41">
        <v>4000000</v>
      </c>
      <c r="AU1153" s="41">
        <v>0</v>
      </c>
      <c r="AV1153" s="41">
        <v>4000000</v>
      </c>
      <c r="AW1153" s="41">
        <v>0</v>
      </c>
      <c r="AX1153" s="41">
        <v>4000000</v>
      </c>
      <c r="AY1153" s="2">
        <v>0</v>
      </c>
      <c r="AZ1153" s="12" t="str">
        <f t="shared" si="151"/>
        <v>OK</v>
      </c>
      <c r="BA1153" s="12" t="str">
        <f t="shared" si="152"/>
        <v>OK</v>
      </c>
      <c r="BB1153" s="6">
        <f t="shared" si="153"/>
        <v>0</v>
      </c>
      <c r="BC1153" s="13">
        <f t="shared" si="154"/>
        <v>44000000</v>
      </c>
      <c r="BD1153" s="13">
        <f t="shared" si="155"/>
        <v>44000000</v>
      </c>
      <c r="BE1153" s="6">
        <f t="shared" si="156"/>
        <v>0</v>
      </c>
      <c r="BF1153" s="6">
        <f t="shared" si="157"/>
        <v>0</v>
      </c>
    </row>
    <row r="1154" spans="2:58" ht="114" x14ac:dyDescent="0.25">
      <c r="B1154" s="29" t="s">
        <v>5231</v>
      </c>
      <c r="C1154" s="29" t="s">
        <v>710</v>
      </c>
      <c r="D1154" s="29" t="s">
        <v>4</v>
      </c>
      <c r="E1154" s="30" t="s">
        <v>219</v>
      </c>
      <c r="F1154" s="30" t="s">
        <v>220</v>
      </c>
      <c r="G1154" s="30" t="s">
        <v>9</v>
      </c>
      <c r="H1154" s="30">
        <v>80161501</v>
      </c>
      <c r="I1154" s="30" t="s">
        <v>6268</v>
      </c>
      <c r="J1154" s="30" t="s">
        <v>221</v>
      </c>
      <c r="K1154" s="30" t="s">
        <v>5649</v>
      </c>
      <c r="L1154" s="31" t="s">
        <v>153</v>
      </c>
      <c r="M1154" s="31" t="s">
        <v>153</v>
      </c>
      <c r="N1154" s="31">
        <v>10</v>
      </c>
      <c r="O1154" s="31" t="s">
        <v>223</v>
      </c>
      <c r="P1154" s="31" t="s">
        <v>224</v>
      </c>
      <c r="Q1154" s="40">
        <v>34000000</v>
      </c>
      <c r="R1154" s="40">
        <v>34000000</v>
      </c>
      <c r="S1154" s="31" t="s">
        <v>225</v>
      </c>
      <c r="T1154" s="31" t="s">
        <v>221</v>
      </c>
      <c r="U1154" s="30" t="s">
        <v>400</v>
      </c>
      <c r="V1154" s="30" t="s">
        <v>714</v>
      </c>
      <c r="W1154" s="30" t="s">
        <v>1695</v>
      </c>
      <c r="X1154" s="30" t="s">
        <v>229</v>
      </c>
      <c r="Y1154" s="30" t="s">
        <v>230</v>
      </c>
      <c r="Z1154" s="30" t="s">
        <v>401</v>
      </c>
      <c r="AA1154" s="41">
        <v>34000000</v>
      </c>
      <c r="AB1154" s="41">
        <v>0</v>
      </c>
      <c r="AC1154" s="41">
        <v>0</v>
      </c>
      <c r="AD1154" s="41">
        <v>3400000</v>
      </c>
      <c r="AE1154" s="41">
        <v>0</v>
      </c>
      <c r="AF1154" s="41">
        <v>3400000</v>
      </c>
      <c r="AG1154" s="41">
        <v>0</v>
      </c>
      <c r="AH1154" s="41">
        <v>3400000</v>
      </c>
      <c r="AI1154" s="41">
        <v>0</v>
      </c>
      <c r="AJ1154" s="41">
        <v>3400000</v>
      </c>
      <c r="AK1154" s="41">
        <v>0</v>
      </c>
      <c r="AL1154" s="41">
        <v>3400000</v>
      </c>
      <c r="AM1154" s="41">
        <v>0</v>
      </c>
      <c r="AN1154" s="41">
        <v>3400000</v>
      </c>
      <c r="AO1154" s="41">
        <v>0</v>
      </c>
      <c r="AP1154" s="41">
        <v>3400000</v>
      </c>
      <c r="AQ1154" s="41">
        <v>0</v>
      </c>
      <c r="AR1154" s="41">
        <v>3400000</v>
      </c>
      <c r="AS1154" s="41">
        <v>0</v>
      </c>
      <c r="AT1154" s="41">
        <v>3400000</v>
      </c>
      <c r="AU1154" s="41">
        <v>0</v>
      </c>
      <c r="AV1154" s="41">
        <v>3400000</v>
      </c>
      <c r="AW1154" s="41">
        <v>0</v>
      </c>
      <c r="AX1154" s="41">
        <v>0</v>
      </c>
      <c r="AY1154" s="2">
        <v>0</v>
      </c>
      <c r="AZ1154" s="12" t="str">
        <f t="shared" si="151"/>
        <v>OK</v>
      </c>
      <c r="BA1154" s="12" t="str">
        <f t="shared" si="152"/>
        <v>OK</v>
      </c>
      <c r="BB1154" s="6">
        <f t="shared" si="153"/>
        <v>0</v>
      </c>
      <c r="BC1154" s="13">
        <f t="shared" si="154"/>
        <v>34000000</v>
      </c>
      <c r="BD1154" s="13">
        <f t="shared" si="155"/>
        <v>34000000</v>
      </c>
      <c r="BE1154" s="6">
        <f t="shared" si="156"/>
        <v>0</v>
      </c>
      <c r="BF1154" s="6">
        <f t="shared" si="157"/>
        <v>0</v>
      </c>
    </row>
    <row r="1155" spans="2:58" ht="114" x14ac:dyDescent="0.25">
      <c r="B1155" s="29" t="s">
        <v>5232</v>
      </c>
      <c r="C1155" s="29" t="s">
        <v>710</v>
      </c>
      <c r="D1155" s="29" t="s">
        <v>4</v>
      </c>
      <c r="E1155" s="30" t="s">
        <v>219</v>
      </c>
      <c r="F1155" s="30" t="s">
        <v>220</v>
      </c>
      <c r="G1155" s="30" t="s">
        <v>9</v>
      </c>
      <c r="H1155" s="30">
        <v>80161501</v>
      </c>
      <c r="I1155" s="30" t="s">
        <v>6268</v>
      </c>
      <c r="J1155" s="30" t="s">
        <v>221</v>
      </c>
      <c r="K1155" s="30" t="s">
        <v>5649</v>
      </c>
      <c r="L1155" s="31" t="s">
        <v>153</v>
      </c>
      <c r="M1155" s="31" t="s">
        <v>153</v>
      </c>
      <c r="N1155" s="31">
        <v>10</v>
      </c>
      <c r="O1155" s="31" t="s">
        <v>223</v>
      </c>
      <c r="P1155" s="31" t="s">
        <v>224</v>
      </c>
      <c r="Q1155" s="40">
        <v>34000000</v>
      </c>
      <c r="R1155" s="40">
        <v>34000000</v>
      </c>
      <c r="S1155" s="31" t="s">
        <v>225</v>
      </c>
      <c r="T1155" s="31" t="s">
        <v>221</v>
      </c>
      <c r="U1155" s="30" t="s">
        <v>400</v>
      </c>
      <c r="V1155" s="30" t="s">
        <v>714</v>
      </c>
      <c r="W1155" s="30" t="s">
        <v>1695</v>
      </c>
      <c r="X1155" s="30" t="s">
        <v>229</v>
      </c>
      <c r="Y1155" s="30" t="s">
        <v>230</v>
      </c>
      <c r="Z1155" s="30" t="s">
        <v>401</v>
      </c>
      <c r="AA1155" s="41">
        <v>34000000</v>
      </c>
      <c r="AB1155" s="41">
        <v>0</v>
      </c>
      <c r="AC1155" s="41">
        <v>0</v>
      </c>
      <c r="AD1155" s="41">
        <v>3400000</v>
      </c>
      <c r="AE1155" s="41">
        <v>0</v>
      </c>
      <c r="AF1155" s="41">
        <v>3400000</v>
      </c>
      <c r="AG1155" s="41">
        <v>0</v>
      </c>
      <c r="AH1155" s="41">
        <v>3400000</v>
      </c>
      <c r="AI1155" s="41">
        <v>0</v>
      </c>
      <c r="AJ1155" s="41">
        <v>3400000</v>
      </c>
      <c r="AK1155" s="41">
        <v>0</v>
      </c>
      <c r="AL1155" s="41">
        <v>3400000</v>
      </c>
      <c r="AM1155" s="41">
        <v>0</v>
      </c>
      <c r="AN1155" s="41">
        <v>3400000</v>
      </c>
      <c r="AO1155" s="41">
        <v>0</v>
      </c>
      <c r="AP1155" s="41">
        <v>3400000</v>
      </c>
      <c r="AQ1155" s="41">
        <v>0</v>
      </c>
      <c r="AR1155" s="41">
        <v>3400000</v>
      </c>
      <c r="AS1155" s="41">
        <v>0</v>
      </c>
      <c r="AT1155" s="41">
        <v>3400000</v>
      </c>
      <c r="AU1155" s="41">
        <v>0</v>
      </c>
      <c r="AV1155" s="41">
        <v>3400000</v>
      </c>
      <c r="AW1155" s="41">
        <v>0</v>
      </c>
      <c r="AX1155" s="41">
        <v>0</v>
      </c>
      <c r="AY1155" s="2">
        <v>0</v>
      </c>
      <c r="AZ1155" s="12" t="str">
        <f t="shared" si="151"/>
        <v>OK</v>
      </c>
      <c r="BA1155" s="12" t="str">
        <f t="shared" si="152"/>
        <v>OK</v>
      </c>
      <c r="BB1155" s="6">
        <f t="shared" si="153"/>
        <v>0</v>
      </c>
      <c r="BC1155" s="13">
        <f t="shared" si="154"/>
        <v>34000000</v>
      </c>
      <c r="BD1155" s="13">
        <f t="shared" si="155"/>
        <v>34000000</v>
      </c>
      <c r="BE1155" s="6">
        <f t="shared" si="156"/>
        <v>0</v>
      </c>
      <c r="BF1155" s="6">
        <f t="shared" si="157"/>
        <v>0</v>
      </c>
    </row>
    <row r="1156" spans="2:58" ht="114" x14ac:dyDescent="0.25">
      <c r="B1156" s="29" t="s">
        <v>5233</v>
      </c>
      <c r="C1156" s="29" t="s">
        <v>710</v>
      </c>
      <c r="D1156" s="29" t="s">
        <v>4</v>
      </c>
      <c r="E1156" s="30" t="s">
        <v>219</v>
      </c>
      <c r="F1156" s="30" t="s">
        <v>220</v>
      </c>
      <c r="G1156" s="30" t="s">
        <v>9</v>
      </c>
      <c r="H1156" s="30">
        <v>80161501</v>
      </c>
      <c r="I1156" s="30" t="s">
        <v>6268</v>
      </c>
      <c r="J1156" s="30" t="s">
        <v>221</v>
      </c>
      <c r="K1156" s="30" t="s">
        <v>5649</v>
      </c>
      <c r="L1156" s="31" t="s">
        <v>153</v>
      </c>
      <c r="M1156" s="31" t="s">
        <v>153</v>
      </c>
      <c r="N1156" s="31">
        <v>10</v>
      </c>
      <c r="O1156" s="31" t="s">
        <v>223</v>
      </c>
      <c r="P1156" s="31" t="s">
        <v>224</v>
      </c>
      <c r="Q1156" s="40">
        <v>34000000</v>
      </c>
      <c r="R1156" s="40">
        <v>34000000</v>
      </c>
      <c r="S1156" s="31" t="s">
        <v>225</v>
      </c>
      <c r="T1156" s="31" t="s">
        <v>221</v>
      </c>
      <c r="U1156" s="30" t="s">
        <v>400</v>
      </c>
      <c r="V1156" s="30" t="s">
        <v>714</v>
      </c>
      <c r="W1156" s="30" t="s">
        <v>1695</v>
      </c>
      <c r="X1156" s="30" t="s">
        <v>229</v>
      </c>
      <c r="Y1156" s="30" t="s">
        <v>230</v>
      </c>
      <c r="Z1156" s="30" t="s">
        <v>401</v>
      </c>
      <c r="AA1156" s="41">
        <v>34000000</v>
      </c>
      <c r="AB1156" s="41">
        <v>0</v>
      </c>
      <c r="AC1156" s="41">
        <v>0</v>
      </c>
      <c r="AD1156" s="41">
        <v>3400000</v>
      </c>
      <c r="AE1156" s="41">
        <v>0</v>
      </c>
      <c r="AF1156" s="41">
        <v>3400000</v>
      </c>
      <c r="AG1156" s="41">
        <v>0</v>
      </c>
      <c r="AH1156" s="41">
        <v>3400000</v>
      </c>
      <c r="AI1156" s="41">
        <v>0</v>
      </c>
      <c r="AJ1156" s="41">
        <v>3400000</v>
      </c>
      <c r="AK1156" s="41">
        <v>0</v>
      </c>
      <c r="AL1156" s="41">
        <v>3400000</v>
      </c>
      <c r="AM1156" s="41">
        <v>0</v>
      </c>
      <c r="AN1156" s="41">
        <v>3400000</v>
      </c>
      <c r="AO1156" s="41">
        <v>0</v>
      </c>
      <c r="AP1156" s="41">
        <v>3400000</v>
      </c>
      <c r="AQ1156" s="41">
        <v>0</v>
      </c>
      <c r="AR1156" s="41">
        <v>3400000</v>
      </c>
      <c r="AS1156" s="41">
        <v>0</v>
      </c>
      <c r="AT1156" s="41">
        <v>3400000</v>
      </c>
      <c r="AU1156" s="41">
        <v>0</v>
      </c>
      <c r="AV1156" s="41">
        <v>3400000</v>
      </c>
      <c r="AW1156" s="41">
        <v>0</v>
      </c>
      <c r="AX1156" s="41">
        <v>0</v>
      </c>
      <c r="AY1156" s="2">
        <v>0</v>
      </c>
      <c r="AZ1156" s="12" t="str">
        <f t="shared" si="151"/>
        <v>OK</v>
      </c>
      <c r="BA1156" s="12" t="str">
        <f t="shared" si="152"/>
        <v>OK</v>
      </c>
      <c r="BB1156" s="6">
        <f t="shared" si="153"/>
        <v>0</v>
      </c>
      <c r="BC1156" s="13">
        <f t="shared" si="154"/>
        <v>34000000</v>
      </c>
      <c r="BD1156" s="13">
        <f t="shared" si="155"/>
        <v>34000000</v>
      </c>
      <c r="BE1156" s="6">
        <f t="shared" si="156"/>
        <v>0</v>
      </c>
      <c r="BF1156" s="6">
        <f t="shared" si="157"/>
        <v>0</v>
      </c>
    </row>
    <row r="1157" spans="2:58" ht="114" x14ac:dyDescent="0.25">
      <c r="B1157" s="29" t="s">
        <v>5234</v>
      </c>
      <c r="C1157" s="29" t="s">
        <v>710</v>
      </c>
      <c r="D1157" s="29" t="s">
        <v>4</v>
      </c>
      <c r="E1157" s="30" t="s">
        <v>219</v>
      </c>
      <c r="F1157" s="30" t="s">
        <v>220</v>
      </c>
      <c r="G1157" s="30" t="s">
        <v>9</v>
      </c>
      <c r="H1157" s="30">
        <v>80161501</v>
      </c>
      <c r="I1157" s="30" t="s">
        <v>6268</v>
      </c>
      <c r="J1157" s="30" t="s">
        <v>221</v>
      </c>
      <c r="K1157" s="30" t="s">
        <v>5649</v>
      </c>
      <c r="L1157" s="31" t="s">
        <v>153</v>
      </c>
      <c r="M1157" s="31" t="s">
        <v>153</v>
      </c>
      <c r="N1157" s="31">
        <v>10</v>
      </c>
      <c r="O1157" s="31" t="s">
        <v>223</v>
      </c>
      <c r="P1157" s="31" t="s">
        <v>224</v>
      </c>
      <c r="Q1157" s="40">
        <v>34000000</v>
      </c>
      <c r="R1157" s="40">
        <v>34000000</v>
      </c>
      <c r="S1157" s="31" t="s">
        <v>225</v>
      </c>
      <c r="T1157" s="31" t="s">
        <v>221</v>
      </c>
      <c r="U1157" s="30" t="s">
        <v>400</v>
      </c>
      <c r="V1157" s="30" t="s">
        <v>714</v>
      </c>
      <c r="W1157" s="30" t="s">
        <v>1695</v>
      </c>
      <c r="X1157" s="30" t="s">
        <v>229</v>
      </c>
      <c r="Y1157" s="30" t="s">
        <v>230</v>
      </c>
      <c r="Z1157" s="30" t="s">
        <v>401</v>
      </c>
      <c r="AA1157" s="41">
        <v>34000000</v>
      </c>
      <c r="AB1157" s="41">
        <v>0</v>
      </c>
      <c r="AC1157" s="41">
        <v>0</v>
      </c>
      <c r="AD1157" s="41">
        <v>3400000</v>
      </c>
      <c r="AE1157" s="41">
        <v>0</v>
      </c>
      <c r="AF1157" s="41">
        <v>3400000</v>
      </c>
      <c r="AG1157" s="41">
        <v>0</v>
      </c>
      <c r="AH1157" s="41">
        <v>3400000</v>
      </c>
      <c r="AI1157" s="41">
        <v>0</v>
      </c>
      <c r="AJ1157" s="41">
        <v>3400000</v>
      </c>
      <c r="AK1157" s="41">
        <v>0</v>
      </c>
      <c r="AL1157" s="41">
        <v>3400000</v>
      </c>
      <c r="AM1157" s="41">
        <v>0</v>
      </c>
      <c r="AN1157" s="41">
        <v>3400000</v>
      </c>
      <c r="AO1157" s="41">
        <v>0</v>
      </c>
      <c r="AP1157" s="41">
        <v>3400000</v>
      </c>
      <c r="AQ1157" s="41">
        <v>0</v>
      </c>
      <c r="AR1157" s="41">
        <v>3400000</v>
      </c>
      <c r="AS1157" s="41">
        <v>0</v>
      </c>
      <c r="AT1157" s="41">
        <v>3400000</v>
      </c>
      <c r="AU1157" s="41">
        <v>0</v>
      </c>
      <c r="AV1157" s="41">
        <v>3400000</v>
      </c>
      <c r="AW1157" s="41">
        <v>0</v>
      </c>
      <c r="AX1157" s="41">
        <v>0</v>
      </c>
      <c r="AY1157" s="2">
        <v>0</v>
      </c>
      <c r="AZ1157" s="12" t="str">
        <f t="shared" si="151"/>
        <v>OK</v>
      </c>
      <c r="BA1157" s="12" t="str">
        <f t="shared" si="152"/>
        <v>OK</v>
      </c>
      <c r="BB1157" s="6">
        <f t="shared" si="153"/>
        <v>0</v>
      </c>
      <c r="BC1157" s="13">
        <f t="shared" si="154"/>
        <v>34000000</v>
      </c>
      <c r="BD1157" s="13">
        <f t="shared" si="155"/>
        <v>34000000</v>
      </c>
      <c r="BE1157" s="6">
        <f t="shared" si="156"/>
        <v>0</v>
      </c>
      <c r="BF1157" s="6">
        <f t="shared" si="157"/>
        <v>0</v>
      </c>
    </row>
    <row r="1158" spans="2:58" ht="114" x14ac:dyDescent="0.25">
      <c r="B1158" s="29" t="s">
        <v>5235</v>
      </c>
      <c r="C1158" s="29" t="s">
        <v>710</v>
      </c>
      <c r="D1158" s="29" t="s">
        <v>4</v>
      </c>
      <c r="E1158" s="30" t="s">
        <v>219</v>
      </c>
      <c r="F1158" s="30" t="s">
        <v>220</v>
      </c>
      <c r="G1158" s="30" t="s">
        <v>9</v>
      </c>
      <c r="H1158" s="30">
        <v>80161501</v>
      </c>
      <c r="I1158" s="30" t="s">
        <v>6268</v>
      </c>
      <c r="J1158" s="30" t="s">
        <v>221</v>
      </c>
      <c r="K1158" s="30" t="s">
        <v>5649</v>
      </c>
      <c r="L1158" s="31" t="s">
        <v>153</v>
      </c>
      <c r="M1158" s="31" t="s">
        <v>153</v>
      </c>
      <c r="N1158" s="31">
        <v>10</v>
      </c>
      <c r="O1158" s="31" t="s">
        <v>223</v>
      </c>
      <c r="P1158" s="31" t="s">
        <v>224</v>
      </c>
      <c r="Q1158" s="40">
        <v>34000000</v>
      </c>
      <c r="R1158" s="40">
        <v>34000000</v>
      </c>
      <c r="S1158" s="31" t="s">
        <v>225</v>
      </c>
      <c r="T1158" s="31" t="s">
        <v>221</v>
      </c>
      <c r="U1158" s="30" t="s">
        <v>400</v>
      </c>
      <c r="V1158" s="30" t="s">
        <v>714</v>
      </c>
      <c r="W1158" s="30" t="s">
        <v>1695</v>
      </c>
      <c r="X1158" s="30" t="s">
        <v>229</v>
      </c>
      <c r="Y1158" s="30" t="s">
        <v>230</v>
      </c>
      <c r="Z1158" s="30" t="s">
        <v>401</v>
      </c>
      <c r="AA1158" s="41">
        <v>34000000</v>
      </c>
      <c r="AB1158" s="41">
        <v>0</v>
      </c>
      <c r="AC1158" s="41">
        <v>0</v>
      </c>
      <c r="AD1158" s="41">
        <v>3400000</v>
      </c>
      <c r="AE1158" s="41">
        <v>0</v>
      </c>
      <c r="AF1158" s="41">
        <v>3400000</v>
      </c>
      <c r="AG1158" s="41">
        <v>0</v>
      </c>
      <c r="AH1158" s="41">
        <v>3400000</v>
      </c>
      <c r="AI1158" s="41">
        <v>0</v>
      </c>
      <c r="AJ1158" s="41">
        <v>3400000</v>
      </c>
      <c r="AK1158" s="41">
        <v>0</v>
      </c>
      <c r="AL1158" s="41">
        <v>3400000</v>
      </c>
      <c r="AM1158" s="41">
        <v>0</v>
      </c>
      <c r="AN1158" s="41">
        <v>3400000</v>
      </c>
      <c r="AO1158" s="41">
        <v>0</v>
      </c>
      <c r="AP1158" s="41">
        <v>3400000</v>
      </c>
      <c r="AQ1158" s="41">
        <v>0</v>
      </c>
      <c r="AR1158" s="41">
        <v>3400000</v>
      </c>
      <c r="AS1158" s="41">
        <v>0</v>
      </c>
      <c r="AT1158" s="41">
        <v>3400000</v>
      </c>
      <c r="AU1158" s="41">
        <v>0</v>
      </c>
      <c r="AV1158" s="41">
        <v>3400000</v>
      </c>
      <c r="AW1158" s="41">
        <v>0</v>
      </c>
      <c r="AX1158" s="41">
        <v>0</v>
      </c>
      <c r="AY1158" s="2">
        <v>0</v>
      </c>
      <c r="AZ1158" s="12" t="str">
        <f t="shared" si="151"/>
        <v>OK</v>
      </c>
      <c r="BA1158" s="12" t="str">
        <f t="shared" si="152"/>
        <v>OK</v>
      </c>
      <c r="BB1158" s="6">
        <f t="shared" si="153"/>
        <v>0</v>
      </c>
      <c r="BC1158" s="13">
        <f t="shared" si="154"/>
        <v>34000000</v>
      </c>
      <c r="BD1158" s="13">
        <f t="shared" si="155"/>
        <v>34000000</v>
      </c>
      <c r="BE1158" s="6">
        <f t="shared" si="156"/>
        <v>0</v>
      </c>
      <c r="BF1158" s="6">
        <f t="shared" si="157"/>
        <v>0</v>
      </c>
    </row>
    <row r="1159" spans="2:58" ht="114" x14ac:dyDescent="0.25">
      <c r="B1159" s="29" t="s">
        <v>5236</v>
      </c>
      <c r="C1159" s="29" t="s">
        <v>710</v>
      </c>
      <c r="D1159" s="29" t="s">
        <v>4</v>
      </c>
      <c r="E1159" s="30" t="s">
        <v>219</v>
      </c>
      <c r="F1159" s="30" t="s">
        <v>220</v>
      </c>
      <c r="G1159" s="30" t="s">
        <v>9</v>
      </c>
      <c r="H1159" s="30">
        <v>80161501</v>
      </c>
      <c r="I1159" s="30" t="s">
        <v>6268</v>
      </c>
      <c r="J1159" s="30" t="s">
        <v>221</v>
      </c>
      <c r="K1159" s="30" t="s">
        <v>5649</v>
      </c>
      <c r="L1159" s="31" t="s">
        <v>153</v>
      </c>
      <c r="M1159" s="31" t="s">
        <v>153</v>
      </c>
      <c r="N1159" s="31">
        <v>10</v>
      </c>
      <c r="O1159" s="31" t="s">
        <v>223</v>
      </c>
      <c r="P1159" s="31" t="s">
        <v>224</v>
      </c>
      <c r="Q1159" s="40">
        <v>34000000</v>
      </c>
      <c r="R1159" s="40">
        <v>34000000</v>
      </c>
      <c r="S1159" s="31" t="s">
        <v>225</v>
      </c>
      <c r="T1159" s="31" t="s">
        <v>221</v>
      </c>
      <c r="U1159" s="30" t="s">
        <v>400</v>
      </c>
      <c r="V1159" s="30" t="s">
        <v>714</v>
      </c>
      <c r="W1159" s="30" t="s">
        <v>1695</v>
      </c>
      <c r="X1159" s="30" t="s">
        <v>229</v>
      </c>
      <c r="Y1159" s="30" t="s">
        <v>230</v>
      </c>
      <c r="Z1159" s="30" t="s">
        <v>401</v>
      </c>
      <c r="AA1159" s="41">
        <v>34000000</v>
      </c>
      <c r="AB1159" s="41">
        <v>0</v>
      </c>
      <c r="AC1159" s="41">
        <v>0</v>
      </c>
      <c r="AD1159" s="41">
        <v>3400000</v>
      </c>
      <c r="AE1159" s="41">
        <v>0</v>
      </c>
      <c r="AF1159" s="41">
        <v>3400000</v>
      </c>
      <c r="AG1159" s="41">
        <v>0</v>
      </c>
      <c r="AH1159" s="41">
        <v>3400000</v>
      </c>
      <c r="AI1159" s="41">
        <v>0</v>
      </c>
      <c r="AJ1159" s="41">
        <v>3400000</v>
      </c>
      <c r="AK1159" s="41">
        <v>0</v>
      </c>
      <c r="AL1159" s="41">
        <v>3400000</v>
      </c>
      <c r="AM1159" s="41">
        <v>0</v>
      </c>
      <c r="AN1159" s="41">
        <v>3400000</v>
      </c>
      <c r="AO1159" s="41">
        <v>0</v>
      </c>
      <c r="AP1159" s="41">
        <v>3400000</v>
      </c>
      <c r="AQ1159" s="41">
        <v>0</v>
      </c>
      <c r="AR1159" s="41">
        <v>3400000</v>
      </c>
      <c r="AS1159" s="41">
        <v>0</v>
      </c>
      <c r="AT1159" s="41">
        <v>3400000</v>
      </c>
      <c r="AU1159" s="41">
        <v>0</v>
      </c>
      <c r="AV1159" s="41">
        <v>3400000</v>
      </c>
      <c r="AW1159" s="41">
        <v>0</v>
      </c>
      <c r="AX1159" s="41">
        <v>0</v>
      </c>
      <c r="AY1159" s="2">
        <v>0</v>
      </c>
      <c r="AZ1159" s="12" t="str">
        <f t="shared" si="151"/>
        <v>OK</v>
      </c>
      <c r="BA1159" s="12" t="str">
        <f t="shared" si="152"/>
        <v>OK</v>
      </c>
      <c r="BB1159" s="6">
        <f t="shared" si="153"/>
        <v>0</v>
      </c>
      <c r="BC1159" s="13">
        <f t="shared" si="154"/>
        <v>34000000</v>
      </c>
      <c r="BD1159" s="13">
        <f t="shared" si="155"/>
        <v>34000000</v>
      </c>
      <c r="BE1159" s="6">
        <f t="shared" si="156"/>
        <v>0</v>
      </c>
      <c r="BF1159" s="6">
        <f t="shared" si="157"/>
        <v>0</v>
      </c>
    </row>
    <row r="1160" spans="2:58" ht="114" x14ac:dyDescent="0.25">
      <c r="B1160" s="29" t="s">
        <v>5237</v>
      </c>
      <c r="C1160" s="29" t="s">
        <v>710</v>
      </c>
      <c r="D1160" s="29" t="s">
        <v>4</v>
      </c>
      <c r="E1160" s="30" t="s">
        <v>219</v>
      </c>
      <c r="F1160" s="30" t="s">
        <v>220</v>
      </c>
      <c r="G1160" s="30" t="s">
        <v>9</v>
      </c>
      <c r="H1160" s="30">
        <v>80161501</v>
      </c>
      <c r="I1160" s="30" t="s">
        <v>6268</v>
      </c>
      <c r="J1160" s="30" t="s">
        <v>221</v>
      </c>
      <c r="K1160" s="30" t="s">
        <v>5649</v>
      </c>
      <c r="L1160" s="31" t="s">
        <v>153</v>
      </c>
      <c r="M1160" s="31" t="s">
        <v>153</v>
      </c>
      <c r="N1160" s="31">
        <v>10</v>
      </c>
      <c r="O1160" s="31" t="s">
        <v>223</v>
      </c>
      <c r="P1160" s="31" t="s">
        <v>224</v>
      </c>
      <c r="Q1160" s="40">
        <v>34000000</v>
      </c>
      <c r="R1160" s="40">
        <v>34000000</v>
      </c>
      <c r="S1160" s="31" t="s">
        <v>225</v>
      </c>
      <c r="T1160" s="31" t="s">
        <v>221</v>
      </c>
      <c r="U1160" s="30" t="s">
        <v>400</v>
      </c>
      <c r="V1160" s="30" t="s">
        <v>714</v>
      </c>
      <c r="W1160" s="30" t="s">
        <v>1695</v>
      </c>
      <c r="X1160" s="30" t="s">
        <v>229</v>
      </c>
      <c r="Y1160" s="30" t="s">
        <v>230</v>
      </c>
      <c r="Z1160" s="30" t="s">
        <v>401</v>
      </c>
      <c r="AA1160" s="41">
        <v>34000000</v>
      </c>
      <c r="AB1160" s="41">
        <v>0</v>
      </c>
      <c r="AC1160" s="41">
        <v>0</v>
      </c>
      <c r="AD1160" s="41">
        <v>3400000</v>
      </c>
      <c r="AE1160" s="41">
        <v>0</v>
      </c>
      <c r="AF1160" s="41">
        <v>3400000</v>
      </c>
      <c r="AG1160" s="41">
        <v>0</v>
      </c>
      <c r="AH1160" s="41">
        <v>3400000</v>
      </c>
      <c r="AI1160" s="41">
        <v>0</v>
      </c>
      <c r="AJ1160" s="41">
        <v>3400000</v>
      </c>
      <c r="AK1160" s="41">
        <v>0</v>
      </c>
      <c r="AL1160" s="41">
        <v>3400000</v>
      </c>
      <c r="AM1160" s="41">
        <v>0</v>
      </c>
      <c r="AN1160" s="41">
        <v>3400000</v>
      </c>
      <c r="AO1160" s="41">
        <v>0</v>
      </c>
      <c r="AP1160" s="41">
        <v>3400000</v>
      </c>
      <c r="AQ1160" s="41">
        <v>0</v>
      </c>
      <c r="AR1160" s="41">
        <v>3400000</v>
      </c>
      <c r="AS1160" s="41">
        <v>0</v>
      </c>
      <c r="AT1160" s="41">
        <v>3400000</v>
      </c>
      <c r="AU1160" s="41">
        <v>0</v>
      </c>
      <c r="AV1160" s="41">
        <v>3400000</v>
      </c>
      <c r="AW1160" s="41">
        <v>0</v>
      </c>
      <c r="AX1160" s="41">
        <v>0</v>
      </c>
      <c r="AY1160" s="2">
        <v>0</v>
      </c>
      <c r="AZ1160" s="12" t="str">
        <f t="shared" si="151"/>
        <v>OK</v>
      </c>
      <c r="BA1160" s="12" t="str">
        <f t="shared" si="152"/>
        <v>OK</v>
      </c>
      <c r="BB1160" s="6">
        <f t="shared" si="153"/>
        <v>0</v>
      </c>
      <c r="BC1160" s="13">
        <f t="shared" si="154"/>
        <v>34000000</v>
      </c>
      <c r="BD1160" s="13">
        <f t="shared" si="155"/>
        <v>34000000</v>
      </c>
      <c r="BE1160" s="6">
        <f t="shared" si="156"/>
        <v>0</v>
      </c>
      <c r="BF1160" s="6">
        <f t="shared" si="157"/>
        <v>0</v>
      </c>
    </row>
    <row r="1161" spans="2:58" ht="114" x14ac:dyDescent="0.25">
      <c r="B1161" s="29" t="s">
        <v>5238</v>
      </c>
      <c r="C1161" s="29" t="s">
        <v>710</v>
      </c>
      <c r="D1161" s="29" t="s">
        <v>4</v>
      </c>
      <c r="E1161" s="30" t="s">
        <v>219</v>
      </c>
      <c r="F1161" s="30" t="s">
        <v>220</v>
      </c>
      <c r="G1161" s="30" t="s">
        <v>9</v>
      </c>
      <c r="H1161" s="30">
        <v>80161501</v>
      </c>
      <c r="I1161" s="30" t="s">
        <v>6268</v>
      </c>
      <c r="J1161" s="30" t="s">
        <v>221</v>
      </c>
      <c r="K1161" s="30" t="s">
        <v>5649</v>
      </c>
      <c r="L1161" s="31" t="s">
        <v>153</v>
      </c>
      <c r="M1161" s="31" t="s">
        <v>153</v>
      </c>
      <c r="N1161" s="31">
        <v>10</v>
      </c>
      <c r="O1161" s="31" t="s">
        <v>223</v>
      </c>
      <c r="P1161" s="31" t="s">
        <v>224</v>
      </c>
      <c r="Q1161" s="40">
        <v>34000000</v>
      </c>
      <c r="R1161" s="40">
        <v>34000000</v>
      </c>
      <c r="S1161" s="31" t="s">
        <v>225</v>
      </c>
      <c r="T1161" s="31" t="s">
        <v>221</v>
      </c>
      <c r="U1161" s="30" t="s">
        <v>400</v>
      </c>
      <c r="V1161" s="30" t="s">
        <v>714</v>
      </c>
      <c r="W1161" s="30" t="s">
        <v>1695</v>
      </c>
      <c r="X1161" s="30" t="s">
        <v>229</v>
      </c>
      <c r="Y1161" s="30" t="s">
        <v>230</v>
      </c>
      <c r="Z1161" s="30" t="s">
        <v>401</v>
      </c>
      <c r="AA1161" s="41">
        <v>34000000</v>
      </c>
      <c r="AB1161" s="41">
        <v>0</v>
      </c>
      <c r="AC1161" s="41">
        <v>0</v>
      </c>
      <c r="AD1161" s="41">
        <v>3400000</v>
      </c>
      <c r="AE1161" s="41">
        <v>0</v>
      </c>
      <c r="AF1161" s="41">
        <v>3400000</v>
      </c>
      <c r="AG1161" s="41">
        <v>0</v>
      </c>
      <c r="AH1161" s="41">
        <v>3400000</v>
      </c>
      <c r="AI1161" s="41">
        <v>0</v>
      </c>
      <c r="AJ1161" s="41">
        <v>3400000</v>
      </c>
      <c r="AK1161" s="41">
        <v>0</v>
      </c>
      <c r="AL1161" s="41">
        <v>3400000</v>
      </c>
      <c r="AM1161" s="41">
        <v>0</v>
      </c>
      <c r="AN1161" s="41">
        <v>3400000</v>
      </c>
      <c r="AO1161" s="41">
        <v>0</v>
      </c>
      <c r="AP1161" s="41">
        <v>3400000</v>
      </c>
      <c r="AQ1161" s="41">
        <v>0</v>
      </c>
      <c r="AR1161" s="41">
        <v>3400000</v>
      </c>
      <c r="AS1161" s="41">
        <v>0</v>
      </c>
      <c r="AT1161" s="41">
        <v>3400000</v>
      </c>
      <c r="AU1161" s="41">
        <v>0</v>
      </c>
      <c r="AV1161" s="41">
        <v>3400000</v>
      </c>
      <c r="AW1161" s="41">
        <v>0</v>
      </c>
      <c r="AX1161" s="41">
        <v>0</v>
      </c>
      <c r="AY1161" s="2">
        <v>0</v>
      </c>
      <c r="AZ1161" s="12" t="str">
        <f t="shared" si="151"/>
        <v>OK</v>
      </c>
      <c r="BA1161" s="12" t="str">
        <f t="shared" si="152"/>
        <v>OK</v>
      </c>
      <c r="BB1161" s="6">
        <f t="shared" si="153"/>
        <v>0</v>
      </c>
      <c r="BC1161" s="13">
        <f t="shared" si="154"/>
        <v>34000000</v>
      </c>
      <c r="BD1161" s="13">
        <f t="shared" si="155"/>
        <v>34000000</v>
      </c>
      <c r="BE1161" s="6">
        <f t="shared" si="156"/>
        <v>0</v>
      </c>
      <c r="BF1161" s="6">
        <f t="shared" si="157"/>
        <v>0</v>
      </c>
    </row>
    <row r="1162" spans="2:58" ht="114" x14ac:dyDescent="0.25">
      <c r="B1162" s="29" t="s">
        <v>5239</v>
      </c>
      <c r="C1162" s="29" t="s">
        <v>710</v>
      </c>
      <c r="D1162" s="29" t="s">
        <v>4</v>
      </c>
      <c r="E1162" s="30" t="s">
        <v>219</v>
      </c>
      <c r="F1162" s="30" t="s">
        <v>220</v>
      </c>
      <c r="G1162" s="30" t="s">
        <v>9</v>
      </c>
      <c r="H1162" s="30">
        <v>80161501</v>
      </c>
      <c r="I1162" s="30" t="s">
        <v>6268</v>
      </c>
      <c r="J1162" s="30" t="s">
        <v>221</v>
      </c>
      <c r="K1162" s="30" t="s">
        <v>5649</v>
      </c>
      <c r="L1162" s="31" t="s">
        <v>153</v>
      </c>
      <c r="M1162" s="31" t="s">
        <v>153</v>
      </c>
      <c r="N1162" s="31">
        <v>10</v>
      </c>
      <c r="O1162" s="31" t="s">
        <v>223</v>
      </c>
      <c r="P1162" s="31" t="s">
        <v>224</v>
      </c>
      <c r="Q1162" s="40">
        <v>34000000</v>
      </c>
      <c r="R1162" s="40">
        <v>34000000</v>
      </c>
      <c r="S1162" s="31" t="s">
        <v>225</v>
      </c>
      <c r="T1162" s="31" t="s">
        <v>221</v>
      </c>
      <c r="U1162" s="30" t="s">
        <v>400</v>
      </c>
      <c r="V1162" s="30" t="s">
        <v>714</v>
      </c>
      <c r="W1162" s="30" t="s">
        <v>1695</v>
      </c>
      <c r="X1162" s="30" t="s">
        <v>229</v>
      </c>
      <c r="Y1162" s="30" t="s">
        <v>230</v>
      </c>
      <c r="Z1162" s="30" t="s">
        <v>401</v>
      </c>
      <c r="AA1162" s="41">
        <v>34000000</v>
      </c>
      <c r="AB1162" s="41">
        <v>0</v>
      </c>
      <c r="AC1162" s="41">
        <v>0</v>
      </c>
      <c r="AD1162" s="41">
        <v>3400000</v>
      </c>
      <c r="AE1162" s="41">
        <v>0</v>
      </c>
      <c r="AF1162" s="41">
        <v>3400000</v>
      </c>
      <c r="AG1162" s="41">
        <v>0</v>
      </c>
      <c r="AH1162" s="41">
        <v>3400000</v>
      </c>
      <c r="AI1162" s="41">
        <v>0</v>
      </c>
      <c r="AJ1162" s="41">
        <v>3400000</v>
      </c>
      <c r="AK1162" s="41">
        <v>0</v>
      </c>
      <c r="AL1162" s="41">
        <v>3400000</v>
      </c>
      <c r="AM1162" s="41">
        <v>0</v>
      </c>
      <c r="AN1162" s="41">
        <v>3400000</v>
      </c>
      <c r="AO1162" s="41">
        <v>0</v>
      </c>
      <c r="AP1162" s="41">
        <v>3400000</v>
      </c>
      <c r="AQ1162" s="41">
        <v>0</v>
      </c>
      <c r="AR1162" s="41">
        <v>3400000</v>
      </c>
      <c r="AS1162" s="41">
        <v>0</v>
      </c>
      <c r="AT1162" s="41">
        <v>3400000</v>
      </c>
      <c r="AU1162" s="41">
        <v>0</v>
      </c>
      <c r="AV1162" s="41">
        <v>3400000</v>
      </c>
      <c r="AW1162" s="41">
        <v>0</v>
      </c>
      <c r="AX1162" s="41">
        <v>0</v>
      </c>
      <c r="AY1162" s="2">
        <v>0</v>
      </c>
      <c r="AZ1162" s="12" t="str">
        <f t="shared" si="151"/>
        <v>OK</v>
      </c>
      <c r="BA1162" s="12" t="str">
        <f t="shared" si="152"/>
        <v>OK</v>
      </c>
      <c r="BB1162" s="6">
        <f t="shared" si="153"/>
        <v>0</v>
      </c>
      <c r="BC1162" s="13">
        <f t="shared" si="154"/>
        <v>34000000</v>
      </c>
      <c r="BD1162" s="13">
        <f t="shared" si="155"/>
        <v>34000000</v>
      </c>
      <c r="BE1162" s="6">
        <f t="shared" si="156"/>
        <v>0</v>
      </c>
      <c r="BF1162" s="6">
        <f t="shared" si="157"/>
        <v>0</v>
      </c>
    </row>
    <row r="1163" spans="2:58" ht="114" x14ac:dyDescent="0.25">
      <c r="B1163" s="29" t="s">
        <v>5240</v>
      </c>
      <c r="C1163" s="29" t="s">
        <v>710</v>
      </c>
      <c r="D1163" s="29" t="s">
        <v>4</v>
      </c>
      <c r="E1163" s="30" t="s">
        <v>219</v>
      </c>
      <c r="F1163" s="30" t="s">
        <v>220</v>
      </c>
      <c r="G1163" s="30" t="s">
        <v>9</v>
      </c>
      <c r="H1163" s="30">
        <v>80161501</v>
      </c>
      <c r="I1163" s="30" t="s">
        <v>6268</v>
      </c>
      <c r="J1163" s="30" t="s">
        <v>221</v>
      </c>
      <c r="K1163" s="30" t="s">
        <v>5649</v>
      </c>
      <c r="L1163" s="31" t="s">
        <v>153</v>
      </c>
      <c r="M1163" s="31" t="s">
        <v>153</v>
      </c>
      <c r="N1163" s="31">
        <v>10</v>
      </c>
      <c r="O1163" s="31" t="s">
        <v>223</v>
      </c>
      <c r="P1163" s="31" t="s">
        <v>224</v>
      </c>
      <c r="Q1163" s="40">
        <v>34000000</v>
      </c>
      <c r="R1163" s="40">
        <v>34000000</v>
      </c>
      <c r="S1163" s="31" t="s">
        <v>225</v>
      </c>
      <c r="T1163" s="31" t="s">
        <v>221</v>
      </c>
      <c r="U1163" s="30" t="s">
        <v>400</v>
      </c>
      <c r="V1163" s="30" t="s">
        <v>714</v>
      </c>
      <c r="W1163" s="30" t="s">
        <v>5650</v>
      </c>
      <c r="X1163" s="30" t="s">
        <v>229</v>
      </c>
      <c r="Y1163" s="30" t="s">
        <v>230</v>
      </c>
      <c r="Z1163" s="30" t="s">
        <v>401</v>
      </c>
      <c r="AA1163" s="41">
        <v>34000000</v>
      </c>
      <c r="AB1163" s="41">
        <v>0</v>
      </c>
      <c r="AC1163" s="41">
        <v>0</v>
      </c>
      <c r="AD1163" s="41">
        <v>3400000</v>
      </c>
      <c r="AE1163" s="41">
        <v>0</v>
      </c>
      <c r="AF1163" s="41">
        <v>3400000</v>
      </c>
      <c r="AG1163" s="41">
        <v>0</v>
      </c>
      <c r="AH1163" s="41">
        <v>3400000</v>
      </c>
      <c r="AI1163" s="41">
        <v>0</v>
      </c>
      <c r="AJ1163" s="41">
        <v>3400000</v>
      </c>
      <c r="AK1163" s="41">
        <v>0</v>
      </c>
      <c r="AL1163" s="41">
        <v>3400000</v>
      </c>
      <c r="AM1163" s="41">
        <v>0</v>
      </c>
      <c r="AN1163" s="41">
        <v>3400000</v>
      </c>
      <c r="AO1163" s="41">
        <v>0</v>
      </c>
      <c r="AP1163" s="41">
        <v>3400000</v>
      </c>
      <c r="AQ1163" s="41">
        <v>0</v>
      </c>
      <c r="AR1163" s="41">
        <v>3400000</v>
      </c>
      <c r="AS1163" s="41">
        <v>0</v>
      </c>
      <c r="AT1163" s="41">
        <v>3400000</v>
      </c>
      <c r="AU1163" s="41">
        <v>0</v>
      </c>
      <c r="AV1163" s="41">
        <v>3400000</v>
      </c>
      <c r="AW1163" s="41">
        <v>0</v>
      </c>
      <c r="AX1163" s="41">
        <v>0</v>
      </c>
      <c r="AY1163" s="2">
        <v>0</v>
      </c>
      <c r="AZ1163" s="12" t="str">
        <f t="shared" si="151"/>
        <v>OK</v>
      </c>
      <c r="BA1163" s="12" t="str">
        <f t="shared" si="152"/>
        <v>OK</v>
      </c>
      <c r="BB1163" s="6">
        <f t="shared" si="153"/>
        <v>0</v>
      </c>
      <c r="BC1163" s="13">
        <f t="shared" si="154"/>
        <v>34000000</v>
      </c>
      <c r="BD1163" s="13">
        <f t="shared" si="155"/>
        <v>34000000</v>
      </c>
      <c r="BE1163" s="6">
        <f t="shared" si="156"/>
        <v>0</v>
      </c>
      <c r="BF1163" s="6">
        <f t="shared" si="157"/>
        <v>0</v>
      </c>
    </row>
    <row r="1164" spans="2:58" ht="99.75" x14ac:dyDescent="0.25">
      <c r="B1164" s="29" t="s">
        <v>5241</v>
      </c>
      <c r="C1164" s="29" t="s">
        <v>710</v>
      </c>
      <c r="D1164" s="29" t="s">
        <v>4</v>
      </c>
      <c r="E1164" s="30" t="s">
        <v>219</v>
      </c>
      <c r="F1164" s="30" t="s">
        <v>220</v>
      </c>
      <c r="G1164" s="30" t="s">
        <v>9</v>
      </c>
      <c r="H1164" s="30">
        <v>80161501</v>
      </c>
      <c r="I1164" s="30" t="s">
        <v>6268</v>
      </c>
      <c r="J1164" s="30" t="s">
        <v>221</v>
      </c>
      <c r="K1164" s="30" t="s">
        <v>5651</v>
      </c>
      <c r="L1164" s="31" t="s">
        <v>153</v>
      </c>
      <c r="M1164" s="31" t="s">
        <v>153</v>
      </c>
      <c r="N1164" s="31">
        <v>11</v>
      </c>
      <c r="O1164" s="31" t="s">
        <v>223</v>
      </c>
      <c r="P1164" s="31" t="s">
        <v>224</v>
      </c>
      <c r="Q1164" s="40">
        <v>49500000</v>
      </c>
      <c r="R1164" s="40">
        <v>49500000</v>
      </c>
      <c r="S1164" s="31" t="s">
        <v>225</v>
      </c>
      <c r="T1164" s="31" t="s">
        <v>221</v>
      </c>
      <c r="U1164" s="30" t="s">
        <v>400</v>
      </c>
      <c r="V1164" s="30" t="s">
        <v>714</v>
      </c>
      <c r="W1164" s="30" t="s">
        <v>1695</v>
      </c>
      <c r="X1164" s="30" t="s">
        <v>229</v>
      </c>
      <c r="Y1164" s="30" t="s">
        <v>230</v>
      </c>
      <c r="Z1164" s="30" t="s">
        <v>401</v>
      </c>
      <c r="AA1164" s="41">
        <v>49500000</v>
      </c>
      <c r="AB1164" s="41">
        <v>0</v>
      </c>
      <c r="AC1164" s="41">
        <v>0</v>
      </c>
      <c r="AD1164" s="41">
        <v>4500000</v>
      </c>
      <c r="AE1164" s="41">
        <v>0</v>
      </c>
      <c r="AF1164" s="41">
        <v>4500000</v>
      </c>
      <c r="AG1164" s="41">
        <v>0</v>
      </c>
      <c r="AH1164" s="41">
        <v>4500000</v>
      </c>
      <c r="AI1164" s="41">
        <v>0</v>
      </c>
      <c r="AJ1164" s="41">
        <v>4500000</v>
      </c>
      <c r="AK1164" s="41">
        <v>0</v>
      </c>
      <c r="AL1164" s="41">
        <v>4500000</v>
      </c>
      <c r="AM1164" s="41">
        <v>0</v>
      </c>
      <c r="AN1164" s="41">
        <v>4500000</v>
      </c>
      <c r="AO1164" s="41">
        <v>0</v>
      </c>
      <c r="AP1164" s="41">
        <v>4500000</v>
      </c>
      <c r="AQ1164" s="41">
        <v>0</v>
      </c>
      <c r="AR1164" s="41">
        <v>4500000</v>
      </c>
      <c r="AS1164" s="41">
        <v>0</v>
      </c>
      <c r="AT1164" s="41">
        <v>4500000</v>
      </c>
      <c r="AU1164" s="41">
        <v>0</v>
      </c>
      <c r="AV1164" s="41">
        <v>4500000</v>
      </c>
      <c r="AW1164" s="41">
        <v>0</v>
      </c>
      <c r="AX1164" s="41">
        <v>4500000</v>
      </c>
      <c r="AY1164" s="2">
        <v>0</v>
      </c>
      <c r="AZ1164" s="12" t="str">
        <f t="shared" si="151"/>
        <v>OK</v>
      </c>
      <c r="BA1164" s="12" t="str">
        <f t="shared" si="152"/>
        <v>OK</v>
      </c>
      <c r="BB1164" s="6">
        <f t="shared" si="153"/>
        <v>0</v>
      </c>
      <c r="BC1164" s="13">
        <f t="shared" si="154"/>
        <v>49500000</v>
      </c>
      <c r="BD1164" s="13">
        <f t="shared" si="155"/>
        <v>49500000</v>
      </c>
      <c r="BE1164" s="6">
        <f t="shared" si="156"/>
        <v>0</v>
      </c>
      <c r="BF1164" s="6">
        <f t="shared" si="157"/>
        <v>0</v>
      </c>
    </row>
    <row r="1165" spans="2:58" ht="99.75" x14ac:dyDescent="0.25">
      <c r="B1165" s="29" t="s">
        <v>5242</v>
      </c>
      <c r="C1165" s="29" t="s">
        <v>710</v>
      </c>
      <c r="D1165" s="29" t="s">
        <v>4</v>
      </c>
      <c r="E1165" s="30" t="s">
        <v>219</v>
      </c>
      <c r="F1165" s="30" t="s">
        <v>220</v>
      </c>
      <c r="G1165" s="30" t="s">
        <v>9</v>
      </c>
      <c r="H1165" s="30">
        <v>80161501</v>
      </c>
      <c r="I1165" s="30" t="s">
        <v>6268</v>
      </c>
      <c r="J1165" s="30" t="s">
        <v>221</v>
      </c>
      <c r="K1165" s="30" t="s">
        <v>5651</v>
      </c>
      <c r="L1165" s="31" t="s">
        <v>153</v>
      </c>
      <c r="M1165" s="31" t="s">
        <v>153</v>
      </c>
      <c r="N1165" s="31">
        <v>11</v>
      </c>
      <c r="O1165" s="31" t="s">
        <v>223</v>
      </c>
      <c r="P1165" s="31" t="s">
        <v>224</v>
      </c>
      <c r="Q1165" s="40">
        <v>49500000</v>
      </c>
      <c r="R1165" s="40">
        <v>49500000</v>
      </c>
      <c r="S1165" s="31" t="s">
        <v>225</v>
      </c>
      <c r="T1165" s="31" t="s">
        <v>221</v>
      </c>
      <c r="U1165" s="30" t="s">
        <v>400</v>
      </c>
      <c r="V1165" s="30" t="s">
        <v>714</v>
      </c>
      <c r="W1165" s="30" t="s">
        <v>1695</v>
      </c>
      <c r="X1165" s="30" t="s">
        <v>229</v>
      </c>
      <c r="Y1165" s="30" t="s">
        <v>230</v>
      </c>
      <c r="Z1165" s="30" t="s">
        <v>401</v>
      </c>
      <c r="AA1165" s="41">
        <v>49500000</v>
      </c>
      <c r="AB1165" s="41">
        <v>0</v>
      </c>
      <c r="AC1165" s="41">
        <v>0</v>
      </c>
      <c r="AD1165" s="41">
        <v>4500000</v>
      </c>
      <c r="AE1165" s="41">
        <v>0</v>
      </c>
      <c r="AF1165" s="41">
        <v>4500000</v>
      </c>
      <c r="AG1165" s="41">
        <v>0</v>
      </c>
      <c r="AH1165" s="41">
        <v>4500000</v>
      </c>
      <c r="AI1165" s="41">
        <v>0</v>
      </c>
      <c r="AJ1165" s="41">
        <v>4500000</v>
      </c>
      <c r="AK1165" s="41">
        <v>0</v>
      </c>
      <c r="AL1165" s="41">
        <v>4500000</v>
      </c>
      <c r="AM1165" s="41">
        <v>0</v>
      </c>
      <c r="AN1165" s="41">
        <v>4500000</v>
      </c>
      <c r="AO1165" s="41">
        <v>0</v>
      </c>
      <c r="AP1165" s="41">
        <v>4500000</v>
      </c>
      <c r="AQ1165" s="41">
        <v>0</v>
      </c>
      <c r="AR1165" s="41">
        <v>4500000</v>
      </c>
      <c r="AS1165" s="41">
        <v>0</v>
      </c>
      <c r="AT1165" s="41">
        <v>4500000</v>
      </c>
      <c r="AU1165" s="41">
        <v>0</v>
      </c>
      <c r="AV1165" s="41">
        <v>4500000</v>
      </c>
      <c r="AW1165" s="41">
        <v>0</v>
      </c>
      <c r="AX1165" s="41">
        <v>4500000</v>
      </c>
      <c r="AY1165" s="2">
        <v>0</v>
      </c>
      <c r="AZ1165" s="12" t="str">
        <f t="shared" si="151"/>
        <v>OK</v>
      </c>
      <c r="BA1165" s="12" t="str">
        <f t="shared" si="152"/>
        <v>OK</v>
      </c>
      <c r="BB1165" s="6">
        <f t="shared" si="153"/>
        <v>0</v>
      </c>
      <c r="BC1165" s="13">
        <f t="shared" si="154"/>
        <v>49500000</v>
      </c>
      <c r="BD1165" s="13">
        <f t="shared" si="155"/>
        <v>49500000</v>
      </c>
      <c r="BE1165" s="6">
        <f t="shared" si="156"/>
        <v>0</v>
      </c>
      <c r="BF1165" s="6">
        <f t="shared" si="157"/>
        <v>0</v>
      </c>
    </row>
    <row r="1166" spans="2:58" ht="99.75" x14ac:dyDescent="0.25">
      <c r="B1166" s="29" t="s">
        <v>5243</v>
      </c>
      <c r="C1166" s="29" t="s">
        <v>710</v>
      </c>
      <c r="D1166" s="29" t="s">
        <v>4</v>
      </c>
      <c r="E1166" s="30" t="s">
        <v>219</v>
      </c>
      <c r="F1166" s="30" t="s">
        <v>220</v>
      </c>
      <c r="G1166" s="30" t="s">
        <v>9</v>
      </c>
      <c r="H1166" s="30">
        <v>80161501</v>
      </c>
      <c r="I1166" s="30" t="s">
        <v>6268</v>
      </c>
      <c r="J1166" s="30" t="s">
        <v>221</v>
      </c>
      <c r="K1166" s="30" t="s">
        <v>5651</v>
      </c>
      <c r="L1166" s="31" t="s">
        <v>153</v>
      </c>
      <c r="M1166" s="31" t="s">
        <v>153</v>
      </c>
      <c r="N1166" s="31">
        <v>11</v>
      </c>
      <c r="O1166" s="31" t="s">
        <v>223</v>
      </c>
      <c r="P1166" s="31" t="s">
        <v>224</v>
      </c>
      <c r="Q1166" s="40">
        <v>49500000</v>
      </c>
      <c r="R1166" s="40">
        <v>49500000</v>
      </c>
      <c r="S1166" s="31" t="s">
        <v>225</v>
      </c>
      <c r="T1166" s="31" t="s">
        <v>221</v>
      </c>
      <c r="U1166" s="30" t="s">
        <v>400</v>
      </c>
      <c r="V1166" s="30" t="s">
        <v>714</v>
      </c>
      <c r="W1166" s="30" t="s">
        <v>1695</v>
      </c>
      <c r="X1166" s="30" t="s">
        <v>229</v>
      </c>
      <c r="Y1166" s="30" t="s">
        <v>230</v>
      </c>
      <c r="Z1166" s="30" t="s">
        <v>401</v>
      </c>
      <c r="AA1166" s="41">
        <v>49500000</v>
      </c>
      <c r="AB1166" s="41">
        <v>0</v>
      </c>
      <c r="AC1166" s="41">
        <v>0</v>
      </c>
      <c r="AD1166" s="41">
        <v>4500000</v>
      </c>
      <c r="AE1166" s="41">
        <v>0</v>
      </c>
      <c r="AF1166" s="41">
        <v>4500000</v>
      </c>
      <c r="AG1166" s="41">
        <v>0</v>
      </c>
      <c r="AH1166" s="41">
        <v>4500000</v>
      </c>
      <c r="AI1166" s="41">
        <v>0</v>
      </c>
      <c r="AJ1166" s="41">
        <v>4500000</v>
      </c>
      <c r="AK1166" s="41">
        <v>0</v>
      </c>
      <c r="AL1166" s="41">
        <v>4500000</v>
      </c>
      <c r="AM1166" s="41">
        <v>0</v>
      </c>
      <c r="AN1166" s="41">
        <v>4500000</v>
      </c>
      <c r="AO1166" s="41">
        <v>0</v>
      </c>
      <c r="AP1166" s="41">
        <v>4500000</v>
      </c>
      <c r="AQ1166" s="41">
        <v>0</v>
      </c>
      <c r="AR1166" s="41">
        <v>4500000</v>
      </c>
      <c r="AS1166" s="41">
        <v>0</v>
      </c>
      <c r="AT1166" s="41">
        <v>4500000</v>
      </c>
      <c r="AU1166" s="41">
        <v>0</v>
      </c>
      <c r="AV1166" s="41">
        <v>4500000</v>
      </c>
      <c r="AW1166" s="41">
        <v>0</v>
      </c>
      <c r="AX1166" s="41">
        <v>4500000</v>
      </c>
      <c r="AY1166" s="2">
        <v>0</v>
      </c>
      <c r="AZ1166" s="12" t="str">
        <f t="shared" si="151"/>
        <v>OK</v>
      </c>
      <c r="BA1166" s="12" t="str">
        <f t="shared" si="152"/>
        <v>OK</v>
      </c>
      <c r="BB1166" s="6">
        <f t="shared" si="153"/>
        <v>0</v>
      </c>
      <c r="BC1166" s="13">
        <f t="shared" si="154"/>
        <v>49500000</v>
      </c>
      <c r="BD1166" s="13">
        <f t="shared" si="155"/>
        <v>49500000</v>
      </c>
      <c r="BE1166" s="6">
        <f t="shared" si="156"/>
        <v>0</v>
      </c>
      <c r="BF1166" s="6">
        <f t="shared" si="157"/>
        <v>0</v>
      </c>
    </row>
    <row r="1167" spans="2:58" ht="99.75" x14ac:dyDescent="0.25">
      <c r="B1167" s="29" t="s">
        <v>5244</v>
      </c>
      <c r="C1167" s="29" t="s">
        <v>710</v>
      </c>
      <c r="D1167" s="29" t="s">
        <v>4</v>
      </c>
      <c r="E1167" s="30" t="s">
        <v>219</v>
      </c>
      <c r="F1167" s="30" t="s">
        <v>220</v>
      </c>
      <c r="G1167" s="30" t="s">
        <v>9</v>
      </c>
      <c r="H1167" s="30">
        <v>80161501</v>
      </c>
      <c r="I1167" s="30" t="s">
        <v>6268</v>
      </c>
      <c r="J1167" s="30" t="s">
        <v>221</v>
      </c>
      <c r="K1167" s="30" t="s">
        <v>5652</v>
      </c>
      <c r="L1167" s="31" t="s">
        <v>153</v>
      </c>
      <c r="M1167" s="31" t="s">
        <v>153</v>
      </c>
      <c r="N1167" s="31">
        <v>11</v>
      </c>
      <c r="O1167" s="31" t="s">
        <v>223</v>
      </c>
      <c r="P1167" s="31" t="s">
        <v>224</v>
      </c>
      <c r="Q1167" s="40">
        <v>37292794</v>
      </c>
      <c r="R1167" s="40">
        <v>37292794</v>
      </c>
      <c r="S1167" s="31" t="s">
        <v>225</v>
      </c>
      <c r="T1167" s="31" t="s">
        <v>221</v>
      </c>
      <c r="U1167" s="30" t="s">
        <v>400</v>
      </c>
      <c r="V1167" s="30" t="s">
        <v>714</v>
      </c>
      <c r="W1167" s="30" t="s">
        <v>1695</v>
      </c>
      <c r="X1167" s="30" t="s">
        <v>229</v>
      </c>
      <c r="Y1167" s="30" t="s">
        <v>230</v>
      </c>
      <c r="Z1167" s="30" t="s">
        <v>401</v>
      </c>
      <c r="AA1167" s="41">
        <v>37292794</v>
      </c>
      <c r="AB1167" s="41">
        <v>0</v>
      </c>
      <c r="AC1167" s="41">
        <v>0</v>
      </c>
      <c r="AD1167" s="41">
        <v>3390254</v>
      </c>
      <c r="AE1167" s="41">
        <v>0</v>
      </c>
      <c r="AF1167" s="41">
        <v>3390254</v>
      </c>
      <c r="AG1167" s="41">
        <v>0</v>
      </c>
      <c r="AH1167" s="41">
        <v>3390254</v>
      </c>
      <c r="AI1167" s="41">
        <v>0</v>
      </c>
      <c r="AJ1167" s="41">
        <v>3390254</v>
      </c>
      <c r="AK1167" s="41">
        <v>0</v>
      </c>
      <c r="AL1167" s="41">
        <v>3390254</v>
      </c>
      <c r="AM1167" s="41">
        <v>0</v>
      </c>
      <c r="AN1167" s="41">
        <v>3390254</v>
      </c>
      <c r="AO1167" s="41">
        <v>0</v>
      </c>
      <c r="AP1167" s="41">
        <v>3390254</v>
      </c>
      <c r="AQ1167" s="41">
        <v>0</v>
      </c>
      <c r="AR1167" s="41">
        <v>3390254</v>
      </c>
      <c r="AS1167" s="41">
        <v>0</v>
      </c>
      <c r="AT1167" s="41">
        <v>3390254</v>
      </c>
      <c r="AU1167" s="41">
        <v>0</v>
      </c>
      <c r="AV1167" s="41">
        <v>3390254</v>
      </c>
      <c r="AW1167" s="41">
        <v>0</v>
      </c>
      <c r="AX1167" s="41">
        <v>3390254</v>
      </c>
      <c r="AY1167" s="2">
        <v>0</v>
      </c>
      <c r="AZ1167" s="12" t="str">
        <f t="shared" si="151"/>
        <v>OK</v>
      </c>
      <c r="BA1167" s="12" t="str">
        <f t="shared" si="152"/>
        <v>OK</v>
      </c>
      <c r="BB1167" s="6">
        <f t="shared" si="153"/>
        <v>0</v>
      </c>
      <c r="BC1167" s="13">
        <f t="shared" si="154"/>
        <v>37292794</v>
      </c>
      <c r="BD1167" s="13">
        <f t="shared" si="155"/>
        <v>37292794</v>
      </c>
      <c r="BE1167" s="6">
        <f t="shared" si="156"/>
        <v>0</v>
      </c>
      <c r="BF1167" s="6">
        <f t="shared" si="157"/>
        <v>0</v>
      </c>
    </row>
    <row r="1168" spans="2:58" ht="99.75" x14ac:dyDescent="0.25">
      <c r="B1168" s="29" t="s">
        <v>5245</v>
      </c>
      <c r="C1168" s="29" t="s">
        <v>710</v>
      </c>
      <c r="D1168" s="29" t="s">
        <v>4</v>
      </c>
      <c r="E1168" s="30" t="s">
        <v>219</v>
      </c>
      <c r="F1168" s="30" t="s">
        <v>220</v>
      </c>
      <c r="G1168" s="30" t="s">
        <v>9</v>
      </c>
      <c r="H1168" s="30">
        <v>80161501</v>
      </c>
      <c r="I1168" s="30" t="s">
        <v>6268</v>
      </c>
      <c r="J1168" s="30" t="s">
        <v>221</v>
      </c>
      <c r="K1168" s="30" t="s">
        <v>5652</v>
      </c>
      <c r="L1168" s="31" t="s">
        <v>153</v>
      </c>
      <c r="M1168" s="31" t="s">
        <v>153</v>
      </c>
      <c r="N1168" s="31">
        <v>11</v>
      </c>
      <c r="O1168" s="31" t="s">
        <v>223</v>
      </c>
      <c r="P1168" s="31" t="s">
        <v>224</v>
      </c>
      <c r="Q1168" s="40">
        <v>37292794</v>
      </c>
      <c r="R1168" s="40">
        <v>37292794</v>
      </c>
      <c r="S1168" s="31" t="s">
        <v>225</v>
      </c>
      <c r="T1168" s="31" t="s">
        <v>221</v>
      </c>
      <c r="U1168" s="30" t="s">
        <v>400</v>
      </c>
      <c r="V1168" s="30" t="s">
        <v>714</v>
      </c>
      <c r="W1168" s="30" t="s">
        <v>1695</v>
      </c>
      <c r="X1168" s="30" t="s">
        <v>229</v>
      </c>
      <c r="Y1168" s="30" t="s">
        <v>230</v>
      </c>
      <c r="Z1168" s="30" t="s">
        <v>401</v>
      </c>
      <c r="AA1168" s="41">
        <v>37292794</v>
      </c>
      <c r="AB1168" s="41">
        <v>0</v>
      </c>
      <c r="AC1168" s="41">
        <v>0</v>
      </c>
      <c r="AD1168" s="41">
        <v>3390254</v>
      </c>
      <c r="AE1168" s="41">
        <v>0</v>
      </c>
      <c r="AF1168" s="41">
        <v>3390254</v>
      </c>
      <c r="AG1168" s="41">
        <v>0</v>
      </c>
      <c r="AH1168" s="41">
        <v>3390254</v>
      </c>
      <c r="AI1168" s="41">
        <v>0</v>
      </c>
      <c r="AJ1168" s="41">
        <v>3390254</v>
      </c>
      <c r="AK1168" s="41">
        <v>0</v>
      </c>
      <c r="AL1168" s="41">
        <v>3390254</v>
      </c>
      <c r="AM1168" s="41">
        <v>0</v>
      </c>
      <c r="AN1168" s="41">
        <v>3390254</v>
      </c>
      <c r="AO1168" s="41">
        <v>0</v>
      </c>
      <c r="AP1168" s="41">
        <v>3390254</v>
      </c>
      <c r="AQ1168" s="41">
        <v>0</v>
      </c>
      <c r="AR1168" s="41">
        <v>3390254</v>
      </c>
      <c r="AS1168" s="41">
        <v>0</v>
      </c>
      <c r="AT1168" s="41">
        <v>3390254</v>
      </c>
      <c r="AU1168" s="41">
        <v>0</v>
      </c>
      <c r="AV1168" s="41">
        <v>3390254</v>
      </c>
      <c r="AW1168" s="41">
        <v>0</v>
      </c>
      <c r="AX1168" s="41">
        <v>3390254</v>
      </c>
      <c r="AY1168" s="2">
        <v>0</v>
      </c>
      <c r="AZ1168" s="12" t="str">
        <f t="shared" si="151"/>
        <v>OK</v>
      </c>
      <c r="BA1168" s="12" t="str">
        <f t="shared" si="152"/>
        <v>OK</v>
      </c>
      <c r="BB1168" s="6">
        <f t="shared" si="153"/>
        <v>0</v>
      </c>
      <c r="BC1168" s="13">
        <f t="shared" si="154"/>
        <v>37292794</v>
      </c>
      <c r="BD1168" s="13">
        <f t="shared" si="155"/>
        <v>37292794</v>
      </c>
      <c r="BE1168" s="6">
        <f t="shared" si="156"/>
        <v>0</v>
      </c>
      <c r="BF1168" s="6">
        <f t="shared" si="157"/>
        <v>0</v>
      </c>
    </row>
    <row r="1169" spans="2:58" ht="85.5" x14ac:dyDescent="0.25">
      <c r="B1169" s="29" t="s">
        <v>5246</v>
      </c>
      <c r="C1169" s="29" t="s">
        <v>710</v>
      </c>
      <c r="D1169" s="29" t="s">
        <v>4</v>
      </c>
      <c r="E1169" s="30" t="s">
        <v>219</v>
      </c>
      <c r="F1169" s="30" t="s">
        <v>220</v>
      </c>
      <c r="G1169" s="30" t="s">
        <v>9</v>
      </c>
      <c r="H1169" s="30">
        <v>80161501</v>
      </c>
      <c r="I1169" s="30" t="s">
        <v>6268</v>
      </c>
      <c r="J1169" s="30" t="s">
        <v>221</v>
      </c>
      <c r="K1169" s="30" t="s">
        <v>5653</v>
      </c>
      <c r="L1169" s="31" t="s">
        <v>153</v>
      </c>
      <c r="M1169" s="31" t="s">
        <v>153</v>
      </c>
      <c r="N1169" s="31">
        <v>11</v>
      </c>
      <c r="O1169" s="31" t="s">
        <v>223</v>
      </c>
      <c r="P1169" s="31" t="s">
        <v>224</v>
      </c>
      <c r="Q1169" s="40">
        <v>27378219</v>
      </c>
      <c r="R1169" s="40">
        <v>27378219</v>
      </c>
      <c r="S1169" s="31" t="s">
        <v>225</v>
      </c>
      <c r="T1169" s="31" t="s">
        <v>221</v>
      </c>
      <c r="U1169" s="30" t="s">
        <v>400</v>
      </c>
      <c r="V1169" s="30" t="s">
        <v>714</v>
      </c>
      <c r="W1169" s="30" t="s">
        <v>1695</v>
      </c>
      <c r="X1169" s="30" t="s">
        <v>229</v>
      </c>
      <c r="Y1169" s="30" t="s">
        <v>230</v>
      </c>
      <c r="Z1169" s="30" t="s">
        <v>401</v>
      </c>
      <c r="AA1169" s="41">
        <v>27378219</v>
      </c>
      <c r="AB1169" s="41">
        <v>0</v>
      </c>
      <c r="AC1169" s="41">
        <v>0</v>
      </c>
      <c r="AD1169" s="41">
        <v>2488929</v>
      </c>
      <c r="AE1169" s="41">
        <v>0</v>
      </c>
      <c r="AF1169" s="41">
        <v>2488929</v>
      </c>
      <c r="AG1169" s="41">
        <v>0</v>
      </c>
      <c r="AH1169" s="41">
        <v>2488929</v>
      </c>
      <c r="AI1169" s="41">
        <v>0</v>
      </c>
      <c r="AJ1169" s="41">
        <v>2488929</v>
      </c>
      <c r="AK1169" s="41">
        <v>0</v>
      </c>
      <c r="AL1169" s="41">
        <v>2488929</v>
      </c>
      <c r="AM1169" s="41">
        <v>0</v>
      </c>
      <c r="AN1169" s="41">
        <v>2488929</v>
      </c>
      <c r="AO1169" s="41">
        <v>0</v>
      </c>
      <c r="AP1169" s="41">
        <v>2488929</v>
      </c>
      <c r="AQ1169" s="41">
        <v>0</v>
      </c>
      <c r="AR1169" s="41">
        <v>2488929</v>
      </c>
      <c r="AS1169" s="41">
        <v>0</v>
      </c>
      <c r="AT1169" s="41">
        <v>2488929</v>
      </c>
      <c r="AU1169" s="41">
        <v>0</v>
      </c>
      <c r="AV1169" s="41">
        <v>2488929</v>
      </c>
      <c r="AW1169" s="41">
        <v>0</v>
      </c>
      <c r="AX1169" s="41">
        <v>2488929</v>
      </c>
      <c r="AY1169" s="2">
        <v>0</v>
      </c>
      <c r="AZ1169" s="12" t="str">
        <f t="shared" si="151"/>
        <v>OK</v>
      </c>
      <c r="BA1169" s="12" t="str">
        <f t="shared" si="152"/>
        <v>OK</v>
      </c>
      <c r="BB1169" s="6">
        <f t="shared" si="153"/>
        <v>0</v>
      </c>
      <c r="BC1169" s="13">
        <f t="shared" si="154"/>
        <v>27378219</v>
      </c>
      <c r="BD1169" s="13">
        <f t="shared" si="155"/>
        <v>27378219</v>
      </c>
      <c r="BE1169" s="6">
        <f t="shared" si="156"/>
        <v>0</v>
      </c>
      <c r="BF1169" s="6">
        <f t="shared" si="157"/>
        <v>0</v>
      </c>
    </row>
    <row r="1170" spans="2:58" ht="85.5" x14ac:dyDescent="0.25">
      <c r="B1170" s="29" t="s">
        <v>5247</v>
      </c>
      <c r="C1170" s="29" t="s">
        <v>710</v>
      </c>
      <c r="D1170" s="29" t="s">
        <v>4</v>
      </c>
      <c r="E1170" s="30" t="s">
        <v>219</v>
      </c>
      <c r="F1170" s="30" t="s">
        <v>220</v>
      </c>
      <c r="G1170" s="30" t="s">
        <v>9</v>
      </c>
      <c r="H1170" s="30">
        <v>80161501</v>
      </c>
      <c r="I1170" s="30" t="s">
        <v>6268</v>
      </c>
      <c r="J1170" s="30" t="s">
        <v>221</v>
      </c>
      <c r="K1170" s="30" t="s">
        <v>5653</v>
      </c>
      <c r="L1170" s="31" t="s">
        <v>153</v>
      </c>
      <c r="M1170" s="31" t="s">
        <v>153</v>
      </c>
      <c r="N1170" s="31">
        <v>11</v>
      </c>
      <c r="O1170" s="31" t="s">
        <v>223</v>
      </c>
      <c r="P1170" s="31" t="s">
        <v>224</v>
      </c>
      <c r="Q1170" s="40">
        <v>27378219</v>
      </c>
      <c r="R1170" s="40">
        <v>27378219</v>
      </c>
      <c r="S1170" s="31" t="s">
        <v>225</v>
      </c>
      <c r="T1170" s="31" t="s">
        <v>221</v>
      </c>
      <c r="U1170" s="30" t="s">
        <v>400</v>
      </c>
      <c r="V1170" s="30" t="s">
        <v>714</v>
      </c>
      <c r="W1170" s="30" t="s">
        <v>1695</v>
      </c>
      <c r="X1170" s="30" t="s">
        <v>229</v>
      </c>
      <c r="Y1170" s="30" t="s">
        <v>230</v>
      </c>
      <c r="Z1170" s="30" t="s">
        <v>401</v>
      </c>
      <c r="AA1170" s="41">
        <v>27378219</v>
      </c>
      <c r="AB1170" s="41">
        <v>0</v>
      </c>
      <c r="AC1170" s="41">
        <v>0</v>
      </c>
      <c r="AD1170" s="41">
        <v>2488929</v>
      </c>
      <c r="AE1170" s="41">
        <v>0</v>
      </c>
      <c r="AF1170" s="41">
        <v>2488929</v>
      </c>
      <c r="AG1170" s="41">
        <v>0</v>
      </c>
      <c r="AH1170" s="41">
        <v>2488929</v>
      </c>
      <c r="AI1170" s="41">
        <v>0</v>
      </c>
      <c r="AJ1170" s="41">
        <v>2488929</v>
      </c>
      <c r="AK1170" s="41">
        <v>0</v>
      </c>
      <c r="AL1170" s="41">
        <v>2488929</v>
      </c>
      <c r="AM1170" s="41">
        <v>0</v>
      </c>
      <c r="AN1170" s="41">
        <v>2488929</v>
      </c>
      <c r="AO1170" s="41">
        <v>0</v>
      </c>
      <c r="AP1170" s="41">
        <v>2488929</v>
      </c>
      <c r="AQ1170" s="41">
        <v>0</v>
      </c>
      <c r="AR1170" s="41">
        <v>2488929</v>
      </c>
      <c r="AS1170" s="41">
        <v>0</v>
      </c>
      <c r="AT1170" s="41">
        <v>2488929</v>
      </c>
      <c r="AU1170" s="41">
        <v>0</v>
      </c>
      <c r="AV1170" s="41">
        <v>2488929</v>
      </c>
      <c r="AW1170" s="41">
        <v>0</v>
      </c>
      <c r="AX1170" s="41">
        <v>2488929</v>
      </c>
      <c r="AY1170" s="2">
        <v>0</v>
      </c>
      <c r="AZ1170" s="12" t="str">
        <f t="shared" si="151"/>
        <v>OK</v>
      </c>
      <c r="BA1170" s="12" t="str">
        <f t="shared" si="152"/>
        <v>OK</v>
      </c>
      <c r="BB1170" s="6">
        <f t="shared" si="153"/>
        <v>0</v>
      </c>
      <c r="BC1170" s="13">
        <f t="shared" si="154"/>
        <v>27378219</v>
      </c>
      <c r="BD1170" s="13">
        <f t="shared" si="155"/>
        <v>27378219</v>
      </c>
      <c r="BE1170" s="6">
        <f t="shared" si="156"/>
        <v>0</v>
      </c>
      <c r="BF1170" s="6">
        <f t="shared" si="157"/>
        <v>0</v>
      </c>
    </row>
    <row r="1171" spans="2:58" ht="85.5" x14ac:dyDescent="0.25">
      <c r="B1171" s="29" t="s">
        <v>5248</v>
      </c>
      <c r="C1171" s="29" t="s">
        <v>710</v>
      </c>
      <c r="D1171" s="29" t="s">
        <v>4</v>
      </c>
      <c r="E1171" s="30" t="s">
        <v>219</v>
      </c>
      <c r="F1171" s="30" t="s">
        <v>220</v>
      </c>
      <c r="G1171" s="30" t="s">
        <v>9</v>
      </c>
      <c r="H1171" s="30">
        <v>80161501</v>
      </c>
      <c r="I1171" s="30" t="s">
        <v>6268</v>
      </c>
      <c r="J1171" s="30" t="s">
        <v>221</v>
      </c>
      <c r="K1171" s="30" t="s">
        <v>5653</v>
      </c>
      <c r="L1171" s="31" t="s">
        <v>153</v>
      </c>
      <c r="M1171" s="31" t="s">
        <v>153</v>
      </c>
      <c r="N1171" s="31">
        <v>11</v>
      </c>
      <c r="O1171" s="31" t="s">
        <v>223</v>
      </c>
      <c r="P1171" s="31" t="s">
        <v>224</v>
      </c>
      <c r="Q1171" s="40">
        <v>27378219</v>
      </c>
      <c r="R1171" s="40">
        <v>27378219</v>
      </c>
      <c r="S1171" s="31" t="s">
        <v>225</v>
      </c>
      <c r="T1171" s="31" t="s">
        <v>221</v>
      </c>
      <c r="U1171" s="30" t="s">
        <v>400</v>
      </c>
      <c r="V1171" s="30" t="s">
        <v>714</v>
      </c>
      <c r="W1171" s="30" t="s">
        <v>1695</v>
      </c>
      <c r="X1171" s="30" t="s">
        <v>229</v>
      </c>
      <c r="Y1171" s="30" t="s">
        <v>230</v>
      </c>
      <c r="Z1171" s="30" t="s">
        <v>401</v>
      </c>
      <c r="AA1171" s="41">
        <v>27378219</v>
      </c>
      <c r="AB1171" s="41">
        <v>0</v>
      </c>
      <c r="AC1171" s="41">
        <v>0</v>
      </c>
      <c r="AD1171" s="41">
        <v>2488929</v>
      </c>
      <c r="AE1171" s="41">
        <v>0</v>
      </c>
      <c r="AF1171" s="41">
        <v>2488929</v>
      </c>
      <c r="AG1171" s="41">
        <v>0</v>
      </c>
      <c r="AH1171" s="41">
        <v>2488929</v>
      </c>
      <c r="AI1171" s="41">
        <v>0</v>
      </c>
      <c r="AJ1171" s="41">
        <v>2488929</v>
      </c>
      <c r="AK1171" s="41">
        <v>0</v>
      </c>
      <c r="AL1171" s="41">
        <v>2488929</v>
      </c>
      <c r="AM1171" s="41">
        <v>0</v>
      </c>
      <c r="AN1171" s="41">
        <v>2488929</v>
      </c>
      <c r="AO1171" s="41">
        <v>0</v>
      </c>
      <c r="AP1171" s="41">
        <v>2488929</v>
      </c>
      <c r="AQ1171" s="41">
        <v>0</v>
      </c>
      <c r="AR1171" s="41">
        <v>2488929</v>
      </c>
      <c r="AS1171" s="41">
        <v>0</v>
      </c>
      <c r="AT1171" s="41">
        <v>2488929</v>
      </c>
      <c r="AU1171" s="41">
        <v>0</v>
      </c>
      <c r="AV1171" s="41">
        <v>2488929</v>
      </c>
      <c r="AW1171" s="41">
        <v>0</v>
      </c>
      <c r="AX1171" s="41">
        <v>2488929</v>
      </c>
      <c r="AY1171" s="2">
        <v>0</v>
      </c>
      <c r="AZ1171" s="12" t="str">
        <f t="shared" si="151"/>
        <v>OK</v>
      </c>
      <c r="BA1171" s="12" t="str">
        <f t="shared" si="152"/>
        <v>OK</v>
      </c>
      <c r="BB1171" s="6">
        <f t="shared" si="153"/>
        <v>0</v>
      </c>
      <c r="BC1171" s="13">
        <f t="shared" si="154"/>
        <v>27378219</v>
      </c>
      <c r="BD1171" s="13">
        <f t="shared" si="155"/>
        <v>27378219</v>
      </c>
      <c r="BE1171" s="6">
        <f t="shared" si="156"/>
        <v>0</v>
      </c>
      <c r="BF1171" s="6">
        <f t="shared" si="157"/>
        <v>0</v>
      </c>
    </row>
    <row r="1172" spans="2:58" ht="85.5" x14ac:dyDescent="0.25">
      <c r="B1172" s="29" t="s">
        <v>5249</v>
      </c>
      <c r="C1172" s="29" t="s">
        <v>710</v>
      </c>
      <c r="D1172" s="29" t="s">
        <v>4</v>
      </c>
      <c r="E1172" s="30" t="s">
        <v>219</v>
      </c>
      <c r="F1172" s="30" t="s">
        <v>220</v>
      </c>
      <c r="G1172" s="30" t="s">
        <v>9</v>
      </c>
      <c r="H1172" s="30">
        <v>80161501</v>
      </c>
      <c r="I1172" s="30" t="s">
        <v>6268</v>
      </c>
      <c r="J1172" s="30" t="s">
        <v>221</v>
      </c>
      <c r="K1172" s="30" t="s">
        <v>5654</v>
      </c>
      <c r="L1172" s="31" t="s">
        <v>153</v>
      </c>
      <c r="M1172" s="31" t="s">
        <v>153</v>
      </c>
      <c r="N1172" s="31">
        <v>11</v>
      </c>
      <c r="O1172" s="31" t="s">
        <v>223</v>
      </c>
      <c r="P1172" s="31" t="s">
        <v>224</v>
      </c>
      <c r="Q1172" s="40">
        <v>25448940</v>
      </c>
      <c r="R1172" s="40">
        <v>25448940</v>
      </c>
      <c r="S1172" s="31" t="s">
        <v>225</v>
      </c>
      <c r="T1172" s="31" t="s">
        <v>221</v>
      </c>
      <c r="U1172" s="30" t="s">
        <v>400</v>
      </c>
      <c r="V1172" s="30" t="s">
        <v>714</v>
      </c>
      <c r="W1172" s="30" t="s">
        <v>1695</v>
      </c>
      <c r="X1172" s="30" t="s">
        <v>229</v>
      </c>
      <c r="Y1172" s="30" t="s">
        <v>230</v>
      </c>
      <c r="Z1172" s="30" t="s">
        <v>401</v>
      </c>
      <c r="AA1172" s="41">
        <v>25448940</v>
      </c>
      <c r="AB1172" s="41">
        <v>0</v>
      </c>
      <c r="AC1172" s="41">
        <v>0</v>
      </c>
      <c r="AD1172" s="41">
        <v>2313540</v>
      </c>
      <c r="AE1172" s="41">
        <v>0</v>
      </c>
      <c r="AF1172" s="41">
        <v>2313540</v>
      </c>
      <c r="AG1172" s="41">
        <v>0</v>
      </c>
      <c r="AH1172" s="41">
        <v>2313540</v>
      </c>
      <c r="AI1172" s="41">
        <v>0</v>
      </c>
      <c r="AJ1172" s="41">
        <v>2313540</v>
      </c>
      <c r="AK1172" s="41">
        <v>0</v>
      </c>
      <c r="AL1172" s="41">
        <v>2313540</v>
      </c>
      <c r="AM1172" s="41">
        <v>0</v>
      </c>
      <c r="AN1172" s="41">
        <v>2313540</v>
      </c>
      <c r="AO1172" s="41">
        <v>0</v>
      </c>
      <c r="AP1172" s="41">
        <v>2313540</v>
      </c>
      <c r="AQ1172" s="41">
        <v>0</v>
      </c>
      <c r="AR1172" s="41">
        <v>2313540</v>
      </c>
      <c r="AS1172" s="41">
        <v>0</v>
      </c>
      <c r="AT1172" s="41">
        <v>2313540</v>
      </c>
      <c r="AU1172" s="41">
        <v>0</v>
      </c>
      <c r="AV1172" s="41">
        <v>2313540</v>
      </c>
      <c r="AW1172" s="41">
        <v>0</v>
      </c>
      <c r="AX1172" s="41">
        <v>2313540</v>
      </c>
      <c r="AY1172" s="2">
        <v>0</v>
      </c>
      <c r="AZ1172" s="12" t="str">
        <f t="shared" si="151"/>
        <v>OK</v>
      </c>
      <c r="BA1172" s="12" t="str">
        <f t="shared" si="152"/>
        <v>OK</v>
      </c>
      <c r="BB1172" s="6">
        <f t="shared" si="153"/>
        <v>0</v>
      </c>
      <c r="BC1172" s="13">
        <f t="shared" si="154"/>
        <v>25448940</v>
      </c>
      <c r="BD1172" s="13">
        <f t="shared" si="155"/>
        <v>25448940</v>
      </c>
      <c r="BE1172" s="6">
        <f t="shared" si="156"/>
        <v>0</v>
      </c>
      <c r="BF1172" s="6">
        <f t="shared" si="157"/>
        <v>0</v>
      </c>
    </row>
    <row r="1173" spans="2:58" ht="85.5" x14ac:dyDescent="0.25">
      <c r="B1173" s="29" t="s">
        <v>5250</v>
      </c>
      <c r="C1173" s="29" t="s">
        <v>710</v>
      </c>
      <c r="D1173" s="29" t="s">
        <v>4</v>
      </c>
      <c r="E1173" s="30" t="s">
        <v>219</v>
      </c>
      <c r="F1173" s="30" t="s">
        <v>220</v>
      </c>
      <c r="G1173" s="30" t="s">
        <v>9</v>
      </c>
      <c r="H1173" s="30">
        <v>80161501</v>
      </c>
      <c r="I1173" s="30" t="s">
        <v>6268</v>
      </c>
      <c r="J1173" s="30" t="s">
        <v>221</v>
      </c>
      <c r="K1173" s="30" t="s">
        <v>5654</v>
      </c>
      <c r="L1173" s="31" t="s">
        <v>153</v>
      </c>
      <c r="M1173" s="31" t="s">
        <v>153</v>
      </c>
      <c r="N1173" s="31">
        <v>11</v>
      </c>
      <c r="O1173" s="31" t="s">
        <v>223</v>
      </c>
      <c r="P1173" s="31" t="s">
        <v>224</v>
      </c>
      <c r="Q1173" s="40">
        <v>25448940</v>
      </c>
      <c r="R1173" s="40">
        <v>25448940</v>
      </c>
      <c r="S1173" s="31" t="s">
        <v>225</v>
      </c>
      <c r="T1173" s="31" t="s">
        <v>221</v>
      </c>
      <c r="U1173" s="30" t="s">
        <v>400</v>
      </c>
      <c r="V1173" s="30" t="s">
        <v>714</v>
      </c>
      <c r="W1173" s="30" t="s">
        <v>1695</v>
      </c>
      <c r="X1173" s="30" t="s">
        <v>229</v>
      </c>
      <c r="Y1173" s="30" t="s">
        <v>230</v>
      </c>
      <c r="Z1173" s="30" t="s">
        <v>401</v>
      </c>
      <c r="AA1173" s="41">
        <v>25448940</v>
      </c>
      <c r="AB1173" s="41">
        <v>0</v>
      </c>
      <c r="AC1173" s="41">
        <v>0</v>
      </c>
      <c r="AD1173" s="41">
        <v>2313540</v>
      </c>
      <c r="AE1173" s="41">
        <v>0</v>
      </c>
      <c r="AF1173" s="41">
        <v>2313540</v>
      </c>
      <c r="AG1173" s="41">
        <v>0</v>
      </c>
      <c r="AH1173" s="41">
        <v>2313540</v>
      </c>
      <c r="AI1173" s="41">
        <v>0</v>
      </c>
      <c r="AJ1173" s="41">
        <v>2313540</v>
      </c>
      <c r="AK1173" s="41">
        <v>0</v>
      </c>
      <c r="AL1173" s="41">
        <v>2313540</v>
      </c>
      <c r="AM1173" s="41">
        <v>0</v>
      </c>
      <c r="AN1173" s="41">
        <v>2313540</v>
      </c>
      <c r="AO1173" s="41">
        <v>0</v>
      </c>
      <c r="AP1173" s="41">
        <v>2313540</v>
      </c>
      <c r="AQ1173" s="41">
        <v>0</v>
      </c>
      <c r="AR1173" s="41">
        <v>2313540</v>
      </c>
      <c r="AS1173" s="41">
        <v>0</v>
      </c>
      <c r="AT1173" s="41">
        <v>2313540</v>
      </c>
      <c r="AU1173" s="41">
        <v>0</v>
      </c>
      <c r="AV1173" s="41">
        <v>2313540</v>
      </c>
      <c r="AW1173" s="41">
        <v>0</v>
      </c>
      <c r="AX1173" s="41">
        <v>2313540</v>
      </c>
      <c r="AY1173" s="2">
        <v>0</v>
      </c>
      <c r="AZ1173" s="12" t="str">
        <f t="shared" si="151"/>
        <v>OK</v>
      </c>
      <c r="BA1173" s="12" t="str">
        <f t="shared" si="152"/>
        <v>OK</v>
      </c>
      <c r="BB1173" s="6">
        <f t="shared" si="153"/>
        <v>0</v>
      </c>
      <c r="BC1173" s="13">
        <f t="shared" si="154"/>
        <v>25448940</v>
      </c>
      <c r="BD1173" s="13">
        <f t="shared" si="155"/>
        <v>25448940</v>
      </c>
      <c r="BE1173" s="6">
        <f t="shared" si="156"/>
        <v>0</v>
      </c>
      <c r="BF1173" s="6">
        <f t="shared" si="157"/>
        <v>0</v>
      </c>
    </row>
    <row r="1174" spans="2:58" ht="85.5" x14ac:dyDescent="0.25">
      <c r="B1174" s="29" t="s">
        <v>5251</v>
      </c>
      <c r="C1174" s="29" t="s">
        <v>710</v>
      </c>
      <c r="D1174" s="29" t="s">
        <v>4</v>
      </c>
      <c r="E1174" s="30" t="s">
        <v>219</v>
      </c>
      <c r="F1174" s="30" t="s">
        <v>220</v>
      </c>
      <c r="G1174" s="30" t="s">
        <v>9</v>
      </c>
      <c r="H1174" s="30">
        <v>80161501</v>
      </c>
      <c r="I1174" s="30" t="s">
        <v>6268</v>
      </c>
      <c r="J1174" s="30" t="s">
        <v>221</v>
      </c>
      <c r="K1174" s="30" t="s">
        <v>5654</v>
      </c>
      <c r="L1174" s="31" t="s">
        <v>153</v>
      </c>
      <c r="M1174" s="31" t="s">
        <v>153</v>
      </c>
      <c r="N1174" s="31">
        <v>11</v>
      </c>
      <c r="O1174" s="31" t="s">
        <v>223</v>
      </c>
      <c r="P1174" s="31" t="s">
        <v>224</v>
      </c>
      <c r="Q1174" s="40">
        <v>25448940</v>
      </c>
      <c r="R1174" s="40">
        <v>25448940</v>
      </c>
      <c r="S1174" s="31" t="s">
        <v>225</v>
      </c>
      <c r="T1174" s="31" t="s">
        <v>221</v>
      </c>
      <c r="U1174" s="30" t="s">
        <v>400</v>
      </c>
      <c r="V1174" s="30" t="s">
        <v>714</v>
      </c>
      <c r="W1174" s="30" t="s">
        <v>1695</v>
      </c>
      <c r="X1174" s="30" t="s">
        <v>229</v>
      </c>
      <c r="Y1174" s="30" t="s">
        <v>230</v>
      </c>
      <c r="Z1174" s="30" t="s">
        <v>401</v>
      </c>
      <c r="AA1174" s="41">
        <v>25448940</v>
      </c>
      <c r="AB1174" s="41">
        <v>0</v>
      </c>
      <c r="AC1174" s="41">
        <v>0</v>
      </c>
      <c r="AD1174" s="41">
        <v>2313540</v>
      </c>
      <c r="AE1174" s="41">
        <v>0</v>
      </c>
      <c r="AF1174" s="41">
        <v>2313540</v>
      </c>
      <c r="AG1174" s="41">
        <v>0</v>
      </c>
      <c r="AH1174" s="41">
        <v>2313540</v>
      </c>
      <c r="AI1174" s="41">
        <v>0</v>
      </c>
      <c r="AJ1174" s="41">
        <v>2313540</v>
      </c>
      <c r="AK1174" s="41">
        <v>0</v>
      </c>
      <c r="AL1174" s="41">
        <v>2313540</v>
      </c>
      <c r="AM1174" s="41">
        <v>0</v>
      </c>
      <c r="AN1174" s="41">
        <v>2313540</v>
      </c>
      <c r="AO1174" s="41">
        <v>0</v>
      </c>
      <c r="AP1174" s="41">
        <v>2313540</v>
      </c>
      <c r="AQ1174" s="41">
        <v>0</v>
      </c>
      <c r="AR1174" s="41">
        <v>2313540</v>
      </c>
      <c r="AS1174" s="41">
        <v>0</v>
      </c>
      <c r="AT1174" s="41">
        <v>2313540</v>
      </c>
      <c r="AU1174" s="41">
        <v>0</v>
      </c>
      <c r="AV1174" s="41">
        <v>2313540</v>
      </c>
      <c r="AW1174" s="41">
        <v>0</v>
      </c>
      <c r="AX1174" s="41">
        <v>2313540</v>
      </c>
      <c r="AY1174" s="2">
        <v>0</v>
      </c>
      <c r="AZ1174" s="12" t="str">
        <f t="shared" si="151"/>
        <v>OK</v>
      </c>
      <c r="BA1174" s="12" t="str">
        <f t="shared" si="152"/>
        <v>OK</v>
      </c>
      <c r="BB1174" s="6">
        <f t="shared" si="153"/>
        <v>0</v>
      </c>
      <c r="BC1174" s="13">
        <f t="shared" si="154"/>
        <v>25448940</v>
      </c>
      <c r="BD1174" s="13">
        <f t="shared" si="155"/>
        <v>25448940</v>
      </c>
      <c r="BE1174" s="6">
        <f t="shared" si="156"/>
        <v>0</v>
      </c>
      <c r="BF1174" s="6">
        <f t="shared" si="157"/>
        <v>0</v>
      </c>
    </row>
    <row r="1175" spans="2:58" ht="85.5" x14ac:dyDescent="0.25">
      <c r="B1175" s="29" t="s">
        <v>5252</v>
      </c>
      <c r="C1175" s="29" t="s">
        <v>710</v>
      </c>
      <c r="D1175" s="29" t="s">
        <v>4</v>
      </c>
      <c r="E1175" s="30" t="s">
        <v>219</v>
      </c>
      <c r="F1175" s="30" t="s">
        <v>220</v>
      </c>
      <c r="G1175" s="30" t="s">
        <v>9</v>
      </c>
      <c r="H1175" s="30">
        <v>80161501</v>
      </c>
      <c r="I1175" s="30" t="s">
        <v>6268</v>
      </c>
      <c r="J1175" s="30" t="s">
        <v>221</v>
      </c>
      <c r="K1175" s="30" t="s">
        <v>5654</v>
      </c>
      <c r="L1175" s="31" t="s">
        <v>153</v>
      </c>
      <c r="M1175" s="31" t="s">
        <v>153</v>
      </c>
      <c r="N1175" s="31">
        <v>11</v>
      </c>
      <c r="O1175" s="31" t="s">
        <v>223</v>
      </c>
      <c r="P1175" s="31" t="s">
        <v>224</v>
      </c>
      <c r="Q1175" s="40">
        <v>25448940</v>
      </c>
      <c r="R1175" s="40">
        <v>25448940</v>
      </c>
      <c r="S1175" s="31" t="s">
        <v>225</v>
      </c>
      <c r="T1175" s="31" t="s">
        <v>221</v>
      </c>
      <c r="U1175" s="30" t="s">
        <v>400</v>
      </c>
      <c r="V1175" s="30" t="s">
        <v>714</v>
      </c>
      <c r="W1175" s="30" t="s">
        <v>1695</v>
      </c>
      <c r="X1175" s="30" t="s">
        <v>229</v>
      </c>
      <c r="Y1175" s="30" t="s">
        <v>230</v>
      </c>
      <c r="Z1175" s="30" t="s">
        <v>401</v>
      </c>
      <c r="AA1175" s="41">
        <v>25448940</v>
      </c>
      <c r="AB1175" s="41">
        <v>0</v>
      </c>
      <c r="AC1175" s="41">
        <v>0</v>
      </c>
      <c r="AD1175" s="41">
        <v>2313540</v>
      </c>
      <c r="AE1175" s="41">
        <v>0</v>
      </c>
      <c r="AF1175" s="41">
        <v>2313540</v>
      </c>
      <c r="AG1175" s="41">
        <v>0</v>
      </c>
      <c r="AH1175" s="41">
        <v>2313540</v>
      </c>
      <c r="AI1175" s="41">
        <v>0</v>
      </c>
      <c r="AJ1175" s="41">
        <v>2313540</v>
      </c>
      <c r="AK1175" s="41">
        <v>0</v>
      </c>
      <c r="AL1175" s="41">
        <v>2313540</v>
      </c>
      <c r="AM1175" s="41">
        <v>0</v>
      </c>
      <c r="AN1175" s="41">
        <v>2313540</v>
      </c>
      <c r="AO1175" s="41">
        <v>0</v>
      </c>
      <c r="AP1175" s="41">
        <v>2313540</v>
      </c>
      <c r="AQ1175" s="41">
        <v>0</v>
      </c>
      <c r="AR1175" s="41">
        <v>2313540</v>
      </c>
      <c r="AS1175" s="41">
        <v>0</v>
      </c>
      <c r="AT1175" s="41">
        <v>2313540</v>
      </c>
      <c r="AU1175" s="41">
        <v>0</v>
      </c>
      <c r="AV1175" s="41">
        <v>2313540</v>
      </c>
      <c r="AW1175" s="41">
        <v>0</v>
      </c>
      <c r="AX1175" s="41">
        <v>2313540</v>
      </c>
      <c r="AY1175" s="2">
        <v>0</v>
      </c>
      <c r="AZ1175" s="12" t="str">
        <f t="shared" si="151"/>
        <v>OK</v>
      </c>
      <c r="BA1175" s="12" t="str">
        <f t="shared" si="152"/>
        <v>OK</v>
      </c>
      <c r="BB1175" s="6">
        <f t="shared" si="153"/>
        <v>0</v>
      </c>
      <c r="BC1175" s="13">
        <f t="shared" si="154"/>
        <v>25448940</v>
      </c>
      <c r="BD1175" s="13">
        <f t="shared" si="155"/>
        <v>25448940</v>
      </c>
      <c r="BE1175" s="6">
        <f t="shared" si="156"/>
        <v>0</v>
      </c>
      <c r="BF1175" s="6">
        <f t="shared" si="157"/>
        <v>0</v>
      </c>
    </row>
    <row r="1176" spans="2:58" ht="85.5" x14ac:dyDescent="0.25">
      <c r="B1176" s="29" t="s">
        <v>5253</v>
      </c>
      <c r="C1176" s="29" t="s">
        <v>710</v>
      </c>
      <c r="D1176" s="29" t="s">
        <v>4</v>
      </c>
      <c r="E1176" s="30" t="s">
        <v>219</v>
      </c>
      <c r="F1176" s="30" t="s">
        <v>220</v>
      </c>
      <c r="G1176" s="30" t="s">
        <v>9</v>
      </c>
      <c r="H1176" s="30">
        <v>80161501</v>
      </c>
      <c r="I1176" s="30" t="s">
        <v>6268</v>
      </c>
      <c r="J1176" s="30" t="s">
        <v>221</v>
      </c>
      <c r="K1176" s="30" t="s">
        <v>5655</v>
      </c>
      <c r="L1176" s="31" t="s">
        <v>153</v>
      </c>
      <c r="M1176" s="31" t="s">
        <v>153</v>
      </c>
      <c r="N1176" s="31">
        <v>11</v>
      </c>
      <c r="O1176" s="31" t="s">
        <v>223</v>
      </c>
      <c r="P1176" s="31" t="s">
        <v>224</v>
      </c>
      <c r="Q1176" s="40">
        <v>25448940</v>
      </c>
      <c r="R1176" s="40">
        <v>25448940</v>
      </c>
      <c r="S1176" s="31" t="s">
        <v>225</v>
      </c>
      <c r="T1176" s="31" t="s">
        <v>221</v>
      </c>
      <c r="U1176" s="30" t="s">
        <v>400</v>
      </c>
      <c r="V1176" s="30" t="s">
        <v>714</v>
      </c>
      <c r="W1176" s="30" t="s">
        <v>1695</v>
      </c>
      <c r="X1176" s="30" t="s">
        <v>229</v>
      </c>
      <c r="Y1176" s="30" t="s">
        <v>230</v>
      </c>
      <c r="Z1176" s="30" t="s">
        <v>401</v>
      </c>
      <c r="AA1176" s="41">
        <v>25448940</v>
      </c>
      <c r="AB1176" s="41">
        <v>0</v>
      </c>
      <c r="AC1176" s="41">
        <v>0</v>
      </c>
      <c r="AD1176" s="41">
        <v>2313540</v>
      </c>
      <c r="AE1176" s="41">
        <v>0</v>
      </c>
      <c r="AF1176" s="41">
        <v>2313540</v>
      </c>
      <c r="AG1176" s="41">
        <v>0</v>
      </c>
      <c r="AH1176" s="41">
        <v>2313540</v>
      </c>
      <c r="AI1176" s="41">
        <v>0</v>
      </c>
      <c r="AJ1176" s="41">
        <v>2313540</v>
      </c>
      <c r="AK1176" s="41">
        <v>0</v>
      </c>
      <c r="AL1176" s="41">
        <v>2313540</v>
      </c>
      <c r="AM1176" s="41">
        <v>0</v>
      </c>
      <c r="AN1176" s="41">
        <v>2313540</v>
      </c>
      <c r="AO1176" s="41">
        <v>0</v>
      </c>
      <c r="AP1176" s="41">
        <v>2313540</v>
      </c>
      <c r="AQ1176" s="41">
        <v>0</v>
      </c>
      <c r="AR1176" s="41">
        <v>2313540</v>
      </c>
      <c r="AS1176" s="41">
        <v>0</v>
      </c>
      <c r="AT1176" s="41">
        <v>2313540</v>
      </c>
      <c r="AU1176" s="41">
        <v>0</v>
      </c>
      <c r="AV1176" s="41">
        <v>2313540</v>
      </c>
      <c r="AW1176" s="41">
        <v>0</v>
      </c>
      <c r="AX1176" s="41">
        <v>2313540</v>
      </c>
      <c r="AY1176" s="2">
        <v>0</v>
      </c>
      <c r="AZ1176" s="12" t="str">
        <f t="shared" si="151"/>
        <v>OK</v>
      </c>
      <c r="BA1176" s="12" t="str">
        <f t="shared" si="152"/>
        <v>OK</v>
      </c>
      <c r="BB1176" s="6">
        <f t="shared" si="153"/>
        <v>0</v>
      </c>
      <c r="BC1176" s="13">
        <f t="shared" si="154"/>
        <v>25448940</v>
      </c>
      <c r="BD1176" s="13">
        <f t="shared" si="155"/>
        <v>25448940</v>
      </c>
      <c r="BE1176" s="6">
        <f t="shared" si="156"/>
        <v>0</v>
      </c>
      <c r="BF1176" s="6">
        <f t="shared" si="157"/>
        <v>0</v>
      </c>
    </row>
    <row r="1177" spans="2:58" ht="85.5" x14ac:dyDescent="0.25">
      <c r="B1177" s="29" t="s">
        <v>5254</v>
      </c>
      <c r="C1177" s="29" t="s">
        <v>710</v>
      </c>
      <c r="D1177" s="29" t="s">
        <v>4</v>
      </c>
      <c r="E1177" s="30" t="s">
        <v>219</v>
      </c>
      <c r="F1177" s="30" t="s">
        <v>220</v>
      </c>
      <c r="G1177" s="30" t="s">
        <v>9</v>
      </c>
      <c r="H1177" s="30">
        <v>80161501</v>
      </c>
      <c r="I1177" s="30" t="s">
        <v>6268</v>
      </c>
      <c r="J1177" s="30" t="s">
        <v>221</v>
      </c>
      <c r="K1177" s="30" t="s">
        <v>5656</v>
      </c>
      <c r="L1177" s="31" t="s">
        <v>153</v>
      </c>
      <c r="M1177" s="31" t="s">
        <v>153</v>
      </c>
      <c r="N1177" s="31">
        <v>11</v>
      </c>
      <c r="O1177" s="31" t="s">
        <v>223</v>
      </c>
      <c r="P1177" s="31" t="s">
        <v>224</v>
      </c>
      <c r="Q1177" s="40">
        <v>25448940</v>
      </c>
      <c r="R1177" s="40">
        <v>25448940</v>
      </c>
      <c r="S1177" s="31" t="s">
        <v>225</v>
      </c>
      <c r="T1177" s="31" t="s">
        <v>221</v>
      </c>
      <c r="U1177" s="30" t="s">
        <v>400</v>
      </c>
      <c r="V1177" s="30" t="s">
        <v>714</v>
      </c>
      <c r="W1177" s="30" t="s">
        <v>1695</v>
      </c>
      <c r="X1177" s="30" t="s">
        <v>229</v>
      </c>
      <c r="Y1177" s="30" t="s">
        <v>230</v>
      </c>
      <c r="Z1177" s="30" t="s">
        <v>401</v>
      </c>
      <c r="AA1177" s="41">
        <v>25448940</v>
      </c>
      <c r="AB1177" s="41">
        <v>0</v>
      </c>
      <c r="AC1177" s="41">
        <v>0</v>
      </c>
      <c r="AD1177" s="41">
        <v>2313540</v>
      </c>
      <c r="AE1177" s="41">
        <v>0</v>
      </c>
      <c r="AF1177" s="41">
        <v>2313540</v>
      </c>
      <c r="AG1177" s="41">
        <v>0</v>
      </c>
      <c r="AH1177" s="41">
        <v>2313540</v>
      </c>
      <c r="AI1177" s="41">
        <v>0</v>
      </c>
      <c r="AJ1177" s="41">
        <v>2313540</v>
      </c>
      <c r="AK1177" s="41">
        <v>0</v>
      </c>
      <c r="AL1177" s="41">
        <v>2313540</v>
      </c>
      <c r="AM1177" s="41">
        <v>0</v>
      </c>
      <c r="AN1177" s="41">
        <v>2313540</v>
      </c>
      <c r="AO1177" s="41">
        <v>0</v>
      </c>
      <c r="AP1177" s="41">
        <v>2313540</v>
      </c>
      <c r="AQ1177" s="41">
        <v>0</v>
      </c>
      <c r="AR1177" s="41">
        <v>2313540</v>
      </c>
      <c r="AS1177" s="41">
        <v>0</v>
      </c>
      <c r="AT1177" s="41">
        <v>2313540</v>
      </c>
      <c r="AU1177" s="41">
        <v>0</v>
      </c>
      <c r="AV1177" s="41">
        <v>2313540</v>
      </c>
      <c r="AW1177" s="41">
        <v>0</v>
      </c>
      <c r="AX1177" s="41">
        <v>2313540</v>
      </c>
      <c r="AY1177" s="2">
        <v>0</v>
      </c>
      <c r="AZ1177" s="12" t="str">
        <f t="shared" si="151"/>
        <v>OK</v>
      </c>
      <c r="BA1177" s="12" t="str">
        <f t="shared" si="152"/>
        <v>OK</v>
      </c>
      <c r="BB1177" s="6">
        <f t="shared" si="153"/>
        <v>0</v>
      </c>
      <c r="BC1177" s="13">
        <f t="shared" si="154"/>
        <v>25448940</v>
      </c>
      <c r="BD1177" s="13">
        <f t="shared" si="155"/>
        <v>25448940</v>
      </c>
      <c r="BE1177" s="6">
        <f t="shared" si="156"/>
        <v>0</v>
      </c>
      <c r="BF1177" s="6">
        <f t="shared" si="157"/>
        <v>0</v>
      </c>
    </row>
    <row r="1178" spans="2:58" ht="99.75" x14ac:dyDescent="0.25">
      <c r="B1178" s="29" t="s">
        <v>5255</v>
      </c>
      <c r="C1178" s="29" t="s">
        <v>710</v>
      </c>
      <c r="D1178" s="29" t="s">
        <v>4</v>
      </c>
      <c r="E1178" s="30" t="s">
        <v>219</v>
      </c>
      <c r="F1178" s="30" t="s">
        <v>220</v>
      </c>
      <c r="G1178" s="30" t="s">
        <v>9</v>
      </c>
      <c r="H1178" s="30">
        <v>80161501</v>
      </c>
      <c r="I1178" s="30" t="s">
        <v>6268</v>
      </c>
      <c r="J1178" s="30" t="s">
        <v>221</v>
      </c>
      <c r="K1178" s="30" t="s">
        <v>5657</v>
      </c>
      <c r="L1178" s="31" t="s">
        <v>153</v>
      </c>
      <c r="M1178" s="31" t="s">
        <v>153</v>
      </c>
      <c r="N1178" s="31">
        <v>11</v>
      </c>
      <c r="O1178" s="31" t="s">
        <v>223</v>
      </c>
      <c r="P1178" s="31" t="s">
        <v>224</v>
      </c>
      <c r="Q1178" s="40">
        <v>42064440</v>
      </c>
      <c r="R1178" s="40">
        <v>42064440</v>
      </c>
      <c r="S1178" s="31" t="s">
        <v>225</v>
      </c>
      <c r="T1178" s="31" t="s">
        <v>221</v>
      </c>
      <c r="U1178" s="30" t="s">
        <v>400</v>
      </c>
      <c r="V1178" s="30" t="s">
        <v>714</v>
      </c>
      <c r="W1178" s="30" t="s">
        <v>1695</v>
      </c>
      <c r="X1178" s="30" t="s">
        <v>229</v>
      </c>
      <c r="Y1178" s="30" t="s">
        <v>230</v>
      </c>
      <c r="Z1178" s="30" t="s">
        <v>401</v>
      </c>
      <c r="AA1178" s="41">
        <v>42064440</v>
      </c>
      <c r="AB1178" s="41">
        <v>0</v>
      </c>
      <c r="AC1178" s="41">
        <v>0</v>
      </c>
      <c r="AD1178" s="41">
        <v>3824040</v>
      </c>
      <c r="AE1178" s="41">
        <v>0</v>
      </c>
      <c r="AF1178" s="41">
        <v>3824040</v>
      </c>
      <c r="AG1178" s="41">
        <v>0</v>
      </c>
      <c r="AH1178" s="41">
        <v>3824040</v>
      </c>
      <c r="AI1178" s="41">
        <v>0</v>
      </c>
      <c r="AJ1178" s="41">
        <v>3824040</v>
      </c>
      <c r="AK1178" s="41">
        <v>0</v>
      </c>
      <c r="AL1178" s="41">
        <v>3824040</v>
      </c>
      <c r="AM1178" s="41">
        <v>0</v>
      </c>
      <c r="AN1178" s="41">
        <v>3824040</v>
      </c>
      <c r="AO1178" s="41">
        <v>0</v>
      </c>
      <c r="AP1178" s="41">
        <v>3824040</v>
      </c>
      <c r="AQ1178" s="41">
        <v>0</v>
      </c>
      <c r="AR1178" s="41">
        <v>3824040</v>
      </c>
      <c r="AS1178" s="41">
        <v>0</v>
      </c>
      <c r="AT1178" s="41">
        <v>3824040</v>
      </c>
      <c r="AU1178" s="41">
        <v>0</v>
      </c>
      <c r="AV1178" s="41">
        <v>3824040</v>
      </c>
      <c r="AW1178" s="41">
        <v>0</v>
      </c>
      <c r="AX1178" s="41">
        <v>3824040</v>
      </c>
      <c r="AY1178" s="2">
        <v>0</v>
      </c>
      <c r="AZ1178" s="12" t="str">
        <f t="shared" si="151"/>
        <v>OK</v>
      </c>
      <c r="BA1178" s="12" t="str">
        <f t="shared" si="152"/>
        <v>OK</v>
      </c>
      <c r="BB1178" s="6">
        <f t="shared" si="153"/>
        <v>0</v>
      </c>
      <c r="BC1178" s="13">
        <f t="shared" si="154"/>
        <v>42064440</v>
      </c>
      <c r="BD1178" s="13">
        <f t="shared" si="155"/>
        <v>42064440</v>
      </c>
      <c r="BE1178" s="6">
        <f t="shared" si="156"/>
        <v>0</v>
      </c>
      <c r="BF1178" s="6">
        <f t="shared" si="157"/>
        <v>0</v>
      </c>
    </row>
    <row r="1179" spans="2:58" ht="128.25" x14ac:dyDescent="0.25">
      <c r="B1179" s="29" t="s">
        <v>5256</v>
      </c>
      <c r="C1179" s="29" t="s">
        <v>710</v>
      </c>
      <c r="D1179" s="29" t="s">
        <v>4</v>
      </c>
      <c r="E1179" s="30" t="s">
        <v>219</v>
      </c>
      <c r="F1179" s="30" t="s">
        <v>220</v>
      </c>
      <c r="G1179" s="30" t="s">
        <v>9</v>
      </c>
      <c r="H1179" s="30">
        <v>80161501</v>
      </c>
      <c r="I1179" s="30" t="s">
        <v>6268</v>
      </c>
      <c r="J1179" s="30" t="s">
        <v>221</v>
      </c>
      <c r="K1179" s="30" t="s">
        <v>5658</v>
      </c>
      <c r="L1179" s="31" t="s">
        <v>153</v>
      </c>
      <c r="M1179" s="31" t="s">
        <v>153</v>
      </c>
      <c r="N1179" s="31">
        <v>11</v>
      </c>
      <c r="O1179" s="31" t="s">
        <v>223</v>
      </c>
      <c r="P1179" s="31" t="s">
        <v>224</v>
      </c>
      <c r="Q1179" s="40">
        <v>42064440</v>
      </c>
      <c r="R1179" s="40">
        <v>42064440</v>
      </c>
      <c r="S1179" s="31" t="s">
        <v>225</v>
      </c>
      <c r="T1179" s="31" t="s">
        <v>221</v>
      </c>
      <c r="U1179" s="30" t="s">
        <v>400</v>
      </c>
      <c r="V1179" s="30" t="s">
        <v>714</v>
      </c>
      <c r="W1179" s="30" t="s">
        <v>1695</v>
      </c>
      <c r="X1179" s="30" t="s">
        <v>229</v>
      </c>
      <c r="Y1179" s="30" t="s">
        <v>230</v>
      </c>
      <c r="Z1179" s="30" t="s">
        <v>401</v>
      </c>
      <c r="AA1179" s="41">
        <v>42064440</v>
      </c>
      <c r="AB1179" s="41">
        <v>0</v>
      </c>
      <c r="AC1179" s="41">
        <v>0</v>
      </c>
      <c r="AD1179" s="41">
        <v>3824040</v>
      </c>
      <c r="AE1179" s="41">
        <v>0</v>
      </c>
      <c r="AF1179" s="41">
        <v>3824040</v>
      </c>
      <c r="AG1179" s="41">
        <v>0</v>
      </c>
      <c r="AH1179" s="41">
        <v>3824040</v>
      </c>
      <c r="AI1179" s="41">
        <v>0</v>
      </c>
      <c r="AJ1179" s="41">
        <v>3824040</v>
      </c>
      <c r="AK1179" s="41">
        <v>0</v>
      </c>
      <c r="AL1179" s="41">
        <v>3824040</v>
      </c>
      <c r="AM1179" s="41">
        <v>0</v>
      </c>
      <c r="AN1179" s="41">
        <v>3824040</v>
      </c>
      <c r="AO1179" s="41">
        <v>0</v>
      </c>
      <c r="AP1179" s="41">
        <v>3824040</v>
      </c>
      <c r="AQ1179" s="41">
        <v>0</v>
      </c>
      <c r="AR1179" s="41">
        <v>3824040</v>
      </c>
      <c r="AS1179" s="41">
        <v>0</v>
      </c>
      <c r="AT1179" s="41">
        <v>3824040</v>
      </c>
      <c r="AU1179" s="41">
        <v>0</v>
      </c>
      <c r="AV1179" s="41">
        <v>3824040</v>
      </c>
      <c r="AW1179" s="41">
        <v>0</v>
      </c>
      <c r="AX1179" s="41">
        <v>3824040</v>
      </c>
      <c r="AY1179" s="2">
        <v>0</v>
      </c>
      <c r="AZ1179" s="12" t="str">
        <f t="shared" si="151"/>
        <v>OK</v>
      </c>
      <c r="BA1179" s="12" t="str">
        <f t="shared" si="152"/>
        <v>OK</v>
      </c>
      <c r="BB1179" s="6">
        <f t="shared" si="153"/>
        <v>0</v>
      </c>
      <c r="BC1179" s="13">
        <f t="shared" si="154"/>
        <v>42064440</v>
      </c>
      <c r="BD1179" s="13">
        <f t="shared" si="155"/>
        <v>42064440</v>
      </c>
      <c r="BE1179" s="6">
        <f t="shared" si="156"/>
        <v>0</v>
      </c>
      <c r="BF1179" s="6">
        <f t="shared" si="157"/>
        <v>0</v>
      </c>
    </row>
    <row r="1180" spans="2:58" ht="57" x14ac:dyDescent="0.25">
      <c r="B1180" s="29" t="s">
        <v>5257</v>
      </c>
      <c r="C1180" s="29" t="s">
        <v>710</v>
      </c>
      <c r="D1180" s="29" t="s">
        <v>4</v>
      </c>
      <c r="E1180" s="30" t="s">
        <v>219</v>
      </c>
      <c r="F1180" s="30" t="s">
        <v>220</v>
      </c>
      <c r="G1180" s="30" t="s">
        <v>9</v>
      </c>
      <c r="H1180" s="30">
        <v>80161501</v>
      </c>
      <c r="I1180" s="30" t="s">
        <v>6268</v>
      </c>
      <c r="J1180" s="30" t="s">
        <v>221</v>
      </c>
      <c r="K1180" s="30" t="s">
        <v>5659</v>
      </c>
      <c r="L1180" s="31" t="s">
        <v>153</v>
      </c>
      <c r="M1180" s="31" t="s">
        <v>153</v>
      </c>
      <c r="N1180" s="31">
        <v>11</v>
      </c>
      <c r="O1180" s="31" t="s">
        <v>221</v>
      </c>
      <c r="P1180" s="31" t="s">
        <v>224</v>
      </c>
      <c r="Q1180" s="40">
        <v>70694634</v>
      </c>
      <c r="R1180" s="40">
        <v>70694634</v>
      </c>
      <c r="S1180" s="31" t="s">
        <v>225</v>
      </c>
      <c r="T1180" s="31" t="s">
        <v>221</v>
      </c>
      <c r="U1180" s="30" t="s">
        <v>400</v>
      </c>
      <c r="V1180" s="30" t="s">
        <v>714</v>
      </c>
      <c r="W1180" s="30" t="s">
        <v>1695</v>
      </c>
      <c r="X1180" s="30" t="s">
        <v>257</v>
      </c>
      <c r="Y1180" s="30" t="s">
        <v>258</v>
      </c>
      <c r="Z1180" s="30" t="s">
        <v>401</v>
      </c>
      <c r="AA1180" s="41">
        <v>70694634</v>
      </c>
      <c r="AB1180" s="41">
        <v>0</v>
      </c>
      <c r="AC1180" s="41">
        <v>0</v>
      </c>
      <c r="AD1180" s="41">
        <v>6363636</v>
      </c>
      <c r="AE1180" s="41">
        <v>0</v>
      </c>
      <c r="AF1180" s="41">
        <v>6363636</v>
      </c>
      <c r="AG1180" s="41">
        <v>0</v>
      </c>
      <c r="AH1180" s="41">
        <v>6363636</v>
      </c>
      <c r="AI1180" s="41">
        <v>0</v>
      </c>
      <c r="AJ1180" s="41">
        <v>6363636</v>
      </c>
      <c r="AK1180" s="41">
        <v>0</v>
      </c>
      <c r="AL1180" s="41">
        <v>6363636</v>
      </c>
      <c r="AM1180" s="41">
        <v>0</v>
      </c>
      <c r="AN1180" s="41">
        <v>6363636</v>
      </c>
      <c r="AO1180" s="41">
        <v>0</v>
      </c>
      <c r="AP1180" s="41">
        <v>6363636</v>
      </c>
      <c r="AQ1180" s="41">
        <v>0</v>
      </c>
      <c r="AR1180" s="41">
        <v>6363636</v>
      </c>
      <c r="AS1180" s="41">
        <v>0</v>
      </c>
      <c r="AT1180" s="41">
        <v>6363636</v>
      </c>
      <c r="AU1180" s="41">
        <v>0</v>
      </c>
      <c r="AV1180" s="41">
        <v>6363636</v>
      </c>
      <c r="AW1180" s="41">
        <v>0</v>
      </c>
      <c r="AX1180" s="41">
        <v>7058274</v>
      </c>
      <c r="AY1180" s="2">
        <v>0</v>
      </c>
      <c r="AZ1180" s="12" t="str">
        <f t="shared" si="151"/>
        <v>OK</v>
      </c>
      <c r="BA1180" s="12" t="str">
        <f t="shared" si="152"/>
        <v>OK</v>
      </c>
      <c r="BB1180" s="6">
        <f t="shared" si="153"/>
        <v>0</v>
      </c>
      <c r="BC1180" s="13">
        <f t="shared" si="154"/>
        <v>70694634</v>
      </c>
      <c r="BD1180" s="13">
        <f t="shared" si="155"/>
        <v>70694634</v>
      </c>
      <c r="BE1180" s="6">
        <f t="shared" si="156"/>
        <v>0</v>
      </c>
      <c r="BF1180" s="6">
        <f t="shared" si="157"/>
        <v>0</v>
      </c>
    </row>
    <row r="1181" spans="2:58" ht="99.75" x14ac:dyDescent="0.25">
      <c r="B1181" s="29" t="s">
        <v>5258</v>
      </c>
      <c r="C1181" s="29" t="s">
        <v>710</v>
      </c>
      <c r="D1181" s="29" t="s">
        <v>4</v>
      </c>
      <c r="E1181" s="30" t="s">
        <v>219</v>
      </c>
      <c r="F1181" s="30" t="s">
        <v>220</v>
      </c>
      <c r="G1181" s="30" t="s">
        <v>9</v>
      </c>
      <c r="H1181" s="30">
        <v>80161501</v>
      </c>
      <c r="I1181" s="30" t="s">
        <v>6268</v>
      </c>
      <c r="J1181" s="30" t="s">
        <v>221</v>
      </c>
      <c r="K1181" s="30" t="s">
        <v>5660</v>
      </c>
      <c r="L1181" s="31" t="s">
        <v>154</v>
      </c>
      <c r="M1181" s="31" t="s">
        <v>154</v>
      </c>
      <c r="N1181" s="31">
        <v>11</v>
      </c>
      <c r="O1181" s="31" t="s">
        <v>223</v>
      </c>
      <c r="P1181" s="31" t="s">
        <v>224</v>
      </c>
      <c r="Q1181" s="40">
        <v>49500000</v>
      </c>
      <c r="R1181" s="40">
        <v>49500000</v>
      </c>
      <c r="S1181" s="31" t="s">
        <v>225</v>
      </c>
      <c r="T1181" s="31" t="s">
        <v>221</v>
      </c>
      <c r="U1181" s="30" t="s">
        <v>403</v>
      </c>
      <c r="V1181" s="30" t="s">
        <v>714</v>
      </c>
      <c r="W1181" s="30" t="s">
        <v>1695</v>
      </c>
      <c r="X1181" s="30" t="s">
        <v>229</v>
      </c>
      <c r="Y1181" s="30" t="s">
        <v>230</v>
      </c>
      <c r="Z1181" s="30" t="s">
        <v>404</v>
      </c>
      <c r="AA1181" s="41">
        <v>0</v>
      </c>
      <c r="AB1181" s="41">
        <v>0</v>
      </c>
      <c r="AC1181" s="41">
        <v>49500000</v>
      </c>
      <c r="AD1181" s="41">
        <v>0</v>
      </c>
      <c r="AE1181" s="41">
        <v>0</v>
      </c>
      <c r="AF1181" s="41">
        <v>4500000</v>
      </c>
      <c r="AG1181" s="41">
        <v>0</v>
      </c>
      <c r="AH1181" s="41">
        <v>4500000</v>
      </c>
      <c r="AI1181" s="41">
        <v>0</v>
      </c>
      <c r="AJ1181" s="41">
        <v>4500000</v>
      </c>
      <c r="AK1181" s="41">
        <v>0</v>
      </c>
      <c r="AL1181" s="41">
        <v>4500000</v>
      </c>
      <c r="AM1181" s="41">
        <v>0</v>
      </c>
      <c r="AN1181" s="41">
        <v>4500000</v>
      </c>
      <c r="AO1181" s="41">
        <v>0</v>
      </c>
      <c r="AP1181" s="41">
        <v>4500000</v>
      </c>
      <c r="AQ1181" s="41">
        <v>0</v>
      </c>
      <c r="AR1181" s="41">
        <v>4500000</v>
      </c>
      <c r="AS1181" s="41">
        <v>0</v>
      </c>
      <c r="AT1181" s="41">
        <v>4500000</v>
      </c>
      <c r="AU1181" s="41">
        <v>0</v>
      </c>
      <c r="AV1181" s="41">
        <v>4500000</v>
      </c>
      <c r="AW1181" s="41">
        <v>0</v>
      </c>
      <c r="AX1181" s="41">
        <v>9000000</v>
      </c>
      <c r="AY1181" s="2">
        <v>0</v>
      </c>
      <c r="AZ1181" s="12" t="str">
        <f t="shared" si="151"/>
        <v>OK</v>
      </c>
      <c r="BA1181" s="12" t="str">
        <f t="shared" si="152"/>
        <v>OK</v>
      </c>
      <c r="BB1181" s="6">
        <f t="shared" si="153"/>
        <v>0</v>
      </c>
      <c r="BC1181" s="13">
        <f t="shared" si="154"/>
        <v>49500000</v>
      </c>
      <c r="BD1181" s="13">
        <f t="shared" si="155"/>
        <v>49500000</v>
      </c>
      <c r="BE1181" s="6">
        <f t="shared" si="156"/>
        <v>0</v>
      </c>
      <c r="BF1181" s="6">
        <f t="shared" si="157"/>
        <v>0</v>
      </c>
    </row>
    <row r="1182" spans="2:58" ht="99.75" x14ac:dyDescent="0.25">
      <c r="B1182" s="29" t="s">
        <v>5259</v>
      </c>
      <c r="C1182" s="29" t="s">
        <v>710</v>
      </c>
      <c r="D1182" s="29" t="s">
        <v>4</v>
      </c>
      <c r="E1182" s="30" t="s">
        <v>219</v>
      </c>
      <c r="F1182" s="30" t="s">
        <v>220</v>
      </c>
      <c r="G1182" s="30" t="s">
        <v>9</v>
      </c>
      <c r="H1182" s="30">
        <v>80161501</v>
      </c>
      <c r="I1182" s="30" t="s">
        <v>6268</v>
      </c>
      <c r="J1182" s="30" t="s">
        <v>221</v>
      </c>
      <c r="K1182" s="30" t="s">
        <v>5660</v>
      </c>
      <c r="L1182" s="31" t="s">
        <v>154</v>
      </c>
      <c r="M1182" s="31" t="s">
        <v>154</v>
      </c>
      <c r="N1182" s="31">
        <v>11</v>
      </c>
      <c r="O1182" s="31" t="s">
        <v>223</v>
      </c>
      <c r="P1182" s="31" t="s">
        <v>224</v>
      </c>
      <c r="Q1182" s="40">
        <v>49500000</v>
      </c>
      <c r="R1182" s="40">
        <v>49500000</v>
      </c>
      <c r="S1182" s="31" t="s">
        <v>225</v>
      </c>
      <c r="T1182" s="31" t="s">
        <v>221</v>
      </c>
      <c r="U1182" s="30" t="s">
        <v>403</v>
      </c>
      <c r="V1182" s="30" t="s">
        <v>714</v>
      </c>
      <c r="W1182" s="30" t="s">
        <v>1695</v>
      </c>
      <c r="X1182" s="30" t="s">
        <v>229</v>
      </c>
      <c r="Y1182" s="30" t="s">
        <v>230</v>
      </c>
      <c r="Z1182" s="30" t="s">
        <v>404</v>
      </c>
      <c r="AA1182" s="41">
        <v>0</v>
      </c>
      <c r="AB1182" s="41">
        <v>0</v>
      </c>
      <c r="AC1182" s="41">
        <v>49500000</v>
      </c>
      <c r="AD1182" s="41">
        <v>0</v>
      </c>
      <c r="AE1182" s="41">
        <v>0</v>
      </c>
      <c r="AF1182" s="41">
        <v>4500000</v>
      </c>
      <c r="AG1182" s="41">
        <v>0</v>
      </c>
      <c r="AH1182" s="41">
        <v>4500000</v>
      </c>
      <c r="AI1182" s="41">
        <v>0</v>
      </c>
      <c r="AJ1182" s="41">
        <v>4500000</v>
      </c>
      <c r="AK1182" s="41">
        <v>0</v>
      </c>
      <c r="AL1182" s="41">
        <v>4500000</v>
      </c>
      <c r="AM1182" s="41">
        <v>0</v>
      </c>
      <c r="AN1182" s="41">
        <v>4500000</v>
      </c>
      <c r="AO1182" s="41">
        <v>0</v>
      </c>
      <c r="AP1182" s="41">
        <v>4500000</v>
      </c>
      <c r="AQ1182" s="41">
        <v>0</v>
      </c>
      <c r="AR1182" s="41">
        <v>4500000</v>
      </c>
      <c r="AS1182" s="41">
        <v>0</v>
      </c>
      <c r="AT1182" s="41">
        <v>4500000</v>
      </c>
      <c r="AU1182" s="41">
        <v>0</v>
      </c>
      <c r="AV1182" s="41">
        <v>4500000</v>
      </c>
      <c r="AW1182" s="41">
        <v>0</v>
      </c>
      <c r="AX1182" s="41">
        <v>9000000</v>
      </c>
      <c r="AY1182" s="2">
        <v>0</v>
      </c>
      <c r="AZ1182" s="12" t="str">
        <f t="shared" si="151"/>
        <v>OK</v>
      </c>
      <c r="BA1182" s="12" t="str">
        <f t="shared" si="152"/>
        <v>OK</v>
      </c>
      <c r="BB1182" s="6">
        <f t="shared" si="153"/>
        <v>0</v>
      </c>
      <c r="BC1182" s="13">
        <f t="shared" si="154"/>
        <v>49500000</v>
      </c>
      <c r="BD1182" s="13">
        <f t="shared" si="155"/>
        <v>49500000</v>
      </c>
      <c r="BE1182" s="6">
        <f t="shared" si="156"/>
        <v>0</v>
      </c>
      <c r="BF1182" s="6">
        <f t="shared" si="157"/>
        <v>0</v>
      </c>
    </row>
    <row r="1183" spans="2:58" ht="99.75" x14ac:dyDescent="0.25">
      <c r="B1183" s="29" t="s">
        <v>5260</v>
      </c>
      <c r="C1183" s="29" t="s">
        <v>710</v>
      </c>
      <c r="D1183" s="29" t="s">
        <v>4</v>
      </c>
      <c r="E1183" s="30" t="s">
        <v>219</v>
      </c>
      <c r="F1183" s="30" t="s">
        <v>220</v>
      </c>
      <c r="G1183" s="30" t="s">
        <v>9</v>
      </c>
      <c r="H1183" s="30">
        <v>80161501</v>
      </c>
      <c r="I1183" s="30" t="s">
        <v>6268</v>
      </c>
      <c r="J1183" s="30" t="s">
        <v>221</v>
      </c>
      <c r="K1183" s="30" t="s">
        <v>5661</v>
      </c>
      <c r="L1183" s="31" t="s">
        <v>154</v>
      </c>
      <c r="M1183" s="31" t="s">
        <v>154</v>
      </c>
      <c r="N1183" s="31">
        <v>11</v>
      </c>
      <c r="O1183" s="31" t="s">
        <v>223</v>
      </c>
      <c r="P1183" s="31" t="s">
        <v>224</v>
      </c>
      <c r="Q1183" s="40">
        <v>44000000</v>
      </c>
      <c r="R1183" s="40">
        <v>44000000</v>
      </c>
      <c r="S1183" s="31" t="s">
        <v>225</v>
      </c>
      <c r="T1183" s="31" t="s">
        <v>221</v>
      </c>
      <c r="U1183" s="30" t="s">
        <v>403</v>
      </c>
      <c r="V1183" s="30" t="s">
        <v>714</v>
      </c>
      <c r="W1183" s="30" t="s">
        <v>1695</v>
      </c>
      <c r="X1183" s="30" t="s">
        <v>229</v>
      </c>
      <c r="Y1183" s="30" t="s">
        <v>230</v>
      </c>
      <c r="Z1183" s="30" t="s">
        <v>404</v>
      </c>
      <c r="AA1183" s="41">
        <v>0</v>
      </c>
      <c r="AB1183" s="41">
        <v>0</v>
      </c>
      <c r="AC1183" s="41">
        <v>44000000</v>
      </c>
      <c r="AD1183" s="41">
        <v>0</v>
      </c>
      <c r="AE1183" s="41">
        <v>0</v>
      </c>
      <c r="AF1183" s="41">
        <v>4000000</v>
      </c>
      <c r="AG1183" s="41">
        <v>0</v>
      </c>
      <c r="AH1183" s="41">
        <v>4000000</v>
      </c>
      <c r="AI1183" s="41">
        <v>0</v>
      </c>
      <c r="AJ1183" s="41">
        <v>4000000</v>
      </c>
      <c r="AK1183" s="41">
        <v>0</v>
      </c>
      <c r="AL1183" s="41">
        <v>4000000</v>
      </c>
      <c r="AM1183" s="41">
        <v>0</v>
      </c>
      <c r="AN1183" s="41">
        <v>4000000</v>
      </c>
      <c r="AO1183" s="41">
        <v>0</v>
      </c>
      <c r="AP1183" s="41">
        <v>4000000</v>
      </c>
      <c r="AQ1183" s="41">
        <v>0</v>
      </c>
      <c r="AR1183" s="41">
        <v>4000000</v>
      </c>
      <c r="AS1183" s="41">
        <v>0</v>
      </c>
      <c r="AT1183" s="41">
        <v>4000000</v>
      </c>
      <c r="AU1183" s="41">
        <v>0</v>
      </c>
      <c r="AV1183" s="41">
        <v>4000000</v>
      </c>
      <c r="AW1183" s="41">
        <v>0</v>
      </c>
      <c r="AX1183" s="41">
        <v>8000000</v>
      </c>
      <c r="AY1183" s="2">
        <v>0</v>
      </c>
      <c r="AZ1183" s="12" t="str">
        <f t="shared" si="151"/>
        <v>OK</v>
      </c>
      <c r="BA1183" s="12" t="str">
        <f t="shared" si="152"/>
        <v>OK</v>
      </c>
      <c r="BB1183" s="6">
        <f t="shared" si="153"/>
        <v>0</v>
      </c>
      <c r="BC1183" s="13">
        <f t="shared" si="154"/>
        <v>44000000</v>
      </c>
      <c r="BD1183" s="13">
        <f t="shared" si="155"/>
        <v>44000000</v>
      </c>
      <c r="BE1183" s="6">
        <f t="shared" si="156"/>
        <v>0</v>
      </c>
      <c r="BF1183" s="6">
        <f t="shared" si="157"/>
        <v>0</v>
      </c>
    </row>
    <row r="1184" spans="2:58" ht="99.75" x14ac:dyDescent="0.25">
      <c r="B1184" s="29" t="s">
        <v>5261</v>
      </c>
      <c r="C1184" s="29" t="s">
        <v>710</v>
      </c>
      <c r="D1184" s="29" t="s">
        <v>4</v>
      </c>
      <c r="E1184" s="30" t="s">
        <v>219</v>
      </c>
      <c r="F1184" s="30" t="s">
        <v>220</v>
      </c>
      <c r="G1184" s="30" t="s">
        <v>9</v>
      </c>
      <c r="H1184" s="30">
        <v>80161501</v>
      </c>
      <c r="I1184" s="30" t="s">
        <v>6268</v>
      </c>
      <c r="J1184" s="30" t="s">
        <v>221</v>
      </c>
      <c r="K1184" s="30" t="s">
        <v>5661</v>
      </c>
      <c r="L1184" s="31" t="s">
        <v>154</v>
      </c>
      <c r="M1184" s="31" t="s">
        <v>154</v>
      </c>
      <c r="N1184" s="31">
        <v>11</v>
      </c>
      <c r="O1184" s="31" t="s">
        <v>223</v>
      </c>
      <c r="P1184" s="31" t="s">
        <v>224</v>
      </c>
      <c r="Q1184" s="40">
        <v>44000000</v>
      </c>
      <c r="R1184" s="40">
        <v>44000000</v>
      </c>
      <c r="S1184" s="31" t="s">
        <v>225</v>
      </c>
      <c r="T1184" s="31" t="s">
        <v>221</v>
      </c>
      <c r="U1184" s="30" t="s">
        <v>403</v>
      </c>
      <c r="V1184" s="30" t="s">
        <v>714</v>
      </c>
      <c r="W1184" s="30" t="s">
        <v>1695</v>
      </c>
      <c r="X1184" s="30" t="s">
        <v>229</v>
      </c>
      <c r="Y1184" s="30" t="s">
        <v>230</v>
      </c>
      <c r="Z1184" s="30" t="s">
        <v>404</v>
      </c>
      <c r="AA1184" s="41">
        <v>0</v>
      </c>
      <c r="AB1184" s="41">
        <v>0</v>
      </c>
      <c r="AC1184" s="41">
        <v>44000000</v>
      </c>
      <c r="AD1184" s="41">
        <v>0</v>
      </c>
      <c r="AE1184" s="41">
        <v>0</v>
      </c>
      <c r="AF1184" s="41">
        <v>4000000</v>
      </c>
      <c r="AG1184" s="41">
        <v>0</v>
      </c>
      <c r="AH1184" s="41">
        <v>4000000</v>
      </c>
      <c r="AI1184" s="41">
        <v>0</v>
      </c>
      <c r="AJ1184" s="41">
        <v>4000000</v>
      </c>
      <c r="AK1184" s="41">
        <v>0</v>
      </c>
      <c r="AL1184" s="41">
        <v>4000000</v>
      </c>
      <c r="AM1184" s="41">
        <v>0</v>
      </c>
      <c r="AN1184" s="41">
        <v>4000000</v>
      </c>
      <c r="AO1184" s="41">
        <v>0</v>
      </c>
      <c r="AP1184" s="41">
        <v>4000000</v>
      </c>
      <c r="AQ1184" s="41">
        <v>0</v>
      </c>
      <c r="AR1184" s="41">
        <v>4000000</v>
      </c>
      <c r="AS1184" s="41">
        <v>0</v>
      </c>
      <c r="AT1184" s="41">
        <v>4000000</v>
      </c>
      <c r="AU1184" s="41">
        <v>0</v>
      </c>
      <c r="AV1184" s="41">
        <v>4000000</v>
      </c>
      <c r="AW1184" s="41">
        <v>0</v>
      </c>
      <c r="AX1184" s="41">
        <v>8000000</v>
      </c>
      <c r="AY1184" s="2">
        <v>0</v>
      </c>
      <c r="AZ1184" s="12" t="str">
        <f t="shared" si="151"/>
        <v>OK</v>
      </c>
      <c r="BA1184" s="12" t="str">
        <f t="shared" si="152"/>
        <v>OK</v>
      </c>
      <c r="BB1184" s="6">
        <f t="shared" si="153"/>
        <v>0</v>
      </c>
      <c r="BC1184" s="13">
        <f t="shared" si="154"/>
        <v>44000000</v>
      </c>
      <c r="BD1184" s="13">
        <f t="shared" si="155"/>
        <v>44000000</v>
      </c>
      <c r="BE1184" s="6">
        <f t="shared" si="156"/>
        <v>0</v>
      </c>
      <c r="BF1184" s="6">
        <f t="shared" si="157"/>
        <v>0</v>
      </c>
    </row>
    <row r="1185" spans="2:58" ht="99.75" x14ac:dyDescent="0.25">
      <c r="B1185" s="29" t="s">
        <v>5262</v>
      </c>
      <c r="C1185" s="29" t="s">
        <v>710</v>
      </c>
      <c r="D1185" s="29" t="s">
        <v>4</v>
      </c>
      <c r="E1185" s="30" t="s">
        <v>219</v>
      </c>
      <c r="F1185" s="30" t="s">
        <v>220</v>
      </c>
      <c r="G1185" s="30" t="s">
        <v>9</v>
      </c>
      <c r="H1185" s="30">
        <v>80161501</v>
      </c>
      <c r="I1185" s="30" t="s">
        <v>6268</v>
      </c>
      <c r="J1185" s="30" t="s">
        <v>221</v>
      </c>
      <c r="K1185" s="30" t="s">
        <v>5661</v>
      </c>
      <c r="L1185" s="31" t="s">
        <v>154</v>
      </c>
      <c r="M1185" s="31" t="s">
        <v>154</v>
      </c>
      <c r="N1185" s="31">
        <v>11</v>
      </c>
      <c r="O1185" s="31" t="s">
        <v>223</v>
      </c>
      <c r="P1185" s="31" t="s">
        <v>224</v>
      </c>
      <c r="Q1185" s="40">
        <v>44000000</v>
      </c>
      <c r="R1185" s="40">
        <v>44000000</v>
      </c>
      <c r="S1185" s="31" t="s">
        <v>225</v>
      </c>
      <c r="T1185" s="31" t="s">
        <v>221</v>
      </c>
      <c r="U1185" s="30" t="s">
        <v>403</v>
      </c>
      <c r="V1185" s="30" t="s">
        <v>714</v>
      </c>
      <c r="W1185" s="30" t="s">
        <v>1695</v>
      </c>
      <c r="X1185" s="30" t="s">
        <v>229</v>
      </c>
      <c r="Y1185" s="30" t="s">
        <v>230</v>
      </c>
      <c r="Z1185" s="30" t="s">
        <v>404</v>
      </c>
      <c r="AA1185" s="41">
        <v>0</v>
      </c>
      <c r="AB1185" s="41">
        <v>0</v>
      </c>
      <c r="AC1185" s="41">
        <v>44000000</v>
      </c>
      <c r="AD1185" s="41">
        <v>0</v>
      </c>
      <c r="AE1185" s="41">
        <v>0</v>
      </c>
      <c r="AF1185" s="41">
        <v>4000000</v>
      </c>
      <c r="AG1185" s="41">
        <v>0</v>
      </c>
      <c r="AH1185" s="41">
        <v>4000000</v>
      </c>
      <c r="AI1185" s="41">
        <v>0</v>
      </c>
      <c r="AJ1185" s="41">
        <v>4000000</v>
      </c>
      <c r="AK1185" s="41">
        <v>0</v>
      </c>
      <c r="AL1185" s="41">
        <v>4000000</v>
      </c>
      <c r="AM1185" s="41">
        <v>0</v>
      </c>
      <c r="AN1185" s="41">
        <v>4000000</v>
      </c>
      <c r="AO1185" s="41">
        <v>0</v>
      </c>
      <c r="AP1185" s="41">
        <v>4000000</v>
      </c>
      <c r="AQ1185" s="41">
        <v>0</v>
      </c>
      <c r="AR1185" s="41">
        <v>4000000</v>
      </c>
      <c r="AS1185" s="41">
        <v>0</v>
      </c>
      <c r="AT1185" s="41">
        <v>4000000</v>
      </c>
      <c r="AU1185" s="41">
        <v>0</v>
      </c>
      <c r="AV1185" s="41">
        <v>4000000</v>
      </c>
      <c r="AW1185" s="41">
        <v>0</v>
      </c>
      <c r="AX1185" s="41">
        <v>8000000</v>
      </c>
      <c r="AY1185" s="2">
        <v>0</v>
      </c>
      <c r="AZ1185" s="12" t="str">
        <f t="shared" si="151"/>
        <v>OK</v>
      </c>
      <c r="BA1185" s="12" t="str">
        <f t="shared" si="152"/>
        <v>OK</v>
      </c>
      <c r="BB1185" s="6">
        <f t="shared" si="153"/>
        <v>0</v>
      </c>
      <c r="BC1185" s="13">
        <f t="shared" si="154"/>
        <v>44000000</v>
      </c>
      <c r="BD1185" s="13">
        <f t="shared" si="155"/>
        <v>44000000</v>
      </c>
      <c r="BE1185" s="6">
        <f t="shared" si="156"/>
        <v>0</v>
      </c>
      <c r="BF1185" s="6">
        <f t="shared" si="157"/>
        <v>0</v>
      </c>
    </row>
    <row r="1186" spans="2:58" ht="99.75" x14ac:dyDescent="0.25">
      <c r="B1186" s="29" t="s">
        <v>5263</v>
      </c>
      <c r="C1186" s="29" t="s">
        <v>710</v>
      </c>
      <c r="D1186" s="29" t="s">
        <v>4</v>
      </c>
      <c r="E1186" s="30" t="s">
        <v>219</v>
      </c>
      <c r="F1186" s="30" t="s">
        <v>220</v>
      </c>
      <c r="G1186" s="30" t="s">
        <v>9</v>
      </c>
      <c r="H1186" s="30">
        <v>80161501</v>
      </c>
      <c r="I1186" s="30" t="s">
        <v>6268</v>
      </c>
      <c r="J1186" s="30" t="s">
        <v>221</v>
      </c>
      <c r="K1186" s="30" t="s">
        <v>5661</v>
      </c>
      <c r="L1186" s="31" t="s">
        <v>154</v>
      </c>
      <c r="M1186" s="31" t="s">
        <v>154</v>
      </c>
      <c r="N1186" s="31">
        <v>11</v>
      </c>
      <c r="O1186" s="31" t="s">
        <v>223</v>
      </c>
      <c r="P1186" s="31" t="s">
        <v>224</v>
      </c>
      <c r="Q1186" s="40">
        <v>44000000</v>
      </c>
      <c r="R1186" s="40">
        <v>44000000</v>
      </c>
      <c r="S1186" s="31" t="s">
        <v>225</v>
      </c>
      <c r="T1186" s="31" t="s">
        <v>221</v>
      </c>
      <c r="U1186" s="30" t="s">
        <v>403</v>
      </c>
      <c r="V1186" s="30" t="s">
        <v>714</v>
      </c>
      <c r="W1186" s="30" t="s">
        <v>1695</v>
      </c>
      <c r="X1186" s="30" t="s">
        <v>229</v>
      </c>
      <c r="Y1186" s="30" t="s">
        <v>230</v>
      </c>
      <c r="Z1186" s="30" t="s">
        <v>404</v>
      </c>
      <c r="AA1186" s="41">
        <v>0</v>
      </c>
      <c r="AB1186" s="41">
        <v>0</v>
      </c>
      <c r="AC1186" s="41">
        <v>44000000</v>
      </c>
      <c r="AD1186" s="41">
        <v>0</v>
      </c>
      <c r="AE1186" s="41">
        <v>0</v>
      </c>
      <c r="AF1186" s="41">
        <v>4000000</v>
      </c>
      <c r="AG1186" s="41">
        <v>0</v>
      </c>
      <c r="AH1186" s="41">
        <v>4000000</v>
      </c>
      <c r="AI1186" s="41">
        <v>0</v>
      </c>
      <c r="AJ1186" s="41">
        <v>4000000</v>
      </c>
      <c r="AK1186" s="41">
        <v>0</v>
      </c>
      <c r="AL1186" s="41">
        <v>4000000</v>
      </c>
      <c r="AM1186" s="41">
        <v>0</v>
      </c>
      <c r="AN1186" s="41">
        <v>4000000</v>
      </c>
      <c r="AO1186" s="41">
        <v>0</v>
      </c>
      <c r="AP1186" s="41">
        <v>4000000</v>
      </c>
      <c r="AQ1186" s="41">
        <v>0</v>
      </c>
      <c r="AR1186" s="41">
        <v>4000000</v>
      </c>
      <c r="AS1186" s="41">
        <v>0</v>
      </c>
      <c r="AT1186" s="41">
        <v>4000000</v>
      </c>
      <c r="AU1186" s="41">
        <v>0</v>
      </c>
      <c r="AV1186" s="41">
        <v>4000000</v>
      </c>
      <c r="AW1186" s="41">
        <v>0</v>
      </c>
      <c r="AX1186" s="41">
        <v>8000000</v>
      </c>
      <c r="AY1186" s="2">
        <v>0</v>
      </c>
      <c r="AZ1186" s="12" t="str">
        <f t="shared" si="151"/>
        <v>OK</v>
      </c>
      <c r="BA1186" s="12" t="str">
        <f t="shared" si="152"/>
        <v>OK</v>
      </c>
      <c r="BB1186" s="6">
        <f t="shared" si="153"/>
        <v>0</v>
      </c>
      <c r="BC1186" s="13">
        <f t="shared" si="154"/>
        <v>44000000</v>
      </c>
      <c r="BD1186" s="13">
        <f t="shared" si="155"/>
        <v>44000000</v>
      </c>
      <c r="BE1186" s="6">
        <f t="shared" si="156"/>
        <v>0</v>
      </c>
      <c r="BF1186" s="6">
        <f t="shared" si="157"/>
        <v>0</v>
      </c>
    </row>
    <row r="1187" spans="2:58" ht="99.75" x14ac:dyDescent="0.25">
      <c r="B1187" s="29" t="s">
        <v>5264</v>
      </c>
      <c r="C1187" s="29" t="s">
        <v>710</v>
      </c>
      <c r="D1187" s="29" t="s">
        <v>4</v>
      </c>
      <c r="E1187" s="30" t="s">
        <v>219</v>
      </c>
      <c r="F1187" s="30" t="s">
        <v>220</v>
      </c>
      <c r="G1187" s="30" t="s">
        <v>9</v>
      </c>
      <c r="H1187" s="30">
        <v>80161501</v>
      </c>
      <c r="I1187" s="30" t="s">
        <v>6268</v>
      </c>
      <c r="J1187" s="30" t="s">
        <v>221</v>
      </c>
      <c r="K1187" s="30" t="s">
        <v>5661</v>
      </c>
      <c r="L1187" s="31" t="s">
        <v>154</v>
      </c>
      <c r="M1187" s="31" t="s">
        <v>154</v>
      </c>
      <c r="N1187" s="31">
        <v>11</v>
      </c>
      <c r="O1187" s="31" t="s">
        <v>223</v>
      </c>
      <c r="P1187" s="31" t="s">
        <v>224</v>
      </c>
      <c r="Q1187" s="40">
        <v>44000000</v>
      </c>
      <c r="R1187" s="40">
        <v>44000000</v>
      </c>
      <c r="S1187" s="31" t="s">
        <v>225</v>
      </c>
      <c r="T1187" s="31" t="s">
        <v>221</v>
      </c>
      <c r="U1187" s="30" t="s">
        <v>403</v>
      </c>
      <c r="V1187" s="30" t="s">
        <v>714</v>
      </c>
      <c r="W1187" s="30" t="s">
        <v>1695</v>
      </c>
      <c r="X1187" s="30" t="s">
        <v>229</v>
      </c>
      <c r="Y1187" s="30" t="s">
        <v>230</v>
      </c>
      <c r="Z1187" s="30" t="s">
        <v>404</v>
      </c>
      <c r="AA1187" s="41">
        <v>0</v>
      </c>
      <c r="AB1187" s="41">
        <v>0</v>
      </c>
      <c r="AC1187" s="41">
        <v>44000000</v>
      </c>
      <c r="AD1187" s="41">
        <v>0</v>
      </c>
      <c r="AE1187" s="41">
        <v>0</v>
      </c>
      <c r="AF1187" s="41">
        <v>4000000</v>
      </c>
      <c r="AG1187" s="41">
        <v>0</v>
      </c>
      <c r="AH1187" s="41">
        <v>4000000</v>
      </c>
      <c r="AI1187" s="41">
        <v>0</v>
      </c>
      <c r="AJ1187" s="41">
        <v>4000000</v>
      </c>
      <c r="AK1187" s="41">
        <v>0</v>
      </c>
      <c r="AL1187" s="41">
        <v>4000000</v>
      </c>
      <c r="AM1187" s="41">
        <v>0</v>
      </c>
      <c r="AN1187" s="41">
        <v>4000000</v>
      </c>
      <c r="AO1187" s="41">
        <v>0</v>
      </c>
      <c r="AP1187" s="41">
        <v>4000000</v>
      </c>
      <c r="AQ1187" s="41">
        <v>0</v>
      </c>
      <c r="AR1187" s="41">
        <v>4000000</v>
      </c>
      <c r="AS1187" s="41">
        <v>0</v>
      </c>
      <c r="AT1187" s="41">
        <v>4000000</v>
      </c>
      <c r="AU1187" s="41">
        <v>0</v>
      </c>
      <c r="AV1187" s="41">
        <v>4000000</v>
      </c>
      <c r="AW1187" s="41">
        <v>0</v>
      </c>
      <c r="AX1187" s="41">
        <v>8000000</v>
      </c>
      <c r="AY1187" s="2">
        <v>0</v>
      </c>
      <c r="AZ1187" s="12" t="str">
        <f t="shared" si="151"/>
        <v>OK</v>
      </c>
      <c r="BA1187" s="12" t="str">
        <f t="shared" si="152"/>
        <v>OK</v>
      </c>
      <c r="BB1187" s="6">
        <f t="shared" si="153"/>
        <v>0</v>
      </c>
      <c r="BC1187" s="13">
        <f t="shared" si="154"/>
        <v>44000000</v>
      </c>
      <c r="BD1187" s="13">
        <f t="shared" si="155"/>
        <v>44000000</v>
      </c>
      <c r="BE1187" s="6">
        <f t="shared" si="156"/>
        <v>0</v>
      </c>
      <c r="BF1187" s="6">
        <f t="shared" si="157"/>
        <v>0</v>
      </c>
    </row>
    <row r="1188" spans="2:58" ht="99.75" x14ac:dyDescent="0.25">
      <c r="B1188" s="29" t="s">
        <v>5265</v>
      </c>
      <c r="C1188" s="29" t="s">
        <v>710</v>
      </c>
      <c r="D1188" s="29" t="s">
        <v>4</v>
      </c>
      <c r="E1188" s="30" t="s">
        <v>219</v>
      </c>
      <c r="F1188" s="30" t="s">
        <v>220</v>
      </c>
      <c r="G1188" s="30" t="s">
        <v>9</v>
      </c>
      <c r="H1188" s="30">
        <v>80161501</v>
      </c>
      <c r="I1188" s="30" t="s">
        <v>6268</v>
      </c>
      <c r="J1188" s="30" t="s">
        <v>221</v>
      </c>
      <c r="K1188" s="30" t="s">
        <v>5661</v>
      </c>
      <c r="L1188" s="31" t="s">
        <v>154</v>
      </c>
      <c r="M1188" s="31" t="s">
        <v>154</v>
      </c>
      <c r="N1188" s="31">
        <v>11</v>
      </c>
      <c r="O1188" s="31" t="s">
        <v>223</v>
      </c>
      <c r="P1188" s="31" t="s">
        <v>224</v>
      </c>
      <c r="Q1188" s="40">
        <v>44000000</v>
      </c>
      <c r="R1188" s="40">
        <v>44000000</v>
      </c>
      <c r="S1188" s="31" t="s">
        <v>225</v>
      </c>
      <c r="T1188" s="31" t="s">
        <v>221</v>
      </c>
      <c r="U1188" s="30" t="s">
        <v>403</v>
      </c>
      <c r="V1188" s="30" t="s">
        <v>714</v>
      </c>
      <c r="W1188" s="30" t="s">
        <v>1695</v>
      </c>
      <c r="X1188" s="30" t="s">
        <v>229</v>
      </c>
      <c r="Y1188" s="30" t="s">
        <v>230</v>
      </c>
      <c r="Z1188" s="30" t="s">
        <v>404</v>
      </c>
      <c r="AA1188" s="41">
        <v>0</v>
      </c>
      <c r="AB1188" s="41">
        <v>0</v>
      </c>
      <c r="AC1188" s="41">
        <v>44000000</v>
      </c>
      <c r="AD1188" s="41">
        <v>0</v>
      </c>
      <c r="AE1188" s="41">
        <v>0</v>
      </c>
      <c r="AF1188" s="41">
        <v>4000000</v>
      </c>
      <c r="AG1188" s="41">
        <v>0</v>
      </c>
      <c r="AH1188" s="41">
        <v>4000000</v>
      </c>
      <c r="AI1188" s="41">
        <v>0</v>
      </c>
      <c r="AJ1188" s="41">
        <v>4000000</v>
      </c>
      <c r="AK1188" s="41">
        <v>0</v>
      </c>
      <c r="AL1188" s="41">
        <v>4000000</v>
      </c>
      <c r="AM1188" s="41">
        <v>0</v>
      </c>
      <c r="AN1188" s="41">
        <v>4000000</v>
      </c>
      <c r="AO1188" s="41">
        <v>0</v>
      </c>
      <c r="AP1188" s="41">
        <v>4000000</v>
      </c>
      <c r="AQ1188" s="41">
        <v>0</v>
      </c>
      <c r="AR1188" s="41">
        <v>4000000</v>
      </c>
      <c r="AS1188" s="41">
        <v>0</v>
      </c>
      <c r="AT1188" s="41">
        <v>4000000</v>
      </c>
      <c r="AU1188" s="41">
        <v>0</v>
      </c>
      <c r="AV1188" s="41">
        <v>4000000</v>
      </c>
      <c r="AW1188" s="41">
        <v>0</v>
      </c>
      <c r="AX1188" s="41">
        <v>8000000</v>
      </c>
      <c r="AY1188" s="2">
        <v>0</v>
      </c>
      <c r="AZ1188" s="12" t="str">
        <f t="shared" si="151"/>
        <v>OK</v>
      </c>
      <c r="BA1188" s="12" t="str">
        <f t="shared" si="152"/>
        <v>OK</v>
      </c>
      <c r="BB1188" s="6">
        <f t="shared" si="153"/>
        <v>0</v>
      </c>
      <c r="BC1188" s="13">
        <f t="shared" si="154"/>
        <v>44000000</v>
      </c>
      <c r="BD1188" s="13">
        <f t="shared" si="155"/>
        <v>44000000</v>
      </c>
      <c r="BE1188" s="6">
        <f t="shared" si="156"/>
        <v>0</v>
      </c>
      <c r="BF1188" s="6">
        <f t="shared" si="157"/>
        <v>0</v>
      </c>
    </row>
    <row r="1189" spans="2:58" ht="99.75" x14ac:dyDescent="0.25">
      <c r="B1189" s="29" t="s">
        <v>5266</v>
      </c>
      <c r="C1189" s="29" t="s">
        <v>710</v>
      </c>
      <c r="D1189" s="29" t="s">
        <v>4</v>
      </c>
      <c r="E1189" s="30" t="s">
        <v>219</v>
      </c>
      <c r="F1189" s="30" t="s">
        <v>220</v>
      </c>
      <c r="G1189" s="30" t="s">
        <v>9</v>
      </c>
      <c r="H1189" s="30">
        <v>80161501</v>
      </c>
      <c r="I1189" s="30" t="s">
        <v>6268</v>
      </c>
      <c r="J1189" s="30" t="s">
        <v>221</v>
      </c>
      <c r="K1189" s="30" t="s">
        <v>5661</v>
      </c>
      <c r="L1189" s="31" t="s">
        <v>154</v>
      </c>
      <c r="M1189" s="31" t="s">
        <v>154</v>
      </c>
      <c r="N1189" s="31">
        <v>11</v>
      </c>
      <c r="O1189" s="31" t="s">
        <v>223</v>
      </c>
      <c r="P1189" s="31" t="s">
        <v>224</v>
      </c>
      <c r="Q1189" s="40">
        <v>44000000</v>
      </c>
      <c r="R1189" s="40">
        <v>44000000</v>
      </c>
      <c r="S1189" s="31" t="s">
        <v>225</v>
      </c>
      <c r="T1189" s="31" t="s">
        <v>221</v>
      </c>
      <c r="U1189" s="30" t="s">
        <v>403</v>
      </c>
      <c r="V1189" s="30" t="s">
        <v>714</v>
      </c>
      <c r="W1189" s="30" t="s">
        <v>1695</v>
      </c>
      <c r="X1189" s="30" t="s">
        <v>229</v>
      </c>
      <c r="Y1189" s="30" t="s">
        <v>230</v>
      </c>
      <c r="Z1189" s="30" t="s">
        <v>404</v>
      </c>
      <c r="AA1189" s="41">
        <v>0</v>
      </c>
      <c r="AB1189" s="41">
        <v>0</v>
      </c>
      <c r="AC1189" s="41">
        <v>44000000</v>
      </c>
      <c r="AD1189" s="41">
        <v>0</v>
      </c>
      <c r="AE1189" s="41">
        <v>0</v>
      </c>
      <c r="AF1189" s="41">
        <v>4000000</v>
      </c>
      <c r="AG1189" s="41">
        <v>0</v>
      </c>
      <c r="AH1189" s="41">
        <v>4000000</v>
      </c>
      <c r="AI1189" s="41">
        <v>0</v>
      </c>
      <c r="AJ1189" s="41">
        <v>4000000</v>
      </c>
      <c r="AK1189" s="41">
        <v>0</v>
      </c>
      <c r="AL1189" s="41">
        <v>4000000</v>
      </c>
      <c r="AM1189" s="41">
        <v>0</v>
      </c>
      <c r="AN1189" s="41">
        <v>4000000</v>
      </c>
      <c r="AO1189" s="41">
        <v>0</v>
      </c>
      <c r="AP1189" s="41">
        <v>4000000</v>
      </c>
      <c r="AQ1189" s="41">
        <v>0</v>
      </c>
      <c r="AR1189" s="41">
        <v>4000000</v>
      </c>
      <c r="AS1189" s="41">
        <v>0</v>
      </c>
      <c r="AT1189" s="41">
        <v>4000000</v>
      </c>
      <c r="AU1189" s="41">
        <v>0</v>
      </c>
      <c r="AV1189" s="41">
        <v>4000000</v>
      </c>
      <c r="AW1189" s="41">
        <v>0</v>
      </c>
      <c r="AX1189" s="41">
        <v>8000000</v>
      </c>
      <c r="AY1189" s="2">
        <v>0</v>
      </c>
      <c r="AZ1189" s="12" t="str">
        <f t="shared" si="151"/>
        <v>OK</v>
      </c>
      <c r="BA1189" s="12" t="str">
        <f t="shared" si="152"/>
        <v>OK</v>
      </c>
      <c r="BB1189" s="6">
        <f t="shared" si="153"/>
        <v>0</v>
      </c>
      <c r="BC1189" s="13">
        <f t="shared" si="154"/>
        <v>44000000</v>
      </c>
      <c r="BD1189" s="13">
        <f t="shared" si="155"/>
        <v>44000000</v>
      </c>
      <c r="BE1189" s="6">
        <f t="shared" si="156"/>
        <v>0</v>
      </c>
      <c r="BF1189" s="6">
        <f t="shared" si="157"/>
        <v>0</v>
      </c>
    </row>
    <row r="1190" spans="2:58" ht="57" x14ac:dyDescent="0.25">
      <c r="B1190" s="29" t="s">
        <v>5267</v>
      </c>
      <c r="C1190" s="29" t="s">
        <v>710</v>
      </c>
      <c r="D1190" s="29" t="s">
        <v>4</v>
      </c>
      <c r="E1190" s="30" t="s">
        <v>219</v>
      </c>
      <c r="F1190" s="30" t="s">
        <v>220</v>
      </c>
      <c r="G1190" s="30" t="s">
        <v>9</v>
      </c>
      <c r="H1190" s="30">
        <v>80161501</v>
      </c>
      <c r="I1190" s="30" t="s">
        <v>6268</v>
      </c>
      <c r="J1190" s="30" t="s">
        <v>221</v>
      </c>
      <c r="K1190" s="30" t="s">
        <v>5662</v>
      </c>
      <c r="L1190" s="31" t="s">
        <v>154</v>
      </c>
      <c r="M1190" s="31" t="s">
        <v>154</v>
      </c>
      <c r="N1190" s="31">
        <v>11</v>
      </c>
      <c r="O1190" s="31" t="s">
        <v>223</v>
      </c>
      <c r="P1190" s="31" t="s">
        <v>224</v>
      </c>
      <c r="Q1190" s="40">
        <v>35857184</v>
      </c>
      <c r="R1190" s="40">
        <v>35857184</v>
      </c>
      <c r="S1190" s="31" t="s">
        <v>225</v>
      </c>
      <c r="T1190" s="31" t="s">
        <v>221</v>
      </c>
      <c r="U1190" s="30" t="s">
        <v>403</v>
      </c>
      <c r="V1190" s="30" t="s">
        <v>714</v>
      </c>
      <c r="W1190" s="30" t="s">
        <v>1695</v>
      </c>
      <c r="X1190" s="30" t="s">
        <v>229</v>
      </c>
      <c r="Y1190" s="30" t="s">
        <v>230</v>
      </c>
      <c r="Z1190" s="30" t="s">
        <v>404</v>
      </c>
      <c r="AA1190" s="41">
        <v>0</v>
      </c>
      <c r="AB1190" s="41">
        <v>0</v>
      </c>
      <c r="AC1190" s="41">
        <v>35857184</v>
      </c>
      <c r="AD1190" s="41">
        <v>0</v>
      </c>
      <c r="AE1190" s="41">
        <v>0</v>
      </c>
      <c r="AF1190" s="41">
        <v>3259744</v>
      </c>
      <c r="AG1190" s="41">
        <v>0</v>
      </c>
      <c r="AH1190" s="41">
        <v>3259744</v>
      </c>
      <c r="AI1190" s="41">
        <v>0</v>
      </c>
      <c r="AJ1190" s="41">
        <v>3259744</v>
      </c>
      <c r="AK1190" s="41">
        <v>0</v>
      </c>
      <c r="AL1190" s="41">
        <v>3259744</v>
      </c>
      <c r="AM1190" s="41">
        <v>0</v>
      </c>
      <c r="AN1190" s="41">
        <v>3259744</v>
      </c>
      <c r="AO1190" s="41">
        <v>0</v>
      </c>
      <c r="AP1190" s="41">
        <v>3259744</v>
      </c>
      <c r="AQ1190" s="41">
        <v>0</v>
      </c>
      <c r="AR1190" s="41">
        <v>3259744</v>
      </c>
      <c r="AS1190" s="41">
        <v>0</v>
      </c>
      <c r="AT1190" s="41">
        <v>3259744</v>
      </c>
      <c r="AU1190" s="41">
        <v>0</v>
      </c>
      <c r="AV1190" s="41">
        <v>3259744</v>
      </c>
      <c r="AW1190" s="41">
        <v>0</v>
      </c>
      <c r="AX1190" s="41">
        <v>6519488</v>
      </c>
      <c r="AY1190" s="2">
        <v>0</v>
      </c>
      <c r="AZ1190" s="12" t="str">
        <f t="shared" si="151"/>
        <v>OK</v>
      </c>
      <c r="BA1190" s="12" t="str">
        <f t="shared" si="152"/>
        <v>OK</v>
      </c>
      <c r="BB1190" s="6">
        <f t="shared" si="153"/>
        <v>0</v>
      </c>
      <c r="BC1190" s="13">
        <f t="shared" si="154"/>
        <v>35857184</v>
      </c>
      <c r="BD1190" s="13">
        <f t="shared" si="155"/>
        <v>35857184</v>
      </c>
      <c r="BE1190" s="6">
        <f t="shared" si="156"/>
        <v>0</v>
      </c>
      <c r="BF1190" s="6">
        <f t="shared" si="157"/>
        <v>0</v>
      </c>
    </row>
    <row r="1191" spans="2:58" ht="57" x14ac:dyDescent="0.25">
      <c r="B1191" s="29" t="s">
        <v>5268</v>
      </c>
      <c r="C1191" s="29" t="s">
        <v>710</v>
      </c>
      <c r="D1191" s="29" t="s">
        <v>4</v>
      </c>
      <c r="E1191" s="30" t="s">
        <v>219</v>
      </c>
      <c r="F1191" s="30" t="s">
        <v>220</v>
      </c>
      <c r="G1191" s="30" t="s">
        <v>9</v>
      </c>
      <c r="H1191" s="30">
        <v>80161501</v>
      </c>
      <c r="I1191" s="30" t="s">
        <v>6268</v>
      </c>
      <c r="J1191" s="30" t="s">
        <v>221</v>
      </c>
      <c r="K1191" s="30" t="s">
        <v>5663</v>
      </c>
      <c r="L1191" s="31" t="s">
        <v>154</v>
      </c>
      <c r="M1191" s="31" t="s">
        <v>154</v>
      </c>
      <c r="N1191" s="31">
        <v>11</v>
      </c>
      <c r="O1191" s="31" t="s">
        <v>223</v>
      </c>
      <c r="P1191" s="31" t="s">
        <v>224</v>
      </c>
      <c r="Q1191" s="40">
        <v>27500000</v>
      </c>
      <c r="R1191" s="40">
        <v>27500000</v>
      </c>
      <c r="S1191" s="31" t="s">
        <v>225</v>
      </c>
      <c r="T1191" s="31" t="s">
        <v>221</v>
      </c>
      <c r="U1191" s="30" t="s">
        <v>403</v>
      </c>
      <c r="V1191" s="30" t="s">
        <v>714</v>
      </c>
      <c r="W1191" s="30" t="s">
        <v>1695</v>
      </c>
      <c r="X1191" s="30" t="s">
        <v>229</v>
      </c>
      <c r="Y1191" s="30" t="s">
        <v>230</v>
      </c>
      <c r="Z1191" s="30" t="s">
        <v>404</v>
      </c>
      <c r="AA1191" s="41">
        <v>0</v>
      </c>
      <c r="AB1191" s="41">
        <v>0</v>
      </c>
      <c r="AC1191" s="41">
        <v>27500000</v>
      </c>
      <c r="AD1191" s="41">
        <v>0</v>
      </c>
      <c r="AE1191" s="41">
        <v>0</v>
      </c>
      <c r="AF1191" s="41">
        <v>2500000</v>
      </c>
      <c r="AG1191" s="41">
        <v>0</v>
      </c>
      <c r="AH1191" s="41">
        <v>2500000</v>
      </c>
      <c r="AI1191" s="41">
        <v>0</v>
      </c>
      <c r="AJ1191" s="41">
        <v>2500000</v>
      </c>
      <c r="AK1191" s="41">
        <v>0</v>
      </c>
      <c r="AL1191" s="41">
        <v>2500000</v>
      </c>
      <c r="AM1191" s="41">
        <v>0</v>
      </c>
      <c r="AN1191" s="41">
        <v>2500000</v>
      </c>
      <c r="AO1191" s="41">
        <v>0</v>
      </c>
      <c r="AP1191" s="41">
        <v>2500000</v>
      </c>
      <c r="AQ1191" s="41">
        <v>0</v>
      </c>
      <c r="AR1191" s="41">
        <v>2500000</v>
      </c>
      <c r="AS1191" s="41">
        <v>0</v>
      </c>
      <c r="AT1191" s="41">
        <v>2500000</v>
      </c>
      <c r="AU1191" s="41">
        <v>0</v>
      </c>
      <c r="AV1191" s="41">
        <v>2500000</v>
      </c>
      <c r="AW1191" s="41">
        <v>0</v>
      </c>
      <c r="AX1191" s="41">
        <v>5000000</v>
      </c>
      <c r="AY1191" s="2">
        <v>0</v>
      </c>
      <c r="AZ1191" s="12" t="str">
        <f t="shared" si="151"/>
        <v>OK</v>
      </c>
      <c r="BA1191" s="12" t="str">
        <f t="shared" si="152"/>
        <v>OK</v>
      </c>
      <c r="BB1191" s="6">
        <f t="shared" si="153"/>
        <v>0</v>
      </c>
      <c r="BC1191" s="13">
        <f t="shared" si="154"/>
        <v>27500000</v>
      </c>
      <c r="BD1191" s="13">
        <f t="shared" si="155"/>
        <v>27500000</v>
      </c>
      <c r="BE1191" s="6">
        <f t="shared" si="156"/>
        <v>0</v>
      </c>
      <c r="BF1191" s="6">
        <f t="shared" si="157"/>
        <v>0</v>
      </c>
    </row>
    <row r="1192" spans="2:58" ht="57" x14ac:dyDescent="0.25">
      <c r="B1192" s="29" t="s">
        <v>5269</v>
      </c>
      <c r="C1192" s="29" t="s">
        <v>710</v>
      </c>
      <c r="D1192" s="29" t="s">
        <v>4</v>
      </c>
      <c r="E1192" s="30" t="s">
        <v>219</v>
      </c>
      <c r="F1192" s="30" t="s">
        <v>220</v>
      </c>
      <c r="G1192" s="30" t="s">
        <v>9</v>
      </c>
      <c r="H1192" s="30">
        <v>80161501</v>
      </c>
      <c r="I1192" s="30" t="s">
        <v>6268</v>
      </c>
      <c r="J1192" s="30" t="s">
        <v>221</v>
      </c>
      <c r="K1192" s="30" t="s">
        <v>5664</v>
      </c>
      <c r="L1192" s="31" t="s">
        <v>154</v>
      </c>
      <c r="M1192" s="31" t="s">
        <v>154</v>
      </c>
      <c r="N1192" s="31">
        <v>11</v>
      </c>
      <c r="O1192" s="31" t="s">
        <v>223</v>
      </c>
      <c r="P1192" s="31" t="s">
        <v>224</v>
      </c>
      <c r="Q1192" s="40">
        <v>27500000</v>
      </c>
      <c r="R1192" s="40">
        <v>27500000</v>
      </c>
      <c r="S1192" s="31" t="s">
        <v>225</v>
      </c>
      <c r="T1192" s="31" t="s">
        <v>221</v>
      </c>
      <c r="U1192" s="30" t="s">
        <v>403</v>
      </c>
      <c r="V1192" s="30" t="s">
        <v>714</v>
      </c>
      <c r="W1192" s="30" t="s">
        <v>1695</v>
      </c>
      <c r="X1192" s="30" t="s">
        <v>229</v>
      </c>
      <c r="Y1192" s="30" t="s">
        <v>230</v>
      </c>
      <c r="Z1192" s="30" t="s">
        <v>404</v>
      </c>
      <c r="AA1192" s="41">
        <v>0</v>
      </c>
      <c r="AB1192" s="41">
        <v>0</v>
      </c>
      <c r="AC1192" s="41">
        <v>27500000</v>
      </c>
      <c r="AD1192" s="41">
        <v>0</v>
      </c>
      <c r="AE1192" s="41">
        <v>0</v>
      </c>
      <c r="AF1192" s="41">
        <v>2500000</v>
      </c>
      <c r="AG1192" s="41">
        <v>0</v>
      </c>
      <c r="AH1192" s="41">
        <v>2500000</v>
      </c>
      <c r="AI1192" s="41">
        <v>0</v>
      </c>
      <c r="AJ1192" s="41">
        <v>2500000</v>
      </c>
      <c r="AK1192" s="41">
        <v>0</v>
      </c>
      <c r="AL1192" s="41">
        <v>2500000</v>
      </c>
      <c r="AM1192" s="41">
        <v>0</v>
      </c>
      <c r="AN1192" s="41">
        <v>2500000</v>
      </c>
      <c r="AO1192" s="41">
        <v>0</v>
      </c>
      <c r="AP1192" s="41">
        <v>2500000</v>
      </c>
      <c r="AQ1192" s="41">
        <v>0</v>
      </c>
      <c r="AR1192" s="41">
        <v>2500000</v>
      </c>
      <c r="AS1192" s="41">
        <v>0</v>
      </c>
      <c r="AT1192" s="41">
        <v>2500000</v>
      </c>
      <c r="AU1192" s="41">
        <v>0</v>
      </c>
      <c r="AV1192" s="41">
        <v>2500000</v>
      </c>
      <c r="AW1192" s="41">
        <v>0</v>
      </c>
      <c r="AX1192" s="41">
        <v>5000000</v>
      </c>
      <c r="AY1192" s="2">
        <v>0</v>
      </c>
      <c r="AZ1192" s="12" t="str">
        <f t="shared" si="151"/>
        <v>OK</v>
      </c>
      <c r="BA1192" s="12" t="str">
        <f t="shared" si="152"/>
        <v>OK</v>
      </c>
      <c r="BB1192" s="6">
        <f t="shared" si="153"/>
        <v>0</v>
      </c>
      <c r="BC1192" s="13">
        <f t="shared" si="154"/>
        <v>27500000</v>
      </c>
      <c r="BD1192" s="13">
        <f t="shared" si="155"/>
        <v>27500000</v>
      </c>
      <c r="BE1192" s="6">
        <f t="shared" si="156"/>
        <v>0</v>
      </c>
      <c r="BF1192" s="6">
        <f t="shared" si="157"/>
        <v>0</v>
      </c>
    </row>
    <row r="1193" spans="2:58" ht="57" x14ac:dyDescent="0.25">
      <c r="B1193" s="29" t="s">
        <v>5270</v>
      </c>
      <c r="C1193" s="29" t="s">
        <v>710</v>
      </c>
      <c r="D1193" s="29" t="s">
        <v>4</v>
      </c>
      <c r="E1193" s="30" t="s">
        <v>219</v>
      </c>
      <c r="F1193" s="30" t="s">
        <v>220</v>
      </c>
      <c r="G1193" s="30" t="s">
        <v>9</v>
      </c>
      <c r="H1193" s="30">
        <v>80161501</v>
      </c>
      <c r="I1193" s="30" t="s">
        <v>6268</v>
      </c>
      <c r="J1193" s="30" t="s">
        <v>221</v>
      </c>
      <c r="K1193" s="30" t="s">
        <v>5665</v>
      </c>
      <c r="L1193" s="31" t="s">
        <v>154</v>
      </c>
      <c r="M1193" s="31" t="s">
        <v>154</v>
      </c>
      <c r="N1193" s="31">
        <v>11</v>
      </c>
      <c r="O1193" s="31" t="s">
        <v>223</v>
      </c>
      <c r="P1193" s="31" t="s">
        <v>224</v>
      </c>
      <c r="Q1193" s="40">
        <v>25447653</v>
      </c>
      <c r="R1193" s="40">
        <v>25447653</v>
      </c>
      <c r="S1193" s="31" t="s">
        <v>225</v>
      </c>
      <c r="T1193" s="31" t="s">
        <v>221</v>
      </c>
      <c r="U1193" s="30" t="s">
        <v>403</v>
      </c>
      <c r="V1193" s="30" t="s">
        <v>714</v>
      </c>
      <c r="W1193" s="30" t="s">
        <v>1695</v>
      </c>
      <c r="X1193" s="30" t="s">
        <v>229</v>
      </c>
      <c r="Y1193" s="30" t="s">
        <v>230</v>
      </c>
      <c r="Z1193" s="30" t="s">
        <v>404</v>
      </c>
      <c r="AA1193" s="41">
        <v>0</v>
      </c>
      <c r="AB1193" s="41">
        <v>0</v>
      </c>
      <c r="AC1193" s="41">
        <v>25447653</v>
      </c>
      <c r="AD1193" s="41">
        <v>0</v>
      </c>
      <c r="AE1193" s="41">
        <v>0</v>
      </c>
      <c r="AF1193" s="41">
        <v>2313423</v>
      </c>
      <c r="AG1193" s="41">
        <v>0</v>
      </c>
      <c r="AH1193" s="41">
        <v>2313423</v>
      </c>
      <c r="AI1193" s="41">
        <v>0</v>
      </c>
      <c r="AJ1193" s="41">
        <v>2313423</v>
      </c>
      <c r="AK1193" s="41">
        <v>0</v>
      </c>
      <c r="AL1193" s="41">
        <v>2313423</v>
      </c>
      <c r="AM1193" s="41">
        <v>0</v>
      </c>
      <c r="AN1193" s="41">
        <v>2313423</v>
      </c>
      <c r="AO1193" s="41">
        <v>0</v>
      </c>
      <c r="AP1193" s="41">
        <v>2313423</v>
      </c>
      <c r="AQ1193" s="41">
        <v>0</v>
      </c>
      <c r="AR1193" s="41">
        <v>2313423</v>
      </c>
      <c r="AS1193" s="41">
        <v>0</v>
      </c>
      <c r="AT1193" s="41">
        <v>2313423</v>
      </c>
      <c r="AU1193" s="41">
        <v>0</v>
      </c>
      <c r="AV1193" s="41">
        <v>2313423</v>
      </c>
      <c r="AW1193" s="41">
        <v>0</v>
      </c>
      <c r="AX1193" s="41">
        <v>4626846</v>
      </c>
      <c r="AY1193" s="2">
        <v>0</v>
      </c>
      <c r="AZ1193" s="12" t="str">
        <f t="shared" si="151"/>
        <v>OK</v>
      </c>
      <c r="BA1193" s="12" t="str">
        <f t="shared" si="152"/>
        <v>OK</v>
      </c>
      <c r="BB1193" s="6">
        <f t="shared" si="153"/>
        <v>0</v>
      </c>
      <c r="BC1193" s="13">
        <f t="shared" si="154"/>
        <v>25447653</v>
      </c>
      <c r="BD1193" s="13">
        <f t="shared" si="155"/>
        <v>25447653</v>
      </c>
      <c r="BE1193" s="6">
        <f t="shared" si="156"/>
        <v>0</v>
      </c>
      <c r="BF1193" s="6">
        <f t="shared" si="157"/>
        <v>0</v>
      </c>
    </row>
    <row r="1194" spans="2:58" ht="57" x14ac:dyDescent="0.25">
      <c r="B1194" s="29" t="s">
        <v>5271</v>
      </c>
      <c r="C1194" s="29" t="s">
        <v>710</v>
      </c>
      <c r="D1194" s="29" t="s">
        <v>4</v>
      </c>
      <c r="E1194" s="30" t="s">
        <v>219</v>
      </c>
      <c r="F1194" s="30" t="s">
        <v>220</v>
      </c>
      <c r="G1194" s="30" t="s">
        <v>9</v>
      </c>
      <c r="H1194" s="30">
        <v>80161501</v>
      </c>
      <c r="I1194" s="30" t="s">
        <v>6268</v>
      </c>
      <c r="J1194" s="30" t="s">
        <v>221</v>
      </c>
      <c r="K1194" s="30" t="s">
        <v>5666</v>
      </c>
      <c r="L1194" s="31" t="s">
        <v>154</v>
      </c>
      <c r="M1194" s="31" t="s">
        <v>154</v>
      </c>
      <c r="N1194" s="31">
        <v>11</v>
      </c>
      <c r="O1194" s="31" t="s">
        <v>223</v>
      </c>
      <c r="P1194" s="31" t="s">
        <v>224</v>
      </c>
      <c r="Q1194" s="40">
        <v>25447653</v>
      </c>
      <c r="R1194" s="40">
        <v>25447653</v>
      </c>
      <c r="S1194" s="31" t="s">
        <v>225</v>
      </c>
      <c r="T1194" s="31" t="s">
        <v>221</v>
      </c>
      <c r="U1194" s="30" t="s">
        <v>403</v>
      </c>
      <c r="V1194" s="30" t="s">
        <v>714</v>
      </c>
      <c r="W1194" s="30" t="s">
        <v>1695</v>
      </c>
      <c r="X1194" s="30" t="s">
        <v>229</v>
      </c>
      <c r="Y1194" s="30" t="s">
        <v>230</v>
      </c>
      <c r="Z1194" s="30" t="s">
        <v>404</v>
      </c>
      <c r="AA1194" s="41">
        <v>0</v>
      </c>
      <c r="AB1194" s="41">
        <v>0</v>
      </c>
      <c r="AC1194" s="41">
        <v>25447653</v>
      </c>
      <c r="AD1194" s="41">
        <v>0</v>
      </c>
      <c r="AE1194" s="41">
        <v>0</v>
      </c>
      <c r="AF1194" s="41">
        <v>2313423</v>
      </c>
      <c r="AG1194" s="41">
        <v>0</v>
      </c>
      <c r="AH1194" s="41">
        <v>2313423</v>
      </c>
      <c r="AI1194" s="41">
        <v>0</v>
      </c>
      <c r="AJ1194" s="41">
        <v>2313423</v>
      </c>
      <c r="AK1194" s="41">
        <v>0</v>
      </c>
      <c r="AL1194" s="41">
        <v>2313423</v>
      </c>
      <c r="AM1194" s="41">
        <v>0</v>
      </c>
      <c r="AN1194" s="41">
        <v>2313423</v>
      </c>
      <c r="AO1194" s="41">
        <v>0</v>
      </c>
      <c r="AP1194" s="41">
        <v>2313423</v>
      </c>
      <c r="AQ1194" s="41">
        <v>0</v>
      </c>
      <c r="AR1194" s="41">
        <v>2313423</v>
      </c>
      <c r="AS1194" s="41">
        <v>0</v>
      </c>
      <c r="AT1194" s="41">
        <v>2313423</v>
      </c>
      <c r="AU1194" s="41">
        <v>0</v>
      </c>
      <c r="AV1194" s="41">
        <v>2313423</v>
      </c>
      <c r="AW1194" s="41">
        <v>0</v>
      </c>
      <c r="AX1194" s="41">
        <v>4626846</v>
      </c>
      <c r="AY1194" s="2">
        <v>0</v>
      </c>
      <c r="AZ1194" s="12" t="str">
        <f t="shared" si="151"/>
        <v>OK</v>
      </c>
      <c r="BA1194" s="12" t="str">
        <f t="shared" si="152"/>
        <v>OK</v>
      </c>
      <c r="BB1194" s="6">
        <f t="shared" si="153"/>
        <v>0</v>
      </c>
      <c r="BC1194" s="13">
        <f t="shared" si="154"/>
        <v>25447653</v>
      </c>
      <c r="BD1194" s="13">
        <f t="shared" si="155"/>
        <v>25447653</v>
      </c>
      <c r="BE1194" s="6">
        <f t="shared" si="156"/>
        <v>0</v>
      </c>
      <c r="BF1194" s="6">
        <f t="shared" si="157"/>
        <v>0</v>
      </c>
    </row>
    <row r="1195" spans="2:58" ht="57" x14ac:dyDescent="0.25">
      <c r="B1195" s="29" t="s">
        <v>5272</v>
      </c>
      <c r="C1195" s="29" t="s">
        <v>710</v>
      </c>
      <c r="D1195" s="29" t="s">
        <v>4</v>
      </c>
      <c r="E1195" s="30" t="s">
        <v>219</v>
      </c>
      <c r="F1195" s="30" t="s">
        <v>220</v>
      </c>
      <c r="G1195" s="30" t="s">
        <v>9</v>
      </c>
      <c r="H1195" s="30">
        <v>80161501</v>
      </c>
      <c r="I1195" s="30" t="s">
        <v>6268</v>
      </c>
      <c r="J1195" s="30" t="s">
        <v>221</v>
      </c>
      <c r="K1195" s="30" t="s">
        <v>8637</v>
      </c>
      <c r="L1195" s="31" t="s">
        <v>154</v>
      </c>
      <c r="M1195" s="31" t="s">
        <v>154</v>
      </c>
      <c r="N1195" s="31">
        <v>11</v>
      </c>
      <c r="O1195" s="31" t="s">
        <v>223</v>
      </c>
      <c r="P1195" s="31" t="s">
        <v>224</v>
      </c>
      <c r="Q1195" s="40">
        <v>0</v>
      </c>
      <c r="R1195" s="40">
        <v>0</v>
      </c>
      <c r="S1195" s="31" t="s">
        <v>225</v>
      </c>
      <c r="T1195" s="31" t="s">
        <v>221</v>
      </c>
      <c r="U1195" s="30" t="s">
        <v>403</v>
      </c>
      <c r="V1195" s="30" t="s">
        <v>714</v>
      </c>
      <c r="W1195" s="30" t="s">
        <v>1695</v>
      </c>
      <c r="X1195" s="30" t="s">
        <v>229</v>
      </c>
      <c r="Y1195" s="30" t="s">
        <v>230</v>
      </c>
      <c r="Z1195" s="30" t="s">
        <v>449</v>
      </c>
      <c r="AA1195" s="41">
        <v>0</v>
      </c>
      <c r="AB1195" s="41">
        <v>0</v>
      </c>
      <c r="AC1195" s="41">
        <v>0</v>
      </c>
      <c r="AD1195" s="41">
        <v>0</v>
      </c>
      <c r="AE1195" s="41">
        <v>0</v>
      </c>
      <c r="AF1195" s="41">
        <v>0</v>
      </c>
      <c r="AG1195" s="41">
        <v>0</v>
      </c>
      <c r="AH1195" s="41">
        <v>0</v>
      </c>
      <c r="AI1195" s="41">
        <v>0</v>
      </c>
      <c r="AJ1195" s="41">
        <v>0</v>
      </c>
      <c r="AK1195" s="41">
        <v>0</v>
      </c>
      <c r="AL1195" s="41">
        <v>0</v>
      </c>
      <c r="AM1195" s="41">
        <v>0</v>
      </c>
      <c r="AN1195" s="41">
        <v>0</v>
      </c>
      <c r="AO1195" s="41">
        <v>0</v>
      </c>
      <c r="AP1195" s="41">
        <v>0</v>
      </c>
      <c r="AQ1195" s="41">
        <v>0</v>
      </c>
      <c r="AR1195" s="41">
        <v>0</v>
      </c>
      <c r="AS1195" s="41">
        <v>0</v>
      </c>
      <c r="AT1195" s="41">
        <v>0</v>
      </c>
      <c r="AU1195" s="41">
        <v>0</v>
      </c>
      <c r="AV1195" s="41">
        <v>0</v>
      </c>
      <c r="AW1195" s="41">
        <v>0</v>
      </c>
      <c r="AX1195" s="41">
        <v>0</v>
      </c>
      <c r="AY1195" s="2">
        <v>0</v>
      </c>
      <c r="AZ1195" s="12" t="str">
        <f t="shared" si="151"/>
        <v>OK</v>
      </c>
      <c r="BA1195" s="12" t="str">
        <f t="shared" si="152"/>
        <v>OK</v>
      </c>
      <c r="BB1195" s="6">
        <f t="shared" si="153"/>
        <v>0</v>
      </c>
      <c r="BC1195" s="13">
        <f t="shared" si="154"/>
        <v>0</v>
      </c>
      <c r="BD1195" s="13">
        <f t="shared" si="155"/>
        <v>0</v>
      </c>
      <c r="BE1195" s="6">
        <f t="shared" si="156"/>
        <v>0</v>
      </c>
      <c r="BF1195" s="6">
        <f t="shared" si="157"/>
        <v>0</v>
      </c>
    </row>
    <row r="1196" spans="2:58" ht="57" x14ac:dyDescent="0.25">
      <c r="B1196" s="29" t="s">
        <v>5273</v>
      </c>
      <c r="C1196" s="29" t="s">
        <v>710</v>
      </c>
      <c r="D1196" s="29" t="s">
        <v>4</v>
      </c>
      <c r="E1196" s="30" t="s">
        <v>219</v>
      </c>
      <c r="F1196" s="30" t="s">
        <v>220</v>
      </c>
      <c r="G1196" s="30" t="s">
        <v>9</v>
      </c>
      <c r="H1196" s="30">
        <v>80161501</v>
      </c>
      <c r="I1196" s="30" t="s">
        <v>6268</v>
      </c>
      <c r="J1196" s="30" t="s">
        <v>221</v>
      </c>
      <c r="K1196" s="30" t="s">
        <v>8637</v>
      </c>
      <c r="L1196" s="31" t="s">
        <v>154</v>
      </c>
      <c r="M1196" s="31" t="s">
        <v>154</v>
      </c>
      <c r="N1196" s="31">
        <v>11</v>
      </c>
      <c r="O1196" s="31" t="s">
        <v>223</v>
      </c>
      <c r="P1196" s="31" t="s">
        <v>224</v>
      </c>
      <c r="Q1196" s="40">
        <v>0</v>
      </c>
      <c r="R1196" s="40">
        <v>0</v>
      </c>
      <c r="S1196" s="31" t="s">
        <v>225</v>
      </c>
      <c r="T1196" s="31" t="s">
        <v>221</v>
      </c>
      <c r="U1196" s="30" t="s">
        <v>403</v>
      </c>
      <c r="V1196" s="30" t="s">
        <v>714</v>
      </c>
      <c r="W1196" s="30" t="s">
        <v>1695</v>
      </c>
      <c r="X1196" s="30" t="s">
        <v>229</v>
      </c>
      <c r="Y1196" s="30" t="s">
        <v>230</v>
      </c>
      <c r="Z1196" s="30" t="s">
        <v>449</v>
      </c>
      <c r="AA1196" s="41">
        <v>0</v>
      </c>
      <c r="AB1196" s="41">
        <v>0</v>
      </c>
      <c r="AC1196" s="41">
        <v>0</v>
      </c>
      <c r="AD1196" s="41">
        <v>0</v>
      </c>
      <c r="AE1196" s="41">
        <v>0</v>
      </c>
      <c r="AF1196" s="41">
        <v>0</v>
      </c>
      <c r="AG1196" s="41">
        <v>0</v>
      </c>
      <c r="AH1196" s="41">
        <v>0</v>
      </c>
      <c r="AI1196" s="41">
        <v>0</v>
      </c>
      <c r="AJ1196" s="41">
        <v>0</v>
      </c>
      <c r="AK1196" s="41">
        <v>0</v>
      </c>
      <c r="AL1196" s="41">
        <v>0</v>
      </c>
      <c r="AM1196" s="41">
        <v>0</v>
      </c>
      <c r="AN1196" s="41">
        <v>0</v>
      </c>
      <c r="AO1196" s="41">
        <v>0</v>
      </c>
      <c r="AP1196" s="41">
        <v>0</v>
      </c>
      <c r="AQ1196" s="41">
        <v>0</v>
      </c>
      <c r="AR1196" s="41">
        <v>0</v>
      </c>
      <c r="AS1196" s="41">
        <v>0</v>
      </c>
      <c r="AT1196" s="41">
        <v>0</v>
      </c>
      <c r="AU1196" s="41">
        <v>0</v>
      </c>
      <c r="AV1196" s="41">
        <v>0</v>
      </c>
      <c r="AW1196" s="41">
        <v>0</v>
      </c>
      <c r="AX1196" s="41">
        <v>0</v>
      </c>
      <c r="AY1196" s="2">
        <v>0</v>
      </c>
      <c r="AZ1196" s="12" t="str">
        <f t="shared" si="151"/>
        <v>OK</v>
      </c>
      <c r="BA1196" s="12" t="str">
        <f t="shared" si="152"/>
        <v>OK</v>
      </c>
      <c r="BB1196" s="6">
        <f t="shared" si="153"/>
        <v>0</v>
      </c>
      <c r="BC1196" s="13">
        <f t="shared" si="154"/>
        <v>0</v>
      </c>
      <c r="BD1196" s="13">
        <f t="shared" si="155"/>
        <v>0</v>
      </c>
      <c r="BE1196" s="6">
        <f t="shared" si="156"/>
        <v>0</v>
      </c>
      <c r="BF1196" s="6">
        <f t="shared" si="157"/>
        <v>0</v>
      </c>
    </row>
    <row r="1197" spans="2:58" ht="57" x14ac:dyDescent="0.25">
      <c r="B1197" s="29" t="s">
        <v>5274</v>
      </c>
      <c r="C1197" s="29" t="s">
        <v>710</v>
      </c>
      <c r="D1197" s="29" t="s">
        <v>4</v>
      </c>
      <c r="E1197" s="30" t="s">
        <v>219</v>
      </c>
      <c r="F1197" s="30" t="s">
        <v>220</v>
      </c>
      <c r="G1197" s="30" t="s">
        <v>9</v>
      </c>
      <c r="H1197" s="30">
        <v>80161501</v>
      </c>
      <c r="I1197" s="30" t="s">
        <v>6268</v>
      </c>
      <c r="J1197" s="30" t="s">
        <v>221</v>
      </c>
      <c r="K1197" s="30" t="s">
        <v>8637</v>
      </c>
      <c r="L1197" s="31" t="s">
        <v>154</v>
      </c>
      <c r="M1197" s="31" t="s">
        <v>154</v>
      </c>
      <c r="N1197" s="31">
        <v>11</v>
      </c>
      <c r="O1197" s="31" t="s">
        <v>223</v>
      </c>
      <c r="P1197" s="31" t="s">
        <v>224</v>
      </c>
      <c r="Q1197" s="40">
        <v>0</v>
      </c>
      <c r="R1197" s="40">
        <v>0</v>
      </c>
      <c r="S1197" s="31" t="s">
        <v>225</v>
      </c>
      <c r="T1197" s="31" t="s">
        <v>221</v>
      </c>
      <c r="U1197" s="30" t="s">
        <v>403</v>
      </c>
      <c r="V1197" s="30" t="s">
        <v>714</v>
      </c>
      <c r="W1197" s="30" t="s">
        <v>1695</v>
      </c>
      <c r="X1197" s="30" t="s">
        <v>229</v>
      </c>
      <c r="Y1197" s="30" t="s">
        <v>230</v>
      </c>
      <c r="Z1197" s="30" t="s">
        <v>449</v>
      </c>
      <c r="AA1197" s="41">
        <v>0</v>
      </c>
      <c r="AB1197" s="41">
        <v>0</v>
      </c>
      <c r="AC1197" s="41">
        <v>0</v>
      </c>
      <c r="AD1197" s="41">
        <v>0</v>
      </c>
      <c r="AE1197" s="41">
        <v>0</v>
      </c>
      <c r="AF1197" s="41">
        <v>0</v>
      </c>
      <c r="AG1197" s="41">
        <v>0</v>
      </c>
      <c r="AH1197" s="41">
        <v>0</v>
      </c>
      <c r="AI1197" s="41">
        <v>0</v>
      </c>
      <c r="AJ1197" s="41">
        <v>0</v>
      </c>
      <c r="AK1197" s="41">
        <v>0</v>
      </c>
      <c r="AL1197" s="41">
        <v>0</v>
      </c>
      <c r="AM1197" s="41">
        <v>0</v>
      </c>
      <c r="AN1197" s="41">
        <v>0</v>
      </c>
      <c r="AO1197" s="41">
        <v>0</v>
      </c>
      <c r="AP1197" s="41">
        <v>0</v>
      </c>
      <c r="AQ1197" s="41">
        <v>0</v>
      </c>
      <c r="AR1197" s="41">
        <v>0</v>
      </c>
      <c r="AS1197" s="41">
        <v>0</v>
      </c>
      <c r="AT1197" s="41">
        <v>0</v>
      </c>
      <c r="AU1197" s="41">
        <v>0</v>
      </c>
      <c r="AV1197" s="41">
        <v>0</v>
      </c>
      <c r="AW1197" s="41">
        <v>0</v>
      </c>
      <c r="AX1197" s="41">
        <v>0</v>
      </c>
      <c r="AY1197" s="2">
        <v>0</v>
      </c>
      <c r="AZ1197" s="12" t="str">
        <f t="shared" si="151"/>
        <v>OK</v>
      </c>
      <c r="BA1197" s="12" t="str">
        <f t="shared" si="152"/>
        <v>OK</v>
      </c>
      <c r="BB1197" s="6">
        <f t="shared" si="153"/>
        <v>0</v>
      </c>
      <c r="BC1197" s="13">
        <f t="shared" si="154"/>
        <v>0</v>
      </c>
      <c r="BD1197" s="13">
        <f t="shared" si="155"/>
        <v>0</v>
      </c>
      <c r="BE1197" s="6">
        <f t="shared" si="156"/>
        <v>0</v>
      </c>
      <c r="BF1197" s="6">
        <f t="shared" si="157"/>
        <v>0</v>
      </c>
    </row>
    <row r="1198" spans="2:58" ht="156.75" x14ac:dyDescent="0.25">
      <c r="B1198" s="29" t="s">
        <v>5275</v>
      </c>
      <c r="C1198" s="29" t="s">
        <v>710</v>
      </c>
      <c r="D1198" s="29" t="s">
        <v>4</v>
      </c>
      <c r="E1198" s="30" t="s">
        <v>219</v>
      </c>
      <c r="F1198" s="30" t="s">
        <v>220</v>
      </c>
      <c r="G1198" s="30" t="s">
        <v>9</v>
      </c>
      <c r="H1198" s="30">
        <v>80161501</v>
      </c>
      <c r="I1198" s="30" t="s">
        <v>6268</v>
      </c>
      <c r="J1198" s="30" t="s">
        <v>221</v>
      </c>
      <c r="K1198" s="30" t="s">
        <v>5667</v>
      </c>
      <c r="L1198" s="31" t="s">
        <v>154</v>
      </c>
      <c r="M1198" s="31" t="s">
        <v>154</v>
      </c>
      <c r="N1198" s="31">
        <v>11</v>
      </c>
      <c r="O1198" s="31" t="s">
        <v>223</v>
      </c>
      <c r="P1198" s="31" t="s">
        <v>224</v>
      </c>
      <c r="Q1198" s="40">
        <v>71500000</v>
      </c>
      <c r="R1198" s="40">
        <v>71500000</v>
      </c>
      <c r="S1198" s="31" t="s">
        <v>225</v>
      </c>
      <c r="T1198" s="31" t="s">
        <v>221</v>
      </c>
      <c r="U1198" s="30" t="s">
        <v>403</v>
      </c>
      <c r="V1198" s="30" t="s">
        <v>714</v>
      </c>
      <c r="W1198" s="30" t="s">
        <v>1695</v>
      </c>
      <c r="X1198" s="30" t="s">
        <v>229</v>
      </c>
      <c r="Y1198" s="30" t="s">
        <v>230</v>
      </c>
      <c r="Z1198" s="30" t="s">
        <v>404</v>
      </c>
      <c r="AA1198" s="41">
        <v>0</v>
      </c>
      <c r="AB1198" s="41">
        <v>0</v>
      </c>
      <c r="AC1198" s="41">
        <v>71500000</v>
      </c>
      <c r="AD1198" s="41">
        <v>0</v>
      </c>
      <c r="AE1198" s="41">
        <v>0</v>
      </c>
      <c r="AF1198" s="41">
        <v>6500000</v>
      </c>
      <c r="AG1198" s="41">
        <v>0</v>
      </c>
      <c r="AH1198" s="41">
        <v>6500000</v>
      </c>
      <c r="AI1198" s="41">
        <v>0</v>
      </c>
      <c r="AJ1198" s="41">
        <v>6500000</v>
      </c>
      <c r="AK1198" s="41">
        <v>0</v>
      </c>
      <c r="AL1198" s="41">
        <v>6500000</v>
      </c>
      <c r="AM1198" s="41">
        <v>0</v>
      </c>
      <c r="AN1198" s="41">
        <v>6500000</v>
      </c>
      <c r="AO1198" s="41">
        <v>0</v>
      </c>
      <c r="AP1198" s="41">
        <v>6500000</v>
      </c>
      <c r="AQ1198" s="41">
        <v>0</v>
      </c>
      <c r="AR1198" s="41">
        <v>6500000</v>
      </c>
      <c r="AS1198" s="41">
        <v>0</v>
      </c>
      <c r="AT1198" s="41">
        <v>6500000</v>
      </c>
      <c r="AU1198" s="41">
        <v>0</v>
      </c>
      <c r="AV1198" s="41">
        <v>6500000</v>
      </c>
      <c r="AW1198" s="41">
        <v>0</v>
      </c>
      <c r="AX1198" s="41">
        <v>13000000</v>
      </c>
      <c r="AY1198" s="2">
        <v>0</v>
      </c>
      <c r="AZ1198" s="12" t="str">
        <f t="shared" si="151"/>
        <v>OK</v>
      </c>
      <c r="BA1198" s="12" t="str">
        <f t="shared" si="152"/>
        <v>OK</v>
      </c>
      <c r="BB1198" s="6">
        <f t="shared" si="153"/>
        <v>0</v>
      </c>
      <c r="BC1198" s="13">
        <f t="shared" si="154"/>
        <v>71500000</v>
      </c>
      <c r="BD1198" s="13">
        <f t="shared" si="155"/>
        <v>71500000</v>
      </c>
      <c r="BE1198" s="6">
        <f t="shared" si="156"/>
        <v>0</v>
      </c>
      <c r="BF1198" s="6">
        <f t="shared" si="157"/>
        <v>0</v>
      </c>
    </row>
    <row r="1199" spans="2:58" ht="85.5" x14ac:dyDescent="0.25">
      <c r="B1199" s="29" t="s">
        <v>5276</v>
      </c>
      <c r="C1199" s="29" t="s">
        <v>710</v>
      </c>
      <c r="D1199" s="29" t="s">
        <v>4</v>
      </c>
      <c r="E1199" s="30" t="s">
        <v>219</v>
      </c>
      <c r="F1199" s="30" t="s">
        <v>220</v>
      </c>
      <c r="G1199" s="30" t="s">
        <v>9</v>
      </c>
      <c r="H1199" s="30">
        <v>80161501</v>
      </c>
      <c r="I1199" s="30" t="s">
        <v>6268</v>
      </c>
      <c r="J1199" s="30" t="s">
        <v>221</v>
      </c>
      <c r="K1199" s="30" t="s">
        <v>5668</v>
      </c>
      <c r="L1199" s="31" t="s">
        <v>154</v>
      </c>
      <c r="M1199" s="31" t="s">
        <v>154</v>
      </c>
      <c r="N1199" s="31">
        <v>10</v>
      </c>
      <c r="O1199" s="31" t="s">
        <v>223</v>
      </c>
      <c r="P1199" s="31" t="s">
        <v>224</v>
      </c>
      <c r="Q1199" s="40">
        <v>70000000</v>
      </c>
      <c r="R1199" s="40">
        <v>70000000</v>
      </c>
      <c r="S1199" s="31" t="s">
        <v>225</v>
      </c>
      <c r="T1199" s="31" t="s">
        <v>221</v>
      </c>
      <c r="U1199" s="30" t="s">
        <v>403</v>
      </c>
      <c r="V1199" s="30" t="s">
        <v>714</v>
      </c>
      <c r="W1199" s="30" t="s">
        <v>1695</v>
      </c>
      <c r="X1199" s="30" t="s">
        <v>229</v>
      </c>
      <c r="Y1199" s="30" t="s">
        <v>230</v>
      </c>
      <c r="Z1199" s="30" t="s">
        <v>404</v>
      </c>
      <c r="AA1199" s="41">
        <v>0</v>
      </c>
      <c r="AB1199" s="41">
        <v>0</v>
      </c>
      <c r="AC1199" s="41">
        <v>70000000</v>
      </c>
      <c r="AD1199" s="41">
        <v>0</v>
      </c>
      <c r="AE1199" s="41">
        <v>0</v>
      </c>
      <c r="AF1199" s="41">
        <v>7000000</v>
      </c>
      <c r="AG1199" s="41">
        <v>0</v>
      </c>
      <c r="AH1199" s="41">
        <v>7000000</v>
      </c>
      <c r="AI1199" s="41">
        <v>0</v>
      </c>
      <c r="AJ1199" s="41">
        <v>7000000</v>
      </c>
      <c r="AK1199" s="41">
        <v>0</v>
      </c>
      <c r="AL1199" s="41">
        <v>7000000</v>
      </c>
      <c r="AM1199" s="41">
        <v>0</v>
      </c>
      <c r="AN1199" s="41">
        <v>7000000</v>
      </c>
      <c r="AO1199" s="41">
        <v>0</v>
      </c>
      <c r="AP1199" s="41">
        <v>7000000</v>
      </c>
      <c r="AQ1199" s="41">
        <v>0</v>
      </c>
      <c r="AR1199" s="41">
        <v>7000000</v>
      </c>
      <c r="AS1199" s="41">
        <v>0</v>
      </c>
      <c r="AT1199" s="41">
        <v>7000000</v>
      </c>
      <c r="AU1199" s="41">
        <v>0</v>
      </c>
      <c r="AV1199" s="41">
        <v>7000000</v>
      </c>
      <c r="AW1199" s="41">
        <v>0</v>
      </c>
      <c r="AX1199" s="41">
        <v>7000000</v>
      </c>
      <c r="AY1199" s="2">
        <v>0</v>
      </c>
      <c r="AZ1199" s="12" t="str">
        <f t="shared" si="151"/>
        <v>OK</v>
      </c>
      <c r="BA1199" s="12" t="str">
        <f t="shared" si="152"/>
        <v>OK</v>
      </c>
      <c r="BB1199" s="6">
        <f t="shared" si="153"/>
        <v>0</v>
      </c>
      <c r="BC1199" s="13">
        <f t="shared" si="154"/>
        <v>70000000</v>
      </c>
      <c r="BD1199" s="13">
        <f t="shared" si="155"/>
        <v>70000000</v>
      </c>
      <c r="BE1199" s="6">
        <f t="shared" si="156"/>
        <v>0</v>
      </c>
      <c r="BF1199" s="6">
        <f t="shared" si="157"/>
        <v>0</v>
      </c>
    </row>
    <row r="1200" spans="2:58" ht="99.75" x14ac:dyDescent="0.25">
      <c r="B1200" s="29" t="s">
        <v>5277</v>
      </c>
      <c r="C1200" s="29" t="s">
        <v>710</v>
      </c>
      <c r="D1200" s="29" t="s">
        <v>4</v>
      </c>
      <c r="E1200" s="30" t="s">
        <v>219</v>
      </c>
      <c r="F1200" s="30" t="s">
        <v>220</v>
      </c>
      <c r="G1200" s="30" t="s">
        <v>9</v>
      </c>
      <c r="H1200" s="30">
        <v>80161501</v>
      </c>
      <c r="I1200" s="30" t="s">
        <v>6268</v>
      </c>
      <c r="J1200" s="30" t="s">
        <v>221</v>
      </c>
      <c r="K1200" s="30" t="s">
        <v>5669</v>
      </c>
      <c r="L1200" s="31" t="s">
        <v>154</v>
      </c>
      <c r="M1200" s="31" t="s">
        <v>154</v>
      </c>
      <c r="N1200" s="31">
        <v>10</v>
      </c>
      <c r="O1200" s="31" t="s">
        <v>223</v>
      </c>
      <c r="P1200" s="31" t="s">
        <v>224</v>
      </c>
      <c r="Q1200" s="40">
        <v>70000000</v>
      </c>
      <c r="R1200" s="40">
        <v>70000000</v>
      </c>
      <c r="S1200" s="31" t="s">
        <v>225</v>
      </c>
      <c r="T1200" s="31" t="s">
        <v>221</v>
      </c>
      <c r="U1200" s="30" t="s">
        <v>403</v>
      </c>
      <c r="V1200" s="30" t="s">
        <v>714</v>
      </c>
      <c r="W1200" s="30" t="s">
        <v>1695</v>
      </c>
      <c r="X1200" s="30" t="s">
        <v>229</v>
      </c>
      <c r="Y1200" s="30" t="s">
        <v>230</v>
      </c>
      <c r="Z1200" s="30" t="s">
        <v>404</v>
      </c>
      <c r="AA1200" s="41">
        <v>0</v>
      </c>
      <c r="AB1200" s="41">
        <v>0</v>
      </c>
      <c r="AC1200" s="41">
        <v>70000000</v>
      </c>
      <c r="AD1200" s="41">
        <v>0</v>
      </c>
      <c r="AE1200" s="41">
        <v>0</v>
      </c>
      <c r="AF1200" s="41">
        <v>7000000</v>
      </c>
      <c r="AG1200" s="41">
        <v>0</v>
      </c>
      <c r="AH1200" s="41">
        <v>7000000</v>
      </c>
      <c r="AI1200" s="41">
        <v>0</v>
      </c>
      <c r="AJ1200" s="41">
        <v>7000000</v>
      </c>
      <c r="AK1200" s="41">
        <v>0</v>
      </c>
      <c r="AL1200" s="41">
        <v>7000000</v>
      </c>
      <c r="AM1200" s="41">
        <v>0</v>
      </c>
      <c r="AN1200" s="41">
        <v>7000000</v>
      </c>
      <c r="AO1200" s="41">
        <v>0</v>
      </c>
      <c r="AP1200" s="41">
        <v>7000000</v>
      </c>
      <c r="AQ1200" s="41">
        <v>0</v>
      </c>
      <c r="AR1200" s="41">
        <v>7000000</v>
      </c>
      <c r="AS1200" s="41">
        <v>0</v>
      </c>
      <c r="AT1200" s="41">
        <v>7000000</v>
      </c>
      <c r="AU1200" s="41">
        <v>0</v>
      </c>
      <c r="AV1200" s="41">
        <v>7000000</v>
      </c>
      <c r="AW1200" s="41">
        <v>0</v>
      </c>
      <c r="AX1200" s="41">
        <v>7000000</v>
      </c>
      <c r="AY1200" s="2">
        <v>0</v>
      </c>
      <c r="AZ1200" s="12" t="str">
        <f t="shared" si="151"/>
        <v>OK</v>
      </c>
      <c r="BA1200" s="12" t="str">
        <f t="shared" si="152"/>
        <v>OK</v>
      </c>
      <c r="BB1200" s="6">
        <f t="shared" si="153"/>
        <v>0</v>
      </c>
      <c r="BC1200" s="13">
        <f t="shared" si="154"/>
        <v>70000000</v>
      </c>
      <c r="BD1200" s="13">
        <f t="shared" si="155"/>
        <v>70000000</v>
      </c>
      <c r="BE1200" s="6">
        <f t="shared" si="156"/>
        <v>0</v>
      </c>
      <c r="BF1200" s="6">
        <f t="shared" si="157"/>
        <v>0</v>
      </c>
    </row>
    <row r="1201" spans="2:58" ht="114" x14ac:dyDescent="0.25">
      <c r="B1201" s="29" t="s">
        <v>5278</v>
      </c>
      <c r="C1201" s="29" t="s">
        <v>710</v>
      </c>
      <c r="D1201" s="29" t="s">
        <v>4</v>
      </c>
      <c r="E1201" s="30" t="s">
        <v>219</v>
      </c>
      <c r="F1201" s="30" t="s">
        <v>220</v>
      </c>
      <c r="G1201" s="30" t="s">
        <v>9</v>
      </c>
      <c r="H1201" s="30">
        <v>80161501</v>
      </c>
      <c r="I1201" s="30" t="s">
        <v>6268</v>
      </c>
      <c r="J1201" s="30" t="s">
        <v>221</v>
      </c>
      <c r="K1201" s="30" t="s">
        <v>5670</v>
      </c>
      <c r="L1201" s="31" t="s">
        <v>154</v>
      </c>
      <c r="M1201" s="31" t="s">
        <v>154</v>
      </c>
      <c r="N1201" s="31">
        <v>11</v>
      </c>
      <c r="O1201" s="31" t="s">
        <v>223</v>
      </c>
      <c r="P1201" s="31" t="s">
        <v>224</v>
      </c>
      <c r="Q1201" s="40">
        <v>35860000</v>
      </c>
      <c r="R1201" s="40">
        <v>35860000</v>
      </c>
      <c r="S1201" s="31" t="s">
        <v>225</v>
      </c>
      <c r="T1201" s="31" t="s">
        <v>221</v>
      </c>
      <c r="U1201" s="30" t="s">
        <v>403</v>
      </c>
      <c r="V1201" s="30" t="s">
        <v>714</v>
      </c>
      <c r="W1201" s="30" t="s">
        <v>1695</v>
      </c>
      <c r="X1201" s="30" t="s">
        <v>229</v>
      </c>
      <c r="Y1201" s="30" t="s">
        <v>230</v>
      </c>
      <c r="Z1201" s="30" t="s">
        <v>404</v>
      </c>
      <c r="AA1201" s="41">
        <v>0</v>
      </c>
      <c r="AB1201" s="41">
        <v>0</v>
      </c>
      <c r="AC1201" s="41">
        <v>35860000</v>
      </c>
      <c r="AD1201" s="41">
        <v>0</v>
      </c>
      <c r="AE1201" s="41">
        <v>0</v>
      </c>
      <c r="AF1201" s="41">
        <v>3260000</v>
      </c>
      <c r="AG1201" s="41">
        <v>0</v>
      </c>
      <c r="AH1201" s="41">
        <v>3260000</v>
      </c>
      <c r="AI1201" s="41">
        <v>0</v>
      </c>
      <c r="AJ1201" s="41">
        <v>3260000</v>
      </c>
      <c r="AK1201" s="41">
        <v>0</v>
      </c>
      <c r="AL1201" s="41">
        <v>3260000</v>
      </c>
      <c r="AM1201" s="41">
        <v>0</v>
      </c>
      <c r="AN1201" s="41">
        <v>3260000</v>
      </c>
      <c r="AO1201" s="41">
        <v>0</v>
      </c>
      <c r="AP1201" s="41">
        <v>3260000</v>
      </c>
      <c r="AQ1201" s="41">
        <v>0</v>
      </c>
      <c r="AR1201" s="41">
        <v>3260000</v>
      </c>
      <c r="AS1201" s="41">
        <v>0</v>
      </c>
      <c r="AT1201" s="41">
        <v>3260000</v>
      </c>
      <c r="AU1201" s="41">
        <v>0</v>
      </c>
      <c r="AV1201" s="41">
        <v>3260000</v>
      </c>
      <c r="AW1201" s="41">
        <v>0</v>
      </c>
      <c r="AX1201" s="41">
        <v>6520000</v>
      </c>
      <c r="AY1201" s="2">
        <v>0</v>
      </c>
      <c r="AZ1201" s="12" t="str">
        <f t="shared" si="151"/>
        <v>OK</v>
      </c>
      <c r="BA1201" s="12" t="str">
        <f t="shared" si="152"/>
        <v>OK</v>
      </c>
      <c r="BB1201" s="6">
        <f t="shared" si="153"/>
        <v>0</v>
      </c>
      <c r="BC1201" s="13">
        <f t="shared" si="154"/>
        <v>35860000</v>
      </c>
      <c r="BD1201" s="13">
        <f t="shared" si="155"/>
        <v>35860000</v>
      </c>
      <c r="BE1201" s="6">
        <f t="shared" si="156"/>
        <v>0</v>
      </c>
      <c r="BF1201" s="6">
        <f t="shared" si="157"/>
        <v>0</v>
      </c>
    </row>
    <row r="1202" spans="2:58" ht="57" x14ac:dyDescent="0.25">
      <c r="B1202" s="29" t="s">
        <v>5279</v>
      </c>
      <c r="C1202" s="29" t="s">
        <v>710</v>
      </c>
      <c r="D1202" s="29" t="s">
        <v>4</v>
      </c>
      <c r="E1202" s="30" t="s">
        <v>219</v>
      </c>
      <c r="F1202" s="30" t="s">
        <v>220</v>
      </c>
      <c r="G1202" s="30" t="s">
        <v>9</v>
      </c>
      <c r="H1202" s="30">
        <v>80161501</v>
      </c>
      <c r="I1202" s="30" t="s">
        <v>6268</v>
      </c>
      <c r="J1202" s="30" t="s">
        <v>221</v>
      </c>
      <c r="K1202" s="30" t="s">
        <v>5671</v>
      </c>
      <c r="L1202" s="31" t="s">
        <v>154</v>
      </c>
      <c r="M1202" s="31" t="s">
        <v>154</v>
      </c>
      <c r="N1202" s="31">
        <v>11</v>
      </c>
      <c r="O1202" s="31" t="s">
        <v>221</v>
      </c>
      <c r="P1202" s="31" t="s">
        <v>224</v>
      </c>
      <c r="Q1202" s="40">
        <v>48305163</v>
      </c>
      <c r="R1202" s="40">
        <v>48305163</v>
      </c>
      <c r="S1202" s="31" t="s">
        <v>225</v>
      </c>
      <c r="T1202" s="31" t="s">
        <v>221</v>
      </c>
      <c r="U1202" s="30" t="s">
        <v>403</v>
      </c>
      <c r="V1202" s="30" t="s">
        <v>714</v>
      </c>
      <c r="W1202" s="30" t="s">
        <v>1695</v>
      </c>
      <c r="X1202" s="30" t="s">
        <v>257</v>
      </c>
      <c r="Y1202" s="30" t="s">
        <v>258</v>
      </c>
      <c r="Z1202" s="30" t="s">
        <v>404</v>
      </c>
      <c r="AA1202" s="41">
        <v>0</v>
      </c>
      <c r="AB1202" s="41">
        <v>0</v>
      </c>
      <c r="AC1202" s="41">
        <v>4391378</v>
      </c>
      <c r="AD1202" s="41">
        <v>4391378</v>
      </c>
      <c r="AE1202" s="41">
        <v>4391378</v>
      </c>
      <c r="AF1202" s="41">
        <v>4391379</v>
      </c>
      <c r="AG1202" s="41">
        <v>4391379</v>
      </c>
      <c r="AH1202" s="41">
        <v>4391379</v>
      </c>
      <c r="AI1202" s="41">
        <v>4391379</v>
      </c>
      <c r="AJ1202" s="41">
        <v>4391379</v>
      </c>
      <c r="AK1202" s="41">
        <v>4391379</v>
      </c>
      <c r="AL1202" s="41">
        <v>4391379</v>
      </c>
      <c r="AM1202" s="41">
        <v>4391379</v>
      </c>
      <c r="AN1202" s="41">
        <v>4391379</v>
      </c>
      <c r="AO1202" s="41">
        <v>4391379</v>
      </c>
      <c r="AP1202" s="41">
        <v>4391378</v>
      </c>
      <c r="AQ1202" s="41">
        <v>4391378</v>
      </c>
      <c r="AR1202" s="41">
        <v>4391378</v>
      </c>
      <c r="AS1202" s="41">
        <v>4391378</v>
      </c>
      <c r="AT1202" s="41">
        <v>4391378</v>
      </c>
      <c r="AU1202" s="41">
        <v>4391378</v>
      </c>
      <c r="AV1202" s="41">
        <v>4391378</v>
      </c>
      <c r="AW1202" s="41">
        <v>4391378</v>
      </c>
      <c r="AX1202" s="41">
        <v>4391378</v>
      </c>
      <c r="AY1202" s="2">
        <v>0</v>
      </c>
      <c r="AZ1202" s="12" t="str">
        <f t="shared" si="151"/>
        <v>OK</v>
      </c>
      <c r="BA1202" s="12" t="str">
        <f t="shared" si="152"/>
        <v>OK</v>
      </c>
      <c r="BB1202" s="6">
        <f t="shared" si="153"/>
        <v>0</v>
      </c>
      <c r="BC1202" s="13">
        <f t="shared" si="154"/>
        <v>48305163</v>
      </c>
      <c r="BD1202" s="13">
        <f t="shared" si="155"/>
        <v>48305163</v>
      </c>
      <c r="BE1202" s="6">
        <f t="shared" si="156"/>
        <v>0</v>
      </c>
      <c r="BF1202" s="6">
        <f t="shared" si="157"/>
        <v>0</v>
      </c>
    </row>
    <row r="1203" spans="2:58" ht="85.5" x14ac:dyDescent="0.25">
      <c r="B1203" s="29" t="s">
        <v>5280</v>
      </c>
      <c r="C1203" s="29" t="s">
        <v>710</v>
      </c>
      <c r="D1203" s="29" t="s">
        <v>4</v>
      </c>
      <c r="E1203" s="30" t="s">
        <v>219</v>
      </c>
      <c r="F1203" s="30" t="s">
        <v>220</v>
      </c>
      <c r="G1203" s="30" t="s">
        <v>9</v>
      </c>
      <c r="H1203" s="30">
        <v>80161501</v>
      </c>
      <c r="I1203" s="30" t="s">
        <v>6268</v>
      </c>
      <c r="J1203" s="30" t="s">
        <v>221</v>
      </c>
      <c r="K1203" s="30" t="s">
        <v>5672</v>
      </c>
      <c r="L1203" s="31" t="s">
        <v>154</v>
      </c>
      <c r="M1203" s="31" t="s">
        <v>154</v>
      </c>
      <c r="N1203" s="31">
        <v>11</v>
      </c>
      <c r="O1203" s="31" t="s">
        <v>223</v>
      </c>
      <c r="P1203" s="31" t="s">
        <v>224</v>
      </c>
      <c r="Q1203" s="40">
        <v>44000000</v>
      </c>
      <c r="R1203" s="40">
        <v>44000000</v>
      </c>
      <c r="S1203" s="31" t="s">
        <v>225</v>
      </c>
      <c r="T1203" s="31" t="s">
        <v>221</v>
      </c>
      <c r="U1203" s="30" t="s">
        <v>406</v>
      </c>
      <c r="V1203" s="30" t="s">
        <v>714</v>
      </c>
      <c r="W1203" s="30" t="s">
        <v>1695</v>
      </c>
      <c r="X1203" s="30" t="s">
        <v>229</v>
      </c>
      <c r="Y1203" s="30" t="s">
        <v>230</v>
      </c>
      <c r="Z1203" s="30" t="s">
        <v>407</v>
      </c>
      <c r="AA1203" s="41">
        <v>0</v>
      </c>
      <c r="AB1203" s="41">
        <v>0</v>
      </c>
      <c r="AC1203" s="41">
        <v>44000000</v>
      </c>
      <c r="AD1203" s="41">
        <v>0</v>
      </c>
      <c r="AE1203" s="41">
        <v>0</v>
      </c>
      <c r="AF1203" s="41">
        <v>4000000</v>
      </c>
      <c r="AG1203" s="41">
        <v>0</v>
      </c>
      <c r="AH1203" s="41">
        <v>4000000</v>
      </c>
      <c r="AI1203" s="41">
        <v>0</v>
      </c>
      <c r="AJ1203" s="41">
        <v>4000000</v>
      </c>
      <c r="AK1203" s="41">
        <v>0</v>
      </c>
      <c r="AL1203" s="41">
        <v>4000000</v>
      </c>
      <c r="AM1203" s="41">
        <v>0</v>
      </c>
      <c r="AN1203" s="41">
        <v>4000000</v>
      </c>
      <c r="AO1203" s="41">
        <v>0</v>
      </c>
      <c r="AP1203" s="41">
        <v>4000000</v>
      </c>
      <c r="AQ1203" s="41">
        <v>0</v>
      </c>
      <c r="AR1203" s="41">
        <v>4000000</v>
      </c>
      <c r="AS1203" s="41">
        <v>0</v>
      </c>
      <c r="AT1203" s="41">
        <v>4000000</v>
      </c>
      <c r="AU1203" s="41">
        <v>0</v>
      </c>
      <c r="AV1203" s="41">
        <v>4000000</v>
      </c>
      <c r="AW1203" s="41">
        <v>0</v>
      </c>
      <c r="AX1203" s="41">
        <v>8000000</v>
      </c>
      <c r="AY1203" s="2">
        <v>0</v>
      </c>
      <c r="AZ1203" s="12" t="str">
        <f t="shared" si="151"/>
        <v>OK</v>
      </c>
      <c r="BA1203" s="12" t="str">
        <f t="shared" si="152"/>
        <v>OK</v>
      </c>
      <c r="BB1203" s="6">
        <f t="shared" si="153"/>
        <v>0</v>
      </c>
      <c r="BC1203" s="13">
        <f t="shared" si="154"/>
        <v>44000000</v>
      </c>
      <c r="BD1203" s="13">
        <f t="shared" si="155"/>
        <v>44000000</v>
      </c>
      <c r="BE1203" s="6">
        <f t="shared" si="156"/>
        <v>0</v>
      </c>
      <c r="BF1203" s="6">
        <f t="shared" si="157"/>
        <v>0</v>
      </c>
    </row>
    <row r="1204" spans="2:58" ht="85.5" x14ac:dyDescent="0.25">
      <c r="B1204" s="29" t="s">
        <v>5281</v>
      </c>
      <c r="C1204" s="29" t="s">
        <v>710</v>
      </c>
      <c r="D1204" s="29" t="s">
        <v>4</v>
      </c>
      <c r="E1204" s="30" t="s">
        <v>219</v>
      </c>
      <c r="F1204" s="30" t="s">
        <v>220</v>
      </c>
      <c r="G1204" s="30" t="s">
        <v>9</v>
      </c>
      <c r="H1204" s="30">
        <v>80161502</v>
      </c>
      <c r="I1204" s="30" t="s">
        <v>6268</v>
      </c>
      <c r="J1204" s="30" t="s">
        <v>221</v>
      </c>
      <c r="K1204" s="30" t="s">
        <v>5672</v>
      </c>
      <c r="L1204" s="31" t="s">
        <v>154</v>
      </c>
      <c r="M1204" s="31" t="s">
        <v>154</v>
      </c>
      <c r="N1204" s="31">
        <v>11</v>
      </c>
      <c r="O1204" s="31" t="s">
        <v>223</v>
      </c>
      <c r="P1204" s="31" t="s">
        <v>224</v>
      </c>
      <c r="Q1204" s="40">
        <v>44000000</v>
      </c>
      <c r="R1204" s="40">
        <v>44000000</v>
      </c>
      <c r="S1204" s="31" t="s">
        <v>225</v>
      </c>
      <c r="T1204" s="31" t="s">
        <v>221</v>
      </c>
      <c r="U1204" s="30" t="s">
        <v>406</v>
      </c>
      <c r="V1204" s="30" t="s">
        <v>714</v>
      </c>
      <c r="W1204" s="30" t="s">
        <v>1695</v>
      </c>
      <c r="X1204" s="30" t="s">
        <v>229</v>
      </c>
      <c r="Y1204" s="30" t="s">
        <v>230</v>
      </c>
      <c r="Z1204" s="30" t="s">
        <v>410</v>
      </c>
      <c r="AA1204" s="41">
        <v>0</v>
      </c>
      <c r="AB1204" s="41">
        <v>0</v>
      </c>
      <c r="AC1204" s="41">
        <v>44000000</v>
      </c>
      <c r="AD1204" s="41">
        <v>0</v>
      </c>
      <c r="AE1204" s="41">
        <v>0</v>
      </c>
      <c r="AF1204" s="41">
        <v>4000000</v>
      </c>
      <c r="AG1204" s="41">
        <v>0</v>
      </c>
      <c r="AH1204" s="41">
        <v>4000000</v>
      </c>
      <c r="AI1204" s="41">
        <v>0</v>
      </c>
      <c r="AJ1204" s="41">
        <v>4000000</v>
      </c>
      <c r="AK1204" s="41">
        <v>0</v>
      </c>
      <c r="AL1204" s="41">
        <v>4000000</v>
      </c>
      <c r="AM1204" s="41">
        <v>0</v>
      </c>
      <c r="AN1204" s="41">
        <v>4000000</v>
      </c>
      <c r="AO1204" s="41">
        <v>0</v>
      </c>
      <c r="AP1204" s="41">
        <v>4000000</v>
      </c>
      <c r="AQ1204" s="41">
        <v>0</v>
      </c>
      <c r="AR1204" s="41">
        <v>4000000</v>
      </c>
      <c r="AS1204" s="41">
        <v>0</v>
      </c>
      <c r="AT1204" s="41">
        <v>4000000</v>
      </c>
      <c r="AU1204" s="41">
        <v>0</v>
      </c>
      <c r="AV1204" s="41">
        <v>4000000</v>
      </c>
      <c r="AW1204" s="41">
        <v>0</v>
      </c>
      <c r="AX1204" s="41">
        <v>8000000</v>
      </c>
      <c r="AY1204" s="2">
        <v>0</v>
      </c>
      <c r="AZ1204" s="12" t="str">
        <f t="shared" ref="AZ1204:AZ1267" si="158">IF(OR($R1204&lt;&gt;"",SUM(AA1204:AX1204)&lt;&gt;0),IF(R1204=BC1204,"OK",IF(R1204&gt;BC1204,"Valor estimado supera a Compromisos en "&amp;DOLLAR(R1204-BC1204),"Compromisos superan al Valor estimado en "&amp;DOLLAR(BC1204-R1204))),"")</f>
        <v>OK</v>
      </c>
      <c r="BA1204" s="12" t="str">
        <f t="shared" ref="BA1204:BA1267" si="159">IF(OR($R1204&lt;&gt;"",SUM(AA1204:AX1204)&lt;&gt;0),IF(R1204=BD1204,"OK",IF(R1204&gt;BD1204,"Valor estimado supera a Obligaciones en "&amp;DOLLAR(R1204-BD1204),"Obligaciones superan al Valor estimado en "&amp;DOLLAR(BD1204-R1204))),"")</f>
        <v>OK</v>
      </c>
      <c r="BB1204" s="6">
        <f t="shared" ref="BB1204:BB1267" si="160">+IF(B1204&lt;&gt;"",COUNTBLANK(E1204:AX1204),0)</f>
        <v>0</v>
      </c>
      <c r="BC1204" s="13">
        <f t="shared" ref="BC1204:BC1267" si="161">+SUM(AA1204,AC1204,AE1204,AG1204,AI1204,AK1204,AM1204,AO1204,AQ1204,AS1204,AU1204,AW1204)</f>
        <v>44000000</v>
      </c>
      <c r="BD1204" s="13">
        <f t="shared" ref="BD1204:BD1267" si="162">+SUM(AB1204,AD1204,AF1204,AH1204,AJ1204,AL1204,AN1204,AP1204,AR1204,AT1204,AV1204,AX1204)</f>
        <v>44000000</v>
      </c>
      <c r="BE1204" s="6">
        <f t="shared" ref="BE1204:BE1267" si="163">+IF(OR(AZ1204="ok",AZ1204=""),0,1)</f>
        <v>0</v>
      </c>
      <c r="BF1204" s="6">
        <f t="shared" ref="BF1204:BF1267" si="164">+IF(OR(BA1204="ok",BA1204=""),0,1)</f>
        <v>0</v>
      </c>
    </row>
    <row r="1205" spans="2:58" ht="85.5" x14ac:dyDescent="0.25">
      <c r="B1205" s="29" t="s">
        <v>5282</v>
      </c>
      <c r="C1205" s="29" t="s">
        <v>710</v>
      </c>
      <c r="D1205" s="29" t="s">
        <v>4</v>
      </c>
      <c r="E1205" s="30" t="s">
        <v>219</v>
      </c>
      <c r="F1205" s="30" t="s">
        <v>220</v>
      </c>
      <c r="G1205" s="30" t="s">
        <v>9</v>
      </c>
      <c r="H1205" s="30">
        <v>80161503</v>
      </c>
      <c r="I1205" s="30" t="s">
        <v>6268</v>
      </c>
      <c r="J1205" s="30" t="s">
        <v>221</v>
      </c>
      <c r="K1205" s="30" t="s">
        <v>5672</v>
      </c>
      <c r="L1205" s="31" t="s">
        <v>154</v>
      </c>
      <c r="M1205" s="31" t="s">
        <v>154</v>
      </c>
      <c r="N1205" s="31">
        <v>11</v>
      </c>
      <c r="O1205" s="31" t="s">
        <v>223</v>
      </c>
      <c r="P1205" s="31" t="s">
        <v>224</v>
      </c>
      <c r="Q1205" s="40">
        <v>44000000</v>
      </c>
      <c r="R1205" s="40">
        <v>44000000</v>
      </c>
      <c r="S1205" s="31" t="s">
        <v>225</v>
      </c>
      <c r="T1205" s="31" t="s">
        <v>221</v>
      </c>
      <c r="U1205" s="30" t="s">
        <v>406</v>
      </c>
      <c r="V1205" s="30" t="s">
        <v>714</v>
      </c>
      <c r="W1205" s="30" t="s">
        <v>1695</v>
      </c>
      <c r="X1205" s="30" t="s">
        <v>229</v>
      </c>
      <c r="Y1205" s="30" t="s">
        <v>230</v>
      </c>
      <c r="Z1205" s="30" t="s">
        <v>413</v>
      </c>
      <c r="AA1205" s="41">
        <v>0</v>
      </c>
      <c r="AB1205" s="41">
        <v>0</v>
      </c>
      <c r="AC1205" s="41">
        <v>44000000</v>
      </c>
      <c r="AD1205" s="41">
        <v>0</v>
      </c>
      <c r="AE1205" s="41">
        <v>0</v>
      </c>
      <c r="AF1205" s="41">
        <v>4000000</v>
      </c>
      <c r="AG1205" s="41">
        <v>0</v>
      </c>
      <c r="AH1205" s="41">
        <v>4000000</v>
      </c>
      <c r="AI1205" s="41">
        <v>0</v>
      </c>
      <c r="AJ1205" s="41">
        <v>4000000</v>
      </c>
      <c r="AK1205" s="41">
        <v>0</v>
      </c>
      <c r="AL1205" s="41">
        <v>4000000</v>
      </c>
      <c r="AM1205" s="41">
        <v>0</v>
      </c>
      <c r="AN1205" s="41">
        <v>4000000</v>
      </c>
      <c r="AO1205" s="41">
        <v>0</v>
      </c>
      <c r="AP1205" s="41">
        <v>4000000</v>
      </c>
      <c r="AQ1205" s="41">
        <v>0</v>
      </c>
      <c r="AR1205" s="41">
        <v>4000000</v>
      </c>
      <c r="AS1205" s="41">
        <v>0</v>
      </c>
      <c r="AT1205" s="41">
        <v>4000000</v>
      </c>
      <c r="AU1205" s="41">
        <v>0</v>
      </c>
      <c r="AV1205" s="41">
        <v>4000000</v>
      </c>
      <c r="AW1205" s="41">
        <v>0</v>
      </c>
      <c r="AX1205" s="41">
        <v>8000000</v>
      </c>
      <c r="AY1205" s="2">
        <v>0</v>
      </c>
      <c r="AZ1205" s="12" t="str">
        <f t="shared" si="158"/>
        <v>OK</v>
      </c>
      <c r="BA1205" s="12" t="str">
        <f t="shared" si="159"/>
        <v>OK</v>
      </c>
      <c r="BB1205" s="6">
        <f t="shared" si="160"/>
        <v>0</v>
      </c>
      <c r="BC1205" s="13">
        <f t="shared" si="161"/>
        <v>44000000</v>
      </c>
      <c r="BD1205" s="13">
        <f t="shared" si="162"/>
        <v>44000000</v>
      </c>
      <c r="BE1205" s="6">
        <f t="shared" si="163"/>
        <v>0</v>
      </c>
      <c r="BF1205" s="6">
        <f t="shared" si="164"/>
        <v>0</v>
      </c>
    </row>
    <row r="1206" spans="2:58" ht="85.5" x14ac:dyDescent="0.25">
      <c r="B1206" s="29" t="s">
        <v>5283</v>
      </c>
      <c r="C1206" s="29" t="s">
        <v>710</v>
      </c>
      <c r="D1206" s="29" t="s">
        <v>4</v>
      </c>
      <c r="E1206" s="30" t="s">
        <v>219</v>
      </c>
      <c r="F1206" s="30" t="s">
        <v>220</v>
      </c>
      <c r="G1206" s="30" t="s">
        <v>9</v>
      </c>
      <c r="H1206" s="30">
        <v>80161504</v>
      </c>
      <c r="I1206" s="30" t="s">
        <v>6268</v>
      </c>
      <c r="J1206" s="30" t="s">
        <v>221</v>
      </c>
      <c r="K1206" s="30" t="s">
        <v>5672</v>
      </c>
      <c r="L1206" s="31" t="s">
        <v>154</v>
      </c>
      <c r="M1206" s="31" t="s">
        <v>154</v>
      </c>
      <c r="N1206" s="31">
        <v>11</v>
      </c>
      <c r="O1206" s="31" t="s">
        <v>223</v>
      </c>
      <c r="P1206" s="31" t="s">
        <v>224</v>
      </c>
      <c r="Q1206" s="40">
        <v>44000000</v>
      </c>
      <c r="R1206" s="40">
        <v>44000000</v>
      </c>
      <c r="S1206" s="31" t="s">
        <v>225</v>
      </c>
      <c r="T1206" s="31" t="s">
        <v>221</v>
      </c>
      <c r="U1206" s="30" t="s">
        <v>406</v>
      </c>
      <c r="V1206" s="30" t="s">
        <v>714</v>
      </c>
      <c r="W1206" s="30" t="s">
        <v>1695</v>
      </c>
      <c r="X1206" s="30" t="s">
        <v>229</v>
      </c>
      <c r="Y1206" s="30" t="s">
        <v>230</v>
      </c>
      <c r="Z1206" s="30" t="s">
        <v>416</v>
      </c>
      <c r="AA1206" s="41">
        <v>0</v>
      </c>
      <c r="AB1206" s="41">
        <v>0</v>
      </c>
      <c r="AC1206" s="41">
        <v>44000000</v>
      </c>
      <c r="AD1206" s="41">
        <v>0</v>
      </c>
      <c r="AE1206" s="41">
        <v>0</v>
      </c>
      <c r="AF1206" s="41">
        <v>4000000</v>
      </c>
      <c r="AG1206" s="41">
        <v>0</v>
      </c>
      <c r="AH1206" s="41">
        <v>4000000</v>
      </c>
      <c r="AI1206" s="41">
        <v>0</v>
      </c>
      <c r="AJ1206" s="41">
        <v>4000000</v>
      </c>
      <c r="AK1206" s="41">
        <v>0</v>
      </c>
      <c r="AL1206" s="41">
        <v>4000000</v>
      </c>
      <c r="AM1206" s="41">
        <v>0</v>
      </c>
      <c r="AN1206" s="41">
        <v>4000000</v>
      </c>
      <c r="AO1206" s="41">
        <v>0</v>
      </c>
      <c r="AP1206" s="41">
        <v>4000000</v>
      </c>
      <c r="AQ1206" s="41">
        <v>0</v>
      </c>
      <c r="AR1206" s="41">
        <v>4000000</v>
      </c>
      <c r="AS1206" s="41">
        <v>0</v>
      </c>
      <c r="AT1206" s="41">
        <v>4000000</v>
      </c>
      <c r="AU1206" s="41">
        <v>0</v>
      </c>
      <c r="AV1206" s="41">
        <v>4000000</v>
      </c>
      <c r="AW1206" s="41">
        <v>0</v>
      </c>
      <c r="AX1206" s="41">
        <v>8000000</v>
      </c>
      <c r="AY1206" s="2">
        <v>0</v>
      </c>
      <c r="AZ1206" s="12" t="str">
        <f t="shared" si="158"/>
        <v>OK</v>
      </c>
      <c r="BA1206" s="12" t="str">
        <f t="shared" si="159"/>
        <v>OK</v>
      </c>
      <c r="BB1206" s="6">
        <f t="shared" si="160"/>
        <v>0</v>
      </c>
      <c r="BC1206" s="13">
        <f t="shared" si="161"/>
        <v>44000000</v>
      </c>
      <c r="BD1206" s="13">
        <f t="shared" si="162"/>
        <v>44000000</v>
      </c>
      <c r="BE1206" s="6">
        <f t="shared" si="163"/>
        <v>0</v>
      </c>
      <c r="BF1206" s="6">
        <f t="shared" si="164"/>
        <v>0</v>
      </c>
    </row>
    <row r="1207" spans="2:58" ht="71.25" x14ac:dyDescent="0.25">
      <c r="B1207" s="29" t="s">
        <v>5284</v>
      </c>
      <c r="C1207" s="29" t="s">
        <v>710</v>
      </c>
      <c r="D1207" s="29" t="s">
        <v>4</v>
      </c>
      <c r="E1207" s="30" t="s">
        <v>219</v>
      </c>
      <c r="F1207" s="30" t="s">
        <v>220</v>
      </c>
      <c r="G1207" s="30" t="s">
        <v>9</v>
      </c>
      <c r="H1207" s="30">
        <v>80161505</v>
      </c>
      <c r="I1207" s="30" t="s">
        <v>6268</v>
      </c>
      <c r="J1207" s="30" t="s">
        <v>221</v>
      </c>
      <c r="K1207" s="30" t="s">
        <v>5673</v>
      </c>
      <c r="L1207" s="31" t="s">
        <v>154</v>
      </c>
      <c r="M1207" s="31" t="s">
        <v>154</v>
      </c>
      <c r="N1207" s="31">
        <v>11</v>
      </c>
      <c r="O1207" s="31" t="s">
        <v>223</v>
      </c>
      <c r="P1207" s="31" t="s">
        <v>224</v>
      </c>
      <c r="Q1207" s="40">
        <v>35860000</v>
      </c>
      <c r="R1207" s="40">
        <v>35860000</v>
      </c>
      <c r="S1207" s="31" t="s">
        <v>225</v>
      </c>
      <c r="T1207" s="31" t="s">
        <v>221</v>
      </c>
      <c r="U1207" s="30" t="s">
        <v>406</v>
      </c>
      <c r="V1207" s="30" t="s">
        <v>714</v>
      </c>
      <c r="W1207" s="30" t="s">
        <v>1695</v>
      </c>
      <c r="X1207" s="30" t="s">
        <v>229</v>
      </c>
      <c r="Y1207" s="30" t="s">
        <v>230</v>
      </c>
      <c r="Z1207" s="30" t="s">
        <v>419</v>
      </c>
      <c r="AA1207" s="41">
        <v>0</v>
      </c>
      <c r="AB1207" s="41">
        <v>0</v>
      </c>
      <c r="AC1207" s="41">
        <v>35860000</v>
      </c>
      <c r="AD1207" s="41">
        <v>0</v>
      </c>
      <c r="AE1207" s="41">
        <v>0</v>
      </c>
      <c r="AF1207" s="41">
        <v>3260000</v>
      </c>
      <c r="AG1207" s="41">
        <v>0</v>
      </c>
      <c r="AH1207" s="41">
        <v>3260000</v>
      </c>
      <c r="AI1207" s="41">
        <v>0</v>
      </c>
      <c r="AJ1207" s="41">
        <v>3260000</v>
      </c>
      <c r="AK1207" s="41">
        <v>0</v>
      </c>
      <c r="AL1207" s="41">
        <v>3260000</v>
      </c>
      <c r="AM1207" s="41">
        <v>0</v>
      </c>
      <c r="AN1207" s="41">
        <v>3260000</v>
      </c>
      <c r="AO1207" s="41">
        <v>0</v>
      </c>
      <c r="AP1207" s="41">
        <v>3260000</v>
      </c>
      <c r="AQ1207" s="41">
        <v>0</v>
      </c>
      <c r="AR1207" s="41">
        <v>3260000</v>
      </c>
      <c r="AS1207" s="41">
        <v>0</v>
      </c>
      <c r="AT1207" s="41">
        <v>3260000</v>
      </c>
      <c r="AU1207" s="41">
        <v>0</v>
      </c>
      <c r="AV1207" s="41">
        <v>3260000</v>
      </c>
      <c r="AW1207" s="41">
        <v>0</v>
      </c>
      <c r="AX1207" s="41">
        <v>6520000</v>
      </c>
      <c r="AY1207" s="2">
        <v>0</v>
      </c>
      <c r="AZ1207" s="12" t="str">
        <f t="shared" si="158"/>
        <v>OK</v>
      </c>
      <c r="BA1207" s="12" t="str">
        <f t="shared" si="159"/>
        <v>OK</v>
      </c>
      <c r="BB1207" s="6">
        <f t="shared" si="160"/>
        <v>0</v>
      </c>
      <c r="BC1207" s="13">
        <f t="shared" si="161"/>
        <v>35860000</v>
      </c>
      <c r="BD1207" s="13">
        <f t="shared" si="162"/>
        <v>35860000</v>
      </c>
      <c r="BE1207" s="6">
        <f t="shared" si="163"/>
        <v>0</v>
      </c>
      <c r="BF1207" s="6">
        <f t="shared" si="164"/>
        <v>0</v>
      </c>
    </row>
    <row r="1208" spans="2:58" ht="99.75" x14ac:dyDescent="0.25">
      <c r="B1208" s="29" t="s">
        <v>5285</v>
      </c>
      <c r="C1208" s="29" t="s">
        <v>710</v>
      </c>
      <c r="D1208" s="29" t="s">
        <v>4</v>
      </c>
      <c r="E1208" s="30" t="s">
        <v>219</v>
      </c>
      <c r="F1208" s="30" t="s">
        <v>220</v>
      </c>
      <c r="G1208" s="30" t="s">
        <v>9</v>
      </c>
      <c r="H1208" s="30">
        <v>80161505</v>
      </c>
      <c r="I1208" s="30" t="s">
        <v>6268</v>
      </c>
      <c r="J1208" s="30" t="s">
        <v>221</v>
      </c>
      <c r="K1208" s="30" t="s">
        <v>5674</v>
      </c>
      <c r="L1208" s="31" t="s">
        <v>154</v>
      </c>
      <c r="M1208" s="31" t="s">
        <v>154</v>
      </c>
      <c r="N1208" s="31">
        <v>11</v>
      </c>
      <c r="O1208" s="31" t="s">
        <v>223</v>
      </c>
      <c r="P1208" s="31" t="s">
        <v>224</v>
      </c>
      <c r="Q1208" s="40">
        <v>27500000</v>
      </c>
      <c r="R1208" s="40">
        <v>27500000</v>
      </c>
      <c r="S1208" s="31" t="s">
        <v>225</v>
      </c>
      <c r="T1208" s="31" t="s">
        <v>221</v>
      </c>
      <c r="U1208" s="30" t="s">
        <v>406</v>
      </c>
      <c r="V1208" s="30" t="s">
        <v>714</v>
      </c>
      <c r="W1208" s="30" t="s">
        <v>1695</v>
      </c>
      <c r="X1208" s="30" t="s">
        <v>229</v>
      </c>
      <c r="Y1208" s="30" t="s">
        <v>230</v>
      </c>
      <c r="Z1208" s="30" t="s">
        <v>419</v>
      </c>
      <c r="AA1208" s="41">
        <v>0</v>
      </c>
      <c r="AB1208" s="41">
        <v>0</v>
      </c>
      <c r="AC1208" s="41">
        <v>27500000</v>
      </c>
      <c r="AD1208" s="41">
        <v>0</v>
      </c>
      <c r="AE1208" s="41">
        <v>0</v>
      </c>
      <c r="AF1208" s="41">
        <v>2500000</v>
      </c>
      <c r="AG1208" s="41">
        <v>0</v>
      </c>
      <c r="AH1208" s="41">
        <v>2500000</v>
      </c>
      <c r="AI1208" s="41">
        <v>0</v>
      </c>
      <c r="AJ1208" s="41">
        <v>2500000</v>
      </c>
      <c r="AK1208" s="41">
        <v>0</v>
      </c>
      <c r="AL1208" s="41">
        <v>2500000</v>
      </c>
      <c r="AM1208" s="41">
        <v>0</v>
      </c>
      <c r="AN1208" s="41">
        <v>2500000</v>
      </c>
      <c r="AO1208" s="41">
        <v>0</v>
      </c>
      <c r="AP1208" s="41">
        <v>2500000</v>
      </c>
      <c r="AQ1208" s="41">
        <v>0</v>
      </c>
      <c r="AR1208" s="41">
        <v>2500000</v>
      </c>
      <c r="AS1208" s="41">
        <v>0</v>
      </c>
      <c r="AT1208" s="41">
        <v>2500000</v>
      </c>
      <c r="AU1208" s="41">
        <v>0</v>
      </c>
      <c r="AV1208" s="41">
        <v>2500000</v>
      </c>
      <c r="AW1208" s="41">
        <v>0</v>
      </c>
      <c r="AX1208" s="41">
        <v>5000000</v>
      </c>
      <c r="AY1208" s="2">
        <v>0</v>
      </c>
      <c r="AZ1208" s="12" t="str">
        <f t="shared" si="158"/>
        <v>OK</v>
      </c>
      <c r="BA1208" s="12" t="str">
        <f t="shared" si="159"/>
        <v>OK</v>
      </c>
      <c r="BB1208" s="6">
        <f t="shared" si="160"/>
        <v>0</v>
      </c>
      <c r="BC1208" s="13">
        <f t="shared" si="161"/>
        <v>27500000</v>
      </c>
      <c r="BD1208" s="13">
        <f t="shared" si="162"/>
        <v>27500000</v>
      </c>
      <c r="BE1208" s="6">
        <f t="shared" si="163"/>
        <v>0</v>
      </c>
      <c r="BF1208" s="6">
        <f t="shared" si="164"/>
        <v>0</v>
      </c>
    </row>
    <row r="1209" spans="2:58" ht="99.75" x14ac:dyDescent="0.25">
      <c r="B1209" s="29" t="s">
        <v>5286</v>
      </c>
      <c r="C1209" s="29" t="s">
        <v>710</v>
      </c>
      <c r="D1209" s="29" t="s">
        <v>4</v>
      </c>
      <c r="E1209" s="30" t="s">
        <v>219</v>
      </c>
      <c r="F1209" s="30" t="s">
        <v>220</v>
      </c>
      <c r="G1209" s="30" t="s">
        <v>9</v>
      </c>
      <c r="H1209" s="30">
        <v>80161505</v>
      </c>
      <c r="I1209" s="30" t="s">
        <v>6268</v>
      </c>
      <c r="J1209" s="30" t="s">
        <v>221</v>
      </c>
      <c r="K1209" s="30" t="s">
        <v>5674</v>
      </c>
      <c r="L1209" s="31" t="s">
        <v>154</v>
      </c>
      <c r="M1209" s="31" t="s">
        <v>154</v>
      </c>
      <c r="N1209" s="31">
        <v>11</v>
      </c>
      <c r="O1209" s="31" t="s">
        <v>223</v>
      </c>
      <c r="P1209" s="31" t="s">
        <v>224</v>
      </c>
      <c r="Q1209" s="40">
        <v>27500000</v>
      </c>
      <c r="R1209" s="40">
        <v>27500000</v>
      </c>
      <c r="S1209" s="31" t="s">
        <v>225</v>
      </c>
      <c r="T1209" s="31" t="s">
        <v>221</v>
      </c>
      <c r="U1209" s="30" t="s">
        <v>406</v>
      </c>
      <c r="V1209" s="30" t="s">
        <v>714</v>
      </c>
      <c r="W1209" s="30" t="s">
        <v>1695</v>
      </c>
      <c r="X1209" s="30" t="s">
        <v>229</v>
      </c>
      <c r="Y1209" s="30" t="s">
        <v>230</v>
      </c>
      <c r="Z1209" s="30" t="s">
        <v>419</v>
      </c>
      <c r="AA1209" s="41">
        <v>0</v>
      </c>
      <c r="AB1209" s="41">
        <v>0</v>
      </c>
      <c r="AC1209" s="41">
        <v>27500000</v>
      </c>
      <c r="AD1209" s="41">
        <v>0</v>
      </c>
      <c r="AE1209" s="41">
        <v>0</v>
      </c>
      <c r="AF1209" s="41">
        <v>2500000</v>
      </c>
      <c r="AG1209" s="41">
        <v>0</v>
      </c>
      <c r="AH1209" s="41">
        <v>2500000</v>
      </c>
      <c r="AI1209" s="41">
        <v>0</v>
      </c>
      <c r="AJ1209" s="41">
        <v>2500000</v>
      </c>
      <c r="AK1209" s="41">
        <v>0</v>
      </c>
      <c r="AL1209" s="41">
        <v>2500000</v>
      </c>
      <c r="AM1209" s="41">
        <v>0</v>
      </c>
      <c r="AN1209" s="41">
        <v>2500000</v>
      </c>
      <c r="AO1209" s="41">
        <v>0</v>
      </c>
      <c r="AP1209" s="41">
        <v>2500000</v>
      </c>
      <c r="AQ1209" s="41">
        <v>0</v>
      </c>
      <c r="AR1209" s="41">
        <v>2500000</v>
      </c>
      <c r="AS1209" s="41">
        <v>0</v>
      </c>
      <c r="AT1209" s="41">
        <v>2500000</v>
      </c>
      <c r="AU1209" s="41">
        <v>0</v>
      </c>
      <c r="AV1209" s="41">
        <v>2500000</v>
      </c>
      <c r="AW1209" s="41">
        <v>0</v>
      </c>
      <c r="AX1209" s="41">
        <v>5000000</v>
      </c>
      <c r="AY1209" s="2">
        <v>0</v>
      </c>
      <c r="AZ1209" s="12" t="str">
        <f t="shared" si="158"/>
        <v>OK</v>
      </c>
      <c r="BA1209" s="12" t="str">
        <f t="shared" si="159"/>
        <v>OK</v>
      </c>
      <c r="BB1209" s="6">
        <f t="shared" si="160"/>
        <v>0</v>
      </c>
      <c r="BC1209" s="13">
        <f t="shared" si="161"/>
        <v>27500000</v>
      </c>
      <c r="BD1209" s="13">
        <f t="shared" si="162"/>
        <v>27500000</v>
      </c>
      <c r="BE1209" s="6">
        <f t="shared" si="163"/>
        <v>0</v>
      </c>
      <c r="BF1209" s="6">
        <f t="shared" si="164"/>
        <v>0</v>
      </c>
    </row>
    <row r="1210" spans="2:58" ht="99.75" x14ac:dyDescent="0.25">
      <c r="B1210" s="29" t="s">
        <v>5287</v>
      </c>
      <c r="C1210" s="29" t="s">
        <v>710</v>
      </c>
      <c r="D1210" s="29" t="s">
        <v>4</v>
      </c>
      <c r="E1210" s="30" t="s">
        <v>219</v>
      </c>
      <c r="F1210" s="30" t="s">
        <v>220</v>
      </c>
      <c r="G1210" s="30" t="s">
        <v>9</v>
      </c>
      <c r="H1210" s="30">
        <v>80161505</v>
      </c>
      <c r="I1210" s="30" t="s">
        <v>6268</v>
      </c>
      <c r="J1210" s="30" t="s">
        <v>221</v>
      </c>
      <c r="K1210" s="30" t="s">
        <v>5674</v>
      </c>
      <c r="L1210" s="31" t="s">
        <v>154</v>
      </c>
      <c r="M1210" s="31" t="s">
        <v>154</v>
      </c>
      <c r="N1210" s="31">
        <v>11</v>
      </c>
      <c r="O1210" s="31" t="s">
        <v>223</v>
      </c>
      <c r="P1210" s="31" t="s">
        <v>224</v>
      </c>
      <c r="Q1210" s="40">
        <v>27500000</v>
      </c>
      <c r="R1210" s="40">
        <v>27500000</v>
      </c>
      <c r="S1210" s="31" t="s">
        <v>225</v>
      </c>
      <c r="T1210" s="31" t="s">
        <v>221</v>
      </c>
      <c r="U1210" s="30" t="s">
        <v>406</v>
      </c>
      <c r="V1210" s="30" t="s">
        <v>714</v>
      </c>
      <c r="W1210" s="30" t="s">
        <v>1695</v>
      </c>
      <c r="X1210" s="30" t="s">
        <v>229</v>
      </c>
      <c r="Y1210" s="30" t="s">
        <v>230</v>
      </c>
      <c r="Z1210" s="30" t="s">
        <v>419</v>
      </c>
      <c r="AA1210" s="41">
        <v>0</v>
      </c>
      <c r="AB1210" s="41">
        <v>0</v>
      </c>
      <c r="AC1210" s="41">
        <v>27500000</v>
      </c>
      <c r="AD1210" s="41">
        <v>0</v>
      </c>
      <c r="AE1210" s="41">
        <v>0</v>
      </c>
      <c r="AF1210" s="41">
        <v>2500000</v>
      </c>
      <c r="AG1210" s="41">
        <v>0</v>
      </c>
      <c r="AH1210" s="41">
        <v>2500000</v>
      </c>
      <c r="AI1210" s="41">
        <v>0</v>
      </c>
      <c r="AJ1210" s="41">
        <v>2500000</v>
      </c>
      <c r="AK1210" s="41">
        <v>0</v>
      </c>
      <c r="AL1210" s="41">
        <v>2500000</v>
      </c>
      <c r="AM1210" s="41">
        <v>0</v>
      </c>
      <c r="AN1210" s="41">
        <v>2500000</v>
      </c>
      <c r="AO1210" s="41">
        <v>0</v>
      </c>
      <c r="AP1210" s="41">
        <v>2500000</v>
      </c>
      <c r="AQ1210" s="41">
        <v>0</v>
      </c>
      <c r="AR1210" s="41">
        <v>2500000</v>
      </c>
      <c r="AS1210" s="41">
        <v>0</v>
      </c>
      <c r="AT1210" s="41">
        <v>2500000</v>
      </c>
      <c r="AU1210" s="41">
        <v>0</v>
      </c>
      <c r="AV1210" s="41">
        <v>2500000</v>
      </c>
      <c r="AW1210" s="41">
        <v>0</v>
      </c>
      <c r="AX1210" s="41">
        <v>5000000</v>
      </c>
      <c r="AY1210" s="2">
        <v>0</v>
      </c>
      <c r="AZ1210" s="12" t="str">
        <f t="shared" si="158"/>
        <v>OK</v>
      </c>
      <c r="BA1210" s="12" t="str">
        <f t="shared" si="159"/>
        <v>OK</v>
      </c>
      <c r="BB1210" s="6">
        <f t="shared" si="160"/>
        <v>0</v>
      </c>
      <c r="BC1210" s="13">
        <f t="shared" si="161"/>
        <v>27500000</v>
      </c>
      <c r="BD1210" s="13">
        <f t="shared" si="162"/>
        <v>27500000</v>
      </c>
      <c r="BE1210" s="6">
        <f t="shared" si="163"/>
        <v>0</v>
      </c>
      <c r="BF1210" s="6">
        <f t="shared" si="164"/>
        <v>0</v>
      </c>
    </row>
    <row r="1211" spans="2:58" ht="85.5" x14ac:dyDescent="0.25">
      <c r="B1211" s="29" t="s">
        <v>5288</v>
      </c>
      <c r="C1211" s="29" t="s">
        <v>710</v>
      </c>
      <c r="D1211" s="29" t="s">
        <v>4</v>
      </c>
      <c r="E1211" s="30" t="s">
        <v>219</v>
      </c>
      <c r="F1211" s="30" t="s">
        <v>220</v>
      </c>
      <c r="G1211" s="30" t="s">
        <v>9</v>
      </c>
      <c r="H1211" s="30">
        <v>80161505</v>
      </c>
      <c r="I1211" s="30" t="s">
        <v>6268</v>
      </c>
      <c r="J1211" s="30" t="s">
        <v>221</v>
      </c>
      <c r="K1211" s="30" t="s">
        <v>5675</v>
      </c>
      <c r="L1211" s="31" t="s">
        <v>154</v>
      </c>
      <c r="M1211" s="31" t="s">
        <v>154</v>
      </c>
      <c r="N1211" s="31">
        <v>11</v>
      </c>
      <c r="O1211" s="31" t="s">
        <v>223</v>
      </c>
      <c r="P1211" s="31" t="s">
        <v>224</v>
      </c>
      <c r="Q1211" s="40">
        <v>25447653</v>
      </c>
      <c r="R1211" s="40">
        <v>25447653</v>
      </c>
      <c r="S1211" s="31" t="s">
        <v>225</v>
      </c>
      <c r="T1211" s="31" t="s">
        <v>221</v>
      </c>
      <c r="U1211" s="30" t="s">
        <v>406</v>
      </c>
      <c r="V1211" s="30" t="s">
        <v>714</v>
      </c>
      <c r="W1211" s="30" t="s">
        <v>1695</v>
      </c>
      <c r="X1211" s="30" t="s">
        <v>229</v>
      </c>
      <c r="Y1211" s="30" t="s">
        <v>230</v>
      </c>
      <c r="Z1211" s="30" t="s">
        <v>419</v>
      </c>
      <c r="AA1211" s="41">
        <v>0</v>
      </c>
      <c r="AB1211" s="41">
        <v>0</v>
      </c>
      <c r="AC1211" s="41">
        <v>25447653</v>
      </c>
      <c r="AD1211" s="41">
        <v>0</v>
      </c>
      <c r="AE1211" s="41">
        <v>0</v>
      </c>
      <c r="AF1211" s="41">
        <v>2313423</v>
      </c>
      <c r="AG1211" s="41">
        <v>0</v>
      </c>
      <c r="AH1211" s="41">
        <v>2313423</v>
      </c>
      <c r="AI1211" s="41">
        <v>0</v>
      </c>
      <c r="AJ1211" s="41">
        <v>2313423</v>
      </c>
      <c r="AK1211" s="41">
        <v>0</v>
      </c>
      <c r="AL1211" s="41">
        <v>2313423</v>
      </c>
      <c r="AM1211" s="41">
        <v>0</v>
      </c>
      <c r="AN1211" s="41">
        <v>2313423</v>
      </c>
      <c r="AO1211" s="41">
        <v>0</v>
      </c>
      <c r="AP1211" s="41">
        <v>2313423</v>
      </c>
      <c r="AQ1211" s="41">
        <v>0</v>
      </c>
      <c r="AR1211" s="41">
        <v>2313423</v>
      </c>
      <c r="AS1211" s="41">
        <v>0</v>
      </c>
      <c r="AT1211" s="41">
        <v>2313423</v>
      </c>
      <c r="AU1211" s="41">
        <v>0</v>
      </c>
      <c r="AV1211" s="41">
        <v>2313423</v>
      </c>
      <c r="AW1211" s="41">
        <v>0</v>
      </c>
      <c r="AX1211" s="41">
        <v>4626846</v>
      </c>
      <c r="AY1211" s="2">
        <v>0</v>
      </c>
      <c r="AZ1211" s="12" t="str">
        <f t="shared" si="158"/>
        <v>OK</v>
      </c>
      <c r="BA1211" s="12" t="str">
        <f t="shared" si="159"/>
        <v>OK</v>
      </c>
      <c r="BB1211" s="6">
        <f t="shared" si="160"/>
        <v>0</v>
      </c>
      <c r="BC1211" s="13">
        <f t="shared" si="161"/>
        <v>25447653</v>
      </c>
      <c r="BD1211" s="13">
        <f t="shared" si="162"/>
        <v>25447653</v>
      </c>
      <c r="BE1211" s="6">
        <f t="shared" si="163"/>
        <v>0</v>
      </c>
      <c r="BF1211" s="6">
        <f t="shared" si="164"/>
        <v>0</v>
      </c>
    </row>
    <row r="1212" spans="2:58" ht="85.5" x14ac:dyDescent="0.25">
      <c r="B1212" s="29" t="s">
        <v>5289</v>
      </c>
      <c r="C1212" s="29" t="s">
        <v>710</v>
      </c>
      <c r="D1212" s="29" t="s">
        <v>4</v>
      </c>
      <c r="E1212" s="30" t="s">
        <v>219</v>
      </c>
      <c r="F1212" s="30" t="s">
        <v>220</v>
      </c>
      <c r="G1212" s="30" t="s">
        <v>9</v>
      </c>
      <c r="H1212" s="30">
        <v>80161505</v>
      </c>
      <c r="I1212" s="30" t="s">
        <v>6268</v>
      </c>
      <c r="J1212" s="30" t="s">
        <v>221</v>
      </c>
      <c r="K1212" s="30" t="s">
        <v>5676</v>
      </c>
      <c r="L1212" s="31" t="s">
        <v>154</v>
      </c>
      <c r="M1212" s="31" t="s">
        <v>154</v>
      </c>
      <c r="N1212" s="31">
        <v>11</v>
      </c>
      <c r="O1212" s="31" t="s">
        <v>223</v>
      </c>
      <c r="P1212" s="31" t="s">
        <v>224</v>
      </c>
      <c r="Q1212" s="40">
        <v>25447653</v>
      </c>
      <c r="R1212" s="40">
        <v>25447653</v>
      </c>
      <c r="S1212" s="31" t="s">
        <v>225</v>
      </c>
      <c r="T1212" s="31" t="s">
        <v>221</v>
      </c>
      <c r="U1212" s="30" t="s">
        <v>406</v>
      </c>
      <c r="V1212" s="30" t="s">
        <v>714</v>
      </c>
      <c r="W1212" s="30" t="s">
        <v>1695</v>
      </c>
      <c r="X1212" s="30" t="s">
        <v>229</v>
      </c>
      <c r="Y1212" s="30" t="s">
        <v>230</v>
      </c>
      <c r="Z1212" s="30" t="s">
        <v>419</v>
      </c>
      <c r="AA1212" s="41">
        <v>0</v>
      </c>
      <c r="AB1212" s="41">
        <v>0</v>
      </c>
      <c r="AC1212" s="41">
        <v>25447653</v>
      </c>
      <c r="AD1212" s="41">
        <v>0</v>
      </c>
      <c r="AE1212" s="41">
        <v>0</v>
      </c>
      <c r="AF1212" s="41">
        <v>2313423</v>
      </c>
      <c r="AG1212" s="41">
        <v>0</v>
      </c>
      <c r="AH1212" s="41">
        <v>2313423</v>
      </c>
      <c r="AI1212" s="41">
        <v>0</v>
      </c>
      <c r="AJ1212" s="41">
        <v>2313423</v>
      </c>
      <c r="AK1212" s="41">
        <v>0</v>
      </c>
      <c r="AL1212" s="41">
        <v>2313423</v>
      </c>
      <c r="AM1212" s="41">
        <v>0</v>
      </c>
      <c r="AN1212" s="41">
        <v>2313423</v>
      </c>
      <c r="AO1212" s="41">
        <v>0</v>
      </c>
      <c r="AP1212" s="41">
        <v>2313423</v>
      </c>
      <c r="AQ1212" s="41">
        <v>0</v>
      </c>
      <c r="AR1212" s="41">
        <v>2313423</v>
      </c>
      <c r="AS1212" s="41">
        <v>0</v>
      </c>
      <c r="AT1212" s="41">
        <v>2313423</v>
      </c>
      <c r="AU1212" s="41">
        <v>0</v>
      </c>
      <c r="AV1212" s="41">
        <v>2313423</v>
      </c>
      <c r="AW1212" s="41">
        <v>0</v>
      </c>
      <c r="AX1212" s="41">
        <v>4626846</v>
      </c>
      <c r="AY1212" s="2">
        <v>0</v>
      </c>
      <c r="AZ1212" s="12" t="str">
        <f t="shared" si="158"/>
        <v>OK</v>
      </c>
      <c r="BA1212" s="12" t="str">
        <f t="shared" si="159"/>
        <v>OK</v>
      </c>
      <c r="BB1212" s="6">
        <f t="shared" si="160"/>
        <v>0</v>
      </c>
      <c r="BC1212" s="13">
        <f t="shared" si="161"/>
        <v>25447653</v>
      </c>
      <c r="BD1212" s="13">
        <f t="shared" si="162"/>
        <v>25447653</v>
      </c>
      <c r="BE1212" s="6">
        <f t="shared" si="163"/>
        <v>0</v>
      </c>
      <c r="BF1212" s="6">
        <f t="shared" si="164"/>
        <v>0</v>
      </c>
    </row>
    <row r="1213" spans="2:58" ht="99.75" x14ac:dyDescent="0.25">
      <c r="B1213" s="29" t="s">
        <v>5290</v>
      </c>
      <c r="C1213" s="29" t="s">
        <v>710</v>
      </c>
      <c r="D1213" s="29" t="s">
        <v>4</v>
      </c>
      <c r="E1213" s="30" t="s">
        <v>219</v>
      </c>
      <c r="F1213" s="30" t="s">
        <v>220</v>
      </c>
      <c r="G1213" s="30" t="s">
        <v>9</v>
      </c>
      <c r="H1213" s="30">
        <v>80161505</v>
      </c>
      <c r="I1213" s="30" t="s">
        <v>6268</v>
      </c>
      <c r="J1213" s="30" t="s">
        <v>221</v>
      </c>
      <c r="K1213" s="30" t="s">
        <v>5677</v>
      </c>
      <c r="L1213" s="31" t="s">
        <v>154</v>
      </c>
      <c r="M1213" s="31" t="s">
        <v>154</v>
      </c>
      <c r="N1213" s="31">
        <v>11</v>
      </c>
      <c r="O1213" s="31" t="s">
        <v>223</v>
      </c>
      <c r="P1213" s="31" t="s">
        <v>224</v>
      </c>
      <c r="Q1213" s="40">
        <v>25447653</v>
      </c>
      <c r="R1213" s="40">
        <v>25447653</v>
      </c>
      <c r="S1213" s="31" t="s">
        <v>225</v>
      </c>
      <c r="T1213" s="31" t="s">
        <v>221</v>
      </c>
      <c r="U1213" s="30" t="s">
        <v>406</v>
      </c>
      <c r="V1213" s="30" t="s">
        <v>714</v>
      </c>
      <c r="W1213" s="30" t="s">
        <v>1695</v>
      </c>
      <c r="X1213" s="30" t="s">
        <v>229</v>
      </c>
      <c r="Y1213" s="30" t="s">
        <v>230</v>
      </c>
      <c r="Z1213" s="30" t="s">
        <v>419</v>
      </c>
      <c r="AA1213" s="41">
        <v>0</v>
      </c>
      <c r="AB1213" s="41">
        <v>0</v>
      </c>
      <c r="AC1213" s="41">
        <v>25447653</v>
      </c>
      <c r="AD1213" s="41">
        <v>0</v>
      </c>
      <c r="AE1213" s="41">
        <v>0</v>
      </c>
      <c r="AF1213" s="41">
        <v>2313423</v>
      </c>
      <c r="AG1213" s="41">
        <v>0</v>
      </c>
      <c r="AH1213" s="41">
        <v>2313423</v>
      </c>
      <c r="AI1213" s="41">
        <v>0</v>
      </c>
      <c r="AJ1213" s="41">
        <v>2313423</v>
      </c>
      <c r="AK1213" s="41">
        <v>0</v>
      </c>
      <c r="AL1213" s="41">
        <v>2313423</v>
      </c>
      <c r="AM1213" s="41">
        <v>0</v>
      </c>
      <c r="AN1213" s="41">
        <v>2313423</v>
      </c>
      <c r="AO1213" s="41">
        <v>0</v>
      </c>
      <c r="AP1213" s="41">
        <v>2313423</v>
      </c>
      <c r="AQ1213" s="41">
        <v>0</v>
      </c>
      <c r="AR1213" s="41">
        <v>2313423</v>
      </c>
      <c r="AS1213" s="41">
        <v>0</v>
      </c>
      <c r="AT1213" s="41">
        <v>2313423</v>
      </c>
      <c r="AU1213" s="41">
        <v>0</v>
      </c>
      <c r="AV1213" s="41">
        <v>2313423</v>
      </c>
      <c r="AW1213" s="41">
        <v>0</v>
      </c>
      <c r="AX1213" s="41">
        <v>4626846</v>
      </c>
      <c r="AY1213" s="2">
        <v>0</v>
      </c>
      <c r="AZ1213" s="12" t="str">
        <f t="shared" si="158"/>
        <v>OK</v>
      </c>
      <c r="BA1213" s="12" t="str">
        <f t="shared" si="159"/>
        <v>OK</v>
      </c>
      <c r="BB1213" s="6">
        <f t="shared" si="160"/>
        <v>0</v>
      </c>
      <c r="BC1213" s="13">
        <f t="shared" si="161"/>
        <v>25447653</v>
      </c>
      <c r="BD1213" s="13">
        <f t="shared" si="162"/>
        <v>25447653</v>
      </c>
      <c r="BE1213" s="6">
        <f t="shared" si="163"/>
        <v>0</v>
      </c>
      <c r="BF1213" s="6">
        <f t="shared" si="164"/>
        <v>0</v>
      </c>
    </row>
    <row r="1214" spans="2:58" ht="99.75" x14ac:dyDescent="0.25">
      <c r="B1214" s="29" t="s">
        <v>5291</v>
      </c>
      <c r="C1214" s="29" t="s">
        <v>710</v>
      </c>
      <c r="D1214" s="29" t="s">
        <v>4</v>
      </c>
      <c r="E1214" s="30" t="s">
        <v>219</v>
      </c>
      <c r="F1214" s="30" t="s">
        <v>220</v>
      </c>
      <c r="G1214" s="30" t="s">
        <v>9</v>
      </c>
      <c r="H1214" s="30">
        <v>80161505</v>
      </c>
      <c r="I1214" s="30" t="s">
        <v>6268</v>
      </c>
      <c r="J1214" s="30" t="s">
        <v>221</v>
      </c>
      <c r="K1214" s="30" t="s">
        <v>5677</v>
      </c>
      <c r="L1214" s="31" t="s">
        <v>154</v>
      </c>
      <c r="M1214" s="31" t="s">
        <v>154</v>
      </c>
      <c r="N1214" s="31">
        <v>11</v>
      </c>
      <c r="O1214" s="31" t="s">
        <v>223</v>
      </c>
      <c r="P1214" s="31" t="s">
        <v>224</v>
      </c>
      <c r="Q1214" s="40">
        <v>25447653</v>
      </c>
      <c r="R1214" s="40">
        <v>25447653</v>
      </c>
      <c r="S1214" s="31" t="s">
        <v>225</v>
      </c>
      <c r="T1214" s="31" t="s">
        <v>221</v>
      </c>
      <c r="U1214" s="30" t="s">
        <v>406</v>
      </c>
      <c r="V1214" s="30" t="s">
        <v>714</v>
      </c>
      <c r="W1214" s="30" t="s">
        <v>1695</v>
      </c>
      <c r="X1214" s="30" t="s">
        <v>229</v>
      </c>
      <c r="Y1214" s="30" t="s">
        <v>230</v>
      </c>
      <c r="Z1214" s="30" t="s">
        <v>419</v>
      </c>
      <c r="AA1214" s="41">
        <v>0</v>
      </c>
      <c r="AB1214" s="41">
        <v>0</v>
      </c>
      <c r="AC1214" s="41">
        <v>25447653</v>
      </c>
      <c r="AD1214" s="41">
        <v>0</v>
      </c>
      <c r="AE1214" s="41">
        <v>0</v>
      </c>
      <c r="AF1214" s="41">
        <v>2313423</v>
      </c>
      <c r="AG1214" s="41">
        <v>0</v>
      </c>
      <c r="AH1214" s="41">
        <v>2313423</v>
      </c>
      <c r="AI1214" s="41">
        <v>0</v>
      </c>
      <c r="AJ1214" s="41">
        <v>2313423</v>
      </c>
      <c r="AK1214" s="41">
        <v>0</v>
      </c>
      <c r="AL1214" s="41">
        <v>2313423</v>
      </c>
      <c r="AM1214" s="41">
        <v>0</v>
      </c>
      <c r="AN1214" s="41">
        <v>2313423</v>
      </c>
      <c r="AO1214" s="41">
        <v>0</v>
      </c>
      <c r="AP1214" s="41">
        <v>2313423</v>
      </c>
      <c r="AQ1214" s="41">
        <v>0</v>
      </c>
      <c r="AR1214" s="41">
        <v>2313423</v>
      </c>
      <c r="AS1214" s="41">
        <v>0</v>
      </c>
      <c r="AT1214" s="41">
        <v>2313423</v>
      </c>
      <c r="AU1214" s="41">
        <v>0</v>
      </c>
      <c r="AV1214" s="41">
        <v>2313423</v>
      </c>
      <c r="AW1214" s="41">
        <v>0</v>
      </c>
      <c r="AX1214" s="41">
        <v>4626846</v>
      </c>
      <c r="AY1214" s="2">
        <v>0</v>
      </c>
      <c r="AZ1214" s="12" t="str">
        <f t="shared" si="158"/>
        <v>OK</v>
      </c>
      <c r="BA1214" s="12" t="str">
        <f t="shared" si="159"/>
        <v>OK</v>
      </c>
      <c r="BB1214" s="6">
        <f t="shared" si="160"/>
        <v>0</v>
      </c>
      <c r="BC1214" s="13">
        <f t="shared" si="161"/>
        <v>25447653</v>
      </c>
      <c r="BD1214" s="13">
        <f t="shared" si="162"/>
        <v>25447653</v>
      </c>
      <c r="BE1214" s="6">
        <f t="shared" si="163"/>
        <v>0</v>
      </c>
      <c r="BF1214" s="6">
        <f t="shared" si="164"/>
        <v>0</v>
      </c>
    </row>
    <row r="1215" spans="2:58" ht="99.75" x14ac:dyDescent="0.25">
      <c r="B1215" s="29" t="s">
        <v>5292</v>
      </c>
      <c r="C1215" s="29" t="s">
        <v>710</v>
      </c>
      <c r="D1215" s="29" t="s">
        <v>4</v>
      </c>
      <c r="E1215" s="30" t="s">
        <v>219</v>
      </c>
      <c r="F1215" s="30" t="s">
        <v>220</v>
      </c>
      <c r="G1215" s="30" t="s">
        <v>9</v>
      </c>
      <c r="H1215" s="30">
        <v>80161505</v>
      </c>
      <c r="I1215" s="30" t="s">
        <v>6268</v>
      </c>
      <c r="J1215" s="30" t="s">
        <v>221</v>
      </c>
      <c r="K1215" s="30" t="s">
        <v>5677</v>
      </c>
      <c r="L1215" s="31" t="s">
        <v>154</v>
      </c>
      <c r="M1215" s="31" t="s">
        <v>154</v>
      </c>
      <c r="N1215" s="31">
        <v>11</v>
      </c>
      <c r="O1215" s="31" t="s">
        <v>223</v>
      </c>
      <c r="P1215" s="31" t="s">
        <v>224</v>
      </c>
      <c r="Q1215" s="40">
        <v>25447653</v>
      </c>
      <c r="R1215" s="40">
        <v>25447653</v>
      </c>
      <c r="S1215" s="31" t="s">
        <v>225</v>
      </c>
      <c r="T1215" s="31" t="s">
        <v>221</v>
      </c>
      <c r="U1215" s="30" t="s">
        <v>406</v>
      </c>
      <c r="V1215" s="30" t="s">
        <v>714</v>
      </c>
      <c r="W1215" s="30" t="s">
        <v>1695</v>
      </c>
      <c r="X1215" s="30" t="s">
        <v>229</v>
      </c>
      <c r="Y1215" s="30" t="s">
        <v>230</v>
      </c>
      <c r="Z1215" s="30" t="s">
        <v>419</v>
      </c>
      <c r="AA1215" s="41">
        <v>0</v>
      </c>
      <c r="AB1215" s="41">
        <v>0</v>
      </c>
      <c r="AC1215" s="41">
        <v>25447653</v>
      </c>
      <c r="AD1215" s="41">
        <v>0</v>
      </c>
      <c r="AE1215" s="41">
        <v>0</v>
      </c>
      <c r="AF1215" s="41">
        <v>2313423</v>
      </c>
      <c r="AG1215" s="41">
        <v>0</v>
      </c>
      <c r="AH1215" s="41">
        <v>2313423</v>
      </c>
      <c r="AI1215" s="41">
        <v>0</v>
      </c>
      <c r="AJ1215" s="41">
        <v>2313423</v>
      </c>
      <c r="AK1215" s="41">
        <v>0</v>
      </c>
      <c r="AL1215" s="41">
        <v>2313423</v>
      </c>
      <c r="AM1215" s="41">
        <v>0</v>
      </c>
      <c r="AN1215" s="41">
        <v>2313423</v>
      </c>
      <c r="AO1215" s="41">
        <v>0</v>
      </c>
      <c r="AP1215" s="41">
        <v>2313423</v>
      </c>
      <c r="AQ1215" s="41">
        <v>0</v>
      </c>
      <c r="AR1215" s="41">
        <v>2313423</v>
      </c>
      <c r="AS1215" s="41">
        <v>0</v>
      </c>
      <c r="AT1215" s="41">
        <v>2313423</v>
      </c>
      <c r="AU1215" s="41">
        <v>0</v>
      </c>
      <c r="AV1215" s="41">
        <v>2313423</v>
      </c>
      <c r="AW1215" s="41">
        <v>0</v>
      </c>
      <c r="AX1215" s="41">
        <v>4626846</v>
      </c>
      <c r="AY1215" s="2">
        <v>0</v>
      </c>
      <c r="AZ1215" s="12" t="str">
        <f t="shared" si="158"/>
        <v>OK</v>
      </c>
      <c r="BA1215" s="12" t="str">
        <f t="shared" si="159"/>
        <v>OK</v>
      </c>
      <c r="BB1215" s="6">
        <f t="shared" si="160"/>
        <v>0</v>
      </c>
      <c r="BC1215" s="13">
        <f t="shared" si="161"/>
        <v>25447653</v>
      </c>
      <c r="BD1215" s="13">
        <f t="shared" si="162"/>
        <v>25447653</v>
      </c>
      <c r="BE1215" s="6">
        <f t="shared" si="163"/>
        <v>0</v>
      </c>
      <c r="BF1215" s="6">
        <f t="shared" si="164"/>
        <v>0</v>
      </c>
    </row>
    <row r="1216" spans="2:58" ht="71.25" x14ac:dyDescent="0.25">
      <c r="B1216" s="29" t="s">
        <v>5293</v>
      </c>
      <c r="C1216" s="29" t="s">
        <v>710</v>
      </c>
      <c r="D1216" s="29" t="s">
        <v>4</v>
      </c>
      <c r="E1216" s="30" t="s">
        <v>219</v>
      </c>
      <c r="F1216" s="30" t="s">
        <v>220</v>
      </c>
      <c r="G1216" s="30" t="s">
        <v>9</v>
      </c>
      <c r="H1216" s="30">
        <v>80161505</v>
      </c>
      <c r="I1216" s="30" t="s">
        <v>6268</v>
      </c>
      <c r="J1216" s="30" t="s">
        <v>221</v>
      </c>
      <c r="K1216" s="30" t="s">
        <v>5678</v>
      </c>
      <c r="L1216" s="31" t="s">
        <v>154</v>
      </c>
      <c r="M1216" s="31" t="s">
        <v>154</v>
      </c>
      <c r="N1216" s="31">
        <v>11</v>
      </c>
      <c r="O1216" s="31" t="s">
        <v>223</v>
      </c>
      <c r="P1216" s="31" t="s">
        <v>224</v>
      </c>
      <c r="Q1216" s="40">
        <v>68250000</v>
      </c>
      <c r="R1216" s="40">
        <v>68250000</v>
      </c>
      <c r="S1216" s="31" t="s">
        <v>225</v>
      </c>
      <c r="T1216" s="31" t="s">
        <v>221</v>
      </c>
      <c r="U1216" s="30" t="s">
        <v>406</v>
      </c>
      <c r="V1216" s="30" t="s">
        <v>714</v>
      </c>
      <c r="W1216" s="30" t="s">
        <v>1695</v>
      </c>
      <c r="X1216" s="30" t="s">
        <v>229</v>
      </c>
      <c r="Y1216" s="30" t="s">
        <v>230</v>
      </c>
      <c r="Z1216" s="30" t="s">
        <v>419</v>
      </c>
      <c r="AA1216" s="41">
        <v>0</v>
      </c>
      <c r="AB1216" s="41">
        <v>0</v>
      </c>
      <c r="AC1216" s="41">
        <v>68250000</v>
      </c>
      <c r="AD1216" s="41">
        <v>0</v>
      </c>
      <c r="AE1216" s="41">
        <v>0</v>
      </c>
      <c r="AF1216" s="41">
        <v>6500000</v>
      </c>
      <c r="AG1216" s="41">
        <v>0</v>
      </c>
      <c r="AH1216" s="41">
        <v>6500000</v>
      </c>
      <c r="AI1216" s="41">
        <v>0</v>
      </c>
      <c r="AJ1216" s="41">
        <v>6500000</v>
      </c>
      <c r="AK1216" s="41">
        <v>0</v>
      </c>
      <c r="AL1216" s="41">
        <v>6500000</v>
      </c>
      <c r="AM1216" s="41">
        <v>0</v>
      </c>
      <c r="AN1216" s="41">
        <v>6500000</v>
      </c>
      <c r="AO1216" s="41">
        <v>0</v>
      </c>
      <c r="AP1216" s="41">
        <v>6500000</v>
      </c>
      <c r="AQ1216" s="41">
        <v>0</v>
      </c>
      <c r="AR1216" s="41">
        <v>6500000</v>
      </c>
      <c r="AS1216" s="41">
        <v>0</v>
      </c>
      <c r="AT1216" s="41">
        <v>6500000</v>
      </c>
      <c r="AU1216" s="41">
        <v>0</v>
      </c>
      <c r="AV1216" s="41">
        <v>6500000</v>
      </c>
      <c r="AW1216" s="41">
        <v>0</v>
      </c>
      <c r="AX1216" s="41">
        <v>9750000</v>
      </c>
      <c r="AY1216" s="2">
        <v>0</v>
      </c>
      <c r="AZ1216" s="12" t="str">
        <f t="shared" si="158"/>
        <v>OK</v>
      </c>
      <c r="BA1216" s="12" t="str">
        <f t="shared" si="159"/>
        <v>OK</v>
      </c>
      <c r="BB1216" s="6">
        <f t="shared" si="160"/>
        <v>0</v>
      </c>
      <c r="BC1216" s="13">
        <f t="shared" si="161"/>
        <v>68250000</v>
      </c>
      <c r="BD1216" s="13">
        <f t="shared" si="162"/>
        <v>68250000</v>
      </c>
      <c r="BE1216" s="6">
        <f t="shared" si="163"/>
        <v>0</v>
      </c>
      <c r="BF1216" s="6">
        <f t="shared" si="164"/>
        <v>0</v>
      </c>
    </row>
    <row r="1217" spans="2:58" ht="142.5" x14ac:dyDescent="0.25">
      <c r="B1217" s="29" t="s">
        <v>5294</v>
      </c>
      <c r="C1217" s="29" t="s">
        <v>710</v>
      </c>
      <c r="D1217" s="29" t="s">
        <v>4</v>
      </c>
      <c r="E1217" s="30" t="s">
        <v>219</v>
      </c>
      <c r="F1217" s="30" t="s">
        <v>220</v>
      </c>
      <c r="G1217" s="30" t="s">
        <v>9</v>
      </c>
      <c r="H1217" s="30">
        <v>80161505</v>
      </c>
      <c r="I1217" s="30" t="s">
        <v>6268</v>
      </c>
      <c r="J1217" s="30" t="s">
        <v>221</v>
      </c>
      <c r="K1217" s="30" t="s">
        <v>5679</v>
      </c>
      <c r="L1217" s="31" t="s">
        <v>154</v>
      </c>
      <c r="M1217" s="31" t="s">
        <v>154</v>
      </c>
      <c r="N1217" s="31">
        <v>11</v>
      </c>
      <c r="O1217" s="31" t="s">
        <v>223</v>
      </c>
      <c r="P1217" s="31" t="s">
        <v>224</v>
      </c>
      <c r="Q1217" s="40">
        <v>73500000</v>
      </c>
      <c r="R1217" s="40">
        <v>73500000</v>
      </c>
      <c r="S1217" s="31" t="s">
        <v>225</v>
      </c>
      <c r="T1217" s="31" t="s">
        <v>221</v>
      </c>
      <c r="U1217" s="30" t="s">
        <v>406</v>
      </c>
      <c r="V1217" s="30" t="s">
        <v>714</v>
      </c>
      <c r="W1217" s="30" t="s">
        <v>1695</v>
      </c>
      <c r="X1217" s="30" t="s">
        <v>229</v>
      </c>
      <c r="Y1217" s="30" t="s">
        <v>230</v>
      </c>
      <c r="Z1217" s="30" t="s">
        <v>419</v>
      </c>
      <c r="AA1217" s="41">
        <v>0</v>
      </c>
      <c r="AB1217" s="41">
        <v>0</v>
      </c>
      <c r="AC1217" s="41">
        <v>73500000</v>
      </c>
      <c r="AD1217" s="41">
        <v>0</v>
      </c>
      <c r="AE1217" s="41">
        <v>0</v>
      </c>
      <c r="AF1217" s="41">
        <v>7000000</v>
      </c>
      <c r="AG1217" s="41">
        <v>0</v>
      </c>
      <c r="AH1217" s="41">
        <v>7000000</v>
      </c>
      <c r="AI1217" s="41">
        <v>0</v>
      </c>
      <c r="AJ1217" s="41">
        <v>7000000</v>
      </c>
      <c r="AK1217" s="41">
        <v>0</v>
      </c>
      <c r="AL1217" s="41">
        <v>7000000</v>
      </c>
      <c r="AM1217" s="41">
        <v>0</v>
      </c>
      <c r="AN1217" s="41">
        <v>7000000</v>
      </c>
      <c r="AO1217" s="41">
        <v>0</v>
      </c>
      <c r="AP1217" s="41">
        <v>7000000</v>
      </c>
      <c r="AQ1217" s="41">
        <v>0</v>
      </c>
      <c r="AR1217" s="41">
        <v>7000000</v>
      </c>
      <c r="AS1217" s="41">
        <v>0</v>
      </c>
      <c r="AT1217" s="41">
        <v>7000000</v>
      </c>
      <c r="AU1217" s="41">
        <v>0</v>
      </c>
      <c r="AV1217" s="41">
        <v>7000000</v>
      </c>
      <c r="AW1217" s="41">
        <v>0</v>
      </c>
      <c r="AX1217" s="41">
        <v>10500000</v>
      </c>
      <c r="AY1217" s="2">
        <v>0</v>
      </c>
      <c r="AZ1217" s="12" t="str">
        <f t="shared" si="158"/>
        <v>OK</v>
      </c>
      <c r="BA1217" s="12" t="str">
        <f t="shared" si="159"/>
        <v>OK</v>
      </c>
      <c r="BB1217" s="6">
        <f t="shared" si="160"/>
        <v>0</v>
      </c>
      <c r="BC1217" s="13">
        <f t="shared" si="161"/>
        <v>73500000</v>
      </c>
      <c r="BD1217" s="13">
        <f t="shared" si="162"/>
        <v>73500000</v>
      </c>
      <c r="BE1217" s="6">
        <f t="shared" si="163"/>
        <v>0</v>
      </c>
      <c r="BF1217" s="6">
        <f t="shared" si="164"/>
        <v>0</v>
      </c>
    </row>
    <row r="1218" spans="2:58" ht="142.5" x14ac:dyDescent="0.25">
      <c r="B1218" s="29" t="s">
        <v>5295</v>
      </c>
      <c r="C1218" s="29" t="s">
        <v>710</v>
      </c>
      <c r="D1218" s="29" t="s">
        <v>4</v>
      </c>
      <c r="E1218" s="30" t="s">
        <v>219</v>
      </c>
      <c r="F1218" s="30" t="s">
        <v>220</v>
      </c>
      <c r="G1218" s="30" t="s">
        <v>9</v>
      </c>
      <c r="H1218" s="30">
        <v>80161505</v>
      </c>
      <c r="I1218" s="30" t="s">
        <v>6268</v>
      </c>
      <c r="J1218" s="30" t="s">
        <v>221</v>
      </c>
      <c r="K1218" s="30" t="s">
        <v>5680</v>
      </c>
      <c r="L1218" s="31" t="s">
        <v>154</v>
      </c>
      <c r="M1218" s="31" t="s">
        <v>154</v>
      </c>
      <c r="N1218" s="31">
        <v>11</v>
      </c>
      <c r="O1218" s="31" t="s">
        <v>223</v>
      </c>
      <c r="P1218" s="31" t="s">
        <v>224</v>
      </c>
      <c r="Q1218" s="40">
        <v>35860000</v>
      </c>
      <c r="R1218" s="40">
        <v>35860000</v>
      </c>
      <c r="S1218" s="31" t="s">
        <v>225</v>
      </c>
      <c r="T1218" s="31" t="s">
        <v>221</v>
      </c>
      <c r="U1218" s="30" t="s">
        <v>406</v>
      </c>
      <c r="V1218" s="30" t="s">
        <v>714</v>
      </c>
      <c r="W1218" s="30" t="s">
        <v>1695</v>
      </c>
      <c r="X1218" s="30" t="s">
        <v>229</v>
      </c>
      <c r="Y1218" s="30" t="s">
        <v>230</v>
      </c>
      <c r="Z1218" s="30" t="s">
        <v>419</v>
      </c>
      <c r="AA1218" s="41">
        <v>0</v>
      </c>
      <c r="AB1218" s="41">
        <v>0</v>
      </c>
      <c r="AC1218" s="41">
        <v>35860000</v>
      </c>
      <c r="AD1218" s="41">
        <v>0</v>
      </c>
      <c r="AE1218" s="41">
        <v>0</v>
      </c>
      <c r="AF1218" s="41">
        <v>3260000</v>
      </c>
      <c r="AG1218" s="41">
        <v>0</v>
      </c>
      <c r="AH1218" s="41">
        <v>3260000</v>
      </c>
      <c r="AI1218" s="41">
        <v>0</v>
      </c>
      <c r="AJ1218" s="41">
        <v>3260000</v>
      </c>
      <c r="AK1218" s="41">
        <v>0</v>
      </c>
      <c r="AL1218" s="41">
        <v>3260000</v>
      </c>
      <c r="AM1218" s="41">
        <v>0</v>
      </c>
      <c r="AN1218" s="41">
        <v>3260000</v>
      </c>
      <c r="AO1218" s="41">
        <v>0</v>
      </c>
      <c r="AP1218" s="41">
        <v>3260000</v>
      </c>
      <c r="AQ1218" s="41">
        <v>0</v>
      </c>
      <c r="AR1218" s="41">
        <v>3260000</v>
      </c>
      <c r="AS1218" s="41">
        <v>0</v>
      </c>
      <c r="AT1218" s="41">
        <v>3260000</v>
      </c>
      <c r="AU1218" s="41">
        <v>0</v>
      </c>
      <c r="AV1218" s="41">
        <v>3260000</v>
      </c>
      <c r="AW1218" s="41">
        <v>0</v>
      </c>
      <c r="AX1218" s="41">
        <v>6520000</v>
      </c>
      <c r="AY1218" s="2">
        <v>0</v>
      </c>
      <c r="AZ1218" s="12" t="str">
        <f t="shared" si="158"/>
        <v>OK</v>
      </c>
      <c r="BA1218" s="12" t="str">
        <f t="shared" si="159"/>
        <v>OK</v>
      </c>
      <c r="BB1218" s="6">
        <f t="shared" si="160"/>
        <v>0</v>
      </c>
      <c r="BC1218" s="13">
        <f t="shared" si="161"/>
        <v>35860000</v>
      </c>
      <c r="BD1218" s="13">
        <f t="shared" si="162"/>
        <v>35860000</v>
      </c>
      <c r="BE1218" s="6">
        <f t="shared" si="163"/>
        <v>0</v>
      </c>
      <c r="BF1218" s="6">
        <f t="shared" si="164"/>
        <v>0</v>
      </c>
    </row>
    <row r="1219" spans="2:58" ht="57" x14ac:dyDescent="0.25">
      <c r="B1219" s="29" t="s">
        <v>5296</v>
      </c>
      <c r="C1219" s="29" t="s">
        <v>710</v>
      </c>
      <c r="D1219" s="29" t="s">
        <v>4</v>
      </c>
      <c r="E1219" s="30" t="s">
        <v>219</v>
      </c>
      <c r="F1219" s="30" t="s">
        <v>220</v>
      </c>
      <c r="G1219" s="30" t="s">
        <v>9</v>
      </c>
      <c r="H1219" s="30">
        <v>80161505</v>
      </c>
      <c r="I1219" s="30" t="s">
        <v>6268</v>
      </c>
      <c r="J1219" s="30" t="s">
        <v>221</v>
      </c>
      <c r="K1219" s="30" t="s">
        <v>5681</v>
      </c>
      <c r="L1219" s="31" t="s">
        <v>154</v>
      </c>
      <c r="M1219" s="31" t="s">
        <v>154</v>
      </c>
      <c r="N1219" s="31">
        <v>11</v>
      </c>
      <c r="O1219" s="31" t="s">
        <v>221</v>
      </c>
      <c r="P1219" s="31" t="s">
        <v>224</v>
      </c>
      <c r="Q1219" s="40">
        <v>53657041</v>
      </c>
      <c r="R1219" s="40">
        <v>53657041</v>
      </c>
      <c r="S1219" s="31" t="s">
        <v>225</v>
      </c>
      <c r="T1219" s="31" t="s">
        <v>221</v>
      </c>
      <c r="U1219" s="30" t="s">
        <v>406</v>
      </c>
      <c r="V1219" s="30" t="s">
        <v>714</v>
      </c>
      <c r="W1219" s="30" t="s">
        <v>1695</v>
      </c>
      <c r="X1219" s="30" t="s">
        <v>257</v>
      </c>
      <c r="Y1219" s="30" t="s">
        <v>258</v>
      </c>
      <c r="Z1219" s="30" t="s">
        <v>419</v>
      </c>
      <c r="AA1219" s="41">
        <v>0</v>
      </c>
      <c r="AB1219" s="41">
        <v>0</v>
      </c>
      <c r="AC1219" s="41">
        <v>4877912</v>
      </c>
      <c r="AD1219" s="41">
        <v>4877912</v>
      </c>
      <c r="AE1219" s="41">
        <v>4877912</v>
      </c>
      <c r="AF1219" s="41">
        <v>4877912</v>
      </c>
      <c r="AG1219" s="41">
        <v>4877913</v>
      </c>
      <c r="AH1219" s="41">
        <v>4877913</v>
      </c>
      <c r="AI1219" s="41">
        <v>4877913</v>
      </c>
      <c r="AJ1219" s="41">
        <v>4877913</v>
      </c>
      <c r="AK1219" s="41">
        <v>4877913</v>
      </c>
      <c r="AL1219" s="41">
        <v>4877913</v>
      </c>
      <c r="AM1219" s="41">
        <v>4877913</v>
      </c>
      <c r="AN1219" s="41">
        <v>4877913</v>
      </c>
      <c r="AO1219" s="41">
        <v>4877913</v>
      </c>
      <c r="AP1219" s="41">
        <v>4877913</v>
      </c>
      <c r="AQ1219" s="41">
        <v>4877913</v>
      </c>
      <c r="AR1219" s="41">
        <v>4877913</v>
      </c>
      <c r="AS1219" s="41">
        <v>4877913</v>
      </c>
      <c r="AT1219" s="41">
        <v>4877913</v>
      </c>
      <c r="AU1219" s="41">
        <v>4877913</v>
      </c>
      <c r="AV1219" s="41">
        <v>4877913</v>
      </c>
      <c r="AW1219" s="41">
        <v>4877913</v>
      </c>
      <c r="AX1219" s="41">
        <v>4877913</v>
      </c>
      <c r="AY1219" s="2">
        <v>0</v>
      </c>
      <c r="AZ1219" s="12" t="str">
        <f t="shared" si="158"/>
        <v>OK</v>
      </c>
      <c r="BA1219" s="12" t="str">
        <f t="shared" si="159"/>
        <v>OK</v>
      </c>
      <c r="BB1219" s="6">
        <f t="shared" si="160"/>
        <v>0</v>
      </c>
      <c r="BC1219" s="13">
        <f t="shared" si="161"/>
        <v>53657041</v>
      </c>
      <c r="BD1219" s="13">
        <f t="shared" si="162"/>
        <v>53657041</v>
      </c>
      <c r="BE1219" s="6">
        <f t="shared" si="163"/>
        <v>0</v>
      </c>
      <c r="BF1219" s="6">
        <f t="shared" si="164"/>
        <v>0</v>
      </c>
    </row>
    <row r="1220" spans="2:58" ht="99.75" x14ac:dyDescent="0.25">
      <c r="B1220" s="29" t="s">
        <v>5297</v>
      </c>
      <c r="C1220" s="29" t="s">
        <v>710</v>
      </c>
      <c r="D1220" s="29" t="s">
        <v>4</v>
      </c>
      <c r="E1220" s="30" t="s">
        <v>219</v>
      </c>
      <c r="F1220" s="30" t="s">
        <v>220</v>
      </c>
      <c r="G1220" s="30" t="s">
        <v>9</v>
      </c>
      <c r="H1220" s="30">
        <v>80161501</v>
      </c>
      <c r="I1220" s="30" t="s">
        <v>6268</v>
      </c>
      <c r="J1220" s="30" t="s">
        <v>221</v>
      </c>
      <c r="K1220" s="30" t="s">
        <v>5682</v>
      </c>
      <c r="L1220" s="31" t="s">
        <v>154</v>
      </c>
      <c r="M1220" s="31" t="s">
        <v>154</v>
      </c>
      <c r="N1220" s="31">
        <v>11</v>
      </c>
      <c r="O1220" s="31" t="s">
        <v>223</v>
      </c>
      <c r="P1220" s="31" t="s">
        <v>224</v>
      </c>
      <c r="Q1220" s="40">
        <v>49500000</v>
      </c>
      <c r="R1220" s="40">
        <v>49500000</v>
      </c>
      <c r="S1220" s="31" t="s">
        <v>225</v>
      </c>
      <c r="T1220" s="31" t="s">
        <v>221</v>
      </c>
      <c r="U1220" s="30" t="s">
        <v>409</v>
      </c>
      <c r="V1220" s="30" t="s">
        <v>714</v>
      </c>
      <c r="W1220" s="30" t="s">
        <v>1695</v>
      </c>
      <c r="X1220" s="30" t="s">
        <v>229</v>
      </c>
      <c r="Y1220" s="30" t="s">
        <v>230</v>
      </c>
      <c r="Z1220" s="30" t="s">
        <v>410</v>
      </c>
      <c r="AA1220" s="41">
        <v>0</v>
      </c>
      <c r="AB1220" s="41">
        <v>0</v>
      </c>
      <c r="AC1220" s="41">
        <v>49500000</v>
      </c>
      <c r="AD1220" s="41">
        <v>4500000</v>
      </c>
      <c r="AE1220" s="41">
        <v>0</v>
      </c>
      <c r="AF1220" s="41">
        <v>4500000</v>
      </c>
      <c r="AG1220" s="41">
        <v>0</v>
      </c>
      <c r="AH1220" s="41">
        <v>4500000</v>
      </c>
      <c r="AI1220" s="41">
        <v>0</v>
      </c>
      <c r="AJ1220" s="41">
        <v>4500000</v>
      </c>
      <c r="AK1220" s="41">
        <v>0</v>
      </c>
      <c r="AL1220" s="41">
        <v>4500000</v>
      </c>
      <c r="AM1220" s="41">
        <v>0</v>
      </c>
      <c r="AN1220" s="41">
        <v>4500000</v>
      </c>
      <c r="AO1220" s="41">
        <v>0</v>
      </c>
      <c r="AP1220" s="41">
        <v>4500000</v>
      </c>
      <c r="AQ1220" s="41">
        <v>0</v>
      </c>
      <c r="AR1220" s="41">
        <v>4500000</v>
      </c>
      <c r="AS1220" s="41">
        <v>0</v>
      </c>
      <c r="AT1220" s="41">
        <v>4500000</v>
      </c>
      <c r="AU1220" s="41">
        <v>0</v>
      </c>
      <c r="AV1220" s="41">
        <v>4500000</v>
      </c>
      <c r="AW1220" s="41">
        <v>0</v>
      </c>
      <c r="AX1220" s="41">
        <v>4500000</v>
      </c>
      <c r="AY1220" s="2">
        <v>0</v>
      </c>
      <c r="AZ1220" s="12" t="str">
        <f t="shared" si="158"/>
        <v>OK</v>
      </c>
      <c r="BA1220" s="12" t="str">
        <f t="shared" si="159"/>
        <v>OK</v>
      </c>
      <c r="BB1220" s="6">
        <f t="shared" si="160"/>
        <v>0</v>
      </c>
      <c r="BC1220" s="13">
        <f t="shared" si="161"/>
        <v>49500000</v>
      </c>
      <c r="BD1220" s="13">
        <f t="shared" si="162"/>
        <v>49500000</v>
      </c>
      <c r="BE1220" s="6">
        <f t="shared" si="163"/>
        <v>0</v>
      </c>
      <c r="BF1220" s="6">
        <f t="shared" si="164"/>
        <v>0</v>
      </c>
    </row>
    <row r="1221" spans="2:58" ht="57" x14ac:dyDescent="0.25">
      <c r="B1221" s="29" t="s">
        <v>5298</v>
      </c>
      <c r="C1221" s="29" t="s">
        <v>710</v>
      </c>
      <c r="D1221" s="29" t="s">
        <v>4</v>
      </c>
      <c r="E1221" s="30" t="s">
        <v>219</v>
      </c>
      <c r="F1221" s="30" t="s">
        <v>220</v>
      </c>
      <c r="G1221" s="30" t="s">
        <v>9</v>
      </c>
      <c r="H1221" s="30">
        <v>80161501</v>
      </c>
      <c r="I1221" s="30" t="s">
        <v>6268</v>
      </c>
      <c r="J1221" s="30" t="s">
        <v>221</v>
      </c>
      <c r="K1221" s="30" t="s">
        <v>5683</v>
      </c>
      <c r="L1221" s="31" t="s">
        <v>154</v>
      </c>
      <c r="M1221" s="31" t="s">
        <v>154</v>
      </c>
      <c r="N1221" s="31">
        <v>11</v>
      </c>
      <c r="O1221" s="31" t="s">
        <v>223</v>
      </c>
      <c r="P1221" s="31" t="s">
        <v>224</v>
      </c>
      <c r="Q1221" s="40">
        <v>117256728</v>
      </c>
      <c r="R1221" s="40">
        <v>117256728</v>
      </c>
      <c r="S1221" s="31" t="s">
        <v>225</v>
      </c>
      <c r="T1221" s="31" t="s">
        <v>221</v>
      </c>
      <c r="U1221" s="30" t="s">
        <v>409</v>
      </c>
      <c r="V1221" s="30" t="s">
        <v>714</v>
      </c>
      <c r="W1221" s="30" t="s">
        <v>1695</v>
      </c>
      <c r="X1221" s="30" t="s">
        <v>257</v>
      </c>
      <c r="Y1221" s="30" t="s">
        <v>258</v>
      </c>
      <c r="Z1221" s="30" t="s">
        <v>410</v>
      </c>
      <c r="AA1221" s="41">
        <v>0</v>
      </c>
      <c r="AB1221" s="41">
        <v>0</v>
      </c>
      <c r="AC1221" s="41">
        <v>10659702</v>
      </c>
      <c r="AD1221" s="41">
        <v>10659702</v>
      </c>
      <c r="AE1221" s="41">
        <v>10659702</v>
      </c>
      <c r="AF1221" s="41">
        <v>10659702</v>
      </c>
      <c r="AG1221" s="41">
        <v>10659702</v>
      </c>
      <c r="AH1221" s="41">
        <v>10659702</v>
      </c>
      <c r="AI1221" s="41">
        <v>10659702</v>
      </c>
      <c r="AJ1221" s="41">
        <v>10659702</v>
      </c>
      <c r="AK1221" s="41">
        <v>10659702</v>
      </c>
      <c r="AL1221" s="41">
        <v>10659702</v>
      </c>
      <c r="AM1221" s="41">
        <v>10659703</v>
      </c>
      <c r="AN1221" s="41">
        <v>10659703</v>
      </c>
      <c r="AO1221" s="41">
        <v>10659703</v>
      </c>
      <c r="AP1221" s="41">
        <v>10659703</v>
      </c>
      <c r="AQ1221" s="41">
        <v>10659703</v>
      </c>
      <c r="AR1221" s="41">
        <v>10659703</v>
      </c>
      <c r="AS1221" s="41">
        <v>10659703</v>
      </c>
      <c r="AT1221" s="41">
        <v>10659703</v>
      </c>
      <c r="AU1221" s="41">
        <v>10659703</v>
      </c>
      <c r="AV1221" s="41">
        <v>10659703</v>
      </c>
      <c r="AW1221" s="41">
        <v>10659703</v>
      </c>
      <c r="AX1221" s="41">
        <v>10659703</v>
      </c>
      <c r="AY1221" s="2">
        <v>0</v>
      </c>
      <c r="AZ1221" s="12" t="str">
        <f t="shared" si="158"/>
        <v>OK</v>
      </c>
      <c r="BA1221" s="12" t="str">
        <f t="shared" si="159"/>
        <v>OK</v>
      </c>
      <c r="BB1221" s="6">
        <f t="shared" si="160"/>
        <v>0</v>
      </c>
      <c r="BC1221" s="13">
        <f t="shared" si="161"/>
        <v>117256728</v>
      </c>
      <c r="BD1221" s="13">
        <f t="shared" si="162"/>
        <v>117256728</v>
      </c>
      <c r="BE1221" s="6">
        <f t="shared" si="163"/>
        <v>0</v>
      </c>
      <c r="BF1221" s="6">
        <f t="shared" si="164"/>
        <v>0</v>
      </c>
    </row>
    <row r="1222" spans="2:58" ht="114" x14ac:dyDescent="0.25">
      <c r="B1222" s="29" t="s">
        <v>5299</v>
      </c>
      <c r="C1222" s="29" t="s">
        <v>710</v>
      </c>
      <c r="D1222" s="29" t="s">
        <v>4</v>
      </c>
      <c r="E1222" s="30" t="s">
        <v>219</v>
      </c>
      <c r="F1222" s="30" t="s">
        <v>220</v>
      </c>
      <c r="G1222" s="30" t="s">
        <v>9</v>
      </c>
      <c r="H1222" s="30">
        <v>80161501</v>
      </c>
      <c r="I1222" s="30" t="s">
        <v>6268</v>
      </c>
      <c r="J1222" s="30" t="s">
        <v>221</v>
      </c>
      <c r="K1222" s="30" t="s">
        <v>5684</v>
      </c>
      <c r="L1222" s="31" t="s">
        <v>154</v>
      </c>
      <c r="M1222" s="31" t="s">
        <v>154</v>
      </c>
      <c r="N1222" s="31">
        <v>11</v>
      </c>
      <c r="O1222" s="31" t="s">
        <v>223</v>
      </c>
      <c r="P1222" s="31" t="s">
        <v>224</v>
      </c>
      <c r="Q1222" s="40">
        <v>45116038</v>
      </c>
      <c r="R1222" s="40">
        <v>45116038</v>
      </c>
      <c r="S1222" s="31" t="s">
        <v>225</v>
      </c>
      <c r="T1222" s="31" t="s">
        <v>221</v>
      </c>
      <c r="U1222" s="30" t="s">
        <v>409</v>
      </c>
      <c r="V1222" s="30" t="s">
        <v>714</v>
      </c>
      <c r="W1222" s="30" t="s">
        <v>1695</v>
      </c>
      <c r="X1222" s="30" t="s">
        <v>229</v>
      </c>
      <c r="Y1222" s="30" t="s">
        <v>230</v>
      </c>
      <c r="Z1222" s="30" t="s">
        <v>410</v>
      </c>
      <c r="AA1222" s="41">
        <v>0</v>
      </c>
      <c r="AB1222" s="41">
        <v>0</v>
      </c>
      <c r="AC1222" s="41">
        <v>45116038</v>
      </c>
      <c r="AD1222" s="41">
        <v>4101458</v>
      </c>
      <c r="AE1222" s="41">
        <v>0</v>
      </c>
      <c r="AF1222" s="41">
        <v>4101458</v>
      </c>
      <c r="AG1222" s="41">
        <v>0</v>
      </c>
      <c r="AH1222" s="41">
        <v>4101458</v>
      </c>
      <c r="AI1222" s="41">
        <v>0</v>
      </c>
      <c r="AJ1222" s="41">
        <v>4101458</v>
      </c>
      <c r="AK1222" s="41">
        <v>0</v>
      </c>
      <c r="AL1222" s="41">
        <v>4101458</v>
      </c>
      <c r="AM1222" s="41">
        <v>0</v>
      </c>
      <c r="AN1222" s="41">
        <v>4101458</v>
      </c>
      <c r="AO1222" s="41">
        <v>0</v>
      </c>
      <c r="AP1222" s="41">
        <v>4101458</v>
      </c>
      <c r="AQ1222" s="41">
        <v>0</v>
      </c>
      <c r="AR1222" s="41">
        <v>4101458</v>
      </c>
      <c r="AS1222" s="41">
        <v>0</v>
      </c>
      <c r="AT1222" s="41">
        <v>4101458</v>
      </c>
      <c r="AU1222" s="41">
        <v>0</v>
      </c>
      <c r="AV1222" s="41">
        <v>4101458</v>
      </c>
      <c r="AW1222" s="41">
        <v>0</v>
      </c>
      <c r="AX1222" s="41">
        <v>4101458</v>
      </c>
      <c r="AY1222" s="2">
        <v>0</v>
      </c>
      <c r="AZ1222" s="12" t="str">
        <f t="shared" si="158"/>
        <v>OK</v>
      </c>
      <c r="BA1222" s="12" t="str">
        <f t="shared" si="159"/>
        <v>OK</v>
      </c>
      <c r="BB1222" s="6">
        <f t="shared" si="160"/>
        <v>0</v>
      </c>
      <c r="BC1222" s="13">
        <f t="shared" si="161"/>
        <v>45116038</v>
      </c>
      <c r="BD1222" s="13">
        <f t="shared" si="162"/>
        <v>45116038</v>
      </c>
      <c r="BE1222" s="6">
        <f t="shared" si="163"/>
        <v>0</v>
      </c>
      <c r="BF1222" s="6">
        <f t="shared" si="164"/>
        <v>0</v>
      </c>
    </row>
    <row r="1223" spans="2:58" ht="85.5" x14ac:dyDescent="0.25">
      <c r="B1223" s="29" t="s">
        <v>5300</v>
      </c>
      <c r="C1223" s="29" t="s">
        <v>710</v>
      </c>
      <c r="D1223" s="29" t="s">
        <v>4</v>
      </c>
      <c r="E1223" s="30" t="s">
        <v>219</v>
      </c>
      <c r="F1223" s="30" t="s">
        <v>220</v>
      </c>
      <c r="G1223" s="30" t="s">
        <v>9</v>
      </c>
      <c r="H1223" s="30">
        <v>80161501</v>
      </c>
      <c r="I1223" s="30" t="s">
        <v>6268</v>
      </c>
      <c r="J1223" s="30" t="s">
        <v>221</v>
      </c>
      <c r="K1223" s="30" t="s">
        <v>5685</v>
      </c>
      <c r="L1223" s="31" t="s">
        <v>154</v>
      </c>
      <c r="M1223" s="31" t="s">
        <v>154</v>
      </c>
      <c r="N1223" s="31">
        <v>11</v>
      </c>
      <c r="O1223" s="31" t="s">
        <v>223</v>
      </c>
      <c r="P1223" s="31" t="s">
        <v>224</v>
      </c>
      <c r="Q1223" s="40">
        <v>44000000</v>
      </c>
      <c r="R1223" s="40">
        <v>44000000</v>
      </c>
      <c r="S1223" s="31" t="s">
        <v>225</v>
      </c>
      <c r="T1223" s="31" t="s">
        <v>221</v>
      </c>
      <c r="U1223" s="30" t="s">
        <v>409</v>
      </c>
      <c r="V1223" s="30" t="s">
        <v>714</v>
      </c>
      <c r="W1223" s="30" t="s">
        <v>1695</v>
      </c>
      <c r="X1223" s="30" t="s">
        <v>229</v>
      </c>
      <c r="Y1223" s="30" t="s">
        <v>230</v>
      </c>
      <c r="Z1223" s="30" t="s">
        <v>410</v>
      </c>
      <c r="AA1223" s="41">
        <v>0</v>
      </c>
      <c r="AB1223" s="41">
        <v>0</v>
      </c>
      <c r="AC1223" s="41">
        <v>44000000</v>
      </c>
      <c r="AD1223" s="41">
        <v>4000000</v>
      </c>
      <c r="AE1223" s="41">
        <v>0</v>
      </c>
      <c r="AF1223" s="41">
        <v>4000000</v>
      </c>
      <c r="AG1223" s="41">
        <v>0</v>
      </c>
      <c r="AH1223" s="41">
        <v>4000000</v>
      </c>
      <c r="AI1223" s="41">
        <v>0</v>
      </c>
      <c r="AJ1223" s="41">
        <v>4000000</v>
      </c>
      <c r="AK1223" s="41">
        <v>0</v>
      </c>
      <c r="AL1223" s="41">
        <v>4000000</v>
      </c>
      <c r="AM1223" s="41">
        <v>0</v>
      </c>
      <c r="AN1223" s="41">
        <v>4000000</v>
      </c>
      <c r="AO1223" s="41">
        <v>0</v>
      </c>
      <c r="AP1223" s="41">
        <v>4000000</v>
      </c>
      <c r="AQ1223" s="41">
        <v>0</v>
      </c>
      <c r="AR1223" s="41">
        <v>4000000</v>
      </c>
      <c r="AS1223" s="41">
        <v>0</v>
      </c>
      <c r="AT1223" s="41">
        <v>4000000</v>
      </c>
      <c r="AU1223" s="41">
        <v>0</v>
      </c>
      <c r="AV1223" s="41">
        <v>4000000</v>
      </c>
      <c r="AW1223" s="41">
        <v>0</v>
      </c>
      <c r="AX1223" s="41">
        <v>4000000</v>
      </c>
      <c r="AY1223" s="2">
        <v>0</v>
      </c>
      <c r="AZ1223" s="12" t="str">
        <f t="shared" si="158"/>
        <v>OK</v>
      </c>
      <c r="BA1223" s="12" t="str">
        <f t="shared" si="159"/>
        <v>OK</v>
      </c>
      <c r="BB1223" s="6">
        <f t="shared" si="160"/>
        <v>0</v>
      </c>
      <c r="BC1223" s="13">
        <f t="shared" si="161"/>
        <v>44000000</v>
      </c>
      <c r="BD1223" s="13">
        <f t="shared" si="162"/>
        <v>44000000</v>
      </c>
      <c r="BE1223" s="6">
        <f t="shared" si="163"/>
        <v>0</v>
      </c>
      <c r="BF1223" s="6">
        <f t="shared" si="164"/>
        <v>0</v>
      </c>
    </row>
    <row r="1224" spans="2:58" ht="85.5" x14ac:dyDescent="0.25">
      <c r="B1224" s="29" t="s">
        <v>5301</v>
      </c>
      <c r="C1224" s="29" t="s">
        <v>710</v>
      </c>
      <c r="D1224" s="29" t="s">
        <v>4</v>
      </c>
      <c r="E1224" s="30" t="s">
        <v>219</v>
      </c>
      <c r="F1224" s="30" t="s">
        <v>220</v>
      </c>
      <c r="G1224" s="30" t="s">
        <v>9</v>
      </c>
      <c r="H1224" s="30">
        <v>80161501</v>
      </c>
      <c r="I1224" s="30" t="s">
        <v>6268</v>
      </c>
      <c r="J1224" s="30" t="s">
        <v>221</v>
      </c>
      <c r="K1224" s="30" t="s">
        <v>5685</v>
      </c>
      <c r="L1224" s="31" t="s">
        <v>154</v>
      </c>
      <c r="M1224" s="31" t="s">
        <v>154</v>
      </c>
      <c r="N1224" s="31">
        <v>11</v>
      </c>
      <c r="O1224" s="31" t="s">
        <v>223</v>
      </c>
      <c r="P1224" s="31" t="s">
        <v>224</v>
      </c>
      <c r="Q1224" s="40">
        <v>44000000</v>
      </c>
      <c r="R1224" s="40">
        <v>44000000</v>
      </c>
      <c r="S1224" s="31" t="s">
        <v>225</v>
      </c>
      <c r="T1224" s="31" t="s">
        <v>221</v>
      </c>
      <c r="U1224" s="30" t="s">
        <v>409</v>
      </c>
      <c r="V1224" s="30" t="s">
        <v>714</v>
      </c>
      <c r="W1224" s="30" t="s">
        <v>1695</v>
      </c>
      <c r="X1224" s="30" t="s">
        <v>229</v>
      </c>
      <c r="Y1224" s="30" t="s">
        <v>230</v>
      </c>
      <c r="Z1224" s="30" t="s">
        <v>410</v>
      </c>
      <c r="AA1224" s="41">
        <v>0</v>
      </c>
      <c r="AB1224" s="41">
        <v>0</v>
      </c>
      <c r="AC1224" s="41">
        <v>44000000</v>
      </c>
      <c r="AD1224" s="41">
        <v>4000000</v>
      </c>
      <c r="AE1224" s="41">
        <v>0</v>
      </c>
      <c r="AF1224" s="41">
        <v>4000000</v>
      </c>
      <c r="AG1224" s="41">
        <v>0</v>
      </c>
      <c r="AH1224" s="41">
        <v>4000000</v>
      </c>
      <c r="AI1224" s="41">
        <v>0</v>
      </c>
      <c r="AJ1224" s="41">
        <v>4000000</v>
      </c>
      <c r="AK1224" s="41">
        <v>0</v>
      </c>
      <c r="AL1224" s="41">
        <v>4000000</v>
      </c>
      <c r="AM1224" s="41">
        <v>0</v>
      </c>
      <c r="AN1224" s="41">
        <v>4000000</v>
      </c>
      <c r="AO1224" s="41">
        <v>0</v>
      </c>
      <c r="AP1224" s="41">
        <v>4000000</v>
      </c>
      <c r="AQ1224" s="41">
        <v>0</v>
      </c>
      <c r="AR1224" s="41">
        <v>4000000</v>
      </c>
      <c r="AS1224" s="41">
        <v>0</v>
      </c>
      <c r="AT1224" s="41">
        <v>4000000</v>
      </c>
      <c r="AU1224" s="41">
        <v>0</v>
      </c>
      <c r="AV1224" s="41">
        <v>4000000</v>
      </c>
      <c r="AW1224" s="41">
        <v>0</v>
      </c>
      <c r="AX1224" s="41">
        <v>4000000</v>
      </c>
      <c r="AY1224" s="2">
        <v>0</v>
      </c>
      <c r="AZ1224" s="12" t="str">
        <f t="shared" si="158"/>
        <v>OK</v>
      </c>
      <c r="BA1224" s="12" t="str">
        <f t="shared" si="159"/>
        <v>OK</v>
      </c>
      <c r="BB1224" s="6">
        <f t="shared" si="160"/>
        <v>0</v>
      </c>
      <c r="BC1224" s="13">
        <f t="shared" si="161"/>
        <v>44000000</v>
      </c>
      <c r="BD1224" s="13">
        <f t="shared" si="162"/>
        <v>44000000</v>
      </c>
      <c r="BE1224" s="6">
        <f t="shared" si="163"/>
        <v>0</v>
      </c>
      <c r="BF1224" s="6">
        <f t="shared" si="164"/>
        <v>0</v>
      </c>
    </row>
    <row r="1225" spans="2:58" ht="85.5" x14ac:dyDescent="0.25">
      <c r="B1225" s="29" t="s">
        <v>5302</v>
      </c>
      <c r="C1225" s="29" t="s">
        <v>710</v>
      </c>
      <c r="D1225" s="29" t="s">
        <v>4</v>
      </c>
      <c r="E1225" s="30" t="s">
        <v>219</v>
      </c>
      <c r="F1225" s="30" t="s">
        <v>220</v>
      </c>
      <c r="G1225" s="30" t="s">
        <v>9</v>
      </c>
      <c r="H1225" s="30">
        <v>80161501</v>
      </c>
      <c r="I1225" s="30" t="s">
        <v>6268</v>
      </c>
      <c r="J1225" s="30" t="s">
        <v>221</v>
      </c>
      <c r="K1225" s="30" t="s">
        <v>5685</v>
      </c>
      <c r="L1225" s="31" t="s">
        <v>154</v>
      </c>
      <c r="M1225" s="31" t="s">
        <v>154</v>
      </c>
      <c r="N1225" s="31">
        <v>11</v>
      </c>
      <c r="O1225" s="31" t="s">
        <v>223</v>
      </c>
      <c r="P1225" s="31" t="s">
        <v>224</v>
      </c>
      <c r="Q1225" s="40">
        <v>44000000</v>
      </c>
      <c r="R1225" s="40">
        <v>44000000</v>
      </c>
      <c r="S1225" s="31" t="s">
        <v>225</v>
      </c>
      <c r="T1225" s="31" t="s">
        <v>221</v>
      </c>
      <c r="U1225" s="30" t="s">
        <v>409</v>
      </c>
      <c r="V1225" s="30" t="s">
        <v>714</v>
      </c>
      <c r="W1225" s="30" t="s">
        <v>1695</v>
      </c>
      <c r="X1225" s="30" t="s">
        <v>229</v>
      </c>
      <c r="Y1225" s="30" t="s">
        <v>230</v>
      </c>
      <c r="Z1225" s="30" t="s">
        <v>410</v>
      </c>
      <c r="AA1225" s="41">
        <v>0</v>
      </c>
      <c r="AB1225" s="41">
        <v>0</v>
      </c>
      <c r="AC1225" s="41">
        <v>44000000</v>
      </c>
      <c r="AD1225" s="41">
        <v>4000000</v>
      </c>
      <c r="AE1225" s="41">
        <v>0</v>
      </c>
      <c r="AF1225" s="41">
        <v>4000000</v>
      </c>
      <c r="AG1225" s="41">
        <v>0</v>
      </c>
      <c r="AH1225" s="41">
        <v>4000000</v>
      </c>
      <c r="AI1225" s="41">
        <v>0</v>
      </c>
      <c r="AJ1225" s="41">
        <v>4000000</v>
      </c>
      <c r="AK1225" s="41">
        <v>0</v>
      </c>
      <c r="AL1225" s="41">
        <v>4000000</v>
      </c>
      <c r="AM1225" s="41">
        <v>0</v>
      </c>
      <c r="AN1225" s="41">
        <v>4000000</v>
      </c>
      <c r="AO1225" s="41">
        <v>0</v>
      </c>
      <c r="AP1225" s="41">
        <v>4000000</v>
      </c>
      <c r="AQ1225" s="41">
        <v>0</v>
      </c>
      <c r="AR1225" s="41">
        <v>4000000</v>
      </c>
      <c r="AS1225" s="41">
        <v>0</v>
      </c>
      <c r="AT1225" s="41">
        <v>4000000</v>
      </c>
      <c r="AU1225" s="41">
        <v>0</v>
      </c>
      <c r="AV1225" s="41">
        <v>4000000</v>
      </c>
      <c r="AW1225" s="41">
        <v>0</v>
      </c>
      <c r="AX1225" s="41">
        <v>4000000</v>
      </c>
      <c r="AY1225" s="2">
        <v>0</v>
      </c>
      <c r="AZ1225" s="12" t="str">
        <f t="shared" si="158"/>
        <v>OK</v>
      </c>
      <c r="BA1225" s="12" t="str">
        <f t="shared" si="159"/>
        <v>OK</v>
      </c>
      <c r="BB1225" s="6">
        <f t="shared" si="160"/>
        <v>0</v>
      </c>
      <c r="BC1225" s="13">
        <f t="shared" si="161"/>
        <v>44000000</v>
      </c>
      <c r="BD1225" s="13">
        <f t="shared" si="162"/>
        <v>44000000</v>
      </c>
      <c r="BE1225" s="6">
        <f t="shared" si="163"/>
        <v>0</v>
      </c>
      <c r="BF1225" s="6">
        <f t="shared" si="164"/>
        <v>0</v>
      </c>
    </row>
    <row r="1226" spans="2:58" ht="85.5" x14ac:dyDescent="0.25">
      <c r="B1226" s="29" t="s">
        <v>5303</v>
      </c>
      <c r="C1226" s="29" t="s">
        <v>710</v>
      </c>
      <c r="D1226" s="29" t="s">
        <v>4</v>
      </c>
      <c r="E1226" s="30" t="s">
        <v>219</v>
      </c>
      <c r="F1226" s="30" t="s">
        <v>220</v>
      </c>
      <c r="G1226" s="30" t="s">
        <v>9</v>
      </c>
      <c r="H1226" s="30">
        <v>80161501</v>
      </c>
      <c r="I1226" s="30" t="s">
        <v>6268</v>
      </c>
      <c r="J1226" s="30" t="s">
        <v>221</v>
      </c>
      <c r="K1226" s="30" t="s">
        <v>5685</v>
      </c>
      <c r="L1226" s="31" t="s">
        <v>154</v>
      </c>
      <c r="M1226" s="31" t="s">
        <v>154</v>
      </c>
      <c r="N1226" s="31">
        <v>11</v>
      </c>
      <c r="O1226" s="31" t="s">
        <v>223</v>
      </c>
      <c r="P1226" s="31" t="s">
        <v>224</v>
      </c>
      <c r="Q1226" s="40">
        <v>44000000</v>
      </c>
      <c r="R1226" s="40">
        <v>44000000</v>
      </c>
      <c r="S1226" s="31" t="s">
        <v>225</v>
      </c>
      <c r="T1226" s="31" t="s">
        <v>221</v>
      </c>
      <c r="U1226" s="30" t="s">
        <v>409</v>
      </c>
      <c r="V1226" s="30" t="s">
        <v>714</v>
      </c>
      <c r="W1226" s="30" t="s">
        <v>1695</v>
      </c>
      <c r="X1226" s="30" t="s">
        <v>229</v>
      </c>
      <c r="Y1226" s="30" t="s">
        <v>230</v>
      </c>
      <c r="Z1226" s="30" t="s">
        <v>410</v>
      </c>
      <c r="AA1226" s="41">
        <v>0</v>
      </c>
      <c r="AB1226" s="41">
        <v>0</v>
      </c>
      <c r="AC1226" s="41">
        <v>44000000</v>
      </c>
      <c r="AD1226" s="41">
        <v>4000000</v>
      </c>
      <c r="AE1226" s="41">
        <v>0</v>
      </c>
      <c r="AF1226" s="41">
        <v>4000000</v>
      </c>
      <c r="AG1226" s="41">
        <v>0</v>
      </c>
      <c r="AH1226" s="41">
        <v>4000000</v>
      </c>
      <c r="AI1226" s="41">
        <v>0</v>
      </c>
      <c r="AJ1226" s="41">
        <v>4000000</v>
      </c>
      <c r="AK1226" s="41">
        <v>0</v>
      </c>
      <c r="AL1226" s="41">
        <v>4000000</v>
      </c>
      <c r="AM1226" s="41">
        <v>0</v>
      </c>
      <c r="AN1226" s="41">
        <v>4000000</v>
      </c>
      <c r="AO1226" s="41">
        <v>0</v>
      </c>
      <c r="AP1226" s="41">
        <v>4000000</v>
      </c>
      <c r="AQ1226" s="41">
        <v>0</v>
      </c>
      <c r="AR1226" s="41">
        <v>4000000</v>
      </c>
      <c r="AS1226" s="41">
        <v>0</v>
      </c>
      <c r="AT1226" s="41">
        <v>4000000</v>
      </c>
      <c r="AU1226" s="41">
        <v>0</v>
      </c>
      <c r="AV1226" s="41">
        <v>4000000</v>
      </c>
      <c r="AW1226" s="41">
        <v>0</v>
      </c>
      <c r="AX1226" s="41">
        <v>4000000</v>
      </c>
      <c r="AY1226" s="2">
        <v>0</v>
      </c>
      <c r="AZ1226" s="12" t="str">
        <f t="shared" si="158"/>
        <v>OK</v>
      </c>
      <c r="BA1226" s="12" t="str">
        <f t="shared" si="159"/>
        <v>OK</v>
      </c>
      <c r="BB1226" s="6">
        <f t="shared" si="160"/>
        <v>0</v>
      </c>
      <c r="BC1226" s="13">
        <f t="shared" si="161"/>
        <v>44000000</v>
      </c>
      <c r="BD1226" s="13">
        <f t="shared" si="162"/>
        <v>44000000</v>
      </c>
      <c r="BE1226" s="6">
        <f t="shared" si="163"/>
        <v>0</v>
      </c>
      <c r="BF1226" s="6">
        <f t="shared" si="164"/>
        <v>0</v>
      </c>
    </row>
    <row r="1227" spans="2:58" ht="85.5" x14ac:dyDescent="0.25">
      <c r="B1227" s="29" t="s">
        <v>5304</v>
      </c>
      <c r="C1227" s="29" t="s">
        <v>710</v>
      </c>
      <c r="D1227" s="29" t="s">
        <v>4</v>
      </c>
      <c r="E1227" s="30" t="s">
        <v>219</v>
      </c>
      <c r="F1227" s="30" t="s">
        <v>220</v>
      </c>
      <c r="G1227" s="30" t="s">
        <v>9</v>
      </c>
      <c r="H1227" s="30">
        <v>80161501</v>
      </c>
      <c r="I1227" s="30" t="s">
        <v>6268</v>
      </c>
      <c r="J1227" s="30" t="s">
        <v>221</v>
      </c>
      <c r="K1227" s="30" t="s">
        <v>5685</v>
      </c>
      <c r="L1227" s="31" t="s">
        <v>154</v>
      </c>
      <c r="M1227" s="31" t="s">
        <v>154</v>
      </c>
      <c r="N1227" s="31">
        <v>11</v>
      </c>
      <c r="O1227" s="31" t="s">
        <v>223</v>
      </c>
      <c r="P1227" s="31" t="s">
        <v>224</v>
      </c>
      <c r="Q1227" s="40">
        <v>44000000</v>
      </c>
      <c r="R1227" s="40">
        <v>44000000</v>
      </c>
      <c r="S1227" s="31" t="s">
        <v>225</v>
      </c>
      <c r="T1227" s="31" t="s">
        <v>221</v>
      </c>
      <c r="U1227" s="30" t="s">
        <v>409</v>
      </c>
      <c r="V1227" s="30" t="s">
        <v>714</v>
      </c>
      <c r="W1227" s="30" t="s">
        <v>1695</v>
      </c>
      <c r="X1227" s="30" t="s">
        <v>229</v>
      </c>
      <c r="Y1227" s="30" t="s">
        <v>230</v>
      </c>
      <c r="Z1227" s="30" t="s">
        <v>410</v>
      </c>
      <c r="AA1227" s="41">
        <v>0</v>
      </c>
      <c r="AB1227" s="41">
        <v>0</v>
      </c>
      <c r="AC1227" s="41">
        <v>44000000</v>
      </c>
      <c r="AD1227" s="41">
        <v>4000000</v>
      </c>
      <c r="AE1227" s="41">
        <v>0</v>
      </c>
      <c r="AF1227" s="41">
        <v>4000000</v>
      </c>
      <c r="AG1227" s="41">
        <v>0</v>
      </c>
      <c r="AH1227" s="41">
        <v>4000000</v>
      </c>
      <c r="AI1227" s="41">
        <v>0</v>
      </c>
      <c r="AJ1227" s="41">
        <v>4000000</v>
      </c>
      <c r="AK1227" s="41">
        <v>0</v>
      </c>
      <c r="AL1227" s="41">
        <v>4000000</v>
      </c>
      <c r="AM1227" s="41">
        <v>0</v>
      </c>
      <c r="AN1227" s="41">
        <v>4000000</v>
      </c>
      <c r="AO1227" s="41">
        <v>0</v>
      </c>
      <c r="AP1227" s="41">
        <v>4000000</v>
      </c>
      <c r="AQ1227" s="41">
        <v>0</v>
      </c>
      <c r="AR1227" s="41">
        <v>4000000</v>
      </c>
      <c r="AS1227" s="41">
        <v>0</v>
      </c>
      <c r="AT1227" s="41">
        <v>4000000</v>
      </c>
      <c r="AU1227" s="41">
        <v>0</v>
      </c>
      <c r="AV1227" s="41">
        <v>4000000</v>
      </c>
      <c r="AW1227" s="41">
        <v>0</v>
      </c>
      <c r="AX1227" s="41">
        <v>4000000</v>
      </c>
      <c r="AY1227" s="2">
        <v>0</v>
      </c>
      <c r="AZ1227" s="12" t="str">
        <f t="shared" si="158"/>
        <v>OK</v>
      </c>
      <c r="BA1227" s="12" t="str">
        <f t="shared" si="159"/>
        <v>OK</v>
      </c>
      <c r="BB1227" s="6">
        <f t="shared" si="160"/>
        <v>0</v>
      </c>
      <c r="BC1227" s="13">
        <f t="shared" si="161"/>
        <v>44000000</v>
      </c>
      <c r="BD1227" s="13">
        <f t="shared" si="162"/>
        <v>44000000</v>
      </c>
      <c r="BE1227" s="6">
        <f t="shared" si="163"/>
        <v>0</v>
      </c>
      <c r="BF1227" s="6">
        <f t="shared" si="164"/>
        <v>0</v>
      </c>
    </row>
    <row r="1228" spans="2:58" ht="85.5" x14ac:dyDescent="0.25">
      <c r="B1228" s="29" t="s">
        <v>5305</v>
      </c>
      <c r="C1228" s="29" t="s">
        <v>710</v>
      </c>
      <c r="D1228" s="29" t="s">
        <v>4</v>
      </c>
      <c r="E1228" s="30" t="s">
        <v>219</v>
      </c>
      <c r="F1228" s="30" t="s">
        <v>220</v>
      </c>
      <c r="G1228" s="30" t="s">
        <v>9</v>
      </c>
      <c r="H1228" s="30">
        <v>80161501</v>
      </c>
      <c r="I1228" s="30" t="s">
        <v>6268</v>
      </c>
      <c r="J1228" s="30" t="s">
        <v>221</v>
      </c>
      <c r="K1228" s="30" t="s">
        <v>5685</v>
      </c>
      <c r="L1228" s="31" t="s">
        <v>154</v>
      </c>
      <c r="M1228" s="31" t="s">
        <v>154</v>
      </c>
      <c r="N1228" s="31">
        <v>11</v>
      </c>
      <c r="O1228" s="31" t="s">
        <v>223</v>
      </c>
      <c r="P1228" s="31" t="s">
        <v>224</v>
      </c>
      <c r="Q1228" s="40">
        <v>44000000</v>
      </c>
      <c r="R1228" s="40">
        <v>44000000</v>
      </c>
      <c r="S1228" s="31" t="s">
        <v>225</v>
      </c>
      <c r="T1228" s="31" t="s">
        <v>221</v>
      </c>
      <c r="U1228" s="30" t="s">
        <v>409</v>
      </c>
      <c r="V1228" s="30" t="s">
        <v>714</v>
      </c>
      <c r="W1228" s="30" t="s">
        <v>1695</v>
      </c>
      <c r="X1228" s="30" t="s">
        <v>229</v>
      </c>
      <c r="Y1228" s="30" t="s">
        <v>230</v>
      </c>
      <c r="Z1228" s="30" t="s">
        <v>410</v>
      </c>
      <c r="AA1228" s="41">
        <v>0</v>
      </c>
      <c r="AB1228" s="41">
        <v>0</v>
      </c>
      <c r="AC1228" s="41">
        <v>44000000</v>
      </c>
      <c r="AD1228" s="41">
        <v>4000000</v>
      </c>
      <c r="AE1228" s="41">
        <v>0</v>
      </c>
      <c r="AF1228" s="41">
        <v>4000000</v>
      </c>
      <c r="AG1228" s="41">
        <v>0</v>
      </c>
      <c r="AH1228" s="41">
        <v>4000000</v>
      </c>
      <c r="AI1228" s="41">
        <v>0</v>
      </c>
      <c r="AJ1228" s="41">
        <v>4000000</v>
      </c>
      <c r="AK1228" s="41">
        <v>0</v>
      </c>
      <c r="AL1228" s="41">
        <v>4000000</v>
      </c>
      <c r="AM1228" s="41">
        <v>0</v>
      </c>
      <c r="AN1228" s="41">
        <v>4000000</v>
      </c>
      <c r="AO1228" s="41">
        <v>0</v>
      </c>
      <c r="AP1228" s="41">
        <v>4000000</v>
      </c>
      <c r="AQ1228" s="41">
        <v>0</v>
      </c>
      <c r="AR1228" s="41">
        <v>4000000</v>
      </c>
      <c r="AS1228" s="41">
        <v>0</v>
      </c>
      <c r="AT1228" s="41">
        <v>4000000</v>
      </c>
      <c r="AU1228" s="41">
        <v>0</v>
      </c>
      <c r="AV1228" s="41">
        <v>4000000</v>
      </c>
      <c r="AW1228" s="41">
        <v>0</v>
      </c>
      <c r="AX1228" s="41">
        <v>4000000</v>
      </c>
      <c r="AY1228" s="2">
        <v>0</v>
      </c>
      <c r="AZ1228" s="12" t="str">
        <f t="shared" si="158"/>
        <v>OK</v>
      </c>
      <c r="BA1228" s="12" t="str">
        <f t="shared" si="159"/>
        <v>OK</v>
      </c>
      <c r="BB1228" s="6">
        <f t="shared" si="160"/>
        <v>0</v>
      </c>
      <c r="BC1228" s="13">
        <f t="shared" si="161"/>
        <v>44000000</v>
      </c>
      <c r="BD1228" s="13">
        <f t="shared" si="162"/>
        <v>44000000</v>
      </c>
      <c r="BE1228" s="6">
        <f t="shared" si="163"/>
        <v>0</v>
      </c>
      <c r="BF1228" s="6">
        <f t="shared" si="164"/>
        <v>0</v>
      </c>
    </row>
    <row r="1229" spans="2:58" ht="85.5" x14ac:dyDescent="0.25">
      <c r="B1229" s="29" t="s">
        <v>5306</v>
      </c>
      <c r="C1229" s="29" t="s">
        <v>710</v>
      </c>
      <c r="D1229" s="29" t="s">
        <v>4</v>
      </c>
      <c r="E1229" s="30" t="s">
        <v>219</v>
      </c>
      <c r="F1229" s="30" t="s">
        <v>220</v>
      </c>
      <c r="G1229" s="30" t="s">
        <v>9</v>
      </c>
      <c r="H1229" s="30">
        <v>80161501</v>
      </c>
      <c r="I1229" s="30" t="s">
        <v>6268</v>
      </c>
      <c r="J1229" s="30" t="s">
        <v>221</v>
      </c>
      <c r="K1229" s="30" t="s">
        <v>5685</v>
      </c>
      <c r="L1229" s="31" t="s">
        <v>154</v>
      </c>
      <c r="M1229" s="31" t="s">
        <v>154</v>
      </c>
      <c r="N1229" s="31">
        <v>11</v>
      </c>
      <c r="O1229" s="31" t="s">
        <v>223</v>
      </c>
      <c r="P1229" s="31" t="s">
        <v>224</v>
      </c>
      <c r="Q1229" s="40">
        <v>44000000</v>
      </c>
      <c r="R1229" s="40">
        <v>44000000</v>
      </c>
      <c r="S1229" s="31" t="s">
        <v>225</v>
      </c>
      <c r="T1229" s="31" t="s">
        <v>221</v>
      </c>
      <c r="U1229" s="30" t="s">
        <v>409</v>
      </c>
      <c r="V1229" s="30" t="s">
        <v>714</v>
      </c>
      <c r="W1229" s="30" t="s">
        <v>1695</v>
      </c>
      <c r="X1229" s="30" t="s">
        <v>229</v>
      </c>
      <c r="Y1229" s="30" t="s">
        <v>230</v>
      </c>
      <c r="Z1229" s="30" t="s">
        <v>410</v>
      </c>
      <c r="AA1229" s="41">
        <v>0</v>
      </c>
      <c r="AB1229" s="41">
        <v>0</v>
      </c>
      <c r="AC1229" s="41">
        <v>44000000</v>
      </c>
      <c r="AD1229" s="41">
        <v>4000000</v>
      </c>
      <c r="AE1229" s="41">
        <v>0</v>
      </c>
      <c r="AF1229" s="41">
        <v>4000000</v>
      </c>
      <c r="AG1229" s="41">
        <v>0</v>
      </c>
      <c r="AH1229" s="41">
        <v>4000000</v>
      </c>
      <c r="AI1229" s="41">
        <v>0</v>
      </c>
      <c r="AJ1229" s="41">
        <v>4000000</v>
      </c>
      <c r="AK1229" s="41">
        <v>0</v>
      </c>
      <c r="AL1229" s="41">
        <v>4000000</v>
      </c>
      <c r="AM1229" s="41">
        <v>0</v>
      </c>
      <c r="AN1229" s="41">
        <v>4000000</v>
      </c>
      <c r="AO1229" s="41">
        <v>0</v>
      </c>
      <c r="AP1229" s="41">
        <v>4000000</v>
      </c>
      <c r="AQ1229" s="41">
        <v>0</v>
      </c>
      <c r="AR1229" s="41">
        <v>4000000</v>
      </c>
      <c r="AS1229" s="41">
        <v>0</v>
      </c>
      <c r="AT1229" s="41">
        <v>4000000</v>
      </c>
      <c r="AU1229" s="41">
        <v>0</v>
      </c>
      <c r="AV1229" s="41">
        <v>4000000</v>
      </c>
      <c r="AW1229" s="41">
        <v>0</v>
      </c>
      <c r="AX1229" s="41">
        <v>4000000</v>
      </c>
      <c r="AY1229" s="2">
        <v>0</v>
      </c>
      <c r="AZ1229" s="12" t="str">
        <f t="shared" si="158"/>
        <v>OK</v>
      </c>
      <c r="BA1229" s="12" t="str">
        <f t="shared" si="159"/>
        <v>OK</v>
      </c>
      <c r="BB1229" s="6">
        <f t="shared" si="160"/>
        <v>0</v>
      </c>
      <c r="BC1229" s="13">
        <f t="shared" si="161"/>
        <v>44000000</v>
      </c>
      <c r="BD1229" s="13">
        <f t="shared" si="162"/>
        <v>44000000</v>
      </c>
      <c r="BE1229" s="6">
        <f t="shared" si="163"/>
        <v>0</v>
      </c>
      <c r="BF1229" s="6">
        <f t="shared" si="164"/>
        <v>0</v>
      </c>
    </row>
    <row r="1230" spans="2:58" ht="85.5" x14ac:dyDescent="0.25">
      <c r="B1230" s="29" t="s">
        <v>5307</v>
      </c>
      <c r="C1230" s="29" t="s">
        <v>710</v>
      </c>
      <c r="D1230" s="29" t="s">
        <v>4</v>
      </c>
      <c r="E1230" s="30" t="s">
        <v>219</v>
      </c>
      <c r="F1230" s="30" t="s">
        <v>220</v>
      </c>
      <c r="G1230" s="30" t="s">
        <v>9</v>
      </c>
      <c r="H1230" s="30">
        <v>80161501</v>
      </c>
      <c r="I1230" s="30" t="s">
        <v>6268</v>
      </c>
      <c r="J1230" s="30" t="s">
        <v>221</v>
      </c>
      <c r="K1230" s="30" t="s">
        <v>5685</v>
      </c>
      <c r="L1230" s="31" t="s">
        <v>154</v>
      </c>
      <c r="M1230" s="31" t="s">
        <v>154</v>
      </c>
      <c r="N1230" s="31">
        <v>11</v>
      </c>
      <c r="O1230" s="31" t="s">
        <v>223</v>
      </c>
      <c r="P1230" s="31" t="s">
        <v>224</v>
      </c>
      <c r="Q1230" s="40">
        <v>44000000</v>
      </c>
      <c r="R1230" s="40">
        <v>44000000</v>
      </c>
      <c r="S1230" s="31" t="s">
        <v>225</v>
      </c>
      <c r="T1230" s="31" t="s">
        <v>221</v>
      </c>
      <c r="U1230" s="30" t="s">
        <v>409</v>
      </c>
      <c r="V1230" s="30" t="s">
        <v>714</v>
      </c>
      <c r="W1230" s="30" t="s">
        <v>1695</v>
      </c>
      <c r="X1230" s="30" t="s">
        <v>229</v>
      </c>
      <c r="Y1230" s="30" t="s">
        <v>230</v>
      </c>
      <c r="Z1230" s="30" t="s">
        <v>410</v>
      </c>
      <c r="AA1230" s="41">
        <v>0</v>
      </c>
      <c r="AB1230" s="41">
        <v>0</v>
      </c>
      <c r="AC1230" s="41">
        <v>44000000</v>
      </c>
      <c r="AD1230" s="41">
        <v>4000000</v>
      </c>
      <c r="AE1230" s="41">
        <v>0</v>
      </c>
      <c r="AF1230" s="41">
        <v>4000000</v>
      </c>
      <c r="AG1230" s="41">
        <v>0</v>
      </c>
      <c r="AH1230" s="41">
        <v>4000000</v>
      </c>
      <c r="AI1230" s="41">
        <v>0</v>
      </c>
      <c r="AJ1230" s="41">
        <v>4000000</v>
      </c>
      <c r="AK1230" s="41">
        <v>0</v>
      </c>
      <c r="AL1230" s="41">
        <v>4000000</v>
      </c>
      <c r="AM1230" s="41">
        <v>0</v>
      </c>
      <c r="AN1230" s="41">
        <v>4000000</v>
      </c>
      <c r="AO1230" s="41">
        <v>0</v>
      </c>
      <c r="AP1230" s="41">
        <v>4000000</v>
      </c>
      <c r="AQ1230" s="41">
        <v>0</v>
      </c>
      <c r="AR1230" s="41">
        <v>4000000</v>
      </c>
      <c r="AS1230" s="41">
        <v>0</v>
      </c>
      <c r="AT1230" s="41">
        <v>4000000</v>
      </c>
      <c r="AU1230" s="41">
        <v>0</v>
      </c>
      <c r="AV1230" s="41">
        <v>4000000</v>
      </c>
      <c r="AW1230" s="41">
        <v>0</v>
      </c>
      <c r="AX1230" s="41">
        <v>4000000</v>
      </c>
      <c r="AY1230" s="2">
        <v>0</v>
      </c>
      <c r="AZ1230" s="12" t="str">
        <f t="shared" si="158"/>
        <v>OK</v>
      </c>
      <c r="BA1230" s="12" t="str">
        <f t="shared" si="159"/>
        <v>OK</v>
      </c>
      <c r="BB1230" s="6">
        <f t="shared" si="160"/>
        <v>0</v>
      </c>
      <c r="BC1230" s="13">
        <f t="shared" si="161"/>
        <v>44000000</v>
      </c>
      <c r="BD1230" s="13">
        <f t="shared" si="162"/>
        <v>44000000</v>
      </c>
      <c r="BE1230" s="6">
        <f t="shared" si="163"/>
        <v>0</v>
      </c>
      <c r="BF1230" s="6">
        <f t="shared" si="164"/>
        <v>0</v>
      </c>
    </row>
    <row r="1231" spans="2:58" ht="71.25" x14ac:dyDescent="0.25">
      <c r="B1231" s="29" t="s">
        <v>5308</v>
      </c>
      <c r="C1231" s="29" t="s">
        <v>710</v>
      </c>
      <c r="D1231" s="29" t="s">
        <v>4</v>
      </c>
      <c r="E1231" s="30" t="s">
        <v>219</v>
      </c>
      <c r="F1231" s="30" t="s">
        <v>220</v>
      </c>
      <c r="G1231" s="30" t="s">
        <v>9</v>
      </c>
      <c r="H1231" s="30">
        <v>80161501</v>
      </c>
      <c r="I1231" s="30" t="s">
        <v>6268</v>
      </c>
      <c r="J1231" s="30" t="s">
        <v>221</v>
      </c>
      <c r="K1231" s="30" t="s">
        <v>5686</v>
      </c>
      <c r="L1231" s="31" t="s">
        <v>154</v>
      </c>
      <c r="M1231" s="31" t="s">
        <v>154</v>
      </c>
      <c r="N1231" s="31">
        <v>11</v>
      </c>
      <c r="O1231" s="31" t="s">
        <v>223</v>
      </c>
      <c r="P1231" s="31" t="s">
        <v>224</v>
      </c>
      <c r="Q1231" s="40">
        <v>26250000</v>
      </c>
      <c r="R1231" s="40">
        <v>26250000</v>
      </c>
      <c r="S1231" s="31" t="s">
        <v>225</v>
      </c>
      <c r="T1231" s="31" t="s">
        <v>221</v>
      </c>
      <c r="U1231" s="30" t="s">
        <v>409</v>
      </c>
      <c r="V1231" s="30" t="s">
        <v>714</v>
      </c>
      <c r="W1231" s="30" t="s">
        <v>1695</v>
      </c>
      <c r="X1231" s="30" t="s">
        <v>229</v>
      </c>
      <c r="Y1231" s="30" t="s">
        <v>230</v>
      </c>
      <c r="Z1231" s="30" t="s">
        <v>410</v>
      </c>
      <c r="AA1231" s="41">
        <v>0</v>
      </c>
      <c r="AB1231" s="41">
        <v>0</v>
      </c>
      <c r="AC1231" s="41">
        <v>26250000</v>
      </c>
      <c r="AD1231" s="41">
        <v>2500000</v>
      </c>
      <c r="AE1231" s="41">
        <v>0</v>
      </c>
      <c r="AF1231" s="41">
        <v>2500000</v>
      </c>
      <c r="AG1231" s="41">
        <v>0</v>
      </c>
      <c r="AH1231" s="41">
        <v>2500000</v>
      </c>
      <c r="AI1231" s="41">
        <v>0</v>
      </c>
      <c r="AJ1231" s="41">
        <v>2500000</v>
      </c>
      <c r="AK1231" s="41">
        <v>0</v>
      </c>
      <c r="AL1231" s="41">
        <v>2500000</v>
      </c>
      <c r="AM1231" s="41">
        <v>0</v>
      </c>
      <c r="AN1231" s="41">
        <v>2500000</v>
      </c>
      <c r="AO1231" s="41">
        <v>0</v>
      </c>
      <c r="AP1231" s="41">
        <v>2500000</v>
      </c>
      <c r="AQ1231" s="41">
        <v>0</v>
      </c>
      <c r="AR1231" s="41">
        <v>2500000</v>
      </c>
      <c r="AS1231" s="41">
        <v>0</v>
      </c>
      <c r="AT1231" s="41">
        <v>2500000</v>
      </c>
      <c r="AU1231" s="41">
        <v>0</v>
      </c>
      <c r="AV1231" s="41">
        <v>2500000</v>
      </c>
      <c r="AW1231" s="41">
        <v>0</v>
      </c>
      <c r="AX1231" s="41">
        <v>1250000</v>
      </c>
      <c r="AY1231" s="2">
        <v>0</v>
      </c>
      <c r="AZ1231" s="12" t="str">
        <f t="shared" si="158"/>
        <v>OK</v>
      </c>
      <c r="BA1231" s="12" t="str">
        <f t="shared" si="159"/>
        <v>OK</v>
      </c>
      <c r="BB1231" s="6">
        <f t="shared" si="160"/>
        <v>0</v>
      </c>
      <c r="BC1231" s="13">
        <f t="shared" si="161"/>
        <v>26250000</v>
      </c>
      <c r="BD1231" s="13">
        <f t="shared" si="162"/>
        <v>26250000</v>
      </c>
      <c r="BE1231" s="6">
        <f t="shared" si="163"/>
        <v>0</v>
      </c>
      <c r="BF1231" s="6">
        <f t="shared" si="164"/>
        <v>0</v>
      </c>
    </row>
    <row r="1232" spans="2:58" ht="71.25" x14ac:dyDescent="0.25">
      <c r="B1232" s="29" t="s">
        <v>5309</v>
      </c>
      <c r="C1232" s="29" t="s">
        <v>710</v>
      </c>
      <c r="D1232" s="29" t="s">
        <v>4</v>
      </c>
      <c r="E1232" s="30" t="s">
        <v>219</v>
      </c>
      <c r="F1232" s="30" t="s">
        <v>220</v>
      </c>
      <c r="G1232" s="30" t="s">
        <v>9</v>
      </c>
      <c r="H1232" s="30">
        <v>80161501</v>
      </c>
      <c r="I1232" s="30" t="s">
        <v>6268</v>
      </c>
      <c r="J1232" s="30" t="s">
        <v>221</v>
      </c>
      <c r="K1232" s="30" t="s">
        <v>5686</v>
      </c>
      <c r="L1232" s="31" t="s">
        <v>154</v>
      </c>
      <c r="M1232" s="31" t="s">
        <v>154</v>
      </c>
      <c r="N1232" s="31">
        <v>11</v>
      </c>
      <c r="O1232" s="31" t="s">
        <v>223</v>
      </c>
      <c r="P1232" s="31" t="s">
        <v>224</v>
      </c>
      <c r="Q1232" s="40">
        <v>26250000</v>
      </c>
      <c r="R1232" s="40">
        <v>26250000</v>
      </c>
      <c r="S1232" s="31" t="s">
        <v>225</v>
      </c>
      <c r="T1232" s="31" t="s">
        <v>221</v>
      </c>
      <c r="U1232" s="30" t="s">
        <v>409</v>
      </c>
      <c r="V1232" s="30" t="s">
        <v>714</v>
      </c>
      <c r="W1232" s="30" t="s">
        <v>1695</v>
      </c>
      <c r="X1232" s="30" t="s">
        <v>229</v>
      </c>
      <c r="Y1232" s="30" t="s">
        <v>230</v>
      </c>
      <c r="Z1232" s="30" t="s">
        <v>410</v>
      </c>
      <c r="AA1232" s="41">
        <v>0</v>
      </c>
      <c r="AB1232" s="41">
        <v>0</v>
      </c>
      <c r="AC1232" s="41">
        <v>26250000</v>
      </c>
      <c r="AD1232" s="41">
        <v>2500000</v>
      </c>
      <c r="AE1232" s="41">
        <v>0</v>
      </c>
      <c r="AF1232" s="41">
        <v>2500000</v>
      </c>
      <c r="AG1232" s="41">
        <v>0</v>
      </c>
      <c r="AH1232" s="41">
        <v>2500000</v>
      </c>
      <c r="AI1232" s="41">
        <v>0</v>
      </c>
      <c r="AJ1232" s="41">
        <v>2500000</v>
      </c>
      <c r="AK1232" s="41">
        <v>0</v>
      </c>
      <c r="AL1232" s="41">
        <v>2500000</v>
      </c>
      <c r="AM1232" s="41">
        <v>0</v>
      </c>
      <c r="AN1232" s="41">
        <v>2500000</v>
      </c>
      <c r="AO1232" s="41">
        <v>0</v>
      </c>
      <c r="AP1232" s="41">
        <v>2500000</v>
      </c>
      <c r="AQ1232" s="41">
        <v>0</v>
      </c>
      <c r="AR1232" s="41">
        <v>2500000</v>
      </c>
      <c r="AS1232" s="41">
        <v>0</v>
      </c>
      <c r="AT1232" s="41">
        <v>2500000</v>
      </c>
      <c r="AU1232" s="41">
        <v>0</v>
      </c>
      <c r="AV1232" s="41">
        <v>2500000</v>
      </c>
      <c r="AW1232" s="41">
        <v>0</v>
      </c>
      <c r="AX1232" s="41">
        <v>1250000</v>
      </c>
      <c r="AY1232" s="2">
        <v>0</v>
      </c>
      <c r="AZ1232" s="12" t="str">
        <f t="shared" si="158"/>
        <v>OK</v>
      </c>
      <c r="BA1232" s="12" t="str">
        <f t="shared" si="159"/>
        <v>OK</v>
      </c>
      <c r="BB1232" s="6">
        <f t="shared" si="160"/>
        <v>0</v>
      </c>
      <c r="BC1232" s="13">
        <f t="shared" si="161"/>
        <v>26250000</v>
      </c>
      <c r="BD1232" s="13">
        <f t="shared" si="162"/>
        <v>26250000</v>
      </c>
      <c r="BE1232" s="6">
        <f t="shared" si="163"/>
        <v>0</v>
      </c>
      <c r="BF1232" s="6">
        <f t="shared" si="164"/>
        <v>0</v>
      </c>
    </row>
    <row r="1233" spans="2:58" ht="71.25" x14ac:dyDescent="0.25">
      <c r="B1233" s="29" t="s">
        <v>5310</v>
      </c>
      <c r="C1233" s="29" t="s">
        <v>710</v>
      </c>
      <c r="D1233" s="29" t="s">
        <v>4</v>
      </c>
      <c r="E1233" s="30" t="s">
        <v>219</v>
      </c>
      <c r="F1233" s="30" t="s">
        <v>220</v>
      </c>
      <c r="G1233" s="30" t="s">
        <v>9</v>
      </c>
      <c r="H1233" s="30">
        <v>80161501</v>
      </c>
      <c r="I1233" s="30" t="s">
        <v>6268</v>
      </c>
      <c r="J1233" s="30" t="s">
        <v>221</v>
      </c>
      <c r="K1233" s="30" t="s">
        <v>5686</v>
      </c>
      <c r="L1233" s="31" t="s">
        <v>154</v>
      </c>
      <c r="M1233" s="31" t="s">
        <v>154</v>
      </c>
      <c r="N1233" s="31">
        <v>11</v>
      </c>
      <c r="O1233" s="31" t="s">
        <v>223</v>
      </c>
      <c r="P1233" s="31" t="s">
        <v>224</v>
      </c>
      <c r="Q1233" s="40">
        <v>26250000</v>
      </c>
      <c r="R1233" s="40">
        <v>26250000</v>
      </c>
      <c r="S1233" s="31" t="s">
        <v>225</v>
      </c>
      <c r="T1233" s="31" t="s">
        <v>221</v>
      </c>
      <c r="U1233" s="30" t="s">
        <v>409</v>
      </c>
      <c r="V1233" s="30" t="s">
        <v>714</v>
      </c>
      <c r="W1233" s="30" t="s">
        <v>1695</v>
      </c>
      <c r="X1233" s="30" t="s">
        <v>229</v>
      </c>
      <c r="Y1233" s="30" t="s">
        <v>230</v>
      </c>
      <c r="Z1233" s="30" t="s">
        <v>410</v>
      </c>
      <c r="AA1233" s="41">
        <v>0</v>
      </c>
      <c r="AB1233" s="41">
        <v>0</v>
      </c>
      <c r="AC1233" s="41">
        <v>26250000</v>
      </c>
      <c r="AD1233" s="41">
        <v>2500000</v>
      </c>
      <c r="AE1233" s="41">
        <v>0</v>
      </c>
      <c r="AF1233" s="41">
        <v>2500000</v>
      </c>
      <c r="AG1233" s="41">
        <v>0</v>
      </c>
      <c r="AH1233" s="41">
        <v>2500000</v>
      </c>
      <c r="AI1233" s="41">
        <v>0</v>
      </c>
      <c r="AJ1233" s="41">
        <v>2500000</v>
      </c>
      <c r="AK1233" s="41">
        <v>0</v>
      </c>
      <c r="AL1233" s="41">
        <v>2500000</v>
      </c>
      <c r="AM1233" s="41">
        <v>0</v>
      </c>
      <c r="AN1233" s="41">
        <v>2500000</v>
      </c>
      <c r="AO1233" s="41">
        <v>0</v>
      </c>
      <c r="AP1233" s="41">
        <v>2500000</v>
      </c>
      <c r="AQ1233" s="41">
        <v>0</v>
      </c>
      <c r="AR1233" s="41">
        <v>2500000</v>
      </c>
      <c r="AS1233" s="41">
        <v>0</v>
      </c>
      <c r="AT1233" s="41">
        <v>2500000</v>
      </c>
      <c r="AU1233" s="41">
        <v>0</v>
      </c>
      <c r="AV1233" s="41">
        <v>2500000</v>
      </c>
      <c r="AW1233" s="41">
        <v>0</v>
      </c>
      <c r="AX1233" s="41">
        <v>1250000</v>
      </c>
      <c r="AY1233" s="2">
        <v>0</v>
      </c>
      <c r="AZ1233" s="12" t="str">
        <f t="shared" si="158"/>
        <v>OK</v>
      </c>
      <c r="BA1233" s="12" t="str">
        <f t="shared" si="159"/>
        <v>OK</v>
      </c>
      <c r="BB1233" s="6">
        <f t="shared" si="160"/>
        <v>0</v>
      </c>
      <c r="BC1233" s="13">
        <f t="shared" si="161"/>
        <v>26250000</v>
      </c>
      <c r="BD1233" s="13">
        <f t="shared" si="162"/>
        <v>26250000</v>
      </c>
      <c r="BE1233" s="6">
        <f t="shared" si="163"/>
        <v>0</v>
      </c>
      <c r="BF1233" s="6">
        <f t="shared" si="164"/>
        <v>0</v>
      </c>
    </row>
    <row r="1234" spans="2:58" ht="71.25" x14ac:dyDescent="0.25">
      <c r="B1234" s="29" t="s">
        <v>5311</v>
      </c>
      <c r="C1234" s="29" t="s">
        <v>710</v>
      </c>
      <c r="D1234" s="29" t="s">
        <v>4</v>
      </c>
      <c r="E1234" s="30" t="s">
        <v>219</v>
      </c>
      <c r="F1234" s="30" t="s">
        <v>220</v>
      </c>
      <c r="G1234" s="30" t="s">
        <v>9</v>
      </c>
      <c r="H1234" s="30">
        <v>80161501</v>
      </c>
      <c r="I1234" s="30" t="s">
        <v>6268</v>
      </c>
      <c r="J1234" s="30" t="s">
        <v>221</v>
      </c>
      <c r="K1234" s="30" t="s">
        <v>5686</v>
      </c>
      <c r="L1234" s="31" t="s">
        <v>154</v>
      </c>
      <c r="M1234" s="31" t="s">
        <v>154</v>
      </c>
      <c r="N1234" s="31">
        <v>11</v>
      </c>
      <c r="O1234" s="31" t="s">
        <v>223</v>
      </c>
      <c r="P1234" s="31" t="s">
        <v>224</v>
      </c>
      <c r="Q1234" s="40">
        <v>26250000</v>
      </c>
      <c r="R1234" s="40">
        <v>26250000</v>
      </c>
      <c r="S1234" s="31" t="s">
        <v>225</v>
      </c>
      <c r="T1234" s="31" t="s">
        <v>221</v>
      </c>
      <c r="U1234" s="30" t="s">
        <v>409</v>
      </c>
      <c r="V1234" s="30" t="s">
        <v>714</v>
      </c>
      <c r="W1234" s="30" t="s">
        <v>1695</v>
      </c>
      <c r="X1234" s="30" t="s">
        <v>229</v>
      </c>
      <c r="Y1234" s="30" t="s">
        <v>230</v>
      </c>
      <c r="Z1234" s="30" t="s">
        <v>410</v>
      </c>
      <c r="AA1234" s="41">
        <v>0</v>
      </c>
      <c r="AB1234" s="41">
        <v>0</v>
      </c>
      <c r="AC1234" s="41">
        <v>26250000</v>
      </c>
      <c r="AD1234" s="41">
        <v>2500000</v>
      </c>
      <c r="AE1234" s="41">
        <v>0</v>
      </c>
      <c r="AF1234" s="41">
        <v>2500000</v>
      </c>
      <c r="AG1234" s="41">
        <v>0</v>
      </c>
      <c r="AH1234" s="41">
        <v>2500000</v>
      </c>
      <c r="AI1234" s="41">
        <v>0</v>
      </c>
      <c r="AJ1234" s="41">
        <v>2500000</v>
      </c>
      <c r="AK1234" s="41">
        <v>0</v>
      </c>
      <c r="AL1234" s="41">
        <v>2500000</v>
      </c>
      <c r="AM1234" s="41">
        <v>0</v>
      </c>
      <c r="AN1234" s="41">
        <v>2500000</v>
      </c>
      <c r="AO1234" s="41">
        <v>0</v>
      </c>
      <c r="AP1234" s="41">
        <v>2500000</v>
      </c>
      <c r="AQ1234" s="41">
        <v>0</v>
      </c>
      <c r="AR1234" s="41">
        <v>2500000</v>
      </c>
      <c r="AS1234" s="41">
        <v>0</v>
      </c>
      <c r="AT1234" s="41">
        <v>2500000</v>
      </c>
      <c r="AU1234" s="41">
        <v>0</v>
      </c>
      <c r="AV1234" s="41">
        <v>2500000</v>
      </c>
      <c r="AW1234" s="41">
        <v>0</v>
      </c>
      <c r="AX1234" s="41">
        <v>1250000</v>
      </c>
      <c r="AY1234" s="2">
        <v>0</v>
      </c>
      <c r="AZ1234" s="12" t="str">
        <f t="shared" si="158"/>
        <v>OK</v>
      </c>
      <c r="BA1234" s="12" t="str">
        <f t="shared" si="159"/>
        <v>OK</v>
      </c>
      <c r="BB1234" s="6">
        <f t="shared" si="160"/>
        <v>0</v>
      </c>
      <c r="BC1234" s="13">
        <f t="shared" si="161"/>
        <v>26250000</v>
      </c>
      <c r="BD1234" s="13">
        <f t="shared" si="162"/>
        <v>26250000</v>
      </c>
      <c r="BE1234" s="6">
        <f t="shared" si="163"/>
        <v>0</v>
      </c>
      <c r="BF1234" s="6">
        <f t="shared" si="164"/>
        <v>0</v>
      </c>
    </row>
    <row r="1235" spans="2:58" ht="142.5" x14ac:dyDescent="0.25">
      <c r="B1235" s="29" t="s">
        <v>5312</v>
      </c>
      <c r="C1235" s="29" t="s">
        <v>710</v>
      </c>
      <c r="D1235" s="29" t="s">
        <v>4</v>
      </c>
      <c r="E1235" s="30" t="s">
        <v>219</v>
      </c>
      <c r="F1235" s="30" t="s">
        <v>220</v>
      </c>
      <c r="G1235" s="30" t="s">
        <v>9</v>
      </c>
      <c r="H1235" s="30">
        <v>80161501</v>
      </c>
      <c r="I1235" s="30" t="s">
        <v>6268</v>
      </c>
      <c r="J1235" s="30" t="s">
        <v>221</v>
      </c>
      <c r="K1235" s="30" t="s">
        <v>5687</v>
      </c>
      <c r="L1235" s="31" t="s">
        <v>154</v>
      </c>
      <c r="M1235" s="31" t="s">
        <v>154</v>
      </c>
      <c r="N1235" s="31">
        <v>11</v>
      </c>
      <c r="O1235" s="31" t="s">
        <v>223</v>
      </c>
      <c r="P1235" s="31" t="s">
        <v>224</v>
      </c>
      <c r="Q1235" s="40">
        <v>71500000</v>
      </c>
      <c r="R1235" s="40">
        <v>71500000</v>
      </c>
      <c r="S1235" s="31" t="s">
        <v>225</v>
      </c>
      <c r="T1235" s="31" t="s">
        <v>221</v>
      </c>
      <c r="U1235" s="30" t="s">
        <v>409</v>
      </c>
      <c r="V1235" s="30" t="s">
        <v>714</v>
      </c>
      <c r="W1235" s="30" t="s">
        <v>1695</v>
      </c>
      <c r="X1235" s="30" t="s">
        <v>229</v>
      </c>
      <c r="Y1235" s="30" t="s">
        <v>230</v>
      </c>
      <c r="Z1235" s="30" t="s">
        <v>410</v>
      </c>
      <c r="AA1235" s="41">
        <v>0</v>
      </c>
      <c r="AB1235" s="41">
        <v>0</v>
      </c>
      <c r="AC1235" s="41">
        <v>71500000</v>
      </c>
      <c r="AD1235" s="41">
        <v>0</v>
      </c>
      <c r="AE1235" s="41">
        <v>0</v>
      </c>
      <c r="AF1235" s="41">
        <v>6500000</v>
      </c>
      <c r="AG1235" s="41">
        <v>0</v>
      </c>
      <c r="AH1235" s="41">
        <v>6500000</v>
      </c>
      <c r="AI1235" s="41">
        <v>0</v>
      </c>
      <c r="AJ1235" s="41">
        <v>6500000</v>
      </c>
      <c r="AK1235" s="41">
        <v>0</v>
      </c>
      <c r="AL1235" s="41">
        <v>6500000</v>
      </c>
      <c r="AM1235" s="41">
        <v>0</v>
      </c>
      <c r="AN1235" s="41">
        <v>6500000</v>
      </c>
      <c r="AO1235" s="41">
        <v>0</v>
      </c>
      <c r="AP1235" s="41">
        <v>6500000</v>
      </c>
      <c r="AQ1235" s="41">
        <v>0</v>
      </c>
      <c r="AR1235" s="41">
        <v>6500000</v>
      </c>
      <c r="AS1235" s="41">
        <v>0</v>
      </c>
      <c r="AT1235" s="41">
        <v>6500000</v>
      </c>
      <c r="AU1235" s="41">
        <v>0</v>
      </c>
      <c r="AV1235" s="41">
        <v>6500000</v>
      </c>
      <c r="AW1235" s="41">
        <v>0</v>
      </c>
      <c r="AX1235" s="41">
        <v>13000000</v>
      </c>
      <c r="AY1235" s="2">
        <v>0</v>
      </c>
      <c r="AZ1235" s="12" t="str">
        <f t="shared" si="158"/>
        <v>OK</v>
      </c>
      <c r="BA1235" s="12" t="str">
        <f t="shared" si="159"/>
        <v>OK</v>
      </c>
      <c r="BB1235" s="6">
        <f t="shared" si="160"/>
        <v>0</v>
      </c>
      <c r="BC1235" s="13">
        <f t="shared" si="161"/>
        <v>71500000</v>
      </c>
      <c r="BD1235" s="13">
        <f t="shared" si="162"/>
        <v>71500000</v>
      </c>
      <c r="BE1235" s="6">
        <f t="shared" si="163"/>
        <v>0</v>
      </c>
      <c r="BF1235" s="6">
        <f t="shared" si="164"/>
        <v>0</v>
      </c>
    </row>
    <row r="1236" spans="2:58" ht="114" x14ac:dyDescent="0.25">
      <c r="B1236" s="29" t="s">
        <v>5313</v>
      </c>
      <c r="C1236" s="29" t="s">
        <v>710</v>
      </c>
      <c r="D1236" s="29" t="s">
        <v>4</v>
      </c>
      <c r="E1236" s="30" t="s">
        <v>219</v>
      </c>
      <c r="F1236" s="30" t="s">
        <v>220</v>
      </c>
      <c r="G1236" s="30" t="s">
        <v>9</v>
      </c>
      <c r="H1236" s="30">
        <v>80161501</v>
      </c>
      <c r="I1236" s="30" t="s">
        <v>6268</v>
      </c>
      <c r="J1236" s="30" t="s">
        <v>221</v>
      </c>
      <c r="K1236" s="30" t="s">
        <v>5688</v>
      </c>
      <c r="L1236" s="31" t="s">
        <v>154</v>
      </c>
      <c r="M1236" s="31" t="s">
        <v>154</v>
      </c>
      <c r="N1236" s="31">
        <v>11</v>
      </c>
      <c r="O1236" s="31" t="s">
        <v>223</v>
      </c>
      <c r="P1236" s="31" t="s">
        <v>224</v>
      </c>
      <c r="Q1236" s="40">
        <v>34230000</v>
      </c>
      <c r="R1236" s="40">
        <v>34230000</v>
      </c>
      <c r="S1236" s="31" t="s">
        <v>225</v>
      </c>
      <c r="T1236" s="31" t="s">
        <v>221</v>
      </c>
      <c r="U1236" s="30" t="s">
        <v>409</v>
      </c>
      <c r="V1236" s="30" t="s">
        <v>714</v>
      </c>
      <c r="W1236" s="30" t="s">
        <v>1695</v>
      </c>
      <c r="X1236" s="30" t="s">
        <v>229</v>
      </c>
      <c r="Y1236" s="30" t="s">
        <v>230</v>
      </c>
      <c r="Z1236" s="30" t="s">
        <v>410</v>
      </c>
      <c r="AA1236" s="41">
        <v>0</v>
      </c>
      <c r="AB1236" s="41">
        <v>0</v>
      </c>
      <c r="AC1236" s="41">
        <v>34230000</v>
      </c>
      <c r="AD1236" s="41">
        <v>0</v>
      </c>
      <c r="AE1236" s="41">
        <v>0</v>
      </c>
      <c r="AF1236" s="41">
        <v>3250000</v>
      </c>
      <c r="AG1236" s="41">
        <v>0</v>
      </c>
      <c r="AH1236" s="41">
        <v>3250000</v>
      </c>
      <c r="AI1236" s="41">
        <v>0</v>
      </c>
      <c r="AJ1236" s="41">
        <v>3250000</v>
      </c>
      <c r="AK1236" s="41">
        <v>0</v>
      </c>
      <c r="AL1236" s="41">
        <v>3250000</v>
      </c>
      <c r="AM1236" s="41">
        <v>0</v>
      </c>
      <c r="AN1236" s="41">
        <v>3250000</v>
      </c>
      <c r="AO1236" s="41">
        <v>0</v>
      </c>
      <c r="AP1236" s="41">
        <v>3250000</v>
      </c>
      <c r="AQ1236" s="41">
        <v>0</v>
      </c>
      <c r="AR1236" s="41">
        <v>3250000</v>
      </c>
      <c r="AS1236" s="41">
        <v>0</v>
      </c>
      <c r="AT1236" s="41">
        <v>3250000</v>
      </c>
      <c r="AU1236" s="41">
        <v>0</v>
      </c>
      <c r="AV1236" s="41">
        <v>3250000</v>
      </c>
      <c r="AW1236" s="41">
        <v>0</v>
      </c>
      <c r="AX1236" s="41">
        <v>4980000</v>
      </c>
      <c r="AY1236" s="2">
        <v>0</v>
      </c>
      <c r="AZ1236" s="12" t="str">
        <f t="shared" si="158"/>
        <v>OK</v>
      </c>
      <c r="BA1236" s="12" t="str">
        <f t="shared" si="159"/>
        <v>OK</v>
      </c>
      <c r="BB1236" s="6">
        <f t="shared" si="160"/>
        <v>0</v>
      </c>
      <c r="BC1236" s="13">
        <f t="shared" si="161"/>
        <v>34230000</v>
      </c>
      <c r="BD1236" s="13">
        <f t="shared" si="162"/>
        <v>34230000</v>
      </c>
      <c r="BE1236" s="6">
        <f t="shared" si="163"/>
        <v>0</v>
      </c>
      <c r="BF1236" s="6">
        <f t="shared" si="164"/>
        <v>0</v>
      </c>
    </row>
    <row r="1237" spans="2:58" ht="99.75" x14ac:dyDescent="0.25">
      <c r="B1237" s="29" t="s">
        <v>5314</v>
      </c>
      <c r="C1237" s="29" t="s">
        <v>710</v>
      </c>
      <c r="D1237" s="29" t="s">
        <v>4</v>
      </c>
      <c r="E1237" s="30" t="s">
        <v>219</v>
      </c>
      <c r="F1237" s="30" t="s">
        <v>220</v>
      </c>
      <c r="G1237" s="30" t="s">
        <v>9</v>
      </c>
      <c r="H1237" s="30">
        <v>80161501</v>
      </c>
      <c r="I1237" s="30" t="s">
        <v>6268</v>
      </c>
      <c r="J1237" s="30" t="s">
        <v>221</v>
      </c>
      <c r="K1237" s="30" t="s">
        <v>5689</v>
      </c>
      <c r="L1237" s="31" t="s">
        <v>154</v>
      </c>
      <c r="M1237" s="31" t="s">
        <v>154</v>
      </c>
      <c r="N1237" s="31">
        <v>10</v>
      </c>
      <c r="O1237" s="31" t="s">
        <v>223</v>
      </c>
      <c r="P1237" s="31" t="s">
        <v>224</v>
      </c>
      <c r="Q1237" s="40">
        <v>33902540</v>
      </c>
      <c r="R1237" s="40">
        <v>33902540</v>
      </c>
      <c r="S1237" s="31" t="s">
        <v>225</v>
      </c>
      <c r="T1237" s="31" t="s">
        <v>221</v>
      </c>
      <c r="U1237" s="30" t="s">
        <v>409</v>
      </c>
      <c r="V1237" s="30" t="s">
        <v>714</v>
      </c>
      <c r="W1237" s="30" t="s">
        <v>1695</v>
      </c>
      <c r="X1237" s="30" t="s">
        <v>229</v>
      </c>
      <c r="Y1237" s="30" t="s">
        <v>230</v>
      </c>
      <c r="Z1237" s="30" t="s">
        <v>410</v>
      </c>
      <c r="AA1237" s="41">
        <v>0</v>
      </c>
      <c r="AB1237" s="41">
        <v>0</v>
      </c>
      <c r="AC1237" s="41">
        <v>33902540</v>
      </c>
      <c r="AD1237" s="41">
        <v>0</v>
      </c>
      <c r="AE1237" s="41">
        <v>0</v>
      </c>
      <c r="AF1237" s="41">
        <v>3250000</v>
      </c>
      <c r="AG1237" s="41">
        <v>0</v>
      </c>
      <c r="AH1237" s="41">
        <v>3250000</v>
      </c>
      <c r="AI1237" s="41">
        <v>0</v>
      </c>
      <c r="AJ1237" s="41">
        <v>3250000</v>
      </c>
      <c r="AK1237" s="41">
        <v>0</v>
      </c>
      <c r="AL1237" s="41">
        <v>3250000</v>
      </c>
      <c r="AM1237" s="41">
        <v>0</v>
      </c>
      <c r="AN1237" s="41">
        <v>3250000</v>
      </c>
      <c r="AO1237" s="41">
        <v>0</v>
      </c>
      <c r="AP1237" s="41">
        <v>3250000</v>
      </c>
      <c r="AQ1237" s="41">
        <v>0</v>
      </c>
      <c r="AR1237" s="41">
        <v>3250000</v>
      </c>
      <c r="AS1237" s="41">
        <v>0</v>
      </c>
      <c r="AT1237" s="41">
        <v>3250000</v>
      </c>
      <c r="AU1237" s="41">
        <v>0</v>
      </c>
      <c r="AV1237" s="41">
        <v>3250000</v>
      </c>
      <c r="AW1237" s="41">
        <v>0</v>
      </c>
      <c r="AX1237" s="41">
        <v>4652540</v>
      </c>
      <c r="AY1237" s="2">
        <v>0</v>
      </c>
      <c r="AZ1237" s="12" t="str">
        <f t="shared" si="158"/>
        <v>OK</v>
      </c>
      <c r="BA1237" s="12" t="str">
        <f t="shared" si="159"/>
        <v>OK</v>
      </c>
      <c r="BB1237" s="6">
        <f t="shared" si="160"/>
        <v>0</v>
      </c>
      <c r="BC1237" s="13">
        <f t="shared" si="161"/>
        <v>33902540</v>
      </c>
      <c r="BD1237" s="13">
        <f t="shared" si="162"/>
        <v>33902540</v>
      </c>
      <c r="BE1237" s="6">
        <f t="shared" si="163"/>
        <v>0</v>
      </c>
      <c r="BF1237" s="6">
        <f t="shared" si="164"/>
        <v>0</v>
      </c>
    </row>
    <row r="1238" spans="2:58" ht="99.75" x14ac:dyDescent="0.25">
      <c r="B1238" s="29" t="s">
        <v>5315</v>
      </c>
      <c r="C1238" s="29" t="s">
        <v>710</v>
      </c>
      <c r="D1238" s="29" t="s">
        <v>4</v>
      </c>
      <c r="E1238" s="30" t="s">
        <v>219</v>
      </c>
      <c r="F1238" s="30" t="s">
        <v>220</v>
      </c>
      <c r="G1238" s="30" t="s">
        <v>9</v>
      </c>
      <c r="H1238" s="30">
        <v>80161501</v>
      </c>
      <c r="I1238" s="30" t="s">
        <v>6268</v>
      </c>
      <c r="J1238" s="30" t="s">
        <v>221</v>
      </c>
      <c r="K1238" s="30" t="s">
        <v>5690</v>
      </c>
      <c r="L1238" s="31" t="s">
        <v>154</v>
      </c>
      <c r="M1238" s="31" t="s">
        <v>154</v>
      </c>
      <c r="N1238" s="31">
        <v>11</v>
      </c>
      <c r="O1238" s="31" t="s">
        <v>223</v>
      </c>
      <c r="P1238" s="31" t="s">
        <v>224</v>
      </c>
      <c r="Q1238" s="40">
        <v>49500000</v>
      </c>
      <c r="R1238" s="40">
        <v>49500000</v>
      </c>
      <c r="S1238" s="31" t="s">
        <v>225</v>
      </c>
      <c r="T1238" s="31" t="s">
        <v>221</v>
      </c>
      <c r="U1238" s="30" t="s">
        <v>412</v>
      </c>
      <c r="V1238" s="30" t="s">
        <v>714</v>
      </c>
      <c r="W1238" s="30" t="s">
        <v>1695</v>
      </c>
      <c r="X1238" s="30" t="s">
        <v>229</v>
      </c>
      <c r="Y1238" s="30" t="s">
        <v>230</v>
      </c>
      <c r="Z1238" s="30" t="s">
        <v>413</v>
      </c>
      <c r="AA1238" s="41">
        <v>0</v>
      </c>
      <c r="AB1238" s="41">
        <v>0</v>
      </c>
      <c r="AC1238" s="41">
        <v>49500000</v>
      </c>
      <c r="AD1238" s="41">
        <v>0</v>
      </c>
      <c r="AE1238" s="41">
        <v>0</v>
      </c>
      <c r="AF1238" s="41">
        <v>4500000</v>
      </c>
      <c r="AG1238" s="41">
        <v>0</v>
      </c>
      <c r="AH1238" s="41">
        <v>4500000</v>
      </c>
      <c r="AI1238" s="41">
        <v>0</v>
      </c>
      <c r="AJ1238" s="41">
        <v>4500000</v>
      </c>
      <c r="AK1238" s="41">
        <v>0</v>
      </c>
      <c r="AL1238" s="41">
        <v>4500000</v>
      </c>
      <c r="AM1238" s="41">
        <v>0</v>
      </c>
      <c r="AN1238" s="41">
        <v>4500000</v>
      </c>
      <c r="AO1238" s="41">
        <v>0</v>
      </c>
      <c r="AP1238" s="41">
        <v>4500000</v>
      </c>
      <c r="AQ1238" s="41">
        <v>0</v>
      </c>
      <c r="AR1238" s="41">
        <v>4500000</v>
      </c>
      <c r="AS1238" s="41">
        <v>0</v>
      </c>
      <c r="AT1238" s="41">
        <v>4500000</v>
      </c>
      <c r="AU1238" s="41">
        <v>0</v>
      </c>
      <c r="AV1238" s="41">
        <v>4500000</v>
      </c>
      <c r="AW1238" s="41">
        <v>0</v>
      </c>
      <c r="AX1238" s="41">
        <v>9000000</v>
      </c>
      <c r="AY1238" s="2">
        <v>0</v>
      </c>
      <c r="AZ1238" s="12" t="str">
        <f t="shared" si="158"/>
        <v>OK</v>
      </c>
      <c r="BA1238" s="12" t="str">
        <f t="shared" si="159"/>
        <v>OK</v>
      </c>
      <c r="BB1238" s="6">
        <f t="shared" si="160"/>
        <v>0</v>
      </c>
      <c r="BC1238" s="13">
        <f t="shared" si="161"/>
        <v>49500000</v>
      </c>
      <c r="BD1238" s="13">
        <f t="shared" si="162"/>
        <v>49500000</v>
      </c>
      <c r="BE1238" s="6">
        <f t="shared" si="163"/>
        <v>0</v>
      </c>
      <c r="BF1238" s="6">
        <f t="shared" si="164"/>
        <v>0</v>
      </c>
    </row>
    <row r="1239" spans="2:58" ht="99.75" x14ac:dyDescent="0.25">
      <c r="B1239" s="29" t="s">
        <v>5316</v>
      </c>
      <c r="C1239" s="29" t="s">
        <v>710</v>
      </c>
      <c r="D1239" s="29" t="s">
        <v>4</v>
      </c>
      <c r="E1239" s="30" t="s">
        <v>219</v>
      </c>
      <c r="F1239" s="30" t="s">
        <v>220</v>
      </c>
      <c r="G1239" s="30" t="s">
        <v>9</v>
      </c>
      <c r="H1239" s="30">
        <v>80161501</v>
      </c>
      <c r="I1239" s="30" t="s">
        <v>6268</v>
      </c>
      <c r="J1239" s="30" t="s">
        <v>221</v>
      </c>
      <c r="K1239" s="30" t="s">
        <v>5690</v>
      </c>
      <c r="L1239" s="31" t="s">
        <v>154</v>
      </c>
      <c r="M1239" s="31" t="s">
        <v>154</v>
      </c>
      <c r="N1239" s="31">
        <v>11</v>
      </c>
      <c r="O1239" s="31" t="s">
        <v>223</v>
      </c>
      <c r="P1239" s="31" t="s">
        <v>224</v>
      </c>
      <c r="Q1239" s="40">
        <v>49500000</v>
      </c>
      <c r="R1239" s="40">
        <v>49500000</v>
      </c>
      <c r="S1239" s="31" t="s">
        <v>225</v>
      </c>
      <c r="T1239" s="31" t="s">
        <v>221</v>
      </c>
      <c r="U1239" s="30" t="s">
        <v>412</v>
      </c>
      <c r="V1239" s="30" t="s">
        <v>714</v>
      </c>
      <c r="W1239" s="30" t="s">
        <v>1695</v>
      </c>
      <c r="X1239" s="30" t="s">
        <v>229</v>
      </c>
      <c r="Y1239" s="30" t="s">
        <v>230</v>
      </c>
      <c r="Z1239" s="30" t="s">
        <v>413</v>
      </c>
      <c r="AA1239" s="41">
        <v>0</v>
      </c>
      <c r="AB1239" s="41">
        <v>0</v>
      </c>
      <c r="AC1239" s="41">
        <v>49500000</v>
      </c>
      <c r="AD1239" s="41">
        <v>0</v>
      </c>
      <c r="AE1239" s="41">
        <v>0</v>
      </c>
      <c r="AF1239" s="41">
        <v>4500000</v>
      </c>
      <c r="AG1239" s="41">
        <v>0</v>
      </c>
      <c r="AH1239" s="41">
        <v>4500000</v>
      </c>
      <c r="AI1239" s="41">
        <v>0</v>
      </c>
      <c r="AJ1239" s="41">
        <v>4500000</v>
      </c>
      <c r="AK1239" s="41">
        <v>0</v>
      </c>
      <c r="AL1239" s="41">
        <v>4500000</v>
      </c>
      <c r="AM1239" s="41">
        <v>0</v>
      </c>
      <c r="AN1239" s="41">
        <v>4500000</v>
      </c>
      <c r="AO1239" s="41">
        <v>0</v>
      </c>
      <c r="AP1239" s="41">
        <v>4500000</v>
      </c>
      <c r="AQ1239" s="41">
        <v>0</v>
      </c>
      <c r="AR1239" s="41">
        <v>4500000</v>
      </c>
      <c r="AS1239" s="41">
        <v>0</v>
      </c>
      <c r="AT1239" s="41">
        <v>4500000</v>
      </c>
      <c r="AU1239" s="41">
        <v>0</v>
      </c>
      <c r="AV1239" s="41">
        <v>4500000</v>
      </c>
      <c r="AW1239" s="41">
        <v>0</v>
      </c>
      <c r="AX1239" s="41">
        <v>9000000</v>
      </c>
      <c r="AY1239" s="2">
        <v>0</v>
      </c>
      <c r="AZ1239" s="12" t="str">
        <f t="shared" si="158"/>
        <v>OK</v>
      </c>
      <c r="BA1239" s="12" t="str">
        <f t="shared" si="159"/>
        <v>OK</v>
      </c>
      <c r="BB1239" s="6">
        <f t="shared" si="160"/>
        <v>0</v>
      </c>
      <c r="BC1239" s="13">
        <f t="shared" si="161"/>
        <v>49500000</v>
      </c>
      <c r="BD1239" s="13">
        <f t="shared" si="162"/>
        <v>49500000</v>
      </c>
      <c r="BE1239" s="6">
        <f t="shared" si="163"/>
        <v>0</v>
      </c>
      <c r="BF1239" s="6">
        <f t="shared" si="164"/>
        <v>0</v>
      </c>
    </row>
    <row r="1240" spans="2:58" ht="85.5" x14ac:dyDescent="0.25">
      <c r="B1240" s="29" t="s">
        <v>5317</v>
      </c>
      <c r="C1240" s="29" t="s">
        <v>710</v>
      </c>
      <c r="D1240" s="29" t="s">
        <v>4</v>
      </c>
      <c r="E1240" s="30" t="s">
        <v>219</v>
      </c>
      <c r="F1240" s="30" t="s">
        <v>220</v>
      </c>
      <c r="G1240" s="30" t="s">
        <v>9</v>
      </c>
      <c r="H1240" s="30">
        <v>80161501</v>
      </c>
      <c r="I1240" s="30" t="s">
        <v>6268</v>
      </c>
      <c r="J1240" s="30" t="s">
        <v>221</v>
      </c>
      <c r="K1240" s="30" t="s">
        <v>5691</v>
      </c>
      <c r="L1240" s="31" t="s">
        <v>154</v>
      </c>
      <c r="M1240" s="31" t="s">
        <v>154</v>
      </c>
      <c r="N1240" s="31">
        <v>11</v>
      </c>
      <c r="O1240" s="31" t="s">
        <v>223</v>
      </c>
      <c r="P1240" s="31" t="s">
        <v>224</v>
      </c>
      <c r="Q1240" s="40">
        <v>44000000</v>
      </c>
      <c r="R1240" s="40">
        <v>44000000</v>
      </c>
      <c r="S1240" s="31" t="s">
        <v>225</v>
      </c>
      <c r="T1240" s="31" t="s">
        <v>221</v>
      </c>
      <c r="U1240" s="30" t="s">
        <v>412</v>
      </c>
      <c r="V1240" s="30" t="s">
        <v>714</v>
      </c>
      <c r="W1240" s="30" t="s">
        <v>1695</v>
      </c>
      <c r="X1240" s="30" t="s">
        <v>229</v>
      </c>
      <c r="Y1240" s="30" t="s">
        <v>230</v>
      </c>
      <c r="Z1240" s="30" t="s">
        <v>413</v>
      </c>
      <c r="AA1240" s="41">
        <v>0</v>
      </c>
      <c r="AB1240" s="41">
        <v>0</v>
      </c>
      <c r="AC1240" s="41">
        <v>44000000</v>
      </c>
      <c r="AD1240" s="41">
        <v>0</v>
      </c>
      <c r="AE1240" s="41">
        <v>0</v>
      </c>
      <c r="AF1240" s="41">
        <v>4000000</v>
      </c>
      <c r="AG1240" s="41">
        <v>0</v>
      </c>
      <c r="AH1240" s="41">
        <v>4000000</v>
      </c>
      <c r="AI1240" s="41">
        <v>0</v>
      </c>
      <c r="AJ1240" s="41">
        <v>4000000</v>
      </c>
      <c r="AK1240" s="41">
        <v>0</v>
      </c>
      <c r="AL1240" s="41">
        <v>4000000</v>
      </c>
      <c r="AM1240" s="41">
        <v>0</v>
      </c>
      <c r="AN1240" s="41">
        <v>4000000</v>
      </c>
      <c r="AO1240" s="41">
        <v>0</v>
      </c>
      <c r="AP1240" s="41">
        <v>4000000</v>
      </c>
      <c r="AQ1240" s="41">
        <v>0</v>
      </c>
      <c r="AR1240" s="41">
        <v>4000000</v>
      </c>
      <c r="AS1240" s="41">
        <v>0</v>
      </c>
      <c r="AT1240" s="41">
        <v>4000000</v>
      </c>
      <c r="AU1240" s="41">
        <v>0</v>
      </c>
      <c r="AV1240" s="41">
        <v>4000000</v>
      </c>
      <c r="AW1240" s="41">
        <v>0</v>
      </c>
      <c r="AX1240" s="41">
        <v>8000000</v>
      </c>
      <c r="AY1240" s="2">
        <v>0</v>
      </c>
      <c r="AZ1240" s="12" t="str">
        <f t="shared" si="158"/>
        <v>OK</v>
      </c>
      <c r="BA1240" s="12" t="str">
        <f t="shared" si="159"/>
        <v>OK</v>
      </c>
      <c r="BB1240" s="6">
        <f t="shared" si="160"/>
        <v>0</v>
      </c>
      <c r="BC1240" s="13">
        <f t="shared" si="161"/>
        <v>44000000</v>
      </c>
      <c r="BD1240" s="13">
        <f t="shared" si="162"/>
        <v>44000000</v>
      </c>
      <c r="BE1240" s="6">
        <f t="shared" si="163"/>
        <v>0</v>
      </c>
      <c r="BF1240" s="6">
        <f t="shared" si="164"/>
        <v>0</v>
      </c>
    </row>
    <row r="1241" spans="2:58" ht="85.5" x14ac:dyDescent="0.25">
      <c r="B1241" s="29" t="s">
        <v>5318</v>
      </c>
      <c r="C1241" s="29" t="s">
        <v>710</v>
      </c>
      <c r="D1241" s="29" t="s">
        <v>4</v>
      </c>
      <c r="E1241" s="30" t="s">
        <v>219</v>
      </c>
      <c r="F1241" s="30" t="s">
        <v>220</v>
      </c>
      <c r="G1241" s="30" t="s">
        <v>9</v>
      </c>
      <c r="H1241" s="30">
        <v>80161501</v>
      </c>
      <c r="I1241" s="30" t="s">
        <v>6268</v>
      </c>
      <c r="J1241" s="30" t="s">
        <v>221</v>
      </c>
      <c r="K1241" s="30" t="s">
        <v>5691</v>
      </c>
      <c r="L1241" s="31" t="s">
        <v>154</v>
      </c>
      <c r="M1241" s="31" t="s">
        <v>154</v>
      </c>
      <c r="N1241" s="31">
        <v>11</v>
      </c>
      <c r="O1241" s="31" t="s">
        <v>223</v>
      </c>
      <c r="P1241" s="31" t="s">
        <v>224</v>
      </c>
      <c r="Q1241" s="40">
        <v>44000000</v>
      </c>
      <c r="R1241" s="40">
        <v>44000000</v>
      </c>
      <c r="S1241" s="31" t="s">
        <v>225</v>
      </c>
      <c r="T1241" s="31" t="s">
        <v>221</v>
      </c>
      <c r="U1241" s="30" t="s">
        <v>412</v>
      </c>
      <c r="V1241" s="30" t="s">
        <v>714</v>
      </c>
      <c r="W1241" s="30" t="s">
        <v>1695</v>
      </c>
      <c r="X1241" s="30" t="s">
        <v>229</v>
      </c>
      <c r="Y1241" s="30" t="s">
        <v>230</v>
      </c>
      <c r="Z1241" s="30" t="s">
        <v>413</v>
      </c>
      <c r="AA1241" s="41">
        <v>0</v>
      </c>
      <c r="AB1241" s="41">
        <v>0</v>
      </c>
      <c r="AC1241" s="41">
        <v>44000000</v>
      </c>
      <c r="AD1241" s="41">
        <v>0</v>
      </c>
      <c r="AE1241" s="41">
        <v>0</v>
      </c>
      <c r="AF1241" s="41">
        <v>4000000</v>
      </c>
      <c r="AG1241" s="41">
        <v>0</v>
      </c>
      <c r="AH1241" s="41">
        <v>4000000</v>
      </c>
      <c r="AI1241" s="41">
        <v>0</v>
      </c>
      <c r="AJ1241" s="41">
        <v>4000000</v>
      </c>
      <c r="AK1241" s="41">
        <v>0</v>
      </c>
      <c r="AL1241" s="41">
        <v>4000000</v>
      </c>
      <c r="AM1241" s="41">
        <v>0</v>
      </c>
      <c r="AN1241" s="41">
        <v>4000000</v>
      </c>
      <c r="AO1241" s="41">
        <v>0</v>
      </c>
      <c r="AP1241" s="41">
        <v>4000000</v>
      </c>
      <c r="AQ1241" s="41">
        <v>0</v>
      </c>
      <c r="AR1241" s="41">
        <v>4000000</v>
      </c>
      <c r="AS1241" s="41">
        <v>0</v>
      </c>
      <c r="AT1241" s="41">
        <v>4000000</v>
      </c>
      <c r="AU1241" s="41">
        <v>0</v>
      </c>
      <c r="AV1241" s="41">
        <v>4000000</v>
      </c>
      <c r="AW1241" s="41">
        <v>0</v>
      </c>
      <c r="AX1241" s="41">
        <v>8000000</v>
      </c>
      <c r="AY1241" s="2">
        <v>0</v>
      </c>
      <c r="AZ1241" s="12" t="str">
        <f t="shared" si="158"/>
        <v>OK</v>
      </c>
      <c r="BA1241" s="12" t="str">
        <f t="shared" si="159"/>
        <v>OK</v>
      </c>
      <c r="BB1241" s="6">
        <f t="shared" si="160"/>
        <v>0</v>
      </c>
      <c r="BC1241" s="13">
        <f t="shared" si="161"/>
        <v>44000000</v>
      </c>
      <c r="BD1241" s="13">
        <f t="shared" si="162"/>
        <v>44000000</v>
      </c>
      <c r="BE1241" s="6">
        <f t="shared" si="163"/>
        <v>0</v>
      </c>
      <c r="BF1241" s="6">
        <f t="shared" si="164"/>
        <v>0</v>
      </c>
    </row>
    <row r="1242" spans="2:58" ht="85.5" x14ac:dyDescent="0.25">
      <c r="B1242" s="29" t="s">
        <v>5319</v>
      </c>
      <c r="C1242" s="29" t="s">
        <v>710</v>
      </c>
      <c r="D1242" s="29" t="s">
        <v>4</v>
      </c>
      <c r="E1242" s="30" t="s">
        <v>219</v>
      </c>
      <c r="F1242" s="30" t="s">
        <v>220</v>
      </c>
      <c r="G1242" s="30" t="s">
        <v>9</v>
      </c>
      <c r="H1242" s="30">
        <v>80161501</v>
      </c>
      <c r="I1242" s="30" t="s">
        <v>6268</v>
      </c>
      <c r="J1242" s="30" t="s">
        <v>221</v>
      </c>
      <c r="K1242" s="30" t="s">
        <v>5691</v>
      </c>
      <c r="L1242" s="31" t="s">
        <v>154</v>
      </c>
      <c r="M1242" s="31" t="s">
        <v>154</v>
      </c>
      <c r="N1242" s="31">
        <v>11</v>
      </c>
      <c r="O1242" s="31" t="s">
        <v>223</v>
      </c>
      <c r="P1242" s="31" t="s">
        <v>224</v>
      </c>
      <c r="Q1242" s="40">
        <v>44000000</v>
      </c>
      <c r="R1242" s="40">
        <v>44000000</v>
      </c>
      <c r="S1242" s="31" t="s">
        <v>225</v>
      </c>
      <c r="T1242" s="31" t="s">
        <v>221</v>
      </c>
      <c r="U1242" s="30" t="s">
        <v>412</v>
      </c>
      <c r="V1242" s="30" t="s">
        <v>714</v>
      </c>
      <c r="W1242" s="30" t="s">
        <v>1695</v>
      </c>
      <c r="X1242" s="30" t="s">
        <v>229</v>
      </c>
      <c r="Y1242" s="30" t="s">
        <v>230</v>
      </c>
      <c r="Z1242" s="30" t="s">
        <v>413</v>
      </c>
      <c r="AA1242" s="41">
        <v>0</v>
      </c>
      <c r="AB1242" s="41">
        <v>0</v>
      </c>
      <c r="AC1242" s="41">
        <v>44000000</v>
      </c>
      <c r="AD1242" s="41">
        <v>0</v>
      </c>
      <c r="AE1242" s="41">
        <v>0</v>
      </c>
      <c r="AF1242" s="41">
        <v>4000000</v>
      </c>
      <c r="AG1242" s="41">
        <v>0</v>
      </c>
      <c r="AH1242" s="41">
        <v>4000000</v>
      </c>
      <c r="AI1242" s="41">
        <v>0</v>
      </c>
      <c r="AJ1242" s="41">
        <v>4000000</v>
      </c>
      <c r="AK1242" s="41">
        <v>0</v>
      </c>
      <c r="AL1242" s="41">
        <v>4000000</v>
      </c>
      <c r="AM1242" s="41">
        <v>0</v>
      </c>
      <c r="AN1242" s="41">
        <v>4000000</v>
      </c>
      <c r="AO1242" s="41">
        <v>0</v>
      </c>
      <c r="AP1242" s="41">
        <v>4000000</v>
      </c>
      <c r="AQ1242" s="41">
        <v>0</v>
      </c>
      <c r="AR1242" s="41">
        <v>4000000</v>
      </c>
      <c r="AS1242" s="41">
        <v>0</v>
      </c>
      <c r="AT1242" s="41">
        <v>4000000</v>
      </c>
      <c r="AU1242" s="41">
        <v>0</v>
      </c>
      <c r="AV1242" s="41">
        <v>4000000</v>
      </c>
      <c r="AW1242" s="41">
        <v>0</v>
      </c>
      <c r="AX1242" s="41">
        <v>8000000</v>
      </c>
      <c r="AY1242" s="2">
        <v>0</v>
      </c>
      <c r="AZ1242" s="12" t="str">
        <f t="shared" si="158"/>
        <v>OK</v>
      </c>
      <c r="BA1242" s="12" t="str">
        <f t="shared" si="159"/>
        <v>OK</v>
      </c>
      <c r="BB1242" s="6">
        <f t="shared" si="160"/>
        <v>0</v>
      </c>
      <c r="BC1242" s="13">
        <f t="shared" si="161"/>
        <v>44000000</v>
      </c>
      <c r="BD1242" s="13">
        <f t="shared" si="162"/>
        <v>44000000</v>
      </c>
      <c r="BE1242" s="6">
        <f t="shared" si="163"/>
        <v>0</v>
      </c>
      <c r="BF1242" s="6">
        <f t="shared" si="164"/>
        <v>0</v>
      </c>
    </row>
    <row r="1243" spans="2:58" ht="85.5" x14ac:dyDescent="0.25">
      <c r="B1243" s="29" t="s">
        <v>5320</v>
      </c>
      <c r="C1243" s="29" t="s">
        <v>710</v>
      </c>
      <c r="D1243" s="29" t="s">
        <v>4</v>
      </c>
      <c r="E1243" s="30" t="s">
        <v>219</v>
      </c>
      <c r="F1243" s="30" t="s">
        <v>220</v>
      </c>
      <c r="G1243" s="30" t="s">
        <v>9</v>
      </c>
      <c r="H1243" s="30">
        <v>80161501</v>
      </c>
      <c r="I1243" s="30" t="s">
        <v>6268</v>
      </c>
      <c r="J1243" s="30" t="s">
        <v>221</v>
      </c>
      <c r="K1243" s="30" t="s">
        <v>5691</v>
      </c>
      <c r="L1243" s="31" t="s">
        <v>154</v>
      </c>
      <c r="M1243" s="31" t="s">
        <v>154</v>
      </c>
      <c r="N1243" s="31">
        <v>11</v>
      </c>
      <c r="O1243" s="31" t="s">
        <v>223</v>
      </c>
      <c r="P1243" s="31" t="s">
        <v>224</v>
      </c>
      <c r="Q1243" s="40">
        <v>44000000</v>
      </c>
      <c r="R1243" s="40">
        <v>44000000</v>
      </c>
      <c r="S1243" s="31" t="s">
        <v>225</v>
      </c>
      <c r="T1243" s="31" t="s">
        <v>221</v>
      </c>
      <c r="U1243" s="30" t="s">
        <v>412</v>
      </c>
      <c r="V1243" s="30" t="s">
        <v>714</v>
      </c>
      <c r="W1243" s="30" t="s">
        <v>1695</v>
      </c>
      <c r="X1243" s="30" t="s">
        <v>229</v>
      </c>
      <c r="Y1243" s="30" t="s">
        <v>230</v>
      </c>
      <c r="Z1243" s="30" t="s">
        <v>413</v>
      </c>
      <c r="AA1243" s="41">
        <v>0</v>
      </c>
      <c r="AB1243" s="41">
        <v>0</v>
      </c>
      <c r="AC1243" s="41">
        <v>44000000</v>
      </c>
      <c r="AD1243" s="41">
        <v>0</v>
      </c>
      <c r="AE1243" s="41">
        <v>0</v>
      </c>
      <c r="AF1243" s="41">
        <v>4000000</v>
      </c>
      <c r="AG1243" s="41">
        <v>0</v>
      </c>
      <c r="AH1243" s="41">
        <v>4000000</v>
      </c>
      <c r="AI1243" s="41">
        <v>0</v>
      </c>
      <c r="AJ1243" s="41">
        <v>4000000</v>
      </c>
      <c r="AK1243" s="41">
        <v>0</v>
      </c>
      <c r="AL1243" s="41">
        <v>4000000</v>
      </c>
      <c r="AM1243" s="41">
        <v>0</v>
      </c>
      <c r="AN1243" s="41">
        <v>4000000</v>
      </c>
      <c r="AO1243" s="41">
        <v>0</v>
      </c>
      <c r="AP1243" s="41">
        <v>4000000</v>
      </c>
      <c r="AQ1243" s="41">
        <v>0</v>
      </c>
      <c r="AR1243" s="41">
        <v>4000000</v>
      </c>
      <c r="AS1243" s="41">
        <v>0</v>
      </c>
      <c r="AT1243" s="41">
        <v>4000000</v>
      </c>
      <c r="AU1243" s="41">
        <v>0</v>
      </c>
      <c r="AV1243" s="41">
        <v>4000000</v>
      </c>
      <c r="AW1243" s="41">
        <v>0</v>
      </c>
      <c r="AX1243" s="41">
        <v>8000000</v>
      </c>
      <c r="AY1243" s="2">
        <v>0</v>
      </c>
      <c r="AZ1243" s="12" t="str">
        <f t="shared" si="158"/>
        <v>OK</v>
      </c>
      <c r="BA1243" s="12" t="str">
        <f t="shared" si="159"/>
        <v>OK</v>
      </c>
      <c r="BB1243" s="6">
        <f t="shared" si="160"/>
        <v>0</v>
      </c>
      <c r="BC1243" s="13">
        <f t="shared" si="161"/>
        <v>44000000</v>
      </c>
      <c r="BD1243" s="13">
        <f t="shared" si="162"/>
        <v>44000000</v>
      </c>
      <c r="BE1243" s="6">
        <f t="shared" si="163"/>
        <v>0</v>
      </c>
      <c r="BF1243" s="6">
        <f t="shared" si="164"/>
        <v>0</v>
      </c>
    </row>
    <row r="1244" spans="2:58" ht="85.5" x14ac:dyDescent="0.25">
      <c r="B1244" s="29" t="s">
        <v>5321</v>
      </c>
      <c r="C1244" s="29" t="s">
        <v>710</v>
      </c>
      <c r="D1244" s="29" t="s">
        <v>4</v>
      </c>
      <c r="E1244" s="30" t="s">
        <v>219</v>
      </c>
      <c r="F1244" s="30" t="s">
        <v>220</v>
      </c>
      <c r="G1244" s="30" t="s">
        <v>9</v>
      </c>
      <c r="H1244" s="30">
        <v>80161501</v>
      </c>
      <c r="I1244" s="30" t="s">
        <v>6268</v>
      </c>
      <c r="J1244" s="30" t="s">
        <v>221</v>
      </c>
      <c r="K1244" s="30" t="s">
        <v>5691</v>
      </c>
      <c r="L1244" s="31" t="s">
        <v>154</v>
      </c>
      <c r="M1244" s="31" t="s">
        <v>154</v>
      </c>
      <c r="N1244" s="31">
        <v>11</v>
      </c>
      <c r="O1244" s="31" t="s">
        <v>223</v>
      </c>
      <c r="P1244" s="31" t="s">
        <v>224</v>
      </c>
      <c r="Q1244" s="40">
        <v>44000000</v>
      </c>
      <c r="R1244" s="40">
        <v>44000000</v>
      </c>
      <c r="S1244" s="31" t="s">
        <v>225</v>
      </c>
      <c r="T1244" s="31" t="s">
        <v>221</v>
      </c>
      <c r="U1244" s="30" t="s">
        <v>412</v>
      </c>
      <c r="V1244" s="30" t="s">
        <v>714</v>
      </c>
      <c r="W1244" s="30" t="s">
        <v>1695</v>
      </c>
      <c r="X1244" s="30" t="s">
        <v>229</v>
      </c>
      <c r="Y1244" s="30" t="s">
        <v>230</v>
      </c>
      <c r="Z1244" s="30" t="s">
        <v>413</v>
      </c>
      <c r="AA1244" s="41">
        <v>0</v>
      </c>
      <c r="AB1244" s="41">
        <v>0</v>
      </c>
      <c r="AC1244" s="41">
        <v>44000000</v>
      </c>
      <c r="AD1244" s="41">
        <v>0</v>
      </c>
      <c r="AE1244" s="41">
        <v>0</v>
      </c>
      <c r="AF1244" s="41">
        <v>4000000</v>
      </c>
      <c r="AG1244" s="41">
        <v>0</v>
      </c>
      <c r="AH1244" s="41">
        <v>4000000</v>
      </c>
      <c r="AI1244" s="41">
        <v>0</v>
      </c>
      <c r="AJ1244" s="41">
        <v>4000000</v>
      </c>
      <c r="AK1244" s="41">
        <v>0</v>
      </c>
      <c r="AL1244" s="41">
        <v>4000000</v>
      </c>
      <c r="AM1244" s="41">
        <v>0</v>
      </c>
      <c r="AN1244" s="41">
        <v>4000000</v>
      </c>
      <c r="AO1244" s="41">
        <v>0</v>
      </c>
      <c r="AP1244" s="41">
        <v>4000000</v>
      </c>
      <c r="AQ1244" s="41">
        <v>0</v>
      </c>
      <c r="AR1244" s="41">
        <v>4000000</v>
      </c>
      <c r="AS1244" s="41">
        <v>0</v>
      </c>
      <c r="AT1244" s="41">
        <v>4000000</v>
      </c>
      <c r="AU1244" s="41">
        <v>0</v>
      </c>
      <c r="AV1244" s="41">
        <v>4000000</v>
      </c>
      <c r="AW1244" s="41">
        <v>0</v>
      </c>
      <c r="AX1244" s="41">
        <v>8000000</v>
      </c>
      <c r="AY1244" s="2">
        <v>0</v>
      </c>
      <c r="AZ1244" s="12" t="str">
        <f t="shared" si="158"/>
        <v>OK</v>
      </c>
      <c r="BA1244" s="12" t="str">
        <f t="shared" si="159"/>
        <v>OK</v>
      </c>
      <c r="BB1244" s="6">
        <f t="shared" si="160"/>
        <v>0</v>
      </c>
      <c r="BC1244" s="13">
        <f t="shared" si="161"/>
        <v>44000000</v>
      </c>
      <c r="BD1244" s="13">
        <f t="shared" si="162"/>
        <v>44000000</v>
      </c>
      <c r="BE1244" s="6">
        <f t="shared" si="163"/>
        <v>0</v>
      </c>
      <c r="BF1244" s="6">
        <f t="shared" si="164"/>
        <v>0</v>
      </c>
    </row>
    <row r="1245" spans="2:58" ht="85.5" x14ac:dyDescent="0.25">
      <c r="B1245" s="29" t="s">
        <v>5322</v>
      </c>
      <c r="C1245" s="29" t="s">
        <v>710</v>
      </c>
      <c r="D1245" s="29" t="s">
        <v>4</v>
      </c>
      <c r="E1245" s="30" t="s">
        <v>219</v>
      </c>
      <c r="F1245" s="30" t="s">
        <v>220</v>
      </c>
      <c r="G1245" s="30" t="s">
        <v>9</v>
      </c>
      <c r="H1245" s="30">
        <v>80161501</v>
      </c>
      <c r="I1245" s="30" t="s">
        <v>6268</v>
      </c>
      <c r="J1245" s="30" t="s">
        <v>221</v>
      </c>
      <c r="K1245" s="30" t="s">
        <v>5691</v>
      </c>
      <c r="L1245" s="31" t="s">
        <v>154</v>
      </c>
      <c r="M1245" s="31" t="s">
        <v>154</v>
      </c>
      <c r="N1245" s="31">
        <v>11</v>
      </c>
      <c r="O1245" s="31" t="s">
        <v>223</v>
      </c>
      <c r="P1245" s="31" t="s">
        <v>224</v>
      </c>
      <c r="Q1245" s="40">
        <v>44000000</v>
      </c>
      <c r="R1245" s="40">
        <v>44000000</v>
      </c>
      <c r="S1245" s="31" t="s">
        <v>225</v>
      </c>
      <c r="T1245" s="31" t="s">
        <v>221</v>
      </c>
      <c r="U1245" s="30" t="s">
        <v>412</v>
      </c>
      <c r="V1245" s="30" t="s">
        <v>714</v>
      </c>
      <c r="W1245" s="30" t="s">
        <v>1695</v>
      </c>
      <c r="X1245" s="30" t="s">
        <v>229</v>
      </c>
      <c r="Y1245" s="30" t="s">
        <v>230</v>
      </c>
      <c r="Z1245" s="30" t="s">
        <v>413</v>
      </c>
      <c r="AA1245" s="41">
        <v>0</v>
      </c>
      <c r="AB1245" s="41">
        <v>0</v>
      </c>
      <c r="AC1245" s="41">
        <v>44000000</v>
      </c>
      <c r="AD1245" s="41">
        <v>0</v>
      </c>
      <c r="AE1245" s="41">
        <v>0</v>
      </c>
      <c r="AF1245" s="41">
        <v>4000000</v>
      </c>
      <c r="AG1245" s="41">
        <v>0</v>
      </c>
      <c r="AH1245" s="41">
        <v>4000000</v>
      </c>
      <c r="AI1245" s="41">
        <v>0</v>
      </c>
      <c r="AJ1245" s="41">
        <v>4000000</v>
      </c>
      <c r="AK1245" s="41">
        <v>0</v>
      </c>
      <c r="AL1245" s="41">
        <v>4000000</v>
      </c>
      <c r="AM1245" s="41">
        <v>0</v>
      </c>
      <c r="AN1245" s="41">
        <v>4000000</v>
      </c>
      <c r="AO1245" s="41">
        <v>0</v>
      </c>
      <c r="AP1245" s="41">
        <v>4000000</v>
      </c>
      <c r="AQ1245" s="41">
        <v>0</v>
      </c>
      <c r="AR1245" s="41">
        <v>4000000</v>
      </c>
      <c r="AS1245" s="41">
        <v>0</v>
      </c>
      <c r="AT1245" s="41">
        <v>4000000</v>
      </c>
      <c r="AU1245" s="41">
        <v>0</v>
      </c>
      <c r="AV1245" s="41">
        <v>4000000</v>
      </c>
      <c r="AW1245" s="41">
        <v>0</v>
      </c>
      <c r="AX1245" s="41">
        <v>8000000</v>
      </c>
      <c r="AY1245" s="2">
        <v>0</v>
      </c>
      <c r="AZ1245" s="12" t="str">
        <f t="shared" si="158"/>
        <v>OK</v>
      </c>
      <c r="BA1245" s="12" t="str">
        <f t="shared" si="159"/>
        <v>OK</v>
      </c>
      <c r="BB1245" s="6">
        <f t="shared" si="160"/>
        <v>0</v>
      </c>
      <c r="BC1245" s="13">
        <f t="shared" si="161"/>
        <v>44000000</v>
      </c>
      <c r="BD1245" s="13">
        <f t="shared" si="162"/>
        <v>44000000</v>
      </c>
      <c r="BE1245" s="6">
        <f t="shared" si="163"/>
        <v>0</v>
      </c>
      <c r="BF1245" s="6">
        <f t="shared" si="164"/>
        <v>0</v>
      </c>
    </row>
    <row r="1246" spans="2:58" ht="85.5" x14ac:dyDescent="0.25">
      <c r="B1246" s="29" t="s">
        <v>5323</v>
      </c>
      <c r="C1246" s="29" t="s">
        <v>710</v>
      </c>
      <c r="D1246" s="29" t="s">
        <v>4</v>
      </c>
      <c r="E1246" s="30" t="s">
        <v>219</v>
      </c>
      <c r="F1246" s="30" t="s">
        <v>220</v>
      </c>
      <c r="G1246" s="30" t="s">
        <v>9</v>
      </c>
      <c r="H1246" s="30">
        <v>80161501</v>
      </c>
      <c r="I1246" s="30" t="s">
        <v>6268</v>
      </c>
      <c r="J1246" s="30" t="s">
        <v>221</v>
      </c>
      <c r="K1246" s="30" t="s">
        <v>5691</v>
      </c>
      <c r="L1246" s="31" t="s">
        <v>154</v>
      </c>
      <c r="M1246" s="31" t="s">
        <v>154</v>
      </c>
      <c r="N1246" s="31">
        <v>11</v>
      </c>
      <c r="O1246" s="31" t="s">
        <v>223</v>
      </c>
      <c r="P1246" s="31" t="s">
        <v>224</v>
      </c>
      <c r="Q1246" s="40">
        <v>44000000</v>
      </c>
      <c r="R1246" s="40">
        <v>44000000</v>
      </c>
      <c r="S1246" s="31" t="s">
        <v>225</v>
      </c>
      <c r="T1246" s="31" t="s">
        <v>221</v>
      </c>
      <c r="U1246" s="30" t="s">
        <v>412</v>
      </c>
      <c r="V1246" s="30" t="s">
        <v>714</v>
      </c>
      <c r="W1246" s="30" t="s">
        <v>1695</v>
      </c>
      <c r="X1246" s="30" t="s">
        <v>229</v>
      </c>
      <c r="Y1246" s="30" t="s">
        <v>230</v>
      </c>
      <c r="Z1246" s="30" t="s">
        <v>413</v>
      </c>
      <c r="AA1246" s="41">
        <v>0</v>
      </c>
      <c r="AB1246" s="41">
        <v>0</v>
      </c>
      <c r="AC1246" s="41">
        <v>44000000</v>
      </c>
      <c r="AD1246" s="41">
        <v>0</v>
      </c>
      <c r="AE1246" s="41">
        <v>0</v>
      </c>
      <c r="AF1246" s="41">
        <v>4000000</v>
      </c>
      <c r="AG1246" s="41">
        <v>0</v>
      </c>
      <c r="AH1246" s="41">
        <v>4000000</v>
      </c>
      <c r="AI1246" s="41">
        <v>0</v>
      </c>
      <c r="AJ1246" s="41">
        <v>4000000</v>
      </c>
      <c r="AK1246" s="41">
        <v>0</v>
      </c>
      <c r="AL1246" s="41">
        <v>4000000</v>
      </c>
      <c r="AM1246" s="41">
        <v>0</v>
      </c>
      <c r="AN1246" s="41">
        <v>4000000</v>
      </c>
      <c r="AO1246" s="41">
        <v>0</v>
      </c>
      <c r="AP1246" s="41">
        <v>4000000</v>
      </c>
      <c r="AQ1246" s="41">
        <v>0</v>
      </c>
      <c r="AR1246" s="41">
        <v>4000000</v>
      </c>
      <c r="AS1246" s="41">
        <v>0</v>
      </c>
      <c r="AT1246" s="41">
        <v>4000000</v>
      </c>
      <c r="AU1246" s="41">
        <v>0</v>
      </c>
      <c r="AV1246" s="41">
        <v>4000000</v>
      </c>
      <c r="AW1246" s="41">
        <v>0</v>
      </c>
      <c r="AX1246" s="41">
        <v>8000000</v>
      </c>
      <c r="AY1246" s="2">
        <v>0</v>
      </c>
      <c r="AZ1246" s="12" t="str">
        <f t="shared" si="158"/>
        <v>OK</v>
      </c>
      <c r="BA1246" s="12" t="str">
        <f t="shared" si="159"/>
        <v>OK</v>
      </c>
      <c r="BB1246" s="6">
        <f t="shared" si="160"/>
        <v>0</v>
      </c>
      <c r="BC1246" s="13">
        <f t="shared" si="161"/>
        <v>44000000</v>
      </c>
      <c r="BD1246" s="13">
        <f t="shared" si="162"/>
        <v>44000000</v>
      </c>
      <c r="BE1246" s="6">
        <f t="shared" si="163"/>
        <v>0</v>
      </c>
      <c r="BF1246" s="6">
        <f t="shared" si="164"/>
        <v>0</v>
      </c>
    </row>
    <row r="1247" spans="2:58" ht="85.5" x14ac:dyDescent="0.25">
      <c r="B1247" s="29" t="s">
        <v>5324</v>
      </c>
      <c r="C1247" s="29" t="s">
        <v>710</v>
      </c>
      <c r="D1247" s="29" t="s">
        <v>4</v>
      </c>
      <c r="E1247" s="30" t="s">
        <v>219</v>
      </c>
      <c r="F1247" s="30" t="s">
        <v>220</v>
      </c>
      <c r="G1247" s="30" t="s">
        <v>9</v>
      </c>
      <c r="H1247" s="30">
        <v>80161501</v>
      </c>
      <c r="I1247" s="30" t="s">
        <v>6268</v>
      </c>
      <c r="J1247" s="30" t="s">
        <v>221</v>
      </c>
      <c r="K1247" s="30" t="s">
        <v>5691</v>
      </c>
      <c r="L1247" s="31" t="s">
        <v>154</v>
      </c>
      <c r="M1247" s="31" t="s">
        <v>154</v>
      </c>
      <c r="N1247" s="31">
        <v>11</v>
      </c>
      <c r="O1247" s="31" t="s">
        <v>223</v>
      </c>
      <c r="P1247" s="31" t="s">
        <v>224</v>
      </c>
      <c r="Q1247" s="40">
        <v>44000000</v>
      </c>
      <c r="R1247" s="40">
        <v>44000000</v>
      </c>
      <c r="S1247" s="31" t="s">
        <v>225</v>
      </c>
      <c r="T1247" s="31" t="s">
        <v>221</v>
      </c>
      <c r="U1247" s="30" t="s">
        <v>412</v>
      </c>
      <c r="V1247" s="30" t="s">
        <v>714</v>
      </c>
      <c r="W1247" s="30" t="s">
        <v>1695</v>
      </c>
      <c r="X1247" s="30" t="s">
        <v>229</v>
      </c>
      <c r="Y1247" s="30" t="s">
        <v>230</v>
      </c>
      <c r="Z1247" s="30" t="s">
        <v>413</v>
      </c>
      <c r="AA1247" s="41">
        <v>0</v>
      </c>
      <c r="AB1247" s="41">
        <v>0</v>
      </c>
      <c r="AC1247" s="41">
        <v>44000000</v>
      </c>
      <c r="AD1247" s="41">
        <v>0</v>
      </c>
      <c r="AE1247" s="41">
        <v>0</v>
      </c>
      <c r="AF1247" s="41">
        <v>4000000</v>
      </c>
      <c r="AG1247" s="41">
        <v>0</v>
      </c>
      <c r="AH1247" s="41">
        <v>4000000</v>
      </c>
      <c r="AI1247" s="41">
        <v>0</v>
      </c>
      <c r="AJ1247" s="41">
        <v>4000000</v>
      </c>
      <c r="AK1247" s="41">
        <v>0</v>
      </c>
      <c r="AL1247" s="41">
        <v>4000000</v>
      </c>
      <c r="AM1247" s="41">
        <v>0</v>
      </c>
      <c r="AN1247" s="41">
        <v>4000000</v>
      </c>
      <c r="AO1247" s="41">
        <v>0</v>
      </c>
      <c r="AP1247" s="41">
        <v>4000000</v>
      </c>
      <c r="AQ1247" s="41">
        <v>0</v>
      </c>
      <c r="AR1247" s="41">
        <v>4000000</v>
      </c>
      <c r="AS1247" s="41">
        <v>0</v>
      </c>
      <c r="AT1247" s="41">
        <v>4000000</v>
      </c>
      <c r="AU1247" s="41">
        <v>0</v>
      </c>
      <c r="AV1247" s="41">
        <v>4000000</v>
      </c>
      <c r="AW1247" s="41">
        <v>0</v>
      </c>
      <c r="AX1247" s="41">
        <v>8000000</v>
      </c>
      <c r="AY1247" s="2">
        <v>0</v>
      </c>
      <c r="AZ1247" s="12" t="str">
        <f t="shared" si="158"/>
        <v>OK</v>
      </c>
      <c r="BA1247" s="12" t="str">
        <f t="shared" si="159"/>
        <v>OK</v>
      </c>
      <c r="BB1247" s="6">
        <f t="shared" si="160"/>
        <v>0</v>
      </c>
      <c r="BC1247" s="13">
        <f t="shared" si="161"/>
        <v>44000000</v>
      </c>
      <c r="BD1247" s="13">
        <f t="shared" si="162"/>
        <v>44000000</v>
      </c>
      <c r="BE1247" s="6">
        <f t="shared" si="163"/>
        <v>0</v>
      </c>
      <c r="BF1247" s="6">
        <f t="shared" si="164"/>
        <v>0</v>
      </c>
    </row>
    <row r="1248" spans="2:58" ht="85.5" x14ac:dyDescent="0.25">
      <c r="B1248" s="29" t="s">
        <v>5325</v>
      </c>
      <c r="C1248" s="29" t="s">
        <v>710</v>
      </c>
      <c r="D1248" s="29" t="s">
        <v>4</v>
      </c>
      <c r="E1248" s="30" t="s">
        <v>219</v>
      </c>
      <c r="F1248" s="30" t="s">
        <v>220</v>
      </c>
      <c r="G1248" s="30" t="s">
        <v>9</v>
      </c>
      <c r="H1248" s="30">
        <v>80161501</v>
      </c>
      <c r="I1248" s="30" t="s">
        <v>6268</v>
      </c>
      <c r="J1248" s="30" t="s">
        <v>221</v>
      </c>
      <c r="K1248" s="30" t="s">
        <v>5691</v>
      </c>
      <c r="L1248" s="31" t="s">
        <v>154</v>
      </c>
      <c r="M1248" s="31" t="s">
        <v>154</v>
      </c>
      <c r="N1248" s="31">
        <v>11</v>
      </c>
      <c r="O1248" s="31" t="s">
        <v>223</v>
      </c>
      <c r="P1248" s="31" t="s">
        <v>224</v>
      </c>
      <c r="Q1248" s="40">
        <v>44000000</v>
      </c>
      <c r="R1248" s="40">
        <v>44000000</v>
      </c>
      <c r="S1248" s="31" t="s">
        <v>225</v>
      </c>
      <c r="T1248" s="31" t="s">
        <v>221</v>
      </c>
      <c r="U1248" s="30" t="s">
        <v>412</v>
      </c>
      <c r="V1248" s="30" t="s">
        <v>714</v>
      </c>
      <c r="W1248" s="30" t="s">
        <v>1695</v>
      </c>
      <c r="X1248" s="30" t="s">
        <v>229</v>
      </c>
      <c r="Y1248" s="30" t="s">
        <v>230</v>
      </c>
      <c r="Z1248" s="30" t="s">
        <v>413</v>
      </c>
      <c r="AA1248" s="41">
        <v>0</v>
      </c>
      <c r="AB1248" s="41">
        <v>0</v>
      </c>
      <c r="AC1248" s="41">
        <v>44000000</v>
      </c>
      <c r="AD1248" s="41">
        <v>0</v>
      </c>
      <c r="AE1248" s="41">
        <v>0</v>
      </c>
      <c r="AF1248" s="41">
        <v>4000000</v>
      </c>
      <c r="AG1248" s="41">
        <v>0</v>
      </c>
      <c r="AH1248" s="41">
        <v>4000000</v>
      </c>
      <c r="AI1248" s="41">
        <v>0</v>
      </c>
      <c r="AJ1248" s="41">
        <v>4000000</v>
      </c>
      <c r="AK1248" s="41">
        <v>0</v>
      </c>
      <c r="AL1248" s="41">
        <v>4000000</v>
      </c>
      <c r="AM1248" s="41">
        <v>0</v>
      </c>
      <c r="AN1248" s="41">
        <v>4000000</v>
      </c>
      <c r="AO1248" s="41">
        <v>0</v>
      </c>
      <c r="AP1248" s="41">
        <v>4000000</v>
      </c>
      <c r="AQ1248" s="41">
        <v>0</v>
      </c>
      <c r="AR1248" s="41">
        <v>4000000</v>
      </c>
      <c r="AS1248" s="41">
        <v>0</v>
      </c>
      <c r="AT1248" s="41">
        <v>4000000</v>
      </c>
      <c r="AU1248" s="41">
        <v>0</v>
      </c>
      <c r="AV1248" s="41">
        <v>4000000</v>
      </c>
      <c r="AW1248" s="41">
        <v>0</v>
      </c>
      <c r="AX1248" s="41">
        <v>8000000</v>
      </c>
      <c r="AY1248" s="2">
        <v>0</v>
      </c>
      <c r="AZ1248" s="12" t="str">
        <f t="shared" si="158"/>
        <v>OK</v>
      </c>
      <c r="BA1248" s="12" t="str">
        <f t="shared" si="159"/>
        <v>OK</v>
      </c>
      <c r="BB1248" s="6">
        <f t="shared" si="160"/>
        <v>0</v>
      </c>
      <c r="BC1248" s="13">
        <f t="shared" si="161"/>
        <v>44000000</v>
      </c>
      <c r="BD1248" s="13">
        <f t="shared" si="162"/>
        <v>44000000</v>
      </c>
      <c r="BE1248" s="6">
        <f t="shared" si="163"/>
        <v>0</v>
      </c>
      <c r="BF1248" s="6">
        <f t="shared" si="164"/>
        <v>0</v>
      </c>
    </row>
    <row r="1249" spans="2:58" ht="85.5" x14ac:dyDescent="0.25">
      <c r="B1249" s="29" t="s">
        <v>5326</v>
      </c>
      <c r="C1249" s="29" t="s">
        <v>710</v>
      </c>
      <c r="D1249" s="29" t="s">
        <v>4</v>
      </c>
      <c r="E1249" s="30" t="s">
        <v>219</v>
      </c>
      <c r="F1249" s="30" t="s">
        <v>220</v>
      </c>
      <c r="G1249" s="30" t="s">
        <v>9</v>
      </c>
      <c r="H1249" s="30">
        <v>80161501</v>
      </c>
      <c r="I1249" s="30" t="s">
        <v>6268</v>
      </c>
      <c r="J1249" s="30" t="s">
        <v>221</v>
      </c>
      <c r="K1249" s="30" t="s">
        <v>5691</v>
      </c>
      <c r="L1249" s="31" t="s">
        <v>154</v>
      </c>
      <c r="M1249" s="31" t="s">
        <v>154</v>
      </c>
      <c r="N1249" s="31">
        <v>11</v>
      </c>
      <c r="O1249" s="31" t="s">
        <v>223</v>
      </c>
      <c r="P1249" s="31" t="s">
        <v>224</v>
      </c>
      <c r="Q1249" s="40">
        <v>44000000</v>
      </c>
      <c r="R1249" s="40">
        <v>44000000</v>
      </c>
      <c r="S1249" s="31" t="s">
        <v>225</v>
      </c>
      <c r="T1249" s="31" t="s">
        <v>221</v>
      </c>
      <c r="U1249" s="30" t="s">
        <v>412</v>
      </c>
      <c r="V1249" s="30" t="s">
        <v>714</v>
      </c>
      <c r="W1249" s="30" t="s">
        <v>1695</v>
      </c>
      <c r="X1249" s="30" t="s">
        <v>229</v>
      </c>
      <c r="Y1249" s="30" t="s">
        <v>230</v>
      </c>
      <c r="Z1249" s="30" t="s">
        <v>413</v>
      </c>
      <c r="AA1249" s="41">
        <v>0</v>
      </c>
      <c r="AB1249" s="41">
        <v>0</v>
      </c>
      <c r="AC1249" s="41">
        <v>44000000</v>
      </c>
      <c r="AD1249" s="41">
        <v>0</v>
      </c>
      <c r="AE1249" s="41">
        <v>0</v>
      </c>
      <c r="AF1249" s="41">
        <v>4000000</v>
      </c>
      <c r="AG1249" s="41">
        <v>0</v>
      </c>
      <c r="AH1249" s="41">
        <v>4000000</v>
      </c>
      <c r="AI1249" s="41">
        <v>0</v>
      </c>
      <c r="AJ1249" s="41">
        <v>4000000</v>
      </c>
      <c r="AK1249" s="41">
        <v>0</v>
      </c>
      <c r="AL1249" s="41">
        <v>4000000</v>
      </c>
      <c r="AM1249" s="41">
        <v>0</v>
      </c>
      <c r="AN1249" s="41">
        <v>4000000</v>
      </c>
      <c r="AO1249" s="41">
        <v>0</v>
      </c>
      <c r="AP1249" s="41">
        <v>4000000</v>
      </c>
      <c r="AQ1249" s="41">
        <v>0</v>
      </c>
      <c r="AR1249" s="41">
        <v>4000000</v>
      </c>
      <c r="AS1249" s="41">
        <v>0</v>
      </c>
      <c r="AT1249" s="41">
        <v>4000000</v>
      </c>
      <c r="AU1249" s="41">
        <v>0</v>
      </c>
      <c r="AV1249" s="41">
        <v>4000000</v>
      </c>
      <c r="AW1249" s="41">
        <v>0</v>
      </c>
      <c r="AX1249" s="41">
        <v>8000000</v>
      </c>
      <c r="AY1249" s="2">
        <v>0</v>
      </c>
      <c r="AZ1249" s="12" t="str">
        <f t="shared" si="158"/>
        <v>OK</v>
      </c>
      <c r="BA1249" s="12" t="str">
        <f t="shared" si="159"/>
        <v>OK</v>
      </c>
      <c r="BB1249" s="6">
        <f t="shared" si="160"/>
        <v>0</v>
      </c>
      <c r="BC1249" s="13">
        <f t="shared" si="161"/>
        <v>44000000</v>
      </c>
      <c r="BD1249" s="13">
        <f t="shared" si="162"/>
        <v>44000000</v>
      </c>
      <c r="BE1249" s="6">
        <f t="shared" si="163"/>
        <v>0</v>
      </c>
      <c r="BF1249" s="6">
        <f t="shared" si="164"/>
        <v>0</v>
      </c>
    </row>
    <row r="1250" spans="2:58" ht="57" x14ac:dyDescent="0.25">
      <c r="B1250" s="29" t="s">
        <v>5327</v>
      </c>
      <c r="C1250" s="29" t="s">
        <v>710</v>
      </c>
      <c r="D1250" s="29" t="s">
        <v>4</v>
      </c>
      <c r="E1250" s="30" t="s">
        <v>219</v>
      </c>
      <c r="F1250" s="30" t="s">
        <v>220</v>
      </c>
      <c r="G1250" s="30" t="s">
        <v>9</v>
      </c>
      <c r="H1250" s="30">
        <v>80161501</v>
      </c>
      <c r="I1250" s="30" t="s">
        <v>6268</v>
      </c>
      <c r="J1250" s="30" t="s">
        <v>221</v>
      </c>
      <c r="K1250" s="30" t="s">
        <v>5692</v>
      </c>
      <c r="L1250" s="31" t="s">
        <v>154</v>
      </c>
      <c r="M1250" s="31" t="s">
        <v>154</v>
      </c>
      <c r="N1250" s="31">
        <v>11</v>
      </c>
      <c r="O1250" s="31" t="s">
        <v>223</v>
      </c>
      <c r="P1250" s="31" t="s">
        <v>224</v>
      </c>
      <c r="Q1250" s="40">
        <v>35860000</v>
      </c>
      <c r="R1250" s="40">
        <v>35860000</v>
      </c>
      <c r="S1250" s="31" t="s">
        <v>225</v>
      </c>
      <c r="T1250" s="31" t="s">
        <v>221</v>
      </c>
      <c r="U1250" s="30" t="s">
        <v>412</v>
      </c>
      <c r="V1250" s="30" t="s">
        <v>714</v>
      </c>
      <c r="W1250" s="30" t="s">
        <v>1695</v>
      </c>
      <c r="X1250" s="30" t="s">
        <v>229</v>
      </c>
      <c r="Y1250" s="30" t="s">
        <v>230</v>
      </c>
      <c r="Z1250" s="30" t="s">
        <v>413</v>
      </c>
      <c r="AA1250" s="41">
        <v>0</v>
      </c>
      <c r="AB1250" s="41">
        <v>0</v>
      </c>
      <c r="AC1250" s="41">
        <v>35860000</v>
      </c>
      <c r="AD1250" s="41">
        <v>0</v>
      </c>
      <c r="AE1250" s="41">
        <v>0</v>
      </c>
      <c r="AF1250" s="41">
        <v>3260000</v>
      </c>
      <c r="AG1250" s="41">
        <v>0</v>
      </c>
      <c r="AH1250" s="41">
        <v>3260000</v>
      </c>
      <c r="AI1250" s="41">
        <v>0</v>
      </c>
      <c r="AJ1250" s="41">
        <v>3260000</v>
      </c>
      <c r="AK1250" s="41">
        <v>0</v>
      </c>
      <c r="AL1250" s="41">
        <v>3260000</v>
      </c>
      <c r="AM1250" s="41">
        <v>0</v>
      </c>
      <c r="AN1250" s="41">
        <v>3260000</v>
      </c>
      <c r="AO1250" s="41">
        <v>0</v>
      </c>
      <c r="AP1250" s="41">
        <v>3260000</v>
      </c>
      <c r="AQ1250" s="41">
        <v>0</v>
      </c>
      <c r="AR1250" s="41">
        <v>3260000</v>
      </c>
      <c r="AS1250" s="41">
        <v>0</v>
      </c>
      <c r="AT1250" s="41">
        <v>3260000</v>
      </c>
      <c r="AU1250" s="41">
        <v>0</v>
      </c>
      <c r="AV1250" s="41">
        <v>3260000</v>
      </c>
      <c r="AW1250" s="41">
        <v>0</v>
      </c>
      <c r="AX1250" s="41">
        <v>6520000</v>
      </c>
      <c r="AY1250" s="2">
        <v>0</v>
      </c>
      <c r="AZ1250" s="12" t="str">
        <f t="shared" si="158"/>
        <v>OK</v>
      </c>
      <c r="BA1250" s="12" t="str">
        <f t="shared" si="159"/>
        <v>OK</v>
      </c>
      <c r="BB1250" s="6">
        <f t="shared" si="160"/>
        <v>0</v>
      </c>
      <c r="BC1250" s="13">
        <f t="shared" si="161"/>
        <v>35860000</v>
      </c>
      <c r="BD1250" s="13">
        <f t="shared" si="162"/>
        <v>35860000</v>
      </c>
      <c r="BE1250" s="6">
        <f t="shared" si="163"/>
        <v>0</v>
      </c>
      <c r="BF1250" s="6">
        <f t="shared" si="164"/>
        <v>0</v>
      </c>
    </row>
    <row r="1251" spans="2:58" ht="57" x14ac:dyDescent="0.25">
      <c r="B1251" s="29" t="s">
        <v>5328</v>
      </c>
      <c r="C1251" s="29" t="s">
        <v>710</v>
      </c>
      <c r="D1251" s="29" t="s">
        <v>4</v>
      </c>
      <c r="E1251" s="30" t="s">
        <v>219</v>
      </c>
      <c r="F1251" s="30" t="s">
        <v>220</v>
      </c>
      <c r="G1251" s="30" t="s">
        <v>9</v>
      </c>
      <c r="H1251" s="30">
        <v>80161501</v>
      </c>
      <c r="I1251" s="30" t="s">
        <v>6268</v>
      </c>
      <c r="J1251" s="30" t="s">
        <v>221</v>
      </c>
      <c r="K1251" s="30" t="s">
        <v>5692</v>
      </c>
      <c r="L1251" s="31" t="s">
        <v>154</v>
      </c>
      <c r="M1251" s="31" t="s">
        <v>154</v>
      </c>
      <c r="N1251" s="31">
        <v>11</v>
      </c>
      <c r="O1251" s="31" t="s">
        <v>223</v>
      </c>
      <c r="P1251" s="31" t="s">
        <v>224</v>
      </c>
      <c r="Q1251" s="40">
        <v>35860000</v>
      </c>
      <c r="R1251" s="40">
        <v>35860000</v>
      </c>
      <c r="S1251" s="31" t="s">
        <v>225</v>
      </c>
      <c r="T1251" s="31" t="s">
        <v>221</v>
      </c>
      <c r="U1251" s="30" t="s">
        <v>412</v>
      </c>
      <c r="V1251" s="30" t="s">
        <v>714</v>
      </c>
      <c r="W1251" s="30" t="s">
        <v>1695</v>
      </c>
      <c r="X1251" s="30" t="s">
        <v>229</v>
      </c>
      <c r="Y1251" s="30" t="s">
        <v>230</v>
      </c>
      <c r="Z1251" s="30" t="s">
        <v>413</v>
      </c>
      <c r="AA1251" s="41">
        <v>0</v>
      </c>
      <c r="AB1251" s="41">
        <v>0</v>
      </c>
      <c r="AC1251" s="41">
        <v>35860000</v>
      </c>
      <c r="AD1251" s="41">
        <v>0</v>
      </c>
      <c r="AE1251" s="41">
        <v>0</v>
      </c>
      <c r="AF1251" s="41">
        <v>3260000</v>
      </c>
      <c r="AG1251" s="41">
        <v>0</v>
      </c>
      <c r="AH1251" s="41">
        <v>3260000</v>
      </c>
      <c r="AI1251" s="41">
        <v>0</v>
      </c>
      <c r="AJ1251" s="41">
        <v>3260000</v>
      </c>
      <c r="AK1251" s="41">
        <v>0</v>
      </c>
      <c r="AL1251" s="41">
        <v>3260000</v>
      </c>
      <c r="AM1251" s="41">
        <v>0</v>
      </c>
      <c r="AN1251" s="41">
        <v>3260000</v>
      </c>
      <c r="AO1251" s="41">
        <v>0</v>
      </c>
      <c r="AP1251" s="41">
        <v>3260000</v>
      </c>
      <c r="AQ1251" s="41">
        <v>0</v>
      </c>
      <c r="AR1251" s="41">
        <v>3260000</v>
      </c>
      <c r="AS1251" s="41">
        <v>0</v>
      </c>
      <c r="AT1251" s="41">
        <v>3260000</v>
      </c>
      <c r="AU1251" s="41">
        <v>0</v>
      </c>
      <c r="AV1251" s="41">
        <v>3260000</v>
      </c>
      <c r="AW1251" s="41">
        <v>0</v>
      </c>
      <c r="AX1251" s="41">
        <v>6520000</v>
      </c>
      <c r="AY1251" s="2">
        <v>0</v>
      </c>
      <c r="AZ1251" s="12" t="str">
        <f t="shared" si="158"/>
        <v>OK</v>
      </c>
      <c r="BA1251" s="12" t="str">
        <f t="shared" si="159"/>
        <v>OK</v>
      </c>
      <c r="BB1251" s="6">
        <f t="shared" si="160"/>
        <v>0</v>
      </c>
      <c r="BC1251" s="13">
        <f t="shared" si="161"/>
        <v>35860000</v>
      </c>
      <c r="BD1251" s="13">
        <f t="shared" si="162"/>
        <v>35860000</v>
      </c>
      <c r="BE1251" s="6">
        <f t="shared" si="163"/>
        <v>0</v>
      </c>
      <c r="BF1251" s="6">
        <f t="shared" si="164"/>
        <v>0</v>
      </c>
    </row>
    <row r="1252" spans="2:58" ht="57" x14ac:dyDescent="0.25">
      <c r="B1252" s="29" t="s">
        <v>5329</v>
      </c>
      <c r="C1252" s="29" t="s">
        <v>710</v>
      </c>
      <c r="D1252" s="29" t="s">
        <v>4</v>
      </c>
      <c r="E1252" s="30" t="s">
        <v>219</v>
      </c>
      <c r="F1252" s="30" t="s">
        <v>220</v>
      </c>
      <c r="G1252" s="30" t="s">
        <v>9</v>
      </c>
      <c r="H1252" s="30">
        <v>80161501</v>
      </c>
      <c r="I1252" s="30" t="s">
        <v>6268</v>
      </c>
      <c r="J1252" s="30" t="s">
        <v>221</v>
      </c>
      <c r="K1252" s="30" t="s">
        <v>5692</v>
      </c>
      <c r="L1252" s="31" t="s">
        <v>154</v>
      </c>
      <c r="M1252" s="31" t="s">
        <v>154</v>
      </c>
      <c r="N1252" s="31">
        <v>11</v>
      </c>
      <c r="O1252" s="31" t="s">
        <v>223</v>
      </c>
      <c r="P1252" s="31" t="s">
        <v>224</v>
      </c>
      <c r="Q1252" s="40">
        <v>35860000</v>
      </c>
      <c r="R1252" s="40">
        <v>35860000</v>
      </c>
      <c r="S1252" s="31" t="s">
        <v>225</v>
      </c>
      <c r="T1252" s="31" t="s">
        <v>221</v>
      </c>
      <c r="U1252" s="30" t="s">
        <v>412</v>
      </c>
      <c r="V1252" s="30" t="s">
        <v>714</v>
      </c>
      <c r="W1252" s="30" t="s">
        <v>1695</v>
      </c>
      <c r="X1252" s="30" t="s">
        <v>229</v>
      </c>
      <c r="Y1252" s="30" t="s">
        <v>230</v>
      </c>
      <c r="Z1252" s="30" t="s">
        <v>413</v>
      </c>
      <c r="AA1252" s="41">
        <v>0</v>
      </c>
      <c r="AB1252" s="41">
        <v>0</v>
      </c>
      <c r="AC1252" s="41">
        <v>35860000</v>
      </c>
      <c r="AD1252" s="41">
        <v>0</v>
      </c>
      <c r="AE1252" s="41">
        <v>0</v>
      </c>
      <c r="AF1252" s="41">
        <v>3260000</v>
      </c>
      <c r="AG1252" s="41">
        <v>0</v>
      </c>
      <c r="AH1252" s="41">
        <v>3260000</v>
      </c>
      <c r="AI1252" s="41">
        <v>0</v>
      </c>
      <c r="AJ1252" s="41">
        <v>3260000</v>
      </c>
      <c r="AK1252" s="41">
        <v>0</v>
      </c>
      <c r="AL1252" s="41">
        <v>3260000</v>
      </c>
      <c r="AM1252" s="41">
        <v>0</v>
      </c>
      <c r="AN1252" s="41">
        <v>3260000</v>
      </c>
      <c r="AO1252" s="41">
        <v>0</v>
      </c>
      <c r="AP1252" s="41">
        <v>3260000</v>
      </c>
      <c r="AQ1252" s="41">
        <v>0</v>
      </c>
      <c r="AR1252" s="41">
        <v>3260000</v>
      </c>
      <c r="AS1252" s="41">
        <v>0</v>
      </c>
      <c r="AT1252" s="41">
        <v>3260000</v>
      </c>
      <c r="AU1252" s="41">
        <v>0</v>
      </c>
      <c r="AV1252" s="41">
        <v>3260000</v>
      </c>
      <c r="AW1252" s="41">
        <v>0</v>
      </c>
      <c r="AX1252" s="41">
        <v>6520000</v>
      </c>
      <c r="AY1252" s="2">
        <v>0</v>
      </c>
      <c r="AZ1252" s="12" t="str">
        <f t="shared" si="158"/>
        <v>OK</v>
      </c>
      <c r="BA1252" s="12" t="str">
        <f t="shared" si="159"/>
        <v>OK</v>
      </c>
      <c r="BB1252" s="6">
        <f t="shared" si="160"/>
        <v>0</v>
      </c>
      <c r="BC1252" s="13">
        <f t="shared" si="161"/>
        <v>35860000</v>
      </c>
      <c r="BD1252" s="13">
        <f t="shared" si="162"/>
        <v>35860000</v>
      </c>
      <c r="BE1252" s="6">
        <f t="shared" si="163"/>
        <v>0</v>
      </c>
      <c r="BF1252" s="6">
        <f t="shared" si="164"/>
        <v>0</v>
      </c>
    </row>
    <row r="1253" spans="2:58" ht="114" x14ac:dyDescent="0.25">
      <c r="B1253" s="29" t="s">
        <v>5330</v>
      </c>
      <c r="C1253" s="29" t="s">
        <v>710</v>
      </c>
      <c r="D1253" s="29" t="s">
        <v>4</v>
      </c>
      <c r="E1253" s="30" t="s">
        <v>219</v>
      </c>
      <c r="F1253" s="30" t="s">
        <v>220</v>
      </c>
      <c r="G1253" s="30" t="s">
        <v>9</v>
      </c>
      <c r="H1253" s="30">
        <v>80161501</v>
      </c>
      <c r="I1253" s="30" t="s">
        <v>6268</v>
      </c>
      <c r="J1253" s="30" t="s">
        <v>221</v>
      </c>
      <c r="K1253" s="30" t="s">
        <v>5693</v>
      </c>
      <c r="L1253" s="31" t="s">
        <v>154</v>
      </c>
      <c r="M1253" s="31" t="s">
        <v>154</v>
      </c>
      <c r="N1253" s="31">
        <v>11</v>
      </c>
      <c r="O1253" s="31" t="s">
        <v>223</v>
      </c>
      <c r="P1253" s="31" t="s">
        <v>224</v>
      </c>
      <c r="Q1253" s="40">
        <v>42064440</v>
      </c>
      <c r="R1253" s="40">
        <v>42064440</v>
      </c>
      <c r="S1253" s="31" t="s">
        <v>225</v>
      </c>
      <c r="T1253" s="31" t="s">
        <v>221</v>
      </c>
      <c r="U1253" s="30" t="s">
        <v>412</v>
      </c>
      <c r="V1253" s="30" t="s">
        <v>714</v>
      </c>
      <c r="W1253" s="30" t="s">
        <v>1695</v>
      </c>
      <c r="X1253" s="30" t="s">
        <v>229</v>
      </c>
      <c r="Y1253" s="30" t="s">
        <v>230</v>
      </c>
      <c r="Z1253" s="30" t="s">
        <v>413</v>
      </c>
      <c r="AA1253" s="41">
        <v>0</v>
      </c>
      <c r="AB1253" s="41">
        <v>0</v>
      </c>
      <c r="AC1253" s="41">
        <v>42064440</v>
      </c>
      <c r="AD1253" s="41">
        <v>0</v>
      </c>
      <c r="AE1253" s="41">
        <v>0</v>
      </c>
      <c r="AF1253" s="41">
        <v>3824040</v>
      </c>
      <c r="AG1253" s="41">
        <v>0</v>
      </c>
      <c r="AH1253" s="41">
        <v>3824040</v>
      </c>
      <c r="AI1253" s="41">
        <v>0</v>
      </c>
      <c r="AJ1253" s="41">
        <v>3824040</v>
      </c>
      <c r="AK1253" s="41">
        <v>0</v>
      </c>
      <c r="AL1253" s="41">
        <v>3824040</v>
      </c>
      <c r="AM1253" s="41">
        <v>0</v>
      </c>
      <c r="AN1253" s="41">
        <v>3824040</v>
      </c>
      <c r="AO1253" s="41">
        <v>0</v>
      </c>
      <c r="AP1253" s="41">
        <v>3824040</v>
      </c>
      <c r="AQ1253" s="41">
        <v>0</v>
      </c>
      <c r="AR1253" s="41">
        <v>3824040</v>
      </c>
      <c r="AS1253" s="41">
        <v>0</v>
      </c>
      <c r="AT1253" s="41">
        <v>3824040</v>
      </c>
      <c r="AU1253" s="41">
        <v>0</v>
      </c>
      <c r="AV1253" s="41">
        <v>3824040</v>
      </c>
      <c r="AW1253" s="41">
        <v>0</v>
      </c>
      <c r="AX1253" s="41">
        <v>7648080</v>
      </c>
      <c r="AY1253" s="2">
        <v>0</v>
      </c>
      <c r="AZ1253" s="12" t="str">
        <f t="shared" si="158"/>
        <v>OK</v>
      </c>
      <c r="BA1253" s="12" t="str">
        <f t="shared" si="159"/>
        <v>OK</v>
      </c>
      <c r="BB1253" s="6">
        <f t="shared" si="160"/>
        <v>0</v>
      </c>
      <c r="BC1253" s="13">
        <f t="shared" si="161"/>
        <v>42064440</v>
      </c>
      <c r="BD1253" s="13">
        <f t="shared" si="162"/>
        <v>42064440</v>
      </c>
      <c r="BE1253" s="6">
        <f t="shared" si="163"/>
        <v>0</v>
      </c>
      <c r="BF1253" s="6">
        <f t="shared" si="164"/>
        <v>0</v>
      </c>
    </row>
    <row r="1254" spans="2:58" ht="99.75" x14ac:dyDescent="0.25">
      <c r="B1254" s="29" t="s">
        <v>5331</v>
      </c>
      <c r="C1254" s="29" t="s">
        <v>710</v>
      </c>
      <c r="D1254" s="29" t="s">
        <v>4</v>
      </c>
      <c r="E1254" s="30" t="s">
        <v>219</v>
      </c>
      <c r="F1254" s="30" t="s">
        <v>220</v>
      </c>
      <c r="G1254" s="30" t="s">
        <v>9</v>
      </c>
      <c r="H1254" s="30">
        <v>80161501</v>
      </c>
      <c r="I1254" s="30" t="s">
        <v>6268</v>
      </c>
      <c r="J1254" s="30" t="s">
        <v>221</v>
      </c>
      <c r="K1254" s="30" t="s">
        <v>5694</v>
      </c>
      <c r="L1254" s="31" t="s">
        <v>154</v>
      </c>
      <c r="M1254" s="31" t="s">
        <v>154</v>
      </c>
      <c r="N1254" s="31">
        <v>11</v>
      </c>
      <c r="O1254" s="31" t="s">
        <v>223</v>
      </c>
      <c r="P1254" s="31" t="s">
        <v>224</v>
      </c>
      <c r="Q1254" s="40">
        <v>37292794</v>
      </c>
      <c r="R1254" s="40">
        <v>37292794</v>
      </c>
      <c r="S1254" s="31" t="s">
        <v>225</v>
      </c>
      <c r="T1254" s="31" t="s">
        <v>221</v>
      </c>
      <c r="U1254" s="30" t="s">
        <v>412</v>
      </c>
      <c r="V1254" s="30" t="s">
        <v>714</v>
      </c>
      <c r="W1254" s="30" t="s">
        <v>1695</v>
      </c>
      <c r="X1254" s="30" t="s">
        <v>229</v>
      </c>
      <c r="Y1254" s="30" t="s">
        <v>230</v>
      </c>
      <c r="Z1254" s="30" t="s">
        <v>413</v>
      </c>
      <c r="AA1254" s="41">
        <v>0</v>
      </c>
      <c r="AB1254" s="41">
        <v>0</v>
      </c>
      <c r="AC1254" s="41">
        <v>37292794</v>
      </c>
      <c r="AD1254" s="41">
        <v>0</v>
      </c>
      <c r="AE1254" s="41">
        <v>0</v>
      </c>
      <c r="AF1254" s="41">
        <v>3390254</v>
      </c>
      <c r="AG1254" s="41">
        <v>0</v>
      </c>
      <c r="AH1254" s="41">
        <v>3390254</v>
      </c>
      <c r="AI1254" s="41">
        <v>0</v>
      </c>
      <c r="AJ1254" s="41">
        <v>3390254</v>
      </c>
      <c r="AK1254" s="41">
        <v>0</v>
      </c>
      <c r="AL1254" s="41">
        <v>3390254</v>
      </c>
      <c r="AM1254" s="41">
        <v>0</v>
      </c>
      <c r="AN1254" s="41">
        <v>3390254</v>
      </c>
      <c r="AO1254" s="41">
        <v>0</v>
      </c>
      <c r="AP1254" s="41">
        <v>3390254</v>
      </c>
      <c r="AQ1254" s="41">
        <v>0</v>
      </c>
      <c r="AR1254" s="41">
        <v>3390254</v>
      </c>
      <c r="AS1254" s="41">
        <v>0</v>
      </c>
      <c r="AT1254" s="41">
        <v>3390254</v>
      </c>
      <c r="AU1254" s="41">
        <v>0</v>
      </c>
      <c r="AV1254" s="41">
        <v>3390254</v>
      </c>
      <c r="AW1254" s="41">
        <v>0</v>
      </c>
      <c r="AX1254" s="41">
        <v>6780508</v>
      </c>
      <c r="AY1254" s="2">
        <v>0</v>
      </c>
      <c r="AZ1254" s="12" t="str">
        <f t="shared" si="158"/>
        <v>OK</v>
      </c>
      <c r="BA1254" s="12" t="str">
        <f t="shared" si="159"/>
        <v>OK</v>
      </c>
      <c r="BB1254" s="6">
        <f t="shared" si="160"/>
        <v>0</v>
      </c>
      <c r="BC1254" s="13">
        <f t="shared" si="161"/>
        <v>37292794</v>
      </c>
      <c r="BD1254" s="13">
        <f t="shared" si="162"/>
        <v>37292794</v>
      </c>
      <c r="BE1254" s="6">
        <f t="shared" si="163"/>
        <v>0</v>
      </c>
      <c r="BF1254" s="6">
        <f t="shared" si="164"/>
        <v>0</v>
      </c>
    </row>
    <row r="1255" spans="2:58" ht="71.25" x14ac:dyDescent="0.25">
      <c r="B1255" s="29" t="s">
        <v>5332</v>
      </c>
      <c r="C1255" s="29" t="s">
        <v>710</v>
      </c>
      <c r="D1255" s="29" t="s">
        <v>4</v>
      </c>
      <c r="E1255" s="30" t="s">
        <v>219</v>
      </c>
      <c r="F1255" s="30" t="s">
        <v>220</v>
      </c>
      <c r="G1255" s="30" t="s">
        <v>9</v>
      </c>
      <c r="H1255" s="30">
        <v>80161501</v>
      </c>
      <c r="I1255" s="30" t="s">
        <v>6268</v>
      </c>
      <c r="J1255" s="30" t="s">
        <v>221</v>
      </c>
      <c r="K1255" s="30" t="s">
        <v>5695</v>
      </c>
      <c r="L1255" s="31" t="s">
        <v>154</v>
      </c>
      <c r="M1255" s="31" t="s">
        <v>154</v>
      </c>
      <c r="N1255" s="31">
        <v>11</v>
      </c>
      <c r="O1255" s="31" t="s">
        <v>223</v>
      </c>
      <c r="P1255" s="31" t="s">
        <v>224</v>
      </c>
      <c r="Q1255" s="40">
        <v>23643796</v>
      </c>
      <c r="R1255" s="40">
        <v>23643796</v>
      </c>
      <c r="S1255" s="31" t="s">
        <v>225</v>
      </c>
      <c r="T1255" s="31" t="s">
        <v>221</v>
      </c>
      <c r="U1255" s="30" t="s">
        <v>412</v>
      </c>
      <c r="V1255" s="30" t="s">
        <v>714</v>
      </c>
      <c r="W1255" s="30" t="s">
        <v>1695</v>
      </c>
      <c r="X1255" s="30" t="s">
        <v>229</v>
      </c>
      <c r="Y1255" s="30" t="s">
        <v>230</v>
      </c>
      <c r="Z1255" s="30" t="s">
        <v>413</v>
      </c>
      <c r="AA1255" s="41">
        <v>0</v>
      </c>
      <c r="AB1255" s="41">
        <v>0</v>
      </c>
      <c r="AC1255" s="41">
        <v>23643796</v>
      </c>
      <c r="AD1255" s="41">
        <v>0</v>
      </c>
      <c r="AE1255" s="41">
        <v>0</v>
      </c>
      <c r="AF1255" s="41">
        <v>2149436</v>
      </c>
      <c r="AG1255" s="41">
        <v>0</v>
      </c>
      <c r="AH1255" s="41">
        <v>2149436</v>
      </c>
      <c r="AI1255" s="41">
        <v>0</v>
      </c>
      <c r="AJ1255" s="41">
        <v>2149436</v>
      </c>
      <c r="AK1255" s="41">
        <v>0</v>
      </c>
      <c r="AL1255" s="41">
        <v>2149436</v>
      </c>
      <c r="AM1255" s="41">
        <v>0</v>
      </c>
      <c r="AN1255" s="41">
        <v>2149436</v>
      </c>
      <c r="AO1255" s="41">
        <v>0</v>
      </c>
      <c r="AP1255" s="41">
        <v>2149436</v>
      </c>
      <c r="AQ1255" s="41">
        <v>0</v>
      </c>
      <c r="AR1255" s="41">
        <v>2149436</v>
      </c>
      <c r="AS1255" s="41">
        <v>0</v>
      </c>
      <c r="AT1255" s="41">
        <v>2149436</v>
      </c>
      <c r="AU1255" s="41">
        <v>0</v>
      </c>
      <c r="AV1255" s="41">
        <v>2149436</v>
      </c>
      <c r="AW1255" s="41">
        <v>0</v>
      </c>
      <c r="AX1255" s="41">
        <v>4298872</v>
      </c>
      <c r="AY1255" s="2">
        <v>0</v>
      </c>
      <c r="AZ1255" s="12" t="str">
        <f t="shared" si="158"/>
        <v>OK</v>
      </c>
      <c r="BA1255" s="12" t="str">
        <f t="shared" si="159"/>
        <v>OK</v>
      </c>
      <c r="BB1255" s="6">
        <f t="shared" si="160"/>
        <v>0</v>
      </c>
      <c r="BC1255" s="13">
        <f t="shared" si="161"/>
        <v>23643796</v>
      </c>
      <c r="BD1255" s="13">
        <f t="shared" si="162"/>
        <v>23643796</v>
      </c>
      <c r="BE1255" s="6">
        <f t="shared" si="163"/>
        <v>0</v>
      </c>
      <c r="BF1255" s="6">
        <f t="shared" si="164"/>
        <v>0</v>
      </c>
    </row>
    <row r="1256" spans="2:58" ht="71.25" x14ac:dyDescent="0.25">
      <c r="B1256" s="29" t="s">
        <v>5333</v>
      </c>
      <c r="C1256" s="29" t="s">
        <v>710</v>
      </c>
      <c r="D1256" s="29" t="s">
        <v>4</v>
      </c>
      <c r="E1256" s="30" t="s">
        <v>219</v>
      </c>
      <c r="F1256" s="30" t="s">
        <v>220</v>
      </c>
      <c r="G1256" s="30" t="s">
        <v>9</v>
      </c>
      <c r="H1256" s="30">
        <v>80161501</v>
      </c>
      <c r="I1256" s="30" t="s">
        <v>6268</v>
      </c>
      <c r="J1256" s="30" t="s">
        <v>221</v>
      </c>
      <c r="K1256" s="30" t="s">
        <v>5695</v>
      </c>
      <c r="L1256" s="31" t="s">
        <v>154</v>
      </c>
      <c r="M1256" s="31" t="s">
        <v>154</v>
      </c>
      <c r="N1256" s="31">
        <v>11</v>
      </c>
      <c r="O1256" s="31" t="s">
        <v>223</v>
      </c>
      <c r="P1256" s="31" t="s">
        <v>224</v>
      </c>
      <c r="Q1256" s="40">
        <v>23643796</v>
      </c>
      <c r="R1256" s="40">
        <v>23643796</v>
      </c>
      <c r="S1256" s="31" t="s">
        <v>225</v>
      </c>
      <c r="T1256" s="31" t="s">
        <v>221</v>
      </c>
      <c r="U1256" s="30" t="s">
        <v>412</v>
      </c>
      <c r="V1256" s="30" t="s">
        <v>714</v>
      </c>
      <c r="W1256" s="30" t="s">
        <v>1695</v>
      </c>
      <c r="X1256" s="30" t="s">
        <v>229</v>
      </c>
      <c r="Y1256" s="30" t="s">
        <v>230</v>
      </c>
      <c r="Z1256" s="30" t="s">
        <v>413</v>
      </c>
      <c r="AA1256" s="41">
        <v>0</v>
      </c>
      <c r="AB1256" s="41">
        <v>0</v>
      </c>
      <c r="AC1256" s="41">
        <v>23643796</v>
      </c>
      <c r="AD1256" s="41">
        <v>0</v>
      </c>
      <c r="AE1256" s="41">
        <v>0</v>
      </c>
      <c r="AF1256" s="41">
        <v>2149436</v>
      </c>
      <c r="AG1256" s="41">
        <v>0</v>
      </c>
      <c r="AH1256" s="41">
        <v>2149436</v>
      </c>
      <c r="AI1256" s="41">
        <v>0</v>
      </c>
      <c r="AJ1256" s="41">
        <v>2149436</v>
      </c>
      <c r="AK1256" s="41">
        <v>0</v>
      </c>
      <c r="AL1256" s="41">
        <v>2149436</v>
      </c>
      <c r="AM1256" s="41">
        <v>0</v>
      </c>
      <c r="AN1256" s="41">
        <v>2149436</v>
      </c>
      <c r="AO1256" s="41">
        <v>0</v>
      </c>
      <c r="AP1256" s="41">
        <v>2149436</v>
      </c>
      <c r="AQ1256" s="41">
        <v>0</v>
      </c>
      <c r="AR1256" s="41">
        <v>2149436</v>
      </c>
      <c r="AS1256" s="41">
        <v>0</v>
      </c>
      <c r="AT1256" s="41">
        <v>2149436</v>
      </c>
      <c r="AU1256" s="41">
        <v>0</v>
      </c>
      <c r="AV1256" s="41">
        <v>2149436</v>
      </c>
      <c r="AW1256" s="41">
        <v>0</v>
      </c>
      <c r="AX1256" s="41">
        <v>4298872</v>
      </c>
      <c r="AY1256" s="2">
        <v>0</v>
      </c>
      <c r="AZ1256" s="12" t="str">
        <f t="shared" si="158"/>
        <v>OK</v>
      </c>
      <c r="BA1256" s="12" t="str">
        <f t="shared" si="159"/>
        <v>OK</v>
      </c>
      <c r="BB1256" s="6">
        <f t="shared" si="160"/>
        <v>0</v>
      </c>
      <c r="BC1256" s="13">
        <f t="shared" si="161"/>
        <v>23643796</v>
      </c>
      <c r="BD1256" s="13">
        <f t="shared" si="162"/>
        <v>23643796</v>
      </c>
      <c r="BE1256" s="6">
        <f t="shared" si="163"/>
        <v>0</v>
      </c>
      <c r="BF1256" s="6">
        <f t="shared" si="164"/>
        <v>0</v>
      </c>
    </row>
    <row r="1257" spans="2:58" ht="71.25" x14ac:dyDescent="0.25">
      <c r="B1257" s="29" t="s">
        <v>5334</v>
      </c>
      <c r="C1257" s="29" t="s">
        <v>710</v>
      </c>
      <c r="D1257" s="29" t="s">
        <v>4</v>
      </c>
      <c r="E1257" s="30" t="s">
        <v>219</v>
      </c>
      <c r="F1257" s="30" t="s">
        <v>220</v>
      </c>
      <c r="G1257" s="30" t="s">
        <v>9</v>
      </c>
      <c r="H1257" s="30">
        <v>80161501</v>
      </c>
      <c r="I1257" s="30" t="s">
        <v>6268</v>
      </c>
      <c r="J1257" s="30" t="s">
        <v>221</v>
      </c>
      <c r="K1257" s="30" t="s">
        <v>5695</v>
      </c>
      <c r="L1257" s="31" t="s">
        <v>154</v>
      </c>
      <c r="M1257" s="31" t="s">
        <v>154</v>
      </c>
      <c r="N1257" s="31">
        <v>11</v>
      </c>
      <c r="O1257" s="31" t="s">
        <v>223</v>
      </c>
      <c r="P1257" s="31" t="s">
        <v>224</v>
      </c>
      <c r="Q1257" s="40">
        <v>23643796</v>
      </c>
      <c r="R1257" s="40">
        <v>23643796</v>
      </c>
      <c r="S1257" s="31" t="s">
        <v>225</v>
      </c>
      <c r="T1257" s="31" t="s">
        <v>221</v>
      </c>
      <c r="U1257" s="30" t="s">
        <v>412</v>
      </c>
      <c r="V1257" s="30" t="s">
        <v>714</v>
      </c>
      <c r="W1257" s="30" t="s">
        <v>1695</v>
      </c>
      <c r="X1257" s="30" t="s">
        <v>229</v>
      </c>
      <c r="Y1257" s="30" t="s">
        <v>230</v>
      </c>
      <c r="Z1257" s="30" t="s">
        <v>413</v>
      </c>
      <c r="AA1257" s="41">
        <v>0</v>
      </c>
      <c r="AB1257" s="41">
        <v>0</v>
      </c>
      <c r="AC1257" s="41">
        <v>23643796</v>
      </c>
      <c r="AD1257" s="41">
        <v>0</v>
      </c>
      <c r="AE1257" s="41">
        <v>0</v>
      </c>
      <c r="AF1257" s="41">
        <v>2149436</v>
      </c>
      <c r="AG1257" s="41">
        <v>0</v>
      </c>
      <c r="AH1257" s="41">
        <v>2149436</v>
      </c>
      <c r="AI1257" s="41">
        <v>0</v>
      </c>
      <c r="AJ1257" s="41">
        <v>2149436</v>
      </c>
      <c r="AK1257" s="41">
        <v>0</v>
      </c>
      <c r="AL1257" s="41">
        <v>2149436</v>
      </c>
      <c r="AM1257" s="41">
        <v>0</v>
      </c>
      <c r="AN1257" s="41">
        <v>2149436</v>
      </c>
      <c r="AO1257" s="41">
        <v>0</v>
      </c>
      <c r="AP1257" s="41">
        <v>2149436</v>
      </c>
      <c r="AQ1257" s="41">
        <v>0</v>
      </c>
      <c r="AR1257" s="41">
        <v>2149436</v>
      </c>
      <c r="AS1257" s="41">
        <v>0</v>
      </c>
      <c r="AT1257" s="41">
        <v>2149436</v>
      </c>
      <c r="AU1257" s="41">
        <v>0</v>
      </c>
      <c r="AV1257" s="41">
        <v>2149436</v>
      </c>
      <c r="AW1257" s="41">
        <v>0</v>
      </c>
      <c r="AX1257" s="41">
        <v>4298872</v>
      </c>
      <c r="AY1257" s="2">
        <v>0</v>
      </c>
      <c r="AZ1257" s="12" t="str">
        <f t="shared" si="158"/>
        <v>OK</v>
      </c>
      <c r="BA1257" s="12" t="str">
        <f t="shared" si="159"/>
        <v>OK</v>
      </c>
      <c r="BB1257" s="6">
        <f t="shared" si="160"/>
        <v>0</v>
      </c>
      <c r="BC1257" s="13">
        <f t="shared" si="161"/>
        <v>23643796</v>
      </c>
      <c r="BD1257" s="13">
        <f t="shared" si="162"/>
        <v>23643796</v>
      </c>
      <c r="BE1257" s="6">
        <f t="shared" si="163"/>
        <v>0</v>
      </c>
      <c r="BF1257" s="6">
        <f t="shared" si="164"/>
        <v>0</v>
      </c>
    </row>
    <row r="1258" spans="2:58" ht="71.25" x14ac:dyDescent="0.25">
      <c r="B1258" s="29" t="s">
        <v>5335</v>
      </c>
      <c r="C1258" s="29" t="s">
        <v>710</v>
      </c>
      <c r="D1258" s="29" t="s">
        <v>4</v>
      </c>
      <c r="E1258" s="30" t="s">
        <v>219</v>
      </c>
      <c r="F1258" s="30" t="s">
        <v>220</v>
      </c>
      <c r="G1258" s="30" t="s">
        <v>9</v>
      </c>
      <c r="H1258" s="30">
        <v>80161501</v>
      </c>
      <c r="I1258" s="30" t="s">
        <v>6268</v>
      </c>
      <c r="J1258" s="30" t="s">
        <v>221</v>
      </c>
      <c r="K1258" s="30" t="s">
        <v>5695</v>
      </c>
      <c r="L1258" s="31" t="s">
        <v>154</v>
      </c>
      <c r="M1258" s="31" t="s">
        <v>154</v>
      </c>
      <c r="N1258" s="31">
        <v>11</v>
      </c>
      <c r="O1258" s="31" t="s">
        <v>223</v>
      </c>
      <c r="P1258" s="31" t="s">
        <v>224</v>
      </c>
      <c r="Q1258" s="40">
        <v>23643796</v>
      </c>
      <c r="R1258" s="40">
        <v>23643796</v>
      </c>
      <c r="S1258" s="31" t="s">
        <v>225</v>
      </c>
      <c r="T1258" s="31" t="s">
        <v>221</v>
      </c>
      <c r="U1258" s="30" t="s">
        <v>412</v>
      </c>
      <c r="V1258" s="30" t="s">
        <v>714</v>
      </c>
      <c r="W1258" s="30" t="s">
        <v>1695</v>
      </c>
      <c r="X1258" s="30" t="s">
        <v>229</v>
      </c>
      <c r="Y1258" s="30" t="s">
        <v>230</v>
      </c>
      <c r="Z1258" s="30" t="s">
        <v>413</v>
      </c>
      <c r="AA1258" s="41">
        <v>0</v>
      </c>
      <c r="AB1258" s="41">
        <v>0</v>
      </c>
      <c r="AC1258" s="41">
        <v>23643796</v>
      </c>
      <c r="AD1258" s="41">
        <v>0</v>
      </c>
      <c r="AE1258" s="41">
        <v>0</v>
      </c>
      <c r="AF1258" s="41">
        <v>2149436</v>
      </c>
      <c r="AG1258" s="41">
        <v>0</v>
      </c>
      <c r="AH1258" s="41">
        <v>2149436</v>
      </c>
      <c r="AI1258" s="41">
        <v>0</v>
      </c>
      <c r="AJ1258" s="41">
        <v>2149436</v>
      </c>
      <c r="AK1258" s="41">
        <v>0</v>
      </c>
      <c r="AL1258" s="41">
        <v>2149436</v>
      </c>
      <c r="AM1258" s="41">
        <v>0</v>
      </c>
      <c r="AN1258" s="41">
        <v>2149436</v>
      </c>
      <c r="AO1258" s="41">
        <v>0</v>
      </c>
      <c r="AP1258" s="41">
        <v>2149436</v>
      </c>
      <c r="AQ1258" s="41">
        <v>0</v>
      </c>
      <c r="AR1258" s="41">
        <v>2149436</v>
      </c>
      <c r="AS1258" s="41">
        <v>0</v>
      </c>
      <c r="AT1258" s="41">
        <v>2149436</v>
      </c>
      <c r="AU1258" s="41">
        <v>0</v>
      </c>
      <c r="AV1258" s="41">
        <v>2149436</v>
      </c>
      <c r="AW1258" s="41">
        <v>0</v>
      </c>
      <c r="AX1258" s="41">
        <v>4298872</v>
      </c>
      <c r="AY1258" s="2">
        <v>0</v>
      </c>
      <c r="AZ1258" s="12" t="str">
        <f t="shared" si="158"/>
        <v>OK</v>
      </c>
      <c r="BA1258" s="12" t="str">
        <f t="shared" si="159"/>
        <v>OK</v>
      </c>
      <c r="BB1258" s="6">
        <f t="shared" si="160"/>
        <v>0</v>
      </c>
      <c r="BC1258" s="13">
        <f t="shared" si="161"/>
        <v>23643796</v>
      </c>
      <c r="BD1258" s="13">
        <f t="shared" si="162"/>
        <v>23643796</v>
      </c>
      <c r="BE1258" s="6">
        <f t="shared" si="163"/>
        <v>0</v>
      </c>
      <c r="BF1258" s="6">
        <f t="shared" si="164"/>
        <v>0</v>
      </c>
    </row>
    <row r="1259" spans="2:58" ht="71.25" x14ac:dyDescent="0.25">
      <c r="B1259" s="29" t="s">
        <v>5336</v>
      </c>
      <c r="C1259" s="29" t="s">
        <v>710</v>
      </c>
      <c r="D1259" s="29" t="s">
        <v>4</v>
      </c>
      <c r="E1259" s="30" t="s">
        <v>219</v>
      </c>
      <c r="F1259" s="30" t="s">
        <v>220</v>
      </c>
      <c r="G1259" s="30" t="s">
        <v>9</v>
      </c>
      <c r="H1259" s="30">
        <v>80161501</v>
      </c>
      <c r="I1259" s="30" t="s">
        <v>6268</v>
      </c>
      <c r="J1259" s="30" t="s">
        <v>221</v>
      </c>
      <c r="K1259" s="30" t="s">
        <v>5695</v>
      </c>
      <c r="L1259" s="31" t="s">
        <v>154</v>
      </c>
      <c r="M1259" s="31" t="s">
        <v>154</v>
      </c>
      <c r="N1259" s="31">
        <v>11</v>
      </c>
      <c r="O1259" s="31" t="s">
        <v>223</v>
      </c>
      <c r="P1259" s="31" t="s">
        <v>224</v>
      </c>
      <c r="Q1259" s="40">
        <v>23643796</v>
      </c>
      <c r="R1259" s="40">
        <v>23643796</v>
      </c>
      <c r="S1259" s="31" t="s">
        <v>225</v>
      </c>
      <c r="T1259" s="31" t="s">
        <v>221</v>
      </c>
      <c r="U1259" s="30" t="s">
        <v>412</v>
      </c>
      <c r="V1259" s="30" t="s">
        <v>714</v>
      </c>
      <c r="W1259" s="30" t="s">
        <v>1695</v>
      </c>
      <c r="X1259" s="30" t="s">
        <v>229</v>
      </c>
      <c r="Y1259" s="30" t="s">
        <v>230</v>
      </c>
      <c r="Z1259" s="30" t="s">
        <v>413</v>
      </c>
      <c r="AA1259" s="41">
        <v>0</v>
      </c>
      <c r="AB1259" s="41">
        <v>0</v>
      </c>
      <c r="AC1259" s="41">
        <v>23643796</v>
      </c>
      <c r="AD1259" s="41">
        <v>0</v>
      </c>
      <c r="AE1259" s="41">
        <v>0</v>
      </c>
      <c r="AF1259" s="41">
        <v>2149436</v>
      </c>
      <c r="AG1259" s="41">
        <v>0</v>
      </c>
      <c r="AH1259" s="41">
        <v>2149436</v>
      </c>
      <c r="AI1259" s="41">
        <v>0</v>
      </c>
      <c r="AJ1259" s="41">
        <v>2149436</v>
      </c>
      <c r="AK1259" s="41">
        <v>0</v>
      </c>
      <c r="AL1259" s="41">
        <v>2149436</v>
      </c>
      <c r="AM1259" s="41">
        <v>0</v>
      </c>
      <c r="AN1259" s="41">
        <v>2149436</v>
      </c>
      <c r="AO1259" s="41">
        <v>0</v>
      </c>
      <c r="AP1259" s="41">
        <v>2149436</v>
      </c>
      <c r="AQ1259" s="41">
        <v>0</v>
      </c>
      <c r="AR1259" s="41">
        <v>2149436</v>
      </c>
      <c r="AS1259" s="41">
        <v>0</v>
      </c>
      <c r="AT1259" s="41">
        <v>2149436</v>
      </c>
      <c r="AU1259" s="41">
        <v>0</v>
      </c>
      <c r="AV1259" s="41">
        <v>2149436</v>
      </c>
      <c r="AW1259" s="41">
        <v>0</v>
      </c>
      <c r="AX1259" s="41">
        <v>4298872</v>
      </c>
      <c r="AY1259" s="2">
        <v>0</v>
      </c>
      <c r="AZ1259" s="12" t="str">
        <f t="shared" si="158"/>
        <v>OK</v>
      </c>
      <c r="BA1259" s="12" t="str">
        <f t="shared" si="159"/>
        <v>OK</v>
      </c>
      <c r="BB1259" s="6">
        <f t="shared" si="160"/>
        <v>0</v>
      </c>
      <c r="BC1259" s="13">
        <f t="shared" si="161"/>
        <v>23643796</v>
      </c>
      <c r="BD1259" s="13">
        <f t="shared" si="162"/>
        <v>23643796</v>
      </c>
      <c r="BE1259" s="6">
        <f t="shared" si="163"/>
        <v>0</v>
      </c>
      <c r="BF1259" s="6">
        <f t="shared" si="164"/>
        <v>0</v>
      </c>
    </row>
    <row r="1260" spans="2:58" ht="71.25" x14ac:dyDescent="0.25">
      <c r="B1260" s="29" t="s">
        <v>5337</v>
      </c>
      <c r="C1260" s="29" t="s">
        <v>710</v>
      </c>
      <c r="D1260" s="29" t="s">
        <v>4</v>
      </c>
      <c r="E1260" s="30" t="s">
        <v>219</v>
      </c>
      <c r="F1260" s="30" t="s">
        <v>220</v>
      </c>
      <c r="G1260" s="30" t="s">
        <v>9</v>
      </c>
      <c r="H1260" s="30">
        <v>80161501</v>
      </c>
      <c r="I1260" s="30" t="s">
        <v>6268</v>
      </c>
      <c r="J1260" s="30" t="s">
        <v>221</v>
      </c>
      <c r="K1260" s="30" t="s">
        <v>5695</v>
      </c>
      <c r="L1260" s="31" t="s">
        <v>154</v>
      </c>
      <c r="M1260" s="31" t="s">
        <v>154</v>
      </c>
      <c r="N1260" s="31">
        <v>11</v>
      </c>
      <c r="O1260" s="31" t="s">
        <v>223</v>
      </c>
      <c r="P1260" s="31" t="s">
        <v>224</v>
      </c>
      <c r="Q1260" s="40">
        <v>23643796</v>
      </c>
      <c r="R1260" s="40">
        <v>23643796</v>
      </c>
      <c r="S1260" s="31" t="s">
        <v>225</v>
      </c>
      <c r="T1260" s="31" t="s">
        <v>221</v>
      </c>
      <c r="U1260" s="30" t="s">
        <v>412</v>
      </c>
      <c r="V1260" s="30" t="s">
        <v>714</v>
      </c>
      <c r="W1260" s="30" t="s">
        <v>1695</v>
      </c>
      <c r="X1260" s="30" t="s">
        <v>229</v>
      </c>
      <c r="Y1260" s="30" t="s">
        <v>230</v>
      </c>
      <c r="Z1260" s="30" t="s">
        <v>413</v>
      </c>
      <c r="AA1260" s="41">
        <v>0</v>
      </c>
      <c r="AB1260" s="41">
        <v>0</v>
      </c>
      <c r="AC1260" s="41">
        <v>23643796</v>
      </c>
      <c r="AD1260" s="41">
        <v>0</v>
      </c>
      <c r="AE1260" s="41">
        <v>0</v>
      </c>
      <c r="AF1260" s="41">
        <v>2149436</v>
      </c>
      <c r="AG1260" s="41">
        <v>0</v>
      </c>
      <c r="AH1260" s="41">
        <v>2149436</v>
      </c>
      <c r="AI1260" s="41">
        <v>0</v>
      </c>
      <c r="AJ1260" s="41">
        <v>2149436</v>
      </c>
      <c r="AK1260" s="41">
        <v>0</v>
      </c>
      <c r="AL1260" s="41">
        <v>2149436</v>
      </c>
      <c r="AM1260" s="41">
        <v>0</v>
      </c>
      <c r="AN1260" s="41">
        <v>2149436</v>
      </c>
      <c r="AO1260" s="41">
        <v>0</v>
      </c>
      <c r="AP1260" s="41">
        <v>2149436</v>
      </c>
      <c r="AQ1260" s="41">
        <v>0</v>
      </c>
      <c r="AR1260" s="41">
        <v>2149436</v>
      </c>
      <c r="AS1260" s="41">
        <v>0</v>
      </c>
      <c r="AT1260" s="41">
        <v>2149436</v>
      </c>
      <c r="AU1260" s="41">
        <v>0</v>
      </c>
      <c r="AV1260" s="41">
        <v>2149436</v>
      </c>
      <c r="AW1260" s="41">
        <v>0</v>
      </c>
      <c r="AX1260" s="41">
        <v>4298872</v>
      </c>
      <c r="AY1260" s="2">
        <v>0</v>
      </c>
      <c r="AZ1260" s="12" t="str">
        <f t="shared" si="158"/>
        <v>OK</v>
      </c>
      <c r="BA1260" s="12" t="str">
        <f t="shared" si="159"/>
        <v>OK</v>
      </c>
      <c r="BB1260" s="6">
        <f t="shared" si="160"/>
        <v>0</v>
      </c>
      <c r="BC1260" s="13">
        <f t="shared" si="161"/>
        <v>23643796</v>
      </c>
      <c r="BD1260" s="13">
        <f t="shared" si="162"/>
        <v>23643796</v>
      </c>
      <c r="BE1260" s="6">
        <f t="shared" si="163"/>
        <v>0</v>
      </c>
      <c r="BF1260" s="6">
        <f t="shared" si="164"/>
        <v>0</v>
      </c>
    </row>
    <row r="1261" spans="2:58" ht="71.25" x14ac:dyDescent="0.25">
      <c r="B1261" s="29" t="s">
        <v>5338</v>
      </c>
      <c r="C1261" s="29" t="s">
        <v>710</v>
      </c>
      <c r="D1261" s="29" t="s">
        <v>4</v>
      </c>
      <c r="E1261" s="30" t="s">
        <v>219</v>
      </c>
      <c r="F1261" s="30" t="s">
        <v>220</v>
      </c>
      <c r="G1261" s="30" t="s">
        <v>9</v>
      </c>
      <c r="H1261" s="30">
        <v>80161501</v>
      </c>
      <c r="I1261" s="30" t="s">
        <v>6268</v>
      </c>
      <c r="J1261" s="30" t="s">
        <v>221</v>
      </c>
      <c r="K1261" s="30" t="s">
        <v>5695</v>
      </c>
      <c r="L1261" s="31" t="s">
        <v>154</v>
      </c>
      <c r="M1261" s="31" t="s">
        <v>154</v>
      </c>
      <c r="N1261" s="31">
        <v>11</v>
      </c>
      <c r="O1261" s="31" t="s">
        <v>223</v>
      </c>
      <c r="P1261" s="31" t="s">
        <v>224</v>
      </c>
      <c r="Q1261" s="40">
        <v>23643796</v>
      </c>
      <c r="R1261" s="40">
        <v>23643796</v>
      </c>
      <c r="S1261" s="31" t="s">
        <v>225</v>
      </c>
      <c r="T1261" s="31" t="s">
        <v>221</v>
      </c>
      <c r="U1261" s="30" t="s">
        <v>412</v>
      </c>
      <c r="V1261" s="30" t="s">
        <v>714</v>
      </c>
      <c r="W1261" s="30" t="s">
        <v>1695</v>
      </c>
      <c r="X1261" s="30" t="s">
        <v>229</v>
      </c>
      <c r="Y1261" s="30" t="s">
        <v>230</v>
      </c>
      <c r="Z1261" s="30" t="s">
        <v>413</v>
      </c>
      <c r="AA1261" s="41">
        <v>0</v>
      </c>
      <c r="AB1261" s="41">
        <v>0</v>
      </c>
      <c r="AC1261" s="41">
        <v>23643796</v>
      </c>
      <c r="AD1261" s="41">
        <v>0</v>
      </c>
      <c r="AE1261" s="41">
        <v>0</v>
      </c>
      <c r="AF1261" s="41">
        <v>2149436</v>
      </c>
      <c r="AG1261" s="41">
        <v>0</v>
      </c>
      <c r="AH1261" s="41">
        <v>2149436</v>
      </c>
      <c r="AI1261" s="41">
        <v>0</v>
      </c>
      <c r="AJ1261" s="41">
        <v>2149436</v>
      </c>
      <c r="AK1261" s="41">
        <v>0</v>
      </c>
      <c r="AL1261" s="41">
        <v>2149436</v>
      </c>
      <c r="AM1261" s="41">
        <v>0</v>
      </c>
      <c r="AN1261" s="41">
        <v>2149436</v>
      </c>
      <c r="AO1261" s="41">
        <v>0</v>
      </c>
      <c r="AP1261" s="41">
        <v>2149436</v>
      </c>
      <c r="AQ1261" s="41">
        <v>0</v>
      </c>
      <c r="AR1261" s="41">
        <v>2149436</v>
      </c>
      <c r="AS1261" s="41">
        <v>0</v>
      </c>
      <c r="AT1261" s="41">
        <v>2149436</v>
      </c>
      <c r="AU1261" s="41">
        <v>0</v>
      </c>
      <c r="AV1261" s="41">
        <v>2149436</v>
      </c>
      <c r="AW1261" s="41">
        <v>0</v>
      </c>
      <c r="AX1261" s="41">
        <v>4298872</v>
      </c>
      <c r="AY1261" s="2">
        <v>0</v>
      </c>
      <c r="AZ1261" s="12" t="str">
        <f t="shared" si="158"/>
        <v>OK</v>
      </c>
      <c r="BA1261" s="12" t="str">
        <f t="shared" si="159"/>
        <v>OK</v>
      </c>
      <c r="BB1261" s="6">
        <f t="shared" si="160"/>
        <v>0</v>
      </c>
      <c r="BC1261" s="13">
        <f t="shared" si="161"/>
        <v>23643796</v>
      </c>
      <c r="BD1261" s="13">
        <f t="shared" si="162"/>
        <v>23643796</v>
      </c>
      <c r="BE1261" s="6">
        <f t="shared" si="163"/>
        <v>0</v>
      </c>
      <c r="BF1261" s="6">
        <f t="shared" si="164"/>
        <v>0</v>
      </c>
    </row>
    <row r="1262" spans="2:58" ht="114" x14ac:dyDescent="0.25">
      <c r="B1262" s="29" t="s">
        <v>5339</v>
      </c>
      <c r="C1262" s="29" t="s">
        <v>710</v>
      </c>
      <c r="D1262" s="29" t="s">
        <v>4</v>
      </c>
      <c r="E1262" s="30" t="s">
        <v>219</v>
      </c>
      <c r="F1262" s="30" t="s">
        <v>220</v>
      </c>
      <c r="G1262" s="30" t="s">
        <v>9</v>
      </c>
      <c r="H1262" s="30">
        <v>80161501</v>
      </c>
      <c r="I1262" s="30" t="s">
        <v>6268</v>
      </c>
      <c r="J1262" s="30" t="s">
        <v>221</v>
      </c>
      <c r="K1262" s="30" t="s">
        <v>5696</v>
      </c>
      <c r="L1262" s="31" t="s">
        <v>154</v>
      </c>
      <c r="M1262" s="31" t="s">
        <v>154</v>
      </c>
      <c r="N1262" s="31">
        <v>11</v>
      </c>
      <c r="O1262" s="31" t="s">
        <v>223</v>
      </c>
      <c r="P1262" s="31" t="s">
        <v>224</v>
      </c>
      <c r="Q1262" s="40">
        <v>77000000</v>
      </c>
      <c r="R1262" s="40">
        <v>77000000</v>
      </c>
      <c r="S1262" s="31" t="s">
        <v>225</v>
      </c>
      <c r="T1262" s="31" t="s">
        <v>221</v>
      </c>
      <c r="U1262" s="30" t="s">
        <v>412</v>
      </c>
      <c r="V1262" s="30" t="s">
        <v>714</v>
      </c>
      <c r="W1262" s="30" t="s">
        <v>1695</v>
      </c>
      <c r="X1262" s="30" t="s">
        <v>229</v>
      </c>
      <c r="Y1262" s="30" t="s">
        <v>230</v>
      </c>
      <c r="Z1262" s="30" t="s">
        <v>413</v>
      </c>
      <c r="AA1262" s="41">
        <v>0</v>
      </c>
      <c r="AB1262" s="41">
        <v>0</v>
      </c>
      <c r="AC1262" s="41">
        <v>77000000</v>
      </c>
      <c r="AD1262" s="41">
        <v>0</v>
      </c>
      <c r="AE1262" s="41">
        <v>0</v>
      </c>
      <c r="AF1262" s="41">
        <v>7000000</v>
      </c>
      <c r="AG1262" s="41">
        <v>0</v>
      </c>
      <c r="AH1262" s="41">
        <v>7000000</v>
      </c>
      <c r="AI1262" s="41">
        <v>0</v>
      </c>
      <c r="AJ1262" s="41">
        <v>7000000</v>
      </c>
      <c r="AK1262" s="41">
        <v>0</v>
      </c>
      <c r="AL1262" s="41">
        <v>7000000</v>
      </c>
      <c r="AM1262" s="41">
        <v>0</v>
      </c>
      <c r="AN1262" s="41">
        <v>7000000</v>
      </c>
      <c r="AO1262" s="41">
        <v>0</v>
      </c>
      <c r="AP1262" s="41">
        <v>7000000</v>
      </c>
      <c r="AQ1262" s="41">
        <v>0</v>
      </c>
      <c r="AR1262" s="41">
        <v>7000000</v>
      </c>
      <c r="AS1262" s="41">
        <v>0</v>
      </c>
      <c r="AT1262" s="41">
        <v>7000000</v>
      </c>
      <c r="AU1262" s="41">
        <v>0</v>
      </c>
      <c r="AV1262" s="41">
        <v>7000000</v>
      </c>
      <c r="AW1262" s="41">
        <v>0</v>
      </c>
      <c r="AX1262" s="41">
        <v>14000000</v>
      </c>
      <c r="AY1262" s="2">
        <v>0</v>
      </c>
      <c r="AZ1262" s="12" t="str">
        <f t="shared" si="158"/>
        <v>OK</v>
      </c>
      <c r="BA1262" s="12" t="str">
        <f t="shared" si="159"/>
        <v>OK</v>
      </c>
      <c r="BB1262" s="6">
        <f t="shared" si="160"/>
        <v>0</v>
      </c>
      <c r="BC1262" s="13">
        <f t="shared" si="161"/>
        <v>77000000</v>
      </c>
      <c r="BD1262" s="13">
        <f t="shared" si="162"/>
        <v>77000000</v>
      </c>
      <c r="BE1262" s="6">
        <f t="shared" si="163"/>
        <v>0</v>
      </c>
      <c r="BF1262" s="6">
        <f t="shared" si="164"/>
        <v>0</v>
      </c>
    </row>
    <row r="1263" spans="2:58" ht="99.75" x14ac:dyDescent="0.25">
      <c r="B1263" s="29" t="s">
        <v>5340</v>
      </c>
      <c r="C1263" s="29" t="s">
        <v>710</v>
      </c>
      <c r="D1263" s="29" t="s">
        <v>4</v>
      </c>
      <c r="E1263" s="30" t="s">
        <v>219</v>
      </c>
      <c r="F1263" s="30" t="s">
        <v>220</v>
      </c>
      <c r="G1263" s="30" t="s">
        <v>9</v>
      </c>
      <c r="H1263" s="30">
        <v>80161501</v>
      </c>
      <c r="I1263" s="30" t="s">
        <v>6268</v>
      </c>
      <c r="J1263" s="30" t="s">
        <v>221</v>
      </c>
      <c r="K1263" s="30" t="s">
        <v>5697</v>
      </c>
      <c r="L1263" s="31" t="s">
        <v>155</v>
      </c>
      <c r="M1263" s="31" t="s">
        <v>155</v>
      </c>
      <c r="N1263" s="31">
        <v>10</v>
      </c>
      <c r="O1263" s="31" t="s">
        <v>223</v>
      </c>
      <c r="P1263" s="31" t="s">
        <v>224</v>
      </c>
      <c r="Q1263" s="40">
        <v>70000000</v>
      </c>
      <c r="R1263" s="40">
        <v>70000000</v>
      </c>
      <c r="S1263" s="31" t="s">
        <v>225</v>
      </c>
      <c r="T1263" s="31" t="s">
        <v>221</v>
      </c>
      <c r="U1263" s="30" t="s">
        <v>412</v>
      </c>
      <c r="V1263" s="30" t="s">
        <v>714</v>
      </c>
      <c r="W1263" s="30" t="s">
        <v>1695</v>
      </c>
      <c r="X1263" s="30" t="s">
        <v>229</v>
      </c>
      <c r="Y1263" s="30" t="s">
        <v>230</v>
      </c>
      <c r="Z1263" s="30" t="s">
        <v>413</v>
      </c>
      <c r="AA1263" s="41">
        <v>0</v>
      </c>
      <c r="AB1263" s="41">
        <v>0</v>
      </c>
      <c r="AC1263" s="41">
        <v>0</v>
      </c>
      <c r="AD1263" s="41">
        <v>0</v>
      </c>
      <c r="AE1263" s="41">
        <v>70000000</v>
      </c>
      <c r="AF1263" s="41">
        <v>0</v>
      </c>
      <c r="AG1263" s="41">
        <v>0</v>
      </c>
      <c r="AH1263" s="41">
        <v>7000000</v>
      </c>
      <c r="AI1263" s="41">
        <v>0</v>
      </c>
      <c r="AJ1263" s="41">
        <v>7000000</v>
      </c>
      <c r="AK1263" s="41">
        <v>0</v>
      </c>
      <c r="AL1263" s="41">
        <v>7000000</v>
      </c>
      <c r="AM1263" s="41">
        <v>0</v>
      </c>
      <c r="AN1263" s="41">
        <v>7000000</v>
      </c>
      <c r="AO1263" s="41">
        <v>0</v>
      </c>
      <c r="AP1263" s="41">
        <v>7000000</v>
      </c>
      <c r="AQ1263" s="41">
        <v>0</v>
      </c>
      <c r="AR1263" s="41">
        <v>7000000</v>
      </c>
      <c r="AS1263" s="41">
        <v>0</v>
      </c>
      <c r="AT1263" s="41">
        <v>7000000</v>
      </c>
      <c r="AU1263" s="41">
        <v>0</v>
      </c>
      <c r="AV1263" s="41">
        <v>7000000</v>
      </c>
      <c r="AW1263" s="41">
        <v>0</v>
      </c>
      <c r="AX1263" s="41">
        <v>14000000</v>
      </c>
      <c r="AY1263" s="2">
        <v>0</v>
      </c>
      <c r="AZ1263" s="12" t="str">
        <f t="shared" si="158"/>
        <v>OK</v>
      </c>
      <c r="BA1263" s="12" t="str">
        <f t="shared" si="159"/>
        <v>OK</v>
      </c>
      <c r="BB1263" s="6">
        <f t="shared" si="160"/>
        <v>0</v>
      </c>
      <c r="BC1263" s="13">
        <f t="shared" si="161"/>
        <v>70000000</v>
      </c>
      <c r="BD1263" s="13">
        <f t="shared" si="162"/>
        <v>70000000</v>
      </c>
      <c r="BE1263" s="6">
        <f t="shared" si="163"/>
        <v>0</v>
      </c>
      <c r="BF1263" s="6">
        <f t="shared" si="164"/>
        <v>0</v>
      </c>
    </row>
    <row r="1264" spans="2:58" ht="57" x14ac:dyDescent="0.25">
      <c r="B1264" s="29" t="s">
        <v>5341</v>
      </c>
      <c r="C1264" s="29" t="s">
        <v>710</v>
      </c>
      <c r="D1264" s="29" t="s">
        <v>4</v>
      </c>
      <c r="E1264" s="30" t="s">
        <v>219</v>
      </c>
      <c r="F1264" s="30" t="s">
        <v>220</v>
      </c>
      <c r="G1264" s="30" t="s">
        <v>9</v>
      </c>
      <c r="H1264" s="30">
        <v>80161501</v>
      </c>
      <c r="I1264" s="30" t="s">
        <v>6268</v>
      </c>
      <c r="J1264" s="30" t="s">
        <v>221</v>
      </c>
      <c r="K1264" s="30" t="s">
        <v>5698</v>
      </c>
      <c r="L1264" s="31" t="s">
        <v>154</v>
      </c>
      <c r="M1264" s="31" t="s">
        <v>154</v>
      </c>
      <c r="N1264" s="31">
        <v>11</v>
      </c>
      <c r="O1264" s="31" t="s">
        <v>221</v>
      </c>
      <c r="P1264" s="31" t="s">
        <v>224</v>
      </c>
      <c r="Q1264" s="40">
        <v>66950992</v>
      </c>
      <c r="R1264" s="40">
        <v>66950992</v>
      </c>
      <c r="S1264" s="31" t="s">
        <v>225</v>
      </c>
      <c r="T1264" s="31" t="s">
        <v>221</v>
      </c>
      <c r="U1264" s="30" t="s">
        <v>412</v>
      </c>
      <c r="V1264" s="30" t="s">
        <v>714</v>
      </c>
      <c r="W1264" s="30" t="s">
        <v>1695</v>
      </c>
      <c r="X1264" s="30" t="s">
        <v>257</v>
      </c>
      <c r="Y1264" s="30" t="s">
        <v>258</v>
      </c>
      <c r="Z1264" s="30" t="s">
        <v>413</v>
      </c>
      <c r="AA1264" s="41">
        <v>5579249</v>
      </c>
      <c r="AB1264" s="41">
        <v>5579249</v>
      </c>
      <c r="AC1264" s="41">
        <v>5579249</v>
      </c>
      <c r="AD1264" s="41">
        <v>5579249</v>
      </c>
      <c r="AE1264" s="41">
        <v>5579249</v>
      </c>
      <c r="AF1264" s="41">
        <v>5579249</v>
      </c>
      <c r="AG1264" s="41">
        <v>5579249</v>
      </c>
      <c r="AH1264" s="41">
        <v>5579249</v>
      </c>
      <c r="AI1264" s="41">
        <v>5579249</v>
      </c>
      <c r="AJ1264" s="41">
        <v>5579249</v>
      </c>
      <c r="AK1264" s="41">
        <v>5579249</v>
      </c>
      <c r="AL1264" s="41">
        <v>5579249</v>
      </c>
      <c r="AM1264" s="41">
        <v>5579249</v>
      </c>
      <c r="AN1264" s="41">
        <v>5579249</v>
      </c>
      <c r="AO1264" s="41">
        <v>5579249</v>
      </c>
      <c r="AP1264" s="41">
        <v>5579249</v>
      </c>
      <c r="AQ1264" s="41">
        <v>5579250</v>
      </c>
      <c r="AR1264" s="41">
        <v>5579250</v>
      </c>
      <c r="AS1264" s="41">
        <v>5579250</v>
      </c>
      <c r="AT1264" s="41">
        <v>5579250</v>
      </c>
      <c r="AU1264" s="41">
        <v>5579250</v>
      </c>
      <c r="AV1264" s="41">
        <v>5579250</v>
      </c>
      <c r="AW1264" s="41">
        <v>5579250</v>
      </c>
      <c r="AX1264" s="41">
        <v>5579250</v>
      </c>
      <c r="AY1264" s="2">
        <v>0</v>
      </c>
      <c r="AZ1264" s="12" t="str">
        <f t="shared" si="158"/>
        <v>OK</v>
      </c>
      <c r="BA1264" s="12" t="str">
        <f t="shared" si="159"/>
        <v>OK</v>
      </c>
      <c r="BB1264" s="6">
        <f t="shared" si="160"/>
        <v>0</v>
      </c>
      <c r="BC1264" s="13">
        <f t="shared" si="161"/>
        <v>66950992</v>
      </c>
      <c r="BD1264" s="13">
        <f t="shared" si="162"/>
        <v>66950992</v>
      </c>
      <c r="BE1264" s="6">
        <f t="shared" si="163"/>
        <v>0</v>
      </c>
      <c r="BF1264" s="6">
        <f t="shared" si="164"/>
        <v>0</v>
      </c>
    </row>
    <row r="1265" spans="2:58" ht="85.5" x14ac:dyDescent="0.25">
      <c r="B1265" s="29" t="s">
        <v>5342</v>
      </c>
      <c r="C1265" s="29" t="s">
        <v>710</v>
      </c>
      <c r="D1265" s="29" t="s">
        <v>4</v>
      </c>
      <c r="E1265" s="30" t="s">
        <v>219</v>
      </c>
      <c r="F1265" s="30" t="s">
        <v>220</v>
      </c>
      <c r="G1265" s="30" t="s">
        <v>9</v>
      </c>
      <c r="H1265" s="30">
        <v>80161501</v>
      </c>
      <c r="I1265" s="30" t="s">
        <v>6268</v>
      </c>
      <c r="J1265" s="30" t="s">
        <v>221</v>
      </c>
      <c r="K1265" s="30" t="s">
        <v>5699</v>
      </c>
      <c r="L1265" s="31" t="s">
        <v>154</v>
      </c>
      <c r="M1265" s="31" t="s">
        <v>154</v>
      </c>
      <c r="N1265" s="31">
        <v>11</v>
      </c>
      <c r="O1265" s="31" t="s">
        <v>223</v>
      </c>
      <c r="P1265" s="31" t="s">
        <v>224</v>
      </c>
      <c r="Q1265" s="40">
        <v>44000000</v>
      </c>
      <c r="R1265" s="40">
        <v>44000000</v>
      </c>
      <c r="S1265" s="31" t="s">
        <v>225</v>
      </c>
      <c r="T1265" s="31" t="s">
        <v>221</v>
      </c>
      <c r="U1265" s="30" t="s">
        <v>415</v>
      </c>
      <c r="V1265" s="30" t="s">
        <v>714</v>
      </c>
      <c r="W1265" s="30" t="s">
        <v>1695</v>
      </c>
      <c r="X1265" s="30" t="s">
        <v>229</v>
      </c>
      <c r="Y1265" s="30" t="s">
        <v>230</v>
      </c>
      <c r="Z1265" s="30" t="s">
        <v>416</v>
      </c>
      <c r="AA1265" s="41">
        <v>0</v>
      </c>
      <c r="AB1265" s="41">
        <v>0</v>
      </c>
      <c r="AC1265" s="41">
        <v>44000000</v>
      </c>
      <c r="AD1265" s="41">
        <v>0</v>
      </c>
      <c r="AE1265" s="41">
        <v>0</v>
      </c>
      <c r="AF1265" s="41">
        <v>4000000</v>
      </c>
      <c r="AG1265" s="41">
        <v>0</v>
      </c>
      <c r="AH1265" s="41">
        <v>4000000</v>
      </c>
      <c r="AI1265" s="41">
        <v>0</v>
      </c>
      <c r="AJ1265" s="41">
        <v>4000000</v>
      </c>
      <c r="AK1265" s="41">
        <v>0</v>
      </c>
      <c r="AL1265" s="41">
        <v>4000000</v>
      </c>
      <c r="AM1265" s="41">
        <v>0</v>
      </c>
      <c r="AN1265" s="41">
        <v>4000000</v>
      </c>
      <c r="AO1265" s="41">
        <v>0</v>
      </c>
      <c r="AP1265" s="41">
        <v>4000000</v>
      </c>
      <c r="AQ1265" s="41">
        <v>0</v>
      </c>
      <c r="AR1265" s="41">
        <v>4000000</v>
      </c>
      <c r="AS1265" s="41">
        <v>0</v>
      </c>
      <c r="AT1265" s="41">
        <v>4000000</v>
      </c>
      <c r="AU1265" s="41">
        <v>0</v>
      </c>
      <c r="AV1265" s="41">
        <v>4000000</v>
      </c>
      <c r="AW1265" s="41">
        <v>0</v>
      </c>
      <c r="AX1265" s="41">
        <v>8000000</v>
      </c>
      <c r="AY1265" s="2">
        <v>0</v>
      </c>
      <c r="AZ1265" s="12" t="str">
        <f t="shared" si="158"/>
        <v>OK</v>
      </c>
      <c r="BA1265" s="12" t="str">
        <f t="shared" si="159"/>
        <v>OK</v>
      </c>
      <c r="BB1265" s="6">
        <f t="shared" si="160"/>
        <v>0</v>
      </c>
      <c r="BC1265" s="13">
        <f t="shared" si="161"/>
        <v>44000000</v>
      </c>
      <c r="BD1265" s="13">
        <f t="shared" si="162"/>
        <v>44000000</v>
      </c>
      <c r="BE1265" s="6">
        <f t="shared" si="163"/>
        <v>0</v>
      </c>
      <c r="BF1265" s="6">
        <f t="shared" si="164"/>
        <v>0</v>
      </c>
    </row>
    <row r="1266" spans="2:58" ht="85.5" x14ac:dyDescent="0.25">
      <c r="B1266" s="29" t="s">
        <v>5343</v>
      </c>
      <c r="C1266" s="29" t="s">
        <v>710</v>
      </c>
      <c r="D1266" s="29" t="s">
        <v>4</v>
      </c>
      <c r="E1266" s="30" t="s">
        <v>219</v>
      </c>
      <c r="F1266" s="30" t="s">
        <v>220</v>
      </c>
      <c r="G1266" s="30" t="s">
        <v>9</v>
      </c>
      <c r="H1266" s="30">
        <v>80161501</v>
      </c>
      <c r="I1266" s="30" t="s">
        <v>6268</v>
      </c>
      <c r="J1266" s="30" t="s">
        <v>221</v>
      </c>
      <c r="K1266" s="30" t="s">
        <v>5699</v>
      </c>
      <c r="L1266" s="31" t="s">
        <v>154</v>
      </c>
      <c r="M1266" s="31" t="s">
        <v>154</v>
      </c>
      <c r="N1266" s="31">
        <v>11</v>
      </c>
      <c r="O1266" s="31" t="s">
        <v>223</v>
      </c>
      <c r="P1266" s="31" t="s">
        <v>224</v>
      </c>
      <c r="Q1266" s="40">
        <v>44000000</v>
      </c>
      <c r="R1266" s="40">
        <v>44000000</v>
      </c>
      <c r="S1266" s="31" t="s">
        <v>225</v>
      </c>
      <c r="T1266" s="31" t="s">
        <v>221</v>
      </c>
      <c r="U1266" s="30" t="s">
        <v>415</v>
      </c>
      <c r="V1266" s="30" t="s">
        <v>714</v>
      </c>
      <c r="W1266" s="30" t="s">
        <v>1695</v>
      </c>
      <c r="X1266" s="30" t="s">
        <v>229</v>
      </c>
      <c r="Y1266" s="30" t="s">
        <v>230</v>
      </c>
      <c r="Z1266" s="30" t="s">
        <v>416</v>
      </c>
      <c r="AA1266" s="41">
        <v>0</v>
      </c>
      <c r="AB1266" s="41">
        <v>0</v>
      </c>
      <c r="AC1266" s="41">
        <v>44000000</v>
      </c>
      <c r="AD1266" s="41">
        <v>0</v>
      </c>
      <c r="AE1266" s="41">
        <v>0</v>
      </c>
      <c r="AF1266" s="41">
        <v>4000000</v>
      </c>
      <c r="AG1266" s="41">
        <v>0</v>
      </c>
      <c r="AH1266" s="41">
        <v>4000000</v>
      </c>
      <c r="AI1266" s="41">
        <v>0</v>
      </c>
      <c r="AJ1266" s="41">
        <v>4000000</v>
      </c>
      <c r="AK1266" s="41">
        <v>0</v>
      </c>
      <c r="AL1266" s="41">
        <v>4000000</v>
      </c>
      <c r="AM1266" s="41">
        <v>0</v>
      </c>
      <c r="AN1266" s="41">
        <v>4000000</v>
      </c>
      <c r="AO1266" s="41">
        <v>0</v>
      </c>
      <c r="AP1266" s="41">
        <v>4000000</v>
      </c>
      <c r="AQ1266" s="41">
        <v>0</v>
      </c>
      <c r="AR1266" s="41">
        <v>4000000</v>
      </c>
      <c r="AS1266" s="41">
        <v>0</v>
      </c>
      <c r="AT1266" s="41">
        <v>4000000</v>
      </c>
      <c r="AU1266" s="41">
        <v>0</v>
      </c>
      <c r="AV1266" s="41">
        <v>4000000</v>
      </c>
      <c r="AW1266" s="41">
        <v>0</v>
      </c>
      <c r="AX1266" s="41">
        <v>8000000</v>
      </c>
      <c r="AY1266" s="2">
        <v>0</v>
      </c>
      <c r="AZ1266" s="12" t="str">
        <f t="shared" si="158"/>
        <v>OK</v>
      </c>
      <c r="BA1266" s="12" t="str">
        <f t="shared" si="159"/>
        <v>OK</v>
      </c>
      <c r="BB1266" s="6">
        <f t="shared" si="160"/>
        <v>0</v>
      </c>
      <c r="BC1266" s="13">
        <f t="shared" si="161"/>
        <v>44000000</v>
      </c>
      <c r="BD1266" s="13">
        <f t="shared" si="162"/>
        <v>44000000</v>
      </c>
      <c r="BE1266" s="6">
        <f t="shared" si="163"/>
        <v>0</v>
      </c>
      <c r="BF1266" s="6">
        <f t="shared" si="164"/>
        <v>0</v>
      </c>
    </row>
    <row r="1267" spans="2:58" ht="85.5" x14ac:dyDescent="0.25">
      <c r="B1267" s="29" t="s">
        <v>5344</v>
      </c>
      <c r="C1267" s="29" t="s">
        <v>710</v>
      </c>
      <c r="D1267" s="29" t="s">
        <v>4</v>
      </c>
      <c r="E1267" s="30" t="s">
        <v>219</v>
      </c>
      <c r="F1267" s="30" t="s">
        <v>220</v>
      </c>
      <c r="G1267" s="30" t="s">
        <v>9</v>
      </c>
      <c r="H1267" s="30">
        <v>80161501</v>
      </c>
      <c r="I1267" s="30" t="s">
        <v>6268</v>
      </c>
      <c r="J1267" s="30" t="s">
        <v>221</v>
      </c>
      <c r="K1267" s="30" t="s">
        <v>5699</v>
      </c>
      <c r="L1267" s="31" t="s">
        <v>154</v>
      </c>
      <c r="M1267" s="31" t="s">
        <v>154</v>
      </c>
      <c r="N1267" s="31">
        <v>11</v>
      </c>
      <c r="O1267" s="31" t="s">
        <v>223</v>
      </c>
      <c r="P1267" s="31" t="s">
        <v>224</v>
      </c>
      <c r="Q1267" s="40">
        <v>44000000</v>
      </c>
      <c r="R1267" s="40">
        <v>44000000</v>
      </c>
      <c r="S1267" s="31" t="s">
        <v>225</v>
      </c>
      <c r="T1267" s="31" t="s">
        <v>221</v>
      </c>
      <c r="U1267" s="30" t="s">
        <v>415</v>
      </c>
      <c r="V1267" s="30" t="s">
        <v>714</v>
      </c>
      <c r="W1267" s="30" t="s">
        <v>1695</v>
      </c>
      <c r="X1267" s="30" t="s">
        <v>229</v>
      </c>
      <c r="Y1267" s="30" t="s">
        <v>230</v>
      </c>
      <c r="Z1267" s="30" t="s">
        <v>416</v>
      </c>
      <c r="AA1267" s="41">
        <v>0</v>
      </c>
      <c r="AB1267" s="41">
        <v>0</v>
      </c>
      <c r="AC1267" s="41">
        <v>44000000</v>
      </c>
      <c r="AD1267" s="41">
        <v>0</v>
      </c>
      <c r="AE1267" s="41">
        <v>0</v>
      </c>
      <c r="AF1267" s="41">
        <v>4000000</v>
      </c>
      <c r="AG1267" s="41">
        <v>0</v>
      </c>
      <c r="AH1267" s="41">
        <v>4000000</v>
      </c>
      <c r="AI1267" s="41">
        <v>0</v>
      </c>
      <c r="AJ1267" s="41">
        <v>4000000</v>
      </c>
      <c r="AK1267" s="41">
        <v>0</v>
      </c>
      <c r="AL1267" s="41">
        <v>4000000</v>
      </c>
      <c r="AM1267" s="41">
        <v>0</v>
      </c>
      <c r="AN1267" s="41">
        <v>4000000</v>
      </c>
      <c r="AO1267" s="41">
        <v>0</v>
      </c>
      <c r="AP1267" s="41">
        <v>4000000</v>
      </c>
      <c r="AQ1267" s="41">
        <v>0</v>
      </c>
      <c r="AR1267" s="41">
        <v>4000000</v>
      </c>
      <c r="AS1267" s="41">
        <v>0</v>
      </c>
      <c r="AT1267" s="41">
        <v>4000000</v>
      </c>
      <c r="AU1267" s="41">
        <v>0</v>
      </c>
      <c r="AV1267" s="41">
        <v>4000000</v>
      </c>
      <c r="AW1267" s="41">
        <v>0</v>
      </c>
      <c r="AX1267" s="41">
        <v>8000000</v>
      </c>
      <c r="AY1267" s="2">
        <v>0</v>
      </c>
      <c r="AZ1267" s="12" t="str">
        <f t="shared" si="158"/>
        <v>OK</v>
      </c>
      <c r="BA1267" s="12" t="str">
        <f t="shared" si="159"/>
        <v>OK</v>
      </c>
      <c r="BB1267" s="6">
        <f t="shared" si="160"/>
        <v>0</v>
      </c>
      <c r="BC1267" s="13">
        <f t="shared" si="161"/>
        <v>44000000</v>
      </c>
      <c r="BD1267" s="13">
        <f t="shared" si="162"/>
        <v>44000000</v>
      </c>
      <c r="BE1267" s="6">
        <f t="shared" si="163"/>
        <v>0</v>
      </c>
      <c r="BF1267" s="6">
        <f t="shared" si="164"/>
        <v>0</v>
      </c>
    </row>
    <row r="1268" spans="2:58" ht="85.5" x14ac:dyDescent="0.25">
      <c r="B1268" s="29" t="s">
        <v>5345</v>
      </c>
      <c r="C1268" s="29" t="s">
        <v>710</v>
      </c>
      <c r="D1268" s="29" t="s">
        <v>4</v>
      </c>
      <c r="E1268" s="30" t="s">
        <v>219</v>
      </c>
      <c r="F1268" s="30" t="s">
        <v>220</v>
      </c>
      <c r="G1268" s="30" t="s">
        <v>9</v>
      </c>
      <c r="H1268" s="30">
        <v>80161501</v>
      </c>
      <c r="I1268" s="30" t="s">
        <v>6268</v>
      </c>
      <c r="J1268" s="30" t="s">
        <v>221</v>
      </c>
      <c r="K1268" s="30" t="s">
        <v>5699</v>
      </c>
      <c r="L1268" s="31" t="s">
        <v>154</v>
      </c>
      <c r="M1268" s="31" t="s">
        <v>154</v>
      </c>
      <c r="N1268" s="31">
        <v>11</v>
      </c>
      <c r="O1268" s="31" t="s">
        <v>223</v>
      </c>
      <c r="P1268" s="31" t="s">
        <v>224</v>
      </c>
      <c r="Q1268" s="40">
        <v>44000000</v>
      </c>
      <c r="R1268" s="40">
        <v>44000000</v>
      </c>
      <c r="S1268" s="31" t="s">
        <v>225</v>
      </c>
      <c r="T1268" s="31" t="s">
        <v>221</v>
      </c>
      <c r="U1268" s="30" t="s">
        <v>415</v>
      </c>
      <c r="V1268" s="30" t="s">
        <v>714</v>
      </c>
      <c r="W1268" s="30" t="s">
        <v>1695</v>
      </c>
      <c r="X1268" s="30" t="s">
        <v>229</v>
      </c>
      <c r="Y1268" s="30" t="s">
        <v>230</v>
      </c>
      <c r="Z1268" s="30" t="s">
        <v>416</v>
      </c>
      <c r="AA1268" s="41">
        <v>0</v>
      </c>
      <c r="AB1268" s="41">
        <v>0</v>
      </c>
      <c r="AC1268" s="41">
        <v>44000000</v>
      </c>
      <c r="AD1268" s="41">
        <v>0</v>
      </c>
      <c r="AE1268" s="41">
        <v>0</v>
      </c>
      <c r="AF1268" s="41">
        <v>4000000</v>
      </c>
      <c r="AG1268" s="41">
        <v>0</v>
      </c>
      <c r="AH1268" s="41">
        <v>4000000</v>
      </c>
      <c r="AI1268" s="41">
        <v>0</v>
      </c>
      <c r="AJ1268" s="41">
        <v>4000000</v>
      </c>
      <c r="AK1268" s="41">
        <v>0</v>
      </c>
      <c r="AL1268" s="41">
        <v>4000000</v>
      </c>
      <c r="AM1268" s="41">
        <v>0</v>
      </c>
      <c r="AN1268" s="41">
        <v>4000000</v>
      </c>
      <c r="AO1268" s="41">
        <v>0</v>
      </c>
      <c r="AP1268" s="41">
        <v>4000000</v>
      </c>
      <c r="AQ1268" s="41">
        <v>0</v>
      </c>
      <c r="AR1268" s="41">
        <v>4000000</v>
      </c>
      <c r="AS1268" s="41">
        <v>0</v>
      </c>
      <c r="AT1268" s="41">
        <v>4000000</v>
      </c>
      <c r="AU1268" s="41">
        <v>0</v>
      </c>
      <c r="AV1268" s="41">
        <v>4000000</v>
      </c>
      <c r="AW1268" s="41">
        <v>0</v>
      </c>
      <c r="AX1268" s="41">
        <v>8000000</v>
      </c>
      <c r="AY1268" s="2">
        <v>0</v>
      </c>
      <c r="AZ1268" s="12" t="str">
        <f t="shared" ref="AZ1268:AZ1331" si="165">IF(OR($R1268&lt;&gt;"",SUM(AA1268:AX1268)&lt;&gt;0),IF(R1268=BC1268,"OK",IF(R1268&gt;BC1268,"Valor estimado supera a Compromisos en "&amp;DOLLAR(R1268-BC1268),"Compromisos superan al Valor estimado en "&amp;DOLLAR(BC1268-R1268))),"")</f>
        <v>OK</v>
      </c>
      <c r="BA1268" s="12" t="str">
        <f t="shared" ref="BA1268:BA1331" si="166">IF(OR($R1268&lt;&gt;"",SUM(AA1268:AX1268)&lt;&gt;0),IF(R1268=BD1268,"OK",IF(R1268&gt;BD1268,"Valor estimado supera a Obligaciones en "&amp;DOLLAR(R1268-BD1268),"Obligaciones superan al Valor estimado en "&amp;DOLLAR(BD1268-R1268))),"")</f>
        <v>OK</v>
      </c>
      <c r="BB1268" s="6">
        <f t="shared" ref="BB1268:BB1331" si="167">+IF(B1268&lt;&gt;"",COUNTBLANK(E1268:AX1268),0)</f>
        <v>0</v>
      </c>
      <c r="BC1268" s="13">
        <f t="shared" ref="BC1268:BC1331" si="168">+SUM(AA1268,AC1268,AE1268,AG1268,AI1268,AK1268,AM1268,AO1268,AQ1268,AS1268,AU1268,AW1268)</f>
        <v>44000000</v>
      </c>
      <c r="BD1268" s="13">
        <f t="shared" ref="BD1268:BD1331" si="169">+SUM(AB1268,AD1268,AF1268,AH1268,AJ1268,AL1268,AN1268,AP1268,AR1268,AT1268,AV1268,AX1268)</f>
        <v>44000000</v>
      </c>
      <c r="BE1268" s="6">
        <f t="shared" ref="BE1268:BE1331" si="170">+IF(OR(AZ1268="ok",AZ1268=""),0,1)</f>
        <v>0</v>
      </c>
      <c r="BF1268" s="6">
        <f t="shared" ref="BF1268:BF1331" si="171">+IF(OR(BA1268="ok",BA1268=""),0,1)</f>
        <v>0</v>
      </c>
    </row>
    <row r="1269" spans="2:58" ht="85.5" x14ac:dyDescent="0.25">
      <c r="B1269" s="29" t="s">
        <v>5346</v>
      </c>
      <c r="C1269" s="29" t="s">
        <v>710</v>
      </c>
      <c r="D1269" s="29" t="s">
        <v>4</v>
      </c>
      <c r="E1269" s="30" t="s">
        <v>219</v>
      </c>
      <c r="F1269" s="30" t="s">
        <v>220</v>
      </c>
      <c r="G1269" s="30" t="s">
        <v>9</v>
      </c>
      <c r="H1269" s="30">
        <v>80161501</v>
      </c>
      <c r="I1269" s="30" t="s">
        <v>6268</v>
      </c>
      <c r="J1269" s="30" t="s">
        <v>221</v>
      </c>
      <c r="K1269" s="30" t="s">
        <v>5699</v>
      </c>
      <c r="L1269" s="31" t="s">
        <v>154</v>
      </c>
      <c r="M1269" s="31" t="s">
        <v>154</v>
      </c>
      <c r="N1269" s="31">
        <v>11</v>
      </c>
      <c r="O1269" s="31" t="s">
        <v>223</v>
      </c>
      <c r="P1269" s="31" t="s">
        <v>224</v>
      </c>
      <c r="Q1269" s="40">
        <v>44000000</v>
      </c>
      <c r="R1269" s="40">
        <v>44000000</v>
      </c>
      <c r="S1269" s="31" t="s">
        <v>225</v>
      </c>
      <c r="T1269" s="31" t="s">
        <v>221</v>
      </c>
      <c r="U1269" s="30" t="s">
        <v>415</v>
      </c>
      <c r="V1269" s="30" t="s">
        <v>714</v>
      </c>
      <c r="W1269" s="30" t="s">
        <v>1695</v>
      </c>
      <c r="X1269" s="30" t="s">
        <v>229</v>
      </c>
      <c r="Y1269" s="30" t="s">
        <v>230</v>
      </c>
      <c r="Z1269" s="30" t="s">
        <v>416</v>
      </c>
      <c r="AA1269" s="41">
        <v>0</v>
      </c>
      <c r="AB1269" s="41">
        <v>0</v>
      </c>
      <c r="AC1269" s="41">
        <v>44000000</v>
      </c>
      <c r="AD1269" s="41">
        <v>0</v>
      </c>
      <c r="AE1269" s="41">
        <v>0</v>
      </c>
      <c r="AF1269" s="41">
        <v>4000000</v>
      </c>
      <c r="AG1269" s="41">
        <v>0</v>
      </c>
      <c r="AH1269" s="41">
        <v>4000000</v>
      </c>
      <c r="AI1269" s="41">
        <v>0</v>
      </c>
      <c r="AJ1269" s="41">
        <v>4000000</v>
      </c>
      <c r="AK1269" s="41">
        <v>0</v>
      </c>
      <c r="AL1269" s="41">
        <v>4000000</v>
      </c>
      <c r="AM1269" s="41">
        <v>0</v>
      </c>
      <c r="AN1269" s="41">
        <v>4000000</v>
      </c>
      <c r="AO1269" s="41">
        <v>0</v>
      </c>
      <c r="AP1269" s="41">
        <v>4000000</v>
      </c>
      <c r="AQ1269" s="41">
        <v>0</v>
      </c>
      <c r="AR1269" s="41">
        <v>4000000</v>
      </c>
      <c r="AS1269" s="41">
        <v>0</v>
      </c>
      <c r="AT1269" s="41">
        <v>4000000</v>
      </c>
      <c r="AU1269" s="41">
        <v>0</v>
      </c>
      <c r="AV1269" s="41">
        <v>4000000</v>
      </c>
      <c r="AW1269" s="41">
        <v>0</v>
      </c>
      <c r="AX1269" s="41">
        <v>8000000</v>
      </c>
      <c r="AY1269" s="2">
        <v>0</v>
      </c>
      <c r="AZ1269" s="12" t="str">
        <f t="shared" si="165"/>
        <v>OK</v>
      </c>
      <c r="BA1269" s="12" t="str">
        <f t="shared" si="166"/>
        <v>OK</v>
      </c>
      <c r="BB1269" s="6">
        <f t="shared" si="167"/>
        <v>0</v>
      </c>
      <c r="BC1269" s="13">
        <f t="shared" si="168"/>
        <v>44000000</v>
      </c>
      <c r="BD1269" s="13">
        <f t="shared" si="169"/>
        <v>44000000</v>
      </c>
      <c r="BE1269" s="6">
        <f t="shared" si="170"/>
        <v>0</v>
      </c>
      <c r="BF1269" s="6">
        <f t="shared" si="171"/>
        <v>0</v>
      </c>
    </row>
    <row r="1270" spans="2:58" ht="71.25" x14ac:dyDescent="0.25">
      <c r="B1270" s="29" t="s">
        <v>5347</v>
      </c>
      <c r="C1270" s="29" t="s">
        <v>710</v>
      </c>
      <c r="D1270" s="29" t="s">
        <v>4</v>
      </c>
      <c r="E1270" s="30" t="s">
        <v>219</v>
      </c>
      <c r="F1270" s="30" t="s">
        <v>220</v>
      </c>
      <c r="G1270" s="30" t="s">
        <v>9</v>
      </c>
      <c r="H1270" s="30">
        <v>80161501</v>
      </c>
      <c r="I1270" s="30" t="s">
        <v>6268</v>
      </c>
      <c r="J1270" s="30" t="s">
        <v>221</v>
      </c>
      <c r="K1270" s="30" t="s">
        <v>5700</v>
      </c>
      <c r="L1270" s="31" t="s">
        <v>154</v>
      </c>
      <c r="M1270" s="31" t="s">
        <v>154</v>
      </c>
      <c r="N1270" s="31">
        <v>11</v>
      </c>
      <c r="O1270" s="31" t="s">
        <v>223</v>
      </c>
      <c r="P1270" s="31" t="s">
        <v>224</v>
      </c>
      <c r="Q1270" s="40">
        <v>25447653</v>
      </c>
      <c r="R1270" s="40">
        <v>25447653</v>
      </c>
      <c r="S1270" s="31" t="s">
        <v>225</v>
      </c>
      <c r="T1270" s="31" t="s">
        <v>221</v>
      </c>
      <c r="U1270" s="30" t="s">
        <v>415</v>
      </c>
      <c r="V1270" s="30" t="s">
        <v>714</v>
      </c>
      <c r="W1270" s="30" t="s">
        <v>1695</v>
      </c>
      <c r="X1270" s="30" t="s">
        <v>229</v>
      </c>
      <c r="Y1270" s="30" t="s">
        <v>230</v>
      </c>
      <c r="Z1270" s="30" t="s">
        <v>416</v>
      </c>
      <c r="AA1270" s="41">
        <v>0</v>
      </c>
      <c r="AB1270" s="41">
        <v>0</v>
      </c>
      <c r="AC1270" s="41">
        <v>25447653</v>
      </c>
      <c r="AD1270" s="41">
        <v>0</v>
      </c>
      <c r="AE1270" s="41">
        <v>0</v>
      </c>
      <c r="AF1270" s="41">
        <v>2313423</v>
      </c>
      <c r="AG1270" s="41">
        <v>0</v>
      </c>
      <c r="AH1270" s="41">
        <v>2313423</v>
      </c>
      <c r="AI1270" s="41">
        <v>0</v>
      </c>
      <c r="AJ1270" s="41">
        <v>2313423</v>
      </c>
      <c r="AK1270" s="41">
        <v>0</v>
      </c>
      <c r="AL1270" s="41">
        <v>2313423</v>
      </c>
      <c r="AM1270" s="41">
        <v>0</v>
      </c>
      <c r="AN1270" s="41">
        <v>2313423</v>
      </c>
      <c r="AO1270" s="41">
        <v>0</v>
      </c>
      <c r="AP1270" s="41">
        <v>2313423</v>
      </c>
      <c r="AQ1270" s="41">
        <v>0</v>
      </c>
      <c r="AR1270" s="41">
        <v>2313423</v>
      </c>
      <c r="AS1270" s="41">
        <v>0</v>
      </c>
      <c r="AT1270" s="41">
        <v>2313423</v>
      </c>
      <c r="AU1270" s="41">
        <v>0</v>
      </c>
      <c r="AV1270" s="41">
        <v>2313423</v>
      </c>
      <c r="AW1270" s="41">
        <v>0</v>
      </c>
      <c r="AX1270" s="41">
        <v>4626846</v>
      </c>
      <c r="AY1270" s="2">
        <v>0</v>
      </c>
      <c r="AZ1270" s="12" t="str">
        <f t="shared" si="165"/>
        <v>OK</v>
      </c>
      <c r="BA1270" s="12" t="str">
        <f t="shared" si="166"/>
        <v>OK</v>
      </c>
      <c r="BB1270" s="6">
        <f t="shared" si="167"/>
        <v>0</v>
      </c>
      <c r="BC1270" s="13">
        <f t="shared" si="168"/>
        <v>25447653</v>
      </c>
      <c r="BD1270" s="13">
        <f t="shared" si="169"/>
        <v>25447653</v>
      </c>
      <c r="BE1270" s="6">
        <f t="shared" si="170"/>
        <v>0</v>
      </c>
      <c r="BF1270" s="6">
        <f t="shared" si="171"/>
        <v>0</v>
      </c>
    </row>
    <row r="1271" spans="2:58" ht="71.25" x14ac:dyDescent="0.25">
      <c r="B1271" s="29" t="s">
        <v>5348</v>
      </c>
      <c r="C1271" s="29" t="s">
        <v>710</v>
      </c>
      <c r="D1271" s="29" t="s">
        <v>4</v>
      </c>
      <c r="E1271" s="30" t="s">
        <v>219</v>
      </c>
      <c r="F1271" s="30" t="s">
        <v>220</v>
      </c>
      <c r="G1271" s="30" t="s">
        <v>9</v>
      </c>
      <c r="H1271" s="30">
        <v>80161501</v>
      </c>
      <c r="I1271" s="30" t="s">
        <v>6268</v>
      </c>
      <c r="J1271" s="30" t="s">
        <v>221</v>
      </c>
      <c r="K1271" s="30" t="s">
        <v>5700</v>
      </c>
      <c r="L1271" s="31" t="s">
        <v>154</v>
      </c>
      <c r="M1271" s="31" t="s">
        <v>154</v>
      </c>
      <c r="N1271" s="31">
        <v>11</v>
      </c>
      <c r="O1271" s="31" t="s">
        <v>223</v>
      </c>
      <c r="P1271" s="31" t="s">
        <v>224</v>
      </c>
      <c r="Q1271" s="40">
        <v>25447653</v>
      </c>
      <c r="R1271" s="40">
        <v>25447653</v>
      </c>
      <c r="S1271" s="31" t="s">
        <v>225</v>
      </c>
      <c r="T1271" s="31" t="s">
        <v>221</v>
      </c>
      <c r="U1271" s="30" t="s">
        <v>415</v>
      </c>
      <c r="V1271" s="30" t="s">
        <v>714</v>
      </c>
      <c r="W1271" s="30" t="s">
        <v>1695</v>
      </c>
      <c r="X1271" s="30" t="s">
        <v>229</v>
      </c>
      <c r="Y1271" s="30" t="s">
        <v>230</v>
      </c>
      <c r="Z1271" s="30" t="s">
        <v>416</v>
      </c>
      <c r="AA1271" s="41">
        <v>0</v>
      </c>
      <c r="AB1271" s="41">
        <v>0</v>
      </c>
      <c r="AC1271" s="41">
        <v>25447653</v>
      </c>
      <c r="AD1271" s="41">
        <v>0</v>
      </c>
      <c r="AE1271" s="41">
        <v>0</v>
      </c>
      <c r="AF1271" s="41">
        <v>2313423</v>
      </c>
      <c r="AG1271" s="41">
        <v>0</v>
      </c>
      <c r="AH1271" s="41">
        <v>2313423</v>
      </c>
      <c r="AI1271" s="41">
        <v>0</v>
      </c>
      <c r="AJ1271" s="41">
        <v>2313423</v>
      </c>
      <c r="AK1271" s="41">
        <v>0</v>
      </c>
      <c r="AL1271" s="41">
        <v>2313423</v>
      </c>
      <c r="AM1271" s="41">
        <v>0</v>
      </c>
      <c r="AN1271" s="41">
        <v>2313423</v>
      </c>
      <c r="AO1271" s="41">
        <v>0</v>
      </c>
      <c r="AP1271" s="41">
        <v>2313423</v>
      </c>
      <c r="AQ1271" s="41">
        <v>0</v>
      </c>
      <c r="AR1271" s="41">
        <v>2313423</v>
      </c>
      <c r="AS1271" s="41">
        <v>0</v>
      </c>
      <c r="AT1271" s="41">
        <v>2313423</v>
      </c>
      <c r="AU1271" s="41">
        <v>0</v>
      </c>
      <c r="AV1271" s="41">
        <v>2313423</v>
      </c>
      <c r="AW1271" s="41">
        <v>0</v>
      </c>
      <c r="AX1271" s="41">
        <v>4626846</v>
      </c>
      <c r="AY1271" s="2">
        <v>0</v>
      </c>
      <c r="AZ1271" s="12" t="str">
        <f t="shared" si="165"/>
        <v>OK</v>
      </c>
      <c r="BA1271" s="12" t="str">
        <f t="shared" si="166"/>
        <v>OK</v>
      </c>
      <c r="BB1271" s="6">
        <f t="shared" si="167"/>
        <v>0</v>
      </c>
      <c r="BC1271" s="13">
        <f t="shared" si="168"/>
        <v>25447653</v>
      </c>
      <c r="BD1271" s="13">
        <f t="shared" si="169"/>
        <v>25447653</v>
      </c>
      <c r="BE1271" s="6">
        <f t="shared" si="170"/>
        <v>0</v>
      </c>
      <c r="BF1271" s="6">
        <f t="shared" si="171"/>
        <v>0</v>
      </c>
    </row>
    <row r="1272" spans="2:58" ht="71.25" x14ac:dyDescent="0.25">
      <c r="B1272" s="29" t="s">
        <v>5349</v>
      </c>
      <c r="C1272" s="29" t="s">
        <v>710</v>
      </c>
      <c r="D1272" s="29" t="s">
        <v>4</v>
      </c>
      <c r="E1272" s="30" t="s">
        <v>219</v>
      </c>
      <c r="F1272" s="30" t="s">
        <v>220</v>
      </c>
      <c r="G1272" s="30" t="s">
        <v>9</v>
      </c>
      <c r="H1272" s="30">
        <v>80161501</v>
      </c>
      <c r="I1272" s="30" t="s">
        <v>6268</v>
      </c>
      <c r="J1272" s="30" t="s">
        <v>221</v>
      </c>
      <c r="K1272" s="30" t="s">
        <v>5701</v>
      </c>
      <c r="L1272" s="31" t="s">
        <v>154</v>
      </c>
      <c r="M1272" s="31" t="s">
        <v>154</v>
      </c>
      <c r="N1272" s="31">
        <v>11</v>
      </c>
      <c r="O1272" s="31" t="s">
        <v>223</v>
      </c>
      <c r="P1272" s="31" t="s">
        <v>224</v>
      </c>
      <c r="Q1272" s="40">
        <v>25447653</v>
      </c>
      <c r="R1272" s="40">
        <v>25447653</v>
      </c>
      <c r="S1272" s="31" t="s">
        <v>225</v>
      </c>
      <c r="T1272" s="31" t="s">
        <v>221</v>
      </c>
      <c r="U1272" s="30" t="s">
        <v>415</v>
      </c>
      <c r="V1272" s="30" t="s">
        <v>714</v>
      </c>
      <c r="W1272" s="30" t="s">
        <v>1695</v>
      </c>
      <c r="X1272" s="30" t="s">
        <v>229</v>
      </c>
      <c r="Y1272" s="30" t="s">
        <v>230</v>
      </c>
      <c r="Z1272" s="30" t="s">
        <v>416</v>
      </c>
      <c r="AA1272" s="41">
        <v>0</v>
      </c>
      <c r="AB1272" s="41">
        <v>0</v>
      </c>
      <c r="AC1272" s="41">
        <v>25447653</v>
      </c>
      <c r="AD1272" s="41">
        <v>0</v>
      </c>
      <c r="AE1272" s="41">
        <v>0</v>
      </c>
      <c r="AF1272" s="41">
        <v>2313423</v>
      </c>
      <c r="AG1272" s="41">
        <v>0</v>
      </c>
      <c r="AH1272" s="41">
        <v>2313423</v>
      </c>
      <c r="AI1272" s="41">
        <v>0</v>
      </c>
      <c r="AJ1272" s="41">
        <v>2313423</v>
      </c>
      <c r="AK1272" s="41">
        <v>0</v>
      </c>
      <c r="AL1272" s="41">
        <v>2313423</v>
      </c>
      <c r="AM1272" s="41">
        <v>0</v>
      </c>
      <c r="AN1272" s="41">
        <v>2313423</v>
      </c>
      <c r="AO1272" s="41">
        <v>0</v>
      </c>
      <c r="AP1272" s="41">
        <v>2313423</v>
      </c>
      <c r="AQ1272" s="41">
        <v>0</v>
      </c>
      <c r="AR1272" s="41">
        <v>2313423</v>
      </c>
      <c r="AS1272" s="41">
        <v>0</v>
      </c>
      <c r="AT1272" s="41">
        <v>2313423</v>
      </c>
      <c r="AU1272" s="41">
        <v>0</v>
      </c>
      <c r="AV1272" s="41">
        <v>2313423</v>
      </c>
      <c r="AW1272" s="41">
        <v>0</v>
      </c>
      <c r="AX1272" s="41">
        <v>4626846</v>
      </c>
      <c r="AY1272" s="2">
        <v>0</v>
      </c>
      <c r="AZ1272" s="12" t="str">
        <f t="shared" si="165"/>
        <v>OK</v>
      </c>
      <c r="BA1272" s="12" t="str">
        <f t="shared" si="166"/>
        <v>OK</v>
      </c>
      <c r="BB1272" s="6">
        <f t="shared" si="167"/>
        <v>0</v>
      </c>
      <c r="BC1272" s="13">
        <f t="shared" si="168"/>
        <v>25447653</v>
      </c>
      <c r="BD1272" s="13">
        <f t="shared" si="169"/>
        <v>25447653</v>
      </c>
      <c r="BE1272" s="6">
        <f t="shared" si="170"/>
        <v>0</v>
      </c>
      <c r="BF1272" s="6">
        <f t="shared" si="171"/>
        <v>0</v>
      </c>
    </row>
    <row r="1273" spans="2:58" ht="71.25" x14ac:dyDescent="0.25">
      <c r="B1273" s="29" t="s">
        <v>5350</v>
      </c>
      <c r="C1273" s="29" t="s">
        <v>710</v>
      </c>
      <c r="D1273" s="29" t="s">
        <v>4</v>
      </c>
      <c r="E1273" s="30" t="s">
        <v>219</v>
      </c>
      <c r="F1273" s="30" t="s">
        <v>220</v>
      </c>
      <c r="G1273" s="30" t="s">
        <v>9</v>
      </c>
      <c r="H1273" s="30">
        <v>80161501</v>
      </c>
      <c r="I1273" s="30" t="s">
        <v>6268</v>
      </c>
      <c r="J1273" s="30" t="s">
        <v>221</v>
      </c>
      <c r="K1273" s="30" t="s">
        <v>5700</v>
      </c>
      <c r="L1273" s="31" t="s">
        <v>154</v>
      </c>
      <c r="M1273" s="31" t="s">
        <v>154</v>
      </c>
      <c r="N1273" s="31">
        <v>11</v>
      </c>
      <c r="O1273" s="31" t="s">
        <v>223</v>
      </c>
      <c r="P1273" s="31" t="s">
        <v>224</v>
      </c>
      <c r="Q1273" s="40">
        <v>25447653</v>
      </c>
      <c r="R1273" s="40">
        <v>25447653</v>
      </c>
      <c r="S1273" s="31" t="s">
        <v>225</v>
      </c>
      <c r="T1273" s="31" t="s">
        <v>221</v>
      </c>
      <c r="U1273" s="30" t="s">
        <v>415</v>
      </c>
      <c r="V1273" s="30" t="s">
        <v>714</v>
      </c>
      <c r="W1273" s="30" t="s">
        <v>1695</v>
      </c>
      <c r="X1273" s="30" t="s">
        <v>229</v>
      </c>
      <c r="Y1273" s="30" t="s">
        <v>230</v>
      </c>
      <c r="Z1273" s="30" t="s">
        <v>416</v>
      </c>
      <c r="AA1273" s="41">
        <v>0</v>
      </c>
      <c r="AB1273" s="41">
        <v>0</v>
      </c>
      <c r="AC1273" s="41">
        <v>25447653</v>
      </c>
      <c r="AD1273" s="41">
        <v>0</v>
      </c>
      <c r="AE1273" s="41">
        <v>0</v>
      </c>
      <c r="AF1273" s="41">
        <v>2313423</v>
      </c>
      <c r="AG1273" s="41">
        <v>0</v>
      </c>
      <c r="AH1273" s="41">
        <v>2313423</v>
      </c>
      <c r="AI1273" s="41">
        <v>0</v>
      </c>
      <c r="AJ1273" s="41">
        <v>2313423</v>
      </c>
      <c r="AK1273" s="41">
        <v>0</v>
      </c>
      <c r="AL1273" s="41">
        <v>2313423</v>
      </c>
      <c r="AM1273" s="41">
        <v>0</v>
      </c>
      <c r="AN1273" s="41">
        <v>2313423</v>
      </c>
      <c r="AO1273" s="41">
        <v>0</v>
      </c>
      <c r="AP1273" s="41">
        <v>2313423</v>
      </c>
      <c r="AQ1273" s="41">
        <v>0</v>
      </c>
      <c r="AR1273" s="41">
        <v>2313423</v>
      </c>
      <c r="AS1273" s="41">
        <v>0</v>
      </c>
      <c r="AT1273" s="41">
        <v>2313423</v>
      </c>
      <c r="AU1273" s="41">
        <v>0</v>
      </c>
      <c r="AV1273" s="41">
        <v>2313423</v>
      </c>
      <c r="AW1273" s="41">
        <v>0</v>
      </c>
      <c r="AX1273" s="41">
        <v>4626846</v>
      </c>
      <c r="AY1273" s="2">
        <v>0</v>
      </c>
      <c r="AZ1273" s="12" t="str">
        <f t="shared" si="165"/>
        <v>OK</v>
      </c>
      <c r="BA1273" s="12" t="str">
        <f t="shared" si="166"/>
        <v>OK</v>
      </c>
      <c r="BB1273" s="6">
        <f t="shared" si="167"/>
        <v>0</v>
      </c>
      <c r="BC1273" s="13">
        <f t="shared" si="168"/>
        <v>25447653</v>
      </c>
      <c r="BD1273" s="13">
        <f t="shared" si="169"/>
        <v>25447653</v>
      </c>
      <c r="BE1273" s="6">
        <f t="shared" si="170"/>
        <v>0</v>
      </c>
      <c r="BF1273" s="6">
        <f t="shared" si="171"/>
        <v>0</v>
      </c>
    </row>
    <row r="1274" spans="2:58" ht="71.25" x14ac:dyDescent="0.25">
      <c r="B1274" s="29" t="s">
        <v>5351</v>
      </c>
      <c r="C1274" s="29" t="s">
        <v>710</v>
      </c>
      <c r="D1274" s="29" t="s">
        <v>4</v>
      </c>
      <c r="E1274" s="30" t="s">
        <v>219</v>
      </c>
      <c r="F1274" s="30" t="s">
        <v>220</v>
      </c>
      <c r="G1274" s="30" t="s">
        <v>9</v>
      </c>
      <c r="H1274" s="30">
        <v>80161501</v>
      </c>
      <c r="I1274" s="30" t="s">
        <v>6268</v>
      </c>
      <c r="J1274" s="30" t="s">
        <v>221</v>
      </c>
      <c r="K1274" s="30" t="s">
        <v>5700</v>
      </c>
      <c r="L1274" s="31" t="s">
        <v>154</v>
      </c>
      <c r="M1274" s="31" t="s">
        <v>154</v>
      </c>
      <c r="N1274" s="31">
        <v>11</v>
      </c>
      <c r="O1274" s="31" t="s">
        <v>223</v>
      </c>
      <c r="P1274" s="31" t="s">
        <v>224</v>
      </c>
      <c r="Q1274" s="40">
        <v>25447653</v>
      </c>
      <c r="R1274" s="40">
        <v>25447653</v>
      </c>
      <c r="S1274" s="31" t="s">
        <v>225</v>
      </c>
      <c r="T1274" s="31" t="s">
        <v>221</v>
      </c>
      <c r="U1274" s="30" t="s">
        <v>415</v>
      </c>
      <c r="V1274" s="30" t="s">
        <v>714</v>
      </c>
      <c r="W1274" s="30" t="s">
        <v>1695</v>
      </c>
      <c r="X1274" s="30" t="s">
        <v>229</v>
      </c>
      <c r="Y1274" s="30" t="s">
        <v>230</v>
      </c>
      <c r="Z1274" s="30" t="s">
        <v>416</v>
      </c>
      <c r="AA1274" s="41">
        <v>0</v>
      </c>
      <c r="AB1274" s="41">
        <v>0</v>
      </c>
      <c r="AC1274" s="41">
        <v>25447653</v>
      </c>
      <c r="AD1274" s="41">
        <v>0</v>
      </c>
      <c r="AE1274" s="41">
        <v>0</v>
      </c>
      <c r="AF1274" s="41">
        <v>2313423</v>
      </c>
      <c r="AG1274" s="41">
        <v>0</v>
      </c>
      <c r="AH1274" s="41">
        <v>2313423</v>
      </c>
      <c r="AI1274" s="41">
        <v>0</v>
      </c>
      <c r="AJ1274" s="41">
        <v>2313423</v>
      </c>
      <c r="AK1274" s="41">
        <v>0</v>
      </c>
      <c r="AL1274" s="41">
        <v>2313423</v>
      </c>
      <c r="AM1274" s="41">
        <v>0</v>
      </c>
      <c r="AN1274" s="41">
        <v>2313423</v>
      </c>
      <c r="AO1274" s="41">
        <v>0</v>
      </c>
      <c r="AP1274" s="41">
        <v>2313423</v>
      </c>
      <c r="AQ1274" s="41">
        <v>0</v>
      </c>
      <c r="AR1274" s="41">
        <v>2313423</v>
      </c>
      <c r="AS1274" s="41">
        <v>0</v>
      </c>
      <c r="AT1274" s="41">
        <v>2313423</v>
      </c>
      <c r="AU1274" s="41">
        <v>0</v>
      </c>
      <c r="AV1274" s="41">
        <v>2313423</v>
      </c>
      <c r="AW1274" s="41">
        <v>0</v>
      </c>
      <c r="AX1274" s="41">
        <v>4626846</v>
      </c>
      <c r="AY1274" s="2">
        <v>0</v>
      </c>
      <c r="AZ1274" s="12" t="str">
        <f t="shared" si="165"/>
        <v>OK</v>
      </c>
      <c r="BA1274" s="12" t="str">
        <f t="shared" si="166"/>
        <v>OK</v>
      </c>
      <c r="BB1274" s="6">
        <f t="shared" si="167"/>
        <v>0</v>
      </c>
      <c r="BC1274" s="13">
        <f t="shared" si="168"/>
        <v>25447653</v>
      </c>
      <c r="BD1274" s="13">
        <f t="shared" si="169"/>
        <v>25447653</v>
      </c>
      <c r="BE1274" s="6">
        <f t="shared" si="170"/>
        <v>0</v>
      </c>
      <c r="BF1274" s="6">
        <f t="shared" si="171"/>
        <v>0</v>
      </c>
    </row>
    <row r="1275" spans="2:58" ht="71.25" x14ac:dyDescent="0.25">
      <c r="B1275" s="29" t="s">
        <v>5352</v>
      </c>
      <c r="C1275" s="29" t="s">
        <v>710</v>
      </c>
      <c r="D1275" s="29" t="s">
        <v>4</v>
      </c>
      <c r="E1275" s="30" t="s">
        <v>219</v>
      </c>
      <c r="F1275" s="30" t="s">
        <v>220</v>
      </c>
      <c r="G1275" s="30" t="s">
        <v>9</v>
      </c>
      <c r="H1275" s="30">
        <v>80161501</v>
      </c>
      <c r="I1275" s="30" t="s">
        <v>6268</v>
      </c>
      <c r="J1275" s="30" t="s">
        <v>221</v>
      </c>
      <c r="K1275" s="30" t="s">
        <v>5700</v>
      </c>
      <c r="L1275" s="31" t="s">
        <v>154</v>
      </c>
      <c r="M1275" s="31" t="s">
        <v>154</v>
      </c>
      <c r="N1275" s="31">
        <v>11</v>
      </c>
      <c r="O1275" s="31" t="s">
        <v>223</v>
      </c>
      <c r="P1275" s="31" t="s">
        <v>224</v>
      </c>
      <c r="Q1275" s="40">
        <v>25447653</v>
      </c>
      <c r="R1275" s="40">
        <v>25447653</v>
      </c>
      <c r="S1275" s="31" t="s">
        <v>225</v>
      </c>
      <c r="T1275" s="31" t="s">
        <v>221</v>
      </c>
      <c r="U1275" s="30" t="s">
        <v>415</v>
      </c>
      <c r="V1275" s="30" t="s">
        <v>714</v>
      </c>
      <c r="W1275" s="30" t="s">
        <v>1695</v>
      </c>
      <c r="X1275" s="30" t="s">
        <v>229</v>
      </c>
      <c r="Y1275" s="30" t="s">
        <v>230</v>
      </c>
      <c r="Z1275" s="30" t="s">
        <v>416</v>
      </c>
      <c r="AA1275" s="41">
        <v>0</v>
      </c>
      <c r="AB1275" s="41">
        <v>0</v>
      </c>
      <c r="AC1275" s="41">
        <v>25447653</v>
      </c>
      <c r="AD1275" s="41">
        <v>0</v>
      </c>
      <c r="AE1275" s="41">
        <v>0</v>
      </c>
      <c r="AF1275" s="41">
        <v>2313423</v>
      </c>
      <c r="AG1275" s="41">
        <v>0</v>
      </c>
      <c r="AH1275" s="41">
        <v>2313423</v>
      </c>
      <c r="AI1275" s="41">
        <v>0</v>
      </c>
      <c r="AJ1275" s="41">
        <v>2313423</v>
      </c>
      <c r="AK1275" s="41">
        <v>0</v>
      </c>
      <c r="AL1275" s="41">
        <v>2313423</v>
      </c>
      <c r="AM1275" s="41">
        <v>0</v>
      </c>
      <c r="AN1275" s="41">
        <v>2313423</v>
      </c>
      <c r="AO1275" s="41">
        <v>0</v>
      </c>
      <c r="AP1275" s="41">
        <v>2313423</v>
      </c>
      <c r="AQ1275" s="41">
        <v>0</v>
      </c>
      <c r="AR1275" s="41">
        <v>2313423</v>
      </c>
      <c r="AS1275" s="41">
        <v>0</v>
      </c>
      <c r="AT1275" s="41">
        <v>2313423</v>
      </c>
      <c r="AU1275" s="41">
        <v>0</v>
      </c>
      <c r="AV1275" s="41">
        <v>2313423</v>
      </c>
      <c r="AW1275" s="41">
        <v>0</v>
      </c>
      <c r="AX1275" s="41">
        <v>4626846</v>
      </c>
      <c r="AY1275" s="2">
        <v>0</v>
      </c>
      <c r="AZ1275" s="12" t="str">
        <f t="shared" si="165"/>
        <v>OK</v>
      </c>
      <c r="BA1275" s="12" t="str">
        <f t="shared" si="166"/>
        <v>OK</v>
      </c>
      <c r="BB1275" s="6">
        <f t="shared" si="167"/>
        <v>0</v>
      </c>
      <c r="BC1275" s="13">
        <f t="shared" si="168"/>
        <v>25447653</v>
      </c>
      <c r="BD1275" s="13">
        <f t="shared" si="169"/>
        <v>25447653</v>
      </c>
      <c r="BE1275" s="6">
        <f t="shared" si="170"/>
        <v>0</v>
      </c>
      <c r="BF1275" s="6">
        <f t="shared" si="171"/>
        <v>0</v>
      </c>
    </row>
    <row r="1276" spans="2:58" ht="71.25" x14ac:dyDescent="0.25">
      <c r="B1276" s="29" t="s">
        <v>5353</v>
      </c>
      <c r="C1276" s="29" t="s">
        <v>710</v>
      </c>
      <c r="D1276" s="29" t="s">
        <v>4</v>
      </c>
      <c r="E1276" s="30" t="s">
        <v>219</v>
      </c>
      <c r="F1276" s="30" t="s">
        <v>220</v>
      </c>
      <c r="G1276" s="30" t="s">
        <v>9</v>
      </c>
      <c r="H1276" s="30">
        <v>80161501</v>
      </c>
      <c r="I1276" s="30" t="s">
        <v>6268</v>
      </c>
      <c r="J1276" s="30" t="s">
        <v>221</v>
      </c>
      <c r="K1276" s="30" t="s">
        <v>5700</v>
      </c>
      <c r="L1276" s="31" t="s">
        <v>154</v>
      </c>
      <c r="M1276" s="31" t="s">
        <v>154</v>
      </c>
      <c r="N1276" s="31">
        <v>11</v>
      </c>
      <c r="O1276" s="31" t="s">
        <v>223</v>
      </c>
      <c r="P1276" s="31" t="s">
        <v>224</v>
      </c>
      <c r="Q1276" s="40">
        <v>25447653</v>
      </c>
      <c r="R1276" s="40">
        <v>25447653</v>
      </c>
      <c r="S1276" s="31" t="s">
        <v>225</v>
      </c>
      <c r="T1276" s="31" t="s">
        <v>221</v>
      </c>
      <c r="U1276" s="30" t="s">
        <v>415</v>
      </c>
      <c r="V1276" s="30" t="s">
        <v>714</v>
      </c>
      <c r="W1276" s="30" t="s">
        <v>1695</v>
      </c>
      <c r="X1276" s="30" t="s">
        <v>229</v>
      </c>
      <c r="Y1276" s="30" t="s">
        <v>230</v>
      </c>
      <c r="Z1276" s="30" t="s">
        <v>416</v>
      </c>
      <c r="AA1276" s="41">
        <v>0</v>
      </c>
      <c r="AB1276" s="41">
        <v>0</v>
      </c>
      <c r="AC1276" s="41">
        <v>25447653</v>
      </c>
      <c r="AD1276" s="41">
        <v>0</v>
      </c>
      <c r="AE1276" s="41">
        <v>0</v>
      </c>
      <c r="AF1276" s="41">
        <v>2313423</v>
      </c>
      <c r="AG1276" s="41">
        <v>0</v>
      </c>
      <c r="AH1276" s="41">
        <v>2313423</v>
      </c>
      <c r="AI1276" s="41">
        <v>0</v>
      </c>
      <c r="AJ1276" s="41">
        <v>2313423</v>
      </c>
      <c r="AK1276" s="41">
        <v>0</v>
      </c>
      <c r="AL1276" s="41">
        <v>2313423</v>
      </c>
      <c r="AM1276" s="41">
        <v>0</v>
      </c>
      <c r="AN1276" s="41">
        <v>2313423</v>
      </c>
      <c r="AO1276" s="41">
        <v>0</v>
      </c>
      <c r="AP1276" s="41">
        <v>2313423</v>
      </c>
      <c r="AQ1276" s="41">
        <v>0</v>
      </c>
      <c r="AR1276" s="41">
        <v>2313423</v>
      </c>
      <c r="AS1276" s="41">
        <v>0</v>
      </c>
      <c r="AT1276" s="41">
        <v>2313423</v>
      </c>
      <c r="AU1276" s="41">
        <v>0</v>
      </c>
      <c r="AV1276" s="41">
        <v>2313423</v>
      </c>
      <c r="AW1276" s="41">
        <v>0</v>
      </c>
      <c r="AX1276" s="41">
        <v>4626846</v>
      </c>
      <c r="AY1276" s="2">
        <v>0</v>
      </c>
      <c r="AZ1276" s="12" t="str">
        <f t="shared" si="165"/>
        <v>OK</v>
      </c>
      <c r="BA1276" s="12" t="str">
        <f t="shared" si="166"/>
        <v>OK</v>
      </c>
      <c r="BB1276" s="6">
        <f t="shared" si="167"/>
        <v>0</v>
      </c>
      <c r="BC1276" s="13">
        <f t="shared" si="168"/>
        <v>25447653</v>
      </c>
      <c r="BD1276" s="13">
        <f t="shared" si="169"/>
        <v>25447653</v>
      </c>
      <c r="BE1276" s="6">
        <f t="shared" si="170"/>
        <v>0</v>
      </c>
      <c r="BF1276" s="6">
        <f t="shared" si="171"/>
        <v>0</v>
      </c>
    </row>
    <row r="1277" spans="2:58" ht="71.25" x14ac:dyDescent="0.25">
      <c r="B1277" s="29" t="s">
        <v>5354</v>
      </c>
      <c r="C1277" s="29" t="s">
        <v>710</v>
      </c>
      <c r="D1277" s="29" t="s">
        <v>4</v>
      </c>
      <c r="E1277" s="30" t="s">
        <v>219</v>
      </c>
      <c r="F1277" s="30" t="s">
        <v>220</v>
      </c>
      <c r="G1277" s="30" t="s">
        <v>9</v>
      </c>
      <c r="H1277" s="30">
        <v>80161501</v>
      </c>
      <c r="I1277" s="30" t="s">
        <v>6268</v>
      </c>
      <c r="J1277" s="30" t="s">
        <v>221</v>
      </c>
      <c r="K1277" s="30" t="s">
        <v>5700</v>
      </c>
      <c r="L1277" s="31" t="s">
        <v>154</v>
      </c>
      <c r="M1277" s="31" t="s">
        <v>154</v>
      </c>
      <c r="N1277" s="31">
        <v>11</v>
      </c>
      <c r="O1277" s="31" t="s">
        <v>223</v>
      </c>
      <c r="P1277" s="31" t="s">
        <v>224</v>
      </c>
      <c r="Q1277" s="40">
        <v>25447653</v>
      </c>
      <c r="R1277" s="40">
        <v>25447653</v>
      </c>
      <c r="S1277" s="31" t="s">
        <v>225</v>
      </c>
      <c r="T1277" s="31" t="s">
        <v>221</v>
      </c>
      <c r="U1277" s="30" t="s">
        <v>415</v>
      </c>
      <c r="V1277" s="30" t="s">
        <v>714</v>
      </c>
      <c r="W1277" s="30" t="s">
        <v>1695</v>
      </c>
      <c r="X1277" s="30" t="s">
        <v>229</v>
      </c>
      <c r="Y1277" s="30" t="s">
        <v>230</v>
      </c>
      <c r="Z1277" s="30" t="s">
        <v>416</v>
      </c>
      <c r="AA1277" s="41">
        <v>0</v>
      </c>
      <c r="AB1277" s="41">
        <v>0</v>
      </c>
      <c r="AC1277" s="41">
        <v>25447653</v>
      </c>
      <c r="AD1277" s="41">
        <v>0</v>
      </c>
      <c r="AE1277" s="41">
        <v>0</v>
      </c>
      <c r="AF1277" s="41">
        <v>2313423</v>
      </c>
      <c r="AG1277" s="41">
        <v>0</v>
      </c>
      <c r="AH1277" s="41">
        <v>2313423</v>
      </c>
      <c r="AI1277" s="41">
        <v>0</v>
      </c>
      <c r="AJ1277" s="41">
        <v>2313423</v>
      </c>
      <c r="AK1277" s="41">
        <v>0</v>
      </c>
      <c r="AL1277" s="41">
        <v>2313423</v>
      </c>
      <c r="AM1277" s="41">
        <v>0</v>
      </c>
      <c r="AN1277" s="41">
        <v>2313423</v>
      </c>
      <c r="AO1277" s="41">
        <v>0</v>
      </c>
      <c r="AP1277" s="41">
        <v>2313423</v>
      </c>
      <c r="AQ1277" s="41">
        <v>0</v>
      </c>
      <c r="AR1277" s="41">
        <v>2313423</v>
      </c>
      <c r="AS1277" s="41">
        <v>0</v>
      </c>
      <c r="AT1277" s="41">
        <v>2313423</v>
      </c>
      <c r="AU1277" s="41">
        <v>0</v>
      </c>
      <c r="AV1277" s="41">
        <v>2313423</v>
      </c>
      <c r="AW1277" s="41">
        <v>0</v>
      </c>
      <c r="AX1277" s="41">
        <v>4626846</v>
      </c>
      <c r="AY1277" s="2">
        <v>0</v>
      </c>
      <c r="AZ1277" s="12" t="str">
        <f t="shared" si="165"/>
        <v>OK</v>
      </c>
      <c r="BA1277" s="12" t="str">
        <f t="shared" si="166"/>
        <v>OK</v>
      </c>
      <c r="BB1277" s="6">
        <f t="shared" si="167"/>
        <v>0</v>
      </c>
      <c r="BC1277" s="13">
        <f t="shared" si="168"/>
        <v>25447653</v>
      </c>
      <c r="BD1277" s="13">
        <f t="shared" si="169"/>
        <v>25447653</v>
      </c>
      <c r="BE1277" s="6">
        <f t="shared" si="170"/>
        <v>0</v>
      </c>
      <c r="BF1277" s="6">
        <f t="shared" si="171"/>
        <v>0</v>
      </c>
    </row>
    <row r="1278" spans="2:58" ht="71.25" x14ac:dyDescent="0.25">
      <c r="B1278" s="29" t="s">
        <v>5355</v>
      </c>
      <c r="C1278" s="29" t="s">
        <v>710</v>
      </c>
      <c r="D1278" s="29" t="s">
        <v>4</v>
      </c>
      <c r="E1278" s="30" t="s">
        <v>219</v>
      </c>
      <c r="F1278" s="30" t="s">
        <v>220</v>
      </c>
      <c r="G1278" s="30" t="s">
        <v>9</v>
      </c>
      <c r="H1278" s="30">
        <v>80161501</v>
      </c>
      <c r="I1278" s="30" t="s">
        <v>6268</v>
      </c>
      <c r="J1278" s="30" t="s">
        <v>221</v>
      </c>
      <c r="K1278" s="30" t="s">
        <v>5700</v>
      </c>
      <c r="L1278" s="31" t="s">
        <v>154</v>
      </c>
      <c r="M1278" s="31" t="s">
        <v>154</v>
      </c>
      <c r="N1278" s="31">
        <v>11</v>
      </c>
      <c r="O1278" s="31" t="s">
        <v>223</v>
      </c>
      <c r="P1278" s="31" t="s">
        <v>224</v>
      </c>
      <c r="Q1278" s="40">
        <v>25447653</v>
      </c>
      <c r="R1278" s="40">
        <v>25447653</v>
      </c>
      <c r="S1278" s="31" t="s">
        <v>225</v>
      </c>
      <c r="T1278" s="31" t="s">
        <v>221</v>
      </c>
      <c r="U1278" s="30" t="s">
        <v>415</v>
      </c>
      <c r="V1278" s="30" t="s">
        <v>714</v>
      </c>
      <c r="W1278" s="30" t="s">
        <v>1695</v>
      </c>
      <c r="X1278" s="30" t="s">
        <v>229</v>
      </c>
      <c r="Y1278" s="30" t="s">
        <v>230</v>
      </c>
      <c r="Z1278" s="30" t="s">
        <v>416</v>
      </c>
      <c r="AA1278" s="41">
        <v>0</v>
      </c>
      <c r="AB1278" s="41">
        <v>0</v>
      </c>
      <c r="AC1278" s="41">
        <v>25447653</v>
      </c>
      <c r="AD1278" s="41">
        <v>0</v>
      </c>
      <c r="AE1278" s="41">
        <v>0</v>
      </c>
      <c r="AF1278" s="41">
        <v>2313423</v>
      </c>
      <c r="AG1278" s="41">
        <v>0</v>
      </c>
      <c r="AH1278" s="41">
        <v>2313423</v>
      </c>
      <c r="AI1278" s="41">
        <v>0</v>
      </c>
      <c r="AJ1278" s="41">
        <v>2313423</v>
      </c>
      <c r="AK1278" s="41">
        <v>0</v>
      </c>
      <c r="AL1278" s="41">
        <v>2313423</v>
      </c>
      <c r="AM1278" s="41">
        <v>0</v>
      </c>
      <c r="AN1278" s="41">
        <v>2313423</v>
      </c>
      <c r="AO1278" s="41">
        <v>0</v>
      </c>
      <c r="AP1278" s="41">
        <v>2313423</v>
      </c>
      <c r="AQ1278" s="41">
        <v>0</v>
      </c>
      <c r="AR1278" s="41">
        <v>2313423</v>
      </c>
      <c r="AS1278" s="41">
        <v>0</v>
      </c>
      <c r="AT1278" s="41">
        <v>2313423</v>
      </c>
      <c r="AU1278" s="41">
        <v>0</v>
      </c>
      <c r="AV1278" s="41">
        <v>2313423</v>
      </c>
      <c r="AW1278" s="41">
        <v>0</v>
      </c>
      <c r="AX1278" s="41">
        <v>4626846</v>
      </c>
      <c r="AY1278" s="2">
        <v>0</v>
      </c>
      <c r="AZ1278" s="12" t="str">
        <f t="shared" si="165"/>
        <v>OK</v>
      </c>
      <c r="BA1278" s="12" t="str">
        <f t="shared" si="166"/>
        <v>OK</v>
      </c>
      <c r="BB1278" s="6">
        <f t="shared" si="167"/>
        <v>0</v>
      </c>
      <c r="BC1278" s="13">
        <f t="shared" si="168"/>
        <v>25447653</v>
      </c>
      <c r="BD1278" s="13">
        <f t="shared" si="169"/>
        <v>25447653</v>
      </c>
      <c r="BE1278" s="6">
        <f t="shared" si="170"/>
        <v>0</v>
      </c>
      <c r="BF1278" s="6">
        <f t="shared" si="171"/>
        <v>0</v>
      </c>
    </row>
    <row r="1279" spans="2:58" ht="85.5" x14ac:dyDescent="0.25">
      <c r="B1279" s="29" t="s">
        <v>5356</v>
      </c>
      <c r="C1279" s="29" t="s">
        <v>710</v>
      </c>
      <c r="D1279" s="29" t="s">
        <v>4</v>
      </c>
      <c r="E1279" s="30" t="s">
        <v>219</v>
      </c>
      <c r="F1279" s="30" t="s">
        <v>220</v>
      </c>
      <c r="G1279" s="30" t="s">
        <v>9</v>
      </c>
      <c r="H1279" s="30">
        <v>80161501</v>
      </c>
      <c r="I1279" s="30" t="s">
        <v>6268</v>
      </c>
      <c r="J1279" s="30" t="s">
        <v>221</v>
      </c>
      <c r="K1279" s="30" t="s">
        <v>5702</v>
      </c>
      <c r="L1279" s="31" t="s">
        <v>154</v>
      </c>
      <c r="M1279" s="31" t="s">
        <v>154</v>
      </c>
      <c r="N1279" s="31">
        <v>11</v>
      </c>
      <c r="O1279" s="31" t="s">
        <v>223</v>
      </c>
      <c r="P1279" s="31" t="s">
        <v>224</v>
      </c>
      <c r="Q1279" s="40">
        <v>35860000</v>
      </c>
      <c r="R1279" s="40">
        <v>35860000</v>
      </c>
      <c r="S1279" s="31" t="s">
        <v>225</v>
      </c>
      <c r="T1279" s="31" t="s">
        <v>221</v>
      </c>
      <c r="U1279" s="30" t="s">
        <v>415</v>
      </c>
      <c r="V1279" s="30" t="s">
        <v>714</v>
      </c>
      <c r="W1279" s="30" t="s">
        <v>1695</v>
      </c>
      <c r="X1279" s="30" t="s">
        <v>229</v>
      </c>
      <c r="Y1279" s="30" t="s">
        <v>230</v>
      </c>
      <c r="Z1279" s="30" t="s">
        <v>416</v>
      </c>
      <c r="AA1279" s="41">
        <v>0</v>
      </c>
      <c r="AB1279" s="41">
        <v>0</v>
      </c>
      <c r="AC1279" s="41">
        <v>35860000</v>
      </c>
      <c r="AD1279" s="41">
        <v>0</v>
      </c>
      <c r="AE1279" s="41">
        <v>0</v>
      </c>
      <c r="AF1279" s="41">
        <v>3260000</v>
      </c>
      <c r="AG1279" s="41">
        <v>0</v>
      </c>
      <c r="AH1279" s="41">
        <v>3260000</v>
      </c>
      <c r="AI1279" s="41">
        <v>0</v>
      </c>
      <c r="AJ1279" s="41">
        <v>3260000</v>
      </c>
      <c r="AK1279" s="41">
        <v>0</v>
      </c>
      <c r="AL1279" s="41">
        <v>3260000</v>
      </c>
      <c r="AM1279" s="41">
        <v>0</v>
      </c>
      <c r="AN1279" s="41">
        <v>3260000</v>
      </c>
      <c r="AO1279" s="41">
        <v>0</v>
      </c>
      <c r="AP1279" s="41">
        <v>3260000</v>
      </c>
      <c r="AQ1279" s="41">
        <v>0</v>
      </c>
      <c r="AR1279" s="41">
        <v>3260000</v>
      </c>
      <c r="AS1279" s="41">
        <v>0</v>
      </c>
      <c r="AT1279" s="41">
        <v>3260000</v>
      </c>
      <c r="AU1279" s="41">
        <v>0</v>
      </c>
      <c r="AV1279" s="41">
        <v>3260000</v>
      </c>
      <c r="AW1279" s="41">
        <v>0</v>
      </c>
      <c r="AX1279" s="41">
        <v>6520000</v>
      </c>
      <c r="AY1279" s="2">
        <v>0</v>
      </c>
      <c r="AZ1279" s="12" t="str">
        <f t="shared" si="165"/>
        <v>OK</v>
      </c>
      <c r="BA1279" s="12" t="str">
        <f t="shared" si="166"/>
        <v>OK</v>
      </c>
      <c r="BB1279" s="6">
        <f t="shared" si="167"/>
        <v>0</v>
      </c>
      <c r="BC1279" s="13">
        <f t="shared" si="168"/>
        <v>35860000</v>
      </c>
      <c r="BD1279" s="13">
        <f t="shared" si="169"/>
        <v>35860000</v>
      </c>
      <c r="BE1279" s="6">
        <f t="shared" si="170"/>
        <v>0</v>
      </c>
      <c r="BF1279" s="6">
        <f t="shared" si="171"/>
        <v>0</v>
      </c>
    </row>
    <row r="1280" spans="2:58" ht="114" x14ac:dyDescent="0.25">
      <c r="B1280" s="29" t="s">
        <v>5357</v>
      </c>
      <c r="C1280" s="29" t="s">
        <v>710</v>
      </c>
      <c r="D1280" s="29" t="s">
        <v>4</v>
      </c>
      <c r="E1280" s="30" t="s">
        <v>219</v>
      </c>
      <c r="F1280" s="30" t="s">
        <v>220</v>
      </c>
      <c r="G1280" s="30" t="s">
        <v>9</v>
      </c>
      <c r="H1280" s="30">
        <v>80161501</v>
      </c>
      <c r="I1280" s="30" t="s">
        <v>6268</v>
      </c>
      <c r="J1280" s="30" t="s">
        <v>221</v>
      </c>
      <c r="K1280" s="30" t="s">
        <v>5703</v>
      </c>
      <c r="L1280" s="31" t="s">
        <v>154</v>
      </c>
      <c r="M1280" s="31" t="s">
        <v>154</v>
      </c>
      <c r="N1280" s="31">
        <v>11</v>
      </c>
      <c r="O1280" s="31" t="s">
        <v>223</v>
      </c>
      <c r="P1280" s="31" t="s">
        <v>224</v>
      </c>
      <c r="Q1280" s="40">
        <v>70000000</v>
      </c>
      <c r="R1280" s="40">
        <v>70000000</v>
      </c>
      <c r="S1280" s="31" t="s">
        <v>225</v>
      </c>
      <c r="T1280" s="31" t="s">
        <v>221</v>
      </c>
      <c r="U1280" s="30" t="s">
        <v>415</v>
      </c>
      <c r="V1280" s="30" t="s">
        <v>714</v>
      </c>
      <c r="W1280" s="30" t="s">
        <v>1695</v>
      </c>
      <c r="X1280" s="30" t="s">
        <v>229</v>
      </c>
      <c r="Y1280" s="30" t="s">
        <v>230</v>
      </c>
      <c r="Z1280" s="30" t="s">
        <v>416</v>
      </c>
      <c r="AA1280" s="41">
        <v>0</v>
      </c>
      <c r="AB1280" s="41">
        <v>0</v>
      </c>
      <c r="AC1280" s="41">
        <v>70000000</v>
      </c>
      <c r="AD1280" s="41">
        <v>0</v>
      </c>
      <c r="AE1280" s="41">
        <v>0</v>
      </c>
      <c r="AF1280" s="41">
        <v>7000000</v>
      </c>
      <c r="AG1280" s="41">
        <v>0</v>
      </c>
      <c r="AH1280" s="41">
        <v>7000000</v>
      </c>
      <c r="AI1280" s="41">
        <v>0</v>
      </c>
      <c r="AJ1280" s="41">
        <v>7000000</v>
      </c>
      <c r="AK1280" s="41">
        <v>0</v>
      </c>
      <c r="AL1280" s="41">
        <v>7000000</v>
      </c>
      <c r="AM1280" s="41">
        <v>0</v>
      </c>
      <c r="AN1280" s="41">
        <v>7000000</v>
      </c>
      <c r="AO1280" s="41">
        <v>0</v>
      </c>
      <c r="AP1280" s="41">
        <v>7000000</v>
      </c>
      <c r="AQ1280" s="41">
        <v>0</v>
      </c>
      <c r="AR1280" s="41">
        <v>7000000</v>
      </c>
      <c r="AS1280" s="41">
        <v>0</v>
      </c>
      <c r="AT1280" s="41">
        <v>7000000</v>
      </c>
      <c r="AU1280" s="41">
        <v>0</v>
      </c>
      <c r="AV1280" s="41">
        <v>7000000</v>
      </c>
      <c r="AW1280" s="41">
        <v>0</v>
      </c>
      <c r="AX1280" s="41">
        <v>7000000</v>
      </c>
      <c r="AY1280" s="2">
        <v>0</v>
      </c>
      <c r="AZ1280" s="12" t="str">
        <f t="shared" si="165"/>
        <v>OK</v>
      </c>
      <c r="BA1280" s="12" t="str">
        <f t="shared" si="166"/>
        <v>OK</v>
      </c>
      <c r="BB1280" s="6">
        <f t="shared" si="167"/>
        <v>0</v>
      </c>
      <c r="BC1280" s="13">
        <f t="shared" si="168"/>
        <v>70000000</v>
      </c>
      <c r="BD1280" s="13">
        <f t="shared" si="169"/>
        <v>70000000</v>
      </c>
      <c r="BE1280" s="6">
        <f t="shared" si="170"/>
        <v>0</v>
      </c>
      <c r="BF1280" s="6">
        <f t="shared" si="171"/>
        <v>0</v>
      </c>
    </row>
    <row r="1281" spans="2:58" ht="99.75" x14ac:dyDescent="0.25">
      <c r="B1281" s="29" t="s">
        <v>5358</v>
      </c>
      <c r="C1281" s="29" t="s">
        <v>710</v>
      </c>
      <c r="D1281" s="29" t="s">
        <v>4</v>
      </c>
      <c r="E1281" s="30" t="s">
        <v>219</v>
      </c>
      <c r="F1281" s="30" t="s">
        <v>220</v>
      </c>
      <c r="G1281" s="30" t="s">
        <v>9</v>
      </c>
      <c r="H1281" s="30">
        <v>80161501</v>
      </c>
      <c r="I1281" s="30" t="s">
        <v>6268</v>
      </c>
      <c r="J1281" s="30" t="s">
        <v>221</v>
      </c>
      <c r="K1281" s="30" t="s">
        <v>5704</v>
      </c>
      <c r="L1281" s="31" t="s">
        <v>154</v>
      </c>
      <c r="M1281" s="31" t="s">
        <v>154</v>
      </c>
      <c r="N1281" s="31">
        <v>11</v>
      </c>
      <c r="O1281" s="31" t="s">
        <v>223</v>
      </c>
      <c r="P1281" s="31" t="s">
        <v>224</v>
      </c>
      <c r="Q1281" s="40">
        <v>42064440</v>
      </c>
      <c r="R1281" s="40">
        <v>42064440</v>
      </c>
      <c r="S1281" s="31" t="s">
        <v>225</v>
      </c>
      <c r="T1281" s="31" t="s">
        <v>221</v>
      </c>
      <c r="U1281" s="30" t="s">
        <v>415</v>
      </c>
      <c r="V1281" s="30" t="s">
        <v>714</v>
      </c>
      <c r="W1281" s="30" t="s">
        <v>1695</v>
      </c>
      <c r="X1281" s="30" t="s">
        <v>229</v>
      </c>
      <c r="Y1281" s="30" t="s">
        <v>230</v>
      </c>
      <c r="Z1281" s="30" t="s">
        <v>416</v>
      </c>
      <c r="AA1281" s="41">
        <v>0</v>
      </c>
      <c r="AB1281" s="41">
        <v>0</v>
      </c>
      <c r="AC1281" s="41">
        <v>42064440</v>
      </c>
      <c r="AD1281" s="41">
        <v>0</v>
      </c>
      <c r="AE1281" s="41">
        <v>0</v>
      </c>
      <c r="AF1281" s="41">
        <v>3824040</v>
      </c>
      <c r="AG1281" s="41">
        <v>0</v>
      </c>
      <c r="AH1281" s="41">
        <v>3824040</v>
      </c>
      <c r="AI1281" s="41">
        <v>0</v>
      </c>
      <c r="AJ1281" s="41">
        <v>3824040</v>
      </c>
      <c r="AK1281" s="41">
        <v>0</v>
      </c>
      <c r="AL1281" s="41">
        <v>3824040</v>
      </c>
      <c r="AM1281" s="41">
        <v>0</v>
      </c>
      <c r="AN1281" s="41">
        <v>3824040</v>
      </c>
      <c r="AO1281" s="41">
        <v>0</v>
      </c>
      <c r="AP1281" s="41">
        <v>3824040</v>
      </c>
      <c r="AQ1281" s="41">
        <v>0</v>
      </c>
      <c r="AR1281" s="41">
        <v>3824040</v>
      </c>
      <c r="AS1281" s="41">
        <v>0</v>
      </c>
      <c r="AT1281" s="41">
        <v>3824040</v>
      </c>
      <c r="AU1281" s="41">
        <v>0</v>
      </c>
      <c r="AV1281" s="41">
        <v>3824040</v>
      </c>
      <c r="AW1281" s="41">
        <v>0</v>
      </c>
      <c r="AX1281" s="41">
        <v>7648080</v>
      </c>
      <c r="AY1281" s="2">
        <v>0</v>
      </c>
      <c r="AZ1281" s="12" t="str">
        <f t="shared" si="165"/>
        <v>OK</v>
      </c>
      <c r="BA1281" s="12" t="str">
        <f t="shared" si="166"/>
        <v>OK</v>
      </c>
      <c r="BB1281" s="6">
        <f t="shared" si="167"/>
        <v>0</v>
      </c>
      <c r="BC1281" s="13">
        <f t="shared" si="168"/>
        <v>42064440</v>
      </c>
      <c r="BD1281" s="13">
        <f t="shared" si="169"/>
        <v>42064440</v>
      </c>
      <c r="BE1281" s="6">
        <f t="shared" si="170"/>
        <v>0</v>
      </c>
      <c r="BF1281" s="6">
        <f t="shared" si="171"/>
        <v>0</v>
      </c>
    </row>
    <row r="1282" spans="2:58" ht="99.75" x14ac:dyDescent="0.25">
      <c r="B1282" s="29" t="s">
        <v>5359</v>
      </c>
      <c r="C1282" s="29" t="s">
        <v>710</v>
      </c>
      <c r="D1282" s="29" t="s">
        <v>4</v>
      </c>
      <c r="E1282" s="30" t="s">
        <v>219</v>
      </c>
      <c r="F1282" s="30" t="s">
        <v>220</v>
      </c>
      <c r="G1282" s="30" t="s">
        <v>9</v>
      </c>
      <c r="H1282" s="30">
        <v>80161501</v>
      </c>
      <c r="I1282" s="30" t="s">
        <v>6268</v>
      </c>
      <c r="J1282" s="30" t="s">
        <v>221</v>
      </c>
      <c r="K1282" s="30" t="s">
        <v>5705</v>
      </c>
      <c r="L1282" s="31" t="s">
        <v>154</v>
      </c>
      <c r="M1282" s="31" t="s">
        <v>154</v>
      </c>
      <c r="N1282" s="31">
        <v>11</v>
      </c>
      <c r="O1282" s="31" t="s">
        <v>223</v>
      </c>
      <c r="P1282" s="31" t="s">
        <v>224</v>
      </c>
      <c r="Q1282" s="40">
        <v>42064440</v>
      </c>
      <c r="R1282" s="40">
        <v>42064440</v>
      </c>
      <c r="S1282" s="31" t="s">
        <v>225</v>
      </c>
      <c r="T1282" s="31" t="s">
        <v>221</v>
      </c>
      <c r="U1282" s="30" t="s">
        <v>415</v>
      </c>
      <c r="V1282" s="30" t="s">
        <v>714</v>
      </c>
      <c r="W1282" s="30" t="s">
        <v>1695</v>
      </c>
      <c r="X1282" s="30" t="s">
        <v>229</v>
      </c>
      <c r="Y1282" s="30" t="s">
        <v>230</v>
      </c>
      <c r="Z1282" s="30" t="s">
        <v>416</v>
      </c>
      <c r="AA1282" s="41">
        <v>0</v>
      </c>
      <c r="AB1282" s="41">
        <v>0</v>
      </c>
      <c r="AC1282" s="41">
        <v>42064440</v>
      </c>
      <c r="AD1282" s="41">
        <v>0</v>
      </c>
      <c r="AE1282" s="41">
        <v>0</v>
      </c>
      <c r="AF1282" s="41">
        <v>3824040</v>
      </c>
      <c r="AG1282" s="41">
        <v>0</v>
      </c>
      <c r="AH1282" s="41">
        <v>3824040</v>
      </c>
      <c r="AI1282" s="41">
        <v>0</v>
      </c>
      <c r="AJ1282" s="41">
        <v>3824040</v>
      </c>
      <c r="AK1282" s="41">
        <v>0</v>
      </c>
      <c r="AL1282" s="41">
        <v>3824040</v>
      </c>
      <c r="AM1282" s="41">
        <v>0</v>
      </c>
      <c r="AN1282" s="41">
        <v>3824040</v>
      </c>
      <c r="AO1282" s="41">
        <v>0</v>
      </c>
      <c r="AP1282" s="41">
        <v>3824040</v>
      </c>
      <c r="AQ1282" s="41">
        <v>0</v>
      </c>
      <c r="AR1282" s="41">
        <v>3824040</v>
      </c>
      <c r="AS1282" s="41">
        <v>0</v>
      </c>
      <c r="AT1282" s="41">
        <v>3824040</v>
      </c>
      <c r="AU1282" s="41">
        <v>0</v>
      </c>
      <c r="AV1282" s="41">
        <v>3824040</v>
      </c>
      <c r="AW1282" s="41">
        <v>0</v>
      </c>
      <c r="AX1282" s="41">
        <v>7648080</v>
      </c>
      <c r="AY1282" s="2">
        <v>0</v>
      </c>
      <c r="AZ1282" s="12" t="str">
        <f t="shared" si="165"/>
        <v>OK</v>
      </c>
      <c r="BA1282" s="12" t="str">
        <f t="shared" si="166"/>
        <v>OK</v>
      </c>
      <c r="BB1282" s="6">
        <f t="shared" si="167"/>
        <v>0</v>
      </c>
      <c r="BC1282" s="13">
        <f t="shared" si="168"/>
        <v>42064440</v>
      </c>
      <c r="BD1282" s="13">
        <f t="shared" si="169"/>
        <v>42064440</v>
      </c>
      <c r="BE1282" s="6">
        <f t="shared" si="170"/>
        <v>0</v>
      </c>
      <c r="BF1282" s="6">
        <f t="shared" si="171"/>
        <v>0</v>
      </c>
    </row>
    <row r="1283" spans="2:58" ht="57" x14ac:dyDescent="0.25">
      <c r="B1283" s="29" t="s">
        <v>5360</v>
      </c>
      <c r="C1283" s="29" t="s">
        <v>710</v>
      </c>
      <c r="D1283" s="29" t="s">
        <v>4</v>
      </c>
      <c r="E1283" s="30" t="s">
        <v>219</v>
      </c>
      <c r="F1283" s="30" t="s">
        <v>220</v>
      </c>
      <c r="G1283" s="30" t="s">
        <v>9</v>
      </c>
      <c r="H1283" s="30">
        <v>80161501</v>
      </c>
      <c r="I1283" s="30" t="s">
        <v>6268</v>
      </c>
      <c r="J1283" s="30" t="s">
        <v>221</v>
      </c>
      <c r="K1283" s="30" t="s">
        <v>5706</v>
      </c>
      <c r="L1283" s="31" t="s">
        <v>154</v>
      </c>
      <c r="M1283" s="31" t="s">
        <v>154</v>
      </c>
      <c r="N1283" s="31">
        <v>11</v>
      </c>
      <c r="O1283" s="31" t="s">
        <v>221</v>
      </c>
      <c r="P1283" s="31" t="s">
        <v>224</v>
      </c>
      <c r="Q1283" s="40">
        <v>36585814</v>
      </c>
      <c r="R1283" s="40">
        <v>36585814</v>
      </c>
      <c r="S1283" s="31" t="s">
        <v>225</v>
      </c>
      <c r="T1283" s="31" t="s">
        <v>221</v>
      </c>
      <c r="U1283" s="30" t="s">
        <v>415</v>
      </c>
      <c r="V1283" s="30" t="s">
        <v>714</v>
      </c>
      <c r="W1283" s="30" t="s">
        <v>1695</v>
      </c>
      <c r="X1283" s="30" t="s">
        <v>257</v>
      </c>
      <c r="Y1283" s="30" t="s">
        <v>258</v>
      </c>
      <c r="Z1283" s="30" t="s">
        <v>416</v>
      </c>
      <c r="AA1283" s="41">
        <v>0</v>
      </c>
      <c r="AB1283" s="41">
        <v>0</v>
      </c>
      <c r="AC1283" s="41">
        <v>3325983</v>
      </c>
      <c r="AD1283" s="41">
        <v>3325983</v>
      </c>
      <c r="AE1283" s="41">
        <v>3325983</v>
      </c>
      <c r="AF1283" s="41">
        <v>3325983</v>
      </c>
      <c r="AG1283" s="41">
        <v>3325983</v>
      </c>
      <c r="AH1283" s="41">
        <v>3325983</v>
      </c>
      <c r="AI1283" s="41">
        <v>3325983</v>
      </c>
      <c r="AJ1283" s="41">
        <v>3325983</v>
      </c>
      <c r="AK1283" s="41">
        <v>3325983</v>
      </c>
      <c r="AL1283" s="41">
        <v>3325983</v>
      </c>
      <c r="AM1283" s="41">
        <v>3325983</v>
      </c>
      <c r="AN1283" s="41">
        <v>3325983</v>
      </c>
      <c r="AO1283" s="41">
        <v>3325983</v>
      </c>
      <c r="AP1283" s="41">
        <v>3325983</v>
      </c>
      <c r="AQ1283" s="41">
        <v>3325983</v>
      </c>
      <c r="AR1283" s="41">
        <v>3325983</v>
      </c>
      <c r="AS1283" s="41">
        <v>3325983</v>
      </c>
      <c r="AT1283" s="41">
        <v>3325983</v>
      </c>
      <c r="AU1283" s="41">
        <v>3325983</v>
      </c>
      <c r="AV1283" s="41">
        <v>3325983</v>
      </c>
      <c r="AW1283" s="41">
        <v>3325984</v>
      </c>
      <c r="AX1283" s="41">
        <v>3325984</v>
      </c>
      <c r="AY1283" s="2">
        <v>0</v>
      </c>
      <c r="AZ1283" s="12" t="str">
        <f t="shared" si="165"/>
        <v>OK</v>
      </c>
      <c r="BA1283" s="12" t="str">
        <f t="shared" si="166"/>
        <v>OK</v>
      </c>
      <c r="BB1283" s="6">
        <f t="shared" si="167"/>
        <v>0</v>
      </c>
      <c r="BC1283" s="13">
        <f t="shared" si="168"/>
        <v>36585814</v>
      </c>
      <c r="BD1283" s="13">
        <f t="shared" si="169"/>
        <v>36585814</v>
      </c>
      <c r="BE1283" s="6">
        <f t="shared" si="170"/>
        <v>0</v>
      </c>
      <c r="BF1283" s="6">
        <f t="shared" si="171"/>
        <v>0</v>
      </c>
    </row>
    <row r="1284" spans="2:58" ht="71.25" x14ac:dyDescent="0.25">
      <c r="B1284" s="29" t="s">
        <v>5361</v>
      </c>
      <c r="C1284" s="29" t="s">
        <v>710</v>
      </c>
      <c r="D1284" s="29" t="s">
        <v>4</v>
      </c>
      <c r="E1284" s="30" t="s">
        <v>219</v>
      </c>
      <c r="F1284" s="30" t="s">
        <v>220</v>
      </c>
      <c r="G1284" s="30" t="s">
        <v>9</v>
      </c>
      <c r="H1284" s="30">
        <v>80161501</v>
      </c>
      <c r="I1284" s="30" t="s">
        <v>6268</v>
      </c>
      <c r="J1284" s="30" t="s">
        <v>221</v>
      </c>
      <c r="K1284" s="30" t="s">
        <v>5707</v>
      </c>
      <c r="L1284" s="31" t="s">
        <v>154</v>
      </c>
      <c r="M1284" s="31" t="s">
        <v>154</v>
      </c>
      <c r="N1284" s="31">
        <v>11</v>
      </c>
      <c r="O1284" s="31" t="s">
        <v>223</v>
      </c>
      <c r="P1284" s="31" t="s">
        <v>224</v>
      </c>
      <c r="Q1284" s="40">
        <v>47250000</v>
      </c>
      <c r="R1284" s="40">
        <v>47250000</v>
      </c>
      <c r="S1284" s="31" t="s">
        <v>225</v>
      </c>
      <c r="T1284" s="31" t="s">
        <v>221</v>
      </c>
      <c r="U1284" s="30" t="s">
        <v>418</v>
      </c>
      <c r="V1284" s="30" t="s">
        <v>714</v>
      </c>
      <c r="W1284" s="30" t="s">
        <v>1695</v>
      </c>
      <c r="X1284" s="30" t="s">
        <v>229</v>
      </c>
      <c r="Y1284" s="30" t="s">
        <v>230</v>
      </c>
      <c r="Z1284" s="30" t="s">
        <v>419</v>
      </c>
      <c r="AA1284" s="41">
        <v>0</v>
      </c>
      <c r="AB1284" s="41">
        <v>0</v>
      </c>
      <c r="AC1284" s="41">
        <v>47250000</v>
      </c>
      <c r="AD1284" s="41">
        <v>0</v>
      </c>
      <c r="AE1284" s="41">
        <v>0</v>
      </c>
      <c r="AF1284" s="41">
        <v>4500000</v>
      </c>
      <c r="AG1284" s="41">
        <v>0</v>
      </c>
      <c r="AH1284" s="41">
        <v>4500000</v>
      </c>
      <c r="AI1284" s="41">
        <v>0</v>
      </c>
      <c r="AJ1284" s="41">
        <v>4500000</v>
      </c>
      <c r="AK1284" s="41">
        <v>0</v>
      </c>
      <c r="AL1284" s="41">
        <v>4500000</v>
      </c>
      <c r="AM1284" s="41">
        <v>0</v>
      </c>
      <c r="AN1284" s="41">
        <v>4500000</v>
      </c>
      <c r="AO1284" s="41">
        <v>0</v>
      </c>
      <c r="AP1284" s="41">
        <v>4500000</v>
      </c>
      <c r="AQ1284" s="41">
        <v>0</v>
      </c>
      <c r="AR1284" s="41">
        <v>4500000</v>
      </c>
      <c r="AS1284" s="41">
        <v>0</v>
      </c>
      <c r="AT1284" s="41">
        <v>4500000</v>
      </c>
      <c r="AU1284" s="41">
        <v>0</v>
      </c>
      <c r="AV1284" s="41">
        <v>4500000</v>
      </c>
      <c r="AW1284" s="41">
        <v>0</v>
      </c>
      <c r="AX1284" s="41">
        <v>6750000</v>
      </c>
      <c r="AY1284" s="2">
        <v>0</v>
      </c>
      <c r="AZ1284" s="12" t="str">
        <f t="shared" si="165"/>
        <v>OK</v>
      </c>
      <c r="BA1284" s="12" t="str">
        <f t="shared" si="166"/>
        <v>OK</v>
      </c>
      <c r="BB1284" s="6">
        <f t="shared" si="167"/>
        <v>0</v>
      </c>
      <c r="BC1284" s="13">
        <f t="shared" si="168"/>
        <v>47250000</v>
      </c>
      <c r="BD1284" s="13">
        <f t="shared" si="169"/>
        <v>47250000</v>
      </c>
      <c r="BE1284" s="6">
        <f t="shared" si="170"/>
        <v>0</v>
      </c>
      <c r="BF1284" s="6">
        <f t="shared" si="171"/>
        <v>0</v>
      </c>
    </row>
    <row r="1285" spans="2:58" ht="71.25" x14ac:dyDescent="0.25">
      <c r="B1285" s="29" t="s">
        <v>5362</v>
      </c>
      <c r="C1285" s="29" t="s">
        <v>710</v>
      </c>
      <c r="D1285" s="29" t="s">
        <v>4</v>
      </c>
      <c r="E1285" s="30" t="s">
        <v>219</v>
      </c>
      <c r="F1285" s="30" t="s">
        <v>220</v>
      </c>
      <c r="G1285" s="30" t="s">
        <v>9</v>
      </c>
      <c r="H1285" s="30">
        <v>80161501</v>
      </c>
      <c r="I1285" s="30" t="s">
        <v>6268</v>
      </c>
      <c r="J1285" s="30" t="s">
        <v>221</v>
      </c>
      <c r="K1285" s="30" t="s">
        <v>5707</v>
      </c>
      <c r="L1285" s="31" t="s">
        <v>154</v>
      </c>
      <c r="M1285" s="31" t="s">
        <v>154</v>
      </c>
      <c r="N1285" s="31">
        <v>11</v>
      </c>
      <c r="O1285" s="31" t="s">
        <v>223</v>
      </c>
      <c r="P1285" s="31" t="s">
        <v>224</v>
      </c>
      <c r="Q1285" s="40">
        <v>47250000</v>
      </c>
      <c r="R1285" s="40">
        <v>47250000</v>
      </c>
      <c r="S1285" s="31" t="s">
        <v>225</v>
      </c>
      <c r="T1285" s="31" t="s">
        <v>221</v>
      </c>
      <c r="U1285" s="30" t="s">
        <v>418</v>
      </c>
      <c r="V1285" s="30" t="s">
        <v>714</v>
      </c>
      <c r="W1285" s="30" t="s">
        <v>1695</v>
      </c>
      <c r="X1285" s="30" t="s">
        <v>229</v>
      </c>
      <c r="Y1285" s="30" t="s">
        <v>230</v>
      </c>
      <c r="Z1285" s="30" t="s">
        <v>410</v>
      </c>
      <c r="AA1285" s="41">
        <v>0</v>
      </c>
      <c r="AB1285" s="41">
        <v>0</v>
      </c>
      <c r="AC1285" s="41">
        <v>47250000</v>
      </c>
      <c r="AD1285" s="41">
        <v>0</v>
      </c>
      <c r="AE1285" s="41">
        <v>0</v>
      </c>
      <c r="AF1285" s="41">
        <v>4500000</v>
      </c>
      <c r="AG1285" s="41">
        <v>0</v>
      </c>
      <c r="AH1285" s="41">
        <v>4500000</v>
      </c>
      <c r="AI1285" s="41">
        <v>0</v>
      </c>
      <c r="AJ1285" s="41">
        <v>4500000</v>
      </c>
      <c r="AK1285" s="41">
        <v>0</v>
      </c>
      <c r="AL1285" s="41">
        <v>4500000</v>
      </c>
      <c r="AM1285" s="41">
        <v>0</v>
      </c>
      <c r="AN1285" s="41">
        <v>4500000</v>
      </c>
      <c r="AO1285" s="41">
        <v>0</v>
      </c>
      <c r="AP1285" s="41">
        <v>4500000</v>
      </c>
      <c r="AQ1285" s="41">
        <v>0</v>
      </c>
      <c r="AR1285" s="41">
        <v>4500000</v>
      </c>
      <c r="AS1285" s="41">
        <v>0</v>
      </c>
      <c r="AT1285" s="41">
        <v>4500000</v>
      </c>
      <c r="AU1285" s="41">
        <v>0</v>
      </c>
      <c r="AV1285" s="41">
        <v>4500000</v>
      </c>
      <c r="AW1285" s="41">
        <v>0</v>
      </c>
      <c r="AX1285" s="41">
        <v>6750000</v>
      </c>
      <c r="AY1285" s="2">
        <v>0</v>
      </c>
      <c r="AZ1285" s="12" t="str">
        <f t="shared" si="165"/>
        <v>OK</v>
      </c>
      <c r="BA1285" s="12" t="str">
        <f t="shared" si="166"/>
        <v>OK</v>
      </c>
      <c r="BB1285" s="6">
        <f t="shared" si="167"/>
        <v>0</v>
      </c>
      <c r="BC1285" s="13">
        <f t="shared" si="168"/>
        <v>47250000</v>
      </c>
      <c r="BD1285" s="13">
        <f t="shared" si="169"/>
        <v>47250000</v>
      </c>
      <c r="BE1285" s="6">
        <f t="shared" si="170"/>
        <v>0</v>
      </c>
      <c r="BF1285" s="6">
        <f t="shared" si="171"/>
        <v>0</v>
      </c>
    </row>
    <row r="1286" spans="2:58" ht="85.5" x14ac:dyDescent="0.25">
      <c r="B1286" s="29" t="s">
        <v>5363</v>
      </c>
      <c r="C1286" s="29" t="s">
        <v>710</v>
      </c>
      <c r="D1286" s="29" t="s">
        <v>4</v>
      </c>
      <c r="E1286" s="30" t="s">
        <v>219</v>
      </c>
      <c r="F1286" s="30" t="s">
        <v>220</v>
      </c>
      <c r="G1286" s="30" t="s">
        <v>9</v>
      </c>
      <c r="H1286" s="30">
        <v>80161501</v>
      </c>
      <c r="I1286" s="30" t="s">
        <v>6268</v>
      </c>
      <c r="J1286" s="30" t="s">
        <v>221</v>
      </c>
      <c r="K1286" s="30" t="s">
        <v>5708</v>
      </c>
      <c r="L1286" s="31" t="s">
        <v>154</v>
      </c>
      <c r="M1286" s="31" t="s">
        <v>154</v>
      </c>
      <c r="N1286" s="31">
        <v>11</v>
      </c>
      <c r="O1286" s="31" t="s">
        <v>223</v>
      </c>
      <c r="P1286" s="31" t="s">
        <v>224</v>
      </c>
      <c r="Q1286" s="40">
        <v>42000000</v>
      </c>
      <c r="R1286" s="40">
        <v>42000000</v>
      </c>
      <c r="S1286" s="31" t="s">
        <v>225</v>
      </c>
      <c r="T1286" s="31" t="s">
        <v>221</v>
      </c>
      <c r="U1286" s="30" t="s">
        <v>418</v>
      </c>
      <c r="V1286" s="30" t="s">
        <v>714</v>
      </c>
      <c r="W1286" s="30" t="s">
        <v>1695</v>
      </c>
      <c r="X1286" s="30" t="s">
        <v>229</v>
      </c>
      <c r="Y1286" s="30" t="s">
        <v>230</v>
      </c>
      <c r="Z1286" s="30" t="s">
        <v>410</v>
      </c>
      <c r="AA1286" s="41">
        <v>0</v>
      </c>
      <c r="AB1286" s="41">
        <v>0</v>
      </c>
      <c r="AC1286" s="41">
        <v>42000000</v>
      </c>
      <c r="AD1286" s="41">
        <v>0</v>
      </c>
      <c r="AE1286" s="41">
        <v>0</v>
      </c>
      <c r="AF1286" s="41">
        <v>4000000</v>
      </c>
      <c r="AG1286" s="41">
        <v>0</v>
      </c>
      <c r="AH1286" s="41">
        <v>4000000</v>
      </c>
      <c r="AI1286" s="41">
        <v>0</v>
      </c>
      <c r="AJ1286" s="41">
        <v>4000000</v>
      </c>
      <c r="AK1286" s="41">
        <v>0</v>
      </c>
      <c r="AL1286" s="41">
        <v>4000000</v>
      </c>
      <c r="AM1286" s="41">
        <v>0</v>
      </c>
      <c r="AN1286" s="41">
        <v>4000000</v>
      </c>
      <c r="AO1286" s="41">
        <v>0</v>
      </c>
      <c r="AP1286" s="41">
        <v>4000000</v>
      </c>
      <c r="AQ1286" s="41">
        <v>0</v>
      </c>
      <c r="AR1286" s="41">
        <v>4000000</v>
      </c>
      <c r="AS1286" s="41">
        <v>0</v>
      </c>
      <c r="AT1286" s="41">
        <v>4000000</v>
      </c>
      <c r="AU1286" s="41">
        <v>0</v>
      </c>
      <c r="AV1286" s="41">
        <v>4000000</v>
      </c>
      <c r="AW1286" s="41">
        <v>0</v>
      </c>
      <c r="AX1286" s="41">
        <v>6000000</v>
      </c>
      <c r="AY1286" s="2">
        <v>0</v>
      </c>
      <c r="AZ1286" s="12" t="str">
        <f t="shared" si="165"/>
        <v>OK</v>
      </c>
      <c r="BA1286" s="12" t="str">
        <f t="shared" si="166"/>
        <v>OK</v>
      </c>
      <c r="BB1286" s="6">
        <f t="shared" si="167"/>
        <v>0</v>
      </c>
      <c r="BC1286" s="13">
        <f t="shared" si="168"/>
        <v>42000000</v>
      </c>
      <c r="BD1286" s="13">
        <f t="shared" si="169"/>
        <v>42000000</v>
      </c>
      <c r="BE1286" s="6">
        <f t="shared" si="170"/>
        <v>0</v>
      </c>
      <c r="BF1286" s="6">
        <f t="shared" si="171"/>
        <v>0</v>
      </c>
    </row>
    <row r="1287" spans="2:58" ht="85.5" x14ac:dyDescent="0.25">
      <c r="B1287" s="29" t="s">
        <v>5364</v>
      </c>
      <c r="C1287" s="29" t="s">
        <v>710</v>
      </c>
      <c r="D1287" s="29" t="s">
        <v>4</v>
      </c>
      <c r="E1287" s="30" t="s">
        <v>219</v>
      </c>
      <c r="F1287" s="30" t="s">
        <v>220</v>
      </c>
      <c r="G1287" s="30" t="s">
        <v>9</v>
      </c>
      <c r="H1287" s="30">
        <v>80161501</v>
      </c>
      <c r="I1287" s="30" t="s">
        <v>6268</v>
      </c>
      <c r="J1287" s="30" t="s">
        <v>221</v>
      </c>
      <c r="K1287" s="30" t="s">
        <v>5708</v>
      </c>
      <c r="L1287" s="31" t="s">
        <v>154</v>
      </c>
      <c r="M1287" s="31" t="s">
        <v>154</v>
      </c>
      <c r="N1287" s="31">
        <v>11</v>
      </c>
      <c r="O1287" s="31" t="s">
        <v>223</v>
      </c>
      <c r="P1287" s="31" t="s">
        <v>224</v>
      </c>
      <c r="Q1287" s="40">
        <v>42000000</v>
      </c>
      <c r="R1287" s="40">
        <v>42000000</v>
      </c>
      <c r="S1287" s="31" t="s">
        <v>225</v>
      </c>
      <c r="T1287" s="31" t="s">
        <v>221</v>
      </c>
      <c r="U1287" s="30" t="s">
        <v>418</v>
      </c>
      <c r="V1287" s="30" t="s">
        <v>714</v>
      </c>
      <c r="W1287" s="30" t="s">
        <v>1695</v>
      </c>
      <c r="X1287" s="30" t="s">
        <v>229</v>
      </c>
      <c r="Y1287" s="30" t="s">
        <v>230</v>
      </c>
      <c r="Z1287" s="30" t="s">
        <v>410</v>
      </c>
      <c r="AA1287" s="41">
        <v>0</v>
      </c>
      <c r="AB1287" s="41">
        <v>0</v>
      </c>
      <c r="AC1287" s="41">
        <v>42000000</v>
      </c>
      <c r="AD1287" s="41">
        <v>0</v>
      </c>
      <c r="AE1287" s="41">
        <v>0</v>
      </c>
      <c r="AF1287" s="41">
        <v>4000000</v>
      </c>
      <c r="AG1287" s="41">
        <v>0</v>
      </c>
      <c r="AH1287" s="41">
        <v>4000000</v>
      </c>
      <c r="AI1287" s="41">
        <v>0</v>
      </c>
      <c r="AJ1287" s="41">
        <v>4000000</v>
      </c>
      <c r="AK1287" s="41">
        <v>0</v>
      </c>
      <c r="AL1287" s="41">
        <v>4000000</v>
      </c>
      <c r="AM1287" s="41">
        <v>0</v>
      </c>
      <c r="AN1287" s="41">
        <v>4000000</v>
      </c>
      <c r="AO1287" s="41">
        <v>0</v>
      </c>
      <c r="AP1287" s="41">
        <v>4000000</v>
      </c>
      <c r="AQ1287" s="41">
        <v>0</v>
      </c>
      <c r="AR1287" s="41">
        <v>4000000</v>
      </c>
      <c r="AS1287" s="41">
        <v>0</v>
      </c>
      <c r="AT1287" s="41">
        <v>4000000</v>
      </c>
      <c r="AU1287" s="41">
        <v>0</v>
      </c>
      <c r="AV1287" s="41">
        <v>4000000</v>
      </c>
      <c r="AW1287" s="41">
        <v>0</v>
      </c>
      <c r="AX1287" s="41">
        <v>6000000</v>
      </c>
      <c r="AY1287" s="2">
        <v>0</v>
      </c>
      <c r="AZ1287" s="12" t="str">
        <f t="shared" si="165"/>
        <v>OK</v>
      </c>
      <c r="BA1287" s="12" t="str">
        <f t="shared" si="166"/>
        <v>OK</v>
      </c>
      <c r="BB1287" s="6">
        <f t="shared" si="167"/>
        <v>0</v>
      </c>
      <c r="BC1287" s="13">
        <f t="shared" si="168"/>
        <v>42000000</v>
      </c>
      <c r="BD1287" s="13">
        <f t="shared" si="169"/>
        <v>42000000</v>
      </c>
      <c r="BE1287" s="6">
        <f t="shared" si="170"/>
        <v>0</v>
      </c>
      <c r="BF1287" s="6">
        <f t="shared" si="171"/>
        <v>0</v>
      </c>
    </row>
    <row r="1288" spans="2:58" ht="85.5" x14ac:dyDescent="0.25">
      <c r="B1288" s="29" t="s">
        <v>5365</v>
      </c>
      <c r="C1288" s="29" t="s">
        <v>710</v>
      </c>
      <c r="D1288" s="29" t="s">
        <v>4</v>
      </c>
      <c r="E1288" s="30" t="s">
        <v>219</v>
      </c>
      <c r="F1288" s="30" t="s">
        <v>220</v>
      </c>
      <c r="G1288" s="30" t="s">
        <v>9</v>
      </c>
      <c r="H1288" s="30">
        <v>80161501</v>
      </c>
      <c r="I1288" s="30" t="s">
        <v>6268</v>
      </c>
      <c r="J1288" s="30" t="s">
        <v>221</v>
      </c>
      <c r="K1288" s="30" t="s">
        <v>5709</v>
      </c>
      <c r="L1288" s="31" t="s">
        <v>154</v>
      </c>
      <c r="M1288" s="31" t="s">
        <v>154</v>
      </c>
      <c r="N1288" s="31">
        <v>11</v>
      </c>
      <c r="O1288" s="31" t="s">
        <v>223</v>
      </c>
      <c r="P1288" s="31" t="s">
        <v>224</v>
      </c>
      <c r="Q1288" s="40">
        <v>35700000</v>
      </c>
      <c r="R1288" s="40">
        <v>35700000</v>
      </c>
      <c r="S1288" s="31" t="s">
        <v>225</v>
      </c>
      <c r="T1288" s="31" t="s">
        <v>221</v>
      </c>
      <c r="U1288" s="30" t="s">
        <v>418</v>
      </c>
      <c r="V1288" s="30" t="s">
        <v>714</v>
      </c>
      <c r="W1288" s="30" t="s">
        <v>1695</v>
      </c>
      <c r="X1288" s="30" t="s">
        <v>229</v>
      </c>
      <c r="Y1288" s="30" t="s">
        <v>230</v>
      </c>
      <c r="Z1288" s="30" t="s">
        <v>410</v>
      </c>
      <c r="AA1288" s="41">
        <v>0</v>
      </c>
      <c r="AB1288" s="41">
        <v>0</v>
      </c>
      <c r="AC1288" s="41">
        <v>35700000</v>
      </c>
      <c r="AD1288" s="41">
        <v>0</v>
      </c>
      <c r="AE1288" s="41">
        <v>0</v>
      </c>
      <c r="AF1288" s="41">
        <v>3400000</v>
      </c>
      <c r="AG1288" s="41">
        <v>0</v>
      </c>
      <c r="AH1288" s="41">
        <v>3400000</v>
      </c>
      <c r="AI1288" s="41">
        <v>0</v>
      </c>
      <c r="AJ1288" s="41">
        <v>3400000</v>
      </c>
      <c r="AK1288" s="41">
        <v>0</v>
      </c>
      <c r="AL1288" s="41">
        <v>3400000</v>
      </c>
      <c r="AM1288" s="41">
        <v>0</v>
      </c>
      <c r="AN1288" s="41">
        <v>3400000</v>
      </c>
      <c r="AO1288" s="41">
        <v>0</v>
      </c>
      <c r="AP1288" s="41">
        <v>3400000</v>
      </c>
      <c r="AQ1288" s="41">
        <v>0</v>
      </c>
      <c r="AR1288" s="41">
        <v>3400000</v>
      </c>
      <c r="AS1288" s="41">
        <v>0</v>
      </c>
      <c r="AT1288" s="41">
        <v>3400000</v>
      </c>
      <c r="AU1288" s="41">
        <v>0</v>
      </c>
      <c r="AV1288" s="41">
        <v>3400000</v>
      </c>
      <c r="AW1288" s="41">
        <v>0</v>
      </c>
      <c r="AX1288" s="41">
        <v>5100000</v>
      </c>
      <c r="AY1288" s="2">
        <v>0</v>
      </c>
      <c r="AZ1288" s="12" t="str">
        <f t="shared" si="165"/>
        <v>OK</v>
      </c>
      <c r="BA1288" s="12" t="str">
        <f t="shared" si="166"/>
        <v>OK</v>
      </c>
      <c r="BB1288" s="6">
        <f t="shared" si="167"/>
        <v>0</v>
      </c>
      <c r="BC1288" s="13">
        <f t="shared" si="168"/>
        <v>35700000</v>
      </c>
      <c r="BD1288" s="13">
        <f t="shared" si="169"/>
        <v>35700000</v>
      </c>
      <c r="BE1288" s="6">
        <f t="shared" si="170"/>
        <v>0</v>
      </c>
      <c r="BF1288" s="6">
        <f t="shared" si="171"/>
        <v>0</v>
      </c>
    </row>
    <row r="1289" spans="2:58" ht="85.5" x14ac:dyDescent="0.25">
      <c r="B1289" s="29" t="s">
        <v>5366</v>
      </c>
      <c r="C1289" s="29" t="s">
        <v>710</v>
      </c>
      <c r="D1289" s="29" t="s">
        <v>4</v>
      </c>
      <c r="E1289" s="30" t="s">
        <v>219</v>
      </c>
      <c r="F1289" s="30" t="s">
        <v>220</v>
      </c>
      <c r="G1289" s="30" t="s">
        <v>9</v>
      </c>
      <c r="H1289" s="30">
        <v>80161501</v>
      </c>
      <c r="I1289" s="30" t="s">
        <v>6268</v>
      </c>
      <c r="J1289" s="30" t="s">
        <v>221</v>
      </c>
      <c r="K1289" s="30" t="s">
        <v>5709</v>
      </c>
      <c r="L1289" s="31" t="s">
        <v>154</v>
      </c>
      <c r="M1289" s="31" t="s">
        <v>154</v>
      </c>
      <c r="N1289" s="31">
        <v>11</v>
      </c>
      <c r="O1289" s="31" t="s">
        <v>223</v>
      </c>
      <c r="P1289" s="31" t="s">
        <v>224</v>
      </c>
      <c r="Q1289" s="40">
        <v>35700000</v>
      </c>
      <c r="R1289" s="40">
        <v>35700000</v>
      </c>
      <c r="S1289" s="31" t="s">
        <v>225</v>
      </c>
      <c r="T1289" s="31" t="s">
        <v>221</v>
      </c>
      <c r="U1289" s="30" t="s">
        <v>418</v>
      </c>
      <c r="V1289" s="30" t="s">
        <v>714</v>
      </c>
      <c r="W1289" s="30" t="s">
        <v>1695</v>
      </c>
      <c r="X1289" s="30" t="s">
        <v>229</v>
      </c>
      <c r="Y1289" s="30" t="s">
        <v>230</v>
      </c>
      <c r="Z1289" s="30" t="s">
        <v>410</v>
      </c>
      <c r="AA1289" s="41">
        <v>0</v>
      </c>
      <c r="AB1289" s="41">
        <v>0</v>
      </c>
      <c r="AC1289" s="41">
        <v>35700000</v>
      </c>
      <c r="AD1289" s="41">
        <v>0</v>
      </c>
      <c r="AE1289" s="41">
        <v>0</v>
      </c>
      <c r="AF1289" s="41">
        <v>3400000</v>
      </c>
      <c r="AG1289" s="41">
        <v>0</v>
      </c>
      <c r="AH1289" s="41">
        <v>3400000</v>
      </c>
      <c r="AI1289" s="41">
        <v>0</v>
      </c>
      <c r="AJ1289" s="41">
        <v>3400000</v>
      </c>
      <c r="AK1289" s="41">
        <v>0</v>
      </c>
      <c r="AL1289" s="41">
        <v>3400000</v>
      </c>
      <c r="AM1289" s="41">
        <v>0</v>
      </c>
      <c r="AN1289" s="41">
        <v>3400000</v>
      </c>
      <c r="AO1289" s="41">
        <v>0</v>
      </c>
      <c r="AP1289" s="41">
        <v>3400000</v>
      </c>
      <c r="AQ1289" s="41">
        <v>0</v>
      </c>
      <c r="AR1289" s="41">
        <v>3400000</v>
      </c>
      <c r="AS1289" s="41">
        <v>0</v>
      </c>
      <c r="AT1289" s="41">
        <v>3400000</v>
      </c>
      <c r="AU1289" s="41">
        <v>0</v>
      </c>
      <c r="AV1289" s="41">
        <v>3400000</v>
      </c>
      <c r="AW1289" s="41">
        <v>0</v>
      </c>
      <c r="AX1289" s="41">
        <v>5100000</v>
      </c>
      <c r="AY1289" s="2">
        <v>0</v>
      </c>
      <c r="AZ1289" s="12" t="str">
        <f t="shared" si="165"/>
        <v>OK</v>
      </c>
      <c r="BA1289" s="12" t="str">
        <f t="shared" si="166"/>
        <v>OK</v>
      </c>
      <c r="BB1289" s="6">
        <f t="shared" si="167"/>
        <v>0</v>
      </c>
      <c r="BC1289" s="13">
        <f t="shared" si="168"/>
        <v>35700000</v>
      </c>
      <c r="BD1289" s="13">
        <f t="shared" si="169"/>
        <v>35700000</v>
      </c>
      <c r="BE1289" s="6">
        <f t="shared" si="170"/>
        <v>0</v>
      </c>
      <c r="BF1289" s="6">
        <f t="shared" si="171"/>
        <v>0</v>
      </c>
    </row>
    <row r="1290" spans="2:58" ht="85.5" x14ac:dyDescent="0.25">
      <c r="B1290" s="29" t="s">
        <v>5367</v>
      </c>
      <c r="C1290" s="29" t="s">
        <v>710</v>
      </c>
      <c r="D1290" s="29" t="s">
        <v>4</v>
      </c>
      <c r="E1290" s="30" t="s">
        <v>219</v>
      </c>
      <c r="F1290" s="30" t="s">
        <v>220</v>
      </c>
      <c r="G1290" s="30" t="s">
        <v>9</v>
      </c>
      <c r="H1290" s="30">
        <v>80161501</v>
      </c>
      <c r="I1290" s="30" t="s">
        <v>6268</v>
      </c>
      <c r="J1290" s="30" t="s">
        <v>221</v>
      </c>
      <c r="K1290" s="30" t="s">
        <v>5709</v>
      </c>
      <c r="L1290" s="31" t="s">
        <v>154</v>
      </c>
      <c r="M1290" s="31" t="s">
        <v>154</v>
      </c>
      <c r="N1290" s="31">
        <v>11</v>
      </c>
      <c r="O1290" s="31" t="s">
        <v>223</v>
      </c>
      <c r="P1290" s="31" t="s">
        <v>224</v>
      </c>
      <c r="Q1290" s="40">
        <v>35700000</v>
      </c>
      <c r="R1290" s="40">
        <v>35700000</v>
      </c>
      <c r="S1290" s="31" t="s">
        <v>225</v>
      </c>
      <c r="T1290" s="31" t="s">
        <v>221</v>
      </c>
      <c r="U1290" s="30" t="s">
        <v>418</v>
      </c>
      <c r="V1290" s="30" t="s">
        <v>714</v>
      </c>
      <c r="W1290" s="30" t="s">
        <v>1695</v>
      </c>
      <c r="X1290" s="30" t="s">
        <v>229</v>
      </c>
      <c r="Y1290" s="30" t="s">
        <v>230</v>
      </c>
      <c r="Z1290" s="30" t="s">
        <v>410</v>
      </c>
      <c r="AA1290" s="41">
        <v>0</v>
      </c>
      <c r="AB1290" s="41">
        <v>0</v>
      </c>
      <c r="AC1290" s="41">
        <v>35700000</v>
      </c>
      <c r="AD1290" s="41">
        <v>0</v>
      </c>
      <c r="AE1290" s="41">
        <v>0</v>
      </c>
      <c r="AF1290" s="41">
        <v>3400000</v>
      </c>
      <c r="AG1290" s="41">
        <v>0</v>
      </c>
      <c r="AH1290" s="41">
        <v>3400000</v>
      </c>
      <c r="AI1290" s="41">
        <v>0</v>
      </c>
      <c r="AJ1290" s="41">
        <v>3400000</v>
      </c>
      <c r="AK1290" s="41">
        <v>0</v>
      </c>
      <c r="AL1290" s="41">
        <v>3400000</v>
      </c>
      <c r="AM1290" s="41">
        <v>0</v>
      </c>
      <c r="AN1290" s="41">
        <v>3400000</v>
      </c>
      <c r="AO1290" s="41">
        <v>0</v>
      </c>
      <c r="AP1290" s="41">
        <v>3400000</v>
      </c>
      <c r="AQ1290" s="41">
        <v>0</v>
      </c>
      <c r="AR1290" s="41">
        <v>3400000</v>
      </c>
      <c r="AS1290" s="41">
        <v>0</v>
      </c>
      <c r="AT1290" s="41">
        <v>3400000</v>
      </c>
      <c r="AU1290" s="41">
        <v>0</v>
      </c>
      <c r="AV1290" s="41">
        <v>3400000</v>
      </c>
      <c r="AW1290" s="41">
        <v>0</v>
      </c>
      <c r="AX1290" s="41">
        <v>5100000</v>
      </c>
      <c r="AY1290" s="2">
        <v>0</v>
      </c>
      <c r="AZ1290" s="12" t="str">
        <f t="shared" si="165"/>
        <v>OK</v>
      </c>
      <c r="BA1290" s="12" t="str">
        <f t="shared" si="166"/>
        <v>OK</v>
      </c>
      <c r="BB1290" s="6">
        <f t="shared" si="167"/>
        <v>0</v>
      </c>
      <c r="BC1290" s="13">
        <f t="shared" si="168"/>
        <v>35700000</v>
      </c>
      <c r="BD1290" s="13">
        <f t="shared" si="169"/>
        <v>35700000</v>
      </c>
      <c r="BE1290" s="6">
        <f t="shared" si="170"/>
        <v>0</v>
      </c>
      <c r="BF1290" s="6">
        <f t="shared" si="171"/>
        <v>0</v>
      </c>
    </row>
    <row r="1291" spans="2:58" ht="71.25" x14ac:dyDescent="0.25">
      <c r="B1291" s="29" t="s">
        <v>5368</v>
      </c>
      <c r="C1291" s="29" t="s">
        <v>710</v>
      </c>
      <c r="D1291" s="29" t="s">
        <v>4</v>
      </c>
      <c r="E1291" s="30" t="s">
        <v>219</v>
      </c>
      <c r="F1291" s="30" t="s">
        <v>220</v>
      </c>
      <c r="G1291" s="30" t="s">
        <v>9</v>
      </c>
      <c r="H1291" s="30">
        <v>80161501</v>
      </c>
      <c r="I1291" s="30" t="s">
        <v>6268</v>
      </c>
      <c r="J1291" s="30" t="s">
        <v>221</v>
      </c>
      <c r="K1291" s="30" t="s">
        <v>5710</v>
      </c>
      <c r="L1291" s="31" t="s">
        <v>154</v>
      </c>
      <c r="M1291" s="31" t="s">
        <v>154</v>
      </c>
      <c r="N1291" s="31">
        <v>11</v>
      </c>
      <c r="O1291" s="31" t="s">
        <v>223</v>
      </c>
      <c r="P1291" s="31" t="s">
        <v>224</v>
      </c>
      <c r="Q1291" s="40">
        <v>26133754</v>
      </c>
      <c r="R1291" s="40">
        <v>26133754</v>
      </c>
      <c r="S1291" s="31" t="s">
        <v>225</v>
      </c>
      <c r="T1291" s="31" t="s">
        <v>221</v>
      </c>
      <c r="U1291" s="30" t="s">
        <v>418</v>
      </c>
      <c r="V1291" s="30" t="s">
        <v>714</v>
      </c>
      <c r="W1291" s="30" t="s">
        <v>1695</v>
      </c>
      <c r="X1291" s="30" t="s">
        <v>229</v>
      </c>
      <c r="Y1291" s="30" t="s">
        <v>230</v>
      </c>
      <c r="Z1291" s="30" t="s">
        <v>410</v>
      </c>
      <c r="AA1291" s="41">
        <v>0</v>
      </c>
      <c r="AB1291" s="41">
        <v>0</v>
      </c>
      <c r="AC1291" s="41">
        <v>26133754</v>
      </c>
      <c r="AD1291" s="41">
        <v>0</v>
      </c>
      <c r="AE1291" s="41">
        <v>0</v>
      </c>
      <c r="AF1291" s="41">
        <v>2488929</v>
      </c>
      <c r="AG1291" s="41">
        <v>0</v>
      </c>
      <c r="AH1291" s="41">
        <v>2488929</v>
      </c>
      <c r="AI1291" s="41">
        <v>0</v>
      </c>
      <c r="AJ1291" s="41">
        <v>2488929</v>
      </c>
      <c r="AK1291" s="41">
        <v>0</v>
      </c>
      <c r="AL1291" s="41">
        <v>2488929</v>
      </c>
      <c r="AM1291" s="41">
        <v>0</v>
      </c>
      <c r="AN1291" s="41">
        <v>2488929</v>
      </c>
      <c r="AO1291" s="41">
        <v>0</v>
      </c>
      <c r="AP1291" s="41">
        <v>2488929</v>
      </c>
      <c r="AQ1291" s="41">
        <v>0</v>
      </c>
      <c r="AR1291" s="41">
        <v>2488929</v>
      </c>
      <c r="AS1291" s="41">
        <v>0</v>
      </c>
      <c r="AT1291" s="41">
        <v>2488929</v>
      </c>
      <c r="AU1291" s="41">
        <v>0</v>
      </c>
      <c r="AV1291" s="41">
        <v>2488929</v>
      </c>
      <c r="AW1291" s="41">
        <v>0</v>
      </c>
      <c r="AX1291" s="41">
        <v>3733393</v>
      </c>
      <c r="AY1291" s="2">
        <v>0</v>
      </c>
      <c r="AZ1291" s="12" t="str">
        <f t="shared" si="165"/>
        <v>OK</v>
      </c>
      <c r="BA1291" s="12" t="str">
        <f t="shared" si="166"/>
        <v>OK</v>
      </c>
      <c r="BB1291" s="6">
        <f t="shared" si="167"/>
        <v>0</v>
      </c>
      <c r="BC1291" s="13">
        <f t="shared" si="168"/>
        <v>26133754</v>
      </c>
      <c r="BD1291" s="13">
        <f t="shared" si="169"/>
        <v>26133754</v>
      </c>
      <c r="BE1291" s="6">
        <f t="shared" si="170"/>
        <v>0</v>
      </c>
      <c r="BF1291" s="6">
        <f t="shared" si="171"/>
        <v>0</v>
      </c>
    </row>
    <row r="1292" spans="2:58" ht="71.25" x14ac:dyDescent="0.25">
      <c r="B1292" s="29" t="s">
        <v>5369</v>
      </c>
      <c r="C1292" s="29" t="s">
        <v>710</v>
      </c>
      <c r="D1292" s="29" t="s">
        <v>4</v>
      </c>
      <c r="E1292" s="30" t="s">
        <v>219</v>
      </c>
      <c r="F1292" s="30" t="s">
        <v>220</v>
      </c>
      <c r="G1292" s="30" t="s">
        <v>9</v>
      </c>
      <c r="H1292" s="30">
        <v>80161501</v>
      </c>
      <c r="I1292" s="30" t="s">
        <v>6268</v>
      </c>
      <c r="J1292" s="30" t="s">
        <v>221</v>
      </c>
      <c r="K1292" s="30" t="s">
        <v>5710</v>
      </c>
      <c r="L1292" s="31" t="s">
        <v>154</v>
      </c>
      <c r="M1292" s="31" t="s">
        <v>154</v>
      </c>
      <c r="N1292" s="31">
        <v>11</v>
      </c>
      <c r="O1292" s="31" t="s">
        <v>223</v>
      </c>
      <c r="P1292" s="31" t="s">
        <v>224</v>
      </c>
      <c r="Q1292" s="40">
        <v>26133754</v>
      </c>
      <c r="R1292" s="40">
        <v>26133754</v>
      </c>
      <c r="S1292" s="31" t="s">
        <v>225</v>
      </c>
      <c r="T1292" s="31" t="s">
        <v>221</v>
      </c>
      <c r="U1292" s="30" t="s">
        <v>418</v>
      </c>
      <c r="V1292" s="30" t="s">
        <v>714</v>
      </c>
      <c r="W1292" s="30" t="s">
        <v>1695</v>
      </c>
      <c r="X1292" s="30" t="s">
        <v>229</v>
      </c>
      <c r="Y1292" s="30" t="s">
        <v>230</v>
      </c>
      <c r="Z1292" s="30" t="s">
        <v>410</v>
      </c>
      <c r="AA1292" s="41">
        <v>0</v>
      </c>
      <c r="AB1292" s="41">
        <v>0</v>
      </c>
      <c r="AC1292" s="41">
        <v>26133754</v>
      </c>
      <c r="AD1292" s="41">
        <v>0</v>
      </c>
      <c r="AE1292" s="41">
        <v>0</v>
      </c>
      <c r="AF1292" s="41">
        <v>2488929</v>
      </c>
      <c r="AG1292" s="41">
        <v>0</v>
      </c>
      <c r="AH1292" s="41">
        <v>2488929</v>
      </c>
      <c r="AI1292" s="41">
        <v>0</v>
      </c>
      <c r="AJ1292" s="41">
        <v>2488929</v>
      </c>
      <c r="AK1292" s="41">
        <v>0</v>
      </c>
      <c r="AL1292" s="41">
        <v>2488929</v>
      </c>
      <c r="AM1292" s="41">
        <v>0</v>
      </c>
      <c r="AN1292" s="41">
        <v>2488929</v>
      </c>
      <c r="AO1292" s="41">
        <v>0</v>
      </c>
      <c r="AP1292" s="41">
        <v>2488929</v>
      </c>
      <c r="AQ1292" s="41">
        <v>0</v>
      </c>
      <c r="AR1292" s="41">
        <v>2488929</v>
      </c>
      <c r="AS1292" s="41">
        <v>0</v>
      </c>
      <c r="AT1292" s="41">
        <v>2488929</v>
      </c>
      <c r="AU1292" s="41">
        <v>0</v>
      </c>
      <c r="AV1292" s="41">
        <v>2488929</v>
      </c>
      <c r="AW1292" s="41">
        <v>0</v>
      </c>
      <c r="AX1292" s="41">
        <v>3733393</v>
      </c>
      <c r="AY1292" s="2">
        <v>0</v>
      </c>
      <c r="AZ1292" s="12" t="str">
        <f t="shared" si="165"/>
        <v>OK</v>
      </c>
      <c r="BA1292" s="12" t="str">
        <f t="shared" si="166"/>
        <v>OK</v>
      </c>
      <c r="BB1292" s="6">
        <f t="shared" si="167"/>
        <v>0</v>
      </c>
      <c r="BC1292" s="13">
        <f t="shared" si="168"/>
        <v>26133754</v>
      </c>
      <c r="BD1292" s="13">
        <f t="shared" si="169"/>
        <v>26133754</v>
      </c>
      <c r="BE1292" s="6">
        <f t="shared" si="170"/>
        <v>0</v>
      </c>
      <c r="BF1292" s="6">
        <f t="shared" si="171"/>
        <v>0</v>
      </c>
    </row>
    <row r="1293" spans="2:58" ht="71.25" x14ac:dyDescent="0.25">
      <c r="B1293" s="29" t="s">
        <v>5370</v>
      </c>
      <c r="C1293" s="29" t="s">
        <v>710</v>
      </c>
      <c r="D1293" s="29" t="s">
        <v>4</v>
      </c>
      <c r="E1293" s="30" t="s">
        <v>219</v>
      </c>
      <c r="F1293" s="30" t="s">
        <v>220</v>
      </c>
      <c r="G1293" s="30" t="s">
        <v>9</v>
      </c>
      <c r="H1293" s="30">
        <v>80161501</v>
      </c>
      <c r="I1293" s="30" t="s">
        <v>6268</v>
      </c>
      <c r="J1293" s="30" t="s">
        <v>221</v>
      </c>
      <c r="K1293" s="30" t="s">
        <v>5710</v>
      </c>
      <c r="L1293" s="31" t="s">
        <v>154</v>
      </c>
      <c r="M1293" s="31" t="s">
        <v>154</v>
      </c>
      <c r="N1293" s="31">
        <v>11</v>
      </c>
      <c r="O1293" s="31" t="s">
        <v>223</v>
      </c>
      <c r="P1293" s="31" t="s">
        <v>224</v>
      </c>
      <c r="Q1293" s="40">
        <v>26133754</v>
      </c>
      <c r="R1293" s="40">
        <v>26133754</v>
      </c>
      <c r="S1293" s="31" t="s">
        <v>225</v>
      </c>
      <c r="T1293" s="31" t="s">
        <v>221</v>
      </c>
      <c r="U1293" s="30" t="s">
        <v>418</v>
      </c>
      <c r="V1293" s="30" t="s">
        <v>714</v>
      </c>
      <c r="W1293" s="30" t="s">
        <v>1695</v>
      </c>
      <c r="X1293" s="30" t="s">
        <v>229</v>
      </c>
      <c r="Y1293" s="30" t="s">
        <v>230</v>
      </c>
      <c r="Z1293" s="30" t="s">
        <v>410</v>
      </c>
      <c r="AA1293" s="41">
        <v>0</v>
      </c>
      <c r="AB1293" s="41">
        <v>0</v>
      </c>
      <c r="AC1293" s="41">
        <v>26133754</v>
      </c>
      <c r="AD1293" s="41">
        <v>0</v>
      </c>
      <c r="AE1293" s="41">
        <v>0</v>
      </c>
      <c r="AF1293" s="41">
        <v>2488929</v>
      </c>
      <c r="AG1293" s="41">
        <v>0</v>
      </c>
      <c r="AH1293" s="41">
        <v>2488929</v>
      </c>
      <c r="AI1293" s="41">
        <v>0</v>
      </c>
      <c r="AJ1293" s="41">
        <v>2488929</v>
      </c>
      <c r="AK1293" s="41">
        <v>0</v>
      </c>
      <c r="AL1293" s="41">
        <v>2488929</v>
      </c>
      <c r="AM1293" s="41">
        <v>0</v>
      </c>
      <c r="AN1293" s="41">
        <v>2488929</v>
      </c>
      <c r="AO1293" s="41">
        <v>0</v>
      </c>
      <c r="AP1293" s="41">
        <v>2488929</v>
      </c>
      <c r="AQ1293" s="41">
        <v>0</v>
      </c>
      <c r="AR1293" s="41">
        <v>2488929</v>
      </c>
      <c r="AS1293" s="41">
        <v>0</v>
      </c>
      <c r="AT1293" s="41">
        <v>2488929</v>
      </c>
      <c r="AU1293" s="41">
        <v>0</v>
      </c>
      <c r="AV1293" s="41">
        <v>2488929</v>
      </c>
      <c r="AW1293" s="41">
        <v>0</v>
      </c>
      <c r="AX1293" s="41">
        <v>3733393</v>
      </c>
      <c r="AY1293" s="2">
        <v>0</v>
      </c>
      <c r="AZ1293" s="12" t="str">
        <f t="shared" si="165"/>
        <v>OK</v>
      </c>
      <c r="BA1293" s="12" t="str">
        <f t="shared" si="166"/>
        <v>OK</v>
      </c>
      <c r="BB1293" s="6">
        <f t="shared" si="167"/>
        <v>0</v>
      </c>
      <c r="BC1293" s="13">
        <f t="shared" si="168"/>
        <v>26133754</v>
      </c>
      <c r="BD1293" s="13">
        <f t="shared" si="169"/>
        <v>26133754</v>
      </c>
      <c r="BE1293" s="6">
        <f t="shared" si="170"/>
        <v>0</v>
      </c>
      <c r="BF1293" s="6">
        <f t="shared" si="171"/>
        <v>0</v>
      </c>
    </row>
    <row r="1294" spans="2:58" ht="71.25" x14ac:dyDescent="0.25">
      <c r="B1294" s="29" t="s">
        <v>5371</v>
      </c>
      <c r="C1294" s="29" t="s">
        <v>710</v>
      </c>
      <c r="D1294" s="29" t="s">
        <v>4</v>
      </c>
      <c r="E1294" s="30" t="s">
        <v>219</v>
      </c>
      <c r="F1294" s="30" t="s">
        <v>220</v>
      </c>
      <c r="G1294" s="30" t="s">
        <v>9</v>
      </c>
      <c r="H1294" s="30">
        <v>80161501</v>
      </c>
      <c r="I1294" s="30" t="s">
        <v>6268</v>
      </c>
      <c r="J1294" s="30" t="s">
        <v>221</v>
      </c>
      <c r="K1294" s="30" t="s">
        <v>5711</v>
      </c>
      <c r="L1294" s="31" t="s">
        <v>154</v>
      </c>
      <c r="M1294" s="31" t="s">
        <v>154</v>
      </c>
      <c r="N1294" s="31">
        <v>11</v>
      </c>
      <c r="O1294" s="31" t="s">
        <v>223</v>
      </c>
      <c r="P1294" s="31" t="s">
        <v>224</v>
      </c>
      <c r="Q1294" s="40">
        <v>24292170</v>
      </c>
      <c r="R1294" s="40">
        <v>24292170</v>
      </c>
      <c r="S1294" s="31" t="s">
        <v>225</v>
      </c>
      <c r="T1294" s="31" t="s">
        <v>221</v>
      </c>
      <c r="U1294" s="30" t="s">
        <v>418</v>
      </c>
      <c r="V1294" s="30" t="s">
        <v>714</v>
      </c>
      <c r="W1294" s="30" t="s">
        <v>1695</v>
      </c>
      <c r="X1294" s="30" t="s">
        <v>229</v>
      </c>
      <c r="Y1294" s="30" t="s">
        <v>230</v>
      </c>
      <c r="Z1294" s="30" t="s">
        <v>410</v>
      </c>
      <c r="AA1294" s="41">
        <v>0</v>
      </c>
      <c r="AB1294" s="41">
        <v>0</v>
      </c>
      <c r="AC1294" s="41">
        <v>24292170</v>
      </c>
      <c r="AD1294" s="41">
        <v>0</v>
      </c>
      <c r="AE1294" s="41">
        <v>0</v>
      </c>
      <c r="AF1294" s="41">
        <v>2313540</v>
      </c>
      <c r="AG1294" s="41">
        <v>0</v>
      </c>
      <c r="AH1294" s="41">
        <v>2313540</v>
      </c>
      <c r="AI1294" s="41">
        <v>0</v>
      </c>
      <c r="AJ1294" s="41">
        <v>2313540</v>
      </c>
      <c r="AK1294" s="41">
        <v>0</v>
      </c>
      <c r="AL1294" s="41">
        <v>2313540</v>
      </c>
      <c r="AM1294" s="41">
        <v>0</v>
      </c>
      <c r="AN1294" s="41">
        <v>2313540</v>
      </c>
      <c r="AO1294" s="41">
        <v>0</v>
      </c>
      <c r="AP1294" s="41">
        <v>2313540</v>
      </c>
      <c r="AQ1294" s="41">
        <v>0</v>
      </c>
      <c r="AR1294" s="41">
        <v>2313540</v>
      </c>
      <c r="AS1294" s="41">
        <v>0</v>
      </c>
      <c r="AT1294" s="41">
        <v>2313540</v>
      </c>
      <c r="AU1294" s="41">
        <v>0</v>
      </c>
      <c r="AV1294" s="41">
        <v>2313540</v>
      </c>
      <c r="AW1294" s="41">
        <v>0</v>
      </c>
      <c r="AX1294" s="41">
        <v>3470310</v>
      </c>
      <c r="AY1294" s="2">
        <v>0</v>
      </c>
      <c r="AZ1294" s="12" t="str">
        <f t="shared" si="165"/>
        <v>OK</v>
      </c>
      <c r="BA1294" s="12" t="str">
        <f t="shared" si="166"/>
        <v>OK</v>
      </c>
      <c r="BB1294" s="6">
        <f t="shared" si="167"/>
        <v>0</v>
      </c>
      <c r="BC1294" s="13">
        <f t="shared" si="168"/>
        <v>24292170</v>
      </c>
      <c r="BD1294" s="13">
        <f t="shared" si="169"/>
        <v>24292170</v>
      </c>
      <c r="BE1294" s="6">
        <f t="shared" si="170"/>
        <v>0</v>
      </c>
      <c r="BF1294" s="6">
        <f t="shared" si="171"/>
        <v>0</v>
      </c>
    </row>
    <row r="1295" spans="2:58" ht="71.25" x14ac:dyDescent="0.25">
      <c r="B1295" s="29" t="s">
        <v>5372</v>
      </c>
      <c r="C1295" s="29" t="s">
        <v>710</v>
      </c>
      <c r="D1295" s="29" t="s">
        <v>4</v>
      </c>
      <c r="E1295" s="30" t="s">
        <v>219</v>
      </c>
      <c r="F1295" s="30" t="s">
        <v>220</v>
      </c>
      <c r="G1295" s="30" t="s">
        <v>9</v>
      </c>
      <c r="H1295" s="30">
        <v>80161501</v>
      </c>
      <c r="I1295" s="30" t="s">
        <v>6268</v>
      </c>
      <c r="J1295" s="30" t="s">
        <v>221</v>
      </c>
      <c r="K1295" s="30" t="s">
        <v>5711</v>
      </c>
      <c r="L1295" s="31" t="s">
        <v>154</v>
      </c>
      <c r="M1295" s="31" t="s">
        <v>154</v>
      </c>
      <c r="N1295" s="31">
        <v>11</v>
      </c>
      <c r="O1295" s="31" t="s">
        <v>223</v>
      </c>
      <c r="P1295" s="31" t="s">
        <v>224</v>
      </c>
      <c r="Q1295" s="40">
        <v>24292170</v>
      </c>
      <c r="R1295" s="40">
        <v>24292170</v>
      </c>
      <c r="S1295" s="31" t="s">
        <v>225</v>
      </c>
      <c r="T1295" s="31" t="s">
        <v>221</v>
      </c>
      <c r="U1295" s="30" t="s">
        <v>418</v>
      </c>
      <c r="V1295" s="30" t="s">
        <v>714</v>
      </c>
      <c r="W1295" s="30" t="s">
        <v>1695</v>
      </c>
      <c r="X1295" s="30" t="s">
        <v>229</v>
      </c>
      <c r="Y1295" s="30" t="s">
        <v>230</v>
      </c>
      <c r="Z1295" s="30" t="s">
        <v>410</v>
      </c>
      <c r="AA1295" s="41">
        <v>0</v>
      </c>
      <c r="AB1295" s="41">
        <v>0</v>
      </c>
      <c r="AC1295" s="41">
        <v>24292170</v>
      </c>
      <c r="AD1295" s="41">
        <v>0</v>
      </c>
      <c r="AE1295" s="41">
        <v>0</v>
      </c>
      <c r="AF1295" s="41">
        <v>2313540</v>
      </c>
      <c r="AG1295" s="41">
        <v>0</v>
      </c>
      <c r="AH1295" s="41">
        <v>2313540</v>
      </c>
      <c r="AI1295" s="41">
        <v>0</v>
      </c>
      <c r="AJ1295" s="41">
        <v>2313540</v>
      </c>
      <c r="AK1295" s="41">
        <v>0</v>
      </c>
      <c r="AL1295" s="41">
        <v>2313540</v>
      </c>
      <c r="AM1295" s="41">
        <v>0</v>
      </c>
      <c r="AN1295" s="41">
        <v>2313540</v>
      </c>
      <c r="AO1295" s="41">
        <v>0</v>
      </c>
      <c r="AP1295" s="41">
        <v>2313540</v>
      </c>
      <c r="AQ1295" s="41">
        <v>0</v>
      </c>
      <c r="AR1295" s="41">
        <v>2313540</v>
      </c>
      <c r="AS1295" s="41">
        <v>0</v>
      </c>
      <c r="AT1295" s="41">
        <v>2313540</v>
      </c>
      <c r="AU1295" s="41">
        <v>0</v>
      </c>
      <c r="AV1295" s="41">
        <v>2313540</v>
      </c>
      <c r="AW1295" s="41">
        <v>0</v>
      </c>
      <c r="AX1295" s="41">
        <v>3470310</v>
      </c>
      <c r="AY1295" s="2">
        <v>0</v>
      </c>
      <c r="AZ1295" s="12" t="str">
        <f t="shared" si="165"/>
        <v>OK</v>
      </c>
      <c r="BA1295" s="12" t="str">
        <f t="shared" si="166"/>
        <v>OK</v>
      </c>
      <c r="BB1295" s="6">
        <f t="shared" si="167"/>
        <v>0</v>
      </c>
      <c r="BC1295" s="13">
        <f t="shared" si="168"/>
        <v>24292170</v>
      </c>
      <c r="BD1295" s="13">
        <f t="shared" si="169"/>
        <v>24292170</v>
      </c>
      <c r="BE1295" s="6">
        <f t="shared" si="170"/>
        <v>0</v>
      </c>
      <c r="BF1295" s="6">
        <f t="shared" si="171"/>
        <v>0</v>
      </c>
    </row>
    <row r="1296" spans="2:58" ht="71.25" x14ac:dyDescent="0.25">
      <c r="B1296" s="29" t="s">
        <v>5373</v>
      </c>
      <c r="C1296" s="29" t="s">
        <v>710</v>
      </c>
      <c r="D1296" s="29" t="s">
        <v>4</v>
      </c>
      <c r="E1296" s="30" t="s">
        <v>219</v>
      </c>
      <c r="F1296" s="30" t="s">
        <v>220</v>
      </c>
      <c r="G1296" s="30" t="s">
        <v>9</v>
      </c>
      <c r="H1296" s="30">
        <v>80161501</v>
      </c>
      <c r="I1296" s="30" t="s">
        <v>6268</v>
      </c>
      <c r="J1296" s="30" t="s">
        <v>221</v>
      </c>
      <c r="K1296" s="30" t="s">
        <v>5711</v>
      </c>
      <c r="L1296" s="31" t="s">
        <v>154</v>
      </c>
      <c r="M1296" s="31" t="s">
        <v>154</v>
      </c>
      <c r="N1296" s="31">
        <v>11</v>
      </c>
      <c r="O1296" s="31" t="s">
        <v>223</v>
      </c>
      <c r="P1296" s="31" t="s">
        <v>224</v>
      </c>
      <c r="Q1296" s="40">
        <v>24292170</v>
      </c>
      <c r="R1296" s="40">
        <v>24292170</v>
      </c>
      <c r="S1296" s="31" t="s">
        <v>225</v>
      </c>
      <c r="T1296" s="31" t="s">
        <v>221</v>
      </c>
      <c r="U1296" s="30" t="s">
        <v>418</v>
      </c>
      <c r="V1296" s="30" t="s">
        <v>714</v>
      </c>
      <c r="W1296" s="30" t="s">
        <v>1695</v>
      </c>
      <c r="X1296" s="30" t="s">
        <v>229</v>
      </c>
      <c r="Y1296" s="30" t="s">
        <v>230</v>
      </c>
      <c r="Z1296" s="30" t="s">
        <v>410</v>
      </c>
      <c r="AA1296" s="41">
        <v>0</v>
      </c>
      <c r="AB1296" s="41">
        <v>0</v>
      </c>
      <c r="AC1296" s="41">
        <v>24292170</v>
      </c>
      <c r="AD1296" s="41">
        <v>0</v>
      </c>
      <c r="AE1296" s="41">
        <v>0</v>
      </c>
      <c r="AF1296" s="41">
        <v>2313540</v>
      </c>
      <c r="AG1296" s="41">
        <v>0</v>
      </c>
      <c r="AH1296" s="41">
        <v>2313540</v>
      </c>
      <c r="AI1296" s="41">
        <v>0</v>
      </c>
      <c r="AJ1296" s="41">
        <v>2313540</v>
      </c>
      <c r="AK1296" s="41">
        <v>0</v>
      </c>
      <c r="AL1296" s="41">
        <v>2313540</v>
      </c>
      <c r="AM1296" s="41">
        <v>0</v>
      </c>
      <c r="AN1296" s="41">
        <v>2313540</v>
      </c>
      <c r="AO1296" s="41">
        <v>0</v>
      </c>
      <c r="AP1296" s="41">
        <v>2313540</v>
      </c>
      <c r="AQ1296" s="41">
        <v>0</v>
      </c>
      <c r="AR1296" s="41">
        <v>2313540</v>
      </c>
      <c r="AS1296" s="41">
        <v>0</v>
      </c>
      <c r="AT1296" s="41">
        <v>2313540</v>
      </c>
      <c r="AU1296" s="41">
        <v>0</v>
      </c>
      <c r="AV1296" s="41">
        <v>2313540</v>
      </c>
      <c r="AW1296" s="41">
        <v>0</v>
      </c>
      <c r="AX1296" s="41">
        <v>3470310</v>
      </c>
      <c r="AY1296" s="2">
        <v>0</v>
      </c>
      <c r="AZ1296" s="12" t="str">
        <f t="shared" si="165"/>
        <v>OK</v>
      </c>
      <c r="BA1296" s="12" t="str">
        <f t="shared" si="166"/>
        <v>OK</v>
      </c>
      <c r="BB1296" s="6">
        <f t="shared" si="167"/>
        <v>0</v>
      </c>
      <c r="BC1296" s="13">
        <f t="shared" si="168"/>
        <v>24292170</v>
      </c>
      <c r="BD1296" s="13">
        <f t="shared" si="169"/>
        <v>24292170</v>
      </c>
      <c r="BE1296" s="6">
        <f t="shared" si="170"/>
        <v>0</v>
      </c>
      <c r="BF1296" s="6">
        <f t="shared" si="171"/>
        <v>0</v>
      </c>
    </row>
    <row r="1297" spans="2:58" ht="71.25" x14ac:dyDescent="0.25">
      <c r="B1297" s="29" t="s">
        <v>5374</v>
      </c>
      <c r="C1297" s="29" t="s">
        <v>710</v>
      </c>
      <c r="D1297" s="29" t="s">
        <v>4</v>
      </c>
      <c r="E1297" s="30" t="s">
        <v>219</v>
      </c>
      <c r="F1297" s="30" t="s">
        <v>220</v>
      </c>
      <c r="G1297" s="30" t="s">
        <v>9</v>
      </c>
      <c r="H1297" s="30">
        <v>80161501</v>
      </c>
      <c r="I1297" s="30" t="s">
        <v>6268</v>
      </c>
      <c r="J1297" s="30" t="s">
        <v>221</v>
      </c>
      <c r="K1297" s="30" t="s">
        <v>5711</v>
      </c>
      <c r="L1297" s="31" t="s">
        <v>154</v>
      </c>
      <c r="M1297" s="31" t="s">
        <v>154</v>
      </c>
      <c r="N1297" s="31">
        <v>11</v>
      </c>
      <c r="O1297" s="31" t="s">
        <v>223</v>
      </c>
      <c r="P1297" s="31" t="s">
        <v>224</v>
      </c>
      <c r="Q1297" s="40">
        <v>24292170</v>
      </c>
      <c r="R1297" s="40">
        <v>24292170</v>
      </c>
      <c r="S1297" s="31" t="s">
        <v>225</v>
      </c>
      <c r="T1297" s="31" t="s">
        <v>221</v>
      </c>
      <c r="U1297" s="30" t="s">
        <v>418</v>
      </c>
      <c r="V1297" s="30" t="s">
        <v>714</v>
      </c>
      <c r="W1297" s="30" t="s">
        <v>1695</v>
      </c>
      <c r="X1297" s="30" t="s">
        <v>229</v>
      </c>
      <c r="Y1297" s="30" t="s">
        <v>230</v>
      </c>
      <c r="Z1297" s="30" t="s">
        <v>410</v>
      </c>
      <c r="AA1297" s="41">
        <v>0</v>
      </c>
      <c r="AB1297" s="41">
        <v>0</v>
      </c>
      <c r="AC1297" s="41">
        <v>24292170</v>
      </c>
      <c r="AD1297" s="41">
        <v>0</v>
      </c>
      <c r="AE1297" s="41">
        <v>0</v>
      </c>
      <c r="AF1297" s="41">
        <v>2313540</v>
      </c>
      <c r="AG1297" s="41">
        <v>0</v>
      </c>
      <c r="AH1297" s="41">
        <v>2313540</v>
      </c>
      <c r="AI1297" s="41">
        <v>0</v>
      </c>
      <c r="AJ1297" s="41">
        <v>2313540</v>
      </c>
      <c r="AK1297" s="41">
        <v>0</v>
      </c>
      <c r="AL1297" s="41">
        <v>2313540</v>
      </c>
      <c r="AM1297" s="41">
        <v>0</v>
      </c>
      <c r="AN1297" s="41">
        <v>2313540</v>
      </c>
      <c r="AO1297" s="41">
        <v>0</v>
      </c>
      <c r="AP1297" s="41">
        <v>2313540</v>
      </c>
      <c r="AQ1297" s="41">
        <v>0</v>
      </c>
      <c r="AR1297" s="41">
        <v>2313540</v>
      </c>
      <c r="AS1297" s="41">
        <v>0</v>
      </c>
      <c r="AT1297" s="41">
        <v>2313540</v>
      </c>
      <c r="AU1297" s="41">
        <v>0</v>
      </c>
      <c r="AV1297" s="41">
        <v>2313540</v>
      </c>
      <c r="AW1297" s="41">
        <v>0</v>
      </c>
      <c r="AX1297" s="41">
        <v>3470310</v>
      </c>
      <c r="AY1297" s="2">
        <v>0</v>
      </c>
      <c r="AZ1297" s="12" t="str">
        <f t="shared" si="165"/>
        <v>OK</v>
      </c>
      <c r="BA1297" s="12" t="str">
        <f t="shared" si="166"/>
        <v>OK</v>
      </c>
      <c r="BB1297" s="6">
        <f t="shared" si="167"/>
        <v>0</v>
      </c>
      <c r="BC1297" s="13">
        <f t="shared" si="168"/>
        <v>24292170</v>
      </c>
      <c r="BD1297" s="13">
        <f t="shared" si="169"/>
        <v>24292170</v>
      </c>
      <c r="BE1297" s="6">
        <f t="shared" si="170"/>
        <v>0</v>
      </c>
      <c r="BF1297" s="6">
        <f t="shared" si="171"/>
        <v>0</v>
      </c>
    </row>
    <row r="1298" spans="2:58" ht="71.25" x14ac:dyDescent="0.25">
      <c r="B1298" s="29" t="s">
        <v>5375</v>
      </c>
      <c r="C1298" s="29" t="s">
        <v>710</v>
      </c>
      <c r="D1298" s="29" t="s">
        <v>4</v>
      </c>
      <c r="E1298" s="30" t="s">
        <v>219</v>
      </c>
      <c r="F1298" s="30" t="s">
        <v>220</v>
      </c>
      <c r="G1298" s="30" t="s">
        <v>9</v>
      </c>
      <c r="H1298" s="30">
        <v>80161501</v>
      </c>
      <c r="I1298" s="30" t="s">
        <v>6268</v>
      </c>
      <c r="J1298" s="30" t="s">
        <v>221</v>
      </c>
      <c r="K1298" s="30" t="s">
        <v>5711</v>
      </c>
      <c r="L1298" s="31" t="s">
        <v>154</v>
      </c>
      <c r="M1298" s="31" t="s">
        <v>154</v>
      </c>
      <c r="N1298" s="31">
        <v>11</v>
      </c>
      <c r="O1298" s="31" t="s">
        <v>223</v>
      </c>
      <c r="P1298" s="31" t="s">
        <v>224</v>
      </c>
      <c r="Q1298" s="40">
        <v>24292170</v>
      </c>
      <c r="R1298" s="40">
        <v>24292170</v>
      </c>
      <c r="S1298" s="31" t="s">
        <v>225</v>
      </c>
      <c r="T1298" s="31" t="s">
        <v>221</v>
      </c>
      <c r="U1298" s="30" t="s">
        <v>418</v>
      </c>
      <c r="V1298" s="30" t="s">
        <v>714</v>
      </c>
      <c r="W1298" s="30" t="s">
        <v>1695</v>
      </c>
      <c r="X1298" s="30" t="s">
        <v>229</v>
      </c>
      <c r="Y1298" s="30" t="s">
        <v>230</v>
      </c>
      <c r="Z1298" s="30" t="s">
        <v>410</v>
      </c>
      <c r="AA1298" s="41">
        <v>0</v>
      </c>
      <c r="AB1298" s="41">
        <v>0</v>
      </c>
      <c r="AC1298" s="41">
        <v>24292170</v>
      </c>
      <c r="AD1298" s="41">
        <v>0</v>
      </c>
      <c r="AE1298" s="41">
        <v>0</v>
      </c>
      <c r="AF1298" s="41">
        <v>2313540</v>
      </c>
      <c r="AG1298" s="41">
        <v>0</v>
      </c>
      <c r="AH1298" s="41">
        <v>2313540</v>
      </c>
      <c r="AI1298" s="41">
        <v>0</v>
      </c>
      <c r="AJ1298" s="41">
        <v>2313540</v>
      </c>
      <c r="AK1298" s="41">
        <v>0</v>
      </c>
      <c r="AL1298" s="41">
        <v>2313540</v>
      </c>
      <c r="AM1298" s="41">
        <v>0</v>
      </c>
      <c r="AN1298" s="41">
        <v>2313540</v>
      </c>
      <c r="AO1298" s="41">
        <v>0</v>
      </c>
      <c r="AP1298" s="41">
        <v>2313540</v>
      </c>
      <c r="AQ1298" s="41">
        <v>0</v>
      </c>
      <c r="AR1298" s="41">
        <v>2313540</v>
      </c>
      <c r="AS1298" s="41">
        <v>0</v>
      </c>
      <c r="AT1298" s="41">
        <v>2313540</v>
      </c>
      <c r="AU1298" s="41">
        <v>0</v>
      </c>
      <c r="AV1298" s="41">
        <v>2313540</v>
      </c>
      <c r="AW1298" s="41">
        <v>0</v>
      </c>
      <c r="AX1298" s="41">
        <v>3470310</v>
      </c>
      <c r="AY1298" s="2">
        <v>0</v>
      </c>
      <c r="AZ1298" s="12" t="str">
        <f t="shared" si="165"/>
        <v>OK</v>
      </c>
      <c r="BA1298" s="12" t="str">
        <f t="shared" si="166"/>
        <v>OK</v>
      </c>
      <c r="BB1298" s="6">
        <f t="shared" si="167"/>
        <v>0</v>
      </c>
      <c r="BC1298" s="13">
        <f t="shared" si="168"/>
        <v>24292170</v>
      </c>
      <c r="BD1298" s="13">
        <f t="shared" si="169"/>
        <v>24292170</v>
      </c>
      <c r="BE1298" s="6">
        <f t="shared" si="170"/>
        <v>0</v>
      </c>
      <c r="BF1298" s="6">
        <f t="shared" si="171"/>
        <v>0</v>
      </c>
    </row>
    <row r="1299" spans="2:58" ht="71.25" x14ac:dyDescent="0.25">
      <c r="B1299" s="29" t="s">
        <v>5376</v>
      </c>
      <c r="C1299" s="29" t="s">
        <v>710</v>
      </c>
      <c r="D1299" s="29" t="s">
        <v>4</v>
      </c>
      <c r="E1299" s="30" t="s">
        <v>219</v>
      </c>
      <c r="F1299" s="30" t="s">
        <v>220</v>
      </c>
      <c r="G1299" s="30" t="s">
        <v>9</v>
      </c>
      <c r="H1299" s="30">
        <v>80161501</v>
      </c>
      <c r="I1299" s="30" t="s">
        <v>6268</v>
      </c>
      <c r="J1299" s="30" t="s">
        <v>221</v>
      </c>
      <c r="K1299" s="30" t="s">
        <v>5711</v>
      </c>
      <c r="L1299" s="31" t="s">
        <v>154</v>
      </c>
      <c r="M1299" s="31" t="s">
        <v>154</v>
      </c>
      <c r="N1299" s="31">
        <v>11</v>
      </c>
      <c r="O1299" s="31" t="s">
        <v>223</v>
      </c>
      <c r="P1299" s="31" t="s">
        <v>224</v>
      </c>
      <c r="Q1299" s="40">
        <v>24292170</v>
      </c>
      <c r="R1299" s="40">
        <v>24292170</v>
      </c>
      <c r="S1299" s="31" t="s">
        <v>225</v>
      </c>
      <c r="T1299" s="31" t="s">
        <v>221</v>
      </c>
      <c r="U1299" s="30" t="s">
        <v>418</v>
      </c>
      <c r="V1299" s="30" t="s">
        <v>714</v>
      </c>
      <c r="W1299" s="30" t="s">
        <v>1695</v>
      </c>
      <c r="X1299" s="30" t="s">
        <v>229</v>
      </c>
      <c r="Y1299" s="30" t="s">
        <v>230</v>
      </c>
      <c r="Z1299" s="30" t="s">
        <v>410</v>
      </c>
      <c r="AA1299" s="41">
        <v>0</v>
      </c>
      <c r="AB1299" s="41">
        <v>0</v>
      </c>
      <c r="AC1299" s="41">
        <v>24292170</v>
      </c>
      <c r="AD1299" s="41">
        <v>0</v>
      </c>
      <c r="AE1299" s="41">
        <v>0</v>
      </c>
      <c r="AF1299" s="41">
        <v>2313540</v>
      </c>
      <c r="AG1299" s="41">
        <v>0</v>
      </c>
      <c r="AH1299" s="41">
        <v>2313540</v>
      </c>
      <c r="AI1299" s="41">
        <v>0</v>
      </c>
      <c r="AJ1299" s="41">
        <v>2313540</v>
      </c>
      <c r="AK1299" s="41">
        <v>0</v>
      </c>
      <c r="AL1299" s="41">
        <v>2313540</v>
      </c>
      <c r="AM1299" s="41">
        <v>0</v>
      </c>
      <c r="AN1299" s="41">
        <v>2313540</v>
      </c>
      <c r="AO1299" s="41">
        <v>0</v>
      </c>
      <c r="AP1299" s="41">
        <v>2313540</v>
      </c>
      <c r="AQ1299" s="41">
        <v>0</v>
      </c>
      <c r="AR1299" s="41">
        <v>2313540</v>
      </c>
      <c r="AS1299" s="41">
        <v>0</v>
      </c>
      <c r="AT1299" s="41">
        <v>2313540</v>
      </c>
      <c r="AU1299" s="41">
        <v>0</v>
      </c>
      <c r="AV1299" s="41">
        <v>2313540</v>
      </c>
      <c r="AW1299" s="41">
        <v>0</v>
      </c>
      <c r="AX1299" s="41">
        <v>3470310</v>
      </c>
      <c r="AY1299" s="2">
        <v>0</v>
      </c>
      <c r="AZ1299" s="12" t="str">
        <f t="shared" si="165"/>
        <v>OK</v>
      </c>
      <c r="BA1299" s="12" t="str">
        <f t="shared" si="166"/>
        <v>OK</v>
      </c>
      <c r="BB1299" s="6">
        <f t="shared" si="167"/>
        <v>0</v>
      </c>
      <c r="BC1299" s="13">
        <f t="shared" si="168"/>
        <v>24292170</v>
      </c>
      <c r="BD1299" s="13">
        <f t="shared" si="169"/>
        <v>24292170</v>
      </c>
      <c r="BE1299" s="6">
        <f t="shared" si="170"/>
        <v>0</v>
      </c>
      <c r="BF1299" s="6">
        <f t="shared" si="171"/>
        <v>0</v>
      </c>
    </row>
    <row r="1300" spans="2:58" ht="114" x14ac:dyDescent="0.25">
      <c r="B1300" s="29" t="s">
        <v>5377</v>
      </c>
      <c r="C1300" s="29" t="s">
        <v>710</v>
      </c>
      <c r="D1300" s="29" t="s">
        <v>4</v>
      </c>
      <c r="E1300" s="30" t="s">
        <v>219</v>
      </c>
      <c r="F1300" s="30" t="s">
        <v>220</v>
      </c>
      <c r="G1300" s="30" t="s">
        <v>9</v>
      </c>
      <c r="H1300" s="30">
        <v>80161501</v>
      </c>
      <c r="I1300" s="30" t="s">
        <v>6268</v>
      </c>
      <c r="J1300" s="30" t="s">
        <v>221</v>
      </c>
      <c r="K1300" s="30" t="s">
        <v>5712</v>
      </c>
      <c r="L1300" s="31" t="s">
        <v>154</v>
      </c>
      <c r="M1300" s="31" t="s">
        <v>154</v>
      </c>
      <c r="N1300" s="31">
        <v>10</v>
      </c>
      <c r="O1300" s="31" t="s">
        <v>223</v>
      </c>
      <c r="P1300" s="31" t="s">
        <v>224</v>
      </c>
      <c r="Q1300" s="40">
        <v>64286900</v>
      </c>
      <c r="R1300" s="40">
        <v>64286900</v>
      </c>
      <c r="S1300" s="31" t="s">
        <v>225</v>
      </c>
      <c r="T1300" s="31" t="s">
        <v>221</v>
      </c>
      <c r="U1300" s="30" t="s">
        <v>418</v>
      </c>
      <c r="V1300" s="30" t="s">
        <v>714</v>
      </c>
      <c r="W1300" s="30" t="s">
        <v>1695</v>
      </c>
      <c r="X1300" s="30" t="s">
        <v>229</v>
      </c>
      <c r="Y1300" s="30" t="s">
        <v>230</v>
      </c>
      <c r="Z1300" s="30" t="s">
        <v>410</v>
      </c>
      <c r="AA1300" s="41">
        <v>0</v>
      </c>
      <c r="AB1300" s="41">
        <v>0</v>
      </c>
      <c r="AC1300" s="41">
        <v>64286900</v>
      </c>
      <c r="AD1300" s="41">
        <v>0</v>
      </c>
      <c r="AE1300" s="41">
        <v>0</v>
      </c>
      <c r="AF1300" s="41">
        <v>6428690</v>
      </c>
      <c r="AG1300" s="41">
        <v>0</v>
      </c>
      <c r="AH1300" s="41">
        <v>6428690</v>
      </c>
      <c r="AI1300" s="41">
        <v>0</v>
      </c>
      <c r="AJ1300" s="41">
        <v>6428690</v>
      </c>
      <c r="AK1300" s="41">
        <v>0</v>
      </c>
      <c r="AL1300" s="41">
        <v>6428690</v>
      </c>
      <c r="AM1300" s="41">
        <v>0</v>
      </c>
      <c r="AN1300" s="41">
        <v>6428690</v>
      </c>
      <c r="AO1300" s="41">
        <v>0</v>
      </c>
      <c r="AP1300" s="41">
        <v>6428690</v>
      </c>
      <c r="AQ1300" s="41">
        <v>0</v>
      </c>
      <c r="AR1300" s="41">
        <v>6428690</v>
      </c>
      <c r="AS1300" s="41">
        <v>0</v>
      </c>
      <c r="AT1300" s="41">
        <v>6428690</v>
      </c>
      <c r="AU1300" s="41">
        <v>0</v>
      </c>
      <c r="AV1300" s="41">
        <v>6428690</v>
      </c>
      <c r="AW1300" s="41">
        <v>0</v>
      </c>
      <c r="AX1300" s="41">
        <v>6428690</v>
      </c>
      <c r="AY1300" s="2">
        <v>0</v>
      </c>
      <c r="AZ1300" s="12" t="str">
        <f t="shared" si="165"/>
        <v>OK</v>
      </c>
      <c r="BA1300" s="12" t="str">
        <f t="shared" si="166"/>
        <v>OK</v>
      </c>
      <c r="BB1300" s="6">
        <f t="shared" si="167"/>
        <v>0</v>
      </c>
      <c r="BC1300" s="13">
        <f t="shared" si="168"/>
        <v>64286900</v>
      </c>
      <c r="BD1300" s="13">
        <f t="shared" si="169"/>
        <v>64286900</v>
      </c>
      <c r="BE1300" s="6">
        <f t="shared" si="170"/>
        <v>0</v>
      </c>
      <c r="BF1300" s="6">
        <f t="shared" si="171"/>
        <v>0</v>
      </c>
    </row>
    <row r="1301" spans="2:58" ht="85.5" x14ac:dyDescent="0.25">
      <c r="B1301" s="29" t="s">
        <v>5378</v>
      </c>
      <c r="C1301" s="29" t="s">
        <v>710</v>
      </c>
      <c r="D1301" s="29" t="s">
        <v>4</v>
      </c>
      <c r="E1301" s="30" t="s">
        <v>219</v>
      </c>
      <c r="F1301" s="30" t="s">
        <v>220</v>
      </c>
      <c r="G1301" s="30" t="s">
        <v>9</v>
      </c>
      <c r="H1301" s="30">
        <v>80161501</v>
      </c>
      <c r="I1301" s="30" t="s">
        <v>6268</v>
      </c>
      <c r="J1301" s="30" t="s">
        <v>221</v>
      </c>
      <c r="K1301" s="30" t="s">
        <v>5713</v>
      </c>
      <c r="L1301" s="31" t="s">
        <v>154</v>
      </c>
      <c r="M1301" s="31" t="s">
        <v>154</v>
      </c>
      <c r="N1301" s="31">
        <v>11</v>
      </c>
      <c r="O1301" s="31" t="s">
        <v>223</v>
      </c>
      <c r="P1301" s="31" t="s">
        <v>224</v>
      </c>
      <c r="Q1301" s="40">
        <v>35597667</v>
      </c>
      <c r="R1301" s="40">
        <v>35597667</v>
      </c>
      <c r="S1301" s="31" t="s">
        <v>225</v>
      </c>
      <c r="T1301" s="31" t="s">
        <v>221</v>
      </c>
      <c r="U1301" s="30" t="s">
        <v>418</v>
      </c>
      <c r="V1301" s="30" t="s">
        <v>714</v>
      </c>
      <c r="W1301" s="30" t="s">
        <v>1695</v>
      </c>
      <c r="X1301" s="30" t="s">
        <v>229</v>
      </c>
      <c r="Y1301" s="30" t="s">
        <v>230</v>
      </c>
      <c r="Z1301" s="30" t="s">
        <v>410</v>
      </c>
      <c r="AA1301" s="41">
        <v>0</v>
      </c>
      <c r="AB1301" s="41">
        <v>0</v>
      </c>
      <c r="AC1301" s="41">
        <v>35597667</v>
      </c>
      <c r="AD1301" s="41">
        <v>0</v>
      </c>
      <c r="AE1301" s="41">
        <v>0</v>
      </c>
      <c r="AF1301" s="41">
        <v>3390254</v>
      </c>
      <c r="AG1301" s="41">
        <v>0</v>
      </c>
      <c r="AH1301" s="41">
        <v>3390254</v>
      </c>
      <c r="AI1301" s="41">
        <v>0</v>
      </c>
      <c r="AJ1301" s="41">
        <v>3390254</v>
      </c>
      <c r="AK1301" s="41">
        <v>0</v>
      </c>
      <c r="AL1301" s="41">
        <v>3390254</v>
      </c>
      <c r="AM1301" s="41">
        <v>0</v>
      </c>
      <c r="AN1301" s="41">
        <v>3390254</v>
      </c>
      <c r="AO1301" s="41">
        <v>0</v>
      </c>
      <c r="AP1301" s="41">
        <v>3390254</v>
      </c>
      <c r="AQ1301" s="41">
        <v>0</v>
      </c>
      <c r="AR1301" s="41">
        <v>3390254</v>
      </c>
      <c r="AS1301" s="41">
        <v>0</v>
      </c>
      <c r="AT1301" s="41">
        <v>3390254</v>
      </c>
      <c r="AU1301" s="41">
        <v>0</v>
      </c>
      <c r="AV1301" s="41">
        <v>3390254</v>
      </c>
      <c r="AW1301" s="41">
        <v>0</v>
      </c>
      <c r="AX1301" s="41">
        <v>5085381</v>
      </c>
      <c r="AY1301" s="2">
        <v>0</v>
      </c>
      <c r="AZ1301" s="12" t="str">
        <f t="shared" si="165"/>
        <v>OK</v>
      </c>
      <c r="BA1301" s="12" t="str">
        <f t="shared" si="166"/>
        <v>OK</v>
      </c>
      <c r="BB1301" s="6">
        <f t="shared" si="167"/>
        <v>0</v>
      </c>
      <c r="BC1301" s="13">
        <f t="shared" si="168"/>
        <v>35597667</v>
      </c>
      <c r="BD1301" s="13">
        <f t="shared" si="169"/>
        <v>35597667</v>
      </c>
      <c r="BE1301" s="6">
        <f t="shared" si="170"/>
        <v>0</v>
      </c>
      <c r="BF1301" s="6">
        <f t="shared" si="171"/>
        <v>0</v>
      </c>
    </row>
    <row r="1302" spans="2:58" ht="128.25" x14ac:dyDescent="0.25">
      <c r="B1302" s="29" t="s">
        <v>5379</v>
      </c>
      <c r="C1302" s="29" t="s">
        <v>710</v>
      </c>
      <c r="D1302" s="29" t="s">
        <v>4</v>
      </c>
      <c r="E1302" s="30" t="s">
        <v>219</v>
      </c>
      <c r="F1302" s="30" t="s">
        <v>220</v>
      </c>
      <c r="G1302" s="30" t="s">
        <v>9</v>
      </c>
      <c r="H1302" s="30">
        <v>80161501</v>
      </c>
      <c r="I1302" s="30" t="s">
        <v>6268</v>
      </c>
      <c r="J1302" s="30" t="s">
        <v>221</v>
      </c>
      <c r="K1302" s="30" t="s">
        <v>5714</v>
      </c>
      <c r="L1302" s="31" t="s">
        <v>154</v>
      </c>
      <c r="M1302" s="31" t="s">
        <v>154</v>
      </c>
      <c r="N1302" s="31">
        <v>11</v>
      </c>
      <c r="O1302" s="31" t="s">
        <v>223</v>
      </c>
      <c r="P1302" s="31" t="s">
        <v>224</v>
      </c>
      <c r="Q1302" s="40">
        <v>73500000</v>
      </c>
      <c r="R1302" s="40">
        <v>73500000</v>
      </c>
      <c r="S1302" s="31" t="s">
        <v>225</v>
      </c>
      <c r="T1302" s="31" t="s">
        <v>221</v>
      </c>
      <c r="U1302" s="30" t="s">
        <v>418</v>
      </c>
      <c r="V1302" s="30" t="s">
        <v>714</v>
      </c>
      <c r="W1302" s="30" t="s">
        <v>1695</v>
      </c>
      <c r="X1302" s="30" t="s">
        <v>229</v>
      </c>
      <c r="Y1302" s="30" t="s">
        <v>230</v>
      </c>
      <c r="Z1302" s="30" t="s">
        <v>410</v>
      </c>
      <c r="AA1302" s="41">
        <v>0</v>
      </c>
      <c r="AB1302" s="41">
        <v>0</v>
      </c>
      <c r="AC1302" s="41">
        <v>73500000</v>
      </c>
      <c r="AD1302" s="41">
        <v>0</v>
      </c>
      <c r="AE1302" s="41">
        <v>0</v>
      </c>
      <c r="AF1302" s="41">
        <v>7000000</v>
      </c>
      <c r="AG1302" s="41">
        <v>0</v>
      </c>
      <c r="AH1302" s="41">
        <v>7000000</v>
      </c>
      <c r="AI1302" s="41">
        <v>0</v>
      </c>
      <c r="AJ1302" s="41">
        <v>7000000</v>
      </c>
      <c r="AK1302" s="41">
        <v>0</v>
      </c>
      <c r="AL1302" s="41">
        <v>7000000</v>
      </c>
      <c r="AM1302" s="41">
        <v>0</v>
      </c>
      <c r="AN1302" s="41">
        <v>7000000</v>
      </c>
      <c r="AO1302" s="41">
        <v>0</v>
      </c>
      <c r="AP1302" s="41">
        <v>7000000</v>
      </c>
      <c r="AQ1302" s="41">
        <v>0</v>
      </c>
      <c r="AR1302" s="41">
        <v>7000000</v>
      </c>
      <c r="AS1302" s="41">
        <v>0</v>
      </c>
      <c r="AT1302" s="41">
        <v>7000000</v>
      </c>
      <c r="AU1302" s="41">
        <v>0</v>
      </c>
      <c r="AV1302" s="41">
        <v>7000000</v>
      </c>
      <c r="AW1302" s="41">
        <v>0</v>
      </c>
      <c r="AX1302" s="41">
        <v>10500000</v>
      </c>
      <c r="AY1302" s="2">
        <v>0</v>
      </c>
      <c r="AZ1302" s="12" t="str">
        <f t="shared" si="165"/>
        <v>OK</v>
      </c>
      <c r="BA1302" s="12" t="str">
        <f t="shared" si="166"/>
        <v>OK</v>
      </c>
      <c r="BB1302" s="6">
        <f t="shared" si="167"/>
        <v>0</v>
      </c>
      <c r="BC1302" s="13">
        <f t="shared" si="168"/>
        <v>73500000</v>
      </c>
      <c r="BD1302" s="13">
        <f t="shared" si="169"/>
        <v>73500000</v>
      </c>
      <c r="BE1302" s="6">
        <f t="shared" si="170"/>
        <v>0</v>
      </c>
      <c r="BF1302" s="6">
        <f t="shared" si="171"/>
        <v>0</v>
      </c>
    </row>
    <row r="1303" spans="2:58" ht="99.75" x14ac:dyDescent="0.25">
      <c r="B1303" s="29" t="s">
        <v>5380</v>
      </c>
      <c r="C1303" s="29" t="s">
        <v>710</v>
      </c>
      <c r="D1303" s="29" t="s">
        <v>4</v>
      </c>
      <c r="E1303" s="30" t="s">
        <v>219</v>
      </c>
      <c r="F1303" s="30" t="s">
        <v>220</v>
      </c>
      <c r="G1303" s="30" t="s">
        <v>9</v>
      </c>
      <c r="H1303" s="30">
        <v>80161501</v>
      </c>
      <c r="I1303" s="30" t="s">
        <v>6268</v>
      </c>
      <c r="J1303" s="30" t="s">
        <v>221</v>
      </c>
      <c r="K1303" s="30" t="s">
        <v>5715</v>
      </c>
      <c r="L1303" s="31" t="s">
        <v>154</v>
      </c>
      <c r="M1303" s="31" t="s">
        <v>154</v>
      </c>
      <c r="N1303" s="31">
        <v>10</v>
      </c>
      <c r="O1303" s="31" t="s">
        <v>223</v>
      </c>
      <c r="P1303" s="31" t="s">
        <v>224</v>
      </c>
      <c r="Q1303" s="40">
        <v>33902540</v>
      </c>
      <c r="R1303" s="40">
        <v>33902540</v>
      </c>
      <c r="S1303" s="31" t="s">
        <v>225</v>
      </c>
      <c r="T1303" s="31" t="s">
        <v>221</v>
      </c>
      <c r="U1303" s="30" t="s">
        <v>418</v>
      </c>
      <c r="V1303" s="30" t="s">
        <v>714</v>
      </c>
      <c r="W1303" s="30" t="s">
        <v>1695</v>
      </c>
      <c r="X1303" s="30" t="s">
        <v>229</v>
      </c>
      <c r="Y1303" s="30" t="s">
        <v>230</v>
      </c>
      <c r="Z1303" s="30" t="s">
        <v>410</v>
      </c>
      <c r="AA1303" s="41">
        <v>0</v>
      </c>
      <c r="AB1303" s="41">
        <v>0</v>
      </c>
      <c r="AC1303" s="41">
        <v>33902540</v>
      </c>
      <c r="AD1303" s="41">
        <v>0</v>
      </c>
      <c r="AE1303" s="41">
        <v>0</v>
      </c>
      <c r="AF1303" s="41">
        <v>3390254</v>
      </c>
      <c r="AG1303" s="41">
        <v>0</v>
      </c>
      <c r="AH1303" s="41">
        <v>3390254</v>
      </c>
      <c r="AI1303" s="41">
        <v>0</v>
      </c>
      <c r="AJ1303" s="41">
        <v>3390254</v>
      </c>
      <c r="AK1303" s="41">
        <v>0</v>
      </c>
      <c r="AL1303" s="41">
        <v>3390254</v>
      </c>
      <c r="AM1303" s="41">
        <v>0</v>
      </c>
      <c r="AN1303" s="41">
        <v>3390254</v>
      </c>
      <c r="AO1303" s="41">
        <v>0</v>
      </c>
      <c r="AP1303" s="41">
        <v>3390254</v>
      </c>
      <c r="AQ1303" s="41">
        <v>0</v>
      </c>
      <c r="AR1303" s="41">
        <v>3390254</v>
      </c>
      <c r="AS1303" s="41">
        <v>0</v>
      </c>
      <c r="AT1303" s="41">
        <v>3390254</v>
      </c>
      <c r="AU1303" s="41">
        <v>0</v>
      </c>
      <c r="AV1303" s="41">
        <v>3390254</v>
      </c>
      <c r="AW1303" s="41">
        <v>0</v>
      </c>
      <c r="AX1303" s="41">
        <v>3390254</v>
      </c>
      <c r="AY1303" s="2">
        <v>0</v>
      </c>
      <c r="AZ1303" s="12" t="str">
        <f t="shared" si="165"/>
        <v>OK</v>
      </c>
      <c r="BA1303" s="12" t="str">
        <f t="shared" si="166"/>
        <v>OK</v>
      </c>
      <c r="BB1303" s="6">
        <f t="shared" si="167"/>
        <v>0</v>
      </c>
      <c r="BC1303" s="13">
        <f t="shared" si="168"/>
        <v>33902540</v>
      </c>
      <c r="BD1303" s="13">
        <f t="shared" si="169"/>
        <v>33902540</v>
      </c>
      <c r="BE1303" s="6">
        <f t="shared" si="170"/>
        <v>0</v>
      </c>
      <c r="BF1303" s="6">
        <f t="shared" si="171"/>
        <v>0</v>
      </c>
    </row>
    <row r="1304" spans="2:58" ht="57" x14ac:dyDescent="0.25">
      <c r="B1304" s="29" t="s">
        <v>5381</v>
      </c>
      <c r="C1304" s="29" t="s">
        <v>710</v>
      </c>
      <c r="D1304" s="29" t="s">
        <v>4</v>
      </c>
      <c r="E1304" s="30" t="s">
        <v>219</v>
      </c>
      <c r="F1304" s="30" t="s">
        <v>220</v>
      </c>
      <c r="G1304" s="30" t="s">
        <v>9</v>
      </c>
      <c r="H1304" s="30">
        <v>80161501</v>
      </c>
      <c r="I1304" s="30" t="s">
        <v>6268</v>
      </c>
      <c r="J1304" s="30" t="s">
        <v>221</v>
      </c>
      <c r="K1304" s="30" t="s">
        <v>5716</v>
      </c>
      <c r="L1304" s="31" t="s">
        <v>154</v>
      </c>
      <c r="M1304" s="31" t="s">
        <v>154</v>
      </c>
      <c r="N1304" s="31">
        <v>10</v>
      </c>
      <c r="O1304" s="31" t="s">
        <v>221</v>
      </c>
      <c r="P1304" s="31" t="s">
        <v>224</v>
      </c>
      <c r="Q1304" s="40">
        <v>60323917</v>
      </c>
      <c r="R1304" s="40">
        <v>60323917</v>
      </c>
      <c r="S1304" s="31" t="s">
        <v>225</v>
      </c>
      <c r="T1304" s="31" t="s">
        <v>221</v>
      </c>
      <c r="U1304" s="30" t="s">
        <v>418</v>
      </c>
      <c r="V1304" s="30" t="s">
        <v>714</v>
      </c>
      <c r="W1304" s="30" t="s">
        <v>1695</v>
      </c>
      <c r="X1304" s="30" t="s">
        <v>257</v>
      </c>
      <c r="Y1304" s="30" t="s">
        <v>258</v>
      </c>
      <c r="Z1304" s="30" t="s">
        <v>410</v>
      </c>
      <c r="AA1304" s="41">
        <v>0</v>
      </c>
      <c r="AB1304" s="41">
        <v>0</v>
      </c>
      <c r="AC1304" s="41">
        <v>60323917</v>
      </c>
      <c r="AD1304" s="41">
        <v>0</v>
      </c>
      <c r="AE1304" s="41">
        <v>0</v>
      </c>
      <c r="AF1304" s="41">
        <v>6323917</v>
      </c>
      <c r="AG1304" s="41">
        <v>0</v>
      </c>
      <c r="AH1304" s="41">
        <v>6000000</v>
      </c>
      <c r="AI1304" s="41">
        <v>0</v>
      </c>
      <c r="AJ1304" s="41">
        <v>6000000</v>
      </c>
      <c r="AK1304" s="41">
        <v>0</v>
      </c>
      <c r="AL1304" s="41">
        <v>6000000</v>
      </c>
      <c r="AM1304" s="41">
        <v>0</v>
      </c>
      <c r="AN1304" s="41">
        <v>6000000</v>
      </c>
      <c r="AO1304" s="41">
        <v>0</v>
      </c>
      <c r="AP1304" s="41">
        <v>6000000</v>
      </c>
      <c r="AQ1304" s="41">
        <v>0</v>
      </c>
      <c r="AR1304" s="41">
        <v>6000000</v>
      </c>
      <c r="AS1304" s="41">
        <v>0</v>
      </c>
      <c r="AT1304" s="41">
        <v>6000000</v>
      </c>
      <c r="AU1304" s="41">
        <v>0</v>
      </c>
      <c r="AV1304" s="41">
        <v>6000000</v>
      </c>
      <c r="AW1304" s="41">
        <v>0</v>
      </c>
      <c r="AX1304" s="41">
        <v>6000000</v>
      </c>
      <c r="AY1304" s="2">
        <v>0</v>
      </c>
      <c r="AZ1304" s="12" t="str">
        <f t="shared" si="165"/>
        <v>OK</v>
      </c>
      <c r="BA1304" s="12" t="str">
        <f t="shared" si="166"/>
        <v>OK</v>
      </c>
      <c r="BB1304" s="6">
        <f t="shared" si="167"/>
        <v>0</v>
      </c>
      <c r="BC1304" s="13">
        <f t="shared" si="168"/>
        <v>60323917</v>
      </c>
      <c r="BD1304" s="13">
        <f t="shared" si="169"/>
        <v>60323917</v>
      </c>
      <c r="BE1304" s="6">
        <f t="shared" si="170"/>
        <v>0</v>
      </c>
      <c r="BF1304" s="6">
        <f t="shared" si="171"/>
        <v>0</v>
      </c>
    </row>
    <row r="1305" spans="2:58" ht="99.75" x14ac:dyDescent="0.25">
      <c r="B1305" s="29" t="s">
        <v>5382</v>
      </c>
      <c r="C1305" s="29" t="s">
        <v>710</v>
      </c>
      <c r="D1305" s="29" t="s">
        <v>4</v>
      </c>
      <c r="E1305" s="30" t="s">
        <v>219</v>
      </c>
      <c r="F1305" s="30" t="s">
        <v>220</v>
      </c>
      <c r="G1305" s="30" t="s">
        <v>9</v>
      </c>
      <c r="H1305" s="30">
        <v>80161501</v>
      </c>
      <c r="I1305" s="30" t="s">
        <v>6268</v>
      </c>
      <c r="J1305" s="30" t="s">
        <v>221</v>
      </c>
      <c r="K1305" s="30" t="s">
        <v>5717</v>
      </c>
      <c r="L1305" s="31" t="s">
        <v>154</v>
      </c>
      <c r="M1305" s="31" t="s">
        <v>154</v>
      </c>
      <c r="N1305" s="31">
        <v>11</v>
      </c>
      <c r="O1305" s="31" t="s">
        <v>223</v>
      </c>
      <c r="P1305" s="31" t="s">
        <v>224</v>
      </c>
      <c r="Q1305" s="40">
        <v>44000000</v>
      </c>
      <c r="R1305" s="40">
        <v>44000000</v>
      </c>
      <c r="S1305" s="31" t="s">
        <v>225</v>
      </c>
      <c r="T1305" s="31" t="s">
        <v>221</v>
      </c>
      <c r="U1305" s="30" t="s">
        <v>421</v>
      </c>
      <c r="V1305" s="30" t="s">
        <v>714</v>
      </c>
      <c r="W1305" s="30" t="s">
        <v>1695</v>
      </c>
      <c r="X1305" s="30" t="s">
        <v>229</v>
      </c>
      <c r="Y1305" s="30" t="s">
        <v>230</v>
      </c>
      <c r="Z1305" s="30" t="s">
        <v>422</v>
      </c>
      <c r="AA1305" s="41">
        <v>0</v>
      </c>
      <c r="AB1305" s="41">
        <v>0</v>
      </c>
      <c r="AC1305" s="41">
        <v>44000000</v>
      </c>
      <c r="AD1305" s="41">
        <v>4000000</v>
      </c>
      <c r="AE1305" s="41">
        <v>0</v>
      </c>
      <c r="AF1305" s="41">
        <v>4000000</v>
      </c>
      <c r="AG1305" s="41">
        <v>0</v>
      </c>
      <c r="AH1305" s="41">
        <v>4000000</v>
      </c>
      <c r="AI1305" s="41">
        <v>0</v>
      </c>
      <c r="AJ1305" s="41">
        <v>4000000</v>
      </c>
      <c r="AK1305" s="41">
        <v>0</v>
      </c>
      <c r="AL1305" s="41">
        <v>4000000</v>
      </c>
      <c r="AM1305" s="41">
        <v>0</v>
      </c>
      <c r="AN1305" s="41">
        <v>4000000</v>
      </c>
      <c r="AO1305" s="41">
        <v>0</v>
      </c>
      <c r="AP1305" s="41">
        <v>4000000</v>
      </c>
      <c r="AQ1305" s="41">
        <v>0</v>
      </c>
      <c r="AR1305" s="41">
        <v>4000000</v>
      </c>
      <c r="AS1305" s="41">
        <v>0</v>
      </c>
      <c r="AT1305" s="41">
        <v>4000000</v>
      </c>
      <c r="AU1305" s="41">
        <v>0</v>
      </c>
      <c r="AV1305" s="41">
        <v>4000000</v>
      </c>
      <c r="AW1305" s="41">
        <v>0</v>
      </c>
      <c r="AX1305" s="41">
        <v>4000000</v>
      </c>
      <c r="AY1305" s="2">
        <v>0</v>
      </c>
      <c r="AZ1305" s="12" t="str">
        <f t="shared" si="165"/>
        <v>OK</v>
      </c>
      <c r="BA1305" s="12" t="str">
        <f t="shared" si="166"/>
        <v>OK</v>
      </c>
      <c r="BB1305" s="6">
        <f t="shared" si="167"/>
        <v>0</v>
      </c>
      <c r="BC1305" s="13">
        <f t="shared" si="168"/>
        <v>44000000</v>
      </c>
      <c r="BD1305" s="13">
        <f t="shared" si="169"/>
        <v>44000000</v>
      </c>
      <c r="BE1305" s="6">
        <f t="shared" si="170"/>
        <v>0</v>
      </c>
      <c r="BF1305" s="6">
        <f t="shared" si="171"/>
        <v>0</v>
      </c>
    </row>
    <row r="1306" spans="2:58" ht="99.75" x14ac:dyDescent="0.25">
      <c r="B1306" s="29" t="s">
        <v>5383</v>
      </c>
      <c r="C1306" s="29" t="s">
        <v>710</v>
      </c>
      <c r="D1306" s="29" t="s">
        <v>4</v>
      </c>
      <c r="E1306" s="30" t="s">
        <v>219</v>
      </c>
      <c r="F1306" s="30" t="s">
        <v>220</v>
      </c>
      <c r="G1306" s="30" t="s">
        <v>9</v>
      </c>
      <c r="H1306" s="30">
        <v>80161501</v>
      </c>
      <c r="I1306" s="30" t="s">
        <v>6268</v>
      </c>
      <c r="J1306" s="30" t="s">
        <v>221</v>
      </c>
      <c r="K1306" s="30" t="s">
        <v>5717</v>
      </c>
      <c r="L1306" s="31" t="s">
        <v>154</v>
      </c>
      <c r="M1306" s="31" t="s">
        <v>154</v>
      </c>
      <c r="N1306" s="31">
        <v>11</v>
      </c>
      <c r="O1306" s="31" t="s">
        <v>223</v>
      </c>
      <c r="P1306" s="31" t="s">
        <v>224</v>
      </c>
      <c r="Q1306" s="40">
        <v>44000000</v>
      </c>
      <c r="R1306" s="40">
        <v>44000000</v>
      </c>
      <c r="S1306" s="31" t="s">
        <v>225</v>
      </c>
      <c r="T1306" s="31" t="s">
        <v>221</v>
      </c>
      <c r="U1306" s="30" t="s">
        <v>421</v>
      </c>
      <c r="V1306" s="30" t="s">
        <v>714</v>
      </c>
      <c r="W1306" s="30" t="s">
        <v>1695</v>
      </c>
      <c r="X1306" s="30" t="s">
        <v>229</v>
      </c>
      <c r="Y1306" s="30" t="s">
        <v>230</v>
      </c>
      <c r="Z1306" s="30" t="s">
        <v>422</v>
      </c>
      <c r="AA1306" s="41">
        <v>0</v>
      </c>
      <c r="AB1306" s="41">
        <v>0</v>
      </c>
      <c r="AC1306" s="41">
        <v>44000000</v>
      </c>
      <c r="AD1306" s="41">
        <v>4000000</v>
      </c>
      <c r="AE1306" s="41">
        <v>0</v>
      </c>
      <c r="AF1306" s="41">
        <v>4000000</v>
      </c>
      <c r="AG1306" s="41">
        <v>0</v>
      </c>
      <c r="AH1306" s="41">
        <v>4000000</v>
      </c>
      <c r="AI1306" s="41">
        <v>0</v>
      </c>
      <c r="AJ1306" s="41">
        <v>4000000</v>
      </c>
      <c r="AK1306" s="41">
        <v>0</v>
      </c>
      <c r="AL1306" s="41">
        <v>4000000</v>
      </c>
      <c r="AM1306" s="41">
        <v>0</v>
      </c>
      <c r="AN1306" s="41">
        <v>4000000</v>
      </c>
      <c r="AO1306" s="41">
        <v>0</v>
      </c>
      <c r="AP1306" s="41">
        <v>4000000</v>
      </c>
      <c r="AQ1306" s="41">
        <v>0</v>
      </c>
      <c r="AR1306" s="41">
        <v>4000000</v>
      </c>
      <c r="AS1306" s="41">
        <v>0</v>
      </c>
      <c r="AT1306" s="41">
        <v>4000000</v>
      </c>
      <c r="AU1306" s="41">
        <v>0</v>
      </c>
      <c r="AV1306" s="41">
        <v>4000000</v>
      </c>
      <c r="AW1306" s="41">
        <v>0</v>
      </c>
      <c r="AX1306" s="41">
        <v>4000000</v>
      </c>
      <c r="AY1306" s="2">
        <v>0</v>
      </c>
      <c r="AZ1306" s="12" t="str">
        <f t="shared" si="165"/>
        <v>OK</v>
      </c>
      <c r="BA1306" s="12" t="str">
        <f t="shared" si="166"/>
        <v>OK</v>
      </c>
      <c r="BB1306" s="6">
        <f t="shared" si="167"/>
        <v>0</v>
      </c>
      <c r="BC1306" s="13">
        <f t="shared" si="168"/>
        <v>44000000</v>
      </c>
      <c r="BD1306" s="13">
        <f t="shared" si="169"/>
        <v>44000000</v>
      </c>
      <c r="BE1306" s="6">
        <f t="shared" si="170"/>
        <v>0</v>
      </c>
      <c r="BF1306" s="6">
        <f t="shared" si="171"/>
        <v>0</v>
      </c>
    </row>
    <row r="1307" spans="2:58" ht="99.75" x14ac:dyDescent="0.25">
      <c r="B1307" s="29" t="s">
        <v>5384</v>
      </c>
      <c r="C1307" s="29" t="s">
        <v>710</v>
      </c>
      <c r="D1307" s="29" t="s">
        <v>4</v>
      </c>
      <c r="E1307" s="30" t="s">
        <v>219</v>
      </c>
      <c r="F1307" s="30" t="s">
        <v>220</v>
      </c>
      <c r="G1307" s="30" t="s">
        <v>9</v>
      </c>
      <c r="H1307" s="30">
        <v>80161501</v>
      </c>
      <c r="I1307" s="30" t="s">
        <v>6268</v>
      </c>
      <c r="J1307" s="30" t="s">
        <v>221</v>
      </c>
      <c r="K1307" s="30" t="s">
        <v>5717</v>
      </c>
      <c r="L1307" s="31" t="s">
        <v>154</v>
      </c>
      <c r="M1307" s="31" t="s">
        <v>154</v>
      </c>
      <c r="N1307" s="31">
        <v>11</v>
      </c>
      <c r="O1307" s="31" t="s">
        <v>223</v>
      </c>
      <c r="P1307" s="31" t="s">
        <v>224</v>
      </c>
      <c r="Q1307" s="40">
        <v>44000000</v>
      </c>
      <c r="R1307" s="40">
        <v>44000000</v>
      </c>
      <c r="S1307" s="31" t="s">
        <v>225</v>
      </c>
      <c r="T1307" s="31" t="s">
        <v>221</v>
      </c>
      <c r="U1307" s="30" t="s">
        <v>421</v>
      </c>
      <c r="V1307" s="30" t="s">
        <v>714</v>
      </c>
      <c r="W1307" s="30" t="s">
        <v>1695</v>
      </c>
      <c r="X1307" s="30" t="s">
        <v>229</v>
      </c>
      <c r="Y1307" s="30" t="s">
        <v>230</v>
      </c>
      <c r="Z1307" s="30" t="s">
        <v>422</v>
      </c>
      <c r="AA1307" s="41">
        <v>0</v>
      </c>
      <c r="AB1307" s="41">
        <v>0</v>
      </c>
      <c r="AC1307" s="41">
        <v>44000000</v>
      </c>
      <c r="AD1307" s="41">
        <v>4000000</v>
      </c>
      <c r="AE1307" s="41">
        <v>0</v>
      </c>
      <c r="AF1307" s="41">
        <v>4000000</v>
      </c>
      <c r="AG1307" s="41">
        <v>0</v>
      </c>
      <c r="AH1307" s="41">
        <v>4000000</v>
      </c>
      <c r="AI1307" s="41">
        <v>0</v>
      </c>
      <c r="AJ1307" s="41">
        <v>4000000</v>
      </c>
      <c r="AK1307" s="41">
        <v>0</v>
      </c>
      <c r="AL1307" s="41">
        <v>4000000</v>
      </c>
      <c r="AM1307" s="41">
        <v>0</v>
      </c>
      <c r="AN1307" s="41">
        <v>4000000</v>
      </c>
      <c r="AO1307" s="41">
        <v>0</v>
      </c>
      <c r="AP1307" s="41">
        <v>4000000</v>
      </c>
      <c r="AQ1307" s="41">
        <v>0</v>
      </c>
      <c r="AR1307" s="41">
        <v>4000000</v>
      </c>
      <c r="AS1307" s="41">
        <v>0</v>
      </c>
      <c r="AT1307" s="41">
        <v>4000000</v>
      </c>
      <c r="AU1307" s="41">
        <v>0</v>
      </c>
      <c r="AV1307" s="41">
        <v>4000000</v>
      </c>
      <c r="AW1307" s="41">
        <v>0</v>
      </c>
      <c r="AX1307" s="41">
        <v>4000000</v>
      </c>
      <c r="AY1307" s="2">
        <v>0</v>
      </c>
      <c r="AZ1307" s="12" t="str">
        <f t="shared" si="165"/>
        <v>OK</v>
      </c>
      <c r="BA1307" s="12" t="str">
        <f t="shared" si="166"/>
        <v>OK</v>
      </c>
      <c r="BB1307" s="6">
        <f t="shared" si="167"/>
        <v>0</v>
      </c>
      <c r="BC1307" s="13">
        <f t="shared" si="168"/>
        <v>44000000</v>
      </c>
      <c r="BD1307" s="13">
        <f t="shared" si="169"/>
        <v>44000000</v>
      </c>
      <c r="BE1307" s="6">
        <f t="shared" si="170"/>
        <v>0</v>
      </c>
      <c r="BF1307" s="6">
        <f t="shared" si="171"/>
        <v>0</v>
      </c>
    </row>
    <row r="1308" spans="2:58" ht="99.75" x14ac:dyDescent="0.25">
      <c r="B1308" s="29" t="s">
        <v>5385</v>
      </c>
      <c r="C1308" s="29" t="s">
        <v>710</v>
      </c>
      <c r="D1308" s="29" t="s">
        <v>4</v>
      </c>
      <c r="E1308" s="30" t="s">
        <v>219</v>
      </c>
      <c r="F1308" s="30" t="s">
        <v>220</v>
      </c>
      <c r="G1308" s="30" t="s">
        <v>9</v>
      </c>
      <c r="H1308" s="30">
        <v>80161501</v>
      </c>
      <c r="I1308" s="30" t="s">
        <v>6268</v>
      </c>
      <c r="J1308" s="30" t="s">
        <v>221</v>
      </c>
      <c r="K1308" s="30" t="s">
        <v>5717</v>
      </c>
      <c r="L1308" s="31" t="s">
        <v>154</v>
      </c>
      <c r="M1308" s="31" t="s">
        <v>154</v>
      </c>
      <c r="N1308" s="31">
        <v>11</v>
      </c>
      <c r="O1308" s="31" t="s">
        <v>223</v>
      </c>
      <c r="P1308" s="31" t="s">
        <v>224</v>
      </c>
      <c r="Q1308" s="40">
        <v>44000000</v>
      </c>
      <c r="R1308" s="40">
        <v>44000000</v>
      </c>
      <c r="S1308" s="31" t="s">
        <v>225</v>
      </c>
      <c r="T1308" s="31" t="s">
        <v>221</v>
      </c>
      <c r="U1308" s="30" t="s">
        <v>421</v>
      </c>
      <c r="V1308" s="30" t="s">
        <v>714</v>
      </c>
      <c r="W1308" s="30" t="s">
        <v>1695</v>
      </c>
      <c r="X1308" s="30" t="s">
        <v>229</v>
      </c>
      <c r="Y1308" s="30" t="s">
        <v>230</v>
      </c>
      <c r="Z1308" s="30" t="s">
        <v>422</v>
      </c>
      <c r="AA1308" s="41">
        <v>0</v>
      </c>
      <c r="AB1308" s="41">
        <v>0</v>
      </c>
      <c r="AC1308" s="41">
        <v>44000000</v>
      </c>
      <c r="AD1308" s="41">
        <v>4000000</v>
      </c>
      <c r="AE1308" s="41">
        <v>0</v>
      </c>
      <c r="AF1308" s="41">
        <v>4000000</v>
      </c>
      <c r="AG1308" s="41">
        <v>0</v>
      </c>
      <c r="AH1308" s="41">
        <v>4000000</v>
      </c>
      <c r="AI1308" s="41">
        <v>0</v>
      </c>
      <c r="AJ1308" s="41">
        <v>4000000</v>
      </c>
      <c r="AK1308" s="41">
        <v>0</v>
      </c>
      <c r="AL1308" s="41">
        <v>4000000</v>
      </c>
      <c r="AM1308" s="41">
        <v>0</v>
      </c>
      <c r="AN1308" s="41">
        <v>4000000</v>
      </c>
      <c r="AO1308" s="41">
        <v>0</v>
      </c>
      <c r="AP1308" s="41">
        <v>4000000</v>
      </c>
      <c r="AQ1308" s="41">
        <v>0</v>
      </c>
      <c r="AR1308" s="41">
        <v>4000000</v>
      </c>
      <c r="AS1308" s="41">
        <v>0</v>
      </c>
      <c r="AT1308" s="41">
        <v>4000000</v>
      </c>
      <c r="AU1308" s="41">
        <v>0</v>
      </c>
      <c r="AV1308" s="41">
        <v>4000000</v>
      </c>
      <c r="AW1308" s="41">
        <v>0</v>
      </c>
      <c r="AX1308" s="41">
        <v>4000000</v>
      </c>
      <c r="AY1308" s="2">
        <v>0</v>
      </c>
      <c r="AZ1308" s="12" t="str">
        <f t="shared" si="165"/>
        <v>OK</v>
      </c>
      <c r="BA1308" s="12" t="str">
        <f t="shared" si="166"/>
        <v>OK</v>
      </c>
      <c r="BB1308" s="6">
        <f t="shared" si="167"/>
        <v>0</v>
      </c>
      <c r="BC1308" s="13">
        <f t="shared" si="168"/>
        <v>44000000</v>
      </c>
      <c r="BD1308" s="13">
        <f t="shared" si="169"/>
        <v>44000000</v>
      </c>
      <c r="BE1308" s="6">
        <f t="shared" si="170"/>
        <v>0</v>
      </c>
      <c r="BF1308" s="6">
        <f t="shared" si="171"/>
        <v>0</v>
      </c>
    </row>
    <row r="1309" spans="2:58" ht="99.75" x14ac:dyDescent="0.25">
      <c r="B1309" s="29" t="s">
        <v>5386</v>
      </c>
      <c r="C1309" s="29" t="s">
        <v>710</v>
      </c>
      <c r="D1309" s="29" t="s">
        <v>4</v>
      </c>
      <c r="E1309" s="30" t="s">
        <v>219</v>
      </c>
      <c r="F1309" s="30" t="s">
        <v>220</v>
      </c>
      <c r="G1309" s="30" t="s">
        <v>9</v>
      </c>
      <c r="H1309" s="30">
        <v>80161501</v>
      </c>
      <c r="I1309" s="30" t="s">
        <v>6268</v>
      </c>
      <c r="J1309" s="30" t="s">
        <v>221</v>
      </c>
      <c r="K1309" s="30" t="s">
        <v>5717</v>
      </c>
      <c r="L1309" s="31" t="s">
        <v>154</v>
      </c>
      <c r="M1309" s="31" t="s">
        <v>154</v>
      </c>
      <c r="N1309" s="31">
        <v>11</v>
      </c>
      <c r="O1309" s="31" t="s">
        <v>223</v>
      </c>
      <c r="P1309" s="31" t="s">
        <v>224</v>
      </c>
      <c r="Q1309" s="40">
        <v>44000000</v>
      </c>
      <c r="R1309" s="40">
        <v>44000000</v>
      </c>
      <c r="S1309" s="31" t="s">
        <v>225</v>
      </c>
      <c r="T1309" s="31" t="s">
        <v>221</v>
      </c>
      <c r="U1309" s="30" t="s">
        <v>421</v>
      </c>
      <c r="V1309" s="30" t="s">
        <v>714</v>
      </c>
      <c r="W1309" s="30" t="s">
        <v>1695</v>
      </c>
      <c r="X1309" s="30" t="s">
        <v>229</v>
      </c>
      <c r="Y1309" s="30" t="s">
        <v>230</v>
      </c>
      <c r="Z1309" s="30" t="s">
        <v>422</v>
      </c>
      <c r="AA1309" s="41">
        <v>0</v>
      </c>
      <c r="AB1309" s="41">
        <v>0</v>
      </c>
      <c r="AC1309" s="41">
        <v>44000000</v>
      </c>
      <c r="AD1309" s="41">
        <v>4000000</v>
      </c>
      <c r="AE1309" s="41">
        <v>0</v>
      </c>
      <c r="AF1309" s="41">
        <v>4000000</v>
      </c>
      <c r="AG1309" s="41">
        <v>0</v>
      </c>
      <c r="AH1309" s="41">
        <v>4000000</v>
      </c>
      <c r="AI1309" s="41">
        <v>0</v>
      </c>
      <c r="AJ1309" s="41">
        <v>4000000</v>
      </c>
      <c r="AK1309" s="41">
        <v>0</v>
      </c>
      <c r="AL1309" s="41">
        <v>4000000</v>
      </c>
      <c r="AM1309" s="41">
        <v>0</v>
      </c>
      <c r="AN1309" s="41">
        <v>4000000</v>
      </c>
      <c r="AO1309" s="41">
        <v>0</v>
      </c>
      <c r="AP1309" s="41">
        <v>4000000</v>
      </c>
      <c r="AQ1309" s="41">
        <v>0</v>
      </c>
      <c r="AR1309" s="41">
        <v>4000000</v>
      </c>
      <c r="AS1309" s="41">
        <v>0</v>
      </c>
      <c r="AT1309" s="41">
        <v>4000000</v>
      </c>
      <c r="AU1309" s="41">
        <v>0</v>
      </c>
      <c r="AV1309" s="41">
        <v>4000000</v>
      </c>
      <c r="AW1309" s="41">
        <v>0</v>
      </c>
      <c r="AX1309" s="41">
        <v>4000000</v>
      </c>
      <c r="AY1309" s="2">
        <v>0</v>
      </c>
      <c r="AZ1309" s="12" t="str">
        <f t="shared" si="165"/>
        <v>OK</v>
      </c>
      <c r="BA1309" s="12" t="str">
        <f t="shared" si="166"/>
        <v>OK</v>
      </c>
      <c r="BB1309" s="6">
        <f t="shared" si="167"/>
        <v>0</v>
      </c>
      <c r="BC1309" s="13">
        <f t="shared" si="168"/>
        <v>44000000</v>
      </c>
      <c r="BD1309" s="13">
        <f t="shared" si="169"/>
        <v>44000000</v>
      </c>
      <c r="BE1309" s="6">
        <f t="shared" si="170"/>
        <v>0</v>
      </c>
      <c r="BF1309" s="6">
        <f t="shared" si="171"/>
        <v>0</v>
      </c>
    </row>
    <row r="1310" spans="2:58" ht="99.75" x14ac:dyDescent="0.25">
      <c r="B1310" s="29" t="s">
        <v>5387</v>
      </c>
      <c r="C1310" s="29" t="s">
        <v>710</v>
      </c>
      <c r="D1310" s="29" t="s">
        <v>4</v>
      </c>
      <c r="E1310" s="30" t="s">
        <v>219</v>
      </c>
      <c r="F1310" s="30" t="s">
        <v>220</v>
      </c>
      <c r="G1310" s="30" t="s">
        <v>9</v>
      </c>
      <c r="H1310" s="30">
        <v>80161501</v>
      </c>
      <c r="I1310" s="30" t="s">
        <v>6268</v>
      </c>
      <c r="J1310" s="30" t="s">
        <v>221</v>
      </c>
      <c r="K1310" s="30" t="s">
        <v>5718</v>
      </c>
      <c r="L1310" s="31" t="s">
        <v>154</v>
      </c>
      <c r="M1310" s="31" t="s">
        <v>154</v>
      </c>
      <c r="N1310" s="31">
        <v>11</v>
      </c>
      <c r="O1310" s="31" t="s">
        <v>223</v>
      </c>
      <c r="P1310" s="31" t="s">
        <v>224</v>
      </c>
      <c r="Q1310" s="40">
        <v>35860000</v>
      </c>
      <c r="R1310" s="40">
        <v>35860000</v>
      </c>
      <c r="S1310" s="31" t="s">
        <v>225</v>
      </c>
      <c r="T1310" s="31" t="s">
        <v>221</v>
      </c>
      <c r="U1310" s="30" t="s">
        <v>421</v>
      </c>
      <c r="V1310" s="30" t="s">
        <v>714</v>
      </c>
      <c r="W1310" s="30" t="s">
        <v>1695</v>
      </c>
      <c r="X1310" s="30" t="s">
        <v>229</v>
      </c>
      <c r="Y1310" s="30" t="s">
        <v>230</v>
      </c>
      <c r="Z1310" s="30" t="s">
        <v>422</v>
      </c>
      <c r="AA1310" s="41">
        <v>0</v>
      </c>
      <c r="AB1310" s="41">
        <v>0</v>
      </c>
      <c r="AC1310" s="41">
        <v>35860000</v>
      </c>
      <c r="AD1310" s="41">
        <v>3260000</v>
      </c>
      <c r="AE1310" s="41">
        <v>0</v>
      </c>
      <c r="AF1310" s="41">
        <v>3260000</v>
      </c>
      <c r="AG1310" s="41">
        <v>0</v>
      </c>
      <c r="AH1310" s="41">
        <v>3260000</v>
      </c>
      <c r="AI1310" s="41">
        <v>0</v>
      </c>
      <c r="AJ1310" s="41">
        <v>3260000</v>
      </c>
      <c r="AK1310" s="41">
        <v>0</v>
      </c>
      <c r="AL1310" s="41">
        <v>3260000</v>
      </c>
      <c r="AM1310" s="41">
        <v>0</v>
      </c>
      <c r="AN1310" s="41">
        <v>3260000</v>
      </c>
      <c r="AO1310" s="41">
        <v>0</v>
      </c>
      <c r="AP1310" s="41">
        <v>3260000</v>
      </c>
      <c r="AQ1310" s="41">
        <v>0</v>
      </c>
      <c r="AR1310" s="41">
        <v>3260000</v>
      </c>
      <c r="AS1310" s="41">
        <v>0</v>
      </c>
      <c r="AT1310" s="41">
        <v>3260000</v>
      </c>
      <c r="AU1310" s="41">
        <v>0</v>
      </c>
      <c r="AV1310" s="41">
        <v>3260000</v>
      </c>
      <c r="AW1310" s="41">
        <v>0</v>
      </c>
      <c r="AX1310" s="41">
        <v>3260000</v>
      </c>
      <c r="AY1310" s="2">
        <v>0</v>
      </c>
      <c r="AZ1310" s="12" t="str">
        <f t="shared" si="165"/>
        <v>OK</v>
      </c>
      <c r="BA1310" s="12" t="str">
        <f t="shared" si="166"/>
        <v>OK</v>
      </c>
      <c r="BB1310" s="6">
        <f t="shared" si="167"/>
        <v>0</v>
      </c>
      <c r="BC1310" s="13">
        <f t="shared" si="168"/>
        <v>35860000</v>
      </c>
      <c r="BD1310" s="13">
        <f t="shared" si="169"/>
        <v>35860000</v>
      </c>
      <c r="BE1310" s="6">
        <f t="shared" si="170"/>
        <v>0</v>
      </c>
      <c r="BF1310" s="6">
        <f t="shared" si="171"/>
        <v>0</v>
      </c>
    </row>
    <row r="1311" spans="2:58" ht="99.75" x14ac:dyDescent="0.25">
      <c r="B1311" s="29" t="s">
        <v>5388</v>
      </c>
      <c r="C1311" s="29" t="s">
        <v>710</v>
      </c>
      <c r="D1311" s="29" t="s">
        <v>4</v>
      </c>
      <c r="E1311" s="30" t="s">
        <v>219</v>
      </c>
      <c r="F1311" s="30" t="s">
        <v>220</v>
      </c>
      <c r="G1311" s="30" t="s">
        <v>9</v>
      </c>
      <c r="H1311" s="30">
        <v>80161501</v>
      </c>
      <c r="I1311" s="30" t="s">
        <v>6268</v>
      </c>
      <c r="J1311" s="30" t="s">
        <v>221</v>
      </c>
      <c r="K1311" s="30" t="s">
        <v>5718</v>
      </c>
      <c r="L1311" s="31" t="s">
        <v>154</v>
      </c>
      <c r="M1311" s="31" t="s">
        <v>154</v>
      </c>
      <c r="N1311" s="31">
        <v>11</v>
      </c>
      <c r="O1311" s="31" t="s">
        <v>223</v>
      </c>
      <c r="P1311" s="31" t="s">
        <v>224</v>
      </c>
      <c r="Q1311" s="40">
        <v>35860000</v>
      </c>
      <c r="R1311" s="40">
        <v>35860000</v>
      </c>
      <c r="S1311" s="31" t="s">
        <v>225</v>
      </c>
      <c r="T1311" s="31" t="s">
        <v>221</v>
      </c>
      <c r="U1311" s="30" t="s">
        <v>421</v>
      </c>
      <c r="V1311" s="30" t="s">
        <v>714</v>
      </c>
      <c r="W1311" s="30" t="s">
        <v>1695</v>
      </c>
      <c r="X1311" s="30" t="s">
        <v>229</v>
      </c>
      <c r="Y1311" s="30" t="s">
        <v>230</v>
      </c>
      <c r="Z1311" s="30" t="s">
        <v>422</v>
      </c>
      <c r="AA1311" s="41">
        <v>0</v>
      </c>
      <c r="AB1311" s="41">
        <v>0</v>
      </c>
      <c r="AC1311" s="41">
        <v>35860000</v>
      </c>
      <c r="AD1311" s="41">
        <v>3260000</v>
      </c>
      <c r="AE1311" s="41">
        <v>0</v>
      </c>
      <c r="AF1311" s="41">
        <v>3260000</v>
      </c>
      <c r="AG1311" s="41">
        <v>0</v>
      </c>
      <c r="AH1311" s="41">
        <v>3260000</v>
      </c>
      <c r="AI1311" s="41">
        <v>0</v>
      </c>
      <c r="AJ1311" s="41">
        <v>3260000</v>
      </c>
      <c r="AK1311" s="41">
        <v>0</v>
      </c>
      <c r="AL1311" s="41">
        <v>3260000</v>
      </c>
      <c r="AM1311" s="41">
        <v>0</v>
      </c>
      <c r="AN1311" s="41">
        <v>3260000</v>
      </c>
      <c r="AO1311" s="41">
        <v>0</v>
      </c>
      <c r="AP1311" s="41">
        <v>3260000</v>
      </c>
      <c r="AQ1311" s="41">
        <v>0</v>
      </c>
      <c r="AR1311" s="41">
        <v>3260000</v>
      </c>
      <c r="AS1311" s="41">
        <v>0</v>
      </c>
      <c r="AT1311" s="41">
        <v>3260000</v>
      </c>
      <c r="AU1311" s="41">
        <v>0</v>
      </c>
      <c r="AV1311" s="41">
        <v>3260000</v>
      </c>
      <c r="AW1311" s="41">
        <v>0</v>
      </c>
      <c r="AX1311" s="41">
        <v>3260000</v>
      </c>
      <c r="AY1311" s="2">
        <v>0</v>
      </c>
      <c r="AZ1311" s="12" t="str">
        <f t="shared" si="165"/>
        <v>OK</v>
      </c>
      <c r="BA1311" s="12" t="str">
        <f t="shared" si="166"/>
        <v>OK</v>
      </c>
      <c r="BB1311" s="6">
        <f t="shared" si="167"/>
        <v>0</v>
      </c>
      <c r="BC1311" s="13">
        <f t="shared" si="168"/>
        <v>35860000</v>
      </c>
      <c r="BD1311" s="13">
        <f t="shared" si="169"/>
        <v>35860000</v>
      </c>
      <c r="BE1311" s="6">
        <f t="shared" si="170"/>
        <v>0</v>
      </c>
      <c r="BF1311" s="6">
        <f t="shared" si="171"/>
        <v>0</v>
      </c>
    </row>
    <row r="1312" spans="2:58" ht="71.25" x14ac:dyDescent="0.25">
      <c r="B1312" s="29" t="s">
        <v>5389</v>
      </c>
      <c r="C1312" s="29" t="s">
        <v>710</v>
      </c>
      <c r="D1312" s="29" t="s">
        <v>4</v>
      </c>
      <c r="E1312" s="30" t="s">
        <v>219</v>
      </c>
      <c r="F1312" s="30" t="s">
        <v>220</v>
      </c>
      <c r="G1312" s="30" t="s">
        <v>9</v>
      </c>
      <c r="H1312" s="30">
        <v>80161501</v>
      </c>
      <c r="I1312" s="30" t="s">
        <v>6268</v>
      </c>
      <c r="J1312" s="30" t="s">
        <v>221</v>
      </c>
      <c r="K1312" s="30" t="s">
        <v>5719</v>
      </c>
      <c r="L1312" s="31" t="s">
        <v>154</v>
      </c>
      <c r="M1312" s="31" t="s">
        <v>154</v>
      </c>
      <c r="N1312" s="31">
        <v>11</v>
      </c>
      <c r="O1312" s="31" t="s">
        <v>223</v>
      </c>
      <c r="P1312" s="31" t="s">
        <v>224</v>
      </c>
      <c r="Q1312" s="40">
        <v>25447653</v>
      </c>
      <c r="R1312" s="40">
        <v>25447653</v>
      </c>
      <c r="S1312" s="31" t="s">
        <v>225</v>
      </c>
      <c r="T1312" s="31" t="s">
        <v>221</v>
      </c>
      <c r="U1312" s="30" t="s">
        <v>421</v>
      </c>
      <c r="V1312" s="30" t="s">
        <v>714</v>
      </c>
      <c r="W1312" s="30" t="s">
        <v>1695</v>
      </c>
      <c r="X1312" s="30" t="s">
        <v>229</v>
      </c>
      <c r="Y1312" s="30" t="s">
        <v>230</v>
      </c>
      <c r="Z1312" s="30" t="s">
        <v>422</v>
      </c>
      <c r="AA1312" s="41">
        <v>0</v>
      </c>
      <c r="AB1312" s="41">
        <v>0</v>
      </c>
      <c r="AC1312" s="41">
        <v>25447653</v>
      </c>
      <c r="AD1312" s="41">
        <v>2313423</v>
      </c>
      <c r="AE1312" s="41">
        <v>0</v>
      </c>
      <c r="AF1312" s="41">
        <v>2313423</v>
      </c>
      <c r="AG1312" s="41">
        <v>0</v>
      </c>
      <c r="AH1312" s="41">
        <v>2313423</v>
      </c>
      <c r="AI1312" s="41">
        <v>0</v>
      </c>
      <c r="AJ1312" s="41">
        <v>2313423</v>
      </c>
      <c r="AK1312" s="41">
        <v>0</v>
      </c>
      <c r="AL1312" s="41">
        <v>2313423</v>
      </c>
      <c r="AM1312" s="41">
        <v>0</v>
      </c>
      <c r="AN1312" s="41">
        <v>2313423</v>
      </c>
      <c r="AO1312" s="41">
        <v>0</v>
      </c>
      <c r="AP1312" s="41">
        <v>2313423</v>
      </c>
      <c r="AQ1312" s="41">
        <v>0</v>
      </c>
      <c r="AR1312" s="41">
        <v>2313423</v>
      </c>
      <c r="AS1312" s="41">
        <v>0</v>
      </c>
      <c r="AT1312" s="41">
        <v>2313423</v>
      </c>
      <c r="AU1312" s="41">
        <v>0</v>
      </c>
      <c r="AV1312" s="41">
        <v>2313423</v>
      </c>
      <c r="AW1312" s="41">
        <v>0</v>
      </c>
      <c r="AX1312" s="41">
        <v>2313423</v>
      </c>
      <c r="AY1312" s="2">
        <v>0</v>
      </c>
      <c r="AZ1312" s="12" t="str">
        <f t="shared" si="165"/>
        <v>OK</v>
      </c>
      <c r="BA1312" s="12" t="str">
        <f t="shared" si="166"/>
        <v>OK</v>
      </c>
      <c r="BB1312" s="6">
        <f t="shared" si="167"/>
        <v>0</v>
      </c>
      <c r="BC1312" s="13">
        <f t="shared" si="168"/>
        <v>25447653</v>
      </c>
      <c r="BD1312" s="13">
        <f t="shared" si="169"/>
        <v>25447653</v>
      </c>
      <c r="BE1312" s="6">
        <f t="shared" si="170"/>
        <v>0</v>
      </c>
      <c r="BF1312" s="6">
        <f t="shared" si="171"/>
        <v>0</v>
      </c>
    </row>
    <row r="1313" spans="2:58" ht="71.25" x14ac:dyDescent="0.25">
      <c r="B1313" s="29" t="s">
        <v>5390</v>
      </c>
      <c r="C1313" s="29" t="s">
        <v>710</v>
      </c>
      <c r="D1313" s="29" t="s">
        <v>4</v>
      </c>
      <c r="E1313" s="30" t="s">
        <v>219</v>
      </c>
      <c r="F1313" s="30" t="s">
        <v>220</v>
      </c>
      <c r="G1313" s="30" t="s">
        <v>9</v>
      </c>
      <c r="H1313" s="30">
        <v>80161501</v>
      </c>
      <c r="I1313" s="30" t="s">
        <v>6268</v>
      </c>
      <c r="J1313" s="30" t="s">
        <v>221</v>
      </c>
      <c r="K1313" s="30" t="s">
        <v>5719</v>
      </c>
      <c r="L1313" s="31" t="s">
        <v>154</v>
      </c>
      <c r="M1313" s="31" t="s">
        <v>154</v>
      </c>
      <c r="N1313" s="31">
        <v>11</v>
      </c>
      <c r="O1313" s="31" t="s">
        <v>223</v>
      </c>
      <c r="P1313" s="31" t="s">
        <v>224</v>
      </c>
      <c r="Q1313" s="40">
        <v>25447653</v>
      </c>
      <c r="R1313" s="40">
        <v>25447653</v>
      </c>
      <c r="S1313" s="31" t="s">
        <v>225</v>
      </c>
      <c r="T1313" s="31" t="s">
        <v>221</v>
      </c>
      <c r="U1313" s="30" t="s">
        <v>421</v>
      </c>
      <c r="V1313" s="30" t="s">
        <v>714</v>
      </c>
      <c r="W1313" s="30" t="s">
        <v>1695</v>
      </c>
      <c r="X1313" s="30" t="s">
        <v>229</v>
      </c>
      <c r="Y1313" s="30" t="s">
        <v>230</v>
      </c>
      <c r="Z1313" s="30" t="s">
        <v>422</v>
      </c>
      <c r="AA1313" s="41">
        <v>0</v>
      </c>
      <c r="AB1313" s="41">
        <v>0</v>
      </c>
      <c r="AC1313" s="41">
        <v>25447653</v>
      </c>
      <c r="AD1313" s="41">
        <v>2313423</v>
      </c>
      <c r="AE1313" s="41">
        <v>0</v>
      </c>
      <c r="AF1313" s="41">
        <v>2313423</v>
      </c>
      <c r="AG1313" s="41">
        <v>0</v>
      </c>
      <c r="AH1313" s="41">
        <v>2313423</v>
      </c>
      <c r="AI1313" s="41">
        <v>0</v>
      </c>
      <c r="AJ1313" s="41">
        <v>2313423</v>
      </c>
      <c r="AK1313" s="41">
        <v>0</v>
      </c>
      <c r="AL1313" s="41">
        <v>2313423</v>
      </c>
      <c r="AM1313" s="41">
        <v>0</v>
      </c>
      <c r="AN1313" s="41">
        <v>2313423</v>
      </c>
      <c r="AO1313" s="41">
        <v>0</v>
      </c>
      <c r="AP1313" s="41">
        <v>2313423</v>
      </c>
      <c r="AQ1313" s="41">
        <v>0</v>
      </c>
      <c r="AR1313" s="41">
        <v>2313423</v>
      </c>
      <c r="AS1313" s="41">
        <v>0</v>
      </c>
      <c r="AT1313" s="41">
        <v>2313423</v>
      </c>
      <c r="AU1313" s="41">
        <v>0</v>
      </c>
      <c r="AV1313" s="41">
        <v>2313423</v>
      </c>
      <c r="AW1313" s="41">
        <v>0</v>
      </c>
      <c r="AX1313" s="41">
        <v>2313423</v>
      </c>
      <c r="AY1313" s="2">
        <v>0</v>
      </c>
      <c r="AZ1313" s="12" t="str">
        <f t="shared" si="165"/>
        <v>OK</v>
      </c>
      <c r="BA1313" s="12" t="str">
        <f t="shared" si="166"/>
        <v>OK</v>
      </c>
      <c r="BB1313" s="6">
        <f t="shared" si="167"/>
        <v>0</v>
      </c>
      <c r="BC1313" s="13">
        <f t="shared" si="168"/>
        <v>25447653</v>
      </c>
      <c r="BD1313" s="13">
        <f t="shared" si="169"/>
        <v>25447653</v>
      </c>
      <c r="BE1313" s="6">
        <f t="shared" si="170"/>
        <v>0</v>
      </c>
      <c r="BF1313" s="6">
        <f t="shared" si="171"/>
        <v>0</v>
      </c>
    </row>
    <row r="1314" spans="2:58" ht="71.25" x14ac:dyDescent="0.25">
      <c r="B1314" s="29" t="s">
        <v>5391</v>
      </c>
      <c r="C1314" s="29" t="s">
        <v>710</v>
      </c>
      <c r="D1314" s="29" t="s">
        <v>4</v>
      </c>
      <c r="E1314" s="30" t="s">
        <v>219</v>
      </c>
      <c r="F1314" s="30" t="s">
        <v>220</v>
      </c>
      <c r="G1314" s="30" t="s">
        <v>9</v>
      </c>
      <c r="H1314" s="30">
        <v>80161501</v>
      </c>
      <c r="I1314" s="30" t="s">
        <v>6268</v>
      </c>
      <c r="J1314" s="30" t="s">
        <v>221</v>
      </c>
      <c r="K1314" s="30" t="s">
        <v>5719</v>
      </c>
      <c r="L1314" s="31" t="s">
        <v>154</v>
      </c>
      <c r="M1314" s="31" t="s">
        <v>154</v>
      </c>
      <c r="N1314" s="31">
        <v>11</v>
      </c>
      <c r="O1314" s="31" t="s">
        <v>223</v>
      </c>
      <c r="P1314" s="31" t="s">
        <v>224</v>
      </c>
      <c r="Q1314" s="40">
        <v>25447653</v>
      </c>
      <c r="R1314" s="40">
        <v>25447653</v>
      </c>
      <c r="S1314" s="31" t="s">
        <v>225</v>
      </c>
      <c r="T1314" s="31" t="s">
        <v>221</v>
      </c>
      <c r="U1314" s="30" t="s">
        <v>421</v>
      </c>
      <c r="V1314" s="30" t="s">
        <v>714</v>
      </c>
      <c r="W1314" s="30" t="s">
        <v>1695</v>
      </c>
      <c r="X1314" s="30" t="s">
        <v>229</v>
      </c>
      <c r="Y1314" s="30" t="s">
        <v>230</v>
      </c>
      <c r="Z1314" s="30" t="s">
        <v>422</v>
      </c>
      <c r="AA1314" s="41">
        <v>0</v>
      </c>
      <c r="AB1314" s="41">
        <v>0</v>
      </c>
      <c r="AC1314" s="41">
        <v>25447653</v>
      </c>
      <c r="AD1314" s="41">
        <v>2313423</v>
      </c>
      <c r="AE1314" s="41">
        <v>0</v>
      </c>
      <c r="AF1314" s="41">
        <v>2313423</v>
      </c>
      <c r="AG1314" s="41">
        <v>0</v>
      </c>
      <c r="AH1314" s="41">
        <v>2313423</v>
      </c>
      <c r="AI1314" s="41">
        <v>0</v>
      </c>
      <c r="AJ1314" s="41">
        <v>2313423</v>
      </c>
      <c r="AK1314" s="41">
        <v>0</v>
      </c>
      <c r="AL1314" s="41">
        <v>2313423</v>
      </c>
      <c r="AM1314" s="41">
        <v>0</v>
      </c>
      <c r="AN1314" s="41">
        <v>2313423</v>
      </c>
      <c r="AO1314" s="41">
        <v>0</v>
      </c>
      <c r="AP1314" s="41">
        <v>2313423</v>
      </c>
      <c r="AQ1314" s="41">
        <v>0</v>
      </c>
      <c r="AR1314" s="41">
        <v>2313423</v>
      </c>
      <c r="AS1314" s="41">
        <v>0</v>
      </c>
      <c r="AT1314" s="41">
        <v>2313423</v>
      </c>
      <c r="AU1314" s="41">
        <v>0</v>
      </c>
      <c r="AV1314" s="41">
        <v>2313423</v>
      </c>
      <c r="AW1314" s="41">
        <v>0</v>
      </c>
      <c r="AX1314" s="41">
        <v>2313423</v>
      </c>
      <c r="AY1314" s="2">
        <v>0</v>
      </c>
      <c r="AZ1314" s="12" t="str">
        <f t="shared" si="165"/>
        <v>OK</v>
      </c>
      <c r="BA1314" s="12" t="str">
        <f t="shared" si="166"/>
        <v>OK</v>
      </c>
      <c r="BB1314" s="6">
        <f t="shared" si="167"/>
        <v>0</v>
      </c>
      <c r="BC1314" s="13">
        <f t="shared" si="168"/>
        <v>25447653</v>
      </c>
      <c r="BD1314" s="13">
        <f t="shared" si="169"/>
        <v>25447653</v>
      </c>
      <c r="BE1314" s="6">
        <f t="shared" si="170"/>
        <v>0</v>
      </c>
      <c r="BF1314" s="6">
        <f t="shared" si="171"/>
        <v>0</v>
      </c>
    </row>
    <row r="1315" spans="2:58" ht="71.25" x14ac:dyDescent="0.25">
      <c r="B1315" s="29" t="s">
        <v>5392</v>
      </c>
      <c r="C1315" s="29" t="s">
        <v>710</v>
      </c>
      <c r="D1315" s="29" t="s">
        <v>4</v>
      </c>
      <c r="E1315" s="30" t="s">
        <v>219</v>
      </c>
      <c r="F1315" s="30" t="s">
        <v>220</v>
      </c>
      <c r="G1315" s="30" t="s">
        <v>9</v>
      </c>
      <c r="H1315" s="30">
        <v>80161501</v>
      </c>
      <c r="I1315" s="30" t="s">
        <v>6268</v>
      </c>
      <c r="J1315" s="30" t="s">
        <v>221</v>
      </c>
      <c r="K1315" s="30" t="s">
        <v>5720</v>
      </c>
      <c r="L1315" s="31" t="s">
        <v>154</v>
      </c>
      <c r="M1315" s="31" t="s">
        <v>154</v>
      </c>
      <c r="N1315" s="31">
        <v>11</v>
      </c>
      <c r="O1315" s="31" t="s">
        <v>223</v>
      </c>
      <c r="P1315" s="31" t="s">
        <v>224</v>
      </c>
      <c r="Q1315" s="40">
        <v>25447653</v>
      </c>
      <c r="R1315" s="40">
        <v>25447653</v>
      </c>
      <c r="S1315" s="31" t="s">
        <v>225</v>
      </c>
      <c r="T1315" s="31" t="s">
        <v>221</v>
      </c>
      <c r="U1315" s="30" t="s">
        <v>421</v>
      </c>
      <c r="V1315" s="30" t="s">
        <v>714</v>
      </c>
      <c r="W1315" s="30" t="s">
        <v>1695</v>
      </c>
      <c r="X1315" s="30" t="s">
        <v>229</v>
      </c>
      <c r="Y1315" s="30" t="s">
        <v>230</v>
      </c>
      <c r="Z1315" s="30" t="s">
        <v>422</v>
      </c>
      <c r="AA1315" s="41">
        <v>0</v>
      </c>
      <c r="AB1315" s="41">
        <v>0</v>
      </c>
      <c r="AC1315" s="41">
        <v>25447653</v>
      </c>
      <c r="AD1315" s="41">
        <v>2313423</v>
      </c>
      <c r="AE1315" s="41">
        <v>0</v>
      </c>
      <c r="AF1315" s="41">
        <v>2313423</v>
      </c>
      <c r="AG1315" s="41">
        <v>0</v>
      </c>
      <c r="AH1315" s="41">
        <v>2313423</v>
      </c>
      <c r="AI1315" s="41">
        <v>0</v>
      </c>
      <c r="AJ1315" s="41">
        <v>2313423</v>
      </c>
      <c r="AK1315" s="41">
        <v>0</v>
      </c>
      <c r="AL1315" s="41">
        <v>2313423</v>
      </c>
      <c r="AM1315" s="41">
        <v>0</v>
      </c>
      <c r="AN1315" s="41">
        <v>2313423</v>
      </c>
      <c r="AO1315" s="41">
        <v>0</v>
      </c>
      <c r="AP1315" s="41">
        <v>2313423</v>
      </c>
      <c r="AQ1315" s="41">
        <v>0</v>
      </c>
      <c r="AR1315" s="41">
        <v>2313423</v>
      </c>
      <c r="AS1315" s="41">
        <v>0</v>
      </c>
      <c r="AT1315" s="41">
        <v>2313423</v>
      </c>
      <c r="AU1315" s="41">
        <v>0</v>
      </c>
      <c r="AV1315" s="41">
        <v>2313423</v>
      </c>
      <c r="AW1315" s="41">
        <v>0</v>
      </c>
      <c r="AX1315" s="41">
        <v>2313423</v>
      </c>
      <c r="AY1315" s="2">
        <v>0</v>
      </c>
      <c r="AZ1315" s="12" t="str">
        <f t="shared" si="165"/>
        <v>OK</v>
      </c>
      <c r="BA1315" s="12" t="str">
        <f t="shared" si="166"/>
        <v>OK</v>
      </c>
      <c r="BB1315" s="6">
        <f t="shared" si="167"/>
        <v>0</v>
      </c>
      <c r="BC1315" s="13">
        <f t="shared" si="168"/>
        <v>25447653</v>
      </c>
      <c r="BD1315" s="13">
        <f t="shared" si="169"/>
        <v>25447653</v>
      </c>
      <c r="BE1315" s="6">
        <f t="shared" si="170"/>
        <v>0</v>
      </c>
      <c r="BF1315" s="6">
        <f t="shared" si="171"/>
        <v>0</v>
      </c>
    </row>
    <row r="1316" spans="2:58" ht="71.25" x14ac:dyDescent="0.25">
      <c r="B1316" s="29" t="s">
        <v>5393</v>
      </c>
      <c r="C1316" s="29" t="s">
        <v>710</v>
      </c>
      <c r="D1316" s="29" t="s">
        <v>4</v>
      </c>
      <c r="E1316" s="30" t="s">
        <v>219</v>
      </c>
      <c r="F1316" s="30" t="s">
        <v>220</v>
      </c>
      <c r="G1316" s="30" t="s">
        <v>9</v>
      </c>
      <c r="H1316" s="30">
        <v>80161501</v>
      </c>
      <c r="I1316" s="30" t="s">
        <v>6268</v>
      </c>
      <c r="J1316" s="30" t="s">
        <v>221</v>
      </c>
      <c r="K1316" s="30" t="s">
        <v>5721</v>
      </c>
      <c r="L1316" s="31" t="s">
        <v>154</v>
      </c>
      <c r="M1316" s="31" t="s">
        <v>154</v>
      </c>
      <c r="N1316" s="31">
        <v>11</v>
      </c>
      <c r="O1316" s="31" t="s">
        <v>223</v>
      </c>
      <c r="P1316" s="31" t="s">
        <v>224</v>
      </c>
      <c r="Q1316" s="40">
        <v>31533920</v>
      </c>
      <c r="R1316" s="40">
        <v>31533920</v>
      </c>
      <c r="S1316" s="31" t="s">
        <v>225</v>
      </c>
      <c r="T1316" s="31" t="s">
        <v>221</v>
      </c>
      <c r="U1316" s="30" t="s">
        <v>421</v>
      </c>
      <c r="V1316" s="30" t="s">
        <v>714</v>
      </c>
      <c r="W1316" s="30" t="s">
        <v>1695</v>
      </c>
      <c r="X1316" s="30" t="s">
        <v>229</v>
      </c>
      <c r="Y1316" s="30" t="s">
        <v>230</v>
      </c>
      <c r="Z1316" s="30" t="s">
        <v>422</v>
      </c>
      <c r="AA1316" s="41">
        <v>0</v>
      </c>
      <c r="AB1316" s="41">
        <v>0</v>
      </c>
      <c r="AC1316" s="41">
        <v>31533920</v>
      </c>
      <c r="AD1316" s="41">
        <v>2866720</v>
      </c>
      <c r="AE1316" s="41">
        <v>0</v>
      </c>
      <c r="AF1316" s="41">
        <v>2866720</v>
      </c>
      <c r="AG1316" s="41">
        <v>0</v>
      </c>
      <c r="AH1316" s="41">
        <v>2866720</v>
      </c>
      <c r="AI1316" s="41">
        <v>0</v>
      </c>
      <c r="AJ1316" s="41">
        <v>2866720</v>
      </c>
      <c r="AK1316" s="41">
        <v>0</v>
      </c>
      <c r="AL1316" s="41">
        <v>2866720</v>
      </c>
      <c r="AM1316" s="41">
        <v>0</v>
      </c>
      <c r="AN1316" s="41">
        <v>2866720</v>
      </c>
      <c r="AO1316" s="41">
        <v>0</v>
      </c>
      <c r="AP1316" s="41">
        <v>2866720</v>
      </c>
      <c r="AQ1316" s="41">
        <v>0</v>
      </c>
      <c r="AR1316" s="41">
        <v>2866720</v>
      </c>
      <c r="AS1316" s="41">
        <v>0</v>
      </c>
      <c r="AT1316" s="41">
        <v>2866720</v>
      </c>
      <c r="AU1316" s="41">
        <v>0</v>
      </c>
      <c r="AV1316" s="41">
        <v>2866720</v>
      </c>
      <c r="AW1316" s="41">
        <v>0</v>
      </c>
      <c r="AX1316" s="41">
        <v>2866720</v>
      </c>
      <c r="AY1316" s="2">
        <v>0</v>
      </c>
      <c r="AZ1316" s="12" t="str">
        <f t="shared" si="165"/>
        <v>OK</v>
      </c>
      <c r="BA1316" s="12" t="str">
        <f t="shared" si="166"/>
        <v>OK</v>
      </c>
      <c r="BB1316" s="6">
        <f t="shared" si="167"/>
        <v>0</v>
      </c>
      <c r="BC1316" s="13">
        <f t="shared" si="168"/>
        <v>31533920</v>
      </c>
      <c r="BD1316" s="13">
        <f t="shared" si="169"/>
        <v>31533920</v>
      </c>
      <c r="BE1316" s="6">
        <f t="shared" si="170"/>
        <v>0</v>
      </c>
      <c r="BF1316" s="6">
        <f t="shared" si="171"/>
        <v>0</v>
      </c>
    </row>
    <row r="1317" spans="2:58" ht="128.25" x14ac:dyDescent="0.25">
      <c r="B1317" s="29" t="s">
        <v>5394</v>
      </c>
      <c r="C1317" s="29" t="s">
        <v>710</v>
      </c>
      <c r="D1317" s="29" t="s">
        <v>4</v>
      </c>
      <c r="E1317" s="30" t="s">
        <v>219</v>
      </c>
      <c r="F1317" s="30" t="s">
        <v>220</v>
      </c>
      <c r="G1317" s="30" t="s">
        <v>9</v>
      </c>
      <c r="H1317" s="30">
        <v>80161501</v>
      </c>
      <c r="I1317" s="30" t="s">
        <v>6268</v>
      </c>
      <c r="J1317" s="30" t="s">
        <v>221</v>
      </c>
      <c r="K1317" s="30" t="s">
        <v>5722</v>
      </c>
      <c r="L1317" s="31" t="s">
        <v>154</v>
      </c>
      <c r="M1317" s="31" t="s">
        <v>154</v>
      </c>
      <c r="N1317" s="31">
        <v>11</v>
      </c>
      <c r="O1317" s="31" t="s">
        <v>223</v>
      </c>
      <c r="P1317" s="31" t="s">
        <v>224</v>
      </c>
      <c r="Q1317" s="40">
        <v>68250000</v>
      </c>
      <c r="R1317" s="40">
        <v>68250000</v>
      </c>
      <c r="S1317" s="31" t="s">
        <v>225</v>
      </c>
      <c r="T1317" s="31" t="s">
        <v>221</v>
      </c>
      <c r="U1317" s="30" t="s">
        <v>421</v>
      </c>
      <c r="V1317" s="30" t="s">
        <v>714</v>
      </c>
      <c r="W1317" s="30" t="s">
        <v>1695</v>
      </c>
      <c r="X1317" s="30" t="s">
        <v>229</v>
      </c>
      <c r="Y1317" s="30" t="s">
        <v>230</v>
      </c>
      <c r="Z1317" s="30" t="s">
        <v>422</v>
      </c>
      <c r="AA1317" s="41">
        <v>0</v>
      </c>
      <c r="AB1317" s="41">
        <v>0</v>
      </c>
      <c r="AC1317" s="41">
        <v>68250000</v>
      </c>
      <c r="AD1317" s="41">
        <v>6204545.4545454541</v>
      </c>
      <c r="AE1317" s="41">
        <v>0</v>
      </c>
      <c r="AF1317" s="41">
        <v>6204545.4545454541</v>
      </c>
      <c r="AG1317" s="41">
        <v>0</v>
      </c>
      <c r="AH1317" s="41">
        <v>6204545.4545454541</v>
      </c>
      <c r="AI1317" s="41">
        <v>0</v>
      </c>
      <c r="AJ1317" s="41">
        <v>6204545.4545454541</v>
      </c>
      <c r="AK1317" s="41">
        <v>0</v>
      </c>
      <c r="AL1317" s="41">
        <v>6204545.4545454541</v>
      </c>
      <c r="AM1317" s="41">
        <v>0</v>
      </c>
      <c r="AN1317" s="41">
        <v>6204545.4545454541</v>
      </c>
      <c r="AO1317" s="41">
        <v>0</v>
      </c>
      <c r="AP1317" s="41">
        <v>6204545.4545454541</v>
      </c>
      <c r="AQ1317" s="41">
        <v>0</v>
      </c>
      <c r="AR1317" s="41">
        <v>6204545.4545454541</v>
      </c>
      <c r="AS1317" s="41">
        <v>0</v>
      </c>
      <c r="AT1317" s="41">
        <v>6204545.4545454541</v>
      </c>
      <c r="AU1317" s="41">
        <v>0</v>
      </c>
      <c r="AV1317" s="41">
        <v>6204545.4545454541</v>
      </c>
      <c r="AW1317" s="41">
        <v>0</v>
      </c>
      <c r="AX1317" s="41">
        <v>6204545.4545454541</v>
      </c>
      <c r="AY1317" s="2">
        <v>0</v>
      </c>
      <c r="AZ1317" s="12" t="str">
        <f t="shared" si="165"/>
        <v>OK</v>
      </c>
      <c r="BA1317" s="12" t="str">
        <f t="shared" si="166"/>
        <v>OK</v>
      </c>
      <c r="BB1317" s="6">
        <f t="shared" si="167"/>
        <v>0</v>
      </c>
      <c r="BC1317" s="13">
        <f t="shared" si="168"/>
        <v>68250000</v>
      </c>
      <c r="BD1317" s="13">
        <f t="shared" si="169"/>
        <v>68250000</v>
      </c>
      <c r="BE1317" s="6">
        <f t="shared" si="170"/>
        <v>0</v>
      </c>
      <c r="BF1317" s="6">
        <f t="shared" si="171"/>
        <v>0</v>
      </c>
    </row>
    <row r="1318" spans="2:58" ht="156.75" x14ac:dyDescent="0.25">
      <c r="B1318" s="29" t="s">
        <v>5395</v>
      </c>
      <c r="C1318" s="29" t="s">
        <v>710</v>
      </c>
      <c r="D1318" s="29" t="s">
        <v>4</v>
      </c>
      <c r="E1318" s="30" t="s">
        <v>219</v>
      </c>
      <c r="F1318" s="30" t="s">
        <v>220</v>
      </c>
      <c r="G1318" s="30" t="s">
        <v>9</v>
      </c>
      <c r="H1318" s="30">
        <v>80161501</v>
      </c>
      <c r="I1318" s="30" t="s">
        <v>6268</v>
      </c>
      <c r="J1318" s="30" t="s">
        <v>221</v>
      </c>
      <c r="K1318" s="30" t="s">
        <v>5723</v>
      </c>
      <c r="L1318" s="31" t="s">
        <v>154</v>
      </c>
      <c r="M1318" s="31" t="s">
        <v>154</v>
      </c>
      <c r="N1318" s="31">
        <v>10</v>
      </c>
      <c r="O1318" s="31" t="s">
        <v>223</v>
      </c>
      <c r="P1318" s="31" t="s">
        <v>224</v>
      </c>
      <c r="Q1318" s="40">
        <v>70000000</v>
      </c>
      <c r="R1318" s="40">
        <v>70000000</v>
      </c>
      <c r="S1318" s="31" t="s">
        <v>225</v>
      </c>
      <c r="T1318" s="31" t="s">
        <v>221</v>
      </c>
      <c r="U1318" s="30" t="s">
        <v>421</v>
      </c>
      <c r="V1318" s="30" t="s">
        <v>714</v>
      </c>
      <c r="W1318" s="30" t="s">
        <v>1695</v>
      </c>
      <c r="X1318" s="30" t="s">
        <v>229</v>
      </c>
      <c r="Y1318" s="30" t="s">
        <v>230</v>
      </c>
      <c r="Z1318" s="30" t="s">
        <v>422</v>
      </c>
      <c r="AA1318" s="41">
        <v>0</v>
      </c>
      <c r="AB1318" s="41">
        <v>0</v>
      </c>
      <c r="AC1318" s="41">
        <v>70000000</v>
      </c>
      <c r="AD1318" s="41">
        <v>0</v>
      </c>
      <c r="AE1318" s="41">
        <v>0</v>
      </c>
      <c r="AF1318" s="41">
        <v>7000000</v>
      </c>
      <c r="AG1318" s="41">
        <v>0</v>
      </c>
      <c r="AH1318" s="41">
        <v>7000000</v>
      </c>
      <c r="AI1318" s="41">
        <v>0</v>
      </c>
      <c r="AJ1318" s="41">
        <v>7000000</v>
      </c>
      <c r="AK1318" s="41">
        <v>0</v>
      </c>
      <c r="AL1318" s="41">
        <v>7000000</v>
      </c>
      <c r="AM1318" s="41">
        <v>0</v>
      </c>
      <c r="AN1318" s="41">
        <v>7000000</v>
      </c>
      <c r="AO1318" s="41">
        <v>0</v>
      </c>
      <c r="AP1318" s="41">
        <v>7000000</v>
      </c>
      <c r="AQ1318" s="41">
        <v>0</v>
      </c>
      <c r="AR1318" s="41">
        <v>7000000</v>
      </c>
      <c r="AS1318" s="41">
        <v>0</v>
      </c>
      <c r="AT1318" s="41">
        <v>7000000</v>
      </c>
      <c r="AU1318" s="41">
        <v>0</v>
      </c>
      <c r="AV1318" s="41">
        <v>7000000</v>
      </c>
      <c r="AW1318" s="41">
        <v>0</v>
      </c>
      <c r="AX1318" s="41">
        <v>7000000</v>
      </c>
      <c r="AY1318" s="2">
        <v>0</v>
      </c>
      <c r="AZ1318" s="12" t="str">
        <f t="shared" si="165"/>
        <v>OK</v>
      </c>
      <c r="BA1318" s="12" t="str">
        <f t="shared" si="166"/>
        <v>OK</v>
      </c>
      <c r="BB1318" s="6">
        <f t="shared" si="167"/>
        <v>0</v>
      </c>
      <c r="BC1318" s="13">
        <f t="shared" si="168"/>
        <v>70000000</v>
      </c>
      <c r="BD1318" s="13">
        <f t="shared" si="169"/>
        <v>70000000</v>
      </c>
      <c r="BE1318" s="6">
        <f t="shared" si="170"/>
        <v>0</v>
      </c>
      <c r="BF1318" s="6">
        <f t="shared" si="171"/>
        <v>0</v>
      </c>
    </row>
    <row r="1319" spans="2:58" ht="57" x14ac:dyDescent="0.25">
      <c r="B1319" s="29" t="s">
        <v>5396</v>
      </c>
      <c r="C1319" s="29" t="s">
        <v>710</v>
      </c>
      <c r="D1319" s="29" t="s">
        <v>4</v>
      </c>
      <c r="E1319" s="30" t="s">
        <v>219</v>
      </c>
      <c r="F1319" s="30" t="s">
        <v>220</v>
      </c>
      <c r="G1319" s="30" t="s">
        <v>9</v>
      </c>
      <c r="H1319" s="30">
        <v>80161501</v>
      </c>
      <c r="I1319" s="30" t="s">
        <v>6268</v>
      </c>
      <c r="J1319" s="30" t="s">
        <v>221</v>
      </c>
      <c r="K1319" s="30" t="s">
        <v>5724</v>
      </c>
      <c r="L1319" s="31" t="s">
        <v>154</v>
      </c>
      <c r="M1319" s="31" t="s">
        <v>154</v>
      </c>
      <c r="N1319" s="31">
        <v>11</v>
      </c>
      <c r="O1319" s="31" t="s">
        <v>221</v>
      </c>
      <c r="P1319" s="31" t="s">
        <v>224</v>
      </c>
      <c r="Q1319" s="40">
        <v>51466080</v>
      </c>
      <c r="R1319" s="40">
        <v>51466080</v>
      </c>
      <c r="S1319" s="31" t="s">
        <v>225</v>
      </c>
      <c r="T1319" s="31" t="s">
        <v>221</v>
      </c>
      <c r="U1319" s="30" t="s">
        <v>421</v>
      </c>
      <c r="V1319" s="30" t="s">
        <v>714</v>
      </c>
      <c r="W1319" s="30" t="s">
        <v>1695</v>
      </c>
      <c r="X1319" s="30" t="s">
        <v>257</v>
      </c>
      <c r="Y1319" s="30" t="s">
        <v>258</v>
      </c>
      <c r="Z1319" s="30" t="s">
        <v>422</v>
      </c>
      <c r="AA1319" s="41">
        <v>0</v>
      </c>
      <c r="AB1319" s="41">
        <v>0</v>
      </c>
      <c r="AC1319" s="41">
        <v>4678734</v>
      </c>
      <c r="AD1319" s="41">
        <v>4678734</v>
      </c>
      <c r="AE1319" s="41">
        <v>4678734</v>
      </c>
      <c r="AF1319" s="41">
        <v>4678734</v>
      </c>
      <c r="AG1319" s="41">
        <v>4678734</v>
      </c>
      <c r="AH1319" s="41">
        <v>4678734</v>
      </c>
      <c r="AI1319" s="41">
        <v>4678734</v>
      </c>
      <c r="AJ1319" s="41">
        <v>4678734</v>
      </c>
      <c r="AK1319" s="41">
        <v>4678734</v>
      </c>
      <c r="AL1319" s="41">
        <v>4678734</v>
      </c>
      <c r="AM1319" s="41">
        <v>4678734</v>
      </c>
      <c r="AN1319" s="41">
        <v>4678734</v>
      </c>
      <c r="AO1319" s="41">
        <v>4678734</v>
      </c>
      <c r="AP1319" s="41">
        <v>4678734</v>
      </c>
      <c r="AQ1319" s="41">
        <v>4678734</v>
      </c>
      <c r="AR1319" s="41">
        <v>4678734</v>
      </c>
      <c r="AS1319" s="41">
        <v>4678734</v>
      </c>
      <c r="AT1319" s="41">
        <v>4678734</v>
      </c>
      <c r="AU1319" s="41">
        <v>4678734</v>
      </c>
      <c r="AV1319" s="41">
        <v>4678734</v>
      </c>
      <c r="AW1319" s="41">
        <v>4678740</v>
      </c>
      <c r="AX1319" s="41">
        <v>4678740</v>
      </c>
      <c r="AY1319" s="2">
        <v>0</v>
      </c>
      <c r="AZ1319" s="12" t="str">
        <f t="shared" si="165"/>
        <v>OK</v>
      </c>
      <c r="BA1319" s="12" t="str">
        <f t="shared" si="166"/>
        <v>OK</v>
      </c>
      <c r="BB1319" s="6">
        <f t="shared" si="167"/>
        <v>0</v>
      </c>
      <c r="BC1319" s="13">
        <f t="shared" si="168"/>
        <v>51466080</v>
      </c>
      <c r="BD1319" s="13">
        <f t="shared" si="169"/>
        <v>51466080</v>
      </c>
      <c r="BE1319" s="6">
        <f t="shared" si="170"/>
        <v>0</v>
      </c>
      <c r="BF1319" s="6">
        <f t="shared" si="171"/>
        <v>0</v>
      </c>
    </row>
    <row r="1320" spans="2:58" ht="57" x14ac:dyDescent="0.25">
      <c r="B1320" s="29" t="s">
        <v>5397</v>
      </c>
      <c r="C1320" s="29" t="s">
        <v>710</v>
      </c>
      <c r="D1320" s="29" t="s">
        <v>4</v>
      </c>
      <c r="E1320" s="30" t="s">
        <v>219</v>
      </c>
      <c r="F1320" s="30" t="s">
        <v>220</v>
      </c>
      <c r="G1320" s="30" t="s">
        <v>9</v>
      </c>
      <c r="H1320" s="30">
        <v>80161501</v>
      </c>
      <c r="I1320" s="30" t="s">
        <v>6268</v>
      </c>
      <c r="J1320" s="30" t="s">
        <v>221</v>
      </c>
      <c r="K1320" s="30" t="s">
        <v>5725</v>
      </c>
      <c r="L1320" s="31" t="s">
        <v>154</v>
      </c>
      <c r="M1320" s="31" t="s">
        <v>154</v>
      </c>
      <c r="N1320" s="31">
        <v>10</v>
      </c>
      <c r="O1320" s="31" t="s">
        <v>223</v>
      </c>
      <c r="P1320" s="31" t="s">
        <v>224</v>
      </c>
      <c r="Q1320" s="40">
        <v>45000000</v>
      </c>
      <c r="R1320" s="40">
        <v>45000000</v>
      </c>
      <c r="S1320" s="31" t="s">
        <v>225</v>
      </c>
      <c r="T1320" s="31" t="s">
        <v>221</v>
      </c>
      <c r="U1320" s="30" t="s">
        <v>424</v>
      </c>
      <c r="V1320" s="30" t="s">
        <v>714</v>
      </c>
      <c r="W1320" s="30" t="s">
        <v>1695</v>
      </c>
      <c r="X1320" s="30" t="s">
        <v>229</v>
      </c>
      <c r="Y1320" s="30" t="s">
        <v>230</v>
      </c>
      <c r="Z1320" s="30" t="s">
        <v>425</v>
      </c>
      <c r="AA1320" s="41">
        <v>45000000</v>
      </c>
      <c r="AB1320" s="41">
        <v>0</v>
      </c>
      <c r="AC1320" s="41">
        <v>0</v>
      </c>
      <c r="AD1320" s="41">
        <v>4500000</v>
      </c>
      <c r="AE1320" s="41">
        <v>0</v>
      </c>
      <c r="AF1320" s="41">
        <v>4500000</v>
      </c>
      <c r="AG1320" s="41">
        <v>0</v>
      </c>
      <c r="AH1320" s="41">
        <v>4500000</v>
      </c>
      <c r="AI1320" s="41">
        <v>0</v>
      </c>
      <c r="AJ1320" s="41">
        <v>4500000</v>
      </c>
      <c r="AK1320" s="41">
        <v>0</v>
      </c>
      <c r="AL1320" s="41">
        <v>4500000</v>
      </c>
      <c r="AM1320" s="41">
        <v>0</v>
      </c>
      <c r="AN1320" s="41">
        <v>4500000</v>
      </c>
      <c r="AO1320" s="41">
        <v>0</v>
      </c>
      <c r="AP1320" s="41">
        <v>4500000</v>
      </c>
      <c r="AQ1320" s="41">
        <v>0</v>
      </c>
      <c r="AR1320" s="41">
        <v>4500000</v>
      </c>
      <c r="AS1320" s="41">
        <v>0</v>
      </c>
      <c r="AT1320" s="41">
        <v>4500000</v>
      </c>
      <c r="AU1320" s="41">
        <v>0</v>
      </c>
      <c r="AV1320" s="41">
        <v>4500000</v>
      </c>
      <c r="AW1320" s="41">
        <v>0</v>
      </c>
      <c r="AX1320" s="41">
        <v>0</v>
      </c>
      <c r="AY1320" s="2">
        <v>0</v>
      </c>
      <c r="AZ1320" s="12" t="str">
        <f t="shared" si="165"/>
        <v>OK</v>
      </c>
      <c r="BA1320" s="12" t="str">
        <f t="shared" si="166"/>
        <v>OK</v>
      </c>
      <c r="BB1320" s="6">
        <f t="shared" si="167"/>
        <v>0</v>
      </c>
      <c r="BC1320" s="13">
        <f t="shared" si="168"/>
        <v>45000000</v>
      </c>
      <c r="BD1320" s="13">
        <f t="shared" si="169"/>
        <v>45000000</v>
      </c>
      <c r="BE1320" s="6">
        <f t="shared" si="170"/>
        <v>0</v>
      </c>
      <c r="BF1320" s="6">
        <f t="shared" si="171"/>
        <v>0</v>
      </c>
    </row>
    <row r="1321" spans="2:58" ht="57" x14ac:dyDescent="0.25">
      <c r="B1321" s="29" t="s">
        <v>5398</v>
      </c>
      <c r="C1321" s="29" t="s">
        <v>710</v>
      </c>
      <c r="D1321" s="29" t="s">
        <v>4</v>
      </c>
      <c r="E1321" s="30" t="s">
        <v>219</v>
      </c>
      <c r="F1321" s="30" t="s">
        <v>220</v>
      </c>
      <c r="G1321" s="30" t="s">
        <v>9</v>
      </c>
      <c r="H1321" s="30">
        <v>80161501</v>
      </c>
      <c r="I1321" s="30" t="s">
        <v>6268</v>
      </c>
      <c r="J1321" s="30" t="s">
        <v>221</v>
      </c>
      <c r="K1321" s="30" t="s">
        <v>5725</v>
      </c>
      <c r="L1321" s="31" t="s">
        <v>154</v>
      </c>
      <c r="M1321" s="31" t="s">
        <v>154</v>
      </c>
      <c r="N1321" s="31">
        <v>10</v>
      </c>
      <c r="O1321" s="31" t="s">
        <v>223</v>
      </c>
      <c r="P1321" s="31" t="s">
        <v>224</v>
      </c>
      <c r="Q1321" s="40">
        <v>45000000</v>
      </c>
      <c r="R1321" s="40">
        <v>45000000</v>
      </c>
      <c r="S1321" s="31" t="s">
        <v>225</v>
      </c>
      <c r="T1321" s="31" t="s">
        <v>221</v>
      </c>
      <c r="U1321" s="30" t="s">
        <v>424</v>
      </c>
      <c r="V1321" s="30" t="s">
        <v>714</v>
      </c>
      <c r="W1321" s="30" t="s">
        <v>1695</v>
      </c>
      <c r="X1321" s="30" t="s">
        <v>229</v>
      </c>
      <c r="Y1321" s="30" t="s">
        <v>230</v>
      </c>
      <c r="Z1321" s="30" t="s">
        <v>425</v>
      </c>
      <c r="AA1321" s="41">
        <v>45000000</v>
      </c>
      <c r="AB1321" s="41">
        <v>0</v>
      </c>
      <c r="AC1321" s="41">
        <v>0</v>
      </c>
      <c r="AD1321" s="41">
        <v>4500000</v>
      </c>
      <c r="AE1321" s="41">
        <v>0</v>
      </c>
      <c r="AF1321" s="41">
        <v>4500000</v>
      </c>
      <c r="AG1321" s="41">
        <v>0</v>
      </c>
      <c r="AH1321" s="41">
        <v>4500000</v>
      </c>
      <c r="AI1321" s="41">
        <v>0</v>
      </c>
      <c r="AJ1321" s="41">
        <v>4500000</v>
      </c>
      <c r="AK1321" s="41">
        <v>0</v>
      </c>
      <c r="AL1321" s="41">
        <v>4500000</v>
      </c>
      <c r="AM1321" s="41">
        <v>0</v>
      </c>
      <c r="AN1321" s="41">
        <v>4500000</v>
      </c>
      <c r="AO1321" s="41">
        <v>0</v>
      </c>
      <c r="AP1321" s="41">
        <v>4500000</v>
      </c>
      <c r="AQ1321" s="41">
        <v>0</v>
      </c>
      <c r="AR1321" s="41">
        <v>4500000</v>
      </c>
      <c r="AS1321" s="41">
        <v>0</v>
      </c>
      <c r="AT1321" s="41">
        <v>4500000</v>
      </c>
      <c r="AU1321" s="41">
        <v>0</v>
      </c>
      <c r="AV1321" s="41">
        <v>4500000</v>
      </c>
      <c r="AW1321" s="41">
        <v>0</v>
      </c>
      <c r="AX1321" s="41">
        <v>0</v>
      </c>
      <c r="AY1321" s="2">
        <v>0</v>
      </c>
      <c r="AZ1321" s="12" t="str">
        <f t="shared" si="165"/>
        <v>OK</v>
      </c>
      <c r="BA1321" s="12" t="str">
        <f t="shared" si="166"/>
        <v>OK</v>
      </c>
      <c r="BB1321" s="6">
        <f t="shared" si="167"/>
        <v>0</v>
      </c>
      <c r="BC1321" s="13">
        <f t="shared" si="168"/>
        <v>45000000</v>
      </c>
      <c r="BD1321" s="13">
        <f t="shared" si="169"/>
        <v>45000000</v>
      </c>
      <c r="BE1321" s="6">
        <f t="shared" si="170"/>
        <v>0</v>
      </c>
      <c r="BF1321" s="6">
        <f t="shared" si="171"/>
        <v>0</v>
      </c>
    </row>
    <row r="1322" spans="2:58" ht="57" x14ac:dyDescent="0.25">
      <c r="B1322" s="29" t="s">
        <v>5399</v>
      </c>
      <c r="C1322" s="29" t="s">
        <v>710</v>
      </c>
      <c r="D1322" s="29" t="s">
        <v>4</v>
      </c>
      <c r="E1322" s="30" t="s">
        <v>219</v>
      </c>
      <c r="F1322" s="30" t="s">
        <v>220</v>
      </c>
      <c r="G1322" s="30" t="s">
        <v>9</v>
      </c>
      <c r="H1322" s="30">
        <v>80161501</v>
      </c>
      <c r="I1322" s="30" t="s">
        <v>6268</v>
      </c>
      <c r="J1322" s="30" t="s">
        <v>221</v>
      </c>
      <c r="K1322" s="30" t="s">
        <v>5725</v>
      </c>
      <c r="L1322" s="31" t="s">
        <v>154</v>
      </c>
      <c r="M1322" s="31" t="s">
        <v>154</v>
      </c>
      <c r="N1322" s="31">
        <v>10</v>
      </c>
      <c r="O1322" s="31" t="s">
        <v>223</v>
      </c>
      <c r="P1322" s="31" t="s">
        <v>224</v>
      </c>
      <c r="Q1322" s="40">
        <v>45000000</v>
      </c>
      <c r="R1322" s="40">
        <v>45000000</v>
      </c>
      <c r="S1322" s="31" t="s">
        <v>225</v>
      </c>
      <c r="T1322" s="31" t="s">
        <v>221</v>
      </c>
      <c r="U1322" s="30" t="s">
        <v>424</v>
      </c>
      <c r="V1322" s="30" t="s">
        <v>714</v>
      </c>
      <c r="W1322" s="30" t="s">
        <v>1695</v>
      </c>
      <c r="X1322" s="30" t="s">
        <v>229</v>
      </c>
      <c r="Y1322" s="30" t="s">
        <v>230</v>
      </c>
      <c r="Z1322" s="30" t="s">
        <v>425</v>
      </c>
      <c r="AA1322" s="41">
        <v>45000000</v>
      </c>
      <c r="AB1322" s="41">
        <v>0</v>
      </c>
      <c r="AC1322" s="41">
        <v>0</v>
      </c>
      <c r="AD1322" s="41">
        <v>4500000</v>
      </c>
      <c r="AE1322" s="41">
        <v>0</v>
      </c>
      <c r="AF1322" s="41">
        <v>4500000</v>
      </c>
      <c r="AG1322" s="41">
        <v>0</v>
      </c>
      <c r="AH1322" s="41">
        <v>4500000</v>
      </c>
      <c r="AI1322" s="41">
        <v>0</v>
      </c>
      <c r="AJ1322" s="41">
        <v>4500000</v>
      </c>
      <c r="AK1322" s="41">
        <v>0</v>
      </c>
      <c r="AL1322" s="41">
        <v>4500000</v>
      </c>
      <c r="AM1322" s="41">
        <v>0</v>
      </c>
      <c r="AN1322" s="41">
        <v>4500000</v>
      </c>
      <c r="AO1322" s="41">
        <v>0</v>
      </c>
      <c r="AP1322" s="41">
        <v>4500000</v>
      </c>
      <c r="AQ1322" s="41">
        <v>0</v>
      </c>
      <c r="AR1322" s="41">
        <v>4500000</v>
      </c>
      <c r="AS1322" s="41">
        <v>0</v>
      </c>
      <c r="AT1322" s="41">
        <v>4500000</v>
      </c>
      <c r="AU1322" s="41">
        <v>0</v>
      </c>
      <c r="AV1322" s="41">
        <v>4500000</v>
      </c>
      <c r="AW1322" s="41">
        <v>0</v>
      </c>
      <c r="AX1322" s="41">
        <v>0</v>
      </c>
      <c r="AY1322" s="2">
        <v>0</v>
      </c>
      <c r="AZ1322" s="12" t="str">
        <f t="shared" si="165"/>
        <v>OK</v>
      </c>
      <c r="BA1322" s="12" t="str">
        <f t="shared" si="166"/>
        <v>OK</v>
      </c>
      <c r="BB1322" s="6">
        <f t="shared" si="167"/>
        <v>0</v>
      </c>
      <c r="BC1322" s="13">
        <f t="shared" si="168"/>
        <v>45000000</v>
      </c>
      <c r="BD1322" s="13">
        <f t="shared" si="169"/>
        <v>45000000</v>
      </c>
      <c r="BE1322" s="6">
        <f t="shared" si="170"/>
        <v>0</v>
      </c>
      <c r="BF1322" s="6">
        <f t="shared" si="171"/>
        <v>0</v>
      </c>
    </row>
    <row r="1323" spans="2:58" ht="57" x14ac:dyDescent="0.25">
      <c r="B1323" s="29" t="s">
        <v>5400</v>
      </c>
      <c r="C1323" s="29" t="s">
        <v>710</v>
      </c>
      <c r="D1323" s="29" t="s">
        <v>4</v>
      </c>
      <c r="E1323" s="30" t="s">
        <v>219</v>
      </c>
      <c r="F1323" s="30" t="s">
        <v>220</v>
      </c>
      <c r="G1323" s="30" t="s">
        <v>9</v>
      </c>
      <c r="H1323" s="30">
        <v>80161501</v>
      </c>
      <c r="I1323" s="30" t="s">
        <v>6268</v>
      </c>
      <c r="J1323" s="30" t="s">
        <v>221</v>
      </c>
      <c r="K1323" s="30" t="s">
        <v>5726</v>
      </c>
      <c r="L1323" s="31" t="s">
        <v>154</v>
      </c>
      <c r="M1323" s="31" t="s">
        <v>154</v>
      </c>
      <c r="N1323" s="31">
        <v>10</v>
      </c>
      <c r="O1323" s="31" t="s">
        <v>223</v>
      </c>
      <c r="P1323" s="31" t="s">
        <v>224</v>
      </c>
      <c r="Q1323" s="40">
        <v>21494360</v>
      </c>
      <c r="R1323" s="40">
        <v>21494360</v>
      </c>
      <c r="S1323" s="31" t="s">
        <v>225</v>
      </c>
      <c r="T1323" s="31" t="s">
        <v>221</v>
      </c>
      <c r="U1323" s="30" t="s">
        <v>424</v>
      </c>
      <c r="V1323" s="30" t="s">
        <v>714</v>
      </c>
      <c r="W1323" s="30" t="s">
        <v>1695</v>
      </c>
      <c r="X1323" s="30" t="s">
        <v>229</v>
      </c>
      <c r="Y1323" s="30" t="s">
        <v>230</v>
      </c>
      <c r="Z1323" s="30" t="s">
        <v>425</v>
      </c>
      <c r="AA1323" s="41">
        <v>21494360</v>
      </c>
      <c r="AB1323" s="41">
        <v>0</v>
      </c>
      <c r="AC1323" s="41">
        <v>0</v>
      </c>
      <c r="AD1323" s="41">
        <v>2149436</v>
      </c>
      <c r="AE1323" s="41">
        <v>0</v>
      </c>
      <c r="AF1323" s="41">
        <v>2149436</v>
      </c>
      <c r="AG1323" s="41">
        <v>0</v>
      </c>
      <c r="AH1323" s="41">
        <v>2149436</v>
      </c>
      <c r="AI1323" s="41">
        <v>0</v>
      </c>
      <c r="AJ1323" s="41">
        <v>2149436</v>
      </c>
      <c r="AK1323" s="41">
        <v>0</v>
      </c>
      <c r="AL1323" s="41">
        <v>2149436</v>
      </c>
      <c r="AM1323" s="41">
        <v>0</v>
      </c>
      <c r="AN1323" s="41">
        <v>2149436</v>
      </c>
      <c r="AO1323" s="41">
        <v>0</v>
      </c>
      <c r="AP1323" s="41">
        <v>2149436</v>
      </c>
      <c r="AQ1323" s="41">
        <v>0</v>
      </c>
      <c r="AR1323" s="41">
        <v>2149436</v>
      </c>
      <c r="AS1323" s="41">
        <v>0</v>
      </c>
      <c r="AT1323" s="41">
        <v>2149436</v>
      </c>
      <c r="AU1323" s="41">
        <v>0</v>
      </c>
      <c r="AV1323" s="41">
        <v>2149436</v>
      </c>
      <c r="AW1323" s="41">
        <v>0</v>
      </c>
      <c r="AX1323" s="41">
        <v>0</v>
      </c>
      <c r="AY1323" s="2">
        <v>0</v>
      </c>
      <c r="AZ1323" s="12" t="str">
        <f t="shared" si="165"/>
        <v>OK</v>
      </c>
      <c r="BA1323" s="12" t="str">
        <f t="shared" si="166"/>
        <v>OK</v>
      </c>
      <c r="BB1323" s="6">
        <f t="shared" si="167"/>
        <v>0</v>
      </c>
      <c r="BC1323" s="13">
        <f t="shared" si="168"/>
        <v>21494360</v>
      </c>
      <c r="BD1323" s="13">
        <f t="shared" si="169"/>
        <v>21494360</v>
      </c>
      <c r="BE1323" s="6">
        <f t="shared" si="170"/>
        <v>0</v>
      </c>
      <c r="BF1323" s="6">
        <f t="shared" si="171"/>
        <v>0</v>
      </c>
    </row>
    <row r="1324" spans="2:58" ht="57" x14ac:dyDescent="0.25">
      <c r="B1324" s="29" t="s">
        <v>5401</v>
      </c>
      <c r="C1324" s="29" t="s">
        <v>710</v>
      </c>
      <c r="D1324" s="29" t="s">
        <v>4</v>
      </c>
      <c r="E1324" s="30" t="s">
        <v>219</v>
      </c>
      <c r="F1324" s="30" t="s">
        <v>220</v>
      </c>
      <c r="G1324" s="30" t="s">
        <v>9</v>
      </c>
      <c r="H1324" s="30">
        <v>80161501</v>
      </c>
      <c r="I1324" s="30" t="s">
        <v>6268</v>
      </c>
      <c r="J1324" s="30" t="s">
        <v>221</v>
      </c>
      <c r="K1324" s="30" t="s">
        <v>5726</v>
      </c>
      <c r="L1324" s="31" t="s">
        <v>154</v>
      </c>
      <c r="M1324" s="31" t="s">
        <v>154</v>
      </c>
      <c r="N1324" s="31">
        <v>10</v>
      </c>
      <c r="O1324" s="31" t="s">
        <v>223</v>
      </c>
      <c r="P1324" s="31" t="s">
        <v>224</v>
      </c>
      <c r="Q1324" s="40">
        <v>21494360</v>
      </c>
      <c r="R1324" s="40">
        <v>21494360</v>
      </c>
      <c r="S1324" s="31" t="s">
        <v>225</v>
      </c>
      <c r="T1324" s="31" t="s">
        <v>221</v>
      </c>
      <c r="U1324" s="30" t="s">
        <v>424</v>
      </c>
      <c r="V1324" s="30" t="s">
        <v>714</v>
      </c>
      <c r="W1324" s="30" t="s">
        <v>1695</v>
      </c>
      <c r="X1324" s="30" t="s">
        <v>229</v>
      </c>
      <c r="Y1324" s="30" t="s">
        <v>230</v>
      </c>
      <c r="Z1324" s="30" t="s">
        <v>425</v>
      </c>
      <c r="AA1324" s="41">
        <v>21494360</v>
      </c>
      <c r="AB1324" s="41">
        <v>0</v>
      </c>
      <c r="AC1324" s="41">
        <v>0</v>
      </c>
      <c r="AD1324" s="41">
        <v>2149436</v>
      </c>
      <c r="AE1324" s="41">
        <v>0</v>
      </c>
      <c r="AF1324" s="41">
        <v>2149436</v>
      </c>
      <c r="AG1324" s="41">
        <v>0</v>
      </c>
      <c r="AH1324" s="41">
        <v>2149436</v>
      </c>
      <c r="AI1324" s="41">
        <v>0</v>
      </c>
      <c r="AJ1324" s="41">
        <v>2149436</v>
      </c>
      <c r="AK1324" s="41">
        <v>0</v>
      </c>
      <c r="AL1324" s="41">
        <v>2149436</v>
      </c>
      <c r="AM1324" s="41">
        <v>0</v>
      </c>
      <c r="AN1324" s="41">
        <v>2149436</v>
      </c>
      <c r="AO1324" s="41">
        <v>0</v>
      </c>
      <c r="AP1324" s="41">
        <v>2149436</v>
      </c>
      <c r="AQ1324" s="41">
        <v>0</v>
      </c>
      <c r="AR1324" s="41">
        <v>2149436</v>
      </c>
      <c r="AS1324" s="41">
        <v>0</v>
      </c>
      <c r="AT1324" s="41">
        <v>2149436</v>
      </c>
      <c r="AU1324" s="41">
        <v>0</v>
      </c>
      <c r="AV1324" s="41">
        <v>2149436</v>
      </c>
      <c r="AW1324" s="41">
        <v>0</v>
      </c>
      <c r="AX1324" s="41">
        <v>0</v>
      </c>
      <c r="AY1324" s="2">
        <v>0</v>
      </c>
      <c r="AZ1324" s="12" t="str">
        <f t="shared" si="165"/>
        <v>OK</v>
      </c>
      <c r="BA1324" s="12" t="str">
        <f t="shared" si="166"/>
        <v>OK</v>
      </c>
      <c r="BB1324" s="6">
        <f t="shared" si="167"/>
        <v>0</v>
      </c>
      <c r="BC1324" s="13">
        <f t="shared" si="168"/>
        <v>21494360</v>
      </c>
      <c r="BD1324" s="13">
        <f t="shared" si="169"/>
        <v>21494360</v>
      </c>
      <c r="BE1324" s="6">
        <f t="shared" si="170"/>
        <v>0</v>
      </c>
      <c r="BF1324" s="6">
        <f t="shared" si="171"/>
        <v>0</v>
      </c>
    </row>
    <row r="1325" spans="2:58" ht="57" x14ac:dyDescent="0.25">
      <c r="B1325" s="29" t="s">
        <v>5402</v>
      </c>
      <c r="C1325" s="29" t="s">
        <v>710</v>
      </c>
      <c r="D1325" s="29" t="s">
        <v>4</v>
      </c>
      <c r="E1325" s="30" t="s">
        <v>219</v>
      </c>
      <c r="F1325" s="30" t="s">
        <v>220</v>
      </c>
      <c r="G1325" s="30" t="s">
        <v>9</v>
      </c>
      <c r="H1325" s="30">
        <v>80161501</v>
      </c>
      <c r="I1325" s="30" t="s">
        <v>6268</v>
      </c>
      <c r="J1325" s="30" t="s">
        <v>221</v>
      </c>
      <c r="K1325" s="30" t="s">
        <v>5726</v>
      </c>
      <c r="L1325" s="31" t="s">
        <v>154</v>
      </c>
      <c r="M1325" s="31" t="s">
        <v>154</v>
      </c>
      <c r="N1325" s="31">
        <v>10</v>
      </c>
      <c r="O1325" s="31" t="s">
        <v>223</v>
      </c>
      <c r="P1325" s="31" t="s">
        <v>224</v>
      </c>
      <c r="Q1325" s="40">
        <v>21494360</v>
      </c>
      <c r="R1325" s="40">
        <v>21494360</v>
      </c>
      <c r="S1325" s="31" t="s">
        <v>225</v>
      </c>
      <c r="T1325" s="31" t="s">
        <v>221</v>
      </c>
      <c r="U1325" s="30" t="s">
        <v>424</v>
      </c>
      <c r="V1325" s="30" t="s">
        <v>714</v>
      </c>
      <c r="W1325" s="30" t="s">
        <v>1695</v>
      </c>
      <c r="X1325" s="30" t="s">
        <v>229</v>
      </c>
      <c r="Y1325" s="30" t="s">
        <v>230</v>
      </c>
      <c r="Z1325" s="30" t="s">
        <v>425</v>
      </c>
      <c r="AA1325" s="41">
        <v>21494360</v>
      </c>
      <c r="AB1325" s="41">
        <v>0</v>
      </c>
      <c r="AC1325" s="41">
        <v>0</v>
      </c>
      <c r="AD1325" s="41">
        <v>2149436</v>
      </c>
      <c r="AE1325" s="41">
        <v>0</v>
      </c>
      <c r="AF1325" s="41">
        <v>2149436</v>
      </c>
      <c r="AG1325" s="41">
        <v>0</v>
      </c>
      <c r="AH1325" s="41">
        <v>2149436</v>
      </c>
      <c r="AI1325" s="41">
        <v>0</v>
      </c>
      <c r="AJ1325" s="41">
        <v>2149436</v>
      </c>
      <c r="AK1325" s="41">
        <v>0</v>
      </c>
      <c r="AL1325" s="41">
        <v>2149436</v>
      </c>
      <c r="AM1325" s="41">
        <v>0</v>
      </c>
      <c r="AN1325" s="41">
        <v>2149436</v>
      </c>
      <c r="AO1325" s="41">
        <v>0</v>
      </c>
      <c r="AP1325" s="41">
        <v>2149436</v>
      </c>
      <c r="AQ1325" s="41">
        <v>0</v>
      </c>
      <c r="AR1325" s="41">
        <v>2149436</v>
      </c>
      <c r="AS1325" s="41">
        <v>0</v>
      </c>
      <c r="AT1325" s="41">
        <v>2149436</v>
      </c>
      <c r="AU1325" s="41">
        <v>0</v>
      </c>
      <c r="AV1325" s="41">
        <v>2149436</v>
      </c>
      <c r="AW1325" s="41">
        <v>0</v>
      </c>
      <c r="AX1325" s="41">
        <v>0</v>
      </c>
      <c r="AY1325" s="2">
        <v>0</v>
      </c>
      <c r="AZ1325" s="12" t="str">
        <f t="shared" si="165"/>
        <v>OK</v>
      </c>
      <c r="BA1325" s="12" t="str">
        <f t="shared" si="166"/>
        <v>OK</v>
      </c>
      <c r="BB1325" s="6">
        <f t="shared" si="167"/>
        <v>0</v>
      </c>
      <c r="BC1325" s="13">
        <f t="shared" si="168"/>
        <v>21494360</v>
      </c>
      <c r="BD1325" s="13">
        <f t="shared" si="169"/>
        <v>21494360</v>
      </c>
      <c r="BE1325" s="6">
        <f t="shared" si="170"/>
        <v>0</v>
      </c>
      <c r="BF1325" s="6">
        <f t="shared" si="171"/>
        <v>0</v>
      </c>
    </row>
    <row r="1326" spans="2:58" ht="57" x14ac:dyDescent="0.25">
      <c r="B1326" s="29" t="s">
        <v>5403</v>
      </c>
      <c r="C1326" s="29" t="s">
        <v>710</v>
      </c>
      <c r="D1326" s="29" t="s">
        <v>4</v>
      </c>
      <c r="E1326" s="30" t="s">
        <v>219</v>
      </c>
      <c r="F1326" s="30" t="s">
        <v>220</v>
      </c>
      <c r="G1326" s="30" t="s">
        <v>9</v>
      </c>
      <c r="H1326" s="30">
        <v>80161501</v>
      </c>
      <c r="I1326" s="30" t="s">
        <v>6268</v>
      </c>
      <c r="J1326" s="30" t="s">
        <v>221</v>
      </c>
      <c r="K1326" s="30" t="s">
        <v>5726</v>
      </c>
      <c r="L1326" s="31" t="s">
        <v>154</v>
      </c>
      <c r="M1326" s="31" t="s">
        <v>154</v>
      </c>
      <c r="N1326" s="31">
        <v>10</v>
      </c>
      <c r="O1326" s="31" t="s">
        <v>223</v>
      </c>
      <c r="P1326" s="31" t="s">
        <v>224</v>
      </c>
      <c r="Q1326" s="40">
        <v>21494360</v>
      </c>
      <c r="R1326" s="40">
        <v>21494360</v>
      </c>
      <c r="S1326" s="31" t="s">
        <v>225</v>
      </c>
      <c r="T1326" s="31" t="s">
        <v>221</v>
      </c>
      <c r="U1326" s="30" t="s">
        <v>424</v>
      </c>
      <c r="V1326" s="30" t="s">
        <v>714</v>
      </c>
      <c r="W1326" s="30" t="s">
        <v>1695</v>
      </c>
      <c r="X1326" s="30" t="s">
        <v>229</v>
      </c>
      <c r="Y1326" s="30" t="s">
        <v>230</v>
      </c>
      <c r="Z1326" s="30" t="s">
        <v>425</v>
      </c>
      <c r="AA1326" s="41">
        <v>21494360</v>
      </c>
      <c r="AB1326" s="41">
        <v>0</v>
      </c>
      <c r="AC1326" s="41">
        <v>0</v>
      </c>
      <c r="AD1326" s="41">
        <v>2149436</v>
      </c>
      <c r="AE1326" s="41">
        <v>0</v>
      </c>
      <c r="AF1326" s="41">
        <v>2149436</v>
      </c>
      <c r="AG1326" s="41">
        <v>0</v>
      </c>
      <c r="AH1326" s="41">
        <v>2149436</v>
      </c>
      <c r="AI1326" s="41">
        <v>0</v>
      </c>
      <c r="AJ1326" s="41">
        <v>2149436</v>
      </c>
      <c r="AK1326" s="41">
        <v>0</v>
      </c>
      <c r="AL1326" s="41">
        <v>2149436</v>
      </c>
      <c r="AM1326" s="41">
        <v>0</v>
      </c>
      <c r="AN1326" s="41">
        <v>2149436</v>
      </c>
      <c r="AO1326" s="41">
        <v>0</v>
      </c>
      <c r="AP1326" s="41">
        <v>2149436</v>
      </c>
      <c r="AQ1326" s="41">
        <v>0</v>
      </c>
      <c r="AR1326" s="41">
        <v>2149436</v>
      </c>
      <c r="AS1326" s="41">
        <v>0</v>
      </c>
      <c r="AT1326" s="41">
        <v>2149436</v>
      </c>
      <c r="AU1326" s="41">
        <v>0</v>
      </c>
      <c r="AV1326" s="41">
        <v>2149436</v>
      </c>
      <c r="AW1326" s="41">
        <v>0</v>
      </c>
      <c r="AX1326" s="41">
        <v>0</v>
      </c>
      <c r="AY1326" s="2">
        <v>0</v>
      </c>
      <c r="AZ1326" s="12" t="str">
        <f t="shared" si="165"/>
        <v>OK</v>
      </c>
      <c r="BA1326" s="12" t="str">
        <f t="shared" si="166"/>
        <v>OK</v>
      </c>
      <c r="BB1326" s="6">
        <f t="shared" si="167"/>
        <v>0</v>
      </c>
      <c r="BC1326" s="13">
        <f t="shared" si="168"/>
        <v>21494360</v>
      </c>
      <c r="BD1326" s="13">
        <f t="shared" si="169"/>
        <v>21494360</v>
      </c>
      <c r="BE1326" s="6">
        <f t="shared" si="170"/>
        <v>0</v>
      </c>
      <c r="BF1326" s="6">
        <f t="shared" si="171"/>
        <v>0</v>
      </c>
    </row>
    <row r="1327" spans="2:58" ht="57" x14ac:dyDescent="0.25">
      <c r="B1327" s="29" t="s">
        <v>5404</v>
      </c>
      <c r="C1327" s="29" t="s">
        <v>710</v>
      </c>
      <c r="D1327" s="29" t="s">
        <v>4</v>
      </c>
      <c r="E1327" s="30" t="s">
        <v>219</v>
      </c>
      <c r="F1327" s="30" t="s">
        <v>220</v>
      </c>
      <c r="G1327" s="30" t="s">
        <v>9</v>
      </c>
      <c r="H1327" s="30">
        <v>80161501</v>
      </c>
      <c r="I1327" s="30" t="s">
        <v>6268</v>
      </c>
      <c r="J1327" s="30" t="s">
        <v>221</v>
      </c>
      <c r="K1327" s="30" t="s">
        <v>5726</v>
      </c>
      <c r="L1327" s="31" t="s">
        <v>154</v>
      </c>
      <c r="M1327" s="31" t="s">
        <v>154</v>
      </c>
      <c r="N1327" s="31">
        <v>10</v>
      </c>
      <c r="O1327" s="31" t="s">
        <v>223</v>
      </c>
      <c r="P1327" s="31" t="s">
        <v>224</v>
      </c>
      <c r="Q1327" s="40">
        <v>21494360</v>
      </c>
      <c r="R1327" s="40">
        <v>21494360</v>
      </c>
      <c r="S1327" s="31" t="s">
        <v>225</v>
      </c>
      <c r="T1327" s="31" t="s">
        <v>221</v>
      </c>
      <c r="U1327" s="30" t="s">
        <v>424</v>
      </c>
      <c r="V1327" s="30" t="s">
        <v>714</v>
      </c>
      <c r="W1327" s="30" t="s">
        <v>1695</v>
      </c>
      <c r="X1327" s="30" t="s">
        <v>229</v>
      </c>
      <c r="Y1327" s="30" t="s">
        <v>230</v>
      </c>
      <c r="Z1327" s="30" t="s">
        <v>425</v>
      </c>
      <c r="AA1327" s="41">
        <v>21494360</v>
      </c>
      <c r="AB1327" s="41">
        <v>0</v>
      </c>
      <c r="AC1327" s="41">
        <v>0</v>
      </c>
      <c r="AD1327" s="41">
        <v>2149436</v>
      </c>
      <c r="AE1327" s="41">
        <v>0</v>
      </c>
      <c r="AF1327" s="41">
        <v>2149436</v>
      </c>
      <c r="AG1327" s="41">
        <v>0</v>
      </c>
      <c r="AH1327" s="41">
        <v>2149436</v>
      </c>
      <c r="AI1327" s="41">
        <v>0</v>
      </c>
      <c r="AJ1327" s="41">
        <v>2149436</v>
      </c>
      <c r="AK1327" s="41">
        <v>0</v>
      </c>
      <c r="AL1327" s="41">
        <v>2149436</v>
      </c>
      <c r="AM1327" s="41">
        <v>0</v>
      </c>
      <c r="AN1327" s="41">
        <v>2149436</v>
      </c>
      <c r="AO1327" s="41">
        <v>0</v>
      </c>
      <c r="AP1327" s="41">
        <v>2149436</v>
      </c>
      <c r="AQ1327" s="41">
        <v>0</v>
      </c>
      <c r="AR1327" s="41">
        <v>2149436</v>
      </c>
      <c r="AS1327" s="41">
        <v>0</v>
      </c>
      <c r="AT1327" s="41">
        <v>2149436</v>
      </c>
      <c r="AU1327" s="41">
        <v>0</v>
      </c>
      <c r="AV1327" s="41">
        <v>2149436</v>
      </c>
      <c r="AW1327" s="41">
        <v>0</v>
      </c>
      <c r="AX1327" s="41">
        <v>0</v>
      </c>
      <c r="AY1327" s="2">
        <v>0</v>
      </c>
      <c r="AZ1327" s="12" t="str">
        <f t="shared" si="165"/>
        <v>OK</v>
      </c>
      <c r="BA1327" s="12" t="str">
        <f t="shared" si="166"/>
        <v>OK</v>
      </c>
      <c r="BB1327" s="6">
        <f t="shared" si="167"/>
        <v>0</v>
      </c>
      <c r="BC1327" s="13">
        <f t="shared" si="168"/>
        <v>21494360</v>
      </c>
      <c r="BD1327" s="13">
        <f t="shared" si="169"/>
        <v>21494360</v>
      </c>
      <c r="BE1327" s="6">
        <f t="shared" si="170"/>
        <v>0</v>
      </c>
      <c r="BF1327" s="6">
        <f t="shared" si="171"/>
        <v>0</v>
      </c>
    </row>
    <row r="1328" spans="2:58" ht="57" x14ac:dyDescent="0.25">
      <c r="B1328" s="29" t="s">
        <v>5405</v>
      </c>
      <c r="C1328" s="29" t="s">
        <v>710</v>
      </c>
      <c r="D1328" s="29" t="s">
        <v>4</v>
      </c>
      <c r="E1328" s="30" t="s">
        <v>219</v>
      </c>
      <c r="F1328" s="30" t="s">
        <v>220</v>
      </c>
      <c r="G1328" s="30" t="s">
        <v>9</v>
      </c>
      <c r="H1328" s="30">
        <v>80161501</v>
      </c>
      <c r="I1328" s="30" t="s">
        <v>6268</v>
      </c>
      <c r="J1328" s="30" t="s">
        <v>221</v>
      </c>
      <c r="K1328" s="30" t="s">
        <v>5726</v>
      </c>
      <c r="L1328" s="31" t="s">
        <v>154</v>
      </c>
      <c r="M1328" s="31" t="s">
        <v>154</v>
      </c>
      <c r="N1328" s="31">
        <v>10</v>
      </c>
      <c r="O1328" s="31" t="s">
        <v>223</v>
      </c>
      <c r="P1328" s="31" t="s">
        <v>224</v>
      </c>
      <c r="Q1328" s="40">
        <v>21494360</v>
      </c>
      <c r="R1328" s="40">
        <v>21494360</v>
      </c>
      <c r="S1328" s="31" t="s">
        <v>225</v>
      </c>
      <c r="T1328" s="31" t="s">
        <v>221</v>
      </c>
      <c r="U1328" s="30" t="s">
        <v>424</v>
      </c>
      <c r="V1328" s="30" t="s">
        <v>714</v>
      </c>
      <c r="W1328" s="30" t="s">
        <v>1695</v>
      </c>
      <c r="X1328" s="30" t="s">
        <v>229</v>
      </c>
      <c r="Y1328" s="30" t="s">
        <v>230</v>
      </c>
      <c r="Z1328" s="30" t="s">
        <v>425</v>
      </c>
      <c r="AA1328" s="41">
        <v>21494360</v>
      </c>
      <c r="AB1328" s="41">
        <v>0</v>
      </c>
      <c r="AC1328" s="41">
        <v>0</v>
      </c>
      <c r="AD1328" s="41">
        <v>2149436</v>
      </c>
      <c r="AE1328" s="41">
        <v>0</v>
      </c>
      <c r="AF1328" s="41">
        <v>2149436</v>
      </c>
      <c r="AG1328" s="41">
        <v>0</v>
      </c>
      <c r="AH1328" s="41">
        <v>2149436</v>
      </c>
      <c r="AI1328" s="41">
        <v>0</v>
      </c>
      <c r="AJ1328" s="41">
        <v>2149436</v>
      </c>
      <c r="AK1328" s="41">
        <v>0</v>
      </c>
      <c r="AL1328" s="41">
        <v>2149436</v>
      </c>
      <c r="AM1328" s="41">
        <v>0</v>
      </c>
      <c r="AN1328" s="41">
        <v>2149436</v>
      </c>
      <c r="AO1328" s="41">
        <v>0</v>
      </c>
      <c r="AP1328" s="41">
        <v>2149436</v>
      </c>
      <c r="AQ1328" s="41">
        <v>0</v>
      </c>
      <c r="AR1328" s="41">
        <v>2149436</v>
      </c>
      <c r="AS1328" s="41">
        <v>0</v>
      </c>
      <c r="AT1328" s="41">
        <v>2149436</v>
      </c>
      <c r="AU1328" s="41">
        <v>0</v>
      </c>
      <c r="AV1328" s="41">
        <v>2149436</v>
      </c>
      <c r="AW1328" s="41">
        <v>0</v>
      </c>
      <c r="AX1328" s="41">
        <v>0</v>
      </c>
      <c r="AY1328" s="2">
        <v>0</v>
      </c>
      <c r="AZ1328" s="12" t="str">
        <f t="shared" si="165"/>
        <v>OK</v>
      </c>
      <c r="BA1328" s="12" t="str">
        <f t="shared" si="166"/>
        <v>OK</v>
      </c>
      <c r="BB1328" s="6">
        <f t="shared" si="167"/>
        <v>0</v>
      </c>
      <c r="BC1328" s="13">
        <f t="shared" si="168"/>
        <v>21494360</v>
      </c>
      <c r="BD1328" s="13">
        <f t="shared" si="169"/>
        <v>21494360</v>
      </c>
      <c r="BE1328" s="6">
        <f t="shared" si="170"/>
        <v>0</v>
      </c>
      <c r="BF1328" s="6">
        <f t="shared" si="171"/>
        <v>0</v>
      </c>
    </row>
    <row r="1329" spans="2:58" ht="57" x14ac:dyDescent="0.25">
      <c r="B1329" s="29" t="s">
        <v>5406</v>
      </c>
      <c r="C1329" s="29" t="s">
        <v>710</v>
      </c>
      <c r="D1329" s="29" t="s">
        <v>4</v>
      </c>
      <c r="E1329" s="30" t="s">
        <v>219</v>
      </c>
      <c r="F1329" s="30" t="s">
        <v>220</v>
      </c>
      <c r="G1329" s="30" t="s">
        <v>9</v>
      </c>
      <c r="H1329" s="30">
        <v>80161501</v>
      </c>
      <c r="I1329" s="30" t="s">
        <v>6268</v>
      </c>
      <c r="J1329" s="30" t="s">
        <v>221</v>
      </c>
      <c r="K1329" s="30" t="s">
        <v>5726</v>
      </c>
      <c r="L1329" s="31" t="s">
        <v>154</v>
      </c>
      <c r="M1329" s="31" t="s">
        <v>154</v>
      </c>
      <c r="N1329" s="31">
        <v>10</v>
      </c>
      <c r="O1329" s="31" t="s">
        <v>223</v>
      </c>
      <c r="P1329" s="31" t="s">
        <v>224</v>
      </c>
      <c r="Q1329" s="40">
        <v>21494360</v>
      </c>
      <c r="R1329" s="40">
        <v>21494360</v>
      </c>
      <c r="S1329" s="31" t="s">
        <v>225</v>
      </c>
      <c r="T1329" s="31" t="s">
        <v>221</v>
      </c>
      <c r="U1329" s="30" t="s">
        <v>424</v>
      </c>
      <c r="V1329" s="30" t="s">
        <v>714</v>
      </c>
      <c r="W1329" s="30" t="s">
        <v>1695</v>
      </c>
      <c r="X1329" s="30" t="s">
        <v>229</v>
      </c>
      <c r="Y1329" s="30" t="s">
        <v>230</v>
      </c>
      <c r="Z1329" s="30" t="s">
        <v>425</v>
      </c>
      <c r="AA1329" s="41">
        <v>21494360</v>
      </c>
      <c r="AB1329" s="41">
        <v>0</v>
      </c>
      <c r="AC1329" s="41">
        <v>0</v>
      </c>
      <c r="AD1329" s="41">
        <v>2149436</v>
      </c>
      <c r="AE1329" s="41">
        <v>0</v>
      </c>
      <c r="AF1329" s="41">
        <v>2149436</v>
      </c>
      <c r="AG1329" s="41">
        <v>0</v>
      </c>
      <c r="AH1329" s="41">
        <v>2149436</v>
      </c>
      <c r="AI1329" s="41">
        <v>0</v>
      </c>
      <c r="AJ1329" s="41">
        <v>2149436</v>
      </c>
      <c r="AK1329" s="41">
        <v>0</v>
      </c>
      <c r="AL1329" s="41">
        <v>2149436</v>
      </c>
      <c r="AM1329" s="41">
        <v>0</v>
      </c>
      <c r="AN1329" s="41">
        <v>2149436</v>
      </c>
      <c r="AO1329" s="41">
        <v>0</v>
      </c>
      <c r="AP1329" s="41">
        <v>2149436</v>
      </c>
      <c r="AQ1329" s="41">
        <v>0</v>
      </c>
      <c r="AR1329" s="41">
        <v>2149436</v>
      </c>
      <c r="AS1329" s="41">
        <v>0</v>
      </c>
      <c r="AT1329" s="41">
        <v>2149436</v>
      </c>
      <c r="AU1329" s="41">
        <v>0</v>
      </c>
      <c r="AV1329" s="41">
        <v>2149436</v>
      </c>
      <c r="AW1329" s="41">
        <v>0</v>
      </c>
      <c r="AX1329" s="41">
        <v>0</v>
      </c>
      <c r="AY1329" s="2">
        <v>0</v>
      </c>
      <c r="AZ1329" s="12" t="str">
        <f t="shared" si="165"/>
        <v>OK</v>
      </c>
      <c r="BA1329" s="12" t="str">
        <f t="shared" si="166"/>
        <v>OK</v>
      </c>
      <c r="BB1329" s="6">
        <f t="shared" si="167"/>
        <v>0</v>
      </c>
      <c r="BC1329" s="13">
        <f t="shared" si="168"/>
        <v>21494360</v>
      </c>
      <c r="BD1329" s="13">
        <f t="shared" si="169"/>
        <v>21494360</v>
      </c>
      <c r="BE1329" s="6">
        <f t="shared" si="170"/>
        <v>0</v>
      </c>
      <c r="BF1329" s="6">
        <f t="shared" si="171"/>
        <v>0</v>
      </c>
    </row>
    <row r="1330" spans="2:58" ht="57" x14ac:dyDescent="0.25">
      <c r="B1330" s="29" t="s">
        <v>5407</v>
      </c>
      <c r="C1330" s="29" t="s">
        <v>710</v>
      </c>
      <c r="D1330" s="29" t="s">
        <v>4</v>
      </c>
      <c r="E1330" s="30" t="s">
        <v>219</v>
      </c>
      <c r="F1330" s="30" t="s">
        <v>220</v>
      </c>
      <c r="G1330" s="30" t="s">
        <v>9</v>
      </c>
      <c r="H1330" s="30">
        <v>80161501</v>
      </c>
      <c r="I1330" s="30" t="s">
        <v>6268</v>
      </c>
      <c r="J1330" s="30" t="s">
        <v>221</v>
      </c>
      <c r="K1330" s="30" t="s">
        <v>5726</v>
      </c>
      <c r="L1330" s="31" t="s">
        <v>154</v>
      </c>
      <c r="M1330" s="31" t="s">
        <v>154</v>
      </c>
      <c r="N1330" s="31">
        <v>10</v>
      </c>
      <c r="O1330" s="31" t="s">
        <v>223</v>
      </c>
      <c r="P1330" s="31" t="s">
        <v>224</v>
      </c>
      <c r="Q1330" s="40">
        <v>21494360</v>
      </c>
      <c r="R1330" s="40">
        <v>21494360</v>
      </c>
      <c r="S1330" s="31" t="s">
        <v>225</v>
      </c>
      <c r="T1330" s="31" t="s">
        <v>221</v>
      </c>
      <c r="U1330" s="30" t="s">
        <v>424</v>
      </c>
      <c r="V1330" s="30" t="s">
        <v>714</v>
      </c>
      <c r="W1330" s="30" t="s">
        <v>1695</v>
      </c>
      <c r="X1330" s="30" t="s">
        <v>229</v>
      </c>
      <c r="Y1330" s="30" t="s">
        <v>230</v>
      </c>
      <c r="Z1330" s="30" t="s">
        <v>425</v>
      </c>
      <c r="AA1330" s="41">
        <v>21494360</v>
      </c>
      <c r="AB1330" s="41">
        <v>0</v>
      </c>
      <c r="AC1330" s="41">
        <v>0</v>
      </c>
      <c r="AD1330" s="41">
        <v>2149436</v>
      </c>
      <c r="AE1330" s="41">
        <v>0</v>
      </c>
      <c r="AF1330" s="41">
        <v>2149436</v>
      </c>
      <c r="AG1330" s="41">
        <v>0</v>
      </c>
      <c r="AH1330" s="41">
        <v>2149436</v>
      </c>
      <c r="AI1330" s="41">
        <v>0</v>
      </c>
      <c r="AJ1330" s="41">
        <v>2149436</v>
      </c>
      <c r="AK1330" s="41">
        <v>0</v>
      </c>
      <c r="AL1330" s="41">
        <v>2149436</v>
      </c>
      <c r="AM1330" s="41">
        <v>0</v>
      </c>
      <c r="AN1330" s="41">
        <v>2149436</v>
      </c>
      <c r="AO1330" s="41">
        <v>0</v>
      </c>
      <c r="AP1330" s="41">
        <v>2149436</v>
      </c>
      <c r="AQ1330" s="41">
        <v>0</v>
      </c>
      <c r="AR1330" s="41">
        <v>2149436</v>
      </c>
      <c r="AS1330" s="41">
        <v>0</v>
      </c>
      <c r="AT1330" s="41">
        <v>2149436</v>
      </c>
      <c r="AU1330" s="41">
        <v>0</v>
      </c>
      <c r="AV1330" s="41">
        <v>2149436</v>
      </c>
      <c r="AW1330" s="41">
        <v>0</v>
      </c>
      <c r="AX1330" s="41">
        <v>0</v>
      </c>
      <c r="AY1330" s="2">
        <v>0</v>
      </c>
      <c r="AZ1330" s="12" t="str">
        <f t="shared" si="165"/>
        <v>OK</v>
      </c>
      <c r="BA1330" s="12" t="str">
        <f t="shared" si="166"/>
        <v>OK</v>
      </c>
      <c r="BB1330" s="6">
        <f t="shared" si="167"/>
        <v>0</v>
      </c>
      <c r="BC1330" s="13">
        <f t="shared" si="168"/>
        <v>21494360</v>
      </c>
      <c r="BD1330" s="13">
        <f t="shared" si="169"/>
        <v>21494360</v>
      </c>
      <c r="BE1330" s="6">
        <f t="shared" si="170"/>
        <v>0</v>
      </c>
      <c r="BF1330" s="6">
        <f t="shared" si="171"/>
        <v>0</v>
      </c>
    </row>
    <row r="1331" spans="2:58" ht="57" x14ac:dyDescent="0.25">
      <c r="B1331" s="29" t="s">
        <v>5408</v>
      </c>
      <c r="C1331" s="29" t="s">
        <v>710</v>
      </c>
      <c r="D1331" s="29" t="s">
        <v>4</v>
      </c>
      <c r="E1331" s="30" t="s">
        <v>219</v>
      </c>
      <c r="F1331" s="30" t="s">
        <v>220</v>
      </c>
      <c r="G1331" s="30" t="s">
        <v>9</v>
      </c>
      <c r="H1331" s="30">
        <v>80161501</v>
      </c>
      <c r="I1331" s="30" t="s">
        <v>6268</v>
      </c>
      <c r="J1331" s="30" t="s">
        <v>221</v>
      </c>
      <c r="K1331" s="30" t="s">
        <v>5726</v>
      </c>
      <c r="L1331" s="31" t="s">
        <v>154</v>
      </c>
      <c r="M1331" s="31" t="s">
        <v>154</v>
      </c>
      <c r="N1331" s="31">
        <v>10</v>
      </c>
      <c r="O1331" s="31" t="s">
        <v>223</v>
      </c>
      <c r="P1331" s="31" t="s">
        <v>224</v>
      </c>
      <c r="Q1331" s="40">
        <v>21494360</v>
      </c>
      <c r="R1331" s="40">
        <v>21494360</v>
      </c>
      <c r="S1331" s="31" t="s">
        <v>225</v>
      </c>
      <c r="T1331" s="31" t="s">
        <v>221</v>
      </c>
      <c r="U1331" s="30" t="s">
        <v>424</v>
      </c>
      <c r="V1331" s="30" t="s">
        <v>714</v>
      </c>
      <c r="W1331" s="30" t="s">
        <v>1695</v>
      </c>
      <c r="X1331" s="30" t="s">
        <v>229</v>
      </c>
      <c r="Y1331" s="30" t="s">
        <v>230</v>
      </c>
      <c r="Z1331" s="30" t="s">
        <v>425</v>
      </c>
      <c r="AA1331" s="41">
        <v>21494360</v>
      </c>
      <c r="AB1331" s="41">
        <v>0</v>
      </c>
      <c r="AC1331" s="41">
        <v>0</v>
      </c>
      <c r="AD1331" s="41">
        <v>2149436</v>
      </c>
      <c r="AE1331" s="41">
        <v>0</v>
      </c>
      <c r="AF1331" s="41">
        <v>2149436</v>
      </c>
      <c r="AG1331" s="41">
        <v>0</v>
      </c>
      <c r="AH1331" s="41">
        <v>2149436</v>
      </c>
      <c r="AI1331" s="41">
        <v>0</v>
      </c>
      <c r="AJ1331" s="41">
        <v>2149436</v>
      </c>
      <c r="AK1331" s="41">
        <v>0</v>
      </c>
      <c r="AL1331" s="41">
        <v>2149436</v>
      </c>
      <c r="AM1331" s="41">
        <v>0</v>
      </c>
      <c r="AN1331" s="41">
        <v>2149436</v>
      </c>
      <c r="AO1331" s="41">
        <v>0</v>
      </c>
      <c r="AP1331" s="41">
        <v>2149436</v>
      </c>
      <c r="AQ1331" s="41">
        <v>0</v>
      </c>
      <c r="AR1331" s="41">
        <v>2149436</v>
      </c>
      <c r="AS1331" s="41">
        <v>0</v>
      </c>
      <c r="AT1331" s="41">
        <v>2149436</v>
      </c>
      <c r="AU1331" s="41">
        <v>0</v>
      </c>
      <c r="AV1331" s="41">
        <v>2149436</v>
      </c>
      <c r="AW1331" s="41">
        <v>0</v>
      </c>
      <c r="AX1331" s="41">
        <v>0</v>
      </c>
      <c r="AY1331" s="2">
        <v>0</v>
      </c>
      <c r="AZ1331" s="12" t="str">
        <f t="shared" si="165"/>
        <v>OK</v>
      </c>
      <c r="BA1331" s="12" t="str">
        <f t="shared" si="166"/>
        <v>OK</v>
      </c>
      <c r="BB1331" s="6">
        <f t="shared" si="167"/>
        <v>0</v>
      </c>
      <c r="BC1331" s="13">
        <f t="shared" si="168"/>
        <v>21494360</v>
      </c>
      <c r="BD1331" s="13">
        <f t="shared" si="169"/>
        <v>21494360</v>
      </c>
      <c r="BE1331" s="6">
        <f t="shared" si="170"/>
        <v>0</v>
      </c>
      <c r="BF1331" s="6">
        <f t="shared" si="171"/>
        <v>0</v>
      </c>
    </row>
    <row r="1332" spans="2:58" ht="57" x14ac:dyDescent="0.25">
      <c r="B1332" s="29" t="s">
        <v>5409</v>
      </c>
      <c r="C1332" s="29" t="s">
        <v>710</v>
      </c>
      <c r="D1332" s="29" t="s">
        <v>4</v>
      </c>
      <c r="E1332" s="30" t="s">
        <v>219</v>
      </c>
      <c r="F1332" s="30" t="s">
        <v>220</v>
      </c>
      <c r="G1332" s="30" t="s">
        <v>9</v>
      </c>
      <c r="H1332" s="30">
        <v>80161501</v>
      </c>
      <c r="I1332" s="30" t="s">
        <v>6268</v>
      </c>
      <c r="J1332" s="30" t="s">
        <v>221</v>
      </c>
      <c r="K1332" s="30" t="s">
        <v>5726</v>
      </c>
      <c r="L1332" s="31" t="s">
        <v>154</v>
      </c>
      <c r="M1332" s="31" t="s">
        <v>154</v>
      </c>
      <c r="N1332" s="31">
        <v>10</v>
      </c>
      <c r="O1332" s="31" t="s">
        <v>223</v>
      </c>
      <c r="P1332" s="31" t="s">
        <v>224</v>
      </c>
      <c r="Q1332" s="40">
        <v>21494360</v>
      </c>
      <c r="R1332" s="40">
        <v>21494360</v>
      </c>
      <c r="S1332" s="31" t="s">
        <v>225</v>
      </c>
      <c r="T1332" s="31" t="s">
        <v>221</v>
      </c>
      <c r="U1332" s="30" t="s">
        <v>424</v>
      </c>
      <c r="V1332" s="30" t="s">
        <v>714</v>
      </c>
      <c r="W1332" s="30" t="s">
        <v>1695</v>
      </c>
      <c r="X1332" s="30" t="s">
        <v>229</v>
      </c>
      <c r="Y1332" s="30" t="s">
        <v>230</v>
      </c>
      <c r="Z1332" s="30" t="s">
        <v>425</v>
      </c>
      <c r="AA1332" s="41">
        <v>21494360</v>
      </c>
      <c r="AB1332" s="41">
        <v>0</v>
      </c>
      <c r="AC1332" s="41">
        <v>0</v>
      </c>
      <c r="AD1332" s="41">
        <v>2149436</v>
      </c>
      <c r="AE1332" s="41">
        <v>0</v>
      </c>
      <c r="AF1332" s="41">
        <v>2149436</v>
      </c>
      <c r="AG1332" s="41">
        <v>0</v>
      </c>
      <c r="AH1332" s="41">
        <v>2149436</v>
      </c>
      <c r="AI1332" s="41">
        <v>0</v>
      </c>
      <c r="AJ1332" s="41">
        <v>2149436</v>
      </c>
      <c r="AK1332" s="41">
        <v>0</v>
      </c>
      <c r="AL1332" s="41">
        <v>2149436</v>
      </c>
      <c r="AM1332" s="41">
        <v>0</v>
      </c>
      <c r="AN1332" s="41">
        <v>2149436</v>
      </c>
      <c r="AO1332" s="41">
        <v>0</v>
      </c>
      <c r="AP1332" s="41">
        <v>2149436</v>
      </c>
      <c r="AQ1332" s="41">
        <v>0</v>
      </c>
      <c r="AR1332" s="41">
        <v>2149436</v>
      </c>
      <c r="AS1332" s="41">
        <v>0</v>
      </c>
      <c r="AT1332" s="41">
        <v>2149436</v>
      </c>
      <c r="AU1332" s="41">
        <v>0</v>
      </c>
      <c r="AV1332" s="41">
        <v>2149436</v>
      </c>
      <c r="AW1332" s="41">
        <v>0</v>
      </c>
      <c r="AX1332" s="41">
        <v>0</v>
      </c>
      <c r="AY1332" s="2">
        <v>0</v>
      </c>
      <c r="AZ1332" s="12" t="str">
        <f t="shared" ref="AZ1332:AZ1395" si="172">IF(OR($R1332&lt;&gt;"",SUM(AA1332:AX1332)&lt;&gt;0),IF(R1332=BC1332,"OK",IF(R1332&gt;BC1332,"Valor estimado supera a Compromisos en "&amp;DOLLAR(R1332-BC1332),"Compromisos superan al Valor estimado en "&amp;DOLLAR(BC1332-R1332))),"")</f>
        <v>OK</v>
      </c>
      <c r="BA1332" s="12" t="str">
        <f t="shared" ref="BA1332:BA1395" si="173">IF(OR($R1332&lt;&gt;"",SUM(AA1332:AX1332)&lt;&gt;0),IF(R1332=BD1332,"OK",IF(R1332&gt;BD1332,"Valor estimado supera a Obligaciones en "&amp;DOLLAR(R1332-BD1332),"Obligaciones superan al Valor estimado en "&amp;DOLLAR(BD1332-R1332))),"")</f>
        <v>OK</v>
      </c>
      <c r="BB1332" s="6">
        <f t="shared" ref="BB1332:BB1395" si="174">+IF(B1332&lt;&gt;"",COUNTBLANK(E1332:AX1332),0)</f>
        <v>0</v>
      </c>
      <c r="BC1332" s="13">
        <f t="shared" ref="BC1332:BC1395" si="175">+SUM(AA1332,AC1332,AE1332,AG1332,AI1332,AK1332,AM1332,AO1332,AQ1332,AS1332,AU1332,AW1332)</f>
        <v>21494360</v>
      </c>
      <c r="BD1332" s="13">
        <f t="shared" ref="BD1332:BD1395" si="176">+SUM(AB1332,AD1332,AF1332,AH1332,AJ1332,AL1332,AN1332,AP1332,AR1332,AT1332,AV1332,AX1332)</f>
        <v>21494360</v>
      </c>
      <c r="BE1332" s="6">
        <f t="shared" ref="BE1332:BE1395" si="177">+IF(OR(AZ1332="ok",AZ1332=""),0,1)</f>
        <v>0</v>
      </c>
      <c r="BF1332" s="6">
        <f t="shared" ref="BF1332:BF1395" si="178">+IF(OR(BA1332="ok",BA1332=""),0,1)</f>
        <v>0</v>
      </c>
    </row>
    <row r="1333" spans="2:58" ht="85.5" x14ac:dyDescent="0.25">
      <c r="B1333" s="29" t="s">
        <v>5410</v>
      </c>
      <c r="C1333" s="29" t="s">
        <v>710</v>
      </c>
      <c r="D1333" s="29" t="s">
        <v>4</v>
      </c>
      <c r="E1333" s="30" t="s">
        <v>219</v>
      </c>
      <c r="F1333" s="30" t="s">
        <v>220</v>
      </c>
      <c r="G1333" s="30" t="s">
        <v>9</v>
      </c>
      <c r="H1333" s="30">
        <v>80161501</v>
      </c>
      <c r="I1333" s="30" t="s">
        <v>6268</v>
      </c>
      <c r="J1333" s="30" t="s">
        <v>221</v>
      </c>
      <c r="K1333" s="30" t="s">
        <v>5727</v>
      </c>
      <c r="L1333" s="31" t="s">
        <v>154</v>
      </c>
      <c r="M1333" s="31" t="s">
        <v>154</v>
      </c>
      <c r="N1333" s="31">
        <v>10</v>
      </c>
      <c r="O1333" s="31" t="s">
        <v>223</v>
      </c>
      <c r="P1333" s="31" t="s">
        <v>224</v>
      </c>
      <c r="Q1333" s="40">
        <v>40000000</v>
      </c>
      <c r="R1333" s="40">
        <v>40000000</v>
      </c>
      <c r="S1333" s="31" t="s">
        <v>225</v>
      </c>
      <c r="T1333" s="31" t="s">
        <v>221</v>
      </c>
      <c r="U1333" s="30" t="s">
        <v>424</v>
      </c>
      <c r="V1333" s="30" t="s">
        <v>714</v>
      </c>
      <c r="W1333" s="30" t="s">
        <v>1695</v>
      </c>
      <c r="X1333" s="30" t="s">
        <v>229</v>
      </c>
      <c r="Y1333" s="30" t="s">
        <v>230</v>
      </c>
      <c r="Z1333" s="30" t="s">
        <v>425</v>
      </c>
      <c r="AA1333" s="41">
        <v>40000000</v>
      </c>
      <c r="AB1333" s="41">
        <v>0</v>
      </c>
      <c r="AC1333" s="41">
        <v>0</v>
      </c>
      <c r="AD1333" s="41">
        <v>4000000</v>
      </c>
      <c r="AE1333" s="41">
        <v>0</v>
      </c>
      <c r="AF1333" s="41">
        <v>4000000</v>
      </c>
      <c r="AG1333" s="41">
        <v>0</v>
      </c>
      <c r="AH1333" s="41">
        <v>4000000</v>
      </c>
      <c r="AI1333" s="41">
        <v>0</v>
      </c>
      <c r="AJ1333" s="41">
        <v>4000000</v>
      </c>
      <c r="AK1333" s="41">
        <v>0</v>
      </c>
      <c r="AL1333" s="41">
        <v>4000000</v>
      </c>
      <c r="AM1333" s="41">
        <v>0</v>
      </c>
      <c r="AN1333" s="41">
        <v>4000000</v>
      </c>
      <c r="AO1333" s="41">
        <v>0</v>
      </c>
      <c r="AP1333" s="41">
        <v>4000000</v>
      </c>
      <c r="AQ1333" s="41">
        <v>0</v>
      </c>
      <c r="AR1333" s="41">
        <v>4000000</v>
      </c>
      <c r="AS1333" s="41">
        <v>0</v>
      </c>
      <c r="AT1333" s="41">
        <v>4000000</v>
      </c>
      <c r="AU1333" s="41">
        <v>0</v>
      </c>
      <c r="AV1333" s="41">
        <v>4000000</v>
      </c>
      <c r="AW1333" s="41">
        <v>0</v>
      </c>
      <c r="AX1333" s="41">
        <v>0</v>
      </c>
      <c r="AY1333" s="2">
        <v>0</v>
      </c>
      <c r="AZ1333" s="12" t="str">
        <f t="shared" si="172"/>
        <v>OK</v>
      </c>
      <c r="BA1333" s="12" t="str">
        <f t="shared" si="173"/>
        <v>OK</v>
      </c>
      <c r="BB1333" s="6">
        <f t="shared" si="174"/>
        <v>0</v>
      </c>
      <c r="BC1333" s="13">
        <f t="shared" si="175"/>
        <v>40000000</v>
      </c>
      <c r="BD1333" s="13">
        <f t="shared" si="176"/>
        <v>40000000</v>
      </c>
      <c r="BE1333" s="6">
        <f t="shared" si="177"/>
        <v>0</v>
      </c>
      <c r="BF1333" s="6">
        <f t="shared" si="178"/>
        <v>0</v>
      </c>
    </row>
    <row r="1334" spans="2:58" ht="85.5" x14ac:dyDescent="0.25">
      <c r="B1334" s="29" t="s">
        <v>5411</v>
      </c>
      <c r="C1334" s="29" t="s">
        <v>710</v>
      </c>
      <c r="D1334" s="29" t="s">
        <v>4</v>
      </c>
      <c r="E1334" s="30" t="s">
        <v>219</v>
      </c>
      <c r="F1334" s="30" t="s">
        <v>220</v>
      </c>
      <c r="G1334" s="30" t="s">
        <v>9</v>
      </c>
      <c r="H1334" s="30">
        <v>80161501</v>
      </c>
      <c r="I1334" s="30" t="s">
        <v>6268</v>
      </c>
      <c r="J1334" s="30" t="s">
        <v>221</v>
      </c>
      <c r="K1334" s="30" t="s">
        <v>5727</v>
      </c>
      <c r="L1334" s="31" t="s">
        <v>154</v>
      </c>
      <c r="M1334" s="31" t="s">
        <v>154</v>
      </c>
      <c r="N1334" s="31">
        <v>10</v>
      </c>
      <c r="O1334" s="31" t="s">
        <v>223</v>
      </c>
      <c r="P1334" s="31" t="s">
        <v>224</v>
      </c>
      <c r="Q1334" s="40">
        <v>40000000</v>
      </c>
      <c r="R1334" s="40">
        <v>40000000</v>
      </c>
      <c r="S1334" s="31" t="s">
        <v>225</v>
      </c>
      <c r="T1334" s="31" t="s">
        <v>221</v>
      </c>
      <c r="U1334" s="30" t="s">
        <v>424</v>
      </c>
      <c r="V1334" s="30" t="s">
        <v>714</v>
      </c>
      <c r="W1334" s="30" t="s">
        <v>1695</v>
      </c>
      <c r="X1334" s="30" t="s">
        <v>229</v>
      </c>
      <c r="Y1334" s="30" t="s">
        <v>230</v>
      </c>
      <c r="Z1334" s="30" t="s">
        <v>425</v>
      </c>
      <c r="AA1334" s="41">
        <v>40000000</v>
      </c>
      <c r="AB1334" s="41">
        <v>0</v>
      </c>
      <c r="AC1334" s="41">
        <v>0</v>
      </c>
      <c r="AD1334" s="41">
        <v>4000000</v>
      </c>
      <c r="AE1334" s="41">
        <v>0</v>
      </c>
      <c r="AF1334" s="41">
        <v>4000000</v>
      </c>
      <c r="AG1334" s="41">
        <v>0</v>
      </c>
      <c r="AH1334" s="41">
        <v>4000000</v>
      </c>
      <c r="AI1334" s="41">
        <v>0</v>
      </c>
      <c r="AJ1334" s="41">
        <v>4000000</v>
      </c>
      <c r="AK1334" s="41">
        <v>0</v>
      </c>
      <c r="AL1334" s="41">
        <v>4000000</v>
      </c>
      <c r="AM1334" s="41">
        <v>0</v>
      </c>
      <c r="AN1334" s="41">
        <v>4000000</v>
      </c>
      <c r="AO1334" s="41">
        <v>0</v>
      </c>
      <c r="AP1334" s="41">
        <v>4000000</v>
      </c>
      <c r="AQ1334" s="41">
        <v>0</v>
      </c>
      <c r="AR1334" s="41">
        <v>4000000</v>
      </c>
      <c r="AS1334" s="41">
        <v>0</v>
      </c>
      <c r="AT1334" s="41">
        <v>4000000</v>
      </c>
      <c r="AU1334" s="41">
        <v>0</v>
      </c>
      <c r="AV1334" s="41">
        <v>4000000</v>
      </c>
      <c r="AW1334" s="41">
        <v>0</v>
      </c>
      <c r="AX1334" s="41">
        <v>0</v>
      </c>
      <c r="AY1334" s="2">
        <v>0</v>
      </c>
      <c r="AZ1334" s="12" t="str">
        <f t="shared" si="172"/>
        <v>OK</v>
      </c>
      <c r="BA1334" s="12" t="str">
        <f t="shared" si="173"/>
        <v>OK</v>
      </c>
      <c r="BB1334" s="6">
        <f t="shared" si="174"/>
        <v>0</v>
      </c>
      <c r="BC1334" s="13">
        <f t="shared" si="175"/>
        <v>40000000</v>
      </c>
      <c r="BD1334" s="13">
        <f t="shared" si="176"/>
        <v>40000000</v>
      </c>
      <c r="BE1334" s="6">
        <f t="shared" si="177"/>
        <v>0</v>
      </c>
      <c r="BF1334" s="6">
        <f t="shared" si="178"/>
        <v>0</v>
      </c>
    </row>
    <row r="1335" spans="2:58" ht="85.5" x14ac:dyDescent="0.25">
      <c r="B1335" s="29" t="s">
        <v>5412</v>
      </c>
      <c r="C1335" s="29" t="s">
        <v>710</v>
      </c>
      <c r="D1335" s="29" t="s">
        <v>4</v>
      </c>
      <c r="E1335" s="30" t="s">
        <v>219</v>
      </c>
      <c r="F1335" s="30" t="s">
        <v>220</v>
      </c>
      <c r="G1335" s="30" t="s">
        <v>9</v>
      </c>
      <c r="H1335" s="30">
        <v>80161501</v>
      </c>
      <c r="I1335" s="30" t="s">
        <v>6268</v>
      </c>
      <c r="J1335" s="30" t="s">
        <v>221</v>
      </c>
      <c r="K1335" s="30" t="s">
        <v>5727</v>
      </c>
      <c r="L1335" s="31" t="s">
        <v>154</v>
      </c>
      <c r="M1335" s="31" t="s">
        <v>154</v>
      </c>
      <c r="N1335" s="31">
        <v>10</v>
      </c>
      <c r="O1335" s="31" t="s">
        <v>223</v>
      </c>
      <c r="P1335" s="31" t="s">
        <v>224</v>
      </c>
      <c r="Q1335" s="40">
        <v>40000000</v>
      </c>
      <c r="R1335" s="40">
        <v>40000000</v>
      </c>
      <c r="S1335" s="31" t="s">
        <v>225</v>
      </c>
      <c r="T1335" s="31" t="s">
        <v>221</v>
      </c>
      <c r="U1335" s="30" t="s">
        <v>424</v>
      </c>
      <c r="V1335" s="30" t="s">
        <v>714</v>
      </c>
      <c r="W1335" s="30" t="s">
        <v>1695</v>
      </c>
      <c r="X1335" s="30" t="s">
        <v>229</v>
      </c>
      <c r="Y1335" s="30" t="s">
        <v>230</v>
      </c>
      <c r="Z1335" s="30" t="s">
        <v>425</v>
      </c>
      <c r="AA1335" s="41">
        <v>40000000</v>
      </c>
      <c r="AB1335" s="41">
        <v>0</v>
      </c>
      <c r="AC1335" s="41">
        <v>0</v>
      </c>
      <c r="AD1335" s="41">
        <v>4000000</v>
      </c>
      <c r="AE1335" s="41">
        <v>0</v>
      </c>
      <c r="AF1335" s="41">
        <v>4000000</v>
      </c>
      <c r="AG1335" s="41">
        <v>0</v>
      </c>
      <c r="AH1335" s="41">
        <v>4000000</v>
      </c>
      <c r="AI1335" s="41">
        <v>0</v>
      </c>
      <c r="AJ1335" s="41">
        <v>4000000</v>
      </c>
      <c r="AK1335" s="41">
        <v>0</v>
      </c>
      <c r="AL1335" s="41">
        <v>4000000</v>
      </c>
      <c r="AM1335" s="41">
        <v>0</v>
      </c>
      <c r="AN1335" s="41">
        <v>4000000</v>
      </c>
      <c r="AO1335" s="41">
        <v>0</v>
      </c>
      <c r="AP1335" s="41">
        <v>4000000</v>
      </c>
      <c r="AQ1335" s="41">
        <v>0</v>
      </c>
      <c r="AR1335" s="41">
        <v>4000000</v>
      </c>
      <c r="AS1335" s="41">
        <v>0</v>
      </c>
      <c r="AT1335" s="41">
        <v>4000000</v>
      </c>
      <c r="AU1335" s="41">
        <v>0</v>
      </c>
      <c r="AV1335" s="41">
        <v>4000000</v>
      </c>
      <c r="AW1335" s="41">
        <v>0</v>
      </c>
      <c r="AX1335" s="41">
        <v>0</v>
      </c>
      <c r="AY1335" s="2">
        <v>0</v>
      </c>
      <c r="AZ1335" s="12" t="str">
        <f t="shared" si="172"/>
        <v>OK</v>
      </c>
      <c r="BA1335" s="12" t="str">
        <f t="shared" si="173"/>
        <v>OK</v>
      </c>
      <c r="BB1335" s="6">
        <f t="shared" si="174"/>
        <v>0</v>
      </c>
      <c r="BC1335" s="13">
        <f t="shared" si="175"/>
        <v>40000000</v>
      </c>
      <c r="BD1335" s="13">
        <f t="shared" si="176"/>
        <v>40000000</v>
      </c>
      <c r="BE1335" s="6">
        <f t="shared" si="177"/>
        <v>0</v>
      </c>
      <c r="BF1335" s="6">
        <f t="shared" si="178"/>
        <v>0</v>
      </c>
    </row>
    <row r="1336" spans="2:58" ht="85.5" x14ac:dyDescent="0.25">
      <c r="B1336" s="29" t="s">
        <v>5413</v>
      </c>
      <c r="C1336" s="29" t="s">
        <v>710</v>
      </c>
      <c r="D1336" s="29" t="s">
        <v>4</v>
      </c>
      <c r="E1336" s="30" t="s">
        <v>219</v>
      </c>
      <c r="F1336" s="30" t="s">
        <v>220</v>
      </c>
      <c r="G1336" s="30" t="s">
        <v>9</v>
      </c>
      <c r="H1336" s="30">
        <v>80161501</v>
      </c>
      <c r="I1336" s="30" t="s">
        <v>6268</v>
      </c>
      <c r="J1336" s="30" t="s">
        <v>221</v>
      </c>
      <c r="K1336" s="30" t="s">
        <v>5727</v>
      </c>
      <c r="L1336" s="31" t="s">
        <v>154</v>
      </c>
      <c r="M1336" s="31" t="s">
        <v>154</v>
      </c>
      <c r="N1336" s="31">
        <v>10</v>
      </c>
      <c r="O1336" s="31" t="s">
        <v>223</v>
      </c>
      <c r="P1336" s="31" t="s">
        <v>224</v>
      </c>
      <c r="Q1336" s="40">
        <v>40000000</v>
      </c>
      <c r="R1336" s="40">
        <v>40000000</v>
      </c>
      <c r="S1336" s="31" t="s">
        <v>225</v>
      </c>
      <c r="T1336" s="31" t="s">
        <v>221</v>
      </c>
      <c r="U1336" s="30" t="s">
        <v>424</v>
      </c>
      <c r="V1336" s="30" t="s">
        <v>714</v>
      </c>
      <c r="W1336" s="30" t="s">
        <v>1695</v>
      </c>
      <c r="X1336" s="30" t="s">
        <v>229</v>
      </c>
      <c r="Y1336" s="30" t="s">
        <v>230</v>
      </c>
      <c r="Z1336" s="30" t="s">
        <v>425</v>
      </c>
      <c r="AA1336" s="41">
        <v>40000000</v>
      </c>
      <c r="AB1336" s="41">
        <v>0</v>
      </c>
      <c r="AC1336" s="41">
        <v>0</v>
      </c>
      <c r="AD1336" s="41">
        <v>4000000</v>
      </c>
      <c r="AE1336" s="41">
        <v>0</v>
      </c>
      <c r="AF1336" s="41">
        <v>4000000</v>
      </c>
      <c r="AG1336" s="41">
        <v>0</v>
      </c>
      <c r="AH1336" s="41">
        <v>4000000</v>
      </c>
      <c r="AI1336" s="41">
        <v>0</v>
      </c>
      <c r="AJ1336" s="41">
        <v>4000000</v>
      </c>
      <c r="AK1336" s="41">
        <v>0</v>
      </c>
      <c r="AL1336" s="41">
        <v>4000000</v>
      </c>
      <c r="AM1336" s="41">
        <v>0</v>
      </c>
      <c r="AN1336" s="41">
        <v>4000000</v>
      </c>
      <c r="AO1336" s="41">
        <v>0</v>
      </c>
      <c r="AP1336" s="41">
        <v>4000000</v>
      </c>
      <c r="AQ1336" s="41">
        <v>0</v>
      </c>
      <c r="AR1336" s="41">
        <v>4000000</v>
      </c>
      <c r="AS1336" s="41">
        <v>0</v>
      </c>
      <c r="AT1336" s="41">
        <v>4000000</v>
      </c>
      <c r="AU1336" s="41">
        <v>0</v>
      </c>
      <c r="AV1336" s="41">
        <v>4000000</v>
      </c>
      <c r="AW1336" s="41">
        <v>0</v>
      </c>
      <c r="AX1336" s="41">
        <v>0</v>
      </c>
      <c r="AY1336" s="2">
        <v>0</v>
      </c>
      <c r="AZ1336" s="12" t="str">
        <f t="shared" si="172"/>
        <v>OK</v>
      </c>
      <c r="BA1336" s="12" t="str">
        <f t="shared" si="173"/>
        <v>OK</v>
      </c>
      <c r="BB1336" s="6">
        <f t="shared" si="174"/>
        <v>0</v>
      </c>
      <c r="BC1336" s="13">
        <f t="shared" si="175"/>
        <v>40000000</v>
      </c>
      <c r="BD1336" s="13">
        <f t="shared" si="176"/>
        <v>40000000</v>
      </c>
      <c r="BE1336" s="6">
        <f t="shared" si="177"/>
        <v>0</v>
      </c>
      <c r="BF1336" s="6">
        <f t="shared" si="178"/>
        <v>0</v>
      </c>
    </row>
    <row r="1337" spans="2:58" ht="85.5" x14ac:dyDescent="0.25">
      <c r="B1337" s="29" t="s">
        <v>5414</v>
      </c>
      <c r="C1337" s="29" t="s">
        <v>710</v>
      </c>
      <c r="D1337" s="29" t="s">
        <v>4</v>
      </c>
      <c r="E1337" s="30" t="s">
        <v>219</v>
      </c>
      <c r="F1337" s="30" t="s">
        <v>220</v>
      </c>
      <c r="G1337" s="30" t="s">
        <v>9</v>
      </c>
      <c r="H1337" s="30">
        <v>80161501</v>
      </c>
      <c r="I1337" s="30" t="s">
        <v>6268</v>
      </c>
      <c r="J1337" s="30" t="s">
        <v>221</v>
      </c>
      <c r="K1337" s="30" t="s">
        <v>5727</v>
      </c>
      <c r="L1337" s="31" t="s">
        <v>154</v>
      </c>
      <c r="M1337" s="31" t="s">
        <v>154</v>
      </c>
      <c r="N1337" s="31">
        <v>10</v>
      </c>
      <c r="O1337" s="31" t="s">
        <v>223</v>
      </c>
      <c r="P1337" s="31" t="s">
        <v>224</v>
      </c>
      <c r="Q1337" s="40">
        <v>40000000</v>
      </c>
      <c r="R1337" s="40">
        <v>40000000</v>
      </c>
      <c r="S1337" s="31" t="s">
        <v>225</v>
      </c>
      <c r="T1337" s="31" t="s">
        <v>221</v>
      </c>
      <c r="U1337" s="30" t="s">
        <v>424</v>
      </c>
      <c r="V1337" s="30" t="s">
        <v>714</v>
      </c>
      <c r="W1337" s="30" t="s">
        <v>1695</v>
      </c>
      <c r="X1337" s="30" t="s">
        <v>229</v>
      </c>
      <c r="Y1337" s="30" t="s">
        <v>230</v>
      </c>
      <c r="Z1337" s="30" t="s">
        <v>425</v>
      </c>
      <c r="AA1337" s="41">
        <v>40000000</v>
      </c>
      <c r="AB1337" s="41">
        <v>0</v>
      </c>
      <c r="AC1337" s="41">
        <v>0</v>
      </c>
      <c r="AD1337" s="41">
        <v>4000000</v>
      </c>
      <c r="AE1337" s="41">
        <v>0</v>
      </c>
      <c r="AF1337" s="41">
        <v>4000000</v>
      </c>
      <c r="AG1337" s="41">
        <v>0</v>
      </c>
      <c r="AH1337" s="41">
        <v>4000000</v>
      </c>
      <c r="AI1337" s="41">
        <v>0</v>
      </c>
      <c r="AJ1337" s="41">
        <v>4000000</v>
      </c>
      <c r="AK1337" s="41">
        <v>0</v>
      </c>
      <c r="AL1337" s="41">
        <v>4000000</v>
      </c>
      <c r="AM1337" s="41">
        <v>0</v>
      </c>
      <c r="AN1337" s="41">
        <v>4000000</v>
      </c>
      <c r="AO1337" s="41">
        <v>0</v>
      </c>
      <c r="AP1337" s="41">
        <v>4000000</v>
      </c>
      <c r="AQ1337" s="41">
        <v>0</v>
      </c>
      <c r="AR1337" s="41">
        <v>4000000</v>
      </c>
      <c r="AS1337" s="41">
        <v>0</v>
      </c>
      <c r="AT1337" s="41">
        <v>4000000</v>
      </c>
      <c r="AU1337" s="41">
        <v>0</v>
      </c>
      <c r="AV1337" s="41">
        <v>4000000</v>
      </c>
      <c r="AW1337" s="41">
        <v>0</v>
      </c>
      <c r="AX1337" s="41">
        <v>0</v>
      </c>
      <c r="AY1337" s="2">
        <v>0</v>
      </c>
      <c r="AZ1337" s="12" t="str">
        <f t="shared" si="172"/>
        <v>OK</v>
      </c>
      <c r="BA1337" s="12" t="str">
        <f t="shared" si="173"/>
        <v>OK</v>
      </c>
      <c r="BB1337" s="6">
        <f t="shared" si="174"/>
        <v>0</v>
      </c>
      <c r="BC1337" s="13">
        <f t="shared" si="175"/>
        <v>40000000</v>
      </c>
      <c r="BD1337" s="13">
        <f t="shared" si="176"/>
        <v>40000000</v>
      </c>
      <c r="BE1337" s="6">
        <f t="shared" si="177"/>
        <v>0</v>
      </c>
      <c r="BF1337" s="6">
        <f t="shared" si="178"/>
        <v>0</v>
      </c>
    </row>
    <row r="1338" spans="2:58" ht="85.5" x14ac:dyDescent="0.25">
      <c r="B1338" s="29" t="s">
        <v>5415</v>
      </c>
      <c r="C1338" s="29" t="s">
        <v>710</v>
      </c>
      <c r="D1338" s="29" t="s">
        <v>4</v>
      </c>
      <c r="E1338" s="30" t="s">
        <v>219</v>
      </c>
      <c r="F1338" s="30" t="s">
        <v>220</v>
      </c>
      <c r="G1338" s="30" t="s">
        <v>9</v>
      </c>
      <c r="H1338" s="30">
        <v>80161501</v>
      </c>
      <c r="I1338" s="30" t="s">
        <v>6268</v>
      </c>
      <c r="J1338" s="30" t="s">
        <v>221</v>
      </c>
      <c r="K1338" s="30" t="s">
        <v>5727</v>
      </c>
      <c r="L1338" s="31" t="s">
        <v>154</v>
      </c>
      <c r="M1338" s="31" t="s">
        <v>154</v>
      </c>
      <c r="N1338" s="31">
        <v>10</v>
      </c>
      <c r="O1338" s="31" t="s">
        <v>223</v>
      </c>
      <c r="P1338" s="31" t="s">
        <v>224</v>
      </c>
      <c r="Q1338" s="40">
        <v>40000000</v>
      </c>
      <c r="R1338" s="40">
        <v>40000000</v>
      </c>
      <c r="S1338" s="31" t="s">
        <v>225</v>
      </c>
      <c r="T1338" s="31" t="s">
        <v>221</v>
      </c>
      <c r="U1338" s="30" t="s">
        <v>424</v>
      </c>
      <c r="V1338" s="30" t="s">
        <v>714</v>
      </c>
      <c r="W1338" s="30" t="s">
        <v>1695</v>
      </c>
      <c r="X1338" s="30" t="s">
        <v>229</v>
      </c>
      <c r="Y1338" s="30" t="s">
        <v>230</v>
      </c>
      <c r="Z1338" s="30" t="s">
        <v>425</v>
      </c>
      <c r="AA1338" s="41">
        <v>40000000</v>
      </c>
      <c r="AB1338" s="41">
        <v>0</v>
      </c>
      <c r="AC1338" s="41">
        <v>0</v>
      </c>
      <c r="AD1338" s="41">
        <v>4000000</v>
      </c>
      <c r="AE1338" s="41">
        <v>0</v>
      </c>
      <c r="AF1338" s="41">
        <v>4000000</v>
      </c>
      <c r="AG1338" s="41">
        <v>0</v>
      </c>
      <c r="AH1338" s="41">
        <v>4000000</v>
      </c>
      <c r="AI1338" s="41">
        <v>0</v>
      </c>
      <c r="AJ1338" s="41">
        <v>4000000</v>
      </c>
      <c r="AK1338" s="41">
        <v>0</v>
      </c>
      <c r="AL1338" s="41">
        <v>4000000</v>
      </c>
      <c r="AM1338" s="41">
        <v>0</v>
      </c>
      <c r="AN1338" s="41">
        <v>4000000</v>
      </c>
      <c r="AO1338" s="41">
        <v>0</v>
      </c>
      <c r="AP1338" s="41">
        <v>4000000</v>
      </c>
      <c r="AQ1338" s="41">
        <v>0</v>
      </c>
      <c r="AR1338" s="41">
        <v>4000000</v>
      </c>
      <c r="AS1338" s="41">
        <v>0</v>
      </c>
      <c r="AT1338" s="41">
        <v>4000000</v>
      </c>
      <c r="AU1338" s="41">
        <v>0</v>
      </c>
      <c r="AV1338" s="41">
        <v>4000000</v>
      </c>
      <c r="AW1338" s="41">
        <v>0</v>
      </c>
      <c r="AX1338" s="41">
        <v>0</v>
      </c>
      <c r="AY1338" s="2">
        <v>0</v>
      </c>
      <c r="AZ1338" s="12" t="str">
        <f t="shared" si="172"/>
        <v>OK</v>
      </c>
      <c r="BA1338" s="12" t="str">
        <f t="shared" si="173"/>
        <v>OK</v>
      </c>
      <c r="BB1338" s="6">
        <f t="shared" si="174"/>
        <v>0</v>
      </c>
      <c r="BC1338" s="13">
        <f t="shared" si="175"/>
        <v>40000000</v>
      </c>
      <c r="BD1338" s="13">
        <f t="shared" si="176"/>
        <v>40000000</v>
      </c>
      <c r="BE1338" s="6">
        <f t="shared" si="177"/>
        <v>0</v>
      </c>
      <c r="BF1338" s="6">
        <f t="shared" si="178"/>
        <v>0</v>
      </c>
    </row>
    <row r="1339" spans="2:58" ht="85.5" x14ac:dyDescent="0.25">
      <c r="B1339" s="29" t="s">
        <v>5416</v>
      </c>
      <c r="C1339" s="29" t="s">
        <v>710</v>
      </c>
      <c r="D1339" s="29" t="s">
        <v>4</v>
      </c>
      <c r="E1339" s="30" t="s">
        <v>219</v>
      </c>
      <c r="F1339" s="30" t="s">
        <v>220</v>
      </c>
      <c r="G1339" s="30" t="s">
        <v>9</v>
      </c>
      <c r="H1339" s="30">
        <v>80161501</v>
      </c>
      <c r="I1339" s="30" t="s">
        <v>6268</v>
      </c>
      <c r="J1339" s="30" t="s">
        <v>221</v>
      </c>
      <c r="K1339" s="30" t="s">
        <v>5727</v>
      </c>
      <c r="L1339" s="31" t="s">
        <v>154</v>
      </c>
      <c r="M1339" s="31" t="s">
        <v>154</v>
      </c>
      <c r="N1339" s="31">
        <v>10</v>
      </c>
      <c r="O1339" s="31" t="s">
        <v>223</v>
      </c>
      <c r="P1339" s="31" t="s">
        <v>224</v>
      </c>
      <c r="Q1339" s="40">
        <v>40000000</v>
      </c>
      <c r="R1339" s="40">
        <v>40000000</v>
      </c>
      <c r="S1339" s="31" t="s">
        <v>225</v>
      </c>
      <c r="T1339" s="31" t="s">
        <v>221</v>
      </c>
      <c r="U1339" s="30" t="s">
        <v>424</v>
      </c>
      <c r="V1339" s="30" t="s">
        <v>714</v>
      </c>
      <c r="W1339" s="30" t="s">
        <v>1695</v>
      </c>
      <c r="X1339" s="30" t="s">
        <v>229</v>
      </c>
      <c r="Y1339" s="30" t="s">
        <v>230</v>
      </c>
      <c r="Z1339" s="30" t="s">
        <v>425</v>
      </c>
      <c r="AA1339" s="41">
        <v>40000000</v>
      </c>
      <c r="AB1339" s="41">
        <v>0</v>
      </c>
      <c r="AC1339" s="41">
        <v>0</v>
      </c>
      <c r="AD1339" s="41">
        <v>4000000</v>
      </c>
      <c r="AE1339" s="41">
        <v>0</v>
      </c>
      <c r="AF1339" s="41">
        <v>4000000</v>
      </c>
      <c r="AG1339" s="41">
        <v>0</v>
      </c>
      <c r="AH1339" s="41">
        <v>4000000</v>
      </c>
      <c r="AI1339" s="41">
        <v>0</v>
      </c>
      <c r="AJ1339" s="41">
        <v>4000000</v>
      </c>
      <c r="AK1339" s="41">
        <v>0</v>
      </c>
      <c r="AL1339" s="41">
        <v>4000000</v>
      </c>
      <c r="AM1339" s="41">
        <v>0</v>
      </c>
      <c r="AN1339" s="41">
        <v>4000000</v>
      </c>
      <c r="AO1339" s="41">
        <v>0</v>
      </c>
      <c r="AP1339" s="41">
        <v>4000000</v>
      </c>
      <c r="AQ1339" s="41">
        <v>0</v>
      </c>
      <c r="AR1339" s="41">
        <v>4000000</v>
      </c>
      <c r="AS1339" s="41">
        <v>0</v>
      </c>
      <c r="AT1339" s="41">
        <v>4000000</v>
      </c>
      <c r="AU1339" s="41">
        <v>0</v>
      </c>
      <c r="AV1339" s="41">
        <v>4000000</v>
      </c>
      <c r="AW1339" s="41">
        <v>0</v>
      </c>
      <c r="AX1339" s="41">
        <v>0</v>
      </c>
      <c r="AY1339" s="2">
        <v>0</v>
      </c>
      <c r="AZ1339" s="12" t="str">
        <f t="shared" si="172"/>
        <v>OK</v>
      </c>
      <c r="BA1339" s="12" t="str">
        <f t="shared" si="173"/>
        <v>OK</v>
      </c>
      <c r="BB1339" s="6">
        <f t="shared" si="174"/>
        <v>0</v>
      </c>
      <c r="BC1339" s="13">
        <f t="shared" si="175"/>
        <v>40000000</v>
      </c>
      <c r="BD1339" s="13">
        <f t="shared" si="176"/>
        <v>40000000</v>
      </c>
      <c r="BE1339" s="6">
        <f t="shared" si="177"/>
        <v>0</v>
      </c>
      <c r="BF1339" s="6">
        <f t="shared" si="178"/>
        <v>0</v>
      </c>
    </row>
    <row r="1340" spans="2:58" ht="85.5" x14ac:dyDescent="0.25">
      <c r="B1340" s="29" t="s">
        <v>5417</v>
      </c>
      <c r="C1340" s="29" t="s">
        <v>710</v>
      </c>
      <c r="D1340" s="29" t="s">
        <v>4</v>
      </c>
      <c r="E1340" s="30" t="s">
        <v>219</v>
      </c>
      <c r="F1340" s="30" t="s">
        <v>220</v>
      </c>
      <c r="G1340" s="30" t="s">
        <v>9</v>
      </c>
      <c r="H1340" s="30">
        <v>80161501</v>
      </c>
      <c r="I1340" s="30" t="s">
        <v>6268</v>
      </c>
      <c r="J1340" s="30" t="s">
        <v>221</v>
      </c>
      <c r="K1340" s="30" t="s">
        <v>5727</v>
      </c>
      <c r="L1340" s="31" t="s">
        <v>154</v>
      </c>
      <c r="M1340" s="31" t="s">
        <v>154</v>
      </c>
      <c r="N1340" s="31">
        <v>10</v>
      </c>
      <c r="O1340" s="31" t="s">
        <v>223</v>
      </c>
      <c r="P1340" s="31" t="s">
        <v>224</v>
      </c>
      <c r="Q1340" s="40">
        <v>40000000</v>
      </c>
      <c r="R1340" s="40">
        <v>40000000</v>
      </c>
      <c r="S1340" s="31" t="s">
        <v>225</v>
      </c>
      <c r="T1340" s="31" t="s">
        <v>221</v>
      </c>
      <c r="U1340" s="30" t="s">
        <v>424</v>
      </c>
      <c r="V1340" s="30" t="s">
        <v>714</v>
      </c>
      <c r="W1340" s="30" t="s">
        <v>1695</v>
      </c>
      <c r="X1340" s="30" t="s">
        <v>229</v>
      </c>
      <c r="Y1340" s="30" t="s">
        <v>230</v>
      </c>
      <c r="Z1340" s="30" t="s">
        <v>425</v>
      </c>
      <c r="AA1340" s="41">
        <v>40000000</v>
      </c>
      <c r="AB1340" s="41">
        <v>0</v>
      </c>
      <c r="AC1340" s="41">
        <v>0</v>
      </c>
      <c r="AD1340" s="41">
        <v>4000000</v>
      </c>
      <c r="AE1340" s="41">
        <v>0</v>
      </c>
      <c r="AF1340" s="41">
        <v>4000000</v>
      </c>
      <c r="AG1340" s="41">
        <v>0</v>
      </c>
      <c r="AH1340" s="41">
        <v>4000000</v>
      </c>
      <c r="AI1340" s="41">
        <v>0</v>
      </c>
      <c r="AJ1340" s="41">
        <v>4000000</v>
      </c>
      <c r="AK1340" s="41">
        <v>0</v>
      </c>
      <c r="AL1340" s="41">
        <v>4000000</v>
      </c>
      <c r="AM1340" s="41">
        <v>0</v>
      </c>
      <c r="AN1340" s="41">
        <v>4000000</v>
      </c>
      <c r="AO1340" s="41">
        <v>0</v>
      </c>
      <c r="AP1340" s="41">
        <v>4000000</v>
      </c>
      <c r="AQ1340" s="41">
        <v>0</v>
      </c>
      <c r="AR1340" s="41">
        <v>4000000</v>
      </c>
      <c r="AS1340" s="41">
        <v>0</v>
      </c>
      <c r="AT1340" s="41">
        <v>4000000</v>
      </c>
      <c r="AU1340" s="41">
        <v>0</v>
      </c>
      <c r="AV1340" s="41">
        <v>4000000</v>
      </c>
      <c r="AW1340" s="41">
        <v>0</v>
      </c>
      <c r="AX1340" s="41">
        <v>0</v>
      </c>
      <c r="AY1340" s="2">
        <v>0</v>
      </c>
      <c r="AZ1340" s="12" t="str">
        <f t="shared" si="172"/>
        <v>OK</v>
      </c>
      <c r="BA1340" s="12" t="str">
        <f t="shared" si="173"/>
        <v>OK</v>
      </c>
      <c r="BB1340" s="6">
        <f t="shared" si="174"/>
        <v>0</v>
      </c>
      <c r="BC1340" s="13">
        <f t="shared" si="175"/>
        <v>40000000</v>
      </c>
      <c r="BD1340" s="13">
        <f t="shared" si="176"/>
        <v>40000000</v>
      </c>
      <c r="BE1340" s="6">
        <f t="shared" si="177"/>
        <v>0</v>
      </c>
      <c r="BF1340" s="6">
        <f t="shared" si="178"/>
        <v>0</v>
      </c>
    </row>
    <row r="1341" spans="2:58" ht="85.5" x14ac:dyDescent="0.25">
      <c r="B1341" s="29" t="s">
        <v>5418</v>
      </c>
      <c r="C1341" s="29" t="s">
        <v>710</v>
      </c>
      <c r="D1341" s="29" t="s">
        <v>4</v>
      </c>
      <c r="E1341" s="30" t="s">
        <v>219</v>
      </c>
      <c r="F1341" s="30" t="s">
        <v>220</v>
      </c>
      <c r="G1341" s="30" t="s">
        <v>9</v>
      </c>
      <c r="H1341" s="30">
        <v>80161501</v>
      </c>
      <c r="I1341" s="30" t="s">
        <v>6268</v>
      </c>
      <c r="J1341" s="30" t="s">
        <v>221</v>
      </c>
      <c r="K1341" s="30" t="s">
        <v>5727</v>
      </c>
      <c r="L1341" s="31" t="s">
        <v>154</v>
      </c>
      <c r="M1341" s="31" t="s">
        <v>154</v>
      </c>
      <c r="N1341" s="31">
        <v>10</v>
      </c>
      <c r="O1341" s="31" t="s">
        <v>223</v>
      </c>
      <c r="P1341" s="31" t="s">
        <v>224</v>
      </c>
      <c r="Q1341" s="40">
        <v>40000000</v>
      </c>
      <c r="R1341" s="40">
        <v>40000000</v>
      </c>
      <c r="S1341" s="31" t="s">
        <v>225</v>
      </c>
      <c r="T1341" s="31" t="s">
        <v>221</v>
      </c>
      <c r="U1341" s="30" t="s">
        <v>424</v>
      </c>
      <c r="V1341" s="30" t="s">
        <v>714</v>
      </c>
      <c r="W1341" s="30" t="s">
        <v>1695</v>
      </c>
      <c r="X1341" s="30" t="s">
        <v>229</v>
      </c>
      <c r="Y1341" s="30" t="s">
        <v>230</v>
      </c>
      <c r="Z1341" s="30" t="s">
        <v>425</v>
      </c>
      <c r="AA1341" s="41">
        <v>40000000</v>
      </c>
      <c r="AB1341" s="41">
        <v>0</v>
      </c>
      <c r="AC1341" s="41">
        <v>0</v>
      </c>
      <c r="AD1341" s="41">
        <v>4000000</v>
      </c>
      <c r="AE1341" s="41">
        <v>0</v>
      </c>
      <c r="AF1341" s="41">
        <v>4000000</v>
      </c>
      <c r="AG1341" s="41">
        <v>0</v>
      </c>
      <c r="AH1341" s="41">
        <v>4000000</v>
      </c>
      <c r="AI1341" s="41">
        <v>0</v>
      </c>
      <c r="AJ1341" s="41">
        <v>4000000</v>
      </c>
      <c r="AK1341" s="41">
        <v>0</v>
      </c>
      <c r="AL1341" s="41">
        <v>4000000</v>
      </c>
      <c r="AM1341" s="41">
        <v>0</v>
      </c>
      <c r="AN1341" s="41">
        <v>4000000</v>
      </c>
      <c r="AO1341" s="41">
        <v>0</v>
      </c>
      <c r="AP1341" s="41">
        <v>4000000</v>
      </c>
      <c r="AQ1341" s="41">
        <v>0</v>
      </c>
      <c r="AR1341" s="41">
        <v>4000000</v>
      </c>
      <c r="AS1341" s="41">
        <v>0</v>
      </c>
      <c r="AT1341" s="41">
        <v>4000000</v>
      </c>
      <c r="AU1341" s="41">
        <v>0</v>
      </c>
      <c r="AV1341" s="41">
        <v>4000000</v>
      </c>
      <c r="AW1341" s="41">
        <v>0</v>
      </c>
      <c r="AX1341" s="41">
        <v>0</v>
      </c>
      <c r="AY1341" s="2">
        <v>0</v>
      </c>
      <c r="AZ1341" s="12" t="str">
        <f t="shared" si="172"/>
        <v>OK</v>
      </c>
      <c r="BA1341" s="12" t="str">
        <f t="shared" si="173"/>
        <v>OK</v>
      </c>
      <c r="BB1341" s="6">
        <f t="shared" si="174"/>
        <v>0</v>
      </c>
      <c r="BC1341" s="13">
        <f t="shared" si="175"/>
        <v>40000000</v>
      </c>
      <c r="BD1341" s="13">
        <f t="shared" si="176"/>
        <v>40000000</v>
      </c>
      <c r="BE1341" s="6">
        <f t="shared" si="177"/>
        <v>0</v>
      </c>
      <c r="BF1341" s="6">
        <f t="shared" si="178"/>
        <v>0</v>
      </c>
    </row>
    <row r="1342" spans="2:58" ht="85.5" x14ac:dyDescent="0.25">
      <c r="B1342" s="29" t="s">
        <v>5419</v>
      </c>
      <c r="C1342" s="29" t="s">
        <v>710</v>
      </c>
      <c r="D1342" s="29" t="s">
        <v>4</v>
      </c>
      <c r="E1342" s="30" t="s">
        <v>219</v>
      </c>
      <c r="F1342" s="30" t="s">
        <v>220</v>
      </c>
      <c r="G1342" s="30" t="s">
        <v>9</v>
      </c>
      <c r="H1342" s="30">
        <v>80161501</v>
      </c>
      <c r="I1342" s="30" t="s">
        <v>6268</v>
      </c>
      <c r="J1342" s="30" t="s">
        <v>221</v>
      </c>
      <c r="K1342" s="30" t="s">
        <v>5727</v>
      </c>
      <c r="L1342" s="31" t="s">
        <v>154</v>
      </c>
      <c r="M1342" s="31" t="s">
        <v>154</v>
      </c>
      <c r="N1342" s="31">
        <v>10</v>
      </c>
      <c r="O1342" s="31" t="s">
        <v>223</v>
      </c>
      <c r="P1342" s="31" t="s">
        <v>224</v>
      </c>
      <c r="Q1342" s="40">
        <v>40000000</v>
      </c>
      <c r="R1342" s="40">
        <v>40000000</v>
      </c>
      <c r="S1342" s="31" t="s">
        <v>225</v>
      </c>
      <c r="T1342" s="31" t="s">
        <v>221</v>
      </c>
      <c r="U1342" s="30" t="s">
        <v>424</v>
      </c>
      <c r="V1342" s="30" t="s">
        <v>714</v>
      </c>
      <c r="W1342" s="30" t="s">
        <v>1695</v>
      </c>
      <c r="X1342" s="30" t="s">
        <v>229</v>
      </c>
      <c r="Y1342" s="30" t="s">
        <v>230</v>
      </c>
      <c r="Z1342" s="30" t="s">
        <v>425</v>
      </c>
      <c r="AA1342" s="41">
        <v>40000000</v>
      </c>
      <c r="AB1342" s="41">
        <v>0</v>
      </c>
      <c r="AC1342" s="41">
        <v>0</v>
      </c>
      <c r="AD1342" s="41">
        <v>4000000</v>
      </c>
      <c r="AE1342" s="41">
        <v>0</v>
      </c>
      <c r="AF1342" s="41">
        <v>4000000</v>
      </c>
      <c r="AG1342" s="41">
        <v>0</v>
      </c>
      <c r="AH1342" s="41">
        <v>4000000</v>
      </c>
      <c r="AI1342" s="41">
        <v>0</v>
      </c>
      <c r="AJ1342" s="41">
        <v>4000000</v>
      </c>
      <c r="AK1342" s="41">
        <v>0</v>
      </c>
      <c r="AL1342" s="41">
        <v>4000000</v>
      </c>
      <c r="AM1342" s="41">
        <v>0</v>
      </c>
      <c r="AN1342" s="41">
        <v>4000000</v>
      </c>
      <c r="AO1342" s="41">
        <v>0</v>
      </c>
      <c r="AP1342" s="41">
        <v>4000000</v>
      </c>
      <c r="AQ1342" s="41">
        <v>0</v>
      </c>
      <c r="AR1342" s="41">
        <v>4000000</v>
      </c>
      <c r="AS1342" s="41">
        <v>0</v>
      </c>
      <c r="AT1342" s="41">
        <v>4000000</v>
      </c>
      <c r="AU1342" s="41">
        <v>0</v>
      </c>
      <c r="AV1342" s="41">
        <v>4000000</v>
      </c>
      <c r="AW1342" s="41">
        <v>0</v>
      </c>
      <c r="AX1342" s="41">
        <v>0</v>
      </c>
      <c r="AY1342" s="2">
        <v>0</v>
      </c>
      <c r="AZ1342" s="12" t="str">
        <f t="shared" si="172"/>
        <v>OK</v>
      </c>
      <c r="BA1342" s="12" t="str">
        <f t="shared" si="173"/>
        <v>OK</v>
      </c>
      <c r="BB1342" s="6">
        <f t="shared" si="174"/>
        <v>0</v>
      </c>
      <c r="BC1342" s="13">
        <f t="shared" si="175"/>
        <v>40000000</v>
      </c>
      <c r="BD1342" s="13">
        <f t="shared" si="176"/>
        <v>40000000</v>
      </c>
      <c r="BE1342" s="6">
        <f t="shared" si="177"/>
        <v>0</v>
      </c>
      <c r="BF1342" s="6">
        <f t="shared" si="178"/>
        <v>0</v>
      </c>
    </row>
    <row r="1343" spans="2:58" ht="99.75" x14ac:dyDescent="0.25">
      <c r="B1343" s="29" t="s">
        <v>5420</v>
      </c>
      <c r="C1343" s="29" t="s">
        <v>710</v>
      </c>
      <c r="D1343" s="29" t="s">
        <v>4</v>
      </c>
      <c r="E1343" s="30" t="s">
        <v>219</v>
      </c>
      <c r="F1343" s="30" t="s">
        <v>220</v>
      </c>
      <c r="G1343" s="30" t="s">
        <v>9</v>
      </c>
      <c r="H1343" s="30">
        <v>80161501</v>
      </c>
      <c r="I1343" s="30" t="s">
        <v>6268</v>
      </c>
      <c r="J1343" s="30" t="s">
        <v>221</v>
      </c>
      <c r="K1343" s="30" t="s">
        <v>5728</v>
      </c>
      <c r="L1343" s="31" t="s">
        <v>154</v>
      </c>
      <c r="M1343" s="31" t="s">
        <v>154</v>
      </c>
      <c r="N1343" s="31">
        <v>8</v>
      </c>
      <c r="O1343" s="31" t="s">
        <v>223</v>
      </c>
      <c r="P1343" s="31" t="s">
        <v>224</v>
      </c>
      <c r="Q1343" s="40">
        <v>56000000</v>
      </c>
      <c r="R1343" s="40">
        <v>56000000</v>
      </c>
      <c r="S1343" s="31" t="s">
        <v>225</v>
      </c>
      <c r="T1343" s="31" t="s">
        <v>221</v>
      </c>
      <c r="U1343" s="30" t="s">
        <v>424</v>
      </c>
      <c r="V1343" s="30" t="s">
        <v>714</v>
      </c>
      <c r="W1343" s="30" t="s">
        <v>1695</v>
      </c>
      <c r="X1343" s="30" t="s">
        <v>229</v>
      </c>
      <c r="Y1343" s="30" t="s">
        <v>230</v>
      </c>
      <c r="Z1343" s="30" t="s">
        <v>425</v>
      </c>
      <c r="AA1343" s="41">
        <v>56000000</v>
      </c>
      <c r="AB1343" s="41">
        <v>0</v>
      </c>
      <c r="AC1343" s="41">
        <v>0</v>
      </c>
      <c r="AD1343" s="41">
        <v>7000000</v>
      </c>
      <c r="AE1343" s="41">
        <v>0</v>
      </c>
      <c r="AF1343" s="41">
        <v>7000000</v>
      </c>
      <c r="AG1343" s="41">
        <v>0</v>
      </c>
      <c r="AH1343" s="41">
        <v>7000000</v>
      </c>
      <c r="AI1343" s="41">
        <v>0</v>
      </c>
      <c r="AJ1343" s="41">
        <v>7000000</v>
      </c>
      <c r="AK1343" s="41">
        <v>0</v>
      </c>
      <c r="AL1343" s="41">
        <v>7000000</v>
      </c>
      <c r="AM1343" s="41">
        <v>0</v>
      </c>
      <c r="AN1343" s="41">
        <v>7000000</v>
      </c>
      <c r="AO1343" s="41">
        <v>0</v>
      </c>
      <c r="AP1343" s="41">
        <v>7000000</v>
      </c>
      <c r="AQ1343" s="41">
        <v>0</v>
      </c>
      <c r="AR1343" s="41">
        <v>7000000</v>
      </c>
      <c r="AS1343" s="41">
        <v>0</v>
      </c>
      <c r="AT1343" s="41">
        <v>0</v>
      </c>
      <c r="AU1343" s="41">
        <v>0</v>
      </c>
      <c r="AV1343" s="41">
        <v>0</v>
      </c>
      <c r="AW1343" s="41">
        <v>0</v>
      </c>
      <c r="AX1343" s="41">
        <v>0</v>
      </c>
      <c r="AY1343" s="2">
        <v>0</v>
      </c>
      <c r="AZ1343" s="12" t="str">
        <f t="shared" si="172"/>
        <v>OK</v>
      </c>
      <c r="BA1343" s="12" t="str">
        <f t="shared" si="173"/>
        <v>OK</v>
      </c>
      <c r="BB1343" s="6">
        <f t="shared" si="174"/>
        <v>0</v>
      </c>
      <c r="BC1343" s="13">
        <f t="shared" si="175"/>
        <v>56000000</v>
      </c>
      <c r="BD1343" s="13">
        <f t="shared" si="176"/>
        <v>56000000</v>
      </c>
      <c r="BE1343" s="6">
        <f t="shared" si="177"/>
        <v>0</v>
      </c>
      <c r="BF1343" s="6">
        <f t="shared" si="178"/>
        <v>0</v>
      </c>
    </row>
    <row r="1344" spans="2:58" ht="85.5" x14ac:dyDescent="0.25">
      <c r="B1344" s="29" t="s">
        <v>5421</v>
      </c>
      <c r="C1344" s="29" t="s">
        <v>710</v>
      </c>
      <c r="D1344" s="29" t="s">
        <v>4</v>
      </c>
      <c r="E1344" s="30" t="s">
        <v>219</v>
      </c>
      <c r="F1344" s="30" t="s">
        <v>220</v>
      </c>
      <c r="G1344" s="30" t="s">
        <v>9</v>
      </c>
      <c r="H1344" s="30">
        <v>80161501</v>
      </c>
      <c r="I1344" s="30" t="s">
        <v>6268</v>
      </c>
      <c r="J1344" s="30" t="s">
        <v>221</v>
      </c>
      <c r="K1344" s="30" t="s">
        <v>5729</v>
      </c>
      <c r="L1344" s="31" t="s">
        <v>154</v>
      </c>
      <c r="M1344" s="31" t="s">
        <v>154</v>
      </c>
      <c r="N1344" s="31">
        <v>10</v>
      </c>
      <c r="O1344" s="31" t="s">
        <v>223</v>
      </c>
      <c r="P1344" s="31" t="s">
        <v>224</v>
      </c>
      <c r="Q1344" s="40">
        <v>33902540</v>
      </c>
      <c r="R1344" s="40">
        <v>33902540</v>
      </c>
      <c r="S1344" s="31" t="s">
        <v>225</v>
      </c>
      <c r="T1344" s="31" t="s">
        <v>221</v>
      </c>
      <c r="U1344" s="30" t="s">
        <v>424</v>
      </c>
      <c r="V1344" s="30" t="s">
        <v>714</v>
      </c>
      <c r="W1344" s="30" t="s">
        <v>1695</v>
      </c>
      <c r="X1344" s="30" t="s">
        <v>229</v>
      </c>
      <c r="Y1344" s="30" t="s">
        <v>230</v>
      </c>
      <c r="Z1344" s="30" t="s">
        <v>425</v>
      </c>
      <c r="AA1344" s="41">
        <v>33902540</v>
      </c>
      <c r="AB1344" s="41">
        <v>0</v>
      </c>
      <c r="AC1344" s="41">
        <v>0</v>
      </c>
      <c r="AD1344" s="41">
        <v>3390254</v>
      </c>
      <c r="AE1344" s="41">
        <v>0</v>
      </c>
      <c r="AF1344" s="41">
        <v>3390254</v>
      </c>
      <c r="AG1344" s="41">
        <v>0</v>
      </c>
      <c r="AH1344" s="41">
        <v>3390254</v>
      </c>
      <c r="AI1344" s="41">
        <v>0</v>
      </c>
      <c r="AJ1344" s="41">
        <v>3390254</v>
      </c>
      <c r="AK1344" s="41">
        <v>0</v>
      </c>
      <c r="AL1344" s="41">
        <v>3390254</v>
      </c>
      <c r="AM1344" s="41">
        <v>0</v>
      </c>
      <c r="AN1344" s="41">
        <v>3390254</v>
      </c>
      <c r="AO1344" s="41">
        <v>0</v>
      </c>
      <c r="AP1344" s="41">
        <v>3390254</v>
      </c>
      <c r="AQ1344" s="41">
        <v>0</v>
      </c>
      <c r="AR1344" s="41">
        <v>3390254</v>
      </c>
      <c r="AS1344" s="41">
        <v>0</v>
      </c>
      <c r="AT1344" s="41">
        <v>3390254</v>
      </c>
      <c r="AU1344" s="41">
        <v>0</v>
      </c>
      <c r="AV1344" s="41">
        <v>3390254</v>
      </c>
      <c r="AW1344" s="41">
        <v>0</v>
      </c>
      <c r="AX1344" s="41">
        <v>0</v>
      </c>
      <c r="AY1344" s="2">
        <v>0</v>
      </c>
      <c r="AZ1344" s="12" t="str">
        <f t="shared" si="172"/>
        <v>OK</v>
      </c>
      <c r="BA1344" s="12" t="str">
        <f t="shared" si="173"/>
        <v>OK</v>
      </c>
      <c r="BB1344" s="6">
        <f t="shared" si="174"/>
        <v>0</v>
      </c>
      <c r="BC1344" s="13">
        <f t="shared" si="175"/>
        <v>33902540</v>
      </c>
      <c r="BD1344" s="13">
        <f t="shared" si="176"/>
        <v>33902540</v>
      </c>
      <c r="BE1344" s="6">
        <f t="shared" si="177"/>
        <v>0</v>
      </c>
      <c r="BF1344" s="6">
        <f t="shared" si="178"/>
        <v>0</v>
      </c>
    </row>
    <row r="1345" spans="2:58" ht="85.5" x14ac:dyDescent="0.25">
      <c r="B1345" s="29" t="s">
        <v>5422</v>
      </c>
      <c r="C1345" s="29" t="s">
        <v>710</v>
      </c>
      <c r="D1345" s="29" t="s">
        <v>4</v>
      </c>
      <c r="E1345" s="30" t="s">
        <v>219</v>
      </c>
      <c r="F1345" s="30" t="s">
        <v>220</v>
      </c>
      <c r="G1345" s="30" t="s">
        <v>9</v>
      </c>
      <c r="H1345" s="30">
        <v>80161501</v>
      </c>
      <c r="I1345" s="30" t="s">
        <v>6268</v>
      </c>
      <c r="J1345" s="30" t="s">
        <v>221</v>
      </c>
      <c r="K1345" s="30" t="s">
        <v>5729</v>
      </c>
      <c r="L1345" s="31" t="s">
        <v>154</v>
      </c>
      <c r="M1345" s="31" t="s">
        <v>154</v>
      </c>
      <c r="N1345" s="31">
        <v>10</v>
      </c>
      <c r="O1345" s="31" t="s">
        <v>223</v>
      </c>
      <c r="P1345" s="31" t="s">
        <v>224</v>
      </c>
      <c r="Q1345" s="40">
        <v>33902540</v>
      </c>
      <c r="R1345" s="40">
        <v>33902540</v>
      </c>
      <c r="S1345" s="31" t="s">
        <v>225</v>
      </c>
      <c r="T1345" s="31" t="s">
        <v>221</v>
      </c>
      <c r="U1345" s="30" t="s">
        <v>424</v>
      </c>
      <c r="V1345" s="30" t="s">
        <v>714</v>
      </c>
      <c r="W1345" s="30" t="s">
        <v>1695</v>
      </c>
      <c r="X1345" s="30" t="s">
        <v>229</v>
      </c>
      <c r="Y1345" s="30" t="s">
        <v>230</v>
      </c>
      <c r="Z1345" s="30" t="s">
        <v>425</v>
      </c>
      <c r="AA1345" s="41">
        <v>33902540</v>
      </c>
      <c r="AB1345" s="41">
        <v>0</v>
      </c>
      <c r="AC1345" s="41">
        <v>0</v>
      </c>
      <c r="AD1345" s="41">
        <v>3390254</v>
      </c>
      <c r="AE1345" s="41">
        <v>0</v>
      </c>
      <c r="AF1345" s="41">
        <v>3390254</v>
      </c>
      <c r="AG1345" s="41">
        <v>0</v>
      </c>
      <c r="AH1345" s="41">
        <v>3390254</v>
      </c>
      <c r="AI1345" s="41">
        <v>0</v>
      </c>
      <c r="AJ1345" s="41">
        <v>3390254</v>
      </c>
      <c r="AK1345" s="41">
        <v>0</v>
      </c>
      <c r="AL1345" s="41">
        <v>3390254</v>
      </c>
      <c r="AM1345" s="41">
        <v>0</v>
      </c>
      <c r="AN1345" s="41">
        <v>3390254</v>
      </c>
      <c r="AO1345" s="41">
        <v>0</v>
      </c>
      <c r="AP1345" s="41">
        <v>3390254</v>
      </c>
      <c r="AQ1345" s="41">
        <v>0</v>
      </c>
      <c r="AR1345" s="41">
        <v>3390254</v>
      </c>
      <c r="AS1345" s="41">
        <v>0</v>
      </c>
      <c r="AT1345" s="41">
        <v>3390254</v>
      </c>
      <c r="AU1345" s="41">
        <v>0</v>
      </c>
      <c r="AV1345" s="41">
        <v>3390254</v>
      </c>
      <c r="AW1345" s="41">
        <v>0</v>
      </c>
      <c r="AX1345" s="41">
        <v>0</v>
      </c>
      <c r="AY1345" s="2">
        <v>0</v>
      </c>
      <c r="AZ1345" s="12" t="str">
        <f t="shared" si="172"/>
        <v>OK</v>
      </c>
      <c r="BA1345" s="12" t="str">
        <f t="shared" si="173"/>
        <v>OK</v>
      </c>
      <c r="BB1345" s="6">
        <f t="shared" si="174"/>
        <v>0</v>
      </c>
      <c r="BC1345" s="13">
        <f t="shared" si="175"/>
        <v>33902540</v>
      </c>
      <c r="BD1345" s="13">
        <f t="shared" si="176"/>
        <v>33902540</v>
      </c>
      <c r="BE1345" s="6">
        <f t="shared" si="177"/>
        <v>0</v>
      </c>
      <c r="BF1345" s="6">
        <f t="shared" si="178"/>
        <v>0</v>
      </c>
    </row>
    <row r="1346" spans="2:58" ht="114" x14ac:dyDescent="0.25">
      <c r="B1346" s="29" t="s">
        <v>5423</v>
      </c>
      <c r="C1346" s="29" t="s">
        <v>710</v>
      </c>
      <c r="D1346" s="29" t="s">
        <v>4</v>
      </c>
      <c r="E1346" s="30" t="s">
        <v>219</v>
      </c>
      <c r="F1346" s="30" t="s">
        <v>220</v>
      </c>
      <c r="G1346" s="30" t="s">
        <v>9</v>
      </c>
      <c r="H1346" s="30">
        <v>80161501</v>
      </c>
      <c r="I1346" s="30" t="s">
        <v>6268</v>
      </c>
      <c r="J1346" s="30" t="s">
        <v>221</v>
      </c>
      <c r="K1346" s="30" t="s">
        <v>5730</v>
      </c>
      <c r="L1346" s="31" t="s">
        <v>154</v>
      </c>
      <c r="M1346" s="31" t="s">
        <v>154</v>
      </c>
      <c r="N1346" s="31">
        <v>10</v>
      </c>
      <c r="O1346" s="31" t="s">
        <v>223</v>
      </c>
      <c r="P1346" s="31" t="s">
        <v>224</v>
      </c>
      <c r="Q1346" s="40">
        <v>38240400</v>
      </c>
      <c r="R1346" s="40">
        <v>38240400</v>
      </c>
      <c r="S1346" s="31" t="s">
        <v>225</v>
      </c>
      <c r="T1346" s="31" t="s">
        <v>221</v>
      </c>
      <c r="U1346" s="30" t="s">
        <v>424</v>
      </c>
      <c r="V1346" s="30" t="s">
        <v>714</v>
      </c>
      <c r="W1346" s="30" t="s">
        <v>1695</v>
      </c>
      <c r="X1346" s="30" t="s">
        <v>229</v>
      </c>
      <c r="Y1346" s="30" t="s">
        <v>230</v>
      </c>
      <c r="Z1346" s="30" t="s">
        <v>425</v>
      </c>
      <c r="AA1346" s="41">
        <v>38240400</v>
      </c>
      <c r="AB1346" s="41">
        <v>0</v>
      </c>
      <c r="AC1346" s="41">
        <v>0</v>
      </c>
      <c r="AD1346" s="41">
        <v>3824040</v>
      </c>
      <c r="AE1346" s="41">
        <v>0</v>
      </c>
      <c r="AF1346" s="41">
        <v>3824040</v>
      </c>
      <c r="AG1346" s="41">
        <v>0</v>
      </c>
      <c r="AH1346" s="41">
        <v>3824040</v>
      </c>
      <c r="AI1346" s="41">
        <v>0</v>
      </c>
      <c r="AJ1346" s="41">
        <v>3824040</v>
      </c>
      <c r="AK1346" s="41">
        <v>0</v>
      </c>
      <c r="AL1346" s="41">
        <v>3824040</v>
      </c>
      <c r="AM1346" s="41">
        <v>0</v>
      </c>
      <c r="AN1346" s="41">
        <v>3824040</v>
      </c>
      <c r="AO1346" s="41">
        <v>0</v>
      </c>
      <c r="AP1346" s="41">
        <v>3824040</v>
      </c>
      <c r="AQ1346" s="41">
        <v>0</v>
      </c>
      <c r="AR1346" s="41">
        <v>3824040</v>
      </c>
      <c r="AS1346" s="41">
        <v>0</v>
      </c>
      <c r="AT1346" s="41">
        <v>3824040</v>
      </c>
      <c r="AU1346" s="41">
        <v>0</v>
      </c>
      <c r="AV1346" s="41">
        <v>3824040</v>
      </c>
      <c r="AW1346" s="41">
        <v>0</v>
      </c>
      <c r="AX1346" s="41">
        <v>0</v>
      </c>
      <c r="AY1346" s="2">
        <v>0</v>
      </c>
      <c r="AZ1346" s="12" t="str">
        <f t="shared" si="172"/>
        <v>OK</v>
      </c>
      <c r="BA1346" s="12" t="str">
        <f t="shared" si="173"/>
        <v>OK</v>
      </c>
      <c r="BB1346" s="6">
        <f t="shared" si="174"/>
        <v>0</v>
      </c>
      <c r="BC1346" s="13">
        <f t="shared" si="175"/>
        <v>38240400</v>
      </c>
      <c r="BD1346" s="13">
        <f t="shared" si="176"/>
        <v>38240400</v>
      </c>
      <c r="BE1346" s="6">
        <f t="shared" si="177"/>
        <v>0</v>
      </c>
      <c r="BF1346" s="6">
        <f t="shared" si="178"/>
        <v>0</v>
      </c>
    </row>
    <row r="1347" spans="2:58" ht="99.75" x14ac:dyDescent="0.25">
      <c r="B1347" s="29" t="s">
        <v>5424</v>
      </c>
      <c r="C1347" s="29" t="s">
        <v>710</v>
      </c>
      <c r="D1347" s="29" t="s">
        <v>4</v>
      </c>
      <c r="E1347" s="30" t="s">
        <v>219</v>
      </c>
      <c r="F1347" s="30" t="s">
        <v>220</v>
      </c>
      <c r="G1347" s="30" t="s">
        <v>9</v>
      </c>
      <c r="H1347" s="30">
        <v>80161501</v>
      </c>
      <c r="I1347" s="30" t="s">
        <v>6268</v>
      </c>
      <c r="J1347" s="30" t="s">
        <v>221</v>
      </c>
      <c r="K1347" s="30" t="s">
        <v>5731</v>
      </c>
      <c r="L1347" s="31" t="s">
        <v>154</v>
      </c>
      <c r="M1347" s="31" t="s">
        <v>154</v>
      </c>
      <c r="N1347" s="31">
        <v>10</v>
      </c>
      <c r="O1347" s="31" t="s">
        <v>223</v>
      </c>
      <c r="P1347" s="31" t="s">
        <v>224</v>
      </c>
      <c r="Q1347" s="40">
        <v>38240400</v>
      </c>
      <c r="R1347" s="40">
        <v>38240400</v>
      </c>
      <c r="S1347" s="31" t="s">
        <v>225</v>
      </c>
      <c r="T1347" s="31" t="s">
        <v>221</v>
      </c>
      <c r="U1347" s="30" t="s">
        <v>424</v>
      </c>
      <c r="V1347" s="30" t="s">
        <v>714</v>
      </c>
      <c r="W1347" s="30" t="s">
        <v>1695</v>
      </c>
      <c r="X1347" s="30" t="s">
        <v>229</v>
      </c>
      <c r="Y1347" s="30" t="s">
        <v>230</v>
      </c>
      <c r="Z1347" s="30" t="s">
        <v>425</v>
      </c>
      <c r="AA1347" s="41">
        <v>38240400</v>
      </c>
      <c r="AB1347" s="41">
        <v>0</v>
      </c>
      <c r="AC1347" s="41">
        <v>0</v>
      </c>
      <c r="AD1347" s="41">
        <v>3824040</v>
      </c>
      <c r="AE1347" s="41">
        <v>0</v>
      </c>
      <c r="AF1347" s="41">
        <v>3824040</v>
      </c>
      <c r="AG1347" s="41">
        <v>0</v>
      </c>
      <c r="AH1347" s="41">
        <v>3824040</v>
      </c>
      <c r="AI1347" s="41">
        <v>0</v>
      </c>
      <c r="AJ1347" s="41">
        <v>3824040</v>
      </c>
      <c r="AK1347" s="41">
        <v>0</v>
      </c>
      <c r="AL1347" s="41">
        <v>3824040</v>
      </c>
      <c r="AM1347" s="41">
        <v>0</v>
      </c>
      <c r="AN1347" s="41">
        <v>3824040</v>
      </c>
      <c r="AO1347" s="41">
        <v>0</v>
      </c>
      <c r="AP1347" s="41">
        <v>3824040</v>
      </c>
      <c r="AQ1347" s="41">
        <v>0</v>
      </c>
      <c r="AR1347" s="41">
        <v>3824040</v>
      </c>
      <c r="AS1347" s="41">
        <v>0</v>
      </c>
      <c r="AT1347" s="41">
        <v>3824040</v>
      </c>
      <c r="AU1347" s="41">
        <v>0</v>
      </c>
      <c r="AV1347" s="41">
        <v>3824040</v>
      </c>
      <c r="AW1347" s="41">
        <v>0</v>
      </c>
      <c r="AX1347" s="41">
        <v>0</v>
      </c>
      <c r="AY1347" s="2">
        <v>0</v>
      </c>
      <c r="AZ1347" s="12" t="str">
        <f t="shared" si="172"/>
        <v>OK</v>
      </c>
      <c r="BA1347" s="12" t="str">
        <f t="shared" si="173"/>
        <v>OK</v>
      </c>
      <c r="BB1347" s="6">
        <f t="shared" si="174"/>
        <v>0</v>
      </c>
      <c r="BC1347" s="13">
        <f t="shared" si="175"/>
        <v>38240400</v>
      </c>
      <c r="BD1347" s="13">
        <f t="shared" si="176"/>
        <v>38240400</v>
      </c>
      <c r="BE1347" s="6">
        <f t="shared" si="177"/>
        <v>0</v>
      </c>
      <c r="BF1347" s="6">
        <f t="shared" si="178"/>
        <v>0</v>
      </c>
    </row>
    <row r="1348" spans="2:58" ht="57" x14ac:dyDescent="0.25">
      <c r="B1348" s="29" t="s">
        <v>5425</v>
      </c>
      <c r="C1348" s="29" t="s">
        <v>710</v>
      </c>
      <c r="D1348" s="29" t="s">
        <v>4</v>
      </c>
      <c r="E1348" s="30" t="s">
        <v>219</v>
      </c>
      <c r="F1348" s="30" t="s">
        <v>220</v>
      </c>
      <c r="G1348" s="30" t="s">
        <v>9</v>
      </c>
      <c r="H1348" s="30">
        <v>80161501</v>
      </c>
      <c r="I1348" s="30" t="s">
        <v>6268</v>
      </c>
      <c r="J1348" s="30" t="s">
        <v>221</v>
      </c>
      <c r="K1348" s="30" t="s">
        <v>5732</v>
      </c>
      <c r="L1348" s="31" t="s">
        <v>154</v>
      </c>
      <c r="M1348" s="31" t="s">
        <v>154</v>
      </c>
      <c r="N1348" s="31">
        <v>10</v>
      </c>
      <c r="O1348" s="31" t="s">
        <v>223</v>
      </c>
      <c r="P1348" s="31" t="s">
        <v>224</v>
      </c>
      <c r="Q1348" s="40">
        <v>38240400</v>
      </c>
      <c r="R1348" s="40">
        <v>38240400</v>
      </c>
      <c r="S1348" s="31" t="s">
        <v>225</v>
      </c>
      <c r="T1348" s="31" t="s">
        <v>221</v>
      </c>
      <c r="U1348" s="30" t="s">
        <v>424</v>
      </c>
      <c r="V1348" s="30" t="s">
        <v>714</v>
      </c>
      <c r="W1348" s="30" t="s">
        <v>1695</v>
      </c>
      <c r="X1348" s="30" t="s">
        <v>229</v>
      </c>
      <c r="Y1348" s="30" t="s">
        <v>230</v>
      </c>
      <c r="Z1348" s="30" t="s">
        <v>425</v>
      </c>
      <c r="AA1348" s="41">
        <v>38240400</v>
      </c>
      <c r="AB1348" s="41">
        <v>0</v>
      </c>
      <c r="AC1348" s="41">
        <v>0</v>
      </c>
      <c r="AD1348" s="41">
        <v>3824040</v>
      </c>
      <c r="AE1348" s="41">
        <v>0</v>
      </c>
      <c r="AF1348" s="41">
        <v>3824040</v>
      </c>
      <c r="AG1348" s="41">
        <v>0</v>
      </c>
      <c r="AH1348" s="41">
        <v>3824040</v>
      </c>
      <c r="AI1348" s="41">
        <v>0</v>
      </c>
      <c r="AJ1348" s="41">
        <v>3824040</v>
      </c>
      <c r="AK1348" s="41">
        <v>0</v>
      </c>
      <c r="AL1348" s="41">
        <v>3824040</v>
      </c>
      <c r="AM1348" s="41">
        <v>0</v>
      </c>
      <c r="AN1348" s="41">
        <v>3824040</v>
      </c>
      <c r="AO1348" s="41">
        <v>0</v>
      </c>
      <c r="AP1348" s="41">
        <v>3824040</v>
      </c>
      <c r="AQ1348" s="41">
        <v>0</v>
      </c>
      <c r="AR1348" s="41">
        <v>3824040</v>
      </c>
      <c r="AS1348" s="41">
        <v>0</v>
      </c>
      <c r="AT1348" s="41">
        <v>3824040</v>
      </c>
      <c r="AU1348" s="41">
        <v>0</v>
      </c>
      <c r="AV1348" s="41">
        <v>3824040</v>
      </c>
      <c r="AW1348" s="41">
        <v>0</v>
      </c>
      <c r="AX1348" s="41">
        <v>0</v>
      </c>
      <c r="AY1348" s="2">
        <v>0</v>
      </c>
      <c r="AZ1348" s="12" t="str">
        <f t="shared" si="172"/>
        <v>OK</v>
      </c>
      <c r="BA1348" s="12" t="str">
        <f t="shared" si="173"/>
        <v>OK</v>
      </c>
      <c r="BB1348" s="6">
        <f t="shared" si="174"/>
        <v>0</v>
      </c>
      <c r="BC1348" s="13">
        <f t="shared" si="175"/>
        <v>38240400</v>
      </c>
      <c r="BD1348" s="13">
        <f t="shared" si="176"/>
        <v>38240400</v>
      </c>
      <c r="BE1348" s="6">
        <f t="shared" si="177"/>
        <v>0</v>
      </c>
      <c r="BF1348" s="6">
        <f t="shared" si="178"/>
        <v>0</v>
      </c>
    </row>
    <row r="1349" spans="2:58" ht="57" x14ac:dyDescent="0.25">
      <c r="B1349" s="29" t="s">
        <v>5426</v>
      </c>
      <c r="C1349" s="29" t="s">
        <v>710</v>
      </c>
      <c r="D1349" s="29" t="s">
        <v>4</v>
      </c>
      <c r="E1349" s="30" t="s">
        <v>219</v>
      </c>
      <c r="F1349" s="30" t="s">
        <v>220</v>
      </c>
      <c r="G1349" s="30" t="s">
        <v>9</v>
      </c>
      <c r="H1349" s="30">
        <v>80161501</v>
      </c>
      <c r="I1349" s="30" t="s">
        <v>6268</v>
      </c>
      <c r="J1349" s="30" t="s">
        <v>221</v>
      </c>
      <c r="K1349" s="30" t="s">
        <v>5732</v>
      </c>
      <c r="L1349" s="31" t="s">
        <v>154</v>
      </c>
      <c r="M1349" s="31" t="s">
        <v>154</v>
      </c>
      <c r="N1349" s="31">
        <v>10</v>
      </c>
      <c r="O1349" s="31" t="s">
        <v>223</v>
      </c>
      <c r="P1349" s="31" t="s">
        <v>224</v>
      </c>
      <c r="Q1349" s="40">
        <v>38240400</v>
      </c>
      <c r="R1349" s="40">
        <v>38240400</v>
      </c>
      <c r="S1349" s="31" t="s">
        <v>225</v>
      </c>
      <c r="T1349" s="31" t="s">
        <v>221</v>
      </c>
      <c r="U1349" s="30" t="s">
        <v>424</v>
      </c>
      <c r="V1349" s="30" t="s">
        <v>714</v>
      </c>
      <c r="W1349" s="30" t="s">
        <v>1695</v>
      </c>
      <c r="X1349" s="30" t="s">
        <v>229</v>
      </c>
      <c r="Y1349" s="30" t="s">
        <v>230</v>
      </c>
      <c r="Z1349" s="30" t="s">
        <v>425</v>
      </c>
      <c r="AA1349" s="41">
        <v>38240400</v>
      </c>
      <c r="AB1349" s="41">
        <v>0</v>
      </c>
      <c r="AC1349" s="41">
        <v>0</v>
      </c>
      <c r="AD1349" s="41">
        <v>3824040</v>
      </c>
      <c r="AE1349" s="41">
        <v>0</v>
      </c>
      <c r="AF1349" s="41">
        <v>3824040</v>
      </c>
      <c r="AG1349" s="41">
        <v>0</v>
      </c>
      <c r="AH1349" s="41">
        <v>3824040</v>
      </c>
      <c r="AI1349" s="41">
        <v>0</v>
      </c>
      <c r="AJ1349" s="41">
        <v>3824040</v>
      </c>
      <c r="AK1349" s="41">
        <v>0</v>
      </c>
      <c r="AL1349" s="41">
        <v>3824040</v>
      </c>
      <c r="AM1349" s="41">
        <v>0</v>
      </c>
      <c r="AN1349" s="41">
        <v>3824040</v>
      </c>
      <c r="AO1349" s="41">
        <v>0</v>
      </c>
      <c r="AP1349" s="41">
        <v>3824040</v>
      </c>
      <c r="AQ1349" s="41">
        <v>0</v>
      </c>
      <c r="AR1349" s="41">
        <v>3824040</v>
      </c>
      <c r="AS1349" s="41">
        <v>0</v>
      </c>
      <c r="AT1349" s="41">
        <v>3824040</v>
      </c>
      <c r="AU1349" s="41">
        <v>0</v>
      </c>
      <c r="AV1349" s="41">
        <v>3824040</v>
      </c>
      <c r="AW1349" s="41">
        <v>0</v>
      </c>
      <c r="AX1349" s="41">
        <v>0</v>
      </c>
      <c r="AY1349" s="2">
        <v>0</v>
      </c>
      <c r="AZ1349" s="12" t="str">
        <f t="shared" si="172"/>
        <v>OK</v>
      </c>
      <c r="BA1349" s="12" t="str">
        <f t="shared" si="173"/>
        <v>OK</v>
      </c>
      <c r="BB1349" s="6">
        <f t="shared" si="174"/>
        <v>0</v>
      </c>
      <c r="BC1349" s="13">
        <f t="shared" si="175"/>
        <v>38240400</v>
      </c>
      <c r="BD1349" s="13">
        <f t="shared" si="176"/>
        <v>38240400</v>
      </c>
      <c r="BE1349" s="6">
        <f t="shared" si="177"/>
        <v>0</v>
      </c>
      <c r="BF1349" s="6">
        <f t="shared" si="178"/>
        <v>0</v>
      </c>
    </row>
    <row r="1350" spans="2:58" ht="57" x14ac:dyDescent="0.25">
      <c r="B1350" s="29" t="s">
        <v>5427</v>
      </c>
      <c r="C1350" s="29" t="s">
        <v>710</v>
      </c>
      <c r="D1350" s="29" t="s">
        <v>4</v>
      </c>
      <c r="E1350" s="30" t="s">
        <v>219</v>
      </c>
      <c r="F1350" s="30" t="s">
        <v>220</v>
      </c>
      <c r="G1350" s="30" t="s">
        <v>9</v>
      </c>
      <c r="H1350" s="30">
        <v>11111111</v>
      </c>
      <c r="I1350" s="30" t="s">
        <v>6268</v>
      </c>
      <c r="J1350" s="30" t="s">
        <v>221</v>
      </c>
      <c r="K1350" s="30" t="s">
        <v>5733</v>
      </c>
      <c r="L1350" s="31" t="s">
        <v>154</v>
      </c>
      <c r="M1350" s="31" t="s">
        <v>154</v>
      </c>
      <c r="N1350" s="31">
        <v>11</v>
      </c>
      <c r="O1350" s="31" t="s">
        <v>221</v>
      </c>
      <c r="P1350" s="31" t="s">
        <v>224</v>
      </c>
      <c r="Q1350" s="40">
        <v>107840944</v>
      </c>
      <c r="R1350" s="40">
        <v>107840944</v>
      </c>
      <c r="S1350" s="31" t="s">
        <v>225</v>
      </c>
      <c r="T1350" s="31" t="s">
        <v>221</v>
      </c>
      <c r="U1350" s="30" t="s">
        <v>424</v>
      </c>
      <c r="V1350" s="30" t="s">
        <v>714</v>
      </c>
      <c r="W1350" s="30" t="s">
        <v>1695</v>
      </c>
      <c r="X1350" s="30" t="s">
        <v>257</v>
      </c>
      <c r="Y1350" s="30" t="s">
        <v>258</v>
      </c>
      <c r="Z1350" s="30" t="s">
        <v>425</v>
      </c>
      <c r="AA1350" s="41">
        <v>107840944</v>
      </c>
      <c r="AB1350" s="41">
        <v>0</v>
      </c>
      <c r="AC1350" s="41">
        <v>0</v>
      </c>
      <c r="AD1350" s="41">
        <v>10500000</v>
      </c>
      <c r="AE1350" s="41">
        <v>0</v>
      </c>
      <c r="AF1350" s="41">
        <v>10500000</v>
      </c>
      <c r="AG1350" s="41">
        <v>0</v>
      </c>
      <c r="AH1350" s="41">
        <v>10500000</v>
      </c>
      <c r="AI1350" s="41">
        <v>0</v>
      </c>
      <c r="AJ1350" s="41">
        <v>10500000</v>
      </c>
      <c r="AK1350" s="41">
        <v>0</v>
      </c>
      <c r="AL1350" s="41">
        <v>10500000</v>
      </c>
      <c r="AM1350" s="41">
        <v>0</v>
      </c>
      <c r="AN1350" s="41">
        <v>10500000</v>
      </c>
      <c r="AO1350" s="41">
        <v>0</v>
      </c>
      <c r="AP1350" s="41">
        <v>10500000</v>
      </c>
      <c r="AQ1350" s="41">
        <v>0</v>
      </c>
      <c r="AR1350" s="41">
        <v>10500000</v>
      </c>
      <c r="AS1350" s="41">
        <v>0</v>
      </c>
      <c r="AT1350" s="41">
        <v>10500000</v>
      </c>
      <c r="AU1350" s="41">
        <v>0</v>
      </c>
      <c r="AV1350" s="41">
        <v>10500000</v>
      </c>
      <c r="AW1350" s="41">
        <v>0</v>
      </c>
      <c r="AX1350" s="41">
        <v>2840944</v>
      </c>
      <c r="AY1350" s="2">
        <v>0</v>
      </c>
      <c r="AZ1350" s="12" t="str">
        <f t="shared" si="172"/>
        <v>OK</v>
      </c>
      <c r="BA1350" s="12" t="str">
        <f t="shared" si="173"/>
        <v>OK</v>
      </c>
      <c r="BB1350" s="6">
        <f t="shared" si="174"/>
        <v>0</v>
      </c>
      <c r="BC1350" s="13">
        <f t="shared" si="175"/>
        <v>107840944</v>
      </c>
      <c r="BD1350" s="13">
        <f t="shared" si="176"/>
        <v>107840944</v>
      </c>
      <c r="BE1350" s="6">
        <f t="shared" si="177"/>
        <v>0</v>
      </c>
      <c r="BF1350" s="6">
        <f t="shared" si="178"/>
        <v>0</v>
      </c>
    </row>
    <row r="1351" spans="2:58" ht="57" x14ac:dyDescent="0.25">
      <c r="B1351" s="29" t="s">
        <v>5428</v>
      </c>
      <c r="C1351" s="29" t="s">
        <v>710</v>
      </c>
      <c r="D1351" s="29" t="s">
        <v>4</v>
      </c>
      <c r="E1351" s="30" t="s">
        <v>219</v>
      </c>
      <c r="F1351" s="30" t="s">
        <v>220</v>
      </c>
      <c r="G1351" s="30" t="s">
        <v>9</v>
      </c>
      <c r="H1351" s="30">
        <v>80161501</v>
      </c>
      <c r="I1351" s="30" t="s">
        <v>6268</v>
      </c>
      <c r="J1351" s="30" t="s">
        <v>221</v>
      </c>
      <c r="K1351" s="30" t="s">
        <v>5734</v>
      </c>
      <c r="L1351" s="31" t="s">
        <v>154</v>
      </c>
      <c r="M1351" s="31" t="s">
        <v>154</v>
      </c>
      <c r="N1351" s="31">
        <v>11</v>
      </c>
      <c r="O1351" s="31" t="s">
        <v>221</v>
      </c>
      <c r="P1351" s="31" t="s">
        <v>224</v>
      </c>
      <c r="Q1351" s="40">
        <v>137468916</v>
      </c>
      <c r="R1351" s="40">
        <v>137468916</v>
      </c>
      <c r="S1351" s="31" t="s">
        <v>225</v>
      </c>
      <c r="T1351" s="31" t="s">
        <v>221</v>
      </c>
      <c r="U1351" s="30" t="s">
        <v>427</v>
      </c>
      <c r="V1351" s="30" t="s">
        <v>714</v>
      </c>
      <c r="W1351" s="30" t="s">
        <v>1695</v>
      </c>
      <c r="X1351" s="30" t="s">
        <v>257</v>
      </c>
      <c r="Y1351" s="30" t="s">
        <v>258</v>
      </c>
      <c r="Z1351" s="30" t="s">
        <v>428</v>
      </c>
      <c r="AA1351" s="41">
        <v>0</v>
      </c>
      <c r="AB1351" s="41">
        <v>0</v>
      </c>
      <c r="AC1351" s="41">
        <v>137468916</v>
      </c>
      <c r="AD1351" s="41">
        <v>0</v>
      </c>
      <c r="AE1351" s="41">
        <v>0</v>
      </c>
      <c r="AF1351" s="41">
        <v>0</v>
      </c>
      <c r="AG1351" s="41">
        <v>0</v>
      </c>
      <c r="AH1351" s="41">
        <v>0</v>
      </c>
      <c r="AI1351" s="41">
        <v>0</v>
      </c>
      <c r="AJ1351" s="41">
        <v>0</v>
      </c>
      <c r="AK1351" s="41">
        <v>0</v>
      </c>
      <c r="AL1351" s="41">
        <v>0</v>
      </c>
      <c r="AM1351" s="41">
        <v>0</v>
      </c>
      <c r="AN1351" s="41">
        <v>0</v>
      </c>
      <c r="AO1351" s="41">
        <v>0</v>
      </c>
      <c r="AP1351" s="41">
        <v>0</v>
      </c>
      <c r="AQ1351" s="41">
        <v>0</v>
      </c>
      <c r="AR1351" s="41">
        <v>0</v>
      </c>
      <c r="AS1351" s="41">
        <v>0</v>
      </c>
      <c r="AT1351" s="41">
        <v>0</v>
      </c>
      <c r="AU1351" s="41">
        <v>0</v>
      </c>
      <c r="AV1351" s="41">
        <v>0</v>
      </c>
      <c r="AW1351" s="41">
        <v>0</v>
      </c>
      <c r="AX1351" s="41">
        <v>137468916</v>
      </c>
      <c r="AY1351" s="2">
        <v>0</v>
      </c>
      <c r="AZ1351" s="12" t="str">
        <f t="shared" si="172"/>
        <v>OK</v>
      </c>
      <c r="BA1351" s="12" t="str">
        <f t="shared" si="173"/>
        <v>OK</v>
      </c>
      <c r="BB1351" s="6">
        <f t="shared" si="174"/>
        <v>0</v>
      </c>
      <c r="BC1351" s="13">
        <f t="shared" si="175"/>
        <v>137468916</v>
      </c>
      <c r="BD1351" s="13">
        <f t="shared" si="176"/>
        <v>137468916</v>
      </c>
      <c r="BE1351" s="6">
        <f t="shared" si="177"/>
        <v>0</v>
      </c>
      <c r="BF1351" s="6">
        <f t="shared" si="178"/>
        <v>0</v>
      </c>
    </row>
    <row r="1352" spans="2:58" ht="99.75" x14ac:dyDescent="0.25">
      <c r="B1352" s="29" t="s">
        <v>5429</v>
      </c>
      <c r="C1352" s="29" t="s">
        <v>710</v>
      </c>
      <c r="D1352" s="29" t="s">
        <v>4</v>
      </c>
      <c r="E1352" s="30" t="s">
        <v>219</v>
      </c>
      <c r="F1352" s="30" t="s">
        <v>220</v>
      </c>
      <c r="G1352" s="30" t="s">
        <v>9</v>
      </c>
      <c r="H1352" s="30">
        <v>80161501</v>
      </c>
      <c r="I1352" s="30" t="s">
        <v>6268</v>
      </c>
      <c r="J1352" s="30" t="s">
        <v>221</v>
      </c>
      <c r="K1352" s="30" t="s">
        <v>5735</v>
      </c>
      <c r="L1352" s="31" t="s">
        <v>154</v>
      </c>
      <c r="M1352" s="31" t="s">
        <v>154</v>
      </c>
      <c r="N1352" s="31">
        <v>11</v>
      </c>
      <c r="O1352" s="31" t="s">
        <v>223</v>
      </c>
      <c r="P1352" s="31" t="s">
        <v>224</v>
      </c>
      <c r="Q1352" s="40">
        <v>47250000</v>
      </c>
      <c r="R1352" s="40">
        <v>47250000</v>
      </c>
      <c r="S1352" s="31" t="s">
        <v>225</v>
      </c>
      <c r="T1352" s="31" t="s">
        <v>221</v>
      </c>
      <c r="U1352" s="30" t="s">
        <v>427</v>
      </c>
      <c r="V1352" s="30" t="s">
        <v>714</v>
      </c>
      <c r="W1352" s="30" t="s">
        <v>1695</v>
      </c>
      <c r="X1352" s="30" t="s">
        <v>229</v>
      </c>
      <c r="Y1352" s="30" t="s">
        <v>230</v>
      </c>
      <c r="Z1352" s="30" t="s">
        <v>428</v>
      </c>
      <c r="AA1352" s="41">
        <v>0</v>
      </c>
      <c r="AB1352" s="41">
        <v>0</v>
      </c>
      <c r="AC1352" s="41">
        <v>47250000</v>
      </c>
      <c r="AD1352" s="41">
        <v>0</v>
      </c>
      <c r="AE1352" s="41">
        <v>0</v>
      </c>
      <c r="AF1352" s="41">
        <v>4500000</v>
      </c>
      <c r="AG1352" s="41">
        <v>0</v>
      </c>
      <c r="AH1352" s="41">
        <v>4500000</v>
      </c>
      <c r="AI1352" s="41">
        <v>0</v>
      </c>
      <c r="AJ1352" s="41">
        <v>4500000</v>
      </c>
      <c r="AK1352" s="41">
        <v>0</v>
      </c>
      <c r="AL1352" s="41">
        <v>4500000</v>
      </c>
      <c r="AM1352" s="41">
        <v>0</v>
      </c>
      <c r="AN1352" s="41">
        <v>4500000</v>
      </c>
      <c r="AO1352" s="41">
        <v>0</v>
      </c>
      <c r="AP1352" s="41">
        <v>4500000</v>
      </c>
      <c r="AQ1352" s="41">
        <v>0</v>
      </c>
      <c r="AR1352" s="41">
        <v>4500000</v>
      </c>
      <c r="AS1352" s="41">
        <v>0</v>
      </c>
      <c r="AT1352" s="41">
        <v>4500000</v>
      </c>
      <c r="AU1352" s="41">
        <v>0</v>
      </c>
      <c r="AV1352" s="41">
        <v>4500000</v>
      </c>
      <c r="AW1352" s="41">
        <v>0</v>
      </c>
      <c r="AX1352" s="41">
        <v>6750000</v>
      </c>
      <c r="AY1352" s="2">
        <v>0</v>
      </c>
      <c r="AZ1352" s="12" t="str">
        <f t="shared" si="172"/>
        <v>OK</v>
      </c>
      <c r="BA1352" s="12" t="str">
        <f t="shared" si="173"/>
        <v>OK</v>
      </c>
      <c r="BB1352" s="6">
        <f t="shared" si="174"/>
        <v>0</v>
      </c>
      <c r="BC1352" s="13">
        <f t="shared" si="175"/>
        <v>47250000</v>
      </c>
      <c r="BD1352" s="13">
        <f t="shared" si="176"/>
        <v>47250000</v>
      </c>
      <c r="BE1352" s="6">
        <f t="shared" si="177"/>
        <v>0</v>
      </c>
      <c r="BF1352" s="6">
        <f t="shared" si="178"/>
        <v>0</v>
      </c>
    </row>
    <row r="1353" spans="2:58" ht="128.25" x14ac:dyDescent="0.25">
      <c r="B1353" s="29" t="s">
        <v>5430</v>
      </c>
      <c r="C1353" s="29" t="s">
        <v>710</v>
      </c>
      <c r="D1353" s="29" t="s">
        <v>4</v>
      </c>
      <c r="E1353" s="30" t="s">
        <v>219</v>
      </c>
      <c r="F1353" s="30" t="s">
        <v>220</v>
      </c>
      <c r="G1353" s="30" t="s">
        <v>9</v>
      </c>
      <c r="H1353" s="30">
        <v>80161501</v>
      </c>
      <c r="I1353" s="30" t="s">
        <v>6268</v>
      </c>
      <c r="J1353" s="30" t="s">
        <v>221</v>
      </c>
      <c r="K1353" s="30" t="s">
        <v>5736</v>
      </c>
      <c r="L1353" s="31" t="s">
        <v>154</v>
      </c>
      <c r="M1353" s="31" t="s">
        <v>154</v>
      </c>
      <c r="N1353" s="31">
        <v>11</v>
      </c>
      <c r="O1353" s="31" t="s">
        <v>223</v>
      </c>
      <c r="P1353" s="31" t="s">
        <v>224</v>
      </c>
      <c r="Q1353" s="40">
        <v>42000000</v>
      </c>
      <c r="R1353" s="40">
        <v>42000000</v>
      </c>
      <c r="S1353" s="31" t="s">
        <v>225</v>
      </c>
      <c r="T1353" s="31" t="s">
        <v>221</v>
      </c>
      <c r="U1353" s="30" t="s">
        <v>427</v>
      </c>
      <c r="V1353" s="30" t="s">
        <v>714</v>
      </c>
      <c r="W1353" s="30" t="s">
        <v>1695</v>
      </c>
      <c r="X1353" s="30" t="s">
        <v>229</v>
      </c>
      <c r="Y1353" s="30" t="s">
        <v>230</v>
      </c>
      <c r="Z1353" s="30" t="s">
        <v>428</v>
      </c>
      <c r="AA1353" s="41">
        <v>0</v>
      </c>
      <c r="AB1353" s="41">
        <v>0</v>
      </c>
      <c r="AC1353" s="41">
        <v>42000000</v>
      </c>
      <c r="AD1353" s="41">
        <v>0</v>
      </c>
      <c r="AE1353" s="41">
        <v>0</v>
      </c>
      <c r="AF1353" s="41">
        <v>4000000</v>
      </c>
      <c r="AG1353" s="41">
        <v>0</v>
      </c>
      <c r="AH1353" s="41">
        <v>4000000</v>
      </c>
      <c r="AI1353" s="41">
        <v>0</v>
      </c>
      <c r="AJ1353" s="41">
        <v>4000000</v>
      </c>
      <c r="AK1353" s="41">
        <v>0</v>
      </c>
      <c r="AL1353" s="41">
        <v>4000000</v>
      </c>
      <c r="AM1353" s="41">
        <v>0</v>
      </c>
      <c r="AN1353" s="41">
        <v>4000000</v>
      </c>
      <c r="AO1353" s="41">
        <v>0</v>
      </c>
      <c r="AP1353" s="41">
        <v>4000000</v>
      </c>
      <c r="AQ1353" s="41">
        <v>0</v>
      </c>
      <c r="AR1353" s="41">
        <v>4000000</v>
      </c>
      <c r="AS1353" s="41">
        <v>0</v>
      </c>
      <c r="AT1353" s="41">
        <v>4000000</v>
      </c>
      <c r="AU1353" s="41">
        <v>0</v>
      </c>
      <c r="AV1353" s="41">
        <v>4000000</v>
      </c>
      <c r="AW1353" s="41">
        <v>0</v>
      </c>
      <c r="AX1353" s="41">
        <v>6000000</v>
      </c>
      <c r="AY1353" s="2">
        <v>0</v>
      </c>
      <c r="AZ1353" s="12" t="str">
        <f t="shared" si="172"/>
        <v>OK</v>
      </c>
      <c r="BA1353" s="12" t="str">
        <f t="shared" si="173"/>
        <v>OK</v>
      </c>
      <c r="BB1353" s="6">
        <f t="shared" si="174"/>
        <v>0</v>
      </c>
      <c r="BC1353" s="13">
        <f t="shared" si="175"/>
        <v>42000000</v>
      </c>
      <c r="BD1353" s="13">
        <f t="shared" si="176"/>
        <v>42000000</v>
      </c>
      <c r="BE1353" s="6">
        <f t="shared" si="177"/>
        <v>0</v>
      </c>
      <c r="BF1353" s="6">
        <f t="shared" si="178"/>
        <v>0</v>
      </c>
    </row>
    <row r="1354" spans="2:58" ht="128.25" x14ac:dyDescent="0.25">
      <c r="B1354" s="29" t="s">
        <v>5431</v>
      </c>
      <c r="C1354" s="29" t="s">
        <v>710</v>
      </c>
      <c r="D1354" s="29" t="s">
        <v>4</v>
      </c>
      <c r="E1354" s="30" t="s">
        <v>219</v>
      </c>
      <c r="F1354" s="30" t="s">
        <v>220</v>
      </c>
      <c r="G1354" s="30" t="s">
        <v>9</v>
      </c>
      <c r="H1354" s="30">
        <v>80161501</v>
      </c>
      <c r="I1354" s="30" t="s">
        <v>6268</v>
      </c>
      <c r="J1354" s="30" t="s">
        <v>221</v>
      </c>
      <c r="K1354" s="30" t="s">
        <v>5736</v>
      </c>
      <c r="L1354" s="31" t="s">
        <v>154</v>
      </c>
      <c r="M1354" s="31" t="s">
        <v>154</v>
      </c>
      <c r="N1354" s="31">
        <v>11</v>
      </c>
      <c r="O1354" s="31" t="s">
        <v>223</v>
      </c>
      <c r="P1354" s="31" t="s">
        <v>224</v>
      </c>
      <c r="Q1354" s="40">
        <v>42000000</v>
      </c>
      <c r="R1354" s="40">
        <v>42000000</v>
      </c>
      <c r="S1354" s="31" t="s">
        <v>225</v>
      </c>
      <c r="T1354" s="31" t="s">
        <v>221</v>
      </c>
      <c r="U1354" s="30" t="s">
        <v>427</v>
      </c>
      <c r="V1354" s="30" t="s">
        <v>714</v>
      </c>
      <c r="W1354" s="30" t="s">
        <v>1695</v>
      </c>
      <c r="X1354" s="30" t="s">
        <v>229</v>
      </c>
      <c r="Y1354" s="30" t="s">
        <v>230</v>
      </c>
      <c r="Z1354" s="30" t="s">
        <v>428</v>
      </c>
      <c r="AA1354" s="41">
        <v>0</v>
      </c>
      <c r="AB1354" s="41">
        <v>0</v>
      </c>
      <c r="AC1354" s="41">
        <v>42000000</v>
      </c>
      <c r="AD1354" s="41">
        <v>0</v>
      </c>
      <c r="AE1354" s="41">
        <v>0</v>
      </c>
      <c r="AF1354" s="41">
        <v>4000000</v>
      </c>
      <c r="AG1354" s="41">
        <v>0</v>
      </c>
      <c r="AH1354" s="41">
        <v>4000000</v>
      </c>
      <c r="AI1354" s="41">
        <v>0</v>
      </c>
      <c r="AJ1354" s="41">
        <v>4000000</v>
      </c>
      <c r="AK1354" s="41">
        <v>0</v>
      </c>
      <c r="AL1354" s="41">
        <v>4000000</v>
      </c>
      <c r="AM1354" s="41">
        <v>0</v>
      </c>
      <c r="AN1354" s="41">
        <v>4000000</v>
      </c>
      <c r="AO1354" s="41">
        <v>0</v>
      </c>
      <c r="AP1354" s="41">
        <v>4000000</v>
      </c>
      <c r="AQ1354" s="41">
        <v>0</v>
      </c>
      <c r="AR1354" s="41">
        <v>4000000</v>
      </c>
      <c r="AS1354" s="41">
        <v>0</v>
      </c>
      <c r="AT1354" s="41">
        <v>4000000</v>
      </c>
      <c r="AU1354" s="41">
        <v>0</v>
      </c>
      <c r="AV1354" s="41">
        <v>4000000</v>
      </c>
      <c r="AW1354" s="41">
        <v>0</v>
      </c>
      <c r="AX1354" s="41">
        <v>6000000</v>
      </c>
      <c r="AY1354" s="2">
        <v>0</v>
      </c>
      <c r="AZ1354" s="12" t="str">
        <f t="shared" si="172"/>
        <v>OK</v>
      </c>
      <c r="BA1354" s="12" t="str">
        <f t="shared" si="173"/>
        <v>OK</v>
      </c>
      <c r="BB1354" s="6">
        <f t="shared" si="174"/>
        <v>0</v>
      </c>
      <c r="BC1354" s="13">
        <f t="shared" si="175"/>
        <v>42000000</v>
      </c>
      <c r="BD1354" s="13">
        <f t="shared" si="176"/>
        <v>42000000</v>
      </c>
      <c r="BE1354" s="6">
        <f t="shared" si="177"/>
        <v>0</v>
      </c>
      <c r="BF1354" s="6">
        <f t="shared" si="178"/>
        <v>0</v>
      </c>
    </row>
    <row r="1355" spans="2:58" ht="128.25" x14ac:dyDescent="0.25">
      <c r="B1355" s="29" t="s">
        <v>5432</v>
      </c>
      <c r="C1355" s="29" t="s">
        <v>710</v>
      </c>
      <c r="D1355" s="29" t="s">
        <v>4</v>
      </c>
      <c r="E1355" s="30" t="s">
        <v>219</v>
      </c>
      <c r="F1355" s="30" t="s">
        <v>220</v>
      </c>
      <c r="G1355" s="30" t="s">
        <v>9</v>
      </c>
      <c r="H1355" s="30">
        <v>80161501</v>
      </c>
      <c r="I1355" s="30" t="s">
        <v>6268</v>
      </c>
      <c r="J1355" s="30" t="s">
        <v>221</v>
      </c>
      <c r="K1355" s="30" t="s">
        <v>5736</v>
      </c>
      <c r="L1355" s="31" t="s">
        <v>154</v>
      </c>
      <c r="M1355" s="31" t="s">
        <v>154</v>
      </c>
      <c r="N1355" s="31">
        <v>11</v>
      </c>
      <c r="O1355" s="31" t="s">
        <v>223</v>
      </c>
      <c r="P1355" s="31" t="s">
        <v>224</v>
      </c>
      <c r="Q1355" s="40">
        <v>42000000</v>
      </c>
      <c r="R1355" s="40">
        <v>42000000</v>
      </c>
      <c r="S1355" s="31" t="s">
        <v>225</v>
      </c>
      <c r="T1355" s="31" t="s">
        <v>221</v>
      </c>
      <c r="U1355" s="30" t="s">
        <v>427</v>
      </c>
      <c r="V1355" s="30" t="s">
        <v>714</v>
      </c>
      <c r="W1355" s="30" t="s">
        <v>1695</v>
      </c>
      <c r="X1355" s="30" t="s">
        <v>229</v>
      </c>
      <c r="Y1355" s="30" t="s">
        <v>230</v>
      </c>
      <c r="Z1355" s="30" t="s">
        <v>428</v>
      </c>
      <c r="AA1355" s="41">
        <v>0</v>
      </c>
      <c r="AB1355" s="41">
        <v>0</v>
      </c>
      <c r="AC1355" s="41">
        <v>42000000</v>
      </c>
      <c r="AD1355" s="41">
        <v>0</v>
      </c>
      <c r="AE1355" s="41">
        <v>0</v>
      </c>
      <c r="AF1355" s="41">
        <v>4000000</v>
      </c>
      <c r="AG1355" s="41">
        <v>0</v>
      </c>
      <c r="AH1355" s="41">
        <v>4000000</v>
      </c>
      <c r="AI1355" s="41">
        <v>0</v>
      </c>
      <c r="AJ1355" s="41">
        <v>4000000</v>
      </c>
      <c r="AK1355" s="41">
        <v>0</v>
      </c>
      <c r="AL1355" s="41">
        <v>4000000</v>
      </c>
      <c r="AM1355" s="41">
        <v>0</v>
      </c>
      <c r="AN1355" s="41">
        <v>4000000</v>
      </c>
      <c r="AO1355" s="41">
        <v>0</v>
      </c>
      <c r="AP1355" s="41">
        <v>4000000</v>
      </c>
      <c r="AQ1355" s="41">
        <v>0</v>
      </c>
      <c r="AR1355" s="41">
        <v>4000000</v>
      </c>
      <c r="AS1355" s="41">
        <v>0</v>
      </c>
      <c r="AT1355" s="41">
        <v>4000000</v>
      </c>
      <c r="AU1355" s="41">
        <v>0</v>
      </c>
      <c r="AV1355" s="41">
        <v>4000000</v>
      </c>
      <c r="AW1355" s="41">
        <v>0</v>
      </c>
      <c r="AX1355" s="41">
        <v>6000000</v>
      </c>
      <c r="AY1355" s="2">
        <v>0</v>
      </c>
      <c r="AZ1355" s="12" t="str">
        <f t="shared" si="172"/>
        <v>OK</v>
      </c>
      <c r="BA1355" s="12" t="str">
        <f t="shared" si="173"/>
        <v>OK</v>
      </c>
      <c r="BB1355" s="6">
        <f t="shared" si="174"/>
        <v>0</v>
      </c>
      <c r="BC1355" s="13">
        <f t="shared" si="175"/>
        <v>42000000</v>
      </c>
      <c r="BD1355" s="13">
        <f t="shared" si="176"/>
        <v>42000000</v>
      </c>
      <c r="BE1355" s="6">
        <f t="shared" si="177"/>
        <v>0</v>
      </c>
      <c r="BF1355" s="6">
        <f t="shared" si="178"/>
        <v>0</v>
      </c>
    </row>
    <row r="1356" spans="2:58" ht="128.25" x14ac:dyDescent="0.25">
      <c r="B1356" s="29" t="s">
        <v>5433</v>
      </c>
      <c r="C1356" s="29" t="s">
        <v>710</v>
      </c>
      <c r="D1356" s="29" t="s">
        <v>4</v>
      </c>
      <c r="E1356" s="30" t="s">
        <v>219</v>
      </c>
      <c r="F1356" s="30" t="s">
        <v>220</v>
      </c>
      <c r="G1356" s="30" t="s">
        <v>9</v>
      </c>
      <c r="H1356" s="30">
        <v>80161501</v>
      </c>
      <c r="I1356" s="30" t="s">
        <v>6268</v>
      </c>
      <c r="J1356" s="30" t="s">
        <v>221</v>
      </c>
      <c r="K1356" s="30" t="s">
        <v>5736</v>
      </c>
      <c r="L1356" s="31" t="s">
        <v>154</v>
      </c>
      <c r="M1356" s="31" t="s">
        <v>154</v>
      </c>
      <c r="N1356" s="31">
        <v>11</v>
      </c>
      <c r="O1356" s="31" t="s">
        <v>223</v>
      </c>
      <c r="P1356" s="31" t="s">
        <v>224</v>
      </c>
      <c r="Q1356" s="40">
        <v>42000000</v>
      </c>
      <c r="R1356" s="40">
        <v>42000000</v>
      </c>
      <c r="S1356" s="31" t="s">
        <v>225</v>
      </c>
      <c r="T1356" s="31" t="s">
        <v>221</v>
      </c>
      <c r="U1356" s="30" t="s">
        <v>427</v>
      </c>
      <c r="V1356" s="30" t="s">
        <v>714</v>
      </c>
      <c r="W1356" s="30" t="s">
        <v>1695</v>
      </c>
      <c r="X1356" s="30" t="s">
        <v>229</v>
      </c>
      <c r="Y1356" s="30" t="s">
        <v>230</v>
      </c>
      <c r="Z1356" s="30" t="s">
        <v>428</v>
      </c>
      <c r="AA1356" s="41">
        <v>0</v>
      </c>
      <c r="AB1356" s="41">
        <v>0</v>
      </c>
      <c r="AC1356" s="41">
        <v>42000000</v>
      </c>
      <c r="AD1356" s="41">
        <v>0</v>
      </c>
      <c r="AE1356" s="41">
        <v>0</v>
      </c>
      <c r="AF1356" s="41">
        <v>4000000</v>
      </c>
      <c r="AG1356" s="41">
        <v>0</v>
      </c>
      <c r="AH1356" s="41">
        <v>4000000</v>
      </c>
      <c r="AI1356" s="41">
        <v>0</v>
      </c>
      <c r="AJ1356" s="41">
        <v>4000000</v>
      </c>
      <c r="AK1356" s="41">
        <v>0</v>
      </c>
      <c r="AL1356" s="41">
        <v>4000000</v>
      </c>
      <c r="AM1356" s="41">
        <v>0</v>
      </c>
      <c r="AN1356" s="41">
        <v>4000000</v>
      </c>
      <c r="AO1356" s="41">
        <v>0</v>
      </c>
      <c r="AP1356" s="41">
        <v>4000000</v>
      </c>
      <c r="AQ1356" s="41">
        <v>0</v>
      </c>
      <c r="AR1356" s="41">
        <v>4000000</v>
      </c>
      <c r="AS1356" s="41">
        <v>0</v>
      </c>
      <c r="AT1356" s="41">
        <v>4000000</v>
      </c>
      <c r="AU1356" s="41">
        <v>0</v>
      </c>
      <c r="AV1356" s="41">
        <v>4000000</v>
      </c>
      <c r="AW1356" s="41">
        <v>0</v>
      </c>
      <c r="AX1356" s="41">
        <v>6000000</v>
      </c>
      <c r="AY1356" s="2">
        <v>0</v>
      </c>
      <c r="AZ1356" s="12" t="str">
        <f t="shared" si="172"/>
        <v>OK</v>
      </c>
      <c r="BA1356" s="12" t="str">
        <f t="shared" si="173"/>
        <v>OK</v>
      </c>
      <c r="BB1356" s="6">
        <f t="shared" si="174"/>
        <v>0</v>
      </c>
      <c r="BC1356" s="13">
        <f t="shared" si="175"/>
        <v>42000000</v>
      </c>
      <c r="BD1356" s="13">
        <f t="shared" si="176"/>
        <v>42000000</v>
      </c>
      <c r="BE1356" s="6">
        <f t="shared" si="177"/>
        <v>0</v>
      </c>
      <c r="BF1356" s="6">
        <f t="shared" si="178"/>
        <v>0</v>
      </c>
    </row>
    <row r="1357" spans="2:58" ht="128.25" x14ac:dyDescent="0.25">
      <c r="B1357" s="29" t="s">
        <v>5434</v>
      </c>
      <c r="C1357" s="29" t="s">
        <v>710</v>
      </c>
      <c r="D1357" s="29" t="s">
        <v>4</v>
      </c>
      <c r="E1357" s="30" t="s">
        <v>219</v>
      </c>
      <c r="F1357" s="30" t="s">
        <v>220</v>
      </c>
      <c r="G1357" s="30" t="s">
        <v>9</v>
      </c>
      <c r="H1357" s="30">
        <v>80161501</v>
      </c>
      <c r="I1357" s="30" t="s">
        <v>6268</v>
      </c>
      <c r="J1357" s="30" t="s">
        <v>221</v>
      </c>
      <c r="K1357" s="30" t="s">
        <v>5736</v>
      </c>
      <c r="L1357" s="31" t="s">
        <v>154</v>
      </c>
      <c r="M1357" s="31" t="s">
        <v>154</v>
      </c>
      <c r="N1357" s="31">
        <v>11</v>
      </c>
      <c r="O1357" s="31" t="s">
        <v>223</v>
      </c>
      <c r="P1357" s="31" t="s">
        <v>224</v>
      </c>
      <c r="Q1357" s="40">
        <v>42000000</v>
      </c>
      <c r="R1357" s="40">
        <v>42000000</v>
      </c>
      <c r="S1357" s="31" t="s">
        <v>225</v>
      </c>
      <c r="T1357" s="31" t="s">
        <v>221</v>
      </c>
      <c r="U1357" s="30" t="s">
        <v>427</v>
      </c>
      <c r="V1357" s="30" t="s">
        <v>714</v>
      </c>
      <c r="W1357" s="30" t="s">
        <v>1695</v>
      </c>
      <c r="X1357" s="30" t="s">
        <v>229</v>
      </c>
      <c r="Y1357" s="30" t="s">
        <v>230</v>
      </c>
      <c r="Z1357" s="30" t="s">
        <v>428</v>
      </c>
      <c r="AA1357" s="41">
        <v>0</v>
      </c>
      <c r="AB1357" s="41">
        <v>0</v>
      </c>
      <c r="AC1357" s="41">
        <v>42000000</v>
      </c>
      <c r="AD1357" s="41">
        <v>0</v>
      </c>
      <c r="AE1357" s="41">
        <v>0</v>
      </c>
      <c r="AF1357" s="41">
        <v>4000000</v>
      </c>
      <c r="AG1357" s="41">
        <v>0</v>
      </c>
      <c r="AH1357" s="41">
        <v>4000000</v>
      </c>
      <c r="AI1357" s="41">
        <v>0</v>
      </c>
      <c r="AJ1357" s="41">
        <v>4000000</v>
      </c>
      <c r="AK1357" s="41">
        <v>0</v>
      </c>
      <c r="AL1357" s="41">
        <v>4000000</v>
      </c>
      <c r="AM1357" s="41">
        <v>0</v>
      </c>
      <c r="AN1357" s="41">
        <v>4000000</v>
      </c>
      <c r="AO1357" s="41">
        <v>0</v>
      </c>
      <c r="AP1357" s="41">
        <v>4000000</v>
      </c>
      <c r="AQ1357" s="41">
        <v>0</v>
      </c>
      <c r="AR1357" s="41">
        <v>4000000</v>
      </c>
      <c r="AS1357" s="41">
        <v>0</v>
      </c>
      <c r="AT1357" s="41">
        <v>4000000</v>
      </c>
      <c r="AU1357" s="41">
        <v>0</v>
      </c>
      <c r="AV1357" s="41">
        <v>4000000</v>
      </c>
      <c r="AW1357" s="41">
        <v>0</v>
      </c>
      <c r="AX1357" s="41">
        <v>6000000</v>
      </c>
      <c r="AY1357" s="2">
        <v>0</v>
      </c>
      <c r="AZ1357" s="12" t="str">
        <f t="shared" si="172"/>
        <v>OK</v>
      </c>
      <c r="BA1357" s="12" t="str">
        <f t="shared" si="173"/>
        <v>OK</v>
      </c>
      <c r="BB1357" s="6">
        <f t="shared" si="174"/>
        <v>0</v>
      </c>
      <c r="BC1357" s="13">
        <f t="shared" si="175"/>
        <v>42000000</v>
      </c>
      <c r="BD1357" s="13">
        <f t="shared" si="176"/>
        <v>42000000</v>
      </c>
      <c r="BE1357" s="6">
        <f t="shared" si="177"/>
        <v>0</v>
      </c>
      <c r="BF1357" s="6">
        <f t="shared" si="178"/>
        <v>0</v>
      </c>
    </row>
    <row r="1358" spans="2:58" ht="128.25" x14ac:dyDescent="0.25">
      <c r="B1358" s="29" t="s">
        <v>5435</v>
      </c>
      <c r="C1358" s="29" t="s">
        <v>710</v>
      </c>
      <c r="D1358" s="29" t="s">
        <v>4</v>
      </c>
      <c r="E1358" s="30" t="s">
        <v>219</v>
      </c>
      <c r="F1358" s="30" t="s">
        <v>220</v>
      </c>
      <c r="G1358" s="30" t="s">
        <v>9</v>
      </c>
      <c r="H1358" s="30">
        <v>80161501</v>
      </c>
      <c r="I1358" s="30" t="s">
        <v>6268</v>
      </c>
      <c r="J1358" s="30" t="s">
        <v>221</v>
      </c>
      <c r="K1358" s="30" t="s">
        <v>5736</v>
      </c>
      <c r="L1358" s="31" t="s">
        <v>154</v>
      </c>
      <c r="M1358" s="31" t="s">
        <v>154</v>
      </c>
      <c r="N1358" s="31">
        <v>11</v>
      </c>
      <c r="O1358" s="31" t="s">
        <v>223</v>
      </c>
      <c r="P1358" s="31" t="s">
        <v>224</v>
      </c>
      <c r="Q1358" s="40">
        <v>42000000</v>
      </c>
      <c r="R1358" s="40">
        <v>42000000</v>
      </c>
      <c r="S1358" s="31" t="s">
        <v>225</v>
      </c>
      <c r="T1358" s="31" t="s">
        <v>221</v>
      </c>
      <c r="U1358" s="30" t="s">
        <v>427</v>
      </c>
      <c r="V1358" s="30" t="s">
        <v>714</v>
      </c>
      <c r="W1358" s="30" t="s">
        <v>1695</v>
      </c>
      <c r="X1358" s="30" t="s">
        <v>229</v>
      </c>
      <c r="Y1358" s="30" t="s">
        <v>230</v>
      </c>
      <c r="Z1358" s="30" t="s">
        <v>428</v>
      </c>
      <c r="AA1358" s="41">
        <v>0</v>
      </c>
      <c r="AB1358" s="41">
        <v>0</v>
      </c>
      <c r="AC1358" s="41">
        <v>42000000</v>
      </c>
      <c r="AD1358" s="41">
        <v>0</v>
      </c>
      <c r="AE1358" s="41">
        <v>0</v>
      </c>
      <c r="AF1358" s="41">
        <v>4000000</v>
      </c>
      <c r="AG1358" s="41">
        <v>0</v>
      </c>
      <c r="AH1358" s="41">
        <v>4000000</v>
      </c>
      <c r="AI1358" s="41">
        <v>0</v>
      </c>
      <c r="AJ1358" s="41">
        <v>4000000</v>
      </c>
      <c r="AK1358" s="41">
        <v>0</v>
      </c>
      <c r="AL1358" s="41">
        <v>4000000</v>
      </c>
      <c r="AM1358" s="41">
        <v>0</v>
      </c>
      <c r="AN1358" s="41">
        <v>4000000</v>
      </c>
      <c r="AO1358" s="41">
        <v>0</v>
      </c>
      <c r="AP1358" s="41">
        <v>4000000</v>
      </c>
      <c r="AQ1358" s="41">
        <v>0</v>
      </c>
      <c r="AR1358" s="41">
        <v>4000000</v>
      </c>
      <c r="AS1358" s="41">
        <v>0</v>
      </c>
      <c r="AT1358" s="41">
        <v>4000000</v>
      </c>
      <c r="AU1358" s="41">
        <v>0</v>
      </c>
      <c r="AV1358" s="41">
        <v>4000000</v>
      </c>
      <c r="AW1358" s="41">
        <v>0</v>
      </c>
      <c r="AX1358" s="41">
        <v>6000000</v>
      </c>
      <c r="AY1358" s="2">
        <v>0</v>
      </c>
      <c r="AZ1358" s="12" t="str">
        <f t="shared" si="172"/>
        <v>OK</v>
      </c>
      <c r="BA1358" s="12" t="str">
        <f t="shared" si="173"/>
        <v>OK</v>
      </c>
      <c r="BB1358" s="6">
        <f t="shared" si="174"/>
        <v>0</v>
      </c>
      <c r="BC1358" s="13">
        <f t="shared" si="175"/>
        <v>42000000</v>
      </c>
      <c r="BD1358" s="13">
        <f t="shared" si="176"/>
        <v>42000000</v>
      </c>
      <c r="BE1358" s="6">
        <f t="shared" si="177"/>
        <v>0</v>
      </c>
      <c r="BF1358" s="6">
        <f t="shared" si="178"/>
        <v>0</v>
      </c>
    </row>
    <row r="1359" spans="2:58" ht="128.25" x14ac:dyDescent="0.25">
      <c r="B1359" s="29" t="s">
        <v>5436</v>
      </c>
      <c r="C1359" s="29" t="s">
        <v>710</v>
      </c>
      <c r="D1359" s="29" t="s">
        <v>4</v>
      </c>
      <c r="E1359" s="30" t="s">
        <v>219</v>
      </c>
      <c r="F1359" s="30" t="s">
        <v>220</v>
      </c>
      <c r="G1359" s="30" t="s">
        <v>9</v>
      </c>
      <c r="H1359" s="30">
        <v>80161501</v>
      </c>
      <c r="I1359" s="30" t="s">
        <v>6268</v>
      </c>
      <c r="J1359" s="30" t="s">
        <v>221</v>
      </c>
      <c r="K1359" s="30" t="s">
        <v>5736</v>
      </c>
      <c r="L1359" s="31" t="s">
        <v>154</v>
      </c>
      <c r="M1359" s="31" t="s">
        <v>154</v>
      </c>
      <c r="N1359" s="31">
        <v>11</v>
      </c>
      <c r="O1359" s="31" t="s">
        <v>223</v>
      </c>
      <c r="P1359" s="31" t="s">
        <v>224</v>
      </c>
      <c r="Q1359" s="40">
        <v>42000000</v>
      </c>
      <c r="R1359" s="40">
        <v>42000000</v>
      </c>
      <c r="S1359" s="31" t="s">
        <v>225</v>
      </c>
      <c r="T1359" s="31" t="s">
        <v>221</v>
      </c>
      <c r="U1359" s="30" t="s">
        <v>427</v>
      </c>
      <c r="V1359" s="30" t="s">
        <v>714</v>
      </c>
      <c r="W1359" s="30" t="s">
        <v>1695</v>
      </c>
      <c r="X1359" s="30" t="s">
        <v>229</v>
      </c>
      <c r="Y1359" s="30" t="s">
        <v>230</v>
      </c>
      <c r="Z1359" s="30" t="s">
        <v>428</v>
      </c>
      <c r="AA1359" s="41">
        <v>0</v>
      </c>
      <c r="AB1359" s="41">
        <v>0</v>
      </c>
      <c r="AC1359" s="41">
        <v>42000000</v>
      </c>
      <c r="AD1359" s="41">
        <v>0</v>
      </c>
      <c r="AE1359" s="41">
        <v>0</v>
      </c>
      <c r="AF1359" s="41">
        <v>4000000</v>
      </c>
      <c r="AG1359" s="41">
        <v>0</v>
      </c>
      <c r="AH1359" s="41">
        <v>4000000</v>
      </c>
      <c r="AI1359" s="41">
        <v>0</v>
      </c>
      <c r="AJ1359" s="41">
        <v>4000000</v>
      </c>
      <c r="AK1359" s="41">
        <v>0</v>
      </c>
      <c r="AL1359" s="41">
        <v>4000000</v>
      </c>
      <c r="AM1359" s="41">
        <v>0</v>
      </c>
      <c r="AN1359" s="41">
        <v>4000000</v>
      </c>
      <c r="AO1359" s="41">
        <v>0</v>
      </c>
      <c r="AP1359" s="41">
        <v>4000000</v>
      </c>
      <c r="AQ1359" s="41">
        <v>0</v>
      </c>
      <c r="AR1359" s="41">
        <v>4000000</v>
      </c>
      <c r="AS1359" s="41">
        <v>0</v>
      </c>
      <c r="AT1359" s="41">
        <v>4000000</v>
      </c>
      <c r="AU1359" s="41">
        <v>0</v>
      </c>
      <c r="AV1359" s="41">
        <v>4000000</v>
      </c>
      <c r="AW1359" s="41">
        <v>0</v>
      </c>
      <c r="AX1359" s="41">
        <v>6000000</v>
      </c>
      <c r="AY1359" s="2">
        <v>0</v>
      </c>
      <c r="AZ1359" s="12" t="str">
        <f t="shared" si="172"/>
        <v>OK</v>
      </c>
      <c r="BA1359" s="12" t="str">
        <f t="shared" si="173"/>
        <v>OK</v>
      </c>
      <c r="BB1359" s="6">
        <f t="shared" si="174"/>
        <v>0</v>
      </c>
      <c r="BC1359" s="13">
        <f t="shared" si="175"/>
        <v>42000000</v>
      </c>
      <c r="BD1359" s="13">
        <f t="shared" si="176"/>
        <v>42000000</v>
      </c>
      <c r="BE1359" s="6">
        <f t="shared" si="177"/>
        <v>0</v>
      </c>
      <c r="BF1359" s="6">
        <f t="shared" si="178"/>
        <v>0</v>
      </c>
    </row>
    <row r="1360" spans="2:58" ht="128.25" x14ac:dyDescent="0.25">
      <c r="B1360" s="29" t="s">
        <v>5437</v>
      </c>
      <c r="C1360" s="29" t="s">
        <v>710</v>
      </c>
      <c r="D1360" s="29" t="s">
        <v>4</v>
      </c>
      <c r="E1360" s="30" t="s">
        <v>219</v>
      </c>
      <c r="F1360" s="30" t="s">
        <v>220</v>
      </c>
      <c r="G1360" s="30" t="s">
        <v>9</v>
      </c>
      <c r="H1360" s="30">
        <v>80161501</v>
      </c>
      <c r="I1360" s="30" t="s">
        <v>6268</v>
      </c>
      <c r="J1360" s="30" t="s">
        <v>221</v>
      </c>
      <c r="K1360" s="30" t="s">
        <v>5736</v>
      </c>
      <c r="L1360" s="31" t="s">
        <v>154</v>
      </c>
      <c r="M1360" s="31" t="s">
        <v>154</v>
      </c>
      <c r="N1360" s="31">
        <v>11</v>
      </c>
      <c r="O1360" s="31" t="s">
        <v>223</v>
      </c>
      <c r="P1360" s="31" t="s">
        <v>224</v>
      </c>
      <c r="Q1360" s="40">
        <v>42000000</v>
      </c>
      <c r="R1360" s="40">
        <v>42000000</v>
      </c>
      <c r="S1360" s="31" t="s">
        <v>225</v>
      </c>
      <c r="T1360" s="31" t="s">
        <v>221</v>
      </c>
      <c r="U1360" s="30" t="s">
        <v>427</v>
      </c>
      <c r="V1360" s="30" t="s">
        <v>714</v>
      </c>
      <c r="W1360" s="30" t="s">
        <v>1695</v>
      </c>
      <c r="X1360" s="30" t="s">
        <v>229</v>
      </c>
      <c r="Y1360" s="30" t="s">
        <v>230</v>
      </c>
      <c r="Z1360" s="30" t="s">
        <v>428</v>
      </c>
      <c r="AA1360" s="41">
        <v>0</v>
      </c>
      <c r="AB1360" s="41">
        <v>0</v>
      </c>
      <c r="AC1360" s="41">
        <v>42000000</v>
      </c>
      <c r="AD1360" s="41">
        <v>0</v>
      </c>
      <c r="AE1360" s="41">
        <v>0</v>
      </c>
      <c r="AF1360" s="41">
        <v>4000000</v>
      </c>
      <c r="AG1360" s="41">
        <v>0</v>
      </c>
      <c r="AH1360" s="41">
        <v>4000000</v>
      </c>
      <c r="AI1360" s="41">
        <v>0</v>
      </c>
      <c r="AJ1360" s="41">
        <v>4000000</v>
      </c>
      <c r="AK1360" s="41">
        <v>0</v>
      </c>
      <c r="AL1360" s="41">
        <v>4000000</v>
      </c>
      <c r="AM1360" s="41">
        <v>0</v>
      </c>
      <c r="AN1360" s="41">
        <v>4000000</v>
      </c>
      <c r="AO1360" s="41">
        <v>0</v>
      </c>
      <c r="AP1360" s="41">
        <v>4000000</v>
      </c>
      <c r="AQ1360" s="41">
        <v>0</v>
      </c>
      <c r="AR1360" s="41">
        <v>4000000</v>
      </c>
      <c r="AS1360" s="41">
        <v>0</v>
      </c>
      <c r="AT1360" s="41">
        <v>4000000</v>
      </c>
      <c r="AU1360" s="41">
        <v>0</v>
      </c>
      <c r="AV1360" s="41">
        <v>4000000</v>
      </c>
      <c r="AW1360" s="41">
        <v>0</v>
      </c>
      <c r="AX1360" s="41">
        <v>6000000</v>
      </c>
      <c r="AY1360" s="2">
        <v>0</v>
      </c>
      <c r="AZ1360" s="12" t="str">
        <f t="shared" si="172"/>
        <v>OK</v>
      </c>
      <c r="BA1360" s="12" t="str">
        <f t="shared" si="173"/>
        <v>OK</v>
      </c>
      <c r="BB1360" s="6">
        <f t="shared" si="174"/>
        <v>0</v>
      </c>
      <c r="BC1360" s="13">
        <f t="shared" si="175"/>
        <v>42000000</v>
      </c>
      <c r="BD1360" s="13">
        <f t="shared" si="176"/>
        <v>42000000</v>
      </c>
      <c r="BE1360" s="6">
        <f t="shared" si="177"/>
        <v>0</v>
      </c>
      <c r="BF1360" s="6">
        <f t="shared" si="178"/>
        <v>0</v>
      </c>
    </row>
    <row r="1361" spans="2:58" ht="114" x14ac:dyDescent="0.25">
      <c r="B1361" s="29" t="s">
        <v>5438</v>
      </c>
      <c r="C1361" s="29" t="s">
        <v>710</v>
      </c>
      <c r="D1361" s="29" t="s">
        <v>4</v>
      </c>
      <c r="E1361" s="30" t="s">
        <v>219</v>
      </c>
      <c r="F1361" s="30" t="s">
        <v>220</v>
      </c>
      <c r="G1361" s="30" t="s">
        <v>9</v>
      </c>
      <c r="H1361" s="30">
        <v>80161501</v>
      </c>
      <c r="I1361" s="30" t="s">
        <v>6268</v>
      </c>
      <c r="J1361" s="30" t="s">
        <v>221</v>
      </c>
      <c r="K1361" s="30" t="s">
        <v>5737</v>
      </c>
      <c r="L1361" s="31" t="s">
        <v>154</v>
      </c>
      <c r="M1361" s="31" t="s">
        <v>154</v>
      </c>
      <c r="N1361" s="31">
        <v>11</v>
      </c>
      <c r="O1361" s="31" t="s">
        <v>223</v>
      </c>
      <c r="P1361" s="31" t="s">
        <v>224</v>
      </c>
      <c r="Q1361" s="40">
        <v>35700000</v>
      </c>
      <c r="R1361" s="40">
        <v>35700000</v>
      </c>
      <c r="S1361" s="31" t="s">
        <v>225</v>
      </c>
      <c r="T1361" s="31" t="s">
        <v>221</v>
      </c>
      <c r="U1361" s="30" t="s">
        <v>427</v>
      </c>
      <c r="V1361" s="30" t="s">
        <v>714</v>
      </c>
      <c r="W1361" s="30" t="s">
        <v>1695</v>
      </c>
      <c r="X1361" s="30" t="s">
        <v>229</v>
      </c>
      <c r="Y1361" s="30" t="s">
        <v>230</v>
      </c>
      <c r="Z1361" s="30" t="s">
        <v>428</v>
      </c>
      <c r="AA1361" s="41">
        <v>0</v>
      </c>
      <c r="AB1361" s="41">
        <v>0</v>
      </c>
      <c r="AC1361" s="41">
        <v>35700000</v>
      </c>
      <c r="AD1361" s="41">
        <v>0</v>
      </c>
      <c r="AE1361" s="41">
        <v>0</v>
      </c>
      <c r="AF1361" s="41">
        <v>3400000</v>
      </c>
      <c r="AG1361" s="41">
        <v>0</v>
      </c>
      <c r="AH1361" s="41">
        <v>3400000</v>
      </c>
      <c r="AI1361" s="41">
        <v>0</v>
      </c>
      <c r="AJ1361" s="41">
        <v>3400000</v>
      </c>
      <c r="AK1361" s="41">
        <v>0</v>
      </c>
      <c r="AL1361" s="41">
        <v>3400000</v>
      </c>
      <c r="AM1361" s="41">
        <v>0</v>
      </c>
      <c r="AN1361" s="41">
        <v>3400000</v>
      </c>
      <c r="AO1361" s="41">
        <v>0</v>
      </c>
      <c r="AP1361" s="41">
        <v>3400000</v>
      </c>
      <c r="AQ1361" s="41">
        <v>0</v>
      </c>
      <c r="AR1361" s="41">
        <v>3400000</v>
      </c>
      <c r="AS1361" s="41">
        <v>0</v>
      </c>
      <c r="AT1361" s="41">
        <v>3400000</v>
      </c>
      <c r="AU1361" s="41">
        <v>0</v>
      </c>
      <c r="AV1361" s="41">
        <v>3400000</v>
      </c>
      <c r="AW1361" s="41">
        <v>0</v>
      </c>
      <c r="AX1361" s="41">
        <v>5100000</v>
      </c>
      <c r="AY1361" s="2">
        <v>0</v>
      </c>
      <c r="AZ1361" s="12" t="str">
        <f t="shared" si="172"/>
        <v>OK</v>
      </c>
      <c r="BA1361" s="12" t="str">
        <f t="shared" si="173"/>
        <v>OK</v>
      </c>
      <c r="BB1361" s="6">
        <f t="shared" si="174"/>
        <v>0</v>
      </c>
      <c r="BC1361" s="13">
        <f t="shared" si="175"/>
        <v>35700000</v>
      </c>
      <c r="BD1361" s="13">
        <f t="shared" si="176"/>
        <v>35700000</v>
      </c>
      <c r="BE1361" s="6">
        <f t="shared" si="177"/>
        <v>0</v>
      </c>
      <c r="BF1361" s="6">
        <f t="shared" si="178"/>
        <v>0</v>
      </c>
    </row>
    <row r="1362" spans="2:58" ht="71.25" x14ac:dyDescent="0.25">
      <c r="B1362" s="29" t="s">
        <v>5439</v>
      </c>
      <c r="C1362" s="29" t="s">
        <v>710</v>
      </c>
      <c r="D1362" s="29" t="s">
        <v>4</v>
      </c>
      <c r="E1362" s="30" t="s">
        <v>219</v>
      </c>
      <c r="F1362" s="30" t="s">
        <v>220</v>
      </c>
      <c r="G1362" s="30" t="s">
        <v>9</v>
      </c>
      <c r="H1362" s="30">
        <v>80161501</v>
      </c>
      <c r="I1362" s="30" t="s">
        <v>6268</v>
      </c>
      <c r="J1362" s="30" t="s">
        <v>221</v>
      </c>
      <c r="K1362" s="30" t="s">
        <v>5738</v>
      </c>
      <c r="L1362" s="31" t="s">
        <v>154</v>
      </c>
      <c r="M1362" s="31" t="s">
        <v>154</v>
      </c>
      <c r="N1362" s="31">
        <v>11</v>
      </c>
      <c r="O1362" s="31" t="s">
        <v>223</v>
      </c>
      <c r="P1362" s="31" t="s">
        <v>224</v>
      </c>
      <c r="Q1362" s="40">
        <v>23430624</v>
      </c>
      <c r="R1362" s="40">
        <v>23430624</v>
      </c>
      <c r="S1362" s="31" t="s">
        <v>225</v>
      </c>
      <c r="T1362" s="31" t="s">
        <v>221</v>
      </c>
      <c r="U1362" s="30" t="s">
        <v>427</v>
      </c>
      <c r="V1362" s="30" t="s">
        <v>714</v>
      </c>
      <c r="W1362" s="30" t="s">
        <v>1695</v>
      </c>
      <c r="X1362" s="30" t="s">
        <v>229</v>
      </c>
      <c r="Y1362" s="30" t="s">
        <v>230</v>
      </c>
      <c r="Z1362" s="30" t="s">
        <v>428</v>
      </c>
      <c r="AA1362" s="41">
        <v>0</v>
      </c>
      <c r="AB1362" s="41">
        <v>0</v>
      </c>
      <c r="AC1362" s="41">
        <v>23430624</v>
      </c>
      <c r="AD1362" s="41">
        <v>0</v>
      </c>
      <c r="AE1362" s="41">
        <v>0</v>
      </c>
      <c r="AF1362" s="41">
        <v>2231488</v>
      </c>
      <c r="AG1362" s="41">
        <v>0</v>
      </c>
      <c r="AH1362" s="41">
        <v>2231488</v>
      </c>
      <c r="AI1362" s="41">
        <v>0</v>
      </c>
      <c r="AJ1362" s="41">
        <v>2231488</v>
      </c>
      <c r="AK1362" s="41">
        <v>0</v>
      </c>
      <c r="AL1362" s="41">
        <v>2231488</v>
      </c>
      <c r="AM1362" s="41">
        <v>0</v>
      </c>
      <c r="AN1362" s="41">
        <v>2231488</v>
      </c>
      <c r="AO1362" s="41">
        <v>0</v>
      </c>
      <c r="AP1362" s="41">
        <v>2231488</v>
      </c>
      <c r="AQ1362" s="41">
        <v>0</v>
      </c>
      <c r="AR1362" s="41">
        <v>2231488</v>
      </c>
      <c r="AS1362" s="41">
        <v>0</v>
      </c>
      <c r="AT1362" s="41">
        <v>2231488</v>
      </c>
      <c r="AU1362" s="41">
        <v>0</v>
      </c>
      <c r="AV1362" s="41">
        <v>2231488</v>
      </c>
      <c r="AW1362" s="41">
        <v>0</v>
      </c>
      <c r="AX1362" s="41">
        <v>3347232</v>
      </c>
      <c r="AY1362" s="2">
        <v>0</v>
      </c>
      <c r="AZ1362" s="12" t="str">
        <f t="shared" si="172"/>
        <v>OK</v>
      </c>
      <c r="BA1362" s="12" t="str">
        <f t="shared" si="173"/>
        <v>OK</v>
      </c>
      <c r="BB1362" s="6">
        <f t="shared" si="174"/>
        <v>0</v>
      </c>
      <c r="BC1362" s="13">
        <f t="shared" si="175"/>
        <v>23430624</v>
      </c>
      <c r="BD1362" s="13">
        <f t="shared" si="176"/>
        <v>23430624</v>
      </c>
      <c r="BE1362" s="6">
        <f t="shared" si="177"/>
        <v>0</v>
      </c>
      <c r="BF1362" s="6">
        <f t="shared" si="178"/>
        <v>0</v>
      </c>
    </row>
    <row r="1363" spans="2:58" ht="71.25" x14ac:dyDescent="0.25">
      <c r="B1363" s="29" t="s">
        <v>5440</v>
      </c>
      <c r="C1363" s="29" t="s">
        <v>710</v>
      </c>
      <c r="D1363" s="29" t="s">
        <v>4</v>
      </c>
      <c r="E1363" s="30" t="s">
        <v>219</v>
      </c>
      <c r="F1363" s="30" t="s">
        <v>220</v>
      </c>
      <c r="G1363" s="30" t="s">
        <v>9</v>
      </c>
      <c r="H1363" s="30">
        <v>80161501</v>
      </c>
      <c r="I1363" s="30" t="s">
        <v>6268</v>
      </c>
      <c r="J1363" s="30" t="s">
        <v>221</v>
      </c>
      <c r="K1363" s="30" t="s">
        <v>5738</v>
      </c>
      <c r="L1363" s="31" t="s">
        <v>154</v>
      </c>
      <c r="M1363" s="31" t="s">
        <v>154</v>
      </c>
      <c r="N1363" s="31">
        <v>11</v>
      </c>
      <c r="O1363" s="31" t="s">
        <v>223</v>
      </c>
      <c r="P1363" s="31" t="s">
        <v>224</v>
      </c>
      <c r="Q1363" s="40">
        <v>23430624</v>
      </c>
      <c r="R1363" s="40">
        <v>23430624</v>
      </c>
      <c r="S1363" s="31" t="s">
        <v>225</v>
      </c>
      <c r="T1363" s="31" t="s">
        <v>221</v>
      </c>
      <c r="U1363" s="30" t="s">
        <v>427</v>
      </c>
      <c r="V1363" s="30" t="s">
        <v>714</v>
      </c>
      <c r="W1363" s="30" t="s">
        <v>1695</v>
      </c>
      <c r="X1363" s="30" t="s">
        <v>229</v>
      </c>
      <c r="Y1363" s="30" t="s">
        <v>230</v>
      </c>
      <c r="Z1363" s="30" t="s">
        <v>428</v>
      </c>
      <c r="AA1363" s="41">
        <v>0</v>
      </c>
      <c r="AB1363" s="41">
        <v>0</v>
      </c>
      <c r="AC1363" s="41">
        <v>23430624</v>
      </c>
      <c r="AD1363" s="41">
        <v>0</v>
      </c>
      <c r="AE1363" s="41">
        <v>0</v>
      </c>
      <c r="AF1363" s="41">
        <v>2231488</v>
      </c>
      <c r="AG1363" s="41">
        <v>0</v>
      </c>
      <c r="AH1363" s="41">
        <v>2231488</v>
      </c>
      <c r="AI1363" s="41">
        <v>0</v>
      </c>
      <c r="AJ1363" s="41">
        <v>2231488</v>
      </c>
      <c r="AK1363" s="41">
        <v>0</v>
      </c>
      <c r="AL1363" s="41">
        <v>2231488</v>
      </c>
      <c r="AM1363" s="41">
        <v>0</v>
      </c>
      <c r="AN1363" s="41">
        <v>2231488</v>
      </c>
      <c r="AO1363" s="41">
        <v>0</v>
      </c>
      <c r="AP1363" s="41">
        <v>2231488</v>
      </c>
      <c r="AQ1363" s="41">
        <v>0</v>
      </c>
      <c r="AR1363" s="41">
        <v>2231488</v>
      </c>
      <c r="AS1363" s="41">
        <v>0</v>
      </c>
      <c r="AT1363" s="41">
        <v>2231488</v>
      </c>
      <c r="AU1363" s="41">
        <v>0</v>
      </c>
      <c r="AV1363" s="41">
        <v>2231488</v>
      </c>
      <c r="AW1363" s="41">
        <v>0</v>
      </c>
      <c r="AX1363" s="41">
        <v>3347232</v>
      </c>
      <c r="AY1363" s="2">
        <v>0</v>
      </c>
      <c r="AZ1363" s="12" t="str">
        <f t="shared" si="172"/>
        <v>OK</v>
      </c>
      <c r="BA1363" s="12" t="str">
        <f t="shared" si="173"/>
        <v>OK</v>
      </c>
      <c r="BB1363" s="6">
        <f t="shared" si="174"/>
        <v>0</v>
      </c>
      <c r="BC1363" s="13">
        <f t="shared" si="175"/>
        <v>23430624</v>
      </c>
      <c r="BD1363" s="13">
        <f t="shared" si="176"/>
        <v>23430624</v>
      </c>
      <c r="BE1363" s="6">
        <f t="shared" si="177"/>
        <v>0</v>
      </c>
      <c r="BF1363" s="6">
        <f t="shared" si="178"/>
        <v>0</v>
      </c>
    </row>
    <row r="1364" spans="2:58" ht="71.25" x14ac:dyDescent="0.25">
      <c r="B1364" s="29" t="s">
        <v>5441</v>
      </c>
      <c r="C1364" s="29" t="s">
        <v>710</v>
      </c>
      <c r="D1364" s="29" t="s">
        <v>4</v>
      </c>
      <c r="E1364" s="30" t="s">
        <v>219</v>
      </c>
      <c r="F1364" s="30" t="s">
        <v>220</v>
      </c>
      <c r="G1364" s="30" t="s">
        <v>9</v>
      </c>
      <c r="H1364" s="30">
        <v>80161501</v>
      </c>
      <c r="I1364" s="30" t="s">
        <v>6268</v>
      </c>
      <c r="J1364" s="30" t="s">
        <v>221</v>
      </c>
      <c r="K1364" s="30" t="s">
        <v>5738</v>
      </c>
      <c r="L1364" s="31" t="s">
        <v>154</v>
      </c>
      <c r="M1364" s="31" t="s">
        <v>154</v>
      </c>
      <c r="N1364" s="31">
        <v>11</v>
      </c>
      <c r="O1364" s="31" t="s">
        <v>223</v>
      </c>
      <c r="P1364" s="31" t="s">
        <v>224</v>
      </c>
      <c r="Q1364" s="40">
        <v>23430624</v>
      </c>
      <c r="R1364" s="40">
        <v>23430624</v>
      </c>
      <c r="S1364" s="31" t="s">
        <v>225</v>
      </c>
      <c r="T1364" s="31" t="s">
        <v>221</v>
      </c>
      <c r="U1364" s="30" t="s">
        <v>427</v>
      </c>
      <c r="V1364" s="30" t="s">
        <v>714</v>
      </c>
      <c r="W1364" s="30" t="s">
        <v>1695</v>
      </c>
      <c r="X1364" s="30" t="s">
        <v>229</v>
      </c>
      <c r="Y1364" s="30" t="s">
        <v>230</v>
      </c>
      <c r="Z1364" s="30" t="s">
        <v>428</v>
      </c>
      <c r="AA1364" s="41">
        <v>0</v>
      </c>
      <c r="AB1364" s="41">
        <v>0</v>
      </c>
      <c r="AC1364" s="41">
        <v>23430624</v>
      </c>
      <c r="AD1364" s="41">
        <v>0</v>
      </c>
      <c r="AE1364" s="41">
        <v>0</v>
      </c>
      <c r="AF1364" s="41">
        <v>2231488</v>
      </c>
      <c r="AG1364" s="41">
        <v>0</v>
      </c>
      <c r="AH1364" s="41">
        <v>2231488</v>
      </c>
      <c r="AI1364" s="41">
        <v>0</v>
      </c>
      <c r="AJ1364" s="41">
        <v>2231488</v>
      </c>
      <c r="AK1364" s="41">
        <v>0</v>
      </c>
      <c r="AL1364" s="41">
        <v>2231488</v>
      </c>
      <c r="AM1364" s="41">
        <v>0</v>
      </c>
      <c r="AN1364" s="41">
        <v>2231488</v>
      </c>
      <c r="AO1364" s="41">
        <v>0</v>
      </c>
      <c r="AP1364" s="41">
        <v>2231488</v>
      </c>
      <c r="AQ1364" s="41">
        <v>0</v>
      </c>
      <c r="AR1364" s="41">
        <v>2231488</v>
      </c>
      <c r="AS1364" s="41">
        <v>0</v>
      </c>
      <c r="AT1364" s="41">
        <v>2231488</v>
      </c>
      <c r="AU1364" s="41">
        <v>0</v>
      </c>
      <c r="AV1364" s="41">
        <v>2231488</v>
      </c>
      <c r="AW1364" s="41">
        <v>0</v>
      </c>
      <c r="AX1364" s="41">
        <v>3347232</v>
      </c>
      <c r="AY1364" s="2">
        <v>0</v>
      </c>
      <c r="AZ1364" s="12" t="str">
        <f t="shared" si="172"/>
        <v>OK</v>
      </c>
      <c r="BA1364" s="12" t="str">
        <f t="shared" si="173"/>
        <v>OK</v>
      </c>
      <c r="BB1364" s="6">
        <f t="shared" si="174"/>
        <v>0</v>
      </c>
      <c r="BC1364" s="13">
        <f t="shared" si="175"/>
        <v>23430624</v>
      </c>
      <c r="BD1364" s="13">
        <f t="shared" si="176"/>
        <v>23430624</v>
      </c>
      <c r="BE1364" s="6">
        <f t="shared" si="177"/>
        <v>0</v>
      </c>
      <c r="BF1364" s="6">
        <f t="shared" si="178"/>
        <v>0</v>
      </c>
    </row>
    <row r="1365" spans="2:58" ht="71.25" x14ac:dyDescent="0.25">
      <c r="B1365" s="29" t="s">
        <v>5442</v>
      </c>
      <c r="C1365" s="29" t="s">
        <v>710</v>
      </c>
      <c r="D1365" s="29" t="s">
        <v>4</v>
      </c>
      <c r="E1365" s="30" t="s">
        <v>219</v>
      </c>
      <c r="F1365" s="30" t="s">
        <v>220</v>
      </c>
      <c r="G1365" s="30" t="s">
        <v>9</v>
      </c>
      <c r="H1365" s="30">
        <v>80161501</v>
      </c>
      <c r="I1365" s="30" t="s">
        <v>6268</v>
      </c>
      <c r="J1365" s="30" t="s">
        <v>221</v>
      </c>
      <c r="K1365" s="30" t="s">
        <v>5738</v>
      </c>
      <c r="L1365" s="31" t="s">
        <v>154</v>
      </c>
      <c r="M1365" s="31" t="s">
        <v>154</v>
      </c>
      <c r="N1365" s="31">
        <v>11</v>
      </c>
      <c r="O1365" s="31" t="s">
        <v>223</v>
      </c>
      <c r="P1365" s="31" t="s">
        <v>224</v>
      </c>
      <c r="Q1365" s="40">
        <v>23430624</v>
      </c>
      <c r="R1365" s="40">
        <v>23430624</v>
      </c>
      <c r="S1365" s="31" t="s">
        <v>225</v>
      </c>
      <c r="T1365" s="31" t="s">
        <v>221</v>
      </c>
      <c r="U1365" s="30" t="s">
        <v>427</v>
      </c>
      <c r="V1365" s="30" t="s">
        <v>714</v>
      </c>
      <c r="W1365" s="30" t="s">
        <v>1695</v>
      </c>
      <c r="X1365" s="30" t="s">
        <v>229</v>
      </c>
      <c r="Y1365" s="30" t="s">
        <v>230</v>
      </c>
      <c r="Z1365" s="30" t="s">
        <v>428</v>
      </c>
      <c r="AA1365" s="41">
        <v>0</v>
      </c>
      <c r="AB1365" s="41">
        <v>0</v>
      </c>
      <c r="AC1365" s="41">
        <v>23430624</v>
      </c>
      <c r="AD1365" s="41">
        <v>0</v>
      </c>
      <c r="AE1365" s="41">
        <v>0</v>
      </c>
      <c r="AF1365" s="41">
        <v>2231488</v>
      </c>
      <c r="AG1365" s="41">
        <v>0</v>
      </c>
      <c r="AH1365" s="41">
        <v>2231488</v>
      </c>
      <c r="AI1365" s="41">
        <v>0</v>
      </c>
      <c r="AJ1365" s="41">
        <v>2231488</v>
      </c>
      <c r="AK1365" s="41">
        <v>0</v>
      </c>
      <c r="AL1365" s="41">
        <v>2231488</v>
      </c>
      <c r="AM1365" s="41">
        <v>0</v>
      </c>
      <c r="AN1365" s="41">
        <v>2231488</v>
      </c>
      <c r="AO1365" s="41">
        <v>0</v>
      </c>
      <c r="AP1365" s="41">
        <v>2231488</v>
      </c>
      <c r="AQ1365" s="41">
        <v>0</v>
      </c>
      <c r="AR1365" s="41">
        <v>2231488</v>
      </c>
      <c r="AS1365" s="41">
        <v>0</v>
      </c>
      <c r="AT1365" s="41">
        <v>2231488</v>
      </c>
      <c r="AU1365" s="41">
        <v>0</v>
      </c>
      <c r="AV1365" s="41">
        <v>2231488</v>
      </c>
      <c r="AW1365" s="41">
        <v>0</v>
      </c>
      <c r="AX1365" s="41">
        <v>3347232</v>
      </c>
      <c r="AY1365" s="2">
        <v>0</v>
      </c>
      <c r="AZ1365" s="12" t="str">
        <f t="shared" si="172"/>
        <v>OK</v>
      </c>
      <c r="BA1365" s="12" t="str">
        <f t="shared" si="173"/>
        <v>OK</v>
      </c>
      <c r="BB1365" s="6">
        <f t="shared" si="174"/>
        <v>0</v>
      </c>
      <c r="BC1365" s="13">
        <f t="shared" si="175"/>
        <v>23430624</v>
      </c>
      <c r="BD1365" s="13">
        <f t="shared" si="176"/>
        <v>23430624</v>
      </c>
      <c r="BE1365" s="6">
        <f t="shared" si="177"/>
        <v>0</v>
      </c>
      <c r="BF1365" s="6">
        <f t="shared" si="178"/>
        <v>0</v>
      </c>
    </row>
    <row r="1366" spans="2:58" ht="71.25" x14ac:dyDescent="0.25">
      <c r="B1366" s="29" t="s">
        <v>5443</v>
      </c>
      <c r="C1366" s="29" t="s">
        <v>710</v>
      </c>
      <c r="D1366" s="29" t="s">
        <v>4</v>
      </c>
      <c r="E1366" s="30" t="s">
        <v>219</v>
      </c>
      <c r="F1366" s="30" t="s">
        <v>220</v>
      </c>
      <c r="G1366" s="30" t="s">
        <v>9</v>
      </c>
      <c r="H1366" s="30">
        <v>80161501</v>
      </c>
      <c r="I1366" s="30" t="s">
        <v>6268</v>
      </c>
      <c r="J1366" s="30" t="s">
        <v>221</v>
      </c>
      <c r="K1366" s="30" t="s">
        <v>5738</v>
      </c>
      <c r="L1366" s="31" t="s">
        <v>154</v>
      </c>
      <c r="M1366" s="31" t="s">
        <v>154</v>
      </c>
      <c r="N1366" s="31">
        <v>11</v>
      </c>
      <c r="O1366" s="31" t="s">
        <v>223</v>
      </c>
      <c r="P1366" s="31" t="s">
        <v>224</v>
      </c>
      <c r="Q1366" s="40">
        <v>23430624</v>
      </c>
      <c r="R1366" s="40">
        <v>23430624</v>
      </c>
      <c r="S1366" s="31" t="s">
        <v>225</v>
      </c>
      <c r="T1366" s="31" t="s">
        <v>221</v>
      </c>
      <c r="U1366" s="30" t="s">
        <v>427</v>
      </c>
      <c r="V1366" s="30" t="s">
        <v>714</v>
      </c>
      <c r="W1366" s="30" t="s">
        <v>1695</v>
      </c>
      <c r="X1366" s="30" t="s">
        <v>229</v>
      </c>
      <c r="Y1366" s="30" t="s">
        <v>230</v>
      </c>
      <c r="Z1366" s="30" t="s">
        <v>428</v>
      </c>
      <c r="AA1366" s="41">
        <v>0</v>
      </c>
      <c r="AB1366" s="41">
        <v>0</v>
      </c>
      <c r="AC1366" s="41">
        <v>23430624</v>
      </c>
      <c r="AD1366" s="41">
        <v>0</v>
      </c>
      <c r="AE1366" s="41">
        <v>0</v>
      </c>
      <c r="AF1366" s="41">
        <v>2231488</v>
      </c>
      <c r="AG1366" s="41">
        <v>0</v>
      </c>
      <c r="AH1366" s="41">
        <v>2231488</v>
      </c>
      <c r="AI1366" s="41">
        <v>0</v>
      </c>
      <c r="AJ1366" s="41">
        <v>2231488</v>
      </c>
      <c r="AK1366" s="41">
        <v>0</v>
      </c>
      <c r="AL1366" s="41">
        <v>2231488</v>
      </c>
      <c r="AM1366" s="41">
        <v>0</v>
      </c>
      <c r="AN1366" s="41">
        <v>2231488</v>
      </c>
      <c r="AO1366" s="41">
        <v>0</v>
      </c>
      <c r="AP1366" s="41">
        <v>2231488</v>
      </c>
      <c r="AQ1366" s="41">
        <v>0</v>
      </c>
      <c r="AR1366" s="41">
        <v>2231488</v>
      </c>
      <c r="AS1366" s="41">
        <v>0</v>
      </c>
      <c r="AT1366" s="41">
        <v>2231488</v>
      </c>
      <c r="AU1366" s="41">
        <v>0</v>
      </c>
      <c r="AV1366" s="41">
        <v>2231488</v>
      </c>
      <c r="AW1366" s="41">
        <v>0</v>
      </c>
      <c r="AX1366" s="41">
        <v>3347232</v>
      </c>
      <c r="AY1366" s="2">
        <v>0</v>
      </c>
      <c r="AZ1366" s="12" t="str">
        <f t="shared" si="172"/>
        <v>OK</v>
      </c>
      <c r="BA1366" s="12" t="str">
        <f t="shared" si="173"/>
        <v>OK</v>
      </c>
      <c r="BB1366" s="6">
        <f t="shared" si="174"/>
        <v>0</v>
      </c>
      <c r="BC1366" s="13">
        <f t="shared" si="175"/>
        <v>23430624</v>
      </c>
      <c r="BD1366" s="13">
        <f t="shared" si="176"/>
        <v>23430624</v>
      </c>
      <c r="BE1366" s="6">
        <f t="shared" si="177"/>
        <v>0</v>
      </c>
      <c r="BF1366" s="6">
        <f t="shared" si="178"/>
        <v>0</v>
      </c>
    </row>
    <row r="1367" spans="2:58" ht="71.25" x14ac:dyDescent="0.25">
      <c r="B1367" s="29" t="s">
        <v>5444</v>
      </c>
      <c r="C1367" s="29" t="s">
        <v>710</v>
      </c>
      <c r="D1367" s="29" t="s">
        <v>4</v>
      </c>
      <c r="E1367" s="30" t="s">
        <v>219</v>
      </c>
      <c r="F1367" s="30" t="s">
        <v>220</v>
      </c>
      <c r="G1367" s="30" t="s">
        <v>9</v>
      </c>
      <c r="H1367" s="30">
        <v>80161501</v>
      </c>
      <c r="I1367" s="30" t="s">
        <v>6268</v>
      </c>
      <c r="J1367" s="30" t="s">
        <v>221</v>
      </c>
      <c r="K1367" s="30" t="s">
        <v>5738</v>
      </c>
      <c r="L1367" s="31" t="s">
        <v>154</v>
      </c>
      <c r="M1367" s="31" t="s">
        <v>154</v>
      </c>
      <c r="N1367" s="31">
        <v>11</v>
      </c>
      <c r="O1367" s="31" t="s">
        <v>223</v>
      </c>
      <c r="P1367" s="31" t="s">
        <v>224</v>
      </c>
      <c r="Q1367" s="40">
        <v>23430624</v>
      </c>
      <c r="R1367" s="40">
        <v>23430624</v>
      </c>
      <c r="S1367" s="31" t="s">
        <v>225</v>
      </c>
      <c r="T1367" s="31" t="s">
        <v>221</v>
      </c>
      <c r="U1367" s="30" t="s">
        <v>427</v>
      </c>
      <c r="V1367" s="30" t="s">
        <v>714</v>
      </c>
      <c r="W1367" s="30" t="s">
        <v>1695</v>
      </c>
      <c r="X1367" s="30" t="s">
        <v>229</v>
      </c>
      <c r="Y1367" s="30" t="s">
        <v>230</v>
      </c>
      <c r="Z1367" s="30" t="s">
        <v>428</v>
      </c>
      <c r="AA1367" s="41">
        <v>0</v>
      </c>
      <c r="AB1367" s="41">
        <v>0</v>
      </c>
      <c r="AC1367" s="41">
        <v>23430624</v>
      </c>
      <c r="AD1367" s="41">
        <v>0</v>
      </c>
      <c r="AE1367" s="41">
        <v>0</v>
      </c>
      <c r="AF1367" s="41">
        <v>2231488</v>
      </c>
      <c r="AG1367" s="41">
        <v>0</v>
      </c>
      <c r="AH1367" s="41">
        <v>2231488</v>
      </c>
      <c r="AI1367" s="41">
        <v>0</v>
      </c>
      <c r="AJ1367" s="41">
        <v>2231488</v>
      </c>
      <c r="AK1367" s="41">
        <v>0</v>
      </c>
      <c r="AL1367" s="41">
        <v>2231488</v>
      </c>
      <c r="AM1367" s="41">
        <v>0</v>
      </c>
      <c r="AN1367" s="41">
        <v>2231488</v>
      </c>
      <c r="AO1367" s="41">
        <v>0</v>
      </c>
      <c r="AP1367" s="41">
        <v>2231488</v>
      </c>
      <c r="AQ1367" s="41">
        <v>0</v>
      </c>
      <c r="AR1367" s="41">
        <v>2231488</v>
      </c>
      <c r="AS1367" s="41">
        <v>0</v>
      </c>
      <c r="AT1367" s="41">
        <v>2231488</v>
      </c>
      <c r="AU1367" s="41">
        <v>0</v>
      </c>
      <c r="AV1367" s="41">
        <v>2231488</v>
      </c>
      <c r="AW1367" s="41">
        <v>0</v>
      </c>
      <c r="AX1367" s="41">
        <v>3347232</v>
      </c>
      <c r="AY1367" s="2">
        <v>0</v>
      </c>
      <c r="AZ1367" s="12" t="str">
        <f t="shared" si="172"/>
        <v>OK</v>
      </c>
      <c r="BA1367" s="12" t="str">
        <f t="shared" si="173"/>
        <v>OK</v>
      </c>
      <c r="BB1367" s="6">
        <f t="shared" si="174"/>
        <v>0</v>
      </c>
      <c r="BC1367" s="13">
        <f t="shared" si="175"/>
        <v>23430624</v>
      </c>
      <c r="BD1367" s="13">
        <f t="shared" si="176"/>
        <v>23430624</v>
      </c>
      <c r="BE1367" s="6">
        <f t="shared" si="177"/>
        <v>0</v>
      </c>
      <c r="BF1367" s="6">
        <f t="shared" si="178"/>
        <v>0</v>
      </c>
    </row>
    <row r="1368" spans="2:58" ht="71.25" x14ac:dyDescent="0.25">
      <c r="B1368" s="29" t="s">
        <v>5445</v>
      </c>
      <c r="C1368" s="29" t="s">
        <v>710</v>
      </c>
      <c r="D1368" s="29" t="s">
        <v>4</v>
      </c>
      <c r="E1368" s="30" t="s">
        <v>219</v>
      </c>
      <c r="F1368" s="30" t="s">
        <v>220</v>
      </c>
      <c r="G1368" s="30" t="s">
        <v>9</v>
      </c>
      <c r="H1368" s="30">
        <v>80161501</v>
      </c>
      <c r="I1368" s="30" t="s">
        <v>6268</v>
      </c>
      <c r="J1368" s="30" t="s">
        <v>221</v>
      </c>
      <c r="K1368" s="30" t="s">
        <v>5738</v>
      </c>
      <c r="L1368" s="31" t="s">
        <v>154</v>
      </c>
      <c r="M1368" s="31" t="s">
        <v>154</v>
      </c>
      <c r="N1368" s="31">
        <v>11</v>
      </c>
      <c r="O1368" s="31" t="s">
        <v>223</v>
      </c>
      <c r="P1368" s="31" t="s">
        <v>224</v>
      </c>
      <c r="Q1368" s="40">
        <v>23430624</v>
      </c>
      <c r="R1368" s="40">
        <v>23430624</v>
      </c>
      <c r="S1368" s="31" t="s">
        <v>225</v>
      </c>
      <c r="T1368" s="31" t="s">
        <v>221</v>
      </c>
      <c r="U1368" s="30" t="s">
        <v>427</v>
      </c>
      <c r="V1368" s="30" t="s">
        <v>714</v>
      </c>
      <c r="W1368" s="30" t="s">
        <v>1695</v>
      </c>
      <c r="X1368" s="30" t="s">
        <v>229</v>
      </c>
      <c r="Y1368" s="30" t="s">
        <v>230</v>
      </c>
      <c r="Z1368" s="30" t="s">
        <v>428</v>
      </c>
      <c r="AA1368" s="41">
        <v>0</v>
      </c>
      <c r="AB1368" s="41">
        <v>0</v>
      </c>
      <c r="AC1368" s="41">
        <v>23430624</v>
      </c>
      <c r="AD1368" s="41">
        <v>0</v>
      </c>
      <c r="AE1368" s="41">
        <v>0</v>
      </c>
      <c r="AF1368" s="41">
        <v>2231488</v>
      </c>
      <c r="AG1368" s="41">
        <v>0</v>
      </c>
      <c r="AH1368" s="41">
        <v>2231488</v>
      </c>
      <c r="AI1368" s="41">
        <v>0</v>
      </c>
      <c r="AJ1368" s="41">
        <v>2231488</v>
      </c>
      <c r="AK1368" s="41">
        <v>0</v>
      </c>
      <c r="AL1368" s="41">
        <v>2231488</v>
      </c>
      <c r="AM1368" s="41">
        <v>0</v>
      </c>
      <c r="AN1368" s="41">
        <v>2231488</v>
      </c>
      <c r="AO1368" s="41">
        <v>0</v>
      </c>
      <c r="AP1368" s="41">
        <v>2231488</v>
      </c>
      <c r="AQ1368" s="41">
        <v>0</v>
      </c>
      <c r="AR1368" s="41">
        <v>2231488</v>
      </c>
      <c r="AS1368" s="41">
        <v>0</v>
      </c>
      <c r="AT1368" s="41">
        <v>2231488</v>
      </c>
      <c r="AU1368" s="41">
        <v>0</v>
      </c>
      <c r="AV1368" s="41">
        <v>2231488</v>
      </c>
      <c r="AW1368" s="41">
        <v>0</v>
      </c>
      <c r="AX1368" s="41">
        <v>3347232</v>
      </c>
      <c r="AY1368" s="2">
        <v>0</v>
      </c>
      <c r="AZ1368" s="12" t="str">
        <f t="shared" si="172"/>
        <v>OK</v>
      </c>
      <c r="BA1368" s="12" t="str">
        <f t="shared" si="173"/>
        <v>OK</v>
      </c>
      <c r="BB1368" s="6">
        <f t="shared" si="174"/>
        <v>0</v>
      </c>
      <c r="BC1368" s="13">
        <f t="shared" si="175"/>
        <v>23430624</v>
      </c>
      <c r="BD1368" s="13">
        <f t="shared" si="176"/>
        <v>23430624</v>
      </c>
      <c r="BE1368" s="6">
        <f t="shared" si="177"/>
        <v>0</v>
      </c>
      <c r="BF1368" s="6">
        <f t="shared" si="178"/>
        <v>0</v>
      </c>
    </row>
    <row r="1369" spans="2:58" ht="99.75" x14ac:dyDescent="0.25">
      <c r="B1369" s="29" t="s">
        <v>5446</v>
      </c>
      <c r="C1369" s="29" t="s">
        <v>710</v>
      </c>
      <c r="D1369" s="29" t="s">
        <v>4</v>
      </c>
      <c r="E1369" s="30" t="s">
        <v>219</v>
      </c>
      <c r="F1369" s="30" t="s">
        <v>220</v>
      </c>
      <c r="G1369" s="30" t="s">
        <v>9</v>
      </c>
      <c r="H1369" s="30">
        <v>80161501</v>
      </c>
      <c r="I1369" s="30" t="s">
        <v>6268</v>
      </c>
      <c r="J1369" s="30" t="s">
        <v>221</v>
      </c>
      <c r="K1369" s="30" t="s">
        <v>5739</v>
      </c>
      <c r="L1369" s="31" t="s">
        <v>154</v>
      </c>
      <c r="M1369" s="31" t="s">
        <v>154</v>
      </c>
      <c r="N1369" s="31">
        <v>11</v>
      </c>
      <c r="O1369" s="31" t="s">
        <v>223</v>
      </c>
      <c r="P1369" s="31" t="s">
        <v>224</v>
      </c>
      <c r="Q1369" s="40">
        <v>17851904</v>
      </c>
      <c r="R1369" s="40">
        <v>17851904</v>
      </c>
      <c r="S1369" s="31" t="s">
        <v>225</v>
      </c>
      <c r="T1369" s="31" t="s">
        <v>221</v>
      </c>
      <c r="U1369" s="30" t="s">
        <v>427</v>
      </c>
      <c r="V1369" s="30" t="s">
        <v>714</v>
      </c>
      <c r="W1369" s="30" t="s">
        <v>1695</v>
      </c>
      <c r="X1369" s="30" t="s">
        <v>229</v>
      </c>
      <c r="Y1369" s="30" t="s">
        <v>230</v>
      </c>
      <c r="Z1369" s="30" t="s">
        <v>428</v>
      </c>
      <c r="AA1369" s="41">
        <v>17851904</v>
      </c>
      <c r="AB1369" s="41">
        <v>0</v>
      </c>
      <c r="AC1369" s="41">
        <v>0</v>
      </c>
      <c r="AD1369" s="41">
        <v>2231488</v>
      </c>
      <c r="AE1369" s="41">
        <v>0</v>
      </c>
      <c r="AF1369" s="41">
        <v>2231488</v>
      </c>
      <c r="AG1369" s="41">
        <v>0</v>
      </c>
      <c r="AH1369" s="41">
        <v>2231488</v>
      </c>
      <c r="AI1369" s="41">
        <v>0</v>
      </c>
      <c r="AJ1369" s="41">
        <v>2231488</v>
      </c>
      <c r="AK1369" s="41">
        <v>0</v>
      </c>
      <c r="AL1369" s="41">
        <v>2231488</v>
      </c>
      <c r="AM1369" s="41">
        <v>0</v>
      </c>
      <c r="AN1369" s="41">
        <v>2231488</v>
      </c>
      <c r="AO1369" s="41">
        <v>0</v>
      </c>
      <c r="AP1369" s="41">
        <v>2231488</v>
      </c>
      <c r="AQ1369" s="41">
        <v>0</v>
      </c>
      <c r="AR1369" s="41">
        <v>2231488</v>
      </c>
      <c r="AS1369" s="41">
        <v>0</v>
      </c>
      <c r="AT1369" s="41">
        <v>0</v>
      </c>
      <c r="AU1369" s="41">
        <v>0</v>
      </c>
      <c r="AV1369" s="41">
        <v>0</v>
      </c>
      <c r="AW1369" s="41">
        <v>0</v>
      </c>
      <c r="AX1369" s="41">
        <v>0</v>
      </c>
      <c r="AY1369" s="2">
        <v>0</v>
      </c>
      <c r="AZ1369" s="12" t="str">
        <f t="shared" si="172"/>
        <v>OK</v>
      </c>
      <c r="BA1369" s="12" t="str">
        <f t="shared" si="173"/>
        <v>OK</v>
      </c>
      <c r="BB1369" s="6">
        <f t="shared" si="174"/>
        <v>0</v>
      </c>
      <c r="BC1369" s="13">
        <f t="shared" si="175"/>
        <v>17851904</v>
      </c>
      <c r="BD1369" s="13">
        <f t="shared" si="176"/>
        <v>17851904</v>
      </c>
      <c r="BE1369" s="6">
        <f t="shared" si="177"/>
        <v>0</v>
      </c>
      <c r="BF1369" s="6">
        <f t="shared" si="178"/>
        <v>0</v>
      </c>
    </row>
    <row r="1370" spans="2:58" ht="71.25" x14ac:dyDescent="0.25">
      <c r="B1370" s="29" t="s">
        <v>5447</v>
      </c>
      <c r="C1370" s="29" t="s">
        <v>710</v>
      </c>
      <c r="D1370" s="29" t="s">
        <v>4</v>
      </c>
      <c r="E1370" s="30" t="s">
        <v>219</v>
      </c>
      <c r="F1370" s="30" t="s">
        <v>220</v>
      </c>
      <c r="G1370" s="30" t="s">
        <v>9</v>
      </c>
      <c r="H1370" s="30">
        <v>80161501</v>
      </c>
      <c r="I1370" s="30" t="s">
        <v>6268</v>
      </c>
      <c r="J1370" s="30" t="s">
        <v>221</v>
      </c>
      <c r="K1370" s="30" t="s">
        <v>5740</v>
      </c>
      <c r="L1370" s="31" t="s">
        <v>155</v>
      </c>
      <c r="M1370" s="31" t="s">
        <v>155</v>
      </c>
      <c r="N1370" s="31">
        <v>9</v>
      </c>
      <c r="O1370" s="31" t="s">
        <v>223</v>
      </c>
      <c r="P1370" s="31" t="s">
        <v>224</v>
      </c>
      <c r="Q1370" s="40">
        <v>21708465</v>
      </c>
      <c r="R1370" s="40">
        <v>21708465</v>
      </c>
      <c r="S1370" s="31" t="s">
        <v>225</v>
      </c>
      <c r="T1370" s="31" t="s">
        <v>221</v>
      </c>
      <c r="U1370" s="30" t="s">
        <v>427</v>
      </c>
      <c r="V1370" s="30" t="s">
        <v>714</v>
      </c>
      <c r="W1370" s="30" t="s">
        <v>1695</v>
      </c>
      <c r="X1370" s="30" t="s">
        <v>229</v>
      </c>
      <c r="Y1370" s="30" t="s">
        <v>230</v>
      </c>
      <c r="Z1370" s="30" t="s">
        <v>428</v>
      </c>
      <c r="AA1370" s="41">
        <v>0</v>
      </c>
      <c r="AB1370" s="41">
        <v>0</v>
      </c>
      <c r="AC1370" s="41">
        <v>0</v>
      </c>
      <c r="AD1370" s="41">
        <v>0</v>
      </c>
      <c r="AE1370" s="41">
        <v>21708465</v>
      </c>
      <c r="AF1370" s="41">
        <v>0</v>
      </c>
      <c r="AG1370" s="41">
        <v>0</v>
      </c>
      <c r="AH1370" s="41">
        <v>2553937</v>
      </c>
      <c r="AI1370" s="41">
        <v>0</v>
      </c>
      <c r="AJ1370" s="41">
        <v>2553937</v>
      </c>
      <c r="AK1370" s="41">
        <v>0</v>
      </c>
      <c r="AL1370" s="41">
        <v>2553937</v>
      </c>
      <c r="AM1370" s="41">
        <v>0</v>
      </c>
      <c r="AN1370" s="41">
        <v>2553937</v>
      </c>
      <c r="AO1370" s="41">
        <v>0</v>
      </c>
      <c r="AP1370" s="41">
        <v>2553937</v>
      </c>
      <c r="AQ1370" s="41">
        <v>0</v>
      </c>
      <c r="AR1370" s="41">
        <v>2553937</v>
      </c>
      <c r="AS1370" s="41">
        <v>0</v>
      </c>
      <c r="AT1370" s="41">
        <v>2553937</v>
      </c>
      <c r="AU1370" s="41">
        <v>0</v>
      </c>
      <c r="AV1370" s="41">
        <v>2553937</v>
      </c>
      <c r="AW1370" s="41">
        <v>0</v>
      </c>
      <c r="AX1370" s="41">
        <v>1276969</v>
      </c>
      <c r="AY1370" s="2">
        <v>0</v>
      </c>
      <c r="AZ1370" s="12" t="str">
        <f t="shared" si="172"/>
        <v>OK</v>
      </c>
      <c r="BA1370" s="12" t="str">
        <f t="shared" si="173"/>
        <v>OK</v>
      </c>
      <c r="BB1370" s="6">
        <f t="shared" si="174"/>
        <v>0</v>
      </c>
      <c r="BC1370" s="13">
        <f t="shared" si="175"/>
        <v>21708465</v>
      </c>
      <c r="BD1370" s="13">
        <f t="shared" si="176"/>
        <v>21708465</v>
      </c>
      <c r="BE1370" s="6">
        <f t="shared" si="177"/>
        <v>0</v>
      </c>
      <c r="BF1370" s="6">
        <f t="shared" si="178"/>
        <v>0</v>
      </c>
    </row>
    <row r="1371" spans="2:58" ht="71.25" x14ac:dyDescent="0.25">
      <c r="B1371" s="29" t="s">
        <v>5448</v>
      </c>
      <c r="C1371" s="29" t="s">
        <v>710</v>
      </c>
      <c r="D1371" s="29" t="s">
        <v>4</v>
      </c>
      <c r="E1371" s="30" t="s">
        <v>219</v>
      </c>
      <c r="F1371" s="30" t="s">
        <v>220</v>
      </c>
      <c r="G1371" s="30" t="s">
        <v>9</v>
      </c>
      <c r="H1371" s="30">
        <v>80161501</v>
      </c>
      <c r="I1371" s="30" t="s">
        <v>6268</v>
      </c>
      <c r="J1371" s="30" t="s">
        <v>221</v>
      </c>
      <c r="K1371" s="30" t="s">
        <v>5740</v>
      </c>
      <c r="L1371" s="31" t="s">
        <v>155</v>
      </c>
      <c r="M1371" s="31" t="s">
        <v>155</v>
      </c>
      <c r="N1371" s="31">
        <v>9</v>
      </c>
      <c r="O1371" s="31" t="s">
        <v>223</v>
      </c>
      <c r="P1371" s="31" t="s">
        <v>224</v>
      </c>
      <c r="Q1371" s="40">
        <v>21708465</v>
      </c>
      <c r="R1371" s="40">
        <v>21708465</v>
      </c>
      <c r="S1371" s="31" t="s">
        <v>225</v>
      </c>
      <c r="T1371" s="31" t="s">
        <v>221</v>
      </c>
      <c r="U1371" s="30" t="s">
        <v>427</v>
      </c>
      <c r="V1371" s="30" t="s">
        <v>714</v>
      </c>
      <c r="W1371" s="30" t="s">
        <v>1695</v>
      </c>
      <c r="X1371" s="30" t="s">
        <v>229</v>
      </c>
      <c r="Y1371" s="30" t="s">
        <v>230</v>
      </c>
      <c r="Z1371" s="30" t="s">
        <v>428</v>
      </c>
      <c r="AA1371" s="41">
        <v>0</v>
      </c>
      <c r="AB1371" s="41">
        <v>0</v>
      </c>
      <c r="AC1371" s="41">
        <v>0</v>
      </c>
      <c r="AD1371" s="41">
        <v>0</v>
      </c>
      <c r="AE1371" s="41">
        <v>21708465</v>
      </c>
      <c r="AF1371" s="41">
        <v>0</v>
      </c>
      <c r="AG1371" s="41">
        <v>0</v>
      </c>
      <c r="AH1371" s="41">
        <v>2553937</v>
      </c>
      <c r="AI1371" s="41">
        <v>0</v>
      </c>
      <c r="AJ1371" s="41">
        <v>2553937</v>
      </c>
      <c r="AK1371" s="41">
        <v>0</v>
      </c>
      <c r="AL1371" s="41">
        <v>2553937</v>
      </c>
      <c r="AM1371" s="41">
        <v>0</v>
      </c>
      <c r="AN1371" s="41">
        <v>2553937</v>
      </c>
      <c r="AO1371" s="41">
        <v>0</v>
      </c>
      <c r="AP1371" s="41">
        <v>2553937</v>
      </c>
      <c r="AQ1371" s="41">
        <v>0</v>
      </c>
      <c r="AR1371" s="41">
        <v>2553937</v>
      </c>
      <c r="AS1371" s="41">
        <v>0</v>
      </c>
      <c r="AT1371" s="41">
        <v>2553937</v>
      </c>
      <c r="AU1371" s="41">
        <v>0</v>
      </c>
      <c r="AV1371" s="41">
        <v>2553937</v>
      </c>
      <c r="AW1371" s="41">
        <v>0</v>
      </c>
      <c r="AX1371" s="41">
        <v>1276969</v>
      </c>
      <c r="AY1371" s="2">
        <v>0</v>
      </c>
      <c r="AZ1371" s="12" t="str">
        <f t="shared" si="172"/>
        <v>OK</v>
      </c>
      <c r="BA1371" s="12" t="str">
        <f t="shared" si="173"/>
        <v>OK</v>
      </c>
      <c r="BB1371" s="6">
        <f t="shared" si="174"/>
        <v>0</v>
      </c>
      <c r="BC1371" s="13">
        <f t="shared" si="175"/>
        <v>21708465</v>
      </c>
      <c r="BD1371" s="13">
        <f t="shared" si="176"/>
        <v>21708465</v>
      </c>
      <c r="BE1371" s="6">
        <f t="shared" si="177"/>
        <v>0</v>
      </c>
      <c r="BF1371" s="6">
        <f t="shared" si="178"/>
        <v>0</v>
      </c>
    </row>
    <row r="1372" spans="2:58" ht="71.25" x14ac:dyDescent="0.25">
      <c r="B1372" s="29" t="s">
        <v>5449</v>
      </c>
      <c r="C1372" s="29" t="s">
        <v>710</v>
      </c>
      <c r="D1372" s="29" t="s">
        <v>4</v>
      </c>
      <c r="E1372" s="30" t="s">
        <v>219</v>
      </c>
      <c r="F1372" s="30" t="s">
        <v>220</v>
      </c>
      <c r="G1372" s="30" t="s">
        <v>9</v>
      </c>
      <c r="H1372" s="30">
        <v>80161501</v>
      </c>
      <c r="I1372" s="30" t="s">
        <v>6268</v>
      </c>
      <c r="J1372" s="30" t="s">
        <v>221</v>
      </c>
      <c r="K1372" s="30" t="s">
        <v>5740</v>
      </c>
      <c r="L1372" s="31" t="s">
        <v>155</v>
      </c>
      <c r="M1372" s="31" t="s">
        <v>155</v>
      </c>
      <c r="N1372" s="31">
        <v>9</v>
      </c>
      <c r="O1372" s="31" t="s">
        <v>223</v>
      </c>
      <c r="P1372" s="31" t="s">
        <v>224</v>
      </c>
      <c r="Q1372" s="40">
        <v>21708465</v>
      </c>
      <c r="R1372" s="40">
        <v>21708465</v>
      </c>
      <c r="S1372" s="31" t="s">
        <v>225</v>
      </c>
      <c r="T1372" s="31" t="s">
        <v>221</v>
      </c>
      <c r="U1372" s="30" t="s">
        <v>427</v>
      </c>
      <c r="V1372" s="30" t="s">
        <v>714</v>
      </c>
      <c r="W1372" s="30" t="s">
        <v>1695</v>
      </c>
      <c r="X1372" s="30" t="s">
        <v>229</v>
      </c>
      <c r="Y1372" s="30" t="s">
        <v>230</v>
      </c>
      <c r="Z1372" s="30" t="s">
        <v>428</v>
      </c>
      <c r="AA1372" s="41">
        <v>0</v>
      </c>
      <c r="AB1372" s="41">
        <v>0</v>
      </c>
      <c r="AC1372" s="41">
        <v>0</v>
      </c>
      <c r="AD1372" s="41">
        <v>0</v>
      </c>
      <c r="AE1372" s="41">
        <v>21708465</v>
      </c>
      <c r="AF1372" s="41">
        <v>0</v>
      </c>
      <c r="AG1372" s="41">
        <v>0</v>
      </c>
      <c r="AH1372" s="41">
        <v>2553937</v>
      </c>
      <c r="AI1372" s="41">
        <v>0</v>
      </c>
      <c r="AJ1372" s="41">
        <v>2553937</v>
      </c>
      <c r="AK1372" s="41">
        <v>0</v>
      </c>
      <c r="AL1372" s="41">
        <v>2553937</v>
      </c>
      <c r="AM1372" s="41">
        <v>0</v>
      </c>
      <c r="AN1372" s="41">
        <v>2553937</v>
      </c>
      <c r="AO1372" s="41">
        <v>0</v>
      </c>
      <c r="AP1372" s="41">
        <v>2553937</v>
      </c>
      <c r="AQ1372" s="41">
        <v>0</v>
      </c>
      <c r="AR1372" s="41">
        <v>2553937</v>
      </c>
      <c r="AS1372" s="41">
        <v>0</v>
      </c>
      <c r="AT1372" s="41">
        <v>2553937</v>
      </c>
      <c r="AU1372" s="41">
        <v>0</v>
      </c>
      <c r="AV1372" s="41">
        <v>2553937</v>
      </c>
      <c r="AW1372" s="41">
        <v>0</v>
      </c>
      <c r="AX1372" s="41">
        <v>1276969</v>
      </c>
      <c r="AY1372" s="2">
        <v>0</v>
      </c>
      <c r="AZ1372" s="12" t="str">
        <f t="shared" si="172"/>
        <v>OK</v>
      </c>
      <c r="BA1372" s="12" t="str">
        <f t="shared" si="173"/>
        <v>OK</v>
      </c>
      <c r="BB1372" s="6">
        <f t="shared" si="174"/>
        <v>0</v>
      </c>
      <c r="BC1372" s="13">
        <f t="shared" si="175"/>
        <v>21708465</v>
      </c>
      <c r="BD1372" s="13">
        <f t="shared" si="176"/>
        <v>21708465</v>
      </c>
      <c r="BE1372" s="6">
        <f t="shared" si="177"/>
        <v>0</v>
      </c>
      <c r="BF1372" s="6">
        <f t="shared" si="178"/>
        <v>0</v>
      </c>
    </row>
    <row r="1373" spans="2:58" ht="71.25" x14ac:dyDescent="0.25">
      <c r="B1373" s="29" t="s">
        <v>5450</v>
      </c>
      <c r="C1373" s="29" t="s">
        <v>710</v>
      </c>
      <c r="D1373" s="29" t="s">
        <v>4</v>
      </c>
      <c r="E1373" s="30" t="s">
        <v>219</v>
      </c>
      <c r="F1373" s="30" t="s">
        <v>220</v>
      </c>
      <c r="G1373" s="30" t="s">
        <v>9</v>
      </c>
      <c r="H1373" s="30">
        <v>80161501</v>
      </c>
      <c r="I1373" s="30" t="s">
        <v>6268</v>
      </c>
      <c r="J1373" s="30" t="s">
        <v>221</v>
      </c>
      <c r="K1373" s="30" t="s">
        <v>5740</v>
      </c>
      <c r="L1373" s="31" t="s">
        <v>155</v>
      </c>
      <c r="M1373" s="31" t="s">
        <v>155</v>
      </c>
      <c r="N1373" s="31">
        <v>9</v>
      </c>
      <c r="O1373" s="31" t="s">
        <v>223</v>
      </c>
      <c r="P1373" s="31" t="s">
        <v>224</v>
      </c>
      <c r="Q1373" s="40">
        <v>21708465</v>
      </c>
      <c r="R1373" s="40">
        <v>21708465</v>
      </c>
      <c r="S1373" s="31" t="s">
        <v>225</v>
      </c>
      <c r="T1373" s="31" t="s">
        <v>221</v>
      </c>
      <c r="U1373" s="30" t="s">
        <v>427</v>
      </c>
      <c r="V1373" s="30" t="s">
        <v>714</v>
      </c>
      <c r="W1373" s="30" t="s">
        <v>1695</v>
      </c>
      <c r="X1373" s="30" t="s">
        <v>229</v>
      </c>
      <c r="Y1373" s="30" t="s">
        <v>230</v>
      </c>
      <c r="Z1373" s="30" t="s">
        <v>428</v>
      </c>
      <c r="AA1373" s="41">
        <v>0</v>
      </c>
      <c r="AB1373" s="41">
        <v>0</v>
      </c>
      <c r="AC1373" s="41">
        <v>0</v>
      </c>
      <c r="AD1373" s="41">
        <v>0</v>
      </c>
      <c r="AE1373" s="41">
        <v>21708465</v>
      </c>
      <c r="AF1373" s="41">
        <v>0</v>
      </c>
      <c r="AG1373" s="41">
        <v>0</v>
      </c>
      <c r="AH1373" s="41">
        <v>2553937</v>
      </c>
      <c r="AI1373" s="41">
        <v>0</v>
      </c>
      <c r="AJ1373" s="41">
        <v>2553937</v>
      </c>
      <c r="AK1373" s="41">
        <v>0</v>
      </c>
      <c r="AL1373" s="41">
        <v>2553937</v>
      </c>
      <c r="AM1373" s="41">
        <v>0</v>
      </c>
      <c r="AN1373" s="41">
        <v>2553937</v>
      </c>
      <c r="AO1373" s="41">
        <v>0</v>
      </c>
      <c r="AP1373" s="41">
        <v>2553937</v>
      </c>
      <c r="AQ1373" s="41">
        <v>0</v>
      </c>
      <c r="AR1373" s="41">
        <v>2553937</v>
      </c>
      <c r="AS1373" s="41">
        <v>0</v>
      </c>
      <c r="AT1373" s="41">
        <v>2553937</v>
      </c>
      <c r="AU1373" s="41">
        <v>0</v>
      </c>
      <c r="AV1373" s="41">
        <v>2553937</v>
      </c>
      <c r="AW1373" s="41">
        <v>0</v>
      </c>
      <c r="AX1373" s="41">
        <v>1276969</v>
      </c>
      <c r="AY1373" s="2">
        <v>0</v>
      </c>
      <c r="AZ1373" s="12" t="str">
        <f t="shared" si="172"/>
        <v>OK</v>
      </c>
      <c r="BA1373" s="12" t="str">
        <f t="shared" si="173"/>
        <v>OK</v>
      </c>
      <c r="BB1373" s="6">
        <f t="shared" si="174"/>
        <v>0</v>
      </c>
      <c r="BC1373" s="13">
        <f t="shared" si="175"/>
        <v>21708465</v>
      </c>
      <c r="BD1373" s="13">
        <f t="shared" si="176"/>
        <v>21708465</v>
      </c>
      <c r="BE1373" s="6">
        <f t="shared" si="177"/>
        <v>0</v>
      </c>
      <c r="BF1373" s="6">
        <f t="shared" si="178"/>
        <v>0</v>
      </c>
    </row>
    <row r="1374" spans="2:58" ht="71.25" x14ac:dyDescent="0.25">
      <c r="B1374" s="29" t="s">
        <v>5451</v>
      </c>
      <c r="C1374" s="29" t="s">
        <v>710</v>
      </c>
      <c r="D1374" s="29" t="s">
        <v>4</v>
      </c>
      <c r="E1374" s="30" t="s">
        <v>219</v>
      </c>
      <c r="F1374" s="30" t="s">
        <v>220</v>
      </c>
      <c r="G1374" s="30" t="s">
        <v>9</v>
      </c>
      <c r="H1374" s="30">
        <v>80161501</v>
      </c>
      <c r="I1374" s="30" t="s">
        <v>6268</v>
      </c>
      <c r="J1374" s="30" t="s">
        <v>221</v>
      </c>
      <c r="K1374" s="30" t="s">
        <v>5740</v>
      </c>
      <c r="L1374" s="31" t="s">
        <v>155</v>
      </c>
      <c r="M1374" s="31" t="s">
        <v>155</v>
      </c>
      <c r="N1374" s="31">
        <v>9</v>
      </c>
      <c r="O1374" s="31" t="s">
        <v>223</v>
      </c>
      <c r="P1374" s="31" t="s">
        <v>224</v>
      </c>
      <c r="Q1374" s="40">
        <v>21708465</v>
      </c>
      <c r="R1374" s="40">
        <v>21708465</v>
      </c>
      <c r="S1374" s="31" t="s">
        <v>225</v>
      </c>
      <c r="T1374" s="31" t="s">
        <v>221</v>
      </c>
      <c r="U1374" s="30" t="s">
        <v>427</v>
      </c>
      <c r="V1374" s="30" t="s">
        <v>714</v>
      </c>
      <c r="W1374" s="30" t="s">
        <v>1695</v>
      </c>
      <c r="X1374" s="30" t="s">
        <v>229</v>
      </c>
      <c r="Y1374" s="30" t="s">
        <v>230</v>
      </c>
      <c r="Z1374" s="30" t="s">
        <v>428</v>
      </c>
      <c r="AA1374" s="41">
        <v>0</v>
      </c>
      <c r="AB1374" s="41">
        <v>0</v>
      </c>
      <c r="AC1374" s="41">
        <v>0</v>
      </c>
      <c r="AD1374" s="41">
        <v>0</v>
      </c>
      <c r="AE1374" s="41">
        <v>21708465</v>
      </c>
      <c r="AF1374" s="41">
        <v>0</v>
      </c>
      <c r="AG1374" s="41">
        <v>0</v>
      </c>
      <c r="AH1374" s="41">
        <v>2553937</v>
      </c>
      <c r="AI1374" s="41">
        <v>0</v>
      </c>
      <c r="AJ1374" s="41">
        <v>2553937</v>
      </c>
      <c r="AK1374" s="41">
        <v>0</v>
      </c>
      <c r="AL1374" s="41">
        <v>2553937</v>
      </c>
      <c r="AM1374" s="41">
        <v>0</v>
      </c>
      <c r="AN1374" s="41">
        <v>2553937</v>
      </c>
      <c r="AO1374" s="41">
        <v>0</v>
      </c>
      <c r="AP1374" s="41">
        <v>2553937</v>
      </c>
      <c r="AQ1374" s="41">
        <v>0</v>
      </c>
      <c r="AR1374" s="41">
        <v>2553937</v>
      </c>
      <c r="AS1374" s="41">
        <v>0</v>
      </c>
      <c r="AT1374" s="41">
        <v>2553937</v>
      </c>
      <c r="AU1374" s="41">
        <v>0</v>
      </c>
      <c r="AV1374" s="41">
        <v>2553937</v>
      </c>
      <c r="AW1374" s="41">
        <v>0</v>
      </c>
      <c r="AX1374" s="41">
        <v>1276969</v>
      </c>
      <c r="AY1374" s="2">
        <v>0</v>
      </c>
      <c r="AZ1374" s="12" t="str">
        <f t="shared" si="172"/>
        <v>OK</v>
      </c>
      <c r="BA1374" s="12" t="str">
        <f t="shared" si="173"/>
        <v>OK</v>
      </c>
      <c r="BB1374" s="6">
        <f t="shared" si="174"/>
        <v>0</v>
      </c>
      <c r="BC1374" s="13">
        <f t="shared" si="175"/>
        <v>21708465</v>
      </c>
      <c r="BD1374" s="13">
        <f t="shared" si="176"/>
        <v>21708465</v>
      </c>
      <c r="BE1374" s="6">
        <f t="shared" si="177"/>
        <v>0</v>
      </c>
      <c r="BF1374" s="6">
        <f t="shared" si="178"/>
        <v>0</v>
      </c>
    </row>
    <row r="1375" spans="2:58" ht="71.25" x14ac:dyDescent="0.25">
      <c r="B1375" s="29" t="s">
        <v>5452</v>
      </c>
      <c r="C1375" s="29" t="s">
        <v>710</v>
      </c>
      <c r="D1375" s="29" t="s">
        <v>4</v>
      </c>
      <c r="E1375" s="30" t="s">
        <v>219</v>
      </c>
      <c r="F1375" s="30" t="s">
        <v>220</v>
      </c>
      <c r="G1375" s="30" t="s">
        <v>9</v>
      </c>
      <c r="H1375" s="30">
        <v>80161501</v>
      </c>
      <c r="I1375" s="30" t="s">
        <v>6268</v>
      </c>
      <c r="J1375" s="30" t="s">
        <v>221</v>
      </c>
      <c r="K1375" s="30" t="s">
        <v>5740</v>
      </c>
      <c r="L1375" s="31" t="s">
        <v>155</v>
      </c>
      <c r="M1375" s="31" t="s">
        <v>155</v>
      </c>
      <c r="N1375" s="31">
        <v>9</v>
      </c>
      <c r="O1375" s="31" t="s">
        <v>223</v>
      </c>
      <c r="P1375" s="31" t="s">
        <v>224</v>
      </c>
      <c r="Q1375" s="40">
        <v>21708465</v>
      </c>
      <c r="R1375" s="40">
        <v>21708465</v>
      </c>
      <c r="S1375" s="31" t="s">
        <v>225</v>
      </c>
      <c r="T1375" s="31" t="s">
        <v>221</v>
      </c>
      <c r="U1375" s="30" t="s">
        <v>427</v>
      </c>
      <c r="V1375" s="30" t="s">
        <v>714</v>
      </c>
      <c r="W1375" s="30" t="s">
        <v>1695</v>
      </c>
      <c r="X1375" s="30" t="s">
        <v>229</v>
      </c>
      <c r="Y1375" s="30" t="s">
        <v>230</v>
      </c>
      <c r="Z1375" s="30" t="s">
        <v>428</v>
      </c>
      <c r="AA1375" s="41">
        <v>0</v>
      </c>
      <c r="AB1375" s="41">
        <v>0</v>
      </c>
      <c r="AC1375" s="41">
        <v>0</v>
      </c>
      <c r="AD1375" s="41">
        <v>0</v>
      </c>
      <c r="AE1375" s="41">
        <v>21708465</v>
      </c>
      <c r="AF1375" s="41">
        <v>0</v>
      </c>
      <c r="AG1375" s="41">
        <v>0</v>
      </c>
      <c r="AH1375" s="41">
        <v>2553937</v>
      </c>
      <c r="AI1375" s="41">
        <v>0</v>
      </c>
      <c r="AJ1375" s="41">
        <v>2553937</v>
      </c>
      <c r="AK1375" s="41">
        <v>0</v>
      </c>
      <c r="AL1375" s="41">
        <v>2553937</v>
      </c>
      <c r="AM1375" s="41">
        <v>0</v>
      </c>
      <c r="AN1375" s="41">
        <v>2553937</v>
      </c>
      <c r="AO1375" s="41">
        <v>0</v>
      </c>
      <c r="AP1375" s="41">
        <v>2553937</v>
      </c>
      <c r="AQ1375" s="41">
        <v>0</v>
      </c>
      <c r="AR1375" s="41">
        <v>2553937</v>
      </c>
      <c r="AS1375" s="41">
        <v>0</v>
      </c>
      <c r="AT1375" s="41">
        <v>2553937</v>
      </c>
      <c r="AU1375" s="41">
        <v>0</v>
      </c>
      <c r="AV1375" s="41">
        <v>2553937</v>
      </c>
      <c r="AW1375" s="41">
        <v>0</v>
      </c>
      <c r="AX1375" s="41">
        <v>1276969</v>
      </c>
      <c r="AY1375" s="2">
        <v>0</v>
      </c>
      <c r="AZ1375" s="12" t="str">
        <f t="shared" si="172"/>
        <v>OK</v>
      </c>
      <c r="BA1375" s="12" t="str">
        <f t="shared" si="173"/>
        <v>OK</v>
      </c>
      <c r="BB1375" s="6">
        <f t="shared" si="174"/>
        <v>0</v>
      </c>
      <c r="BC1375" s="13">
        <f t="shared" si="175"/>
        <v>21708465</v>
      </c>
      <c r="BD1375" s="13">
        <f t="shared" si="176"/>
        <v>21708465</v>
      </c>
      <c r="BE1375" s="6">
        <f t="shared" si="177"/>
        <v>0</v>
      </c>
      <c r="BF1375" s="6">
        <f t="shared" si="178"/>
        <v>0</v>
      </c>
    </row>
    <row r="1376" spans="2:58" ht="71.25" x14ac:dyDescent="0.25">
      <c r="B1376" s="29" t="s">
        <v>5453</v>
      </c>
      <c r="C1376" s="29" t="s">
        <v>710</v>
      </c>
      <c r="D1376" s="29" t="s">
        <v>4</v>
      </c>
      <c r="E1376" s="30" t="s">
        <v>219</v>
      </c>
      <c r="F1376" s="30" t="s">
        <v>220</v>
      </c>
      <c r="G1376" s="30" t="s">
        <v>9</v>
      </c>
      <c r="H1376" s="30">
        <v>80161501</v>
      </c>
      <c r="I1376" s="30" t="s">
        <v>6268</v>
      </c>
      <c r="J1376" s="30" t="s">
        <v>221</v>
      </c>
      <c r="K1376" s="30" t="s">
        <v>5740</v>
      </c>
      <c r="L1376" s="31" t="s">
        <v>155</v>
      </c>
      <c r="M1376" s="31" t="s">
        <v>155</v>
      </c>
      <c r="N1376" s="31">
        <v>9</v>
      </c>
      <c r="O1376" s="31" t="s">
        <v>223</v>
      </c>
      <c r="P1376" s="31" t="s">
        <v>224</v>
      </c>
      <c r="Q1376" s="40">
        <v>21708465</v>
      </c>
      <c r="R1376" s="40">
        <v>21708465</v>
      </c>
      <c r="S1376" s="31" t="s">
        <v>225</v>
      </c>
      <c r="T1376" s="31" t="s">
        <v>221</v>
      </c>
      <c r="U1376" s="30" t="s">
        <v>427</v>
      </c>
      <c r="V1376" s="30" t="s">
        <v>714</v>
      </c>
      <c r="W1376" s="30" t="s">
        <v>1695</v>
      </c>
      <c r="X1376" s="30" t="s">
        <v>229</v>
      </c>
      <c r="Y1376" s="30" t="s">
        <v>230</v>
      </c>
      <c r="Z1376" s="30" t="s">
        <v>428</v>
      </c>
      <c r="AA1376" s="41">
        <v>0</v>
      </c>
      <c r="AB1376" s="41">
        <v>0</v>
      </c>
      <c r="AC1376" s="41">
        <v>0</v>
      </c>
      <c r="AD1376" s="41">
        <v>0</v>
      </c>
      <c r="AE1376" s="41">
        <v>21708465</v>
      </c>
      <c r="AF1376" s="41">
        <v>0</v>
      </c>
      <c r="AG1376" s="41">
        <v>0</v>
      </c>
      <c r="AH1376" s="41">
        <v>2553937</v>
      </c>
      <c r="AI1376" s="41">
        <v>0</v>
      </c>
      <c r="AJ1376" s="41">
        <v>2553937</v>
      </c>
      <c r="AK1376" s="41">
        <v>0</v>
      </c>
      <c r="AL1376" s="41">
        <v>2553937</v>
      </c>
      <c r="AM1376" s="41">
        <v>0</v>
      </c>
      <c r="AN1376" s="41">
        <v>2553937</v>
      </c>
      <c r="AO1376" s="41">
        <v>0</v>
      </c>
      <c r="AP1376" s="41">
        <v>2553937</v>
      </c>
      <c r="AQ1376" s="41">
        <v>0</v>
      </c>
      <c r="AR1376" s="41">
        <v>2553937</v>
      </c>
      <c r="AS1376" s="41">
        <v>0</v>
      </c>
      <c r="AT1376" s="41">
        <v>2553937</v>
      </c>
      <c r="AU1376" s="41">
        <v>0</v>
      </c>
      <c r="AV1376" s="41">
        <v>2553937</v>
      </c>
      <c r="AW1376" s="41">
        <v>0</v>
      </c>
      <c r="AX1376" s="41">
        <v>1276969</v>
      </c>
      <c r="AY1376" s="2">
        <v>0</v>
      </c>
      <c r="AZ1376" s="12" t="str">
        <f t="shared" si="172"/>
        <v>OK</v>
      </c>
      <c r="BA1376" s="12" t="str">
        <f t="shared" si="173"/>
        <v>OK</v>
      </c>
      <c r="BB1376" s="6">
        <f t="shared" si="174"/>
        <v>0</v>
      </c>
      <c r="BC1376" s="13">
        <f t="shared" si="175"/>
        <v>21708465</v>
      </c>
      <c r="BD1376" s="13">
        <f t="shared" si="176"/>
        <v>21708465</v>
      </c>
      <c r="BE1376" s="6">
        <f t="shared" si="177"/>
        <v>0</v>
      </c>
      <c r="BF1376" s="6">
        <f t="shared" si="178"/>
        <v>0</v>
      </c>
    </row>
    <row r="1377" spans="2:58" ht="142.5" x14ac:dyDescent="0.25">
      <c r="B1377" s="29" t="s">
        <v>5454</v>
      </c>
      <c r="C1377" s="29" t="s">
        <v>710</v>
      </c>
      <c r="D1377" s="29" t="s">
        <v>4</v>
      </c>
      <c r="E1377" s="30" t="s">
        <v>219</v>
      </c>
      <c r="F1377" s="30" t="s">
        <v>220</v>
      </c>
      <c r="G1377" s="30" t="s">
        <v>9</v>
      </c>
      <c r="H1377" s="30">
        <v>80161501</v>
      </c>
      <c r="I1377" s="30" t="s">
        <v>6268</v>
      </c>
      <c r="J1377" s="30" t="s">
        <v>221</v>
      </c>
      <c r="K1377" s="30" t="s">
        <v>5741</v>
      </c>
      <c r="L1377" s="31" t="s">
        <v>154</v>
      </c>
      <c r="M1377" s="31" t="s">
        <v>154</v>
      </c>
      <c r="N1377" s="31">
        <v>11</v>
      </c>
      <c r="O1377" s="31" t="s">
        <v>223</v>
      </c>
      <c r="P1377" s="31" t="s">
        <v>224</v>
      </c>
      <c r="Q1377" s="40">
        <v>67501245</v>
      </c>
      <c r="R1377" s="40">
        <v>67501245</v>
      </c>
      <c r="S1377" s="31" t="s">
        <v>225</v>
      </c>
      <c r="T1377" s="31" t="s">
        <v>221</v>
      </c>
      <c r="U1377" s="30" t="s">
        <v>427</v>
      </c>
      <c r="V1377" s="30" t="s">
        <v>714</v>
      </c>
      <c r="W1377" s="30" t="s">
        <v>1695</v>
      </c>
      <c r="X1377" s="30" t="s">
        <v>229</v>
      </c>
      <c r="Y1377" s="30" t="s">
        <v>230</v>
      </c>
      <c r="Z1377" s="30" t="s">
        <v>428</v>
      </c>
      <c r="AA1377" s="41">
        <v>0</v>
      </c>
      <c r="AB1377" s="41">
        <v>0</v>
      </c>
      <c r="AC1377" s="41">
        <v>67501245</v>
      </c>
      <c r="AD1377" s="41">
        <v>0</v>
      </c>
      <c r="AE1377" s="41">
        <v>0</v>
      </c>
      <c r="AF1377" s="41">
        <v>6428690</v>
      </c>
      <c r="AG1377" s="41">
        <v>0</v>
      </c>
      <c r="AH1377" s="41">
        <v>6428690</v>
      </c>
      <c r="AI1377" s="41">
        <v>0</v>
      </c>
      <c r="AJ1377" s="41">
        <v>6428690</v>
      </c>
      <c r="AK1377" s="41">
        <v>0</v>
      </c>
      <c r="AL1377" s="41">
        <v>6428690</v>
      </c>
      <c r="AM1377" s="41">
        <v>0</v>
      </c>
      <c r="AN1377" s="41">
        <v>6428690</v>
      </c>
      <c r="AO1377" s="41">
        <v>0</v>
      </c>
      <c r="AP1377" s="41">
        <v>6428690</v>
      </c>
      <c r="AQ1377" s="41">
        <v>0</v>
      </c>
      <c r="AR1377" s="41">
        <v>6428690</v>
      </c>
      <c r="AS1377" s="41">
        <v>0</v>
      </c>
      <c r="AT1377" s="41">
        <v>6428690</v>
      </c>
      <c r="AU1377" s="41">
        <v>0</v>
      </c>
      <c r="AV1377" s="41">
        <v>6428690</v>
      </c>
      <c r="AW1377" s="41">
        <v>0</v>
      </c>
      <c r="AX1377" s="41">
        <v>9643035</v>
      </c>
      <c r="AY1377" s="2">
        <v>0</v>
      </c>
      <c r="AZ1377" s="12" t="str">
        <f t="shared" si="172"/>
        <v>OK</v>
      </c>
      <c r="BA1377" s="12" t="str">
        <f t="shared" si="173"/>
        <v>OK</v>
      </c>
      <c r="BB1377" s="6">
        <f t="shared" si="174"/>
        <v>0</v>
      </c>
      <c r="BC1377" s="13">
        <f t="shared" si="175"/>
        <v>67501245</v>
      </c>
      <c r="BD1377" s="13">
        <f t="shared" si="176"/>
        <v>67501245</v>
      </c>
      <c r="BE1377" s="6">
        <f t="shared" si="177"/>
        <v>0</v>
      </c>
      <c r="BF1377" s="6">
        <f t="shared" si="178"/>
        <v>0</v>
      </c>
    </row>
    <row r="1378" spans="2:58" ht="142.5" x14ac:dyDescent="0.25">
      <c r="B1378" s="29" t="s">
        <v>5455</v>
      </c>
      <c r="C1378" s="29" t="s">
        <v>710</v>
      </c>
      <c r="D1378" s="29" t="s">
        <v>4</v>
      </c>
      <c r="E1378" s="30" t="s">
        <v>219</v>
      </c>
      <c r="F1378" s="30" t="s">
        <v>220</v>
      </c>
      <c r="G1378" s="30" t="s">
        <v>9</v>
      </c>
      <c r="H1378" s="30">
        <v>80161501</v>
      </c>
      <c r="I1378" s="30" t="s">
        <v>6268</v>
      </c>
      <c r="J1378" s="30" t="s">
        <v>221</v>
      </c>
      <c r="K1378" s="30" t="s">
        <v>5742</v>
      </c>
      <c r="L1378" s="31" t="s">
        <v>154</v>
      </c>
      <c r="M1378" s="31" t="s">
        <v>154</v>
      </c>
      <c r="N1378" s="31">
        <v>11</v>
      </c>
      <c r="O1378" s="31" t="s">
        <v>223</v>
      </c>
      <c r="P1378" s="31" t="s">
        <v>224</v>
      </c>
      <c r="Q1378" s="40">
        <v>43065309</v>
      </c>
      <c r="R1378" s="40">
        <v>43065309</v>
      </c>
      <c r="S1378" s="31" t="s">
        <v>225</v>
      </c>
      <c r="T1378" s="31" t="s">
        <v>221</v>
      </c>
      <c r="U1378" s="30" t="s">
        <v>427</v>
      </c>
      <c r="V1378" s="30" t="s">
        <v>714</v>
      </c>
      <c r="W1378" s="30" t="s">
        <v>1695</v>
      </c>
      <c r="X1378" s="30" t="s">
        <v>229</v>
      </c>
      <c r="Y1378" s="30" t="s">
        <v>230</v>
      </c>
      <c r="Z1378" s="30" t="s">
        <v>428</v>
      </c>
      <c r="AA1378" s="41">
        <v>0</v>
      </c>
      <c r="AB1378" s="41">
        <v>0</v>
      </c>
      <c r="AC1378" s="41">
        <v>43065309</v>
      </c>
      <c r="AD1378" s="41">
        <v>0</v>
      </c>
      <c r="AE1378" s="41">
        <v>0</v>
      </c>
      <c r="AF1378" s="41">
        <v>4101458</v>
      </c>
      <c r="AG1378" s="41">
        <v>0</v>
      </c>
      <c r="AH1378" s="41">
        <v>4101458</v>
      </c>
      <c r="AI1378" s="41">
        <v>0</v>
      </c>
      <c r="AJ1378" s="41">
        <v>4101458</v>
      </c>
      <c r="AK1378" s="41">
        <v>0</v>
      </c>
      <c r="AL1378" s="41">
        <v>4101458</v>
      </c>
      <c r="AM1378" s="41">
        <v>0</v>
      </c>
      <c r="AN1378" s="41">
        <v>4101458</v>
      </c>
      <c r="AO1378" s="41">
        <v>0</v>
      </c>
      <c r="AP1378" s="41">
        <v>4101458</v>
      </c>
      <c r="AQ1378" s="41">
        <v>0</v>
      </c>
      <c r="AR1378" s="41">
        <v>4101458</v>
      </c>
      <c r="AS1378" s="41">
        <v>0</v>
      </c>
      <c r="AT1378" s="41">
        <v>4101458</v>
      </c>
      <c r="AU1378" s="41">
        <v>0</v>
      </c>
      <c r="AV1378" s="41">
        <v>4101458</v>
      </c>
      <c r="AW1378" s="41">
        <v>0</v>
      </c>
      <c r="AX1378" s="41">
        <v>6152187</v>
      </c>
      <c r="AY1378" s="2">
        <v>0</v>
      </c>
      <c r="AZ1378" s="12" t="str">
        <f t="shared" si="172"/>
        <v>OK</v>
      </c>
      <c r="BA1378" s="12" t="str">
        <f t="shared" si="173"/>
        <v>OK</v>
      </c>
      <c r="BB1378" s="6">
        <f t="shared" si="174"/>
        <v>0</v>
      </c>
      <c r="BC1378" s="13">
        <f t="shared" si="175"/>
        <v>43065309</v>
      </c>
      <c r="BD1378" s="13">
        <f t="shared" si="176"/>
        <v>43065309</v>
      </c>
      <c r="BE1378" s="6">
        <f t="shared" si="177"/>
        <v>0</v>
      </c>
      <c r="BF1378" s="6">
        <f t="shared" si="178"/>
        <v>0</v>
      </c>
    </row>
    <row r="1379" spans="2:58" ht="71.25" x14ac:dyDescent="0.25">
      <c r="B1379" s="29" t="s">
        <v>5456</v>
      </c>
      <c r="C1379" s="29" t="s">
        <v>710</v>
      </c>
      <c r="D1379" s="29" t="s">
        <v>4</v>
      </c>
      <c r="E1379" s="30" t="s">
        <v>219</v>
      </c>
      <c r="F1379" s="30" t="s">
        <v>220</v>
      </c>
      <c r="G1379" s="30" t="s">
        <v>9</v>
      </c>
      <c r="H1379" s="30">
        <v>80161501</v>
      </c>
      <c r="I1379" s="30" t="s">
        <v>6268</v>
      </c>
      <c r="J1379" s="30" t="s">
        <v>221</v>
      </c>
      <c r="K1379" s="30" t="s">
        <v>5743</v>
      </c>
      <c r="L1379" s="31" t="s">
        <v>154</v>
      </c>
      <c r="M1379" s="31" t="s">
        <v>154</v>
      </c>
      <c r="N1379" s="31">
        <v>11</v>
      </c>
      <c r="O1379" s="31" t="s">
        <v>223</v>
      </c>
      <c r="P1379" s="31" t="s">
        <v>224</v>
      </c>
      <c r="Q1379" s="40">
        <v>28782611</v>
      </c>
      <c r="R1379" s="40">
        <v>28782611</v>
      </c>
      <c r="S1379" s="31" t="s">
        <v>225</v>
      </c>
      <c r="T1379" s="31" t="s">
        <v>221</v>
      </c>
      <c r="U1379" s="30" t="s">
        <v>427</v>
      </c>
      <c r="V1379" s="30" t="s">
        <v>714</v>
      </c>
      <c r="W1379" s="30" t="s">
        <v>1695</v>
      </c>
      <c r="X1379" s="30" t="s">
        <v>229</v>
      </c>
      <c r="Y1379" s="30" t="s">
        <v>230</v>
      </c>
      <c r="Z1379" s="30" t="s">
        <v>428</v>
      </c>
      <c r="AA1379" s="41">
        <v>0</v>
      </c>
      <c r="AB1379" s="41">
        <v>0</v>
      </c>
      <c r="AC1379" s="41">
        <v>28782611</v>
      </c>
      <c r="AD1379" s="41">
        <v>0</v>
      </c>
      <c r="AE1379" s="41">
        <v>0</v>
      </c>
      <c r="AF1379" s="41">
        <v>2741201</v>
      </c>
      <c r="AG1379" s="41">
        <v>0</v>
      </c>
      <c r="AH1379" s="41">
        <v>2741201</v>
      </c>
      <c r="AI1379" s="41">
        <v>0</v>
      </c>
      <c r="AJ1379" s="41">
        <v>2741201</v>
      </c>
      <c r="AK1379" s="41">
        <v>0</v>
      </c>
      <c r="AL1379" s="41">
        <v>2741201</v>
      </c>
      <c r="AM1379" s="41">
        <v>0</v>
      </c>
      <c r="AN1379" s="41">
        <v>2741201</v>
      </c>
      <c r="AO1379" s="41">
        <v>0</v>
      </c>
      <c r="AP1379" s="41">
        <v>2741201</v>
      </c>
      <c r="AQ1379" s="41">
        <v>0</v>
      </c>
      <c r="AR1379" s="41">
        <v>2741201</v>
      </c>
      <c r="AS1379" s="41">
        <v>0</v>
      </c>
      <c r="AT1379" s="41">
        <v>2741201</v>
      </c>
      <c r="AU1379" s="41">
        <v>0</v>
      </c>
      <c r="AV1379" s="41">
        <v>2741201</v>
      </c>
      <c r="AW1379" s="41">
        <v>0</v>
      </c>
      <c r="AX1379" s="41">
        <v>4111802</v>
      </c>
      <c r="AY1379" s="2">
        <v>0</v>
      </c>
      <c r="AZ1379" s="12" t="str">
        <f t="shared" si="172"/>
        <v>OK</v>
      </c>
      <c r="BA1379" s="12" t="str">
        <f t="shared" si="173"/>
        <v>OK</v>
      </c>
      <c r="BB1379" s="6">
        <f t="shared" si="174"/>
        <v>0</v>
      </c>
      <c r="BC1379" s="13">
        <f t="shared" si="175"/>
        <v>28782611</v>
      </c>
      <c r="BD1379" s="13">
        <f t="shared" si="176"/>
        <v>28782611</v>
      </c>
      <c r="BE1379" s="6">
        <f t="shared" si="177"/>
        <v>0</v>
      </c>
      <c r="BF1379" s="6">
        <f t="shared" si="178"/>
        <v>0</v>
      </c>
    </row>
    <row r="1380" spans="2:58" ht="99.75" x14ac:dyDescent="0.25">
      <c r="B1380" s="29" t="s">
        <v>5457</v>
      </c>
      <c r="C1380" s="29" t="s">
        <v>710</v>
      </c>
      <c r="D1380" s="29" t="s">
        <v>4</v>
      </c>
      <c r="E1380" s="30" t="s">
        <v>219</v>
      </c>
      <c r="F1380" s="30" t="s">
        <v>220</v>
      </c>
      <c r="G1380" s="30" t="s">
        <v>9</v>
      </c>
      <c r="H1380" s="30">
        <v>80161501</v>
      </c>
      <c r="I1380" s="30" t="s">
        <v>6268</v>
      </c>
      <c r="J1380" s="30" t="s">
        <v>221</v>
      </c>
      <c r="K1380" s="30" t="s">
        <v>5744</v>
      </c>
      <c r="L1380" s="31" t="s">
        <v>154</v>
      </c>
      <c r="M1380" s="31" t="s">
        <v>154</v>
      </c>
      <c r="N1380" s="31">
        <v>11</v>
      </c>
      <c r="O1380" s="31" t="s">
        <v>223</v>
      </c>
      <c r="P1380" s="31" t="s">
        <v>224</v>
      </c>
      <c r="Q1380" s="40">
        <v>73500000</v>
      </c>
      <c r="R1380" s="40">
        <v>73500000</v>
      </c>
      <c r="S1380" s="31" t="s">
        <v>225</v>
      </c>
      <c r="T1380" s="31" t="s">
        <v>221</v>
      </c>
      <c r="U1380" s="30" t="s">
        <v>427</v>
      </c>
      <c r="V1380" s="30" t="s">
        <v>714</v>
      </c>
      <c r="W1380" s="30" t="s">
        <v>1695</v>
      </c>
      <c r="X1380" s="30" t="s">
        <v>229</v>
      </c>
      <c r="Y1380" s="30" t="s">
        <v>230</v>
      </c>
      <c r="Z1380" s="30" t="s">
        <v>428</v>
      </c>
      <c r="AA1380" s="41">
        <v>0</v>
      </c>
      <c r="AB1380" s="41">
        <v>0</v>
      </c>
      <c r="AC1380" s="41">
        <v>73500000</v>
      </c>
      <c r="AD1380" s="41">
        <v>0</v>
      </c>
      <c r="AE1380" s="41">
        <v>0</v>
      </c>
      <c r="AF1380" s="41">
        <v>7000000</v>
      </c>
      <c r="AG1380" s="41">
        <v>0</v>
      </c>
      <c r="AH1380" s="41">
        <v>7000000</v>
      </c>
      <c r="AI1380" s="41">
        <v>0</v>
      </c>
      <c r="AJ1380" s="41">
        <v>7000000</v>
      </c>
      <c r="AK1380" s="41">
        <v>0</v>
      </c>
      <c r="AL1380" s="41">
        <v>7000000</v>
      </c>
      <c r="AM1380" s="41">
        <v>0</v>
      </c>
      <c r="AN1380" s="41">
        <v>7000000</v>
      </c>
      <c r="AO1380" s="41">
        <v>0</v>
      </c>
      <c r="AP1380" s="41">
        <v>7000000</v>
      </c>
      <c r="AQ1380" s="41">
        <v>0</v>
      </c>
      <c r="AR1380" s="41">
        <v>7000000</v>
      </c>
      <c r="AS1380" s="41">
        <v>0</v>
      </c>
      <c r="AT1380" s="41">
        <v>7000000</v>
      </c>
      <c r="AU1380" s="41">
        <v>0</v>
      </c>
      <c r="AV1380" s="41">
        <v>7000000</v>
      </c>
      <c r="AW1380" s="41">
        <v>0</v>
      </c>
      <c r="AX1380" s="41">
        <v>10500000</v>
      </c>
      <c r="AY1380" s="2">
        <v>0</v>
      </c>
      <c r="AZ1380" s="12" t="str">
        <f t="shared" si="172"/>
        <v>OK</v>
      </c>
      <c r="BA1380" s="12" t="str">
        <f t="shared" si="173"/>
        <v>OK</v>
      </c>
      <c r="BB1380" s="6">
        <f t="shared" si="174"/>
        <v>0</v>
      </c>
      <c r="BC1380" s="13">
        <f t="shared" si="175"/>
        <v>73500000</v>
      </c>
      <c r="BD1380" s="13">
        <f t="shared" si="176"/>
        <v>73500000</v>
      </c>
      <c r="BE1380" s="6">
        <f t="shared" si="177"/>
        <v>0</v>
      </c>
      <c r="BF1380" s="6">
        <f t="shared" si="178"/>
        <v>0</v>
      </c>
    </row>
    <row r="1381" spans="2:58" ht="85.5" x14ac:dyDescent="0.25">
      <c r="B1381" s="29" t="s">
        <v>5458</v>
      </c>
      <c r="C1381" s="29" t="s">
        <v>710</v>
      </c>
      <c r="D1381" s="29" t="s">
        <v>4</v>
      </c>
      <c r="E1381" s="30" t="s">
        <v>219</v>
      </c>
      <c r="F1381" s="30" t="s">
        <v>220</v>
      </c>
      <c r="G1381" s="30" t="s">
        <v>9</v>
      </c>
      <c r="H1381" s="30">
        <v>80161501</v>
      </c>
      <c r="I1381" s="30" t="s">
        <v>6268</v>
      </c>
      <c r="J1381" s="30" t="s">
        <v>221</v>
      </c>
      <c r="K1381" s="30" t="s">
        <v>5745</v>
      </c>
      <c r="L1381" s="31" t="s">
        <v>154</v>
      </c>
      <c r="M1381" s="31" t="s">
        <v>154</v>
      </c>
      <c r="N1381" s="31">
        <v>11</v>
      </c>
      <c r="O1381" s="31" t="s">
        <v>223</v>
      </c>
      <c r="P1381" s="31" t="s">
        <v>224</v>
      </c>
      <c r="Q1381" s="40">
        <v>36000000</v>
      </c>
      <c r="R1381" s="40">
        <v>36000000</v>
      </c>
      <c r="S1381" s="31" t="s">
        <v>225</v>
      </c>
      <c r="T1381" s="31" t="s">
        <v>221</v>
      </c>
      <c r="U1381" s="30" t="s">
        <v>427</v>
      </c>
      <c r="V1381" s="30" t="s">
        <v>714</v>
      </c>
      <c r="W1381" s="30" t="s">
        <v>1695</v>
      </c>
      <c r="X1381" s="30" t="s">
        <v>229</v>
      </c>
      <c r="Y1381" s="30" t="s">
        <v>230</v>
      </c>
      <c r="Z1381" s="30" t="s">
        <v>428</v>
      </c>
      <c r="AA1381" s="41">
        <v>0</v>
      </c>
      <c r="AB1381" s="41">
        <v>0</v>
      </c>
      <c r="AC1381" s="41">
        <v>36000000</v>
      </c>
      <c r="AD1381" s="41">
        <v>0</v>
      </c>
      <c r="AE1381" s="41">
        <v>0</v>
      </c>
      <c r="AF1381" s="41">
        <v>4500000</v>
      </c>
      <c r="AG1381" s="41">
        <v>0</v>
      </c>
      <c r="AH1381" s="41">
        <v>4500000</v>
      </c>
      <c r="AI1381" s="41">
        <v>0</v>
      </c>
      <c r="AJ1381" s="41">
        <v>4500000</v>
      </c>
      <c r="AK1381" s="41">
        <v>0</v>
      </c>
      <c r="AL1381" s="41">
        <v>4500000</v>
      </c>
      <c r="AM1381" s="41">
        <v>0</v>
      </c>
      <c r="AN1381" s="41">
        <v>4500000</v>
      </c>
      <c r="AO1381" s="41">
        <v>0</v>
      </c>
      <c r="AP1381" s="41">
        <v>4500000</v>
      </c>
      <c r="AQ1381" s="41">
        <v>0</v>
      </c>
      <c r="AR1381" s="41">
        <v>4500000</v>
      </c>
      <c r="AS1381" s="41">
        <v>0</v>
      </c>
      <c r="AT1381" s="41">
        <v>4500000</v>
      </c>
      <c r="AU1381" s="41">
        <v>0</v>
      </c>
      <c r="AV1381" s="41">
        <v>0</v>
      </c>
      <c r="AW1381" s="41">
        <v>0</v>
      </c>
      <c r="AX1381" s="41">
        <v>0</v>
      </c>
      <c r="AY1381" s="2">
        <v>0</v>
      </c>
      <c r="AZ1381" s="12" t="str">
        <f t="shared" si="172"/>
        <v>OK</v>
      </c>
      <c r="BA1381" s="12" t="str">
        <f t="shared" si="173"/>
        <v>OK</v>
      </c>
      <c r="BB1381" s="6">
        <f t="shared" si="174"/>
        <v>0</v>
      </c>
      <c r="BC1381" s="13">
        <f t="shared" si="175"/>
        <v>36000000</v>
      </c>
      <c r="BD1381" s="13">
        <f t="shared" si="176"/>
        <v>36000000</v>
      </c>
      <c r="BE1381" s="6">
        <f t="shared" si="177"/>
        <v>0</v>
      </c>
      <c r="BF1381" s="6">
        <f t="shared" si="178"/>
        <v>0</v>
      </c>
    </row>
    <row r="1382" spans="2:58" ht="114" x14ac:dyDescent="0.25">
      <c r="B1382" s="29" t="s">
        <v>5459</v>
      </c>
      <c r="C1382" s="29" t="s">
        <v>710</v>
      </c>
      <c r="D1382" s="29" t="s">
        <v>4</v>
      </c>
      <c r="E1382" s="30" t="s">
        <v>219</v>
      </c>
      <c r="F1382" s="30" t="s">
        <v>220</v>
      </c>
      <c r="G1382" s="30" t="s">
        <v>9</v>
      </c>
      <c r="H1382" s="30">
        <v>80161501</v>
      </c>
      <c r="I1382" s="30" t="s">
        <v>6268</v>
      </c>
      <c r="J1382" s="30" t="s">
        <v>221</v>
      </c>
      <c r="K1382" s="30" t="s">
        <v>5746</v>
      </c>
      <c r="L1382" s="31" t="s">
        <v>154</v>
      </c>
      <c r="M1382" s="31" t="s">
        <v>154</v>
      </c>
      <c r="N1382" s="31">
        <v>11</v>
      </c>
      <c r="O1382" s="31" t="s">
        <v>223</v>
      </c>
      <c r="P1382" s="31" t="s">
        <v>224</v>
      </c>
      <c r="Q1382" s="40">
        <v>27200000</v>
      </c>
      <c r="R1382" s="40">
        <v>27200000</v>
      </c>
      <c r="S1382" s="31" t="s">
        <v>225</v>
      </c>
      <c r="T1382" s="31" t="s">
        <v>221</v>
      </c>
      <c r="U1382" s="30" t="s">
        <v>427</v>
      </c>
      <c r="V1382" s="30" t="s">
        <v>714</v>
      </c>
      <c r="W1382" s="30" t="s">
        <v>1695</v>
      </c>
      <c r="X1382" s="30" t="s">
        <v>229</v>
      </c>
      <c r="Y1382" s="30" t="s">
        <v>230</v>
      </c>
      <c r="Z1382" s="30" t="s">
        <v>428</v>
      </c>
      <c r="AA1382" s="41">
        <v>0</v>
      </c>
      <c r="AB1382" s="41">
        <v>0</v>
      </c>
      <c r="AC1382" s="41">
        <v>27200000</v>
      </c>
      <c r="AD1382" s="41">
        <v>0</v>
      </c>
      <c r="AE1382" s="41">
        <v>0</v>
      </c>
      <c r="AF1382" s="41">
        <v>3400000</v>
      </c>
      <c r="AG1382" s="41">
        <v>0</v>
      </c>
      <c r="AH1382" s="41">
        <v>3400000</v>
      </c>
      <c r="AI1382" s="41">
        <v>0</v>
      </c>
      <c r="AJ1382" s="41">
        <v>3400000</v>
      </c>
      <c r="AK1382" s="41">
        <v>0</v>
      </c>
      <c r="AL1382" s="41">
        <v>3400000</v>
      </c>
      <c r="AM1382" s="41">
        <v>0</v>
      </c>
      <c r="AN1382" s="41">
        <v>3400000</v>
      </c>
      <c r="AO1382" s="41">
        <v>0</v>
      </c>
      <c r="AP1382" s="41">
        <v>3400000</v>
      </c>
      <c r="AQ1382" s="41">
        <v>0</v>
      </c>
      <c r="AR1382" s="41">
        <v>3400000</v>
      </c>
      <c r="AS1382" s="41">
        <v>0</v>
      </c>
      <c r="AT1382" s="41">
        <v>3400000</v>
      </c>
      <c r="AU1382" s="41">
        <v>0</v>
      </c>
      <c r="AV1382" s="41">
        <v>0</v>
      </c>
      <c r="AW1382" s="41">
        <v>0</v>
      </c>
      <c r="AX1382" s="41">
        <v>0</v>
      </c>
      <c r="AY1382" s="2">
        <v>0</v>
      </c>
      <c r="AZ1382" s="12" t="str">
        <f t="shared" si="172"/>
        <v>OK</v>
      </c>
      <c r="BA1382" s="12" t="str">
        <f t="shared" si="173"/>
        <v>OK</v>
      </c>
      <c r="BB1382" s="6">
        <f t="shared" si="174"/>
        <v>0</v>
      </c>
      <c r="BC1382" s="13">
        <f t="shared" si="175"/>
        <v>27200000</v>
      </c>
      <c r="BD1382" s="13">
        <f t="shared" si="176"/>
        <v>27200000</v>
      </c>
      <c r="BE1382" s="6">
        <f t="shared" si="177"/>
        <v>0</v>
      </c>
      <c r="BF1382" s="6">
        <f t="shared" si="178"/>
        <v>0</v>
      </c>
    </row>
    <row r="1383" spans="2:58" ht="114" x14ac:dyDescent="0.25">
      <c r="B1383" s="29" t="s">
        <v>5460</v>
      </c>
      <c r="C1383" s="29" t="s">
        <v>710</v>
      </c>
      <c r="D1383" s="29" t="s">
        <v>4</v>
      </c>
      <c r="E1383" s="30" t="s">
        <v>219</v>
      </c>
      <c r="F1383" s="30" t="s">
        <v>220</v>
      </c>
      <c r="G1383" s="30" t="s">
        <v>9</v>
      </c>
      <c r="H1383" s="30">
        <v>80161501</v>
      </c>
      <c r="I1383" s="30" t="s">
        <v>6268</v>
      </c>
      <c r="J1383" s="30" t="s">
        <v>221</v>
      </c>
      <c r="K1383" s="30" t="s">
        <v>5746</v>
      </c>
      <c r="L1383" s="31" t="s">
        <v>154</v>
      </c>
      <c r="M1383" s="31" t="s">
        <v>154</v>
      </c>
      <c r="N1383" s="31">
        <v>11</v>
      </c>
      <c r="O1383" s="31" t="s">
        <v>223</v>
      </c>
      <c r="P1383" s="31" t="s">
        <v>224</v>
      </c>
      <c r="Q1383" s="40">
        <v>27200000</v>
      </c>
      <c r="R1383" s="40">
        <v>27200000</v>
      </c>
      <c r="S1383" s="31" t="s">
        <v>225</v>
      </c>
      <c r="T1383" s="31" t="s">
        <v>221</v>
      </c>
      <c r="U1383" s="30" t="s">
        <v>427</v>
      </c>
      <c r="V1383" s="30" t="s">
        <v>714</v>
      </c>
      <c r="W1383" s="30" t="s">
        <v>1695</v>
      </c>
      <c r="X1383" s="30" t="s">
        <v>229</v>
      </c>
      <c r="Y1383" s="30" t="s">
        <v>230</v>
      </c>
      <c r="Z1383" s="30" t="s">
        <v>428</v>
      </c>
      <c r="AA1383" s="41">
        <v>0</v>
      </c>
      <c r="AB1383" s="41">
        <v>0</v>
      </c>
      <c r="AC1383" s="41">
        <v>27200000</v>
      </c>
      <c r="AD1383" s="41">
        <v>0</v>
      </c>
      <c r="AE1383" s="41">
        <v>0</v>
      </c>
      <c r="AF1383" s="41">
        <v>3400000</v>
      </c>
      <c r="AG1383" s="41">
        <v>0</v>
      </c>
      <c r="AH1383" s="41">
        <v>3400000</v>
      </c>
      <c r="AI1383" s="41">
        <v>0</v>
      </c>
      <c r="AJ1383" s="41">
        <v>3400000</v>
      </c>
      <c r="AK1383" s="41">
        <v>0</v>
      </c>
      <c r="AL1383" s="41">
        <v>3400000</v>
      </c>
      <c r="AM1383" s="41">
        <v>0</v>
      </c>
      <c r="AN1383" s="41">
        <v>3400000</v>
      </c>
      <c r="AO1383" s="41">
        <v>0</v>
      </c>
      <c r="AP1383" s="41">
        <v>3400000</v>
      </c>
      <c r="AQ1383" s="41">
        <v>0</v>
      </c>
      <c r="AR1383" s="41">
        <v>3400000</v>
      </c>
      <c r="AS1383" s="41">
        <v>0</v>
      </c>
      <c r="AT1383" s="41">
        <v>3400000</v>
      </c>
      <c r="AU1383" s="41">
        <v>0</v>
      </c>
      <c r="AV1383" s="41">
        <v>0</v>
      </c>
      <c r="AW1383" s="41">
        <v>0</v>
      </c>
      <c r="AX1383" s="41">
        <v>0</v>
      </c>
      <c r="AY1383" s="2">
        <v>0</v>
      </c>
      <c r="AZ1383" s="12" t="str">
        <f t="shared" si="172"/>
        <v>OK</v>
      </c>
      <c r="BA1383" s="12" t="str">
        <f t="shared" si="173"/>
        <v>OK</v>
      </c>
      <c r="BB1383" s="6">
        <f t="shared" si="174"/>
        <v>0</v>
      </c>
      <c r="BC1383" s="13">
        <f t="shared" si="175"/>
        <v>27200000</v>
      </c>
      <c r="BD1383" s="13">
        <f t="shared" si="176"/>
        <v>27200000</v>
      </c>
      <c r="BE1383" s="6">
        <f t="shared" si="177"/>
        <v>0</v>
      </c>
      <c r="BF1383" s="6">
        <f t="shared" si="178"/>
        <v>0</v>
      </c>
    </row>
    <row r="1384" spans="2:58" ht="114" x14ac:dyDescent="0.25">
      <c r="B1384" s="29" t="s">
        <v>5461</v>
      </c>
      <c r="C1384" s="29" t="s">
        <v>710</v>
      </c>
      <c r="D1384" s="29" t="s">
        <v>4</v>
      </c>
      <c r="E1384" s="30" t="s">
        <v>219</v>
      </c>
      <c r="F1384" s="30" t="s">
        <v>220</v>
      </c>
      <c r="G1384" s="30" t="s">
        <v>9</v>
      </c>
      <c r="H1384" s="30">
        <v>80161501</v>
      </c>
      <c r="I1384" s="30" t="s">
        <v>6268</v>
      </c>
      <c r="J1384" s="30" t="s">
        <v>221</v>
      </c>
      <c r="K1384" s="30" t="s">
        <v>5746</v>
      </c>
      <c r="L1384" s="31" t="s">
        <v>154</v>
      </c>
      <c r="M1384" s="31" t="s">
        <v>154</v>
      </c>
      <c r="N1384" s="31">
        <v>11</v>
      </c>
      <c r="O1384" s="31" t="s">
        <v>223</v>
      </c>
      <c r="P1384" s="31" t="s">
        <v>224</v>
      </c>
      <c r="Q1384" s="40">
        <v>27200000</v>
      </c>
      <c r="R1384" s="40">
        <v>27200000</v>
      </c>
      <c r="S1384" s="31" t="s">
        <v>225</v>
      </c>
      <c r="T1384" s="31" t="s">
        <v>221</v>
      </c>
      <c r="U1384" s="30" t="s">
        <v>427</v>
      </c>
      <c r="V1384" s="30" t="s">
        <v>714</v>
      </c>
      <c r="W1384" s="30" t="s">
        <v>1695</v>
      </c>
      <c r="X1384" s="30" t="s">
        <v>229</v>
      </c>
      <c r="Y1384" s="30" t="s">
        <v>230</v>
      </c>
      <c r="Z1384" s="30" t="s">
        <v>428</v>
      </c>
      <c r="AA1384" s="41">
        <v>0</v>
      </c>
      <c r="AB1384" s="41">
        <v>0</v>
      </c>
      <c r="AC1384" s="41">
        <v>27200000</v>
      </c>
      <c r="AD1384" s="41">
        <v>0</v>
      </c>
      <c r="AE1384" s="41">
        <v>0</v>
      </c>
      <c r="AF1384" s="41">
        <v>3400000</v>
      </c>
      <c r="AG1384" s="41">
        <v>0</v>
      </c>
      <c r="AH1384" s="41">
        <v>3400000</v>
      </c>
      <c r="AI1384" s="41">
        <v>0</v>
      </c>
      <c r="AJ1384" s="41">
        <v>3400000</v>
      </c>
      <c r="AK1384" s="41">
        <v>0</v>
      </c>
      <c r="AL1384" s="41">
        <v>3400000</v>
      </c>
      <c r="AM1384" s="41">
        <v>0</v>
      </c>
      <c r="AN1384" s="41">
        <v>3400000</v>
      </c>
      <c r="AO1384" s="41">
        <v>0</v>
      </c>
      <c r="AP1384" s="41">
        <v>3400000</v>
      </c>
      <c r="AQ1384" s="41">
        <v>0</v>
      </c>
      <c r="AR1384" s="41">
        <v>3400000</v>
      </c>
      <c r="AS1384" s="41">
        <v>0</v>
      </c>
      <c r="AT1384" s="41">
        <v>3400000</v>
      </c>
      <c r="AU1384" s="41">
        <v>0</v>
      </c>
      <c r="AV1384" s="41">
        <v>0</v>
      </c>
      <c r="AW1384" s="41">
        <v>0</v>
      </c>
      <c r="AX1384" s="41">
        <v>0</v>
      </c>
      <c r="AY1384" s="2">
        <v>0</v>
      </c>
      <c r="AZ1384" s="12" t="str">
        <f t="shared" si="172"/>
        <v>OK</v>
      </c>
      <c r="BA1384" s="12" t="str">
        <f t="shared" si="173"/>
        <v>OK</v>
      </c>
      <c r="BB1384" s="6">
        <f t="shared" si="174"/>
        <v>0</v>
      </c>
      <c r="BC1384" s="13">
        <f t="shared" si="175"/>
        <v>27200000</v>
      </c>
      <c r="BD1384" s="13">
        <f t="shared" si="176"/>
        <v>27200000</v>
      </c>
      <c r="BE1384" s="6">
        <f t="shared" si="177"/>
        <v>0</v>
      </c>
      <c r="BF1384" s="6">
        <f t="shared" si="178"/>
        <v>0</v>
      </c>
    </row>
    <row r="1385" spans="2:58" ht="114" x14ac:dyDescent="0.25">
      <c r="B1385" s="29" t="s">
        <v>5462</v>
      </c>
      <c r="C1385" s="29" t="s">
        <v>710</v>
      </c>
      <c r="D1385" s="29" t="s">
        <v>4</v>
      </c>
      <c r="E1385" s="30" t="s">
        <v>219</v>
      </c>
      <c r="F1385" s="30" t="s">
        <v>220</v>
      </c>
      <c r="G1385" s="30" t="s">
        <v>9</v>
      </c>
      <c r="H1385" s="30">
        <v>80161501</v>
      </c>
      <c r="I1385" s="30" t="s">
        <v>6268</v>
      </c>
      <c r="J1385" s="30" t="s">
        <v>221</v>
      </c>
      <c r="K1385" s="30" t="s">
        <v>5746</v>
      </c>
      <c r="L1385" s="31" t="s">
        <v>154</v>
      </c>
      <c r="M1385" s="31" t="s">
        <v>154</v>
      </c>
      <c r="N1385" s="31">
        <v>11</v>
      </c>
      <c r="O1385" s="31" t="s">
        <v>223</v>
      </c>
      <c r="P1385" s="31" t="s">
        <v>224</v>
      </c>
      <c r="Q1385" s="40">
        <v>27200000</v>
      </c>
      <c r="R1385" s="40">
        <v>27200000</v>
      </c>
      <c r="S1385" s="31" t="s">
        <v>225</v>
      </c>
      <c r="T1385" s="31" t="s">
        <v>221</v>
      </c>
      <c r="U1385" s="30" t="s">
        <v>427</v>
      </c>
      <c r="V1385" s="30" t="s">
        <v>714</v>
      </c>
      <c r="W1385" s="30" t="s">
        <v>1695</v>
      </c>
      <c r="X1385" s="30" t="s">
        <v>229</v>
      </c>
      <c r="Y1385" s="30" t="s">
        <v>230</v>
      </c>
      <c r="Z1385" s="30" t="s">
        <v>428</v>
      </c>
      <c r="AA1385" s="41">
        <v>0</v>
      </c>
      <c r="AB1385" s="41">
        <v>0</v>
      </c>
      <c r="AC1385" s="41">
        <v>27200000</v>
      </c>
      <c r="AD1385" s="41">
        <v>0</v>
      </c>
      <c r="AE1385" s="41">
        <v>0</v>
      </c>
      <c r="AF1385" s="41">
        <v>3400000</v>
      </c>
      <c r="AG1385" s="41">
        <v>0</v>
      </c>
      <c r="AH1385" s="41">
        <v>3400000</v>
      </c>
      <c r="AI1385" s="41">
        <v>0</v>
      </c>
      <c r="AJ1385" s="41">
        <v>3400000</v>
      </c>
      <c r="AK1385" s="41">
        <v>0</v>
      </c>
      <c r="AL1385" s="41">
        <v>3400000</v>
      </c>
      <c r="AM1385" s="41">
        <v>0</v>
      </c>
      <c r="AN1385" s="41">
        <v>3400000</v>
      </c>
      <c r="AO1385" s="41">
        <v>0</v>
      </c>
      <c r="AP1385" s="41">
        <v>3400000</v>
      </c>
      <c r="AQ1385" s="41">
        <v>0</v>
      </c>
      <c r="AR1385" s="41">
        <v>3400000</v>
      </c>
      <c r="AS1385" s="41">
        <v>0</v>
      </c>
      <c r="AT1385" s="41">
        <v>3400000</v>
      </c>
      <c r="AU1385" s="41">
        <v>0</v>
      </c>
      <c r="AV1385" s="41">
        <v>0</v>
      </c>
      <c r="AW1385" s="41">
        <v>0</v>
      </c>
      <c r="AX1385" s="41">
        <v>0</v>
      </c>
      <c r="AY1385" s="2">
        <v>0</v>
      </c>
      <c r="AZ1385" s="12" t="str">
        <f t="shared" si="172"/>
        <v>OK</v>
      </c>
      <c r="BA1385" s="12" t="str">
        <f t="shared" si="173"/>
        <v>OK</v>
      </c>
      <c r="BB1385" s="6">
        <f t="shared" si="174"/>
        <v>0</v>
      </c>
      <c r="BC1385" s="13">
        <f t="shared" si="175"/>
        <v>27200000</v>
      </c>
      <c r="BD1385" s="13">
        <f t="shared" si="176"/>
        <v>27200000</v>
      </c>
      <c r="BE1385" s="6">
        <f t="shared" si="177"/>
        <v>0</v>
      </c>
      <c r="BF1385" s="6">
        <f t="shared" si="178"/>
        <v>0</v>
      </c>
    </row>
    <row r="1386" spans="2:58" ht="99.75" x14ac:dyDescent="0.25">
      <c r="B1386" s="29" t="s">
        <v>5463</v>
      </c>
      <c r="C1386" s="29" t="s">
        <v>710</v>
      </c>
      <c r="D1386" s="29" t="s">
        <v>4</v>
      </c>
      <c r="E1386" s="30" t="s">
        <v>219</v>
      </c>
      <c r="F1386" s="30" t="s">
        <v>220</v>
      </c>
      <c r="G1386" s="30" t="s">
        <v>9</v>
      </c>
      <c r="H1386" s="30">
        <v>80161501</v>
      </c>
      <c r="I1386" s="30" t="s">
        <v>6268</v>
      </c>
      <c r="J1386" s="30" t="s">
        <v>221</v>
      </c>
      <c r="K1386" s="30" t="s">
        <v>5747</v>
      </c>
      <c r="L1386" s="31" t="s">
        <v>154</v>
      </c>
      <c r="M1386" s="31" t="s">
        <v>154</v>
      </c>
      <c r="N1386" s="31">
        <v>11</v>
      </c>
      <c r="O1386" s="31" t="s">
        <v>223</v>
      </c>
      <c r="P1386" s="31" t="s">
        <v>224</v>
      </c>
      <c r="Q1386" s="40">
        <v>17851904</v>
      </c>
      <c r="R1386" s="40">
        <v>17851904</v>
      </c>
      <c r="S1386" s="31" t="s">
        <v>225</v>
      </c>
      <c r="T1386" s="31" t="s">
        <v>221</v>
      </c>
      <c r="U1386" s="30" t="s">
        <v>427</v>
      </c>
      <c r="V1386" s="30" t="s">
        <v>714</v>
      </c>
      <c r="W1386" s="30" t="s">
        <v>1695</v>
      </c>
      <c r="X1386" s="30" t="s">
        <v>229</v>
      </c>
      <c r="Y1386" s="30" t="s">
        <v>230</v>
      </c>
      <c r="Z1386" s="30" t="s">
        <v>428</v>
      </c>
      <c r="AA1386" s="41">
        <v>0</v>
      </c>
      <c r="AB1386" s="41">
        <v>0</v>
      </c>
      <c r="AC1386" s="41">
        <v>17851904</v>
      </c>
      <c r="AD1386" s="41">
        <v>0</v>
      </c>
      <c r="AE1386" s="41">
        <v>0</v>
      </c>
      <c r="AF1386" s="41">
        <v>2231488</v>
      </c>
      <c r="AG1386" s="41">
        <v>0</v>
      </c>
      <c r="AH1386" s="41">
        <v>2231488</v>
      </c>
      <c r="AI1386" s="41">
        <v>0</v>
      </c>
      <c r="AJ1386" s="41">
        <v>2231488</v>
      </c>
      <c r="AK1386" s="41">
        <v>0</v>
      </c>
      <c r="AL1386" s="41">
        <v>2231488</v>
      </c>
      <c r="AM1386" s="41">
        <v>0</v>
      </c>
      <c r="AN1386" s="41">
        <v>2231488</v>
      </c>
      <c r="AO1386" s="41">
        <v>0</v>
      </c>
      <c r="AP1386" s="41">
        <v>2231488</v>
      </c>
      <c r="AQ1386" s="41">
        <v>0</v>
      </c>
      <c r="AR1386" s="41">
        <v>2231488</v>
      </c>
      <c r="AS1386" s="41">
        <v>0</v>
      </c>
      <c r="AT1386" s="41">
        <v>2231488</v>
      </c>
      <c r="AU1386" s="41">
        <v>0</v>
      </c>
      <c r="AV1386" s="41">
        <v>0</v>
      </c>
      <c r="AW1386" s="41">
        <v>0</v>
      </c>
      <c r="AX1386" s="41">
        <v>0</v>
      </c>
      <c r="AY1386" s="2">
        <v>0</v>
      </c>
      <c r="AZ1386" s="12" t="str">
        <f t="shared" si="172"/>
        <v>OK</v>
      </c>
      <c r="BA1386" s="12" t="str">
        <f t="shared" si="173"/>
        <v>OK</v>
      </c>
      <c r="BB1386" s="6">
        <f t="shared" si="174"/>
        <v>0</v>
      </c>
      <c r="BC1386" s="13">
        <f t="shared" si="175"/>
        <v>17851904</v>
      </c>
      <c r="BD1386" s="13">
        <f t="shared" si="176"/>
        <v>17851904</v>
      </c>
      <c r="BE1386" s="6">
        <f t="shared" si="177"/>
        <v>0</v>
      </c>
      <c r="BF1386" s="6">
        <f t="shared" si="178"/>
        <v>0</v>
      </c>
    </row>
    <row r="1387" spans="2:58" ht="99.75" x14ac:dyDescent="0.25">
      <c r="B1387" s="29" t="s">
        <v>5464</v>
      </c>
      <c r="C1387" s="29" t="s">
        <v>710</v>
      </c>
      <c r="D1387" s="29" t="s">
        <v>4</v>
      </c>
      <c r="E1387" s="30" t="s">
        <v>219</v>
      </c>
      <c r="F1387" s="30" t="s">
        <v>220</v>
      </c>
      <c r="G1387" s="30" t="s">
        <v>9</v>
      </c>
      <c r="H1387" s="30">
        <v>80161501</v>
      </c>
      <c r="I1387" s="30" t="s">
        <v>6268</v>
      </c>
      <c r="J1387" s="30" t="s">
        <v>221</v>
      </c>
      <c r="K1387" s="30" t="s">
        <v>5747</v>
      </c>
      <c r="L1387" s="31" t="s">
        <v>154</v>
      </c>
      <c r="M1387" s="31" t="s">
        <v>154</v>
      </c>
      <c r="N1387" s="31">
        <v>11</v>
      </c>
      <c r="O1387" s="31" t="s">
        <v>223</v>
      </c>
      <c r="P1387" s="31" t="s">
        <v>224</v>
      </c>
      <c r="Q1387" s="40">
        <v>17851904</v>
      </c>
      <c r="R1387" s="40">
        <v>17851904</v>
      </c>
      <c r="S1387" s="31" t="s">
        <v>225</v>
      </c>
      <c r="T1387" s="31" t="s">
        <v>221</v>
      </c>
      <c r="U1387" s="30" t="s">
        <v>427</v>
      </c>
      <c r="V1387" s="30" t="s">
        <v>714</v>
      </c>
      <c r="W1387" s="30" t="s">
        <v>1695</v>
      </c>
      <c r="X1387" s="30" t="s">
        <v>229</v>
      </c>
      <c r="Y1387" s="30" t="s">
        <v>230</v>
      </c>
      <c r="Z1387" s="30" t="s">
        <v>428</v>
      </c>
      <c r="AA1387" s="41">
        <v>0</v>
      </c>
      <c r="AB1387" s="41">
        <v>0</v>
      </c>
      <c r="AC1387" s="41">
        <v>17851904</v>
      </c>
      <c r="AD1387" s="41">
        <v>0</v>
      </c>
      <c r="AE1387" s="41">
        <v>0</v>
      </c>
      <c r="AF1387" s="41">
        <v>2231488</v>
      </c>
      <c r="AG1387" s="41">
        <v>0</v>
      </c>
      <c r="AH1387" s="41">
        <v>2231488</v>
      </c>
      <c r="AI1387" s="41">
        <v>0</v>
      </c>
      <c r="AJ1387" s="41">
        <v>2231488</v>
      </c>
      <c r="AK1387" s="41">
        <v>0</v>
      </c>
      <c r="AL1387" s="41">
        <v>2231488</v>
      </c>
      <c r="AM1387" s="41">
        <v>0</v>
      </c>
      <c r="AN1387" s="41">
        <v>2231488</v>
      </c>
      <c r="AO1387" s="41">
        <v>0</v>
      </c>
      <c r="AP1387" s="41">
        <v>2231488</v>
      </c>
      <c r="AQ1387" s="41">
        <v>0</v>
      </c>
      <c r="AR1387" s="41">
        <v>2231488</v>
      </c>
      <c r="AS1387" s="41">
        <v>0</v>
      </c>
      <c r="AT1387" s="41">
        <v>2231488</v>
      </c>
      <c r="AU1387" s="41">
        <v>0</v>
      </c>
      <c r="AV1387" s="41">
        <v>0</v>
      </c>
      <c r="AW1387" s="41">
        <v>0</v>
      </c>
      <c r="AX1387" s="41">
        <v>0</v>
      </c>
      <c r="AY1387" s="2">
        <v>0</v>
      </c>
      <c r="AZ1387" s="12" t="str">
        <f t="shared" si="172"/>
        <v>OK</v>
      </c>
      <c r="BA1387" s="12" t="str">
        <f t="shared" si="173"/>
        <v>OK</v>
      </c>
      <c r="BB1387" s="6">
        <f t="shared" si="174"/>
        <v>0</v>
      </c>
      <c r="BC1387" s="13">
        <f t="shared" si="175"/>
        <v>17851904</v>
      </c>
      <c r="BD1387" s="13">
        <f t="shared" si="176"/>
        <v>17851904</v>
      </c>
      <c r="BE1387" s="6">
        <f t="shared" si="177"/>
        <v>0</v>
      </c>
      <c r="BF1387" s="6">
        <f t="shared" si="178"/>
        <v>0</v>
      </c>
    </row>
    <row r="1388" spans="2:58" ht="99.75" x14ac:dyDescent="0.25">
      <c r="B1388" s="29" t="s">
        <v>5465</v>
      </c>
      <c r="C1388" s="29" t="s">
        <v>710</v>
      </c>
      <c r="D1388" s="29" t="s">
        <v>4</v>
      </c>
      <c r="E1388" s="30" t="s">
        <v>219</v>
      </c>
      <c r="F1388" s="30" t="s">
        <v>220</v>
      </c>
      <c r="G1388" s="30" t="s">
        <v>9</v>
      </c>
      <c r="H1388" s="30">
        <v>80161501</v>
      </c>
      <c r="I1388" s="30" t="s">
        <v>6268</v>
      </c>
      <c r="J1388" s="30" t="s">
        <v>221</v>
      </c>
      <c r="K1388" s="30" t="s">
        <v>5747</v>
      </c>
      <c r="L1388" s="31" t="s">
        <v>154</v>
      </c>
      <c r="M1388" s="31" t="s">
        <v>154</v>
      </c>
      <c r="N1388" s="31">
        <v>11</v>
      </c>
      <c r="O1388" s="31" t="s">
        <v>223</v>
      </c>
      <c r="P1388" s="31" t="s">
        <v>224</v>
      </c>
      <c r="Q1388" s="40">
        <v>17851904</v>
      </c>
      <c r="R1388" s="40">
        <v>17851904</v>
      </c>
      <c r="S1388" s="31" t="s">
        <v>225</v>
      </c>
      <c r="T1388" s="31" t="s">
        <v>221</v>
      </c>
      <c r="U1388" s="30" t="s">
        <v>427</v>
      </c>
      <c r="V1388" s="30" t="s">
        <v>714</v>
      </c>
      <c r="W1388" s="30" t="s">
        <v>1695</v>
      </c>
      <c r="X1388" s="30" t="s">
        <v>229</v>
      </c>
      <c r="Y1388" s="30" t="s">
        <v>230</v>
      </c>
      <c r="Z1388" s="30" t="s">
        <v>428</v>
      </c>
      <c r="AA1388" s="41">
        <v>0</v>
      </c>
      <c r="AB1388" s="41">
        <v>0</v>
      </c>
      <c r="AC1388" s="41">
        <v>17851904</v>
      </c>
      <c r="AD1388" s="41">
        <v>0</v>
      </c>
      <c r="AE1388" s="41">
        <v>0</v>
      </c>
      <c r="AF1388" s="41">
        <v>2231488</v>
      </c>
      <c r="AG1388" s="41">
        <v>0</v>
      </c>
      <c r="AH1388" s="41">
        <v>2231488</v>
      </c>
      <c r="AI1388" s="41">
        <v>0</v>
      </c>
      <c r="AJ1388" s="41">
        <v>2231488</v>
      </c>
      <c r="AK1388" s="41">
        <v>0</v>
      </c>
      <c r="AL1388" s="41">
        <v>2231488</v>
      </c>
      <c r="AM1388" s="41">
        <v>0</v>
      </c>
      <c r="AN1388" s="41">
        <v>2231488</v>
      </c>
      <c r="AO1388" s="41">
        <v>0</v>
      </c>
      <c r="AP1388" s="41">
        <v>2231488</v>
      </c>
      <c r="AQ1388" s="41">
        <v>0</v>
      </c>
      <c r="AR1388" s="41">
        <v>2231488</v>
      </c>
      <c r="AS1388" s="41">
        <v>0</v>
      </c>
      <c r="AT1388" s="41">
        <v>2231488</v>
      </c>
      <c r="AU1388" s="41">
        <v>0</v>
      </c>
      <c r="AV1388" s="41">
        <v>0</v>
      </c>
      <c r="AW1388" s="41">
        <v>0</v>
      </c>
      <c r="AX1388" s="41">
        <v>0</v>
      </c>
      <c r="AY1388" s="2">
        <v>0</v>
      </c>
      <c r="AZ1388" s="12" t="str">
        <f t="shared" si="172"/>
        <v>OK</v>
      </c>
      <c r="BA1388" s="12" t="str">
        <f t="shared" si="173"/>
        <v>OK</v>
      </c>
      <c r="BB1388" s="6">
        <f t="shared" si="174"/>
        <v>0</v>
      </c>
      <c r="BC1388" s="13">
        <f t="shared" si="175"/>
        <v>17851904</v>
      </c>
      <c r="BD1388" s="13">
        <f t="shared" si="176"/>
        <v>17851904</v>
      </c>
      <c r="BE1388" s="6">
        <f t="shared" si="177"/>
        <v>0</v>
      </c>
      <c r="BF1388" s="6">
        <f t="shared" si="178"/>
        <v>0</v>
      </c>
    </row>
    <row r="1389" spans="2:58" ht="99.75" x14ac:dyDescent="0.25">
      <c r="B1389" s="29" t="s">
        <v>5466</v>
      </c>
      <c r="C1389" s="29" t="s">
        <v>710</v>
      </c>
      <c r="D1389" s="29" t="s">
        <v>4</v>
      </c>
      <c r="E1389" s="30" t="s">
        <v>219</v>
      </c>
      <c r="F1389" s="30" t="s">
        <v>220</v>
      </c>
      <c r="G1389" s="30" t="s">
        <v>9</v>
      </c>
      <c r="H1389" s="30">
        <v>80161501</v>
      </c>
      <c r="I1389" s="30" t="s">
        <v>6268</v>
      </c>
      <c r="J1389" s="30" t="s">
        <v>221</v>
      </c>
      <c r="K1389" s="30" t="s">
        <v>5747</v>
      </c>
      <c r="L1389" s="31" t="s">
        <v>154</v>
      </c>
      <c r="M1389" s="31" t="s">
        <v>154</v>
      </c>
      <c r="N1389" s="31">
        <v>11</v>
      </c>
      <c r="O1389" s="31" t="s">
        <v>223</v>
      </c>
      <c r="P1389" s="31" t="s">
        <v>224</v>
      </c>
      <c r="Q1389" s="40">
        <v>17851904</v>
      </c>
      <c r="R1389" s="40">
        <v>17851904</v>
      </c>
      <c r="S1389" s="31" t="s">
        <v>225</v>
      </c>
      <c r="T1389" s="31" t="s">
        <v>221</v>
      </c>
      <c r="U1389" s="30" t="s">
        <v>427</v>
      </c>
      <c r="V1389" s="30" t="s">
        <v>714</v>
      </c>
      <c r="W1389" s="30" t="s">
        <v>1695</v>
      </c>
      <c r="X1389" s="30" t="s">
        <v>229</v>
      </c>
      <c r="Y1389" s="30" t="s">
        <v>230</v>
      </c>
      <c r="Z1389" s="30" t="s">
        <v>428</v>
      </c>
      <c r="AA1389" s="41">
        <v>0</v>
      </c>
      <c r="AB1389" s="41">
        <v>0</v>
      </c>
      <c r="AC1389" s="41">
        <v>17851904</v>
      </c>
      <c r="AD1389" s="41">
        <v>0</v>
      </c>
      <c r="AE1389" s="41">
        <v>0</v>
      </c>
      <c r="AF1389" s="41">
        <v>2231488</v>
      </c>
      <c r="AG1389" s="41">
        <v>0</v>
      </c>
      <c r="AH1389" s="41">
        <v>2231488</v>
      </c>
      <c r="AI1389" s="41">
        <v>0</v>
      </c>
      <c r="AJ1389" s="41">
        <v>2231488</v>
      </c>
      <c r="AK1389" s="41">
        <v>0</v>
      </c>
      <c r="AL1389" s="41">
        <v>2231488</v>
      </c>
      <c r="AM1389" s="41">
        <v>0</v>
      </c>
      <c r="AN1389" s="41">
        <v>2231488</v>
      </c>
      <c r="AO1389" s="41">
        <v>0</v>
      </c>
      <c r="AP1389" s="41">
        <v>2231488</v>
      </c>
      <c r="AQ1389" s="41">
        <v>0</v>
      </c>
      <c r="AR1389" s="41">
        <v>2231488</v>
      </c>
      <c r="AS1389" s="41">
        <v>0</v>
      </c>
      <c r="AT1389" s="41">
        <v>2231488</v>
      </c>
      <c r="AU1389" s="41">
        <v>0</v>
      </c>
      <c r="AV1389" s="41">
        <v>0</v>
      </c>
      <c r="AW1389" s="41">
        <v>0</v>
      </c>
      <c r="AX1389" s="41">
        <v>0</v>
      </c>
      <c r="AY1389" s="2">
        <v>0</v>
      </c>
      <c r="AZ1389" s="12" t="str">
        <f t="shared" si="172"/>
        <v>OK</v>
      </c>
      <c r="BA1389" s="12" t="str">
        <f t="shared" si="173"/>
        <v>OK</v>
      </c>
      <c r="BB1389" s="6">
        <f t="shared" si="174"/>
        <v>0</v>
      </c>
      <c r="BC1389" s="13">
        <f t="shared" si="175"/>
        <v>17851904</v>
      </c>
      <c r="BD1389" s="13">
        <f t="shared" si="176"/>
        <v>17851904</v>
      </c>
      <c r="BE1389" s="6">
        <f t="shared" si="177"/>
        <v>0</v>
      </c>
      <c r="BF1389" s="6">
        <f t="shared" si="178"/>
        <v>0</v>
      </c>
    </row>
    <row r="1390" spans="2:58" ht="99.75" x14ac:dyDescent="0.25">
      <c r="B1390" s="29" t="s">
        <v>5467</v>
      </c>
      <c r="C1390" s="29" t="s">
        <v>710</v>
      </c>
      <c r="D1390" s="29" t="s">
        <v>4</v>
      </c>
      <c r="E1390" s="30" t="s">
        <v>219</v>
      </c>
      <c r="F1390" s="30" t="s">
        <v>220</v>
      </c>
      <c r="G1390" s="30" t="s">
        <v>9</v>
      </c>
      <c r="H1390" s="30">
        <v>80161501</v>
      </c>
      <c r="I1390" s="30" t="s">
        <v>6268</v>
      </c>
      <c r="J1390" s="30" t="s">
        <v>221</v>
      </c>
      <c r="K1390" s="30" t="s">
        <v>5748</v>
      </c>
      <c r="L1390" s="31" t="s">
        <v>154</v>
      </c>
      <c r="M1390" s="31" t="s">
        <v>154</v>
      </c>
      <c r="N1390" s="31">
        <v>11</v>
      </c>
      <c r="O1390" s="31" t="s">
        <v>223</v>
      </c>
      <c r="P1390" s="31" t="s">
        <v>224</v>
      </c>
      <c r="Q1390" s="40">
        <v>37400000</v>
      </c>
      <c r="R1390" s="40">
        <v>37400000</v>
      </c>
      <c r="S1390" s="31" t="s">
        <v>225</v>
      </c>
      <c r="T1390" s="31" t="s">
        <v>221</v>
      </c>
      <c r="U1390" s="30" t="s">
        <v>430</v>
      </c>
      <c r="V1390" s="30" t="s">
        <v>714</v>
      </c>
      <c r="W1390" s="30" t="s">
        <v>1695</v>
      </c>
      <c r="X1390" s="30" t="s">
        <v>229</v>
      </c>
      <c r="Y1390" s="30" t="s">
        <v>230</v>
      </c>
      <c r="Z1390" s="30" t="s">
        <v>431</v>
      </c>
      <c r="AA1390" s="41">
        <v>0</v>
      </c>
      <c r="AB1390" s="41">
        <v>0</v>
      </c>
      <c r="AC1390" s="41">
        <v>37400000</v>
      </c>
      <c r="AD1390" s="41">
        <v>3400000</v>
      </c>
      <c r="AE1390" s="41">
        <v>0</v>
      </c>
      <c r="AF1390" s="41">
        <v>3400000</v>
      </c>
      <c r="AG1390" s="41">
        <v>0</v>
      </c>
      <c r="AH1390" s="41">
        <v>3400000</v>
      </c>
      <c r="AI1390" s="41">
        <v>0</v>
      </c>
      <c r="AJ1390" s="41">
        <v>3400000</v>
      </c>
      <c r="AK1390" s="41">
        <v>0</v>
      </c>
      <c r="AL1390" s="41">
        <v>3400000</v>
      </c>
      <c r="AM1390" s="41">
        <v>0</v>
      </c>
      <c r="AN1390" s="41">
        <v>3400000</v>
      </c>
      <c r="AO1390" s="41">
        <v>0</v>
      </c>
      <c r="AP1390" s="41">
        <v>3400000</v>
      </c>
      <c r="AQ1390" s="41">
        <v>0</v>
      </c>
      <c r="AR1390" s="41">
        <v>3400000</v>
      </c>
      <c r="AS1390" s="41">
        <v>0</v>
      </c>
      <c r="AT1390" s="41">
        <v>3400000</v>
      </c>
      <c r="AU1390" s="41">
        <v>0</v>
      </c>
      <c r="AV1390" s="41">
        <v>3400000</v>
      </c>
      <c r="AW1390" s="41">
        <v>0</v>
      </c>
      <c r="AX1390" s="41">
        <v>3400000</v>
      </c>
      <c r="AY1390" s="2">
        <v>0</v>
      </c>
      <c r="AZ1390" s="12" t="str">
        <f t="shared" si="172"/>
        <v>OK</v>
      </c>
      <c r="BA1390" s="12" t="str">
        <f t="shared" si="173"/>
        <v>OK</v>
      </c>
      <c r="BB1390" s="6">
        <f t="shared" si="174"/>
        <v>0</v>
      </c>
      <c r="BC1390" s="13">
        <f t="shared" si="175"/>
        <v>37400000</v>
      </c>
      <c r="BD1390" s="13">
        <f t="shared" si="176"/>
        <v>37400000</v>
      </c>
      <c r="BE1390" s="6">
        <f t="shared" si="177"/>
        <v>0</v>
      </c>
      <c r="BF1390" s="6">
        <f t="shared" si="178"/>
        <v>0</v>
      </c>
    </row>
    <row r="1391" spans="2:58" ht="99.75" x14ac:dyDescent="0.25">
      <c r="B1391" s="29" t="s">
        <v>5468</v>
      </c>
      <c r="C1391" s="29" t="s">
        <v>710</v>
      </c>
      <c r="D1391" s="29" t="s">
        <v>4</v>
      </c>
      <c r="E1391" s="30" t="s">
        <v>219</v>
      </c>
      <c r="F1391" s="30" t="s">
        <v>220</v>
      </c>
      <c r="G1391" s="30" t="s">
        <v>9</v>
      </c>
      <c r="H1391" s="30">
        <v>80161501</v>
      </c>
      <c r="I1391" s="30" t="s">
        <v>6268</v>
      </c>
      <c r="J1391" s="30" t="s">
        <v>221</v>
      </c>
      <c r="K1391" s="30" t="s">
        <v>5748</v>
      </c>
      <c r="L1391" s="31" t="s">
        <v>154</v>
      </c>
      <c r="M1391" s="31" t="s">
        <v>154</v>
      </c>
      <c r="N1391" s="31">
        <v>11</v>
      </c>
      <c r="O1391" s="31" t="s">
        <v>223</v>
      </c>
      <c r="P1391" s="31" t="s">
        <v>224</v>
      </c>
      <c r="Q1391" s="40">
        <v>37400000</v>
      </c>
      <c r="R1391" s="40">
        <v>37400000</v>
      </c>
      <c r="S1391" s="31" t="s">
        <v>225</v>
      </c>
      <c r="T1391" s="31" t="s">
        <v>221</v>
      </c>
      <c r="U1391" s="30" t="s">
        <v>430</v>
      </c>
      <c r="V1391" s="30" t="s">
        <v>714</v>
      </c>
      <c r="W1391" s="30" t="s">
        <v>1695</v>
      </c>
      <c r="X1391" s="30" t="s">
        <v>229</v>
      </c>
      <c r="Y1391" s="30" t="s">
        <v>230</v>
      </c>
      <c r="Z1391" s="30" t="s">
        <v>431</v>
      </c>
      <c r="AA1391" s="41">
        <v>0</v>
      </c>
      <c r="AB1391" s="41">
        <v>0</v>
      </c>
      <c r="AC1391" s="41">
        <v>37400000</v>
      </c>
      <c r="AD1391" s="41">
        <v>3400000</v>
      </c>
      <c r="AE1391" s="41">
        <v>0</v>
      </c>
      <c r="AF1391" s="41">
        <v>3400000</v>
      </c>
      <c r="AG1391" s="41">
        <v>0</v>
      </c>
      <c r="AH1391" s="41">
        <v>3400000</v>
      </c>
      <c r="AI1391" s="41">
        <v>0</v>
      </c>
      <c r="AJ1391" s="41">
        <v>3400000</v>
      </c>
      <c r="AK1391" s="41">
        <v>0</v>
      </c>
      <c r="AL1391" s="41">
        <v>3400000</v>
      </c>
      <c r="AM1391" s="41">
        <v>0</v>
      </c>
      <c r="AN1391" s="41">
        <v>3400000</v>
      </c>
      <c r="AO1391" s="41">
        <v>0</v>
      </c>
      <c r="AP1391" s="41">
        <v>3400000</v>
      </c>
      <c r="AQ1391" s="41">
        <v>0</v>
      </c>
      <c r="AR1391" s="41">
        <v>3400000</v>
      </c>
      <c r="AS1391" s="41">
        <v>0</v>
      </c>
      <c r="AT1391" s="41">
        <v>3400000</v>
      </c>
      <c r="AU1391" s="41">
        <v>0</v>
      </c>
      <c r="AV1391" s="41">
        <v>3400000</v>
      </c>
      <c r="AW1391" s="41">
        <v>0</v>
      </c>
      <c r="AX1391" s="41">
        <v>3400000</v>
      </c>
      <c r="AY1391" s="2">
        <v>0</v>
      </c>
      <c r="AZ1391" s="12" t="str">
        <f t="shared" si="172"/>
        <v>OK</v>
      </c>
      <c r="BA1391" s="12" t="str">
        <f t="shared" si="173"/>
        <v>OK</v>
      </c>
      <c r="BB1391" s="6">
        <f t="shared" si="174"/>
        <v>0</v>
      </c>
      <c r="BC1391" s="13">
        <f t="shared" si="175"/>
        <v>37400000</v>
      </c>
      <c r="BD1391" s="13">
        <f t="shared" si="176"/>
        <v>37400000</v>
      </c>
      <c r="BE1391" s="6">
        <f t="shared" si="177"/>
        <v>0</v>
      </c>
      <c r="BF1391" s="6">
        <f t="shared" si="178"/>
        <v>0</v>
      </c>
    </row>
    <row r="1392" spans="2:58" ht="99.75" x14ac:dyDescent="0.25">
      <c r="B1392" s="29" t="s">
        <v>5469</v>
      </c>
      <c r="C1392" s="29" t="s">
        <v>710</v>
      </c>
      <c r="D1392" s="29" t="s">
        <v>4</v>
      </c>
      <c r="E1392" s="30" t="s">
        <v>219</v>
      </c>
      <c r="F1392" s="30" t="s">
        <v>220</v>
      </c>
      <c r="G1392" s="30" t="s">
        <v>9</v>
      </c>
      <c r="H1392" s="30">
        <v>80161501</v>
      </c>
      <c r="I1392" s="30" t="s">
        <v>6268</v>
      </c>
      <c r="J1392" s="30" t="s">
        <v>221</v>
      </c>
      <c r="K1392" s="30" t="s">
        <v>5748</v>
      </c>
      <c r="L1392" s="31" t="s">
        <v>154</v>
      </c>
      <c r="M1392" s="31" t="s">
        <v>154</v>
      </c>
      <c r="N1392" s="31">
        <v>11</v>
      </c>
      <c r="O1392" s="31" t="s">
        <v>223</v>
      </c>
      <c r="P1392" s="31" t="s">
        <v>224</v>
      </c>
      <c r="Q1392" s="40">
        <v>37400000</v>
      </c>
      <c r="R1392" s="40">
        <v>37400000</v>
      </c>
      <c r="S1392" s="31" t="s">
        <v>225</v>
      </c>
      <c r="T1392" s="31" t="s">
        <v>221</v>
      </c>
      <c r="U1392" s="30" t="s">
        <v>430</v>
      </c>
      <c r="V1392" s="30" t="s">
        <v>714</v>
      </c>
      <c r="W1392" s="30" t="s">
        <v>1695</v>
      </c>
      <c r="X1392" s="30" t="s">
        <v>229</v>
      </c>
      <c r="Y1392" s="30" t="s">
        <v>230</v>
      </c>
      <c r="Z1392" s="30" t="s">
        <v>431</v>
      </c>
      <c r="AA1392" s="41">
        <v>0</v>
      </c>
      <c r="AB1392" s="41">
        <v>0</v>
      </c>
      <c r="AC1392" s="41">
        <v>37400000</v>
      </c>
      <c r="AD1392" s="41">
        <v>3400000</v>
      </c>
      <c r="AE1392" s="41">
        <v>0</v>
      </c>
      <c r="AF1392" s="41">
        <v>3400000</v>
      </c>
      <c r="AG1392" s="41">
        <v>0</v>
      </c>
      <c r="AH1392" s="41">
        <v>3400000</v>
      </c>
      <c r="AI1392" s="41">
        <v>0</v>
      </c>
      <c r="AJ1392" s="41">
        <v>3400000</v>
      </c>
      <c r="AK1392" s="41">
        <v>0</v>
      </c>
      <c r="AL1392" s="41">
        <v>3400000</v>
      </c>
      <c r="AM1392" s="41">
        <v>0</v>
      </c>
      <c r="AN1392" s="41">
        <v>3400000</v>
      </c>
      <c r="AO1392" s="41">
        <v>0</v>
      </c>
      <c r="AP1392" s="41">
        <v>3400000</v>
      </c>
      <c r="AQ1392" s="41">
        <v>0</v>
      </c>
      <c r="AR1392" s="41">
        <v>3400000</v>
      </c>
      <c r="AS1392" s="41">
        <v>0</v>
      </c>
      <c r="AT1392" s="41">
        <v>3400000</v>
      </c>
      <c r="AU1392" s="41">
        <v>0</v>
      </c>
      <c r="AV1392" s="41">
        <v>3400000</v>
      </c>
      <c r="AW1392" s="41">
        <v>0</v>
      </c>
      <c r="AX1392" s="41">
        <v>3400000</v>
      </c>
      <c r="AY1392" s="2">
        <v>0</v>
      </c>
      <c r="AZ1392" s="12" t="str">
        <f t="shared" si="172"/>
        <v>OK</v>
      </c>
      <c r="BA1392" s="12" t="str">
        <f t="shared" si="173"/>
        <v>OK</v>
      </c>
      <c r="BB1392" s="6">
        <f t="shared" si="174"/>
        <v>0</v>
      </c>
      <c r="BC1392" s="13">
        <f t="shared" si="175"/>
        <v>37400000</v>
      </c>
      <c r="BD1392" s="13">
        <f t="shared" si="176"/>
        <v>37400000</v>
      </c>
      <c r="BE1392" s="6">
        <f t="shared" si="177"/>
        <v>0</v>
      </c>
      <c r="BF1392" s="6">
        <f t="shared" si="178"/>
        <v>0</v>
      </c>
    </row>
    <row r="1393" spans="2:58" ht="99.75" x14ac:dyDescent="0.25">
      <c r="B1393" s="29" t="s">
        <v>5470</v>
      </c>
      <c r="C1393" s="29" t="s">
        <v>710</v>
      </c>
      <c r="D1393" s="29" t="s">
        <v>4</v>
      </c>
      <c r="E1393" s="30" t="s">
        <v>219</v>
      </c>
      <c r="F1393" s="30" t="s">
        <v>220</v>
      </c>
      <c r="G1393" s="30" t="s">
        <v>9</v>
      </c>
      <c r="H1393" s="30">
        <v>80161501</v>
      </c>
      <c r="I1393" s="30" t="s">
        <v>6268</v>
      </c>
      <c r="J1393" s="30" t="s">
        <v>221</v>
      </c>
      <c r="K1393" s="30" t="s">
        <v>5748</v>
      </c>
      <c r="L1393" s="31" t="s">
        <v>154</v>
      </c>
      <c r="M1393" s="31" t="s">
        <v>154</v>
      </c>
      <c r="N1393" s="31">
        <v>11</v>
      </c>
      <c r="O1393" s="31" t="s">
        <v>223</v>
      </c>
      <c r="P1393" s="31" t="s">
        <v>224</v>
      </c>
      <c r="Q1393" s="40">
        <v>37400000</v>
      </c>
      <c r="R1393" s="40">
        <v>37400000</v>
      </c>
      <c r="S1393" s="31" t="s">
        <v>225</v>
      </c>
      <c r="T1393" s="31" t="s">
        <v>221</v>
      </c>
      <c r="U1393" s="30" t="s">
        <v>430</v>
      </c>
      <c r="V1393" s="30" t="s">
        <v>714</v>
      </c>
      <c r="W1393" s="30" t="s">
        <v>1695</v>
      </c>
      <c r="X1393" s="30" t="s">
        <v>229</v>
      </c>
      <c r="Y1393" s="30" t="s">
        <v>230</v>
      </c>
      <c r="Z1393" s="30" t="s">
        <v>431</v>
      </c>
      <c r="AA1393" s="41">
        <v>0</v>
      </c>
      <c r="AB1393" s="41">
        <v>0</v>
      </c>
      <c r="AC1393" s="41">
        <v>37400000</v>
      </c>
      <c r="AD1393" s="41">
        <v>3400000</v>
      </c>
      <c r="AE1393" s="41">
        <v>0</v>
      </c>
      <c r="AF1393" s="41">
        <v>3400000</v>
      </c>
      <c r="AG1393" s="41">
        <v>0</v>
      </c>
      <c r="AH1393" s="41">
        <v>3400000</v>
      </c>
      <c r="AI1393" s="41">
        <v>0</v>
      </c>
      <c r="AJ1393" s="41">
        <v>3400000</v>
      </c>
      <c r="AK1393" s="41">
        <v>0</v>
      </c>
      <c r="AL1393" s="41">
        <v>3400000</v>
      </c>
      <c r="AM1393" s="41">
        <v>0</v>
      </c>
      <c r="AN1393" s="41">
        <v>3400000</v>
      </c>
      <c r="AO1393" s="41">
        <v>0</v>
      </c>
      <c r="AP1393" s="41">
        <v>3400000</v>
      </c>
      <c r="AQ1393" s="41">
        <v>0</v>
      </c>
      <c r="AR1393" s="41">
        <v>3400000</v>
      </c>
      <c r="AS1393" s="41">
        <v>0</v>
      </c>
      <c r="AT1393" s="41">
        <v>3400000</v>
      </c>
      <c r="AU1393" s="41">
        <v>0</v>
      </c>
      <c r="AV1393" s="41">
        <v>3400000</v>
      </c>
      <c r="AW1393" s="41">
        <v>0</v>
      </c>
      <c r="AX1393" s="41">
        <v>3400000</v>
      </c>
      <c r="AY1393" s="2">
        <v>0</v>
      </c>
      <c r="AZ1393" s="12" t="str">
        <f t="shared" si="172"/>
        <v>OK</v>
      </c>
      <c r="BA1393" s="12" t="str">
        <f t="shared" si="173"/>
        <v>OK</v>
      </c>
      <c r="BB1393" s="6">
        <f t="shared" si="174"/>
        <v>0</v>
      </c>
      <c r="BC1393" s="13">
        <f t="shared" si="175"/>
        <v>37400000</v>
      </c>
      <c r="BD1393" s="13">
        <f t="shared" si="176"/>
        <v>37400000</v>
      </c>
      <c r="BE1393" s="6">
        <f t="shared" si="177"/>
        <v>0</v>
      </c>
      <c r="BF1393" s="6">
        <f t="shared" si="178"/>
        <v>0</v>
      </c>
    </row>
    <row r="1394" spans="2:58" ht="99.75" x14ac:dyDescent="0.25">
      <c r="B1394" s="29" t="s">
        <v>5471</v>
      </c>
      <c r="C1394" s="29" t="s">
        <v>710</v>
      </c>
      <c r="D1394" s="29" t="s">
        <v>4</v>
      </c>
      <c r="E1394" s="30" t="s">
        <v>219</v>
      </c>
      <c r="F1394" s="30" t="s">
        <v>220</v>
      </c>
      <c r="G1394" s="30" t="s">
        <v>9</v>
      </c>
      <c r="H1394" s="30">
        <v>80161501</v>
      </c>
      <c r="I1394" s="30" t="s">
        <v>6268</v>
      </c>
      <c r="J1394" s="30" t="s">
        <v>221</v>
      </c>
      <c r="K1394" s="30" t="s">
        <v>5748</v>
      </c>
      <c r="L1394" s="31" t="s">
        <v>154</v>
      </c>
      <c r="M1394" s="31" t="s">
        <v>154</v>
      </c>
      <c r="N1394" s="31">
        <v>11</v>
      </c>
      <c r="O1394" s="31" t="s">
        <v>223</v>
      </c>
      <c r="P1394" s="31" t="s">
        <v>224</v>
      </c>
      <c r="Q1394" s="40">
        <v>37400000</v>
      </c>
      <c r="R1394" s="40">
        <v>37400000</v>
      </c>
      <c r="S1394" s="31" t="s">
        <v>225</v>
      </c>
      <c r="T1394" s="31" t="s">
        <v>221</v>
      </c>
      <c r="U1394" s="30" t="s">
        <v>430</v>
      </c>
      <c r="V1394" s="30" t="s">
        <v>714</v>
      </c>
      <c r="W1394" s="30" t="s">
        <v>1695</v>
      </c>
      <c r="X1394" s="30" t="s">
        <v>229</v>
      </c>
      <c r="Y1394" s="30" t="s">
        <v>230</v>
      </c>
      <c r="Z1394" s="30" t="s">
        <v>431</v>
      </c>
      <c r="AA1394" s="41">
        <v>0</v>
      </c>
      <c r="AB1394" s="41">
        <v>0</v>
      </c>
      <c r="AC1394" s="41">
        <v>37400000</v>
      </c>
      <c r="AD1394" s="41">
        <v>3400000</v>
      </c>
      <c r="AE1394" s="41">
        <v>0</v>
      </c>
      <c r="AF1394" s="41">
        <v>3400000</v>
      </c>
      <c r="AG1394" s="41">
        <v>0</v>
      </c>
      <c r="AH1394" s="41">
        <v>3400000</v>
      </c>
      <c r="AI1394" s="41">
        <v>0</v>
      </c>
      <c r="AJ1394" s="41">
        <v>3400000</v>
      </c>
      <c r="AK1394" s="41">
        <v>0</v>
      </c>
      <c r="AL1394" s="41">
        <v>3400000</v>
      </c>
      <c r="AM1394" s="41">
        <v>0</v>
      </c>
      <c r="AN1394" s="41">
        <v>3400000</v>
      </c>
      <c r="AO1394" s="41">
        <v>0</v>
      </c>
      <c r="AP1394" s="41">
        <v>3400000</v>
      </c>
      <c r="AQ1394" s="41">
        <v>0</v>
      </c>
      <c r="AR1394" s="41">
        <v>3400000</v>
      </c>
      <c r="AS1394" s="41">
        <v>0</v>
      </c>
      <c r="AT1394" s="41">
        <v>3400000</v>
      </c>
      <c r="AU1394" s="41">
        <v>0</v>
      </c>
      <c r="AV1394" s="41">
        <v>3400000</v>
      </c>
      <c r="AW1394" s="41">
        <v>0</v>
      </c>
      <c r="AX1394" s="41">
        <v>3400000</v>
      </c>
      <c r="AY1394" s="2">
        <v>0</v>
      </c>
      <c r="AZ1394" s="12" t="str">
        <f t="shared" si="172"/>
        <v>OK</v>
      </c>
      <c r="BA1394" s="12" t="str">
        <f t="shared" si="173"/>
        <v>OK</v>
      </c>
      <c r="BB1394" s="6">
        <f t="shared" si="174"/>
        <v>0</v>
      </c>
      <c r="BC1394" s="13">
        <f t="shared" si="175"/>
        <v>37400000</v>
      </c>
      <c r="BD1394" s="13">
        <f t="shared" si="176"/>
        <v>37400000</v>
      </c>
      <c r="BE1394" s="6">
        <f t="shared" si="177"/>
        <v>0</v>
      </c>
      <c r="BF1394" s="6">
        <f t="shared" si="178"/>
        <v>0</v>
      </c>
    </row>
    <row r="1395" spans="2:58" ht="99.75" x14ac:dyDescent="0.25">
      <c r="B1395" s="29" t="s">
        <v>5472</v>
      </c>
      <c r="C1395" s="29" t="s">
        <v>710</v>
      </c>
      <c r="D1395" s="29" t="s">
        <v>4</v>
      </c>
      <c r="E1395" s="30" t="s">
        <v>219</v>
      </c>
      <c r="F1395" s="30" t="s">
        <v>220</v>
      </c>
      <c r="G1395" s="30" t="s">
        <v>9</v>
      </c>
      <c r="H1395" s="30">
        <v>80161501</v>
      </c>
      <c r="I1395" s="30" t="s">
        <v>6268</v>
      </c>
      <c r="J1395" s="30" t="s">
        <v>221</v>
      </c>
      <c r="K1395" s="30" t="s">
        <v>5748</v>
      </c>
      <c r="L1395" s="31" t="s">
        <v>154</v>
      </c>
      <c r="M1395" s="31" t="s">
        <v>154</v>
      </c>
      <c r="N1395" s="31">
        <v>11</v>
      </c>
      <c r="O1395" s="31" t="s">
        <v>223</v>
      </c>
      <c r="P1395" s="31" t="s">
        <v>224</v>
      </c>
      <c r="Q1395" s="40">
        <v>37400000</v>
      </c>
      <c r="R1395" s="40">
        <v>37400000</v>
      </c>
      <c r="S1395" s="31" t="s">
        <v>225</v>
      </c>
      <c r="T1395" s="31" t="s">
        <v>221</v>
      </c>
      <c r="U1395" s="30" t="s">
        <v>430</v>
      </c>
      <c r="V1395" s="30" t="s">
        <v>714</v>
      </c>
      <c r="W1395" s="30" t="s">
        <v>1695</v>
      </c>
      <c r="X1395" s="30" t="s">
        <v>229</v>
      </c>
      <c r="Y1395" s="30" t="s">
        <v>230</v>
      </c>
      <c r="Z1395" s="30" t="s">
        <v>431</v>
      </c>
      <c r="AA1395" s="41">
        <v>0</v>
      </c>
      <c r="AB1395" s="41">
        <v>0</v>
      </c>
      <c r="AC1395" s="41">
        <v>37400000</v>
      </c>
      <c r="AD1395" s="41">
        <v>3400000</v>
      </c>
      <c r="AE1395" s="41">
        <v>0</v>
      </c>
      <c r="AF1395" s="41">
        <v>3400000</v>
      </c>
      <c r="AG1395" s="41">
        <v>0</v>
      </c>
      <c r="AH1395" s="41">
        <v>3400000</v>
      </c>
      <c r="AI1395" s="41">
        <v>0</v>
      </c>
      <c r="AJ1395" s="41">
        <v>3400000</v>
      </c>
      <c r="AK1395" s="41">
        <v>0</v>
      </c>
      <c r="AL1395" s="41">
        <v>3400000</v>
      </c>
      <c r="AM1395" s="41">
        <v>0</v>
      </c>
      <c r="AN1395" s="41">
        <v>3400000</v>
      </c>
      <c r="AO1395" s="41">
        <v>0</v>
      </c>
      <c r="AP1395" s="41">
        <v>3400000</v>
      </c>
      <c r="AQ1395" s="41">
        <v>0</v>
      </c>
      <c r="AR1395" s="41">
        <v>3400000</v>
      </c>
      <c r="AS1395" s="41">
        <v>0</v>
      </c>
      <c r="AT1395" s="41">
        <v>3400000</v>
      </c>
      <c r="AU1395" s="41">
        <v>0</v>
      </c>
      <c r="AV1395" s="41">
        <v>3400000</v>
      </c>
      <c r="AW1395" s="41">
        <v>0</v>
      </c>
      <c r="AX1395" s="41">
        <v>3400000</v>
      </c>
      <c r="AY1395" s="2">
        <v>0</v>
      </c>
      <c r="AZ1395" s="12" t="str">
        <f t="shared" si="172"/>
        <v>OK</v>
      </c>
      <c r="BA1395" s="12" t="str">
        <f t="shared" si="173"/>
        <v>OK</v>
      </c>
      <c r="BB1395" s="6">
        <f t="shared" si="174"/>
        <v>0</v>
      </c>
      <c r="BC1395" s="13">
        <f t="shared" si="175"/>
        <v>37400000</v>
      </c>
      <c r="BD1395" s="13">
        <f t="shared" si="176"/>
        <v>37400000</v>
      </c>
      <c r="BE1395" s="6">
        <f t="shared" si="177"/>
        <v>0</v>
      </c>
      <c r="BF1395" s="6">
        <f t="shared" si="178"/>
        <v>0</v>
      </c>
    </row>
    <row r="1396" spans="2:58" ht="99.75" x14ac:dyDescent="0.25">
      <c r="B1396" s="29" t="s">
        <v>5473</v>
      </c>
      <c r="C1396" s="29" t="s">
        <v>710</v>
      </c>
      <c r="D1396" s="29" t="s">
        <v>4</v>
      </c>
      <c r="E1396" s="30" t="s">
        <v>219</v>
      </c>
      <c r="F1396" s="30" t="s">
        <v>220</v>
      </c>
      <c r="G1396" s="30" t="s">
        <v>9</v>
      </c>
      <c r="H1396" s="30">
        <v>80161501</v>
      </c>
      <c r="I1396" s="30" t="s">
        <v>6268</v>
      </c>
      <c r="J1396" s="30" t="s">
        <v>221</v>
      </c>
      <c r="K1396" s="30" t="s">
        <v>5748</v>
      </c>
      <c r="L1396" s="31" t="s">
        <v>154</v>
      </c>
      <c r="M1396" s="31" t="s">
        <v>154</v>
      </c>
      <c r="N1396" s="31">
        <v>11</v>
      </c>
      <c r="O1396" s="31" t="s">
        <v>223</v>
      </c>
      <c r="P1396" s="31" t="s">
        <v>224</v>
      </c>
      <c r="Q1396" s="40">
        <v>37400000</v>
      </c>
      <c r="R1396" s="40">
        <v>37400000</v>
      </c>
      <c r="S1396" s="31" t="s">
        <v>225</v>
      </c>
      <c r="T1396" s="31" t="s">
        <v>221</v>
      </c>
      <c r="U1396" s="30" t="s">
        <v>430</v>
      </c>
      <c r="V1396" s="30" t="s">
        <v>714</v>
      </c>
      <c r="W1396" s="30" t="s">
        <v>1695</v>
      </c>
      <c r="X1396" s="30" t="s">
        <v>229</v>
      </c>
      <c r="Y1396" s="30" t="s">
        <v>230</v>
      </c>
      <c r="Z1396" s="30" t="s">
        <v>431</v>
      </c>
      <c r="AA1396" s="41">
        <v>0</v>
      </c>
      <c r="AB1396" s="41">
        <v>0</v>
      </c>
      <c r="AC1396" s="41">
        <v>37400000</v>
      </c>
      <c r="AD1396" s="41">
        <v>3400000</v>
      </c>
      <c r="AE1396" s="41">
        <v>0</v>
      </c>
      <c r="AF1396" s="41">
        <v>3400000</v>
      </c>
      <c r="AG1396" s="41">
        <v>0</v>
      </c>
      <c r="AH1396" s="41">
        <v>3400000</v>
      </c>
      <c r="AI1396" s="41">
        <v>0</v>
      </c>
      <c r="AJ1396" s="41">
        <v>3400000</v>
      </c>
      <c r="AK1396" s="41">
        <v>0</v>
      </c>
      <c r="AL1396" s="41">
        <v>3400000</v>
      </c>
      <c r="AM1396" s="41">
        <v>0</v>
      </c>
      <c r="AN1396" s="41">
        <v>3400000</v>
      </c>
      <c r="AO1396" s="41">
        <v>0</v>
      </c>
      <c r="AP1396" s="41">
        <v>3400000</v>
      </c>
      <c r="AQ1396" s="41">
        <v>0</v>
      </c>
      <c r="AR1396" s="41">
        <v>3400000</v>
      </c>
      <c r="AS1396" s="41">
        <v>0</v>
      </c>
      <c r="AT1396" s="41">
        <v>3400000</v>
      </c>
      <c r="AU1396" s="41">
        <v>0</v>
      </c>
      <c r="AV1396" s="41">
        <v>3400000</v>
      </c>
      <c r="AW1396" s="41">
        <v>0</v>
      </c>
      <c r="AX1396" s="41">
        <v>3400000</v>
      </c>
      <c r="AY1396" s="2">
        <v>0</v>
      </c>
      <c r="AZ1396" s="12" t="str">
        <f t="shared" ref="AZ1396:AZ1459" si="179">IF(OR($R1396&lt;&gt;"",SUM(AA1396:AX1396)&lt;&gt;0),IF(R1396=BC1396,"OK",IF(R1396&gt;BC1396,"Valor estimado supera a Compromisos en "&amp;DOLLAR(R1396-BC1396),"Compromisos superan al Valor estimado en "&amp;DOLLAR(BC1396-R1396))),"")</f>
        <v>OK</v>
      </c>
      <c r="BA1396" s="12" t="str">
        <f t="shared" ref="BA1396:BA1459" si="180">IF(OR($R1396&lt;&gt;"",SUM(AA1396:AX1396)&lt;&gt;0),IF(R1396=BD1396,"OK",IF(R1396&gt;BD1396,"Valor estimado supera a Obligaciones en "&amp;DOLLAR(R1396-BD1396),"Obligaciones superan al Valor estimado en "&amp;DOLLAR(BD1396-R1396))),"")</f>
        <v>OK</v>
      </c>
      <c r="BB1396" s="6">
        <f t="shared" ref="BB1396:BB1459" si="181">+IF(B1396&lt;&gt;"",COUNTBLANK(E1396:AX1396),0)</f>
        <v>0</v>
      </c>
      <c r="BC1396" s="13">
        <f t="shared" ref="BC1396:BC1459" si="182">+SUM(AA1396,AC1396,AE1396,AG1396,AI1396,AK1396,AM1396,AO1396,AQ1396,AS1396,AU1396,AW1396)</f>
        <v>37400000</v>
      </c>
      <c r="BD1396" s="13">
        <f t="shared" ref="BD1396:BD1459" si="183">+SUM(AB1396,AD1396,AF1396,AH1396,AJ1396,AL1396,AN1396,AP1396,AR1396,AT1396,AV1396,AX1396)</f>
        <v>37400000</v>
      </c>
      <c r="BE1396" s="6">
        <f t="shared" ref="BE1396:BE1459" si="184">+IF(OR(AZ1396="ok",AZ1396=""),0,1)</f>
        <v>0</v>
      </c>
      <c r="BF1396" s="6">
        <f t="shared" ref="BF1396:BF1459" si="185">+IF(OR(BA1396="ok",BA1396=""),0,1)</f>
        <v>0</v>
      </c>
    </row>
    <row r="1397" spans="2:58" ht="99.75" x14ac:dyDescent="0.25">
      <c r="B1397" s="29" t="s">
        <v>5474</v>
      </c>
      <c r="C1397" s="29" t="s">
        <v>710</v>
      </c>
      <c r="D1397" s="29" t="s">
        <v>4</v>
      </c>
      <c r="E1397" s="30" t="s">
        <v>219</v>
      </c>
      <c r="F1397" s="30" t="s">
        <v>220</v>
      </c>
      <c r="G1397" s="30" t="s">
        <v>9</v>
      </c>
      <c r="H1397" s="30">
        <v>80161501</v>
      </c>
      <c r="I1397" s="30" t="s">
        <v>6268</v>
      </c>
      <c r="J1397" s="30" t="s">
        <v>221</v>
      </c>
      <c r="K1397" s="30" t="s">
        <v>5748</v>
      </c>
      <c r="L1397" s="31" t="s">
        <v>154</v>
      </c>
      <c r="M1397" s="31" t="s">
        <v>154</v>
      </c>
      <c r="N1397" s="31">
        <v>11</v>
      </c>
      <c r="O1397" s="31" t="s">
        <v>223</v>
      </c>
      <c r="P1397" s="31" t="s">
        <v>224</v>
      </c>
      <c r="Q1397" s="40">
        <v>37400000</v>
      </c>
      <c r="R1397" s="40">
        <v>37400000</v>
      </c>
      <c r="S1397" s="31" t="s">
        <v>225</v>
      </c>
      <c r="T1397" s="31" t="s">
        <v>221</v>
      </c>
      <c r="U1397" s="30" t="s">
        <v>430</v>
      </c>
      <c r="V1397" s="30" t="s">
        <v>714</v>
      </c>
      <c r="W1397" s="30" t="s">
        <v>1695</v>
      </c>
      <c r="X1397" s="30" t="s">
        <v>229</v>
      </c>
      <c r="Y1397" s="30" t="s">
        <v>230</v>
      </c>
      <c r="Z1397" s="30" t="s">
        <v>431</v>
      </c>
      <c r="AA1397" s="41">
        <v>0</v>
      </c>
      <c r="AB1397" s="41">
        <v>0</v>
      </c>
      <c r="AC1397" s="41">
        <v>37400000</v>
      </c>
      <c r="AD1397" s="41">
        <v>3400000</v>
      </c>
      <c r="AE1397" s="41">
        <v>0</v>
      </c>
      <c r="AF1397" s="41">
        <v>3400000</v>
      </c>
      <c r="AG1397" s="41">
        <v>0</v>
      </c>
      <c r="AH1397" s="41">
        <v>3400000</v>
      </c>
      <c r="AI1397" s="41">
        <v>0</v>
      </c>
      <c r="AJ1397" s="41">
        <v>3400000</v>
      </c>
      <c r="AK1397" s="41">
        <v>0</v>
      </c>
      <c r="AL1397" s="41">
        <v>3400000</v>
      </c>
      <c r="AM1397" s="41">
        <v>0</v>
      </c>
      <c r="AN1397" s="41">
        <v>3400000</v>
      </c>
      <c r="AO1397" s="41">
        <v>0</v>
      </c>
      <c r="AP1397" s="41">
        <v>3400000</v>
      </c>
      <c r="AQ1397" s="41">
        <v>0</v>
      </c>
      <c r="AR1397" s="41">
        <v>3400000</v>
      </c>
      <c r="AS1397" s="41">
        <v>0</v>
      </c>
      <c r="AT1397" s="41">
        <v>3400000</v>
      </c>
      <c r="AU1397" s="41">
        <v>0</v>
      </c>
      <c r="AV1397" s="41">
        <v>3400000</v>
      </c>
      <c r="AW1397" s="41">
        <v>0</v>
      </c>
      <c r="AX1397" s="41">
        <v>3400000</v>
      </c>
      <c r="AY1397" s="2">
        <v>0</v>
      </c>
      <c r="AZ1397" s="12" t="str">
        <f t="shared" si="179"/>
        <v>OK</v>
      </c>
      <c r="BA1397" s="12" t="str">
        <f t="shared" si="180"/>
        <v>OK</v>
      </c>
      <c r="BB1397" s="6">
        <f t="shared" si="181"/>
        <v>0</v>
      </c>
      <c r="BC1397" s="13">
        <f t="shared" si="182"/>
        <v>37400000</v>
      </c>
      <c r="BD1397" s="13">
        <f t="shared" si="183"/>
        <v>37400000</v>
      </c>
      <c r="BE1397" s="6">
        <f t="shared" si="184"/>
        <v>0</v>
      </c>
      <c r="BF1397" s="6">
        <f t="shared" si="185"/>
        <v>0</v>
      </c>
    </row>
    <row r="1398" spans="2:58" ht="99.75" x14ac:dyDescent="0.25">
      <c r="B1398" s="29" t="s">
        <v>5475</v>
      </c>
      <c r="C1398" s="29" t="s">
        <v>710</v>
      </c>
      <c r="D1398" s="29" t="s">
        <v>4</v>
      </c>
      <c r="E1398" s="30" t="s">
        <v>219</v>
      </c>
      <c r="F1398" s="30" t="s">
        <v>220</v>
      </c>
      <c r="G1398" s="30" t="s">
        <v>9</v>
      </c>
      <c r="H1398" s="30">
        <v>80161501</v>
      </c>
      <c r="I1398" s="30" t="s">
        <v>6268</v>
      </c>
      <c r="J1398" s="30" t="s">
        <v>221</v>
      </c>
      <c r="K1398" s="30" t="s">
        <v>5748</v>
      </c>
      <c r="L1398" s="31" t="s">
        <v>154</v>
      </c>
      <c r="M1398" s="31" t="s">
        <v>154</v>
      </c>
      <c r="N1398" s="31">
        <v>11</v>
      </c>
      <c r="O1398" s="31" t="s">
        <v>223</v>
      </c>
      <c r="P1398" s="31" t="s">
        <v>224</v>
      </c>
      <c r="Q1398" s="40">
        <v>37400000</v>
      </c>
      <c r="R1398" s="40">
        <v>37400000</v>
      </c>
      <c r="S1398" s="31" t="s">
        <v>225</v>
      </c>
      <c r="T1398" s="31" t="s">
        <v>221</v>
      </c>
      <c r="U1398" s="30" t="s">
        <v>430</v>
      </c>
      <c r="V1398" s="30" t="s">
        <v>714</v>
      </c>
      <c r="W1398" s="30" t="s">
        <v>1695</v>
      </c>
      <c r="X1398" s="30" t="s">
        <v>229</v>
      </c>
      <c r="Y1398" s="30" t="s">
        <v>230</v>
      </c>
      <c r="Z1398" s="30" t="s">
        <v>431</v>
      </c>
      <c r="AA1398" s="41">
        <v>0</v>
      </c>
      <c r="AB1398" s="41">
        <v>0</v>
      </c>
      <c r="AC1398" s="41">
        <v>37400000</v>
      </c>
      <c r="AD1398" s="41">
        <v>3400000</v>
      </c>
      <c r="AE1398" s="41">
        <v>0</v>
      </c>
      <c r="AF1398" s="41">
        <v>3400000</v>
      </c>
      <c r="AG1398" s="41">
        <v>0</v>
      </c>
      <c r="AH1398" s="41">
        <v>3400000</v>
      </c>
      <c r="AI1398" s="41">
        <v>0</v>
      </c>
      <c r="AJ1398" s="41">
        <v>3400000</v>
      </c>
      <c r="AK1398" s="41">
        <v>0</v>
      </c>
      <c r="AL1398" s="41">
        <v>3400000</v>
      </c>
      <c r="AM1398" s="41">
        <v>0</v>
      </c>
      <c r="AN1398" s="41">
        <v>3400000</v>
      </c>
      <c r="AO1398" s="41">
        <v>0</v>
      </c>
      <c r="AP1398" s="41">
        <v>3400000</v>
      </c>
      <c r="AQ1398" s="41">
        <v>0</v>
      </c>
      <c r="AR1398" s="41">
        <v>3400000</v>
      </c>
      <c r="AS1398" s="41">
        <v>0</v>
      </c>
      <c r="AT1398" s="41">
        <v>3400000</v>
      </c>
      <c r="AU1398" s="41">
        <v>0</v>
      </c>
      <c r="AV1398" s="41">
        <v>3400000</v>
      </c>
      <c r="AW1398" s="41">
        <v>0</v>
      </c>
      <c r="AX1398" s="41">
        <v>3400000</v>
      </c>
      <c r="AY1398" s="2">
        <v>0</v>
      </c>
      <c r="AZ1398" s="12" t="str">
        <f t="shared" si="179"/>
        <v>OK</v>
      </c>
      <c r="BA1398" s="12" t="str">
        <f t="shared" si="180"/>
        <v>OK</v>
      </c>
      <c r="BB1398" s="6">
        <f t="shared" si="181"/>
        <v>0</v>
      </c>
      <c r="BC1398" s="13">
        <f t="shared" si="182"/>
        <v>37400000</v>
      </c>
      <c r="BD1398" s="13">
        <f t="shared" si="183"/>
        <v>37400000</v>
      </c>
      <c r="BE1398" s="6">
        <f t="shared" si="184"/>
        <v>0</v>
      </c>
      <c r="BF1398" s="6">
        <f t="shared" si="185"/>
        <v>0</v>
      </c>
    </row>
    <row r="1399" spans="2:58" ht="114" x14ac:dyDescent="0.25">
      <c r="B1399" s="29" t="s">
        <v>5476</v>
      </c>
      <c r="C1399" s="29" t="s">
        <v>710</v>
      </c>
      <c r="D1399" s="29" t="s">
        <v>4</v>
      </c>
      <c r="E1399" s="30" t="s">
        <v>219</v>
      </c>
      <c r="F1399" s="30" t="s">
        <v>220</v>
      </c>
      <c r="G1399" s="30" t="s">
        <v>9</v>
      </c>
      <c r="H1399" s="30">
        <v>80161501</v>
      </c>
      <c r="I1399" s="30" t="s">
        <v>6268</v>
      </c>
      <c r="J1399" s="30" t="s">
        <v>221</v>
      </c>
      <c r="K1399" s="30" t="s">
        <v>5749</v>
      </c>
      <c r="L1399" s="31" t="s">
        <v>154</v>
      </c>
      <c r="M1399" s="31" t="s">
        <v>154</v>
      </c>
      <c r="N1399" s="31">
        <v>10</v>
      </c>
      <c r="O1399" s="31" t="s">
        <v>223</v>
      </c>
      <c r="P1399" s="31" t="s">
        <v>224</v>
      </c>
      <c r="Q1399" s="40">
        <v>45000000</v>
      </c>
      <c r="R1399" s="40">
        <v>45000000</v>
      </c>
      <c r="S1399" s="31" t="s">
        <v>225</v>
      </c>
      <c r="T1399" s="31" t="s">
        <v>221</v>
      </c>
      <c r="U1399" s="30" t="s">
        <v>430</v>
      </c>
      <c r="V1399" s="30" t="s">
        <v>714</v>
      </c>
      <c r="W1399" s="30" t="s">
        <v>1695</v>
      </c>
      <c r="X1399" s="30" t="s">
        <v>229</v>
      </c>
      <c r="Y1399" s="30" t="s">
        <v>230</v>
      </c>
      <c r="Z1399" s="30" t="s">
        <v>431</v>
      </c>
      <c r="AA1399" s="41">
        <v>0</v>
      </c>
      <c r="AB1399" s="41">
        <v>0</v>
      </c>
      <c r="AC1399" s="41">
        <v>45000000</v>
      </c>
      <c r="AD1399" s="41">
        <v>4500000</v>
      </c>
      <c r="AE1399" s="41">
        <v>0</v>
      </c>
      <c r="AF1399" s="41">
        <v>4500000</v>
      </c>
      <c r="AG1399" s="41">
        <v>0</v>
      </c>
      <c r="AH1399" s="41">
        <v>4500000</v>
      </c>
      <c r="AI1399" s="41">
        <v>0</v>
      </c>
      <c r="AJ1399" s="41">
        <v>4500000</v>
      </c>
      <c r="AK1399" s="41">
        <v>0</v>
      </c>
      <c r="AL1399" s="41">
        <v>4500000</v>
      </c>
      <c r="AM1399" s="41">
        <v>0</v>
      </c>
      <c r="AN1399" s="41">
        <v>4500000</v>
      </c>
      <c r="AO1399" s="41">
        <v>0</v>
      </c>
      <c r="AP1399" s="41">
        <v>4500000</v>
      </c>
      <c r="AQ1399" s="41">
        <v>0</v>
      </c>
      <c r="AR1399" s="41">
        <v>4500000</v>
      </c>
      <c r="AS1399" s="41">
        <v>0</v>
      </c>
      <c r="AT1399" s="41">
        <v>4500000</v>
      </c>
      <c r="AU1399" s="41">
        <v>0</v>
      </c>
      <c r="AV1399" s="41">
        <v>4500000</v>
      </c>
      <c r="AW1399" s="41">
        <v>0</v>
      </c>
      <c r="AX1399" s="41">
        <v>0</v>
      </c>
      <c r="AY1399" s="2">
        <v>0</v>
      </c>
      <c r="AZ1399" s="12" t="str">
        <f t="shared" si="179"/>
        <v>OK</v>
      </c>
      <c r="BA1399" s="12" t="str">
        <f t="shared" si="180"/>
        <v>OK</v>
      </c>
      <c r="BB1399" s="6">
        <f t="shared" si="181"/>
        <v>0</v>
      </c>
      <c r="BC1399" s="13">
        <f t="shared" si="182"/>
        <v>45000000</v>
      </c>
      <c r="BD1399" s="13">
        <f t="shared" si="183"/>
        <v>45000000</v>
      </c>
      <c r="BE1399" s="6">
        <f t="shared" si="184"/>
        <v>0</v>
      </c>
      <c r="BF1399" s="6">
        <f t="shared" si="185"/>
        <v>0</v>
      </c>
    </row>
    <row r="1400" spans="2:58" ht="114" x14ac:dyDescent="0.25">
      <c r="B1400" s="29" t="s">
        <v>5477</v>
      </c>
      <c r="C1400" s="29" t="s">
        <v>710</v>
      </c>
      <c r="D1400" s="29" t="s">
        <v>4</v>
      </c>
      <c r="E1400" s="30" t="s">
        <v>219</v>
      </c>
      <c r="F1400" s="30" t="s">
        <v>220</v>
      </c>
      <c r="G1400" s="30" t="s">
        <v>9</v>
      </c>
      <c r="H1400" s="30">
        <v>80161501</v>
      </c>
      <c r="I1400" s="30" t="s">
        <v>6268</v>
      </c>
      <c r="J1400" s="30" t="s">
        <v>221</v>
      </c>
      <c r="K1400" s="30" t="s">
        <v>5749</v>
      </c>
      <c r="L1400" s="31" t="s">
        <v>154</v>
      </c>
      <c r="M1400" s="31" t="s">
        <v>154</v>
      </c>
      <c r="N1400" s="31">
        <v>10</v>
      </c>
      <c r="O1400" s="31" t="s">
        <v>223</v>
      </c>
      <c r="P1400" s="31" t="s">
        <v>224</v>
      </c>
      <c r="Q1400" s="40">
        <v>45000000</v>
      </c>
      <c r="R1400" s="40">
        <v>45000000</v>
      </c>
      <c r="S1400" s="31" t="s">
        <v>225</v>
      </c>
      <c r="T1400" s="31" t="s">
        <v>221</v>
      </c>
      <c r="U1400" s="30" t="s">
        <v>430</v>
      </c>
      <c r="V1400" s="30" t="s">
        <v>714</v>
      </c>
      <c r="W1400" s="30" t="s">
        <v>1695</v>
      </c>
      <c r="X1400" s="30" t="s">
        <v>229</v>
      </c>
      <c r="Y1400" s="30" t="s">
        <v>230</v>
      </c>
      <c r="Z1400" s="30" t="s">
        <v>431</v>
      </c>
      <c r="AA1400" s="41">
        <v>0</v>
      </c>
      <c r="AB1400" s="41">
        <v>0</v>
      </c>
      <c r="AC1400" s="41">
        <v>45000000</v>
      </c>
      <c r="AD1400" s="41">
        <v>4500000</v>
      </c>
      <c r="AE1400" s="41">
        <v>0</v>
      </c>
      <c r="AF1400" s="41">
        <v>4500000</v>
      </c>
      <c r="AG1400" s="41">
        <v>0</v>
      </c>
      <c r="AH1400" s="41">
        <v>4500000</v>
      </c>
      <c r="AI1400" s="41">
        <v>0</v>
      </c>
      <c r="AJ1400" s="41">
        <v>4500000</v>
      </c>
      <c r="AK1400" s="41">
        <v>0</v>
      </c>
      <c r="AL1400" s="41">
        <v>4500000</v>
      </c>
      <c r="AM1400" s="41">
        <v>0</v>
      </c>
      <c r="AN1400" s="41">
        <v>4500000</v>
      </c>
      <c r="AO1400" s="41">
        <v>0</v>
      </c>
      <c r="AP1400" s="41">
        <v>4500000</v>
      </c>
      <c r="AQ1400" s="41">
        <v>0</v>
      </c>
      <c r="AR1400" s="41">
        <v>4500000</v>
      </c>
      <c r="AS1400" s="41">
        <v>0</v>
      </c>
      <c r="AT1400" s="41">
        <v>4500000</v>
      </c>
      <c r="AU1400" s="41">
        <v>0</v>
      </c>
      <c r="AV1400" s="41">
        <v>4500000</v>
      </c>
      <c r="AW1400" s="41">
        <v>0</v>
      </c>
      <c r="AX1400" s="41">
        <v>0</v>
      </c>
      <c r="AY1400" s="2">
        <v>0</v>
      </c>
      <c r="AZ1400" s="12" t="str">
        <f t="shared" si="179"/>
        <v>OK</v>
      </c>
      <c r="BA1400" s="12" t="str">
        <f t="shared" si="180"/>
        <v>OK</v>
      </c>
      <c r="BB1400" s="6">
        <f t="shared" si="181"/>
        <v>0</v>
      </c>
      <c r="BC1400" s="13">
        <f t="shared" si="182"/>
        <v>45000000</v>
      </c>
      <c r="BD1400" s="13">
        <f t="shared" si="183"/>
        <v>45000000</v>
      </c>
      <c r="BE1400" s="6">
        <f t="shared" si="184"/>
        <v>0</v>
      </c>
      <c r="BF1400" s="6">
        <f t="shared" si="185"/>
        <v>0</v>
      </c>
    </row>
    <row r="1401" spans="2:58" ht="85.5" x14ac:dyDescent="0.25">
      <c r="B1401" s="29" t="s">
        <v>5478</v>
      </c>
      <c r="C1401" s="29" t="s">
        <v>710</v>
      </c>
      <c r="D1401" s="29" t="s">
        <v>4</v>
      </c>
      <c r="E1401" s="30" t="s">
        <v>219</v>
      </c>
      <c r="F1401" s="30" t="s">
        <v>220</v>
      </c>
      <c r="G1401" s="30" t="s">
        <v>9</v>
      </c>
      <c r="H1401" s="30">
        <v>80161501</v>
      </c>
      <c r="I1401" s="30" t="s">
        <v>6268</v>
      </c>
      <c r="J1401" s="30" t="s">
        <v>221</v>
      </c>
      <c r="K1401" s="30" t="s">
        <v>5750</v>
      </c>
      <c r="L1401" s="31" t="s">
        <v>154</v>
      </c>
      <c r="M1401" s="31" t="s">
        <v>154</v>
      </c>
      <c r="N1401" s="31">
        <v>10</v>
      </c>
      <c r="O1401" s="31" t="s">
        <v>223</v>
      </c>
      <c r="P1401" s="31" t="s">
        <v>224</v>
      </c>
      <c r="Q1401" s="40">
        <v>24889290</v>
      </c>
      <c r="R1401" s="40">
        <v>24889290</v>
      </c>
      <c r="S1401" s="31" t="s">
        <v>225</v>
      </c>
      <c r="T1401" s="31" t="s">
        <v>221</v>
      </c>
      <c r="U1401" s="30" t="s">
        <v>430</v>
      </c>
      <c r="V1401" s="30" t="s">
        <v>714</v>
      </c>
      <c r="W1401" s="30" t="s">
        <v>1695</v>
      </c>
      <c r="X1401" s="30" t="s">
        <v>229</v>
      </c>
      <c r="Y1401" s="30" t="s">
        <v>230</v>
      </c>
      <c r="Z1401" s="30" t="s">
        <v>431</v>
      </c>
      <c r="AA1401" s="41">
        <v>0</v>
      </c>
      <c r="AB1401" s="41">
        <v>0</v>
      </c>
      <c r="AC1401" s="41">
        <v>24889290</v>
      </c>
      <c r="AD1401" s="41">
        <v>2488929</v>
      </c>
      <c r="AE1401" s="41">
        <v>0</v>
      </c>
      <c r="AF1401" s="41">
        <v>2488929</v>
      </c>
      <c r="AG1401" s="41">
        <v>0</v>
      </c>
      <c r="AH1401" s="41">
        <v>2488929</v>
      </c>
      <c r="AI1401" s="41">
        <v>0</v>
      </c>
      <c r="AJ1401" s="41">
        <v>2488929</v>
      </c>
      <c r="AK1401" s="41">
        <v>0</v>
      </c>
      <c r="AL1401" s="41">
        <v>2488929</v>
      </c>
      <c r="AM1401" s="41">
        <v>0</v>
      </c>
      <c r="AN1401" s="41">
        <v>2488929</v>
      </c>
      <c r="AO1401" s="41">
        <v>0</v>
      </c>
      <c r="AP1401" s="41">
        <v>2488929</v>
      </c>
      <c r="AQ1401" s="41">
        <v>0</v>
      </c>
      <c r="AR1401" s="41">
        <v>2488929</v>
      </c>
      <c r="AS1401" s="41">
        <v>0</v>
      </c>
      <c r="AT1401" s="41">
        <v>2488929</v>
      </c>
      <c r="AU1401" s="41">
        <v>0</v>
      </c>
      <c r="AV1401" s="41">
        <v>2488929</v>
      </c>
      <c r="AW1401" s="41">
        <v>0</v>
      </c>
      <c r="AX1401" s="41">
        <v>0</v>
      </c>
      <c r="AY1401" s="2">
        <v>0</v>
      </c>
      <c r="AZ1401" s="12" t="str">
        <f t="shared" si="179"/>
        <v>OK</v>
      </c>
      <c r="BA1401" s="12" t="str">
        <f t="shared" si="180"/>
        <v>OK</v>
      </c>
      <c r="BB1401" s="6">
        <f t="shared" si="181"/>
        <v>0</v>
      </c>
      <c r="BC1401" s="13">
        <f t="shared" si="182"/>
        <v>24889290</v>
      </c>
      <c r="BD1401" s="13">
        <f t="shared" si="183"/>
        <v>24889290</v>
      </c>
      <c r="BE1401" s="6">
        <f t="shared" si="184"/>
        <v>0</v>
      </c>
      <c r="BF1401" s="6">
        <f t="shared" si="185"/>
        <v>0</v>
      </c>
    </row>
    <row r="1402" spans="2:58" ht="85.5" x14ac:dyDescent="0.25">
      <c r="B1402" s="29" t="s">
        <v>5479</v>
      </c>
      <c r="C1402" s="29" t="s">
        <v>710</v>
      </c>
      <c r="D1402" s="29" t="s">
        <v>4</v>
      </c>
      <c r="E1402" s="30" t="s">
        <v>219</v>
      </c>
      <c r="F1402" s="30" t="s">
        <v>220</v>
      </c>
      <c r="G1402" s="30" t="s">
        <v>9</v>
      </c>
      <c r="H1402" s="30">
        <v>80161501</v>
      </c>
      <c r="I1402" s="30" t="s">
        <v>6268</v>
      </c>
      <c r="J1402" s="30" t="s">
        <v>221</v>
      </c>
      <c r="K1402" s="30" t="s">
        <v>5750</v>
      </c>
      <c r="L1402" s="31" t="s">
        <v>154</v>
      </c>
      <c r="M1402" s="31" t="s">
        <v>154</v>
      </c>
      <c r="N1402" s="31">
        <v>10</v>
      </c>
      <c r="O1402" s="31" t="s">
        <v>223</v>
      </c>
      <c r="P1402" s="31" t="s">
        <v>224</v>
      </c>
      <c r="Q1402" s="40">
        <v>24889290</v>
      </c>
      <c r="R1402" s="40">
        <v>24889290</v>
      </c>
      <c r="S1402" s="31" t="s">
        <v>225</v>
      </c>
      <c r="T1402" s="31" t="s">
        <v>221</v>
      </c>
      <c r="U1402" s="30" t="s">
        <v>430</v>
      </c>
      <c r="V1402" s="30" t="s">
        <v>714</v>
      </c>
      <c r="W1402" s="30" t="s">
        <v>1695</v>
      </c>
      <c r="X1402" s="30" t="s">
        <v>229</v>
      </c>
      <c r="Y1402" s="30" t="s">
        <v>230</v>
      </c>
      <c r="Z1402" s="30" t="s">
        <v>431</v>
      </c>
      <c r="AA1402" s="41">
        <v>0</v>
      </c>
      <c r="AB1402" s="41">
        <v>0</v>
      </c>
      <c r="AC1402" s="41">
        <v>24889290</v>
      </c>
      <c r="AD1402" s="41">
        <v>2488929</v>
      </c>
      <c r="AE1402" s="41">
        <v>0</v>
      </c>
      <c r="AF1402" s="41">
        <v>2488929</v>
      </c>
      <c r="AG1402" s="41">
        <v>0</v>
      </c>
      <c r="AH1402" s="41">
        <v>2488929</v>
      </c>
      <c r="AI1402" s="41">
        <v>0</v>
      </c>
      <c r="AJ1402" s="41">
        <v>2488929</v>
      </c>
      <c r="AK1402" s="41">
        <v>0</v>
      </c>
      <c r="AL1402" s="41">
        <v>2488929</v>
      </c>
      <c r="AM1402" s="41">
        <v>0</v>
      </c>
      <c r="AN1402" s="41">
        <v>2488929</v>
      </c>
      <c r="AO1402" s="41">
        <v>0</v>
      </c>
      <c r="AP1402" s="41">
        <v>2488929</v>
      </c>
      <c r="AQ1402" s="41">
        <v>0</v>
      </c>
      <c r="AR1402" s="41">
        <v>2488929</v>
      </c>
      <c r="AS1402" s="41">
        <v>0</v>
      </c>
      <c r="AT1402" s="41">
        <v>2488929</v>
      </c>
      <c r="AU1402" s="41">
        <v>0</v>
      </c>
      <c r="AV1402" s="41">
        <v>2488929</v>
      </c>
      <c r="AW1402" s="41">
        <v>0</v>
      </c>
      <c r="AX1402" s="41">
        <v>0</v>
      </c>
      <c r="AY1402" s="2">
        <v>0</v>
      </c>
      <c r="AZ1402" s="12" t="str">
        <f t="shared" si="179"/>
        <v>OK</v>
      </c>
      <c r="BA1402" s="12" t="str">
        <f t="shared" si="180"/>
        <v>OK</v>
      </c>
      <c r="BB1402" s="6">
        <f t="shared" si="181"/>
        <v>0</v>
      </c>
      <c r="BC1402" s="13">
        <f t="shared" si="182"/>
        <v>24889290</v>
      </c>
      <c r="BD1402" s="13">
        <f t="shared" si="183"/>
        <v>24889290</v>
      </c>
      <c r="BE1402" s="6">
        <f t="shared" si="184"/>
        <v>0</v>
      </c>
      <c r="BF1402" s="6">
        <f t="shared" si="185"/>
        <v>0</v>
      </c>
    </row>
    <row r="1403" spans="2:58" ht="85.5" x14ac:dyDescent="0.25">
      <c r="B1403" s="29" t="s">
        <v>5480</v>
      </c>
      <c r="C1403" s="29" t="s">
        <v>710</v>
      </c>
      <c r="D1403" s="29" t="s">
        <v>4</v>
      </c>
      <c r="E1403" s="30" t="s">
        <v>219</v>
      </c>
      <c r="F1403" s="30" t="s">
        <v>220</v>
      </c>
      <c r="G1403" s="30" t="s">
        <v>9</v>
      </c>
      <c r="H1403" s="30">
        <v>80161501</v>
      </c>
      <c r="I1403" s="30" t="s">
        <v>6268</v>
      </c>
      <c r="J1403" s="30" t="s">
        <v>221</v>
      </c>
      <c r="K1403" s="30" t="s">
        <v>5750</v>
      </c>
      <c r="L1403" s="31" t="s">
        <v>154</v>
      </c>
      <c r="M1403" s="31" t="s">
        <v>154</v>
      </c>
      <c r="N1403" s="31">
        <v>10</v>
      </c>
      <c r="O1403" s="31" t="s">
        <v>223</v>
      </c>
      <c r="P1403" s="31" t="s">
        <v>224</v>
      </c>
      <c r="Q1403" s="40">
        <v>24889290</v>
      </c>
      <c r="R1403" s="40">
        <v>24889290</v>
      </c>
      <c r="S1403" s="31" t="s">
        <v>225</v>
      </c>
      <c r="T1403" s="31" t="s">
        <v>221</v>
      </c>
      <c r="U1403" s="30" t="s">
        <v>430</v>
      </c>
      <c r="V1403" s="30" t="s">
        <v>714</v>
      </c>
      <c r="W1403" s="30" t="s">
        <v>1695</v>
      </c>
      <c r="X1403" s="30" t="s">
        <v>229</v>
      </c>
      <c r="Y1403" s="30" t="s">
        <v>230</v>
      </c>
      <c r="Z1403" s="30" t="s">
        <v>431</v>
      </c>
      <c r="AA1403" s="41">
        <v>0</v>
      </c>
      <c r="AB1403" s="41">
        <v>0</v>
      </c>
      <c r="AC1403" s="41">
        <v>24889290</v>
      </c>
      <c r="AD1403" s="41">
        <v>2488929</v>
      </c>
      <c r="AE1403" s="41">
        <v>0</v>
      </c>
      <c r="AF1403" s="41">
        <v>2488929</v>
      </c>
      <c r="AG1403" s="41">
        <v>0</v>
      </c>
      <c r="AH1403" s="41">
        <v>2488929</v>
      </c>
      <c r="AI1403" s="41">
        <v>0</v>
      </c>
      <c r="AJ1403" s="41">
        <v>2488929</v>
      </c>
      <c r="AK1403" s="41">
        <v>0</v>
      </c>
      <c r="AL1403" s="41">
        <v>2488929</v>
      </c>
      <c r="AM1403" s="41">
        <v>0</v>
      </c>
      <c r="AN1403" s="41">
        <v>2488929</v>
      </c>
      <c r="AO1403" s="41">
        <v>0</v>
      </c>
      <c r="AP1403" s="41">
        <v>2488929</v>
      </c>
      <c r="AQ1403" s="41">
        <v>0</v>
      </c>
      <c r="AR1403" s="41">
        <v>2488929</v>
      </c>
      <c r="AS1403" s="41">
        <v>0</v>
      </c>
      <c r="AT1403" s="41">
        <v>2488929</v>
      </c>
      <c r="AU1403" s="41">
        <v>0</v>
      </c>
      <c r="AV1403" s="41">
        <v>2488929</v>
      </c>
      <c r="AW1403" s="41">
        <v>0</v>
      </c>
      <c r="AX1403" s="41">
        <v>0</v>
      </c>
      <c r="AY1403" s="2">
        <v>0</v>
      </c>
      <c r="AZ1403" s="12" t="str">
        <f t="shared" si="179"/>
        <v>OK</v>
      </c>
      <c r="BA1403" s="12" t="str">
        <f t="shared" si="180"/>
        <v>OK</v>
      </c>
      <c r="BB1403" s="6">
        <f t="shared" si="181"/>
        <v>0</v>
      </c>
      <c r="BC1403" s="13">
        <f t="shared" si="182"/>
        <v>24889290</v>
      </c>
      <c r="BD1403" s="13">
        <f t="shared" si="183"/>
        <v>24889290</v>
      </c>
      <c r="BE1403" s="6">
        <f t="shared" si="184"/>
        <v>0</v>
      </c>
      <c r="BF1403" s="6">
        <f t="shared" si="185"/>
        <v>0</v>
      </c>
    </row>
    <row r="1404" spans="2:58" ht="99.75" x14ac:dyDescent="0.25">
      <c r="B1404" s="29" t="s">
        <v>5481</v>
      </c>
      <c r="C1404" s="29" t="s">
        <v>710</v>
      </c>
      <c r="D1404" s="29" t="s">
        <v>4</v>
      </c>
      <c r="E1404" s="30" t="s">
        <v>219</v>
      </c>
      <c r="F1404" s="30" t="s">
        <v>220</v>
      </c>
      <c r="G1404" s="30" t="s">
        <v>9</v>
      </c>
      <c r="H1404" s="30">
        <v>80161501</v>
      </c>
      <c r="I1404" s="30" t="s">
        <v>6268</v>
      </c>
      <c r="J1404" s="30" t="s">
        <v>221</v>
      </c>
      <c r="K1404" s="30" t="s">
        <v>5751</v>
      </c>
      <c r="L1404" s="31" t="s">
        <v>154</v>
      </c>
      <c r="M1404" s="31" t="s">
        <v>154</v>
      </c>
      <c r="N1404" s="31">
        <v>10</v>
      </c>
      <c r="O1404" s="31" t="s">
        <v>223</v>
      </c>
      <c r="P1404" s="31" t="s">
        <v>224</v>
      </c>
      <c r="Q1404" s="40">
        <v>32600000</v>
      </c>
      <c r="R1404" s="40">
        <v>32600000</v>
      </c>
      <c r="S1404" s="31" t="s">
        <v>225</v>
      </c>
      <c r="T1404" s="31" t="s">
        <v>221</v>
      </c>
      <c r="U1404" s="30" t="s">
        <v>430</v>
      </c>
      <c r="V1404" s="30" t="s">
        <v>714</v>
      </c>
      <c r="W1404" s="30" t="s">
        <v>1695</v>
      </c>
      <c r="X1404" s="30" t="s">
        <v>229</v>
      </c>
      <c r="Y1404" s="30" t="s">
        <v>230</v>
      </c>
      <c r="Z1404" s="30" t="s">
        <v>431</v>
      </c>
      <c r="AA1404" s="41">
        <v>0</v>
      </c>
      <c r="AB1404" s="41">
        <v>0</v>
      </c>
      <c r="AC1404" s="41">
        <v>32600000</v>
      </c>
      <c r="AD1404" s="41">
        <v>3260000</v>
      </c>
      <c r="AE1404" s="41">
        <v>0</v>
      </c>
      <c r="AF1404" s="41">
        <v>3260000</v>
      </c>
      <c r="AG1404" s="41">
        <v>0</v>
      </c>
      <c r="AH1404" s="41">
        <v>3260000</v>
      </c>
      <c r="AI1404" s="41">
        <v>0</v>
      </c>
      <c r="AJ1404" s="41">
        <v>3260000</v>
      </c>
      <c r="AK1404" s="41">
        <v>0</v>
      </c>
      <c r="AL1404" s="41">
        <v>3260000</v>
      </c>
      <c r="AM1404" s="41">
        <v>0</v>
      </c>
      <c r="AN1404" s="41">
        <v>3260000</v>
      </c>
      <c r="AO1404" s="41">
        <v>0</v>
      </c>
      <c r="AP1404" s="41">
        <v>3260000</v>
      </c>
      <c r="AQ1404" s="41">
        <v>0</v>
      </c>
      <c r="AR1404" s="41">
        <v>3260000</v>
      </c>
      <c r="AS1404" s="41">
        <v>0</v>
      </c>
      <c r="AT1404" s="41">
        <v>3260000</v>
      </c>
      <c r="AU1404" s="41">
        <v>0</v>
      </c>
      <c r="AV1404" s="41">
        <v>3260000</v>
      </c>
      <c r="AW1404" s="41">
        <v>0</v>
      </c>
      <c r="AX1404" s="41">
        <v>0</v>
      </c>
      <c r="AY1404" s="2">
        <v>0</v>
      </c>
      <c r="AZ1404" s="12" t="str">
        <f t="shared" si="179"/>
        <v>OK</v>
      </c>
      <c r="BA1404" s="12" t="str">
        <f t="shared" si="180"/>
        <v>OK</v>
      </c>
      <c r="BB1404" s="6">
        <f t="shared" si="181"/>
        <v>0</v>
      </c>
      <c r="BC1404" s="13">
        <f t="shared" si="182"/>
        <v>32600000</v>
      </c>
      <c r="BD1404" s="13">
        <f t="shared" si="183"/>
        <v>32600000</v>
      </c>
      <c r="BE1404" s="6">
        <f t="shared" si="184"/>
        <v>0</v>
      </c>
      <c r="BF1404" s="6">
        <f t="shared" si="185"/>
        <v>0</v>
      </c>
    </row>
    <row r="1405" spans="2:58" ht="99.75" x14ac:dyDescent="0.25">
      <c r="B1405" s="29" t="s">
        <v>5482</v>
      </c>
      <c r="C1405" s="29" t="s">
        <v>710</v>
      </c>
      <c r="D1405" s="29" t="s">
        <v>4</v>
      </c>
      <c r="E1405" s="30" t="s">
        <v>219</v>
      </c>
      <c r="F1405" s="30" t="s">
        <v>220</v>
      </c>
      <c r="G1405" s="30" t="s">
        <v>9</v>
      </c>
      <c r="H1405" s="30">
        <v>80161501</v>
      </c>
      <c r="I1405" s="30" t="s">
        <v>6268</v>
      </c>
      <c r="J1405" s="30" t="s">
        <v>221</v>
      </c>
      <c r="K1405" s="30" t="s">
        <v>5751</v>
      </c>
      <c r="L1405" s="31" t="s">
        <v>154</v>
      </c>
      <c r="M1405" s="31" t="s">
        <v>154</v>
      </c>
      <c r="N1405" s="31">
        <v>10</v>
      </c>
      <c r="O1405" s="31" t="s">
        <v>223</v>
      </c>
      <c r="P1405" s="31" t="s">
        <v>224</v>
      </c>
      <c r="Q1405" s="40">
        <v>32600000</v>
      </c>
      <c r="R1405" s="40">
        <v>32600000</v>
      </c>
      <c r="S1405" s="31" t="s">
        <v>225</v>
      </c>
      <c r="T1405" s="31" t="s">
        <v>221</v>
      </c>
      <c r="U1405" s="30" t="s">
        <v>430</v>
      </c>
      <c r="V1405" s="30" t="s">
        <v>714</v>
      </c>
      <c r="W1405" s="30" t="s">
        <v>1695</v>
      </c>
      <c r="X1405" s="30" t="s">
        <v>229</v>
      </c>
      <c r="Y1405" s="30" t="s">
        <v>230</v>
      </c>
      <c r="Z1405" s="30" t="s">
        <v>431</v>
      </c>
      <c r="AA1405" s="41">
        <v>0</v>
      </c>
      <c r="AB1405" s="41">
        <v>0</v>
      </c>
      <c r="AC1405" s="41">
        <v>32600000</v>
      </c>
      <c r="AD1405" s="41">
        <v>3260000</v>
      </c>
      <c r="AE1405" s="41">
        <v>0</v>
      </c>
      <c r="AF1405" s="41">
        <v>3260000</v>
      </c>
      <c r="AG1405" s="41">
        <v>0</v>
      </c>
      <c r="AH1405" s="41">
        <v>3260000</v>
      </c>
      <c r="AI1405" s="41">
        <v>0</v>
      </c>
      <c r="AJ1405" s="41">
        <v>3260000</v>
      </c>
      <c r="AK1405" s="41">
        <v>0</v>
      </c>
      <c r="AL1405" s="41">
        <v>3260000</v>
      </c>
      <c r="AM1405" s="41">
        <v>0</v>
      </c>
      <c r="AN1405" s="41">
        <v>3260000</v>
      </c>
      <c r="AO1405" s="41">
        <v>0</v>
      </c>
      <c r="AP1405" s="41">
        <v>3260000</v>
      </c>
      <c r="AQ1405" s="41">
        <v>0</v>
      </c>
      <c r="AR1405" s="41">
        <v>3260000</v>
      </c>
      <c r="AS1405" s="41">
        <v>0</v>
      </c>
      <c r="AT1405" s="41">
        <v>3260000</v>
      </c>
      <c r="AU1405" s="41">
        <v>0</v>
      </c>
      <c r="AV1405" s="41">
        <v>3260000</v>
      </c>
      <c r="AW1405" s="41">
        <v>0</v>
      </c>
      <c r="AX1405" s="41">
        <v>0</v>
      </c>
      <c r="AY1405" s="2">
        <v>0</v>
      </c>
      <c r="AZ1405" s="12" t="str">
        <f t="shared" si="179"/>
        <v>OK</v>
      </c>
      <c r="BA1405" s="12" t="str">
        <f t="shared" si="180"/>
        <v>OK</v>
      </c>
      <c r="BB1405" s="6">
        <f t="shared" si="181"/>
        <v>0</v>
      </c>
      <c r="BC1405" s="13">
        <f t="shared" si="182"/>
        <v>32600000</v>
      </c>
      <c r="BD1405" s="13">
        <f t="shared" si="183"/>
        <v>32600000</v>
      </c>
      <c r="BE1405" s="6">
        <f t="shared" si="184"/>
        <v>0</v>
      </c>
      <c r="BF1405" s="6">
        <f t="shared" si="185"/>
        <v>0</v>
      </c>
    </row>
    <row r="1406" spans="2:58" ht="99.75" x14ac:dyDescent="0.25">
      <c r="B1406" s="29" t="s">
        <v>5483</v>
      </c>
      <c r="C1406" s="29" t="s">
        <v>710</v>
      </c>
      <c r="D1406" s="29" t="s">
        <v>4</v>
      </c>
      <c r="E1406" s="30" t="s">
        <v>219</v>
      </c>
      <c r="F1406" s="30" t="s">
        <v>220</v>
      </c>
      <c r="G1406" s="30" t="s">
        <v>9</v>
      </c>
      <c r="H1406" s="30">
        <v>80161501</v>
      </c>
      <c r="I1406" s="30" t="s">
        <v>6268</v>
      </c>
      <c r="J1406" s="30" t="s">
        <v>221</v>
      </c>
      <c r="K1406" s="30" t="s">
        <v>5752</v>
      </c>
      <c r="L1406" s="31" t="s">
        <v>154</v>
      </c>
      <c r="M1406" s="31" t="s">
        <v>154</v>
      </c>
      <c r="N1406" s="31">
        <v>10</v>
      </c>
      <c r="O1406" s="31" t="s">
        <v>223</v>
      </c>
      <c r="P1406" s="31" t="s">
        <v>224</v>
      </c>
      <c r="Q1406" s="40">
        <v>38240400</v>
      </c>
      <c r="R1406" s="40">
        <v>38240400</v>
      </c>
      <c r="S1406" s="31" t="s">
        <v>225</v>
      </c>
      <c r="T1406" s="31" t="s">
        <v>221</v>
      </c>
      <c r="U1406" s="30" t="s">
        <v>430</v>
      </c>
      <c r="V1406" s="30" t="s">
        <v>714</v>
      </c>
      <c r="W1406" s="30" t="s">
        <v>1695</v>
      </c>
      <c r="X1406" s="30" t="s">
        <v>229</v>
      </c>
      <c r="Y1406" s="30" t="s">
        <v>230</v>
      </c>
      <c r="Z1406" s="30" t="s">
        <v>431</v>
      </c>
      <c r="AA1406" s="41">
        <v>0</v>
      </c>
      <c r="AB1406" s="41">
        <v>0</v>
      </c>
      <c r="AC1406" s="41">
        <v>38240400</v>
      </c>
      <c r="AD1406" s="41">
        <v>3824040</v>
      </c>
      <c r="AE1406" s="41">
        <v>0</v>
      </c>
      <c r="AF1406" s="41">
        <v>3824040</v>
      </c>
      <c r="AG1406" s="41">
        <v>0</v>
      </c>
      <c r="AH1406" s="41">
        <v>3824040</v>
      </c>
      <c r="AI1406" s="41">
        <v>0</v>
      </c>
      <c r="AJ1406" s="41">
        <v>3824040</v>
      </c>
      <c r="AK1406" s="41">
        <v>0</v>
      </c>
      <c r="AL1406" s="41">
        <v>3824040</v>
      </c>
      <c r="AM1406" s="41">
        <v>0</v>
      </c>
      <c r="AN1406" s="41">
        <v>3824040</v>
      </c>
      <c r="AO1406" s="41">
        <v>0</v>
      </c>
      <c r="AP1406" s="41">
        <v>3824040</v>
      </c>
      <c r="AQ1406" s="41">
        <v>0</v>
      </c>
      <c r="AR1406" s="41">
        <v>3824040</v>
      </c>
      <c r="AS1406" s="41">
        <v>0</v>
      </c>
      <c r="AT1406" s="41">
        <v>3824040</v>
      </c>
      <c r="AU1406" s="41">
        <v>0</v>
      </c>
      <c r="AV1406" s="41">
        <v>3824040</v>
      </c>
      <c r="AW1406" s="41">
        <v>0</v>
      </c>
      <c r="AX1406" s="41">
        <v>0</v>
      </c>
      <c r="AY1406" s="2">
        <v>0</v>
      </c>
      <c r="AZ1406" s="12" t="str">
        <f t="shared" si="179"/>
        <v>OK</v>
      </c>
      <c r="BA1406" s="12" t="str">
        <f t="shared" si="180"/>
        <v>OK</v>
      </c>
      <c r="BB1406" s="6">
        <f t="shared" si="181"/>
        <v>0</v>
      </c>
      <c r="BC1406" s="13">
        <f t="shared" si="182"/>
        <v>38240400</v>
      </c>
      <c r="BD1406" s="13">
        <f t="shared" si="183"/>
        <v>38240400</v>
      </c>
      <c r="BE1406" s="6">
        <f t="shared" si="184"/>
        <v>0</v>
      </c>
      <c r="BF1406" s="6">
        <f t="shared" si="185"/>
        <v>0</v>
      </c>
    </row>
    <row r="1407" spans="2:58" ht="114" x14ac:dyDescent="0.25">
      <c r="B1407" s="29" t="s">
        <v>5484</v>
      </c>
      <c r="C1407" s="29" t="s">
        <v>710</v>
      </c>
      <c r="D1407" s="29" t="s">
        <v>4</v>
      </c>
      <c r="E1407" s="30" t="s">
        <v>219</v>
      </c>
      <c r="F1407" s="30" t="s">
        <v>220</v>
      </c>
      <c r="G1407" s="30" t="s">
        <v>9</v>
      </c>
      <c r="H1407" s="30">
        <v>80161501</v>
      </c>
      <c r="I1407" s="30" t="s">
        <v>6268</v>
      </c>
      <c r="J1407" s="30" t="s">
        <v>221</v>
      </c>
      <c r="K1407" s="30" t="s">
        <v>5753</v>
      </c>
      <c r="L1407" s="31" t="s">
        <v>154</v>
      </c>
      <c r="M1407" s="31" t="s">
        <v>154</v>
      </c>
      <c r="N1407" s="31">
        <v>10</v>
      </c>
      <c r="O1407" s="31" t="s">
        <v>223</v>
      </c>
      <c r="P1407" s="31" t="s">
        <v>224</v>
      </c>
      <c r="Q1407" s="40">
        <v>38240400</v>
      </c>
      <c r="R1407" s="40">
        <v>38240400</v>
      </c>
      <c r="S1407" s="31" t="s">
        <v>225</v>
      </c>
      <c r="T1407" s="31" t="s">
        <v>221</v>
      </c>
      <c r="U1407" s="30" t="s">
        <v>430</v>
      </c>
      <c r="V1407" s="30" t="s">
        <v>714</v>
      </c>
      <c r="W1407" s="30" t="s">
        <v>1695</v>
      </c>
      <c r="X1407" s="30" t="s">
        <v>229</v>
      </c>
      <c r="Y1407" s="30" t="s">
        <v>230</v>
      </c>
      <c r="Z1407" s="30" t="s">
        <v>431</v>
      </c>
      <c r="AA1407" s="41">
        <v>0</v>
      </c>
      <c r="AB1407" s="41">
        <v>0</v>
      </c>
      <c r="AC1407" s="41">
        <v>38240400</v>
      </c>
      <c r="AD1407" s="41">
        <v>3824040</v>
      </c>
      <c r="AE1407" s="41">
        <v>0</v>
      </c>
      <c r="AF1407" s="41">
        <v>3824040</v>
      </c>
      <c r="AG1407" s="41">
        <v>0</v>
      </c>
      <c r="AH1407" s="41">
        <v>3824040</v>
      </c>
      <c r="AI1407" s="41">
        <v>0</v>
      </c>
      <c r="AJ1407" s="41">
        <v>3824040</v>
      </c>
      <c r="AK1407" s="41">
        <v>0</v>
      </c>
      <c r="AL1407" s="41">
        <v>3824040</v>
      </c>
      <c r="AM1407" s="41">
        <v>0</v>
      </c>
      <c r="AN1407" s="41">
        <v>3824040</v>
      </c>
      <c r="AO1407" s="41">
        <v>0</v>
      </c>
      <c r="AP1407" s="41">
        <v>3824040</v>
      </c>
      <c r="AQ1407" s="41">
        <v>0</v>
      </c>
      <c r="AR1407" s="41">
        <v>3824040</v>
      </c>
      <c r="AS1407" s="41">
        <v>0</v>
      </c>
      <c r="AT1407" s="41">
        <v>3824040</v>
      </c>
      <c r="AU1407" s="41">
        <v>0</v>
      </c>
      <c r="AV1407" s="41">
        <v>3824040</v>
      </c>
      <c r="AW1407" s="41">
        <v>0</v>
      </c>
      <c r="AX1407" s="41">
        <v>0</v>
      </c>
      <c r="AY1407" s="2">
        <v>0</v>
      </c>
      <c r="AZ1407" s="12" t="str">
        <f t="shared" si="179"/>
        <v>OK</v>
      </c>
      <c r="BA1407" s="12" t="str">
        <f t="shared" si="180"/>
        <v>OK</v>
      </c>
      <c r="BB1407" s="6">
        <f t="shared" si="181"/>
        <v>0</v>
      </c>
      <c r="BC1407" s="13">
        <f t="shared" si="182"/>
        <v>38240400</v>
      </c>
      <c r="BD1407" s="13">
        <f t="shared" si="183"/>
        <v>38240400</v>
      </c>
      <c r="BE1407" s="6">
        <f t="shared" si="184"/>
        <v>0</v>
      </c>
      <c r="BF1407" s="6">
        <f t="shared" si="185"/>
        <v>0</v>
      </c>
    </row>
    <row r="1408" spans="2:58" ht="156.75" x14ac:dyDescent="0.25">
      <c r="B1408" s="29" t="s">
        <v>5485</v>
      </c>
      <c r="C1408" s="29" t="s">
        <v>710</v>
      </c>
      <c r="D1408" s="29" t="s">
        <v>4</v>
      </c>
      <c r="E1408" s="30" t="s">
        <v>219</v>
      </c>
      <c r="F1408" s="30" t="s">
        <v>220</v>
      </c>
      <c r="G1408" s="30" t="s">
        <v>9</v>
      </c>
      <c r="H1408" s="30">
        <v>80161501</v>
      </c>
      <c r="I1408" s="30" t="s">
        <v>6268</v>
      </c>
      <c r="J1408" s="30" t="s">
        <v>221</v>
      </c>
      <c r="K1408" s="30" t="s">
        <v>5754</v>
      </c>
      <c r="L1408" s="31" t="s">
        <v>154</v>
      </c>
      <c r="M1408" s="31" t="s">
        <v>154</v>
      </c>
      <c r="N1408" s="31">
        <v>10</v>
      </c>
      <c r="O1408" s="31" t="s">
        <v>223</v>
      </c>
      <c r="P1408" s="31" t="s">
        <v>224</v>
      </c>
      <c r="Q1408" s="40">
        <v>38240400</v>
      </c>
      <c r="R1408" s="40">
        <v>38240400</v>
      </c>
      <c r="S1408" s="31" t="s">
        <v>225</v>
      </c>
      <c r="T1408" s="31" t="s">
        <v>221</v>
      </c>
      <c r="U1408" s="30" t="s">
        <v>430</v>
      </c>
      <c r="V1408" s="30" t="s">
        <v>714</v>
      </c>
      <c r="W1408" s="30" t="s">
        <v>1695</v>
      </c>
      <c r="X1408" s="30" t="s">
        <v>229</v>
      </c>
      <c r="Y1408" s="30" t="s">
        <v>230</v>
      </c>
      <c r="Z1408" s="30" t="s">
        <v>431</v>
      </c>
      <c r="AA1408" s="41">
        <v>0</v>
      </c>
      <c r="AB1408" s="41">
        <v>0</v>
      </c>
      <c r="AC1408" s="41">
        <v>38240400</v>
      </c>
      <c r="AD1408" s="41">
        <v>3824040</v>
      </c>
      <c r="AE1408" s="41">
        <v>0</v>
      </c>
      <c r="AF1408" s="41">
        <v>3824040</v>
      </c>
      <c r="AG1408" s="41">
        <v>0</v>
      </c>
      <c r="AH1408" s="41">
        <v>3824040</v>
      </c>
      <c r="AI1408" s="41">
        <v>0</v>
      </c>
      <c r="AJ1408" s="41">
        <v>3824040</v>
      </c>
      <c r="AK1408" s="41">
        <v>0</v>
      </c>
      <c r="AL1408" s="41">
        <v>3824040</v>
      </c>
      <c r="AM1408" s="41">
        <v>0</v>
      </c>
      <c r="AN1408" s="41">
        <v>3824040</v>
      </c>
      <c r="AO1408" s="41">
        <v>0</v>
      </c>
      <c r="AP1408" s="41">
        <v>3824040</v>
      </c>
      <c r="AQ1408" s="41">
        <v>0</v>
      </c>
      <c r="AR1408" s="41">
        <v>3824040</v>
      </c>
      <c r="AS1408" s="41">
        <v>0</v>
      </c>
      <c r="AT1408" s="41">
        <v>3824040</v>
      </c>
      <c r="AU1408" s="41">
        <v>0</v>
      </c>
      <c r="AV1408" s="41">
        <v>3824040</v>
      </c>
      <c r="AW1408" s="41">
        <v>0</v>
      </c>
      <c r="AX1408" s="41">
        <v>0</v>
      </c>
      <c r="AY1408" s="2">
        <v>0</v>
      </c>
      <c r="AZ1408" s="12" t="str">
        <f t="shared" si="179"/>
        <v>OK</v>
      </c>
      <c r="BA1408" s="12" t="str">
        <f t="shared" si="180"/>
        <v>OK</v>
      </c>
      <c r="BB1408" s="6">
        <f t="shared" si="181"/>
        <v>0</v>
      </c>
      <c r="BC1408" s="13">
        <f t="shared" si="182"/>
        <v>38240400</v>
      </c>
      <c r="BD1408" s="13">
        <f t="shared" si="183"/>
        <v>38240400</v>
      </c>
      <c r="BE1408" s="6">
        <f t="shared" si="184"/>
        <v>0</v>
      </c>
      <c r="BF1408" s="6">
        <f t="shared" si="185"/>
        <v>0</v>
      </c>
    </row>
    <row r="1409" spans="2:58" ht="71.25" x14ac:dyDescent="0.25">
      <c r="B1409" s="29" t="s">
        <v>5486</v>
      </c>
      <c r="C1409" s="29" t="s">
        <v>710</v>
      </c>
      <c r="D1409" s="29" t="s">
        <v>4</v>
      </c>
      <c r="E1409" s="30" t="s">
        <v>219</v>
      </c>
      <c r="F1409" s="30" t="s">
        <v>220</v>
      </c>
      <c r="G1409" s="30" t="s">
        <v>9</v>
      </c>
      <c r="H1409" s="30">
        <v>80161501</v>
      </c>
      <c r="I1409" s="30" t="s">
        <v>6268</v>
      </c>
      <c r="J1409" s="30" t="s">
        <v>221</v>
      </c>
      <c r="K1409" s="30" t="s">
        <v>5755</v>
      </c>
      <c r="L1409" s="31" t="s">
        <v>154</v>
      </c>
      <c r="M1409" s="31" t="s">
        <v>154</v>
      </c>
      <c r="N1409" s="31">
        <v>8</v>
      </c>
      <c r="O1409" s="31" t="s">
        <v>221</v>
      </c>
      <c r="P1409" s="31" t="s">
        <v>224</v>
      </c>
      <c r="Q1409" s="40">
        <v>41373889</v>
      </c>
      <c r="R1409" s="40">
        <v>41373889</v>
      </c>
      <c r="S1409" s="31" t="s">
        <v>225</v>
      </c>
      <c r="T1409" s="31" t="s">
        <v>221</v>
      </c>
      <c r="U1409" s="30" t="s">
        <v>430</v>
      </c>
      <c r="V1409" s="30" t="s">
        <v>714</v>
      </c>
      <c r="W1409" s="30" t="s">
        <v>1695</v>
      </c>
      <c r="X1409" s="30" t="s">
        <v>257</v>
      </c>
      <c r="Y1409" s="30" t="s">
        <v>258</v>
      </c>
      <c r="Z1409" s="30" t="s">
        <v>431</v>
      </c>
      <c r="AA1409" s="41">
        <v>0</v>
      </c>
      <c r="AB1409" s="41">
        <v>0</v>
      </c>
      <c r="AC1409" s="41">
        <v>41373889</v>
      </c>
      <c r="AD1409" s="41">
        <v>0</v>
      </c>
      <c r="AE1409" s="41">
        <v>0</v>
      </c>
      <c r="AF1409" s="41">
        <v>0</v>
      </c>
      <c r="AG1409" s="41">
        <v>0</v>
      </c>
      <c r="AH1409" s="41">
        <v>0</v>
      </c>
      <c r="AI1409" s="41">
        <v>0</v>
      </c>
      <c r="AJ1409" s="41">
        <v>0</v>
      </c>
      <c r="AK1409" s="41">
        <v>0</v>
      </c>
      <c r="AL1409" s="41">
        <v>0</v>
      </c>
      <c r="AM1409" s="41">
        <v>0</v>
      </c>
      <c r="AN1409" s="41">
        <v>0</v>
      </c>
      <c r="AO1409" s="41">
        <v>0</v>
      </c>
      <c r="AP1409" s="41">
        <v>0</v>
      </c>
      <c r="AQ1409" s="41">
        <v>0</v>
      </c>
      <c r="AR1409" s="41">
        <v>0</v>
      </c>
      <c r="AS1409" s="41">
        <v>0</v>
      </c>
      <c r="AT1409" s="41">
        <v>0</v>
      </c>
      <c r="AU1409" s="41">
        <v>0</v>
      </c>
      <c r="AV1409" s="41">
        <v>0</v>
      </c>
      <c r="AW1409" s="41">
        <v>0</v>
      </c>
      <c r="AX1409" s="41">
        <v>41373889</v>
      </c>
      <c r="AY1409" s="2">
        <v>0</v>
      </c>
      <c r="AZ1409" s="12" t="str">
        <f t="shared" si="179"/>
        <v>OK</v>
      </c>
      <c r="BA1409" s="12" t="str">
        <f t="shared" si="180"/>
        <v>OK</v>
      </c>
      <c r="BB1409" s="6">
        <f t="shared" si="181"/>
        <v>0</v>
      </c>
      <c r="BC1409" s="13">
        <f t="shared" si="182"/>
        <v>41373889</v>
      </c>
      <c r="BD1409" s="13">
        <f t="shared" si="183"/>
        <v>41373889</v>
      </c>
      <c r="BE1409" s="6">
        <f t="shared" si="184"/>
        <v>0</v>
      </c>
      <c r="BF1409" s="6">
        <f t="shared" si="185"/>
        <v>0</v>
      </c>
    </row>
    <row r="1410" spans="2:58" ht="85.5" x14ac:dyDescent="0.25">
      <c r="B1410" s="29" t="s">
        <v>5487</v>
      </c>
      <c r="C1410" s="29" t="s">
        <v>710</v>
      </c>
      <c r="D1410" s="29" t="s">
        <v>4</v>
      </c>
      <c r="E1410" s="30" t="s">
        <v>219</v>
      </c>
      <c r="F1410" s="30" t="s">
        <v>220</v>
      </c>
      <c r="G1410" s="30" t="s">
        <v>9</v>
      </c>
      <c r="H1410" s="30">
        <v>80161501</v>
      </c>
      <c r="I1410" s="30" t="s">
        <v>6268</v>
      </c>
      <c r="J1410" s="30" t="s">
        <v>221</v>
      </c>
      <c r="K1410" s="30" t="s">
        <v>5756</v>
      </c>
      <c r="L1410" s="31" t="s">
        <v>154</v>
      </c>
      <c r="M1410" s="31" t="s">
        <v>154</v>
      </c>
      <c r="N1410" s="31">
        <v>11</v>
      </c>
      <c r="O1410" s="31" t="s">
        <v>223</v>
      </c>
      <c r="P1410" s="31" t="s">
        <v>224</v>
      </c>
      <c r="Q1410" s="40">
        <v>44000000</v>
      </c>
      <c r="R1410" s="40">
        <v>44000000</v>
      </c>
      <c r="S1410" s="31" t="s">
        <v>225</v>
      </c>
      <c r="T1410" s="31" t="s">
        <v>221</v>
      </c>
      <c r="U1410" s="30" t="s">
        <v>433</v>
      </c>
      <c r="V1410" s="30" t="s">
        <v>714</v>
      </c>
      <c r="W1410" s="30" t="s">
        <v>1695</v>
      </c>
      <c r="X1410" s="30" t="s">
        <v>229</v>
      </c>
      <c r="Y1410" s="30" t="s">
        <v>230</v>
      </c>
      <c r="Z1410" s="30" t="s">
        <v>434</v>
      </c>
      <c r="AA1410" s="41">
        <v>0</v>
      </c>
      <c r="AB1410" s="41">
        <v>0</v>
      </c>
      <c r="AC1410" s="41">
        <v>44000000</v>
      </c>
      <c r="AD1410" s="41">
        <v>4000000</v>
      </c>
      <c r="AE1410" s="41">
        <v>0</v>
      </c>
      <c r="AF1410" s="41">
        <v>4000000</v>
      </c>
      <c r="AG1410" s="41">
        <v>0</v>
      </c>
      <c r="AH1410" s="41">
        <v>4000000</v>
      </c>
      <c r="AI1410" s="41">
        <v>0</v>
      </c>
      <c r="AJ1410" s="41">
        <v>4000000</v>
      </c>
      <c r="AK1410" s="41">
        <v>0</v>
      </c>
      <c r="AL1410" s="41">
        <v>4000000</v>
      </c>
      <c r="AM1410" s="41">
        <v>0</v>
      </c>
      <c r="AN1410" s="41">
        <v>4000000</v>
      </c>
      <c r="AO1410" s="41">
        <v>0</v>
      </c>
      <c r="AP1410" s="41">
        <v>4000000</v>
      </c>
      <c r="AQ1410" s="41">
        <v>0</v>
      </c>
      <c r="AR1410" s="41">
        <v>4000000</v>
      </c>
      <c r="AS1410" s="41">
        <v>0</v>
      </c>
      <c r="AT1410" s="41">
        <v>4000000</v>
      </c>
      <c r="AU1410" s="41">
        <v>0</v>
      </c>
      <c r="AV1410" s="41">
        <v>4000000</v>
      </c>
      <c r="AW1410" s="41">
        <v>0</v>
      </c>
      <c r="AX1410" s="41">
        <v>4000000</v>
      </c>
      <c r="AY1410" s="2">
        <v>0</v>
      </c>
      <c r="AZ1410" s="12" t="str">
        <f t="shared" si="179"/>
        <v>OK</v>
      </c>
      <c r="BA1410" s="12" t="str">
        <f t="shared" si="180"/>
        <v>OK</v>
      </c>
      <c r="BB1410" s="6">
        <f t="shared" si="181"/>
        <v>0</v>
      </c>
      <c r="BC1410" s="13">
        <f t="shared" si="182"/>
        <v>44000000</v>
      </c>
      <c r="BD1410" s="13">
        <f t="shared" si="183"/>
        <v>44000000</v>
      </c>
      <c r="BE1410" s="6">
        <f t="shared" si="184"/>
        <v>0</v>
      </c>
      <c r="BF1410" s="6">
        <f t="shared" si="185"/>
        <v>0</v>
      </c>
    </row>
    <row r="1411" spans="2:58" ht="85.5" x14ac:dyDescent="0.25">
      <c r="B1411" s="29" t="s">
        <v>5488</v>
      </c>
      <c r="C1411" s="29" t="s">
        <v>710</v>
      </c>
      <c r="D1411" s="29" t="s">
        <v>4</v>
      </c>
      <c r="E1411" s="30" t="s">
        <v>219</v>
      </c>
      <c r="F1411" s="30" t="s">
        <v>220</v>
      </c>
      <c r="G1411" s="30" t="s">
        <v>9</v>
      </c>
      <c r="H1411" s="30">
        <v>80161501</v>
      </c>
      <c r="I1411" s="30" t="s">
        <v>6268</v>
      </c>
      <c r="J1411" s="30" t="s">
        <v>221</v>
      </c>
      <c r="K1411" s="30" t="s">
        <v>5756</v>
      </c>
      <c r="L1411" s="31" t="s">
        <v>154</v>
      </c>
      <c r="M1411" s="31" t="s">
        <v>154</v>
      </c>
      <c r="N1411" s="31">
        <v>11</v>
      </c>
      <c r="O1411" s="31" t="s">
        <v>223</v>
      </c>
      <c r="P1411" s="31" t="s">
        <v>224</v>
      </c>
      <c r="Q1411" s="40">
        <v>44000000</v>
      </c>
      <c r="R1411" s="40">
        <v>44000000</v>
      </c>
      <c r="S1411" s="31" t="s">
        <v>225</v>
      </c>
      <c r="T1411" s="31" t="s">
        <v>221</v>
      </c>
      <c r="U1411" s="30" t="s">
        <v>433</v>
      </c>
      <c r="V1411" s="30" t="s">
        <v>714</v>
      </c>
      <c r="W1411" s="30" t="s">
        <v>1695</v>
      </c>
      <c r="X1411" s="30" t="s">
        <v>229</v>
      </c>
      <c r="Y1411" s="30" t="s">
        <v>230</v>
      </c>
      <c r="Z1411" s="30" t="s">
        <v>434</v>
      </c>
      <c r="AA1411" s="41">
        <v>0</v>
      </c>
      <c r="AB1411" s="41">
        <v>0</v>
      </c>
      <c r="AC1411" s="41">
        <v>44000000</v>
      </c>
      <c r="AD1411" s="41">
        <v>4000000</v>
      </c>
      <c r="AE1411" s="41">
        <v>0</v>
      </c>
      <c r="AF1411" s="41">
        <v>4000000</v>
      </c>
      <c r="AG1411" s="41">
        <v>0</v>
      </c>
      <c r="AH1411" s="41">
        <v>4000000</v>
      </c>
      <c r="AI1411" s="41">
        <v>0</v>
      </c>
      <c r="AJ1411" s="41">
        <v>4000000</v>
      </c>
      <c r="AK1411" s="41">
        <v>0</v>
      </c>
      <c r="AL1411" s="41">
        <v>4000000</v>
      </c>
      <c r="AM1411" s="41">
        <v>0</v>
      </c>
      <c r="AN1411" s="41">
        <v>4000000</v>
      </c>
      <c r="AO1411" s="41">
        <v>0</v>
      </c>
      <c r="AP1411" s="41">
        <v>4000000</v>
      </c>
      <c r="AQ1411" s="41">
        <v>0</v>
      </c>
      <c r="AR1411" s="41">
        <v>4000000</v>
      </c>
      <c r="AS1411" s="41">
        <v>0</v>
      </c>
      <c r="AT1411" s="41">
        <v>4000000</v>
      </c>
      <c r="AU1411" s="41">
        <v>0</v>
      </c>
      <c r="AV1411" s="41">
        <v>4000000</v>
      </c>
      <c r="AW1411" s="41">
        <v>0</v>
      </c>
      <c r="AX1411" s="41">
        <v>4000000</v>
      </c>
      <c r="AY1411" s="2">
        <v>0</v>
      </c>
      <c r="AZ1411" s="12" t="str">
        <f t="shared" si="179"/>
        <v>OK</v>
      </c>
      <c r="BA1411" s="12" t="str">
        <f t="shared" si="180"/>
        <v>OK</v>
      </c>
      <c r="BB1411" s="6">
        <f t="shared" si="181"/>
        <v>0</v>
      </c>
      <c r="BC1411" s="13">
        <f t="shared" si="182"/>
        <v>44000000</v>
      </c>
      <c r="BD1411" s="13">
        <f t="shared" si="183"/>
        <v>44000000</v>
      </c>
      <c r="BE1411" s="6">
        <f t="shared" si="184"/>
        <v>0</v>
      </c>
      <c r="BF1411" s="6">
        <f t="shared" si="185"/>
        <v>0</v>
      </c>
    </row>
    <row r="1412" spans="2:58" ht="85.5" x14ac:dyDescent="0.25">
      <c r="B1412" s="29" t="s">
        <v>5489</v>
      </c>
      <c r="C1412" s="29" t="s">
        <v>710</v>
      </c>
      <c r="D1412" s="29" t="s">
        <v>4</v>
      </c>
      <c r="E1412" s="30" t="s">
        <v>219</v>
      </c>
      <c r="F1412" s="30" t="s">
        <v>220</v>
      </c>
      <c r="G1412" s="30" t="s">
        <v>9</v>
      </c>
      <c r="H1412" s="30">
        <v>80161501</v>
      </c>
      <c r="I1412" s="30" t="s">
        <v>6268</v>
      </c>
      <c r="J1412" s="30" t="s">
        <v>221</v>
      </c>
      <c r="K1412" s="30" t="s">
        <v>5756</v>
      </c>
      <c r="L1412" s="31" t="s">
        <v>154</v>
      </c>
      <c r="M1412" s="31" t="s">
        <v>154</v>
      </c>
      <c r="N1412" s="31">
        <v>11</v>
      </c>
      <c r="O1412" s="31" t="s">
        <v>223</v>
      </c>
      <c r="P1412" s="31" t="s">
        <v>224</v>
      </c>
      <c r="Q1412" s="40">
        <v>44000000</v>
      </c>
      <c r="R1412" s="40">
        <v>44000000</v>
      </c>
      <c r="S1412" s="31" t="s">
        <v>225</v>
      </c>
      <c r="T1412" s="31" t="s">
        <v>221</v>
      </c>
      <c r="U1412" s="30" t="s">
        <v>433</v>
      </c>
      <c r="V1412" s="30" t="s">
        <v>714</v>
      </c>
      <c r="W1412" s="30" t="s">
        <v>1695</v>
      </c>
      <c r="X1412" s="30" t="s">
        <v>229</v>
      </c>
      <c r="Y1412" s="30" t="s">
        <v>230</v>
      </c>
      <c r="Z1412" s="30" t="s">
        <v>434</v>
      </c>
      <c r="AA1412" s="41">
        <v>0</v>
      </c>
      <c r="AB1412" s="41">
        <v>0</v>
      </c>
      <c r="AC1412" s="41">
        <v>44000000</v>
      </c>
      <c r="AD1412" s="41">
        <v>4000000</v>
      </c>
      <c r="AE1412" s="41">
        <v>0</v>
      </c>
      <c r="AF1412" s="41">
        <v>4000000</v>
      </c>
      <c r="AG1412" s="41">
        <v>0</v>
      </c>
      <c r="AH1412" s="41">
        <v>4000000</v>
      </c>
      <c r="AI1412" s="41">
        <v>0</v>
      </c>
      <c r="AJ1412" s="41">
        <v>4000000</v>
      </c>
      <c r="AK1412" s="41">
        <v>0</v>
      </c>
      <c r="AL1412" s="41">
        <v>4000000</v>
      </c>
      <c r="AM1412" s="41">
        <v>0</v>
      </c>
      <c r="AN1412" s="41">
        <v>4000000</v>
      </c>
      <c r="AO1412" s="41">
        <v>0</v>
      </c>
      <c r="AP1412" s="41">
        <v>4000000</v>
      </c>
      <c r="AQ1412" s="41">
        <v>0</v>
      </c>
      <c r="AR1412" s="41">
        <v>4000000</v>
      </c>
      <c r="AS1412" s="41">
        <v>0</v>
      </c>
      <c r="AT1412" s="41">
        <v>4000000</v>
      </c>
      <c r="AU1412" s="41">
        <v>0</v>
      </c>
      <c r="AV1412" s="41">
        <v>4000000</v>
      </c>
      <c r="AW1412" s="41">
        <v>0</v>
      </c>
      <c r="AX1412" s="41">
        <v>4000000</v>
      </c>
      <c r="AY1412" s="2">
        <v>0</v>
      </c>
      <c r="AZ1412" s="12" t="str">
        <f t="shared" si="179"/>
        <v>OK</v>
      </c>
      <c r="BA1412" s="12" t="str">
        <f t="shared" si="180"/>
        <v>OK</v>
      </c>
      <c r="BB1412" s="6">
        <f t="shared" si="181"/>
        <v>0</v>
      </c>
      <c r="BC1412" s="13">
        <f t="shared" si="182"/>
        <v>44000000</v>
      </c>
      <c r="BD1412" s="13">
        <f t="shared" si="183"/>
        <v>44000000</v>
      </c>
      <c r="BE1412" s="6">
        <f t="shared" si="184"/>
        <v>0</v>
      </c>
      <c r="BF1412" s="6">
        <f t="shared" si="185"/>
        <v>0</v>
      </c>
    </row>
    <row r="1413" spans="2:58" ht="85.5" x14ac:dyDescent="0.25">
      <c r="B1413" s="29" t="s">
        <v>5490</v>
      </c>
      <c r="C1413" s="29" t="s">
        <v>710</v>
      </c>
      <c r="D1413" s="29" t="s">
        <v>4</v>
      </c>
      <c r="E1413" s="30" t="s">
        <v>219</v>
      </c>
      <c r="F1413" s="30" t="s">
        <v>220</v>
      </c>
      <c r="G1413" s="30" t="s">
        <v>9</v>
      </c>
      <c r="H1413" s="30">
        <v>80161501</v>
      </c>
      <c r="I1413" s="30" t="s">
        <v>6268</v>
      </c>
      <c r="J1413" s="30" t="s">
        <v>221</v>
      </c>
      <c r="K1413" s="30" t="s">
        <v>5756</v>
      </c>
      <c r="L1413" s="31" t="s">
        <v>154</v>
      </c>
      <c r="M1413" s="31" t="s">
        <v>154</v>
      </c>
      <c r="N1413" s="31">
        <v>11</v>
      </c>
      <c r="O1413" s="31" t="s">
        <v>223</v>
      </c>
      <c r="P1413" s="31" t="s">
        <v>224</v>
      </c>
      <c r="Q1413" s="40">
        <v>44000000</v>
      </c>
      <c r="R1413" s="40">
        <v>44000000</v>
      </c>
      <c r="S1413" s="31" t="s">
        <v>225</v>
      </c>
      <c r="T1413" s="31" t="s">
        <v>221</v>
      </c>
      <c r="U1413" s="30" t="s">
        <v>433</v>
      </c>
      <c r="V1413" s="30" t="s">
        <v>714</v>
      </c>
      <c r="W1413" s="30" t="s">
        <v>1695</v>
      </c>
      <c r="X1413" s="30" t="s">
        <v>229</v>
      </c>
      <c r="Y1413" s="30" t="s">
        <v>230</v>
      </c>
      <c r="Z1413" s="30" t="s">
        <v>434</v>
      </c>
      <c r="AA1413" s="41">
        <v>0</v>
      </c>
      <c r="AB1413" s="41">
        <v>0</v>
      </c>
      <c r="AC1413" s="41">
        <v>44000000</v>
      </c>
      <c r="AD1413" s="41">
        <v>4000000</v>
      </c>
      <c r="AE1413" s="41">
        <v>0</v>
      </c>
      <c r="AF1413" s="41">
        <v>4000000</v>
      </c>
      <c r="AG1413" s="41">
        <v>0</v>
      </c>
      <c r="AH1413" s="41">
        <v>4000000</v>
      </c>
      <c r="AI1413" s="41">
        <v>0</v>
      </c>
      <c r="AJ1413" s="41">
        <v>4000000</v>
      </c>
      <c r="AK1413" s="41">
        <v>0</v>
      </c>
      <c r="AL1413" s="41">
        <v>4000000</v>
      </c>
      <c r="AM1413" s="41">
        <v>0</v>
      </c>
      <c r="AN1413" s="41">
        <v>4000000</v>
      </c>
      <c r="AO1413" s="41">
        <v>0</v>
      </c>
      <c r="AP1413" s="41">
        <v>4000000</v>
      </c>
      <c r="AQ1413" s="41">
        <v>0</v>
      </c>
      <c r="AR1413" s="41">
        <v>4000000</v>
      </c>
      <c r="AS1413" s="41">
        <v>0</v>
      </c>
      <c r="AT1413" s="41">
        <v>4000000</v>
      </c>
      <c r="AU1413" s="41">
        <v>0</v>
      </c>
      <c r="AV1413" s="41">
        <v>4000000</v>
      </c>
      <c r="AW1413" s="41">
        <v>0</v>
      </c>
      <c r="AX1413" s="41">
        <v>4000000</v>
      </c>
      <c r="AY1413" s="2">
        <v>0</v>
      </c>
      <c r="AZ1413" s="12" t="str">
        <f t="shared" si="179"/>
        <v>OK</v>
      </c>
      <c r="BA1413" s="12" t="str">
        <f t="shared" si="180"/>
        <v>OK</v>
      </c>
      <c r="BB1413" s="6">
        <f t="shared" si="181"/>
        <v>0</v>
      </c>
      <c r="BC1413" s="13">
        <f t="shared" si="182"/>
        <v>44000000</v>
      </c>
      <c r="BD1413" s="13">
        <f t="shared" si="183"/>
        <v>44000000</v>
      </c>
      <c r="BE1413" s="6">
        <f t="shared" si="184"/>
        <v>0</v>
      </c>
      <c r="BF1413" s="6">
        <f t="shared" si="185"/>
        <v>0</v>
      </c>
    </row>
    <row r="1414" spans="2:58" ht="85.5" x14ac:dyDescent="0.25">
      <c r="B1414" s="29" t="s">
        <v>5491</v>
      </c>
      <c r="C1414" s="29" t="s">
        <v>710</v>
      </c>
      <c r="D1414" s="29" t="s">
        <v>4</v>
      </c>
      <c r="E1414" s="30" t="s">
        <v>219</v>
      </c>
      <c r="F1414" s="30" t="s">
        <v>220</v>
      </c>
      <c r="G1414" s="30" t="s">
        <v>9</v>
      </c>
      <c r="H1414" s="30">
        <v>80161501</v>
      </c>
      <c r="I1414" s="30" t="s">
        <v>6268</v>
      </c>
      <c r="J1414" s="30" t="s">
        <v>221</v>
      </c>
      <c r="K1414" s="30" t="s">
        <v>5756</v>
      </c>
      <c r="L1414" s="31" t="s">
        <v>154</v>
      </c>
      <c r="M1414" s="31" t="s">
        <v>154</v>
      </c>
      <c r="N1414" s="31">
        <v>11</v>
      </c>
      <c r="O1414" s="31" t="s">
        <v>223</v>
      </c>
      <c r="P1414" s="31" t="s">
        <v>224</v>
      </c>
      <c r="Q1414" s="40">
        <v>44000000</v>
      </c>
      <c r="R1414" s="40">
        <v>44000000</v>
      </c>
      <c r="S1414" s="31" t="s">
        <v>225</v>
      </c>
      <c r="T1414" s="31" t="s">
        <v>221</v>
      </c>
      <c r="U1414" s="30" t="s">
        <v>433</v>
      </c>
      <c r="V1414" s="30" t="s">
        <v>714</v>
      </c>
      <c r="W1414" s="30" t="s">
        <v>1695</v>
      </c>
      <c r="X1414" s="30" t="s">
        <v>229</v>
      </c>
      <c r="Y1414" s="30" t="s">
        <v>230</v>
      </c>
      <c r="Z1414" s="30" t="s">
        <v>434</v>
      </c>
      <c r="AA1414" s="41">
        <v>0</v>
      </c>
      <c r="AB1414" s="41">
        <v>0</v>
      </c>
      <c r="AC1414" s="41">
        <v>44000000</v>
      </c>
      <c r="AD1414" s="41">
        <v>4000000</v>
      </c>
      <c r="AE1414" s="41">
        <v>0</v>
      </c>
      <c r="AF1414" s="41">
        <v>4000000</v>
      </c>
      <c r="AG1414" s="41">
        <v>0</v>
      </c>
      <c r="AH1414" s="41">
        <v>4000000</v>
      </c>
      <c r="AI1414" s="41">
        <v>0</v>
      </c>
      <c r="AJ1414" s="41">
        <v>4000000</v>
      </c>
      <c r="AK1414" s="41">
        <v>0</v>
      </c>
      <c r="AL1414" s="41">
        <v>4000000</v>
      </c>
      <c r="AM1414" s="41">
        <v>0</v>
      </c>
      <c r="AN1414" s="41">
        <v>4000000</v>
      </c>
      <c r="AO1414" s="41">
        <v>0</v>
      </c>
      <c r="AP1414" s="41">
        <v>4000000</v>
      </c>
      <c r="AQ1414" s="41">
        <v>0</v>
      </c>
      <c r="AR1414" s="41">
        <v>4000000</v>
      </c>
      <c r="AS1414" s="41">
        <v>0</v>
      </c>
      <c r="AT1414" s="41">
        <v>4000000</v>
      </c>
      <c r="AU1414" s="41">
        <v>0</v>
      </c>
      <c r="AV1414" s="41">
        <v>4000000</v>
      </c>
      <c r="AW1414" s="41">
        <v>0</v>
      </c>
      <c r="AX1414" s="41">
        <v>4000000</v>
      </c>
      <c r="AY1414" s="2">
        <v>0</v>
      </c>
      <c r="AZ1414" s="12" t="str">
        <f t="shared" si="179"/>
        <v>OK</v>
      </c>
      <c r="BA1414" s="12" t="str">
        <f t="shared" si="180"/>
        <v>OK</v>
      </c>
      <c r="BB1414" s="6">
        <f t="shared" si="181"/>
        <v>0</v>
      </c>
      <c r="BC1414" s="13">
        <f t="shared" si="182"/>
        <v>44000000</v>
      </c>
      <c r="BD1414" s="13">
        <f t="shared" si="183"/>
        <v>44000000</v>
      </c>
      <c r="BE1414" s="6">
        <f t="shared" si="184"/>
        <v>0</v>
      </c>
      <c r="BF1414" s="6">
        <f t="shared" si="185"/>
        <v>0</v>
      </c>
    </row>
    <row r="1415" spans="2:58" ht="85.5" x14ac:dyDescent="0.25">
      <c r="B1415" s="29" t="s">
        <v>5492</v>
      </c>
      <c r="C1415" s="29" t="s">
        <v>710</v>
      </c>
      <c r="D1415" s="29" t="s">
        <v>4</v>
      </c>
      <c r="E1415" s="30" t="s">
        <v>219</v>
      </c>
      <c r="F1415" s="30" t="s">
        <v>220</v>
      </c>
      <c r="G1415" s="30" t="s">
        <v>9</v>
      </c>
      <c r="H1415" s="30">
        <v>80161501</v>
      </c>
      <c r="I1415" s="30" t="s">
        <v>6268</v>
      </c>
      <c r="J1415" s="30" t="s">
        <v>221</v>
      </c>
      <c r="K1415" s="30" t="s">
        <v>5756</v>
      </c>
      <c r="L1415" s="31" t="s">
        <v>154</v>
      </c>
      <c r="M1415" s="31" t="s">
        <v>154</v>
      </c>
      <c r="N1415" s="31">
        <v>11</v>
      </c>
      <c r="O1415" s="31" t="s">
        <v>223</v>
      </c>
      <c r="P1415" s="31" t="s">
        <v>224</v>
      </c>
      <c r="Q1415" s="40">
        <v>44000000</v>
      </c>
      <c r="R1415" s="40">
        <v>44000000</v>
      </c>
      <c r="S1415" s="31" t="s">
        <v>225</v>
      </c>
      <c r="T1415" s="31" t="s">
        <v>221</v>
      </c>
      <c r="U1415" s="30" t="s">
        <v>433</v>
      </c>
      <c r="V1415" s="30" t="s">
        <v>714</v>
      </c>
      <c r="W1415" s="30" t="s">
        <v>1695</v>
      </c>
      <c r="X1415" s="30" t="s">
        <v>229</v>
      </c>
      <c r="Y1415" s="30" t="s">
        <v>230</v>
      </c>
      <c r="Z1415" s="30" t="s">
        <v>434</v>
      </c>
      <c r="AA1415" s="41">
        <v>0</v>
      </c>
      <c r="AB1415" s="41">
        <v>0</v>
      </c>
      <c r="AC1415" s="41">
        <v>44000000</v>
      </c>
      <c r="AD1415" s="41">
        <v>4000000</v>
      </c>
      <c r="AE1415" s="41">
        <v>0</v>
      </c>
      <c r="AF1415" s="41">
        <v>4000000</v>
      </c>
      <c r="AG1415" s="41">
        <v>0</v>
      </c>
      <c r="AH1415" s="41">
        <v>4000000</v>
      </c>
      <c r="AI1415" s="41">
        <v>0</v>
      </c>
      <c r="AJ1415" s="41">
        <v>4000000</v>
      </c>
      <c r="AK1415" s="41">
        <v>0</v>
      </c>
      <c r="AL1415" s="41">
        <v>4000000</v>
      </c>
      <c r="AM1415" s="41">
        <v>0</v>
      </c>
      <c r="AN1415" s="41">
        <v>4000000</v>
      </c>
      <c r="AO1415" s="41">
        <v>0</v>
      </c>
      <c r="AP1415" s="41">
        <v>4000000</v>
      </c>
      <c r="AQ1415" s="41">
        <v>0</v>
      </c>
      <c r="AR1415" s="41">
        <v>4000000</v>
      </c>
      <c r="AS1415" s="41">
        <v>0</v>
      </c>
      <c r="AT1415" s="41">
        <v>4000000</v>
      </c>
      <c r="AU1415" s="41">
        <v>0</v>
      </c>
      <c r="AV1415" s="41">
        <v>4000000</v>
      </c>
      <c r="AW1415" s="41">
        <v>0</v>
      </c>
      <c r="AX1415" s="41">
        <v>4000000</v>
      </c>
      <c r="AY1415" s="2">
        <v>0</v>
      </c>
      <c r="AZ1415" s="12" t="str">
        <f t="shared" si="179"/>
        <v>OK</v>
      </c>
      <c r="BA1415" s="12" t="str">
        <f t="shared" si="180"/>
        <v>OK</v>
      </c>
      <c r="BB1415" s="6">
        <f t="shared" si="181"/>
        <v>0</v>
      </c>
      <c r="BC1415" s="13">
        <f t="shared" si="182"/>
        <v>44000000</v>
      </c>
      <c r="BD1415" s="13">
        <f t="shared" si="183"/>
        <v>44000000</v>
      </c>
      <c r="BE1415" s="6">
        <f t="shared" si="184"/>
        <v>0</v>
      </c>
      <c r="BF1415" s="6">
        <f t="shared" si="185"/>
        <v>0</v>
      </c>
    </row>
    <row r="1416" spans="2:58" ht="85.5" x14ac:dyDescent="0.25">
      <c r="B1416" s="29" t="s">
        <v>5493</v>
      </c>
      <c r="C1416" s="29" t="s">
        <v>710</v>
      </c>
      <c r="D1416" s="29" t="s">
        <v>4</v>
      </c>
      <c r="E1416" s="30" t="s">
        <v>219</v>
      </c>
      <c r="F1416" s="30" t="s">
        <v>220</v>
      </c>
      <c r="G1416" s="30" t="s">
        <v>9</v>
      </c>
      <c r="H1416" s="30">
        <v>80161501</v>
      </c>
      <c r="I1416" s="30" t="s">
        <v>6268</v>
      </c>
      <c r="J1416" s="30" t="s">
        <v>221</v>
      </c>
      <c r="K1416" s="30" t="s">
        <v>5757</v>
      </c>
      <c r="L1416" s="31" t="s">
        <v>154</v>
      </c>
      <c r="M1416" s="31" t="s">
        <v>154</v>
      </c>
      <c r="N1416" s="31">
        <v>11</v>
      </c>
      <c r="O1416" s="31" t="s">
        <v>223</v>
      </c>
      <c r="P1416" s="31" t="s">
        <v>224</v>
      </c>
      <c r="Q1416" s="40">
        <v>28093307</v>
      </c>
      <c r="R1416" s="40">
        <v>28093307</v>
      </c>
      <c r="S1416" s="31" t="s">
        <v>225</v>
      </c>
      <c r="T1416" s="31" t="s">
        <v>221</v>
      </c>
      <c r="U1416" s="30" t="s">
        <v>433</v>
      </c>
      <c r="V1416" s="30" t="s">
        <v>714</v>
      </c>
      <c r="W1416" s="30" t="s">
        <v>1695</v>
      </c>
      <c r="X1416" s="30" t="s">
        <v>229</v>
      </c>
      <c r="Y1416" s="30" t="s">
        <v>230</v>
      </c>
      <c r="Z1416" s="30" t="s">
        <v>434</v>
      </c>
      <c r="AA1416" s="41">
        <v>0</v>
      </c>
      <c r="AB1416" s="41">
        <v>0</v>
      </c>
      <c r="AC1416" s="41">
        <v>28093307</v>
      </c>
      <c r="AD1416" s="41">
        <v>2553937</v>
      </c>
      <c r="AE1416" s="41">
        <v>0</v>
      </c>
      <c r="AF1416" s="41">
        <v>2553937</v>
      </c>
      <c r="AG1416" s="41">
        <v>0</v>
      </c>
      <c r="AH1416" s="41">
        <v>2553937</v>
      </c>
      <c r="AI1416" s="41">
        <v>0</v>
      </c>
      <c r="AJ1416" s="41">
        <v>2553937</v>
      </c>
      <c r="AK1416" s="41">
        <v>0</v>
      </c>
      <c r="AL1416" s="41">
        <v>2553937</v>
      </c>
      <c r="AM1416" s="41">
        <v>0</v>
      </c>
      <c r="AN1416" s="41">
        <v>2553937</v>
      </c>
      <c r="AO1416" s="41">
        <v>0</v>
      </c>
      <c r="AP1416" s="41">
        <v>2553937</v>
      </c>
      <c r="AQ1416" s="41">
        <v>0</v>
      </c>
      <c r="AR1416" s="41">
        <v>2553937</v>
      </c>
      <c r="AS1416" s="41">
        <v>0</v>
      </c>
      <c r="AT1416" s="41">
        <v>2553937</v>
      </c>
      <c r="AU1416" s="41">
        <v>0</v>
      </c>
      <c r="AV1416" s="41">
        <v>2553937</v>
      </c>
      <c r="AW1416" s="41">
        <v>0</v>
      </c>
      <c r="AX1416" s="41">
        <v>2553937</v>
      </c>
      <c r="AY1416" s="2">
        <v>0</v>
      </c>
      <c r="AZ1416" s="12" t="str">
        <f t="shared" si="179"/>
        <v>OK</v>
      </c>
      <c r="BA1416" s="12" t="str">
        <f t="shared" si="180"/>
        <v>OK</v>
      </c>
      <c r="BB1416" s="6">
        <f t="shared" si="181"/>
        <v>0</v>
      </c>
      <c r="BC1416" s="13">
        <f t="shared" si="182"/>
        <v>28093307</v>
      </c>
      <c r="BD1416" s="13">
        <f t="shared" si="183"/>
        <v>28093307</v>
      </c>
      <c r="BE1416" s="6">
        <f t="shared" si="184"/>
        <v>0</v>
      </c>
      <c r="BF1416" s="6">
        <f t="shared" si="185"/>
        <v>0</v>
      </c>
    </row>
    <row r="1417" spans="2:58" ht="85.5" x14ac:dyDescent="0.25">
      <c r="B1417" s="29" t="s">
        <v>5494</v>
      </c>
      <c r="C1417" s="29" t="s">
        <v>710</v>
      </c>
      <c r="D1417" s="29" t="s">
        <v>4</v>
      </c>
      <c r="E1417" s="30" t="s">
        <v>219</v>
      </c>
      <c r="F1417" s="30" t="s">
        <v>220</v>
      </c>
      <c r="G1417" s="30" t="s">
        <v>9</v>
      </c>
      <c r="H1417" s="30">
        <v>80161501</v>
      </c>
      <c r="I1417" s="30" t="s">
        <v>6268</v>
      </c>
      <c r="J1417" s="30" t="s">
        <v>221</v>
      </c>
      <c r="K1417" s="30" t="s">
        <v>5757</v>
      </c>
      <c r="L1417" s="31" t="s">
        <v>154</v>
      </c>
      <c r="M1417" s="31" t="s">
        <v>154</v>
      </c>
      <c r="N1417" s="31">
        <v>11</v>
      </c>
      <c r="O1417" s="31" t="s">
        <v>223</v>
      </c>
      <c r="P1417" s="31" t="s">
        <v>224</v>
      </c>
      <c r="Q1417" s="40">
        <v>28093307</v>
      </c>
      <c r="R1417" s="40">
        <v>28093307</v>
      </c>
      <c r="S1417" s="31" t="s">
        <v>225</v>
      </c>
      <c r="T1417" s="31" t="s">
        <v>221</v>
      </c>
      <c r="U1417" s="30" t="s">
        <v>433</v>
      </c>
      <c r="V1417" s="30" t="s">
        <v>714</v>
      </c>
      <c r="W1417" s="30" t="s">
        <v>1695</v>
      </c>
      <c r="X1417" s="30" t="s">
        <v>229</v>
      </c>
      <c r="Y1417" s="30" t="s">
        <v>230</v>
      </c>
      <c r="Z1417" s="30" t="s">
        <v>434</v>
      </c>
      <c r="AA1417" s="41">
        <v>0</v>
      </c>
      <c r="AB1417" s="41">
        <v>0</v>
      </c>
      <c r="AC1417" s="41">
        <v>28093307</v>
      </c>
      <c r="AD1417" s="41">
        <v>2553937</v>
      </c>
      <c r="AE1417" s="41">
        <v>0</v>
      </c>
      <c r="AF1417" s="41">
        <v>2553937</v>
      </c>
      <c r="AG1417" s="41">
        <v>0</v>
      </c>
      <c r="AH1417" s="41">
        <v>2553937</v>
      </c>
      <c r="AI1417" s="41">
        <v>0</v>
      </c>
      <c r="AJ1417" s="41">
        <v>2553937</v>
      </c>
      <c r="AK1417" s="41">
        <v>0</v>
      </c>
      <c r="AL1417" s="41">
        <v>2553937</v>
      </c>
      <c r="AM1417" s="41">
        <v>0</v>
      </c>
      <c r="AN1417" s="41">
        <v>2553937</v>
      </c>
      <c r="AO1417" s="41">
        <v>0</v>
      </c>
      <c r="AP1417" s="41">
        <v>2553937</v>
      </c>
      <c r="AQ1417" s="41">
        <v>0</v>
      </c>
      <c r="AR1417" s="41">
        <v>2553937</v>
      </c>
      <c r="AS1417" s="41">
        <v>0</v>
      </c>
      <c r="AT1417" s="41">
        <v>2553937</v>
      </c>
      <c r="AU1417" s="41">
        <v>0</v>
      </c>
      <c r="AV1417" s="41">
        <v>2553937</v>
      </c>
      <c r="AW1417" s="41">
        <v>0</v>
      </c>
      <c r="AX1417" s="41">
        <v>2553937</v>
      </c>
      <c r="AY1417" s="2">
        <v>0</v>
      </c>
      <c r="AZ1417" s="12" t="str">
        <f t="shared" si="179"/>
        <v>OK</v>
      </c>
      <c r="BA1417" s="12" t="str">
        <f t="shared" si="180"/>
        <v>OK</v>
      </c>
      <c r="BB1417" s="6">
        <f t="shared" si="181"/>
        <v>0</v>
      </c>
      <c r="BC1417" s="13">
        <f t="shared" si="182"/>
        <v>28093307</v>
      </c>
      <c r="BD1417" s="13">
        <f t="shared" si="183"/>
        <v>28093307</v>
      </c>
      <c r="BE1417" s="6">
        <f t="shared" si="184"/>
        <v>0</v>
      </c>
      <c r="BF1417" s="6">
        <f t="shared" si="185"/>
        <v>0</v>
      </c>
    </row>
    <row r="1418" spans="2:58" ht="85.5" x14ac:dyDescent="0.25">
      <c r="B1418" s="29" t="s">
        <v>5495</v>
      </c>
      <c r="C1418" s="29" t="s">
        <v>710</v>
      </c>
      <c r="D1418" s="29" t="s">
        <v>4</v>
      </c>
      <c r="E1418" s="30" t="s">
        <v>219</v>
      </c>
      <c r="F1418" s="30" t="s">
        <v>220</v>
      </c>
      <c r="G1418" s="30" t="s">
        <v>9</v>
      </c>
      <c r="H1418" s="30">
        <v>80161501</v>
      </c>
      <c r="I1418" s="30" t="s">
        <v>6268</v>
      </c>
      <c r="J1418" s="30" t="s">
        <v>221</v>
      </c>
      <c r="K1418" s="30" t="s">
        <v>5757</v>
      </c>
      <c r="L1418" s="31" t="s">
        <v>154</v>
      </c>
      <c r="M1418" s="31" t="s">
        <v>154</v>
      </c>
      <c r="N1418" s="31">
        <v>11</v>
      </c>
      <c r="O1418" s="31" t="s">
        <v>223</v>
      </c>
      <c r="P1418" s="31" t="s">
        <v>224</v>
      </c>
      <c r="Q1418" s="40">
        <v>28093307</v>
      </c>
      <c r="R1418" s="40">
        <v>28093307</v>
      </c>
      <c r="S1418" s="31" t="s">
        <v>225</v>
      </c>
      <c r="T1418" s="31" t="s">
        <v>221</v>
      </c>
      <c r="U1418" s="30" t="s">
        <v>433</v>
      </c>
      <c r="V1418" s="30" t="s">
        <v>714</v>
      </c>
      <c r="W1418" s="30" t="s">
        <v>1695</v>
      </c>
      <c r="X1418" s="30" t="s">
        <v>229</v>
      </c>
      <c r="Y1418" s="30" t="s">
        <v>230</v>
      </c>
      <c r="Z1418" s="30" t="s">
        <v>434</v>
      </c>
      <c r="AA1418" s="41">
        <v>0</v>
      </c>
      <c r="AB1418" s="41">
        <v>0</v>
      </c>
      <c r="AC1418" s="41">
        <v>28093307</v>
      </c>
      <c r="AD1418" s="41">
        <v>2553937</v>
      </c>
      <c r="AE1418" s="41">
        <v>0</v>
      </c>
      <c r="AF1418" s="41">
        <v>2553937</v>
      </c>
      <c r="AG1418" s="41">
        <v>0</v>
      </c>
      <c r="AH1418" s="41">
        <v>2553937</v>
      </c>
      <c r="AI1418" s="41">
        <v>0</v>
      </c>
      <c r="AJ1418" s="41">
        <v>2553937</v>
      </c>
      <c r="AK1418" s="41">
        <v>0</v>
      </c>
      <c r="AL1418" s="41">
        <v>2553937</v>
      </c>
      <c r="AM1418" s="41">
        <v>0</v>
      </c>
      <c r="AN1418" s="41">
        <v>2553937</v>
      </c>
      <c r="AO1418" s="41">
        <v>0</v>
      </c>
      <c r="AP1418" s="41">
        <v>2553937</v>
      </c>
      <c r="AQ1418" s="41">
        <v>0</v>
      </c>
      <c r="AR1418" s="41">
        <v>2553937</v>
      </c>
      <c r="AS1418" s="41">
        <v>0</v>
      </c>
      <c r="AT1418" s="41">
        <v>2553937</v>
      </c>
      <c r="AU1418" s="41">
        <v>0</v>
      </c>
      <c r="AV1418" s="41">
        <v>2553937</v>
      </c>
      <c r="AW1418" s="41">
        <v>0</v>
      </c>
      <c r="AX1418" s="41">
        <v>2553937</v>
      </c>
      <c r="AY1418" s="2">
        <v>0</v>
      </c>
      <c r="AZ1418" s="12" t="str">
        <f t="shared" si="179"/>
        <v>OK</v>
      </c>
      <c r="BA1418" s="12" t="str">
        <f t="shared" si="180"/>
        <v>OK</v>
      </c>
      <c r="BB1418" s="6">
        <f t="shared" si="181"/>
        <v>0</v>
      </c>
      <c r="BC1418" s="13">
        <f t="shared" si="182"/>
        <v>28093307</v>
      </c>
      <c r="BD1418" s="13">
        <f t="shared" si="183"/>
        <v>28093307</v>
      </c>
      <c r="BE1418" s="6">
        <f t="shared" si="184"/>
        <v>0</v>
      </c>
      <c r="BF1418" s="6">
        <f t="shared" si="185"/>
        <v>0</v>
      </c>
    </row>
    <row r="1419" spans="2:58" ht="85.5" x14ac:dyDescent="0.25">
      <c r="B1419" s="29" t="s">
        <v>5496</v>
      </c>
      <c r="C1419" s="29" t="s">
        <v>710</v>
      </c>
      <c r="D1419" s="29" t="s">
        <v>4</v>
      </c>
      <c r="E1419" s="30" t="s">
        <v>219</v>
      </c>
      <c r="F1419" s="30" t="s">
        <v>220</v>
      </c>
      <c r="G1419" s="30" t="s">
        <v>9</v>
      </c>
      <c r="H1419" s="30">
        <v>80161501</v>
      </c>
      <c r="I1419" s="30" t="s">
        <v>6268</v>
      </c>
      <c r="J1419" s="30" t="s">
        <v>221</v>
      </c>
      <c r="K1419" s="30" t="s">
        <v>5758</v>
      </c>
      <c r="L1419" s="31" t="s">
        <v>154</v>
      </c>
      <c r="M1419" s="31" t="s">
        <v>154</v>
      </c>
      <c r="N1419" s="31">
        <v>11</v>
      </c>
      <c r="O1419" s="31" t="s">
        <v>223</v>
      </c>
      <c r="P1419" s="31" t="s">
        <v>224</v>
      </c>
      <c r="Q1419" s="40">
        <v>42064440</v>
      </c>
      <c r="R1419" s="40">
        <v>42064440</v>
      </c>
      <c r="S1419" s="31" t="s">
        <v>225</v>
      </c>
      <c r="T1419" s="31" t="s">
        <v>221</v>
      </c>
      <c r="U1419" s="30" t="s">
        <v>433</v>
      </c>
      <c r="V1419" s="30" t="s">
        <v>714</v>
      </c>
      <c r="W1419" s="30" t="s">
        <v>1695</v>
      </c>
      <c r="X1419" s="30" t="s">
        <v>229</v>
      </c>
      <c r="Y1419" s="30" t="s">
        <v>230</v>
      </c>
      <c r="Z1419" s="30" t="s">
        <v>434</v>
      </c>
      <c r="AA1419" s="41">
        <v>0</v>
      </c>
      <c r="AB1419" s="41">
        <v>0</v>
      </c>
      <c r="AC1419" s="41">
        <v>42064440</v>
      </c>
      <c r="AD1419" s="41">
        <v>3824040</v>
      </c>
      <c r="AE1419" s="41">
        <v>0</v>
      </c>
      <c r="AF1419" s="41">
        <v>3824040</v>
      </c>
      <c r="AG1419" s="41">
        <v>0</v>
      </c>
      <c r="AH1419" s="41">
        <v>3824040</v>
      </c>
      <c r="AI1419" s="41">
        <v>0</v>
      </c>
      <c r="AJ1419" s="41">
        <v>3824040</v>
      </c>
      <c r="AK1419" s="41">
        <v>0</v>
      </c>
      <c r="AL1419" s="41">
        <v>3824040</v>
      </c>
      <c r="AM1419" s="41">
        <v>0</v>
      </c>
      <c r="AN1419" s="41">
        <v>3824040</v>
      </c>
      <c r="AO1419" s="41">
        <v>0</v>
      </c>
      <c r="AP1419" s="41">
        <v>3824040</v>
      </c>
      <c r="AQ1419" s="41">
        <v>0</v>
      </c>
      <c r="AR1419" s="41">
        <v>3824040</v>
      </c>
      <c r="AS1419" s="41">
        <v>0</v>
      </c>
      <c r="AT1419" s="41">
        <v>3824040</v>
      </c>
      <c r="AU1419" s="41">
        <v>0</v>
      </c>
      <c r="AV1419" s="41">
        <v>3824040</v>
      </c>
      <c r="AW1419" s="41">
        <v>0</v>
      </c>
      <c r="AX1419" s="41">
        <v>3824040</v>
      </c>
      <c r="AY1419" s="2">
        <v>0</v>
      </c>
      <c r="AZ1419" s="12" t="str">
        <f t="shared" si="179"/>
        <v>OK</v>
      </c>
      <c r="BA1419" s="12" t="str">
        <f t="shared" si="180"/>
        <v>OK</v>
      </c>
      <c r="BB1419" s="6">
        <f t="shared" si="181"/>
        <v>0</v>
      </c>
      <c r="BC1419" s="13">
        <f t="shared" si="182"/>
        <v>42064440</v>
      </c>
      <c r="BD1419" s="13">
        <f t="shared" si="183"/>
        <v>42064440</v>
      </c>
      <c r="BE1419" s="6">
        <f t="shared" si="184"/>
        <v>0</v>
      </c>
      <c r="BF1419" s="6">
        <f t="shared" si="185"/>
        <v>0</v>
      </c>
    </row>
    <row r="1420" spans="2:58" ht="71.25" x14ac:dyDescent="0.25">
      <c r="B1420" s="29" t="s">
        <v>5497</v>
      </c>
      <c r="C1420" s="29" t="s">
        <v>710</v>
      </c>
      <c r="D1420" s="29" t="s">
        <v>4</v>
      </c>
      <c r="E1420" s="30" t="s">
        <v>219</v>
      </c>
      <c r="F1420" s="30" t="s">
        <v>220</v>
      </c>
      <c r="G1420" s="30" t="s">
        <v>9</v>
      </c>
      <c r="H1420" s="30">
        <v>80161501</v>
      </c>
      <c r="I1420" s="30" t="s">
        <v>6268</v>
      </c>
      <c r="J1420" s="30" t="s">
        <v>221</v>
      </c>
      <c r="K1420" s="30" t="s">
        <v>5759</v>
      </c>
      <c r="L1420" s="31" t="s">
        <v>154</v>
      </c>
      <c r="M1420" s="31" t="s">
        <v>154</v>
      </c>
      <c r="N1420" s="31">
        <v>11</v>
      </c>
      <c r="O1420" s="31" t="s">
        <v>223</v>
      </c>
      <c r="P1420" s="31" t="s">
        <v>224</v>
      </c>
      <c r="Q1420" s="40">
        <v>25448940</v>
      </c>
      <c r="R1420" s="40">
        <v>25448940</v>
      </c>
      <c r="S1420" s="31" t="s">
        <v>225</v>
      </c>
      <c r="T1420" s="31" t="s">
        <v>221</v>
      </c>
      <c r="U1420" s="30" t="s">
        <v>433</v>
      </c>
      <c r="V1420" s="30" t="s">
        <v>714</v>
      </c>
      <c r="W1420" s="30" t="s">
        <v>1695</v>
      </c>
      <c r="X1420" s="30" t="s">
        <v>229</v>
      </c>
      <c r="Y1420" s="30" t="s">
        <v>230</v>
      </c>
      <c r="Z1420" s="30" t="s">
        <v>434</v>
      </c>
      <c r="AA1420" s="41">
        <v>0</v>
      </c>
      <c r="AB1420" s="41">
        <v>0</v>
      </c>
      <c r="AC1420" s="41">
        <v>25448940</v>
      </c>
      <c r="AD1420" s="41">
        <v>2313540</v>
      </c>
      <c r="AE1420" s="41">
        <v>0</v>
      </c>
      <c r="AF1420" s="41">
        <v>2313540</v>
      </c>
      <c r="AG1420" s="41">
        <v>0</v>
      </c>
      <c r="AH1420" s="41">
        <v>2313540</v>
      </c>
      <c r="AI1420" s="41">
        <v>0</v>
      </c>
      <c r="AJ1420" s="41">
        <v>2313540</v>
      </c>
      <c r="AK1420" s="41">
        <v>0</v>
      </c>
      <c r="AL1420" s="41">
        <v>2313540</v>
      </c>
      <c r="AM1420" s="41">
        <v>0</v>
      </c>
      <c r="AN1420" s="41">
        <v>2313540</v>
      </c>
      <c r="AO1420" s="41">
        <v>0</v>
      </c>
      <c r="AP1420" s="41">
        <v>2313540</v>
      </c>
      <c r="AQ1420" s="41">
        <v>0</v>
      </c>
      <c r="AR1420" s="41">
        <v>2313540</v>
      </c>
      <c r="AS1420" s="41">
        <v>0</v>
      </c>
      <c r="AT1420" s="41">
        <v>2313540</v>
      </c>
      <c r="AU1420" s="41">
        <v>0</v>
      </c>
      <c r="AV1420" s="41">
        <v>2313540</v>
      </c>
      <c r="AW1420" s="41">
        <v>0</v>
      </c>
      <c r="AX1420" s="41">
        <v>2313540</v>
      </c>
      <c r="AY1420" s="2">
        <v>0</v>
      </c>
      <c r="AZ1420" s="12" t="str">
        <f t="shared" si="179"/>
        <v>OK</v>
      </c>
      <c r="BA1420" s="12" t="str">
        <f t="shared" si="180"/>
        <v>OK</v>
      </c>
      <c r="BB1420" s="6">
        <f t="shared" si="181"/>
        <v>0</v>
      </c>
      <c r="BC1420" s="13">
        <f t="shared" si="182"/>
        <v>25448940</v>
      </c>
      <c r="BD1420" s="13">
        <f t="shared" si="183"/>
        <v>25448940</v>
      </c>
      <c r="BE1420" s="6">
        <f t="shared" si="184"/>
        <v>0</v>
      </c>
      <c r="BF1420" s="6">
        <f t="shared" si="185"/>
        <v>0</v>
      </c>
    </row>
    <row r="1421" spans="2:58" ht="71.25" x14ac:dyDescent="0.25">
      <c r="B1421" s="29" t="s">
        <v>5498</v>
      </c>
      <c r="C1421" s="29" t="s">
        <v>710</v>
      </c>
      <c r="D1421" s="29" t="s">
        <v>4</v>
      </c>
      <c r="E1421" s="30" t="s">
        <v>219</v>
      </c>
      <c r="F1421" s="30" t="s">
        <v>220</v>
      </c>
      <c r="G1421" s="30" t="s">
        <v>9</v>
      </c>
      <c r="H1421" s="30">
        <v>80161501</v>
      </c>
      <c r="I1421" s="30" t="s">
        <v>6268</v>
      </c>
      <c r="J1421" s="30" t="s">
        <v>221</v>
      </c>
      <c r="K1421" s="30" t="s">
        <v>5759</v>
      </c>
      <c r="L1421" s="31" t="s">
        <v>154</v>
      </c>
      <c r="M1421" s="31" t="s">
        <v>154</v>
      </c>
      <c r="N1421" s="31">
        <v>11</v>
      </c>
      <c r="O1421" s="31" t="s">
        <v>223</v>
      </c>
      <c r="P1421" s="31" t="s">
        <v>224</v>
      </c>
      <c r="Q1421" s="40">
        <v>25448940</v>
      </c>
      <c r="R1421" s="40">
        <v>25448940</v>
      </c>
      <c r="S1421" s="31" t="s">
        <v>225</v>
      </c>
      <c r="T1421" s="31" t="s">
        <v>221</v>
      </c>
      <c r="U1421" s="30" t="s">
        <v>433</v>
      </c>
      <c r="V1421" s="30" t="s">
        <v>714</v>
      </c>
      <c r="W1421" s="30" t="s">
        <v>1695</v>
      </c>
      <c r="X1421" s="30" t="s">
        <v>229</v>
      </c>
      <c r="Y1421" s="30" t="s">
        <v>230</v>
      </c>
      <c r="Z1421" s="30" t="s">
        <v>434</v>
      </c>
      <c r="AA1421" s="41">
        <v>0</v>
      </c>
      <c r="AB1421" s="41">
        <v>0</v>
      </c>
      <c r="AC1421" s="41">
        <v>25448940</v>
      </c>
      <c r="AD1421" s="41">
        <v>2313540</v>
      </c>
      <c r="AE1421" s="41">
        <v>0</v>
      </c>
      <c r="AF1421" s="41">
        <v>2313540</v>
      </c>
      <c r="AG1421" s="41">
        <v>0</v>
      </c>
      <c r="AH1421" s="41">
        <v>2313540</v>
      </c>
      <c r="AI1421" s="41">
        <v>0</v>
      </c>
      <c r="AJ1421" s="41">
        <v>2313540</v>
      </c>
      <c r="AK1421" s="41">
        <v>0</v>
      </c>
      <c r="AL1421" s="41">
        <v>2313540</v>
      </c>
      <c r="AM1421" s="41">
        <v>0</v>
      </c>
      <c r="AN1421" s="41">
        <v>2313540</v>
      </c>
      <c r="AO1421" s="41">
        <v>0</v>
      </c>
      <c r="AP1421" s="41">
        <v>2313540</v>
      </c>
      <c r="AQ1421" s="41">
        <v>0</v>
      </c>
      <c r="AR1421" s="41">
        <v>2313540</v>
      </c>
      <c r="AS1421" s="41">
        <v>0</v>
      </c>
      <c r="AT1421" s="41">
        <v>2313540</v>
      </c>
      <c r="AU1421" s="41">
        <v>0</v>
      </c>
      <c r="AV1421" s="41">
        <v>2313540</v>
      </c>
      <c r="AW1421" s="41">
        <v>0</v>
      </c>
      <c r="AX1421" s="41">
        <v>2313540</v>
      </c>
      <c r="AY1421" s="2">
        <v>0</v>
      </c>
      <c r="AZ1421" s="12" t="str">
        <f t="shared" si="179"/>
        <v>OK</v>
      </c>
      <c r="BA1421" s="12" t="str">
        <f t="shared" si="180"/>
        <v>OK</v>
      </c>
      <c r="BB1421" s="6">
        <f t="shared" si="181"/>
        <v>0</v>
      </c>
      <c r="BC1421" s="13">
        <f t="shared" si="182"/>
        <v>25448940</v>
      </c>
      <c r="BD1421" s="13">
        <f t="shared" si="183"/>
        <v>25448940</v>
      </c>
      <c r="BE1421" s="6">
        <f t="shared" si="184"/>
        <v>0</v>
      </c>
      <c r="BF1421" s="6">
        <f t="shared" si="185"/>
        <v>0</v>
      </c>
    </row>
    <row r="1422" spans="2:58" ht="71.25" x14ac:dyDescent="0.25">
      <c r="B1422" s="29" t="s">
        <v>5499</v>
      </c>
      <c r="C1422" s="29" t="s">
        <v>710</v>
      </c>
      <c r="D1422" s="29" t="s">
        <v>4</v>
      </c>
      <c r="E1422" s="30" t="s">
        <v>219</v>
      </c>
      <c r="F1422" s="30" t="s">
        <v>220</v>
      </c>
      <c r="G1422" s="30" t="s">
        <v>9</v>
      </c>
      <c r="H1422" s="30">
        <v>80161501</v>
      </c>
      <c r="I1422" s="30" t="s">
        <v>6268</v>
      </c>
      <c r="J1422" s="30" t="s">
        <v>221</v>
      </c>
      <c r="K1422" s="30" t="s">
        <v>5759</v>
      </c>
      <c r="L1422" s="31" t="s">
        <v>154</v>
      </c>
      <c r="M1422" s="31" t="s">
        <v>154</v>
      </c>
      <c r="N1422" s="31">
        <v>11</v>
      </c>
      <c r="O1422" s="31" t="s">
        <v>223</v>
      </c>
      <c r="P1422" s="31" t="s">
        <v>224</v>
      </c>
      <c r="Q1422" s="40">
        <v>25448940</v>
      </c>
      <c r="R1422" s="40">
        <v>25448940</v>
      </c>
      <c r="S1422" s="31" t="s">
        <v>225</v>
      </c>
      <c r="T1422" s="31" t="s">
        <v>221</v>
      </c>
      <c r="U1422" s="30" t="s">
        <v>433</v>
      </c>
      <c r="V1422" s="30" t="s">
        <v>714</v>
      </c>
      <c r="W1422" s="30" t="s">
        <v>1695</v>
      </c>
      <c r="X1422" s="30" t="s">
        <v>229</v>
      </c>
      <c r="Y1422" s="30" t="s">
        <v>230</v>
      </c>
      <c r="Z1422" s="30" t="s">
        <v>434</v>
      </c>
      <c r="AA1422" s="41">
        <v>0</v>
      </c>
      <c r="AB1422" s="41">
        <v>0</v>
      </c>
      <c r="AC1422" s="41">
        <v>25448940</v>
      </c>
      <c r="AD1422" s="41">
        <v>2313540</v>
      </c>
      <c r="AE1422" s="41">
        <v>0</v>
      </c>
      <c r="AF1422" s="41">
        <v>2313540</v>
      </c>
      <c r="AG1422" s="41">
        <v>0</v>
      </c>
      <c r="AH1422" s="41">
        <v>2313540</v>
      </c>
      <c r="AI1422" s="41">
        <v>0</v>
      </c>
      <c r="AJ1422" s="41">
        <v>2313540</v>
      </c>
      <c r="AK1422" s="41">
        <v>0</v>
      </c>
      <c r="AL1422" s="41">
        <v>2313540</v>
      </c>
      <c r="AM1422" s="41">
        <v>0</v>
      </c>
      <c r="AN1422" s="41">
        <v>2313540</v>
      </c>
      <c r="AO1422" s="41">
        <v>0</v>
      </c>
      <c r="AP1422" s="41">
        <v>2313540</v>
      </c>
      <c r="AQ1422" s="41">
        <v>0</v>
      </c>
      <c r="AR1422" s="41">
        <v>2313540</v>
      </c>
      <c r="AS1422" s="41">
        <v>0</v>
      </c>
      <c r="AT1422" s="41">
        <v>2313540</v>
      </c>
      <c r="AU1422" s="41">
        <v>0</v>
      </c>
      <c r="AV1422" s="41">
        <v>2313540</v>
      </c>
      <c r="AW1422" s="41">
        <v>0</v>
      </c>
      <c r="AX1422" s="41">
        <v>2313540</v>
      </c>
      <c r="AY1422" s="2">
        <v>0</v>
      </c>
      <c r="AZ1422" s="12" t="str">
        <f t="shared" si="179"/>
        <v>OK</v>
      </c>
      <c r="BA1422" s="12" t="str">
        <f t="shared" si="180"/>
        <v>OK</v>
      </c>
      <c r="BB1422" s="6">
        <f t="shared" si="181"/>
        <v>0</v>
      </c>
      <c r="BC1422" s="13">
        <f t="shared" si="182"/>
        <v>25448940</v>
      </c>
      <c r="BD1422" s="13">
        <f t="shared" si="183"/>
        <v>25448940</v>
      </c>
      <c r="BE1422" s="6">
        <f t="shared" si="184"/>
        <v>0</v>
      </c>
      <c r="BF1422" s="6">
        <f t="shared" si="185"/>
        <v>0</v>
      </c>
    </row>
    <row r="1423" spans="2:58" ht="99.75" x14ac:dyDescent="0.25">
      <c r="B1423" s="29" t="s">
        <v>5500</v>
      </c>
      <c r="C1423" s="29" t="s">
        <v>710</v>
      </c>
      <c r="D1423" s="29" t="s">
        <v>4</v>
      </c>
      <c r="E1423" s="30" t="s">
        <v>219</v>
      </c>
      <c r="F1423" s="30" t="s">
        <v>220</v>
      </c>
      <c r="G1423" s="30" t="s">
        <v>9</v>
      </c>
      <c r="H1423" s="30">
        <v>80161501</v>
      </c>
      <c r="I1423" s="30" t="s">
        <v>6268</v>
      </c>
      <c r="J1423" s="30" t="s">
        <v>221</v>
      </c>
      <c r="K1423" s="30" t="s">
        <v>5760</v>
      </c>
      <c r="L1423" s="31" t="s">
        <v>154</v>
      </c>
      <c r="M1423" s="31" t="s">
        <v>154</v>
      </c>
      <c r="N1423" s="31">
        <v>11</v>
      </c>
      <c r="O1423" s="31" t="s">
        <v>223</v>
      </c>
      <c r="P1423" s="31" t="s">
        <v>224</v>
      </c>
      <c r="Q1423" s="40">
        <v>35860000</v>
      </c>
      <c r="R1423" s="40">
        <v>35860000</v>
      </c>
      <c r="S1423" s="31" t="s">
        <v>225</v>
      </c>
      <c r="T1423" s="31" t="s">
        <v>221</v>
      </c>
      <c r="U1423" s="30" t="s">
        <v>433</v>
      </c>
      <c r="V1423" s="30" t="s">
        <v>714</v>
      </c>
      <c r="W1423" s="30" t="s">
        <v>1695</v>
      </c>
      <c r="X1423" s="30" t="s">
        <v>229</v>
      </c>
      <c r="Y1423" s="30" t="s">
        <v>230</v>
      </c>
      <c r="Z1423" s="30" t="s">
        <v>434</v>
      </c>
      <c r="AA1423" s="41">
        <v>0</v>
      </c>
      <c r="AB1423" s="41">
        <v>0</v>
      </c>
      <c r="AC1423" s="41">
        <v>35860000</v>
      </c>
      <c r="AD1423" s="41">
        <v>3260000</v>
      </c>
      <c r="AE1423" s="41">
        <v>0</v>
      </c>
      <c r="AF1423" s="41">
        <v>3260000</v>
      </c>
      <c r="AG1423" s="41">
        <v>0</v>
      </c>
      <c r="AH1423" s="41">
        <v>3260000</v>
      </c>
      <c r="AI1423" s="41">
        <v>0</v>
      </c>
      <c r="AJ1423" s="41">
        <v>3260000</v>
      </c>
      <c r="AK1423" s="41">
        <v>0</v>
      </c>
      <c r="AL1423" s="41">
        <v>3260000</v>
      </c>
      <c r="AM1423" s="41">
        <v>0</v>
      </c>
      <c r="AN1423" s="41">
        <v>3260000</v>
      </c>
      <c r="AO1423" s="41">
        <v>0</v>
      </c>
      <c r="AP1423" s="41">
        <v>3260000</v>
      </c>
      <c r="AQ1423" s="41">
        <v>0</v>
      </c>
      <c r="AR1423" s="41">
        <v>3260000</v>
      </c>
      <c r="AS1423" s="41">
        <v>0</v>
      </c>
      <c r="AT1423" s="41">
        <v>3260000</v>
      </c>
      <c r="AU1423" s="41">
        <v>0</v>
      </c>
      <c r="AV1423" s="41">
        <v>3260000</v>
      </c>
      <c r="AW1423" s="41">
        <v>0</v>
      </c>
      <c r="AX1423" s="41">
        <v>3260000</v>
      </c>
      <c r="AY1423" s="2">
        <v>0</v>
      </c>
      <c r="AZ1423" s="12" t="str">
        <f t="shared" si="179"/>
        <v>OK</v>
      </c>
      <c r="BA1423" s="12" t="str">
        <f t="shared" si="180"/>
        <v>OK</v>
      </c>
      <c r="BB1423" s="6">
        <f t="shared" si="181"/>
        <v>0</v>
      </c>
      <c r="BC1423" s="13">
        <f t="shared" si="182"/>
        <v>35860000</v>
      </c>
      <c r="BD1423" s="13">
        <f t="shared" si="183"/>
        <v>35860000</v>
      </c>
      <c r="BE1423" s="6">
        <f t="shared" si="184"/>
        <v>0</v>
      </c>
      <c r="BF1423" s="6">
        <f t="shared" si="185"/>
        <v>0</v>
      </c>
    </row>
    <row r="1424" spans="2:58" ht="57" x14ac:dyDescent="0.25">
      <c r="B1424" s="29" t="s">
        <v>5501</v>
      </c>
      <c r="C1424" s="29" t="s">
        <v>710</v>
      </c>
      <c r="D1424" s="29" t="s">
        <v>4</v>
      </c>
      <c r="E1424" s="30" t="s">
        <v>219</v>
      </c>
      <c r="F1424" s="30" t="s">
        <v>220</v>
      </c>
      <c r="G1424" s="30" t="s">
        <v>9</v>
      </c>
      <c r="H1424" s="30">
        <v>80161501</v>
      </c>
      <c r="I1424" s="30" t="s">
        <v>6268</v>
      </c>
      <c r="J1424" s="30" t="s">
        <v>221</v>
      </c>
      <c r="K1424" s="30" t="s">
        <v>5761</v>
      </c>
      <c r="L1424" s="31" t="s">
        <v>154</v>
      </c>
      <c r="M1424" s="31" t="s">
        <v>154</v>
      </c>
      <c r="N1424" s="31">
        <v>11</v>
      </c>
      <c r="O1424" s="31" t="s">
        <v>221</v>
      </c>
      <c r="P1424" s="31" t="s">
        <v>224</v>
      </c>
      <c r="Q1424" s="40">
        <v>42599431</v>
      </c>
      <c r="R1424" s="40">
        <v>42599431</v>
      </c>
      <c r="S1424" s="31" t="s">
        <v>225</v>
      </c>
      <c r="T1424" s="31" t="s">
        <v>221</v>
      </c>
      <c r="U1424" s="30" t="s">
        <v>433</v>
      </c>
      <c r="V1424" s="30" t="s">
        <v>714</v>
      </c>
      <c r="W1424" s="30" t="s">
        <v>1695</v>
      </c>
      <c r="X1424" s="30" t="s">
        <v>257</v>
      </c>
      <c r="Y1424" s="30" t="s">
        <v>258</v>
      </c>
      <c r="Z1424" s="30" t="s">
        <v>434</v>
      </c>
      <c r="AA1424" s="41">
        <v>0</v>
      </c>
      <c r="AB1424" s="41">
        <v>0</v>
      </c>
      <c r="AC1424" s="41">
        <v>3872675</v>
      </c>
      <c r="AD1424" s="41">
        <v>3872675</v>
      </c>
      <c r="AE1424" s="41">
        <v>3872675</v>
      </c>
      <c r="AF1424" s="41">
        <v>3872675</v>
      </c>
      <c r="AG1424" s="41">
        <v>3872675</v>
      </c>
      <c r="AH1424" s="41">
        <v>3872675</v>
      </c>
      <c r="AI1424" s="41">
        <v>3872675</v>
      </c>
      <c r="AJ1424" s="41">
        <v>3872675</v>
      </c>
      <c r="AK1424" s="41">
        <v>3872675</v>
      </c>
      <c r="AL1424" s="41">
        <v>3872675</v>
      </c>
      <c r="AM1424" s="41">
        <v>3872676</v>
      </c>
      <c r="AN1424" s="41">
        <v>3872676</v>
      </c>
      <c r="AO1424" s="41">
        <v>3872676</v>
      </c>
      <c r="AP1424" s="41">
        <v>3872676</v>
      </c>
      <c r="AQ1424" s="41">
        <v>3872676</v>
      </c>
      <c r="AR1424" s="41">
        <v>3872676</v>
      </c>
      <c r="AS1424" s="41">
        <v>3872676</v>
      </c>
      <c r="AT1424" s="41">
        <v>3872676</v>
      </c>
      <c r="AU1424" s="41">
        <v>3872676</v>
      </c>
      <c r="AV1424" s="41">
        <v>3872676</v>
      </c>
      <c r="AW1424" s="41">
        <v>3872676</v>
      </c>
      <c r="AX1424" s="41">
        <v>3872676</v>
      </c>
      <c r="AY1424" s="2">
        <v>0</v>
      </c>
      <c r="AZ1424" s="12" t="str">
        <f t="shared" si="179"/>
        <v>OK</v>
      </c>
      <c r="BA1424" s="12" t="str">
        <f t="shared" si="180"/>
        <v>OK</v>
      </c>
      <c r="BB1424" s="6">
        <f t="shared" si="181"/>
        <v>0</v>
      </c>
      <c r="BC1424" s="13">
        <f t="shared" si="182"/>
        <v>42599431</v>
      </c>
      <c r="BD1424" s="13">
        <f t="shared" si="183"/>
        <v>42599431</v>
      </c>
      <c r="BE1424" s="6">
        <f t="shared" si="184"/>
        <v>0</v>
      </c>
      <c r="BF1424" s="6">
        <f t="shared" si="185"/>
        <v>0</v>
      </c>
    </row>
    <row r="1425" spans="2:58" ht="85.5" x14ac:dyDescent="0.25">
      <c r="B1425" s="29" t="s">
        <v>5502</v>
      </c>
      <c r="C1425" s="29" t="s">
        <v>710</v>
      </c>
      <c r="D1425" s="29" t="s">
        <v>4</v>
      </c>
      <c r="E1425" s="30" t="s">
        <v>219</v>
      </c>
      <c r="F1425" s="30" t="s">
        <v>220</v>
      </c>
      <c r="G1425" s="30" t="s">
        <v>9</v>
      </c>
      <c r="H1425" s="30">
        <v>80161501</v>
      </c>
      <c r="I1425" s="30" t="s">
        <v>6268</v>
      </c>
      <c r="J1425" s="30" t="s">
        <v>221</v>
      </c>
      <c r="K1425" s="30" t="s">
        <v>5762</v>
      </c>
      <c r="L1425" s="31" t="s">
        <v>154</v>
      </c>
      <c r="M1425" s="31" t="s">
        <v>154</v>
      </c>
      <c r="N1425" s="31">
        <v>11</v>
      </c>
      <c r="O1425" s="31" t="s">
        <v>223</v>
      </c>
      <c r="P1425" s="31" t="s">
        <v>224</v>
      </c>
      <c r="Q1425" s="40">
        <v>44000000</v>
      </c>
      <c r="R1425" s="40">
        <v>44000000</v>
      </c>
      <c r="S1425" s="31" t="s">
        <v>225</v>
      </c>
      <c r="T1425" s="31" t="s">
        <v>221</v>
      </c>
      <c r="U1425" s="30" t="s">
        <v>436</v>
      </c>
      <c r="V1425" s="30" t="s">
        <v>714</v>
      </c>
      <c r="W1425" s="30" t="s">
        <v>1695</v>
      </c>
      <c r="X1425" s="30" t="s">
        <v>229</v>
      </c>
      <c r="Y1425" s="30" t="s">
        <v>230</v>
      </c>
      <c r="Z1425" s="30" t="s">
        <v>437</v>
      </c>
      <c r="AA1425" s="41">
        <v>0</v>
      </c>
      <c r="AB1425" s="41">
        <v>0</v>
      </c>
      <c r="AC1425" s="41">
        <v>44000000</v>
      </c>
      <c r="AD1425" s="41">
        <v>4000000</v>
      </c>
      <c r="AE1425" s="41">
        <v>0</v>
      </c>
      <c r="AF1425" s="41">
        <v>4000000</v>
      </c>
      <c r="AG1425" s="41">
        <v>0</v>
      </c>
      <c r="AH1425" s="41">
        <v>4000000</v>
      </c>
      <c r="AI1425" s="41">
        <v>0</v>
      </c>
      <c r="AJ1425" s="41">
        <v>4000000</v>
      </c>
      <c r="AK1425" s="41">
        <v>0</v>
      </c>
      <c r="AL1425" s="41">
        <v>4000000</v>
      </c>
      <c r="AM1425" s="41">
        <v>0</v>
      </c>
      <c r="AN1425" s="41">
        <v>4000000</v>
      </c>
      <c r="AO1425" s="41">
        <v>0</v>
      </c>
      <c r="AP1425" s="41">
        <v>4000000</v>
      </c>
      <c r="AQ1425" s="41">
        <v>0</v>
      </c>
      <c r="AR1425" s="41">
        <v>4000000</v>
      </c>
      <c r="AS1425" s="41">
        <v>0</v>
      </c>
      <c r="AT1425" s="41">
        <v>4000000</v>
      </c>
      <c r="AU1425" s="41">
        <v>0</v>
      </c>
      <c r="AV1425" s="41">
        <v>4000000</v>
      </c>
      <c r="AW1425" s="41">
        <v>0</v>
      </c>
      <c r="AX1425" s="41">
        <v>4000000</v>
      </c>
      <c r="AY1425" s="2">
        <v>0</v>
      </c>
      <c r="AZ1425" s="12" t="str">
        <f t="shared" si="179"/>
        <v>OK</v>
      </c>
      <c r="BA1425" s="12" t="str">
        <f t="shared" si="180"/>
        <v>OK</v>
      </c>
      <c r="BB1425" s="6">
        <f t="shared" si="181"/>
        <v>0</v>
      </c>
      <c r="BC1425" s="13">
        <f t="shared" si="182"/>
        <v>44000000</v>
      </c>
      <c r="BD1425" s="13">
        <f t="shared" si="183"/>
        <v>44000000</v>
      </c>
      <c r="BE1425" s="6">
        <f t="shared" si="184"/>
        <v>0</v>
      </c>
      <c r="BF1425" s="6">
        <f t="shared" si="185"/>
        <v>0</v>
      </c>
    </row>
    <row r="1426" spans="2:58" ht="85.5" x14ac:dyDescent="0.25">
      <c r="B1426" s="29" t="s">
        <v>5503</v>
      </c>
      <c r="C1426" s="29" t="s">
        <v>710</v>
      </c>
      <c r="D1426" s="29" t="s">
        <v>4</v>
      </c>
      <c r="E1426" s="30" t="s">
        <v>219</v>
      </c>
      <c r="F1426" s="30" t="s">
        <v>220</v>
      </c>
      <c r="G1426" s="30" t="s">
        <v>9</v>
      </c>
      <c r="H1426" s="30">
        <v>80161501</v>
      </c>
      <c r="I1426" s="30" t="s">
        <v>6268</v>
      </c>
      <c r="J1426" s="30" t="s">
        <v>221</v>
      </c>
      <c r="K1426" s="30" t="s">
        <v>5762</v>
      </c>
      <c r="L1426" s="31" t="s">
        <v>154</v>
      </c>
      <c r="M1426" s="31" t="s">
        <v>154</v>
      </c>
      <c r="N1426" s="31">
        <v>11</v>
      </c>
      <c r="O1426" s="31" t="s">
        <v>223</v>
      </c>
      <c r="P1426" s="31" t="s">
        <v>224</v>
      </c>
      <c r="Q1426" s="40">
        <v>44000000</v>
      </c>
      <c r="R1426" s="40">
        <v>44000000</v>
      </c>
      <c r="S1426" s="31" t="s">
        <v>225</v>
      </c>
      <c r="T1426" s="31" t="s">
        <v>221</v>
      </c>
      <c r="U1426" s="30" t="s">
        <v>436</v>
      </c>
      <c r="V1426" s="30" t="s">
        <v>714</v>
      </c>
      <c r="W1426" s="30" t="s">
        <v>1695</v>
      </c>
      <c r="X1426" s="30" t="s">
        <v>229</v>
      </c>
      <c r="Y1426" s="30" t="s">
        <v>230</v>
      </c>
      <c r="Z1426" s="30" t="s">
        <v>437</v>
      </c>
      <c r="AA1426" s="41">
        <v>0</v>
      </c>
      <c r="AB1426" s="41">
        <v>0</v>
      </c>
      <c r="AC1426" s="41">
        <v>44000000</v>
      </c>
      <c r="AD1426" s="41">
        <v>4000000</v>
      </c>
      <c r="AE1426" s="41">
        <v>0</v>
      </c>
      <c r="AF1426" s="41">
        <v>4000000</v>
      </c>
      <c r="AG1426" s="41">
        <v>0</v>
      </c>
      <c r="AH1426" s="41">
        <v>4000000</v>
      </c>
      <c r="AI1426" s="41">
        <v>0</v>
      </c>
      <c r="AJ1426" s="41">
        <v>4000000</v>
      </c>
      <c r="AK1426" s="41">
        <v>0</v>
      </c>
      <c r="AL1426" s="41">
        <v>4000000</v>
      </c>
      <c r="AM1426" s="41">
        <v>0</v>
      </c>
      <c r="AN1426" s="41">
        <v>4000000</v>
      </c>
      <c r="AO1426" s="41">
        <v>0</v>
      </c>
      <c r="AP1426" s="41">
        <v>4000000</v>
      </c>
      <c r="AQ1426" s="41">
        <v>0</v>
      </c>
      <c r="AR1426" s="41">
        <v>4000000</v>
      </c>
      <c r="AS1426" s="41">
        <v>0</v>
      </c>
      <c r="AT1426" s="41">
        <v>4000000</v>
      </c>
      <c r="AU1426" s="41">
        <v>0</v>
      </c>
      <c r="AV1426" s="41">
        <v>4000000</v>
      </c>
      <c r="AW1426" s="41">
        <v>0</v>
      </c>
      <c r="AX1426" s="41">
        <v>4000000</v>
      </c>
      <c r="AY1426" s="2">
        <v>0</v>
      </c>
      <c r="AZ1426" s="12" t="str">
        <f t="shared" si="179"/>
        <v>OK</v>
      </c>
      <c r="BA1426" s="12" t="str">
        <f t="shared" si="180"/>
        <v>OK</v>
      </c>
      <c r="BB1426" s="6">
        <f t="shared" si="181"/>
        <v>0</v>
      </c>
      <c r="BC1426" s="13">
        <f t="shared" si="182"/>
        <v>44000000</v>
      </c>
      <c r="BD1426" s="13">
        <f t="shared" si="183"/>
        <v>44000000</v>
      </c>
      <c r="BE1426" s="6">
        <f t="shared" si="184"/>
        <v>0</v>
      </c>
      <c r="BF1426" s="6">
        <f t="shared" si="185"/>
        <v>0</v>
      </c>
    </row>
    <row r="1427" spans="2:58" ht="85.5" x14ac:dyDescent="0.25">
      <c r="B1427" s="29" t="s">
        <v>5504</v>
      </c>
      <c r="C1427" s="29" t="s">
        <v>710</v>
      </c>
      <c r="D1427" s="29" t="s">
        <v>4</v>
      </c>
      <c r="E1427" s="30" t="s">
        <v>219</v>
      </c>
      <c r="F1427" s="30" t="s">
        <v>220</v>
      </c>
      <c r="G1427" s="30" t="s">
        <v>9</v>
      </c>
      <c r="H1427" s="30">
        <v>80161501</v>
      </c>
      <c r="I1427" s="30" t="s">
        <v>6268</v>
      </c>
      <c r="J1427" s="30" t="s">
        <v>221</v>
      </c>
      <c r="K1427" s="30" t="s">
        <v>5762</v>
      </c>
      <c r="L1427" s="31" t="s">
        <v>154</v>
      </c>
      <c r="M1427" s="31" t="s">
        <v>154</v>
      </c>
      <c r="N1427" s="31">
        <v>11</v>
      </c>
      <c r="O1427" s="31" t="s">
        <v>223</v>
      </c>
      <c r="P1427" s="31" t="s">
        <v>224</v>
      </c>
      <c r="Q1427" s="40">
        <v>44000000</v>
      </c>
      <c r="R1427" s="40">
        <v>44000000</v>
      </c>
      <c r="S1427" s="31" t="s">
        <v>225</v>
      </c>
      <c r="T1427" s="31" t="s">
        <v>221</v>
      </c>
      <c r="U1427" s="30" t="s">
        <v>436</v>
      </c>
      <c r="V1427" s="30" t="s">
        <v>714</v>
      </c>
      <c r="W1427" s="30" t="s">
        <v>1695</v>
      </c>
      <c r="X1427" s="30" t="s">
        <v>229</v>
      </c>
      <c r="Y1427" s="30" t="s">
        <v>230</v>
      </c>
      <c r="Z1427" s="30" t="s">
        <v>437</v>
      </c>
      <c r="AA1427" s="41">
        <v>0</v>
      </c>
      <c r="AB1427" s="41">
        <v>0</v>
      </c>
      <c r="AC1427" s="41">
        <v>44000000</v>
      </c>
      <c r="AD1427" s="41">
        <v>4000000</v>
      </c>
      <c r="AE1427" s="41">
        <v>0</v>
      </c>
      <c r="AF1427" s="41">
        <v>4000000</v>
      </c>
      <c r="AG1427" s="41">
        <v>0</v>
      </c>
      <c r="AH1427" s="41">
        <v>4000000</v>
      </c>
      <c r="AI1427" s="41">
        <v>0</v>
      </c>
      <c r="AJ1427" s="41">
        <v>4000000</v>
      </c>
      <c r="AK1427" s="41">
        <v>0</v>
      </c>
      <c r="AL1427" s="41">
        <v>4000000</v>
      </c>
      <c r="AM1427" s="41">
        <v>0</v>
      </c>
      <c r="AN1427" s="41">
        <v>4000000</v>
      </c>
      <c r="AO1427" s="41">
        <v>0</v>
      </c>
      <c r="AP1427" s="41">
        <v>4000000</v>
      </c>
      <c r="AQ1427" s="41">
        <v>0</v>
      </c>
      <c r="AR1427" s="41">
        <v>4000000</v>
      </c>
      <c r="AS1427" s="41">
        <v>0</v>
      </c>
      <c r="AT1427" s="41">
        <v>4000000</v>
      </c>
      <c r="AU1427" s="41">
        <v>0</v>
      </c>
      <c r="AV1427" s="41">
        <v>4000000</v>
      </c>
      <c r="AW1427" s="41">
        <v>0</v>
      </c>
      <c r="AX1427" s="41">
        <v>4000000</v>
      </c>
      <c r="AY1427" s="2">
        <v>0</v>
      </c>
      <c r="AZ1427" s="12" t="str">
        <f t="shared" si="179"/>
        <v>OK</v>
      </c>
      <c r="BA1427" s="12" t="str">
        <f t="shared" si="180"/>
        <v>OK</v>
      </c>
      <c r="BB1427" s="6">
        <f t="shared" si="181"/>
        <v>0</v>
      </c>
      <c r="BC1427" s="13">
        <f t="shared" si="182"/>
        <v>44000000</v>
      </c>
      <c r="BD1427" s="13">
        <f t="shared" si="183"/>
        <v>44000000</v>
      </c>
      <c r="BE1427" s="6">
        <f t="shared" si="184"/>
        <v>0</v>
      </c>
      <c r="BF1427" s="6">
        <f t="shared" si="185"/>
        <v>0</v>
      </c>
    </row>
    <row r="1428" spans="2:58" ht="85.5" x14ac:dyDescent="0.25">
      <c r="B1428" s="29" t="s">
        <v>5505</v>
      </c>
      <c r="C1428" s="29" t="s">
        <v>710</v>
      </c>
      <c r="D1428" s="29" t="s">
        <v>4</v>
      </c>
      <c r="E1428" s="30" t="s">
        <v>219</v>
      </c>
      <c r="F1428" s="30" t="s">
        <v>220</v>
      </c>
      <c r="G1428" s="30" t="s">
        <v>9</v>
      </c>
      <c r="H1428" s="30">
        <v>80161501</v>
      </c>
      <c r="I1428" s="30" t="s">
        <v>6268</v>
      </c>
      <c r="J1428" s="30" t="s">
        <v>221</v>
      </c>
      <c r="K1428" s="30" t="s">
        <v>5762</v>
      </c>
      <c r="L1428" s="31" t="s">
        <v>154</v>
      </c>
      <c r="M1428" s="31" t="s">
        <v>154</v>
      </c>
      <c r="N1428" s="31">
        <v>11</v>
      </c>
      <c r="O1428" s="31" t="s">
        <v>223</v>
      </c>
      <c r="P1428" s="31" t="s">
        <v>224</v>
      </c>
      <c r="Q1428" s="40">
        <v>44000000</v>
      </c>
      <c r="R1428" s="40">
        <v>44000000</v>
      </c>
      <c r="S1428" s="31" t="s">
        <v>225</v>
      </c>
      <c r="T1428" s="31" t="s">
        <v>221</v>
      </c>
      <c r="U1428" s="30" t="s">
        <v>436</v>
      </c>
      <c r="V1428" s="30" t="s">
        <v>714</v>
      </c>
      <c r="W1428" s="30" t="s">
        <v>1695</v>
      </c>
      <c r="X1428" s="30" t="s">
        <v>229</v>
      </c>
      <c r="Y1428" s="30" t="s">
        <v>230</v>
      </c>
      <c r="Z1428" s="30" t="s">
        <v>437</v>
      </c>
      <c r="AA1428" s="41">
        <v>0</v>
      </c>
      <c r="AB1428" s="41">
        <v>0</v>
      </c>
      <c r="AC1428" s="41">
        <v>44000000</v>
      </c>
      <c r="AD1428" s="41">
        <v>4000000</v>
      </c>
      <c r="AE1428" s="41">
        <v>0</v>
      </c>
      <c r="AF1428" s="41">
        <v>4000000</v>
      </c>
      <c r="AG1428" s="41">
        <v>0</v>
      </c>
      <c r="AH1428" s="41">
        <v>4000000</v>
      </c>
      <c r="AI1428" s="41">
        <v>0</v>
      </c>
      <c r="AJ1428" s="41">
        <v>4000000</v>
      </c>
      <c r="AK1428" s="41">
        <v>0</v>
      </c>
      <c r="AL1428" s="41">
        <v>4000000</v>
      </c>
      <c r="AM1428" s="41">
        <v>0</v>
      </c>
      <c r="AN1428" s="41">
        <v>4000000</v>
      </c>
      <c r="AO1428" s="41">
        <v>0</v>
      </c>
      <c r="AP1428" s="41">
        <v>4000000</v>
      </c>
      <c r="AQ1428" s="41">
        <v>0</v>
      </c>
      <c r="AR1428" s="41">
        <v>4000000</v>
      </c>
      <c r="AS1428" s="41">
        <v>0</v>
      </c>
      <c r="AT1428" s="41">
        <v>4000000</v>
      </c>
      <c r="AU1428" s="41">
        <v>0</v>
      </c>
      <c r="AV1428" s="41">
        <v>4000000</v>
      </c>
      <c r="AW1428" s="41">
        <v>0</v>
      </c>
      <c r="AX1428" s="41">
        <v>4000000</v>
      </c>
      <c r="AY1428" s="2">
        <v>0</v>
      </c>
      <c r="AZ1428" s="12" t="str">
        <f t="shared" si="179"/>
        <v>OK</v>
      </c>
      <c r="BA1428" s="12" t="str">
        <f t="shared" si="180"/>
        <v>OK</v>
      </c>
      <c r="BB1428" s="6">
        <f t="shared" si="181"/>
        <v>0</v>
      </c>
      <c r="BC1428" s="13">
        <f t="shared" si="182"/>
        <v>44000000</v>
      </c>
      <c r="BD1428" s="13">
        <f t="shared" si="183"/>
        <v>44000000</v>
      </c>
      <c r="BE1428" s="6">
        <f t="shared" si="184"/>
        <v>0</v>
      </c>
      <c r="BF1428" s="6">
        <f t="shared" si="185"/>
        <v>0</v>
      </c>
    </row>
    <row r="1429" spans="2:58" ht="71.25" x14ac:dyDescent="0.25">
      <c r="B1429" s="29" t="s">
        <v>5506</v>
      </c>
      <c r="C1429" s="29" t="s">
        <v>710</v>
      </c>
      <c r="D1429" s="29" t="s">
        <v>4</v>
      </c>
      <c r="E1429" s="30" t="s">
        <v>219</v>
      </c>
      <c r="F1429" s="30" t="s">
        <v>220</v>
      </c>
      <c r="G1429" s="30" t="s">
        <v>9</v>
      </c>
      <c r="H1429" s="30">
        <v>80161501</v>
      </c>
      <c r="I1429" s="30" t="s">
        <v>6268</v>
      </c>
      <c r="J1429" s="30" t="s">
        <v>221</v>
      </c>
      <c r="K1429" s="30" t="s">
        <v>5763</v>
      </c>
      <c r="L1429" s="31" t="s">
        <v>154</v>
      </c>
      <c r="M1429" s="31" t="s">
        <v>154</v>
      </c>
      <c r="N1429" s="31">
        <v>11</v>
      </c>
      <c r="O1429" s="31" t="s">
        <v>223</v>
      </c>
      <c r="P1429" s="31" t="s">
        <v>224</v>
      </c>
      <c r="Q1429" s="40">
        <v>28093307</v>
      </c>
      <c r="R1429" s="40">
        <v>28093307</v>
      </c>
      <c r="S1429" s="31" t="s">
        <v>225</v>
      </c>
      <c r="T1429" s="31" t="s">
        <v>221</v>
      </c>
      <c r="U1429" s="30" t="s">
        <v>436</v>
      </c>
      <c r="V1429" s="30" t="s">
        <v>714</v>
      </c>
      <c r="W1429" s="30" t="s">
        <v>1695</v>
      </c>
      <c r="X1429" s="30" t="s">
        <v>229</v>
      </c>
      <c r="Y1429" s="30" t="s">
        <v>230</v>
      </c>
      <c r="Z1429" s="30" t="s">
        <v>437</v>
      </c>
      <c r="AA1429" s="41">
        <v>0</v>
      </c>
      <c r="AB1429" s="41">
        <v>0</v>
      </c>
      <c r="AC1429" s="41">
        <v>28093307</v>
      </c>
      <c r="AD1429" s="41">
        <v>2553937</v>
      </c>
      <c r="AE1429" s="41">
        <v>0</v>
      </c>
      <c r="AF1429" s="41">
        <v>2553937</v>
      </c>
      <c r="AG1429" s="41">
        <v>0</v>
      </c>
      <c r="AH1429" s="41">
        <v>2553937</v>
      </c>
      <c r="AI1429" s="41">
        <v>0</v>
      </c>
      <c r="AJ1429" s="41">
        <v>2553937</v>
      </c>
      <c r="AK1429" s="41">
        <v>0</v>
      </c>
      <c r="AL1429" s="41">
        <v>2553937</v>
      </c>
      <c r="AM1429" s="41">
        <v>0</v>
      </c>
      <c r="AN1429" s="41">
        <v>2553937</v>
      </c>
      <c r="AO1429" s="41">
        <v>0</v>
      </c>
      <c r="AP1429" s="41">
        <v>2553937</v>
      </c>
      <c r="AQ1429" s="41">
        <v>0</v>
      </c>
      <c r="AR1429" s="41">
        <v>2553937</v>
      </c>
      <c r="AS1429" s="41">
        <v>0</v>
      </c>
      <c r="AT1429" s="41">
        <v>2553937</v>
      </c>
      <c r="AU1429" s="41">
        <v>0</v>
      </c>
      <c r="AV1429" s="41">
        <v>2553937</v>
      </c>
      <c r="AW1429" s="41">
        <v>0</v>
      </c>
      <c r="AX1429" s="41">
        <v>2553937</v>
      </c>
      <c r="AY1429" s="2">
        <v>0</v>
      </c>
      <c r="AZ1429" s="12" t="str">
        <f t="shared" si="179"/>
        <v>OK</v>
      </c>
      <c r="BA1429" s="12" t="str">
        <f t="shared" si="180"/>
        <v>OK</v>
      </c>
      <c r="BB1429" s="6">
        <f t="shared" si="181"/>
        <v>0</v>
      </c>
      <c r="BC1429" s="13">
        <f t="shared" si="182"/>
        <v>28093307</v>
      </c>
      <c r="BD1429" s="13">
        <f t="shared" si="183"/>
        <v>28093307</v>
      </c>
      <c r="BE1429" s="6">
        <f t="shared" si="184"/>
        <v>0</v>
      </c>
      <c r="BF1429" s="6">
        <f t="shared" si="185"/>
        <v>0</v>
      </c>
    </row>
    <row r="1430" spans="2:58" ht="71.25" x14ac:dyDescent="0.25">
      <c r="B1430" s="29" t="s">
        <v>5507</v>
      </c>
      <c r="C1430" s="29" t="s">
        <v>710</v>
      </c>
      <c r="D1430" s="29" t="s">
        <v>4</v>
      </c>
      <c r="E1430" s="30" t="s">
        <v>219</v>
      </c>
      <c r="F1430" s="30" t="s">
        <v>220</v>
      </c>
      <c r="G1430" s="30" t="s">
        <v>9</v>
      </c>
      <c r="H1430" s="30">
        <v>80161501</v>
      </c>
      <c r="I1430" s="30" t="s">
        <v>6268</v>
      </c>
      <c r="J1430" s="30" t="s">
        <v>221</v>
      </c>
      <c r="K1430" s="30" t="s">
        <v>5763</v>
      </c>
      <c r="L1430" s="31" t="s">
        <v>154</v>
      </c>
      <c r="M1430" s="31" t="s">
        <v>154</v>
      </c>
      <c r="N1430" s="31">
        <v>11</v>
      </c>
      <c r="O1430" s="31" t="s">
        <v>223</v>
      </c>
      <c r="P1430" s="31" t="s">
        <v>224</v>
      </c>
      <c r="Q1430" s="40">
        <v>28093307</v>
      </c>
      <c r="R1430" s="40">
        <v>28093307</v>
      </c>
      <c r="S1430" s="31" t="s">
        <v>225</v>
      </c>
      <c r="T1430" s="31" t="s">
        <v>221</v>
      </c>
      <c r="U1430" s="30" t="s">
        <v>436</v>
      </c>
      <c r="V1430" s="30" t="s">
        <v>714</v>
      </c>
      <c r="W1430" s="30" t="s">
        <v>1695</v>
      </c>
      <c r="X1430" s="30" t="s">
        <v>229</v>
      </c>
      <c r="Y1430" s="30" t="s">
        <v>230</v>
      </c>
      <c r="Z1430" s="30" t="s">
        <v>437</v>
      </c>
      <c r="AA1430" s="41">
        <v>0</v>
      </c>
      <c r="AB1430" s="41">
        <v>0</v>
      </c>
      <c r="AC1430" s="41">
        <v>28093307</v>
      </c>
      <c r="AD1430" s="41">
        <v>2553937</v>
      </c>
      <c r="AE1430" s="41">
        <v>0</v>
      </c>
      <c r="AF1430" s="41">
        <v>2553937</v>
      </c>
      <c r="AG1430" s="41">
        <v>0</v>
      </c>
      <c r="AH1430" s="41">
        <v>2553937</v>
      </c>
      <c r="AI1430" s="41">
        <v>0</v>
      </c>
      <c r="AJ1430" s="41">
        <v>2553937</v>
      </c>
      <c r="AK1430" s="41">
        <v>0</v>
      </c>
      <c r="AL1430" s="41">
        <v>2553937</v>
      </c>
      <c r="AM1430" s="41">
        <v>0</v>
      </c>
      <c r="AN1430" s="41">
        <v>2553937</v>
      </c>
      <c r="AO1430" s="41">
        <v>0</v>
      </c>
      <c r="AP1430" s="41">
        <v>2553937</v>
      </c>
      <c r="AQ1430" s="41">
        <v>0</v>
      </c>
      <c r="AR1430" s="41">
        <v>2553937</v>
      </c>
      <c r="AS1430" s="41">
        <v>0</v>
      </c>
      <c r="AT1430" s="41">
        <v>2553937</v>
      </c>
      <c r="AU1430" s="41">
        <v>0</v>
      </c>
      <c r="AV1430" s="41">
        <v>2553937</v>
      </c>
      <c r="AW1430" s="41">
        <v>0</v>
      </c>
      <c r="AX1430" s="41">
        <v>2553937</v>
      </c>
      <c r="AY1430" s="2">
        <v>0</v>
      </c>
      <c r="AZ1430" s="12" t="str">
        <f t="shared" si="179"/>
        <v>OK</v>
      </c>
      <c r="BA1430" s="12" t="str">
        <f t="shared" si="180"/>
        <v>OK</v>
      </c>
      <c r="BB1430" s="6">
        <f t="shared" si="181"/>
        <v>0</v>
      </c>
      <c r="BC1430" s="13">
        <f t="shared" si="182"/>
        <v>28093307</v>
      </c>
      <c r="BD1430" s="13">
        <f t="shared" si="183"/>
        <v>28093307</v>
      </c>
      <c r="BE1430" s="6">
        <f t="shared" si="184"/>
        <v>0</v>
      </c>
      <c r="BF1430" s="6">
        <f t="shared" si="185"/>
        <v>0</v>
      </c>
    </row>
    <row r="1431" spans="2:58" ht="71.25" x14ac:dyDescent="0.25">
      <c r="B1431" s="29" t="s">
        <v>5508</v>
      </c>
      <c r="C1431" s="29" t="s">
        <v>710</v>
      </c>
      <c r="D1431" s="29" t="s">
        <v>4</v>
      </c>
      <c r="E1431" s="30" t="s">
        <v>219</v>
      </c>
      <c r="F1431" s="30" t="s">
        <v>220</v>
      </c>
      <c r="G1431" s="30" t="s">
        <v>9</v>
      </c>
      <c r="H1431" s="30">
        <v>80161501</v>
      </c>
      <c r="I1431" s="30" t="s">
        <v>6268</v>
      </c>
      <c r="J1431" s="30" t="s">
        <v>221</v>
      </c>
      <c r="K1431" s="30" t="s">
        <v>5763</v>
      </c>
      <c r="L1431" s="31" t="s">
        <v>154</v>
      </c>
      <c r="M1431" s="31" t="s">
        <v>154</v>
      </c>
      <c r="N1431" s="31">
        <v>11</v>
      </c>
      <c r="O1431" s="31" t="s">
        <v>223</v>
      </c>
      <c r="P1431" s="31" t="s">
        <v>224</v>
      </c>
      <c r="Q1431" s="40">
        <v>28093307</v>
      </c>
      <c r="R1431" s="40">
        <v>28093307</v>
      </c>
      <c r="S1431" s="31" t="s">
        <v>225</v>
      </c>
      <c r="T1431" s="31" t="s">
        <v>221</v>
      </c>
      <c r="U1431" s="30" t="s">
        <v>436</v>
      </c>
      <c r="V1431" s="30" t="s">
        <v>714</v>
      </c>
      <c r="W1431" s="30" t="s">
        <v>1695</v>
      </c>
      <c r="X1431" s="30" t="s">
        <v>229</v>
      </c>
      <c r="Y1431" s="30" t="s">
        <v>230</v>
      </c>
      <c r="Z1431" s="30" t="s">
        <v>437</v>
      </c>
      <c r="AA1431" s="41">
        <v>0</v>
      </c>
      <c r="AB1431" s="41">
        <v>0</v>
      </c>
      <c r="AC1431" s="41">
        <v>28093307</v>
      </c>
      <c r="AD1431" s="41">
        <v>2553937</v>
      </c>
      <c r="AE1431" s="41">
        <v>0</v>
      </c>
      <c r="AF1431" s="41">
        <v>2553937</v>
      </c>
      <c r="AG1431" s="41">
        <v>0</v>
      </c>
      <c r="AH1431" s="41">
        <v>2553937</v>
      </c>
      <c r="AI1431" s="41">
        <v>0</v>
      </c>
      <c r="AJ1431" s="41">
        <v>2553937</v>
      </c>
      <c r="AK1431" s="41">
        <v>0</v>
      </c>
      <c r="AL1431" s="41">
        <v>2553937</v>
      </c>
      <c r="AM1431" s="41">
        <v>0</v>
      </c>
      <c r="AN1431" s="41">
        <v>2553937</v>
      </c>
      <c r="AO1431" s="41">
        <v>0</v>
      </c>
      <c r="AP1431" s="41">
        <v>2553937</v>
      </c>
      <c r="AQ1431" s="41">
        <v>0</v>
      </c>
      <c r="AR1431" s="41">
        <v>2553937</v>
      </c>
      <c r="AS1431" s="41">
        <v>0</v>
      </c>
      <c r="AT1431" s="41">
        <v>2553937</v>
      </c>
      <c r="AU1431" s="41">
        <v>0</v>
      </c>
      <c r="AV1431" s="41">
        <v>2553937</v>
      </c>
      <c r="AW1431" s="41">
        <v>0</v>
      </c>
      <c r="AX1431" s="41">
        <v>2553937</v>
      </c>
      <c r="AY1431" s="2">
        <v>0</v>
      </c>
      <c r="AZ1431" s="12" t="str">
        <f t="shared" si="179"/>
        <v>OK</v>
      </c>
      <c r="BA1431" s="12" t="str">
        <f t="shared" si="180"/>
        <v>OK</v>
      </c>
      <c r="BB1431" s="6">
        <f t="shared" si="181"/>
        <v>0</v>
      </c>
      <c r="BC1431" s="13">
        <f t="shared" si="182"/>
        <v>28093307</v>
      </c>
      <c r="BD1431" s="13">
        <f t="shared" si="183"/>
        <v>28093307</v>
      </c>
      <c r="BE1431" s="6">
        <f t="shared" si="184"/>
        <v>0</v>
      </c>
      <c r="BF1431" s="6">
        <f t="shared" si="185"/>
        <v>0</v>
      </c>
    </row>
    <row r="1432" spans="2:58" ht="71.25" x14ac:dyDescent="0.25">
      <c r="B1432" s="29" t="s">
        <v>5509</v>
      </c>
      <c r="C1432" s="29" t="s">
        <v>710</v>
      </c>
      <c r="D1432" s="29" t="s">
        <v>4</v>
      </c>
      <c r="E1432" s="30" t="s">
        <v>219</v>
      </c>
      <c r="F1432" s="30" t="s">
        <v>220</v>
      </c>
      <c r="G1432" s="30" t="s">
        <v>9</v>
      </c>
      <c r="H1432" s="30">
        <v>80161501</v>
      </c>
      <c r="I1432" s="30" t="s">
        <v>6268</v>
      </c>
      <c r="J1432" s="30" t="s">
        <v>221</v>
      </c>
      <c r="K1432" s="30" t="s">
        <v>5764</v>
      </c>
      <c r="L1432" s="31" t="s">
        <v>154</v>
      </c>
      <c r="M1432" s="31" t="s">
        <v>154</v>
      </c>
      <c r="N1432" s="31">
        <v>11</v>
      </c>
      <c r="O1432" s="31" t="s">
        <v>223</v>
      </c>
      <c r="P1432" s="31" t="s">
        <v>224</v>
      </c>
      <c r="Q1432" s="40">
        <v>25448940</v>
      </c>
      <c r="R1432" s="40">
        <v>25448940</v>
      </c>
      <c r="S1432" s="31" t="s">
        <v>225</v>
      </c>
      <c r="T1432" s="31" t="s">
        <v>221</v>
      </c>
      <c r="U1432" s="30" t="s">
        <v>436</v>
      </c>
      <c r="V1432" s="30" t="s">
        <v>714</v>
      </c>
      <c r="W1432" s="30" t="s">
        <v>1695</v>
      </c>
      <c r="X1432" s="30" t="s">
        <v>229</v>
      </c>
      <c r="Y1432" s="30" t="s">
        <v>230</v>
      </c>
      <c r="Z1432" s="30" t="s">
        <v>437</v>
      </c>
      <c r="AA1432" s="41">
        <v>0</v>
      </c>
      <c r="AB1432" s="41">
        <v>0</v>
      </c>
      <c r="AC1432" s="41">
        <v>25448940</v>
      </c>
      <c r="AD1432" s="41">
        <v>2313540</v>
      </c>
      <c r="AE1432" s="41">
        <v>0</v>
      </c>
      <c r="AF1432" s="41">
        <v>2313540</v>
      </c>
      <c r="AG1432" s="41">
        <v>0</v>
      </c>
      <c r="AH1432" s="41">
        <v>2313540</v>
      </c>
      <c r="AI1432" s="41">
        <v>0</v>
      </c>
      <c r="AJ1432" s="41">
        <v>2313540</v>
      </c>
      <c r="AK1432" s="41">
        <v>0</v>
      </c>
      <c r="AL1432" s="41">
        <v>2313540</v>
      </c>
      <c r="AM1432" s="41">
        <v>0</v>
      </c>
      <c r="AN1432" s="41">
        <v>2313540</v>
      </c>
      <c r="AO1432" s="41">
        <v>0</v>
      </c>
      <c r="AP1432" s="41">
        <v>2313540</v>
      </c>
      <c r="AQ1432" s="41">
        <v>0</v>
      </c>
      <c r="AR1432" s="41">
        <v>2313540</v>
      </c>
      <c r="AS1432" s="41">
        <v>0</v>
      </c>
      <c r="AT1432" s="41">
        <v>2313540</v>
      </c>
      <c r="AU1432" s="41">
        <v>0</v>
      </c>
      <c r="AV1432" s="41">
        <v>2313540</v>
      </c>
      <c r="AW1432" s="41">
        <v>0</v>
      </c>
      <c r="AX1432" s="41">
        <v>2313540</v>
      </c>
      <c r="AY1432" s="2">
        <v>0</v>
      </c>
      <c r="AZ1432" s="12" t="str">
        <f t="shared" si="179"/>
        <v>OK</v>
      </c>
      <c r="BA1432" s="12" t="str">
        <f t="shared" si="180"/>
        <v>OK</v>
      </c>
      <c r="BB1432" s="6">
        <f t="shared" si="181"/>
        <v>0</v>
      </c>
      <c r="BC1432" s="13">
        <f t="shared" si="182"/>
        <v>25448940</v>
      </c>
      <c r="BD1432" s="13">
        <f t="shared" si="183"/>
        <v>25448940</v>
      </c>
      <c r="BE1432" s="6">
        <f t="shared" si="184"/>
        <v>0</v>
      </c>
      <c r="BF1432" s="6">
        <f t="shared" si="185"/>
        <v>0</v>
      </c>
    </row>
    <row r="1433" spans="2:58" ht="71.25" x14ac:dyDescent="0.25">
      <c r="B1433" s="29" t="s">
        <v>5510</v>
      </c>
      <c r="C1433" s="29" t="s">
        <v>710</v>
      </c>
      <c r="D1433" s="29" t="s">
        <v>4</v>
      </c>
      <c r="E1433" s="30" t="s">
        <v>219</v>
      </c>
      <c r="F1433" s="30" t="s">
        <v>220</v>
      </c>
      <c r="G1433" s="30" t="s">
        <v>9</v>
      </c>
      <c r="H1433" s="30">
        <v>80161501</v>
      </c>
      <c r="I1433" s="30" t="s">
        <v>6268</v>
      </c>
      <c r="J1433" s="30" t="s">
        <v>221</v>
      </c>
      <c r="K1433" s="30" t="s">
        <v>5764</v>
      </c>
      <c r="L1433" s="31" t="s">
        <v>154</v>
      </c>
      <c r="M1433" s="31" t="s">
        <v>154</v>
      </c>
      <c r="N1433" s="31">
        <v>11</v>
      </c>
      <c r="O1433" s="31" t="s">
        <v>223</v>
      </c>
      <c r="P1433" s="31" t="s">
        <v>224</v>
      </c>
      <c r="Q1433" s="40">
        <v>25448940</v>
      </c>
      <c r="R1433" s="40">
        <v>25448940</v>
      </c>
      <c r="S1433" s="31" t="s">
        <v>225</v>
      </c>
      <c r="T1433" s="31" t="s">
        <v>221</v>
      </c>
      <c r="U1433" s="30" t="s">
        <v>436</v>
      </c>
      <c r="V1433" s="30" t="s">
        <v>714</v>
      </c>
      <c r="W1433" s="30" t="s">
        <v>1695</v>
      </c>
      <c r="X1433" s="30" t="s">
        <v>229</v>
      </c>
      <c r="Y1433" s="30" t="s">
        <v>230</v>
      </c>
      <c r="Z1433" s="30" t="s">
        <v>437</v>
      </c>
      <c r="AA1433" s="41">
        <v>0</v>
      </c>
      <c r="AB1433" s="41">
        <v>0</v>
      </c>
      <c r="AC1433" s="41">
        <v>25448940</v>
      </c>
      <c r="AD1433" s="41">
        <v>2313540</v>
      </c>
      <c r="AE1433" s="41">
        <v>0</v>
      </c>
      <c r="AF1433" s="41">
        <v>2313540</v>
      </c>
      <c r="AG1433" s="41">
        <v>0</v>
      </c>
      <c r="AH1433" s="41">
        <v>2313540</v>
      </c>
      <c r="AI1433" s="41">
        <v>0</v>
      </c>
      <c r="AJ1433" s="41">
        <v>2313540</v>
      </c>
      <c r="AK1433" s="41">
        <v>0</v>
      </c>
      <c r="AL1433" s="41">
        <v>2313540</v>
      </c>
      <c r="AM1433" s="41">
        <v>0</v>
      </c>
      <c r="AN1433" s="41">
        <v>2313540</v>
      </c>
      <c r="AO1433" s="41">
        <v>0</v>
      </c>
      <c r="AP1433" s="41">
        <v>2313540</v>
      </c>
      <c r="AQ1433" s="41">
        <v>0</v>
      </c>
      <c r="AR1433" s="41">
        <v>2313540</v>
      </c>
      <c r="AS1433" s="41">
        <v>0</v>
      </c>
      <c r="AT1433" s="41">
        <v>2313540</v>
      </c>
      <c r="AU1433" s="41">
        <v>0</v>
      </c>
      <c r="AV1433" s="41">
        <v>2313540</v>
      </c>
      <c r="AW1433" s="41">
        <v>0</v>
      </c>
      <c r="AX1433" s="41">
        <v>2313540</v>
      </c>
      <c r="AY1433" s="2">
        <v>0</v>
      </c>
      <c r="AZ1433" s="12" t="str">
        <f t="shared" si="179"/>
        <v>OK</v>
      </c>
      <c r="BA1433" s="12" t="str">
        <f t="shared" si="180"/>
        <v>OK</v>
      </c>
      <c r="BB1433" s="6">
        <f t="shared" si="181"/>
        <v>0</v>
      </c>
      <c r="BC1433" s="13">
        <f t="shared" si="182"/>
        <v>25448940</v>
      </c>
      <c r="BD1433" s="13">
        <f t="shared" si="183"/>
        <v>25448940</v>
      </c>
      <c r="BE1433" s="6">
        <f t="shared" si="184"/>
        <v>0</v>
      </c>
      <c r="BF1433" s="6">
        <f t="shared" si="185"/>
        <v>0</v>
      </c>
    </row>
    <row r="1434" spans="2:58" ht="71.25" x14ac:dyDescent="0.25">
      <c r="B1434" s="29" t="s">
        <v>5511</v>
      </c>
      <c r="C1434" s="29" t="s">
        <v>710</v>
      </c>
      <c r="D1434" s="29" t="s">
        <v>4</v>
      </c>
      <c r="E1434" s="30" t="s">
        <v>219</v>
      </c>
      <c r="F1434" s="30" t="s">
        <v>220</v>
      </c>
      <c r="G1434" s="30" t="s">
        <v>9</v>
      </c>
      <c r="H1434" s="30">
        <v>80161501</v>
      </c>
      <c r="I1434" s="30" t="s">
        <v>6268</v>
      </c>
      <c r="J1434" s="30" t="s">
        <v>221</v>
      </c>
      <c r="K1434" s="30" t="s">
        <v>5765</v>
      </c>
      <c r="L1434" s="31" t="s">
        <v>154</v>
      </c>
      <c r="M1434" s="31" t="s">
        <v>154</v>
      </c>
      <c r="N1434" s="31">
        <v>4</v>
      </c>
      <c r="O1434" s="31" t="s">
        <v>223</v>
      </c>
      <c r="P1434" s="31" t="s">
        <v>224</v>
      </c>
      <c r="Q1434" s="40">
        <v>13040000</v>
      </c>
      <c r="R1434" s="40">
        <v>13040000</v>
      </c>
      <c r="S1434" s="31" t="s">
        <v>225</v>
      </c>
      <c r="T1434" s="31" t="s">
        <v>221</v>
      </c>
      <c r="U1434" s="30" t="s">
        <v>436</v>
      </c>
      <c r="V1434" s="30" t="s">
        <v>714</v>
      </c>
      <c r="W1434" s="30" t="s">
        <v>1695</v>
      </c>
      <c r="X1434" s="30" t="s">
        <v>229</v>
      </c>
      <c r="Y1434" s="30" t="s">
        <v>230</v>
      </c>
      <c r="Z1434" s="30" t="s">
        <v>437</v>
      </c>
      <c r="AA1434" s="41">
        <v>0</v>
      </c>
      <c r="AB1434" s="41">
        <v>0</v>
      </c>
      <c r="AC1434" s="41">
        <v>13040000</v>
      </c>
      <c r="AD1434" s="41">
        <v>3260000</v>
      </c>
      <c r="AE1434" s="41">
        <v>0</v>
      </c>
      <c r="AF1434" s="41">
        <v>3260000</v>
      </c>
      <c r="AG1434" s="41">
        <v>0</v>
      </c>
      <c r="AH1434" s="41">
        <v>3260000</v>
      </c>
      <c r="AI1434" s="41">
        <v>0</v>
      </c>
      <c r="AJ1434" s="41">
        <v>3260000</v>
      </c>
      <c r="AK1434" s="41">
        <v>0</v>
      </c>
      <c r="AL1434" s="41">
        <v>0</v>
      </c>
      <c r="AM1434" s="41">
        <v>0</v>
      </c>
      <c r="AN1434" s="41">
        <v>0</v>
      </c>
      <c r="AO1434" s="41">
        <v>0</v>
      </c>
      <c r="AP1434" s="41">
        <v>0</v>
      </c>
      <c r="AQ1434" s="41">
        <v>0</v>
      </c>
      <c r="AR1434" s="41">
        <v>0</v>
      </c>
      <c r="AS1434" s="41">
        <v>0</v>
      </c>
      <c r="AT1434" s="41">
        <v>0</v>
      </c>
      <c r="AU1434" s="41">
        <v>0</v>
      </c>
      <c r="AV1434" s="41">
        <v>0</v>
      </c>
      <c r="AW1434" s="41">
        <v>0</v>
      </c>
      <c r="AX1434" s="41">
        <v>0</v>
      </c>
      <c r="AY1434" s="2">
        <v>0</v>
      </c>
      <c r="AZ1434" s="12" t="str">
        <f t="shared" si="179"/>
        <v>OK</v>
      </c>
      <c r="BA1434" s="12" t="str">
        <f t="shared" si="180"/>
        <v>OK</v>
      </c>
      <c r="BB1434" s="6">
        <f t="shared" si="181"/>
        <v>0</v>
      </c>
      <c r="BC1434" s="13">
        <f t="shared" si="182"/>
        <v>13040000</v>
      </c>
      <c r="BD1434" s="13">
        <f t="shared" si="183"/>
        <v>13040000</v>
      </c>
      <c r="BE1434" s="6">
        <f t="shared" si="184"/>
        <v>0</v>
      </c>
      <c r="BF1434" s="6">
        <f t="shared" si="185"/>
        <v>0</v>
      </c>
    </row>
    <row r="1435" spans="2:58" ht="71.25" x14ac:dyDescent="0.25">
      <c r="B1435" s="29" t="s">
        <v>5512</v>
      </c>
      <c r="C1435" s="29" t="s">
        <v>710</v>
      </c>
      <c r="D1435" s="29" t="s">
        <v>4</v>
      </c>
      <c r="E1435" s="30" t="s">
        <v>219</v>
      </c>
      <c r="F1435" s="30" t="s">
        <v>220</v>
      </c>
      <c r="G1435" s="30" t="s">
        <v>9</v>
      </c>
      <c r="H1435" s="30">
        <v>80161501</v>
      </c>
      <c r="I1435" s="30" t="s">
        <v>6268</v>
      </c>
      <c r="J1435" s="30" t="s">
        <v>221</v>
      </c>
      <c r="K1435" s="30" t="s">
        <v>5765</v>
      </c>
      <c r="L1435" s="31" t="s">
        <v>154</v>
      </c>
      <c r="M1435" s="31" t="s">
        <v>154</v>
      </c>
      <c r="N1435" s="31">
        <v>7</v>
      </c>
      <c r="O1435" s="31" t="s">
        <v>223</v>
      </c>
      <c r="P1435" s="31" t="s">
        <v>224</v>
      </c>
      <c r="Q1435" s="40">
        <v>22820000</v>
      </c>
      <c r="R1435" s="40">
        <v>22820000</v>
      </c>
      <c r="S1435" s="31" t="s">
        <v>225</v>
      </c>
      <c r="T1435" s="31" t="s">
        <v>221</v>
      </c>
      <c r="U1435" s="30" t="s">
        <v>436</v>
      </c>
      <c r="V1435" s="30" t="s">
        <v>714</v>
      </c>
      <c r="W1435" s="30" t="s">
        <v>1695</v>
      </c>
      <c r="X1435" s="30" t="s">
        <v>229</v>
      </c>
      <c r="Y1435" s="30" t="s">
        <v>230</v>
      </c>
      <c r="Z1435" s="30" t="s">
        <v>437</v>
      </c>
      <c r="AA1435" s="41">
        <v>0</v>
      </c>
      <c r="AB1435" s="41">
        <v>0</v>
      </c>
      <c r="AC1435" s="41">
        <v>22820000</v>
      </c>
      <c r="AD1435" s="41">
        <v>3260000</v>
      </c>
      <c r="AE1435" s="41">
        <v>0</v>
      </c>
      <c r="AF1435" s="41">
        <v>3260000</v>
      </c>
      <c r="AG1435" s="41">
        <v>0</v>
      </c>
      <c r="AH1435" s="41">
        <v>3260000</v>
      </c>
      <c r="AI1435" s="41">
        <v>0</v>
      </c>
      <c r="AJ1435" s="41">
        <v>3260000</v>
      </c>
      <c r="AK1435" s="41">
        <v>0</v>
      </c>
      <c r="AL1435" s="41">
        <v>3260000</v>
      </c>
      <c r="AM1435" s="41">
        <v>0</v>
      </c>
      <c r="AN1435" s="41">
        <v>3260000</v>
      </c>
      <c r="AO1435" s="41">
        <v>0</v>
      </c>
      <c r="AP1435" s="41">
        <v>3260000</v>
      </c>
      <c r="AQ1435" s="41">
        <v>0</v>
      </c>
      <c r="AR1435" s="41">
        <v>0</v>
      </c>
      <c r="AS1435" s="41">
        <v>0</v>
      </c>
      <c r="AT1435" s="41">
        <v>0</v>
      </c>
      <c r="AU1435" s="41">
        <v>0</v>
      </c>
      <c r="AV1435" s="41">
        <v>0</v>
      </c>
      <c r="AW1435" s="41">
        <v>0</v>
      </c>
      <c r="AX1435" s="41">
        <v>0</v>
      </c>
      <c r="AY1435" s="2">
        <v>0</v>
      </c>
      <c r="AZ1435" s="12" t="str">
        <f t="shared" si="179"/>
        <v>OK</v>
      </c>
      <c r="BA1435" s="12" t="str">
        <f t="shared" si="180"/>
        <v>OK</v>
      </c>
      <c r="BB1435" s="6">
        <f t="shared" si="181"/>
        <v>0</v>
      </c>
      <c r="BC1435" s="13">
        <f t="shared" si="182"/>
        <v>22820000</v>
      </c>
      <c r="BD1435" s="13">
        <f t="shared" si="183"/>
        <v>22820000</v>
      </c>
      <c r="BE1435" s="6">
        <f t="shared" si="184"/>
        <v>0</v>
      </c>
      <c r="BF1435" s="6">
        <f t="shared" si="185"/>
        <v>0</v>
      </c>
    </row>
    <row r="1436" spans="2:58" ht="71.25" x14ac:dyDescent="0.25">
      <c r="B1436" s="29" t="s">
        <v>5513</v>
      </c>
      <c r="C1436" s="29" t="s">
        <v>710</v>
      </c>
      <c r="D1436" s="29" t="s">
        <v>4</v>
      </c>
      <c r="E1436" s="30" t="s">
        <v>219</v>
      </c>
      <c r="F1436" s="30" t="s">
        <v>220</v>
      </c>
      <c r="G1436" s="30" t="s">
        <v>9</v>
      </c>
      <c r="H1436" s="30">
        <v>80161501</v>
      </c>
      <c r="I1436" s="30" t="s">
        <v>6268</v>
      </c>
      <c r="J1436" s="30" t="s">
        <v>221</v>
      </c>
      <c r="K1436" s="30" t="s">
        <v>5766</v>
      </c>
      <c r="L1436" s="31" t="s">
        <v>154</v>
      </c>
      <c r="M1436" s="31" t="s">
        <v>154</v>
      </c>
      <c r="N1436" s="31">
        <v>11</v>
      </c>
      <c r="O1436" s="31" t="s">
        <v>223</v>
      </c>
      <c r="P1436" s="31" t="s">
        <v>224</v>
      </c>
      <c r="Q1436" s="40">
        <v>37292794</v>
      </c>
      <c r="R1436" s="40">
        <v>37292794</v>
      </c>
      <c r="S1436" s="31" t="s">
        <v>225</v>
      </c>
      <c r="T1436" s="31" t="s">
        <v>221</v>
      </c>
      <c r="U1436" s="30" t="s">
        <v>436</v>
      </c>
      <c r="V1436" s="30" t="s">
        <v>714</v>
      </c>
      <c r="W1436" s="30" t="s">
        <v>1695</v>
      </c>
      <c r="X1436" s="30" t="s">
        <v>229</v>
      </c>
      <c r="Y1436" s="30" t="s">
        <v>230</v>
      </c>
      <c r="Z1436" s="30" t="s">
        <v>437</v>
      </c>
      <c r="AA1436" s="41">
        <v>0</v>
      </c>
      <c r="AB1436" s="41">
        <v>0</v>
      </c>
      <c r="AC1436" s="41">
        <v>37292794</v>
      </c>
      <c r="AD1436" s="41">
        <v>3390254</v>
      </c>
      <c r="AE1436" s="41">
        <v>0</v>
      </c>
      <c r="AF1436" s="41">
        <v>3390254</v>
      </c>
      <c r="AG1436" s="41">
        <v>0</v>
      </c>
      <c r="AH1436" s="41">
        <v>3390254</v>
      </c>
      <c r="AI1436" s="41">
        <v>0</v>
      </c>
      <c r="AJ1436" s="41">
        <v>3390254</v>
      </c>
      <c r="AK1436" s="41">
        <v>0</v>
      </c>
      <c r="AL1436" s="41">
        <v>3390254</v>
      </c>
      <c r="AM1436" s="41">
        <v>0</v>
      </c>
      <c r="AN1436" s="41">
        <v>3390254</v>
      </c>
      <c r="AO1436" s="41">
        <v>0</v>
      </c>
      <c r="AP1436" s="41">
        <v>3390254</v>
      </c>
      <c r="AQ1436" s="41">
        <v>0</v>
      </c>
      <c r="AR1436" s="41">
        <v>3390254</v>
      </c>
      <c r="AS1436" s="41">
        <v>0</v>
      </c>
      <c r="AT1436" s="41">
        <v>3390254</v>
      </c>
      <c r="AU1436" s="41">
        <v>0</v>
      </c>
      <c r="AV1436" s="41">
        <v>3390254</v>
      </c>
      <c r="AW1436" s="41">
        <v>0</v>
      </c>
      <c r="AX1436" s="41">
        <v>3390254</v>
      </c>
      <c r="AY1436" s="2">
        <v>0</v>
      </c>
      <c r="AZ1436" s="12" t="str">
        <f t="shared" si="179"/>
        <v>OK</v>
      </c>
      <c r="BA1436" s="12" t="str">
        <f t="shared" si="180"/>
        <v>OK</v>
      </c>
      <c r="BB1436" s="6">
        <f t="shared" si="181"/>
        <v>0</v>
      </c>
      <c r="BC1436" s="13">
        <f t="shared" si="182"/>
        <v>37292794</v>
      </c>
      <c r="BD1436" s="13">
        <f t="shared" si="183"/>
        <v>37292794</v>
      </c>
      <c r="BE1436" s="6">
        <f t="shared" si="184"/>
        <v>0</v>
      </c>
      <c r="BF1436" s="6">
        <f t="shared" si="185"/>
        <v>0</v>
      </c>
    </row>
    <row r="1437" spans="2:58" ht="57" x14ac:dyDescent="0.25">
      <c r="B1437" s="29" t="s">
        <v>5514</v>
      </c>
      <c r="C1437" s="29" t="s">
        <v>710</v>
      </c>
      <c r="D1437" s="29" t="s">
        <v>4</v>
      </c>
      <c r="E1437" s="30" t="s">
        <v>219</v>
      </c>
      <c r="F1437" s="30" t="s">
        <v>220</v>
      </c>
      <c r="G1437" s="30" t="s">
        <v>9</v>
      </c>
      <c r="H1437" s="30">
        <v>80161501</v>
      </c>
      <c r="I1437" s="30" t="s">
        <v>6268</v>
      </c>
      <c r="J1437" s="30" t="s">
        <v>221</v>
      </c>
      <c r="K1437" s="30" t="s">
        <v>5767</v>
      </c>
      <c r="L1437" s="31" t="s">
        <v>154</v>
      </c>
      <c r="M1437" s="31" t="s">
        <v>154</v>
      </c>
      <c r="N1437" s="31">
        <v>12</v>
      </c>
      <c r="O1437" s="31" t="s">
        <v>221</v>
      </c>
      <c r="P1437" s="31" t="s">
        <v>224</v>
      </c>
      <c r="Q1437" s="40">
        <v>62989151</v>
      </c>
      <c r="R1437" s="40">
        <v>62989151</v>
      </c>
      <c r="S1437" s="31" t="s">
        <v>225</v>
      </c>
      <c r="T1437" s="31" t="s">
        <v>221</v>
      </c>
      <c r="U1437" s="30" t="s">
        <v>436</v>
      </c>
      <c r="V1437" s="30" t="s">
        <v>714</v>
      </c>
      <c r="W1437" s="30" t="s">
        <v>1695</v>
      </c>
      <c r="X1437" s="30" t="s">
        <v>257</v>
      </c>
      <c r="Y1437" s="30" t="s">
        <v>258</v>
      </c>
      <c r="Z1437" s="30" t="s">
        <v>437</v>
      </c>
      <c r="AA1437" s="41">
        <v>0</v>
      </c>
      <c r="AB1437" s="41">
        <v>0</v>
      </c>
      <c r="AC1437" s="41">
        <v>5726286</v>
      </c>
      <c r="AD1437" s="41">
        <v>5726286</v>
      </c>
      <c r="AE1437" s="41">
        <v>5726286</v>
      </c>
      <c r="AF1437" s="41">
        <v>5726286</v>
      </c>
      <c r="AG1437" s="41">
        <v>5726286</v>
      </c>
      <c r="AH1437" s="41">
        <v>5726286</v>
      </c>
      <c r="AI1437" s="41">
        <v>5726286</v>
      </c>
      <c r="AJ1437" s="41">
        <v>5726286</v>
      </c>
      <c r="AK1437" s="41">
        <v>5726286</v>
      </c>
      <c r="AL1437" s="41">
        <v>5726286</v>
      </c>
      <c r="AM1437" s="41">
        <v>5726286</v>
      </c>
      <c r="AN1437" s="41">
        <v>5726286</v>
      </c>
      <c r="AO1437" s="41">
        <v>5726287</v>
      </c>
      <c r="AP1437" s="41">
        <v>5726287</v>
      </c>
      <c r="AQ1437" s="41">
        <v>5726287</v>
      </c>
      <c r="AR1437" s="41">
        <v>5726287</v>
      </c>
      <c r="AS1437" s="41">
        <v>5726287</v>
      </c>
      <c r="AT1437" s="41">
        <v>5726287</v>
      </c>
      <c r="AU1437" s="41">
        <v>5726287</v>
      </c>
      <c r="AV1437" s="41">
        <v>5726287</v>
      </c>
      <c r="AW1437" s="41">
        <v>5726287</v>
      </c>
      <c r="AX1437" s="41">
        <v>5726287</v>
      </c>
      <c r="AY1437" s="2">
        <v>0</v>
      </c>
      <c r="AZ1437" s="12" t="str">
        <f t="shared" si="179"/>
        <v>OK</v>
      </c>
      <c r="BA1437" s="12" t="str">
        <f t="shared" si="180"/>
        <v>OK</v>
      </c>
      <c r="BB1437" s="6">
        <f t="shared" si="181"/>
        <v>0</v>
      </c>
      <c r="BC1437" s="13">
        <f t="shared" si="182"/>
        <v>62989151</v>
      </c>
      <c r="BD1437" s="13">
        <f t="shared" si="183"/>
        <v>62989151</v>
      </c>
      <c r="BE1437" s="6">
        <f t="shared" si="184"/>
        <v>0</v>
      </c>
      <c r="BF1437" s="6">
        <f t="shared" si="185"/>
        <v>0</v>
      </c>
    </row>
    <row r="1438" spans="2:58" ht="99.75" x14ac:dyDescent="0.25">
      <c r="B1438" s="29" t="s">
        <v>5515</v>
      </c>
      <c r="C1438" s="29" t="s">
        <v>710</v>
      </c>
      <c r="D1438" s="29" t="s">
        <v>4</v>
      </c>
      <c r="E1438" s="30" t="s">
        <v>219</v>
      </c>
      <c r="F1438" s="30" t="s">
        <v>220</v>
      </c>
      <c r="G1438" s="30" t="s">
        <v>9</v>
      </c>
      <c r="H1438" s="30">
        <v>80161501</v>
      </c>
      <c r="I1438" s="30" t="s">
        <v>6268</v>
      </c>
      <c r="J1438" s="30" t="s">
        <v>221</v>
      </c>
      <c r="K1438" s="30" t="s">
        <v>5768</v>
      </c>
      <c r="L1438" s="31" t="s">
        <v>154</v>
      </c>
      <c r="M1438" s="31" t="s">
        <v>154</v>
      </c>
      <c r="N1438" s="31">
        <v>11</v>
      </c>
      <c r="O1438" s="31" t="s">
        <v>223</v>
      </c>
      <c r="P1438" s="31" t="s">
        <v>224</v>
      </c>
      <c r="Q1438" s="40">
        <v>44000000</v>
      </c>
      <c r="R1438" s="40">
        <v>44000000</v>
      </c>
      <c r="S1438" s="31" t="s">
        <v>225</v>
      </c>
      <c r="T1438" s="31" t="s">
        <v>221</v>
      </c>
      <c r="U1438" s="30" t="s">
        <v>439</v>
      </c>
      <c r="V1438" s="30" t="s">
        <v>714</v>
      </c>
      <c r="W1438" s="30" t="s">
        <v>1695</v>
      </c>
      <c r="X1438" s="30" t="s">
        <v>229</v>
      </c>
      <c r="Y1438" s="30" t="s">
        <v>230</v>
      </c>
      <c r="Z1438" s="30" t="s">
        <v>440</v>
      </c>
      <c r="AA1438" s="41">
        <v>0</v>
      </c>
      <c r="AB1438" s="41">
        <v>0</v>
      </c>
      <c r="AC1438" s="41">
        <v>44000000</v>
      </c>
      <c r="AD1438" s="41">
        <v>4000000</v>
      </c>
      <c r="AE1438" s="41">
        <v>0</v>
      </c>
      <c r="AF1438" s="41">
        <v>4000000</v>
      </c>
      <c r="AG1438" s="41">
        <v>0</v>
      </c>
      <c r="AH1438" s="41">
        <v>4000000</v>
      </c>
      <c r="AI1438" s="41">
        <v>0</v>
      </c>
      <c r="AJ1438" s="41">
        <v>4000000</v>
      </c>
      <c r="AK1438" s="41">
        <v>0</v>
      </c>
      <c r="AL1438" s="41">
        <v>4000000</v>
      </c>
      <c r="AM1438" s="41">
        <v>0</v>
      </c>
      <c r="AN1438" s="41">
        <v>4000000</v>
      </c>
      <c r="AO1438" s="41">
        <v>0</v>
      </c>
      <c r="AP1438" s="41">
        <v>4000000</v>
      </c>
      <c r="AQ1438" s="41">
        <v>0</v>
      </c>
      <c r="AR1438" s="41">
        <v>4000000</v>
      </c>
      <c r="AS1438" s="41">
        <v>0</v>
      </c>
      <c r="AT1438" s="41">
        <v>4000000</v>
      </c>
      <c r="AU1438" s="41">
        <v>0</v>
      </c>
      <c r="AV1438" s="41">
        <v>4000000</v>
      </c>
      <c r="AW1438" s="41">
        <v>0</v>
      </c>
      <c r="AX1438" s="41">
        <v>4000000</v>
      </c>
      <c r="AY1438" s="2">
        <v>0</v>
      </c>
      <c r="AZ1438" s="12" t="str">
        <f t="shared" si="179"/>
        <v>OK</v>
      </c>
      <c r="BA1438" s="12" t="str">
        <f t="shared" si="180"/>
        <v>OK</v>
      </c>
      <c r="BB1438" s="6">
        <f t="shared" si="181"/>
        <v>0</v>
      </c>
      <c r="BC1438" s="13">
        <f t="shared" si="182"/>
        <v>44000000</v>
      </c>
      <c r="BD1438" s="13">
        <f t="shared" si="183"/>
        <v>44000000</v>
      </c>
      <c r="BE1438" s="6">
        <f t="shared" si="184"/>
        <v>0</v>
      </c>
      <c r="BF1438" s="6">
        <f t="shared" si="185"/>
        <v>0</v>
      </c>
    </row>
    <row r="1439" spans="2:58" ht="99.75" x14ac:dyDescent="0.25">
      <c r="B1439" s="29" t="s">
        <v>5516</v>
      </c>
      <c r="C1439" s="29" t="s">
        <v>710</v>
      </c>
      <c r="D1439" s="29" t="s">
        <v>4</v>
      </c>
      <c r="E1439" s="30" t="s">
        <v>219</v>
      </c>
      <c r="F1439" s="30" t="s">
        <v>220</v>
      </c>
      <c r="G1439" s="30" t="s">
        <v>9</v>
      </c>
      <c r="H1439" s="30">
        <v>80161501</v>
      </c>
      <c r="I1439" s="30" t="s">
        <v>6268</v>
      </c>
      <c r="J1439" s="30" t="s">
        <v>221</v>
      </c>
      <c r="K1439" s="30" t="s">
        <v>5768</v>
      </c>
      <c r="L1439" s="31" t="s">
        <v>154</v>
      </c>
      <c r="M1439" s="31" t="s">
        <v>154</v>
      </c>
      <c r="N1439" s="31">
        <v>11</v>
      </c>
      <c r="O1439" s="31" t="s">
        <v>223</v>
      </c>
      <c r="P1439" s="31" t="s">
        <v>224</v>
      </c>
      <c r="Q1439" s="40">
        <v>44000000</v>
      </c>
      <c r="R1439" s="40">
        <v>44000000</v>
      </c>
      <c r="S1439" s="31" t="s">
        <v>225</v>
      </c>
      <c r="T1439" s="31" t="s">
        <v>221</v>
      </c>
      <c r="U1439" s="30" t="s">
        <v>439</v>
      </c>
      <c r="V1439" s="30" t="s">
        <v>714</v>
      </c>
      <c r="W1439" s="30" t="s">
        <v>1695</v>
      </c>
      <c r="X1439" s="30" t="s">
        <v>229</v>
      </c>
      <c r="Y1439" s="30" t="s">
        <v>230</v>
      </c>
      <c r="Z1439" s="30" t="s">
        <v>440</v>
      </c>
      <c r="AA1439" s="41">
        <v>0</v>
      </c>
      <c r="AB1439" s="41">
        <v>0</v>
      </c>
      <c r="AC1439" s="41">
        <v>44000000</v>
      </c>
      <c r="AD1439" s="41">
        <v>4000000</v>
      </c>
      <c r="AE1439" s="41">
        <v>0</v>
      </c>
      <c r="AF1439" s="41">
        <v>4000000</v>
      </c>
      <c r="AG1439" s="41">
        <v>0</v>
      </c>
      <c r="AH1439" s="41">
        <v>4000000</v>
      </c>
      <c r="AI1439" s="41">
        <v>0</v>
      </c>
      <c r="AJ1439" s="41">
        <v>4000000</v>
      </c>
      <c r="AK1439" s="41">
        <v>0</v>
      </c>
      <c r="AL1439" s="41">
        <v>4000000</v>
      </c>
      <c r="AM1439" s="41">
        <v>0</v>
      </c>
      <c r="AN1439" s="41">
        <v>4000000</v>
      </c>
      <c r="AO1439" s="41">
        <v>0</v>
      </c>
      <c r="AP1439" s="41">
        <v>4000000</v>
      </c>
      <c r="AQ1439" s="41">
        <v>0</v>
      </c>
      <c r="AR1439" s="41">
        <v>4000000</v>
      </c>
      <c r="AS1439" s="41">
        <v>0</v>
      </c>
      <c r="AT1439" s="41">
        <v>4000000</v>
      </c>
      <c r="AU1439" s="41">
        <v>0</v>
      </c>
      <c r="AV1439" s="41">
        <v>4000000</v>
      </c>
      <c r="AW1439" s="41">
        <v>0</v>
      </c>
      <c r="AX1439" s="41">
        <v>4000000</v>
      </c>
      <c r="AY1439" s="2">
        <v>0</v>
      </c>
      <c r="AZ1439" s="12" t="str">
        <f t="shared" si="179"/>
        <v>OK</v>
      </c>
      <c r="BA1439" s="12" t="str">
        <f t="shared" si="180"/>
        <v>OK</v>
      </c>
      <c r="BB1439" s="6">
        <f t="shared" si="181"/>
        <v>0</v>
      </c>
      <c r="BC1439" s="13">
        <f t="shared" si="182"/>
        <v>44000000</v>
      </c>
      <c r="BD1439" s="13">
        <f t="shared" si="183"/>
        <v>44000000</v>
      </c>
      <c r="BE1439" s="6">
        <f t="shared" si="184"/>
        <v>0</v>
      </c>
      <c r="BF1439" s="6">
        <f t="shared" si="185"/>
        <v>0</v>
      </c>
    </row>
    <row r="1440" spans="2:58" ht="99.75" x14ac:dyDescent="0.25">
      <c r="B1440" s="29" t="s">
        <v>5517</v>
      </c>
      <c r="C1440" s="29" t="s">
        <v>710</v>
      </c>
      <c r="D1440" s="29" t="s">
        <v>4</v>
      </c>
      <c r="E1440" s="30" t="s">
        <v>219</v>
      </c>
      <c r="F1440" s="30" t="s">
        <v>220</v>
      </c>
      <c r="G1440" s="30" t="s">
        <v>9</v>
      </c>
      <c r="H1440" s="30">
        <v>80161501</v>
      </c>
      <c r="I1440" s="30" t="s">
        <v>6268</v>
      </c>
      <c r="J1440" s="30" t="s">
        <v>221</v>
      </c>
      <c r="K1440" s="30" t="s">
        <v>5768</v>
      </c>
      <c r="L1440" s="31" t="s">
        <v>154</v>
      </c>
      <c r="M1440" s="31" t="s">
        <v>154</v>
      </c>
      <c r="N1440" s="31">
        <v>11</v>
      </c>
      <c r="O1440" s="31" t="s">
        <v>223</v>
      </c>
      <c r="P1440" s="31" t="s">
        <v>224</v>
      </c>
      <c r="Q1440" s="40">
        <v>44000000</v>
      </c>
      <c r="R1440" s="40">
        <v>44000000</v>
      </c>
      <c r="S1440" s="31" t="s">
        <v>225</v>
      </c>
      <c r="T1440" s="31" t="s">
        <v>221</v>
      </c>
      <c r="U1440" s="30" t="s">
        <v>439</v>
      </c>
      <c r="V1440" s="30" t="s">
        <v>714</v>
      </c>
      <c r="W1440" s="30" t="s">
        <v>1695</v>
      </c>
      <c r="X1440" s="30" t="s">
        <v>229</v>
      </c>
      <c r="Y1440" s="30" t="s">
        <v>230</v>
      </c>
      <c r="Z1440" s="30" t="s">
        <v>440</v>
      </c>
      <c r="AA1440" s="41">
        <v>0</v>
      </c>
      <c r="AB1440" s="41">
        <v>0</v>
      </c>
      <c r="AC1440" s="41">
        <v>44000000</v>
      </c>
      <c r="AD1440" s="41">
        <v>4000000</v>
      </c>
      <c r="AE1440" s="41">
        <v>0</v>
      </c>
      <c r="AF1440" s="41">
        <v>4000000</v>
      </c>
      <c r="AG1440" s="41">
        <v>0</v>
      </c>
      <c r="AH1440" s="41">
        <v>4000000</v>
      </c>
      <c r="AI1440" s="41">
        <v>0</v>
      </c>
      <c r="AJ1440" s="41">
        <v>4000000</v>
      </c>
      <c r="AK1440" s="41">
        <v>0</v>
      </c>
      <c r="AL1440" s="41">
        <v>4000000</v>
      </c>
      <c r="AM1440" s="41">
        <v>0</v>
      </c>
      <c r="AN1440" s="41">
        <v>4000000</v>
      </c>
      <c r="AO1440" s="41">
        <v>0</v>
      </c>
      <c r="AP1440" s="41">
        <v>4000000</v>
      </c>
      <c r="AQ1440" s="41">
        <v>0</v>
      </c>
      <c r="AR1440" s="41">
        <v>4000000</v>
      </c>
      <c r="AS1440" s="41">
        <v>0</v>
      </c>
      <c r="AT1440" s="41">
        <v>4000000</v>
      </c>
      <c r="AU1440" s="41">
        <v>0</v>
      </c>
      <c r="AV1440" s="41">
        <v>4000000</v>
      </c>
      <c r="AW1440" s="41">
        <v>0</v>
      </c>
      <c r="AX1440" s="41">
        <v>4000000</v>
      </c>
      <c r="AY1440" s="2">
        <v>0</v>
      </c>
      <c r="AZ1440" s="12" t="str">
        <f t="shared" si="179"/>
        <v>OK</v>
      </c>
      <c r="BA1440" s="12" t="str">
        <f t="shared" si="180"/>
        <v>OK</v>
      </c>
      <c r="BB1440" s="6">
        <f t="shared" si="181"/>
        <v>0</v>
      </c>
      <c r="BC1440" s="13">
        <f t="shared" si="182"/>
        <v>44000000</v>
      </c>
      <c r="BD1440" s="13">
        <f t="shared" si="183"/>
        <v>44000000</v>
      </c>
      <c r="BE1440" s="6">
        <f t="shared" si="184"/>
        <v>0</v>
      </c>
      <c r="BF1440" s="6">
        <f t="shared" si="185"/>
        <v>0</v>
      </c>
    </row>
    <row r="1441" spans="2:58" ht="99.75" x14ac:dyDescent="0.25">
      <c r="B1441" s="29" t="s">
        <v>5518</v>
      </c>
      <c r="C1441" s="29" t="s">
        <v>710</v>
      </c>
      <c r="D1441" s="29" t="s">
        <v>4</v>
      </c>
      <c r="E1441" s="30" t="s">
        <v>219</v>
      </c>
      <c r="F1441" s="30" t="s">
        <v>220</v>
      </c>
      <c r="G1441" s="30" t="s">
        <v>9</v>
      </c>
      <c r="H1441" s="30">
        <v>80161501</v>
      </c>
      <c r="I1441" s="30" t="s">
        <v>6268</v>
      </c>
      <c r="J1441" s="30" t="s">
        <v>221</v>
      </c>
      <c r="K1441" s="30" t="s">
        <v>5768</v>
      </c>
      <c r="L1441" s="31" t="s">
        <v>154</v>
      </c>
      <c r="M1441" s="31" t="s">
        <v>154</v>
      </c>
      <c r="N1441" s="31">
        <v>11</v>
      </c>
      <c r="O1441" s="31" t="s">
        <v>223</v>
      </c>
      <c r="P1441" s="31" t="s">
        <v>224</v>
      </c>
      <c r="Q1441" s="40">
        <v>44000000</v>
      </c>
      <c r="R1441" s="40">
        <v>44000000</v>
      </c>
      <c r="S1441" s="31" t="s">
        <v>225</v>
      </c>
      <c r="T1441" s="31" t="s">
        <v>221</v>
      </c>
      <c r="U1441" s="30" t="s">
        <v>439</v>
      </c>
      <c r="V1441" s="30" t="s">
        <v>714</v>
      </c>
      <c r="W1441" s="30" t="s">
        <v>1695</v>
      </c>
      <c r="X1441" s="30" t="s">
        <v>229</v>
      </c>
      <c r="Y1441" s="30" t="s">
        <v>230</v>
      </c>
      <c r="Z1441" s="30" t="s">
        <v>440</v>
      </c>
      <c r="AA1441" s="41">
        <v>0</v>
      </c>
      <c r="AB1441" s="41">
        <v>0</v>
      </c>
      <c r="AC1441" s="41">
        <v>44000000</v>
      </c>
      <c r="AD1441" s="41">
        <v>4000000</v>
      </c>
      <c r="AE1441" s="41">
        <v>0</v>
      </c>
      <c r="AF1441" s="41">
        <v>4000000</v>
      </c>
      <c r="AG1441" s="41">
        <v>0</v>
      </c>
      <c r="AH1441" s="41">
        <v>4000000</v>
      </c>
      <c r="AI1441" s="41">
        <v>0</v>
      </c>
      <c r="AJ1441" s="41">
        <v>4000000</v>
      </c>
      <c r="AK1441" s="41">
        <v>0</v>
      </c>
      <c r="AL1441" s="41">
        <v>4000000</v>
      </c>
      <c r="AM1441" s="41">
        <v>0</v>
      </c>
      <c r="AN1441" s="41">
        <v>4000000</v>
      </c>
      <c r="AO1441" s="41">
        <v>0</v>
      </c>
      <c r="AP1441" s="41">
        <v>4000000</v>
      </c>
      <c r="AQ1441" s="41">
        <v>0</v>
      </c>
      <c r="AR1441" s="41">
        <v>4000000</v>
      </c>
      <c r="AS1441" s="41">
        <v>0</v>
      </c>
      <c r="AT1441" s="41">
        <v>4000000</v>
      </c>
      <c r="AU1441" s="41">
        <v>0</v>
      </c>
      <c r="AV1441" s="41">
        <v>4000000</v>
      </c>
      <c r="AW1441" s="41">
        <v>0</v>
      </c>
      <c r="AX1441" s="41">
        <v>4000000</v>
      </c>
      <c r="AY1441" s="2">
        <v>0</v>
      </c>
      <c r="AZ1441" s="12" t="str">
        <f t="shared" si="179"/>
        <v>OK</v>
      </c>
      <c r="BA1441" s="12" t="str">
        <f t="shared" si="180"/>
        <v>OK</v>
      </c>
      <c r="BB1441" s="6">
        <f t="shared" si="181"/>
        <v>0</v>
      </c>
      <c r="BC1441" s="13">
        <f t="shared" si="182"/>
        <v>44000000</v>
      </c>
      <c r="BD1441" s="13">
        <f t="shared" si="183"/>
        <v>44000000</v>
      </c>
      <c r="BE1441" s="6">
        <f t="shared" si="184"/>
        <v>0</v>
      </c>
      <c r="BF1441" s="6">
        <f t="shared" si="185"/>
        <v>0</v>
      </c>
    </row>
    <row r="1442" spans="2:58" ht="99.75" x14ac:dyDescent="0.25">
      <c r="B1442" s="29" t="s">
        <v>5519</v>
      </c>
      <c r="C1442" s="29" t="s">
        <v>710</v>
      </c>
      <c r="D1442" s="29" t="s">
        <v>4</v>
      </c>
      <c r="E1442" s="30" t="s">
        <v>219</v>
      </c>
      <c r="F1442" s="30" t="s">
        <v>220</v>
      </c>
      <c r="G1442" s="30" t="s">
        <v>9</v>
      </c>
      <c r="H1442" s="30">
        <v>80161501</v>
      </c>
      <c r="I1442" s="30" t="s">
        <v>6268</v>
      </c>
      <c r="J1442" s="30" t="s">
        <v>221</v>
      </c>
      <c r="K1442" s="30" t="s">
        <v>5768</v>
      </c>
      <c r="L1442" s="31" t="s">
        <v>154</v>
      </c>
      <c r="M1442" s="31" t="s">
        <v>154</v>
      </c>
      <c r="N1442" s="31">
        <v>11</v>
      </c>
      <c r="O1442" s="31" t="s">
        <v>223</v>
      </c>
      <c r="P1442" s="31" t="s">
        <v>224</v>
      </c>
      <c r="Q1442" s="40">
        <v>44000000</v>
      </c>
      <c r="R1442" s="40">
        <v>44000000</v>
      </c>
      <c r="S1442" s="31" t="s">
        <v>225</v>
      </c>
      <c r="T1442" s="31" t="s">
        <v>221</v>
      </c>
      <c r="U1442" s="30" t="s">
        <v>439</v>
      </c>
      <c r="V1442" s="30" t="s">
        <v>714</v>
      </c>
      <c r="W1442" s="30" t="s">
        <v>1695</v>
      </c>
      <c r="X1442" s="30" t="s">
        <v>229</v>
      </c>
      <c r="Y1442" s="30" t="s">
        <v>230</v>
      </c>
      <c r="Z1442" s="30" t="s">
        <v>440</v>
      </c>
      <c r="AA1442" s="41">
        <v>0</v>
      </c>
      <c r="AB1442" s="41">
        <v>0</v>
      </c>
      <c r="AC1442" s="41">
        <v>44000000</v>
      </c>
      <c r="AD1442" s="41">
        <v>4000000</v>
      </c>
      <c r="AE1442" s="41">
        <v>0</v>
      </c>
      <c r="AF1442" s="41">
        <v>4000000</v>
      </c>
      <c r="AG1442" s="41">
        <v>0</v>
      </c>
      <c r="AH1442" s="41">
        <v>4000000</v>
      </c>
      <c r="AI1442" s="41">
        <v>0</v>
      </c>
      <c r="AJ1442" s="41">
        <v>4000000</v>
      </c>
      <c r="AK1442" s="41">
        <v>0</v>
      </c>
      <c r="AL1442" s="41">
        <v>4000000</v>
      </c>
      <c r="AM1442" s="41">
        <v>0</v>
      </c>
      <c r="AN1442" s="41">
        <v>4000000</v>
      </c>
      <c r="AO1442" s="41">
        <v>0</v>
      </c>
      <c r="AP1442" s="41">
        <v>4000000</v>
      </c>
      <c r="AQ1442" s="41">
        <v>0</v>
      </c>
      <c r="AR1442" s="41">
        <v>4000000</v>
      </c>
      <c r="AS1442" s="41">
        <v>0</v>
      </c>
      <c r="AT1442" s="41">
        <v>4000000</v>
      </c>
      <c r="AU1442" s="41">
        <v>0</v>
      </c>
      <c r="AV1442" s="41">
        <v>4000000</v>
      </c>
      <c r="AW1442" s="41">
        <v>0</v>
      </c>
      <c r="AX1442" s="41">
        <v>4000000</v>
      </c>
      <c r="AY1442" s="2">
        <v>0</v>
      </c>
      <c r="AZ1442" s="12" t="str">
        <f t="shared" si="179"/>
        <v>OK</v>
      </c>
      <c r="BA1442" s="12" t="str">
        <f t="shared" si="180"/>
        <v>OK</v>
      </c>
      <c r="BB1442" s="6">
        <f t="shared" si="181"/>
        <v>0</v>
      </c>
      <c r="BC1442" s="13">
        <f t="shared" si="182"/>
        <v>44000000</v>
      </c>
      <c r="BD1442" s="13">
        <f t="shared" si="183"/>
        <v>44000000</v>
      </c>
      <c r="BE1442" s="6">
        <f t="shared" si="184"/>
        <v>0</v>
      </c>
      <c r="BF1442" s="6">
        <f t="shared" si="185"/>
        <v>0</v>
      </c>
    </row>
    <row r="1443" spans="2:58" ht="99.75" x14ac:dyDescent="0.25">
      <c r="B1443" s="29" t="s">
        <v>5520</v>
      </c>
      <c r="C1443" s="29" t="s">
        <v>710</v>
      </c>
      <c r="D1443" s="29" t="s">
        <v>4</v>
      </c>
      <c r="E1443" s="30" t="s">
        <v>219</v>
      </c>
      <c r="F1443" s="30" t="s">
        <v>220</v>
      </c>
      <c r="G1443" s="30" t="s">
        <v>9</v>
      </c>
      <c r="H1443" s="30">
        <v>80161501</v>
      </c>
      <c r="I1443" s="30" t="s">
        <v>6268</v>
      </c>
      <c r="J1443" s="30" t="s">
        <v>221</v>
      </c>
      <c r="K1443" s="30" t="s">
        <v>5768</v>
      </c>
      <c r="L1443" s="31" t="s">
        <v>154</v>
      </c>
      <c r="M1443" s="31" t="s">
        <v>154</v>
      </c>
      <c r="N1443" s="31">
        <v>11</v>
      </c>
      <c r="O1443" s="31" t="s">
        <v>223</v>
      </c>
      <c r="P1443" s="31" t="s">
        <v>224</v>
      </c>
      <c r="Q1443" s="40">
        <v>44000000</v>
      </c>
      <c r="R1443" s="40">
        <v>44000000</v>
      </c>
      <c r="S1443" s="31" t="s">
        <v>225</v>
      </c>
      <c r="T1443" s="31" t="s">
        <v>221</v>
      </c>
      <c r="U1443" s="30" t="s">
        <v>439</v>
      </c>
      <c r="V1443" s="30" t="s">
        <v>714</v>
      </c>
      <c r="W1443" s="30" t="s">
        <v>1695</v>
      </c>
      <c r="X1443" s="30" t="s">
        <v>229</v>
      </c>
      <c r="Y1443" s="30" t="s">
        <v>230</v>
      </c>
      <c r="Z1443" s="30" t="s">
        <v>440</v>
      </c>
      <c r="AA1443" s="41">
        <v>0</v>
      </c>
      <c r="AB1443" s="41">
        <v>0</v>
      </c>
      <c r="AC1443" s="41">
        <v>44000000</v>
      </c>
      <c r="AD1443" s="41">
        <v>4000000</v>
      </c>
      <c r="AE1443" s="41">
        <v>0</v>
      </c>
      <c r="AF1443" s="41">
        <v>4000000</v>
      </c>
      <c r="AG1443" s="41">
        <v>0</v>
      </c>
      <c r="AH1443" s="41">
        <v>4000000</v>
      </c>
      <c r="AI1443" s="41">
        <v>0</v>
      </c>
      <c r="AJ1443" s="41">
        <v>4000000</v>
      </c>
      <c r="AK1443" s="41">
        <v>0</v>
      </c>
      <c r="AL1443" s="41">
        <v>4000000</v>
      </c>
      <c r="AM1443" s="41">
        <v>0</v>
      </c>
      <c r="AN1443" s="41">
        <v>4000000</v>
      </c>
      <c r="AO1443" s="41">
        <v>0</v>
      </c>
      <c r="AP1443" s="41">
        <v>4000000</v>
      </c>
      <c r="AQ1443" s="41">
        <v>0</v>
      </c>
      <c r="AR1443" s="41">
        <v>4000000</v>
      </c>
      <c r="AS1443" s="41">
        <v>0</v>
      </c>
      <c r="AT1443" s="41">
        <v>4000000</v>
      </c>
      <c r="AU1443" s="41">
        <v>0</v>
      </c>
      <c r="AV1443" s="41">
        <v>4000000</v>
      </c>
      <c r="AW1443" s="41">
        <v>0</v>
      </c>
      <c r="AX1443" s="41">
        <v>4000000</v>
      </c>
      <c r="AY1443" s="2">
        <v>0</v>
      </c>
      <c r="AZ1443" s="12" t="str">
        <f t="shared" si="179"/>
        <v>OK</v>
      </c>
      <c r="BA1443" s="12" t="str">
        <f t="shared" si="180"/>
        <v>OK</v>
      </c>
      <c r="BB1443" s="6">
        <f t="shared" si="181"/>
        <v>0</v>
      </c>
      <c r="BC1443" s="13">
        <f t="shared" si="182"/>
        <v>44000000</v>
      </c>
      <c r="BD1443" s="13">
        <f t="shared" si="183"/>
        <v>44000000</v>
      </c>
      <c r="BE1443" s="6">
        <f t="shared" si="184"/>
        <v>0</v>
      </c>
      <c r="BF1443" s="6">
        <f t="shared" si="185"/>
        <v>0</v>
      </c>
    </row>
    <row r="1444" spans="2:58" ht="99.75" x14ac:dyDescent="0.25">
      <c r="B1444" s="29" t="s">
        <v>5521</v>
      </c>
      <c r="C1444" s="29" t="s">
        <v>710</v>
      </c>
      <c r="D1444" s="29" t="s">
        <v>4</v>
      </c>
      <c r="E1444" s="30" t="s">
        <v>219</v>
      </c>
      <c r="F1444" s="30" t="s">
        <v>220</v>
      </c>
      <c r="G1444" s="30" t="s">
        <v>9</v>
      </c>
      <c r="H1444" s="30">
        <v>80161501</v>
      </c>
      <c r="I1444" s="30" t="s">
        <v>6268</v>
      </c>
      <c r="J1444" s="30" t="s">
        <v>221</v>
      </c>
      <c r="K1444" s="30" t="s">
        <v>5768</v>
      </c>
      <c r="L1444" s="31" t="s">
        <v>154</v>
      </c>
      <c r="M1444" s="31" t="s">
        <v>154</v>
      </c>
      <c r="N1444" s="31">
        <v>11</v>
      </c>
      <c r="O1444" s="31" t="s">
        <v>223</v>
      </c>
      <c r="P1444" s="31" t="s">
        <v>224</v>
      </c>
      <c r="Q1444" s="40">
        <v>44000000</v>
      </c>
      <c r="R1444" s="40">
        <v>44000000</v>
      </c>
      <c r="S1444" s="31" t="s">
        <v>225</v>
      </c>
      <c r="T1444" s="31" t="s">
        <v>221</v>
      </c>
      <c r="U1444" s="30" t="s">
        <v>439</v>
      </c>
      <c r="V1444" s="30" t="s">
        <v>714</v>
      </c>
      <c r="W1444" s="30" t="s">
        <v>1695</v>
      </c>
      <c r="X1444" s="30" t="s">
        <v>229</v>
      </c>
      <c r="Y1444" s="30" t="s">
        <v>230</v>
      </c>
      <c r="Z1444" s="30" t="s">
        <v>440</v>
      </c>
      <c r="AA1444" s="41">
        <v>0</v>
      </c>
      <c r="AB1444" s="41">
        <v>0</v>
      </c>
      <c r="AC1444" s="41">
        <v>44000000</v>
      </c>
      <c r="AD1444" s="41">
        <v>4000000</v>
      </c>
      <c r="AE1444" s="41">
        <v>0</v>
      </c>
      <c r="AF1444" s="41">
        <v>4000000</v>
      </c>
      <c r="AG1444" s="41">
        <v>0</v>
      </c>
      <c r="AH1444" s="41">
        <v>4000000</v>
      </c>
      <c r="AI1444" s="41">
        <v>0</v>
      </c>
      <c r="AJ1444" s="41">
        <v>4000000</v>
      </c>
      <c r="AK1444" s="41">
        <v>0</v>
      </c>
      <c r="AL1444" s="41">
        <v>4000000</v>
      </c>
      <c r="AM1444" s="41">
        <v>0</v>
      </c>
      <c r="AN1444" s="41">
        <v>4000000</v>
      </c>
      <c r="AO1444" s="41">
        <v>0</v>
      </c>
      <c r="AP1444" s="41">
        <v>4000000</v>
      </c>
      <c r="AQ1444" s="41">
        <v>0</v>
      </c>
      <c r="AR1444" s="41">
        <v>4000000</v>
      </c>
      <c r="AS1444" s="41">
        <v>0</v>
      </c>
      <c r="AT1444" s="41">
        <v>4000000</v>
      </c>
      <c r="AU1444" s="41">
        <v>0</v>
      </c>
      <c r="AV1444" s="41">
        <v>4000000</v>
      </c>
      <c r="AW1444" s="41">
        <v>0</v>
      </c>
      <c r="AX1444" s="41">
        <v>4000000</v>
      </c>
      <c r="AY1444" s="2">
        <v>0</v>
      </c>
      <c r="AZ1444" s="12" t="str">
        <f t="shared" si="179"/>
        <v>OK</v>
      </c>
      <c r="BA1444" s="12" t="str">
        <f t="shared" si="180"/>
        <v>OK</v>
      </c>
      <c r="BB1444" s="6">
        <f t="shared" si="181"/>
        <v>0</v>
      </c>
      <c r="BC1444" s="13">
        <f t="shared" si="182"/>
        <v>44000000</v>
      </c>
      <c r="BD1444" s="13">
        <f t="shared" si="183"/>
        <v>44000000</v>
      </c>
      <c r="BE1444" s="6">
        <f t="shared" si="184"/>
        <v>0</v>
      </c>
      <c r="BF1444" s="6">
        <f t="shared" si="185"/>
        <v>0</v>
      </c>
    </row>
    <row r="1445" spans="2:58" ht="99.75" x14ac:dyDescent="0.25">
      <c r="B1445" s="29" t="s">
        <v>5522</v>
      </c>
      <c r="C1445" s="29" t="s">
        <v>710</v>
      </c>
      <c r="D1445" s="29" t="s">
        <v>4</v>
      </c>
      <c r="E1445" s="30" t="s">
        <v>219</v>
      </c>
      <c r="F1445" s="30" t="s">
        <v>220</v>
      </c>
      <c r="G1445" s="30" t="s">
        <v>9</v>
      </c>
      <c r="H1445" s="30">
        <v>80161501</v>
      </c>
      <c r="I1445" s="30" t="s">
        <v>6268</v>
      </c>
      <c r="J1445" s="30" t="s">
        <v>221</v>
      </c>
      <c r="K1445" s="30" t="s">
        <v>5768</v>
      </c>
      <c r="L1445" s="31" t="s">
        <v>154</v>
      </c>
      <c r="M1445" s="31" t="s">
        <v>154</v>
      </c>
      <c r="N1445" s="31">
        <v>11</v>
      </c>
      <c r="O1445" s="31" t="s">
        <v>223</v>
      </c>
      <c r="P1445" s="31" t="s">
        <v>224</v>
      </c>
      <c r="Q1445" s="40">
        <v>44000000</v>
      </c>
      <c r="R1445" s="40">
        <v>44000000</v>
      </c>
      <c r="S1445" s="31" t="s">
        <v>225</v>
      </c>
      <c r="T1445" s="31" t="s">
        <v>221</v>
      </c>
      <c r="U1445" s="30" t="s">
        <v>439</v>
      </c>
      <c r="V1445" s="30" t="s">
        <v>714</v>
      </c>
      <c r="W1445" s="30" t="s">
        <v>1695</v>
      </c>
      <c r="X1445" s="30" t="s">
        <v>229</v>
      </c>
      <c r="Y1445" s="30" t="s">
        <v>230</v>
      </c>
      <c r="Z1445" s="30" t="s">
        <v>440</v>
      </c>
      <c r="AA1445" s="41">
        <v>0</v>
      </c>
      <c r="AB1445" s="41">
        <v>0</v>
      </c>
      <c r="AC1445" s="41">
        <v>44000000</v>
      </c>
      <c r="AD1445" s="41">
        <v>4000000</v>
      </c>
      <c r="AE1445" s="41">
        <v>0</v>
      </c>
      <c r="AF1445" s="41">
        <v>4000000</v>
      </c>
      <c r="AG1445" s="41">
        <v>0</v>
      </c>
      <c r="AH1445" s="41">
        <v>4000000</v>
      </c>
      <c r="AI1445" s="41">
        <v>0</v>
      </c>
      <c r="AJ1445" s="41">
        <v>4000000</v>
      </c>
      <c r="AK1445" s="41">
        <v>0</v>
      </c>
      <c r="AL1445" s="41">
        <v>4000000</v>
      </c>
      <c r="AM1445" s="41">
        <v>0</v>
      </c>
      <c r="AN1445" s="41">
        <v>4000000</v>
      </c>
      <c r="AO1445" s="41">
        <v>0</v>
      </c>
      <c r="AP1445" s="41">
        <v>4000000</v>
      </c>
      <c r="AQ1445" s="41">
        <v>0</v>
      </c>
      <c r="AR1445" s="41">
        <v>4000000</v>
      </c>
      <c r="AS1445" s="41">
        <v>0</v>
      </c>
      <c r="AT1445" s="41">
        <v>4000000</v>
      </c>
      <c r="AU1445" s="41">
        <v>0</v>
      </c>
      <c r="AV1445" s="41">
        <v>4000000</v>
      </c>
      <c r="AW1445" s="41">
        <v>0</v>
      </c>
      <c r="AX1445" s="41">
        <v>4000000</v>
      </c>
      <c r="AY1445" s="2">
        <v>0</v>
      </c>
      <c r="AZ1445" s="12" t="str">
        <f t="shared" si="179"/>
        <v>OK</v>
      </c>
      <c r="BA1445" s="12" t="str">
        <f t="shared" si="180"/>
        <v>OK</v>
      </c>
      <c r="BB1445" s="6">
        <f t="shared" si="181"/>
        <v>0</v>
      </c>
      <c r="BC1445" s="13">
        <f t="shared" si="182"/>
        <v>44000000</v>
      </c>
      <c r="BD1445" s="13">
        <f t="shared" si="183"/>
        <v>44000000</v>
      </c>
      <c r="BE1445" s="6">
        <f t="shared" si="184"/>
        <v>0</v>
      </c>
      <c r="BF1445" s="6">
        <f t="shared" si="185"/>
        <v>0</v>
      </c>
    </row>
    <row r="1446" spans="2:58" ht="57" x14ac:dyDescent="0.25">
      <c r="B1446" s="29" t="s">
        <v>5523</v>
      </c>
      <c r="C1446" s="29" t="s">
        <v>710</v>
      </c>
      <c r="D1446" s="29" t="s">
        <v>4</v>
      </c>
      <c r="E1446" s="30" t="s">
        <v>219</v>
      </c>
      <c r="F1446" s="30" t="s">
        <v>220</v>
      </c>
      <c r="G1446" s="30" t="s">
        <v>9</v>
      </c>
      <c r="H1446" s="30">
        <v>80161501</v>
      </c>
      <c r="I1446" s="30" t="s">
        <v>6268</v>
      </c>
      <c r="J1446" s="30" t="s">
        <v>221</v>
      </c>
      <c r="K1446" s="30" t="s">
        <v>5769</v>
      </c>
      <c r="L1446" s="31" t="s">
        <v>154</v>
      </c>
      <c r="M1446" s="31" t="s">
        <v>154</v>
      </c>
      <c r="N1446" s="31">
        <v>11</v>
      </c>
      <c r="O1446" s="31" t="s">
        <v>221</v>
      </c>
      <c r="P1446" s="31" t="s">
        <v>224</v>
      </c>
      <c r="Q1446" s="40">
        <v>62730440</v>
      </c>
      <c r="R1446" s="40">
        <v>62730440</v>
      </c>
      <c r="S1446" s="31" t="s">
        <v>225</v>
      </c>
      <c r="T1446" s="31" t="s">
        <v>221</v>
      </c>
      <c r="U1446" s="30" t="s">
        <v>439</v>
      </c>
      <c r="V1446" s="30" t="s">
        <v>714</v>
      </c>
      <c r="W1446" s="30" t="s">
        <v>1695</v>
      </c>
      <c r="X1446" s="30" t="s">
        <v>257</v>
      </c>
      <c r="Y1446" s="30" t="s">
        <v>258</v>
      </c>
      <c r="Z1446" s="30" t="s">
        <v>440</v>
      </c>
      <c r="AA1446" s="41">
        <v>0</v>
      </c>
      <c r="AB1446" s="41">
        <v>0</v>
      </c>
      <c r="AC1446" s="41">
        <v>5702767</v>
      </c>
      <c r="AD1446" s="41">
        <v>5702767</v>
      </c>
      <c r="AE1446" s="41">
        <v>5702767</v>
      </c>
      <c r="AF1446" s="41">
        <v>5702767</v>
      </c>
      <c r="AG1446" s="41">
        <v>5702767</v>
      </c>
      <c r="AH1446" s="41">
        <v>5702767</v>
      </c>
      <c r="AI1446" s="41">
        <v>5702767</v>
      </c>
      <c r="AJ1446" s="41">
        <v>5702767</v>
      </c>
      <c r="AK1446" s="41">
        <v>5702767</v>
      </c>
      <c r="AL1446" s="41">
        <v>5702767</v>
      </c>
      <c r="AM1446" s="41">
        <v>5702767</v>
      </c>
      <c r="AN1446" s="41">
        <v>5702767</v>
      </c>
      <c r="AO1446" s="41">
        <v>5702767</v>
      </c>
      <c r="AP1446" s="41">
        <v>5702767</v>
      </c>
      <c r="AQ1446" s="41">
        <v>5702767</v>
      </c>
      <c r="AR1446" s="41">
        <v>5702767</v>
      </c>
      <c r="AS1446" s="41">
        <v>5702768</v>
      </c>
      <c r="AT1446" s="41">
        <v>5702768</v>
      </c>
      <c r="AU1446" s="41">
        <v>5702768</v>
      </c>
      <c r="AV1446" s="41">
        <v>5702768</v>
      </c>
      <c r="AW1446" s="41">
        <v>5702768</v>
      </c>
      <c r="AX1446" s="41">
        <v>5702768</v>
      </c>
      <c r="AY1446" s="2">
        <v>0</v>
      </c>
      <c r="AZ1446" s="12" t="str">
        <f t="shared" si="179"/>
        <v>OK</v>
      </c>
      <c r="BA1446" s="12" t="str">
        <f t="shared" si="180"/>
        <v>OK</v>
      </c>
      <c r="BB1446" s="6">
        <f t="shared" si="181"/>
        <v>0</v>
      </c>
      <c r="BC1446" s="13">
        <f t="shared" si="182"/>
        <v>62730440</v>
      </c>
      <c r="BD1446" s="13">
        <f t="shared" si="183"/>
        <v>62730440</v>
      </c>
      <c r="BE1446" s="6">
        <f t="shared" si="184"/>
        <v>0</v>
      </c>
      <c r="BF1446" s="6">
        <f t="shared" si="185"/>
        <v>0</v>
      </c>
    </row>
    <row r="1447" spans="2:58" ht="99.75" x14ac:dyDescent="0.25">
      <c r="B1447" s="29" t="s">
        <v>5524</v>
      </c>
      <c r="C1447" s="29" t="s">
        <v>710</v>
      </c>
      <c r="D1447" s="29" t="s">
        <v>4</v>
      </c>
      <c r="E1447" s="30" t="s">
        <v>219</v>
      </c>
      <c r="F1447" s="30" t="s">
        <v>220</v>
      </c>
      <c r="G1447" s="30" t="s">
        <v>9</v>
      </c>
      <c r="H1447" s="30">
        <v>80161501</v>
      </c>
      <c r="I1447" s="30" t="s">
        <v>6268</v>
      </c>
      <c r="J1447" s="30" t="s">
        <v>221</v>
      </c>
      <c r="K1447" s="30" t="s">
        <v>5770</v>
      </c>
      <c r="L1447" s="31" t="s">
        <v>154</v>
      </c>
      <c r="M1447" s="31" t="s">
        <v>154</v>
      </c>
      <c r="N1447" s="31">
        <v>11</v>
      </c>
      <c r="O1447" s="31" t="s">
        <v>223</v>
      </c>
      <c r="P1447" s="31" t="s">
        <v>224</v>
      </c>
      <c r="Q1447" s="40">
        <v>37400000</v>
      </c>
      <c r="R1447" s="40">
        <v>37400000</v>
      </c>
      <c r="S1447" s="31" t="s">
        <v>225</v>
      </c>
      <c r="T1447" s="31" t="s">
        <v>221</v>
      </c>
      <c r="U1447" s="30" t="s">
        <v>439</v>
      </c>
      <c r="V1447" s="30" t="s">
        <v>714</v>
      </c>
      <c r="W1447" s="30" t="s">
        <v>715</v>
      </c>
      <c r="X1447" s="30" t="s">
        <v>229</v>
      </c>
      <c r="Y1447" s="30" t="s">
        <v>230</v>
      </c>
      <c r="Z1447" s="30" t="s">
        <v>440</v>
      </c>
      <c r="AA1447" s="41">
        <v>0</v>
      </c>
      <c r="AB1447" s="41">
        <v>0</v>
      </c>
      <c r="AC1447" s="41">
        <v>37400000</v>
      </c>
      <c r="AD1447" s="41">
        <v>3400000</v>
      </c>
      <c r="AE1447" s="41">
        <v>0</v>
      </c>
      <c r="AF1447" s="41">
        <v>3400000</v>
      </c>
      <c r="AG1447" s="41">
        <v>0</v>
      </c>
      <c r="AH1447" s="41">
        <v>3400000</v>
      </c>
      <c r="AI1447" s="41">
        <v>0</v>
      </c>
      <c r="AJ1447" s="41">
        <v>3400000</v>
      </c>
      <c r="AK1447" s="41">
        <v>0</v>
      </c>
      <c r="AL1447" s="41">
        <v>3400000</v>
      </c>
      <c r="AM1447" s="41">
        <v>0</v>
      </c>
      <c r="AN1447" s="41">
        <v>3400000</v>
      </c>
      <c r="AO1447" s="41">
        <v>0</v>
      </c>
      <c r="AP1447" s="41">
        <v>3400000</v>
      </c>
      <c r="AQ1447" s="41">
        <v>0</v>
      </c>
      <c r="AR1447" s="41">
        <v>3400000</v>
      </c>
      <c r="AS1447" s="41">
        <v>0</v>
      </c>
      <c r="AT1447" s="41">
        <v>3400000</v>
      </c>
      <c r="AU1447" s="41">
        <v>0</v>
      </c>
      <c r="AV1447" s="41">
        <v>3400000</v>
      </c>
      <c r="AW1447" s="41">
        <v>0</v>
      </c>
      <c r="AX1447" s="41">
        <v>3400000</v>
      </c>
      <c r="AY1447" s="2">
        <v>0</v>
      </c>
      <c r="AZ1447" s="12" t="str">
        <f t="shared" si="179"/>
        <v>OK</v>
      </c>
      <c r="BA1447" s="12" t="str">
        <f t="shared" si="180"/>
        <v>OK</v>
      </c>
      <c r="BB1447" s="6">
        <f t="shared" si="181"/>
        <v>0</v>
      </c>
      <c r="BC1447" s="13">
        <f t="shared" si="182"/>
        <v>37400000</v>
      </c>
      <c r="BD1447" s="13">
        <f t="shared" si="183"/>
        <v>37400000</v>
      </c>
      <c r="BE1447" s="6">
        <f t="shared" si="184"/>
        <v>0</v>
      </c>
      <c r="BF1447" s="6">
        <f t="shared" si="185"/>
        <v>0</v>
      </c>
    </row>
    <row r="1448" spans="2:58" ht="142.5" x14ac:dyDescent="0.25">
      <c r="B1448" s="29" t="s">
        <v>5525</v>
      </c>
      <c r="C1448" s="29" t="s">
        <v>710</v>
      </c>
      <c r="D1448" s="29" t="s">
        <v>4</v>
      </c>
      <c r="E1448" s="30" t="s">
        <v>219</v>
      </c>
      <c r="F1448" s="30" t="s">
        <v>220</v>
      </c>
      <c r="G1448" s="30" t="s">
        <v>9</v>
      </c>
      <c r="H1448" s="30">
        <v>80161501</v>
      </c>
      <c r="I1448" s="30" t="s">
        <v>6268</v>
      </c>
      <c r="J1448" s="30" t="s">
        <v>221</v>
      </c>
      <c r="K1448" s="30" t="s">
        <v>5771</v>
      </c>
      <c r="L1448" s="31" t="s">
        <v>154</v>
      </c>
      <c r="M1448" s="31" t="s">
        <v>154</v>
      </c>
      <c r="N1448" s="31">
        <v>11</v>
      </c>
      <c r="O1448" s="31" t="s">
        <v>223</v>
      </c>
      <c r="P1448" s="31" t="s">
        <v>224</v>
      </c>
      <c r="Q1448" s="40">
        <v>35860000</v>
      </c>
      <c r="R1448" s="40">
        <v>35860000</v>
      </c>
      <c r="S1448" s="31" t="s">
        <v>225</v>
      </c>
      <c r="T1448" s="31" t="s">
        <v>221</v>
      </c>
      <c r="U1448" s="30" t="s">
        <v>439</v>
      </c>
      <c r="V1448" s="30" t="s">
        <v>714</v>
      </c>
      <c r="W1448" s="30" t="s">
        <v>1695</v>
      </c>
      <c r="X1448" s="30" t="s">
        <v>229</v>
      </c>
      <c r="Y1448" s="30" t="s">
        <v>230</v>
      </c>
      <c r="Z1448" s="30" t="s">
        <v>440</v>
      </c>
      <c r="AA1448" s="41">
        <v>0</v>
      </c>
      <c r="AB1448" s="41">
        <v>0</v>
      </c>
      <c r="AC1448" s="41">
        <v>35860000</v>
      </c>
      <c r="AD1448" s="41">
        <v>3260000</v>
      </c>
      <c r="AE1448" s="41">
        <v>0</v>
      </c>
      <c r="AF1448" s="41">
        <v>3260000</v>
      </c>
      <c r="AG1448" s="41">
        <v>0</v>
      </c>
      <c r="AH1448" s="41">
        <v>3260000</v>
      </c>
      <c r="AI1448" s="41">
        <v>0</v>
      </c>
      <c r="AJ1448" s="41">
        <v>3260000</v>
      </c>
      <c r="AK1448" s="41">
        <v>0</v>
      </c>
      <c r="AL1448" s="41">
        <v>3260000</v>
      </c>
      <c r="AM1448" s="41">
        <v>0</v>
      </c>
      <c r="AN1448" s="41">
        <v>3260000</v>
      </c>
      <c r="AO1448" s="41">
        <v>0</v>
      </c>
      <c r="AP1448" s="41">
        <v>3260000</v>
      </c>
      <c r="AQ1448" s="41">
        <v>0</v>
      </c>
      <c r="AR1448" s="41">
        <v>3260000</v>
      </c>
      <c r="AS1448" s="41">
        <v>0</v>
      </c>
      <c r="AT1448" s="41">
        <v>3260000</v>
      </c>
      <c r="AU1448" s="41">
        <v>0</v>
      </c>
      <c r="AV1448" s="41">
        <v>3260000</v>
      </c>
      <c r="AW1448" s="41">
        <v>0</v>
      </c>
      <c r="AX1448" s="41">
        <v>3260000</v>
      </c>
      <c r="AY1448" s="2">
        <v>0</v>
      </c>
      <c r="AZ1448" s="12" t="str">
        <f t="shared" si="179"/>
        <v>OK</v>
      </c>
      <c r="BA1448" s="12" t="str">
        <f t="shared" si="180"/>
        <v>OK</v>
      </c>
      <c r="BB1448" s="6">
        <f t="shared" si="181"/>
        <v>0</v>
      </c>
      <c r="BC1448" s="13">
        <f t="shared" si="182"/>
        <v>35860000</v>
      </c>
      <c r="BD1448" s="13">
        <f t="shared" si="183"/>
        <v>35860000</v>
      </c>
      <c r="BE1448" s="6">
        <f t="shared" si="184"/>
        <v>0</v>
      </c>
      <c r="BF1448" s="6">
        <f t="shared" si="185"/>
        <v>0</v>
      </c>
    </row>
    <row r="1449" spans="2:58" ht="57" x14ac:dyDescent="0.25">
      <c r="B1449" s="29" t="s">
        <v>5526</v>
      </c>
      <c r="C1449" s="29" t="s">
        <v>710</v>
      </c>
      <c r="D1449" s="29" t="s">
        <v>4</v>
      </c>
      <c r="E1449" s="30" t="s">
        <v>219</v>
      </c>
      <c r="F1449" s="30" t="s">
        <v>220</v>
      </c>
      <c r="G1449" s="30" t="s">
        <v>9</v>
      </c>
      <c r="H1449" s="30">
        <v>80161501</v>
      </c>
      <c r="I1449" s="30" t="s">
        <v>6268</v>
      </c>
      <c r="J1449" s="30" t="s">
        <v>221</v>
      </c>
      <c r="K1449" s="30" t="s">
        <v>5772</v>
      </c>
      <c r="L1449" s="31" t="s">
        <v>154</v>
      </c>
      <c r="M1449" s="31" t="s">
        <v>154</v>
      </c>
      <c r="N1449" s="31">
        <v>11</v>
      </c>
      <c r="O1449" s="31" t="s">
        <v>223</v>
      </c>
      <c r="P1449" s="31" t="s">
        <v>224</v>
      </c>
      <c r="Q1449" s="40">
        <v>27500000</v>
      </c>
      <c r="R1449" s="40">
        <v>27500000</v>
      </c>
      <c r="S1449" s="31" t="s">
        <v>225</v>
      </c>
      <c r="T1449" s="31" t="s">
        <v>221</v>
      </c>
      <c r="U1449" s="30" t="s">
        <v>439</v>
      </c>
      <c r="V1449" s="30" t="s">
        <v>714</v>
      </c>
      <c r="W1449" s="30" t="s">
        <v>1695</v>
      </c>
      <c r="X1449" s="30" t="s">
        <v>229</v>
      </c>
      <c r="Y1449" s="30" t="s">
        <v>230</v>
      </c>
      <c r="Z1449" s="30" t="s">
        <v>440</v>
      </c>
      <c r="AA1449" s="41">
        <v>0</v>
      </c>
      <c r="AB1449" s="41">
        <v>0</v>
      </c>
      <c r="AC1449" s="41">
        <v>27500000</v>
      </c>
      <c r="AD1449" s="41">
        <v>2500000</v>
      </c>
      <c r="AE1449" s="41">
        <v>0</v>
      </c>
      <c r="AF1449" s="41">
        <v>2500000</v>
      </c>
      <c r="AG1449" s="41">
        <v>0</v>
      </c>
      <c r="AH1449" s="41">
        <v>2500000</v>
      </c>
      <c r="AI1449" s="41">
        <v>0</v>
      </c>
      <c r="AJ1449" s="41">
        <v>2500000</v>
      </c>
      <c r="AK1449" s="41">
        <v>0</v>
      </c>
      <c r="AL1449" s="41">
        <v>2500000</v>
      </c>
      <c r="AM1449" s="41">
        <v>0</v>
      </c>
      <c r="AN1449" s="41">
        <v>2500000</v>
      </c>
      <c r="AO1449" s="41">
        <v>0</v>
      </c>
      <c r="AP1449" s="41">
        <v>2500000</v>
      </c>
      <c r="AQ1449" s="41">
        <v>0</v>
      </c>
      <c r="AR1449" s="41">
        <v>2500000</v>
      </c>
      <c r="AS1449" s="41">
        <v>0</v>
      </c>
      <c r="AT1449" s="41">
        <v>2500000</v>
      </c>
      <c r="AU1449" s="41">
        <v>0</v>
      </c>
      <c r="AV1449" s="41">
        <v>2500000</v>
      </c>
      <c r="AW1449" s="41">
        <v>0</v>
      </c>
      <c r="AX1449" s="41">
        <v>2500000</v>
      </c>
      <c r="AY1449" s="2">
        <v>0</v>
      </c>
      <c r="AZ1449" s="12" t="str">
        <f t="shared" si="179"/>
        <v>OK</v>
      </c>
      <c r="BA1449" s="12" t="str">
        <f t="shared" si="180"/>
        <v>OK</v>
      </c>
      <c r="BB1449" s="6">
        <f t="shared" si="181"/>
        <v>0</v>
      </c>
      <c r="BC1449" s="13">
        <f t="shared" si="182"/>
        <v>27500000</v>
      </c>
      <c r="BD1449" s="13">
        <f t="shared" si="183"/>
        <v>27500000</v>
      </c>
      <c r="BE1449" s="6">
        <f t="shared" si="184"/>
        <v>0</v>
      </c>
      <c r="BF1449" s="6">
        <f t="shared" si="185"/>
        <v>0</v>
      </c>
    </row>
    <row r="1450" spans="2:58" ht="57" x14ac:dyDescent="0.25">
      <c r="B1450" s="29" t="s">
        <v>5527</v>
      </c>
      <c r="C1450" s="29" t="s">
        <v>710</v>
      </c>
      <c r="D1450" s="29" t="s">
        <v>4</v>
      </c>
      <c r="E1450" s="30" t="s">
        <v>219</v>
      </c>
      <c r="F1450" s="30" t="s">
        <v>220</v>
      </c>
      <c r="G1450" s="30" t="s">
        <v>9</v>
      </c>
      <c r="H1450" s="30">
        <v>80161501</v>
      </c>
      <c r="I1450" s="30" t="s">
        <v>6268</v>
      </c>
      <c r="J1450" s="30" t="s">
        <v>221</v>
      </c>
      <c r="K1450" s="30" t="s">
        <v>5772</v>
      </c>
      <c r="L1450" s="31" t="s">
        <v>154</v>
      </c>
      <c r="M1450" s="31" t="s">
        <v>154</v>
      </c>
      <c r="N1450" s="31">
        <v>11</v>
      </c>
      <c r="O1450" s="31" t="s">
        <v>223</v>
      </c>
      <c r="P1450" s="31" t="s">
        <v>224</v>
      </c>
      <c r="Q1450" s="40">
        <v>27500000</v>
      </c>
      <c r="R1450" s="40">
        <v>27500000</v>
      </c>
      <c r="S1450" s="31" t="s">
        <v>225</v>
      </c>
      <c r="T1450" s="31" t="s">
        <v>221</v>
      </c>
      <c r="U1450" s="30" t="s">
        <v>439</v>
      </c>
      <c r="V1450" s="30" t="s">
        <v>714</v>
      </c>
      <c r="W1450" s="30" t="s">
        <v>1695</v>
      </c>
      <c r="X1450" s="30" t="s">
        <v>229</v>
      </c>
      <c r="Y1450" s="30" t="s">
        <v>230</v>
      </c>
      <c r="Z1450" s="30" t="s">
        <v>440</v>
      </c>
      <c r="AA1450" s="41">
        <v>0</v>
      </c>
      <c r="AB1450" s="41">
        <v>0</v>
      </c>
      <c r="AC1450" s="41">
        <v>27500000</v>
      </c>
      <c r="AD1450" s="41">
        <v>2500000</v>
      </c>
      <c r="AE1450" s="41">
        <v>0</v>
      </c>
      <c r="AF1450" s="41">
        <v>2500000</v>
      </c>
      <c r="AG1450" s="41">
        <v>0</v>
      </c>
      <c r="AH1450" s="41">
        <v>2500000</v>
      </c>
      <c r="AI1450" s="41">
        <v>0</v>
      </c>
      <c r="AJ1450" s="41">
        <v>2500000</v>
      </c>
      <c r="AK1450" s="41">
        <v>0</v>
      </c>
      <c r="AL1450" s="41">
        <v>2500000</v>
      </c>
      <c r="AM1450" s="41">
        <v>0</v>
      </c>
      <c r="AN1450" s="41">
        <v>2500000</v>
      </c>
      <c r="AO1450" s="41">
        <v>0</v>
      </c>
      <c r="AP1450" s="41">
        <v>2500000</v>
      </c>
      <c r="AQ1450" s="41">
        <v>0</v>
      </c>
      <c r="AR1450" s="41">
        <v>2500000</v>
      </c>
      <c r="AS1450" s="41">
        <v>0</v>
      </c>
      <c r="AT1450" s="41">
        <v>2500000</v>
      </c>
      <c r="AU1450" s="41">
        <v>0</v>
      </c>
      <c r="AV1450" s="41">
        <v>2500000</v>
      </c>
      <c r="AW1450" s="41">
        <v>0</v>
      </c>
      <c r="AX1450" s="41">
        <v>2500000</v>
      </c>
      <c r="AY1450" s="2">
        <v>0</v>
      </c>
      <c r="AZ1450" s="12" t="str">
        <f t="shared" si="179"/>
        <v>OK</v>
      </c>
      <c r="BA1450" s="12" t="str">
        <f t="shared" si="180"/>
        <v>OK</v>
      </c>
      <c r="BB1450" s="6">
        <f t="shared" si="181"/>
        <v>0</v>
      </c>
      <c r="BC1450" s="13">
        <f t="shared" si="182"/>
        <v>27500000</v>
      </c>
      <c r="BD1450" s="13">
        <f t="shared" si="183"/>
        <v>27500000</v>
      </c>
      <c r="BE1450" s="6">
        <f t="shared" si="184"/>
        <v>0</v>
      </c>
      <c r="BF1450" s="6">
        <f t="shared" si="185"/>
        <v>0</v>
      </c>
    </row>
    <row r="1451" spans="2:58" ht="57" x14ac:dyDescent="0.25">
      <c r="B1451" s="29" t="s">
        <v>5528</v>
      </c>
      <c r="C1451" s="29" t="s">
        <v>710</v>
      </c>
      <c r="D1451" s="29" t="s">
        <v>4</v>
      </c>
      <c r="E1451" s="30" t="s">
        <v>219</v>
      </c>
      <c r="F1451" s="30" t="s">
        <v>220</v>
      </c>
      <c r="G1451" s="30" t="s">
        <v>9</v>
      </c>
      <c r="H1451" s="30">
        <v>80161501</v>
      </c>
      <c r="I1451" s="30" t="s">
        <v>6268</v>
      </c>
      <c r="J1451" s="30" t="s">
        <v>221</v>
      </c>
      <c r="K1451" s="30" t="s">
        <v>5772</v>
      </c>
      <c r="L1451" s="31" t="s">
        <v>154</v>
      </c>
      <c r="M1451" s="31" t="s">
        <v>154</v>
      </c>
      <c r="N1451" s="31">
        <v>11</v>
      </c>
      <c r="O1451" s="31" t="s">
        <v>223</v>
      </c>
      <c r="P1451" s="31" t="s">
        <v>224</v>
      </c>
      <c r="Q1451" s="40">
        <v>27500000</v>
      </c>
      <c r="R1451" s="40">
        <v>27500000</v>
      </c>
      <c r="S1451" s="31" t="s">
        <v>225</v>
      </c>
      <c r="T1451" s="31" t="s">
        <v>221</v>
      </c>
      <c r="U1451" s="30" t="s">
        <v>439</v>
      </c>
      <c r="V1451" s="30" t="s">
        <v>714</v>
      </c>
      <c r="W1451" s="30" t="s">
        <v>1695</v>
      </c>
      <c r="X1451" s="30" t="s">
        <v>229</v>
      </c>
      <c r="Y1451" s="30" t="s">
        <v>230</v>
      </c>
      <c r="Z1451" s="30" t="s">
        <v>440</v>
      </c>
      <c r="AA1451" s="41">
        <v>0</v>
      </c>
      <c r="AB1451" s="41">
        <v>0</v>
      </c>
      <c r="AC1451" s="41">
        <v>27500000</v>
      </c>
      <c r="AD1451" s="41">
        <v>2500000</v>
      </c>
      <c r="AE1451" s="41">
        <v>0</v>
      </c>
      <c r="AF1451" s="41">
        <v>2500000</v>
      </c>
      <c r="AG1451" s="41">
        <v>0</v>
      </c>
      <c r="AH1451" s="41">
        <v>2500000</v>
      </c>
      <c r="AI1451" s="41">
        <v>0</v>
      </c>
      <c r="AJ1451" s="41">
        <v>2500000</v>
      </c>
      <c r="AK1451" s="41">
        <v>0</v>
      </c>
      <c r="AL1451" s="41">
        <v>2500000</v>
      </c>
      <c r="AM1451" s="41">
        <v>0</v>
      </c>
      <c r="AN1451" s="41">
        <v>2500000</v>
      </c>
      <c r="AO1451" s="41">
        <v>0</v>
      </c>
      <c r="AP1451" s="41">
        <v>2500000</v>
      </c>
      <c r="AQ1451" s="41">
        <v>0</v>
      </c>
      <c r="AR1451" s="41">
        <v>2500000</v>
      </c>
      <c r="AS1451" s="41">
        <v>0</v>
      </c>
      <c r="AT1451" s="41">
        <v>2500000</v>
      </c>
      <c r="AU1451" s="41">
        <v>0</v>
      </c>
      <c r="AV1451" s="41">
        <v>2500000</v>
      </c>
      <c r="AW1451" s="41">
        <v>0</v>
      </c>
      <c r="AX1451" s="41">
        <v>2500000</v>
      </c>
      <c r="AY1451" s="2">
        <v>0</v>
      </c>
      <c r="AZ1451" s="12" t="str">
        <f t="shared" si="179"/>
        <v>OK</v>
      </c>
      <c r="BA1451" s="12" t="str">
        <f t="shared" si="180"/>
        <v>OK</v>
      </c>
      <c r="BB1451" s="6">
        <f t="shared" si="181"/>
        <v>0</v>
      </c>
      <c r="BC1451" s="13">
        <f t="shared" si="182"/>
        <v>27500000</v>
      </c>
      <c r="BD1451" s="13">
        <f t="shared" si="183"/>
        <v>27500000</v>
      </c>
      <c r="BE1451" s="6">
        <f t="shared" si="184"/>
        <v>0</v>
      </c>
      <c r="BF1451" s="6">
        <f t="shared" si="185"/>
        <v>0</v>
      </c>
    </row>
    <row r="1452" spans="2:58" ht="57" x14ac:dyDescent="0.25">
      <c r="B1452" s="29" t="s">
        <v>5529</v>
      </c>
      <c r="C1452" s="29" t="s">
        <v>710</v>
      </c>
      <c r="D1452" s="29" t="s">
        <v>4</v>
      </c>
      <c r="E1452" s="30" t="s">
        <v>219</v>
      </c>
      <c r="F1452" s="30" t="s">
        <v>220</v>
      </c>
      <c r="G1452" s="30" t="s">
        <v>9</v>
      </c>
      <c r="H1452" s="30">
        <v>80161501</v>
      </c>
      <c r="I1452" s="30" t="s">
        <v>6268</v>
      </c>
      <c r="J1452" s="30" t="s">
        <v>221</v>
      </c>
      <c r="K1452" s="30" t="s">
        <v>5772</v>
      </c>
      <c r="L1452" s="31" t="s">
        <v>154</v>
      </c>
      <c r="M1452" s="31" t="s">
        <v>154</v>
      </c>
      <c r="N1452" s="31">
        <v>11</v>
      </c>
      <c r="O1452" s="31" t="s">
        <v>223</v>
      </c>
      <c r="P1452" s="31" t="s">
        <v>224</v>
      </c>
      <c r="Q1452" s="40">
        <v>27500000</v>
      </c>
      <c r="R1452" s="40">
        <v>27500000</v>
      </c>
      <c r="S1452" s="31" t="s">
        <v>225</v>
      </c>
      <c r="T1452" s="31" t="s">
        <v>221</v>
      </c>
      <c r="U1452" s="30" t="s">
        <v>439</v>
      </c>
      <c r="V1452" s="30" t="s">
        <v>714</v>
      </c>
      <c r="W1452" s="30" t="s">
        <v>1695</v>
      </c>
      <c r="X1452" s="30" t="s">
        <v>229</v>
      </c>
      <c r="Y1452" s="30" t="s">
        <v>230</v>
      </c>
      <c r="Z1452" s="30" t="s">
        <v>440</v>
      </c>
      <c r="AA1452" s="41">
        <v>0</v>
      </c>
      <c r="AB1452" s="41">
        <v>0</v>
      </c>
      <c r="AC1452" s="41">
        <v>27500000</v>
      </c>
      <c r="AD1452" s="41">
        <v>2500000</v>
      </c>
      <c r="AE1452" s="41">
        <v>0</v>
      </c>
      <c r="AF1452" s="41">
        <v>2500000</v>
      </c>
      <c r="AG1452" s="41">
        <v>0</v>
      </c>
      <c r="AH1452" s="41">
        <v>2500000</v>
      </c>
      <c r="AI1452" s="41">
        <v>0</v>
      </c>
      <c r="AJ1452" s="41">
        <v>2500000</v>
      </c>
      <c r="AK1452" s="41">
        <v>0</v>
      </c>
      <c r="AL1452" s="41">
        <v>2500000</v>
      </c>
      <c r="AM1452" s="41">
        <v>0</v>
      </c>
      <c r="AN1452" s="41">
        <v>2500000</v>
      </c>
      <c r="AO1452" s="41">
        <v>0</v>
      </c>
      <c r="AP1452" s="41">
        <v>2500000</v>
      </c>
      <c r="AQ1452" s="41">
        <v>0</v>
      </c>
      <c r="AR1452" s="41">
        <v>2500000</v>
      </c>
      <c r="AS1452" s="41">
        <v>0</v>
      </c>
      <c r="AT1452" s="41">
        <v>2500000</v>
      </c>
      <c r="AU1452" s="41">
        <v>0</v>
      </c>
      <c r="AV1452" s="41">
        <v>2500000</v>
      </c>
      <c r="AW1452" s="41">
        <v>0</v>
      </c>
      <c r="AX1452" s="41">
        <v>2500000</v>
      </c>
      <c r="AY1452" s="2">
        <v>0</v>
      </c>
      <c r="AZ1452" s="12" t="str">
        <f t="shared" si="179"/>
        <v>OK</v>
      </c>
      <c r="BA1452" s="12" t="str">
        <f t="shared" si="180"/>
        <v>OK</v>
      </c>
      <c r="BB1452" s="6">
        <f t="shared" si="181"/>
        <v>0</v>
      </c>
      <c r="BC1452" s="13">
        <f t="shared" si="182"/>
        <v>27500000</v>
      </c>
      <c r="BD1452" s="13">
        <f t="shared" si="183"/>
        <v>27500000</v>
      </c>
      <c r="BE1452" s="6">
        <f t="shared" si="184"/>
        <v>0</v>
      </c>
      <c r="BF1452" s="6">
        <f t="shared" si="185"/>
        <v>0</v>
      </c>
    </row>
    <row r="1453" spans="2:58" ht="71.25" x14ac:dyDescent="0.25">
      <c r="B1453" s="29" t="s">
        <v>5530</v>
      </c>
      <c r="C1453" s="29" t="s">
        <v>710</v>
      </c>
      <c r="D1453" s="29" t="s">
        <v>4</v>
      </c>
      <c r="E1453" s="30" t="s">
        <v>219</v>
      </c>
      <c r="F1453" s="30" t="s">
        <v>220</v>
      </c>
      <c r="G1453" s="30" t="s">
        <v>9</v>
      </c>
      <c r="H1453" s="30">
        <v>80161501</v>
      </c>
      <c r="I1453" s="30" t="s">
        <v>6268</v>
      </c>
      <c r="J1453" s="30" t="s">
        <v>221</v>
      </c>
      <c r="K1453" s="30" t="s">
        <v>5773</v>
      </c>
      <c r="L1453" s="31" t="s">
        <v>154</v>
      </c>
      <c r="M1453" s="31" t="s">
        <v>154</v>
      </c>
      <c r="N1453" s="31">
        <v>11</v>
      </c>
      <c r="O1453" s="31" t="s">
        <v>223</v>
      </c>
      <c r="P1453" s="31" t="s">
        <v>224</v>
      </c>
      <c r="Q1453" s="40">
        <v>25447653</v>
      </c>
      <c r="R1453" s="40">
        <v>25447653</v>
      </c>
      <c r="S1453" s="31" t="s">
        <v>225</v>
      </c>
      <c r="T1453" s="31" t="s">
        <v>221</v>
      </c>
      <c r="U1453" s="30" t="s">
        <v>439</v>
      </c>
      <c r="V1453" s="30" t="s">
        <v>714</v>
      </c>
      <c r="W1453" s="30" t="s">
        <v>1695</v>
      </c>
      <c r="X1453" s="30" t="s">
        <v>229</v>
      </c>
      <c r="Y1453" s="30" t="s">
        <v>230</v>
      </c>
      <c r="Z1453" s="30" t="s">
        <v>440</v>
      </c>
      <c r="AA1453" s="41">
        <v>0</v>
      </c>
      <c r="AB1453" s="41">
        <v>0</v>
      </c>
      <c r="AC1453" s="41">
        <v>25447653</v>
      </c>
      <c r="AD1453" s="41">
        <v>2313423</v>
      </c>
      <c r="AE1453" s="41">
        <v>0</v>
      </c>
      <c r="AF1453" s="41">
        <v>2313423</v>
      </c>
      <c r="AG1453" s="41">
        <v>0</v>
      </c>
      <c r="AH1453" s="41">
        <v>2313423</v>
      </c>
      <c r="AI1453" s="41">
        <v>0</v>
      </c>
      <c r="AJ1453" s="41">
        <v>2313423</v>
      </c>
      <c r="AK1453" s="41">
        <v>0</v>
      </c>
      <c r="AL1453" s="41">
        <v>2313423</v>
      </c>
      <c r="AM1453" s="41">
        <v>0</v>
      </c>
      <c r="AN1453" s="41">
        <v>2313423</v>
      </c>
      <c r="AO1453" s="41">
        <v>0</v>
      </c>
      <c r="AP1453" s="41">
        <v>2313423</v>
      </c>
      <c r="AQ1453" s="41">
        <v>0</v>
      </c>
      <c r="AR1453" s="41">
        <v>2313423</v>
      </c>
      <c r="AS1453" s="41">
        <v>0</v>
      </c>
      <c r="AT1453" s="41">
        <v>2313423</v>
      </c>
      <c r="AU1453" s="41">
        <v>0</v>
      </c>
      <c r="AV1453" s="41">
        <v>2313423</v>
      </c>
      <c r="AW1453" s="41">
        <v>0</v>
      </c>
      <c r="AX1453" s="41">
        <v>2313423</v>
      </c>
      <c r="AY1453" s="2">
        <v>0</v>
      </c>
      <c r="AZ1453" s="12" t="str">
        <f t="shared" si="179"/>
        <v>OK</v>
      </c>
      <c r="BA1453" s="12" t="str">
        <f t="shared" si="180"/>
        <v>OK</v>
      </c>
      <c r="BB1453" s="6">
        <f t="shared" si="181"/>
        <v>0</v>
      </c>
      <c r="BC1453" s="13">
        <f t="shared" si="182"/>
        <v>25447653</v>
      </c>
      <c r="BD1453" s="13">
        <f t="shared" si="183"/>
        <v>25447653</v>
      </c>
      <c r="BE1453" s="6">
        <f t="shared" si="184"/>
        <v>0</v>
      </c>
      <c r="BF1453" s="6">
        <f t="shared" si="185"/>
        <v>0</v>
      </c>
    </row>
    <row r="1454" spans="2:58" ht="71.25" x14ac:dyDescent="0.25">
      <c r="B1454" s="29" t="s">
        <v>5531</v>
      </c>
      <c r="C1454" s="29" t="s">
        <v>710</v>
      </c>
      <c r="D1454" s="29" t="s">
        <v>4</v>
      </c>
      <c r="E1454" s="30" t="s">
        <v>219</v>
      </c>
      <c r="F1454" s="30" t="s">
        <v>220</v>
      </c>
      <c r="G1454" s="30" t="s">
        <v>9</v>
      </c>
      <c r="H1454" s="30">
        <v>80161501</v>
      </c>
      <c r="I1454" s="30" t="s">
        <v>6268</v>
      </c>
      <c r="J1454" s="30" t="s">
        <v>221</v>
      </c>
      <c r="K1454" s="30" t="s">
        <v>5773</v>
      </c>
      <c r="L1454" s="31" t="s">
        <v>154</v>
      </c>
      <c r="M1454" s="31" t="s">
        <v>154</v>
      </c>
      <c r="N1454" s="31">
        <v>11</v>
      </c>
      <c r="O1454" s="31" t="s">
        <v>223</v>
      </c>
      <c r="P1454" s="31" t="s">
        <v>224</v>
      </c>
      <c r="Q1454" s="40">
        <v>25447653</v>
      </c>
      <c r="R1454" s="40">
        <v>25447653</v>
      </c>
      <c r="S1454" s="31" t="s">
        <v>225</v>
      </c>
      <c r="T1454" s="31" t="s">
        <v>221</v>
      </c>
      <c r="U1454" s="30" t="s">
        <v>439</v>
      </c>
      <c r="V1454" s="30" t="s">
        <v>714</v>
      </c>
      <c r="W1454" s="30" t="s">
        <v>1695</v>
      </c>
      <c r="X1454" s="30" t="s">
        <v>229</v>
      </c>
      <c r="Y1454" s="30" t="s">
        <v>230</v>
      </c>
      <c r="Z1454" s="30" t="s">
        <v>440</v>
      </c>
      <c r="AA1454" s="41">
        <v>0</v>
      </c>
      <c r="AB1454" s="41">
        <v>0</v>
      </c>
      <c r="AC1454" s="41">
        <v>25447653</v>
      </c>
      <c r="AD1454" s="41">
        <v>2313423</v>
      </c>
      <c r="AE1454" s="41">
        <v>0</v>
      </c>
      <c r="AF1454" s="41">
        <v>2313423</v>
      </c>
      <c r="AG1454" s="41">
        <v>0</v>
      </c>
      <c r="AH1454" s="41">
        <v>2313423</v>
      </c>
      <c r="AI1454" s="41">
        <v>0</v>
      </c>
      <c r="AJ1454" s="41">
        <v>2313423</v>
      </c>
      <c r="AK1454" s="41">
        <v>0</v>
      </c>
      <c r="AL1454" s="41">
        <v>2313423</v>
      </c>
      <c r="AM1454" s="41">
        <v>0</v>
      </c>
      <c r="AN1454" s="41">
        <v>2313423</v>
      </c>
      <c r="AO1454" s="41">
        <v>0</v>
      </c>
      <c r="AP1454" s="41">
        <v>2313423</v>
      </c>
      <c r="AQ1454" s="41">
        <v>0</v>
      </c>
      <c r="AR1454" s="41">
        <v>2313423</v>
      </c>
      <c r="AS1454" s="41">
        <v>0</v>
      </c>
      <c r="AT1454" s="41">
        <v>2313423</v>
      </c>
      <c r="AU1454" s="41">
        <v>0</v>
      </c>
      <c r="AV1454" s="41">
        <v>2313423</v>
      </c>
      <c r="AW1454" s="41">
        <v>0</v>
      </c>
      <c r="AX1454" s="41">
        <v>2313423</v>
      </c>
      <c r="AY1454" s="2">
        <v>0</v>
      </c>
      <c r="AZ1454" s="12" t="str">
        <f t="shared" si="179"/>
        <v>OK</v>
      </c>
      <c r="BA1454" s="12" t="str">
        <f t="shared" si="180"/>
        <v>OK</v>
      </c>
      <c r="BB1454" s="6">
        <f t="shared" si="181"/>
        <v>0</v>
      </c>
      <c r="BC1454" s="13">
        <f t="shared" si="182"/>
        <v>25447653</v>
      </c>
      <c r="BD1454" s="13">
        <f t="shared" si="183"/>
        <v>25447653</v>
      </c>
      <c r="BE1454" s="6">
        <f t="shared" si="184"/>
        <v>0</v>
      </c>
      <c r="BF1454" s="6">
        <f t="shared" si="185"/>
        <v>0</v>
      </c>
    </row>
    <row r="1455" spans="2:58" ht="71.25" x14ac:dyDescent="0.25">
      <c r="B1455" s="29" t="s">
        <v>5532</v>
      </c>
      <c r="C1455" s="29" t="s">
        <v>710</v>
      </c>
      <c r="D1455" s="29" t="s">
        <v>4</v>
      </c>
      <c r="E1455" s="30" t="s">
        <v>219</v>
      </c>
      <c r="F1455" s="30" t="s">
        <v>220</v>
      </c>
      <c r="G1455" s="30" t="s">
        <v>9</v>
      </c>
      <c r="H1455" s="30">
        <v>80161501</v>
      </c>
      <c r="I1455" s="30" t="s">
        <v>6268</v>
      </c>
      <c r="J1455" s="30" t="s">
        <v>221</v>
      </c>
      <c r="K1455" s="30" t="s">
        <v>5773</v>
      </c>
      <c r="L1455" s="31" t="s">
        <v>154</v>
      </c>
      <c r="M1455" s="31" t="s">
        <v>154</v>
      </c>
      <c r="N1455" s="31">
        <v>11</v>
      </c>
      <c r="O1455" s="31" t="s">
        <v>223</v>
      </c>
      <c r="P1455" s="31" t="s">
        <v>224</v>
      </c>
      <c r="Q1455" s="40">
        <v>25447653</v>
      </c>
      <c r="R1455" s="40">
        <v>25447653</v>
      </c>
      <c r="S1455" s="31" t="s">
        <v>225</v>
      </c>
      <c r="T1455" s="31" t="s">
        <v>221</v>
      </c>
      <c r="U1455" s="30" t="s">
        <v>439</v>
      </c>
      <c r="V1455" s="30" t="s">
        <v>714</v>
      </c>
      <c r="W1455" s="30" t="s">
        <v>1695</v>
      </c>
      <c r="X1455" s="30" t="s">
        <v>229</v>
      </c>
      <c r="Y1455" s="30" t="s">
        <v>230</v>
      </c>
      <c r="Z1455" s="30" t="s">
        <v>440</v>
      </c>
      <c r="AA1455" s="41">
        <v>0</v>
      </c>
      <c r="AB1455" s="41">
        <v>0</v>
      </c>
      <c r="AC1455" s="41">
        <v>25447653</v>
      </c>
      <c r="AD1455" s="41">
        <v>2313423</v>
      </c>
      <c r="AE1455" s="41">
        <v>0</v>
      </c>
      <c r="AF1455" s="41">
        <v>2313423</v>
      </c>
      <c r="AG1455" s="41">
        <v>0</v>
      </c>
      <c r="AH1455" s="41">
        <v>2313423</v>
      </c>
      <c r="AI1455" s="41">
        <v>0</v>
      </c>
      <c r="AJ1455" s="41">
        <v>2313423</v>
      </c>
      <c r="AK1455" s="41">
        <v>0</v>
      </c>
      <c r="AL1455" s="41">
        <v>2313423</v>
      </c>
      <c r="AM1455" s="41">
        <v>0</v>
      </c>
      <c r="AN1455" s="41">
        <v>2313423</v>
      </c>
      <c r="AO1455" s="41">
        <v>0</v>
      </c>
      <c r="AP1455" s="41">
        <v>2313423</v>
      </c>
      <c r="AQ1455" s="41">
        <v>0</v>
      </c>
      <c r="AR1455" s="41">
        <v>2313423</v>
      </c>
      <c r="AS1455" s="41">
        <v>0</v>
      </c>
      <c r="AT1455" s="41">
        <v>2313423</v>
      </c>
      <c r="AU1455" s="41">
        <v>0</v>
      </c>
      <c r="AV1455" s="41">
        <v>2313423</v>
      </c>
      <c r="AW1455" s="41">
        <v>0</v>
      </c>
      <c r="AX1455" s="41">
        <v>2313423</v>
      </c>
      <c r="AY1455" s="2">
        <v>0</v>
      </c>
      <c r="AZ1455" s="12" t="str">
        <f t="shared" si="179"/>
        <v>OK</v>
      </c>
      <c r="BA1455" s="12" t="str">
        <f t="shared" si="180"/>
        <v>OK</v>
      </c>
      <c r="BB1455" s="6">
        <f t="shared" si="181"/>
        <v>0</v>
      </c>
      <c r="BC1455" s="13">
        <f t="shared" si="182"/>
        <v>25447653</v>
      </c>
      <c r="BD1455" s="13">
        <f t="shared" si="183"/>
        <v>25447653</v>
      </c>
      <c r="BE1455" s="6">
        <f t="shared" si="184"/>
        <v>0</v>
      </c>
      <c r="BF1455" s="6">
        <f t="shared" si="185"/>
        <v>0</v>
      </c>
    </row>
    <row r="1456" spans="2:58" ht="71.25" x14ac:dyDescent="0.25">
      <c r="B1456" s="29" t="s">
        <v>5533</v>
      </c>
      <c r="C1456" s="29" t="s">
        <v>710</v>
      </c>
      <c r="D1456" s="29" t="s">
        <v>4</v>
      </c>
      <c r="E1456" s="30" t="s">
        <v>219</v>
      </c>
      <c r="F1456" s="30" t="s">
        <v>220</v>
      </c>
      <c r="G1456" s="30" t="s">
        <v>9</v>
      </c>
      <c r="H1456" s="30">
        <v>80161501</v>
      </c>
      <c r="I1456" s="30" t="s">
        <v>6268</v>
      </c>
      <c r="J1456" s="30" t="s">
        <v>221</v>
      </c>
      <c r="K1456" s="30" t="s">
        <v>5773</v>
      </c>
      <c r="L1456" s="31" t="s">
        <v>154</v>
      </c>
      <c r="M1456" s="31" t="s">
        <v>154</v>
      </c>
      <c r="N1456" s="31">
        <v>11</v>
      </c>
      <c r="O1456" s="31" t="s">
        <v>223</v>
      </c>
      <c r="P1456" s="31" t="s">
        <v>224</v>
      </c>
      <c r="Q1456" s="40">
        <v>25447653</v>
      </c>
      <c r="R1456" s="40">
        <v>25447653</v>
      </c>
      <c r="S1456" s="31" t="s">
        <v>225</v>
      </c>
      <c r="T1456" s="31" t="s">
        <v>221</v>
      </c>
      <c r="U1456" s="30" t="s">
        <v>439</v>
      </c>
      <c r="V1456" s="30" t="s">
        <v>714</v>
      </c>
      <c r="W1456" s="30" t="s">
        <v>1695</v>
      </c>
      <c r="X1456" s="30" t="s">
        <v>229</v>
      </c>
      <c r="Y1456" s="30" t="s">
        <v>230</v>
      </c>
      <c r="Z1456" s="30" t="s">
        <v>440</v>
      </c>
      <c r="AA1456" s="41">
        <v>0</v>
      </c>
      <c r="AB1456" s="41">
        <v>0</v>
      </c>
      <c r="AC1456" s="41">
        <v>25447653</v>
      </c>
      <c r="AD1456" s="41">
        <v>2313423</v>
      </c>
      <c r="AE1456" s="41">
        <v>0</v>
      </c>
      <c r="AF1456" s="41">
        <v>2313423</v>
      </c>
      <c r="AG1456" s="41">
        <v>0</v>
      </c>
      <c r="AH1456" s="41">
        <v>2313423</v>
      </c>
      <c r="AI1456" s="41">
        <v>0</v>
      </c>
      <c r="AJ1456" s="41">
        <v>2313423</v>
      </c>
      <c r="AK1456" s="41">
        <v>0</v>
      </c>
      <c r="AL1456" s="41">
        <v>2313423</v>
      </c>
      <c r="AM1456" s="41">
        <v>0</v>
      </c>
      <c r="AN1456" s="41">
        <v>2313423</v>
      </c>
      <c r="AO1456" s="41">
        <v>0</v>
      </c>
      <c r="AP1456" s="41">
        <v>2313423</v>
      </c>
      <c r="AQ1456" s="41">
        <v>0</v>
      </c>
      <c r="AR1456" s="41">
        <v>2313423</v>
      </c>
      <c r="AS1456" s="41">
        <v>0</v>
      </c>
      <c r="AT1456" s="41">
        <v>2313423</v>
      </c>
      <c r="AU1456" s="41">
        <v>0</v>
      </c>
      <c r="AV1456" s="41">
        <v>2313423</v>
      </c>
      <c r="AW1456" s="41">
        <v>0</v>
      </c>
      <c r="AX1456" s="41">
        <v>2313423</v>
      </c>
      <c r="AY1456" s="2">
        <v>0</v>
      </c>
      <c r="AZ1456" s="12" t="str">
        <f t="shared" si="179"/>
        <v>OK</v>
      </c>
      <c r="BA1456" s="12" t="str">
        <f t="shared" si="180"/>
        <v>OK</v>
      </c>
      <c r="BB1456" s="6">
        <f t="shared" si="181"/>
        <v>0</v>
      </c>
      <c r="BC1456" s="13">
        <f t="shared" si="182"/>
        <v>25447653</v>
      </c>
      <c r="BD1456" s="13">
        <f t="shared" si="183"/>
        <v>25447653</v>
      </c>
      <c r="BE1456" s="6">
        <f t="shared" si="184"/>
        <v>0</v>
      </c>
      <c r="BF1456" s="6">
        <f t="shared" si="185"/>
        <v>0</v>
      </c>
    </row>
    <row r="1457" spans="2:58" ht="71.25" x14ac:dyDescent="0.25">
      <c r="B1457" s="29" t="s">
        <v>5534</v>
      </c>
      <c r="C1457" s="29" t="s">
        <v>710</v>
      </c>
      <c r="D1457" s="29" t="s">
        <v>4</v>
      </c>
      <c r="E1457" s="30" t="s">
        <v>219</v>
      </c>
      <c r="F1457" s="30" t="s">
        <v>220</v>
      </c>
      <c r="G1457" s="30" t="s">
        <v>9</v>
      </c>
      <c r="H1457" s="30">
        <v>80161501</v>
      </c>
      <c r="I1457" s="30" t="s">
        <v>6268</v>
      </c>
      <c r="J1457" s="30" t="s">
        <v>221</v>
      </c>
      <c r="K1457" s="30" t="s">
        <v>5773</v>
      </c>
      <c r="L1457" s="31" t="s">
        <v>154</v>
      </c>
      <c r="M1457" s="31" t="s">
        <v>154</v>
      </c>
      <c r="N1457" s="31">
        <v>11</v>
      </c>
      <c r="O1457" s="31" t="s">
        <v>223</v>
      </c>
      <c r="P1457" s="31" t="s">
        <v>224</v>
      </c>
      <c r="Q1457" s="40">
        <v>25447653</v>
      </c>
      <c r="R1457" s="40">
        <v>25447653</v>
      </c>
      <c r="S1457" s="31" t="s">
        <v>225</v>
      </c>
      <c r="T1457" s="31" t="s">
        <v>221</v>
      </c>
      <c r="U1457" s="30" t="s">
        <v>439</v>
      </c>
      <c r="V1457" s="30" t="s">
        <v>714</v>
      </c>
      <c r="W1457" s="30" t="s">
        <v>1695</v>
      </c>
      <c r="X1457" s="30" t="s">
        <v>229</v>
      </c>
      <c r="Y1457" s="30" t="s">
        <v>230</v>
      </c>
      <c r="Z1457" s="30" t="s">
        <v>440</v>
      </c>
      <c r="AA1457" s="41">
        <v>0</v>
      </c>
      <c r="AB1457" s="41">
        <v>0</v>
      </c>
      <c r="AC1457" s="41">
        <v>25447653</v>
      </c>
      <c r="AD1457" s="41">
        <v>2313423</v>
      </c>
      <c r="AE1457" s="41">
        <v>0</v>
      </c>
      <c r="AF1457" s="41">
        <v>2313423</v>
      </c>
      <c r="AG1457" s="41">
        <v>0</v>
      </c>
      <c r="AH1457" s="41">
        <v>2313423</v>
      </c>
      <c r="AI1457" s="41">
        <v>0</v>
      </c>
      <c r="AJ1457" s="41">
        <v>2313423</v>
      </c>
      <c r="AK1457" s="41">
        <v>0</v>
      </c>
      <c r="AL1457" s="41">
        <v>2313423</v>
      </c>
      <c r="AM1457" s="41">
        <v>0</v>
      </c>
      <c r="AN1457" s="41">
        <v>2313423</v>
      </c>
      <c r="AO1457" s="41">
        <v>0</v>
      </c>
      <c r="AP1457" s="41">
        <v>2313423</v>
      </c>
      <c r="AQ1457" s="41">
        <v>0</v>
      </c>
      <c r="AR1457" s="41">
        <v>2313423</v>
      </c>
      <c r="AS1457" s="41">
        <v>0</v>
      </c>
      <c r="AT1457" s="41">
        <v>2313423</v>
      </c>
      <c r="AU1457" s="41">
        <v>0</v>
      </c>
      <c r="AV1457" s="41">
        <v>2313423</v>
      </c>
      <c r="AW1457" s="41">
        <v>0</v>
      </c>
      <c r="AX1457" s="41">
        <v>2313423</v>
      </c>
      <c r="AY1457" s="2">
        <v>0</v>
      </c>
      <c r="AZ1457" s="12" t="str">
        <f t="shared" si="179"/>
        <v>OK</v>
      </c>
      <c r="BA1457" s="12" t="str">
        <f t="shared" si="180"/>
        <v>OK</v>
      </c>
      <c r="BB1457" s="6">
        <f t="shared" si="181"/>
        <v>0</v>
      </c>
      <c r="BC1457" s="13">
        <f t="shared" si="182"/>
        <v>25447653</v>
      </c>
      <c r="BD1457" s="13">
        <f t="shared" si="183"/>
        <v>25447653</v>
      </c>
      <c r="BE1457" s="6">
        <f t="shared" si="184"/>
        <v>0</v>
      </c>
      <c r="BF1457" s="6">
        <f t="shared" si="185"/>
        <v>0</v>
      </c>
    </row>
    <row r="1458" spans="2:58" ht="71.25" x14ac:dyDescent="0.25">
      <c r="B1458" s="29" t="s">
        <v>5535</v>
      </c>
      <c r="C1458" s="29" t="s">
        <v>710</v>
      </c>
      <c r="D1458" s="29" t="s">
        <v>4</v>
      </c>
      <c r="E1458" s="30" t="s">
        <v>219</v>
      </c>
      <c r="F1458" s="30" t="s">
        <v>220</v>
      </c>
      <c r="G1458" s="30" t="s">
        <v>9</v>
      </c>
      <c r="H1458" s="30">
        <v>80161501</v>
      </c>
      <c r="I1458" s="30" t="s">
        <v>6268</v>
      </c>
      <c r="J1458" s="30" t="s">
        <v>221</v>
      </c>
      <c r="K1458" s="30" t="s">
        <v>5774</v>
      </c>
      <c r="L1458" s="31" t="s">
        <v>154</v>
      </c>
      <c r="M1458" s="31" t="s">
        <v>154</v>
      </c>
      <c r="N1458" s="31">
        <v>11</v>
      </c>
      <c r="O1458" s="31" t="s">
        <v>223</v>
      </c>
      <c r="P1458" s="31" t="s">
        <v>224</v>
      </c>
      <c r="Q1458" s="40">
        <v>31184780</v>
      </c>
      <c r="R1458" s="40">
        <v>31184780</v>
      </c>
      <c r="S1458" s="31" t="s">
        <v>225</v>
      </c>
      <c r="T1458" s="31" t="s">
        <v>221</v>
      </c>
      <c r="U1458" s="30" t="s">
        <v>439</v>
      </c>
      <c r="V1458" s="30" t="s">
        <v>714</v>
      </c>
      <c r="W1458" s="30" t="s">
        <v>1695</v>
      </c>
      <c r="X1458" s="30" t="s">
        <v>229</v>
      </c>
      <c r="Y1458" s="30" t="s">
        <v>230</v>
      </c>
      <c r="Z1458" s="30" t="s">
        <v>440</v>
      </c>
      <c r="AA1458" s="41">
        <v>0</v>
      </c>
      <c r="AB1458" s="41">
        <v>0</v>
      </c>
      <c r="AC1458" s="41">
        <v>31184780</v>
      </c>
      <c r="AD1458" s="41">
        <v>2834980</v>
      </c>
      <c r="AE1458" s="41">
        <v>0</v>
      </c>
      <c r="AF1458" s="41">
        <v>2834980</v>
      </c>
      <c r="AG1458" s="41">
        <v>0</v>
      </c>
      <c r="AH1458" s="41">
        <v>2834980</v>
      </c>
      <c r="AI1458" s="41">
        <v>0</v>
      </c>
      <c r="AJ1458" s="41">
        <v>2834980</v>
      </c>
      <c r="AK1458" s="41">
        <v>0</v>
      </c>
      <c r="AL1458" s="41">
        <v>2834980</v>
      </c>
      <c r="AM1458" s="41">
        <v>0</v>
      </c>
      <c r="AN1458" s="41">
        <v>2834980</v>
      </c>
      <c r="AO1458" s="41">
        <v>0</v>
      </c>
      <c r="AP1458" s="41">
        <v>2834980</v>
      </c>
      <c r="AQ1458" s="41">
        <v>0</v>
      </c>
      <c r="AR1458" s="41">
        <v>2834980</v>
      </c>
      <c r="AS1458" s="41">
        <v>0</v>
      </c>
      <c r="AT1458" s="41">
        <v>2834980</v>
      </c>
      <c r="AU1458" s="41">
        <v>0</v>
      </c>
      <c r="AV1458" s="41">
        <v>2834980</v>
      </c>
      <c r="AW1458" s="41">
        <v>0</v>
      </c>
      <c r="AX1458" s="41">
        <v>2834980</v>
      </c>
      <c r="AY1458" s="2">
        <v>0</v>
      </c>
      <c r="AZ1458" s="12" t="str">
        <f t="shared" si="179"/>
        <v>OK</v>
      </c>
      <c r="BA1458" s="12" t="str">
        <f t="shared" si="180"/>
        <v>OK</v>
      </c>
      <c r="BB1458" s="6">
        <f t="shared" si="181"/>
        <v>0</v>
      </c>
      <c r="BC1458" s="13">
        <f t="shared" si="182"/>
        <v>31184780</v>
      </c>
      <c r="BD1458" s="13">
        <f t="shared" si="183"/>
        <v>31184780</v>
      </c>
      <c r="BE1458" s="6">
        <f t="shared" si="184"/>
        <v>0</v>
      </c>
      <c r="BF1458" s="6">
        <f t="shared" si="185"/>
        <v>0</v>
      </c>
    </row>
    <row r="1459" spans="2:58" ht="71.25" x14ac:dyDescent="0.25">
      <c r="B1459" s="29" t="s">
        <v>5536</v>
      </c>
      <c r="C1459" s="29" t="s">
        <v>710</v>
      </c>
      <c r="D1459" s="29" t="s">
        <v>4</v>
      </c>
      <c r="E1459" s="30" t="s">
        <v>219</v>
      </c>
      <c r="F1459" s="30" t="s">
        <v>220</v>
      </c>
      <c r="G1459" s="30" t="s">
        <v>9</v>
      </c>
      <c r="H1459" s="30">
        <v>80161501</v>
      </c>
      <c r="I1459" s="30" t="s">
        <v>6268</v>
      </c>
      <c r="J1459" s="30" t="s">
        <v>221</v>
      </c>
      <c r="K1459" s="30" t="s">
        <v>5774</v>
      </c>
      <c r="L1459" s="31" t="s">
        <v>154</v>
      </c>
      <c r="M1459" s="31" t="s">
        <v>154</v>
      </c>
      <c r="N1459" s="31">
        <v>11</v>
      </c>
      <c r="O1459" s="31" t="s">
        <v>223</v>
      </c>
      <c r="P1459" s="31" t="s">
        <v>224</v>
      </c>
      <c r="Q1459" s="40">
        <v>31184780</v>
      </c>
      <c r="R1459" s="40">
        <v>31184780</v>
      </c>
      <c r="S1459" s="31" t="s">
        <v>225</v>
      </c>
      <c r="T1459" s="31" t="s">
        <v>221</v>
      </c>
      <c r="U1459" s="30" t="s">
        <v>439</v>
      </c>
      <c r="V1459" s="30" t="s">
        <v>714</v>
      </c>
      <c r="W1459" s="30" t="s">
        <v>1695</v>
      </c>
      <c r="X1459" s="30" t="s">
        <v>229</v>
      </c>
      <c r="Y1459" s="30" t="s">
        <v>230</v>
      </c>
      <c r="Z1459" s="30" t="s">
        <v>440</v>
      </c>
      <c r="AA1459" s="41">
        <v>0</v>
      </c>
      <c r="AB1459" s="41">
        <v>0</v>
      </c>
      <c r="AC1459" s="41">
        <v>31184780</v>
      </c>
      <c r="AD1459" s="41">
        <v>2834980</v>
      </c>
      <c r="AE1459" s="41">
        <v>0</v>
      </c>
      <c r="AF1459" s="41">
        <v>2834980</v>
      </c>
      <c r="AG1459" s="41">
        <v>0</v>
      </c>
      <c r="AH1459" s="41">
        <v>2834980</v>
      </c>
      <c r="AI1459" s="41">
        <v>0</v>
      </c>
      <c r="AJ1459" s="41">
        <v>2834980</v>
      </c>
      <c r="AK1459" s="41">
        <v>0</v>
      </c>
      <c r="AL1459" s="41">
        <v>2834980</v>
      </c>
      <c r="AM1459" s="41">
        <v>0</v>
      </c>
      <c r="AN1459" s="41">
        <v>2834980</v>
      </c>
      <c r="AO1459" s="41">
        <v>0</v>
      </c>
      <c r="AP1459" s="41">
        <v>2834980</v>
      </c>
      <c r="AQ1459" s="41">
        <v>0</v>
      </c>
      <c r="AR1459" s="41">
        <v>2834980</v>
      </c>
      <c r="AS1459" s="41">
        <v>0</v>
      </c>
      <c r="AT1459" s="41">
        <v>2834980</v>
      </c>
      <c r="AU1459" s="41">
        <v>0</v>
      </c>
      <c r="AV1459" s="41">
        <v>2834980</v>
      </c>
      <c r="AW1459" s="41">
        <v>0</v>
      </c>
      <c r="AX1459" s="41">
        <v>2834980</v>
      </c>
      <c r="AY1459" s="2">
        <v>0</v>
      </c>
      <c r="AZ1459" s="12" t="str">
        <f t="shared" si="179"/>
        <v>OK</v>
      </c>
      <c r="BA1459" s="12" t="str">
        <f t="shared" si="180"/>
        <v>OK</v>
      </c>
      <c r="BB1459" s="6">
        <f t="shared" si="181"/>
        <v>0</v>
      </c>
      <c r="BC1459" s="13">
        <f t="shared" si="182"/>
        <v>31184780</v>
      </c>
      <c r="BD1459" s="13">
        <f t="shared" si="183"/>
        <v>31184780</v>
      </c>
      <c r="BE1459" s="6">
        <f t="shared" si="184"/>
        <v>0</v>
      </c>
      <c r="BF1459" s="6">
        <f t="shared" si="185"/>
        <v>0</v>
      </c>
    </row>
    <row r="1460" spans="2:58" ht="99.75" x14ac:dyDescent="0.25">
      <c r="B1460" s="29" t="s">
        <v>5537</v>
      </c>
      <c r="C1460" s="29" t="s">
        <v>710</v>
      </c>
      <c r="D1460" s="29" t="s">
        <v>4</v>
      </c>
      <c r="E1460" s="30" t="s">
        <v>219</v>
      </c>
      <c r="F1460" s="30" t="s">
        <v>220</v>
      </c>
      <c r="G1460" s="30" t="s">
        <v>9</v>
      </c>
      <c r="H1460" s="30">
        <v>80161501</v>
      </c>
      <c r="I1460" s="30" t="s">
        <v>6268</v>
      </c>
      <c r="J1460" s="30" t="s">
        <v>221</v>
      </c>
      <c r="K1460" s="30" t="s">
        <v>5775</v>
      </c>
      <c r="L1460" s="31" t="s">
        <v>154</v>
      </c>
      <c r="M1460" s="31" t="s">
        <v>154</v>
      </c>
      <c r="N1460" s="31">
        <v>9</v>
      </c>
      <c r="O1460" s="31" t="s">
        <v>223</v>
      </c>
      <c r="P1460" s="31" t="s">
        <v>224</v>
      </c>
      <c r="Q1460" s="40">
        <v>63000000</v>
      </c>
      <c r="R1460" s="40">
        <v>63000000</v>
      </c>
      <c r="S1460" s="31" t="s">
        <v>225</v>
      </c>
      <c r="T1460" s="31" t="s">
        <v>221</v>
      </c>
      <c r="U1460" s="30" t="s">
        <v>439</v>
      </c>
      <c r="V1460" s="30" t="s">
        <v>714</v>
      </c>
      <c r="W1460" s="30" t="s">
        <v>1695</v>
      </c>
      <c r="X1460" s="30" t="s">
        <v>229</v>
      </c>
      <c r="Y1460" s="30" t="s">
        <v>230</v>
      </c>
      <c r="Z1460" s="30" t="s">
        <v>440</v>
      </c>
      <c r="AA1460" s="41">
        <v>0</v>
      </c>
      <c r="AB1460" s="41">
        <v>0</v>
      </c>
      <c r="AC1460" s="41">
        <v>63000000</v>
      </c>
      <c r="AD1460" s="41">
        <v>7000000</v>
      </c>
      <c r="AE1460" s="41">
        <v>0</v>
      </c>
      <c r="AF1460" s="41">
        <v>7000000</v>
      </c>
      <c r="AG1460" s="41">
        <v>0</v>
      </c>
      <c r="AH1460" s="41">
        <v>7000000</v>
      </c>
      <c r="AI1460" s="41">
        <v>0</v>
      </c>
      <c r="AJ1460" s="41">
        <v>7000000</v>
      </c>
      <c r="AK1460" s="41">
        <v>0</v>
      </c>
      <c r="AL1460" s="41">
        <v>7000000</v>
      </c>
      <c r="AM1460" s="41">
        <v>0</v>
      </c>
      <c r="AN1460" s="41">
        <v>7000000</v>
      </c>
      <c r="AO1460" s="41">
        <v>0</v>
      </c>
      <c r="AP1460" s="41">
        <v>7000000</v>
      </c>
      <c r="AQ1460" s="41">
        <v>0</v>
      </c>
      <c r="AR1460" s="41">
        <v>7000000</v>
      </c>
      <c r="AS1460" s="41">
        <v>0</v>
      </c>
      <c r="AT1460" s="41">
        <v>7000000</v>
      </c>
      <c r="AU1460" s="41">
        <v>0</v>
      </c>
      <c r="AV1460" s="41">
        <v>0</v>
      </c>
      <c r="AW1460" s="41">
        <v>0</v>
      </c>
      <c r="AX1460" s="41">
        <v>0</v>
      </c>
      <c r="AY1460" s="2">
        <v>0</v>
      </c>
      <c r="AZ1460" s="12" t="str">
        <f t="shared" ref="AZ1460:AZ1523" si="186">IF(OR($R1460&lt;&gt;"",SUM(AA1460:AX1460)&lt;&gt;0),IF(R1460=BC1460,"OK",IF(R1460&gt;BC1460,"Valor estimado supera a Compromisos en "&amp;DOLLAR(R1460-BC1460),"Compromisos superan al Valor estimado en "&amp;DOLLAR(BC1460-R1460))),"")</f>
        <v>OK</v>
      </c>
      <c r="BA1460" s="12" t="str">
        <f t="shared" ref="BA1460:BA1523" si="187">IF(OR($R1460&lt;&gt;"",SUM(AA1460:AX1460)&lt;&gt;0),IF(R1460=BD1460,"OK",IF(R1460&gt;BD1460,"Valor estimado supera a Obligaciones en "&amp;DOLLAR(R1460-BD1460),"Obligaciones superan al Valor estimado en "&amp;DOLLAR(BD1460-R1460))),"")</f>
        <v>OK</v>
      </c>
      <c r="BB1460" s="6">
        <f t="shared" ref="BB1460:BB1523" si="188">+IF(B1460&lt;&gt;"",COUNTBLANK(E1460:AX1460),0)</f>
        <v>0</v>
      </c>
      <c r="BC1460" s="13">
        <f t="shared" ref="BC1460:BC1523" si="189">+SUM(AA1460,AC1460,AE1460,AG1460,AI1460,AK1460,AM1460,AO1460,AQ1460,AS1460,AU1460,AW1460)</f>
        <v>63000000</v>
      </c>
      <c r="BD1460" s="13">
        <f t="shared" ref="BD1460:BD1523" si="190">+SUM(AB1460,AD1460,AF1460,AH1460,AJ1460,AL1460,AN1460,AP1460,AR1460,AT1460,AV1460,AX1460)</f>
        <v>63000000</v>
      </c>
      <c r="BE1460" s="6">
        <f t="shared" ref="BE1460:BE1523" si="191">+IF(OR(AZ1460="ok",AZ1460=""),0,1)</f>
        <v>0</v>
      </c>
      <c r="BF1460" s="6">
        <f t="shared" ref="BF1460:BF1523" si="192">+IF(OR(BA1460="ok",BA1460=""),0,1)</f>
        <v>0</v>
      </c>
    </row>
    <row r="1461" spans="2:58" ht="99.75" x14ac:dyDescent="0.25">
      <c r="B1461" s="29" t="s">
        <v>5538</v>
      </c>
      <c r="C1461" s="29" t="s">
        <v>710</v>
      </c>
      <c r="D1461" s="29" t="s">
        <v>4</v>
      </c>
      <c r="E1461" s="30" t="s">
        <v>219</v>
      </c>
      <c r="F1461" s="30" t="s">
        <v>220</v>
      </c>
      <c r="G1461" s="30" t="s">
        <v>9</v>
      </c>
      <c r="H1461" s="30">
        <v>80161501</v>
      </c>
      <c r="I1461" s="30" t="s">
        <v>6268</v>
      </c>
      <c r="J1461" s="30" t="s">
        <v>221</v>
      </c>
      <c r="K1461" s="30" t="s">
        <v>5776</v>
      </c>
      <c r="L1461" s="31" t="s">
        <v>154</v>
      </c>
      <c r="M1461" s="31" t="s">
        <v>154</v>
      </c>
      <c r="N1461" s="31">
        <v>11</v>
      </c>
      <c r="O1461" s="31" t="s">
        <v>223</v>
      </c>
      <c r="P1461" s="31" t="s">
        <v>224</v>
      </c>
      <c r="Q1461" s="40">
        <v>35860000</v>
      </c>
      <c r="R1461" s="40">
        <v>35860000</v>
      </c>
      <c r="S1461" s="31" t="s">
        <v>225</v>
      </c>
      <c r="T1461" s="31" t="s">
        <v>221</v>
      </c>
      <c r="U1461" s="30" t="s">
        <v>439</v>
      </c>
      <c r="V1461" s="30" t="s">
        <v>714</v>
      </c>
      <c r="W1461" s="30" t="s">
        <v>1695</v>
      </c>
      <c r="X1461" s="30" t="s">
        <v>229</v>
      </c>
      <c r="Y1461" s="30" t="s">
        <v>230</v>
      </c>
      <c r="Z1461" s="30" t="s">
        <v>440</v>
      </c>
      <c r="AA1461" s="41">
        <v>0</v>
      </c>
      <c r="AB1461" s="41">
        <v>0</v>
      </c>
      <c r="AC1461" s="41">
        <v>35860000</v>
      </c>
      <c r="AD1461" s="41">
        <v>3260000</v>
      </c>
      <c r="AE1461" s="41">
        <v>0</v>
      </c>
      <c r="AF1461" s="41">
        <v>3260000</v>
      </c>
      <c r="AG1461" s="41">
        <v>0</v>
      </c>
      <c r="AH1461" s="41">
        <v>3260000</v>
      </c>
      <c r="AI1461" s="41">
        <v>0</v>
      </c>
      <c r="AJ1461" s="41">
        <v>3260000</v>
      </c>
      <c r="AK1461" s="41">
        <v>0</v>
      </c>
      <c r="AL1461" s="41">
        <v>3260000</v>
      </c>
      <c r="AM1461" s="41">
        <v>0</v>
      </c>
      <c r="AN1461" s="41">
        <v>3260000</v>
      </c>
      <c r="AO1461" s="41">
        <v>0</v>
      </c>
      <c r="AP1461" s="41">
        <v>3260000</v>
      </c>
      <c r="AQ1461" s="41">
        <v>0</v>
      </c>
      <c r="AR1461" s="41">
        <v>3260000</v>
      </c>
      <c r="AS1461" s="41">
        <v>0</v>
      </c>
      <c r="AT1461" s="41">
        <v>3260000</v>
      </c>
      <c r="AU1461" s="41">
        <v>0</v>
      </c>
      <c r="AV1461" s="41">
        <v>3260000</v>
      </c>
      <c r="AW1461" s="41">
        <v>0</v>
      </c>
      <c r="AX1461" s="41">
        <v>3260000</v>
      </c>
      <c r="AY1461" s="2">
        <v>0</v>
      </c>
      <c r="AZ1461" s="12" t="str">
        <f t="shared" si="186"/>
        <v>OK</v>
      </c>
      <c r="BA1461" s="12" t="str">
        <f t="shared" si="187"/>
        <v>OK</v>
      </c>
      <c r="BB1461" s="6">
        <f t="shared" si="188"/>
        <v>0</v>
      </c>
      <c r="BC1461" s="13">
        <f t="shared" si="189"/>
        <v>35860000</v>
      </c>
      <c r="BD1461" s="13">
        <f t="shared" si="190"/>
        <v>35860000</v>
      </c>
      <c r="BE1461" s="6">
        <f t="shared" si="191"/>
        <v>0</v>
      </c>
      <c r="BF1461" s="6">
        <f t="shared" si="192"/>
        <v>0</v>
      </c>
    </row>
    <row r="1462" spans="2:58" ht="85.5" x14ac:dyDescent="0.25">
      <c r="B1462" s="29" t="s">
        <v>5539</v>
      </c>
      <c r="C1462" s="29" t="s">
        <v>710</v>
      </c>
      <c r="D1462" s="29" t="s">
        <v>4</v>
      </c>
      <c r="E1462" s="30" t="s">
        <v>219</v>
      </c>
      <c r="F1462" s="30" t="s">
        <v>220</v>
      </c>
      <c r="G1462" s="30" t="s">
        <v>9</v>
      </c>
      <c r="H1462" s="30">
        <v>80161501</v>
      </c>
      <c r="I1462" s="30" t="s">
        <v>6268</v>
      </c>
      <c r="J1462" s="30" t="s">
        <v>221</v>
      </c>
      <c r="K1462" s="30" t="s">
        <v>5777</v>
      </c>
      <c r="L1462" s="31" t="s">
        <v>154</v>
      </c>
      <c r="M1462" s="31" t="s">
        <v>154</v>
      </c>
      <c r="N1462" s="31">
        <v>11</v>
      </c>
      <c r="O1462" s="31" t="s">
        <v>223</v>
      </c>
      <c r="P1462" s="31" t="s">
        <v>224</v>
      </c>
      <c r="Q1462" s="40">
        <v>44000000</v>
      </c>
      <c r="R1462" s="40">
        <v>44000000</v>
      </c>
      <c r="S1462" s="31" t="s">
        <v>225</v>
      </c>
      <c r="T1462" s="31" t="s">
        <v>221</v>
      </c>
      <c r="U1462" s="30" t="s">
        <v>442</v>
      </c>
      <c r="V1462" s="30" t="s">
        <v>714</v>
      </c>
      <c r="W1462" s="30" t="s">
        <v>1695</v>
      </c>
      <c r="X1462" s="30" t="s">
        <v>229</v>
      </c>
      <c r="Y1462" s="30" t="s">
        <v>230</v>
      </c>
      <c r="Z1462" s="30" t="s">
        <v>410</v>
      </c>
      <c r="AA1462" s="41">
        <v>0</v>
      </c>
      <c r="AB1462" s="41">
        <v>0</v>
      </c>
      <c r="AC1462" s="41">
        <v>44000000</v>
      </c>
      <c r="AD1462" s="41">
        <v>4000000</v>
      </c>
      <c r="AE1462" s="41">
        <v>0</v>
      </c>
      <c r="AF1462" s="41">
        <v>4000000</v>
      </c>
      <c r="AG1462" s="41">
        <v>0</v>
      </c>
      <c r="AH1462" s="41">
        <v>4000000</v>
      </c>
      <c r="AI1462" s="41">
        <v>0</v>
      </c>
      <c r="AJ1462" s="41">
        <v>4000000</v>
      </c>
      <c r="AK1462" s="41">
        <v>0</v>
      </c>
      <c r="AL1462" s="41">
        <v>4000000</v>
      </c>
      <c r="AM1462" s="41">
        <v>0</v>
      </c>
      <c r="AN1462" s="41">
        <v>4000000</v>
      </c>
      <c r="AO1462" s="41">
        <v>0</v>
      </c>
      <c r="AP1462" s="41">
        <v>4000000</v>
      </c>
      <c r="AQ1462" s="41">
        <v>0</v>
      </c>
      <c r="AR1462" s="41">
        <v>4000000</v>
      </c>
      <c r="AS1462" s="41">
        <v>0</v>
      </c>
      <c r="AT1462" s="41">
        <v>4000000</v>
      </c>
      <c r="AU1462" s="41">
        <v>0</v>
      </c>
      <c r="AV1462" s="41">
        <v>4000000</v>
      </c>
      <c r="AW1462" s="41">
        <v>0</v>
      </c>
      <c r="AX1462" s="41">
        <v>4000000</v>
      </c>
      <c r="AY1462" s="2">
        <v>0</v>
      </c>
      <c r="AZ1462" s="12" t="str">
        <f t="shared" si="186"/>
        <v>OK</v>
      </c>
      <c r="BA1462" s="12" t="str">
        <f t="shared" si="187"/>
        <v>OK</v>
      </c>
      <c r="BB1462" s="6">
        <f t="shared" si="188"/>
        <v>0</v>
      </c>
      <c r="BC1462" s="13">
        <f t="shared" si="189"/>
        <v>44000000</v>
      </c>
      <c r="BD1462" s="13">
        <f t="shared" si="190"/>
        <v>44000000</v>
      </c>
      <c r="BE1462" s="6">
        <f t="shared" si="191"/>
        <v>0</v>
      </c>
      <c r="BF1462" s="6">
        <f t="shared" si="192"/>
        <v>0</v>
      </c>
    </row>
    <row r="1463" spans="2:58" ht="85.5" x14ac:dyDescent="0.25">
      <c r="B1463" s="29" t="s">
        <v>5540</v>
      </c>
      <c r="C1463" s="29" t="s">
        <v>710</v>
      </c>
      <c r="D1463" s="29" t="s">
        <v>4</v>
      </c>
      <c r="E1463" s="30" t="s">
        <v>219</v>
      </c>
      <c r="F1463" s="30" t="s">
        <v>220</v>
      </c>
      <c r="G1463" s="30" t="s">
        <v>9</v>
      </c>
      <c r="H1463" s="30">
        <v>80161501</v>
      </c>
      <c r="I1463" s="30" t="s">
        <v>6268</v>
      </c>
      <c r="J1463" s="30" t="s">
        <v>221</v>
      </c>
      <c r="K1463" s="30" t="s">
        <v>5777</v>
      </c>
      <c r="L1463" s="31" t="s">
        <v>154</v>
      </c>
      <c r="M1463" s="31" t="s">
        <v>154</v>
      </c>
      <c r="N1463" s="31">
        <v>11</v>
      </c>
      <c r="O1463" s="31" t="s">
        <v>223</v>
      </c>
      <c r="P1463" s="31" t="s">
        <v>224</v>
      </c>
      <c r="Q1463" s="40">
        <v>44000000</v>
      </c>
      <c r="R1463" s="40">
        <v>44000000</v>
      </c>
      <c r="S1463" s="31" t="s">
        <v>225</v>
      </c>
      <c r="T1463" s="31" t="s">
        <v>221</v>
      </c>
      <c r="U1463" s="30" t="s">
        <v>442</v>
      </c>
      <c r="V1463" s="30" t="s">
        <v>714</v>
      </c>
      <c r="W1463" s="30" t="s">
        <v>1695</v>
      </c>
      <c r="X1463" s="30" t="s">
        <v>229</v>
      </c>
      <c r="Y1463" s="30" t="s">
        <v>230</v>
      </c>
      <c r="Z1463" s="30" t="s">
        <v>410</v>
      </c>
      <c r="AA1463" s="41">
        <v>0</v>
      </c>
      <c r="AB1463" s="41">
        <v>0</v>
      </c>
      <c r="AC1463" s="41">
        <v>44000000</v>
      </c>
      <c r="AD1463" s="41">
        <v>4000000</v>
      </c>
      <c r="AE1463" s="41">
        <v>0</v>
      </c>
      <c r="AF1463" s="41">
        <v>4000000</v>
      </c>
      <c r="AG1463" s="41">
        <v>0</v>
      </c>
      <c r="AH1463" s="41">
        <v>4000000</v>
      </c>
      <c r="AI1463" s="41">
        <v>0</v>
      </c>
      <c r="AJ1463" s="41">
        <v>4000000</v>
      </c>
      <c r="AK1463" s="41">
        <v>0</v>
      </c>
      <c r="AL1463" s="41">
        <v>4000000</v>
      </c>
      <c r="AM1463" s="41">
        <v>0</v>
      </c>
      <c r="AN1463" s="41">
        <v>4000000</v>
      </c>
      <c r="AO1463" s="41">
        <v>0</v>
      </c>
      <c r="AP1463" s="41">
        <v>4000000</v>
      </c>
      <c r="AQ1463" s="41">
        <v>0</v>
      </c>
      <c r="AR1463" s="41">
        <v>4000000</v>
      </c>
      <c r="AS1463" s="41">
        <v>0</v>
      </c>
      <c r="AT1463" s="41">
        <v>4000000</v>
      </c>
      <c r="AU1463" s="41">
        <v>0</v>
      </c>
      <c r="AV1463" s="41">
        <v>4000000</v>
      </c>
      <c r="AW1463" s="41">
        <v>0</v>
      </c>
      <c r="AX1463" s="41">
        <v>4000000</v>
      </c>
      <c r="AY1463" s="2">
        <v>0</v>
      </c>
      <c r="AZ1463" s="12" t="str">
        <f t="shared" si="186"/>
        <v>OK</v>
      </c>
      <c r="BA1463" s="12" t="str">
        <f t="shared" si="187"/>
        <v>OK</v>
      </c>
      <c r="BB1463" s="6">
        <f t="shared" si="188"/>
        <v>0</v>
      </c>
      <c r="BC1463" s="13">
        <f t="shared" si="189"/>
        <v>44000000</v>
      </c>
      <c r="BD1463" s="13">
        <f t="shared" si="190"/>
        <v>44000000</v>
      </c>
      <c r="BE1463" s="6">
        <f t="shared" si="191"/>
        <v>0</v>
      </c>
      <c r="BF1463" s="6">
        <f t="shared" si="192"/>
        <v>0</v>
      </c>
    </row>
    <row r="1464" spans="2:58" ht="85.5" x14ac:dyDescent="0.25">
      <c r="B1464" s="29" t="s">
        <v>5541</v>
      </c>
      <c r="C1464" s="29" t="s">
        <v>710</v>
      </c>
      <c r="D1464" s="29" t="s">
        <v>4</v>
      </c>
      <c r="E1464" s="30" t="s">
        <v>219</v>
      </c>
      <c r="F1464" s="30" t="s">
        <v>220</v>
      </c>
      <c r="G1464" s="30" t="s">
        <v>9</v>
      </c>
      <c r="H1464" s="30">
        <v>80161501</v>
      </c>
      <c r="I1464" s="30" t="s">
        <v>6268</v>
      </c>
      <c r="J1464" s="30" t="s">
        <v>221</v>
      </c>
      <c r="K1464" s="30" t="s">
        <v>5777</v>
      </c>
      <c r="L1464" s="31" t="s">
        <v>154</v>
      </c>
      <c r="M1464" s="31" t="s">
        <v>154</v>
      </c>
      <c r="N1464" s="31">
        <v>11</v>
      </c>
      <c r="O1464" s="31" t="s">
        <v>223</v>
      </c>
      <c r="P1464" s="31" t="s">
        <v>224</v>
      </c>
      <c r="Q1464" s="40">
        <v>44000000</v>
      </c>
      <c r="R1464" s="40">
        <v>44000000</v>
      </c>
      <c r="S1464" s="31" t="s">
        <v>225</v>
      </c>
      <c r="T1464" s="31" t="s">
        <v>221</v>
      </c>
      <c r="U1464" s="30" t="s">
        <v>442</v>
      </c>
      <c r="V1464" s="30" t="s">
        <v>714</v>
      </c>
      <c r="W1464" s="30" t="s">
        <v>1695</v>
      </c>
      <c r="X1464" s="30" t="s">
        <v>229</v>
      </c>
      <c r="Y1464" s="30" t="s">
        <v>230</v>
      </c>
      <c r="Z1464" s="30" t="s">
        <v>410</v>
      </c>
      <c r="AA1464" s="41">
        <v>0</v>
      </c>
      <c r="AB1464" s="41">
        <v>0</v>
      </c>
      <c r="AC1464" s="41">
        <v>44000000</v>
      </c>
      <c r="AD1464" s="41">
        <v>4000000</v>
      </c>
      <c r="AE1464" s="41">
        <v>0</v>
      </c>
      <c r="AF1464" s="41">
        <v>4000000</v>
      </c>
      <c r="AG1464" s="41">
        <v>0</v>
      </c>
      <c r="AH1464" s="41">
        <v>4000000</v>
      </c>
      <c r="AI1464" s="41">
        <v>0</v>
      </c>
      <c r="AJ1464" s="41">
        <v>4000000</v>
      </c>
      <c r="AK1464" s="41">
        <v>0</v>
      </c>
      <c r="AL1464" s="41">
        <v>4000000</v>
      </c>
      <c r="AM1464" s="41">
        <v>0</v>
      </c>
      <c r="AN1464" s="41">
        <v>4000000</v>
      </c>
      <c r="AO1464" s="41">
        <v>0</v>
      </c>
      <c r="AP1464" s="41">
        <v>4000000</v>
      </c>
      <c r="AQ1464" s="41">
        <v>0</v>
      </c>
      <c r="AR1464" s="41">
        <v>4000000</v>
      </c>
      <c r="AS1464" s="41">
        <v>0</v>
      </c>
      <c r="AT1464" s="41">
        <v>4000000</v>
      </c>
      <c r="AU1464" s="41">
        <v>0</v>
      </c>
      <c r="AV1464" s="41">
        <v>4000000</v>
      </c>
      <c r="AW1464" s="41">
        <v>0</v>
      </c>
      <c r="AX1464" s="41">
        <v>4000000</v>
      </c>
      <c r="AY1464" s="2">
        <v>0</v>
      </c>
      <c r="AZ1464" s="12" t="str">
        <f t="shared" si="186"/>
        <v>OK</v>
      </c>
      <c r="BA1464" s="12" t="str">
        <f t="shared" si="187"/>
        <v>OK</v>
      </c>
      <c r="BB1464" s="6">
        <f t="shared" si="188"/>
        <v>0</v>
      </c>
      <c r="BC1464" s="13">
        <f t="shared" si="189"/>
        <v>44000000</v>
      </c>
      <c r="BD1464" s="13">
        <f t="shared" si="190"/>
        <v>44000000</v>
      </c>
      <c r="BE1464" s="6">
        <f t="shared" si="191"/>
        <v>0</v>
      </c>
      <c r="BF1464" s="6">
        <f t="shared" si="192"/>
        <v>0</v>
      </c>
    </row>
    <row r="1465" spans="2:58" ht="71.25" x14ac:dyDescent="0.25">
      <c r="B1465" s="29" t="s">
        <v>5542</v>
      </c>
      <c r="C1465" s="29" t="s">
        <v>710</v>
      </c>
      <c r="D1465" s="29" t="s">
        <v>4</v>
      </c>
      <c r="E1465" s="30" t="s">
        <v>219</v>
      </c>
      <c r="F1465" s="30" t="s">
        <v>220</v>
      </c>
      <c r="G1465" s="30" t="s">
        <v>9</v>
      </c>
      <c r="H1465" s="30">
        <v>80161501</v>
      </c>
      <c r="I1465" s="30" t="s">
        <v>6268</v>
      </c>
      <c r="J1465" s="30" t="s">
        <v>221</v>
      </c>
      <c r="K1465" s="30" t="s">
        <v>5778</v>
      </c>
      <c r="L1465" s="31" t="s">
        <v>154</v>
      </c>
      <c r="M1465" s="31" t="s">
        <v>154</v>
      </c>
      <c r="N1465" s="31">
        <v>11</v>
      </c>
      <c r="O1465" s="31" t="s">
        <v>223</v>
      </c>
      <c r="P1465" s="31" t="s">
        <v>224</v>
      </c>
      <c r="Q1465" s="40">
        <v>27500000</v>
      </c>
      <c r="R1465" s="40">
        <v>27500000</v>
      </c>
      <c r="S1465" s="31" t="s">
        <v>225</v>
      </c>
      <c r="T1465" s="31" t="s">
        <v>221</v>
      </c>
      <c r="U1465" s="30" t="s">
        <v>442</v>
      </c>
      <c r="V1465" s="30" t="s">
        <v>714</v>
      </c>
      <c r="W1465" s="30" t="s">
        <v>1695</v>
      </c>
      <c r="X1465" s="30" t="s">
        <v>229</v>
      </c>
      <c r="Y1465" s="30" t="s">
        <v>230</v>
      </c>
      <c r="Z1465" s="30" t="s">
        <v>410</v>
      </c>
      <c r="AA1465" s="41">
        <v>0</v>
      </c>
      <c r="AB1465" s="41">
        <v>0</v>
      </c>
      <c r="AC1465" s="41">
        <v>27500000</v>
      </c>
      <c r="AD1465" s="41">
        <v>2500000</v>
      </c>
      <c r="AE1465" s="41">
        <v>0</v>
      </c>
      <c r="AF1465" s="41">
        <v>2500000</v>
      </c>
      <c r="AG1465" s="41">
        <v>0</v>
      </c>
      <c r="AH1465" s="41">
        <v>2500000</v>
      </c>
      <c r="AI1465" s="41">
        <v>0</v>
      </c>
      <c r="AJ1465" s="41">
        <v>2500000</v>
      </c>
      <c r="AK1465" s="41">
        <v>0</v>
      </c>
      <c r="AL1465" s="41">
        <v>2500000</v>
      </c>
      <c r="AM1465" s="41">
        <v>0</v>
      </c>
      <c r="AN1465" s="41">
        <v>2500000</v>
      </c>
      <c r="AO1465" s="41">
        <v>0</v>
      </c>
      <c r="AP1465" s="41">
        <v>2500000</v>
      </c>
      <c r="AQ1465" s="41">
        <v>0</v>
      </c>
      <c r="AR1465" s="41">
        <v>2500000</v>
      </c>
      <c r="AS1465" s="41">
        <v>0</v>
      </c>
      <c r="AT1465" s="41">
        <v>2500000</v>
      </c>
      <c r="AU1465" s="41">
        <v>0</v>
      </c>
      <c r="AV1465" s="41">
        <v>2500000</v>
      </c>
      <c r="AW1465" s="41">
        <v>0</v>
      </c>
      <c r="AX1465" s="41">
        <v>2500000</v>
      </c>
      <c r="AY1465" s="2">
        <v>0</v>
      </c>
      <c r="AZ1465" s="12" t="str">
        <f t="shared" si="186"/>
        <v>OK</v>
      </c>
      <c r="BA1465" s="12" t="str">
        <f t="shared" si="187"/>
        <v>OK</v>
      </c>
      <c r="BB1465" s="6">
        <f t="shared" si="188"/>
        <v>0</v>
      </c>
      <c r="BC1465" s="13">
        <f t="shared" si="189"/>
        <v>27500000</v>
      </c>
      <c r="BD1465" s="13">
        <f t="shared" si="190"/>
        <v>27500000</v>
      </c>
      <c r="BE1465" s="6">
        <f t="shared" si="191"/>
        <v>0</v>
      </c>
      <c r="BF1465" s="6">
        <f t="shared" si="192"/>
        <v>0</v>
      </c>
    </row>
    <row r="1466" spans="2:58" ht="71.25" x14ac:dyDescent="0.25">
      <c r="B1466" s="29" t="s">
        <v>5543</v>
      </c>
      <c r="C1466" s="29" t="s">
        <v>710</v>
      </c>
      <c r="D1466" s="29" t="s">
        <v>4</v>
      </c>
      <c r="E1466" s="30" t="s">
        <v>219</v>
      </c>
      <c r="F1466" s="30" t="s">
        <v>220</v>
      </c>
      <c r="G1466" s="30" t="s">
        <v>9</v>
      </c>
      <c r="H1466" s="30">
        <v>80161501</v>
      </c>
      <c r="I1466" s="30" t="s">
        <v>6268</v>
      </c>
      <c r="J1466" s="30" t="s">
        <v>221</v>
      </c>
      <c r="K1466" s="30" t="s">
        <v>5778</v>
      </c>
      <c r="L1466" s="31" t="s">
        <v>154</v>
      </c>
      <c r="M1466" s="31" t="s">
        <v>154</v>
      </c>
      <c r="N1466" s="31">
        <v>11</v>
      </c>
      <c r="O1466" s="31" t="s">
        <v>223</v>
      </c>
      <c r="P1466" s="31" t="s">
        <v>224</v>
      </c>
      <c r="Q1466" s="40">
        <v>27500000</v>
      </c>
      <c r="R1466" s="40">
        <v>27500000</v>
      </c>
      <c r="S1466" s="31" t="s">
        <v>225</v>
      </c>
      <c r="T1466" s="31" t="s">
        <v>221</v>
      </c>
      <c r="U1466" s="30" t="s">
        <v>442</v>
      </c>
      <c r="V1466" s="30" t="s">
        <v>714</v>
      </c>
      <c r="W1466" s="30" t="s">
        <v>1695</v>
      </c>
      <c r="X1466" s="30" t="s">
        <v>229</v>
      </c>
      <c r="Y1466" s="30" t="s">
        <v>230</v>
      </c>
      <c r="Z1466" s="30" t="s">
        <v>410</v>
      </c>
      <c r="AA1466" s="41">
        <v>0</v>
      </c>
      <c r="AB1466" s="41">
        <v>0</v>
      </c>
      <c r="AC1466" s="41">
        <v>27500000</v>
      </c>
      <c r="AD1466" s="41">
        <v>2500000</v>
      </c>
      <c r="AE1466" s="41">
        <v>0</v>
      </c>
      <c r="AF1466" s="41">
        <v>2500000</v>
      </c>
      <c r="AG1466" s="41">
        <v>0</v>
      </c>
      <c r="AH1466" s="41">
        <v>2500000</v>
      </c>
      <c r="AI1466" s="41">
        <v>0</v>
      </c>
      <c r="AJ1466" s="41">
        <v>2500000</v>
      </c>
      <c r="AK1466" s="41">
        <v>0</v>
      </c>
      <c r="AL1466" s="41">
        <v>2500000</v>
      </c>
      <c r="AM1466" s="41">
        <v>0</v>
      </c>
      <c r="AN1466" s="41">
        <v>2500000</v>
      </c>
      <c r="AO1466" s="41">
        <v>0</v>
      </c>
      <c r="AP1466" s="41">
        <v>2500000</v>
      </c>
      <c r="AQ1466" s="41">
        <v>0</v>
      </c>
      <c r="AR1466" s="41">
        <v>2500000</v>
      </c>
      <c r="AS1466" s="41">
        <v>0</v>
      </c>
      <c r="AT1466" s="41">
        <v>2500000</v>
      </c>
      <c r="AU1466" s="41">
        <v>0</v>
      </c>
      <c r="AV1466" s="41">
        <v>2500000</v>
      </c>
      <c r="AW1466" s="41">
        <v>0</v>
      </c>
      <c r="AX1466" s="41">
        <v>2500000</v>
      </c>
      <c r="AY1466" s="2">
        <v>0</v>
      </c>
      <c r="AZ1466" s="12" t="str">
        <f t="shared" si="186"/>
        <v>OK</v>
      </c>
      <c r="BA1466" s="12" t="str">
        <f t="shared" si="187"/>
        <v>OK</v>
      </c>
      <c r="BB1466" s="6">
        <f t="shared" si="188"/>
        <v>0</v>
      </c>
      <c r="BC1466" s="13">
        <f t="shared" si="189"/>
        <v>27500000</v>
      </c>
      <c r="BD1466" s="13">
        <f t="shared" si="190"/>
        <v>27500000</v>
      </c>
      <c r="BE1466" s="6">
        <f t="shared" si="191"/>
        <v>0</v>
      </c>
      <c r="BF1466" s="6">
        <f t="shared" si="192"/>
        <v>0</v>
      </c>
    </row>
    <row r="1467" spans="2:58" ht="71.25" x14ac:dyDescent="0.25">
      <c r="B1467" s="29" t="s">
        <v>5544</v>
      </c>
      <c r="C1467" s="29" t="s">
        <v>710</v>
      </c>
      <c r="D1467" s="29" t="s">
        <v>4</v>
      </c>
      <c r="E1467" s="30" t="s">
        <v>219</v>
      </c>
      <c r="F1467" s="30" t="s">
        <v>220</v>
      </c>
      <c r="G1467" s="30" t="s">
        <v>9</v>
      </c>
      <c r="H1467" s="30">
        <v>80161501</v>
      </c>
      <c r="I1467" s="30" t="s">
        <v>6268</v>
      </c>
      <c r="J1467" s="30" t="s">
        <v>221</v>
      </c>
      <c r="K1467" s="30" t="s">
        <v>5778</v>
      </c>
      <c r="L1467" s="31" t="s">
        <v>154</v>
      </c>
      <c r="M1467" s="31" t="s">
        <v>154</v>
      </c>
      <c r="N1467" s="31">
        <v>11</v>
      </c>
      <c r="O1467" s="31" t="s">
        <v>223</v>
      </c>
      <c r="P1467" s="31" t="s">
        <v>224</v>
      </c>
      <c r="Q1467" s="40">
        <v>27500000</v>
      </c>
      <c r="R1467" s="40">
        <v>27500000</v>
      </c>
      <c r="S1467" s="31" t="s">
        <v>225</v>
      </c>
      <c r="T1467" s="31" t="s">
        <v>221</v>
      </c>
      <c r="U1467" s="30" t="s">
        <v>442</v>
      </c>
      <c r="V1467" s="30" t="s">
        <v>714</v>
      </c>
      <c r="W1467" s="30" t="s">
        <v>1695</v>
      </c>
      <c r="X1467" s="30" t="s">
        <v>229</v>
      </c>
      <c r="Y1467" s="30" t="s">
        <v>230</v>
      </c>
      <c r="Z1467" s="30" t="s">
        <v>410</v>
      </c>
      <c r="AA1467" s="41">
        <v>0</v>
      </c>
      <c r="AB1467" s="41">
        <v>0</v>
      </c>
      <c r="AC1467" s="41">
        <v>27500000</v>
      </c>
      <c r="AD1467" s="41">
        <v>2500000</v>
      </c>
      <c r="AE1467" s="41">
        <v>0</v>
      </c>
      <c r="AF1467" s="41">
        <v>2500000</v>
      </c>
      <c r="AG1467" s="41">
        <v>0</v>
      </c>
      <c r="AH1467" s="41">
        <v>2500000</v>
      </c>
      <c r="AI1467" s="41">
        <v>0</v>
      </c>
      <c r="AJ1467" s="41">
        <v>2500000</v>
      </c>
      <c r="AK1467" s="41">
        <v>0</v>
      </c>
      <c r="AL1467" s="41">
        <v>2500000</v>
      </c>
      <c r="AM1467" s="41">
        <v>0</v>
      </c>
      <c r="AN1467" s="41">
        <v>2500000</v>
      </c>
      <c r="AO1467" s="41">
        <v>0</v>
      </c>
      <c r="AP1467" s="41">
        <v>2500000</v>
      </c>
      <c r="AQ1467" s="41">
        <v>0</v>
      </c>
      <c r="AR1467" s="41">
        <v>2500000</v>
      </c>
      <c r="AS1467" s="41">
        <v>0</v>
      </c>
      <c r="AT1467" s="41">
        <v>2500000</v>
      </c>
      <c r="AU1467" s="41">
        <v>0</v>
      </c>
      <c r="AV1467" s="41">
        <v>2500000</v>
      </c>
      <c r="AW1467" s="41">
        <v>0</v>
      </c>
      <c r="AX1467" s="41">
        <v>2500000</v>
      </c>
      <c r="AY1467" s="2">
        <v>0</v>
      </c>
      <c r="AZ1467" s="12" t="str">
        <f t="shared" si="186"/>
        <v>OK</v>
      </c>
      <c r="BA1467" s="12" t="str">
        <f t="shared" si="187"/>
        <v>OK</v>
      </c>
      <c r="BB1467" s="6">
        <f t="shared" si="188"/>
        <v>0</v>
      </c>
      <c r="BC1467" s="13">
        <f t="shared" si="189"/>
        <v>27500000</v>
      </c>
      <c r="BD1467" s="13">
        <f t="shared" si="190"/>
        <v>27500000</v>
      </c>
      <c r="BE1467" s="6">
        <f t="shared" si="191"/>
        <v>0</v>
      </c>
      <c r="BF1467" s="6">
        <f t="shared" si="192"/>
        <v>0</v>
      </c>
    </row>
    <row r="1468" spans="2:58" ht="85.5" x14ac:dyDescent="0.25">
      <c r="B1468" s="29" t="s">
        <v>5545</v>
      </c>
      <c r="C1468" s="29" t="s">
        <v>710</v>
      </c>
      <c r="D1468" s="29" t="s">
        <v>4</v>
      </c>
      <c r="E1468" s="30" t="s">
        <v>219</v>
      </c>
      <c r="F1468" s="30" t="s">
        <v>220</v>
      </c>
      <c r="G1468" s="30" t="s">
        <v>9</v>
      </c>
      <c r="H1468" s="30">
        <v>80161501</v>
      </c>
      <c r="I1468" s="30" t="s">
        <v>6268</v>
      </c>
      <c r="J1468" s="30" t="s">
        <v>221</v>
      </c>
      <c r="K1468" s="30" t="s">
        <v>5779</v>
      </c>
      <c r="L1468" s="31" t="s">
        <v>154</v>
      </c>
      <c r="M1468" s="31" t="s">
        <v>154</v>
      </c>
      <c r="N1468" s="31">
        <v>11</v>
      </c>
      <c r="O1468" s="31" t="s">
        <v>223</v>
      </c>
      <c r="P1468" s="31" t="s">
        <v>224</v>
      </c>
      <c r="Q1468" s="40">
        <v>25447653</v>
      </c>
      <c r="R1468" s="40">
        <v>25447653</v>
      </c>
      <c r="S1468" s="31" t="s">
        <v>225</v>
      </c>
      <c r="T1468" s="31" t="s">
        <v>221</v>
      </c>
      <c r="U1468" s="30" t="s">
        <v>442</v>
      </c>
      <c r="V1468" s="30" t="s">
        <v>714</v>
      </c>
      <c r="W1468" s="30" t="s">
        <v>1695</v>
      </c>
      <c r="X1468" s="30" t="s">
        <v>229</v>
      </c>
      <c r="Y1468" s="30" t="s">
        <v>230</v>
      </c>
      <c r="Z1468" s="30" t="s">
        <v>410</v>
      </c>
      <c r="AA1468" s="41">
        <v>0</v>
      </c>
      <c r="AB1468" s="41">
        <v>0</v>
      </c>
      <c r="AC1468" s="41">
        <v>25447653</v>
      </c>
      <c r="AD1468" s="41">
        <v>2313423</v>
      </c>
      <c r="AE1468" s="41">
        <v>0</v>
      </c>
      <c r="AF1468" s="41">
        <v>2313423</v>
      </c>
      <c r="AG1468" s="41">
        <v>0</v>
      </c>
      <c r="AH1468" s="41">
        <v>2313423</v>
      </c>
      <c r="AI1468" s="41">
        <v>0</v>
      </c>
      <c r="AJ1468" s="41">
        <v>2313423</v>
      </c>
      <c r="AK1468" s="41">
        <v>0</v>
      </c>
      <c r="AL1468" s="41">
        <v>2313423</v>
      </c>
      <c r="AM1468" s="41">
        <v>0</v>
      </c>
      <c r="AN1468" s="41">
        <v>2313423</v>
      </c>
      <c r="AO1468" s="41">
        <v>0</v>
      </c>
      <c r="AP1468" s="41">
        <v>2313423</v>
      </c>
      <c r="AQ1468" s="41">
        <v>0</v>
      </c>
      <c r="AR1468" s="41">
        <v>2313423</v>
      </c>
      <c r="AS1468" s="41">
        <v>0</v>
      </c>
      <c r="AT1468" s="41">
        <v>2313423</v>
      </c>
      <c r="AU1468" s="41">
        <v>0</v>
      </c>
      <c r="AV1468" s="41">
        <v>2313423</v>
      </c>
      <c r="AW1468" s="41">
        <v>0</v>
      </c>
      <c r="AX1468" s="41">
        <v>2313423</v>
      </c>
      <c r="AY1468" s="2">
        <v>0</v>
      </c>
      <c r="AZ1468" s="12" t="str">
        <f t="shared" si="186"/>
        <v>OK</v>
      </c>
      <c r="BA1468" s="12" t="str">
        <f t="shared" si="187"/>
        <v>OK</v>
      </c>
      <c r="BB1468" s="6">
        <f t="shared" si="188"/>
        <v>0</v>
      </c>
      <c r="BC1468" s="13">
        <f t="shared" si="189"/>
        <v>25447653</v>
      </c>
      <c r="BD1468" s="13">
        <f t="shared" si="190"/>
        <v>25447653</v>
      </c>
      <c r="BE1468" s="6">
        <f t="shared" si="191"/>
        <v>0</v>
      </c>
      <c r="BF1468" s="6">
        <f t="shared" si="192"/>
        <v>0</v>
      </c>
    </row>
    <row r="1469" spans="2:58" ht="114" x14ac:dyDescent="0.25">
      <c r="B1469" s="29" t="s">
        <v>5546</v>
      </c>
      <c r="C1469" s="29" t="s">
        <v>710</v>
      </c>
      <c r="D1469" s="29" t="s">
        <v>4</v>
      </c>
      <c r="E1469" s="30" t="s">
        <v>219</v>
      </c>
      <c r="F1469" s="30" t="s">
        <v>220</v>
      </c>
      <c r="G1469" s="30" t="s">
        <v>9</v>
      </c>
      <c r="H1469" s="30">
        <v>80161501</v>
      </c>
      <c r="I1469" s="30" t="s">
        <v>6268</v>
      </c>
      <c r="J1469" s="30" t="s">
        <v>221</v>
      </c>
      <c r="K1469" s="30" t="s">
        <v>5780</v>
      </c>
      <c r="L1469" s="31" t="s">
        <v>154</v>
      </c>
      <c r="M1469" s="31" t="s">
        <v>154</v>
      </c>
      <c r="N1469" s="31">
        <v>11</v>
      </c>
      <c r="O1469" s="31" t="s">
        <v>223</v>
      </c>
      <c r="P1469" s="31" t="s">
        <v>224</v>
      </c>
      <c r="Q1469" s="40">
        <v>35860000</v>
      </c>
      <c r="R1469" s="40">
        <v>35860000</v>
      </c>
      <c r="S1469" s="31" t="s">
        <v>225</v>
      </c>
      <c r="T1469" s="31" t="s">
        <v>221</v>
      </c>
      <c r="U1469" s="30" t="s">
        <v>442</v>
      </c>
      <c r="V1469" s="30" t="s">
        <v>714</v>
      </c>
      <c r="W1469" s="30" t="s">
        <v>1695</v>
      </c>
      <c r="X1469" s="30" t="s">
        <v>229</v>
      </c>
      <c r="Y1469" s="30" t="s">
        <v>230</v>
      </c>
      <c r="Z1469" s="30" t="s">
        <v>410</v>
      </c>
      <c r="AA1469" s="41">
        <v>0</v>
      </c>
      <c r="AB1469" s="41">
        <v>0</v>
      </c>
      <c r="AC1469" s="41">
        <v>35860000</v>
      </c>
      <c r="AD1469" s="41">
        <v>3260000</v>
      </c>
      <c r="AE1469" s="41">
        <v>0</v>
      </c>
      <c r="AF1469" s="41">
        <v>3260000</v>
      </c>
      <c r="AG1469" s="41">
        <v>0</v>
      </c>
      <c r="AH1469" s="41">
        <v>3260000</v>
      </c>
      <c r="AI1469" s="41">
        <v>0</v>
      </c>
      <c r="AJ1469" s="41">
        <v>3260000</v>
      </c>
      <c r="AK1469" s="41">
        <v>0</v>
      </c>
      <c r="AL1469" s="41">
        <v>3260000</v>
      </c>
      <c r="AM1469" s="41">
        <v>0</v>
      </c>
      <c r="AN1469" s="41">
        <v>3260000</v>
      </c>
      <c r="AO1469" s="41">
        <v>0</v>
      </c>
      <c r="AP1469" s="41">
        <v>3260000</v>
      </c>
      <c r="AQ1469" s="41">
        <v>0</v>
      </c>
      <c r="AR1469" s="41">
        <v>3260000</v>
      </c>
      <c r="AS1469" s="41">
        <v>0</v>
      </c>
      <c r="AT1469" s="41">
        <v>3260000</v>
      </c>
      <c r="AU1469" s="41">
        <v>0</v>
      </c>
      <c r="AV1469" s="41">
        <v>3260000</v>
      </c>
      <c r="AW1469" s="41">
        <v>0</v>
      </c>
      <c r="AX1469" s="41">
        <v>3260000</v>
      </c>
      <c r="AY1469" s="2">
        <v>0</v>
      </c>
      <c r="AZ1469" s="12" t="str">
        <f t="shared" si="186"/>
        <v>OK</v>
      </c>
      <c r="BA1469" s="12" t="str">
        <f t="shared" si="187"/>
        <v>OK</v>
      </c>
      <c r="BB1469" s="6">
        <f t="shared" si="188"/>
        <v>0</v>
      </c>
      <c r="BC1469" s="13">
        <f t="shared" si="189"/>
        <v>35860000</v>
      </c>
      <c r="BD1469" s="13">
        <f t="shared" si="190"/>
        <v>35860000</v>
      </c>
      <c r="BE1469" s="6">
        <f t="shared" si="191"/>
        <v>0</v>
      </c>
      <c r="BF1469" s="6">
        <f t="shared" si="192"/>
        <v>0</v>
      </c>
    </row>
    <row r="1470" spans="2:58" ht="85.5" x14ac:dyDescent="0.25">
      <c r="B1470" s="29" t="s">
        <v>5547</v>
      </c>
      <c r="C1470" s="29" t="s">
        <v>710</v>
      </c>
      <c r="D1470" s="29" t="s">
        <v>4</v>
      </c>
      <c r="E1470" s="30" t="s">
        <v>219</v>
      </c>
      <c r="F1470" s="30" t="s">
        <v>220</v>
      </c>
      <c r="G1470" s="30" t="s">
        <v>9</v>
      </c>
      <c r="H1470" s="30">
        <v>80161501</v>
      </c>
      <c r="I1470" s="30" t="s">
        <v>6268</v>
      </c>
      <c r="J1470" s="30" t="s">
        <v>221</v>
      </c>
      <c r="K1470" s="30" t="s">
        <v>5781</v>
      </c>
      <c r="L1470" s="31" t="s">
        <v>154</v>
      </c>
      <c r="M1470" s="31" t="s">
        <v>154</v>
      </c>
      <c r="N1470" s="31">
        <v>11</v>
      </c>
      <c r="O1470" s="31" t="s">
        <v>223</v>
      </c>
      <c r="P1470" s="31" t="s">
        <v>224</v>
      </c>
      <c r="Q1470" s="40">
        <v>25447653</v>
      </c>
      <c r="R1470" s="40">
        <v>25447653</v>
      </c>
      <c r="S1470" s="31" t="s">
        <v>225</v>
      </c>
      <c r="T1470" s="31" t="s">
        <v>221</v>
      </c>
      <c r="U1470" s="30" t="s">
        <v>442</v>
      </c>
      <c r="V1470" s="30" t="s">
        <v>714</v>
      </c>
      <c r="W1470" s="30" t="s">
        <v>1695</v>
      </c>
      <c r="X1470" s="30" t="s">
        <v>229</v>
      </c>
      <c r="Y1470" s="30" t="s">
        <v>230</v>
      </c>
      <c r="Z1470" s="30" t="s">
        <v>410</v>
      </c>
      <c r="AA1470" s="41">
        <v>0</v>
      </c>
      <c r="AB1470" s="41">
        <v>0</v>
      </c>
      <c r="AC1470" s="41">
        <v>25447653</v>
      </c>
      <c r="AD1470" s="41">
        <v>2313423</v>
      </c>
      <c r="AE1470" s="41">
        <v>0</v>
      </c>
      <c r="AF1470" s="41">
        <v>2313423</v>
      </c>
      <c r="AG1470" s="41">
        <v>0</v>
      </c>
      <c r="AH1470" s="41">
        <v>2313423</v>
      </c>
      <c r="AI1470" s="41">
        <v>0</v>
      </c>
      <c r="AJ1470" s="41">
        <v>2313423</v>
      </c>
      <c r="AK1470" s="41">
        <v>0</v>
      </c>
      <c r="AL1470" s="41">
        <v>2313423</v>
      </c>
      <c r="AM1470" s="41">
        <v>0</v>
      </c>
      <c r="AN1470" s="41">
        <v>2313423</v>
      </c>
      <c r="AO1470" s="41">
        <v>0</v>
      </c>
      <c r="AP1470" s="41">
        <v>2313423</v>
      </c>
      <c r="AQ1470" s="41">
        <v>0</v>
      </c>
      <c r="AR1470" s="41">
        <v>2313423</v>
      </c>
      <c r="AS1470" s="41">
        <v>0</v>
      </c>
      <c r="AT1470" s="41">
        <v>2313423</v>
      </c>
      <c r="AU1470" s="41">
        <v>0</v>
      </c>
      <c r="AV1470" s="41">
        <v>2313423</v>
      </c>
      <c r="AW1470" s="41">
        <v>0</v>
      </c>
      <c r="AX1470" s="41">
        <v>2313423</v>
      </c>
      <c r="AY1470" s="2">
        <v>0</v>
      </c>
      <c r="AZ1470" s="12" t="str">
        <f t="shared" si="186"/>
        <v>OK</v>
      </c>
      <c r="BA1470" s="12" t="str">
        <f t="shared" si="187"/>
        <v>OK</v>
      </c>
      <c r="BB1470" s="6">
        <f t="shared" si="188"/>
        <v>0</v>
      </c>
      <c r="BC1470" s="13">
        <f t="shared" si="189"/>
        <v>25447653</v>
      </c>
      <c r="BD1470" s="13">
        <f t="shared" si="190"/>
        <v>25447653</v>
      </c>
      <c r="BE1470" s="6">
        <f t="shared" si="191"/>
        <v>0</v>
      </c>
      <c r="BF1470" s="6">
        <f t="shared" si="192"/>
        <v>0</v>
      </c>
    </row>
    <row r="1471" spans="2:58" ht="71.25" x14ac:dyDescent="0.25">
      <c r="B1471" s="29" t="s">
        <v>5548</v>
      </c>
      <c r="C1471" s="29" t="s">
        <v>710</v>
      </c>
      <c r="D1471" s="29" t="s">
        <v>4</v>
      </c>
      <c r="E1471" s="30" t="s">
        <v>219</v>
      </c>
      <c r="F1471" s="30" t="s">
        <v>220</v>
      </c>
      <c r="G1471" s="30" t="s">
        <v>9</v>
      </c>
      <c r="H1471" s="30">
        <v>80161501</v>
      </c>
      <c r="I1471" s="30" t="s">
        <v>6268</v>
      </c>
      <c r="J1471" s="30" t="s">
        <v>221</v>
      </c>
      <c r="K1471" s="30" t="s">
        <v>5782</v>
      </c>
      <c r="L1471" s="31" t="s">
        <v>154</v>
      </c>
      <c r="M1471" s="31" t="s">
        <v>154</v>
      </c>
      <c r="N1471" s="31">
        <v>11</v>
      </c>
      <c r="O1471" s="31" t="s">
        <v>223</v>
      </c>
      <c r="P1471" s="31" t="s">
        <v>224</v>
      </c>
      <c r="Q1471" s="40">
        <v>73500000</v>
      </c>
      <c r="R1471" s="40">
        <v>73500000</v>
      </c>
      <c r="S1471" s="31" t="s">
        <v>225</v>
      </c>
      <c r="T1471" s="31" t="s">
        <v>221</v>
      </c>
      <c r="U1471" s="30" t="s">
        <v>442</v>
      </c>
      <c r="V1471" s="30" t="s">
        <v>714</v>
      </c>
      <c r="W1471" s="30" t="s">
        <v>1695</v>
      </c>
      <c r="X1471" s="30" t="s">
        <v>229</v>
      </c>
      <c r="Y1471" s="30" t="s">
        <v>230</v>
      </c>
      <c r="Z1471" s="30" t="s">
        <v>410</v>
      </c>
      <c r="AA1471" s="41">
        <v>0</v>
      </c>
      <c r="AB1471" s="41">
        <v>0</v>
      </c>
      <c r="AC1471" s="41">
        <v>73500000</v>
      </c>
      <c r="AD1471" s="41">
        <v>7000000</v>
      </c>
      <c r="AE1471" s="41">
        <v>0</v>
      </c>
      <c r="AF1471" s="41">
        <v>7000000</v>
      </c>
      <c r="AG1471" s="41">
        <v>0</v>
      </c>
      <c r="AH1471" s="41">
        <v>7000000</v>
      </c>
      <c r="AI1471" s="41">
        <v>0</v>
      </c>
      <c r="AJ1471" s="41">
        <v>7000000</v>
      </c>
      <c r="AK1471" s="41">
        <v>0</v>
      </c>
      <c r="AL1471" s="41">
        <v>7000000</v>
      </c>
      <c r="AM1471" s="41">
        <v>0</v>
      </c>
      <c r="AN1471" s="41">
        <v>7000000</v>
      </c>
      <c r="AO1471" s="41">
        <v>0</v>
      </c>
      <c r="AP1471" s="41">
        <v>7000000</v>
      </c>
      <c r="AQ1471" s="41">
        <v>0</v>
      </c>
      <c r="AR1471" s="41">
        <v>7000000</v>
      </c>
      <c r="AS1471" s="41">
        <v>0</v>
      </c>
      <c r="AT1471" s="41">
        <v>7000000</v>
      </c>
      <c r="AU1471" s="41">
        <v>0</v>
      </c>
      <c r="AV1471" s="41">
        <v>7000000</v>
      </c>
      <c r="AW1471" s="41">
        <v>0</v>
      </c>
      <c r="AX1471" s="41">
        <v>3500000</v>
      </c>
      <c r="AY1471" s="2">
        <v>0</v>
      </c>
      <c r="AZ1471" s="12" t="str">
        <f t="shared" si="186"/>
        <v>OK</v>
      </c>
      <c r="BA1471" s="12" t="str">
        <f t="shared" si="187"/>
        <v>OK</v>
      </c>
      <c r="BB1471" s="6">
        <f t="shared" si="188"/>
        <v>0</v>
      </c>
      <c r="BC1471" s="13">
        <f t="shared" si="189"/>
        <v>73500000</v>
      </c>
      <c r="BD1471" s="13">
        <f t="shared" si="190"/>
        <v>73500000</v>
      </c>
      <c r="BE1471" s="6">
        <f t="shared" si="191"/>
        <v>0</v>
      </c>
      <c r="BF1471" s="6">
        <f t="shared" si="192"/>
        <v>0</v>
      </c>
    </row>
    <row r="1472" spans="2:58" ht="99.75" x14ac:dyDescent="0.25">
      <c r="B1472" s="29" t="s">
        <v>5549</v>
      </c>
      <c r="C1472" s="29" t="s">
        <v>710</v>
      </c>
      <c r="D1472" s="29" t="s">
        <v>4</v>
      </c>
      <c r="E1472" s="30" t="s">
        <v>219</v>
      </c>
      <c r="F1472" s="30" t="s">
        <v>220</v>
      </c>
      <c r="G1472" s="30" t="s">
        <v>9</v>
      </c>
      <c r="H1472" s="30">
        <v>80161501</v>
      </c>
      <c r="I1472" s="30" t="s">
        <v>6268</v>
      </c>
      <c r="J1472" s="30" t="s">
        <v>221</v>
      </c>
      <c r="K1472" s="30" t="s">
        <v>5783</v>
      </c>
      <c r="L1472" s="31" t="s">
        <v>154</v>
      </c>
      <c r="M1472" s="31" t="s">
        <v>154</v>
      </c>
      <c r="N1472" s="31">
        <v>11</v>
      </c>
      <c r="O1472" s="31" t="s">
        <v>223</v>
      </c>
      <c r="P1472" s="31" t="s">
        <v>224</v>
      </c>
      <c r="Q1472" s="40">
        <v>73500000</v>
      </c>
      <c r="R1472" s="40">
        <v>73500000</v>
      </c>
      <c r="S1472" s="31" t="s">
        <v>225</v>
      </c>
      <c r="T1472" s="31" t="s">
        <v>221</v>
      </c>
      <c r="U1472" s="30" t="s">
        <v>442</v>
      </c>
      <c r="V1472" s="30" t="s">
        <v>714</v>
      </c>
      <c r="W1472" s="30" t="s">
        <v>1695</v>
      </c>
      <c r="X1472" s="30" t="s">
        <v>229</v>
      </c>
      <c r="Y1472" s="30" t="s">
        <v>230</v>
      </c>
      <c r="Z1472" s="30" t="s">
        <v>410</v>
      </c>
      <c r="AA1472" s="41">
        <v>0</v>
      </c>
      <c r="AB1472" s="41">
        <v>0</v>
      </c>
      <c r="AC1472" s="41">
        <v>73500000</v>
      </c>
      <c r="AD1472" s="41">
        <v>7000000</v>
      </c>
      <c r="AE1472" s="41">
        <v>0</v>
      </c>
      <c r="AF1472" s="41">
        <v>7000000</v>
      </c>
      <c r="AG1472" s="41">
        <v>0</v>
      </c>
      <c r="AH1472" s="41">
        <v>7000000</v>
      </c>
      <c r="AI1472" s="41">
        <v>0</v>
      </c>
      <c r="AJ1472" s="41">
        <v>7000000</v>
      </c>
      <c r="AK1472" s="41">
        <v>0</v>
      </c>
      <c r="AL1472" s="41">
        <v>7000000</v>
      </c>
      <c r="AM1472" s="41">
        <v>0</v>
      </c>
      <c r="AN1472" s="41">
        <v>7000000</v>
      </c>
      <c r="AO1472" s="41">
        <v>0</v>
      </c>
      <c r="AP1472" s="41">
        <v>7000000</v>
      </c>
      <c r="AQ1472" s="41">
        <v>0</v>
      </c>
      <c r="AR1472" s="41">
        <v>7000000</v>
      </c>
      <c r="AS1472" s="41">
        <v>0</v>
      </c>
      <c r="AT1472" s="41">
        <v>7000000</v>
      </c>
      <c r="AU1472" s="41">
        <v>0</v>
      </c>
      <c r="AV1472" s="41">
        <v>7000000</v>
      </c>
      <c r="AW1472" s="41">
        <v>0</v>
      </c>
      <c r="AX1472" s="41">
        <v>3500000</v>
      </c>
      <c r="AY1472" s="2">
        <v>0</v>
      </c>
      <c r="AZ1472" s="12" t="str">
        <f t="shared" si="186"/>
        <v>OK</v>
      </c>
      <c r="BA1472" s="12" t="str">
        <f t="shared" si="187"/>
        <v>OK</v>
      </c>
      <c r="BB1472" s="6">
        <f t="shared" si="188"/>
        <v>0</v>
      </c>
      <c r="BC1472" s="13">
        <f t="shared" si="189"/>
        <v>73500000</v>
      </c>
      <c r="BD1472" s="13">
        <f t="shared" si="190"/>
        <v>73500000</v>
      </c>
      <c r="BE1472" s="6">
        <f t="shared" si="191"/>
        <v>0</v>
      </c>
      <c r="BF1472" s="6">
        <f t="shared" si="192"/>
        <v>0</v>
      </c>
    </row>
    <row r="1473" spans="2:58" ht="57" x14ac:dyDescent="0.25">
      <c r="B1473" s="29" t="s">
        <v>5550</v>
      </c>
      <c r="C1473" s="29" t="s">
        <v>710</v>
      </c>
      <c r="D1473" s="29" t="s">
        <v>4</v>
      </c>
      <c r="E1473" s="30" t="s">
        <v>219</v>
      </c>
      <c r="F1473" s="30" t="s">
        <v>220</v>
      </c>
      <c r="G1473" s="30" t="s">
        <v>9</v>
      </c>
      <c r="H1473" s="30">
        <v>80161501</v>
      </c>
      <c r="I1473" s="30" t="s">
        <v>6268</v>
      </c>
      <c r="J1473" s="30" t="s">
        <v>221</v>
      </c>
      <c r="K1473" s="30" t="s">
        <v>5784</v>
      </c>
      <c r="L1473" s="31" t="s">
        <v>154</v>
      </c>
      <c r="M1473" s="31" t="s">
        <v>154</v>
      </c>
      <c r="N1473" s="31">
        <v>11</v>
      </c>
      <c r="O1473" s="31" t="s">
        <v>221</v>
      </c>
      <c r="P1473" s="31" t="s">
        <v>224</v>
      </c>
      <c r="Q1473" s="40">
        <v>40000000</v>
      </c>
      <c r="R1473" s="40">
        <v>40000000</v>
      </c>
      <c r="S1473" s="31" t="s">
        <v>225</v>
      </c>
      <c r="T1473" s="31" t="s">
        <v>221</v>
      </c>
      <c r="U1473" s="30" t="s">
        <v>442</v>
      </c>
      <c r="V1473" s="30" t="s">
        <v>714</v>
      </c>
      <c r="W1473" s="30" t="s">
        <v>1695</v>
      </c>
      <c r="X1473" s="30" t="s">
        <v>257</v>
      </c>
      <c r="Y1473" s="30" t="s">
        <v>258</v>
      </c>
      <c r="Z1473" s="30" t="s">
        <v>410</v>
      </c>
      <c r="AA1473" s="41">
        <v>0</v>
      </c>
      <c r="AB1473" s="41">
        <v>0</v>
      </c>
      <c r="AC1473" s="41">
        <v>3636363</v>
      </c>
      <c r="AD1473" s="41">
        <v>3636363</v>
      </c>
      <c r="AE1473" s="41">
        <v>3636363</v>
      </c>
      <c r="AF1473" s="41">
        <v>3636363</v>
      </c>
      <c r="AG1473" s="41">
        <v>3636363</v>
      </c>
      <c r="AH1473" s="41">
        <v>3636363</v>
      </c>
      <c r="AI1473" s="41">
        <v>3636363</v>
      </c>
      <c r="AJ1473" s="41">
        <v>3636363</v>
      </c>
      <c r="AK1473" s="41">
        <v>3636364</v>
      </c>
      <c r="AL1473" s="41">
        <v>3636364</v>
      </c>
      <c r="AM1473" s="41">
        <v>3636364</v>
      </c>
      <c r="AN1473" s="41">
        <v>3636364</v>
      </c>
      <c r="AO1473" s="41">
        <v>3636364</v>
      </c>
      <c r="AP1473" s="41">
        <v>3636364</v>
      </c>
      <c r="AQ1473" s="41">
        <v>3636364</v>
      </c>
      <c r="AR1473" s="41">
        <v>3636364</v>
      </c>
      <c r="AS1473" s="41">
        <v>3636364</v>
      </c>
      <c r="AT1473" s="41">
        <v>3636364</v>
      </c>
      <c r="AU1473" s="41">
        <v>3636364</v>
      </c>
      <c r="AV1473" s="41">
        <v>3636364</v>
      </c>
      <c r="AW1473" s="41">
        <v>3636364</v>
      </c>
      <c r="AX1473" s="41">
        <v>3636364</v>
      </c>
      <c r="AY1473" s="2">
        <v>0</v>
      </c>
      <c r="AZ1473" s="12" t="str">
        <f t="shared" si="186"/>
        <v>OK</v>
      </c>
      <c r="BA1473" s="12" t="str">
        <f t="shared" si="187"/>
        <v>OK</v>
      </c>
      <c r="BB1473" s="6">
        <f t="shared" si="188"/>
        <v>0</v>
      </c>
      <c r="BC1473" s="13">
        <f t="shared" si="189"/>
        <v>40000000</v>
      </c>
      <c r="BD1473" s="13">
        <f t="shared" si="190"/>
        <v>40000000</v>
      </c>
      <c r="BE1473" s="6">
        <f t="shared" si="191"/>
        <v>0</v>
      </c>
      <c r="BF1473" s="6">
        <f t="shared" si="192"/>
        <v>0</v>
      </c>
    </row>
    <row r="1474" spans="2:58" ht="57" x14ac:dyDescent="0.25">
      <c r="B1474" s="29" t="s">
        <v>5551</v>
      </c>
      <c r="C1474" s="29" t="s">
        <v>710</v>
      </c>
      <c r="D1474" s="29" t="s">
        <v>4</v>
      </c>
      <c r="E1474" s="30" t="s">
        <v>219</v>
      </c>
      <c r="F1474" s="30" t="s">
        <v>220</v>
      </c>
      <c r="G1474" s="30" t="s">
        <v>9</v>
      </c>
      <c r="H1474" s="30">
        <v>80161501</v>
      </c>
      <c r="I1474" s="30" t="s">
        <v>6268</v>
      </c>
      <c r="J1474" s="30" t="s">
        <v>221</v>
      </c>
      <c r="K1474" s="30" t="s">
        <v>5785</v>
      </c>
      <c r="L1474" s="31" t="s">
        <v>154</v>
      </c>
      <c r="M1474" s="31" t="s">
        <v>154</v>
      </c>
      <c r="N1474" s="31">
        <v>11</v>
      </c>
      <c r="O1474" s="31" t="s">
        <v>223</v>
      </c>
      <c r="P1474" s="31" t="s">
        <v>224</v>
      </c>
      <c r="Q1474" s="40">
        <v>35860000</v>
      </c>
      <c r="R1474" s="40">
        <v>35860000</v>
      </c>
      <c r="S1474" s="31" t="s">
        <v>225</v>
      </c>
      <c r="T1474" s="31" t="s">
        <v>221</v>
      </c>
      <c r="U1474" s="30" t="s">
        <v>442</v>
      </c>
      <c r="V1474" s="30" t="s">
        <v>714</v>
      </c>
      <c r="W1474" s="30" t="s">
        <v>1695</v>
      </c>
      <c r="X1474" s="30" t="s">
        <v>229</v>
      </c>
      <c r="Y1474" s="30" t="s">
        <v>230</v>
      </c>
      <c r="Z1474" s="30" t="s">
        <v>410</v>
      </c>
      <c r="AA1474" s="41">
        <v>0</v>
      </c>
      <c r="AB1474" s="41">
        <v>0</v>
      </c>
      <c r="AC1474" s="41">
        <v>35860000</v>
      </c>
      <c r="AD1474" s="41">
        <v>3260000</v>
      </c>
      <c r="AE1474" s="41">
        <v>0</v>
      </c>
      <c r="AF1474" s="41">
        <v>3260000</v>
      </c>
      <c r="AG1474" s="41">
        <v>0</v>
      </c>
      <c r="AH1474" s="41">
        <v>3260000</v>
      </c>
      <c r="AI1474" s="41">
        <v>0</v>
      </c>
      <c r="AJ1474" s="41">
        <v>3260000</v>
      </c>
      <c r="AK1474" s="41">
        <v>0</v>
      </c>
      <c r="AL1474" s="41">
        <v>3260000</v>
      </c>
      <c r="AM1474" s="41">
        <v>0</v>
      </c>
      <c r="AN1474" s="41">
        <v>3260000</v>
      </c>
      <c r="AO1474" s="41">
        <v>0</v>
      </c>
      <c r="AP1474" s="41">
        <v>3260000</v>
      </c>
      <c r="AQ1474" s="41">
        <v>0</v>
      </c>
      <c r="AR1474" s="41">
        <v>3260000</v>
      </c>
      <c r="AS1474" s="41">
        <v>0</v>
      </c>
      <c r="AT1474" s="41">
        <v>3260000</v>
      </c>
      <c r="AU1474" s="41">
        <v>0</v>
      </c>
      <c r="AV1474" s="41">
        <v>3260000</v>
      </c>
      <c r="AW1474" s="41">
        <v>0</v>
      </c>
      <c r="AX1474" s="41">
        <v>3260000</v>
      </c>
      <c r="AY1474" s="2">
        <v>0</v>
      </c>
      <c r="AZ1474" s="12" t="str">
        <f t="shared" si="186"/>
        <v>OK</v>
      </c>
      <c r="BA1474" s="12" t="str">
        <f t="shared" si="187"/>
        <v>OK</v>
      </c>
      <c r="BB1474" s="6">
        <f t="shared" si="188"/>
        <v>0</v>
      </c>
      <c r="BC1474" s="13">
        <f t="shared" si="189"/>
        <v>35860000</v>
      </c>
      <c r="BD1474" s="13">
        <f t="shared" si="190"/>
        <v>35860000</v>
      </c>
      <c r="BE1474" s="6">
        <f t="shared" si="191"/>
        <v>0</v>
      </c>
      <c r="BF1474" s="6">
        <f t="shared" si="192"/>
        <v>0</v>
      </c>
    </row>
    <row r="1475" spans="2:58" ht="142.5" x14ac:dyDescent="0.25">
      <c r="B1475" s="29" t="s">
        <v>5552</v>
      </c>
      <c r="C1475" s="29" t="s">
        <v>710</v>
      </c>
      <c r="D1475" s="29" t="s">
        <v>4</v>
      </c>
      <c r="E1475" s="30" t="s">
        <v>219</v>
      </c>
      <c r="F1475" s="30" t="s">
        <v>220</v>
      </c>
      <c r="G1475" s="30" t="s">
        <v>9</v>
      </c>
      <c r="H1475" s="30">
        <v>80161501</v>
      </c>
      <c r="I1475" s="30" t="s">
        <v>6268</v>
      </c>
      <c r="J1475" s="30" t="s">
        <v>221</v>
      </c>
      <c r="K1475" s="30" t="s">
        <v>5786</v>
      </c>
      <c r="L1475" s="31" t="s">
        <v>155</v>
      </c>
      <c r="M1475" s="31" t="s">
        <v>155</v>
      </c>
      <c r="N1475" s="31">
        <v>10</v>
      </c>
      <c r="O1475" s="31" t="s">
        <v>223</v>
      </c>
      <c r="P1475" s="31" t="s">
        <v>224</v>
      </c>
      <c r="Q1475" s="40">
        <v>65000000</v>
      </c>
      <c r="R1475" s="40">
        <v>65000000</v>
      </c>
      <c r="S1475" s="31" t="s">
        <v>225</v>
      </c>
      <c r="T1475" s="31" t="s">
        <v>221</v>
      </c>
      <c r="U1475" s="30" t="s">
        <v>445</v>
      </c>
      <c r="V1475" s="30" t="s">
        <v>714</v>
      </c>
      <c r="W1475" s="30" t="s">
        <v>1695</v>
      </c>
      <c r="X1475" s="30" t="s">
        <v>229</v>
      </c>
      <c r="Y1475" s="30" t="s">
        <v>230</v>
      </c>
      <c r="Z1475" s="30" t="s">
        <v>446</v>
      </c>
      <c r="AA1475" s="41">
        <v>0</v>
      </c>
      <c r="AB1475" s="41">
        <v>0</v>
      </c>
      <c r="AC1475" s="41">
        <v>0</v>
      </c>
      <c r="AD1475" s="41">
        <v>0</v>
      </c>
      <c r="AE1475" s="41">
        <v>65000000</v>
      </c>
      <c r="AF1475" s="41">
        <v>0</v>
      </c>
      <c r="AG1475" s="41">
        <v>0</v>
      </c>
      <c r="AH1475" s="41">
        <v>6500000</v>
      </c>
      <c r="AI1475" s="41">
        <v>0</v>
      </c>
      <c r="AJ1475" s="41">
        <v>6500000</v>
      </c>
      <c r="AK1475" s="41">
        <v>0</v>
      </c>
      <c r="AL1475" s="41">
        <v>6500000</v>
      </c>
      <c r="AM1475" s="41">
        <v>0</v>
      </c>
      <c r="AN1475" s="41">
        <v>6500000</v>
      </c>
      <c r="AO1475" s="41">
        <v>0</v>
      </c>
      <c r="AP1475" s="41">
        <v>6500000</v>
      </c>
      <c r="AQ1475" s="41">
        <v>0</v>
      </c>
      <c r="AR1475" s="41">
        <v>6500000</v>
      </c>
      <c r="AS1475" s="41">
        <v>0</v>
      </c>
      <c r="AT1475" s="41">
        <v>6500000</v>
      </c>
      <c r="AU1475" s="41">
        <v>0</v>
      </c>
      <c r="AV1475" s="41">
        <v>6500000</v>
      </c>
      <c r="AW1475" s="41">
        <v>0</v>
      </c>
      <c r="AX1475" s="41">
        <v>13000000</v>
      </c>
      <c r="AY1475" s="2">
        <v>0</v>
      </c>
      <c r="AZ1475" s="12" t="str">
        <f t="shared" si="186"/>
        <v>OK</v>
      </c>
      <c r="BA1475" s="12" t="str">
        <f t="shared" si="187"/>
        <v>OK</v>
      </c>
      <c r="BB1475" s="6">
        <f t="shared" si="188"/>
        <v>0</v>
      </c>
      <c r="BC1475" s="13">
        <f t="shared" si="189"/>
        <v>65000000</v>
      </c>
      <c r="BD1475" s="13">
        <f t="shared" si="190"/>
        <v>65000000</v>
      </c>
      <c r="BE1475" s="6">
        <f t="shared" si="191"/>
        <v>0</v>
      </c>
      <c r="BF1475" s="6">
        <f t="shared" si="192"/>
        <v>0</v>
      </c>
    </row>
    <row r="1476" spans="2:58" ht="114" x14ac:dyDescent="0.25">
      <c r="B1476" s="29" t="s">
        <v>5553</v>
      </c>
      <c r="C1476" s="29" t="s">
        <v>710</v>
      </c>
      <c r="D1476" s="29" t="s">
        <v>4</v>
      </c>
      <c r="E1476" s="30" t="s">
        <v>219</v>
      </c>
      <c r="F1476" s="30" t="s">
        <v>220</v>
      </c>
      <c r="G1476" s="30" t="s">
        <v>9</v>
      </c>
      <c r="H1476" s="30">
        <v>80161501</v>
      </c>
      <c r="I1476" s="30" t="s">
        <v>6268</v>
      </c>
      <c r="J1476" s="30" t="s">
        <v>221</v>
      </c>
      <c r="K1476" s="30" t="s">
        <v>5787</v>
      </c>
      <c r="L1476" s="31" t="s">
        <v>154</v>
      </c>
      <c r="M1476" s="31" t="s">
        <v>154</v>
      </c>
      <c r="N1476" s="31">
        <v>11</v>
      </c>
      <c r="O1476" s="31" t="s">
        <v>223</v>
      </c>
      <c r="P1476" s="31" t="s">
        <v>224</v>
      </c>
      <c r="Q1476" s="40">
        <v>35860000</v>
      </c>
      <c r="R1476" s="40">
        <v>35860000</v>
      </c>
      <c r="S1476" s="31" t="s">
        <v>225</v>
      </c>
      <c r="T1476" s="31" t="s">
        <v>221</v>
      </c>
      <c r="U1476" s="30" t="s">
        <v>445</v>
      </c>
      <c r="V1476" s="30" t="s">
        <v>714</v>
      </c>
      <c r="W1476" s="30" t="s">
        <v>1695</v>
      </c>
      <c r="X1476" s="30" t="s">
        <v>229</v>
      </c>
      <c r="Y1476" s="30" t="s">
        <v>230</v>
      </c>
      <c r="Z1476" s="30" t="s">
        <v>446</v>
      </c>
      <c r="AA1476" s="41">
        <v>0</v>
      </c>
      <c r="AB1476" s="41">
        <v>0</v>
      </c>
      <c r="AC1476" s="41">
        <v>35860000</v>
      </c>
      <c r="AD1476" s="41">
        <v>0</v>
      </c>
      <c r="AE1476" s="41">
        <v>0</v>
      </c>
      <c r="AF1476" s="41">
        <v>3260000</v>
      </c>
      <c r="AG1476" s="41">
        <v>0</v>
      </c>
      <c r="AH1476" s="41">
        <v>3260000</v>
      </c>
      <c r="AI1476" s="41">
        <v>0</v>
      </c>
      <c r="AJ1476" s="41">
        <v>3260000</v>
      </c>
      <c r="AK1476" s="41">
        <v>0</v>
      </c>
      <c r="AL1476" s="41">
        <v>3260000</v>
      </c>
      <c r="AM1476" s="41">
        <v>0</v>
      </c>
      <c r="AN1476" s="41">
        <v>3260000</v>
      </c>
      <c r="AO1476" s="41">
        <v>0</v>
      </c>
      <c r="AP1476" s="41">
        <v>3260000</v>
      </c>
      <c r="AQ1476" s="41">
        <v>0</v>
      </c>
      <c r="AR1476" s="41">
        <v>3260000</v>
      </c>
      <c r="AS1476" s="41">
        <v>0</v>
      </c>
      <c r="AT1476" s="41">
        <v>3260000</v>
      </c>
      <c r="AU1476" s="41">
        <v>0</v>
      </c>
      <c r="AV1476" s="41">
        <v>3260000</v>
      </c>
      <c r="AW1476" s="41">
        <v>0</v>
      </c>
      <c r="AX1476" s="41">
        <v>6520000</v>
      </c>
      <c r="AY1476" s="2">
        <v>0</v>
      </c>
      <c r="AZ1476" s="12" t="str">
        <f t="shared" si="186"/>
        <v>OK</v>
      </c>
      <c r="BA1476" s="12" t="str">
        <f t="shared" si="187"/>
        <v>OK</v>
      </c>
      <c r="BB1476" s="6">
        <f t="shared" si="188"/>
        <v>0</v>
      </c>
      <c r="BC1476" s="13">
        <f t="shared" si="189"/>
        <v>35860000</v>
      </c>
      <c r="BD1476" s="13">
        <f t="shared" si="190"/>
        <v>35860000</v>
      </c>
      <c r="BE1476" s="6">
        <f t="shared" si="191"/>
        <v>0</v>
      </c>
      <c r="BF1476" s="6">
        <f t="shared" si="192"/>
        <v>0</v>
      </c>
    </row>
    <row r="1477" spans="2:58" ht="85.5" x14ac:dyDescent="0.25">
      <c r="B1477" s="29" t="s">
        <v>5554</v>
      </c>
      <c r="C1477" s="29" t="s">
        <v>710</v>
      </c>
      <c r="D1477" s="29" t="s">
        <v>4</v>
      </c>
      <c r="E1477" s="30" t="s">
        <v>219</v>
      </c>
      <c r="F1477" s="30" t="s">
        <v>220</v>
      </c>
      <c r="G1477" s="30" t="s">
        <v>9</v>
      </c>
      <c r="H1477" s="30">
        <v>80161501</v>
      </c>
      <c r="I1477" s="30" t="s">
        <v>6268</v>
      </c>
      <c r="J1477" s="30" t="s">
        <v>221</v>
      </c>
      <c r="K1477" s="30" t="s">
        <v>5788</v>
      </c>
      <c r="L1477" s="31" t="s">
        <v>155</v>
      </c>
      <c r="M1477" s="31" t="s">
        <v>155</v>
      </c>
      <c r="N1477" s="31">
        <v>10</v>
      </c>
      <c r="O1477" s="31" t="s">
        <v>223</v>
      </c>
      <c r="P1477" s="31" t="s">
        <v>224</v>
      </c>
      <c r="Q1477" s="40">
        <v>70000000</v>
      </c>
      <c r="R1477" s="40">
        <v>70000000</v>
      </c>
      <c r="S1477" s="31" t="s">
        <v>225</v>
      </c>
      <c r="T1477" s="31" t="s">
        <v>221</v>
      </c>
      <c r="U1477" s="30" t="s">
        <v>445</v>
      </c>
      <c r="V1477" s="30" t="s">
        <v>714</v>
      </c>
      <c r="W1477" s="30" t="s">
        <v>1695</v>
      </c>
      <c r="X1477" s="30" t="s">
        <v>229</v>
      </c>
      <c r="Y1477" s="30" t="s">
        <v>230</v>
      </c>
      <c r="Z1477" s="30" t="s">
        <v>446</v>
      </c>
      <c r="AA1477" s="41">
        <v>0</v>
      </c>
      <c r="AB1477" s="41">
        <v>0</v>
      </c>
      <c r="AC1477" s="41">
        <v>0</v>
      </c>
      <c r="AD1477" s="41">
        <v>0</v>
      </c>
      <c r="AE1477" s="41">
        <v>70000000</v>
      </c>
      <c r="AF1477" s="41">
        <v>0</v>
      </c>
      <c r="AG1477" s="41">
        <v>0</v>
      </c>
      <c r="AH1477" s="41">
        <v>7000000</v>
      </c>
      <c r="AI1477" s="41">
        <v>0</v>
      </c>
      <c r="AJ1477" s="41">
        <v>7000000</v>
      </c>
      <c r="AK1477" s="41">
        <v>0</v>
      </c>
      <c r="AL1477" s="41">
        <v>7000000</v>
      </c>
      <c r="AM1477" s="41">
        <v>0</v>
      </c>
      <c r="AN1477" s="41">
        <v>7000000</v>
      </c>
      <c r="AO1477" s="41">
        <v>0</v>
      </c>
      <c r="AP1477" s="41">
        <v>7000000</v>
      </c>
      <c r="AQ1477" s="41">
        <v>0</v>
      </c>
      <c r="AR1477" s="41">
        <v>7000000</v>
      </c>
      <c r="AS1477" s="41">
        <v>0</v>
      </c>
      <c r="AT1477" s="41">
        <v>7000000</v>
      </c>
      <c r="AU1477" s="41">
        <v>0</v>
      </c>
      <c r="AV1477" s="41">
        <v>7000000</v>
      </c>
      <c r="AW1477" s="41">
        <v>0</v>
      </c>
      <c r="AX1477" s="41">
        <v>14000000</v>
      </c>
      <c r="AY1477" s="2">
        <v>0</v>
      </c>
      <c r="AZ1477" s="12" t="str">
        <f t="shared" si="186"/>
        <v>OK</v>
      </c>
      <c r="BA1477" s="12" t="str">
        <f t="shared" si="187"/>
        <v>OK</v>
      </c>
      <c r="BB1477" s="6">
        <f t="shared" si="188"/>
        <v>0</v>
      </c>
      <c r="BC1477" s="13">
        <f t="shared" si="189"/>
        <v>70000000</v>
      </c>
      <c r="BD1477" s="13">
        <f t="shared" si="190"/>
        <v>70000000</v>
      </c>
      <c r="BE1477" s="6">
        <f t="shared" si="191"/>
        <v>0</v>
      </c>
      <c r="BF1477" s="6">
        <f t="shared" si="192"/>
        <v>0</v>
      </c>
    </row>
    <row r="1478" spans="2:58" ht="114" x14ac:dyDescent="0.25">
      <c r="B1478" s="29" t="s">
        <v>5555</v>
      </c>
      <c r="C1478" s="29" t="s">
        <v>710</v>
      </c>
      <c r="D1478" s="29" t="s">
        <v>4</v>
      </c>
      <c r="E1478" s="30" t="s">
        <v>219</v>
      </c>
      <c r="F1478" s="30" t="s">
        <v>220</v>
      </c>
      <c r="G1478" s="30" t="s">
        <v>9</v>
      </c>
      <c r="H1478" s="30">
        <v>80161501</v>
      </c>
      <c r="I1478" s="30" t="s">
        <v>6268</v>
      </c>
      <c r="J1478" s="30" t="s">
        <v>221</v>
      </c>
      <c r="K1478" s="30" t="s">
        <v>5789</v>
      </c>
      <c r="L1478" s="31" t="s">
        <v>154</v>
      </c>
      <c r="M1478" s="31" t="s">
        <v>154</v>
      </c>
      <c r="N1478" s="31">
        <v>10</v>
      </c>
      <c r="O1478" s="31" t="s">
        <v>223</v>
      </c>
      <c r="P1478" s="31" t="s">
        <v>224</v>
      </c>
      <c r="Q1478" s="40">
        <v>66500000</v>
      </c>
      <c r="R1478" s="40">
        <v>66500000</v>
      </c>
      <c r="S1478" s="31" t="s">
        <v>225</v>
      </c>
      <c r="T1478" s="31" t="s">
        <v>221</v>
      </c>
      <c r="U1478" s="30" t="s">
        <v>445</v>
      </c>
      <c r="V1478" s="30" t="s">
        <v>714</v>
      </c>
      <c r="W1478" s="30" t="s">
        <v>1695</v>
      </c>
      <c r="X1478" s="30" t="s">
        <v>229</v>
      </c>
      <c r="Y1478" s="30" t="s">
        <v>230</v>
      </c>
      <c r="Z1478" s="30" t="s">
        <v>446</v>
      </c>
      <c r="AA1478" s="41">
        <v>0</v>
      </c>
      <c r="AB1478" s="41">
        <v>0</v>
      </c>
      <c r="AC1478" s="41">
        <v>66500000</v>
      </c>
      <c r="AD1478" s="41">
        <v>0</v>
      </c>
      <c r="AE1478" s="41">
        <v>0</v>
      </c>
      <c r="AF1478" s="41">
        <v>7000000</v>
      </c>
      <c r="AG1478" s="41">
        <v>0</v>
      </c>
      <c r="AH1478" s="41">
        <v>7000000</v>
      </c>
      <c r="AI1478" s="41">
        <v>0</v>
      </c>
      <c r="AJ1478" s="41">
        <v>7000000</v>
      </c>
      <c r="AK1478" s="41">
        <v>0</v>
      </c>
      <c r="AL1478" s="41">
        <v>7000000</v>
      </c>
      <c r="AM1478" s="41">
        <v>0</v>
      </c>
      <c r="AN1478" s="41">
        <v>7000000</v>
      </c>
      <c r="AO1478" s="41">
        <v>0</v>
      </c>
      <c r="AP1478" s="41">
        <v>7000000</v>
      </c>
      <c r="AQ1478" s="41">
        <v>0</v>
      </c>
      <c r="AR1478" s="41">
        <v>7000000</v>
      </c>
      <c r="AS1478" s="41">
        <v>0</v>
      </c>
      <c r="AT1478" s="41">
        <v>7000000</v>
      </c>
      <c r="AU1478" s="41">
        <v>0</v>
      </c>
      <c r="AV1478" s="41">
        <v>3500000</v>
      </c>
      <c r="AW1478" s="41">
        <v>0</v>
      </c>
      <c r="AX1478" s="41">
        <v>7000000</v>
      </c>
      <c r="AY1478" s="2">
        <v>0</v>
      </c>
      <c r="AZ1478" s="12" t="str">
        <f t="shared" si="186"/>
        <v>OK</v>
      </c>
      <c r="BA1478" s="12" t="str">
        <f t="shared" si="187"/>
        <v>OK</v>
      </c>
      <c r="BB1478" s="6">
        <f t="shared" si="188"/>
        <v>0</v>
      </c>
      <c r="BC1478" s="13">
        <f t="shared" si="189"/>
        <v>66500000</v>
      </c>
      <c r="BD1478" s="13">
        <f t="shared" si="190"/>
        <v>66500000</v>
      </c>
      <c r="BE1478" s="6">
        <f t="shared" si="191"/>
        <v>0</v>
      </c>
      <c r="BF1478" s="6">
        <f t="shared" si="192"/>
        <v>0</v>
      </c>
    </row>
    <row r="1479" spans="2:58" ht="57" x14ac:dyDescent="0.25">
      <c r="B1479" s="29" t="s">
        <v>5556</v>
      </c>
      <c r="C1479" s="29" t="s">
        <v>710</v>
      </c>
      <c r="D1479" s="29" t="s">
        <v>4</v>
      </c>
      <c r="E1479" s="30" t="s">
        <v>219</v>
      </c>
      <c r="F1479" s="30" t="s">
        <v>220</v>
      </c>
      <c r="G1479" s="30" t="s">
        <v>9</v>
      </c>
      <c r="H1479" s="30">
        <v>80161501</v>
      </c>
      <c r="I1479" s="30" t="s">
        <v>6268</v>
      </c>
      <c r="J1479" s="30" t="s">
        <v>221</v>
      </c>
      <c r="K1479" s="30" t="s">
        <v>5790</v>
      </c>
      <c r="L1479" s="31" t="s">
        <v>154</v>
      </c>
      <c r="M1479" s="31" t="s">
        <v>154</v>
      </c>
      <c r="N1479" s="31">
        <v>11</v>
      </c>
      <c r="O1479" s="31" t="s">
        <v>221</v>
      </c>
      <c r="P1479" s="31" t="s">
        <v>224</v>
      </c>
      <c r="Q1479" s="40">
        <v>30000000</v>
      </c>
      <c r="R1479" s="40">
        <v>30000000</v>
      </c>
      <c r="S1479" s="31" t="s">
        <v>225</v>
      </c>
      <c r="T1479" s="31" t="s">
        <v>221</v>
      </c>
      <c r="U1479" s="30" t="s">
        <v>445</v>
      </c>
      <c r="V1479" s="30" t="s">
        <v>714</v>
      </c>
      <c r="W1479" s="30" t="s">
        <v>1695</v>
      </c>
      <c r="X1479" s="30" t="s">
        <v>257</v>
      </c>
      <c r="Y1479" s="30" t="s">
        <v>258</v>
      </c>
      <c r="Z1479" s="30" t="s">
        <v>446</v>
      </c>
      <c r="AA1479" s="41">
        <v>0</v>
      </c>
      <c r="AB1479" s="41">
        <v>0</v>
      </c>
      <c r="AC1479" s="41">
        <v>2727272</v>
      </c>
      <c r="AD1479" s="41">
        <v>2727272</v>
      </c>
      <c r="AE1479" s="41">
        <v>2727272</v>
      </c>
      <c r="AF1479" s="41">
        <v>2727272</v>
      </c>
      <c r="AG1479" s="41">
        <v>2727272</v>
      </c>
      <c r="AH1479" s="41">
        <v>2727272</v>
      </c>
      <c r="AI1479" s="41">
        <v>2727273</v>
      </c>
      <c r="AJ1479" s="41">
        <v>2727273</v>
      </c>
      <c r="AK1479" s="41">
        <v>2727273</v>
      </c>
      <c r="AL1479" s="41">
        <v>2727273</v>
      </c>
      <c r="AM1479" s="41">
        <v>2727273</v>
      </c>
      <c r="AN1479" s="41">
        <v>2727273</v>
      </c>
      <c r="AO1479" s="41">
        <v>2727273</v>
      </c>
      <c r="AP1479" s="41">
        <v>2727273</v>
      </c>
      <c r="AQ1479" s="41">
        <v>2727273</v>
      </c>
      <c r="AR1479" s="41">
        <v>2727273</v>
      </c>
      <c r="AS1479" s="41">
        <v>2727273</v>
      </c>
      <c r="AT1479" s="41">
        <v>2727273</v>
      </c>
      <c r="AU1479" s="41">
        <v>2727273</v>
      </c>
      <c r="AV1479" s="41">
        <v>2727273</v>
      </c>
      <c r="AW1479" s="41">
        <v>2727273</v>
      </c>
      <c r="AX1479" s="41">
        <v>2727273</v>
      </c>
      <c r="AY1479" s="2">
        <v>0</v>
      </c>
      <c r="AZ1479" s="12" t="str">
        <f t="shared" si="186"/>
        <v>OK</v>
      </c>
      <c r="BA1479" s="12" t="str">
        <f t="shared" si="187"/>
        <v>OK</v>
      </c>
      <c r="BB1479" s="6">
        <f t="shared" si="188"/>
        <v>0</v>
      </c>
      <c r="BC1479" s="13">
        <f t="shared" si="189"/>
        <v>30000000</v>
      </c>
      <c r="BD1479" s="13">
        <f t="shared" si="190"/>
        <v>30000000</v>
      </c>
      <c r="BE1479" s="6">
        <f t="shared" si="191"/>
        <v>0</v>
      </c>
      <c r="BF1479" s="6">
        <f t="shared" si="192"/>
        <v>0</v>
      </c>
    </row>
    <row r="1480" spans="2:58" ht="85.5" x14ac:dyDescent="0.25">
      <c r="B1480" s="29" t="s">
        <v>5557</v>
      </c>
      <c r="C1480" s="29" t="s">
        <v>710</v>
      </c>
      <c r="D1480" s="29" t="s">
        <v>4</v>
      </c>
      <c r="E1480" s="30" t="s">
        <v>219</v>
      </c>
      <c r="F1480" s="30" t="s">
        <v>220</v>
      </c>
      <c r="G1480" s="30" t="s">
        <v>9</v>
      </c>
      <c r="H1480" s="30">
        <v>80161501</v>
      </c>
      <c r="I1480" s="30" t="s">
        <v>6268</v>
      </c>
      <c r="J1480" s="30" t="s">
        <v>221</v>
      </c>
      <c r="K1480" s="30" t="s">
        <v>5791</v>
      </c>
      <c r="L1480" s="31" t="s">
        <v>154</v>
      </c>
      <c r="M1480" s="31" t="s">
        <v>154</v>
      </c>
      <c r="N1480" s="31">
        <v>11</v>
      </c>
      <c r="O1480" s="31" t="s">
        <v>223</v>
      </c>
      <c r="P1480" s="31" t="s">
        <v>224</v>
      </c>
      <c r="Q1480" s="40">
        <v>42064440</v>
      </c>
      <c r="R1480" s="40">
        <v>42064440</v>
      </c>
      <c r="S1480" s="31" t="s">
        <v>225</v>
      </c>
      <c r="T1480" s="31" t="s">
        <v>221</v>
      </c>
      <c r="U1480" s="30" t="s">
        <v>445</v>
      </c>
      <c r="V1480" s="30" t="s">
        <v>714</v>
      </c>
      <c r="W1480" s="30" t="s">
        <v>1695</v>
      </c>
      <c r="X1480" s="30" t="s">
        <v>229</v>
      </c>
      <c r="Y1480" s="30" t="s">
        <v>230</v>
      </c>
      <c r="Z1480" s="30" t="s">
        <v>446</v>
      </c>
      <c r="AA1480" s="41">
        <v>0</v>
      </c>
      <c r="AB1480" s="41">
        <v>0</v>
      </c>
      <c r="AC1480" s="41">
        <v>42064440</v>
      </c>
      <c r="AD1480" s="41">
        <v>3824040</v>
      </c>
      <c r="AE1480" s="41">
        <v>0</v>
      </c>
      <c r="AF1480" s="41">
        <v>3824040</v>
      </c>
      <c r="AG1480" s="41">
        <v>0</v>
      </c>
      <c r="AH1480" s="41">
        <v>3824040</v>
      </c>
      <c r="AI1480" s="41">
        <v>0</v>
      </c>
      <c r="AJ1480" s="41">
        <v>3824040</v>
      </c>
      <c r="AK1480" s="41">
        <v>0</v>
      </c>
      <c r="AL1480" s="41">
        <v>3824040</v>
      </c>
      <c r="AM1480" s="41">
        <v>0</v>
      </c>
      <c r="AN1480" s="41">
        <v>3824040</v>
      </c>
      <c r="AO1480" s="41">
        <v>0</v>
      </c>
      <c r="AP1480" s="41">
        <v>3824040</v>
      </c>
      <c r="AQ1480" s="41">
        <v>0</v>
      </c>
      <c r="AR1480" s="41">
        <v>3824040</v>
      </c>
      <c r="AS1480" s="41">
        <v>0</v>
      </c>
      <c r="AT1480" s="41">
        <v>3824040</v>
      </c>
      <c r="AU1480" s="41">
        <v>0</v>
      </c>
      <c r="AV1480" s="41">
        <v>3824040</v>
      </c>
      <c r="AW1480" s="41">
        <v>0</v>
      </c>
      <c r="AX1480" s="41">
        <v>3824040</v>
      </c>
      <c r="AY1480" s="2">
        <v>0</v>
      </c>
      <c r="AZ1480" s="12" t="str">
        <f t="shared" si="186"/>
        <v>OK</v>
      </c>
      <c r="BA1480" s="12" t="str">
        <f t="shared" si="187"/>
        <v>OK</v>
      </c>
      <c r="BB1480" s="6">
        <f t="shared" si="188"/>
        <v>0</v>
      </c>
      <c r="BC1480" s="13">
        <f t="shared" si="189"/>
        <v>42064440</v>
      </c>
      <c r="BD1480" s="13">
        <f t="shared" si="190"/>
        <v>42064440</v>
      </c>
      <c r="BE1480" s="6">
        <f t="shared" si="191"/>
        <v>0</v>
      </c>
      <c r="BF1480" s="6">
        <f t="shared" si="192"/>
        <v>0</v>
      </c>
    </row>
    <row r="1481" spans="2:58" ht="85.5" x14ac:dyDescent="0.25">
      <c r="B1481" s="29" t="s">
        <v>5558</v>
      </c>
      <c r="C1481" s="29" t="s">
        <v>710</v>
      </c>
      <c r="D1481" s="29" t="s">
        <v>4</v>
      </c>
      <c r="E1481" s="30" t="s">
        <v>219</v>
      </c>
      <c r="F1481" s="30" t="s">
        <v>220</v>
      </c>
      <c r="G1481" s="30" t="s">
        <v>9</v>
      </c>
      <c r="H1481" s="30">
        <v>80161501</v>
      </c>
      <c r="I1481" s="30" t="s">
        <v>6268</v>
      </c>
      <c r="J1481" s="30" t="s">
        <v>221</v>
      </c>
      <c r="K1481" s="30" t="s">
        <v>5792</v>
      </c>
      <c r="L1481" s="31" t="s">
        <v>154</v>
      </c>
      <c r="M1481" s="31" t="s">
        <v>154</v>
      </c>
      <c r="N1481" s="31">
        <v>11</v>
      </c>
      <c r="O1481" s="31" t="s">
        <v>223</v>
      </c>
      <c r="P1481" s="31" t="s">
        <v>224</v>
      </c>
      <c r="Q1481" s="40">
        <v>49500000</v>
      </c>
      <c r="R1481" s="40">
        <v>49500000</v>
      </c>
      <c r="S1481" s="31" t="s">
        <v>225</v>
      </c>
      <c r="T1481" s="31" t="s">
        <v>221</v>
      </c>
      <c r="U1481" s="30" t="s">
        <v>445</v>
      </c>
      <c r="V1481" s="30" t="s">
        <v>714</v>
      </c>
      <c r="W1481" s="30" t="s">
        <v>1695</v>
      </c>
      <c r="X1481" s="30" t="s">
        <v>229</v>
      </c>
      <c r="Y1481" s="30" t="s">
        <v>230</v>
      </c>
      <c r="Z1481" s="30" t="s">
        <v>446</v>
      </c>
      <c r="AA1481" s="41">
        <v>0</v>
      </c>
      <c r="AB1481" s="41">
        <v>0</v>
      </c>
      <c r="AC1481" s="41">
        <v>49500000</v>
      </c>
      <c r="AD1481" s="41">
        <v>4500000</v>
      </c>
      <c r="AE1481" s="41">
        <v>0</v>
      </c>
      <c r="AF1481" s="41">
        <v>4500000</v>
      </c>
      <c r="AG1481" s="41">
        <v>0</v>
      </c>
      <c r="AH1481" s="41">
        <v>4500000</v>
      </c>
      <c r="AI1481" s="41">
        <v>0</v>
      </c>
      <c r="AJ1481" s="41">
        <v>4500000</v>
      </c>
      <c r="AK1481" s="41">
        <v>0</v>
      </c>
      <c r="AL1481" s="41">
        <v>4500000</v>
      </c>
      <c r="AM1481" s="41">
        <v>0</v>
      </c>
      <c r="AN1481" s="41">
        <v>4500000</v>
      </c>
      <c r="AO1481" s="41">
        <v>0</v>
      </c>
      <c r="AP1481" s="41">
        <v>4500000</v>
      </c>
      <c r="AQ1481" s="41">
        <v>0</v>
      </c>
      <c r="AR1481" s="41">
        <v>4500000</v>
      </c>
      <c r="AS1481" s="41">
        <v>0</v>
      </c>
      <c r="AT1481" s="41">
        <v>4500000</v>
      </c>
      <c r="AU1481" s="41">
        <v>0</v>
      </c>
      <c r="AV1481" s="41">
        <v>4500000</v>
      </c>
      <c r="AW1481" s="41">
        <v>0</v>
      </c>
      <c r="AX1481" s="41">
        <v>4500000</v>
      </c>
      <c r="AY1481" s="2">
        <v>0</v>
      </c>
      <c r="AZ1481" s="12" t="str">
        <f t="shared" si="186"/>
        <v>OK</v>
      </c>
      <c r="BA1481" s="12" t="str">
        <f t="shared" si="187"/>
        <v>OK</v>
      </c>
      <c r="BB1481" s="6">
        <f t="shared" si="188"/>
        <v>0</v>
      </c>
      <c r="BC1481" s="13">
        <f t="shared" si="189"/>
        <v>49500000</v>
      </c>
      <c r="BD1481" s="13">
        <f t="shared" si="190"/>
        <v>49500000</v>
      </c>
      <c r="BE1481" s="6">
        <f t="shared" si="191"/>
        <v>0</v>
      </c>
      <c r="BF1481" s="6">
        <f t="shared" si="192"/>
        <v>0</v>
      </c>
    </row>
    <row r="1482" spans="2:58" ht="85.5" x14ac:dyDescent="0.25">
      <c r="B1482" s="29" t="s">
        <v>5559</v>
      </c>
      <c r="C1482" s="29" t="s">
        <v>710</v>
      </c>
      <c r="D1482" s="29" t="s">
        <v>4</v>
      </c>
      <c r="E1482" s="30" t="s">
        <v>219</v>
      </c>
      <c r="F1482" s="30" t="s">
        <v>220</v>
      </c>
      <c r="G1482" s="30" t="s">
        <v>9</v>
      </c>
      <c r="H1482" s="30">
        <v>80161501</v>
      </c>
      <c r="I1482" s="30" t="s">
        <v>6268</v>
      </c>
      <c r="J1482" s="30" t="s">
        <v>221</v>
      </c>
      <c r="K1482" s="30" t="s">
        <v>5792</v>
      </c>
      <c r="L1482" s="31" t="s">
        <v>154</v>
      </c>
      <c r="M1482" s="31" t="s">
        <v>154</v>
      </c>
      <c r="N1482" s="31">
        <v>11</v>
      </c>
      <c r="O1482" s="31" t="s">
        <v>223</v>
      </c>
      <c r="P1482" s="31" t="s">
        <v>224</v>
      </c>
      <c r="Q1482" s="40">
        <v>49500000</v>
      </c>
      <c r="R1482" s="40">
        <v>49500000</v>
      </c>
      <c r="S1482" s="31" t="s">
        <v>225</v>
      </c>
      <c r="T1482" s="31" t="s">
        <v>221</v>
      </c>
      <c r="U1482" s="30" t="s">
        <v>445</v>
      </c>
      <c r="V1482" s="30" t="s">
        <v>714</v>
      </c>
      <c r="W1482" s="30" t="s">
        <v>1695</v>
      </c>
      <c r="X1482" s="30" t="s">
        <v>229</v>
      </c>
      <c r="Y1482" s="30" t="s">
        <v>230</v>
      </c>
      <c r="Z1482" s="30" t="s">
        <v>446</v>
      </c>
      <c r="AA1482" s="41">
        <v>0</v>
      </c>
      <c r="AB1482" s="41">
        <v>0</v>
      </c>
      <c r="AC1482" s="41">
        <v>49500000</v>
      </c>
      <c r="AD1482" s="41">
        <v>0</v>
      </c>
      <c r="AE1482" s="41">
        <v>0</v>
      </c>
      <c r="AF1482" s="41">
        <v>4500000</v>
      </c>
      <c r="AG1482" s="41">
        <v>0</v>
      </c>
      <c r="AH1482" s="41">
        <v>4500000</v>
      </c>
      <c r="AI1482" s="41">
        <v>0</v>
      </c>
      <c r="AJ1482" s="41">
        <v>4500000</v>
      </c>
      <c r="AK1482" s="41">
        <v>0</v>
      </c>
      <c r="AL1482" s="41">
        <v>4500000</v>
      </c>
      <c r="AM1482" s="41">
        <v>0</v>
      </c>
      <c r="AN1482" s="41">
        <v>4500000</v>
      </c>
      <c r="AO1482" s="41">
        <v>0</v>
      </c>
      <c r="AP1482" s="41">
        <v>4500000</v>
      </c>
      <c r="AQ1482" s="41">
        <v>0</v>
      </c>
      <c r="AR1482" s="41">
        <v>4500000</v>
      </c>
      <c r="AS1482" s="41">
        <v>0</v>
      </c>
      <c r="AT1482" s="41">
        <v>4500000</v>
      </c>
      <c r="AU1482" s="41">
        <v>0</v>
      </c>
      <c r="AV1482" s="41">
        <v>4500000</v>
      </c>
      <c r="AW1482" s="41">
        <v>0</v>
      </c>
      <c r="AX1482" s="41">
        <v>9000000</v>
      </c>
      <c r="AY1482" s="2">
        <v>0</v>
      </c>
      <c r="AZ1482" s="12" t="str">
        <f t="shared" si="186"/>
        <v>OK</v>
      </c>
      <c r="BA1482" s="12" t="str">
        <f t="shared" si="187"/>
        <v>OK</v>
      </c>
      <c r="BB1482" s="6">
        <f t="shared" si="188"/>
        <v>0</v>
      </c>
      <c r="BC1482" s="13">
        <f t="shared" si="189"/>
        <v>49500000</v>
      </c>
      <c r="BD1482" s="13">
        <f t="shared" si="190"/>
        <v>49500000</v>
      </c>
      <c r="BE1482" s="6">
        <f t="shared" si="191"/>
        <v>0</v>
      </c>
      <c r="BF1482" s="6">
        <f t="shared" si="192"/>
        <v>0</v>
      </c>
    </row>
    <row r="1483" spans="2:58" ht="85.5" x14ac:dyDescent="0.25">
      <c r="B1483" s="29" t="s">
        <v>5560</v>
      </c>
      <c r="C1483" s="29" t="s">
        <v>710</v>
      </c>
      <c r="D1483" s="29" t="s">
        <v>4</v>
      </c>
      <c r="E1483" s="30" t="s">
        <v>219</v>
      </c>
      <c r="F1483" s="30" t="s">
        <v>220</v>
      </c>
      <c r="G1483" s="30" t="s">
        <v>9</v>
      </c>
      <c r="H1483" s="30">
        <v>80161501</v>
      </c>
      <c r="I1483" s="30" t="s">
        <v>6268</v>
      </c>
      <c r="J1483" s="30" t="s">
        <v>221</v>
      </c>
      <c r="K1483" s="30" t="s">
        <v>5793</v>
      </c>
      <c r="L1483" s="31" t="s">
        <v>154</v>
      </c>
      <c r="M1483" s="31" t="s">
        <v>154</v>
      </c>
      <c r="N1483" s="31">
        <v>11</v>
      </c>
      <c r="O1483" s="31" t="s">
        <v>223</v>
      </c>
      <c r="P1483" s="31" t="s">
        <v>224</v>
      </c>
      <c r="Q1483" s="40">
        <v>38500000</v>
      </c>
      <c r="R1483" s="40">
        <v>38500000</v>
      </c>
      <c r="S1483" s="31" t="s">
        <v>225</v>
      </c>
      <c r="T1483" s="31" t="s">
        <v>221</v>
      </c>
      <c r="U1483" s="30" t="s">
        <v>445</v>
      </c>
      <c r="V1483" s="30" t="s">
        <v>714</v>
      </c>
      <c r="W1483" s="30" t="s">
        <v>1695</v>
      </c>
      <c r="X1483" s="30" t="s">
        <v>229</v>
      </c>
      <c r="Y1483" s="30" t="s">
        <v>230</v>
      </c>
      <c r="Z1483" s="30" t="s">
        <v>446</v>
      </c>
      <c r="AA1483" s="41">
        <v>0</v>
      </c>
      <c r="AB1483" s="41">
        <v>0</v>
      </c>
      <c r="AC1483" s="41">
        <v>38500000</v>
      </c>
      <c r="AD1483" s="41">
        <v>0</v>
      </c>
      <c r="AE1483" s="41">
        <v>0</v>
      </c>
      <c r="AF1483" s="41">
        <v>3500000</v>
      </c>
      <c r="AG1483" s="41">
        <v>0</v>
      </c>
      <c r="AH1483" s="41">
        <v>3500000</v>
      </c>
      <c r="AI1483" s="41">
        <v>0</v>
      </c>
      <c r="AJ1483" s="41">
        <v>3500000</v>
      </c>
      <c r="AK1483" s="41">
        <v>0</v>
      </c>
      <c r="AL1483" s="41">
        <v>3500000</v>
      </c>
      <c r="AM1483" s="41">
        <v>0</v>
      </c>
      <c r="AN1483" s="41">
        <v>3500000</v>
      </c>
      <c r="AO1483" s="41">
        <v>0</v>
      </c>
      <c r="AP1483" s="41">
        <v>3500000</v>
      </c>
      <c r="AQ1483" s="41">
        <v>0</v>
      </c>
      <c r="AR1483" s="41">
        <v>3500000</v>
      </c>
      <c r="AS1483" s="41">
        <v>0</v>
      </c>
      <c r="AT1483" s="41">
        <v>3500000</v>
      </c>
      <c r="AU1483" s="41">
        <v>0</v>
      </c>
      <c r="AV1483" s="41">
        <v>3500000</v>
      </c>
      <c r="AW1483" s="41">
        <v>0</v>
      </c>
      <c r="AX1483" s="41">
        <v>7000000</v>
      </c>
      <c r="AY1483" s="2">
        <v>0</v>
      </c>
      <c r="AZ1483" s="12" t="str">
        <f t="shared" si="186"/>
        <v>OK</v>
      </c>
      <c r="BA1483" s="12" t="str">
        <f t="shared" si="187"/>
        <v>OK</v>
      </c>
      <c r="BB1483" s="6">
        <f t="shared" si="188"/>
        <v>0</v>
      </c>
      <c r="BC1483" s="13">
        <f t="shared" si="189"/>
        <v>38500000</v>
      </c>
      <c r="BD1483" s="13">
        <f t="shared" si="190"/>
        <v>38500000</v>
      </c>
      <c r="BE1483" s="6">
        <f t="shared" si="191"/>
        <v>0</v>
      </c>
      <c r="BF1483" s="6">
        <f t="shared" si="192"/>
        <v>0</v>
      </c>
    </row>
    <row r="1484" spans="2:58" ht="85.5" x14ac:dyDescent="0.25">
      <c r="B1484" s="29" t="s">
        <v>5561</v>
      </c>
      <c r="C1484" s="29" t="s">
        <v>710</v>
      </c>
      <c r="D1484" s="29" t="s">
        <v>4</v>
      </c>
      <c r="E1484" s="30" t="s">
        <v>219</v>
      </c>
      <c r="F1484" s="30" t="s">
        <v>220</v>
      </c>
      <c r="G1484" s="30" t="s">
        <v>9</v>
      </c>
      <c r="H1484" s="30">
        <v>80161501</v>
      </c>
      <c r="I1484" s="30" t="s">
        <v>6268</v>
      </c>
      <c r="J1484" s="30" t="s">
        <v>221</v>
      </c>
      <c r="K1484" s="30" t="s">
        <v>5793</v>
      </c>
      <c r="L1484" s="31" t="s">
        <v>154</v>
      </c>
      <c r="M1484" s="31" t="s">
        <v>154</v>
      </c>
      <c r="N1484" s="31">
        <v>11</v>
      </c>
      <c r="O1484" s="31" t="s">
        <v>223</v>
      </c>
      <c r="P1484" s="31" t="s">
        <v>224</v>
      </c>
      <c r="Q1484" s="40">
        <v>38500000</v>
      </c>
      <c r="R1484" s="40">
        <v>38500000</v>
      </c>
      <c r="S1484" s="31" t="s">
        <v>225</v>
      </c>
      <c r="T1484" s="31" t="s">
        <v>221</v>
      </c>
      <c r="U1484" s="30" t="s">
        <v>445</v>
      </c>
      <c r="V1484" s="30" t="s">
        <v>714</v>
      </c>
      <c r="W1484" s="30" t="s">
        <v>1695</v>
      </c>
      <c r="X1484" s="30" t="s">
        <v>229</v>
      </c>
      <c r="Y1484" s="30" t="s">
        <v>230</v>
      </c>
      <c r="Z1484" s="30" t="s">
        <v>446</v>
      </c>
      <c r="AA1484" s="41">
        <v>0</v>
      </c>
      <c r="AB1484" s="41">
        <v>0</v>
      </c>
      <c r="AC1484" s="41">
        <v>38500000</v>
      </c>
      <c r="AD1484" s="41">
        <v>0</v>
      </c>
      <c r="AE1484" s="41">
        <v>0</v>
      </c>
      <c r="AF1484" s="41">
        <v>3500000</v>
      </c>
      <c r="AG1484" s="41">
        <v>0</v>
      </c>
      <c r="AH1484" s="41">
        <v>3500000</v>
      </c>
      <c r="AI1484" s="41">
        <v>0</v>
      </c>
      <c r="AJ1484" s="41">
        <v>3500000</v>
      </c>
      <c r="AK1484" s="41">
        <v>0</v>
      </c>
      <c r="AL1484" s="41">
        <v>3500000</v>
      </c>
      <c r="AM1484" s="41">
        <v>0</v>
      </c>
      <c r="AN1484" s="41">
        <v>3500000</v>
      </c>
      <c r="AO1484" s="41">
        <v>0</v>
      </c>
      <c r="AP1484" s="41">
        <v>3500000</v>
      </c>
      <c r="AQ1484" s="41">
        <v>0</v>
      </c>
      <c r="AR1484" s="41">
        <v>3500000</v>
      </c>
      <c r="AS1484" s="41">
        <v>0</v>
      </c>
      <c r="AT1484" s="41">
        <v>3500000</v>
      </c>
      <c r="AU1484" s="41">
        <v>0</v>
      </c>
      <c r="AV1484" s="41">
        <v>3500000</v>
      </c>
      <c r="AW1484" s="41">
        <v>0</v>
      </c>
      <c r="AX1484" s="41">
        <v>7000000</v>
      </c>
      <c r="AY1484" s="2">
        <v>0</v>
      </c>
      <c r="AZ1484" s="12" t="str">
        <f t="shared" si="186"/>
        <v>OK</v>
      </c>
      <c r="BA1484" s="12" t="str">
        <f t="shared" si="187"/>
        <v>OK</v>
      </c>
      <c r="BB1484" s="6">
        <f t="shared" si="188"/>
        <v>0</v>
      </c>
      <c r="BC1484" s="13">
        <f t="shared" si="189"/>
        <v>38500000</v>
      </c>
      <c r="BD1484" s="13">
        <f t="shared" si="190"/>
        <v>38500000</v>
      </c>
      <c r="BE1484" s="6">
        <f t="shared" si="191"/>
        <v>0</v>
      </c>
      <c r="BF1484" s="6">
        <f t="shared" si="192"/>
        <v>0</v>
      </c>
    </row>
    <row r="1485" spans="2:58" ht="85.5" x14ac:dyDescent="0.25">
      <c r="B1485" s="29" t="s">
        <v>5562</v>
      </c>
      <c r="C1485" s="29" t="s">
        <v>710</v>
      </c>
      <c r="D1485" s="29" t="s">
        <v>4</v>
      </c>
      <c r="E1485" s="30" t="s">
        <v>219</v>
      </c>
      <c r="F1485" s="30" t="s">
        <v>220</v>
      </c>
      <c r="G1485" s="30" t="s">
        <v>9</v>
      </c>
      <c r="H1485" s="30">
        <v>80161501</v>
      </c>
      <c r="I1485" s="30" t="s">
        <v>6268</v>
      </c>
      <c r="J1485" s="30" t="s">
        <v>221</v>
      </c>
      <c r="K1485" s="30" t="s">
        <v>5793</v>
      </c>
      <c r="L1485" s="31" t="s">
        <v>154</v>
      </c>
      <c r="M1485" s="31" t="s">
        <v>154</v>
      </c>
      <c r="N1485" s="31">
        <v>11</v>
      </c>
      <c r="O1485" s="31" t="s">
        <v>223</v>
      </c>
      <c r="P1485" s="31" t="s">
        <v>224</v>
      </c>
      <c r="Q1485" s="40">
        <v>38500000</v>
      </c>
      <c r="R1485" s="40">
        <v>38500000</v>
      </c>
      <c r="S1485" s="31" t="s">
        <v>225</v>
      </c>
      <c r="T1485" s="31" t="s">
        <v>221</v>
      </c>
      <c r="U1485" s="30" t="s">
        <v>445</v>
      </c>
      <c r="V1485" s="30" t="s">
        <v>714</v>
      </c>
      <c r="W1485" s="30" t="s">
        <v>1695</v>
      </c>
      <c r="X1485" s="30" t="s">
        <v>229</v>
      </c>
      <c r="Y1485" s="30" t="s">
        <v>230</v>
      </c>
      <c r="Z1485" s="30" t="s">
        <v>446</v>
      </c>
      <c r="AA1485" s="41">
        <v>0</v>
      </c>
      <c r="AB1485" s="41">
        <v>0</v>
      </c>
      <c r="AC1485" s="41">
        <v>38500000</v>
      </c>
      <c r="AD1485" s="41">
        <v>0</v>
      </c>
      <c r="AE1485" s="41">
        <v>0</v>
      </c>
      <c r="AF1485" s="41">
        <v>3500000</v>
      </c>
      <c r="AG1485" s="41">
        <v>0</v>
      </c>
      <c r="AH1485" s="41">
        <v>3500000</v>
      </c>
      <c r="AI1485" s="41">
        <v>0</v>
      </c>
      <c r="AJ1485" s="41">
        <v>3500000</v>
      </c>
      <c r="AK1485" s="41">
        <v>0</v>
      </c>
      <c r="AL1485" s="41">
        <v>3500000</v>
      </c>
      <c r="AM1485" s="41">
        <v>0</v>
      </c>
      <c r="AN1485" s="41">
        <v>3500000</v>
      </c>
      <c r="AO1485" s="41">
        <v>0</v>
      </c>
      <c r="AP1485" s="41">
        <v>3500000</v>
      </c>
      <c r="AQ1485" s="41">
        <v>0</v>
      </c>
      <c r="AR1485" s="41">
        <v>3500000</v>
      </c>
      <c r="AS1485" s="41">
        <v>0</v>
      </c>
      <c r="AT1485" s="41">
        <v>3500000</v>
      </c>
      <c r="AU1485" s="41">
        <v>0</v>
      </c>
      <c r="AV1485" s="41">
        <v>3500000</v>
      </c>
      <c r="AW1485" s="41">
        <v>0</v>
      </c>
      <c r="AX1485" s="41">
        <v>7000000</v>
      </c>
      <c r="AY1485" s="2">
        <v>0</v>
      </c>
      <c r="AZ1485" s="12" t="str">
        <f t="shared" si="186"/>
        <v>OK</v>
      </c>
      <c r="BA1485" s="12" t="str">
        <f t="shared" si="187"/>
        <v>OK</v>
      </c>
      <c r="BB1485" s="6">
        <f t="shared" si="188"/>
        <v>0</v>
      </c>
      <c r="BC1485" s="13">
        <f t="shared" si="189"/>
        <v>38500000</v>
      </c>
      <c r="BD1485" s="13">
        <f t="shared" si="190"/>
        <v>38500000</v>
      </c>
      <c r="BE1485" s="6">
        <f t="shared" si="191"/>
        <v>0</v>
      </c>
      <c r="BF1485" s="6">
        <f t="shared" si="192"/>
        <v>0</v>
      </c>
    </row>
    <row r="1486" spans="2:58" ht="85.5" x14ac:dyDescent="0.25">
      <c r="B1486" s="29" t="s">
        <v>5563</v>
      </c>
      <c r="C1486" s="29" t="s">
        <v>710</v>
      </c>
      <c r="D1486" s="29" t="s">
        <v>4</v>
      </c>
      <c r="E1486" s="30" t="s">
        <v>219</v>
      </c>
      <c r="F1486" s="30" t="s">
        <v>220</v>
      </c>
      <c r="G1486" s="30" t="s">
        <v>9</v>
      </c>
      <c r="H1486" s="30">
        <v>80161501</v>
      </c>
      <c r="I1486" s="30" t="s">
        <v>6268</v>
      </c>
      <c r="J1486" s="30" t="s">
        <v>221</v>
      </c>
      <c r="K1486" s="30" t="s">
        <v>5793</v>
      </c>
      <c r="L1486" s="31" t="s">
        <v>154</v>
      </c>
      <c r="M1486" s="31" t="s">
        <v>154</v>
      </c>
      <c r="N1486" s="31">
        <v>11</v>
      </c>
      <c r="O1486" s="31" t="s">
        <v>223</v>
      </c>
      <c r="P1486" s="31" t="s">
        <v>224</v>
      </c>
      <c r="Q1486" s="40">
        <v>38500000</v>
      </c>
      <c r="R1486" s="40">
        <v>38500000</v>
      </c>
      <c r="S1486" s="31" t="s">
        <v>225</v>
      </c>
      <c r="T1486" s="31" t="s">
        <v>221</v>
      </c>
      <c r="U1486" s="30" t="s">
        <v>445</v>
      </c>
      <c r="V1486" s="30" t="s">
        <v>714</v>
      </c>
      <c r="W1486" s="30" t="s">
        <v>1695</v>
      </c>
      <c r="X1486" s="30" t="s">
        <v>229</v>
      </c>
      <c r="Y1486" s="30" t="s">
        <v>230</v>
      </c>
      <c r="Z1486" s="30" t="s">
        <v>446</v>
      </c>
      <c r="AA1486" s="41">
        <v>0</v>
      </c>
      <c r="AB1486" s="41">
        <v>0</v>
      </c>
      <c r="AC1486" s="41">
        <v>38500000</v>
      </c>
      <c r="AD1486" s="41">
        <v>0</v>
      </c>
      <c r="AE1486" s="41">
        <v>0</v>
      </c>
      <c r="AF1486" s="41">
        <v>3500000</v>
      </c>
      <c r="AG1486" s="41">
        <v>0</v>
      </c>
      <c r="AH1486" s="41">
        <v>3500000</v>
      </c>
      <c r="AI1486" s="41">
        <v>0</v>
      </c>
      <c r="AJ1486" s="41">
        <v>3500000</v>
      </c>
      <c r="AK1486" s="41">
        <v>0</v>
      </c>
      <c r="AL1486" s="41">
        <v>3500000</v>
      </c>
      <c r="AM1486" s="41">
        <v>0</v>
      </c>
      <c r="AN1486" s="41">
        <v>3500000</v>
      </c>
      <c r="AO1486" s="41">
        <v>0</v>
      </c>
      <c r="AP1486" s="41">
        <v>3500000</v>
      </c>
      <c r="AQ1486" s="41">
        <v>0</v>
      </c>
      <c r="AR1486" s="41">
        <v>3500000</v>
      </c>
      <c r="AS1486" s="41">
        <v>0</v>
      </c>
      <c r="AT1486" s="41">
        <v>3500000</v>
      </c>
      <c r="AU1486" s="41">
        <v>0</v>
      </c>
      <c r="AV1486" s="41">
        <v>3500000</v>
      </c>
      <c r="AW1486" s="41">
        <v>0</v>
      </c>
      <c r="AX1486" s="41">
        <v>7000000</v>
      </c>
      <c r="AY1486" s="2">
        <v>0</v>
      </c>
      <c r="AZ1486" s="12" t="str">
        <f t="shared" si="186"/>
        <v>OK</v>
      </c>
      <c r="BA1486" s="12" t="str">
        <f t="shared" si="187"/>
        <v>OK</v>
      </c>
      <c r="BB1486" s="6">
        <f t="shared" si="188"/>
        <v>0</v>
      </c>
      <c r="BC1486" s="13">
        <f t="shared" si="189"/>
        <v>38500000</v>
      </c>
      <c r="BD1486" s="13">
        <f t="shared" si="190"/>
        <v>38500000</v>
      </c>
      <c r="BE1486" s="6">
        <f t="shared" si="191"/>
        <v>0</v>
      </c>
      <c r="BF1486" s="6">
        <f t="shared" si="192"/>
        <v>0</v>
      </c>
    </row>
    <row r="1487" spans="2:58" ht="85.5" x14ac:dyDescent="0.25">
      <c r="B1487" s="29" t="s">
        <v>5564</v>
      </c>
      <c r="C1487" s="29" t="s">
        <v>710</v>
      </c>
      <c r="D1487" s="29" t="s">
        <v>4</v>
      </c>
      <c r="E1487" s="30" t="s">
        <v>219</v>
      </c>
      <c r="F1487" s="30" t="s">
        <v>220</v>
      </c>
      <c r="G1487" s="30" t="s">
        <v>9</v>
      </c>
      <c r="H1487" s="30">
        <v>80161501</v>
      </c>
      <c r="I1487" s="30" t="s">
        <v>6268</v>
      </c>
      <c r="J1487" s="30" t="s">
        <v>221</v>
      </c>
      <c r="K1487" s="30" t="s">
        <v>5793</v>
      </c>
      <c r="L1487" s="31" t="s">
        <v>154</v>
      </c>
      <c r="M1487" s="31" t="s">
        <v>154</v>
      </c>
      <c r="N1487" s="31">
        <v>11</v>
      </c>
      <c r="O1487" s="31" t="s">
        <v>223</v>
      </c>
      <c r="P1487" s="31" t="s">
        <v>224</v>
      </c>
      <c r="Q1487" s="40">
        <v>38500000</v>
      </c>
      <c r="R1487" s="40">
        <v>38500000</v>
      </c>
      <c r="S1487" s="31" t="s">
        <v>225</v>
      </c>
      <c r="T1487" s="31" t="s">
        <v>221</v>
      </c>
      <c r="U1487" s="30" t="s">
        <v>445</v>
      </c>
      <c r="V1487" s="30" t="s">
        <v>714</v>
      </c>
      <c r="W1487" s="30" t="s">
        <v>1695</v>
      </c>
      <c r="X1487" s="30" t="s">
        <v>229</v>
      </c>
      <c r="Y1487" s="30" t="s">
        <v>230</v>
      </c>
      <c r="Z1487" s="30" t="s">
        <v>446</v>
      </c>
      <c r="AA1487" s="41">
        <v>0</v>
      </c>
      <c r="AB1487" s="41">
        <v>0</v>
      </c>
      <c r="AC1487" s="41">
        <v>38500000</v>
      </c>
      <c r="AD1487" s="41">
        <v>0</v>
      </c>
      <c r="AE1487" s="41">
        <v>0</v>
      </c>
      <c r="AF1487" s="41">
        <v>3500000</v>
      </c>
      <c r="AG1487" s="41">
        <v>0</v>
      </c>
      <c r="AH1487" s="41">
        <v>3500000</v>
      </c>
      <c r="AI1487" s="41">
        <v>0</v>
      </c>
      <c r="AJ1487" s="41">
        <v>3500000</v>
      </c>
      <c r="AK1487" s="41">
        <v>0</v>
      </c>
      <c r="AL1487" s="41">
        <v>3500000</v>
      </c>
      <c r="AM1487" s="41">
        <v>0</v>
      </c>
      <c r="AN1487" s="41">
        <v>3500000</v>
      </c>
      <c r="AO1487" s="41">
        <v>0</v>
      </c>
      <c r="AP1487" s="41">
        <v>3500000</v>
      </c>
      <c r="AQ1487" s="41">
        <v>0</v>
      </c>
      <c r="AR1487" s="41">
        <v>3500000</v>
      </c>
      <c r="AS1487" s="41">
        <v>0</v>
      </c>
      <c r="AT1487" s="41">
        <v>3500000</v>
      </c>
      <c r="AU1487" s="41">
        <v>0</v>
      </c>
      <c r="AV1487" s="41">
        <v>3500000</v>
      </c>
      <c r="AW1487" s="41">
        <v>0</v>
      </c>
      <c r="AX1487" s="41">
        <v>7000000</v>
      </c>
      <c r="AY1487" s="2">
        <v>0</v>
      </c>
      <c r="AZ1487" s="12" t="str">
        <f t="shared" si="186"/>
        <v>OK</v>
      </c>
      <c r="BA1487" s="12" t="str">
        <f t="shared" si="187"/>
        <v>OK</v>
      </c>
      <c r="BB1487" s="6">
        <f t="shared" si="188"/>
        <v>0</v>
      </c>
      <c r="BC1487" s="13">
        <f t="shared" si="189"/>
        <v>38500000</v>
      </c>
      <c r="BD1487" s="13">
        <f t="shared" si="190"/>
        <v>38500000</v>
      </c>
      <c r="BE1487" s="6">
        <f t="shared" si="191"/>
        <v>0</v>
      </c>
      <c r="BF1487" s="6">
        <f t="shared" si="192"/>
        <v>0</v>
      </c>
    </row>
    <row r="1488" spans="2:58" ht="85.5" x14ac:dyDescent="0.25">
      <c r="B1488" s="29" t="s">
        <v>5565</v>
      </c>
      <c r="C1488" s="29" t="s">
        <v>710</v>
      </c>
      <c r="D1488" s="29" t="s">
        <v>4</v>
      </c>
      <c r="E1488" s="30" t="s">
        <v>219</v>
      </c>
      <c r="F1488" s="30" t="s">
        <v>220</v>
      </c>
      <c r="G1488" s="30" t="s">
        <v>9</v>
      </c>
      <c r="H1488" s="30">
        <v>80161501</v>
      </c>
      <c r="I1488" s="30" t="s">
        <v>6268</v>
      </c>
      <c r="J1488" s="30" t="s">
        <v>221</v>
      </c>
      <c r="K1488" s="30" t="s">
        <v>5793</v>
      </c>
      <c r="L1488" s="31" t="s">
        <v>154</v>
      </c>
      <c r="M1488" s="31" t="s">
        <v>154</v>
      </c>
      <c r="N1488" s="31">
        <v>11</v>
      </c>
      <c r="O1488" s="31" t="s">
        <v>223</v>
      </c>
      <c r="P1488" s="31" t="s">
        <v>224</v>
      </c>
      <c r="Q1488" s="40">
        <v>38500000</v>
      </c>
      <c r="R1488" s="40">
        <v>38500000</v>
      </c>
      <c r="S1488" s="31" t="s">
        <v>225</v>
      </c>
      <c r="T1488" s="31" t="s">
        <v>221</v>
      </c>
      <c r="U1488" s="30" t="s">
        <v>445</v>
      </c>
      <c r="V1488" s="30" t="s">
        <v>714</v>
      </c>
      <c r="W1488" s="30" t="s">
        <v>1695</v>
      </c>
      <c r="X1488" s="30" t="s">
        <v>229</v>
      </c>
      <c r="Y1488" s="30" t="s">
        <v>230</v>
      </c>
      <c r="Z1488" s="30" t="s">
        <v>446</v>
      </c>
      <c r="AA1488" s="41">
        <v>0</v>
      </c>
      <c r="AB1488" s="41">
        <v>0</v>
      </c>
      <c r="AC1488" s="41">
        <v>38500000</v>
      </c>
      <c r="AD1488" s="41">
        <v>0</v>
      </c>
      <c r="AE1488" s="41">
        <v>0</v>
      </c>
      <c r="AF1488" s="41">
        <v>3500000</v>
      </c>
      <c r="AG1488" s="41">
        <v>0</v>
      </c>
      <c r="AH1488" s="41">
        <v>3500000</v>
      </c>
      <c r="AI1488" s="41">
        <v>0</v>
      </c>
      <c r="AJ1488" s="41">
        <v>3500000</v>
      </c>
      <c r="AK1488" s="41">
        <v>0</v>
      </c>
      <c r="AL1488" s="41">
        <v>3500000</v>
      </c>
      <c r="AM1488" s="41">
        <v>0</v>
      </c>
      <c r="AN1488" s="41">
        <v>3500000</v>
      </c>
      <c r="AO1488" s="41">
        <v>0</v>
      </c>
      <c r="AP1488" s="41">
        <v>3500000</v>
      </c>
      <c r="AQ1488" s="41">
        <v>0</v>
      </c>
      <c r="AR1488" s="41">
        <v>3500000</v>
      </c>
      <c r="AS1488" s="41">
        <v>0</v>
      </c>
      <c r="AT1488" s="41">
        <v>3500000</v>
      </c>
      <c r="AU1488" s="41">
        <v>0</v>
      </c>
      <c r="AV1488" s="41">
        <v>3500000</v>
      </c>
      <c r="AW1488" s="41">
        <v>0</v>
      </c>
      <c r="AX1488" s="41">
        <v>7000000</v>
      </c>
      <c r="AY1488" s="2">
        <v>0</v>
      </c>
      <c r="AZ1488" s="12" t="str">
        <f t="shared" si="186"/>
        <v>OK</v>
      </c>
      <c r="BA1488" s="12" t="str">
        <f t="shared" si="187"/>
        <v>OK</v>
      </c>
      <c r="BB1488" s="6">
        <f t="shared" si="188"/>
        <v>0</v>
      </c>
      <c r="BC1488" s="13">
        <f t="shared" si="189"/>
        <v>38500000</v>
      </c>
      <c r="BD1488" s="13">
        <f t="shared" si="190"/>
        <v>38500000</v>
      </c>
      <c r="BE1488" s="6">
        <f t="shared" si="191"/>
        <v>0</v>
      </c>
      <c r="BF1488" s="6">
        <f t="shared" si="192"/>
        <v>0</v>
      </c>
    </row>
    <row r="1489" spans="2:58" ht="85.5" x14ac:dyDescent="0.25">
      <c r="B1489" s="29" t="s">
        <v>5566</v>
      </c>
      <c r="C1489" s="29" t="s">
        <v>710</v>
      </c>
      <c r="D1489" s="29" t="s">
        <v>4</v>
      </c>
      <c r="E1489" s="30" t="s">
        <v>219</v>
      </c>
      <c r="F1489" s="30" t="s">
        <v>220</v>
      </c>
      <c r="G1489" s="30" t="s">
        <v>9</v>
      </c>
      <c r="H1489" s="30">
        <v>80161501</v>
      </c>
      <c r="I1489" s="30" t="s">
        <v>6268</v>
      </c>
      <c r="J1489" s="30" t="s">
        <v>221</v>
      </c>
      <c r="K1489" s="30" t="s">
        <v>5793</v>
      </c>
      <c r="L1489" s="31" t="s">
        <v>154</v>
      </c>
      <c r="M1489" s="31" t="s">
        <v>154</v>
      </c>
      <c r="N1489" s="31">
        <v>11</v>
      </c>
      <c r="O1489" s="31" t="s">
        <v>223</v>
      </c>
      <c r="P1489" s="31" t="s">
        <v>224</v>
      </c>
      <c r="Q1489" s="40">
        <v>38500000</v>
      </c>
      <c r="R1489" s="40">
        <v>38500000</v>
      </c>
      <c r="S1489" s="31" t="s">
        <v>225</v>
      </c>
      <c r="T1489" s="31" t="s">
        <v>221</v>
      </c>
      <c r="U1489" s="30" t="s">
        <v>445</v>
      </c>
      <c r="V1489" s="30" t="s">
        <v>714</v>
      </c>
      <c r="W1489" s="30" t="s">
        <v>1695</v>
      </c>
      <c r="X1489" s="30" t="s">
        <v>229</v>
      </c>
      <c r="Y1489" s="30" t="s">
        <v>230</v>
      </c>
      <c r="Z1489" s="30" t="s">
        <v>446</v>
      </c>
      <c r="AA1489" s="41">
        <v>0</v>
      </c>
      <c r="AB1489" s="41">
        <v>0</v>
      </c>
      <c r="AC1489" s="41">
        <v>38500000</v>
      </c>
      <c r="AD1489" s="41">
        <v>0</v>
      </c>
      <c r="AE1489" s="41">
        <v>0</v>
      </c>
      <c r="AF1489" s="41">
        <v>3500000</v>
      </c>
      <c r="AG1489" s="41">
        <v>0</v>
      </c>
      <c r="AH1489" s="41">
        <v>3500000</v>
      </c>
      <c r="AI1489" s="41">
        <v>0</v>
      </c>
      <c r="AJ1489" s="41">
        <v>3500000</v>
      </c>
      <c r="AK1489" s="41">
        <v>0</v>
      </c>
      <c r="AL1489" s="41">
        <v>3500000</v>
      </c>
      <c r="AM1489" s="41">
        <v>0</v>
      </c>
      <c r="AN1489" s="41">
        <v>3500000</v>
      </c>
      <c r="AO1489" s="41">
        <v>0</v>
      </c>
      <c r="AP1489" s="41">
        <v>3500000</v>
      </c>
      <c r="AQ1489" s="41">
        <v>0</v>
      </c>
      <c r="AR1489" s="41">
        <v>3500000</v>
      </c>
      <c r="AS1489" s="41">
        <v>0</v>
      </c>
      <c r="AT1489" s="41">
        <v>3500000</v>
      </c>
      <c r="AU1489" s="41">
        <v>0</v>
      </c>
      <c r="AV1489" s="41">
        <v>3500000</v>
      </c>
      <c r="AW1489" s="41">
        <v>0</v>
      </c>
      <c r="AX1489" s="41">
        <v>7000000</v>
      </c>
      <c r="AY1489" s="2">
        <v>0</v>
      </c>
      <c r="AZ1489" s="12" t="str">
        <f t="shared" si="186"/>
        <v>OK</v>
      </c>
      <c r="BA1489" s="12" t="str">
        <f t="shared" si="187"/>
        <v>OK</v>
      </c>
      <c r="BB1489" s="6">
        <f t="shared" si="188"/>
        <v>0</v>
      </c>
      <c r="BC1489" s="13">
        <f t="shared" si="189"/>
        <v>38500000</v>
      </c>
      <c r="BD1489" s="13">
        <f t="shared" si="190"/>
        <v>38500000</v>
      </c>
      <c r="BE1489" s="6">
        <f t="shared" si="191"/>
        <v>0</v>
      </c>
      <c r="BF1489" s="6">
        <f t="shared" si="192"/>
        <v>0</v>
      </c>
    </row>
    <row r="1490" spans="2:58" ht="85.5" x14ac:dyDescent="0.25">
      <c r="B1490" s="29" t="s">
        <v>5567</v>
      </c>
      <c r="C1490" s="29" t="s">
        <v>710</v>
      </c>
      <c r="D1490" s="29" t="s">
        <v>4</v>
      </c>
      <c r="E1490" s="30" t="s">
        <v>219</v>
      </c>
      <c r="F1490" s="30" t="s">
        <v>220</v>
      </c>
      <c r="G1490" s="30" t="s">
        <v>9</v>
      </c>
      <c r="H1490" s="30">
        <v>80161501</v>
      </c>
      <c r="I1490" s="30" t="s">
        <v>6268</v>
      </c>
      <c r="J1490" s="30" t="s">
        <v>221</v>
      </c>
      <c r="K1490" s="30" t="s">
        <v>5793</v>
      </c>
      <c r="L1490" s="31" t="s">
        <v>154</v>
      </c>
      <c r="M1490" s="31" t="s">
        <v>154</v>
      </c>
      <c r="N1490" s="31">
        <v>11</v>
      </c>
      <c r="O1490" s="31" t="s">
        <v>223</v>
      </c>
      <c r="P1490" s="31" t="s">
        <v>224</v>
      </c>
      <c r="Q1490" s="40">
        <v>38500000</v>
      </c>
      <c r="R1490" s="40">
        <v>38500000</v>
      </c>
      <c r="S1490" s="31" t="s">
        <v>225</v>
      </c>
      <c r="T1490" s="31" t="s">
        <v>221</v>
      </c>
      <c r="U1490" s="30" t="s">
        <v>445</v>
      </c>
      <c r="V1490" s="30" t="s">
        <v>714</v>
      </c>
      <c r="W1490" s="30" t="s">
        <v>1695</v>
      </c>
      <c r="X1490" s="30" t="s">
        <v>229</v>
      </c>
      <c r="Y1490" s="30" t="s">
        <v>230</v>
      </c>
      <c r="Z1490" s="30" t="s">
        <v>446</v>
      </c>
      <c r="AA1490" s="41">
        <v>0</v>
      </c>
      <c r="AB1490" s="41">
        <v>0</v>
      </c>
      <c r="AC1490" s="41">
        <v>38500000</v>
      </c>
      <c r="AD1490" s="41">
        <v>0</v>
      </c>
      <c r="AE1490" s="41">
        <v>0</v>
      </c>
      <c r="AF1490" s="41">
        <v>3500000</v>
      </c>
      <c r="AG1490" s="41">
        <v>0</v>
      </c>
      <c r="AH1490" s="41">
        <v>3500000</v>
      </c>
      <c r="AI1490" s="41">
        <v>0</v>
      </c>
      <c r="AJ1490" s="41">
        <v>3500000</v>
      </c>
      <c r="AK1490" s="41">
        <v>0</v>
      </c>
      <c r="AL1490" s="41">
        <v>3500000</v>
      </c>
      <c r="AM1490" s="41">
        <v>0</v>
      </c>
      <c r="AN1490" s="41">
        <v>3500000</v>
      </c>
      <c r="AO1490" s="41">
        <v>0</v>
      </c>
      <c r="AP1490" s="41">
        <v>3500000</v>
      </c>
      <c r="AQ1490" s="41">
        <v>0</v>
      </c>
      <c r="AR1490" s="41">
        <v>3500000</v>
      </c>
      <c r="AS1490" s="41">
        <v>0</v>
      </c>
      <c r="AT1490" s="41">
        <v>3500000</v>
      </c>
      <c r="AU1490" s="41">
        <v>0</v>
      </c>
      <c r="AV1490" s="41">
        <v>3500000</v>
      </c>
      <c r="AW1490" s="41">
        <v>0</v>
      </c>
      <c r="AX1490" s="41">
        <v>7000000</v>
      </c>
      <c r="AY1490" s="2">
        <v>0</v>
      </c>
      <c r="AZ1490" s="12" t="str">
        <f t="shared" si="186"/>
        <v>OK</v>
      </c>
      <c r="BA1490" s="12" t="str">
        <f t="shared" si="187"/>
        <v>OK</v>
      </c>
      <c r="BB1490" s="6">
        <f t="shared" si="188"/>
        <v>0</v>
      </c>
      <c r="BC1490" s="13">
        <f t="shared" si="189"/>
        <v>38500000</v>
      </c>
      <c r="BD1490" s="13">
        <f t="shared" si="190"/>
        <v>38500000</v>
      </c>
      <c r="BE1490" s="6">
        <f t="shared" si="191"/>
        <v>0</v>
      </c>
      <c r="BF1490" s="6">
        <f t="shared" si="192"/>
        <v>0</v>
      </c>
    </row>
    <row r="1491" spans="2:58" ht="85.5" x14ac:dyDescent="0.25">
      <c r="B1491" s="29" t="s">
        <v>5568</v>
      </c>
      <c r="C1491" s="29" t="s">
        <v>710</v>
      </c>
      <c r="D1491" s="29" t="s">
        <v>4</v>
      </c>
      <c r="E1491" s="30" t="s">
        <v>219</v>
      </c>
      <c r="F1491" s="30" t="s">
        <v>220</v>
      </c>
      <c r="G1491" s="30" t="s">
        <v>9</v>
      </c>
      <c r="H1491" s="30">
        <v>80161501</v>
      </c>
      <c r="I1491" s="30" t="s">
        <v>6268</v>
      </c>
      <c r="J1491" s="30" t="s">
        <v>221</v>
      </c>
      <c r="K1491" s="30" t="s">
        <v>5793</v>
      </c>
      <c r="L1491" s="31" t="s">
        <v>154</v>
      </c>
      <c r="M1491" s="31" t="s">
        <v>154</v>
      </c>
      <c r="N1491" s="31">
        <v>11</v>
      </c>
      <c r="O1491" s="31" t="s">
        <v>223</v>
      </c>
      <c r="P1491" s="31" t="s">
        <v>224</v>
      </c>
      <c r="Q1491" s="40">
        <v>38500000</v>
      </c>
      <c r="R1491" s="40">
        <v>38500000</v>
      </c>
      <c r="S1491" s="31" t="s">
        <v>225</v>
      </c>
      <c r="T1491" s="31" t="s">
        <v>221</v>
      </c>
      <c r="U1491" s="30" t="s">
        <v>445</v>
      </c>
      <c r="V1491" s="30" t="s">
        <v>714</v>
      </c>
      <c r="W1491" s="30" t="s">
        <v>1695</v>
      </c>
      <c r="X1491" s="30" t="s">
        <v>229</v>
      </c>
      <c r="Y1491" s="30" t="s">
        <v>230</v>
      </c>
      <c r="Z1491" s="30" t="s">
        <v>446</v>
      </c>
      <c r="AA1491" s="41">
        <v>0</v>
      </c>
      <c r="AB1491" s="41">
        <v>0</v>
      </c>
      <c r="AC1491" s="41">
        <v>38500000</v>
      </c>
      <c r="AD1491" s="41">
        <v>0</v>
      </c>
      <c r="AE1491" s="41">
        <v>0</v>
      </c>
      <c r="AF1491" s="41">
        <v>3500000</v>
      </c>
      <c r="AG1491" s="41">
        <v>0</v>
      </c>
      <c r="AH1491" s="41">
        <v>3500000</v>
      </c>
      <c r="AI1491" s="41">
        <v>0</v>
      </c>
      <c r="AJ1491" s="41">
        <v>3500000</v>
      </c>
      <c r="AK1491" s="41">
        <v>0</v>
      </c>
      <c r="AL1491" s="41">
        <v>3500000</v>
      </c>
      <c r="AM1491" s="41">
        <v>0</v>
      </c>
      <c r="AN1491" s="41">
        <v>3500000</v>
      </c>
      <c r="AO1491" s="41">
        <v>0</v>
      </c>
      <c r="AP1491" s="41">
        <v>3500000</v>
      </c>
      <c r="AQ1491" s="41">
        <v>0</v>
      </c>
      <c r="AR1491" s="41">
        <v>3500000</v>
      </c>
      <c r="AS1491" s="41">
        <v>0</v>
      </c>
      <c r="AT1491" s="41">
        <v>3500000</v>
      </c>
      <c r="AU1491" s="41">
        <v>0</v>
      </c>
      <c r="AV1491" s="41">
        <v>3500000</v>
      </c>
      <c r="AW1491" s="41">
        <v>0</v>
      </c>
      <c r="AX1491" s="41">
        <v>7000000</v>
      </c>
      <c r="AY1491" s="2">
        <v>0</v>
      </c>
      <c r="AZ1491" s="12" t="str">
        <f t="shared" si="186"/>
        <v>OK</v>
      </c>
      <c r="BA1491" s="12" t="str">
        <f t="shared" si="187"/>
        <v>OK</v>
      </c>
      <c r="BB1491" s="6">
        <f t="shared" si="188"/>
        <v>0</v>
      </c>
      <c r="BC1491" s="13">
        <f t="shared" si="189"/>
        <v>38500000</v>
      </c>
      <c r="BD1491" s="13">
        <f t="shared" si="190"/>
        <v>38500000</v>
      </c>
      <c r="BE1491" s="6">
        <f t="shared" si="191"/>
        <v>0</v>
      </c>
      <c r="BF1491" s="6">
        <f t="shared" si="192"/>
        <v>0</v>
      </c>
    </row>
    <row r="1492" spans="2:58" ht="85.5" x14ac:dyDescent="0.25">
      <c r="B1492" s="29" t="s">
        <v>5569</v>
      </c>
      <c r="C1492" s="29" t="s">
        <v>710</v>
      </c>
      <c r="D1492" s="29" t="s">
        <v>4</v>
      </c>
      <c r="E1492" s="30" t="s">
        <v>219</v>
      </c>
      <c r="F1492" s="30" t="s">
        <v>220</v>
      </c>
      <c r="G1492" s="30" t="s">
        <v>9</v>
      </c>
      <c r="H1492" s="30">
        <v>80161501</v>
      </c>
      <c r="I1492" s="30" t="s">
        <v>6268</v>
      </c>
      <c r="J1492" s="30" t="s">
        <v>221</v>
      </c>
      <c r="K1492" s="30" t="s">
        <v>5793</v>
      </c>
      <c r="L1492" s="31" t="s">
        <v>154</v>
      </c>
      <c r="M1492" s="31" t="s">
        <v>154</v>
      </c>
      <c r="N1492" s="31">
        <v>11</v>
      </c>
      <c r="O1492" s="31" t="s">
        <v>223</v>
      </c>
      <c r="P1492" s="31" t="s">
        <v>224</v>
      </c>
      <c r="Q1492" s="40">
        <v>38500000</v>
      </c>
      <c r="R1492" s="40">
        <v>38500000</v>
      </c>
      <c r="S1492" s="31" t="s">
        <v>225</v>
      </c>
      <c r="T1492" s="31" t="s">
        <v>221</v>
      </c>
      <c r="U1492" s="30" t="s">
        <v>445</v>
      </c>
      <c r="V1492" s="30" t="s">
        <v>714</v>
      </c>
      <c r="W1492" s="30" t="s">
        <v>1695</v>
      </c>
      <c r="X1492" s="30" t="s">
        <v>229</v>
      </c>
      <c r="Y1492" s="30" t="s">
        <v>230</v>
      </c>
      <c r="Z1492" s="30" t="s">
        <v>446</v>
      </c>
      <c r="AA1492" s="41">
        <v>0</v>
      </c>
      <c r="AB1492" s="41">
        <v>0</v>
      </c>
      <c r="AC1492" s="41">
        <v>38500000</v>
      </c>
      <c r="AD1492" s="41">
        <v>0</v>
      </c>
      <c r="AE1492" s="41">
        <v>0</v>
      </c>
      <c r="AF1492" s="41">
        <v>3500000</v>
      </c>
      <c r="AG1492" s="41">
        <v>0</v>
      </c>
      <c r="AH1492" s="41">
        <v>3500000</v>
      </c>
      <c r="AI1492" s="41">
        <v>0</v>
      </c>
      <c r="AJ1492" s="41">
        <v>3500000</v>
      </c>
      <c r="AK1492" s="41">
        <v>0</v>
      </c>
      <c r="AL1492" s="41">
        <v>3500000</v>
      </c>
      <c r="AM1492" s="41">
        <v>0</v>
      </c>
      <c r="AN1492" s="41">
        <v>3500000</v>
      </c>
      <c r="AO1492" s="41">
        <v>0</v>
      </c>
      <c r="AP1492" s="41">
        <v>3500000</v>
      </c>
      <c r="AQ1492" s="41">
        <v>0</v>
      </c>
      <c r="AR1492" s="41">
        <v>3500000</v>
      </c>
      <c r="AS1492" s="41">
        <v>0</v>
      </c>
      <c r="AT1492" s="41">
        <v>3500000</v>
      </c>
      <c r="AU1492" s="41">
        <v>0</v>
      </c>
      <c r="AV1492" s="41">
        <v>3500000</v>
      </c>
      <c r="AW1492" s="41">
        <v>0</v>
      </c>
      <c r="AX1492" s="41">
        <v>7000000</v>
      </c>
      <c r="AY1492" s="2">
        <v>0</v>
      </c>
      <c r="AZ1492" s="12" t="str">
        <f t="shared" si="186"/>
        <v>OK</v>
      </c>
      <c r="BA1492" s="12" t="str">
        <f t="shared" si="187"/>
        <v>OK</v>
      </c>
      <c r="BB1492" s="6">
        <f t="shared" si="188"/>
        <v>0</v>
      </c>
      <c r="BC1492" s="13">
        <f t="shared" si="189"/>
        <v>38500000</v>
      </c>
      <c r="BD1492" s="13">
        <f t="shared" si="190"/>
        <v>38500000</v>
      </c>
      <c r="BE1492" s="6">
        <f t="shared" si="191"/>
        <v>0</v>
      </c>
      <c r="BF1492" s="6">
        <f t="shared" si="192"/>
        <v>0</v>
      </c>
    </row>
    <row r="1493" spans="2:58" ht="85.5" x14ac:dyDescent="0.25">
      <c r="B1493" s="29" t="s">
        <v>5570</v>
      </c>
      <c r="C1493" s="29" t="s">
        <v>710</v>
      </c>
      <c r="D1493" s="29" t="s">
        <v>4</v>
      </c>
      <c r="E1493" s="30" t="s">
        <v>219</v>
      </c>
      <c r="F1493" s="30" t="s">
        <v>220</v>
      </c>
      <c r="G1493" s="30" t="s">
        <v>9</v>
      </c>
      <c r="H1493" s="30">
        <v>80161501</v>
      </c>
      <c r="I1493" s="30" t="s">
        <v>6268</v>
      </c>
      <c r="J1493" s="30" t="s">
        <v>221</v>
      </c>
      <c r="K1493" s="30" t="s">
        <v>5793</v>
      </c>
      <c r="L1493" s="31" t="s">
        <v>154</v>
      </c>
      <c r="M1493" s="31" t="s">
        <v>154</v>
      </c>
      <c r="N1493" s="31">
        <v>11</v>
      </c>
      <c r="O1493" s="31" t="s">
        <v>223</v>
      </c>
      <c r="P1493" s="31" t="s">
        <v>224</v>
      </c>
      <c r="Q1493" s="40">
        <v>38500000</v>
      </c>
      <c r="R1493" s="40">
        <v>38500000</v>
      </c>
      <c r="S1493" s="31" t="s">
        <v>225</v>
      </c>
      <c r="T1493" s="31" t="s">
        <v>221</v>
      </c>
      <c r="U1493" s="30" t="s">
        <v>445</v>
      </c>
      <c r="V1493" s="30" t="s">
        <v>714</v>
      </c>
      <c r="W1493" s="30" t="s">
        <v>1695</v>
      </c>
      <c r="X1493" s="30" t="s">
        <v>229</v>
      </c>
      <c r="Y1493" s="30" t="s">
        <v>230</v>
      </c>
      <c r="Z1493" s="30" t="s">
        <v>446</v>
      </c>
      <c r="AA1493" s="41">
        <v>0</v>
      </c>
      <c r="AB1493" s="41">
        <v>0</v>
      </c>
      <c r="AC1493" s="41">
        <v>38500000</v>
      </c>
      <c r="AD1493" s="41">
        <v>0</v>
      </c>
      <c r="AE1493" s="41">
        <v>0</v>
      </c>
      <c r="AF1493" s="41">
        <v>3500000</v>
      </c>
      <c r="AG1493" s="41">
        <v>0</v>
      </c>
      <c r="AH1493" s="41">
        <v>3500000</v>
      </c>
      <c r="AI1493" s="41">
        <v>0</v>
      </c>
      <c r="AJ1493" s="41">
        <v>3500000</v>
      </c>
      <c r="AK1493" s="41">
        <v>0</v>
      </c>
      <c r="AL1493" s="41">
        <v>3500000</v>
      </c>
      <c r="AM1493" s="41">
        <v>0</v>
      </c>
      <c r="AN1493" s="41">
        <v>3500000</v>
      </c>
      <c r="AO1493" s="41">
        <v>0</v>
      </c>
      <c r="AP1493" s="41">
        <v>3500000</v>
      </c>
      <c r="AQ1493" s="41">
        <v>0</v>
      </c>
      <c r="AR1493" s="41">
        <v>3500000</v>
      </c>
      <c r="AS1493" s="41">
        <v>0</v>
      </c>
      <c r="AT1493" s="41">
        <v>3500000</v>
      </c>
      <c r="AU1493" s="41">
        <v>0</v>
      </c>
      <c r="AV1493" s="41">
        <v>3500000</v>
      </c>
      <c r="AW1493" s="41">
        <v>0</v>
      </c>
      <c r="AX1493" s="41">
        <v>7000000</v>
      </c>
      <c r="AY1493" s="2">
        <v>0</v>
      </c>
      <c r="AZ1493" s="12" t="str">
        <f t="shared" si="186"/>
        <v>OK</v>
      </c>
      <c r="BA1493" s="12" t="str">
        <f t="shared" si="187"/>
        <v>OK</v>
      </c>
      <c r="BB1493" s="6">
        <f t="shared" si="188"/>
        <v>0</v>
      </c>
      <c r="BC1493" s="13">
        <f t="shared" si="189"/>
        <v>38500000</v>
      </c>
      <c r="BD1493" s="13">
        <f t="shared" si="190"/>
        <v>38500000</v>
      </c>
      <c r="BE1493" s="6">
        <f t="shared" si="191"/>
        <v>0</v>
      </c>
      <c r="BF1493" s="6">
        <f t="shared" si="192"/>
        <v>0</v>
      </c>
    </row>
    <row r="1494" spans="2:58" ht="85.5" x14ac:dyDescent="0.25">
      <c r="B1494" s="29" t="s">
        <v>5571</v>
      </c>
      <c r="C1494" s="29" t="s">
        <v>710</v>
      </c>
      <c r="D1494" s="29" t="s">
        <v>4</v>
      </c>
      <c r="E1494" s="30" t="s">
        <v>219</v>
      </c>
      <c r="F1494" s="30" t="s">
        <v>220</v>
      </c>
      <c r="G1494" s="30" t="s">
        <v>9</v>
      </c>
      <c r="H1494" s="30">
        <v>80161501</v>
      </c>
      <c r="I1494" s="30" t="s">
        <v>6268</v>
      </c>
      <c r="J1494" s="30" t="s">
        <v>221</v>
      </c>
      <c r="K1494" s="30" t="s">
        <v>5793</v>
      </c>
      <c r="L1494" s="31" t="s">
        <v>154</v>
      </c>
      <c r="M1494" s="31" t="s">
        <v>154</v>
      </c>
      <c r="N1494" s="31">
        <v>11</v>
      </c>
      <c r="O1494" s="31" t="s">
        <v>223</v>
      </c>
      <c r="P1494" s="31" t="s">
        <v>224</v>
      </c>
      <c r="Q1494" s="40">
        <v>38500000</v>
      </c>
      <c r="R1494" s="40">
        <v>38500000</v>
      </c>
      <c r="S1494" s="31" t="s">
        <v>225</v>
      </c>
      <c r="T1494" s="31" t="s">
        <v>221</v>
      </c>
      <c r="U1494" s="30" t="s">
        <v>445</v>
      </c>
      <c r="V1494" s="30" t="s">
        <v>714</v>
      </c>
      <c r="W1494" s="30" t="s">
        <v>1695</v>
      </c>
      <c r="X1494" s="30" t="s">
        <v>229</v>
      </c>
      <c r="Y1494" s="30" t="s">
        <v>230</v>
      </c>
      <c r="Z1494" s="30" t="s">
        <v>446</v>
      </c>
      <c r="AA1494" s="41">
        <v>0</v>
      </c>
      <c r="AB1494" s="41">
        <v>0</v>
      </c>
      <c r="AC1494" s="41">
        <v>38500000</v>
      </c>
      <c r="AD1494" s="41">
        <v>0</v>
      </c>
      <c r="AE1494" s="41">
        <v>0</v>
      </c>
      <c r="AF1494" s="41">
        <v>3500000</v>
      </c>
      <c r="AG1494" s="41">
        <v>0</v>
      </c>
      <c r="AH1494" s="41">
        <v>3500000</v>
      </c>
      <c r="AI1494" s="41">
        <v>0</v>
      </c>
      <c r="AJ1494" s="41">
        <v>3500000</v>
      </c>
      <c r="AK1494" s="41">
        <v>0</v>
      </c>
      <c r="AL1494" s="41">
        <v>3500000</v>
      </c>
      <c r="AM1494" s="41">
        <v>0</v>
      </c>
      <c r="AN1494" s="41">
        <v>3500000</v>
      </c>
      <c r="AO1494" s="41">
        <v>0</v>
      </c>
      <c r="AP1494" s="41">
        <v>3500000</v>
      </c>
      <c r="AQ1494" s="41">
        <v>0</v>
      </c>
      <c r="AR1494" s="41">
        <v>3500000</v>
      </c>
      <c r="AS1494" s="41">
        <v>0</v>
      </c>
      <c r="AT1494" s="41">
        <v>3500000</v>
      </c>
      <c r="AU1494" s="41">
        <v>0</v>
      </c>
      <c r="AV1494" s="41">
        <v>3500000</v>
      </c>
      <c r="AW1494" s="41">
        <v>0</v>
      </c>
      <c r="AX1494" s="41">
        <v>7000000</v>
      </c>
      <c r="AY1494" s="2">
        <v>0</v>
      </c>
      <c r="AZ1494" s="12" t="str">
        <f t="shared" si="186"/>
        <v>OK</v>
      </c>
      <c r="BA1494" s="12" t="str">
        <f t="shared" si="187"/>
        <v>OK</v>
      </c>
      <c r="BB1494" s="6">
        <f t="shared" si="188"/>
        <v>0</v>
      </c>
      <c r="BC1494" s="13">
        <f t="shared" si="189"/>
        <v>38500000</v>
      </c>
      <c r="BD1494" s="13">
        <f t="shared" si="190"/>
        <v>38500000</v>
      </c>
      <c r="BE1494" s="6">
        <f t="shared" si="191"/>
        <v>0</v>
      </c>
      <c r="BF1494" s="6">
        <f t="shared" si="192"/>
        <v>0</v>
      </c>
    </row>
    <row r="1495" spans="2:58" ht="57" x14ac:dyDescent="0.25">
      <c r="B1495" s="29" t="s">
        <v>5572</v>
      </c>
      <c r="C1495" s="29" t="s">
        <v>710</v>
      </c>
      <c r="D1495" s="29" t="s">
        <v>4</v>
      </c>
      <c r="E1495" s="30" t="s">
        <v>219</v>
      </c>
      <c r="F1495" s="30" t="s">
        <v>220</v>
      </c>
      <c r="G1495" s="30" t="s">
        <v>9</v>
      </c>
      <c r="H1495" s="30">
        <v>80161501</v>
      </c>
      <c r="I1495" s="30" t="s">
        <v>6268</v>
      </c>
      <c r="J1495" s="30" t="s">
        <v>221</v>
      </c>
      <c r="K1495" s="30" t="s">
        <v>5794</v>
      </c>
      <c r="L1495" s="31" t="s">
        <v>154</v>
      </c>
      <c r="M1495" s="31" t="s">
        <v>154</v>
      </c>
      <c r="N1495" s="31">
        <v>11</v>
      </c>
      <c r="O1495" s="31" t="s">
        <v>223</v>
      </c>
      <c r="P1495" s="31" t="s">
        <v>224</v>
      </c>
      <c r="Q1495" s="40">
        <v>35860000</v>
      </c>
      <c r="R1495" s="40">
        <v>35860000</v>
      </c>
      <c r="S1495" s="31" t="s">
        <v>225</v>
      </c>
      <c r="T1495" s="31" t="s">
        <v>221</v>
      </c>
      <c r="U1495" s="30" t="s">
        <v>445</v>
      </c>
      <c r="V1495" s="30" t="s">
        <v>714</v>
      </c>
      <c r="W1495" s="30" t="s">
        <v>1695</v>
      </c>
      <c r="X1495" s="30" t="s">
        <v>229</v>
      </c>
      <c r="Y1495" s="30" t="s">
        <v>230</v>
      </c>
      <c r="Z1495" s="30" t="s">
        <v>446</v>
      </c>
      <c r="AA1495" s="41">
        <v>0</v>
      </c>
      <c r="AB1495" s="41">
        <v>0</v>
      </c>
      <c r="AC1495" s="41">
        <v>35860000</v>
      </c>
      <c r="AD1495" s="41">
        <v>0</v>
      </c>
      <c r="AE1495" s="41">
        <v>0</v>
      </c>
      <c r="AF1495" s="41">
        <v>3260000</v>
      </c>
      <c r="AG1495" s="41">
        <v>0</v>
      </c>
      <c r="AH1495" s="41">
        <v>3260000</v>
      </c>
      <c r="AI1495" s="41">
        <v>0</v>
      </c>
      <c r="AJ1495" s="41">
        <v>3260000</v>
      </c>
      <c r="AK1495" s="41">
        <v>0</v>
      </c>
      <c r="AL1495" s="41">
        <v>3260000</v>
      </c>
      <c r="AM1495" s="41">
        <v>0</v>
      </c>
      <c r="AN1495" s="41">
        <v>3260000</v>
      </c>
      <c r="AO1495" s="41">
        <v>0</v>
      </c>
      <c r="AP1495" s="41">
        <v>3260000</v>
      </c>
      <c r="AQ1495" s="41">
        <v>0</v>
      </c>
      <c r="AR1495" s="41">
        <v>3260000</v>
      </c>
      <c r="AS1495" s="41">
        <v>0</v>
      </c>
      <c r="AT1495" s="41">
        <v>3260000</v>
      </c>
      <c r="AU1495" s="41">
        <v>0</v>
      </c>
      <c r="AV1495" s="41">
        <v>3260000</v>
      </c>
      <c r="AW1495" s="41">
        <v>0</v>
      </c>
      <c r="AX1495" s="41">
        <v>6520000</v>
      </c>
      <c r="AY1495" s="2">
        <v>0</v>
      </c>
      <c r="AZ1495" s="12" t="str">
        <f t="shared" si="186"/>
        <v>OK</v>
      </c>
      <c r="BA1495" s="12" t="str">
        <f t="shared" si="187"/>
        <v>OK</v>
      </c>
      <c r="BB1495" s="6">
        <f t="shared" si="188"/>
        <v>0</v>
      </c>
      <c r="BC1495" s="13">
        <f t="shared" si="189"/>
        <v>35860000</v>
      </c>
      <c r="BD1495" s="13">
        <f t="shared" si="190"/>
        <v>35860000</v>
      </c>
      <c r="BE1495" s="6">
        <f t="shared" si="191"/>
        <v>0</v>
      </c>
      <c r="BF1495" s="6">
        <f t="shared" si="192"/>
        <v>0</v>
      </c>
    </row>
    <row r="1496" spans="2:58" ht="57" x14ac:dyDescent="0.25">
      <c r="B1496" s="29" t="s">
        <v>5573</v>
      </c>
      <c r="C1496" s="29" t="s">
        <v>710</v>
      </c>
      <c r="D1496" s="29" t="s">
        <v>4</v>
      </c>
      <c r="E1496" s="30" t="s">
        <v>219</v>
      </c>
      <c r="F1496" s="30" t="s">
        <v>220</v>
      </c>
      <c r="G1496" s="30" t="s">
        <v>9</v>
      </c>
      <c r="H1496" s="30">
        <v>80161501</v>
      </c>
      <c r="I1496" s="30" t="s">
        <v>6268</v>
      </c>
      <c r="J1496" s="30" t="s">
        <v>221</v>
      </c>
      <c r="K1496" s="30" t="s">
        <v>5794</v>
      </c>
      <c r="L1496" s="31" t="s">
        <v>154</v>
      </c>
      <c r="M1496" s="31" t="s">
        <v>154</v>
      </c>
      <c r="N1496" s="31">
        <v>11</v>
      </c>
      <c r="O1496" s="31" t="s">
        <v>223</v>
      </c>
      <c r="P1496" s="31" t="s">
        <v>224</v>
      </c>
      <c r="Q1496" s="40">
        <v>35860000</v>
      </c>
      <c r="R1496" s="40">
        <v>35860000</v>
      </c>
      <c r="S1496" s="31" t="s">
        <v>225</v>
      </c>
      <c r="T1496" s="31" t="s">
        <v>221</v>
      </c>
      <c r="U1496" s="30" t="s">
        <v>445</v>
      </c>
      <c r="V1496" s="30" t="s">
        <v>714</v>
      </c>
      <c r="W1496" s="30" t="s">
        <v>1695</v>
      </c>
      <c r="X1496" s="30" t="s">
        <v>229</v>
      </c>
      <c r="Y1496" s="30" t="s">
        <v>230</v>
      </c>
      <c r="Z1496" s="30" t="s">
        <v>446</v>
      </c>
      <c r="AA1496" s="41">
        <v>0</v>
      </c>
      <c r="AB1496" s="41">
        <v>0</v>
      </c>
      <c r="AC1496" s="41">
        <v>35860000</v>
      </c>
      <c r="AD1496" s="41">
        <v>0</v>
      </c>
      <c r="AE1496" s="41">
        <v>0</v>
      </c>
      <c r="AF1496" s="41">
        <v>3260000</v>
      </c>
      <c r="AG1496" s="41">
        <v>0</v>
      </c>
      <c r="AH1496" s="41">
        <v>3260000</v>
      </c>
      <c r="AI1496" s="41">
        <v>0</v>
      </c>
      <c r="AJ1496" s="41">
        <v>3260000</v>
      </c>
      <c r="AK1496" s="41">
        <v>0</v>
      </c>
      <c r="AL1496" s="41">
        <v>3260000</v>
      </c>
      <c r="AM1496" s="41">
        <v>0</v>
      </c>
      <c r="AN1496" s="41">
        <v>3260000</v>
      </c>
      <c r="AO1496" s="41">
        <v>0</v>
      </c>
      <c r="AP1496" s="41">
        <v>3260000</v>
      </c>
      <c r="AQ1496" s="41">
        <v>0</v>
      </c>
      <c r="AR1496" s="41">
        <v>3260000</v>
      </c>
      <c r="AS1496" s="41">
        <v>0</v>
      </c>
      <c r="AT1496" s="41">
        <v>3260000</v>
      </c>
      <c r="AU1496" s="41">
        <v>0</v>
      </c>
      <c r="AV1496" s="41">
        <v>3260000</v>
      </c>
      <c r="AW1496" s="41">
        <v>0</v>
      </c>
      <c r="AX1496" s="41">
        <v>6520000</v>
      </c>
      <c r="AY1496" s="2">
        <v>0</v>
      </c>
      <c r="AZ1496" s="12" t="str">
        <f t="shared" si="186"/>
        <v>OK</v>
      </c>
      <c r="BA1496" s="12" t="str">
        <f t="shared" si="187"/>
        <v>OK</v>
      </c>
      <c r="BB1496" s="6">
        <f t="shared" si="188"/>
        <v>0</v>
      </c>
      <c r="BC1496" s="13">
        <f t="shared" si="189"/>
        <v>35860000</v>
      </c>
      <c r="BD1496" s="13">
        <f t="shared" si="190"/>
        <v>35860000</v>
      </c>
      <c r="BE1496" s="6">
        <f t="shared" si="191"/>
        <v>0</v>
      </c>
      <c r="BF1496" s="6">
        <f t="shared" si="192"/>
        <v>0</v>
      </c>
    </row>
    <row r="1497" spans="2:58" ht="57" x14ac:dyDescent="0.25">
      <c r="B1497" s="29" t="s">
        <v>5574</v>
      </c>
      <c r="C1497" s="29" t="s">
        <v>710</v>
      </c>
      <c r="D1497" s="29" t="s">
        <v>4</v>
      </c>
      <c r="E1497" s="30" t="s">
        <v>219</v>
      </c>
      <c r="F1497" s="30" t="s">
        <v>220</v>
      </c>
      <c r="G1497" s="30" t="s">
        <v>9</v>
      </c>
      <c r="H1497" s="30">
        <v>80161501</v>
      </c>
      <c r="I1497" s="30" t="s">
        <v>6268</v>
      </c>
      <c r="J1497" s="30" t="s">
        <v>221</v>
      </c>
      <c r="K1497" s="30" t="s">
        <v>5794</v>
      </c>
      <c r="L1497" s="31" t="s">
        <v>154</v>
      </c>
      <c r="M1497" s="31" t="s">
        <v>154</v>
      </c>
      <c r="N1497" s="31">
        <v>11</v>
      </c>
      <c r="O1497" s="31" t="s">
        <v>223</v>
      </c>
      <c r="P1497" s="31" t="s">
        <v>224</v>
      </c>
      <c r="Q1497" s="40">
        <v>35860000</v>
      </c>
      <c r="R1497" s="40">
        <v>35860000</v>
      </c>
      <c r="S1497" s="31" t="s">
        <v>225</v>
      </c>
      <c r="T1497" s="31" t="s">
        <v>221</v>
      </c>
      <c r="U1497" s="30" t="s">
        <v>445</v>
      </c>
      <c r="V1497" s="30" t="s">
        <v>714</v>
      </c>
      <c r="W1497" s="30" t="s">
        <v>1695</v>
      </c>
      <c r="X1497" s="30" t="s">
        <v>229</v>
      </c>
      <c r="Y1497" s="30" t="s">
        <v>230</v>
      </c>
      <c r="Z1497" s="30" t="s">
        <v>446</v>
      </c>
      <c r="AA1497" s="41">
        <v>0</v>
      </c>
      <c r="AB1497" s="41">
        <v>0</v>
      </c>
      <c r="AC1497" s="41">
        <v>35860000</v>
      </c>
      <c r="AD1497" s="41">
        <v>0</v>
      </c>
      <c r="AE1497" s="41">
        <v>0</v>
      </c>
      <c r="AF1497" s="41">
        <v>3260000</v>
      </c>
      <c r="AG1497" s="41">
        <v>0</v>
      </c>
      <c r="AH1497" s="41">
        <v>3260000</v>
      </c>
      <c r="AI1497" s="41">
        <v>0</v>
      </c>
      <c r="AJ1497" s="41">
        <v>3260000</v>
      </c>
      <c r="AK1497" s="41">
        <v>0</v>
      </c>
      <c r="AL1497" s="41">
        <v>3260000</v>
      </c>
      <c r="AM1497" s="41">
        <v>0</v>
      </c>
      <c r="AN1497" s="41">
        <v>3260000</v>
      </c>
      <c r="AO1497" s="41">
        <v>0</v>
      </c>
      <c r="AP1497" s="41">
        <v>3260000</v>
      </c>
      <c r="AQ1497" s="41">
        <v>0</v>
      </c>
      <c r="AR1497" s="41">
        <v>3260000</v>
      </c>
      <c r="AS1497" s="41">
        <v>0</v>
      </c>
      <c r="AT1497" s="41">
        <v>3260000</v>
      </c>
      <c r="AU1497" s="41">
        <v>0</v>
      </c>
      <c r="AV1497" s="41">
        <v>3260000</v>
      </c>
      <c r="AW1497" s="41">
        <v>0</v>
      </c>
      <c r="AX1497" s="41">
        <v>6520000</v>
      </c>
      <c r="AY1497" s="2">
        <v>0</v>
      </c>
      <c r="AZ1497" s="12" t="str">
        <f t="shared" si="186"/>
        <v>OK</v>
      </c>
      <c r="BA1497" s="12" t="str">
        <f t="shared" si="187"/>
        <v>OK</v>
      </c>
      <c r="BB1497" s="6">
        <f t="shared" si="188"/>
        <v>0</v>
      </c>
      <c r="BC1497" s="13">
        <f t="shared" si="189"/>
        <v>35860000</v>
      </c>
      <c r="BD1497" s="13">
        <f t="shared" si="190"/>
        <v>35860000</v>
      </c>
      <c r="BE1497" s="6">
        <f t="shared" si="191"/>
        <v>0</v>
      </c>
      <c r="BF1497" s="6">
        <f t="shared" si="192"/>
        <v>0</v>
      </c>
    </row>
    <row r="1498" spans="2:58" ht="57" x14ac:dyDescent="0.25">
      <c r="B1498" s="29" t="s">
        <v>5575</v>
      </c>
      <c r="C1498" s="29" t="s">
        <v>710</v>
      </c>
      <c r="D1498" s="29" t="s">
        <v>4</v>
      </c>
      <c r="E1498" s="30" t="s">
        <v>219</v>
      </c>
      <c r="F1498" s="30" t="s">
        <v>220</v>
      </c>
      <c r="G1498" s="30" t="s">
        <v>9</v>
      </c>
      <c r="H1498" s="30">
        <v>80161501</v>
      </c>
      <c r="I1498" s="30" t="s">
        <v>6268</v>
      </c>
      <c r="J1498" s="30" t="s">
        <v>221</v>
      </c>
      <c r="K1498" s="30" t="s">
        <v>5794</v>
      </c>
      <c r="L1498" s="31" t="s">
        <v>154</v>
      </c>
      <c r="M1498" s="31" t="s">
        <v>154</v>
      </c>
      <c r="N1498" s="31">
        <v>11</v>
      </c>
      <c r="O1498" s="31" t="s">
        <v>223</v>
      </c>
      <c r="P1498" s="31" t="s">
        <v>224</v>
      </c>
      <c r="Q1498" s="40">
        <v>35860000</v>
      </c>
      <c r="R1498" s="40">
        <v>35860000</v>
      </c>
      <c r="S1498" s="31" t="s">
        <v>225</v>
      </c>
      <c r="T1498" s="31" t="s">
        <v>221</v>
      </c>
      <c r="U1498" s="30" t="s">
        <v>445</v>
      </c>
      <c r="V1498" s="30" t="s">
        <v>714</v>
      </c>
      <c r="W1498" s="30" t="s">
        <v>1695</v>
      </c>
      <c r="X1498" s="30" t="s">
        <v>229</v>
      </c>
      <c r="Y1498" s="30" t="s">
        <v>230</v>
      </c>
      <c r="Z1498" s="30" t="s">
        <v>446</v>
      </c>
      <c r="AA1498" s="41">
        <v>0</v>
      </c>
      <c r="AB1498" s="41">
        <v>0</v>
      </c>
      <c r="AC1498" s="41">
        <v>35860000</v>
      </c>
      <c r="AD1498" s="41">
        <v>0</v>
      </c>
      <c r="AE1498" s="41">
        <v>0</v>
      </c>
      <c r="AF1498" s="41">
        <v>3260000</v>
      </c>
      <c r="AG1498" s="41">
        <v>0</v>
      </c>
      <c r="AH1498" s="41">
        <v>3260000</v>
      </c>
      <c r="AI1498" s="41">
        <v>0</v>
      </c>
      <c r="AJ1498" s="41">
        <v>3260000</v>
      </c>
      <c r="AK1498" s="41">
        <v>0</v>
      </c>
      <c r="AL1498" s="41">
        <v>3260000</v>
      </c>
      <c r="AM1498" s="41">
        <v>0</v>
      </c>
      <c r="AN1498" s="41">
        <v>3260000</v>
      </c>
      <c r="AO1498" s="41">
        <v>0</v>
      </c>
      <c r="AP1498" s="41">
        <v>3260000</v>
      </c>
      <c r="AQ1498" s="41">
        <v>0</v>
      </c>
      <c r="AR1498" s="41">
        <v>3260000</v>
      </c>
      <c r="AS1498" s="41">
        <v>0</v>
      </c>
      <c r="AT1498" s="41">
        <v>3260000</v>
      </c>
      <c r="AU1498" s="41">
        <v>0</v>
      </c>
      <c r="AV1498" s="41">
        <v>3260000</v>
      </c>
      <c r="AW1498" s="41">
        <v>0</v>
      </c>
      <c r="AX1498" s="41">
        <v>6520000</v>
      </c>
      <c r="AY1498" s="2">
        <v>0</v>
      </c>
      <c r="AZ1498" s="12" t="str">
        <f t="shared" si="186"/>
        <v>OK</v>
      </c>
      <c r="BA1498" s="12" t="str">
        <f t="shared" si="187"/>
        <v>OK</v>
      </c>
      <c r="BB1498" s="6">
        <f t="shared" si="188"/>
        <v>0</v>
      </c>
      <c r="BC1498" s="13">
        <f t="shared" si="189"/>
        <v>35860000</v>
      </c>
      <c r="BD1498" s="13">
        <f t="shared" si="190"/>
        <v>35860000</v>
      </c>
      <c r="BE1498" s="6">
        <f t="shared" si="191"/>
        <v>0</v>
      </c>
      <c r="BF1498" s="6">
        <f t="shared" si="192"/>
        <v>0</v>
      </c>
    </row>
    <row r="1499" spans="2:58" ht="71.25" x14ac:dyDescent="0.25">
      <c r="B1499" s="29" t="s">
        <v>5576</v>
      </c>
      <c r="C1499" s="29" t="s">
        <v>710</v>
      </c>
      <c r="D1499" s="29" t="s">
        <v>4</v>
      </c>
      <c r="E1499" s="30" t="s">
        <v>219</v>
      </c>
      <c r="F1499" s="30" t="s">
        <v>220</v>
      </c>
      <c r="G1499" s="30" t="s">
        <v>9</v>
      </c>
      <c r="H1499" s="30">
        <v>80161501</v>
      </c>
      <c r="I1499" s="30" t="s">
        <v>6268</v>
      </c>
      <c r="J1499" s="30" t="s">
        <v>221</v>
      </c>
      <c r="K1499" s="30" t="s">
        <v>5795</v>
      </c>
      <c r="L1499" s="31" t="s">
        <v>154</v>
      </c>
      <c r="M1499" s="31" t="s">
        <v>154</v>
      </c>
      <c r="N1499" s="31">
        <v>11</v>
      </c>
      <c r="O1499" s="31" t="s">
        <v>223</v>
      </c>
      <c r="P1499" s="31" t="s">
        <v>224</v>
      </c>
      <c r="Q1499" s="40">
        <v>25447653</v>
      </c>
      <c r="R1499" s="40">
        <v>25447653</v>
      </c>
      <c r="S1499" s="31" t="s">
        <v>225</v>
      </c>
      <c r="T1499" s="31" t="s">
        <v>221</v>
      </c>
      <c r="U1499" s="30" t="s">
        <v>445</v>
      </c>
      <c r="V1499" s="30" t="s">
        <v>714</v>
      </c>
      <c r="W1499" s="30" t="s">
        <v>1695</v>
      </c>
      <c r="X1499" s="30" t="s">
        <v>229</v>
      </c>
      <c r="Y1499" s="30" t="s">
        <v>230</v>
      </c>
      <c r="Z1499" s="30" t="s">
        <v>446</v>
      </c>
      <c r="AA1499" s="41">
        <v>0</v>
      </c>
      <c r="AB1499" s="41">
        <v>0</v>
      </c>
      <c r="AC1499" s="41">
        <v>25447653</v>
      </c>
      <c r="AD1499" s="41">
        <v>0</v>
      </c>
      <c r="AE1499" s="41">
        <v>0</v>
      </c>
      <c r="AF1499" s="41">
        <v>2313423</v>
      </c>
      <c r="AG1499" s="41">
        <v>0</v>
      </c>
      <c r="AH1499" s="41">
        <v>2313423</v>
      </c>
      <c r="AI1499" s="41">
        <v>0</v>
      </c>
      <c r="AJ1499" s="41">
        <v>2313423</v>
      </c>
      <c r="AK1499" s="41">
        <v>0</v>
      </c>
      <c r="AL1499" s="41">
        <v>2313423</v>
      </c>
      <c r="AM1499" s="41">
        <v>0</v>
      </c>
      <c r="AN1499" s="41">
        <v>2313423</v>
      </c>
      <c r="AO1499" s="41">
        <v>0</v>
      </c>
      <c r="AP1499" s="41">
        <v>2313423</v>
      </c>
      <c r="AQ1499" s="41">
        <v>0</v>
      </c>
      <c r="AR1499" s="41">
        <v>2313423</v>
      </c>
      <c r="AS1499" s="41">
        <v>0</v>
      </c>
      <c r="AT1499" s="41">
        <v>2313423</v>
      </c>
      <c r="AU1499" s="41">
        <v>0</v>
      </c>
      <c r="AV1499" s="41">
        <v>2313423</v>
      </c>
      <c r="AW1499" s="41">
        <v>0</v>
      </c>
      <c r="AX1499" s="41">
        <v>4626846</v>
      </c>
      <c r="AY1499" s="2">
        <v>0</v>
      </c>
      <c r="AZ1499" s="12" t="str">
        <f t="shared" si="186"/>
        <v>OK</v>
      </c>
      <c r="BA1499" s="12" t="str">
        <f t="shared" si="187"/>
        <v>OK</v>
      </c>
      <c r="BB1499" s="6">
        <f t="shared" si="188"/>
        <v>0</v>
      </c>
      <c r="BC1499" s="13">
        <f t="shared" si="189"/>
        <v>25447653</v>
      </c>
      <c r="BD1499" s="13">
        <f t="shared" si="190"/>
        <v>25447653</v>
      </c>
      <c r="BE1499" s="6">
        <f t="shared" si="191"/>
        <v>0</v>
      </c>
      <c r="BF1499" s="6">
        <f t="shared" si="192"/>
        <v>0</v>
      </c>
    </row>
    <row r="1500" spans="2:58" ht="71.25" x14ac:dyDescent="0.25">
      <c r="B1500" s="29" t="s">
        <v>5577</v>
      </c>
      <c r="C1500" s="29" t="s">
        <v>710</v>
      </c>
      <c r="D1500" s="29" t="s">
        <v>4</v>
      </c>
      <c r="E1500" s="30" t="s">
        <v>219</v>
      </c>
      <c r="F1500" s="30" t="s">
        <v>220</v>
      </c>
      <c r="G1500" s="30" t="s">
        <v>9</v>
      </c>
      <c r="H1500" s="30">
        <v>80161501</v>
      </c>
      <c r="I1500" s="30" t="s">
        <v>6268</v>
      </c>
      <c r="J1500" s="30" t="s">
        <v>221</v>
      </c>
      <c r="K1500" s="30" t="s">
        <v>5795</v>
      </c>
      <c r="L1500" s="31" t="s">
        <v>154</v>
      </c>
      <c r="M1500" s="31" t="s">
        <v>154</v>
      </c>
      <c r="N1500" s="31">
        <v>11</v>
      </c>
      <c r="O1500" s="31" t="s">
        <v>223</v>
      </c>
      <c r="P1500" s="31" t="s">
        <v>224</v>
      </c>
      <c r="Q1500" s="40">
        <v>25447653</v>
      </c>
      <c r="R1500" s="40">
        <v>25447653</v>
      </c>
      <c r="S1500" s="31" t="s">
        <v>225</v>
      </c>
      <c r="T1500" s="31" t="s">
        <v>221</v>
      </c>
      <c r="U1500" s="30" t="s">
        <v>445</v>
      </c>
      <c r="V1500" s="30" t="s">
        <v>714</v>
      </c>
      <c r="W1500" s="30" t="s">
        <v>1695</v>
      </c>
      <c r="X1500" s="30" t="s">
        <v>229</v>
      </c>
      <c r="Y1500" s="30" t="s">
        <v>230</v>
      </c>
      <c r="Z1500" s="30" t="s">
        <v>446</v>
      </c>
      <c r="AA1500" s="41">
        <v>0</v>
      </c>
      <c r="AB1500" s="41">
        <v>0</v>
      </c>
      <c r="AC1500" s="41">
        <v>25447653</v>
      </c>
      <c r="AD1500" s="41">
        <v>0</v>
      </c>
      <c r="AE1500" s="41">
        <v>0</v>
      </c>
      <c r="AF1500" s="41">
        <v>2313423</v>
      </c>
      <c r="AG1500" s="41">
        <v>0</v>
      </c>
      <c r="AH1500" s="41">
        <v>2313423</v>
      </c>
      <c r="AI1500" s="41">
        <v>0</v>
      </c>
      <c r="AJ1500" s="41">
        <v>2313423</v>
      </c>
      <c r="AK1500" s="41">
        <v>0</v>
      </c>
      <c r="AL1500" s="41">
        <v>2313423</v>
      </c>
      <c r="AM1500" s="41">
        <v>0</v>
      </c>
      <c r="AN1500" s="41">
        <v>2313423</v>
      </c>
      <c r="AO1500" s="41">
        <v>0</v>
      </c>
      <c r="AP1500" s="41">
        <v>2313423</v>
      </c>
      <c r="AQ1500" s="41">
        <v>0</v>
      </c>
      <c r="AR1500" s="41">
        <v>2313423</v>
      </c>
      <c r="AS1500" s="41">
        <v>0</v>
      </c>
      <c r="AT1500" s="41">
        <v>2313423</v>
      </c>
      <c r="AU1500" s="41">
        <v>0</v>
      </c>
      <c r="AV1500" s="41">
        <v>2313423</v>
      </c>
      <c r="AW1500" s="41">
        <v>0</v>
      </c>
      <c r="AX1500" s="41">
        <v>4626846</v>
      </c>
      <c r="AY1500" s="2">
        <v>0</v>
      </c>
      <c r="AZ1500" s="12" t="str">
        <f t="shared" si="186"/>
        <v>OK</v>
      </c>
      <c r="BA1500" s="12" t="str">
        <f t="shared" si="187"/>
        <v>OK</v>
      </c>
      <c r="BB1500" s="6">
        <f t="shared" si="188"/>
        <v>0</v>
      </c>
      <c r="BC1500" s="13">
        <f t="shared" si="189"/>
        <v>25447653</v>
      </c>
      <c r="BD1500" s="13">
        <f t="shared" si="190"/>
        <v>25447653</v>
      </c>
      <c r="BE1500" s="6">
        <f t="shared" si="191"/>
        <v>0</v>
      </c>
      <c r="BF1500" s="6">
        <f t="shared" si="192"/>
        <v>0</v>
      </c>
    </row>
    <row r="1501" spans="2:58" ht="57" x14ac:dyDescent="0.25">
      <c r="B1501" s="29" t="s">
        <v>5578</v>
      </c>
      <c r="C1501" s="29" t="s">
        <v>710</v>
      </c>
      <c r="D1501" s="29" t="s">
        <v>4</v>
      </c>
      <c r="E1501" s="30" t="s">
        <v>219</v>
      </c>
      <c r="F1501" s="30" t="s">
        <v>220</v>
      </c>
      <c r="G1501" s="30" t="s">
        <v>9</v>
      </c>
      <c r="H1501" s="30">
        <v>80161501</v>
      </c>
      <c r="I1501" s="30" t="s">
        <v>6268</v>
      </c>
      <c r="J1501" s="30" t="s">
        <v>221</v>
      </c>
      <c r="K1501" s="30" t="s">
        <v>5796</v>
      </c>
      <c r="L1501" s="31" t="s">
        <v>154</v>
      </c>
      <c r="M1501" s="31" t="s">
        <v>154</v>
      </c>
      <c r="N1501" s="31">
        <v>11</v>
      </c>
      <c r="O1501" s="31" t="s">
        <v>223</v>
      </c>
      <c r="P1501" s="31" t="s">
        <v>224</v>
      </c>
      <c r="Q1501" s="40">
        <v>25447653</v>
      </c>
      <c r="R1501" s="40">
        <v>25447653</v>
      </c>
      <c r="S1501" s="31" t="s">
        <v>225</v>
      </c>
      <c r="T1501" s="31" t="s">
        <v>221</v>
      </c>
      <c r="U1501" s="30" t="s">
        <v>445</v>
      </c>
      <c r="V1501" s="30" t="s">
        <v>714</v>
      </c>
      <c r="W1501" s="30" t="s">
        <v>1695</v>
      </c>
      <c r="X1501" s="30" t="s">
        <v>229</v>
      </c>
      <c r="Y1501" s="30" t="s">
        <v>230</v>
      </c>
      <c r="Z1501" s="30" t="s">
        <v>446</v>
      </c>
      <c r="AA1501" s="41">
        <v>0</v>
      </c>
      <c r="AB1501" s="41">
        <v>0</v>
      </c>
      <c r="AC1501" s="41">
        <v>25447653</v>
      </c>
      <c r="AD1501" s="41">
        <v>0</v>
      </c>
      <c r="AE1501" s="41">
        <v>0</v>
      </c>
      <c r="AF1501" s="41">
        <v>2313423</v>
      </c>
      <c r="AG1501" s="41">
        <v>0</v>
      </c>
      <c r="AH1501" s="41">
        <v>2313423</v>
      </c>
      <c r="AI1501" s="41">
        <v>0</v>
      </c>
      <c r="AJ1501" s="41">
        <v>2313423</v>
      </c>
      <c r="AK1501" s="41">
        <v>0</v>
      </c>
      <c r="AL1501" s="41">
        <v>2313423</v>
      </c>
      <c r="AM1501" s="41">
        <v>0</v>
      </c>
      <c r="AN1501" s="41">
        <v>2313423</v>
      </c>
      <c r="AO1501" s="41">
        <v>0</v>
      </c>
      <c r="AP1501" s="41">
        <v>2313423</v>
      </c>
      <c r="AQ1501" s="41">
        <v>0</v>
      </c>
      <c r="AR1501" s="41">
        <v>2313423</v>
      </c>
      <c r="AS1501" s="41">
        <v>0</v>
      </c>
      <c r="AT1501" s="41">
        <v>2313423</v>
      </c>
      <c r="AU1501" s="41">
        <v>0</v>
      </c>
      <c r="AV1501" s="41">
        <v>2313423</v>
      </c>
      <c r="AW1501" s="41">
        <v>0</v>
      </c>
      <c r="AX1501" s="41">
        <v>4626846</v>
      </c>
      <c r="AY1501" s="2">
        <v>0</v>
      </c>
      <c r="AZ1501" s="12" t="str">
        <f t="shared" si="186"/>
        <v>OK</v>
      </c>
      <c r="BA1501" s="12" t="str">
        <f t="shared" si="187"/>
        <v>OK</v>
      </c>
      <c r="BB1501" s="6">
        <f t="shared" si="188"/>
        <v>0</v>
      </c>
      <c r="BC1501" s="13">
        <f t="shared" si="189"/>
        <v>25447653</v>
      </c>
      <c r="BD1501" s="13">
        <f t="shared" si="190"/>
        <v>25447653</v>
      </c>
      <c r="BE1501" s="6">
        <f t="shared" si="191"/>
        <v>0</v>
      </c>
      <c r="BF1501" s="6">
        <f t="shared" si="192"/>
        <v>0</v>
      </c>
    </row>
    <row r="1502" spans="2:58" ht="57" x14ac:dyDescent="0.25">
      <c r="B1502" s="29" t="s">
        <v>5579</v>
      </c>
      <c r="C1502" s="29" t="s">
        <v>710</v>
      </c>
      <c r="D1502" s="29" t="s">
        <v>4</v>
      </c>
      <c r="E1502" s="30" t="s">
        <v>219</v>
      </c>
      <c r="F1502" s="30" t="s">
        <v>220</v>
      </c>
      <c r="G1502" s="30" t="s">
        <v>9</v>
      </c>
      <c r="H1502" s="30">
        <v>80161501</v>
      </c>
      <c r="I1502" s="30" t="s">
        <v>6268</v>
      </c>
      <c r="J1502" s="30" t="s">
        <v>221</v>
      </c>
      <c r="K1502" s="30" t="s">
        <v>5796</v>
      </c>
      <c r="L1502" s="31" t="s">
        <v>154</v>
      </c>
      <c r="M1502" s="31" t="s">
        <v>154</v>
      </c>
      <c r="N1502" s="31">
        <v>11</v>
      </c>
      <c r="O1502" s="31" t="s">
        <v>223</v>
      </c>
      <c r="P1502" s="31" t="s">
        <v>224</v>
      </c>
      <c r="Q1502" s="40">
        <v>25447653</v>
      </c>
      <c r="R1502" s="40">
        <v>25447653</v>
      </c>
      <c r="S1502" s="31" t="s">
        <v>225</v>
      </c>
      <c r="T1502" s="31" t="s">
        <v>221</v>
      </c>
      <c r="U1502" s="30" t="s">
        <v>445</v>
      </c>
      <c r="V1502" s="30" t="s">
        <v>714</v>
      </c>
      <c r="W1502" s="30" t="s">
        <v>1695</v>
      </c>
      <c r="X1502" s="30" t="s">
        <v>229</v>
      </c>
      <c r="Y1502" s="30" t="s">
        <v>230</v>
      </c>
      <c r="Z1502" s="30" t="s">
        <v>446</v>
      </c>
      <c r="AA1502" s="41">
        <v>0</v>
      </c>
      <c r="AB1502" s="41">
        <v>0</v>
      </c>
      <c r="AC1502" s="41">
        <v>25447653</v>
      </c>
      <c r="AD1502" s="41">
        <v>0</v>
      </c>
      <c r="AE1502" s="41">
        <v>0</v>
      </c>
      <c r="AF1502" s="41">
        <v>2313423</v>
      </c>
      <c r="AG1502" s="41">
        <v>0</v>
      </c>
      <c r="AH1502" s="41">
        <v>2313423</v>
      </c>
      <c r="AI1502" s="41">
        <v>0</v>
      </c>
      <c r="AJ1502" s="41">
        <v>2313423</v>
      </c>
      <c r="AK1502" s="41">
        <v>0</v>
      </c>
      <c r="AL1502" s="41">
        <v>2313423</v>
      </c>
      <c r="AM1502" s="41">
        <v>0</v>
      </c>
      <c r="AN1502" s="41">
        <v>2313423</v>
      </c>
      <c r="AO1502" s="41">
        <v>0</v>
      </c>
      <c r="AP1502" s="41">
        <v>2313423</v>
      </c>
      <c r="AQ1502" s="41">
        <v>0</v>
      </c>
      <c r="AR1502" s="41">
        <v>2313423</v>
      </c>
      <c r="AS1502" s="41">
        <v>0</v>
      </c>
      <c r="AT1502" s="41">
        <v>2313423</v>
      </c>
      <c r="AU1502" s="41">
        <v>0</v>
      </c>
      <c r="AV1502" s="41">
        <v>2313423</v>
      </c>
      <c r="AW1502" s="41">
        <v>0</v>
      </c>
      <c r="AX1502" s="41">
        <v>4626846</v>
      </c>
      <c r="AY1502" s="2">
        <v>0</v>
      </c>
      <c r="AZ1502" s="12" t="str">
        <f t="shared" si="186"/>
        <v>OK</v>
      </c>
      <c r="BA1502" s="12" t="str">
        <f t="shared" si="187"/>
        <v>OK</v>
      </c>
      <c r="BB1502" s="6">
        <f t="shared" si="188"/>
        <v>0</v>
      </c>
      <c r="BC1502" s="13">
        <f t="shared" si="189"/>
        <v>25447653</v>
      </c>
      <c r="BD1502" s="13">
        <f t="shared" si="190"/>
        <v>25447653</v>
      </c>
      <c r="BE1502" s="6">
        <f t="shared" si="191"/>
        <v>0</v>
      </c>
      <c r="BF1502" s="6">
        <f t="shared" si="192"/>
        <v>0</v>
      </c>
    </row>
    <row r="1503" spans="2:58" ht="57" x14ac:dyDescent="0.25">
      <c r="B1503" s="29" t="s">
        <v>5580</v>
      </c>
      <c r="C1503" s="29" t="s">
        <v>710</v>
      </c>
      <c r="D1503" s="29" t="s">
        <v>4</v>
      </c>
      <c r="E1503" s="30" t="s">
        <v>219</v>
      </c>
      <c r="F1503" s="30" t="s">
        <v>220</v>
      </c>
      <c r="G1503" s="30" t="s">
        <v>9</v>
      </c>
      <c r="H1503" s="30">
        <v>80161501</v>
      </c>
      <c r="I1503" s="30" t="s">
        <v>6268</v>
      </c>
      <c r="J1503" s="30" t="s">
        <v>221</v>
      </c>
      <c r="K1503" s="30" t="s">
        <v>5796</v>
      </c>
      <c r="L1503" s="31" t="s">
        <v>154</v>
      </c>
      <c r="M1503" s="31" t="s">
        <v>154</v>
      </c>
      <c r="N1503" s="31">
        <v>11</v>
      </c>
      <c r="O1503" s="31" t="s">
        <v>223</v>
      </c>
      <c r="P1503" s="31" t="s">
        <v>224</v>
      </c>
      <c r="Q1503" s="40">
        <v>25447653</v>
      </c>
      <c r="R1503" s="40">
        <v>25447653</v>
      </c>
      <c r="S1503" s="31" t="s">
        <v>225</v>
      </c>
      <c r="T1503" s="31" t="s">
        <v>221</v>
      </c>
      <c r="U1503" s="30" t="s">
        <v>445</v>
      </c>
      <c r="V1503" s="30" t="s">
        <v>714</v>
      </c>
      <c r="W1503" s="30" t="s">
        <v>1695</v>
      </c>
      <c r="X1503" s="30" t="s">
        <v>229</v>
      </c>
      <c r="Y1503" s="30" t="s">
        <v>230</v>
      </c>
      <c r="Z1503" s="30" t="s">
        <v>446</v>
      </c>
      <c r="AA1503" s="41">
        <v>0</v>
      </c>
      <c r="AB1503" s="41">
        <v>0</v>
      </c>
      <c r="AC1503" s="41">
        <v>25447653</v>
      </c>
      <c r="AD1503" s="41">
        <v>0</v>
      </c>
      <c r="AE1503" s="41">
        <v>0</v>
      </c>
      <c r="AF1503" s="41">
        <v>2313423</v>
      </c>
      <c r="AG1503" s="41">
        <v>0</v>
      </c>
      <c r="AH1503" s="41">
        <v>2313423</v>
      </c>
      <c r="AI1503" s="41">
        <v>0</v>
      </c>
      <c r="AJ1503" s="41">
        <v>2313423</v>
      </c>
      <c r="AK1503" s="41">
        <v>0</v>
      </c>
      <c r="AL1503" s="41">
        <v>2313423</v>
      </c>
      <c r="AM1503" s="41">
        <v>0</v>
      </c>
      <c r="AN1503" s="41">
        <v>2313423</v>
      </c>
      <c r="AO1503" s="41">
        <v>0</v>
      </c>
      <c r="AP1503" s="41">
        <v>2313423</v>
      </c>
      <c r="AQ1503" s="41">
        <v>0</v>
      </c>
      <c r="AR1503" s="41">
        <v>2313423</v>
      </c>
      <c r="AS1503" s="41">
        <v>0</v>
      </c>
      <c r="AT1503" s="41">
        <v>2313423</v>
      </c>
      <c r="AU1503" s="41">
        <v>0</v>
      </c>
      <c r="AV1503" s="41">
        <v>2313423</v>
      </c>
      <c r="AW1503" s="41">
        <v>0</v>
      </c>
      <c r="AX1503" s="41">
        <v>4626846</v>
      </c>
      <c r="AY1503" s="2">
        <v>0</v>
      </c>
      <c r="AZ1503" s="12" t="str">
        <f t="shared" si="186"/>
        <v>OK</v>
      </c>
      <c r="BA1503" s="12" t="str">
        <f t="shared" si="187"/>
        <v>OK</v>
      </c>
      <c r="BB1503" s="6">
        <f t="shared" si="188"/>
        <v>0</v>
      </c>
      <c r="BC1503" s="13">
        <f t="shared" si="189"/>
        <v>25447653</v>
      </c>
      <c r="BD1503" s="13">
        <f t="shared" si="190"/>
        <v>25447653</v>
      </c>
      <c r="BE1503" s="6">
        <f t="shared" si="191"/>
        <v>0</v>
      </c>
      <c r="BF1503" s="6">
        <f t="shared" si="192"/>
        <v>0</v>
      </c>
    </row>
    <row r="1504" spans="2:58" ht="57" x14ac:dyDescent="0.25">
      <c r="B1504" s="29" t="s">
        <v>5581</v>
      </c>
      <c r="C1504" s="29" t="s">
        <v>710</v>
      </c>
      <c r="D1504" s="29" t="s">
        <v>4</v>
      </c>
      <c r="E1504" s="30" t="s">
        <v>219</v>
      </c>
      <c r="F1504" s="30" t="s">
        <v>220</v>
      </c>
      <c r="G1504" s="30" t="s">
        <v>9</v>
      </c>
      <c r="H1504" s="30">
        <v>80161501</v>
      </c>
      <c r="I1504" s="30" t="s">
        <v>6268</v>
      </c>
      <c r="J1504" s="30" t="s">
        <v>221</v>
      </c>
      <c r="K1504" s="30" t="s">
        <v>5796</v>
      </c>
      <c r="L1504" s="31" t="s">
        <v>154</v>
      </c>
      <c r="M1504" s="31" t="s">
        <v>154</v>
      </c>
      <c r="N1504" s="31">
        <v>11</v>
      </c>
      <c r="O1504" s="31" t="s">
        <v>223</v>
      </c>
      <c r="P1504" s="31" t="s">
        <v>224</v>
      </c>
      <c r="Q1504" s="40">
        <v>25447653</v>
      </c>
      <c r="R1504" s="40">
        <v>25447653</v>
      </c>
      <c r="S1504" s="31" t="s">
        <v>225</v>
      </c>
      <c r="T1504" s="31" t="s">
        <v>221</v>
      </c>
      <c r="U1504" s="30" t="s">
        <v>445</v>
      </c>
      <c r="V1504" s="30" t="s">
        <v>714</v>
      </c>
      <c r="W1504" s="30" t="s">
        <v>1695</v>
      </c>
      <c r="X1504" s="30" t="s">
        <v>229</v>
      </c>
      <c r="Y1504" s="30" t="s">
        <v>230</v>
      </c>
      <c r="Z1504" s="30" t="s">
        <v>446</v>
      </c>
      <c r="AA1504" s="41">
        <v>0</v>
      </c>
      <c r="AB1504" s="41">
        <v>0</v>
      </c>
      <c r="AC1504" s="41">
        <v>25447653</v>
      </c>
      <c r="AD1504" s="41">
        <v>0</v>
      </c>
      <c r="AE1504" s="41">
        <v>0</v>
      </c>
      <c r="AF1504" s="41">
        <v>2313423</v>
      </c>
      <c r="AG1504" s="41">
        <v>0</v>
      </c>
      <c r="AH1504" s="41">
        <v>2313423</v>
      </c>
      <c r="AI1504" s="41">
        <v>0</v>
      </c>
      <c r="AJ1504" s="41">
        <v>2313423</v>
      </c>
      <c r="AK1504" s="41">
        <v>0</v>
      </c>
      <c r="AL1504" s="41">
        <v>2313423</v>
      </c>
      <c r="AM1504" s="41">
        <v>0</v>
      </c>
      <c r="AN1504" s="41">
        <v>2313423</v>
      </c>
      <c r="AO1504" s="41">
        <v>0</v>
      </c>
      <c r="AP1504" s="41">
        <v>2313423</v>
      </c>
      <c r="AQ1504" s="41">
        <v>0</v>
      </c>
      <c r="AR1504" s="41">
        <v>2313423</v>
      </c>
      <c r="AS1504" s="41">
        <v>0</v>
      </c>
      <c r="AT1504" s="41">
        <v>2313423</v>
      </c>
      <c r="AU1504" s="41">
        <v>0</v>
      </c>
      <c r="AV1504" s="41">
        <v>2313423</v>
      </c>
      <c r="AW1504" s="41">
        <v>0</v>
      </c>
      <c r="AX1504" s="41">
        <v>4626846</v>
      </c>
      <c r="AY1504" s="2">
        <v>0</v>
      </c>
      <c r="AZ1504" s="12" t="str">
        <f t="shared" si="186"/>
        <v>OK</v>
      </c>
      <c r="BA1504" s="12" t="str">
        <f t="shared" si="187"/>
        <v>OK</v>
      </c>
      <c r="BB1504" s="6">
        <f t="shared" si="188"/>
        <v>0</v>
      </c>
      <c r="BC1504" s="13">
        <f t="shared" si="189"/>
        <v>25447653</v>
      </c>
      <c r="BD1504" s="13">
        <f t="shared" si="190"/>
        <v>25447653</v>
      </c>
      <c r="BE1504" s="6">
        <f t="shared" si="191"/>
        <v>0</v>
      </c>
      <c r="BF1504" s="6">
        <f t="shared" si="192"/>
        <v>0</v>
      </c>
    </row>
    <row r="1505" spans="2:58" ht="57" x14ac:dyDescent="0.25">
      <c r="B1505" s="29" t="s">
        <v>5582</v>
      </c>
      <c r="C1505" s="29" t="s">
        <v>710</v>
      </c>
      <c r="D1505" s="29" t="s">
        <v>4</v>
      </c>
      <c r="E1505" s="30" t="s">
        <v>219</v>
      </c>
      <c r="F1505" s="30" t="s">
        <v>220</v>
      </c>
      <c r="G1505" s="30" t="s">
        <v>9</v>
      </c>
      <c r="H1505" s="30">
        <v>80161501</v>
      </c>
      <c r="I1505" s="30" t="s">
        <v>6268</v>
      </c>
      <c r="J1505" s="30" t="s">
        <v>221</v>
      </c>
      <c r="K1505" s="30" t="s">
        <v>5796</v>
      </c>
      <c r="L1505" s="31" t="s">
        <v>154</v>
      </c>
      <c r="M1505" s="31" t="s">
        <v>154</v>
      </c>
      <c r="N1505" s="31">
        <v>11</v>
      </c>
      <c r="O1505" s="31" t="s">
        <v>223</v>
      </c>
      <c r="P1505" s="31" t="s">
        <v>224</v>
      </c>
      <c r="Q1505" s="40">
        <v>25447653</v>
      </c>
      <c r="R1505" s="40">
        <v>25447653</v>
      </c>
      <c r="S1505" s="31" t="s">
        <v>225</v>
      </c>
      <c r="T1505" s="31" t="s">
        <v>221</v>
      </c>
      <c r="U1505" s="30" t="s">
        <v>445</v>
      </c>
      <c r="V1505" s="30" t="s">
        <v>714</v>
      </c>
      <c r="W1505" s="30" t="s">
        <v>1695</v>
      </c>
      <c r="X1505" s="30" t="s">
        <v>229</v>
      </c>
      <c r="Y1505" s="30" t="s">
        <v>230</v>
      </c>
      <c r="Z1505" s="30" t="s">
        <v>446</v>
      </c>
      <c r="AA1505" s="41">
        <v>0</v>
      </c>
      <c r="AB1505" s="41">
        <v>0</v>
      </c>
      <c r="AC1505" s="41">
        <v>25447653</v>
      </c>
      <c r="AD1505" s="41">
        <v>0</v>
      </c>
      <c r="AE1505" s="41">
        <v>0</v>
      </c>
      <c r="AF1505" s="41">
        <v>2313423</v>
      </c>
      <c r="AG1505" s="41">
        <v>0</v>
      </c>
      <c r="AH1505" s="41">
        <v>2313423</v>
      </c>
      <c r="AI1505" s="41">
        <v>0</v>
      </c>
      <c r="AJ1505" s="41">
        <v>2313423</v>
      </c>
      <c r="AK1505" s="41">
        <v>0</v>
      </c>
      <c r="AL1505" s="41">
        <v>2313423</v>
      </c>
      <c r="AM1505" s="41">
        <v>0</v>
      </c>
      <c r="AN1505" s="41">
        <v>2313423</v>
      </c>
      <c r="AO1505" s="41">
        <v>0</v>
      </c>
      <c r="AP1505" s="41">
        <v>2313423</v>
      </c>
      <c r="AQ1505" s="41">
        <v>0</v>
      </c>
      <c r="AR1505" s="41">
        <v>2313423</v>
      </c>
      <c r="AS1505" s="41">
        <v>0</v>
      </c>
      <c r="AT1505" s="41">
        <v>2313423</v>
      </c>
      <c r="AU1505" s="41">
        <v>0</v>
      </c>
      <c r="AV1505" s="41">
        <v>2313423</v>
      </c>
      <c r="AW1505" s="41">
        <v>0</v>
      </c>
      <c r="AX1505" s="41">
        <v>4626846</v>
      </c>
      <c r="AY1505" s="2">
        <v>0</v>
      </c>
      <c r="AZ1505" s="12" t="str">
        <f t="shared" si="186"/>
        <v>OK</v>
      </c>
      <c r="BA1505" s="12" t="str">
        <f t="shared" si="187"/>
        <v>OK</v>
      </c>
      <c r="BB1505" s="6">
        <f t="shared" si="188"/>
        <v>0</v>
      </c>
      <c r="BC1505" s="13">
        <f t="shared" si="189"/>
        <v>25447653</v>
      </c>
      <c r="BD1505" s="13">
        <f t="shared" si="190"/>
        <v>25447653</v>
      </c>
      <c r="BE1505" s="6">
        <f t="shared" si="191"/>
        <v>0</v>
      </c>
      <c r="BF1505" s="6">
        <f t="shared" si="192"/>
        <v>0</v>
      </c>
    </row>
    <row r="1506" spans="2:58" ht="57" x14ac:dyDescent="0.25">
      <c r="B1506" s="29" t="s">
        <v>5583</v>
      </c>
      <c r="C1506" s="29" t="s">
        <v>710</v>
      </c>
      <c r="D1506" s="29" t="s">
        <v>4</v>
      </c>
      <c r="E1506" s="30" t="s">
        <v>219</v>
      </c>
      <c r="F1506" s="30" t="s">
        <v>220</v>
      </c>
      <c r="G1506" s="30" t="s">
        <v>9</v>
      </c>
      <c r="H1506" s="30">
        <v>80161501</v>
      </c>
      <c r="I1506" s="30" t="s">
        <v>6268</v>
      </c>
      <c r="J1506" s="30" t="s">
        <v>221</v>
      </c>
      <c r="K1506" s="30" t="s">
        <v>5796</v>
      </c>
      <c r="L1506" s="31" t="s">
        <v>154</v>
      </c>
      <c r="M1506" s="31" t="s">
        <v>154</v>
      </c>
      <c r="N1506" s="31">
        <v>11</v>
      </c>
      <c r="O1506" s="31" t="s">
        <v>223</v>
      </c>
      <c r="P1506" s="31" t="s">
        <v>224</v>
      </c>
      <c r="Q1506" s="40">
        <v>25447653</v>
      </c>
      <c r="R1506" s="40">
        <v>25447653</v>
      </c>
      <c r="S1506" s="31" t="s">
        <v>225</v>
      </c>
      <c r="T1506" s="31" t="s">
        <v>221</v>
      </c>
      <c r="U1506" s="30" t="s">
        <v>445</v>
      </c>
      <c r="V1506" s="30" t="s">
        <v>714</v>
      </c>
      <c r="W1506" s="30" t="s">
        <v>1695</v>
      </c>
      <c r="X1506" s="30" t="s">
        <v>229</v>
      </c>
      <c r="Y1506" s="30" t="s">
        <v>230</v>
      </c>
      <c r="Z1506" s="30" t="s">
        <v>446</v>
      </c>
      <c r="AA1506" s="41">
        <v>0</v>
      </c>
      <c r="AB1506" s="41">
        <v>0</v>
      </c>
      <c r="AC1506" s="41">
        <v>25447653</v>
      </c>
      <c r="AD1506" s="41">
        <v>0</v>
      </c>
      <c r="AE1506" s="41">
        <v>0</v>
      </c>
      <c r="AF1506" s="41">
        <v>2313423</v>
      </c>
      <c r="AG1506" s="41">
        <v>0</v>
      </c>
      <c r="AH1506" s="41">
        <v>2313423</v>
      </c>
      <c r="AI1506" s="41">
        <v>0</v>
      </c>
      <c r="AJ1506" s="41">
        <v>2313423</v>
      </c>
      <c r="AK1506" s="41">
        <v>0</v>
      </c>
      <c r="AL1506" s="41">
        <v>2313423</v>
      </c>
      <c r="AM1506" s="41">
        <v>0</v>
      </c>
      <c r="AN1506" s="41">
        <v>2313423</v>
      </c>
      <c r="AO1506" s="41">
        <v>0</v>
      </c>
      <c r="AP1506" s="41">
        <v>2313423</v>
      </c>
      <c r="AQ1506" s="41">
        <v>0</v>
      </c>
      <c r="AR1506" s="41">
        <v>2313423</v>
      </c>
      <c r="AS1506" s="41">
        <v>0</v>
      </c>
      <c r="AT1506" s="41">
        <v>2313423</v>
      </c>
      <c r="AU1506" s="41">
        <v>0</v>
      </c>
      <c r="AV1506" s="41">
        <v>2313423</v>
      </c>
      <c r="AW1506" s="41">
        <v>0</v>
      </c>
      <c r="AX1506" s="41">
        <v>4626846</v>
      </c>
      <c r="AY1506" s="2">
        <v>0</v>
      </c>
      <c r="AZ1506" s="12" t="str">
        <f t="shared" si="186"/>
        <v>OK</v>
      </c>
      <c r="BA1506" s="12" t="str">
        <f t="shared" si="187"/>
        <v>OK</v>
      </c>
      <c r="BB1506" s="6">
        <f t="shared" si="188"/>
        <v>0</v>
      </c>
      <c r="BC1506" s="13">
        <f t="shared" si="189"/>
        <v>25447653</v>
      </c>
      <c r="BD1506" s="13">
        <f t="shared" si="190"/>
        <v>25447653</v>
      </c>
      <c r="BE1506" s="6">
        <f t="shared" si="191"/>
        <v>0</v>
      </c>
      <c r="BF1506" s="6">
        <f t="shared" si="192"/>
        <v>0</v>
      </c>
    </row>
    <row r="1507" spans="2:58" ht="85.5" x14ac:dyDescent="0.25">
      <c r="B1507" s="29" t="s">
        <v>5584</v>
      </c>
      <c r="C1507" s="29" t="s">
        <v>710</v>
      </c>
      <c r="D1507" s="29" t="s">
        <v>4</v>
      </c>
      <c r="E1507" s="30" t="s">
        <v>219</v>
      </c>
      <c r="F1507" s="30" t="s">
        <v>220</v>
      </c>
      <c r="G1507" s="30" t="s">
        <v>9</v>
      </c>
      <c r="H1507" s="30">
        <v>80161501</v>
      </c>
      <c r="I1507" s="30" t="s">
        <v>6268</v>
      </c>
      <c r="J1507" s="30" t="s">
        <v>221</v>
      </c>
      <c r="K1507" s="30" t="s">
        <v>5797</v>
      </c>
      <c r="L1507" s="31" t="s">
        <v>154</v>
      </c>
      <c r="M1507" s="31" t="s">
        <v>154</v>
      </c>
      <c r="N1507" s="31">
        <v>11</v>
      </c>
      <c r="O1507" s="31" t="s">
        <v>223</v>
      </c>
      <c r="P1507" s="31" t="s">
        <v>224</v>
      </c>
      <c r="Q1507" s="40">
        <v>35700000</v>
      </c>
      <c r="R1507" s="40">
        <v>35700000</v>
      </c>
      <c r="S1507" s="31" t="s">
        <v>225</v>
      </c>
      <c r="T1507" s="31" t="s">
        <v>221</v>
      </c>
      <c r="U1507" s="30" t="s">
        <v>448</v>
      </c>
      <c r="V1507" s="30" t="s">
        <v>714</v>
      </c>
      <c r="W1507" s="30" t="s">
        <v>1695</v>
      </c>
      <c r="X1507" s="30" t="s">
        <v>229</v>
      </c>
      <c r="Y1507" s="30" t="s">
        <v>230</v>
      </c>
      <c r="Z1507" s="30" t="s">
        <v>449</v>
      </c>
      <c r="AA1507" s="41">
        <v>0</v>
      </c>
      <c r="AB1507" s="41">
        <v>0</v>
      </c>
      <c r="AC1507" s="41">
        <v>35700000</v>
      </c>
      <c r="AD1507" s="41">
        <v>3400000</v>
      </c>
      <c r="AE1507" s="41">
        <v>0</v>
      </c>
      <c r="AF1507" s="41">
        <v>3400000</v>
      </c>
      <c r="AG1507" s="41">
        <v>0</v>
      </c>
      <c r="AH1507" s="41">
        <v>3400000</v>
      </c>
      <c r="AI1507" s="41">
        <v>0</v>
      </c>
      <c r="AJ1507" s="41">
        <v>3400000</v>
      </c>
      <c r="AK1507" s="41">
        <v>0</v>
      </c>
      <c r="AL1507" s="41">
        <v>3400000</v>
      </c>
      <c r="AM1507" s="41">
        <v>0</v>
      </c>
      <c r="AN1507" s="41">
        <v>3400000</v>
      </c>
      <c r="AO1507" s="41">
        <v>0</v>
      </c>
      <c r="AP1507" s="41">
        <v>3400000</v>
      </c>
      <c r="AQ1507" s="41">
        <v>0</v>
      </c>
      <c r="AR1507" s="41">
        <v>3400000</v>
      </c>
      <c r="AS1507" s="41">
        <v>0</v>
      </c>
      <c r="AT1507" s="41">
        <v>3400000</v>
      </c>
      <c r="AU1507" s="41">
        <v>0</v>
      </c>
      <c r="AV1507" s="41">
        <v>3400000</v>
      </c>
      <c r="AW1507" s="41">
        <v>0</v>
      </c>
      <c r="AX1507" s="41">
        <v>1700000</v>
      </c>
      <c r="AY1507" s="2">
        <v>0</v>
      </c>
      <c r="AZ1507" s="12" t="str">
        <f t="shared" si="186"/>
        <v>OK</v>
      </c>
      <c r="BA1507" s="12" t="str">
        <f t="shared" si="187"/>
        <v>OK</v>
      </c>
      <c r="BB1507" s="6">
        <f t="shared" si="188"/>
        <v>0</v>
      </c>
      <c r="BC1507" s="13">
        <f t="shared" si="189"/>
        <v>35700000</v>
      </c>
      <c r="BD1507" s="13">
        <f t="shared" si="190"/>
        <v>35700000</v>
      </c>
      <c r="BE1507" s="6">
        <f t="shared" si="191"/>
        <v>0</v>
      </c>
      <c r="BF1507" s="6">
        <f t="shared" si="192"/>
        <v>0</v>
      </c>
    </row>
    <row r="1508" spans="2:58" ht="85.5" x14ac:dyDescent="0.25">
      <c r="B1508" s="29" t="s">
        <v>5585</v>
      </c>
      <c r="C1508" s="29" t="s">
        <v>710</v>
      </c>
      <c r="D1508" s="29" t="s">
        <v>4</v>
      </c>
      <c r="E1508" s="30" t="s">
        <v>219</v>
      </c>
      <c r="F1508" s="30" t="s">
        <v>220</v>
      </c>
      <c r="G1508" s="30" t="s">
        <v>9</v>
      </c>
      <c r="H1508" s="30">
        <v>80161501</v>
      </c>
      <c r="I1508" s="30" t="s">
        <v>6268</v>
      </c>
      <c r="J1508" s="30" t="s">
        <v>221</v>
      </c>
      <c r="K1508" s="30" t="s">
        <v>5798</v>
      </c>
      <c r="L1508" s="31" t="s">
        <v>154</v>
      </c>
      <c r="M1508" s="31" t="s">
        <v>154</v>
      </c>
      <c r="N1508" s="31">
        <v>11</v>
      </c>
      <c r="O1508" s="31" t="s">
        <v>223</v>
      </c>
      <c r="P1508" s="31" t="s">
        <v>224</v>
      </c>
      <c r="Q1508" s="40">
        <v>35700000</v>
      </c>
      <c r="R1508" s="40">
        <v>35700000</v>
      </c>
      <c r="S1508" s="31" t="s">
        <v>225</v>
      </c>
      <c r="T1508" s="31" t="s">
        <v>221</v>
      </c>
      <c r="U1508" s="30" t="s">
        <v>448</v>
      </c>
      <c r="V1508" s="30" t="s">
        <v>714</v>
      </c>
      <c r="W1508" s="30" t="s">
        <v>1695</v>
      </c>
      <c r="X1508" s="30" t="s">
        <v>229</v>
      </c>
      <c r="Y1508" s="30" t="s">
        <v>230</v>
      </c>
      <c r="Z1508" s="30" t="s">
        <v>449</v>
      </c>
      <c r="AA1508" s="41">
        <v>0</v>
      </c>
      <c r="AB1508" s="41">
        <v>0</v>
      </c>
      <c r="AC1508" s="41">
        <v>35700000</v>
      </c>
      <c r="AD1508" s="41">
        <v>3400000</v>
      </c>
      <c r="AE1508" s="41">
        <v>0</v>
      </c>
      <c r="AF1508" s="41">
        <v>3400000</v>
      </c>
      <c r="AG1508" s="41">
        <v>0</v>
      </c>
      <c r="AH1508" s="41">
        <v>3400000</v>
      </c>
      <c r="AI1508" s="41">
        <v>0</v>
      </c>
      <c r="AJ1508" s="41">
        <v>3400000</v>
      </c>
      <c r="AK1508" s="41">
        <v>0</v>
      </c>
      <c r="AL1508" s="41">
        <v>3400000</v>
      </c>
      <c r="AM1508" s="41">
        <v>0</v>
      </c>
      <c r="AN1508" s="41">
        <v>3400000</v>
      </c>
      <c r="AO1508" s="41">
        <v>0</v>
      </c>
      <c r="AP1508" s="41">
        <v>3400000</v>
      </c>
      <c r="AQ1508" s="41">
        <v>0</v>
      </c>
      <c r="AR1508" s="41">
        <v>3400000</v>
      </c>
      <c r="AS1508" s="41">
        <v>0</v>
      </c>
      <c r="AT1508" s="41">
        <v>3400000</v>
      </c>
      <c r="AU1508" s="41">
        <v>0</v>
      </c>
      <c r="AV1508" s="41">
        <v>3400000</v>
      </c>
      <c r="AW1508" s="41">
        <v>0</v>
      </c>
      <c r="AX1508" s="41">
        <v>1700000</v>
      </c>
      <c r="AY1508" s="2">
        <v>0</v>
      </c>
      <c r="AZ1508" s="12" t="str">
        <f t="shared" si="186"/>
        <v>OK</v>
      </c>
      <c r="BA1508" s="12" t="str">
        <f t="shared" si="187"/>
        <v>OK</v>
      </c>
      <c r="BB1508" s="6">
        <f t="shared" si="188"/>
        <v>0</v>
      </c>
      <c r="BC1508" s="13">
        <f t="shared" si="189"/>
        <v>35700000</v>
      </c>
      <c r="BD1508" s="13">
        <f t="shared" si="190"/>
        <v>35700000</v>
      </c>
      <c r="BE1508" s="6">
        <f t="shared" si="191"/>
        <v>0</v>
      </c>
      <c r="BF1508" s="6">
        <f t="shared" si="192"/>
        <v>0</v>
      </c>
    </row>
    <row r="1509" spans="2:58" ht="85.5" x14ac:dyDescent="0.25">
      <c r="B1509" s="29" t="s">
        <v>5586</v>
      </c>
      <c r="C1509" s="29" t="s">
        <v>710</v>
      </c>
      <c r="D1509" s="29" t="s">
        <v>4</v>
      </c>
      <c r="E1509" s="30" t="s">
        <v>219</v>
      </c>
      <c r="F1509" s="30" t="s">
        <v>220</v>
      </c>
      <c r="G1509" s="30" t="s">
        <v>9</v>
      </c>
      <c r="H1509" s="30">
        <v>80161501</v>
      </c>
      <c r="I1509" s="30" t="s">
        <v>6268</v>
      </c>
      <c r="J1509" s="30" t="s">
        <v>221</v>
      </c>
      <c r="K1509" s="30" t="s">
        <v>5799</v>
      </c>
      <c r="L1509" s="31" t="s">
        <v>154</v>
      </c>
      <c r="M1509" s="31" t="s">
        <v>154</v>
      </c>
      <c r="N1509" s="31">
        <v>11</v>
      </c>
      <c r="O1509" s="31" t="s">
        <v>223</v>
      </c>
      <c r="P1509" s="31" t="s">
        <v>224</v>
      </c>
      <c r="Q1509" s="40">
        <v>35700000</v>
      </c>
      <c r="R1509" s="40">
        <v>35700000</v>
      </c>
      <c r="S1509" s="31" t="s">
        <v>225</v>
      </c>
      <c r="T1509" s="31" t="s">
        <v>221</v>
      </c>
      <c r="U1509" s="30" t="s">
        <v>448</v>
      </c>
      <c r="V1509" s="30" t="s">
        <v>714</v>
      </c>
      <c r="W1509" s="30" t="s">
        <v>1695</v>
      </c>
      <c r="X1509" s="30" t="s">
        <v>229</v>
      </c>
      <c r="Y1509" s="30" t="s">
        <v>230</v>
      </c>
      <c r="Z1509" s="30" t="s">
        <v>449</v>
      </c>
      <c r="AA1509" s="41">
        <v>0</v>
      </c>
      <c r="AB1509" s="41">
        <v>0</v>
      </c>
      <c r="AC1509" s="41">
        <v>35700000</v>
      </c>
      <c r="AD1509" s="41">
        <v>3400000</v>
      </c>
      <c r="AE1509" s="41">
        <v>0</v>
      </c>
      <c r="AF1509" s="41">
        <v>3400000</v>
      </c>
      <c r="AG1509" s="41">
        <v>0</v>
      </c>
      <c r="AH1509" s="41">
        <v>3400000</v>
      </c>
      <c r="AI1509" s="41">
        <v>0</v>
      </c>
      <c r="AJ1509" s="41">
        <v>3400000</v>
      </c>
      <c r="AK1509" s="41">
        <v>0</v>
      </c>
      <c r="AL1509" s="41">
        <v>3400000</v>
      </c>
      <c r="AM1509" s="41">
        <v>0</v>
      </c>
      <c r="AN1509" s="41">
        <v>3400000</v>
      </c>
      <c r="AO1509" s="41">
        <v>0</v>
      </c>
      <c r="AP1509" s="41">
        <v>3400000</v>
      </c>
      <c r="AQ1509" s="41">
        <v>0</v>
      </c>
      <c r="AR1509" s="41">
        <v>3400000</v>
      </c>
      <c r="AS1509" s="41">
        <v>0</v>
      </c>
      <c r="AT1509" s="41">
        <v>3400000</v>
      </c>
      <c r="AU1509" s="41">
        <v>0</v>
      </c>
      <c r="AV1509" s="41">
        <v>3400000</v>
      </c>
      <c r="AW1509" s="41">
        <v>0</v>
      </c>
      <c r="AX1509" s="41">
        <v>1700000</v>
      </c>
      <c r="AY1509" s="2">
        <v>0</v>
      </c>
      <c r="AZ1509" s="12" t="str">
        <f t="shared" si="186"/>
        <v>OK</v>
      </c>
      <c r="BA1509" s="12" t="str">
        <f t="shared" si="187"/>
        <v>OK</v>
      </c>
      <c r="BB1509" s="6">
        <f t="shared" si="188"/>
        <v>0</v>
      </c>
      <c r="BC1509" s="13">
        <f t="shared" si="189"/>
        <v>35700000</v>
      </c>
      <c r="BD1509" s="13">
        <f t="shared" si="190"/>
        <v>35700000</v>
      </c>
      <c r="BE1509" s="6">
        <f t="shared" si="191"/>
        <v>0</v>
      </c>
      <c r="BF1509" s="6">
        <f t="shared" si="192"/>
        <v>0</v>
      </c>
    </row>
    <row r="1510" spans="2:58" ht="85.5" x14ac:dyDescent="0.25">
      <c r="B1510" s="29" t="s">
        <v>5587</v>
      </c>
      <c r="C1510" s="29" t="s">
        <v>710</v>
      </c>
      <c r="D1510" s="29" t="s">
        <v>4</v>
      </c>
      <c r="E1510" s="30" t="s">
        <v>219</v>
      </c>
      <c r="F1510" s="30" t="s">
        <v>220</v>
      </c>
      <c r="G1510" s="30" t="s">
        <v>9</v>
      </c>
      <c r="H1510" s="30">
        <v>80161501</v>
      </c>
      <c r="I1510" s="30" t="s">
        <v>6268</v>
      </c>
      <c r="J1510" s="30" t="s">
        <v>221</v>
      </c>
      <c r="K1510" s="30" t="s">
        <v>8445</v>
      </c>
      <c r="L1510" s="31" t="s">
        <v>154</v>
      </c>
      <c r="M1510" s="31" t="s">
        <v>154</v>
      </c>
      <c r="N1510" s="31">
        <v>11</v>
      </c>
      <c r="O1510" s="31" t="s">
        <v>223</v>
      </c>
      <c r="P1510" s="31" t="s">
        <v>224</v>
      </c>
      <c r="Q1510" s="40">
        <v>35700000</v>
      </c>
      <c r="R1510" s="40">
        <v>35700000</v>
      </c>
      <c r="S1510" s="31" t="s">
        <v>225</v>
      </c>
      <c r="T1510" s="31" t="s">
        <v>221</v>
      </c>
      <c r="U1510" s="30" t="s">
        <v>448</v>
      </c>
      <c r="V1510" s="30" t="s">
        <v>714</v>
      </c>
      <c r="W1510" s="30" t="s">
        <v>1695</v>
      </c>
      <c r="X1510" s="30" t="s">
        <v>229</v>
      </c>
      <c r="Y1510" s="30" t="s">
        <v>230</v>
      </c>
      <c r="Z1510" s="30" t="s">
        <v>449</v>
      </c>
      <c r="AA1510" s="41">
        <v>0</v>
      </c>
      <c r="AB1510" s="41">
        <v>0</v>
      </c>
      <c r="AC1510" s="41">
        <v>35700000</v>
      </c>
      <c r="AD1510" s="41">
        <v>3400000</v>
      </c>
      <c r="AE1510" s="41">
        <v>0</v>
      </c>
      <c r="AF1510" s="41">
        <v>3400000</v>
      </c>
      <c r="AG1510" s="41">
        <v>0</v>
      </c>
      <c r="AH1510" s="41">
        <v>3400000</v>
      </c>
      <c r="AI1510" s="41">
        <v>0</v>
      </c>
      <c r="AJ1510" s="41">
        <v>3400000</v>
      </c>
      <c r="AK1510" s="41">
        <v>0</v>
      </c>
      <c r="AL1510" s="41">
        <v>3400000</v>
      </c>
      <c r="AM1510" s="41">
        <v>0</v>
      </c>
      <c r="AN1510" s="41">
        <v>3400000</v>
      </c>
      <c r="AO1510" s="41">
        <v>0</v>
      </c>
      <c r="AP1510" s="41">
        <v>3400000</v>
      </c>
      <c r="AQ1510" s="41">
        <v>0</v>
      </c>
      <c r="AR1510" s="41">
        <v>3400000</v>
      </c>
      <c r="AS1510" s="41">
        <v>0</v>
      </c>
      <c r="AT1510" s="41">
        <v>3400000</v>
      </c>
      <c r="AU1510" s="41">
        <v>0</v>
      </c>
      <c r="AV1510" s="41">
        <v>3400000</v>
      </c>
      <c r="AW1510" s="41">
        <v>0</v>
      </c>
      <c r="AX1510" s="41">
        <v>1700000</v>
      </c>
      <c r="AY1510" s="2">
        <v>0</v>
      </c>
      <c r="AZ1510" s="12" t="str">
        <f t="shared" si="186"/>
        <v>OK</v>
      </c>
      <c r="BA1510" s="12" t="str">
        <f t="shared" si="187"/>
        <v>OK</v>
      </c>
      <c r="BB1510" s="6">
        <f t="shared" si="188"/>
        <v>0</v>
      </c>
      <c r="BC1510" s="13">
        <f t="shared" si="189"/>
        <v>35700000</v>
      </c>
      <c r="BD1510" s="13">
        <f t="shared" si="190"/>
        <v>35700000</v>
      </c>
      <c r="BE1510" s="6">
        <f t="shared" si="191"/>
        <v>0</v>
      </c>
      <c r="BF1510" s="6">
        <f t="shared" si="192"/>
        <v>0</v>
      </c>
    </row>
    <row r="1511" spans="2:58" ht="85.5" x14ac:dyDescent="0.25">
      <c r="B1511" s="29" t="s">
        <v>5588</v>
      </c>
      <c r="C1511" s="29" t="s">
        <v>710</v>
      </c>
      <c r="D1511" s="29" t="s">
        <v>4</v>
      </c>
      <c r="E1511" s="30" t="s">
        <v>219</v>
      </c>
      <c r="F1511" s="30" t="s">
        <v>220</v>
      </c>
      <c r="G1511" s="30" t="s">
        <v>9</v>
      </c>
      <c r="H1511" s="30">
        <v>80161501</v>
      </c>
      <c r="I1511" s="30" t="s">
        <v>6268</v>
      </c>
      <c r="J1511" s="30" t="s">
        <v>221</v>
      </c>
      <c r="K1511" s="30" t="s">
        <v>8445</v>
      </c>
      <c r="L1511" s="31" t="s">
        <v>154</v>
      </c>
      <c r="M1511" s="31" t="s">
        <v>154</v>
      </c>
      <c r="N1511" s="31">
        <v>11</v>
      </c>
      <c r="O1511" s="31" t="s">
        <v>223</v>
      </c>
      <c r="P1511" s="31" t="s">
        <v>224</v>
      </c>
      <c r="Q1511" s="40">
        <v>35700000</v>
      </c>
      <c r="R1511" s="40">
        <v>35700000</v>
      </c>
      <c r="S1511" s="31" t="s">
        <v>225</v>
      </c>
      <c r="T1511" s="31" t="s">
        <v>221</v>
      </c>
      <c r="U1511" s="30" t="s">
        <v>448</v>
      </c>
      <c r="V1511" s="30" t="s">
        <v>714</v>
      </c>
      <c r="W1511" s="30" t="s">
        <v>1695</v>
      </c>
      <c r="X1511" s="30" t="s">
        <v>229</v>
      </c>
      <c r="Y1511" s="30" t="s">
        <v>230</v>
      </c>
      <c r="Z1511" s="30" t="s">
        <v>449</v>
      </c>
      <c r="AA1511" s="41">
        <v>0</v>
      </c>
      <c r="AB1511" s="41">
        <v>0</v>
      </c>
      <c r="AC1511" s="41">
        <v>35700000</v>
      </c>
      <c r="AD1511" s="41">
        <v>3400000</v>
      </c>
      <c r="AE1511" s="41">
        <v>0</v>
      </c>
      <c r="AF1511" s="41">
        <v>3400000</v>
      </c>
      <c r="AG1511" s="41">
        <v>0</v>
      </c>
      <c r="AH1511" s="41">
        <v>3400000</v>
      </c>
      <c r="AI1511" s="41">
        <v>0</v>
      </c>
      <c r="AJ1511" s="41">
        <v>3400000</v>
      </c>
      <c r="AK1511" s="41">
        <v>0</v>
      </c>
      <c r="AL1511" s="41">
        <v>3400000</v>
      </c>
      <c r="AM1511" s="41">
        <v>0</v>
      </c>
      <c r="AN1511" s="41">
        <v>3400000</v>
      </c>
      <c r="AO1511" s="41">
        <v>0</v>
      </c>
      <c r="AP1511" s="41">
        <v>3400000</v>
      </c>
      <c r="AQ1511" s="41">
        <v>0</v>
      </c>
      <c r="AR1511" s="41">
        <v>3400000</v>
      </c>
      <c r="AS1511" s="41">
        <v>0</v>
      </c>
      <c r="AT1511" s="41">
        <v>3400000</v>
      </c>
      <c r="AU1511" s="41">
        <v>0</v>
      </c>
      <c r="AV1511" s="41">
        <v>3400000</v>
      </c>
      <c r="AW1511" s="41">
        <v>0</v>
      </c>
      <c r="AX1511" s="41">
        <v>1700000</v>
      </c>
      <c r="AY1511" s="2">
        <v>0</v>
      </c>
      <c r="AZ1511" s="12" t="str">
        <f t="shared" si="186"/>
        <v>OK</v>
      </c>
      <c r="BA1511" s="12" t="str">
        <f t="shared" si="187"/>
        <v>OK</v>
      </c>
      <c r="BB1511" s="6">
        <f t="shared" si="188"/>
        <v>0</v>
      </c>
      <c r="BC1511" s="13">
        <f t="shared" si="189"/>
        <v>35700000</v>
      </c>
      <c r="BD1511" s="13">
        <f t="shared" si="190"/>
        <v>35700000</v>
      </c>
      <c r="BE1511" s="6">
        <f t="shared" si="191"/>
        <v>0</v>
      </c>
      <c r="BF1511" s="6">
        <f t="shared" si="192"/>
        <v>0</v>
      </c>
    </row>
    <row r="1512" spans="2:58" ht="85.5" x14ac:dyDescent="0.25">
      <c r="B1512" s="29" t="s">
        <v>5589</v>
      </c>
      <c r="C1512" s="29" t="s">
        <v>710</v>
      </c>
      <c r="D1512" s="29" t="s">
        <v>4</v>
      </c>
      <c r="E1512" s="30" t="s">
        <v>219</v>
      </c>
      <c r="F1512" s="30" t="s">
        <v>220</v>
      </c>
      <c r="G1512" s="30" t="s">
        <v>9</v>
      </c>
      <c r="H1512" s="30">
        <v>80161501</v>
      </c>
      <c r="I1512" s="30" t="s">
        <v>6268</v>
      </c>
      <c r="J1512" s="30" t="s">
        <v>221</v>
      </c>
      <c r="K1512" s="30" t="s">
        <v>5799</v>
      </c>
      <c r="L1512" s="31" t="s">
        <v>154</v>
      </c>
      <c r="M1512" s="31" t="s">
        <v>154</v>
      </c>
      <c r="N1512" s="31">
        <v>11</v>
      </c>
      <c r="O1512" s="31" t="s">
        <v>223</v>
      </c>
      <c r="P1512" s="31" t="s">
        <v>224</v>
      </c>
      <c r="Q1512" s="40">
        <v>35700000</v>
      </c>
      <c r="R1512" s="40">
        <v>35700000</v>
      </c>
      <c r="S1512" s="31" t="s">
        <v>225</v>
      </c>
      <c r="T1512" s="31" t="s">
        <v>221</v>
      </c>
      <c r="U1512" s="30" t="s">
        <v>448</v>
      </c>
      <c r="V1512" s="30" t="s">
        <v>714</v>
      </c>
      <c r="W1512" s="30" t="s">
        <v>1695</v>
      </c>
      <c r="X1512" s="30" t="s">
        <v>229</v>
      </c>
      <c r="Y1512" s="30" t="s">
        <v>230</v>
      </c>
      <c r="Z1512" s="30" t="s">
        <v>449</v>
      </c>
      <c r="AA1512" s="41">
        <v>0</v>
      </c>
      <c r="AB1512" s="41">
        <v>0</v>
      </c>
      <c r="AC1512" s="41">
        <v>35700000</v>
      </c>
      <c r="AD1512" s="41">
        <v>3400000</v>
      </c>
      <c r="AE1512" s="41">
        <v>0</v>
      </c>
      <c r="AF1512" s="41">
        <v>3400000</v>
      </c>
      <c r="AG1512" s="41">
        <v>0</v>
      </c>
      <c r="AH1512" s="41">
        <v>3400000</v>
      </c>
      <c r="AI1512" s="41">
        <v>0</v>
      </c>
      <c r="AJ1512" s="41">
        <v>3400000</v>
      </c>
      <c r="AK1512" s="41">
        <v>0</v>
      </c>
      <c r="AL1512" s="41">
        <v>3400000</v>
      </c>
      <c r="AM1512" s="41">
        <v>0</v>
      </c>
      <c r="AN1512" s="41">
        <v>3400000</v>
      </c>
      <c r="AO1512" s="41">
        <v>0</v>
      </c>
      <c r="AP1512" s="41">
        <v>3400000</v>
      </c>
      <c r="AQ1512" s="41">
        <v>0</v>
      </c>
      <c r="AR1512" s="41">
        <v>3400000</v>
      </c>
      <c r="AS1512" s="41">
        <v>0</v>
      </c>
      <c r="AT1512" s="41">
        <v>3400000</v>
      </c>
      <c r="AU1512" s="41">
        <v>0</v>
      </c>
      <c r="AV1512" s="41">
        <v>3400000</v>
      </c>
      <c r="AW1512" s="41">
        <v>0</v>
      </c>
      <c r="AX1512" s="41">
        <v>1700000</v>
      </c>
      <c r="AY1512" s="2">
        <v>0</v>
      </c>
      <c r="AZ1512" s="12" t="str">
        <f t="shared" si="186"/>
        <v>OK</v>
      </c>
      <c r="BA1512" s="12" t="str">
        <f t="shared" si="187"/>
        <v>OK</v>
      </c>
      <c r="BB1512" s="6">
        <f t="shared" si="188"/>
        <v>0</v>
      </c>
      <c r="BC1512" s="13">
        <f t="shared" si="189"/>
        <v>35700000</v>
      </c>
      <c r="BD1512" s="13">
        <f t="shared" si="190"/>
        <v>35700000</v>
      </c>
      <c r="BE1512" s="6">
        <f t="shared" si="191"/>
        <v>0</v>
      </c>
      <c r="BF1512" s="6">
        <f t="shared" si="192"/>
        <v>0</v>
      </c>
    </row>
    <row r="1513" spans="2:58" ht="85.5" x14ac:dyDescent="0.25">
      <c r="B1513" s="29" t="s">
        <v>5590</v>
      </c>
      <c r="C1513" s="29" t="s">
        <v>710</v>
      </c>
      <c r="D1513" s="29" t="s">
        <v>4</v>
      </c>
      <c r="E1513" s="30" t="s">
        <v>219</v>
      </c>
      <c r="F1513" s="30" t="s">
        <v>220</v>
      </c>
      <c r="G1513" s="30" t="s">
        <v>9</v>
      </c>
      <c r="H1513" s="30">
        <v>80161501</v>
      </c>
      <c r="I1513" s="30" t="s">
        <v>6268</v>
      </c>
      <c r="J1513" s="30" t="s">
        <v>221</v>
      </c>
      <c r="K1513" s="30" t="s">
        <v>5797</v>
      </c>
      <c r="L1513" s="31" t="s">
        <v>154</v>
      </c>
      <c r="M1513" s="31" t="s">
        <v>154</v>
      </c>
      <c r="N1513" s="31">
        <v>11</v>
      </c>
      <c r="O1513" s="31" t="s">
        <v>223</v>
      </c>
      <c r="P1513" s="31" t="s">
        <v>224</v>
      </c>
      <c r="Q1513" s="40">
        <v>35700000</v>
      </c>
      <c r="R1513" s="40">
        <v>35700000</v>
      </c>
      <c r="S1513" s="31" t="s">
        <v>225</v>
      </c>
      <c r="T1513" s="31" t="s">
        <v>221</v>
      </c>
      <c r="U1513" s="30" t="s">
        <v>448</v>
      </c>
      <c r="V1513" s="30" t="s">
        <v>714</v>
      </c>
      <c r="W1513" s="30" t="s">
        <v>1695</v>
      </c>
      <c r="X1513" s="30" t="s">
        <v>229</v>
      </c>
      <c r="Y1513" s="30" t="s">
        <v>230</v>
      </c>
      <c r="Z1513" s="30" t="s">
        <v>449</v>
      </c>
      <c r="AA1513" s="41">
        <v>0</v>
      </c>
      <c r="AB1513" s="41">
        <v>0</v>
      </c>
      <c r="AC1513" s="41">
        <v>35700000</v>
      </c>
      <c r="AD1513" s="41">
        <v>3400000</v>
      </c>
      <c r="AE1513" s="41">
        <v>0</v>
      </c>
      <c r="AF1513" s="41">
        <v>3400000</v>
      </c>
      <c r="AG1513" s="41">
        <v>0</v>
      </c>
      <c r="AH1513" s="41">
        <v>3400000</v>
      </c>
      <c r="AI1513" s="41">
        <v>0</v>
      </c>
      <c r="AJ1513" s="41">
        <v>3400000</v>
      </c>
      <c r="AK1513" s="41">
        <v>0</v>
      </c>
      <c r="AL1513" s="41">
        <v>3400000</v>
      </c>
      <c r="AM1513" s="41">
        <v>0</v>
      </c>
      <c r="AN1513" s="41">
        <v>3400000</v>
      </c>
      <c r="AO1513" s="41">
        <v>0</v>
      </c>
      <c r="AP1513" s="41">
        <v>3400000</v>
      </c>
      <c r="AQ1513" s="41">
        <v>0</v>
      </c>
      <c r="AR1513" s="41">
        <v>3400000</v>
      </c>
      <c r="AS1513" s="41">
        <v>0</v>
      </c>
      <c r="AT1513" s="41">
        <v>3400000</v>
      </c>
      <c r="AU1513" s="41">
        <v>0</v>
      </c>
      <c r="AV1513" s="41">
        <v>3400000</v>
      </c>
      <c r="AW1513" s="41">
        <v>0</v>
      </c>
      <c r="AX1513" s="41">
        <v>1700000</v>
      </c>
      <c r="AY1513" s="2">
        <v>0</v>
      </c>
      <c r="AZ1513" s="12" t="str">
        <f t="shared" si="186"/>
        <v>OK</v>
      </c>
      <c r="BA1513" s="12" t="str">
        <f t="shared" si="187"/>
        <v>OK</v>
      </c>
      <c r="BB1513" s="6">
        <f t="shared" si="188"/>
        <v>0</v>
      </c>
      <c r="BC1513" s="13">
        <f t="shared" si="189"/>
        <v>35700000</v>
      </c>
      <c r="BD1513" s="13">
        <f t="shared" si="190"/>
        <v>35700000</v>
      </c>
      <c r="BE1513" s="6">
        <f t="shared" si="191"/>
        <v>0</v>
      </c>
      <c r="BF1513" s="6">
        <f t="shared" si="192"/>
        <v>0</v>
      </c>
    </row>
    <row r="1514" spans="2:58" ht="85.5" x14ac:dyDescent="0.25">
      <c r="B1514" s="29" t="s">
        <v>5591</v>
      </c>
      <c r="C1514" s="29" t="s">
        <v>710</v>
      </c>
      <c r="D1514" s="29" t="s">
        <v>4</v>
      </c>
      <c r="E1514" s="30" t="s">
        <v>219</v>
      </c>
      <c r="F1514" s="30" t="s">
        <v>220</v>
      </c>
      <c r="G1514" s="30" t="s">
        <v>9</v>
      </c>
      <c r="H1514" s="30">
        <v>80161501</v>
      </c>
      <c r="I1514" s="30" t="s">
        <v>6268</v>
      </c>
      <c r="J1514" s="30" t="s">
        <v>221</v>
      </c>
      <c r="K1514" s="30" t="s">
        <v>5800</v>
      </c>
      <c r="L1514" s="31" t="s">
        <v>154</v>
      </c>
      <c r="M1514" s="31" t="s">
        <v>154</v>
      </c>
      <c r="N1514" s="31">
        <v>11</v>
      </c>
      <c r="O1514" s="31" t="s">
        <v>223</v>
      </c>
      <c r="P1514" s="31" t="s">
        <v>224</v>
      </c>
      <c r="Q1514" s="40">
        <v>24290942</v>
      </c>
      <c r="R1514" s="40">
        <v>24290942</v>
      </c>
      <c r="S1514" s="31" t="s">
        <v>225</v>
      </c>
      <c r="T1514" s="31" t="s">
        <v>221</v>
      </c>
      <c r="U1514" s="30" t="s">
        <v>448</v>
      </c>
      <c r="V1514" s="30" t="s">
        <v>714</v>
      </c>
      <c r="W1514" s="30" t="s">
        <v>1695</v>
      </c>
      <c r="X1514" s="30" t="s">
        <v>229</v>
      </c>
      <c r="Y1514" s="30" t="s">
        <v>230</v>
      </c>
      <c r="Z1514" s="30" t="s">
        <v>449</v>
      </c>
      <c r="AA1514" s="41">
        <v>0</v>
      </c>
      <c r="AB1514" s="41">
        <v>0</v>
      </c>
      <c r="AC1514" s="41">
        <v>24290942</v>
      </c>
      <c r="AD1514" s="41">
        <v>2313423</v>
      </c>
      <c r="AE1514" s="41">
        <v>0</v>
      </c>
      <c r="AF1514" s="41">
        <v>2313423</v>
      </c>
      <c r="AG1514" s="41">
        <v>0</v>
      </c>
      <c r="AH1514" s="41">
        <v>2313423</v>
      </c>
      <c r="AI1514" s="41">
        <v>0</v>
      </c>
      <c r="AJ1514" s="41">
        <v>2313423</v>
      </c>
      <c r="AK1514" s="41">
        <v>0</v>
      </c>
      <c r="AL1514" s="41">
        <v>2313423</v>
      </c>
      <c r="AM1514" s="41">
        <v>0</v>
      </c>
      <c r="AN1514" s="41">
        <v>2313423</v>
      </c>
      <c r="AO1514" s="41">
        <v>0</v>
      </c>
      <c r="AP1514" s="41">
        <v>2313423</v>
      </c>
      <c r="AQ1514" s="41">
        <v>0</v>
      </c>
      <c r="AR1514" s="41">
        <v>2313423</v>
      </c>
      <c r="AS1514" s="41">
        <v>0</v>
      </c>
      <c r="AT1514" s="41">
        <v>2313423</v>
      </c>
      <c r="AU1514" s="41">
        <v>0</v>
      </c>
      <c r="AV1514" s="41">
        <v>2313423</v>
      </c>
      <c r="AW1514" s="41">
        <v>0</v>
      </c>
      <c r="AX1514" s="41">
        <v>1156712</v>
      </c>
      <c r="AY1514" s="2">
        <v>0</v>
      </c>
      <c r="AZ1514" s="12" t="str">
        <f t="shared" si="186"/>
        <v>OK</v>
      </c>
      <c r="BA1514" s="12" t="str">
        <f t="shared" si="187"/>
        <v>OK</v>
      </c>
      <c r="BB1514" s="6">
        <f t="shared" si="188"/>
        <v>0</v>
      </c>
      <c r="BC1514" s="13">
        <f t="shared" si="189"/>
        <v>24290942</v>
      </c>
      <c r="BD1514" s="13">
        <f t="shared" si="190"/>
        <v>24290942</v>
      </c>
      <c r="BE1514" s="6">
        <f t="shared" si="191"/>
        <v>0</v>
      </c>
      <c r="BF1514" s="6">
        <f t="shared" si="192"/>
        <v>0</v>
      </c>
    </row>
    <row r="1515" spans="2:58" ht="85.5" x14ac:dyDescent="0.25">
      <c r="B1515" s="29" t="s">
        <v>5592</v>
      </c>
      <c r="C1515" s="29" t="s">
        <v>710</v>
      </c>
      <c r="D1515" s="29" t="s">
        <v>4</v>
      </c>
      <c r="E1515" s="30" t="s">
        <v>219</v>
      </c>
      <c r="F1515" s="30" t="s">
        <v>220</v>
      </c>
      <c r="G1515" s="30" t="s">
        <v>9</v>
      </c>
      <c r="H1515" s="30">
        <v>80161501</v>
      </c>
      <c r="I1515" s="30" t="s">
        <v>6268</v>
      </c>
      <c r="J1515" s="30" t="s">
        <v>221</v>
      </c>
      <c r="K1515" s="30" t="s">
        <v>5800</v>
      </c>
      <c r="L1515" s="31" t="s">
        <v>154</v>
      </c>
      <c r="M1515" s="31" t="s">
        <v>154</v>
      </c>
      <c r="N1515" s="31">
        <v>11</v>
      </c>
      <c r="O1515" s="31" t="s">
        <v>223</v>
      </c>
      <c r="P1515" s="31" t="s">
        <v>224</v>
      </c>
      <c r="Q1515" s="40">
        <v>24290942</v>
      </c>
      <c r="R1515" s="40">
        <v>24290942</v>
      </c>
      <c r="S1515" s="31" t="s">
        <v>225</v>
      </c>
      <c r="T1515" s="31" t="s">
        <v>221</v>
      </c>
      <c r="U1515" s="30" t="s">
        <v>448</v>
      </c>
      <c r="V1515" s="30" t="s">
        <v>714</v>
      </c>
      <c r="W1515" s="30" t="s">
        <v>1695</v>
      </c>
      <c r="X1515" s="30" t="s">
        <v>229</v>
      </c>
      <c r="Y1515" s="30" t="s">
        <v>230</v>
      </c>
      <c r="Z1515" s="30" t="s">
        <v>449</v>
      </c>
      <c r="AA1515" s="41">
        <v>0</v>
      </c>
      <c r="AB1515" s="41">
        <v>0</v>
      </c>
      <c r="AC1515" s="41">
        <v>24290942</v>
      </c>
      <c r="AD1515" s="41">
        <v>2313423</v>
      </c>
      <c r="AE1515" s="41">
        <v>0</v>
      </c>
      <c r="AF1515" s="41">
        <v>2313423</v>
      </c>
      <c r="AG1515" s="41">
        <v>0</v>
      </c>
      <c r="AH1515" s="41">
        <v>2313423</v>
      </c>
      <c r="AI1515" s="41">
        <v>0</v>
      </c>
      <c r="AJ1515" s="41">
        <v>2313423</v>
      </c>
      <c r="AK1515" s="41">
        <v>0</v>
      </c>
      <c r="AL1515" s="41">
        <v>2313423</v>
      </c>
      <c r="AM1515" s="41">
        <v>0</v>
      </c>
      <c r="AN1515" s="41">
        <v>2313423</v>
      </c>
      <c r="AO1515" s="41">
        <v>0</v>
      </c>
      <c r="AP1515" s="41">
        <v>2313423</v>
      </c>
      <c r="AQ1515" s="41">
        <v>0</v>
      </c>
      <c r="AR1515" s="41">
        <v>2313423</v>
      </c>
      <c r="AS1515" s="41">
        <v>0</v>
      </c>
      <c r="AT1515" s="41">
        <v>2313423</v>
      </c>
      <c r="AU1515" s="41">
        <v>0</v>
      </c>
      <c r="AV1515" s="41">
        <v>2313423</v>
      </c>
      <c r="AW1515" s="41">
        <v>0</v>
      </c>
      <c r="AX1515" s="41">
        <v>1156712</v>
      </c>
      <c r="AY1515" s="2">
        <v>0</v>
      </c>
      <c r="AZ1515" s="12" t="str">
        <f t="shared" si="186"/>
        <v>OK</v>
      </c>
      <c r="BA1515" s="12" t="str">
        <f t="shared" si="187"/>
        <v>OK</v>
      </c>
      <c r="BB1515" s="6">
        <f t="shared" si="188"/>
        <v>0</v>
      </c>
      <c r="BC1515" s="13">
        <f t="shared" si="189"/>
        <v>24290942</v>
      </c>
      <c r="BD1515" s="13">
        <f t="shared" si="190"/>
        <v>24290942</v>
      </c>
      <c r="BE1515" s="6">
        <f t="shared" si="191"/>
        <v>0</v>
      </c>
      <c r="BF1515" s="6">
        <f t="shared" si="192"/>
        <v>0</v>
      </c>
    </row>
    <row r="1516" spans="2:58" ht="85.5" x14ac:dyDescent="0.25">
      <c r="B1516" s="29" t="s">
        <v>5593</v>
      </c>
      <c r="C1516" s="29" t="s">
        <v>710</v>
      </c>
      <c r="D1516" s="29" t="s">
        <v>4</v>
      </c>
      <c r="E1516" s="30" t="s">
        <v>219</v>
      </c>
      <c r="F1516" s="30" t="s">
        <v>220</v>
      </c>
      <c r="G1516" s="30" t="s">
        <v>9</v>
      </c>
      <c r="H1516" s="30">
        <v>80161501</v>
      </c>
      <c r="I1516" s="30" t="s">
        <v>6268</v>
      </c>
      <c r="J1516" s="30" t="s">
        <v>221</v>
      </c>
      <c r="K1516" s="30" t="s">
        <v>5800</v>
      </c>
      <c r="L1516" s="31" t="s">
        <v>154</v>
      </c>
      <c r="M1516" s="31" t="s">
        <v>154</v>
      </c>
      <c r="N1516" s="31">
        <v>11</v>
      </c>
      <c r="O1516" s="31" t="s">
        <v>223</v>
      </c>
      <c r="P1516" s="31" t="s">
        <v>224</v>
      </c>
      <c r="Q1516" s="40">
        <v>24290942</v>
      </c>
      <c r="R1516" s="40">
        <v>24290942</v>
      </c>
      <c r="S1516" s="31" t="s">
        <v>225</v>
      </c>
      <c r="T1516" s="31" t="s">
        <v>221</v>
      </c>
      <c r="U1516" s="30" t="s">
        <v>448</v>
      </c>
      <c r="V1516" s="30" t="s">
        <v>714</v>
      </c>
      <c r="W1516" s="30" t="s">
        <v>1695</v>
      </c>
      <c r="X1516" s="30" t="s">
        <v>229</v>
      </c>
      <c r="Y1516" s="30" t="s">
        <v>230</v>
      </c>
      <c r="Z1516" s="30" t="s">
        <v>449</v>
      </c>
      <c r="AA1516" s="41">
        <v>0</v>
      </c>
      <c r="AB1516" s="41">
        <v>0</v>
      </c>
      <c r="AC1516" s="41">
        <v>24290942</v>
      </c>
      <c r="AD1516" s="41">
        <v>2313423</v>
      </c>
      <c r="AE1516" s="41">
        <v>0</v>
      </c>
      <c r="AF1516" s="41">
        <v>2313423</v>
      </c>
      <c r="AG1516" s="41">
        <v>0</v>
      </c>
      <c r="AH1516" s="41">
        <v>2313423</v>
      </c>
      <c r="AI1516" s="41">
        <v>0</v>
      </c>
      <c r="AJ1516" s="41">
        <v>2313423</v>
      </c>
      <c r="AK1516" s="41">
        <v>0</v>
      </c>
      <c r="AL1516" s="41">
        <v>2313423</v>
      </c>
      <c r="AM1516" s="41">
        <v>0</v>
      </c>
      <c r="AN1516" s="41">
        <v>2313423</v>
      </c>
      <c r="AO1516" s="41">
        <v>0</v>
      </c>
      <c r="AP1516" s="41">
        <v>2313423</v>
      </c>
      <c r="AQ1516" s="41">
        <v>0</v>
      </c>
      <c r="AR1516" s="41">
        <v>2313423</v>
      </c>
      <c r="AS1516" s="41">
        <v>0</v>
      </c>
      <c r="AT1516" s="41">
        <v>2313423</v>
      </c>
      <c r="AU1516" s="41">
        <v>0</v>
      </c>
      <c r="AV1516" s="41">
        <v>2313423</v>
      </c>
      <c r="AW1516" s="41">
        <v>0</v>
      </c>
      <c r="AX1516" s="41">
        <v>1156712</v>
      </c>
      <c r="AY1516" s="2">
        <v>0</v>
      </c>
      <c r="AZ1516" s="12" t="str">
        <f t="shared" si="186"/>
        <v>OK</v>
      </c>
      <c r="BA1516" s="12" t="str">
        <f t="shared" si="187"/>
        <v>OK</v>
      </c>
      <c r="BB1516" s="6">
        <f t="shared" si="188"/>
        <v>0</v>
      </c>
      <c r="BC1516" s="13">
        <f t="shared" si="189"/>
        <v>24290942</v>
      </c>
      <c r="BD1516" s="13">
        <f t="shared" si="190"/>
        <v>24290942</v>
      </c>
      <c r="BE1516" s="6">
        <f t="shared" si="191"/>
        <v>0</v>
      </c>
      <c r="BF1516" s="6">
        <f t="shared" si="192"/>
        <v>0</v>
      </c>
    </row>
    <row r="1517" spans="2:58" ht="85.5" x14ac:dyDescent="0.25">
      <c r="B1517" s="29" t="s">
        <v>5594</v>
      </c>
      <c r="C1517" s="29" t="s">
        <v>710</v>
      </c>
      <c r="D1517" s="29" t="s">
        <v>4</v>
      </c>
      <c r="E1517" s="30" t="s">
        <v>219</v>
      </c>
      <c r="F1517" s="30" t="s">
        <v>220</v>
      </c>
      <c r="G1517" s="30" t="s">
        <v>9</v>
      </c>
      <c r="H1517" s="30">
        <v>80161501</v>
      </c>
      <c r="I1517" s="30" t="s">
        <v>6268</v>
      </c>
      <c r="J1517" s="30" t="s">
        <v>221</v>
      </c>
      <c r="K1517" s="30" t="s">
        <v>5800</v>
      </c>
      <c r="L1517" s="31" t="s">
        <v>154</v>
      </c>
      <c r="M1517" s="31" t="s">
        <v>154</v>
      </c>
      <c r="N1517" s="31">
        <v>11</v>
      </c>
      <c r="O1517" s="31" t="s">
        <v>223</v>
      </c>
      <c r="P1517" s="31" t="s">
        <v>224</v>
      </c>
      <c r="Q1517" s="40">
        <v>24290942</v>
      </c>
      <c r="R1517" s="40">
        <v>24290942</v>
      </c>
      <c r="S1517" s="31" t="s">
        <v>225</v>
      </c>
      <c r="T1517" s="31" t="s">
        <v>221</v>
      </c>
      <c r="U1517" s="30" t="s">
        <v>448</v>
      </c>
      <c r="V1517" s="30" t="s">
        <v>714</v>
      </c>
      <c r="W1517" s="30" t="s">
        <v>1695</v>
      </c>
      <c r="X1517" s="30" t="s">
        <v>229</v>
      </c>
      <c r="Y1517" s="30" t="s">
        <v>230</v>
      </c>
      <c r="Z1517" s="30" t="s">
        <v>449</v>
      </c>
      <c r="AA1517" s="41">
        <v>0</v>
      </c>
      <c r="AB1517" s="41">
        <v>0</v>
      </c>
      <c r="AC1517" s="41">
        <v>24290942</v>
      </c>
      <c r="AD1517" s="41">
        <v>2313423</v>
      </c>
      <c r="AE1517" s="41">
        <v>0</v>
      </c>
      <c r="AF1517" s="41">
        <v>2313423</v>
      </c>
      <c r="AG1517" s="41">
        <v>0</v>
      </c>
      <c r="AH1517" s="41">
        <v>2313423</v>
      </c>
      <c r="AI1517" s="41">
        <v>0</v>
      </c>
      <c r="AJ1517" s="41">
        <v>2313423</v>
      </c>
      <c r="AK1517" s="41">
        <v>0</v>
      </c>
      <c r="AL1517" s="41">
        <v>2313423</v>
      </c>
      <c r="AM1517" s="41">
        <v>0</v>
      </c>
      <c r="AN1517" s="41">
        <v>2313423</v>
      </c>
      <c r="AO1517" s="41">
        <v>0</v>
      </c>
      <c r="AP1517" s="41">
        <v>2313423</v>
      </c>
      <c r="AQ1517" s="41">
        <v>0</v>
      </c>
      <c r="AR1517" s="41">
        <v>2313423</v>
      </c>
      <c r="AS1517" s="41">
        <v>0</v>
      </c>
      <c r="AT1517" s="41">
        <v>2313423</v>
      </c>
      <c r="AU1517" s="41">
        <v>0</v>
      </c>
      <c r="AV1517" s="41">
        <v>2313423</v>
      </c>
      <c r="AW1517" s="41">
        <v>0</v>
      </c>
      <c r="AX1517" s="41">
        <v>1156712</v>
      </c>
      <c r="AY1517" s="2">
        <v>0</v>
      </c>
      <c r="AZ1517" s="12" t="str">
        <f t="shared" si="186"/>
        <v>OK</v>
      </c>
      <c r="BA1517" s="12" t="str">
        <f t="shared" si="187"/>
        <v>OK</v>
      </c>
      <c r="BB1517" s="6">
        <f t="shared" si="188"/>
        <v>0</v>
      </c>
      <c r="BC1517" s="13">
        <f t="shared" si="189"/>
        <v>24290942</v>
      </c>
      <c r="BD1517" s="13">
        <f t="shared" si="190"/>
        <v>24290942</v>
      </c>
      <c r="BE1517" s="6">
        <f t="shared" si="191"/>
        <v>0</v>
      </c>
      <c r="BF1517" s="6">
        <f t="shared" si="192"/>
        <v>0</v>
      </c>
    </row>
    <row r="1518" spans="2:58" ht="85.5" x14ac:dyDescent="0.25">
      <c r="B1518" s="29" t="s">
        <v>5595</v>
      </c>
      <c r="C1518" s="29" t="s">
        <v>710</v>
      </c>
      <c r="D1518" s="29" t="s">
        <v>4</v>
      </c>
      <c r="E1518" s="30" t="s">
        <v>219</v>
      </c>
      <c r="F1518" s="30" t="s">
        <v>220</v>
      </c>
      <c r="G1518" s="30" t="s">
        <v>9</v>
      </c>
      <c r="H1518" s="30">
        <v>80161501</v>
      </c>
      <c r="I1518" s="30" t="s">
        <v>6268</v>
      </c>
      <c r="J1518" s="30" t="s">
        <v>221</v>
      </c>
      <c r="K1518" s="30" t="s">
        <v>5800</v>
      </c>
      <c r="L1518" s="31" t="s">
        <v>154</v>
      </c>
      <c r="M1518" s="31" t="s">
        <v>154</v>
      </c>
      <c r="N1518" s="31">
        <v>11</v>
      </c>
      <c r="O1518" s="31" t="s">
        <v>223</v>
      </c>
      <c r="P1518" s="31" t="s">
        <v>224</v>
      </c>
      <c r="Q1518" s="40">
        <v>24290942</v>
      </c>
      <c r="R1518" s="40">
        <v>24290942</v>
      </c>
      <c r="S1518" s="31" t="s">
        <v>225</v>
      </c>
      <c r="T1518" s="31" t="s">
        <v>221</v>
      </c>
      <c r="U1518" s="30" t="s">
        <v>448</v>
      </c>
      <c r="V1518" s="30" t="s">
        <v>714</v>
      </c>
      <c r="W1518" s="30" t="s">
        <v>1695</v>
      </c>
      <c r="X1518" s="30" t="s">
        <v>229</v>
      </c>
      <c r="Y1518" s="30" t="s">
        <v>230</v>
      </c>
      <c r="Z1518" s="30" t="s">
        <v>449</v>
      </c>
      <c r="AA1518" s="41">
        <v>0</v>
      </c>
      <c r="AB1518" s="41">
        <v>0</v>
      </c>
      <c r="AC1518" s="41">
        <v>24290942</v>
      </c>
      <c r="AD1518" s="41">
        <v>2313423</v>
      </c>
      <c r="AE1518" s="41">
        <v>0</v>
      </c>
      <c r="AF1518" s="41">
        <v>2313423</v>
      </c>
      <c r="AG1518" s="41">
        <v>0</v>
      </c>
      <c r="AH1518" s="41">
        <v>2313423</v>
      </c>
      <c r="AI1518" s="41">
        <v>0</v>
      </c>
      <c r="AJ1518" s="41">
        <v>2313423</v>
      </c>
      <c r="AK1518" s="41">
        <v>0</v>
      </c>
      <c r="AL1518" s="41">
        <v>2313423</v>
      </c>
      <c r="AM1518" s="41">
        <v>0</v>
      </c>
      <c r="AN1518" s="41">
        <v>2313423</v>
      </c>
      <c r="AO1518" s="41">
        <v>0</v>
      </c>
      <c r="AP1518" s="41">
        <v>2313423</v>
      </c>
      <c r="AQ1518" s="41">
        <v>0</v>
      </c>
      <c r="AR1518" s="41">
        <v>2313423</v>
      </c>
      <c r="AS1518" s="41">
        <v>0</v>
      </c>
      <c r="AT1518" s="41">
        <v>2313423</v>
      </c>
      <c r="AU1518" s="41">
        <v>0</v>
      </c>
      <c r="AV1518" s="41">
        <v>2313423</v>
      </c>
      <c r="AW1518" s="41">
        <v>0</v>
      </c>
      <c r="AX1518" s="41">
        <v>1156712</v>
      </c>
      <c r="AY1518" s="2">
        <v>0</v>
      </c>
      <c r="AZ1518" s="12" t="str">
        <f t="shared" si="186"/>
        <v>OK</v>
      </c>
      <c r="BA1518" s="12" t="str">
        <f t="shared" si="187"/>
        <v>OK</v>
      </c>
      <c r="BB1518" s="6">
        <f t="shared" si="188"/>
        <v>0</v>
      </c>
      <c r="BC1518" s="13">
        <f t="shared" si="189"/>
        <v>24290942</v>
      </c>
      <c r="BD1518" s="13">
        <f t="shared" si="190"/>
        <v>24290942</v>
      </c>
      <c r="BE1518" s="6">
        <f t="shared" si="191"/>
        <v>0</v>
      </c>
      <c r="BF1518" s="6">
        <f t="shared" si="192"/>
        <v>0</v>
      </c>
    </row>
    <row r="1519" spans="2:58" ht="85.5" x14ac:dyDescent="0.25">
      <c r="B1519" s="29" t="s">
        <v>5596</v>
      </c>
      <c r="C1519" s="29" t="s">
        <v>710</v>
      </c>
      <c r="D1519" s="29" t="s">
        <v>4</v>
      </c>
      <c r="E1519" s="30" t="s">
        <v>219</v>
      </c>
      <c r="F1519" s="30" t="s">
        <v>220</v>
      </c>
      <c r="G1519" s="30" t="s">
        <v>9</v>
      </c>
      <c r="H1519" s="30">
        <v>80161501</v>
      </c>
      <c r="I1519" s="30" t="s">
        <v>6268</v>
      </c>
      <c r="J1519" s="30" t="s">
        <v>221</v>
      </c>
      <c r="K1519" s="30" t="s">
        <v>5801</v>
      </c>
      <c r="L1519" s="31" t="s">
        <v>154</v>
      </c>
      <c r="M1519" s="31" t="s">
        <v>154</v>
      </c>
      <c r="N1519" s="31">
        <v>11</v>
      </c>
      <c r="O1519" s="31" t="s">
        <v>223</v>
      </c>
      <c r="P1519" s="31" t="s">
        <v>224</v>
      </c>
      <c r="Q1519" s="40">
        <v>24290942</v>
      </c>
      <c r="R1519" s="40">
        <v>24290942</v>
      </c>
      <c r="S1519" s="31" t="s">
        <v>225</v>
      </c>
      <c r="T1519" s="31" t="s">
        <v>221</v>
      </c>
      <c r="U1519" s="30" t="s">
        <v>448</v>
      </c>
      <c r="V1519" s="30" t="s">
        <v>714</v>
      </c>
      <c r="W1519" s="30" t="s">
        <v>1695</v>
      </c>
      <c r="X1519" s="30" t="s">
        <v>229</v>
      </c>
      <c r="Y1519" s="30" t="s">
        <v>230</v>
      </c>
      <c r="Z1519" s="30" t="s">
        <v>449</v>
      </c>
      <c r="AA1519" s="41">
        <v>0</v>
      </c>
      <c r="AB1519" s="41">
        <v>0</v>
      </c>
      <c r="AC1519" s="41">
        <v>24290942</v>
      </c>
      <c r="AD1519" s="41">
        <v>2313423</v>
      </c>
      <c r="AE1519" s="41">
        <v>0</v>
      </c>
      <c r="AF1519" s="41">
        <v>2313423</v>
      </c>
      <c r="AG1519" s="41">
        <v>0</v>
      </c>
      <c r="AH1519" s="41">
        <v>2313423</v>
      </c>
      <c r="AI1519" s="41">
        <v>0</v>
      </c>
      <c r="AJ1519" s="41">
        <v>2313423</v>
      </c>
      <c r="AK1519" s="41">
        <v>0</v>
      </c>
      <c r="AL1519" s="41">
        <v>2313423</v>
      </c>
      <c r="AM1519" s="41">
        <v>0</v>
      </c>
      <c r="AN1519" s="41">
        <v>2313423</v>
      </c>
      <c r="AO1519" s="41">
        <v>0</v>
      </c>
      <c r="AP1519" s="41">
        <v>2313423</v>
      </c>
      <c r="AQ1519" s="41">
        <v>0</v>
      </c>
      <c r="AR1519" s="41">
        <v>2313423</v>
      </c>
      <c r="AS1519" s="41">
        <v>0</v>
      </c>
      <c r="AT1519" s="41">
        <v>2313423</v>
      </c>
      <c r="AU1519" s="41">
        <v>0</v>
      </c>
      <c r="AV1519" s="41">
        <v>2313423</v>
      </c>
      <c r="AW1519" s="41">
        <v>0</v>
      </c>
      <c r="AX1519" s="41">
        <v>1156712</v>
      </c>
      <c r="AY1519" s="2">
        <v>0</v>
      </c>
      <c r="AZ1519" s="12" t="str">
        <f t="shared" si="186"/>
        <v>OK</v>
      </c>
      <c r="BA1519" s="12" t="str">
        <f t="shared" si="187"/>
        <v>OK</v>
      </c>
      <c r="BB1519" s="6">
        <f t="shared" si="188"/>
        <v>0</v>
      </c>
      <c r="BC1519" s="13">
        <f t="shared" si="189"/>
        <v>24290942</v>
      </c>
      <c r="BD1519" s="13">
        <f t="shared" si="190"/>
        <v>24290942</v>
      </c>
      <c r="BE1519" s="6">
        <f t="shared" si="191"/>
        <v>0</v>
      </c>
      <c r="BF1519" s="6">
        <f t="shared" si="192"/>
        <v>0</v>
      </c>
    </row>
    <row r="1520" spans="2:58" ht="85.5" x14ac:dyDescent="0.25">
      <c r="B1520" s="29" t="s">
        <v>5597</v>
      </c>
      <c r="C1520" s="29" t="s">
        <v>710</v>
      </c>
      <c r="D1520" s="29" t="s">
        <v>4</v>
      </c>
      <c r="E1520" s="30" t="s">
        <v>219</v>
      </c>
      <c r="F1520" s="30" t="s">
        <v>220</v>
      </c>
      <c r="G1520" s="30" t="s">
        <v>9</v>
      </c>
      <c r="H1520" s="30">
        <v>80161501</v>
      </c>
      <c r="I1520" s="30" t="s">
        <v>6268</v>
      </c>
      <c r="J1520" s="30" t="s">
        <v>221</v>
      </c>
      <c r="K1520" s="30" t="s">
        <v>5800</v>
      </c>
      <c r="L1520" s="31" t="s">
        <v>154</v>
      </c>
      <c r="M1520" s="31" t="s">
        <v>154</v>
      </c>
      <c r="N1520" s="31">
        <v>11</v>
      </c>
      <c r="O1520" s="31" t="s">
        <v>223</v>
      </c>
      <c r="P1520" s="31" t="s">
        <v>224</v>
      </c>
      <c r="Q1520" s="40">
        <v>24290942</v>
      </c>
      <c r="R1520" s="40">
        <v>24290942</v>
      </c>
      <c r="S1520" s="31" t="s">
        <v>225</v>
      </c>
      <c r="T1520" s="31" t="s">
        <v>221</v>
      </c>
      <c r="U1520" s="30" t="s">
        <v>448</v>
      </c>
      <c r="V1520" s="30" t="s">
        <v>714</v>
      </c>
      <c r="W1520" s="30" t="s">
        <v>1695</v>
      </c>
      <c r="X1520" s="30" t="s">
        <v>229</v>
      </c>
      <c r="Y1520" s="30" t="s">
        <v>230</v>
      </c>
      <c r="Z1520" s="30" t="s">
        <v>449</v>
      </c>
      <c r="AA1520" s="41">
        <v>0</v>
      </c>
      <c r="AB1520" s="41">
        <v>0</v>
      </c>
      <c r="AC1520" s="41">
        <v>24290942</v>
      </c>
      <c r="AD1520" s="41">
        <v>2313423</v>
      </c>
      <c r="AE1520" s="41">
        <v>0</v>
      </c>
      <c r="AF1520" s="41">
        <v>2313423</v>
      </c>
      <c r="AG1520" s="41">
        <v>0</v>
      </c>
      <c r="AH1520" s="41">
        <v>2313423</v>
      </c>
      <c r="AI1520" s="41">
        <v>0</v>
      </c>
      <c r="AJ1520" s="41">
        <v>2313423</v>
      </c>
      <c r="AK1520" s="41">
        <v>0</v>
      </c>
      <c r="AL1520" s="41">
        <v>2313423</v>
      </c>
      <c r="AM1520" s="41">
        <v>0</v>
      </c>
      <c r="AN1520" s="41">
        <v>2313423</v>
      </c>
      <c r="AO1520" s="41">
        <v>0</v>
      </c>
      <c r="AP1520" s="41">
        <v>2313423</v>
      </c>
      <c r="AQ1520" s="41">
        <v>0</v>
      </c>
      <c r="AR1520" s="41">
        <v>2313423</v>
      </c>
      <c r="AS1520" s="41">
        <v>0</v>
      </c>
      <c r="AT1520" s="41">
        <v>2313423</v>
      </c>
      <c r="AU1520" s="41">
        <v>0</v>
      </c>
      <c r="AV1520" s="41">
        <v>2313423</v>
      </c>
      <c r="AW1520" s="41">
        <v>0</v>
      </c>
      <c r="AX1520" s="41">
        <v>1156712</v>
      </c>
      <c r="AY1520" s="2">
        <v>0</v>
      </c>
      <c r="AZ1520" s="12" t="str">
        <f t="shared" si="186"/>
        <v>OK</v>
      </c>
      <c r="BA1520" s="12" t="str">
        <f t="shared" si="187"/>
        <v>OK</v>
      </c>
      <c r="BB1520" s="6">
        <f t="shared" si="188"/>
        <v>0</v>
      </c>
      <c r="BC1520" s="13">
        <f t="shared" si="189"/>
        <v>24290942</v>
      </c>
      <c r="BD1520" s="13">
        <f t="shared" si="190"/>
        <v>24290942</v>
      </c>
      <c r="BE1520" s="6">
        <f t="shared" si="191"/>
        <v>0</v>
      </c>
      <c r="BF1520" s="6">
        <f t="shared" si="192"/>
        <v>0</v>
      </c>
    </row>
    <row r="1521" spans="2:58" ht="85.5" x14ac:dyDescent="0.25">
      <c r="B1521" s="29" t="s">
        <v>5598</v>
      </c>
      <c r="C1521" s="29" t="s">
        <v>710</v>
      </c>
      <c r="D1521" s="29" t="s">
        <v>4</v>
      </c>
      <c r="E1521" s="30" t="s">
        <v>219</v>
      </c>
      <c r="F1521" s="30" t="s">
        <v>220</v>
      </c>
      <c r="G1521" s="30" t="s">
        <v>9</v>
      </c>
      <c r="H1521" s="30">
        <v>80161501</v>
      </c>
      <c r="I1521" s="30" t="s">
        <v>6268</v>
      </c>
      <c r="J1521" s="30" t="s">
        <v>221</v>
      </c>
      <c r="K1521" s="30" t="s">
        <v>5802</v>
      </c>
      <c r="L1521" s="31" t="s">
        <v>154</v>
      </c>
      <c r="M1521" s="31" t="s">
        <v>154</v>
      </c>
      <c r="N1521" s="31">
        <v>11</v>
      </c>
      <c r="O1521" s="31" t="s">
        <v>223</v>
      </c>
      <c r="P1521" s="31" t="s">
        <v>224</v>
      </c>
      <c r="Q1521" s="40">
        <v>31918373</v>
      </c>
      <c r="R1521" s="40">
        <v>31918373</v>
      </c>
      <c r="S1521" s="31" t="s">
        <v>225</v>
      </c>
      <c r="T1521" s="31" t="s">
        <v>221</v>
      </c>
      <c r="U1521" s="30" t="s">
        <v>448</v>
      </c>
      <c r="V1521" s="30" t="s">
        <v>714</v>
      </c>
      <c r="W1521" s="30" t="s">
        <v>1695</v>
      </c>
      <c r="X1521" s="30" t="s">
        <v>229</v>
      </c>
      <c r="Y1521" s="30" t="s">
        <v>230</v>
      </c>
      <c r="Z1521" s="30" t="s">
        <v>449</v>
      </c>
      <c r="AA1521" s="41">
        <v>0</v>
      </c>
      <c r="AB1521" s="41">
        <v>0</v>
      </c>
      <c r="AC1521" s="41">
        <v>31918373</v>
      </c>
      <c r="AD1521" s="41">
        <v>3039845</v>
      </c>
      <c r="AE1521" s="41">
        <v>0</v>
      </c>
      <c r="AF1521" s="41">
        <v>3039845</v>
      </c>
      <c r="AG1521" s="41">
        <v>0</v>
      </c>
      <c r="AH1521" s="41">
        <v>3039845</v>
      </c>
      <c r="AI1521" s="41">
        <v>0</v>
      </c>
      <c r="AJ1521" s="41">
        <v>3039845</v>
      </c>
      <c r="AK1521" s="41">
        <v>0</v>
      </c>
      <c r="AL1521" s="41">
        <v>3039845</v>
      </c>
      <c r="AM1521" s="41">
        <v>0</v>
      </c>
      <c r="AN1521" s="41">
        <v>3039845</v>
      </c>
      <c r="AO1521" s="41">
        <v>0</v>
      </c>
      <c r="AP1521" s="41">
        <v>3039845</v>
      </c>
      <c r="AQ1521" s="41">
        <v>0</v>
      </c>
      <c r="AR1521" s="41">
        <v>3039845</v>
      </c>
      <c r="AS1521" s="41">
        <v>0</v>
      </c>
      <c r="AT1521" s="41">
        <v>3039845</v>
      </c>
      <c r="AU1521" s="41">
        <v>0</v>
      </c>
      <c r="AV1521" s="41">
        <v>3039845</v>
      </c>
      <c r="AW1521" s="41">
        <v>0</v>
      </c>
      <c r="AX1521" s="41">
        <v>1519923</v>
      </c>
      <c r="AY1521" s="2">
        <v>0</v>
      </c>
      <c r="AZ1521" s="12" t="str">
        <f t="shared" si="186"/>
        <v>OK</v>
      </c>
      <c r="BA1521" s="12" t="str">
        <f t="shared" si="187"/>
        <v>OK</v>
      </c>
      <c r="BB1521" s="6">
        <f t="shared" si="188"/>
        <v>0</v>
      </c>
      <c r="BC1521" s="13">
        <f t="shared" si="189"/>
        <v>31918373</v>
      </c>
      <c r="BD1521" s="13">
        <f t="shared" si="190"/>
        <v>31918373</v>
      </c>
      <c r="BE1521" s="6">
        <f t="shared" si="191"/>
        <v>0</v>
      </c>
      <c r="BF1521" s="6">
        <f t="shared" si="192"/>
        <v>0</v>
      </c>
    </row>
    <row r="1522" spans="2:58" ht="85.5" x14ac:dyDescent="0.25">
      <c r="B1522" s="29" t="s">
        <v>5599</v>
      </c>
      <c r="C1522" s="29" t="s">
        <v>710</v>
      </c>
      <c r="D1522" s="29" t="s">
        <v>4</v>
      </c>
      <c r="E1522" s="30" t="s">
        <v>219</v>
      </c>
      <c r="F1522" s="30" t="s">
        <v>220</v>
      </c>
      <c r="G1522" s="30" t="s">
        <v>9</v>
      </c>
      <c r="H1522" s="30">
        <v>80161501</v>
      </c>
      <c r="I1522" s="30" t="s">
        <v>6268</v>
      </c>
      <c r="J1522" s="30" t="s">
        <v>221</v>
      </c>
      <c r="K1522" s="30" t="s">
        <v>5802</v>
      </c>
      <c r="L1522" s="31" t="s">
        <v>154</v>
      </c>
      <c r="M1522" s="31" t="s">
        <v>154</v>
      </c>
      <c r="N1522" s="31">
        <v>11</v>
      </c>
      <c r="O1522" s="31" t="s">
        <v>223</v>
      </c>
      <c r="P1522" s="31" t="s">
        <v>224</v>
      </c>
      <c r="Q1522" s="40">
        <v>31918373</v>
      </c>
      <c r="R1522" s="40">
        <v>31918373</v>
      </c>
      <c r="S1522" s="31" t="s">
        <v>225</v>
      </c>
      <c r="T1522" s="31" t="s">
        <v>221</v>
      </c>
      <c r="U1522" s="30" t="s">
        <v>448</v>
      </c>
      <c r="V1522" s="30" t="s">
        <v>714</v>
      </c>
      <c r="W1522" s="30" t="s">
        <v>1695</v>
      </c>
      <c r="X1522" s="30" t="s">
        <v>229</v>
      </c>
      <c r="Y1522" s="30" t="s">
        <v>230</v>
      </c>
      <c r="Z1522" s="30" t="s">
        <v>449</v>
      </c>
      <c r="AA1522" s="41">
        <v>0</v>
      </c>
      <c r="AB1522" s="41">
        <v>0</v>
      </c>
      <c r="AC1522" s="41">
        <v>31918373</v>
      </c>
      <c r="AD1522" s="41">
        <v>3039845</v>
      </c>
      <c r="AE1522" s="41">
        <v>0</v>
      </c>
      <c r="AF1522" s="41">
        <v>3039845</v>
      </c>
      <c r="AG1522" s="41">
        <v>0</v>
      </c>
      <c r="AH1522" s="41">
        <v>3039845</v>
      </c>
      <c r="AI1522" s="41">
        <v>0</v>
      </c>
      <c r="AJ1522" s="41">
        <v>3039845</v>
      </c>
      <c r="AK1522" s="41">
        <v>0</v>
      </c>
      <c r="AL1522" s="41">
        <v>3039845</v>
      </c>
      <c r="AM1522" s="41">
        <v>0</v>
      </c>
      <c r="AN1522" s="41">
        <v>3039845</v>
      </c>
      <c r="AO1522" s="41">
        <v>0</v>
      </c>
      <c r="AP1522" s="41">
        <v>3039845</v>
      </c>
      <c r="AQ1522" s="41">
        <v>0</v>
      </c>
      <c r="AR1522" s="41">
        <v>3039845</v>
      </c>
      <c r="AS1522" s="41">
        <v>0</v>
      </c>
      <c r="AT1522" s="41">
        <v>3039845</v>
      </c>
      <c r="AU1522" s="41">
        <v>0</v>
      </c>
      <c r="AV1522" s="41">
        <v>3039845</v>
      </c>
      <c r="AW1522" s="41">
        <v>0</v>
      </c>
      <c r="AX1522" s="41">
        <v>1519923</v>
      </c>
      <c r="AY1522" s="2">
        <v>0</v>
      </c>
      <c r="AZ1522" s="12" t="str">
        <f t="shared" si="186"/>
        <v>OK</v>
      </c>
      <c r="BA1522" s="12" t="str">
        <f t="shared" si="187"/>
        <v>OK</v>
      </c>
      <c r="BB1522" s="6">
        <f t="shared" si="188"/>
        <v>0</v>
      </c>
      <c r="BC1522" s="13">
        <f t="shared" si="189"/>
        <v>31918373</v>
      </c>
      <c r="BD1522" s="13">
        <f t="shared" si="190"/>
        <v>31918373</v>
      </c>
      <c r="BE1522" s="6">
        <f t="shared" si="191"/>
        <v>0</v>
      </c>
      <c r="BF1522" s="6">
        <f t="shared" si="192"/>
        <v>0</v>
      </c>
    </row>
    <row r="1523" spans="2:58" ht="85.5" x14ac:dyDescent="0.25">
      <c r="B1523" s="29" t="s">
        <v>5600</v>
      </c>
      <c r="C1523" s="29" t="s">
        <v>710</v>
      </c>
      <c r="D1523" s="29" t="s">
        <v>4</v>
      </c>
      <c r="E1523" s="30" t="s">
        <v>219</v>
      </c>
      <c r="F1523" s="30" t="s">
        <v>220</v>
      </c>
      <c r="G1523" s="30" t="s">
        <v>9</v>
      </c>
      <c r="H1523" s="30">
        <v>80161501</v>
      </c>
      <c r="I1523" s="30" t="s">
        <v>6268</v>
      </c>
      <c r="J1523" s="30" t="s">
        <v>221</v>
      </c>
      <c r="K1523" s="30" t="s">
        <v>5803</v>
      </c>
      <c r="L1523" s="31" t="s">
        <v>154</v>
      </c>
      <c r="M1523" s="31" t="s">
        <v>154</v>
      </c>
      <c r="N1523" s="31">
        <v>7</v>
      </c>
      <c r="O1523" s="31" t="s">
        <v>223</v>
      </c>
      <c r="P1523" s="31" t="s">
        <v>224</v>
      </c>
      <c r="Q1523" s="40">
        <v>21278915</v>
      </c>
      <c r="R1523" s="40">
        <v>21278915</v>
      </c>
      <c r="S1523" s="31" t="s">
        <v>225</v>
      </c>
      <c r="T1523" s="31" t="s">
        <v>221</v>
      </c>
      <c r="U1523" s="30" t="s">
        <v>448</v>
      </c>
      <c r="V1523" s="30" t="s">
        <v>714</v>
      </c>
      <c r="W1523" s="30" t="s">
        <v>1695</v>
      </c>
      <c r="X1523" s="30" t="s">
        <v>229</v>
      </c>
      <c r="Y1523" s="30" t="s">
        <v>230</v>
      </c>
      <c r="Z1523" s="30" t="s">
        <v>449</v>
      </c>
      <c r="AA1523" s="41">
        <v>0</v>
      </c>
      <c r="AB1523" s="41">
        <v>0</v>
      </c>
      <c r="AC1523" s="41">
        <v>21278915</v>
      </c>
      <c r="AD1523" s="41">
        <v>3039845</v>
      </c>
      <c r="AE1523" s="41">
        <v>0</v>
      </c>
      <c r="AF1523" s="41">
        <v>3039845</v>
      </c>
      <c r="AG1523" s="41">
        <v>0</v>
      </c>
      <c r="AH1523" s="41">
        <v>3039845</v>
      </c>
      <c r="AI1523" s="41">
        <v>0</v>
      </c>
      <c r="AJ1523" s="41">
        <v>3039845</v>
      </c>
      <c r="AK1523" s="41">
        <v>0</v>
      </c>
      <c r="AL1523" s="41">
        <v>3039845</v>
      </c>
      <c r="AM1523" s="41">
        <v>0</v>
      </c>
      <c r="AN1523" s="41">
        <v>3039845</v>
      </c>
      <c r="AO1523" s="41">
        <v>0</v>
      </c>
      <c r="AP1523" s="41">
        <v>3039845</v>
      </c>
      <c r="AQ1523" s="41">
        <v>0</v>
      </c>
      <c r="AR1523" s="41">
        <v>0</v>
      </c>
      <c r="AS1523" s="41">
        <v>0</v>
      </c>
      <c r="AT1523" s="41">
        <v>0</v>
      </c>
      <c r="AU1523" s="41">
        <v>0</v>
      </c>
      <c r="AV1523" s="41">
        <v>0</v>
      </c>
      <c r="AW1523" s="41">
        <v>0</v>
      </c>
      <c r="AX1523" s="41">
        <v>0</v>
      </c>
      <c r="AY1523" s="2">
        <v>0</v>
      </c>
      <c r="AZ1523" s="12" t="str">
        <f t="shared" si="186"/>
        <v>OK</v>
      </c>
      <c r="BA1523" s="12" t="str">
        <f t="shared" si="187"/>
        <v>OK</v>
      </c>
      <c r="BB1523" s="6">
        <f t="shared" si="188"/>
        <v>0</v>
      </c>
      <c r="BC1523" s="13">
        <f t="shared" si="189"/>
        <v>21278915</v>
      </c>
      <c r="BD1523" s="13">
        <f t="shared" si="190"/>
        <v>21278915</v>
      </c>
      <c r="BE1523" s="6">
        <f t="shared" si="191"/>
        <v>0</v>
      </c>
      <c r="BF1523" s="6">
        <f t="shared" si="192"/>
        <v>0</v>
      </c>
    </row>
    <row r="1524" spans="2:58" ht="71.25" x14ac:dyDescent="0.25">
      <c r="B1524" s="29" t="s">
        <v>5601</v>
      </c>
      <c r="C1524" s="29" t="s">
        <v>710</v>
      </c>
      <c r="D1524" s="29" t="s">
        <v>4</v>
      </c>
      <c r="E1524" s="30" t="s">
        <v>219</v>
      </c>
      <c r="F1524" s="30" t="s">
        <v>220</v>
      </c>
      <c r="G1524" s="30" t="s">
        <v>9</v>
      </c>
      <c r="H1524" s="30">
        <v>80161501</v>
      </c>
      <c r="I1524" s="30" t="s">
        <v>6268</v>
      </c>
      <c r="J1524" s="30" t="s">
        <v>221</v>
      </c>
      <c r="K1524" s="30" t="s">
        <v>5804</v>
      </c>
      <c r="L1524" s="31" t="s">
        <v>154</v>
      </c>
      <c r="M1524" s="31" t="s">
        <v>154</v>
      </c>
      <c r="N1524" s="31">
        <v>11</v>
      </c>
      <c r="O1524" s="31" t="s">
        <v>223</v>
      </c>
      <c r="P1524" s="31" t="s">
        <v>224</v>
      </c>
      <c r="Q1524" s="40">
        <v>34230000</v>
      </c>
      <c r="R1524" s="40">
        <v>34230000</v>
      </c>
      <c r="S1524" s="31" t="s">
        <v>225</v>
      </c>
      <c r="T1524" s="31" t="s">
        <v>221</v>
      </c>
      <c r="U1524" s="30" t="s">
        <v>448</v>
      </c>
      <c r="V1524" s="30" t="s">
        <v>714</v>
      </c>
      <c r="W1524" s="30" t="s">
        <v>1695</v>
      </c>
      <c r="X1524" s="30" t="s">
        <v>229</v>
      </c>
      <c r="Y1524" s="30" t="s">
        <v>230</v>
      </c>
      <c r="Z1524" s="30" t="s">
        <v>449</v>
      </c>
      <c r="AA1524" s="41">
        <v>0</v>
      </c>
      <c r="AB1524" s="41">
        <v>0</v>
      </c>
      <c r="AC1524" s="41">
        <v>34230000</v>
      </c>
      <c r="AD1524" s="41">
        <v>3260000</v>
      </c>
      <c r="AE1524" s="41">
        <v>0</v>
      </c>
      <c r="AF1524" s="41">
        <v>3260000</v>
      </c>
      <c r="AG1524" s="41">
        <v>0</v>
      </c>
      <c r="AH1524" s="41">
        <v>3260000</v>
      </c>
      <c r="AI1524" s="41">
        <v>0</v>
      </c>
      <c r="AJ1524" s="41">
        <v>3260000</v>
      </c>
      <c r="AK1524" s="41">
        <v>0</v>
      </c>
      <c r="AL1524" s="41">
        <v>3260000</v>
      </c>
      <c r="AM1524" s="41">
        <v>0</v>
      </c>
      <c r="AN1524" s="41">
        <v>3260000</v>
      </c>
      <c r="AO1524" s="41">
        <v>0</v>
      </c>
      <c r="AP1524" s="41">
        <v>3260000</v>
      </c>
      <c r="AQ1524" s="41">
        <v>0</v>
      </c>
      <c r="AR1524" s="41">
        <v>3260000</v>
      </c>
      <c r="AS1524" s="41">
        <v>0</v>
      </c>
      <c r="AT1524" s="41">
        <v>3260000</v>
      </c>
      <c r="AU1524" s="41">
        <v>0</v>
      </c>
      <c r="AV1524" s="41">
        <v>3260000</v>
      </c>
      <c r="AW1524" s="41">
        <v>0</v>
      </c>
      <c r="AX1524" s="41">
        <v>1630000</v>
      </c>
      <c r="AY1524" s="2">
        <v>0</v>
      </c>
      <c r="AZ1524" s="12" t="str">
        <f t="shared" ref="AZ1524:AZ1667" si="193">IF(OR($R1524&lt;&gt;"",SUM(AA1524:AX1524)&lt;&gt;0),IF(R1524=BC1524,"OK",IF(R1524&gt;BC1524,"Valor estimado supera a Compromisos en "&amp;DOLLAR(R1524-BC1524),"Compromisos superan al Valor estimado en "&amp;DOLLAR(BC1524-R1524))),"")</f>
        <v>OK</v>
      </c>
      <c r="BA1524" s="12" t="str">
        <f t="shared" ref="BA1524:BA1667" si="194">IF(OR($R1524&lt;&gt;"",SUM(AA1524:AX1524)&lt;&gt;0),IF(R1524=BD1524,"OK",IF(R1524&gt;BD1524,"Valor estimado supera a Obligaciones en "&amp;DOLLAR(R1524-BD1524),"Obligaciones superan al Valor estimado en "&amp;DOLLAR(BD1524-R1524))),"")</f>
        <v>OK</v>
      </c>
      <c r="BB1524" s="6">
        <f t="shared" ref="BB1524:BB1667" si="195">+IF(B1524&lt;&gt;"",COUNTBLANK(E1524:AX1524),0)</f>
        <v>0</v>
      </c>
      <c r="BC1524" s="13">
        <f t="shared" ref="BC1524:BC1667" si="196">+SUM(AA1524,AC1524,AE1524,AG1524,AI1524,AK1524,AM1524,AO1524,AQ1524,AS1524,AU1524,AW1524)</f>
        <v>34230000</v>
      </c>
      <c r="BD1524" s="13">
        <f t="shared" ref="BD1524:BD1667" si="197">+SUM(AB1524,AD1524,AF1524,AH1524,AJ1524,AL1524,AN1524,AP1524,AR1524,AT1524,AV1524,AX1524)</f>
        <v>34230000</v>
      </c>
      <c r="BE1524" s="6">
        <f t="shared" ref="BE1524:BE1667" si="198">+IF(OR(AZ1524="ok",AZ1524=""),0,1)</f>
        <v>0</v>
      </c>
      <c r="BF1524" s="6">
        <f t="shared" ref="BF1524:BF1667" si="199">+IF(OR(BA1524="ok",BA1524=""),0,1)</f>
        <v>0</v>
      </c>
    </row>
    <row r="1525" spans="2:58" ht="57" x14ac:dyDescent="0.25">
      <c r="B1525" s="29" t="s">
        <v>5602</v>
      </c>
      <c r="C1525" s="29" t="s">
        <v>710</v>
      </c>
      <c r="D1525" s="29" t="s">
        <v>4</v>
      </c>
      <c r="E1525" s="30" t="s">
        <v>219</v>
      </c>
      <c r="F1525" s="30" t="s">
        <v>220</v>
      </c>
      <c r="G1525" s="30" t="s">
        <v>9</v>
      </c>
      <c r="H1525" s="30">
        <v>80161501</v>
      </c>
      <c r="I1525" s="30" t="s">
        <v>6268</v>
      </c>
      <c r="J1525" s="30" t="s">
        <v>221</v>
      </c>
      <c r="K1525" s="30" t="s">
        <v>5805</v>
      </c>
      <c r="L1525" s="31" t="s">
        <v>154</v>
      </c>
      <c r="M1525" s="31" t="s">
        <v>154</v>
      </c>
      <c r="N1525" s="31">
        <v>11</v>
      </c>
      <c r="O1525" s="31" t="s">
        <v>221</v>
      </c>
      <c r="P1525" s="31" t="s">
        <v>224</v>
      </c>
      <c r="Q1525" s="40">
        <v>76816010</v>
      </c>
      <c r="R1525" s="40">
        <v>76816010</v>
      </c>
      <c r="S1525" s="31" t="s">
        <v>225</v>
      </c>
      <c r="T1525" s="31" t="s">
        <v>221</v>
      </c>
      <c r="U1525" s="30" t="s">
        <v>448</v>
      </c>
      <c r="V1525" s="30" t="s">
        <v>714</v>
      </c>
      <c r="W1525" s="30" t="s">
        <v>1695</v>
      </c>
      <c r="X1525" s="30" t="s">
        <v>257</v>
      </c>
      <c r="Y1525" s="30" t="s">
        <v>258</v>
      </c>
      <c r="Z1525" s="30" t="s">
        <v>449</v>
      </c>
      <c r="AA1525" s="41">
        <v>0</v>
      </c>
      <c r="AB1525" s="41">
        <v>0</v>
      </c>
      <c r="AC1525" s="41">
        <v>6983280</v>
      </c>
      <c r="AD1525" s="41">
        <v>6983280</v>
      </c>
      <c r="AE1525" s="41">
        <v>6983273</v>
      </c>
      <c r="AF1525" s="41">
        <v>6983273</v>
      </c>
      <c r="AG1525" s="41">
        <v>6983273</v>
      </c>
      <c r="AH1525" s="41">
        <v>6983273</v>
      </c>
      <c r="AI1525" s="41">
        <v>6983273</v>
      </c>
      <c r="AJ1525" s="41">
        <v>6983273</v>
      </c>
      <c r="AK1525" s="41">
        <v>6983273</v>
      </c>
      <c r="AL1525" s="41">
        <v>6983273</v>
      </c>
      <c r="AM1525" s="41">
        <v>6983273</v>
      </c>
      <c r="AN1525" s="41">
        <v>6983273</v>
      </c>
      <c r="AO1525" s="41">
        <v>6983273</v>
      </c>
      <c r="AP1525" s="41">
        <v>6983273</v>
      </c>
      <c r="AQ1525" s="41">
        <v>6983273</v>
      </c>
      <c r="AR1525" s="41">
        <v>6983273</v>
      </c>
      <c r="AS1525" s="41">
        <v>6983273</v>
      </c>
      <c r="AT1525" s="41">
        <v>6983273</v>
      </c>
      <c r="AU1525" s="41">
        <v>6983273</v>
      </c>
      <c r="AV1525" s="41">
        <v>6983273</v>
      </c>
      <c r="AW1525" s="41">
        <v>6983273</v>
      </c>
      <c r="AX1525" s="41">
        <v>6983273</v>
      </c>
      <c r="AY1525" s="2">
        <v>0</v>
      </c>
      <c r="AZ1525" s="12" t="str">
        <f t="shared" si="193"/>
        <v>OK</v>
      </c>
      <c r="BA1525" s="12" t="str">
        <f t="shared" si="194"/>
        <v>OK</v>
      </c>
      <c r="BB1525" s="6">
        <f t="shared" si="195"/>
        <v>0</v>
      </c>
      <c r="BC1525" s="13">
        <f t="shared" si="196"/>
        <v>76816010</v>
      </c>
      <c r="BD1525" s="13">
        <f t="shared" si="197"/>
        <v>76816010</v>
      </c>
      <c r="BE1525" s="6">
        <f t="shared" si="198"/>
        <v>0</v>
      </c>
      <c r="BF1525" s="6">
        <f t="shared" si="199"/>
        <v>0</v>
      </c>
    </row>
    <row r="1526" spans="2:58" ht="99.75" x14ac:dyDescent="0.25">
      <c r="B1526" s="29" t="s">
        <v>6132</v>
      </c>
      <c r="C1526" s="29" t="s">
        <v>710</v>
      </c>
      <c r="D1526" s="29" t="s">
        <v>4</v>
      </c>
      <c r="E1526" s="30" t="s">
        <v>219</v>
      </c>
      <c r="F1526" s="30" t="s">
        <v>220</v>
      </c>
      <c r="G1526" s="30" t="s">
        <v>9</v>
      </c>
      <c r="H1526" s="30">
        <v>80111604</v>
      </c>
      <c r="I1526" s="30" t="s">
        <v>6268</v>
      </c>
      <c r="J1526" s="30" t="s">
        <v>221</v>
      </c>
      <c r="K1526" s="30" t="s">
        <v>6141</v>
      </c>
      <c r="L1526" s="31" t="s">
        <v>153</v>
      </c>
      <c r="M1526" s="31" t="s">
        <v>153</v>
      </c>
      <c r="N1526" s="31">
        <v>11</v>
      </c>
      <c r="O1526" s="31" t="s">
        <v>223</v>
      </c>
      <c r="P1526" s="31" t="s">
        <v>224</v>
      </c>
      <c r="Q1526" s="40">
        <v>81076512</v>
      </c>
      <c r="R1526" s="40">
        <v>81076512</v>
      </c>
      <c r="S1526" s="31" t="s">
        <v>221</v>
      </c>
      <c r="T1526" s="31" t="s">
        <v>221</v>
      </c>
      <c r="U1526" s="30" t="s">
        <v>713</v>
      </c>
      <c r="V1526" s="30" t="s">
        <v>714</v>
      </c>
      <c r="W1526" s="30" t="s">
        <v>1695</v>
      </c>
      <c r="X1526" s="30" t="s">
        <v>229</v>
      </c>
      <c r="Y1526" s="30" t="s">
        <v>230</v>
      </c>
      <c r="Z1526" s="30" t="s">
        <v>6142</v>
      </c>
      <c r="AA1526" s="41">
        <v>81076512</v>
      </c>
      <c r="AB1526" s="41">
        <v>0</v>
      </c>
      <c r="AC1526" s="41">
        <v>0</v>
      </c>
      <c r="AD1526" s="41">
        <v>7370592</v>
      </c>
      <c r="AE1526" s="41">
        <v>0</v>
      </c>
      <c r="AF1526" s="41">
        <v>7370592</v>
      </c>
      <c r="AG1526" s="41">
        <v>0</v>
      </c>
      <c r="AH1526" s="41">
        <v>7370592</v>
      </c>
      <c r="AI1526" s="41">
        <v>0</v>
      </c>
      <c r="AJ1526" s="41">
        <v>7370592</v>
      </c>
      <c r="AK1526" s="41">
        <v>0</v>
      </c>
      <c r="AL1526" s="41">
        <v>7370592</v>
      </c>
      <c r="AM1526" s="41">
        <v>0</v>
      </c>
      <c r="AN1526" s="41">
        <v>7370592</v>
      </c>
      <c r="AO1526" s="41">
        <v>0</v>
      </c>
      <c r="AP1526" s="41">
        <v>7370592</v>
      </c>
      <c r="AQ1526" s="41">
        <v>0</v>
      </c>
      <c r="AR1526" s="41">
        <v>7370592</v>
      </c>
      <c r="AS1526" s="41">
        <v>0</v>
      </c>
      <c r="AT1526" s="41">
        <v>7370592</v>
      </c>
      <c r="AU1526" s="41">
        <v>0</v>
      </c>
      <c r="AV1526" s="41">
        <v>7370592</v>
      </c>
      <c r="AW1526" s="41">
        <v>0</v>
      </c>
      <c r="AX1526" s="41">
        <v>7370592</v>
      </c>
      <c r="AY1526" s="2">
        <v>0</v>
      </c>
      <c r="AZ1526" s="12" t="str">
        <f t="shared" si="193"/>
        <v>OK</v>
      </c>
      <c r="BA1526" s="12" t="str">
        <f t="shared" si="194"/>
        <v>OK</v>
      </c>
      <c r="BB1526" s="6">
        <f t="shared" si="195"/>
        <v>0</v>
      </c>
      <c r="BC1526" s="13">
        <f t="shared" si="196"/>
        <v>81076512</v>
      </c>
      <c r="BD1526" s="13">
        <f t="shared" si="197"/>
        <v>81076512</v>
      </c>
      <c r="BE1526" s="6">
        <f t="shared" si="198"/>
        <v>0</v>
      </c>
      <c r="BF1526" s="6">
        <f t="shared" si="199"/>
        <v>0</v>
      </c>
    </row>
    <row r="1527" spans="2:58" ht="57" x14ac:dyDescent="0.25">
      <c r="B1527" s="29" t="s">
        <v>6133</v>
      </c>
      <c r="C1527" s="29" t="s">
        <v>710</v>
      </c>
      <c r="D1527" s="29" t="s">
        <v>4</v>
      </c>
      <c r="E1527" s="30" t="s">
        <v>219</v>
      </c>
      <c r="F1527" s="30" t="s">
        <v>220</v>
      </c>
      <c r="G1527" s="30" t="s">
        <v>9</v>
      </c>
      <c r="H1527" s="30">
        <v>80111604</v>
      </c>
      <c r="I1527" s="30" t="s">
        <v>6268</v>
      </c>
      <c r="J1527" s="30" t="s">
        <v>221</v>
      </c>
      <c r="K1527" s="30" t="s">
        <v>6143</v>
      </c>
      <c r="L1527" s="31" t="s">
        <v>153</v>
      </c>
      <c r="M1527" s="31" t="s">
        <v>153</v>
      </c>
      <c r="N1527" s="31">
        <v>11</v>
      </c>
      <c r="O1527" s="31" t="s">
        <v>223</v>
      </c>
      <c r="P1527" s="31" t="s">
        <v>224</v>
      </c>
      <c r="Q1527" s="40">
        <v>89694539</v>
      </c>
      <c r="R1527" s="40">
        <v>89694539</v>
      </c>
      <c r="S1527" s="31" t="s">
        <v>221</v>
      </c>
      <c r="T1527" s="31" t="s">
        <v>221</v>
      </c>
      <c r="U1527" s="30" t="s">
        <v>713</v>
      </c>
      <c r="V1527" s="30" t="s">
        <v>714</v>
      </c>
      <c r="W1527" s="30" t="s">
        <v>1695</v>
      </c>
      <c r="X1527" s="30" t="s">
        <v>229</v>
      </c>
      <c r="Y1527" s="30" t="s">
        <v>230</v>
      </c>
      <c r="Z1527" s="30" t="s">
        <v>6142</v>
      </c>
      <c r="AA1527" s="41">
        <v>89694539</v>
      </c>
      <c r="AB1527" s="41">
        <v>0</v>
      </c>
      <c r="AC1527" s="41">
        <v>0</v>
      </c>
      <c r="AD1527" s="41">
        <v>8154049</v>
      </c>
      <c r="AE1527" s="41">
        <v>0</v>
      </c>
      <c r="AF1527" s="41">
        <v>8154049</v>
      </c>
      <c r="AG1527" s="41">
        <v>0</v>
      </c>
      <c r="AH1527" s="41">
        <v>8154049</v>
      </c>
      <c r="AI1527" s="41">
        <v>0</v>
      </c>
      <c r="AJ1527" s="41">
        <v>8154049</v>
      </c>
      <c r="AK1527" s="41">
        <v>0</v>
      </c>
      <c r="AL1527" s="41">
        <v>8154049</v>
      </c>
      <c r="AM1527" s="41">
        <v>0</v>
      </c>
      <c r="AN1527" s="41">
        <v>8154049</v>
      </c>
      <c r="AO1527" s="41">
        <v>0</v>
      </c>
      <c r="AP1527" s="41">
        <v>8154049</v>
      </c>
      <c r="AQ1527" s="41">
        <v>0</v>
      </c>
      <c r="AR1527" s="41">
        <v>8154049</v>
      </c>
      <c r="AS1527" s="41">
        <v>0</v>
      </c>
      <c r="AT1527" s="41">
        <v>8154049</v>
      </c>
      <c r="AU1527" s="41">
        <v>0</v>
      </c>
      <c r="AV1527" s="41">
        <v>8154049</v>
      </c>
      <c r="AW1527" s="41">
        <v>0</v>
      </c>
      <c r="AX1527" s="41">
        <v>8154049</v>
      </c>
      <c r="AY1527" s="2">
        <v>0</v>
      </c>
      <c r="AZ1527" s="12" t="str">
        <f t="shared" si="193"/>
        <v>OK</v>
      </c>
      <c r="BA1527" s="12" t="str">
        <f t="shared" si="194"/>
        <v>OK</v>
      </c>
      <c r="BB1527" s="6">
        <f t="shared" si="195"/>
        <v>0</v>
      </c>
      <c r="BC1527" s="13">
        <f t="shared" si="196"/>
        <v>89694539</v>
      </c>
      <c r="BD1527" s="13">
        <f t="shared" si="197"/>
        <v>89694539</v>
      </c>
      <c r="BE1527" s="6">
        <f t="shared" si="198"/>
        <v>0</v>
      </c>
      <c r="BF1527" s="6">
        <f t="shared" si="199"/>
        <v>0</v>
      </c>
    </row>
    <row r="1528" spans="2:58" ht="57" x14ac:dyDescent="0.25">
      <c r="B1528" s="29" t="s">
        <v>6134</v>
      </c>
      <c r="C1528" s="29" t="s">
        <v>710</v>
      </c>
      <c r="D1528" s="29" t="s">
        <v>4</v>
      </c>
      <c r="E1528" s="30" t="s">
        <v>219</v>
      </c>
      <c r="F1528" s="30" t="s">
        <v>220</v>
      </c>
      <c r="G1528" s="30" t="s">
        <v>9</v>
      </c>
      <c r="H1528" s="30">
        <v>80111604</v>
      </c>
      <c r="I1528" s="30" t="s">
        <v>6268</v>
      </c>
      <c r="J1528" s="30" t="s">
        <v>221</v>
      </c>
      <c r="K1528" s="30" t="s">
        <v>6144</v>
      </c>
      <c r="L1528" s="31" t="s">
        <v>153</v>
      </c>
      <c r="M1528" s="31" t="s">
        <v>153</v>
      </c>
      <c r="N1528" s="31">
        <v>11</v>
      </c>
      <c r="O1528" s="31" t="s">
        <v>223</v>
      </c>
      <c r="P1528" s="31" t="s">
        <v>224</v>
      </c>
      <c r="Q1528" s="40">
        <v>70715590</v>
      </c>
      <c r="R1528" s="40">
        <v>70715590</v>
      </c>
      <c r="S1528" s="31" t="s">
        <v>221</v>
      </c>
      <c r="T1528" s="31" t="s">
        <v>221</v>
      </c>
      <c r="U1528" s="30" t="s">
        <v>713</v>
      </c>
      <c r="V1528" s="30" t="s">
        <v>714</v>
      </c>
      <c r="W1528" s="30" t="s">
        <v>1695</v>
      </c>
      <c r="X1528" s="30" t="s">
        <v>229</v>
      </c>
      <c r="Y1528" s="30" t="s">
        <v>230</v>
      </c>
      <c r="Z1528" s="30" t="s">
        <v>6142</v>
      </c>
      <c r="AA1528" s="41">
        <v>70715590</v>
      </c>
      <c r="AB1528" s="41">
        <v>0</v>
      </c>
      <c r="AC1528" s="41">
        <v>0</v>
      </c>
      <c r="AD1528" s="41">
        <v>6428690</v>
      </c>
      <c r="AE1528" s="41">
        <v>0</v>
      </c>
      <c r="AF1528" s="41">
        <v>6428690</v>
      </c>
      <c r="AG1528" s="41">
        <v>0</v>
      </c>
      <c r="AH1528" s="41">
        <v>6428690</v>
      </c>
      <c r="AI1528" s="41">
        <v>0</v>
      </c>
      <c r="AJ1528" s="41">
        <v>6428690</v>
      </c>
      <c r="AK1528" s="41">
        <v>0</v>
      </c>
      <c r="AL1528" s="41">
        <v>6428690</v>
      </c>
      <c r="AM1528" s="41">
        <v>0</v>
      </c>
      <c r="AN1528" s="41">
        <v>6428690</v>
      </c>
      <c r="AO1528" s="41">
        <v>0</v>
      </c>
      <c r="AP1528" s="41">
        <v>6428690</v>
      </c>
      <c r="AQ1528" s="41">
        <v>0</v>
      </c>
      <c r="AR1528" s="41">
        <v>6428690</v>
      </c>
      <c r="AS1528" s="41">
        <v>0</v>
      </c>
      <c r="AT1528" s="41">
        <v>6428690</v>
      </c>
      <c r="AU1528" s="41">
        <v>0</v>
      </c>
      <c r="AV1528" s="41">
        <v>6428690</v>
      </c>
      <c r="AW1528" s="41">
        <v>0</v>
      </c>
      <c r="AX1528" s="41">
        <v>6428690</v>
      </c>
      <c r="AY1528" s="2">
        <v>0</v>
      </c>
      <c r="AZ1528" s="12" t="str">
        <f t="shared" si="193"/>
        <v>OK</v>
      </c>
      <c r="BA1528" s="12" t="str">
        <f t="shared" si="194"/>
        <v>OK</v>
      </c>
      <c r="BB1528" s="6">
        <f t="shared" si="195"/>
        <v>0</v>
      </c>
      <c r="BC1528" s="13">
        <f t="shared" si="196"/>
        <v>70715590</v>
      </c>
      <c r="BD1528" s="13">
        <f t="shared" si="197"/>
        <v>70715590</v>
      </c>
      <c r="BE1528" s="6">
        <f t="shared" si="198"/>
        <v>0</v>
      </c>
      <c r="BF1528" s="6">
        <f t="shared" si="199"/>
        <v>0</v>
      </c>
    </row>
    <row r="1529" spans="2:58" ht="128.25" x14ac:dyDescent="0.25">
      <c r="B1529" s="29" t="s">
        <v>6135</v>
      </c>
      <c r="C1529" s="29" t="s">
        <v>710</v>
      </c>
      <c r="D1529" s="29" t="s">
        <v>4</v>
      </c>
      <c r="E1529" s="30" t="s">
        <v>219</v>
      </c>
      <c r="F1529" s="30" t="s">
        <v>220</v>
      </c>
      <c r="G1529" s="30" t="s">
        <v>9</v>
      </c>
      <c r="H1529" s="30">
        <v>80111607</v>
      </c>
      <c r="I1529" s="30" t="s">
        <v>6268</v>
      </c>
      <c r="J1529" s="30" t="s">
        <v>221</v>
      </c>
      <c r="K1529" s="30" t="s">
        <v>840</v>
      </c>
      <c r="L1529" s="31" t="s">
        <v>153</v>
      </c>
      <c r="M1529" s="31" t="s">
        <v>153</v>
      </c>
      <c r="N1529" s="31">
        <v>12</v>
      </c>
      <c r="O1529" s="31" t="s">
        <v>223</v>
      </c>
      <c r="P1529" s="31" t="s">
        <v>224</v>
      </c>
      <c r="Q1529" s="40">
        <v>109427549</v>
      </c>
      <c r="R1529" s="40">
        <v>109427549</v>
      </c>
      <c r="S1529" s="31" t="s">
        <v>221</v>
      </c>
      <c r="T1529" s="31" t="s">
        <v>221</v>
      </c>
      <c r="U1529" s="30" t="s">
        <v>713</v>
      </c>
      <c r="V1529" s="30" t="s">
        <v>714</v>
      </c>
      <c r="W1529" s="30" t="s">
        <v>1695</v>
      </c>
      <c r="X1529" s="30" t="s">
        <v>229</v>
      </c>
      <c r="Y1529" s="30" t="s">
        <v>230</v>
      </c>
      <c r="Z1529" s="30" t="s">
        <v>841</v>
      </c>
      <c r="AA1529" s="41">
        <v>109427549</v>
      </c>
      <c r="AB1529" s="41">
        <v>0</v>
      </c>
      <c r="AC1529" s="41">
        <v>0</v>
      </c>
      <c r="AD1529" s="41">
        <v>9515439</v>
      </c>
      <c r="AE1529" s="41">
        <v>0</v>
      </c>
      <c r="AF1529" s="41">
        <v>9515439</v>
      </c>
      <c r="AG1529" s="41">
        <v>0</v>
      </c>
      <c r="AH1529" s="41">
        <v>9515439</v>
      </c>
      <c r="AI1529" s="41">
        <v>0</v>
      </c>
      <c r="AJ1529" s="41">
        <v>9515439</v>
      </c>
      <c r="AK1529" s="41">
        <v>0</v>
      </c>
      <c r="AL1529" s="41">
        <v>9515439</v>
      </c>
      <c r="AM1529" s="41">
        <v>0</v>
      </c>
      <c r="AN1529" s="41">
        <v>9515439</v>
      </c>
      <c r="AO1529" s="41">
        <v>0</v>
      </c>
      <c r="AP1529" s="41">
        <v>9515439</v>
      </c>
      <c r="AQ1529" s="41">
        <v>0</v>
      </c>
      <c r="AR1529" s="41">
        <v>9515439</v>
      </c>
      <c r="AS1529" s="41">
        <v>0</v>
      </c>
      <c r="AT1529" s="41">
        <v>9515439</v>
      </c>
      <c r="AU1529" s="41">
        <v>0</v>
      </c>
      <c r="AV1529" s="41">
        <v>9515439</v>
      </c>
      <c r="AW1529" s="41">
        <v>0</v>
      </c>
      <c r="AX1529" s="41">
        <v>14273159</v>
      </c>
      <c r="AY1529" s="2">
        <v>0</v>
      </c>
      <c r="AZ1529" s="12" t="str">
        <f t="shared" si="193"/>
        <v>OK</v>
      </c>
      <c r="BA1529" s="12" t="str">
        <f t="shared" si="194"/>
        <v>OK</v>
      </c>
      <c r="BB1529" s="6">
        <f t="shared" si="195"/>
        <v>0</v>
      </c>
      <c r="BC1529" s="13">
        <f t="shared" si="196"/>
        <v>109427549</v>
      </c>
      <c r="BD1529" s="13">
        <f t="shared" si="197"/>
        <v>109427549</v>
      </c>
      <c r="BE1529" s="6">
        <f t="shared" si="198"/>
        <v>0</v>
      </c>
      <c r="BF1529" s="6">
        <f t="shared" si="199"/>
        <v>0</v>
      </c>
    </row>
    <row r="1530" spans="2:58" ht="99.75" x14ac:dyDescent="0.25">
      <c r="B1530" s="29" t="s">
        <v>6136</v>
      </c>
      <c r="C1530" s="29" t="s">
        <v>710</v>
      </c>
      <c r="D1530" s="29" t="s">
        <v>4</v>
      </c>
      <c r="E1530" s="30" t="s">
        <v>219</v>
      </c>
      <c r="F1530" s="30" t="s">
        <v>220</v>
      </c>
      <c r="G1530" s="30" t="s">
        <v>9</v>
      </c>
      <c r="H1530" s="30">
        <v>80111607</v>
      </c>
      <c r="I1530" s="30" t="s">
        <v>6268</v>
      </c>
      <c r="J1530" s="30" t="s">
        <v>221</v>
      </c>
      <c r="K1530" s="30" t="s">
        <v>6095</v>
      </c>
      <c r="L1530" s="31" t="s">
        <v>153</v>
      </c>
      <c r="M1530" s="31" t="s">
        <v>153</v>
      </c>
      <c r="N1530" s="31">
        <v>12</v>
      </c>
      <c r="O1530" s="31" t="s">
        <v>223</v>
      </c>
      <c r="P1530" s="31" t="s">
        <v>224</v>
      </c>
      <c r="Q1530" s="40">
        <v>132491524</v>
      </c>
      <c r="R1530" s="40">
        <v>132491524</v>
      </c>
      <c r="S1530" s="31" t="s">
        <v>221</v>
      </c>
      <c r="T1530" s="31" t="s">
        <v>221</v>
      </c>
      <c r="U1530" s="30" t="s">
        <v>713</v>
      </c>
      <c r="V1530" s="30" t="s">
        <v>714</v>
      </c>
      <c r="W1530" s="30" t="s">
        <v>1695</v>
      </c>
      <c r="X1530" s="30" t="s">
        <v>229</v>
      </c>
      <c r="Y1530" s="30" t="s">
        <v>230</v>
      </c>
      <c r="Z1530" s="30" t="s">
        <v>856</v>
      </c>
      <c r="AA1530" s="41">
        <v>132491524</v>
      </c>
      <c r="AB1530" s="41">
        <v>0</v>
      </c>
      <c r="AC1530" s="41">
        <v>0</v>
      </c>
      <c r="AD1530" s="41">
        <v>12044684</v>
      </c>
      <c r="AE1530" s="41">
        <v>0</v>
      </c>
      <c r="AF1530" s="41">
        <v>12044684</v>
      </c>
      <c r="AG1530" s="41">
        <v>0</v>
      </c>
      <c r="AH1530" s="41">
        <v>12044684</v>
      </c>
      <c r="AI1530" s="41">
        <v>0</v>
      </c>
      <c r="AJ1530" s="41">
        <v>12044684</v>
      </c>
      <c r="AK1530" s="41">
        <v>0</v>
      </c>
      <c r="AL1530" s="41">
        <v>12044684</v>
      </c>
      <c r="AM1530" s="41">
        <v>0</v>
      </c>
      <c r="AN1530" s="41">
        <v>12044684</v>
      </c>
      <c r="AO1530" s="41">
        <v>0</v>
      </c>
      <c r="AP1530" s="41">
        <v>12044684</v>
      </c>
      <c r="AQ1530" s="41">
        <v>0</v>
      </c>
      <c r="AR1530" s="41">
        <v>12044684</v>
      </c>
      <c r="AS1530" s="41">
        <v>0</v>
      </c>
      <c r="AT1530" s="41">
        <v>12044684</v>
      </c>
      <c r="AU1530" s="41">
        <v>0</v>
      </c>
      <c r="AV1530" s="41">
        <v>12044684</v>
      </c>
      <c r="AW1530" s="41">
        <v>0</v>
      </c>
      <c r="AX1530" s="41">
        <v>12044684</v>
      </c>
      <c r="AY1530" s="2">
        <v>0</v>
      </c>
      <c r="AZ1530" s="12" t="str">
        <f t="shared" si="193"/>
        <v>OK</v>
      </c>
      <c r="BA1530" s="12" t="str">
        <f t="shared" si="194"/>
        <v>OK</v>
      </c>
      <c r="BB1530" s="6">
        <f t="shared" si="195"/>
        <v>0</v>
      </c>
      <c r="BC1530" s="13">
        <f t="shared" si="196"/>
        <v>132491524</v>
      </c>
      <c r="BD1530" s="13">
        <f t="shared" si="197"/>
        <v>132491524</v>
      </c>
      <c r="BE1530" s="6">
        <f t="shared" si="198"/>
        <v>0</v>
      </c>
      <c r="BF1530" s="6">
        <f t="shared" si="199"/>
        <v>0</v>
      </c>
    </row>
    <row r="1531" spans="2:58" ht="114" x14ac:dyDescent="0.25">
      <c r="B1531" s="29" t="s">
        <v>6137</v>
      </c>
      <c r="C1531" s="29" t="s">
        <v>710</v>
      </c>
      <c r="D1531" s="29" t="s">
        <v>4</v>
      </c>
      <c r="E1531" s="30" t="s">
        <v>219</v>
      </c>
      <c r="F1531" s="30" t="s">
        <v>220</v>
      </c>
      <c r="G1531" s="30" t="s">
        <v>9</v>
      </c>
      <c r="H1531" s="30">
        <v>80111604</v>
      </c>
      <c r="I1531" s="30" t="s">
        <v>6268</v>
      </c>
      <c r="J1531" s="30" t="s">
        <v>221</v>
      </c>
      <c r="K1531" s="30" t="s">
        <v>854</v>
      </c>
      <c r="L1531" s="31" t="s">
        <v>153</v>
      </c>
      <c r="M1531" s="31" t="s">
        <v>153</v>
      </c>
      <c r="N1531" s="31">
        <v>12</v>
      </c>
      <c r="O1531" s="31" t="s">
        <v>223</v>
      </c>
      <c r="P1531" s="31" t="s">
        <v>224</v>
      </c>
      <c r="Q1531" s="40">
        <v>104669837</v>
      </c>
      <c r="R1531" s="40">
        <v>104669837</v>
      </c>
      <c r="S1531" s="31" t="s">
        <v>221</v>
      </c>
      <c r="T1531" s="31" t="s">
        <v>221</v>
      </c>
      <c r="U1531" s="30" t="s">
        <v>713</v>
      </c>
      <c r="V1531" s="30" t="s">
        <v>714</v>
      </c>
      <c r="W1531" s="30" t="s">
        <v>1695</v>
      </c>
      <c r="X1531" s="30" t="s">
        <v>229</v>
      </c>
      <c r="Y1531" s="30" t="s">
        <v>230</v>
      </c>
      <c r="Z1531" s="30" t="s">
        <v>850</v>
      </c>
      <c r="AA1531" s="41">
        <v>104669837</v>
      </c>
      <c r="AB1531" s="41">
        <v>0</v>
      </c>
      <c r="AC1531" s="41">
        <v>0</v>
      </c>
      <c r="AD1531" s="41">
        <v>9515439</v>
      </c>
      <c r="AE1531" s="41">
        <v>0</v>
      </c>
      <c r="AF1531" s="41">
        <v>9515439</v>
      </c>
      <c r="AG1531" s="41">
        <v>0</v>
      </c>
      <c r="AH1531" s="41">
        <v>9515439</v>
      </c>
      <c r="AI1531" s="41">
        <v>0</v>
      </c>
      <c r="AJ1531" s="41">
        <v>9515439</v>
      </c>
      <c r="AK1531" s="41">
        <v>0</v>
      </c>
      <c r="AL1531" s="41">
        <v>9515439</v>
      </c>
      <c r="AM1531" s="41">
        <v>0</v>
      </c>
      <c r="AN1531" s="41">
        <v>9515439</v>
      </c>
      <c r="AO1531" s="41">
        <v>0</v>
      </c>
      <c r="AP1531" s="41">
        <v>9515439</v>
      </c>
      <c r="AQ1531" s="41">
        <v>0</v>
      </c>
      <c r="AR1531" s="41">
        <v>9515439</v>
      </c>
      <c r="AS1531" s="41">
        <v>0</v>
      </c>
      <c r="AT1531" s="41">
        <v>9515439</v>
      </c>
      <c r="AU1531" s="41">
        <v>0</v>
      </c>
      <c r="AV1531" s="41">
        <v>9515439</v>
      </c>
      <c r="AW1531" s="41">
        <v>0</v>
      </c>
      <c r="AX1531" s="41">
        <v>9515447</v>
      </c>
      <c r="AY1531" s="2">
        <v>0</v>
      </c>
      <c r="AZ1531" s="12" t="str">
        <f t="shared" si="193"/>
        <v>OK</v>
      </c>
      <c r="BA1531" s="12" t="str">
        <f t="shared" si="194"/>
        <v>OK</v>
      </c>
      <c r="BB1531" s="6">
        <f t="shared" si="195"/>
        <v>0</v>
      </c>
      <c r="BC1531" s="13">
        <f t="shared" si="196"/>
        <v>104669837</v>
      </c>
      <c r="BD1531" s="13">
        <f t="shared" si="197"/>
        <v>104669837</v>
      </c>
      <c r="BE1531" s="6">
        <f t="shared" si="198"/>
        <v>0</v>
      </c>
      <c r="BF1531" s="6">
        <f t="shared" si="199"/>
        <v>0</v>
      </c>
    </row>
    <row r="1532" spans="2:58" ht="128.25" x14ac:dyDescent="0.25">
      <c r="B1532" s="29" t="s">
        <v>6138</v>
      </c>
      <c r="C1532" s="29" t="s">
        <v>710</v>
      </c>
      <c r="D1532" s="29" t="s">
        <v>4</v>
      </c>
      <c r="E1532" s="30" t="s">
        <v>219</v>
      </c>
      <c r="F1532" s="30" t="s">
        <v>220</v>
      </c>
      <c r="G1532" s="30" t="s">
        <v>9</v>
      </c>
      <c r="H1532" s="30">
        <v>80111604</v>
      </c>
      <c r="I1532" s="30" t="s">
        <v>6268</v>
      </c>
      <c r="J1532" s="30" t="s">
        <v>221</v>
      </c>
      <c r="K1532" s="30" t="s">
        <v>852</v>
      </c>
      <c r="L1532" s="31" t="s">
        <v>153</v>
      </c>
      <c r="M1532" s="31" t="s">
        <v>153</v>
      </c>
      <c r="N1532" s="31">
        <v>12</v>
      </c>
      <c r="O1532" s="31" t="s">
        <v>223</v>
      </c>
      <c r="P1532" s="31" t="s">
        <v>224</v>
      </c>
      <c r="Q1532" s="40">
        <v>109427557</v>
      </c>
      <c r="R1532" s="40">
        <v>109427557</v>
      </c>
      <c r="S1532" s="31" t="s">
        <v>221</v>
      </c>
      <c r="T1532" s="31" t="s">
        <v>221</v>
      </c>
      <c r="U1532" s="30" t="s">
        <v>713</v>
      </c>
      <c r="V1532" s="30" t="s">
        <v>714</v>
      </c>
      <c r="W1532" s="30" t="s">
        <v>1695</v>
      </c>
      <c r="X1532" s="30" t="s">
        <v>229</v>
      </c>
      <c r="Y1532" s="30" t="s">
        <v>230</v>
      </c>
      <c r="Z1532" s="30" t="s">
        <v>850</v>
      </c>
      <c r="AA1532" s="41">
        <v>109427557</v>
      </c>
      <c r="AB1532" s="41">
        <v>0</v>
      </c>
      <c r="AC1532" s="41">
        <v>0</v>
      </c>
      <c r="AD1532" s="41">
        <v>9515439</v>
      </c>
      <c r="AE1532" s="41">
        <v>0</v>
      </c>
      <c r="AF1532" s="41">
        <v>9515439</v>
      </c>
      <c r="AG1532" s="41">
        <v>0</v>
      </c>
      <c r="AH1532" s="41">
        <v>9515439</v>
      </c>
      <c r="AI1532" s="41">
        <v>0</v>
      </c>
      <c r="AJ1532" s="41">
        <v>9515439</v>
      </c>
      <c r="AK1532" s="41">
        <v>0</v>
      </c>
      <c r="AL1532" s="41">
        <v>9515439</v>
      </c>
      <c r="AM1532" s="41">
        <v>0</v>
      </c>
      <c r="AN1532" s="41">
        <v>9515439</v>
      </c>
      <c r="AO1532" s="41">
        <v>0</v>
      </c>
      <c r="AP1532" s="41">
        <v>9515439</v>
      </c>
      <c r="AQ1532" s="41">
        <v>0</v>
      </c>
      <c r="AR1532" s="41">
        <v>9515439</v>
      </c>
      <c r="AS1532" s="41">
        <v>0</v>
      </c>
      <c r="AT1532" s="41">
        <v>9515439</v>
      </c>
      <c r="AU1532" s="41">
        <v>0</v>
      </c>
      <c r="AV1532" s="41">
        <v>9515439</v>
      </c>
      <c r="AW1532" s="41">
        <v>0</v>
      </c>
      <c r="AX1532" s="41">
        <v>14273167</v>
      </c>
      <c r="AY1532" s="2">
        <v>0</v>
      </c>
      <c r="AZ1532" s="12" t="str">
        <f t="shared" si="193"/>
        <v>OK</v>
      </c>
      <c r="BA1532" s="12" t="str">
        <f t="shared" si="194"/>
        <v>OK</v>
      </c>
      <c r="BB1532" s="6">
        <f t="shared" si="195"/>
        <v>0</v>
      </c>
      <c r="BC1532" s="13">
        <f t="shared" si="196"/>
        <v>109427557</v>
      </c>
      <c r="BD1532" s="13">
        <f t="shared" si="197"/>
        <v>109427557</v>
      </c>
      <c r="BE1532" s="6">
        <f t="shared" si="198"/>
        <v>0</v>
      </c>
      <c r="BF1532" s="6">
        <f t="shared" si="199"/>
        <v>0</v>
      </c>
    </row>
    <row r="1533" spans="2:58" ht="99.75" x14ac:dyDescent="0.25">
      <c r="B1533" s="29" t="s">
        <v>6139</v>
      </c>
      <c r="C1533" s="29" t="s">
        <v>710</v>
      </c>
      <c r="D1533" s="29" t="s">
        <v>4</v>
      </c>
      <c r="E1533" s="30" t="s">
        <v>219</v>
      </c>
      <c r="F1533" s="30" t="s">
        <v>220</v>
      </c>
      <c r="G1533" s="30" t="s">
        <v>9</v>
      </c>
      <c r="H1533" s="30">
        <v>80111604</v>
      </c>
      <c r="I1533" s="30" t="s">
        <v>6268</v>
      </c>
      <c r="J1533" s="30" t="s">
        <v>221</v>
      </c>
      <c r="K1533" s="30" t="s">
        <v>849</v>
      </c>
      <c r="L1533" s="31" t="s">
        <v>153</v>
      </c>
      <c r="M1533" s="31" t="s">
        <v>153</v>
      </c>
      <c r="N1533" s="31">
        <v>12</v>
      </c>
      <c r="O1533" s="31" t="s">
        <v>223</v>
      </c>
      <c r="P1533" s="31" t="s">
        <v>224</v>
      </c>
      <c r="Q1533" s="40">
        <v>104669837</v>
      </c>
      <c r="R1533" s="40">
        <v>104669837</v>
      </c>
      <c r="S1533" s="31" t="s">
        <v>221</v>
      </c>
      <c r="T1533" s="31" t="s">
        <v>221</v>
      </c>
      <c r="U1533" s="30" t="s">
        <v>713</v>
      </c>
      <c r="V1533" s="30" t="s">
        <v>714</v>
      </c>
      <c r="W1533" s="30" t="s">
        <v>1695</v>
      </c>
      <c r="X1533" s="30" t="s">
        <v>229</v>
      </c>
      <c r="Y1533" s="30" t="s">
        <v>230</v>
      </c>
      <c r="Z1533" s="30" t="s">
        <v>850</v>
      </c>
      <c r="AA1533" s="41">
        <v>104669837</v>
      </c>
      <c r="AB1533" s="41">
        <v>0</v>
      </c>
      <c r="AC1533" s="41">
        <v>0</v>
      </c>
      <c r="AD1533" s="41">
        <v>9515439</v>
      </c>
      <c r="AE1533" s="41">
        <v>0</v>
      </c>
      <c r="AF1533" s="41">
        <v>9515439</v>
      </c>
      <c r="AG1533" s="41">
        <v>0</v>
      </c>
      <c r="AH1533" s="41">
        <v>9515439</v>
      </c>
      <c r="AI1533" s="41">
        <v>0</v>
      </c>
      <c r="AJ1533" s="41">
        <v>9515439</v>
      </c>
      <c r="AK1533" s="41">
        <v>0</v>
      </c>
      <c r="AL1533" s="41">
        <v>9515439</v>
      </c>
      <c r="AM1533" s="41">
        <v>0</v>
      </c>
      <c r="AN1533" s="41">
        <v>9515439</v>
      </c>
      <c r="AO1533" s="41">
        <v>0</v>
      </c>
      <c r="AP1533" s="41">
        <v>9515439</v>
      </c>
      <c r="AQ1533" s="41">
        <v>0</v>
      </c>
      <c r="AR1533" s="41">
        <v>9515439</v>
      </c>
      <c r="AS1533" s="41">
        <v>0</v>
      </c>
      <c r="AT1533" s="41">
        <v>9515439</v>
      </c>
      <c r="AU1533" s="41">
        <v>0</v>
      </c>
      <c r="AV1533" s="41">
        <v>9515439</v>
      </c>
      <c r="AW1533" s="41">
        <v>0</v>
      </c>
      <c r="AX1533" s="41">
        <v>9515447</v>
      </c>
      <c r="AY1533" s="2">
        <v>0</v>
      </c>
      <c r="AZ1533" s="12" t="str">
        <f t="shared" si="193"/>
        <v>OK</v>
      </c>
      <c r="BA1533" s="12" t="str">
        <f t="shared" si="194"/>
        <v>OK</v>
      </c>
      <c r="BB1533" s="6">
        <f t="shared" si="195"/>
        <v>0</v>
      </c>
      <c r="BC1533" s="13">
        <f t="shared" si="196"/>
        <v>104669837</v>
      </c>
      <c r="BD1533" s="13">
        <f t="shared" si="197"/>
        <v>104669837</v>
      </c>
      <c r="BE1533" s="6">
        <f t="shared" si="198"/>
        <v>0</v>
      </c>
      <c r="BF1533" s="6">
        <f t="shared" si="199"/>
        <v>0</v>
      </c>
    </row>
    <row r="1534" spans="2:58" ht="114" x14ac:dyDescent="0.25">
      <c r="B1534" s="29" t="s">
        <v>6140</v>
      </c>
      <c r="C1534" s="29" t="s">
        <v>710</v>
      </c>
      <c r="D1534" s="29" t="s">
        <v>4</v>
      </c>
      <c r="E1534" s="30" t="s">
        <v>219</v>
      </c>
      <c r="F1534" s="30" t="s">
        <v>220</v>
      </c>
      <c r="G1534" s="30" t="s">
        <v>9</v>
      </c>
      <c r="H1534" s="30">
        <v>80111601</v>
      </c>
      <c r="I1534" s="30" t="s">
        <v>6268</v>
      </c>
      <c r="J1534" s="30" t="s">
        <v>221</v>
      </c>
      <c r="K1534" s="30" t="s">
        <v>847</v>
      </c>
      <c r="L1534" s="31" t="s">
        <v>153</v>
      </c>
      <c r="M1534" s="31" t="s">
        <v>153</v>
      </c>
      <c r="N1534" s="31">
        <v>12</v>
      </c>
      <c r="O1534" s="31" t="s">
        <v>223</v>
      </c>
      <c r="P1534" s="31" t="s">
        <v>224</v>
      </c>
      <c r="Q1534" s="40">
        <v>90754308</v>
      </c>
      <c r="R1534" s="40">
        <v>90754308</v>
      </c>
      <c r="S1534" s="31" t="s">
        <v>221</v>
      </c>
      <c r="T1534" s="31" t="s">
        <v>221</v>
      </c>
      <c r="U1534" s="30" t="s">
        <v>713</v>
      </c>
      <c r="V1534" s="30" t="s">
        <v>714</v>
      </c>
      <c r="W1534" s="30" t="s">
        <v>1695</v>
      </c>
      <c r="X1534" s="30" t="s">
        <v>229</v>
      </c>
      <c r="Y1534" s="30" t="s">
        <v>230</v>
      </c>
      <c r="Z1534" s="30" t="s">
        <v>758</v>
      </c>
      <c r="AA1534" s="41">
        <v>90754308</v>
      </c>
      <c r="AB1534" s="41">
        <v>0</v>
      </c>
      <c r="AC1534" s="41">
        <v>0</v>
      </c>
      <c r="AD1534" s="41">
        <v>8250391</v>
      </c>
      <c r="AE1534" s="41">
        <v>0</v>
      </c>
      <c r="AF1534" s="41">
        <v>8250391</v>
      </c>
      <c r="AG1534" s="41">
        <v>0</v>
      </c>
      <c r="AH1534" s="41">
        <v>8250391</v>
      </c>
      <c r="AI1534" s="41">
        <v>0</v>
      </c>
      <c r="AJ1534" s="41">
        <v>8250391</v>
      </c>
      <c r="AK1534" s="41">
        <v>0</v>
      </c>
      <c r="AL1534" s="41">
        <v>8250391</v>
      </c>
      <c r="AM1534" s="41">
        <v>0</v>
      </c>
      <c r="AN1534" s="41">
        <v>8250391</v>
      </c>
      <c r="AO1534" s="41">
        <v>0</v>
      </c>
      <c r="AP1534" s="41">
        <v>8250391</v>
      </c>
      <c r="AQ1534" s="41">
        <v>0</v>
      </c>
      <c r="AR1534" s="41">
        <v>8250391</v>
      </c>
      <c r="AS1534" s="41">
        <v>0</v>
      </c>
      <c r="AT1534" s="41">
        <v>8250391</v>
      </c>
      <c r="AU1534" s="41">
        <v>0</v>
      </c>
      <c r="AV1534" s="41">
        <v>8250391</v>
      </c>
      <c r="AW1534" s="41">
        <v>0</v>
      </c>
      <c r="AX1534" s="41">
        <v>8250398</v>
      </c>
      <c r="AY1534" s="2">
        <v>0</v>
      </c>
      <c r="AZ1534" s="12" t="str">
        <f t="shared" ref="AZ1534:AZ1614" si="200">IF(OR($R1534&lt;&gt;"",SUM(AA1534:AX1534)&lt;&gt;0),IF(R1534=BC1534,"OK",IF(R1534&gt;BC1534,"Valor estimado supera a Compromisos en "&amp;DOLLAR(R1534-BC1534),"Compromisos superan al Valor estimado en "&amp;DOLLAR(BC1534-R1534))),"")</f>
        <v>OK</v>
      </c>
      <c r="BA1534" s="12" t="str">
        <f t="shared" ref="BA1534:BA1614" si="201">IF(OR($R1534&lt;&gt;"",SUM(AA1534:AX1534)&lt;&gt;0),IF(R1534=BD1534,"OK",IF(R1534&gt;BD1534,"Valor estimado supera a Obligaciones en "&amp;DOLLAR(R1534-BD1534),"Obligaciones superan al Valor estimado en "&amp;DOLLAR(BD1534-R1534))),"")</f>
        <v>OK</v>
      </c>
      <c r="BB1534" s="6">
        <f t="shared" ref="BB1534:BB1614" si="202">+IF(B1534&lt;&gt;"",COUNTBLANK(E1534:AX1534),0)</f>
        <v>0</v>
      </c>
      <c r="BC1534" s="13">
        <f t="shared" ref="BC1534:BC1614" si="203">+SUM(AA1534,AC1534,AE1534,AG1534,AI1534,AK1534,AM1534,AO1534,AQ1534,AS1534,AU1534,AW1534)</f>
        <v>90754308</v>
      </c>
      <c r="BD1534" s="13">
        <f t="shared" ref="BD1534:BD1614" si="204">+SUM(AB1534,AD1534,AF1534,AH1534,AJ1534,AL1534,AN1534,AP1534,AR1534,AT1534,AV1534,AX1534)</f>
        <v>90754308</v>
      </c>
      <c r="BE1534" s="6">
        <f t="shared" ref="BE1534:BE1614" si="205">+IF(OR(AZ1534="ok",AZ1534=""),0,1)</f>
        <v>0</v>
      </c>
      <c r="BF1534" s="6">
        <f t="shared" ref="BF1534:BF1614" si="206">+IF(OR(BA1534="ok",BA1534=""),0,1)</f>
        <v>0</v>
      </c>
    </row>
    <row r="1535" spans="2:58" ht="71.25" x14ac:dyDescent="0.25">
      <c r="B1535" s="29" t="s">
        <v>8575</v>
      </c>
      <c r="C1535" s="29" t="s">
        <v>710</v>
      </c>
      <c r="D1535" s="29" t="s">
        <v>4</v>
      </c>
      <c r="E1535" s="30" t="s">
        <v>219</v>
      </c>
      <c r="F1535" s="30" t="s">
        <v>220</v>
      </c>
      <c r="G1535" s="30" t="s">
        <v>9</v>
      </c>
      <c r="H1535" s="30">
        <v>80161501</v>
      </c>
      <c r="I1535" s="30" t="s">
        <v>6268</v>
      </c>
      <c r="J1535" s="30" t="s">
        <v>221</v>
      </c>
      <c r="K1535" s="30" t="s">
        <v>8596</v>
      </c>
      <c r="L1535" s="31" t="s">
        <v>154</v>
      </c>
      <c r="M1535" s="31" t="s">
        <v>154</v>
      </c>
      <c r="N1535" s="31">
        <v>3</v>
      </c>
      <c r="O1535" s="31" t="s">
        <v>221</v>
      </c>
      <c r="P1535" s="31" t="s">
        <v>1255</v>
      </c>
      <c r="Q1535" s="40">
        <v>30000000</v>
      </c>
      <c r="R1535" s="40">
        <v>30000000</v>
      </c>
      <c r="S1535" s="31" t="s">
        <v>225</v>
      </c>
      <c r="T1535" s="31" t="s">
        <v>221</v>
      </c>
      <c r="U1535" s="30" t="s">
        <v>427</v>
      </c>
      <c r="V1535" s="30" t="s">
        <v>714</v>
      </c>
      <c r="W1535" s="30" t="s">
        <v>1695</v>
      </c>
      <c r="X1535" s="30" t="s">
        <v>257</v>
      </c>
      <c r="Y1535" s="30" t="s">
        <v>258</v>
      </c>
      <c r="Z1535" s="30" t="s">
        <v>428</v>
      </c>
      <c r="AA1535" s="41">
        <v>30000000</v>
      </c>
      <c r="AB1535" s="41">
        <v>0</v>
      </c>
      <c r="AC1535" s="41">
        <v>0</v>
      </c>
      <c r="AD1535" s="41">
        <v>0</v>
      </c>
      <c r="AE1535" s="41">
        <v>0</v>
      </c>
      <c r="AF1535" s="41">
        <v>30000000</v>
      </c>
      <c r="AG1535" s="41">
        <v>0</v>
      </c>
      <c r="AH1535" s="41">
        <v>0</v>
      </c>
      <c r="AI1535" s="41">
        <v>0</v>
      </c>
      <c r="AJ1535" s="41">
        <v>0</v>
      </c>
      <c r="AK1535" s="41">
        <v>0</v>
      </c>
      <c r="AL1535" s="41">
        <v>0</v>
      </c>
      <c r="AM1535" s="41">
        <v>0</v>
      </c>
      <c r="AN1535" s="41">
        <v>0</v>
      </c>
      <c r="AO1535" s="41">
        <v>0</v>
      </c>
      <c r="AP1535" s="41">
        <v>0</v>
      </c>
      <c r="AQ1535" s="41">
        <v>0</v>
      </c>
      <c r="AR1535" s="41">
        <v>0</v>
      </c>
      <c r="AS1535" s="41">
        <v>0</v>
      </c>
      <c r="AT1535" s="41">
        <v>0</v>
      </c>
      <c r="AU1535" s="41">
        <v>0</v>
      </c>
      <c r="AV1535" s="41">
        <v>0</v>
      </c>
      <c r="AW1535" s="41">
        <v>0</v>
      </c>
      <c r="AX1535" s="41">
        <v>0</v>
      </c>
      <c r="AZ1535" s="12" t="str">
        <f t="shared" si="200"/>
        <v>OK</v>
      </c>
      <c r="BA1535" s="12" t="str">
        <f t="shared" si="201"/>
        <v>OK</v>
      </c>
      <c r="BB1535" s="6">
        <f t="shared" si="202"/>
        <v>0</v>
      </c>
      <c r="BC1535" s="13">
        <f t="shared" si="203"/>
        <v>30000000</v>
      </c>
      <c r="BD1535" s="13">
        <f t="shared" si="204"/>
        <v>30000000</v>
      </c>
      <c r="BE1535" s="6">
        <f t="shared" si="205"/>
        <v>0</v>
      </c>
      <c r="BF1535" s="6">
        <f t="shared" si="206"/>
        <v>0</v>
      </c>
    </row>
    <row r="1536" spans="2:58" ht="99.75" x14ac:dyDescent="0.25">
      <c r="B1536" s="29" t="s">
        <v>8576</v>
      </c>
      <c r="C1536" s="29" t="s">
        <v>710</v>
      </c>
      <c r="D1536" s="29" t="s">
        <v>4</v>
      </c>
      <c r="E1536" s="30" t="s">
        <v>219</v>
      </c>
      <c r="F1536" s="30" t="s">
        <v>220</v>
      </c>
      <c r="G1536" s="30" t="s">
        <v>9</v>
      </c>
      <c r="H1536" s="30">
        <v>80161501</v>
      </c>
      <c r="I1536" s="30" t="s">
        <v>6268</v>
      </c>
      <c r="J1536" s="30" t="s">
        <v>221</v>
      </c>
      <c r="K1536" s="30" t="s">
        <v>8597</v>
      </c>
      <c r="L1536" s="31" t="s">
        <v>154</v>
      </c>
      <c r="M1536" s="31" t="s">
        <v>154</v>
      </c>
      <c r="N1536" s="31">
        <v>4</v>
      </c>
      <c r="O1536" s="31" t="s">
        <v>223</v>
      </c>
      <c r="P1536" s="31" t="s">
        <v>1255</v>
      </c>
      <c r="Q1536" s="40">
        <v>18000000</v>
      </c>
      <c r="R1536" s="40">
        <v>18000000</v>
      </c>
      <c r="S1536" s="31" t="s">
        <v>225</v>
      </c>
      <c r="T1536" s="31" t="s">
        <v>221</v>
      </c>
      <c r="U1536" s="30" t="s">
        <v>427</v>
      </c>
      <c r="V1536" s="30" t="s">
        <v>714</v>
      </c>
      <c r="W1536" s="30" t="s">
        <v>1695</v>
      </c>
      <c r="X1536" s="30" t="s">
        <v>229</v>
      </c>
      <c r="Y1536" s="30" t="s">
        <v>230</v>
      </c>
      <c r="Z1536" s="30" t="s">
        <v>428</v>
      </c>
      <c r="AA1536" s="41">
        <v>0</v>
      </c>
      <c r="AB1536" s="41">
        <v>0</v>
      </c>
      <c r="AC1536" s="41">
        <v>18000000</v>
      </c>
      <c r="AD1536" s="41">
        <v>0</v>
      </c>
      <c r="AE1536" s="41">
        <v>0</v>
      </c>
      <c r="AF1536" s="41">
        <v>4500000</v>
      </c>
      <c r="AG1536" s="41">
        <v>0</v>
      </c>
      <c r="AH1536" s="41">
        <v>4500000</v>
      </c>
      <c r="AI1536" s="41">
        <v>0</v>
      </c>
      <c r="AJ1536" s="41">
        <v>4500000</v>
      </c>
      <c r="AK1536" s="41">
        <v>0</v>
      </c>
      <c r="AL1536" s="41">
        <v>4500000</v>
      </c>
      <c r="AM1536" s="41">
        <v>0</v>
      </c>
      <c r="AN1536" s="41">
        <v>0</v>
      </c>
      <c r="AO1536" s="41">
        <v>0</v>
      </c>
      <c r="AP1536" s="41">
        <v>0</v>
      </c>
      <c r="AQ1536" s="41">
        <v>0</v>
      </c>
      <c r="AR1536" s="41">
        <v>0</v>
      </c>
      <c r="AS1536" s="41">
        <v>0</v>
      </c>
      <c r="AT1536" s="41">
        <v>0</v>
      </c>
      <c r="AU1536" s="41">
        <v>0</v>
      </c>
      <c r="AV1536" s="41">
        <v>0</v>
      </c>
      <c r="AW1536" s="41">
        <v>0</v>
      </c>
      <c r="AX1536" s="41">
        <v>0</v>
      </c>
      <c r="AZ1536" s="12" t="str">
        <f t="shared" si="200"/>
        <v>OK</v>
      </c>
      <c r="BA1536" s="12" t="str">
        <f t="shared" si="201"/>
        <v>OK</v>
      </c>
      <c r="BB1536" s="6">
        <f t="shared" si="202"/>
        <v>0</v>
      </c>
      <c r="BC1536" s="13">
        <f t="shared" si="203"/>
        <v>18000000</v>
      </c>
      <c r="BD1536" s="13">
        <f t="shared" si="204"/>
        <v>18000000</v>
      </c>
      <c r="BE1536" s="6">
        <f t="shared" si="205"/>
        <v>0</v>
      </c>
      <c r="BF1536" s="6">
        <f t="shared" si="206"/>
        <v>0</v>
      </c>
    </row>
    <row r="1537" spans="2:58" ht="114" x14ac:dyDescent="0.25">
      <c r="B1537" s="29" t="s">
        <v>8577</v>
      </c>
      <c r="C1537" s="29" t="s">
        <v>710</v>
      </c>
      <c r="D1537" s="29" t="s">
        <v>4</v>
      </c>
      <c r="E1537" s="30" t="s">
        <v>219</v>
      </c>
      <c r="F1537" s="30" t="s">
        <v>220</v>
      </c>
      <c r="G1537" s="30" t="s">
        <v>9</v>
      </c>
      <c r="H1537" s="30">
        <v>80161501</v>
      </c>
      <c r="I1537" s="30" t="s">
        <v>6268</v>
      </c>
      <c r="J1537" s="30" t="s">
        <v>221</v>
      </c>
      <c r="K1537" s="30" t="s">
        <v>8598</v>
      </c>
      <c r="L1537" s="31" t="s">
        <v>154</v>
      </c>
      <c r="M1537" s="31" t="s">
        <v>154</v>
      </c>
      <c r="N1537" s="31">
        <v>3</v>
      </c>
      <c r="O1537" s="31" t="s">
        <v>223</v>
      </c>
      <c r="P1537" s="31" t="s">
        <v>1255</v>
      </c>
      <c r="Q1537" s="40">
        <v>10170762</v>
      </c>
      <c r="R1537" s="40">
        <v>10170762</v>
      </c>
      <c r="S1537" s="31" t="s">
        <v>225</v>
      </c>
      <c r="T1537" s="31" t="s">
        <v>221</v>
      </c>
      <c r="U1537" s="30" t="s">
        <v>427</v>
      </c>
      <c r="V1537" s="30" t="s">
        <v>714</v>
      </c>
      <c r="W1537" s="30" t="s">
        <v>1695</v>
      </c>
      <c r="X1537" s="30" t="s">
        <v>229</v>
      </c>
      <c r="Y1537" s="30" t="s">
        <v>230</v>
      </c>
      <c r="Z1537" s="30" t="s">
        <v>428</v>
      </c>
      <c r="AA1537" s="41">
        <v>0</v>
      </c>
      <c r="AB1537" s="41">
        <v>0</v>
      </c>
      <c r="AC1537" s="41">
        <v>10170762</v>
      </c>
      <c r="AD1537" s="41">
        <v>0</v>
      </c>
      <c r="AE1537" s="41">
        <v>0</v>
      </c>
      <c r="AF1537" s="41">
        <v>3390254</v>
      </c>
      <c r="AG1537" s="41">
        <v>0</v>
      </c>
      <c r="AH1537" s="41">
        <v>3390254</v>
      </c>
      <c r="AI1537" s="41">
        <v>0</v>
      </c>
      <c r="AJ1537" s="41">
        <v>3390254</v>
      </c>
      <c r="AK1537" s="41">
        <v>0</v>
      </c>
      <c r="AL1537" s="41">
        <v>0</v>
      </c>
      <c r="AM1537" s="41">
        <v>0</v>
      </c>
      <c r="AN1537" s="41">
        <v>0</v>
      </c>
      <c r="AO1537" s="41">
        <v>0</v>
      </c>
      <c r="AP1537" s="41">
        <v>0</v>
      </c>
      <c r="AQ1537" s="41">
        <v>0</v>
      </c>
      <c r="AR1537" s="41">
        <v>0</v>
      </c>
      <c r="AS1537" s="41">
        <v>0</v>
      </c>
      <c r="AT1537" s="41">
        <v>0</v>
      </c>
      <c r="AU1537" s="41">
        <v>0</v>
      </c>
      <c r="AV1537" s="41">
        <v>0</v>
      </c>
      <c r="AW1537" s="41">
        <v>0</v>
      </c>
      <c r="AX1537" s="41">
        <v>0</v>
      </c>
      <c r="AZ1537" s="12" t="str">
        <f t="shared" si="200"/>
        <v>OK</v>
      </c>
      <c r="BA1537" s="12" t="str">
        <f t="shared" si="201"/>
        <v>OK</v>
      </c>
      <c r="BB1537" s="6">
        <f t="shared" si="202"/>
        <v>0</v>
      </c>
      <c r="BC1537" s="13">
        <f t="shared" si="203"/>
        <v>10170762</v>
      </c>
      <c r="BD1537" s="13">
        <f t="shared" si="204"/>
        <v>10170762</v>
      </c>
      <c r="BE1537" s="6">
        <f t="shared" si="205"/>
        <v>0</v>
      </c>
      <c r="BF1537" s="6">
        <f t="shared" si="206"/>
        <v>0</v>
      </c>
    </row>
    <row r="1538" spans="2:58" ht="114" x14ac:dyDescent="0.25">
      <c r="B1538" s="29" t="s">
        <v>8578</v>
      </c>
      <c r="C1538" s="29" t="s">
        <v>710</v>
      </c>
      <c r="D1538" s="29" t="s">
        <v>4</v>
      </c>
      <c r="E1538" s="30" t="s">
        <v>219</v>
      </c>
      <c r="F1538" s="30" t="s">
        <v>220</v>
      </c>
      <c r="G1538" s="30" t="s">
        <v>9</v>
      </c>
      <c r="H1538" s="30">
        <v>80161501</v>
      </c>
      <c r="I1538" s="30" t="s">
        <v>6268</v>
      </c>
      <c r="J1538" s="30" t="s">
        <v>221</v>
      </c>
      <c r="K1538" s="30" t="s">
        <v>8598</v>
      </c>
      <c r="L1538" s="31" t="s">
        <v>154</v>
      </c>
      <c r="M1538" s="31" t="s">
        <v>154</v>
      </c>
      <c r="N1538" s="31">
        <v>3</v>
      </c>
      <c r="O1538" s="31" t="s">
        <v>223</v>
      </c>
      <c r="P1538" s="31" t="s">
        <v>1255</v>
      </c>
      <c r="Q1538" s="40">
        <v>10170762</v>
      </c>
      <c r="R1538" s="40">
        <v>10170762</v>
      </c>
      <c r="S1538" s="31" t="s">
        <v>225</v>
      </c>
      <c r="T1538" s="31" t="s">
        <v>221</v>
      </c>
      <c r="U1538" s="30" t="s">
        <v>427</v>
      </c>
      <c r="V1538" s="30" t="s">
        <v>714</v>
      </c>
      <c r="W1538" s="30" t="s">
        <v>1695</v>
      </c>
      <c r="X1538" s="30" t="s">
        <v>229</v>
      </c>
      <c r="Y1538" s="30" t="s">
        <v>230</v>
      </c>
      <c r="Z1538" s="30" t="s">
        <v>428</v>
      </c>
      <c r="AA1538" s="41">
        <v>0</v>
      </c>
      <c r="AB1538" s="41">
        <v>0</v>
      </c>
      <c r="AC1538" s="41">
        <v>10170762</v>
      </c>
      <c r="AD1538" s="41">
        <v>0</v>
      </c>
      <c r="AE1538" s="41">
        <v>0</v>
      </c>
      <c r="AF1538" s="41">
        <v>3390254</v>
      </c>
      <c r="AG1538" s="41">
        <v>0</v>
      </c>
      <c r="AH1538" s="41">
        <v>3390254</v>
      </c>
      <c r="AI1538" s="41">
        <v>0</v>
      </c>
      <c r="AJ1538" s="41">
        <v>3390254</v>
      </c>
      <c r="AK1538" s="41">
        <v>0</v>
      </c>
      <c r="AL1538" s="41">
        <v>0</v>
      </c>
      <c r="AM1538" s="41">
        <v>0</v>
      </c>
      <c r="AN1538" s="41">
        <v>0</v>
      </c>
      <c r="AO1538" s="41">
        <v>0</v>
      </c>
      <c r="AP1538" s="41">
        <v>0</v>
      </c>
      <c r="AQ1538" s="41">
        <v>0</v>
      </c>
      <c r="AR1538" s="41">
        <v>0</v>
      </c>
      <c r="AS1538" s="41">
        <v>0</v>
      </c>
      <c r="AT1538" s="41">
        <v>0</v>
      </c>
      <c r="AU1538" s="41">
        <v>0</v>
      </c>
      <c r="AV1538" s="41">
        <v>0</v>
      </c>
      <c r="AW1538" s="41">
        <v>0</v>
      </c>
      <c r="AX1538" s="41">
        <v>0</v>
      </c>
      <c r="AZ1538" s="12" t="str">
        <f t="shared" si="200"/>
        <v>OK</v>
      </c>
      <c r="BA1538" s="12" t="str">
        <f t="shared" si="201"/>
        <v>OK</v>
      </c>
      <c r="BB1538" s="6">
        <f t="shared" si="202"/>
        <v>0</v>
      </c>
      <c r="BC1538" s="13">
        <f t="shared" si="203"/>
        <v>10170762</v>
      </c>
      <c r="BD1538" s="13">
        <f t="shared" si="204"/>
        <v>10170762</v>
      </c>
      <c r="BE1538" s="6">
        <f t="shared" si="205"/>
        <v>0</v>
      </c>
      <c r="BF1538" s="6">
        <f t="shared" si="206"/>
        <v>0</v>
      </c>
    </row>
    <row r="1539" spans="2:58" ht="99.75" x14ac:dyDescent="0.25">
      <c r="B1539" s="29" t="s">
        <v>8579</v>
      </c>
      <c r="C1539" s="29" t="s">
        <v>710</v>
      </c>
      <c r="D1539" s="29" t="s">
        <v>4</v>
      </c>
      <c r="E1539" s="30" t="s">
        <v>219</v>
      </c>
      <c r="F1539" s="30" t="s">
        <v>220</v>
      </c>
      <c r="G1539" s="30" t="s">
        <v>9</v>
      </c>
      <c r="H1539" s="30">
        <v>80161501</v>
      </c>
      <c r="I1539" s="30" t="s">
        <v>6268</v>
      </c>
      <c r="J1539" s="30" t="s">
        <v>221</v>
      </c>
      <c r="K1539" s="30" t="s">
        <v>8599</v>
      </c>
      <c r="L1539" s="31" t="s">
        <v>154</v>
      </c>
      <c r="M1539" s="31" t="s">
        <v>154</v>
      </c>
      <c r="N1539" s="31">
        <v>3</v>
      </c>
      <c r="O1539" s="31" t="s">
        <v>223</v>
      </c>
      <c r="P1539" s="31" t="s">
        <v>1255</v>
      </c>
      <c r="Q1539" s="40">
        <v>10200000</v>
      </c>
      <c r="R1539" s="40">
        <v>10200000</v>
      </c>
      <c r="S1539" s="31" t="s">
        <v>225</v>
      </c>
      <c r="T1539" s="31" t="s">
        <v>221</v>
      </c>
      <c r="U1539" s="30" t="s">
        <v>427</v>
      </c>
      <c r="V1539" s="30" t="s">
        <v>714</v>
      </c>
      <c r="W1539" s="30" t="s">
        <v>1695</v>
      </c>
      <c r="X1539" s="30" t="s">
        <v>229</v>
      </c>
      <c r="Y1539" s="30" t="s">
        <v>230</v>
      </c>
      <c r="Z1539" s="30" t="s">
        <v>428</v>
      </c>
      <c r="AA1539" s="41">
        <v>0</v>
      </c>
      <c r="AB1539" s="41">
        <v>0</v>
      </c>
      <c r="AC1539" s="41">
        <v>10200000</v>
      </c>
      <c r="AD1539" s="41">
        <v>0</v>
      </c>
      <c r="AE1539" s="41">
        <v>0</v>
      </c>
      <c r="AF1539" s="41">
        <v>3400000</v>
      </c>
      <c r="AG1539" s="41">
        <v>0</v>
      </c>
      <c r="AH1539" s="41">
        <v>3400000</v>
      </c>
      <c r="AI1539" s="41">
        <v>0</v>
      </c>
      <c r="AJ1539" s="41">
        <v>3400000</v>
      </c>
      <c r="AK1539" s="41">
        <v>0</v>
      </c>
      <c r="AL1539" s="41">
        <v>0</v>
      </c>
      <c r="AM1539" s="41">
        <v>0</v>
      </c>
      <c r="AN1539" s="41">
        <v>0</v>
      </c>
      <c r="AO1539" s="41">
        <v>0</v>
      </c>
      <c r="AP1539" s="41">
        <v>0</v>
      </c>
      <c r="AQ1539" s="41">
        <v>0</v>
      </c>
      <c r="AR1539" s="41">
        <v>0</v>
      </c>
      <c r="AS1539" s="41">
        <v>0</v>
      </c>
      <c r="AT1539" s="41">
        <v>0</v>
      </c>
      <c r="AU1539" s="41">
        <v>0</v>
      </c>
      <c r="AV1539" s="41">
        <v>0</v>
      </c>
      <c r="AW1539" s="41">
        <v>0</v>
      </c>
      <c r="AX1539" s="41">
        <v>0</v>
      </c>
      <c r="AZ1539" s="12" t="str">
        <f t="shared" si="200"/>
        <v>OK</v>
      </c>
      <c r="BA1539" s="12" t="str">
        <f t="shared" si="201"/>
        <v>OK</v>
      </c>
      <c r="BB1539" s="6">
        <f t="shared" si="202"/>
        <v>0</v>
      </c>
      <c r="BC1539" s="13">
        <f t="shared" si="203"/>
        <v>10200000</v>
      </c>
      <c r="BD1539" s="13">
        <f t="shared" si="204"/>
        <v>10200000</v>
      </c>
      <c r="BE1539" s="6">
        <f t="shared" si="205"/>
        <v>0</v>
      </c>
      <c r="BF1539" s="6">
        <f t="shared" si="206"/>
        <v>0</v>
      </c>
    </row>
    <row r="1540" spans="2:58" ht="99.75" x14ac:dyDescent="0.25">
      <c r="B1540" s="29" t="s">
        <v>8580</v>
      </c>
      <c r="C1540" s="29" t="s">
        <v>710</v>
      </c>
      <c r="D1540" s="29" t="s">
        <v>4</v>
      </c>
      <c r="E1540" s="30" t="s">
        <v>219</v>
      </c>
      <c r="F1540" s="30" t="s">
        <v>220</v>
      </c>
      <c r="G1540" s="30" t="s">
        <v>9</v>
      </c>
      <c r="H1540" s="30">
        <v>80161501</v>
      </c>
      <c r="I1540" s="30" t="s">
        <v>6268</v>
      </c>
      <c r="J1540" s="30" t="s">
        <v>221</v>
      </c>
      <c r="K1540" s="30" t="s">
        <v>8599</v>
      </c>
      <c r="L1540" s="31" t="s">
        <v>154</v>
      </c>
      <c r="M1540" s="31" t="s">
        <v>154</v>
      </c>
      <c r="N1540" s="31">
        <v>3</v>
      </c>
      <c r="O1540" s="31" t="s">
        <v>223</v>
      </c>
      <c r="P1540" s="31" t="s">
        <v>1255</v>
      </c>
      <c r="Q1540" s="40">
        <v>10200000</v>
      </c>
      <c r="R1540" s="40">
        <v>10200000</v>
      </c>
      <c r="S1540" s="31" t="s">
        <v>225</v>
      </c>
      <c r="T1540" s="31" t="s">
        <v>221</v>
      </c>
      <c r="U1540" s="30" t="s">
        <v>427</v>
      </c>
      <c r="V1540" s="30" t="s">
        <v>714</v>
      </c>
      <c r="W1540" s="30" t="s">
        <v>1695</v>
      </c>
      <c r="X1540" s="30" t="s">
        <v>229</v>
      </c>
      <c r="Y1540" s="30" t="s">
        <v>230</v>
      </c>
      <c r="Z1540" s="30" t="s">
        <v>428</v>
      </c>
      <c r="AA1540" s="41">
        <v>0</v>
      </c>
      <c r="AB1540" s="41">
        <v>0</v>
      </c>
      <c r="AC1540" s="41">
        <v>10200000</v>
      </c>
      <c r="AD1540" s="41">
        <v>0</v>
      </c>
      <c r="AE1540" s="41">
        <v>0</v>
      </c>
      <c r="AF1540" s="41">
        <v>3400000</v>
      </c>
      <c r="AG1540" s="41">
        <v>0</v>
      </c>
      <c r="AH1540" s="41">
        <v>3400000</v>
      </c>
      <c r="AI1540" s="41">
        <v>0</v>
      </c>
      <c r="AJ1540" s="41">
        <v>3400000</v>
      </c>
      <c r="AK1540" s="41">
        <v>0</v>
      </c>
      <c r="AL1540" s="41">
        <v>0</v>
      </c>
      <c r="AM1540" s="41">
        <v>0</v>
      </c>
      <c r="AN1540" s="41">
        <v>0</v>
      </c>
      <c r="AO1540" s="41">
        <v>0</v>
      </c>
      <c r="AP1540" s="41">
        <v>0</v>
      </c>
      <c r="AQ1540" s="41">
        <v>0</v>
      </c>
      <c r="AR1540" s="41">
        <v>0</v>
      </c>
      <c r="AS1540" s="41">
        <v>0</v>
      </c>
      <c r="AT1540" s="41">
        <v>0</v>
      </c>
      <c r="AU1540" s="41">
        <v>0</v>
      </c>
      <c r="AV1540" s="41">
        <v>0</v>
      </c>
      <c r="AW1540" s="41">
        <v>0</v>
      </c>
      <c r="AX1540" s="41">
        <v>0</v>
      </c>
      <c r="AZ1540" s="12" t="str">
        <f t="shared" si="200"/>
        <v>OK</v>
      </c>
      <c r="BA1540" s="12" t="str">
        <f t="shared" si="201"/>
        <v>OK</v>
      </c>
      <c r="BB1540" s="6">
        <f t="shared" si="202"/>
        <v>0</v>
      </c>
      <c r="BC1540" s="13">
        <f t="shared" si="203"/>
        <v>10200000</v>
      </c>
      <c r="BD1540" s="13">
        <f t="shared" si="204"/>
        <v>10200000</v>
      </c>
      <c r="BE1540" s="6">
        <f t="shared" si="205"/>
        <v>0</v>
      </c>
      <c r="BF1540" s="6">
        <f t="shared" si="206"/>
        <v>0</v>
      </c>
    </row>
    <row r="1541" spans="2:58" ht="99.75" x14ac:dyDescent="0.25">
      <c r="B1541" s="29" t="s">
        <v>8581</v>
      </c>
      <c r="C1541" s="29" t="s">
        <v>710</v>
      </c>
      <c r="D1541" s="29" t="s">
        <v>4</v>
      </c>
      <c r="E1541" s="30" t="s">
        <v>219</v>
      </c>
      <c r="F1541" s="30" t="s">
        <v>220</v>
      </c>
      <c r="G1541" s="30" t="s">
        <v>9</v>
      </c>
      <c r="H1541" s="30">
        <v>80161501</v>
      </c>
      <c r="I1541" s="30" t="s">
        <v>6268</v>
      </c>
      <c r="J1541" s="30" t="s">
        <v>221</v>
      </c>
      <c r="K1541" s="30" t="s">
        <v>8599</v>
      </c>
      <c r="L1541" s="31" t="s">
        <v>154</v>
      </c>
      <c r="M1541" s="31" t="s">
        <v>154</v>
      </c>
      <c r="N1541" s="31">
        <v>3</v>
      </c>
      <c r="O1541" s="31" t="s">
        <v>223</v>
      </c>
      <c r="P1541" s="31" t="s">
        <v>1255</v>
      </c>
      <c r="Q1541" s="40">
        <v>10200000</v>
      </c>
      <c r="R1541" s="40">
        <v>10200000</v>
      </c>
      <c r="S1541" s="31" t="s">
        <v>225</v>
      </c>
      <c r="T1541" s="31" t="s">
        <v>221</v>
      </c>
      <c r="U1541" s="30" t="s">
        <v>427</v>
      </c>
      <c r="V1541" s="30" t="s">
        <v>714</v>
      </c>
      <c r="W1541" s="30" t="s">
        <v>1695</v>
      </c>
      <c r="X1541" s="30" t="s">
        <v>229</v>
      </c>
      <c r="Y1541" s="30" t="s">
        <v>230</v>
      </c>
      <c r="Z1541" s="30" t="s">
        <v>428</v>
      </c>
      <c r="AA1541" s="41">
        <v>0</v>
      </c>
      <c r="AB1541" s="41">
        <v>0</v>
      </c>
      <c r="AC1541" s="41">
        <v>10200000</v>
      </c>
      <c r="AD1541" s="41">
        <v>0</v>
      </c>
      <c r="AE1541" s="41">
        <v>0</v>
      </c>
      <c r="AF1541" s="41">
        <v>3400000</v>
      </c>
      <c r="AG1541" s="41">
        <v>0</v>
      </c>
      <c r="AH1541" s="41">
        <v>3400000</v>
      </c>
      <c r="AI1541" s="41">
        <v>0</v>
      </c>
      <c r="AJ1541" s="41">
        <v>3400000</v>
      </c>
      <c r="AK1541" s="41">
        <v>0</v>
      </c>
      <c r="AL1541" s="41">
        <v>0</v>
      </c>
      <c r="AM1541" s="41">
        <v>0</v>
      </c>
      <c r="AN1541" s="41">
        <v>0</v>
      </c>
      <c r="AO1541" s="41">
        <v>0</v>
      </c>
      <c r="AP1541" s="41">
        <v>0</v>
      </c>
      <c r="AQ1541" s="41">
        <v>0</v>
      </c>
      <c r="AR1541" s="41">
        <v>0</v>
      </c>
      <c r="AS1541" s="41">
        <v>0</v>
      </c>
      <c r="AT1541" s="41">
        <v>0</v>
      </c>
      <c r="AU1541" s="41">
        <v>0</v>
      </c>
      <c r="AV1541" s="41">
        <v>0</v>
      </c>
      <c r="AW1541" s="41">
        <v>0</v>
      </c>
      <c r="AX1541" s="41">
        <v>0</v>
      </c>
      <c r="AZ1541" s="12" t="str">
        <f t="shared" si="200"/>
        <v>OK</v>
      </c>
      <c r="BA1541" s="12" t="str">
        <f t="shared" si="201"/>
        <v>OK</v>
      </c>
      <c r="BB1541" s="6">
        <f t="shared" si="202"/>
        <v>0</v>
      </c>
      <c r="BC1541" s="13">
        <f t="shared" si="203"/>
        <v>10200000</v>
      </c>
      <c r="BD1541" s="13">
        <f t="shared" si="204"/>
        <v>10200000</v>
      </c>
      <c r="BE1541" s="6">
        <f t="shared" si="205"/>
        <v>0</v>
      </c>
      <c r="BF1541" s="6">
        <f t="shared" si="206"/>
        <v>0</v>
      </c>
    </row>
    <row r="1542" spans="2:58" ht="99.75" x14ac:dyDescent="0.25">
      <c r="B1542" s="29" t="s">
        <v>8582</v>
      </c>
      <c r="C1542" s="29" t="s">
        <v>710</v>
      </c>
      <c r="D1542" s="29" t="s">
        <v>4</v>
      </c>
      <c r="E1542" s="30" t="s">
        <v>219</v>
      </c>
      <c r="F1542" s="30" t="s">
        <v>220</v>
      </c>
      <c r="G1542" s="30" t="s">
        <v>9</v>
      </c>
      <c r="H1542" s="30">
        <v>80161501</v>
      </c>
      <c r="I1542" s="30" t="s">
        <v>6268</v>
      </c>
      <c r="J1542" s="30" t="s">
        <v>221</v>
      </c>
      <c r="K1542" s="30" t="s">
        <v>8599</v>
      </c>
      <c r="L1542" s="31" t="s">
        <v>154</v>
      </c>
      <c r="M1542" s="31" t="s">
        <v>154</v>
      </c>
      <c r="N1542" s="31">
        <v>3</v>
      </c>
      <c r="O1542" s="31" t="s">
        <v>223</v>
      </c>
      <c r="P1542" s="31" t="s">
        <v>1255</v>
      </c>
      <c r="Q1542" s="40">
        <v>10200000</v>
      </c>
      <c r="R1542" s="40">
        <v>10200000</v>
      </c>
      <c r="S1542" s="31" t="s">
        <v>225</v>
      </c>
      <c r="T1542" s="31" t="s">
        <v>221</v>
      </c>
      <c r="U1542" s="30" t="s">
        <v>427</v>
      </c>
      <c r="V1542" s="30" t="s">
        <v>714</v>
      </c>
      <c r="W1542" s="30" t="s">
        <v>1695</v>
      </c>
      <c r="X1542" s="30" t="s">
        <v>229</v>
      </c>
      <c r="Y1542" s="30" t="s">
        <v>230</v>
      </c>
      <c r="Z1542" s="30" t="s">
        <v>428</v>
      </c>
      <c r="AA1542" s="41">
        <v>0</v>
      </c>
      <c r="AB1542" s="41">
        <v>0</v>
      </c>
      <c r="AC1542" s="41">
        <v>10200000</v>
      </c>
      <c r="AD1542" s="41">
        <v>0</v>
      </c>
      <c r="AE1542" s="41">
        <v>0</v>
      </c>
      <c r="AF1542" s="41">
        <v>3400000</v>
      </c>
      <c r="AG1542" s="41">
        <v>0</v>
      </c>
      <c r="AH1542" s="41">
        <v>3400000</v>
      </c>
      <c r="AI1542" s="41">
        <v>0</v>
      </c>
      <c r="AJ1542" s="41">
        <v>3400000</v>
      </c>
      <c r="AK1542" s="41">
        <v>0</v>
      </c>
      <c r="AL1542" s="41">
        <v>0</v>
      </c>
      <c r="AM1542" s="41">
        <v>0</v>
      </c>
      <c r="AN1542" s="41">
        <v>0</v>
      </c>
      <c r="AO1542" s="41">
        <v>0</v>
      </c>
      <c r="AP1542" s="41">
        <v>0</v>
      </c>
      <c r="AQ1542" s="41">
        <v>0</v>
      </c>
      <c r="AR1542" s="41">
        <v>0</v>
      </c>
      <c r="AS1542" s="41">
        <v>0</v>
      </c>
      <c r="AT1542" s="41">
        <v>0</v>
      </c>
      <c r="AU1542" s="41">
        <v>0</v>
      </c>
      <c r="AV1542" s="41">
        <v>0</v>
      </c>
      <c r="AW1542" s="41">
        <v>0</v>
      </c>
      <c r="AX1542" s="41">
        <v>0</v>
      </c>
      <c r="AZ1542" s="12" t="str">
        <f t="shared" si="200"/>
        <v>OK</v>
      </c>
      <c r="BA1542" s="12" t="str">
        <f t="shared" si="201"/>
        <v>OK</v>
      </c>
      <c r="BB1542" s="6">
        <f t="shared" si="202"/>
        <v>0</v>
      </c>
      <c r="BC1542" s="13">
        <f t="shared" si="203"/>
        <v>10200000</v>
      </c>
      <c r="BD1542" s="13">
        <f t="shared" si="204"/>
        <v>10200000</v>
      </c>
      <c r="BE1542" s="6">
        <f t="shared" si="205"/>
        <v>0</v>
      </c>
      <c r="BF1542" s="6">
        <f t="shared" si="206"/>
        <v>0</v>
      </c>
    </row>
    <row r="1543" spans="2:58" ht="99.75" x14ac:dyDescent="0.25">
      <c r="B1543" s="29" t="s">
        <v>8583</v>
      </c>
      <c r="C1543" s="29" t="s">
        <v>710</v>
      </c>
      <c r="D1543" s="29" t="s">
        <v>4</v>
      </c>
      <c r="E1543" s="30" t="s">
        <v>219</v>
      </c>
      <c r="F1543" s="30" t="s">
        <v>220</v>
      </c>
      <c r="G1543" s="30" t="s">
        <v>9</v>
      </c>
      <c r="H1543" s="30">
        <v>80161501</v>
      </c>
      <c r="I1543" s="30" t="s">
        <v>6268</v>
      </c>
      <c r="J1543" s="30" t="s">
        <v>221</v>
      </c>
      <c r="K1543" s="30" t="s">
        <v>8599</v>
      </c>
      <c r="L1543" s="31" t="s">
        <v>154</v>
      </c>
      <c r="M1543" s="31" t="s">
        <v>154</v>
      </c>
      <c r="N1543" s="31">
        <v>3</v>
      </c>
      <c r="O1543" s="31" t="s">
        <v>223</v>
      </c>
      <c r="P1543" s="31" t="s">
        <v>1255</v>
      </c>
      <c r="Q1543" s="40">
        <v>10200000</v>
      </c>
      <c r="R1543" s="40">
        <v>10200000</v>
      </c>
      <c r="S1543" s="31" t="s">
        <v>225</v>
      </c>
      <c r="T1543" s="31" t="s">
        <v>221</v>
      </c>
      <c r="U1543" s="30" t="s">
        <v>427</v>
      </c>
      <c r="V1543" s="30" t="s">
        <v>714</v>
      </c>
      <c r="W1543" s="30" t="s">
        <v>1695</v>
      </c>
      <c r="X1543" s="30" t="s">
        <v>229</v>
      </c>
      <c r="Y1543" s="30" t="s">
        <v>230</v>
      </c>
      <c r="Z1543" s="30" t="s">
        <v>428</v>
      </c>
      <c r="AA1543" s="41">
        <v>0</v>
      </c>
      <c r="AB1543" s="41">
        <v>0</v>
      </c>
      <c r="AC1543" s="41">
        <v>10200000</v>
      </c>
      <c r="AD1543" s="41">
        <v>0</v>
      </c>
      <c r="AE1543" s="41">
        <v>0</v>
      </c>
      <c r="AF1543" s="41">
        <v>3400000</v>
      </c>
      <c r="AG1543" s="41">
        <v>0</v>
      </c>
      <c r="AH1543" s="41">
        <v>3400000</v>
      </c>
      <c r="AI1543" s="41">
        <v>0</v>
      </c>
      <c r="AJ1543" s="41">
        <v>3400000</v>
      </c>
      <c r="AK1543" s="41">
        <v>0</v>
      </c>
      <c r="AL1543" s="41">
        <v>0</v>
      </c>
      <c r="AM1543" s="41">
        <v>0</v>
      </c>
      <c r="AN1543" s="41">
        <v>0</v>
      </c>
      <c r="AO1543" s="41">
        <v>0</v>
      </c>
      <c r="AP1543" s="41">
        <v>0</v>
      </c>
      <c r="AQ1543" s="41">
        <v>0</v>
      </c>
      <c r="AR1543" s="41">
        <v>0</v>
      </c>
      <c r="AS1543" s="41">
        <v>0</v>
      </c>
      <c r="AT1543" s="41">
        <v>0</v>
      </c>
      <c r="AU1543" s="41">
        <v>0</v>
      </c>
      <c r="AV1543" s="41">
        <v>0</v>
      </c>
      <c r="AW1543" s="41">
        <v>0</v>
      </c>
      <c r="AX1543" s="41">
        <v>0</v>
      </c>
      <c r="AZ1543" s="12" t="str">
        <f t="shared" si="200"/>
        <v>OK</v>
      </c>
      <c r="BA1543" s="12" t="str">
        <f t="shared" si="201"/>
        <v>OK</v>
      </c>
      <c r="BB1543" s="6">
        <f t="shared" si="202"/>
        <v>0</v>
      </c>
      <c r="BC1543" s="13">
        <f t="shared" si="203"/>
        <v>10200000</v>
      </c>
      <c r="BD1543" s="13">
        <f t="shared" si="204"/>
        <v>10200000</v>
      </c>
      <c r="BE1543" s="6">
        <f t="shared" si="205"/>
        <v>0</v>
      </c>
      <c r="BF1543" s="6">
        <f t="shared" si="206"/>
        <v>0</v>
      </c>
    </row>
    <row r="1544" spans="2:58" ht="99.75" x14ac:dyDescent="0.25">
      <c r="B1544" s="29" t="s">
        <v>8584</v>
      </c>
      <c r="C1544" s="29" t="s">
        <v>710</v>
      </c>
      <c r="D1544" s="29" t="s">
        <v>4</v>
      </c>
      <c r="E1544" s="30" t="s">
        <v>219</v>
      </c>
      <c r="F1544" s="30" t="s">
        <v>220</v>
      </c>
      <c r="G1544" s="30" t="s">
        <v>9</v>
      </c>
      <c r="H1544" s="30">
        <v>80161501</v>
      </c>
      <c r="I1544" s="30" t="s">
        <v>6268</v>
      </c>
      <c r="J1544" s="30" t="s">
        <v>221</v>
      </c>
      <c r="K1544" s="30" t="s">
        <v>8599</v>
      </c>
      <c r="L1544" s="31" t="s">
        <v>154</v>
      </c>
      <c r="M1544" s="31" t="s">
        <v>154</v>
      </c>
      <c r="N1544" s="31">
        <v>3</v>
      </c>
      <c r="O1544" s="31" t="s">
        <v>223</v>
      </c>
      <c r="P1544" s="31" t="s">
        <v>1255</v>
      </c>
      <c r="Q1544" s="40">
        <v>10200000</v>
      </c>
      <c r="R1544" s="40">
        <v>10200000</v>
      </c>
      <c r="S1544" s="31" t="s">
        <v>225</v>
      </c>
      <c r="T1544" s="31" t="s">
        <v>221</v>
      </c>
      <c r="U1544" s="30" t="s">
        <v>427</v>
      </c>
      <c r="V1544" s="30" t="s">
        <v>714</v>
      </c>
      <c r="W1544" s="30" t="s">
        <v>1695</v>
      </c>
      <c r="X1544" s="30" t="s">
        <v>229</v>
      </c>
      <c r="Y1544" s="30" t="s">
        <v>230</v>
      </c>
      <c r="Z1544" s="30" t="s">
        <v>428</v>
      </c>
      <c r="AA1544" s="41">
        <v>0</v>
      </c>
      <c r="AB1544" s="41">
        <v>0</v>
      </c>
      <c r="AC1544" s="41">
        <v>10200000</v>
      </c>
      <c r="AD1544" s="41">
        <v>0</v>
      </c>
      <c r="AE1544" s="41">
        <v>0</v>
      </c>
      <c r="AF1544" s="41">
        <v>3400000</v>
      </c>
      <c r="AG1544" s="41">
        <v>0</v>
      </c>
      <c r="AH1544" s="41">
        <v>3400000</v>
      </c>
      <c r="AI1544" s="41">
        <v>0</v>
      </c>
      <c r="AJ1544" s="41">
        <v>3400000</v>
      </c>
      <c r="AK1544" s="41">
        <v>0</v>
      </c>
      <c r="AL1544" s="41">
        <v>0</v>
      </c>
      <c r="AM1544" s="41">
        <v>0</v>
      </c>
      <c r="AN1544" s="41">
        <v>0</v>
      </c>
      <c r="AO1544" s="41">
        <v>0</v>
      </c>
      <c r="AP1544" s="41">
        <v>0</v>
      </c>
      <c r="AQ1544" s="41">
        <v>0</v>
      </c>
      <c r="AR1544" s="41">
        <v>0</v>
      </c>
      <c r="AS1544" s="41">
        <v>0</v>
      </c>
      <c r="AT1544" s="41">
        <v>0</v>
      </c>
      <c r="AU1544" s="41">
        <v>0</v>
      </c>
      <c r="AV1544" s="41">
        <v>0</v>
      </c>
      <c r="AW1544" s="41">
        <v>0</v>
      </c>
      <c r="AX1544" s="41">
        <v>0</v>
      </c>
      <c r="AZ1544" s="12" t="str">
        <f t="shared" si="200"/>
        <v>OK</v>
      </c>
      <c r="BA1544" s="12" t="str">
        <f t="shared" si="201"/>
        <v>OK</v>
      </c>
      <c r="BB1544" s="6">
        <f t="shared" si="202"/>
        <v>0</v>
      </c>
      <c r="BC1544" s="13">
        <f t="shared" si="203"/>
        <v>10200000</v>
      </c>
      <c r="BD1544" s="13">
        <f t="shared" si="204"/>
        <v>10200000</v>
      </c>
      <c r="BE1544" s="6">
        <f t="shared" si="205"/>
        <v>0</v>
      </c>
      <c r="BF1544" s="6">
        <f t="shared" si="206"/>
        <v>0</v>
      </c>
    </row>
    <row r="1545" spans="2:58" ht="99.75" x14ac:dyDescent="0.25">
      <c r="B1545" s="29" t="s">
        <v>8585</v>
      </c>
      <c r="C1545" s="29" t="s">
        <v>710</v>
      </c>
      <c r="D1545" s="29" t="s">
        <v>4</v>
      </c>
      <c r="E1545" s="30" t="s">
        <v>219</v>
      </c>
      <c r="F1545" s="30" t="s">
        <v>220</v>
      </c>
      <c r="G1545" s="30" t="s">
        <v>9</v>
      </c>
      <c r="H1545" s="30">
        <v>80161501</v>
      </c>
      <c r="I1545" s="30" t="s">
        <v>6268</v>
      </c>
      <c r="J1545" s="30" t="s">
        <v>221</v>
      </c>
      <c r="K1545" s="30" t="s">
        <v>8599</v>
      </c>
      <c r="L1545" s="31" t="s">
        <v>154</v>
      </c>
      <c r="M1545" s="31" t="s">
        <v>154</v>
      </c>
      <c r="N1545" s="31">
        <v>3</v>
      </c>
      <c r="O1545" s="31" t="s">
        <v>223</v>
      </c>
      <c r="P1545" s="31" t="s">
        <v>1255</v>
      </c>
      <c r="Q1545" s="40">
        <v>10200000</v>
      </c>
      <c r="R1545" s="40">
        <v>10200000</v>
      </c>
      <c r="S1545" s="31" t="s">
        <v>225</v>
      </c>
      <c r="T1545" s="31" t="s">
        <v>221</v>
      </c>
      <c r="U1545" s="30" t="s">
        <v>427</v>
      </c>
      <c r="V1545" s="30" t="s">
        <v>714</v>
      </c>
      <c r="W1545" s="30" t="s">
        <v>1695</v>
      </c>
      <c r="X1545" s="30" t="s">
        <v>229</v>
      </c>
      <c r="Y1545" s="30" t="s">
        <v>230</v>
      </c>
      <c r="Z1545" s="30" t="s">
        <v>428</v>
      </c>
      <c r="AA1545" s="41">
        <v>0</v>
      </c>
      <c r="AB1545" s="41">
        <v>0</v>
      </c>
      <c r="AC1545" s="41">
        <v>10200000</v>
      </c>
      <c r="AD1545" s="41">
        <v>0</v>
      </c>
      <c r="AE1545" s="41">
        <v>0</v>
      </c>
      <c r="AF1545" s="41">
        <v>3400000</v>
      </c>
      <c r="AG1545" s="41">
        <v>0</v>
      </c>
      <c r="AH1545" s="41">
        <v>3400000</v>
      </c>
      <c r="AI1545" s="41">
        <v>0</v>
      </c>
      <c r="AJ1545" s="41">
        <v>3400000</v>
      </c>
      <c r="AK1545" s="41">
        <v>0</v>
      </c>
      <c r="AL1545" s="41">
        <v>0</v>
      </c>
      <c r="AM1545" s="41">
        <v>0</v>
      </c>
      <c r="AN1545" s="41">
        <v>0</v>
      </c>
      <c r="AO1545" s="41">
        <v>0</v>
      </c>
      <c r="AP1545" s="41">
        <v>0</v>
      </c>
      <c r="AQ1545" s="41">
        <v>0</v>
      </c>
      <c r="AR1545" s="41">
        <v>0</v>
      </c>
      <c r="AS1545" s="41">
        <v>0</v>
      </c>
      <c r="AT1545" s="41">
        <v>0</v>
      </c>
      <c r="AU1545" s="41">
        <v>0</v>
      </c>
      <c r="AV1545" s="41">
        <v>0</v>
      </c>
      <c r="AW1545" s="41">
        <v>0</v>
      </c>
      <c r="AX1545" s="41">
        <v>0</v>
      </c>
      <c r="AZ1545" s="12" t="str">
        <f t="shared" si="200"/>
        <v>OK</v>
      </c>
      <c r="BA1545" s="12" t="str">
        <f t="shared" si="201"/>
        <v>OK</v>
      </c>
      <c r="BB1545" s="6">
        <f t="shared" si="202"/>
        <v>0</v>
      </c>
      <c r="BC1545" s="13">
        <f t="shared" si="203"/>
        <v>10200000</v>
      </c>
      <c r="BD1545" s="13">
        <f t="shared" si="204"/>
        <v>10200000</v>
      </c>
      <c r="BE1545" s="6">
        <f t="shared" si="205"/>
        <v>0</v>
      </c>
      <c r="BF1545" s="6">
        <f t="shared" si="206"/>
        <v>0</v>
      </c>
    </row>
    <row r="1546" spans="2:58" ht="99.75" x14ac:dyDescent="0.25">
      <c r="B1546" s="29" t="s">
        <v>8586</v>
      </c>
      <c r="C1546" s="29" t="s">
        <v>710</v>
      </c>
      <c r="D1546" s="29" t="s">
        <v>4</v>
      </c>
      <c r="E1546" s="30" t="s">
        <v>219</v>
      </c>
      <c r="F1546" s="30" t="s">
        <v>220</v>
      </c>
      <c r="G1546" s="30" t="s">
        <v>9</v>
      </c>
      <c r="H1546" s="30">
        <v>80161501</v>
      </c>
      <c r="I1546" s="30" t="s">
        <v>6268</v>
      </c>
      <c r="J1546" s="30" t="s">
        <v>221</v>
      </c>
      <c r="K1546" s="30" t="s">
        <v>8599</v>
      </c>
      <c r="L1546" s="31" t="s">
        <v>154</v>
      </c>
      <c r="M1546" s="31" t="s">
        <v>154</v>
      </c>
      <c r="N1546" s="31">
        <v>3</v>
      </c>
      <c r="O1546" s="31" t="s">
        <v>223</v>
      </c>
      <c r="P1546" s="31" t="s">
        <v>1255</v>
      </c>
      <c r="Q1546" s="40">
        <v>10200000</v>
      </c>
      <c r="R1546" s="40">
        <v>10200000</v>
      </c>
      <c r="S1546" s="31" t="s">
        <v>225</v>
      </c>
      <c r="T1546" s="31" t="s">
        <v>221</v>
      </c>
      <c r="U1546" s="30" t="s">
        <v>427</v>
      </c>
      <c r="V1546" s="30" t="s">
        <v>714</v>
      </c>
      <c r="W1546" s="30" t="s">
        <v>1695</v>
      </c>
      <c r="X1546" s="30" t="s">
        <v>229</v>
      </c>
      <c r="Y1546" s="30" t="s">
        <v>230</v>
      </c>
      <c r="Z1546" s="30" t="s">
        <v>428</v>
      </c>
      <c r="AA1546" s="41">
        <v>0</v>
      </c>
      <c r="AB1546" s="41">
        <v>0</v>
      </c>
      <c r="AC1546" s="41">
        <v>10200000</v>
      </c>
      <c r="AD1546" s="41">
        <v>0</v>
      </c>
      <c r="AE1546" s="41">
        <v>0</v>
      </c>
      <c r="AF1546" s="41">
        <v>3400000</v>
      </c>
      <c r="AG1546" s="41">
        <v>0</v>
      </c>
      <c r="AH1546" s="41">
        <v>3400000</v>
      </c>
      <c r="AI1546" s="41">
        <v>0</v>
      </c>
      <c r="AJ1546" s="41">
        <v>3400000</v>
      </c>
      <c r="AK1546" s="41">
        <v>0</v>
      </c>
      <c r="AL1546" s="41">
        <v>0</v>
      </c>
      <c r="AM1546" s="41">
        <v>0</v>
      </c>
      <c r="AN1546" s="41">
        <v>0</v>
      </c>
      <c r="AO1546" s="41">
        <v>0</v>
      </c>
      <c r="AP1546" s="41">
        <v>0</v>
      </c>
      <c r="AQ1546" s="41">
        <v>0</v>
      </c>
      <c r="AR1546" s="41">
        <v>0</v>
      </c>
      <c r="AS1546" s="41">
        <v>0</v>
      </c>
      <c r="AT1546" s="41">
        <v>0</v>
      </c>
      <c r="AU1546" s="41">
        <v>0</v>
      </c>
      <c r="AV1546" s="41">
        <v>0</v>
      </c>
      <c r="AW1546" s="41">
        <v>0</v>
      </c>
      <c r="AX1546" s="41">
        <v>0</v>
      </c>
      <c r="AZ1546" s="12" t="str">
        <f t="shared" si="200"/>
        <v>OK</v>
      </c>
      <c r="BA1546" s="12" t="str">
        <f t="shared" si="201"/>
        <v>OK</v>
      </c>
      <c r="BB1546" s="6">
        <f t="shared" si="202"/>
        <v>0</v>
      </c>
      <c r="BC1546" s="13">
        <f t="shared" si="203"/>
        <v>10200000</v>
      </c>
      <c r="BD1546" s="13">
        <f t="shared" si="204"/>
        <v>10200000</v>
      </c>
      <c r="BE1546" s="6">
        <f t="shared" si="205"/>
        <v>0</v>
      </c>
      <c r="BF1546" s="6">
        <f t="shared" si="206"/>
        <v>0</v>
      </c>
    </row>
    <row r="1547" spans="2:58" ht="99.75" x14ac:dyDescent="0.25">
      <c r="B1547" s="29" t="s">
        <v>8587</v>
      </c>
      <c r="C1547" s="29" t="s">
        <v>710</v>
      </c>
      <c r="D1547" s="29" t="s">
        <v>4</v>
      </c>
      <c r="E1547" s="30" t="s">
        <v>219</v>
      </c>
      <c r="F1547" s="30" t="s">
        <v>220</v>
      </c>
      <c r="G1547" s="30" t="s">
        <v>9</v>
      </c>
      <c r="H1547" s="30">
        <v>80161501</v>
      </c>
      <c r="I1547" s="30" t="s">
        <v>6268</v>
      </c>
      <c r="J1547" s="30" t="s">
        <v>221</v>
      </c>
      <c r="K1547" s="30" t="s">
        <v>8599</v>
      </c>
      <c r="L1547" s="31" t="s">
        <v>154</v>
      </c>
      <c r="M1547" s="31" t="s">
        <v>154</v>
      </c>
      <c r="N1547" s="31">
        <v>3</v>
      </c>
      <c r="O1547" s="31" t="s">
        <v>223</v>
      </c>
      <c r="P1547" s="31" t="s">
        <v>1255</v>
      </c>
      <c r="Q1547" s="40">
        <v>10200000</v>
      </c>
      <c r="R1547" s="40">
        <v>10200000</v>
      </c>
      <c r="S1547" s="31" t="s">
        <v>225</v>
      </c>
      <c r="T1547" s="31" t="s">
        <v>221</v>
      </c>
      <c r="U1547" s="30" t="s">
        <v>427</v>
      </c>
      <c r="V1547" s="30" t="s">
        <v>714</v>
      </c>
      <c r="W1547" s="30" t="s">
        <v>1695</v>
      </c>
      <c r="X1547" s="30" t="s">
        <v>229</v>
      </c>
      <c r="Y1547" s="30" t="s">
        <v>230</v>
      </c>
      <c r="Z1547" s="30" t="s">
        <v>428</v>
      </c>
      <c r="AA1547" s="41">
        <v>0</v>
      </c>
      <c r="AB1547" s="41">
        <v>0</v>
      </c>
      <c r="AC1547" s="41">
        <v>10200000</v>
      </c>
      <c r="AD1547" s="41">
        <v>0</v>
      </c>
      <c r="AE1547" s="41">
        <v>0</v>
      </c>
      <c r="AF1547" s="41">
        <v>3400000</v>
      </c>
      <c r="AG1547" s="41">
        <v>0</v>
      </c>
      <c r="AH1547" s="41">
        <v>3400000</v>
      </c>
      <c r="AI1547" s="41">
        <v>0</v>
      </c>
      <c r="AJ1547" s="41">
        <v>3400000</v>
      </c>
      <c r="AK1547" s="41">
        <v>0</v>
      </c>
      <c r="AL1547" s="41">
        <v>0</v>
      </c>
      <c r="AM1547" s="41">
        <v>0</v>
      </c>
      <c r="AN1547" s="41">
        <v>0</v>
      </c>
      <c r="AO1547" s="41">
        <v>0</v>
      </c>
      <c r="AP1547" s="41">
        <v>0</v>
      </c>
      <c r="AQ1547" s="41">
        <v>0</v>
      </c>
      <c r="AR1547" s="41">
        <v>0</v>
      </c>
      <c r="AS1547" s="41">
        <v>0</v>
      </c>
      <c r="AT1547" s="41">
        <v>0</v>
      </c>
      <c r="AU1547" s="41">
        <v>0</v>
      </c>
      <c r="AV1547" s="41">
        <v>0</v>
      </c>
      <c r="AW1547" s="41">
        <v>0</v>
      </c>
      <c r="AX1547" s="41">
        <v>0</v>
      </c>
      <c r="AZ1547" s="12" t="str">
        <f t="shared" si="200"/>
        <v>OK</v>
      </c>
      <c r="BA1547" s="12" t="str">
        <f t="shared" si="201"/>
        <v>OK</v>
      </c>
      <c r="BB1547" s="6">
        <f t="shared" si="202"/>
        <v>0</v>
      </c>
      <c r="BC1547" s="13">
        <f t="shared" si="203"/>
        <v>10200000</v>
      </c>
      <c r="BD1547" s="13">
        <f t="shared" si="204"/>
        <v>10200000</v>
      </c>
      <c r="BE1547" s="6">
        <f t="shared" si="205"/>
        <v>0</v>
      </c>
      <c r="BF1547" s="6">
        <f t="shared" si="206"/>
        <v>0</v>
      </c>
    </row>
    <row r="1548" spans="2:58" ht="85.5" x14ac:dyDescent="0.25">
      <c r="B1548" s="29" t="s">
        <v>8588</v>
      </c>
      <c r="C1548" s="29" t="s">
        <v>710</v>
      </c>
      <c r="D1548" s="29" t="s">
        <v>4</v>
      </c>
      <c r="E1548" s="30" t="s">
        <v>219</v>
      </c>
      <c r="F1548" s="30" t="s">
        <v>220</v>
      </c>
      <c r="G1548" s="30" t="s">
        <v>9</v>
      </c>
      <c r="H1548" s="30">
        <v>80161501</v>
      </c>
      <c r="I1548" s="30" t="s">
        <v>6268</v>
      </c>
      <c r="J1548" s="30" t="s">
        <v>221</v>
      </c>
      <c r="K1548" s="30" t="s">
        <v>8600</v>
      </c>
      <c r="L1548" s="31" t="s">
        <v>154</v>
      </c>
      <c r="M1548" s="31" t="s">
        <v>154</v>
      </c>
      <c r="N1548" s="31">
        <v>3</v>
      </c>
      <c r="O1548" s="31" t="s">
        <v>223</v>
      </c>
      <c r="P1548" s="31" t="s">
        <v>1255</v>
      </c>
      <c r="Q1548" s="40">
        <v>6694464</v>
      </c>
      <c r="R1548" s="40">
        <v>6694464</v>
      </c>
      <c r="S1548" s="31" t="s">
        <v>225</v>
      </c>
      <c r="T1548" s="31" t="s">
        <v>221</v>
      </c>
      <c r="U1548" s="30" t="s">
        <v>427</v>
      </c>
      <c r="V1548" s="30" t="s">
        <v>714</v>
      </c>
      <c r="W1548" s="30" t="s">
        <v>1695</v>
      </c>
      <c r="X1548" s="30" t="s">
        <v>229</v>
      </c>
      <c r="Y1548" s="30" t="s">
        <v>230</v>
      </c>
      <c r="Z1548" s="30" t="s">
        <v>428</v>
      </c>
      <c r="AA1548" s="41">
        <v>0</v>
      </c>
      <c r="AB1548" s="41">
        <v>0</v>
      </c>
      <c r="AC1548" s="41">
        <v>6694464</v>
      </c>
      <c r="AD1548" s="41">
        <v>0</v>
      </c>
      <c r="AE1548" s="41">
        <v>0</v>
      </c>
      <c r="AF1548" s="41">
        <v>2231488</v>
      </c>
      <c r="AG1548" s="41">
        <v>0</v>
      </c>
      <c r="AH1548" s="41">
        <v>2231488</v>
      </c>
      <c r="AI1548" s="41">
        <v>0</v>
      </c>
      <c r="AJ1548" s="41">
        <v>2231488</v>
      </c>
      <c r="AK1548" s="41">
        <v>0</v>
      </c>
      <c r="AL1548" s="41">
        <v>0</v>
      </c>
      <c r="AM1548" s="41">
        <v>0</v>
      </c>
      <c r="AN1548" s="41">
        <v>0</v>
      </c>
      <c r="AO1548" s="41">
        <v>0</v>
      </c>
      <c r="AP1548" s="41">
        <v>0</v>
      </c>
      <c r="AQ1548" s="41">
        <v>0</v>
      </c>
      <c r="AR1548" s="41">
        <v>0</v>
      </c>
      <c r="AS1548" s="41">
        <v>0</v>
      </c>
      <c r="AT1548" s="41">
        <v>0</v>
      </c>
      <c r="AU1548" s="41">
        <v>0</v>
      </c>
      <c r="AV1548" s="41">
        <v>0</v>
      </c>
      <c r="AW1548" s="41">
        <v>0</v>
      </c>
      <c r="AX1548" s="41">
        <v>0</v>
      </c>
      <c r="AZ1548" s="12" t="str">
        <f t="shared" si="200"/>
        <v>OK</v>
      </c>
      <c r="BA1548" s="12" t="str">
        <f t="shared" si="201"/>
        <v>OK</v>
      </c>
      <c r="BB1548" s="6">
        <f t="shared" si="202"/>
        <v>0</v>
      </c>
      <c r="BC1548" s="13">
        <f t="shared" si="203"/>
        <v>6694464</v>
      </c>
      <c r="BD1548" s="13">
        <f t="shared" si="204"/>
        <v>6694464</v>
      </c>
      <c r="BE1548" s="6">
        <f t="shared" si="205"/>
        <v>0</v>
      </c>
      <c r="BF1548" s="6">
        <f t="shared" si="206"/>
        <v>0</v>
      </c>
    </row>
    <row r="1549" spans="2:58" ht="85.5" x14ac:dyDescent="0.25">
      <c r="B1549" s="29" t="s">
        <v>8589</v>
      </c>
      <c r="C1549" s="29" t="s">
        <v>710</v>
      </c>
      <c r="D1549" s="29" t="s">
        <v>4</v>
      </c>
      <c r="E1549" s="30" t="s">
        <v>219</v>
      </c>
      <c r="F1549" s="30" t="s">
        <v>220</v>
      </c>
      <c r="G1549" s="30" t="s">
        <v>9</v>
      </c>
      <c r="H1549" s="30">
        <v>80161501</v>
      </c>
      <c r="I1549" s="30" t="s">
        <v>6268</v>
      </c>
      <c r="J1549" s="30" t="s">
        <v>221</v>
      </c>
      <c r="K1549" s="30" t="s">
        <v>8600</v>
      </c>
      <c r="L1549" s="31" t="s">
        <v>154</v>
      </c>
      <c r="M1549" s="31" t="s">
        <v>154</v>
      </c>
      <c r="N1549" s="31">
        <v>3</v>
      </c>
      <c r="O1549" s="31" t="s">
        <v>223</v>
      </c>
      <c r="P1549" s="31" t="s">
        <v>1255</v>
      </c>
      <c r="Q1549" s="40">
        <v>6694464</v>
      </c>
      <c r="R1549" s="40">
        <v>6694464</v>
      </c>
      <c r="S1549" s="31" t="s">
        <v>225</v>
      </c>
      <c r="T1549" s="31" t="s">
        <v>221</v>
      </c>
      <c r="U1549" s="30" t="s">
        <v>427</v>
      </c>
      <c r="V1549" s="30" t="s">
        <v>714</v>
      </c>
      <c r="W1549" s="30" t="s">
        <v>1695</v>
      </c>
      <c r="X1549" s="30" t="s">
        <v>229</v>
      </c>
      <c r="Y1549" s="30" t="s">
        <v>230</v>
      </c>
      <c r="Z1549" s="30" t="s">
        <v>428</v>
      </c>
      <c r="AA1549" s="41">
        <v>0</v>
      </c>
      <c r="AB1549" s="41">
        <v>0</v>
      </c>
      <c r="AC1549" s="41">
        <v>6694464</v>
      </c>
      <c r="AD1549" s="41">
        <v>0</v>
      </c>
      <c r="AE1549" s="41">
        <v>0</v>
      </c>
      <c r="AF1549" s="41">
        <v>2231488</v>
      </c>
      <c r="AG1549" s="41">
        <v>0</v>
      </c>
      <c r="AH1549" s="41">
        <v>2231488</v>
      </c>
      <c r="AI1549" s="41">
        <v>0</v>
      </c>
      <c r="AJ1549" s="41">
        <v>2231488</v>
      </c>
      <c r="AK1549" s="41">
        <v>0</v>
      </c>
      <c r="AL1549" s="41">
        <v>0</v>
      </c>
      <c r="AM1549" s="41">
        <v>0</v>
      </c>
      <c r="AN1549" s="41">
        <v>0</v>
      </c>
      <c r="AO1549" s="41">
        <v>0</v>
      </c>
      <c r="AP1549" s="41">
        <v>0</v>
      </c>
      <c r="AQ1549" s="41">
        <v>0</v>
      </c>
      <c r="AR1549" s="41">
        <v>0</v>
      </c>
      <c r="AS1549" s="41">
        <v>0</v>
      </c>
      <c r="AT1549" s="41">
        <v>0</v>
      </c>
      <c r="AU1549" s="41">
        <v>0</v>
      </c>
      <c r="AV1549" s="41">
        <v>0</v>
      </c>
      <c r="AW1549" s="41">
        <v>0</v>
      </c>
      <c r="AX1549" s="41">
        <v>0</v>
      </c>
      <c r="AZ1549" s="12" t="str">
        <f t="shared" si="200"/>
        <v>OK</v>
      </c>
      <c r="BA1549" s="12" t="str">
        <f t="shared" si="201"/>
        <v>OK</v>
      </c>
      <c r="BB1549" s="6">
        <f t="shared" si="202"/>
        <v>0</v>
      </c>
      <c r="BC1549" s="13">
        <f t="shared" si="203"/>
        <v>6694464</v>
      </c>
      <c r="BD1549" s="13">
        <f t="shared" si="204"/>
        <v>6694464</v>
      </c>
      <c r="BE1549" s="6">
        <f t="shared" si="205"/>
        <v>0</v>
      </c>
      <c r="BF1549" s="6">
        <f t="shared" si="206"/>
        <v>0</v>
      </c>
    </row>
    <row r="1550" spans="2:58" ht="85.5" x14ac:dyDescent="0.25">
      <c r="B1550" s="29" t="s">
        <v>8590</v>
      </c>
      <c r="C1550" s="29" t="s">
        <v>710</v>
      </c>
      <c r="D1550" s="29" t="s">
        <v>4</v>
      </c>
      <c r="E1550" s="30" t="s">
        <v>219</v>
      </c>
      <c r="F1550" s="30" t="s">
        <v>220</v>
      </c>
      <c r="G1550" s="30" t="s">
        <v>9</v>
      </c>
      <c r="H1550" s="30">
        <v>80161501</v>
      </c>
      <c r="I1550" s="30" t="s">
        <v>6268</v>
      </c>
      <c r="J1550" s="30" t="s">
        <v>221</v>
      </c>
      <c r="K1550" s="30" t="s">
        <v>8600</v>
      </c>
      <c r="L1550" s="31" t="s">
        <v>154</v>
      </c>
      <c r="M1550" s="31" t="s">
        <v>154</v>
      </c>
      <c r="N1550" s="31">
        <v>3</v>
      </c>
      <c r="O1550" s="31" t="s">
        <v>223</v>
      </c>
      <c r="P1550" s="31" t="s">
        <v>1255</v>
      </c>
      <c r="Q1550" s="40">
        <v>6694464</v>
      </c>
      <c r="R1550" s="40">
        <v>6694464</v>
      </c>
      <c r="S1550" s="31" t="s">
        <v>225</v>
      </c>
      <c r="T1550" s="31" t="s">
        <v>221</v>
      </c>
      <c r="U1550" s="30" t="s">
        <v>427</v>
      </c>
      <c r="V1550" s="30" t="s">
        <v>714</v>
      </c>
      <c r="W1550" s="30" t="s">
        <v>1695</v>
      </c>
      <c r="X1550" s="30" t="s">
        <v>229</v>
      </c>
      <c r="Y1550" s="30" t="s">
        <v>230</v>
      </c>
      <c r="Z1550" s="30" t="s">
        <v>428</v>
      </c>
      <c r="AA1550" s="41">
        <v>0</v>
      </c>
      <c r="AB1550" s="41">
        <v>0</v>
      </c>
      <c r="AC1550" s="41">
        <v>6694464</v>
      </c>
      <c r="AD1550" s="41">
        <v>0</v>
      </c>
      <c r="AE1550" s="41">
        <v>0</v>
      </c>
      <c r="AF1550" s="41">
        <v>2231488</v>
      </c>
      <c r="AG1550" s="41">
        <v>0</v>
      </c>
      <c r="AH1550" s="41">
        <v>2231488</v>
      </c>
      <c r="AI1550" s="41">
        <v>0</v>
      </c>
      <c r="AJ1550" s="41">
        <v>2231488</v>
      </c>
      <c r="AK1550" s="41">
        <v>0</v>
      </c>
      <c r="AL1550" s="41">
        <v>0</v>
      </c>
      <c r="AM1550" s="41">
        <v>0</v>
      </c>
      <c r="AN1550" s="41">
        <v>0</v>
      </c>
      <c r="AO1550" s="41">
        <v>0</v>
      </c>
      <c r="AP1550" s="41">
        <v>0</v>
      </c>
      <c r="AQ1550" s="41">
        <v>0</v>
      </c>
      <c r="AR1550" s="41">
        <v>0</v>
      </c>
      <c r="AS1550" s="41">
        <v>0</v>
      </c>
      <c r="AT1550" s="41">
        <v>0</v>
      </c>
      <c r="AU1550" s="41">
        <v>0</v>
      </c>
      <c r="AV1550" s="41">
        <v>0</v>
      </c>
      <c r="AW1550" s="41">
        <v>0</v>
      </c>
      <c r="AX1550" s="41">
        <v>0</v>
      </c>
      <c r="AZ1550" s="12" t="str">
        <f t="shared" si="200"/>
        <v>OK</v>
      </c>
      <c r="BA1550" s="12" t="str">
        <f t="shared" si="201"/>
        <v>OK</v>
      </c>
      <c r="BB1550" s="6">
        <f t="shared" si="202"/>
        <v>0</v>
      </c>
      <c r="BC1550" s="13">
        <f t="shared" si="203"/>
        <v>6694464</v>
      </c>
      <c r="BD1550" s="13">
        <f t="shared" si="204"/>
        <v>6694464</v>
      </c>
      <c r="BE1550" s="6">
        <f t="shared" si="205"/>
        <v>0</v>
      </c>
      <c r="BF1550" s="6">
        <f t="shared" si="206"/>
        <v>0</v>
      </c>
    </row>
    <row r="1551" spans="2:58" ht="85.5" x14ac:dyDescent="0.25">
      <c r="B1551" s="29" t="s">
        <v>8591</v>
      </c>
      <c r="C1551" s="29" t="s">
        <v>710</v>
      </c>
      <c r="D1551" s="29" t="s">
        <v>4</v>
      </c>
      <c r="E1551" s="30" t="s">
        <v>219</v>
      </c>
      <c r="F1551" s="30" t="s">
        <v>220</v>
      </c>
      <c r="G1551" s="30" t="s">
        <v>9</v>
      </c>
      <c r="H1551" s="30">
        <v>80161501</v>
      </c>
      <c r="I1551" s="30" t="s">
        <v>6268</v>
      </c>
      <c r="J1551" s="30" t="s">
        <v>221</v>
      </c>
      <c r="K1551" s="30" t="s">
        <v>8600</v>
      </c>
      <c r="L1551" s="31" t="s">
        <v>154</v>
      </c>
      <c r="M1551" s="31" t="s">
        <v>154</v>
      </c>
      <c r="N1551" s="31">
        <v>3</v>
      </c>
      <c r="O1551" s="31" t="s">
        <v>223</v>
      </c>
      <c r="P1551" s="31" t="s">
        <v>1255</v>
      </c>
      <c r="Q1551" s="40">
        <v>6694464</v>
      </c>
      <c r="R1551" s="40">
        <v>6694464</v>
      </c>
      <c r="S1551" s="31" t="s">
        <v>225</v>
      </c>
      <c r="T1551" s="31" t="s">
        <v>221</v>
      </c>
      <c r="U1551" s="30" t="s">
        <v>427</v>
      </c>
      <c r="V1551" s="30" t="s">
        <v>714</v>
      </c>
      <c r="W1551" s="30" t="s">
        <v>1695</v>
      </c>
      <c r="X1551" s="30" t="s">
        <v>229</v>
      </c>
      <c r="Y1551" s="30" t="s">
        <v>230</v>
      </c>
      <c r="Z1551" s="30" t="s">
        <v>428</v>
      </c>
      <c r="AA1551" s="41">
        <v>0</v>
      </c>
      <c r="AB1551" s="41">
        <v>0</v>
      </c>
      <c r="AC1551" s="41">
        <v>6694464</v>
      </c>
      <c r="AD1551" s="41">
        <v>0</v>
      </c>
      <c r="AE1551" s="41">
        <v>0</v>
      </c>
      <c r="AF1551" s="41">
        <v>2231488</v>
      </c>
      <c r="AG1551" s="41">
        <v>0</v>
      </c>
      <c r="AH1551" s="41">
        <v>2231488</v>
      </c>
      <c r="AI1551" s="41">
        <v>0</v>
      </c>
      <c r="AJ1551" s="41">
        <v>2231488</v>
      </c>
      <c r="AK1551" s="41">
        <v>0</v>
      </c>
      <c r="AL1551" s="41">
        <v>0</v>
      </c>
      <c r="AM1551" s="41">
        <v>0</v>
      </c>
      <c r="AN1551" s="41">
        <v>0</v>
      </c>
      <c r="AO1551" s="41">
        <v>0</v>
      </c>
      <c r="AP1551" s="41">
        <v>0</v>
      </c>
      <c r="AQ1551" s="41">
        <v>0</v>
      </c>
      <c r="AR1551" s="41">
        <v>0</v>
      </c>
      <c r="AS1551" s="41">
        <v>0</v>
      </c>
      <c r="AT1551" s="41">
        <v>0</v>
      </c>
      <c r="AU1551" s="41">
        <v>0</v>
      </c>
      <c r="AV1551" s="41">
        <v>0</v>
      </c>
      <c r="AW1551" s="41">
        <v>0</v>
      </c>
      <c r="AX1551" s="41">
        <v>0</v>
      </c>
      <c r="AZ1551" s="12" t="str">
        <f t="shared" si="200"/>
        <v>OK</v>
      </c>
      <c r="BA1551" s="12" t="str">
        <f t="shared" si="201"/>
        <v>OK</v>
      </c>
      <c r="BB1551" s="6">
        <f t="shared" si="202"/>
        <v>0</v>
      </c>
      <c r="BC1551" s="13">
        <f t="shared" si="203"/>
        <v>6694464</v>
      </c>
      <c r="BD1551" s="13">
        <f t="shared" si="204"/>
        <v>6694464</v>
      </c>
      <c r="BE1551" s="6">
        <f t="shared" si="205"/>
        <v>0</v>
      </c>
      <c r="BF1551" s="6">
        <f t="shared" si="206"/>
        <v>0</v>
      </c>
    </row>
    <row r="1552" spans="2:58" ht="85.5" x14ac:dyDescent="0.25">
      <c r="B1552" s="29" t="s">
        <v>8592</v>
      </c>
      <c r="C1552" s="29" t="s">
        <v>710</v>
      </c>
      <c r="D1552" s="29" t="s">
        <v>4</v>
      </c>
      <c r="E1552" s="30" t="s">
        <v>219</v>
      </c>
      <c r="F1552" s="30" t="s">
        <v>220</v>
      </c>
      <c r="G1552" s="30" t="s">
        <v>9</v>
      </c>
      <c r="H1552" s="30">
        <v>80161501</v>
      </c>
      <c r="I1552" s="30" t="s">
        <v>6268</v>
      </c>
      <c r="J1552" s="30" t="s">
        <v>221</v>
      </c>
      <c r="K1552" s="30" t="s">
        <v>8600</v>
      </c>
      <c r="L1552" s="31" t="s">
        <v>154</v>
      </c>
      <c r="M1552" s="31" t="s">
        <v>154</v>
      </c>
      <c r="N1552" s="31">
        <v>3</v>
      </c>
      <c r="O1552" s="31" t="s">
        <v>223</v>
      </c>
      <c r="P1552" s="31" t="s">
        <v>1255</v>
      </c>
      <c r="Q1552" s="40">
        <v>6694464</v>
      </c>
      <c r="R1552" s="40">
        <v>6694464</v>
      </c>
      <c r="S1552" s="31" t="s">
        <v>225</v>
      </c>
      <c r="T1552" s="31" t="s">
        <v>221</v>
      </c>
      <c r="U1552" s="30" t="s">
        <v>427</v>
      </c>
      <c r="V1552" s="30" t="s">
        <v>714</v>
      </c>
      <c r="W1552" s="30" t="s">
        <v>1695</v>
      </c>
      <c r="X1552" s="30" t="s">
        <v>229</v>
      </c>
      <c r="Y1552" s="30" t="s">
        <v>230</v>
      </c>
      <c r="Z1552" s="30" t="s">
        <v>428</v>
      </c>
      <c r="AA1552" s="41">
        <v>0</v>
      </c>
      <c r="AB1552" s="41">
        <v>0</v>
      </c>
      <c r="AC1552" s="41">
        <v>6694464</v>
      </c>
      <c r="AD1552" s="41">
        <v>0</v>
      </c>
      <c r="AE1552" s="41">
        <v>0</v>
      </c>
      <c r="AF1552" s="41">
        <v>2231488</v>
      </c>
      <c r="AG1552" s="41">
        <v>0</v>
      </c>
      <c r="AH1552" s="41">
        <v>2231488</v>
      </c>
      <c r="AI1552" s="41">
        <v>0</v>
      </c>
      <c r="AJ1552" s="41">
        <v>2231488</v>
      </c>
      <c r="AK1552" s="41">
        <v>0</v>
      </c>
      <c r="AL1552" s="41">
        <v>0</v>
      </c>
      <c r="AM1552" s="41">
        <v>0</v>
      </c>
      <c r="AN1552" s="41">
        <v>0</v>
      </c>
      <c r="AO1552" s="41">
        <v>0</v>
      </c>
      <c r="AP1552" s="41">
        <v>0</v>
      </c>
      <c r="AQ1552" s="41">
        <v>0</v>
      </c>
      <c r="AR1552" s="41">
        <v>0</v>
      </c>
      <c r="AS1552" s="41">
        <v>0</v>
      </c>
      <c r="AT1552" s="41">
        <v>0</v>
      </c>
      <c r="AU1552" s="41">
        <v>0</v>
      </c>
      <c r="AV1552" s="41">
        <v>0</v>
      </c>
      <c r="AW1552" s="41">
        <v>0</v>
      </c>
      <c r="AX1552" s="41">
        <v>0</v>
      </c>
      <c r="AZ1552" s="12" t="str">
        <f t="shared" si="200"/>
        <v>OK</v>
      </c>
      <c r="BA1552" s="12" t="str">
        <f t="shared" si="201"/>
        <v>OK</v>
      </c>
      <c r="BB1552" s="6">
        <f t="shared" si="202"/>
        <v>0</v>
      </c>
      <c r="BC1552" s="13">
        <f t="shared" si="203"/>
        <v>6694464</v>
      </c>
      <c r="BD1552" s="13">
        <f t="shared" si="204"/>
        <v>6694464</v>
      </c>
      <c r="BE1552" s="6">
        <f t="shared" si="205"/>
        <v>0</v>
      </c>
      <c r="BF1552" s="6">
        <f t="shared" si="206"/>
        <v>0</v>
      </c>
    </row>
    <row r="1553" spans="2:58" ht="85.5" x14ac:dyDescent="0.25">
      <c r="B1553" s="29" t="s">
        <v>8593</v>
      </c>
      <c r="C1553" s="29" t="s">
        <v>710</v>
      </c>
      <c r="D1553" s="29" t="s">
        <v>4</v>
      </c>
      <c r="E1553" s="30" t="s">
        <v>219</v>
      </c>
      <c r="F1553" s="30" t="s">
        <v>220</v>
      </c>
      <c r="G1553" s="30" t="s">
        <v>9</v>
      </c>
      <c r="H1553" s="30">
        <v>80161501</v>
      </c>
      <c r="I1553" s="30" t="s">
        <v>6268</v>
      </c>
      <c r="J1553" s="30" t="s">
        <v>221</v>
      </c>
      <c r="K1553" s="30" t="s">
        <v>8600</v>
      </c>
      <c r="L1553" s="31" t="s">
        <v>154</v>
      </c>
      <c r="M1553" s="31" t="s">
        <v>154</v>
      </c>
      <c r="N1553" s="31">
        <v>3</v>
      </c>
      <c r="O1553" s="31" t="s">
        <v>223</v>
      </c>
      <c r="P1553" s="31" t="s">
        <v>1255</v>
      </c>
      <c r="Q1553" s="40">
        <v>6694464</v>
      </c>
      <c r="R1553" s="40">
        <v>6694464</v>
      </c>
      <c r="S1553" s="31" t="s">
        <v>225</v>
      </c>
      <c r="T1553" s="31" t="s">
        <v>221</v>
      </c>
      <c r="U1553" s="30" t="s">
        <v>427</v>
      </c>
      <c r="V1553" s="30" t="s">
        <v>714</v>
      </c>
      <c r="W1553" s="30" t="s">
        <v>1695</v>
      </c>
      <c r="X1553" s="30" t="s">
        <v>229</v>
      </c>
      <c r="Y1553" s="30" t="s">
        <v>230</v>
      </c>
      <c r="Z1553" s="30" t="s">
        <v>428</v>
      </c>
      <c r="AA1553" s="41">
        <v>0</v>
      </c>
      <c r="AB1553" s="41">
        <v>0</v>
      </c>
      <c r="AC1553" s="41">
        <v>6694464</v>
      </c>
      <c r="AD1553" s="41">
        <v>0</v>
      </c>
      <c r="AE1553" s="41">
        <v>0</v>
      </c>
      <c r="AF1553" s="41">
        <v>2231488</v>
      </c>
      <c r="AG1553" s="41">
        <v>0</v>
      </c>
      <c r="AH1553" s="41">
        <v>2231488</v>
      </c>
      <c r="AI1553" s="41">
        <v>0</v>
      </c>
      <c r="AJ1553" s="41">
        <v>2231488</v>
      </c>
      <c r="AK1553" s="41">
        <v>0</v>
      </c>
      <c r="AL1553" s="41">
        <v>0</v>
      </c>
      <c r="AM1553" s="41">
        <v>0</v>
      </c>
      <c r="AN1553" s="41">
        <v>0</v>
      </c>
      <c r="AO1553" s="41">
        <v>0</v>
      </c>
      <c r="AP1553" s="41">
        <v>0</v>
      </c>
      <c r="AQ1553" s="41">
        <v>0</v>
      </c>
      <c r="AR1553" s="41">
        <v>0</v>
      </c>
      <c r="AS1553" s="41">
        <v>0</v>
      </c>
      <c r="AT1553" s="41">
        <v>0</v>
      </c>
      <c r="AU1553" s="41">
        <v>0</v>
      </c>
      <c r="AV1553" s="41">
        <v>0</v>
      </c>
      <c r="AW1553" s="41">
        <v>0</v>
      </c>
      <c r="AX1553" s="41">
        <v>0</v>
      </c>
      <c r="AZ1553" s="12" t="str">
        <f t="shared" si="200"/>
        <v>OK</v>
      </c>
      <c r="BA1553" s="12" t="str">
        <f t="shared" si="201"/>
        <v>OK</v>
      </c>
      <c r="BB1553" s="6">
        <f t="shared" si="202"/>
        <v>0</v>
      </c>
      <c r="BC1553" s="13">
        <f t="shared" si="203"/>
        <v>6694464</v>
      </c>
      <c r="BD1553" s="13">
        <f t="shared" si="204"/>
        <v>6694464</v>
      </c>
      <c r="BE1553" s="6">
        <f t="shared" si="205"/>
        <v>0</v>
      </c>
      <c r="BF1553" s="6">
        <f t="shared" si="206"/>
        <v>0</v>
      </c>
    </row>
    <row r="1554" spans="2:58" ht="85.5" x14ac:dyDescent="0.25">
      <c r="B1554" s="29" t="s">
        <v>8594</v>
      </c>
      <c r="C1554" s="29" t="s">
        <v>710</v>
      </c>
      <c r="D1554" s="29" t="s">
        <v>4</v>
      </c>
      <c r="E1554" s="30" t="s">
        <v>219</v>
      </c>
      <c r="F1554" s="30" t="s">
        <v>220</v>
      </c>
      <c r="G1554" s="30" t="s">
        <v>9</v>
      </c>
      <c r="H1554" s="30">
        <v>80161501</v>
      </c>
      <c r="I1554" s="30" t="s">
        <v>6268</v>
      </c>
      <c r="J1554" s="30" t="s">
        <v>221</v>
      </c>
      <c r="K1554" s="30" t="s">
        <v>8601</v>
      </c>
      <c r="L1554" s="31" t="s">
        <v>154</v>
      </c>
      <c r="M1554" s="31" t="s">
        <v>154</v>
      </c>
      <c r="N1554" s="31">
        <v>4</v>
      </c>
      <c r="O1554" s="31" t="s">
        <v>223</v>
      </c>
      <c r="P1554" s="31" t="s">
        <v>1255</v>
      </c>
      <c r="Q1554" s="40">
        <v>14320000</v>
      </c>
      <c r="R1554" s="40">
        <v>14320000</v>
      </c>
      <c r="S1554" s="31" t="s">
        <v>225</v>
      </c>
      <c r="T1554" s="31" t="s">
        <v>221</v>
      </c>
      <c r="U1554" s="30" t="s">
        <v>427</v>
      </c>
      <c r="V1554" s="30" t="s">
        <v>714</v>
      </c>
      <c r="W1554" s="30" t="s">
        <v>1695</v>
      </c>
      <c r="X1554" s="30" t="s">
        <v>229</v>
      </c>
      <c r="Y1554" s="30" t="s">
        <v>4442</v>
      </c>
      <c r="Z1554" s="30" t="s">
        <v>428</v>
      </c>
      <c r="AA1554" s="41">
        <v>0</v>
      </c>
      <c r="AB1554" s="41">
        <v>0</v>
      </c>
      <c r="AC1554" s="41">
        <v>14320000</v>
      </c>
      <c r="AD1554" s="41">
        <v>0</v>
      </c>
      <c r="AE1554" s="41">
        <v>0</v>
      </c>
      <c r="AF1554" s="41">
        <v>3580000</v>
      </c>
      <c r="AG1554" s="41">
        <v>0</v>
      </c>
      <c r="AH1554" s="41">
        <v>3580000</v>
      </c>
      <c r="AI1554" s="41">
        <v>0</v>
      </c>
      <c r="AJ1554" s="41">
        <v>3580000</v>
      </c>
      <c r="AK1554" s="41">
        <v>0</v>
      </c>
      <c r="AL1554" s="41">
        <v>3580000</v>
      </c>
      <c r="AM1554" s="41">
        <v>0</v>
      </c>
      <c r="AN1554" s="41">
        <v>0</v>
      </c>
      <c r="AO1554" s="41">
        <v>0</v>
      </c>
      <c r="AP1554" s="41">
        <v>0</v>
      </c>
      <c r="AQ1554" s="41">
        <v>0</v>
      </c>
      <c r="AR1554" s="41">
        <v>0</v>
      </c>
      <c r="AS1554" s="41">
        <v>0</v>
      </c>
      <c r="AT1554" s="41">
        <v>0</v>
      </c>
      <c r="AU1554" s="41">
        <v>0</v>
      </c>
      <c r="AV1554" s="41">
        <v>0</v>
      </c>
      <c r="AW1554" s="41">
        <v>0</v>
      </c>
      <c r="AX1554" s="41">
        <v>0</v>
      </c>
      <c r="AZ1554" s="12" t="str">
        <f t="shared" si="200"/>
        <v>OK</v>
      </c>
      <c r="BA1554" s="12" t="str">
        <f t="shared" si="201"/>
        <v>OK</v>
      </c>
      <c r="BB1554" s="6">
        <f t="shared" si="202"/>
        <v>0</v>
      </c>
      <c r="BC1554" s="13">
        <f t="shared" si="203"/>
        <v>14320000</v>
      </c>
      <c r="BD1554" s="13">
        <f t="shared" si="204"/>
        <v>14320000</v>
      </c>
      <c r="BE1554" s="6">
        <f t="shared" si="205"/>
        <v>0</v>
      </c>
      <c r="BF1554" s="6">
        <f t="shared" si="206"/>
        <v>0</v>
      </c>
    </row>
    <row r="1555" spans="2:58" ht="42.75" x14ac:dyDescent="0.25">
      <c r="B1555" s="29" t="s">
        <v>8595</v>
      </c>
      <c r="C1555" s="29" t="s">
        <v>710</v>
      </c>
      <c r="D1555" s="29" t="s">
        <v>4</v>
      </c>
      <c r="E1555" s="30" t="s">
        <v>219</v>
      </c>
      <c r="F1555" s="30" t="s">
        <v>220</v>
      </c>
      <c r="G1555" s="30" t="s">
        <v>9</v>
      </c>
      <c r="H1555" s="30">
        <v>11111111</v>
      </c>
      <c r="I1555" s="30" t="s">
        <v>6268</v>
      </c>
      <c r="J1555" s="30" t="s">
        <v>221</v>
      </c>
      <c r="K1555" s="30" t="s">
        <v>8602</v>
      </c>
      <c r="L1555" s="31" t="s">
        <v>153</v>
      </c>
      <c r="M1555" s="31" t="s">
        <v>153</v>
      </c>
      <c r="N1555" s="31">
        <v>1</v>
      </c>
      <c r="O1555" s="31" t="s">
        <v>221</v>
      </c>
      <c r="P1555" s="31" t="s">
        <v>1255</v>
      </c>
      <c r="Q1555" s="40">
        <v>745371692</v>
      </c>
      <c r="R1555" s="40">
        <v>745371692</v>
      </c>
      <c r="S1555" s="31" t="s">
        <v>225</v>
      </c>
      <c r="T1555" s="31" t="s">
        <v>221</v>
      </c>
      <c r="U1555" s="30" t="s">
        <v>2060</v>
      </c>
      <c r="V1555" s="30" t="s">
        <v>296</v>
      </c>
      <c r="W1555" s="30" t="s">
        <v>297</v>
      </c>
      <c r="X1555" s="30" t="s">
        <v>229</v>
      </c>
      <c r="Y1555" s="30" t="s">
        <v>608</v>
      </c>
      <c r="Z1555" s="30" t="s">
        <v>2365</v>
      </c>
      <c r="AA1555" s="41">
        <v>0</v>
      </c>
      <c r="AB1555" s="41">
        <v>0</v>
      </c>
      <c r="AC1555" s="41">
        <v>0</v>
      </c>
      <c r="AD1555" s="41">
        <v>0</v>
      </c>
      <c r="AE1555" s="41">
        <v>745371692</v>
      </c>
      <c r="AF1555" s="41">
        <v>0</v>
      </c>
      <c r="AG1555" s="41">
        <v>0</v>
      </c>
      <c r="AH1555" s="41">
        <v>0</v>
      </c>
      <c r="AI1555" s="41">
        <v>0</v>
      </c>
      <c r="AJ1555" s="41">
        <v>0</v>
      </c>
      <c r="AK1555" s="41">
        <v>0</v>
      </c>
      <c r="AL1555" s="41">
        <v>0</v>
      </c>
      <c r="AM1555" s="41">
        <v>0</v>
      </c>
      <c r="AN1555" s="41">
        <v>0</v>
      </c>
      <c r="AO1555" s="41">
        <v>0</v>
      </c>
      <c r="AP1555" s="41">
        <v>0</v>
      </c>
      <c r="AQ1555" s="41">
        <v>0</v>
      </c>
      <c r="AR1555" s="41">
        <v>0</v>
      </c>
      <c r="AS1555" s="41">
        <v>0</v>
      </c>
      <c r="AT1555" s="41">
        <v>0</v>
      </c>
      <c r="AU1555" s="41">
        <v>0</v>
      </c>
      <c r="AV1555" s="41">
        <v>0</v>
      </c>
      <c r="AW1555" s="41">
        <v>0</v>
      </c>
      <c r="AX1555" s="41">
        <v>745371692</v>
      </c>
      <c r="AZ1555" s="12"/>
      <c r="BA1555" s="12"/>
      <c r="BC1555" s="13"/>
      <c r="BD1555" s="13"/>
      <c r="BE1555" s="6"/>
      <c r="BF1555" s="6"/>
    </row>
    <row r="1556" spans="2:58" ht="99.75" x14ac:dyDescent="0.25">
      <c r="B1556" s="29" t="s">
        <v>8701</v>
      </c>
      <c r="C1556" s="29" t="s">
        <v>710</v>
      </c>
      <c r="D1556" s="29" t="s">
        <v>4</v>
      </c>
      <c r="E1556" s="30" t="s">
        <v>219</v>
      </c>
      <c r="F1556" s="30" t="s">
        <v>220</v>
      </c>
      <c r="G1556" s="30" t="s">
        <v>9</v>
      </c>
      <c r="H1556" s="30">
        <v>80161501</v>
      </c>
      <c r="I1556" s="30" t="s">
        <v>6268</v>
      </c>
      <c r="J1556" s="30" t="s">
        <v>221</v>
      </c>
      <c r="K1556" s="30" t="s">
        <v>8760</v>
      </c>
      <c r="L1556" s="31" t="s">
        <v>155</v>
      </c>
      <c r="M1556" s="31" t="s">
        <v>155</v>
      </c>
      <c r="N1556" s="31">
        <v>7</v>
      </c>
      <c r="O1556" s="31" t="s">
        <v>223</v>
      </c>
      <c r="P1556" s="31" t="s">
        <v>224</v>
      </c>
      <c r="Q1556" s="40">
        <v>22203139</v>
      </c>
      <c r="R1556" s="40">
        <v>22203139</v>
      </c>
      <c r="S1556" s="31" t="s">
        <v>225</v>
      </c>
      <c r="T1556" s="31" t="s">
        <v>221</v>
      </c>
      <c r="U1556" s="30" t="s">
        <v>391</v>
      </c>
      <c r="V1556" s="30" t="s">
        <v>714</v>
      </c>
      <c r="W1556" s="30" t="s">
        <v>1695</v>
      </c>
      <c r="X1556" s="30" t="s">
        <v>229</v>
      </c>
      <c r="Y1556" s="30" t="s">
        <v>230</v>
      </c>
      <c r="Z1556" s="30" t="s">
        <v>449</v>
      </c>
      <c r="AA1556" s="41">
        <v>0</v>
      </c>
      <c r="AB1556" s="41">
        <v>0</v>
      </c>
      <c r="AC1556" s="41">
        <v>0</v>
      </c>
      <c r="AD1556" s="41">
        <v>0</v>
      </c>
      <c r="AE1556" s="41">
        <v>22203139</v>
      </c>
      <c r="AF1556" s="41">
        <v>0</v>
      </c>
      <c r="AG1556" s="41">
        <v>0</v>
      </c>
      <c r="AH1556" s="41">
        <v>3171877</v>
      </c>
      <c r="AI1556" s="41">
        <v>0</v>
      </c>
      <c r="AJ1556" s="41">
        <v>3171877</v>
      </c>
      <c r="AK1556" s="41">
        <v>0</v>
      </c>
      <c r="AL1556" s="41">
        <v>3171877</v>
      </c>
      <c r="AM1556" s="41">
        <v>0</v>
      </c>
      <c r="AN1556" s="41">
        <v>3171877</v>
      </c>
      <c r="AO1556" s="41">
        <v>0</v>
      </c>
      <c r="AP1556" s="41">
        <v>3171877</v>
      </c>
      <c r="AQ1556" s="41">
        <v>0</v>
      </c>
      <c r="AR1556" s="41">
        <v>3171877</v>
      </c>
      <c r="AS1556" s="41">
        <v>0</v>
      </c>
      <c r="AT1556" s="41">
        <v>3171877</v>
      </c>
      <c r="AU1556" s="41">
        <v>0</v>
      </c>
      <c r="AV1556" s="41">
        <v>0</v>
      </c>
      <c r="AW1556" s="41">
        <v>0</v>
      </c>
      <c r="AX1556" s="41">
        <v>0</v>
      </c>
      <c r="AZ1556" s="12"/>
      <c r="BA1556" s="12"/>
      <c r="BC1556" s="13"/>
      <c r="BD1556" s="13"/>
      <c r="BE1556" s="6"/>
      <c r="BF1556" s="6"/>
    </row>
    <row r="1557" spans="2:58" ht="99.75" x14ac:dyDescent="0.25">
      <c r="B1557" s="29" t="s">
        <v>8702</v>
      </c>
      <c r="C1557" s="29" t="s">
        <v>710</v>
      </c>
      <c r="D1557" s="29" t="s">
        <v>4</v>
      </c>
      <c r="E1557" s="30" t="s">
        <v>219</v>
      </c>
      <c r="F1557" s="30" t="s">
        <v>220</v>
      </c>
      <c r="G1557" s="30" t="s">
        <v>9</v>
      </c>
      <c r="H1557" s="30">
        <v>80161501</v>
      </c>
      <c r="I1557" s="30" t="s">
        <v>6268</v>
      </c>
      <c r="J1557" s="30" t="s">
        <v>221</v>
      </c>
      <c r="K1557" s="30" t="s">
        <v>8761</v>
      </c>
      <c r="L1557" s="31" t="s">
        <v>155</v>
      </c>
      <c r="M1557" s="31" t="s">
        <v>155</v>
      </c>
      <c r="N1557" s="31">
        <v>7</v>
      </c>
      <c r="O1557" s="31" t="s">
        <v>223</v>
      </c>
      <c r="P1557" s="31" t="s">
        <v>224</v>
      </c>
      <c r="Q1557" s="40">
        <v>15046052</v>
      </c>
      <c r="R1557" s="40">
        <v>15046052</v>
      </c>
      <c r="S1557" s="31" t="s">
        <v>225</v>
      </c>
      <c r="T1557" s="31" t="s">
        <v>221</v>
      </c>
      <c r="U1557" s="30" t="s">
        <v>391</v>
      </c>
      <c r="V1557" s="30" t="s">
        <v>714</v>
      </c>
      <c r="W1557" s="30" t="s">
        <v>1695</v>
      </c>
      <c r="X1557" s="30" t="s">
        <v>229</v>
      </c>
      <c r="Y1557" s="30" t="s">
        <v>230</v>
      </c>
      <c r="Z1557" s="30" t="s">
        <v>449</v>
      </c>
      <c r="AA1557" s="41">
        <v>0</v>
      </c>
      <c r="AB1557" s="41">
        <v>0</v>
      </c>
      <c r="AC1557" s="41">
        <v>0</v>
      </c>
      <c r="AD1557" s="41">
        <v>0</v>
      </c>
      <c r="AE1557" s="41">
        <v>15046052</v>
      </c>
      <c r="AF1557" s="41">
        <v>0</v>
      </c>
      <c r="AG1557" s="41">
        <v>0</v>
      </c>
      <c r="AH1557" s="41">
        <v>2149436</v>
      </c>
      <c r="AI1557" s="41">
        <v>0</v>
      </c>
      <c r="AJ1557" s="41">
        <v>2149436</v>
      </c>
      <c r="AK1557" s="41">
        <v>0</v>
      </c>
      <c r="AL1557" s="41">
        <v>2149436</v>
      </c>
      <c r="AM1557" s="41">
        <v>0</v>
      </c>
      <c r="AN1557" s="41">
        <v>2149436</v>
      </c>
      <c r="AO1557" s="41">
        <v>0</v>
      </c>
      <c r="AP1557" s="41">
        <v>2149436</v>
      </c>
      <c r="AQ1557" s="41">
        <v>0</v>
      </c>
      <c r="AR1557" s="41">
        <v>2149436</v>
      </c>
      <c r="AS1557" s="41">
        <v>0</v>
      </c>
      <c r="AT1557" s="41">
        <v>2149436</v>
      </c>
      <c r="AU1557" s="41">
        <v>0</v>
      </c>
      <c r="AV1557" s="41">
        <v>0</v>
      </c>
      <c r="AW1557" s="41">
        <v>0</v>
      </c>
      <c r="AX1557" s="41">
        <v>0</v>
      </c>
      <c r="AZ1557" s="12"/>
      <c r="BA1557" s="12"/>
      <c r="BC1557" s="13"/>
      <c r="BD1557" s="13"/>
      <c r="BE1557" s="6"/>
      <c r="BF1557" s="6"/>
    </row>
    <row r="1558" spans="2:58" ht="99.75" x14ac:dyDescent="0.25">
      <c r="B1558" s="29" t="s">
        <v>8703</v>
      </c>
      <c r="C1558" s="29" t="s">
        <v>710</v>
      </c>
      <c r="D1558" s="29" t="s">
        <v>4</v>
      </c>
      <c r="E1558" s="30" t="s">
        <v>219</v>
      </c>
      <c r="F1558" s="30" t="s">
        <v>220</v>
      </c>
      <c r="G1558" s="30" t="s">
        <v>9</v>
      </c>
      <c r="H1558" s="30">
        <v>80161501</v>
      </c>
      <c r="I1558" s="30" t="s">
        <v>6268</v>
      </c>
      <c r="J1558" s="30" t="s">
        <v>221</v>
      </c>
      <c r="K1558" s="30" t="s">
        <v>8762</v>
      </c>
      <c r="L1558" s="31" t="s">
        <v>155</v>
      </c>
      <c r="M1558" s="31" t="s">
        <v>155</v>
      </c>
      <c r="N1558" s="31">
        <v>7</v>
      </c>
      <c r="O1558" s="31" t="s">
        <v>223</v>
      </c>
      <c r="P1558" s="31" t="s">
        <v>224</v>
      </c>
      <c r="Q1558" s="40">
        <v>22203139</v>
      </c>
      <c r="R1558" s="40">
        <v>22203139</v>
      </c>
      <c r="S1558" s="31" t="s">
        <v>225</v>
      </c>
      <c r="T1558" s="31" t="s">
        <v>221</v>
      </c>
      <c r="U1558" s="30" t="s">
        <v>412</v>
      </c>
      <c r="V1558" s="30" t="s">
        <v>714</v>
      </c>
      <c r="W1558" s="30" t="s">
        <v>1695</v>
      </c>
      <c r="X1558" s="30" t="s">
        <v>229</v>
      </c>
      <c r="Y1558" s="30" t="s">
        <v>230</v>
      </c>
      <c r="Z1558" s="30" t="s">
        <v>449</v>
      </c>
      <c r="AA1558" s="41">
        <v>0</v>
      </c>
      <c r="AB1558" s="41">
        <v>0</v>
      </c>
      <c r="AC1558" s="41">
        <v>0</v>
      </c>
      <c r="AD1558" s="41">
        <v>0</v>
      </c>
      <c r="AE1558" s="41">
        <v>22203139</v>
      </c>
      <c r="AF1558" s="41">
        <v>0</v>
      </c>
      <c r="AG1558" s="41">
        <v>0</v>
      </c>
      <c r="AH1558" s="41">
        <v>3171877</v>
      </c>
      <c r="AI1558" s="41">
        <v>0</v>
      </c>
      <c r="AJ1558" s="41">
        <v>3171877</v>
      </c>
      <c r="AK1558" s="41">
        <v>0</v>
      </c>
      <c r="AL1558" s="41">
        <v>3171877</v>
      </c>
      <c r="AM1558" s="41">
        <v>0</v>
      </c>
      <c r="AN1558" s="41">
        <v>3171877</v>
      </c>
      <c r="AO1558" s="41">
        <v>0</v>
      </c>
      <c r="AP1558" s="41">
        <v>3171877</v>
      </c>
      <c r="AQ1558" s="41">
        <v>0</v>
      </c>
      <c r="AR1558" s="41">
        <v>3171877</v>
      </c>
      <c r="AS1558" s="41">
        <v>0</v>
      </c>
      <c r="AT1558" s="41">
        <v>3171877</v>
      </c>
      <c r="AU1558" s="41">
        <v>0</v>
      </c>
      <c r="AV1558" s="41">
        <v>0</v>
      </c>
      <c r="AW1558" s="41">
        <v>0</v>
      </c>
      <c r="AX1558" s="41">
        <v>0</v>
      </c>
      <c r="AZ1558" s="12"/>
      <c r="BA1558" s="12"/>
      <c r="BC1558" s="13"/>
      <c r="BD1558" s="13"/>
      <c r="BE1558" s="6"/>
      <c r="BF1558" s="6"/>
    </row>
    <row r="1559" spans="2:58" ht="128.25" x14ac:dyDescent="0.25">
      <c r="B1559" s="29" t="s">
        <v>8704</v>
      </c>
      <c r="C1559" s="29" t="s">
        <v>710</v>
      </c>
      <c r="D1559" s="29" t="s">
        <v>4</v>
      </c>
      <c r="E1559" s="30" t="s">
        <v>219</v>
      </c>
      <c r="F1559" s="30" t="s">
        <v>220</v>
      </c>
      <c r="G1559" s="30" t="s">
        <v>9</v>
      </c>
      <c r="H1559" s="30">
        <v>80161501</v>
      </c>
      <c r="I1559" s="30" t="s">
        <v>6268</v>
      </c>
      <c r="J1559" s="30" t="s">
        <v>221</v>
      </c>
      <c r="K1559" s="30" t="s">
        <v>8763</v>
      </c>
      <c r="L1559" s="31" t="s">
        <v>155</v>
      </c>
      <c r="M1559" s="31" t="s">
        <v>155</v>
      </c>
      <c r="N1559" s="31">
        <v>7</v>
      </c>
      <c r="O1559" s="31" t="s">
        <v>223</v>
      </c>
      <c r="P1559" s="31" t="s">
        <v>224</v>
      </c>
      <c r="Q1559" s="40">
        <v>15046052</v>
      </c>
      <c r="R1559" s="40">
        <v>15046052</v>
      </c>
      <c r="S1559" s="31" t="s">
        <v>225</v>
      </c>
      <c r="T1559" s="31" t="s">
        <v>221</v>
      </c>
      <c r="U1559" s="30" t="s">
        <v>412</v>
      </c>
      <c r="V1559" s="30" t="s">
        <v>714</v>
      </c>
      <c r="W1559" s="30" t="s">
        <v>1695</v>
      </c>
      <c r="X1559" s="30" t="s">
        <v>229</v>
      </c>
      <c r="Y1559" s="30" t="s">
        <v>230</v>
      </c>
      <c r="Z1559" s="30" t="s">
        <v>449</v>
      </c>
      <c r="AA1559" s="41">
        <v>0</v>
      </c>
      <c r="AB1559" s="41">
        <v>0</v>
      </c>
      <c r="AC1559" s="41">
        <v>0</v>
      </c>
      <c r="AD1559" s="41">
        <v>0</v>
      </c>
      <c r="AE1559" s="41">
        <v>15046052</v>
      </c>
      <c r="AF1559" s="41">
        <v>0</v>
      </c>
      <c r="AG1559" s="41">
        <v>0</v>
      </c>
      <c r="AH1559" s="41">
        <v>2149436</v>
      </c>
      <c r="AI1559" s="41">
        <v>0</v>
      </c>
      <c r="AJ1559" s="41">
        <v>2149436</v>
      </c>
      <c r="AK1559" s="41">
        <v>0</v>
      </c>
      <c r="AL1559" s="41">
        <v>2149436</v>
      </c>
      <c r="AM1559" s="41">
        <v>0</v>
      </c>
      <c r="AN1559" s="41">
        <v>2149436</v>
      </c>
      <c r="AO1559" s="41">
        <v>0</v>
      </c>
      <c r="AP1559" s="41">
        <v>2149436</v>
      </c>
      <c r="AQ1559" s="41">
        <v>0</v>
      </c>
      <c r="AR1559" s="41">
        <v>2149436</v>
      </c>
      <c r="AS1559" s="41">
        <v>0</v>
      </c>
      <c r="AT1559" s="41">
        <v>2149436</v>
      </c>
      <c r="AU1559" s="41">
        <v>0</v>
      </c>
      <c r="AV1559" s="41">
        <v>0</v>
      </c>
      <c r="AW1559" s="41">
        <v>0</v>
      </c>
      <c r="AX1559" s="41">
        <v>0</v>
      </c>
      <c r="AZ1559" s="12"/>
      <c r="BA1559" s="12"/>
      <c r="BC1559" s="13"/>
      <c r="BD1559" s="13"/>
      <c r="BE1559" s="6"/>
      <c r="BF1559" s="6"/>
    </row>
    <row r="1560" spans="2:58" ht="99.75" x14ac:dyDescent="0.25">
      <c r="B1560" s="29" t="s">
        <v>8705</v>
      </c>
      <c r="C1560" s="29" t="s">
        <v>710</v>
      </c>
      <c r="D1560" s="29" t="s">
        <v>4</v>
      </c>
      <c r="E1560" s="30" t="s">
        <v>219</v>
      </c>
      <c r="F1560" s="30" t="s">
        <v>220</v>
      </c>
      <c r="G1560" s="30" t="s">
        <v>9</v>
      </c>
      <c r="H1560" s="30">
        <v>80161501</v>
      </c>
      <c r="I1560" s="30" t="s">
        <v>6268</v>
      </c>
      <c r="J1560" s="30" t="s">
        <v>221</v>
      </c>
      <c r="K1560" s="30" t="s">
        <v>8764</v>
      </c>
      <c r="L1560" s="31" t="s">
        <v>155</v>
      </c>
      <c r="M1560" s="31" t="s">
        <v>155</v>
      </c>
      <c r="N1560" s="31">
        <v>7</v>
      </c>
      <c r="O1560" s="31" t="s">
        <v>223</v>
      </c>
      <c r="P1560" s="31" t="s">
        <v>224</v>
      </c>
      <c r="Q1560" s="40">
        <v>22203139</v>
      </c>
      <c r="R1560" s="40">
        <v>22203139</v>
      </c>
      <c r="S1560" s="31" t="s">
        <v>225</v>
      </c>
      <c r="T1560" s="31" t="s">
        <v>221</v>
      </c>
      <c r="U1560" s="30" t="s">
        <v>445</v>
      </c>
      <c r="V1560" s="30" t="s">
        <v>714</v>
      </c>
      <c r="W1560" s="30" t="s">
        <v>1695</v>
      </c>
      <c r="X1560" s="30" t="s">
        <v>229</v>
      </c>
      <c r="Y1560" s="30" t="s">
        <v>230</v>
      </c>
      <c r="Z1560" s="30" t="s">
        <v>449</v>
      </c>
      <c r="AA1560" s="41">
        <v>0</v>
      </c>
      <c r="AB1560" s="41">
        <v>0</v>
      </c>
      <c r="AC1560" s="41">
        <v>0</v>
      </c>
      <c r="AD1560" s="41">
        <v>0</v>
      </c>
      <c r="AE1560" s="41">
        <v>22203139</v>
      </c>
      <c r="AF1560" s="41">
        <v>0</v>
      </c>
      <c r="AG1560" s="41">
        <v>0</v>
      </c>
      <c r="AH1560" s="41">
        <v>3171877</v>
      </c>
      <c r="AI1560" s="41">
        <v>0</v>
      </c>
      <c r="AJ1560" s="41">
        <v>3171877</v>
      </c>
      <c r="AK1560" s="41">
        <v>0</v>
      </c>
      <c r="AL1560" s="41">
        <v>3171877</v>
      </c>
      <c r="AM1560" s="41">
        <v>0</v>
      </c>
      <c r="AN1560" s="41">
        <v>3171877</v>
      </c>
      <c r="AO1560" s="41">
        <v>0</v>
      </c>
      <c r="AP1560" s="41">
        <v>3171877</v>
      </c>
      <c r="AQ1560" s="41">
        <v>0</v>
      </c>
      <c r="AR1560" s="41">
        <v>3171877</v>
      </c>
      <c r="AS1560" s="41">
        <v>0</v>
      </c>
      <c r="AT1560" s="41">
        <v>3171877</v>
      </c>
      <c r="AU1560" s="41">
        <v>0</v>
      </c>
      <c r="AV1560" s="41">
        <v>0</v>
      </c>
      <c r="AW1560" s="41">
        <v>0</v>
      </c>
      <c r="AX1560" s="41">
        <v>0</v>
      </c>
      <c r="AZ1560" s="12"/>
      <c r="BA1560" s="12"/>
      <c r="BC1560" s="13"/>
      <c r="BD1560" s="13"/>
      <c r="BE1560" s="6"/>
      <c r="BF1560" s="6"/>
    </row>
    <row r="1561" spans="2:58" ht="99.75" x14ac:dyDescent="0.25">
      <c r="B1561" s="29" t="s">
        <v>8706</v>
      </c>
      <c r="C1561" s="29" t="s">
        <v>710</v>
      </c>
      <c r="D1561" s="29" t="s">
        <v>4</v>
      </c>
      <c r="E1561" s="30" t="s">
        <v>219</v>
      </c>
      <c r="F1561" s="30" t="s">
        <v>220</v>
      </c>
      <c r="G1561" s="30" t="s">
        <v>9</v>
      </c>
      <c r="H1561" s="30">
        <v>80161501</v>
      </c>
      <c r="I1561" s="30" t="s">
        <v>6268</v>
      </c>
      <c r="J1561" s="30" t="s">
        <v>221</v>
      </c>
      <c r="K1561" s="30" t="s">
        <v>8765</v>
      </c>
      <c r="L1561" s="31" t="s">
        <v>155</v>
      </c>
      <c r="M1561" s="31" t="s">
        <v>155</v>
      </c>
      <c r="N1561" s="31">
        <v>7</v>
      </c>
      <c r="O1561" s="31" t="s">
        <v>223</v>
      </c>
      <c r="P1561" s="31" t="s">
        <v>224</v>
      </c>
      <c r="Q1561" s="40">
        <v>15046052</v>
      </c>
      <c r="R1561" s="40">
        <v>15046052</v>
      </c>
      <c r="S1561" s="31" t="s">
        <v>225</v>
      </c>
      <c r="T1561" s="31" t="s">
        <v>221</v>
      </c>
      <c r="U1561" s="30" t="s">
        <v>445</v>
      </c>
      <c r="V1561" s="30" t="s">
        <v>714</v>
      </c>
      <c r="W1561" s="30" t="s">
        <v>1695</v>
      </c>
      <c r="X1561" s="30" t="s">
        <v>229</v>
      </c>
      <c r="Y1561" s="30" t="s">
        <v>230</v>
      </c>
      <c r="Z1561" s="30" t="s">
        <v>449</v>
      </c>
      <c r="AA1561" s="41">
        <v>0</v>
      </c>
      <c r="AB1561" s="41">
        <v>0</v>
      </c>
      <c r="AC1561" s="41">
        <v>0</v>
      </c>
      <c r="AD1561" s="41">
        <v>0</v>
      </c>
      <c r="AE1561" s="41">
        <v>15046052</v>
      </c>
      <c r="AF1561" s="41">
        <v>0</v>
      </c>
      <c r="AG1561" s="41">
        <v>0</v>
      </c>
      <c r="AH1561" s="41">
        <v>2149436</v>
      </c>
      <c r="AI1561" s="41">
        <v>0</v>
      </c>
      <c r="AJ1561" s="41">
        <v>2149436</v>
      </c>
      <c r="AK1561" s="41">
        <v>0</v>
      </c>
      <c r="AL1561" s="41">
        <v>2149436</v>
      </c>
      <c r="AM1561" s="41">
        <v>0</v>
      </c>
      <c r="AN1561" s="41">
        <v>2149436</v>
      </c>
      <c r="AO1561" s="41">
        <v>0</v>
      </c>
      <c r="AP1561" s="41">
        <v>2149436</v>
      </c>
      <c r="AQ1561" s="41">
        <v>0</v>
      </c>
      <c r="AR1561" s="41">
        <v>2149436</v>
      </c>
      <c r="AS1561" s="41">
        <v>0</v>
      </c>
      <c r="AT1561" s="41">
        <v>2149436</v>
      </c>
      <c r="AU1561" s="41">
        <v>0</v>
      </c>
      <c r="AV1561" s="41">
        <v>0</v>
      </c>
      <c r="AW1561" s="41">
        <v>0</v>
      </c>
      <c r="AX1561" s="41">
        <v>0</v>
      </c>
      <c r="AZ1561" s="12"/>
      <c r="BA1561" s="12"/>
      <c r="BC1561" s="13"/>
      <c r="BD1561" s="13"/>
      <c r="BE1561" s="6"/>
      <c r="BF1561" s="6"/>
    </row>
    <row r="1562" spans="2:58" ht="71.25" x14ac:dyDescent="0.25">
      <c r="B1562" s="29" t="s">
        <v>8707</v>
      </c>
      <c r="C1562" s="29" t="s">
        <v>710</v>
      </c>
      <c r="D1562" s="29" t="s">
        <v>4</v>
      </c>
      <c r="E1562" s="30" t="s">
        <v>219</v>
      </c>
      <c r="F1562" s="30" t="s">
        <v>220</v>
      </c>
      <c r="G1562" s="30" t="s">
        <v>9</v>
      </c>
      <c r="H1562" s="30">
        <v>80161501</v>
      </c>
      <c r="I1562" s="30" t="s">
        <v>6268</v>
      </c>
      <c r="J1562" s="30" t="s">
        <v>221</v>
      </c>
      <c r="K1562" s="30" t="s">
        <v>8766</v>
      </c>
      <c r="L1562" s="31" t="s">
        <v>155</v>
      </c>
      <c r="M1562" s="31" t="s">
        <v>155</v>
      </c>
      <c r="N1562" s="31">
        <v>7</v>
      </c>
      <c r="O1562" s="31" t="s">
        <v>223</v>
      </c>
      <c r="P1562" s="31" t="s">
        <v>224</v>
      </c>
      <c r="Q1562" s="40">
        <v>28000000</v>
      </c>
      <c r="R1562" s="40">
        <v>28000000</v>
      </c>
      <c r="S1562" s="31" t="s">
        <v>225</v>
      </c>
      <c r="T1562" s="31" t="s">
        <v>221</v>
      </c>
      <c r="U1562" s="30" t="s">
        <v>445</v>
      </c>
      <c r="V1562" s="30" t="s">
        <v>714</v>
      </c>
      <c r="W1562" s="30" t="s">
        <v>1695</v>
      </c>
      <c r="X1562" s="30" t="s">
        <v>229</v>
      </c>
      <c r="Y1562" s="30" t="s">
        <v>230</v>
      </c>
      <c r="Z1562" s="30" t="s">
        <v>449</v>
      </c>
      <c r="AA1562" s="41">
        <v>0</v>
      </c>
      <c r="AB1562" s="41">
        <v>0</v>
      </c>
      <c r="AC1562" s="41">
        <v>0</v>
      </c>
      <c r="AD1562" s="41">
        <v>0</v>
      </c>
      <c r="AE1562" s="41">
        <v>28000000</v>
      </c>
      <c r="AF1562" s="41">
        <v>0</v>
      </c>
      <c r="AG1562" s="41">
        <v>0</v>
      </c>
      <c r="AH1562" s="41">
        <v>4000000</v>
      </c>
      <c r="AI1562" s="41">
        <v>0</v>
      </c>
      <c r="AJ1562" s="41">
        <v>4000000</v>
      </c>
      <c r="AK1562" s="41">
        <v>0</v>
      </c>
      <c r="AL1562" s="41">
        <v>4000000</v>
      </c>
      <c r="AM1562" s="41">
        <v>0</v>
      </c>
      <c r="AN1562" s="41">
        <v>4000000</v>
      </c>
      <c r="AO1562" s="41">
        <v>0</v>
      </c>
      <c r="AP1562" s="41">
        <v>4000000</v>
      </c>
      <c r="AQ1562" s="41">
        <v>0</v>
      </c>
      <c r="AR1562" s="41">
        <v>4000000</v>
      </c>
      <c r="AS1562" s="41">
        <v>0</v>
      </c>
      <c r="AT1562" s="41">
        <v>4000000</v>
      </c>
      <c r="AU1562" s="41">
        <v>0</v>
      </c>
      <c r="AV1562" s="41">
        <v>0</v>
      </c>
      <c r="AW1562" s="41">
        <v>0</v>
      </c>
      <c r="AX1562" s="41">
        <v>0</v>
      </c>
      <c r="AZ1562" s="12"/>
      <c r="BA1562" s="12"/>
      <c r="BC1562" s="13"/>
      <c r="BD1562" s="13"/>
      <c r="BE1562" s="6"/>
      <c r="BF1562" s="6"/>
    </row>
    <row r="1563" spans="2:58" ht="71.25" x14ac:dyDescent="0.25">
      <c r="B1563" s="29" t="s">
        <v>8708</v>
      </c>
      <c r="C1563" s="29" t="s">
        <v>710</v>
      </c>
      <c r="D1563" s="29" t="s">
        <v>4</v>
      </c>
      <c r="E1563" s="30" t="s">
        <v>219</v>
      </c>
      <c r="F1563" s="30" t="s">
        <v>220</v>
      </c>
      <c r="G1563" s="30" t="s">
        <v>9</v>
      </c>
      <c r="H1563" s="30">
        <v>80161501</v>
      </c>
      <c r="I1563" s="30" t="s">
        <v>6268</v>
      </c>
      <c r="J1563" s="30" t="s">
        <v>221</v>
      </c>
      <c r="K1563" s="30" t="s">
        <v>8766</v>
      </c>
      <c r="L1563" s="31" t="s">
        <v>155</v>
      </c>
      <c r="M1563" s="31" t="s">
        <v>155</v>
      </c>
      <c r="N1563" s="31">
        <v>7</v>
      </c>
      <c r="O1563" s="31" t="s">
        <v>223</v>
      </c>
      <c r="P1563" s="31" t="s">
        <v>224</v>
      </c>
      <c r="Q1563" s="40">
        <v>28000000</v>
      </c>
      <c r="R1563" s="40">
        <v>28000000</v>
      </c>
      <c r="S1563" s="31" t="s">
        <v>225</v>
      </c>
      <c r="T1563" s="31" t="s">
        <v>221</v>
      </c>
      <c r="U1563" s="30" t="s">
        <v>445</v>
      </c>
      <c r="V1563" s="30" t="s">
        <v>714</v>
      </c>
      <c r="W1563" s="30" t="s">
        <v>1695</v>
      </c>
      <c r="X1563" s="30" t="s">
        <v>229</v>
      </c>
      <c r="Y1563" s="30" t="s">
        <v>230</v>
      </c>
      <c r="Z1563" s="30" t="s">
        <v>449</v>
      </c>
      <c r="AA1563" s="41">
        <v>0</v>
      </c>
      <c r="AB1563" s="41">
        <v>0</v>
      </c>
      <c r="AC1563" s="41">
        <v>0</v>
      </c>
      <c r="AD1563" s="41">
        <v>0</v>
      </c>
      <c r="AE1563" s="41">
        <v>28000000</v>
      </c>
      <c r="AF1563" s="41">
        <v>0</v>
      </c>
      <c r="AG1563" s="41">
        <v>0</v>
      </c>
      <c r="AH1563" s="41">
        <v>4000000</v>
      </c>
      <c r="AI1563" s="41">
        <v>0</v>
      </c>
      <c r="AJ1563" s="41">
        <v>4000000</v>
      </c>
      <c r="AK1563" s="41">
        <v>0</v>
      </c>
      <c r="AL1563" s="41">
        <v>4000000</v>
      </c>
      <c r="AM1563" s="41">
        <v>0</v>
      </c>
      <c r="AN1563" s="41">
        <v>4000000</v>
      </c>
      <c r="AO1563" s="41">
        <v>0</v>
      </c>
      <c r="AP1563" s="41">
        <v>4000000</v>
      </c>
      <c r="AQ1563" s="41">
        <v>0</v>
      </c>
      <c r="AR1563" s="41">
        <v>4000000</v>
      </c>
      <c r="AS1563" s="41">
        <v>0</v>
      </c>
      <c r="AT1563" s="41">
        <v>4000000</v>
      </c>
      <c r="AU1563" s="41">
        <v>0</v>
      </c>
      <c r="AV1563" s="41">
        <v>0</v>
      </c>
      <c r="AW1563" s="41">
        <v>0</v>
      </c>
      <c r="AX1563" s="41">
        <v>0</v>
      </c>
      <c r="AZ1563" s="12"/>
      <c r="BA1563" s="12"/>
      <c r="BC1563" s="13"/>
      <c r="BD1563" s="13"/>
      <c r="BE1563" s="6"/>
      <c r="BF1563" s="6"/>
    </row>
    <row r="1564" spans="2:58" ht="99.75" x14ac:dyDescent="0.25">
      <c r="B1564" s="29" t="s">
        <v>8709</v>
      </c>
      <c r="C1564" s="29" t="s">
        <v>710</v>
      </c>
      <c r="D1564" s="29" t="s">
        <v>4</v>
      </c>
      <c r="E1564" s="30" t="s">
        <v>219</v>
      </c>
      <c r="F1564" s="30" t="s">
        <v>220</v>
      </c>
      <c r="G1564" s="30" t="s">
        <v>9</v>
      </c>
      <c r="H1564" s="30">
        <v>80161501</v>
      </c>
      <c r="I1564" s="30" t="s">
        <v>6268</v>
      </c>
      <c r="J1564" s="30" t="s">
        <v>221</v>
      </c>
      <c r="K1564" s="30" t="s">
        <v>8767</v>
      </c>
      <c r="L1564" s="31" t="s">
        <v>155</v>
      </c>
      <c r="M1564" s="31" t="s">
        <v>155</v>
      </c>
      <c r="N1564" s="31">
        <v>7</v>
      </c>
      <c r="O1564" s="31" t="s">
        <v>223</v>
      </c>
      <c r="P1564" s="31" t="s">
        <v>224</v>
      </c>
      <c r="Q1564" s="40">
        <v>22203139</v>
      </c>
      <c r="R1564" s="40">
        <v>22203139</v>
      </c>
      <c r="S1564" s="31" t="s">
        <v>225</v>
      </c>
      <c r="T1564" s="31" t="s">
        <v>221</v>
      </c>
      <c r="U1564" s="30" t="s">
        <v>427</v>
      </c>
      <c r="V1564" s="30" t="s">
        <v>714</v>
      </c>
      <c r="W1564" s="30" t="s">
        <v>1695</v>
      </c>
      <c r="X1564" s="30" t="s">
        <v>229</v>
      </c>
      <c r="Y1564" s="30" t="s">
        <v>230</v>
      </c>
      <c r="Z1564" s="30" t="s">
        <v>449</v>
      </c>
      <c r="AA1564" s="41">
        <v>0</v>
      </c>
      <c r="AB1564" s="41">
        <v>0</v>
      </c>
      <c r="AC1564" s="41">
        <v>0</v>
      </c>
      <c r="AD1564" s="41">
        <v>0</v>
      </c>
      <c r="AE1564" s="41">
        <v>22203139</v>
      </c>
      <c r="AF1564" s="41">
        <v>0</v>
      </c>
      <c r="AG1564" s="41">
        <v>0</v>
      </c>
      <c r="AH1564" s="41">
        <v>3171877</v>
      </c>
      <c r="AI1564" s="41">
        <v>0</v>
      </c>
      <c r="AJ1564" s="41">
        <v>3171877</v>
      </c>
      <c r="AK1564" s="41">
        <v>0</v>
      </c>
      <c r="AL1564" s="41">
        <v>3171877</v>
      </c>
      <c r="AM1564" s="41">
        <v>0</v>
      </c>
      <c r="AN1564" s="41">
        <v>3171877</v>
      </c>
      <c r="AO1564" s="41">
        <v>0</v>
      </c>
      <c r="AP1564" s="41">
        <v>3171877</v>
      </c>
      <c r="AQ1564" s="41">
        <v>0</v>
      </c>
      <c r="AR1564" s="41">
        <v>3171877</v>
      </c>
      <c r="AS1564" s="41">
        <v>0</v>
      </c>
      <c r="AT1564" s="41">
        <v>3171877</v>
      </c>
      <c r="AU1564" s="41">
        <v>0</v>
      </c>
      <c r="AV1564" s="41">
        <v>0</v>
      </c>
      <c r="AW1564" s="41">
        <v>0</v>
      </c>
      <c r="AX1564" s="41">
        <v>0</v>
      </c>
      <c r="AZ1564" s="12"/>
      <c r="BA1564" s="12"/>
      <c r="BC1564" s="13"/>
      <c r="BD1564" s="13"/>
      <c r="BE1564" s="6"/>
      <c r="BF1564" s="6"/>
    </row>
    <row r="1565" spans="2:58" ht="114" x14ac:dyDescent="0.25">
      <c r="B1565" s="29" t="s">
        <v>8710</v>
      </c>
      <c r="C1565" s="29" t="s">
        <v>710</v>
      </c>
      <c r="D1565" s="29" t="s">
        <v>4</v>
      </c>
      <c r="E1565" s="30" t="s">
        <v>219</v>
      </c>
      <c r="F1565" s="30" t="s">
        <v>220</v>
      </c>
      <c r="G1565" s="30" t="s">
        <v>9</v>
      </c>
      <c r="H1565" s="30">
        <v>80161501</v>
      </c>
      <c r="I1565" s="30" t="s">
        <v>6268</v>
      </c>
      <c r="J1565" s="30" t="s">
        <v>221</v>
      </c>
      <c r="K1565" s="30" t="s">
        <v>8768</v>
      </c>
      <c r="L1565" s="31" t="s">
        <v>155</v>
      </c>
      <c r="M1565" s="31" t="s">
        <v>155</v>
      </c>
      <c r="N1565" s="31">
        <v>7</v>
      </c>
      <c r="O1565" s="31" t="s">
        <v>223</v>
      </c>
      <c r="P1565" s="31" t="s">
        <v>224</v>
      </c>
      <c r="Q1565" s="40">
        <v>15046052</v>
      </c>
      <c r="R1565" s="40">
        <v>15046052</v>
      </c>
      <c r="S1565" s="31" t="s">
        <v>225</v>
      </c>
      <c r="T1565" s="31" t="s">
        <v>221</v>
      </c>
      <c r="U1565" s="30" t="s">
        <v>427</v>
      </c>
      <c r="V1565" s="30" t="s">
        <v>714</v>
      </c>
      <c r="W1565" s="30" t="s">
        <v>1695</v>
      </c>
      <c r="X1565" s="30" t="s">
        <v>229</v>
      </c>
      <c r="Y1565" s="30" t="s">
        <v>230</v>
      </c>
      <c r="Z1565" s="30" t="s">
        <v>449</v>
      </c>
      <c r="AA1565" s="41">
        <v>0</v>
      </c>
      <c r="AB1565" s="41">
        <v>0</v>
      </c>
      <c r="AC1565" s="41">
        <v>0</v>
      </c>
      <c r="AD1565" s="41">
        <v>0</v>
      </c>
      <c r="AE1565" s="41">
        <v>15046052</v>
      </c>
      <c r="AF1565" s="41">
        <v>0</v>
      </c>
      <c r="AG1565" s="41">
        <v>0</v>
      </c>
      <c r="AH1565" s="41">
        <v>2149436</v>
      </c>
      <c r="AI1565" s="41">
        <v>0</v>
      </c>
      <c r="AJ1565" s="41">
        <v>2149436</v>
      </c>
      <c r="AK1565" s="41">
        <v>0</v>
      </c>
      <c r="AL1565" s="41">
        <v>2149436</v>
      </c>
      <c r="AM1565" s="41">
        <v>0</v>
      </c>
      <c r="AN1565" s="41">
        <v>2149436</v>
      </c>
      <c r="AO1565" s="41">
        <v>0</v>
      </c>
      <c r="AP1565" s="41">
        <v>2149436</v>
      </c>
      <c r="AQ1565" s="41">
        <v>0</v>
      </c>
      <c r="AR1565" s="41">
        <v>2149436</v>
      </c>
      <c r="AS1565" s="41">
        <v>0</v>
      </c>
      <c r="AT1565" s="41">
        <v>2149436</v>
      </c>
      <c r="AU1565" s="41">
        <v>0</v>
      </c>
      <c r="AV1565" s="41">
        <v>0</v>
      </c>
      <c r="AW1565" s="41">
        <v>0</v>
      </c>
      <c r="AX1565" s="41">
        <v>0</v>
      </c>
      <c r="AZ1565" s="12"/>
      <c r="BA1565" s="12"/>
      <c r="BC1565" s="13"/>
      <c r="BD1565" s="13"/>
      <c r="BE1565" s="6"/>
      <c r="BF1565" s="6"/>
    </row>
    <row r="1566" spans="2:58" ht="99.75" x14ac:dyDescent="0.25">
      <c r="B1566" s="29" t="s">
        <v>8711</v>
      </c>
      <c r="C1566" s="29" t="s">
        <v>710</v>
      </c>
      <c r="D1566" s="29" t="s">
        <v>4</v>
      </c>
      <c r="E1566" s="30" t="s">
        <v>219</v>
      </c>
      <c r="F1566" s="30" t="s">
        <v>220</v>
      </c>
      <c r="G1566" s="30" t="s">
        <v>9</v>
      </c>
      <c r="H1566" s="30">
        <v>80161501</v>
      </c>
      <c r="I1566" s="30" t="s">
        <v>6268</v>
      </c>
      <c r="J1566" s="30" t="s">
        <v>221</v>
      </c>
      <c r="K1566" s="30" t="s">
        <v>8769</v>
      </c>
      <c r="L1566" s="31" t="s">
        <v>155</v>
      </c>
      <c r="M1566" s="31" t="s">
        <v>155</v>
      </c>
      <c r="N1566" s="31">
        <v>7</v>
      </c>
      <c r="O1566" s="31" t="s">
        <v>223</v>
      </c>
      <c r="P1566" s="31" t="s">
        <v>224</v>
      </c>
      <c r="Q1566" s="40">
        <v>22203139</v>
      </c>
      <c r="R1566" s="40">
        <v>22203139</v>
      </c>
      <c r="S1566" s="31" t="s">
        <v>225</v>
      </c>
      <c r="T1566" s="31" t="s">
        <v>221</v>
      </c>
      <c r="U1566" s="30" t="s">
        <v>388</v>
      </c>
      <c r="V1566" s="30" t="s">
        <v>714</v>
      </c>
      <c r="W1566" s="30" t="s">
        <v>1695</v>
      </c>
      <c r="X1566" s="30" t="s">
        <v>229</v>
      </c>
      <c r="Y1566" s="30" t="s">
        <v>230</v>
      </c>
      <c r="Z1566" s="30" t="s">
        <v>449</v>
      </c>
      <c r="AA1566" s="41">
        <v>0</v>
      </c>
      <c r="AB1566" s="41">
        <v>0</v>
      </c>
      <c r="AC1566" s="41">
        <v>0</v>
      </c>
      <c r="AD1566" s="41">
        <v>0</v>
      </c>
      <c r="AE1566" s="41">
        <v>22203139</v>
      </c>
      <c r="AF1566" s="41">
        <v>0</v>
      </c>
      <c r="AG1566" s="41">
        <v>0</v>
      </c>
      <c r="AH1566" s="41">
        <v>3171877</v>
      </c>
      <c r="AI1566" s="41">
        <v>0</v>
      </c>
      <c r="AJ1566" s="41">
        <v>3171877</v>
      </c>
      <c r="AK1566" s="41">
        <v>0</v>
      </c>
      <c r="AL1566" s="41">
        <v>3171877</v>
      </c>
      <c r="AM1566" s="41">
        <v>0</v>
      </c>
      <c r="AN1566" s="41">
        <v>3171877</v>
      </c>
      <c r="AO1566" s="41">
        <v>0</v>
      </c>
      <c r="AP1566" s="41">
        <v>3171877</v>
      </c>
      <c r="AQ1566" s="41">
        <v>0</v>
      </c>
      <c r="AR1566" s="41">
        <v>3171877</v>
      </c>
      <c r="AS1566" s="41">
        <v>0</v>
      </c>
      <c r="AT1566" s="41">
        <v>3171877</v>
      </c>
      <c r="AU1566" s="41">
        <v>0</v>
      </c>
      <c r="AV1566" s="41">
        <v>0</v>
      </c>
      <c r="AW1566" s="41">
        <v>0</v>
      </c>
      <c r="AX1566" s="41">
        <v>0</v>
      </c>
      <c r="AZ1566" s="12"/>
      <c r="BA1566" s="12"/>
      <c r="BC1566" s="13"/>
      <c r="BD1566" s="13"/>
      <c r="BE1566" s="6"/>
      <c r="BF1566" s="6"/>
    </row>
    <row r="1567" spans="2:58" ht="114" x14ac:dyDescent="0.25">
      <c r="B1567" s="29" t="s">
        <v>8712</v>
      </c>
      <c r="C1567" s="29" t="s">
        <v>710</v>
      </c>
      <c r="D1567" s="29" t="s">
        <v>4</v>
      </c>
      <c r="E1567" s="30" t="s">
        <v>219</v>
      </c>
      <c r="F1567" s="30" t="s">
        <v>220</v>
      </c>
      <c r="G1567" s="30" t="s">
        <v>9</v>
      </c>
      <c r="H1567" s="30">
        <v>80161501</v>
      </c>
      <c r="I1567" s="30" t="s">
        <v>6268</v>
      </c>
      <c r="J1567" s="30" t="s">
        <v>221</v>
      </c>
      <c r="K1567" s="30" t="s">
        <v>8770</v>
      </c>
      <c r="L1567" s="31" t="s">
        <v>155</v>
      </c>
      <c r="M1567" s="31" t="s">
        <v>155</v>
      </c>
      <c r="N1567" s="31">
        <v>7</v>
      </c>
      <c r="O1567" s="31" t="s">
        <v>223</v>
      </c>
      <c r="P1567" s="31" t="s">
        <v>224</v>
      </c>
      <c r="Q1567" s="40">
        <v>15046052</v>
      </c>
      <c r="R1567" s="40">
        <v>15046052</v>
      </c>
      <c r="S1567" s="31" t="s">
        <v>225</v>
      </c>
      <c r="T1567" s="31" t="s">
        <v>221</v>
      </c>
      <c r="U1567" s="30" t="s">
        <v>388</v>
      </c>
      <c r="V1567" s="30" t="s">
        <v>714</v>
      </c>
      <c r="W1567" s="30" t="s">
        <v>1695</v>
      </c>
      <c r="X1567" s="30" t="s">
        <v>229</v>
      </c>
      <c r="Y1567" s="30" t="s">
        <v>230</v>
      </c>
      <c r="Z1567" s="30" t="s">
        <v>449</v>
      </c>
      <c r="AA1567" s="41">
        <v>0</v>
      </c>
      <c r="AB1567" s="41">
        <v>0</v>
      </c>
      <c r="AC1567" s="41">
        <v>0</v>
      </c>
      <c r="AD1567" s="41">
        <v>0</v>
      </c>
      <c r="AE1567" s="41">
        <v>15046052</v>
      </c>
      <c r="AF1567" s="41">
        <v>0</v>
      </c>
      <c r="AG1567" s="41">
        <v>0</v>
      </c>
      <c r="AH1567" s="41">
        <v>2149436</v>
      </c>
      <c r="AI1567" s="41">
        <v>0</v>
      </c>
      <c r="AJ1567" s="41">
        <v>2149436</v>
      </c>
      <c r="AK1567" s="41">
        <v>0</v>
      </c>
      <c r="AL1567" s="41">
        <v>2149436</v>
      </c>
      <c r="AM1567" s="41">
        <v>0</v>
      </c>
      <c r="AN1567" s="41">
        <v>2149436</v>
      </c>
      <c r="AO1567" s="41">
        <v>0</v>
      </c>
      <c r="AP1567" s="41">
        <v>2149436</v>
      </c>
      <c r="AQ1567" s="41">
        <v>0</v>
      </c>
      <c r="AR1567" s="41">
        <v>2149436</v>
      </c>
      <c r="AS1567" s="41">
        <v>0</v>
      </c>
      <c r="AT1567" s="41">
        <v>2149436</v>
      </c>
      <c r="AU1567" s="41">
        <v>0</v>
      </c>
      <c r="AV1567" s="41">
        <v>0</v>
      </c>
      <c r="AW1567" s="41">
        <v>0</v>
      </c>
      <c r="AX1567" s="41">
        <v>0</v>
      </c>
      <c r="AZ1567" s="12"/>
      <c r="BA1567" s="12"/>
      <c r="BC1567" s="13"/>
      <c r="BD1567" s="13"/>
      <c r="BE1567" s="6"/>
      <c r="BF1567" s="6"/>
    </row>
    <row r="1568" spans="2:58" ht="71.25" x14ac:dyDescent="0.25">
      <c r="B1568" s="29" t="s">
        <v>8713</v>
      </c>
      <c r="C1568" s="29" t="s">
        <v>710</v>
      </c>
      <c r="D1568" s="29" t="s">
        <v>4</v>
      </c>
      <c r="E1568" s="30" t="s">
        <v>219</v>
      </c>
      <c r="F1568" s="30" t="s">
        <v>220</v>
      </c>
      <c r="G1568" s="30" t="s">
        <v>9</v>
      </c>
      <c r="H1568" s="30">
        <v>80161501</v>
      </c>
      <c r="I1568" s="30" t="s">
        <v>6268</v>
      </c>
      <c r="J1568" s="30" t="s">
        <v>221</v>
      </c>
      <c r="K1568" s="30" t="s">
        <v>8771</v>
      </c>
      <c r="L1568" s="31" t="s">
        <v>155</v>
      </c>
      <c r="M1568" s="31" t="s">
        <v>155</v>
      </c>
      <c r="N1568" s="31">
        <v>7</v>
      </c>
      <c r="O1568" s="31" t="s">
        <v>223</v>
      </c>
      <c r="P1568" s="31" t="s">
        <v>224</v>
      </c>
      <c r="Q1568" s="40">
        <v>28000000</v>
      </c>
      <c r="R1568" s="40">
        <v>28000000</v>
      </c>
      <c r="S1568" s="31" t="s">
        <v>225</v>
      </c>
      <c r="T1568" s="31" t="s">
        <v>221</v>
      </c>
      <c r="U1568" s="30" t="s">
        <v>388</v>
      </c>
      <c r="V1568" s="30" t="s">
        <v>714</v>
      </c>
      <c r="W1568" s="30" t="s">
        <v>1695</v>
      </c>
      <c r="X1568" s="30" t="s">
        <v>229</v>
      </c>
      <c r="Y1568" s="30" t="s">
        <v>230</v>
      </c>
      <c r="Z1568" s="30" t="s">
        <v>449</v>
      </c>
      <c r="AA1568" s="41">
        <v>0</v>
      </c>
      <c r="AB1568" s="41">
        <v>0</v>
      </c>
      <c r="AC1568" s="41">
        <v>0</v>
      </c>
      <c r="AD1568" s="41">
        <v>0</v>
      </c>
      <c r="AE1568" s="41">
        <v>28000000</v>
      </c>
      <c r="AF1568" s="41">
        <v>0</v>
      </c>
      <c r="AG1568" s="41">
        <v>0</v>
      </c>
      <c r="AH1568" s="41">
        <v>4000000</v>
      </c>
      <c r="AI1568" s="41">
        <v>0</v>
      </c>
      <c r="AJ1568" s="41">
        <v>4000000</v>
      </c>
      <c r="AK1568" s="41">
        <v>0</v>
      </c>
      <c r="AL1568" s="41">
        <v>4000000</v>
      </c>
      <c r="AM1568" s="41">
        <v>0</v>
      </c>
      <c r="AN1568" s="41">
        <v>4000000</v>
      </c>
      <c r="AO1568" s="41">
        <v>0</v>
      </c>
      <c r="AP1568" s="41">
        <v>4000000</v>
      </c>
      <c r="AQ1568" s="41">
        <v>0</v>
      </c>
      <c r="AR1568" s="41">
        <v>4000000</v>
      </c>
      <c r="AS1568" s="41">
        <v>0</v>
      </c>
      <c r="AT1568" s="41">
        <v>4000000</v>
      </c>
      <c r="AU1568" s="41">
        <v>0</v>
      </c>
      <c r="AV1568" s="41">
        <v>0</v>
      </c>
      <c r="AW1568" s="41">
        <v>0</v>
      </c>
      <c r="AX1568" s="41">
        <v>0</v>
      </c>
      <c r="AZ1568" s="12"/>
      <c r="BA1568" s="12"/>
      <c r="BC1568" s="13"/>
      <c r="BD1568" s="13"/>
      <c r="BE1568" s="6"/>
      <c r="BF1568" s="6"/>
    </row>
    <row r="1569" spans="2:58" ht="71.25" x14ac:dyDescent="0.25">
      <c r="B1569" s="29" t="s">
        <v>8714</v>
      </c>
      <c r="C1569" s="29" t="s">
        <v>710</v>
      </c>
      <c r="D1569" s="29" t="s">
        <v>4</v>
      </c>
      <c r="E1569" s="30" t="s">
        <v>219</v>
      </c>
      <c r="F1569" s="30" t="s">
        <v>220</v>
      </c>
      <c r="G1569" s="30" t="s">
        <v>9</v>
      </c>
      <c r="H1569" s="30">
        <v>80161501</v>
      </c>
      <c r="I1569" s="30" t="s">
        <v>6268</v>
      </c>
      <c r="J1569" s="30" t="s">
        <v>221</v>
      </c>
      <c r="K1569" s="30" t="s">
        <v>8771</v>
      </c>
      <c r="L1569" s="31" t="s">
        <v>155</v>
      </c>
      <c r="M1569" s="31" t="s">
        <v>155</v>
      </c>
      <c r="N1569" s="31">
        <v>7</v>
      </c>
      <c r="O1569" s="31" t="s">
        <v>223</v>
      </c>
      <c r="P1569" s="31" t="s">
        <v>224</v>
      </c>
      <c r="Q1569" s="40">
        <v>28000000</v>
      </c>
      <c r="R1569" s="40">
        <v>28000000</v>
      </c>
      <c r="S1569" s="31" t="s">
        <v>225</v>
      </c>
      <c r="T1569" s="31" t="s">
        <v>221</v>
      </c>
      <c r="U1569" s="30" t="s">
        <v>388</v>
      </c>
      <c r="V1569" s="30" t="s">
        <v>714</v>
      </c>
      <c r="W1569" s="30" t="s">
        <v>1695</v>
      </c>
      <c r="X1569" s="30" t="s">
        <v>229</v>
      </c>
      <c r="Y1569" s="30" t="s">
        <v>230</v>
      </c>
      <c r="Z1569" s="30" t="s">
        <v>449</v>
      </c>
      <c r="AA1569" s="41">
        <v>0</v>
      </c>
      <c r="AB1569" s="41">
        <v>0</v>
      </c>
      <c r="AC1569" s="41">
        <v>0</v>
      </c>
      <c r="AD1569" s="41">
        <v>0</v>
      </c>
      <c r="AE1569" s="41">
        <v>28000000</v>
      </c>
      <c r="AF1569" s="41">
        <v>0</v>
      </c>
      <c r="AG1569" s="41">
        <v>0</v>
      </c>
      <c r="AH1569" s="41">
        <v>4000000</v>
      </c>
      <c r="AI1569" s="41">
        <v>0</v>
      </c>
      <c r="AJ1569" s="41">
        <v>4000000</v>
      </c>
      <c r="AK1569" s="41">
        <v>0</v>
      </c>
      <c r="AL1569" s="41">
        <v>4000000</v>
      </c>
      <c r="AM1569" s="41">
        <v>0</v>
      </c>
      <c r="AN1569" s="41">
        <v>4000000</v>
      </c>
      <c r="AO1569" s="41">
        <v>0</v>
      </c>
      <c r="AP1569" s="41">
        <v>4000000</v>
      </c>
      <c r="AQ1569" s="41">
        <v>0</v>
      </c>
      <c r="AR1569" s="41">
        <v>4000000</v>
      </c>
      <c r="AS1569" s="41">
        <v>0</v>
      </c>
      <c r="AT1569" s="41">
        <v>4000000</v>
      </c>
      <c r="AU1569" s="41">
        <v>0</v>
      </c>
      <c r="AV1569" s="41">
        <v>0</v>
      </c>
      <c r="AW1569" s="41">
        <v>0</v>
      </c>
      <c r="AX1569" s="41">
        <v>0</v>
      </c>
      <c r="AZ1569" s="12"/>
      <c r="BA1569" s="12"/>
      <c r="BC1569" s="13"/>
      <c r="BD1569" s="13"/>
      <c r="BE1569" s="6"/>
      <c r="BF1569" s="6"/>
    </row>
    <row r="1570" spans="2:58" ht="71.25" x14ac:dyDescent="0.25">
      <c r="B1570" s="29" t="s">
        <v>8715</v>
      </c>
      <c r="C1570" s="29" t="s">
        <v>710</v>
      </c>
      <c r="D1570" s="29" t="s">
        <v>4</v>
      </c>
      <c r="E1570" s="30" t="s">
        <v>219</v>
      </c>
      <c r="F1570" s="30" t="s">
        <v>220</v>
      </c>
      <c r="G1570" s="30" t="s">
        <v>9</v>
      </c>
      <c r="H1570" s="30">
        <v>80161501</v>
      </c>
      <c r="I1570" s="30" t="s">
        <v>6268</v>
      </c>
      <c r="J1570" s="30" t="s">
        <v>221</v>
      </c>
      <c r="K1570" s="30" t="s">
        <v>8771</v>
      </c>
      <c r="L1570" s="31" t="s">
        <v>155</v>
      </c>
      <c r="M1570" s="31" t="s">
        <v>155</v>
      </c>
      <c r="N1570" s="31">
        <v>7</v>
      </c>
      <c r="O1570" s="31" t="s">
        <v>223</v>
      </c>
      <c r="P1570" s="31" t="s">
        <v>224</v>
      </c>
      <c r="Q1570" s="40">
        <v>28000000</v>
      </c>
      <c r="R1570" s="40">
        <v>28000000</v>
      </c>
      <c r="S1570" s="31" t="s">
        <v>225</v>
      </c>
      <c r="T1570" s="31" t="s">
        <v>221</v>
      </c>
      <c r="U1570" s="30" t="s">
        <v>388</v>
      </c>
      <c r="V1570" s="30" t="s">
        <v>714</v>
      </c>
      <c r="W1570" s="30" t="s">
        <v>1695</v>
      </c>
      <c r="X1570" s="30" t="s">
        <v>229</v>
      </c>
      <c r="Y1570" s="30" t="s">
        <v>230</v>
      </c>
      <c r="Z1570" s="30" t="s">
        <v>449</v>
      </c>
      <c r="AA1570" s="41">
        <v>0</v>
      </c>
      <c r="AB1570" s="41">
        <v>0</v>
      </c>
      <c r="AC1570" s="41">
        <v>0</v>
      </c>
      <c r="AD1570" s="41">
        <v>0</v>
      </c>
      <c r="AE1570" s="41">
        <v>28000000</v>
      </c>
      <c r="AF1570" s="41">
        <v>0</v>
      </c>
      <c r="AG1570" s="41">
        <v>0</v>
      </c>
      <c r="AH1570" s="41">
        <v>4000000</v>
      </c>
      <c r="AI1570" s="41">
        <v>0</v>
      </c>
      <c r="AJ1570" s="41">
        <v>4000000</v>
      </c>
      <c r="AK1570" s="41">
        <v>0</v>
      </c>
      <c r="AL1570" s="41">
        <v>4000000</v>
      </c>
      <c r="AM1570" s="41">
        <v>0</v>
      </c>
      <c r="AN1570" s="41">
        <v>4000000</v>
      </c>
      <c r="AO1570" s="41">
        <v>0</v>
      </c>
      <c r="AP1570" s="41">
        <v>4000000</v>
      </c>
      <c r="AQ1570" s="41">
        <v>0</v>
      </c>
      <c r="AR1570" s="41">
        <v>4000000</v>
      </c>
      <c r="AS1570" s="41">
        <v>0</v>
      </c>
      <c r="AT1570" s="41">
        <v>4000000</v>
      </c>
      <c r="AU1570" s="41">
        <v>0</v>
      </c>
      <c r="AV1570" s="41">
        <v>0</v>
      </c>
      <c r="AW1570" s="41">
        <v>0</v>
      </c>
      <c r="AX1570" s="41">
        <v>0</v>
      </c>
      <c r="AZ1570" s="12"/>
      <c r="BA1570" s="12"/>
      <c r="BC1570" s="13"/>
      <c r="BD1570" s="13"/>
      <c r="BE1570" s="6"/>
      <c r="BF1570" s="6"/>
    </row>
    <row r="1571" spans="2:58" ht="99.75" x14ac:dyDescent="0.25">
      <c r="B1571" s="29" t="s">
        <v>8716</v>
      </c>
      <c r="C1571" s="29" t="s">
        <v>710</v>
      </c>
      <c r="D1571" s="29" t="s">
        <v>4</v>
      </c>
      <c r="E1571" s="30" t="s">
        <v>219</v>
      </c>
      <c r="F1571" s="30" t="s">
        <v>220</v>
      </c>
      <c r="G1571" s="30" t="s">
        <v>9</v>
      </c>
      <c r="H1571" s="30">
        <v>80161501</v>
      </c>
      <c r="I1571" s="30" t="s">
        <v>6268</v>
      </c>
      <c r="J1571" s="30" t="s">
        <v>221</v>
      </c>
      <c r="K1571" s="30" t="s">
        <v>8772</v>
      </c>
      <c r="L1571" s="31" t="s">
        <v>155</v>
      </c>
      <c r="M1571" s="31" t="s">
        <v>155</v>
      </c>
      <c r="N1571" s="31">
        <v>7</v>
      </c>
      <c r="O1571" s="31" t="s">
        <v>223</v>
      </c>
      <c r="P1571" s="31" t="s">
        <v>224</v>
      </c>
      <c r="Q1571" s="40">
        <v>22203139</v>
      </c>
      <c r="R1571" s="40">
        <v>22203139</v>
      </c>
      <c r="S1571" s="31" t="s">
        <v>225</v>
      </c>
      <c r="T1571" s="31" t="s">
        <v>221</v>
      </c>
      <c r="U1571" s="30" t="s">
        <v>448</v>
      </c>
      <c r="V1571" s="30" t="s">
        <v>714</v>
      </c>
      <c r="W1571" s="30" t="s">
        <v>1695</v>
      </c>
      <c r="X1571" s="30" t="s">
        <v>229</v>
      </c>
      <c r="Y1571" s="30" t="s">
        <v>230</v>
      </c>
      <c r="Z1571" s="30" t="s">
        <v>449</v>
      </c>
      <c r="AA1571" s="41">
        <v>0</v>
      </c>
      <c r="AB1571" s="41">
        <v>0</v>
      </c>
      <c r="AC1571" s="41">
        <v>0</v>
      </c>
      <c r="AD1571" s="41">
        <v>0</v>
      </c>
      <c r="AE1571" s="41">
        <v>22203139</v>
      </c>
      <c r="AF1571" s="41">
        <v>0</v>
      </c>
      <c r="AG1571" s="41">
        <v>0</v>
      </c>
      <c r="AH1571" s="41">
        <v>3171877</v>
      </c>
      <c r="AI1571" s="41">
        <v>0</v>
      </c>
      <c r="AJ1571" s="41">
        <v>3171877</v>
      </c>
      <c r="AK1571" s="41">
        <v>0</v>
      </c>
      <c r="AL1571" s="41">
        <v>3171877</v>
      </c>
      <c r="AM1571" s="41">
        <v>0</v>
      </c>
      <c r="AN1571" s="41">
        <v>3171877</v>
      </c>
      <c r="AO1571" s="41">
        <v>0</v>
      </c>
      <c r="AP1571" s="41">
        <v>3171877</v>
      </c>
      <c r="AQ1571" s="41">
        <v>0</v>
      </c>
      <c r="AR1571" s="41">
        <v>3171877</v>
      </c>
      <c r="AS1571" s="41">
        <v>0</v>
      </c>
      <c r="AT1571" s="41">
        <v>3171877</v>
      </c>
      <c r="AU1571" s="41">
        <v>0</v>
      </c>
      <c r="AV1571" s="41">
        <v>0</v>
      </c>
      <c r="AW1571" s="41">
        <v>0</v>
      </c>
      <c r="AX1571" s="41">
        <v>0</v>
      </c>
      <c r="AZ1571" s="12"/>
      <c r="BA1571" s="12"/>
      <c r="BC1571" s="13"/>
      <c r="BD1571" s="13"/>
      <c r="BE1571" s="6"/>
      <c r="BF1571" s="6"/>
    </row>
    <row r="1572" spans="2:58" ht="99.75" x14ac:dyDescent="0.25">
      <c r="B1572" s="29" t="s">
        <v>8717</v>
      </c>
      <c r="C1572" s="29" t="s">
        <v>710</v>
      </c>
      <c r="D1572" s="29" t="s">
        <v>4</v>
      </c>
      <c r="E1572" s="30" t="s">
        <v>219</v>
      </c>
      <c r="F1572" s="30" t="s">
        <v>220</v>
      </c>
      <c r="G1572" s="30" t="s">
        <v>9</v>
      </c>
      <c r="H1572" s="30">
        <v>80161501</v>
      </c>
      <c r="I1572" s="30" t="s">
        <v>6268</v>
      </c>
      <c r="J1572" s="30" t="s">
        <v>221</v>
      </c>
      <c r="K1572" s="30" t="s">
        <v>8773</v>
      </c>
      <c r="L1572" s="31" t="s">
        <v>155</v>
      </c>
      <c r="M1572" s="31" t="s">
        <v>155</v>
      </c>
      <c r="N1572" s="31">
        <v>7</v>
      </c>
      <c r="O1572" s="31" t="s">
        <v>223</v>
      </c>
      <c r="P1572" s="31" t="s">
        <v>224</v>
      </c>
      <c r="Q1572" s="40">
        <v>15046052</v>
      </c>
      <c r="R1572" s="40">
        <v>15046052</v>
      </c>
      <c r="S1572" s="31" t="s">
        <v>225</v>
      </c>
      <c r="T1572" s="31" t="s">
        <v>221</v>
      </c>
      <c r="U1572" s="30" t="s">
        <v>448</v>
      </c>
      <c r="V1572" s="30" t="s">
        <v>714</v>
      </c>
      <c r="W1572" s="30" t="s">
        <v>1695</v>
      </c>
      <c r="X1572" s="30" t="s">
        <v>229</v>
      </c>
      <c r="Y1572" s="30" t="s">
        <v>230</v>
      </c>
      <c r="Z1572" s="30" t="s">
        <v>449</v>
      </c>
      <c r="AA1572" s="41">
        <v>0</v>
      </c>
      <c r="AB1572" s="41">
        <v>0</v>
      </c>
      <c r="AC1572" s="41">
        <v>0</v>
      </c>
      <c r="AD1572" s="41">
        <v>0</v>
      </c>
      <c r="AE1572" s="41">
        <v>15046052</v>
      </c>
      <c r="AF1572" s="41">
        <v>0</v>
      </c>
      <c r="AG1572" s="41">
        <v>0</v>
      </c>
      <c r="AH1572" s="41">
        <v>2149436</v>
      </c>
      <c r="AI1572" s="41">
        <v>0</v>
      </c>
      <c r="AJ1572" s="41">
        <v>2149436</v>
      </c>
      <c r="AK1572" s="41">
        <v>0</v>
      </c>
      <c r="AL1572" s="41">
        <v>2149436</v>
      </c>
      <c r="AM1572" s="41">
        <v>0</v>
      </c>
      <c r="AN1572" s="41">
        <v>2149436</v>
      </c>
      <c r="AO1572" s="41">
        <v>0</v>
      </c>
      <c r="AP1572" s="41">
        <v>2149436</v>
      </c>
      <c r="AQ1572" s="41">
        <v>0</v>
      </c>
      <c r="AR1572" s="41">
        <v>2149436</v>
      </c>
      <c r="AS1572" s="41">
        <v>0</v>
      </c>
      <c r="AT1572" s="41">
        <v>2149436</v>
      </c>
      <c r="AU1572" s="41">
        <v>0</v>
      </c>
      <c r="AV1572" s="41">
        <v>0</v>
      </c>
      <c r="AW1572" s="41">
        <v>0</v>
      </c>
      <c r="AX1572" s="41">
        <v>0</v>
      </c>
      <c r="AZ1572" s="12"/>
      <c r="BA1572" s="12"/>
      <c r="BC1572" s="13"/>
      <c r="BD1572" s="13"/>
      <c r="BE1572" s="6"/>
      <c r="BF1572" s="6"/>
    </row>
    <row r="1573" spans="2:58" ht="114" x14ac:dyDescent="0.25">
      <c r="B1573" s="29" t="s">
        <v>8718</v>
      </c>
      <c r="C1573" s="29" t="s">
        <v>710</v>
      </c>
      <c r="D1573" s="29" t="s">
        <v>4</v>
      </c>
      <c r="E1573" s="30" t="s">
        <v>219</v>
      </c>
      <c r="F1573" s="30" t="s">
        <v>220</v>
      </c>
      <c r="G1573" s="30" t="s">
        <v>9</v>
      </c>
      <c r="H1573" s="30">
        <v>80161501</v>
      </c>
      <c r="I1573" s="30" t="s">
        <v>6268</v>
      </c>
      <c r="J1573" s="30" t="s">
        <v>221</v>
      </c>
      <c r="K1573" s="30" t="s">
        <v>8774</v>
      </c>
      <c r="L1573" s="31" t="s">
        <v>155</v>
      </c>
      <c r="M1573" s="31" t="s">
        <v>155</v>
      </c>
      <c r="N1573" s="31">
        <v>7</v>
      </c>
      <c r="O1573" s="31" t="s">
        <v>223</v>
      </c>
      <c r="P1573" s="31" t="s">
        <v>224</v>
      </c>
      <c r="Q1573" s="40">
        <v>15046052</v>
      </c>
      <c r="R1573" s="40">
        <v>15046052</v>
      </c>
      <c r="S1573" s="31" t="s">
        <v>225</v>
      </c>
      <c r="T1573" s="31" t="s">
        <v>221</v>
      </c>
      <c r="U1573" s="30" t="s">
        <v>448</v>
      </c>
      <c r="V1573" s="30" t="s">
        <v>714</v>
      </c>
      <c r="W1573" s="30" t="s">
        <v>1695</v>
      </c>
      <c r="X1573" s="30" t="s">
        <v>229</v>
      </c>
      <c r="Y1573" s="30" t="s">
        <v>230</v>
      </c>
      <c r="Z1573" s="30" t="s">
        <v>449</v>
      </c>
      <c r="AA1573" s="41">
        <v>0</v>
      </c>
      <c r="AB1573" s="41">
        <v>0</v>
      </c>
      <c r="AC1573" s="41">
        <v>0</v>
      </c>
      <c r="AD1573" s="41">
        <v>0</v>
      </c>
      <c r="AE1573" s="41">
        <v>15046052</v>
      </c>
      <c r="AF1573" s="41">
        <v>0</v>
      </c>
      <c r="AG1573" s="41">
        <v>0</v>
      </c>
      <c r="AH1573" s="41">
        <v>2149436</v>
      </c>
      <c r="AI1573" s="41">
        <v>0</v>
      </c>
      <c r="AJ1573" s="41">
        <v>2149436</v>
      </c>
      <c r="AK1573" s="41">
        <v>0</v>
      </c>
      <c r="AL1573" s="41">
        <v>2149436</v>
      </c>
      <c r="AM1573" s="41">
        <v>0</v>
      </c>
      <c r="AN1573" s="41">
        <v>2149436</v>
      </c>
      <c r="AO1573" s="41">
        <v>0</v>
      </c>
      <c r="AP1573" s="41">
        <v>2149436</v>
      </c>
      <c r="AQ1573" s="41">
        <v>0</v>
      </c>
      <c r="AR1573" s="41">
        <v>2149436</v>
      </c>
      <c r="AS1573" s="41">
        <v>0</v>
      </c>
      <c r="AT1573" s="41">
        <v>2149436</v>
      </c>
      <c r="AU1573" s="41">
        <v>0</v>
      </c>
      <c r="AV1573" s="41">
        <v>0</v>
      </c>
      <c r="AW1573" s="41">
        <v>0</v>
      </c>
      <c r="AX1573" s="41">
        <v>0</v>
      </c>
      <c r="AZ1573" s="12"/>
      <c r="BA1573" s="12"/>
      <c r="BC1573" s="13"/>
      <c r="BD1573" s="13"/>
      <c r="BE1573" s="6"/>
      <c r="BF1573" s="6"/>
    </row>
    <row r="1574" spans="2:58" ht="114" x14ac:dyDescent="0.25">
      <c r="B1574" s="29" t="s">
        <v>8719</v>
      </c>
      <c r="C1574" s="29" t="s">
        <v>710</v>
      </c>
      <c r="D1574" s="29" t="s">
        <v>4</v>
      </c>
      <c r="E1574" s="30" t="s">
        <v>219</v>
      </c>
      <c r="F1574" s="30" t="s">
        <v>220</v>
      </c>
      <c r="G1574" s="30" t="s">
        <v>9</v>
      </c>
      <c r="H1574" s="30">
        <v>80161501</v>
      </c>
      <c r="I1574" s="30" t="s">
        <v>6268</v>
      </c>
      <c r="J1574" s="30" t="s">
        <v>221</v>
      </c>
      <c r="K1574" s="30" t="s">
        <v>8774</v>
      </c>
      <c r="L1574" s="31" t="s">
        <v>155</v>
      </c>
      <c r="M1574" s="31" t="s">
        <v>155</v>
      </c>
      <c r="N1574" s="31">
        <v>7</v>
      </c>
      <c r="O1574" s="31" t="s">
        <v>223</v>
      </c>
      <c r="P1574" s="31" t="s">
        <v>224</v>
      </c>
      <c r="Q1574" s="40">
        <v>15046052</v>
      </c>
      <c r="R1574" s="40">
        <v>15046052</v>
      </c>
      <c r="S1574" s="31" t="s">
        <v>225</v>
      </c>
      <c r="T1574" s="31" t="s">
        <v>221</v>
      </c>
      <c r="U1574" s="30" t="s">
        <v>448</v>
      </c>
      <c r="V1574" s="30" t="s">
        <v>714</v>
      </c>
      <c r="W1574" s="30" t="s">
        <v>1695</v>
      </c>
      <c r="X1574" s="30" t="s">
        <v>229</v>
      </c>
      <c r="Y1574" s="30" t="s">
        <v>230</v>
      </c>
      <c r="Z1574" s="30" t="s">
        <v>449</v>
      </c>
      <c r="AA1574" s="41">
        <v>0</v>
      </c>
      <c r="AB1574" s="41">
        <v>0</v>
      </c>
      <c r="AC1574" s="41">
        <v>0</v>
      </c>
      <c r="AD1574" s="41">
        <v>0</v>
      </c>
      <c r="AE1574" s="41">
        <v>15046052</v>
      </c>
      <c r="AF1574" s="41">
        <v>0</v>
      </c>
      <c r="AG1574" s="41">
        <v>0</v>
      </c>
      <c r="AH1574" s="41">
        <v>2149436</v>
      </c>
      <c r="AI1574" s="41">
        <v>0</v>
      </c>
      <c r="AJ1574" s="41">
        <v>2149436</v>
      </c>
      <c r="AK1574" s="41">
        <v>0</v>
      </c>
      <c r="AL1574" s="41">
        <v>2149436</v>
      </c>
      <c r="AM1574" s="41">
        <v>0</v>
      </c>
      <c r="AN1574" s="41">
        <v>2149436</v>
      </c>
      <c r="AO1574" s="41">
        <v>0</v>
      </c>
      <c r="AP1574" s="41">
        <v>2149436</v>
      </c>
      <c r="AQ1574" s="41">
        <v>0</v>
      </c>
      <c r="AR1574" s="41">
        <v>2149436</v>
      </c>
      <c r="AS1574" s="41">
        <v>0</v>
      </c>
      <c r="AT1574" s="41">
        <v>2149436</v>
      </c>
      <c r="AU1574" s="41">
        <v>0</v>
      </c>
      <c r="AV1574" s="41">
        <v>0</v>
      </c>
      <c r="AW1574" s="41">
        <v>0</v>
      </c>
      <c r="AX1574" s="41">
        <v>0</v>
      </c>
      <c r="AZ1574" s="12"/>
      <c r="BA1574" s="12"/>
      <c r="BC1574" s="13"/>
      <c r="BD1574" s="13"/>
      <c r="BE1574" s="6"/>
      <c r="BF1574" s="6"/>
    </row>
    <row r="1575" spans="2:58" ht="99.75" x14ac:dyDescent="0.25">
      <c r="B1575" s="29" t="s">
        <v>8720</v>
      </c>
      <c r="C1575" s="29" t="s">
        <v>710</v>
      </c>
      <c r="D1575" s="29" t="s">
        <v>4</v>
      </c>
      <c r="E1575" s="30" t="s">
        <v>219</v>
      </c>
      <c r="F1575" s="30" t="s">
        <v>220</v>
      </c>
      <c r="G1575" s="30" t="s">
        <v>9</v>
      </c>
      <c r="H1575" s="30">
        <v>80161501</v>
      </c>
      <c r="I1575" s="30" t="s">
        <v>6268</v>
      </c>
      <c r="J1575" s="30" t="s">
        <v>221</v>
      </c>
      <c r="K1575" s="30" t="s">
        <v>8775</v>
      </c>
      <c r="L1575" s="31" t="s">
        <v>155</v>
      </c>
      <c r="M1575" s="31" t="s">
        <v>155</v>
      </c>
      <c r="N1575" s="31">
        <v>7</v>
      </c>
      <c r="O1575" s="31" t="s">
        <v>223</v>
      </c>
      <c r="P1575" s="31" t="s">
        <v>224</v>
      </c>
      <c r="Q1575" s="40">
        <v>22203139</v>
      </c>
      <c r="R1575" s="40">
        <v>22203139</v>
      </c>
      <c r="S1575" s="31" t="s">
        <v>225</v>
      </c>
      <c r="T1575" s="31" t="s">
        <v>221</v>
      </c>
      <c r="U1575" s="30" t="s">
        <v>397</v>
      </c>
      <c r="V1575" s="30" t="s">
        <v>714</v>
      </c>
      <c r="W1575" s="30" t="s">
        <v>1695</v>
      </c>
      <c r="X1575" s="30" t="s">
        <v>229</v>
      </c>
      <c r="Y1575" s="30" t="s">
        <v>230</v>
      </c>
      <c r="Z1575" s="30" t="s">
        <v>449</v>
      </c>
      <c r="AA1575" s="41">
        <v>0</v>
      </c>
      <c r="AB1575" s="41">
        <v>0</v>
      </c>
      <c r="AC1575" s="41">
        <v>0</v>
      </c>
      <c r="AD1575" s="41">
        <v>0</v>
      </c>
      <c r="AE1575" s="41">
        <v>22203139</v>
      </c>
      <c r="AF1575" s="41">
        <v>0</v>
      </c>
      <c r="AG1575" s="41">
        <v>0</v>
      </c>
      <c r="AH1575" s="41">
        <v>3171877</v>
      </c>
      <c r="AI1575" s="41">
        <v>0</v>
      </c>
      <c r="AJ1575" s="41">
        <v>3171877</v>
      </c>
      <c r="AK1575" s="41">
        <v>0</v>
      </c>
      <c r="AL1575" s="41">
        <v>3171877</v>
      </c>
      <c r="AM1575" s="41">
        <v>0</v>
      </c>
      <c r="AN1575" s="41">
        <v>3171877</v>
      </c>
      <c r="AO1575" s="41">
        <v>0</v>
      </c>
      <c r="AP1575" s="41">
        <v>3171877</v>
      </c>
      <c r="AQ1575" s="41">
        <v>0</v>
      </c>
      <c r="AR1575" s="41">
        <v>3171877</v>
      </c>
      <c r="AS1575" s="41">
        <v>0</v>
      </c>
      <c r="AT1575" s="41">
        <v>3171877</v>
      </c>
      <c r="AU1575" s="41">
        <v>0</v>
      </c>
      <c r="AV1575" s="41">
        <v>0</v>
      </c>
      <c r="AW1575" s="41">
        <v>0</v>
      </c>
      <c r="AX1575" s="41">
        <v>0</v>
      </c>
      <c r="AZ1575" s="12"/>
      <c r="BA1575" s="12"/>
      <c r="BC1575" s="13"/>
      <c r="BD1575" s="13"/>
      <c r="BE1575" s="6"/>
      <c r="BF1575" s="6"/>
    </row>
    <row r="1576" spans="2:58" ht="114" x14ac:dyDescent="0.25">
      <c r="B1576" s="29" t="s">
        <v>8721</v>
      </c>
      <c r="C1576" s="29" t="s">
        <v>710</v>
      </c>
      <c r="D1576" s="29" t="s">
        <v>4</v>
      </c>
      <c r="E1576" s="30" t="s">
        <v>219</v>
      </c>
      <c r="F1576" s="30" t="s">
        <v>220</v>
      </c>
      <c r="G1576" s="30" t="s">
        <v>9</v>
      </c>
      <c r="H1576" s="30">
        <v>80161501</v>
      </c>
      <c r="I1576" s="30" t="s">
        <v>6268</v>
      </c>
      <c r="J1576" s="30" t="s">
        <v>221</v>
      </c>
      <c r="K1576" s="30" t="s">
        <v>8776</v>
      </c>
      <c r="L1576" s="31" t="s">
        <v>155</v>
      </c>
      <c r="M1576" s="31" t="s">
        <v>155</v>
      </c>
      <c r="N1576" s="31">
        <v>7</v>
      </c>
      <c r="O1576" s="31" t="s">
        <v>223</v>
      </c>
      <c r="P1576" s="31" t="s">
        <v>224</v>
      </c>
      <c r="Q1576" s="40">
        <v>15046052</v>
      </c>
      <c r="R1576" s="40">
        <v>15046052</v>
      </c>
      <c r="S1576" s="31" t="s">
        <v>225</v>
      </c>
      <c r="T1576" s="31" t="s">
        <v>221</v>
      </c>
      <c r="U1576" s="30" t="s">
        <v>397</v>
      </c>
      <c r="V1576" s="30" t="s">
        <v>714</v>
      </c>
      <c r="W1576" s="30" t="s">
        <v>1695</v>
      </c>
      <c r="X1576" s="30" t="s">
        <v>229</v>
      </c>
      <c r="Y1576" s="30" t="s">
        <v>230</v>
      </c>
      <c r="Z1576" s="30" t="s">
        <v>449</v>
      </c>
      <c r="AA1576" s="41">
        <v>0</v>
      </c>
      <c r="AB1576" s="41">
        <v>0</v>
      </c>
      <c r="AC1576" s="41">
        <v>0</v>
      </c>
      <c r="AD1576" s="41">
        <v>0</v>
      </c>
      <c r="AE1576" s="41">
        <v>15046052</v>
      </c>
      <c r="AF1576" s="41">
        <v>0</v>
      </c>
      <c r="AG1576" s="41">
        <v>0</v>
      </c>
      <c r="AH1576" s="41">
        <v>2149436</v>
      </c>
      <c r="AI1576" s="41">
        <v>0</v>
      </c>
      <c r="AJ1576" s="41">
        <v>2149436</v>
      </c>
      <c r="AK1576" s="41">
        <v>0</v>
      </c>
      <c r="AL1576" s="41">
        <v>2149436</v>
      </c>
      <c r="AM1576" s="41">
        <v>0</v>
      </c>
      <c r="AN1576" s="41">
        <v>2149436</v>
      </c>
      <c r="AO1576" s="41">
        <v>0</v>
      </c>
      <c r="AP1576" s="41">
        <v>2149436</v>
      </c>
      <c r="AQ1576" s="41">
        <v>0</v>
      </c>
      <c r="AR1576" s="41">
        <v>2149436</v>
      </c>
      <c r="AS1576" s="41">
        <v>0</v>
      </c>
      <c r="AT1576" s="41">
        <v>2149436</v>
      </c>
      <c r="AU1576" s="41">
        <v>0</v>
      </c>
      <c r="AV1576" s="41">
        <v>0</v>
      </c>
      <c r="AW1576" s="41">
        <v>0</v>
      </c>
      <c r="AX1576" s="41">
        <v>0</v>
      </c>
      <c r="AZ1576" s="12"/>
      <c r="BA1576" s="12"/>
      <c r="BC1576" s="13"/>
      <c r="BD1576" s="13"/>
      <c r="BE1576" s="6"/>
      <c r="BF1576" s="6"/>
    </row>
    <row r="1577" spans="2:58" ht="99.75" x14ac:dyDescent="0.25">
      <c r="B1577" s="29" t="s">
        <v>8722</v>
      </c>
      <c r="C1577" s="29" t="s">
        <v>710</v>
      </c>
      <c r="D1577" s="29" t="s">
        <v>4</v>
      </c>
      <c r="E1577" s="30" t="s">
        <v>219</v>
      </c>
      <c r="F1577" s="30" t="s">
        <v>220</v>
      </c>
      <c r="G1577" s="30" t="s">
        <v>9</v>
      </c>
      <c r="H1577" s="30">
        <v>80161501</v>
      </c>
      <c r="I1577" s="30" t="s">
        <v>6268</v>
      </c>
      <c r="J1577" s="30" t="s">
        <v>221</v>
      </c>
      <c r="K1577" s="30" t="s">
        <v>8777</v>
      </c>
      <c r="L1577" s="31" t="s">
        <v>155</v>
      </c>
      <c r="M1577" s="31" t="s">
        <v>155</v>
      </c>
      <c r="N1577" s="31">
        <v>7</v>
      </c>
      <c r="O1577" s="31" t="s">
        <v>223</v>
      </c>
      <c r="P1577" s="31" t="s">
        <v>224</v>
      </c>
      <c r="Q1577" s="40">
        <v>22203139</v>
      </c>
      <c r="R1577" s="40">
        <v>22203139</v>
      </c>
      <c r="S1577" s="31" t="s">
        <v>225</v>
      </c>
      <c r="T1577" s="31" t="s">
        <v>221</v>
      </c>
      <c r="U1577" s="30" t="s">
        <v>424</v>
      </c>
      <c r="V1577" s="30" t="s">
        <v>714</v>
      </c>
      <c r="W1577" s="30" t="s">
        <v>1695</v>
      </c>
      <c r="X1577" s="30" t="s">
        <v>229</v>
      </c>
      <c r="Y1577" s="30" t="s">
        <v>230</v>
      </c>
      <c r="Z1577" s="30" t="s">
        <v>449</v>
      </c>
      <c r="AA1577" s="41">
        <v>0</v>
      </c>
      <c r="AB1577" s="41">
        <v>0</v>
      </c>
      <c r="AC1577" s="41">
        <v>0</v>
      </c>
      <c r="AD1577" s="41">
        <v>0</v>
      </c>
      <c r="AE1577" s="41">
        <v>22203139</v>
      </c>
      <c r="AF1577" s="41">
        <v>0</v>
      </c>
      <c r="AG1577" s="41">
        <v>0</v>
      </c>
      <c r="AH1577" s="41">
        <v>3171877</v>
      </c>
      <c r="AI1577" s="41">
        <v>0</v>
      </c>
      <c r="AJ1577" s="41">
        <v>3171877</v>
      </c>
      <c r="AK1577" s="41">
        <v>0</v>
      </c>
      <c r="AL1577" s="41">
        <v>3171877</v>
      </c>
      <c r="AM1577" s="41">
        <v>0</v>
      </c>
      <c r="AN1577" s="41">
        <v>3171877</v>
      </c>
      <c r="AO1577" s="41">
        <v>0</v>
      </c>
      <c r="AP1577" s="41">
        <v>3171877</v>
      </c>
      <c r="AQ1577" s="41">
        <v>0</v>
      </c>
      <c r="AR1577" s="41">
        <v>3171877</v>
      </c>
      <c r="AS1577" s="41">
        <v>0</v>
      </c>
      <c r="AT1577" s="41">
        <v>3171877</v>
      </c>
      <c r="AU1577" s="41">
        <v>0</v>
      </c>
      <c r="AV1577" s="41">
        <v>0</v>
      </c>
      <c r="AW1577" s="41">
        <v>0</v>
      </c>
      <c r="AX1577" s="41">
        <v>0</v>
      </c>
      <c r="AZ1577" s="12"/>
      <c r="BA1577" s="12"/>
      <c r="BC1577" s="13"/>
      <c r="BD1577" s="13"/>
      <c r="BE1577" s="6"/>
      <c r="BF1577" s="6"/>
    </row>
    <row r="1578" spans="2:58" ht="99.75" x14ac:dyDescent="0.25">
      <c r="B1578" s="29" t="s">
        <v>8723</v>
      </c>
      <c r="C1578" s="29" t="s">
        <v>710</v>
      </c>
      <c r="D1578" s="29" t="s">
        <v>4</v>
      </c>
      <c r="E1578" s="30" t="s">
        <v>219</v>
      </c>
      <c r="F1578" s="30" t="s">
        <v>220</v>
      </c>
      <c r="G1578" s="30" t="s">
        <v>9</v>
      </c>
      <c r="H1578" s="30">
        <v>80161501</v>
      </c>
      <c r="I1578" s="30" t="s">
        <v>6268</v>
      </c>
      <c r="J1578" s="30" t="s">
        <v>221</v>
      </c>
      <c r="K1578" s="30" t="s">
        <v>8778</v>
      </c>
      <c r="L1578" s="31" t="s">
        <v>155</v>
      </c>
      <c r="M1578" s="31" t="s">
        <v>155</v>
      </c>
      <c r="N1578" s="31">
        <v>7</v>
      </c>
      <c r="O1578" s="31" t="s">
        <v>223</v>
      </c>
      <c r="P1578" s="31" t="s">
        <v>224</v>
      </c>
      <c r="Q1578" s="40">
        <v>15046052</v>
      </c>
      <c r="R1578" s="40">
        <v>15046052</v>
      </c>
      <c r="S1578" s="31" t="s">
        <v>225</v>
      </c>
      <c r="T1578" s="31" t="s">
        <v>221</v>
      </c>
      <c r="U1578" s="30" t="s">
        <v>424</v>
      </c>
      <c r="V1578" s="30" t="s">
        <v>714</v>
      </c>
      <c r="W1578" s="30" t="s">
        <v>1695</v>
      </c>
      <c r="X1578" s="30" t="s">
        <v>229</v>
      </c>
      <c r="Y1578" s="30" t="s">
        <v>230</v>
      </c>
      <c r="Z1578" s="30" t="s">
        <v>449</v>
      </c>
      <c r="AA1578" s="41">
        <v>0</v>
      </c>
      <c r="AB1578" s="41">
        <v>0</v>
      </c>
      <c r="AC1578" s="41">
        <v>0</v>
      </c>
      <c r="AD1578" s="41">
        <v>0</v>
      </c>
      <c r="AE1578" s="41">
        <v>15046052</v>
      </c>
      <c r="AF1578" s="41">
        <v>0</v>
      </c>
      <c r="AG1578" s="41">
        <v>0</v>
      </c>
      <c r="AH1578" s="41">
        <v>2149436</v>
      </c>
      <c r="AI1578" s="41">
        <v>0</v>
      </c>
      <c r="AJ1578" s="41">
        <v>2149436</v>
      </c>
      <c r="AK1578" s="41">
        <v>0</v>
      </c>
      <c r="AL1578" s="41">
        <v>2149436</v>
      </c>
      <c r="AM1578" s="41">
        <v>0</v>
      </c>
      <c r="AN1578" s="41">
        <v>2149436</v>
      </c>
      <c r="AO1578" s="41">
        <v>0</v>
      </c>
      <c r="AP1578" s="41">
        <v>2149436</v>
      </c>
      <c r="AQ1578" s="41">
        <v>0</v>
      </c>
      <c r="AR1578" s="41">
        <v>2149436</v>
      </c>
      <c r="AS1578" s="41">
        <v>0</v>
      </c>
      <c r="AT1578" s="41">
        <v>2149436</v>
      </c>
      <c r="AU1578" s="41">
        <v>0</v>
      </c>
      <c r="AV1578" s="41">
        <v>0</v>
      </c>
      <c r="AW1578" s="41">
        <v>0</v>
      </c>
      <c r="AX1578" s="41">
        <v>0</v>
      </c>
      <c r="AZ1578" s="12"/>
      <c r="BA1578" s="12"/>
      <c r="BC1578" s="13"/>
      <c r="BD1578" s="13"/>
      <c r="BE1578" s="6"/>
      <c r="BF1578" s="6"/>
    </row>
    <row r="1579" spans="2:58" ht="71.25" x14ac:dyDescent="0.25">
      <c r="B1579" s="29" t="s">
        <v>8724</v>
      </c>
      <c r="C1579" s="29" t="s">
        <v>710</v>
      </c>
      <c r="D1579" s="29" t="s">
        <v>4</v>
      </c>
      <c r="E1579" s="30" t="s">
        <v>219</v>
      </c>
      <c r="F1579" s="30" t="s">
        <v>220</v>
      </c>
      <c r="G1579" s="30" t="s">
        <v>9</v>
      </c>
      <c r="H1579" s="30">
        <v>80161501</v>
      </c>
      <c r="I1579" s="30" t="s">
        <v>6268</v>
      </c>
      <c r="J1579" s="30" t="s">
        <v>221</v>
      </c>
      <c r="K1579" s="30" t="s">
        <v>8779</v>
      </c>
      <c r="L1579" s="31" t="s">
        <v>155</v>
      </c>
      <c r="M1579" s="31" t="s">
        <v>155</v>
      </c>
      <c r="N1579" s="31">
        <v>7</v>
      </c>
      <c r="O1579" s="31" t="s">
        <v>223</v>
      </c>
      <c r="P1579" s="31" t="s">
        <v>224</v>
      </c>
      <c r="Q1579" s="40">
        <v>28000000</v>
      </c>
      <c r="R1579" s="40">
        <v>28000000</v>
      </c>
      <c r="S1579" s="31" t="s">
        <v>225</v>
      </c>
      <c r="T1579" s="31" t="s">
        <v>221</v>
      </c>
      <c r="U1579" s="30" t="s">
        <v>424</v>
      </c>
      <c r="V1579" s="30" t="s">
        <v>714</v>
      </c>
      <c r="W1579" s="30" t="s">
        <v>1695</v>
      </c>
      <c r="X1579" s="30" t="s">
        <v>229</v>
      </c>
      <c r="Y1579" s="30" t="s">
        <v>230</v>
      </c>
      <c r="Z1579" s="30" t="s">
        <v>449</v>
      </c>
      <c r="AA1579" s="41">
        <v>0</v>
      </c>
      <c r="AB1579" s="41">
        <v>0</v>
      </c>
      <c r="AC1579" s="41">
        <v>0</v>
      </c>
      <c r="AD1579" s="41">
        <v>0</v>
      </c>
      <c r="AE1579" s="41">
        <v>28000000</v>
      </c>
      <c r="AF1579" s="41">
        <v>0</v>
      </c>
      <c r="AG1579" s="41">
        <v>0</v>
      </c>
      <c r="AH1579" s="41">
        <v>4000000</v>
      </c>
      <c r="AI1579" s="41">
        <v>0</v>
      </c>
      <c r="AJ1579" s="41">
        <v>4000000</v>
      </c>
      <c r="AK1579" s="41">
        <v>0</v>
      </c>
      <c r="AL1579" s="41">
        <v>4000000</v>
      </c>
      <c r="AM1579" s="41">
        <v>0</v>
      </c>
      <c r="AN1579" s="41">
        <v>4000000</v>
      </c>
      <c r="AO1579" s="41">
        <v>0</v>
      </c>
      <c r="AP1579" s="41">
        <v>4000000</v>
      </c>
      <c r="AQ1579" s="41">
        <v>0</v>
      </c>
      <c r="AR1579" s="41">
        <v>4000000</v>
      </c>
      <c r="AS1579" s="41">
        <v>0</v>
      </c>
      <c r="AT1579" s="41">
        <v>4000000</v>
      </c>
      <c r="AU1579" s="41">
        <v>0</v>
      </c>
      <c r="AV1579" s="41">
        <v>0</v>
      </c>
      <c r="AW1579" s="41">
        <v>0</v>
      </c>
      <c r="AX1579" s="41">
        <v>0</v>
      </c>
      <c r="AZ1579" s="12"/>
      <c r="BA1579" s="12"/>
      <c r="BC1579" s="13"/>
      <c r="BD1579" s="13"/>
      <c r="BE1579" s="6"/>
      <c r="BF1579" s="6"/>
    </row>
    <row r="1580" spans="2:58" ht="71.25" x14ac:dyDescent="0.25">
      <c r="B1580" s="29" t="s">
        <v>8725</v>
      </c>
      <c r="C1580" s="29" t="s">
        <v>710</v>
      </c>
      <c r="D1580" s="29" t="s">
        <v>4</v>
      </c>
      <c r="E1580" s="30" t="s">
        <v>219</v>
      </c>
      <c r="F1580" s="30" t="s">
        <v>220</v>
      </c>
      <c r="G1580" s="30" t="s">
        <v>9</v>
      </c>
      <c r="H1580" s="30">
        <v>80161501</v>
      </c>
      <c r="I1580" s="30" t="s">
        <v>6268</v>
      </c>
      <c r="J1580" s="30" t="s">
        <v>221</v>
      </c>
      <c r="K1580" s="30" t="s">
        <v>8779</v>
      </c>
      <c r="L1580" s="31" t="s">
        <v>155</v>
      </c>
      <c r="M1580" s="31" t="s">
        <v>155</v>
      </c>
      <c r="N1580" s="31">
        <v>7</v>
      </c>
      <c r="O1580" s="31" t="s">
        <v>223</v>
      </c>
      <c r="P1580" s="31" t="s">
        <v>224</v>
      </c>
      <c r="Q1580" s="40">
        <v>28000000</v>
      </c>
      <c r="R1580" s="40">
        <v>28000000</v>
      </c>
      <c r="S1580" s="31" t="s">
        <v>225</v>
      </c>
      <c r="T1580" s="31" t="s">
        <v>221</v>
      </c>
      <c r="U1580" s="30" t="s">
        <v>424</v>
      </c>
      <c r="V1580" s="30" t="s">
        <v>714</v>
      </c>
      <c r="W1580" s="30" t="s">
        <v>1695</v>
      </c>
      <c r="X1580" s="30" t="s">
        <v>229</v>
      </c>
      <c r="Y1580" s="30" t="s">
        <v>230</v>
      </c>
      <c r="Z1580" s="30" t="s">
        <v>449</v>
      </c>
      <c r="AA1580" s="41">
        <v>0</v>
      </c>
      <c r="AB1580" s="41">
        <v>0</v>
      </c>
      <c r="AC1580" s="41">
        <v>0</v>
      </c>
      <c r="AD1580" s="41">
        <v>0</v>
      </c>
      <c r="AE1580" s="41">
        <v>28000000</v>
      </c>
      <c r="AF1580" s="41">
        <v>0</v>
      </c>
      <c r="AG1580" s="41">
        <v>0</v>
      </c>
      <c r="AH1580" s="41">
        <v>4000000</v>
      </c>
      <c r="AI1580" s="41">
        <v>0</v>
      </c>
      <c r="AJ1580" s="41">
        <v>4000000</v>
      </c>
      <c r="AK1580" s="41">
        <v>0</v>
      </c>
      <c r="AL1580" s="41">
        <v>4000000</v>
      </c>
      <c r="AM1580" s="41">
        <v>0</v>
      </c>
      <c r="AN1580" s="41">
        <v>4000000</v>
      </c>
      <c r="AO1580" s="41">
        <v>0</v>
      </c>
      <c r="AP1580" s="41">
        <v>4000000</v>
      </c>
      <c r="AQ1580" s="41">
        <v>0</v>
      </c>
      <c r="AR1580" s="41">
        <v>4000000</v>
      </c>
      <c r="AS1580" s="41">
        <v>0</v>
      </c>
      <c r="AT1580" s="41">
        <v>4000000</v>
      </c>
      <c r="AU1580" s="41">
        <v>0</v>
      </c>
      <c r="AV1580" s="41">
        <v>0</v>
      </c>
      <c r="AW1580" s="41">
        <v>0</v>
      </c>
      <c r="AX1580" s="41">
        <v>0</v>
      </c>
      <c r="AZ1580" s="12"/>
      <c r="BA1580" s="12"/>
      <c r="BC1580" s="13"/>
      <c r="BD1580" s="13"/>
      <c r="BE1580" s="6"/>
      <c r="BF1580" s="6"/>
    </row>
    <row r="1581" spans="2:58" ht="71.25" x14ac:dyDescent="0.25">
      <c r="B1581" s="29" t="s">
        <v>8726</v>
      </c>
      <c r="C1581" s="29" t="s">
        <v>710</v>
      </c>
      <c r="D1581" s="29" t="s">
        <v>4</v>
      </c>
      <c r="E1581" s="30" t="s">
        <v>219</v>
      </c>
      <c r="F1581" s="30" t="s">
        <v>220</v>
      </c>
      <c r="G1581" s="30" t="s">
        <v>9</v>
      </c>
      <c r="H1581" s="30">
        <v>80161501</v>
      </c>
      <c r="I1581" s="30" t="s">
        <v>6268</v>
      </c>
      <c r="J1581" s="30" t="s">
        <v>221</v>
      </c>
      <c r="K1581" s="30" t="s">
        <v>8779</v>
      </c>
      <c r="L1581" s="31" t="s">
        <v>155</v>
      </c>
      <c r="M1581" s="31" t="s">
        <v>155</v>
      </c>
      <c r="N1581" s="31">
        <v>7</v>
      </c>
      <c r="O1581" s="31" t="s">
        <v>223</v>
      </c>
      <c r="P1581" s="31" t="s">
        <v>224</v>
      </c>
      <c r="Q1581" s="40">
        <v>28000000</v>
      </c>
      <c r="R1581" s="40">
        <v>28000000</v>
      </c>
      <c r="S1581" s="31" t="s">
        <v>225</v>
      </c>
      <c r="T1581" s="31" t="s">
        <v>221</v>
      </c>
      <c r="U1581" s="30" t="s">
        <v>424</v>
      </c>
      <c r="V1581" s="30" t="s">
        <v>714</v>
      </c>
      <c r="W1581" s="30" t="s">
        <v>1695</v>
      </c>
      <c r="X1581" s="30" t="s">
        <v>229</v>
      </c>
      <c r="Y1581" s="30" t="s">
        <v>230</v>
      </c>
      <c r="Z1581" s="30" t="s">
        <v>449</v>
      </c>
      <c r="AA1581" s="41">
        <v>0</v>
      </c>
      <c r="AB1581" s="41">
        <v>0</v>
      </c>
      <c r="AC1581" s="41">
        <v>0</v>
      </c>
      <c r="AD1581" s="41">
        <v>0</v>
      </c>
      <c r="AE1581" s="41">
        <v>28000000</v>
      </c>
      <c r="AF1581" s="41">
        <v>0</v>
      </c>
      <c r="AG1581" s="41">
        <v>0</v>
      </c>
      <c r="AH1581" s="41">
        <v>4000000</v>
      </c>
      <c r="AI1581" s="41">
        <v>0</v>
      </c>
      <c r="AJ1581" s="41">
        <v>4000000</v>
      </c>
      <c r="AK1581" s="41">
        <v>0</v>
      </c>
      <c r="AL1581" s="41">
        <v>4000000</v>
      </c>
      <c r="AM1581" s="41">
        <v>0</v>
      </c>
      <c r="AN1581" s="41">
        <v>4000000</v>
      </c>
      <c r="AO1581" s="41">
        <v>0</v>
      </c>
      <c r="AP1581" s="41">
        <v>4000000</v>
      </c>
      <c r="AQ1581" s="41">
        <v>0</v>
      </c>
      <c r="AR1581" s="41">
        <v>4000000</v>
      </c>
      <c r="AS1581" s="41">
        <v>0</v>
      </c>
      <c r="AT1581" s="41">
        <v>4000000</v>
      </c>
      <c r="AU1581" s="41">
        <v>0</v>
      </c>
      <c r="AV1581" s="41">
        <v>0</v>
      </c>
      <c r="AW1581" s="41">
        <v>0</v>
      </c>
      <c r="AX1581" s="41">
        <v>0</v>
      </c>
      <c r="AZ1581" s="12"/>
      <c r="BA1581" s="12"/>
      <c r="BC1581" s="13"/>
      <c r="BD1581" s="13"/>
      <c r="BE1581" s="6"/>
      <c r="BF1581" s="6"/>
    </row>
    <row r="1582" spans="2:58" ht="71.25" x14ac:dyDescent="0.25">
      <c r="B1582" s="29" t="s">
        <v>8727</v>
      </c>
      <c r="C1582" s="29" t="s">
        <v>710</v>
      </c>
      <c r="D1582" s="29" t="s">
        <v>4</v>
      </c>
      <c r="E1582" s="30" t="s">
        <v>219</v>
      </c>
      <c r="F1582" s="30" t="s">
        <v>220</v>
      </c>
      <c r="G1582" s="30" t="s">
        <v>9</v>
      </c>
      <c r="H1582" s="30">
        <v>80161501</v>
      </c>
      <c r="I1582" s="30" t="s">
        <v>6268</v>
      </c>
      <c r="J1582" s="30" t="s">
        <v>221</v>
      </c>
      <c r="K1582" s="30" t="s">
        <v>8779</v>
      </c>
      <c r="L1582" s="31" t="s">
        <v>155</v>
      </c>
      <c r="M1582" s="31" t="s">
        <v>155</v>
      </c>
      <c r="N1582" s="31">
        <v>7</v>
      </c>
      <c r="O1582" s="31" t="s">
        <v>223</v>
      </c>
      <c r="P1582" s="31" t="s">
        <v>224</v>
      </c>
      <c r="Q1582" s="40">
        <v>28000000</v>
      </c>
      <c r="R1582" s="40">
        <v>28000000</v>
      </c>
      <c r="S1582" s="31" t="s">
        <v>225</v>
      </c>
      <c r="T1582" s="31" t="s">
        <v>221</v>
      </c>
      <c r="U1582" s="30" t="s">
        <v>424</v>
      </c>
      <c r="V1582" s="30" t="s">
        <v>714</v>
      </c>
      <c r="W1582" s="30" t="s">
        <v>1695</v>
      </c>
      <c r="X1582" s="30" t="s">
        <v>229</v>
      </c>
      <c r="Y1582" s="30" t="s">
        <v>230</v>
      </c>
      <c r="Z1582" s="30" t="s">
        <v>449</v>
      </c>
      <c r="AA1582" s="41">
        <v>0</v>
      </c>
      <c r="AB1582" s="41">
        <v>0</v>
      </c>
      <c r="AC1582" s="41">
        <v>0</v>
      </c>
      <c r="AD1582" s="41">
        <v>0</v>
      </c>
      <c r="AE1582" s="41">
        <v>28000000</v>
      </c>
      <c r="AF1582" s="41">
        <v>0</v>
      </c>
      <c r="AG1582" s="41">
        <v>0</v>
      </c>
      <c r="AH1582" s="41">
        <v>4000000</v>
      </c>
      <c r="AI1582" s="41">
        <v>0</v>
      </c>
      <c r="AJ1582" s="41">
        <v>4000000</v>
      </c>
      <c r="AK1582" s="41">
        <v>0</v>
      </c>
      <c r="AL1582" s="41">
        <v>4000000</v>
      </c>
      <c r="AM1582" s="41">
        <v>0</v>
      </c>
      <c r="AN1582" s="41">
        <v>4000000</v>
      </c>
      <c r="AO1582" s="41">
        <v>0</v>
      </c>
      <c r="AP1582" s="41">
        <v>4000000</v>
      </c>
      <c r="AQ1582" s="41">
        <v>0</v>
      </c>
      <c r="AR1582" s="41">
        <v>4000000</v>
      </c>
      <c r="AS1582" s="41">
        <v>0</v>
      </c>
      <c r="AT1582" s="41">
        <v>4000000</v>
      </c>
      <c r="AU1582" s="41">
        <v>0</v>
      </c>
      <c r="AV1582" s="41">
        <v>0</v>
      </c>
      <c r="AW1582" s="41">
        <v>0</v>
      </c>
      <c r="AX1582" s="41">
        <v>0</v>
      </c>
      <c r="AZ1582" s="12"/>
      <c r="BA1582" s="12"/>
      <c r="BC1582" s="13"/>
      <c r="BD1582" s="13"/>
      <c r="BE1582" s="6"/>
      <c r="BF1582" s="6"/>
    </row>
    <row r="1583" spans="2:58" ht="71.25" x14ac:dyDescent="0.25">
      <c r="B1583" s="29" t="s">
        <v>8728</v>
      </c>
      <c r="C1583" s="29" t="s">
        <v>710</v>
      </c>
      <c r="D1583" s="29" t="s">
        <v>4</v>
      </c>
      <c r="E1583" s="30" t="s">
        <v>219</v>
      </c>
      <c r="F1583" s="30" t="s">
        <v>220</v>
      </c>
      <c r="G1583" s="30" t="s">
        <v>9</v>
      </c>
      <c r="H1583" s="30">
        <v>80161501</v>
      </c>
      <c r="I1583" s="30" t="s">
        <v>6268</v>
      </c>
      <c r="J1583" s="30" t="s">
        <v>221</v>
      </c>
      <c r="K1583" s="30" t="s">
        <v>8779</v>
      </c>
      <c r="L1583" s="31" t="s">
        <v>155</v>
      </c>
      <c r="M1583" s="31" t="s">
        <v>155</v>
      </c>
      <c r="N1583" s="31">
        <v>7</v>
      </c>
      <c r="O1583" s="31" t="s">
        <v>223</v>
      </c>
      <c r="P1583" s="31" t="s">
        <v>224</v>
      </c>
      <c r="Q1583" s="40">
        <v>28000000</v>
      </c>
      <c r="R1583" s="40">
        <v>28000000</v>
      </c>
      <c r="S1583" s="31" t="s">
        <v>225</v>
      </c>
      <c r="T1583" s="31" t="s">
        <v>221</v>
      </c>
      <c r="U1583" s="30" t="s">
        <v>424</v>
      </c>
      <c r="V1583" s="30" t="s">
        <v>714</v>
      </c>
      <c r="W1583" s="30" t="s">
        <v>1695</v>
      </c>
      <c r="X1583" s="30" t="s">
        <v>229</v>
      </c>
      <c r="Y1583" s="30" t="s">
        <v>230</v>
      </c>
      <c r="Z1583" s="30" t="s">
        <v>449</v>
      </c>
      <c r="AA1583" s="41">
        <v>0</v>
      </c>
      <c r="AB1583" s="41">
        <v>0</v>
      </c>
      <c r="AC1583" s="41">
        <v>0</v>
      </c>
      <c r="AD1583" s="41">
        <v>0</v>
      </c>
      <c r="AE1583" s="41">
        <v>28000000</v>
      </c>
      <c r="AF1583" s="41">
        <v>0</v>
      </c>
      <c r="AG1583" s="41">
        <v>0</v>
      </c>
      <c r="AH1583" s="41">
        <v>4000000</v>
      </c>
      <c r="AI1583" s="41">
        <v>0</v>
      </c>
      <c r="AJ1583" s="41">
        <v>4000000</v>
      </c>
      <c r="AK1583" s="41">
        <v>0</v>
      </c>
      <c r="AL1583" s="41">
        <v>4000000</v>
      </c>
      <c r="AM1583" s="41">
        <v>0</v>
      </c>
      <c r="AN1583" s="41">
        <v>4000000</v>
      </c>
      <c r="AO1583" s="41">
        <v>0</v>
      </c>
      <c r="AP1583" s="41">
        <v>4000000</v>
      </c>
      <c r="AQ1583" s="41">
        <v>0</v>
      </c>
      <c r="AR1583" s="41">
        <v>4000000</v>
      </c>
      <c r="AS1583" s="41">
        <v>0</v>
      </c>
      <c r="AT1583" s="41">
        <v>4000000</v>
      </c>
      <c r="AU1583" s="41">
        <v>0</v>
      </c>
      <c r="AV1583" s="41">
        <v>0</v>
      </c>
      <c r="AW1583" s="41">
        <v>0</v>
      </c>
      <c r="AX1583" s="41">
        <v>0</v>
      </c>
      <c r="AZ1583" s="12"/>
      <c r="BA1583" s="12"/>
      <c r="BC1583" s="13"/>
      <c r="BD1583" s="13"/>
      <c r="BE1583" s="6"/>
      <c r="BF1583" s="6"/>
    </row>
    <row r="1584" spans="2:58" ht="99.75" x14ac:dyDescent="0.25">
      <c r="B1584" s="29" t="s">
        <v>8729</v>
      </c>
      <c r="C1584" s="29" t="s">
        <v>710</v>
      </c>
      <c r="D1584" s="29" t="s">
        <v>4</v>
      </c>
      <c r="E1584" s="30" t="s">
        <v>219</v>
      </c>
      <c r="F1584" s="30" t="s">
        <v>220</v>
      </c>
      <c r="G1584" s="30" t="s">
        <v>9</v>
      </c>
      <c r="H1584" s="30">
        <v>80161501</v>
      </c>
      <c r="I1584" s="30" t="s">
        <v>6268</v>
      </c>
      <c r="J1584" s="30" t="s">
        <v>221</v>
      </c>
      <c r="K1584" s="30" t="s">
        <v>8780</v>
      </c>
      <c r="L1584" s="31" t="s">
        <v>155</v>
      </c>
      <c r="M1584" s="31" t="s">
        <v>155</v>
      </c>
      <c r="N1584" s="31">
        <v>7</v>
      </c>
      <c r="O1584" s="31" t="s">
        <v>223</v>
      </c>
      <c r="P1584" s="31" t="s">
        <v>224</v>
      </c>
      <c r="Q1584" s="40">
        <v>22203139</v>
      </c>
      <c r="R1584" s="40">
        <v>22203139</v>
      </c>
      <c r="S1584" s="31" t="s">
        <v>225</v>
      </c>
      <c r="T1584" s="31" t="s">
        <v>221</v>
      </c>
      <c r="U1584" s="30" t="s">
        <v>439</v>
      </c>
      <c r="V1584" s="30" t="s">
        <v>714</v>
      </c>
      <c r="W1584" s="30" t="s">
        <v>1695</v>
      </c>
      <c r="X1584" s="30" t="s">
        <v>229</v>
      </c>
      <c r="Y1584" s="30" t="s">
        <v>230</v>
      </c>
      <c r="Z1584" s="30" t="s">
        <v>449</v>
      </c>
      <c r="AA1584" s="41">
        <v>0</v>
      </c>
      <c r="AB1584" s="41">
        <v>0</v>
      </c>
      <c r="AC1584" s="41">
        <v>0</v>
      </c>
      <c r="AD1584" s="41">
        <v>0</v>
      </c>
      <c r="AE1584" s="41">
        <v>22203139</v>
      </c>
      <c r="AF1584" s="41">
        <v>0</v>
      </c>
      <c r="AG1584" s="41">
        <v>0</v>
      </c>
      <c r="AH1584" s="41">
        <v>3171877</v>
      </c>
      <c r="AI1584" s="41">
        <v>0</v>
      </c>
      <c r="AJ1584" s="41">
        <v>3171877</v>
      </c>
      <c r="AK1584" s="41">
        <v>0</v>
      </c>
      <c r="AL1584" s="41">
        <v>3171877</v>
      </c>
      <c r="AM1584" s="41">
        <v>0</v>
      </c>
      <c r="AN1584" s="41">
        <v>3171877</v>
      </c>
      <c r="AO1584" s="41">
        <v>0</v>
      </c>
      <c r="AP1584" s="41">
        <v>3171877</v>
      </c>
      <c r="AQ1584" s="41">
        <v>0</v>
      </c>
      <c r="AR1584" s="41">
        <v>3171877</v>
      </c>
      <c r="AS1584" s="41">
        <v>0</v>
      </c>
      <c r="AT1584" s="41">
        <v>3171877</v>
      </c>
      <c r="AU1584" s="41">
        <v>0</v>
      </c>
      <c r="AV1584" s="41">
        <v>0</v>
      </c>
      <c r="AW1584" s="41">
        <v>0</v>
      </c>
      <c r="AX1584" s="41">
        <v>0</v>
      </c>
      <c r="AZ1584" s="12"/>
      <c r="BA1584" s="12"/>
      <c r="BC1584" s="13"/>
      <c r="BD1584" s="13"/>
      <c r="BE1584" s="6"/>
      <c r="BF1584" s="6"/>
    </row>
    <row r="1585" spans="2:58" ht="114" x14ac:dyDescent="0.25">
      <c r="B1585" s="29" t="s">
        <v>8730</v>
      </c>
      <c r="C1585" s="29" t="s">
        <v>710</v>
      </c>
      <c r="D1585" s="29" t="s">
        <v>4</v>
      </c>
      <c r="E1585" s="30" t="s">
        <v>219</v>
      </c>
      <c r="F1585" s="30" t="s">
        <v>220</v>
      </c>
      <c r="G1585" s="30" t="s">
        <v>9</v>
      </c>
      <c r="H1585" s="30">
        <v>80161501</v>
      </c>
      <c r="I1585" s="30" t="s">
        <v>6268</v>
      </c>
      <c r="J1585" s="30" t="s">
        <v>221</v>
      </c>
      <c r="K1585" s="30" t="s">
        <v>8781</v>
      </c>
      <c r="L1585" s="31" t="s">
        <v>155</v>
      </c>
      <c r="M1585" s="31" t="s">
        <v>155</v>
      </c>
      <c r="N1585" s="31">
        <v>7</v>
      </c>
      <c r="O1585" s="31" t="s">
        <v>223</v>
      </c>
      <c r="P1585" s="31" t="s">
        <v>224</v>
      </c>
      <c r="Q1585" s="40">
        <v>15046052</v>
      </c>
      <c r="R1585" s="40">
        <v>15046052</v>
      </c>
      <c r="S1585" s="31" t="s">
        <v>225</v>
      </c>
      <c r="T1585" s="31" t="s">
        <v>221</v>
      </c>
      <c r="U1585" s="30" t="s">
        <v>439</v>
      </c>
      <c r="V1585" s="30" t="s">
        <v>714</v>
      </c>
      <c r="W1585" s="30" t="s">
        <v>1695</v>
      </c>
      <c r="X1585" s="30" t="s">
        <v>229</v>
      </c>
      <c r="Y1585" s="30" t="s">
        <v>230</v>
      </c>
      <c r="Z1585" s="30" t="s">
        <v>449</v>
      </c>
      <c r="AA1585" s="41">
        <v>0</v>
      </c>
      <c r="AB1585" s="41">
        <v>0</v>
      </c>
      <c r="AC1585" s="41">
        <v>0</v>
      </c>
      <c r="AD1585" s="41">
        <v>0</v>
      </c>
      <c r="AE1585" s="41">
        <v>15046052</v>
      </c>
      <c r="AF1585" s="41">
        <v>0</v>
      </c>
      <c r="AG1585" s="41">
        <v>0</v>
      </c>
      <c r="AH1585" s="41">
        <v>2149436</v>
      </c>
      <c r="AI1585" s="41">
        <v>0</v>
      </c>
      <c r="AJ1585" s="41">
        <v>2149436</v>
      </c>
      <c r="AK1585" s="41">
        <v>0</v>
      </c>
      <c r="AL1585" s="41">
        <v>2149436</v>
      </c>
      <c r="AM1585" s="41">
        <v>0</v>
      </c>
      <c r="AN1585" s="41">
        <v>2149436</v>
      </c>
      <c r="AO1585" s="41">
        <v>0</v>
      </c>
      <c r="AP1585" s="41">
        <v>2149436</v>
      </c>
      <c r="AQ1585" s="41">
        <v>0</v>
      </c>
      <c r="AR1585" s="41">
        <v>2149436</v>
      </c>
      <c r="AS1585" s="41">
        <v>0</v>
      </c>
      <c r="AT1585" s="41">
        <v>2149436</v>
      </c>
      <c r="AU1585" s="41">
        <v>0</v>
      </c>
      <c r="AV1585" s="41">
        <v>0</v>
      </c>
      <c r="AW1585" s="41">
        <v>0</v>
      </c>
      <c r="AX1585" s="41">
        <v>0</v>
      </c>
      <c r="AZ1585" s="12"/>
      <c r="BA1585" s="12"/>
      <c r="BC1585" s="13"/>
      <c r="BD1585" s="13"/>
      <c r="BE1585" s="6"/>
      <c r="BF1585" s="6"/>
    </row>
    <row r="1586" spans="2:58" ht="99.75" x14ac:dyDescent="0.25">
      <c r="B1586" s="29" t="s">
        <v>8731</v>
      </c>
      <c r="C1586" s="29" t="s">
        <v>710</v>
      </c>
      <c r="D1586" s="29" t="s">
        <v>4</v>
      </c>
      <c r="E1586" s="30" t="s">
        <v>219</v>
      </c>
      <c r="F1586" s="30" t="s">
        <v>220</v>
      </c>
      <c r="G1586" s="30" t="s">
        <v>9</v>
      </c>
      <c r="H1586" s="30">
        <v>80161501</v>
      </c>
      <c r="I1586" s="30" t="s">
        <v>6268</v>
      </c>
      <c r="J1586" s="30" t="s">
        <v>221</v>
      </c>
      <c r="K1586" s="30" t="s">
        <v>8782</v>
      </c>
      <c r="L1586" s="31" t="s">
        <v>155</v>
      </c>
      <c r="M1586" s="31" t="s">
        <v>155</v>
      </c>
      <c r="N1586" s="31">
        <v>7</v>
      </c>
      <c r="O1586" s="31" t="s">
        <v>223</v>
      </c>
      <c r="P1586" s="31" t="s">
        <v>224</v>
      </c>
      <c r="Q1586" s="40">
        <v>22203139</v>
      </c>
      <c r="R1586" s="40">
        <v>22203139</v>
      </c>
      <c r="S1586" s="31" t="s">
        <v>225</v>
      </c>
      <c r="T1586" s="31" t="s">
        <v>221</v>
      </c>
      <c r="U1586" s="30" t="s">
        <v>418</v>
      </c>
      <c r="V1586" s="30" t="s">
        <v>714</v>
      </c>
      <c r="W1586" s="30" t="s">
        <v>1695</v>
      </c>
      <c r="X1586" s="30" t="s">
        <v>229</v>
      </c>
      <c r="Y1586" s="30" t="s">
        <v>230</v>
      </c>
      <c r="Z1586" s="30" t="s">
        <v>449</v>
      </c>
      <c r="AA1586" s="41">
        <v>0</v>
      </c>
      <c r="AB1586" s="41">
        <v>0</v>
      </c>
      <c r="AC1586" s="41">
        <v>0</v>
      </c>
      <c r="AD1586" s="41">
        <v>0</v>
      </c>
      <c r="AE1586" s="41">
        <v>22203139</v>
      </c>
      <c r="AF1586" s="41">
        <v>0</v>
      </c>
      <c r="AG1586" s="41">
        <v>0</v>
      </c>
      <c r="AH1586" s="41">
        <v>3171877</v>
      </c>
      <c r="AI1586" s="41">
        <v>0</v>
      </c>
      <c r="AJ1586" s="41">
        <v>3171877</v>
      </c>
      <c r="AK1586" s="41">
        <v>0</v>
      </c>
      <c r="AL1586" s="41">
        <v>3171877</v>
      </c>
      <c r="AM1586" s="41">
        <v>0</v>
      </c>
      <c r="AN1586" s="41">
        <v>3171877</v>
      </c>
      <c r="AO1586" s="41">
        <v>0</v>
      </c>
      <c r="AP1586" s="41">
        <v>3171877</v>
      </c>
      <c r="AQ1586" s="41">
        <v>0</v>
      </c>
      <c r="AR1586" s="41">
        <v>3171877</v>
      </c>
      <c r="AS1586" s="41">
        <v>0</v>
      </c>
      <c r="AT1586" s="41">
        <v>3171877</v>
      </c>
      <c r="AU1586" s="41">
        <v>0</v>
      </c>
      <c r="AV1586" s="41">
        <v>0</v>
      </c>
      <c r="AW1586" s="41">
        <v>0</v>
      </c>
      <c r="AX1586" s="41">
        <v>0</v>
      </c>
      <c r="AZ1586" s="12"/>
      <c r="BA1586" s="12"/>
      <c r="BC1586" s="13"/>
      <c r="BD1586" s="13"/>
      <c r="BE1586" s="6"/>
      <c r="BF1586" s="6"/>
    </row>
    <row r="1587" spans="2:58" ht="114" x14ac:dyDescent="0.25">
      <c r="B1587" s="29" t="s">
        <v>8732</v>
      </c>
      <c r="C1587" s="29" t="s">
        <v>710</v>
      </c>
      <c r="D1587" s="29" t="s">
        <v>4</v>
      </c>
      <c r="E1587" s="30" t="s">
        <v>219</v>
      </c>
      <c r="F1587" s="30" t="s">
        <v>220</v>
      </c>
      <c r="G1587" s="30" t="s">
        <v>9</v>
      </c>
      <c r="H1587" s="30">
        <v>80161501</v>
      </c>
      <c r="I1587" s="30" t="s">
        <v>6268</v>
      </c>
      <c r="J1587" s="30" t="s">
        <v>221</v>
      </c>
      <c r="K1587" s="30" t="s">
        <v>8783</v>
      </c>
      <c r="L1587" s="31" t="s">
        <v>155</v>
      </c>
      <c r="M1587" s="31" t="s">
        <v>155</v>
      </c>
      <c r="N1587" s="31">
        <v>7</v>
      </c>
      <c r="O1587" s="31" t="s">
        <v>223</v>
      </c>
      <c r="P1587" s="31" t="s">
        <v>224</v>
      </c>
      <c r="Q1587" s="40">
        <v>15046052</v>
      </c>
      <c r="R1587" s="40">
        <v>15046052</v>
      </c>
      <c r="S1587" s="31" t="s">
        <v>225</v>
      </c>
      <c r="T1587" s="31" t="s">
        <v>221</v>
      </c>
      <c r="U1587" s="30" t="s">
        <v>418</v>
      </c>
      <c r="V1587" s="30" t="s">
        <v>714</v>
      </c>
      <c r="W1587" s="30" t="s">
        <v>1695</v>
      </c>
      <c r="X1587" s="30" t="s">
        <v>229</v>
      </c>
      <c r="Y1587" s="30" t="s">
        <v>230</v>
      </c>
      <c r="Z1587" s="30" t="s">
        <v>449</v>
      </c>
      <c r="AA1587" s="41">
        <v>0</v>
      </c>
      <c r="AB1587" s="41">
        <v>0</v>
      </c>
      <c r="AC1587" s="41">
        <v>0</v>
      </c>
      <c r="AD1587" s="41">
        <v>0</v>
      </c>
      <c r="AE1587" s="41">
        <v>15046052</v>
      </c>
      <c r="AF1587" s="41">
        <v>0</v>
      </c>
      <c r="AG1587" s="41">
        <v>0</v>
      </c>
      <c r="AH1587" s="41">
        <v>2149436</v>
      </c>
      <c r="AI1587" s="41">
        <v>0</v>
      </c>
      <c r="AJ1587" s="41">
        <v>2149436</v>
      </c>
      <c r="AK1587" s="41">
        <v>0</v>
      </c>
      <c r="AL1587" s="41">
        <v>2149436</v>
      </c>
      <c r="AM1587" s="41">
        <v>0</v>
      </c>
      <c r="AN1587" s="41">
        <v>2149436</v>
      </c>
      <c r="AO1587" s="41">
        <v>0</v>
      </c>
      <c r="AP1587" s="41">
        <v>2149436</v>
      </c>
      <c r="AQ1587" s="41">
        <v>0</v>
      </c>
      <c r="AR1587" s="41">
        <v>2149436</v>
      </c>
      <c r="AS1587" s="41">
        <v>0</v>
      </c>
      <c r="AT1587" s="41">
        <v>2149436</v>
      </c>
      <c r="AU1587" s="41">
        <v>0</v>
      </c>
      <c r="AV1587" s="41">
        <v>0</v>
      </c>
      <c r="AW1587" s="41">
        <v>0</v>
      </c>
      <c r="AX1587" s="41">
        <v>0</v>
      </c>
      <c r="AZ1587" s="12"/>
      <c r="BA1587" s="12"/>
      <c r="BC1587" s="13"/>
      <c r="BD1587" s="13"/>
      <c r="BE1587" s="6"/>
      <c r="BF1587" s="6"/>
    </row>
    <row r="1588" spans="2:58" ht="71.25" x14ac:dyDescent="0.25">
      <c r="B1588" s="29" t="s">
        <v>8733</v>
      </c>
      <c r="C1588" s="29" t="s">
        <v>710</v>
      </c>
      <c r="D1588" s="29" t="s">
        <v>4</v>
      </c>
      <c r="E1588" s="30" t="s">
        <v>219</v>
      </c>
      <c r="F1588" s="30" t="s">
        <v>220</v>
      </c>
      <c r="G1588" s="30" t="s">
        <v>9</v>
      </c>
      <c r="H1588" s="30">
        <v>80161501</v>
      </c>
      <c r="I1588" s="30" t="s">
        <v>6268</v>
      </c>
      <c r="J1588" s="30" t="s">
        <v>221</v>
      </c>
      <c r="K1588" s="30" t="s">
        <v>8784</v>
      </c>
      <c r="L1588" s="31" t="s">
        <v>155</v>
      </c>
      <c r="M1588" s="31" t="s">
        <v>155</v>
      </c>
      <c r="N1588" s="31">
        <v>7</v>
      </c>
      <c r="O1588" s="31" t="s">
        <v>223</v>
      </c>
      <c r="P1588" s="31" t="s">
        <v>224</v>
      </c>
      <c r="Q1588" s="40">
        <v>28000000</v>
      </c>
      <c r="R1588" s="40">
        <v>28000000</v>
      </c>
      <c r="S1588" s="31" t="s">
        <v>225</v>
      </c>
      <c r="T1588" s="31" t="s">
        <v>221</v>
      </c>
      <c r="U1588" s="30" t="s">
        <v>418</v>
      </c>
      <c r="V1588" s="30" t="s">
        <v>714</v>
      </c>
      <c r="W1588" s="30" t="s">
        <v>1695</v>
      </c>
      <c r="X1588" s="30" t="s">
        <v>229</v>
      </c>
      <c r="Y1588" s="30" t="s">
        <v>230</v>
      </c>
      <c r="Z1588" s="30" t="s">
        <v>449</v>
      </c>
      <c r="AA1588" s="41">
        <v>0</v>
      </c>
      <c r="AB1588" s="41">
        <v>0</v>
      </c>
      <c r="AC1588" s="41">
        <v>0</v>
      </c>
      <c r="AD1588" s="41">
        <v>0</v>
      </c>
      <c r="AE1588" s="41">
        <v>28000000</v>
      </c>
      <c r="AF1588" s="41">
        <v>0</v>
      </c>
      <c r="AG1588" s="41">
        <v>0</v>
      </c>
      <c r="AH1588" s="41">
        <v>4000000</v>
      </c>
      <c r="AI1588" s="41">
        <v>0</v>
      </c>
      <c r="AJ1588" s="41">
        <v>4000000</v>
      </c>
      <c r="AK1588" s="41">
        <v>0</v>
      </c>
      <c r="AL1588" s="41">
        <v>4000000</v>
      </c>
      <c r="AM1588" s="41">
        <v>0</v>
      </c>
      <c r="AN1588" s="41">
        <v>4000000</v>
      </c>
      <c r="AO1588" s="41">
        <v>0</v>
      </c>
      <c r="AP1588" s="41">
        <v>4000000</v>
      </c>
      <c r="AQ1588" s="41">
        <v>0</v>
      </c>
      <c r="AR1588" s="41">
        <v>4000000</v>
      </c>
      <c r="AS1588" s="41">
        <v>0</v>
      </c>
      <c r="AT1588" s="41">
        <v>4000000</v>
      </c>
      <c r="AU1588" s="41">
        <v>0</v>
      </c>
      <c r="AV1588" s="41">
        <v>0</v>
      </c>
      <c r="AW1588" s="41">
        <v>0</v>
      </c>
      <c r="AX1588" s="41">
        <v>0</v>
      </c>
      <c r="AZ1588" s="12"/>
      <c r="BA1588" s="12"/>
      <c r="BC1588" s="13"/>
      <c r="BD1588" s="13"/>
      <c r="BE1588" s="6"/>
      <c r="BF1588" s="6"/>
    </row>
    <row r="1589" spans="2:58" ht="114" x14ac:dyDescent="0.25">
      <c r="B1589" s="29" t="s">
        <v>8734</v>
      </c>
      <c r="C1589" s="29" t="s">
        <v>710</v>
      </c>
      <c r="D1589" s="29" t="s">
        <v>4</v>
      </c>
      <c r="E1589" s="30" t="s">
        <v>219</v>
      </c>
      <c r="F1589" s="30" t="s">
        <v>220</v>
      </c>
      <c r="G1589" s="30" t="s">
        <v>9</v>
      </c>
      <c r="H1589" s="30">
        <v>80161501</v>
      </c>
      <c r="I1589" s="30" t="s">
        <v>6268</v>
      </c>
      <c r="J1589" s="30" t="s">
        <v>221</v>
      </c>
      <c r="K1589" s="30" t="s">
        <v>8785</v>
      </c>
      <c r="L1589" s="31" t="s">
        <v>155</v>
      </c>
      <c r="M1589" s="31" t="s">
        <v>155</v>
      </c>
      <c r="N1589" s="31">
        <v>7</v>
      </c>
      <c r="O1589" s="31" t="s">
        <v>223</v>
      </c>
      <c r="P1589" s="31" t="s">
        <v>224</v>
      </c>
      <c r="Q1589" s="40">
        <v>22203139</v>
      </c>
      <c r="R1589" s="40">
        <v>22203139</v>
      </c>
      <c r="S1589" s="31" t="s">
        <v>225</v>
      </c>
      <c r="T1589" s="31" t="s">
        <v>221</v>
      </c>
      <c r="U1589" s="30" t="s">
        <v>400</v>
      </c>
      <c r="V1589" s="30" t="s">
        <v>714</v>
      </c>
      <c r="W1589" s="30" t="s">
        <v>1695</v>
      </c>
      <c r="X1589" s="30" t="s">
        <v>229</v>
      </c>
      <c r="Y1589" s="30" t="s">
        <v>230</v>
      </c>
      <c r="Z1589" s="30" t="s">
        <v>449</v>
      </c>
      <c r="AA1589" s="41">
        <v>0</v>
      </c>
      <c r="AB1589" s="41">
        <v>0</v>
      </c>
      <c r="AC1589" s="41">
        <v>0</v>
      </c>
      <c r="AD1589" s="41">
        <v>0</v>
      </c>
      <c r="AE1589" s="41">
        <v>22203139</v>
      </c>
      <c r="AF1589" s="41">
        <v>0</v>
      </c>
      <c r="AG1589" s="41">
        <v>0</v>
      </c>
      <c r="AH1589" s="41">
        <v>3171877</v>
      </c>
      <c r="AI1589" s="41">
        <v>0</v>
      </c>
      <c r="AJ1589" s="41">
        <v>3171877</v>
      </c>
      <c r="AK1589" s="41">
        <v>0</v>
      </c>
      <c r="AL1589" s="41">
        <v>3171877</v>
      </c>
      <c r="AM1589" s="41">
        <v>0</v>
      </c>
      <c r="AN1589" s="41">
        <v>3171877</v>
      </c>
      <c r="AO1589" s="41">
        <v>0</v>
      </c>
      <c r="AP1589" s="41">
        <v>3171877</v>
      </c>
      <c r="AQ1589" s="41">
        <v>0</v>
      </c>
      <c r="AR1589" s="41">
        <v>3171877</v>
      </c>
      <c r="AS1589" s="41">
        <v>0</v>
      </c>
      <c r="AT1589" s="41">
        <v>3171877</v>
      </c>
      <c r="AU1589" s="41">
        <v>0</v>
      </c>
      <c r="AV1589" s="41">
        <v>0</v>
      </c>
      <c r="AW1589" s="41">
        <v>0</v>
      </c>
      <c r="AX1589" s="41">
        <v>0</v>
      </c>
      <c r="AZ1589" s="12"/>
      <c r="BA1589" s="12"/>
      <c r="BC1589" s="13"/>
      <c r="BD1589" s="13"/>
      <c r="BE1589" s="6"/>
      <c r="BF1589" s="6"/>
    </row>
    <row r="1590" spans="2:58" ht="99.75" x14ac:dyDescent="0.25">
      <c r="B1590" s="29" t="s">
        <v>8735</v>
      </c>
      <c r="C1590" s="29" t="s">
        <v>710</v>
      </c>
      <c r="D1590" s="29" t="s">
        <v>4</v>
      </c>
      <c r="E1590" s="30" t="s">
        <v>219</v>
      </c>
      <c r="F1590" s="30" t="s">
        <v>220</v>
      </c>
      <c r="G1590" s="30" t="s">
        <v>9</v>
      </c>
      <c r="H1590" s="30">
        <v>80161501</v>
      </c>
      <c r="I1590" s="30" t="s">
        <v>6268</v>
      </c>
      <c r="J1590" s="30" t="s">
        <v>221</v>
      </c>
      <c r="K1590" s="30" t="s">
        <v>8786</v>
      </c>
      <c r="L1590" s="31" t="s">
        <v>155</v>
      </c>
      <c r="M1590" s="31" t="s">
        <v>155</v>
      </c>
      <c r="N1590" s="31">
        <v>7</v>
      </c>
      <c r="O1590" s="31" t="s">
        <v>223</v>
      </c>
      <c r="P1590" s="31" t="s">
        <v>224</v>
      </c>
      <c r="Q1590" s="40">
        <v>15046052</v>
      </c>
      <c r="R1590" s="40">
        <v>15046052</v>
      </c>
      <c r="S1590" s="31" t="s">
        <v>225</v>
      </c>
      <c r="T1590" s="31" t="s">
        <v>221</v>
      </c>
      <c r="U1590" s="30" t="s">
        <v>400</v>
      </c>
      <c r="V1590" s="30" t="s">
        <v>714</v>
      </c>
      <c r="W1590" s="30" t="s">
        <v>1695</v>
      </c>
      <c r="X1590" s="30" t="s">
        <v>229</v>
      </c>
      <c r="Y1590" s="30" t="s">
        <v>230</v>
      </c>
      <c r="Z1590" s="30" t="s">
        <v>449</v>
      </c>
      <c r="AA1590" s="41">
        <v>0</v>
      </c>
      <c r="AB1590" s="41">
        <v>0</v>
      </c>
      <c r="AC1590" s="41">
        <v>0</v>
      </c>
      <c r="AD1590" s="41">
        <v>0</v>
      </c>
      <c r="AE1590" s="41">
        <v>15046052</v>
      </c>
      <c r="AF1590" s="41">
        <v>0</v>
      </c>
      <c r="AG1590" s="41">
        <v>0</v>
      </c>
      <c r="AH1590" s="41">
        <v>2149436</v>
      </c>
      <c r="AI1590" s="41">
        <v>0</v>
      </c>
      <c r="AJ1590" s="41">
        <v>2149436</v>
      </c>
      <c r="AK1590" s="41">
        <v>0</v>
      </c>
      <c r="AL1590" s="41">
        <v>2149436</v>
      </c>
      <c r="AM1590" s="41">
        <v>0</v>
      </c>
      <c r="AN1590" s="41">
        <v>2149436</v>
      </c>
      <c r="AO1590" s="41">
        <v>0</v>
      </c>
      <c r="AP1590" s="41">
        <v>2149436</v>
      </c>
      <c r="AQ1590" s="41">
        <v>0</v>
      </c>
      <c r="AR1590" s="41">
        <v>2149436</v>
      </c>
      <c r="AS1590" s="41">
        <v>0</v>
      </c>
      <c r="AT1590" s="41">
        <v>2149436</v>
      </c>
      <c r="AU1590" s="41">
        <v>0</v>
      </c>
      <c r="AV1590" s="41">
        <v>0</v>
      </c>
      <c r="AW1590" s="41">
        <v>0</v>
      </c>
      <c r="AX1590" s="41">
        <v>0</v>
      </c>
      <c r="AZ1590" s="12"/>
      <c r="BA1590" s="12"/>
      <c r="BC1590" s="13"/>
      <c r="BD1590" s="13"/>
      <c r="BE1590" s="6"/>
      <c r="BF1590" s="6"/>
    </row>
    <row r="1591" spans="2:58" ht="71.25" x14ac:dyDescent="0.25">
      <c r="B1591" s="29" t="s">
        <v>8736</v>
      </c>
      <c r="C1591" s="29" t="s">
        <v>710</v>
      </c>
      <c r="D1591" s="29" t="s">
        <v>4</v>
      </c>
      <c r="E1591" s="30" t="s">
        <v>219</v>
      </c>
      <c r="F1591" s="30" t="s">
        <v>220</v>
      </c>
      <c r="G1591" s="30" t="s">
        <v>9</v>
      </c>
      <c r="H1591" s="30">
        <v>80161501</v>
      </c>
      <c r="I1591" s="30" t="s">
        <v>6268</v>
      </c>
      <c r="J1591" s="30" t="s">
        <v>221</v>
      </c>
      <c r="K1591" s="30" t="s">
        <v>8787</v>
      </c>
      <c r="L1591" s="31" t="s">
        <v>155</v>
      </c>
      <c r="M1591" s="31" t="s">
        <v>155</v>
      </c>
      <c r="N1591" s="31">
        <v>7</v>
      </c>
      <c r="O1591" s="31" t="s">
        <v>223</v>
      </c>
      <c r="P1591" s="31" t="s">
        <v>224</v>
      </c>
      <c r="Q1591" s="40">
        <v>28000000</v>
      </c>
      <c r="R1591" s="40">
        <v>28000000</v>
      </c>
      <c r="S1591" s="31" t="s">
        <v>225</v>
      </c>
      <c r="T1591" s="31" t="s">
        <v>221</v>
      </c>
      <c r="U1591" s="30" t="s">
        <v>400</v>
      </c>
      <c r="V1591" s="30" t="s">
        <v>714</v>
      </c>
      <c r="W1591" s="30" t="s">
        <v>1695</v>
      </c>
      <c r="X1591" s="30" t="s">
        <v>229</v>
      </c>
      <c r="Y1591" s="30" t="s">
        <v>230</v>
      </c>
      <c r="Z1591" s="30" t="s">
        <v>449</v>
      </c>
      <c r="AA1591" s="41">
        <v>0</v>
      </c>
      <c r="AB1591" s="41">
        <v>0</v>
      </c>
      <c r="AC1591" s="41">
        <v>0</v>
      </c>
      <c r="AD1591" s="41">
        <v>0</v>
      </c>
      <c r="AE1591" s="41">
        <v>28000000</v>
      </c>
      <c r="AF1591" s="41">
        <v>0</v>
      </c>
      <c r="AG1591" s="41">
        <v>0</v>
      </c>
      <c r="AH1591" s="41">
        <v>4000000</v>
      </c>
      <c r="AI1591" s="41">
        <v>0</v>
      </c>
      <c r="AJ1591" s="41">
        <v>4000000</v>
      </c>
      <c r="AK1591" s="41">
        <v>0</v>
      </c>
      <c r="AL1591" s="41">
        <v>4000000</v>
      </c>
      <c r="AM1591" s="41">
        <v>0</v>
      </c>
      <c r="AN1591" s="41">
        <v>4000000</v>
      </c>
      <c r="AO1591" s="41">
        <v>0</v>
      </c>
      <c r="AP1591" s="41">
        <v>4000000</v>
      </c>
      <c r="AQ1591" s="41">
        <v>0</v>
      </c>
      <c r="AR1591" s="41">
        <v>4000000</v>
      </c>
      <c r="AS1591" s="41">
        <v>0</v>
      </c>
      <c r="AT1591" s="41">
        <v>4000000</v>
      </c>
      <c r="AU1591" s="41">
        <v>0</v>
      </c>
      <c r="AV1591" s="41">
        <v>0</v>
      </c>
      <c r="AW1591" s="41">
        <v>0</v>
      </c>
      <c r="AX1591" s="41">
        <v>0</v>
      </c>
      <c r="AZ1591" s="12"/>
      <c r="BA1591" s="12"/>
      <c r="BC1591" s="13"/>
      <c r="BD1591" s="13"/>
      <c r="BE1591" s="6"/>
      <c r="BF1591" s="6"/>
    </row>
    <row r="1592" spans="2:58" ht="71.25" x14ac:dyDescent="0.25">
      <c r="B1592" s="29" t="s">
        <v>8737</v>
      </c>
      <c r="C1592" s="29" t="s">
        <v>710</v>
      </c>
      <c r="D1592" s="29" t="s">
        <v>4</v>
      </c>
      <c r="E1592" s="30" t="s">
        <v>219</v>
      </c>
      <c r="F1592" s="30" t="s">
        <v>220</v>
      </c>
      <c r="G1592" s="30" t="s">
        <v>9</v>
      </c>
      <c r="H1592" s="30">
        <v>80161501</v>
      </c>
      <c r="I1592" s="30" t="s">
        <v>6268</v>
      </c>
      <c r="J1592" s="30" t="s">
        <v>221</v>
      </c>
      <c r="K1592" s="30" t="s">
        <v>8788</v>
      </c>
      <c r="L1592" s="31" t="s">
        <v>155</v>
      </c>
      <c r="M1592" s="31" t="s">
        <v>155</v>
      </c>
      <c r="N1592" s="31">
        <v>7</v>
      </c>
      <c r="O1592" s="31" t="s">
        <v>223</v>
      </c>
      <c r="P1592" s="31" t="s">
        <v>224</v>
      </c>
      <c r="Q1592" s="40">
        <v>28000000</v>
      </c>
      <c r="R1592" s="40">
        <v>28000000</v>
      </c>
      <c r="S1592" s="31" t="s">
        <v>225</v>
      </c>
      <c r="T1592" s="31" t="s">
        <v>221</v>
      </c>
      <c r="U1592" s="30" t="s">
        <v>403</v>
      </c>
      <c r="V1592" s="30" t="s">
        <v>714</v>
      </c>
      <c r="W1592" s="30" t="s">
        <v>1695</v>
      </c>
      <c r="X1592" s="30" t="s">
        <v>229</v>
      </c>
      <c r="Y1592" s="30" t="s">
        <v>230</v>
      </c>
      <c r="Z1592" s="30" t="s">
        <v>449</v>
      </c>
      <c r="AA1592" s="41">
        <v>0</v>
      </c>
      <c r="AB1592" s="41">
        <v>0</v>
      </c>
      <c r="AC1592" s="41">
        <v>0</v>
      </c>
      <c r="AD1592" s="41">
        <v>0</v>
      </c>
      <c r="AE1592" s="41">
        <v>28000000</v>
      </c>
      <c r="AF1592" s="41">
        <v>0</v>
      </c>
      <c r="AG1592" s="41">
        <v>0</v>
      </c>
      <c r="AH1592" s="41">
        <v>4000000</v>
      </c>
      <c r="AI1592" s="41">
        <v>0</v>
      </c>
      <c r="AJ1592" s="41">
        <v>4000000</v>
      </c>
      <c r="AK1592" s="41">
        <v>0</v>
      </c>
      <c r="AL1592" s="41">
        <v>4000000</v>
      </c>
      <c r="AM1592" s="41">
        <v>0</v>
      </c>
      <c r="AN1592" s="41">
        <v>4000000</v>
      </c>
      <c r="AO1592" s="41">
        <v>0</v>
      </c>
      <c r="AP1592" s="41">
        <v>4000000</v>
      </c>
      <c r="AQ1592" s="41">
        <v>0</v>
      </c>
      <c r="AR1592" s="41">
        <v>4000000</v>
      </c>
      <c r="AS1592" s="41">
        <v>0</v>
      </c>
      <c r="AT1592" s="41">
        <v>4000000</v>
      </c>
      <c r="AU1592" s="41">
        <v>0</v>
      </c>
      <c r="AV1592" s="41">
        <v>0</v>
      </c>
      <c r="AW1592" s="41">
        <v>0</v>
      </c>
      <c r="AX1592" s="41">
        <v>0</v>
      </c>
      <c r="AZ1592" s="12"/>
      <c r="BA1592" s="12"/>
      <c r="BC1592" s="13"/>
      <c r="BD1592" s="13"/>
      <c r="BE1592" s="6"/>
      <c r="BF1592" s="6"/>
    </row>
    <row r="1593" spans="2:58" ht="71.25" x14ac:dyDescent="0.25">
      <c r="B1593" s="29" t="s">
        <v>8738</v>
      </c>
      <c r="C1593" s="29" t="s">
        <v>710</v>
      </c>
      <c r="D1593" s="29" t="s">
        <v>4</v>
      </c>
      <c r="E1593" s="30" t="s">
        <v>219</v>
      </c>
      <c r="F1593" s="30" t="s">
        <v>220</v>
      </c>
      <c r="G1593" s="30" t="s">
        <v>9</v>
      </c>
      <c r="H1593" s="30">
        <v>80161501</v>
      </c>
      <c r="I1593" s="30" t="s">
        <v>6268</v>
      </c>
      <c r="J1593" s="30" t="s">
        <v>221</v>
      </c>
      <c r="K1593" s="30" t="s">
        <v>8789</v>
      </c>
      <c r="L1593" s="31" t="s">
        <v>155</v>
      </c>
      <c r="M1593" s="31" t="s">
        <v>155</v>
      </c>
      <c r="N1593" s="31">
        <v>7</v>
      </c>
      <c r="O1593" s="31" t="s">
        <v>223</v>
      </c>
      <c r="P1593" s="31" t="s">
        <v>224</v>
      </c>
      <c r="Q1593" s="40">
        <v>28000000</v>
      </c>
      <c r="R1593" s="40">
        <v>28000000</v>
      </c>
      <c r="S1593" s="31" t="s">
        <v>225</v>
      </c>
      <c r="T1593" s="31" t="s">
        <v>221</v>
      </c>
      <c r="U1593" s="30" t="s">
        <v>415</v>
      </c>
      <c r="V1593" s="30" t="s">
        <v>714</v>
      </c>
      <c r="W1593" s="30" t="s">
        <v>1695</v>
      </c>
      <c r="X1593" s="30" t="s">
        <v>229</v>
      </c>
      <c r="Y1593" s="30" t="s">
        <v>230</v>
      </c>
      <c r="Z1593" s="30" t="s">
        <v>449</v>
      </c>
      <c r="AA1593" s="41">
        <v>0</v>
      </c>
      <c r="AB1593" s="41">
        <v>0</v>
      </c>
      <c r="AC1593" s="41">
        <v>0</v>
      </c>
      <c r="AD1593" s="41">
        <v>0</v>
      </c>
      <c r="AE1593" s="41">
        <v>28000000</v>
      </c>
      <c r="AF1593" s="41">
        <v>0</v>
      </c>
      <c r="AG1593" s="41">
        <v>0</v>
      </c>
      <c r="AH1593" s="41">
        <v>4000000</v>
      </c>
      <c r="AI1593" s="41">
        <v>0</v>
      </c>
      <c r="AJ1593" s="41">
        <v>4000000</v>
      </c>
      <c r="AK1593" s="41">
        <v>0</v>
      </c>
      <c r="AL1593" s="41">
        <v>4000000</v>
      </c>
      <c r="AM1593" s="41">
        <v>0</v>
      </c>
      <c r="AN1593" s="41">
        <v>4000000</v>
      </c>
      <c r="AO1593" s="41">
        <v>0</v>
      </c>
      <c r="AP1593" s="41">
        <v>4000000</v>
      </c>
      <c r="AQ1593" s="41">
        <v>0</v>
      </c>
      <c r="AR1593" s="41">
        <v>4000000</v>
      </c>
      <c r="AS1593" s="41">
        <v>0</v>
      </c>
      <c r="AT1593" s="41">
        <v>4000000</v>
      </c>
      <c r="AU1593" s="41">
        <v>0</v>
      </c>
      <c r="AV1593" s="41">
        <v>0</v>
      </c>
      <c r="AW1593" s="41">
        <v>0</v>
      </c>
      <c r="AX1593" s="41">
        <v>0</v>
      </c>
      <c r="AZ1593" s="12"/>
      <c r="BA1593" s="12"/>
      <c r="BC1593" s="13"/>
      <c r="BD1593" s="13"/>
      <c r="BE1593" s="6"/>
      <c r="BF1593" s="6"/>
    </row>
    <row r="1594" spans="2:58" ht="71.25" x14ac:dyDescent="0.25">
      <c r="B1594" s="29" t="s">
        <v>8739</v>
      </c>
      <c r="C1594" s="29" t="s">
        <v>710</v>
      </c>
      <c r="D1594" s="29" t="s">
        <v>4</v>
      </c>
      <c r="E1594" s="30" t="s">
        <v>219</v>
      </c>
      <c r="F1594" s="30" t="s">
        <v>220</v>
      </c>
      <c r="G1594" s="30" t="s">
        <v>9</v>
      </c>
      <c r="H1594" s="30">
        <v>80161501</v>
      </c>
      <c r="I1594" s="30" t="s">
        <v>6268</v>
      </c>
      <c r="J1594" s="30" t="s">
        <v>221</v>
      </c>
      <c r="K1594" s="30" t="s">
        <v>8789</v>
      </c>
      <c r="L1594" s="31" t="s">
        <v>155</v>
      </c>
      <c r="M1594" s="31" t="s">
        <v>155</v>
      </c>
      <c r="N1594" s="31">
        <v>7</v>
      </c>
      <c r="O1594" s="31" t="s">
        <v>223</v>
      </c>
      <c r="P1594" s="31" t="s">
        <v>224</v>
      </c>
      <c r="Q1594" s="40">
        <v>28000000</v>
      </c>
      <c r="R1594" s="40">
        <v>28000000</v>
      </c>
      <c r="S1594" s="31" t="s">
        <v>225</v>
      </c>
      <c r="T1594" s="31" t="s">
        <v>221</v>
      </c>
      <c r="U1594" s="30" t="s">
        <v>8790</v>
      </c>
      <c r="V1594" s="30" t="s">
        <v>714</v>
      </c>
      <c r="W1594" s="30" t="s">
        <v>1695</v>
      </c>
      <c r="X1594" s="30" t="s">
        <v>229</v>
      </c>
      <c r="Y1594" s="30" t="s">
        <v>230</v>
      </c>
      <c r="Z1594" s="30" t="s">
        <v>449</v>
      </c>
      <c r="AA1594" s="41">
        <v>0</v>
      </c>
      <c r="AB1594" s="41">
        <v>0</v>
      </c>
      <c r="AC1594" s="41">
        <v>0</v>
      </c>
      <c r="AD1594" s="41">
        <v>0</v>
      </c>
      <c r="AE1594" s="41">
        <v>28000000</v>
      </c>
      <c r="AF1594" s="41">
        <v>0</v>
      </c>
      <c r="AG1594" s="41">
        <v>0</v>
      </c>
      <c r="AH1594" s="41">
        <v>4000000</v>
      </c>
      <c r="AI1594" s="41">
        <v>0</v>
      </c>
      <c r="AJ1594" s="41">
        <v>4000000</v>
      </c>
      <c r="AK1594" s="41">
        <v>0</v>
      </c>
      <c r="AL1594" s="41">
        <v>4000000</v>
      </c>
      <c r="AM1594" s="41">
        <v>0</v>
      </c>
      <c r="AN1594" s="41">
        <v>4000000</v>
      </c>
      <c r="AO1594" s="41">
        <v>0</v>
      </c>
      <c r="AP1594" s="41">
        <v>4000000</v>
      </c>
      <c r="AQ1594" s="41">
        <v>0</v>
      </c>
      <c r="AR1594" s="41">
        <v>4000000</v>
      </c>
      <c r="AS1594" s="41">
        <v>0</v>
      </c>
      <c r="AT1594" s="41">
        <v>4000000</v>
      </c>
      <c r="AU1594" s="41">
        <v>0</v>
      </c>
      <c r="AV1594" s="41">
        <v>0</v>
      </c>
      <c r="AW1594" s="41">
        <v>0</v>
      </c>
      <c r="AX1594" s="41">
        <v>0</v>
      </c>
      <c r="AZ1594" s="12"/>
      <c r="BA1594" s="12"/>
      <c r="BC1594" s="13"/>
      <c r="BD1594" s="13"/>
      <c r="BE1594" s="6"/>
      <c r="BF1594" s="6"/>
    </row>
    <row r="1595" spans="2:58" ht="71.25" x14ac:dyDescent="0.25">
      <c r="B1595" s="29" t="s">
        <v>8740</v>
      </c>
      <c r="C1595" s="29" t="s">
        <v>710</v>
      </c>
      <c r="D1595" s="29" t="s">
        <v>4</v>
      </c>
      <c r="E1595" s="30" t="s">
        <v>219</v>
      </c>
      <c r="F1595" s="30" t="s">
        <v>220</v>
      </c>
      <c r="G1595" s="30" t="s">
        <v>9</v>
      </c>
      <c r="H1595" s="30">
        <v>80161501</v>
      </c>
      <c r="I1595" s="30" t="s">
        <v>6268</v>
      </c>
      <c r="J1595" s="30" t="s">
        <v>221</v>
      </c>
      <c r="K1595" s="30" t="s">
        <v>8791</v>
      </c>
      <c r="L1595" s="31" t="s">
        <v>155</v>
      </c>
      <c r="M1595" s="31" t="s">
        <v>155</v>
      </c>
      <c r="N1595" s="31">
        <v>7</v>
      </c>
      <c r="O1595" s="31" t="s">
        <v>223</v>
      </c>
      <c r="P1595" s="31" t="s">
        <v>224</v>
      </c>
      <c r="Q1595" s="40">
        <v>28000000</v>
      </c>
      <c r="R1595" s="40">
        <v>28000000</v>
      </c>
      <c r="S1595" s="31" t="s">
        <v>225</v>
      </c>
      <c r="T1595" s="31" t="s">
        <v>221</v>
      </c>
      <c r="U1595" s="30" t="s">
        <v>409</v>
      </c>
      <c r="V1595" s="30" t="s">
        <v>714</v>
      </c>
      <c r="W1595" s="30" t="s">
        <v>1695</v>
      </c>
      <c r="X1595" s="30" t="s">
        <v>229</v>
      </c>
      <c r="Y1595" s="30" t="s">
        <v>230</v>
      </c>
      <c r="Z1595" s="30" t="s">
        <v>449</v>
      </c>
      <c r="AA1595" s="41">
        <v>0</v>
      </c>
      <c r="AB1595" s="41">
        <v>0</v>
      </c>
      <c r="AC1595" s="41">
        <v>0</v>
      </c>
      <c r="AD1595" s="41">
        <v>0</v>
      </c>
      <c r="AE1595" s="41">
        <v>28000000</v>
      </c>
      <c r="AF1595" s="41">
        <v>0</v>
      </c>
      <c r="AG1595" s="41">
        <v>0</v>
      </c>
      <c r="AH1595" s="41">
        <v>4000000</v>
      </c>
      <c r="AI1595" s="41">
        <v>0</v>
      </c>
      <c r="AJ1595" s="41">
        <v>4000000</v>
      </c>
      <c r="AK1595" s="41">
        <v>0</v>
      </c>
      <c r="AL1595" s="41">
        <v>4000000</v>
      </c>
      <c r="AM1595" s="41">
        <v>0</v>
      </c>
      <c r="AN1595" s="41">
        <v>4000000</v>
      </c>
      <c r="AO1595" s="41">
        <v>0</v>
      </c>
      <c r="AP1595" s="41">
        <v>4000000</v>
      </c>
      <c r="AQ1595" s="41">
        <v>0</v>
      </c>
      <c r="AR1595" s="41">
        <v>4000000</v>
      </c>
      <c r="AS1595" s="41">
        <v>0</v>
      </c>
      <c r="AT1595" s="41">
        <v>4000000</v>
      </c>
      <c r="AU1595" s="41">
        <v>0</v>
      </c>
      <c r="AV1595" s="41">
        <v>0</v>
      </c>
      <c r="AW1595" s="41">
        <v>0</v>
      </c>
      <c r="AX1595" s="41">
        <v>0</v>
      </c>
      <c r="AZ1595" s="12"/>
      <c r="BA1595" s="12"/>
      <c r="BC1595" s="13"/>
      <c r="BD1595" s="13"/>
      <c r="BE1595" s="6"/>
      <c r="BF1595" s="6"/>
    </row>
    <row r="1596" spans="2:58" ht="85.5" x14ac:dyDescent="0.25">
      <c r="B1596" s="29" t="s">
        <v>8741</v>
      </c>
      <c r="C1596" s="29" t="s">
        <v>710</v>
      </c>
      <c r="D1596" s="29" t="s">
        <v>4</v>
      </c>
      <c r="E1596" s="30" t="s">
        <v>219</v>
      </c>
      <c r="F1596" s="30" t="s">
        <v>220</v>
      </c>
      <c r="G1596" s="30" t="s">
        <v>9</v>
      </c>
      <c r="H1596" s="30">
        <v>80161501</v>
      </c>
      <c r="I1596" s="30" t="s">
        <v>6268</v>
      </c>
      <c r="J1596" s="30" t="s">
        <v>221</v>
      </c>
      <c r="K1596" s="30" t="s">
        <v>8792</v>
      </c>
      <c r="L1596" s="31" t="s">
        <v>155</v>
      </c>
      <c r="M1596" s="31" t="s">
        <v>155</v>
      </c>
      <c r="N1596" s="31">
        <v>10</v>
      </c>
      <c r="O1596" s="31" t="s">
        <v>223</v>
      </c>
      <c r="P1596" s="31" t="s">
        <v>224</v>
      </c>
      <c r="Q1596" s="40">
        <v>63000000</v>
      </c>
      <c r="R1596" s="40">
        <v>63000000</v>
      </c>
      <c r="S1596" s="31" t="s">
        <v>225</v>
      </c>
      <c r="T1596" s="31" t="s">
        <v>221</v>
      </c>
      <c r="U1596" s="30" t="s">
        <v>403</v>
      </c>
      <c r="V1596" s="30" t="s">
        <v>714</v>
      </c>
      <c r="W1596" s="30" t="s">
        <v>1695</v>
      </c>
      <c r="X1596" s="30" t="s">
        <v>229</v>
      </c>
      <c r="Y1596" s="30" t="s">
        <v>230</v>
      </c>
      <c r="Z1596" s="30" t="s">
        <v>449</v>
      </c>
      <c r="AA1596" s="41">
        <v>0</v>
      </c>
      <c r="AB1596" s="41">
        <v>0</v>
      </c>
      <c r="AC1596" s="41">
        <v>0</v>
      </c>
      <c r="AD1596" s="41">
        <v>0</v>
      </c>
      <c r="AE1596" s="41">
        <v>63000000</v>
      </c>
      <c r="AF1596" s="41">
        <v>0</v>
      </c>
      <c r="AG1596" s="41">
        <v>0</v>
      </c>
      <c r="AH1596" s="41">
        <v>5727272.7272727201</v>
      </c>
      <c r="AI1596" s="41">
        <v>0</v>
      </c>
      <c r="AJ1596" s="41">
        <v>5727272.7172727203</v>
      </c>
      <c r="AK1596" s="41">
        <v>0</v>
      </c>
      <c r="AL1596" s="41">
        <v>5727272.7172727203</v>
      </c>
      <c r="AM1596" s="41">
        <v>0</v>
      </c>
      <c r="AN1596" s="41">
        <v>5727272.6272727204</v>
      </c>
      <c r="AO1596" s="41">
        <v>0</v>
      </c>
      <c r="AP1596" s="41">
        <v>5727273</v>
      </c>
      <c r="AQ1596" s="41">
        <v>0</v>
      </c>
      <c r="AR1596" s="41">
        <v>5727272.6272727204</v>
      </c>
      <c r="AS1596" s="41">
        <v>0</v>
      </c>
      <c r="AT1596" s="41">
        <v>5727272.6272727204</v>
      </c>
      <c r="AU1596" s="41">
        <v>0</v>
      </c>
      <c r="AV1596" s="41">
        <v>5727272.6572727198</v>
      </c>
      <c r="AW1596" s="41">
        <v>0</v>
      </c>
      <c r="AX1596" s="41">
        <v>17181818.2999999</v>
      </c>
      <c r="AZ1596" s="12"/>
      <c r="BA1596" s="12"/>
      <c r="BC1596" s="13"/>
      <c r="BD1596" s="13"/>
      <c r="BE1596" s="6"/>
      <c r="BF1596" s="6"/>
    </row>
    <row r="1597" spans="2:58" ht="85.5" x14ac:dyDescent="0.25">
      <c r="B1597" s="29" t="s">
        <v>8742</v>
      </c>
      <c r="C1597" s="29" t="s">
        <v>710</v>
      </c>
      <c r="D1597" s="29" t="s">
        <v>4</v>
      </c>
      <c r="E1597" s="30" t="s">
        <v>219</v>
      </c>
      <c r="F1597" s="30" t="s">
        <v>220</v>
      </c>
      <c r="G1597" s="30" t="s">
        <v>9</v>
      </c>
      <c r="H1597" s="30">
        <v>80161501</v>
      </c>
      <c r="I1597" s="30" t="s">
        <v>6268</v>
      </c>
      <c r="J1597" s="30" t="s">
        <v>221</v>
      </c>
      <c r="K1597" s="30" t="s">
        <v>8793</v>
      </c>
      <c r="L1597" s="31" t="s">
        <v>155</v>
      </c>
      <c r="M1597" s="31" t="s">
        <v>155</v>
      </c>
      <c r="N1597" s="31">
        <v>10</v>
      </c>
      <c r="O1597" s="31" t="s">
        <v>223</v>
      </c>
      <c r="P1597" s="31" t="s">
        <v>224</v>
      </c>
      <c r="Q1597" s="40">
        <v>35000000</v>
      </c>
      <c r="R1597" s="40">
        <v>35000000</v>
      </c>
      <c r="S1597" s="31" t="s">
        <v>225</v>
      </c>
      <c r="T1597" s="31" t="s">
        <v>221</v>
      </c>
      <c r="U1597" s="30" t="s">
        <v>403</v>
      </c>
      <c r="V1597" s="30" t="s">
        <v>714</v>
      </c>
      <c r="W1597" s="30" t="s">
        <v>1695</v>
      </c>
      <c r="X1597" s="30" t="s">
        <v>229</v>
      </c>
      <c r="Y1597" s="30" t="s">
        <v>230</v>
      </c>
      <c r="Z1597" s="30" t="s">
        <v>449</v>
      </c>
      <c r="AA1597" s="41">
        <v>0</v>
      </c>
      <c r="AB1597" s="41">
        <v>0</v>
      </c>
      <c r="AC1597" s="41">
        <v>0</v>
      </c>
      <c r="AD1597" s="41">
        <v>0</v>
      </c>
      <c r="AE1597" s="41">
        <v>35000000</v>
      </c>
      <c r="AF1597" s="41">
        <v>0</v>
      </c>
      <c r="AG1597" s="41">
        <v>0</v>
      </c>
      <c r="AH1597" s="41">
        <v>3181819</v>
      </c>
      <c r="AI1597" s="41">
        <v>0</v>
      </c>
      <c r="AJ1597" s="41">
        <v>3181819</v>
      </c>
      <c r="AK1597" s="41">
        <v>0</v>
      </c>
      <c r="AL1597" s="41">
        <v>3181819</v>
      </c>
      <c r="AM1597" s="41">
        <v>0</v>
      </c>
      <c r="AN1597" s="41">
        <v>3181819</v>
      </c>
      <c r="AO1597" s="41">
        <v>0</v>
      </c>
      <c r="AP1597" s="41">
        <v>3181819</v>
      </c>
      <c r="AQ1597" s="41">
        <v>0</v>
      </c>
      <c r="AR1597" s="41">
        <v>3181819</v>
      </c>
      <c r="AS1597" s="41">
        <v>0</v>
      </c>
      <c r="AT1597" s="41">
        <v>3181819</v>
      </c>
      <c r="AU1597" s="41">
        <v>0</v>
      </c>
      <c r="AV1597" s="41">
        <v>3181811</v>
      </c>
      <c r="AW1597" s="41">
        <v>0</v>
      </c>
      <c r="AX1597" s="41">
        <v>9545456</v>
      </c>
      <c r="AZ1597" s="12"/>
      <c r="BA1597" s="12"/>
      <c r="BC1597" s="13"/>
      <c r="BD1597" s="13"/>
      <c r="BE1597" s="6"/>
      <c r="BF1597" s="6"/>
    </row>
    <row r="1598" spans="2:58" ht="85.5" x14ac:dyDescent="0.25">
      <c r="B1598" s="29" t="s">
        <v>8743</v>
      </c>
      <c r="C1598" s="29" t="s">
        <v>710</v>
      </c>
      <c r="D1598" s="29" t="s">
        <v>4</v>
      </c>
      <c r="E1598" s="30" t="s">
        <v>219</v>
      </c>
      <c r="F1598" s="30" t="s">
        <v>220</v>
      </c>
      <c r="G1598" s="30" t="s">
        <v>9</v>
      </c>
      <c r="H1598" s="30">
        <v>80161501</v>
      </c>
      <c r="I1598" s="30" t="s">
        <v>6268</v>
      </c>
      <c r="J1598" s="30" t="s">
        <v>221</v>
      </c>
      <c r="K1598" s="30" t="s">
        <v>8793</v>
      </c>
      <c r="L1598" s="31" t="s">
        <v>155</v>
      </c>
      <c r="M1598" s="31" t="s">
        <v>155</v>
      </c>
      <c r="N1598" s="31">
        <v>10</v>
      </c>
      <c r="O1598" s="31" t="s">
        <v>223</v>
      </c>
      <c r="P1598" s="31" t="s">
        <v>224</v>
      </c>
      <c r="Q1598" s="40">
        <v>35000000</v>
      </c>
      <c r="R1598" s="40">
        <v>35000000</v>
      </c>
      <c r="S1598" s="31" t="s">
        <v>225</v>
      </c>
      <c r="T1598" s="31" t="s">
        <v>221</v>
      </c>
      <c r="U1598" s="30" t="s">
        <v>403</v>
      </c>
      <c r="V1598" s="30" t="s">
        <v>714</v>
      </c>
      <c r="W1598" s="30" t="s">
        <v>1695</v>
      </c>
      <c r="X1598" s="30" t="s">
        <v>229</v>
      </c>
      <c r="Y1598" s="30" t="s">
        <v>230</v>
      </c>
      <c r="Z1598" s="30" t="s">
        <v>449</v>
      </c>
      <c r="AA1598" s="41">
        <v>0</v>
      </c>
      <c r="AB1598" s="41">
        <v>0</v>
      </c>
      <c r="AC1598" s="41">
        <v>0</v>
      </c>
      <c r="AD1598" s="41">
        <v>0</v>
      </c>
      <c r="AE1598" s="41">
        <v>35000000</v>
      </c>
      <c r="AF1598" s="41">
        <v>0</v>
      </c>
      <c r="AG1598" s="41">
        <v>0</v>
      </c>
      <c r="AH1598" s="41">
        <v>3181819</v>
      </c>
      <c r="AI1598" s="41">
        <v>0</v>
      </c>
      <c r="AJ1598" s="41">
        <v>3181819</v>
      </c>
      <c r="AK1598" s="41">
        <v>0</v>
      </c>
      <c r="AL1598" s="41">
        <v>3181819</v>
      </c>
      <c r="AM1598" s="41">
        <v>0</v>
      </c>
      <c r="AN1598" s="41">
        <v>3181819</v>
      </c>
      <c r="AO1598" s="41">
        <v>0</v>
      </c>
      <c r="AP1598" s="41">
        <v>3181819</v>
      </c>
      <c r="AQ1598" s="41">
        <v>0</v>
      </c>
      <c r="AR1598" s="41">
        <v>3181819</v>
      </c>
      <c r="AS1598" s="41">
        <v>0</v>
      </c>
      <c r="AT1598" s="41">
        <v>3181819</v>
      </c>
      <c r="AU1598" s="41">
        <v>0</v>
      </c>
      <c r="AV1598" s="41">
        <v>3181811</v>
      </c>
      <c r="AW1598" s="41">
        <v>0</v>
      </c>
      <c r="AX1598" s="41">
        <v>9545456</v>
      </c>
      <c r="AZ1598" s="12"/>
      <c r="BA1598" s="12"/>
      <c r="BC1598" s="13"/>
      <c r="BD1598" s="13"/>
      <c r="BE1598" s="6"/>
      <c r="BF1598" s="6"/>
    </row>
    <row r="1599" spans="2:58" ht="57" x14ac:dyDescent="0.25">
      <c r="B1599" s="29" t="s">
        <v>8744</v>
      </c>
      <c r="C1599" s="29" t="s">
        <v>710</v>
      </c>
      <c r="D1599" s="29" t="s">
        <v>4</v>
      </c>
      <c r="E1599" s="30" t="s">
        <v>219</v>
      </c>
      <c r="F1599" s="30" t="s">
        <v>220</v>
      </c>
      <c r="G1599" s="30" t="s">
        <v>9</v>
      </c>
      <c r="H1599" s="30">
        <v>80161501</v>
      </c>
      <c r="I1599" s="30" t="s">
        <v>6268</v>
      </c>
      <c r="J1599" s="30" t="s">
        <v>221</v>
      </c>
      <c r="K1599" s="30" t="s">
        <v>8794</v>
      </c>
      <c r="L1599" s="31" t="s">
        <v>154</v>
      </c>
      <c r="M1599" s="31" t="s">
        <v>154</v>
      </c>
      <c r="N1599" s="31">
        <v>11</v>
      </c>
      <c r="O1599" s="31" t="s">
        <v>223</v>
      </c>
      <c r="P1599" s="31" t="s">
        <v>224</v>
      </c>
      <c r="Q1599" s="40">
        <v>25447653</v>
      </c>
      <c r="R1599" s="40">
        <v>25447653</v>
      </c>
      <c r="S1599" s="31" t="s">
        <v>225</v>
      </c>
      <c r="T1599" s="31" t="s">
        <v>221</v>
      </c>
      <c r="U1599" s="30" t="s">
        <v>403</v>
      </c>
      <c r="V1599" s="30" t="s">
        <v>714</v>
      </c>
      <c r="W1599" s="30" t="s">
        <v>1695</v>
      </c>
      <c r="X1599" s="30" t="s">
        <v>229</v>
      </c>
      <c r="Y1599" s="30" t="s">
        <v>230</v>
      </c>
      <c r="Z1599" s="30" t="s">
        <v>449</v>
      </c>
      <c r="AA1599" s="41">
        <v>0</v>
      </c>
      <c r="AB1599" s="41">
        <v>0</v>
      </c>
      <c r="AC1599" s="41">
        <v>0</v>
      </c>
      <c r="AD1599" s="41">
        <v>0</v>
      </c>
      <c r="AE1599" s="41">
        <v>25447653</v>
      </c>
      <c r="AF1599" s="41">
        <v>0</v>
      </c>
      <c r="AG1599" s="41">
        <v>0</v>
      </c>
      <c r="AH1599" s="41">
        <v>2313423</v>
      </c>
      <c r="AI1599" s="41">
        <v>0</v>
      </c>
      <c r="AJ1599" s="41">
        <v>2313423</v>
      </c>
      <c r="AK1599" s="41">
        <v>0</v>
      </c>
      <c r="AL1599" s="41">
        <v>2313423</v>
      </c>
      <c r="AM1599" s="41">
        <v>0</v>
      </c>
      <c r="AN1599" s="41">
        <v>2313423</v>
      </c>
      <c r="AO1599" s="41">
        <v>0</v>
      </c>
      <c r="AP1599" s="41">
        <v>2313423</v>
      </c>
      <c r="AQ1599" s="41">
        <v>0</v>
      </c>
      <c r="AR1599" s="41">
        <v>2313423</v>
      </c>
      <c r="AS1599" s="41">
        <v>0</v>
      </c>
      <c r="AT1599" s="41">
        <v>2313423</v>
      </c>
      <c r="AU1599" s="41">
        <v>0</v>
      </c>
      <c r="AV1599" s="41">
        <v>2313423</v>
      </c>
      <c r="AW1599" s="41">
        <v>0</v>
      </c>
      <c r="AX1599" s="41">
        <v>6940269</v>
      </c>
      <c r="AZ1599" s="12"/>
      <c r="BA1599" s="12"/>
      <c r="BC1599" s="13"/>
      <c r="BD1599" s="13"/>
      <c r="BE1599" s="6"/>
      <c r="BF1599" s="6"/>
    </row>
    <row r="1600" spans="2:58" ht="57" x14ac:dyDescent="0.25">
      <c r="B1600" s="29" t="s">
        <v>8745</v>
      </c>
      <c r="C1600" s="29" t="s">
        <v>710</v>
      </c>
      <c r="D1600" s="29" t="s">
        <v>4</v>
      </c>
      <c r="E1600" s="30" t="s">
        <v>219</v>
      </c>
      <c r="F1600" s="30" t="s">
        <v>220</v>
      </c>
      <c r="G1600" s="30" t="s">
        <v>9</v>
      </c>
      <c r="H1600" s="30">
        <v>80161501</v>
      </c>
      <c r="I1600" s="30" t="s">
        <v>6268</v>
      </c>
      <c r="J1600" s="30" t="s">
        <v>221</v>
      </c>
      <c r="K1600" s="30" t="s">
        <v>8794</v>
      </c>
      <c r="L1600" s="31" t="s">
        <v>155</v>
      </c>
      <c r="M1600" s="31" t="s">
        <v>155</v>
      </c>
      <c r="N1600" s="31">
        <v>10</v>
      </c>
      <c r="O1600" s="31" t="s">
        <v>223</v>
      </c>
      <c r="P1600" s="31" t="s">
        <v>224</v>
      </c>
      <c r="Q1600" s="40">
        <v>25447653</v>
      </c>
      <c r="R1600" s="40">
        <v>25447653</v>
      </c>
      <c r="S1600" s="31" t="s">
        <v>225</v>
      </c>
      <c r="T1600" s="31" t="s">
        <v>221</v>
      </c>
      <c r="U1600" s="30" t="s">
        <v>403</v>
      </c>
      <c r="V1600" s="30" t="s">
        <v>714</v>
      </c>
      <c r="W1600" s="30" t="s">
        <v>1695</v>
      </c>
      <c r="X1600" s="30" t="s">
        <v>229</v>
      </c>
      <c r="Y1600" s="30" t="s">
        <v>230</v>
      </c>
      <c r="Z1600" s="30" t="s">
        <v>449</v>
      </c>
      <c r="AA1600" s="41">
        <v>0</v>
      </c>
      <c r="AB1600" s="41">
        <v>0</v>
      </c>
      <c r="AC1600" s="41">
        <v>0</v>
      </c>
      <c r="AD1600" s="41">
        <v>0</v>
      </c>
      <c r="AE1600" s="41">
        <v>25447653</v>
      </c>
      <c r="AF1600" s="41">
        <v>0</v>
      </c>
      <c r="AG1600" s="41">
        <v>0</v>
      </c>
      <c r="AH1600" s="41">
        <v>2313423</v>
      </c>
      <c r="AI1600" s="41">
        <v>0</v>
      </c>
      <c r="AJ1600" s="41">
        <v>2313423</v>
      </c>
      <c r="AK1600" s="41">
        <v>0</v>
      </c>
      <c r="AL1600" s="41">
        <v>2313423</v>
      </c>
      <c r="AM1600" s="41">
        <v>0</v>
      </c>
      <c r="AN1600" s="41">
        <v>2313423</v>
      </c>
      <c r="AO1600" s="41">
        <v>0</v>
      </c>
      <c r="AP1600" s="41">
        <v>2313423</v>
      </c>
      <c r="AQ1600" s="41">
        <v>0</v>
      </c>
      <c r="AR1600" s="41">
        <v>2313423</v>
      </c>
      <c r="AS1600" s="41">
        <v>0</v>
      </c>
      <c r="AT1600" s="41">
        <v>2313423</v>
      </c>
      <c r="AU1600" s="41">
        <v>0</v>
      </c>
      <c r="AV1600" s="41">
        <v>2313423</v>
      </c>
      <c r="AW1600" s="41">
        <v>0</v>
      </c>
      <c r="AX1600" s="41">
        <v>6940269</v>
      </c>
      <c r="AZ1600" s="12"/>
      <c r="BA1600" s="12"/>
      <c r="BC1600" s="13"/>
      <c r="BD1600" s="13"/>
      <c r="BE1600" s="6"/>
      <c r="BF1600" s="6"/>
    </row>
    <row r="1601" spans="2:58" ht="71.25" x14ac:dyDescent="0.25">
      <c r="B1601" s="29" t="s">
        <v>8746</v>
      </c>
      <c r="C1601" s="29" t="s">
        <v>710</v>
      </c>
      <c r="D1601" s="29" t="s">
        <v>4</v>
      </c>
      <c r="E1601" s="30" t="s">
        <v>219</v>
      </c>
      <c r="F1601" s="30" t="s">
        <v>220</v>
      </c>
      <c r="G1601" s="30" t="s">
        <v>9</v>
      </c>
      <c r="H1601" s="30">
        <v>80161501</v>
      </c>
      <c r="I1601" s="30" t="s">
        <v>6268</v>
      </c>
      <c r="J1601" s="30" t="s">
        <v>221</v>
      </c>
      <c r="K1601" s="30" t="s">
        <v>8795</v>
      </c>
      <c r="L1601" s="31" t="s">
        <v>155</v>
      </c>
      <c r="M1601" s="31" t="s">
        <v>155</v>
      </c>
      <c r="N1601" s="31">
        <v>10</v>
      </c>
      <c r="O1601" s="31" t="s">
        <v>223</v>
      </c>
      <c r="P1601" s="31" t="s">
        <v>224</v>
      </c>
      <c r="Q1601" s="40">
        <v>25447653</v>
      </c>
      <c r="R1601" s="40">
        <v>25447653</v>
      </c>
      <c r="S1601" s="31" t="s">
        <v>225</v>
      </c>
      <c r="T1601" s="31" t="s">
        <v>221</v>
      </c>
      <c r="U1601" s="30" t="s">
        <v>403</v>
      </c>
      <c r="V1601" s="30" t="s">
        <v>714</v>
      </c>
      <c r="W1601" s="30" t="s">
        <v>1695</v>
      </c>
      <c r="X1601" s="30" t="s">
        <v>229</v>
      </c>
      <c r="Y1601" s="30" t="s">
        <v>230</v>
      </c>
      <c r="Z1601" s="30" t="s">
        <v>449</v>
      </c>
      <c r="AA1601" s="41">
        <v>0</v>
      </c>
      <c r="AB1601" s="41">
        <v>0</v>
      </c>
      <c r="AC1601" s="41">
        <v>0</v>
      </c>
      <c r="AD1601" s="41">
        <v>0</v>
      </c>
      <c r="AE1601" s="41">
        <v>25447653</v>
      </c>
      <c r="AF1601" s="41">
        <v>0</v>
      </c>
      <c r="AG1601" s="41">
        <v>0</v>
      </c>
      <c r="AH1601" s="41">
        <v>2313423</v>
      </c>
      <c r="AI1601" s="41">
        <v>0</v>
      </c>
      <c r="AJ1601" s="41">
        <v>2313423</v>
      </c>
      <c r="AK1601" s="41">
        <v>0</v>
      </c>
      <c r="AL1601" s="41">
        <v>2313423</v>
      </c>
      <c r="AM1601" s="41">
        <v>0</v>
      </c>
      <c r="AN1601" s="41">
        <v>2313423</v>
      </c>
      <c r="AO1601" s="41">
        <v>0</v>
      </c>
      <c r="AP1601" s="41">
        <v>2313423</v>
      </c>
      <c r="AQ1601" s="41">
        <v>0</v>
      </c>
      <c r="AR1601" s="41">
        <v>2313423</v>
      </c>
      <c r="AS1601" s="41">
        <v>0</v>
      </c>
      <c r="AT1601" s="41">
        <v>2313423</v>
      </c>
      <c r="AU1601" s="41">
        <v>0</v>
      </c>
      <c r="AV1601" s="41">
        <v>2313423</v>
      </c>
      <c r="AW1601" s="41">
        <v>0</v>
      </c>
      <c r="AX1601" s="41">
        <v>6940269</v>
      </c>
      <c r="AZ1601" s="12"/>
      <c r="BA1601" s="12"/>
      <c r="BC1601" s="13"/>
      <c r="BD1601" s="13"/>
      <c r="BE1601" s="6"/>
      <c r="BF1601" s="6"/>
    </row>
    <row r="1602" spans="2:58" ht="42.75" x14ac:dyDescent="0.25">
      <c r="B1602" s="29" t="s">
        <v>8747</v>
      </c>
      <c r="C1602" s="29" t="s">
        <v>710</v>
      </c>
      <c r="D1602" s="29" t="s">
        <v>4</v>
      </c>
      <c r="E1602" s="30" t="s">
        <v>219</v>
      </c>
      <c r="F1602" s="30" t="s">
        <v>220</v>
      </c>
      <c r="G1602" s="30" t="s">
        <v>9</v>
      </c>
      <c r="H1602" s="30">
        <v>80161501</v>
      </c>
      <c r="I1602" s="30" t="s">
        <v>6268</v>
      </c>
      <c r="J1602" s="30" t="s">
        <v>221</v>
      </c>
      <c r="K1602" s="30" t="s">
        <v>478</v>
      </c>
      <c r="L1602" s="31" t="s">
        <v>156</v>
      </c>
      <c r="M1602" s="31" t="s">
        <v>156</v>
      </c>
      <c r="N1602" s="31">
        <v>9</v>
      </c>
      <c r="O1602" s="31" t="s">
        <v>221</v>
      </c>
      <c r="P1602" s="31" t="s">
        <v>224</v>
      </c>
      <c r="Q1602" s="40">
        <v>2386616940</v>
      </c>
      <c r="R1602" s="40">
        <v>2386616940</v>
      </c>
      <c r="S1602" s="31" t="s">
        <v>225</v>
      </c>
      <c r="T1602" s="31" t="s">
        <v>221</v>
      </c>
      <c r="U1602" s="30" t="s">
        <v>263</v>
      </c>
      <c r="V1602" s="30" t="s">
        <v>381</v>
      </c>
      <c r="W1602" s="30" t="s">
        <v>479</v>
      </c>
      <c r="X1602" s="30" t="s">
        <v>480</v>
      </c>
      <c r="Y1602" s="30" t="s">
        <v>481</v>
      </c>
      <c r="Z1602" s="30" t="s">
        <v>277</v>
      </c>
      <c r="AA1602" s="41">
        <v>0</v>
      </c>
      <c r="AB1602" s="41">
        <v>0</v>
      </c>
      <c r="AC1602" s="41">
        <v>0</v>
      </c>
      <c r="AD1602" s="41">
        <v>0</v>
      </c>
      <c r="AE1602" s="41">
        <v>0</v>
      </c>
      <c r="AF1602" s="41">
        <v>0</v>
      </c>
      <c r="AG1602" s="41">
        <v>2386616940</v>
      </c>
      <c r="AH1602" s="41">
        <v>0</v>
      </c>
      <c r="AI1602" s="41">
        <v>0</v>
      </c>
      <c r="AJ1602" s="41">
        <v>0</v>
      </c>
      <c r="AK1602" s="41">
        <v>0</v>
      </c>
      <c r="AL1602" s="41">
        <v>0</v>
      </c>
      <c r="AM1602" s="41">
        <v>0</v>
      </c>
      <c r="AN1602" s="41">
        <v>0</v>
      </c>
      <c r="AO1602" s="41">
        <v>0</v>
      </c>
      <c r="AP1602" s="41">
        <v>0</v>
      </c>
      <c r="AQ1602" s="41">
        <v>0</v>
      </c>
      <c r="AR1602" s="41">
        <v>0</v>
      </c>
      <c r="AS1602" s="41">
        <v>0</v>
      </c>
      <c r="AT1602" s="41">
        <v>0</v>
      </c>
      <c r="AU1602" s="41">
        <v>0</v>
      </c>
      <c r="AV1602" s="41">
        <v>0</v>
      </c>
      <c r="AW1602" s="41">
        <v>0</v>
      </c>
      <c r="AX1602" s="41">
        <v>2386616940</v>
      </c>
      <c r="AZ1602" s="12"/>
      <c r="BA1602" s="12"/>
      <c r="BC1602" s="13"/>
      <c r="BD1602" s="13"/>
      <c r="BE1602" s="6"/>
      <c r="BF1602" s="6"/>
    </row>
    <row r="1603" spans="2:58" ht="85.5" x14ac:dyDescent="0.25">
      <c r="B1603" s="29" t="s">
        <v>8748</v>
      </c>
      <c r="C1603" s="29" t="s">
        <v>710</v>
      </c>
      <c r="D1603" s="29" t="s">
        <v>4</v>
      </c>
      <c r="E1603" s="30" t="s">
        <v>219</v>
      </c>
      <c r="F1603" s="30" t="s">
        <v>220</v>
      </c>
      <c r="G1603" s="30" t="s">
        <v>9</v>
      </c>
      <c r="H1603" s="30">
        <v>80161501</v>
      </c>
      <c r="I1603" s="30" t="s">
        <v>6268</v>
      </c>
      <c r="J1603" s="30" t="s">
        <v>221</v>
      </c>
      <c r="K1603" s="30" t="s">
        <v>8796</v>
      </c>
      <c r="L1603" s="31" t="s">
        <v>155</v>
      </c>
      <c r="M1603" s="31" t="s">
        <v>155</v>
      </c>
      <c r="N1603" s="31">
        <v>7</v>
      </c>
      <c r="O1603" s="31" t="s">
        <v>221</v>
      </c>
      <c r="P1603" s="31" t="s">
        <v>224</v>
      </c>
      <c r="Q1603" s="40">
        <v>49000000</v>
      </c>
      <c r="R1603" s="40">
        <v>49000000</v>
      </c>
      <c r="S1603" s="31" t="s">
        <v>225</v>
      </c>
      <c r="T1603" s="31" t="s">
        <v>221</v>
      </c>
      <c r="U1603" s="30" t="s">
        <v>412</v>
      </c>
      <c r="V1603" s="30" t="s">
        <v>714</v>
      </c>
      <c r="W1603" s="30" t="s">
        <v>1695</v>
      </c>
      <c r="X1603" s="30" t="s">
        <v>229</v>
      </c>
      <c r="Y1603" s="30" t="s">
        <v>230</v>
      </c>
      <c r="Z1603" s="30" t="s">
        <v>449</v>
      </c>
      <c r="AA1603" s="41">
        <v>0</v>
      </c>
      <c r="AB1603" s="41">
        <v>0</v>
      </c>
      <c r="AC1603" s="41">
        <v>0</v>
      </c>
      <c r="AD1603" s="41">
        <v>0</v>
      </c>
      <c r="AE1603" s="41">
        <v>49000000</v>
      </c>
      <c r="AF1603" s="41">
        <v>0</v>
      </c>
      <c r="AG1603" s="41">
        <v>0</v>
      </c>
      <c r="AH1603" s="41">
        <v>7000000</v>
      </c>
      <c r="AI1603" s="41">
        <v>0</v>
      </c>
      <c r="AJ1603" s="41">
        <v>7000000</v>
      </c>
      <c r="AK1603" s="41">
        <v>0</v>
      </c>
      <c r="AL1603" s="41">
        <v>7000000</v>
      </c>
      <c r="AM1603" s="41">
        <v>0</v>
      </c>
      <c r="AN1603" s="41">
        <v>7000000</v>
      </c>
      <c r="AO1603" s="41">
        <v>0</v>
      </c>
      <c r="AP1603" s="41">
        <v>7000000</v>
      </c>
      <c r="AQ1603" s="41">
        <v>0</v>
      </c>
      <c r="AR1603" s="41">
        <v>7000000</v>
      </c>
      <c r="AS1603" s="41">
        <v>0</v>
      </c>
      <c r="AT1603" s="41">
        <v>7000000</v>
      </c>
      <c r="AU1603" s="41">
        <v>0</v>
      </c>
      <c r="AV1603" s="41">
        <v>0</v>
      </c>
      <c r="AW1603" s="41">
        <v>0</v>
      </c>
      <c r="AX1603" s="41">
        <v>0</v>
      </c>
      <c r="AZ1603" s="12"/>
      <c r="BA1603" s="12"/>
      <c r="BC1603" s="13"/>
      <c r="BD1603" s="13"/>
      <c r="BE1603" s="6"/>
      <c r="BF1603" s="6"/>
    </row>
    <row r="1604" spans="2:58" ht="85.5" x14ac:dyDescent="0.25">
      <c r="B1604" s="29" t="s">
        <v>8749</v>
      </c>
      <c r="C1604" s="29" t="s">
        <v>710</v>
      </c>
      <c r="D1604" s="29" t="s">
        <v>4</v>
      </c>
      <c r="E1604" s="30" t="s">
        <v>219</v>
      </c>
      <c r="F1604" s="30" t="s">
        <v>220</v>
      </c>
      <c r="G1604" s="30" t="s">
        <v>9</v>
      </c>
      <c r="H1604" s="30">
        <v>80161501</v>
      </c>
      <c r="I1604" s="30" t="s">
        <v>6268</v>
      </c>
      <c r="J1604" s="30" t="s">
        <v>221</v>
      </c>
      <c r="K1604" s="30" t="s">
        <v>8797</v>
      </c>
      <c r="L1604" s="31" t="s">
        <v>155</v>
      </c>
      <c r="M1604" s="31" t="s">
        <v>155</v>
      </c>
      <c r="N1604" s="31">
        <v>10</v>
      </c>
      <c r="O1604" s="31" t="s">
        <v>221</v>
      </c>
      <c r="P1604" s="31" t="s">
        <v>1255</v>
      </c>
      <c r="Q1604" s="40">
        <v>40000000</v>
      </c>
      <c r="R1604" s="40">
        <v>40000000</v>
      </c>
      <c r="S1604" s="31" t="s">
        <v>225</v>
      </c>
      <c r="T1604" s="31" t="s">
        <v>221</v>
      </c>
      <c r="U1604" s="30" t="s">
        <v>445</v>
      </c>
      <c r="V1604" s="30" t="s">
        <v>714</v>
      </c>
      <c r="W1604" s="30" t="s">
        <v>1695</v>
      </c>
      <c r="X1604" s="30" t="s">
        <v>229</v>
      </c>
      <c r="Y1604" s="30" t="s">
        <v>230</v>
      </c>
      <c r="Z1604" s="30" t="s">
        <v>449</v>
      </c>
      <c r="AA1604" s="41">
        <v>0</v>
      </c>
      <c r="AB1604" s="41">
        <v>0</v>
      </c>
      <c r="AC1604" s="41">
        <v>0</v>
      </c>
      <c r="AD1604" s="41">
        <v>0</v>
      </c>
      <c r="AE1604" s="41">
        <v>40000000</v>
      </c>
      <c r="AF1604" s="41">
        <v>0</v>
      </c>
      <c r="AG1604" s="41">
        <v>0</v>
      </c>
      <c r="AH1604" s="41">
        <v>4000000</v>
      </c>
      <c r="AI1604" s="41">
        <v>0</v>
      </c>
      <c r="AJ1604" s="41">
        <v>4000000</v>
      </c>
      <c r="AK1604" s="41">
        <v>0</v>
      </c>
      <c r="AL1604" s="41">
        <v>4000000</v>
      </c>
      <c r="AM1604" s="41">
        <v>0</v>
      </c>
      <c r="AN1604" s="41">
        <v>4000000</v>
      </c>
      <c r="AO1604" s="41">
        <v>0</v>
      </c>
      <c r="AP1604" s="41">
        <v>4000000</v>
      </c>
      <c r="AQ1604" s="41">
        <v>0</v>
      </c>
      <c r="AR1604" s="41">
        <v>4000000</v>
      </c>
      <c r="AS1604" s="41">
        <v>0</v>
      </c>
      <c r="AT1604" s="41">
        <v>4000000</v>
      </c>
      <c r="AU1604" s="41">
        <v>0</v>
      </c>
      <c r="AV1604" s="41">
        <v>4000000</v>
      </c>
      <c r="AW1604" s="41">
        <v>0</v>
      </c>
      <c r="AX1604" s="41">
        <v>8000000</v>
      </c>
      <c r="AZ1604" s="12"/>
      <c r="BA1604" s="12"/>
      <c r="BC1604" s="13"/>
      <c r="BD1604" s="13"/>
      <c r="BE1604" s="6"/>
      <c r="BF1604" s="6"/>
    </row>
    <row r="1605" spans="2:58" ht="99.75" x14ac:dyDescent="0.25">
      <c r="B1605" s="29" t="s">
        <v>8750</v>
      </c>
      <c r="C1605" s="29" t="s">
        <v>710</v>
      </c>
      <c r="D1605" s="29" t="s">
        <v>4</v>
      </c>
      <c r="E1605" s="30" t="s">
        <v>219</v>
      </c>
      <c r="F1605" s="30" t="s">
        <v>220</v>
      </c>
      <c r="G1605" s="30" t="s">
        <v>9</v>
      </c>
      <c r="H1605" s="30">
        <v>80161501</v>
      </c>
      <c r="I1605" s="30" t="s">
        <v>6268</v>
      </c>
      <c r="J1605" s="30" t="s">
        <v>221</v>
      </c>
      <c r="K1605" s="30" t="s">
        <v>8798</v>
      </c>
      <c r="L1605" s="31" t="s">
        <v>155</v>
      </c>
      <c r="M1605" s="31" t="s">
        <v>155</v>
      </c>
      <c r="N1605" s="31">
        <v>10</v>
      </c>
      <c r="O1605" s="31" t="s">
        <v>221</v>
      </c>
      <c r="P1605" s="31" t="s">
        <v>224</v>
      </c>
      <c r="Q1605" s="40">
        <v>105000000</v>
      </c>
      <c r="R1605" s="40">
        <v>105000000</v>
      </c>
      <c r="S1605" s="31" t="s">
        <v>225</v>
      </c>
      <c r="T1605" s="31" t="s">
        <v>221</v>
      </c>
      <c r="U1605" s="30" t="s">
        <v>263</v>
      </c>
      <c r="V1605" s="30" t="s">
        <v>714</v>
      </c>
      <c r="W1605" s="30" t="s">
        <v>1695</v>
      </c>
      <c r="X1605" s="30" t="s">
        <v>229</v>
      </c>
      <c r="Y1605" s="30" t="s">
        <v>230</v>
      </c>
      <c r="Z1605" s="30" t="s">
        <v>449</v>
      </c>
      <c r="AA1605" s="41">
        <v>0</v>
      </c>
      <c r="AB1605" s="41">
        <v>0</v>
      </c>
      <c r="AC1605" s="41">
        <v>0</v>
      </c>
      <c r="AD1605" s="41">
        <v>0</v>
      </c>
      <c r="AE1605" s="41">
        <v>105000000</v>
      </c>
      <c r="AF1605" s="41">
        <v>0</v>
      </c>
      <c r="AG1605" s="41">
        <v>0</v>
      </c>
      <c r="AH1605" s="41">
        <v>10500000</v>
      </c>
      <c r="AI1605" s="41">
        <v>0</v>
      </c>
      <c r="AJ1605" s="41">
        <v>10500000</v>
      </c>
      <c r="AK1605" s="41">
        <v>0</v>
      </c>
      <c r="AL1605" s="41">
        <v>10500000</v>
      </c>
      <c r="AM1605" s="41">
        <v>0</v>
      </c>
      <c r="AN1605" s="41">
        <v>10500000</v>
      </c>
      <c r="AO1605" s="41">
        <v>0</v>
      </c>
      <c r="AP1605" s="41">
        <v>10500000</v>
      </c>
      <c r="AQ1605" s="41">
        <v>0</v>
      </c>
      <c r="AR1605" s="41">
        <v>10500000</v>
      </c>
      <c r="AS1605" s="41">
        <v>0</v>
      </c>
      <c r="AT1605" s="41">
        <v>10500000</v>
      </c>
      <c r="AU1605" s="41">
        <v>0</v>
      </c>
      <c r="AV1605" s="41">
        <v>10500000</v>
      </c>
      <c r="AW1605" s="41">
        <v>0</v>
      </c>
      <c r="AX1605" s="41">
        <v>21000000</v>
      </c>
      <c r="AZ1605" s="12"/>
      <c r="BA1605" s="12"/>
      <c r="BC1605" s="13"/>
      <c r="BD1605" s="13"/>
      <c r="BE1605" s="6"/>
      <c r="BF1605" s="6"/>
    </row>
    <row r="1606" spans="2:58" ht="85.5" x14ac:dyDescent="0.25">
      <c r="B1606" s="29" t="s">
        <v>8751</v>
      </c>
      <c r="C1606" s="29" t="s">
        <v>710</v>
      </c>
      <c r="D1606" s="29" t="s">
        <v>4</v>
      </c>
      <c r="E1606" s="30" t="s">
        <v>219</v>
      </c>
      <c r="F1606" s="30" t="s">
        <v>220</v>
      </c>
      <c r="G1606" s="30" t="s">
        <v>9</v>
      </c>
      <c r="H1606" s="30">
        <v>80161501</v>
      </c>
      <c r="I1606" s="30" t="s">
        <v>6268</v>
      </c>
      <c r="J1606" s="30" t="s">
        <v>221</v>
      </c>
      <c r="K1606" s="30" t="s">
        <v>8799</v>
      </c>
      <c r="L1606" s="31" t="s">
        <v>155</v>
      </c>
      <c r="M1606" s="31" t="s">
        <v>155</v>
      </c>
      <c r="N1606" s="31">
        <v>7</v>
      </c>
      <c r="O1606" s="31" t="s">
        <v>223</v>
      </c>
      <c r="P1606" s="31" t="s">
        <v>224</v>
      </c>
      <c r="Q1606" s="40">
        <v>26768280</v>
      </c>
      <c r="R1606" s="40">
        <v>26768280</v>
      </c>
      <c r="S1606" s="31" t="s">
        <v>225</v>
      </c>
      <c r="T1606" s="31" t="s">
        <v>221</v>
      </c>
      <c r="U1606" s="30" t="s">
        <v>436</v>
      </c>
      <c r="V1606" s="30" t="s">
        <v>714</v>
      </c>
      <c r="W1606" s="30" t="s">
        <v>1695</v>
      </c>
      <c r="X1606" s="30" t="s">
        <v>229</v>
      </c>
      <c r="Y1606" s="30" t="s">
        <v>230</v>
      </c>
      <c r="Z1606" s="30" t="s">
        <v>437</v>
      </c>
      <c r="AA1606" s="41">
        <v>0</v>
      </c>
      <c r="AB1606" s="41">
        <v>0</v>
      </c>
      <c r="AC1606" s="41">
        <v>0</v>
      </c>
      <c r="AD1606" s="41">
        <v>0</v>
      </c>
      <c r="AE1606" s="41">
        <v>26768280</v>
      </c>
      <c r="AF1606" s="41">
        <v>0</v>
      </c>
      <c r="AG1606" s="41">
        <v>0</v>
      </c>
      <c r="AH1606" s="41">
        <v>3824040</v>
      </c>
      <c r="AI1606" s="41">
        <v>0</v>
      </c>
      <c r="AJ1606" s="41">
        <v>3824040</v>
      </c>
      <c r="AK1606" s="41">
        <v>0</v>
      </c>
      <c r="AL1606" s="41">
        <v>3824040</v>
      </c>
      <c r="AM1606" s="41">
        <v>0</v>
      </c>
      <c r="AN1606" s="41">
        <v>3824040</v>
      </c>
      <c r="AO1606" s="41">
        <v>0</v>
      </c>
      <c r="AP1606" s="41">
        <v>3824040</v>
      </c>
      <c r="AQ1606" s="41">
        <v>0</v>
      </c>
      <c r="AR1606" s="41">
        <v>3824040</v>
      </c>
      <c r="AS1606" s="41">
        <v>0</v>
      </c>
      <c r="AT1606" s="41">
        <v>3824040</v>
      </c>
      <c r="AU1606" s="41">
        <v>0</v>
      </c>
      <c r="AV1606" s="41">
        <v>0</v>
      </c>
      <c r="AW1606" s="41">
        <v>0</v>
      </c>
      <c r="AX1606" s="41">
        <v>0</v>
      </c>
      <c r="AZ1606" s="12"/>
      <c r="BA1606" s="12"/>
      <c r="BC1606" s="13"/>
      <c r="BD1606" s="13"/>
      <c r="BE1606" s="6"/>
      <c r="BF1606" s="6"/>
    </row>
    <row r="1607" spans="2:58" ht="85.5" x14ac:dyDescent="0.25">
      <c r="B1607" s="29" t="s">
        <v>8752</v>
      </c>
      <c r="C1607" s="29" t="s">
        <v>710</v>
      </c>
      <c r="D1607" s="29" t="s">
        <v>4</v>
      </c>
      <c r="E1607" s="30" t="s">
        <v>219</v>
      </c>
      <c r="F1607" s="30" t="s">
        <v>220</v>
      </c>
      <c r="G1607" s="30" t="s">
        <v>9</v>
      </c>
      <c r="H1607" s="30">
        <v>80161501</v>
      </c>
      <c r="I1607" s="30" t="s">
        <v>6268</v>
      </c>
      <c r="J1607" s="30" t="s">
        <v>221</v>
      </c>
      <c r="K1607" s="30" t="s">
        <v>8800</v>
      </c>
      <c r="L1607" s="31" t="s">
        <v>155</v>
      </c>
      <c r="M1607" s="31" t="s">
        <v>155</v>
      </c>
      <c r="N1607" s="31">
        <v>7</v>
      </c>
      <c r="O1607" s="31" t="s">
        <v>223</v>
      </c>
      <c r="P1607" s="31" t="s">
        <v>224</v>
      </c>
      <c r="Q1607" s="40">
        <v>23800000</v>
      </c>
      <c r="R1607" s="40">
        <v>23800000</v>
      </c>
      <c r="S1607" s="31" t="s">
        <v>225</v>
      </c>
      <c r="T1607" s="31" t="s">
        <v>221</v>
      </c>
      <c r="U1607" s="30" t="s">
        <v>436</v>
      </c>
      <c r="V1607" s="30" t="s">
        <v>714</v>
      </c>
      <c r="W1607" s="30" t="s">
        <v>1695</v>
      </c>
      <c r="X1607" s="30" t="s">
        <v>229</v>
      </c>
      <c r="Y1607" s="30" t="s">
        <v>230</v>
      </c>
      <c r="Z1607" s="30" t="s">
        <v>437</v>
      </c>
      <c r="AA1607" s="41">
        <v>0</v>
      </c>
      <c r="AB1607" s="41">
        <v>0</v>
      </c>
      <c r="AC1607" s="41">
        <v>0</v>
      </c>
      <c r="AD1607" s="41">
        <v>0</v>
      </c>
      <c r="AE1607" s="41">
        <v>23800000</v>
      </c>
      <c r="AF1607" s="41">
        <v>0</v>
      </c>
      <c r="AG1607" s="41">
        <v>0</v>
      </c>
      <c r="AH1607" s="41">
        <v>3400000</v>
      </c>
      <c r="AI1607" s="41">
        <v>0</v>
      </c>
      <c r="AJ1607" s="41">
        <v>3400000</v>
      </c>
      <c r="AK1607" s="41">
        <v>0</v>
      </c>
      <c r="AL1607" s="41">
        <v>3400000</v>
      </c>
      <c r="AM1607" s="41">
        <v>0</v>
      </c>
      <c r="AN1607" s="41">
        <v>3400000</v>
      </c>
      <c r="AO1607" s="41">
        <v>0</v>
      </c>
      <c r="AP1607" s="41">
        <v>3400000</v>
      </c>
      <c r="AQ1607" s="41">
        <v>0</v>
      </c>
      <c r="AR1607" s="41">
        <v>3400000</v>
      </c>
      <c r="AS1607" s="41">
        <v>0</v>
      </c>
      <c r="AT1607" s="41">
        <v>3400000</v>
      </c>
      <c r="AU1607" s="41">
        <v>0</v>
      </c>
      <c r="AV1607" s="41">
        <v>0</v>
      </c>
      <c r="AW1607" s="41">
        <v>0</v>
      </c>
      <c r="AX1607" s="41">
        <v>0</v>
      </c>
      <c r="AZ1607" s="12"/>
      <c r="BA1607" s="12"/>
      <c r="BC1607" s="13"/>
      <c r="BD1607" s="13"/>
      <c r="BE1607" s="6"/>
      <c r="BF1607" s="6"/>
    </row>
    <row r="1608" spans="2:58" ht="85.5" x14ac:dyDescent="0.25">
      <c r="B1608" s="29" t="s">
        <v>8753</v>
      </c>
      <c r="C1608" s="29" t="s">
        <v>710</v>
      </c>
      <c r="D1608" s="29" t="s">
        <v>4</v>
      </c>
      <c r="E1608" s="30" t="s">
        <v>219</v>
      </c>
      <c r="F1608" s="30" t="s">
        <v>220</v>
      </c>
      <c r="G1608" s="30" t="s">
        <v>9</v>
      </c>
      <c r="H1608" s="30">
        <v>80161501</v>
      </c>
      <c r="I1608" s="30" t="s">
        <v>6268</v>
      </c>
      <c r="J1608" s="30" t="s">
        <v>221</v>
      </c>
      <c r="K1608" s="30" t="s">
        <v>8800</v>
      </c>
      <c r="L1608" s="31" t="s">
        <v>155</v>
      </c>
      <c r="M1608" s="31" t="s">
        <v>155</v>
      </c>
      <c r="N1608" s="31">
        <v>7</v>
      </c>
      <c r="O1608" s="31" t="s">
        <v>223</v>
      </c>
      <c r="P1608" s="31" t="s">
        <v>224</v>
      </c>
      <c r="Q1608" s="40">
        <v>23800000</v>
      </c>
      <c r="R1608" s="40">
        <v>23800000</v>
      </c>
      <c r="S1608" s="31" t="s">
        <v>225</v>
      </c>
      <c r="T1608" s="31" t="s">
        <v>221</v>
      </c>
      <c r="U1608" s="30" t="s">
        <v>436</v>
      </c>
      <c r="V1608" s="30" t="s">
        <v>714</v>
      </c>
      <c r="W1608" s="30" t="s">
        <v>1695</v>
      </c>
      <c r="X1608" s="30" t="s">
        <v>229</v>
      </c>
      <c r="Y1608" s="30" t="s">
        <v>230</v>
      </c>
      <c r="Z1608" s="30" t="s">
        <v>437</v>
      </c>
      <c r="AA1608" s="41">
        <v>0</v>
      </c>
      <c r="AB1608" s="41">
        <v>0</v>
      </c>
      <c r="AC1608" s="41">
        <v>0</v>
      </c>
      <c r="AD1608" s="41">
        <v>0</v>
      </c>
      <c r="AE1608" s="41">
        <v>23800000</v>
      </c>
      <c r="AF1608" s="41">
        <v>0</v>
      </c>
      <c r="AG1608" s="41">
        <v>0</v>
      </c>
      <c r="AH1608" s="41">
        <v>3400000</v>
      </c>
      <c r="AI1608" s="41">
        <v>0</v>
      </c>
      <c r="AJ1608" s="41">
        <v>3400000</v>
      </c>
      <c r="AK1608" s="41">
        <v>0</v>
      </c>
      <c r="AL1608" s="41">
        <v>3400000</v>
      </c>
      <c r="AM1608" s="41">
        <v>0</v>
      </c>
      <c r="AN1608" s="41">
        <v>3400000</v>
      </c>
      <c r="AO1608" s="41">
        <v>0</v>
      </c>
      <c r="AP1608" s="41">
        <v>3400000</v>
      </c>
      <c r="AQ1608" s="41">
        <v>0</v>
      </c>
      <c r="AR1608" s="41">
        <v>3400000</v>
      </c>
      <c r="AS1608" s="41">
        <v>0</v>
      </c>
      <c r="AT1608" s="41">
        <v>3400000</v>
      </c>
      <c r="AU1608" s="41">
        <v>0</v>
      </c>
      <c r="AV1608" s="41">
        <v>0</v>
      </c>
      <c r="AW1608" s="41">
        <v>0</v>
      </c>
      <c r="AX1608" s="41">
        <v>0</v>
      </c>
      <c r="AZ1608" s="12"/>
      <c r="BA1608" s="12"/>
      <c r="BC1608" s="13"/>
      <c r="BD1608" s="13"/>
      <c r="BE1608" s="6"/>
      <c r="BF1608" s="6"/>
    </row>
    <row r="1609" spans="2:58" ht="57" x14ac:dyDescent="0.25">
      <c r="B1609" s="29" t="s">
        <v>8754</v>
      </c>
      <c r="C1609" s="29" t="s">
        <v>710</v>
      </c>
      <c r="D1609" s="29" t="s">
        <v>4</v>
      </c>
      <c r="E1609" s="30" t="s">
        <v>219</v>
      </c>
      <c r="F1609" s="30" t="s">
        <v>220</v>
      </c>
      <c r="G1609" s="30" t="s">
        <v>9</v>
      </c>
      <c r="H1609" s="30">
        <v>80161501</v>
      </c>
      <c r="I1609" s="30" t="s">
        <v>6268</v>
      </c>
      <c r="J1609" s="30" t="s">
        <v>221</v>
      </c>
      <c r="K1609" s="30" t="s">
        <v>8801</v>
      </c>
      <c r="L1609" s="31" t="s">
        <v>155</v>
      </c>
      <c r="M1609" s="31" t="s">
        <v>155</v>
      </c>
      <c r="N1609" s="31">
        <v>7</v>
      </c>
      <c r="O1609" s="31" t="s">
        <v>223</v>
      </c>
      <c r="P1609" s="31" t="s">
        <v>224</v>
      </c>
      <c r="Q1609" s="40">
        <v>22820000</v>
      </c>
      <c r="R1609" s="40">
        <v>22820000</v>
      </c>
      <c r="S1609" s="31" t="s">
        <v>225</v>
      </c>
      <c r="T1609" s="31" t="s">
        <v>221</v>
      </c>
      <c r="U1609" s="30" t="s">
        <v>436</v>
      </c>
      <c r="V1609" s="30" t="s">
        <v>714</v>
      </c>
      <c r="W1609" s="30" t="s">
        <v>1695</v>
      </c>
      <c r="X1609" s="30" t="s">
        <v>229</v>
      </c>
      <c r="Y1609" s="30" t="s">
        <v>230</v>
      </c>
      <c r="Z1609" s="30" t="s">
        <v>437</v>
      </c>
      <c r="AA1609" s="41">
        <v>0</v>
      </c>
      <c r="AB1609" s="41">
        <v>0</v>
      </c>
      <c r="AC1609" s="41">
        <v>0</v>
      </c>
      <c r="AD1609" s="41">
        <v>0</v>
      </c>
      <c r="AE1609" s="41">
        <v>22820000</v>
      </c>
      <c r="AF1609" s="41">
        <v>0</v>
      </c>
      <c r="AG1609" s="41">
        <v>0</v>
      </c>
      <c r="AH1609" s="41">
        <v>3260000</v>
      </c>
      <c r="AI1609" s="41">
        <v>0</v>
      </c>
      <c r="AJ1609" s="41">
        <v>3260000</v>
      </c>
      <c r="AK1609" s="41">
        <v>0</v>
      </c>
      <c r="AL1609" s="41">
        <v>3260000</v>
      </c>
      <c r="AM1609" s="41">
        <v>0</v>
      </c>
      <c r="AN1609" s="41">
        <v>3260000</v>
      </c>
      <c r="AO1609" s="41">
        <v>0</v>
      </c>
      <c r="AP1609" s="41">
        <v>3260000</v>
      </c>
      <c r="AQ1609" s="41">
        <v>0</v>
      </c>
      <c r="AR1609" s="41">
        <v>3260000</v>
      </c>
      <c r="AS1609" s="41">
        <v>0</v>
      </c>
      <c r="AT1609" s="41">
        <v>3260000</v>
      </c>
      <c r="AU1609" s="41">
        <v>0</v>
      </c>
      <c r="AV1609" s="41">
        <v>0</v>
      </c>
      <c r="AW1609" s="41">
        <v>0</v>
      </c>
      <c r="AX1609" s="41">
        <v>0</v>
      </c>
      <c r="AZ1609" s="12"/>
      <c r="BA1609" s="12"/>
      <c r="BC1609" s="13"/>
      <c r="BD1609" s="13"/>
      <c r="BE1609" s="6"/>
      <c r="BF1609" s="6"/>
    </row>
    <row r="1610" spans="2:58" ht="71.25" x14ac:dyDescent="0.25">
      <c r="B1610" s="29" t="s">
        <v>8755</v>
      </c>
      <c r="C1610" s="29" t="s">
        <v>710</v>
      </c>
      <c r="D1610" s="29" t="s">
        <v>4</v>
      </c>
      <c r="E1610" s="30" t="s">
        <v>219</v>
      </c>
      <c r="F1610" s="30" t="s">
        <v>220</v>
      </c>
      <c r="G1610" s="30" t="s">
        <v>9</v>
      </c>
      <c r="H1610" s="30">
        <v>80161501</v>
      </c>
      <c r="I1610" s="30" t="s">
        <v>6268</v>
      </c>
      <c r="J1610" s="30" t="s">
        <v>221</v>
      </c>
      <c r="K1610" s="30" t="s">
        <v>8802</v>
      </c>
      <c r="L1610" s="31" t="s">
        <v>155</v>
      </c>
      <c r="M1610" s="31" t="s">
        <v>155</v>
      </c>
      <c r="N1610" s="31">
        <v>7</v>
      </c>
      <c r="O1610" s="31" t="s">
        <v>223</v>
      </c>
      <c r="P1610" s="31" t="s">
        <v>224</v>
      </c>
      <c r="Q1610" s="40">
        <v>16194780</v>
      </c>
      <c r="R1610" s="40">
        <v>16194780</v>
      </c>
      <c r="S1610" s="31" t="s">
        <v>225</v>
      </c>
      <c r="T1610" s="31" t="s">
        <v>221</v>
      </c>
      <c r="U1610" s="30" t="s">
        <v>436</v>
      </c>
      <c r="V1610" s="30" t="s">
        <v>714</v>
      </c>
      <c r="W1610" s="30" t="s">
        <v>1695</v>
      </c>
      <c r="X1610" s="30" t="s">
        <v>229</v>
      </c>
      <c r="Y1610" s="30" t="s">
        <v>230</v>
      </c>
      <c r="Z1610" s="30" t="s">
        <v>437</v>
      </c>
      <c r="AA1610" s="41">
        <v>0</v>
      </c>
      <c r="AB1610" s="41">
        <v>0</v>
      </c>
      <c r="AC1610" s="41">
        <v>0</v>
      </c>
      <c r="AD1610" s="41">
        <v>0</v>
      </c>
      <c r="AE1610" s="41">
        <v>16194780</v>
      </c>
      <c r="AF1610" s="41">
        <v>0</v>
      </c>
      <c r="AG1610" s="41">
        <v>0</v>
      </c>
      <c r="AH1610" s="41">
        <v>2313540</v>
      </c>
      <c r="AI1610" s="41">
        <v>0</v>
      </c>
      <c r="AJ1610" s="41">
        <v>2313540</v>
      </c>
      <c r="AK1610" s="41">
        <v>0</v>
      </c>
      <c r="AL1610" s="41">
        <v>2313540</v>
      </c>
      <c r="AM1610" s="41">
        <v>0</v>
      </c>
      <c r="AN1610" s="41">
        <v>2313540</v>
      </c>
      <c r="AO1610" s="41">
        <v>0</v>
      </c>
      <c r="AP1610" s="41">
        <v>2313540</v>
      </c>
      <c r="AQ1610" s="41">
        <v>0</v>
      </c>
      <c r="AR1610" s="41">
        <v>2313540</v>
      </c>
      <c r="AS1610" s="41">
        <v>0</v>
      </c>
      <c r="AT1610" s="41">
        <v>2313540</v>
      </c>
      <c r="AU1610" s="41">
        <v>0</v>
      </c>
      <c r="AV1610" s="41">
        <v>0</v>
      </c>
      <c r="AW1610" s="41">
        <v>0</v>
      </c>
      <c r="AX1610" s="41">
        <v>0</v>
      </c>
      <c r="AZ1610" s="12"/>
      <c r="BA1610" s="12"/>
      <c r="BC1610" s="13"/>
      <c r="BD1610" s="13"/>
      <c r="BE1610" s="6"/>
      <c r="BF1610" s="6"/>
    </row>
    <row r="1611" spans="2:58" ht="71.25" x14ac:dyDescent="0.25">
      <c r="B1611" s="29" t="s">
        <v>8756</v>
      </c>
      <c r="C1611" s="29" t="s">
        <v>710</v>
      </c>
      <c r="D1611" s="29" t="s">
        <v>4</v>
      </c>
      <c r="E1611" s="30" t="s">
        <v>219</v>
      </c>
      <c r="F1611" s="30" t="s">
        <v>220</v>
      </c>
      <c r="G1611" s="30" t="s">
        <v>9</v>
      </c>
      <c r="H1611" s="30">
        <v>80161501</v>
      </c>
      <c r="I1611" s="30" t="s">
        <v>6268</v>
      </c>
      <c r="J1611" s="30" t="s">
        <v>221</v>
      </c>
      <c r="K1611" s="30" t="s">
        <v>8803</v>
      </c>
      <c r="L1611" s="31" t="s">
        <v>155</v>
      </c>
      <c r="M1611" s="31" t="s">
        <v>155</v>
      </c>
      <c r="N1611" s="31">
        <v>10</v>
      </c>
      <c r="O1611" s="31" t="s">
        <v>223</v>
      </c>
      <c r="P1611" s="31" t="s">
        <v>224</v>
      </c>
      <c r="Q1611" s="40">
        <v>25447635</v>
      </c>
      <c r="R1611" s="40">
        <v>25447635</v>
      </c>
      <c r="S1611" s="31" t="s">
        <v>221</v>
      </c>
      <c r="T1611" s="31" t="s">
        <v>221</v>
      </c>
      <c r="U1611" s="30" t="s">
        <v>403</v>
      </c>
      <c r="V1611" s="30" t="s">
        <v>714</v>
      </c>
      <c r="W1611" s="30" t="s">
        <v>1695</v>
      </c>
      <c r="X1611" s="30" t="s">
        <v>229</v>
      </c>
      <c r="Y1611" s="30" t="s">
        <v>230</v>
      </c>
      <c r="Z1611" s="30" t="s">
        <v>404</v>
      </c>
      <c r="AA1611" s="41">
        <v>0</v>
      </c>
      <c r="AB1611" s="41">
        <v>0</v>
      </c>
      <c r="AC1611" s="41">
        <v>0</v>
      </c>
      <c r="AD1611" s="41">
        <v>0</v>
      </c>
      <c r="AE1611" s="41">
        <v>25447635</v>
      </c>
      <c r="AF1611" s="41">
        <v>0</v>
      </c>
      <c r="AG1611" s="41">
        <v>0</v>
      </c>
      <c r="AH1611" s="41">
        <v>2313423</v>
      </c>
      <c r="AI1611" s="41">
        <v>0</v>
      </c>
      <c r="AJ1611" s="41">
        <v>2313423</v>
      </c>
      <c r="AK1611" s="41">
        <v>0</v>
      </c>
      <c r="AL1611" s="41">
        <v>2313423</v>
      </c>
      <c r="AM1611" s="41">
        <v>0</v>
      </c>
      <c r="AN1611" s="41">
        <v>2313423</v>
      </c>
      <c r="AO1611" s="41">
        <v>0</v>
      </c>
      <c r="AP1611" s="41">
        <v>2313423</v>
      </c>
      <c r="AQ1611" s="41">
        <v>0</v>
      </c>
      <c r="AR1611" s="41">
        <v>2313423</v>
      </c>
      <c r="AS1611" s="41">
        <v>0</v>
      </c>
      <c r="AT1611" s="41">
        <v>2313423</v>
      </c>
      <c r="AU1611" s="41">
        <v>0</v>
      </c>
      <c r="AV1611" s="41">
        <v>2313423</v>
      </c>
      <c r="AW1611" s="41">
        <v>0</v>
      </c>
      <c r="AX1611" s="41">
        <v>6940251</v>
      </c>
      <c r="AZ1611" s="12"/>
      <c r="BA1611" s="12"/>
      <c r="BC1611" s="13"/>
      <c r="BD1611" s="13"/>
      <c r="BE1611" s="6"/>
      <c r="BF1611" s="6"/>
    </row>
    <row r="1612" spans="2:58" ht="71.25" x14ac:dyDescent="0.25">
      <c r="B1612" s="29" t="s">
        <v>8757</v>
      </c>
      <c r="C1612" s="29" t="s">
        <v>710</v>
      </c>
      <c r="D1612" s="29" t="s">
        <v>4</v>
      </c>
      <c r="E1612" s="30" t="s">
        <v>219</v>
      </c>
      <c r="F1612" s="30" t="s">
        <v>220</v>
      </c>
      <c r="G1612" s="30" t="s">
        <v>9</v>
      </c>
      <c r="H1612" s="30">
        <v>80161501</v>
      </c>
      <c r="I1612" s="30" t="s">
        <v>6268</v>
      </c>
      <c r="J1612" s="30" t="s">
        <v>221</v>
      </c>
      <c r="K1612" s="30" t="s">
        <v>8803</v>
      </c>
      <c r="L1612" s="31" t="s">
        <v>155</v>
      </c>
      <c r="M1612" s="31" t="s">
        <v>155</v>
      </c>
      <c r="N1612" s="31">
        <v>10</v>
      </c>
      <c r="O1612" s="31" t="s">
        <v>223</v>
      </c>
      <c r="P1612" s="31" t="s">
        <v>224</v>
      </c>
      <c r="Q1612" s="40">
        <v>25447635</v>
      </c>
      <c r="R1612" s="40">
        <v>25447635</v>
      </c>
      <c r="S1612" s="31" t="s">
        <v>221</v>
      </c>
      <c r="T1612" s="31" t="s">
        <v>221</v>
      </c>
      <c r="U1612" s="30" t="s">
        <v>403</v>
      </c>
      <c r="V1612" s="30" t="s">
        <v>714</v>
      </c>
      <c r="W1612" s="30" t="s">
        <v>1695</v>
      </c>
      <c r="X1612" s="30" t="s">
        <v>229</v>
      </c>
      <c r="Y1612" s="30" t="s">
        <v>230</v>
      </c>
      <c r="Z1612" s="30" t="s">
        <v>404</v>
      </c>
      <c r="AA1612" s="41">
        <v>0</v>
      </c>
      <c r="AB1612" s="41">
        <v>0</v>
      </c>
      <c r="AC1612" s="41">
        <v>0</v>
      </c>
      <c r="AD1612" s="41">
        <v>0</v>
      </c>
      <c r="AE1612" s="41">
        <v>25447635</v>
      </c>
      <c r="AF1612" s="41">
        <v>0</v>
      </c>
      <c r="AG1612" s="41">
        <v>0</v>
      </c>
      <c r="AH1612" s="41">
        <v>2313423</v>
      </c>
      <c r="AI1612" s="41">
        <v>0</v>
      </c>
      <c r="AJ1612" s="41">
        <v>2313423</v>
      </c>
      <c r="AK1612" s="41">
        <v>0</v>
      </c>
      <c r="AL1612" s="41">
        <v>2313423</v>
      </c>
      <c r="AM1612" s="41">
        <v>0</v>
      </c>
      <c r="AN1612" s="41">
        <v>2313423</v>
      </c>
      <c r="AO1612" s="41">
        <v>0</v>
      </c>
      <c r="AP1612" s="41">
        <v>2313423</v>
      </c>
      <c r="AQ1612" s="41">
        <v>0</v>
      </c>
      <c r="AR1612" s="41">
        <v>2313423</v>
      </c>
      <c r="AS1612" s="41">
        <v>0</v>
      </c>
      <c r="AT1612" s="41">
        <v>2313423</v>
      </c>
      <c r="AU1612" s="41">
        <v>0</v>
      </c>
      <c r="AV1612" s="41">
        <v>2313423</v>
      </c>
      <c r="AW1612" s="41">
        <v>0</v>
      </c>
      <c r="AX1612" s="41">
        <v>6940251</v>
      </c>
      <c r="AZ1612" s="12"/>
      <c r="BA1612" s="12"/>
      <c r="BC1612" s="13"/>
      <c r="BD1612" s="13"/>
      <c r="BE1612" s="6"/>
      <c r="BF1612" s="6"/>
    </row>
    <row r="1613" spans="2:58" ht="71.25" x14ac:dyDescent="0.25">
      <c r="B1613" s="29" t="s">
        <v>8758</v>
      </c>
      <c r="C1613" s="29" t="s">
        <v>710</v>
      </c>
      <c r="D1613" s="29" t="s">
        <v>4</v>
      </c>
      <c r="E1613" s="30" t="s">
        <v>219</v>
      </c>
      <c r="F1613" s="30" t="s">
        <v>220</v>
      </c>
      <c r="G1613" s="30" t="s">
        <v>9</v>
      </c>
      <c r="H1613" s="30">
        <v>80161501</v>
      </c>
      <c r="I1613" s="30" t="s">
        <v>6268</v>
      </c>
      <c r="J1613" s="30" t="s">
        <v>221</v>
      </c>
      <c r="K1613" s="30" t="s">
        <v>8804</v>
      </c>
      <c r="L1613" s="31" t="s">
        <v>155</v>
      </c>
      <c r="M1613" s="31" t="s">
        <v>155</v>
      </c>
      <c r="N1613" s="31">
        <v>10</v>
      </c>
      <c r="O1613" s="31" t="s">
        <v>223</v>
      </c>
      <c r="P1613" s="31" t="s">
        <v>224</v>
      </c>
      <c r="Q1613" s="40">
        <v>23134230</v>
      </c>
      <c r="R1613" s="40">
        <v>23134230</v>
      </c>
      <c r="S1613" s="31" t="s">
        <v>221</v>
      </c>
      <c r="T1613" s="31" t="s">
        <v>221</v>
      </c>
      <c r="U1613" s="30" t="s">
        <v>403</v>
      </c>
      <c r="V1613" s="30" t="s">
        <v>714</v>
      </c>
      <c r="W1613" s="30" t="s">
        <v>1695</v>
      </c>
      <c r="X1613" s="30" t="s">
        <v>229</v>
      </c>
      <c r="Y1613" s="30" t="s">
        <v>230</v>
      </c>
      <c r="Z1613" s="30" t="s">
        <v>404</v>
      </c>
      <c r="AA1613" s="41">
        <v>0</v>
      </c>
      <c r="AB1613" s="41">
        <v>0</v>
      </c>
      <c r="AC1613" s="41">
        <v>0</v>
      </c>
      <c r="AD1613" s="41">
        <v>0</v>
      </c>
      <c r="AE1613" s="41">
        <v>23134230</v>
      </c>
      <c r="AF1613" s="41">
        <v>0</v>
      </c>
      <c r="AG1613" s="41">
        <v>0</v>
      </c>
      <c r="AH1613" s="41">
        <v>2313423</v>
      </c>
      <c r="AI1613" s="41">
        <v>0</v>
      </c>
      <c r="AJ1613" s="41">
        <v>2313423</v>
      </c>
      <c r="AK1613" s="41">
        <v>0</v>
      </c>
      <c r="AL1613" s="41">
        <v>2313423</v>
      </c>
      <c r="AM1613" s="41">
        <v>0</v>
      </c>
      <c r="AN1613" s="41">
        <v>2313423</v>
      </c>
      <c r="AO1613" s="41">
        <v>0</v>
      </c>
      <c r="AP1613" s="41">
        <v>2313423</v>
      </c>
      <c r="AQ1613" s="41">
        <v>0</v>
      </c>
      <c r="AR1613" s="41">
        <v>2313423</v>
      </c>
      <c r="AS1613" s="41">
        <v>0</v>
      </c>
      <c r="AT1613" s="41">
        <v>2313423</v>
      </c>
      <c r="AU1613" s="41">
        <v>0</v>
      </c>
      <c r="AV1613" s="41">
        <v>2313423</v>
      </c>
      <c r="AW1613" s="41">
        <v>0</v>
      </c>
      <c r="AX1613" s="41">
        <v>4626846</v>
      </c>
      <c r="AZ1613" s="12"/>
      <c r="BA1613" s="12"/>
      <c r="BC1613" s="13"/>
      <c r="BD1613" s="13"/>
      <c r="BE1613" s="6"/>
      <c r="BF1613" s="6"/>
    </row>
    <row r="1614" spans="2:58" ht="57" x14ac:dyDescent="0.25">
      <c r="B1614" s="29" t="s">
        <v>8759</v>
      </c>
      <c r="C1614" s="29" t="s">
        <v>710</v>
      </c>
      <c r="D1614" s="29" t="s">
        <v>4</v>
      </c>
      <c r="E1614" s="30" t="s">
        <v>219</v>
      </c>
      <c r="F1614" s="30" t="s">
        <v>220</v>
      </c>
      <c r="G1614" s="30" t="s">
        <v>9</v>
      </c>
      <c r="H1614" s="30">
        <v>80161501</v>
      </c>
      <c r="I1614" s="30" t="s">
        <v>6268</v>
      </c>
      <c r="J1614" s="30" t="s">
        <v>221</v>
      </c>
      <c r="K1614" s="30" t="s">
        <v>8805</v>
      </c>
      <c r="L1614" s="31" t="s">
        <v>155</v>
      </c>
      <c r="M1614" s="31" t="s">
        <v>155</v>
      </c>
      <c r="N1614" s="31">
        <v>10</v>
      </c>
      <c r="O1614" s="31" t="s">
        <v>223</v>
      </c>
      <c r="P1614" s="31" t="s">
        <v>224</v>
      </c>
      <c r="Q1614" s="40">
        <v>25000000</v>
      </c>
      <c r="R1614" s="40">
        <v>25000000</v>
      </c>
      <c r="S1614" s="31" t="s">
        <v>221</v>
      </c>
      <c r="T1614" s="31" t="s">
        <v>221</v>
      </c>
      <c r="U1614" s="30" t="s">
        <v>403</v>
      </c>
      <c r="V1614" s="30" t="s">
        <v>714</v>
      </c>
      <c r="W1614" s="30" t="s">
        <v>1695</v>
      </c>
      <c r="X1614" s="30" t="s">
        <v>229</v>
      </c>
      <c r="Y1614" s="30" t="s">
        <v>230</v>
      </c>
      <c r="Z1614" s="30" t="s">
        <v>404</v>
      </c>
      <c r="AA1614" s="41">
        <v>0</v>
      </c>
      <c r="AB1614" s="41">
        <v>0</v>
      </c>
      <c r="AC1614" s="41">
        <v>0</v>
      </c>
      <c r="AD1614" s="41">
        <v>0</v>
      </c>
      <c r="AE1614" s="41">
        <v>25000000</v>
      </c>
      <c r="AF1614" s="41">
        <v>0</v>
      </c>
      <c r="AG1614" s="41">
        <v>0</v>
      </c>
      <c r="AH1614" s="41">
        <v>2500000</v>
      </c>
      <c r="AI1614" s="41">
        <v>0</v>
      </c>
      <c r="AJ1614" s="41">
        <v>2500000</v>
      </c>
      <c r="AK1614" s="41">
        <v>0</v>
      </c>
      <c r="AL1614" s="41">
        <v>2500000</v>
      </c>
      <c r="AM1614" s="41">
        <v>0</v>
      </c>
      <c r="AN1614" s="41">
        <v>2500000</v>
      </c>
      <c r="AO1614" s="41">
        <v>0</v>
      </c>
      <c r="AP1614" s="41">
        <v>2500000</v>
      </c>
      <c r="AQ1614" s="41">
        <v>0</v>
      </c>
      <c r="AR1614" s="41">
        <v>2500000</v>
      </c>
      <c r="AS1614" s="41">
        <v>0</v>
      </c>
      <c r="AT1614" s="41">
        <v>2500000</v>
      </c>
      <c r="AU1614" s="41">
        <v>0</v>
      </c>
      <c r="AV1614" s="41">
        <v>2500000</v>
      </c>
      <c r="AW1614" s="41">
        <v>0</v>
      </c>
      <c r="AX1614" s="41">
        <v>5000000</v>
      </c>
      <c r="AY1614" s="2">
        <v>0</v>
      </c>
      <c r="AZ1614" s="12" t="str">
        <f t="shared" si="200"/>
        <v>OK</v>
      </c>
      <c r="BA1614" s="12" t="str">
        <f t="shared" si="201"/>
        <v>OK</v>
      </c>
      <c r="BB1614" s="6">
        <f t="shared" si="202"/>
        <v>0</v>
      </c>
      <c r="BC1614" s="13">
        <f t="shared" si="203"/>
        <v>25000000</v>
      </c>
      <c r="BD1614" s="13">
        <f t="shared" si="204"/>
        <v>25000000</v>
      </c>
      <c r="BE1614" s="6">
        <f t="shared" si="205"/>
        <v>0</v>
      </c>
      <c r="BF1614" s="6">
        <f t="shared" si="206"/>
        <v>0</v>
      </c>
    </row>
    <row r="1615" spans="2:58" ht="128.25" x14ac:dyDescent="0.25">
      <c r="B1615" s="29" t="s">
        <v>1740</v>
      </c>
      <c r="C1615" s="29" t="s">
        <v>710</v>
      </c>
      <c r="D1615" s="29" t="s">
        <v>4</v>
      </c>
      <c r="E1615" s="30" t="s">
        <v>219</v>
      </c>
      <c r="F1615" s="30" t="s">
        <v>220</v>
      </c>
      <c r="G1615" s="30" t="s">
        <v>11</v>
      </c>
      <c r="H1615" s="30">
        <v>80111604</v>
      </c>
      <c r="I1615" s="30" t="s">
        <v>6268</v>
      </c>
      <c r="J1615" s="30" t="s">
        <v>221</v>
      </c>
      <c r="K1615" s="30" t="s">
        <v>1741</v>
      </c>
      <c r="L1615" s="31" t="s">
        <v>153</v>
      </c>
      <c r="M1615" s="31" t="s">
        <v>153</v>
      </c>
      <c r="N1615" s="31">
        <v>12</v>
      </c>
      <c r="O1615" s="31" t="s">
        <v>223</v>
      </c>
      <c r="P1615" s="31" t="s">
        <v>224</v>
      </c>
      <c r="Q1615" s="40">
        <v>138513866.45999998</v>
      </c>
      <c r="R1615" s="40">
        <v>138513866.45999998</v>
      </c>
      <c r="S1615" s="31" t="s">
        <v>221</v>
      </c>
      <c r="T1615" s="31" t="s">
        <v>221</v>
      </c>
      <c r="U1615" s="30" t="s">
        <v>713</v>
      </c>
      <c r="V1615" s="30" t="s">
        <v>714</v>
      </c>
      <c r="W1615" s="30" t="s">
        <v>1742</v>
      </c>
      <c r="X1615" s="30" t="s">
        <v>229</v>
      </c>
      <c r="Y1615" s="30" t="s">
        <v>230</v>
      </c>
      <c r="Z1615" s="30" t="s">
        <v>966</v>
      </c>
      <c r="AA1615" s="41">
        <v>138513866.45999998</v>
      </c>
      <c r="AB1615" s="41">
        <v>0</v>
      </c>
      <c r="AC1615" s="41">
        <v>0</v>
      </c>
      <c r="AD1615" s="41">
        <v>12044684.039999999</v>
      </c>
      <c r="AE1615" s="41">
        <v>0</v>
      </c>
      <c r="AF1615" s="41">
        <v>12044684.039999999</v>
      </c>
      <c r="AG1615" s="41">
        <v>0</v>
      </c>
      <c r="AH1615" s="41">
        <v>12044684.039999999</v>
      </c>
      <c r="AI1615" s="41">
        <v>0</v>
      </c>
      <c r="AJ1615" s="41">
        <v>12044684.039999999</v>
      </c>
      <c r="AK1615" s="41">
        <v>0</v>
      </c>
      <c r="AL1615" s="41">
        <v>12044684.039999999</v>
      </c>
      <c r="AM1615" s="41">
        <v>0</v>
      </c>
      <c r="AN1615" s="41">
        <v>12044684.039999999</v>
      </c>
      <c r="AO1615" s="41">
        <v>0</v>
      </c>
      <c r="AP1615" s="41">
        <v>12044684.039999999</v>
      </c>
      <c r="AQ1615" s="41">
        <v>0</v>
      </c>
      <c r="AR1615" s="41">
        <v>12044684.039999999</v>
      </c>
      <c r="AS1615" s="41">
        <v>0</v>
      </c>
      <c r="AT1615" s="41">
        <v>12044684.039999999</v>
      </c>
      <c r="AU1615" s="41">
        <v>0</v>
      </c>
      <c r="AV1615" s="41">
        <v>12044684.039999999</v>
      </c>
      <c r="AW1615" s="41">
        <v>0</v>
      </c>
      <c r="AX1615" s="41">
        <v>18067026.06000001</v>
      </c>
      <c r="AY1615" s="2">
        <v>0</v>
      </c>
      <c r="AZ1615" s="12" t="str">
        <f t="shared" si="193"/>
        <v>OK</v>
      </c>
      <c r="BA1615" s="12" t="str">
        <f t="shared" si="194"/>
        <v>OK</v>
      </c>
      <c r="BB1615" s="6">
        <f t="shared" si="195"/>
        <v>0</v>
      </c>
      <c r="BC1615" s="13">
        <f t="shared" si="196"/>
        <v>138513866.45999998</v>
      </c>
      <c r="BD1615" s="13">
        <f t="shared" si="197"/>
        <v>138513866.45999998</v>
      </c>
      <c r="BE1615" s="6">
        <f t="shared" si="198"/>
        <v>0</v>
      </c>
      <c r="BF1615" s="6">
        <f t="shared" si="199"/>
        <v>0</v>
      </c>
    </row>
    <row r="1616" spans="2:58" ht="99.75" x14ac:dyDescent="0.25">
      <c r="B1616" s="29" t="s">
        <v>1743</v>
      </c>
      <c r="C1616" s="29" t="s">
        <v>710</v>
      </c>
      <c r="D1616" s="29" t="s">
        <v>4</v>
      </c>
      <c r="E1616" s="30" t="s">
        <v>219</v>
      </c>
      <c r="F1616" s="30" t="s">
        <v>220</v>
      </c>
      <c r="G1616" s="30" t="s">
        <v>11</v>
      </c>
      <c r="H1616" s="30">
        <v>80111607</v>
      </c>
      <c r="I1616" s="30" t="s">
        <v>6268</v>
      </c>
      <c r="J1616" s="30" t="s">
        <v>221</v>
      </c>
      <c r="K1616" s="30" t="s">
        <v>1744</v>
      </c>
      <c r="L1616" s="31" t="s">
        <v>153</v>
      </c>
      <c r="M1616" s="31" t="s">
        <v>153</v>
      </c>
      <c r="N1616" s="31">
        <v>12</v>
      </c>
      <c r="O1616" s="31" t="s">
        <v>223</v>
      </c>
      <c r="P1616" s="31" t="s">
        <v>224</v>
      </c>
      <c r="Q1616" s="40">
        <v>83986700.064999998</v>
      </c>
      <c r="R1616" s="40">
        <v>83986700.064999998</v>
      </c>
      <c r="S1616" s="31" t="s">
        <v>221</v>
      </c>
      <c r="T1616" s="31" t="s">
        <v>221</v>
      </c>
      <c r="U1616" s="30" t="s">
        <v>713</v>
      </c>
      <c r="V1616" s="30" t="s">
        <v>714</v>
      </c>
      <c r="W1616" s="30" t="s">
        <v>1742</v>
      </c>
      <c r="X1616" s="30" t="s">
        <v>229</v>
      </c>
      <c r="Y1616" s="30" t="s">
        <v>230</v>
      </c>
      <c r="Z1616" s="30" t="s">
        <v>1745</v>
      </c>
      <c r="AA1616" s="41">
        <v>83986700.064999998</v>
      </c>
      <c r="AB1616" s="41">
        <v>0</v>
      </c>
      <c r="AC1616" s="41">
        <v>0</v>
      </c>
      <c r="AD1616" s="41">
        <v>7303191.3099999996</v>
      </c>
      <c r="AE1616" s="41">
        <v>0</v>
      </c>
      <c r="AF1616" s="41">
        <v>7303191.3099999996</v>
      </c>
      <c r="AG1616" s="41">
        <v>0</v>
      </c>
      <c r="AH1616" s="41">
        <v>7303191.3099999996</v>
      </c>
      <c r="AI1616" s="41">
        <v>0</v>
      </c>
      <c r="AJ1616" s="41">
        <v>7303191.3099999996</v>
      </c>
      <c r="AK1616" s="41">
        <v>0</v>
      </c>
      <c r="AL1616" s="41">
        <v>7303191.3099999996</v>
      </c>
      <c r="AM1616" s="41">
        <v>0</v>
      </c>
      <c r="AN1616" s="41">
        <v>7303191.3099999996</v>
      </c>
      <c r="AO1616" s="41">
        <v>0</v>
      </c>
      <c r="AP1616" s="41">
        <v>7303191.3099999996</v>
      </c>
      <c r="AQ1616" s="41">
        <v>0</v>
      </c>
      <c r="AR1616" s="41">
        <v>7303191.3099999996</v>
      </c>
      <c r="AS1616" s="41">
        <v>0</v>
      </c>
      <c r="AT1616" s="41">
        <v>7303191.3099999996</v>
      </c>
      <c r="AU1616" s="41">
        <v>0</v>
      </c>
      <c r="AV1616" s="41">
        <v>7303191.3099999996</v>
      </c>
      <c r="AW1616" s="41">
        <v>0</v>
      </c>
      <c r="AX1616" s="41">
        <v>10954786.964999985</v>
      </c>
      <c r="AY1616" s="2">
        <v>0</v>
      </c>
      <c r="AZ1616" s="12" t="str">
        <f t="shared" si="193"/>
        <v>OK</v>
      </c>
      <c r="BA1616" s="12" t="str">
        <f t="shared" si="194"/>
        <v>OK</v>
      </c>
      <c r="BB1616" s="6">
        <f t="shared" si="195"/>
        <v>0</v>
      </c>
      <c r="BC1616" s="13">
        <f t="shared" si="196"/>
        <v>83986700.064999998</v>
      </c>
      <c r="BD1616" s="13">
        <f t="shared" si="197"/>
        <v>83986700.064999998</v>
      </c>
      <c r="BE1616" s="6">
        <f t="shared" si="198"/>
        <v>0</v>
      </c>
      <c r="BF1616" s="6">
        <f t="shared" si="199"/>
        <v>0</v>
      </c>
    </row>
    <row r="1617" spans="2:58" ht="99.75" x14ac:dyDescent="0.25">
      <c r="B1617" s="29" t="s">
        <v>1746</v>
      </c>
      <c r="C1617" s="29" t="s">
        <v>710</v>
      </c>
      <c r="D1617" s="29" t="s">
        <v>4</v>
      </c>
      <c r="E1617" s="30" t="s">
        <v>219</v>
      </c>
      <c r="F1617" s="30" t="s">
        <v>220</v>
      </c>
      <c r="G1617" s="30" t="s">
        <v>11</v>
      </c>
      <c r="H1617" s="30">
        <v>80111607</v>
      </c>
      <c r="I1617" s="30" t="s">
        <v>6268</v>
      </c>
      <c r="J1617" s="30" t="s">
        <v>221</v>
      </c>
      <c r="K1617" s="30" t="s">
        <v>1744</v>
      </c>
      <c r="L1617" s="31" t="s">
        <v>153</v>
      </c>
      <c r="M1617" s="31" t="s">
        <v>153</v>
      </c>
      <c r="N1617" s="31">
        <v>12</v>
      </c>
      <c r="O1617" s="31" t="s">
        <v>223</v>
      </c>
      <c r="P1617" s="31" t="s">
        <v>224</v>
      </c>
      <c r="Q1617" s="40">
        <v>80335104.409999996</v>
      </c>
      <c r="R1617" s="40">
        <v>80335104.409999996</v>
      </c>
      <c r="S1617" s="31" t="s">
        <v>221</v>
      </c>
      <c r="T1617" s="31" t="s">
        <v>221</v>
      </c>
      <c r="U1617" s="30" t="s">
        <v>713</v>
      </c>
      <c r="V1617" s="30" t="s">
        <v>714</v>
      </c>
      <c r="W1617" s="30" t="s">
        <v>1742</v>
      </c>
      <c r="X1617" s="30" t="s">
        <v>229</v>
      </c>
      <c r="Y1617" s="30" t="s">
        <v>230</v>
      </c>
      <c r="Z1617" s="30" t="s">
        <v>1745</v>
      </c>
      <c r="AA1617" s="41">
        <v>80335104.409999996</v>
      </c>
      <c r="AB1617" s="41">
        <v>0</v>
      </c>
      <c r="AC1617" s="41">
        <v>0</v>
      </c>
      <c r="AD1617" s="41">
        <v>7303191.3099999996</v>
      </c>
      <c r="AE1617" s="41">
        <v>0</v>
      </c>
      <c r="AF1617" s="41">
        <v>7303191.3099999996</v>
      </c>
      <c r="AG1617" s="41">
        <v>0</v>
      </c>
      <c r="AH1617" s="41">
        <v>7303191.3099999996</v>
      </c>
      <c r="AI1617" s="41">
        <v>0</v>
      </c>
      <c r="AJ1617" s="41">
        <v>7303191.3099999996</v>
      </c>
      <c r="AK1617" s="41">
        <v>0</v>
      </c>
      <c r="AL1617" s="41">
        <v>7303191.3099999996</v>
      </c>
      <c r="AM1617" s="41">
        <v>0</v>
      </c>
      <c r="AN1617" s="41">
        <v>7303191.3099999996</v>
      </c>
      <c r="AO1617" s="41">
        <v>0</v>
      </c>
      <c r="AP1617" s="41">
        <v>7303191.3099999996</v>
      </c>
      <c r="AQ1617" s="41">
        <v>0</v>
      </c>
      <c r="AR1617" s="41">
        <v>7303191.3099999996</v>
      </c>
      <c r="AS1617" s="41">
        <v>0</v>
      </c>
      <c r="AT1617" s="41">
        <v>7303191.3099999996</v>
      </c>
      <c r="AU1617" s="41">
        <v>0</v>
      </c>
      <c r="AV1617" s="41">
        <v>7303191.3099999996</v>
      </c>
      <c r="AW1617" s="41">
        <v>0</v>
      </c>
      <c r="AX1617" s="41">
        <v>7303191.3099999996</v>
      </c>
      <c r="AY1617" s="2">
        <v>0</v>
      </c>
      <c r="AZ1617" s="12" t="str">
        <f t="shared" si="193"/>
        <v>OK</v>
      </c>
      <c r="BA1617" s="12" t="str">
        <f t="shared" si="194"/>
        <v>OK</v>
      </c>
      <c r="BB1617" s="6">
        <f t="shared" si="195"/>
        <v>0</v>
      </c>
      <c r="BC1617" s="13">
        <f t="shared" si="196"/>
        <v>80335104.409999996</v>
      </c>
      <c r="BD1617" s="13">
        <f t="shared" si="197"/>
        <v>80335104.410000011</v>
      </c>
      <c r="BE1617" s="6">
        <f t="shared" si="198"/>
        <v>0</v>
      </c>
      <c r="BF1617" s="6">
        <f t="shared" si="199"/>
        <v>0</v>
      </c>
    </row>
    <row r="1618" spans="2:58" ht="128.25" x14ac:dyDescent="0.25">
      <c r="B1618" s="29" t="s">
        <v>1747</v>
      </c>
      <c r="C1618" s="29" t="s">
        <v>710</v>
      </c>
      <c r="D1618" s="29" t="s">
        <v>4</v>
      </c>
      <c r="E1618" s="30" t="s">
        <v>219</v>
      </c>
      <c r="F1618" s="30" t="s">
        <v>220</v>
      </c>
      <c r="G1618" s="30" t="s">
        <v>11</v>
      </c>
      <c r="H1618" s="30">
        <v>80111604</v>
      </c>
      <c r="I1618" s="30" t="s">
        <v>6268</v>
      </c>
      <c r="J1618" s="30" t="s">
        <v>221</v>
      </c>
      <c r="K1618" s="30" t="s">
        <v>1748</v>
      </c>
      <c r="L1618" s="31" t="s">
        <v>153</v>
      </c>
      <c r="M1618" s="31" t="s">
        <v>153</v>
      </c>
      <c r="N1618" s="31">
        <v>12</v>
      </c>
      <c r="O1618" s="31" t="s">
        <v>223</v>
      </c>
      <c r="P1618" s="31" t="s">
        <v>224</v>
      </c>
      <c r="Q1618" s="40">
        <v>94879504.204999998</v>
      </c>
      <c r="R1618" s="40">
        <v>94879504.204999998</v>
      </c>
      <c r="S1618" s="31" t="s">
        <v>221</v>
      </c>
      <c r="T1618" s="31" t="s">
        <v>221</v>
      </c>
      <c r="U1618" s="30" t="s">
        <v>713</v>
      </c>
      <c r="V1618" s="30" t="s">
        <v>714</v>
      </c>
      <c r="W1618" s="30" t="s">
        <v>1742</v>
      </c>
      <c r="X1618" s="30" t="s">
        <v>229</v>
      </c>
      <c r="Y1618" s="30" t="s">
        <v>230</v>
      </c>
      <c r="Z1618" s="30" t="s">
        <v>1749</v>
      </c>
      <c r="AA1618" s="41">
        <v>94879504.204999998</v>
      </c>
      <c r="AB1618" s="41">
        <v>0</v>
      </c>
      <c r="AC1618" s="41">
        <v>0</v>
      </c>
      <c r="AD1618" s="41">
        <v>8250391.6699999999</v>
      </c>
      <c r="AE1618" s="41">
        <v>0</v>
      </c>
      <c r="AF1618" s="41">
        <v>8250391.6699999999</v>
      </c>
      <c r="AG1618" s="41">
        <v>0</v>
      </c>
      <c r="AH1618" s="41">
        <v>8250391.6699999999</v>
      </c>
      <c r="AI1618" s="41">
        <v>0</v>
      </c>
      <c r="AJ1618" s="41">
        <v>8250391.6699999999</v>
      </c>
      <c r="AK1618" s="41">
        <v>0</v>
      </c>
      <c r="AL1618" s="41">
        <v>8250391.6699999999</v>
      </c>
      <c r="AM1618" s="41">
        <v>0</v>
      </c>
      <c r="AN1618" s="41">
        <v>8250391.6699999999</v>
      </c>
      <c r="AO1618" s="41">
        <v>0</v>
      </c>
      <c r="AP1618" s="41">
        <v>8250391.6699999999</v>
      </c>
      <c r="AQ1618" s="41">
        <v>0</v>
      </c>
      <c r="AR1618" s="41">
        <v>8250391.6699999999</v>
      </c>
      <c r="AS1618" s="41">
        <v>0</v>
      </c>
      <c r="AT1618" s="41">
        <v>8250391.6699999999</v>
      </c>
      <c r="AU1618" s="41">
        <v>0</v>
      </c>
      <c r="AV1618" s="41">
        <v>8250391.6699999999</v>
      </c>
      <c r="AW1618" s="41">
        <v>0</v>
      </c>
      <c r="AX1618" s="41">
        <v>12375587.504999993</v>
      </c>
      <c r="AY1618" s="2">
        <v>0</v>
      </c>
      <c r="AZ1618" s="12" t="str">
        <f t="shared" si="193"/>
        <v>OK</v>
      </c>
      <c r="BA1618" s="12" t="str">
        <f t="shared" si="194"/>
        <v>OK</v>
      </c>
      <c r="BB1618" s="6">
        <f t="shared" si="195"/>
        <v>0</v>
      </c>
      <c r="BC1618" s="13">
        <f t="shared" si="196"/>
        <v>94879504.204999998</v>
      </c>
      <c r="BD1618" s="13">
        <f t="shared" si="197"/>
        <v>94879504.204999998</v>
      </c>
      <c r="BE1618" s="6">
        <f t="shared" si="198"/>
        <v>0</v>
      </c>
      <c r="BF1618" s="6">
        <f t="shared" si="199"/>
        <v>0</v>
      </c>
    </row>
    <row r="1619" spans="2:58" ht="128.25" x14ac:dyDescent="0.25">
      <c r="B1619" s="29" t="s">
        <v>1750</v>
      </c>
      <c r="C1619" s="29" t="s">
        <v>710</v>
      </c>
      <c r="D1619" s="29" t="s">
        <v>4</v>
      </c>
      <c r="E1619" s="30" t="s">
        <v>219</v>
      </c>
      <c r="F1619" s="30" t="s">
        <v>220</v>
      </c>
      <c r="G1619" s="30" t="s">
        <v>11</v>
      </c>
      <c r="H1619" s="30">
        <v>80111604</v>
      </c>
      <c r="I1619" s="30" t="s">
        <v>6268</v>
      </c>
      <c r="J1619" s="30" t="s">
        <v>221</v>
      </c>
      <c r="K1619" s="30" t="s">
        <v>1748</v>
      </c>
      <c r="L1619" s="31" t="s">
        <v>153</v>
      </c>
      <c r="M1619" s="31" t="s">
        <v>153</v>
      </c>
      <c r="N1619" s="31">
        <v>12</v>
      </c>
      <c r="O1619" s="31" t="s">
        <v>223</v>
      </c>
      <c r="P1619" s="31" t="s">
        <v>224</v>
      </c>
      <c r="Q1619" s="40">
        <v>94879504.204999998</v>
      </c>
      <c r="R1619" s="40">
        <v>94879504.204999998</v>
      </c>
      <c r="S1619" s="31" t="s">
        <v>221</v>
      </c>
      <c r="T1619" s="31" t="s">
        <v>221</v>
      </c>
      <c r="U1619" s="30" t="s">
        <v>713</v>
      </c>
      <c r="V1619" s="30" t="s">
        <v>714</v>
      </c>
      <c r="W1619" s="30" t="s">
        <v>1742</v>
      </c>
      <c r="X1619" s="30" t="s">
        <v>229</v>
      </c>
      <c r="Y1619" s="30" t="s">
        <v>230</v>
      </c>
      <c r="Z1619" s="30" t="s">
        <v>1749</v>
      </c>
      <c r="AA1619" s="41">
        <v>94879504.204999998</v>
      </c>
      <c r="AB1619" s="41">
        <v>0</v>
      </c>
      <c r="AC1619" s="41">
        <v>0</v>
      </c>
      <c r="AD1619" s="41">
        <v>8250391.6699999999</v>
      </c>
      <c r="AE1619" s="41">
        <v>0</v>
      </c>
      <c r="AF1619" s="41">
        <v>8250391.6699999999</v>
      </c>
      <c r="AG1619" s="41">
        <v>0</v>
      </c>
      <c r="AH1619" s="41">
        <v>8250391.6699999999</v>
      </c>
      <c r="AI1619" s="41">
        <v>0</v>
      </c>
      <c r="AJ1619" s="41">
        <v>8250391.6699999999</v>
      </c>
      <c r="AK1619" s="41">
        <v>0</v>
      </c>
      <c r="AL1619" s="41">
        <v>8250391.6699999999</v>
      </c>
      <c r="AM1619" s="41">
        <v>0</v>
      </c>
      <c r="AN1619" s="41">
        <v>8250391.6699999999</v>
      </c>
      <c r="AO1619" s="41">
        <v>0</v>
      </c>
      <c r="AP1619" s="41">
        <v>8250391.6699999999</v>
      </c>
      <c r="AQ1619" s="41">
        <v>0</v>
      </c>
      <c r="AR1619" s="41">
        <v>8250391.6699999999</v>
      </c>
      <c r="AS1619" s="41">
        <v>0</v>
      </c>
      <c r="AT1619" s="41">
        <v>8250391.6699999999</v>
      </c>
      <c r="AU1619" s="41">
        <v>0</v>
      </c>
      <c r="AV1619" s="41">
        <v>8250391.6699999999</v>
      </c>
      <c r="AW1619" s="41">
        <v>0</v>
      </c>
      <c r="AX1619" s="41">
        <v>12375587.504999993</v>
      </c>
      <c r="AY1619" s="2">
        <v>0</v>
      </c>
      <c r="AZ1619" s="12" t="str">
        <f t="shared" si="193"/>
        <v>OK</v>
      </c>
      <c r="BA1619" s="12" t="str">
        <f t="shared" si="194"/>
        <v>OK</v>
      </c>
      <c r="BB1619" s="6">
        <f t="shared" si="195"/>
        <v>0</v>
      </c>
      <c r="BC1619" s="13">
        <f t="shared" si="196"/>
        <v>94879504.204999998</v>
      </c>
      <c r="BD1619" s="13">
        <f t="shared" si="197"/>
        <v>94879504.204999998</v>
      </c>
      <c r="BE1619" s="6">
        <f t="shared" si="198"/>
        <v>0</v>
      </c>
      <c r="BF1619" s="6">
        <f t="shared" si="199"/>
        <v>0</v>
      </c>
    </row>
    <row r="1620" spans="2:58" ht="128.25" x14ac:dyDescent="0.25">
      <c r="B1620" s="29" t="s">
        <v>1751</v>
      </c>
      <c r="C1620" s="29" t="s">
        <v>710</v>
      </c>
      <c r="D1620" s="29" t="s">
        <v>4</v>
      </c>
      <c r="E1620" s="30" t="s">
        <v>219</v>
      </c>
      <c r="F1620" s="30" t="s">
        <v>220</v>
      </c>
      <c r="G1620" s="30" t="s">
        <v>11</v>
      </c>
      <c r="H1620" s="30">
        <v>80111604</v>
      </c>
      <c r="I1620" s="30" t="s">
        <v>6268</v>
      </c>
      <c r="J1620" s="30" t="s">
        <v>221</v>
      </c>
      <c r="K1620" s="30" t="s">
        <v>1748</v>
      </c>
      <c r="L1620" s="31" t="s">
        <v>153</v>
      </c>
      <c r="M1620" s="31" t="s">
        <v>153</v>
      </c>
      <c r="N1620" s="31">
        <v>12</v>
      </c>
      <c r="O1620" s="31" t="s">
        <v>223</v>
      </c>
      <c r="P1620" s="31" t="s">
        <v>224</v>
      </c>
      <c r="Q1620" s="40">
        <v>90754308.370000005</v>
      </c>
      <c r="R1620" s="40">
        <v>90754308.370000005</v>
      </c>
      <c r="S1620" s="31" t="s">
        <v>221</v>
      </c>
      <c r="T1620" s="31" t="s">
        <v>221</v>
      </c>
      <c r="U1620" s="30" t="s">
        <v>713</v>
      </c>
      <c r="V1620" s="30" t="s">
        <v>714</v>
      </c>
      <c r="W1620" s="30" t="s">
        <v>1742</v>
      </c>
      <c r="X1620" s="30" t="s">
        <v>229</v>
      </c>
      <c r="Y1620" s="30" t="s">
        <v>230</v>
      </c>
      <c r="Z1620" s="30" t="s">
        <v>1749</v>
      </c>
      <c r="AA1620" s="41">
        <v>90754308.370000005</v>
      </c>
      <c r="AB1620" s="41">
        <v>0</v>
      </c>
      <c r="AC1620" s="41">
        <v>0</v>
      </c>
      <c r="AD1620" s="41">
        <v>8250391.6699999999</v>
      </c>
      <c r="AE1620" s="41">
        <v>0</v>
      </c>
      <c r="AF1620" s="41">
        <v>8250391.6699999999</v>
      </c>
      <c r="AG1620" s="41">
        <v>0</v>
      </c>
      <c r="AH1620" s="41">
        <v>8250391.6699999999</v>
      </c>
      <c r="AI1620" s="41">
        <v>0</v>
      </c>
      <c r="AJ1620" s="41">
        <v>8250391.6699999999</v>
      </c>
      <c r="AK1620" s="41">
        <v>0</v>
      </c>
      <c r="AL1620" s="41">
        <v>8250391.6699999999</v>
      </c>
      <c r="AM1620" s="41">
        <v>0</v>
      </c>
      <c r="AN1620" s="41">
        <v>8250391.6699999999</v>
      </c>
      <c r="AO1620" s="41">
        <v>0</v>
      </c>
      <c r="AP1620" s="41">
        <v>8250391.6699999999</v>
      </c>
      <c r="AQ1620" s="41">
        <v>0</v>
      </c>
      <c r="AR1620" s="41">
        <v>8250391.6699999999</v>
      </c>
      <c r="AS1620" s="41">
        <v>0</v>
      </c>
      <c r="AT1620" s="41">
        <v>8250391.6699999999</v>
      </c>
      <c r="AU1620" s="41">
        <v>0</v>
      </c>
      <c r="AV1620" s="41">
        <v>8250391.6699999999</v>
      </c>
      <c r="AW1620" s="41">
        <v>0</v>
      </c>
      <c r="AX1620" s="41">
        <v>8250391.6699999999</v>
      </c>
      <c r="AY1620" s="2">
        <v>0</v>
      </c>
      <c r="AZ1620" s="12" t="str">
        <f t="shared" si="193"/>
        <v>OK</v>
      </c>
      <c r="BA1620" s="12" t="str">
        <f t="shared" si="194"/>
        <v>OK</v>
      </c>
      <c r="BB1620" s="6">
        <f t="shared" si="195"/>
        <v>0</v>
      </c>
      <c r="BC1620" s="13">
        <f t="shared" si="196"/>
        <v>90754308.370000005</v>
      </c>
      <c r="BD1620" s="13">
        <f t="shared" si="197"/>
        <v>90754308.370000005</v>
      </c>
      <c r="BE1620" s="6">
        <f t="shared" si="198"/>
        <v>0</v>
      </c>
      <c r="BF1620" s="6">
        <f t="shared" si="199"/>
        <v>0</v>
      </c>
    </row>
    <row r="1621" spans="2:58" ht="128.25" x14ac:dyDescent="0.25">
      <c r="B1621" s="29" t="s">
        <v>1752</v>
      </c>
      <c r="C1621" s="29" t="s">
        <v>710</v>
      </c>
      <c r="D1621" s="29" t="s">
        <v>4</v>
      </c>
      <c r="E1621" s="30" t="s">
        <v>219</v>
      </c>
      <c r="F1621" s="30" t="s">
        <v>220</v>
      </c>
      <c r="G1621" s="30" t="s">
        <v>11</v>
      </c>
      <c r="H1621" s="30">
        <v>80111604</v>
      </c>
      <c r="I1621" s="30" t="s">
        <v>6268</v>
      </c>
      <c r="J1621" s="30" t="s">
        <v>221</v>
      </c>
      <c r="K1621" s="30" t="s">
        <v>1748</v>
      </c>
      <c r="L1621" s="31" t="s">
        <v>153</v>
      </c>
      <c r="M1621" s="31" t="s">
        <v>153</v>
      </c>
      <c r="N1621" s="31">
        <v>12</v>
      </c>
      <c r="O1621" s="31" t="s">
        <v>223</v>
      </c>
      <c r="P1621" s="31" t="s">
        <v>224</v>
      </c>
      <c r="Q1621" s="40">
        <v>90754308.370000005</v>
      </c>
      <c r="R1621" s="40">
        <v>90754308.370000005</v>
      </c>
      <c r="S1621" s="31" t="s">
        <v>221</v>
      </c>
      <c r="T1621" s="31" t="s">
        <v>221</v>
      </c>
      <c r="U1621" s="30" t="s">
        <v>713</v>
      </c>
      <c r="V1621" s="30" t="s">
        <v>714</v>
      </c>
      <c r="W1621" s="30" t="s">
        <v>1742</v>
      </c>
      <c r="X1621" s="30" t="s">
        <v>229</v>
      </c>
      <c r="Y1621" s="30" t="s">
        <v>230</v>
      </c>
      <c r="Z1621" s="30" t="s">
        <v>1749</v>
      </c>
      <c r="AA1621" s="41">
        <v>90754308.370000005</v>
      </c>
      <c r="AB1621" s="41">
        <v>0</v>
      </c>
      <c r="AC1621" s="41">
        <v>0</v>
      </c>
      <c r="AD1621" s="41">
        <v>8250391.6699999999</v>
      </c>
      <c r="AE1621" s="41">
        <v>0</v>
      </c>
      <c r="AF1621" s="41">
        <v>8250391.6699999999</v>
      </c>
      <c r="AG1621" s="41">
        <v>0</v>
      </c>
      <c r="AH1621" s="41">
        <v>8250391.6699999999</v>
      </c>
      <c r="AI1621" s="41">
        <v>0</v>
      </c>
      <c r="AJ1621" s="41">
        <v>8250391.6699999999</v>
      </c>
      <c r="AK1621" s="41">
        <v>0</v>
      </c>
      <c r="AL1621" s="41">
        <v>8250391.6699999999</v>
      </c>
      <c r="AM1621" s="41">
        <v>0</v>
      </c>
      <c r="AN1621" s="41">
        <v>8250391.6699999999</v>
      </c>
      <c r="AO1621" s="41">
        <v>0</v>
      </c>
      <c r="AP1621" s="41">
        <v>8250391.6699999999</v>
      </c>
      <c r="AQ1621" s="41">
        <v>0</v>
      </c>
      <c r="AR1621" s="41">
        <v>8250391.6699999999</v>
      </c>
      <c r="AS1621" s="41">
        <v>0</v>
      </c>
      <c r="AT1621" s="41">
        <v>8250391.6699999999</v>
      </c>
      <c r="AU1621" s="41">
        <v>0</v>
      </c>
      <c r="AV1621" s="41">
        <v>8250391.6699999999</v>
      </c>
      <c r="AW1621" s="41">
        <v>0</v>
      </c>
      <c r="AX1621" s="41">
        <v>8250391.6699999999</v>
      </c>
      <c r="AY1621" s="2">
        <v>0</v>
      </c>
      <c r="AZ1621" s="12" t="str">
        <f t="shared" si="193"/>
        <v>OK</v>
      </c>
      <c r="BA1621" s="12" t="str">
        <f t="shared" si="194"/>
        <v>OK</v>
      </c>
      <c r="BB1621" s="6">
        <f t="shared" si="195"/>
        <v>0</v>
      </c>
      <c r="BC1621" s="13">
        <f t="shared" si="196"/>
        <v>90754308.370000005</v>
      </c>
      <c r="BD1621" s="13">
        <f t="shared" si="197"/>
        <v>90754308.370000005</v>
      </c>
      <c r="BE1621" s="6">
        <f t="shared" si="198"/>
        <v>0</v>
      </c>
      <c r="BF1621" s="6">
        <f t="shared" si="199"/>
        <v>0</v>
      </c>
    </row>
    <row r="1622" spans="2:58" ht="128.25" x14ac:dyDescent="0.25">
      <c r="B1622" s="29" t="s">
        <v>1753</v>
      </c>
      <c r="C1622" s="29" t="s">
        <v>710</v>
      </c>
      <c r="D1622" s="29" t="s">
        <v>4</v>
      </c>
      <c r="E1622" s="30" t="s">
        <v>219</v>
      </c>
      <c r="F1622" s="30" t="s">
        <v>220</v>
      </c>
      <c r="G1622" s="30" t="s">
        <v>11</v>
      </c>
      <c r="H1622" s="30">
        <v>80111604</v>
      </c>
      <c r="I1622" s="30" t="s">
        <v>6268</v>
      </c>
      <c r="J1622" s="30" t="s">
        <v>221</v>
      </c>
      <c r="K1622" s="30" t="s">
        <v>1748</v>
      </c>
      <c r="L1622" s="31" t="s">
        <v>153</v>
      </c>
      <c r="M1622" s="31" t="s">
        <v>153</v>
      </c>
      <c r="N1622" s="31">
        <v>12</v>
      </c>
      <c r="O1622" s="31" t="s">
        <v>223</v>
      </c>
      <c r="P1622" s="31" t="s">
        <v>224</v>
      </c>
      <c r="Q1622" s="40">
        <v>90754308.370000005</v>
      </c>
      <c r="R1622" s="40">
        <v>90754308.370000005</v>
      </c>
      <c r="S1622" s="31" t="s">
        <v>221</v>
      </c>
      <c r="T1622" s="31" t="s">
        <v>221</v>
      </c>
      <c r="U1622" s="30" t="s">
        <v>713</v>
      </c>
      <c r="V1622" s="30" t="s">
        <v>714</v>
      </c>
      <c r="W1622" s="30" t="s">
        <v>1742</v>
      </c>
      <c r="X1622" s="30" t="s">
        <v>229</v>
      </c>
      <c r="Y1622" s="30" t="s">
        <v>230</v>
      </c>
      <c r="Z1622" s="30" t="s">
        <v>1749</v>
      </c>
      <c r="AA1622" s="41">
        <v>90754308.370000005</v>
      </c>
      <c r="AB1622" s="41">
        <v>0</v>
      </c>
      <c r="AC1622" s="41">
        <v>0</v>
      </c>
      <c r="AD1622" s="41">
        <v>8250391.6699999999</v>
      </c>
      <c r="AE1622" s="41">
        <v>0</v>
      </c>
      <c r="AF1622" s="41">
        <v>8250391.6699999999</v>
      </c>
      <c r="AG1622" s="41">
        <v>0</v>
      </c>
      <c r="AH1622" s="41">
        <v>8250391.6699999999</v>
      </c>
      <c r="AI1622" s="41">
        <v>0</v>
      </c>
      <c r="AJ1622" s="41">
        <v>8250391.6699999999</v>
      </c>
      <c r="AK1622" s="41">
        <v>0</v>
      </c>
      <c r="AL1622" s="41">
        <v>8250391.6699999999</v>
      </c>
      <c r="AM1622" s="41">
        <v>0</v>
      </c>
      <c r="AN1622" s="41">
        <v>8250391.6699999999</v>
      </c>
      <c r="AO1622" s="41">
        <v>0</v>
      </c>
      <c r="AP1622" s="41">
        <v>8250391.6699999999</v>
      </c>
      <c r="AQ1622" s="41">
        <v>0</v>
      </c>
      <c r="AR1622" s="41">
        <v>8250391.6699999999</v>
      </c>
      <c r="AS1622" s="41">
        <v>0</v>
      </c>
      <c r="AT1622" s="41">
        <v>8250391.6699999999</v>
      </c>
      <c r="AU1622" s="41">
        <v>0</v>
      </c>
      <c r="AV1622" s="41">
        <v>8250391.6699999999</v>
      </c>
      <c r="AW1622" s="41">
        <v>0</v>
      </c>
      <c r="AX1622" s="41">
        <v>8250391.6699999999</v>
      </c>
      <c r="AY1622" s="2">
        <v>0</v>
      </c>
      <c r="AZ1622" s="12" t="str">
        <f t="shared" si="193"/>
        <v>OK</v>
      </c>
      <c r="BA1622" s="12" t="str">
        <f t="shared" si="194"/>
        <v>OK</v>
      </c>
      <c r="BB1622" s="6">
        <f t="shared" si="195"/>
        <v>0</v>
      </c>
      <c r="BC1622" s="13">
        <f t="shared" si="196"/>
        <v>90754308.370000005</v>
      </c>
      <c r="BD1622" s="13">
        <f t="shared" si="197"/>
        <v>90754308.370000005</v>
      </c>
      <c r="BE1622" s="6">
        <f t="shared" si="198"/>
        <v>0</v>
      </c>
      <c r="BF1622" s="6">
        <f t="shared" si="199"/>
        <v>0</v>
      </c>
    </row>
    <row r="1623" spans="2:58" ht="114" x14ac:dyDescent="0.25">
      <c r="B1623" s="29" t="s">
        <v>1754</v>
      </c>
      <c r="C1623" s="29" t="s">
        <v>710</v>
      </c>
      <c r="D1623" s="29" t="s">
        <v>4</v>
      </c>
      <c r="E1623" s="30" t="s">
        <v>219</v>
      </c>
      <c r="F1623" s="30" t="s">
        <v>220</v>
      </c>
      <c r="G1623" s="30" t="s">
        <v>11</v>
      </c>
      <c r="H1623" s="30">
        <v>80111604</v>
      </c>
      <c r="I1623" s="30" t="s">
        <v>6268</v>
      </c>
      <c r="J1623" s="30" t="s">
        <v>221</v>
      </c>
      <c r="K1623" s="30" t="s">
        <v>1755</v>
      </c>
      <c r="L1623" s="31" t="s">
        <v>153</v>
      </c>
      <c r="M1623" s="31" t="s">
        <v>153</v>
      </c>
      <c r="N1623" s="31">
        <v>12</v>
      </c>
      <c r="O1623" s="31" t="s">
        <v>223</v>
      </c>
      <c r="P1623" s="31" t="s">
        <v>224</v>
      </c>
      <c r="Q1623" s="40">
        <v>45744513.469999999</v>
      </c>
      <c r="R1623" s="40">
        <v>45744513.469999999</v>
      </c>
      <c r="S1623" s="31" t="s">
        <v>221</v>
      </c>
      <c r="T1623" s="31" t="s">
        <v>221</v>
      </c>
      <c r="U1623" s="30" t="s">
        <v>713</v>
      </c>
      <c r="V1623" s="30" t="s">
        <v>714</v>
      </c>
      <c r="W1623" s="30" t="s">
        <v>1742</v>
      </c>
      <c r="X1623" s="30" t="s">
        <v>229</v>
      </c>
      <c r="Y1623" s="30" t="s">
        <v>230</v>
      </c>
      <c r="Z1623" s="30" t="s">
        <v>1756</v>
      </c>
      <c r="AA1623" s="41">
        <v>45744513.469999999</v>
      </c>
      <c r="AB1623" s="41">
        <v>0</v>
      </c>
      <c r="AC1623" s="41">
        <v>0</v>
      </c>
      <c r="AD1623" s="41">
        <v>3977783.78</v>
      </c>
      <c r="AE1623" s="41">
        <v>0</v>
      </c>
      <c r="AF1623" s="41">
        <v>3977783.78</v>
      </c>
      <c r="AG1623" s="41">
        <v>0</v>
      </c>
      <c r="AH1623" s="41">
        <v>3977783.78</v>
      </c>
      <c r="AI1623" s="41">
        <v>0</v>
      </c>
      <c r="AJ1623" s="41">
        <v>3977783.78</v>
      </c>
      <c r="AK1623" s="41">
        <v>0</v>
      </c>
      <c r="AL1623" s="41">
        <v>3977783.78</v>
      </c>
      <c r="AM1623" s="41">
        <v>0</v>
      </c>
      <c r="AN1623" s="41">
        <v>3977783.78</v>
      </c>
      <c r="AO1623" s="41">
        <v>0</v>
      </c>
      <c r="AP1623" s="41">
        <v>3977783.78</v>
      </c>
      <c r="AQ1623" s="41">
        <v>0</v>
      </c>
      <c r="AR1623" s="41">
        <v>3977783.78</v>
      </c>
      <c r="AS1623" s="41">
        <v>0</v>
      </c>
      <c r="AT1623" s="41">
        <v>3977783.78</v>
      </c>
      <c r="AU1623" s="41">
        <v>0</v>
      </c>
      <c r="AV1623" s="41">
        <v>3977783.78</v>
      </c>
      <c r="AW1623" s="41">
        <v>0</v>
      </c>
      <c r="AX1623" s="41">
        <v>5966675.6699999925</v>
      </c>
      <c r="AY1623" s="2">
        <v>0</v>
      </c>
      <c r="AZ1623" s="12" t="str">
        <f t="shared" si="193"/>
        <v>OK</v>
      </c>
      <c r="BA1623" s="12" t="str">
        <f t="shared" si="194"/>
        <v>OK</v>
      </c>
      <c r="BB1623" s="6">
        <f t="shared" si="195"/>
        <v>0</v>
      </c>
      <c r="BC1623" s="13">
        <f t="shared" si="196"/>
        <v>45744513.469999999</v>
      </c>
      <c r="BD1623" s="13">
        <f t="shared" si="197"/>
        <v>45744513.469999999</v>
      </c>
      <c r="BE1623" s="6">
        <f t="shared" si="198"/>
        <v>0</v>
      </c>
      <c r="BF1623" s="6">
        <f t="shared" si="199"/>
        <v>0</v>
      </c>
    </row>
    <row r="1624" spans="2:58" ht="114" x14ac:dyDescent="0.25">
      <c r="B1624" s="29" t="s">
        <v>1757</v>
      </c>
      <c r="C1624" s="29" t="s">
        <v>710</v>
      </c>
      <c r="D1624" s="29" t="s">
        <v>4</v>
      </c>
      <c r="E1624" s="30" t="s">
        <v>219</v>
      </c>
      <c r="F1624" s="30" t="s">
        <v>220</v>
      </c>
      <c r="G1624" s="30" t="s">
        <v>11</v>
      </c>
      <c r="H1624" s="30">
        <v>80111604</v>
      </c>
      <c r="I1624" s="30" t="s">
        <v>6268</v>
      </c>
      <c r="J1624" s="30" t="s">
        <v>221</v>
      </c>
      <c r="K1624" s="30" t="s">
        <v>1755</v>
      </c>
      <c r="L1624" s="31" t="s">
        <v>153</v>
      </c>
      <c r="M1624" s="31" t="s">
        <v>153</v>
      </c>
      <c r="N1624" s="31">
        <v>12</v>
      </c>
      <c r="O1624" s="31" t="s">
        <v>223</v>
      </c>
      <c r="P1624" s="31" t="s">
        <v>224</v>
      </c>
      <c r="Q1624" s="40">
        <v>43755621.579999998</v>
      </c>
      <c r="R1624" s="40">
        <v>43755621.579999998</v>
      </c>
      <c r="S1624" s="31" t="s">
        <v>221</v>
      </c>
      <c r="T1624" s="31" t="s">
        <v>221</v>
      </c>
      <c r="U1624" s="30" t="s">
        <v>713</v>
      </c>
      <c r="V1624" s="30" t="s">
        <v>714</v>
      </c>
      <c r="W1624" s="30" t="s">
        <v>1742</v>
      </c>
      <c r="X1624" s="30" t="s">
        <v>229</v>
      </c>
      <c r="Y1624" s="30" t="s">
        <v>230</v>
      </c>
      <c r="Z1624" s="30" t="s">
        <v>1756</v>
      </c>
      <c r="AA1624" s="41">
        <v>43755621.579999998</v>
      </c>
      <c r="AB1624" s="41">
        <v>0</v>
      </c>
      <c r="AC1624" s="41">
        <v>0</v>
      </c>
      <c r="AD1624" s="41">
        <v>3977783.78</v>
      </c>
      <c r="AE1624" s="41">
        <v>0</v>
      </c>
      <c r="AF1624" s="41">
        <v>3977783.78</v>
      </c>
      <c r="AG1624" s="41">
        <v>0</v>
      </c>
      <c r="AH1624" s="41">
        <v>3977783.78</v>
      </c>
      <c r="AI1624" s="41">
        <v>0</v>
      </c>
      <c r="AJ1624" s="41">
        <v>3977783.78</v>
      </c>
      <c r="AK1624" s="41">
        <v>0</v>
      </c>
      <c r="AL1624" s="41">
        <v>3977783.78</v>
      </c>
      <c r="AM1624" s="41">
        <v>0</v>
      </c>
      <c r="AN1624" s="41">
        <v>3977783.78</v>
      </c>
      <c r="AO1624" s="41">
        <v>0</v>
      </c>
      <c r="AP1624" s="41">
        <v>3977783.78</v>
      </c>
      <c r="AQ1624" s="41">
        <v>0</v>
      </c>
      <c r="AR1624" s="41">
        <v>3977783.78</v>
      </c>
      <c r="AS1624" s="41">
        <v>0</v>
      </c>
      <c r="AT1624" s="41">
        <v>3977783.78</v>
      </c>
      <c r="AU1624" s="41">
        <v>0</v>
      </c>
      <c r="AV1624" s="41">
        <v>3977783.78</v>
      </c>
      <c r="AW1624" s="41">
        <v>0</v>
      </c>
      <c r="AX1624" s="41">
        <v>3977783.78</v>
      </c>
      <c r="AY1624" s="2">
        <v>0</v>
      </c>
      <c r="AZ1624" s="12" t="str">
        <f t="shared" si="193"/>
        <v>OK</v>
      </c>
      <c r="BA1624" s="12" t="str">
        <f t="shared" si="194"/>
        <v>OK</v>
      </c>
      <c r="BB1624" s="6">
        <f t="shared" si="195"/>
        <v>0</v>
      </c>
      <c r="BC1624" s="13">
        <f t="shared" si="196"/>
        <v>43755621.579999998</v>
      </c>
      <c r="BD1624" s="13">
        <f t="shared" si="197"/>
        <v>43755621.580000006</v>
      </c>
      <c r="BE1624" s="6">
        <f t="shared" si="198"/>
        <v>0</v>
      </c>
      <c r="BF1624" s="6">
        <f t="shared" si="199"/>
        <v>0</v>
      </c>
    </row>
    <row r="1625" spans="2:58" ht="114" x14ac:dyDescent="0.25">
      <c r="B1625" s="29" t="s">
        <v>1758</v>
      </c>
      <c r="C1625" s="29" t="s">
        <v>710</v>
      </c>
      <c r="D1625" s="29" t="s">
        <v>4</v>
      </c>
      <c r="E1625" s="30" t="s">
        <v>219</v>
      </c>
      <c r="F1625" s="30" t="s">
        <v>220</v>
      </c>
      <c r="G1625" s="30" t="s">
        <v>11</v>
      </c>
      <c r="H1625" s="30">
        <v>80111604</v>
      </c>
      <c r="I1625" s="30" t="s">
        <v>6268</v>
      </c>
      <c r="J1625" s="30" t="s">
        <v>221</v>
      </c>
      <c r="K1625" s="30" t="s">
        <v>1755</v>
      </c>
      <c r="L1625" s="31" t="s">
        <v>153</v>
      </c>
      <c r="M1625" s="31" t="s">
        <v>153</v>
      </c>
      <c r="N1625" s="31">
        <v>12</v>
      </c>
      <c r="O1625" s="31" t="s">
        <v>223</v>
      </c>
      <c r="P1625" s="31" t="s">
        <v>224</v>
      </c>
      <c r="Q1625" s="40">
        <v>43755621.579999998</v>
      </c>
      <c r="R1625" s="40">
        <v>43755621.579999998</v>
      </c>
      <c r="S1625" s="31" t="s">
        <v>221</v>
      </c>
      <c r="T1625" s="31" t="s">
        <v>221</v>
      </c>
      <c r="U1625" s="30" t="s">
        <v>713</v>
      </c>
      <c r="V1625" s="30" t="s">
        <v>714</v>
      </c>
      <c r="W1625" s="30" t="s">
        <v>1742</v>
      </c>
      <c r="X1625" s="30" t="s">
        <v>229</v>
      </c>
      <c r="Y1625" s="30" t="s">
        <v>230</v>
      </c>
      <c r="Z1625" s="30" t="s">
        <v>1756</v>
      </c>
      <c r="AA1625" s="41">
        <v>43755621.579999998</v>
      </c>
      <c r="AB1625" s="41">
        <v>0</v>
      </c>
      <c r="AC1625" s="41">
        <v>0</v>
      </c>
      <c r="AD1625" s="41">
        <v>3977783.78</v>
      </c>
      <c r="AE1625" s="41">
        <v>0</v>
      </c>
      <c r="AF1625" s="41">
        <v>3977783.78</v>
      </c>
      <c r="AG1625" s="41">
        <v>0</v>
      </c>
      <c r="AH1625" s="41">
        <v>3977783.78</v>
      </c>
      <c r="AI1625" s="41">
        <v>0</v>
      </c>
      <c r="AJ1625" s="41">
        <v>3977783.78</v>
      </c>
      <c r="AK1625" s="41">
        <v>0</v>
      </c>
      <c r="AL1625" s="41">
        <v>3977783.78</v>
      </c>
      <c r="AM1625" s="41">
        <v>0</v>
      </c>
      <c r="AN1625" s="41">
        <v>3977783.78</v>
      </c>
      <c r="AO1625" s="41">
        <v>0</v>
      </c>
      <c r="AP1625" s="41">
        <v>3977783.78</v>
      </c>
      <c r="AQ1625" s="41">
        <v>0</v>
      </c>
      <c r="AR1625" s="41">
        <v>3977783.78</v>
      </c>
      <c r="AS1625" s="41">
        <v>0</v>
      </c>
      <c r="AT1625" s="41">
        <v>3977783.78</v>
      </c>
      <c r="AU1625" s="41">
        <v>0</v>
      </c>
      <c r="AV1625" s="41">
        <v>3977783.78</v>
      </c>
      <c r="AW1625" s="41">
        <v>0</v>
      </c>
      <c r="AX1625" s="41">
        <v>3977783.78</v>
      </c>
      <c r="AY1625" s="2">
        <v>0</v>
      </c>
      <c r="AZ1625" s="12" t="str">
        <f t="shared" si="193"/>
        <v>OK</v>
      </c>
      <c r="BA1625" s="12" t="str">
        <f t="shared" si="194"/>
        <v>OK</v>
      </c>
      <c r="BB1625" s="6">
        <f t="shared" si="195"/>
        <v>0</v>
      </c>
      <c r="BC1625" s="13">
        <f t="shared" si="196"/>
        <v>43755621.579999998</v>
      </c>
      <c r="BD1625" s="13">
        <f t="shared" si="197"/>
        <v>43755621.580000006</v>
      </c>
      <c r="BE1625" s="6">
        <f t="shared" si="198"/>
        <v>0</v>
      </c>
      <c r="BF1625" s="6">
        <f t="shared" si="199"/>
        <v>0</v>
      </c>
    </row>
    <row r="1626" spans="2:58" ht="114" x14ac:dyDescent="0.25">
      <c r="B1626" s="29" t="s">
        <v>1759</v>
      </c>
      <c r="C1626" s="29" t="s">
        <v>710</v>
      </c>
      <c r="D1626" s="29" t="s">
        <v>4</v>
      </c>
      <c r="E1626" s="30" t="s">
        <v>219</v>
      </c>
      <c r="F1626" s="30" t="s">
        <v>220</v>
      </c>
      <c r="G1626" s="30" t="s">
        <v>11</v>
      </c>
      <c r="H1626" s="30">
        <v>80111604</v>
      </c>
      <c r="I1626" s="30" t="s">
        <v>6268</v>
      </c>
      <c r="J1626" s="30" t="s">
        <v>221</v>
      </c>
      <c r="K1626" s="30" t="s">
        <v>1755</v>
      </c>
      <c r="L1626" s="31" t="s">
        <v>153</v>
      </c>
      <c r="M1626" s="31" t="s">
        <v>153</v>
      </c>
      <c r="N1626" s="31">
        <v>12</v>
      </c>
      <c r="O1626" s="31" t="s">
        <v>223</v>
      </c>
      <c r="P1626" s="31" t="s">
        <v>224</v>
      </c>
      <c r="Q1626" s="40">
        <v>43755621.579999998</v>
      </c>
      <c r="R1626" s="40">
        <v>43755621.579999998</v>
      </c>
      <c r="S1626" s="31" t="s">
        <v>221</v>
      </c>
      <c r="T1626" s="31" t="s">
        <v>221</v>
      </c>
      <c r="U1626" s="30" t="s">
        <v>713</v>
      </c>
      <c r="V1626" s="30" t="s">
        <v>714</v>
      </c>
      <c r="W1626" s="30" t="s">
        <v>1742</v>
      </c>
      <c r="X1626" s="30" t="s">
        <v>229</v>
      </c>
      <c r="Y1626" s="30" t="s">
        <v>230</v>
      </c>
      <c r="Z1626" s="30" t="s">
        <v>1756</v>
      </c>
      <c r="AA1626" s="41">
        <v>43755621.579999998</v>
      </c>
      <c r="AB1626" s="41">
        <v>0</v>
      </c>
      <c r="AC1626" s="41">
        <v>0</v>
      </c>
      <c r="AD1626" s="41">
        <v>3977783.78</v>
      </c>
      <c r="AE1626" s="41">
        <v>0</v>
      </c>
      <c r="AF1626" s="41">
        <v>3977783.78</v>
      </c>
      <c r="AG1626" s="41">
        <v>0</v>
      </c>
      <c r="AH1626" s="41">
        <v>3977783.78</v>
      </c>
      <c r="AI1626" s="41">
        <v>0</v>
      </c>
      <c r="AJ1626" s="41">
        <v>3977783.78</v>
      </c>
      <c r="AK1626" s="41">
        <v>0</v>
      </c>
      <c r="AL1626" s="41">
        <v>3977783.78</v>
      </c>
      <c r="AM1626" s="41">
        <v>0</v>
      </c>
      <c r="AN1626" s="41">
        <v>3977783.78</v>
      </c>
      <c r="AO1626" s="41">
        <v>0</v>
      </c>
      <c r="AP1626" s="41">
        <v>3977783.78</v>
      </c>
      <c r="AQ1626" s="41">
        <v>0</v>
      </c>
      <c r="AR1626" s="41">
        <v>3977783.78</v>
      </c>
      <c r="AS1626" s="41">
        <v>0</v>
      </c>
      <c r="AT1626" s="41">
        <v>3977783.78</v>
      </c>
      <c r="AU1626" s="41">
        <v>0</v>
      </c>
      <c r="AV1626" s="41">
        <v>3977783.78</v>
      </c>
      <c r="AW1626" s="41">
        <v>0</v>
      </c>
      <c r="AX1626" s="41">
        <v>3977783.78</v>
      </c>
      <c r="AY1626" s="2">
        <v>0</v>
      </c>
      <c r="AZ1626" s="12" t="str">
        <f t="shared" si="193"/>
        <v>OK</v>
      </c>
      <c r="BA1626" s="12" t="str">
        <f t="shared" si="194"/>
        <v>OK</v>
      </c>
      <c r="BB1626" s="6">
        <f t="shared" si="195"/>
        <v>0</v>
      </c>
      <c r="BC1626" s="13">
        <f t="shared" si="196"/>
        <v>43755621.579999998</v>
      </c>
      <c r="BD1626" s="13">
        <f t="shared" si="197"/>
        <v>43755621.580000006</v>
      </c>
      <c r="BE1626" s="6">
        <f t="shared" si="198"/>
        <v>0</v>
      </c>
      <c r="BF1626" s="6">
        <f t="shared" si="199"/>
        <v>0</v>
      </c>
    </row>
    <row r="1627" spans="2:58" ht="99.75" x14ac:dyDescent="0.25">
      <c r="B1627" s="29" t="s">
        <v>1760</v>
      </c>
      <c r="C1627" s="29" t="s">
        <v>710</v>
      </c>
      <c r="D1627" s="29" t="s">
        <v>4</v>
      </c>
      <c r="E1627" s="30" t="s">
        <v>219</v>
      </c>
      <c r="F1627" s="30" t="s">
        <v>220</v>
      </c>
      <c r="G1627" s="30" t="s">
        <v>11</v>
      </c>
      <c r="H1627" s="30">
        <v>80111604</v>
      </c>
      <c r="I1627" s="30" t="s">
        <v>6268</v>
      </c>
      <c r="J1627" s="30" t="s">
        <v>221</v>
      </c>
      <c r="K1627" s="30" t="s">
        <v>1761</v>
      </c>
      <c r="L1627" s="31" t="s">
        <v>153</v>
      </c>
      <c r="M1627" s="31" t="s">
        <v>153</v>
      </c>
      <c r="N1627" s="31">
        <v>12</v>
      </c>
      <c r="O1627" s="31" t="s">
        <v>223</v>
      </c>
      <c r="P1627" s="31" t="s">
        <v>224</v>
      </c>
      <c r="Q1627" s="40">
        <v>33570814.719999999</v>
      </c>
      <c r="R1627" s="40">
        <v>33570814.719999999</v>
      </c>
      <c r="S1627" s="31" t="s">
        <v>221</v>
      </c>
      <c r="T1627" s="31" t="s">
        <v>221</v>
      </c>
      <c r="U1627" s="30" t="s">
        <v>713</v>
      </c>
      <c r="V1627" s="30" t="s">
        <v>714</v>
      </c>
      <c r="W1627" s="30" t="s">
        <v>1742</v>
      </c>
      <c r="X1627" s="30" t="s">
        <v>229</v>
      </c>
      <c r="Y1627" s="30" t="s">
        <v>230</v>
      </c>
      <c r="Z1627" s="30" t="s">
        <v>1756</v>
      </c>
      <c r="AA1627" s="41">
        <v>33570814.719999999</v>
      </c>
      <c r="AB1627" s="41">
        <v>0</v>
      </c>
      <c r="AC1627" s="41">
        <v>0</v>
      </c>
      <c r="AD1627" s="41">
        <v>2919201.28</v>
      </c>
      <c r="AE1627" s="41">
        <v>0</v>
      </c>
      <c r="AF1627" s="41">
        <v>2919201.28</v>
      </c>
      <c r="AG1627" s="41">
        <v>0</v>
      </c>
      <c r="AH1627" s="41">
        <v>2919201.28</v>
      </c>
      <c r="AI1627" s="41">
        <v>0</v>
      </c>
      <c r="AJ1627" s="41">
        <v>2919201.28</v>
      </c>
      <c r="AK1627" s="41">
        <v>0</v>
      </c>
      <c r="AL1627" s="41">
        <v>2919201.28</v>
      </c>
      <c r="AM1627" s="41">
        <v>0</v>
      </c>
      <c r="AN1627" s="41">
        <v>2919201.28</v>
      </c>
      <c r="AO1627" s="41">
        <v>0</v>
      </c>
      <c r="AP1627" s="41">
        <v>2919201.28</v>
      </c>
      <c r="AQ1627" s="41">
        <v>0</v>
      </c>
      <c r="AR1627" s="41">
        <v>2919201.28</v>
      </c>
      <c r="AS1627" s="41">
        <v>0</v>
      </c>
      <c r="AT1627" s="41">
        <v>2919201.28</v>
      </c>
      <c r="AU1627" s="41">
        <v>0</v>
      </c>
      <c r="AV1627" s="41">
        <v>2919201.28</v>
      </c>
      <c r="AW1627" s="41">
        <v>0</v>
      </c>
      <c r="AX1627" s="41">
        <v>4378801.9199999925</v>
      </c>
      <c r="AY1627" s="2">
        <v>0</v>
      </c>
      <c r="AZ1627" s="12" t="str">
        <f t="shared" si="193"/>
        <v>OK</v>
      </c>
      <c r="BA1627" s="12" t="str">
        <f t="shared" si="194"/>
        <v>OK</v>
      </c>
      <c r="BB1627" s="6">
        <f t="shared" si="195"/>
        <v>0</v>
      </c>
      <c r="BC1627" s="13">
        <f t="shared" si="196"/>
        <v>33570814.719999999</v>
      </c>
      <c r="BD1627" s="13">
        <f t="shared" si="197"/>
        <v>33570814.719999999</v>
      </c>
      <c r="BE1627" s="6">
        <f t="shared" si="198"/>
        <v>0</v>
      </c>
      <c r="BF1627" s="6">
        <f t="shared" si="199"/>
        <v>0</v>
      </c>
    </row>
    <row r="1628" spans="2:58" ht="99.75" x14ac:dyDescent="0.25">
      <c r="B1628" s="29" t="s">
        <v>1762</v>
      </c>
      <c r="C1628" s="29" t="s">
        <v>710</v>
      </c>
      <c r="D1628" s="29" t="s">
        <v>4</v>
      </c>
      <c r="E1628" s="30" t="s">
        <v>219</v>
      </c>
      <c r="F1628" s="30" t="s">
        <v>220</v>
      </c>
      <c r="G1628" s="30" t="s">
        <v>11</v>
      </c>
      <c r="H1628" s="30">
        <v>80111604</v>
      </c>
      <c r="I1628" s="30" t="s">
        <v>6268</v>
      </c>
      <c r="J1628" s="30" t="s">
        <v>221</v>
      </c>
      <c r="K1628" s="30" t="s">
        <v>1761</v>
      </c>
      <c r="L1628" s="31" t="s">
        <v>153</v>
      </c>
      <c r="M1628" s="31" t="s">
        <v>153</v>
      </c>
      <c r="N1628" s="31">
        <v>12</v>
      </c>
      <c r="O1628" s="31" t="s">
        <v>223</v>
      </c>
      <c r="P1628" s="31" t="s">
        <v>224</v>
      </c>
      <c r="Q1628" s="40">
        <v>32111214.079999998</v>
      </c>
      <c r="R1628" s="40">
        <v>32111214.079999998</v>
      </c>
      <c r="S1628" s="31" t="s">
        <v>221</v>
      </c>
      <c r="T1628" s="31" t="s">
        <v>221</v>
      </c>
      <c r="U1628" s="30" t="s">
        <v>713</v>
      </c>
      <c r="V1628" s="30" t="s">
        <v>714</v>
      </c>
      <c r="W1628" s="30" t="s">
        <v>1742</v>
      </c>
      <c r="X1628" s="30" t="s">
        <v>229</v>
      </c>
      <c r="Y1628" s="30" t="s">
        <v>230</v>
      </c>
      <c r="Z1628" s="30" t="s">
        <v>1756</v>
      </c>
      <c r="AA1628" s="41">
        <v>32111214.079999998</v>
      </c>
      <c r="AB1628" s="41">
        <v>0</v>
      </c>
      <c r="AC1628" s="41">
        <v>0</v>
      </c>
      <c r="AD1628" s="41">
        <v>2919201.28</v>
      </c>
      <c r="AE1628" s="41">
        <v>0</v>
      </c>
      <c r="AF1628" s="41">
        <v>2919201.28</v>
      </c>
      <c r="AG1628" s="41">
        <v>0</v>
      </c>
      <c r="AH1628" s="41">
        <v>2919201.28</v>
      </c>
      <c r="AI1628" s="41">
        <v>0</v>
      </c>
      <c r="AJ1628" s="41">
        <v>2919201.28</v>
      </c>
      <c r="AK1628" s="41">
        <v>0</v>
      </c>
      <c r="AL1628" s="41">
        <v>2919201.28</v>
      </c>
      <c r="AM1628" s="41">
        <v>0</v>
      </c>
      <c r="AN1628" s="41">
        <v>2919201.28</v>
      </c>
      <c r="AO1628" s="41">
        <v>0</v>
      </c>
      <c r="AP1628" s="41">
        <v>2919201.28</v>
      </c>
      <c r="AQ1628" s="41">
        <v>0</v>
      </c>
      <c r="AR1628" s="41">
        <v>2919201.28</v>
      </c>
      <c r="AS1628" s="41">
        <v>0</v>
      </c>
      <c r="AT1628" s="41">
        <v>2919201.28</v>
      </c>
      <c r="AU1628" s="41">
        <v>0</v>
      </c>
      <c r="AV1628" s="41">
        <v>2919201.28</v>
      </c>
      <c r="AW1628" s="41">
        <v>0</v>
      </c>
      <c r="AX1628" s="41">
        <v>2919201.28</v>
      </c>
      <c r="AY1628" s="2">
        <v>0</v>
      </c>
      <c r="AZ1628" s="12" t="str">
        <f t="shared" si="193"/>
        <v>OK</v>
      </c>
      <c r="BA1628" s="12" t="str">
        <f t="shared" si="194"/>
        <v>OK</v>
      </c>
      <c r="BB1628" s="6">
        <f t="shared" si="195"/>
        <v>0</v>
      </c>
      <c r="BC1628" s="13">
        <f t="shared" si="196"/>
        <v>32111214.079999998</v>
      </c>
      <c r="BD1628" s="13">
        <f t="shared" si="197"/>
        <v>32111214.080000006</v>
      </c>
      <c r="BE1628" s="6">
        <f t="shared" si="198"/>
        <v>0</v>
      </c>
      <c r="BF1628" s="6">
        <f t="shared" si="199"/>
        <v>0</v>
      </c>
    </row>
    <row r="1629" spans="2:58" ht="99.75" x14ac:dyDescent="0.25">
      <c r="B1629" s="29" t="s">
        <v>1763</v>
      </c>
      <c r="C1629" s="29" t="s">
        <v>710</v>
      </c>
      <c r="D1629" s="29" t="s">
        <v>4</v>
      </c>
      <c r="E1629" s="30" t="s">
        <v>219</v>
      </c>
      <c r="F1629" s="30" t="s">
        <v>220</v>
      </c>
      <c r="G1629" s="30" t="s">
        <v>11</v>
      </c>
      <c r="H1629" s="30">
        <v>80111604</v>
      </c>
      <c r="I1629" s="30" t="s">
        <v>6268</v>
      </c>
      <c r="J1629" s="30" t="s">
        <v>221</v>
      </c>
      <c r="K1629" s="30" t="s">
        <v>1761</v>
      </c>
      <c r="L1629" s="31" t="s">
        <v>153</v>
      </c>
      <c r="M1629" s="31" t="s">
        <v>153</v>
      </c>
      <c r="N1629" s="31">
        <v>12</v>
      </c>
      <c r="O1629" s="31" t="s">
        <v>223</v>
      </c>
      <c r="P1629" s="31" t="s">
        <v>224</v>
      </c>
      <c r="Q1629" s="40">
        <v>32111214.079999998</v>
      </c>
      <c r="R1629" s="40">
        <v>32111214.079999998</v>
      </c>
      <c r="S1629" s="31" t="s">
        <v>221</v>
      </c>
      <c r="T1629" s="31" t="s">
        <v>221</v>
      </c>
      <c r="U1629" s="30" t="s">
        <v>713</v>
      </c>
      <c r="V1629" s="30" t="s">
        <v>714</v>
      </c>
      <c r="W1629" s="30" t="s">
        <v>1742</v>
      </c>
      <c r="X1629" s="30" t="s">
        <v>229</v>
      </c>
      <c r="Y1629" s="30" t="s">
        <v>230</v>
      </c>
      <c r="Z1629" s="30" t="s">
        <v>1756</v>
      </c>
      <c r="AA1629" s="41">
        <v>32111214.079999998</v>
      </c>
      <c r="AB1629" s="41">
        <v>0</v>
      </c>
      <c r="AC1629" s="41">
        <v>0</v>
      </c>
      <c r="AD1629" s="41">
        <v>2919201.28</v>
      </c>
      <c r="AE1629" s="41">
        <v>0</v>
      </c>
      <c r="AF1629" s="41">
        <v>2919201.28</v>
      </c>
      <c r="AG1629" s="41">
        <v>0</v>
      </c>
      <c r="AH1629" s="41">
        <v>2919201.28</v>
      </c>
      <c r="AI1629" s="41">
        <v>0</v>
      </c>
      <c r="AJ1629" s="41">
        <v>2919201.28</v>
      </c>
      <c r="AK1629" s="41">
        <v>0</v>
      </c>
      <c r="AL1629" s="41">
        <v>2919201.28</v>
      </c>
      <c r="AM1629" s="41">
        <v>0</v>
      </c>
      <c r="AN1629" s="41">
        <v>2919201.28</v>
      </c>
      <c r="AO1629" s="41">
        <v>0</v>
      </c>
      <c r="AP1629" s="41">
        <v>2919201.28</v>
      </c>
      <c r="AQ1629" s="41">
        <v>0</v>
      </c>
      <c r="AR1629" s="41">
        <v>2919201.28</v>
      </c>
      <c r="AS1629" s="41">
        <v>0</v>
      </c>
      <c r="AT1629" s="41">
        <v>2919201.28</v>
      </c>
      <c r="AU1629" s="41">
        <v>0</v>
      </c>
      <c r="AV1629" s="41">
        <v>2919201.28</v>
      </c>
      <c r="AW1629" s="41">
        <v>0</v>
      </c>
      <c r="AX1629" s="41">
        <v>2919201.28</v>
      </c>
      <c r="AY1629" s="2">
        <v>0</v>
      </c>
      <c r="AZ1629" s="12" t="str">
        <f t="shared" si="193"/>
        <v>OK</v>
      </c>
      <c r="BA1629" s="12" t="str">
        <f t="shared" si="194"/>
        <v>OK</v>
      </c>
      <c r="BB1629" s="6">
        <f t="shared" si="195"/>
        <v>0</v>
      </c>
      <c r="BC1629" s="13">
        <f t="shared" si="196"/>
        <v>32111214.079999998</v>
      </c>
      <c r="BD1629" s="13">
        <f t="shared" si="197"/>
        <v>32111214.080000006</v>
      </c>
      <c r="BE1629" s="6">
        <f t="shared" si="198"/>
        <v>0</v>
      </c>
      <c r="BF1629" s="6">
        <f t="shared" si="199"/>
        <v>0</v>
      </c>
    </row>
    <row r="1630" spans="2:58" ht="57" x14ac:dyDescent="0.25">
      <c r="B1630" s="29" t="s">
        <v>1764</v>
      </c>
      <c r="C1630" s="29" t="s">
        <v>710</v>
      </c>
      <c r="D1630" s="29" t="s">
        <v>4</v>
      </c>
      <c r="E1630" s="30" t="s">
        <v>219</v>
      </c>
      <c r="F1630" s="30" t="s">
        <v>220</v>
      </c>
      <c r="G1630" s="30" t="s">
        <v>11</v>
      </c>
      <c r="H1630" s="30">
        <v>11111111</v>
      </c>
      <c r="I1630" s="30" t="s">
        <v>6268</v>
      </c>
      <c r="J1630" s="30" t="s">
        <v>221</v>
      </c>
      <c r="K1630" s="30" t="s">
        <v>1765</v>
      </c>
      <c r="L1630" s="31" t="s">
        <v>153</v>
      </c>
      <c r="M1630" s="31" t="s">
        <v>153</v>
      </c>
      <c r="N1630" s="31">
        <v>1</v>
      </c>
      <c r="O1630" s="31" t="s">
        <v>223</v>
      </c>
      <c r="P1630" s="31" t="s">
        <v>224</v>
      </c>
      <c r="Q1630" s="40">
        <v>26792264</v>
      </c>
      <c r="R1630" s="40">
        <v>26792264</v>
      </c>
      <c r="S1630" s="31" t="s">
        <v>221</v>
      </c>
      <c r="T1630" s="31" t="s">
        <v>221</v>
      </c>
      <c r="U1630" s="30" t="s">
        <v>263</v>
      </c>
      <c r="V1630" s="30" t="s">
        <v>714</v>
      </c>
      <c r="W1630" s="30" t="s">
        <v>1742</v>
      </c>
      <c r="X1630" s="30" t="s">
        <v>229</v>
      </c>
      <c r="Y1630" s="30" t="s">
        <v>608</v>
      </c>
      <c r="Z1630" s="30" t="s">
        <v>1249</v>
      </c>
      <c r="AA1630" s="41">
        <v>0</v>
      </c>
      <c r="AB1630" s="41">
        <v>0</v>
      </c>
      <c r="AC1630" s="41">
        <v>26792264</v>
      </c>
      <c r="AD1630" s="41">
        <v>26792264</v>
      </c>
      <c r="AE1630" s="41">
        <v>0</v>
      </c>
      <c r="AF1630" s="41">
        <v>0</v>
      </c>
      <c r="AG1630" s="41">
        <v>0</v>
      </c>
      <c r="AH1630" s="41">
        <v>0</v>
      </c>
      <c r="AI1630" s="41">
        <v>0</v>
      </c>
      <c r="AJ1630" s="41">
        <v>0</v>
      </c>
      <c r="AK1630" s="41">
        <v>0</v>
      </c>
      <c r="AL1630" s="41">
        <v>0</v>
      </c>
      <c r="AM1630" s="41">
        <v>0</v>
      </c>
      <c r="AN1630" s="41">
        <v>0</v>
      </c>
      <c r="AO1630" s="41">
        <v>0</v>
      </c>
      <c r="AP1630" s="41">
        <v>0</v>
      </c>
      <c r="AQ1630" s="41">
        <v>0</v>
      </c>
      <c r="AR1630" s="41">
        <v>0</v>
      </c>
      <c r="AS1630" s="41">
        <v>0</v>
      </c>
      <c r="AT1630" s="41">
        <v>0</v>
      </c>
      <c r="AU1630" s="41">
        <v>0</v>
      </c>
      <c r="AV1630" s="41">
        <v>0</v>
      </c>
      <c r="AW1630" s="41">
        <v>0</v>
      </c>
      <c r="AX1630" s="41">
        <v>0</v>
      </c>
      <c r="AY1630" s="2">
        <v>0</v>
      </c>
      <c r="AZ1630" s="12" t="str">
        <f t="shared" si="193"/>
        <v>OK</v>
      </c>
      <c r="BA1630" s="12" t="str">
        <f t="shared" si="194"/>
        <v>OK</v>
      </c>
      <c r="BB1630" s="6">
        <f t="shared" si="195"/>
        <v>0</v>
      </c>
      <c r="BC1630" s="13">
        <f t="shared" si="196"/>
        <v>26792264</v>
      </c>
      <c r="BD1630" s="13">
        <f t="shared" si="197"/>
        <v>26792264</v>
      </c>
      <c r="BE1630" s="6">
        <f t="shared" si="198"/>
        <v>0</v>
      </c>
      <c r="BF1630" s="6">
        <f t="shared" si="199"/>
        <v>0</v>
      </c>
    </row>
    <row r="1631" spans="2:58" ht="57" x14ac:dyDescent="0.25">
      <c r="B1631" s="29" t="s">
        <v>5806</v>
      </c>
      <c r="C1631" s="29" t="s">
        <v>710</v>
      </c>
      <c r="D1631" s="29" t="s">
        <v>4</v>
      </c>
      <c r="E1631" s="30" t="s">
        <v>219</v>
      </c>
      <c r="F1631" s="30" t="s">
        <v>220</v>
      </c>
      <c r="G1631" s="30" t="s">
        <v>11</v>
      </c>
      <c r="H1631" s="30">
        <v>80161501</v>
      </c>
      <c r="I1631" s="30" t="s">
        <v>6268</v>
      </c>
      <c r="J1631" s="30" t="s">
        <v>221</v>
      </c>
      <c r="K1631" s="30" t="s">
        <v>5893</v>
      </c>
      <c r="L1631" s="31" t="s">
        <v>154</v>
      </c>
      <c r="M1631" s="31" t="s">
        <v>154</v>
      </c>
      <c r="N1631" s="31">
        <v>11</v>
      </c>
      <c r="O1631" s="31" t="s">
        <v>221</v>
      </c>
      <c r="P1631" s="31" t="s">
        <v>224</v>
      </c>
      <c r="Q1631" s="40">
        <v>5000000</v>
      </c>
      <c r="R1631" s="40">
        <v>5000000</v>
      </c>
      <c r="S1631" s="31" t="s">
        <v>225</v>
      </c>
      <c r="T1631" s="31" t="s">
        <v>221</v>
      </c>
      <c r="U1631" s="30" t="s">
        <v>385</v>
      </c>
      <c r="V1631" s="30" t="s">
        <v>714</v>
      </c>
      <c r="W1631" s="30" t="s">
        <v>1742</v>
      </c>
      <c r="X1631" s="30" t="s">
        <v>257</v>
      </c>
      <c r="Y1631" s="30" t="s">
        <v>258</v>
      </c>
      <c r="Z1631" s="30" t="s">
        <v>389</v>
      </c>
      <c r="AA1631" s="41">
        <v>0</v>
      </c>
      <c r="AB1631" s="41">
        <v>0</v>
      </c>
      <c r="AC1631" s="41">
        <v>454545</v>
      </c>
      <c r="AD1631" s="41">
        <v>454545</v>
      </c>
      <c r="AE1631" s="41">
        <v>454545</v>
      </c>
      <c r="AF1631" s="41">
        <v>454545</v>
      </c>
      <c r="AG1631" s="41">
        <v>454545</v>
      </c>
      <c r="AH1631" s="41">
        <v>454545</v>
      </c>
      <c r="AI1631" s="41">
        <v>454545</v>
      </c>
      <c r="AJ1631" s="41">
        <v>454545</v>
      </c>
      <c r="AK1631" s="41">
        <v>454545</v>
      </c>
      <c r="AL1631" s="41">
        <v>454545</v>
      </c>
      <c r="AM1631" s="41">
        <v>454545</v>
      </c>
      <c r="AN1631" s="41">
        <v>454545</v>
      </c>
      <c r="AO1631" s="41">
        <v>454546</v>
      </c>
      <c r="AP1631" s="41">
        <v>454546</v>
      </c>
      <c r="AQ1631" s="41">
        <v>454546</v>
      </c>
      <c r="AR1631" s="41">
        <v>454546</v>
      </c>
      <c r="AS1631" s="41">
        <v>454546</v>
      </c>
      <c r="AT1631" s="41">
        <v>454546</v>
      </c>
      <c r="AU1631" s="41">
        <v>454546</v>
      </c>
      <c r="AV1631" s="41">
        <v>454546</v>
      </c>
      <c r="AW1631" s="41">
        <v>454546</v>
      </c>
      <c r="AX1631" s="41">
        <v>454546</v>
      </c>
      <c r="AY1631" s="2">
        <v>0</v>
      </c>
      <c r="AZ1631" s="12" t="str">
        <f t="shared" si="193"/>
        <v>OK</v>
      </c>
      <c r="BA1631" s="12" t="str">
        <f t="shared" si="194"/>
        <v>OK</v>
      </c>
      <c r="BB1631" s="6">
        <f t="shared" si="195"/>
        <v>0</v>
      </c>
      <c r="BC1631" s="13">
        <f t="shared" si="196"/>
        <v>5000000</v>
      </c>
      <c r="BD1631" s="13">
        <f t="shared" si="197"/>
        <v>5000000</v>
      </c>
      <c r="BE1631" s="6">
        <f t="shared" si="198"/>
        <v>0</v>
      </c>
      <c r="BF1631" s="6">
        <f t="shared" si="199"/>
        <v>0</v>
      </c>
    </row>
    <row r="1632" spans="2:58" ht="71.25" x14ac:dyDescent="0.25">
      <c r="B1632" s="29" t="s">
        <v>5807</v>
      </c>
      <c r="C1632" s="29" t="s">
        <v>710</v>
      </c>
      <c r="D1632" s="29" t="s">
        <v>4</v>
      </c>
      <c r="E1632" s="30" t="s">
        <v>219</v>
      </c>
      <c r="F1632" s="30" t="s">
        <v>220</v>
      </c>
      <c r="G1632" s="30" t="s">
        <v>11</v>
      </c>
      <c r="H1632" s="30">
        <v>80161501</v>
      </c>
      <c r="I1632" s="30" t="s">
        <v>6268</v>
      </c>
      <c r="J1632" s="30" t="s">
        <v>221</v>
      </c>
      <c r="K1632" s="30" t="s">
        <v>5894</v>
      </c>
      <c r="L1632" s="31" t="s">
        <v>154</v>
      </c>
      <c r="M1632" s="31" t="s">
        <v>154</v>
      </c>
      <c r="N1632" s="31">
        <v>8</v>
      </c>
      <c r="O1632" s="31" t="s">
        <v>223</v>
      </c>
      <c r="P1632" s="31" t="s">
        <v>224</v>
      </c>
      <c r="Q1632" s="40">
        <v>18508320</v>
      </c>
      <c r="R1632" s="40">
        <v>18508320</v>
      </c>
      <c r="S1632" s="31" t="s">
        <v>225</v>
      </c>
      <c r="T1632" s="31" t="s">
        <v>221</v>
      </c>
      <c r="U1632" s="30" t="s">
        <v>388</v>
      </c>
      <c r="V1632" s="30" t="s">
        <v>714</v>
      </c>
      <c r="W1632" s="30" t="s">
        <v>1742</v>
      </c>
      <c r="X1632" s="30" t="s">
        <v>229</v>
      </c>
      <c r="Y1632" s="30" t="s">
        <v>230</v>
      </c>
      <c r="Z1632" s="30" t="s">
        <v>404</v>
      </c>
      <c r="AA1632" s="41">
        <v>0</v>
      </c>
      <c r="AB1632" s="41">
        <v>0</v>
      </c>
      <c r="AC1632" s="41">
        <v>18508320</v>
      </c>
      <c r="AD1632" s="41">
        <v>0</v>
      </c>
      <c r="AE1632" s="41">
        <v>0</v>
      </c>
      <c r="AF1632" s="41">
        <v>2313540</v>
      </c>
      <c r="AG1632" s="41">
        <v>0</v>
      </c>
      <c r="AH1632" s="41">
        <v>2313540</v>
      </c>
      <c r="AI1632" s="41">
        <v>0</v>
      </c>
      <c r="AJ1632" s="41">
        <v>2313540</v>
      </c>
      <c r="AK1632" s="41">
        <v>0</v>
      </c>
      <c r="AL1632" s="41">
        <v>2313540</v>
      </c>
      <c r="AM1632" s="41">
        <v>0</v>
      </c>
      <c r="AN1632" s="41">
        <v>2313540</v>
      </c>
      <c r="AO1632" s="41">
        <v>0</v>
      </c>
      <c r="AP1632" s="41">
        <v>2313540</v>
      </c>
      <c r="AQ1632" s="41">
        <v>0</v>
      </c>
      <c r="AR1632" s="41">
        <v>2313540</v>
      </c>
      <c r="AS1632" s="41">
        <v>0</v>
      </c>
      <c r="AT1632" s="41">
        <v>2313540</v>
      </c>
      <c r="AU1632" s="41">
        <v>0</v>
      </c>
      <c r="AV1632" s="41">
        <v>0</v>
      </c>
      <c r="AW1632" s="41">
        <v>0</v>
      </c>
      <c r="AX1632" s="41">
        <v>0</v>
      </c>
      <c r="AY1632" s="2">
        <v>0</v>
      </c>
      <c r="AZ1632" s="12" t="str">
        <f t="shared" si="193"/>
        <v>OK</v>
      </c>
      <c r="BA1632" s="12" t="str">
        <f t="shared" si="194"/>
        <v>OK</v>
      </c>
      <c r="BB1632" s="6">
        <f t="shared" si="195"/>
        <v>0</v>
      </c>
      <c r="BC1632" s="13">
        <f t="shared" si="196"/>
        <v>18508320</v>
      </c>
      <c r="BD1632" s="13">
        <f t="shared" si="197"/>
        <v>18508320</v>
      </c>
      <c r="BE1632" s="6">
        <f t="shared" si="198"/>
        <v>0</v>
      </c>
      <c r="BF1632" s="6">
        <f t="shared" si="199"/>
        <v>0</v>
      </c>
    </row>
    <row r="1633" spans="2:58" ht="85.5" x14ac:dyDescent="0.25">
      <c r="B1633" s="29" t="s">
        <v>5808</v>
      </c>
      <c r="C1633" s="29" t="s">
        <v>710</v>
      </c>
      <c r="D1633" s="29" t="s">
        <v>4</v>
      </c>
      <c r="E1633" s="30" t="s">
        <v>219</v>
      </c>
      <c r="F1633" s="30" t="s">
        <v>220</v>
      </c>
      <c r="G1633" s="30" t="s">
        <v>11</v>
      </c>
      <c r="H1633" s="30">
        <v>80161501</v>
      </c>
      <c r="I1633" s="30" t="s">
        <v>6268</v>
      </c>
      <c r="J1633" s="30" t="s">
        <v>221</v>
      </c>
      <c r="K1633" s="30" t="s">
        <v>5895</v>
      </c>
      <c r="L1633" s="31" t="s">
        <v>154</v>
      </c>
      <c r="M1633" s="31" t="s">
        <v>154</v>
      </c>
      <c r="N1633" s="31">
        <v>8</v>
      </c>
      <c r="O1633" s="31" t="s">
        <v>223</v>
      </c>
      <c r="P1633" s="31" t="s">
        <v>224</v>
      </c>
      <c r="Q1633" s="40">
        <v>37755544</v>
      </c>
      <c r="R1633" s="40">
        <v>37755544</v>
      </c>
      <c r="S1633" s="31" t="s">
        <v>225</v>
      </c>
      <c r="T1633" s="31" t="s">
        <v>221</v>
      </c>
      <c r="U1633" s="30" t="s">
        <v>388</v>
      </c>
      <c r="V1633" s="30" t="s">
        <v>714</v>
      </c>
      <c r="W1633" s="30" t="s">
        <v>1742</v>
      </c>
      <c r="X1633" s="30" t="s">
        <v>229</v>
      </c>
      <c r="Y1633" s="30" t="s">
        <v>230</v>
      </c>
      <c r="Z1633" s="30" t="s">
        <v>404</v>
      </c>
      <c r="AA1633" s="41">
        <v>0</v>
      </c>
      <c r="AB1633" s="41">
        <v>0</v>
      </c>
      <c r="AC1633" s="41">
        <v>37755544</v>
      </c>
      <c r="AD1633" s="41">
        <v>0</v>
      </c>
      <c r="AE1633" s="41">
        <v>0</v>
      </c>
      <c r="AF1633" s="41">
        <v>4719443</v>
      </c>
      <c r="AG1633" s="41">
        <v>0</v>
      </c>
      <c r="AH1633" s="41">
        <v>4719443</v>
      </c>
      <c r="AI1633" s="41">
        <v>0</v>
      </c>
      <c r="AJ1633" s="41">
        <v>4719443</v>
      </c>
      <c r="AK1633" s="41">
        <v>0</v>
      </c>
      <c r="AL1633" s="41">
        <v>4719443</v>
      </c>
      <c r="AM1633" s="41">
        <v>0</v>
      </c>
      <c r="AN1633" s="41">
        <v>4719443</v>
      </c>
      <c r="AO1633" s="41">
        <v>0</v>
      </c>
      <c r="AP1633" s="41">
        <v>4719443</v>
      </c>
      <c r="AQ1633" s="41">
        <v>0</v>
      </c>
      <c r="AR1633" s="41">
        <v>4719443</v>
      </c>
      <c r="AS1633" s="41">
        <v>0</v>
      </c>
      <c r="AT1633" s="41">
        <v>4719443</v>
      </c>
      <c r="AU1633" s="41">
        <v>0</v>
      </c>
      <c r="AV1633" s="41">
        <v>0</v>
      </c>
      <c r="AW1633" s="41">
        <v>0</v>
      </c>
      <c r="AX1633" s="41">
        <v>0</v>
      </c>
      <c r="AY1633" s="2">
        <v>0</v>
      </c>
      <c r="AZ1633" s="12" t="str">
        <f t="shared" si="193"/>
        <v>OK</v>
      </c>
      <c r="BA1633" s="12" t="str">
        <f t="shared" si="194"/>
        <v>OK</v>
      </c>
      <c r="BB1633" s="6">
        <f t="shared" si="195"/>
        <v>0</v>
      </c>
      <c r="BC1633" s="13">
        <f t="shared" si="196"/>
        <v>37755544</v>
      </c>
      <c r="BD1633" s="13">
        <f t="shared" si="197"/>
        <v>37755544</v>
      </c>
      <c r="BE1633" s="6">
        <f t="shared" si="198"/>
        <v>0</v>
      </c>
      <c r="BF1633" s="6">
        <f t="shared" si="199"/>
        <v>0</v>
      </c>
    </row>
    <row r="1634" spans="2:58" ht="114" x14ac:dyDescent="0.25">
      <c r="B1634" s="29" t="s">
        <v>5809</v>
      </c>
      <c r="C1634" s="29" t="s">
        <v>710</v>
      </c>
      <c r="D1634" s="29" t="s">
        <v>4</v>
      </c>
      <c r="E1634" s="30" t="s">
        <v>219</v>
      </c>
      <c r="F1634" s="30" t="s">
        <v>220</v>
      </c>
      <c r="G1634" s="30" t="s">
        <v>11</v>
      </c>
      <c r="H1634" s="30">
        <v>80161501</v>
      </c>
      <c r="I1634" s="30" t="s">
        <v>6268</v>
      </c>
      <c r="J1634" s="30" t="s">
        <v>221</v>
      </c>
      <c r="K1634" s="30" t="s">
        <v>5896</v>
      </c>
      <c r="L1634" s="31" t="s">
        <v>154</v>
      </c>
      <c r="M1634" s="31" t="s">
        <v>154</v>
      </c>
      <c r="N1634" s="31">
        <v>8</v>
      </c>
      <c r="O1634" s="31" t="s">
        <v>223</v>
      </c>
      <c r="P1634" s="31" t="s">
        <v>224</v>
      </c>
      <c r="Q1634" s="40">
        <v>32000000</v>
      </c>
      <c r="R1634" s="40">
        <v>32000000</v>
      </c>
      <c r="S1634" s="31" t="s">
        <v>225</v>
      </c>
      <c r="T1634" s="31" t="s">
        <v>221</v>
      </c>
      <c r="U1634" s="30" t="s">
        <v>388</v>
      </c>
      <c r="V1634" s="30" t="s">
        <v>714</v>
      </c>
      <c r="W1634" s="30" t="s">
        <v>1742</v>
      </c>
      <c r="X1634" s="30" t="s">
        <v>229</v>
      </c>
      <c r="Y1634" s="30" t="s">
        <v>230</v>
      </c>
      <c r="Z1634" s="30" t="s">
        <v>404</v>
      </c>
      <c r="AA1634" s="41">
        <v>0</v>
      </c>
      <c r="AB1634" s="41">
        <v>0</v>
      </c>
      <c r="AC1634" s="41">
        <v>32000000</v>
      </c>
      <c r="AD1634" s="41">
        <v>0</v>
      </c>
      <c r="AE1634" s="41">
        <v>0</v>
      </c>
      <c r="AF1634" s="41">
        <v>4000000</v>
      </c>
      <c r="AG1634" s="41">
        <v>0</v>
      </c>
      <c r="AH1634" s="41">
        <v>4000000</v>
      </c>
      <c r="AI1634" s="41">
        <v>0</v>
      </c>
      <c r="AJ1634" s="41">
        <v>4000000</v>
      </c>
      <c r="AK1634" s="41">
        <v>0</v>
      </c>
      <c r="AL1634" s="41">
        <v>4000000</v>
      </c>
      <c r="AM1634" s="41">
        <v>0</v>
      </c>
      <c r="AN1634" s="41">
        <v>4000000</v>
      </c>
      <c r="AO1634" s="41">
        <v>0</v>
      </c>
      <c r="AP1634" s="41">
        <v>4000000</v>
      </c>
      <c r="AQ1634" s="41">
        <v>0</v>
      </c>
      <c r="AR1634" s="41">
        <v>4000000</v>
      </c>
      <c r="AS1634" s="41">
        <v>0</v>
      </c>
      <c r="AT1634" s="41">
        <v>4000000</v>
      </c>
      <c r="AU1634" s="41">
        <v>0</v>
      </c>
      <c r="AV1634" s="41">
        <v>0</v>
      </c>
      <c r="AW1634" s="41">
        <v>0</v>
      </c>
      <c r="AX1634" s="41">
        <v>0</v>
      </c>
      <c r="AY1634" s="2">
        <v>0</v>
      </c>
      <c r="AZ1634" s="12" t="str">
        <f t="shared" si="193"/>
        <v>OK</v>
      </c>
      <c r="BA1634" s="12" t="str">
        <f t="shared" si="194"/>
        <v>OK</v>
      </c>
      <c r="BB1634" s="6">
        <f t="shared" si="195"/>
        <v>0</v>
      </c>
      <c r="BC1634" s="13">
        <f t="shared" si="196"/>
        <v>32000000</v>
      </c>
      <c r="BD1634" s="13">
        <f t="shared" si="197"/>
        <v>32000000</v>
      </c>
      <c r="BE1634" s="6">
        <f t="shared" si="198"/>
        <v>0</v>
      </c>
      <c r="BF1634" s="6">
        <f t="shared" si="199"/>
        <v>0</v>
      </c>
    </row>
    <row r="1635" spans="2:58" ht="57" x14ac:dyDescent="0.25">
      <c r="B1635" s="29" t="s">
        <v>5810</v>
      </c>
      <c r="C1635" s="29" t="s">
        <v>710</v>
      </c>
      <c r="D1635" s="29" t="s">
        <v>4</v>
      </c>
      <c r="E1635" s="30" t="s">
        <v>219</v>
      </c>
      <c r="F1635" s="30" t="s">
        <v>220</v>
      </c>
      <c r="G1635" s="30" t="s">
        <v>11</v>
      </c>
      <c r="H1635" s="30">
        <v>80161501</v>
      </c>
      <c r="I1635" s="30" t="s">
        <v>6268</v>
      </c>
      <c r="J1635" s="30" t="s">
        <v>221</v>
      </c>
      <c r="K1635" s="30" t="s">
        <v>5897</v>
      </c>
      <c r="L1635" s="31" t="s">
        <v>154</v>
      </c>
      <c r="M1635" s="31" t="s">
        <v>154</v>
      </c>
      <c r="N1635" s="31">
        <v>8</v>
      </c>
      <c r="O1635" s="31" t="s">
        <v>221</v>
      </c>
      <c r="P1635" s="31" t="s">
        <v>224</v>
      </c>
      <c r="Q1635" s="40">
        <v>5000000</v>
      </c>
      <c r="R1635" s="40">
        <v>5000000</v>
      </c>
      <c r="S1635" s="31" t="s">
        <v>225</v>
      </c>
      <c r="T1635" s="31" t="s">
        <v>221</v>
      </c>
      <c r="U1635" s="30" t="s">
        <v>388</v>
      </c>
      <c r="V1635" s="30" t="s">
        <v>714</v>
      </c>
      <c r="W1635" s="30" t="s">
        <v>1742</v>
      </c>
      <c r="X1635" s="30" t="s">
        <v>257</v>
      </c>
      <c r="Y1635" s="30" t="s">
        <v>258</v>
      </c>
      <c r="Z1635" s="30" t="s">
        <v>389</v>
      </c>
      <c r="AA1635" s="41">
        <v>0</v>
      </c>
      <c r="AB1635" s="41">
        <v>0</v>
      </c>
      <c r="AC1635" s="41">
        <v>625000</v>
      </c>
      <c r="AD1635" s="41">
        <v>625000</v>
      </c>
      <c r="AE1635" s="41">
        <v>625000</v>
      </c>
      <c r="AF1635" s="41">
        <v>625000</v>
      </c>
      <c r="AG1635" s="41">
        <v>625000</v>
      </c>
      <c r="AH1635" s="41">
        <v>625000</v>
      </c>
      <c r="AI1635" s="41">
        <v>625000</v>
      </c>
      <c r="AJ1635" s="41">
        <v>625000</v>
      </c>
      <c r="AK1635" s="41">
        <v>625000</v>
      </c>
      <c r="AL1635" s="41">
        <v>625000</v>
      </c>
      <c r="AM1635" s="41">
        <v>625000</v>
      </c>
      <c r="AN1635" s="41">
        <v>625000</v>
      </c>
      <c r="AO1635" s="41">
        <v>625000</v>
      </c>
      <c r="AP1635" s="41">
        <v>625000</v>
      </c>
      <c r="AQ1635" s="41">
        <v>625000</v>
      </c>
      <c r="AR1635" s="41">
        <v>625000</v>
      </c>
      <c r="AS1635" s="41">
        <v>0</v>
      </c>
      <c r="AT1635" s="41">
        <v>0</v>
      </c>
      <c r="AU1635" s="41">
        <v>0</v>
      </c>
      <c r="AV1635" s="41">
        <v>0</v>
      </c>
      <c r="AW1635" s="41">
        <v>0</v>
      </c>
      <c r="AX1635" s="41">
        <v>0</v>
      </c>
      <c r="AY1635" s="2">
        <v>0</v>
      </c>
      <c r="AZ1635" s="12" t="str">
        <f t="shared" si="193"/>
        <v>OK</v>
      </c>
      <c r="BA1635" s="12" t="str">
        <f t="shared" si="194"/>
        <v>OK</v>
      </c>
      <c r="BB1635" s="6">
        <f t="shared" si="195"/>
        <v>0</v>
      </c>
      <c r="BC1635" s="13">
        <f t="shared" si="196"/>
        <v>5000000</v>
      </c>
      <c r="BD1635" s="13">
        <f t="shared" si="197"/>
        <v>5000000</v>
      </c>
      <c r="BE1635" s="6">
        <f t="shared" si="198"/>
        <v>0</v>
      </c>
      <c r="BF1635" s="6">
        <f t="shared" si="199"/>
        <v>0</v>
      </c>
    </row>
    <row r="1636" spans="2:58" ht="156.75" x14ac:dyDescent="0.25">
      <c r="B1636" s="29" t="s">
        <v>5811</v>
      </c>
      <c r="C1636" s="29" t="s">
        <v>710</v>
      </c>
      <c r="D1636" s="29" t="s">
        <v>4</v>
      </c>
      <c r="E1636" s="30" t="s">
        <v>219</v>
      </c>
      <c r="F1636" s="30" t="s">
        <v>220</v>
      </c>
      <c r="G1636" s="30" t="s">
        <v>11</v>
      </c>
      <c r="H1636" s="30">
        <v>80161501</v>
      </c>
      <c r="I1636" s="30" t="s">
        <v>6268</v>
      </c>
      <c r="J1636" s="30" t="s">
        <v>221</v>
      </c>
      <c r="K1636" s="30" t="s">
        <v>5898</v>
      </c>
      <c r="L1636" s="31" t="s">
        <v>154</v>
      </c>
      <c r="M1636" s="31" t="s">
        <v>154</v>
      </c>
      <c r="N1636" s="31">
        <v>8</v>
      </c>
      <c r="O1636" s="31" t="s">
        <v>223</v>
      </c>
      <c r="P1636" s="31" t="s">
        <v>224</v>
      </c>
      <c r="Q1636" s="40">
        <v>32000000</v>
      </c>
      <c r="R1636" s="40">
        <v>32000000</v>
      </c>
      <c r="S1636" s="31" t="s">
        <v>225</v>
      </c>
      <c r="T1636" s="31" t="s">
        <v>221</v>
      </c>
      <c r="U1636" s="30" t="s">
        <v>391</v>
      </c>
      <c r="V1636" s="30" t="s">
        <v>714</v>
      </c>
      <c r="W1636" s="30" t="s">
        <v>1742</v>
      </c>
      <c r="X1636" s="30" t="s">
        <v>229</v>
      </c>
      <c r="Y1636" s="30" t="s">
        <v>230</v>
      </c>
      <c r="Z1636" s="30" t="s">
        <v>392</v>
      </c>
      <c r="AA1636" s="41">
        <v>0</v>
      </c>
      <c r="AB1636" s="41">
        <v>0</v>
      </c>
      <c r="AC1636" s="41">
        <v>32000000</v>
      </c>
      <c r="AD1636" s="41">
        <v>4000000</v>
      </c>
      <c r="AE1636" s="41">
        <v>0</v>
      </c>
      <c r="AF1636" s="41">
        <v>4000000</v>
      </c>
      <c r="AG1636" s="41">
        <v>0</v>
      </c>
      <c r="AH1636" s="41">
        <v>4000000</v>
      </c>
      <c r="AI1636" s="41">
        <v>0</v>
      </c>
      <c r="AJ1636" s="41">
        <v>4000000</v>
      </c>
      <c r="AK1636" s="41">
        <v>0</v>
      </c>
      <c r="AL1636" s="41">
        <v>4000000</v>
      </c>
      <c r="AM1636" s="41">
        <v>0</v>
      </c>
      <c r="AN1636" s="41">
        <v>4000000</v>
      </c>
      <c r="AO1636" s="41">
        <v>0</v>
      </c>
      <c r="AP1636" s="41">
        <v>4000000</v>
      </c>
      <c r="AQ1636" s="41">
        <v>0</v>
      </c>
      <c r="AR1636" s="41">
        <v>4000000</v>
      </c>
      <c r="AS1636" s="41">
        <v>0</v>
      </c>
      <c r="AT1636" s="41">
        <v>0</v>
      </c>
      <c r="AU1636" s="41">
        <v>0</v>
      </c>
      <c r="AV1636" s="41">
        <v>0</v>
      </c>
      <c r="AW1636" s="41">
        <v>0</v>
      </c>
      <c r="AX1636" s="41">
        <v>0</v>
      </c>
      <c r="AY1636" s="2">
        <v>0</v>
      </c>
      <c r="AZ1636" s="12" t="str">
        <f t="shared" si="193"/>
        <v>OK</v>
      </c>
      <c r="BA1636" s="12" t="str">
        <f t="shared" si="194"/>
        <v>OK</v>
      </c>
      <c r="BB1636" s="6">
        <f t="shared" si="195"/>
        <v>0</v>
      </c>
      <c r="BC1636" s="13">
        <f t="shared" si="196"/>
        <v>32000000</v>
      </c>
      <c r="BD1636" s="13">
        <f t="shared" si="197"/>
        <v>32000000</v>
      </c>
      <c r="BE1636" s="6">
        <f t="shared" si="198"/>
        <v>0</v>
      </c>
      <c r="BF1636" s="6">
        <f t="shared" si="199"/>
        <v>0</v>
      </c>
    </row>
    <row r="1637" spans="2:58" ht="128.25" x14ac:dyDescent="0.25">
      <c r="B1637" s="29" t="s">
        <v>5812</v>
      </c>
      <c r="C1637" s="29" t="s">
        <v>710</v>
      </c>
      <c r="D1637" s="29" t="s">
        <v>4</v>
      </c>
      <c r="E1637" s="30" t="s">
        <v>219</v>
      </c>
      <c r="F1637" s="30" t="s">
        <v>220</v>
      </c>
      <c r="G1637" s="30" t="s">
        <v>11</v>
      </c>
      <c r="H1637" s="30">
        <v>80161501</v>
      </c>
      <c r="I1637" s="30" t="s">
        <v>6268</v>
      </c>
      <c r="J1637" s="30" t="s">
        <v>221</v>
      </c>
      <c r="K1637" s="30" t="s">
        <v>5899</v>
      </c>
      <c r="L1637" s="31" t="s">
        <v>154</v>
      </c>
      <c r="M1637" s="31" t="s">
        <v>154</v>
      </c>
      <c r="N1637" s="31">
        <v>8</v>
      </c>
      <c r="O1637" s="31" t="s">
        <v>223</v>
      </c>
      <c r="P1637" s="31" t="s">
        <v>224</v>
      </c>
      <c r="Q1637" s="40">
        <v>32811664</v>
      </c>
      <c r="R1637" s="40">
        <v>32811664</v>
      </c>
      <c r="S1637" s="31" t="s">
        <v>225</v>
      </c>
      <c r="T1637" s="31" t="s">
        <v>221</v>
      </c>
      <c r="U1637" s="30" t="s">
        <v>391</v>
      </c>
      <c r="V1637" s="30" t="s">
        <v>714</v>
      </c>
      <c r="W1637" s="30" t="s">
        <v>1742</v>
      </c>
      <c r="X1637" s="30" t="s">
        <v>229</v>
      </c>
      <c r="Y1637" s="30" t="s">
        <v>230</v>
      </c>
      <c r="Z1637" s="30" t="s">
        <v>392</v>
      </c>
      <c r="AA1637" s="41">
        <v>0</v>
      </c>
      <c r="AB1637" s="41">
        <v>0</v>
      </c>
      <c r="AC1637" s="41">
        <v>32811664</v>
      </c>
      <c r="AD1637" s="41">
        <v>4101458</v>
      </c>
      <c r="AE1637" s="41">
        <v>0</v>
      </c>
      <c r="AF1637" s="41">
        <v>4101458</v>
      </c>
      <c r="AG1637" s="41">
        <v>0</v>
      </c>
      <c r="AH1637" s="41">
        <v>4101458</v>
      </c>
      <c r="AI1637" s="41">
        <v>0</v>
      </c>
      <c r="AJ1637" s="41">
        <v>4101458</v>
      </c>
      <c r="AK1637" s="41">
        <v>0</v>
      </c>
      <c r="AL1637" s="41">
        <v>4101458</v>
      </c>
      <c r="AM1637" s="41">
        <v>0</v>
      </c>
      <c r="AN1637" s="41">
        <v>4101458</v>
      </c>
      <c r="AO1637" s="41">
        <v>0</v>
      </c>
      <c r="AP1637" s="41">
        <v>4101458</v>
      </c>
      <c r="AQ1637" s="41">
        <v>0</v>
      </c>
      <c r="AR1637" s="41">
        <v>4101458</v>
      </c>
      <c r="AS1637" s="41">
        <v>0</v>
      </c>
      <c r="AT1637" s="41">
        <v>0</v>
      </c>
      <c r="AU1637" s="41">
        <v>0</v>
      </c>
      <c r="AV1637" s="41">
        <v>0</v>
      </c>
      <c r="AW1637" s="41">
        <v>0</v>
      </c>
      <c r="AX1637" s="41">
        <v>0</v>
      </c>
      <c r="AY1637" s="2">
        <v>0</v>
      </c>
      <c r="AZ1637" s="12" t="str">
        <f t="shared" si="193"/>
        <v>OK</v>
      </c>
      <c r="BA1637" s="12" t="str">
        <f t="shared" si="194"/>
        <v>OK</v>
      </c>
      <c r="BB1637" s="6">
        <f t="shared" si="195"/>
        <v>0</v>
      </c>
      <c r="BC1637" s="13">
        <f t="shared" si="196"/>
        <v>32811664</v>
      </c>
      <c r="BD1637" s="13">
        <f t="shared" si="197"/>
        <v>32811664</v>
      </c>
      <c r="BE1637" s="6">
        <f t="shared" si="198"/>
        <v>0</v>
      </c>
      <c r="BF1637" s="6">
        <f t="shared" si="199"/>
        <v>0</v>
      </c>
    </row>
    <row r="1638" spans="2:58" ht="128.25" x14ac:dyDescent="0.25">
      <c r="B1638" s="29" t="s">
        <v>5813</v>
      </c>
      <c r="C1638" s="29" t="s">
        <v>710</v>
      </c>
      <c r="D1638" s="29" t="s">
        <v>4</v>
      </c>
      <c r="E1638" s="30" t="s">
        <v>219</v>
      </c>
      <c r="F1638" s="30" t="s">
        <v>220</v>
      </c>
      <c r="G1638" s="30" t="s">
        <v>11</v>
      </c>
      <c r="H1638" s="30">
        <v>80161501</v>
      </c>
      <c r="I1638" s="30" t="s">
        <v>6268</v>
      </c>
      <c r="J1638" s="30" t="s">
        <v>221</v>
      </c>
      <c r="K1638" s="30" t="s">
        <v>5900</v>
      </c>
      <c r="L1638" s="31" t="s">
        <v>154</v>
      </c>
      <c r="M1638" s="31" t="s">
        <v>154</v>
      </c>
      <c r="N1638" s="31">
        <v>8</v>
      </c>
      <c r="O1638" s="31" t="s">
        <v>223</v>
      </c>
      <c r="P1638" s="31" t="s">
        <v>224</v>
      </c>
      <c r="Q1638" s="40">
        <v>18508320</v>
      </c>
      <c r="R1638" s="40">
        <v>18508320</v>
      </c>
      <c r="S1638" s="31" t="s">
        <v>225</v>
      </c>
      <c r="T1638" s="31" t="s">
        <v>221</v>
      </c>
      <c r="U1638" s="30" t="s">
        <v>391</v>
      </c>
      <c r="V1638" s="30" t="s">
        <v>714</v>
      </c>
      <c r="W1638" s="30" t="s">
        <v>1742</v>
      </c>
      <c r="X1638" s="30" t="s">
        <v>229</v>
      </c>
      <c r="Y1638" s="30" t="s">
        <v>230</v>
      </c>
      <c r="Z1638" s="30" t="s">
        <v>392</v>
      </c>
      <c r="AA1638" s="41">
        <v>0</v>
      </c>
      <c r="AB1638" s="41">
        <v>0</v>
      </c>
      <c r="AC1638" s="41">
        <v>18508320</v>
      </c>
      <c r="AD1638" s="41">
        <v>2313540</v>
      </c>
      <c r="AE1638" s="41">
        <v>0</v>
      </c>
      <c r="AF1638" s="41">
        <v>2313540</v>
      </c>
      <c r="AG1638" s="41">
        <v>0</v>
      </c>
      <c r="AH1638" s="41">
        <v>2313540</v>
      </c>
      <c r="AI1638" s="41">
        <v>0</v>
      </c>
      <c r="AJ1638" s="41">
        <v>2313540</v>
      </c>
      <c r="AK1638" s="41">
        <v>0</v>
      </c>
      <c r="AL1638" s="41">
        <v>2313540</v>
      </c>
      <c r="AM1638" s="41">
        <v>0</v>
      </c>
      <c r="AN1638" s="41">
        <v>2313540</v>
      </c>
      <c r="AO1638" s="41">
        <v>0</v>
      </c>
      <c r="AP1638" s="41">
        <v>2313540</v>
      </c>
      <c r="AQ1638" s="41">
        <v>0</v>
      </c>
      <c r="AR1638" s="41">
        <v>2313540</v>
      </c>
      <c r="AS1638" s="41">
        <v>0</v>
      </c>
      <c r="AT1638" s="41">
        <v>0</v>
      </c>
      <c r="AU1638" s="41">
        <v>0</v>
      </c>
      <c r="AV1638" s="41">
        <v>0</v>
      </c>
      <c r="AW1638" s="41">
        <v>0</v>
      </c>
      <c r="AX1638" s="41">
        <v>0</v>
      </c>
      <c r="AY1638" s="2">
        <v>0</v>
      </c>
      <c r="AZ1638" s="12" t="str">
        <f t="shared" si="193"/>
        <v>OK</v>
      </c>
      <c r="BA1638" s="12" t="str">
        <f t="shared" si="194"/>
        <v>OK</v>
      </c>
      <c r="BB1638" s="6">
        <f t="shared" si="195"/>
        <v>0</v>
      </c>
      <c r="BC1638" s="13">
        <f t="shared" si="196"/>
        <v>18508320</v>
      </c>
      <c r="BD1638" s="13">
        <f t="shared" si="197"/>
        <v>18508320</v>
      </c>
      <c r="BE1638" s="6">
        <f t="shared" si="198"/>
        <v>0</v>
      </c>
      <c r="BF1638" s="6">
        <f t="shared" si="199"/>
        <v>0</v>
      </c>
    </row>
    <row r="1639" spans="2:58" ht="128.25" x14ac:dyDescent="0.25">
      <c r="B1639" s="29" t="s">
        <v>5814</v>
      </c>
      <c r="C1639" s="29" t="s">
        <v>710</v>
      </c>
      <c r="D1639" s="29" t="s">
        <v>4</v>
      </c>
      <c r="E1639" s="30" t="s">
        <v>219</v>
      </c>
      <c r="F1639" s="30" t="s">
        <v>220</v>
      </c>
      <c r="G1639" s="30" t="s">
        <v>11</v>
      </c>
      <c r="H1639" s="30">
        <v>80161501</v>
      </c>
      <c r="I1639" s="30" t="s">
        <v>6268</v>
      </c>
      <c r="J1639" s="30" t="s">
        <v>221</v>
      </c>
      <c r="K1639" s="30" t="s">
        <v>5900</v>
      </c>
      <c r="L1639" s="31" t="s">
        <v>154</v>
      </c>
      <c r="M1639" s="31" t="s">
        <v>154</v>
      </c>
      <c r="N1639" s="31">
        <v>8</v>
      </c>
      <c r="O1639" s="31" t="s">
        <v>223</v>
      </c>
      <c r="P1639" s="31" t="s">
        <v>224</v>
      </c>
      <c r="Q1639" s="40">
        <v>18508320</v>
      </c>
      <c r="R1639" s="40">
        <v>18508320</v>
      </c>
      <c r="S1639" s="31" t="s">
        <v>225</v>
      </c>
      <c r="T1639" s="31" t="s">
        <v>221</v>
      </c>
      <c r="U1639" s="30" t="s">
        <v>391</v>
      </c>
      <c r="V1639" s="30" t="s">
        <v>714</v>
      </c>
      <c r="W1639" s="30" t="s">
        <v>1742</v>
      </c>
      <c r="X1639" s="30" t="s">
        <v>229</v>
      </c>
      <c r="Y1639" s="30" t="s">
        <v>230</v>
      </c>
      <c r="Z1639" s="30" t="s">
        <v>392</v>
      </c>
      <c r="AA1639" s="41">
        <v>0</v>
      </c>
      <c r="AB1639" s="41">
        <v>0</v>
      </c>
      <c r="AC1639" s="41">
        <v>18508320</v>
      </c>
      <c r="AD1639" s="41">
        <v>2313540</v>
      </c>
      <c r="AE1639" s="41">
        <v>0</v>
      </c>
      <c r="AF1639" s="41">
        <v>2313540</v>
      </c>
      <c r="AG1639" s="41">
        <v>0</v>
      </c>
      <c r="AH1639" s="41">
        <v>2313540</v>
      </c>
      <c r="AI1639" s="41">
        <v>0</v>
      </c>
      <c r="AJ1639" s="41">
        <v>2313540</v>
      </c>
      <c r="AK1639" s="41">
        <v>0</v>
      </c>
      <c r="AL1639" s="41">
        <v>2313540</v>
      </c>
      <c r="AM1639" s="41">
        <v>0</v>
      </c>
      <c r="AN1639" s="41">
        <v>2313540</v>
      </c>
      <c r="AO1639" s="41">
        <v>0</v>
      </c>
      <c r="AP1639" s="41">
        <v>2313540</v>
      </c>
      <c r="AQ1639" s="41">
        <v>0</v>
      </c>
      <c r="AR1639" s="41">
        <v>2313540</v>
      </c>
      <c r="AS1639" s="41">
        <v>0</v>
      </c>
      <c r="AT1639" s="41">
        <v>0</v>
      </c>
      <c r="AU1639" s="41">
        <v>0</v>
      </c>
      <c r="AV1639" s="41">
        <v>0</v>
      </c>
      <c r="AW1639" s="41">
        <v>0</v>
      </c>
      <c r="AX1639" s="41">
        <v>0</v>
      </c>
      <c r="AY1639" s="2">
        <v>0</v>
      </c>
      <c r="AZ1639" s="12" t="str">
        <f t="shared" si="193"/>
        <v>OK</v>
      </c>
      <c r="BA1639" s="12" t="str">
        <f t="shared" si="194"/>
        <v>OK</v>
      </c>
      <c r="BB1639" s="6">
        <f t="shared" si="195"/>
        <v>0</v>
      </c>
      <c r="BC1639" s="13">
        <f t="shared" si="196"/>
        <v>18508320</v>
      </c>
      <c r="BD1639" s="13">
        <f t="shared" si="197"/>
        <v>18508320</v>
      </c>
      <c r="BE1639" s="6">
        <f t="shared" si="198"/>
        <v>0</v>
      </c>
      <c r="BF1639" s="6">
        <f t="shared" si="199"/>
        <v>0</v>
      </c>
    </row>
    <row r="1640" spans="2:58" ht="57" x14ac:dyDescent="0.25">
      <c r="B1640" s="29" t="s">
        <v>5815</v>
      </c>
      <c r="C1640" s="29" t="s">
        <v>710</v>
      </c>
      <c r="D1640" s="29" t="s">
        <v>4</v>
      </c>
      <c r="E1640" s="30" t="s">
        <v>219</v>
      </c>
      <c r="F1640" s="30" t="s">
        <v>220</v>
      </c>
      <c r="G1640" s="30" t="s">
        <v>11</v>
      </c>
      <c r="H1640" s="30">
        <v>80161501</v>
      </c>
      <c r="I1640" s="30" t="s">
        <v>6268</v>
      </c>
      <c r="J1640" s="30" t="s">
        <v>221</v>
      </c>
      <c r="K1640" s="30" t="s">
        <v>5901</v>
      </c>
      <c r="L1640" s="31" t="s">
        <v>154</v>
      </c>
      <c r="M1640" s="31" t="s">
        <v>154</v>
      </c>
      <c r="N1640" s="31">
        <v>10</v>
      </c>
      <c r="O1640" s="31" t="s">
        <v>221</v>
      </c>
      <c r="P1640" s="31" t="s">
        <v>224</v>
      </c>
      <c r="Q1640" s="40">
        <v>5000000</v>
      </c>
      <c r="R1640" s="40">
        <v>5000000</v>
      </c>
      <c r="S1640" s="31" t="s">
        <v>225</v>
      </c>
      <c r="T1640" s="31" t="s">
        <v>221</v>
      </c>
      <c r="U1640" s="30" t="s">
        <v>391</v>
      </c>
      <c r="V1640" s="30" t="s">
        <v>714</v>
      </c>
      <c r="W1640" s="30" t="s">
        <v>1742</v>
      </c>
      <c r="X1640" s="30" t="s">
        <v>257</v>
      </c>
      <c r="Y1640" s="30" t="s">
        <v>258</v>
      </c>
      <c r="Z1640" s="30" t="s">
        <v>392</v>
      </c>
      <c r="AA1640" s="41">
        <v>0</v>
      </c>
      <c r="AB1640" s="41">
        <v>0</v>
      </c>
      <c r="AC1640" s="41">
        <v>454545</v>
      </c>
      <c r="AD1640" s="41">
        <v>454545</v>
      </c>
      <c r="AE1640" s="41">
        <v>454545</v>
      </c>
      <c r="AF1640" s="41">
        <v>454545</v>
      </c>
      <c r="AG1640" s="41">
        <v>454545</v>
      </c>
      <c r="AH1640" s="41">
        <v>454545</v>
      </c>
      <c r="AI1640" s="41">
        <v>454545</v>
      </c>
      <c r="AJ1640" s="41">
        <v>454545</v>
      </c>
      <c r="AK1640" s="41">
        <v>454545</v>
      </c>
      <c r="AL1640" s="41">
        <v>454545</v>
      </c>
      <c r="AM1640" s="41">
        <v>454545</v>
      </c>
      <c r="AN1640" s="41">
        <v>454545</v>
      </c>
      <c r="AO1640" s="41">
        <v>454546</v>
      </c>
      <c r="AP1640" s="41">
        <v>454546</v>
      </c>
      <c r="AQ1640" s="41">
        <v>454546</v>
      </c>
      <c r="AR1640" s="41">
        <v>454546</v>
      </c>
      <c r="AS1640" s="41">
        <v>454546</v>
      </c>
      <c r="AT1640" s="41">
        <v>454546</v>
      </c>
      <c r="AU1640" s="41">
        <v>454546</v>
      </c>
      <c r="AV1640" s="41">
        <v>454546</v>
      </c>
      <c r="AW1640" s="41">
        <v>454546</v>
      </c>
      <c r="AX1640" s="41">
        <v>454546</v>
      </c>
      <c r="AY1640" s="2">
        <v>0</v>
      </c>
      <c r="AZ1640" s="12" t="str">
        <f t="shared" si="193"/>
        <v>OK</v>
      </c>
      <c r="BA1640" s="12" t="str">
        <f t="shared" si="194"/>
        <v>OK</v>
      </c>
      <c r="BB1640" s="6">
        <f t="shared" si="195"/>
        <v>0</v>
      </c>
      <c r="BC1640" s="13">
        <f t="shared" si="196"/>
        <v>5000000</v>
      </c>
      <c r="BD1640" s="13">
        <f t="shared" si="197"/>
        <v>5000000</v>
      </c>
      <c r="BE1640" s="6">
        <f t="shared" si="198"/>
        <v>0</v>
      </c>
      <c r="BF1640" s="6">
        <f t="shared" si="199"/>
        <v>0</v>
      </c>
    </row>
    <row r="1641" spans="2:58" ht="114" x14ac:dyDescent="0.25">
      <c r="B1641" s="29" t="s">
        <v>5816</v>
      </c>
      <c r="C1641" s="29" t="s">
        <v>710</v>
      </c>
      <c r="D1641" s="29" t="s">
        <v>4</v>
      </c>
      <c r="E1641" s="30" t="s">
        <v>219</v>
      </c>
      <c r="F1641" s="30" t="s">
        <v>220</v>
      </c>
      <c r="G1641" s="30" t="s">
        <v>11</v>
      </c>
      <c r="H1641" s="30">
        <v>80161501</v>
      </c>
      <c r="I1641" s="30" t="s">
        <v>6268</v>
      </c>
      <c r="J1641" s="30" t="s">
        <v>221</v>
      </c>
      <c r="K1641" s="30" t="s">
        <v>5902</v>
      </c>
      <c r="L1641" s="31" t="s">
        <v>154</v>
      </c>
      <c r="M1641" s="31" t="s">
        <v>154</v>
      </c>
      <c r="N1641" s="31">
        <v>8</v>
      </c>
      <c r="O1641" s="31" t="s">
        <v>223</v>
      </c>
      <c r="P1641" s="31" t="s">
        <v>224</v>
      </c>
      <c r="Q1641" s="40">
        <v>32000000</v>
      </c>
      <c r="R1641" s="40">
        <v>32000000</v>
      </c>
      <c r="S1641" s="31" t="s">
        <v>225</v>
      </c>
      <c r="T1641" s="31" t="s">
        <v>221</v>
      </c>
      <c r="U1641" s="30" t="s">
        <v>394</v>
      </c>
      <c r="V1641" s="30" t="s">
        <v>714</v>
      </c>
      <c r="W1641" s="30" t="s">
        <v>1742</v>
      </c>
      <c r="X1641" s="30" t="s">
        <v>229</v>
      </c>
      <c r="Y1641" s="30" t="s">
        <v>230</v>
      </c>
      <c r="Z1641" s="30" t="s">
        <v>395</v>
      </c>
      <c r="AA1641" s="41">
        <v>0</v>
      </c>
      <c r="AB1641" s="41">
        <v>0</v>
      </c>
      <c r="AC1641" s="41">
        <v>32000000</v>
      </c>
      <c r="AD1641" s="41">
        <v>4000000</v>
      </c>
      <c r="AE1641" s="41">
        <v>0</v>
      </c>
      <c r="AF1641" s="41">
        <v>4000000</v>
      </c>
      <c r="AG1641" s="41">
        <v>0</v>
      </c>
      <c r="AH1641" s="41">
        <v>4000000</v>
      </c>
      <c r="AI1641" s="41">
        <v>0</v>
      </c>
      <c r="AJ1641" s="41">
        <v>4000000</v>
      </c>
      <c r="AK1641" s="41">
        <v>0</v>
      </c>
      <c r="AL1641" s="41">
        <v>4000000</v>
      </c>
      <c r="AM1641" s="41">
        <v>0</v>
      </c>
      <c r="AN1641" s="41">
        <v>4000000</v>
      </c>
      <c r="AO1641" s="41">
        <v>0</v>
      </c>
      <c r="AP1641" s="41">
        <v>4000000</v>
      </c>
      <c r="AQ1641" s="41">
        <v>0</v>
      </c>
      <c r="AR1641" s="41">
        <v>4000000</v>
      </c>
      <c r="AS1641" s="41">
        <v>0</v>
      </c>
      <c r="AT1641" s="41">
        <v>0</v>
      </c>
      <c r="AU1641" s="41">
        <v>0</v>
      </c>
      <c r="AV1641" s="41">
        <v>0</v>
      </c>
      <c r="AW1641" s="41">
        <v>0</v>
      </c>
      <c r="AX1641" s="41">
        <v>0</v>
      </c>
      <c r="AY1641" s="2">
        <v>0</v>
      </c>
      <c r="AZ1641" s="12" t="str">
        <f t="shared" si="193"/>
        <v>OK</v>
      </c>
      <c r="BA1641" s="12" t="str">
        <f t="shared" si="194"/>
        <v>OK</v>
      </c>
      <c r="BB1641" s="6">
        <f t="shared" si="195"/>
        <v>0</v>
      </c>
      <c r="BC1641" s="13">
        <f t="shared" si="196"/>
        <v>32000000</v>
      </c>
      <c r="BD1641" s="13">
        <f t="shared" si="197"/>
        <v>32000000</v>
      </c>
      <c r="BE1641" s="6">
        <f t="shared" si="198"/>
        <v>0</v>
      </c>
      <c r="BF1641" s="6">
        <f t="shared" si="199"/>
        <v>0</v>
      </c>
    </row>
    <row r="1642" spans="2:58" ht="114" x14ac:dyDescent="0.25">
      <c r="B1642" s="29" t="s">
        <v>5817</v>
      </c>
      <c r="C1642" s="29" t="s">
        <v>710</v>
      </c>
      <c r="D1642" s="29" t="s">
        <v>4</v>
      </c>
      <c r="E1642" s="30" t="s">
        <v>219</v>
      </c>
      <c r="F1642" s="30" t="s">
        <v>220</v>
      </c>
      <c r="G1642" s="30" t="s">
        <v>11</v>
      </c>
      <c r="H1642" s="30">
        <v>80161501</v>
      </c>
      <c r="I1642" s="30" t="s">
        <v>6268</v>
      </c>
      <c r="J1642" s="30" t="s">
        <v>221</v>
      </c>
      <c r="K1642" s="30" t="s">
        <v>5902</v>
      </c>
      <c r="L1642" s="31" t="s">
        <v>154</v>
      </c>
      <c r="M1642" s="31" t="s">
        <v>154</v>
      </c>
      <c r="N1642" s="31">
        <v>8</v>
      </c>
      <c r="O1642" s="31" t="s">
        <v>223</v>
      </c>
      <c r="P1642" s="31" t="s">
        <v>224</v>
      </c>
      <c r="Q1642" s="40">
        <v>32000000</v>
      </c>
      <c r="R1642" s="40">
        <v>32000000</v>
      </c>
      <c r="S1642" s="31" t="s">
        <v>225</v>
      </c>
      <c r="T1642" s="31" t="s">
        <v>221</v>
      </c>
      <c r="U1642" s="30" t="s">
        <v>394</v>
      </c>
      <c r="V1642" s="30" t="s">
        <v>714</v>
      </c>
      <c r="W1642" s="30" t="s">
        <v>1742</v>
      </c>
      <c r="X1642" s="30" t="s">
        <v>229</v>
      </c>
      <c r="Y1642" s="30" t="s">
        <v>230</v>
      </c>
      <c r="Z1642" s="30" t="s">
        <v>395</v>
      </c>
      <c r="AA1642" s="41">
        <v>0</v>
      </c>
      <c r="AB1642" s="41">
        <v>0</v>
      </c>
      <c r="AC1642" s="41">
        <v>32000000</v>
      </c>
      <c r="AD1642" s="41">
        <v>4000000</v>
      </c>
      <c r="AE1642" s="41">
        <v>0</v>
      </c>
      <c r="AF1642" s="41">
        <v>4000000</v>
      </c>
      <c r="AG1642" s="41">
        <v>0</v>
      </c>
      <c r="AH1642" s="41">
        <v>4000000</v>
      </c>
      <c r="AI1642" s="41">
        <v>0</v>
      </c>
      <c r="AJ1642" s="41">
        <v>4000000</v>
      </c>
      <c r="AK1642" s="41">
        <v>0</v>
      </c>
      <c r="AL1642" s="41">
        <v>4000000</v>
      </c>
      <c r="AM1642" s="41">
        <v>0</v>
      </c>
      <c r="AN1642" s="41">
        <v>4000000</v>
      </c>
      <c r="AO1642" s="41">
        <v>0</v>
      </c>
      <c r="AP1642" s="41">
        <v>4000000</v>
      </c>
      <c r="AQ1642" s="41">
        <v>0</v>
      </c>
      <c r="AR1642" s="41">
        <v>4000000</v>
      </c>
      <c r="AS1642" s="41">
        <v>0</v>
      </c>
      <c r="AT1642" s="41">
        <v>0</v>
      </c>
      <c r="AU1642" s="41">
        <v>0</v>
      </c>
      <c r="AV1642" s="41">
        <v>0</v>
      </c>
      <c r="AW1642" s="41">
        <v>0</v>
      </c>
      <c r="AX1642" s="41">
        <v>0</v>
      </c>
      <c r="AY1642" s="2">
        <v>0</v>
      </c>
      <c r="AZ1642" s="12" t="str">
        <f t="shared" si="193"/>
        <v>OK</v>
      </c>
      <c r="BA1642" s="12" t="str">
        <f t="shared" si="194"/>
        <v>OK</v>
      </c>
      <c r="BB1642" s="6">
        <f t="shared" si="195"/>
        <v>0</v>
      </c>
      <c r="BC1642" s="13">
        <f t="shared" si="196"/>
        <v>32000000</v>
      </c>
      <c r="BD1642" s="13">
        <f t="shared" si="197"/>
        <v>32000000</v>
      </c>
      <c r="BE1642" s="6">
        <f t="shared" si="198"/>
        <v>0</v>
      </c>
      <c r="BF1642" s="6">
        <f t="shared" si="199"/>
        <v>0</v>
      </c>
    </row>
    <row r="1643" spans="2:58" ht="71.25" x14ac:dyDescent="0.25">
      <c r="B1643" s="29" t="s">
        <v>5818</v>
      </c>
      <c r="C1643" s="29" t="s">
        <v>710</v>
      </c>
      <c r="D1643" s="29" t="s">
        <v>4</v>
      </c>
      <c r="E1643" s="30" t="s">
        <v>219</v>
      </c>
      <c r="F1643" s="30" t="s">
        <v>220</v>
      </c>
      <c r="G1643" s="30" t="s">
        <v>11</v>
      </c>
      <c r="H1643" s="30">
        <v>80161501</v>
      </c>
      <c r="I1643" s="30" t="s">
        <v>6268</v>
      </c>
      <c r="J1643" s="30" t="s">
        <v>221</v>
      </c>
      <c r="K1643" s="30" t="s">
        <v>5903</v>
      </c>
      <c r="L1643" s="31" t="s">
        <v>154</v>
      </c>
      <c r="M1643" s="31" t="s">
        <v>154</v>
      </c>
      <c r="N1643" s="31">
        <v>8</v>
      </c>
      <c r="O1643" s="31" t="s">
        <v>223</v>
      </c>
      <c r="P1643" s="31" t="s">
        <v>224</v>
      </c>
      <c r="Q1643" s="40">
        <v>18508320</v>
      </c>
      <c r="R1643" s="40">
        <v>18508320</v>
      </c>
      <c r="S1643" s="31" t="s">
        <v>225</v>
      </c>
      <c r="T1643" s="31" t="s">
        <v>221</v>
      </c>
      <c r="U1643" s="30" t="s">
        <v>394</v>
      </c>
      <c r="V1643" s="30" t="s">
        <v>714</v>
      </c>
      <c r="W1643" s="30" t="s">
        <v>1742</v>
      </c>
      <c r="X1643" s="30" t="s">
        <v>229</v>
      </c>
      <c r="Y1643" s="30" t="s">
        <v>230</v>
      </c>
      <c r="Z1643" s="30" t="s">
        <v>395</v>
      </c>
      <c r="AA1643" s="41">
        <v>0</v>
      </c>
      <c r="AB1643" s="41">
        <v>0</v>
      </c>
      <c r="AC1643" s="41">
        <v>18508320</v>
      </c>
      <c r="AD1643" s="41">
        <v>2313540</v>
      </c>
      <c r="AE1643" s="41">
        <v>0</v>
      </c>
      <c r="AF1643" s="41">
        <v>2313540</v>
      </c>
      <c r="AG1643" s="41">
        <v>0</v>
      </c>
      <c r="AH1643" s="41">
        <v>2313540</v>
      </c>
      <c r="AI1643" s="41">
        <v>0</v>
      </c>
      <c r="AJ1643" s="41">
        <v>2313540</v>
      </c>
      <c r="AK1643" s="41">
        <v>0</v>
      </c>
      <c r="AL1643" s="41">
        <v>2313540</v>
      </c>
      <c r="AM1643" s="41">
        <v>0</v>
      </c>
      <c r="AN1643" s="41">
        <v>2313540</v>
      </c>
      <c r="AO1643" s="41">
        <v>0</v>
      </c>
      <c r="AP1643" s="41">
        <v>2313540</v>
      </c>
      <c r="AQ1643" s="41">
        <v>0</v>
      </c>
      <c r="AR1643" s="41">
        <v>2313540</v>
      </c>
      <c r="AS1643" s="41">
        <v>0</v>
      </c>
      <c r="AT1643" s="41">
        <v>0</v>
      </c>
      <c r="AU1643" s="41">
        <v>0</v>
      </c>
      <c r="AV1643" s="41">
        <v>0</v>
      </c>
      <c r="AW1643" s="41">
        <v>0</v>
      </c>
      <c r="AX1643" s="41">
        <v>0</v>
      </c>
      <c r="AY1643" s="2">
        <v>0</v>
      </c>
      <c r="AZ1643" s="12" t="str">
        <f t="shared" si="193"/>
        <v>OK</v>
      </c>
      <c r="BA1643" s="12" t="str">
        <f t="shared" si="194"/>
        <v>OK</v>
      </c>
      <c r="BB1643" s="6">
        <f t="shared" si="195"/>
        <v>0</v>
      </c>
      <c r="BC1643" s="13">
        <f t="shared" si="196"/>
        <v>18508320</v>
      </c>
      <c r="BD1643" s="13">
        <f t="shared" si="197"/>
        <v>18508320</v>
      </c>
      <c r="BE1643" s="6">
        <f t="shared" si="198"/>
        <v>0</v>
      </c>
      <c r="BF1643" s="6">
        <f t="shared" si="199"/>
        <v>0</v>
      </c>
    </row>
    <row r="1644" spans="2:58" ht="71.25" x14ac:dyDescent="0.25">
      <c r="B1644" s="29" t="s">
        <v>5819</v>
      </c>
      <c r="C1644" s="29" t="s">
        <v>710</v>
      </c>
      <c r="D1644" s="29" t="s">
        <v>4</v>
      </c>
      <c r="E1644" s="30" t="s">
        <v>219</v>
      </c>
      <c r="F1644" s="30" t="s">
        <v>220</v>
      </c>
      <c r="G1644" s="30" t="s">
        <v>11</v>
      </c>
      <c r="H1644" s="30">
        <v>80161501</v>
      </c>
      <c r="I1644" s="30" t="s">
        <v>6268</v>
      </c>
      <c r="J1644" s="30" t="s">
        <v>221</v>
      </c>
      <c r="K1644" s="30" t="s">
        <v>5903</v>
      </c>
      <c r="L1644" s="31" t="s">
        <v>154</v>
      </c>
      <c r="M1644" s="31" t="s">
        <v>154</v>
      </c>
      <c r="N1644" s="31">
        <v>8</v>
      </c>
      <c r="O1644" s="31" t="s">
        <v>223</v>
      </c>
      <c r="P1644" s="31" t="s">
        <v>224</v>
      </c>
      <c r="Q1644" s="40">
        <v>18508320</v>
      </c>
      <c r="R1644" s="40">
        <v>18508320</v>
      </c>
      <c r="S1644" s="31" t="s">
        <v>225</v>
      </c>
      <c r="T1644" s="31" t="s">
        <v>221</v>
      </c>
      <c r="U1644" s="30" t="s">
        <v>394</v>
      </c>
      <c r="V1644" s="30" t="s">
        <v>714</v>
      </c>
      <c r="W1644" s="30" t="s">
        <v>1742</v>
      </c>
      <c r="X1644" s="30" t="s">
        <v>229</v>
      </c>
      <c r="Y1644" s="30" t="s">
        <v>230</v>
      </c>
      <c r="Z1644" s="30" t="s">
        <v>395</v>
      </c>
      <c r="AA1644" s="41">
        <v>0</v>
      </c>
      <c r="AB1644" s="41">
        <v>0</v>
      </c>
      <c r="AC1644" s="41">
        <v>18508320</v>
      </c>
      <c r="AD1644" s="41">
        <v>2313540</v>
      </c>
      <c r="AE1644" s="41">
        <v>0</v>
      </c>
      <c r="AF1644" s="41">
        <v>2313540</v>
      </c>
      <c r="AG1644" s="41">
        <v>0</v>
      </c>
      <c r="AH1644" s="41">
        <v>2313540</v>
      </c>
      <c r="AI1644" s="41">
        <v>0</v>
      </c>
      <c r="AJ1644" s="41">
        <v>2313540</v>
      </c>
      <c r="AK1644" s="41">
        <v>0</v>
      </c>
      <c r="AL1644" s="41">
        <v>2313540</v>
      </c>
      <c r="AM1644" s="41">
        <v>0</v>
      </c>
      <c r="AN1644" s="41">
        <v>2313540</v>
      </c>
      <c r="AO1644" s="41">
        <v>0</v>
      </c>
      <c r="AP1644" s="41">
        <v>2313540</v>
      </c>
      <c r="AQ1644" s="41">
        <v>0</v>
      </c>
      <c r="AR1644" s="41">
        <v>2313540</v>
      </c>
      <c r="AS1644" s="41">
        <v>0</v>
      </c>
      <c r="AT1644" s="41">
        <v>0</v>
      </c>
      <c r="AU1644" s="41">
        <v>0</v>
      </c>
      <c r="AV1644" s="41">
        <v>0</v>
      </c>
      <c r="AW1644" s="41">
        <v>0</v>
      </c>
      <c r="AX1644" s="41">
        <v>0</v>
      </c>
      <c r="AY1644" s="2">
        <v>0</v>
      </c>
      <c r="AZ1644" s="12" t="str">
        <f t="shared" si="193"/>
        <v>OK</v>
      </c>
      <c r="BA1644" s="12" t="str">
        <f t="shared" si="194"/>
        <v>OK</v>
      </c>
      <c r="BB1644" s="6">
        <f t="shared" si="195"/>
        <v>0</v>
      </c>
      <c r="BC1644" s="13">
        <f t="shared" si="196"/>
        <v>18508320</v>
      </c>
      <c r="BD1644" s="13">
        <f t="shared" si="197"/>
        <v>18508320</v>
      </c>
      <c r="BE1644" s="6">
        <f t="shared" si="198"/>
        <v>0</v>
      </c>
      <c r="BF1644" s="6">
        <f t="shared" si="199"/>
        <v>0</v>
      </c>
    </row>
    <row r="1645" spans="2:58" ht="71.25" x14ac:dyDescent="0.25">
      <c r="B1645" s="29" t="s">
        <v>5820</v>
      </c>
      <c r="C1645" s="29" t="s">
        <v>710</v>
      </c>
      <c r="D1645" s="29" t="s">
        <v>4</v>
      </c>
      <c r="E1645" s="30" t="s">
        <v>219</v>
      </c>
      <c r="F1645" s="30" t="s">
        <v>220</v>
      </c>
      <c r="G1645" s="30" t="s">
        <v>11</v>
      </c>
      <c r="H1645" s="30">
        <v>80161501</v>
      </c>
      <c r="I1645" s="30" t="s">
        <v>6268</v>
      </c>
      <c r="J1645" s="30" t="s">
        <v>221</v>
      </c>
      <c r="K1645" s="30" t="s">
        <v>5904</v>
      </c>
      <c r="L1645" s="31" t="s">
        <v>154</v>
      </c>
      <c r="M1645" s="31" t="s">
        <v>154</v>
      </c>
      <c r="N1645" s="31">
        <v>8</v>
      </c>
      <c r="O1645" s="31" t="s">
        <v>223</v>
      </c>
      <c r="P1645" s="31" t="s">
        <v>224</v>
      </c>
      <c r="Q1645" s="40">
        <v>37755544</v>
      </c>
      <c r="R1645" s="40">
        <v>37755544</v>
      </c>
      <c r="S1645" s="31" t="s">
        <v>225</v>
      </c>
      <c r="T1645" s="31" t="s">
        <v>221</v>
      </c>
      <c r="U1645" s="30" t="s">
        <v>394</v>
      </c>
      <c r="V1645" s="30" t="s">
        <v>714</v>
      </c>
      <c r="W1645" s="30" t="s">
        <v>1742</v>
      </c>
      <c r="X1645" s="30" t="s">
        <v>229</v>
      </c>
      <c r="Y1645" s="30" t="s">
        <v>230</v>
      </c>
      <c r="Z1645" s="30" t="s">
        <v>395</v>
      </c>
      <c r="AA1645" s="41">
        <v>0</v>
      </c>
      <c r="AB1645" s="41">
        <v>0</v>
      </c>
      <c r="AC1645" s="41">
        <v>37755544</v>
      </c>
      <c r="AD1645" s="41">
        <v>4719443</v>
      </c>
      <c r="AE1645" s="41">
        <v>0</v>
      </c>
      <c r="AF1645" s="41">
        <v>4719443</v>
      </c>
      <c r="AG1645" s="41">
        <v>0</v>
      </c>
      <c r="AH1645" s="41">
        <v>4719443</v>
      </c>
      <c r="AI1645" s="41">
        <v>0</v>
      </c>
      <c r="AJ1645" s="41">
        <v>4719443</v>
      </c>
      <c r="AK1645" s="41">
        <v>0</v>
      </c>
      <c r="AL1645" s="41">
        <v>4719443</v>
      </c>
      <c r="AM1645" s="41">
        <v>0</v>
      </c>
      <c r="AN1645" s="41">
        <v>4719443</v>
      </c>
      <c r="AO1645" s="41">
        <v>0</v>
      </c>
      <c r="AP1645" s="41">
        <v>4719443</v>
      </c>
      <c r="AQ1645" s="41">
        <v>0</v>
      </c>
      <c r="AR1645" s="41">
        <v>4719443</v>
      </c>
      <c r="AS1645" s="41">
        <v>0</v>
      </c>
      <c r="AT1645" s="41">
        <v>0</v>
      </c>
      <c r="AU1645" s="41">
        <v>0</v>
      </c>
      <c r="AV1645" s="41">
        <v>0</v>
      </c>
      <c r="AW1645" s="41">
        <v>0</v>
      </c>
      <c r="AX1645" s="41">
        <v>0</v>
      </c>
      <c r="AY1645" s="2">
        <v>0</v>
      </c>
      <c r="AZ1645" s="12" t="str">
        <f t="shared" si="193"/>
        <v>OK</v>
      </c>
      <c r="BA1645" s="12" t="str">
        <f t="shared" si="194"/>
        <v>OK</v>
      </c>
      <c r="BB1645" s="6">
        <f t="shared" si="195"/>
        <v>0</v>
      </c>
      <c r="BC1645" s="13">
        <f t="shared" si="196"/>
        <v>37755544</v>
      </c>
      <c r="BD1645" s="13">
        <f t="shared" si="197"/>
        <v>37755544</v>
      </c>
      <c r="BE1645" s="6">
        <f t="shared" si="198"/>
        <v>0</v>
      </c>
      <c r="BF1645" s="6">
        <f t="shared" si="199"/>
        <v>0</v>
      </c>
    </row>
    <row r="1646" spans="2:58" ht="57" x14ac:dyDescent="0.25">
      <c r="B1646" s="29" t="s">
        <v>5821</v>
      </c>
      <c r="C1646" s="29" t="s">
        <v>710</v>
      </c>
      <c r="D1646" s="29" t="s">
        <v>4</v>
      </c>
      <c r="E1646" s="30" t="s">
        <v>219</v>
      </c>
      <c r="F1646" s="30" t="s">
        <v>220</v>
      </c>
      <c r="G1646" s="30" t="s">
        <v>11</v>
      </c>
      <c r="H1646" s="30">
        <v>80161501</v>
      </c>
      <c r="I1646" s="30" t="s">
        <v>6268</v>
      </c>
      <c r="J1646" s="30" t="s">
        <v>221</v>
      </c>
      <c r="K1646" s="30" t="s">
        <v>5905</v>
      </c>
      <c r="L1646" s="31" t="s">
        <v>154</v>
      </c>
      <c r="M1646" s="31" t="s">
        <v>154</v>
      </c>
      <c r="N1646" s="31">
        <v>11</v>
      </c>
      <c r="O1646" s="31" t="s">
        <v>221</v>
      </c>
      <c r="P1646" s="31" t="s">
        <v>224</v>
      </c>
      <c r="Q1646" s="40">
        <v>5000000</v>
      </c>
      <c r="R1646" s="40">
        <v>5000000</v>
      </c>
      <c r="S1646" s="31" t="s">
        <v>225</v>
      </c>
      <c r="T1646" s="31" t="s">
        <v>221</v>
      </c>
      <c r="U1646" s="30" t="s">
        <v>394</v>
      </c>
      <c r="V1646" s="30" t="s">
        <v>714</v>
      </c>
      <c r="W1646" s="30" t="s">
        <v>1742</v>
      </c>
      <c r="X1646" s="30" t="s">
        <v>257</v>
      </c>
      <c r="Y1646" s="30" t="s">
        <v>258</v>
      </c>
      <c r="Z1646" s="30" t="s">
        <v>395</v>
      </c>
      <c r="AA1646" s="41">
        <v>0</v>
      </c>
      <c r="AB1646" s="41">
        <v>0</v>
      </c>
      <c r="AC1646" s="41">
        <v>454545</v>
      </c>
      <c r="AD1646" s="41">
        <v>454545</v>
      </c>
      <c r="AE1646" s="41">
        <v>454545</v>
      </c>
      <c r="AF1646" s="41">
        <v>454545</v>
      </c>
      <c r="AG1646" s="41">
        <v>454545</v>
      </c>
      <c r="AH1646" s="41">
        <v>454545</v>
      </c>
      <c r="AI1646" s="41">
        <v>454545</v>
      </c>
      <c r="AJ1646" s="41">
        <v>454545</v>
      </c>
      <c r="AK1646" s="41">
        <v>454545</v>
      </c>
      <c r="AL1646" s="41">
        <v>454545</v>
      </c>
      <c r="AM1646" s="41">
        <v>454545</v>
      </c>
      <c r="AN1646" s="41">
        <v>454545</v>
      </c>
      <c r="AO1646" s="41">
        <v>454546</v>
      </c>
      <c r="AP1646" s="41">
        <v>454546</v>
      </c>
      <c r="AQ1646" s="41">
        <v>454546</v>
      </c>
      <c r="AR1646" s="41">
        <v>454546</v>
      </c>
      <c r="AS1646" s="41">
        <v>454546</v>
      </c>
      <c r="AT1646" s="41">
        <v>454546</v>
      </c>
      <c r="AU1646" s="41">
        <v>454546</v>
      </c>
      <c r="AV1646" s="41">
        <v>454546</v>
      </c>
      <c r="AW1646" s="41">
        <v>454546</v>
      </c>
      <c r="AX1646" s="41">
        <v>454546</v>
      </c>
      <c r="AY1646" s="2">
        <v>0</v>
      </c>
      <c r="AZ1646" s="12" t="str">
        <f t="shared" si="193"/>
        <v>OK</v>
      </c>
      <c r="BA1646" s="12" t="str">
        <f t="shared" si="194"/>
        <v>OK</v>
      </c>
      <c r="BB1646" s="6">
        <f t="shared" si="195"/>
        <v>0</v>
      </c>
      <c r="BC1646" s="13">
        <f t="shared" si="196"/>
        <v>5000000</v>
      </c>
      <c r="BD1646" s="13">
        <f t="shared" si="197"/>
        <v>5000000</v>
      </c>
      <c r="BE1646" s="6">
        <f t="shared" si="198"/>
        <v>0</v>
      </c>
      <c r="BF1646" s="6">
        <f t="shared" si="199"/>
        <v>0</v>
      </c>
    </row>
    <row r="1647" spans="2:58" ht="142.5" x14ac:dyDescent="0.25">
      <c r="B1647" s="29" t="s">
        <v>5822</v>
      </c>
      <c r="C1647" s="29" t="s">
        <v>710</v>
      </c>
      <c r="D1647" s="29" t="s">
        <v>4</v>
      </c>
      <c r="E1647" s="30" t="s">
        <v>219</v>
      </c>
      <c r="F1647" s="30" t="s">
        <v>220</v>
      </c>
      <c r="G1647" s="30" t="s">
        <v>11</v>
      </c>
      <c r="H1647" s="30">
        <v>80161501</v>
      </c>
      <c r="I1647" s="30" t="s">
        <v>6268</v>
      </c>
      <c r="J1647" s="30" t="s">
        <v>221</v>
      </c>
      <c r="K1647" s="30" t="s">
        <v>5906</v>
      </c>
      <c r="L1647" s="31" t="s">
        <v>154</v>
      </c>
      <c r="M1647" s="31" t="s">
        <v>154</v>
      </c>
      <c r="N1647" s="31">
        <v>8</v>
      </c>
      <c r="O1647" s="31" t="s">
        <v>223</v>
      </c>
      <c r="P1647" s="31" t="s">
        <v>224</v>
      </c>
      <c r="Q1647" s="40">
        <v>32000000</v>
      </c>
      <c r="R1647" s="40">
        <v>32000000</v>
      </c>
      <c r="S1647" s="31" t="s">
        <v>225</v>
      </c>
      <c r="T1647" s="31" t="s">
        <v>221</v>
      </c>
      <c r="U1647" s="30" t="s">
        <v>397</v>
      </c>
      <c r="V1647" s="30" t="s">
        <v>714</v>
      </c>
      <c r="W1647" s="30" t="s">
        <v>1742</v>
      </c>
      <c r="X1647" s="30" t="s">
        <v>229</v>
      </c>
      <c r="Y1647" s="30" t="s">
        <v>230</v>
      </c>
      <c r="Z1647" s="30" t="s">
        <v>398</v>
      </c>
      <c r="AA1647" s="41">
        <v>0</v>
      </c>
      <c r="AB1647" s="41">
        <v>0</v>
      </c>
      <c r="AC1647" s="41">
        <v>32000000</v>
      </c>
      <c r="AD1647" s="41">
        <v>4000000</v>
      </c>
      <c r="AE1647" s="41">
        <v>0</v>
      </c>
      <c r="AF1647" s="41">
        <v>4000000</v>
      </c>
      <c r="AG1647" s="41">
        <v>0</v>
      </c>
      <c r="AH1647" s="41">
        <v>4000000</v>
      </c>
      <c r="AI1647" s="41">
        <v>0</v>
      </c>
      <c r="AJ1647" s="41">
        <v>4000000</v>
      </c>
      <c r="AK1647" s="41">
        <v>0</v>
      </c>
      <c r="AL1647" s="41">
        <v>4000000</v>
      </c>
      <c r="AM1647" s="41">
        <v>0</v>
      </c>
      <c r="AN1647" s="41">
        <v>4000000</v>
      </c>
      <c r="AO1647" s="41">
        <v>0</v>
      </c>
      <c r="AP1647" s="41">
        <v>4000000</v>
      </c>
      <c r="AQ1647" s="41">
        <v>0</v>
      </c>
      <c r="AR1647" s="41">
        <v>4000000</v>
      </c>
      <c r="AS1647" s="41">
        <v>0</v>
      </c>
      <c r="AT1647" s="41">
        <v>0</v>
      </c>
      <c r="AU1647" s="41">
        <v>0</v>
      </c>
      <c r="AV1647" s="41">
        <v>0</v>
      </c>
      <c r="AW1647" s="41">
        <v>0</v>
      </c>
      <c r="AX1647" s="41">
        <v>0</v>
      </c>
      <c r="AY1647" s="2">
        <v>0</v>
      </c>
      <c r="AZ1647" s="12" t="str">
        <f t="shared" si="193"/>
        <v>OK</v>
      </c>
      <c r="BA1647" s="12" t="str">
        <f t="shared" si="194"/>
        <v>OK</v>
      </c>
      <c r="BB1647" s="6">
        <f t="shared" si="195"/>
        <v>0</v>
      </c>
      <c r="BC1647" s="13">
        <f t="shared" si="196"/>
        <v>32000000</v>
      </c>
      <c r="BD1647" s="13">
        <f t="shared" si="197"/>
        <v>32000000</v>
      </c>
      <c r="BE1647" s="6">
        <f t="shared" si="198"/>
        <v>0</v>
      </c>
      <c r="BF1647" s="6">
        <f t="shared" si="199"/>
        <v>0</v>
      </c>
    </row>
    <row r="1648" spans="2:58" ht="128.25" x14ac:dyDescent="0.25">
      <c r="B1648" s="29" t="s">
        <v>5823</v>
      </c>
      <c r="C1648" s="29" t="s">
        <v>710</v>
      </c>
      <c r="D1648" s="29" t="s">
        <v>4</v>
      </c>
      <c r="E1648" s="30" t="s">
        <v>219</v>
      </c>
      <c r="F1648" s="30" t="s">
        <v>220</v>
      </c>
      <c r="G1648" s="30" t="s">
        <v>11</v>
      </c>
      <c r="H1648" s="30">
        <v>80161501</v>
      </c>
      <c r="I1648" s="30" t="s">
        <v>6268</v>
      </c>
      <c r="J1648" s="30" t="s">
        <v>221</v>
      </c>
      <c r="K1648" s="30" t="s">
        <v>5907</v>
      </c>
      <c r="L1648" s="31" t="s">
        <v>154</v>
      </c>
      <c r="M1648" s="31" t="s">
        <v>154</v>
      </c>
      <c r="N1648" s="31">
        <v>8</v>
      </c>
      <c r="O1648" s="31" t="s">
        <v>223</v>
      </c>
      <c r="P1648" s="31" t="s">
        <v>224</v>
      </c>
      <c r="Q1648" s="40">
        <v>32811664</v>
      </c>
      <c r="R1648" s="40">
        <v>32811664</v>
      </c>
      <c r="S1648" s="31" t="s">
        <v>225</v>
      </c>
      <c r="T1648" s="31" t="s">
        <v>221</v>
      </c>
      <c r="U1648" s="30" t="s">
        <v>397</v>
      </c>
      <c r="V1648" s="30" t="s">
        <v>714</v>
      </c>
      <c r="W1648" s="30" t="s">
        <v>1742</v>
      </c>
      <c r="X1648" s="30" t="s">
        <v>229</v>
      </c>
      <c r="Y1648" s="30" t="s">
        <v>230</v>
      </c>
      <c r="Z1648" s="30" t="s">
        <v>398</v>
      </c>
      <c r="AA1648" s="41">
        <v>0</v>
      </c>
      <c r="AB1648" s="41">
        <v>0</v>
      </c>
      <c r="AC1648" s="41">
        <v>32811664</v>
      </c>
      <c r="AD1648" s="41">
        <v>4101458</v>
      </c>
      <c r="AE1648" s="41">
        <v>0</v>
      </c>
      <c r="AF1648" s="41">
        <v>4101458</v>
      </c>
      <c r="AG1648" s="41">
        <v>0</v>
      </c>
      <c r="AH1648" s="41">
        <v>4101458</v>
      </c>
      <c r="AI1648" s="41">
        <v>0</v>
      </c>
      <c r="AJ1648" s="41">
        <v>4101458</v>
      </c>
      <c r="AK1648" s="41">
        <v>0</v>
      </c>
      <c r="AL1648" s="41">
        <v>4101458</v>
      </c>
      <c r="AM1648" s="41">
        <v>0</v>
      </c>
      <c r="AN1648" s="41">
        <v>4101458</v>
      </c>
      <c r="AO1648" s="41">
        <v>0</v>
      </c>
      <c r="AP1648" s="41">
        <v>4101458</v>
      </c>
      <c r="AQ1648" s="41">
        <v>0</v>
      </c>
      <c r="AR1648" s="41">
        <v>4101458</v>
      </c>
      <c r="AS1648" s="41">
        <v>0</v>
      </c>
      <c r="AT1648" s="41">
        <v>0</v>
      </c>
      <c r="AU1648" s="41">
        <v>0</v>
      </c>
      <c r="AV1648" s="41">
        <v>0</v>
      </c>
      <c r="AW1648" s="41">
        <v>0</v>
      </c>
      <c r="AX1648" s="41">
        <v>0</v>
      </c>
      <c r="AY1648" s="2">
        <v>0</v>
      </c>
      <c r="AZ1648" s="12" t="str">
        <f t="shared" si="193"/>
        <v>OK</v>
      </c>
      <c r="BA1648" s="12" t="str">
        <f t="shared" si="194"/>
        <v>OK</v>
      </c>
      <c r="BB1648" s="6">
        <f t="shared" si="195"/>
        <v>0</v>
      </c>
      <c r="BC1648" s="13">
        <f t="shared" si="196"/>
        <v>32811664</v>
      </c>
      <c r="BD1648" s="13">
        <f t="shared" si="197"/>
        <v>32811664</v>
      </c>
      <c r="BE1648" s="6">
        <f t="shared" si="198"/>
        <v>0</v>
      </c>
      <c r="BF1648" s="6">
        <f t="shared" si="199"/>
        <v>0</v>
      </c>
    </row>
    <row r="1649" spans="2:58" ht="57" x14ac:dyDescent="0.25">
      <c r="B1649" s="29" t="s">
        <v>5824</v>
      </c>
      <c r="C1649" s="29" t="s">
        <v>710</v>
      </c>
      <c r="D1649" s="29" t="s">
        <v>4</v>
      </c>
      <c r="E1649" s="30" t="s">
        <v>219</v>
      </c>
      <c r="F1649" s="30" t="s">
        <v>220</v>
      </c>
      <c r="G1649" s="30" t="s">
        <v>11</v>
      </c>
      <c r="H1649" s="30">
        <v>80161501</v>
      </c>
      <c r="I1649" s="30" t="s">
        <v>6268</v>
      </c>
      <c r="J1649" s="30" t="s">
        <v>221</v>
      </c>
      <c r="K1649" s="30" t="s">
        <v>5908</v>
      </c>
      <c r="L1649" s="31" t="s">
        <v>154</v>
      </c>
      <c r="M1649" s="31" t="s">
        <v>154</v>
      </c>
      <c r="N1649" s="31">
        <v>8</v>
      </c>
      <c r="O1649" s="31" t="s">
        <v>221</v>
      </c>
      <c r="P1649" s="31" t="s">
        <v>224</v>
      </c>
      <c r="Q1649" s="40">
        <v>5000000</v>
      </c>
      <c r="R1649" s="40">
        <v>5000000</v>
      </c>
      <c r="S1649" s="31" t="s">
        <v>225</v>
      </c>
      <c r="T1649" s="31" t="s">
        <v>221</v>
      </c>
      <c r="U1649" s="30" t="s">
        <v>397</v>
      </c>
      <c r="V1649" s="30" t="s">
        <v>714</v>
      </c>
      <c r="W1649" s="30" t="s">
        <v>1742</v>
      </c>
      <c r="X1649" s="30" t="s">
        <v>257</v>
      </c>
      <c r="Y1649" s="30" t="s">
        <v>258</v>
      </c>
      <c r="Z1649" s="30" t="s">
        <v>398</v>
      </c>
      <c r="AA1649" s="41">
        <v>0</v>
      </c>
      <c r="AB1649" s="41">
        <v>0</v>
      </c>
      <c r="AC1649" s="41">
        <v>625000</v>
      </c>
      <c r="AD1649" s="41">
        <v>625000</v>
      </c>
      <c r="AE1649" s="41">
        <v>625000</v>
      </c>
      <c r="AF1649" s="41">
        <v>625000</v>
      </c>
      <c r="AG1649" s="41">
        <v>625000</v>
      </c>
      <c r="AH1649" s="41">
        <v>625000</v>
      </c>
      <c r="AI1649" s="41">
        <v>625000</v>
      </c>
      <c r="AJ1649" s="41">
        <v>625000</v>
      </c>
      <c r="AK1649" s="41">
        <v>625000</v>
      </c>
      <c r="AL1649" s="41">
        <v>625000</v>
      </c>
      <c r="AM1649" s="41">
        <v>625000</v>
      </c>
      <c r="AN1649" s="41">
        <v>625000</v>
      </c>
      <c r="AO1649" s="41">
        <v>625000</v>
      </c>
      <c r="AP1649" s="41">
        <v>625000</v>
      </c>
      <c r="AQ1649" s="41">
        <v>625000</v>
      </c>
      <c r="AR1649" s="41">
        <v>625000</v>
      </c>
      <c r="AS1649" s="41">
        <v>0</v>
      </c>
      <c r="AT1649" s="41">
        <v>0</v>
      </c>
      <c r="AU1649" s="41">
        <v>0</v>
      </c>
      <c r="AV1649" s="41">
        <v>0</v>
      </c>
      <c r="AW1649" s="41">
        <v>0</v>
      </c>
      <c r="AX1649" s="41">
        <v>0</v>
      </c>
      <c r="AY1649" s="2">
        <v>0</v>
      </c>
      <c r="AZ1649" s="12" t="str">
        <f t="shared" si="193"/>
        <v>OK</v>
      </c>
      <c r="BA1649" s="12" t="str">
        <f t="shared" si="194"/>
        <v>OK</v>
      </c>
      <c r="BB1649" s="6">
        <f t="shared" si="195"/>
        <v>0</v>
      </c>
      <c r="BC1649" s="13">
        <f t="shared" si="196"/>
        <v>5000000</v>
      </c>
      <c r="BD1649" s="13">
        <f t="shared" si="197"/>
        <v>5000000</v>
      </c>
      <c r="BE1649" s="6">
        <f t="shared" si="198"/>
        <v>0</v>
      </c>
      <c r="BF1649" s="6">
        <f t="shared" si="199"/>
        <v>0</v>
      </c>
    </row>
    <row r="1650" spans="2:58" ht="114" x14ac:dyDescent="0.25">
      <c r="B1650" s="29" t="s">
        <v>5825</v>
      </c>
      <c r="C1650" s="29" t="s">
        <v>710</v>
      </c>
      <c r="D1650" s="29" t="s">
        <v>4</v>
      </c>
      <c r="E1650" s="30" t="s">
        <v>219</v>
      </c>
      <c r="F1650" s="30" t="s">
        <v>220</v>
      </c>
      <c r="G1650" s="30" t="s">
        <v>11</v>
      </c>
      <c r="H1650" s="30">
        <v>80161501</v>
      </c>
      <c r="I1650" s="30" t="s">
        <v>6268</v>
      </c>
      <c r="J1650" s="30" t="s">
        <v>221</v>
      </c>
      <c r="K1650" s="30" t="s">
        <v>5909</v>
      </c>
      <c r="L1650" s="31" t="s">
        <v>153</v>
      </c>
      <c r="M1650" s="31" t="s">
        <v>153</v>
      </c>
      <c r="N1650" s="31">
        <v>8</v>
      </c>
      <c r="O1650" s="31" t="s">
        <v>223</v>
      </c>
      <c r="P1650" s="31" t="s">
        <v>224</v>
      </c>
      <c r="Q1650" s="40">
        <v>32000000</v>
      </c>
      <c r="R1650" s="40">
        <v>32000000</v>
      </c>
      <c r="S1650" s="31" t="s">
        <v>225</v>
      </c>
      <c r="T1650" s="31" t="s">
        <v>221</v>
      </c>
      <c r="U1650" s="30" t="s">
        <v>400</v>
      </c>
      <c r="V1650" s="30" t="s">
        <v>714</v>
      </c>
      <c r="W1650" s="30" t="s">
        <v>1742</v>
      </c>
      <c r="X1650" s="30" t="s">
        <v>229</v>
      </c>
      <c r="Y1650" s="30" t="s">
        <v>230</v>
      </c>
      <c r="Z1650" s="30" t="s">
        <v>401</v>
      </c>
      <c r="AA1650" s="41">
        <v>32000000</v>
      </c>
      <c r="AB1650" s="41">
        <v>0</v>
      </c>
      <c r="AC1650" s="41">
        <v>0</v>
      </c>
      <c r="AD1650" s="41">
        <v>4000000</v>
      </c>
      <c r="AE1650" s="41">
        <v>0</v>
      </c>
      <c r="AF1650" s="41">
        <v>4000000</v>
      </c>
      <c r="AG1650" s="41">
        <v>0</v>
      </c>
      <c r="AH1650" s="41">
        <v>4000000</v>
      </c>
      <c r="AI1650" s="41">
        <v>0</v>
      </c>
      <c r="AJ1650" s="41">
        <v>4000000</v>
      </c>
      <c r="AK1650" s="41">
        <v>0</v>
      </c>
      <c r="AL1650" s="41">
        <v>4000000</v>
      </c>
      <c r="AM1650" s="41">
        <v>0</v>
      </c>
      <c r="AN1650" s="41">
        <v>4000000</v>
      </c>
      <c r="AO1650" s="41">
        <v>0</v>
      </c>
      <c r="AP1650" s="41">
        <v>4000000</v>
      </c>
      <c r="AQ1650" s="41">
        <v>0</v>
      </c>
      <c r="AR1650" s="41">
        <v>4000000</v>
      </c>
      <c r="AS1650" s="41">
        <v>0</v>
      </c>
      <c r="AT1650" s="41">
        <v>0</v>
      </c>
      <c r="AU1650" s="41">
        <v>0</v>
      </c>
      <c r="AV1650" s="41">
        <v>0</v>
      </c>
      <c r="AW1650" s="41">
        <v>0</v>
      </c>
      <c r="AX1650" s="41">
        <v>0</v>
      </c>
      <c r="AY1650" s="2">
        <v>0</v>
      </c>
      <c r="AZ1650" s="12" t="str">
        <f t="shared" si="193"/>
        <v>OK</v>
      </c>
      <c r="BA1650" s="12" t="str">
        <f t="shared" si="194"/>
        <v>OK</v>
      </c>
      <c r="BB1650" s="6">
        <f t="shared" si="195"/>
        <v>0</v>
      </c>
      <c r="BC1650" s="13">
        <f t="shared" si="196"/>
        <v>32000000</v>
      </c>
      <c r="BD1650" s="13">
        <f t="shared" si="197"/>
        <v>32000000</v>
      </c>
      <c r="BE1650" s="6">
        <f t="shared" si="198"/>
        <v>0</v>
      </c>
      <c r="BF1650" s="6">
        <f t="shared" si="199"/>
        <v>0</v>
      </c>
    </row>
    <row r="1651" spans="2:58" ht="114" x14ac:dyDescent="0.25">
      <c r="B1651" s="29" t="s">
        <v>5826</v>
      </c>
      <c r="C1651" s="29" t="s">
        <v>710</v>
      </c>
      <c r="D1651" s="29" t="s">
        <v>4</v>
      </c>
      <c r="E1651" s="30" t="s">
        <v>219</v>
      </c>
      <c r="F1651" s="30" t="s">
        <v>220</v>
      </c>
      <c r="G1651" s="30" t="s">
        <v>11</v>
      </c>
      <c r="H1651" s="30">
        <v>80161501</v>
      </c>
      <c r="I1651" s="30" t="s">
        <v>6268</v>
      </c>
      <c r="J1651" s="30" t="s">
        <v>221</v>
      </c>
      <c r="K1651" s="30" t="s">
        <v>5910</v>
      </c>
      <c r="L1651" s="31" t="s">
        <v>153</v>
      </c>
      <c r="M1651" s="31" t="s">
        <v>153</v>
      </c>
      <c r="N1651" s="31">
        <v>8</v>
      </c>
      <c r="O1651" s="31" t="s">
        <v>223</v>
      </c>
      <c r="P1651" s="31" t="s">
        <v>224</v>
      </c>
      <c r="Q1651" s="40">
        <v>32811664</v>
      </c>
      <c r="R1651" s="40">
        <v>32811664</v>
      </c>
      <c r="S1651" s="31" t="s">
        <v>225</v>
      </c>
      <c r="T1651" s="31" t="s">
        <v>221</v>
      </c>
      <c r="U1651" s="30" t="s">
        <v>400</v>
      </c>
      <c r="V1651" s="30" t="s">
        <v>714</v>
      </c>
      <c r="W1651" s="30" t="s">
        <v>1742</v>
      </c>
      <c r="X1651" s="30" t="s">
        <v>229</v>
      </c>
      <c r="Y1651" s="30" t="s">
        <v>230</v>
      </c>
      <c r="Z1651" s="30" t="s">
        <v>401</v>
      </c>
      <c r="AA1651" s="41">
        <v>32811664</v>
      </c>
      <c r="AB1651" s="41">
        <v>0</v>
      </c>
      <c r="AC1651" s="41">
        <v>0</v>
      </c>
      <c r="AD1651" s="41">
        <v>4101458</v>
      </c>
      <c r="AE1651" s="41">
        <v>0</v>
      </c>
      <c r="AF1651" s="41">
        <v>4101458</v>
      </c>
      <c r="AG1651" s="41">
        <v>0</v>
      </c>
      <c r="AH1651" s="41">
        <v>4101458</v>
      </c>
      <c r="AI1651" s="41">
        <v>0</v>
      </c>
      <c r="AJ1651" s="41">
        <v>4101458</v>
      </c>
      <c r="AK1651" s="41">
        <v>0</v>
      </c>
      <c r="AL1651" s="41">
        <v>4101458</v>
      </c>
      <c r="AM1651" s="41">
        <v>0</v>
      </c>
      <c r="AN1651" s="41">
        <v>4101458</v>
      </c>
      <c r="AO1651" s="41">
        <v>0</v>
      </c>
      <c r="AP1651" s="41">
        <v>4101458</v>
      </c>
      <c r="AQ1651" s="41">
        <v>0</v>
      </c>
      <c r="AR1651" s="41">
        <v>4101458</v>
      </c>
      <c r="AS1651" s="41">
        <v>0</v>
      </c>
      <c r="AT1651" s="41">
        <v>0</v>
      </c>
      <c r="AU1651" s="41">
        <v>0</v>
      </c>
      <c r="AV1651" s="41">
        <v>0</v>
      </c>
      <c r="AW1651" s="41">
        <v>0</v>
      </c>
      <c r="AX1651" s="41">
        <v>0</v>
      </c>
      <c r="AY1651" s="2">
        <v>0</v>
      </c>
      <c r="AZ1651" s="12" t="str">
        <f t="shared" si="193"/>
        <v>OK</v>
      </c>
      <c r="BA1651" s="12" t="str">
        <f t="shared" si="194"/>
        <v>OK</v>
      </c>
      <c r="BB1651" s="6">
        <f t="shared" si="195"/>
        <v>0</v>
      </c>
      <c r="BC1651" s="13">
        <f t="shared" si="196"/>
        <v>32811664</v>
      </c>
      <c r="BD1651" s="13">
        <f t="shared" si="197"/>
        <v>32811664</v>
      </c>
      <c r="BE1651" s="6">
        <f t="shared" si="198"/>
        <v>0</v>
      </c>
      <c r="BF1651" s="6">
        <f t="shared" si="199"/>
        <v>0</v>
      </c>
    </row>
    <row r="1652" spans="2:58" ht="99.75" x14ac:dyDescent="0.25">
      <c r="B1652" s="29" t="s">
        <v>5827</v>
      </c>
      <c r="C1652" s="29" t="s">
        <v>710</v>
      </c>
      <c r="D1652" s="29" t="s">
        <v>4</v>
      </c>
      <c r="E1652" s="30" t="s">
        <v>219</v>
      </c>
      <c r="F1652" s="30" t="s">
        <v>220</v>
      </c>
      <c r="G1652" s="30" t="s">
        <v>11</v>
      </c>
      <c r="H1652" s="30">
        <v>80161501</v>
      </c>
      <c r="I1652" s="30" t="s">
        <v>6268</v>
      </c>
      <c r="J1652" s="30" t="s">
        <v>221</v>
      </c>
      <c r="K1652" s="30" t="s">
        <v>5911</v>
      </c>
      <c r="L1652" s="31" t="s">
        <v>153</v>
      </c>
      <c r="M1652" s="31" t="s">
        <v>153</v>
      </c>
      <c r="N1652" s="31">
        <v>8</v>
      </c>
      <c r="O1652" s="31" t="s">
        <v>223</v>
      </c>
      <c r="P1652" s="31" t="s">
        <v>224</v>
      </c>
      <c r="Q1652" s="40">
        <v>18508320</v>
      </c>
      <c r="R1652" s="40">
        <v>18508320</v>
      </c>
      <c r="S1652" s="31" t="s">
        <v>225</v>
      </c>
      <c r="T1652" s="31" t="s">
        <v>221</v>
      </c>
      <c r="U1652" s="30" t="s">
        <v>400</v>
      </c>
      <c r="V1652" s="30" t="s">
        <v>714</v>
      </c>
      <c r="W1652" s="30" t="s">
        <v>1742</v>
      </c>
      <c r="X1652" s="30" t="s">
        <v>229</v>
      </c>
      <c r="Y1652" s="30" t="s">
        <v>230</v>
      </c>
      <c r="Z1652" s="30" t="s">
        <v>401</v>
      </c>
      <c r="AA1652" s="41">
        <v>18508320</v>
      </c>
      <c r="AB1652" s="41">
        <v>0</v>
      </c>
      <c r="AC1652" s="41">
        <v>0</v>
      </c>
      <c r="AD1652" s="41">
        <v>2313540</v>
      </c>
      <c r="AE1652" s="41">
        <v>0</v>
      </c>
      <c r="AF1652" s="41">
        <v>2313540</v>
      </c>
      <c r="AG1652" s="41">
        <v>0</v>
      </c>
      <c r="AH1652" s="41">
        <v>2313540</v>
      </c>
      <c r="AI1652" s="41">
        <v>0</v>
      </c>
      <c r="AJ1652" s="41">
        <v>2313540</v>
      </c>
      <c r="AK1652" s="41">
        <v>0</v>
      </c>
      <c r="AL1652" s="41">
        <v>2313540</v>
      </c>
      <c r="AM1652" s="41">
        <v>0</v>
      </c>
      <c r="AN1652" s="41">
        <v>2313540</v>
      </c>
      <c r="AO1652" s="41">
        <v>0</v>
      </c>
      <c r="AP1652" s="41">
        <v>2313540</v>
      </c>
      <c r="AQ1652" s="41">
        <v>0</v>
      </c>
      <c r="AR1652" s="41">
        <v>2313540</v>
      </c>
      <c r="AS1652" s="41">
        <v>0</v>
      </c>
      <c r="AT1652" s="41">
        <v>0</v>
      </c>
      <c r="AU1652" s="41">
        <v>0</v>
      </c>
      <c r="AV1652" s="41">
        <v>0</v>
      </c>
      <c r="AW1652" s="41">
        <v>0</v>
      </c>
      <c r="AX1652" s="41">
        <v>0</v>
      </c>
      <c r="AY1652" s="2">
        <v>0</v>
      </c>
      <c r="AZ1652" s="12" t="str">
        <f t="shared" si="193"/>
        <v>OK</v>
      </c>
      <c r="BA1652" s="12" t="str">
        <f t="shared" si="194"/>
        <v>OK</v>
      </c>
      <c r="BB1652" s="6">
        <f t="shared" si="195"/>
        <v>0</v>
      </c>
      <c r="BC1652" s="13">
        <f t="shared" si="196"/>
        <v>18508320</v>
      </c>
      <c r="BD1652" s="13">
        <f t="shared" si="197"/>
        <v>18508320</v>
      </c>
      <c r="BE1652" s="6">
        <f t="shared" si="198"/>
        <v>0</v>
      </c>
      <c r="BF1652" s="6">
        <f t="shared" si="199"/>
        <v>0</v>
      </c>
    </row>
    <row r="1653" spans="2:58" ht="57" x14ac:dyDescent="0.25">
      <c r="B1653" s="29" t="s">
        <v>5828</v>
      </c>
      <c r="C1653" s="29" t="s">
        <v>710</v>
      </c>
      <c r="D1653" s="29" t="s">
        <v>4</v>
      </c>
      <c r="E1653" s="30" t="s">
        <v>219</v>
      </c>
      <c r="F1653" s="30" t="s">
        <v>220</v>
      </c>
      <c r="G1653" s="30" t="s">
        <v>11</v>
      </c>
      <c r="H1653" s="30">
        <v>80161501</v>
      </c>
      <c r="I1653" s="30" t="s">
        <v>6268</v>
      </c>
      <c r="J1653" s="30" t="s">
        <v>221</v>
      </c>
      <c r="K1653" s="30" t="s">
        <v>5912</v>
      </c>
      <c r="L1653" s="31" t="s">
        <v>153</v>
      </c>
      <c r="M1653" s="31" t="s">
        <v>153</v>
      </c>
      <c r="N1653" s="31">
        <v>11</v>
      </c>
      <c r="O1653" s="31" t="s">
        <v>221</v>
      </c>
      <c r="P1653" s="31" t="s">
        <v>224</v>
      </c>
      <c r="Q1653" s="40">
        <v>5000000</v>
      </c>
      <c r="R1653" s="40">
        <v>5000000</v>
      </c>
      <c r="S1653" s="31" t="s">
        <v>225</v>
      </c>
      <c r="T1653" s="31" t="s">
        <v>221</v>
      </c>
      <c r="U1653" s="30" t="s">
        <v>400</v>
      </c>
      <c r="V1653" s="30" t="s">
        <v>714</v>
      </c>
      <c r="W1653" s="30" t="s">
        <v>1742</v>
      </c>
      <c r="X1653" s="30" t="s">
        <v>257</v>
      </c>
      <c r="Y1653" s="30" t="s">
        <v>258</v>
      </c>
      <c r="Z1653" s="30" t="s">
        <v>401</v>
      </c>
      <c r="AA1653" s="41">
        <v>5000000</v>
      </c>
      <c r="AB1653" s="41">
        <v>0</v>
      </c>
      <c r="AC1653" s="41">
        <v>0</v>
      </c>
      <c r="AD1653" s="41">
        <v>0</v>
      </c>
      <c r="AE1653" s="41">
        <v>0</v>
      </c>
      <c r="AF1653" s="41">
        <v>1000000</v>
      </c>
      <c r="AG1653" s="41">
        <v>0</v>
      </c>
      <c r="AH1653" s="41">
        <v>1000000</v>
      </c>
      <c r="AI1653" s="41">
        <v>0</v>
      </c>
      <c r="AJ1653" s="41">
        <v>1000000</v>
      </c>
      <c r="AK1653" s="41">
        <v>0</v>
      </c>
      <c r="AL1653" s="41">
        <v>1000000</v>
      </c>
      <c r="AM1653" s="41">
        <v>0</v>
      </c>
      <c r="AN1653" s="41">
        <v>1000000</v>
      </c>
      <c r="AO1653" s="41">
        <v>0</v>
      </c>
      <c r="AP1653" s="41">
        <v>0</v>
      </c>
      <c r="AQ1653" s="41">
        <v>0</v>
      </c>
      <c r="AR1653" s="41">
        <v>0</v>
      </c>
      <c r="AS1653" s="41">
        <v>0</v>
      </c>
      <c r="AT1653" s="41">
        <v>0</v>
      </c>
      <c r="AU1653" s="41">
        <v>0</v>
      </c>
      <c r="AV1653" s="41">
        <v>0</v>
      </c>
      <c r="AW1653" s="41">
        <v>0</v>
      </c>
      <c r="AX1653" s="41">
        <v>0</v>
      </c>
      <c r="AY1653" s="2">
        <v>0</v>
      </c>
      <c r="AZ1653" s="12" t="str">
        <f t="shared" si="193"/>
        <v>OK</v>
      </c>
      <c r="BA1653" s="12" t="str">
        <f t="shared" si="194"/>
        <v>OK</v>
      </c>
      <c r="BB1653" s="6">
        <f t="shared" si="195"/>
        <v>0</v>
      </c>
      <c r="BC1653" s="13">
        <f t="shared" si="196"/>
        <v>5000000</v>
      </c>
      <c r="BD1653" s="13">
        <f t="shared" si="197"/>
        <v>5000000</v>
      </c>
      <c r="BE1653" s="6">
        <f t="shared" si="198"/>
        <v>0</v>
      </c>
      <c r="BF1653" s="6">
        <f t="shared" si="199"/>
        <v>0</v>
      </c>
    </row>
    <row r="1654" spans="2:58" ht="114" x14ac:dyDescent="0.25">
      <c r="B1654" s="29" t="s">
        <v>5829</v>
      </c>
      <c r="C1654" s="29" t="s">
        <v>710</v>
      </c>
      <c r="D1654" s="29" t="s">
        <v>4</v>
      </c>
      <c r="E1654" s="30" t="s">
        <v>219</v>
      </c>
      <c r="F1654" s="30" t="s">
        <v>220</v>
      </c>
      <c r="G1654" s="30" t="s">
        <v>11</v>
      </c>
      <c r="H1654" s="30">
        <v>80161501</v>
      </c>
      <c r="I1654" s="30" t="s">
        <v>6268</v>
      </c>
      <c r="J1654" s="30" t="s">
        <v>221</v>
      </c>
      <c r="K1654" s="30" t="s">
        <v>5913</v>
      </c>
      <c r="L1654" s="31" t="s">
        <v>154</v>
      </c>
      <c r="M1654" s="31" t="s">
        <v>154</v>
      </c>
      <c r="N1654" s="31">
        <v>8</v>
      </c>
      <c r="O1654" s="31" t="s">
        <v>223</v>
      </c>
      <c r="P1654" s="31" t="s">
        <v>224</v>
      </c>
      <c r="Q1654" s="40">
        <v>32000000</v>
      </c>
      <c r="R1654" s="40">
        <v>32000000</v>
      </c>
      <c r="S1654" s="31" t="s">
        <v>225</v>
      </c>
      <c r="T1654" s="31" t="s">
        <v>221</v>
      </c>
      <c r="U1654" s="30" t="s">
        <v>403</v>
      </c>
      <c r="V1654" s="30" t="s">
        <v>714</v>
      </c>
      <c r="W1654" s="30" t="s">
        <v>1742</v>
      </c>
      <c r="X1654" s="30" t="s">
        <v>229</v>
      </c>
      <c r="Y1654" s="30" t="s">
        <v>230</v>
      </c>
      <c r="Z1654" s="30" t="s">
        <v>404</v>
      </c>
      <c r="AA1654" s="41">
        <v>0</v>
      </c>
      <c r="AB1654" s="41">
        <v>0</v>
      </c>
      <c r="AC1654" s="41">
        <v>32000000</v>
      </c>
      <c r="AD1654" s="41">
        <v>0</v>
      </c>
      <c r="AE1654" s="41">
        <v>0</v>
      </c>
      <c r="AF1654" s="41">
        <v>0</v>
      </c>
      <c r="AG1654" s="41">
        <v>0</v>
      </c>
      <c r="AH1654" s="41">
        <v>0</v>
      </c>
      <c r="AI1654" s="41">
        <v>0</v>
      </c>
      <c r="AJ1654" s="41">
        <v>4000000</v>
      </c>
      <c r="AK1654" s="41">
        <v>0</v>
      </c>
      <c r="AL1654" s="41">
        <v>4000000</v>
      </c>
      <c r="AM1654" s="41">
        <v>0</v>
      </c>
      <c r="AN1654" s="41">
        <v>4000000</v>
      </c>
      <c r="AO1654" s="41">
        <v>0</v>
      </c>
      <c r="AP1654" s="41">
        <v>4000000</v>
      </c>
      <c r="AQ1654" s="41">
        <v>0</v>
      </c>
      <c r="AR1654" s="41">
        <v>4000000</v>
      </c>
      <c r="AS1654" s="41">
        <v>0</v>
      </c>
      <c r="AT1654" s="41">
        <v>4000000</v>
      </c>
      <c r="AU1654" s="41">
        <v>0</v>
      </c>
      <c r="AV1654" s="41">
        <v>4000000</v>
      </c>
      <c r="AW1654" s="41">
        <v>0</v>
      </c>
      <c r="AX1654" s="41">
        <v>4000000</v>
      </c>
      <c r="AY1654" s="2">
        <v>0</v>
      </c>
      <c r="AZ1654" s="12" t="str">
        <f t="shared" si="193"/>
        <v>OK</v>
      </c>
      <c r="BA1654" s="12" t="str">
        <f t="shared" si="194"/>
        <v>OK</v>
      </c>
      <c r="BB1654" s="6">
        <f t="shared" si="195"/>
        <v>0</v>
      </c>
      <c r="BC1654" s="13">
        <f t="shared" si="196"/>
        <v>32000000</v>
      </c>
      <c r="BD1654" s="13">
        <f t="shared" si="197"/>
        <v>32000000</v>
      </c>
      <c r="BE1654" s="6">
        <f t="shared" si="198"/>
        <v>0</v>
      </c>
      <c r="BF1654" s="6">
        <f t="shared" si="199"/>
        <v>0</v>
      </c>
    </row>
    <row r="1655" spans="2:58" ht="114" x14ac:dyDescent="0.25">
      <c r="B1655" s="29" t="s">
        <v>5830</v>
      </c>
      <c r="C1655" s="29" t="s">
        <v>710</v>
      </c>
      <c r="D1655" s="29" t="s">
        <v>4</v>
      </c>
      <c r="E1655" s="30" t="s">
        <v>219</v>
      </c>
      <c r="F1655" s="30" t="s">
        <v>220</v>
      </c>
      <c r="G1655" s="30" t="s">
        <v>11</v>
      </c>
      <c r="H1655" s="30">
        <v>80161501</v>
      </c>
      <c r="I1655" s="30" t="s">
        <v>6268</v>
      </c>
      <c r="J1655" s="30" t="s">
        <v>221</v>
      </c>
      <c r="K1655" s="30" t="s">
        <v>5913</v>
      </c>
      <c r="L1655" s="31" t="s">
        <v>154</v>
      </c>
      <c r="M1655" s="31" t="s">
        <v>154</v>
      </c>
      <c r="N1655" s="31">
        <v>8</v>
      </c>
      <c r="O1655" s="31" t="s">
        <v>223</v>
      </c>
      <c r="P1655" s="31" t="s">
        <v>224</v>
      </c>
      <c r="Q1655" s="40">
        <v>32000000</v>
      </c>
      <c r="R1655" s="40">
        <v>32000000</v>
      </c>
      <c r="S1655" s="31" t="s">
        <v>225</v>
      </c>
      <c r="T1655" s="31" t="s">
        <v>221</v>
      </c>
      <c r="U1655" s="30" t="s">
        <v>403</v>
      </c>
      <c r="V1655" s="30" t="s">
        <v>714</v>
      </c>
      <c r="W1655" s="30" t="s">
        <v>1742</v>
      </c>
      <c r="X1655" s="30" t="s">
        <v>229</v>
      </c>
      <c r="Y1655" s="30" t="s">
        <v>230</v>
      </c>
      <c r="Z1655" s="30" t="s">
        <v>404</v>
      </c>
      <c r="AA1655" s="41">
        <v>0</v>
      </c>
      <c r="AB1655" s="41">
        <v>0</v>
      </c>
      <c r="AC1655" s="41">
        <v>32000000</v>
      </c>
      <c r="AD1655" s="41">
        <v>0</v>
      </c>
      <c r="AE1655" s="41">
        <v>0</v>
      </c>
      <c r="AF1655" s="41">
        <v>0</v>
      </c>
      <c r="AG1655" s="41">
        <v>0</v>
      </c>
      <c r="AH1655" s="41">
        <v>0</v>
      </c>
      <c r="AI1655" s="41">
        <v>0</v>
      </c>
      <c r="AJ1655" s="41">
        <v>4000000</v>
      </c>
      <c r="AK1655" s="41">
        <v>0</v>
      </c>
      <c r="AL1655" s="41">
        <v>4000000</v>
      </c>
      <c r="AM1655" s="41">
        <v>0</v>
      </c>
      <c r="AN1655" s="41">
        <v>4000000</v>
      </c>
      <c r="AO1655" s="41">
        <v>0</v>
      </c>
      <c r="AP1655" s="41">
        <v>4000000</v>
      </c>
      <c r="AQ1655" s="41">
        <v>0</v>
      </c>
      <c r="AR1655" s="41">
        <v>4000000</v>
      </c>
      <c r="AS1655" s="41">
        <v>0</v>
      </c>
      <c r="AT1655" s="41">
        <v>4000000</v>
      </c>
      <c r="AU1655" s="41">
        <v>0</v>
      </c>
      <c r="AV1655" s="41">
        <v>4000000</v>
      </c>
      <c r="AW1655" s="41">
        <v>0</v>
      </c>
      <c r="AX1655" s="41">
        <v>4000000</v>
      </c>
      <c r="AY1655" s="2">
        <v>0</v>
      </c>
      <c r="AZ1655" s="12" t="str">
        <f t="shared" si="193"/>
        <v>OK</v>
      </c>
      <c r="BA1655" s="12" t="str">
        <f t="shared" si="194"/>
        <v>OK</v>
      </c>
      <c r="BB1655" s="6">
        <f t="shared" si="195"/>
        <v>0</v>
      </c>
      <c r="BC1655" s="13">
        <f t="shared" si="196"/>
        <v>32000000</v>
      </c>
      <c r="BD1655" s="13">
        <f t="shared" si="197"/>
        <v>32000000</v>
      </c>
      <c r="BE1655" s="6">
        <f t="shared" si="198"/>
        <v>0</v>
      </c>
      <c r="BF1655" s="6">
        <f t="shared" si="199"/>
        <v>0</v>
      </c>
    </row>
    <row r="1656" spans="2:58" ht="85.5" x14ac:dyDescent="0.25">
      <c r="B1656" s="29" t="s">
        <v>5831</v>
      </c>
      <c r="C1656" s="29" t="s">
        <v>710</v>
      </c>
      <c r="D1656" s="29" t="s">
        <v>4</v>
      </c>
      <c r="E1656" s="30" t="s">
        <v>219</v>
      </c>
      <c r="F1656" s="30" t="s">
        <v>220</v>
      </c>
      <c r="G1656" s="30" t="s">
        <v>11</v>
      </c>
      <c r="H1656" s="30">
        <v>80161501</v>
      </c>
      <c r="I1656" s="30" t="s">
        <v>6268</v>
      </c>
      <c r="J1656" s="30" t="s">
        <v>221</v>
      </c>
      <c r="K1656" s="30" t="s">
        <v>5914</v>
      </c>
      <c r="L1656" s="31" t="s">
        <v>154</v>
      </c>
      <c r="M1656" s="31" t="s">
        <v>154</v>
      </c>
      <c r="N1656" s="31">
        <v>10</v>
      </c>
      <c r="O1656" s="31" t="s">
        <v>223</v>
      </c>
      <c r="P1656" s="31" t="s">
        <v>224</v>
      </c>
      <c r="Q1656" s="40">
        <v>38240400</v>
      </c>
      <c r="R1656" s="40">
        <v>38240400</v>
      </c>
      <c r="S1656" s="31" t="s">
        <v>225</v>
      </c>
      <c r="T1656" s="31" t="s">
        <v>221</v>
      </c>
      <c r="U1656" s="30" t="s">
        <v>403</v>
      </c>
      <c r="V1656" s="30" t="s">
        <v>714</v>
      </c>
      <c r="W1656" s="30" t="s">
        <v>1742</v>
      </c>
      <c r="X1656" s="30" t="s">
        <v>229</v>
      </c>
      <c r="Y1656" s="30" t="s">
        <v>230</v>
      </c>
      <c r="Z1656" s="30" t="s">
        <v>404</v>
      </c>
      <c r="AA1656" s="41">
        <v>0</v>
      </c>
      <c r="AB1656" s="41">
        <v>0</v>
      </c>
      <c r="AC1656" s="41">
        <v>38240400</v>
      </c>
      <c r="AD1656" s="41">
        <v>0</v>
      </c>
      <c r="AE1656" s="41">
        <v>0</v>
      </c>
      <c r="AF1656" s="41">
        <v>3824040</v>
      </c>
      <c r="AG1656" s="41">
        <v>0</v>
      </c>
      <c r="AH1656" s="41">
        <v>3824040</v>
      </c>
      <c r="AI1656" s="41">
        <v>0</v>
      </c>
      <c r="AJ1656" s="41">
        <v>3824040</v>
      </c>
      <c r="AK1656" s="41">
        <v>0</v>
      </c>
      <c r="AL1656" s="41">
        <v>3824040</v>
      </c>
      <c r="AM1656" s="41">
        <v>0</v>
      </c>
      <c r="AN1656" s="41">
        <v>3824040</v>
      </c>
      <c r="AO1656" s="41">
        <v>0</v>
      </c>
      <c r="AP1656" s="41">
        <v>3824040</v>
      </c>
      <c r="AQ1656" s="41">
        <v>0</v>
      </c>
      <c r="AR1656" s="41">
        <v>3824040</v>
      </c>
      <c r="AS1656" s="41">
        <v>0</v>
      </c>
      <c r="AT1656" s="41">
        <v>3824040</v>
      </c>
      <c r="AU1656" s="41">
        <v>0</v>
      </c>
      <c r="AV1656" s="41">
        <v>3824040</v>
      </c>
      <c r="AW1656" s="41">
        <v>0</v>
      </c>
      <c r="AX1656" s="41">
        <v>3824040</v>
      </c>
      <c r="AY1656" s="2">
        <v>0</v>
      </c>
      <c r="AZ1656" s="12" t="str">
        <f t="shared" si="193"/>
        <v>OK</v>
      </c>
      <c r="BA1656" s="12" t="str">
        <f t="shared" si="194"/>
        <v>OK</v>
      </c>
      <c r="BB1656" s="6">
        <f t="shared" si="195"/>
        <v>0</v>
      </c>
      <c r="BC1656" s="13">
        <f t="shared" si="196"/>
        <v>38240400</v>
      </c>
      <c r="BD1656" s="13">
        <f t="shared" si="197"/>
        <v>38240400</v>
      </c>
      <c r="BE1656" s="6">
        <f t="shared" si="198"/>
        <v>0</v>
      </c>
      <c r="BF1656" s="6">
        <f t="shared" si="199"/>
        <v>0</v>
      </c>
    </row>
    <row r="1657" spans="2:58" ht="57" x14ac:dyDescent="0.25">
      <c r="B1657" s="29" t="s">
        <v>5832</v>
      </c>
      <c r="C1657" s="29" t="s">
        <v>710</v>
      </c>
      <c r="D1657" s="29" t="s">
        <v>4</v>
      </c>
      <c r="E1657" s="30" t="s">
        <v>219</v>
      </c>
      <c r="F1657" s="30" t="s">
        <v>220</v>
      </c>
      <c r="G1657" s="30" t="s">
        <v>11</v>
      </c>
      <c r="H1657" s="30">
        <v>80161501</v>
      </c>
      <c r="I1657" s="30" t="s">
        <v>6268</v>
      </c>
      <c r="J1657" s="30" t="s">
        <v>221</v>
      </c>
      <c r="K1657" s="30" t="s">
        <v>5915</v>
      </c>
      <c r="L1657" s="31" t="s">
        <v>154</v>
      </c>
      <c r="M1657" s="31" t="s">
        <v>154</v>
      </c>
      <c r="N1657" s="31">
        <v>11</v>
      </c>
      <c r="O1657" s="31" t="s">
        <v>221</v>
      </c>
      <c r="P1657" s="31" t="s">
        <v>224</v>
      </c>
      <c r="Q1657" s="40">
        <v>4515144</v>
      </c>
      <c r="R1657" s="40">
        <v>4515144</v>
      </c>
      <c r="S1657" s="31" t="s">
        <v>225</v>
      </c>
      <c r="T1657" s="31" t="s">
        <v>221</v>
      </c>
      <c r="U1657" s="30" t="s">
        <v>403</v>
      </c>
      <c r="V1657" s="30" t="s">
        <v>714</v>
      </c>
      <c r="W1657" s="30" t="s">
        <v>1742</v>
      </c>
      <c r="X1657" s="30" t="s">
        <v>257</v>
      </c>
      <c r="Y1657" s="30" t="s">
        <v>258</v>
      </c>
      <c r="Z1657" s="30" t="s">
        <v>404</v>
      </c>
      <c r="AA1657" s="41">
        <v>0</v>
      </c>
      <c r="AB1657" s="41">
        <v>0</v>
      </c>
      <c r="AC1657" s="41">
        <v>410467</v>
      </c>
      <c r="AD1657" s="41">
        <v>410467</v>
      </c>
      <c r="AE1657" s="41">
        <v>410467</v>
      </c>
      <c r="AF1657" s="41">
        <v>410467</v>
      </c>
      <c r="AG1657" s="41">
        <v>410467</v>
      </c>
      <c r="AH1657" s="41">
        <v>410467</v>
      </c>
      <c r="AI1657" s="41">
        <v>410467</v>
      </c>
      <c r="AJ1657" s="41">
        <v>410467</v>
      </c>
      <c r="AK1657" s="41">
        <v>410468</v>
      </c>
      <c r="AL1657" s="41">
        <v>410468</v>
      </c>
      <c r="AM1657" s="41">
        <v>410468</v>
      </c>
      <c r="AN1657" s="41">
        <v>410468</v>
      </c>
      <c r="AO1657" s="41">
        <v>410468</v>
      </c>
      <c r="AP1657" s="41">
        <v>410468</v>
      </c>
      <c r="AQ1657" s="41">
        <v>410468</v>
      </c>
      <c r="AR1657" s="41">
        <v>410468</v>
      </c>
      <c r="AS1657" s="41">
        <v>410468</v>
      </c>
      <c r="AT1657" s="41">
        <v>410468</v>
      </c>
      <c r="AU1657" s="41">
        <v>410468</v>
      </c>
      <c r="AV1657" s="41">
        <v>410468</v>
      </c>
      <c r="AW1657" s="41">
        <v>410468</v>
      </c>
      <c r="AX1657" s="41">
        <v>410468</v>
      </c>
      <c r="AY1657" s="2">
        <v>0</v>
      </c>
      <c r="AZ1657" s="12" t="str">
        <f t="shared" si="193"/>
        <v>OK</v>
      </c>
      <c r="BA1657" s="12" t="str">
        <f t="shared" si="194"/>
        <v>OK</v>
      </c>
      <c r="BB1657" s="6">
        <f t="shared" si="195"/>
        <v>0</v>
      </c>
      <c r="BC1657" s="13">
        <f t="shared" si="196"/>
        <v>4515144</v>
      </c>
      <c r="BD1657" s="13">
        <f t="shared" si="197"/>
        <v>4515144</v>
      </c>
      <c r="BE1657" s="6">
        <f t="shared" si="198"/>
        <v>0</v>
      </c>
      <c r="BF1657" s="6">
        <f t="shared" si="199"/>
        <v>0</v>
      </c>
    </row>
    <row r="1658" spans="2:58" ht="142.5" x14ac:dyDescent="0.25">
      <c r="B1658" s="29" t="s">
        <v>5833</v>
      </c>
      <c r="C1658" s="29" t="s">
        <v>710</v>
      </c>
      <c r="D1658" s="29" t="s">
        <v>4</v>
      </c>
      <c r="E1658" s="30" t="s">
        <v>219</v>
      </c>
      <c r="F1658" s="30" t="s">
        <v>220</v>
      </c>
      <c r="G1658" s="30" t="s">
        <v>11</v>
      </c>
      <c r="H1658" s="30">
        <v>80161505</v>
      </c>
      <c r="I1658" s="30" t="s">
        <v>6268</v>
      </c>
      <c r="J1658" s="30" t="s">
        <v>221</v>
      </c>
      <c r="K1658" s="30" t="s">
        <v>5916</v>
      </c>
      <c r="L1658" s="31" t="s">
        <v>154</v>
      </c>
      <c r="M1658" s="31" t="s">
        <v>154</v>
      </c>
      <c r="N1658" s="31">
        <v>8</v>
      </c>
      <c r="O1658" s="31" t="s">
        <v>223</v>
      </c>
      <c r="P1658" s="31" t="s">
        <v>224</v>
      </c>
      <c r="Q1658" s="40">
        <v>32000000</v>
      </c>
      <c r="R1658" s="40">
        <v>32000000</v>
      </c>
      <c r="S1658" s="31" t="s">
        <v>225</v>
      </c>
      <c r="T1658" s="31" t="s">
        <v>221</v>
      </c>
      <c r="U1658" s="30" t="s">
        <v>406</v>
      </c>
      <c r="V1658" s="30" t="s">
        <v>714</v>
      </c>
      <c r="W1658" s="30" t="s">
        <v>1742</v>
      </c>
      <c r="X1658" s="30" t="s">
        <v>229</v>
      </c>
      <c r="Y1658" s="30" t="s">
        <v>230</v>
      </c>
      <c r="Z1658" s="30" t="s">
        <v>419</v>
      </c>
      <c r="AA1658" s="41">
        <v>0</v>
      </c>
      <c r="AB1658" s="41">
        <v>0</v>
      </c>
      <c r="AC1658" s="41">
        <v>32000000</v>
      </c>
      <c r="AD1658" s="41">
        <v>0</v>
      </c>
      <c r="AE1658" s="41">
        <v>0</v>
      </c>
      <c r="AF1658" s="41">
        <v>4000000</v>
      </c>
      <c r="AG1658" s="41">
        <v>0</v>
      </c>
      <c r="AH1658" s="41">
        <v>4000000</v>
      </c>
      <c r="AI1658" s="41">
        <v>0</v>
      </c>
      <c r="AJ1658" s="41">
        <v>4000000</v>
      </c>
      <c r="AK1658" s="41">
        <v>0</v>
      </c>
      <c r="AL1658" s="41">
        <v>4000000</v>
      </c>
      <c r="AM1658" s="41">
        <v>0</v>
      </c>
      <c r="AN1658" s="41">
        <v>4000000</v>
      </c>
      <c r="AO1658" s="41">
        <v>0</v>
      </c>
      <c r="AP1658" s="41">
        <v>4000000</v>
      </c>
      <c r="AQ1658" s="41">
        <v>0</v>
      </c>
      <c r="AR1658" s="41">
        <v>4000000</v>
      </c>
      <c r="AS1658" s="41">
        <v>0</v>
      </c>
      <c r="AT1658" s="41">
        <v>4000000</v>
      </c>
      <c r="AU1658" s="41">
        <v>0</v>
      </c>
      <c r="AV1658" s="41">
        <v>0</v>
      </c>
      <c r="AW1658" s="41">
        <v>0</v>
      </c>
      <c r="AX1658" s="41">
        <v>0</v>
      </c>
      <c r="AY1658" s="2">
        <v>0</v>
      </c>
      <c r="AZ1658" s="12" t="str">
        <f t="shared" si="193"/>
        <v>OK</v>
      </c>
      <c r="BA1658" s="12" t="str">
        <f t="shared" si="194"/>
        <v>OK</v>
      </c>
      <c r="BB1658" s="6">
        <f t="shared" si="195"/>
        <v>0</v>
      </c>
      <c r="BC1658" s="13">
        <f t="shared" si="196"/>
        <v>32000000</v>
      </c>
      <c r="BD1658" s="13">
        <f t="shared" si="197"/>
        <v>32000000</v>
      </c>
      <c r="BE1658" s="6">
        <f t="shared" si="198"/>
        <v>0</v>
      </c>
      <c r="BF1658" s="6">
        <f t="shared" si="199"/>
        <v>0</v>
      </c>
    </row>
    <row r="1659" spans="2:58" ht="128.25" x14ac:dyDescent="0.25">
      <c r="B1659" s="29" t="s">
        <v>5834</v>
      </c>
      <c r="C1659" s="29" t="s">
        <v>710</v>
      </c>
      <c r="D1659" s="29" t="s">
        <v>4</v>
      </c>
      <c r="E1659" s="30" t="s">
        <v>219</v>
      </c>
      <c r="F1659" s="30" t="s">
        <v>220</v>
      </c>
      <c r="G1659" s="30" t="s">
        <v>11</v>
      </c>
      <c r="H1659" s="30">
        <v>80161505</v>
      </c>
      <c r="I1659" s="30" t="s">
        <v>6268</v>
      </c>
      <c r="J1659" s="30" t="s">
        <v>221</v>
      </c>
      <c r="K1659" s="30" t="s">
        <v>5917</v>
      </c>
      <c r="L1659" s="31" t="s">
        <v>154</v>
      </c>
      <c r="M1659" s="31" t="s">
        <v>154</v>
      </c>
      <c r="N1659" s="31">
        <v>8</v>
      </c>
      <c r="O1659" s="31" t="s">
        <v>223</v>
      </c>
      <c r="P1659" s="31" t="s">
        <v>224</v>
      </c>
      <c r="Q1659" s="40">
        <v>18508320</v>
      </c>
      <c r="R1659" s="40">
        <v>18508320</v>
      </c>
      <c r="S1659" s="31" t="s">
        <v>225</v>
      </c>
      <c r="T1659" s="31" t="s">
        <v>221</v>
      </c>
      <c r="U1659" s="30" t="s">
        <v>406</v>
      </c>
      <c r="V1659" s="30" t="s">
        <v>714</v>
      </c>
      <c r="W1659" s="30" t="s">
        <v>1742</v>
      </c>
      <c r="X1659" s="30" t="s">
        <v>229</v>
      </c>
      <c r="Y1659" s="30" t="s">
        <v>230</v>
      </c>
      <c r="Z1659" s="30" t="s">
        <v>419</v>
      </c>
      <c r="AA1659" s="41">
        <v>0</v>
      </c>
      <c r="AB1659" s="41">
        <v>0</v>
      </c>
      <c r="AC1659" s="41">
        <v>18508320</v>
      </c>
      <c r="AD1659" s="41">
        <v>0</v>
      </c>
      <c r="AE1659" s="41">
        <v>0</v>
      </c>
      <c r="AF1659" s="41">
        <v>2313540</v>
      </c>
      <c r="AG1659" s="41">
        <v>0</v>
      </c>
      <c r="AH1659" s="41">
        <v>2313540</v>
      </c>
      <c r="AI1659" s="41">
        <v>0</v>
      </c>
      <c r="AJ1659" s="41">
        <v>2313540</v>
      </c>
      <c r="AK1659" s="41">
        <v>0</v>
      </c>
      <c r="AL1659" s="41">
        <v>2313540</v>
      </c>
      <c r="AM1659" s="41">
        <v>0</v>
      </c>
      <c r="AN1659" s="41">
        <v>2313540</v>
      </c>
      <c r="AO1659" s="41">
        <v>0</v>
      </c>
      <c r="AP1659" s="41">
        <v>2313540</v>
      </c>
      <c r="AQ1659" s="41">
        <v>0</v>
      </c>
      <c r="AR1659" s="41">
        <v>2313540</v>
      </c>
      <c r="AS1659" s="41">
        <v>0</v>
      </c>
      <c r="AT1659" s="41">
        <v>2313540</v>
      </c>
      <c r="AU1659" s="41">
        <v>0</v>
      </c>
      <c r="AV1659" s="41">
        <v>0</v>
      </c>
      <c r="AW1659" s="41">
        <v>0</v>
      </c>
      <c r="AX1659" s="41">
        <v>0</v>
      </c>
      <c r="AY1659" s="2">
        <v>0</v>
      </c>
      <c r="AZ1659" s="12" t="str">
        <f t="shared" si="193"/>
        <v>OK</v>
      </c>
      <c r="BA1659" s="12" t="str">
        <f t="shared" si="194"/>
        <v>OK</v>
      </c>
      <c r="BB1659" s="6">
        <f t="shared" si="195"/>
        <v>0</v>
      </c>
      <c r="BC1659" s="13">
        <f t="shared" si="196"/>
        <v>18508320</v>
      </c>
      <c r="BD1659" s="13">
        <f t="shared" si="197"/>
        <v>18508320</v>
      </c>
      <c r="BE1659" s="6">
        <f t="shared" si="198"/>
        <v>0</v>
      </c>
      <c r="BF1659" s="6">
        <f t="shared" si="199"/>
        <v>0</v>
      </c>
    </row>
    <row r="1660" spans="2:58" ht="156.75" x14ac:dyDescent="0.25">
      <c r="B1660" s="29" t="s">
        <v>5835</v>
      </c>
      <c r="C1660" s="29" t="s">
        <v>710</v>
      </c>
      <c r="D1660" s="29" t="s">
        <v>4</v>
      </c>
      <c r="E1660" s="30" t="s">
        <v>219</v>
      </c>
      <c r="F1660" s="30" t="s">
        <v>220</v>
      </c>
      <c r="G1660" s="30" t="s">
        <v>11</v>
      </c>
      <c r="H1660" s="30">
        <v>80161505</v>
      </c>
      <c r="I1660" s="30" t="s">
        <v>6268</v>
      </c>
      <c r="J1660" s="30" t="s">
        <v>221</v>
      </c>
      <c r="K1660" s="30" t="s">
        <v>5918</v>
      </c>
      <c r="L1660" s="31" t="s">
        <v>154</v>
      </c>
      <c r="M1660" s="31" t="s">
        <v>154</v>
      </c>
      <c r="N1660" s="31">
        <v>8</v>
      </c>
      <c r="O1660" s="31" t="s">
        <v>223</v>
      </c>
      <c r="P1660" s="31" t="s">
        <v>224</v>
      </c>
      <c r="Q1660" s="40">
        <v>27122032</v>
      </c>
      <c r="R1660" s="40">
        <v>27122032</v>
      </c>
      <c r="S1660" s="31" t="s">
        <v>225</v>
      </c>
      <c r="T1660" s="31" t="s">
        <v>221</v>
      </c>
      <c r="U1660" s="30" t="s">
        <v>406</v>
      </c>
      <c r="V1660" s="30" t="s">
        <v>714</v>
      </c>
      <c r="W1660" s="30" t="s">
        <v>1742</v>
      </c>
      <c r="X1660" s="30" t="s">
        <v>229</v>
      </c>
      <c r="Y1660" s="30" t="s">
        <v>230</v>
      </c>
      <c r="Z1660" s="30" t="s">
        <v>419</v>
      </c>
      <c r="AA1660" s="41">
        <v>0</v>
      </c>
      <c r="AB1660" s="41">
        <v>0</v>
      </c>
      <c r="AC1660" s="41">
        <v>27122032</v>
      </c>
      <c r="AD1660" s="41">
        <v>0</v>
      </c>
      <c r="AE1660" s="41">
        <v>0</v>
      </c>
      <c r="AF1660" s="41">
        <v>3390254</v>
      </c>
      <c r="AG1660" s="41">
        <v>0</v>
      </c>
      <c r="AH1660" s="41">
        <v>3390254</v>
      </c>
      <c r="AI1660" s="41">
        <v>0</v>
      </c>
      <c r="AJ1660" s="41">
        <v>3390254</v>
      </c>
      <c r="AK1660" s="41">
        <v>0</v>
      </c>
      <c r="AL1660" s="41">
        <v>3390254</v>
      </c>
      <c r="AM1660" s="41">
        <v>0</v>
      </c>
      <c r="AN1660" s="41">
        <v>3390254</v>
      </c>
      <c r="AO1660" s="41">
        <v>0</v>
      </c>
      <c r="AP1660" s="41">
        <v>3390254</v>
      </c>
      <c r="AQ1660" s="41">
        <v>0</v>
      </c>
      <c r="AR1660" s="41">
        <v>3390254</v>
      </c>
      <c r="AS1660" s="41">
        <v>0</v>
      </c>
      <c r="AT1660" s="41">
        <v>3390254</v>
      </c>
      <c r="AU1660" s="41">
        <v>0</v>
      </c>
      <c r="AV1660" s="41">
        <v>0</v>
      </c>
      <c r="AW1660" s="41">
        <v>0</v>
      </c>
      <c r="AX1660" s="41">
        <v>0</v>
      </c>
      <c r="AY1660" s="2">
        <v>0</v>
      </c>
      <c r="AZ1660" s="12" t="str">
        <f t="shared" si="193"/>
        <v>OK</v>
      </c>
      <c r="BA1660" s="12" t="str">
        <f t="shared" si="194"/>
        <v>OK</v>
      </c>
      <c r="BB1660" s="6">
        <f t="shared" si="195"/>
        <v>0</v>
      </c>
      <c r="BC1660" s="13">
        <f t="shared" si="196"/>
        <v>27122032</v>
      </c>
      <c r="BD1660" s="13">
        <f t="shared" si="197"/>
        <v>27122032</v>
      </c>
      <c r="BE1660" s="6">
        <f t="shared" si="198"/>
        <v>0</v>
      </c>
      <c r="BF1660" s="6">
        <f t="shared" si="199"/>
        <v>0</v>
      </c>
    </row>
    <row r="1661" spans="2:58" ht="57" x14ac:dyDescent="0.25">
      <c r="B1661" s="29" t="s">
        <v>5836</v>
      </c>
      <c r="C1661" s="29" t="s">
        <v>710</v>
      </c>
      <c r="D1661" s="29" t="s">
        <v>4</v>
      </c>
      <c r="E1661" s="30" t="s">
        <v>219</v>
      </c>
      <c r="F1661" s="30" t="s">
        <v>220</v>
      </c>
      <c r="G1661" s="30" t="s">
        <v>11</v>
      </c>
      <c r="H1661" s="30">
        <v>80161505</v>
      </c>
      <c r="I1661" s="30" t="s">
        <v>6268</v>
      </c>
      <c r="J1661" s="30" t="s">
        <v>221</v>
      </c>
      <c r="K1661" s="30" t="s">
        <v>5919</v>
      </c>
      <c r="L1661" s="31" t="s">
        <v>154</v>
      </c>
      <c r="M1661" s="31" t="s">
        <v>154</v>
      </c>
      <c r="N1661" s="31">
        <v>8</v>
      </c>
      <c r="O1661" s="31" t="s">
        <v>223</v>
      </c>
      <c r="P1661" s="31" t="s">
        <v>224</v>
      </c>
      <c r="Q1661" s="40">
        <v>5000000</v>
      </c>
      <c r="R1661" s="40">
        <v>5000000</v>
      </c>
      <c r="S1661" s="31" t="s">
        <v>225</v>
      </c>
      <c r="T1661" s="31" t="s">
        <v>221</v>
      </c>
      <c r="U1661" s="30" t="s">
        <v>406</v>
      </c>
      <c r="V1661" s="30" t="s">
        <v>714</v>
      </c>
      <c r="W1661" s="30" t="s">
        <v>1742</v>
      </c>
      <c r="X1661" s="30" t="s">
        <v>257</v>
      </c>
      <c r="Y1661" s="30" t="s">
        <v>258</v>
      </c>
      <c r="Z1661" s="30" t="s">
        <v>407</v>
      </c>
      <c r="AA1661" s="41">
        <v>0</v>
      </c>
      <c r="AB1661" s="41">
        <v>0</v>
      </c>
      <c r="AC1661" s="41">
        <v>625000</v>
      </c>
      <c r="AD1661" s="41">
        <v>625000</v>
      </c>
      <c r="AE1661" s="41">
        <v>625000</v>
      </c>
      <c r="AF1661" s="41">
        <v>625000</v>
      </c>
      <c r="AG1661" s="41">
        <v>625000</v>
      </c>
      <c r="AH1661" s="41">
        <v>625000</v>
      </c>
      <c r="AI1661" s="41">
        <v>625000</v>
      </c>
      <c r="AJ1661" s="41">
        <v>625000</v>
      </c>
      <c r="AK1661" s="41">
        <v>625000</v>
      </c>
      <c r="AL1661" s="41">
        <v>625000</v>
      </c>
      <c r="AM1661" s="41">
        <v>625000</v>
      </c>
      <c r="AN1661" s="41">
        <v>625000</v>
      </c>
      <c r="AO1661" s="41">
        <v>625000</v>
      </c>
      <c r="AP1661" s="41">
        <v>625000</v>
      </c>
      <c r="AQ1661" s="41">
        <v>625000</v>
      </c>
      <c r="AR1661" s="41">
        <v>625000</v>
      </c>
      <c r="AS1661" s="41">
        <v>0</v>
      </c>
      <c r="AT1661" s="41">
        <v>0</v>
      </c>
      <c r="AU1661" s="41">
        <v>0</v>
      </c>
      <c r="AV1661" s="41">
        <v>0</v>
      </c>
      <c r="AW1661" s="41">
        <v>0</v>
      </c>
      <c r="AX1661" s="41">
        <v>0</v>
      </c>
      <c r="AY1661" s="2">
        <v>0</v>
      </c>
      <c r="AZ1661" s="12" t="str">
        <f t="shared" si="193"/>
        <v>OK</v>
      </c>
      <c r="BA1661" s="12" t="str">
        <f t="shared" si="194"/>
        <v>OK</v>
      </c>
      <c r="BB1661" s="6">
        <f t="shared" si="195"/>
        <v>0</v>
      </c>
      <c r="BC1661" s="13">
        <f t="shared" si="196"/>
        <v>5000000</v>
      </c>
      <c r="BD1661" s="13">
        <f t="shared" si="197"/>
        <v>5000000</v>
      </c>
      <c r="BE1661" s="6">
        <f t="shared" si="198"/>
        <v>0</v>
      </c>
      <c r="BF1661" s="6">
        <f t="shared" si="199"/>
        <v>0</v>
      </c>
    </row>
    <row r="1662" spans="2:58" ht="57" x14ac:dyDescent="0.25">
      <c r="B1662" s="29" t="s">
        <v>5837</v>
      </c>
      <c r="C1662" s="29" t="s">
        <v>710</v>
      </c>
      <c r="D1662" s="29" t="s">
        <v>4</v>
      </c>
      <c r="E1662" s="30" t="s">
        <v>219</v>
      </c>
      <c r="F1662" s="30" t="s">
        <v>220</v>
      </c>
      <c r="G1662" s="30" t="s">
        <v>11</v>
      </c>
      <c r="H1662" s="30">
        <v>80161501</v>
      </c>
      <c r="I1662" s="30" t="s">
        <v>6268</v>
      </c>
      <c r="J1662" s="30" t="s">
        <v>221</v>
      </c>
      <c r="K1662" s="30" t="s">
        <v>5920</v>
      </c>
      <c r="L1662" s="31" t="s">
        <v>154</v>
      </c>
      <c r="M1662" s="31" t="s">
        <v>154</v>
      </c>
      <c r="N1662" s="31">
        <v>11</v>
      </c>
      <c r="O1662" s="31" t="s">
        <v>221</v>
      </c>
      <c r="P1662" s="31" t="s">
        <v>224</v>
      </c>
      <c r="Q1662" s="40">
        <v>5000000</v>
      </c>
      <c r="R1662" s="40">
        <v>5000000</v>
      </c>
      <c r="S1662" s="31" t="s">
        <v>225</v>
      </c>
      <c r="T1662" s="31" t="s">
        <v>221</v>
      </c>
      <c r="U1662" s="30" t="s">
        <v>409</v>
      </c>
      <c r="V1662" s="30" t="s">
        <v>714</v>
      </c>
      <c r="W1662" s="30" t="s">
        <v>1742</v>
      </c>
      <c r="X1662" s="30" t="s">
        <v>257</v>
      </c>
      <c r="Y1662" s="30" t="s">
        <v>258</v>
      </c>
      <c r="Z1662" s="30" t="s">
        <v>410</v>
      </c>
      <c r="AA1662" s="41">
        <v>0</v>
      </c>
      <c r="AB1662" s="41">
        <v>0</v>
      </c>
      <c r="AC1662" s="41">
        <v>454545</v>
      </c>
      <c r="AD1662" s="41">
        <v>454545</v>
      </c>
      <c r="AE1662" s="41">
        <v>454545</v>
      </c>
      <c r="AF1662" s="41">
        <v>454545</v>
      </c>
      <c r="AG1662" s="41">
        <v>454545</v>
      </c>
      <c r="AH1662" s="41">
        <v>454545</v>
      </c>
      <c r="AI1662" s="41">
        <v>454545</v>
      </c>
      <c r="AJ1662" s="41">
        <v>454545</v>
      </c>
      <c r="AK1662" s="41">
        <v>454545</v>
      </c>
      <c r="AL1662" s="41">
        <v>454545</v>
      </c>
      <c r="AM1662" s="41">
        <v>454545</v>
      </c>
      <c r="AN1662" s="41">
        <v>454545</v>
      </c>
      <c r="AO1662" s="41">
        <v>454546</v>
      </c>
      <c r="AP1662" s="41">
        <v>454546</v>
      </c>
      <c r="AQ1662" s="41">
        <v>454546</v>
      </c>
      <c r="AR1662" s="41">
        <v>454546</v>
      </c>
      <c r="AS1662" s="41">
        <v>454546</v>
      </c>
      <c r="AT1662" s="41">
        <v>454546</v>
      </c>
      <c r="AU1662" s="41">
        <v>454546</v>
      </c>
      <c r="AV1662" s="41">
        <v>454546</v>
      </c>
      <c r="AW1662" s="41">
        <v>454546</v>
      </c>
      <c r="AX1662" s="41">
        <v>454546</v>
      </c>
      <c r="AY1662" s="2">
        <v>0</v>
      </c>
      <c r="AZ1662" s="12" t="str">
        <f t="shared" si="193"/>
        <v>OK</v>
      </c>
      <c r="BA1662" s="12" t="str">
        <f t="shared" si="194"/>
        <v>OK</v>
      </c>
      <c r="BB1662" s="6">
        <f t="shared" si="195"/>
        <v>0</v>
      </c>
      <c r="BC1662" s="13">
        <f t="shared" si="196"/>
        <v>5000000</v>
      </c>
      <c r="BD1662" s="13">
        <f t="shared" si="197"/>
        <v>5000000</v>
      </c>
      <c r="BE1662" s="6">
        <f t="shared" si="198"/>
        <v>0</v>
      </c>
      <c r="BF1662" s="6">
        <f t="shared" si="199"/>
        <v>0</v>
      </c>
    </row>
    <row r="1663" spans="2:58" ht="114" x14ac:dyDescent="0.25">
      <c r="B1663" s="29" t="s">
        <v>5838</v>
      </c>
      <c r="C1663" s="29" t="s">
        <v>710</v>
      </c>
      <c r="D1663" s="29" t="s">
        <v>4</v>
      </c>
      <c r="E1663" s="30" t="s">
        <v>219</v>
      </c>
      <c r="F1663" s="30" t="s">
        <v>220</v>
      </c>
      <c r="G1663" s="30" t="s">
        <v>11</v>
      </c>
      <c r="H1663" s="30">
        <v>80161501</v>
      </c>
      <c r="I1663" s="30" t="s">
        <v>6268</v>
      </c>
      <c r="J1663" s="30" t="s">
        <v>221</v>
      </c>
      <c r="K1663" s="30" t="s">
        <v>5921</v>
      </c>
      <c r="L1663" s="31" t="s">
        <v>154</v>
      </c>
      <c r="M1663" s="31" t="s">
        <v>154</v>
      </c>
      <c r="N1663" s="31">
        <v>8</v>
      </c>
      <c r="O1663" s="31" t="s">
        <v>223</v>
      </c>
      <c r="P1663" s="31" t="s">
        <v>224</v>
      </c>
      <c r="Q1663" s="40">
        <v>32000000</v>
      </c>
      <c r="R1663" s="40">
        <v>32000000</v>
      </c>
      <c r="S1663" s="31" t="s">
        <v>225</v>
      </c>
      <c r="T1663" s="31" t="s">
        <v>221</v>
      </c>
      <c r="U1663" s="30" t="s">
        <v>409</v>
      </c>
      <c r="V1663" s="30" t="s">
        <v>714</v>
      </c>
      <c r="W1663" s="30" t="s">
        <v>1742</v>
      </c>
      <c r="X1663" s="30" t="s">
        <v>229</v>
      </c>
      <c r="Y1663" s="30" t="s">
        <v>230</v>
      </c>
      <c r="Z1663" s="30" t="s">
        <v>410</v>
      </c>
      <c r="AA1663" s="41">
        <v>0</v>
      </c>
      <c r="AB1663" s="41">
        <v>0</v>
      </c>
      <c r="AC1663" s="41">
        <v>32000000</v>
      </c>
      <c r="AD1663" s="41">
        <v>0</v>
      </c>
      <c r="AE1663" s="41">
        <v>0</v>
      </c>
      <c r="AF1663" s="41">
        <v>4000000</v>
      </c>
      <c r="AG1663" s="41">
        <v>0</v>
      </c>
      <c r="AH1663" s="41">
        <v>4000000</v>
      </c>
      <c r="AI1663" s="41">
        <v>0</v>
      </c>
      <c r="AJ1663" s="41">
        <v>4000000</v>
      </c>
      <c r="AK1663" s="41">
        <v>0</v>
      </c>
      <c r="AL1663" s="41">
        <v>4000000</v>
      </c>
      <c r="AM1663" s="41">
        <v>0</v>
      </c>
      <c r="AN1663" s="41">
        <v>4000000</v>
      </c>
      <c r="AO1663" s="41">
        <v>0</v>
      </c>
      <c r="AP1663" s="41">
        <v>4000000</v>
      </c>
      <c r="AQ1663" s="41">
        <v>0</v>
      </c>
      <c r="AR1663" s="41">
        <v>4000000</v>
      </c>
      <c r="AS1663" s="41">
        <v>0</v>
      </c>
      <c r="AT1663" s="41">
        <v>4000000</v>
      </c>
      <c r="AU1663" s="41">
        <v>0</v>
      </c>
      <c r="AV1663" s="41">
        <v>0</v>
      </c>
      <c r="AW1663" s="41">
        <v>0</v>
      </c>
      <c r="AX1663" s="41">
        <v>0</v>
      </c>
      <c r="AY1663" s="2">
        <v>0</v>
      </c>
      <c r="AZ1663" s="12" t="str">
        <f t="shared" si="193"/>
        <v>OK</v>
      </c>
      <c r="BA1663" s="12" t="str">
        <f t="shared" si="194"/>
        <v>OK</v>
      </c>
      <c r="BB1663" s="6">
        <f t="shared" si="195"/>
        <v>0</v>
      </c>
      <c r="BC1663" s="13">
        <f t="shared" si="196"/>
        <v>32000000</v>
      </c>
      <c r="BD1663" s="13">
        <f t="shared" si="197"/>
        <v>32000000</v>
      </c>
      <c r="BE1663" s="6">
        <f t="shared" si="198"/>
        <v>0</v>
      </c>
      <c r="BF1663" s="6">
        <f t="shared" si="199"/>
        <v>0</v>
      </c>
    </row>
    <row r="1664" spans="2:58" ht="71.25" x14ac:dyDescent="0.25">
      <c r="B1664" s="29" t="s">
        <v>5839</v>
      </c>
      <c r="C1664" s="29" t="s">
        <v>710</v>
      </c>
      <c r="D1664" s="29" t="s">
        <v>4</v>
      </c>
      <c r="E1664" s="30" t="s">
        <v>219</v>
      </c>
      <c r="F1664" s="30" t="s">
        <v>220</v>
      </c>
      <c r="G1664" s="30" t="s">
        <v>11</v>
      </c>
      <c r="H1664" s="30">
        <v>80161501</v>
      </c>
      <c r="I1664" s="30" t="s">
        <v>6268</v>
      </c>
      <c r="J1664" s="30" t="s">
        <v>221</v>
      </c>
      <c r="K1664" s="30" t="s">
        <v>5922</v>
      </c>
      <c r="L1664" s="31" t="s">
        <v>154</v>
      </c>
      <c r="M1664" s="31" t="s">
        <v>154</v>
      </c>
      <c r="N1664" s="31">
        <v>8</v>
      </c>
      <c r="O1664" s="31" t="s">
        <v>223</v>
      </c>
      <c r="P1664" s="31" t="s">
        <v>224</v>
      </c>
      <c r="Q1664" s="40">
        <v>18508320</v>
      </c>
      <c r="R1664" s="40">
        <v>18508320</v>
      </c>
      <c r="S1664" s="31" t="s">
        <v>225</v>
      </c>
      <c r="T1664" s="31" t="s">
        <v>221</v>
      </c>
      <c r="U1664" s="30" t="s">
        <v>409</v>
      </c>
      <c r="V1664" s="30" t="s">
        <v>714</v>
      </c>
      <c r="W1664" s="30" t="s">
        <v>1742</v>
      </c>
      <c r="X1664" s="30" t="s">
        <v>229</v>
      </c>
      <c r="Y1664" s="30" t="s">
        <v>230</v>
      </c>
      <c r="Z1664" s="30" t="s">
        <v>410</v>
      </c>
      <c r="AA1664" s="41">
        <v>0</v>
      </c>
      <c r="AB1664" s="41">
        <v>0</v>
      </c>
      <c r="AC1664" s="41">
        <v>18508320</v>
      </c>
      <c r="AD1664" s="41">
        <v>0</v>
      </c>
      <c r="AE1664" s="41">
        <v>0</v>
      </c>
      <c r="AF1664" s="41">
        <v>2313540</v>
      </c>
      <c r="AG1664" s="41">
        <v>0</v>
      </c>
      <c r="AH1664" s="41">
        <v>2313540</v>
      </c>
      <c r="AI1664" s="41">
        <v>0</v>
      </c>
      <c r="AJ1664" s="41">
        <v>2313540</v>
      </c>
      <c r="AK1664" s="41">
        <v>0</v>
      </c>
      <c r="AL1664" s="41">
        <v>2313540</v>
      </c>
      <c r="AM1664" s="41">
        <v>0</v>
      </c>
      <c r="AN1664" s="41">
        <v>2313540</v>
      </c>
      <c r="AO1664" s="41">
        <v>0</v>
      </c>
      <c r="AP1664" s="41">
        <v>2313540</v>
      </c>
      <c r="AQ1664" s="41">
        <v>0</v>
      </c>
      <c r="AR1664" s="41">
        <v>2313540</v>
      </c>
      <c r="AS1664" s="41">
        <v>0</v>
      </c>
      <c r="AT1664" s="41">
        <v>2313540</v>
      </c>
      <c r="AU1664" s="41">
        <v>0</v>
      </c>
      <c r="AV1664" s="41">
        <v>0</v>
      </c>
      <c r="AW1664" s="41">
        <v>0</v>
      </c>
      <c r="AX1664" s="41">
        <v>0</v>
      </c>
      <c r="AY1664" s="2">
        <v>0</v>
      </c>
      <c r="AZ1664" s="12" t="str">
        <f t="shared" si="193"/>
        <v>OK</v>
      </c>
      <c r="BA1664" s="12" t="str">
        <f t="shared" si="194"/>
        <v>OK</v>
      </c>
      <c r="BB1664" s="6">
        <f t="shared" si="195"/>
        <v>0</v>
      </c>
      <c r="BC1664" s="13">
        <f t="shared" si="196"/>
        <v>18508320</v>
      </c>
      <c r="BD1664" s="13">
        <f t="shared" si="197"/>
        <v>18508320</v>
      </c>
      <c r="BE1664" s="6">
        <f t="shared" si="198"/>
        <v>0</v>
      </c>
      <c r="BF1664" s="6">
        <f t="shared" si="199"/>
        <v>0</v>
      </c>
    </row>
    <row r="1665" spans="2:58" ht="142.5" x14ac:dyDescent="0.25">
      <c r="B1665" s="29" t="s">
        <v>5840</v>
      </c>
      <c r="C1665" s="29" t="s">
        <v>710</v>
      </c>
      <c r="D1665" s="29" t="s">
        <v>4</v>
      </c>
      <c r="E1665" s="30" t="s">
        <v>219</v>
      </c>
      <c r="F1665" s="30" t="s">
        <v>220</v>
      </c>
      <c r="G1665" s="30" t="s">
        <v>11</v>
      </c>
      <c r="H1665" s="30">
        <v>80161501</v>
      </c>
      <c r="I1665" s="30" t="s">
        <v>6268</v>
      </c>
      <c r="J1665" s="30" t="s">
        <v>221</v>
      </c>
      <c r="K1665" s="30" t="s">
        <v>5923</v>
      </c>
      <c r="L1665" s="31" t="s">
        <v>154</v>
      </c>
      <c r="M1665" s="31" t="s">
        <v>154</v>
      </c>
      <c r="N1665" s="31">
        <v>8</v>
      </c>
      <c r="O1665" s="31" t="s">
        <v>223</v>
      </c>
      <c r="P1665" s="31" t="s">
        <v>224</v>
      </c>
      <c r="Q1665" s="40">
        <v>18508320</v>
      </c>
      <c r="R1665" s="40">
        <v>18508320</v>
      </c>
      <c r="S1665" s="31" t="s">
        <v>225</v>
      </c>
      <c r="T1665" s="31" t="s">
        <v>221</v>
      </c>
      <c r="U1665" s="30" t="s">
        <v>412</v>
      </c>
      <c r="V1665" s="30" t="s">
        <v>714</v>
      </c>
      <c r="W1665" s="30" t="s">
        <v>1742</v>
      </c>
      <c r="X1665" s="30" t="s">
        <v>229</v>
      </c>
      <c r="Y1665" s="30" t="s">
        <v>230</v>
      </c>
      <c r="Z1665" s="30" t="s">
        <v>413</v>
      </c>
      <c r="AA1665" s="41">
        <v>0</v>
      </c>
      <c r="AB1665" s="41">
        <v>0</v>
      </c>
      <c r="AC1665" s="41">
        <v>0</v>
      </c>
      <c r="AD1665" s="41">
        <v>0</v>
      </c>
      <c r="AE1665" s="41">
        <v>0</v>
      </c>
      <c r="AF1665" s="41">
        <v>0</v>
      </c>
      <c r="AG1665" s="41">
        <v>0</v>
      </c>
      <c r="AH1665" s="41">
        <v>0</v>
      </c>
      <c r="AI1665" s="41">
        <v>18508320</v>
      </c>
      <c r="AJ1665" s="41">
        <v>0</v>
      </c>
      <c r="AK1665" s="41">
        <v>0</v>
      </c>
      <c r="AL1665" s="41">
        <v>2313540</v>
      </c>
      <c r="AM1665" s="41">
        <v>0</v>
      </c>
      <c r="AN1665" s="41">
        <v>2313540</v>
      </c>
      <c r="AO1665" s="41">
        <v>0</v>
      </c>
      <c r="AP1665" s="41">
        <v>2313540</v>
      </c>
      <c r="AQ1665" s="41">
        <v>0</v>
      </c>
      <c r="AR1665" s="41">
        <v>2313540</v>
      </c>
      <c r="AS1665" s="41">
        <v>0</v>
      </c>
      <c r="AT1665" s="41">
        <v>2313540</v>
      </c>
      <c r="AU1665" s="41">
        <v>0</v>
      </c>
      <c r="AV1665" s="41">
        <v>2313540</v>
      </c>
      <c r="AW1665" s="41">
        <v>0</v>
      </c>
      <c r="AX1665" s="41">
        <v>4627080</v>
      </c>
      <c r="AY1665" s="2">
        <v>0</v>
      </c>
      <c r="AZ1665" s="12" t="str">
        <f t="shared" si="193"/>
        <v>OK</v>
      </c>
      <c r="BA1665" s="12" t="str">
        <f t="shared" si="194"/>
        <v>OK</v>
      </c>
      <c r="BB1665" s="6">
        <f t="shared" si="195"/>
        <v>0</v>
      </c>
      <c r="BC1665" s="13">
        <f t="shared" si="196"/>
        <v>18508320</v>
      </c>
      <c r="BD1665" s="13">
        <f t="shared" si="197"/>
        <v>18508320</v>
      </c>
      <c r="BE1665" s="6">
        <f t="shared" si="198"/>
        <v>0</v>
      </c>
      <c r="BF1665" s="6">
        <f t="shared" si="199"/>
        <v>0</v>
      </c>
    </row>
    <row r="1666" spans="2:58" ht="57" x14ac:dyDescent="0.25">
      <c r="B1666" s="29" t="s">
        <v>5841</v>
      </c>
      <c r="C1666" s="29" t="s">
        <v>710</v>
      </c>
      <c r="D1666" s="29" t="s">
        <v>4</v>
      </c>
      <c r="E1666" s="30" t="s">
        <v>219</v>
      </c>
      <c r="F1666" s="30" t="s">
        <v>220</v>
      </c>
      <c r="G1666" s="30" t="s">
        <v>11</v>
      </c>
      <c r="H1666" s="30">
        <v>80161501</v>
      </c>
      <c r="I1666" s="30" t="s">
        <v>6268</v>
      </c>
      <c r="J1666" s="30" t="s">
        <v>221</v>
      </c>
      <c r="K1666" s="30" t="s">
        <v>5924</v>
      </c>
      <c r="L1666" s="31" t="s">
        <v>154</v>
      </c>
      <c r="M1666" s="31" t="s">
        <v>154</v>
      </c>
      <c r="N1666" s="31">
        <v>8</v>
      </c>
      <c r="O1666" s="31" t="s">
        <v>221</v>
      </c>
      <c r="P1666" s="31" t="s">
        <v>224</v>
      </c>
      <c r="Q1666" s="40">
        <v>5000000</v>
      </c>
      <c r="R1666" s="40">
        <v>5000000</v>
      </c>
      <c r="S1666" s="31" t="s">
        <v>225</v>
      </c>
      <c r="T1666" s="31" t="s">
        <v>221</v>
      </c>
      <c r="U1666" s="30" t="s">
        <v>412</v>
      </c>
      <c r="V1666" s="30" t="s">
        <v>714</v>
      </c>
      <c r="W1666" s="30" t="s">
        <v>1742</v>
      </c>
      <c r="X1666" s="30" t="s">
        <v>257</v>
      </c>
      <c r="Y1666" s="30" t="s">
        <v>258</v>
      </c>
      <c r="Z1666" s="30" t="s">
        <v>413</v>
      </c>
      <c r="AA1666" s="41">
        <v>0</v>
      </c>
      <c r="AB1666" s="41">
        <v>0</v>
      </c>
      <c r="AC1666" s="41">
        <v>0</v>
      </c>
      <c r="AD1666" s="41">
        <v>0</v>
      </c>
      <c r="AE1666" s="41">
        <v>0</v>
      </c>
      <c r="AF1666" s="41">
        <v>0</v>
      </c>
      <c r="AG1666" s="41">
        <v>0</v>
      </c>
      <c r="AH1666" s="41">
        <v>0</v>
      </c>
      <c r="AI1666" s="41">
        <v>625000</v>
      </c>
      <c r="AJ1666" s="41">
        <v>625000</v>
      </c>
      <c r="AK1666" s="41">
        <v>625000</v>
      </c>
      <c r="AL1666" s="41">
        <v>625000</v>
      </c>
      <c r="AM1666" s="41">
        <v>625000</v>
      </c>
      <c r="AN1666" s="41">
        <v>625000</v>
      </c>
      <c r="AO1666" s="41">
        <v>625000</v>
      </c>
      <c r="AP1666" s="41">
        <v>625000</v>
      </c>
      <c r="AQ1666" s="41">
        <v>625000</v>
      </c>
      <c r="AR1666" s="41">
        <v>625000</v>
      </c>
      <c r="AS1666" s="41">
        <v>625000</v>
      </c>
      <c r="AT1666" s="41">
        <v>625000</v>
      </c>
      <c r="AU1666" s="41">
        <v>625000</v>
      </c>
      <c r="AV1666" s="41">
        <v>625000</v>
      </c>
      <c r="AW1666" s="41">
        <v>625000</v>
      </c>
      <c r="AX1666" s="41">
        <v>625000</v>
      </c>
      <c r="AY1666" s="2">
        <v>0</v>
      </c>
      <c r="AZ1666" s="12" t="str">
        <f t="shared" si="193"/>
        <v>OK</v>
      </c>
      <c r="BA1666" s="12" t="str">
        <f t="shared" si="194"/>
        <v>OK</v>
      </c>
      <c r="BB1666" s="6">
        <f t="shared" si="195"/>
        <v>0</v>
      </c>
      <c r="BC1666" s="13">
        <f t="shared" si="196"/>
        <v>5000000</v>
      </c>
      <c r="BD1666" s="13">
        <f t="shared" si="197"/>
        <v>5000000</v>
      </c>
      <c r="BE1666" s="6">
        <f t="shared" si="198"/>
        <v>0</v>
      </c>
      <c r="BF1666" s="6">
        <f t="shared" si="199"/>
        <v>0</v>
      </c>
    </row>
    <row r="1667" spans="2:58" ht="71.25" x14ac:dyDescent="0.25">
      <c r="B1667" s="29" t="s">
        <v>5842</v>
      </c>
      <c r="C1667" s="29" t="s">
        <v>710</v>
      </c>
      <c r="D1667" s="29" t="s">
        <v>4</v>
      </c>
      <c r="E1667" s="30" t="s">
        <v>219</v>
      </c>
      <c r="F1667" s="30" t="s">
        <v>220</v>
      </c>
      <c r="G1667" s="30" t="s">
        <v>11</v>
      </c>
      <c r="H1667" s="30">
        <v>80161501</v>
      </c>
      <c r="I1667" s="30" t="s">
        <v>6268</v>
      </c>
      <c r="J1667" s="30" t="s">
        <v>221</v>
      </c>
      <c r="K1667" s="30" t="s">
        <v>5925</v>
      </c>
      <c r="L1667" s="31" t="s">
        <v>154</v>
      </c>
      <c r="M1667" s="31" t="s">
        <v>154</v>
      </c>
      <c r="N1667" s="31">
        <v>8</v>
      </c>
      <c r="O1667" s="31" t="s">
        <v>223</v>
      </c>
      <c r="P1667" s="31" t="s">
        <v>224</v>
      </c>
      <c r="Q1667" s="40">
        <v>32811664</v>
      </c>
      <c r="R1667" s="40">
        <v>32811664</v>
      </c>
      <c r="S1667" s="31" t="s">
        <v>225</v>
      </c>
      <c r="T1667" s="31" t="s">
        <v>221</v>
      </c>
      <c r="U1667" s="30" t="s">
        <v>415</v>
      </c>
      <c r="V1667" s="30" t="s">
        <v>714</v>
      </c>
      <c r="W1667" s="30" t="s">
        <v>1695</v>
      </c>
      <c r="X1667" s="30" t="s">
        <v>229</v>
      </c>
      <c r="Y1667" s="30" t="s">
        <v>230</v>
      </c>
      <c r="Z1667" s="30" t="s">
        <v>416</v>
      </c>
      <c r="AA1667" s="41">
        <v>0</v>
      </c>
      <c r="AB1667" s="41">
        <v>0</v>
      </c>
      <c r="AC1667" s="41">
        <v>32811664</v>
      </c>
      <c r="AD1667" s="41">
        <v>0</v>
      </c>
      <c r="AE1667" s="41">
        <v>0</v>
      </c>
      <c r="AF1667" s="41">
        <v>4101458</v>
      </c>
      <c r="AG1667" s="41">
        <v>0</v>
      </c>
      <c r="AH1667" s="41">
        <v>4101458</v>
      </c>
      <c r="AI1667" s="41">
        <v>0</v>
      </c>
      <c r="AJ1667" s="41">
        <v>4101458</v>
      </c>
      <c r="AK1667" s="41">
        <v>0</v>
      </c>
      <c r="AL1667" s="41">
        <v>4101458</v>
      </c>
      <c r="AM1667" s="41">
        <v>0</v>
      </c>
      <c r="AN1667" s="41">
        <v>4101458</v>
      </c>
      <c r="AO1667" s="41">
        <v>0</v>
      </c>
      <c r="AP1667" s="41">
        <v>4101458</v>
      </c>
      <c r="AQ1667" s="41">
        <v>0</v>
      </c>
      <c r="AR1667" s="41">
        <v>4101458</v>
      </c>
      <c r="AS1667" s="41">
        <v>0</v>
      </c>
      <c r="AT1667" s="41">
        <v>4101458</v>
      </c>
      <c r="AU1667" s="41">
        <v>0</v>
      </c>
      <c r="AV1667" s="41">
        <v>0</v>
      </c>
      <c r="AW1667" s="41">
        <v>0</v>
      </c>
      <c r="AX1667" s="41">
        <v>0</v>
      </c>
      <c r="AY1667" s="2">
        <v>0</v>
      </c>
      <c r="AZ1667" s="12" t="str">
        <f t="shared" si="193"/>
        <v>OK</v>
      </c>
      <c r="BA1667" s="12" t="str">
        <f t="shared" si="194"/>
        <v>OK</v>
      </c>
      <c r="BB1667" s="6">
        <f t="shared" si="195"/>
        <v>0</v>
      </c>
      <c r="BC1667" s="13">
        <f t="shared" si="196"/>
        <v>32811664</v>
      </c>
      <c r="BD1667" s="13">
        <f t="shared" si="197"/>
        <v>32811664</v>
      </c>
      <c r="BE1667" s="6">
        <f t="shared" si="198"/>
        <v>0</v>
      </c>
      <c r="BF1667" s="6">
        <f t="shared" si="199"/>
        <v>0</v>
      </c>
    </row>
    <row r="1668" spans="2:58" ht="114" x14ac:dyDescent="0.25">
      <c r="B1668" s="29" t="s">
        <v>5843</v>
      </c>
      <c r="C1668" s="29" t="s">
        <v>710</v>
      </c>
      <c r="D1668" s="29" t="s">
        <v>4</v>
      </c>
      <c r="E1668" s="30" t="s">
        <v>219</v>
      </c>
      <c r="F1668" s="30" t="s">
        <v>220</v>
      </c>
      <c r="G1668" s="30" t="s">
        <v>11</v>
      </c>
      <c r="H1668" s="30">
        <v>80161501</v>
      </c>
      <c r="I1668" s="30" t="s">
        <v>6268</v>
      </c>
      <c r="J1668" s="30" t="s">
        <v>221</v>
      </c>
      <c r="K1668" s="30" t="s">
        <v>5926</v>
      </c>
      <c r="L1668" s="31" t="s">
        <v>154</v>
      </c>
      <c r="M1668" s="31" t="s">
        <v>154</v>
      </c>
      <c r="N1668" s="31">
        <v>8</v>
      </c>
      <c r="O1668" s="31" t="s">
        <v>223</v>
      </c>
      <c r="P1668" s="31" t="s">
        <v>224</v>
      </c>
      <c r="Q1668" s="40">
        <v>32000000</v>
      </c>
      <c r="R1668" s="40">
        <v>32000000</v>
      </c>
      <c r="S1668" s="31" t="s">
        <v>225</v>
      </c>
      <c r="T1668" s="31" t="s">
        <v>221</v>
      </c>
      <c r="U1668" s="30" t="s">
        <v>415</v>
      </c>
      <c r="V1668" s="30" t="s">
        <v>714</v>
      </c>
      <c r="W1668" s="30" t="s">
        <v>1695</v>
      </c>
      <c r="X1668" s="30" t="s">
        <v>229</v>
      </c>
      <c r="Y1668" s="30" t="s">
        <v>230</v>
      </c>
      <c r="Z1668" s="30" t="s">
        <v>416</v>
      </c>
      <c r="AA1668" s="41">
        <v>0</v>
      </c>
      <c r="AB1668" s="41">
        <v>0</v>
      </c>
      <c r="AC1668" s="41">
        <v>32000000</v>
      </c>
      <c r="AD1668" s="41">
        <v>0</v>
      </c>
      <c r="AE1668" s="41">
        <v>0</v>
      </c>
      <c r="AF1668" s="41">
        <v>4000000</v>
      </c>
      <c r="AG1668" s="41">
        <v>0</v>
      </c>
      <c r="AH1668" s="41">
        <v>4000000</v>
      </c>
      <c r="AI1668" s="41">
        <v>0</v>
      </c>
      <c r="AJ1668" s="41">
        <v>4000000</v>
      </c>
      <c r="AK1668" s="41">
        <v>0</v>
      </c>
      <c r="AL1668" s="41">
        <v>4000000</v>
      </c>
      <c r="AM1668" s="41">
        <v>0</v>
      </c>
      <c r="AN1668" s="41">
        <v>4000000</v>
      </c>
      <c r="AO1668" s="41">
        <v>0</v>
      </c>
      <c r="AP1668" s="41">
        <v>4000000</v>
      </c>
      <c r="AQ1668" s="41">
        <v>0</v>
      </c>
      <c r="AR1668" s="41">
        <v>4000000</v>
      </c>
      <c r="AS1668" s="41">
        <v>0</v>
      </c>
      <c r="AT1668" s="41">
        <v>4000000</v>
      </c>
      <c r="AU1668" s="41">
        <v>0</v>
      </c>
      <c r="AV1668" s="41">
        <v>0</v>
      </c>
      <c r="AW1668" s="41">
        <v>0</v>
      </c>
      <c r="AX1668" s="41">
        <v>0</v>
      </c>
      <c r="AY1668" s="2">
        <v>0</v>
      </c>
      <c r="AZ1668" s="12" t="str">
        <f t="shared" ref="AZ1668:AZ1731" si="207">IF(OR($R1668&lt;&gt;"",SUM(AA1668:AX1668)&lt;&gt;0),IF(R1668=BC1668,"OK",IF(R1668&gt;BC1668,"Valor estimado supera a Compromisos en "&amp;DOLLAR(R1668-BC1668),"Compromisos superan al Valor estimado en "&amp;DOLLAR(BC1668-R1668))),"")</f>
        <v>OK</v>
      </c>
      <c r="BA1668" s="12" t="str">
        <f t="shared" ref="BA1668:BA1731" si="208">IF(OR($R1668&lt;&gt;"",SUM(AA1668:AX1668)&lt;&gt;0),IF(R1668=BD1668,"OK",IF(R1668&gt;BD1668,"Valor estimado supera a Obligaciones en "&amp;DOLLAR(R1668-BD1668),"Obligaciones superan al Valor estimado en "&amp;DOLLAR(BD1668-R1668))),"")</f>
        <v>OK</v>
      </c>
      <c r="BB1668" s="6">
        <f t="shared" ref="BB1668:BB1731" si="209">+IF(B1668&lt;&gt;"",COUNTBLANK(E1668:AX1668),0)</f>
        <v>0</v>
      </c>
      <c r="BC1668" s="13">
        <f t="shared" ref="BC1668:BC1731" si="210">+SUM(AA1668,AC1668,AE1668,AG1668,AI1668,AK1668,AM1668,AO1668,AQ1668,AS1668,AU1668,AW1668)</f>
        <v>32000000</v>
      </c>
      <c r="BD1668" s="13">
        <f t="shared" ref="BD1668:BD1731" si="211">+SUM(AB1668,AD1668,AF1668,AH1668,AJ1668,AL1668,AN1668,AP1668,AR1668,AT1668,AV1668,AX1668)</f>
        <v>32000000</v>
      </c>
      <c r="BE1668" s="6">
        <f t="shared" ref="BE1668:BE1731" si="212">+IF(OR(AZ1668="ok",AZ1668=""),0,1)</f>
        <v>0</v>
      </c>
      <c r="BF1668" s="6">
        <f t="shared" ref="BF1668:BF1731" si="213">+IF(OR(BA1668="ok",BA1668=""),0,1)</f>
        <v>0</v>
      </c>
    </row>
    <row r="1669" spans="2:58" ht="57" x14ac:dyDescent="0.25">
      <c r="B1669" s="29" t="s">
        <v>5844</v>
      </c>
      <c r="C1669" s="29" t="s">
        <v>710</v>
      </c>
      <c r="D1669" s="29" t="s">
        <v>4</v>
      </c>
      <c r="E1669" s="30" t="s">
        <v>219</v>
      </c>
      <c r="F1669" s="30" t="s">
        <v>220</v>
      </c>
      <c r="G1669" s="30" t="s">
        <v>11</v>
      </c>
      <c r="H1669" s="30">
        <v>80161501</v>
      </c>
      <c r="I1669" s="30" t="s">
        <v>6268</v>
      </c>
      <c r="J1669" s="30" t="s">
        <v>221</v>
      </c>
      <c r="K1669" s="30" t="s">
        <v>5927</v>
      </c>
      <c r="L1669" s="31" t="s">
        <v>154</v>
      </c>
      <c r="M1669" s="31" t="s">
        <v>154</v>
      </c>
      <c r="N1669" s="31">
        <v>8</v>
      </c>
      <c r="O1669" s="31" t="s">
        <v>221</v>
      </c>
      <c r="P1669" s="31" t="s">
        <v>224</v>
      </c>
      <c r="Q1669" s="40">
        <v>5000000</v>
      </c>
      <c r="R1669" s="40">
        <v>5000000</v>
      </c>
      <c r="S1669" s="31" t="s">
        <v>225</v>
      </c>
      <c r="T1669" s="31" t="s">
        <v>221</v>
      </c>
      <c r="U1669" s="30" t="s">
        <v>415</v>
      </c>
      <c r="V1669" s="30" t="s">
        <v>714</v>
      </c>
      <c r="W1669" s="30" t="s">
        <v>1695</v>
      </c>
      <c r="X1669" s="30" t="s">
        <v>257</v>
      </c>
      <c r="Y1669" s="30" t="s">
        <v>258</v>
      </c>
      <c r="Z1669" s="30" t="s">
        <v>416</v>
      </c>
      <c r="AA1669" s="41">
        <v>0</v>
      </c>
      <c r="AB1669" s="41">
        <v>0</v>
      </c>
      <c r="AC1669" s="41">
        <v>454545</v>
      </c>
      <c r="AD1669" s="41">
        <v>454545</v>
      </c>
      <c r="AE1669" s="41">
        <v>454545</v>
      </c>
      <c r="AF1669" s="41">
        <v>454545</v>
      </c>
      <c r="AG1669" s="41">
        <v>454545</v>
      </c>
      <c r="AH1669" s="41">
        <v>454545</v>
      </c>
      <c r="AI1669" s="41">
        <v>454545</v>
      </c>
      <c r="AJ1669" s="41">
        <v>454545</v>
      </c>
      <c r="AK1669" s="41">
        <v>454545</v>
      </c>
      <c r="AL1669" s="41">
        <v>454545</v>
      </c>
      <c r="AM1669" s="41">
        <v>454545</v>
      </c>
      <c r="AN1669" s="41">
        <v>454545</v>
      </c>
      <c r="AO1669" s="41">
        <v>454546</v>
      </c>
      <c r="AP1669" s="41">
        <v>454546</v>
      </c>
      <c r="AQ1669" s="41">
        <v>454546</v>
      </c>
      <c r="AR1669" s="41">
        <v>454546</v>
      </c>
      <c r="AS1669" s="41">
        <v>454546</v>
      </c>
      <c r="AT1669" s="41">
        <v>454546</v>
      </c>
      <c r="AU1669" s="41">
        <v>454546</v>
      </c>
      <c r="AV1669" s="41">
        <v>454546</v>
      </c>
      <c r="AW1669" s="41">
        <v>454546</v>
      </c>
      <c r="AX1669" s="41">
        <v>454546</v>
      </c>
      <c r="AY1669" s="2">
        <v>0</v>
      </c>
      <c r="AZ1669" s="12" t="str">
        <f t="shared" si="207"/>
        <v>OK</v>
      </c>
      <c r="BA1669" s="12" t="str">
        <f t="shared" si="208"/>
        <v>OK</v>
      </c>
      <c r="BB1669" s="6">
        <f t="shared" si="209"/>
        <v>0</v>
      </c>
      <c r="BC1669" s="13">
        <f t="shared" si="210"/>
        <v>5000000</v>
      </c>
      <c r="BD1669" s="13">
        <f t="shared" si="211"/>
        <v>5000000</v>
      </c>
      <c r="BE1669" s="6">
        <f t="shared" si="212"/>
        <v>0</v>
      </c>
      <c r="BF1669" s="6">
        <f t="shared" si="213"/>
        <v>0</v>
      </c>
    </row>
    <row r="1670" spans="2:58" ht="99.75" x14ac:dyDescent="0.25">
      <c r="B1670" s="29" t="s">
        <v>5845</v>
      </c>
      <c r="C1670" s="29" t="s">
        <v>710</v>
      </c>
      <c r="D1670" s="29" t="s">
        <v>4</v>
      </c>
      <c r="E1670" s="30" t="s">
        <v>219</v>
      </c>
      <c r="F1670" s="30" t="s">
        <v>220</v>
      </c>
      <c r="G1670" s="30" t="s">
        <v>11</v>
      </c>
      <c r="H1670" s="30">
        <v>80161501</v>
      </c>
      <c r="I1670" s="30" t="s">
        <v>6268</v>
      </c>
      <c r="J1670" s="30" t="s">
        <v>221</v>
      </c>
      <c r="K1670" s="30" t="s">
        <v>5928</v>
      </c>
      <c r="L1670" s="31" t="s">
        <v>154</v>
      </c>
      <c r="M1670" s="31" t="s">
        <v>154</v>
      </c>
      <c r="N1670" s="31">
        <v>8</v>
      </c>
      <c r="O1670" s="31" t="s">
        <v>223</v>
      </c>
      <c r="P1670" s="31" t="s">
        <v>224</v>
      </c>
      <c r="Q1670" s="40">
        <v>32000000</v>
      </c>
      <c r="R1670" s="40">
        <v>32000000</v>
      </c>
      <c r="S1670" s="31" t="s">
        <v>225</v>
      </c>
      <c r="T1670" s="31" t="s">
        <v>221</v>
      </c>
      <c r="U1670" s="30" t="s">
        <v>418</v>
      </c>
      <c r="V1670" s="30" t="s">
        <v>714</v>
      </c>
      <c r="W1670" s="30" t="s">
        <v>1742</v>
      </c>
      <c r="X1670" s="30" t="s">
        <v>229</v>
      </c>
      <c r="Y1670" s="30" t="s">
        <v>230</v>
      </c>
      <c r="Z1670" s="30" t="s">
        <v>410</v>
      </c>
      <c r="AA1670" s="41">
        <v>0</v>
      </c>
      <c r="AB1670" s="41">
        <v>0</v>
      </c>
      <c r="AC1670" s="41">
        <v>32000000</v>
      </c>
      <c r="AD1670" s="41">
        <v>0</v>
      </c>
      <c r="AE1670" s="41">
        <v>0</v>
      </c>
      <c r="AF1670" s="41">
        <v>4000000</v>
      </c>
      <c r="AG1670" s="41">
        <v>0</v>
      </c>
      <c r="AH1670" s="41">
        <v>4000000</v>
      </c>
      <c r="AI1670" s="41">
        <v>0</v>
      </c>
      <c r="AJ1670" s="41">
        <v>4000000</v>
      </c>
      <c r="AK1670" s="41">
        <v>0</v>
      </c>
      <c r="AL1670" s="41">
        <v>4000000</v>
      </c>
      <c r="AM1670" s="41">
        <v>0</v>
      </c>
      <c r="AN1670" s="41">
        <v>4000000</v>
      </c>
      <c r="AO1670" s="41">
        <v>0</v>
      </c>
      <c r="AP1670" s="41">
        <v>4000000</v>
      </c>
      <c r="AQ1670" s="41">
        <v>0</v>
      </c>
      <c r="AR1670" s="41">
        <v>4000000</v>
      </c>
      <c r="AS1670" s="41">
        <v>0</v>
      </c>
      <c r="AT1670" s="41">
        <v>4000000</v>
      </c>
      <c r="AU1670" s="41">
        <v>0</v>
      </c>
      <c r="AV1670" s="41">
        <v>0</v>
      </c>
      <c r="AW1670" s="41">
        <v>0</v>
      </c>
      <c r="AX1670" s="41">
        <v>0</v>
      </c>
      <c r="AY1670" s="2">
        <v>0</v>
      </c>
      <c r="AZ1670" s="12" t="str">
        <f t="shared" si="207"/>
        <v>OK</v>
      </c>
      <c r="BA1670" s="12" t="str">
        <f t="shared" si="208"/>
        <v>OK</v>
      </c>
      <c r="BB1670" s="6">
        <f t="shared" si="209"/>
        <v>0</v>
      </c>
      <c r="BC1670" s="13">
        <f t="shared" si="210"/>
        <v>32000000</v>
      </c>
      <c r="BD1670" s="13">
        <f t="shared" si="211"/>
        <v>32000000</v>
      </c>
      <c r="BE1670" s="6">
        <f t="shared" si="212"/>
        <v>0</v>
      </c>
      <c r="BF1670" s="6">
        <f t="shared" si="213"/>
        <v>0</v>
      </c>
    </row>
    <row r="1671" spans="2:58" ht="71.25" x14ac:dyDescent="0.25">
      <c r="B1671" s="29" t="s">
        <v>5846</v>
      </c>
      <c r="C1671" s="29" t="s">
        <v>710</v>
      </c>
      <c r="D1671" s="29" t="s">
        <v>4</v>
      </c>
      <c r="E1671" s="30" t="s">
        <v>219</v>
      </c>
      <c r="F1671" s="30" t="s">
        <v>220</v>
      </c>
      <c r="G1671" s="30" t="s">
        <v>11</v>
      </c>
      <c r="H1671" s="30">
        <v>80161501</v>
      </c>
      <c r="I1671" s="30" t="s">
        <v>6268</v>
      </c>
      <c r="J1671" s="30" t="s">
        <v>221</v>
      </c>
      <c r="K1671" s="30" t="s">
        <v>5929</v>
      </c>
      <c r="L1671" s="31" t="s">
        <v>154</v>
      </c>
      <c r="M1671" s="31" t="s">
        <v>154</v>
      </c>
      <c r="N1671" s="31">
        <v>8</v>
      </c>
      <c r="O1671" s="31" t="s">
        <v>223</v>
      </c>
      <c r="P1671" s="31" t="s">
        <v>224</v>
      </c>
      <c r="Q1671" s="40">
        <v>32811664</v>
      </c>
      <c r="R1671" s="40">
        <v>32811664</v>
      </c>
      <c r="S1671" s="31" t="s">
        <v>225</v>
      </c>
      <c r="T1671" s="31" t="s">
        <v>221</v>
      </c>
      <c r="U1671" s="30" t="s">
        <v>418</v>
      </c>
      <c r="V1671" s="30" t="s">
        <v>714</v>
      </c>
      <c r="W1671" s="30" t="s">
        <v>1742</v>
      </c>
      <c r="X1671" s="30" t="s">
        <v>229</v>
      </c>
      <c r="Y1671" s="30" t="s">
        <v>230</v>
      </c>
      <c r="Z1671" s="30" t="s">
        <v>410</v>
      </c>
      <c r="AA1671" s="41">
        <v>0</v>
      </c>
      <c r="AB1671" s="41">
        <v>0</v>
      </c>
      <c r="AC1671" s="41">
        <v>32811664</v>
      </c>
      <c r="AD1671" s="41">
        <v>0</v>
      </c>
      <c r="AE1671" s="41">
        <v>0</v>
      </c>
      <c r="AF1671" s="41">
        <v>4101458</v>
      </c>
      <c r="AG1671" s="41">
        <v>0</v>
      </c>
      <c r="AH1671" s="41">
        <v>4101458</v>
      </c>
      <c r="AI1671" s="41">
        <v>0</v>
      </c>
      <c r="AJ1671" s="41">
        <v>4101458</v>
      </c>
      <c r="AK1671" s="41">
        <v>0</v>
      </c>
      <c r="AL1671" s="41">
        <v>4101458</v>
      </c>
      <c r="AM1671" s="41">
        <v>0</v>
      </c>
      <c r="AN1671" s="41">
        <v>4101458</v>
      </c>
      <c r="AO1671" s="41">
        <v>0</v>
      </c>
      <c r="AP1671" s="41">
        <v>4101458</v>
      </c>
      <c r="AQ1671" s="41">
        <v>0</v>
      </c>
      <c r="AR1671" s="41">
        <v>4101458</v>
      </c>
      <c r="AS1671" s="41">
        <v>0</v>
      </c>
      <c r="AT1671" s="41">
        <v>4101458</v>
      </c>
      <c r="AU1671" s="41">
        <v>0</v>
      </c>
      <c r="AV1671" s="41">
        <v>0</v>
      </c>
      <c r="AW1671" s="41">
        <v>0</v>
      </c>
      <c r="AX1671" s="41">
        <v>0</v>
      </c>
      <c r="AY1671" s="2">
        <v>0</v>
      </c>
      <c r="AZ1671" s="12" t="str">
        <f t="shared" si="207"/>
        <v>OK</v>
      </c>
      <c r="BA1671" s="12" t="str">
        <f t="shared" si="208"/>
        <v>OK</v>
      </c>
      <c r="BB1671" s="6">
        <f t="shared" si="209"/>
        <v>0</v>
      </c>
      <c r="BC1671" s="13">
        <f t="shared" si="210"/>
        <v>32811664</v>
      </c>
      <c r="BD1671" s="13">
        <f t="shared" si="211"/>
        <v>32811664</v>
      </c>
      <c r="BE1671" s="6">
        <f t="shared" si="212"/>
        <v>0</v>
      </c>
      <c r="BF1671" s="6">
        <f t="shared" si="213"/>
        <v>0</v>
      </c>
    </row>
    <row r="1672" spans="2:58" ht="71.25" x14ac:dyDescent="0.25">
      <c r="B1672" s="29" t="s">
        <v>5847</v>
      </c>
      <c r="C1672" s="29" t="s">
        <v>710</v>
      </c>
      <c r="D1672" s="29" t="s">
        <v>4</v>
      </c>
      <c r="E1672" s="30" t="s">
        <v>219</v>
      </c>
      <c r="F1672" s="30" t="s">
        <v>220</v>
      </c>
      <c r="G1672" s="30" t="s">
        <v>11</v>
      </c>
      <c r="H1672" s="30">
        <v>80161501</v>
      </c>
      <c r="I1672" s="30" t="s">
        <v>6268</v>
      </c>
      <c r="J1672" s="30" t="s">
        <v>221</v>
      </c>
      <c r="K1672" s="30" t="s">
        <v>5930</v>
      </c>
      <c r="L1672" s="31" t="s">
        <v>154</v>
      </c>
      <c r="M1672" s="31" t="s">
        <v>154</v>
      </c>
      <c r="N1672" s="31">
        <v>8</v>
      </c>
      <c r="O1672" s="31" t="s">
        <v>223</v>
      </c>
      <c r="P1672" s="31" t="s">
        <v>224</v>
      </c>
      <c r="Q1672" s="40">
        <v>18508320</v>
      </c>
      <c r="R1672" s="40">
        <v>18508320</v>
      </c>
      <c r="S1672" s="31" t="s">
        <v>225</v>
      </c>
      <c r="T1672" s="31" t="s">
        <v>221</v>
      </c>
      <c r="U1672" s="30" t="s">
        <v>418</v>
      </c>
      <c r="V1672" s="30" t="s">
        <v>714</v>
      </c>
      <c r="W1672" s="30" t="s">
        <v>1742</v>
      </c>
      <c r="X1672" s="30" t="s">
        <v>229</v>
      </c>
      <c r="Y1672" s="30" t="s">
        <v>230</v>
      </c>
      <c r="Z1672" s="30" t="s">
        <v>410</v>
      </c>
      <c r="AA1672" s="41">
        <v>0</v>
      </c>
      <c r="AB1672" s="41">
        <v>0</v>
      </c>
      <c r="AC1672" s="41">
        <v>18508320</v>
      </c>
      <c r="AD1672" s="41">
        <v>0</v>
      </c>
      <c r="AE1672" s="41">
        <v>0</v>
      </c>
      <c r="AF1672" s="41">
        <v>2313540</v>
      </c>
      <c r="AG1672" s="41">
        <v>0</v>
      </c>
      <c r="AH1672" s="41">
        <v>2313540</v>
      </c>
      <c r="AI1672" s="41">
        <v>0</v>
      </c>
      <c r="AJ1672" s="41">
        <v>2313540</v>
      </c>
      <c r="AK1672" s="41">
        <v>0</v>
      </c>
      <c r="AL1672" s="41">
        <v>2313540</v>
      </c>
      <c r="AM1672" s="41">
        <v>0</v>
      </c>
      <c r="AN1672" s="41">
        <v>2313540</v>
      </c>
      <c r="AO1672" s="41">
        <v>0</v>
      </c>
      <c r="AP1672" s="41">
        <v>2313540</v>
      </c>
      <c r="AQ1672" s="41">
        <v>0</v>
      </c>
      <c r="AR1672" s="41">
        <v>2313540</v>
      </c>
      <c r="AS1672" s="41">
        <v>0</v>
      </c>
      <c r="AT1672" s="41">
        <v>2313540</v>
      </c>
      <c r="AU1672" s="41">
        <v>0</v>
      </c>
      <c r="AV1672" s="41">
        <v>0</v>
      </c>
      <c r="AW1672" s="41">
        <v>0</v>
      </c>
      <c r="AX1672" s="41">
        <v>0</v>
      </c>
      <c r="AY1672" s="2">
        <v>0</v>
      </c>
      <c r="AZ1672" s="12" t="str">
        <f t="shared" si="207"/>
        <v>OK</v>
      </c>
      <c r="BA1672" s="12" t="str">
        <f t="shared" si="208"/>
        <v>OK</v>
      </c>
      <c r="BB1672" s="6">
        <f t="shared" si="209"/>
        <v>0</v>
      </c>
      <c r="BC1672" s="13">
        <f t="shared" si="210"/>
        <v>18508320</v>
      </c>
      <c r="BD1672" s="13">
        <f t="shared" si="211"/>
        <v>18508320</v>
      </c>
      <c r="BE1672" s="6">
        <f t="shared" si="212"/>
        <v>0</v>
      </c>
      <c r="BF1672" s="6">
        <f t="shared" si="213"/>
        <v>0</v>
      </c>
    </row>
    <row r="1673" spans="2:58" ht="57" x14ac:dyDescent="0.25">
      <c r="B1673" s="29" t="s">
        <v>5848</v>
      </c>
      <c r="C1673" s="29" t="s">
        <v>710</v>
      </c>
      <c r="D1673" s="29" t="s">
        <v>4</v>
      </c>
      <c r="E1673" s="30" t="s">
        <v>219</v>
      </c>
      <c r="F1673" s="30" t="s">
        <v>220</v>
      </c>
      <c r="G1673" s="30" t="s">
        <v>11</v>
      </c>
      <c r="H1673" s="30">
        <v>80161501</v>
      </c>
      <c r="I1673" s="30" t="s">
        <v>6268</v>
      </c>
      <c r="J1673" s="30" t="s">
        <v>221</v>
      </c>
      <c r="K1673" s="30" t="s">
        <v>5931</v>
      </c>
      <c r="L1673" s="31" t="s">
        <v>154</v>
      </c>
      <c r="M1673" s="31" t="s">
        <v>154</v>
      </c>
      <c r="N1673" s="31">
        <v>11</v>
      </c>
      <c r="O1673" s="31" t="s">
        <v>221</v>
      </c>
      <c r="P1673" s="31" t="s">
        <v>224</v>
      </c>
      <c r="Q1673" s="40">
        <v>5000000</v>
      </c>
      <c r="R1673" s="40">
        <v>5000000</v>
      </c>
      <c r="S1673" s="31" t="s">
        <v>225</v>
      </c>
      <c r="T1673" s="31" t="s">
        <v>221</v>
      </c>
      <c r="U1673" s="30" t="s">
        <v>418</v>
      </c>
      <c r="V1673" s="30" t="s">
        <v>714</v>
      </c>
      <c r="W1673" s="30" t="s">
        <v>1742</v>
      </c>
      <c r="X1673" s="30" t="s">
        <v>257</v>
      </c>
      <c r="Y1673" s="30" t="s">
        <v>258</v>
      </c>
      <c r="Z1673" s="30" t="s">
        <v>419</v>
      </c>
      <c r="AA1673" s="41">
        <v>0</v>
      </c>
      <c r="AB1673" s="41">
        <v>0</v>
      </c>
      <c r="AC1673" s="41">
        <v>5000000</v>
      </c>
      <c r="AD1673" s="41">
        <v>0</v>
      </c>
      <c r="AE1673" s="41">
        <v>0</v>
      </c>
      <c r="AF1673" s="41">
        <v>0</v>
      </c>
      <c r="AG1673" s="41">
        <v>0</v>
      </c>
      <c r="AH1673" s="41">
        <v>0</v>
      </c>
      <c r="AI1673" s="41">
        <v>0</v>
      </c>
      <c r="AJ1673" s="41">
        <v>0</v>
      </c>
      <c r="AK1673" s="41">
        <v>0</v>
      </c>
      <c r="AL1673" s="41">
        <v>0</v>
      </c>
      <c r="AM1673" s="41">
        <v>0</v>
      </c>
      <c r="AN1673" s="41">
        <v>0</v>
      </c>
      <c r="AO1673" s="41">
        <v>0</v>
      </c>
      <c r="AP1673" s="41">
        <v>0</v>
      </c>
      <c r="AQ1673" s="41">
        <v>0</v>
      </c>
      <c r="AR1673" s="41">
        <v>0</v>
      </c>
      <c r="AS1673" s="41">
        <v>0</v>
      </c>
      <c r="AT1673" s="41">
        <v>0</v>
      </c>
      <c r="AU1673" s="41">
        <v>0</v>
      </c>
      <c r="AV1673" s="41">
        <v>0</v>
      </c>
      <c r="AW1673" s="41">
        <v>0</v>
      </c>
      <c r="AX1673" s="41">
        <v>5000000</v>
      </c>
      <c r="AY1673" s="2">
        <v>0</v>
      </c>
      <c r="AZ1673" s="12" t="str">
        <f t="shared" si="207"/>
        <v>OK</v>
      </c>
      <c r="BA1673" s="12" t="str">
        <f t="shared" si="208"/>
        <v>OK</v>
      </c>
      <c r="BB1673" s="6">
        <f t="shared" si="209"/>
        <v>0</v>
      </c>
      <c r="BC1673" s="13">
        <f t="shared" si="210"/>
        <v>5000000</v>
      </c>
      <c r="BD1673" s="13">
        <f t="shared" si="211"/>
        <v>5000000</v>
      </c>
      <c r="BE1673" s="6">
        <f t="shared" si="212"/>
        <v>0</v>
      </c>
      <c r="BF1673" s="6">
        <f t="shared" si="213"/>
        <v>0</v>
      </c>
    </row>
    <row r="1674" spans="2:58" ht="114" x14ac:dyDescent="0.25">
      <c r="B1674" s="29" t="s">
        <v>5849</v>
      </c>
      <c r="C1674" s="29" t="s">
        <v>710</v>
      </c>
      <c r="D1674" s="29" t="s">
        <v>4</v>
      </c>
      <c r="E1674" s="30" t="s">
        <v>219</v>
      </c>
      <c r="F1674" s="30" t="s">
        <v>220</v>
      </c>
      <c r="G1674" s="30" t="s">
        <v>11</v>
      </c>
      <c r="H1674" s="30">
        <v>80161501</v>
      </c>
      <c r="I1674" s="30" t="s">
        <v>6268</v>
      </c>
      <c r="J1674" s="30" t="s">
        <v>221</v>
      </c>
      <c r="K1674" s="30" t="s">
        <v>5932</v>
      </c>
      <c r="L1674" s="31" t="s">
        <v>154</v>
      </c>
      <c r="M1674" s="31" t="s">
        <v>154</v>
      </c>
      <c r="N1674" s="31">
        <v>8</v>
      </c>
      <c r="O1674" s="31" t="s">
        <v>223</v>
      </c>
      <c r="P1674" s="31" t="s">
        <v>224</v>
      </c>
      <c r="Q1674" s="40">
        <v>37755544</v>
      </c>
      <c r="R1674" s="40">
        <v>37755544</v>
      </c>
      <c r="S1674" s="31" t="s">
        <v>225</v>
      </c>
      <c r="T1674" s="31" t="s">
        <v>221</v>
      </c>
      <c r="U1674" s="30" t="s">
        <v>421</v>
      </c>
      <c r="V1674" s="30" t="s">
        <v>714</v>
      </c>
      <c r="W1674" s="30" t="s">
        <v>1742</v>
      </c>
      <c r="X1674" s="30" t="s">
        <v>229</v>
      </c>
      <c r="Y1674" s="30" t="s">
        <v>230</v>
      </c>
      <c r="Z1674" s="30" t="s">
        <v>422</v>
      </c>
      <c r="AA1674" s="41">
        <v>0</v>
      </c>
      <c r="AB1674" s="41">
        <v>0</v>
      </c>
      <c r="AC1674" s="41">
        <v>37755544</v>
      </c>
      <c r="AD1674" s="41">
        <v>4719443</v>
      </c>
      <c r="AE1674" s="41">
        <v>0</v>
      </c>
      <c r="AF1674" s="41">
        <v>4719443</v>
      </c>
      <c r="AG1674" s="41">
        <v>0</v>
      </c>
      <c r="AH1674" s="41">
        <v>4719443</v>
      </c>
      <c r="AI1674" s="41">
        <v>0</v>
      </c>
      <c r="AJ1674" s="41">
        <v>4719443</v>
      </c>
      <c r="AK1674" s="41">
        <v>0</v>
      </c>
      <c r="AL1674" s="41">
        <v>4719443</v>
      </c>
      <c r="AM1674" s="41">
        <v>0</v>
      </c>
      <c r="AN1674" s="41">
        <v>4719443</v>
      </c>
      <c r="AO1674" s="41">
        <v>0</v>
      </c>
      <c r="AP1674" s="41">
        <v>4719443</v>
      </c>
      <c r="AQ1674" s="41">
        <v>0</v>
      </c>
      <c r="AR1674" s="41">
        <v>4719443</v>
      </c>
      <c r="AS1674" s="41">
        <v>0</v>
      </c>
      <c r="AT1674" s="41">
        <v>0</v>
      </c>
      <c r="AU1674" s="41">
        <v>0</v>
      </c>
      <c r="AV1674" s="41">
        <v>0</v>
      </c>
      <c r="AW1674" s="41">
        <v>0</v>
      </c>
      <c r="AX1674" s="41">
        <v>0</v>
      </c>
      <c r="AY1674" s="2">
        <v>0</v>
      </c>
      <c r="AZ1674" s="12" t="str">
        <f t="shared" si="207"/>
        <v>OK</v>
      </c>
      <c r="BA1674" s="12" t="str">
        <f t="shared" si="208"/>
        <v>OK</v>
      </c>
      <c r="BB1674" s="6">
        <f t="shared" si="209"/>
        <v>0</v>
      </c>
      <c r="BC1674" s="13">
        <f t="shared" si="210"/>
        <v>37755544</v>
      </c>
      <c r="BD1674" s="13">
        <f t="shared" si="211"/>
        <v>37755544</v>
      </c>
      <c r="BE1674" s="6">
        <f t="shared" si="212"/>
        <v>0</v>
      </c>
      <c r="BF1674" s="6">
        <f t="shared" si="213"/>
        <v>0</v>
      </c>
    </row>
    <row r="1675" spans="2:58" ht="142.5" x14ac:dyDescent="0.25">
      <c r="B1675" s="29" t="s">
        <v>5850</v>
      </c>
      <c r="C1675" s="29" t="s">
        <v>710</v>
      </c>
      <c r="D1675" s="29" t="s">
        <v>4</v>
      </c>
      <c r="E1675" s="30" t="s">
        <v>219</v>
      </c>
      <c r="F1675" s="30" t="s">
        <v>220</v>
      </c>
      <c r="G1675" s="30" t="s">
        <v>11</v>
      </c>
      <c r="H1675" s="30">
        <v>80161501</v>
      </c>
      <c r="I1675" s="30" t="s">
        <v>6268</v>
      </c>
      <c r="J1675" s="30" t="s">
        <v>221</v>
      </c>
      <c r="K1675" s="30" t="s">
        <v>5933</v>
      </c>
      <c r="L1675" s="31" t="s">
        <v>154</v>
      </c>
      <c r="M1675" s="31" t="s">
        <v>154</v>
      </c>
      <c r="N1675" s="31">
        <v>8</v>
      </c>
      <c r="O1675" s="31" t="s">
        <v>223</v>
      </c>
      <c r="P1675" s="31" t="s">
        <v>224</v>
      </c>
      <c r="Q1675" s="40">
        <v>32000000</v>
      </c>
      <c r="R1675" s="40">
        <v>32000000</v>
      </c>
      <c r="S1675" s="31" t="s">
        <v>225</v>
      </c>
      <c r="T1675" s="31" t="s">
        <v>221</v>
      </c>
      <c r="U1675" s="30" t="s">
        <v>421</v>
      </c>
      <c r="V1675" s="30" t="s">
        <v>714</v>
      </c>
      <c r="W1675" s="30" t="s">
        <v>1742</v>
      </c>
      <c r="X1675" s="30" t="s">
        <v>229</v>
      </c>
      <c r="Y1675" s="30" t="s">
        <v>230</v>
      </c>
      <c r="Z1675" s="30" t="s">
        <v>422</v>
      </c>
      <c r="AA1675" s="41">
        <v>0</v>
      </c>
      <c r="AB1675" s="41">
        <v>0</v>
      </c>
      <c r="AC1675" s="41">
        <v>32000000</v>
      </c>
      <c r="AD1675" s="41">
        <v>4000000</v>
      </c>
      <c r="AE1675" s="41">
        <v>0</v>
      </c>
      <c r="AF1675" s="41">
        <v>4000000</v>
      </c>
      <c r="AG1675" s="41">
        <v>0</v>
      </c>
      <c r="AH1675" s="41">
        <v>4000000</v>
      </c>
      <c r="AI1675" s="41">
        <v>0</v>
      </c>
      <c r="AJ1675" s="41">
        <v>4000000</v>
      </c>
      <c r="AK1675" s="41">
        <v>0</v>
      </c>
      <c r="AL1675" s="41">
        <v>4000000</v>
      </c>
      <c r="AM1675" s="41">
        <v>0</v>
      </c>
      <c r="AN1675" s="41">
        <v>4000000</v>
      </c>
      <c r="AO1675" s="41">
        <v>0</v>
      </c>
      <c r="AP1675" s="41">
        <v>4000000</v>
      </c>
      <c r="AQ1675" s="41">
        <v>0</v>
      </c>
      <c r="AR1675" s="41">
        <v>4000000</v>
      </c>
      <c r="AS1675" s="41">
        <v>0</v>
      </c>
      <c r="AT1675" s="41">
        <v>0</v>
      </c>
      <c r="AU1675" s="41">
        <v>0</v>
      </c>
      <c r="AV1675" s="41">
        <v>0</v>
      </c>
      <c r="AW1675" s="41">
        <v>0</v>
      </c>
      <c r="AX1675" s="41">
        <v>0</v>
      </c>
      <c r="AY1675" s="2">
        <v>0</v>
      </c>
      <c r="AZ1675" s="12" t="str">
        <f t="shared" si="207"/>
        <v>OK</v>
      </c>
      <c r="BA1675" s="12" t="str">
        <f t="shared" si="208"/>
        <v>OK</v>
      </c>
      <c r="BB1675" s="6">
        <f t="shared" si="209"/>
        <v>0</v>
      </c>
      <c r="BC1675" s="13">
        <f t="shared" si="210"/>
        <v>32000000</v>
      </c>
      <c r="BD1675" s="13">
        <f t="shared" si="211"/>
        <v>32000000</v>
      </c>
      <c r="BE1675" s="6">
        <f t="shared" si="212"/>
        <v>0</v>
      </c>
      <c r="BF1675" s="6">
        <f t="shared" si="213"/>
        <v>0</v>
      </c>
    </row>
    <row r="1676" spans="2:58" ht="114" x14ac:dyDescent="0.25">
      <c r="B1676" s="29" t="s">
        <v>5851</v>
      </c>
      <c r="C1676" s="29" t="s">
        <v>710</v>
      </c>
      <c r="D1676" s="29" t="s">
        <v>4</v>
      </c>
      <c r="E1676" s="30" t="s">
        <v>219</v>
      </c>
      <c r="F1676" s="30" t="s">
        <v>220</v>
      </c>
      <c r="G1676" s="30" t="s">
        <v>11</v>
      </c>
      <c r="H1676" s="30">
        <v>80161501</v>
      </c>
      <c r="I1676" s="30" t="s">
        <v>6268</v>
      </c>
      <c r="J1676" s="30" t="s">
        <v>221</v>
      </c>
      <c r="K1676" s="30" t="s">
        <v>5934</v>
      </c>
      <c r="L1676" s="31" t="s">
        <v>154</v>
      </c>
      <c r="M1676" s="31" t="s">
        <v>154</v>
      </c>
      <c r="N1676" s="31">
        <v>8</v>
      </c>
      <c r="O1676" s="31" t="s">
        <v>223</v>
      </c>
      <c r="P1676" s="31" t="s">
        <v>224</v>
      </c>
      <c r="Q1676" s="40">
        <v>18508320</v>
      </c>
      <c r="R1676" s="40">
        <v>18508320</v>
      </c>
      <c r="S1676" s="31" t="s">
        <v>225</v>
      </c>
      <c r="T1676" s="31" t="s">
        <v>221</v>
      </c>
      <c r="U1676" s="30" t="s">
        <v>421</v>
      </c>
      <c r="V1676" s="30" t="s">
        <v>714</v>
      </c>
      <c r="W1676" s="30" t="s">
        <v>1742</v>
      </c>
      <c r="X1676" s="30" t="s">
        <v>229</v>
      </c>
      <c r="Y1676" s="30" t="s">
        <v>230</v>
      </c>
      <c r="Z1676" s="30" t="s">
        <v>422</v>
      </c>
      <c r="AA1676" s="41">
        <v>0</v>
      </c>
      <c r="AB1676" s="41">
        <v>0</v>
      </c>
      <c r="AC1676" s="41">
        <v>18508320</v>
      </c>
      <c r="AD1676" s="41">
        <v>2313540</v>
      </c>
      <c r="AE1676" s="41">
        <v>0</v>
      </c>
      <c r="AF1676" s="41">
        <v>2313540</v>
      </c>
      <c r="AG1676" s="41">
        <v>0</v>
      </c>
      <c r="AH1676" s="41">
        <v>2313540</v>
      </c>
      <c r="AI1676" s="41">
        <v>0</v>
      </c>
      <c r="AJ1676" s="41">
        <v>2313540</v>
      </c>
      <c r="AK1676" s="41">
        <v>0</v>
      </c>
      <c r="AL1676" s="41">
        <v>2313540</v>
      </c>
      <c r="AM1676" s="41">
        <v>0</v>
      </c>
      <c r="AN1676" s="41">
        <v>2313540</v>
      </c>
      <c r="AO1676" s="41">
        <v>0</v>
      </c>
      <c r="AP1676" s="41">
        <v>2313540</v>
      </c>
      <c r="AQ1676" s="41">
        <v>0</v>
      </c>
      <c r="AR1676" s="41">
        <v>2313540</v>
      </c>
      <c r="AS1676" s="41">
        <v>0</v>
      </c>
      <c r="AT1676" s="41">
        <v>0</v>
      </c>
      <c r="AU1676" s="41">
        <v>0</v>
      </c>
      <c r="AV1676" s="41">
        <v>0</v>
      </c>
      <c r="AW1676" s="41">
        <v>0</v>
      </c>
      <c r="AX1676" s="41">
        <v>0</v>
      </c>
      <c r="AY1676" s="2">
        <v>0</v>
      </c>
      <c r="AZ1676" s="12" t="str">
        <f t="shared" si="207"/>
        <v>OK</v>
      </c>
      <c r="BA1676" s="12" t="str">
        <f t="shared" si="208"/>
        <v>OK</v>
      </c>
      <c r="BB1676" s="6">
        <f t="shared" si="209"/>
        <v>0</v>
      </c>
      <c r="BC1676" s="13">
        <f t="shared" si="210"/>
        <v>18508320</v>
      </c>
      <c r="BD1676" s="13">
        <f t="shared" si="211"/>
        <v>18508320</v>
      </c>
      <c r="BE1676" s="6">
        <f t="shared" si="212"/>
        <v>0</v>
      </c>
      <c r="BF1676" s="6">
        <f t="shared" si="213"/>
        <v>0</v>
      </c>
    </row>
    <row r="1677" spans="2:58" ht="57" x14ac:dyDescent="0.25">
      <c r="B1677" s="29" t="s">
        <v>5852</v>
      </c>
      <c r="C1677" s="29" t="s">
        <v>710</v>
      </c>
      <c r="D1677" s="29" t="s">
        <v>4</v>
      </c>
      <c r="E1677" s="30" t="s">
        <v>219</v>
      </c>
      <c r="F1677" s="30" t="s">
        <v>220</v>
      </c>
      <c r="G1677" s="30" t="s">
        <v>11</v>
      </c>
      <c r="H1677" s="30">
        <v>80161501</v>
      </c>
      <c r="I1677" s="30" t="s">
        <v>6268</v>
      </c>
      <c r="J1677" s="30" t="s">
        <v>221</v>
      </c>
      <c r="K1677" s="30" t="s">
        <v>5935</v>
      </c>
      <c r="L1677" s="31" t="s">
        <v>154</v>
      </c>
      <c r="M1677" s="31" t="s">
        <v>154</v>
      </c>
      <c r="N1677" s="31">
        <v>8</v>
      </c>
      <c r="O1677" s="31" t="s">
        <v>221</v>
      </c>
      <c r="P1677" s="31" t="s">
        <v>224</v>
      </c>
      <c r="Q1677" s="40">
        <v>5000000</v>
      </c>
      <c r="R1677" s="40">
        <v>5000000</v>
      </c>
      <c r="S1677" s="31" t="s">
        <v>225</v>
      </c>
      <c r="T1677" s="31" t="s">
        <v>221</v>
      </c>
      <c r="U1677" s="30" t="s">
        <v>421</v>
      </c>
      <c r="V1677" s="30" t="s">
        <v>714</v>
      </c>
      <c r="W1677" s="30" t="s">
        <v>1742</v>
      </c>
      <c r="X1677" s="30" t="s">
        <v>257</v>
      </c>
      <c r="Y1677" s="30" t="s">
        <v>258</v>
      </c>
      <c r="Z1677" s="30" t="s">
        <v>422</v>
      </c>
      <c r="AA1677" s="41">
        <v>0</v>
      </c>
      <c r="AB1677" s="41">
        <v>0</v>
      </c>
      <c r="AC1677" s="41">
        <v>454545</v>
      </c>
      <c r="AD1677" s="41">
        <v>454545</v>
      </c>
      <c r="AE1677" s="41">
        <v>454545</v>
      </c>
      <c r="AF1677" s="41">
        <v>454545</v>
      </c>
      <c r="AG1677" s="41">
        <v>454545</v>
      </c>
      <c r="AH1677" s="41">
        <v>454545</v>
      </c>
      <c r="AI1677" s="41">
        <v>454545</v>
      </c>
      <c r="AJ1677" s="41">
        <v>454545</v>
      </c>
      <c r="AK1677" s="41">
        <v>454545</v>
      </c>
      <c r="AL1677" s="41">
        <v>454545</v>
      </c>
      <c r="AM1677" s="41">
        <v>454545</v>
      </c>
      <c r="AN1677" s="41">
        <v>454545</v>
      </c>
      <c r="AO1677" s="41">
        <v>454545</v>
      </c>
      <c r="AP1677" s="41">
        <v>454545</v>
      </c>
      <c r="AQ1677" s="41">
        <v>454545</v>
      </c>
      <c r="AR1677" s="41">
        <v>454545</v>
      </c>
      <c r="AS1677" s="41">
        <v>454545</v>
      </c>
      <c r="AT1677" s="41">
        <v>454545</v>
      </c>
      <c r="AU1677" s="41">
        <v>454545</v>
      </c>
      <c r="AV1677" s="41">
        <v>454545</v>
      </c>
      <c r="AW1677" s="41">
        <v>454550</v>
      </c>
      <c r="AX1677" s="41">
        <v>454550</v>
      </c>
      <c r="AY1677" s="2">
        <v>0</v>
      </c>
      <c r="AZ1677" s="12" t="str">
        <f t="shared" si="207"/>
        <v>OK</v>
      </c>
      <c r="BA1677" s="12" t="str">
        <f t="shared" si="208"/>
        <v>OK</v>
      </c>
      <c r="BB1677" s="6">
        <f t="shared" si="209"/>
        <v>0</v>
      </c>
      <c r="BC1677" s="13">
        <f t="shared" si="210"/>
        <v>5000000</v>
      </c>
      <c r="BD1677" s="13">
        <f t="shared" si="211"/>
        <v>5000000</v>
      </c>
      <c r="BE1677" s="6">
        <f t="shared" si="212"/>
        <v>0</v>
      </c>
      <c r="BF1677" s="6">
        <f t="shared" si="213"/>
        <v>0</v>
      </c>
    </row>
    <row r="1678" spans="2:58" ht="85.5" x14ac:dyDescent="0.25">
      <c r="B1678" s="29" t="s">
        <v>5853</v>
      </c>
      <c r="C1678" s="29" t="s">
        <v>710</v>
      </c>
      <c r="D1678" s="29" t="s">
        <v>4</v>
      </c>
      <c r="E1678" s="30" t="s">
        <v>219</v>
      </c>
      <c r="F1678" s="30" t="s">
        <v>220</v>
      </c>
      <c r="G1678" s="30" t="s">
        <v>11</v>
      </c>
      <c r="H1678" s="30">
        <v>80161501</v>
      </c>
      <c r="I1678" s="30" t="s">
        <v>6268</v>
      </c>
      <c r="J1678" s="30" t="s">
        <v>221</v>
      </c>
      <c r="K1678" s="30" t="s">
        <v>5936</v>
      </c>
      <c r="L1678" s="31" t="s">
        <v>154</v>
      </c>
      <c r="M1678" s="31" t="s">
        <v>154</v>
      </c>
      <c r="N1678" s="31">
        <v>8</v>
      </c>
      <c r="O1678" s="31" t="s">
        <v>223</v>
      </c>
      <c r="P1678" s="31" t="s">
        <v>224</v>
      </c>
      <c r="Q1678" s="40">
        <v>37755544</v>
      </c>
      <c r="R1678" s="40">
        <v>37755544</v>
      </c>
      <c r="S1678" s="31" t="s">
        <v>225</v>
      </c>
      <c r="T1678" s="31" t="s">
        <v>221</v>
      </c>
      <c r="U1678" s="30" t="s">
        <v>424</v>
      </c>
      <c r="V1678" s="30" t="s">
        <v>714</v>
      </c>
      <c r="W1678" s="30" t="s">
        <v>1742</v>
      </c>
      <c r="X1678" s="30" t="s">
        <v>229</v>
      </c>
      <c r="Y1678" s="30" t="s">
        <v>230</v>
      </c>
      <c r="Z1678" s="30" t="s">
        <v>425</v>
      </c>
      <c r="AA1678" s="41">
        <v>37755544</v>
      </c>
      <c r="AB1678" s="41">
        <v>0</v>
      </c>
      <c r="AC1678" s="41">
        <v>0</v>
      </c>
      <c r="AD1678" s="41">
        <v>4719443</v>
      </c>
      <c r="AE1678" s="41">
        <v>0</v>
      </c>
      <c r="AF1678" s="41">
        <v>4719443</v>
      </c>
      <c r="AG1678" s="41">
        <v>0</v>
      </c>
      <c r="AH1678" s="41">
        <v>4719443</v>
      </c>
      <c r="AI1678" s="41">
        <v>0</v>
      </c>
      <c r="AJ1678" s="41">
        <v>4719443</v>
      </c>
      <c r="AK1678" s="41">
        <v>0</v>
      </c>
      <c r="AL1678" s="41">
        <v>4719443</v>
      </c>
      <c r="AM1678" s="41">
        <v>0</v>
      </c>
      <c r="AN1678" s="41">
        <v>4719443</v>
      </c>
      <c r="AO1678" s="41">
        <v>0</v>
      </c>
      <c r="AP1678" s="41">
        <v>4719443</v>
      </c>
      <c r="AQ1678" s="41">
        <v>0</v>
      </c>
      <c r="AR1678" s="41">
        <v>4719443</v>
      </c>
      <c r="AS1678" s="41">
        <v>0</v>
      </c>
      <c r="AT1678" s="41">
        <v>0</v>
      </c>
      <c r="AU1678" s="41">
        <v>0</v>
      </c>
      <c r="AV1678" s="41">
        <v>0</v>
      </c>
      <c r="AW1678" s="41">
        <v>0</v>
      </c>
      <c r="AX1678" s="41">
        <v>0</v>
      </c>
      <c r="AY1678" s="2">
        <v>0</v>
      </c>
      <c r="AZ1678" s="12" t="str">
        <f t="shared" si="207"/>
        <v>OK</v>
      </c>
      <c r="BA1678" s="12" t="str">
        <f t="shared" si="208"/>
        <v>OK</v>
      </c>
      <c r="BB1678" s="6">
        <f t="shared" si="209"/>
        <v>0</v>
      </c>
      <c r="BC1678" s="13">
        <f t="shared" si="210"/>
        <v>37755544</v>
      </c>
      <c r="BD1678" s="13">
        <f t="shared" si="211"/>
        <v>37755544</v>
      </c>
      <c r="BE1678" s="6">
        <f t="shared" si="212"/>
        <v>0</v>
      </c>
      <c r="BF1678" s="6">
        <f t="shared" si="213"/>
        <v>0</v>
      </c>
    </row>
    <row r="1679" spans="2:58" ht="114" x14ac:dyDescent="0.25">
      <c r="B1679" s="29" t="s">
        <v>5854</v>
      </c>
      <c r="C1679" s="29" t="s">
        <v>710</v>
      </c>
      <c r="D1679" s="29" t="s">
        <v>4</v>
      </c>
      <c r="E1679" s="30" t="s">
        <v>219</v>
      </c>
      <c r="F1679" s="30" t="s">
        <v>220</v>
      </c>
      <c r="G1679" s="30" t="s">
        <v>11</v>
      </c>
      <c r="H1679" s="30">
        <v>80161501</v>
      </c>
      <c r="I1679" s="30" t="s">
        <v>6268</v>
      </c>
      <c r="J1679" s="30" t="s">
        <v>221</v>
      </c>
      <c r="K1679" s="30" t="s">
        <v>5937</v>
      </c>
      <c r="L1679" s="31" t="s">
        <v>154</v>
      </c>
      <c r="M1679" s="31" t="s">
        <v>154</v>
      </c>
      <c r="N1679" s="31">
        <v>8</v>
      </c>
      <c r="O1679" s="31" t="s">
        <v>223</v>
      </c>
      <c r="P1679" s="31" t="s">
        <v>224</v>
      </c>
      <c r="Q1679" s="40">
        <v>32811664</v>
      </c>
      <c r="R1679" s="40">
        <v>32811664</v>
      </c>
      <c r="S1679" s="31" t="s">
        <v>225</v>
      </c>
      <c r="T1679" s="31" t="s">
        <v>221</v>
      </c>
      <c r="U1679" s="30" t="s">
        <v>424</v>
      </c>
      <c r="V1679" s="30" t="s">
        <v>714</v>
      </c>
      <c r="W1679" s="30" t="s">
        <v>1742</v>
      </c>
      <c r="X1679" s="30" t="s">
        <v>229</v>
      </c>
      <c r="Y1679" s="30" t="s">
        <v>230</v>
      </c>
      <c r="Z1679" s="30" t="s">
        <v>425</v>
      </c>
      <c r="AA1679" s="41">
        <v>32811664</v>
      </c>
      <c r="AB1679" s="41">
        <v>0</v>
      </c>
      <c r="AC1679" s="41">
        <v>0</v>
      </c>
      <c r="AD1679" s="41">
        <v>4101458</v>
      </c>
      <c r="AE1679" s="41">
        <v>0</v>
      </c>
      <c r="AF1679" s="41">
        <v>4101458</v>
      </c>
      <c r="AG1679" s="41">
        <v>0</v>
      </c>
      <c r="AH1679" s="41">
        <v>4101458</v>
      </c>
      <c r="AI1679" s="41">
        <v>0</v>
      </c>
      <c r="AJ1679" s="41">
        <v>4101458</v>
      </c>
      <c r="AK1679" s="41">
        <v>0</v>
      </c>
      <c r="AL1679" s="41">
        <v>4101458</v>
      </c>
      <c r="AM1679" s="41">
        <v>0</v>
      </c>
      <c r="AN1679" s="41">
        <v>4101458</v>
      </c>
      <c r="AO1679" s="41">
        <v>0</v>
      </c>
      <c r="AP1679" s="41">
        <v>4101458</v>
      </c>
      <c r="AQ1679" s="41">
        <v>0</v>
      </c>
      <c r="AR1679" s="41">
        <v>4101458</v>
      </c>
      <c r="AS1679" s="41">
        <v>0</v>
      </c>
      <c r="AT1679" s="41">
        <v>0</v>
      </c>
      <c r="AU1679" s="41">
        <v>0</v>
      </c>
      <c r="AV1679" s="41">
        <v>0</v>
      </c>
      <c r="AW1679" s="41">
        <v>0</v>
      </c>
      <c r="AX1679" s="41">
        <v>0</v>
      </c>
      <c r="AY1679" s="2">
        <v>0</v>
      </c>
      <c r="AZ1679" s="12" t="str">
        <f t="shared" si="207"/>
        <v>OK</v>
      </c>
      <c r="BA1679" s="12" t="str">
        <f t="shared" si="208"/>
        <v>OK</v>
      </c>
      <c r="BB1679" s="6">
        <f t="shared" si="209"/>
        <v>0</v>
      </c>
      <c r="BC1679" s="13">
        <f t="shared" si="210"/>
        <v>32811664</v>
      </c>
      <c r="BD1679" s="13">
        <f t="shared" si="211"/>
        <v>32811664</v>
      </c>
      <c r="BE1679" s="6">
        <f t="shared" si="212"/>
        <v>0</v>
      </c>
      <c r="BF1679" s="6">
        <f t="shared" si="213"/>
        <v>0</v>
      </c>
    </row>
    <row r="1680" spans="2:58" ht="85.5" x14ac:dyDescent="0.25">
      <c r="B1680" s="29" t="s">
        <v>5855</v>
      </c>
      <c r="C1680" s="29" t="s">
        <v>710</v>
      </c>
      <c r="D1680" s="29" t="s">
        <v>4</v>
      </c>
      <c r="E1680" s="30" t="s">
        <v>219</v>
      </c>
      <c r="F1680" s="30" t="s">
        <v>220</v>
      </c>
      <c r="G1680" s="30" t="s">
        <v>11</v>
      </c>
      <c r="H1680" s="30">
        <v>80161501</v>
      </c>
      <c r="I1680" s="30" t="s">
        <v>6268</v>
      </c>
      <c r="J1680" s="30" t="s">
        <v>221</v>
      </c>
      <c r="K1680" s="30" t="s">
        <v>5938</v>
      </c>
      <c r="L1680" s="31" t="s">
        <v>154</v>
      </c>
      <c r="M1680" s="31" t="s">
        <v>154</v>
      </c>
      <c r="N1680" s="31">
        <v>8</v>
      </c>
      <c r="O1680" s="31" t="s">
        <v>223</v>
      </c>
      <c r="P1680" s="31" t="s">
        <v>224</v>
      </c>
      <c r="Q1680" s="40">
        <v>32000000</v>
      </c>
      <c r="R1680" s="40">
        <v>32000000</v>
      </c>
      <c r="S1680" s="31" t="s">
        <v>225</v>
      </c>
      <c r="T1680" s="31" t="s">
        <v>221</v>
      </c>
      <c r="U1680" s="30" t="s">
        <v>424</v>
      </c>
      <c r="V1680" s="30" t="s">
        <v>714</v>
      </c>
      <c r="W1680" s="30" t="s">
        <v>1742</v>
      </c>
      <c r="X1680" s="30" t="s">
        <v>229</v>
      </c>
      <c r="Y1680" s="30" t="s">
        <v>230</v>
      </c>
      <c r="Z1680" s="30" t="s">
        <v>425</v>
      </c>
      <c r="AA1680" s="41">
        <v>32000000</v>
      </c>
      <c r="AB1680" s="41">
        <v>0</v>
      </c>
      <c r="AC1680" s="41">
        <v>0</v>
      </c>
      <c r="AD1680" s="41">
        <v>4000000</v>
      </c>
      <c r="AE1680" s="41">
        <v>0</v>
      </c>
      <c r="AF1680" s="41">
        <v>4000000</v>
      </c>
      <c r="AG1680" s="41">
        <v>0</v>
      </c>
      <c r="AH1680" s="41">
        <v>4000000</v>
      </c>
      <c r="AI1680" s="41">
        <v>0</v>
      </c>
      <c r="AJ1680" s="41">
        <v>4000000</v>
      </c>
      <c r="AK1680" s="41">
        <v>0</v>
      </c>
      <c r="AL1680" s="41">
        <v>4000000</v>
      </c>
      <c r="AM1680" s="41">
        <v>0</v>
      </c>
      <c r="AN1680" s="41">
        <v>4000000</v>
      </c>
      <c r="AO1680" s="41">
        <v>0</v>
      </c>
      <c r="AP1680" s="41">
        <v>4000000</v>
      </c>
      <c r="AQ1680" s="41">
        <v>0</v>
      </c>
      <c r="AR1680" s="41">
        <v>4000000</v>
      </c>
      <c r="AS1680" s="41">
        <v>0</v>
      </c>
      <c r="AT1680" s="41">
        <v>0</v>
      </c>
      <c r="AU1680" s="41">
        <v>0</v>
      </c>
      <c r="AV1680" s="41">
        <v>0</v>
      </c>
      <c r="AW1680" s="41">
        <v>0</v>
      </c>
      <c r="AX1680" s="41">
        <v>0</v>
      </c>
      <c r="AY1680" s="2">
        <v>0</v>
      </c>
      <c r="AZ1680" s="12" t="str">
        <f t="shared" si="207"/>
        <v>OK</v>
      </c>
      <c r="BA1680" s="12" t="str">
        <f t="shared" si="208"/>
        <v>OK</v>
      </c>
      <c r="BB1680" s="6">
        <f t="shared" si="209"/>
        <v>0</v>
      </c>
      <c r="BC1680" s="13">
        <f t="shared" si="210"/>
        <v>32000000</v>
      </c>
      <c r="BD1680" s="13">
        <f t="shared" si="211"/>
        <v>32000000</v>
      </c>
      <c r="BE1680" s="6">
        <f t="shared" si="212"/>
        <v>0</v>
      </c>
      <c r="BF1680" s="6">
        <f t="shared" si="213"/>
        <v>0</v>
      </c>
    </row>
    <row r="1681" spans="2:58" ht="85.5" x14ac:dyDescent="0.25">
      <c r="B1681" s="29" t="s">
        <v>5856</v>
      </c>
      <c r="C1681" s="29" t="s">
        <v>710</v>
      </c>
      <c r="D1681" s="29" t="s">
        <v>4</v>
      </c>
      <c r="E1681" s="30" t="s">
        <v>219</v>
      </c>
      <c r="F1681" s="30" t="s">
        <v>220</v>
      </c>
      <c r="G1681" s="30" t="s">
        <v>11</v>
      </c>
      <c r="H1681" s="30">
        <v>80161501</v>
      </c>
      <c r="I1681" s="30" t="s">
        <v>6268</v>
      </c>
      <c r="J1681" s="30" t="s">
        <v>221</v>
      </c>
      <c r="K1681" s="30" t="s">
        <v>5938</v>
      </c>
      <c r="L1681" s="31" t="s">
        <v>154</v>
      </c>
      <c r="M1681" s="31" t="s">
        <v>154</v>
      </c>
      <c r="N1681" s="31">
        <v>8</v>
      </c>
      <c r="O1681" s="31" t="s">
        <v>223</v>
      </c>
      <c r="P1681" s="31" t="s">
        <v>224</v>
      </c>
      <c r="Q1681" s="40">
        <v>32000000</v>
      </c>
      <c r="R1681" s="40">
        <v>32000000</v>
      </c>
      <c r="S1681" s="31" t="s">
        <v>225</v>
      </c>
      <c r="T1681" s="31" t="s">
        <v>221</v>
      </c>
      <c r="U1681" s="30" t="s">
        <v>424</v>
      </c>
      <c r="V1681" s="30" t="s">
        <v>714</v>
      </c>
      <c r="W1681" s="30" t="s">
        <v>1742</v>
      </c>
      <c r="X1681" s="30" t="s">
        <v>229</v>
      </c>
      <c r="Y1681" s="30" t="s">
        <v>230</v>
      </c>
      <c r="Z1681" s="30" t="s">
        <v>425</v>
      </c>
      <c r="AA1681" s="41">
        <v>32000000</v>
      </c>
      <c r="AB1681" s="41">
        <v>0</v>
      </c>
      <c r="AC1681" s="41">
        <v>0</v>
      </c>
      <c r="AD1681" s="41">
        <v>4000000</v>
      </c>
      <c r="AE1681" s="41">
        <v>0</v>
      </c>
      <c r="AF1681" s="41">
        <v>4000000</v>
      </c>
      <c r="AG1681" s="41">
        <v>0</v>
      </c>
      <c r="AH1681" s="41">
        <v>4000000</v>
      </c>
      <c r="AI1681" s="41">
        <v>0</v>
      </c>
      <c r="AJ1681" s="41">
        <v>4000000</v>
      </c>
      <c r="AK1681" s="41">
        <v>0</v>
      </c>
      <c r="AL1681" s="41">
        <v>4000000</v>
      </c>
      <c r="AM1681" s="41">
        <v>0</v>
      </c>
      <c r="AN1681" s="41">
        <v>4000000</v>
      </c>
      <c r="AO1681" s="41">
        <v>0</v>
      </c>
      <c r="AP1681" s="41">
        <v>4000000</v>
      </c>
      <c r="AQ1681" s="41">
        <v>0</v>
      </c>
      <c r="AR1681" s="41">
        <v>4000000</v>
      </c>
      <c r="AS1681" s="41">
        <v>0</v>
      </c>
      <c r="AT1681" s="41">
        <v>0</v>
      </c>
      <c r="AU1681" s="41">
        <v>0</v>
      </c>
      <c r="AV1681" s="41">
        <v>0</v>
      </c>
      <c r="AW1681" s="41">
        <v>0</v>
      </c>
      <c r="AX1681" s="41">
        <v>0</v>
      </c>
      <c r="AY1681" s="2">
        <v>0</v>
      </c>
      <c r="AZ1681" s="12" t="str">
        <f t="shared" si="207"/>
        <v>OK</v>
      </c>
      <c r="BA1681" s="12" t="str">
        <f t="shared" si="208"/>
        <v>OK</v>
      </c>
      <c r="BB1681" s="6">
        <f t="shared" si="209"/>
        <v>0</v>
      </c>
      <c r="BC1681" s="13">
        <f t="shared" si="210"/>
        <v>32000000</v>
      </c>
      <c r="BD1681" s="13">
        <f t="shared" si="211"/>
        <v>32000000</v>
      </c>
      <c r="BE1681" s="6">
        <f t="shared" si="212"/>
        <v>0</v>
      </c>
      <c r="BF1681" s="6">
        <f t="shared" si="213"/>
        <v>0</v>
      </c>
    </row>
    <row r="1682" spans="2:58" ht="99.75" x14ac:dyDescent="0.25">
      <c r="B1682" s="29" t="s">
        <v>5857</v>
      </c>
      <c r="C1682" s="29" t="s">
        <v>710</v>
      </c>
      <c r="D1682" s="29" t="s">
        <v>4</v>
      </c>
      <c r="E1682" s="30" t="s">
        <v>219</v>
      </c>
      <c r="F1682" s="30" t="s">
        <v>220</v>
      </c>
      <c r="G1682" s="30" t="s">
        <v>11</v>
      </c>
      <c r="H1682" s="30">
        <v>80161501</v>
      </c>
      <c r="I1682" s="30" t="s">
        <v>6268</v>
      </c>
      <c r="J1682" s="30" t="s">
        <v>221</v>
      </c>
      <c r="K1682" s="30" t="s">
        <v>5939</v>
      </c>
      <c r="L1682" s="31" t="s">
        <v>154</v>
      </c>
      <c r="M1682" s="31" t="s">
        <v>154</v>
      </c>
      <c r="N1682" s="31">
        <v>8</v>
      </c>
      <c r="O1682" s="31" t="s">
        <v>223</v>
      </c>
      <c r="P1682" s="31" t="s">
        <v>224</v>
      </c>
      <c r="Q1682" s="40">
        <v>18508320</v>
      </c>
      <c r="R1682" s="40">
        <v>18508320</v>
      </c>
      <c r="S1682" s="31" t="s">
        <v>225</v>
      </c>
      <c r="T1682" s="31" t="s">
        <v>221</v>
      </c>
      <c r="U1682" s="30" t="s">
        <v>424</v>
      </c>
      <c r="V1682" s="30" t="s">
        <v>714</v>
      </c>
      <c r="W1682" s="30" t="s">
        <v>1742</v>
      </c>
      <c r="X1682" s="30" t="s">
        <v>229</v>
      </c>
      <c r="Y1682" s="30" t="s">
        <v>230</v>
      </c>
      <c r="Z1682" s="30" t="s">
        <v>425</v>
      </c>
      <c r="AA1682" s="41">
        <v>18508320</v>
      </c>
      <c r="AB1682" s="41">
        <v>0</v>
      </c>
      <c r="AC1682" s="41">
        <v>0</v>
      </c>
      <c r="AD1682" s="41">
        <v>2313540</v>
      </c>
      <c r="AE1682" s="41">
        <v>0</v>
      </c>
      <c r="AF1682" s="41">
        <v>2313540</v>
      </c>
      <c r="AG1682" s="41">
        <v>0</v>
      </c>
      <c r="AH1682" s="41">
        <v>2313540</v>
      </c>
      <c r="AI1682" s="41">
        <v>0</v>
      </c>
      <c r="AJ1682" s="41">
        <v>2313540</v>
      </c>
      <c r="AK1682" s="41">
        <v>0</v>
      </c>
      <c r="AL1682" s="41">
        <v>2313540</v>
      </c>
      <c r="AM1682" s="41">
        <v>0</v>
      </c>
      <c r="AN1682" s="41">
        <v>2313540</v>
      </c>
      <c r="AO1682" s="41">
        <v>0</v>
      </c>
      <c r="AP1682" s="41">
        <v>2313540</v>
      </c>
      <c r="AQ1682" s="41">
        <v>0</v>
      </c>
      <c r="AR1682" s="41">
        <v>2313540</v>
      </c>
      <c r="AS1682" s="41">
        <v>0</v>
      </c>
      <c r="AT1682" s="41">
        <v>0</v>
      </c>
      <c r="AU1682" s="41">
        <v>0</v>
      </c>
      <c r="AV1682" s="41">
        <v>0</v>
      </c>
      <c r="AW1682" s="41">
        <v>0</v>
      </c>
      <c r="AX1682" s="41">
        <v>0</v>
      </c>
      <c r="AY1682" s="2">
        <v>0</v>
      </c>
      <c r="AZ1682" s="12" t="str">
        <f t="shared" si="207"/>
        <v>OK</v>
      </c>
      <c r="BA1682" s="12" t="str">
        <f t="shared" si="208"/>
        <v>OK</v>
      </c>
      <c r="BB1682" s="6">
        <f t="shared" si="209"/>
        <v>0</v>
      </c>
      <c r="BC1682" s="13">
        <f t="shared" si="210"/>
        <v>18508320</v>
      </c>
      <c r="BD1682" s="13">
        <f t="shared" si="211"/>
        <v>18508320</v>
      </c>
      <c r="BE1682" s="6">
        <f t="shared" si="212"/>
        <v>0</v>
      </c>
      <c r="BF1682" s="6">
        <f t="shared" si="213"/>
        <v>0</v>
      </c>
    </row>
    <row r="1683" spans="2:58" ht="57" x14ac:dyDescent="0.25">
      <c r="B1683" s="29" t="s">
        <v>5858</v>
      </c>
      <c r="C1683" s="29" t="s">
        <v>710</v>
      </c>
      <c r="D1683" s="29" t="s">
        <v>4</v>
      </c>
      <c r="E1683" s="30" t="s">
        <v>219</v>
      </c>
      <c r="F1683" s="30" t="s">
        <v>220</v>
      </c>
      <c r="G1683" s="30" t="s">
        <v>11</v>
      </c>
      <c r="H1683" s="30">
        <v>11111111</v>
      </c>
      <c r="I1683" s="30" t="s">
        <v>6268</v>
      </c>
      <c r="J1683" s="30" t="s">
        <v>221</v>
      </c>
      <c r="K1683" s="30" t="s">
        <v>5940</v>
      </c>
      <c r="L1683" s="31" t="s">
        <v>154</v>
      </c>
      <c r="M1683" s="31" t="s">
        <v>154</v>
      </c>
      <c r="N1683" s="31">
        <v>11</v>
      </c>
      <c r="O1683" s="31" t="s">
        <v>221</v>
      </c>
      <c r="P1683" s="31" t="s">
        <v>224</v>
      </c>
      <c r="Q1683" s="40">
        <v>5000000</v>
      </c>
      <c r="R1683" s="40">
        <v>5000000</v>
      </c>
      <c r="S1683" s="31" t="s">
        <v>225</v>
      </c>
      <c r="T1683" s="31" t="s">
        <v>221</v>
      </c>
      <c r="U1683" s="30" t="s">
        <v>424</v>
      </c>
      <c r="V1683" s="30" t="s">
        <v>714</v>
      </c>
      <c r="W1683" s="30" t="s">
        <v>1742</v>
      </c>
      <c r="X1683" s="30" t="s">
        <v>257</v>
      </c>
      <c r="Y1683" s="30" t="s">
        <v>258</v>
      </c>
      <c r="Z1683" s="30" t="s">
        <v>425</v>
      </c>
      <c r="AA1683" s="41">
        <v>5000000</v>
      </c>
      <c r="AB1683" s="41">
        <v>0</v>
      </c>
      <c r="AC1683" s="41">
        <v>0</v>
      </c>
      <c r="AD1683" s="41">
        <v>500000</v>
      </c>
      <c r="AE1683" s="41">
        <v>0</v>
      </c>
      <c r="AF1683" s="41">
        <v>500000</v>
      </c>
      <c r="AG1683" s="41">
        <v>0</v>
      </c>
      <c r="AH1683" s="41">
        <v>500000</v>
      </c>
      <c r="AI1683" s="41">
        <v>0</v>
      </c>
      <c r="AJ1683" s="41">
        <v>500000</v>
      </c>
      <c r="AK1683" s="41">
        <v>0</v>
      </c>
      <c r="AL1683" s="41">
        <v>500000</v>
      </c>
      <c r="AM1683" s="41">
        <v>0</v>
      </c>
      <c r="AN1683" s="41">
        <v>500000</v>
      </c>
      <c r="AO1683" s="41">
        <v>0</v>
      </c>
      <c r="AP1683" s="41">
        <v>500000</v>
      </c>
      <c r="AQ1683" s="41">
        <v>0</v>
      </c>
      <c r="AR1683" s="41">
        <v>500000</v>
      </c>
      <c r="AS1683" s="41">
        <v>0</v>
      </c>
      <c r="AT1683" s="41">
        <v>500000</v>
      </c>
      <c r="AU1683" s="41">
        <v>0</v>
      </c>
      <c r="AV1683" s="41">
        <v>500000</v>
      </c>
      <c r="AW1683" s="41">
        <v>0</v>
      </c>
      <c r="AX1683" s="41">
        <v>0</v>
      </c>
      <c r="AY1683" s="2">
        <v>0</v>
      </c>
      <c r="AZ1683" s="12" t="str">
        <f t="shared" si="207"/>
        <v>OK</v>
      </c>
      <c r="BA1683" s="12" t="str">
        <f t="shared" si="208"/>
        <v>OK</v>
      </c>
      <c r="BB1683" s="6">
        <f t="shared" si="209"/>
        <v>0</v>
      </c>
      <c r="BC1683" s="13">
        <f t="shared" si="210"/>
        <v>5000000</v>
      </c>
      <c r="BD1683" s="13">
        <f t="shared" si="211"/>
        <v>5000000</v>
      </c>
      <c r="BE1683" s="6">
        <f t="shared" si="212"/>
        <v>0</v>
      </c>
      <c r="BF1683" s="6">
        <f t="shared" si="213"/>
        <v>0</v>
      </c>
    </row>
    <row r="1684" spans="2:58" ht="57" x14ac:dyDescent="0.25">
      <c r="B1684" s="29" t="s">
        <v>5859</v>
      </c>
      <c r="C1684" s="29" t="s">
        <v>710</v>
      </c>
      <c r="D1684" s="29" t="s">
        <v>4</v>
      </c>
      <c r="E1684" s="30" t="s">
        <v>219</v>
      </c>
      <c r="F1684" s="30" t="s">
        <v>220</v>
      </c>
      <c r="G1684" s="30" t="s">
        <v>11</v>
      </c>
      <c r="H1684" s="30">
        <v>80161501</v>
      </c>
      <c r="I1684" s="30" t="s">
        <v>6268</v>
      </c>
      <c r="J1684" s="30" t="s">
        <v>221</v>
      </c>
      <c r="K1684" s="30" t="s">
        <v>5941</v>
      </c>
      <c r="L1684" s="31" t="s">
        <v>154</v>
      </c>
      <c r="M1684" s="31" t="s">
        <v>154</v>
      </c>
      <c r="N1684" s="31">
        <v>8</v>
      </c>
      <c r="O1684" s="31" t="s">
        <v>221</v>
      </c>
      <c r="P1684" s="31" t="s">
        <v>224</v>
      </c>
      <c r="Q1684" s="40">
        <v>18405104</v>
      </c>
      <c r="R1684" s="40">
        <v>18405104</v>
      </c>
      <c r="S1684" s="31" t="s">
        <v>225</v>
      </c>
      <c r="T1684" s="31" t="s">
        <v>221</v>
      </c>
      <c r="U1684" s="30" t="s">
        <v>427</v>
      </c>
      <c r="V1684" s="30" t="s">
        <v>714</v>
      </c>
      <c r="W1684" s="30" t="s">
        <v>1742</v>
      </c>
      <c r="X1684" s="30" t="s">
        <v>257</v>
      </c>
      <c r="Y1684" s="30" t="s">
        <v>258</v>
      </c>
      <c r="Z1684" s="30" t="s">
        <v>428</v>
      </c>
      <c r="AA1684" s="41">
        <v>0</v>
      </c>
      <c r="AB1684" s="41">
        <v>0</v>
      </c>
      <c r="AC1684" s="41">
        <v>18405104</v>
      </c>
      <c r="AD1684" s="41">
        <v>0</v>
      </c>
      <c r="AE1684" s="41">
        <v>0</v>
      </c>
      <c r="AF1684" s="41">
        <v>0</v>
      </c>
      <c r="AG1684" s="41">
        <v>0</v>
      </c>
      <c r="AH1684" s="41">
        <v>0</v>
      </c>
      <c r="AI1684" s="41">
        <v>0</v>
      </c>
      <c r="AJ1684" s="41">
        <v>0</v>
      </c>
      <c r="AK1684" s="41">
        <v>0</v>
      </c>
      <c r="AL1684" s="41">
        <v>0</v>
      </c>
      <c r="AM1684" s="41">
        <v>0</v>
      </c>
      <c r="AN1684" s="41">
        <v>0</v>
      </c>
      <c r="AO1684" s="41">
        <v>0</v>
      </c>
      <c r="AP1684" s="41">
        <v>0</v>
      </c>
      <c r="AQ1684" s="41">
        <v>0</v>
      </c>
      <c r="AR1684" s="41">
        <v>0</v>
      </c>
      <c r="AS1684" s="41">
        <v>0</v>
      </c>
      <c r="AT1684" s="41">
        <v>0</v>
      </c>
      <c r="AU1684" s="41">
        <v>0</v>
      </c>
      <c r="AV1684" s="41">
        <v>0</v>
      </c>
      <c r="AW1684" s="41">
        <v>0</v>
      </c>
      <c r="AX1684" s="41">
        <v>18405104</v>
      </c>
      <c r="AY1684" s="2">
        <v>0</v>
      </c>
      <c r="AZ1684" s="12" t="str">
        <f t="shared" si="207"/>
        <v>OK</v>
      </c>
      <c r="BA1684" s="12" t="str">
        <f t="shared" si="208"/>
        <v>OK</v>
      </c>
      <c r="BB1684" s="6">
        <f t="shared" si="209"/>
        <v>0</v>
      </c>
      <c r="BC1684" s="13">
        <f t="shared" si="210"/>
        <v>18405104</v>
      </c>
      <c r="BD1684" s="13">
        <f t="shared" si="211"/>
        <v>18405104</v>
      </c>
      <c r="BE1684" s="6">
        <f t="shared" si="212"/>
        <v>0</v>
      </c>
      <c r="BF1684" s="6">
        <f t="shared" si="213"/>
        <v>0</v>
      </c>
    </row>
    <row r="1685" spans="2:58" ht="156.75" x14ac:dyDescent="0.25">
      <c r="B1685" s="29" t="s">
        <v>5860</v>
      </c>
      <c r="C1685" s="29" t="s">
        <v>710</v>
      </c>
      <c r="D1685" s="29" t="s">
        <v>4</v>
      </c>
      <c r="E1685" s="30" t="s">
        <v>219</v>
      </c>
      <c r="F1685" s="30" t="s">
        <v>220</v>
      </c>
      <c r="G1685" s="30" t="s">
        <v>11</v>
      </c>
      <c r="H1685" s="30">
        <v>80161501</v>
      </c>
      <c r="I1685" s="30" t="s">
        <v>6268</v>
      </c>
      <c r="J1685" s="30" t="s">
        <v>221</v>
      </c>
      <c r="K1685" s="30" t="s">
        <v>5942</v>
      </c>
      <c r="L1685" s="31" t="s">
        <v>154</v>
      </c>
      <c r="M1685" s="31" t="s">
        <v>154</v>
      </c>
      <c r="N1685" s="31">
        <v>8</v>
      </c>
      <c r="O1685" s="31" t="s">
        <v>223</v>
      </c>
      <c r="P1685" s="31" t="s">
        <v>224</v>
      </c>
      <c r="Q1685" s="40">
        <v>32811664</v>
      </c>
      <c r="R1685" s="40">
        <v>32811664</v>
      </c>
      <c r="S1685" s="31" t="s">
        <v>225</v>
      </c>
      <c r="T1685" s="31" t="s">
        <v>221</v>
      </c>
      <c r="U1685" s="30" t="s">
        <v>427</v>
      </c>
      <c r="V1685" s="30" t="s">
        <v>714</v>
      </c>
      <c r="W1685" s="30" t="s">
        <v>1742</v>
      </c>
      <c r="X1685" s="30" t="s">
        <v>229</v>
      </c>
      <c r="Y1685" s="30" t="s">
        <v>230</v>
      </c>
      <c r="Z1685" s="30" t="s">
        <v>428</v>
      </c>
      <c r="AA1685" s="41">
        <v>0</v>
      </c>
      <c r="AB1685" s="41">
        <v>0</v>
      </c>
      <c r="AC1685" s="41">
        <v>32811664</v>
      </c>
      <c r="AD1685" s="41">
        <v>0</v>
      </c>
      <c r="AE1685" s="41">
        <v>0</v>
      </c>
      <c r="AF1685" s="41">
        <v>4101458</v>
      </c>
      <c r="AG1685" s="41">
        <v>0</v>
      </c>
      <c r="AH1685" s="41">
        <v>4101458</v>
      </c>
      <c r="AI1685" s="41">
        <v>0</v>
      </c>
      <c r="AJ1685" s="41">
        <v>4101458</v>
      </c>
      <c r="AK1685" s="41">
        <v>0</v>
      </c>
      <c r="AL1685" s="41">
        <v>4101458</v>
      </c>
      <c r="AM1685" s="41">
        <v>0</v>
      </c>
      <c r="AN1685" s="41">
        <v>4101458</v>
      </c>
      <c r="AO1685" s="41">
        <v>0</v>
      </c>
      <c r="AP1685" s="41">
        <v>4101458</v>
      </c>
      <c r="AQ1685" s="41">
        <v>0</v>
      </c>
      <c r="AR1685" s="41">
        <v>4101458</v>
      </c>
      <c r="AS1685" s="41">
        <v>0</v>
      </c>
      <c r="AT1685" s="41">
        <v>4101458</v>
      </c>
      <c r="AU1685" s="41">
        <v>0</v>
      </c>
      <c r="AV1685" s="41">
        <v>0</v>
      </c>
      <c r="AW1685" s="41">
        <v>0</v>
      </c>
      <c r="AX1685" s="41">
        <v>0</v>
      </c>
      <c r="AY1685" s="2">
        <v>0</v>
      </c>
      <c r="AZ1685" s="12" t="str">
        <f t="shared" si="207"/>
        <v>OK</v>
      </c>
      <c r="BA1685" s="12" t="str">
        <f t="shared" si="208"/>
        <v>OK</v>
      </c>
      <c r="BB1685" s="6">
        <f t="shared" si="209"/>
        <v>0</v>
      </c>
      <c r="BC1685" s="13">
        <f t="shared" si="210"/>
        <v>32811664</v>
      </c>
      <c r="BD1685" s="13">
        <f t="shared" si="211"/>
        <v>32811664</v>
      </c>
      <c r="BE1685" s="6">
        <f t="shared" si="212"/>
        <v>0</v>
      </c>
      <c r="BF1685" s="6">
        <f t="shared" si="213"/>
        <v>0</v>
      </c>
    </row>
    <row r="1686" spans="2:58" ht="156.75" x14ac:dyDescent="0.25">
      <c r="B1686" s="29" t="s">
        <v>5861</v>
      </c>
      <c r="C1686" s="29" t="s">
        <v>710</v>
      </c>
      <c r="D1686" s="29" t="s">
        <v>4</v>
      </c>
      <c r="E1686" s="30" t="s">
        <v>219</v>
      </c>
      <c r="F1686" s="30" t="s">
        <v>220</v>
      </c>
      <c r="G1686" s="30" t="s">
        <v>11</v>
      </c>
      <c r="H1686" s="30">
        <v>80161501</v>
      </c>
      <c r="I1686" s="30" t="s">
        <v>6268</v>
      </c>
      <c r="J1686" s="30" t="s">
        <v>221</v>
      </c>
      <c r="K1686" s="30" t="s">
        <v>5943</v>
      </c>
      <c r="L1686" s="31" t="s">
        <v>154</v>
      </c>
      <c r="M1686" s="31" t="s">
        <v>154</v>
      </c>
      <c r="N1686" s="31">
        <v>8</v>
      </c>
      <c r="O1686" s="31" t="s">
        <v>223</v>
      </c>
      <c r="P1686" s="31" t="s">
        <v>224</v>
      </c>
      <c r="Q1686" s="40">
        <v>32811664</v>
      </c>
      <c r="R1686" s="40">
        <v>32811664</v>
      </c>
      <c r="S1686" s="31" t="s">
        <v>225</v>
      </c>
      <c r="T1686" s="31" t="s">
        <v>221</v>
      </c>
      <c r="U1686" s="30" t="s">
        <v>427</v>
      </c>
      <c r="V1686" s="30" t="s">
        <v>714</v>
      </c>
      <c r="W1686" s="30" t="s">
        <v>1742</v>
      </c>
      <c r="X1686" s="30" t="s">
        <v>229</v>
      </c>
      <c r="Y1686" s="30" t="s">
        <v>230</v>
      </c>
      <c r="Z1686" s="30" t="s">
        <v>428</v>
      </c>
      <c r="AA1686" s="41">
        <v>0</v>
      </c>
      <c r="AB1686" s="41">
        <v>0</v>
      </c>
      <c r="AC1686" s="41">
        <v>32811664</v>
      </c>
      <c r="AD1686" s="41">
        <v>0</v>
      </c>
      <c r="AE1686" s="41">
        <v>0</v>
      </c>
      <c r="AF1686" s="41">
        <v>4101458</v>
      </c>
      <c r="AG1686" s="41">
        <v>0</v>
      </c>
      <c r="AH1686" s="41">
        <v>4101458</v>
      </c>
      <c r="AI1686" s="41">
        <v>0</v>
      </c>
      <c r="AJ1686" s="41">
        <v>4101458</v>
      </c>
      <c r="AK1686" s="41">
        <v>0</v>
      </c>
      <c r="AL1686" s="41">
        <v>4101458</v>
      </c>
      <c r="AM1686" s="41">
        <v>0</v>
      </c>
      <c r="AN1686" s="41">
        <v>4101458</v>
      </c>
      <c r="AO1686" s="41">
        <v>0</v>
      </c>
      <c r="AP1686" s="41">
        <v>4101458</v>
      </c>
      <c r="AQ1686" s="41">
        <v>0</v>
      </c>
      <c r="AR1686" s="41">
        <v>4101458</v>
      </c>
      <c r="AS1686" s="41">
        <v>0</v>
      </c>
      <c r="AT1686" s="41">
        <v>4101458</v>
      </c>
      <c r="AU1686" s="41">
        <v>0</v>
      </c>
      <c r="AV1686" s="41">
        <v>0</v>
      </c>
      <c r="AW1686" s="41">
        <v>0</v>
      </c>
      <c r="AX1686" s="41">
        <v>0</v>
      </c>
      <c r="AY1686" s="2">
        <v>0</v>
      </c>
      <c r="AZ1686" s="12" t="str">
        <f t="shared" si="207"/>
        <v>OK</v>
      </c>
      <c r="BA1686" s="12" t="str">
        <f t="shared" si="208"/>
        <v>OK</v>
      </c>
      <c r="BB1686" s="6">
        <f t="shared" si="209"/>
        <v>0</v>
      </c>
      <c r="BC1686" s="13">
        <f t="shared" si="210"/>
        <v>32811664</v>
      </c>
      <c r="BD1686" s="13">
        <f t="shared" si="211"/>
        <v>32811664</v>
      </c>
      <c r="BE1686" s="6">
        <f t="shared" si="212"/>
        <v>0</v>
      </c>
      <c r="BF1686" s="6">
        <f t="shared" si="213"/>
        <v>0</v>
      </c>
    </row>
    <row r="1687" spans="2:58" ht="156.75" x14ac:dyDescent="0.25">
      <c r="B1687" s="29" t="s">
        <v>5862</v>
      </c>
      <c r="C1687" s="29" t="s">
        <v>710</v>
      </c>
      <c r="D1687" s="29" t="s">
        <v>4</v>
      </c>
      <c r="E1687" s="30" t="s">
        <v>219</v>
      </c>
      <c r="F1687" s="30" t="s">
        <v>220</v>
      </c>
      <c r="G1687" s="30" t="s">
        <v>11</v>
      </c>
      <c r="H1687" s="30">
        <v>80161501</v>
      </c>
      <c r="I1687" s="30" t="s">
        <v>6268</v>
      </c>
      <c r="J1687" s="30" t="s">
        <v>221</v>
      </c>
      <c r="K1687" s="30" t="s">
        <v>5943</v>
      </c>
      <c r="L1687" s="31" t="s">
        <v>154</v>
      </c>
      <c r="M1687" s="31" t="s">
        <v>154</v>
      </c>
      <c r="N1687" s="31">
        <v>8</v>
      </c>
      <c r="O1687" s="31" t="s">
        <v>223</v>
      </c>
      <c r="P1687" s="31" t="s">
        <v>224</v>
      </c>
      <c r="Q1687" s="40">
        <v>32811664</v>
      </c>
      <c r="R1687" s="40">
        <v>32811664</v>
      </c>
      <c r="S1687" s="31" t="s">
        <v>225</v>
      </c>
      <c r="T1687" s="31" t="s">
        <v>221</v>
      </c>
      <c r="U1687" s="30" t="s">
        <v>427</v>
      </c>
      <c r="V1687" s="30" t="s">
        <v>714</v>
      </c>
      <c r="W1687" s="30" t="s">
        <v>1742</v>
      </c>
      <c r="X1687" s="30" t="s">
        <v>229</v>
      </c>
      <c r="Y1687" s="30" t="s">
        <v>230</v>
      </c>
      <c r="Z1687" s="30" t="s">
        <v>428</v>
      </c>
      <c r="AA1687" s="41">
        <v>0</v>
      </c>
      <c r="AB1687" s="41">
        <v>0</v>
      </c>
      <c r="AC1687" s="41">
        <v>32811664</v>
      </c>
      <c r="AD1687" s="41">
        <v>0</v>
      </c>
      <c r="AE1687" s="41">
        <v>0</v>
      </c>
      <c r="AF1687" s="41">
        <v>4101458</v>
      </c>
      <c r="AG1687" s="41">
        <v>0</v>
      </c>
      <c r="AH1687" s="41">
        <v>4101458</v>
      </c>
      <c r="AI1687" s="41">
        <v>0</v>
      </c>
      <c r="AJ1687" s="41">
        <v>4101458</v>
      </c>
      <c r="AK1687" s="41">
        <v>0</v>
      </c>
      <c r="AL1687" s="41">
        <v>4101458</v>
      </c>
      <c r="AM1687" s="41">
        <v>0</v>
      </c>
      <c r="AN1687" s="41">
        <v>4101458</v>
      </c>
      <c r="AO1687" s="41">
        <v>0</v>
      </c>
      <c r="AP1687" s="41">
        <v>4101458</v>
      </c>
      <c r="AQ1687" s="41">
        <v>0</v>
      </c>
      <c r="AR1687" s="41">
        <v>4101458</v>
      </c>
      <c r="AS1687" s="41">
        <v>0</v>
      </c>
      <c r="AT1687" s="41">
        <v>4101458</v>
      </c>
      <c r="AU1687" s="41">
        <v>0</v>
      </c>
      <c r="AV1687" s="41">
        <v>0</v>
      </c>
      <c r="AW1687" s="41">
        <v>0</v>
      </c>
      <c r="AX1687" s="41">
        <v>0</v>
      </c>
      <c r="AY1687" s="2">
        <v>0</v>
      </c>
      <c r="AZ1687" s="12" t="str">
        <f t="shared" si="207"/>
        <v>OK</v>
      </c>
      <c r="BA1687" s="12" t="str">
        <f t="shared" si="208"/>
        <v>OK</v>
      </c>
      <c r="BB1687" s="6">
        <f t="shared" si="209"/>
        <v>0</v>
      </c>
      <c r="BC1687" s="13">
        <f t="shared" si="210"/>
        <v>32811664</v>
      </c>
      <c r="BD1687" s="13">
        <f t="shared" si="211"/>
        <v>32811664</v>
      </c>
      <c r="BE1687" s="6">
        <f t="shared" si="212"/>
        <v>0</v>
      </c>
      <c r="BF1687" s="6">
        <f t="shared" si="213"/>
        <v>0</v>
      </c>
    </row>
    <row r="1688" spans="2:58" ht="114" x14ac:dyDescent="0.25">
      <c r="B1688" s="29" t="s">
        <v>5863</v>
      </c>
      <c r="C1688" s="29" t="s">
        <v>710</v>
      </c>
      <c r="D1688" s="29" t="s">
        <v>4</v>
      </c>
      <c r="E1688" s="30" t="s">
        <v>219</v>
      </c>
      <c r="F1688" s="30" t="s">
        <v>220</v>
      </c>
      <c r="G1688" s="30" t="s">
        <v>11</v>
      </c>
      <c r="H1688" s="30">
        <v>80161501</v>
      </c>
      <c r="I1688" s="30" t="s">
        <v>6268</v>
      </c>
      <c r="J1688" s="30" t="s">
        <v>221</v>
      </c>
      <c r="K1688" s="30" t="s">
        <v>5944</v>
      </c>
      <c r="L1688" s="31" t="s">
        <v>154</v>
      </c>
      <c r="M1688" s="31" t="s">
        <v>154</v>
      </c>
      <c r="N1688" s="31">
        <v>8</v>
      </c>
      <c r="O1688" s="31" t="s">
        <v>223</v>
      </c>
      <c r="P1688" s="31" t="s">
        <v>224</v>
      </c>
      <c r="Q1688" s="40">
        <v>17851904</v>
      </c>
      <c r="R1688" s="40">
        <v>17851904</v>
      </c>
      <c r="S1688" s="31" t="s">
        <v>225</v>
      </c>
      <c r="T1688" s="31" t="s">
        <v>221</v>
      </c>
      <c r="U1688" s="30" t="s">
        <v>427</v>
      </c>
      <c r="V1688" s="30" t="s">
        <v>714</v>
      </c>
      <c r="W1688" s="30" t="s">
        <v>1742</v>
      </c>
      <c r="X1688" s="30" t="s">
        <v>229</v>
      </c>
      <c r="Y1688" s="30" t="s">
        <v>230</v>
      </c>
      <c r="Z1688" s="30" t="s">
        <v>428</v>
      </c>
      <c r="AA1688" s="41">
        <v>0</v>
      </c>
      <c r="AB1688" s="41">
        <v>0</v>
      </c>
      <c r="AC1688" s="41">
        <v>17851904</v>
      </c>
      <c r="AD1688" s="41">
        <v>0</v>
      </c>
      <c r="AE1688" s="41">
        <v>0</v>
      </c>
      <c r="AF1688" s="41">
        <v>2231488</v>
      </c>
      <c r="AG1688" s="41">
        <v>0</v>
      </c>
      <c r="AH1688" s="41">
        <v>2231488</v>
      </c>
      <c r="AI1688" s="41">
        <v>0</v>
      </c>
      <c r="AJ1688" s="41">
        <v>2231488</v>
      </c>
      <c r="AK1688" s="41">
        <v>0</v>
      </c>
      <c r="AL1688" s="41">
        <v>2231488</v>
      </c>
      <c r="AM1688" s="41">
        <v>0</v>
      </c>
      <c r="AN1688" s="41">
        <v>2231488</v>
      </c>
      <c r="AO1688" s="41">
        <v>0</v>
      </c>
      <c r="AP1688" s="41">
        <v>2231488</v>
      </c>
      <c r="AQ1688" s="41">
        <v>0</v>
      </c>
      <c r="AR1688" s="41">
        <v>2231488</v>
      </c>
      <c r="AS1688" s="41">
        <v>0</v>
      </c>
      <c r="AT1688" s="41">
        <v>2231488</v>
      </c>
      <c r="AU1688" s="41">
        <v>0</v>
      </c>
      <c r="AV1688" s="41">
        <v>0</v>
      </c>
      <c r="AW1688" s="41">
        <v>0</v>
      </c>
      <c r="AX1688" s="41">
        <v>0</v>
      </c>
      <c r="AY1688" s="2">
        <v>0</v>
      </c>
      <c r="AZ1688" s="12" t="str">
        <f t="shared" si="207"/>
        <v>OK</v>
      </c>
      <c r="BA1688" s="12" t="str">
        <f t="shared" si="208"/>
        <v>OK</v>
      </c>
      <c r="BB1688" s="6">
        <f t="shared" si="209"/>
        <v>0</v>
      </c>
      <c r="BC1688" s="13">
        <f t="shared" si="210"/>
        <v>17851904</v>
      </c>
      <c r="BD1688" s="13">
        <f t="shared" si="211"/>
        <v>17851904</v>
      </c>
      <c r="BE1688" s="6">
        <f t="shared" si="212"/>
        <v>0</v>
      </c>
      <c r="BF1688" s="6">
        <f t="shared" si="213"/>
        <v>0</v>
      </c>
    </row>
    <row r="1689" spans="2:58" ht="85.5" x14ac:dyDescent="0.25">
      <c r="B1689" s="29" t="s">
        <v>5864</v>
      </c>
      <c r="C1689" s="29" t="s">
        <v>710</v>
      </c>
      <c r="D1689" s="29" t="s">
        <v>4</v>
      </c>
      <c r="E1689" s="30" t="s">
        <v>219</v>
      </c>
      <c r="F1689" s="30" t="s">
        <v>220</v>
      </c>
      <c r="G1689" s="30" t="s">
        <v>11</v>
      </c>
      <c r="H1689" s="30">
        <v>80161501</v>
      </c>
      <c r="I1689" s="30" t="s">
        <v>6268</v>
      </c>
      <c r="J1689" s="30" t="s">
        <v>221</v>
      </c>
      <c r="K1689" s="30" t="s">
        <v>5945</v>
      </c>
      <c r="L1689" s="31" t="s">
        <v>154</v>
      </c>
      <c r="M1689" s="31" t="s">
        <v>154</v>
      </c>
      <c r="N1689" s="31">
        <v>8</v>
      </c>
      <c r="O1689" s="31" t="s">
        <v>223</v>
      </c>
      <c r="P1689" s="31" t="s">
        <v>224</v>
      </c>
      <c r="Q1689" s="40">
        <v>17851904</v>
      </c>
      <c r="R1689" s="40">
        <v>17851904</v>
      </c>
      <c r="S1689" s="31" t="s">
        <v>225</v>
      </c>
      <c r="T1689" s="31" t="s">
        <v>221</v>
      </c>
      <c r="U1689" s="30" t="s">
        <v>427</v>
      </c>
      <c r="V1689" s="30" t="s">
        <v>714</v>
      </c>
      <c r="W1689" s="30" t="s">
        <v>1742</v>
      </c>
      <c r="X1689" s="30" t="s">
        <v>229</v>
      </c>
      <c r="Y1689" s="30" t="s">
        <v>230</v>
      </c>
      <c r="Z1689" s="30" t="s">
        <v>428</v>
      </c>
      <c r="AA1689" s="41">
        <v>0</v>
      </c>
      <c r="AB1689" s="41">
        <v>0</v>
      </c>
      <c r="AC1689" s="41">
        <v>17851904</v>
      </c>
      <c r="AD1689" s="41">
        <v>0</v>
      </c>
      <c r="AE1689" s="41">
        <v>0</v>
      </c>
      <c r="AF1689" s="41">
        <v>2231488</v>
      </c>
      <c r="AG1689" s="41">
        <v>0</v>
      </c>
      <c r="AH1689" s="41">
        <v>2231488</v>
      </c>
      <c r="AI1689" s="41">
        <v>0</v>
      </c>
      <c r="AJ1689" s="41">
        <v>2231488</v>
      </c>
      <c r="AK1689" s="41">
        <v>0</v>
      </c>
      <c r="AL1689" s="41">
        <v>2231488</v>
      </c>
      <c r="AM1689" s="41">
        <v>0</v>
      </c>
      <c r="AN1689" s="41">
        <v>2231488</v>
      </c>
      <c r="AO1689" s="41">
        <v>0</v>
      </c>
      <c r="AP1689" s="41">
        <v>2231488</v>
      </c>
      <c r="AQ1689" s="41">
        <v>0</v>
      </c>
      <c r="AR1689" s="41">
        <v>2231488</v>
      </c>
      <c r="AS1689" s="41">
        <v>0</v>
      </c>
      <c r="AT1689" s="41">
        <v>2231488</v>
      </c>
      <c r="AU1689" s="41">
        <v>0</v>
      </c>
      <c r="AV1689" s="41">
        <v>0</v>
      </c>
      <c r="AW1689" s="41">
        <v>0</v>
      </c>
      <c r="AX1689" s="41">
        <v>0</v>
      </c>
      <c r="AY1689" s="2">
        <v>0</v>
      </c>
      <c r="AZ1689" s="12" t="str">
        <f t="shared" si="207"/>
        <v>OK</v>
      </c>
      <c r="BA1689" s="12" t="str">
        <f t="shared" si="208"/>
        <v>OK</v>
      </c>
      <c r="BB1689" s="6">
        <f t="shared" si="209"/>
        <v>0</v>
      </c>
      <c r="BC1689" s="13">
        <f t="shared" si="210"/>
        <v>17851904</v>
      </c>
      <c r="BD1689" s="13">
        <f t="shared" si="211"/>
        <v>17851904</v>
      </c>
      <c r="BE1689" s="6">
        <f t="shared" si="212"/>
        <v>0</v>
      </c>
      <c r="BF1689" s="6">
        <f t="shared" si="213"/>
        <v>0</v>
      </c>
    </row>
    <row r="1690" spans="2:58" ht="85.5" x14ac:dyDescent="0.25">
      <c r="B1690" s="29" t="s">
        <v>5865</v>
      </c>
      <c r="C1690" s="29" t="s">
        <v>710</v>
      </c>
      <c r="D1690" s="29" t="s">
        <v>4</v>
      </c>
      <c r="E1690" s="30" t="s">
        <v>219</v>
      </c>
      <c r="F1690" s="30" t="s">
        <v>220</v>
      </c>
      <c r="G1690" s="30" t="s">
        <v>11</v>
      </c>
      <c r="H1690" s="30">
        <v>80161501</v>
      </c>
      <c r="I1690" s="30" t="s">
        <v>6268</v>
      </c>
      <c r="J1690" s="30" t="s">
        <v>221</v>
      </c>
      <c r="K1690" s="30" t="s">
        <v>5945</v>
      </c>
      <c r="L1690" s="31" t="s">
        <v>154</v>
      </c>
      <c r="M1690" s="31" t="s">
        <v>154</v>
      </c>
      <c r="N1690" s="31">
        <v>8</v>
      </c>
      <c r="O1690" s="31" t="s">
        <v>223</v>
      </c>
      <c r="P1690" s="31" t="s">
        <v>224</v>
      </c>
      <c r="Q1690" s="40">
        <v>17851904</v>
      </c>
      <c r="R1690" s="40">
        <v>17851904</v>
      </c>
      <c r="S1690" s="31" t="s">
        <v>225</v>
      </c>
      <c r="T1690" s="31" t="s">
        <v>221</v>
      </c>
      <c r="U1690" s="30" t="s">
        <v>427</v>
      </c>
      <c r="V1690" s="30" t="s">
        <v>714</v>
      </c>
      <c r="W1690" s="30" t="s">
        <v>1742</v>
      </c>
      <c r="X1690" s="30" t="s">
        <v>229</v>
      </c>
      <c r="Y1690" s="30" t="s">
        <v>230</v>
      </c>
      <c r="Z1690" s="30" t="s">
        <v>428</v>
      </c>
      <c r="AA1690" s="41">
        <v>0</v>
      </c>
      <c r="AB1690" s="41">
        <v>0</v>
      </c>
      <c r="AC1690" s="41">
        <v>17851904</v>
      </c>
      <c r="AD1690" s="41">
        <v>0</v>
      </c>
      <c r="AE1690" s="41">
        <v>0</v>
      </c>
      <c r="AF1690" s="41">
        <v>2231488</v>
      </c>
      <c r="AG1690" s="41">
        <v>0</v>
      </c>
      <c r="AH1690" s="41">
        <v>2231488</v>
      </c>
      <c r="AI1690" s="41">
        <v>0</v>
      </c>
      <c r="AJ1690" s="41">
        <v>2231488</v>
      </c>
      <c r="AK1690" s="41">
        <v>0</v>
      </c>
      <c r="AL1690" s="41">
        <v>2231488</v>
      </c>
      <c r="AM1690" s="41">
        <v>0</v>
      </c>
      <c r="AN1690" s="41">
        <v>2231488</v>
      </c>
      <c r="AO1690" s="41">
        <v>0</v>
      </c>
      <c r="AP1690" s="41">
        <v>2231488</v>
      </c>
      <c r="AQ1690" s="41">
        <v>0</v>
      </c>
      <c r="AR1690" s="41">
        <v>2231488</v>
      </c>
      <c r="AS1690" s="41">
        <v>0</v>
      </c>
      <c r="AT1690" s="41">
        <v>2231488</v>
      </c>
      <c r="AU1690" s="41">
        <v>0</v>
      </c>
      <c r="AV1690" s="41">
        <v>0</v>
      </c>
      <c r="AW1690" s="41">
        <v>0</v>
      </c>
      <c r="AX1690" s="41">
        <v>0</v>
      </c>
      <c r="AY1690" s="2">
        <v>0</v>
      </c>
      <c r="AZ1690" s="12" t="str">
        <f t="shared" si="207"/>
        <v>OK</v>
      </c>
      <c r="BA1690" s="12" t="str">
        <f t="shared" si="208"/>
        <v>OK</v>
      </c>
      <c r="BB1690" s="6">
        <f t="shared" si="209"/>
        <v>0</v>
      </c>
      <c r="BC1690" s="13">
        <f t="shared" si="210"/>
        <v>17851904</v>
      </c>
      <c r="BD1690" s="13">
        <f t="shared" si="211"/>
        <v>17851904</v>
      </c>
      <c r="BE1690" s="6">
        <f t="shared" si="212"/>
        <v>0</v>
      </c>
      <c r="BF1690" s="6">
        <f t="shared" si="213"/>
        <v>0</v>
      </c>
    </row>
    <row r="1691" spans="2:58" ht="71.25" x14ac:dyDescent="0.25">
      <c r="B1691" s="29" t="s">
        <v>5866</v>
      </c>
      <c r="C1691" s="29" t="s">
        <v>710</v>
      </c>
      <c r="D1691" s="29" t="s">
        <v>4</v>
      </c>
      <c r="E1691" s="30" t="s">
        <v>219</v>
      </c>
      <c r="F1691" s="30" t="s">
        <v>220</v>
      </c>
      <c r="G1691" s="30" t="s">
        <v>11</v>
      </c>
      <c r="H1691" s="30">
        <v>80161501</v>
      </c>
      <c r="I1691" s="30" t="s">
        <v>6268</v>
      </c>
      <c r="J1691" s="30" t="s">
        <v>221</v>
      </c>
      <c r="K1691" s="30" t="s">
        <v>5946</v>
      </c>
      <c r="L1691" s="31" t="s">
        <v>154</v>
      </c>
      <c r="M1691" s="31" t="s">
        <v>154</v>
      </c>
      <c r="N1691" s="31">
        <v>8</v>
      </c>
      <c r="O1691" s="31" t="s">
        <v>223</v>
      </c>
      <c r="P1691" s="31" t="s">
        <v>224</v>
      </c>
      <c r="Q1691" s="40">
        <v>17851904</v>
      </c>
      <c r="R1691" s="40">
        <v>17851904</v>
      </c>
      <c r="S1691" s="31" t="s">
        <v>225</v>
      </c>
      <c r="T1691" s="31" t="s">
        <v>221</v>
      </c>
      <c r="U1691" s="30" t="s">
        <v>427</v>
      </c>
      <c r="V1691" s="30" t="s">
        <v>714</v>
      </c>
      <c r="W1691" s="30" t="s">
        <v>1742</v>
      </c>
      <c r="X1691" s="30" t="s">
        <v>229</v>
      </c>
      <c r="Y1691" s="30" t="s">
        <v>230</v>
      </c>
      <c r="Z1691" s="30" t="s">
        <v>428</v>
      </c>
      <c r="AA1691" s="41">
        <v>0</v>
      </c>
      <c r="AB1691" s="41">
        <v>0</v>
      </c>
      <c r="AC1691" s="41">
        <v>17851904</v>
      </c>
      <c r="AD1691" s="41">
        <v>0</v>
      </c>
      <c r="AE1691" s="41">
        <v>0</v>
      </c>
      <c r="AF1691" s="41">
        <v>2231488</v>
      </c>
      <c r="AG1691" s="41">
        <v>0</v>
      </c>
      <c r="AH1691" s="41">
        <v>2231488</v>
      </c>
      <c r="AI1691" s="41">
        <v>0</v>
      </c>
      <c r="AJ1691" s="41">
        <v>2231488</v>
      </c>
      <c r="AK1691" s="41">
        <v>0</v>
      </c>
      <c r="AL1691" s="41">
        <v>2231488</v>
      </c>
      <c r="AM1691" s="41">
        <v>0</v>
      </c>
      <c r="AN1691" s="41">
        <v>2231488</v>
      </c>
      <c r="AO1691" s="41">
        <v>0</v>
      </c>
      <c r="AP1691" s="41">
        <v>2231488</v>
      </c>
      <c r="AQ1691" s="41">
        <v>0</v>
      </c>
      <c r="AR1691" s="41">
        <v>2231488</v>
      </c>
      <c r="AS1691" s="41">
        <v>0</v>
      </c>
      <c r="AT1691" s="41">
        <v>2231488</v>
      </c>
      <c r="AU1691" s="41">
        <v>0</v>
      </c>
      <c r="AV1691" s="41">
        <v>0</v>
      </c>
      <c r="AW1691" s="41">
        <v>0</v>
      </c>
      <c r="AX1691" s="41">
        <v>0</v>
      </c>
      <c r="AY1691" s="2">
        <v>0</v>
      </c>
      <c r="AZ1691" s="12" t="str">
        <f t="shared" si="207"/>
        <v>OK</v>
      </c>
      <c r="BA1691" s="12" t="str">
        <f t="shared" si="208"/>
        <v>OK</v>
      </c>
      <c r="BB1691" s="6">
        <f t="shared" si="209"/>
        <v>0</v>
      </c>
      <c r="BC1691" s="13">
        <f t="shared" si="210"/>
        <v>17851904</v>
      </c>
      <c r="BD1691" s="13">
        <f t="shared" si="211"/>
        <v>17851904</v>
      </c>
      <c r="BE1691" s="6">
        <f t="shared" si="212"/>
        <v>0</v>
      </c>
      <c r="BF1691" s="6">
        <f t="shared" si="213"/>
        <v>0</v>
      </c>
    </row>
    <row r="1692" spans="2:58" ht="128.25" x14ac:dyDescent="0.25">
      <c r="B1692" s="29" t="s">
        <v>5867</v>
      </c>
      <c r="C1692" s="29" t="s">
        <v>710</v>
      </c>
      <c r="D1692" s="29" t="s">
        <v>4</v>
      </c>
      <c r="E1692" s="30" t="s">
        <v>219</v>
      </c>
      <c r="F1692" s="30" t="s">
        <v>220</v>
      </c>
      <c r="G1692" s="30" t="s">
        <v>11</v>
      </c>
      <c r="H1692" s="30">
        <v>80161501</v>
      </c>
      <c r="I1692" s="30" t="s">
        <v>6268</v>
      </c>
      <c r="J1692" s="30" t="s">
        <v>221</v>
      </c>
      <c r="K1692" s="30" t="s">
        <v>5947</v>
      </c>
      <c r="L1692" s="31" t="s">
        <v>154</v>
      </c>
      <c r="M1692" s="31" t="s">
        <v>154</v>
      </c>
      <c r="N1692" s="31">
        <v>8</v>
      </c>
      <c r="O1692" s="31" t="s">
        <v>223</v>
      </c>
      <c r="P1692" s="31" t="s">
        <v>224</v>
      </c>
      <c r="Q1692" s="40">
        <v>27200000</v>
      </c>
      <c r="R1692" s="40">
        <v>27200000</v>
      </c>
      <c r="S1692" s="31" t="s">
        <v>225</v>
      </c>
      <c r="T1692" s="31" t="s">
        <v>221</v>
      </c>
      <c r="U1692" s="30" t="s">
        <v>427</v>
      </c>
      <c r="V1692" s="30" t="s">
        <v>714</v>
      </c>
      <c r="W1692" s="30" t="s">
        <v>1742</v>
      </c>
      <c r="X1692" s="30" t="s">
        <v>229</v>
      </c>
      <c r="Y1692" s="30" t="s">
        <v>230</v>
      </c>
      <c r="Z1692" s="30" t="s">
        <v>428</v>
      </c>
      <c r="AA1692" s="41">
        <v>0</v>
      </c>
      <c r="AB1692" s="41">
        <v>0</v>
      </c>
      <c r="AC1692" s="41">
        <v>27200000</v>
      </c>
      <c r="AD1692" s="41">
        <v>0</v>
      </c>
      <c r="AE1692" s="41">
        <v>0</v>
      </c>
      <c r="AF1692" s="41">
        <v>3400000</v>
      </c>
      <c r="AG1692" s="41">
        <v>0</v>
      </c>
      <c r="AH1692" s="41">
        <v>3400000</v>
      </c>
      <c r="AI1692" s="41">
        <v>0</v>
      </c>
      <c r="AJ1692" s="41">
        <v>3400000</v>
      </c>
      <c r="AK1692" s="41">
        <v>0</v>
      </c>
      <c r="AL1692" s="41">
        <v>3400000</v>
      </c>
      <c r="AM1692" s="41">
        <v>0</v>
      </c>
      <c r="AN1692" s="41">
        <v>3400000</v>
      </c>
      <c r="AO1692" s="41">
        <v>0</v>
      </c>
      <c r="AP1692" s="41">
        <v>3400000</v>
      </c>
      <c r="AQ1692" s="41">
        <v>0</v>
      </c>
      <c r="AR1692" s="41">
        <v>3400000</v>
      </c>
      <c r="AS1692" s="41">
        <v>0</v>
      </c>
      <c r="AT1692" s="41">
        <v>3400000</v>
      </c>
      <c r="AU1692" s="41">
        <v>0</v>
      </c>
      <c r="AV1692" s="41">
        <v>0</v>
      </c>
      <c r="AW1692" s="41">
        <v>0</v>
      </c>
      <c r="AX1692" s="41">
        <v>0</v>
      </c>
      <c r="AY1692" s="2">
        <v>0</v>
      </c>
      <c r="AZ1692" s="12" t="str">
        <f t="shared" si="207"/>
        <v>OK</v>
      </c>
      <c r="BA1692" s="12" t="str">
        <f t="shared" si="208"/>
        <v>OK</v>
      </c>
      <c r="BB1692" s="6">
        <f t="shared" si="209"/>
        <v>0</v>
      </c>
      <c r="BC1692" s="13">
        <f t="shared" si="210"/>
        <v>27200000</v>
      </c>
      <c r="BD1692" s="13">
        <f t="shared" si="211"/>
        <v>27200000</v>
      </c>
      <c r="BE1692" s="6">
        <f t="shared" si="212"/>
        <v>0</v>
      </c>
      <c r="BF1692" s="6">
        <f t="shared" si="213"/>
        <v>0</v>
      </c>
    </row>
    <row r="1693" spans="2:58" ht="128.25" x14ac:dyDescent="0.25">
      <c r="B1693" s="29" t="s">
        <v>5868</v>
      </c>
      <c r="C1693" s="29" t="s">
        <v>710</v>
      </c>
      <c r="D1693" s="29" t="s">
        <v>4</v>
      </c>
      <c r="E1693" s="30" t="s">
        <v>219</v>
      </c>
      <c r="F1693" s="30" t="s">
        <v>220</v>
      </c>
      <c r="G1693" s="30" t="s">
        <v>11</v>
      </c>
      <c r="H1693" s="30">
        <v>80161501</v>
      </c>
      <c r="I1693" s="30" t="s">
        <v>6268</v>
      </c>
      <c r="J1693" s="30" t="s">
        <v>221</v>
      </c>
      <c r="K1693" s="30" t="s">
        <v>5947</v>
      </c>
      <c r="L1693" s="31" t="s">
        <v>154</v>
      </c>
      <c r="M1693" s="31" t="s">
        <v>154</v>
      </c>
      <c r="N1693" s="31">
        <v>8</v>
      </c>
      <c r="O1693" s="31" t="s">
        <v>223</v>
      </c>
      <c r="P1693" s="31" t="s">
        <v>224</v>
      </c>
      <c r="Q1693" s="40">
        <v>27200000</v>
      </c>
      <c r="R1693" s="40">
        <v>27200000</v>
      </c>
      <c r="S1693" s="31" t="s">
        <v>225</v>
      </c>
      <c r="T1693" s="31" t="s">
        <v>221</v>
      </c>
      <c r="U1693" s="30" t="s">
        <v>427</v>
      </c>
      <c r="V1693" s="30" t="s">
        <v>714</v>
      </c>
      <c r="W1693" s="30" t="s">
        <v>1742</v>
      </c>
      <c r="X1693" s="30" t="s">
        <v>229</v>
      </c>
      <c r="Y1693" s="30" t="s">
        <v>230</v>
      </c>
      <c r="Z1693" s="30" t="s">
        <v>428</v>
      </c>
      <c r="AA1693" s="41">
        <v>0</v>
      </c>
      <c r="AB1693" s="41">
        <v>0</v>
      </c>
      <c r="AC1693" s="41">
        <v>27200000</v>
      </c>
      <c r="AD1693" s="41">
        <v>0</v>
      </c>
      <c r="AE1693" s="41">
        <v>0</v>
      </c>
      <c r="AF1693" s="41">
        <v>3400000</v>
      </c>
      <c r="AG1693" s="41">
        <v>0</v>
      </c>
      <c r="AH1693" s="41">
        <v>3400000</v>
      </c>
      <c r="AI1693" s="41">
        <v>0</v>
      </c>
      <c r="AJ1693" s="41">
        <v>3400000</v>
      </c>
      <c r="AK1693" s="41">
        <v>0</v>
      </c>
      <c r="AL1693" s="41">
        <v>3400000</v>
      </c>
      <c r="AM1693" s="41">
        <v>0</v>
      </c>
      <c r="AN1693" s="41">
        <v>3400000</v>
      </c>
      <c r="AO1693" s="41">
        <v>0</v>
      </c>
      <c r="AP1693" s="41">
        <v>3400000</v>
      </c>
      <c r="AQ1693" s="41">
        <v>0</v>
      </c>
      <c r="AR1693" s="41">
        <v>3400000</v>
      </c>
      <c r="AS1693" s="41">
        <v>0</v>
      </c>
      <c r="AT1693" s="41">
        <v>3400000</v>
      </c>
      <c r="AU1693" s="41">
        <v>0</v>
      </c>
      <c r="AV1693" s="41">
        <v>0</v>
      </c>
      <c r="AW1693" s="41">
        <v>0</v>
      </c>
      <c r="AX1693" s="41">
        <v>0</v>
      </c>
      <c r="AY1693" s="2">
        <v>0</v>
      </c>
      <c r="AZ1693" s="12" t="str">
        <f t="shared" si="207"/>
        <v>OK</v>
      </c>
      <c r="BA1693" s="12" t="str">
        <f t="shared" si="208"/>
        <v>OK</v>
      </c>
      <c r="BB1693" s="6">
        <f t="shared" si="209"/>
        <v>0</v>
      </c>
      <c r="BC1693" s="13">
        <f t="shared" si="210"/>
        <v>27200000</v>
      </c>
      <c r="BD1693" s="13">
        <f t="shared" si="211"/>
        <v>27200000</v>
      </c>
      <c r="BE1693" s="6">
        <f t="shared" si="212"/>
        <v>0</v>
      </c>
      <c r="BF1693" s="6">
        <f t="shared" si="213"/>
        <v>0</v>
      </c>
    </row>
    <row r="1694" spans="2:58" ht="142.5" x14ac:dyDescent="0.25">
      <c r="B1694" s="29" t="s">
        <v>5869</v>
      </c>
      <c r="C1694" s="29" t="s">
        <v>710</v>
      </c>
      <c r="D1694" s="29" t="s">
        <v>4</v>
      </c>
      <c r="E1694" s="30" t="s">
        <v>219</v>
      </c>
      <c r="F1694" s="30" t="s">
        <v>220</v>
      </c>
      <c r="G1694" s="30" t="s">
        <v>11</v>
      </c>
      <c r="H1694" s="30">
        <v>80161501</v>
      </c>
      <c r="I1694" s="30" t="s">
        <v>6268</v>
      </c>
      <c r="J1694" s="30" t="s">
        <v>221</v>
      </c>
      <c r="K1694" s="30" t="s">
        <v>5948</v>
      </c>
      <c r="L1694" s="31" t="s">
        <v>154</v>
      </c>
      <c r="M1694" s="31" t="s">
        <v>154</v>
      </c>
      <c r="N1694" s="31">
        <v>8</v>
      </c>
      <c r="O1694" s="31" t="s">
        <v>223</v>
      </c>
      <c r="P1694" s="31" t="s">
        <v>224</v>
      </c>
      <c r="Q1694" s="40">
        <v>27200000</v>
      </c>
      <c r="R1694" s="40">
        <v>27200000</v>
      </c>
      <c r="S1694" s="31" t="s">
        <v>225</v>
      </c>
      <c r="T1694" s="31" t="s">
        <v>221</v>
      </c>
      <c r="U1694" s="30" t="s">
        <v>427</v>
      </c>
      <c r="V1694" s="30" t="s">
        <v>714</v>
      </c>
      <c r="W1694" s="30" t="s">
        <v>1742</v>
      </c>
      <c r="X1694" s="30" t="s">
        <v>229</v>
      </c>
      <c r="Y1694" s="30" t="s">
        <v>230</v>
      </c>
      <c r="Z1694" s="30" t="s">
        <v>428</v>
      </c>
      <c r="AA1694" s="41">
        <v>0</v>
      </c>
      <c r="AB1694" s="41">
        <v>0</v>
      </c>
      <c r="AC1694" s="41">
        <v>27200000</v>
      </c>
      <c r="AD1694" s="41">
        <v>0</v>
      </c>
      <c r="AE1694" s="41">
        <v>0</v>
      </c>
      <c r="AF1694" s="41">
        <v>3400000</v>
      </c>
      <c r="AG1694" s="41">
        <v>0</v>
      </c>
      <c r="AH1694" s="41">
        <v>3400000</v>
      </c>
      <c r="AI1694" s="41">
        <v>0</v>
      </c>
      <c r="AJ1694" s="41">
        <v>3400000</v>
      </c>
      <c r="AK1694" s="41">
        <v>0</v>
      </c>
      <c r="AL1694" s="41">
        <v>3400000</v>
      </c>
      <c r="AM1694" s="41">
        <v>0</v>
      </c>
      <c r="AN1694" s="41">
        <v>3400000</v>
      </c>
      <c r="AO1694" s="41">
        <v>0</v>
      </c>
      <c r="AP1694" s="41">
        <v>3400000</v>
      </c>
      <c r="AQ1694" s="41">
        <v>0</v>
      </c>
      <c r="AR1694" s="41">
        <v>3400000</v>
      </c>
      <c r="AS1694" s="41">
        <v>0</v>
      </c>
      <c r="AT1694" s="41">
        <v>3400000</v>
      </c>
      <c r="AU1694" s="41">
        <v>0</v>
      </c>
      <c r="AV1694" s="41">
        <v>0</v>
      </c>
      <c r="AW1694" s="41">
        <v>0</v>
      </c>
      <c r="AX1694" s="41">
        <v>0</v>
      </c>
      <c r="AY1694" s="2">
        <v>0</v>
      </c>
      <c r="AZ1694" s="12" t="str">
        <f t="shared" si="207"/>
        <v>OK</v>
      </c>
      <c r="BA1694" s="12" t="str">
        <f t="shared" si="208"/>
        <v>OK</v>
      </c>
      <c r="BB1694" s="6">
        <f t="shared" si="209"/>
        <v>0</v>
      </c>
      <c r="BC1694" s="13">
        <f t="shared" si="210"/>
        <v>27200000</v>
      </c>
      <c r="BD1694" s="13">
        <f t="shared" si="211"/>
        <v>27200000</v>
      </c>
      <c r="BE1694" s="6">
        <f t="shared" si="212"/>
        <v>0</v>
      </c>
      <c r="BF1694" s="6">
        <f t="shared" si="213"/>
        <v>0</v>
      </c>
    </row>
    <row r="1695" spans="2:58" ht="85.5" x14ac:dyDescent="0.25">
      <c r="B1695" s="29" t="s">
        <v>5870</v>
      </c>
      <c r="C1695" s="29" t="s">
        <v>710</v>
      </c>
      <c r="D1695" s="29" t="s">
        <v>4</v>
      </c>
      <c r="E1695" s="30" t="s">
        <v>219</v>
      </c>
      <c r="F1695" s="30" t="s">
        <v>220</v>
      </c>
      <c r="G1695" s="30" t="s">
        <v>11</v>
      </c>
      <c r="H1695" s="30">
        <v>80161501</v>
      </c>
      <c r="I1695" s="30" t="s">
        <v>6268</v>
      </c>
      <c r="J1695" s="30" t="s">
        <v>221</v>
      </c>
      <c r="K1695" s="30" t="s">
        <v>5949</v>
      </c>
      <c r="L1695" s="31" t="s">
        <v>154</v>
      </c>
      <c r="M1695" s="31" t="s">
        <v>154</v>
      </c>
      <c r="N1695" s="31">
        <v>8</v>
      </c>
      <c r="O1695" s="31" t="s">
        <v>223</v>
      </c>
      <c r="P1695" s="31" t="s">
        <v>224</v>
      </c>
      <c r="Q1695" s="40">
        <v>27122032</v>
      </c>
      <c r="R1695" s="40">
        <v>27122032</v>
      </c>
      <c r="S1695" s="31" t="s">
        <v>225</v>
      </c>
      <c r="T1695" s="31" t="s">
        <v>221</v>
      </c>
      <c r="U1695" s="30" t="s">
        <v>430</v>
      </c>
      <c r="V1695" s="30" t="s">
        <v>714</v>
      </c>
      <c r="W1695" s="30" t="s">
        <v>1742</v>
      </c>
      <c r="X1695" s="30" t="s">
        <v>229</v>
      </c>
      <c r="Y1695" s="30" t="s">
        <v>230</v>
      </c>
      <c r="Z1695" s="30" t="s">
        <v>431</v>
      </c>
      <c r="AA1695" s="41">
        <v>0</v>
      </c>
      <c r="AB1695" s="41">
        <v>0</v>
      </c>
      <c r="AC1695" s="41">
        <v>27122032</v>
      </c>
      <c r="AD1695" s="41">
        <v>3390254</v>
      </c>
      <c r="AE1695" s="41">
        <v>0</v>
      </c>
      <c r="AF1695" s="41">
        <v>3390254</v>
      </c>
      <c r="AG1695" s="41">
        <v>0</v>
      </c>
      <c r="AH1695" s="41">
        <v>3390254</v>
      </c>
      <c r="AI1695" s="41">
        <v>0</v>
      </c>
      <c r="AJ1695" s="41">
        <v>3390254</v>
      </c>
      <c r="AK1695" s="41">
        <v>0</v>
      </c>
      <c r="AL1695" s="41">
        <v>3390254</v>
      </c>
      <c r="AM1695" s="41">
        <v>0</v>
      </c>
      <c r="AN1695" s="41">
        <v>3390254</v>
      </c>
      <c r="AO1695" s="41">
        <v>0</v>
      </c>
      <c r="AP1695" s="41">
        <v>3390254</v>
      </c>
      <c r="AQ1695" s="41">
        <v>0</v>
      </c>
      <c r="AR1695" s="41">
        <v>3390254</v>
      </c>
      <c r="AS1695" s="41">
        <v>0</v>
      </c>
      <c r="AT1695" s="41">
        <v>0</v>
      </c>
      <c r="AU1695" s="41">
        <v>0</v>
      </c>
      <c r="AV1695" s="41">
        <v>0</v>
      </c>
      <c r="AW1695" s="41">
        <v>0</v>
      </c>
      <c r="AX1695" s="41">
        <v>0</v>
      </c>
      <c r="AY1695" s="2">
        <v>0</v>
      </c>
      <c r="AZ1695" s="12" t="str">
        <f t="shared" si="207"/>
        <v>OK</v>
      </c>
      <c r="BA1695" s="12" t="str">
        <f t="shared" si="208"/>
        <v>OK</v>
      </c>
      <c r="BB1695" s="6">
        <f t="shared" si="209"/>
        <v>0</v>
      </c>
      <c r="BC1695" s="13">
        <f t="shared" si="210"/>
        <v>27122032</v>
      </c>
      <c r="BD1695" s="13">
        <f t="shared" si="211"/>
        <v>27122032</v>
      </c>
      <c r="BE1695" s="6">
        <f t="shared" si="212"/>
        <v>0</v>
      </c>
      <c r="BF1695" s="6">
        <f t="shared" si="213"/>
        <v>0</v>
      </c>
    </row>
    <row r="1696" spans="2:58" ht="85.5" x14ac:dyDescent="0.25">
      <c r="B1696" s="29" t="s">
        <v>5871</v>
      </c>
      <c r="C1696" s="29" t="s">
        <v>710</v>
      </c>
      <c r="D1696" s="29" t="s">
        <v>4</v>
      </c>
      <c r="E1696" s="30" t="s">
        <v>219</v>
      </c>
      <c r="F1696" s="30" t="s">
        <v>220</v>
      </c>
      <c r="G1696" s="30" t="s">
        <v>11</v>
      </c>
      <c r="H1696" s="30">
        <v>80161501</v>
      </c>
      <c r="I1696" s="30" t="s">
        <v>6268</v>
      </c>
      <c r="J1696" s="30" t="s">
        <v>221</v>
      </c>
      <c r="K1696" s="30" t="s">
        <v>5950</v>
      </c>
      <c r="L1696" s="31" t="s">
        <v>154</v>
      </c>
      <c r="M1696" s="31" t="s">
        <v>154</v>
      </c>
      <c r="N1696" s="31">
        <v>8</v>
      </c>
      <c r="O1696" s="31" t="s">
        <v>223</v>
      </c>
      <c r="P1696" s="31" t="s">
        <v>224</v>
      </c>
      <c r="Q1696" s="40">
        <v>23135400</v>
      </c>
      <c r="R1696" s="40">
        <v>23135400</v>
      </c>
      <c r="S1696" s="31" t="s">
        <v>225</v>
      </c>
      <c r="T1696" s="31" t="s">
        <v>221</v>
      </c>
      <c r="U1696" s="30" t="s">
        <v>430</v>
      </c>
      <c r="V1696" s="30" t="s">
        <v>714</v>
      </c>
      <c r="W1696" s="30" t="s">
        <v>1742</v>
      </c>
      <c r="X1696" s="30" t="s">
        <v>229</v>
      </c>
      <c r="Y1696" s="30" t="s">
        <v>230</v>
      </c>
      <c r="Z1696" s="30" t="s">
        <v>431</v>
      </c>
      <c r="AA1696" s="41">
        <v>0</v>
      </c>
      <c r="AB1696" s="41">
        <v>0</v>
      </c>
      <c r="AC1696" s="41">
        <v>23135400</v>
      </c>
      <c r="AD1696" s="41">
        <v>2313540</v>
      </c>
      <c r="AE1696" s="41">
        <v>0</v>
      </c>
      <c r="AF1696" s="41">
        <v>2313540</v>
      </c>
      <c r="AG1696" s="41">
        <v>0</v>
      </c>
      <c r="AH1696" s="41">
        <v>2313540</v>
      </c>
      <c r="AI1696" s="41">
        <v>0</v>
      </c>
      <c r="AJ1696" s="41">
        <v>2313540</v>
      </c>
      <c r="AK1696" s="41">
        <v>0</v>
      </c>
      <c r="AL1696" s="41">
        <v>2313540</v>
      </c>
      <c r="AM1696" s="41">
        <v>0</v>
      </c>
      <c r="AN1696" s="41">
        <v>2313540</v>
      </c>
      <c r="AO1696" s="41">
        <v>0</v>
      </c>
      <c r="AP1696" s="41">
        <v>2313540</v>
      </c>
      <c r="AQ1696" s="41">
        <v>0</v>
      </c>
      <c r="AR1696" s="41">
        <v>2313540</v>
      </c>
      <c r="AS1696" s="41">
        <v>0</v>
      </c>
      <c r="AT1696" s="41">
        <v>2313540</v>
      </c>
      <c r="AU1696" s="41">
        <v>0</v>
      </c>
      <c r="AV1696" s="41">
        <v>2313540</v>
      </c>
      <c r="AW1696" s="41">
        <v>0</v>
      </c>
      <c r="AX1696" s="41">
        <v>0</v>
      </c>
      <c r="AY1696" s="2">
        <v>0</v>
      </c>
      <c r="AZ1696" s="12" t="str">
        <f t="shared" si="207"/>
        <v>OK</v>
      </c>
      <c r="BA1696" s="12" t="str">
        <f t="shared" si="208"/>
        <v>OK</v>
      </c>
      <c r="BB1696" s="6">
        <f t="shared" si="209"/>
        <v>0</v>
      </c>
      <c r="BC1696" s="13">
        <f t="shared" si="210"/>
        <v>23135400</v>
      </c>
      <c r="BD1696" s="13">
        <f t="shared" si="211"/>
        <v>23135400</v>
      </c>
      <c r="BE1696" s="6">
        <f t="shared" si="212"/>
        <v>0</v>
      </c>
      <c r="BF1696" s="6">
        <f t="shared" si="213"/>
        <v>0</v>
      </c>
    </row>
    <row r="1697" spans="2:58" ht="57" x14ac:dyDescent="0.25">
      <c r="B1697" s="29" t="s">
        <v>5872</v>
      </c>
      <c r="C1697" s="29" t="s">
        <v>710</v>
      </c>
      <c r="D1697" s="29" t="s">
        <v>4</v>
      </c>
      <c r="E1697" s="30" t="s">
        <v>219</v>
      </c>
      <c r="F1697" s="30" t="s">
        <v>220</v>
      </c>
      <c r="G1697" s="30" t="s">
        <v>11</v>
      </c>
      <c r="H1697" s="30">
        <v>80161501</v>
      </c>
      <c r="I1697" s="30" t="s">
        <v>6268</v>
      </c>
      <c r="J1697" s="30" t="s">
        <v>221</v>
      </c>
      <c r="K1697" s="30" t="s">
        <v>5951</v>
      </c>
      <c r="L1697" s="31" t="s">
        <v>154</v>
      </c>
      <c r="M1697" s="31" t="s">
        <v>154</v>
      </c>
      <c r="N1697" s="31">
        <v>8</v>
      </c>
      <c r="O1697" s="31" t="s">
        <v>221</v>
      </c>
      <c r="P1697" s="31" t="s">
        <v>224</v>
      </c>
      <c r="Q1697" s="40">
        <v>6062552</v>
      </c>
      <c r="R1697" s="40">
        <v>6062552</v>
      </c>
      <c r="S1697" s="31" t="s">
        <v>225</v>
      </c>
      <c r="T1697" s="31" t="s">
        <v>221</v>
      </c>
      <c r="U1697" s="30" t="s">
        <v>430</v>
      </c>
      <c r="V1697" s="30" t="s">
        <v>714</v>
      </c>
      <c r="W1697" s="30" t="s">
        <v>1742</v>
      </c>
      <c r="X1697" s="30" t="s">
        <v>257</v>
      </c>
      <c r="Y1697" s="30" t="s">
        <v>258</v>
      </c>
      <c r="Z1697" s="30" t="s">
        <v>431</v>
      </c>
      <c r="AA1697" s="41">
        <v>0</v>
      </c>
      <c r="AB1697" s="41">
        <v>0</v>
      </c>
      <c r="AC1697" s="41">
        <v>6062552</v>
      </c>
      <c r="AD1697" s="41">
        <v>0</v>
      </c>
      <c r="AE1697" s="41">
        <v>0</v>
      </c>
      <c r="AF1697" s="41">
        <v>0</v>
      </c>
      <c r="AG1697" s="41">
        <v>0</v>
      </c>
      <c r="AH1697" s="41">
        <v>0</v>
      </c>
      <c r="AI1697" s="41">
        <v>0</v>
      </c>
      <c r="AJ1697" s="41">
        <v>0</v>
      </c>
      <c r="AK1697" s="41">
        <v>0</v>
      </c>
      <c r="AL1697" s="41">
        <v>0</v>
      </c>
      <c r="AM1697" s="41">
        <v>0</v>
      </c>
      <c r="AN1697" s="41">
        <v>0</v>
      </c>
      <c r="AO1697" s="41">
        <v>0</v>
      </c>
      <c r="AP1697" s="41">
        <v>0</v>
      </c>
      <c r="AQ1697" s="41">
        <v>0</v>
      </c>
      <c r="AR1697" s="41">
        <v>0</v>
      </c>
      <c r="AS1697" s="41">
        <v>0</v>
      </c>
      <c r="AT1697" s="41">
        <v>0</v>
      </c>
      <c r="AU1697" s="41">
        <v>0</v>
      </c>
      <c r="AV1697" s="41">
        <v>0</v>
      </c>
      <c r="AW1697" s="41">
        <v>0</v>
      </c>
      <c r="AX1697" s="41">
        <v>6062552</v>
      </c>
      <c r="AY1697" s="2">
        <v>0</v>
      </c>
      <c r="AZ1697" s="12" t="str">
        <f t="shared" si="207"/>
        <v>OK</v>
      </c>
      <c r="BA1697" s="12" t="str">
        <f t="shared" si="208"/>
        <v>OK</v>
      </c>
      <c r="BB1697" s="6">
        <f t="shared" si="209"/>
        <v>0</v>
      </c>
      <c r="BC1697" s="13">
        <f t="shared" si="210"/>
        <v>6062552</v>
      </c>
      <c r="BD1697" s="13">
        <f t="shared" si="211"/>
        <v>6062552</v>
      </c>
      <c r="BE1697" s="6">
        <f t="shared" si="212"/>
        <v>0</v>
      </c>
      <c r="BF1697" s="6">
        <f t="shared" si="213"/>
        <v>0</v>
      </c>
    </row>
    <row r="1698" spans="2:58" ht="57" x14ac:dyDescent="0.25">
      <c r="B1698" s="29" t="s">
        <v>5873</v>
      </c>
      <c r="C1698" s="29" t="s">
        <v>710</v>
      </c>
      <c r="D1698" s="29" t="s">
        <v>4</v>
      </c>
      <c r="E1698" s="30" t="s">
        <v>219</v>
      </c>
      <c r="F1698" s="30" t="s">
        <v>220</v>
      </c>
      <c r="G1698" s="30" t="s">
        <v>11</v>
      </c>
      <c r="H1698" s="30">
        <v>80161501</v>
      </c>
      <c r="I1698" s="30" t="s">
        <v>6268</v>
      </c>
      <c r="J1698" s="30" t="s">
        <v>221</v>
      </c>
      <c r="K1698" s="30" t="s">
        <v>5952</v>
      </c>
      <c r="L1698" s="31" t="s">
        <v>154</v>
      </c>
      <c r="M1698" s="31" t="s">
        <v>154</v>
      </c>
      <c r="N1698" s="31">
        <v>11</v>
      </c>
      <c r="O1698" s="31" t="s">
        <v>221</v>
      </c>
      <c r="P1698" s="31" t="s">
        <v>224</v>
      </c>
      <c r="Q1698" s="40">
        <v>5000000</v>
      </c>
      <c r="R1698" s="40">
        <v>5000000</v>
      </c>
      <c r="S1698" s="31" t="s">
        <v>225</v>
      </c>
      <c r="T1698" s="31" t="s">
        <v>221</v>
      </c>
      <c r="U1698" s="30" t="s">
        <v>433</v>
      </c>
      <c r="V1698" s="30" t="s">
        <v>714</v>
      </c>
      <c r="W1698" s="30" t="s">
        <v>1742</v>
      </c>
      <c r="X1698" s="30" t="s">
        <v>257</v>
      </c>
      <c r="Y1698" s="30" t="s">
        <v>258</v>
      </c>
      <c r="Z1698" s="30" t="s">
        <v>440</v>
      </c>
      <c r="AA1698" s="41">
        <v>0</v>
      </c>
      <c r="AB1698" s="41">
        <v>0</v>
      </c>
      <c r="AC1698" s="41">
        <v>454545</v>
      </c>
      <c r="AD1698" s="41">
        <v>454545</v>
      </c>
      <c r="AE1698" s="41">
        <v>454545</v>
      </c>
      <c r="AF1698" s="41">
        <v>454545</v>
      </c>
      <c r="AG1698" s="41">
        <v>454545</v>
      </c>
      <c r="AH1698" s="41">
        <v>454545</v>
      </c>
      <c r="AI1698" s="41">
        <v>454545</v>
      </c>
      <c r="AJ1698" s="41">
        <v>454545</v>
      </c>
      <c r="AK1698" s="41">
        <v>454545</v>
      </c>
      <c r="AL1698" s="41">
        <v>454545</v>
      </c>
      <c r="AM1698" s="41">
        <v>454545</v>
      </c>
      <c r="AN1698" s="41">
        <v>454545</v>
      </c>
      <c r="AO1698" s="41">
        <v>454546</v>
      </c>
      <c r="AP1698" s="41">
        <v>454546</v>
      </c>
      <c r="AQ1698" s="41">
        <v>454546</v>
      </c>
      <c r="AR1698" s="41">
        <v>454546</v>
      </c>
      <c r="AS1698" s="41">
        <v>454546</v>
      </c>
      <c r="AT1698" s="41">
        <v>454546</v>
      </c>
      <c r="AU1698" s="41">
        <v>454546</v>
      </c>
      <c r="AV1698" s="41">
        <v>454546</v>
      </c>
      <c r="AW1698" s="41">
        <v>454546</v>
      </c>
      <c r="AX1698" s="41">
        <v>454546</v>
      </c>
      <c r="AY1698" s="2">
        <v>0</v>
      </c>
      <c r="AZ1698" s="12" t="str">
        <f t="shared" si="207"/>
        <v>OK</v>
      </c>
      <c r="BA1698" s="12" t="str">
        <f t="shared" si="208"/>
        <v>OK</v>
      </c>
      <c r="BB1698" s="6">
        <f t="shared" si="209"/>
        <v>0</v>
      </c>
      <c r="BC1698" s="13">
        <f t="shared" si="210"/>
        <v>5000000</v>
      </c>
      <c r="BD1698" s="13">
        <f t="shared" si="211"/>
        <v>5000000</v>
      </c>
      <c r="BE1698" s="6">
        <f t="shared" si="212"/>
        <v>0</v>
      </c>
      <c r="BF1698" s="6">
        <f t="shared" si="213"/>
        <v>0</v>
      </c>
    </row>
    <row r="1699" spans="2:58" ht="99.75" x14ac:dyDescent="0.25">
      <c r="B1699" s="29" t="s">
        <v>5874</v>
      </c>
      <c r="C1699" s="29" t="s">
        <v>710</v>
      </c>
      <c r="D1699" s="29" t="s">
        <v>4</v>
      </c>
      <c r="E1699" s="30" t="s">
        <v>219</v>
      </c>
      <c r="F1699" s="30" t="s">
        <v>220</v>
      </c>
      <c r="G1699" s="30" t="s">
        <v>11</v>
      </c>
      <c r="H1699" s="30">
        <v>80161501</v>
      </c>
      <c r="I1699" s="30" t="s">
        <v>6268</v>
      </c>
      <c r="J1699" s="30" t="s">
        <v>221</v>
      </c>
      <c r="K1699" s="30" t="s">
        <v>5953</v>
      </c>
      <c r="L1699" s="31" t="s">
        <v>154</v>
      </c>
      <c r="M1699" s="31" t="s">
        <v>154</v>
      </c>
      <c r="N1699" s="31">
        <v>8</v>
      </c>
      <c r="O1699" s="31" t="s">
        <v>223</v>
      </c>
      <c r="P1699" s="31" t="s">
        <v>224</v>
      </c>
      <c r="Q1699" s="40">
        <v>27122032</v>
      </c>
      <c r="R1699" s="40">
        <v>27122032</v>
      </c>
      <c r="S1699" s="31" t="s">
        <v>225</v>
      </c>
      <c r="T1699" s="31" t="s">
        <v>221</v>
      </c>
      <c r="U1699" s="30" t="s">
        <v>436</v>
      </c>
      <c r="V1699" s="30" t="s">
        <v>714</v>
      </c>
      <c r="W1699" s="30" t="s">
        <v>1742</v>
      </c>
      <c r="X1699" s="30" t="s">
        <v>229</v>
      </c>
      <c r="Y1699" s="30" t="s">
        <v>230</v>
      </c>
      <c r="Z1699" s="30" t="s">
        <v>437</v>
      </c>
      <c r="AA1699" s="41">
        <v>0</v>
      </c>
      <c r="AB1699" s="41">
        <v>0</v>
      </c>
      <c r="AC1699" s="41">
        <v>27122032</v>
      </c>
      <c r="AD1699" s="41">
        <v>3390254</v>
      </c>
      <c r="AE1699" s="41">
        <v>0</v>
      </c>
      <c r="AF1699" s="41">
        <v>3390254</v>
      </c>
      <c r="AG1699" s="41">
        <v>0</v>
      </c>
      <c r="AH1699" s="41">
        <v>3390254</v>
      </c>
      <c r="AI1699" s="41">
        <v>0</v>
      </c>
      <c r="AJ1699" s="41">
        <v>3390254</v>
      </c>
      <c r="AK1699" s="41">
        <v>0</v>
      </c>
      <c r="AL1699" s="41">
        <v>3390254</v>
      </c>
      <c r="AM1699" s="41">
        <v>0</v>
      </c>
      <c r="AN1699" s="41">
        <v>3390254</v>
      </c>
      <c r="AO1699" s="41">
        <v>0</v>
      </c>
      <c r="AP1699" s="41">
        <v>3390254</v>
      </c>
      <c r="AQ1699" s="41">
        <v>0</v>
      </c>
      <c r="AR1699" s="41">
        <v>3390254</v>
      </c>
      <c r="AS1699" s="41">
        <v>0</v>
      </c>
      <c r="AT1699" s="41">
        <v>0</v>
      </c>
      <c r="AU1699" s="41">
        <v>0</v>
      </c>
      <c r="AV1699" s="41">
        <v>0</v>
      </c>
      <c r="AW1699" s="41">
        <v>0</v>
      </c>
      <c r="AX1699" s="41">
        <v>0</v>
      </c>
      <c r="AY1699" s="2">
        <v>0</v>
      </c>
      <c r="AZ1699" s="12" t="str">
        <f t="shared" si="207"/>
        <v>OK</v>
      </c>
      <c r="BA1699" s="12" t="str">
        <f t="shared" si="208"/>
        <v>OK</v>
      </c>
      <c r="BB1699" s="6">
        <f t="shared" si="209"/>
        <v>0</v>
      </c>
      <c r="BC1699" s="13">
        <f t="shared" si="210"/>
        <v>27122032</v>
      </c>
      <c r="BD1699" s="13">
        <f t="shared" si="211"/>
        <v>27122032</v>
      </c>
      <c r="BE1699" s="6">
        <f t="shared" si="212"/>
        <v>0</v>
      </c>
      <c r="BF1699" s="6">
        <f t="shared" si="213"/>
        <v>0</v>
      </c>
    </row>
    <row r="1700" spans="2:58" ht="85.5" x14ac:dyDescent="0.25">
      <c r="B1700" s="29" t="s">
        <v>5875</v>
      </c>
      <c r="C1700" s="29" t="s">
        <v>710</v>
      </c>
      <c r="D1700" s="29" t="s">
        <v>4</v>
      </c>
      <c r="E1700" s="30" t="s">
        <v>219</v>
      </c>
      <c r="F1700" s="30" t="s">
        <v>220</v>
      </c>
      <c r="G1700" s="30" t="s">
        <v>11</v>
      </c>
      <c r="H1700" s="30">
        <v>80161501</v>
      </c>
      <c r="I1700" s="30" t="s">
        <v>6268</v>
      </c>
      <c r="J1700" s="30" t="s">
        <v>221</v>
      </c>
      <c r="K1700" s="30" t="s">
        <v>5954</v>
      </c>
      <c r="L1700" s="31" t="s">
        <v>154</v>
      </c>
      <c r="M1700" s="31" t="s">
        <v>154</v>
      </c>
      <c r="N1700" s="31">
        <v>8</v>
      </c>
      <c r="O1700" s="31" t="s">
        <v>223</v>
      </c>
      <c r="P1700" s="31" t="s">
        <v>224</v>
      </c>
      <c r="Q1700" s="40">
        <v>27122032</v>
      </c>
      <c r="R1700" s="40">
        <v>27122032</v>
      </c>
      <c r="S1700" s="31" t="s">
        <v>225</v>
      </c>
      <c r="T1700" s="31" t="s">
        <v>221</v>
      </c>
      <c r="U1700" s="30" t="s">
        <v>436</v>
      </c>
      <c r="V1700" s="30" t="s">
        <v>714</v>
      </c>
      <c r="W1700" s="30" t="s">
        <v>1742</v>
      </c>
      <c r="X1700" s="30" t="s">
        <v>229</v>
      </c>
      <c r="Y1700" s="30" t="s">
        <v>230</v>
      </c>
      <c r="Z1700" s="30" t="s">
        <v>437</v>
      </c>
      <c r="AA1700" s="41">
        <v>0</v>
      </c>
      <c r="AB1700" s="41">
        <v>0</v>
      </c>
      <c r="AC1700" s="41">
        <v>27122032</v>
      </c>
      <c r="AD1700" s="41">
        <v>3390254</v>
      </c>
      <c r="AE1700" s="41">
        <v>0</v>
      </c>
      <c r="AF1700" s="41">
        <v>3390254</v>
      </c>
      <c r="AG1700" s="41">
        <v>0</v>
      </c>
      <c r="AH1700" s="41">
        <v>3390254</v>
      </c>
      <c r="AI1700" s="41">
        <v>0</v>
      </c>
      <c r="AJ1700" s="41">
        <v>3390254</v>
      </c>
      <c r="AK1700" s="41">
        <v>0</v>
      </c>
      <c r="AL1700" s="41">
        <v>3390254</v>
      </c>
      <c r="AM1700" s="41">
        <v>0</v>
      </c>
      <c r="AN1700" s="41">
        <v>3390254</v>
      </c>
      <c r="AO1700" s="41">
        <v>0</v>
      </c>
      <c r="AP1700" s="41">
        <v>3390254</v>
      </c>
      <c r="AQ1700" s="41">
        <v>0</v>
      </c>
      <c r="AR1700" s="41">
        <v>3390254</v>
      </c>
      <c r="AS1700" s="41">
        <v>0</v>
      </c>
      <c r="AT1700" s="41">
        <v>0</v>
      </c>
      <c r="AU1700" s="41">
        <v>0</v>
      </c>
      <c r="AV1700" s="41">
        <v>0</v>
      </c>
      <c r="AW1700" s="41">
        <v>0</v>
      </c>
      <c r="AX1700" s="41">
        <v>0</v>
      </c>
      <c r="AY1700" s="2">
        <v>0</v>
      </c>
      <c r="AZ1700" s="12" t="str">
        <f t="shared" si="207"/>
        <v>OK</v>
      </c>
      <c r="BA1700" s="12" t="str">
        <f t="shared" si="208"/>
        <v>OK</v>
      </c>
      <c r="BB1700" s="6">
        <f t="shared" si="209"/>
        <v>0</v>
      </c>
      <c r="BC1700" s="13">
        <f t="shared" si="210"/>
        <v>27122032</v>
      </c>
      <c r="BD1700" s="13">
        <f t="shared" si="211"/>
        <v>27122032</v>
      </c>
      <c r="BE1700" s="6">
        <f t="shared" si="212"/>
        <v>0</v>
      </c>
      <c r="BF1700" s="6">
        <f t="shared" si="213"/>
        <v>0</v>
      </c>
    </row>
    <row r="1701" spans="2:58" ht="57" x14ac:dyDescent="0.25">
      <c r="B1701" s="29" t="s">
        <v>5876</v>
      </c>
      <c r="C1701" s="29" t="s">
        <v>710</v>
      </c>
      <c r="D1701" s="29" t="s">
        <v>4</v>
      </c>
      <c r="E1701" s="30" t="s">
        <v>219</v>
      </c>
      <c r="F1701" s="30" t="s">
        <v>220</v>
      </c>
      <c r="G1701" s="30" t="s">
        <v>11</v>
      </c>
      <c r="H1701" s="30">
        <v>80161501</v>
      </c>
      <c r="I1701" s="30" t="s">
        <v>6268</v>
      </c>
      <c r="J1701" s="30" t="s">
        <v>221</v>
      </c>
      <c r="K1701" s="30" t="s">
        <v>5955</v>
      </c>
      <c r="L1701" s="31" t="s">
        <v>154</v>
      </c>
      <c r="M1701" s="31" t="s">
        <v>154</v>
      </c>
      <c r="N1701" s="31">
        <v>11</v>
      </c>
      <c r="O1701" s="31" t="s">
        <v>221</v>
      </c>
      <c r="P1701" s="31" t="s">
        <v>224</v>
      </c>
      <c r="Q1701" s="40">
        <v>7019800</v>
      </c>
      <c r="R1701" s="40">
        <v>7019800</v>
      </c>
      <c r="S1701" s="31" t="s">
        <v>225</v>
      </c>
      <c r="T1701" s="31" t="s">
        <v>221</v>
      </c>
      <c r="U1701" s="30" t="s">
        <v>436</v>
      </c>
      <c r="V1701" s="30" t="s">
        <v>714</v>
      </c>
      <c r="W1701" s="30" t="s">
        <v>1742</v>
      </c>
      <c r="X1701" s="30" t="s">
        <v>257</v>
      </c>
      <c r="Y1701" s="30" t="s">
        <v>258</v>
      </c>
      <c r="Z1701" s="30" t="s">
        <v>437</v>
      </c>
      <c r="AA1701" s="41">
        <v>0</v>
      </c>
      <c r="AB1701" s="41">
        <v>0</v>
      </c>
      <c r="AC1701" s="41">
        <v>638163</v>
      </c>
      <c r="AD1701" s="41">
        <v>638163</v>
      </c>
      <c r="AE1701" s="41">
        <v>638163</v>
      </c>
      <c r="AF1701" s="41">
        <v>638163</v>
      </c>
      <c r="AG1701" s="41">
        <v>638163</v>
      </c>
      <c r="AH1701" s="41">
        <v>638163</v>
      </c>
      <c r="AI1701" s="41">
        <v>638163</v>
      </c>
      <c r="AJ1701" s="41">
        <v>638163</v>
      </c>
      <c r="AK1701" s="41">
        <v>638164</v>
      </c>
      <c r="AL1701" s="41">
        <v>638164</v>
      </c>
      <c r="AM1701" s="41">
        <v>638164</v>
      </c>
      <c r="AN1701" s="41">
        <v>638164</v>
      </c>
      <c r="AO1701" s="41">
        <v>638164</v>
      </c>
      <c r="AP1701" s="41">
        <v>638164</v>
      </c>
      <c r="AQ1701" s="41">
        <v>638164</v>
      </c>
      <c r="AR1701" s="41">
        <v>638164</v>
      </c>
      <c r="AS1701" s="41">
        <v>638164</v>
      </c>
      <c r="AT1701" s="41">
        <v>638164</v>
      </c>
      <c r="AU1701" s="41">
        <v>638164</v>
      </c>
      <c r="AV1701" s="41">
        <v>638164</v>
      </c>
      <c r="AW1701" s="41">
        <v>638164</v>
      </c>
      <c r="AX1701" s="41">
        <v>638164</v>
      </c>
      <c r="AY1701" s="2">
        <v>0</v>
      </c>
      <c r="AZ1701" s="12" t="str">
        <f t="shared" si="207"/>
        <v>OK</v>
      </c>
      <c r="BA1701" s="12" t="str">
        <f t="shared" si="208"/>
        <v>OK</v>
      </c>
      <c r="BB1701" s="6">
        <f t="shared" si="209"/>
        <v>0</v>
      </c>
      <c r="BC1701" s="13">
        <f t="shared" si="210"/>
        <v>7019800</v>
      </c>
      <c r="BD1701" s="13">
        <f t="shared" si="211"/>
        <v>7019800</v>
      </c>
      <c r="BE1701" s="6">
        <f t="shared" si="212"/>
        <v>0</v>
      </c>
      <c r="BF1701" s="6">
        <f t="shared" si="213"/>
        <v>0</v>
      </c>
    </row>
    <row r="1702" spans="2:58" ht="171" x14ac:dyDescent="0.25">
      <c r="B1702" s="29" t="s">
        <v>5877</v>
      </c>
      <c r="C1702" s="29" t="s">
        <v>710</v>
      </c>
      <c r="D1702" s="29" t="s">
        <v>4</v>
      </c>
      <c r="E1702" s="30" t="s">
        <v>219</v>
      </c>
      <c r="F1702" s="30" t="s">
        <v>220</v>
      </c>
      <c r="G1702" s="30" t="s">
        <v>11</v>
      </c>
      <c r="H1702" s="30">
        <v>80161501</v>
      </c>
      <c r="I1702" s="30" t="s">
        <v>6268</v>
      </c>
      <c r="J1702" s="30" t="s">
        <v>221</v>
      </c>
      <c r="K1702" s="30" t="s">
        <v>5956</v>
      </c>
      <c r="L1702" s="31" t="s">
        <v>154</v>
      </c>
      <c r="M1702" s="31" t="s">
        <v>154</v>
      </c>
      <c r="N1702" s="31">
        <v>8</v>
      </c>
      <c r="O1702" s="31" t="s">
        <v>223</v>
      </c>
      <c r="P1702" s="31" t="s">
        <v>224</v>
      </c>
      <c r="Q1702" s="40">
        <v>32000000</v>
      </c>
      <c r="R1702" s="40">
        <v>32000000</v>
      </c>
      <c r="S1702" s="31" t="s">
        <v>225</v>
      </c>
      <c r="T1702" s="31" t="s">
        <v>221</v>
      </c>
      <c r="U1702" s="30" t="s">
        <v>439</v>
      </c>
      <c r="V1702" s="30" t="s">
        <v>714</v>
      </c>
      <c r="W1702" s="30" t="s">
        <v>1695</v>
      </c>
      <c r="X1702" s="30" t="s">
        <v>229</v>
      </c>
      <c r="Y1702" s="30" t="s">
        <v>230</v>
      </c>
      <c r="Z1702" s="30" t="s">
        <v>440</v>
      </c>
      <c r="AA1702" s="41">
        <v>0</v>
      </c>
      <c r="AB1702" s="41">
        <v>0</v>
      </c>
      <c r="AC1702" s="41">
        <v>32000000</v>
      </c>
      <c r="AD1702" s="41">
        <v>4000000</v>
      </c>
      <c r="AE1702" s="41">
        <v>0</v>
      </c>
      <c r="AF1702" s="41">
        <v>4000000</v>
      </c>
      <c r="AG1702" s="41">
        <v>0</v>
      </c>
      <c r="AH1702" s="41">
        <v>4000000</v>
      </c>
      <c r="AI1702" s="41">
        <v>0</v>
      </c>
      <c r="AJ1702" s="41">
        <v>4000000</v>
      </c>
      <c r="AK1702" s="41">
        <v>0</v>
      </c>
      <c r="AL1702" s="41">
        <v>4000000</v>
      </c>
      <c r="AM1702" s="41">
        <v>0</v>
      </c>
      <c r="AN1702" s="41">
        <v>4000000</v>
      </c>
      <c r="AO1702" s="41">
        <v>0</v>
      </c>
      <c r="AP1702" s="41">
        <v>4000000</v>
      </c>
      <c r="AQ1702" s="41">
        <v>0</v>
      </c>
      <c r="AR1702" s="41">
        <v>4000000</v>
      </c>
      <c r="AS1702" s="41">
        <v>0</v>
      </c>
      <c r="AT1702" s="41">
        <v>0</v>
      </c>
      <c r="AU1702" s="41">
        <v>0</v>
      </c>
      <c r="AV1702" s="41">
        <v>0</v>
      </c>
      <c r="AW1702" s="41">
        <v>0</v>
      </c>
      <c r="AX1702" s="41">
        <v>0</v>
      </c>
      <c r="AY1702" s="2">
        <v>0</v>
      </c>
      <c r="AZ1702" s="12" t="str">
        <f t="shared" si="207"/>
        <v>OK</v>
      </c>
      <c r="BA1702" s="12" t="str">
        <f t="shared" si="208"/>
        <v>OK</v>
      </c>
      <c r="BB1702" s="6">
        <f t="shared" si="209"/>
        <v>0</v>
      </c>
      <c r="BC1702" s="13">
        <f t="shared" si="210"/>
        <v>32000000</v>
      </c>
      <c r="BD1702" s="13">
        <f t="shared" si="211"/>
        <v>32000000</v>
      </c>
      <c r="BE1702" s="6">
        <f t="shared" si="212"/>
        <v>0</v>
      </c>
      <c r="BF1702" s="6">
        <f t="shared" si="213"/>
        <v>0</v>
      </c>
    </row>
    <row r="1703" spans="2:58" ht="57" x14ac:dyDescent="0.25">
      <c r="B1703" s="29" t="s">
        <v>5878</v>
      </c>
      <c r="C1703" s="29" t="s">
        <v>710</v>
      </c>
      <c r="D1703" s="29" t="s">
        <v>4</v>
      </c>
      <c r="E1703" s="30" t="s">
        <v>219</v>
      </c>
      <c r="F1703" s="30" t="s">
        <v>220</v>
      </c>
      <c r="G1703" s="30" t="s">
        <v>11</v>
      </c>
      <c r="H1703" s="30">
        <v>80161501</v>
      </c>
      <c r="I1703" s="30" t="s">
        <v>6268</v>
      </c>
      <c r="J1703" s="30" t="s">
        <v>221</v>
      </c>
      <c r="K1703" s="30" t="s">
        <v>5957</v>
      </c>
      <c r="L1703" s="31" t="s">
        <v>154</v>
      </c>
      <c r="M1703" s="31" t="s">
        <v>154</v>
      </c>
      <c r="N1703" s="31">
        <v>11</v>
      </c>
      <c r="O1703" s="31" t="s">
        <v>221</v>
      </c>
      <c r="P1703" s="31" t="s">
        <v>224</v>
      </c>
      <c r="Q1703" s="40">
        <v>5000000</v>
      </c>
      <c r="R1703" s="40">
        <v>5000000</v>
      </c>
      <c r="S1703" s="31" t="s">
        <v>225</v>
      </c>
      <c r="T1703" s="31" t="s">
        <v>221</v>
      </c>
      <c r="U1703" s="30" t="s">
        <v>439</v>
      </c>
      <c r="V1703" s="30" t="s">
        <v>714</v>
      </c>
      <c r="W1703" s="30" t="s">
        <v>1695</v>
      </c>
      <c r="X1703" s="30" t="s">
        <v>257</v>
      </c>
      <c r="Y1703" s="30" t="s">
        <v>258</v>
      </c>
      <c r="Z1703" s="30" t="s">
        <v>440</v>
      </c>
      <c r="AA1703" s="41">
        <v>0</v>
      </c>
      <c r="AB1703" s="41">
        <v>0</v>
      </c>
      <c r="AC1703" s="41">
        <v>454545</v>
      </c>
      <c r="AD1703" s="41">
        <v>454545</v>
      </c>
      <c r="AE1703" s="41">
        <v>454545</v>
      </c>
      <c r="AF1703" s="41">
        <v>454545</v>
      </c>
      <c r="AG1703" s="41">
        <v>454545</v>
      </c>
      <c r="AH1703" s="41">
        <v>454545</v>
      </c>
      <c r="AI1703" s="41">
        <v>454545</v>
      </c>
      <c r="AJ1703" s="41">
        <v>454545</v>
      </c>
      <c r="AK1703" s="41">
        <v>454545</v>
      </c>
      <c r="AL1703" s="41">
        <v>454545</v>
      </c>
      <c r="AM1703" s="41">
        <v>454545</v>
      </c>
      <c r="AN1703" s="41">
        <v>454545</v>
      </c>
      <c r="AO1703" s="41">
        <v>454546</v>
      </c>
      <c r="AP1703" s="41">
        <v>454546</v>
      </c>
      <c r="AQ1703" s="41">
        <v>454546</v>
      </c>
      <c r="AR1703" s="41">
        <v>454546</v>
      </c>
      <c r="AS1703" s="41">
        <v>454546</v>
      </c>
      <c r="AT1703" s="41">
        <v>454546</v>
      </c>
      <c r="AU1703" s="41">
        <v>454546</v>
      </c>
      <c r="AV1703" s="41">
        <v>454546</v>
      </c>
      <c r="AW1703" s="41">
        <v>454546</v>
      </c>
      <c r="AX1703" s="41">
        <v>454546</v>
      </c>
      <c r="AY1703" s="2">
        <v>0</v>
      </c>
      <c r="AZ1703" s="12" t="str">
        <f t="shared" si="207"/>
        <v>OK</v>
      </c>
      <c r="BA1703" s="12" t="str">
        <f t="shared" si="208"/>
        <v>OK</v>
      </c>
      <c r="BB1703" s="6">
        <f t="shared" si="209"/>
        <v>0</v>
      </c>
      <c r="BC1703" s="13">
        <f t="shared" si="210"/>
        <v>5000000</v>
      </c>
      <c r="BD1703" s="13">
        <f t="shared" si="211"/>
        <v>5000000</v>
      </c>
      <c r="BE1703" s="6">
        <f t="shared" si="212"/>
        <v>0</v>
      </c>
      <c r="BF1703" s="6">
        <f t="shared" si="213"/>
        <v>0</v>
      </c>
    </row>
    <row r="1704" spans="2:58" ht="156.75" x14ac:dyDescent="0.25">
      <c r="B1704" s="29" t="s">
        <v>5879</v>
      </c>
      <c r="C1704" s="29" t="s">
        <v>710</v>
      </c>
      <c r="D1704" s="29" t="s">
        <v>4</v>
      </c>
      <c r="E1704" s="30" t="s">
        <v>219</v>
      </c>
      <c r="F1704" s="30" t="s">
        <v>220</v>
      </c>
      <c r="G1704" s="30" t="s">
        <v>11</v>
      </c>
      <c r="H1704" s="30">
        <v>80161501</v>
      </c>
      <c r="I1704" s="30" t="s">
        <v>6268</v>
      </c>
      <c r="J1704" s="30" t="s">
        <v>221</v>
      </c>
      <c r="K1704" s="30" t="s">
        <v>5958</v>
      </c>
      <c r="L1704" s="31" t="s">
        <v>154</v>
      </c>
      <c r="M1704" s="31" t="s">
        <v>154</v>
      </c>
      <c r="N1704" s="31">
        <v>8</v>
      </c>
      <c r="O1704" s="31" t="s">
        <v>223</v>
      </c>
      <c r="P1704" s="31" t="s">
        <v>224</v>
      </c>
      <c r="Q1704" s="40">
        <v>37755544</v>
      </c>
      <c r="R1704" s="40">
        <v>37755544</v>
      </c>
      <c r="S1704" s="31" t="s">
        <v>225</v>
      </c>
      <c r="T1704" s="31" t="s">
        <v>221</v>
      </c>
      <c r="U1704" s="30" t="s">
        <v>439</v>
      </c>
      <c r="V1704" s="30" t="s">
        <v>714</v>
      </c>
      <c r="W1704" s="30" t="s">
        <v>1695</v>
      </c>
      <c r="X1704" s="30" t="s">
        <v>229</v>
      </c>
      <c r="Y1704" s="30" t="s">
        <v>230</v>
      </c>
      <c r="Z1704" s="30" t="s">
        <v>440</v>
      </c>
      <c r="AA1704" s="41">
        <v>0</v>
      </c>
      <c r="AB1704" s="41">
        <v>0</v>
      </c>
      <c r="AC1704" s="41">
        <v>37755544</v>
      </c>
      <c r="AD1704" s="41">
        <v>4719443</v>
      </c>
      <c r="AE1704" s="41">
        <v>0</v>
      </c>
      <c r="AF1704" s="41">
        <v>4719443</v>
      </c>
      <c r="AG1704" s="41">
        <v>0</v>
      </c>
      <c r="AH1704" s="41">
        <v>4719443</v>
      </c>
      <c r="AI1704" s="41">
        <v>0</v>
      </c>
      <c r="AJ1704" s="41">
        <v>4719443</v>
      </c>
      <c r="AK1704" s="41">
        <v>0</v>
      </c>
      <c r="AL1704" s="41">
        <v>4719443</v>
      </c>
      <c r="AM1704" s="41">
        <v>0</v>
      </c>
      <c r="AN1704" s="41">
        <v>4719443</v>
      </c>
      <c r="AO1704" s="41">
        <v>0</v>
      </c>
      <c r="AP1704" s="41">
        <v>4719443</v>
      </c>
      <c r="AQ1704" s="41">
        <v>0</v>
      </c>
      <c r="AR1704" s="41">
        <v>4719443</v>
      </c>
      <c r="AS1704" s="41">
        <v>0</v>
      </c>
      <c r="AT1704" s="41">
        <v>0</v>
      </c>
      <c r="AU1704" s="41">
        <v>0</v>
      </c>
      <c r="AV1704" s="41">
        <v>0</v>
      </c>
      <c r="AW1704" s="41">
        <v>0</v>
      </c>
      <c r="AX1704" s="41">
        <v>0</v>
      </c>
      <c r="AY1704" s="2">
        <v>0</v>
      </c>
      <c r="AZ1704" s="12" t="str">
        <f t="shared" si="207"/>
        <v>OK</v>
      </c>
      <c r="BA1704" s="12" t="str">
        <f t="shared" si="208"/>
        <v>OK</v>
      </c>
      <c r="BB1704" s="6">
        <f t="shared" si="209"/>
        <v>0</v>
      </c>
      <c r="BC1704" s="13">
        <f t="shared" si="210"/>
        <v>37755544</v>
      </c>
      <c r="BD1704" s="13">
        <f t="shared" si="211"/>
        <v>37755544</v>
      </c>
      <c r="BE1704" s="6">
        <f t="shared" si="212"/>
        <v>0</v>
      </c>
      <c r="BF1704" s="6">
        <f t="shared" si="213"/>
        <v>0</v>
      </c>
    </row>
    <row r="1705" spans="2:58" ht="57" x14ac:dyDescent="0.25">
      <c r="B1705" s="29" t="s">
        <v>5880</v>
      </c>
      <c r="C1705" s="29" t="s">
        <v>710</v>
      </c>
      <c r="D1705" s="29" t="s">
        <v>4</v>
      </c>
      <c r="E1705" s="30" t="s">
        <v>219</v>
      </c>
      <c r="F1705" s="30" t="s">
        <v>220</v>
      </c>
      <c r="G1705" s="30" t="s">
        <v>11</v>
      </c>
      <c r="H1705" s="30">
        <v>80161501</v>
      </c>
      <c r="I1705" s="30" t="s">
        <v>6268</v>
      </c>
      <c r="J1705" s="30" t="s">
        <v>221</v>
      </c>
      <c r="K1705" s="30" t="s">
        <v>5959</v>
      </c>
      <c r="L1705" s="31" t="s">
        <v>154</v>
      </c>
      <c r="M1705" s="31" t="s">
        <v>154</v>
      </c>
      <c r="N1705" s="31">
        <v>11</v>
      </c>
      <c r="O1705" s="31" t="s">
        <v>221</v>
      </c>
      <c r="P1705" s="31" t="s">
        <v>224</v>
      </c>
      <c r="Q1705" s="40">
        <v>5000000</v>
      </c>
      <c r="R1705" s="40">
        <v>5000000</v>
      </c>
      <c r="S1705" s="31" t="s">
        <v>225</v>
      </c>
      <c r="T1705" s="31" t="s">
        <v>221</v>
      </c>
      <c r="U1705" s="30" t="s">
        <v>442</v>
      </c>
      <c r="V1705" s="30" t="s">
        <v>714</v>
      </c>
      <c r="W1705" s="30" t="s">
        <v>1742</v>
      </c>
      <c r="X1705" s="30" t="s">
        <v>257</v>
      </c>
      <c r="Y1705" s="30" t="s">
        <v>258</v>
      </c>
      <c r="Z1705" s="30" t="s">
        <v>410</v>
      </c>
      <c r="AA1705" s="41">
        <v>0</v>
      </c>
      <c r="AB1705" s="41">
        <v>0</v>
      </c>
      <c r="AC1705" s="41">
        <v>454545</v>
      </c>
      <c r="AD1705" s="41">
        <v>454545</v>
      </c>
      <c r="AE1705" s="41">
        <v>454545</v>
      </c>
      <c r="AF1705" s="41">
        <v>454545</v>
      </c>
      <c r="AG1705" s="41">
        <v>454545</v>
      </c>
      <c r="AH1705" s="41">
        <v>454545</v>
      </c>
      <c r="AI1705" s="41">
        <v>454545</v>
      </c>
      <c r="AJ1705" s="41">
        <v>454545</v>
      </c>
      <c r="AK1705" s="41">
        <v>454545</v>
      </c>
      <c r="AL1705" s="41">
        <v>454545</v>
      </c>
      <c r="AM1705" s="41">
        <v>454545</v>
      </c>
      <c r="AN1705" s="41">
        <v>454545</v>
      </c>
      <c r="AO1705" s="41">
        <v>454546</v>
      </c>
      <c r="AP1705" s="41">
        <v>454546</v>
      </c>
      <c r="AQ1705" s="41">
        <v>454546</v>
      </c>
      <c r="AR1705" s="41">
        <v>454546</v>
      </c>
      <c r="AS1705" s="41">
        <v>454546</v>
      </c>
      <c r="AT1705" s="41">
        <v>454546</v>
      </c>
      <c r="AU1705" s="41">
        <v>454546</v>
      </c>
      <c r="AV1705" s="41">
        <v>454546</v>
      </c>
      <c r="AW1705" s="41">
        <v>454546</v>
      </c>
      <c r="AX1705" s="41">
        <v>454546</v>
      </c>
      <c r="AY1705" s="2">
        <v>0</v>
      </c>
      <c r="AZ1705" s="12" t="str">
        <f t="shared" si="207"/>
        <v>OK</v>
      </c>
      <c r="BA1705" s="12" t="str">
        <f t="shared" si="208"/>
        <v>OK</v>
      </c>
      <c r="BB1705" s="6">
        <f t="shared" si="209"/>
        <v>0</v>
      </c>
      <c r="BC1705" s="13">
        <f t="shared" si="210"/>
        <v>5000000</v>
      </c>
      <c r="BD1705" s="13">
        <f t="shared" si="211"/>
        <v>5000000</v>
      </c>
      <c r="BE1705" s="6">
        <f t="shared" si="212"/>
        <v>0</v>
      </c>
      <c r="BF1705" s="6">
        <f t="shared" si="213"/>
        <v>0</v>
      </c>
    </row>
    <row r="1706" spans="2:58" ht="99.75" x14ac:dyDescent="0.25">
      <c r="B1706" s="29" t="s">
        <v>5881</v>
      </c>
      <c r="C1706" s="29" t="s">
        <v>710</v>
      </c>
      <c r="D1706" s="29" t="s">
        <v>4</v>
      </c>
      <c r="E1706" s="30" t="s">
        <v>219</v>
      </c>
      <c r="F1706" s="30" t="s">
        <v>220</v>
      </c>
      <c r="G1706" s="30" t="s">
        <v>11</v>
      </c>
      <c r="H1706" s="30">
        <v>80161501</v>
      </c>
      <c r="I1706" s="30" t="s">
        <v>6268</v>
      </c>
      <c r="J1706" s="30" t="s">
        <v>221</v>
      </c>
      <c r="K1706" s="30" t="s">
        <v>5960</v>
      </c>
      <c r="L1706" s="31" t="s">
        <v>154</v>
      </c>
      <c r="M1706" s="31" t="s">
        <v>154</v>
      </c>
      <c r="N1706" s="31">
        <v>8</v>
      </c>
      <c r="O1706" s="31" t="s">
        <v>223</v>
      </c>
      <c r="P1706" s="31" t="s">
        <v>224</v>
      </c>
      <c r="Q1706" s="40">
        <v>32811664</v>
      </c>
      <c r="R1706" s="40">
        <v>32811664</v>
      </c>
      <c r="S1706" s="31" t="s">
        <v>225</v>
      </c>
      <c r="T1706" s="31" t="s">
        <v>221</v>
      </c>
      <c r="U1706" s="30" t="s">
        <v>442</v>
      </c>
      <c r="V1706" s="30" t="s">
        <v>714</v>
      </c>
      <c r="W1706" s="30" t="s">
        <v>1742</v>
      </c>
      <c r="X1706" s="30" t="s">
        <v>229</v>
      </c>
      <c r="Y1706" s="30" t="s">
        <v>230</v>
      </c>
      <c r="Z1706" s="30" t="s">
        <v>410</v>
      </c>
      <c r="AA1706" s="41">
        <v>0</v>
      </c>
      <c r="AB1706" s="41">
        <v>0</v>
      </c>
      <c r="AC1706" s="41">
        <v>32811664</v>
      </c>
      <c r="AD1706" s="41">
        <v>4101458</v>
      </c>
      <c r="AE1706" s="41">
        <v>0</v>
      </c>
      <c r="AF1706" s="41">
        <v>4101458</v>
      </c>
      <c r="AG1706" s="41">
        <v>0</v>
      </c>
      <c r="AH1706" s="41">
        <v>4101458</v>
      </c>
      <c r="AI1706" s="41">
        <v>0</v>
      </c>
      <c r="AJ1706" s="41">
        <v>4101458</v>
      </c>
      <c r="AK1706" s="41">
        <v>0</v>
      </c>
      <c r="AL1706" s="41">
        <v>4101458</v>
      </c>
      <c r="AM1706" s="41">
        <v>0</v>
      </c>
      <c r="AN1706" s="41">
        <v>4101458</v>
      </c>
      <c r="AO1706" s="41">
        <v>0</v>
      </c>
      <c r="AP1706" s="41">
        <v>4101458</v>
      </c>
      <c r="AQ1706" s="41">
        <v>0</v>
      </c>
      <c r="AR1706" s="41">
        <v>4101458</v>
      </c>
      <c r="AS1706" s="41">
        <v>0</v>
      </c>
      <c r="AT1706" s="41">
        <v>0</v>
      </c>
      <c r="AU1706" s="41">
        <v>0</v>
      </c>
      <c r="AV1706" s="41">
        <v>0</v>
      </c>
      <c r="AW1706" s="41">
        <v>0</v>
      </c>
      <c r="AX1706" s="41">
        <v>0</v>
      </c>
      <c r="AY1706" s="2">
        <v>0</v>
      </c>
      <c r="AZ1706" s="12" t="str">
        <f t="shared" si="207"/>
        <v>OK</v>
      </c>
      <c r="BA1706" s="12" t="str">
        <f t="shared" si="208"/>
        <v>OK</v>
      </c>
      <c r="BB1706" s="6">
        <f t="shared" si="209"/>
        <v>0</v>
      </c>
      <c r="BC1706" s="13">
        <f t="shared" si="210"/>
        <v>32811664</v>
      </c>
      <c r="BD1706" s="13">
        <f t="shared" si="211"/>
        <v>32811664</v>
      </c>
      <c r="BE1706" s="6">
        <f t="shared" si="212"/>
        <v>0</v>
      </c>
      <c r="BF1706" s="6">
        <f t="shared" si="213"/>
        <v>0</v>
      </c>
    </row>
    <row r="1707" spans="2:58" ht="114" x14ac:dyDescent="0.25">
      <c r="B1707" s="29" t="s">
        <v>5882</v>
      </c>
      <c r="C1707" s="29" t="s">
        <v>710</v>
      </c>
      <c r="D1707" s="29" t="s">
        <v>4</v>
      </c>
      <c r="E1707" s="30" t="s">
        <v>219</v>
      </c>
      <c r="F1707" s="30" t="s">
        <v>220</v>
      </c>
      <c r="G1707" s="30" t="s">
        <v>11</v>
      </c>
      <c r="H1707" s="30">
        <v>80161501</v>
      </c>
      <c r="I1707" s="30" t="s">
        <v>6268</v>
      </c>
      <c r="J1707" s="30" t="s">
        <v>221</v>
      </c>
      <c r="K1707" s="30" t="s">
        <v>5961</v>
      </c>
      <c r="L1707" s="31" t="s">
        <v>154</v>
      </c>
      <c r="M1707" s="31" t="s">
        <v>154</v>
      </c>
      <c r="N1707" s="31">
        <v>8</v>
      </c>
      <c r="O1707" s="31" t="s">
        <v>223</v>
      </c>
      <c r="P1707" s="31" t="s">
        <v>224</v>
      </c>
      <c r="Q1707" s="40">
        <v>32000000</v>
      </c>
      <c r="R1707" s="40">
        <v>32000000</v>
      </c>
      <c r="S1707" s="31" t="s">
        <v>225</v>
      </c>
      <c r="T1707" s="31" t="s">
        <v>221</v>
      </c>
      <c r="U1707" s="30" t="s">
        <v>442</v>
      </c>
      <c r="V1707" s="30" t="s">
        <v>714</v>
      </c>
      <c r="W1707" s="30" t="s">
        <v>1742</v>
      </c>
      <c r="X1707" s="30" t="s">
        <v>229</v>
      </c>
      <c r="Y1707" s="30" t="s">
        <v>230</v>
      </c>
      <c r="Z1707" s="30" t="s">
        <v>410</v>
      </c>
      <c r="AA1707" s="41">
        <v>0</v>
      </c>
      <c r="AB1707" s="41">
        <v>0</v>
      </c>
      <c r="AC1707" s="41">
        <v>32000000</v>
      </c>
      <c r="AD1707" s="41">
        <v>4000000</v>
      </c>
      <c r="AE1707" s="41">
        <v>0</v>
      </c>
      <c r="AF1707" s="41">
        <v>4000000</v>
      </c>
      <c r="AG1707" s="41">
        <v>0</v>
      </c>
      <c r="AH1707" s="41">
        <v>4000000</v>
      </c>
      <c r="AI1707" s="41">
        <v>0</v>
      </c>
      <c r="AJ1707" s="41">
        <v>4000000</v>
      </c>
      <c r="AK1707" s="41">
        <v>0</v>
      </c>
      <c r="AL1707" s="41">
        <v>4000000</v>
      </c>
      <c r="AM1707" s="41">
        <v>0</v>
      </c>
      <c r="AN1707" s="41">
        <v>4000000</v>
      </c>
      <c r="AO1707" s="41">
        <v>0</v>
      </c>
      <c r="AP1707" s="41">
        <v>4000000</v>
      </c>
      <c r="AQ1707" s="41">
        <v>0</v>
      </c>
      <c r="AR1707" s="41">
        <v>4000000</v>
      </c>
      <c r="AS1707" s="41">
        <v>0</v>
      </c>
      <c r="AT1707" s="41">
        <v>0</v>
      </c>
      <c r="AU1707" s="41">
        <v>0</v>
      </c>
      <c r="AV1707" s="41">
        <v>0</v>
      </c>
      <c r="AW1707" s="41">
        <v>0</v>
      </c>
      <c r="AX1707" s="41">
        <v>0</v>
      </c>
      <c r="AY1707" s="2">
        <v>0</v>
      </c>
      <c r="AZ1707" s="12" t="str">
        <f t="shared" si="207"/>
        <v>OK</v>
      </c>
      <c r="BA1707" s="12" t="str">
        <f t="shared" si="208"/>
        <v>OK</v>
      </c>
      <c r="BB1707" s="6">
        <f t="shared" si="209"/>
        <v>0</v>
      </c>
      <c r="BC1707" s="13">
        <f t="shared" si="210"/>
        <v>32000000</v>
      </c>
      <c r="BD1707" s="13">
        <f t="shared" si="211"/>
        <v>32000000</v>
      </c>
      <c r="BE1707" s="6">
        <f t="shared" si="212"/>
        <v>0</v>
      </c>
      <c r="BF1707" s="6">
        <f t="shared" si="213"/>
        <v>0</v>
      </c>
    </row>
    <row r="1708" spans="2:58" ht="114" x14ac:dyDescent="0.25">
      <c r="B1708" s="29" t="s">
        <v>5883</v>
      </c>
      <c r="C1708" s="29" t="s">
        <v>710</v>
      </c>
      <c r="D1708" s="29" t="s">
        <v>4</v>
      </c>
      <c r="E1708" s="30" t="s">
        <v>219</v>
      </c>
      <c r="F1708" s="30" t="s">
        <v>220</v>
      </c>
      <c r="G1708" s="30" t="s">
        <v>11</v>
      </c>
      <c r="H1708" s="30">
        <v>80161501</v>
      </c>
      <c r="I1708" s="30" t="s">
        <v>6268</v>
      </c>
      <c r="J1708" s="30" t="s">
        <v>221</v>
      </c>
      <c r="K1708" s="30" t="s">
        <v>5962</v>
      </c>
      <c r="L1708" s="31" t="s">
        <v>154</v>
      </c>
      <c r="M1708" s="31" t="s">
        <v>154</v>
      </c>
      <c r="N1708" s="31">
        <v>8</v>
      </c>
      <c r="O1708" s="31" t="s">
        <v>223</v>
      </c>
      <c r="P1708" s="31" t="s">
        <v>224</v>
      </c>
      <c r="Q1708" s="40">
        <v>37755544</v>
      </c>
      <c r="R1708" s="40">
        <v>37755544</v>
      </c>
      <c r="S1708" s="31" t="s">
        <v>225</v>
      </c>
      <c r="T1708" s="31" t="s">
        <v>221</v>
      </c>
      <c r="U1708" s="30" t="s">
        <v>445</v>
      </c>
      <c r="V1708" s="30" t="s">
        <v>714</v>
      </c>
      <c r="W1708" s="30" t="s">
        <v>1695</v>
      </c>
      <c r="X1708" s="30" t="s">
        <v>229</v>
      </c>
      <c r="Y1708" s="30" t="s">
        <v>230</v>
      </c>
      <c r="Z1708" s="30" t="s">
        <v>446</v>
      </c>
      <c r="AA1708" s="41">
        <v>0</v>
      </c>
      <c r="AB1708" s="41">
        <v>0</v>
      </c>
      <c r="AC1708" s="41">
        <v>37755544</v>
      </c>
      <c r="AD1708" s="41">
        <v>4719443</v>
      </c>
      <c r="AE1708" s="41">
        <v>0</v>
      </c>
      <c r="AF1708" s="41">
        <v>4719443</v>
      </c>
      <c r="AG1708" s="41">
        <v>0</v>
      </c>
      <c r="AH1708" s="41">
        <v>4719443</v>
      </c>
      <c r="AI1708" s="41">
        <v>0</v>
      </c>
      <c r="AJ1708" s="41">
        <v>4719443</v>
      </c>
      <c r="AK1708" s="41">
        <v>0</v>
      </c>
      <c r="AL1708" s="41">
        <v>4719443</v>
      </c>
      <c r="AM1708" s="41">
        <v>0</v>
      </c>
      <c r="AN1708" s="41">
        <v>4719443</v>
      </c>
      <c r="AO1708" s="41">
        <v>0</v>
      </c>
      <c r="AP1708" s="41">
        <v>4719443</v>
      </c>
      <c r="AQ1708" s="41">
        <v>0</v>
      </c>
      <c r="AR1708" s="41">
        <v>4719443</v>
      </c>
      <c r="AS1708" s="41">
        <v>0</v>
      </c>
      <c r="AT1708" s="41">
        <v>0</v>
      </c>
      <c r="AU1708" s="41">
        <v>0</v>
      </c>
      <c r="AV1708" s="41">
        <v>0</v>
      </c>
      <c r="AW1708" s="41">
        <v>0</v>
      </c>
      <c r="AX1708" s="41">
        <v>0</v>
      </c>
      <c r="AY1708" s="2">
        <v>0</v>
      </c>
      <c r="AZ1708" s="12" t="str">
        <f t="shared" si="207"/>
        <v>OK</v>
      </c>
      <c r="BA1708" s="12" t="str">
        <f t="shared" si="208"/>
        <v>OK</v>
      </c>
      <c r="BB1708" s="6">
        <f t="shared" si="209"/>
        <v>0</v>
      </c>
      <c r="BC1708" s="13">
        <f t="shared" si="210"/>
        <v>37755544</v>
      </c>
      <c r="BD1708" s="13">
        <f t="shared" si="211"/>
        <v>37755544</v>
      </c>
      <c r="BE1708" s="6">
        <f t="shared" si="212"/>
        <v>0</v>
      </c>
      <c r="BF1708" s="6">
        <f t="shared" si="213"/>
        <v>0</v>
      </c>
    </row>
    <row r="1709" spans="2:58" ht="114" x14ac:dyDescent="0.25">
      <c r="B1709" s="29" t="s">
        <v>5884</v>
      </c>
      <c r="C1709" s="29" t="s">
        <v>710</v>
      </c>
      <c r="D1709" s="29" t="s">
        <v>4</v>
      </c>
      <c r="E1709" s="30" t="s">
        <v>219</v>
      </c>
      <c r="F1709" s="30" t="s">
        <v>220</v>
      </c>
      <c r="G1709" s="30" t="s">
        <v>11</v>
      </c>
      <c r="H1709" s="30">
        <v>80161501</v>
      </c>
      <c r="I1709" s="30" t="s">
        <v>6268</v>
      </c>
      <c r="J1709" s="30" t="s">
        <v>221</v>
      </c>
      <c r="K1709" s="30" t="s">
        <v>5963</v>
      </c>
      <c r="L1709" s="31" t="s">
        <v>154</v>
      </c>
      <c r="M1709" s="31" t="s">
        <v>154</v>
      </c>
      <c r="N1709" s="31">
        <v>8</v>
      </c>
      <c r="O1709" s="31" t="s">
        <v>223</v>
      </c>
      <c r="P1709" s="31" t="s">
        <v>224</v>
      </c>
      <c r="Q1709" s="40">
        <v>32811664</v>
      </c>
      <c r="R1709" s="40">
        <v>32811664</v>
      </c>
      <c r="S1709" s="31" t="s">
        <v>225</v>
      </c>
      <c r="T1709" s="31" t="s">
        <v>221</v>
      </c>
      <c r="U1709" s="30" t="s">
        <v>445</v>
      </c>
      <c r="V1709" s="30" t="s">
        <v>714</v>
      </c>
      <c r="W1709" s="30" t="s">
        <v>1695</v>
      </c>
      <c r="X1709" s="30" t="s">
        <v>229</v>
      </c>
      <c r="Y1709" s="30" t="s">
        <v>230</v>
      </c>
      <c r="Z1709" s="30" t="s">
        <v>446</v>
      </c>
      <c r="AA1709" s="41">
        <v>0</v>
      </c>
      <c r="AB1709" s="41">
        <v>0</v>
      </c>
      <c r="AC1709" s="41">
        <v>32811664</v>
      </c>
      <c r="AD1709" s="41">
        <v>4101458</v>
      </c>
      <c r="AE1709" s="41">
        <v>0</v>
      </c>
      <c r="AF1709" s="41">
        <v>4101458</v>
      </c>
      <c r="AG1709" s="41">
        <v>0</v>
      </c>
      <c r="AH1709" s="41">
        <v>4101458</v>
      </c>
      <c r="AI1709" s="41">
        <v>0</v>
      </c>
      <c r="AJ1709" s="41">
        <v>4101458</v>
      </c>
      <c r="AK1709" s="41">
        <v>0</v>
      </c>
      <c r="AL1709" s="41">
        <v>4101458</v>
      </c>
      <c r="AM1709" s="41">
        <v>0</v>
      </c>
      <c r="AN1709" s="41">
        <v>4101458</v>
      </c>
      <c r="AO1709" s="41">
        <v>0</v>
      </c>
      <c r="AP1709" s="41">
        <v>4101458</v>
      </c>
      <c r="AQ1709" s="41">
        <v>0</v>
      </c>
      <c r="AR1709" s="41">
        <v>4101458</v>
      </c>
      <c r="AS1709" s="41">
        <v>0</v>
      </c>
      <c r="AT1709" s="41">
        <v>0</v>
      </c>
      <c r="AU1709" s="41">
        <v>0</v>
      </c>
      <c r="AV1709" s="41">
        <v>0</v>
      </c>
      <c r="AW1709" s="41">
        <v>0</v>
      </c>
      <c r="AX1709" s="41">
        <v>0</v>
      </c>
      <c r="AY1709" s="2">
        <v>0</v>
      </c>
      <c r="AZ1709" s="12" t="str">
        <f t="shared" si="207"/>
        <v>OK</v>
      </c>
      <c r="BA1709" s="12" t="str">
        <f t="shared" si="208"/>
        <v>OK</v>
      </c>
      <c r="BB1709" s="6">
        <f t="shared" si="209"/>
        <v>0</v>
      </c>
      <c r="BC1709" s="13">
        <f t="shared" si="210"/>
        <v>32811664</v>
      </c>
      <c r="BD1709" s="13">
        <f t="shared" si="211"/>
        <v>32811664</v>
      </c>
      <c r="BE1709" s="6">
        <f t="shared" si="212"/>
        <v>0</v>
      </c>
      <c r="BF1709" s="6">
        <f t="shared" si="213"/>
        <v>0</v>
      </c>
    </row>
    <row r="1710" spans="2:58" ht="114" x14ac:dyDescent="0.25">
      <c r="B1710" s="29" t="s">
        <v>5885</v>
      </c>
      <c r="C1710" s="29" t="s">
        <v>710</v>
      </c>
      <c r="D1710" s="29" t="s">
        <v>4</v>
      </c>
      <c r="E1710" s="30" t="s">
        <v>219</v>
      </c>
      <c r="F1710" s="30" t="s">
        <v>220</v>
      </c>
      <c r="G1710" s="30" t="s">
        <v>11</v>
      </c>
      <c r="H1710" s="30">
        <v>80161501</v>
      </c>
      <c r="I1710" s="30" t="s">
        <v>6268</v>
      </c>
      <c r="J1710" s="30" t="s">
        <v>221</v>
      </c>
      <c r="K1710" s="30" t="s">
        <v>5964</v>
      </c>
      <c r="L1710" s="31" t="s">
        <v>154</v>
      </c>
      <c r="M1710" s="31" t="s">
        <v>154</v>
      </c>
      <c r="N1710" s="31">
        <v>8</v>
      </c>
      <c r="O1710" s="31" t="s">
        <v>223</v>
      </c>
      <c r="P1710" s="31" t="s">
        <v>224</v>
      </c>
      <c r="Q1710" s="40">
        <v>32000000</v>
      </c>
      <c r="R1710" s="40">
        <v>32000000</v>
      </c>
      <c r="S1710" s="31" t="s">
        <v>225</v>
      </c>
      <c r="T1710" s="31" t="s">
        <v>221</v>
      </c>
      <c r="U1710" s="30" t="s">
        <v>445</v>
      </c>
      <c r="V1710" s="30" t="s">
        <v>714</v>
      </c>
      <c r="W1710" s="30" t="s">
        <v>1695</v>
      </c>
      <c r="X1710" s="30" t="s">
        <v>229</v>
      </c>
      <c r="Y1710" s="30" t="s">
        <v>230</v>
      </c>
      <c r="Z1710" s="30" t="s">
        <v>446</v>
      </c>
      <c r="AA1710" s="41">
        <v>0</v>
      </c>
      <c r="AB1710" s="41">
        <v>0</v>
      </c>
      <c r="AC1710" s="41">
        <v>32000000</v>
      </c>
      <c r="AD1710" s="41">
        <v>4000000</v>
      </c>
      <c r="AE1710" s="41">
        <v>0</v>
      </c>
      <c r="AF1710" s="41">
        <v>4000000</v>
      </c>
      <c r="AG1710" s="41">
        <v>0</v>
      </c>
      <c r="AH1710" s="41">
        <v>4000000</v>
      </c>
      <c r="AI1710" s="41">
        <v>0</v>
      </c>
      <c r="AJ1710" s="41">
        <v>4000000</v>
      </c>
      <c r="AK1710" s="41">
        <v>0</v>
      </c>
      <c r="AL1710" s="41">
        <v>4000000</v>
      </c>
      <c r="AM1710" s="41">
        <v>0</v>
      </c>
      <c r="AN1710" s="41">
        <v>4000000</v>
      </c>
      <c r="AO1710" s="41">
        <v>0</v>
      </c>
      <c r="AP1710" s="41">
        <v>4000000</v>
      </c>
      <c r="AQ1710" s="41">
        <v>0</v>
      </c>
      <c r="AR1710" s="41">
        <v>4000000</v>
      </c>
      <c r="AS1710" s="41">
        <v>0</v>
      </c>
      <c r="AT1710" s="41">
        <v>0</v>
      </c>
      <c r="AU1710" s="41">
        <v>0</v>
      </c>
      <c r="AV1710" s="41">
        <v>0</v>
      </c>
      <c r="AW1710" s="41">
        <v>0</v>
      </c>
      <c r="AX1710" s="41">
        <v>0</v>
      </c>
      <c r="AY1710" s="2">
        <v>0</v>
      </c>
      <c r="AZ1710" s="12" t="str">
        <f t="shared" si="207"/>
        <v>OK</v>
      </c>
      <c r="BA1710" s="12" t="str">
        <f t="shared" si="208"/>
        <v>OK</v>
      </c>
      <c r="BB1710" s="6">
        <f t="shared" si="209"/>
        <v>0</v>
      </c>
      <c r="BC1710" s="13">
        <f t="shared" si="210"/>
        <v>32000000</v>
      </c>
      <c r="BD1710" s="13">
        <f t="shared" si="211"/>
        <v>32000000</v>
      </c>
      <c r="BE1710" s="6">
        <f t="shared" si="212"/>
        <v>0</v>
      </c>
      <c r="BF1710" s="6">
        <f t="shared" si="213"/>
        <v>0</v>
      </c>
    </row>
    <row r="1711" spans="2:58" ht="114" x14ac:dyDescent="0.25">
      <c r="B1711" s="29" t="s">
        <v>5886</v>
      </c>
      <c r="C1711" s="29" t="s">
        <v>710</v>
      </c>
      <c r="D1711" s="29" t="s">
        <v>4</v>
      </c>
      <c r="E1711" s="30" t="s">
        <v>219</v>
      </c>
      <c r="F1711" s="30" t="s">
        <v>220</v>
      </c>
      <c r="G1711" s="30" t="s">
        <v>11</v>
      </c>
      <c r="H1711" s="30">
        <v>80161501</v>
      </c>
      <c r="I1711" s="30" t="s">
        <v>6268</v>
      </c>
      <c r="J1711" s="30" t="s">
        <v>221</v>
      </c>
      <c r="K1711" s="30" t="s">
        <v>5964</v>
      </c>
      <c r="L1711" s="31" t="s">
        <v>154</v>
      </c>
      <c r="M1711" s="31" t="s">
        <v>154</v>
      </c>
      <c r="N1711" s="31">
        <v>8</v>
      </c>
      <c r="O1711" s="31" t="s">
        <v>223</v>
      </c>
      <c r="P1711" s="31" t="s">
        <v>224</v>
      </c>
      <c r="Q1711" s="40">
        <v>32000000</v>
      </c>
      <c r="R1711" s="40">
        <v>32000000</v>
      </c>
      <c r="S1711" s="31" t="s">
        <v>225</v>
      </c>
      <c r="T1711" s="31" t="s">
        <v>221</v>
      </c>
      <c r="U1711" s="30" t="s">
        <v>445</v>
      </c>
      <c r="V1711" s="30" t="s">
        <v>714</v>
      </c>
      <c r="W1711" s="30" t="s">
        <v>1695</v>
      </c>
      <c r="X1711" s="30" t="s">
        <v>229</v>
      </c>
      <c r="Y1711" s="30" t="s">
        <v>230</v>
      </c>
      <c r="Z1711" s="30" t="s">
        <v>446</v>
      </c>
      <c r="AA1711" s="41">
        <v>0</v>
      </c>
      <c r="AB1711" s="41">
        <v>0</v>
      </c>
      <c r="AC1711" s="41">
        <v>32000000</v>
      </c>
      <c r="AD1711" s="41">
        <v>4000000</v>
      </c>
      <c r="AE1711" s="41">
        <v>0</v>
      </c>
      <c r="AF1711" s="41">
        <v>4000000</v>
      </c>
      <c r="AG1711" s="41">
        <v>0</v>
      </c>
      <c r="AH1711" s="41">
        <v>4000000</v>
      </c>
      <c r="AI1711" s="41">
        <v>0</v>
      </c>
      <c r="AJ1711" s="41">
        <v>4000000</v>
      </c>
      <c r="AK1711" s="41">
        <v>0</v>
      </c>
      <c r="AL1711" s="41">
        <v>4000000</v>
      </c>
      <c r="AM1711" s="41">
        <v>0</v>
      </c>
      <c r="AN1711" s="41">
        <v>4000000</v>
      </c>
      <c r="AO1711" s="41">
        <v>0</v>
      </c>
      <c r="AP1711" s="41">
        <v>4000000</v>
      </c>
      <c r="AQ1711" s="41">
        <v>0</v>
      </c>
      <c r="AR1711" s="41">
        <v>4000000</v>
      </c>
      <c r="AS1711" s="41">
        <v>0</v>
      </c>
      <c r="AT1711" s="41">
        <v>0</v>
      </c>
      <c r="AU1711" s="41">
        <v>0</v>
      </c>
      <c r="AV1711" s="41">
        <v>0</v>
      </c>
      <c r="AW1711" s="41">
        <v>0</v>
      </c>
      <c r="AX1711" s="41">
        <v>0</v>
      </c>
      <c r="AY1711" s="2">
        <v>0</v>
      </c>
      <c r="AZ1711" s="12" t="str">
        <f t="shared" si="207"/>
        <v>OK</v>
      </c>
      <c r="BA1711" s="12" t="str">
        <f t="shared" si="208"/>
        <v>OK</v>
      </c>
      <c r="BB1711" s="6">
        <f t="shared" si="209"/>
        <v>0</v>
      </c>
      <c r="BC1711" s="13">
        <f t="shared" si="210"/>
        <v>32000000</v>
      </c>
      <c r="BD1711" s="13">
        <f t="shared" si="211"/>
        <v>32000000</v>
      </c>
      <c r="BE1711" s="6">
        <f t="shared" si="212"/>
        <v>0</v>
      </c>
      <c r="BF1711" s="6">
        <f t="shared" si="213"/>
        <v>0</v>
      </c>
    </row>
    <row r="1712" spans="2:58" ht="85.5" x14ac:dyDescent="0.25">
      <c r="B1712" s="29" t="s">
        <v>5887</v>
      </c>
      <c r="C1712" s="29" t="s">
        <v>710</v>
      </c>
      <c r="D1712" s="29" t="s">
        <v>4</v>
      </c>
      <c r="E1712" s="30" t="s">
        <v>219</v>
      </c>
      <c r="F1712" s="30" t="s">
        <v>220</v>
      </c>
      <c r="G1712" s="30" t="s">
        <v>11</v>
      </c>
      <c r="H1712" s="30">
        <v>80161501</v>
      </c>
      <c r="I1712" s="30" t="s">
        <v>6268</v>
      </c>
      <c r="J1712" s="30" t="s">
        <v>221</v>
      </c>
      <c r="K1712" s="30" t="s">
        <v>5965</v>
      </c>
      <c r="L1712" s="31" t="s">
        <v>154</v>
      </c>
      <c r="M1712" s="31" t="s">
        <v>154</v>
      </c>
      <c r="N1712" s="31">
        <v>8</v>
      </c>
      <c r="O1712" s="31" t="s">
        <v>223</v>
      </c>
      <c r="P1712" s="31" t="s">
        <v>224</v>
      </c>
      <c r="Q1712" s="40">
        <v>18508320</v>
      </c>
      <c r="R1712" s="40">
        <v>18508320</v>
      </c>
      <c r="S1712" s="31" t="s">
        <v>225</v>
      </c>
      <c r="T1712" s="31" t="s">
        <v>221</v>
      </c>
      <c r="U1712" s="30" t="s">
        <v>445</v>
      </c>
      <c r="V1712" s="30" t="s">
        <v>714</v>
      </c>
      <c r="W1712" s="30" t="s">
        <v>1695</v>
      </c>
      <c r="X1712" s="30" t="s">
        <v>229</v>
      </c>
      <c r="Y1712" s="30" t="s">
        <v>230</v>
      </c>
      <c r="Z1712" s="30" t="s">
        <v>446</v>
      </c>
      <c r="AA1712" s="41">
        <v>0</v>
      </c>
      <c r="AB1712" s="41">
        <v>0</v>
      </c>
      <c r="AC1712" s="41">
        <v>18508320</v>
      </c>
      <c r="AD1712" s="41">
        <v>2313540</v>
      </c>
      <c r="AE1712" s="41">
        <v>0</v>
      </c>
      <c r="AF1712" s="41">
        <v>2313540</v>
      </c>
      <c r="AG1712" s="41">
        <v>0</v>
      </c>
      <c r="AH1712" s="41">
        <v>2313540</v>
      </c>
      <c r="AI1712" s="41">
        <v>0</v>
      </c>
      <c r="AJ1712" s="41">
        <v>2313540</v>
      </c>
      <c r="AK1712" s="41">
        <v>0</v>
      </c>
      <c r="AL1712" s="41">
        <v>2313540</v>
      </c>
      <c r="AM1712" s="41">
        <v>0</v>
      </c>
      <c r="AN1712" s="41">
        <v>2313540</v>
      </c>
      <c r="AO1712" s="41">
        <v>0</v>
      </c>
      <c r="AP1712" s="41">
        <v>2313540</v>
      </c>
      <c r="AQ1712" s="41">
        <v>0</v>
      </c>
      <c r="AR1712" s="41">
        <v>2313540</v>
      </c>
      <c r="AS1712" s="41">
        <v>0</v>
      </c>
      <c r="AT1712" s="41">
        <v>0</v>
      </c>
      <c r="AU1712" s="41">
        <v>0</v>
      </c>
      <c r="AV1712" s="41">
        <v>0</v>
      </c>
      <c r="AW1712" s="41">
        <v>0</v>
      </c>
      <c r="AX1712" s="41">
        <v>0</v>
      </c>
      <c r="AY1712" s="2">
        <v>0</v>
      </c>
      <c r="AZ1712" s="12" t="str">
        <f t="shared" si="207"/>
        <v>OK</v>
      </c>
      <c r="BA1712" s="12" t="str">
        <f t="shared" si="208"/>
        <v>OK</v>
      </c>
      <c r="BB1712" s="6">
        <f t="shared" si="209"/>
        <v>0</v>
      </c>
      <c r="BC1712" s="13">
        <f t="shared" si="210"/>
        <v>18508320</v>
      </c>
      <c r="BD1712" s="13">
        <f t="shared" si="211"/>
        <v>18508320</v>
      </c>
      <c r="BE1712" s="6">
        <f t="shared" si="212"/>
        <v>0</v>
      </c>
      <c r="BF1712" s="6">
        <f t="shared" si="213"/>
        <v>0</v>
      </c>
    </row>
    <row r="1713" spans="2:58" ht="57" x14ac:dyDescent="0.25">
      <c r="B1713" s="29" t="s">
        <v>5888</v>
      </c>
      <c r="C1713" s="29" t="s">
        <v>710</v>
      </c>
      <c r="D1713" s="29" t="s">
        <v>4</v>
      </c>
      <c r="E1713" s="30" t="s">
        <v>219</v>
      </c>
      <c r="F1713" s="30" t="s">
        <v>220</v>
      </c>
      <c r="G1713" s="30" t="s">
        <v>11</v>
      </c>
      <c r="H1713" s="30">
        <v>80161501</v>
      </c>
      <c r="I1713" s="30" t="s">
        <v>6268</v>
      </c>
      <c r="J1713" s="30" t="s">
        <v>221</v>
      </c>
      <c r="K1713" s="30" t="s">
        <v>5966</v>
      </c>
      <c r="L1713" s="31" t="s">
        <v>154</v>
      </c>
      <c r="M1713" s="31" t="s">
        <v>154</v>
      </c>
      <c r="N1713" s="31">
        <v>11</v>
      </c>
      <c r="O1713" s="31" t="s">
        <v>221</v>
      </c>
      <c r="P1713" s="31" t="s">
        <v>224</v>
      </c>
      <c r="Q1713" s="40">
        <v>5000000</v>
      </c>
      <c r="R1713" s="40">
        <v>5000000</v>
      </c>
      <c r="S1713" s="31" t="s">
        <v>225</v>
      </c>
      <c r="T1713" s="31" t="s">
        <v>221</v>
      </c>
      <c r="U1713" s="30" t="s">
        <v>445</v>
      </c>
      <c r="V1713" s="30" t="s">
        <v>714</v>
      </c>
      <c r="W1713" s="30" t="s">
        <v>1695</v>
      </c>
      <c r="X1713" s="30" t="s">
        <v>257</v>
      </c>
      <c r="Y1713" s="30" t="s">
        <v>258</v>
      </c>
      <c r="Z1713" s="30" t="s">
        <v>446</v>
      </c>
      <c r="AA1713" s="41">
        <v>0</v>
      </c>
      <c r="AB1713" s="41">
        <v>0</v>
      </c>
      <c r="AC1713" s="41">
        <v>454545</v>
      </c>
      <c r="AD1713" s="41">
        <v>454545</v>
      </c>
      <c r="AE1713" s="41">
        <v>454545</v>
      </c>
      <c r="AF1713" s="41">
        <v>454545</v>
      </c>
      <c r="AG1713" s="41">
        <v>454545</v>
      </c>
      <c r="AH1713" s="41">
        <v>454545</v>
      </c>
      <c r="AI1713" s="41">
        <v>454545</v>
      </c>
      <c r="AJ1713" s="41">
        <v>454545</v>
      </c>
      <c r="AK1713" s="41">
        <v>454545</v>
      </c>
      <c r="AL1713" s="41">
        <v>454545</v>
      </c>
      <c r="AM1713" s="41">
        <v>454545</v>
      </c>
      <c r="AN1713" s="41">
        <v>454545</v>
      </c>
      <c r="AO1713" s="41">
        <v>454545</v>
      </c>
      <c r="AP1713" s="41">
        <v>454545</v>
      </c>
      <c r="AQ1713" s="41">
        <v>454545</v>
      </c>
      <c r="AR1713" s="41">
        <v>454545</v>
      </c>
      <c r="AS1713" s="41">
        <v>454545</v>
      </c>
      <c r="AT1713" s="41">
        <v>454545</v>
      </c>
      <c r="AU1713" s="41">
        <v>454545</v>
      </c>
      <c r="AV1713" s="41">
        <v>454545</v>
      </c>
      <c r="AW1713" s="41">
        <v>454550</v>
      </c>
      <c r="AX1713" s="41">
        <v>454550</v>
      </c>
      <c r="AY1713" s="2">
        <v>0</v>
      </c>
      <c r="AZ1713" s="12" t="str">
        <f t="shared" si="207"/>
        <v>OK</v>
      </c>
      <c r="BA1713" s="12" t="str">
        <f t="shared" si="208"/>
        <v>OK</v>
      </c>
      <c r="BB1713" s="6">
        <f t="shared" si="209"/>
        <v>0</v>
      </c>
      <c r="BC1713" s="13">
        <f t="shared" si="210"/>
        <v>5000000</v>
      </c>
      <c r="BD1713" s="13">
        <f t="shared" si="211"/>
        <v>5000000</v>
      </c>
      <c r="BE1713" s="6">
        <f t="shared" si="212"/>
        <v>0</v>
      </c>
      <c r="BF1713" s="6">
        <f t="shared" si="213"/>
        <v>0</v>
      </c>
    </row>
    <row r="1714" spans="2:58" ht="114" x14ac:dyDescent="0.25">
      <c r="B1714" s="29" t="s">
        <v>5889</v>
      </c>
      <c r="C1714" s="29" t="s">
        <v>710</v>
      </c>
      <c r="D1714" s="29" t="s">
        <v>4</v>
      </c>
      <c r="E1714" s="30" t="s">
        <v>219</v>
      </c>
      <c r="F1714" s="30" t="s">
        <v>220</v>
      </c>
      <c r="G1714" s="30" t="s">
        <v>11</v>
      </c>
      <c r="H1714" s="30">
        <v>80161501</v>
      </c>
      <c r="I1714" s="30" t="s">
        <v>6268</v>
      </c>
      <c r="J1714" s="30" t="s">
        <v>221</v>
      </c>
      <c r="K1714" s="30" t="s">
        <v>5967</v>
      </c>
      <c r="L1714" s="31" t="s">
        <v>154</v>
      </c>
      <c r="M1714" s="31" t="s">
        <v>154</v>
      </c>
      <c r="N1714" s="31">
        <v>8</v>
      </c>
      <c r="O1714" s="31" t="s">
        <v>223</v>
      </c>
      <c r="P1714" s="31" t="s">
        <v>224</v>
      </c>
      <c r="Q1714" s="40">
        <v>32000000</v>
      </c>
      <c r="R1714" s="40">
        <v>32000000</v>
      </c>
      <c r="S1714" s="31" t="s">
        <v>225</v>
      </c>
      <c r="T1714" s="31" t="s">
        <v>221</v>
      </c>
      <c r="U1714" s="30" t="s">
        <v>448</v>
      </c>
      <c r="V1714" s="30" t="s">
        <v>714</v>
      </c>
      <c r="W1714" s="30" t="s">
        <v>1695</v>
      </c>
      <c r="X1714" s="30" t="s">
        <v>229</v>
      </c>
      <c r="Y1714" s="30" t="s">
        <v>230</v>
      </c>
      <c r="Z1714" s="30" t="s">
        <v>449</v>
      </c>
      <c r="AA1714" s="41">
        <v>0</v>
      </c>
      <c r="AB1714" s="41">
        <v>0</v>
      </c>
      <c r="AC1714" s="41">
        <v>32000000</v>
      </c>
      <c r="AD1714" s="41">
        <v>4000000</v>
      </c>
      <c r="AE1714" s="41">
        <v>0</v>
      </c>
      <c r="AF1714" s="41">
        <v>4000000</v>
      </c>
      <c r="AG1714" s="41">
        <v>0</v>
      </c>
      <c r="AH1714" s="41">
        <v>4000000</v>
      </c>
      <c r="AI1714" s="41">
        <v>0</v>
      </c>
      <c r="AJ1714" s="41">
        <v>4000000</v>
      </c>
      <c r="AK1714" s="41">
        <v>0</v>
      </c>
      <c r="AL1714" s="41">
        <v>4000000</v>
      </c>
      <c r="AM1714" s="41">
        <v>0</v>
      </c>
      <c r="AN1714" s="41">
        <v>4000000</v>
      </c>
      <c r="AO1714" s="41">
        <v>0</v>
      </c>
      <c r="AP1714" s="41">
        <v>4000000</v>
      </c>
      <c r="AQ1714" s="41">
        <v>0</v>
      </c>
      <c r="AR1714" s="41">
        <v>4000000</v>
      </c>
      <c r="AS1714" s="41">
        <v>0</v>
      </c>
      <c r="AT1714" s="41">
        <v>0</v>
      </c>
      <c r="AU1714" s="41">
        <v>0</v>
      </c>
      <c r="AV1714" s="41">
        <v>0</v>
      </c>
      <c r="AW1714" s="41">
        <v>0</v>
      </c>
      <c r="AX1714" s="41">
        <v>0</v>
      </c>
      <c r="AY1714" s="2">
        <v>0</v>
      </c>
      <c r="AZ1714" s="12" t="str">
        <f t="shared" si="207"/>
        <v>OK</v>
      </c>
      <c r="BA1714" s="12" t="str">
        <f t="shared" si="208"/>
        <v>OK</v>
      </c>
      <c r="BB1714" s="6">
        <f t="shared" si="209"/>
        <v>0</v>
      </c>
      <c r="BC1714" s="13">
        <f t="shared" si="210"/>
        <v>32000000</v>
      </c>
      <c r="BD1714" s="13">
        <f t="shared" si="211"/>
        <v>32000000</v>
      </c>
      <c r="BE1714" s="6">
        <f t="shared" si="212"/>
        <v>0</v>
      </c>
      <c r="BF1714" s="6">
        <f t="shared" si="213"/>
        <v>0</v>
      </c>
    </row>
    <row r="1715" spans="2:58" ht="99.75" x14ac:dyDescent="0.25">
      <c r="B1715" s="29" t="s">
        <v>5890</v>
      </c>
      <c r="C1715" s="29" t="s">
        <v>710</v>
      </c>
      <c r="D1715" s="29" t="s">
        <v>4</v>
      </c>
      <c r="E1715" s="30" t="s">
        <v>219</v>
      </c>
      <c r="F1715" s="30" t="s">
        <v>220</v>
      </c>
      <c r="G1715" s="30" t="s">
        <v>11</v>
      </c>
      <c r="H1715" s="30">
        <v>80161501</v>
      </c>
      <c r="I1715" s="30" t="s">
        <v>6268</v>
      </c>
      <c r="J1715" s="30" t="s">
        <v>221</v>
      </c>
      <c r="K1715" s="30" t="s">
        <v>5968</v>
      </c>
      <c r="L1715" s="31" t="s">
        <v>154</v>
      </c>
      <c r="M1715" s="31" t="s">
        <v>154</v>
      </c>
      <c r="N1715" s="31">
        <v>8</v>
      </c>
      <c r="O1715" s="31" t="s">
        <v>223</v>
      </c>
      <c r="P1715" s="31" t="s">
        <v>224</v>
      </c>
      <c r="Q1715" s="40">
        <v>18508320</v>
      </c>
      <c r="R1715" s="40">
        <v>18508320</v>
      </c>
      <c r="S1715" s="31" t="s">
        <v>225</v>
      </c>
      <c r="T1715" s="31" t="s">
        <v>221</v>
      </c>
      <c r="U1715" s="30" t="s">
        <v>448</v>
      </c>
      <c r="V1715" s="30" t="s">
        <v>714</v>
      </c>
      <c r="W1715" s="30" t="s">
        <v>1695</v>
      </c>
      <c r="X1715" s="30" t="s">
        <v>229</v>
      </c>
      <c r="Y1715" s="30" t="s">
        <v>230</v>
      </c>
      <c r="Z1715" s="30" t="s">
        <v>449</v>
      </c>
      <c r="AA1715" s="41">
        <v>0</v>
      </c>
      <c r="AB1715" s="41">
        <v>0</v>
      </c>
      <c r="AC1715" s="41">
        <v>18508320</v>
      </c>
      <c r="AD1715" s="41">
        <v>2313540</v>
      </c>
      <c r="AE1715" s="41">
        <v>0</v>
      </c>
      <c r="AF1715" s="41">
        <v>2313540</v>
      </c>
      <c r="AG1715" s="41">
        <v>0</v>
      </c>
      <c r="AH1715" s="41">
        <v>2313540</v>
      </c>
      <c r="AI1715" s="41">
        <v>0</v>
      </c>
      <c r="AJ1715" s="41">
        <v>2313540</v>
      </c>
      <c r="AK1715" s="41">
        <v>0</v>
      </c>
      <c r="AL1715" s="41">
        <v>2313540</v>
      </c>
      <c r="AM1715" s="41">
        <v>0</v>
      </c>
      <c r="AN1715" s="41">
        <v>2313540</v>
      </c>
      <c r="AO1715" s="41">
        <v>0</v>
      </c>
      <c r="AP1715" s="41">
        <v>2313540</v>
      </c>
      <c r="AQ1715" s="41">
        <v>0</v>
      </c>
      <c r="AR1715" s="41">
        <v>2313540</v>
      </c>
      <c r="AS1715" s="41">
        <v>0</v>
      </c>
      <c r="AT1715" s="41">
        <v>0</v>
      </c>
      <c r="AU1715" s="41">
        <v>0</v>
      </c>
      <c r="AV1715" s="41">
        <v>0</v>
      </c>
      <c r="AW1715" s="41">
        <v>0</v>
      </c>
      <c r="AX1715" s="41">
        <v>0</v>
      </c>
      <c r="AY1715" s="2">
        <v>0</v>
      </c>
      <c r="AZ1715" s="12" t="str">
        <f t="shared" si="207"/>
        <v>OK</v>
      </c>
      <c r="BA1715" s="12" t="str">
        <f t="shared" si="208"/>
        <v>OK</v>
      </c>
      <c r="BB1715" s="6">
        <f t="shared" si="209"/>
        <v>0</v>
      </c>
      <c r="BC1715" s="13">
        <f t="shared" si="210"/>
        <v>18508320</v>
      </c>
      <c r="BD1715" s="13">
        <f t="shared" si="211"/>
        <v>18508320</v>
      </c>
      <c r="BE1715" s="6">
        <f t="shared" si="212"/>
        <v>0</v>
      </c>
      <c r="BF1715" s="6">
        <f t="shared" si="213"/>
        <v>0</v>
      </c>
    </row>
    <row r="1716" spans="2:58" ht="99.75" x14ac:dyDescent="0.25">
      <c r="B1716" s="29" t="s">
        <v>5891</v>
      </c>
      <c r="C1716" s="29" t="s">
        <v>710</v>
      </c>
      <c r="D1716" s="29" t="s">
        <v>4</v>
      </c>
      <c r="E1716" s="30" t="s">
        <v>219</v>
      </c>
      <c r="F1716" s="30" t="s">
        <v>220</v>
      </c>
      <c r="G1716" s="30" t="s">
        <v>11</v>
      </c>
      <c r="H1716" s="30">
        <v>80161501</v>
      </c>
      <c r="I1716" s="30" t="s">
        <v>6268</v>
      </c>
      <c r="J1716" s="30" t="s">
        <v>221</v>
      </c>
      <c r="K1716" s="30" t="s">
        <v>5969</v>
      </c>
      <c r="L1716" s="31" t="s">
        <v>154</v>
      </c>
      <c r="M1716" s="31" t="s">
        <v>154</v>
      </c>
      <c r="N1716" s="31">
        <v>8</v>
      </c>
      <c r="O1716" s="31" t="s">
        <v>223</v>
      </c>
      <c r="P1716" s="31" t="s">
        <v>224</v>
      </c>
      <c r="Q1716" s="40">
        <v>37755544</v>
      </c>
      <c r="R1716" s="40">
        <v>37755544</v>
      </c>
      <c r="S1716" s="31" t="s">
        <v>225</v>
      </c>
      <c r="T1716" s="31" t="s">
        <v>221</v>
      </c>
      <c r="U1716" s="30" t="s">
        <v>448</v>
      </c>
      <c r="V1716" s="30" t="s">
        <v>714</v>
      </c>
      <c r="W1716" s="30" t="s">
        <v>1695</v>
      </c>
      <c r="X1716" s="30" t="s">
        <v>229</v>
      </c>
      <c r="Y1716" s="30" t="s">
        <v>230</v>
      </c>
      <c r="Z1716" s="30" t="s">
        <v>449</v>
      </c>
      <c r="AA1716" s="41">
        <v>0</v>
      </c>
      <c r="AB1716" s="41">
        <v>0</v>
      </c>
      <c r="AC1716" s="41">
        <v>37755544</v>
      </c>
      <c r="AD1716" s="41">
        <v>4719443</v>
      </c>
      <c r="AE1716" s="41">
        <v>0</v>
      </c>
      <c r="AF1716" s="41">
        <v>4719443</v>
      </c>
      <c r="AG1716" s="41">
        <v>0</v>
      </c>
      <c r="AH1716" s="41">
        <v>4719443</v>
      </c>
      <c r="AI1716" s="41">
        <v>0</v>
      </c>
      <c r="AJ1716" s="41">
        <v>4719443</v>
      </c>
      <c r="AK1716" s="41">
        <v>0</v>
      </c>
      <c r="AL1716" s="41">
        <v>4719443</v>
      </c>
      <c r="AM1716" s="41">
        <v>0</v>
      </c>
      <c r="AN1716" s="41">
        <v>4719443</v>
      </c>
      <c r="AO1716" s="41">
        <v>0</v>
      </c>
      <c r="AP1716" s="41">
        <v>4719443</v>
      </c>
      <c r="AQ1716" s="41">
        <v>0</v>
      </c>
      <c r="AR1716" s="41">
        <v>4719443</v>
      </c>
      <c r="AS1716" s="41">
        <v>0</v>
      </c>
      <c r="AT1716" s="41">
        <v>0</v>
      </c>
      <c r="AU1716" s="41">
        <v>0</v>
      </c>
      <c r="AV1716" s="41">
        <v>0</v>
      </c>
      <c r="AW1716" s="41">
        <v>0</v>
      </c>
      <c r="AX1716" s="41">
        <v>0</v>
      </c>
      <c r="AY1716" s="2">
        <v>0</v>
      </c>
      <c r="AZ1716" s="12" t="str">
        <f t="shared" si="207"/>
        <v>OK</v>
      </c>
      <c r="BA1716" s="12" t="str">
        <f t="shared" si="208"/>
        <v>OK</v>
      </c>
      <c r="BB1716" s="6">
        <f t="shared" si="209"/>
        <v>0</v>
      </c>
      <c r="BC1716" s="13">
        <f t="shared" si="210"/>
        <v>37755544</v>
      </c>
      <c r="BD1716" s="13">
        <f t="shared" si="211"/>
        <v>37755544</v>
      </c>
      <c r="BE1716" s="6">
        <f t="shared" si="212"/>
        <v>0</v>
      </c>
      <c r="BF1716" s="6">
        <f t="shared" si="213"/>
        <v>0</v>
      </c>
    </row>
    <row r="1717" spans="2:58" ht="57" x14ac:dyDescent="0.25">
      <c r="B1717" s="29" t="s">
        <v>5892</v>
      </c>
      <c r="C1717" s="29" t="s">
        <v>710</v>
      </c>
      <c r="D1717" s="29" t="s">
        <v>4</v>
      </c>
      <c r="E1717" s="30" t="s">
        <v>219</v>
      </c>
      <c r="F1717" s="30" t="s">
        <v>220</v>
      </c>
      <c r="G1717" s="30" t="s">
        <v>11</v>
      </c>
      <c r="H1717" s="30">
        <v>80161501</v>
      </c>
      <c r="I1717" s="30" t="s">
        <v>6268</v>
      </c>
      <c r="J1717" s="30" t="s">
        <v>221</v>
      </c>
      <c r="K1717" s="30" t="s">
        <v>5970</v>
      </c>
      <c r="L1717" s="31" t="s">
        <v>154</v>
      </c>
      <c r="M1717" s="31" t="s">
        <v>154</v>
      </c>
      <c r="N1717" s="31">
        <v>8</v>
      </c>
      <c r="O1717" s="31" t="s">
        <v>221</v>
      </c>
      <c r="P1717" s="31" t="s">
        <v>224</v>
      </c>
      <c r="Q1717" s="40">
        <v>5000000</v>
      </c>
      <c r="R1717" s="40">
        <v>5000000</v>
      </c>
      <c r="S1717" s="31" t="s">
        <v>225</v>
      </c>
      <c r="T1717" s="31" t="s">
        <v>221</v>
      </c>
      <c r="U1717" s="30" t="s">
        <v>448</v>
      </c>
      <c r="V1717" s="30" t="s">
        <v>714</v>
      </c>
      <c r="W1717" s="30" t="s">
        <v>1695</v>
      </c>
      <c r="X1717" s="30" t="s">
        <v>257</v>
      </c>
      <c r="Y1717" s="30" t="s">
        <v>258</v>
      </c>
      <c r="Z1717" s="30" t="s">
        <v>449</v>
      </c>
      <c r="AA1717" s="41">
        <v>0</v>
      </c>
      <c r="AB1717" s="41">
        <v>0</v>
      </c>
      <c r="AC1717" s="41">
        <v>5000000</v>
      </c>
      <c r="AD1717" s="41">
        <v>5000000</v>
      </c>
      <c r="AE1717" s="41">
        <v>0</v>
      </c>
      <c r="AF1717" s="41">
        <v>0</v>
      </c>
      <c r="AG1717" s="41">
        <v>0</v>
      </c>
      <c r="AH1717" s="41">
        <v>0</v>
      </c>
      <c r="AI1717" s="41">
        <v>0</v>
      </c>
      <c r="AJ1717" s="41">
        <v>0</v>
      </c>
      <c r="AK1717" s="41">
        <v>0</v>
      </c>
      <c r="AL1717" s="41">
        <v>0</v>
      </c>
      <c r="AM1717" s="41">
        <v>0</v>
      </c>
      <c r="AN1717" s="41">
        <v>0</v>
      </c>
      <c r="AO1717" s="41">
        <v>0</v>
      </c>
      <c r="AP1717" s="41">
        <v>0</v>
      </c>
      <c r="AQ1717" s="41">
        <v>0</v>
      </c>
      <c r="AR1717" s="41">
        <v>0</v>
      </c>
      <c r="AS1717" s="41">
        <v>0</v>
      </c>
      <c r="AT1717" s="41">
        <v>0</v>
      </c>
      <c r="AU1717" s="41">
        <v>0</v>
      </c>
      <c r="AV1717" s="41">
        <v>0</v>
      </c>
      <c r="AW1717" s="41">
        <v>0</v>
      </c>
      <c r="AX1717" s="41">
        <v>0</v>
      </c>
      <c r="AY1717" s="2">
        <v>0</v>
      </c>
      <c r="AZ1717" s="12" t="str">
        <f t="shared" si="207"/>
        <v>OK</v>
      </c>
      <c r="BA1717" s="12" t="str">
        <f t="shared" si="208"/>
        <v>OK</v>
      </c>
      <c r="BB1717" s="6">
        <f t="shared" si="209"/>
        <v>0</v>
      </c>
      <c r="BC1717" s="13">
        <f t="shared" si="210"/>
        <v>5000000</v>
      </c>
      <c r="BD1717" s="13">
        <f t="shared" si="211"/>
        <v>5000000</v>
      </c>
      <c r="BE1717" s="6">
        <f t="shared" si="212"/>
        <v>0</v>
      </c>
      <c r="BF1717" s="6">
        <f t="shared" si="213"/>
        <v>0</v>
      </c>
    </row>
    <row r="1718" spans="2:58" ht="156.75" x14ac:dyDescent="0.25">
      <c r="B1718" s="29" t="s">
        <v>1766</v>
      </c>
      <c r="C1718" s="29" t="s">
        <v>1767</v>
      </c>
      <c r="D1718" s="29" t="s">
        <v>4</v>
      </c>
      <c r="E1718" s="30" t="s">
        <v>219</v>
      </c>
      <c r="F1718" s="30" t="s">
        <v>220</v>
      </c>
      <c r="G1718" s="30" t="s">
        <v>15</v>
      </c>
      <c r="H1718" s="30">
        <v>86101610</v>
      </c>
      <c r="I1718" s="30" t="s">
        <v>6268</v>
      </c>
      <c r="J1718" s="30" t="s">
        <v>221</v>
      </c>
      <c r="K1718" s="30" t="s">
        <v>1768</v>
      </c>
      <c r="L1718" s="31" t="s">
        <v>153</v>
      </c>
      <c r="M1718" s="31" t="s">
        <v>153</v>
      </c>
      <c r="N1718" s="31">
        <v>12</v>
      </c>
      <c r="O1718" s="31" t="s">
        <v>223</v>
      </c>
      <c r="P1718" s="31" t="s">
        <v>224</v>
      </c>
      <c r="Q1718" s="40">
        <v>178990462</v>
      </c>
      <c r="R1718" s="40">
        <v>178990462</v>
      </c>
      <c r="S1718" s="31" t="s">
        <v>221</v>
      </c>
      <c r="T1718" s="31" t="s">
        <v>221</v>
      </c>
      <c r="U1718" s="30" t="s">
        <v>1769</v>
      </c>
      <c r="V1718" s="30" t="s">
        <v>1770</v>
      </c>
      <c r="W1718" s="30" t="s">
        <v>1771</v>
      </c>
      <c r="X1718" s="30" t="s">
        <v>229</v>
      </c>
      <c r="Y1718" s="30" t="s">
        <v>230</v>
      </c>
      <c r="Z1718" s="30" t="s">
        <v>1772</v>
      </c>
      <c r="AA1718" s="41">
        <v>178990462</v>
      </c>
      <c r="AB1718" s="41">
        <v>0</v>
      </c>
      <c r="AC1718" s="41">
        <v>0</v>
      </c>
      <c r="AD1718" s="41">
        <v>15564388</v>
      </c>
      <c r="AE1718" s="41">
        <v>0</v>
      </c>
      <c r="AF1718" s="41">
        <v>15564388</v>
      </c>
      <c r="AG1718" s="41">
        <v>0</v>
      </c>
      <c r="AH1718" s="41">
        <v>15564388</v>
      </c>
      <c r="AI1718" s="41">
        <v>0</v>
      </c>
      <c r="AJ1718" s="41">
        <v>15564388</v>
      </c>
      <c r="AK1718" s="41">
        <v>0</v>
      </c>
      <c r="AL1718" s="41">
        <v>15564388</v>
      </c>
      <c r="AM1718" s="41">
        <v>0</v>
      </c>
      <c r="AN1718" s="41">
        <v>15564388</v>
      </c>
      <c r="AO1718" s="41">
        <v>0</v>
      </c>
      <c r="AP1718" s="41">
        <v>15564388</v>
      </c>
      <c r="AQ1718" s="41">
        <v>0</v>
      </c>
      <c r="AR1718" s="41">
        <v>15564388</v>
      </c>
      <c r="AS1718" s="41">
        <v>0</v>
      </c>
      <c r="AT1718" s="41">
        <v>15564388</v>
      </c>
      <c r="AU1718" s="41">
        <v>0</v>
      </c>
      <c r="AV1718" s="41">
        <v>15564388</v>
      </c>
      <c r="AW1718" s="41">
        <v>0</v>
      </c>
      <c r="AX1718" s="41">
        <v>23346582</v>
      </c>
      <c r="AY1718" s="2">
        <v>0</v>
      </c>
      <c r="AZ1718" s="12" t="str">
        <f t="shared" si="207"/>
        <v>OK</v>
      </c>
      <c r="BA1718" s="12" t="str">
        <f t="shared" si="208"/>
        <v>OK</v>
      </c>
      <c r="BB1718" s="6">
        <f t="shared" si="209"/>
        <v>0</v>
      </c>
      <c r="BC1718" s="13">
        <f t="shared" si="210"/>
        <v>178990462</v>
      </c>
      <c r="BD1718" s="13">
        <f t="shared" si="211"/>
        <v>178990462</v>
      </c>
      <c r="BE1718" s="6">
        <f t="shared" si="212"/>
        <v>0</v>
      </c>
      <c r="BF1718" s="6">
        <f t="shared" si="213"/>
        <v>0</v>
      </c>
    </row>
    <row r="1719" spans="2:58" ht="142.5" x14ac:dyDescent="0.25">
      <c r="B1719" s="29" t="s">
        <v>1773</v>
      </c>
      <c r="C1719" s="29" t="s">
        <v>1767</v>
      </c>
      <c r="D1719" s="29" t="s">
        <v>4</v>
      </c>
      <c r="E1719" s="30" t="s">
        <v>219</v>
      </c>
      <c r="F1719" s="30" t="s">
        <v>220</v>
      </c>
      <c r="G1719" s="30" t="s">
        <v>15</v>
      </c>
      <c r="H1719" s="30">
        <v>86101610</v>
      </c>
      <c r="I1719" s="30" t="s">
        <v>6268</v>
      </c>
      <c r="J1719" s="30" t="s">
        <v>221</v>
      </c>
      <c r="K1719" s="30" t="s">
        <v>1774</v>
      </c>
      <c r="L1719" s="31" t="s">
        <v>153</v>
      </c>
      <c r="M1719" s="31" t="s">
        <v>153</v>
      </c>
      <c r="N1719" s="31">
        <v>12</v>
      </c>
      <c r="O1719" s="31" t="s">
        <v>223</v>
      </c>
      <c r="P1719" s="31" t="s">
        <v>224</v>
      </c>
      <c r="Q1719" s="40">
        <v>178990462</v>
      </c>
      <c r="R1719" s="40">
        <v>178990462</v>
      </c>
      <c r="S1719" s="31" t="s">
        <v>221</v>
      </c>
      <c r="T1719" s="31" t="s">
        <v>221</v>
      </c>
      <c r="U1719" s="30" t="s">
        <v>1769</v>
      </c>
      <c r="V1719" s="30" t="s">
        <v>1770</v>
      </c>
      <c r="W1719" s="30" t="s">
        <v>1771</v>
      </c>
      <c r="X1719" s="30" t="s">
        <v>229</v>
      </c>
      <c r="Y1719" s="30" t="s">
        <v>230</v>
      </c>
      <c r="Z1719" s="30" t="s">
        <v>1775</v>
      </c>
      <c r="AA1719" s="41">
        <v>178990462</v>
      </c>
      <c r="AB1719" s="41">
        <v>0</v>
      </c>
      <c r="AC1719" s="41">
        <v>0</v>
      </c>
      <c r="AD1719" s="41">
        <v>15564388</v>
      </c>
      <c r="AE1719" s="41">
        <v>0</v>
      </c>
      <c r="AF1719" s="41">
        <v>15564388</v>
      </c>
      <c r="AG1719" s="41">
        <v>0</v>
      </c>
      <c r="AH1719" s="41">
        <v>15564388</v>
      </c>
      <c r="AI1719" s="41">
        <v>0</v>
      </c>
      <c r="AJ1719" s="41">
        <v>15564388</v>
      </c>
      <c r="AK1719" s="41">
        <v>0</v>
      </c>
      <c r="AL1719" s="41">
        <v>15564388</v>
      </c>
      <c r="AM1719" s="41">
        <v>0</v>
      </c>
      <c r="AN1719" s="41">
        <v>15564388</v>
      </c>
      <c r="AO1719" s="41">
        <v>0</v>
      </c>
      <c r="AP1719" s="41">
        <v>15564388</v>
      </c>
      <c r="AQ1719" s="41">
        <v>0</v>
      </c>
      <c r="AR1719" s="41">
        <v>15564388</v>
      </c>
      <c r="AS1719" s="41">
        <v>0</v>
      </c>
      <c r="AT1719" s="41">
        <v>15564388</v>
      </c>
      <c r="AU1719" s="41">
        <v>0</v>
      </c>
      <c r="AV1719" s="41">
        <v>15564388</v>
      </c>
      <c r="AW1719" s="41">
        <v>0</v>
      </c>
      <c r="AX1719" s="41">
        <v>23346582</v>
      </c>
      <c r="AY1719" s="2">
        <v>0</v>
      </c>
      <c r="AZ1719" s="12" t="str">
        <f t="shared" si="207"/>
        <v>OK</v>
      </c>
      <c r="BA1719" s="12" t="str">
        <f t="shared" si="208"/>
        <v>OK</v>
      </c>
      <c r="BB1719" s="6">
        <f t="shared" si="209"/>
        <v>0</v>
      </c>
      <c r="BC1719" s="13">
        <f t="shared" si="210"/>
        <v>178990462</v>
      </c>
      <c r="BD1719" s="13">
        <f t="shared" si="211"/>
        <v>178990462</v>
      </c>
      <c r="BE1719" s="6">
        <f t="shared" si="212"/>
        <v>0</v>
      </c>
      <c r="BF1719" s="6">
        <f t="shared" si="213"/>
        <v>0</v>
      </c>
    </row>
    <row r="1720" spans="2:58" ht="171" x14ac:dyDescent="0.25">
      <c r="B1720" s="29" t="s">
        <v>1776</v>
      </c>
      <c r="C1720" s="29" t="s">
        <v>1767</v>
      </c>
      <c r="D1720" s="29" t="s">
        <v>4</v>
      </c>
      <c r="E1720" s="30" t="s">
        <v>219</v>
      </c>
      <c r="F1720" s="30" t="s">
        <v>220</v>
      </c>
      <c r="G1720" s="30" t="s">
        <v>15</v>
      </c>
      <c r="H1720" s="30">
        <v>86101610</v>
      </c>
      <c r="I1720" s="30" t="s">
        <v>6268</v>
      </c>
      <c r="J1720" s="30" t="s">
        <v>221</v>
      </c>
      <c r="K1720" s="30" t="s">
        <v>1777</v>
      </c>
      <c r="L1720" s="31" t="s">
        <v>154</v>
      </c>
      <c r="M1720" s="31" t="s">
        <v>154</v>
      </c>
      <c r="N1720" s="31">
        <v>12</v>
      </c>
      <c r="O1720" s="31" t="s">
        <v>223</v>
      </c>
      <c r="P1720" s="31" t="s">
        <v>224</v>
      </c>
      <c r="Q1720" s="40">
        <v>171208268</v>
      </c>
      <c r="R1720" s="40">
        <v>171208268</v>
      </c>
      <c r="S1720" s="31" t="s">
        <v>221</v>
      </c>
      <c r="T1720" s="31" t="s">
        <v>221</v>
      </c>
      <c r="U1720" s="30" t="s">
        <v>1769</v>
      </c>
      <c r="V1720" s="30" t="s">
        <v>1770</v>
      </c>
      <c r="W1720" s="30" t="s">
        <v>1771</v>
      </c>
      <c r="X1720" s="30" t="s">
        <v>229</v>
      </c>
      <c r="Y1720" s="30" t="s">
        <v>230</v>
      </c>
      <c r="Z1720" s="30" t="s">
        <v>1778</v>
      </c>
      <c r="AA1720" s="41">
        <v>0</v>
      </c>
      <c r="AB1720" s="41">
        <v>0</v>
      </c>
      <c r="AC1720" s="41">
        <v>171208268</v>
      </c>
      <c r="AD1720" s="41">
        <v>0</v>
      </c>
      <c r="AE1720" s="41">
        <v>0</v>
      </c>
      <c r="AF1720" s="41">
        <v>15564388</v>
      </c>
      <c r="AG1720" s="41">
        <v>0</v>
      </c>
      <c r="AH1720" s="41">
        <v>15564388</v>
      </c>
      <c r="AI1720" s="41">
        <v>0</v>
      </c>
      <c r="AJ1720" s="41">
        <v>15564388</v>
      </c>
      <c r="AK1720" s="41">
        <v>0</v>
      </c>
      <c r="AL1720" s="41">
        <v>15564388</v>
      </c>
      <c r="AM1720" s="41">
        <v>0</v>
      </c>
      <c r="AN1720" s="41">
        <v>15564388</v>
      </c>
      <c r="AO1720" s="41">
        <v>0</v>
      </c>
      <c r="AP1720" s="41">
        <v>15564388</v>
      </c>
      <c r="AQ1720" s="41">
        <v>0</v>
      </c>
      <c r="AR1720" s="41">
        <v>15564388</v>
      </c>
      <c r="AS1720" s="41">
        <v>0</v>
      </c>
      <c r="AT1720" s="41">
        <v>15564388</v>
      </c>
      <c r="AU1720" s="41">
        <v>0</v>
      </c>
      <c r="AV1720" s="41">
        <v>15564388</v>
      </c>
      <c r="AW1720" s="41">
        <v>0</v>
      </c>
      <c r="AX1720" s="41">
        <v>31128776</v>
      </c>
      <c r="AY1720" s="2">
        <v>0</v>
      </c>
      <c r="AZ1720" s="12" t="str">
        <f t="shared" si="207"/>
        <v>OK</v>
      </c>
      <c r="BA1720" s="12" t="str">
        <f t="shared" si="208"/>
        <v>OK</v>
      </c>
      <c r="BB1720" s="6">
        <f t="shared" si="209"/>
        <v>0</v>
      </c>
      <c r="BC1720" s="13">
        <f t="shared" si="210"/>
        <v>171208268</v>
      </c>
      <c r="BD1720" s="13">
        <f t="shared" si="211"/>
        <v>171208268</v>
      </c>
      <c r="BE1720" s="6">
        <f t="shared" si="212"/>
        <v>0</v>
      </c>
      <c r="BF1720" s="6">
        <f t="shared" si="213"/>
        <v>0</v>
      </c>
    </row>
    <row r="1721" spans="2:58" ht="156.75" x14ac:dyDescent="0.25">
      <c r="B1721" s="29" t="s">
        <v>1779</v>
      </c>
      <c r="C1721" s="29" t="s">
        <v>1767</v>
      </c>
      <c r="D1721" s="29" t="s">
        <v>4</v>
      </c>
      <c r="E1721" s="30" t="s">
        <v>219</v>
      </c>
      <c r="F1721" s="30" t="s">
        <v>220</v>
      </c>
      <c r="G1721" s="30" t="s">
        <v>15</v>
      </c>
      <c r="H1721" s="30">
        <v>86101610</v>
      </c>
      <c r="I1721" s="30" t="s">
        <v>6268</v>
      </c>
      <c r="J1721" s="30" t="s">
        <v>221</v>
      </c>
      <c r="K1721" s="30" t="s">
        <v>1780</v>
      </c>
      <c r="L1721" s="31" t="s">
        <v>153</v>
      </c>
      <c r="M1721" s="31" t="s">
        <v>153</v>
      </c>
      <c r="N1721" s="31">
        <v>12</v>
      </c>
      <c r="O1721" s="31" t="s">
        <v>223</v>
      </c>
      <c r="P1721" s="31" t="s">
        <v>224</v>
      </c>
      <c r="Q1721" s="40">
        <v>105933423</v>
      </c>
      <c r="R1721" s="40">
        <v>105933423</v>
      </c>
      <c r="S1721" s="31" t="s">
        <v>221</v>
      </c>
      <c r="T1721" s="31" t="s">
        <v>221</v>
      </c>
      <c r="U1721" s="30" t="s">
        <v>1769</v>
      </c>
      <c r="V1721" s="30" t="s">
        <v>1770</v>
      </c>
      <c r="W1721" s="30" t="s">
        <v>1771</v>
      </c>
      <c r="X1721" s="30" t="s">
        <v>229</v>
      </c>
      <c r="Y1721" s="30" t="s">
        <v>230</v>
      </c>
      <c r="Z1721" s="30" t="s">
        <v>1781</v>
      </c>
      <c r="AA1721" s="41">
        <v>105933423</v>
      </c>
      <c r="AB1721" s="41">
        <v>0</v>
      </c>
      <c r="AC1721" s="41">
        <v>0</v>
      </c>
      <c r="AD1721" s="41">
        <v>9211602</v>
      </c>
      <c r="AE1721" s="41">
        <v>0</v>
      </c>
      <c r="AF1721" s="41">
        <v>9211602</v>
      </c>
      <c r="AG1721" s="41">
        <v>0</v>
      </c>
      <c r="AH1721" s="41">
        <v>9211602</v>
      </c>
      <c r="AI1721" s="41">
        <v>0</v>
      </c>
      <c r="AJ1721" s="41">
        <v>9211602</v>
      </c>
      <c r="AK1721" s="41">
        <v>0</v>
      </c>
      <c r="AL1721" s="41">
        <v>9211602</v>
      </c>
      <c r="AM1721" s="41">
        <v>0</v>
      </c>
      <c r="AN1721" s="41">
        <v>9211602</v>
      </c>
      <c r="AO1721" s="41">
        <v>0</v>
      </c>
      <c r="AP1721" s="41">
        <v>9211602</v>
      </c>
      <c r="AQ1721" s="41">
        <v>0</v>
      </c>
      <c r="AR1721" s="41">
        <v>9211602</v>
      </c>
      <c r="AS1721" s="41">
        <v>0</v>
      </c>
      <c r="AT1721" s="41">
        <v>9211602</v>
      </c>
      <c r="AU1721" s="41">
        <v>0</v>
      </c>
      <c r="AV1721" s="41">
        <v>9211602</v>
      </c>
      <c r="AW1721" s="41">
        <v>0</v>
      </c>
      <c r="AX1721" s="41">
        <v>13817403</v>
      </c>
      <c r="AY1721" s="2">
        <v>0</v>
      </c>
      <c r="AZ1721" s="12" t="str">
        <f t="shared" si="207"/>
        <v>OK</v>
      </c>
      <c r="BA1721" s="12" t="str">
        <f t="shared" si="208"/>
        <v>OK</v>
      </c>
      <c r="BB1721" s="6">
        <f t="shared" si="209"/>
        <v>0</v>
      </c>
      <c r="BC1721" s="13">
        <f t="shared" si="210"/>
        <v>105933423</v>
      </c>
      <c r="BD1721" s="13">
        <f t="shared" si="211"/>
        <v>105933423</v>
      </c>
      <c r="BE1721" s="6">
        <f t="shared" si="212"/>
        <v>0</v>
      </c>
      <c r="BF1721" s="6">
        <f t="shared" si="213"/>
        <v>0</v>
      </c>
    </row>
    <row r="1722" spans="2:58" ht="114" x14ac:dyDescent="0.25">
      <c r="B1722" s="29" t="s">
        <v>1782</v>
      </c>
      <c r="C1722" s="29" t="s">
        <v>1767</v>
      </c>
      <c r="D1722" s="29" t="s">
        <v>4</v>
      </c>
      <c r="E1722" s="30" t="s">
        <v>219</v>
      </c>
      <c r="F1722" s="30" t="s">
        <v>220</v>
      </c>
      <c r="G1722" s="30" t="s">
        <v>15</v>
      </c>
      <c r="H1722" s="30">
        <v>86101610</v>
      </c>
      <c r="I1722" s="30" t="s">
        <v>6268</v>
      </c>
      <c r="J1722" s="30" t="s">
        <v>221</v>
      </c>
      <c r="K1722" s="30" t="s">
        <v>1783</v>
      </c>
      <c r="L1722" s="31" t="s">
        <v>153</v>
      </c>
      <c r="M1722" s="31" t="s">
        <v>153</v>
      </c>
      <c r="N1722" s="31">
        <v>12</v>
      </c>
      <c r="O1722" s="31" t="s">
        <v>223</v>
      </c>
      <c r="P1722" s="31" t="s">
        <v>224</v>
      </c>
      <c r="Q1722" s="40">
        <v>163458953</v>
      </c>
      <c r="R1722" s="40">
        <v>163458953</v>
      </c>
      <c r="S1722" s="31" t="s">
        <v>221</v>
      </c>
      <c r="T1722" s="31" t="s">
        <v>221</v>
      </c>
      <c r="U1722" s="30" t="s">
        <v>1769</v>
      </c>
      <c r="V1722" s="30" t="s">
        <v>1770</v>
      </c>
      <c r="W1722" s="30" t="s">
        <v>1771</v>
      </c>
      <c r="X1722" s="30" t="s">
        <v>229</v>
      </c>
      <c r="Y1722" s="30" t="s">
        <v>230</v>
      </c>
      <c r="Z1722" s="30" t="s">
        <v>1784</v>
      </c>
      <c r="AA1722" s="41">
        <v>163458953</v>
      </c>
      <c r="AB1722" s="41">
        <v>0</v>
      </c>
      <c r="AC1722" s="41">
        <v>0</v>
      </c>
      <c r="AD1722" s="41">
        <v>14213822</v>
      </c>
      <c r="AE1722" s="41">
        <v>0</v>
      </c>
      <c r="AF1722" s="41">
        <v>14213822</v>
      </c>
      <c r="AG1722" s="41">
        <v>0</v>
      </c>
      <c r="AH1722" s="41">
        <v>14213822</v>
      </c>
      <c r="AI1722" s="41">
        <v>0</v>
      </c>
      <c r="AJ1722" s="41">
        <v>14213822</v>
      </c>
      <c r="AK1722" s="41">
        <v>0</v>
      </c>
      <c r="AL1722" s="41">
        <v>14213822</v>
      </c>
      <c r="AM1722" s="41">
        <v>0</v>
      </c>
      <c r="AN1722" s="41">
        <v>14213822</v>
      </c>
      <c r="AO1722" s="41">
        <v>0</v>
      </c>
      <c r="AP1722" s="41">
        <v>14213822</v>
      </c>
      <c r="AQ1722" s="41">
        <v>0</v>
      </c>
      <c r="AR1722" s="41">
        <v>14213822</v>
      </c>
      <c r="AS1722" s="41">
        <v>0</v>
      </c>
      <c r="AT1722" s="41">
        <v>14213822</v>
      </c>
      <c r="AU1722" s="41">
        <v>0</v>
      </c>
      <c r="AV1722" s="41">
        <v>14213822</v>
      </c>
      <c r="AW1722" s="41">
        <v>0</v>
      </c>
      <c r="AX1722" s="41">
        <v>21320733</v>
      </c>
      <c r="AY1722" s="2">
        <v>0</v>
      </c>
      <c r="AZ1722" s="12" t="str">
        <f t="shared" si="207"/>
        <v>OK</v>
      </c>
      <c r="BA1722" s="12" t="str">
        <f t="shared" si="208"/>
        <v>OK</v>
      </c>
      <c r="BB1722" s="6">
        <f t="shared" si="209"/>
        <v>0</v>
      </c>
      <c r="BC1722" s="13">
        <f t="shared" si="210"/>
        <v>163458953</v>
      </c>
      <c r="BD1722" s="13">
        <f t="shared" si="211"/>
        <v>163458953</v>
      </c>
      <c r="BE1722" s="6">
        <f t="shared" si="212"/>
        <v>0</v>
      </c>
      <c r="BF1722" s="6">
        <f t="shared" si="213"/>
        <v>0</v>
      </c>
    </row>
    <row r="1723" spans="2:58" ht="142.5" x14ac:dyDescent="0.25">
      <c r="B1723" s="29" t="s">
        <v>1785</v>
      </c>
      <c r="C1723" s="29" t="s">
        <v>1767</v>
      </c>
      <c r="D1723" s="29" t="s">
        <v>4</v>
      </c>
      <c r="E1723" s="30" t="s">
        <v>219</v>
      </c>
      <c r="F1723" s="30" t="s">
        <v>220</v>
      </c>
      <c r="G1723" s="30" t="s">
        <v>15</v>
      </c>
      <c r="H1723" s="30">
        <v>86101610</v>
      </c>
      <c r="I1723" s="30" t="s">
        <v>6268</v>
      </c>
      <c r="J1723" s="30" t="s">
        <v>221</v>
      </c>
      <c r="K1723" s="30" t="s">
        <v>1786</v>
      </c>
      <c r="L1723" s="31" t="s">
        <v>153</v>
      </c>
      <c r="M1723" s="31" t="s">
        <v>153</v>
      </c>
      <c r="N1723" s="31">
        <v>12</v>
      </c>
      <c r="O1723" s="31" t="s">
        <v>223</v>
      </c>
      <c r="P1723" s="31" t="s">
        <v>224</v>
      </c>
      <c r="Q1723" s="40">
        <v>151800000</v>
      </c>
      <c r="R1723" s="40">
        <v>151800000</v>
      </c>
      <c r="S1723" s="31" t="s">
        <v>221</v>
      </c>
      <c r="T1723" s="31" t="s">
        <v>221</v>
      </c>
      <c r="U1723" s="30" t="s">
        <v>1769</v>
      </c>
      <c r="V1723" s="30" t="s">
        <v>1770</v>
      </c>
      <c r="W1723" s="30" t="s">
        <v>1771</v>
      </c>
      <c r="X1723" s="30" t="s">
        <v>229</v>
      </c>
      <c r="Y1723" s="30" t="s">
        <v>230</v>
      </c>
      <c r="Z1723" s="30" t="s">
        <v>1787</v>
      </c>
      <c r="AA1723" s="41">
        <v>151800000</v>
      </c>
      <c r="AB1723" s="41">
        <v>0</v>
      </c>
      <c r="AC1723" s="41">
        <v>0</v>
      </c>
      <c r="AD1723" s="41">
        <v>13200000</v>
      </c>
      <c r="AE1723" s="41">
        <v>0</v>
      </c>
      <c r="AF1723" s="41">
        <v>13200000</v>
      </c>
      <c r="AG1723" s="41">
        <v>0</v>
      </c>
      <c r="AH1723" s="41">
        <v>13200000</v>
      </c>
      <c r="AI1723" s="41">
        <v>0</v>
      </c>
      <c r="AJ1723" s="41">
        <v>13200000</v>
      </c>
      <c r="AK1723" s="41">
        <v>0</v>
      </c>
      <c r="AL1723" s="41">
        <v>13200000</v>
      </c>
      <c r="AM1723" s="41">
        <v>0</v>
      </c>
      <c r="AN1723" s="41">
        <v>13200000</v>
      </c>
      <c r="AO1723" s="41">
        <v>0</v>
      </c>
      <c r="AP1723" s="41">
        <v>13200000</v>
      </c>
      <c r="AQ1723" s="41">
        <v>0</v>
      </c>
      <c r="AR1723" s="41">
        <v>13200000</v>
      </c>
      <c r="AS1723" s="41">
        <v>0</v>
      </c>
      <c r="AT1723" s="41">
        <v>13200000</v>
      </c>
      <c r="AU1723" s="41">
        <v>0</v>
      </c>
      <c r="AV1723" s="41">
        <v>13200000</v>
      </c>
      <c r="AW1723" s="41">
        <v>0</v>
      </c>
      <c r="AX1723" s="41">
        <v>19800000</v>
      </c>
      <c r="AY1723" s="2">
        <v>0</v>
      </c>
      <c r="AZ1723" s="12" t="str">
        <f t="shared" si="207"/>
        <v>OK</v>
      </c>
      <c r="BA1723" s="12" t="str">
        <f t="shared" si="208"/>
        <v>OK</v>
      </c>
      <c r="BB1723" s="6">
        <f t="shared" si="209"/>
        <v>0</v>
      </c>
      <c r="BC1723" s="13">
        <f t="shared" si="210"/>
        <v>151800000</v>
      </c>
      <c r="BD1723" s="13">
        <f t="shared" si="211"/>
        <v>151800000</v>
      </c>
      <c r="BE1723" s="6">
        <f t="shared" si="212"/>
        <v>0</v>
      </c>
      <c r="BF1723" s="6">
        <f t="shared" si="213"/>
        <v>0</v>
      </c>
    </row>
    <row r="1724" spans="2:58" ht="114" x14ac:dyDescent="0.25">
      <c r="B1724" s="29" t="s">
        <v>1788</v>
      </c>
      <c r="C1724" s="29" t="s">
        <v>1767</v>
      </c>
      <c r="D1724" s="29" t="s">
        <v>4</v>
      </c>
      <c r="E1724" s="30" t="s">
        <v>219</v>
      </c>
      <c r="F1724" s="30" t="s">
        <v>220</v>
      </c>
      <c r="G1724" s="30" t="s">
        <v>15</v>
      </c>
      <c r="H1724" s="30">
        <v>86101610</v>
      </c>
      <c r="I1724" s="30" t="s">
        <v>6268</v>
      </c>
      <c r="J1724" s="30" t="s">
        <v>221</v>
      </c>
      <c r="K1724" s="30" t="s">
        <v>1789</v>
      </c>
      <c r="L1724" s="31" t="s">
        <v>153</v>
      </c>
      <c r="M1724" s="31" t="s">
        <v>153</v>
      </c>
      <c r="N1724" s="31">
        <v>12</v>
      </c>
      <c r="O1724" s="31" t="s">
        <v>223</v>
      </c>
      <c r="P1724" s="31" t="s">
        <v>224</v>
      </c>
      <c r="Q1724" s="40">
        <v>147927431</v>
      </c>
      <c r="R1724" s="40">
        <v>147927431</v>
      </c>
      <c r="S1724" s="31" t="s">
        <v>221</v>
      </c>
      <c r="T1724" s="31" t="s">
        <v>221</v>
      </c>
      <c r="U1724" s="30" t="s">
        <v>1769</v>
      </c>
      <c r="V1724" s="30" t="s">
        <v>1770</v>
      </c>
      <c r="W1724" s="30" t="s">
        <v>1771</v>
      </c>
      <c r="X1724" s="30" t="s">
        <v>229</v>
      </c>
      <c r="Y1724" s="30" t="s">
        <v>230</v>
      </c>
      <c r="Z1724" s="30" t="s">
        <v>1790</v>
      </c>
      <c r="AA1724" s="41">
        <v>147927431</v>
      </c>
      <c r="AB1724" s="41">
        <v>0</v>
      </c>
      <c r="AC1724" s="41">
        <v>0</v>
      </c>
      <c r="AD1724" s="41">
        <v>12863255</v>
      </c>
      <c r="AE1724" s="41">
        <v>0</v>
      </c>
      <c r="AF1724" s="41">
        <v>12863255</v>
      </c>
      <c r="AG1724" s="41">
        <v>0</v>
      </c>
      <c r="AH1724" s="41">
        <v>12863255</v>
      </c>
      <c r="AI1724" s="41">
        <v>0</v>
      </c>
      <c r="AJ1724" s="41">
        <v>12863255</v>
      </c>
      <c r="AK1724" s="41">
        <v>0</v>
      </c>
      <c r="AL1724" s="41">
        <v>12863255</v>
      </c>
      <c r="AM1724" s="41">
        <v>0</v>
      </c>
      <c r="AN1724" s="41">
        <v>12863255</v>
      </c>
      <c r="AO1724" s="41">
        <v>0</v>
      </c>
      <c r="AP1724" s="41">
        <v>12863255</v>
      </c>
      <c r="AQ1724" s="41">
        <v>0</v>
      </c>
      <c r="AR1724" s="41">
        <v>12863255</v>
      </c>
      <c r="AS1724" s="41">
        <v>0</v>
      </c>
      <c r="AT1724" s="41">
        <v>12863255</v>
      </c>
      <c r="AU1724" s="41">
        <v>0</v>
      </c>
      <c r="AV1724" s="41">
        <v>12863255</v>
      </c>
      <c r="AW1724" s="41">
        <v>0</v>
      </c>
      <c r="AX1724" s="41">
        <v>19294881</v>
      </c>
      <c r="AY1724" s="2">
        <v>0</v>
      </c>
      <c r="AZ1724" s="12" t="str">
        <f t="shared" si="207"/>
        <v>OK</v>
      </c>
      <c r="BA1724" s="12" t="str">
        <f t="shared" si="208"/>
        <v>OK</v>
      </c>
      <c r="BB1724" s="6">
        <f t="shared" si="209"/>
        <v>0</v>
      </c>
      <c r="BC1724" s="13">
        <f t="shared" si="210"/>
        <v>147927431</v>
      </c>
      <c r="BD1724" s="13">
        <f t="shared" si="211"/>
        <v>147927431</v>
      </c>
      <c r="BE1724" s="6">
        <f t="shared" si="212"/>
        <v>0</v>
      </c>
      <c r="BF1724" s="6">
        <f t="shared" si="213"/>
        <v>0</v>
      </c>
    </row>
    <row r="1725" spans="2:58" ht="142.5" x14ac:dyDescent="0.25">
      <c r="B1725" s="29" t="s">
        <v>1791</v>
      </c>
      <c r="C1725" s="29" t="s">
        <v>1767</v>
      </c>
      <c r="D1725" s="29" t="s">
        <v>4</v>
      </c>
      <c r="E1725" s="30" t="s">
        <v>219</v>
      </c>
      <c r="F1725" s="30" t="s">
        <v>220</v>
      </c>
      <c r="G1725" s="30" t="s">
        <v>15</v>
      </c>
      <c r="H1725" s="30">
        <v>86101610</v>
      </c>
      <c r="I1725" s="30" t="s">
        <v>6268</v>
      </c>
      <c r="J1725" s="30" t="s">
        <v>221</v>
      </c>
      <c r="K1725" s="30" t="s">
        <v>1792</v>
      </c>
      <c r="L1725" s="31" t="s">
        <v>159</v>
      </c>
      <c r="M1725" s="31" t="s">
        <v>159</v>
      </c>
      <c r="N1725" s="31">
        <v>6</v>
      </c>
      <c r="O1725" s="31" t="s">
        <v>223</v>
      </c>
      <c r="P1725" s="31" t="s">
        <v>224</v>
      </c>
      <c r="Q1725" s="40">
        <v>77179530</v>
      </c>
      <c r="R1725" s="40">
        <v>77179530</v>
      </c>
      <c r="S1725" s="31" t="s">
        <v>221</v>
      </c>
      <c r="T1725" s="31" t="s">
        <v>221</v>
      </c>
      <c r="U1725" s="30" t="s">
        <v>1769</v>
      </c>
      <c r="V1725" s="30" t="s">
        <v>1770</v>
      </c>
      <c r="W1725" s="30" t="s">
        <v>1771</v>
      </c>
      <c r="X1725" s="30" t="s">
        <v>229</v>
      </c>
      <c r="Y1725" s="30" t="s">
        <v>230</v>
      </c>
      <c r="Z1725" s="30" t="s">
        <v>1793</v>
      </c>
      <c r="AA1725" s="41">
        <v>0</v>
      </c>
      <c r="AB1725" s="41">
        <v>0</v>
      </c>
      <c r="AC1725" s="41">
        <v>0</v>
      </c>
      <c r="AD1725" s="41">
        <v>0</v>
      </c>
      <c r="AE1725" s="41">
        <v>0</v>
      </c>
      <c r="AF1725" s="41">
        <v>0</v>
      </c>
      <c r="AG1725" s="41">
        <v>0</v>
      </c>
      <c r="AH1725" s="41">
        <v>0</v>
      </c>
      <c r="AI1725" s="41">
        <v>0</v>
      </c>
      <c r="AJ1725" s="41">
        <v>0</v>
      </c>
      <c r="AK1725" s="41">
        <v>0</v>
      </c>
      <c r="AL1725" s="41">
        <v>0</v>
      </c>
      <c r="AM1725" s="41">
        <v>77179530</v>
      </c>
      <c r="AN1725" s="41">
        <v>0</v>
      </c>
      <c r="AO1725" s="41">
        <v>0</v>
      </c>
      <c r="AP1725" s="41">
        <v>12863255</v>
      </c>
      <c r="AQ1725" s="41">
        <v>0</v>
      </c>
      <c r="AR1725" s="41">
        <v>12863255</v>
      </c>
      <c r="AS1725" s="41">
        <v>0</v>
      </c>
      <c r="AT1725" s="41">
        <v>12863255</v>
      </c>
      <c r="AU1725" s="41">
        <v>0</v>
      </c>
      <c r="AV1725" s="41">
        <v>12863255</v>
      </c>
      <c r="AW1725" s="41">
        <v>0</v>
      </c>
      <c r="AX1725" s="41">
        <v>25726510</v>
      </c>
      <c r="AY1725" s="2">
        <v>0</v>
      </c>
      <c r="AZ1725" s="12" t="str">
        <f t="shared" si="207"/>
        <v>OK</v>
      </c>
      <c r="BA1725" s="12" t="str">
        <f t="shared" si="208"/>
        <v>OK</v>
      </c>
      <c r="BB1725" s="6">
        <f t="shared" si="209"/>
        <v>0</v>
      </c>
      <c r="BC1725" s="13">
        <f t="shared" si="210"/>
        <v>77179530</v>
      </c>
      <c r="BD1725" s="13">
        <f t="shared" si="211"/>
        <v>77179530</v>
      </c>
      <c r="BE1725" s="6">
        <f t="shared" si="212"/>
        <v>0</v>
      </c>
      <c r="BF1725" s="6">
        <f t="shared" si="213"/>
        <v>0</v>
      </c>
    </row>
    <row r="1726" spans="2:58" ht="171" x14ac:dyDescent="0.25">
      <c r="B1726" s="29" t="s">
        <v>1794</v>
      </c>
      <c r="C1726" s="29" t="s">
        <v>1767</v>
      </c>
      <c r="D1726" s="29" t="s">
        <v>4</v>
      </c>
      <c r="E1726" s="30" t="s">
        <v>219</v>
      </c>
      <c r="F1726" s="30" t="s">
        <v>220</v>
      </c>
      <c r="G1726" s="30" t="s">
        <v>15</v>
      </c>
      <c r="H1726" s="30">
        <v>86101610</v>
      </c>
      <c r="I1726" s="30" t="s">
        <v>6268</v>
      </c>
      <c r="J1726" s="30" t="s">
        <v>221</v>
      </c>
      <c r="K1726" s="30" t="s">
        <v>1795</v>
      </c>
      <c r="L1726" s="31" t="s">
        <v>153</v>
      </c>
      <c r="M1726" s="31" t="s">
        <v>153</v>
      </c>
      <c r="N1726" s="31">
        <v>12</v>
      </c>
      <c r="O1726" s="31" t="s">
        <v>223</v>
      </c>
      <c r="P1726" s="31" t="s">
        <v>224</v>
      </c>
      <c r="Q1726" s="40">
        <v>147927431</v>
      </c>
      <c r="R1726" s="40">
        <v>147927431</v>
      </c>
      <c r="S1726" s="31" t="s">
        <v>221</v>
      </c>
      <c r="T1726" s="31" t="s">
        <v>221</v>
      </c>
      <c r="U1726" s="30" t="s">
        <v>1769</v>
      </c>
      <c r="V1726" s="30" t="s">
        <v>1770</v>
      </c>
      <c r="W1726" s="30" t="s">
        <v>1771</v>
      </c>
      <c r="X1726" s="30" t="s">
        <v>229</v>
      </c>
      <c r="Y1726" s="30" t="s">
        <v>230</v>
      </c>
      <c r="Z1726" s="30" t="s">
        <v>1784</v>
      </c>
      <c r="AA1726" s="41">
        <v>147927431</v>
      </c>
      <c r="AB1726" s="41">
        <v>0</v>
      </c>
      <c r="AC1726" s="41">
        <v>0</v>
      </c>
      <c r="AD1726" s="41">
        <v>12863255</v>
      </c>
      <c r="AE1726" s="41">
        <v>0</v>
      </c>
      <c r="AF1726" s="41">
        <v>12863255</v>
      </c>
      <c r="AG1726" s="41">
        <v>0</v>
      </c>
      <c r="AH1726" s="41">
        <v>12863255</v>
      </c>
      <c r="AI1726" s="41">
        <v>0</v>
      </c>
      <c r="AJ1726" s="41">
        <v>12863255</v>
      </c>
      <c r="AK1726" s="41">
        <v>0</v>
      </c>
      <c r="AL1726" s="41">
        <v>12863255</v>
      </c>
      <c r="AM1726" s="41">
        <v>0</v>
      </c>
      <c r="AN1726" s="41">
        <v>12863255</v>
      </c>
      <c r="AO1726" s="41">
        <v>0</v>
      </c>
      <c r="AP1726" s="41">
        <v>12863255</v>
      </c>
      <c r="AQ1726" s="41">
        <v>0</v>
      </c>
      <c r="AR1726" s="41">
        <v>12863255</v>
      </c>
      <c r="AS1726" s="41">
        <v>0</v>
      </c>
      <c r="AT1726" s="41">
        <v>12863255</v>
      </c>
      <c r="AU1726" s="41">
        <v>0</v>
      </c>
      <c r="AV1726" s="41">
        <v>12863255</v>
      </c>
      <c r="AW1726" s="41">
        <v>0</v>
      </c>
      <c r="AX1726" s="41">
        <v>19294881</v>
      </c>
      <c r="AY1726" s="2">
        <v>0</v>
      </c>
      <c r="AZ1726" s="12" t="str">
        <f t="shared" si="207"/>
        <v>OK</v>
      </c>
      <c r="BA1726" s="12" t="str">
        <f t="shared" si="208"/>
        <v>OK</v>
      </c>
      <c r="BB1726" s="6">
        <f t="shared" si="209"/>
        <v>0</v>
      </c>
      <c r="BC1726" s="13">
        <f t="shared" si="210"/>
        <v>147927431</v>
      </c>
      <c r="BD1726" s="13">
        <f t="shared" si="211"/>
        <v>147927431</v>
      </c>
      <c r="BE1726" s="6">
        <f t="shared" si="212"/>
        <v>0</v>
      </c>
      <c r="BF1726" s="6">
        <f t="shared" si="213"/>
        <v>0</v>
      </c>
    </row>
    <row r="1727" spans="2:58" ht="71.25" x14ac:dyDescent="0.25">
      <c r="B1727" s="29" t="s">
        <v>1796</v>
      </c>
      <c r="C1727" s="29" t="s">
        <v>1767</v>
      </c>
      <c r="D1727" s="29" t="s">
        <v>4</v>
      </c>
      <c r="E1727" s="30" t="s">
        <v>219</v>
      </c>
      <c r="F1727" s="30" t="s">
        <v>220</v>
      </c>
      <c r="G1727" s="30" t="s">
        <v>15</v>
      </c>
      <c r="H1727" s="30">
        <v>86101610</v>
      </c>
      <c r="I1727" s="30" t="s">
        <v>6268</v>
      </c>
      <c r="J1727" s="30" t="s">
        <v>221</v>
      </c>
      <c r="K1727" s="30" t="s">
        <v>1797</v>
      </c>
      <c r="L1727" s="31" t="s">
        <v>153</v>
      </c>
      <c r="M1727" s="31" t="s">
        <v>153</v>
      </c>
      <c r="N1727" s="31">
        <v>12</v>
      </c>
      <c r="O1727" s="31" t="s">
        <v>223</v>
      </c>
      <c r="P1727" s="31" t="s">
        <v>224</v>
      </c>
      <c r="Q1727" s="40">
        <v>147927431</v>
      </c>
      <c r="R1727" s="40">
        <v>147927431</v>
      </c>
      <c r="S1727" s="31" t="s">
        <v>221</v>
      </c>
      <c r="T1727" s="31" t="s">
        <v>221</v>
      </c>
      <c r="U1727" s="30" t="s">
        <v>1769</v>
      </c>
      <c r="V1727" s="30" t="s">
        <v>1770</v>
      </c>
      <c r="W1727" s="30" t="s">
        <v>1771</v>
      </c>
      <c r="X1727" s="30" t="s">
        <v>229</v>
      </c>
      <c r="Y1727" s="30" t="s">
        <v>230</v>
      </c>
      <c r="Z1727" s="30" t="s">
        <v>1790</v>
      </c>
      <c r="AA1727" s="41">
        <v>147927431</v>
      </c>
      <c r="AB1727" s="41">
        <v>0</v>
      </c>
      <c r="AC1727" s="41">
        <v>0</v>
      </c>
      <c r="AD1727" s="41">
        <v>12863255</v>
      </c>
      <c r="AE1727" s="41">
        <v>0</v>
      </c>
      <c r="AF1727" s="41">
        <v>12863255</v>
      </c>
      <c r="AG1727" s="41">
        <v>0</v>
      </c>
      <c r="AH1727" s="41">
        <v>12863255</v>
      </c>
      <c r="AI1727" s="41">
        <v>0</v>
      </c>
      <c r="AJ1727" s="41">
        <v>12863255</v>
      </c>
      <c r="AK1727" s="41">
        <v>0</v>
      </c>
      <c r="AL1727" s="41">
        <v>12863255</v>
      </c>
      <c r="AM1727" s="41">
        <v>0</v>
      </c>
      <c r="AN1727" s="41">
        <v>12863255</v>
      </c>
      <c r="AO1727" s="41">
        <v>0</v>
      </c>
      <c r="AP1727" s="41">
        <v>12863255</v>
      </c>
      <c r="AQ1727" s="41">
        <v>0</v>
      </c>
      <c r="AR1727" s="41">
        <v>12863255</v>
      </c>
      <c r="AS1727" s="41">
        <v>0</v>
      </c>
      <c r="AT1727" s="41">
        <v>12863255</v>
      </c>
      <c r="AU1727" s="41">
        <v>0</v>
      </c>
      <c r="AV1727" s="41">
        <v>12863255</v>
      </c>
      <c r="AW1727" s="41">
        <v>0</v>
      </c>
      <c r="AX1727" s="41">
        <v>19294881</v>
      </c>
      <c r="AY1727" s="2" t="s">
        <v>4937</v>
      </c>
      <c r="AZ1727" s="12" t="str">
        <f t="shared" si="207"/>
        <v>OK</v>
      </c>
      <c r="BA1727" s="12" t="str">
        <f t="shared" si="208"/>
        <v>OK</v>
      </c>
      <c r="BB1727" s="6">
        <f t="shared" si="209"/>
        <v>0</v>
      </c>
      <c r="BC1727" s="13">
        <f t="shared" si="210"/>
        <v>147927431</v>
      </c>
      <c r="BD1727" s="13">
        <f t="shared" si="211"/>
        <v>147927431</v>
      </c>
      <c r="BE1727" s="6">
        <f t="shared" si="212"/>
        <v>0</v>
      </c>
      <c r="BF1727" s="6">
        <f t="shared" si="213"/>
        <v>0</v>
      </c>
    </row>
    <row r="1728" spans="2:58" ht="156.75" x14ac:dyDescent="0.25">
      <c r="B1728" s="29" t="s">
        <v>1798</v>
      </c>
      <c r="C1728" s="29" t="s">
        <v>1767</v>
      </c>
      <c r="D1728" s="29" t="s">
        <v>4</v>
      </c>
      <c r="E1728" s="30" t="s">
        <v>219</v>
      </c>
      <c r="F1728" s="30" t="s">
        <v>220</v>
      </c>
      <c r="G1728" s="30" t="s">
        <v>15</v>
      </c>
      <c r="H1728" s="30">
        <v>86101610</v>
      </c>
      <c r="I1728" s="30" t="s">
        <v>6268</v>
      </c>
      <c r="J1728" s="30" t="s">
        <v>221</v>
      </c>
      <c r="K1728" s="30" t="s">
        <v>1799</v>
      </c>
      <c r="L1728" s="31" t="s">
        <v>153</v>
      </c>
      <c r="M1728" s="31" t="s">
        <v>153</v>
      </c>
      <c r="N1728" s="31">
        <v>12</v>
      </c>
      <c r="O1728" s="31" t="s">
        <v>223</v>
      </c>
      <c r="P1728" s="31" t="s">
        <v>224</v>
      </c>
      <c r="Q1728" s="40">
        <v>178990462</v>
      </c>
      <c r="R1728" s="40">
        <v>178990462</v>
      </c>
      <c r="S1728" s="31" t="s">
        <v>221</v>
      </c>
      <c r="T1728" s="31" t="s">
        <v>221</v>
      </c>
      <c r="U1728" s="30" t="s">
        <v>1769</v>
      </c>
      <c r="V1728" s="30" t="s">
        <v>1770</v>
      </c>
      <c r="W1728" s="30" t="s">
        <v>1771</v>
      </c>
      <c r="X1728" s="30" t="s">
        <v>229</v>
      </c>
      <c r="Y1728" s="30" t="s">
        <v>230</v>
      </c>
      <c r="Z1728" s="30" t="s">
        <v>1784</v>
      </c>
      <c r="AA1728" s="41">
        <v>178990462</v>
      </c>
      <c r="AB1728" s="41">
        <v>0</v>
      </c>
      <c r="AC1728" s="41">
        <v>0</v>
      </c>
      <c r="AD1728" s="41">
        <v>15564388</v>
      </c>
      <c r="AE1728" s="41">
        <v>0</v>
      </c>
      <c r="AF1728" s="41">
        <v>15564388</v>
      </c>
      <c r="AG1728" s="41">
        <v>0</v>
      </c>
      <c r="AH1728" s="41">
        <v>15564388</v>
      </c>
      <c r="AI1728" s="41">
        <v>0</v>
      </c>
      <c r="AJ1728" s="41">
        <v>15564388</v>
      </c>
      <c r="AK1728" s="41">
        <v>0</v>
      </c>
      <c r="AL1728" s="41">
        <v>15564388</v>
      </c>
      <c r="AM1728" s="41">
        <v>0</v>
      </c>
      <c r="AN1728" s="41">
        <v>15564388</v>
      </c>
      <c r="AO1728" s="41">
        <v>0</v>
      </c>
      <c r="AP1728" s="41">
        <v>15564388</v>
      </c>
      <c r="AQ1728" s="41">
        <v>0</v>
      </c>
      <c r="AR1728" s="41">
        <v>15564388</v>
      </c>
      <c r="AS1728" s="41">
        <v>0</v>
      </c>
      <c r="AT1728" s="41">
        <v>15564388</v>
      </c>
      <c r="AU1728" s="41">
        <v>0</v>
      </c>
      <c r="AV1728" s="41">
        <v>15564388</v>
      </c>
      <c r="AW1728" s="41">
        <v>0</v>
      </c>
      <c r="AX1728" s="41">
        <v>23346582</v>
      </c>
      <c r="AY1728" s="2">
        <v>0</v>
      </c>
      <c r="AZ1728" s="12" t="str">
        <f t="shared" si="207"/>
        <v>OK</v>
      </c>
      <c r="BA1728" s="12" t="str">
        <f t="shared" si="208"/>
        <v>OK</v>
      </c>
      <c r="BB1728" s="6">
        <f t="shared" si="209"/>
        <v>0</v>
      </c>
      <c r="BC1728" s="13">
        <f t="shared" si="210"/>
        <v>178990462</v>
      </c>
      <c r="BD1728" s="13">
        <f t="shared" si="211"/>
        <v>178990462</v>
      </c>
      <c r="BE1728" s="6">
        <f t="shared" si="212"/>
        <v>0</v>
      </c>
      <c r="BF1728" s="6">
        <f t="shared" si="213"/>
        <v>0</v>
      </c>
    </row>
    <row r="1729" spans="2:58" ht="128.25" x14ac:dyDescent="0.25">
      <c r="B1729" s="29" t="s">
        <v>1800</v>
      </c>
      <c r="C1729" s="29" t="s">
        <v>1767</v>
      </c>
      <c r="D1729" s="29" t="s">
        <v>4</v>
      </c>
      <c r="E1729" s="30" t="s">
        <v>219</v>
      </c>
      <c r="F1729" s="30" t="s">
        <v>220</v>
      </c>
      <c r="G1729" s="30" t="s">
        <v>15</v>
      </c>
      <c r="H1729" s="30">
        <v>86101610</v>
      </c>
      <c r="I1729" s="30" t="s">
        <v>6268</v>
      </c>
      <c r="J1729" s="30" t="s">
        <v>221</v>
      </c>
      <c r="K1729" s="30" t="s">
        <v>1801</v>
      </c>
      <c r="L1729" s="31" t="s">
        <v>153</v>
      </c>
      <c r="M1729" s="31" t="s">
        <v>153</v>
      </c>
      <c r="N1729" s="31">
        <v>12</v>
      </c>
      <c r="O1729" s="31" t="s">
        <v>223</v>
      </c>
      <c r="P1729" s="31" t="s">
        <v>224</v>
      </c>
      <c r="Q1729" s="40">
        <v>139150000</v>
      </c>
      <c r="R1729" s="40">
        <v>139150000</v>
      </c>
      <c r="S1729" s="31" t="s">
        <v>221</v>
      </c>
      <c r="T1729" s="31" t="s">
        <v>221</v>
      </c>
      <c r="U1729" s="30" t="s">
        <v>1769</v>
      </c>
      <c r="V1729" s="30" t="s">
        <v>1770</v>
      </c>
      <c r="W1729" s="30" t="s">
        <v>1771</v>
      </c>
      <c r="X1729" s="30" t="s">
        <v>229</v>
      </c>
      <c r="Y1729" s="30" t="s">
        <v>230</v>
      </c>
      <c r="Z1729" s="30" t="s">
        <v>1778</v>
      </c>
      <c r="AA1729" s="41">
        <v>139150000</v>
      </c>
      <c r="AB1729" s="41">
        <v>0</v>
      </c>
      <c r="AC1729" s="41">
        <v>0</v>
      </c>
      <c r="AD1729" s="41">
        <v>12100000</v>
      </c>
      <c r="AE1729" s="41">
        <v>0</v>
      </c>
      <c r="AF1729" s="41">
        <v>12100000</v>
      </c>
      <c r="AG1729" s="41">
        <v>0</v>
      </c>
      <c r="AH1729" s="41">
        <v>12100000</v>
      </c>
      <c r="AI1729" s="41">
        <v>0</v>
      </c>
      <c r="AJ1729" s="41">
        <v>12100000</v>
      </c>
      <c r="AK1729" s="41">
        <v>0</v>
      </c>
      <c r="AL1729" s="41">
        <v>12100000</v>
      </c>
      <c r="AM1729" s="41">
        <v>0</v>
      </c>
      <c r="AN1729" s="41">
        <v>12100000</v>
      </c>
      <c r="AO1729" s="41">
        <v>0</v>
      </c>
      <c r="AP1729" s="41">
        <v>12100000</v>
      </c>
      <c r="AQ1729" s="41">
        <v>0</v>
      </c>
      <c r="AR1729" s="41">
        <v>12100000</v>
      </c>
      <c r="AS1729" s="41">
        <v>0</v>
      </c>
      <c r="AT1729" s="41">
        <v>12100000</v>
      </c>
      <c r="AU1729" s="41">
        <v>0</v>
      </c>
      <c r="AV1729" s="41">
        <v>12100000</v>
      </c>
      <c r="AW1729" s="41">
        <v>0</v>
      </c>
      <c r="AX1729" s="41">
        <v>18150000</v>
      </c>
      <c r="AY1729" s="2">
        <v>0</v>
      </c>
      <c r="AZ1729" s="12" t="str">
        <f t="shared" si="207"/>
        <v>OK</v>
      </c>
      <c r="BA1729" s="12" t="str">
        <f t="shared" si="208"/>
        <v>OK</v>
      </c>
      <c r="BB1729" s="6">
        <f t="shared" si="209"/>
        <v>0</v>
      </c>
      <c r="BC1729" s="13">
        <f t="shared" si="210"/>
        <v>139150000</v>
      </c>
      <c r="BD1729" s="13">
        <f t="shared" si="211"/>
        <v>139150000</v>
      </c>
      <c r="BE1729" s="6">
        <f t="shared" si="212"/>
        <v>0</v>
      </c>
      <c r="BF1729" s="6">
        <f t="shared" si="213"/>
        <v>0</v>
      </c>
    </row>
    <row r="1730" spans="2:58" ht="128.25" x14ac:dyDescent="0.25">
      <c r="B1730" s="29" t="s">
        <v>1802</v>
      </c>
      <c r="C1730" s="29" t="s">
        <v>1767</v>
      </c>
      <c r="D1730" s="29" t="s">
        <v>4</v>
      </c>
      <c r="E1730" s="30" t="s">
        <v>219</v>
      </c>
      <c r="F1730" s="30" t="s">
        <v>220</v>
      </c>
      <c r="G1730" s="30" t="s">
        <v>15</v>
      </c>
      <c r="H1730" s="30">
        <v>86101610</v>
      </c>
      <c r="I1730" s="30" t="s">
        <v>6268</v>
      </c>
      <c r="J1730" s="30" t="s">
        <v>221</v>
      </c>
      <c r="K1730" s="30" t="s">
        <v>1803</v>
      </c>
      <c r="L1730" s="31" t="s">
        <v>153</v>
      </c>
      <c r="M1730" s="31" t="s">
        <v>153</v>
      </c>
      <c r="N1730" s="31">
        <v>12</v>
      </c>
      <c r="O1730" s="31" t="s">
        <v>223</v>
      </c>
      <c r="P1730" s="31" t="s">
        <v>224</v>
      </c>
      <c r="Q1730" s="40">
        <v>178990462</v>
      </c>
      <c r="R1730" s="40">
        <v>178990462</v>
      </c>
      <c r="S1730" s="31" t="s">
        <v>221</v>
      </c>
      <c r="T1730" s="31" t="s">
        <v>221</v>
      </c>
      <c r="U1730" s="30" t="s">
        <v>1769</v>
      </c>
      <c r="V1730" s="30" t="s">
        <v>1770</v>
      </c>
      <c r="W1730" s="30" t="s">
        <v>1771</v>
      </c>
      <c r="X1730" s="30" t="s">
        <v>229</v>
      </c>
      <c r="Y1730" s="30" t="s">
        <v>230</v>
      </c>
      <c r="Z1730" s="30" t="s">
        <v>1778</v>
      </c>
      <c r="AA1730" s="41">
        <v>178990462</v>
      </c>
      <c r="AB1730" s="41">
        <v>0</v>
      </c>
      <c r="AC1730" s="41">
        <v>0</v>
      </c>
      <c r="AD1730" s="41">
        <v>15564388</v>
      </c>
      <c r="AE1730" s="41">
        <v>0</v>
      </c>
      <c r="AF1730" s="41">
        <v>15564388</v>
      </c>
      <c r="AG1730" s="41">
        <v>0</v>
      </c>
      <c r="AH1730" s="41">
        <v>15564388</v>
      </c>
      <c r="AI1730" s="41">
        <v>0</v>
      </c>
      <c r="AJ1730" s="41">
        <v>15564388</v>
      </c>
      <c r="AK1730" s="41">
        <v>0</v>
      </c>
      <c r="AL1730" s="41">
        <v>15564388</v>
      </c>
      <c r="AM1730" s="41">
        <v>0</v>
      </c>
      <c r="AN1730" s="41">
        <v>15564388</v>
      </c>
      <c r="AO1730" s="41">
        <v>0</v>
      </c>
      <c r="AP1730" s="41">
        <v>15564388</v>
      </c>
      <c r="AQ1730" s="41">
        <v>0</v>
      </c>
      <c r="AR1730" s="41">
        <v>15564388</v>
      </c>
      <c r="AS1730" s="41">
        <v>0</v>
      </c>
      <c r="AT1730" s="41">
        <v>15564388</v>
      </c>
      <c r="AU1730" s="41">
        <v>0</v>
      </c>
      <c r="AV1730" s="41">
        <v>15564388</v>
      </c>
      <c r="AW1730" s="41">
        <v>0</v>
      </c>
      <c r="AX1730" s="41">
        <v>23346582</v>
      </c>
      <c r="AY1730" s="2">
        <v>0</v>
      </c>
      <c r="AZ1730" s="12" t="str">
        <f t="shared" si="207"/>
        <v>OK</v>
      </c>
      <c r="BA1730" s="12" t="str">
        <f t="shared" si="208"/>
        <v>OK</v>
      </c>
      <c r="BB1730" s="6">
        <f t="shared" si="209"/>
        <v>0</v>
      </c>
      <c r="BC1730" s="13">
        <f t="shared" si="210"/>
        <v>178990462</v>
      </c>
      <c r="BD1730" s="13">
        <f t="shared" si="211"/>
        <v>178990462</v>
      </c>
      <c r="BE1730" s="6">
        <f t="shared" si="212"/>
        <v>0</v>
      </c>
      <c r="BF1730" s="6">
        <f t="shared" si="213"/>
        <v>0</v>
      </c>
    </row>
    <row r="1731" spans="2:58" ht="156.75" x14ac:dyDescent="0.25">
      <c r="B1731" s="29" t="s">
        <v>1804</v>
      </c>
      <c r="C1731" s="29" t="s">
        <v>1767</v>
      </c>
      <c r="D1731" s="29" t="s">
        <v>4</v>
      </c>
      <c r="E1731" s="30" t="s">
        <v>219</v>
      </c>
      <c r="F1731" s="30" t="s">
        <v>220</v>
      </c>
      <c r="G1731" s="30" t="s">
        <v>15</v>
      </c>
      <c r="H1731" s="30">
        <v>86101610</v>
      </c>
      <c r="I1731" s="30" t="s">
        <v>6268</v>
      </c>
      <c r="J1731" s="30" t="s">
        <v>221</v>
      </c>
      <c r="K1731" s="30" t="s">
        <v>1805</v>
      </c>
      <c r="L1731" s="31" t="s">
        <v>153</v>
      </c>
      <c r="M1731" s="31" t="s">
        <v>153</v>
      </c>
      <c r="N1731" s="31">
        <v>12</v>
      </c>
      <c r="O1731" s="31" t="s">
        <v>223</v>
      </c>
      <c r="P1731" s="31" t="s">
        <v>224</v>
      </c>
      <c r="Q1731" s="40">
        <v>132394900</v>
      </c>
      <c r="R1731" s="40">
        <v>132394900</v>
      </c>
      <c r="S1731" s="31" t="s">
        <v>221</v>
      </c>
      <c r="T1731" s="31" t="s">
        <v>221</v>
      </c>
      <c r="U1731" s="30" t="s">
        <v>1769</v>
      </c>
      <c r="V1731" s="30" t="s">
        <v>1770</v>
      </c>
      <c r="W1731" s="30" t="s">
        <v>1771</v>
      </c>
      <c r="X1731" s="30" t="s">
        <v>229</v>
      </c>
      <c r="Y1731" s="30" t="s">
        <v>230</v>
      </c>
      <c r="Z1731" s="30" t="s">
        <v>1806</v>
      </c>
      <c r="AA1731" s="41">
        <v>132394900</v>
      </c>
      <c r="AB1731" s="41">
        <v>0</v>
      </c>
      <c r="AC1731" s="41">
        <v>0</v>
      </c>
      <c r="AD1731" s="41">
        <v>11512600</v>
      </c>
      <c r="AE1731" s="41">
        <v>0</v>
      </c>
      <c r="AF1731" s="41">
        <v>11512600</v>
      </c>
      <c r="AG1731" s="41">
        <v>0</v>
      </c>
      <c r="AH1731" s="41">
        <v>11512600</v>
      </c>
      <c r="AI1731" s="41">
        <v>0</v>
      </c>
      <c r="AJ1731" s="41">
        <v>11512600</v>
      </c>
      <c r="AK1731" s="41">
        <v>0</v>
      </c>
      <c r="AL1731" s="41">
        <v>11512600</v>
      </c>
      <c r="AM1731" s="41">
        <v>0</v>
      </c>
      <c r="AN1731" s="41">
        <v>11512600</v>
      </c>
      <c r="AO1731" s="41">
        <v>0</v>
      </c>
      <c r="AP1731" s="41">
        <v>11512600</v>
      </c>
      <c r="AQ1731" s="41">
        <v>0</v>
      </c>
      <c r="AR1731" s="41">
        <v>11512600</v>
      </c>
      <c r="AS1731" s="41">
        <v>0</v>
      </c>
      <c r="AT1731" s="41">
        <v>11512600</v>
      </c>
      <c r="AU1731" s="41">
        <v>0</v>
      </c>
      <c r="AV1731" s="41">
        <v>11512600</v>
      </c>
      <c r="AW1731" s="41">
        <v>0</v>
      </c>
      <c r="AX1731" s="41">
        <v>17268900</v>
      </c>
      <c r="AY1731" s="2">
        <v>0</v>
      </c>
      <c r="AZ1731" s="12" t="str">
        <f t="shared" si="207"/>
        <v>OK</v>
      </c>
      <c r="BA1731" s="12" t="str">
        <f t="shared" si="208"/>
        <v>OK</v>
      </c>
      <c r="BB1731" s="6">
        <f t="shared" si="209"/>
        <v>0</v>
      </c>
      <c r="BC1731" s="13">
        <f t="shared" si="210"/>
        <v>132394900</v>
      </c>
      <c r="BD1731" s="13">
        <f t="shared" si="211"/>
        <v>132394900</v>
      </c>
      <c r="BE1731" s="6">
        <f t="shared" si="212"/>
        <v>0</v>
      </c>
      <c r="BF1731" s="6">
        <f t="shared" si="213"/>
        <v>0</v>
      </c>
    </row>
    <row r="1732" spans="2:58" ht="171" x14ac:dyDescent="0.25">
      <c r="B1732" s="29" t="s">
        <v>1807</v>
      </c>
      <c r="C1732" s="29" t="s">
        <v>1767</v>
      </c>
      <c r="D1732" s="29" t="s">
        <v>4</v>
      </c>
      <c r="E1732" s="30" t="s">
        <v>219</v>
      </c>
      <c r="F1732" s="30" t="s">
        <v>220</v>
      </c>
      <c r="G1732" s="30" t="s">
        <v>15</v>
      </c>
      <c r="H1732" s="30">
        <v>86101610</v>
      </c>
      <c r="I1732" s="30" t="s">
        <v>6268</v>
      </c>
      <c r="J1732" s="30" t="s">
        <v>221</v>
      </c>
      <c r="K1732" s="30" t="s">
        <v>1808</v>
      </c>
      <c r="L1732" s="31" t="s">
        <v>153</v>
      </c>
      <c r="M1732" s="31" t="s">
        <v>153</v>
      </c>
      <c r="N1732" s="31">
        <v>12</v>
      </c>
      <c r="O1732" s="31" t="s">
        <v>223</v>
      </c>
      <c r="P1732" s="31" t="s">
        <v>224</v>
      </c>
      <c r="Q1732" s="40">
        <v>116864381</v>
      </c>
      <c r="R1732" s="40">
        <v>116864381</v>
      </c>
      <c r="S1732" s="31" t="s">
        <v>221</v>
      </c>
      <c r="T1732" s="31" t="s">
        <v>221</v>
      </c>
      <c r="U1732" s="30" t="s">
        <v>1769</v>
      </c>
      <c r="V1732" s="30" t="s">
        <v>1770</v>
      </c>
      <c r="W1732" s="30" t="s">
        <v>1771</v>
      </c>
      <c r="X1732" s="30" t="s">
        <v>229</v>
      </c>
      <c r="Y1732" s="30" t="s">
        <v>230</v>
      </c>
      <c r="Z1732" s="30" t="s">
        <v>1778</v>
      </c>
      <c r="AA1732" s="41">
        <v>116864381</v>
      </c>
      <c r="AB1732" s="41">
        <v>0</v>
      </c>
      <c r="AC1732" s="41">
        <v>0</v>
      </c>
      <c r="AD1732" s="41">
        <v>10162120</v>
      </c>
      <c r="AE1732" s="41">
        <v>0</v>
      </c>
      <c r="AF1732" s="41">
        <v>10162120</v>
      </c>
      <c r="AG1732" s="41">
        <v>0</v>
      </c>
      <c r="AH1732" s="41">
        <v>10162120</v>
      </c>
      <c r="AI1732" s="41">
        <v>0</v>
      </c>
      <c r="AJ1732" s="41">
        <v>10162120</v>
      </c>
      <c r="AK1732" s="41">
        <v>0</v>
      </c>
      <c r="AL1732" s="41">
        <v>10162120</v>
      </c>
      <c r="AM1732" s="41">
        <v>0</v>
      </c>
      <c r="AN1732" s="41">
        <v>10162120</v>
      </c>
      <c r="AO1732" s="41">
        <v>0</v>
      </c>
      <c r="AP1732" s="41">
        <v>10162120</v>
      </c>
      <c r="AQ1732" s="41">
        <v>0</v>
      </c>
      <c r="AR1732" s="41">
        <v>10162120</v>
      </c>
      <c r="AS1732" s="41">
        <v>0</v>
      </c>
      <c r="AT1732" s="41">
        <v>10162120</v>
      </c>
      <c r="AU1732" s="41">
        <v>0</v>
      </c>
      <c r="AV1732" s="41">
        <v>10162120</v>
      </c>
      <c r="AW1732" s="41">
        <v>0</v>
      </c>
      <c r="AX1732" s="41">
        <v>15243181</v>
      </c>
      <c r="AY1732" s="2">
        <v>0</v>
      </c>
      <c r="AZ1732" s="12" t="str">
        <f t="shared" ref="AZ1732:AZ1795" si="214">IF(OR($R1732&lt;&gt;"",SUM(AA1732:AX1732)&lt;&gt;0),IF(R1732=BC1732,"OK",IF(R1732&gt;BC1732,"Valor estimado supera a Compromisos en "&amp;DOLLAR(R1732-BC1732),"Compromisos superan al Valor estimado en "&amp;DOLLAR(BC1732-R1732))),"")</f>
        <v>OK</v>
      </c>
      <c r="BA1732" s="12" t="str">
        <f t="shared" ref="BA1732:BA1795" si="215">IF(OR($R1732&lt;&gt;"",SUM(AA1732:AX1732)&lt;&gt;0),IF(R1732=BD1732,"OK",IF(R1732&gt;BD1732,"Valor estimado supera a Obligaciones en "&amp;DOLLAR(R1732-BD1732),"Obligaciones superan al Valor estimado en "&amp;DOLLAR(BD1732-R1732))),"")</f>
        <v>OK</v>
      </c>
      <c r="BB1732" s="6">
        <f t="shared" ref="BB1732:BB1795" si="216">+IF(B1732&lt;&gt;"",COUNTBLANK(E1732:AX1732),0)</f>
        <v>0</v>
      </c>
      <c r="BC1732" s="13">
        <f t="shared" ref="BC1732:BC1795" si="217">+SUM(AA1732,AC1732,AE1732,AG1732,AI1732,AK1732,AM1732,AO1732,AQ1732,AS1732,AU1732,AW1732)</f>
        <v>116864381</v>
      </c>
      <c r="BD1732" s="13">
        <f t="shared" ref="BD1732:BD1795" si="218">+SUM(AB1732,AD1732,AF1732,AH1732,AJ1732,AL1732,AN1732,AP1732,AR1732,AT1732,AV1732,AX1732)</f>
        <v>116864381</v>
      </c>
      <c r="BE1732" s="6">
        <f t="shared" ref="BE1732:BE1795" si="219">+IF(OR(AZ1732="ok",AZ1732=""),0,1)</f>
        <v>0</v>
      </c>
      <c r="BF1732" s="6">
        <f t="shared" ref="BF1732:BF1795" si="220">+IF(OR(BA1732="ok",BA1732=""),0,1)</f>
        <v>0</v>
      </c>
    </row>
    <row r="1733" spans="2:58" ht="99.75" x14ac:dyDescent="0.25">
      <c r="B1733" s="29" t="s">
        <v>1809</v>
      </c>
      <c r="C1733" s="29" t="s">
        <v>1767</v>
      </c>
      <c r="D1733" s="29" t="s">
        <v>4</v>
      </c>
      <c r="E1733" s="30" t="s">
        <v>219</v>
      </c>
      <c r="F1733" s="30" t="s">
        <v>220</v>
      </c>
      <c r="G1733" s="30" t="s">
        <v>15</v>
      </c>
      <c r="H1733" s="30">
        <v>86101610</v>
      </c>
      <c r="I1733" s="30" t="s">
        <v>6268</v>
      </c>
      <c r="J1733" s="30" t="s">
        <v>221</v>
      </c>
      <c r="K1733" s="30" t="s">
        <v>1810</v>
      </c>
      <c r="L1733" s="31" t="s">
        <v>153</v>
      </c>
      <c r="M1733" s="31" t="s">
        <v>153</v>
      </c>
      <c r="N1733" s="31">
        <v>12</v>
      </c>
      <c r="O1733" s="31" t="s">
        <v>223</v>
      </c>
      <c r="P1733" s="31" t="s">
        <v>224</v>
      </c>
      <c r="Q1733" s="40">
        <v>116864381</v>
      </c>
      <c r="R1733" s="40">
        <v>116864381</v>
      </c>
      <c r="S1733" s="31" t="s">
        <v>221</v>
      </c>
      <c r="T1733" s="31" t="s">
        <v>221</v>
      </c>
      <c r="U1733" s="30" t="s">
        <v>1769</v>
      </c>
      <c r="V1733" s="30" t="s">
        <v>1770</v>
      </c>
      <c r="W1733" s="30" t="s">
        <v>1771</v>
      </c>
      <c r="X1733" s="30" t="s">
        <v>229</v>
      </c>
      <c r="Y1733" s="30" t="s">
        <v>230</v>
      </c>
      <c r="Z1733" s="30" t="s">
        <v>1775</v>
      </c>
      <c r="AA1733" s="41">
        <v>116864381</v>
      </c>
      <c r="AB1733" s="41">
        <v>0</v>
      </c>
      <c r="AC1733" s="41">
        <v>0</v>
      </c>
      <c r="AD1733" s="41">
        <v>10162120</v>
      </c>
      <c r="AE1733" s="41">
        <v>0</v>
      </c>
      <c r="AF1733" s="41">
        <v>10162120</v>
      </c>
      <c r="AG1733" s="41">
        <v>0</v>
      </c>
      <c r="AH1733" s="41">
        <v>10162120</v>
      </c>
      <c r="AI1733" s="41">
        <v>0</v>
      </c>
      <c r="AJ1733" s="41">
        <v>10162120</v>
      </c>
      <c r="AK1733" s="41">
        <v>0</v>
      </c>
      <c r="AL1733" s="41">
        <v>10162120</v>
      </c>
      <c r="AM1733" s="41">
        <v>0</v>
      </c>
      <c r="AN1733" s="41">
        <v>10162120</v>
      </c>
      <c r="AO1733" s="41">
        <v>0</v>
      </c>
      <c r="AP1733" s="41">
        <v>10162120</v>
      </c>
      <c r="AQ1733" s="41">
        <v>0</v>
      </c>
      <c r="AR1733" s="41">
        <v>10162120</v>
      </c>
      <c r="AS1733" s="41">
        <v>0</v>
      </c>
      <c r="AT1733" s="41">
        <v>10162120</v>
      </c>
      <c r="AU1733" s="41">
        <v>0</v>
      </c>
      <c r="AV1733" s="41">
        <v>10162120</v>
      </c>
      <c r="AW1733" s="41">
        <v>0</v>
      </c>
      <c r="AX1733" s="41">
        <v>15243181</v>
      </c>
      <c r="AY1733" s="2">
        <v>0</v>
      </c>
      <c r="AZ1733" s="12" t="str">
        <f t="shared" si="214"/>
        <v>OK</v>
      </c>
      <c r="BA1733" s="12" t="str">
        <f t="shared" si="215"/>
        <v>OK</v>
      </c>
      <c r="BB1733" s="6">
        <f t="shared" si="216"/>
        <v>0</v>
      </c>
      <c r="BC1733" s="13">
        <f t="shared" si="217"/>
        <v>116864381</v>
      </c>
      <c r="BD1733" s="13">
        <f t="shared" si="218"/>
        <v>116864381</v>
      </c>
      <c r="BE1733" s="6">
        <f t="shared" si="219"/>
        <v>0</v>
      </c>
      <c r="BF1733" s="6">
        <f t="shared" si="220"/>
        <v>0</v>
      </c>
    </row>
    <row r="1734" spans="2:58" ht="156.75" x14ac:dyDescent="0.25">
      <c r="B1734" s="29" t="s">
        <v>1811</v>
      </c>
      <c r="C1734" s="29" t="s">
        <v>1767</v>
      </c>
      <c r="D1734" s="29" t="s">
        <v>4</v>
      </c>
      <c r="E1734" s="30" t="s">
        <v>219</v>
      </c>
      <c r="F1734" s="30" t="s">
        <v>220</v>
      </c>
      <c r="G1734" s="30" t="s">
        <v>15</v>
      </c>
      <c r="H1734" s="30">
        <v>86101610</v>
      </c>
      <c r="I1734" s="30" t="s">
        <v>6268</v>
      </c>
      <c r="J1734" s="30" t="s">
        <v>221</v>
      </c>
      <c r="K1734" s="30" t="s">
        <v>1812</v>
      </c>
      <c r="L1734" s="31" t="s">
        <v>153</v>
      </c>
      <c r="M1734" s="31" t="s">
        <v>153</v>
      </c>
      <c r="N1734" s="31">
        <v>12</v>
      </c>
      <c r="O1734" s="31" t="s">
        <v>223</v>
      </c>
      <c r="P1734" s="31" t="s">
        <v>224</v>
      </c>
      <c r="Q1734" s="40">
        <v>116864381</v>
      </c>
      <c r="R1734" s="40">
        <v>116864381</v>
      </c>
      <c r="S1734" s="31" t="s">
        <v>221</v>
      </c>
      <c r="T1734" s="31" t="s">
        <v>221</v>
      </c>
      <c r="U1734" s="30" t="s">
        <v>1769</v>
      </c>
      <c r="V1734" s="30" t="s">
        <v>1770</v>
      </c>
      <c r="W1734" s="30" t="s">
        <v>1771</v>
      </c>
      <c r="X1734" s="30" t="s">
        <v>229</v>
      </c>
      <c r="Y1734" s="30" t="s">
        <v>230</v>
      </c>
      <c r="Z1734" s="30" t="s">
        <v>1778</v>
      </c>
      <c r="AA1734" s="41">
        <v>116864381</v>
      </c>
      <c r="AB1734" s="41">
        <v>0</v>
      </c>
      <c r="AC1734" s="41">
        <v>0</v>
      </c>
      <c r="AD1734" s="41">
        <v>10162120</v>
      </c>
      <c r="AE1734" s="41">
        <v>0</v>
      </c>
      <c r="AF1734" s="41">
        <v>10162120</v>
      </c>
      <c r="AG1734" s="41">
        <v>0</v>
      </c>
      <c r="AH1734" s="41">
        <v>10162120</v>
      </c>
      <c r="AI1734" s="41">
        <v>0</v>
      </c>
      <c r="AJ1734" s="41">
        <v>10162120</v>
      </c>
      <c r="AK1734" s="41">
        <v>0</v>
      </c>
      <c r="AL1734" s="41">
        <v>10162120</v>
      </c>
      <c r="AM1734" s="41">
        <v>0</v>
      </c>
      <c r="AN1734" s="41">
        <v>10162120</v>
      </c>
      <c r="AO1734" s="41">
        <v>0</v>
      </c>
      <c r="AP1734" s="41">
        <v>10162120</v>
      </c>
      <c r="AQ1734" s="41">
        <v>0</v>
      </c>
      <c r="AR1734" s="41">
        <v>10162120</v>
      </c>
      <c r="AS1734" s="41">
        <v>0</v>
      </c>
      <c r="AT1734" s="41">
        <v>10162120</v>
      </c>
      <c r="AU1734" s="41">
        <v>0</v>
      </c>
      <c r="AV1734" s="41">
        <v>10162120</v>
      </c>
      <c r="AW1734" s="41">
        <v>0</v>
      </c>
      <c r="AX1734" s="41">
        <v>15243181</v>
      </c>
      <c r="AY1734" s="2">
        <v>0</v>
      </c>
      <c r="AZ1734" s="12" t="str">
        <f t="shared" si="214"/>
        <v>OK</v>
      </c>
      <c r="BA1734" s="12" t="str">
        <f t="shared" si="215"/>
        <v>OK</v>
      </c>
      <c r="BB1734" s="6">
        <f t="shared" si="216"/>
        <v>0</v>
      </c>
      <c r="BC1734" s="13">
        <f t="shared" si="217"/>
        <v>116864381</v>
      </c>
      <c r="BD1734" s="13">
        <f t="shared" si="218"/>
        <v>116864381</v>
      </c>
      <c r="BE1734" s="6">
        <f t="shared" si="219"/>
        <v>0</v>
      </c>
      <c r="BF1734" s="6">
        <f t="shared" si="220"/>
        <v>0</v>
      </c>
    </row>
    <row r="1735" spans="2:58" ht="99.75" x14ac:dyDescent="0.25">
      <c r="B1735" s="29" t="s">
        <v>1813</v>
      </c>
      <c r="C1735" s="29" t="s">
        <v>1767</v>
      </c>
      <c r="D1735" s="29" t="s">
        <v>4</v>
      </c>
      <c r="E1735" s="30" t="s">
        <v>219</v>
      </c>
      <c r="F1735" s="30" t="s">
        <v>220</v>
      </c>
      <c r="G1735" s="30" t="s">
        <v>15</v>
      </c>
      <c r="H1735" s="30">
        <v>86101610</v>
      </c>
      <c r="I1735" s="30" t="s">
        <v>6268</v>
      </c>
      <c r="J1735" s="30" t="s">
        <v>221</v>
      </c>
      <c r="K1735" s="30" t="s">
        <v>1814</v>
      </c>
      <c r="L1735" s="31" t="s">
        <v>153</v>
      </c>
      <c r="M1735" s="31" t="s">
        <v>153</v>
      </c>
      <c r="N1735" s="31">
        <v>12</v>
      </c>
      <c r="O1735" s="31" t="s">
        <v>223</v>
      </c>
      <c r="P1735" s="31" t="s">
        <v>224</v>
      </c>
      <c r="Q1735" s="40">
        <v>113850000</v>
      </c>
      <c r="R1735" s="40">
        <v>113850000</v>
      </c>
      <c r="S1735" s="31" t="s">
        <v>221</v>
      </c>
      <c r="T1735" s="31" t="s">
        <v>221</v>
      </c>
      <c r="U1735" s="30" t="s">
        <v>1769</v>
      </c>
      <c r="V1735" s="30" t="s">
        <v>1770</v>
      </c>
      <c r="W1735" s="30" t="s">
        <v>1771</v>
      </c>
      <c r="X1735" s="30" t="s">
        <v>229</v>
      </c>
      <c r="Y1735" s="30" t="s">
        <v>230</v>
      </c>
      <c r="Z1735" s="30" t="s">
        <v>1806</v>
      </c>
      <c r="AA1735" s="41">
        <v>113850000</v>
      </c>
      <c r="AB1735" s="41">
        <v>0</v>
      </c>
      <c r="AC1735" s="41">
        <v>0</v>
      </c>
      <c r="AD1735" s="41">
        <v>9900000</v>
      </c>
      <c r="AE1735" s="41">
        <v>0</v>
      </c>
      <c r="AF1735" s="41">
        <v>9900000</v>
      </c>
      <c r="AG1735" s="41">
        <v>0</v>
      </c>
      <c r="AH1735" s="41">
        <v>9900000</v>
      </c>
      <c r="AI1735" s="41">
        <v>0</v>
      </c>
      <c r="AJ1735" s="41">
        <v>9900000</v>
      </c>
      <c r="AK1735" s="41">
        <v>0</v>
      </c>
      <c r="AL1735" s="41">
        <v>9900000</v>
      </c>
      <c r="AM1735" s="41">
        <v>0</v>
      </c>
      <c r="AN1735" s="41">
        <v>9900000</v>
      </c>
      <c r="AO1735" s="41">
        <v>0</v>
      </c>
      <c r="AP1735" s="41">
        <v>9900000</v>
      </c>
      <c r="AQ1735" s="41">
        <v>0</v>
      </c>
      <c r="AR1735" s="41">
        <v>9900000</v>
      </c>
      <c r="AS1735" s="41">
        <v>0</v>
      </c>
      <c r="AT1735" s="41">
        <v>9900000</v>
      </c>
      <c r="AU1735" s="41">
        <v>0</v>
      </c>
      <c r="AV1735" s="41">
        <v>9900000</v>
      </c>
      <c r="AW1735" s="41">
        <v>0</v>
      </c>
      <c r="AX1735" s="41">
        <v>14850000</v>
      </c>
      <c r="AY1735" s="2">
        <v>0</v>
      </c>
      <c r="AZ1735" s="12" t="str">
        <f t="shared" si="214"/>
        <v>OK</v>
      </c>
      <c r="BA1735" s="12" t="str">
        <f t="shared" si="215"/>
        <v>OK</v>
      </c>
      <c r="BB1735" s="6">
        <f t="shared" si="216"/>
        <v>0</v>
      </c>
      <c r="BC1735" s="13">
        <f t="shared" si="217"/>
        <v>113850000</v>
      </c>
      <c r="BD1735" s="13">
        <f t="shared" si="218"/>
        <v>113850000</v>
      </c>
      <c r="BE1735" s="6">
        <f t="shared" si="219"/>
        <v>0</v>
      </c>
      <c r="BF1735" s="6">
        <f t="shared" si="220"/>
        <v>0</v>
      </c>
    </row>
    <row r="1736" spans="2:58" ht="142.5" x14ac:dyDescent="0.25">
      <c r="B1736" s="29" t="s">
        <v>1815</v>
      </c>
      <c r="C1736" s="29" t="s">
        <v>1767</v>
      </c>
      <c r="D1736" s="29" t="s">
        <v>4</v>
      </c>
      <c r="E1736" s="30" t="s">
        <v>219</v>
      </c>
      <c r="F1736" s="30" t="s">
        <v>220</v>
      </c>
      <c r="G1736" s="30" t="s">
        <v>15</v>
      </c>
      <c r="H1736" s="30">
        <v>86101610</v>
      </c>
      <c r="I1736" s="30" t="s">
        <v>6268</v>
      </c>
      <c r="J1736" s="30" t="s">
        <v>221</v>
      </c>
      <c r="K1736" s="30" t="s">
        <v>1816</v>
      </c>
      <c r="L1736" s="31" t="s">
        <v>153</v>
      </c>
      <c r="M1736" s="31" t="s">
        <v>153</v>
      </c>
      <c r="N1736" s="31">
        <v>12</v>
      </c>
      <c r="O1736" s="31" t="s">
        <v>223</v>
      </c>
      <c r="P1736" s="31" t="s">
        <v>224</v>
      </c>
      <c r="Q1736" s="40">
        <v>93771564</v>
      </c>
      <c r="R1736" s="40">
        <v>93771564</v>
      </c>
      <c r="S1736" s="31" t="s">
        <v>221</v>
      </c>
      <c r="T1736" s="31" t="s">
        <v>221</v>
      </c>
      <c r="U1736" s="30" t="s">
        <v>1769</v>
      </c>
      <c r="V1736" s="30" t="s">
        <v>1770</v>
      </c>
      <c r="W1736" s="30" t="s">
        <v>1771</v>
      </c>
      <c r="X1736" s="30" t="s">
        <v>229</v>
      </c>
      <c r="Y1736" s="30" t="s">
        <v>230</v>
      </c>
      <c r="Z1736" s="30" t="s">
        <v>1784</v>
      </c>
      <c r="AA1736" s="41">
        <v>93771564</v>
      </c>
      <c r="AB1736" s="41">
        <v>0</v>
      </c>
      <c r="AC1736" s="41">
        <v>0</v>
      </c>
      <c r="AD1736" s="41">
        <v>8154049</v>
      </c>
      <c r="AE1736" s="41">
        <v>0</v>
      </c>
      <c r="AF1736" s="41">
        <v>8154049</v>
      </c>
      <c r="AG1736" s="41">
        <v>0</v>
      </c>
      <c r="AH1736" s="41">
        <v>8154049</v>
      </c>
      <c r="AI1736" s="41">
        <v>0</v>
      </c>
      <c r="AJ1736" s="41">
        <v>8154049</v>
      </c>
      <c r="AK1736" s="41">
        <v>0</v>
      </c>
      <c r="AL1736" s="41">
        <v>8154049</v>
      </c>
      <c r="AM1736" s="41">
        <v>0</v>
      </c>
      <c r="AN1736" s="41">
        <v>8154049</v>
      </c>
      <c r="AO1736" s="41">
        <v>0</v>
      </c>
      <c r="AP1736" s="41">
        <v>8154049</v>
      </c>
      <c r="AQ1736" s="41">
        <v>0</v>
      </c>
      <c r="AR1736" s="41">
        <v>8154049</v>
      </c>
      <c r="AS1736" s="41">
        <v>0</v>
      </c>
      <c r="AT1736" s="41">
        <v>8154049</v>
      </c>
      <c r="AU1736" s="41">
        <v>0</v>
      </c>
      <c r="AV1736" s="41">
        <v>8154049</v>
      </c>
      <c r="AW1736" s="41">
        <v>0</v>
      </c>
      <c r="AX1736" s="41">
        <v>12231074</v>
      </c>
      <c r="AY1736" s="2">
        <v>0</v>
      </c>
      <c r="AZ1736" s="12" t="str">
        <f t="shared" si="214"/>
        <v>OK</v>
      </c>
      <c r="BA1736" s="12" t="str">
        <f t="shared" si="215"/>
        <v>OK</v>
      </c>
      <c r="BB1736" s="6">
        <f t="shared" si="216"/>
        <v>0</v>
      </c>
      <c r="BC1736" s="13">
        <f t="shared" si="217"/>
        <v>93771564</v>
      </c>
      <c r="BD1736" s="13">
        <f t="shared" si="218"/>
        <v>93771564</v>
      </c>
      <c r="BE1736" s="6">
        <f t="shared" si="219"/>
        <v>0</v>
      </c>
      <c r="BF1736" s="6">
        <f t="shared" si="220"/>
        <v>0</v>
      </c>
    </row>
    <row r="1737" spans="2:58" ht="142.5" x14ac:dyDescent="0.25">
      <c r="B1737" s="29" t="s">
        <v>1817</v>
      </c>
      <c r="C1737" s="29" t="s">
        <v>1767</v>
      </c>
      <c r="D1737" s="29" t="s">
        <v>4</v>
      </c>
      <c r="E1737" s="30" t="s">
        <v>219</v>
      </c>
      <c r="F1737" s="30" t="s">
        <v>220</v>
      </c>
      <c r="G1737" s="30" t="s">
        <v>15</v>
      </c>
      <c r="H1737" s="30">
        <v>86101610</v>
      </c>
      <c r="I1737" s="30" t="s">
        <v>6268</v>
      </c>
      <c r="J1737" s="30" t="s">
        <v>221</v>
      </c>
      <c r="K1737" s="30" t="s">
        <v>1818</v>
      </c>
      <c r="L1737" s="31" t="s">
        <v>153</v>
      </c>
      <c r="M1737" s="31" t="s">
        <v>153</v>
      </c>
      <c r="N1737" s="31">
        <v>12</v>
      </c>
      <c r="O1737" s="31" t="s">
        <v>223</v>
      </c>
      <c r="P1737" s="31" t="s">
        <v>224</v>
      </c>
      <c r="Q1737" s="40">
        <v>35857184</v>
      </c>
      <c r="R1737" s="40">
        <v>35857184</v>
      </c>
      <c r="S1737" s="31" t="s">
        <v>221</v>
      </c>
      <c r="T1737" s="31" t="s">
        <v>221</v>
      </c>
      <c r="U1737" s="30" t="s">
        <v>1769</v>
      </c>
      <c r="V1737" s="30" t="s">
        <v>1770</v>
      </c>
      <c r="W1737" s="30" t="s">
        <v>1771</v>
      </c>
      <c r="X1737" s="30" t="s">
        <v>229</v>
      </c>
      <c r="Y1737" s="30" t="s">
        <v>230</v>
      </c>
      <c r="Z1737" s="30" t="s">
        <v>1819</v>
      </c>
      <c r="AA1737" s="41">
        <v>35857184</v>
      </c>
      <c r="AB1737" s="41">
        <v>0</v>
      </c>
      <c r="AC1737" s="41">
        <v>0</v>
      </c>
      <c r="AD1737" s="41">
        <v>3118016</v>
      </c>
      <c r="AE1737" s="41">
        <v>0</v>
      </c>
      <c r="AF1737" s="41">
        <v>3118016</v>
      </c>
      <c r="AG1737" s="41">
        <v>0</v>
      </c>
      <c r="AH1737" s="41">
        <v>3118016</v>
      </c>
      <c r="AI1737" s="41">
        <v>0</v>
      </c>
      <c r="AJ1737" s="41">
        <v>3118016</v>
      </c>
      <c r="AK1737" s="41">
        <v>0</v>
      </c>
      <c r="AL1737" s="41">
        <v>3118016</v>
      </c>
      <c r="AM1737" s="41">
        <v>0</v>
      </c>
      <c r="AN1737" s="41">
        <v>3118016</v>
      </c>
      <c r="AO1737" s="41">
        <v>0</v>
      </c>
      <c r="AP1737" s="41">
        <v>3118016</v>
      </c>
      <c r="AQ1737" s="41">
        <v>0</v>
      </c>
      <c r="AR1737" s="41">
        <v>3118016</v>
      </c>
      <c r="AS1737" s="41">
        <v>0</v>
      </c>
      <c r="AT1737" s="41">
        <v>3118016</v>
      </c>
      <c r="AU1737" s="41">
        <v>0</v>
      </c>
      <c r="AV1737" s="41">
        <v>3118016</v>
      </c>
      <c r="AW1737" s="41">
        <v>0</v>
      </c>
      <c r="AX1737" s="41">
        <v>4677024</v>
      </c>
      <c r="AY1737" s="2">
        <v>0</v>
      </c>
      <c r="AZ1737" s="12" t="str">
        <f t="shared" si="214"/>
        <v>OK</v>
      </c>
      <c r="BA1737" s="12" t="str">
        <f t="shared" si="215"/>
        <v>OK</v>
      </c>
      <c r="BB1737" s="6">
        <f t="shared" si="216"/>
        <v>0</v>
      </c>
      <c r="BC1737" s="13">
        <f t="shared" si="217"/>
        <v>35857184</v>
      </c>
      <c r="BD1737" s="13">
        <f t="shared" si="218"/>
        <v>35857184</v>
      </c>
      <c r="BE1737" s="6">
        <f t="shared" si="219"/>
        <v>0</v>
      </c>
      <c r="BF1737" s="6">
        <f t="shared" si="220"/>
        <v>0</v>
      </c>
    </row>
    <row r="1738" spans="2:58" ht="114" x14ac:dyDescent="0.25">
      <c r="B1738" s="29" t="s">
        <v>1820</v>
      </c>
      <c r="C1738" s="29" t="s">
        <v>1767</v>
      </c>
      <c r="D1738" s="29" t="s">
        <v>4</v>
      </c>
      <c r="E1738" s="30" t="s">
        <v>219</v>
      </c>
      <c r="F1738" s="30" t="s">
        <v>220</v>
      </c>
      <c r="G1738" s="30" t="s">
        <v>15</v>
      </c>
      <c r="H1738" s="30">
        <v>86101610</v>
      </c>
      <c r="I1738" s="30" t="s">
        <v>6268</v>
      </c>
      <c r="J1738" s="30" t="s">
        <v>221</v>
      </c>
      <c r="K1738" s="30" t="s">
        <v>1821</v>
      </c>
      <c r="L1738" s="31" t="s">
        <v>154</v>
      </c>
      <c r="M1738" s="31" t="s">
        <v>154</v>
      </c>
      <c r="N1738" s="31">
        <v>12</v>
      </c>
      <c r="O1738" s="31" t="s">
        <v>223</v>
      </c>
      <c r="P1738" s="31" t="s">
        <v>224</v>
      </c>
      <c r="Q1738" s="40">
        <v>111760000</v>
      </c>
      <c r="R1738" s="40">
        <v>111760000</v>
      </c>
      <c r="S1738" s="31" t="s">
        <v>221</v>
      </c>
      <c r="T1738" s="31" t="s">
        <v>221</v>
      </c>
      <c r="U1738" s="30" t="s">
        <v>1769</v>
      </c>
      <c r="V1738" s="30" t="s">
        <v>1770</v>
      </c>
      <c r="W1738" s="30" t="s">
        <v>1771</v>
      </c>
      <c r="X1738" s="30" t="s">
        <v>229</v>
      </c>
      <c r="Y1738" s="30" t="s">
        <v>230</v>
      </c>
      <c r="Z1738" s="30" t="s">
        <v>1784</v>
      </c>
      <c r="AA1738" s="41">
        <v>0</v>
      </c>
      <c r="AB1738" s="41">
        <v>0</v>
      </c>
      <c r="AC1738" s="41">
        <v>111760000</v>
      </c>
      <c r="AD1738" s="41">
        <v>0</v>
      </c>
      <c r="AE1738" s="41">
        <v>0</v>
      </c>
      <c r="AF1738" s="41">
        <v>10160000</v>
      </c>
      <c r="AG1738" s="41">
        <v>0</v>
      </c>
      <c r="AH1738" s="41">
        <v>10160000</v>
      </c>
      <c r="AI1738" s="41">
        <v>0</v>
      </c>
      <c r="AJ1738" s="41">
        <v>10160000</v>
      </c>
      <c r="AK1738" s="41">
        <v>0</v>
      </c>
      <c r="AL1738" s="41">
        <v>10160000</v>
      </c>
      <c r="AM1738" s="41">
        <v>0</v>
      </c>
      <c r="AN1738" s="41">
        <v>10160000</v>
      </c>
      <c r="AO1738" s="41">
        <v>0</v>
      </c>
      <c r="AP1738" s="41">
        <v>10160000</v>
      </c>
      <c r="AQ1738" s="41">
        <v>0</v>
      </c>
      <c r="AR1738" s="41">
        <v>10160000</v>
      </c>
      <c r="AS1738" s="41">
        <v>0</v>
      </c>
      <c r="AT1738" s="41">
        <v>10160000</v>
      </c>
      <c r="AU1738" s="41">
        <v>0</v>
      </c>
      <c r="AV1738" s="41">
        <v>10160000</v>
      </c>
      <c r="AW1738" s="41">
        <v>0</v>
      </c>
      <c r="AX1738" s="41">
        <v>20320000</v>
      </c>
      <c r="AY1738" s="2">
        <v>0</v>
      </c>
      <c r="AZ1738" s="12" t="str">
        <f t="shared" si="214"/>
        <v>OK</v>
      </c>
      <c r="BA1738" s="12" t="str">
        <f t="shared" si="215"/>
        <v>OK</v>
      </c>
      <c r="BB1738" s="6">
        <f t="shared" si="216"/>
        <v>0</v>
      </c>
      <c r="BC1738" s="13">
        <f t="shared" si="217"/>
        <v>111760000</v>
      </c>
      <c r="BD1738" s="13">
        <f t="shared" si="218"/>
        <v>111760000</v>
      </c>
      <c r="BE1738" s="6">
        <f t="shared" si="219"/>
        <v>0</v>
      </c>
      <c r="BF1738" s="6">
        <f t="shared" si="220"/>
        <v>0</v>
      </c>
    </row>
    <row r="1739" spans="2:58" ht="71.25" x14ac:dyDescent="0.25">
      <c r="B1739" s="29" t="s">
        <v>1822</v>
      </c>
      <c r="C1739" s="29" t="s">
        <v>1767</v>
      </c>
      <c r="D1739" s="29" t="s">
        <v>4</v>
      </c>
      <c r="E1739" s="30" t="s">
        <v>219</v>
      </c>
      <c r="F1739" s="30" t="s">
        <v>220</v>
      </c>
      <c r="G1739" s="30" t="s">
        <v>15</v>
      </c>
      <c r="H1739" s="30">
        <v>86101610</v>
      </c>
      <c r="I1739" s="30" t="s">
        <v>6268</v>
      </c>
      <c r="J1739" s="30" t="s">
        <v>221</v>
      </c>
      <c r="K1739" s="30" t="s">
        <v>1823</v>
      </c>
      <c r="L1739" s="31" t="s">
        <v>155</v>
      </c>
      <c r="M1739" s="31" t="s">
        <v>155</v>
      </c>
      <c r="N1739" s="31">
        <v>10</v>
      </c>
      <c r="O1739" s="31" t="s">
        <v>223</v>
      </c>
      <c r="P1739" s="31" t="s">
        <v>224</v>
      </c>
      <c r="Q1739" s="40">
        <v>101600000</v>
      </c>
      <c r="R1739" s="40">
        <v>101600000</v>
      </c>
      <c r="S1739" s="31" t="s">
        <v>221</v>
      </c>
      <c r="T1739" s="31" t="s">
        <v>221</v>
      </c>
      <c r="U1739" s="30" t="s">
        <v>1769</v>
      </c>
      <c r="V1739" s="30" t="s">
        <v>1770</v>
      </c>
      <c r="W1739" s="30" t="s">
        <v>1771</v>
      </c>
      <c r="X1739" s="30" t="s">
        <v>229</v>
      </c>
      <c r="Y1739" s="30" t="s">
        <v>230</v>
      </c>
      <c r="Z1739" s="30" t="s">
        <v>1784</v>
      </c>
      <c r="AA1739" s="41">
        <v>0</v>
      </c>
      <c r="AB1739" s="41">
        <v>0</v>
      </c>
      <c r="AC1739" s="41">
        <v>0</v>
      </c>
      <c r="AD1739" s="41">
        <v>0</v>
      </c>
      <c r="AE1739" s="41">
        <v>101600000</v>
      </c>
      <c r="AF1739" s="41">
        <v>0</v>
      </c>
      <c r="AG1739" s="41">
        <v>0</v>
      </c>
      <c r="AH1739" s="41">
        <v>10160000</v>
      </c>
      <c r="AI1739" s="41">
        <v>0</v>
      </c>
      <c r="AJ1739" s="41">
        <v>10160000</v>
      </c>
      <c r="AK1739" s="41">
        <v>0</v>
      </c>
      <c r="AL1739" s="41">
        <v>10160000</v>
      </c>
      <c r="AM1739" s="41">
        <v>0</v>
      </c>
      <c r="AN1739" s="41">
        <v>10160000</v>
      </c>
      <c r="AO1739" s="41">
        <v>0</v>
      </c>
      <c r="AP1739" s="41">
        <v>10160000</v>
      </c>
      <c r="AQ1739" s="41">
        <v>0</v>
      </c>
      <c r="AR1739" s="41">
        <v>10160000</v>
      </c>
      <c r="AS1739" s="41">
        <v>0</v>
      </c>
      <c r="AT1739" s="41">
        <v>10160000</v>
      </c>
      <c r="AU1739" s="41">
        <v>0</v>
      </c>
      <c r="AV1739" s="41">
        <v>10160000</v>
      </c>
      <c r="AW1739" s="41">
        <v>0</v>
      </c>
      <c r="AX1739" s="41">
        <v>20320000</v>
      </c>
      <c r="AY1739" s="2">
        <v>0</v>
      </c>
      <c r="AZ1739" s="12" t="str">
        <f t="shared" si="214"/>
        <v>OK</v>
      </c>
      <c r="BA1739" s="12" t="str">
        <f t="shared" si="215"/>
        <v>OK</v>
      </c>
      <c r="BB1739" s="6">
        <f t="shared" si="216"/>
        <v>0</v>
      </c>
      <c r="BC1739" s="13">
        <f t="shared" si="217"/>
        <v>101600000</v>
      </c>
      <c r="BD1739" s="13">
        <f t="shared" si="218"/>
        <v>101600000</v>
      </c>
      <c r="BE1739" s="6">
        <f t="shared" si="219"/>
        <v>0</v>
      </c>
      <c r="BF1739" s="6">
        <f t="shared" si="220"/>
        <v>0</v>
      </c>
    </row>
    <row r="1740" spans="2:58" ht="71.25" x14ac:dyDescent="0.25">
      <c r="B1740" s="29" t="s">
        <v>1824</v>
      </c>
      <c r="C1740" s="29" t="s">
        <v>1767</v>
      </c>
      <c r="D1740" s="29" t="s">
        <v>4</v>
      </c>
      <c r="E1740" s="30" t="s">
        <v>219</v>
      </c>
      <c r="F1740" s="30" t="s">
        <v>220</v>
      </c>
      <c r="G1740" s="30" t="s">
        <v>15</v>
      </c>
      <c r="H1740" s="30">
        <v>86101610</v>
      </c>
      <c r="I1740" s="30" t="s">
        <v>6268</v>
      </c>
      <c r="J1740" s="30" t="s">
        <v>221</v>
      </c>
      <c r="K1740" s="30" t="s">
        <v>1823</v>
      </c>
      <c r="L1740" s="31" t="s">
        <v>155</v>
      </c>
      <c r="M1740" s="31" t="s">
        <v>155</v>
      </c>
      <c r="N1740" s="31">
        <v>10</v>
      </c>
      <c r="O1740" s="31" t="s">
        <v>223</v>
      </c>
      <c r="P1740" s="31" t="s">
        <v>224</v>
      </c>
      <c r="Q1740" s="40">
        <v>92000000</v>
      </c>
      <c r="R1740" s="40">
        <v>92000000</v>
      </c>
      <c r="S1740" s="31" t="s">
        <v>221</v>
      </c>
      <c r="T1740" s="31" t="s">
        <v>221</v>
      </c>
      <c r="U1740" s="30" t="s">
        <v>1769</v>
      </c>
      <c r="V1740" s="30" t="s">
        <v>1770</v>
      </c>
      <c r="W1740" s="30" t="s">
        <v>1771</v>
      </c>
      <c r="X1740" s="30" t="s">
        <v>229</v>
      </c>
      <c r="Y1740" s="30" t="s">
        <v>230</v>
      </c>
      <c r="Z1740" s="30" t="s">
        <v>1784</v>
      </c>
      <c r="AA1740" s="41">
        <v>0</v>
      </c>
      <c r="AB1740" s="41">
        <v>0</v>
      </c>
      <c r="AC1740" s="41">
        <v>0</v>
      </c>
      <c r="AD1740" s="41">
        <v>0</v>
      </c>
      <c r="AE1740" s="41">
        <v>92000000</v>
      </c>
      <c r="AF1740" s="41">
        <v>0</v>
      </c>
      <c r="AG1740" s="41">
        <v>0</v>
      </c>
      <c r="AH1740" s="41">
        <v>9200000</v>
      </c>
      <c r="AI1740" s="41">
        <v>0</v>
      </c>
      <c r="AJ1740" s="41">
        <v>9200000</v>
      </c>
      <c r="AK1740" s="41">
        <v>0</v>
      </c>
      <c r="AL1740" s="41">
        <v>9200000</v>
      </c>
      <c r="AM1740" s="41">
        <v>0</v>
      </c>
      <c r="AN1740" s="41">
        <v>9200000</v>
      </c>
      <c r="AO1740" s="41">
        <v>0</v>
      </c>
      <c r="AP1740" s="41">
        <v>9200000</v>
      </c>
      <c r="AQ1740" s="41">
        <v>0</v>
      </c>
      <c r="AR1740" s="41">
        <v>9200000</v>
      </c>
      <c r="AS1740" s="41">
        <v>0</v>
      </c>
      <c r="AT1740" s="41">
        <v>9200000</v>
      </c>
      <c r="AU1740" s="41">
        <v>0</v>
      </c>
      <c r="AV1740" s="41">
        <v>9200000</v>
      </c>
      <c r="AW1740" s="41">
        <v>0</v>
      </c>
      <c r="AX1740" s="41">
        <v>18400000</v>
      </c>
      <c r="AY1740" s="2">
        <v>0</v>
      </c>
      <c r="AZ1740" s="12" t="str">
        <f t="shared" si="214"/>
        <v>OK</v>
      </c>
      <c r="BA1740" s="12" t="str">
        <f t="shared" si="215"/>
        <v>OK</v>
      </c>
      <c r="BB1740" s="6">
        <f t="shared" si="216"/>
        <v>0</v>
      </c>
      <c r="BC1740" s="13">
        <f t="shared" si="217"/>
        <v>92000000</v>
      </c>
      <c r="BD1740" s="13">
        <f t="shared" si="218"/>
        <v>92000000</v>
      </c>
      <c r="BE1740" s="6">
        <f t="shared" si="219"/>
        <v>0</v>
      </c>
      <c r="BF1740" s="6">
        <f t="shared" si="220"/>
        <v>0</v>
      </c>
    </row>
    <row r="1741" spans="2:58" ht="114" x14ac:dyDescent="0.25">
      <c r="B1741" s="29" t="s">
        <v>1825</v>
      </c>
      <c r="C1741" s="29" t="s">
        <v>1767</v>
      </c>
      <c r="D1741" s="29" t="s">
        <v>4</v>
      </c>
      <c r="E1741" s="30" t="s">
        <v>219</v>
      </c>
      <c r="F1741" s="30" t="s">
        <v>220</v>
      </c>
      <c r="G1741" s="30" t="s">
        <v>15</v>
      </c>
      <c r="H1741" s="30">
        <v>86101610</v>
      </c>
      <c r="I1741" s="30" t="s">
        <v>6268</v>
      </c>
      <c r="J1741" s="30" t="s">
        <v>221</v>
      </c>
      <c r="K1741" s="30" t="s">
        <v>1826</v>
      </c>
      <c r="L1741" s="31" t="s">
        <v>153</v>
      </c>
      <c r="M1741" s="31" t="s">
        <v>153</v>
      </c>
      <c r="N1741" s="31">
        <v>12</v>
      </c>
      <c r="O1741" s="31" t="s">
        <v>223</v>
      </c>
      <c r="P1741" s="31" t="s">
        <v>224</v>
      </c>
      <c r="Q1741" s="40">
        <v>89694539</v>
      </c>
      <c r="R1741" s="40">
        <v>89694539</v>
      </c>
      <c r="S1741" s="31" t="s">
        <v>221</v>
      </c>
      <c r="T1741" s="31" t="s">
        <v>221</v>
      </c>
      <c r="U1741" s="30" t="s">
        <v>1769</v>
      </c>
      <c r="V1741" s="30" t="s">
        <v>1770</v>
      </c>
      <c r="W1741" s="30" t="s">
        <v>1771</v>
      </c>
      <c r="X1741" s="30" t="s">
        <v>229</v>
      </c>
      <c r="Y1741" s="30" t="s">
        <v>230</v>
      </c>
      <c r="Z1741" s="30" t="s">
        <v>1784</v>
      </c>
      <c r="AA1741" s="41">
        <v>89694539</v>
      </c>
      <c r="AB1741" s="41">
        <v>0</v>
      </c>
      <c r="AC1741" s="41">
        <v>0</v>
      </c>
      <c r="AD1741" s="41">
        <v>8154049</v>
      </c>
      <c r="AE1741" s="41">
        <v>0</v>
      </c>
      <c r="AF1741" s="41">
        <v>8154049</v>
      </c>
      <c r="AG1741" s="41">
        <v>0</v>
      </c>
      <c r="AH1741" s="41">
        <v>8154049</v>
      </c>
      <c r="AI1741" s="41">
        <v>0</v>
      </c>
      <c r="AJ1741" s="41">
        <v>8154049</v>
      </c>
      <c r="AK1741" s="41">
        <v>0</v>
      </c>
      <c r="AL1741" s="41">
        <v>8154049</v>
      </c>
      <c r="AM1741" s="41">
        <v>0</v>
      </c>
      <c r="AN1741" s="41">
        <v>8154049</v>
      </c>
      <c r="AO1741" s="41">
        <v>0</v>
      </c>
      <c r="AP1741" s="41">
        <v>8154049</v>
      </c>
      <c r="AQ1741" s="41">
        <v>0</v>
      </c>
      <c r="AR1741" s="41">
        <v>8154049</v>
      </c>
      <c r="AS1741" s="41">
        <v>0</v>
      </c>
      <c r="AT1741" s="41">
        <v>8154049</v>
      </c>
      <c r="AU1741" s="41">
        <v>0</v>
      </c>
      <c r="AV1741" s="41">
        <v>8154049</v>
      </c>
      <c r="AW1741" s="41">
        <v>0</v>
      </c>
      <c r="AX1741" s="41">
        <v>8154049</v>
      </c>
      <c r="AY1741" s="2">
        <v>0</v>
      </c>
      <c r="AZ1741" s="12" t="str">
        <f t="shared" si="214"/>
        <v>OK</v>
      </c>
      <c r="BA1741" s="12" t="str">
        <f t="shared" si="215"/>
        <v>OK</v>
      </c>
      <c r="BB1741" s="6">
        <f t="shared" si="216"/>
        <v>0</v>
      </c>
      <c r="BC1741" s="13">
        <f t="shared" si="217"/>
        <v>89694539</v>
      </c>
      <c r="BD1741" s="13">
        <f t="shared" si="218"/>
        <v>89694539</v>
      </c>
      <c r="BE1741" s="6">
        <f t="shared" si="219"/>
        <v>0</v>
      </c>
      <c r="BF1741" s="6">
        <f t="shared" si="220"/>
        <v>0</v>
      </c>
    </row>
    <row r="1742" spans="2:58" ht="57" x14ac:dyDescent="0.25">
      <c r="B1742" s="29" t="s">
        <v>1827</v>
      </c>
      <c r="C1742" s="29" t="s">
        <v>1767</v>
      </c>
      <c r="D1742" s="29" t="s">
        <v>4</v>
      </c>
      <c r="E1742" s="30" t="s">
        <v>219</v>
      </c>
      <c r="F1742" s="30" t="s">
        <v>220</v>
      </c>
      <c r="G1742" s="30" t="s">
        <v>15</v>
      </c>
      <c r="H1742" s="30">
        <v>11111111</v>
      </c>
      <c r="I1742" s="30" t="s">
        <v>6268</v>
      </c>
      <c r="J1742" s="30" t="s">
        <v>221</v>
      </c>
      <c r="K1742" s="30" t="s">
        <v>1828</v>
      </c>
      <c r="L1742" s="31" t="s">
        <v>153</v>
      </c>
      <c r="M1742" s="31" t="s">
        <v>153</v>
      </c>
      <c r="N1742" s="31">
        <v>12</v>
      </c>
      <c r="O1742" s="31" t="s">
        <v>221</v>
      </c>
      <c r="P1742" s="31" t="s">
        <v>224</v>
      </c>
      <c r="Q1742" s="40">
        <v>122000000</v>
      </c>
      <c r="R1742" s="40">
        <v>122000000</v>
      </c>
      <c r="S1742" s="31" t="s">
        <v>221</v>
      </c>
      <c r="T1742" s="31" t="s">
        <v>221</v>
      </c>
      <c r="U1742" s="30" t="s">
        <v>1769</v>
      </c>
      <c r="V1742" s="30" t="s">
        <v>1770</v>
      </c>
      <c r="W1742" s="30" t="s">
        <v>1771</v>
      </c>
      <c r="X1742" s="30" t="s">
        <v>257</v>
      </c>
      <c r="Y1742" s="30" t="s">
        <v>258</v>
      </c>
      <c r="Z1742" s="30" t="s">
        <v>1772</v>
      </c>
      <c r="AA1742" s="41">
        <v>5000000</v>
      </c>
      <c r="AB1742" s="41">
        <v>5000000</v>
      </c>
      <c r="AC1742" s="41">
        <v>7000000</v>
      </c>
      <c r="AD1742" s="41">
        <v>7000000</v>
      </c>
      <c r="AE1742" s="41">
        <v>10000000</v>
      </c>
      <c r="AF1742" s="41">
        <v>10000000</v>
      </c>
      <c r="AG1742" s="41">
        <v>10000000</v>
      </c>
      <c r="AH1742" s="41">
        <v>10000000</v>
      </c>
      <c r="AI1742" s="41">
        <v>10000000</v>
      </c>
      <c r="AJ1742" s="41">
        <v>10000000</v>
      </c>
      <c r="AK1742" s="41">
        <v>10000000</v>
      </c>
      <c r="AL1742" s="41">
        <v>10000000</v>
      </c>
      <c r="AM1742" s="41">
        <v>15000000</v>
      </c>
      <c r="AN1742" s="41">
        <v>15000000</v>
      </c>
      <c r="AO1742" s="41">
        <v>15000000</v>
      </c>
      <c r="AP1742" s="41">
        <v>15000000</v>
      </c>
      <c r="AQ1742" s="41">
        <v>10000000</v>
      </c>
      <c r="AR1742" s="41">
        <v>10000000</v>
      </c>
      <c r="AS1742" s="41">
        <v>10000000</v>
      </c>
      <c r="AT1742" s="41">
        <v>10000000</v>
      </c>
      <c r="AU1742" s="41">
        <v>10000000</v>
      </c>
      <c r="AV1742" s="41">
        <v>10000000</v>
      </c>
      <c r="AW1742" s="41">
        <v>10000000</v>
      </c>
      <c r="AX1742" s="41">
        <v>10000000</v>
      </c>
      <c r="AY1742" s="2">
        <v>0</v>
      </c>
      <c r="AZ1742" s="12" t="str">
        <f t="shared" si="214"/>
        <v>OK</v>
      </c>
      <c r="BA1742" s="12" t="str">
        <f t="shared" si="215"/>
        <v>OK</v>
      </c>
      <c r="BB1742" s="6">
        <f t="shared" si="216"/>
        <v>0</v>
      </c>
      <c r="BC1742" s="13">
        <f t="shared" si="217"/>
        <v>122000000</v>
      </c>
      <c r="BD1742" s="13">
        <f t="shared" si="218"/>
        <v>122000000</v>
      </c>
      <c r="BE1742" s="6">
        <f t="shared" si="219"/>
        <v>0</v>
      </c>
      <c r="BF1742" s="6">
        <f t="shared" si="220"/>
        <v>0</v>
      </c>
    </row>
    <row r="1743" spans="2:58" ht="57" x14ac:dyDescent="0.25">
      <c r="B1743" s="29" t="s">
        <v>1829</v>
      </c>
      <c r="C1743" s="29" t="s">
        <v>1767</v>
      </c>
      <c r="D1743" s="29" t="s">
        <v>4</v>
      </c>
      <c r="E1743" s="30" t="s">
        <v>219</v>
      </c>
      <c r="F1743" s="30" t="s">
        <v>220</v>
      </c>
      <c r="G1743" s="30" t="s">
        <v>15</v>
      </c>
      <c r="H1743" s="30">
        <v>86101610</v>
      </c>
      <c r="I1743" s="30" t="s">
        <v>6268</v>
      </c>
      <c r="J1743" s="30" t="s">
        <v>221</v>
      </c>
      <c r="K1743" s="30" t="s">
        <v>1830</v>
      </c>
      <c r="L1743" s="31" t="s">
        <v>159</v>
      </c>
      <c r="M1743" s="31" t="s">
        <v>159</v>
      </c>
      <c r="N1743" s="31">
        <v>6</v>
      </c>
      <c r="O1743" s="31" t="s">
        <v>223</v>
      </c>
      <c r="P1743" s="31" t="s">
        <v>224</v>
      </c>
      <c r="Q1743" s="40">
        <v>54000000</v>
      </c>
      <c r="R1743" s="40">
        <v>54000000</v>
      </c>
      <c r="S1743" s="31" t="s">
        <v>221</v>
      </c>
      <c r="T1743" s="31" t="s">
        <v>221</v>
      </c>
      <c r="U1743" s="30" t="s">
        <v>1769</v>
      </c>
      <c r="V1743" s="30" t="s">
        <v>1770</v>
      </c>
      <c r="W1743" s="30" t="s">
        <v>1771</v>
      </c>
      <c r="X1743" s="30" t="s">
        <v>229</v>
      </c>
      <c r="Y1743" s="30" t="s">
        <v>230</v>
      </c>
      <c r="Z1743" s="30" t="s">
        <v>1784</v>
      </c>
      <c r="AA1743" s="41">
        <v>0</v>
      </c>
      <c r="AB1743" s="41">
        <v>0</v>
      </c>
      <c r="AC1743" s="41">
        <v>0</v>
      </c>
      <c r="AD1743" s="41">
        <v>0</v>
      </c>
      <c r="AE1743" s="41">
        <v>0</v>
      </c>
      <c r="AF1743" s="41">
        <v>0</v>
      </c>
      <c r="AG1743" s="41">
        <v>0</v>
      </c>
      <c r="AH1743" s="41">
        <v>0</v>
      </c>
      <c r="AI1743" s="41">
        <v>0</v>
      </c>
      <c r="AJ1743" s="41">
        <v>0</v>
      </c>
      <c r="AK1743" s="41">
        <v>0</v>
      </c>
      <c r="AL1743" s="41">
        <v>0</v>
      </c>
      <c r="AM1743" s="41">
        <v>54000000</v>
      </c>
      <c r="AN1743" s="41">
        <v>0</v>
      </c>
      <c r="AO1743" s="41">
        <v>0</v>
      </c>
      <c r="AP1743" s="41">
        <v>9000000</v>
      </c>
      <c r="AQ1743" s="41">
        <v>0</v>
      </c>
      <c r="AR1743" s="41">
        <v>9000000</v>
      </c>
      <c r="AS1743" s="41">
        <v>0</v>
      </c>
      <c r="AT1743" s="41">
        <v>9000000</v>
      </c>
      <c r="AU1743" s="41">
        <v>0</v>
      </c>
      <c r="AV1743" s="41">
        <v>9000000</v>
      </c>
      <c r="AW1743" s="41">
        <v>0</v>
      </c>
      <c r="AX1743" s="41">
        <v>18000000</v>
      </c>
      <c r="AY1743" s="2">
        <v>0</v>
      </c>
      <c r="AZ1743" s="12" t="str">
        <f t="shared" si="214"/>
        <v>OK</v>
      </c>
      <c r="BA1743" s="12" t="str">
        <f t="shared" si="215"/>
        <v>OK</v>
      </c>
      <c r="BB1743" s="6">
        <f t="shared" si="216"/>
        <v>0</v>
      </c>
      <c r="BC1743" s="13">
        <f t="shared" si="217"/>
        <v>54000000</v>
      </c>
      <c r="BD1743" s="13">
        <f t="shared" si="218"/>
        <v>54000000</v>
      </c>
      <c r="BE1743" s="6">
        <f t="shared" si="219"/>
        <v>0</v>
      </c>
      <c r="BF1743" s="6">
        <f t="shared" si="220"/>
        <v>0</v>
      </c>
    </row>
    <row r="1744" spans="2:58" ht="156.75" x14ac:dyDescent="0.25">
      <c r="B1744" s="29" t="s">
        <v>1831</v>
      </c>
      <c r="C1744" s="29" t="s">
        <v>1767</v>
      </c>
      <c r="D1744" s="29" t="s">
        <v>4</v>
      </c>
      <c r="E1744" s="30" t="s">
        <v>219</v>
      </c>
      <c r="F1744" s="30" t="s">
        <v>220</v>
      </c>
      <c r="G1744" s="30" t="s">
        <v>15</v>
      </c>
      <c r="H1744" s="30">
        <v>86101610</v>
      </c>
      <c r="I1744" s="30" t="s">
        <v>6268</v>
      </c>
      <c r="J1744" s="30" t="s">
        <v>221</v>
      </c>
      <c r="K1744" s="30" t="s">
        <v>1832</v>
      </c>
      <c r="L1744" s="31" t="s">
        <v>153</v>
      </c>
      <c r="M1744" s="31" t="s">
        <v>153</v>
      </c>
      <c r="N1744" s="31">
        <v>12</v>
      </c>
      <c r="O1744" s="31" t="s">
        <v>223</v>
      </c>
      <c r="P1744" s="31" t="s">
        <v>224</v>
      </c>
      <c r="Q1744" s="40">
        <v>110539224</v>
      </c>
      <c r="R1744" s="40">
        <v>110539224</v>
      </c>
      <c r="S1744" s="31" t="s">
        <v>221</v>
      </c>
      <c r="T1744" s="31" t="s">
        <v>221</v>
      </c>
      <c r="U1744" s="30" t="s">
        <v>1769</v>
      </c>
      <c r="V1744" s="30" t="s">
        <v>1770</v>
      </c>
      <c r="W1744" s="30" t="s">
        <v>1771</v>
      </c>
      <c r="X1744" s="30" t="s">
        <v>229</v>
      </c>
      <c r="Y1744" s="30" t="s">
        <v>230</v>
      </c>
      <c r="Z1744" s="30" t="s">
        <v>1784</v>
      </c>
      <c r="AA1744" s="41">
        <v>110539224</v>
      </c>
      <c r="AB1744" s="41">
        <v>0</v>
      </c>
      <c r="AC1744" s="41">
        <v>0</v>
      </c>
      <c r="AD1744" s="41">
        <v>9211602</v>
      </c>
      <c r="AE1744" s="41">
        <v>0</v>
      </c>
      <c r="AF1744" s="41">
        <v>9211602</v>
      </c>
      <c r="AG1744" s="41">
        <v>0</v>
      </c>
      <c r="AH1744" s="41">
        <v>9211602</v>
      </c>
      <c r="AI1744" s="41">
        <v>0</v>
      </c>
      <c r="AJ1744" s="41">
        <v>9211602</v>
      </c>
      <c r="AK1744" s="41">
        <v>0</v>
      </c>
      <c r="AL1744" s="41">
        <v>9211602</v>
      </c>
      <c r="AM1744" s="41">
        <v>0</v>
      </c>
      <c r="AN1744" s="41">
        <v>9211602</v>
      </c>
      <c r="AO1744" s="41">
        <v>0</v>
      </c>
      <c r="AP1744" s="41">
        <v>9211602</v>
      </c>
      <c r="AQ1744" s="41">
        <v>0</v>
      </c>
      <c r="AR1744" s="41">
        <v>9211602</v>
      </c>
      <c r="AS1744" s="41">
        <v>0</v>
      </c>
      <c r="AT1744" s="41">
        <v>9211602</v>
      </c>
      <c r="AU1744" s="41">
        <v>0</v>
      </c>
      <c r="AV1744" s="41">
        <v>9211602</v>
      </c>
      <c r="AW1744" s="41">
        <v>0</v>
      </c>
      <c r="AX1744" s="41">
        <v>18423204</v>
      </c>
      <c r="AY1744" s="2">
        <v>0</v>
      </c>
      <c r="AZ1744" s="12" t="str">
        <f t="shared" si="214"/>
        <v>OK</v>
      </c>
      <c r="BA1744" s="12" t="str">
        <f t="shared" si="215"/>
        <v>OK</v>
      </c>
      <c r="BB1744" s="6">
        <f t="shared" si="216"/>
        <v>0</v>
      </c>
      <c r="BC1744" s="13">
        <f t="shared" si="217"/>
        <v>110539224</v>
      </c>
      <c r="BD1744" s="13">
        <f t="shared" si="218"/>
        <v>110539224</v>
      </c>
      <c r="BE1744" s="6">
        <f t="shared" si="219"/>
        <v>0</v>
      </c>
      <c r="BF1744" s="6">
        <f t="shared" si="220"/>
        <v>0</v>
      </c>
    </row>
    <row r="1745" spans="2:58" ht="57" x14ac:dyDescent="0.25">
      <c r="B1745" s="29" t="s">
        <v>1833</v>
      </c>
      <c r="C1745" s="29" t="s">
        <v>1767</v>
      </c>
      <c r="D1745" s="29" t="s">
        <v>4</v>
      </c>
      <c r="E1745" s="30" t="s">
        <v>219</v>
      </c>
      <c r="F1745" s="30" t="s">
        <v>220</v>
      </c>
      <c r="G1745" s="30" t="s">
        <v>15</v>
      </c>
      <c r="H1745" s="30">
        <v>11111111</v>
      </c>
      <c r="I1745" s="30" t="s">
        <v>6268</v>
      </c>
      <c r="J1745" s="30" t="s">
        <v>221</v>
      </c>
      <c r="K1745" s="30" t="s">
        <v>6371</v>
      </c>
      <c r="L1745" s="31" t="s">
        <v>154</v>
      </c>
      <c r="M1745" s="31" t="s">
        <v>154</v>
      </c>
      <c r="N1745" s="31">
        <v>11</v>
      </c>
      <c r="O1745" s="31" t="s">
        <v>223</v>
      </c>
      <c r="P1745" s="31" t="s">
        <v>224</v>
      </c>
      <c r="Q1745" s="40">
        <v>110000000</v>
      </c>
      <c r="R1745" s="40">
        <v>110000000</v>
      </c>
      <c r="S1745" s="31" t="s">
        <v>221</v>
      </c>
      <c r="T1745" s="31" t="s">
        <v>221</v>
      </c>
      <c r="U1745" s="30" t="s">
        <v>1769</v>
      </c>
      <c r="V1745" s="30" t="s">
        <v>1770</v>
      </c>
      <c r="W1745" s="30" t="s">
        <v>1771</v>
      </c>
      <c r="X1745" s="30" t="s">
        <v>229</v>
      </c>
      <c r="Y1745" s="30" t="s">
        <v>644</v>
      </c>
      <c r="Z1745" s="30" t="s">
        <v>1772</v>
      </c>
      <c r="AA1745" s="41">
        <v>0</v>
      </c>
      <c r="AB1745" s="41">
        <v>0</v>
      </c>
      <c r="AC1745" s="41">
        <v>110000000</v>
      </c>
      <c r="AD1745" s="41">
        <v>0</v>
      </c>
      <c r="AE1745" s="41">
        <v>0</v>
      </c>
      <c r="AF1745" s="41">
        <v>10000000</v>
      </c>
      <c r="AG1745" s="41">
        <v>0</v>
      </c>
      <c r="AH1745" s="41">
        <v>10000000</v>
      </c>
      <c r="AI1745" s="41">
        <v>0</v>
      </c>
      <c r="AJ1745" s="41">
        <v>10000000</v>
      </c>
      <c r="AK1745" s="41">
        <v>0</v>
      </c>
      <c r="AL1745" s="41">
        <v>10000000</v>
      </c>
      <c r="AM1745" s="41">
        <v>0</v>
      </c>
      <c r="AN1745" s="41">
        <v>10000000</v>
      </c>
      <c r="AO1745" s="41">
        <v>0</v>
      </c>
      <c r="AP1745" s="41">
        <v>10000000</v>
      </c>
      <c r="AQ1745" s="41">
        <v>0</v>
      </c>
      <c r="AR1745" s="41">
        <v>10000000</v>
      </c>
      <c r="AS1745" s="41">
        <v>0</v>
      </c>
      <c r="AT1745" s="41">
        <v>10000000</v>
      </c>
      <c r="AU1745" s="41">
        <v>0</v>
      </c>
      <c r="AV1745" s="41">
        <v>10000000</v>
      </c>
      <c r="AW1745" s="41">
        <v>0</v>
      </c>
      <c r="AX1745" s="41">
        <v>20000000</v>
      </c>
      <c r="AY1745" s="2">
        <v>0</v>
      </c>
      <c r="AZ1745" s="12" t="str">
        <f t="shared" si="214"/>
        <v>OK</v>
      </c>
      <c r="BA1745" s="12" t="str">
        <f t="shared" si="215"/>
        <v>OK</v>
      </c>
      <c r="BB1745" s="6">
        <f t="shared" si="216"/>
        <v>0</v>
      </c>
      <c r="BC1745" s="13">
        <f t="shared" si="217"/>
        <v>110000000</v>
      </c>
      <c r="BD1745" s="13">
        <f t="shared" si="218"/>
        <v>110000000</v>
      </c>
      <c r="BE1745" s="6">
        <f t="shared" si="219"/>
        <v>0</v>
      </c>
      <c r="BF1745" s="6">
        <f t="shared" si="220"/>
        <v>0</v>
      </c>
    </row>
    <row r="1746" spans="2:58" ht="57" x14ac:dyDescent="0.25">
      <c r="B1746" s="29" t="s">
        <v>1834</v>
      </c>
      <c r="C1746" s="29" t="s">
        <v>1767</v>
      </c>
      <c r="D1746" s="29" t="s">
        <v>4</v>
      </c>
      <c r="E1746" s="30" t="s">
        <v>219</v>
      </c>
      <c r="F1746" s="30" t="s">
        <v>220</v>
      </c>
      <c r="G1746" s="30" t="s">
        <v>15</v>
      </c>
      <c r="H1746" s="30">
        <v>11111111</v>
      </c>
      <c r="I1746" s="30" t="s">
        <v>6268</v>
      </c>
      <c r="J1746" s="30" t="s">
        <v>221</v>
      </c>
      <c r="K1746" s="30" t="s">
        <v>6373</v>
      </c>
      <c r="L1746" s="31" t="s">
        <v>154</v>
      </c>
      <c r="M1746" s="31" t="s">
        <v>154</v>
      </c>
      <c r="N1746" s="31">
        <v>11</v>
      </c>
      <c r="O1746" s="31" t="s">
        <v>223</v>
      </c>
      <c r="P1746" s="31" t="s">
        <v>224</v>
      </c>
      <c r="Q1746" s="40">
        <v>5465131</v>
      </c>
      <c r="R1746" s="40">
        <v>5465131</v>
      </c>
      <c r="S1746" s="31" t="s">
        <v>221</v>
      </c>
      <c r="T1746" s="31" t="s">
        <v>221</v>
      </c>
      <c r="U1746" s="30" t="s">
        <v>1769</v>
      </c>
      <c r="V1746" s="30" t="s">
        <v>1770</v>
      </c>
      <c r="W1746" s="30" t="s">
        <v>1771</v>
      </c>
      <c r="X1746" s="30" t="s">
        <v>229</v>
      </c>
      <c r="Y1746" s="30" t="s">
        <v>647</v>
      </c>
      <c r="Z1746" s="30" t="s">
        <v>1772</v>
      </c>
      <c r="AA1746" s="41">
        <v>0</v>
      </c>
      <c r="AB1746" s="41">
        <v>0</v>
      </c>
      <c r="AC1746" s="41">
        <v>5465131</v>
      </c>
      <c r="AD1746" s="41">
        <v>0</v>
      </c>
      <c r="AE1746" s="41">
        <v>0</v>
      </c>
      <c r="AF1746" s="41">
        <v>496830</v>
      </c>
      <c r="AG1746" s="41">
        <v>0</v>
      </c>
      <c r="AH1746" s="41">
        <v>496830</v>
      </c>
      <c r="AI1746" s="41">
        <v>0</v>
      </c>
      <c r="AJ1746" s="41">
        <v>496830</v>
      </c>
      <c r="AK1746" s="41">
        <v>0</v>
      </c>
      <c r="AL1746" s="41">
        <v>496830</v>
      </c>
      <c r="AM1746" s="41">
        <v>0</v>
      </c>
      <c r="AN1746" s="41">
        <v>496830</v>
      </c>
      <c r="AO1746" s="41">
        <v>0</v>
      </c>
      <c r="AP1746" s="41">
        <v>496830</v>
      </c>
      <c r="AQ1746" s="41">
        <v>0</v>
      </c>
      <c r="AR1746" s="41">
        <v>496830</v>
      </c>
      <c r="AS1746" s="41">
        <v>0</v>
      </c>
      <c r="AT1746" s="41">
        <v>496830</v>
      </c>
      <c r="AU1746" s="41">
        <v>0</v>
      </c>
      <c r="AV1746" s="41">
        <v>496830</v>
      </c>
      <c r="AW1746" s="41">
        <v>0</v>
      </c>
      <c r="AX1746" s="41">
        <v>993661</v>
      </c>
      <c r="AY1746" s="2">
        <v>0</v>
      </c>
      <c r="AZ1746" s="12" t="str">
        <f t="shared" si="214"/>
        <v>OK</v>
      </c>
      <c r="BA1746" s="12" t="str">
        <f t="shared" si="215"/>
        <v>OK</v>
      </c>
      <c r="BB1746" s="6">
        <f t="shared" si="216"/>
        <v>0</v>
      </c>
      <c r="BC1746" s="13">
        <f t="shared" si="217"/>
        <v>5465131</v>
      </c>
      <c r="BD1746" s="13">
        <f t="shared" si="218"/>
        <v>5465131</v>
      </c>
      <c r="BE1746" s="6">
        <f t="shared" si="219"/>
        <v>0</v>
      </c>
      <c r="BF1746" s="6">
        <f t="shared" si="220"/>
        <v>0</v>
      </c>
    </row>
    <row r="1747" spans="2:58" ht="128.25" x14ac:dyDescent="0.25">
      <c r="B1747" s="29" t="s">
        <v>1835</v>
      </c>
      <c r="C1747" s="29" t="s">
        <v>1767</v>
      </c>
      <c r="D1747" s="29" t="s">
        <v>4</v>
      </c>
      <c r="E1747" s="30" t="s">
        <v>219</v>
      </c>
      <c r="F1747" s="30" t="s">
        <v>220</v>
      </c>
      <c r="G1747" s="30" t="s">
        <v>15</v>
      </c>
      <c r="H1747" s="30">
        <v>11111111</v>
      </c>
      <c r="I1747" s="30" t="s">
        <v>6268</v>
      </c>
      <c r="J1747" s="30" t="s">
        <v>221</v>
      </c>
      <c r="K1747" s="30" t="s">
        <v>6375</v>
      </c>
      <c r="L1747" s="31" t="s">
        <v>154</v>
      </c>
      <c r="M1747" s="31" t="s">
        <v>154</v>
      </c>
      <c r="N1747" s="31">
        <v>11</v>
      </c>
      <c r="O1747" s="31" t="s">
        <v>223</v>
      </c>
      <c r="P1747" s="31" t="s">
        <v>224</v>
      </c>
      <c r="Q1747" s="40">
        <v>5000000</v>
      </c>
      <c r="R1747" s="40">
        <v>5000000</v>
      </c>
      <c r="S1747" s="31" t="s">
        <v>221</v>
      </c>
      <c r="T1747" s="31" t="s">
        <v>221</v>
      </c>
      <c r="U1747" s="30" t="s">
        <v>1769</v>
      </c>
      <c r="V1747" s="30" t="s">
        <v>1770</v>
      </c>
      <c r="W1747" s="30" t="s">
        <v>1771</v>
      </c>
      <c r="X1747" s="30" t="s">
        <v>229</v>
      </c>
      <c r="Y1747" s="30" t="s">
        <v>1836</v>
      </c>
      <c r="Z1747" s="30" t="s">
        <v>1772</v>
      </c>
      <c r="AA1747" s="41">
        <v>0</v>
      </c>
      <c r="AB1747" s="41">
        <v>0</v>
      </c>
      <c r="AC1747" s="41">
        <v>5000000</v>
      </c>
      <c r="AD1747" s="41">
        <v>0</v>
      </c>
      <c r="AE1747" s="41">
        <v>0</v>
      </c>
      <c r="AF1747" s="41">
        <v>454545</v>
      </c>
      <c r="AG1747" s="41">
        <v>0</v>
      </c>
      <c r="AH1747" s="41">
        <v>454545</v>
      </c>
      <c r="AI1747" s="41">
        <v>0</v>
      </c>
      <c r="AJ1747" s="41">
        <v>454545</v>
      </c>
      <c r="AK1747" s="41">
        <v>0</v>
      </c>
      <c r="AL1747" s="41">
        <v>454545</v>
      </c>
      <c r="AM1747" s="41">
        <v>0</v>
      </c>
      <c r="AN1747" s="41">
        <v>454545</v>
      </c>
      <c r="AO1747" s="41">
        <v>0</v>
      </c>
      <c r="AP1747" s="41">
        <v>454545</v>
      </c>
      <c r="AQ1747" s="41">
        <v>0</v>
      </c>
      <c r="AR1747" s="41">
        <v>454545</v>
      </c>
      <c r="AS1747" s="41">
        <v>0</v>
      </c>
      <c r="AT1747" s="41">
        <v>454545</v>
      </c>
      <c r="AU1747" s="41">
        <v>0</v>
      </c>
      <c r="AV1747" s="41">
        <v>454540</v>
      </c>
      <c r="AW1747" s="41">
        <v>0</v>
      </c>
      <c r="AX1747" s="41">
        <v>909100</v>
      </c>
      <c r="AY1747" s="2">
        <v>0</v>
      </c>
      <c r="AZ1747" s="12" t="str">
        <f t="shared" si="214"/>
        <v>OK</v>
      </c>
      <c r="BA1747" s="12" t="str">
        <f t="shared" si="215"/>
        <v>OK</v>
      </c>
      <c r="BB1747" s="6">
        <f t="shared" si="216"/>
        <v>0</v>
      </c>
      <c r="BC1747" s="13">
        <f t="shared" si="217"/>
        <v>5000000</v>
      </c>
      <c r="BD1747" s="13">
        <f t="shared" si="218"/>
        <v>5000000</v>
      </c>
      <c r="BE1747" s="6">
        <f t="shared" si="219"/>
        <v>0</v>
      </c>
      <c r="BF1747" s="6">
        <f t="shared" si="220"/>
        <v>0</v>
      </c>
    </row>
    <row r="1748" spans="2:58" ht="57" x14ac:dyDescent="0.25">
      <c r="B1748" s="29" t="s">
        <v>1837</v>
      </c>
      <c r="C1748" s="29" t="s">
        <v>1767</v>
      </c>
      <c r="D1748" s="29" t="s">
        <v>4</v>
      </c>
      <c r="E1748" s="30" t="s">
        <v>219</v>
      </c>
      <c r="F1748" s="30" t="s">
        <v>220</v>
      </c>
      <c r="G1748" s="30" t="s">
        <v>15</v>
      </c>
      <c r="H1748" s="30">
        <v>11111111</v>
      </c>
      <c r="I1748" s="30" t="s">
        <v>6268</v>
      </c>
      <c r="J1748" s="30" t="s">
        <v>221</v>
      </c>
      <c r="K1748" s="30" t="s">
        <v>6374</v>
      </c>
      <c r="L1748" s="31" t="s">
        <v>154</v>
      </c>
      <c r="M1748" s="31" t="s">
        <v>154</v>
      </c>
      <c r="N1748" s="31">
        <v>11</v>
      </c>
      <c r="O1748" s="31" t="s">
        <v>223</v>
      </c>
      <c r="P1748" s="31" t="s">
        <v>224</v>
      </c>
      <c r="Q1748" s="40">
        <v>3000000</v>
      </c>
      <c r="R1748" s="40">
        <v>3000000</v>
      </c>
      <c r="S1748" s="31" t="s">
        <v>221</v>
      </c>
      <c r="T1748" s="31" t="s">
        <v>221</v>
      </c>
      <c r="U1748" s="30" t="s">
        <v>1769</v>
      </c>
      <c r="V1748" s="30" t="s">
        <v>1770</v>
      </c>
      <c r="W1748" s="30" t="s">
        <v>1771</v>
      </c>
      <c r="X1748" s="30" t="s">
        <v>480</v>
      </c>
      <c r="Y1748" s="30" t="s">
        <v>650</v>
      </c>
      <c r="Z1748" s="30" t="s">
        <v>1772</v>
      </c>
      <c r="AA1748" s="41">
        <v>0</v>
      </c>
      <c r="AB1748" s="41">
        <v>0</v>
      </c>
      <c r="AC1748" s="41">
        <v>3000000</v>
      </c>
      <c r="AD1748" s="41">
        <v>0</v>
      </c>
      <c r="AE1748" s="41">
        <v>0</v>
      </c>
      <c r="AF1748" s="41">
        <v>272727</v>
      </c>
      <c r="AG1748" s="41">
        <v>0</v>
      </c>
      <c r="AH1748" s="41">
        <v>272727</v>
      </c>
      <c r="AI1748" s="41">
        <v>0</v>
      </c>
      <c r="AJ1748" s="41">
        <v>272727</v>
      </c>
      <c r="AK1748" s="41">
        <v>0</v>
      </c>
      <c r="AL1748" s="41">
        <v>272727</v>
      </c>
      <c r="AM1748" s="41">
        <v>0</v>
      </c>
      <c r="AN1748" s="41">
        <v>272727</v>
      </c>
      <c r="AO1748" s="41">
        <v>0</v>
      </c>
      <c r="AP1748" s="41">
        <v>272727</v>
      </c>
      <c r="AQ1748" s="41">
        <v>0</v>
      </c>
      <c r="AR1748" s="41">
        <v>272727</v>
      </c>
      <c r="AS1748" s="41">
        <v>0</v>
      </c>
      <c r="AT1748" s="41">
        <v>272727</v>
      </c>
      <c r="AU1748" s="41">
        <v>0</v>
      </c>
      <c r="AV1748" s="41">
        <v>272727</v>
      </c>
      <c r="AW1748" s="41">
        <v>0</v>
      </c>
      <c r="AX1748" s="41">
        <v>545457</v>
      </c>
      <c r="AY1748" s="2">
        <v>0</v>
      </c>
      <c r="AZ1748" s="12" t="str">
        <f t="shared" si="214"/>
        <v>OK</v>
      </c>
      <c r="BA1748" s="12" t="str">
        <f t="shared" si="215"/>
        <v>OK</v>
      </c>
      <c r="BB1748" s="6">
        <f t="shared" si="216"/>
        <v>0</v>
      </c>
      <c r="BC1748" s="13">
        <f t="shared" si="217"/>
        <v>3000000</v>
      </c>
      <c r="BD1748" s="13">
        <f t="shared" si="218"/>
        <v>3000000</v>
      </c>
      <c r="BE1748" s="6">
        <f t="shared" si="219"/>
        <v>0</v>
      </c>
      <c r="BF1748" s="6">
        <f t="shared" si="220"/>
        <v>0</v>
      </c>
    </row>
    <row r="1749" spans="2:58" ht="114" x14ac:dyDescent="0.25">
      <c r="B1749" s="29" t="s">
        <v>1838</v>
      </c>
      <c r="C1749" s="29" t="s">
        <v>710</v>
      </c>
      <c r="D1749" s="29" t="s">
        <v>4</v>
      </c>
      <c r="E1749" s="30" t="s">
        <v>219</v>
      </c>
      <c r="F1749" s="30" t="s">
        <v>220</v>
      </c>
      <c r="G1749" s="30" t="s">
        <v>17</v>
      </c>
      <c r="H1749" s="30">
        <v>80111614</v>
      </c>
      <c r="I1749" s="30" t="s">
        <v>6268</v>
      </c>
      <c r="J1749" s="30" t="s">
        <v>221</v>
      </c>
      <c r="K1749" s="30" t="s">
        <v>1839</v>
      </c>
      <c r="L1749" s="31" t="s">
        <v>712</v>
      </c>
      <c r="M1749" s="31" t="s">
        <v>712</v>
      </c>
      <c r="N1749" s="31">
        <v>10</v>
      </c>
      <c r="O1749" s="31" t="s">
        <v>223</v>
      </c>
      <c r="P1749" s="31" t="s">
        <v>224</v>
      </c>
      <c r="Q1749" s="40">
        <v>95154397.300000012</v>
      </c>
      <c r="R1749" s="40">
        <v>95154397.300000012</v>
      </c>
      <c r="S1749" s="31" t="s">
        <v>221</v>
      </c>
      <c r="T1749" s="31" t="s">
        <v>221</v>
      </c>
      <c r="U1749" s="30" t="s">
        <v>713</v>
      </c>
      <c r="V1749" s="30" t="s">
        <v>714</v>
      </c>
      <c r="W1749" s="30" t="s">
        <v>715</v>
      </c>
      <c r="X1749" s="30" t="s">
        <v>229</v>
      </c>
      <c r="Y1749" s="30" t="s">
        <v>230</v>
      </c>
      <c r="Z1749" s="30" t="s">
        <v>1840</v>
      </c>
      <c r="AA1749" s="41">
        <v>0</v>
      </c>
      <c r="AB1749" s="41">
        <v>0</v>
      </c>
      <c r="AC1749" s="41">
        <v>95154397.300000012</v>
      </c>
      <c r="AD1749" s="41">
        <v>0</v>
      </c>
      <c r="AE1749" s="41">
        <v>0</v>
      </c>
      <c r="AF1749" s="41">
        <v>9515439.7300000004</v>
      </c>
      <c r="AG1749" s="41">
        <v>0</v>
      </c>
      <c r="AH1749" s="41">
        <v>9515439.7300000004</v>
      </c>
      <c r="AI1749" s="41">
        <v>0</v>
      </c>
      <c r="AJ1749" s="41">
        <v>9515439.7300000004</v>
      </c>
      <c r="AK1749" s="41">
        <v>0</v>
      </c>
      <c r="AL1749" s="41">
        <v>9515439.7300000004</v>
      </c>
      <c r="AM1749" s="41">
        <v>0</v>
      </c>
      <c r="AN1749" s="41">
        <v>9515439.7300000004</v>
      </c>
      <c r="AO1749" s="41">
        <v>0</v>
      </c>
      <c r="AP1749" s="41">
        <v>9515439.7300000004</v>
      </c>
      <c r="AQ1749" s="41">
        <v>0</v>
      </c>
      <c r="AR1749" s="41">
        <v>9515439.7300000004</v>
      </c>
      <c r="AS1749" s="41">
        <v>0</v>
      </c>
      <c r="AT1749" s="41">
        <v>9515439.7300000004</v>
      </c>
      <c r="AU1749" s="41">
        <v>0</v>
      </c>
      <c r="AV1749" s="41">
        <v>9515439.7300000004</v>
      </c>
      <c r="AW1749" s="41">
        <v>0</v>
      </c>
      <c r="AX1749" s="41">
        <v>9515439.7300000004</v>
      </c>
      <c r="AY1749" s="2">
        <v>0</v>
      </c>
      <c r="AZ1749" s="12" t="str">
        <f t="shared" si="214"/>
        <v>OK</v>
      </c>
      <c r="BA1749" s="12" t="str">
        <f t="shared" si="215"/>
        <v>OK</v>
      </c>
      <c r="BB1749" s="6">
        <f t="shared" si="216"/>
        <v>0</v>
      </c>
      <c r="BC1749" s="13">
        <f t="shared" si="217"/>
        <v>95154397.300000012</v>
      </c>
      <c r="BD1749" s="13">
        <f t="shared" si="218"/>
        <v>95154397.300000027</v>
      </c>
      <c r="BE1749" s="6">
        <f t="shared" si="219"/>
        <v>0</v>
      </c>
      <c r="BF1749" s="6">
        <f t="shared" si="220"/>
        <v>0</v>
      </c>
    </row>
    <row r="1750" spans="2:58" ht="156.75" x14ac:dyDescent="0.25">
      <c r="B1750" s="29" t="s">
        <v>1841</v>
      </c>
      <c r="C1750" s="29" t="s">
        <v>710</v>
      </c>
      <c r="D1750" s="29" t="s">
        <v>4</v>
      </c>
      <c r="E1750" s="30" t="s">
        <v>219</v>
      </c>
      <c r="F1750" s="30" t="s">
        <v>220</v>
      </c>
      <c r="G1750" s="30" t="s">
        <v>17</v>
      </c>
      <c r="H1750" s="30">
        <v>80111614</v>
      </c>
      <c r="I1750" s="30" t="s">
        <v>6268</v>
      </c>
      <c r="J1750" s="30" t="s">
        <v>221</v>
      </c>
      <c r="K1750" s="30" t="s">
        <v>1842</v>
      </c>
      <c r="L1750" s="31" t="s">
        <v>712</v>
      </c>
      <c r="M1750" s="31" t="s">
        <v>712</v>
      </c>
      <c r="N1750" s="31">
        <v>10</v>
      </c>
      <c r="O1750" s="31" t="s">
        <v>223</v>
      </c>
      <c r="P1750" s="31" t="s">
        <v>224</v>
      </c>
      <c r="Q1750" s="40">
        <v>82503916.700000003</v>
      </c>
      <c r="R1750" s="40">
        <v>82503916.700000003</v>
      </c>
      <c r="S1750" s="31" t="s">
        <v>221</v>
      </c>
      <c r="T1750" s="31" t="s">
        <v>221</v>
      </c>
      <c r="U1750" s="30" t="s">
        <v>713</v>
      </c>
      <c r="V1750" s="30" t="s">
        <v>714</v>
      </c>
      <c r="W1750" s="30" t="s">
        <v>715</v>
      </c>
      <c r="X1750" s="30" t="s">
        <v>229</v>
      </c>
      <c r="Y1750" s="30" t="s">
        <v>230</v>
      </c>
      <c r="Z1750" s="30" t="s">
        <v>1030</v>
      </c>
      <c r="AA1750" s="41">
        <v>0</v>
      </c>
      <c r="AB1750" s="41">
        <v>0</v>
      </c>
      <c r="AC1750" s="41">
        <v>82503916.700000003</v>
      </c>
      <c r="AD1750" s="41">
        <v>0</v>
      </c>
      <c r="AE1750" s="41">
        <v>0</v>
      </c>
      <c r="AF1750" s="41">
        <v>8250391.6699999999</v>
      </c>
      <c r="AG1750" s="41">
        <v>0</v>
      </c>
      <c r="AH1750" s="41">
        <v>8250391.6699999999</v>
      </c>
      <c r="AI1750" s="41">
        <v>0</v>
      </c>
      <c r="AJ1750" s="41">
        <v>8250391.6699999999</v>
      </c>
      <c r="AK1750" s="41">
        <v>0</v>
      </c>
      <c r="AL1750" s="41">
        <v>8250391.6699999999</v>
      </c>
      <c r="AM1750" s="41">
        <v>0</v>
      </c>
      <c r="AN1750" s="41">
        <v>8250391.6699999999</v>
      </c>
      <c r="AO1750" s="41">
        <v>0</v>
      </c>
      <c r="AP1750" s="41">
        <v>8250391.6699999999</v>
      </c>
      <c r="AQ1750" s="41">
        <v>0</v>
      </c>
      <c r="AR1750" s="41">
        <v>8250391.6699999999</v>
      </c>
      <c r="AS1750" s="41">
        <v>0</v>
      </c>
      <c r="AT1750" s="41">
        <v>8250391.6699999999</v>
      </c>
      <c r="AU1750" s="41">
        <v>0</v>
      </c>
      <c r="AV1750" s="41">
        <v>8250391.6699999999</v>
      </c>
      <c r="AW1750" s="41">
        <v>0</v>
      </c>
      <c r="AX1750" s="41">
        <v>8250391.6699999999</v>
      </c>
      <c r="AY1750" s="2">
        <v>0</v>
      </c>
      <c r="AZ1750" s="12" t="str">
        <f t="shared" si="214"/>
        <v>OK</v>
      </c>
      <c r="BA1750" s="12" t="str">
        <f t="shared" si="215"/>
        <v>OK</v>
      </c>
      <c r="BB1750" s="6">
        <f t="shared" si="216"/>
        <v>0</v>
      </c>
      <c r="BC1750" s="13">
        <f t="shared" si="217"/>
        <v>82503916.700000003</v>
      </c>
      <c r="BD1750" s="13">
        <f t="shared" si="218"/>
        <v>82503916.700000003</v>
      </c>
      <c r="BE1750" s="6">
        <f t="shared" si="219"/>
        <v>0</v>
      </c>
      <c r="BF1750" s="6">
        <f t="shared" si="220"/>
        <v>0</v>
      </c>
    </row>
    <row r="1751" spans="2:58" ht="156.75" x14ac:dyDescent="0.25">
      <c r="B1751" s="29" t="s">
        <v>1843</v>
      </c>
      <c r="C1751" s="29" t="s">
        <v>710</v>
      </c>
      <c r="D1751" s="29" t="s">
        <v>4</v>
      </c>
      <c r="E1751" s="30" t="s">
        <v>219</v>
      </c>
      <c r="F1751" s="30" t="s">
        <v>220</v>
      </c>
      <c r="G1751" s="30" t="s">
        <v>17</v>
      </c>
      <c r="H1751" s="30">
        <v>80111614</v>
      </c>
      <c r="I1751" s="30" t="s">
        <v>6268</v>
      </c>
      <c r="J1751" s="30" t="s">
        <v>221</v>
      </c>
      <c r="K1751" s="30" t="s">
        <v>1844</v>
      </c>
      <c r="L1751" s="31" t="s">
        <v>712</v>
      </c>
      <c r="M1751" s="31" t="s">
        <v>712</v>
      </c>
      <c r="N1751" s="31">
        <v>10</v>
      </c>
      <c r="O1751" s="31" t="s">
        <v>223</v>
      </c>
      <c r="P1751" s="31" t="s">
        <v>224</v>
      </c>
      <c r="Q1751" s="40">
        <v>54378736.700000003</v>
      </c>
      <c r="R1751" s="40">
        <v>54378736.700000003</v>
      </c>
      <c r="S1751" s="31" t="s">
        <v>221</v>
      </c>
      <c r="T1751" s="31" t="s">
        <v>221</v>
      </c>
      <c r="U1751" s="30" t="s">
        <v>859</v>
      </c>
      <c r="V1751" s="30" t="s">
        <v>714</v>
      </c>
      <c r="W1751" s="30" t="s">
        <v>715</v>
      </c>
      <c r="X1751" s="30" t="s">
        <v>229</v>
      </c>
      <c r="Y1751" s="30" t="s">
        <v>230</v>
      </c>
      <c r="Z1751" s="30" t="s">
        <v>1845</v>
      </c>
      <c r="AA1751" s="41">
        <v>0</v>
      </c>
      <c r="AB1751" s="41">
        <v>0</v>
      </c>
      <c r="AC1751" s="41">
        <v>54378736.700000003</v>
      </c>
      <c r="AD1751" s="41">
        <v>0</v>
      </c>
      <c r="AE1751" s="41">
        <v>0</v>
      </c>
      <c r="AF1751" s="41">
        <v>5437873.6699999999</v>
      </c>
      <c r="AG1751" s="41">
        <v>0</v>
      </c>
      <c r="AH1751" s="41">
        <v>5437873.6699999999</v>
      </c>
      <c r="AI1751" s="41">
        <v>0</v>
      </c>
      <c r="AJ1751" s="41">
        <v>5437873.6699999999</v>
      </c>
      <c r="AK1751" s="41">
        <v>0</v>
      </c>
      <c r="AL1751" s="41">
        <v>5437873.6699999999</v>
      </c>
      <c r="AM1751" s="41">
        <v>0</v>
      </c>
      <c r="AN1751" s="41">
        <v>5437873.6699999999</v>
      </c>
      <c r="AO1751" s="41">
        <v>0</v>
      </c>
      <c r="AP1751" s="41">
        <v>5437873.6699999999</v>
      </c>
      <c r="AQ1751" s="41">
        <v>0</v>
      </c>
      <c r="AR1751" s="41">
        <v>5437873.6699999999</v>
      </c>
      <c r="AS1751" s="41">
        <v>0</v>
      </c>
      <c r="AT1751" s="41">
        <v>5437873.6699999999</v>
      </c>
      <c r="AU1751" s="41">
        <v>0</v>
      </c>
      <c r="AV1751" s="41">
        <v>5437873.6699999999</v>
      </c>
      <c r="AW1751" s="41">
        <v>0</v>
      </c>
      <c r="AX1751" s="41">
        <v>5437873.6699999999</v>
      </c>
      <c r="AY1751" s="2">
        <v>0</v>
      </c>
      <c r="AZ1751" s="12" t="str">
        <f t="shared" si="214"/>
        <v>OK</v>
      </c>
      <c r="BA1751" s="12" t="str">
        <f t="shared" si="215"/>
        <v>OK</v>
      </c>
      <c r="BB1751" s="6">
        <f t="shared" si="216"/>
        <v>0</v>
      </c>
      <c r="BC1751" s="13">
        <f t="shared" si="217"/>
        <v>54378736.700000003</v>
      </c>
      <c r="BD1751" s="13">
        <f t="shared" si="218"/>
        <v>54378736.70000001</v>
      </c>
      <c r="BE1751" s="6">
        <f t="shared" si="219"/>
        <v>0</v>
      </c>
      <c r="BF1751" s="6">
        <f t="shared" si="220"/>
        <v>0</v>
      </c>
    </row>
    <row r="1752" spans="2:58" ht="142.5" x14ac:dyDescent="0.25">
      <c r="B1752" s="29" t="s">
        <v>1846</v>
      </c>
      <c r="C1752" s="29" t="s">
        <v>710</v>
      </c>
      <c r="D1752" s="29" t="s">
        <v>4</v>
      </c>
      <c r="E1752" s="30" t="s">
        <v>219</v>
      </c>
      <c r="F1752" s="30" t="s">
        <v>220</v>
      </c>
      <c r="G1752" s="30" t="s">
        <v>17</v>
      </c>
      <c r="H1752" s="30">
        <v>80111614</v>
      </c>
      <c r="I1752" s="30" t="s">
        <v>6268</v>
      </c>
      <c r="J1752" s="30" t="s">
        <v>221</v>
      </c>
      <c r="K1752" s="30" t="s">
        <v>1847</v>
      </c>
      <c r="L1752" s="31" t="s">
        <v>153</v>
      </c>
      <c r="M1752" s="31" t="s">
        <v>153</v>
      </c>
      <c r="N1752" s="31">
        <v>12</v>
      </c>
      <c r="O1752" s="31" t="s">
        <v>223</v>
      </c>
      <c r="P1752" s="31" t="s">
        <v>224</v>
      </c>
      <c r="Q1752" s="40">
        <v>132491524.44</v>
      </c>
      <c r="R1752" s="40">
        <v>132491524.44</v>
      </c>
      <c r="S1752" s="31" t="s">
        <v>221</v>
      </c>
      <c r="T1752" s="31" t="s">
        <v>221</v>
      </c>
      <c r="U1752" s="30" t="s">
        <v>859</v>
      </c>
      <c r="V1752" s="30" t="s">
        <v>714</v>
      </c>
      <c r="W1752" s="30" t="s">
        <v>715</v>
      </c>
      <c r="X1752" s="30" t="s">
        <v>229</v>
      </c>
      <c r="Y1752" s="30" t="s">
        <v>230</v>
      </c>
      <c r="Z1752" s="30" t="s">
        <v>1593</v>
      </c>
      <c r="AA1752" s="41">
        <v>132491524.44</v>
      </c>
      <c r="AB1752" s="41">
        <v>0</v>
      </c>
      <c r="AC1752" s="41">
        <v>0</v>
      </c>
      <c r="AD1752" s="41">
        <v>12044684.039999999</v>
      </c>
      <c r="AE1752" s="41">
        <v>0</v>
      </c>
      <c r="AF1752" s="41">
        <v>12044684.039999999</v>
      </c>
      <c r="AG1752" s="41">
        <v>0</v>
      </c>
      <c r="AH1752" s="41">
        <v>12044684.039999999</v>
      </c>
      <c r="AI1752" s="41">
        <v>0</v>
      </c>
      <c r="AJ1752" s="41">
        <v>12044684.039999999</v>
      </c>
      <c r="AK1752" s="41">
        <v>0</v>
      </c>
      <c r="AL1752" s="41">
        <v>12044684.039999999</v>
      </c>
      <c r="AM1752" s="41">
        <v>0</v>
      </c>
      <c r="AN1752" s="41">
        <v>12044684.039999999</v>
      </c>
      <c r="AO1752" s="41">
        <v>0</v>
      </c>
      <c r="AP1752" s="41">
        <v>12044684.039999999</v>
      </c>
      <c r="AQ1752" s="41">
        <v>0</v>
      </c>
      <c r="AR1752" s="41">
        <v>12044684.039999999</v>
      </c>
      <c r="AS1752" s="41">
        <v>0</v>
      </c>
      <c r="AT1752" s="41">
        <v>12044684.039999999</v>
      </c>
      <c r="AU1752" s="41">
        <v>0</v>
      </c>
      <c r="AV1752" s="41">
        <v>12044684.039999999</v>
      </c>
      <c r="AW1752" s="41">
        <v>0</v>
      </c>
      <c r="AX1752" s="41">
        <v>12044684.039999999</v>
      </c>
      <c r="AY1752" s="2">
        <v>0</v>
      </c>
      <c r="AZ1752" s="12" t="str">
        <f t="shared" si="214"/>
        <v>OK</v>
      </c>
      <c r="BA1752" s="12" t="str">
        <f t="shared" si="215"/>
        <v>OK</v>
      </c>
      <c r="BB1752" s="6">
        <f t="shared" si="216"/>
        <v>0</v>
      </c>
      <c r="BC1752" s="13">
        <f t="shared" si="217"/>
        <v>132491524.44</v>
      </c>
      <c r="BD1752" s="13">
        <f t="shared" si="218"/>
        <v>132491524.43999997</v>
      </c>
      <c r="BE1752" s="6">
        <f t="shared" si="219"/>
        <v>0</v>
      </c>
      <c r="BF1752" s="6">
        <f t="shared" si="220"/>
        <v>0</v>
      </c>
    </row>
    <row r="1753" spans="2:58" ht="156.75" x14ac:dyDescent="0.25">
      <c r="B1753" s="29" t="s">
        <v>1848</v>
      </c>
      <c r="C1753" s="29" t="s">
        <v>710</v>
      </c>
      <c r="D1753" s="29" t="s">
        <v>4</v>
      </c>
      <c r="E1753" s="30" t="s">
        <v>219</v>
      </c>
      <c r="F1753" s="30" t="s">
        <v>220</v>
      </c>
      <c r="G1753" s="30" t="s">
        <v>17</v>
      </c>
      <c r="H1753" s="30">
        <v>80111614</v>
      </c>
      <c r="I1753" s="30" t="s">
        <v>6268</v>
      </c>
      <c r="J1753" s="30" t="s">
        <v>221</v>
      </c>
      <c r="K1753" s="30" t="s">
        <v>1844</v>
      </c>
      <c r="L1753" s="31" t="s">
        <v>155</v>
      </c>
      <c r="M1753" s="31" t="s">
        <v>712</v>
      </c>
      <c r="N1753" s="31">
        <v>9</v>
      </c>
      <c r="O1753" s="31" t="s">
        <v>223</v>
      </c>
      <c r="P1753" s="31" t="s">
        <v>224</v>
      </c>
      <c r="Q1753" s="40">
        <v>48940863.030000001</v>
      </c>
      <c r="R1753" s="40">
        <v>48940863.030000001</v>
      </c>
      <c r="S1753" s="31" t="s">
        <v>221</v>
      </c>
      <c r="T1753" s="31" t="s">
        <v>221</v>
      </c>
      <c r="U1753" s="30" t="s">
        <v>859</v>
      </c>
      <c r="V1753" s="30" t="s">
        <v>714</v>
      </c>
      <c r="W1753" s="30" t="s">
        <v>715</v>
      </c>
      <c r="X1753" s="30" t="s">
        <v>229</v>
      </c>
      <c r="Y1753" s="30" t="s">
        <v>230</v>
      </c>
      <c r="Z1753" s="30" t="s">
        <v>1845</v>
      </c>
      <c r="AA1753" s="41">
        <v>0</v>
      </c>
      <c r="AB1753" s="41">
        <v>0</v>
      </c>
      <c r="AC1753" s="41">
        <v>0</v>
      </c>
      <c r="AD1753" s="41">
        <v>0</v>
      </c>
      <c r="AE1753" s="41">
        <v>48940863.030000001</v>
      </c>
      <c r="AF1753" s="41">
        <v>0</v>
      </c>
      <c r="AG1753" s="41">
        <v>0</v>
      </c>
      <c r="AH1753" s="41">
        <v>5437873.6699999999</v>
      </c>
      <c r="AI1753" s="41">
        <v>0</v>
      </c>
      <c r="AJ1753" s="41">
        <v>5437873.6699999999</v>
      </c>
      <c r="AK1753" s="41">
        <v>0</v>
      </c>
      <c r="AL1753" s="41">
        <v>5437873.6699999999</v>
      </c>
      <c r="AM1753" s="41">
        <v>0</v>
      </c>
      <c r="AN1753" s="41">
        <v>5437873.6699999999</v>
      </c>
      <c r="AO1753" s="41">
        <v>0</v>
      </c>
      <c r="AP1753" s="41">
        <v>5437873.6699999999</v>
      </c>
      <c r="AQ1753" s="41">
        <v>0</v>
      </c>
      <c r="AR1753" s="41">
        <v>5437873.6699999999</v>
      </c>
      <c r="AS1753" s="41">
        <v>0</v>
      </c>
      <c r="AT1753" s="41">
        <v>5437873.6699999999</v>
      </c>
      <c r="AU1753" s="41">
        <v>0</v>
      </c>
      <c r="AV1753" s="41">
        <v>5437873.6699999999</v>
      </c>
      <c r="AW1753" s="41">
        <v>0</v>
      </c>
      <c r="AX1753" s="41">
        <v>5437873.6699999999</v>
      </c>
      <c r="AY1753" s="2">
        <v>0</v>
      </c>
      <c r="AZ1753" s="12" t="str">
        <f t="shared" si="214"/>
        <v>OK</v>
      </c>
      <c r="BA1753" s="12" t="str">
        <f t="shared" si="215"/>
        <v>OK</v>
      </c>
      <c r="BB1753" s="6">
        <f t="shared" si="216"/>
        <v>0</v>
      </c>
      <c r="BC1753" s="13">
        <f t="shared" si="217"/>
        <v>48940863.030000001</v>
      </c>
      <c r="BD1753" s="13">
        <f t="shared" si="218"/>
        <v>48940863.030000009</v>
      </c>
      <c r="BE1753" s="6">
        <f t="shared" si="219"/>
        <v>0</v>
      </c>
      <c r="BF1753" s="6">
        <f t="shared" si="220"/>
        <v>0</v>
      </c>
    </row>
    <row r="1754" spans="2:58" ht="114" x14ac:dyDescent="0.25">
      <c r="B1754" s="29" t="s">
        <v>1849</v>
      </c>
      <c r="C1754" s="29" t="s">
        <v>710</v>
      </c>
      <c r="D1754" s="29" t="s">
        <v>4</v>
      </c>
      <c r="E1754" s="30" t="s">
        <v>219</v>
      </c>
      <c r="F1754" s="30" t="s">
        <v>220</v>
      </c>
      <c r="G1754" s="30" t="s">
        <v>17</v>
      </c>
      <c r="H1754" s="30">
        <v>80111614</v>
      </c>
      <c r="I1754" s="30" t="s">
        <v>6268</v>
      </c>
      <c r="J1754" s="30" t="s">
        <v>221</v>
      </c>
      <c r="K1754" s="30" t="s">
        <v>1850</v>
      </c>
      <c r="L1754" s="31" t="s">
        <v>712</v>
      </c>
      <c r="M1754" s="31" t="s">
        <v>712</v>
      </c>
      <c r="N1754" s="31">
        <v>10</v>
      </c>
      <c r="O1754" s="31" t="s">
        <v>223</v>
      </c>
      <c r="P1754" s="31" t="s">
        <v>224</v>
      </c>
      <c r="Q1754" s="40">
        <v>82503916.700000003</v>
      </c>
      <c r="R1754" s="40">
        <v>82503916.700000003</v>
      </c>
      <c r="S1754" s="31" t="s">
        <v>221</v>
      </c>
      <c r="T1754" s="31" t="s">
        <v>221</v>
      </c>
      <c r="U1754" s="30" t="s">
        <v>859</v>
      </c>
      <c r="V1754" s="30" t="s">
        <v>714</v>
      </c>
      <c r="W1754" s="30" t="s">
        <v>715</v>
      </c>
      <c r="X1754" s="30" t="s">
        <v>229</v>
      </c>
      <c r="Y1754" s="30" t="s">
        <v>230</v>
      </c>
      <c r="Z1754" s="30" t="s">
        <v>1030</v>
      </c>
      <c r="AA1754" s="41">
        <v>0</v>
      </c>
      <c r="AB1754" s="41">
        <v>0</v>
      </c>
      <c r="AC1754" s="41">
        <v>82503916.700000003</v>
      </c>
      <c r="AD1754" s="41">
        <v>0</v>
      </c>
      <c r="AE1754" s="41">
        <v>0</v>
      </c>
      <c r="AF1754" s="41">
        <v>8250391.6699999999</v>
      </c>
      <c r="AG1754" s="41">
        <v>0</v>
      </c>
      <c r="AH1754" s="41">
        <v>8250391.6699999999</v>
      </c>
      <c r="AI1754" s="41">
        <v>0</v>
      </c>
      <c r="AJ1754" s="41">
        <v>8250391.6699999999</v>
      </c>
      <c r="AK1754" s="41">
        <v>0</v>
      </c>
      <c r="AL1754" s="41">
        <v>8250391.6699999999</v>
      </c>
      <c r="AM1754" s="41">
        <v>0</v>
      </c>
      <c r="AN1754" s="41">
        <v>8250391.6699999999</v>
      </c>
      <c r="AO1754" s="41">
        <v>0</v>
      </c>
      <c r="AP1754" s="41">
        <v>8250391.6699999999</v>
      </c>
      <c r="AQ1754" s="41">
        <v>0</v>
      </c>
      <c r="AR1754" s="41">
        <v>8250391.6699999999</v>
      </c>
      <c r="AS1754" s="41">
        <v>0</v>
      </c>
      <c r="AT1754" s="41">
        <v>8250391.6699999999</v>
      </c>
      <c r="AU1754" s="41">
        <v>0</v>
      </c>
      <c r="AV1754" s="41">
        <v>8250391.6699999999</v>
      </c>
      <c r="AW1754" s="41">
        <v>0</v>
      </c>
      <c r="AX1754" s="41">
        <v>8250391.6699999999</v>
      </c>
      <c r="AY1754" s="2">
        <v>0</v>
      </c>
      <c r="AZ1754" s="12" t="str">
        <f t="shared" si="214"/>
        <v>OK</v>
      </c>
      <c r="BA1754" s="12" t="str">
        <f t="shared" si="215"/>
        <v>OK</v>
      </c>
      <c r="BB1754" s="6">
        <f t="shared" si="216"/>
        <v>0</v>
      </c>
      <c r="BC1754" s="13">
        <f t="shared" si="217"/>
        <v>82503916.700000003</v>
      </c>
      <c r="BD1754" s="13">
        <f t="shared" si="218"/>
        <v>82503916.700000003</v>
      </c>
      <c r="BE1754" s="6">
        <f t="shared" si="219"/>
        <v>0</v>
      </c>
      <c r="BF1754" s="6">
        <f t="shared" si="220"/>
        <v>0</v>
      </c>
    </row>
    <row r="1755" spans="2:58" ht="114" x14ac:dyDescent="0.25">
      <c r="B1755" s="29" t="s">
        <v>1851</v>
      </c>
      <c r="C1755" s="29" t="s">
        <v>710</v>
      </c>
      <c r="D1755" s="29" t="s">
        <v>4</v>
      </c>
      <c r="E1755" s="30" t="s">
        <v>219</v>
      </c>
      <c r="F1755" s="30" t="s">
        <v>220</v>
      </c>
      <c r="G1755" s="30" t="s">
        <v>17</v>
      </c>
      <c r="H1755" s="30">
        <v>80111614</v>
      </c>
      <c r="I1755" s="30" t="s">
        <v>6268</v>
      </c>
      <c r="J1755" s="30" t="s">
        <v>221</v>
      </c>
      <c r="K1755" s="30" t="s">
        <v>1852</v>
      </c>
      <c r="L1755" s="31" t="s">
        <v>712</v>
      </c>
      <c r="M1755" s="31" t="s">
        <v>712</v>
      </c>
      <c r="N1755" s="31">
        <v>10</v>
      </c>
      <c r="O1755" s="31" t="s">
        <v>223</v>
      </c>
      <c r="P1755" s="31" t="s">
        <v>224</v>
      </c>
      <c r="Q1755" s="40">
        <v>47986319.800000004</v>
      </c>
      <c r="R1755" s="40">
        <v>47986319.800000004</v>
      </c>
      <c r="S1755" s="31" t="s">
        <v>221</v>
      </c>
      <c r="T1755" s="31" t="s">
        <v>221</v>
      </c>
      <c r="U1755" s="30" t="s">
        <v>859</v>
      </c>
      <c r="V1755" s="30" t="s">
        <v>714</v>
      </c>
      <c r="W1755" s="30" t="s">
        <v>715</v>
      </c>
      <c r="X1755" s="30" t="s">
        <v>229</v>
      </c>
      <c r="Y1755" s="30" t="s">
        <v>230</v>
      </c>
      <c r="Z1755" s="30" t="s">
        <v>1845</v>
      </c>
      <c r="AA1755" s="41">
        <v>0</v>
      </c>
      <c r="AB1755" s="41">
        <v>0</v>
      </c>
      <c r="AC1755" s="41">
        <v>47986319.800000004</v>
      </c>
      <c r="AD1755" s="41">
        <v>0</v>
      </c>
      <c r="AE1755" s="41">
        <v>0</v>
      </c>
      <c r="AF1755" s="41">
        <v>4798631.9800000004</v>
      </c>
      <c r="AG1755" s="41">
        <v>0</v>
      </c>
      <c r="AH1755" s="41">
        <v>4798631.9800000004</v>
      </c>
      <c r="AI1755" s="41">
        <v>0</v>
      </c>
      <c r="AJ1755" s="41">
        <v>4798631.9800000004</v>
      </c>
      <c r="AK1755" s="41">
        <v>0</v>
      </c>
      <c r="AL1755" s="41">
        <v>4798631.9800000004</v>
      </c>
      <c r="AM1755" s="41">
        <v>0</v>
      </c>
      <c r="AN1755" s="41">
        <v>4798631.9800000004</v>
      </c>
      <c r="AO1755" s="41">
        <v>0</v>
      </c>
      <c r="AP1755" s="41">
        <v>4798631.9800000004</v>
      </c>
      <c r="AQ1755" s="41">
        <v>0</v>
      </c>
      <c r="AR1755" s="41">
        <v>4798631.9800000004</v>
      </c>
      <c r="AS1755" s="41">
        <v>0</v>
      </c>
      <c r="AT1755" s="41">
        <v>4798631.9800000004</v>
      </c>
      <c r="AU1755" s="41">
        <v>0</v>
      </c>
      <c r="AV1755" s="41">
        <v>4798631.9800000004</v>
      </c>
      <c r="AW1755" s="41">
        <v>0</v>
      </c>
      <c r="AX1755" s="41">
        <v>4798631.9800000004</v>
      </c>
      <c r="AY1755" s="2">
        <v>0</v>
      </c>
      <c r="AZ1755" s="12" t="str">
        <f t="shared" si="214"/>
        <v>OK</v>
      </c>
      <c r="BA1755" s="12" t="str">
        <f t="shared" si="215"/>
        <v>OK</v>
      </c>
      <c r="BB1755" s="6">
        <f t="shared" si="216"/>
        <v>0</v>
      </c>
      <c r="BC1755" s="13">
        <f t="shared" si="217"/>
        <v>47986319.800000004</v>
      </c>
      <c r="BD1755" s="13">
        <f t="shared" si="218"/>
        <v>47986319.800000012</v>
      </c>
      <c r="BE1755" s="6">
        <f t="shared" si="219"/>
        <v>0</v>
      </c>
      <c r="BF1755" s="6">
        <f t="shared" si="220"/>
        <v>0</v>
      </c>
    </row>
    <row r="1756" spans="2:58" ht="114" x14ac:dyDescent="0.25">
      <c r="B1756" s="29" t="s">
        <v>1853</v>
      </c>
      <c r="C1756" s="29" t="s">
        <v>710</v>
      </c>
      <c r="D1756" s="29" t="s">
        <v>4</v>
      </c>
      <c r="E1756" s="30" t="s">
        <v>219</v>
      </c>
      <c r="F1756" s="30" t="s">
        <v>220</v>
      </c>
      <c r="G1756" s="30" t="s">
        <v>17</v>
      </c>
      <c r="H1756" s="30">
        <v>80111614</v>
      </c>
      <c r="I1756" s="30" t="s">
        <v>6268</v>
      </c>
      <c r="J1756" s="30" t="s">
        <v>221</v>
      </c>
      <c r="K1756" s="30" t="s">
        <v>1852</v>
      </c>
      <c r="L1756" s="31" t="s">
        <v>712</v>
      </c>
      <c r="M1756" s="31" t="s">
        <v>712</v>
      </c>
      <c r="N1756" s="31">
        <v>10</v>
      </c>
      <c r="O1756" s="31" t="s">
        <v>223</v>
      </c>
      <c r="P1756" s="31" t="s">
        <v>224</v>
      </c>
      <c r="Q1756" s="40">
        <v>47986319.800000004</v>
      </c>
      <c r="R1756" s="40">
        <v>47986319.800000004</v>
      </c>
      <c r="S1756" s="31" t="s">
        <v>221</v>
      </c>
      <c r="T1756" s="31" t="s">
        <v>221</v>
      </c>
      <c r="U1756" s="30" t="s">
        <v>859</v>
      </c>
      <c r="V1756" s="30" t="s">
        <v>714</v>
      </c>
      <c r="W1756" s="30" t="s">
        <v>715</v>
      </c>
      <c r="X1756" s="30" t="s">
        <v>229</v>
      </c>
      <c r="Y1756" s="30" t="s">
        <v>230</v>
      </c>
      <c r="Z1756" s="30" t="s">
        <v>1845</v>
      </c>
      <c r="AA1756" s="41">
        <v>0</v>
      </c>
      <c r="AB1756" s="41">
        <v>0</v>
      </c>
      <c r="AC1756" s="41">
        <v>47986319.800000004</v>
      </c>
      <c r="AD1756" s="41">
        <v>0</v>
      </c>
      <c r="AE1756" s="41">
        <v>0</v>
      </c>
      <c r="AF1756" s="41">
        <v>4798631.9800000004</v>
      </c>
      <c r="AG1756" s="41">
        <v>0</v>
      </c>
      <c r="AH1756" s="41">
        <v>4798631.9800000004</v>
      </c>
      <c r="AI1756" s="41">
        <v>0</v>
      </c>
      <c r="AJ1756" s="41">
        <v>4798631.9800000004</v>
      </c>
      <c r="AK1756" s="41">
        <v>0</v>
      </c>
      <c r="AL1756" s="41">
        <v>4798631.9800000004</v>
      </c>
      <c r="AM1756" s="41">
        <v>0</v>
      </c>
      <c r="AN1756" s="41">
        <v>4798631.9800000004</v>
      </c>
      <c r="AO1756" s="41">
        <v>0</v>
      </c>
      <c r="AP1756" s="41">
        <v>4798631.9800000004</v>
      </c>
      <c r="AQ1756" s="41">
        <v>0</v>
      </c>
      <c r="AR1756" s="41">
        <v>4798631.9800000004</v>
      </c>
      <c r="AS1756" s="41">
        <v>0</v>
      </c>
      <c r="AT1756" s="41">
        <v>4798631.9800000004</v>
      </c>
      <c r="AU1756" s="41">
        <v>0</v>
      </c>
      <c r="AV1756" s="41">
        <v>4798631.9800000004</v>
      </c>
      <c r="AW1756" s="41">
        <v>0</v>
      </c>
      <c r="AX1756" s="41">
        <v>4798631.9800000004</v>
      </c>
      <c r="AY1756" s="2">
        <v>0</v>
      </c>
      <c r="AZ1756" s="12" t="str">
        <f t="shared" si="214"/>
        <v>OK</v>
      </c>
      <c r="BA1756" s="12" t="str">
        <f t="shared" si="215"/>
        <v>OK</v>
      </c>
      <c r="BB1756" s="6">
        <f t="shared" si="216"/>
        <v>0</v>
      </c>
      <c r="BC1756" s="13">
        <f t="shared" si="217"/>
        <v>47986319.800000004</v>
      </c>
      <c r="BD1756" s="13">
        <f t="shared" si="218"/>
        <v>47986319.800000012</v>
      </c>
      <c r="BE1756" s="6">
        <f t="shared" si="219"/>
        <v>0</v>
      </c>
      <c r="BF1756" s="6">
        <f t="shared" si="220"/>
        <v>0</v>
      </c>
    </row>
    <row r="1757" spans="2:58" ht="114" x14ac:dyDescent="0.25">
      <c r="B1757" s="29" t="s">
        <v>1854</v>
      </c>
      <c r="C1757" s="29" t="s">
        <v>710</v>
      </c>
      <c r="D1757" s="29" t="s">
        <v>4</v>
      </c>
      <c r="E1757" s="30" t="s">
        <v>219</v>
      </c>
      <c r="F1757" s="30" t="s">
        <v>220</v>
      </c>
      <c r="G1757" s="30" t="s">
        <v>17</v>
      </c>
      <c r="H1757" s="30">
        <v>80111614</v>
      </c>
      <c r="I1757" s="30" t="s">
        <v>6268</v>
      </c>
      <c r="J1757" s="30" t="s">
        <v>221</v>
      </c>
      <c r="K1757" s="30" t="s">
        <v>1852</v>
      </c>
      <c r="L1757" s="31" t="s">
        <v>712</v>
      </c>
      <c r="M1757" s="31" t="s">
        <v>712</v>
      </c>
      <c r="N1757" s="31">
        <v>10</v>
      </c>
      <c r="O1757" s="31" t="s">
        <v>223</v>
      </c>
      <c r="P1757" s="31" t="s">
        <v>224</v>
      </c>
      <c r="Q1757" s="40">
        <v>47986319.800000004</v>
      </c>
      <c r="R1757" s="40">
        <v>47986319.800000004</v>
      </c>
      <c r="S1757" s="31" t="s">
        <v>221</v>
      </c>
      <c r="T1757" s="31" t="s">
        <v>221</v>
      </c>
      <c r="U1757" s="30" t="s">
        <v>859</v>
      </c>
      <c r="V1757" s="30" t="s">
        <v>714</v>
      </c>
      <c r="W1757" s="30" t="s">
        <v>715</v>
      </c>
      <c r="X1757" s="30" t="s">
        <v>229</v>
      </c>
      <c r="Y1757" s="30" t="s">
        <v>230</v>
      </c>
      <c r="Z1757" s="30" t="s">
        <v>1845</v>
      </c>
      <c r="AA1757" s="41">
        <v>0</v>
      </c>
      <c r="AB1757" s="41">
        <v>0</v>
      </c>
      <c r="AC1757" s="41">
        <v>47986319.800000004</v>
      </c>
      <c r="AD1757" s="41">
        <v>0</v>
      </c>
      <c r="AE1757" s="41">
        <v>0</v>
      </c>
      <c r="AF1757" s="41">
        <v>4798631.9800000004</v>
      </c>
      <c r="AG1757" s="41">
        <v>0</v>
      </c>
      <c r="AH1757" s="41">
        <v>4798631.9800000004</v>
      </c>
      <c r="AI1757" s="41">
        <v>0</v>
      </c>
      <c r="AJ1757" s="41">
        <v>4798631.9800000004</v>
      </c>
      <c r="AK1757" s="41">
        <v>0</v>
      </c>
      <c r="AL1757" s="41">
        <v>4798631.9800000004</v>
      </c>
      <c r="AM1757" s="41">
        <v>0</v>
      </c>
      <c r="AN1757" s="41">
        <v>4798631.9800000004</v>
      </c>
      <c r="AO1757" s="41">
        <v>0</v>
      </c>
      <c r="AP1757" s="41">
        <v>4798631.9800000004</v>
      </c>
      <c r="AQ1757" s="41">
        <v>0</v>
      </c>
      <c r="AR1757" s="41">
        <v>4798631.9800000004</v>
      </c>
      <c r="AS1757" s="41">
        <v>0</v>
      </c>
      <c r="AT1757" s="41">
        <v>4798631.9800000004</v>
      </c>
      <c r="AU1757" s="41">
        <v>0</v>
      </c>
      <c r="AV1757" s="41">
        <v>4798631.9800000004</v>
      </c>
      <c r="AW1757" s="41">
        <v>0</v>
      </c>
      <c r="AX1757" s="41">
        <v>4798631.9800000004</v>
      </c>
      <c r="AY1757" s="2">
        <v>0</v>
      </c>
      <c r="AZ1757" s="12" t="str">
        <f t="shared" si="214"/>
        <v>OK</v>
      </c>
      <c r="BA1757" s="12" t="str">
        <f t="shared" si="215"/>
        <v>OK</v>
      </c>
      <c r="BB1757" s="6">
        <f t="shared" si="216"/>
        <v>0</v>
      </c>
      <c r="BC1757" s="13">
        <f t="shared" si="217"/>
        <v>47986319.800000004</v>
      </c>
      <c r="BD1757" s="13">
        <f t="shared" si="218"/>
        <v>47986319.800000012</v>
      </c>
      <c r="BE1757" s="6">
        <f t="shared" si="219"/>
        <v>0</v>
      </c>
      <c r="BF1757" s="6">
        <f t="shared" si="220"/>
        <v>0</v>
      </c>
    </row>
    <row r="1758" spans="2:58" ht="114" x14ac:dyDescent="0.25">
      <c r="B1758" s="29" t="s">
        <v>1855</v>
      </c>
      <c r="C1758" s="29" t="s">
        <v>710</v>
      </c>
      <c r="D1758" s="29" t="s">
        <v>4</v>
      </c>
      <c r="E1758" s="30" t="s">
        <v>219</v>
      </c>
      <c r="F1758" s="30" t="s">
        <v>220</v>
      </c>
      <c r="G1758" s="30" t="s">
        <v>17</v>
      </c>
      <c r="H1758" s="30">
        <v>80111614</v>
      </c>
      <c r="I1758" s="30" t="s">
        <v>6268</v>
      </c>
      <c r="J1758" s="30" t="s">
        <v>221</v>
      </c>
      <c r="K1758" s="30" t="s">
        <v>1852</v>
      </c>
      <c r="L1758" s="31" t="s">
        <v>712</v>
      </c>
      <c r="M1758" s="31" t="s">
        <v>712</v>
      </c>
      <c r="N1758" s="31">
        <v>10</v>
      </c>
      <c r="O1758" s="31" t="s">
        <v>223</v>
      </c>
      <c r="P1758" s="31" t="s">
        <v>224</v>
      </c>
      <c r="Q1758" s="40">
        <v>47986319.800000004</v>
      </c>
      <c r="R1758" s="40">
        <v>47986319.800000004</v>
      </c>
      <c r="S1758" s="31" t="s">
        <v>221</v>
      </c>
      <c r="T1758" s="31" t="s">
        <v>221</v>
      </c>
      <c r="U1758" s="30" t="s">
        <v>859</v>
      </c>
      <c r="V1758" s="30" t="s">
        <v>714</v>
      </c>
      <c r="W1758" s="30" t="s">
        <v>715</v>
      </c>
      <c r="X1758" s="30" t="s">
        <v>229</v>
      </c>
      <c r="Y1758" s="30" t="s">
        <v>230</v>
      </c>
      <c r="Z1758" s="30" t="s">
        <v>1845</v>
      </c>
      <c r="AA1758" s="41">
        <v>0</v>
      </c>
      <c r="AB1758" s="41">
        <v>0</v>
      </c>
      <c r="AC1758" s="41">
        <v>47986319.800000004</v>
      </c>
      <c r="AD1758" s="41">
        <v>0</v>
      </c>
      <c r="AE1758" s="41">
        <v>0</v>
      </c>
      <c r="AF1758" s="41">
        <v>4798631.9800000004</v>
      </c>
      <c r="AG1758" s="41">
        <v>0</v>
      </c>
      <c r="AH1758" s="41">
        <v>4798631.9800000004</v>
      </c>
      <c r="AI1758" s="41">
        <v>0</v>
      </c>
      <c r="AJ1758" s="41">
        <v>4798631.9800000004</v>
      </c>
      <c r="AK1758" s="41">
        <v>0</v>
      </c>
      <c r="AL1758" s="41">
        <v>4798631.9800000004</v>
      </c>
      <c r="AM1758" s="41">
        <v>0</v>
      </c>
      <c r="AN1758" s="41">
        <v>4798631.9800000004</v>
      </c>
      <c r="AO1758" s="41">
        <v>0</v>
      </c>
      <c r="AP1758" s="41">
        <v>4798631.9800000004</v>
      </c>
      <c r="AQ1758" s="41">
        <v>0</v>
      </c>
      <c r="AR1758" s="41">
        <v>4798631.9800000004</v>
      </c>
      <c r="AS1758" s="41">
        <v>0</v>
      </c>
      <c r="AT1758" s="41">
        <v>4798631.9800000004</v>
      </c>
      <c r="AU1758" s="41">
        <v>0</v>
      </c>
      <c r="AV1758" s="41">
        <v>4798631.9800000004</v>
      </c>
      <c r="AW1758" s="41">
        <v>0</v>
      </c>
      <c r="AX1758" s="41">
        <v>4798631.9800000004</v>
      </c>
      <c r="AY1758" s="2">
        <v>0</v>
      </c>
      <c r="AZ1758" s="12" t="str">
        <f t="shared" si="214"/>
        <v>OK</v>
      </c>
      <c r="BA1758" s="12" t="str">
        <f t="shared" si="215"/>
        <v>OK</v>
      </c>
      <c r="BB1758" s="6">
        <f t="shared" si="216"/>
        <v>0</v>
      </c>
      <c r="BC1758" s="13">
        <f t="shared" si="217"/>
        <v>47986319.800000004</v>
      </c>
      <c r="BD1758" s="13">
        <f t="shared" si="218"/>
        <v>47986319.800000012</v>
      </c>
      <c r="BE1758" s="6">
        <f t="shared" si="219"/>
        <v>0</v>
      </c>
      <c r="BF1758" s="6">
        <f t="shared" si="220"/>
        <v>0</v>
      </c>
    </row>
    <row r="1759" spans="2:58" ht="114" x14ac:dyDescent="0.25">
      <c r="B1759" s="29" t="s">
        <v>1856</v>
      </c>
      <c r="C1759" s="29" t="s">
        <v>710</v>
      </c>
      <c r="D1759" s="29" t="s">
        <v>4</v>
      </c>
      <c r="E1759" s="30" t="s">
        <v>219</v>
      </c>
      <c r="F1759" s="30" t="s">
        <v>220</v>
      </c>
      <c r="G1759" s="30" t="s">
        <v>17</v>
      </c>
      <c r="H1759" s="30">
        <v>80111614</v>
      </c>
      <c r="I1759" s="30" t="s">
        <v>6268</v>
      </c>
      <c r="J1759" s="30" t="s">
        <v>221</v>
      </c>
      <c r="K1759" s="30" t="s">
        <v>1857</v>
      </c>
      <c r="L1759" s="31" t="s">
        <v>153</v>
      </c>
      <c r="M1759" s="31" t="s">
        <v>153</v>
      </c>
      <c r="N1759" s="31">
        <v>12</v>
      </c>
      <c r="O1759" s="31" t="s">
        <v>223</v>
      </c>
      <c r="P1759" s="31" t="s">
        <v>224</v>
      </c>
      <c r="Q1759" s="40">
        <v>104669837.03</v>
      </c>
      <c r="R1759" s="40">
        <v>104669837.03</v>
      </c>
      <c r="S1759" s="31" t="s">
        <v>221</v>
      </c>
      <c r="T1759" s="31" t="s">
        <v>221</v>
      </c>
      <c r="U1759" s="30" t="s">
        <v>859</v>
      </c>
      <c r="V1759" s="30" t="s">
        <v>714</v>
      </c>
      <c r="W1759" s="30" t="s">
        <v>715</v>
      </c>
      <c r="X1759" s="30" t="s">
        <v>229</v>
      </c>
      <c r="Y1759" s="30" t="s">
        <v>230</v>
      </c>
      <c r="Z1759" s="30" t="s">
        <v>1840</v>
      </c>
      <c r="AA1759" s="41">
        <v>104669837.03</v>
      </c>
      <c r="AB1759" s="41">
        <v>0</v>
      </c>
      <c r="AC1759" s="41">
        <v>0</v>
      </c>
      <c r="AD1759" s="41">
        <v>9515439.7300000004</v>
      </c>
      <c r="AE1759" s="41">
        <v>0</v>
      </c>
      <c r="AF1759" s="41">
        <v>9515439.7300000004</v>
      </c>
      <c r="AG1759" s="41">
        <v>0</v>
      </c>
      <c r="AH1759" s="41">
        <v>9515439.7300000004</v>
      </c>
      <c r="AI1759" s="41">
        <v>0</v>
      </c>
      <c r="AJ1759" s="41">
        <v>9515439.7300000004</v>
      </c>
      <c r="AK1759" s="41">
        <v>0</v>
      </c>
      <c r="AL1759" s="41">
        <v>9515439.7300000004</v>
      </c>
      <c r="AM1759" s="41">
        <v>0</v>
      </c>
      <c r="AN1759" s="41">
        <v>9515439.7300000004</v>
      </c>
      <c r="AO1759" s="41">
        <v>0</v>
      </c>
      <c r="AP1759" s="41">
        <v>9515439.7300000004</v>
      </c>
      <c r="AQ1759" s="41">
        <v>0</v>
      </c>
      <c r="AR1759" s="41">
        <v>9515439.7300000004</v>
      </c>
      <c r="AS1759" s="41">
        <v>0</v>
      </c>
      <c r="AT1759" s="41">
        <v>9515439.7300000004</v>
      </c>
      <c r="AU1759" s="41">
        <v>0</v>
      </c>
      <c r="AV1759" s="41">
        <v>9515439.7300000004</v>
      </c>
      <c r="AW1759" s="41">
        <v>0</v>
      </c>
      <c r="AX1759" s="41">
        <v>9515439.7300000004</v>
      </c>
      <c r="AY1759" s="2">
        <v>0</v>
      </c>
      <c r="AZ1759" s="12" t="str">
        <f t="shared" si="214"/>
        <v>OK</v>
      </c>
      <c r="BA1759" s="12" t="str">
        <f t="shared" si="215"/>
        <v>OK</v>
      </c>
      <c r="BB1759" s="6">
        <f t="shared" si="216"/>
        <v>0</v>
      </c>
      <c r="BC1759" s="13">
        <f t="shared" si="217"/>
        <v>104669837.03</v>
      </c>
      <c r="BD1759" s="13">
        <f t="shared" si="218"/>
        <v>104669837.03000003</v>
      </c>
      <c r="BE1759" s="6">
        <f t="shared" si="219"/>
        <v>0</v>
      </c>
      <c r="BF1759" s="6">
        <f t="shared" si="220"/>
        <v>0</v>
      </c>
    </row>
    <row r="1760" spans="2:58" ht="142.5" x14ac:dyDescent="0.25">
      <c r="B1760" s="29" t="s">
        <v>1858</v>
      </c>
      <c r="C1760" s="29" t="s">
        <v>710</v>
      </c>
      <c r="D1760" s="29" t="s">
        <v>4</v>
      </c>
      <c r="E1760" s="30" t="s">
        <v>219</v>
      </c>
      <c r="F1760" s="30" t="s">
        <v>220</v>
      </c>
      <c r="G1760" s="30" t="s">
        <v>17</v>
      </c>
      <c r="H1760" s="30">
        <v>80111614</v>
      </c>
      <c r="I1760" s="30" t="s">
        <v>6268</v>
      </c>
      <c r="J1760" s="30" t="s">
        <v>221</v>
      </c>
      <c r="K1760" s="30" t="s">
        <v>1859</v>
      </c>
      <c r="L1760" s="31" t="s">
        <v>712</v>
      </c>
      <c r="M1760" s="31" t="s">
        <v>712</v>
      </c>
      <c r="N1760" s="31">
        <v>10</v>
      </c>
      <c r="O1760" s="31" t="s">
        <v>223</v>
      </c>
      <c r="P1760" s="31" t="s">
        <v>224</v>
      </c>
      <c r="Q1760" s="40">
        <v>39777837.299999997</v>
      </c>
      <c r="R1760" s="40">
        <v>39777837.299999997</v>
      </c>
      <c r="S1760" s="31" t="s">
        <v>221</v>
      </c>
      <c r="T1760" s="31" t="s">
        <v>221</v>
      </c>
      <c r="U1760" s="30" t="s">
        <v>859</v>
      </c>
      <c r="V1760" s="30" t="s">
        <v>714</v>
      </c>
      <c r="W1760" s="30" t="s">
        <v>715</v>
      </c>
      <c r="X1760" s="30" t="s">
        <v>229</v>
      </c>
      <c r="Y1760" s="30" t="s">
        <v>230</v>
      </c>
      <c r="Z1760" s="30" t="s">
        <v>1144</v>
      </c>
      <c r="AA1760" s="41">
        <v>0</v>
      </c>
      <c r="AB1760" s="41">
        <v>0</v>
      </c>
      <c r="AC1760" s="41">
        <v>39777837.299999997</v>
      </c>
      <c r="AD1760" s="41">
        <v>0</v>
      </c>
      <c r="AE1760" s="41">
        <v>0</v>
      </c>
      <c r="AF1760" s="41">
        <v>3977783.78</v>
      </c>
      <c r="AG1760" s="41">
        <v>0</v>
      </c>
      <c r="AH1760" s="41">
        <v>3977783.78</v>
      </c>
      <c r="AI1760" s="41">
        <v>0</v>
      </c>
      <c r="AJ1760" s="41">
        <v>3977783.78</v>
      </c>
      <c r="AK1760" s="41">
        <v>0</v>
      </c>
      <c r="AL1760" s="41">
        <v>3977783.78</v>
      </c>
      <c r="AM1760" s="41">
        <v>0</v>
      </c>
      <c r="AN1760" s="41">
        <v>3977783.78</v>
      </c>
      <c r="AO1760" s="41">
        <v>0</v>
      </c>
      <c r="AP1760" s="41">
        <v>3977783.78</v>
      </c>
      <c r="AQ1760" s="41">
        <v>0</v>
      </c>
      <c r="AR1760" s="41">
        <v>3977783.78</v>
      </c>
      <c r="AS1760" s="41">
        <v>0</v>
      </c>
      <c r="AT1760" s="41">
        <v>3977783.78</v>
      </c>
      <c r="AU1760" s="41">
        <v>0</v>
      </c>
      <c r="AV1760" s="41">
        <v>3977783.78</v>
      </c>
      <c r="AW1760" s="41">
        <v>0</v>
      </c>
      <c r="AX1760" s="41">
        <v>3977783.28</v>
      </c>
      <c r="AY1760" s="2">
        <v>0</v>
      </c>
      <c r="AZ1760" s="12" t="str">
        <f t="shared" si="214"/>
        <v>OK</v>
      </c>
      <c r="BA1760" s="12" t="str">
        <f t="shared" si="215"/>
        <v>OK</v>
      </c>
      <c r="BB1760" s="6">
        <f t="shared" si="216"/>
        <v>0</v>
      </c>
      <c r="BC1760" s="13">
        <f t="shared" si="217"/>
        <v>39777837.299999997</v>
      </c>
      <c r="BD1760" s="13">
        <f t="shared" si="218"/>
        <v>39777837.300000004</v>
      </c>
      <c r="BE1760" s="6">
        <f t="shared" si="219"/>
        <v>0</v>
      </c>
      <c r="BF1760" s="6">
        <f t="shared" si="220"/>
        <v>0</v>
      </c>
    </row>
    <row r="1761" spans="2:58" ht="114" x14ac:dyDescent="0.25">
      <c r="B1761" s="29" t="s">
        <v>1860</v>
      </c>
      <c r="C1761" s="29" t="s">
        <v>1861</v>
      </c>
      <c r="D1761" s="29" t="s">
        <v>4</v>
      </c>
      <c r="E1761" s="30" t="s">
        <v>219</v>
      </c>
      <c r="F1761" s="30" t="s">
        <v>220</v>
      </c>
      <c r="G1761" s="30" t="s">
        <v>17</v>
      </c>
      <c r="H1761" s="30">
        <v>81111508</v>
      </c>
      <c r="I1761" s="30" t="s">
        <v>6268</v>
      </c>
      <c r="J1761" s="30" t="s">
        <v>221</v>
      </c>
      <c r="K1761" s="30" t="s">
        <v>1862</v>
      </c>
      <c r="L1761" s="31" t="s">
        <v>153</v>
      </c>
      <c r="M1761" s="31" t="s">
        <v>153</v>
      </c>
      <c r="N1761" s="31">
        <v>12</v>
      </c>
      <c r="O1761" s="31" t="s">
        <v>223</v>
      </c>
      <c r="P1761" s="31" t="s">
        <v>224</v>
      </c>
      <c r="Q1761" s="40">
        <v>178250000</v>
      </c>
      <c r="R1761" s="40">
        <v>178250000</v>
      </c>
      <c r="S1761" s="31" t="s">
        <v>225</v>
      </c>
      <c r="T1761" s="31" t="s">
        <v>221</v>
      </c>
      <c r="U1761" s="30" t="s">
        <v>1863</v>
      </c>
      <c r="V1761" s="30" t="s">
        <v>1864</v>
      </c>
      <c r="W1761" s="30" t="s">
        <v>1865</v>
      </c>
      <c r="X1761" s="30" t="s">
        <v>229</v>
      </c>
      <c r="Y1761" s="30" t="s">
        <v>230</v>
      </c>
      <c r="Z1761" s="30" t="s">
        <v>1603</v>
      </c>
      <c r="AA1761" s="41">
        <v>178250000</v>
      </c>
      <c r="AB1761" s="41">
        <v>0</v>
      </c>
      <c r="AC1761" s="41">
        <v>0</v>
      </c>
      <c r="AD1761" s="41">
        <v>15500000</v>
      </c>
      <c r="AE1761" s="41">
        <v>0</v>
      </c>
      <c r="AF1761" s="41">
        <v>15500000</v>
      </c>
      <c r="AG1761" s="41">
        <v>0</v>
      </c>
      <c r="AH1761" s="41">
        <v>15500000</v>
      </c>
      <c r="AI1761" s="41">
        <v>0</v>
      </c>
      <c r="AJ1761" s="41">
        <v>15500000</v>
      </c>
      <c r="AK1761" s="41">
        <v>0</v>
      </c>
      <c r="AL1761" s="41">
        <v>15500000</v>
      </c>
      <c r="AM1761" s="41">
        <v>0</v>
      </c>
      <c r="AN1761" s="41">
        <v>15500000</v>
      </c>
      <c r="AO1761" s="41">
        <v>0</v>
      </c>
      <c r="AP1761" s="41">
        <v>15500000</v>
      </c>
      <c r="AQ1761" s="41">
        <v>0</v>
      </c>
      <c r="AR1761" s="41">
        <v>15500000</v>
      </c>
      <c r="AS1761" s="41">
        <v>0</v>
      </c>
      <c r="AT1761" s="41">
        <v>15500000</v>
      </c>
      <c r="AU1761" s="41">
        <v>0</v>
      </c>
      <c r="AV1761" s="41">
        <v>15500000</v>
      </c>
      <c r="AW1761" s="41">
        <v>0</v>
      </c>
      <c r="AX1761" s="41">
        <v>23250000</v>
      </c>
      <c r="AY1761" s="2">
        <v>0</v>
      </c>
      <c r="AZ1761" s="12" t="str">
        <f t="shared" si="214"/>
        <v>OK</v>
      </c>
      <c r="BA1761" s="12" t="str">
        <f t="shared" si="215"/>
        <v>OK</v>
      </c>
      <c r="BB1761" s="6">
        <f t="shared" si="216"/>
        <v>0</v>
      </c>
      <c r="BC1761" s="13">
        <f t="shared" si="217"/>
        <v>178250000</v>
      </c>
      <c r="BD1761" s="13">
        <f t="shared" si="218"/>
        <v>178250000</v>
      </c>
      <c r="BE1761" s="6">
        <f t="shared" si="219"/>
        <v>0</v>
      </c>
      <c r="BF1761" s="6">
        <f t="shared" si="220"/>
        <v>0</v>
      </c>
    </row>
    <row r="1762" spans="2:58" ht="99.75" x14ac:dyDescent="0.25">
      <c r="B1762" s="29" t="s">
        <v>1866</v>
      </c>
      <c r="C1762" s="29" t="s">
        <v>1861</v>
      </c>
      <c r="D1762" s="29" t="s">
        <v>4</v>
      </c>
      <c r="E1762" s="30" t="s">
        <v>219</v>
      </c>
      <c r="F1762" s="30" t="s">
        <v>220</v>
      </c>
      <c r="G1762" s="30" t="s">
        <v>17</v>
      </c>
      <c r="H1762" s="30">
        <v>81111508</v>
      </c>
      <c r="I1762" s="30" t="s">
        <v>6268</v>
      </c>
      <c r="J1762" s="30" t="s">
        <v>221</v>
      </c>
      <c r="K1762" s="30" t="s">
        <v>7535</v>
      </c>
      <c r="L1762" s="31" t="s">
        <v>154</v>
      </c>
      <c r="M1762" s="31" t="s">
        <v>155</v>
      </c>
      <c r="N1762" s="31">
        <v>10</v>
      </c>
      <c r="O1762" s="31" t="s">
        <v>223</v>
      </c>
      <c r="P1762" s="31" t="s">
        <v>224</v>
      </c>
      <c r="Q1762" s="40">
        <v>115000000</v>
      </c>
      <c r="R1762" s="40">
        <v>115000000</v>
      </c>
      <c r="S1762" s="31" t="s">
        <v>225</v>
      </c>
      <c r="T1762" s="31" t="s">
        <v>221</v>
      </c>
      <c r="U1762" s="30" t="s">
        <v>1863</v>
      </c>
      <c r="V1762" s="30" t="s">
        <v>1864</v>
      </c>
      <c r="W1762" s="30" t="s">
        <v>1865</v>
      </c>
      <c r="X1762" s="30" t="s">
        <v>229</v>
      </c>
      <c r="Y1762" s="30" t="s">
        <v>230</v>
      </c>
      <c r="Z1762" s="30" t="s">
        <v>1603</v>
      </c>
      <c r="AA1762" s="41">
        <v>0</v>
      </c>
      <c r="AB1762" s="41">
        <v>0</v>
      </c>
      <c r="AC1762" s="41">
        <v>0</v>
      </c>
      <c r="AD1762" s="41">
        <v>0</v>
      </c>
      <c r="AE1762" s="41">
        <v>115000000</v>
      </c>
      <c r="AF1762" s="41">
        <v>0</v>
      </c>
      <c r="AG1762" s="41">
        <v>0</v>
      </c>
      <c r="AH1762" s="41">
        <v>11500000</v>
      </c>
      <c r="AI1762" s="41">
        <v>0</v>
      </c>
      <c r="AJ1762" s="41">
        <v>11500000</v>
      </c>
      <c r="AK1762" s="41">
        <v>0</v>
      </c>
      <c r="AL1762" s="41">
        <v>11500000</v>
      </c>
      <c r="AM1762" s="41">
        <v>0</v>
      </c>
      <c r="AN1762" s="41">
        <v>11500000</v>
      </c>
      <c r="AO1762" s="41">
        <v>0</v>
      </c>
      <c r="AP1762" s="41">
        <v>11500000</v>
      </c>
      <c r="AQ1762" s="41">
        <v>0</v>
      </c>
      <c r="AR1762" s="41">
        <v>11500000</v>
      </c>
      <c r="AS1762" s="41">
        <v>0</v>
      </c>
      <c r="AT1762" s="41">
        <v>11500000</v>
      </c>
      <c r="AU1762" s="41">
        <v>0</v>
      </c>
      <c r="AV1762" s="41">
        <v>11500000</v>
      </c>
      <c r="AW1762" s="41">
        <v>0</v>
      </c>
      <c r="AX1762" s="41">
        <v>23000000</v>
      </c>
      <c r="AY1762" s="2">
        <v>0</v>
      </c>
      <c r="AZ1762" s="12" t="str">
        <f t="shared" si="214"/>
        <v>OK</v>
      </c>
      <c r="BA1762" s="12" t="str">
        <f t="shared" si="215"/>
        <v>OK</v>
      </c>
      <c r="BB1762" s="6">
        <f t="shared" si="216"/>
        <v>0</v>
      </c>
      <c r="BC1762" s="13">
        <f t="shared" si="217"/>
        <v>115000000</v>
      </c>
      <c r="BD1762" s="13">
        <f t="shared" si="218"/>
        <v>115000000</v>
      </c>
      <c r="BE1762" s="6">
        <f t="shared" si="219"/>
        <v>0</v>
      </c>
      <c r="BF1762" s="6">
        <f t="shared" si="220"/>
        <v>0</v>
      </c>
    </row>
    <row r="1763" spans="2:58" ht="85.5" x14ac:dyDescent="0.25">
      <c r="B1763" s="29" t="s">
        <v>1867</v>
      </c>
      <c r="C1763" s="29" t="s">
        <v>1861</v>
      </c>
      <c r="D1763" s="29" t="s">
        <v>4</v>
      </c>
      <c r="E1763" s="30" t="s">
        <v>219</v>
      </c>
      <c r="F1763" s="30" t="s">
        <v>220</v>
      </c>
      <c r="G1763" s="30" t="s">
        <v>17</v>
      </c>
      <c r="H1763" s="30">
        <v>81111508</v>
      </c>
      <c r="I1763" s="30" t="s">
        <v>6268</v>
      </c>
      <c r="J1763" s="30" t="s">
        <v>221</v>
      </c>
      <c r="K1763" s="30" t="s">
        <v>8814</v>
      </c>
      <c r="L1763" s="31" t="s">
        <v>154</v>
      </c>
      <c r="M1763" s="31" t="s">
        <v>155</v>
      </c>
      <c r="N1763" s="31">
        <v>10</v>
      </c>
      <c r="O1763" s="31" t="s">
        <v>223</v>
      </c>
      <c r="P1763" s="31" t="s">
        <v>224</v>
      </c>
      <c r="Q1763" s="40">
        <v>128600000</v>
      </c>
      <c r="R1763" s="40">
        <v>128600000</v>
      </c>
      <c r="S1763" s="31" t="s">
        <v>225</v>
      </c>
      <c r="T1763" s="31" t="s">
        <v>221</v>
      </c>
      <c r="U1763" s="30" t="s">
        <v>1868</v>
      </c>
      <c r="V1763" s="30" t="s">
        <v>1872</v>
      </c>
      <c r="W1763" s="30" t="s">
        <v>1873</v>
      </c>
      <c r="X1763" s="30" t="s">
        <v>229</v>
      </c>
      <c r="Y1763" s="30" t="s">
        <v>230</v>
      </c>
      <c r="Z1763" s="30" t="s">
        <v>1611</v>
      </c>
      <c r="AA1763" s="41">
        <v>0</v>
      </c>
      <c r="AB1763" s="41">
        <v>0</v>
      </c>
      <c r="AC1763" s="41">
        <v>0</v>
      </c>
      <c r="AD1763" s="41">
        <v>0</v>
      </c>
      <c r="AE1763" s="41">
        <v>128600000</v>
      </c>
      <c r="AF1763" s="41">
        <v>0</v>
      </c>
      <c r="AG1763" s="41">
        <v>0</v>
      </c>
      <c r="AH1763" s="41">
        <v>12860000</v>
      </c>
      <c r="AI1763" s="41">
        <v>0</v>
      </c>
      <c r="AJ1763" s="41">
        <v>12860000</v>
      </c>
      <c r="AK1763" s="41">
        <v>0</v>
      </c>
      <c r="AL1763" s="41">
        <v>12860000</v>
      </c>
      <c r="AM1763" s="41">
        <v>0</v>
      </c>
      <c r="AN1763" s="41">
        <v>12860000</v>
      </c>
      <c r="AO1763" s="41">
        <v>0</v>
      </c>
      <c r="AP1763" s="41">
        <v>12860000</v>
      </c>
      <c r="AQ1763" s="41">
        <v>0</v>
      </c>
      <c r="AR1763" s="41">
        <v>12860000</v>
      </c>
      <c r="AS1763" s="41">
        <v>0</v>
      </c>
      <c r="AT1763" s="41">
        <v>12860000</v>
      </c>
      <c r="AU1763" s="41">
        <v>0</v>
      </c>
      <c r="AV1763" s="41">
        <v>12860000</v>
      </c>
      <c r="AW1763" s="41">
        <v>0</v>
      </c>
      <c r="AX1763" s="41">
        <v>25720000</v>
      </c>
      <c r="AY1763" s="2">
        <v>0</v>
      </c>
      <c r="AZ1763" s="12" t="str">
        <f t="shared" si="214"/>
        <v>OK</v>
      </c>
      <c r="BA1763" s="12" t="str">
        <f t="shared" si="215"/>
        <v>OK</v>
      </c>
      <c r="BB1763" s="6">
        <f t="shared" si="216"/>
        <v>0</v>
      </c>
      <c r="BC1763" s="13">
        <f t="shared" si="217"/>
        <v>128600000</v>
      </c>
      <c r="BD1763" s="13">
        <f t="shared" si="218"/>
        <v>128600000</v>
      </c>
      <c r="BE1763" s="6">
        <f t="shared" si="219"/>
        <v>0</v>
      </c>
      <c r="BF1763" s="6">
        <f t="shared" si="220"/>
        <v>0</v>
      </c>
    </row>
    <row r="1764" spans="2:58" ht="99.75" x14ac:dyDescent="0.25">
      <c r="B1764" s="29" t="s">
        <v>1869</v>
      </c>
      <c r="C1764" s="29" t="s">
        <v>1861</v>
      </c>
      <c r="D1764" s="29" t="s">
        <v>4</v>
      </c>
      <c r="E1764" s="30" t="s">
        <v>219</v>
      </c>
      <c r="F1764" s="30" t="s">
        <v>220</v>
      </c>
      <c r="G1764" s="30" t="s">
        <v>17</v>
      </c>
      <c r="H1764" s="30">
        <v>43231513</v>
      </c>
      <c r="I1764" s="30" t="s">
        <v>6268</v>
      </c>
      <c r="J1764" s="30" t="s">
        <v>221</v>
      </c>
      <c r="K1764" s="30" t="s">
        <v>8815</v>
      </c>
      <c r="L1764" s="31" t="s">
        <v>153</v>
      </c>
      <c r="M1764" s="31" t="s">
        <v>158</v>
      </c>
      <c r="N1764" s="31">
        <v>7</v>
      </c>
      <c r="O1764" s="31" t="s">
        <v>487</v>
      </c>
      <c r="P1764" s="31" t="s">
        <v>224</v>
      </c>
      <c r="Q1764" s="40">
        <v>2600000000</v>
      </c>
      <c r="R1764" s="40">
        <v>1240805000</v>
      </c>
      <c r="S1764" s="31" t="s">
        <v>1597</v>
      </c>
      <c r="T1764" s="31" t="s">
        <v>1598</v>
      </c>
      <c r="U1764" s="30" t="s">
        <v>1863</v>
      </c>
      <c r="V1764" s="30" t="s">
        <v>1864</v>
      </c>
      <c r="W1764" s="30" t="s">
        <v>1865</v>
      </c>
      <c r="X1764" s="30" t="s">
        <v>229</v>
      </c>
      <c r="Y1764" s="30" t="s">
        <v>608</v>
      </c>
      <c r="Z1764" s="30" t="s">
        <v>1870</v>
      </c>
      <c r="AA1764" s="41">
        <v>0</v>
      </c>
      <c r="AB1764" s="41">
        <v>0</v>
      </c>
      <c r="AC1764" s="41">
        <v>0</v>
      </c>
      <c r="AD1764" s="41">
        <v>0</v>
      </c>
      <c r="AE1764" s="41">
        <v>0</v>
      </c>
      <c r="AF1764" s="41">
        <v>0</v>
      </c>
      <c r="AG1764" s="41">
        <v>0</v>
      </c>
      <c r="AH1764" s="41">
        <v>0</v>
      </c>
      <c r="AI1764" s="41">
        <v>0</v>
      </c>
      <c r="AJ1764" s="41">
        <v>0</v>
      </c>
      <c r="AK1764" s="41">
        <v>1240805000</v>
      </c>
      <c r="AL1764" s="41">
        <v>0</v>
      </c>
      <c r="AM1764" s="41">
        <v>0</v>
      </c>
      <c r="AN1764" s="41">
        <v>200000000</v>
      </c>
      <c r="AO1764" s="41">
        <v>0</v>
      </c>
      <c r="AP1764" s="41">
        <v>200000000</v>
      </c>
      <c r="AQ1764" s="41">
        <v>0</v>
      </c>
      <c r="AR1764" s="41">
        <v>200000000</v>
      </c>
      <c r="AS1764" s="41">
        <v>0</v>
      </c>
      <c r="AT1764" s="41">
        <v>200000000</v>
      </c>
      <c r="AU1764" s="41">
        <v>0</v>
      </c>
      <c r="AV1764" s="41">
        <v>200000000</v>
      </c>
      <c r="AW1764" s="41">
        <v>0</v>
      </c>
      <c r="AX1764" s="41">
        <v>240805000</v>
      </c>
      <c r="AY1764" s="2">
        <v>0</v>
      </c>
      <c r="AZ1764" s="12" t="str">
        <f t="shared" si="214"/>
        <v>OK</v>
      </c>
      <c r="BA1764" s="12" t="str">
        <f t="shared" si="215"/>
        <v>OK</v>
      </c>
      <c r="BB1764" s="6">
        <f t="shared" si="216"/>
        <v>0</v>
      </c>
      <c r="BC1764" s="13">
        <f t="shared" si="217"/>
        <v>1240805000</v>
      </c>
      <c r="BD1764" s="13">
        <f t="shared" si="218"/>
        <v>1240805000</v>
      </c>
      <c r="BE1764" s="6">
        <f t="shared" si="219"/>
        <v>0</v>
      </c>
      <c r="BF1764" s="6">
        <f t="shared" si="220"/>
        <v>0</v>
      </c>
    </row>
    <row r="1765" spans="2:58" ht="142.5" x14ac:dyDescent="0.25">
      <c r="B1765" s="29" t="s">
        <v>1871</v>
      </c>
      <c r="C1765" s="29" t="s">
        <v>1861</v>
      </c>
      <c r="D1765" s="29" t="s">
        <v>4</v>
      </c>
      <c r="E1765" s="30" t="s">
        <v>219</v>
      </c>
      <c r="F1765" s="30" t="s">
        <v>220</v>
      </c>
      <c r="G1765" s="30" t="s">
        <v>17</v>
      </c>
      <c r="H1765" s="30">
        <v>81111508</v>
      </c>
      <c r="I1765" s="30" t="s">
        <v>6268</v>
      </c>
      <c r="J1765" s="30" t="s">
        <v>221</v>
      </c>
      <c r="K1765" s="30" t="s">
        <v>8816</v>
      </c>
      <c r="L1765" s="31" t="s">
        <v>154</v>
      </c>
      <c r="M1765" s="31" t="s">
        <v>155</v>
      </c>
      <c r="N1765" s="31">
        <v>10</v>
      </c>
      <c r="O1765" s="31" t="s">
        <v>223</v>
      </c>
      <c r="P1765" s="31" t="s">
        <v>224</v>
      </c>
      <c r="Q1765" s="40">
        <v>150000000</v>
      </c>
      <c r="R1765" s="40">
        <v>150000000</v>
      </c>
      <c r="S1765" s="31" t="s">
        <v>225</v>
      </c>
      <c r="T1765" s="31" t="s">
        <v>221</v>
      </c>
      <c r="U1765" s="30" t="s">
        <v>1868</v>
      </c>
      <c r="V1765" s="30" t="s">
        <v>1872</v>
      </c>
      <c r="W1765" s="30" t="s">
        <v>1873</v>
      </c>
      <c r="X1765" s="30" t="s">
        <v>229</v>
      </c>
      <c r="Y1765" s="30" t="s">
        <v>230</v>
      </c>
      <c r="Z1765" s="30" t="s">
        <v>1614</v>
      </c>
      <c r="AA1765" s="41">
        <v>0</v>
      </c>
      <c r="AB1765" s="41">
        <v>0</v>
      </c>
      <c r="AC1765" s="41">
        <v>0</v>
      </c>
      <c r="AD1765" s="41">
        <v>0</v>
      </c>
      <c r="AE1765" s="41">
        <v>150000000</v>
      </c>
      <c r="AF1765" s="41">
        <v>0</v>
      </c>
      <c r="AG1765" s="41">
        <v>0</v>
      </c>
      <c r="AH1765" s="41">
        <v>15000000</v>
      </c>
      <c r="AI1765" s="41">
        <v>0</v>
      </c>
      <c r="AJ1765" s="41">
        <v>15000000</v>
      </c>
      <c r="AK1765" s="41">
        <v>0</v>
      </c>
      <c r="AL1765" s="41">
        <v>15000000</v>
      </c>
      <c r="AM1765" s="41">
        <v>0</v>
      </c>
      <c r="AN1765" s="41">
        <v>15000000</v>
      </c>
      <c r="AO1765" s="41">
        <v>0</v>
      </c>
      <c r="AP1765" s="41">
        <v>15000000</v>
      </c>
      <c r="AQ1765" s="41">
        <v>0</v>
      </c>
      <c r="AR1765" s="41">
        <v>15000000</v>
      </c>
      <c r="AS1765" s="41">
        <v>0</v>
      </c>
      <c r="AT1765" s="41">
        <v>15000000</v>
      </c>
      <c r="AU1765" s="41">
        <v>0</v>
      </c>
      <c r="AV1765" s="41">
        <v>15000000</v>
      </c>
      <c r="AW1765" s="41">
        <v>0</v>
      </c>
      <c r="AX1765" s="41">
        <v>30000000</v>
      </c>
      <c r="AY1765" s="2">
        <v>0</v>
      </c>
      <c r="AZ1765" s="12" t="str">
        <f t="shared" si="214"/>
        <v>OK</v>
      </c>
      <c r="BA1765" s="12" t="str">
        <f t="shared" si="215"/>
        <v>OK</v>
      </c>
      <c r="BB1765" s="6">
        <f t="shared" si="216"/>
        <v>0</v>
      </c>
      <c r="BC1765" s="13">
        <f t="shared" si="217"/>
        <v>150000000</v>
      </c>
      <c r="BD1765" s="13">
        <f t="shared" si="218"/>
        <v>150000000</v>
      </c>
      <c r="BE1765" s="6">
        <f t="shared" si="219"/>
        <v>0</v>
      </c>
      <c r="BF1765" s="6">
        <f t="shared" si="220"/>
        <v>0</v>
      </c>
    </row>
    <row r="1766" spans="2:58" ht="114" x14ac:dyDescent="0.25">
      <c r="B1766" s="29" t="s">
        <v>1875</v>
      </c>
      <c r="C1766" s="29" t="s">
        <v>1861</v>
      </c>
      <c r="D1766" s="29" t="s">
        <v>4</v>
      </c>
      <c r="E1766" s="30" t="s">
        <v>219</v>
      </c>
      <c r="F1766" s="30" t="s">
        <v>220</v>
      </c>
      <c r="G1766" s="30" t="s">
        <v>17</v>
      </c>
      <c r="H1766" s="30">
        <v>81111508</v>
      </c>
      <c r="I1766" s="30" t="s">
        <v>6268</v>
      </c>
      <c r="J1766" s="30" t="s">
        <v>221</v>
      </c>
      <c r="K1766" s="30" t="s">
        <v>1876</v>
      </c>
      <c r="L1766" s="31" t="s">
        <v>153</v>
      </c>
      <c r="M1766" s="31" t="s">
        <v>154</v>
      </c>
      <c r="N1766" s="31">
        <v>12</v>
      </c>
      <c r="O1766" s="31" t="s">
        <v>223</v>
      </c>
      <c r="P1766" s="31" t="s">
        <v>224</v>
      </c>
      <c r="Q1766" s="40">
        <v>135030000</v>
      </c>
      <c r="R1766" s="40">
        <v>135030000</v>
      </c>
      <c r="S1766" s="31" t="s">
        <v>225</v>
      </c>
      <c r="T1766" s="31" t="s">
        <v>221</v>
      </c>
      <c r="U1766" s="30" t="s">
        <v>1868</v>
      </c>
      <c r="V1766" s="30" t="s">
        <v>1872</v>
      </c>
      <c r="W1766" s="30" t="s">
        <v>1873</v>
      </c>
      <c r="X1766" s="30" t="s">
        <v>229</v>
      </c>
      <c r="Y1766" s="30" t="s">
        <v>230</v>
      </c>
      <c r="Z1766" s="30" t="s">
        <v>1614</v>
      </c>
      <c r="AA1766" s="41">
        <v>0</v>
      </c>
      <c r="AB1766" s="41">
        <v>0</v>
      </c>
      <c r="AC1766" s="41">
        <v>135030000</v>
      </c>
      <c r="AD1766" s="41">
        <v>0</v>
      </c>
      <c r="AE1766" s="41">
        <v>0</v>
      </c>
      <c r="AF1766" s="41">
        <v>12860000</v>
      </c>
      <c r="AG1766" s="41">
        <v>0</v>
      </c>
      <c r="AH1766" s="41">
        <v>12860000</v>
      </c>
      <c r="AI1766" s="41">
        <v>0</v>
      </c>
      <c r="AJ1766" s="41">
        <v>12860000</v>
      </c>
      <c r="AK1766" s="41">
        <v>0</v>
      </c>
      <c r="AL1766" s="41">
        <v>12860000</v>
      </c>
      <c r="AM1766" s="41">
        <v>0</v>
      </c>
      <c r="AN1766" s="41">
        <v>12860000</v>
      </c>
      <c r="AO1766" s="41">
        <v>0</v>
      </c>
      <c r="AP1766" s="41">
        <v>12860000</v>
      </c>
      <c r="AQ1766" s="41">
        <v>0</v>
      </c>
      <c r="AR1766" s="41">
        <v>12860000</v>
      </c>
      <c r="AS1766" s="41">
        <v>0</v>
      </c>
      <c r="AT1766" s="41">
        <v>12860000</v>
      </c>
      <c r="AU1766" s="41">
        <v>0</v>
      </c>
      <c r="AV1766" s="41">
        <v>12860000</v>
      </c>
      <c r="AW1766" s="41">
        <v>0</v>
      </c>
      <c r="AX1766" s="41">
        <v>19290000</v>
      </c>
      <c r="AY1766" s="2">
        <v>0</v>
      </c>
      <c r="AZ1766" s="12" t="str">
        <f t="shared" si="214"/>
        <v>OK</v>
      </c>
      <c r="BA1766" s="12" t="str">
        <f t="shared" si="215"/>
        <v>OK</v>
      </c>
      <c r="BB1766" s="6">
        <f t="shared" si="216"/>
        <v>0</v>
      </c>
      <c r="BC1766" s="13">
        <f t="shared" si="217"/>
        <v>135030000</v>
      </c>
      <c r="BD1766" s="13">
        <f t="shared" si="218"/>
        <v>135030000</v>
      </c>
      <c r="BE1766" s="6">
        <f t="shared" si="219"/>
        <v>0</v>
      </c>
      <c r="BF1766" s="6">
        <f t="shared" si="220"/>
        <v>0</v>
      </c>
    </row>
    <row r="1767" spans="2:58" ht="85.5" x14ac:dyDescent="0.25">
      <c r="B1767" s="29" t="s">
        <v>1877</v>
      </c>
      <c r="C1767" s="29" t="s">
        <v>1861</v>
      </c>
      <c r="D1767" s="29" t="s">
        <v>4</v>
      </c>
      <c r="E1767" s="30" t="s">
        <v>219</v>
      </c>
      <c r="F1767" s="30" t="s">
        <v>220</v>
      </c>
      <c r="G1767" s="30" t="s">
        <v>17</v>
      </c>
      <c r="H1767" s="30">
        <v>81111508</v>
      </c>
      <c r="I1767" s="30" t="s">
        <v>6268</v>
      </c>
      <c r="J1767" s="30" t="s">
        <v>221</v>
      </c>
      <c r="K1767" s="30" t="s">
        <v>8817</v>
      </c>
      <c r="L1767" s="31" t="s">
        <v>154</v>
      </c>
      <c r="M1767" s="31" t="s">
        <v>155</v>
      </c>
      <c r="N1767" s="31">
        <v>10</v>
      </c>
      <c r="O1767" s="31" t="s">
        <v>223</v>
      </c>
      <c r="P1767" s="31" t="s">
        <v>224</v>
      </c>
      <c r="Q1767" s="40">
        <v>142000000</v>
      </c>
      <c r="R1767" s="40">
        <v>142000000</v>
      </c>
      <c r="S1767" s="31" t="s">
        <v>225</v>
      </c>
      <c r="T1767" s="31" t="s">
        <v>221</v>
      </c>
      <c r="U1767" s="30" t="s">
        <v>1868</v>
      </c>
      <c r="V1767" s="30" t="s">
        <v>1864</v>
      </c>
      <c r="W1767" s="30" t="s">
        <v>1865</v>
      </c>
      <c r="X1767" s="30" t="s">
        <v>229</v>
      </c>
      <c r="Y1767" s="30" t="s">
        <v>230</v>
      </c>
      <c r="Z1767" s="30" t="s">
        <v>1603</v>
      </c>
      <c r="AA1767" s="41">
        <v>0</v>
      </c>
      <c r="AB1767" s="41">
        <v>0</v>
      </c>
      <c r="AC1767" s="41">
        <v>0</v>
      </c>
      <c r="AD1767" s="41">
        <v>0</v>
      </c>
      <c r="AE1767" s="41">
        <v>142000000</v>
      </c>
      <c r="AF1767" s="41">
        <v>0</v>
      </c>
      <c r="AG1767" s="41">
        <v>0</v>
      </c>
      <c r="AH1767" s="41">
        <v>14200000</v>
      </c>
      <c r="AI1767" s="41">
        <v>0</v>
      </c>
      <c r="AJ1767" s="41">
        <v>14200000</v>
      </c>
      <c r="AK1767" s="41">
        <v>0</v>
      </c>
      <c r="AL1767" s="41">
        <v>14200000</v>
      </c>
      <c r="AM1767" s="41">
        <v>0</v>
      </c>
      <c r="AN1767" s="41">
        <v>14200000</v>
      </c>
      <c r="AO1767" s="41">
        <v>0</v>
      </c>
      <c r="AP1767" s="41">
        <v>14200000</v>
      </c>
      <c r="AQ1767" s="41">
        <v>0</v>
      </c>
      <c r="AR1767" s="41">
        <v>14200000</v>
      </c>
      <c r="AS1767" s="41">
        <v>0</v>
      </c>
      <c r="AT1767" s="41">
        <v>14200000</v>
      </c>
      <c r="AU1767" s="41">
        <v>0</v>
      </c>
      <c r="AV1767" s="41">
        <v>14200000</v>
      </c>
      <c r="AW1767" s="41">
        <v>0</v>
      </c>
      <c r="AX1767" s="41">
        <v>28400000</v>
      </c>
      <c r="AY1767" s="2">
        <v>0</v>
      </c>
      <c r="AZ1767" s="12" t="str">
        <f t="shared" si="214"/>
        <v>OK</v>
      </c>
      <c r="BA1767" s="12" t="str">
        <f t="shared" si="215"/>
        <v>OK</v>
      </c>
      <c r="BB1767" s="6">
        <f t="shared" si="216"/>
        <v>0</v>
      </c>
      <c r="BC1767" s="13">
        <f t="shared" si="217"/>
        <v>142000000</v>
      </c>
      <c r="BD1767" s="13">
        <f t="shared" si="218"/>
        <v>142000000</v>
      </c>
      <c r="BE1767" s="6">
        <f t="shared" si="219"/>
        <v>0</v>
      </c>
      <c r="BF1767" s="6">
        <f t="shared" si="220"/>
        <v>0</v>
      </c>
    </row>
    <row r="1768" spans="2:58" ht="114" x14ac:dyDescent="0.25">
      <c r="B1768" s="29" t="s">
        <v>1878</v>
      </c>
      <c r="C1768" s="29" t="s">
        <v>1861</v>
      </c>
      <c r="D1768" s="29" t="s">
        <v>4</v>
      </c>
      <c r="E1768" s="30" t="s">
        <v>219</v>
      </c>
      <c r="F1768" s="30" t="s">
        <v>220</v>
      </c>
      <c r="G1768" s="30" t="s">
        <v>17</v>
      </c>
      <c r="H1768" s="30">
        <v>81111508</v>
      </c>
      <c r="I1768" s="30" t="s">
        <v>6268</v>
      </c>
      <c r="J1768" s="30" t="s">
        <v>221</v>
      </c>
      <c r="K1768" s="30" t="s">
        <v>7543</v>
      </c>
      <c r="L1768" s="31" t="s">
        <v>154</v>
      </c>
      <c r="M1768" s="31" t="s">
        <v>155</v>
      </c>
      <c r="N1768" s="31">
        <v>10</v>
      </c>
      <c r="O1768" s="31" t="s">
        <v>223</v>
      </c>
      <c r="P1768" s="31" t="s">
        <v>224</v>
      </c>
      <c r="Q1768" s="40">
        <v>142000000</v>
      </c>
      <c r="R1768" s="40">
        <v>142000000</v>
      </c>
      <c r="S1768" s="31" t="s">
        <v>225</v>
      </c>
      <c r="T1768" s="31" t="s">
        <v>221</v>
      </c>
      <c r="U1768" s="30" t="s">
        <v>1868</v>
      </c>
      <c r="V1768" s="30" t="s">
        <v>1872</v>
      </c>
      <c r="W1768" s="30" t="s">
        <v>1873</v>
      </c>
      <c r="X1768" s="30" t="s">
        <v>229</v>
      </c>
      <c r="Y1768" s="30" t="s">
        <v>230</v>
      </c>
      <c r="Z1768" s="30" t="s">
        <v>1632</v>
      </c>
      <c r="AA1768" s="41">
        <v>0</v>
      </c>
      <c r="AB1768" s="41">
        <v>0</v>
      </c>
      <c r="AC1768" s="41">
        <v>0</v>
      </c>
      <c r="AD1768" s="41">
        <v>0</v>
      </c>
      <c r="AE1768" s="41">
        <v>142000000</v>
      </c>
      <c r="AF1768" s="41">
        <v>0</v>
      </c>
      <c r="AG1768" s="41">
        <v>0</v>
      </c>
      <c r="AH1768" s="41">
        <v>14200000</v>
      </c>
      <c r="AI1768" s="41">
        <v>0</v>
      </c>
      <c r="AJ1768" s="41">
        <v>14200000</v>
      </c>
      <c r="AK1768" s="41">
        <v>0</v>
      </c>
      <c r="AL1768" s="41">
        <v>14200000</v>
      </c>
      <c r="AM1768" s="41">
        <v>0</v>
      </c>
      <c r="AN1768" s="41">
        <v>14200000</v>
      </c>
      <c r="AO1768" s="41">
        <v>0</v>
      </c>
      <c r="AP1768" s="41">
        <v>14200000</v>
      </c>
      <c r="AQ1768" s="41">
        <v>0</v>
      </c>
      <c r="AR1768" s="41">
        <v>14200000</v>
      </c>
      <c r="AS1768" s="41">
        <v>0</v>
      </c>
      <c r="AT1768" s="41">
        <v>14200000</v>
      </c>
      <c r="AU1768" s="41">
        <v>0</v>
      </c>
      <c r="AV1768" s="41">
        <v>14200000</v>
      </c>
      <c r="AW1768" s="41">
        <v>0</v>
      </c>
      <c r="AX1768" s="41">
        <v>28400000</v>
      </c>
      <c r="AY1768" s="2">
        <v>0</v>
      </c>
      <c r="AZ1768" s="12" t="str">
        <f t="shared" si="214"/>
        <v>OK</v>
      </c>
      <c r="BA1768" s="12" t="str">
        <f t="shared" si="215"/>
        <v>OK</v>
      </c>
      <c r="BB1768" s="6">
        <f t="shared" si="216"/>
        <v>0</v>
      </c>
      <c r="BC1768" s="13">
        <f t="shared" si="217"/>
        <v>142000000</v>
      </c>
      <c r="BD1768" s="13">
        <f t="shared" si="218"/>
        <v>142000000</v>
      </c>
      <c r="BE1768" s="6">
        <f t="shared" si="219"/>
        <v>0</v>
      </c>
      <c r="BF1768" s="6">
        <f t="shared" si="220"/>
        <v>0</v>
      </c>
    </row>
    <row r="1769" spans="2:58" ht="114" x14ac:dyDescent="0.25">
      <c r="B1769" s="29" t="s">
        <v>1879</v>
      </c>
      <c r="C1769" s="29" t="s">
        <v>1861</v>
      </c>
      <c r="D1769" s="29" t="s">
        <v>4</v>
      </c>
      <c r="E1769" s="30" t="s">
        <v>219</v>
      </c>
      <c r="F1769" s="30" t="s">
        <v>220</v>
      </c>
      <c r="G1769" s="30" t="s">
        <v>17</v>
      </c>
      <c r="H1769" s="30">
        <v>81111508</v>
      </c>
      <c r="I1769" s="30" t="s">
        <v>6268</v>
      </c>
      <c r="J1769" s="30" t="s">
        <v>221</v>
      </c>
      <c r="K1769" s="30" t="s">
        <v>1880</v>
      </c>
      <c r="L1769" s="31" t="s">
        <v>153</v>
      </c>
      <c r="M1769" s="31" t="s">
        <v>153</v>
      </c>
      <c r="N1769" s="31">
        <v>12</v>
      </c>
      <c r="O1769" s="31" t="s">
        <v>223</v>
      </c>
      <c r="P1769" s="31" t="s">
        <v>224</v>
      </c>
      <c r="Q1769" s="40">
        <v>134166667</v>
      </c>
      <c r="R1769" s="40">
        <v>134166667</v>
      </c>
      <c r="S1769" s="31" t="s">
        <v>225</v>
      </c>
      <c r="T1769" s="31" t="s">
        <v>221</v>
      </c>
      <c r="U1769" s="30" t="s">
        <v>1863</v>
      </c>
      <c r="V1769" s="30" t="s">
        <v>1864</v>
      </c>
      <c r="W1769" s="30" t="s">
        <v>1865</v>
      </c>
      <c r="X1769" s="30" t="s">
        <v>229</v>
      </c>
      <c r="Y1769" s="30" t="s">
        <v>230</v>
      </c>
      <c r="Z1769" s="30" t="s">
        <v>1603</v>
      </c>
      <c r="AA1769" s="41">
        <v>134166667</v>
      </c>
      <c r="AB1769" s="41">
        <v>0</v>
      </c>
      <c r="AC1769" s="41">
        <v>0</v>
      </c>
      <c r="AD1769" s="41">
        <v>11500000</v>
      </c>
      <c r="AE1769" s="41">
        <v>0</v>
      </c>
      <c r="AF1769" s="41">
        <v>11500000</v>
      </c>
      <c r="AG1769" s="41">
        <v>0</v>
      </c>
      <c r="AH1769" s="41">
        <v>11500000</v>
      </c>
      <c r="AI1769" s="41">
        <v>0</v>
      </c>
      <c r="AJ1769" s="41">
        <v>11500000</v>
      </c>
      <c r="AK1769" s="41">
        <v>0</v>
      </c>
      <c r="AL1769" s="41">
        <v>11500000</v>
      </c>
      <c r="AM1769" s="41">
        <v>0</v>
      </c>
      <c r="AN1769" s="41">
        <v>11500000</v>
      </c>
      <c r="AO1769" s="41">
        <v>0</v>
      </c>
      <c r="AP1769" s="41">
        <v>11500000</v>
      </c>
      <c r="AQ1769" s="41">
        <v>0</v>
      </c>
      <c r="AR1769" s="41">
        <v>11500000</v>
      </c>
      <c r="AS1769" s="41">
        <v>0</v>
      </c>
      <c r="AT1769" s="41">
        <v>11500000</v>
      </c>
      <c r="AU1769" s="41">
        <v>0</v>
      </c>
      <c r="AV1769" s="41">
        <v>11500000</v>
      </c>
      <c r="AW1769" s="41">
        <v>0</v>
      </c>
      <c r="AX1769" s="41">
        <v>19166667</v>
      </c>
      <c r="AY1769" s="2">
        <v>0</v>
      </c>
      <c r="AZ1769" s="12" t="str">
        <f t="shared" si="214"/>
        <v>OK</v>
      </c>
      <c r="BA1769" s="12" t="str">
        <f t="shared" si="215"/>
        <v>OK</v>
      </c>
      <c r="BB1769" s="6">
        <f t="shared" si="216"/>
        <v>0</v>
      </c>
      <c r="BC1769" s="13">
        <f t="shared" si="217"/>
        <v>134166667</v>
      </c>
      <c r="BD1769" s="13">
        <f t="shared" si="218"/>
        <v>134166667</v>
      </c>
      <c r="BE1769" s="6">
        <f t="shared" si="219"/>
        <v>0</v>
      </c>
      <c r="BF1769" s="6">
        <f t="shared" si="220"/>
        <v>0</v>
      </c>
    </row>
    <row r="1770" spans="2:58" ht="99.75" x14ac:dyDescent="0.25">
      <c r="B1770" s="29" t="s">
        <v>1881</v>
      </c>
      <c r="C1770" s="29" t="s">
        <v>1861</v>
      </c>
      <c r="D1770" s="29" t="s">
        <v>4</v>
      </c>
      <c r="E1770" s="30" t="s">
        <v>219</v>
      </c>
      <c r="F1770" s="30" t="s">
        <v>220</v>
      </c>
      <c r="G1770" s="30" t="s">
        <v>17</v>
      </c>
      <c r="H1770" s="30">
        <v>81111508</v>
      </c>
      <c r="I1770" s="30" t="s">
        <v>6268</v>
      </c>
      <c r="J1770" s="30" t="s">
        <v>221</v>
      </c>
      <c r="K1770" s="30" t="s">
        <v>1882</v>
      </c>
      <c r="L1770" s="31" t="s">
        <v>155</v>
      </c>
      <c r="M1770" s="31" t="s">
        <v>156</v>
      </c>
      <c r="N1770" s="31">
        <v>9</v>
      </c>
      <c r="O1770" s="31" t="s">
        <v>223</v>
      </c>
      <c r="P1770" s="31" t="s">
        <v>224</v>
      </c>
      <c r="Q1770" s="40">
        <v>91440000</v>
      </c>
      <c r="R1770" s="40">
        <v>91440000</v>
      </c>
      <c r="S1770" s="31" t="s">
        <v>225</v>
      </c>
      <c r="T1770" s="31" t="s">
        <v>221</v>
      </c>
      <c r="U1770" s="30" t="s">
        <v>1868</v>
      </c>
      <c r="V1770" s="30" t="s">
        <v>1864</v>
      </c>
      <c r="W1770" s="30" t="s">
        <v>1865</v>
      </c>
      <c r="X1770" s="30" t="s">
        <v>229</v>
      </c>
      <c r="Y1770" s="30" t="s">
        <v>230</v>
      </c>
      <c r="Z1770" s="30" t="s">
        <v>1608</v>
      </c>
      <c r="AA1770" s="41">
        <v>0</v>
      </c>
      <c r="AB1770" s="41">
        <v>0</v>
      </c>
      <c r="AC1770" s="41">
        <v>0</v>
      </c>
      <c r="AD1770" s="41">
        <v>0</v>
      </c>
      <c r="AE1770" s="41">
        <v>0</v>
      </c>
      <c r="AF1770" s="41">
        <v>0</v>
      </c>
      <c r="AG1770" s="41">
        <v>91440000</v>
      </c>
      <c r="AH1770" s="41">
        <v>0</v>
      </c>
      <c r="AI1770" s="41">
        <v>0</v>
      </c>
      <c r="AJ1770" s="41">
        <v>10160000</v>
      </c>
      <c r="AK1770" s="41">
        <v>0</v>
      </c>
      <c r="AL1770" s="41">
        <v>10160000</v>
      </c>
      <c r="AM1770" s="41">
        <v>0</v>
      </c>
      <c r="AN1770" s="41">
        <v>10160000</v>
      </c>
      <c r="AO1770" s="41">
        <v>0</v>
      </c>
      <c r="AP1770" s="41">
        <v>10160000</v>
      </c>
      <c r="AQ1770" s="41">
        <v>0</v>
      </c>
      <c r="AR1770" s="41">
        <v>10160000</v>
      </c>
      <c r="AS1770" s="41">
        <v>0</v>
      </c>
      <c r="AT1770" s="41">
        <v>10160000</v>
      </c>
      <c r="AU1770" s="41">
        <v>0</v>
      </c>
      <c r="AV1770" s="41">
        <v>10160000</v>
      </c>
      <c r="AW1770" s="41">
        <v>0</v>
      </c>
      <c r="AX1770" s="41">
        <v>20320000</v>
      </c>
      <c r="AY1770" s="2">
        <v>0</v>
      </c>
      <c r="AZ1770" s="12" t="str">
        <f t="shared" si="214"/>
        <v>OK</v>
      </c>
      <c r="BA1770" s="12" t="str">
        <f t="shared" si="215"/>
        <v>OK</v>
      </c>
      <c r="BB1770" s="6">
        <f t="shared" si="216"/>
        <v>0</v>
      </c>
      <c r="BC1770" s="13">
        <f t="shared" si="217"/>
        <v>91440000</v>
      </c>
      <c r="BD1770" s="13">
        <f t="shared" si="218"/>
        <v>91440000</v>
      </c>
      <c r="BE1770" s="6">
        <f t="shared" si="219"/>
        <v>0</v>
      </c>
      <c r="BF1770" s="6">
        <f t="shared" si="220"/>
        <v>0</v>
      </c>
    </row>
    <row r="1771" spans="2:58" ht="99.75" x14ac:dyDescent="0.25">
      <c r="B1771" s="29" t="s">
        <v>1883</v>
      </c>
      <c r="C1771" s="29" t="s">
        <v>1861</v>
      </c>
      <c r="D1771" s="29" t="s">
        <v>4</v>
      </c>
      <c r="E1771" s="30" t="s">
        <v>219</v>
      </c>
      <c r="F1771" s="30" t="s">
        <v>220</v>
      </c>
      <c r="G1771" s="30" t="s">
        <v>17</v>
      </c>
      <c r="H1771" s="30">
        <v>81111508</v>
      </c>
      <c r="I1771" s="30" t="s">
        <v>6268</v>
      </c>
      <c r="J1771" s="30" t="s">
        <v>221</v>
      </c>
      <c r="K1771" s="30" t="s">
        <v>1884</v>
      </c>
      <c r="L1771" s="31" t="s">
        <v>155</v>
      </c>
      <c r="M1771" s="31" t="s">
        <v>156</v>
      </c>
      <c r="N1771" s="31">
        <v>9</v>
      </c>
      <c r="O1771" s="31" t="s">
        <v>223</v>
      </c>
      <c r="P1771" s="31" t="s">
        <v>224</v>
      </c>
      <c r="Q1771" s="40">
        <v>91440000</v>
      </c>
      <c r="R1771" s="40">
        <v>91440000</v>
      </c>
      <c r="S1771" s="31" t="s">
        <v>225</v>
      </c>
      <c r="T1771" s="31" t="s">
        <v>221</v>
      </c>
      <c r="U1771" s="30" t="s">
        <v>1868</v>
      </c>
      <c r="V1771" s="30" t="s">
        <v>1864</v>
      </c>
      <c r="W1771" s="30" t="s">
        <v>1865</v>
      </c>
      <c r="X1771" s="30" t="s">
        <v>229</v>
      </c>
      <c r="Y1771" s="30" t="s">
        <v>230</v>
      </c>
      <c r="Z1771" s="30" t="s">
        <v>1608</v>
      </c>
      <c r="AA1771" s="41">
        <v>0</v>
      </c>
      <c r="AB1771" s="41">
        <v>0</v>
      </c>
      <c r="AC1771" s="41">
        <v>0</v>
      </c>
      <c r="AD1771" s="41">
        <v>0</v>
      </c>
      <c r="AE1771" s="41">
        <v>0</v>
      </c>
      <c r="AF1771" s="41">
        <v>0</v>
      </c>
      <c r="AG1771" s="41">
        <v>91440000</v>
      </c>
      <c r="AH1771" s="41">
        <v>0</v>
      </c>
      <c r="AI1771" s="41">
        <v>0</v>
      </c>
      <c r="AJ1771" s="41">
        <v>10160000</v>
      </c>
      <c r="AK1771" s="41">
        <v>0</v>
      </c>
      <c r="AL1771" s="41">
        <v>10160000</v>
      </c>
      <c r="AM1771" s="41">
        <v>0</v>
      </c>
      <c r="AN1771" s="41">
        <v>10160000</v>
      </c>
      <c r="AO1771" s="41">
        <v>0</v>
      </c>
      <c r="AP1771" s="41">
        <v>10160000</v>
      </c>
      <c r="AQ1771" s="41">
        <v>0</v>
      </c>
      <c r="AR1771" s="41">
        <v>10160000</v>
      </c>
      <c r="AS1771" s="41">
        <v>0</v>
      </c>
      <c r="AT1771" s="41">
        <v>10160000</v>
      </c>
      <c r="AU1771" s="41">
        <v>0</v>
      </c>
      <c r="AV1771" s="41">
        <v>10160000</v>
      </c>
      <c r="AW1771" s="41">
        <v>0</v>
      </c>
      <c r="AX1771" s="41">
        <v>20320000</v>
      </c>
      <c r="AY1771" s="2">
        <v>0</v>
      </c>
      <c r="AZ1771" s="12" t="str">
        <f t="shared" si="214"/>
        <v>OK</v>
      </c>
      <c r="BA1771" s="12" t="str">
        <f t="shared" si="215"/>
        <v>OK</v>
      </c>
      <c r="BB1771" s="6">
        <f t="shared" si="216"/>
        <v>0</v>
      </c>
      <c r="BC1771" s="13">
        <f t="shared" si="217"/>
        <v>91440000</v>
      </c>
      <c r="BD1771" s="13">
        <f t="shared" si="218"/>
        <v>91440000</v>
      </c>
      <c r="BE1771" s="6">
        <f t="shared" si="219"/>
        <v>0</v>
      </c>
      <c r="BF1771" s="6">
        <f t="shared" si="220"/>
        <v>0</v>
      </c>
    </row>
    <row r="1772" spans="2:58" ht="142.5" x14ac:dyDescent="0.25">
      <c r="B1772" s="29" t="s">
        <v>1885</v>
      </c>
      <c r="C1772" s="29" t="s">
        <v>1861</v>
      </c>
      <c r="D1772" s="29" t="s">
        <v>4</v>
      </c>
      <c r="E1772" s="30" t="s">
        <v>219</v>
      </c>
      <c r="F1772" s="30" t="s">
        <v>220</v>
      </c>
      <c r="G1772" s="30" t="s">
        <v>17</v>
      </c>
      <c r="H1772" s="30">
        <v>81111508</v>
      </c>
      <c r="I1772" s="30" t="s">
        <v>6268</v>
      </c>
      <c r="J1772" s="30" t="s">
        <v>221</v>
      </c>
      <c r="K1772" s="30" t="s">
        <v>1886</v>
      </c>
      <c r="L1772" s="31" t="s">
        <v>153</v>
      </c>
      <c r="M1772" s="31" t="s">
        <v>153</v>
      </c>
      <c r="N1772" s="31">
        <v>12</v>
      </c>
      <c r="O1772" s="31" t="s">
        <v>223</v>
      </c>
      <c r="P1772" s="31" t="s">
        <v>224</v>
      </c>
      <c r="Q1772" s="40">
        <v>118533333</v>
      </c>
      <c r="R1772" s="40">
        <v>118533333</v>
      </c>
      <c r="S1772" s="31" t="s">
        <v>225</v>
      </c>
      <c r="T1772" s="31" t="s">
        <v>221</v>
      </c>
      <c r="U1772" s="30" t="s">
        <v>1868</v>
      </c>
      <c r="V1772" s="30" t="s">
        <v>1864</v>
      </c>
      <c r="W1772" s="30" t="s">
        <v>1865</v>
      </c>
      <c r="X1772" s="30" t="s">
        <v>229</v>
      </c>
      <c r="Y1772" s="30" t="s">
        <v>230</v>
      </c>
      <c r="Z1772" s="30" t="s">
        <v>1605</v>
      </c>
      <c r="AA1772" s="41">
        <v>118533333</v>
      </c>
      <c r="AB1772" s="41">
        <v>0</v>
      </c>
      <c r="AC1772" s="41">
        <v>0</v>
      </c>
      <c r="AD1772" s="41">
        <v>10160000</v>
      </c>
      <c r="AE1772" s="41">
        <v>0</v>
      </c>
      <c r="AF1772" s="41">
        <v>10160000</v>
      </c>
      <c r="AG1772" s="41">
        <v>0</v>
      </c>
      <c r="AH1772" s="41">
        <v>10160000</v>
      </c>
      <c r="AI1772" s="41">
        <v>0</v>
      </c>
      <c r="AJ1772" s="41">
        <v>10160000</v>
      </c>
      <c r="AK1772" s="41">
        <v>0</v>
      </c>
      <c r="AL1772" s="41">
        <v>10160000</v>
      </c>
      <c r="AM1772" s="41">
        <v>0</v>
      </c>
      <c r="AN1772" s="41">
        <v>10160000</v>
      </c>
      <c r="AO1772" s="41">
        <v>0</v>
      </c>
      <c r="AP1772" s="41">
        <v>10160000</v>
      </c>
      <c r="AQ1772" s="41">
        <v>0</v>
      </c>
      <c r="AR1772" s="41">
        <v>10160000</v>
      </c>
      <c r="AS1772" s="41">
        <v>0</v>
      </c>
      <c r="AT1772" s="41">
        <v>10160000</v>
      </c>
      <c r="AU1772" s="41">
        <v>0</v>
      </c>
      <c r="AV1772" s="41">
        <v>10160000</v>
      </c>
      <c r="AW1772" s="41">
        <v>0</v>
      </c>
      <c r="AX1772" s="41">
        <v>16933333</v>
      </c>
      <c r="AY1772" s="2">
        <v>0</v>
      </c>
      <c r="AZ1772" s="12" t="str">
        <f t="shared" si="214"/>
        <v>OK</v>
      </c>
      <c r="BA1772" s="12" t="str">
        <f t="shared" si="215"/>
        <v>OK</v>
      </c>
      <c r="BB1772" s="6">
        <f t="shared" si="216"/>
        <v>0</v>
      </c>
      <c r="BC1772" s="13">
        <f t="shared" si="217"/>
        <v>118533333</v>
      </c>
      <c r="BD1772" s="13">
        <f t="shared" si="218"/>
        <v>118533333</v>
      </c>
      <c r="BE1772" s="6">
        <f t="shared" si="219"/>
        <v>0</v>
      </c>
      <c r="BF1772" s="6">
        <f t="shared" si="220"/>
        <v>0</v>
      </c>
    </row>
    <row r="1773" spans="2:58" ht="85.5" x14ac:dyDescent="0.25">
      <c r="B1773" s="29" t="s">
        <v>1887</v>
      </c>
      <c r="C1773" s="29" t="s">
        <v>1861</v>
      </c>
      <c r="D1773" s="29" t="s">
        <v>4</v>
      </c>
      <c r="E1773" s="30" t="s">
        <v>219</v>
      </c>
      <c r="F1773" s="30" t="s">
        <v>220</v>
      </c>
      <c r="G1773" s="30" t="s">
        <v>17</v>
      </c>
      <c r="H1773" s="30">
        <v>81111508</v>
      </c>
      <c r="I1773" s="30" t="s">
        <v>6268</v>
      </c>
      <c r="J1773" s="30" t="s">
        <v>221</v>
      </c>
      <c r="K1773" s="30" t="s">
        <v>8818</v>
      </c>
      <c r="L1773" s="31" t="s">
        <v>154</v>
      </c>
      <c r="M1773" s="31" t="s">
        <v>155</v>
      </c>
      <c r="N1773" s="31">
        <v>10</v>
      </c>
      <c r="O1773" s="31" t="s">
        <v>223</v>
      </c>
      <c r="P1773" s="31" t="s">
        <v>224</v>
      </c>
      <c r="Q1773" s="40">
        <v>30300000</v>
      </c>
      <c r="R1773" s="40">
        <v>30300000</v>
      </c>
      <c r="S1773" s="31" t="s">
        <v>225</v>
      </c>
      <c r="T1773" s="31" t="s">
        <v>221</v>
      </c>
      <c r="U1773" s="30" t="s">
        <v>1863</v>
      </c>
      <c r="V1773" s="30" t="s">
        <v>1864</v>
      </c>
      <c r="W1773" s="30" t="s">
        <v>1865</v>
      </c>
      <c r="X1773" s="30" t="s">
        <v>229</v>
      </c>
      <c r="Y1773" s="30" t="s">
        <v>230</v>
      </c>
      <c r="Z1773" s="30" t="s">
        <v>4062</v>
      </c>
      <c r="AA1773" s="41">
        <v>0</v>
      </c>
      <c r="AB1773" s="41">
        <v>0</v>
      </c>
      <c r="AC1773" s="41">
        <v>0</v>
      </c>
      <c r="AD1773" s="41">
        <v>0</v>
      </c>
      <c r="AE1773" s="41">
        <v>30300000</v>
      </c>
      <c r="AF1773" s="41">
        <v>0</v>
      </c>
      <c r="AG1773" s="41">
        <v>0</v>
      </c>
      <c r="AH1773" s="41">
        <v>3030000</v>
      </c>
      <c r="AI1773" s="41">
        <v>0</v>
      </c>
      <c r="AJ1773" s="41">
        <v>3030000</v>
      </c>
      <c r="AK1773" s="41">
        <v>0</v>
      </c>
      <c r="AL1773" s="41">
        <v>3030000</v>
      </c>
      <c r="AM1773" s="41">
        <v>0</v>
      </c>
      <c r="AN1773" s="41">
        <v>3030000</v>
      </c>
      <c r="AO1773" s="41">
        <v>0</v>
      </c>
      <c r="AP1773" s="41">
        <v>3030000</v>
      </c>
      <c r="AQ1773" s="41">
        <v>0</v>
      </c>
      <c r="AR1773" s="41">
        <v>3030000</v>
      </c>
      <c r="AS1773" s="41">
        <v>0</v>
      </c>
      <c r="AT1773" s="41">
        <v>3030000</v>
      </c>
      <c r="AU1773" s="41">
        <v>0</v>
      </c>
      <c r="AV1773" s="41">
        <v>3030000</v>
      </c>
      <c r="AW1773" s="41">
        <v>0</v>
      </c>
      <c r="AX1773" s="41">
        <v>6060000</v>
      </c>
      <c r="AY1773" s="2">
        <v>0</v>
      </c>
      <c r="AZ1773" s="12" t="str">
        <f t="shared" si="214"/>
        <v>OK</v>
      </c>
      <c r="BA1773" s="12" t="str">
        <f t="shared" si="215"/>
        <v>OK</v>
      </c>
      <c r="BB1773" s="6">
        <f t="shared" si="216"/>
        <v>0</v>
      </c>
      <c r="BC1773" s="13">
        <f t="shared" si="217"/>
        <v>30300000</v>
      </c>
      <c r="BD1773" s="13">
        <f t="shared" si="218"/>
        <v>30300000</v>
      </c>
      <c r="BE1773" s="6">
        <f t="shared" si="219"/>
        <v>0</v>
      </c>
      <c r="BF1773" s="6">
        <f t="shared" si="220"/>
        <v>0</v>
      </c>
    </row>
    <row r="1774" spans="2:58" ht="142.5" x14ac:dyDescent="0.25">
      <c r="B1774" s="29" t="s">
        <v>1888</v>
      </c>
      <c r="C1774" s="29" t="s">
        <v>1861</v>
      </c>
      <c r="D1774" s="29" t="s">
        <v>4</v>
      </c>
      <c r="E1774" s="30" t="s">
        <v>219</v>
      </c>
      <c r="F1774" s="30" t="s">
        <v>220</v>
      </c>
      <c r="G1774" s="30" t="s">
        <v>17</v>
      </c>
      <c r="H1774" s="30">
        <v>81111508</v>
      </c>
      <c r="I1774" s="30" t="s">
        <v>6268</v>
      </c>
      <c r="J1774" s="30" t="s">
        <v>221</v>
      </c>
      <c r="K1774" s="30" t="s">
        <v>1886</v>
      </c>
      <c r="L1774" s="31" t="s">
        <v>153</v>
      </c>
      <c r="M1774" s="31" t="s">
        <v>153</v>
      </c>
      <c r="N1774" s="31">
        <v>12</v>
      </c>
      <c r="O1774" s="31" t="s">
        <v>223</v>
      </c>
      <c r="P1774" s="31" t="s">
        <v>224</v>
      </c>
      <c r="Q1774" s="40">
        <v>118533333</v>
      </c>
      <c r="R1774" s="40">
        <v>118533333</v>
      </c>
      <c r="S1774" s="31" t="s">
        <v>225</v>
      </c>
      <c r="T1774" s="31" t="s">
        <v>221</v>
      </c>
      <c r="U1774" s="30" t="s">
        <v>1868</v>
      </c>
      <c r="V1774" s="30" t="s">
        <v>1864</v>
      </c>
      <c r="W1774" s="30" t="s">
        <v>1865</v>
      </c>
      <c r="X1774" s="30" t="s">
        <v>229</v>
      </c>
      <c r="Y1774" s="30" t="s">
        <v>230</v>
      </c>
      <c r="Z1774" s="30" t="s">
        <v>1605</v>
      </c>
      <c r="AA1774" s="41">
        <v>118533333</v>
      </c>
      <c r="AB1774" s="41">
        <v>0</v>
      </c>
      <c r="AC1774" s="41">
        <v>0</v>
      </c>
      <c r="AD1774" s="41">
        <v>10160000</v>
      </c>
      <c r="AE1774" s="41">
        <v>0</v>
      </c>
      <c r="AF1774" s="41">
        <v>10160000</v>
      </c>
      <c r="AG1774" s="41">
        <v>0</v>
      </c>
      <c r="AH1774" s="41">
        <v>10160000</v>
      </c>
      <c r="AI1774" s="41">
        <v>0</v>
      </c>
      <c r="AJ1774" s="41">
        <v>10160000</v>
      </c>
      <c r="AK1774" s="41">
        <v>0</v>
      </c>
      <c r="AL1774" s="41">
        <v>10160000</v>
      </c>
      <c r="AM1774" s="41">
        <v>0</v>
      </c>
      <c r="AN1774" s="41">
        <v>10160000</v>
      </c>
      <c r="AO1774" s="41">
        <v>0</v>
      </c>
      <c r="AP1774" s="41">
        <v>10160000</v>
      </c>
      <c r="AQ1774" s="41">
        <v>0</v>
      </c>
      <c r="AR1774" s="41">
        <v>10160000</v>
      </c>
      <c r="AS1774" s="41">
        <v>0</v>
      </c>
      <c r="AT1774" s="41">
        <v>10160000</v>
      </c>
      <c r="AU1774" s="41">
        <v>0</v>
      </c>
      <c r="AV1774" s="41">
        <v>10160000</v>
      </c>
      <c r="AW1774" s="41">
        <v>0</v>
      </c>
      <c r="AX1774" s="41">
        <v>16933333</v>
      </c>
      <c r="AY1774" s="2">
        <v>0</v>
      </c>
      <c r="AZ1774" s="12" t="str">
        <f t="shared" si="214"/>
        <v>OK</v>
      </c>
      <c r="BA1774" s="12" t="str">
        <f t="shared" si="215"/>
        <v>OK</v>
      </c>
      <c r="BB1774" s="6">
        <f t="shared" si="216"/>
        <v>0</v>
      </c>
      <c r="BC1774" s="13">
        <f t="shared" si="217"/>
        <v>118533333</v>
      </c>
      <c r="BD1774" s="13">
        <f t="shared" si="218"/>
        <v>118533333</v>
      </c>
      <c r="BE1774" s="6">
        <f t="shared" si="219"/>
        <v>0</v>
      </c>
      <c r="BF1774" s="6">
        <f t="shared" si="220"/>
        <v>0</v>
      </c>
    </row>
    <row r="1775" spans="2:58" ht="99.75" x14ac:dyDescent="0.25">
      <c r="B1775" s="29" t="s">
        <v>1889</v>
      </c>
      <c r="C1775" s="29" t="s">
        <v>1861</v>
      </c>
      <c r="D1775" s="29" t="s">
        <v>4</v>
      </c>
      <c r="E1775" s="30" t="s">
        <v>219</v>
      </c>
      <c r="F1775" s="30" t="s">
        <v>220</v>
      </c>
      <c r="G1775" s="30" t="s">
        <v>17</v>
      </c>
      <c r="H1775" s="30">
        <v>81111508</v>
      </c>
      <c r="I1775" s="30" t="s">
        <v>6268</v>
      </c>
      <c r="J1775" s="30" t="s">
        <v>221</v>
      </c>
      <c r="K1775" s="30" t="s">
        <v>1890</v>
      </c>
      <c r="L1775" s="31" t="s">
        <v>153</v>
      </c>
      <c r="M1775" s="31" t="s">
        <v>153</v>
      </c>
      <c r="N1775" s="31">
        <v>12</v>
      </c>
      <c r="O1775" s="31" t="s">
        <v>223</v>
      </c>
      <c r="P1775" s="31" t="s">
        <v>224</v>
      </c>
      <c r="Q1775" s="40">
        <v>105800000</v>
      </c>
      <c r="R1775" s="40">
        <v>105800000</v>
      </c>
      <c r="S1775" s="31" t="s">
        <v>225</v>
      </c>
      <c r="T1775" s="31" t="s">
        <v>221</v>
      </c>
      <c r="U1775" s="30" t="s">
        <v>1863</v>
      </c>
      <c r="V1775" s="30" t="s">
        <v>1864</v>
      </c>
      <c r="W1775" s="30" t="s">
        <v>1865</v>
      </c>
      <c r="X1775" s="30" t="s">
        <v>229</v>
      </c>
      <c r="Y1775" s="30" t="s">
        <v>230</v>
      </c>
      <c r="Z1775" s="30" t="s">
        <v>1608</v>
      </c>
      <c r="AA1775" s="41">
        <v>105800000</v>
      </c>
      <c r="AB1775" s="41">
        <v>0</v>
      </c>
      <c r="AC1775" s="41">
        <v>0</v>
      </c>
      <c r="AD1775" s="41">
        <v>9200000</v>
      </c>
      <c r="AE1775" s="41">
        <v>0</v>
      </c>
      <c r="AF1775" s="41">
        <v>9200000</v>
      </c>
      <c r="AG1775" s="41">
        <v>0</v>
      </c>
      <c r="AH1775" s="41">
        <v>9200000</v>
      </c>
      <c r="AI1775" s="41">
        <v>0</v>
      </c>
      <c r="AJ1775" s="41">
        <v>9200000</v>
      </c>
      <c r="AK1775" s="41">
        <v>0</v>
      </c>
      <c r="AL1775" s="41">
        <v>9200000</v>
      </c>
      <c r="AM1775" s="41">
        <v>0</v>
      </c>
      <c r="AN1775" s="41">
        <v>9200000</v>
      </c>
      <c r="AO1775" s="41">
        <v>0</v>
      </c>
      <c r="AP1775" s="41">
        <v>9200000</v>
      </c>
      <c r="AQ1775" s="41">
        <v>0</v>
      </c>
      <c r="AR1775" s="41">
        <v>9200000</v>
      </c>
      <c r="AS1775" s="41">
        <v>0</v>
      </c>
      <c r="AT1775" s="41">
        <v>9200000</v>
      </c>
      <c r="AU1775" s="41">
        <v>0</v>
      </c>
      <c r="AV1775" s="41">
        <v>9200000</v>
      </c>
      <c r="AW1775" s="41">
        <v>0</v>
      </c>
      <c r="AX1775" s="41">
        <v>13800000</v>
      </c>
      <c r="AY1775" s="2">
        <v>0</v>
      </c>
      <c r="AZ1775" s="12" t="str">
        <f t="shared" si="214"/>
        <v>OK</v>
      </c>
      <c r="BA1775" s="12" t="str">
        <f t="shared" si="215"/>
        <v>OK</v>
      </c>
      <c r="BB1775" s="6">
        <f t="shared" si="216"/>
        <v>0</v>
      </c>
      <c r="BC1775" s="13">
        <f t="shared" si="217"/>
        <v>105800000</v>
      </c>
      <c r="BD1775" s="13">
        <f t="shared" si="218"/>
        <v>105800000</v>
      </c>
      <c r="BE1775" s="6">
        <f t="shared" si="219"/>
        <v>0</v>
      </c>
      <c r="BF1775" s="6">
        <f t="shared" si="220"/>
        <v>0</v>
      </c>
    </row>
    <row r="1776" spans="2:58" ht="114" x14ac:dyDescent="0.25">
      <c r="B1776" s="29" t="s">
        <v>1891</v>
      </c>
      <c r="C1776" s="29" t="s">
        <v>1861</v>
      </c>
      <c r="D1776" s="29" t="s">
        <v>4</v>
      </c>
      <c r="E1776" s="30" t="s">
        <v>219</v>
      </c>
      <c r="F1776" s="30" t="s">
        <v>220</v>
      </c>
      <c r="G1776" s="30" t="s">
        <v>17</v>
      </c>
      <c r="H1776" s="30">
        <v>81111508</v>
      </c>
      <c r="I1776" s="30" t="s">
        <v>6268</v>
      </c>
      <c r="J1776" s="30" t="s">
        <v>221</v>
      </c>
      <c r="K1776" s="30" t="s">
        <v>1892</v>
      </c>
      <c r="L1776" s="31" t="s">
        <v>155</v>
      </c>
      <c r="M1776" s="31" t="s">
        <v>156</v>
      </c>
      <c r="N1776" s="31">
        <v>9</v>
      </c>
      <c r="O1776" s="31" t="s">
        <v>223</v>
      </c>
      <c r="P1776" s="31" t="s">
        <v>224</v>
      </c>
      <c r="Q1776" s="40">
        <v>82800000</v>
      </c>
      <c r="R1776" s="40">
        <v>82800000</v>
      </c>
      <c r="S1776" s="31" t="s">
        <v>225</v>
      </c>
      <c r="T1776" s="31" t="s">
        <v>221</v>
      </c>
      <c r="U1776" s="30" t="s">
        <v>1863</v>
      </c>
      <c r="V1776" s="30" t="s">
        <v>1864</v>
      </c>
      <c r="W1776" s="30" t="s">
        <v>1865</v>
      </c>
      <c r="X1776" s="30" t="s">
        <v>229</v>
      </c>
      <c r="Y1776" s="30" t="s">
        <v>230</v>
      </c>
      <c r="Z1776" s="30" t="s">
        <v>1608</v>
      </c>
      <c r="AA1776" s="41">
        <v>0</v>
      </c>
      <c r="AB1776" s="41">
        <v>0</v>
      </c>
      <c r="AC1776" s="41">
        <v>0</v>
      </c>
      <c r="AD1776" s="41">
        <v>0</v>
      </c>
      <c r="AE1776" s="41">
        <v>0</v>
      </c>
      <c r="AF1776" s="41">
        <v>0</v>
      </c>
      <c r="AG1776" s="41">
        <v>82800000</v>
      </c>
      <c r="AH1776" s="41">
        <v>0</v>
      </c>
      <c r="AI1776" s="41">
        <v>0</v>
      </c>
      <c r="AJ1776" s="41">
        <v>9200000</v>
      </c>
      <c r="AK1776" s="41">
        <v>0</v>
      </c>
      <c r="AL1776" s="41">
        <v>9200000</v>
      </c>
      <c r="AM1776" s="41">
        <v>0</v>
      </c>
      <c r="AN1776" s="41">
        <v>9200000</v>
      </c>
      <c r="AO1776" s="41">
        <v>0</v>
      </c>
      <c r="AP1776" s="41">
        <v>9200000</v>
      </c>
      <c r="AQ1776" s="41">
        <v>0</v>
      </c>
      <c r="AR1776" s="41">
        <v>9200000</v>
      </c>
      <c r="AS1776" s="41">
        <v>0</v>
      </c>
      <c r="AT1776" s="41">
        <v>9200000</v>
      </c>
      <c r="AU1776" s="41">
        <v>0</v>
      </c>
      <c r="AV1776" s="41">
        <v>9200000</v>
      </c>
      <c r="AW1776" s="41">
        <v>0</v>
      </c>
      <c r="AX1776" s="41">
        <v>18400000</v>
      </c>
      <c r="AY1776" s="2">
        <v>0</v>
      </c>
      <c r="AZ1776" s="12" t="str">
        <f t="shared" si="214"/>
        <v>OK</v>
      </c>
      <c r="BA1776" s="12" t="str">
        <f t="shared" si="215"/>
        <v>OK</v>
      </c>
      <c r="BB1776" s="6">
        <f t="shared" si="216"/>
        <v>0</v>
      </c>
      <c r="BC1776" s="13">
        <f t="shared" si="217"/>
        <v>82800000</v>
      </c>
      <c r="BD1776" s="13">
        <f t="shared" si="218"/>
        <v>82800000</v>
      </c>
      <c r="BE1776" s="6">
        <f t="shared" si="219"/>
        <v>0</v>
      </c>
      <c r="BF1776" s="6">
        <f t="shared" si="220"/>
        <v>0</v>
      </c>
    </row>
    <row r="1777" spans="2:58" ht="114" x14ac:dyDescent="0.25">
      <c r="B1777" s="29" t="s">
        <v>1893</v>
      </c>
      <c r="C1777" s="29" t="s">
        <v>1861</v>
      </c>
      <c r="D1777" s="29" t="s">
        <v>4</v>
      </c>
      <c r="E1777" s="30" t="s">
        <v>219</v>
      </c>
      <c r="F1777" s="30" t="s">
        <v>220</v>
      </c>
      <c r="G1777" s="30" t="s">
        <v>17</v>
      </c>
      <c r="H1777" s="30">
        <v>81111508</v>
      </c>
      <c r="I1777" s="30" t="s">
        <v>6268</v>
      </c>
      <c r="J1777" s="30" t="s">
        <v>221</v>
      </c>
      <c r="K1777" s="30" t="s">
        <v>1892</v>
      </c>
      <c r="L1777" s="31" t="s">
        <v>153</v>
      </c>
      <c r="M1777" s="31" t="s">
        <v>154</v>
      </c>
      <c r="N1777" s="31">
        <v>12</v>
      </c>
      <c r="O1777" s="31" t="s">
        <v>223</v>
      </c>
      <c r="P1777" s="31" t="s">
        <v>224</v>
      </c>
      <c r="Q1777" s="40">
        <v>96600000</v>
      </c>
      <c r="R1777" s="40">
        <v>96600000</v>
      </c>
      <c r="S1777" s="31" t="s">
        <v>225</v>
      </c>
      <c r="T1777" s="31" t="s">
        <v>221</v>
      </c>
      <c r="U1777" s="30" t="s">
        <v>1863</v>
      </c>
      <c r="V1777" s="30" t="s">
        <v>1864</v>
      </c>
      <c r="W1777" s="30" t="s">
        <v>1865</v>
      </c>
      <c r="X1777" s="30" t="s">
        <v>229</v>
      </c>
      <c r="Y1777" s="30" t="s">
        <v>230</v>
      </c>
      <c r="Z1777" s="30" t="s">
        <v>1608</v>
      </c>
      <c r="AA1777" s="41">
        <v>0</v>
      </c>
      <c r="AB1777" s="41">
        <v>0</v>
      </c>
      <c r="AC1777" s="41">
        <v>96600000</v>
      </c>
      <c r="AD1777" s="41">
        <v>0</v>
      </c>
      <c r="AE1777" s="41">
        <v>0</v>
      </c>
      <c r="AF1777" s="41">
        <v>9200000</v>
      </c>
      <c r="AG1777" s="41">
        <v>0</v>
      </c>
      <c r="AH1777" s="41">
        <v>9200000</v>
      </c>
      <c r="AI1777" s="41">
        <v>0</v>
      </c>
      <c r="AJ1777" s="41">
        <v>9200000</v>
      </c>
      <c r="AK1777" s="41">
        <v>0</v>
      </c>
      <c r="AL1777" s="41">
        <v>9200000</v>
      </c>
      <c r="AM1777" s="41">
        <v>0</v>
      </c>
      <c r="AN1777" s="41">
        <v>9200000</v>
      </c>
      <c r="AO1777" s="41">
        <v>0</v>
      </c>
      <c r="AP1777" s="41">
        <v>9200000</v>
      </c>
      <c r="AQ1777" s="41">
        <v>0</v>
      </c>
      <c r="AR1777" s="41">
        <v>9200000</v>
      </c>
      <c r="AS1777" s="41">
        <v>0</v>
      </c>
      <c r="AT1777" s="41">
        <v>9200000</v>
      </c>
      <c r="AU1777" s="41">
        <v>0</v>
      </c>
      <c r="AV1777" s="41">
        <v>9200000</v>
      </c>
      <c r="AW1777" s="41">
        <v>0</v>
      </c>
      <c r="AX1777" s="41">
        <v>13800000</v>
      </c>
      <c r="AY1777" s="2">
        <v>0</v>
      </c>
      <c r="AZ1777" s="12" t="str">
        <f t="shared" si="214"/>
        <v>OK</v>
      </c>
      <c r="BA1777" s="12" t="str">
        <f t="shared" si="215"/>
        <v>OK</v>
      </c>
      <c r="BB1777" s="6">
        <f t="shared" si="216"/>
        <v>0</v>
      </c>
      <c r="BC1777" s="13">
        <f t="shared" si="217"/>
        <v>96600000</v>
      </c>
      <c r="BD1777" s="13">
        <f t="shared" si="218"/>
        <v>96600000</v>
      </c>
      <c r="BE1777" s="6">
        <f t="shared" si="219"/>
        <v>0</v>
      </c>
      <c r="BF1777" s="6">
        <f t="shared" si="220"/>
        <v>0</v>
      </c>
    </row>
    <row r="1778" spans="2:58" ht="114" x14ac:dyDescent="0.25">
      <c r="B1778" s="29" t="s">
        <v>1894</v>
      </c>
      <c r="C1778" s="29" t="s">
        <v>1861</v>
      </c>
      <c r="D1778" s="29" t="s">
        <v>4</v>
      </c>
      <c r="E1778" s="30" t="s">
        <v>219</v>
      </c>
      <c r="F1778" s="30" t="s">
        <v>220</v>
      </c>
      <c r="G1778" s="30" t="s">
        <v>17</v>
      </c>
      <c r="H1778" s="30">
        <v>81111508</v>
      </c>
      <c r="I1778" s="30" t="s">
        <v>6268</v>
      </c>
      <c r="J1778" s="30" t="s">
        <v>221</v>
      </c>
      <c r="K1778" s="30" t="s">
        <v>1895</v>
      </c>
      <c r="L1778" s="31" t="s">
        <v>153</v>
      </c>
      <c r="M1778" s="31" t="s">
        <v>153</v>
      </c>
      <c r="N1778" s="31">
        <v>12</v>
      </c>
      <c r="O1778" s="31" t="s">
        <v>223</v>
      </c>
      <c r="P1778" s="31" t="s">
        <v>224</v>
      </c>
      <c r="Q1778" s="40">
        <v>105800000</v>
      </c>
      <c r="R1778" s="40">
        <v>105800000</v>
      </c>
      <c r="S1778" s="31" t="s">
        <v>225</v>
      </c>
      <c r="T1778" s="31" t="s">
        <v>221</v>
      </c>
      <c r="U1778" s="30" t="s">
        <v>1863</v>
      </c>
      <c r="V1778" s="30" t="s">
        <v>1864</v>
      </c>
      <c r="W1778" s="30" t="s">
        <v>1865</v>
      </c>
      <c r="X1778" s="30" t="s">
        <v>229</v>
      </c>
      <c r="Y1778" s="30" t="s">
        <v>230</v>
      </c>
      <c r="Z1778" s="30" t="s">
        <v>1608</v>
      </c>
      <c r="AA1778" s="41">
        <v>105800000</v>
      </c>
      <c r="AB1778" s="41">
        <v>0</v>
      </c>
      <c r="AC1778" s="41">
        <v>0</v>
      </c>
      <c r="AD1778" s="41">
        <v>9200000</v>
      </c>
      <c r="AE1778" s="41">
        <v>0</v>
      </c>
      <c r="AF1778" s="41">
        <v>9200000</v>
      </c>
      <c r="AG1778" s="41">
        <v>0</v>
      </c>
      <c r="AH1778" s="41">
        <v>9200000</v>
      </c>
      <c r="AI1778" s="41">
        <v>0</v>
      </c>
      <c r="AJ1778" s="41">
        <v>9200000</v>
      </c>
      <c r="AK1778" s="41">
        <v>0</v>
      </c>
      <c r="AL1778" s="41">
        <v>9200000</v>
      </c>
      <c r="AM1778" s="41">
        <v>0</v>
      </c>
      <c r="AN1778" s="41">
        <v>9200000</v>
      </c>
      <c r="AO1778" s="41">
        <v>0</v>
      </c>
      <c r="AP1778" s="41">
        <v>9200000</v>
      </c>
      <c r="AQ1778" s="41">
        <v>0</v>
      </c>
      <c r="AR1778" s="41">
        <v>9200000</v>
      </c>
      <c r="AS1778" s="41">
        <v>0</v>
      </c>
      <c r="AT1778" s="41">
        <v>9200000</v>
      </c>
      <c r="AU1778" s="41">
        <v>0</v>
      </c>
      <c r="AV1778" s="41">
        <v>9200000</v>
      </c>
      <c r="AW1778" s="41">
        <v>0</v>
      </c>
      <c r="AX1778" s="41">
        <v>13800000</v>
      </c>
      <c r="AY1778" s="2">
        <v>0</v>
      </c>
      <c r="AZ1778" s="12" t="str">
        <f t="shared" si="214"/>
        <v>OK</v>
      </c>
      <c r="BA1778" s="12" t="str">
        <f t="shared" si="215"/>
        <v>OK</v>
      </c>
      <c r="BB1778" s="6">
        <f t="shared" si="216"/>
        <v>0</v>
      </c>
      <c r="BC1778" s="13">
        <f t="shared" si="217"/>
        <v>105800000</v>
      </c>
      <c r="BD1778" s="13">
        <f t="shared" si="218"/>
        <v>105800000</v>
      </c>
      <c r="BE1778" s="6">
        <f t="shared" si="219"/>
        <v>0</v>
      </c>
      <c r="BF1778" s="6">
        <f t="shared" si="220"/>
        <v>0</v>
      </c>
    </row>
    <row r="1779" spans="2:58" ht="114" x14ac:dyDescent="0.25">
      <c r="B1779" s="29" t="s">
        <v>1896</v>
      </c>
      <c r="C1779" s="29" t="s">
        <v>1861</v>
      </c>
      <c r="D1779" s="29" t="s">
        <v>4</v>
      </c>
      <c r="E1779" s="30" t="s">
        <v>219</v>
      </c>
      <c r="F1779" s="30" t="s">
        <v>220</v>
      </c>
      <c r="G1779" s="30" t="s">
        <v>17</v>
      </c>
      <c r="H1779" s="30">
        <v>81111508</v>
      </c>
      <c r="I1779" s="30" t="s">
        <v>6268</v>
      </c>
      <c r="J1779" s="30" t="s">
        <v>221</v>
      </c>
      <c r="K1779" s="30" t="s">
        <v>1897</v>
      </c>
      <c r="L1779" s="31" t="s">
        <v>153</v>
      </c>
      <c r="M1779" s="31" t="s">
        <v>154</v>
      </c>
      <c r="N1779" s="31">
        <v>12</v>
      </c>
      <c r="O1779" s="31" t="s">
        <v>223</v>
      </c>
      <c r="P1779" s="31" t="s">
        <v>224</v>
      </c>
      <c r="Q1779" s="40">
        <v>96600000</v>
      </c>
      <c r="R1779" s="40">
        <v>96600000</v>
      </c>
      <c r="S1779" s="31" t="s">
        <v>225</v>
      </c>
      <c r="T1779" s="31" t="s">
        <v>221</v>
      </c>
      <c r="U1779" s="30" t="s">
        <v>1863</v>
      </c>
      <c r="V1779" s="30" t="s">
        <v>1864</v>
      </c>
      <c r="W1779" s="30" t="s">
        <v>1865</v>
      </c>
      <c r="X1779" s="30" t="s">
        <v>229</v>
      </c>
      <c r="Y1779" s="30" t="s">
        <v>230</v>
      </c>
      <c r="Z1779" s="30" t="s">
        <v>1608</v>
      </c>
      <c r="AA1779" s="41">
        <v>0</v>
      </c>
      <c r="AB1779" s="41">
        <v>0</v>
      </c>
      <c r="AC1779" s="41">
        <v>96600000</v>
      </c>
      <c r="AD1779" s="41">
        <v>0</v>
      </c>
      <c r="AE1779" s="41">
        <v>0</v>
      </c>
      <c r="AF1779" s="41">
        <v>9200000</v>
      </c>
      <c r="AG1779" s="41">
        <v>0</v>
      </c>
      <c r="AH1779" s="41">
        <v>9200000</v>
      </c>
      <c r="AI1779" s="41">
        <v>0</v>
      </c>
      <c r="AJ1779" s="41">
        <v>9200000</v>
      </c>
      <c r="AK1779" s="41">
        <v>0</v>
      </c>
      <c r="AL1779" s="41">
        <v>9200000</v>
      </c>
      <c r="AM1779" s="41">
        <v>0</v>
      </c>
      <c r="AN1779" s="41">
        <v>9200000</v>
      </c>
      <c r="AO1779" s="41">
        <v>0</v>
      </c>
      <c r="AP1779" s="41">
        <v>9200000</v>
      </c>
      <c r="AQ1779" s="41">
        <v>0</v>
      </c>
      <c r="AR1779" s="41">
        <v>9200000</v>
      </c>
      <c r="AS1779" s="41">
        <v>0</v>
      </c>
      <c r="AT1779" s="41">
        <v>9200000</v>
      </c>
      <c r="AU1779" s="41">
        <v>0</v>
      </c>
      <c r="AV1779" s="41">
        <v>9200000</v>
      </c>
      <c r="AW1779" s="41">
        <v>0</v>
      </c>
      <c r="AX1779" s="41">
        <v>13800000</v>
      </c>
      <c r="AY1779" s="2">
        <v>0</v>
      </c>
      <c r="AZ1779" s="12" t="str">
        <f t="shared" si="214"/>
        <v>OK</v>
      </c>
      <c r="BA1779" s="12" t="str">
        <f t="shared" si="215"/>
        <v>OK</v>
      </c>
      <c r="BB1779" s="6">
        <f t="shared" si="216"/>
        <v>0</v>
      </c>
      <c r="BC1779" s="13">
        <f t="shared" si="217"/>
        <v>96600000</v>
      </c>
      <c r="BD1779" s="13">
        <f t="shared" si="218"/>
        <v>96600000</v>
      </c>
      <c r="BE1779" s="6">
        <f t="shared" si="219"/>
        <v>0</v>
      </c>
      <c r="BF1779" s="6">
        <f t="shared" si="220"/>
        <v>0</v>
      </c>
    </row>
    <row r="1780" spans="2:58" ht="114" x14ac:dyDescent="0.25">
      <c r="B1780" s="29" t="s">
        <v>1898</v>
      </c>
      <c r="C1780" s="29" t="s">
        <v>1861</v>
      </c>
      <c r="D1780" s="29" t="s">
        <v>4</v>
      </c>
      <c r="E1780" s="30" t="s">
        <v>219</v>
      </c>
      <c r="F1780" s="30" t="s">
        <v>220</v>
      </c>
      <c r="G1780" s="30" t="s">
        <v>17</v>
      </c>
      <c r="H1780" s="30">
        <v>81111508</v>
      </c>
      <c r="I1780" s="30" t="s">
        <v>6268</v>
      </c>
      <c r="J1780" s="30" t="s">
        <v>221</v>
      </c>
      <c r="K1780" s="30" t="s">
        <v>1892</v>
      </c>
      <c r="L1780" s="31" t="s">
        <v>153</v>
      </c>
      <c r="M1780" s="31" t="s">
        <v>154</v>
      </c>
      <c r="N1780" s="31">
        <v>12</v>
      </c>
      <c r="O1780" s="31" t="s">
        <v>223</v>
      </c>
      <c r="P1780" s="31" t="s">
        <v>224</v>
      </c>
      <c r="Q1780" s="40">
        <v>96600000</v>
      </c>
      <c r="R1780" s="40">
        <v>96600000</v>
      </c>
      <c r="S1780" s="31" t="s">
        <v>225</v>
      </c>
      <c r="T1780" s="31" t="s">
        <v>221</v>
      </c>
      <c r="U1780" s="30" t="s">
        <v>1863</v>
      </c>
      <c r="V1780" s="30" t="s">
        <v>1864</v>
      </c>
      <c r="W1780" s="30" t="s">
        <v>1865</v>
      </c>
      <c r="X1780" s="30" t="s">
        <v>229</v>
      </c>
      <c r="Y1780" s="30" t="s">
        <v>230</v>
      </c>
      <c r="Z1780" s="30" t="s">
        <v>1608</v>
      </c>
      <c r="AA1780" s="41">
        <v>0</v>
      </c>
      <c r="AB1780" s="41">
        <v>0</v>
      </c>
      <c r="AC1780" s="41">
        <v>96600000</v>
      </c>
      <c r="AD1780" s="41">
        <v>0</v>
      </c>
      <c r="AE1780" s="41">
        <v>0</v>
      </c>
      <c r="AF1780" s="41">
        <v>9200000</v>
      </c>
      <c r="AG1780" s="41">
        <v>0</v>
      </c>
      <c r="AH1780" s="41">
        <v>9200000</v>
      </c>
      <c r="AI1780" s="41">
        <v>0</v>
      </c>
      <c r="AJ1780" s="41">
        <v>9200000</v>
      </c>
      <c r="AK1780" s="41">
        <v>0</v>
      </c>
      <c r="AL1780" s="41">
        <v>9200000</v>
      </c>
      <c r="AM1780" s="41">
        <v>0</v>
      </c>
      <c r="AN1780" s="41">
        <v>9200000</v>
      </c>
      <c r="AO1780" s="41">
        <v>0</v>
      </c>
      <c r="AP1780" s="41">
        <v>9200000</v>
      </c>
      <c r="AQ1780" s="41">
        <v>0</v>
      </c>
      <c r="AR1780" s="41">
        <v>9200000</v>
      </c>
      <c r="AS1780" s="41">
        <v>0</v>
      </c>
      <c r="AT1780" s="41">
        <v>9200000</v>
      </c>
      <c r="AU1780" s="41">
        <v>0</v>
      </c>
      <c r="AV1780" s="41">
        <v>9200000</v>
      </c>
      <c r="AW1780" s="41">
        <v>0</v>
      </c>
      <c r="AX1780" s="41">
        <v>13800000</v>
      </c>
      <c r="AY1780" s="2">
        <v>0</v>
      </c>
      <c r="AZ1780" s="12" t="str">
        <f t="shared" si="214"/>
        <v>OK</v>
      </c>
      <c r="BA1780" s="12" t="str">
        <f t="shared" si="215"/>
        <v>OK</v>
      </c>
      <c r="BB1780" s="6">
        <f t="shared" si="216"/>
        <v>0</v>
      </c>
      <c r="BC1780" s="13">
        <f t="shared" si="217"/>
        <v>96600000</v>
      </c>
      <c r="BD1780" s="13">
        <f t="shared" si="218"/>
        <v>96600000</v>
      </c>
      <c r="BE1780" s="6">
        <f t="shared" si="219"/>
        <v>0</v>
      </c>
      <c r="BF1780" s="6">
        <f t="shared" si="220"/>
        <v>0</v>
      </c>
    </row>
    <row r="1781" spans="2:58" ht="171" x14ac:dyDescent="0.25">
      <c r="B1781" s="29" t="s">
        <v>1899</v>
      </c>
      <c r="C1781" s="29" t="s">
        <v>1861</v>
      </c>
      <c r="D1781" s="29" t="s">
        <v>4</v>
      </c>
      <c r="E1781" s="30" t="s">
        <v>219</v>
      </c>
      <c r="F1781" s="30" t="s">
        <v>220</v>
      </c>
      <c r="G1781" s="30" t="s">
        <v>17</v>
      </c>
      <c r="H1781" s="30">
        <v>81111508</v>
      </c>
      <c r="I1781" s="30" t="s">
        <v>6268</v>
      </c>
      <c r="J1781" s="30" t="s">
        <v>221</v>
      </c>
      <c r="K1781" s="30" t="s">
        <v>1900</v>
      </c>
      <c r="L1781" s="31" t="s">
        <v>153</v>
      </c>
      <c r="M1781" s="31" t="s">
        <v>153</v>
      </c>
      <c r="N1781" s="31">
        <v>12</v>
      </c>
      <c r="O1781" s="31" t="s">
        <v>223</v>
      </c>
      <c r="P1781" s="31" t="s">
        <v>224</v>
      </c>
      <c r="Q1781" s="40">
        <v>95083333</v>
      </c>
      <c r="R1781" s="40">
        <v>95083333</v>
      </c>
      <c r="S1781" s="31" t="s">
        <v>225</v>
      </c>
      <c r="T1781" s="31" t="s">
        <v>221</v>
      </c>
      <c r="U1781" s="30" t="s">
        <v>1863</v>
      </c>
      <c r="V1781" s="30" t="s">
        <v>1864</v>
      </c>
      <c r="W1781" s="30" t="s">
        <v>1865</v>
      </c>
      <c r="X1781" s="30" t="s">
        <v>229</v>
      </c>
      <c r="Y1781" s="30" t="s">
        <v>230</v>
      </c>
      <c r="Z1781" s="30" t="s">
        <v>1901</v>
      </c>
      <c r="AA1781" s="41">
        <v>95083333</v>
      </c>
      <c r="AB1781" s="41">
        <v>0</v>
      </c>
      <c r="AC1781" s="41">
        <v>0</v>
      </c>
      <c r="AD1781" s="41">
        <v>8150000</v>
      </c>
      <c r="AE1781" s="41">
        <v>0</v>
      </c>
      <c r="AF1781" s="41">
        <v>8150000</v>
      </c>
      <c r="AG1781" s="41">
        <v>0</v>
      </c>
      <c r="AH1781" s="41">
        <v>8150000</v>
      </c>
      <c r="AI1781" s="41">
        <v>0</v>
      </c>
      <c r="AJ1781" s="41">
        <v>8150000</v>
      </c>
      <c r="AK1781" s="41">
        <v>0</v>
      </c>
      <c r="AL1781" s="41">
        <v>8150000</v>
      </c>
      <c r="AM1781" s="41">
        <v>0</v>
      </c>
      <c r="AN1781" s="41">
        <v>8150000</v>
      </c>
      <c r="AO1781" s="41">
        <v>0</v>
      </c>
      <c r="AP1781" s="41">
        <v>8150000</v>
      </c>
      <c r="AQ1781" s="41">
        <v>0</v>
      </c>
      <c r="AR1781" s="41">
        <v>8150000</v>
      </c>
      <c r="AS1781" s="41">
        <v>0</v>
      </c>
      <c r="AT1781" s="41">
        <v>8150000</v>
      </c>
      <c r="AU1781" s="41">
        <v>0</v>
      </c>
      <c r="AV1781" s="41">
        <v>8150000</v>
      </c>
      <c r="AW1781" s="41">
        <v>0</v>
      </c>
      <c r="AX1781" s="41">
        <v>13583333</v>
      </c>
      <c r="AY1781" s="2">
        <v>0</v>
      </c>
      <c r="AZ1781" s="12" t="str">
        <f t="shared" si="214"/>
        <v>OK</v>
      </c>
      <c r="BA1781" s="12" t="str">
        <f t="shared" si="215"/>
        <v>OK</v>
      </c>
      <c r="BB1781" s="6">
        <f t="shared" si="216"/>
        <v>0</v>
      </c>
      <c r="BC1781" s="13">
        <f t="shared" si="217"/>
        <v>95083333</v>
      </c>
      <c r="BD1781" s="13">
        <f t="shared" si="218"/>
        <v>95083333</v>
      </c>
      <c r="BE1781" s="6">
        <f t="shared" si="219"/>
        <v>0</v>
      </c>
      <c r="BF1781" s="6">
        <f t="shared" si="220"/>
        <v>0</v>
      </c>
    </row>
    <row r="1782" spans="2:58" ht="156.75" x14ac:dyDescent="0.25">
      <c r="B1782" s="29" t="s">
        <v>1902</v>
      </c>
      <c r="C1782" s="29" t="s">
        <v>1861</v>
      </c>
      <c r="D1782" s="29" t="s">
        <v>4</v>
      </c>
      <c r="E1782" s="30" t="s">
        <v>219</v>
      </c>
      <c r="F1782" s="30" t="s">
        <v>220</v>
      </c>
      <c r="G1782" s="30" t="s">
        <v>17</v>
      </c>
      <c r="H1782" s="30">
        <v>81111508</v>
      </c>
      <c r="I1782" s="30" t="s">
        <v>6268</v>
      </c>
      <c r="J1782" s="30" t="s">
        <v>221</v>
      </c>
      <c r="K1782" s="30" t="s">
        <v>1903</v>
      </c>
      <c r="L1782" s="31" t="s">
        <v>153</v>
      </c>
      <c r="M1782" s="31" t="s">
        <v>153</v>
      </c>
      <c r="N1782" s="31">
        <v>12</v>
      </c>
      <c r="O1782" s="31" t="s">
        <v>223</v>
      </c>
      <c r="P1782" s="31" t="s">
        <v>224</v>
      </c>
      <c r="Q1782" s="40">
        <v>93725000</v>
      </c>
      <c r="R1782" s="40">
        <v>93725000</v>
      </c>
      <c r="S1782" s="31" t="s">
        <v>225</v>
      </c>
      <c r="T1782" s="31" t="s">
        <v>221</v>
      </c>
      <c r="U1782" s="30" t="s">
        <v>1863</v>
      </c>
      <c r="V1782" s="30" t="s">
        <v>1864</v>
      </c>
      <c r="W1782" s="30" t="s">
        <v>1865</v>
      </c>
      <c r="X1782" s="30" t="s">
        <v>229</v>
      </c>
      <c r="Y1782" s="30" t="s">
        <v>230</v>
      </c>
      <c r="Z1782" s="30" t="s">
        <v>1904</v>
      </c>
      <c r="AA1782" s="41">
        <v>93725000</v>
      </c>
      <c r="AB1782" s="41">
        <v>0</v>
      </c>
      <c r="AC1782" s="41">
        <v>0</v>
      </c>
      <c r="AD1782" s="41">
        <v>8150000</v>
      </c>
      <c r="AE1782" s="41">
        <v>0</v>
      </c>
      <c r="AF1782" s="41">
        <v>8150000</v>
      </c>
      <c r="AG1782" s="41">
        <v>0</v>
      </c>
      <c r="AH1782" s="41">
        <v>8150000</v>
      </c>
      <c r="AI1782" s="41">
        <v>0</v>
      </c>
      <c r="AJ1782" s="41">
        <v>8150000</v>
      </c>
      <c r="AK1782" s="41">
        <v>0</v>
      </c>
      <c r="AL1782" s="41">
        <v>8150000</v>
      </c>
      <c r="AM1782" s="41">
        <v>0</v>
      </c>
      <c r="AN1782" s="41">
        <v>8150000</v>
      </c>
      <c r="AO1782" s="41">
        <v>0</v>
      </c>
      <c r="AP1782" s="41">
        <v>8150000</v>
      </c>
      <c r="AQ1782" s="41">
        <v>0</v>
      </c>
      <c r="AR1782" s="41">
        <v>8150000</v>
      </c>
      <c r="AS1782" s="41">
        <v>0</v>
      </c>
      <c r="AT1782" s="41">
        <v>8150000</v>
      </c>
      <c r="AU1782" s="41">
        <v>0</v>
      </c>
      <c r="AV1782" s="41">
        <v>8150000</v>
      </c>
      <c r="AW1782" s="41">
        <v>0</v>
      </c>
      <c r="AX1782" s="41">
        <v>12225000</v>
      </c>
      <c r="AY1782" s="2">
        <v>0</v>
      </c>
      <c r="AZ1782" s="12" t="str">
        <f t="shared" si="214"/>
        <v>OK</v>
      </c>
      <c r="BA1782" s="12" t="str">
        <f t="shared" si="215"/>
        <v>OK</v>
      </c>
      <c r="BB1782" s="6">
        <f t="shared" si="216"/>
        <v>0</v>
      </c>
      <c r="BC1782" s="13">
        <f t="shared" si="217"/>
        <v>93725000</v>
      </c>
      <c r="BD1782" s="13">
        <f t="shared" si="218"/>
        <v>93725000</v>
      </c>
      <c r="BE1782" s="6">
        <f t="shared" si="219"/>
        <v>0</v>
      </c>
      <c r="BF1782" s="6">
        <f t="shared" si="220"/>
        <v>0</v>
      </c>
    </row>
    <row r="1783" spans="2:58" ht="142.5" x14ac:dyDescent="0.25">
      <c r="B1783" s="29" t="s">
        <v>1905</v>
      </c>
      <c r="C1783" s="29" t="s">
        <v>1861</v>
      </c>
      <c r="D1783" s="29" t="s">
        <v>4</v>
      </c>
      <c r="E1783" s="30" t="s">
        <v>219</v>
      </c>
      <c r="F1783" s="30" t="s">
        <v>220</v>
      </c>
      <c r="G1783" s="30" t="s">
        <v>17</v>
      </c>
      <c r="H1783" s="30">
        <v>81111508</v>
      </c>
      <c r="I1783" s="30" t="s">
        <v>6268</v>
      </c>
      <c r="J1783" s="30" t="s">
        <v>221</v>
      </c>
      <c r="K1783" s="30" t="s">
        <v>1906</v>
      </c>
      <c r="L1783" s="31" t="s">
        <v>155</v>
      </c>
      <c r="M1783" s="31" t="s">
        <v>156</v>
      </c>
      <c r="N1783" s="31">
        <v>9</v>
      </c>
      <c r="O1783" s="31" t="s">
        <v>223</v>
      </c>
      <c r="P1783" s="31" t="s">
        <v>224</v>
      </c>
      <c r="Q1783" s="40">
        <v>73350000</v>
      </c>
      <c r="R1783" s="40">
        <v>73350000</v>
      </c>
      <c r="S1783" s="31" t="s">
        <v>225</v>
      </c>
      <c r="T1783" s="31" t="s">
        <v>221</v>
      </c>
      <c r="U1783" s="30" t="s">
        <v>1863</v>
      </c>
      <c r="V1783" s="30" t="s">
        <v>1864</v>
      </c>
      <c r="W1783" s="30" t="s">
        <v>1865</v>
      </c>
      <c r="X1783" s="30" t="s">
        <v>229</v>
      </c>
      <c r="Y1783" s="30" t="s">
        <v>230</v>
      </c>
      <c r="Z1783" s="30" t="s">
        <v>1904</v>
      </c>
      <c r="AA1783" s="41">
        <v>0</v>
      </c>
      <c r="AB1783" s="41">
        <v>0</v>
      </c>
      <c r="AC1783" s="41">
        <v>0</v>
      </c>
      <c r="AD1783" s="41">
        <v>0</v>
      </c>
      <c r="AE1783" s="41">
        <v>0</v>
      </c>
      <c r="AF1783" s="41">
        <v>0</v>
      </c>
      <c r="AG1783" s="41">
        <v>73350000</v>
      </c>
      <c r="AH1783" s="41">
        <v>0</v>
      </c>
      <c r="AI1783" s="41">
        <v>0</v>
      </c>
      <c r="AJ1783" s="41">
        <v>8150000</v>
      </c>
      <c r="AK1783" s="41">
        <v>0</v>
      </c>
      <c r="AL1783" s="41">
        <v>8150000</v>
      </c>
      <c r="AM1783" s="41">
        <v>0</v>
      </c>
      <c r="AN1783" s="41">
        <v>8150000</v>
      </c>
      <c r="AO1783" s="41">
        <v>0</v>
      </c>
      <c r="AP1783" s="41">
        <v>8150000</v>
      </c>
      <c r="AQ1783" s="41">
        <v>0</v>
      </c>
      <c r="AR1783" s="41">
        <v>8150000</v>
      </c>
      <c r="AS1783" s="41">
        <v>0</v>
      </c>
      <c r="AT1783" s="41">
        <v>8150000</v>
      </c>
      <c r="AU1783" s="41">
        <v>0</v>
      </c>
      <c r="AV1783" s="41">
        <v>8150000</v>
      </c>
      <c r="AW1783" s="41">
        <v>0</v>
      </c>
      <c r="AX1783" s="41">
        <v>16300000</v>
      </c>
      <c r="AY1783" s="2">
        <v>0</v>
      </c>
      <c r="AZ1783" s="12" t="str">
        <f t="shared" si="214"/>
        <v>OK</v>
      </c>
      <c r="BA1783" s="12" t="str">
        <f t="shared" si="215"/>
        <v>OK</v>
      </c>
      <c r="BB1783" s="6">
        <f t="shared" si="216"/>
        <v>0</v>
      </c>
      <c r="BC1783" s="13">
        <f t="shared" si="217"/>
        <v>73350000</v>
      </c>
      <c r="BD1783" s="13">
        <f t="shared" si="218"/>
        <v>73350000</v>
      </c>
      <c r="BE1783" s="6">
        <f t="shared" si="219"/>
        <v>0</v>
      </c>
      <c r="BF1783" s="6">
        <f t="shared" si="220"/>
        <v>0</v>
      </c>
    </row>
    <row r="1784" spans="2:58" ht="156.75" x14ac:dyDescent="0.25">
      <c r="B1784" s="29" t="s">
        <v>1907</v>
      </c>
      <c r="C1784" s="29" t="s">
        <v>1861</v>
      </c>
      <c r="D1784" s="29" t="s">
        <v>4</v>
      </c>
      <c r="E1784" s="30" t="s">
        <v>219</v>
      </c>
      <c r="F1784" s="30" t="s">
        <v>220</v>
      </c>
      <c r="G1784" s="30" t="s">
        <v>17</v>
      </c>
      <c r="H1784" s="30">
        <v>81111508</v>
      </c>
      <c r="I1784" s="30" t="s">
        <v>6268</v>
      </c>
      <c r="J1784" s="30" t="s">
        <v>221</v>
      </c>
      <c r="K1784" s="30" t="s">
        <v>8819</v>
      </c>
      <c r="L1784" s="31" t="s">
        <v>154</v>
      </c>
      <c r="M1784" s="31" t="s">
        <v>155</v>
      </c>
      <c r="N1784" s="31">
        <v>10</v>
      </c>
      <c r="O1784" s="31" t="s">
        <v>223</v>
      </c>
      <c r="P1784" s="31" t="s">
        <v>224</v>
      </c>
      <c r="Q1784" s="40">
        <v>81500000</v>
      </c>
      <c r="R1784" s="40">
        <v>81500000</v>
      </c>
      <c r="S1784" s="31" t="s">
        <v>225</v>
      </c>
      <c r="T1784" s="31" t="s">
        <v>221</v>
      </c>
      <c r="U1784" s="30" t="s">
        <v>1863</v>
      </c>
      <c r="V1784" s="30" t="s">
        <v>1864</v>
      </c>
      <c r="W1784" s="30" t="s">
        <v>4166</v>
      </c>
      <c r="X1784" s="30" t="s">
        <v>229</v>
      </c>
      <c r="Y1784" s="30" t="s">
        <v>230</v>
      </c>
      <c r="Z1784" s="30" t="s">
        <v>1904</v>
      </c>
      <c r="AA1784" s="41">
        <v>0</v>
      </c>
      <c r="AB1784" s="41">
        <v>0</v>
      </c>
      <c r="AC1784" s="41">
        <v>0</v>
      </c>
      <c r="AD1784" s="41">
        <v>0</v>
      </c>
      <c r="AE1784" s="41">
        <v>81500000</v>
      </c>
      <c r="AF1784" s="41">
        <v>0</v>
      </c>
      <c r="AG1784" s="41">
        <v>0</v>
      </c>
      <c r="AH1784" s="41">
        <v>8150000</v>
      </c>
      <c r="AI1784" s="41">
        <v>0</v>
      </c>
      <c r="AJ1784" s="41">
        <v>8150000</v>
      </c>
      <c r="AK1784" s="41">
        <v>0</v>
      </c>
      <c r="AL1784" s="41">
        <v>8150000</v>
      </c>
      <c r="AM1784" s="41">
        <v>0</v>
      </c>
      <c r="AN1784" s="41">
        <v>8150000</v>
      </c>
      <c r="AO1784" s="41">
        <v>0</v>
      </c>
      <c r="AP1784" s="41">
        <v>8150000</v>
      </c>
      <c r="AQ1784" s="41">
        <v>0</v>
      </c>
      <c r="AR1784" s="41">
        <v>8150000</v>
      </c>
      <c r="AS1784" s="41">
        <v>0</v>
      </c>
      <c r="AT1784" s="41">
        <v>8150000</v>
      </c>
      <c r="AU1784" s="41">
        <v>0</v>
      </c>
      <c r="AV1784" s="41">
        <v>8150000</v>
      </c>
      <c r="AW1784" s="41">
        <v>0</v>
      </c>
      <c r="AX1784" s="41">
        <v>16300000</v>
      </c>
      <c r="AY1784" s="2">
        <v>0</v>
      </c>
      <c r="AZ1784" s="12" t="str">
        <f t="shared" si="214"/>
        <v>OK</v>
      </c>
      <c r="BA1784" s="12" t="str">
        <f t="shared" si="215"/>
        <v>OK</v>
      </c>
      <c r="BB1784" s="6">
        <f t="shared" si="216"/>
        <v>0</v>
      </c>
      <c r="BC1784" s="13">
        <f t="shared" si="217"/>
        <v>81500000</v>
      </c>
      <c r="BD1784" s="13">
        <f t="shared" si="218"/>
        <v>81500000</v>
      </c>
      <c r="BE1784" s="6">
        <f t="shared" si="219"/>
        <v>0</v>
      </c>
      <c r="BF1784" s="6">
        <f t="shared" si="220"/>
        <v>0</v>
      </c>
    </row>
    <row r="1785" spans="2:58" ht="142.5" x14ac:dyDescent="0.25">
      <c r="B1785" s="29" t="s">
        <v>1908</v>
      </c>
      <c r="C1785" s="29" t="s">
        <v>1861</v>
      </c>
      <c r="D1785" s="29" t="s">
        <v>4</v>
      </c>
      <c r="E1785" s="30" t="s">
        <v>219</v>
      </c>
      <c r="F1785" s="30" t="s">
        <v>220</v>
      </c>
      <c r="G1785" s="30" t="s">
        <v>17</v>
      </c>
      <c r="H1785" s="30">
        <v>81111508</v>
      </c>
      <c r="I1785" s="30" t="s">
        <v>6268</v>
      </c>
      <c r="J1785" s="30" t="s">
        <v>221</v>
      </c>
      <c r="K1785" s="30" t="s">
        <v>1909</v>
      </c>
      <c r="L1785" s="31" t="s">
        <v>153</v>
      </c>
      <c r="M1785" s="31" t="s">
        <v>153</v>
      </c>
      <c r="N1785" s="31">
        <v>12</v>
      </c>
      <c r="O1785" s="31" t="s">
        <v>223</v>
      </c>
      <c r="P1785" s="31" t="s">
        <v>224</v>
      </c>
      <c r="Q1785" s="40">
        <v>81900000</v>
      </c>
      <c r="R1785" s="40">
        <v>81900000</v>
      </c>
      <c r="S1785" s="31" t="s">
        <v>225</v>
      </c>
      <c r="T1785" s="31" t="s">
        <v>221</v>
      </c>
      <c r="U1785" s="30" t="s">
        <v>1863</v>
      </c>
      <c r="V1785" s="30" t="s">
        <v>1864</v>
      </c>
      <c r="W1785" s="30" t="s">
        <v>1865</v>
      </c>
      <c r="X1785" s="30" t="s">
        <v>229</v>
      </c>
      <c r="Y1785" s="30" t="s">
        <v>230</v>
      </c>
      <c r="Z1785" s="30" t="s">
        <v>1901</v>
      </c>
      <c r="AA1785" s="41">
        <v>81900000</v>
      </c>
      <c r="AB1785" s="41">
        <v>0</v>
      </c>
      <c r="AC1785" s="41">
        <v>0</v>
      </c>
      <c r="AD1785" s="41">
        <v>7020000</v>
      </c>
      <c r="AE1785" s="41">
        <v>0</v>
      </c>
      <c r="AF1785" s="41">
        <v>7020000</v>
      </c>
      <c r="AG1785" s="41">
        <v>0</v>
      </c>
      <c r="AH1785" s="41">
        <v>7020000</v>
      </c>
      <c r="AI1785" s="41">
        <v>0</v>
      </c>
      <c r="AJ1785" s="41">
        <v>7020000</v>
      </c>
      <c r="AK1785" s="41">
        <v>0</v>
      </c>
      <c r="AL1785" s="41">
        <v>7020000</v>
      </c>
      <c r="AM1785" s="41">
        <v>0</v>
      </c>
      <c r="AN1785" s="41">
        <v>7020000</v>
      </c>
      <c r="AO1785" s="41">
        <v>0</v>
      </c>
      <c r="AP1785" s="41">
        <v>7020000</v>
      </c>
      <c r="AQ1785" s="41">
        <v>0</v>
      </c>
      <c r="AR1785" s="41">
        <v>7020000</v>
      </c>
      <c r="AS1785" s="41">
        <v>0</v>
      </c>
      <c r="AT1785" s="41">
        <v>7020000</v>
      </c>
      <c r="AU1785" s="41">
        <v>0</v>
      </c>
      <c r="AV1785" s="41">
        <v>7020000</v>
      </c>
      <c r="AW1785" s="41">
        <v>0</v>
      </c>
      <c r="AX1785" s="41">
        <v>11700000</v>
      </c>
      <c r="AY1785" s="2">
        <v>0</v>
      </c>
      <c r="AZ1785" s="12" t="str">
        <f t="shared" si="214"/>
        <v>OK</v>
      </c>
      <c r="BA1785" s="12" t="str">
        <f t="shared" si="215"/>
        <v>OK</v>
      </c>
      <c r="BB1785" s="6">
        <f t="shared" si="216"/>
        <v>0</v>
      </c>
      <c r="BC1785" s="13">
        <f t="shared" si="217"/>
        <v>81900000</v>
      </c>
      <c r="BD1785" s="13">
        <f t="shared" si="218"/>
        <v>81900000</v>
      </c>
      <c r="BE1785" s="6">
        <f t="shared" si="219"/>
        <v>0</v>
      </c>
      <c r="BF1785" s="6">
        <f t="shared" si="220"/>
        <v>0</v>
      </c>
    </row>
    <row r="1786" spans="2:58" ht="128.25" x14ac:dyDescent="0.25">
      <c r="B1786" s="29" t="s">
        <v>1910</v>
      </c>
      <c r="C1786" s="29" t="s">
        <v>1861</v>
      </c>
      <c r="D1786" s="29" t="s">
        <v>4</v>
      </c>
      <c r="E1786" s="30" t="s">
        <v>219</v>
      </c>
      <c r="F1786" s="30" t="s">
        <v>220</v>
      </c>
      <c r="G1786" s="30" t="s">
        <v>17</v>
      </c>
      <c r="H1786" s="30">
        <v>81111508</v>
      </c>
      <c r="I1786" s="30" t="s">
        <v>6268</v>
      </c>
      <c r="J1786" s="30" t="s">
        <v>221</v>
      </c>
      <c r="K1786" s="30" t="s">
        <v>1911</v>
      </c>
      <c r="L1786" s="31" t="s">
        <v>153</v>
      </c>
      <c r="M1786" s="31" t="s">
        <v>154</v>
      </c>
      <c r="N1786" s="31">
        <v>12</v>
      </c>
      <c r="O1786" s="31" t="s">
        <v>223</v>
      </c>
      <c r="P1786" s="31" t="s">
        <v>224</v>
      </c>
      <c r="Q1786" s="40">
        <v>66770000</v>
      </c>
      <c r="R1786" s="40">
        <v>66770000</v>
      </c>
      <c r="S1786" s="31" t="s">
        <v>225</v>
      </c>
      <c r="T1786" s="31" t="s">
        <v>221</v>
      </c>
      <c r="U1786" s="30" t="s">
        <v>1863</v>
      </c>
      <c r="V1786" s="30" t="s">
        <v>1864</v>
      </c>
      <c r="W1786" s="30" t="s">
        <v>1865</v>
      </c>
      <c r="X1786" s="30" t="s">
        <v>229</v>
      </c>
      <c r="Y1786" s="30" t="s">
        <v>230</v>
      </c>
      <c r="Z1786" s="30" t="s">
        <v>1912</v>
      </c>
      <c r="AA1786" s="41">
        <v>0</v>
      </c>
      <c r="AB1786" s="41">
        <v>0</v>
      </c>
      <c r="AC1786" s="41">
        <v>66770000</v>
      </c>
      <c r="AD1786" s="41">
        <v>0</v>
      </c>
      <c r="AE1786" s="41">
        <v>0</v>
      </c>
      <c r="AF1786" s="41">
        <v>6070000</v>
      </c>
      <c r="AG1786" s="41">
        <v>0</v>
      </c>
      <c r="AH1786" s="41">
        <v>6070000</v>
      </c>
      <c r="AI1786" s="41">
        <v>0</v>
      </c>
      <c r="AJ1786" s="41">
        <v>6070000</v>
      </c>
      <c r="AK1786" s="41">
        <v>0</v>
      </c>
      <c r="AL1786" s="41">
        <v>6070000</v>
      </c>
      <c r="AM1786" s="41">
        <v>0</v>
      </c>
      <c r="AN1786" s="41">
        <v>6070000</v>
      </c>
      <c r="AO1786" s="41">
        <v>0</v>
      </c>
      <c r="AP1786" s="41">
        <v>6070000</v>
      </c>
      <c r="AQ1786" s="41">
        <v>0</v>
      </c>
      <c r="AR1786" s="41">
        <v>6070000</v>
      </c>
      <c r="AS1786" s="41">
        <v>0</v>
      </c>
      <c r="AT1786" s="41">
        <v>6070000</v>
      </c>
      <c r="AU1786" s="41">
        <v>0</v>
      </c>
      <c r="AV1786" s="41">
        <v>6070000</v>
      </c>
      <c r="AW1786" s="41">
        <v>0</v>
      </c>
      <c r="AX1786" s="41">
        <v>12140000</v>
      </c>
      <c r="AY1786" s="2">
        <v>0</v>
      </c>
      <c r="AZ1786" s="12" t="str">
        <f t="shared" si="214"/>
        <v>OK</v>
      </c>
      <c r="BA1786" s="12" t="str">
        <f t="shared" si="215"/>
        <v>OK</v>
      </c>
      <c r="BB1786" s="6">
        <f t="shared" si="216"/>
        <v>0</v>
      </c>
      <c r="BC1786" s="13">
        <f t="shared" si="217"/>
        <v>66770000</v>
      </c>
      <c r="BD1786" s="13">
        <f t="shared" si="218"/>
        <v>66770000</v>
      </c>
      <c r="BE1786" s="6">
        <f t="shared" si="219"/>
        <v>0</v>
      </c>
      <c r="BF1786" s="6">
        <f t="shared" si="220"/>
        <v>0</v>
      </c>
    </row>
    <row r="1787" spans="2:58" ht="156.75" x14ac:dyDescent="0.25">
      <c r="B1787" s="29" t="s">
        <v>1913</v>
      </c>
      <c r="C1787" s="29" t="s">
        <v>1861</v>
      </c>
      <c r="D1787" s="29" t="s">
        <v>4</v>
      </c>
      <c r="E1787" s="30" t="s">
        <v>219</v>
      </c>
      <c r="F1787" s="30" t="s">
        <v>220</v>
      </c>
      <c r="G1787" s="30" t="s">
        <v>17</v>
      </c>
      <c r="H1787" s="30">
        <v>81111508</v>
      </c>
      <c r="I1787" s="30" t="s">
        <v>6268</v>
      </c>
      <c r="J1787" s="30" t="s">
        <v>221</v>
      </c>
      <c r="K1787" s="30" t="s">
        <v>1914</v>
      </c>
      <c r="L1787" s="31" t="s">
        <v>153</v>
      </c>
      <c r="M1787" s="31" t="s">
        <v>153</v>
      </c>
      <c r="N1787" s="31">
        <v>12</v>
      </c>
      <c r="O1787" s="31" t="s">
        <v>223</v>
      </c>
      <c r="P1787" s="31" t="s">
        <v>224</v>
      </c>
      <c r="Q1787" s="40">
        <v>69805000</v>
      </c>
      <c r="R1787" s="40">
        <v>69805000</v>
      </c>
      <c r="S1787" s="31" t="s">
        <v>225</v>
      </c>
      <c r="T1787" s="31" t="s">
        <v>221</v>
      </c>
      <c r="U1787" s="30" t="s">
        <v>1863</v>
      </c>
      <c r="V1787" s="30" t="s">
        <v>1864</v>
      </c>
      <c r="W1787" s="30" t="s">
        <v>1865</v>
      </c>
      <c r="X1787" s="30" t="s">
        <v>229</v>
      </c>
      <c r="Y1787" s="30" t="s">
        <v>230</v>
      </c>
      <c r="Z1787" s="30" t="s">
        <v>1901</v>
      </c>
      <c r="AA1787" s="41">
        <v>69805000</v>
      </c>
      <c r="AB1787" s="41">
        <v>0</v>
      </c>
      <c r="AC1787" s="41">
        <v>0</v>
      </c>
      <c r="AD1787" s="41">
        <v>6070000</v>
      </c>
      <c r="AE1787" s="41">
        <v>0</v>
      </c>
      <c r="AF1787" s="41">
        <v>6070000</v>
      </c>
      <c r="AG1787" s="41">
        <v>0</v>
      </c>
      <c r="AH1787" s="41">
        <v>6070000</v>
      </c>
      <c r="AI1787" s="41">
        <v>0</v>
      </c>
      <c r="AJ1787" s="41">
        <v>6070000</v>
      </c>
      <c r="AK1787" s="41">
        <v>0</v>
      </c>
      <c r="AL1787" s="41">
        <v>6070000</v>
      </c>
      <c r="AM1787" s="41">
        <v>0</v>
      </c>
      <c r="AN1787" s="41">
        <v>6070000</v>
      </c>
      <c r="AO1787" s="41">
        <v>0</v>
      </c>
      <c r="AP1787" s="41">
        <v>6070000</v>
      </c>
      <c r="AQ1787" s="41">
        <v>0</v>
      </c>
      <c r="AR1787" s="41">
        <v>6070000</v>
      </c>
      <c r="AS1787" s="41">
        <v>0</v>
      </c>
      <c r="AT1787" s="41">
        <v>6070000</v>
      </c>
      <c r="AU1787" s="41">
        <v>0</v>
      </c>
      <c r="AV1787" s="41">
        <v>6070000</v>
      </c>
      <c r="AW1787" s="41">
        <v>0</v>
      </c>
      <c r="AX1787" s="41">
        <v>9105000</v>
      </c>
      <c r="AY1787" s="2">
        <v>0</v>
      </c>
      <c r="AZ1787" s="12" t="str">
        <f t="shared" si="214"/>
        <v>OK</v>
      </c>
      <c r="BA1787" s="12" t="str">
        <f t="shared" si="215"/>
        <v>OK</v>
      </c>
      <c r="BB1787" s="6">
        <f t="shared" si="216"/>
        <v>0</v>
      </c>
      <c r="BC1787" s="13">
        <f t="shared" si="217"/>
        <v>69805000</v>
      </c>
      <c r="BD1787" s="13">
        <f t="shared" si="218"/>
        <v>69805000</v>
      </c>
      <c r="BE1787" s="6">
        <f t="shared" si="219"/>
        <v>0</v>
      </c>
      <c r="BF1787" s="6">
        <f t="shared" si="220"/>
        <v>0</v>
      </c>
    </row>
    <row r="1788" spans="2:58" ht="128.25" x14ac:dyDescent="0.25">
      <c r="B1788" s="29" t="s">
        <v>1915</v>
      </c>
      <c r="C1788" s="29" t="s">
        <v>1861</v>
      </c>
      <c r="D1788" s="29" t="s">
        <v>4</v>
      </c>
      <c r="E1788" s="30" t="s">
        <v>219</v>
      </c>
      <c r="F1788" s="30" t="s">
        <v>220</v>
      </c>
      <c r="G1788" s="30" t="s">
        <v>17</v>
      </c>
      <c r="H1788" s="30">
        <v>81111508</v>
      </c>
      <c r="I1788" s="30" t="s">
        <v>6268</v>
      </c>
      <c r="J1788" s="30" t="s">
        <v>221</v>
      </c>
      <c r="K1788" s="30" t="s">
        <v>1911</v>
      </c>
      <c r="L1788" s="31" t="s">
        <v>153</v>
      </c>
      <c r="M1788" s="31" t="s">
        <v>154</v>
      </c>
      <c r="N1788" s="31">
        <v>12</v>
      </c>
      <c r="O1788" s="31" t="s">
        <v>223</v>
      </c>
      <c r="P1788" s="31" t="s">
        <v>224</v>
      </c>
      <c r="Q1788" s="40">
        <v>66770000</v>
      </c>
      <c r="R1788" s="40">
        <v>66770000</v>
      </c>
      <c r="S1788" s="31" t="s">
        <v>225</v>
      </c>
      <c r="T1788" s="31" t="s">
        <v>221</v>
      </c>
      <c r="U1788" s="30" t="s">
        <v>1863</v>
      </c>
      <c r="V1788" s="30" t="s">
        <v>1864</v>
      </c>
      <c r="W1788" s="30" t="s">
        <v>1865</v>
      </c>
      <c r="X1788" s="30" t="s">
        <v>229</v>
      </c>
      <c r="Y1788" s="30" t="s">
        <v>230</v>
      </c>
      <c r="Z1788" s="30" t="s">
        <v>1912</v>
      </c>
      <c r="AA1788" s="41">
        <v>0</v>
      </c>
      <c r="AB1788" s="41">
        <v>0</v>
      </c>
      <c r="AC1788" s="41">
        <v>66770000</v>
      </c>
      <c r="AD1788" s="41">
        <v>0</v>
      </c>
      <c r="AE1788" s="41">
        <v>0</v>
      </c>
      <c r="AF1788" s="41">
        <v>6070000</v>
      </c>
      <c r="AG1788" s="41">
        <v>0</v>
      </c>
      <c r="AH1788" s="41">
        <v>6070000</v>
      </c>
      <c r="AI1788" s="41">
        <v>0</v>
      </c>
      <c r="AJ1788" s="41">
        <v>6070000</v>
      </c>
      <c r="AK1788" s="41">
        <v>0</v>
      </c>
      <c r="AL1788" s="41">
        <v>6070000</v>
      </c>
      <c r="AM1788" s="41">
        <v>0</v>
      </c>
      <c r="AN1788" s="41">
        <v>6070000</v>
      </c>
      <c r="AO1788" s="41">
        <v>0</v>
      </c>
      <c r="AP1788" s="41">
        <v>6070000</v>
      </c>
      <c r="AQ1788" s="41">
        <v>0</v>
      </c>
      <c r="AR1788" s="41">
        <v>6070000</v>
      </c>
      <c r="AS1788" s="41">
        <v>0</v>
      </c>
      <c r="AT1788" s="41">
        <v>6070000</v>
      </c>
      <c r="AU1788" s="41">
        <v>0</v>
      </c>
      <c r="AV1788" s="41">
        <v>6070000</v>
      </c>
      <c r="AW1788" s="41">
        <v>0</v>
      </c>
      <c r="AX1788" s="41">
        <v>12140000</v>
      </c>
      <c r="AY1788" s="2">
        <v>0</v>
      </c>
      <c r="AZ1788" s="12" t="str">
        <f t="shared" si="214"/>
        <v>OK</v>
      </c>
      <c r="BA1788" s="12" t="str">
        <f t="shared" si="215"/>
        <v>OK</v>
      </c>
      <c r="BB1788" s="6">
        <f t="shared" si="216"/>
        <v>0</v>
      </c>
      <c r="BC1788" s="13">
        <f t="shared" si="217"/>
        <v>66770000</v>
      </c>
      <c r="BD1788" s="13">
        <f t="shared" si="218"/>
        <v>66770000</v>
      </c>
      <c r="BE1788" s="6">
        <f t="shared" si="219"/>
        <v>0</v>
      </c>
      <c r="BF1788" s="6">
        <f t="shared" si="220"/>
        <v>0</v>
      </c>
    </row>
    <row r="1789" spans="2:58" ht="142.5" x14ac:dyDescent="0.25">
      <c r="B1789" s="29" t="s">
        <v>1916</v>
      </c>
      <c r="C1789" s="29" t="s">
        <v>1861</v>
      </c>
      <c r="D1789" s="29" t="s">
        <v>4</v>
      </c>
      <c r="E1789" s="30" t="s">
        <v>219</v>
      </c>
      <c r="F1789" s="30" t="s">
        <v>220</v>
      </c>
      <c r="G1789" s="30" t="s">
        <v>17</v>
      </c>
      <c r="H1789" s="30">
        <v>81111508</v>
      </c>
      <c r="I1789" s="30" t="s">
        <v>6268</v>
      </c>
      <c r="J1789" s="30" t="s">
        <v>221</v>
      </c>
      <c r="K1789" s="30" t="s">
        <v>1917</v>
      </c>
      <c r="L1789" s="31" t="s">
        <v>153</v>
      </c>
      <c r="M1789" s="31" t="s">
        <v>153</v>
      </c>
      <c r="N1789" s="31">
        <v>12</v>
      </c>
      <c r="O1789" s="31" t="s">
        <v>223</v>
      </c>
      <c r="P1789" s="31" t="s">
        <v>224</v>
      </c>
      <c r="Q1789" s="40">
        <v>69805000</v>
      </c>
      <c r="R1789" s="40">
        <v>69805000</v>
      </c>
      <c r="S1789" s="31" t="s">
        <v>225</v>
      </c>
      <c r="T1789" s="31" t="s">
        <v>221</v>
      </c>
      <c r="U1789" s="30" t="s">
        <v>1863</v>
      </c>
      <c r="V1789" s="30" t="s">
        <v>1864</v>
      </c>
      <c r="W1789" s="30" t="s">
        <v>1865</v>
      </c>
      <c r="X1789" s="30" t="s">
        <v>229</v>
      </c>
      <c r="Y1789" s="30" t="s">
        <v>230</v>
      </c>
      <c r="Z1789" s="30" t="s">
        <v>1901</v>
      </c>
      <c r="AA1789" s="41">
        <v>69805000</v>
      </c>
      <c r="AB1789" s="41">
        <v>0</v>
      </c>
      <c r="AC1789" s="41">
        <v>0</v>
      </c>
      <c r="AD1789" s="41">
        <v>6070000</v>
      </c>
      <c r="AE1789" s="41">
        <v>0</v>
      </c>
      <c r="AF1789" s="41">
        <v>6070000</v>
      </c>
      <c r="AG1789" s="41">
        <v>0</v>
      </c>
      <c r="AH1789" s="41">
        <v>6070000</v>
      </c>
      <c r="AI1789" s="41">
        <v>0</v>
      </c>
      <c r="AJ1789" s="41">
        <v>6070000</v>
      </c>
      <c r="AK1789" s="41">
        <v>0</v>
      </c>
      <c r="AL1789" s="41">
        <v>6070000</v>
      </c>
      <c r="AM1789" s="41">
        <v>0</v>
      </c>
      <c r="AN1789" s="41">
        <v>6070000</v>
      </c>
      <c r="AO1789" s="41">
        <v>0</v>
      </c>
      <c r="AP1789" s="41">
        <v>6070000</v>
      </c>
      <c r="AQ1789" s="41">
        <v>0</v>
      </c>
      <c r="AR1789" s="41">
        <v>6070000</v>
      </c>
      <c r="AS1789" s="41">
        <v>0</v>
      </c>
      <c r="AT1789" s="41">
        <v>6070000</v>
      </c>
      <c r="AU1789" s="41">
        <v>0</v>
      </c>
      <c r="AV1789" s="41">
        <v>6070000</v>
      </c>
      <c r="AW1789" s="41">
        <v>0</v>
      </c>
      <c r="AX1789" s="41">
        <v>9105000</v>
      </c>
      <c r="AY1789" s="2">
        <v>0</v>
      </c>
      <c r="AZ1789" s="12" t="str">
        <f t="shared" si="214"/>
        <v>OK</v>
      </c>
      <c r="BA1789" s="12" t="str">
        <f t="shared" si="215"/>
        <v>OK</v>
      </c>
      <c r="BB1789" s="6">
        <f t="shared" si="216"/>
        <v>0</v>
      </c>
      <c r="BC1789" s="13">
        <f t="shared" si="217"/>
        <v>69805000</v>
      </c>
      <c r="BD1789" s="13">
        <f t="shared" si="218"/>
        <v>69805000</v>
      </c>
      <c r="BE1789" s="6">
        <f t="shared" si="219"/>
        <v>0</v>
      </c>
      <c r="BF1789" s="6">
        <f t="shared" si="220"/>
        <v>0</v>
      </c>
    </row>
    <row r="1790" spans="2:58" ht="142.5" x14ac:dyDescent="0.25">
      <c r="B1790" s="29" t="s">
        <v>1918</v>
      </c>
      <c r="C1790" s="29" t="s">
        <v>1861</v>
      </c>
      <c r="D1790" s="29" t="s">
        <v>4</v>
      </c>
      <c r="E1790" s="30" t="s">
        <v>219</v>
      </c>
      <c r="F1790" s="30" t="s">
        <v>220</v>
      </c>
      <c r="G1790" s="30" t="s">
        <v>17</v>
      </c>
      <c r="H1790" s="30">
        <v>81111508</v>
      </c>
      <c r="I1790" s="30" t="s">
        <v>6268</v>
      </c>
      <c r="J1790" s="30" t="s">
        <v>221</v>
      </c>
      <c r="K1790" s="30" t="s">
        <v>1919</v>
      </c>
      <c r="L1790" s="31" t="s">
        <v>153</v>
      </c>
      <c r="M1790" s="31" t="s">
        <v>153</v>
      </c>
      <c r="N1790" s="31">
        <v>12</v>
      </c>
      <c r="O1790" s="31" t="s">
        <v>223</v>
      </c>
      <c r="P1790" s="31" t="s">
        <v>224</v>
      </c>
      <c r="Q1790" s="40">
        <v>60666667</v>
      </c>
      <c r="R1790" s="40">
        <v>60666667</v>
      </c>
      <c r="S1790" s="31" t="s">
        <v>225</v>
      </c>
      <c r="T1790" s="31" t="s">
        <v>221</v>
      </c>
      <c r="U1790" s="30" t="s">
        <v>1863</v>
      </c>
      <c r="V1790" s="30" t="s">
        <v>1864</v>
      </c>
      <c r="W1790" s="30" t="s">
        <v>1865</v>
      </c>
      <c r="X1790" s="30" t="s">
        <v>229</v>
      </c>
      <c r="Y1790" s="30" t="s">
        <v>230</v>
      </c>
      <c r="Z1790" s="30" t="s">
        <v>1901</v>
      </c>
      <c r="AA1790" s="41">
        <v>60666667</v>
      </c>
      <c r="AB1790" s="41">
        <v>0</v>
      </c>
      <c r="AC1790" s="41">
        <v>0</v>
      </c>
      <c r="AD1790" s="41">
        <v>5200000</v>
      </c>
      <c r="AE1790" s="41">
        <v>0</v>
      </c>
      <c r="AF1790" s="41">
        <v>5200000</v>
      </c>
      <c r="AG1790" s="41">
        <v>0</v>
      </c>
      <c r="AH1790" s="41">
        <v>5200000</v>
      </c>
      <c r="AI1790" s="41">
        <v>0</v>
      </c>
      <c r="AJ1790" s="41">
        <v>5200000</v>
      </c>
      <c r="AK1790" s="41">
        <v>0</v>
      </c>
      <c r="AL1790" s="41">
        <v>5200000</v>
      </c>
      <c r="AM1790" s="41">
        <v>0</v>
      </c>
      <c r="AN1790" s="41">
        <v>5200000</v>
      </c>
      <c r="AO1790" s="41">
        <v>0</v>
      </c>
      <c r="AP1790" s="41">
        <v>5200000</v>
      </c>
      <c r="AQ1790" s="41">
        <v>0</v>
      </c>
      <c r="AR1790" s="41">
        <v>5200000</v>
      </c>
      <c r="AS1790" s="41">
        <v>0</v>
      </c>
      <c r="AT1790" s="41">
        <v>5200000</v>
      </c>
      <c r="AU1790" s="41">
        <v>0</v>
      </c>
      <c r="AV1790" s="41">
        <v>5200000</v>
      </c>
      <c r="AW1790" s="41">
        <v>0</v>
      </c>
      <c r="AX1790" s="41">
        <v>8666667</v>
      </c>
      <c r="AY1790" s="2">
        <v>0</v>
      </c>
      <c r="AZ1790" s="12" t="str">
        <f t="shared" si="214"/>
        <v>OK</v>
      </c>
      <c r="BA1790" s="12" t="str">
        <f t="shared" si="215"/>
        <v>OK</v>
      </c>
      <c r="BB1790" s="6">
        <f t="shared" si="216"/>
        <v>0</v>
      </c>
      <c r="BC1790" s="13">
        <f t="shared" si="217"/>
        <v>60666667</v>
      </c>
      <c r="BD1790" s="13">
        <f t="shared" si="218"/>
        <v>60666667</v>
      </c>
      <c r="BE1790" s="6">
        <f t="shared" si="219"/>
        <v>0</v>
      </c>
      <c r="BF1790" s="6">
        <f t="shared" si="220"/>
        <v>0</v>
      </c>
    </row>
    <row r="1791" spans="2:58" ht="156.75" x14ac:dyDescent="0.25">
      <c r="B1791" s="29" t="s">
        <v>1920</v>
      </c>
      <c r="C1791" s="29" t="s">
        <v>1861</v>
      </c>
      <c r="D1791" s="29" t="s">
        <v>4</v>
      </c>
      <c r="E1791" s="30" t="s">
        <v>219</v>
      </c>
      <c r="F1791" s="30" t="s">
        <v>220</v>
      </c>
      <c r="G1791" s="30" t="s">
        <v>17</v>
      </c>
      <c r="H1791" s="30">
        <v>81111508</v>
      </c>
      <c r="I1791" s="30" t="s">
        <v>6268</v>
      </c>
      <c r="J1791" s="30" t="s">
        <v>221</v>
      </c>
      <c r="K1791" s="30" t="s">
        <v>1921</v>
      </c>
      <c r="L1791" s="31" t="s">
        <v>153</v>
      </c>
      <c r="M1791" s="31" t="s">
        <v>153</v>
      </c>
      <c r="N1791" s="31">
        <v>12</v>
      </c>
      <c r="O1791" s="31" t="s">
        <v>223</v>
      </c>
      <c r="P1791" s="31" t="s">
        <v>224</v>
      </c>
      <c r="Q1791" s="40">
        <v>59800000</v>
      </c>
      <c r="R1791" s="40">
        <v>59800000</v>
      </c>
      <c r="S1791" s="31" t="s">
        <v>225</v>
      </c>
      <c r="T1791" s="31" t="s">
        <v>221</v>
      </c>
      <c r="U1791" s="30" t="s">
        <v>1863</v>
      </c>
      <c r="V1791" s="30" t="s">
        <v>1864</v>
      </c>
      <c r="W1791" s="30" t="s">
        <v>1865</v>
      </c>
      <c r="X1791" s="30" t="s">
        <v>229</v>
      </c>
      <c r="Y1791" s="30" t="s">
        <v>230</v>
      </c>
      <c r="Z1791" s="30" t="s">
        <v>1901</v>
      </c>
      <c r="AA1791" s="41">
        <v>59800000</v>
      </c>
      <c r="AB1791" s="41">
        <v>0</v>
      </c>
      <c r="AC1791" s="41">
        <v>0</v>
      </c>
      <c r="AD1791" s="41">
        <v>5200000</v>
      </c>
      <c r="AE1791" s="41">
        <v>0</v>
      </c>
      <c r="AF1791" s="41">
        <v>5200000</v>
      </c>
      <c r="AG1791" s="41">
        <v>0</v>
      </c>
      <c r="AH1791" s="41">
        <v>5200000</v>
      </c>
      <c r="AI1791" s="41">
        <v>0</v>
      </c>
      <c r="AJ1791" s="41">
        <v>5200000</v>
      </c>
      <c r="AK1791" s="41">
        <v>0</v>
      </c>
      <c r="AL1791" s="41">
        <v>5200000</v>
      </c>
      <c r="AM1791" s="41">
        <v>0</v>
      </c>
      <c r="AN1791" s="41">
        <v>5200000</v>
      </c>
      <c r="AO1791" s="41">
        <v>0</v>
      </c>
      <c r="AP1791" s="41">
        <v>5200000</v>
      </c>
      <c r="AQ1791" s="41">
        <v>0</v>
      </c>
      <c r="AR1791" s="41">
        <v>5200000</v>
      </c>
      <c r="AS1791" s="41">
        <v>0</v>
      </c>
      <c r="AT1791" s="41">
        <v>5200000</v>
      </c>
      <c r="AU1791" s="41">
        <v>0</v>
      </c>
      <c r="AV1791" s="41">
        <v>5200000</v>
      </c>
      <c r="AW1791" s="41">
        <v>0</v>
      </c>
      <c r="AX1791" s="41">
        <v>7800000</v>
      </c>
      <c r="AY1791" s="2">
        <v>0</v>
      </c>
      <c r="AZ1791" s="12" t="str">
        <f t="shared" si="214"/>
        <v>OK</v>
      </c>
      <c r="BA1791" s="12" t="str">
        <f t="shared" si="215"/>
        <v>OK</v>
      </c>
      <c r="BB1791" s="6">
        <f t="shared" si="216"/>
        <v>0</v>
      </c>
      <c r="BC1791" s="13">
        <f t="shared" si="217"/>
        <v>59800000</v>
      </c>
      <c r="BD1791" s="13">
        <f t="shared" si="218"/>
        <v>59800000</v>
      </c>
      <c r="BE1791" s="6">
        <f t="shared" si="219"/>
        <v>0</v>
      </c>
      <c r="BF1791" s="6">
        <f t="shared" si="220"/>
        <v>0</v>
      </c>
    </row>
    <row r="1792" spans="2:58" ht="128.25" x14ac:dyDescent="0.25">
      <c r="B1792" s="29" t="s">
        <v>1922</v>
      </c>
      <c r="C1792" s="29" t="s">
        <v>1861</v>
      </c>
      <c r="D1792" s="29" t="s">
        <v>4</v>
      </c>
      <c r="E1792" s="30" t="s">
        <v>219</v>
      </c>
      <c r="F1792" s="30" t="s">
        <v>220</v>
      </c>
      <c r="G1792" s="30" t="s">
        <v>17</v>
      </c>
      <c r="H1792" s="30">
        <v>81111508</v>
      </c>
      <c r="I1792" s="30" t="s">
        <v>6268</v>
      </c>
      <c r="J1792" s="30" t="s">
        <v>221</v>
      </c>
      <c r="K1792" s="30" t="s">
        <v>1923</v>
      </c>
      <c r="L1792" s="31" t="s">
        <v>153</v>
      </c>
      <c r="M1792" s="31" t="s">
        <v>153</v>
      </c>
      <c r="N1792" s="31">
        <v>12</v>
      </c>
      <c r="O1792" s="31" t="s">
        <v>223</v>
      </c>
      <c r="P1792" s="31" t="s">
        <v>224</v>
      </c>
      <c r="Q1792" s="40">
        <v>47150000</v>
      </c>
      <c r="R1792" s="40">
        <v>47150000</v>
      </c>
      <c r="S1792" s="31" t="s">
        <v>225</v>
      </c>
      <c r="T1792" s="31" t="s">
        <v>221</v>
      </c>
      <c r="U1792" s="30" t="s">
        <v>1863</v>
      </c>
      <c r="V1792" s="30" t="s">
        <v>1864</v>
      </c>
      <c r="W1792" s="30" t="s">
        <v>1865</v>
      </c>
      <c r="X1792" s="30" t="s">
        <v>229</v>
      </c>
      <c r="Y1792" s="30" t="s">
        <v>230</v>
      </c>
      <c r="Z1792" s="30" t="s">
        <v>1912</v>
      </c>
      <c r="AA1792" s="41">
        <v>47150000</v>
      </c>
      <c r="AB1792" s="41">
        <v>0</v>
      </c>
      <c r="AC1792" s="41">
        <v>0</v>
      </c>
      <c r="AD1792" s="41">
        <v>4100000</v>
      </c>
      <c r="AE1792" s="41">
        <v>0</v>
      </c>
      <c r="AF1792" s="41">
        <v>4100000</v>
      </c>
      <c r="AG1792" s="41">
        <v>0</v>
      </c>
      <c r="AH1792" s="41">
        <v>4100000</v>
      </c>
      <c r="AI1792" s="41">
        <v>0</v>
      </c>
      <c r="AJ1792" s="41">
        <v>4100000</v>
      </c>
      <c r="AK1792" s="41">
        <v>0</v>
      </c>
      <c r="AL1792" s="41">
        <v>4100000</v>
      </c>
      <c r="AM1792" s="41">
        <v>0</v>
      </c>
      <c r="AN1792" s="41">
        <v>4100000</v>
      </c>
      <c r="AO1792" s="41">
        <v>0</v>
      </c>
      <c r="AP1792" s="41">
        <v>4100000</v>
      </c>
      <c r="AQ1792" s="41">
        <v>0</v>
      </c>
      <c r="AR1792" s="41">
        <v>4100000</v>
      </c>
      <c r="AS1792" s="41">
        <v>0</v>
      </c>
      <c r="AT1792" s="41">
        <v>4100000</v>
      </c>
      <c r="AU1792" s="41">
        <v>0</v>
      </c>
      <c r="AV1792" s="41">
        <v>4100000</v>
      </c>
      <c r="AW1792" s="41">
        <v>0</v>
      </c>
      <c r="AX1792" s="41">
        <v>6150000</v>
      </c>
      <c r="AY1792" s="2">
        <v>0</v>
      </c>
      <c r="AZ1792" s="12" t="str">
        <f t="shared" si="214"/>
        <v>OK</v>
      </c>
      <c r="BA1792" s="12" t="str">
        <f t="shared" si="215"/>
        <v>OK</v>
      </c>
      <c r="BB1792" s="6">
        <f t="shared" si="216"/>
        <v>0</v>
      </c>
      <c r="BC1792" s="13">
        <f t="shared" si="217"/>
        <v>47150000</v>
      </c>
      <c r="BD1792" s="13">
        <f t="shared" si="218"/>
        <v>47150000</v>
      </c>
      <c r="BE1792" s="6">
        <f t="shared" si="219"/>
        <v>0</v>
      </c>
      <c r="BF1792" s="6">
        <f t="shared" si="220"/>
        <v>0</v>
      </c>
    </row>
    <row r="1793" spans="2:58" ht="114" x14ac:dyDescent="0.25">
      <c r="B1793" s="29" t="s">
        <v>1924</v>
      </c>
      <c r="C1793" s="29" t="s">
        <v>1861</v>
      </c>
      <c r="D1793" s="29" t="s">
        <v>4</v>
      </c>
      <c r="E1793" s="30" t="s">
        <v>219</v>
      </c>
      <c r="F1793" s="30" t="s">
        <v>220</v>
      </c>
      <c r="G1793" s="30" t="s">
        <v>17</v>
      </c>
      <c r="H1793" s="30">
        <v>81111508</v>
      </c>
      <c r="I1793" s="30" t="s">
        <v>6268</v>
      </c>
      <c r="J1793" s="30" t="s">
        <v>221</v>
      </c>
      <c r="K1793" s="30" t="s">
        <v>1925</v>
      </c>
      <c r="L1793" s="31" t="s">
        <v>153</v>
      </c>
      <c r="M1793" s="31" t="s">
        <v>153</v>
      </c>
      <c r="N1793" s="31">
        <v>12</v>
      </c>
      <c r="O1793" s="31" t="s">
        <v>223</v>
      </c>
      <c r="P1793" s="31" t="s">
        <v>224</v>
      </c>
      <c r="Q1793" s="40">
        <v>47150000</v>
      </c>
      <c r="R1793" s="40">
        <v>47150000</v>
      </c>
      <c r="S1793" s="31" t="s">
        <v>225</v>
      </c>
      <c r="T1793" s="31" t="s">
        <v>221</v>
      </c>
      <c r="U1793" s="30" t="s">
        <v>1863</v>
      </c>
      <c r="V1793" s="30" t="s">
        <v>1864</v>
      </c>
      <c r="W1793" s="30" t="s">
        <v>1865</v>
      </c>
      <c r="X1793" s="30" t="s">
        <v>229</v>
      </c>
      <c r="Y1793" s="30" t="s">
        <v>230</v>
      </c>
      <c r="Z1793" s="30" t="s">
        <v>1901</v>
      </c>
      <c r="AA1793" s="41">
        <v>47150000</v>
      </c>
      <c r="AB1793" s="41">
        <v>0</v>
      </c>
      <c r="AC1793" s="41">
        <v>0</v>
      </c>
      <c r="AD1793" s="41">
        <v>4100000</v>
      </c>
      <c r="AE1793" s="41">
        <v>0</v>
      </c>
      <c r="AF1793" s="41">
        <v>4100000</v>
      </c>
      <c r="AG1793" s="41">
        <v>0</v>
      </c>
      <c r="AH1793" s="41">
        <v>4100000</v>
      </c>
      <c r="AI1793" s="41">
        <v>0</v>
      </c>
      <c r="AJ1793" s="41">
        <v>4100000</v>
      </c>
      <c r="AK1793" s="41">
        <v>0</v>
      </c>
      <c r="AL1793" s="41">
        <v>4100000</v>
      </c>
      <c r="AM1793" s="41">
        <v>0</v>
      </c>
      <c r="AN1793" s="41">
        <v>4100000</v>
      </c>
      <c r="AO1793" s="41">
        <v>0</v>
      </c>
      <c r="AP1793" s="41">
        <v>4100000</v>
      </c>
      <c r="AQ1793" s="41">
        <v>0</v>
      </c>
      <c r="AR1793" s="41">
        <v>4100000</v>
      </c>
      <c r="AS1793" s="41">
        <v>0</v>
      </c>
      <c r="AT1793" s="41">
        <v>4100000</v>
      </c>
      <c r="AU1793" s="41">
        <v>0</v>
      </c>
      <c r="AV1793" s="41">
        <v>4100000</v>
      </c>
      <c r="AW1793" s="41">
        <v>0</v>
      </c>
      <c r="AX1793" s="41">
        <v>6150000</v>
      </c>
      <c r="AY1793" s="2">
        <v>0</v>
      </c>
      <c r="AZ1793" s="12" t="str">
        <f t="shared" si="214"/>
        <v>OK</v>
      </c>
      <c r="BA1793" s="12" t="str">
        <f t="shared" si="215"/>
        <v>OK</v>
      </c>
      <c r="BB1793" s="6">
        <f t="shared" si="216"/>
        <v>0</v>
      </c>
      <c r="BC1793" s="13">
        <f t="shared" si="217"/>
        <v>47150000</v>
      </c>
      <c r="BD1793" s="13">
        <f t="shared" si="218"/>
        <v>47150000</v>
      </c>
      <c r="BE1793" s="6">
        <f t="shared" si="219"/>
        <v>0</v>
      </c>
      <c r="BF1793" s="6">
        <f t="shared" si="220"/>
        <v>0</v>
      </c>
    </row>
    <row r="1794" spans="2:58" ht="142.5" x14ac:dyDescent="0.25">
      <c r="B1794" s="29" t="s">
        <v>1926</v>
      </c>
      <c r="C1794" s="29" t="s">
        <v>1861</v>
      </c>
      <c r="D1794" s="29" t="s">
        <v>4</v>
      </c>
      <c r="E1794" s="30" t="s">
        <v>219</v>
      </c>
      <c r="F1794" s="30" t="s">
        <v>220</v>
      </c>
      <c r="G1794" s="30" t="s">
        <v>17</v>
      </c>
      <c r="H1794" s="30">
        <v>81111508</v>
      </c>
      <c r="I1794" s="30" t="s">
        <v>6268</v>
      </c>
      <c r="J1794" s="30" t="s">
        <v>221</v>
      </c>
      <c r="K1794" s="30" t="s">
        <v>1927</v>
      </c>
      <c r="L1794" s="31" t="s">
        <v>153</v>
      </c>
      <c r="M1794" s="31" t="s">
        <v>154</v>
      </c>
      <c r="N1794" s="31">
        <v>12</v>
      </c>
      <c r="O1794" s="31" t="s">
        <v>223</v>
      </c>
      <c r="P1794" s="31" t="s">
        <v>224</v>
      </c>
      <c r="Q1794" s="40">
        <v>39900000</v>
      </c>
      <c r="R1794" s="40">
        <v>39900000</v>
      </c>
      <c r="S1794" s="31" t="s">
        <v>225</v>
      </c>
      <c r="T1794" s="31" t="s">
        <v>221</v>
      </c>
      <c r="U1794" s="30" t="s">
        <v>1863</v>
      </c>
      <c r="V1794" s="30" t="s">
        <v>1864</v>
      </c>
      <c r="W1794" s="30" t="s">
        <v>1865</v>
      </c>
      <c r="X1794" s="30" t="s">
        <v>229</v>
      </c>
      <c r="Y1794" s="30" t="s">
        <v>230</v>
      </c>
      <c r="Z1794" s="30" t="s">
        <v>1901</v>
      </c>
      <c r="AA1794" s="41">
        <v>0</v>
      </c>
      <c r="AB1794" s="41">
        <v>0</v>
      </c>
      <c r="AC1794" s="41">
        <v>39900000</v>
      </c>
      <c r="AD1794" s="41">
        <v>0</v>
      </c>
      <c r="AE1794" s="41">
        <v>0</v>
      </c>
      <c r="AF1794" s="41">
        <v>3800000</v>
      </c>
      <c r="AG1794" s="41">
        <v>0</v>
      </c>
      <c r="AH1794" s="41">
        <v>3800000</v>
      </c>
      <c r="AI1794" s="41">
        <v>0</v>
      </c>
      <c r="AJ1794" s="41">
        <v>3800000</v>
      </c>
      <c r="AK1794" s="41">
        <v>0</v>
      </c>
      <c r="AL1794" s="41">
        <v>3800000</v>
      </c>
      <c r="AM1794" s="41">
        <v>0</v>
      </c>
      <c r="AN1794" s="41">
        <v>3800000</v>
      </c>
      <c r="AO1794" s="41">
        <v>0</v>
      </c>
      <c r="AP1794" s="41">
        <v>3800000</v>
      </c>
      <c r="AQ1794" s="41">
        <v>0</v>
      </c>
      <c r="AR1794" s="41">
        <v>3800000</v>
      </c>
      <c r="AS1794" s="41">
        <v>0</v>
      </c>
      <c r="AT1794" s="41">
        <v>3800000</v>
      </c>
      <c r="AU1794" s="41">
        <v>0</v>
      </c>
      <c r="AV1794" s="41">
        <v>3800000</v>
      </c>
      <c r="AW1794" s="41">
        <v>0</v>
      </c>
      <c r="AX1794" s="41">
        <v>5700000</v>
      </c>
      <c r="AY1794" s="2">
        <v>0</v>
      </c>
      <c r="AZ1794" s="12" t="str">
        <f t="shared" si="214"/>
        <v>OK</v>
      </c>
      <c r="BA1794" s="12" t="str">
        <f t="shared" si="215"/>
        <v>OK</v>
      </c>
      <c r="BB1794" s="6">
        <f t="shared" si="216"/>
        <v>0</v>
      </c>
      <c r="BC1794" s="13">
        <f t="shared" si="217"/>
        <v>39900000</v>
      </c>
      <c r="BD1794" s="13">
        <f t="shared" si="218"/>
        <v>39900000</v>
      </c>
      <c r="BE1794" s="6">
        <f t="shared" si="219"/>
        <v>0</v>
      </c>
      <c r="BF1794" s="6">
        <f t="shared" si="220"/>
        <v>0</v>
      </c>
    </row>
    <row r="1795" spans="2:58" ht="128.25" x14ac:dyDescent="0.25">
      <c r="B1795" s="29" t="s">
        <v>1928</v>
      </c>
      <c r="C1795" s="29" t="s">
        <v>1861</v>
      </c>
      <c r="D1795" s="29" t="s">
        <v>4</v>
      </c>
      <c r="E1795" s="30" t="s">
        <v>219</v>
      </c>
      <c r="F1795" s="30" t="s">
        <v>220</v>
      </c>
      <c r="G1795" s="30" t="s">
        <v>17</v>
      </c>
      <c r="H1795" s="30">
        <v>81111508</v>
      </c>
      <c r="I1795" s="30" t="s">
        <v>6268</v>
      </c>
      <c r="J1795" s="30" t="s">
        <v>221</v>
      </c>
      <c r="K1795" s="30" t="s">
        <v>8446</v>
      </c>
      <c r="L1795" s="31" t="s">
        <v>153</v>
      </c>
      <c r="M1795" s="31" t="s">
        <v>154</v>
      </c>
      <c r="N1795" s="31">
        <v>11</v>
      </c>
      <c r="O1795" s="31" t="s">
        <v>223</v>
      </c>
      <c r="P1795" s="31" t="s">
        <v>224</v>
      </c>
      <c r="Q1795" s="40">
        <v>33330000</v>
      </c>
      <c r="R1795" s="40">
        <v>33330000</v>
      </c>
      <c r="S1795" s="31" t="s">
        <v>225</v>
      </c>
      <c r="T1795" s="31" t="s">
        <v>221</v>
      </c>
      <c r="U1795" s="30" t="s">
        <v>1863</v>
      </c>
      <c r="V1795" s="30" t="s">
        <v>1864</v>
      </c>
      <c r="W1795" s="30" t="s">
        <v>4166</v>
      </c>
      <c r="X1795" s="30" t="s">
        <v>229</v>
      </c>
      <c r="Y1795" s="30" t="s">
        <v>230</v>
      </c>
      <c r="Z1795" s="30" t="s">
        <v>1901</v>
      </c>
      <c r="AA1795" s="41">
        <v>0</v>
      </c>
      <c r="AB1795" s="41">
        <v>0</v>
      </c>
      <c r="AC1795" s="41">
        <v>33330000</v>
      </c>
      <c r="AD1795" s="41">
        <v>0</v>
      </c>
      <c r="AE1795" s="41">
        <v>0</v>
      </c>
      <c r="AF1795" s="41">
        <v>3170000</v>
      </c>
      <c r="AG1795" s="41">
        <v>0</v>
      </c>
      <c r="AH1795" s="41">
        <v>3170000</v>
      </c>
      <c r="AI1795" s="41">
        <v>0</v>
      </c>
      <c r="AJ1795" s="41">
        <v>3170000</v>
      </c>
      <c r="AK1795" s="41">
        <v>0</v>
      </c>
      <c r="AL1795" s="41">
        <v>3170000</v>
      </c>
      <c r="AM1795" s="41">
        <v>0</v>
      </c>
      <c r="AN1795" s="41">
        <v>3170000</v>
      </c>
      <c r="AO1795" s="41">
        <v>0</v>
      </c>
      <c r="AP1795" s="41">
        <v>3170000</v>
      </c>
      <c r="AQ1795" s="41">
        <v>0</v>
      </c>
      <c r="AR1795" s="41">
        <v>3170000</v>
      </c>
      <c r="AS1795" s="41">
        <v>0</v>
      </c>
      <c r="AT1795" s="41">
        <v>3170000</v>
      </c>
      <c r="AU1795" s="41">
        <v>0</v>
      </c>
      <c r="AV1795" s="41">
        <v>3170000</v>
      </c>
      <c r="AW1795" s="41">
        <v>0</v>
      </c>
      <c r="AX1795" s="41">
        <v>4800000</v>
      </c>
      <c r="AY1795" s="2">
        <v>0</v>
      </c>
      <c r="AZ1795" s="12" t="str">
        <f t="shared" si="214"/>
        <v>OK</v>
      </c>
      <c r="BA1795" s="12" t="str">
        <f t="shared" si="215"/>
        <v>OK</v>
      </c>
      <c r="BB1795" s="6">
        <f t="shared" si="216"/>
        <v>0</v>
      </c>
      <c r="BC1795" s="13">
        <f t="shared" si="217"/>
        <v>33330000</v>
      </c>
      <c r="BD1795" s="13">
        <f t="shared" si="218"/>
        <v>33330000</v>
      </c>
      <c r="BE1795" s="6">
        <f t="shared" si="219"/>
        <v>0</v>
      </c>
      <c r="BF1795" s="6">
        <f t="shared" si="220"/>
        <v>0</v>
      </c>
    </row>
    <row r="1796" spans="2:58" ht="142.5" x14ac:dyDescent="0.25">
      <c r="B1796" s="29" t="s">
        <v>1930</v>
      </c>
      <c r="C1796" s="29" t="s">
        <v>1861</v>
      </c>
      <c r="D1796" s="29" t="s">
        <v>4</v>
      </c>
      <c r="E1796" s="30" t="s">
        <v>219</v>
      </c>
      <c r="F1796" s="30" t="s">
        <v>220</v>
      </c>
      <c r="G1796" s="30" t="s">
        <v>17</v>
      </c>
      <c r="H1796" s="30">
        <v>81111508</v>
      </c>
      <c r="I1796" s="30" t="s">
        <v>6268</v>
      </c>
      <c r="J1796" s="30" t="s">
        <v>221</v>
      </c>
      <c r="K1796" s="30" t="s">
        <v>1929</v>
      </c>
      <c r="L1796" s="31" t="s">
        <v>153</v>
      </c>
      <c r="M1796" s="31" t="s">
        <v>154</v>
      </c>
      <c r="N1796" s="31">
        <v>12</v>
      </c>
      <c r="O1796" s="31" t="s">
        <v>223</v>
      </c>
      <c r="P1796" s="31" t="s">
        <v>224</v>
      </c>
      <c r="Q1796" s="40">
        <v>33330000</v>
      </c>
      <c r="R1796" s="40">
        <v>33330000</v>
      </c>
      <c r="S1796" s="31" t="s">
        <v>225</v>
      </c>
      <c r="T1796" s="31" t="s">
        <v>221</v>
      </c>
      <c r="U1796" s="30" t="s">
        <v>1863</v>
      </c>
      <c r="V1796" s="30" t="s">
        <v>1864</v>
      </c>
      <c r="W1796" s="30" t="s">
        <v>1865</v>
      </c>
      <c r="X1796" s="30" t="s">
        <v>229</v>
      </c>
      <c r="Y1796" s="30" t="s">
        <v>230</v>
      </c>
      <c r="Z1796" s="30" t="s">
        <v>1901</v>
      </c>
      <c r="AA1796" s="41">
        <v>0</v>
      </c>
      <c r="AB1796" s="41">
        <v>0</v>
      </c>
      <c r="AC1796" s="41">
        <v>33330000</v>
      </c>
      <c r="AD1796" s="41">
        <v>0</v>
      </c>
      <c r="AE1796" s="41">
        <v>0</v>
      </c>
      <c r="AF1796" s="41">
        <v>3030000</v>
      </c>
      <c r="AG1796" s="41">
        <v>0</v>
      </c>
      <c r="AH1796" s="41">
        <v>3030000</v>
      </c>
      <c r="AI1796" s="41">
        <v>0</v>
      </c>
      <c r="AJ1796" s="41">
        <v>3030000</v>
      </c>
      <c r="AK1796" s="41">
        <v>0</v>
      </c>
      <c r="AL1796" s="41">
        <v>3030000</v>
      </c>
      <c r="AM1796" s="41">
        <v>0</v>
      </c>
      <c r="AN1796" s="41">
        <v>3030000</v>
      </c>
      <c r="AO1796" s="41">
        <v>0</v>
      </c>
      <c r="AP1796" s="41">
        <v>3030000</v>
      </c>
      <c r="AQ1796" s="41">
        <v>0</v>
      </c>
      <c r="AR1796" s="41">
        <v>3030000</v>
      </c>
      <c r="AS1796" s="41">
        <v>0</v>
      </c>
      <c r="AT1796" s="41">
        <v>3030000</v>
      </c>
      <c r="AU1796" s="41">
        <v>0</v>
      </c>
      <c r="AV1796" s="41">
        <v>3030000</v>
      </c>
      <c r="AW1796" s="41">
        <v>0</v>
      </c>
      <c r="AX1796" s="41">
        <v>6060000</v>
      </c>
      <c r="AY1796" s="2">
        <v>0</v>
      </c>
      <c r="AZ1796" s="12" t="str">
        <f t="shared" ref="AZ1796:AZ1865" si="221">IF(OR($R1796&lt;&gt;"",SUM(AA1796:AX1796)&lt;&gt;0),IF(R1796=BC1796,"OK",IF(R1796&gt;BC1796,"Valor estimado supera a Compromisos en "&amp;DOLLAR(R1796-BC1796),"Compromisos superan al Valor estimado en "&amp;DOLLAR(BC1796-R1796))),"")</f>
        <v>OK</v>
      </c>
      <c r="BA1796" s="12" t="str">
        <f t="shared" ref="BA1796:BA1865" si="222">IF(OR($R1796&lt;&gt;"",SUM(AA1796:AX1796)&lt;&gt;0),IF(R1796=BD1796,"OK",IF(R1796&gt;BD1796,"Valor estimado supera a Obligaciones en "&amp;DOLLAR(R1796-BD1796),"Obligaciones superan al Valor estimado en "&amp;DOLLAR(BD1796-R1796))),"")</f>
        <v>OK</v>
      </c>
      <c r="BB1796" s="6">
        <f t="shared" ref="BB1796:BB1865" si="223">+IF(B1796&lt;&gt;"",COUNTBLANK(E1796:AX1796),0)</f>
        <v>0</v>
      </c>
      <c r="BC1796" s="13">
        <f t="shared" ref="BC1796:BC1865" si="224">+SUM(AA1796,AC1796,AE1796,AG1796,AI1796,AK1796,AM1796,AO1796,AQ1796,AS1796,AU1796,AW1796)</f>
        <v>33330000</v>
      </c>
      <c r="BD1796" s="13">
        <f t="shared" ref="BD1796:BD1865" si="225">+SUM(AB1796,AD1796,AF1796,AH1796,AJ1796,AL1796,AN1796,AP1796,AR1796,AT1796,AV1796,AX1796)</f>
        <v>33330000</v>
      </c>
      <c r="BE1796" s="6">
        <f t="shared" ref="BE1796:BE1865" si="226">+IF(OR(AZ1796="ok",AZ1796=""),0,1)</f>
        <v>0</v>
      </c>
      <c r="BF1796" s="6">
        <f t="shared" ref="BF1796:BF1865" si="227">+IF(OR(BA1796="ok",BA1796=""),0,1)</f>
        <v>0</v>
      </c>
    </row>
    <row r="1797" spans="2:58" ht="71.25" x14ac:dyDescent="0.25">
      <c r="B1797" s="29" t="s">
        <v>1931</v>
      </c>
      <c r="C1797" s="29" t="s">
        <v>1861</v>
      </c>
      <c r="D1797" s="29" t="s">
        <v>4</v>
      </c>
      <c r="E1797" s="30" t="s">
        <v>219</v>
      </c>
      <c r="F1797" s="30" t="s">
        <v>220</v>
      </c>
      <c r="G1797" s="30" t="s">
        <v>17</v>
      </c>
      <c r="H1797" s="30">
        <v>81111800</v>
      </c>
      <c r="I1797" s="30" t="s">
        <v>6268</v>
      </c>
      <c r="J1797" s="30" t="s">
        <v>221</v>
      </c>
      <c r="K1797" s="30" t="s">
        <v>8820</v>
      </c>
      <c r="L1797" s="31" t="s">
        <v>154</v>
      </c>
      <c r="M1797" s="31" t="s">
        <v>160</v>
      </c>
      <c r="N1797" s="31">
        <v>5</v>
      </c>
      <c r="O1797" s="31" t="s">
        <v>487</v>
      </c>
      <c r="P1797" s="31" t="s">
        <v>224</v>
      </c>
      <c r="Q1797" s="40">
        <v>3000000000</v>
      </c>
      <c r="R1797" s="40">
        <v>3000000000</v>
      </c>
      <c r="S1797" s="31" t="s">
        <v>225</v>
      </c>
      <c r="T1797" s="31" t="s">
        <v>221</v>
      </c>
      <c r="U1797" s="30" t="s">
        <v>1932</v>
      </c>
      <c r="V1797" s="30" t="s">
        <v>1864</v>
      </c>
      <c r="W1797" s="30" t="s">
        <v>1933</v>
      </c>
      <c r="X1797" s="30" t="s">
        <v>229</v>
      </c>
      <c r="Y1797" s="30" t="s">
        <v>2224</v>
      </c>
      <c r="Z1797" s="30" t="s">
        <v>1601</v>
      </c>
      <c r="AA1797" s="41">
        <v>0</v>
      </c>
      <c r="AB1797" s="41">
        <v>0</v>
      </c>
      <c r="AC1797" s="41">
        <v>0</v>
      </c>
      <c r="AD1797" s="41">
        <v>0</v>
      </c>
      <c r="AE1797" s="41">
        <v>0</v>
      </c>
      <c r="AF1797" s="41">
        <v>0</v>
      </c>
      <c r="AG1797" s="41">
        <v>0</v>
      </c>
      <c r="AH1797" s="41">
        <v>0</v>
      </c>
      <c r="AI1797" s="41">
        <v>0</v>
      </c>
      <c r="AJ1797" s="41">
        <v>0</v>
      </c>
      <c r="AK1797" s="41">
        <v>0</v>
      </c>
      <c r="AL1797" s="41">
        <v>0</v>
      </c>
      <c r="AM1797" s="41">
        <v>0</v>
      </c>
      <c r="AN1797" s="41">
        <v>0</v>
      </c>
      <c r="AO1797" s="41">
        <v>3000000000</v>
      </c>
      <c r="AP1797" s="41">
        <v>0</v>
      </c>
      <c r="AQ1797" s="41">
        <v>0</v>
      </c>
      <c r="AR1797" s="41">
        <v>2000000000</v>
      </c>
      <c r="AS1797" s="41">
        <v>0</v>
      </c>
      <c r="AT1797" s="41">
        <v>800000000</v>
      </c>
      <c r="AU1797" s="41">
        <v>0</v>
      </c>
      <c r="AV1797" s="41">
        <v>200000000</v>
      </c>
      <c r="AW1797" s="41">
        <v>0</v>
      </c>
      <c r="AX1797" s="41">
        <v>0</v>
      </c>
      <c r="AY1797" s="2">
        <v>0</v>
      </c>
      <c r="AZ1797" s="12" t="str">
        <f t="shared" si="221"/>
        <v>OK</v>
      </c>
      <c r="BA1797" s="12" t="str">
        <f t="shared" si="222"/>
        <v>OK</v>
      </c>
      <c r="BB1797" s="6">
        <f t="shared" si="223"/>
        <v>0</v>
      </c>
      <c r="BC1797" s="13">
        <f t="shared" si="224"/>
        <v>3000000000</v>
      </c>
      <c r="BD1797" s="13">
        <f t="shared" si="225"/>
        <v>3000000000</v>
      </c>
      <c r="BE1797" s="6">
        <f t="shared" si="226"/>
        <v>0</v>
      </c>
      <c r="BF1797" s="6">
        <f t="shared" si="227"/>
        <v>0</v>
      </c>
    </row>
    <row r="1798" spans="2:58" ht="71.25" x14ac:dyDescent="0.25">
      <c r="B1798" s="29" t="s">
        <v>1935</v>
      </c>
      <c r="C1798" s="29" t="s">
        <v>1861</v>
      </c>
      <c r="D1798" s="29" t="s">
        <v>4</v>
      </c>
      <c r="E1798" s="30" t="s">
        <v>219</v>
      </c>
      <c r="F1798" s="30" t="s">
        <v>220</v>
      </c>
      <c r="G1798" s="30" t="s">
        <v>17</v>
      </c>
      <c r="H1798" s="30">
        <v>81111800</v>
      </c>
      <c r="I1798" s="30" t="s">
        <v>6268</v>
      </c>
      <c r="J1798" s="30" t="s">
        <v>221</v>
      </c>
      <c r="K1798" s="30" t="s">
        <v>8821</v>
      </c>
      <c r="L1798" s="31" t="s">
        <v>156</v>
      </c>
      <c r="M1798" s="31" t="s">
        <v>157</v>
      </c>
      <c r="N1798" s="31">
        <v>3</v>
      </c>
      <c r="O1798" s="31" t="s">
        <v>611</v>
      </c>
      <c r="P1798" s="31" t="s">
        <v>224</v>
      </c>
      <c r="Q1798" s="40">
        <v>1530000000</v>
      </c>
      <c r="R1798" s="40">
        <v>1530000000</v>
      </c>
      <c r="S1798" s="31" t="s">
        <v>225</v>
      </c>
      <c r="T1798" s="31" t="s">
        <v>221</v>
      </c>
      <c r="U1798" s="30" t="s">
        <v>1932</v>
      </c>
      <c r="V1798" s="30" t="s">
        <v>1864</v>
      </c>
      <c r="W1798" s="30" t="s">
        <v>1933</v>
      </c>
      <c r="X1798" s="30" t="s">
        <v>229</v>
      </c>
      <c r="Y1798" s="30" t="s">
        <v>2224</v>
      </c>
      <c r="Z1798" s="30" t="s">
        <v>1601</v>
      </c>
      <c r="AA1798" s="41">
        <v>0</v>
      </c>
      <c r="AB1798" s="41">
        <v>0</v>
      </c>
      <c r="AC1798" s="41">
        <v>0</v>
      </c>
      <c r="AD1798" s="41">
        <v>0</v>
      </c>
      <c r="AE1798" s="41">
        <v>0</v>
      </c>
      <c r="AF1798" s="41">
        <v>0</v>
      </c>
      <c r="AG1798" s="41">
        <v>0</v>
      </c>
      <c r="AH1798" s="41">
        <v>0</v>
      </c>
      <c r="AI1798" s="41">
        <v>1530000000</v>
      </c>
      <c r="AJ1798" s="41">
        <v>0</v>
      </c>
      <c r="AK1798" s="41">
        <v>0</v>
      </c>
      <c r="AL1798" s="41">
        <v>1530000000</v>
      </c>
      <c r="AM1798" s="41">
        <v>0</v>
      </c>
      <c r="AN1798" s="41">
        <v>0</v>
      </c>
      <c r="AO1798" s="41">
        <v>0</v>
      </c>
      <c r="AP1798" s="41">
        <v>0</v>
      </c>
      <c r="AQ1798" s="41">
        <v>0</v>
      </c>
      <c r="AR1798" s="41">
        <v>0</v>
      </c>
      <c r="AS1798" s="41">
        <v>0</v>
      </c>
      <c r="AT1798" s="41">
        <v>0</v>
      </c>
      <c r="AU1798" s="41">
        <v>0</v>
      </c>
      <c r="AV1798" s="41">
        <v>0</v>
      </c>
      <c r="AW1798" s="41">
        <v>0</v>
      </c>
      <c r="AX1798" s="41">
        <v>0</v>
      </c>
      <c r="AY1798" s="2">
        <v>0</v>
      </c>
      <c r="AZ1798" s="12" t="str">
        <f t="shared" si="221"/>
        <v>OK</v>
      </c>
      <c r="BA1798" s="12" t="str">
        <f t="shared" si="222"/>
        <v>OK</v>
      </c>
      <c r="BB1798" s="6">
        <f t="shared" si="223"/>
        <v>0</v>
      </c>
      <c r="BC1798" s="13">
        <f t="shared" si="224"/>
        <v>1530000000</v>
      </c>
      <c r="BD1798" s="13">
        <f t="shared" si="225"/>
        <v>1530000000</v>
      </c>
      <c r="BE1798" s="6">
        <f t="shared" si="226"/>
        <v>0</v>
      </c>
      <c r="BF1798" s="6">
        <f t="shared" si="227"/>
        <v>0</v>
      </c>
    </row>
    <row r="1799" spans="2:58" ht="71.25" x14ac:dyDescent="0.25">
      <c r="B1799" s="29" t="s">
        <v>1936</v>
      </c>
      <c r="C1799" s="29" t="s">
        <v>1861</v>
      </c>
      <c r="D1799" s="29" t="s">
        <v>4</v>
      </c>
      <c r="E1799" s="30" t="s">
        <v>219</v>
      </c>
      <c r="F1799" s="30" t="s">
        <v>220</v>
      </c>
      <c r="G1799" s="30" t="s">
        <v>17</v>
      </c>
      <c r="H1799" s="30">
        <v>11111111</v>
      </c>
      <c r="I1799" s="30" t="s">
        <v>6268</v>
      </c>
      <c r="J1799" s="30" t="s">
        <v>221</v>
      </c>
      <c r="K1799" s="30" t="s">
        <v>1937</v>
      </c>
      <c r="L1799" s="31" t="s">
        <v>153</v>
      </c>
      <c r="M1799" s="31" t="s">
        <v>153</v>
      </c>
      <c r="N1799" s="31">
        <v>10</v>
      </c>
      <c r="O1799" s="31" t="s">
        <v>221</v>
      </c>
      <c r="P1799" s="31" t="s">
        <v>224</v>
      </c>
      <c r="Q1799" s="40">
        <v>40506667</v>
      </c>
      <c r="R1799" s="40">
        <v>40506667</v>
      </c>
      <c r="S1799" s="31" t="s">
        <v>225</v>
      </c>
      <c r="T1799" s="31" t="s">
        <v>221</v>
      </c>
      <c r="U1799" s="30" t="s">
        <v>1599</v>
      </c>
      <c r="V1799" s="30" t="s">
        <v>1864</v>
      </c>
      <c r="W1799" s="30" t="s">
        <v>1938</v>
      </c>
      <c r="X1799" s="30" t="s">
        <v>257</v>
      </c>
      <c r="Y1799" s="30" t="s">
        <v>258</v>
      </c>
      <c r="Z1799" s="30" t="s">
        <v>1934</v>
      </c>
      <c r="AA1799" s="41">
        <v>0</v>
      </c>
      <c r="AB1799" s="41">
        <v>0</v>
      </c>
      <c r="AC1799" s="41">
        <v>4000000</v>
      </c>
      <c r="AD1799" s="41">
        <v>4000000</v>
      </c>
      <c r="AE1799" s="41">
        <v>4000000</v>
      </c>
      <c r="AF1799" s="41">
        <v>4000000</v>
      </c>
      <c r="AG1799" s="41">
        <v>4000000</v>
      </c>
      <c r="AH1799" s="41">
        <v>4000000</v>
      </c>
      <c r="AI1799" s="41">
        <v>4000000</v>
      </c>
      <c r="AJ1799" s="41">
        <v>4000000</v>
      </c>
      <c r="AK1799" s="41">
        <v>4000000</v>
      </c>
      <c r="AL1799" s="41">
        <v>4000000</v>
      </c>
      <c r="AM1799" s="41">
        <v>4000000</v>
      </c>
      <c r="AN1799" s="41">
        <v>4000000</v>
      </c>
      <c r="AO1799" s="41">
        <v>4000000</v>
      </c>
      <c r="AP1799" s="41">
        <v>4000000</v>
      </c>
      <c r="AQ1799" s="41">
        <v>4000000</v>
      </c>
      <c r="AR1799" s="41">
        <v>4000000</v>
      </c>
      <c r="AS1799" s="41">
        <v>4000000</v>
      </c>
      <c r="AT1799" s="41">
        <v>4000000</v>
      </c>
      <c r="AU1799" s="41">
        <v>4506667</v>
      </c>
      <c r="AV1799" s="41">
        <v>4506667</v>
      </c>
      <c r="AW1799" s="41">
        <v>0</v>
      </c>
      <c r="AX1799" s="41">
        <v>0</v>
      </c>
      <c r="AY1799" s="2">
        <v>0</v>
      </c>
      <c r="AZ1799" s="12" t="str">
        <f t="shared" si="221"/>
        <v>OK</v>
      </c>
      <c r="BA1799" s="12" t="str">
        <f t="shared" si="222"/>
        <v>OK</v>
      </c>
      <c r="BB1799" s="6">
        <f t="shared" si="223"/>
        <v>0</v>
      </c>
      <c r="BC1799" s="13">
        <f t="shared" si="224"/>
        <v>40506667</v>
      </c>
      <c r="BD1799" s="13">
        <f t="shared" si="225"/>
        <v>40506667</v>
      </c>
      <c r="BE1799" s="6">
        <f t="shared" si="226"/>
        <v>0</v>
      </c>
      <c r="BF1799" s="6">
        <f t="shared" si="227"/>
        <v>0</v>
      </c>
    </row>
    <row r="1800" spans="2:58" ht="71.25" x14ac:dyDescent="0.25">
      <c r="B1800" s="29" t="s">
        <v>1939</v>
      </c>
      <c r="C1800" s="29" t="s">
        <v>1861</v>
      </c>
      <c r="D1800" s="29" t="s">
        <v>4</v>
      </c>
      <c r="E1800" s="30" t="s">
        <v>219</v>
      </c>
      <c r="F1800" s="30" t="s">
        <v>220</v>
      </c>
      <c r="G1800" s="30" t="s">
        <v>17</v>
      </c>
      <c r="H1800" s="30">
        <v>11111111</v>
      </c>
      <c r="I1800" s="30" t="s">
        <v>6268</v>
      </c>
      <c r="J1800" s="30" t="s">
        <v>221</v>
      </c>
      <c r="K1800" s="30" t="s">
        <v>6371</v>
      </c>
      <c r="L1800" s="31" t="s">
        <v>154</v>
      </c>
      <c r="M1800" s="31" t="s">
        <v>154</v>
      </c>
      <c r="N1800" s="31">
        <v>10</v>
      </c>
      <c r="O1800" s="31" t="s">
        <v>611</v>
      </c>
      <c r="P1800" s="31" t="s">
        <v>224</v>
      </c>
      <c r="Q1800" s="40">
        <v>20000000</v>
      </c>
      <c r="R1800" s="40">
        <v>20000000</v>
      </c>
      <c r="S1800" s="31" t="s">
        <v>225</v>
      </c>
      <c r="T1800" s="31" t="s">
        <v>221</v>
      </c>
      <c r="U1800" s="30" t="s">
        <v>1599</v>
      </c>
      <c r="V1800" s="30" t="s">
        <v>1864</v>
      </c>
      <c r="W1800" s="30" t="s">
        <v>1938</v>
      </c>
      <c r="X1800" s="30" t="s">
        <v>257</v>
      </c>
      <c r="Y1800" s="30" t="s">
        <v>257</v>
      </c>
      <c r="Z1800" s="30" t="s">
        <v>6381</v>
      </c>
      <c r="AA1800" s="41">
        <v>0</v>
      </c>
      <c r="AB1800" s="41">
        <v>0</v>
      </c>
      <c r="AC1800" s="41">
        <v>2000000</v>
      </c>
      <c r="AD1800" s="41">
        <v>2000000</v>
      </c>
      <c r="AE1800" s="41">
        <v>2000000</v>
      </c>
      <c r="AF1800" s="41">
        <v>2000000</v>
      </c>
      <c r="AG1800" s="41">
        <v>2000000</v>
      </c>
      <c r="AH1800" s="41">
        <v>2000000</v>
      </c>
      <c r="AI1800" s="41">
        <v>2000000</v>
      </c>
      <c r="AJ1800" s="41">
        <v>2000000</v>
      </c>
      <c r="AK1800" s="41">
        <v>2000000</v>
      </c>
      <c r="AL1800" s="41">
        <v>2000000</v>
      </c>
      <c r="AM1800" s="41">
        <v>2000000</v>
      </c>
      <c r="AN1800" s="41">
        <v>2000000</v>
      </c>
      <c r="AO1800" s="41">
        <v>2000000</v>
      </c>
      <c r="AP1800" s="41">
        <v>2000000</v>
      </c>
      <c r="AQ1800" s="41">
        <v>2000000</v>
      </c>
      <c r="AR1800" s="41">
        <v>2000000</v>
      </c>
      <c r="AS1800" s="41">
        <v>2000000</v>
      </c>
      <c r="AT1800" s="41">
        <v>2000000</v>
      </c>
      <c r="AU1800" s="41">
        <v>2000000</v>
      </c>
      <c r="AV1800" s="41">
        <v>2000000</v>
      </c>
      <c r="AW1800" s="41">
        <v>0</v>
      </c>
      <c r="AX1800" s="41">
        <v>0</v>
      </c>
      <c r="AY1800" s="2">
        <v>0</v>
      </c>
      <c r="AZ1800" s="12" t="str">
        <f t="shared" si="221"/>
        <v>OK</v>
      </c>
      <c r="BA1800" s="12" t="str">
        <f t="shared" si="222"/>
        <v>OK</v>
      </c>
      <c r="BB1800" s="6">
        <f t="shared" si="223"/>
        <v>0</v>
      </c>
      <c r="BC1800" s="13">
        <f t="shared" si="224"/>
        <v>20000000</v>
      </c>
      <c r="BD1800" s="13">
        <f t="shared" si="225"/>
        <v>20000000</v>
      </c>
      <c r="BE1800" s="6">
        <f t="shared" si="226"/>
        <v>0</v>
      </c>
      <c r="BF1800" s="6">
        <f t="shared" si="227"/>
        <v>0</v>
      </c>
    </row>
    <row r="1801" spans="2:58" ht="71.25" x14ac:dyDescent="0.25">
      <c r="B1801" s="29" t="s">
        <v>1940</v>
      </c>
      <c r="C1801" s="29" t="s">
        <v>1861</v>
      </c>
      <c r="D1801" s="29" t="s">
        <v>4</v>
      </c>
      <c r="E1801" s="30" t="s">
        <v>219</v>
      </c>
      <c r="F1801" s="30" t="s">
        <v>220</v>
      </c>
      <c r="G1801" s="30" t="s">
        <v>17</v>
      </c>
      <c r="H1801" s="30">
        <v>11111111</v>
      </c>
      <c r="I1801" s="30" t="s">
        <v>6268</v>
      </c>
      <c r="J1801" s="30" t="s">
        <v>221</v>
      </c>
      <c r="K1801" s="30" t="s">
        <v>6373</v>
      </c>
      <c r="L1801" s="31" t="s">
        <v>154</v>
      </c>
      <c r="M1801" s="31" t="s">
        <v>154</v>
      </c>
      <c r="N1801" s="31">
        <v>10</v>
      </c>
      <c r="O1801" s="31" t="s">
        <v>2895</v>
      </c>
      <c r="P1801" s="31" t="s">
        <v>224</v>
      </c>
      <c r="Q1801" s="40">
        <v>10000000</v>
      </c>
      <c r="R1801" s="40">
        <v>10000000</v>
      </c>
      <c r="S1801" s="31" t="s">
        <v>225</v>
      </c>
      <c r="T1801" s="31" t="s">
        <v>221</v>
      </c>
      <c r="U1801" s="30" t="s">
        <v>1599</v>
      </c>
      <c r="V1801" s="30" t="s">
        <v>1864</v>
      </c>
      <c r="W1801" s="30" t="s">
        <v>1938</v>
      </c>
      <c r="X1801" s="30" t="s">
        <v>257</v>
      </c>
      <c r="Y1801" s="30" t="s">
        <v>257</v>
      </c>
      <c r="Z1801" s="30" t="s">
        <v>6381</v>
      </c>
      <c r="AA1801" s="41">
        <v>0</v>
      </c>
      <c r="AB1801" s="41">
        <v>0</v>
      </c>
      <c r="AC1801" s="41">
        <v>1000000</v>
      </c>
      <c r="AD1801" s="41">
        <v>1000000</v>
      </c>
      <c r="AE1801" s="41">
        <v>1000000</v>
      </c>
      <c r="AF1801" s="41">
        <v>1000000</v>
      </c>
      <c r="AG1801" s="41">
        <v>1000000</v>
      </c>
      <c r="AH1801" s="41">
        <v>1000000</v>
      </c>
      <c r="AI1801" s="41">
        <v>1000000</v>
      </c>
      <c r="AJ1801" s="41">
        <v>1000000</v>
      </c>
      <c r="AK1801" s="41">
        <v>1000000</v>
      </c>
      <c r="AL1801" s="41">
        <v>1000000</v>
      </c>
      <c r="AM1801" s="41">
        <v>1000000</v>
      </c>
      <c r="AN1801" s="41">
        <v>1000000</v>
      </c>
      <c r="AO1801" s="41">
        <v>1000000</v>
      </c>
      <c r="AP1801" s="41">
        <v>1000000</v>
      </c>
      <c r="AQ1801" s="41">
        <v>1000000</v>
      </c>
      <c r="AR1801" s="41">
        <v>1000000</v>
      </c>
      <c r="AS1801" s="41">
        <v>1000000</v>
      </c>
      <c r="AT1801" s="41">
        <v>1000000</v>
      </c>
      <c r="AU1801" s="41">
        <v>1000000</v>
      </c>
      <c r="AV1801" s="41">
        <v>1000000</v>
      </c>
      <c r="AW1801" s="41">
        <v>0</v>
      </c>
      <c r="AX1801" s="41">
        <v>0</v>
      </c>
      <c r="AY1801" s="2">
        <v>0</v>
      </c>
      <c r="AZ1801" s="12" t="str">
        <f t="shared" si="221"/>
        <v>OK</v>
      </c>
      <c r="BA1801" s="12" t="str">
        <f t="shared" si="222"/>
        <v>OK</v>
      </c>
      <c r="BB1801" s="6">
        <f t="shared" si="223"/>
        <v>0</v>
      </c>
      <c r="BC1801" s="13">
        <f t="shared" si="224"/>
        <v>10000000</v>
      </c>
      <c r="BD1801" s="13">
        <f t="shared" si="225"/>
        <v>10000000</v>
      </c>
      <c r="BE1801" s="6">
        <f t="shared" si="226"/>
        <v>0</v>
      </c>
      <c r="BF1801" s="6">
        <f t="shared" si="227"/>
        <v>0</v>
      </c>
    </row>
    <row r="1802" spans="2:58" ht="128.25" x14ac:dyDescent="0.25">
      <c r="B1802" s="29" t="s">
        <v>1941</v>
      </c>
      <c r="C1802" s="29" t="s">
        <v>1861</v>
      </c>
      <c r="D1802" s="29" t="s">
        <v>4</v>
      </c>
      <c r="E1802" s="30" t="s">
        <v>219</v>
      </c>
      <c r="F1802" s="30" t="s">
        <v>220</v>
      </c>
      <c r="G1802" s="30" t="s">
        <v>17</v>
      </c>
      <c r="H1802" s="30">
        <v>11111111</v>
      </c>
      <c r="I1802" s="30" t="s">
        <v>6268</v>
      </c>
      <c r="J1802" s="30" t="s">
        <v>221</v>
      </c>
      <c r="K1802" s="30" t="s">
        <v>6375</v>
      </c>
      <c r="L1802" s="31" t="s">
        <v>154</v>
      </c>
      <c r="M1802" s="31" t="s">
        <v>154</v>
      </c>
      <c r="N1802" s="31">
        <v>10</v>
      </c>
      <c r="O1802" s="31" t="s">
        <v>223</v>
      </c>
      <c r="P1802" s="31" t="s">
        <v>224</v>
      </c>
      <c r="Q1802" s="40">
        <v>300000000</v>
      </c>
      <c r="R1802" s="40">
        <v>300000000</v>
      </c>
      <c r="S1802" s="31" t="s">
        <v>225</v>
      </c>
      <c r="T1802" s="31" t="s">
        <v>221</v>
      </c>
      <c r="U1802" s="30" t="s">
        <v>1599</v>
      </c>
      <c r="V1802" s="30" t="s">
        <v>1864</v>
      </c>
      <c r="W1802" s="30" t="s">
        <v>1938</v>
      </c>
      <c r="X1802" s="30" t="s">
        <v>257</v>
      </c>
      <c r="Y1802" s="30" t="s">
        <v>257</v>
      </c>
      <c r="Z1802" s="30" t="s">
        <v>6381</v>
      </c>
      <c r="AA1802" s="41">
        <v>0</v>
      </c>
      <c r="AB1802" s="41">
        <v>0</v>
      </c>
      <c r="AC1802" s="41">
        <v>300000000</v>
      </c>
      <c r="AD1802" s="41">
        <v>0</v>
      </c>
      <c r="AE1802" s="41">
        <v>0</v>
      </c>
      <c r="AF1802" s="41">
        <v>0</v>
      </c>
      <c r="AG1802" s="41">
        <v>0</v>
      </c>
      <c r="AH1802" s="41">
        <v>0</v>
      </c>
      <c r="AI1802" s="41">
        <v>0</v>
      </c>
      <c r="AJ1802" s="41">
        <v>150000000</v>
      </c>
      <c r="AK1802" s="41">
        <v>0</v>
      </c>
      <c r="AL1802" s="41">
        <v>0</v>
      </c>
      <c r="AM1802" s="41">
        <v>0</v>
      </c>
      <c r="AN1802" s="41">
        <v>0</v>
      </c>
      <c r="AO1802" s="41">
        <v>0</v>
      </c>
      <c r="AP1802" s="41">
        <v>0</v>
      </c>
      <c r="AQ1802" s="41">
        <v>0</v>
      </c>
      <c r="AR1802" s="41">
        <v>0</v>
      </c>
      <c r="AS1802" s="41">
        <v>0</v>
      </c>
      <c r="AT1802" s="41">
        <v>150000000</v>
      </c>
      <c r="AU1802" s="41">
        <v>0</v>
      </c>
      <c r="AV1802" s="41">
        <v>0</v>
      </c>
      <c r="AW1802" s="41">
        <v>0</v>
      </c>
      <c r="AX1802" s="41">
        <v>0</v>
      </c>
      <c r="AY1802" s="2">
        <v>0</v>
      </c>
      <c r="AZ1802" s="12" t="str">
        <f t="shared" si="221"/>
        <v>OK</v>
      </c>
      <c r="BA1802" s="12" t="str">
        <f t="shared" si="222"/>
        <v>OK</v>
      </c>
      <c r="BB1802" s="6">
        <f t="shared" si="223"/>
        <v>0</v>
      </c>
      <c r="BC1802" s="13">
        <f t="shared" si="224"/>
        <v>300000000</v>
      </c>
      <c r="BD1802" s="13">
        <f t="shared" si="225"/>
        <v>300000000</v>
      </c>
      <c r="BE1802" s="6">
        <f t="shared" si="226"/>
        <v>0</v>
      </c>
      <c r="BF1802" s="6">
        <f t="shared" si="227"/>
        <v>0</v>
      </c>
    </row>
    <row r="1803" spans="2:58" ht="71.25" x14ac:dyDescent="0.25">
      <c r="B1803" s="29" t="s">
        <v>1942</v>
      </c>
      <c r="C1803" s="29" t="s">
        <v>1861</v>
      </c>
      <c r="D1803" s="29" t="s">
        <v>4</v>
      </c>
      <c r="E1803" s="30" t="s">
        <v>219</v>
      </c>
      <c r="F1803" s="30" t="s">
        <v>220</v>
      </c>
      <c r="G1803" s="30" t="s">
        <v>17</v>
      </c>
      <c r="H1803" s="30">
        <v>81112100</v>
      </c>
      <c r="I1803" s="30" t="s">
        <v>6268</v>
      </c>
      <c r="J1803" s="30" t="s">
        <v>221</v>
      </c>
      <c r="K1803" s="30" t="s">
        <v>1943</v>
      </c>
      <c r="L1803" s="31" t="s">
        <v>154</v>
      </c>
      <c r="M1803" s="31" t="s">
        <v>155</v>
      </c>
      <c r="N1803" s="31">
        <v>7</v>
      </c>
      <c r="O1803" s="31" t="s">
        <v>223</v>
      </c>
      <c r="P1803" s="31" t="s">
        <v>224</v>
      </c>
      <c r="Q1803" s="40">
        <v>300000000</v>
      </c>
      <c r="R1803" s="40">
        <v>300000000</v>
      </c>
      <c r="S1803" s="31" t="s">
        <v>225</v>
      </c>
      <c r="T1803" s="31" t="s">
        <v>221</v>
      </c>
      <c r="U1803" s="30" t="s">
        <v>1932</v>
      </c>
      <c r="V1803" s="30" t="s">
        <v>1864</v>
      </c>
      <c r="W1803" s="30" t="s">
        <v>1933</v>
      </c>
      <c r="X1803" s="30" t="s">
        <v>229</v>
      </c>
      <c r="Y1803" s="30" t="s">
        <v>2224</v>
      </c>
      <c r="Z1803" s="30" t="s">
        <v>1601</v>
      </c>
      <c r="AA1803" s="41">
        <v>0</v>
      </c>
      <c r="AB1803" s="41">
        <v>0</v>
      </c>
      <c r="AC1803" s="41">
        <v>0</v>
      </c>
      <c r="AD1803" s="41">
        <v>0</v>
      </c>
      <c r="AE1803" s="41">
        <v>0</v>
      </c>
      <c r="AF1803" s="41">
        <v>0</v>
      </c>
      <c r="AG1803" s="41">
        <v>0</v>
      </c>
      <c r="AH1803" s="41">
        <v>0</v>
      </c>
      <c r="AI1803" s="41">
        <v>300000000</v>
      </c>
      <c r="AJ1803" s="41">
        <v>0</v>
      </c>
      <c r="AK1803" s="41">
        <v>0</v>
      </c>
      <c r="AL1803" s="41">
        <v>300000000</v>
      </c>
      <c r="AM1803" s="41">
        <v>0</v>
      </c>
      <c r="AN1803" s="41">
        <v>0</v>
      </c>
      <c r="AO1803" s="41">
        <v>0</v>
      </c>
      <c r="AP1803" s="41">
        <v>0</v>
      </c>
      <c r="AQ1803" s="41">
        <v>0</v>
      </c>
      <c r="AR1803" s="41">
        <v>0</v>
      </c>
      <c r="AS1803" s="41">
        <v>0</v>
      </c>
      <c r="AT1803" s="41">
        <v>0</v>
      </c>
      <c r="AU1803" s="41">
        <v>0</v>
      </c>
      <c r="AV1803" s="41">
        <v>0</v>
      </c>
      <c r="AW1803" s="41">
        <v>0</v>
      </c>
      <c r="AX1803" s="41">
        <v>0</v>
      </c>
      <c r="AY1803" s="2">
        <v>0</v>
      </c>
      <c r="AZ1803" s="12" t="str">
        <f t="shared" si="221"/>
        <v>OK</v>
      </c>
      <c r="BA1803" s="12" t="str">
        <f t="shared" si="222"/>
        <v>OK</v>
      </c>
      <c r="BB1803" s="6">
        <f t="shared" si="223"/>
        <v>0</v>
      </c>
      <c r="BC1803" s="13">
        <f t="shared" si="224"/>
        <v>300000000</v>
      </c>
      <c r="BD1803" s="13">
        <f t="shared" si="225"/>
        <v>300000000</v>
      </c>
      <c r="BE1803" s="6">
        <f t="shared" si="226"/>
        <v>0</v>
      </c>
      <c r="BF1803" s="6">
        <f t="shared" si="227"/>
        <v>0</v>
      </c>
    </row>
    <row r="1804" spans="2:58" ht="71.25" x14ac:dyDescent="0.25">
      <c r="B1804" s="29" t="s">
        <v>1944</v>
      </c>
      <c r="C1804" s="29" t="s">
        <v>1861</v>
      </c>
      <c r="D1804" s="29" t="s">
        <v>4</v>
      </c>
      <c r="E1804" s="30" t="s">
        <v>219</v>
      </c>
      <c r="F1804" s="30" t="s">
        <v>220</v>
      </c>
      <c r="G1804" s="30" t="s">
        <v>17</v>
      </c>
      <c r="H1804" s="30">
        <v>81112100</v>
      </c>
      <c r="I1804" s="30" t="s">
        <v>6268</v>
      </c>
      <c r="J1804" s="30" t="s">
        <v>221</v>
      </c>
      <c r="K1804" s="30" t="s">
        <v>4127</v>
      </c>
      <c r="L1804" s="31" t="s">
        <v>154</v>
      </c>
      <c r="M1804" s="31" t="s">
        <v>158</v>
      </c>
      <c r="N1804" s="31">
        <v>2</v>
      </c>
      <c r="O1804" s="31" t="s">
        <v>611</v>
      </c>
      <c r="P1804" s="31" t="s">
        <v>224</v>
      </c>
      <c r="Q1804" s="40">
        <v>300000000</v>
      </c>
      <c r="R1804" s="40">
        <v>300000000</v>
      </c>
      <c r="S1804" s="31" t="s">
        <v>225</v>
      </c>
      <c r="T1804" s="31" t="s">
        <v>221</v>
      </c>
      <c r="U1804" s="30" t="s">
        <v>1932</v>
      </c>
      <c r="V1804" s="30" t="s">
        <v>1864</v>
      </c>
      <c r="W1804" s="30" t="s">
        <v>1933</v>
      </c>
      <c r="X1804" s="30" t="s">
        <v>229</v>
      </c>
      <c r="Y1804" s="30" t="s">
        <v>2224</v>
      </c>
      <c r="Z1804" s="30" t="s">
        <v>1601</v>
      </c>
      <c r="AA1804" s="41">
        <v>0</v>
      </c>
      <c r="AB1804" s="41">
        <v>0</v>
      </c>
      <c r="AC1804" s="41">
        <v>0</v>
      </c>
      <c r="AD1804" s="41">
        <v>0</v>
      </c>
      <c r="AE1804" s="41">
        <v>0</v>
      </c>
      <c r="AF1804" s="41">
        <v>0</v>
      </c>
      <c r="AG1804" s="41">
        <v>0</v>
      </c>
      <c r="AH1804" s="41">
        <v>0</v>
      </c>
      <c r="AI1804" s="41">
        <v>0</v>
      </c>
      <c r="AJ1804" s="41">
        <v>0</v>
      </c>
      <c r="AK1804" s="41">
        <v>300000000</v>
      </c>
      <c r="AL1804" s="41">
        <v>0</v>
      </c>
      <c r="AM1804" s="41">
        <v>0</v>
      </c>
      <c r="AN1804" s="41">
        <v>30000000</v>
      </c>
      <c r="AO1804" s="41">
        <v>0</v>
      </c>
      <c r="AP1804" s="41">
        <v>30000000</v>
      </c>
      <c r="AQ1804" s="41">
        <v>0</v>
      </c>
      <c r="AR1804" s="41">
        <v>30000000</v>
      </c>
      <c r="AS1804" s="41">
        <v>0</v>
      </c>
      <c r="AT1804" s="41">
        <v>30000000</v>
      </c>
      <c r="AU1804" s="41">
        <v>0</v>
      </c>
      <c r="AV1804" s="41">
        <v>30000000</v>
      </c>
      <c r="AW1804" s="41">
        <v>0</v>
      </c>
      <c r="AX1804" s="41">
        <v>150000000</v>
      </c>
      <c r="AY1804" s="2">
        <v>0</v>
      </c>
      <c r="AZ1804" s="12" t="str">
        <f t="shared" si="221"/>
        <v>OK</v>
      </c>
      <c r="BA1804" s="12" t="str">
        <f t="shared" si="222"/>
        <v>OK</v>
      </c>
      <c r="BB1804" s="6">
        <f t="shared" si="223"/>
        <v>0</v>
      </c>
      <c r="BC1804" s="13">
        <f t="shared" si="224"/>
        <v>300000000</v>
      </c>
      <c r="BD1804" s="13">
        <f t="shared" si="225"/>
        <v>300000000</v>
      </c>
      <c r="BE1804" s="6">
        <f t="shared" si="226"/>
        <v>0</v>
      </c>
      <c r="BF1804" s="6">
        <f t="shared" si="227"/>
        <v>0</v>
      </c>
    </row>
    <row r="1805" spans="2:58" ht="171" x14ac:dyDescent="0.25">
      <c r="B1805" s="29" t="s">
        <v>6145</v>
      </c>
      <c r="C1805" s="29" t="s">
        <v>1861</v>
      </c>
      <c r="D1805" s="29" t="s">
        <v>4</v>
      </c>
      <c r="E1805" s="30" t="s">
        <v>219</v>
      </c>
      <c r="F1805" s="30" t="s">
        <v>220</v>
      </c>
      <c r="G1805" s="30" t="s">
        <v>17</v>
      </c>
      <c r="H1805" s="30">
        <v>81111508</v>
      </c>
      <c r="I1805" s="30" t="s">
        <v>6268</v>
      </c>
      <c r="J1805" s="30" t="s">
        <v>221</v>
      </c>
      <c r="K1805" s="30" t="s">
        <v>6147</v>
      </c>
      <c r="L1805" s="31" t="s">
        <v>153</v>
      </c>
      <c r="M1805" s="31" t="s">
        <v>154</v>
      </c>
      <c r="N1805" s="31">
        <v>3</v>
      </c>
      <c r="O1805" s="31" t="s">
        <v>223</v>
      </c>
      <c r="P1805" s="31" t="s">
        <v>224</v>
      </c>
      <c r="Q1805" s="40">
        <v>46680000</v>
      </c>
      <c r="R1805" s="40">
        <v>46680000</v>
      </c>
      <c r="S1805" s="31" t="s">
        <v>225</v>
      </c>
      <c r="T1805" s="31" t="s">
        <v>221</v>
      </c>
      <c r="U1805" s="30" t="s">
        <v>1863</v>
      </c>
      <c r="V1805" s="30" t="s">
        <v>714</v>
      </c>
      <c r="W1805" s="30" t="s">
        <v>715</v>
      </c>
      <c r="X1805" s="30" t="s">
        <v>229</v>
      </c>
      <c r="Y1805" s="30" t="s">
        <v>230</v>
      </c>
      <c r="Z1805" s="30" t="s">
        <v>1603</v>
      </c>
      <c r="AA1805" s="41">
        <v>0</v>
      </c>
      <c r="AB1805" s="41">
        <v>0</v>
      </c>
      <c r="AC1805" s="41">
        <v>46680000</v>
      </c>
      <c r="AD1805" s="41">
        <v>0</v>
      </c>
      <c r="AE1805" s="41">
        <v>0</v>
      </c>
      <c r="AF1805" s="41">
        <v>15560000</v>
      </c>
      <c r="AG1805" s="41">
        <v>0</v>
      </c>
      <c r="AH1805" s="41">
        <v>15560000</v>
      </c>
      <c r="AI1805" s="41">
        <v>0</v>
      </c>
      <c r="AJ1805" s="41">
        <v>15560000</v>
      </c>
      <c r="AK1805" s="41">
        <v>0</v>
      </c>
      <c r="AL1805" s="41">
        <v>0</v>
      </c>
      <c r="AM1805" s="41">
        <v>0</v>
      </c>
      <c r="AN1805" s="41">
        <v>0</v>
      </c>
      <c r="AO1805" s="41">
        <v>0</v>
      </c>
      <c r="AP1805" s="41">
        <v>0</v>
      </c>
      <c r="AQ1805" s="41">
        <v>0</v>
      </c>
      <c r="AR1805" s="41">
        <v>0</v>
      </c>
      <c r="AS1805" s="41">
        <v>0</v>
      </c>
      <c r="AT1805" s="41">
        <v>0</v>
      </c>
      <c r="AU1805" s="41">
        <v>0</v>
      </c>
      <c r="AV1805" s="41">
        <v>0</v>
      </c>
      <c r="AW1805" s="41">
        <v>0</v>
      </c>
      <c r="AX1805" s="41">
        <v>0</v>
      </c>
      <c r="AY1805" s="2">
        <v>0</v>
      </c>
      <c r="AZ1805" s="12" t="str">
        <f t="shared" ref="AZ1805:AZ1811" si="228">IF(OR($R1805&lt;&gt;"",SUM(AA1805:AX1805)&lt;&gt;0),IF(R1805=BC1805,"OK",IF(R1805&gt;BC1805,"Valor estimado supera a Compromisos en "&amp;DOLLAR(R1805-BC1805),"Compromisos superan al Valor estimado en "&amp;DOLLAR(BC1805-R1805))),"")</f>
        <v>OK</v>
      </c>
      <c r="BA1805" s="12" t="str">
        <f t="shared" ref="BA1805:BA1811" si="229">IF(OR($R1805&lt;&gt;"",SUM(AA1805:AX1805)&lt;&gt;0),IF(R1805=BD1805,"OK",IF(R1805&gt;BD1805,"Valor estimado supera a Obligaciones en "&amp;DOLLAR(R1805-BD1805),"Obligaciones superan al Valor estimado en "&amp;DOLLAR(BD1805-R1805))),"")</f>
        <v>OK</v>
      </c>
      <c r="BB1805" s="6">
        <f t="shared" ref="BB1805:BB1811" si="230">+IF(B1805&lt;&gt;"",COUNTBLANK(E1805:AX1805),0)</f>
        <v>0</v>
      </c>
      <c r="BC1805" s="13">
        <f t="shared" ref="BC1805:BC1811" si="231">+SUM(AA1805,AC1805,AE1805,AG1805,AI1805,AK1805,AM1805,AO1805,AQ1805,AS1805,AU1805,AW1805)</f>
        <v>46680000</v>
      </c>
      <c r="BD1805" s="13">
        <f t="shared" ref="BD1805:BD1811" si="232">+SUM(AB1805,AD1805,AF1805,AH1805,AJ1805,AL1805,AN1805,AP1805,AR1805,AT1805,AV1805,AX1805)</f>
        <v>46680000</v>
      </c>
      <c r="BE1805" s="6">
        <f t="shared" ref="BE1805:BE1811" si="233">+IF(OR(AZ1805="ok",AZ1805=""),0,1)</f>
        <v>0</v>
      </c>
      <c r="BF1805" s="6">
        <f t="shared" ref="BF1805:BF1811" si="234">+IF(OR(BA1805="ok",BA1805=""),0,1)</f>
        <v>0</v>
      </c>
    </row>
    <row r="1806" spans="2:58" ht="142.5" x14ac:dyDescent="0.25">
      <c r="B1806" s="29" t="s">
        <v>6146</v>
      </c>
      <c r="C1806" s="29" t="s">
        <v>1861</v>
      </c>
      <c r="D1806" s="29" t="s">
        <v>4</v>
      </c>
      <c r="E1806" s="30" t="s">
        <v>219</v>
      </c>
      <c r="F1806" s="30" t="s">
        <v>220</v>
      </c>
      <c r="G1806" s="30" t="s">
        <v>17</v>
      </c>
      <c r="H1806" s="30">
        <v>81111508</v>
      </c>
      <c r="I1806" s="30" t="s">
        <v>6268</v>
      </c>
      <c r="J1806" s="30" t="s">
        <v>221</v>
      </c>
      <c r="K1806" s="30" t="s">
        <v>6148</v>
      </c>
      <c r="L1806" s="31" t="s">
        <v>153</v>
      </c>
      <c r="M1806" s="31" t="s">
        <v>154</v>
      </c>
      <c r="N1806" s="31">
        <v>3</v>
      </c>
      <c r="O1806" s="31" t="s">
        <v>223</v>
      </c>
      <c r="P1806" s="31" t="s">
        <v>224</v>
      </c>
      <c r="Q1806" s="40">
        <v>38580000</v>
      </c>
      <c r="R1806" s="40">
        <v>38580000</v>
      </c>
      <c r="S1806" s="31" t="s">
        <v>225</v>
      </c>
      <c r="T1806" s="31" t="s">
        <v>221</v>
      </c>
      <c r="U1806" s="30" t="s">
        <v>1863</v>
      </c>
      <c r="V1806" s="30" t="s">
        <v>714</v>
      </c>
      <c r="W1806" s="30" t="s">
        <v>715</v>
      </c>
      <c r="X1806" s="30" t="s">
        <v>229</v>
      </c>
      <c r="Y1806" s="30" t="s">
        <v>230</v>
      </c>
      <c r="Z1806" s="30" t="s">
        <v>1605</v>
      </c>
      <c r="AA1806" s="41">
        <v>0</v>
      </c>
      <c r="AB1806" s="41">
        <v>0</v>
      </c>
      <c r="AC1806" s="41">
        <v>38580000</v>
      </c>
      <c r="AD1806" s="41">
        <v>0</v>
      </c>
      <c r="AE1806" s="41">
        <v>0</v>
      </c>
      <c r="AF1806" s="41">
        <v>12860000</v>
      </c>
      <c r="AG1806" s="41">
        <v>0</v>
      </c>
      <c r="AH1806" s="41">
        <v>12860000</v>
      </c>
      <c r="AI1806" s="41">
        <v>0</v>
      </c>
      <c r="AJ1806" s="41">
        <v>12860000</v>
      </c>
      <c r="AK1806" s="41">
        <v>0</v>
      </c>
      <c r="AL1806" s="41">
        <v>0</v>
      </c>
      <c r="AM1806" s="41">
        <v>0</v>
      </c>
      <c r="AN1806" s="41">
        <v>0</v>
      </c>
      <c r="AO1806" s="41">
        <v>0</v>
      </c>
      <c r="AP1806" s="41">
        <v>0</v>
      </c>
      <c r="AQ1806" s="41">
        <v>0</v>
      </c>
      <c r="AR1806" s="41">
        <v>0</v>
      </c>
      <c r="AS1806" s="41">
        <v>0</v>
      </c>
      <c r="AT1806" s="41">
        <v>0</v>
      </c>
      <c r="AU1806" s="41">
        <v>0</v>
      </c>
      <c r="AV1806" s="41">
        <v>0</v>
      </c>
      <c r="AW1806" s="41">
        <v>0</v>
      </c>
      <c r="AX1806" s="41">
        <v>0</v>
      </c>
      <c r="AY1806" s="2">
        <v>0</v>
      </c>
      <c r="AZ1806" s="12" t="str">
        <f t="shared" si="228"/>
        <v>OK</v>
      </c>
      <c r="BA1806" s="12" t="str">
        <f t="shared" si="229"/>
        <v>OK</v>
      </c>
      <c r="BB1806" s="6">
        <f t="shared" si="230"/>
        <v>0</v>
      </c>
      <c r="BC1806" s="13">
        <f t="shared" si="231"/>
        <v>38580000</v>
      </c>
      <c r="BD1806" s="13">
        <f t="shared" si="232"/>
        <v>38580000</v>
      </c>
      <c r="BE1806" s="6">
        <f t="shared" si="233"/>
        <v>0</v>
      </c>
      <c r="BF1806" s="6">
        <f t="shared" si="234"/>
        <v>0</v>
      </c>
    </row>
    <row r="1807" spans="2:58" ht="85.5" x14ac:dyDescent="0.25">
      <c r="B1807" s="29" t="s">
        <v>8822</v>
      </c>
      <c r="C1807" s="29" t="s">
        <v>1861</v>
      </c>
      <c r="D1807" s="29" t="s">
        <v>4</v>
      </c>
      <c r="E1807" s="30" t="s">
        <v>219</v>
      </c>
      <c r="F1807" s="30" t="s">
        <v>220</v>
      </c>
      <c r="G1807" s="30" t="s">
        <v>17</v>
      </c>
      <c r="H1807" s="30">
        <v>81111508</v>
      </c>
      <c r="I1807" s="30" t="s">
        <v>6268</v>
      </c>
      <c r="J1807" s="30" t="s">
        <v>221</v>
      </c>
      <c r="K1807" s="30" t="s">
        <v>8818</v>
      </c>
      <c r="L1807" s="31" t="s">
        <v>154</v>
      </c>
      <c r="M1807" s="31" t="s">
        <v>155</v>
      </c>
      <c r="N1807" s="31">
        <v>10</v>
      </c>
      <c r="O1807" s="31" t="s">
        <v>223</v>
      </c>
      <c r="P1807" s="31" t="s">
        <v>224</v>
      </c>
      <c r="Q1807" s="40">
        <v>30300000</v>
      </c>
      <c r="R1807" s="40">
        <v>30300000</v>
      </c>
      <c r="S1807" s="31" t="s">
        <v>225</v>
      </c>
      <c r="T1807" s="31" t="s">
        <v>221</v>
      </c>
      <c r="U1807" s="30" t="s">
        <v>1863</v>
      </c>
      <c r="V1807" s="30" t="s">
        <v>1864</v>
      </c>
      <c r="W1807" s="30" t="s">
        <v>1865</v>
      </c>
      <c r="X1807" s="30" t="s">
        <v>229</v>
      </c>
      <c r="Y1807" s="30" t="s">
        <v>230</v>
      </c>
      <c r="Z1807" s="30" t="s">
        <v>4062</v>
      </c>
      <c r="AA1807" s="41">
        <v>0</v>
      </c>
      <c r="AB1807" s="41">
        <v>0</v>
      </c>
      <c r="AC1807" s="41">
        <v>0</v>
      </c>
      <c r="AD1807" s="41">
        <v>0</v>
      </c>
      <c r="AE1807" s="41">
        <v>30300000</v>
      </c>
      <c r="AF1807" s="41">
        <v>0</v>
      </c>
      <c r="AG1807" s="41">
        <v>0</v>
      </c>
      <c r="AH1807" s="41">
        <v>3030000</v>
      </c>
      <c r="AI1807" s="41">
        <v>0</v>
      </c>
      <c r="AJ1807" s="41">
        <v>3030000</v>
      </c>
      <c r="AK1807" s="41">
        <v>0</v>
      </c>
      <c r="AL1807" s="41">
        <v>3030000</v>
      </c>
      <c r="AM1807" s="41">
        <v>0</v>
      </c>
      <c r="AN1807" s="41">
        <v>3030000</v>
      </c>
      <c r="AO1807" s="41">
        <v>0</v>
      </c>
      <c r="AP1807" s="41">
        <v>3030000</v>
      </c>
      <c r="AQ1807" s="41">
        <v>0</v>
      </c>
      <c r="AR1807" s="41">
        <v>3030000</v>
      </c>
      <c r="AS1807" s="41">
        <v>0</v>
      </c>
      <c r="AT1807" s="41">
        <v>3030000</v>
      </c>
      <c r="AU1807" s="41">
        <v>0</v>
      </c>
      <c r="AV1807" s="41">
        <v>3030000</v>
      </c>
      <c r="AW1807" s="41">
        <v>0</v>
      </c>
      <c r="AX1807" s="41">
        <v>6060000</v>
      </c>
      <c r="AZ1807" s="12" t="str">
        <f t="shared" si="228"/>
        <v>OK</v>
      </c>
      <c r="BA1807" s="12" t="str">
        <f t="shared" si="229"/>
        <v>OK</v>
      </c>
      <c r="BB1807" s="6">
        <f t="shared" si="230"/>
        <v>0</v>
      </c>
      <c r="BC1807" s="13">
        <f t="shared" si="231"/>
        <v>30300000</v>
      </c>
      <c r="BD1807" s="13">
        <f t="shared" si="232"/>
        <v>30300000</v>
      </c>
      <c r="BE1807" s="6">
        <f t="shared" si="233"/>
        <v>0</v>
      </c>
      <c r="BF1807" s="6">
        <f t="shared" si="234"/>
        <v>0</v>
      </c>
    </row>
    <row r="1808" spans="2:58" ht="99.75" x14ac:dyDescent="0.25">
      <c r="B1808" s="29" t="s">
        <v>8823</v>
      </c>
      <c r="C1808" s="29" t="s">
        <v>1861</v>
      </c>
      <c r="D1808" s="29" t="s">
        <v>4</v>
      </c>
      <c r="E1808" s="30" t="s">
        <v>219</v>
      </c>
      <c r="F1808" s="30" t="s">
        <v>220</v>
      </c>
      <c r="G1808" s="30" t="s">
        <v>17</v>
      </c>
      <c r="H1808" s="30">
        <v>81111508</v>
      </c>
      <c r="I1808" s="30" t="s">
        <v>6268</v>
      </c>
      <c r="J1808" s="30" t="s">
        <v>221</v>
      </c>
      <c r="K1808" s="30" t="s">
        <v>8828</v>
      </c>
      <c r="L1808" s="31" t="s">
        <v>154</v>
      </c>
      <c r="M1808" s="31" t="s">
        <v>155</v>
      </c>
      <c r="N1808" s="31">
        <v>10</v>
      </c>
      <c r="O1808" s="31" t="s">
        <v>223</v>
      </c>
      <c r="P1808" s="31" t="s">
        <v>224</v>
      </c>
      <c r="Q1808" s="40">
        <v>32000000</v>
      </c>
      <c r="R1808" s="40">
        <v>32000000</v>
      </c>
      <c r="S1808" s="31" t="s">
        <v>225</v>
      </c>
      <c r="T1808" s="31" t="s">
        <v>221</v>
      </c>
      <c r="U1808" s="30" t="s">
        <v>1863</v>
      </c>
      <c r="V1808" s="30" t="s">
        <v>1864</v>
      </c>
      <c r="W1808" s="30" t="s">
        <v>1865</v>
      </c>
      <c r="X1808" s="30" t="s">
        <v>229</v>
      </c>
      <c r="Y1808" s="30" t="s">
        <v>230</v>
      </c>
      <c r="Z1808" s="30" t="s">
        <v>4062</v>
      </c>
      <c r="AA1808" s="41">
        <v>0</v>
      </c>
      <c r="AB1808" s="41">
        <v>0</v>
      </c>
      <c r="AC1808" s="41">
        <v>0</v>
      </c>
      <c r="AD1808" s="41">
        <v>0</v>
      </c>
      <c r="AE1808" s="41">
        <v>32000000</v>
      </c>
      <c r="AF1808" s="41">
        <v>0</v>
      </c>
      <c r="AG1808" s="41">
        <v>0</v>
      </c>
      <c r="AH1808" s="41">
        <v>3200000</v>
      </c>
      <c r="AI1808" s="41">
        <v>0</v>
      </c>
      <c r="AJ1808" s="41">
        <v>3200000</v>
      </c>
      <c r="AK1808" s="41">
        <v>0</v>
      </c>
      <c r="AL1808" s="41">
        <v>3200000</v>
      </c>
      <c r="AM1808" s="41">
        <v>0</v>
      </c>
      <c r="AN1808" s="41">
        <v>3200000</v>
      </c>
      <c r="AO1808" s="41">
        <v>0</v>
      </c>
      <c r="AP1808" s="41">
        <v>3200000</v>
      </c>
      <c r="AQ1808" s="41">
        <v>0</v>
      </c>
      <c r="AR1808" s="41">
        <v>3200000</v>
      </c>
      <c r="AS1808" s="41">
        <v>0</v>
      </c>
      <c r="AT1808" s="41">
        <v>3200000</v>
      </c>
      <c r="AU1808" s="41">
        <v>0</v>
      </c>
      <c r="AV1808" s="41">
        <v>3200000</v>
      </c>
      <c r="AW1808" s="41">
        <v>0</v>
      </c>
      <c r="AX1808" s="41">
        <v>6400000</v>
      </c>
      <c r="AZ1808" s="12" t="str">
        <f t="shared" si="228"/>
        <v>OK</v>
      </c>
      <c r="BA1808" s="12" t="str">
        <f t="shared" si="229"/>
        <v>OK</v>
      </c>
      <c r="BB1808" s="6">
        <f t="shared" si="230"/>
        <v>0</v>
      </c>
      <c r="BC1808" s="13">
        <f t="shared" si="231"/>
        <v>32000000</v>
      </c>
      <c r="BD1808" s="13">
        <f t="shared" si="232"/>
        <v>32000000</v>
      </c>
      <c r="BE1808" s="6">
        <f t="shared" si="233"/>
        <v>0</v>
      </c>
      <c r="BF1808" s="6">
        <f t="shared" si="234"/>
        <v>0</v>
      </c>
    </row>
    <row r="1809" spans="2:58" ht="99.75" x14ac:dyDescent="0.25">
      <c r="B1809" s="29" t="s">
        <v>8824</v>
      </c>
      <c r="C1809" s="29" t="s">
        <v>1861</v>
      </c>
      <c r="D1809" s="29" t="s">
        <v>4</v>
      </c>
      <c r="E1809" s="30" t="s">
        <v>219</v>
      </c>
      <c r="F1809" s="30" t="s">
        <v>220</v>
      </c>
      <c r="G1809" s="30" t="s">
        <v>17</v>
      </c>
      <c r="H1809" s="30">
        <v>81111508</v>
      </c>
      <c r="I1809" s="30" t="s">
        <v>6268</v>
      </c>
      <c r="J1809" s="30" t="s">
        <v>221</v>
      </c>
      <c r="K1809" s="30" t="s">
        <v>8829</v>
      </c>
      <c r="L1809" s="31" t="s">
        <v>154</v>
      </c>
      <c r="M1809" s="31" t="s">
        <v>155</v>
      </c>
      <c r="N1809" s="31">
        <v>10</v>
      </c>
      <c r="O1809" s="31" t="s">
        <v>223</v>
      </c>
      <c r="P1809" s="31" t="s">
        <v>224</v>
      </c>
      <c r="Q1809" s="40">
        <v>38000000</v>
      </c>
      <c r="R1809" s="40">
        <v>38000000</v>
      </c>
      <c r="S1809" s="31" t="s">
        <v>225</v>
      </c>
      <c r="T1809" s="31" t="s">
        <v>221</v>
      </c>
      <c r="U1809" s="30" t="s">
        <v>1863</v>
      </c>
      <c r="V1809" s="30" t="s">
        <v>1864</v>
      </c>
      <c r="W1809" s="30" t="s">
        <v>1865</v>
      </c>
      <c r="X1809" s="30" t="s">
        <v>229</v>
      </c>
      <c r="Y1809" s="30" t="s">
        <v>230</v>
      </c>
      <c r="Z1809" s="30" t="s">
        <v>4062</v>
      </c>
      <c r="AA1809" s="41">
        <v>0</v>
      </c>
      <c r="AB1809" s="41">
        <v>0</v>
      </c>
      <c r="AC1809" s="41">
        <v>0</v>
      </c>
      <c r="AD1809" s="41">
        <v>0</v>
      </c>
      <c r="AE1809" s="41">
        <v>38000000</v>
      </c>
      <c r="AF1809" s="41">
        <v>0</v>
      </c>
      <c r="AG1809" s="41">
        <v>0</v>
      </c>
      <c r="AH1809" s="41">
        <v>3800000</v>
      </c>
      <c r="AI1809" s="41">
        <v>0</v>
      </c>
      <c r="AJ1809" s="41">
        <v>3800000</v>
      </c>
      <c r="AK1809" s="41">
        <v>0</v>
      </c>
      <c r="AL1809" s="41">
        <v>3800000</v>
      </c>
      <c r="AM1809" s="41">
        <v>0</v>
      </c>
      <c r="AN1809" s="41">
        <v>3800000</v>
      </c>
      <c r="AO1809" s="41">
        <v>0</v>
      </c>
      <c r="AP1809" s="41">
        <v>3800000</v>
      </c>
      <c r="AQ1809" s="41">
        <v>0</v>
      </c>
      <c r="AR1809" s="41">
        <v>3800000</v>
      </c>
      <c r="AS1809" s="41">
        <v>0</v>
      </c>
      <c r="AT1809" s="41">
        <v>3800000</v>
      </c>
      <c r="AU1809" s="41">
        <v>0</v>
      </c>
      <c r="AV1809" s="41">
        <v>3800000</v>
      </c>
      <c r="AW1809" s="41">
        <v>0</v>
      </c>
      <c r="AX1809" s="41">
        <v>7600000</v>
      </c>
      <c r="AZ1809" s="12" t="str">
        <f t="shared" si="228"/>
        <v>OK</v>
      </c>
      <c r="BA1809" s="12" t="str">
        <f t="shared" si="229"/>
        <v>OK</v>
      </c>
      <c r="BB1809" s="6">
        <f t="shared" si="230"/>
        <v>0</v>
      </c>
      <c r="BC1809" s="13">
        <f t="shared" si="231"/>
        <v>38000000</v>
      </c>
      <c r="BD1809" s="13">
        <f t="shared" si="232"/>
        <v>38000000</v>
      </c>
      <c r="BE1809" s="6">
        <f t="shared" si="233"/>
        <v>0</v>
      </c>
      <c r="BF1809" s="6">
        <f t="shared" si="234"/>
        <v>0</v>
      </c>
    </row>
    <row r="1810" spans="2:58" ht="114" x14ac:dyDescent="0.25">
      <c r="B1810" s="29" t="s">
        <v>8825</v>
      </c>
      <c r="C1810" s="29" t="s">
        <v>1861</v>
      </c>
      <c r="D1810" s="29" t="s">
        <v>4</v>
      </c>
      <c r="E1810" s="30" t="s">
        <v>219</v>
      </c>
      <c r="F1810" s="30" t="s">
        <v>220</v>
      </c>
      <c r="G1810" s="30" t="s">
        <v>17</v>
      </c>
      <c r="H1810" s="30">
        <v>81111508</v>
      </c>
      <c r="I1810" s="30" t="s">
        <v>6268</v>
      </c>
      <c r="J1810" s="30" t="s">
        <v>221</v>
      </c>
      <c r="K1810" s="30" t="s">
        <v>8830</v>
      </c>
      <c r="L1810" s="31" t="s">
        <v>154</v>
      </c>
      <c r="M1810" s="31" t="s">
        <v>154</v>
      </c>
      <c r="N1810" s="31">
        <v>10</v>
      </c>
      <c r="O1810" s="31" t="s">
        <v>223</v>
      </c>
      <c r="P1810" s="31" t="s">
        <v>224</v>
      </c>
      <c r="Q1810" s="40">
        <v>101600000</v>
      </c>
      <c r="R1810" s="40">
        <v>101600000</v>
      </c>
      <c r="S1810" s="31" t="s">
        <v>225</v>
      </c>
      <c r="T1810" s="31" t="s">
        <v>221</v>
      </c>
      <c r="U1810" s="30" t="s">
        <v>1863</v>
      </c>
      <c r="V1810" s="30" t="s">
        <v>1864</v>
      </c>
      <c r="W1810" s="30" t="s">
        <v>1865</v>
      </c>
      <c r="X1810" s="30" t="s">
        <v>229</v>
      </c>
      <c r="Y1810" s="30" t="s">
        <v>230</v>
      </c>
      <c r="Z1810" s="30" t="s">
        <v>1608</v>
      </c>
      <c r="AA1810" s="41">
        <v>0</v>
      </c>
      <c r="AB1810" s="41">
        <v>0</v>
      </c>
      <c r="AC1810" s="41">
        <v>101600000</v>
      </c>
      <c r="AD1810" s="41">
        <v>0</v>
      </c>
      <c r="AE1810" s="41">
        <v>0</v>
      </c>
      <c r="AF1810" s="41">
        <v>10160000</v>
      </c>
      <c r="AG1810" s="41">
        <v>0</v>
      </c>
      <c r="AH1810" s="41">
        <v>10160000</v>
      </c>
      <c r="AI1810" s="41">
        <v>0</v>
      </c>
      <c r="AJ1810" s="41">
        <v>10160000</v>
      </c>
      <c r="AK1810" s="41">
        <v>0</v>
      </c>
      <c r="AL1810" s="41">
        <v>10160000</v>
      </c>
      <c r="AM1810" s="41">
        <v>0</v>
      </c>
      <c r="AN1810" s="41">
        <v>10160000</v>
      </c>
      <c r="AO1810" s="41">
        <v>0</v>
      </c>
      <c r="AP1810" s="41">
        <v>10160000</v>
      </c>
      <c r="AQ1810" s="41">
        <v>0</v>
      </c>
      <c r="AR1810" s="41">
        <v>10160000</v>
      </c>
      <c r="AS1810" s="41">
        <v>0</v>
      </c>
      <c r="AT1810" s="41">
        <v>10160000</v>
      </c>
      <c r="AU1810" s="41">
        <v>0</v>
      </c>
      <c r="AV1810" s="41">
        <v>10160000</v>
      </c>
      <c r="AW1810" s="41">
        <v>0</v>
      </c>
      <c r="AX1810" s="41">
        <v>10160000</v>
      </c>
      <c r="AZ1810" s="12" t="str">
        <f t="shared" si="228"/>
        <v>OK</v>
      </c>
      <c r="BA1810" s="12" t="str">
        <f t="shared" si="229"/>
        <v>OK</v>
      </c>
      <c r="BB1810" s="6">
        <f t="shared" si="230"/>
        <v>0</v>
      </c>
      <c r="BC1810" s="13">
        <f t="shared" si="231"/>
        <v>101600000</v>
      </c>
      <c r="BD1810" s="13">
        <f t="shared" si="232"/>
        <v>101600000</v>
      </c>
      <c r="BE1810" s="6">
        <f t="shared" si="233"/>
        <v>0</v>
      </c>
      <c r="BF1810" s="6">
        <f t="shared" si="234"/>
        <v>0</v>
      </c>
    </row>
    <row r="1811" spans="2:58" ht="99.75" x14ac:dyDescent="0.25">
      <c r="B1811" s="29" t="s">
        <v>8826</v>
      </c>
      <c r="C1811" s="29" t="s">
        <v>1861</v>
      </c>
      <c r="D1811" s="29" t="s">
        <v>4</v>
      </c>
      <c r="E1811" s="30" t="s">
        <v>219</v>
      </c>
      <c r="F1811" s="30" t="s">
        <v>220</v>
      </c>
      <c r="G1811" s="30" t="s">
        <v>17</v>
      </c>
      <c r="H1811" s="30">
        <v>81111508</v>
      </c>
      <c r="I1811" s="30" t="s">
        <v>6268</v>
      </c>
      <c r="J1811" s="30" t="s">
        <v>221</v>
      </c>
      <c r="K1811" s="30" t="s">
        <v>8831</v>
      </c>
      <c r="L1811" s="31" t="s">
        <v>154</v>
      </c>
      <c r="M1811" s="31" t="s">
        <v>154</v>
      </c>
      <c r="N1811" s="31">
        <v>10</v>
      </c>
      <c r="O1811" s="31" t="s">
        <v>223</v>
      </c>
      <c r="P1811" s="31" t="s">
        <v>224</v>
      </c>
      <c r="Q1811" s="40">
        <v>47000000</v>
      </c>
      <c r="R1811" s="40">
        <v>47000000</v>
      </c>
      <c r="S1811" s="31" t="s">
        <v>225</v>
      </c>
      <c r="T1811" s="31" t="s">
        <v>221</v>
      </c>
      <c r="U1811" s="30" t="s">
        <v>1863</v>
      </c>
      <c r="V1811" s="30" t="s">
        <v>1864</v>
      </c>
      <c r="W1811" s="30" t="s">
        <v>1865</v>
      </c>
      <c r="X1811" s="30" t="s">
        <v>229</v>
      </c>
      <c r="Y1811" s="30" t="s">
        <v>230</v>
      </c>
      <c r="Z1811" s="30" t="s">
        <v>4062</v>
      </c>
      <c r="AA1811" s="41">
        <v>0</v>
      </c>
      <c r="AB1811" s="41">
        <v>0</v>
      </c>
      <c r="AC1811" s="41">
        <v>47000000</v>
      </c>
      <c r="AD1811" s="41">
        <v>0</v>
      </c>
      <c r="AE1811" s="41">
        <v>0</v>
      </c>
      <c r="AF1811" s="41">
        <v>4700000</v>
      </c>
      <c r="AG1811" s="41">
        <v>0</v>
      </c>
      <c r="AH1811" s="41">
        <v>4700000</v>
      </c>
      <c r="AI1811" s="41">
        <v>0</v>
      </c>
      <c r="AJ1811" s="41">
        <v>4700000</v>
      </c>
      <c r="AK1811" s="41">
        <v>0</v>
      </c>
      <c r="AL1811" s="41">
        <v>4700000</v>
      </c>
      <c r="AM1811" s="41">
        <v>0</v>
      </c>
      <c r="AN1811" s="41">
        <v>4700000</v>
      </c>
      <c r="AO1811" s="41">
        <v>0</v>
      </c>
      <c r="AP1811" s="41">
        <v>4700000</v>
      </c>
      <c r="AQ1811" s="41">
        <v>0</v>
      </c>
      <c r="AR1811" s="41">
        <v>4700000</v>
      </c>
      <c r="AS1811" s="41">
        <v>0</v>
      </c>
      <c r="AT1811" s="41">
        <v>4700000</v>
      </c>
      <c r="AU1811" s="41">
        <v>0</v>
      </c>
      <c r="AV1811" s="41">
        <v>4700000</v>
      </c>
      <c r="AW1811" s="41">
        <v>0</v>
      </c>
      <c r="AX1811" s="41">
        <v>4700000</v>
      </c>
      <c r="AZ1811" s="12" t="str">
        <f t="shared" si="228"/>
        <v>OK</v>
      </c>
      <c r="BA1811" s="12" t="str">
        <f t="shared" si="229"/>
        <v>OK</v>
      </c>
      <c r="BB1811" s="6">
        <f t="shared" si="230"/>
        <v>0</v>
      </c>
      <c r="BC1811" s="13">
        <f t="shared" si="231"/>
        <v>47000000</v>
      </c>
      <c r="BD1811" s="13">
        <f t="shared" si="232"/>
        <v>47000000</v>
      </c>
      <c r="BE1811" s="6">
        <f t="shared" si="233"/>
        <v>0</v>
      </c>
      <c r="BF1811" s="6">
        <f t="shared" si="234"/>
        <v>0</v>
      </c>
    </row>
    <row r="1812" spans="2:58" ht="156.75" x14ac:dyDescent="0.25">
      <c r="B1812" s="29" t="s">
        <v>8827</v>
      </c>
      <c r="C1812" s="29" t="s">
        <v>1861</v>
      </c>
      <c r="D1812" s="29" t="s">
        <v>4</v>
      </c>
      <c r="E1812" s="30" t="s">
        <v>219</v>
      </c>
      <c r="F1812" s="30" t="s">
        <v>220</v>
      </c>
      <c r="G1812" s="30" t="s">
        <v>17</v>
      </c>
      <c r="H1812" s="30">
        <v>43231513</v>
      </c>
      <c r="I1812" s="30" t="s">
        <v>6268</v>
      </c>
      <c r="J1812" s="30" t="s">
        <v>221</v>
      </c>
      <c r="K1812" s="30" t="s">
        <v>8832</v>
      </c>
      <c r="L1812" s="31" t="s">
        <v>153</v>
      </c>
      <c r="M1812" s="31" t="s">
        <v>158</v>
      </c>
      <c r="N1812" s="31">
        <v>7</v>
      </c>
      <c r="O1812" s="31" t="s">
        <v>8833</v>
      </c>
      <c r="P1812" s="31" t="s">
        <v>224</v>
      </c>
      <c r="Q1812" s="40">
        <v>450000000</v>
      </c>
      <c r="R1812" s="40">
        <v>245000000</v>
      </c>
      <c r="S1812" s="31" t="s">
        <v>1597</v>
      </c>
      <c r="T1812" s="31" t="s">
        <v>1598</v>
      </c>
      <c r="U1812" s="30" t="s">
        <v>1863</v>
      </c>
      <c r="V1812" s="30" t="s">
        <v>1864</v>
      </c>
      <c r="W1812" s="30" t="s">
        <v>1865</v>
      </c>
      <c r="X1812" s="30" t="s">
        <v>229</v>
      </c>
      <c r="Y1812" s="30" t="s">
        <v>608</v>
      </c>
      <c r="Z1812" s="30" t="s">
        <v>1870</v>
      </c>
      <c r="AA1812" s="41">
        <v>0</v>
      </c>
      <c r="AB1812" s="41">
        <v>0</v>
      </c>
      <c r="AC1812" s="41">
        <v>0</v>
      </c>
      <c r="AD1812" s="41">
        <v>0</v>
      </c>
      <c r="AE1812" s="41">
        <v>0</v>
      </c>
      <c r="AF1812" s="41">
        <v>0</v>
      </c>
      <c r="AG1812" s="41">
        <v>0</v>
      </c>
      <c r="AH1812" s="41">
        <v>0</v>
      </c>
      <c r="AI1812" s="41">
        <v>0</v>
      </c>
      <c r="AJ1812" s="41">
        <v>0</v>
      </c>
      <c r="AK1812" s="41">
        <v>245000000</v>
      </c>
      <c r="AL1812" s="41">
        <v>0</v>
      </c>
      <c r="AM1812" s="41">
        <v>0</v>
      </c>
      <c r="AN1812" s="41">
        <v>40000000</v>
      </c>
      <c r="AO1812" s="41">
        <v>0</v>
      </c>
      <c r="AP1812" s="41">
        <v>40000000</v>
      </c>
      <c r="AQ1812" s="41">
        <v>0</v>
      </c>
      <c r="AR1812" s="41">
        <v>40000000</v>
      </c>
      <c r="AS1812" s="41">
        <v>0</v>
      </c>
      <c r="AT1812" s="41">
        <v>40000000</v>
      </c>
      <c r="AU1812" s="41">
        <v>0</v>
      </c>
      <c r="AV1812" s="41">
        <v>40000000</v>
      </c>
      <c r="AW1812" s="41">
        <v>0</v>
      </c>
      <c r="AX1812" s="41">
        <v>45000000</v>
      </c>
      <c r="AY1812" s="2">
        <v>0</v>
      </c>
      <c r="AZ1812" s="12" t="str">
        <f t="shared" si="221"/>
        <v>OK</v>
      </c>
      <c r="BA1812" s="12" t="str">
        <f t="shared" si="222"/>
        <v>OK</v>
      </c>
      <c r="BB1812" s="6">
        <f t="shared" si="223"/>
        <v>0</v>
      </c>
      <c r="BC1812" s="13">
        <f t="shared" si="224"/>
        <v>245000000</v>
      </c>
      <c r="BD1812" s="13">
        <f t="shared" si="225"/>
        <v>245000000</v>
      </c>
      <c r="BE1812" s="6">
        <f t="shared" si="226"/>
        <v>0</v>
      </c>
      <c r="BF1812" s="6">
        <f t="shared" si="227"/>
        <v>0</v>
      </c>
    </row>
    <row r="1813" spans="2:58" ht="99.75" x14ac:dyDescent="0.25">
      <c r="B1813" s="29" t="s">
        <v>4944</v>
      </c>
      <c r="C1813" s="29" t="s">
        <v>710</v>
      </c>
      <c r="D1813" s="29" t="s">
        <v>4</v>
      </c>
      <c r="E1813" s="30" t="s">
        <v>219</v>
      </c>
      <c r="F1813" s="30" t="s">
        <v>220</v>
      </c>
      <c r="G1813" s="30" t="s">
        <v>21</v>
      </c>
      <c r="H1813" s="30">
        <v>80101600</v>
      </c>
      <c r="I1813" s="30" t="s">
        <v>1587</v>
      </c>
      <c r="J1813" s="30" t="s">
        <v>221</v>
      </c>
      <c r="K1813" s="30" t="s">
        <v>1588</v>
      </c>
      <c r="L1813" s="31" t="s">
        <v>153</v>
      </c>
      <c r="M1813" s="31" t="s">
        <v>154</v>
      </c>
      <c r="N1813" s="31">
        <v>11</v>
      </c>
      <c r="O1813" s="31" t="s">
        <v>1589</v>
      </c>
      <c r="P1813" s="31" t="s">
        <v>1586</v>
      </c>
      <c r="Q1813" s="40">
        <v>160313197</v>
      </c>
      <c r="R1813" s="40">
        <v>160313197</v>
      </c>
      <c r="S1813" s="31" t="s">
        <v>225</v>
      </c>
      <c r="T1813" s="31" t="s">
        <v>221</v>
      </c>
      <c r="U1813" s="30" t="s">
        <v>713</v>
      </c>
      <c r="V1813" s="30" t="s">
        <v>714</v>
      </c>
      <c r="W1813" s="30" t="s">
        <v>715</v>
      </c>
      <c r="X1813" s="30" t="s">
        <v>229</v>
      </c>
      <c r="Y1813" s="30" t="s">
        <v>230</v>
      </c>
      <c r="Z1813" s="30" t="s">
        <v>1010</v>
      </c>
      <c r="AA1813" s="41">
        <v>0</v>
      </c>
      <c r="AB1813" s="41">
        <v>0</v>
      </c>
      <c r="AC1813" s="41">
        <v>160313197</v>
      </c>
      <c r="AD1813" s="41">
        <v>0</v>
      </c>
      <c r="AE1813" s="41">
        <v>0</v>
      </c>
      <c r="AF1813" s="41">
        <v>14573927</v>
      </c>
      <c r="AG1813" s="41">
        <v>0</v>
      </c>
      <c r="AH1813" s="41">
        <v>14573927</v>
      </c>
      <c r="AI1813" s="41">
        <v>0</v>
      </c>
      <c r="AJ1813" s="41">
        <v>14573927</v>
      </c>
      <c r="AK1813" s="41">
        <v>0</v>
      </c>
      <c r="AL1813" s="41">
        <v>14573927</v>
      </c>
      <c r="AM1813" s="41">
        <v>0</v>
      </c>
      <c r="AN1813" s="41">
        <v>14573927</v>
      </c>
      <c r="AO1813" s="41">
        <v>0</v>
      </c>
      <c r="AP1813" s="41">
        <v>14573927</v>
      </c>
      <c r="AQ1813" s="41">
        <v>0</v>
      </c>
      <c r="AR1813" s="41">
        <v>14573927</v>
      </c>
      <c r="AS1813" s="41">
        <v>0</v>
      </c>
      <c r="AT1813" s="41">
        <v>14573927</v>
      </c>
      <c r="AU1813" s="41">
        <v>0</v>
      </c>
      <c r="AV1813" s="41">
        <v>14573927</v>
      </c>
      <c r="AW1813" s="41">
        <v>0</v>
      </c>
      <c r="AX1813" s="41">
        <v>29147854</v>
      </c>
      <c r="AY1813" s="2">
        <v>0</v>
      </c>
      <c r="AZ1813" s="12" t="str">
        <f t="shared" si="221"/>
        <v>OK</v>
      </c>
      <c r="BA1813" s="12" t="str">
        <f t="shared" si="222"/>
        <v>OK</v>
      </c>
      <c r="BB1813" s="6">
        <f t="shared" si="223"/>
        <v>0</v>
      </c>
      <c r="BC1813" s="13">
        <f t="shared" si="224"/>
        <v>160313197</v>
      </c>
      <c r="BD1813" s="13">
        <f t="shared" si="225"/>
        <v>160313197</v>
      </c>
      <c r="BE1813" s="6">
        <f t="shared" si="226"/>
        <v>0</v>
      </c>
      <c r="BF1813" s="6">
        <f t="shared" si="227"/>
        <v>0</v>
      </c>
    </row>
    <row r="1814" spans="2:58" ht="171" x14ac:dyDescent="0.25">
      <c r="B1814" s="29" t="s">
        <v>4945</v>
      </c>
      <c r="C1814" s="29" t="s">
        <v>710</v>
      </c>
      <c r="D1814" s="29" t="s">
        <v>4</v>
      </c>
      <c r="E1814" s="30" t="s">
        <v>219</v>
      </c>
      <c r="F1814" s="30" t="s">
        <v>220</v>
      </c>
      <c r="G1814" s="30" t="s">
        <v>21</v>
      </c>
      <c r="H1814" s="30">
        <v>80101704</v>
      </c>
      <c r="I1814" s="30" t="s">
        <v>1587</v>
      </c>
      <c r="J1814" s="30" t="s">
        <v>221</v>
      </c>
      <c r="K1814" s="30" t="s">
        <v>1590</v>
      </c>
      <c r="L1814" s="31" t="s">
        <v>153</v>
      </c>
      <c r="M1814" s="31" t="s">
        <v>154</v>
      </c>
      <c r="N1814" s="31">
        <v>11</v>
      </c>
      <c r="O1814" s="31" t="s">
        <v>1589</v>
      </c>
      <c r="P1814" s="31" t="s">
        <v>1586</v>
      </c>
      <c r="Q1814" s="40">
        <v>132491524</v>
      </c>
      <c r="R1814" s="40">
        <v>132491524</v>
      </c>
      <c r="S1814" s="31" t="s">
        <v>225</v>
      </c>
      <c r="T1814" s="31" t="s">
        <v>221</v>
      </c>
      <c r="U1814" s="30" t="s">
        <v>713</v>
      </c>
      <c r="V1814" s="30" t="s">
        <v>714</v>
      </c>
      <c r="W1814" s="30" t="s">
        <v>715</v>
      </c>
      <c r="X1814" s="30" t="s">
        <v>229</v>
      </c>
      <c r="Y1814" s="30" t="s">
        <v>230</v>
      </c>
      <c r="Z1814" s="30" t="s">
        <v>1591</v>
      </c>
      <c r="AA1814" s="41">
        <v>0</v>
      </c>
      <c r="AB1814" s="41">
        <v>0</v>
      </c>
      <c r="AC1814" s="41">
        <v>132491524</v>
      </c>
      <c r="AD1814" s="41">
        <v>0</v>
      </c>
      <c r="AE1814" s="41">
        <v>0</v>
      </c>
      <c r="AF1814" s="41">
        <v>12044684</v>
      </c>
      <c r="AG1814" s="41">
        <v>0</v>
      </c>
      <c r="AH1814" s="41">
        <v>12044684</v>
      </c>
      <c r="AI1814" s="41">
        <v>0</v>
      </c>
      <c r="AJ1814" s="41">
        <v>12044684</v>
      </c>
      <c r="AK1814" s="41">
        <v>0</v>
      </c>
      <c r="AL1814" s="41">
        <v>12044684</v>
      </c>
      <c r="AM1814" s="41">
        <v>0</v>
      </c>
      <c r="AN1814" s="41">
        <v>12044684</v>
      </c>
      <c r="AO1814" s="41">
        <v>0</v>
      </c>
      <c r="AP1814" s="41">
        <v>12044684</v>
      </c>
      <c r="AQ1814" s="41">
        <v>0</v>
      </c>
      <c r="AR1814" s="41">
        <v>12044684</v>
      </c>
      <c r="AS1814" s="41">
        <v>0</v>
      </c>
      <c r="AT1814" s="41">
        <v>12044684</v>
      </c>
      <c r="AU1814" s="41">
        <v>0</v>
      </c>
      <c r="AV1814" s="41">
        <v>12044684</v>
      </c>
      <c r="AW1814" s="41">
        <v>0</v>
      </c>
      <c r="AX1814" s="41">
        <v>24089368</v>
      </c>
      <c r="AY1814" s="2">
        <v>0</v>
      </c>
      <c r="AZ1814" s="12" t="str">
        <f t="shared" si="221"/>
        <v>OK</v>
      </c>
      <c r="BA1814" s="12" t="str">
        <f t="shared" si="222"/>
        <v>OK</v>
      </c>
      <c r="BB1814" s="6">
        <f t="shared" si="223"/>
        <v>0</v>
      </c>
      <c r="BC1814" s="13">
        <f t="shared" si="224"/>
        <v>132491524</v>
      </c>
      <c r="BD1814" s="13">
        <f t="shared" si="225"/>
        <v>132491524</v>
      </c>
      <c r="BE1814" s="6">
        <f t="shared" si="226"/>
        <v>0</v>
      </c>
      <c r="BF1814" s="6">
        <f t="shared" si="227"/>
        <v>0</v>
      </c>
    </row>
    <row r="1815" spans="2:58" ht="142.5" x14ac:dyDescent="0.25">
      <c r="B1815" s="29" t="s">
        <v>4946</v>
      </c>
      <c r="C1815" s="29" t="s">
        <v>710</v>
      </c>
      <c r="D1815" s="29" t="s">
        <v>4</v>
      </c>
      <c r="E1815" s="30" t="s">
        <v>219</v>
      </c>
      <c r="F1815" s="30" t="s">
        <v>220</v>
      </c>
      <c r="G1815" s="30" t="s">
        <v>21</v>
      </c>
      <c r="H1815" s="30">
        <v>80101504</v>
      </c>
      <c r="I1815" s="30" t="s">
        <v>1587</v>
      </c>
      <c r="J1815" s="30" t="s">
        <v>221</v>
      </c>
      <c r="K1815" s="30" t="s">
        <v>1592</v>
      </c>
      <c r="L1815" s="31" t="s">
        <v>154</v>
      </c>
      <c r="M1815" s="31" t="s">
        <v>155</v>
      </c>
      <c r="N1815" s="31">
        <v>9</v>
      </c>
      <c r="O1815" s="31" t="s">
        <v>1589</v>
      </c>
      <c r="P1815" s="31" t="s">
        <v>1586</v>
      </c>
      <c r="Q1815" s="40">
        <v>108402156</v>
      </c>
      <c r="R1815" s="40">
        <v>108402156</v>
      </c>
      <c r="S1815" s="31" t="s">
        <v>225</v>
      </c>
      <c r="T1815" s="31" t="s">
        <v>221</v>
      </c>
      <c r="U1815" s="30" t="s">
        <v>713</v>
      </c>
      <c r="V1815" s="30" t="s">
        <v>714</v>
      </c>
      <c r="W1815" s="30" t="s">
        <v>715</v>
      </c>
      <c r="X1815" s="30" t="s">
        <v>229</v>
      </c>
      <c r="Y1815" s="30" t="s">
        <v>230</v>
      </c>
      <c r="Z1815" s="30" t="s">
        <v>1593</v>
      </c>
      <c r="AA1815" s="41">
        <v>0</v>
      </c>
      <c r="AB1815" s="41">
        <v>0</v>
      </c>
      <c r="AC1815" s="41">
        <v>0</v>
      </c>
      <c r="AD1815" s="41">
        <v>0</v>
      </c>
      <c r="AE1815" s="41">
        <v>0</v>
      </c>
      <c r="AF1815" s="41">
        <v>0</v>
      </c>
      <c r="AG1815" s="41">
        <v>108402156</v>
      </c>
      <c r="AH1815" s="41">
        <v>0</v>
      </c>
      <c r="AI1815" s="41">
        <v>0</v>
      </c>
      <c r="AJ1815" s="41">
        <v>12044684</v>
      </c>
      <c r="AK1815" s="41">
        <v>0</v>
      </c>
      <c r="AL1815" s="41">
        <v>12044684</v>
      </c>
      <c r="AM1815" s="41">
        <v>0</v>
      </c>
      <c r="AN1815" s="41">
        <v>12044684</v>
      </c>
      <c r="AO1815" s="41">
        <v>0</v>
      </c>
      <c r="AP1815" s="41">
        <v>12044684</v>
      </c>
      <c r="AQ1815" s="41">
        <v>0</v>
      </c>
      <c r="AR1815" s="41">
        <v>12044684</v>
      </c>
      <c r="AS1815" s="41">
        <v>0</v>
      </c>
      <c r="AT1815" s="41">
        <v>12044684</v>
      </c>
      <c r="AU1815" s="41">
        <v>0</v>
      </c>
      <c r="AV1815" s="41">
        <v>12044684</v>
      </c>
      <c r="AW1815" s="41">
        <v>0</v>
      </c>
      <c r="AX1815" s="41">
        <v>24089368</v>
      </c>
      <c r="AY1815" s="2">
        <v>0</v>
      </c>
      <c r="AZ1815" s="12" t="str">
        <f t="shared" si="221"/>
        <v>OK</v>
      </c>
      <c r="BA1815" s="12" t="str">
        <f t="shared" si="222"/>
        <v>OK</v>
      </c>
      <c r="BB1815" s="6">
        <f t="shared" si="223"/>
        <v>0</v>
      </c>
      <c r="BC1815" s="13">
        <f t="shared" si="224"/>
        <v>108402156</v>
      </c>
      <c r="BD1815" s="13">
        <f t="shared" si="225"/>
        <v>108402156</v>
      </c>
      <c r="BE1815" s="6">
        <f t="shared" si="226"/>
        <v>0</v>
      </c>
      <c r="BF1815" s="6">
        <f t="shared" si="227"/>
        <v>0</v>
      </c>
    </row>
    <row r="1816" spans="2:58" ht="142.5" x14ac:dyDescent="0.25">
      <c r="B1816" s="29" t="s">
        <v>4947</v>
      </c>
      <c r="C1816" s="29" t="s">
        <v>710</v>
      </c>
      <c r="D1816" s="29" t="s">
        <v>4</v>
      </c>
      <c r="E1816" s="30" t="s">
        <v>219</v>
      </c>
      <c r="F1816" s="30" t="s">
        <v>220</v>
      </c>
      <c r="G1816" s="30" t="s">
        <v>21</v>
      </c>
      <c r="H1816" s="30">
        <v>80101504</v>
      </c>
      <c r="I1816" s="30" t="s">
        <v>1587</v>
      </c>
      <c r="J1816" s="30" t="s">
        <v>221</v>
      </c>
      <c r="K1816" s="30" t="s">
        <v>1594</v>
      </c>
      <c r="L1816" s="31" t="s">
        <v>153</v>
      </c>
      <c r="M1816" s="31" t="s">
        <v>154</v>
      </c>
      <c r="N1816" s="31">
        <v>11</v>
      </c>
      <c r="O1816" s="31" t="s">
        <v>1589</v>
      </c>
      <c r="P1816" s="31" t="s">
        <v>1586</v>
      </c>
      <c r="Q1816" s="40">
        <v>104669840</v>
      </c>
      <c r="R1816" s="40">
        <v>104669840</v>
      </c>
      <c r="S1816" s="31" t="s">
        <v>225</v>
      </c>
      <c r="T1816" s="31" t="s">
        <v>221</v>
      </c>
      <c r="U1816" s="30" t="s">
        <v>713</v>
      </c>
      <c r="V1816" s="30" t="s">
        <v>714</v>
      </c>
      <c r="W1816" s="30" t="s">
        <v>715</v>
      </c>
      <c r="X1816" s="30" t="s">
        <v>229</v>
      </c>
      <c r="Y1816" s="30" t="s">
        <v>230</v>
      </c>
      <c r="Z1816" s="30" t="s">
        <v>1595</v>
      </c>
      <c r="AA1816" s="41">
        <v>0</v>
      </c>
      <c r="AB1816" s="41">
        <v>0</v>
      </c>
      <c r="AC1816" s="41">
        <v>104669840</v>
      </c>
      <c r="AD1816" s="41">
        <v>0</v>
      </c>
      <c r="AE1816" s="41">
        <v>0</v>
      </c>
      <c r="AF1816" s="41">
        <v>9515440</v>
      </c>
      <c r="AG1816" s="41">
        <v>0</v>
      </c>
      <c r="AH1816" s="41">
        <v>9515440</v>
      </c>
      <c r="AI1816" s="41">
        <v>0</v>
      </c>
      <c r="AJ1816" s="41">
        <v>9515440</v>
      </c>
      <c r="AK1816" s="41">
        <v>0</v>
      </c>
      <c r="AL1816" s="41">
        <v>9515440</v>
      </c>
      <c r="AM1816" s="41">
        <v>0</v>
      </c>
      <c r="AN1816" s="41">
        <v>9515440</v>
      </c>
      <c r="AO1816" s="41">
        <v>0</v>
      </c>
      <c r="AP1816" s="41">
        <v>9515440</v>
      </c>
      <c r="AQ1816" s="41">
        <v>0</v>
      </c>
      <c r="AR1816" s="41">
        <v>9515440</v>
      </c>
      <c r="AS1816" s="41">
        <v>0</v>
      </c>
      <c r="AT1816" s="41">
        <v>9515440</v>
      </c>
      <c r="AU1816" s="41">
        <v>0</v>
      </c>
      <c r="AV1816" s="41">
        <v>9515440</v>
      </c>
      <c r="AW1816" s="41">
        <v>0</v>
      </c>
      <c r="AX1816" s="41">
        <v>19030880</v>
      </c>
      <c r="AY1816" s="2">
        <v>0</v>
      </c>
      <c r="AZ1816" s="12" t="str">
        <f t="shared" si="221"/>
        <v>OK</v>
      </c>
      <c r="BA1816" s="12" t="str">
        <f t="shared" si="222"/>
        <v>OK</v>
      </c>
      <c r="BB1816" s="6">
        <f t="shared" si="223"/>
        <v>0</v>
      </c>
      <c r="BC1816" s="13">
        <f t="shared" si="224"/>
        <v>104669840</v>
      </c>
      <c r="BD1816" s="13">
        <f t="shared" si="225"/>
        <v>104669840</v>
      </c>
      <c r="BE1816" s="6">
        <f t="shared" si="226"/>
        <v>0</v>
      </c>
      <c r="BF1816" s="6">
        <f t="shared" si="227"/>
        <v>0</v>
      </c>
    </row>
    <row r="1817" spans="2:58" ht="142.5" x14ac:dyDescent="0.25">
      <c r="B1817" s="29" t="s">
        <v>4948</v>
      </c>
      <c r="C1817" s="29" t="s">
        <v>710</v>
      </c>
      <c r="D1817" s="29" t="s">
        <v>4</v>
      </c>
      <c r="E1817" s="30" t="s">
        <v>219</v>
      </c>
      <c r="F1817" s="30" t="s">
        <v>220</v>
      </c>
      <c r="G1817" s="30" t="s">
        <v>21</v>
      </c>
      <c r="H1817" s="30">
        <v>80101504</v>
      </c>
      <c r="I1817" s="30" t="s">
        <v>1587</v>
      </c>
      <c r="J1817" s="30" t="s">
        <v>221</v>
      </c>
      <c r="K1817" s="30" t="s">
        <v>1594</v>
      </c>
      <c r="L1817" s="31" t="s">
        <v>153</v>
      </c>
      <c r="M1817" s="31" t="s">
        <v>154</v>
      </c>
      <c r="N1817" s="31">
        <v>11</v>
      </c>
      <c r="O1817" s="31" t="s">
        <v>1589</v>
      </c>
      <c r="P1817" s="31" t="s">
        <v>1586</v>
      </c>
      <c r="Q1817" s="40">
        <v>104669840</v>
      </c>
      <c r="R1817" s="40">
        <v>104669840</v>
      </c>
      <c r="S1817" s="31" t="s">
        <v>225</v>
      </c>
      <c r="T1817" s="31" t="s">
        <v>221</v>
      </c>
      <c r="U1817" s="30" t="s">
        <v>713</v>
      </c>
      <c r="V1817" s="30" t="s">
        <v>714</v>
      </c>
      <c r="W1817" s="30" t="s">
        <v>715</v>
      </c>
      <c r="X1817" s="30" t="s">
        <v>229</v>
      </c>
      <c r="Y1817" s="30" t="s">
        <v>230</v>
      </c>
      <c r="Z1817" s="30" t="s">
        <v>1595</v>
      </c>
      <c r="AA1817" s="41">
        <v>0</v>
      </c>
      <c r="AB1817" s="41">
        <v>0</v>
      </c>
      <c r="AC1817" s="41">
        <v>104669840</v>
      </c>
      <c r="AD1817" s="41">
        <v>0</v>
      </c>
      <c r="AE1817" s="41">
        <v>0</v>
      </c>
      <c r="AF1817" s="41">
        <v>9515440</v>
      </c>
      <c r="AG1817" s="41">
        <v>0</v>
      </c>
      <c r="AH1817" s="41">
        <v>9515440</v>
      </c>
      <c r="AI1817" s="41">
        <v>0</v>
      </c>
      <c r="AJ1817" s="41">
        <v>9515440</v>
      </c>
      <c r="AK1817" s="41">
        <v>0</v>
      </c>
      <c r="AL1817" s="41">
        <v>9515440</v>
      </c>
      <c r="AM1817" s="41">
        <v>0</v>
      </c>
      <c r="AN1817" s="41">
        <v>9515440</v>
      </c>
      <c r="AO1817" s="41">
        <v>0</v>
      </c>
      <c r="AP1817" s="41">
        <v>9515440</v>
      </c>
      <c r="AQ1817" s="41">
        <v>0</v>
      </c>
      <c r="AR1817" s="41">
        <v>9515440</v>
      </c>
      <c r="AS1817" s="41">
        <v>0</v>
      </c>
      <c r="AT1817" s="41">
        <v>9515440</v>
      </c>
      <c r="AU1817" s="41">
        <v>0</v>
      </c>
      <c r="AV1817" s="41">
        <v>9515440</v>
      </c>
      <c r="AW1817" s="41">
        <v>0</v>
      </c>
      <c r="AX1817" s="41">
        <v>19030880</v>
      </c>
      <c r="AY1817" s="2">
        <v>0</v>
      </c>
      <c r="AZ1817" s="12" t="str">
        <f t="shared" si="221"/>
        <v>OK</v>
      </c>
      <c r="BA1817" s="12" t="str">
        <f t="shared" si="222"/>
        <v>OK</v>
      </c>
      <c r="BB1817" s="6">
        <f t="shared" si="223"/>
        <v>0</v>
      </c>
      <c r="BC1817" s="13">
        <f t="shared" si="224"/>
        <v>104669840</v>
      </c>
      <c r="BD1817" s="13">
        <f t="shared" si="225"/>
        <v>104669840</v>
      </c>
      <c r="BE1817" s="6">
        <f t="shared" si="226"/>
        <v>0</v>
      </c>
      <c r="BF1817" s="6">
        <f t="shared" si="227"/>
        <v>0</v>
      </c>
    </row>
    <row r="1818" spans="2:58" ht="128.25" x14ac:dyDescent="0.25">
      <c r="B1818" s="29" t="s">
        <v>4949</v>
      </c>
      <c r="C1818" s="29" t="s">
        <v>710</v>
      </c>
      <c r="D1818" s="29" t="s">
        <v>4</v>
      </c>
      <c r="E1818" s="30" t="s">
        <v>219</v>
      </c>
      <c r="F1818" s="30" t="s">
        <v>220</v>
      </c>
      <c r="G1818" s="30" t="s">
        <v>21</v>
      </c>
      <c r="H1818" s="30">
        <v>80101504</v>
      </c>
      <c r="I1818" s="30" t="s">
        <v>1587</v>
      </c>
      <c r="J1818" s="30" t="s">
        <v>221</v>
      </c>
      <c r="K1818" s="30" t="s">
        <v>1596</v>
      </c>
      <c r="L1818" s="31" t="s">
        <v>155</v>
      </c>
      <c r="M1818" s="31" t="s">
        <v>160</v>
      </c>
      <c r="N1818" s="31">
        <v>5</v>
      </c>
      <c r="O1818" s="31" t="s">
        <v>1589</v>
      </c>
      <c r="P1818" s="31" t="s">
        <v>1586</v>
      </c>
      <c r="Q1818" s="40">
        <v>4347065367.96</v>
      </c>
      <c r="R1818" s="40">
        <v>2205723379</v>
      </c>
      <c r="S1818" s="31" t="s">
        <v>1597</v>
      </c>
      <c r="T1818" s="31" t="s">
        <v>1598</v>
      </c>
      <c r="U1818" s="30" t="s">
        <v>1599</v>
      </c>
      <c r="V1818" s="30" t="s">
        <v>714</v>
      </c>
      <c r="W1818" s="30" t="s">
        <v>715</v>
      </c>
      <c r="X1818" s="30" t="s">
        <v>229</v>
      </c>
      <c r="Y1818" s="30" t="s">
        <v>1600</v>
      </c>
      <c r="Z1818" s="30" t="s">
        <v>1601</v>
      </c>
      <c r="AA1818" s="41">
        <v>0</v>
      </c>
      <c r="AB1818" s="41">
        <v>0</v>
      </c>
      <c r="AC1818" s="41">
        <v>0</v>
      </c>
      <c r="AD1818" s="41">
        <v>0</v>
      </c>
      <c r="AE1818" s="41">
        <v>0</v>
      </c>
      <c r="AF1818" s="41">
        <v>0</v>
      </c>
      <c r="AG1818" s="41">
        <v>0</v>
      </c>
      <c r="AH1818" s="41">
        <v>0</v>
      </c>
      <c r="AI1818" s="41">
        <v>0</v>
      </c>
      <c r="AJ1818" s="41">
        <v>0</v>
      </c>
      <c r="AK1818" s="41">
        <v>0</v>
      </c>
      <c r="AL1818" s="41">
        <v>0</v>
      </c>
      <c r="AM1818" s="41">
        <v>0</v>
      </c>
      <c r="AN1818" s="41">
        <v>0</v>
      </c>
      <c r="AO1818" s="41">
        <v>2205723379</v>
      </c>
      <c r="AP1818" s="41">
        <v>0</v>
      </c>
      <c r="AQ1818" s="41">
        <v>0</v>
      </c>
      <c r="AR1818" s="41">
        <v>551430845</v>
      </c>
      <c r="AS1818" s="41">
        <v>0</v>
      </c>
      <c r="AT1818" s="41">
        <v>551430845</v>
      </c>
      <c r="AU1818" s="41">
        <v>0</v>
      </c>
      <c r="AV1818" s="41">
        <v>551430845</v>
      </c>
      <c r="AW1818" s="41">
        <v>0</v>
      </c>
      <c r="AX1818" s="41">
        <v>551430844</v>
      </c>
      <c r="AY1818" s="2">
        <v>0</v>
      </c>
      <c r="AZ1818" s="12" t="str">
        <f t="shared" si="221"/>
        <v>OK</v>
      </c>
      <c r="BA1818" s="12" t="str">
        <f t="shared" si="222"/>
        <v>OK</v>
      </c>
      <c r="BB1818" s="6">
        <f t="shared" si="223"/>
        <v>0</v>
      </c>
      <c r="BC1818" s="13">
        <f t="shared" si="224"/>
        <v>2205723379</v>
      </c>
      <c r="BD1818" s="13">
        <f t="shared" si="225"/>
        <v>2205723379</v>
      </c>
      <c r="BE1818" s="6">
        <f t="shared" si="226"/>
        <v>0</v>
      </c>
      <c r="BF1818" s="6">
        <f t="shared" si="227"/>
        <v>0</v>
      </c>
    </row>
    <row r="1819" spans="2:58" ht="156.75" x14ac:dyDescent="0.25">
      <c r="B1819" s="29" t="s">
        <v>4950</v>
      </c>
      <c r="C1819" s="29" t="s">
        <v>710</v>
      </c>
      <c r="D1819" s="29" t="s">
        <v>4</v>
      </c>
      <c r="E1819" s="30" t="s">
        <v>219</v>
      </c>
      <c r="F1819" s="30" t="s">
        <v>220</v>
      </c>
      <c r="G1819" s="30" t="s">
        <v>21</v>
      </c>
      <c r="H1819" s="30">
        <v>80101507</v>
      </c>
      <c r="I1819" s="30" t="s">
        <v>1587</v>
      </c>
      <c r="J1819" s="30" t="s">
        <v>221</v>
      </c>
      <c r="K1819" s="30" t="s">
        <v>1602</v>
      </c>
      <c r="L1819" s="31" t="s">
        <v>153</v>
      </c>
      <c r="M1819" s="31" t="s">
        <v>154</v>
      </c>
      <c r="N1819" s="31">
        <v>11</v>
      </c>
      <c r="O1819" s="31" t="s">
        <v>1589</v>
      </c>
      <c r="P1819" s="31" t="s">
        <v>1586</v>
      </c>
      <c r="Q1819" s="40">
        <v>163426074</v>
      </c>
      <c r="R1819" s="40">
        <v>163426074</v>
      </c>
      <c r="S1819" s="31" t="s">
        <v>225</v>
      </c>
      <c r="T1819" s="31" t="s">
        <v>221</v>
      </c>
      <c r="U1819" s="30" t="s">
        <v>1599</v>
      </c>
      <c r="V1819" s="30" t="s">
        <v>714</v>
      </c>
      <c r="W1819" s="30" t="s">
        <v>715</v>
      </c>
      <c r="X1819" s="30" t="s">
        <v>229</v>
      </c>
      <c r="Y1819" s="30" t="s">
        <v>230</v>
      </c>
      <c r="Z1819" s="30" t="s">
        <v>1603</v>
      </c>
      <c r="AA1819" s="41">
        <v>0</v>
      </c>
      <c r="AB1819" s="41">
        <v>0</v>
      </c>
      <c r="AC1819" s="41">
        <v>163426074</v>
      </c>
      <c r="AD1819" s="41">
        <v>0</v>
      </c>
      <c r="AE1819" s="41">
        <v>0</v>
      </c>
      <c r="AF1819" s="41">
        <v>15564388</v>
      </c>
      <c r="AG1819" s="41">
        <v>0</v>
      </c>
      <c r="AH1819" s="41">
        <v>15564388</v>
      </c>
      <c r="AI1819" s="41">
        <v>0</v>
      </c>
      <c r="AJ1819" s="41">
        <v>15564388</v>
      </c>
      <c r="AK1819" s="41">
        <v>0</v>
      </c>
      <c r="AL1819" s="41">
        <v>15564388</v>
      </c>
      <c r="AM1819" s="41">
        <v>0</v>
      </c>
      <c r="AN1819" s="41">
        <v>15564388</v>
      </c>
      <c r="AO1819" s="41">
        <v>0</v>
      </c>
      <c r="AP1819" s="41">
        <v>15564388</v>
      </c>
      <c r="AQ1819" s="41">
        <v>0</v>
      </c>
      <c r="AR1819" s="41">
        <v>15564388</v>
      </c>
      <c r="AS1819" s="41">
        <v>0</v>
      </c>
      <c r="AT1819" s="41">
        <v>15564388</v>
      </c>
      <c r="AU1819" s="41">
        <v>0</v>
      </c>
      <c r="AV1819" s="41">
        <v>15564388</v>
      </c>
      <c r="AW1819" s="41">
        <v>0</v>
      </c>
      <c r="AX1819" s="41">
        <v>23346582</v>
      </c>
      <c r="AY1819" s="2">
        <v>0</v>
      </c>
      <c r="AZ1819" s="12" t="str">
        <f t="shared" si="221"/>
        <v>OK</v>
      </c>
      <c r="BA1819" s="12" t="str">
        <f t="shared" si="222"/>
        <v>OK</v>
      </c>
      <c r="BB1819" s="6">
        <f t="shared" si="223"/>
        <v>0</v>
      </c>
      <c r="BC1819" s="13">
        <f t="shared" si="224"/>
        <v>163426074</v>
      </c>
      <c r="BD1819" s="13">
        <f t="shared" si="225"/>
        <v>163426074</v>
      </c>
      <c r="BE1819" s="6">
        <f t="shared" si="226"/>
        <v>0</v>
      </c>
      <c r="BF1819" s="6">
        <f t="shared" si="227"/>
        <v>0</v>
      </c>
    </row>
    <row r="1820" spans="2:58" ht="114" x14ac:dyDescent="0.25">
      <c r="B1820" s="29" t="s">
        <v>4951</v>
      </c>
      <c r="C1820" s="29" t="s">
        <v>710</v>
      </c>
      <c r="D1820" s="29" t="s">
        <v>4</v>
      </c>
      <c r="E1820" s="30" t="s">
        <v>219</v>
      </c>
      <c r="F1820" s="30" t="s">
        <v>220</v>
      </c>
      <c r="G1820" s="30" t="s">
        <v>21</v>
      </c>
      <c r="H1820" s="30">
        <v>81111705</v>
      </c>
      <c r="I1820" s="30" t="s">
        <v>1587</v>
      </c>
      <c r="J1820" s="30" t="s">
        <v>221</v>
      </c>
      <c r="K1820" s="30" t="s">
        <v>1604</v>
      </c>
      <c r="L1820" s="31" t="s">
        <v>154</v>
      </c>
      <c r="M1820" s="31" t="s">
        <v>155</v>
      </c>
      <c r="N1820" s="31">
        <v>10</v>
      </c>
      <c r="O1820" s="31" t="s">
        <v>1589</v>
      </c>
      <c r="P1820" s="31" t="s">
        <v>1586</v>
      </c>
      <c r="Q1820" s="40">
        <v>128632550</v>
      </c>
      <c r="R1820" s="40">
        <v>128632550</v>
      </c>
      <c r="S1820" s="31" t="s">
        <v>225</v>
      </c>
      <c r="T1820" s="31" t="s">
        <v>221</v>
      </c>
      <c r="U1820" s="30" t="s">
        <v>1599</v>
      </c>
      <c r="V1820" s="30" t="s">
        <v>714</v>
      </c>
      <c r="W1820" s="30" t="s">
        <v>715</v>
      </c>
      <c r="X1820" s="30" t="s">
        <v>229</v>
      </c>
      <c r="Y1820" s="30" t="s">
        <v>230</v>
      </c>
      <c r="Z1820" s="30" t="s">
        <v>1605</v>
      </c>
      <c r="AA1820" s="41">
        <v>0</v>
      </c>
      <c r="AB1820" s="41">
        <v>0</v>
      </c>
      <c r="AC1820" s="41">
        <v>0</v>
      </c>
      <c r="AD1820" s="41">
        <v>0</v>
      </c>
      <c r="AE1820" s="41">
        <v>128632550</v>
      </c>
      <c r="AF1820" s="41">
        <v>0</v>
      </c>
      <c r="AG1820" s="41">
        <v>0</v>
      </c>
      <c r="AH1820" s="41">
        <v>12863255</v>
      </c>
      <c r="AI1820" s="41">
        <v>0</v>
      </c>
      <c r="AJ1820" s="41">
        <v>12863255</v>
      </c>
      <c r="AK1820" s="41">
        <v>0</v>
      </c>
      <c r="AL1820" s="41">
        <v>12863255</v>
      </c>
      <c r="AM1820" s="41">
        <v>0</v>
      </c>
      <c r="AN1820" s="41">
        <v>12863255</v>
      </c>
      <c r="AO1820" s="41">
        <v>0</v>
      </c>
      <c r="AP1820" s="41">
        <v>12863255</v>
      </c>
      <c r="AQ1820" s="41">
        <v>0</v>
      </c>
      <c r="AR1820" s="41">
        <v>12863255</v>
      </c>
      <c r="AS1820" s="41">
        <v>0</v>
      </c>
      <c r="AT1820" s="41">
        <v>12863255</v>
      </c>
      <c r="AU1820" s="41">
        <v>0</v>
      </c>
      <c r="AV1820" s="41">
        <v>12863255</v>
      </c>
      <c r="AW1820" s="41">
        <v>0</v>
      </c>
      <c r="AX1820" s="41">
        <v>25726510</v>
      </c>
      <c r="AY1820" s="2">
        <v>0</v>
      </c>
      <c r="AZ1820" s="12" t="str">
        <f t="shared" si="221"/>
        <v>OK</v>
      </c>
      <c r="BA1820" s="12" t="str">
        <f t="shared" si="222"/>
        <v>OK</v>
      </c>
      <c r="BB1820" s="6">
        <f t="shared" si="223"/>
        <v>0</v>
      </c>
      <c r="BC1820" s="13">
        <f t="shared" si="224"/>
        <v>128632550</v>
      </c>
      <c r="BD1820" s="13">
        <f t="shared" si="225"/>
        <v>128632550</v>
      </c>
      <c r="BE1820" s="6">
        <f t="shared" si="226"/>
        <v>0</v>
      </c>
      <c r="BF1820" s="6">
        <f t="shared" si="227"/>
        <v>0</v>
      </c>
    </row>
    <row r="1821" spans="2:58" ht="114" x14ac:dyDescent="0.25">
      <c r="B1821" s="29" t="s">
        <v>4952</v>
      </c>
      <c r="C1821" s="29" t="s">
        <v>710</v>
      </c>
      <c r="D1821" s="29" t="s">
        <v>4</v>
      </c>
      <c r="E1821" s="30" t="s">
        <v>219</v>
      </c>
      <c r="F1821" s="30" t="s">
        <v>220</v>
      </c>
      <c r="G1821" s="30" t="s">
        <v>21</v>
      </c>
      <c r="H1821" s="30" t="s">
        <v>1606</v>
      </c>
      <c r="I1821" s="30" t="s">
        <v>1587</v>
      </c>
      <c r="J1821" s="30" t="s">
        <v>221</v>
      </c>
      <c r="K1821" s="30" t="s">
        <v>1607</v>
      </c>
      <c r="L1821" s="31" t="s">
        <v>153</v>
      </c>
      <c r="M1821" s="31" t="s">
        <v>154</v>
      </c>
      <c r="N1821" s="31">
        <v>11</v>
      </c>
      <c r="O1821" s="31" t="s">
        <v>1589</v>
      </c>
      <c r="P1821" s="31" t="s">
        <v>1586</v>
      </c>
      <c r="Q1821" s="40">
        <v>111783320</v>
      </c>
      <c r="R1821" s="40">
        <v>111783320</v>
      </c>
      <c r="S1821" s="31" t="s">
        <v>225</v>
      </c>
      <c r="T1821" s="31" t="s">
        <v>221</v>
      </c>
      <c r="U1821" s="30" t="s">
        <v>1599</v>
      </c>
      <c r="V1821" s="30" t="s">
        <v>714</v>
      </c>
      <c r="W1821" s="30" t="s">
        <v>715</v>
      </c>
      <c r="X1821" s="30" t="s">
        <v>229</v>
      </c>
      <c r="Y1821" s="30" t="s">
        <v>230</v>
      </c>
      <c r="Z1821" s="30" t="s">
        <v>1608</v>
      </c>
      <c r="AA1821" s="41">
        <v>0</v>
      </c>
      <c r="AB1821" s="41">
        <v>0</v>
      </c>
      <c r="AC1821" s="41">
        <v>111783320</v>
      </c>
      <c r="AD1821" s="41">
        <v>0</v>
      </c>
      <c r="AE1821" s="41">
        <v>0</v>
      </c>
      <c r="AF1821" s="41">
        <v>10162120</v>
      </c>
      <c r="AG1821" s="41">
        <v>0</v>
      </c>
      <c r="AH1821" s="41">
        <v>10162120</v>
      </c>
      <c r="AI1821" s="41">
        <v>0</v>
      </c>
      <c r="AJ1821" s="41">
        <v>10162120</v>
      </c>
      <c r="AK1821" s="41">
        <v>0</v>
      </c>
      <c r="AL1821" s="41">
        <v>10162120</v>
      </c>
      <c r="AM1821" s="41">
        <v>0</v>
      </c>
      <c r="AN1821" s="41">
        <v>10162120</v>
      </c>
      <c r="AO1821" s="41">
        <v>0</v>
      </c>
      <c r="AP1821" s="41">
        <v>10162120</v>
      </c>
      <c r="AQ1821" s="41">
        <v>0</v>
      </c>
      <c r="AR1821" s="41">
        <v>10162120</v>
      </c>
      <c r="AS1821" s="41">
        <v>0</v>
      </c>
      <c r="AT1821" s="41">
        <v>10162120</v>
      </c>
      <c r="AU1821" s="41">
        <v>0</v>
      </c>
      <c r="AV1821" s="41">
        <v>10162120</v>
      </c>
      <c r="AW1821" s="41">
        <v>0</v>
      </c>
      <c r="AX1821" s="41">
        <v>20324240</v>
      </c>
      <c r="AY1821" s="2">
        <v>0</v>
      </c>
      <c r="AZ1821" s="12" t="str">
        <f t="shared" si="221"/>
        <v>OK</v>
      </c>
      <c r="BA1821" s="12" t="str">
        <f t="shared" si="222"/>
        <v>OK</v>
      </c>
      <c r="BB1821" s="6">
        <f t="shared" si="223"/>
        <v>0</v>
      </c>
      <c r="BC1821" s="13">
        <f t="shared" si="224"/>
        <v>111783320</v>
      </c>
      <c r="BD1821" s="13">
        <f t="shared" si="225"/>
        <v>111783320</v>
      </c>
      <c r="BE1821" s="6">
        <f t="shared" si="226"/>
        <v>0</v>
      </c>
      <c r="BF1821" s="6">
        <f t="shared" si="227"/>
        <v>0</v>
      </c>
    </row>
    <row r="1822" spans="2:58" ht="114" x14ac:dyDescent="0.25">
      <c r="B1822" s="29" t="s">
        <v>4953</v>
      </c>
      <c r="C1822" s="29" t="s">
        <v>710</v>
      </c>
      <c r="D1822" s="29" t="s">
        <v>4</v>
      </c>
      <c r="E1822" s="30" t="s">
        <v>219</v>
      </c>
      <c r="F1822" s="30" t="s">
        <v>220</v>
      </c>
      <c r="G1822" s="30" t="s">
        <v>21</v>
      </c>
      <c r="H1822" s="30">
        <v>801101704</v>
      </c>
      <c r="I1822" s="30" t="s">
        <v>1587</v>
      </c>
      <c r="J1822" s="30" t="s">
        <v>221</v>
      </c>
      <c r="K1822" s="30" t="s">
        <v>1607</v>
      </c>
      <c r="L1822" s="31" t="s">
        <v>153</v>
      </c>
      <c r="M1822" s="31" t="s">
        <v>154</v>
      </c>
      <c r="N1822" s="31">
        <v>11</v>
      </c>
      <c r="O1822" s="31" t="s">
        <v>1589</v>
      </c>
      <c r="P1822" s="31" t="s">
        <v>1586</v>
      </c>
      <c r="Q1822" s="40">
        <v>111783320</v>
      </c>
      <c r="R1822" s="40">
        <v>111783320</v>
      </c>
      <c r="S1822" s="31" t="s">
        <v>225</v>
      </c>
      <c r="T1822" s="31" t="s">
        <v>221</v>
      </c>
      <c r="U1822" s="30" t="s">
        <v>1599</v>
      </c>
      <c r="V1822" s="30" t="s">
        <v>714</v>
      </c>
      <c r="W1822" s="30" t="s">
        <v>715</v>
      </c>
      <c r="X1822" s="30" t="s">
        <v>229</v>
      </c>
      <c r="Y1822" s="30" t="s">
        <v>230</v>
      </c>
      <c r="Z1822" s="30" t="s">
        <v>1608</v>
      </c>
      <c r="AA1822" s="41">
        <v>0</v>
      </c>
      <c r="AB1822" s="41">
        <v>0</v>
      </c>
      <c r="AC1822" s="41">
        <v>111783320</v>
      </c>
      <c r="AD1822" s="41">
        <v>0</v>
      </c>
      <c r="AE1822" s="41">
        <v>0</v>
      </c>
      <c r="AF1822" s="41">
        <v>10162120</v>
      </c>
      <c r="AG1822" s="41">
        <v>0</v>
      </c>
      <c r="AH1822" s="41">
        <v>10162120</v>
      </c>
      <c r="AI1822" s="41">
        <v>0</v>
      </c>
      <c r="AJ1822" s="41">
        <v>10162120</v>
      </c>
      <c r="AK1822" s="41">
        <v>0</v>
      </c>
      <c r="AL1822" s="41">
        <v>10162120</v>
      </c>
      <c r="AM1822" s="41">
        <v>0</v>
      </c>
      <c r="AN1822" s="41">
        <v>10162120</v>
      </c>
      <c r="AO1822" s="41">
        <v>0</v>
      </c>
      <c r="AP1822" s="41">
        <v>10162120</v>
      </c>
      <c r="AQ1822" s="41">
        <v>0</v>
      </c>
      <c r="AR1822" s="41">
        <v>10162120</v>
      </c>
      <c r="AS1822" s="41">
        <v>0</v>
      </c>
      <c r="AT1822" s="41">
        <v>10162120</v>
      </c>
      <c r="AU1822" s="41">
        <v>0</v>
      </c>
      <c r="AV1822" s="41">
        <v>10162120</v>
      </c>
      <c r="AW1822" s="41">
        <v>0</v>
      </c>
      <c r="AX1822" s="41">
        <v>20324240</v>
      </c>
      <c r="AY1822" s="2">
        <v>0</v>
      </c>
      <c r="AZ1822" s="12" t="str">
        <f t="shared" si="221"/>
        <v>OK</v>
      </c>
      <c r="BA1822" s="12" t="str">
        <f t="shared" si="222"/>
        <v>OK</v>
      </c>
      <c r="BB1822" s="6">
        <f t="shared" si="223"/>
        <v>0</v>
      </c>
      <c r="BC1822" s="13">
        <f t="shared" si="224"/>
        <v>111783320</v>
      </c>
      <c r="BD1822" s="13">
        <f t="shared" si="225"/>
        <v>111783320</v>
      </c>
      <c r="BE1822" s="6">
        <f t="shared" si="226"/>
        <v>0</v>
      </c>
      <c r="BF1822" s="6">
        <f t="shared" si="227"/>
        <v>0</v>
      </c>
    </row>
    <row r="1823" spans="2:58" ht="114" x14ac:dyDescent="0.25">
      <c r="B1823" s="29" t="s">
        <v>4954</v>
      </c>
      <c r="C1823" s="29" t="s">
        <v>710</v>
      </c>
      <c r="D1823" s="29" t="s">
        <v>4</v>
      </c>
      <c r="E1823" s="30" t="s">
        <v>219</v>
      </c>
      <c r="F1823" s="30" t="s">
        <v>220</v>
      </c>
      <c r="G1823" s="30" t="s">
        <v>21</v>
      </c>
      <c r="H1823" s="30">
        <v>801101704</v>
      </c>
      <c r="I1823" s="30" t="s">
        <v>1587</v>
      </c>
      <c r="J1823" s="30" t="s">
        <v>221</v>
      </c>
      <c r="K1823" s="30" t="s">
        <v>1609</v>
      </c>
      <c r="L1823" s="31" t="s">
        <v>154</v>
      </c>
      <c r="M1823" s="31" t="s">
        <v>155</v>
      </c>
      <c r="N1823" s="31">
        <v>10</v>
      </c>
      <c r="O1823" s="31" t="s">
        <v>1589</v>
      </c>
      <c r="P1823" s="31" t="s">
        <v>1586</v>
      </c>
      <c r="Q1823" s="40">
        <v>101621200</v>
      </c>
      <c r="R1823" s="40">
        <v>101621200</v>
      </c>
      <c r="S1823" s="31" t="s">
        <v>225</v>
      </c>
      <c r="T1823" s="31" t="s">
        <v>221</v>
      </c>
      <c r="U1823" s="30" t="s">
        <v>1599</v>
      </c>
      <c r="V1823" s="30" t="s">
        <v>714</v>
      </c>
      <c r="W1823" s="30" t="s">
        <v>715</v>
      </c>
      <c r="X1823" s="30" t="s">
        <v>229</v>
      </c>
      <c r="Y1823" s="30" t="s">
        <v>230</v>
      </c>
      <c r="Z1823" s="30" t="s">
        <v>938</v>
      </c>
      <c r="AA1823" s="41">
        <v>0</v>
      </c>
      <c r="AB1823" s="41">
        <v>0</v>
      </c>
      <c r="AC1823" s="41">
        <v>0</v>
      </c>
      <c r="AD1823" s="41">
        <v>0</v>
      </c>
      <c r="AE1823" s="41">
        <v>101621200</v>
      </c>
      <c r="AF1823" s="41">
        <v>0</v>
      </c>
      <c r="AG1823" s="41">
        <v>0</v>
      </c>
      <c r="AH1823" s="41">
        <v>10162120</v>
      </c>
      <c r="AI1823" s="41">
        <v>0</v>
      </c>
      <c r="AJ1823" s="41">
        <v>10162120</v>
      </c>
      <c r="AK1823" s="41">
        <v>0</v>
      </c>
      <c r="AL1823" s="41">
        <v>10162120</v>
      </c>
      <c r="AM1823" s="41">
        <v>0</v>
      </c>
      <c r="AN1823" s="41">
        <v>10162120</v>
      </c>
      <c r="AO1823" s="41">
        <v>0</v>
      </c>
      <c r="AP1823" s="41">
        <v>10162120</v>
      </c>
      <c r="AQ1823" s="41">
        <v>0</v>
      </c>
      <c r="AR1823" s="41">
        <v>10162120</v>
      </c>
      <c r="AS1823" s="41">
        <v>0</v>
      </c>
      <c r="AT1823" s="41">
        <v>10162120</v>
      </c>
      <c r="AU1823" s="41">
        <v>0</v>
      </c>
      <c r="AV1823" s="41">
        <v>10162120</v>
      </c>
      <c r="AW1823" s="41">
        <v>0</v>
      </c>
      <c r="AX1823" s="41">
        <v>20324240</v>
      </c>
      <c r="AY1823" s="2">
        <v>0</v>
      </c>
      <c r="AZ1823" s="12" t="str">
        <f t="shared" si="221"/>
        <v>OK</v>
      </c>
      <c r="BA1823" s="12" t="str">
        <f t="shared" si="222"/>
        <v>OK</v>
      </c>
      <c r="BB1823" s="6">
        <f t="shared" si="223"/>
        <v>0</v>
      </c>
      <c r="BC1823" s="13">
        <f t="shared" si="224"/>
        <v>101621200</v>
      </c>
      <c r="BD1823" s="13">
        <f t="shared" si="225"/>
        <v>101621200</v>
      </c>
      <c r="BE1823" s="6">
        <f t="shared" si="226"/>
        <v>0</v>
      </c>
      <c r="BF1823" s="6">
        <f t="shared" si="227"/>
        <v>0</v>
      </c>
    </row>
    <row r="1824" spans="2:58" ht="114" x14ac:dyDescent="0.25">
      <c r="B1824" s="29" t="s">
        <v>4955</v>
      </c>
      <c r="C1824" s="29" t="s">
        <v>710</v>
      </c>
      <c r="D1824" s="29" t="s">
        <v>4</v>
      </c>
      <c r="E1824" s="30" t="s">
        <v>219</v>
      </c>
      <c r="F1824" s="30" t="s">
        <v>220</v>
      </c>
      <c r="G1824" s="30" t="s">
        <v>21</v>
      </c>
      <c r="H1824" s="30">
        <v>801101704</v>
      </c>
      <c r="I1824" s="30" t="s">
        <v>1587</v>
      </c>
      <c r="J1824" s="30" t="s">
        <v>221</v>
      </c>
      <c r="K1824" s="30" t="s">
        <v>1609</v>
      </c>
      <c r="L1824" s="31" t="s">
        <v>154</v>
      </c>
      <c r="M1824" s="31" t="s">
        <v>155</v>
      </c>
      <c r="N1824" s="31">
        <v>10</v>
      </c>
      <c r="O1824" s="31" t="s">
        <v>1589</v>
      </c>
      <c r="P1824" s="31" t="s">
        <v>1586</v>
      </c>
      <c r="Q1824" s="40">
        <v>101621200</v>
      </c>
      <c r="R1824" s="40">
        <v>101621200</v>
      </c>
      <c r="S1824" s="31" t="s">
        <v>225</v>
      </c>
      <c r="T1824" s="31" t="s">
        <v>221</v>
      </c>
      <c r="U1824" s="30" t="s">
        <v>1599</v>
      </c>
      <c r="V1824" s="30" t="s">
        <v>714</v>
      </c>
      <c r="W1824" s="30" t="s">
        <v>715</v>
      </c>
      <c r="X1824" s="30" t="s">
        <v>229</v>
      </c>
      <c r="Y1824" s="30" t="s">
        <v>230</v>
      </c>
      <c r="Z1824" s="30" t="s">
        <v>938</v>
      </c>
      <c r="AA1824" s="41">
        <v>0</v>
      </c>
      <c r="AB1824" s="41">
        <v>0</v>
      </c>
      <c r="AC1824" s="41">
        <v>0</v>
      </c>
      <c r="AD1824" s="41">
        <v>0</v>
      </c>
      <c r="AE1824" s="41">
        <v>101621200</v>
      </c>
      <c r="AF1824" s="41">
        <v>0</v>
      </c>
      <c r="AG1824" s="41">
        <v>0</v>
      </c>
      <c r="AH1824" s="41">
        <v>10162120</v>
      </c>
      <c r="AI1824" s="41">
        <v>0</v>
      </c>
      <c r="AJ1824" s="41">
        <v>10162120</v>
      </c>
      <c r="AK1824" s="41">
        <v>0</v>
      </c>
      <c r="AL1824" s="41">
        <v>10162120</v>
      </c>
      <c r="AM1824" s="41">
        <v>0</v>
      </c>
      <c r="AN1824" s="41">
        <v>10162120</v>
      </c>
      <c r="AO1824" s="41">
        <v>0</v>
      </c>
      <c r="AP1824" s="41">
        <v>10162120</v>
      </c>
      <c r="AQ1824" s="41">
        <v>0</v>
      </c>
      <c r="AR1824" s="41">
        <v>10162120</v>
      </c>
      <c r="AS1824" s="41">
        <v>0</v>
      </c>
      <c r="AT1824" s="41">
        <v>10162120</v>
      </c>
      <c r="AU1824" s="41">
        <v>0</v>
      </c>
      <c r="AV1824" s="41">
        <v>10162120</v>
      </c>
      <c r="AW1824" s="41">
        <v>0</v>
      </c>
      <c r="AX1824" s="41">
        <v>20324240</v>
      </c>
      <c r="AY1824" s="2">
        <v>0</v>
      </c>
      <c r="AZ1824" s="12" t="str">
        <f t="shared" si="221"/>
        <v>OK</v>
      </c>
      <c r="BA1824" s="12" t="str">
        <f t="shared" si="222"/>
        <v>OK</v>
      </c>
      <c r="BB1824" s="6">
        <f t="shared" si="223"/>
        <v>0</v>
      </c>
      <c r="BC1824" s="13">
        <f t="shared" si="224"/>
        <v>101621200</v>
      </c>
      <c r="BD1824" s="13">
        <f t="shared" si="225"/>
        <v>101621200</v>
      </c>
      <c r="BE1824" s="6">
        <f t="shared" si="226"/>
        <v>0</v>
      </c>
      <c r="BF1824" s="6">
        <f t="shared" si="227"/>
        <v>0</v>
      </c>
    </row>
    <row r="1825" spans="2:58" ht="114" x14ac:dyDescent="0.25">
      <c r="B1825" s="29" t="s">
        <v>4956</v>
      </c>
      <c r="C1825" s="29" t="s">
        <v>710</v>
      </c>
      <c r="D1825" s="29" t="s">
        <v>4</v>
      </c>
      <c r="E1825" s="30" t="s">
        <v>219</v>
      </c>
      <c r="F1825" s="30" t="s">
        <v>220</v>
      </c>
      <c r="G1825" s="30" t="s">
        <v>21</v>
      </c>
      <c r="H1825" s="30">
        <v>801101704</v>
      </c>
      <c r="I1825" s="30" t="s">
        <v>1587</v>
      </c>
      <c r="J1825" s="30" t="s">
        <v>221</v>
      </c>
      <c r="K1825" s="30" t="s">
        <v>1610</v>
      </c>
      <c r="L1825" s="31" t="s">
        <v>154</v>
      </c>
      <c r="M1825" s="31" t="s">
        <v>155</v>
      </c>
      <c r="N1825" s="31">
        <v>10</v>
      </c>
      <c r="O1825" s="31" t="s">
        <v>1589</v>
      </c>
      <c r="P1825" s="31" t="s">
        <v>1586</v>
      </c>
      <c r="Q1825" s="40">
        <v>128632550</v>
      </c>
      <c r="R1825" s="40">
        <v>128632550</v>
      </c>
      <c r="S1825" s="31" t="s">
        <v>225</v>
      </c>
      <c r="T1825" s="31" t="s">
        <v>221</v>
      </c>
      <c r="U1825" s="30" t="s">
        <v>1599</v>
      </c>
      <c r="V1825" s="30" t="s">
        <v>714</v>
      </c>
      <c r="W1825" s="30" t="s">
        <v>715</v>
      </c>
      <c r="X1825" s="30" t="s">
        <v>229</v>
      </c>
      <c r="Y1825" s="30" t="s">
        <v>230</v>
      </c>
      <c r="Z1825" s="30" t="s">
        <v>1611</v>
      </c>
      <c r="AA1825" s="41">
        <v>0</v>
      </c>
      <c r="AB1825" s="41">
        <v>0</v>
      </c>
      <c r="AC1825" s="41">
        <v>0</v>
      </c>
      <c r="AD1825" s="41">
        <v>0</v>
      </c>
      <c r="AE1825" s="41">
        <v>128632550</v>
      </c>
      <c r="AF1825" s="41">
        <v>0</v>
      </c>
      <c r="AG1825" s="41">
        <v>0</v>
      </c>
      <c r="AH1825" s="41">
        <v>12863255</v>
      </c>
      <c r="AI1825" s="41">
        <v>0</v>
      </c>
      <c r="AJ1825" s="41">
        <v>12863255</v>
      </c>
      <c r="AK1825" s="41">
        <v>0</v>
      </c>
      <c r="AL1825" s="41">
        <v>12863255</v>
      </c>
      <c r="AM1825" s="41">
        <v>0</v>
      </c>
      <c r="AN1825" s="41">
        <v>12863255</v>
      </c>
      <c r="AO1825" s="41">
        <v>0</v>
      </c>
      <c r="AP1825" s="41">
        <v>12863255</v>
      </c>
      <c r="AQ1825" s="41">
        <v>0</v>
      </c>
      <c r="AR1825" s="41">
        <v>12863255</v>
      </c>
      <c r="AS1825" s="41">
        <v>0</v>
      </c>
      <c r="AT1825" s="41">
        <v>12863255</v>
      </c>
      <c r="AU1825" s="41">
        <v>0</v>
      </c>
      <c r="AV1825" s="41">
        <v>12863255</v>
      </c>
      <c r="AW1825" s="41">
        <v>0</v>
      </c>
      <c r="AX1825" s="41">
        <v>25726510</v>
      </c>
      <c r="AY1825" s="2">
        <v>0</v>
      </c>
      <c r="AZ1825" s="12" t="str">
        <f t="shared" si="221"/>
        <v>OK</v>
      </c>
      <c r="BA1825" s="12" t="str">
        <f t="shared" si="222"/>
        <v>OK</v>
      </c>
      <c r="BB1825" s="6">
        <f t="shared" si="223"/>
        <v>0</v>
      </c>
      <c r="BC1825" s="13">
        <f t="shared" si="224"/>
        <v>128632550</v>
      </c>
      <c r="BD1825" s="13">
        <f t="shared" si="225"/>
        <v>128632550</v>
      </c>
      <c r="BE1825" s="6">
        <f t="shared" si="226"/>
        <v>0</v>
      </c>
      <c r="BF1825" s="6">
        <f t="shared" si="227"/>
        <v>0</v>
      </c>
    </row>
    <row r="1826" spans="2:58" ht="99.75" x14ac:dyDescent="0.25">
      <c r="B1826" s="29" t="s">
        <v>4957</v>
      </c>
      <c r="C1826" s="29" t="s">
        <v>710</v>
      </c>
      <c r="D1826" s="29" t="s">
        <v>4</v>
      </c>
      <c r="E1826" s="30" t="s">
        <v>219</v>
      </c>
      <c r="F1826" s="30" t="s">
        <v>220</v>
      </c>
      <c r="G1826" s="30" t="s">
        <v>21</v>
      </c>
      <c r="H1826" s="30">
        <v>801101704</v>
      </c>
      <c r="I1826" s="30" t="s">
        <v>1587</v>
      </c>
      <c r="J1826" s="30" t="s">
        <v>221</v>
      </c>
      <c r="K1826" s="30" t="s">
        <v>1612</v>
      </c>
      <c r="L1826" s="31" t="s">
        <v>154</v>
      </c>
      <c r="M1826" s="31" t="s">
        <v>155</v>
      </c>
      <c r="N1826" s="31">
        <v>10</v>
      </c>
      <c r="O1826" s="31" t="s">
        <v>1589</v>
      </c>
      <c r="P1826" s="31" t="s">
        <v>1586</v>
      </c>
      <c r="Q1826" s="40">
        <v>81540490</v>
      </c>
      <c r="R1826" s="40">
        <v>81540490</v>
      </c>
      <c r="S1826" s="31" t="s">
        <v>225</v>
      </c>
      <c r="T1826" s="31" t="s">
        <v>221</v>
      </c>
      <c r="U1826" s="30" t="s">
        <v>1599</v>
      </c>
      <c r="V1826" s="30" t="s">
        <v>714</v>
      </c>
      <c r="W1826" s="30" t="s">
        <v>715</v>
      </c>
      <c r="X1826" s="30" t="s">
        <v>229</v>
      </c>
      <c r="Y1826" s="30" t="s">
        <v>230</v>
      </c>
      <c r="Z1826" s="30" t="s">
        <v>747</v>
      </c>
      <c r="AA1826" s="41">
        <v>0</v>
      </c>
      <c r="AB1826" s="41">
        <v>0</v>
      </c>
      <c r="AC1826" s="41">
        <v>0</v>
      </c>
      <c r="AD1826" s="41">
        <v>0</v>
      </c>
      <c r="AE1826" s="41">
        <v>81540490</v>
      </c>
      <c r="AF1826" s="41">
        <v>0</v>
      </c>
      <c r="AG1826" s="41">
        <v>0</v>
      </c>
      <c r="AH1826" s="41">
        <v>8154049</v>
      </c>
      <c r="AI1826" s="41">
        <v>0</v>
      </c>
      <c r="AJ1826" s="41">
        <v>8154049</v>
      </c>
      <c r="AK1826" s="41">
        <v>0</v>
      </c>
      <c r="AL1826" s="41">
        <v>8154049</v>
      </c>
      <c r="AM1826" s="41">
        <v>0</v>
      </c>
      <c r="AN1826" s="41">
        <v>8154049</v>
      </c>
      <c r="AO1826" s="41">
        <v>0</v>
      </c>
      <c r="AP1826" s="41">
        <v>8154049</v>
      </c>
      <c r="AQ1826" s="41">
        <v>0</v>
      </c>
      <c r="AR1826" s="41">
        <v>8154049</v>
      </c>
      <c r="AS1826" s="41">
        <v>0</v>
      </c>
      <c r="AT1826" s="41">
        <v>8154049</v>
      </c>
      <c r="AU1826" s="41">
        <v>0</v>
      </c>
      <c r="AV1826" s="41">
        <v>8154049</v>
      </c>
      <c r="AW1826" s="41">
        <v>0</v>
      </c>
      <c r="AX1826" s="41">
        <v>16308098</v>
      </c>
      <c r="AY1826" s="2">
        <v>0</v>
      </c>
      <c r="AZ1826" s="12" t="str">
        <f t="shared" si="221"/>
        <v>OK</v>
      </c>
      <c r="BA1826" s="12" t="str">
        <f t="shared" si="222"/>
        <v>OK</v>
      </c>
      <c r="BB1826" s="6">
        <f t="shared" si="223"/>
        <v>0</v>
      </c>
      <c r="BC1826" s="13">
        <f t="shared" si="224"/>
        <v>81540490</v>
      </c>
      <c r="BD1826" s="13">
        <f t="shared" si="225"/>
        <v>81540490</v>
      </c>
      <c r="BE1826" s="6">
        <f t="shared" si="226"/>
        <v>0</v>
      </c>
      <c r="BF1826" s="6">
        <f t="shared" si="227"/>
        <v>0</v>
      </c>
    </row>
    <row r="1827" spans="2:58" ht="156.75" x14ac:dyDescent="0.25">
      <c r="B1827" s="29" t="s">
        <v>4958</v>
      </c>
      <c r="C1827" s="29" t="s">
        <v>710</v>
      </c>
      <c r="D1827" s="29" t="s">
        <v>4</v>
      </c>
      <c r="E1827" s="30" t="s">
        <v>219</v>
      </c>
      <c r="F1827" s="30" t="s">
        <v>220</v>
      </c>
      <c r="G1827" s="30" t="s">
        <v>21</v>
      </c>
      <c r="H1827" s="30">
        <v>801101704</v>
      </c>
      <c r="I1827" s="30" t="s">
        <v>1587</v>
      </c>
      <c r="J1827" s="30" t="s">
        <v>221</v>
      </c>
      <c r="K1827" s="30" t="s">
        <v>1613</v>
      </c>
      <c r="L1827" s="31" t="s">
        <v>155</v>
      </c>
      <c r="M1827" s="31" t="s">
        <v>156</v>
      </c>
      <c r="N1827" s="31">
        <v>8</v>
      </c>
      <c r="O1827" s="31" t="s">
        <v>1589</v>
      </c>
      <c r="P1827" s="31" t="s">
        <v>1586</v>
      </c>
      <c r="Q1827" s="40">
        <v>102906040</v>
      </c>
      <c r="R1827" s="40">
        <v>102906040</v>
      </c>
      <c r="S1827" s="31" t="s">
        <v>225</v>
      </c>
      <c r="T1827" s="31" t="s">
        <v>221</v>
      </c>
      <c r="U1827" s="30" t="s">
        <v>1599</v>
      </c>
      <c r="V1827" s="30" t="s">
        <v>714</v>
      </c>
      <c r="W1827" s="30" t="s">
        <v>715</v>
      </c>
      <c r="X1827" s="30" t="s">
        <v>229</v>
      </c>
      <c r="Y1827" s="30" t="s">
        <v>230</v>
      </c>
      <c r="Z1827" s="30" t="s">
        <v>1614</v>
      </c>
      <c r="AA1827" s="41">
        <v>0</v>
      </c>
      <c r="AB1827" s="41">
        <v>0</v>
      </c>
      <c r="AC1827" s="41">
        <v>0</v>
      </c>
      <c r="AD1827" s="41">
        <v>0</v>
      </c>
      <c r="AE1827" s="41">
        <v>0</v>
      </c>
      <c r="AF1827" s="41">
        <v>0</v>
      </c>
      <c r="AG1827" s="41">
        <v>102906040</v>
      </c>
      <c r="AH1827" s="41">
        <v>0</v>
      </c>
      <c r="AI1827" s="41">
        <v>0</v>
      </c>
      <c r="AJ1827" s="41">
        <v>12863255</v>
      </c>
      <c r="AK1827" s="41">
        <v>0</v>
      </c>
      <c r="AL1827" s="41">
        <v>12863255</v>
      </c>
      <c r="AM1827" s="41">
        <v>0</v>
      </c>
      <c r="AN1827" s="41">
        <v>12863255</v>
      </c>
      <c r="AO1827" s="41">
        <v>0</v>
      </c>
      <c r="AP1827" s="41">
        <v>12863255</v>
      </c>
      <c r="AQ1827" s="41">
        <v>0</v>
      </c>
      <c r="AR1827" s="41">
        <v>12863255</v>
      </c>
      <c r="AS1827" s="41">
        <v>0</v>
      </c>
      <c r="AT1827" s="41">
        <v>12863255</v>
      </c>
      <c r="AU1827" s="41">
        <v>0</v>
      </c>
      <c r="AV1827" s="41">
        <v>12863255</v>
      </c>
      <c r="AW1827" s="41">
        <v>0</v>
      </c>
      <c r="AX1827" s="41">
        <v>12863255</v>
      </c>
      <c r="AY1827" s="2">
        <v>0</v>
      </c>
      <c r="AZ1827" s="12" t="str">
        <f t="shared" si="221"/>
        <v>OK</v>
      </c>
      <c r="BA1827" s="12" t="str">
        <f t="shared" si="222"/>
        <v>OK</v>
      </c>
      <c r="BB1827" s="6">
        <f t="shared" si="223"/>
        <v>0</v>
      </c>
      <c r="BC1827" s="13">
        <f t="shared" si="224"/>
        <v>102906040</v>
      </c>
      <c r="BD1827" s="13">
        <f t="shared" si="225"/>
        <v>102906040</v>
      </c>
      <c r="BE1827" s="6">
        <f t="shared" si="226"/>
        <v>0</v>
      </c>
      <c r="BF1827" s="6">
        <f t="shared" si="227"/>
        <v>0</v>
      </c>
    </row>
    <row r="1828" spans="2:58" ht="142.5" x14ac:dyDescent="0.25">
      <c r="B1828" s="29" t="s">
        <v>4959</v>
      </c>
      <c r="C1828" s="29" t="s">
        <v>710</v>
      </c>
      <c r="D1828" s="29" t="s">
        <v>4</v>
      </c>
      <c r="E1828" s="30" t="s">
        <v>219</v>
      </c>
      <c r="F1828" s="30" t="s">
        <v>220</v>
      </c>
      <c r="G1828" s="30" t="s">
        <v>21</v>
      </c>
      <c r="H1828" s="30">
        <v>80101510</v>
      </c>
      <c r="I1828" s="30" t="s">
        <v>1587</v>
      </c>
      <c r="J1828" s="30" t="s">
        <v>221</v>
      </c>
      <c r="K1828" s="30" t="s">
        <v>1615</v>
      </c>
      <c r="L1828" s="31" t="s">
        <v>153</v>
      </c>
      <c r="M1828" s="31" t="s">
        <v>154</v>
      </c>
      <c r="N1828" s="31">
        <v>11</v>
      </c>
      <c r="O1828" s="31" t="s">
        <v>1589</v>
      </c>
      <c r="P1828" s="31" t="s">
        <v>1586</v>
      </c>
      <c r="Q1828" s="40">
        <v>111783320</v>
      </c>
      <c r="R1828" s="40">
        <v>111783320</v>
      </c>
      <c r="S1828" s="31" t="s">
        <v>225</v>
      </c>
      <c r="T1828" s="31" t="s">
        <v>221</v>
      </c>
      <c r="U1828" s="30" t="s">
        <v>1599</v>
      </c>
      <c r="V1828" s="30" t="s">
        <v>714</v>
      </c>
      <c r="W1828" s="30" t="s">
        <v>715</v>
      </c>
      <c r="X1828" s="30" t="s">
        <v>229</v>
      </c>
      <c r="Y1828" s="30" t="s">
        <v>230</v>
      </c>
      <c r="Z1828" s="30" t="s">
        <v>1616</v>
      </c>
      <c r="AA1828" s="41">
        <v>0</v>
      </c>
      <c r="AB1828" s="41">
        <v>0</v>
      </c>
      <c r="AC1828" s="41">
        <v>111783320</v>
      </c>
      <c r="AD1828" s="41">
        <v>0</v>
      </c>
      <c r="AE1828" s="41">
        <v>0</v>
      </c>
      <c r="AF1828" s="41">
        <v>10162120</v>
      </c>
      <c r="AG1828" s="41">
        <v>0</v>
      </c>
      <c r="AH1828" s="41">
        <v>10162120</v>
      </c>
      <c r="AI1828" s="41">
        <v>0</v>
      </c>
      <c r="AJ1828" s="41">
        <v>10162120</v>
      </c>
      <c r="AK1828" s="41">
        <v>0</v>
      </c>
      <c r="AL1828" s="41">
        <v>10162120</v>
      </c>
      <c r="AM1828" s="41">
        <v>0</v>
      </c>
      <c r="AN1828" s="41">
        <v>10162120</v>
      </c>
      <c r="AO1828" s="41">
        <v>0</v>
      </c>
      <c r="AP1828" s="41">
        <v>10162120</v>
      </c>
      <c r="AQ1828" s="41">
        <v>0</v>
      </c>
      <c r="AR1828" s="41">
        <v>10162120</v>
      </c>
      <c r="AS1828" s="41">
        <v>0</v>
      </c>
      <c r="AT1828" s="41">
        <v>10162120</v>
      </c>
      <c r="AU1828" s="41">
        <v>0</v>
      </c>
      <c r="AV1828" s="41">
        <v>10162120</v>
      </c>
      <c r="AW1828" s="41">
        <v>0</v>
      </c>
      <c r="AX1828" s="41">
        <v>20324240</v>
      </c>
      <c r="AY1828" s="2">
        <v>0</v>
      </c>
      <c r="AZ1828" s="12" t="str">
        <f t="shared" si="221"/>
        <v>OK</v>
      </c>
      <c r="BA1828" s="12" t="str">
        <f t="shared" si="222"/>
        <v>OK</v>
      </c>
      <c r="BB1828" s="6">
        <f t="shared" si="223"/>
        <v>0</v>
      </c>
      <c r="BC1828" s="13">
        <f t="shared" si="224"/>
        <v>111783320</v>
      </c>
      <c r="BD1828" s="13">
        <f t="shared" si="225"/>
        <v>111783320</v>
      </c>
      <c r="BE1828" s="6">
        <f t="shared" si="226"/>
        <v>0</v>
      </c>
      <c r="BF1828" s="6">
        <f t="shared" si="227"/>
        <v>0</v>
      </c>
    </row>
    <row r="1829" spans="2:58" ht="142.5" x14ac:dyDescent="0.25">
      <c r="B1829" s="29" t="s">
        <v>4960</v>
      </c>
      <c r="C1829" s="29" t="s">
        <v>710</v>
      </c>
      <c r="D1829" s="29" t="s">
        <v>4</v>
      </c>
      <c r="E1829" s="30" t="s">
        <v>219</v>
      </c>
      <c r="F1829" s="30" t="s">
        <v>220</v>
      </c>
      <c r="G1829" s="30" t="s">
        <v>21</v>
      </c>
      <c r="H1829" s="30">
        <v>801101704</v>
      </c>
      <c r="I1829" s="30" t="s">
        <v>1617</v>
      </c>
      <c r="J1829" s="30" t="s">
        <v>221</v>
      </c>
      <c r="K1829" s="30" t="s">
        <v>1618</v>
      </c>
      <c r="L1829" s="31" t="s">
        <v>153</v>
      </c>
      <c r="M1829" s="31" t="s">
        <v>154</v>
      </c>
      <c r="N1829" s="31">
        <v>11</v>
      </c>
      <c r="O1829" s="31" t="s">
        <v>1589</v>
      </c>
      <c r="P1829" s="31" t="s">
        <v>1586</v>
      </c>
      <c r="Q1829" s="40">
        <v>141495805</v>
      </c>
      <c r="R1829" s="40">
        <v>141495805</v>
      </c>
      <c r="S1829" s="31" t="s">
        <v>225</v>
      </c>
      <c r="T1829" s="31" t="s">
        <v>221</v>
      </c>
      <c r="U1829" s="30" t="s">
        <v>1599</v>
      </c>
      <c r="V1829" s="30" t="s">
        <v>714</v>
      </c>
      <c r="W1829" s="30" t="s">
        <v>715</v>
      </c>
      <c r="X1829" s="30" t="s">
        <v>229</v>
      </c>
      <c r="Y1829" s="30" t="s">
        <v>230</v>
      </c>
      <c r="Z1829" s="30" t="s">
        <v>1133</v>
      </c>
      <c r="AA1829" s="41">
        <v>0</v>
      </c>
      <c r="AB1829" s="41">
        <v>0</v>
      </c>
      <c r="AC1829" s="41">
        <v>141495805</v>
      </c>
      <c r="AD1829" s="41">
        <v>0</v>
      </c>
      <c r="AE1829" s="41">
        <v>0</v>
      </c>
      <c r="AF1829" s="41">
        <v>12863255</v>
      </c>
      <c r="AG1829" s="41">
        <v>0</v>
      </c>
      <c r="AH1829" s="41">
        <v>12863255</v>
      </c>
      <c r="AI1829" s="41">
        <v>0</v>
      </c>
      <c r="AJ1829" s="41">
        <v>12863255</v>
      </c>
      <c r="AK1829" s="41">
        <v>0</v>
      </c>
      <c r="AL1829" s="41">
        <v>12863255</v>
      </c>
      <c r="AM1829" s="41">
        <v>0</v>
      </c>
      <c r="AN1829" s="41">
        <v>12863255</v>
      </c>
      <c r="AO1829" s="41">
        <v>0</v>
      </c>
      <c r="AP1829" s="41">
        <v>12863255</v>
      </c>
      <c r="AQ1829" s="41">
        <v>0</v>
      </c>
      <c r="AR1829" s="41">
        <v>12863255</v>
      </c>
      <c r="AS1829" s="41">
        <v>0</v>
      </c>
      <c r="AT1829" s="41">
        <v>12863255</v>
      </c>
      <c r="AU1829" s="41">
        <v>0</v>
      </c>
      <c r="AV1829" s="41">
        <v>12863255</v>
      </c>
      <c r="AW1829" s="41">
        <v>0</v>
      </c>
      <c r="AX1829" s="41">
        <v>25726510</v>
      </c>
      <c r="AY1829" s="2">
        <v>0</v>
      </c>
      <c r="AZ1829" s="12" t="str">
        <f t="shared" si="221"/>
        <v>OK</v>
      </c>
      <c r="BA1829" s="12" t="str">
        <f t="shared" si="222"/>
        <v>OK</v>
      </c>
      <c r="BB1829" s="6">
        <f t="shared" si="223"/>
        <v>0</v>
      </c>
      <c r="BC1829" s="13">
        <f t="shared" si="224"/>
        <v>141495805</v>
      </c>
      <c r="BD1829" s="13">
        <f t="shared" si="225"/>
        <v>141495805</v>
      </c>
      <c r="BE1829" s="6">
        <f t="shared" si="226"/>
        <v>0</v>
      </c>
      <c r="BF1829" s="6">
        <f t="shared" si="227"/>
        <v>0</v>
      </c>
    </row>
    <row r="1830" spans="2:58" ht="156.75" x14ac:dyDescent="0.25">
      <c r="B1830" s="29" t="s">
        <v>4961</v>
      </c>
      <c r="C1830" s="29" t="s">
        <v>710</v>
      </c>
      <c r="D1830" s="29" t="s">
        <v>4</v>
      </c>
      <c r="E1830" s="30" t="s">
        <v>219</v>
      </c>
      <c r="F1830" s="30" t="s">
        <v>220</v>
      </c>
      <c r="G1830" s="30" t="s">
        <v>21</v>
      </c>
      <c r="H1830" s="30">
        <v>801101704</v>
      </c>
      <c r="I1830" s="30" t="s">
        <v>1617</v>
      </c>
      <c r="J1830" s="30" t="s">
        <v>221</v>
      </c>
      <c r="K1830" s="30" t="s">
        <v>1619</v>
      </c>
      <c r="L1830" s="31" t="s">
        <v>153</v>
      </c>
      <c r="M1830" s="31" t="s">
        <v>154</v>
      </c>
      <c r="N1830" s="31">
        <v>11</v>
      </c>
      <c r="O1830" s="31" t="s">
        <v>1589</v>
      </c>
      <c r="P1830" s="31" t="s">
        <v>1586</v>
      </c>
      <c r="Q1830" s="40">
        <v>89694539</v>
      </c>
      <c r="R1830" s="40">
        <v>89694539</v>
      </c>
      <c r="S1830" s="31" t="s">
        <v>225</v>
      </c>
      <c r="T1830" s="31" t="s">
        <v>221</v>
      </c>
      <c r="U1830" s="30" t="s">
        <v>1599</v>
      </c>
      <c r="V1830" s="30" t="s">
        <v>714</v>
      </c>
      <c r="W1830" s="30" t="s">
        <v>715</v>
      </c>
      <c r="X1830" s="30" t="s">
        <v>229</v>
      </c>
      <c r="Y1830" s="30" t="s">
        <v>230</v>
      </c>
      <c r="Z1830" s="30" t="s">
        <v>1144</v>
      </c>
      <c r="AA1830" s="41">
        <v>0</v>
      </c>
      <c r="AB1830" s="41">
        <v>0</v>
      </c>
      <c r="AC1830" s="41">
        <v>89694539</v>
      </c>
      <c r="AD1830" s="41">
        <v>0</v>
      </c>
      <c r="AE1830" s="41">
        <v>0</v>
      </c>
      <c r="AF1830" s="41">
        <v>8154049</v>
      </c>
      <c r="AG1830" s="41">
        <v>0</v>
      </c>
      <c r="AH1830" s="41">
        <v>8154049</v>
      </c>
      <c r="AI1830" s="41">
        <v>0</v>
      </c>
      <c r="AJ1830" s="41">
        <v>8154049</v>
      </c>
      <c r="AK1830" s="41">
        <v>0</v>
      </c>
      <c r="AL1830" s="41">
        <v>8154049</v>
      </c>
      <c r="AM1830" s="41">
        <v>0</v>
      </c>
      <c r="AN1830" s="41">
        <v>8154049</v>
      </c>
      <c r="AO1830" s="41">
        <v>0</v>
      </c>
      <c r="AP1830" s="41">
        <v>8154049</v>
      </c>
      <c r="AQ1830" s="41">
        <v>0</v>
      </c>
      <c r="AR1830" s="41">
        <v>8154049</v>
      </c>
      <c r="AS1830" s="41">
        <v>0</v>
      </c>
      <c r="AT1830" s="41">
        <v>8154049</v>
      </c>
      <c r="AU1830" s="41">
        <v>0</v>
      </c>
      <c r="AV1830" s="41">
        <v>8154049</v>
      </c>
      <c r="AW1830" s="41">
        <v>0</v>
      </c>
      <c r="AX1830" s="41">
        <v>16308098</v>
      </c>
      <c r="AY1830" s="2">
        <v>0</v>
      </c>
      <c r="AZ1830" s="12" t="str">
        <f t="shared" si="221"/>
        <v>OK</v>
      </c>
      <c r="BA1830" s="12" t="str">
        <f t="shared" si="222"/>
        <v>OK</v>
      </c>
      <c r="BB1830" s="6">
        <f t="shared" si="223"/>
        <v>0</v>
      </c>
      <c r="BC1830" s="13">
        <f t="shared" si="224"/>
        <v>89694539</v>
      </c>
      <c r="BD1830" s="13">
        <f t="shared" si="225"/>
        <v>89694539</v>
      </c>
      <c r="BE1830" s="6">
        <f t="shared" si="226"/>
        <v>0</v>
      </c>
      <c r="BF1830" s="6">
        <f t="shared" si="227"/>
        <v>0</v>
      </c>
    </row>
    <row r="1831" spans="2:58" ht="114" x14ac:dyDescent="0.25">
      <c r="B1831" s="29" t="s">
        <v>4962</v>
      </c>
      <c r="C1831" s="29" t="s">
        <v>710</v>
      </c>
      <c r="D1831" s="29" t="s">
        <v>4</v>
      </c>
      <c r="E1831" s="30" t="s">
        <v>219</v>
      </c>
      <c r="F1831" s="30" t="s">
        <v>220</v>
      </c>
      <c r="G1831" s="30" t="s">
        <v>21</v>
      </c>
      <c r="H1831" s="30">
        <v>801101704</v>
      </c>
      <c r="I1831" s="30" t="s">
        <v>1617</v>
      </c>
      <c r="J1831" s="30" t="s">
        <v>221</v>
      </c>
      <c r="K1831" s="30" t="s">
        <v>1620</v>
      </c>
      <c r="L1831" s="31" t="s">
        <v>154</v>
      </c>
      <c r="M1831" s="31" t="s">
        <v>155</v>
      </c>
      <c r="N1831" s="31">
        <v>9</v>
      </c>
      <c r="O1831" s="31" t="s">
        <v>1589</v>
      </c>
      <c r="P1831" s="31" t="s">
        <v>1586</v>
      </c>
      <c r="Q1831" s="40">
        <v>152230023</v>
      </c>
      <c r="R1831" s="40">
        <v>152230023</v>
      </c>
      <c r="S1831" s="31" t="s">
        <v>225</v>
      </c>
      <c r="T1831" s="31" t="s">
        <v>221</v>
      </c>
      <c r="U1831" s="30" t="s">
        <v>1599</v>
      </c>
      <c r="V1831" s="30" t="s">
        <v>714</v>
      </c>
      <c r="W1831" s="30" t="s">
        <v>715</v>
      </c>
      <c r="X1831" s="30" t="s">
        <v>229</v>
      </c>
      <c r="Y1831" s="30" t="s">
        <v>230</v>
      </c>
      <c r="Z1831" s="30" t="s">
        <v>1010</v>
      </c>
      <c r="AA1831" s="41">
        <v>0</v>
      </c>
      <c r="AB1831" s="41">
        <v>0</v>
      </c>
      <c r="AC1831" s="41">
        <v>0</v>
      </c>
      <c r="AD1831" s="41">
        <v>0</v>
      </c>
      <c r="AE1831" s="41">
        <v>152230023</v>
      </c>
      <c r="AF1831" s="41">
        <v>0</v>
      </c>
      <c r="AG1831" s="41">
        <v>0</v>
      </c>
      <c r="AH1831" s="41">
        <v>16914447</v>
      </c>
      <c r="AI1831" s="41">
        <v>0</v>
      </c>
      <c r="AJ1831" s="41">
        <v>16914447</v>
      </c>
      <c r="AK1831" s="41">
        <v>0</v>
      </c>
      <c r="AL1831" s="41">
        <v>16914447</v>
      </c>
      <c r="AM1831" s="41">
        <v>0</v>
      </c>
      <c r="AN1831" s="41">
        <v>16914447</v>
      </c>
      <c r="AO1831" s="41">
        <v>0</v>
      </c>
      <c r="AP1831" s="41">
        <v>16914447</v>
      </c>
      <c r="AQ1831" s="41">
        <v>0</v>
      </c>
      <c r="AR1831" s="41">
        <v>16914447</v>
      </c>
      <c r="AS1831" s="41">
        <v>0</v>
      </c>
      <c r="AT1831" s="41">
        <v>16914447</v>
      </c>
      <c r="AU1831" s="41">
        <v>0</v>
      </c>
      <c r="AV1831" s="41">
        <v>16914447</v>
      </c>
      <c r="AW1831" s="41">
        <v>0</v>
      </c>
      <c r="AX1831" s="41">
        <v>16914447</v>
      </c>
      <c r="AY1831" s="2">
        <v>0</v>
      </c>
      <c r="AZ1831" s="12" t="str">
        <f t="shared" si="221"/>
        <v>OK</v>
      </c>
      <c r="BA1831" s="12" t="str">
        <f t="shared" si="222"/>
        <v>OK</v>
      </c>
      <c r="BB1831" s="6">
        <f t="shared" si="223"/>
        <v>0</v>
      </c>
      <c r="BC1831" s="13">
        <f t="shared" si="224"/>
        <v>152230023</v>
      </c>
      <c r="BD1831" s="13">
        <f t="shared" si="225"/>
        <v>152230023</v>
      </c>
      <c r="BE1831" s="6">
        <f t="shared" si="226"/>
        <v>0</v>
      </c>
      <c r="BF1831" s="6">
        <f t="shared" si="227"/>
        <v>0</v>
      </c>
    </row>
    <row r="1832" spans="2:58" ht="99.75" x14ac:dyDescent="0.25">
      <c r="B1832" s="29" t="s">
        <v>4963</v>
      </c>
      <c r="C1832" s="29" t="s">
        <v>710</v>
      </c>
      <c r="D1832" s="29" t="s">
        <v>4</v>
      </c>
      <c r="E1832" s="30" t="s">
        <v>219</v>
      </c>
      <c r="F1832" s="30" t="s">
        <v>220</v>
      </c>
      <c r="G1832" s="30" t="s">
        <v>21</v>
      </c>
      <c r="H1832" s="30">
        <v>81111705</v>
      </c>
      <c r="I1832" s="30" t="s">
        <v>1617</v>
      </c>
      <c r="J1832" s="30" t="s">
        <v>221</v>
      </c>
      <c r="K1832" s="30" t="s">
        <v>1621</v>
      </c>
      <c r="L1832" s="31" t="s">
        <v>153</v>
      </c>
      <c r="M1832" s="31" t="s">
        <v>154</v>
      </c>
      <c r="N1832" s="31">
        <v>11</v>
      </c>
      <c r="O1832" s="31" t="s">
        <v>1589</v>
      </c>
      <c r="P1832" s="31" t="s">
        <v>1586</v>
      </c>
      <c r="Q1832" s="40">
        <v>141495805</v>
      </c>
      <c r="R1832" s="40">
        <v>141495805</v>
      </c>
      <c r="S1832" s="31" t="s">
        <v>225</v>
      </c>
      <c r="T1832" s="31" t="s">
        <v>221</v>
      </c>
      <c r="U1832" s="30" t="s">
        <v>1599</v>
      </c>
      <c r="V1832" s="30" t="s">
        <v>714</v>
      </c>
      <c r="W1832" s="30" t="s">
        <v>715</v>
      </c>
      <c r="X1832" s="30" t="s">
        <v>229</v>
      </c>
      <c r="Y1832" s="30" t="s">
        <v>230</v>
      </c>
      <c r="Z1832" s="30" t="s">
        <v>1605</v>
      </c>
      <c r="AA1832" s="41">
        <v>0</v>
      </c>
      <c r="AB1832" s="41">
        <v>0</v>
      </c>
      <c r="AC1832" s="41">
        <v>141495805</v>
      </c>
      <c r="AD1832" s="41">
        <v>0</v>
      </c>
      <c r="AE1832" s="41">
        <v>0</v>
      </c>
      <c r="AF1832" s="41">
        <v>12863255</v>
      </c>
      <c r="AG1832" s="41">
        <v>0</v>
      </c>
      <c r="AH1832" s="41">
        <v>12863255</v>
      </c>
      <c r="AI1832" s="41">
        <v>0</v>
      </c>
      <c r="AJ1832" s="41">
        <v>12863255</v>
      </c>
      <c r="AK1832" s="41">
        <v>0</v>
      </c>
      <c r="AL1832" s="41">
        <v>12863255</v>
      </c>
      <c r="AM1832" s="41">
        <v>0</v>
      </c>
      <c r="AN1832" s="41">
        <v>12863255</v>
      </c>
      <c r="AO1832" s="41">
        <v>0</v>
      </c>
      <c r="AP1832" s="41">
        <v>12863255</v>
      </c>
      <c r="AQ1832" s="41">
        <v>0</v>
      </c>
      <c r="AR1832" s="41">
        <v>12863255</v>
      </c>
      <c r="AS1832" s="41">
        <v>0</v>
      </c>
      <c r="AT1832" s="41">
        <v>12863255</v>
      </c>
      <c r="AU1832" s="41">
        <v>0</v>
      </c>
      <c r="AV1832" s="41">
        <v>12863255</v>
      </c>
      <c r="AW1832" s="41">
        <v>0</v>
      </c>
      <c r="AX1832" s="41">
        <v>25726510</v>
      </c>
      <c r="AY1832" s="2">
        <v>0</v>
      </c>
      <c r="AZ1832" s="12" t="str">
        <f t="shared" si="221"/>
        <v>OK</v>
      </c>
      <c r="BA1832" s="12" t="str">
        <f t="shared" si="222"/>
        <v>OK</v>
      </c>
      <c r="BB1832" s="6">
        <f t="shared" si="223"/>
        <v>0</v>
      </c>
      <c r="BC1832" s="13">
        <f t="shared" si="224"/>
        <v>141495805</v>
      </c>
      <c r="BD1832" s="13">
        <f t="shared" si="225"/>
        <v>141495805</v>
      </c>
      <c r="BE1832" s="6">
        <f t="shared" si="226"/>
        <v>0</v>
      </c>
      <c r="BF1832" s="6">
        <f t="shared" si="227"/>
        <v>0</v>
      </c>
    </row>
    <row r="1833" spans="2:58" ht="114" x14ac:dyDescent="0.25">
      <c r="B1833" s="29" t="s">
        <v>4964</v>
      </c>
      <c r="C1833" s="29" t="s">
        <v>710</v>
      </c>
      <c r="D1833" s="29" t="s">
        <v>4</v>
      </c>
      <c r="E1833" s="30" t="s">
        <v>219</v>
      </c>
      <c r="F1833" s="30" t="s">
        <v>220</v>
      </c>
      <c r="G1833" s="30" t="s">
        <v>21</v>
      </c>
      <c r="H1833" s="30">
        <v>81111705</v>
      </c>
      <c r="I1833" s="30" t="s">
        <v>1617</v>
      </c>
      <c r="J1833" s="30" t="s">
        <v>221</v>
      </c>
      <c r="K1833" s="30" t="s">
        <v>1622</v>
      </c>
      <c r="L1833" s="31" t="s">
        <v>153</v>
      </c>
      <c r="M1833" s="31" t="s">
        <v>154</v>
      </c>
      <c r="N1833" s="31">
        <v>11</v>
      </c>
      <c r="O1833" s="31" t="s">
        <v>1589</v>
      </c>
      <c r="P1833" s="31" t="s">
        <v>1586</v>
      </c>
      <c r="Q1833" s="40">
        <v>77271799</v>
      </c>
      <c r="R1833" s="40">
        <v>77271799</v>
      </c>
      <c r="S1833" s="31" t="s">
        <v>225</v>
      </c>
      <c r="T1833" s="31" t="s">
        <v>221</v>
      </c>
      <c r="U1833" s="30" t="s">
        <v>1599</v>
      </c>
      <c r="V1833" s="30" t="s">
        <v>714</v>
      </c>
      <c r="W1833" s="30" t="s">
        <v>715</v>
      </c>
      <c r="X1833" s="30" t="s">
        <v>229</v>
      </c>
      <c r="Y1833" s="30" t="s">
        <v>230</v>
      </c>
      <c r="Z1833" s="30" t="s">
        <v>938</v>
      </c>
      <c r="AA1833" s="41">
        <v>0</v>
      </c>
      <c r="AB1833" s="41">
        <v>0</v>
      </c>
      <c r="AC1833" s="41">
        <v>77271799</v>
      </c>
      <c r="AD1833" s="41">
        <v>0</v>
      </c>
      <c r="AE1833" s="41">
        <v>0</v>
      </c>
      <c r="AF1833" s="41">
        <v>7024709</v>
      </c>
      <c r="AG1833" s="41">
        <v>0</v>
      </c>
      <c r="AH1833" s="41">
        <v>7024709</v>
      </c>
      <c r="AI1833" s="41">
        <v>0</v>
      </c>
      <c r="AJ1833" s="41">
        <v>7024709</v>
      </c>
      <c r="AK1833" s="41">
        <v>0</v>
      </c>
      <c r="AL1833" s="41">
        <v>7024709</v>
      </c>
      <c r="AM1833" s="41">
        <v>0</v>
      </c>
      <c r="AN1833" s="41">
        <v>7024709</v>
      </c>
      <c r="AO1833" s="41">
        <v>0</v>
      </c>
      <c r="AP1833" s="41">
        <v>7024709</v>
      </c>
      <c r="AQ1833" s="41">
        <v>0</v>
      </c>
      <c r="AR1833" s="41">
        <v>7024709</v>
      </c>
      <c r="AS1833" s="41">
        <v>0</v>
      </c>
      <c r="AT1833" s="41">
        <v>7024709</v>
      </c>
      <c r="AU1833" s="41">
        <v>0</v>
      </c>
      <c r="AV1833" s="41">
        <v>7024709</v>
      </c>
      <c r="AW1833" s="41">
        <v>0</v>
      </c>
      <c r="AX1833" s="41">
        <v>14049418</v>
      </c>
      <c r="AY1833" s="2">
        <v>0</v>
      </c>
      <c r="AZ1833" s="12" t="str">
        <f t="shared" si="221"/>
        <v>OK</v>
      </c>
      <c r="BA1833" s="12" t="str">
        <f t="shared" si="222"/>
        <v>OK</v>
      </c>
      <c r="BB1833" s="6">
        <f t="shared" si="223"/>
        <v>0</v>
      </c>
      <c r="BC1833" s="13">
        <f t="shared" si="224"/>
        <v>77271799</v>
      </c>
      <c r="BD1833" s="13">
        <f t="shared" si="225"/>
        <v>77271799</v>
      </c>
      <c r="BE1833" s="6">
        <f t="shared" si="226"/>
        <v>0</v>
      </c>
      <c r="BF1833" s="6">
        <f t="shared" si="227"/>
        <v>0</v>
      </c>
    </row>
    <row r="1834" spans="2:58" ht="128.25" x14ac:dyDescent="0.25">
      <c r="B1834" s="29" t="s">
        <v>4965</v>
      </c>
      <c r="C1834" s="29" t="s">
        <v>710</v>
      </c>
      <c r="D1834" s="29" t="s">
        <v>4</v>
      </c>
      <c r="E1834" s="30" t="s">
        <v>219</v>
      </c>
      <c r="F1834" s="30" t="s">
        <v>220</v>
      </c>
      <c r="G1834" s="30" t="s">
        <v>21</v>
      </c>
      <c r="H1834" s="30">
        <v>81111705</v>
      </c>
      <c r="I1834" s="30" t="s">
        <v>1617</v>
      </c>
      <c r="J1834" s="30" t="s">
        <v>221</v>
      </c>
      <c r="K1834" s="30" t="s">
        <v>1623</v>
      </c>
      <c r="L1834" s="31" t="s">
        <v>153</v>
      </c>
      <c r="M1834" s="31" t="s">
        <v>154</v>
      </c>
      <c r="N1834" s="31">
        <v>11</v>
      </c>
      <c r="O1834" s="31" t="s">
        <v>1589</v>
      </c>
      <c r="P1834" s="31" t="s">
        <v>1586</v>
      </c>
      <c r="Q1834" s="40">
        <v>111783320</v>
      </c>
      <c r="R1834" s="40">
        <v>111783320</v>
      </c>
      <c r="S1834" s="31" t="s">
        <v>225</v>
      </c>
      <c r="T1834" s="31" t="s">
        <v>221</v>
      </c>
      <c r="U1834" s="30" t="s">
        <v>1599</v>
      </c>
      <c r="V1834" s="30" t="s">
        <v>714</v>
      </c>
      <c r="W1834" s="30" t="s">
        <v>715</v>
      </c>
      <c r="X1834" s="30" t="s">
        <v>229</v>
      </c>
      <c r="Y1834" s="30" t="s">
        <v>230</v>
      </c>
      <c r="Z1834" s="30" t="s">
        <v>938</v>
      </c>
      <c r="AA1834" s="41">
        <v>0</v>
      </c>
      <c r="AB1834" s="41">
        <v>0</v>
      </c>
      <c r="AC1834" s="41">
        <v>111783320</v>
      </c>
      <c r="AD1834" s="41">
        <v>0</v>
      </c>
      <c r="AE1834" s="41">
        <v>0</v>
      </c>
      <c r="AF1834" s="41">
        <v>10162120</v>
      </c>
      <c r="AG1834" s="41">
        <v>0</v>
      </c>
      <c r="AH1834" s="41">
        <v>10162120</v>
      </c>
      <c r="AI1834" s="41">
        <v>0</v>
      </c>
      <c r="AJ1834" s="41">
        <v>10162120</v>
      </c>
      <c r="AK1834" s="41">
        <v>0</v>
      </c>
      <c r="AL1834" s="41">
        <v>10162120</v>
      </c>
      <c r="AM1834" s="41">
        <v>0</v>
      </c>
      <c r="AN1834" s="41">
        <v>10162120</v>
      </c>
      <c r="AO1834" s="41">
        <v>0</v>
      </c>
      <c r="AP1834" s="41">
        <v>10162120</v>
      </c>
      <c r="AQ1834" s="41">
        <v>0</v>
      </c>
      <c r="AR1834" s="41">
        <v>10162120</v>
      </c>
      <c r="AS1834" s="41">
        <v>0</v>
      </c>
      <c r="AT1834" s="41">
        <v>10162120</v>
      </c>
      <c r="AU1834" s="41">
        <v>0</v>
      </c>
      <c r="AV1834" s="41">
        <v>10162120</v>
      </c>
      <c r="AW1834" s="41">
        <v>0</v>
      </c>
      <c r="AX1834" s="41">
        <v>20324240</v>
      </c>
      <c r="AY1834" s="2">
        <v>0</v>
      </c>
      <c r="AZ1834" s="12" t="str">
        <f t="shared" si="221"/>
        <v>OK</v>
      </c>
      <c r="BA1834" s="12" t="str">
        <f t="shared" si="222"/>
        <v>OK</v>
      </c>
      <c r="BB1834" s="6">
        <f t="shared" si="223"/>
        <v>0</v>
      </c>
      <c r="BC1834" s="13">
        <f t="shared" si="224"/>
        <v>111783320</v>
      </c>
      <c r="BD1834" s="13">
        <f t="shared" si="225"/>
        <v>111783320</v>
      </c>
      <c r="BE1834" s="6">
        <f t="shared" si="226"/>
        <v>0</v>
      </c>
      <c r="BF1834" s="6">
        <f t="shared" si="227"/>
        <v>0</v>
      </c>
    </row>
    <row r="1835" spans="2:58" ht="128.25" x14ac:dyDescent="0.25">
      <c r="B1835" s="29" t="s">
        <v>4966</v>
      </c>
      <c r="C1835" s="29" t="s">
        <v>710</v>
      </c>
      <c r="D1835" s="29" t="s">
        <v>4</v>
      </c>
      <c r="E1835" s="30" t="s">
        <v>219</v>
      </c>
      <c r="F1835" s="30" t="s">
        <v>220</v>
      </c>
      <c r="G1835" s="30" t="s">
        <v>21</v>
      </c>
      <c r="H1835" s="30">
        <v>81111705</v>
      </c>
      <c r="I1835" s="30" t="s">
        <v>1617</v>
      </c>
      <c r="J1835" s="30" t="s">
        <v>221</v>
      </c>
      <c r="K1835" s="30" t="s">
        <v>1624</v>
      </c>
      <c r="L1835" s="31" t="s">
        <v>153</v>
      </c>
      <c r="M1835" s="31" t="s">
        <v>154</v>
      </c>
      <c r="N1835" s="31">
        <v>11</v>
      </c>
      <c r="O1835" s="31" t="s">
        <v>1589</v>
      </c>
      <c r="P1835" s="31" t="s">
        <v>1586</v>
      </c>
      <c r="Q1835" s="40">
        <v>141495805</v>
      </c>
      <c r="R1835" s="40">
        <v>141495805</v>
      </c>
      <c r="S1835" s="31" t="s">
        <v>225</v>
      </c>
      <c r="T1835" s="31" t="s">
        <v>221</v>
      </c>
      <c r="U1835" s="30" t="s">
        <v>1599</v>
      </c>
      <c r="V1835" s="30" t="s">
        <v>714</v>
      </c>
      <c r="W1835" s="30" t="s">
        <v>715</v>
      </c>
      <c r="X1835" s="30" t="s">
        <v>229</v>
      </c>
      <c r="Y1835" s="30" t="s">
        <v>230</v>
      </c>
      <c r="Z1835" s="30" t="s">
        <v>1611</v>
      </c>
      <c r="AA1835" s="41">
        <v>0</v>
      </c>
      <c r="AB1835" s="41">
        <v>0</v>
      </c>
      <c r="AC1835" s="41">
        <v>141495805</v>
      </c>
      <c r="AD1835" s="41">
        <v>0</v>
      </c>
      <c r="AE1835" s="41">
        <v>0</v>
      </c>
      <c r="AF1835" s="41">
        <v>12863255</v>
      </c>
      <c r="AG1835" s="41">
        <v>0</v>
      </c>
      <c r="AH1835" s="41">
        <v>12863255</v>
      </c>
      <c r="AI1835" s="41">
        <v>0</v>
      </c>
      <c r="AJ1835" s="41">
        <v>12863255</v>
      </c>
      <c r="AK1835" s="41">
        <v>0</v>
      </c>
      <c r="AL1835" s="41">
        <v>12863255</v>
      </c>
      <c r="AM1835" s="41">
        <v>0</v>
      </c>
      <c r="AN1835" s="41">
        <v>12863255</v>
      </c>
      <c r="AO1835" s="41">
        <v>0</v>
      </c>
      <c r="AP1835" s="41">
        <v>12863255</v>
      </c>
      <c r="AQ1835" s="41">
        <v>0</v>
      </c>
      <c r="AR1835" s="41">
        <v>12863255</v>
      </c>
      <c r="AS1835" s="41">
        <v>0</v>
      </c>
      <c r="AT1835" s="41">
        <v>12863255</v>
      </c>
      <c r="AU1835" s="41">
        <v>0</v>
      </c>
      <c r="AV1835" s="41">
        <v>12863255</v>
      </c>
      <c r="AW1835" s="41">
        <v>0</v>
      </c>
      <c r="AX1835" s="41">
        <v>25726510</v>
      </c>
      <c r="AY1835" s="2">
        <v>0</v>
      </c>
      <c r="AZ1835" s="12" t="str">
        <f t="shared" si="221"/>
        <v>OK</v>
      </c>
      <c r="BA1835" s="12" t="str">
        <f t="shared" si="222"/>
        <v>OK</v>
      </c>
      <c r="BB1835" s="6">
        <f t="shared" si="223"/>
        <v>0</v>
      </c>
      <c r="BC1835" s="13">
        <f t="shared" si="224"/>
        <v>141495805</v>
      </c>
      <c r="BD1835" s="13">
        <f t="shared" si="225"/>
        <v>141495805</v>
      </c>
      <c r="BE1835" s="6">
        <f t="shared" si="226"/>
        <v>0</v>
      </c>
      <c r="BF1835" s="6">
        <f t="shared" si="227"/>
        <v>0</v>
      </c>
    </row>
    <row r="1836" spans="2:58" ht="114" x14ac:dyDescent="0.25">
      <c r="B1836" s="29" t="s">
        <v>4967</v>
      </c>
      <c r="C1836" s="29" t="s">
        <v>710</v>
      </c>
      <c r="D1836" s="29" t="s">
        <v>4</v>
      </c>
      <c r="E1836" s="30" t="s">
        <v>219</v>
      </c>
      <c r="F1836" s="30" t="s">
        <v>220</v>
      </c>
      <c r="G1836" s="30" t="s">
        <v>21</v>
      </c>
      <c r="H1836" s="30">
        <v>80101504</v>
      </c>
      <c r="I1836" s="30" t="s">
        <v>1617</v>
      </c>
      <c r="J1836" s="30" t="s">
        <v>221</v>
      </c>
      <c r="K1836" s="30" t="s">
        <v>1625</v>
      </c>
      <c r="L1836" s="31" t="s">
        <v>153</v>
      </c>
      <c r="M1836" s="31" t="s">
        <v>154</v>
      </c>
      <c r="N1836" s="31">
        <v>11</v>
      </c>
      <c r="O1836" s="31" t="s">
        <v>1589</v>
      </c>
      <c r="P1836" s="31" t="s">
        <v>1586</v>
      </c>
      <c r="Q1836" s="40">
        <v>89694539</v>
      </c>
      <c r="R1836" s="40">
        <v>89694539</v>
      </c>
      <c r="S1836" s="31" t="s">
        <v>225</v>
      </c>
      <c r="T1836" s="31" t="s">
        <v>221</v>
      </c>
      <c r="U1836" s="30" t="s">
        <v>1599</v>
      </c>
      <c r="V1836" s="30" t="s">
        <v>714</v>
      </c>
      <c r="W1836" s="30" t="s">
        <v>715</v>
      </c>
      <c r="X1836" s="30" t="s">
        <v>229</v>
      </c>
      <c r="Y1836" s="30" t="s">
        <v>230</v>
      </c>
      <c r="Z1836" s="30" t="s">
        <v>1614</v>
      </c>
      <c r="AA1836" s="41">
        <v>0</v>
      </c>
      <c r="AB1836" s="41">
        <v>0</v>
      </c>
      <c r="AC1836" s="41">
        <v>89694539</v>
      </c>
      <c r="AD1836" s="41">
        <v>0</v>
      </c>
      <c r="AE1836" s="41">
        <v>0</v>
      </c>
      <c r="AF1836" s="41">
        <v>8154049</v>
      </c>
      <c r="AG1836" s="41">
        <v>0</v>
      </c>
      <c r="AH1836" s="41">
        <v>8154049</v>
      </c>
      <c r="AI1836" s="41">
        <v>0</v>
      </c>
      <c r="AJ1836" s="41">
        <v>8154049</v>
      </c>
      <c r="AK1836" s="41">
        <v>0</v>
      </c>
      <c r="AL1836" s="41">
        <v>8154049</v>
      </c>
      <c r="AM1836" s="41">
        <v>0</v>
      </c>
      <c r="AN1836" s="41">
        <v>8154049</v>
      </c>
      <c r="AO1836" s="41">
        <v>0</v>
      </c>
      <c r="AP1836" s="41">
        <v>8154049</v>
      </c>
      <c r="AQ1836" s="41">
        <v>0</v>
      </c>
      <c r="AR1836" s="41">
        <v>8154049</v>
      </c>
      <c r="AS1836" s="41">
        <v>0</v>
      </c>
      <c r="AT1836" s="41">
        <v>8154049</v>
      </c>
      <c r="AU1836" s="41">
        <v>0</v>
      </c>
      <c r="AV1836" s="41">
        <v>8154049</v>
      </c>
      <c r="AW1836" s="41">
        <v>0</v>
      </c>
      <c r="AX1836" s="41">
        <v>16308098</v>
      </c>
      <c r="AY1836" s="2">
        <v>0</v>
      </c>
      <c r="AZ1836" s="12" t="str">
        <f t="shared" si="221"/>
        <v>OK</v>
      </c>
      <c r="BA1836" s="12" t="str">
        <f t="shared" si="222"/>
        <v>OK</v>
      </c>
      <c r="BB1836" s="6">
        <f t="shared" si="223"/>
        <v>0</v>
      </c>
      <c r="BC1836" s="13">
        <f t="shared" si="224"/>
        <v>89694539</v>
      </c>
      <c r="BD1836" s="13">
        <f t="shared" si="225"/>
        <v>89694539</v>
      </c>
      <c r="BE1836" s="6">
        <f t="shared" si="226"/>
        <v>0</v>
      </c>
      <c r="BF1836" s="6">
        <f t="shared" si="227"/>
        <v>0</v>
      </c>
    </row>
    <row r="1837" spans="2:58" ht="99.75" x14ac:dyDescent="0.25">
      <c r="B1837" s="29" t="s">
        <v>4968</v>
      </c>
      <c r="C1837" s="29" t="s">
        <v>710</v>
      </c>
      <c r="D1837" s="29" t="s">
        <v>4</v>
      </c>
      <c r="E1837" s="30" t="s">
        <v>219</v>
      </c>
      <c r="F1837" s="30" t="s">
        <v>220</v>
      </c>
      <c r="G1837" s="30" t="s">
        <v>21</v>
      </c>
      <c r="H1837" s="30">
        <v>80101504</v>
      </c>
      <c r="I1837" s="30" t="s">
        <v>1617</v>
      </c>
      <c r="J1837" s="30" t="s">
        <v>221</v>
      </c>
      <c r="K1837" s="30" t="s">
        <v>1626</v>
      </c>
      <c r="L1837" s="31" t="s">
        <v>155</v>
      </c>
      <c r="M1837" s="31" t="s">
        <v>160</v>
      </c>
      <c r="N1837" s="31">
        <v>5</v>
      </c>
      <c r="O1837" s="31" t="s">
        <v>1589</v>
      </c>
      <c r="P1837" s="31" t="s">
        <v>1586</v>
      </c>
      <c r="Q1837" s="40">
        <v>4646739240</v>
      </c>
      <c r="R1837" s="40">
        <v>1994838365</v>
      </c>
      <c r="S1837" s="31" t="s">
        <v>1597</v>
      </c>
      <c r="T1837" s="31" t="s">
        <v>1598</v>
      </c>
      <c r="U1837" s="30" t="s">
        <v>1599</v>
      </c>
      <c r="V1837" s="30" t="s">
        <v>714</v>
      </c>
      <c r="W1837" s="30" t="s">
        <v>715</v>
      </c>
      <c r="X1837" s="30" t="s">
        <v>229</v>
      </c>
      <c r="Y1837" s="30" t="s">
        <v>1600</v>
      </c>
      <c r="Z1837" s="30" t="s">
        <v>1601</v>
      </c>
      <c r="AA1837" s="41">
        <v>0</v>
      </c>
      <c r="AB1837" s="41">
        <v>0</v>
      </c>
      <c r="AC1837" s="41">
        <v>0</v>
      </c>
      <c r="AD1837" s="41">
        <v>0</v>
      </c>
      <c r="AE1837" s="41">
        <v>0</v>
      </c>
      <c r="AF1837" s="41">
        <v>0</v>
      </c>
      <c r="AG1837" s="41">
        <v>0</v>
      </c>
      <c r="AH1837" s="41">
        <v>0</v>
      </c>
      <c r="AI1837" s="41">
        <v>0</v>
      </c>
      <c r="AJ1837" s="41">
        <v>0</v>
      </c>
      <c r="AK1837" s="41">
        <v>0</v>
      </c>
      <c r="AL1837" s="41">
        <v>0</v>
      </c>
      <c r="AM1837" s="41">
        <v>0</v>
      </c>
      <c r="AN1837" s="41">
        <v>0</v>
      </c>
      <c r="AO1837" s="41">
        <v>1994838365</v>
      </c>
      <c r="AP1837" s="41">
        <v>0</v>
      </c>
      <c r="AQ1837" s="41">
        <v>0</v>
      </c>
      <c r="AR1837" s="41">
        <v>498709591</v>
      </c>
      <c r="AS1837" s="41">
        <v>0</v>
      </c>
      <c r="AT1837" s="41">
        <v>498709591</v>
      </c>
      <c r="AU1837" s="41">
        <v>0</v>
      </c>
      <c r="AV1837" s="41">
        <v>498709591</v>
      </c>
      <c r="AW1837" s="41">
        <v>0</v>
      </c>
      <c r="AX1837" s="41">
        <v>498709592</v>
      </c>
      <c r="AY1837" s="2">
        <v>0</v>
      </c>
      <c r="AZ1837" s="12" t="str">
        <f t="shared" si="221"/>
        <v>OK</v>
      </c>
      <c r="BA1837" s="12" t="str">
        <f t="shared" si="222"/>
        <v>OK</v>
      </c>
      <c r="BB1837" s="6">
        <f t="shared" si="223"/>
        <v>0</v>
      </c>
      <c r="BC1837" s="13">
        <f t="shared" si="224"/>
        <v>1994838365</v>
      </c>
      <c r="BD1837" s="13">
        <f t="shared" si="225"/>
        <v>1994838365</v>
      </c>
      <c r="BE1837" s="6">
        <f t="shared" si="226"/>
        <v>0</v>
      </c>
      <c r="BF1837" s="6">
        <f t="shared" si="227"/>
        <v>0</v>
      </c>
    </row>
    <row r="1838" spans="2:58" ht="99.75" x14ac:dyDescent="0.25">
      <c r="B1838" s="29" t="s">
        <v>4969</v>
      </c>
      <c r="C1838" s="29" t="s">
        <v>710</v>
      </c>
      <c r="D1838" s="29" t="s">
        <v>4</v>
      </c>
      <c r="E1838" s="30" t="s">
        <v>219</v>
      </c>
      <c r="F1838" s="30" t="s">
        <v>220</v>
      </c>
      <c r="G1838" s="30" t="s">
        <v>21</v>
      </c>
      <c r="H1838" s="30">
        <v>81111800</v>
      </c>
      <c r="I1838" s="30" t="s">
        <v>1617</v>
      </c>
      <c r="J1838" s="30" t="s">
        <v>221</v>
      </c>
      <c r="K1838" s="30" t="s">
        <v>1627</v>
      </c>
      <c r="L1838" s="31" t="s">
        <v>157</v>
      </c>
      <c r="M1838" s="31" t="s">
        <v>159</v>
      </c>
      <c r="N1838" s="31">
        <v>6</v>
      </c>
      <c r="O1838" s="31" t="s">
        <v>1589</v>
      </c>
      <c r="P1838" s="31" t="s">
        <v>1586</v>
      </c>
      <c r="Q1838" s="40">
        <v>3017259290</v>
      </c>
      <c r="R1838" s="40">
        <v>3017259290</v>
      </c>
      <c r="S1838" s="31" t="s">
        <v>225</v>
      </c>
      <c r="T1838" s="31" t="s">
        <v>221</v>
      </c>
      <c r="U1838" s="30" t="s">
        <v>1599</v>
      </c>
      <c r="V1838" s="30" t="s">
        <v>714</v>
      </c>
      <c r="W1838" s="30" t="s">
        <v>715</v>
      </c>
      <c r="X1838" s="30" t="s">
        <v>229</v>
      </c>
      <c r="Y1838" s="30" t="s">
        <v>1600</v>
      </c>
      <c r="Z1838" s="30" t="s">
        <v>1628</v>
      </c>
      <c r="AA1838" s="41">
        <v>0</v>
      </c>
      <c r="AB1838" s="41">
        <v>0</v>
      </c>
      <c r="AC1838" s="41">
        <v>0</v>
      </c>
      <c r="AD1838" s="41">
        <v>0</v>
      </c>
      <c r="AE1838" s="41">
        <v>0</v>
      </c>
      <c r="AF1838" s="41">
        <v>0</v>
      </c>
      <c r="AG1838" s="41">
        <v>0</v>
      </c>
      <c r="AH1838" s="41">
        <v>0</v>
      </c>
      <c r="AI1838" s="41">
        <v>0</v>
      </c>
      <c r="AJ1838" s="41">
        <v>0</v>
      </c>
      <c r="AK1838" s="41">
        <v>0</v>
      </c>
      <c r="AL1838" s="41">
        <v>0</v>
      </c>
      <c r="AM1838" s="41">
        <v>3017259290</v>
      </c>
      <c r="AN1838" s="41">
        <v>0</v>
      </c>
      <c r="AO1838" s="41">
        <v>0</v>
      </c>
      <c r="AP1838" s="41">
        <v>0</v>
      </c>
      <c r="AQ1838" s="41">
        <v>0</v>
      </c>
      <c r="AR1838" s="41">
        <v>3017259290</v>
      </c>
      <c r="AS1838" s="41">
        <v>0</v>
      </c>
      <c r="AT1838" s="41">
        <v>0</v>
      </c>
      <c r="AU1838" s="41">
        <v>0</v>
      </c>
      <c r="AV1838" s="41">
        <v>0</v>
      </c>
      <c r="AW1838" s="41">
        <v>0</v>
      </c>
      <c r="AX1838" s="41">
        <v>0</v>
      </c>
      <c r="AY1838" s="2">
        <v>0</v>
      </c>
      <c r="AZ1838" s="12" t="str">
        <f t="shared" si="221"/>
        <v>OK</v>
      </c>
      <c r="BA1838" s="12" t="str">
        <f t="shared" si="222"/>
        <v>OK</v>
      </c>
      <c r="BB1838" s="6">
        <f t="shared" si="223"/>
        <v>0</v>
      </c>
      <c r="BC1838" s="13">
        <f t="shared" si="224"/>
        <v>3017259290</v>
      </c>
      <c r="BD1838" s="13">
        <f t="shared" si="225"/>
        <v>3017259290</v>
      </c>
      <c r="BE1838" s="6">
        <f t="shared" si="226"/>
        <v>0</v>
      </c>
      <c r="BF1838" s="6">
        <f t="shared" si="227"/>
        <v>0</v>
      </c>
    </row>
    <row r="1839" spans="2:58" ht="99.75" x14ac:dyDescent="0.25">
      <c r="B1839" s="29" t="s">
        <v>4970</v>
      </c>
      <c r="C1839" s="29" t="s">
        <v>710</v>
      </c>
      <c r="D1839" s="29" t="s">
        <v>4</v>
      </c>
      <c r="E1839" s="30" t="s">
        <v>219</v>
      </c>
      <c r="F1839" s="30" t="s">
        <v>220</v>
      </c>
      <c r="G1839" s="30" t="s">
        <v>21</v>
      </c>
      <c r="H1839" s="30">
        <v>11111111</v>
      </c>
      <c r="I1839" s="30" t="s">
        <v>1641</v>
      </c>
      <c r="J1839" s="30" t="s">
        <v>221</v>
      </c>
      <c r="K1839" s="30" t="s">
        <v>1691</v>
      </c>
      <c r="L1839" s="31" t="s">
        <v>153</v>
      </c>
      <c r="M1839" s="31" t="s">
        <v>153</v>
      </c>
      <c r="N1839" s="31">
        <v>12</v>
      </c>
      <c r="O1839" s="31" t="s">
        <v>1589</v>
      </c>
      <c r="P1839" s="31" t="s">
        <v>1586</v>
      </c>
      <c r="Q1839" s="40">
        <v>1678992016</v>
      </c>
      <c r="R1839" s="40">
        <v>1678992016</v>
      </c>
      <c r="S1839" s="31" t="s">
        <v>225</v>
      </c>
      <c r="T1839" s="31" t="s">
        <v>221</v>
      </c>
      <c r="U1839" s="30" t="s">
        <v>1599</v>
      </c>
      <c r="V1839" s="30" t="s">
        <v>714</v>
      </c>
      <c r="W1839" s="30" t="s">
        <v>715</v>
      </c>
      <c r="X1839" s="30" t="s">
        <v>257</v>
      </c>
      <c r="Y1839" s="30" t="s">
        <v>258</v>
      </c>
      <c r="Z1839" s="30" t="s">
        <v>1687</v>
      </c>
      <c r="AA1839" s="41">
        <v>0</v>
      </c>
      <c r="AB1839" s="41">
        <v>0</v>
      </c>
      <c r="AC1839" s="41">
        <v>0</v>
      </c>
      <c r="AD1839" s="41">
        <v>0</v>
      </c>
      <c r="AE1839" s="41">
        <v>0</v>
      </c>
      <c r="AF1839" s="41">
        <v>0</v>
      </c>
      <c r="AG1839" s="41">
        <v>0</v>
      </c>
      <c r="AH1839" s="41">
        <v>0</v>
      </c>
      <c r="AI1839" s="41">
        <v>0</v>
      </c>
      <c r="AJ1839" s="41">
        <v>0</v>
      </c>
      <c r="AK1839" s="41">
        <v>0</v>
      </c>
      <c r="AL1839" s="41">
        <v>0</v>
      </c>
      <c r="AM1839" s="41">
        <v>0</v>
      </c>
      <c r="AN1839" s="41">
        <v>0</v>
      </c>
      <c r="AO1839" s="41">
        <v>0</v>
      </c>
      <c r="AP1839" s="41">
        <v>0</v>
      </c>
      <c r="AQ1839" s="41">
        <v>0</v>
      </c>
      <c r="AR1839" s="41">
        <v>0</v>
      </c>
      <c r="AS1839" s="41">
        <v>0</v>
      </c>
      <c r="AT1839" s="41">
        <v>0</v>
      </c>
      <c r="AU1839" s="41">
        <v>0</v>
      </c>
      <c r="AV1839" s="41">
        <v>0</v>
      </c>
      <c r="AW1839" s="41">
        <v>1678992016</v>
      </c>
      <c r="AX1839" s="41">
        <v>1678992016</v>
      </c>
      <c r="AY1839" s="2">
        <v>0</v>
      </c>
      <c r="AZ1839" s="12" t="str">
        <f t="shared" si="221"/>
        <v>OK</v>
      </c>
      <c r="BA1839" s="12" t="str">
        <f t="shared" si="222"/>
        <v>OK</v>
      </c>
      <c r="BB1839" s="6">
        <f t="shared" si="223"/>
        <v>0</v>
      </c>
      <c r="BC1839" s="13">
        <f t="shared" si="224"/>
        <v>1678992016</v>
      </c>
      <c r="BD1839" s="13">
        <f t="shared" si="225"/>
        <v>1678992016</v>
      </c>
      <c r="BE1839" s="6">
        <f t="shared" si="226"/>
        <v>0</v>
      </c>
      <c r="BF1839" s="6">
        <f t="shared" si="227"/>
        <v>0</v>
      </c>
    </row>
    <row r="1840" spans="2:58" ht="99.75" x14ac:dyDescent="0.25">
      <c r="B1840" s="29" t="s">
        <v>4971</v>
      </c>
      <c r="C1840" s="29" t="s">
        <v>710</v>
      </c>
      <c r="D1840" s="29" t="s">
        <v>4</v>
      </c>
      <c r="E1840" s="30" t="s">
        <v>219</v>
      </c>
      <c r="F1840" s="30" t="s">
        <v>220</v>
      </c>
      <c r="G1840" s="30" t="s">
        <v>21</v>
      </c>
      <c r="H1840" s="30">
        <v>11111111</v>
      </c>
      <c r="I1840" s="30" t="s">
        <v>1630</v>
      </c>
      <c r="J1840" s="30" t="s">
        <v>221</v>
      </c>
      <c r="K1840" s="30" t="s">
        <v>1691</v>
      </c>
      <c r="L1840" s="31" t="s">
        <v>153</v>
      </c>
      <c r="M1840" s="31" t="s">
        <v>153</v>
      </c>
      <c r="N1840" s="31">
        <v>12</v>
      </c>
      <c r="O1840" s="31" t="s">
        <v>1589</v>
      </c>
      <c r="P1840" s="31" t="s">
        <v>1586</v>
      </c>
      <c r="Q1840" s="40">
        <v>469953339</v>
      </c>
      <c r="R1840" s="40">
        <v>469953339</v>
      </c>
      <c r="S1840" s="31" t="s">
        <v>225</v>
      </c>
      <c r="T1840" s="31" t="s">
        <v>221</v>
      </c>
      <c r="U1840" s="30" t="s">
        <v>1599</v>
      </c>
      <c r="V1840" s="30" t="s">
        <v>714</v>
      </c>
      <c r="W1840" s="30" t="s">
        <v>715</v>
      </c>
      <c r="X1840" s="30" t="s">
        <v>257</v>
      </c>
      <c r="Y1840" s="30" t="s">
        <v>258</v>
      </c>
      <c r="Z1840" s="30" t="s">
        <v>1687</v>
      </c>
      <c r="AA1840" s="41">
        <v>0</v>
      </c>
      <c r="AB1840" s="41">
        <v>0</v>
      </c>
      <c r="AC1840" s="41">
        <v>0</v>
      </c>
      <c r="AD1840" s="41">
        <v>0</v>
      </c>
      <c r="AE1840" s="41">
        <v>0</v>
      </c>
      <c r="AF1840" s="41">
        <v>0</v>
      </c>
      <c r="AG1840" s="41">
        <v>0</v>
      </c>
      <c r="AH1840" s="41">
        <v>0</v>
      </c>
      <c r="AI1840" s="41">
        <v>0</v>
      </c>
      <c r="AJ1840" s="41">
        <v>0</v>
      </c>
      <c r="AK1840" s="41">
        <v>0</v>
      </c>
      <c r="AL1840" s="41">
        <v>0</v>
      </c>
      <c r="AM1840" s="41">
        <v>0</v>
      </c>
      <c r="AN1840" s="41">
        <v>0</v>
      </c>
      <c r="AO1840" s="41">
        <v>0</v>
      </c>
      <c r="AP1840" s="41">
        <v>0</v>
      </c>
      <c r="AQ1840" s="41">
        <v>0</v>
      </c>
      <c r="AR1840" s="41">
        <v>0</v>
      </c>
      <c r="AS1840" s="41">
        <v>0</v>
      </c>
      <c r="AT1840" s="41">
        <v>0</v>
      </c>
      <c r="AU1840" s="41">
        <v>0</v>
      </c>
      <c r="AV1840" s="41">
        <v>0</v>
      </c>
      <c r="AW1840" s="41">
        <v>469953339</v>
      </c>
      <c r="AX1840" s="41">
        <v>469953339</v>
      </c>
      <c r="AY1840" s="2">
        <v>0</v>
      </c>
      <c r="AZ1840" s="12" t="str">
        <f t="shared" si="221"/>
        <v>OK</v>
      </c>
      <c r="BA1840" s="12" t="str">
        <f t="shared" si="222"/>
        <v>OK</v>
      </c>
      <c r="BB1840" s="6">
        <f t="shared" si="223"/>
        <v>0</v>
      </c>
      <c r="BC1840" s="13">
        <f t="shared" si="224"/>
        <v>469953339</v>
      </c>
      <c r="BD1840" s="13">
        <f t="shared" si="225"/>
        <v>469953339</v>
      </c>
      <c r="BE1840" s="6">
        <f t="shared" si="226"/>
        <v>0</v>
      </c>
      <c r="BF1840" s="6">
        <f t="shared" si="227"/>
        <v>0</v>
      </c>
    </row>
    <row r="1841" spans="2:58" ht="114" x14ac:dyDescent="0.25">
      <c r="B1841" s="29" t="s">
        <v>4972</v>
      </c>
      <c r="C1841" s="29" t="s">
        <v>710</v>
      </c>
      <c r="D1841" s="29" t="s">
        <v>4</v>
      </c>
      <c r="E1841" s="30" t="s">
        <v>219</v>
      </c>
      <c r="F1841" s="30" t="s">
        <v>220</v>
      </c>
      <c r="G1841" s="30" t="s">
        <v>23</v>
      </c>
      <c r="H1841" s="30">
        <v>80101504</v>
      </c>
      <c r="I1841" s="30" t="s">
        <v>1630</v>
      </c>
      <c r="J1841" s="30" t="s">
        <v>221</v>
      </c>
      <c r="K1841" s="30" t="s">
        <v>1631</v>
      </c>
      <c r="L1841" s="31" t="s">
        <v>153</v>
      </c>
      <c r="M1841" s="31" t="s">
        <v>154</v>
      </c>
      <c r="N1841" s="31">
        <v>11</v>
      </c>
      <c r="O1841" s="31" t="s">
        <v>1589</v>
      </c>
      <c r="P1841" s="31" t="s">
        <v>1586</v>
      </c>
      <c r="Q1841" s="40">
        <v>171208268</v>
      </c>
      <c r="R1841" s="40">
        <v>171208268</v>
      </c>
      <c r="S1841" s="31" t="s">
        <v>225</v>
      </c>
      <c r="T1841" s="31" t="s">
        <v>221</v>
      </c>
      <c r="U1841" s="30" t="s">
        <v>1599</v>
      </c>
      <c r="V1841" s="30" t="s">
        <v>714</v>
      </c>
      <c r="W1841" s="30" t="s">
        <v>715</v>
      </c>
      <c r="X1841" s="30" t="s">
        <v>229</v>
      </c>
      <c r="Y1841" s="30" t="s">
        <v>230</v>
      </c>
      <c r="Z1841" s="30" t="s">
        <v>1632</v>
      </c>
      <c r="AA1841" s="41">
        <v>0</v>
      </c>
      <c r="AB1841" s="41">
        <v>0</v>
      </c>
      <c r="AC1841" s="41">
        <v>171208268</v>
      </c>
      <c r="AD1841" s="41">
        <v>0</v>
      </c>
      <c r="AE1841" s="41">
        <v>0</v>
      </c>
      <c r="AF1841" s="41">
        <v>15564388</v>
      </c>
      <c r="AG1841" s="41">
        <v>0</v>
      </c>
      <c r="AH1841" s="41">
        <v>15564388</v>
      </c>
      <c r="AI1841" s="41">
        <v>0</v>
      </c>
      <c r="AJ1841" s="41">
        <v>15564388</v>
      </c>
      <c r="AK1841" s="41">
        <v>0</v>
      </c>
      <c r="AL1841" s="41">
        <v>15564388</v>
      </c>
      <c r="AM1841" s="41">
        <v>0</v>
      </c>
      <c r="AN1841" s="41">
        <v>15564388</v>
      </c>
      <c r="AO1841" s="41">
        <v>0</v>
      </c>
      <c r="AP1841" s="41">
        <v>15564388</v>
      </c>
      <c r="AQ1841" s="41">
        <v>0</v>
      </c>
      <c r="AR1841" s="41">
        <v>15564388</v>
      </c>
      <c r="AS1841" s="41">
        <v>0</v>
      </c>
      <c r="AT1841" s="41">
        <v>15564388</v>
      </c>
      <c r="AU1841" s="41">
        <v>0</v>
      </c>
      <c r="AV1841" s="41">
        <v>15564388</v>
      </c>
      <c r="AW1841" s="41">
        <v>0</v>
      </c>
      <c r="AX1841" s="41">
        <v>31128776</v>
      </c>
      <c r="AY1841" s="2">
        <v>0</v>
      </c>
      <c r="AZ1841" s="12" t="str">
        <f t="shared" si="221"/>
        <v>OK</v>
      </c>
      <c r="BA1841" s="12" t="str">
        <f t="shared" si="222"/>
        <v>OK</v>
      </c>
      <c r="BB1841" s="6">
        <f t="shared" si="223"/>
        <v>0</v>
      </c>
      <c r="BC1841" s="13">
        <f t="shared" si="224"/>
        <v>171208268</v>
      </c>
      <c r="BD1841" s="13">
        <f t="shared" si="225"/>
        <v>171208268</v>
      </c>
      <c r="BE1841" s="6">
        <f t="shared" si="226"/>
        <v>0</v>
      </c>
      <c r="BF1841" s="6">
        <f t="shared" si="227"/>
        <v>0</v>
      </c>
    </row>
    <row r="1842" spans="2:58" ht="114" x14ac:dyDescent="0.25">
      <c r="B1842" s="29" t="s">
        <v>4973</v>
      </c>
      <c r="C1842" s="29" t="s">
        <v>710</v>
      </c>
      <c r="D1842" s="29" t="s">
        <v>4</v>
      </c>
      <c r="E1842" s="30" t="s">
        <v>219</v>
      </c>
      <c r="F1842" s="30" t="s">
        <v>220</v>
      </c>
      <c r="G1842" s="30" t="s">
        <v>23</v>
      </c>
      <c r="H1842" s="30">
        <v>80101504</v>
      </c>
      <c r="I1842" s="30" t="s">
        <v>1630</v>
      </c>
      <c r="J1842" s="30" t="s">
        <v>221</v>
      </c>
      <c r="K1842" s="30" t="s">
        <v>1634</v>
      </c>
      <c r="L1842" s="31" t="s">
        <v>153</v>
      </c>
      <c r="M1842" s="31" t="s">
        <v>154</v>
      </c>
      <c r="N1842" s="31">
        <v>11</v>
      </c>
      <c r="O1842" s="31" t="s">
        <v>1589</v>
      </c>
      <c r="P1842" s="31" t="s">
        <v>1586</v>
      </c>
      <c r="Q1842" s="40">
        <v>111783320</v>
      </c>
      <c r="R1842" s="40">
        <v>111783320</v>
      </c>
      <c r="S1842" s="31" t="s">
        <v>225</v>
      </c>
      <c r="T1842" s="31" t="s">
        <v>221</v>
      </c>
      <c r="U1842" s="30" t="s">
        <v>1599</v>
      </c>
      <c r="V1842" s="30" t="s">
        <v>714</v>
      </c>
      <c r="W1842" s="30" t="s">
        <v>715</v>
      </c>
      <c r="X1842" s="30" t="s">
        <v>229</v>
      </c>
      <c r="Y1842" s="30" t="s">
        <v>230</v>
      </c>
      <c r="Z1842" s="30" t="s">
        <v>1632</v>
      </c>
      <c r="AA1842" s="41">
        <v>0</v>
      </c>
      <c r="AB1842" s="41">
        <v>0</v>
      </c>
      <c r="AC1842" s="41">
        <v>111783320</v>
      </c>
      <c r="AD1842" s="41">
        <v>0</v>
      </c>
      <c r="AE1842" s="41">
        <v>0</v>
      </c>
      <c r="AF1842" s="41">
        <v>10162120</v>
      </c>
      <c r="AG1842" s="41">
        <v>0</v>
      </c>
      <c r="AH1842" s="41">
        <v>10162120</v>
      </c>
      <c r="AI1842" s="41">
        <v>0</v>
      </c>
      <c r="AJ1842" s="41">
        <v>10162120</v>
      </c>
      <c r="AK1842" s="41">
        <v>0</v>
      </c>
      <c r="AL1842" s="41">
        <v>10162120</v>
      </c>
      <c r="AM1842" s="41">
        <v>0</v>
      </c>
      <c r="AN1842" s="41">
        <v>10162120</v>
      </c>
      <c r="AO1842" s="41">
        <v>0</v>
      </c>
      <c r="AP1842" s="41">
        <v>10162120</v>
      </c>
      <c r="AQ1842" s="41">
        <v>0</v>
      </c>
      <c r="AR1842" s="41">
        <v>10162120</v>
      </c>
      <c r="AS1842" s="41">
        <v>0</v>
      </c>
      <c r="AT1842" s="41">
        <v>10162120</v>
      </c>
      <c r="AU1842" s="41">
        <v>0</v>
      </c>
      <c r="AV1842" s="41">
        <v>10162120</v>
      </c>
      <c r="AW1842" s="41">
        <v>0</v>
      </c>
      <c r="AX1842" s="41">
        <v>20324240</v>
      </c>
      <c r="AY1842" s="2">
        <v>0</v>
      </c>
      <c r="AZ1842" s="12" t="str">
        <f t="shared" si="221"/>
        <v>OK</v>
      </c>
      <c r="BA1842" s="12" t="str">
        <f t="shared" si="222"/>
        <v>OK</v>
      </c>
      <c r="BB1842" s="6">
        <f t="shared" si="223"/>
        <v>0</v>
      </c>
      <c r="BC1842" s="13">
        <f t="shared" si="224"/>
        <v>111783320</v>
      </c>
      <c r="BD1842" s="13">
        <f t="shared" si="225"/>
        <v>111783320</v>
      </c>
      <c r="BE1842" s="6">
        <f t="shared" si="226"/>
        <v>0</v>
      </c>
      <c r="BF1842" s="6">
        <f t="shared" si="227"/>
        <v>0</v>
      </c>
    </row>
    <row r="1843" spans="2:58" ht="128.25" x14ac:dyDescent="0.25">
      <c r="B1843" s="29" t="s">
        <v>4974</v>
      </c>
      <c r="C1843" s="29" t="s">
        <v>710</v>
      </c>
      <c r="D1843" s="29" t="s">
        <v>4</v>
      </c>
      <c r="E1843" s="30" t="s">
        <v>219</v>
      </c>
      <c r="F1843" s="30" t="s">
        <v>220</v>
      </c>
      <c r="G1843" s="30" t="s">
        <v>23</v>
      </c>
      <c r="H1843" s="30">
        <v>80101504</v>
      </c>
      <c r="I1843" s="30" t="s">
        <v>1630</v>
      </c>
      <c r="J1843" s="30" t="s">
        <v>221</v>
      </c>
      <c r="K1843" s="30" t="s">
        <v>1636</v>
      </c>
      <c r="L1843" s="31" t="s">
        <v>153</v>
      </c>
      <c r="M1843" s="31" t="s">
        <v>154</v>
      </c>
      <c r="N1843" s="31">
        <v>11</v>
      </c>
      <c r="O1843" s="31" t="s">
        <v>1589</v>
      </c>
      <c r="P1843" s="31" t="s">
        <v>1586</v>
      </c>
      <c r="Q1843" s="40">
        <v>111783320</v>
      </c>
      <c r="R1843" s="40">
        <v>111783320</v>
      </c>
      <c r="S1843" s="31" t="s">
        <v>225</v>
      </c>
      <c r="T1843" s="31" t="s">
        <v>221</v>
      </c>
      <c r="U1843" s="30" t="s">
        <v>1599</v>
      </c>
      <c r="V1843" s="30" t="s">
        <v>714</v>
      </c>
      <c r="W1843" s="30" t="s">
        <v>715</v>
      </c>
      <c r="X1843" s="30" t="s">
        <v>229</v>
      </c>
      <c r="Y1843" s="30" t="s">
        <v>230</v>
      </c>
      <c r="Z1843" s="30" t="s">
        <v>1632</v>
      </c>
      <c r="AA1843" s="41">
        <v>0</v>
      </c>
      <c r="AB1843" s="41">
        <v>0</v>
      </c>
      <c r="AC1843" s="41">
        <v>111783320</v>
      </c>
      <c r="AD1843" s="41">
        <v>0</v>
      </c>
      <c r="AE1843" s="41">
        <v>0</v>
      </c>
      <c r="AF1843" s="41">
        <v>10162120</v>
      </c>
      <c r="AG1843" s="41">
        <v>0</v>
      </c>
      <c r="AH1843" s="41">
        <v>10162120</v>
      </c>
      <c r="AI1843" s="41">
        <v>0</v>
      </c>
      <c r="AJ1843" s="41">
        <v>10162120</v>
      </c>
      <c r="AK1843" s="41">
        <v>0</v>
      </c>
      <c r="AL1843" s="41">
        <v>10162120</v>
      </c>
      <c r="AM1843" s="41">
        <v>0</v>
      </c>
      <c r="AN1843" s="41">
        <v>10162120</v>
      </c>
      <c r="AO1843" s="41">
        <v>0</v>
      </c>
      <c r="AP1843" s="41">
        <v>10162120</v>
      </c>
      <c r="AQ1843" s="41">
        <v>0</v>
      </c>
      <c r="AR1843" s="41">
        <v>10162120</v>
      </c>
      <c r="AS1843" s="41">
        <v>0</v>
      </c>
      <c r="AT1843" s="41">
        <v>10162120</v>
      </c>
      <c r="AU1843" s="41">
        <v>0</v>
      </c>
      <c r="AV1843" s="41">
        <v>10162120</v>
      </c>
      <c r="AW1843" s="41">
        <v>0</v>
      </c>
      <c r="AX1843" s="41">
        <v>20324240</v>
      </c>
      <c r="AY1843" s="2">
        <v>0</v>
      </c>
      <c r="AZ1843" s="12" t="str">
        <f t="shared" si="221"/>
        <v>OK</v>
      </c>
      <c r="BA1843" s="12" t="str">
        <f t="shared" si="222"/>
        <v>OK</v>
      </c>
      <c r="BB1843" s="6">
        <f t="shared" si="223"/>
        <v>0</v>
      </c>
      <c r="BC1843" s="13">
        <f t="shared" si="224"/>
        <v>111783320</v>
      </c>
      <c r="BD1843" s="13">
        <f t="shared" si="225"/>
        <v>111783320</v>
      </c>
      <c r="BE1843" s="6">
        <f t="shared" si="226"/>
        <v>0</v>
      </c>
      <c r="BF1843" s="6">
        <f t="shared" si="227"/>
        <v>0</v>
      </c>
    </row>
    <row r="1844" spans="2:58" ht="128.25" x14ac:dyDescent="0.25">
      <c r="B1844" s="29" t="s">
        <v>4975</v>
      </c>
      <c r="C1844" s="29" t="s">
        <v>710</v>
      </c>
      <c r="D1844" s="29" t="s">
        <v>4</v>
      </c>
      <c r="E1844" s="30" t="s">
        <v>219</v>
      </c>
      <c r="F1844" s="30" t="s">
        <v>220</v>
      </c>
      <c r="G1844" s="30" t="s">
        <v>23</v>
      </c>
      <c r="H1844" s="30">
        <v>80101504</v>
      </c>
      <c r="I1844" s="30" t="s">
        <v>1630</v>
      </c>
      <c r="J1844" s="30" t="s">
        <v>221</v>
      </c>
      <c r="K1844" s="30" t="s">
        <v>1636</v>
      </c>
      <c r="L1844" s="31" t="s">
        <v>153</v>
      </c>
      <c r="M1844" s="31" t="s">
        <v>154</v>
      </c>
      <c r="N1844" s="31">
        <v>11</v>
      </c>
      <c r="O1844" s="31" t="s">
        <v>1589</v>
      </c>
      <c r="P1844" s="31" t="s">
        <v>1586</v>
      </c>
      <c r="Q1844" s="40">
        <v>111783320</v>
      </c>
      <c r="R1844" s="40">
        <v>111783320</v>
      </c>
      <c r="S1844" s="31" t="s">
        <v>225</v>
      </c>
      <c r="T1844" s="31" t="s">
        <v>221</v>
      </c>
      <c r="U1844" s="30" t="s">
        <v>1599</v>
      </c>
      <c r="V1844" s="30" t="s">
        <v>714</v>
      </c>
      <c r="W1844" s="30" t="s">
        <v>715</v>
      </c>
      <c r="X1844" s="30" t="s">
        <v>229</v>
      </c>
      <c r="Y1844" s="30" t="s">
        <v>230</v>
      </c>
      <c r="Z1844" s="30" t="s">
        <v>1632</v>
      </c>
      <c r="AA1844" s="41">
        <v>0</v>
      </c>
      <c r="AB1844" s="41">
        <v>0</v>
      </c>
      <c r="AC1844" s="41">
        <v>111783320</v>
      </c>
      <c r="AD1844" s="41">
        <v>0</v>
      </c>
      <c r="AE1844" s="41">
        <v>0</v>
      </c>
      <c r="AF1844" s="41">
        <v>10162120</v>
      </c>
      <c r="AG1844" s="41">
        <v>0</v>
      </c>
      <c r="AH1844" s="41">
        <v>10162120</v>
      </c>
      <c r="AI1844" s="41">
        <v>0</v>
      </c>
      <c r="AJ1844" s="41">
        <v>10162120</v>
      </c>
      <c r="AK1844" s="41">
        <v>0</v>
      </c>
      <c r="AL1844" s="41">
        <v>10162120</v>
      </c>
      <c r="AM1844" s="41">
        <v>0</v>
      </c>
      <c r="AN1844" s="41">
        <v>10162120</v>
      </c>
      <c r="AO1844" s="41">
        <v>0</v>
      </c>
      <c r="AP1844" s="41">
        <v>10162120</v>
      </c>
      <c r="AQ1844" s="41">
        <v>0</v>
      </c>
      <c r="AR1844" s="41">
        <v>10162120</v>
      </c>
      <c r="AS1844" s="41">
        <v>0</v>
      </c>
      <c r="AT1844" s="41">
        <v>10162120</v>
      </c>
      <c r="AU1844" s="41">
        <v>0</v>
      </c>
      <c r="AV1844" s="41">
        <v>10162120</v>
      </c>
      <c r="AW1844" s="41">
        <v>0</v>
      </c>
      <c r="AX1844" s="41">
        <v>20324240</v>
      </c>
      <c r="AY1844" s="2">
        <v>0</v>
      </c>
      <c r="AZ1844" s="12" t="str">
        <f t="shared" si="221"/>
        <v>OK</v>
      </c>
      <c r="BA1844" s="12" t="str">
        <f t="shared" si="222"/>
        <v>OK</v>
      </c>
      <c r="BB1844" s="6">
        <f t="shared" si="223"/>
        <v>0</v>
      </c>
      <c r="BC1844" s="13">
        <f t="shared" si="224"/>
        <v>111783320</v>
      </c>
      <c r="BD1844" s="13">
        <f t="shared" si="225"/>
        <v>111783320</v>
      </c>
      <c r="BE1844" s="6">
        <f t="shared" si="226"/>
        <v>0</v>
      </c>
      <c r="BF1844" s="6">
        <f t="shared" si="227"/>
        <v>0</v>
      </c>
    </row>
    <row r="1845" spans="2:58" ht="114" x14ac:dyDescent="0.25">
      <c r="B1845" s="29" t="s">
        <v>4976</v>
      </c>
      <c r="C1845" s="29" t="s">
        <v>710</v>
      </c>
      <c r="D1845" s="29" t="s">
        <v>4</v>
      </c>
      <c r="E1845" s="30" t="s">
        <v>219</v>
      </c>
      <c r="F1845" s="30" t="s">
        <v>220</v>
      </c>
      <c r="G1845" s="30" t="s">
        <v>23</v>
      </c>
      <c r="H1845" s="30">
        <v>80101504</v>
      </c>
      <c r="I1845" s="30" t="s">
        <v>1630</v>
      </c>
      <c r="J1845" s="30" t="s">
        <v>221</v>
      </c>
      <c r="K1845" s="30" t="s">
        <v>1639</v>
      </c>
      <c r="L1845" s="31" t="s">
        <v>153</v>
      </c>
      <c r="M1845" s="31" t="s">
        <v>154</v>
      </c>
      <c r="N1845" s="31">
        <v>11</v>
      </c>
      <c r="O1845" s="31" t="s">
        <v>1589</v>
      </c>
      <c r="P1845" s="31" t="s">
        <v>1586</v>
      </c>
      <c r="Q1845" s="40">
        <v>111783320</v>
      </c>
      <c r="R1845" s="40">
        <v>111783320</v>
      </c>
      <c r="S1845" s="31" t="s">
        <v>225</v>
      </c>
      <c r="T1845" s="31" t="s">
        <v>221</v>
      </c>
      <c r="U1845" s="30" t="s">
        <v>1599</v>
      </c>
      <c r="V1845" s="30" t="s">
        <v>714</v>
      </c>
      <c r="W1845" s="30" t="s">
        <v>715</v>
      </c>
      <c r="X1845" s="30" t="s">
        <v>229</v>
      </c>
      <c r="Y1845" s="30" t="s">
        <v>230</v>
      </c>
      <c r="Z1845" s="30" t="s">
        <v>1632</v>
      </c>
      <c r="AA1845" s="41">
        <v>0</v>
      </c>
      <c r="AB1845" s="41">
        <v>0</v>
      </c>
      <c r="AC1845" s="41">
        <v>111783320</v>
      </c>
      <c r="AD1845" s="41">
        <v>0</v>
      </c>
      <c r="AE1845" s="41">
        <v>0</v>
      </c>
      <c r="AF1845" s="41">
        <v>10162120</v>
      </c>
      <c r="AG1845" s="41">
        <v>0</v>
      </c>
      <c r="AH1845" s="41">
        <v>10162120</v>
      </c>
      <c r="AI1845" s="41">
        <v>0</v>
      </c>
      <c r="AJ1845" s="41">
        <v>10162120</v>
      </c>
      <c r="AK1845" s="41">
        <v>0</v>
      </c>
      <c r="AL1845" s="41">
        <v>10162120</v>
      </c>
      <c r="AM1845" s="41">
        <v>0</v>
      </c>
      <c r="AN1845" s="41">
        <v>10162120</v>
      </c>
      <c r="AO1845" s="41">
        <v>0</v>
      </c>
      <c r="AP1845" s="41">
        <v>10162120</v>
      </c>
      <c r="AQ1845" s="41">
        <v>0</v>
      </c>
      <c r="AR1845" s="41">
        <v>10162120</v>
      </c>
      <c r="AS1845" s="41">
        <v>0</v>
      </c>
      <c r="AT1845" s="41">
        <v>10162120</v>
      </c>
      <c r="AU1845" s="41">
        <v>0</v>
      </c>
      <c r="AV1845" s="41">
        <v>10162120</v>
      </c>
      <c r="AW1845" s="41">
        <v>0</v>
      </c>
      <c r="AX1845" s="41">
        <v>20324240</v>
      </c>
      <c r="AY1845" s="2">
        <v>0</v>
      </c>
      <c r="AZ1845" s="12" t="str">
        <f t="shared" si="221"/>
        <v>OK</v>
      </c>
      <c r="BA1845" s="12" t="str">
        <f t="shared" si="222"/>
        <v>OK</v>
      </c>
      <c r="BB1845" s="6">
        <f t="shared" si="223"/>
        <v>0</v>
      </c>
      <c r="BC1845" s="13">
        <f t="shared" si="224"/>
        <v>111783320</v>
      </c>
      <c r="BD1845" s="13">
        <f t="shared" si="225"/>
        <v>111783320</v>
      </c>
      <c r="BE1845" s="6">
        <f t="shared" si="226"/>
        <v>0</v>
      </c>
      <c r="BF1845" s="6">
        <f t="shared" si="227"/>
        <v>0</v>
      </c>
    </row>
    <row r="1846" spans="2:58" ht="114" x14ac:dyDescent="0.25">
      <c r="B1846" s="29" t="s">
        <v>4977</v>
      </c>
      <c r="C1846" s="29" t="s">
        <v>710</v>
      </c>
      <c r="D1846" s="29" t="s">
        <v>4</v>
      </c>
      <c r="E1846" s="30" t="s">
        <v>219</v>
      </c>
      <c r="F1846" s="30" t="s">
        <v>220</v>
      </c>
      <c r="G1846" s="30" t="s">
        <v>23</v>
      </c>
      <c r="H1846" s="30">
        <v>80101504</v>
      </c>
      <c r="I1846" s="30" t="s">
        <v>1641</v>
      </c>
      <c r="J1846" s="30" t="s">
        <v>221</v>
      </c>
      <c r="K1846" s="30" t="s">
        <v>1634</v>
      </c>
      <c r="L1846" s="31" t="s">
        <v>153</v>
      </c>
      <c r="M1846" s="31" t="s">
        <v>154</v>
      </c>
      <c r="N1846" s="31">
        <v>11</v>
      </c>
      <c r="O1846" s="31" t="s">
        <v>1589</v>
      </c>
      <c r="P1846" s="31" t="s">
        <v>1586</v>
      </c>
      <c r="Q1846" s="40">
        <v>111783320</v>
      </c>
      <c r="R1846" s="40">
        <v>111783320</v>
      </c>
      <c r="S1846" s="31" t="s">
        <v>225</v>
      </c>
      <c r="T1846" s="31" t="s">
        <v>221</v>
      </c>
      <c r="U1846" s="30" t="s">
        <v>1599</v>
      </c>
      <c r="V1846" s="30" t="s">
        <v>714</v>
      </c>
      <c r="W1846" s="30" t="s">
        <v>715</v>
      </c>
      <c r="X1846" s="30" t="s">
        <v>229</v>
      </c>
      <c r="Y1846" s="30" t="s">
        <v>230</v>
      </c>
      <c r="Z1846" s="30" t="s">
        <v>1632</v>
      </c>
      <c r="AA1846" s="41">
        <v>0</v>
      </c>
      <c r="AB1846" s="41">
        <v>0</v>
      </c>
      <c r="AC1846" s="41">
        <v>111783320</v>
      </c>
      <c r="AD1846" s="41">
        <v>0</v>
      </c>
      <c r="AE1846" s="41">
        <v>0</v>
      </c>
      <c r="AF1846" s="41">
        <v>10162120</v>
      </c>
      <c r="AG1846" s="41">
        <v>0</v>
      </c>
      <c r="AH1846" s="41">
        <v>10162120</v>
      </c>
      <c r="AI1846" s="41">
        <v>0</v>
      </c>
      <c r="AJ1846" s="41">
        <v>10162120</v>
      </c>
      <c r="AK1846" s="41">
        <v>0</v>
      </c>
      <c r="AL1846" s="41">
        <v>10162120</v>
      </c>
      <c r="AM1846" s="41">
        <v>0</v>
      </c>
      <c r="AN1846" s="41">
        <v>10162120</v>
      </c>
      <c r="AO1846" s="41">
        <v>0</v>
      </c>
      <c r="AP1846" s="41">
        <v>10162120</v>
      </c>
      <c r="AQ1846" s="41">
        <v>0</v>
      </c>
      <c r="AR1846" s="41">
        <v>10162120</v>
      </c>
      <c r="AS1846" s="41">
        <v>0</v>
      </c>
      <c r="AT1846" s="41">
        <v>10162120</v>
      </c>
      <c r="AU1846" s="41">
        <v>0</v>
      </c>
      <c r="AV1846" s="41">
        <v>10162120</v>
      </c>
      <c r="AW1846" s="41">
        <v>0</v>
      </c>
      <c r="AX1846" s="41">
        <v>20324240</v>
      </c>
      <c r="AY1846" s="2">
        <v>0</v>
      </c>
      <c r="AZ1846" s="12" t="str">
        <f t="shared" si="221"/>
        <v>OK</v>
      </c>
      <c r="BA1846" s="12" t="str">
        <f t="shared" si="222"/>
        <v>OK</v>
      </c>
      <c r="BB1846" s="6">
        <f t="shared" si="223"/>
        <v>0</v>
      </c>
      <c r="BC1846" s="13">
        <f t="shared" si="224"/>
        <v>111783320</v>
      </c>
      <c r="BD1846" s="13">
        <f t="shared" si="225"/>
        <v>111783320</v>
      </c>
      <c r="BE1846" s="6">
        <f t="shared" si="226"/>
        <v>0</v>
      </c>
      <c r="BF1846" s="6">
        <f t="shared" si="227"/>
        <v>0</v>
      </c>
    </row>
    <row r="1847" spans="2:58" ht="114" x14ac:dyDescent="0.25">
      <c r="B1847" s="29" t="s">
        <v>4978</v>
      </c>
      <c r="C1847" s="29" t="s">
        <v>710</v>
      </c>
      <c r="D1847" s="29" t="s">
        <v>4</v>
      </c>
      <c r="E1847" s="30" t="s">
        <v>219</v>
      </c>
      <c r="F1847" s="30" t="s">
        <v>220</v>
      </c>
      <c r="G1847" s="30" t="s">
        <v>23</v>
      </c>
      <c r="H1847" s="30">
        <v>80101504</v>
      </c>
      <c r="I1847" s="30" t="s">
        <v>1641</v>
      </c>
      <c r="J1847" s="30" t="s">
        <v>221</v>
      </c>
      <c r="K1847" s="30" t="s">
        <v>1643</v>
      </c>
      <c r="L1847" s="31" t="s">
        <v>153</v>
      </c>
      <c r="M1847" s="31" t="s">
        <v>154</v>
      </c>
      <c r="N1847" s="31">
        <v>11</v>
      </c>
      <c r="O1847" s="31" t="s">
        <v>1589</v>
      </c>
      <c r="P1847" s="31" t="s">
        <v>1586</v>
      </c>
      <c r="Q1847" s="40">
        <v>126639568</v>
      </c>
      <c r="R1847" s="40">
        <v>126639568</v>
      </c>
      <c r="S1847" s="31" t="s">
        <v>225</v>
      </c>
      <c r="T1847" s="31" t="s">
        <v>221</v>
      </c>
      <c r="U1847" s="30" t="s">
        <v>1599</v>
      </c>
      <c r="V1847" s="30" t="s">
        <v>714</v>
      </c>
      <c r="W1847" s="30" t="s">
        <v>715</v>
      </c>
      <c r="X1847" s="30" t="s">
        <v>229</v>
      </c>
      <c r="Y1847" s="30" t="s">
        <v>230</v>
      </c>
      <c r="Z1847" s="30" t="s">
        <v>1632</v>
      </c>
      <c r="AA1847" s="41">
        <v>0</v>
      </c>
      <c r="AB1847" s="41">
        <v>0</v>
      </c>
      <c r="AC1847" s="41">
        <v>126639568</v>
      </c>
      <c r="AD1847" s="41">
        <v>0</v>
      </c>
      <c r="AE1847" s="41">
        <v>0</v>
      </c>
      <c r="AF1847" s="41">
        <v>11512688</v>
      </c>
      <c r="AG1847" s="41">
        <v>0</v>
      </c>
      <c r="AH1847" s="41">
        <v>11512688</v>
      </c>
      <c r="AI1847" s="41">
        <v>0</v>
      </c>
      <c r="AJ1847" s="41">
        <v>11512688</v>
      </c>
      <c r="AK1847" s="41">
        <v>0</v>
      </c>
      <c r="AL1847" s="41">
        <v>11512688</v>
      </c>
      <c r="AM1847" s="41">
        <v>0</v>
      </c>
      <c r="AN1847" s="41">
        <v>11512688</v>
      </c>
      <c r="AO1847" s="41">
        <v>0</v>
      </c>
      <c r="AP1847" s="41">
        <v>11512688</v>
      </c>
      <c r="AQ1847" s="41">
        <v>0</v>
      </c>
      <c r="AR1847" s="41">
        <v>11512688</v>
      </c>
      <c r="AS1847" s="41">
        <v>0</v>
      </c>
      <c r="AT1847" s="41">
        <v>11512688</v>
      </c>
      <c r="AU1847" s="41">
        <v>0</v>
      </c>
      <c r="AV1847" s="41">
        <v>11512688</v>
      </c>
      <c r="AW1847" s="41">
        <v>0</v>
      </c>
      <c r="AX1847" s="41">
        <v>23025376</v>
      </c>
      <c r="AY1847" s="2">
        <v>0</v>
      </c>
      <c r="AZ1847" s="12" t="str">
        <f t="shared" si="221"/>
        <v>OK</v>
      </c>
      <c r="BA1847" s="12" t="str">
        <f t="shared" si="222"/>
        <v>OK</v>
      </c>
      <c r="BB1847" s="6">
        <f t="shared" si="223"/>
        <v>0</v>
      </c>
      <c r="BC1847" s="13">
        <f t="shared" si="224"/>
        <v>126639568</v>
      </c>
      <c r="BD1847" s="13">
        <f t="shared" si="225"/>
        <v>126639568</v>
      </c>
      <c r="BE1847" s="6">
        <f t="shared" si="226"/>
        <v>0</v>
      </c>
      <c r="BF1847" s="6">
        <f t="shared" si="227"/>
        <v>0</v>
      </c>
    </row>
    <row r="1848" spans="2:58" ht="114" x14ac:dyDescent="0.25">
      <c r="B1848" s="29" t="s">
        <v>4979</v>
      </c>
      <c r="C1848" s="29" t="s">
        <v>710</v>
      </c>
      <c r="D1848" s="29" t="s">
        <v>4</v>
      </c>
      <c r="E1848" s="30" t="s">
        <v>219</v>
      </c>
      <c r="F1848" s="30" t="s">
        <v>220</v>
      </c>
      <c r="G1848" s="30" t="s">
        <v>23</v>
      </c>
      <c r="H1848" s="30">
        <v>80101504</v>
      </c>
      <c r="I1848" s="30" t="s">
        <v>1641</v>
      </c>
      <c r="J1848" s="30" t="s">
        <v>221</v>
      </c>
      <c r="K1848" s="30" t="s">
        <v>1645</v>
      </c>
      <c r="L1848" s="31" t="s">
        <v>153</v>
      </c>
      <c r="M1848" s="31" t="s">
        <v>154</v>
      </c>
      <c r="N1848" s="31">
        <v>11</v>
      </c>
      <c r="O1848" s="31" t="s">
        <v>1589</v>
      </c>
      <c r="P1848" s="31" t="s">
        <v>1586</v>
      </c>
      <c r="Q1848" s="40">
        <v>111783320</v>
      </c>
      <c r="R1848" s="40">
        <v>111783320</v>
      </c>
      <c r="S1848" s="31" t="s">
        <v>225</v>
      </c>
      <c r="T1848" s="31" t="s">
        <v>221</v>
      </c>
      <c r="U1848" s="30" t="s">
        <v>1599</v>
      </c>
      <c r="V1848" s="30" t="s">
        <v>714</v>
      </c>
      <c r="W1848" s="30" t="s">
        <v>715</v>
      </c>
      <c r="X1848" s="30" t="s">
        <v>229</v>
      </c>
      <c r="Y1848" s="30" t="s">
        <v>230</v>
      </c>
      <c r="Z1848" s="30" t="s">
        <v>1632</v>
      </c>
      <c r="AA1848" s="41">
        <v>0</v>
      </c>
      <c r="AB1848" s="41">
        <v>0</v>
      </c>
      <c r="AC1848" s="41">
        <v>111783320</v>
      </c>
      <c r="AD1848" s="41">
        <v>0</v>
      </c>
      <c r="AE1848" s="41">
        <v>0</v>
      </c>
      <c r="AF1848" s="41">
        <v>10162120</v>
      </c>
      <c r="AG1848" s="41">
        <v>0</v>
      </c>
      <c r="AH1848" s="41">
        <v>10162120</v>
      </c>
      <c r="AI1848" s="41">
        <v>0</v>
      </c>
      <c r="AJ1848" s="41">
        <v>10162120</v>
      </c>
      <c r="AK1848" s="41">
        <v>0</v>
      </c>
      <c r="AL1848" s="41">
        <v>10162120</v>
      </c>
      <c r="AM1848" s="41">
        <v>0</v>
      </c>
      <c r="AN1848" s="41">
        <v>10162120</v>
      </c>
      <c r="AO1848" s="41">
        <v>0</v>
      </c>
      <c r="AP1848" s="41">
        <v>10162120</v>
      </c>
      <c r="AQ1848" s="41">
        <v>0</v>
      </c>
      <c r="AR1848" s="41">
        <v>10162120</v>
      </c>
      <c r="AS1848" s="41">
        <v>0</v>
      </c>
      <c r="AT1848" s="41">
        <v>10162120</v>
      </c>
      <c r="AU1848" s="41">
        <v>0</v>
      </c>
      <c r="AV1848" s="41">
        <v>10162120</v>
      </c>
      <c r="AW1848" s="41">
        <v>0</v>
      </c>
      <c r="AX1848" s="41">
        <v>20324240</v>
      </c>
      <c r="AY1848" s="2">
        <v>0</v>
      </c>
      <c r="AZ1848" s="12" t="str">
        <f t="shared" si="221"/>
        <v>OK</v>
      </c>
      <c r="BA1848" s="12" t="str">
        <f t="shared" si="222"/>
        <v>OK</v>
      </c>
      <c r="BB1848" s="6">
        <f t="shared" si="223"/>
        <v>0</v>
      </c>
      <c r="BC1848" s="13">
        <f t="shared" si="224"/>
        <v>111783320</v>
      </c>
      <c r="BD1848" s="13">
        <f t="shared" si="225"/>
        <v>111783320</v>
      </c>
      <c r="BE1848" s="6">
        <f t="shared" si="226"/>
        <v>0</v>
      </c>
      <c r="BF1848" s="6">
        <f t="shared" si="227"/>
        <v>0</v>
      </c>
    </row>
    <row r="1849" spans="2:58" ht="114" x14ac:dyDescent="0.25">
      <c r="B1849" s="29" t="s">
        <v>4980</v>
      </c>
      <c r="C1849" s="29" t="s">
        <v>710</v>
      </c>
      <c r="D1849" s="29" t="s">
        <v>4</v>
      </c>
      <c r="E1849" s="30" t="s">
        <v>219</v>
      </c>
      <c r="F1849" s="30" t="s">
        <v>220</v>
      </c>
      <c r="G1849" s="30" t="s">
        <v>23</v>
      </c>
      <c r="H1849" s="30">
        <v>80101504</v>
      </c>
      <c r="I1849" s="30" t="s">
        <v>1641</v>
      </c>
      <c r="J1849" s="30" t="s">
        <v>221</v>
      </c>
      <c r="K1849" s="30" t="s">
        <v>1647</v>
      </c>
      <c r="L1849" s="31" t="s">
        <v>153</v>
      </c>
      <c r="M1849" s="31" t="s">
        <v>154</v>
      </c>
      <c r="N1849" s="31">
        <v>11</v>
      </c>
      <c r="O1849" s="31" t="s">
        <v>1589</v>
      </c>
      <c r="P1849" s="31" t="s">
        <v>1586</v>
      </c>
      <c r="Q1849" s="40">
        <v>101327622</v>
      </c>
      <c r="R1849" s="40">
        <v>101327622</v>
      </c>
      <c r="S1849" s="31" t="s">
        <v>225</v>
      </c>
      <c r="T1849" s="31" t="s">
        <v>221</v>
      </c>
      <c r="U1849" s="30" t="s">
        <v>1599</v>
      </c>
      <c r="V1849" s="30" t="s">
        <v>714</v>
      </c>
      <c r="W1849" s="30" t="s">
        <v>715</v>
      </c>
      <c r="X1849" s="30" t="s">
        <v>229</v>
      </c>
      <c r="Y1849" s="30" t="s">
        <v>230</v>
      </c>
      <c r="Z1849" s="30" t="s">
        <v>1632</v>
      </c>
      <c r="AA1849" s="41">
        <v>0</v>
      </c>
      <c r="AB1849" s="41">
        <v>0</v>
      </c>
      <c r="AC1849" s="41">
        <v>101327622</v>
      </c>
      <c r="AD1849" s="41">
        <v>0</v>
      </c>
      <c r="AE1849" s="41">
        <v>0</v>
      </c>
      <c r="AF1849" s="41">
        <v>9211602</v>
      </c>
      <c r="AG1849" s="41">
        <v>0</v>
      </c>
      <c r="AH1849" s="41">
        <v>9211602</v>
      </c>
      <c r="AI1849" s="41">
        <v>0</v>
      </c>
      <c r="AJ1849" s="41">
        <v>9211602</v>
      </c>
      <c r="AK1849" s="41">
        <v>0</v>
      </c>
      <c r="AL1849" s="41">
        <v>9211602</v>
      </c>
      <c r="AM1849" s="41">
        <v>0</v>
      </c>
      <c r="AN1849" s="41">
        <v>9211602</v>
      </c>
      <c r="AO1849" s="41">
        <v>0</v>
      </c>
      <c r="AP1849" s="41">
        <v>9211602</v>
      </c>
      <c r="AQ1849" s="41">
        <v>0</v>
      </c>
      <c r="AR1849" s="41">
        <v>9211602</v>
      </c>
      <c r="AS1849" s="41">
        <v>0</v>
      </c>
      <c r="AT1849" s="41">
        <v>9211602</v>
      </c>
      <c r="AU1849" s="41">
        <v>0</v>
      </c>
      <c r="AV1849" s="41">
        <v>9211602</v>
      </c>
      <c r="AW1849" s="41">
        <v>0</v>
      </c>
      <c r="AX1849" s="41">
        <v>18423204</v>
      </c>
      <c r="AY1849" s="2">
        <v>0</v>
      </c>
      <c r="AZ1849" s="12" t="str">
        <f t="shared" si="221"/>
        <v>OK</v>
      </c>
      <c r="BA1849" s="12" t="str">
        <f t="shared" si="222"/>
        <v>OK</v>
      </c>
      <c r="BB1849" s="6">
        <f t="shared" si="223"/>
        <v>0</v>
      </c>
      <c r="BC1849" s="13">
        <f t="shared" si="224"/>
        <v>101327622</v>
      </c>
      <c r="BD1849" s="13">
        <f t="shared" si="225"/>
        <v>101327622</v>
      </c>
      <c r="BE1849" s="6">
        <f t="shared" si="226"/>
        <v>0</v>
      </c>
      <c r="BF1849" s="6">
        <f t="shared" si="227"/>
        <v>0</v>
      </c>
    </row>
    <row r="1850" spans="2:58" ht="114" x14ac:dyDescent="0.25">
      <c r="B1850" s="29" t="s">
        <v>4981</v>
      </c>
      <c r="C1850" s="29" t="s">
        <v>710</v>
      </c>
      <c r="D1850" s="29" t="s">
        <v>4</v>
      </c>
      <c r="E1850" s="30" t="s">
        <v>219</v>
      </c>
      <c r="F1850" s="30" t="s">
        <v>220</v>
      </c>
      <c r="G1850" s="30" t="s">
        <v>23</v>
      </c>
      <c r="H1850" s="30">
        <v>80101504</v>
      </c>
      <c r="I1850" s="30" t="s">
        <v>1630</v>
      </c>
      <c r="J1850" s="30" t="s">
        <v>221</v>
      </c>
      <c r="K1850" s="30" t="s">
        <v>1649</v>
      </c>
      <c r="L1850" s="31" t="s">
        <v>153</v>
      </c>
      <c r="M1850" s="31" t="s">
        <v>154</v>
      </c>
      <c r="N1850" s="31">
        <v>11</v>
      </c>
      <c r="O1850" s="31" t="s">
        <v>1589</v>
      </c>
      <c r="P1850" s="31" t="s">
        <v>1586</v>
      </c>
      <c r="Q1850" s="40">
        <v>101327622</v>
      </c>
      <c r="R1850" s="40">
        <v>101327622</v>
      </c>
      <c r="S1850" s="31" t="s">
        <v>225</v>
      </c>
      <c r="T1850" s="31" t="s">
        <v>221</v>
      </c>
      <c r="U1850" s="30" t="s">
        <v>1599</v>
      </c>
      <c r="V1850" s="30" t="s">
        <v>714</v>
      </c>
      <c r="W1850" s="30" t="s">
        <v>715</v>
      </c>
      <c r="X1850" s="30" t="s">
        <v>229</v>
      </c>
      <c r="Y1850" s="30" t="s">
        <v>230</v>
      </c>
      <c r="Z1850" s="30" t="s">
        <v>1632</v>
      </c>
      <c r="AA1850" s="41">
        <v>0</v>
      </c>
      <c r="AB1850" s="41">
        <v>0</v>
      </c>
      <c r="AC1850" s="41">
        <v>101327622</v>
      </c>
      <c r="AD1850" s="41">
        <v>0</v>
      </c>
      <c r="AE1850" s="41">
        <v>0</v>
      </c>
      <c r="AF1850" s="41">
        <v>9211602</v>
      </c>
      <c r="AG1850" s="41">
        <v>0</v>
      </c>
      <c r="AH1850" s="41">
        <v>9211602</v>
      </c>
      <c r="AI1850" s="41">
        <v>0</v>
      </c>
      <c r="AJ1850" s="41">
        <v>9211602</v>
      </c>
      <c r="AK1850" s="41">
        <v>0</v>
      </c>
      <c r="AL1850" s="41">
        <v>9211602</v>
      </c>
      <c r="AM1850" s="41">
        <v>0</v>
      </c>
      <c r="AN1850" s="41">
        <v>9211602</v>
      </c>
      <c r="AO1850" s="41">
        <v>0</v>
      </c>
      <c r="AP1850" s="41">
        <v>9211602</v>
      </c>
      <c r="AQ1850" s="41">
        <v>0</v>
      </c>
      <c r="AR1850" s="41">
        <v>9211602</v>
      </c>
      <c r="AS1850" s="41">
        <v>0</v>
      </c>
      <c r="AT1850" s="41">
        <v>9211602</v>
      </c>
      <c r="AU1850" s="41">
        <v>0</v>
      </c>
      <c r="AV1850" s="41">
        <v>9211602</v>
      </c>
      <c r="AW1850" s="41">
        <v>0</v>
      </c>
      <c r="AX1850" s="41">
        <v>18423204</v>
      </c>
      <c r="AY1850" s="2">
        <v>0</v>
      </c>
      <c r="AZ1850" s="12" t="str">
        <f t="shared" si="221"/>
        <v>OK</v>
      </c>
      <c r="BA1850" s="12" t="str">
        <f t="shared" si="222"/>
        <v>OK</v>
      </c>
      <c r="BB1850" s="6">
        <f t="shared" si="223"/>
        <v>0</v>
      </c>
      <c r="BC1850" s="13">
        <f t="shared" si="224"/>
        <v>101327622</v>
      </c>
      <c r="BD1850" s="13">
        <f t="shared" si="225"/>
        <v>101327622</v>
      </c>
      <c r="BE1850" s="6">
        <f t="shared" si="226"/>
        <v>0</v>
      </c>
      <c r="BF1850" s="6">
        <f t="shared" si="227"/>
        <v>0</v>
      </c>
    </row>
    <row r="1851" spans="2:58" ht="71.25" x14ac:dyDescent="0.25">
      <c r="B1851" s="29" t="s">
        <v>1945</v>
      </c>
      <c r="C1851" s="29" t="s">
        <v>1946</v>
      </c>
      <c r="D1851" s="29" t="s">
        <v>4</v>
      </c>
      <c r="E1851" s="30" t="s">
        <v>1947</v>
      </c>
      <c r="F1851" s="30" t="s">
        <v>1948</v>
      </c>
      <c r="G1851" s="30" t="s">
        <v>33</v>
      </c>
      <c r="H1851" s="30">
        <v>80111604</v>
      </c>
      <c r="I1851" s="30" t="s">
        <v>6270</v>
      </c>
      <c r="J1851" s="30" t="s">
        <v>221</v>
      </c>
      <c r="K1851" s="30" t="s">
        <v>1949</v>
      </c>
      <c r="L1851" s="31" t="s">
        <v>159</v>
      </c>
      <c r="M1851" s="31" t="s">
        <v>159</v>
      </c>
      <c r="N1851" s="31">
        <v>5</v>
      </c>
      <c r="O1851" s="31" t="s">
        <v>223</v>
      </c>
      <c r="P1851" s="31" t="s">
        <v>224</v>
      </c>
      <c r="Q1851" s="40">
        <v>60000000</v>
      </c>
      <c r="R1851" s="40">
        <v>60000000</v>
      </c>
      <c r="S1851" s="31" t="s">
        <v>225</v>
      </c>
      <c r="T1851" s="31" t="s">
        <v>221</v>
      </c>
      <c r="U1851" s="30" t="s">
        <v>1264</v>
      </c>
      <c r="V1851" s="30" t="s">
        <v>1265</v>
      </c>
      <c r="W1851" s="30" t="s">
        <v>1950</v>
      </c>
      <c r="X1851" s="30" t="s">
        <v>229</v>
      </c>
      <c r="Y1851" s="30" t="s">
        <v>230</v>
      </c>
      <c r="Z1851" s="30" t="s">
        <v>889</v>
      </c>
      <c r="AA1851" s="41">
        <v>0</v>
      </c>
      <c r="AB1851" s="41">
        <v>0</v>
      </c>
      <c r="AC1851" s="41">
        <v>0</v>
      </c>
      <c r="AD1851" s="41">
        <v>0</v>
      </c>
      <c r="AE1851" s="41">
        <v>0</v>
      </c>
      <c r="AF1851" s="41">
        <v>0</v>
      </c>
      <c r="AG1851" s="41">
        <v>0</v>
      </c>
      <c r="AH1851" s="41">
        <v>0</v>
      </c>
      <c r="AI1851" s="41">
        <v>0</v>
      </c>
      <c r="AJ1851" s="41">
        <v>0</v>
      </c>
      <c r="AK1851" s="41">
        <v>0</v>
      </c>
      <c r="AL1851" s="41">
        <v>0</v>
      </c>
      <c r="AM1851" s="41">
        <v>60000000</v>
      </c>
      <c r="AN1851" s="41">
        <v>0</v>
      </c>
      <c r="AO1851" s="41">
        <v>0</v>
      </c>
      <c r="AP1851" s="41">
        <v>0</v>
      </c>
      <c r="AQ1851" s="41">
        <v>0</v>
      </c>
      <c r="AR1851" s="41">
        <v>0</v>
      </c>
      <c r="AS1851" s="41">
        <v>0</v>
      </c>
      <c r="AT1851" s="41">
        <v>30000000</v>
      </c>
      <c r="AU1851" s="41">
        <v>0</v>
      </c>
      <c r="AV1851" s="41">
        <v>0</v>
      </c>
      <c r="AW1851" s="41">
        <v>0</v>
      </c>
      <c r="AX1851" s="41">
        <v>30000000</v>
      </c>
      <c r="AY1851" s="2">
        <v>0</v>
      </c>
      <c r="AZ1851" s="12" t="str">
        <f t="shared" si="221"/>
        <v>OK</v>
      </c>
      <c r="BA1851" s="12" t="str">
        <f t="shared" si="222"/>
        <v>OK</v>
      </c>
      <c r="BB1851" s="6">
        <f t="shared" si="223"/>
        <v>0</v>
      </c>
      <c r="BC1851" s="13">
        <f t="shared" si="224"/>
        <v>60000000</v>
      </c>
      <c r="BD1851" s="13">
        <f t="shared" si="225"/>
        <v>60000000</v>
      </c>
      <c r="BE1851" s="6">
        <f t="shared" si="226"/>
        <v>0</v>
      </c>
      <c r="BF1851" s="6">
        <f t="shared" si="227"/>
        <v>0</v>
      </c>
    </row>
    <row r="1852" spans="2:58" ht="71.25" x14ac:dyDescent="0.25">
      <c r="B1852" s="29" t="s">
        <v>1951</v>
      </c>
      <c r="C1852" s="29" t="s">
        <v>1946</v>
      </c>
      <c r="D1852" s="29" t="s">
        <v>4</v>
      </c>
      <c r="E1852" s="30" t="s">
        <v>1947</v>
      </c>
      <c r="F1852" s="30" t="s">
        <v>1948</v>
      </c>
      <c r="G1852" s="30" t="s">
        <v>33</v>
      </c>
      <c r="H1852" s="30">
        <v>80111604</v>
      </c>
      <c r="I1852" s="30" t="s">
        <v>6270</v>
      </c>
      <c r="J1852" s="30" t="s">
        <v>221</v>
      </c>
      <c r="K1852" s="30" t="s">
        <v>1949</v>
      </c>
      <c r="L1852" s="31" t="s">
        <v>159</v>
      </c>
      <c r="M1852" s="31" t="s">
        <v>159</v>
      </c>
      <c r="N1852" s="31">
        <v>5</v>
      </c>
      <c r="O1852" s="31" t="s">
        <v>223</v>
      </c>
      <c r="P1852" s="31" t="s">
        <v>224</v>
      </c>
      <c r="Q1852" s="40">
        <v>60000000</v>
      </c>
      <c r="R1852" s="40">
        <v>60000000</v>
      </c>
      <c r="S1852" s="31" t="s">
        <v>225</v>
      </c>
      <c r="T1852" s="31" t="s">
        <v>221</v>
      </c>
      <c r="U1852" s="30" t="s">
        <v>1264</v>
      </c>
      <c r="V1852" s="30" t="s">
        <v>1265</v>
      </c>
      <c r="W1852" s="30" t="s">
        <v>1950</v>
      </c>
      <c r="X1852" s="30" t="s">
        <v>229</v>
      </c>
      <c r="Y1852" s="30" t="s">
        <v>230</v>
      </c>
      <c r="Z1852" s="30" t="s">
        <v>889</v>
      </c>
      <c r="AA1852" s="41">
        <v>0</v>
      </c>
      <c r="AB1852" s="41">
        <v>0</v>
      </c>
      <c r="AC1852" s="41">
        <v>0</v>
      </c>
      <c r="AD1852" s="41">
        <v>0</v>
      </c>
      <c r="AE1852" s="41">
        <v>0</v>
      </c>
      <c r="AF1852" s="41">
        <v>0</v>
      </c>
      <c r="AG1852" s="41">
        <v>0</v>
      </c>
      <c r="AH1852" s="41">
        <v>0</v>
      </c>
      <c r="AI1852" s="41">
        <v>0</v>
      </c>
      <c r="AJ1852" s="41">
        <v>0</v>
      </c>
      <c r="AK1852" s="41">
        <v>0</v>
      </c>
      <c r="AL1852" s="41">
        <v>0</v>
      </c>
      <c r="AM1852" s="41">
        <v>60000000</v>
      </c>
      <c r="AN1852" s="41">
        <v>0</v>
      </c>
      <c r="AO1852" s="41">
        <v>0</v>
      </c>
      <c r="AP1852" s="41">
        <v>0</v>
      </c>
      <c r="AQ1852" s="41">
        <v>0</v>
      </c>
      <c r="AR1852" s="41">
        <v>0</v>
      </c>
      <c r="AS1852" s="41">
        <v>0</v>
      </c>
      <c r="AT1852" s="41">
        <v>30000000</v>
      </c>
      <c r="AU1852" s="41">
        <v>0</v>
      </c>
      <c r="AV1852" s="41">
        <v>0</v>
      </c>
      <c r="AW1852" s="41">
        <v>0</v>
      </c>
      <c r="AX1852" s="41">
        <v>30000000</v>
      </c>
      <c r="AY1852" s="2">
        <v>0</v>
      </c>
      <c r="AZ1852" s="12" t="str">
        <f t="shared" si="221"/>
        <v>OK</v>
      </c>
      <c r="BA1852" s="12" t="str">
        <f t="shared" si="222"/>
        <v>OK</v>
      </c>
      <c r="BB1852" s="6">
        <f t="shared" si="223"/>
        <v>0</v>
      </c>
      <c r="BC1852" s="13">
        <f t="shared" si="224"/>
        <v>60000000</v>
      </c>
      <c r="BD1852" s="13">
        <f t="shared" si="225"/>
        <v>60000000</v>
      </c>
      <c r="BE1852" s="6">
        <f t="shared" si="226"/>
        <v>0</v>
      </c>
      <c r="BF1852" s="6">
        <f t="shared" si="227"/>
        <v>0</v>
      </c>
    </row>
    <row r="1853" spans="2:58" ht="71.25" x14ac:dyDescent="0.25">
      <c r="B1853" s="29" t="s">
        <v>1952</v>
      </c>
      <c r="C1853" s="29" t="s">
        <v>1946</v>
      </c>
      <c r="D1853" s="29" t="s">
        <v>4</v>
      </c>
      <c r="E1853" s="30" t="s">
        <v>1947</v>
      </c>
      <c r="F1853" s="30" t="s">
        <v>1948</v>
      </c>
      <c r="G1853" s="30" t="s">
        <v>33</v>
      </c>
      <c r="H1853" s="30">
        <v>80111604</v>
      </c>
      <c r="I1853" s="30" t="s">
        <v>6270</v>
      </c>
      <c r="J1853" s="30" t="s">
        <v>221</v>
      </c>
      <c r="K1853" s="30" t="s">
        <v>1949</v>
      </c>
      <c r="L1853" s="31" t="s">
        <v>159</v>
      </c>
      <c r="M1853" s="31" t="s">
        <v>159</v>
      </c>
      <c r="N1853" s="31">
        <v>5</v>
      </c>
      <c r="O1853" s="31" t="s">
        <v>223</v>
      </c>
      <c r="P1853" s="31" t="s">
        <v>224</v>
      </c>
      <c r="Q1853" s="40">
        <v>60000000</v>
      </c>
      <c r="R1853" s="40">
        <v>60000000</v>
      </c>
      <c r="S1853" s="31" t="s">
        <v>225</v>
      </c>
      <c r="T1853" s="31" t="s">
        <v>221</v>
      </c>
      <c r="U1853" s="30" t="s">
        <v>1264</v>
      </c>
      <c r="V1853" s="30" t="s">
        <v>1265</v>
      </c>
      <c r="W1853" s="30" t="s">
        <v>1950</v>
      </c>
      <c r="X1853" s="30" t="s">
        <v>229</v>
      </c>
      <c r="Y1853" s="30" t="s">
        <v>230</v>
      </c>
      <c r="Z1853" s="30" t="s">
        <v>889</v>
      </c>
      <c r="AA1853" s="41">
        <v>0</v>
      </c>
      <c r="AB1853" s="41">
        <v>0</v>
      </c>
      <c r="AC1853" s="41">
        <v>0</v>
      </c>
      <c r="AD1853" s="41">
        <v>0</v>
      </c>
      <c r="AE1853" s="41">
        <v>0</v>
      </c>
      <c r="AF1853" s="41">
        <v>0</v>
      </c>
      <c r="AG1853" s="41">
        <v>0</v>
      </c>
      <c r="AH1853" s="41">
        <v>0</v>
      </c>
      <c r="AI1853" s="41">
        <v>0</v>
      </c>
      <c r="AJ1853" s="41">
        <v>0</v>
      </c>
      <c r="AK1853" s="41">
        <v>0</v>
      </c>
      <c r="AL1853" s="41">
        <v>0</v>
      </c>
      <c r="AM1853" s="41">
        <v>60000000</v>
      </c>
      <c r="AN1853" s="41">
        <v>0</v>
      </c>
      <c r="AO1853" s="41">
        <v>0</v>
      </c>
      <c r="AP1853" s="41">
        <v>0</v>
      </c>
      <c r="AQ1853" s="41">
        <v>0</v>
      </c>
      <c r="AR1853" s="41">
        <v>0</v>
      </c>
      <c r="AS1853" s="41">
        <v>0</v>
      </c>
      <c r="AT1853" s="41">
        <v>30000000</v>
      </c>
      <c r="AU1853" s="41">
        <v>0</v>
      </c>
      <c r="AV1853" s="41">
        <v>0</v>
      </c>
      <c r="AW1853" s="41">
        <v>0</v>
      </c>
      <c r="AX1853" s="41">
        <v>30000000</v>
      </c>
      <c r="AY1853" s="2">
        <v>0</v>
      </c>
      <c r="AZ1853" s="12" t="str">
        <f t="shared" si="221"/>
        <v>OK</v>
      </c>
      <c r="BA1853" s="12" t="str">
        <f t="shared" si="222"/>
        <v>OK</v>
      </c>
      <c r="BB1853" s="6">
        <f t="shared" si="223"/>
        <v>0</v>
      </c>
      <c r="BC1853" s="13">
        <f t="shared" si="224"/>
        <v>60000000</v>
      </c>
      <c r="BD1853" s="13">
        <f t="shared" si="225"/>
        <v>60000000</v>
      </c>
      <c r="BE1853" s="6">
        <f t="shared" si="226"/>
        <v>0</v>
      </c>
      <c r="BF1853" s="6">
        <f t="shared" si="227"/>
        <v>0</v>
      </c>
    </row>
    <row r="1854" spans="2:58" ht="71.25" x14ac:dyDescent="0.25">
      <c r="B1854" s="29" t="s">
        <v>1953</v>
      </c>
      <c r="C1854" s="29" t="s">
        <v>1946</v>
      </c>
      <c r="D1854" s="29" t="s">
        <v>4</v>
      </c>
      <c r="E1854" s="30" t="s">
        <v>1947</v>
      </c>
      <c r="F1854" s="30" t="s">
        <v>1948</v>
      </c>
      <c r="G1854" s="30" t="s">
        <v>33</v>
      </c>
      <c r="H1854" s="30">
        <v>80111604</v>
      </c>
      <c r="I1854" s="30" t="s">
        <v>6270</v>
      </c>
      <c r="J1854" s="30" t="s">
        <v>221</v>
      </c>
      <c r="K1854" s="30" t="s">
        <v>1949</v>
      </c>
      <c r="L1854" s="31" t="s">
        <v>159</v>
      </c>
      <c r="M1854" s="31" t="s">
        <v>159</v>
      </c>
      <c r="N1854" s="31">
        <v>5</v>
      </c>
      <c r="O1854" s="31" t="s">
        <v>223</v>
      </c>
      <c r="P1854" s="31" t="s">
        <v>224</v>
      </c>
      <c r="Q1854" s="40">
        <v>60000000</v>
      </c>
      <c r="R1854" s="40">
        <v>60000000</v>
      </c>
      <c r="S1854" s="31" t="s">
        <v>225</v>
      </c>
      <c r="T1854" s="31" t="s">
        <v>221</v>
      </c>
      <c r="U1854" s="30" t="s">
        <v>1264</v>
      </c>
      <c r="V1854" s="30" t="s">
        <v>1265</v>
      </c>
      <c r="W1854" s="30" t="s">
        <v>1950</v>
      </c>
      <c r="X1854" s="30" t="s">
        <v>229</v>
      </c>
      <c r="Y1854" s="30" t="s">
        <v>230</v>
      </c>
      <c r="Z1854" s="30" t="s">
        <v>889</v>
      </c>
      <c r="AA1854" s="41">
        <v>0</v>
      </c>
      <c r="AB1854" s="41">
        <v>0</v>
      </c>
      <c r="AC1854" s="41">
        <v>0</v>
      </c>
      <c r="AD1854" s="41">
        <v>0</v>
      </c>
      <c r="AE1854" s="41">
        <v>0</v>
      </c>
      <c r="AF1854" s="41">
        <v>0</v>
      </c>
      <c r="AG1854" s="41">
        <v>0</v>
      </c>
      <c r="AH1854" s="41">
        <v>0</v>
      </c>
      <c r="AI1854" s="41">
        <v>0</v>
      </c>
      <c r="AJ1854" s="41">
        <v>0</v>
      </c>
      <c r="AK1854" s="41">
        <v>0</v>
      </c>
      <c r="AL1854" s="41">
        <v>0</v>
      </c>
      <c r="AM1854" s="41">
        <v>60000000</v>
      </c>
      <c r="AN1854" s="41">
        <v>0</v>
      </c>
      <c r="AO1854" s="41">
        <v>0</v>
      </c>
      <c r="AP1854" s="41">
        <v>0</v>
      </c>
      <c r="AQ1854" s="41">
        <v>0</v>
      </c>
      <c r="AR1854" s="41">
        <v>0</v>
      </c>
      <c r="AS1854" s="41">
        <v>0</v>
      </c>
      <c r="AT1854" s="41">
        <v>30000000</v>
      </c>
      <c r="AU1854" s="41">
        <v>0</v>
      </c>
      <c r="AV1854" s="41">
        <v>0</v>
      </c>
      <c r="AW1854" s="41">
        <v>0</v>
      </c>
      <c r="AX1854" s="41">
        <v>30000000</v>
      </c>
      <c r="AY1854" s="2">
        <v>0</v>
      </c>
      <c r="AZ1854" s="12" t="str">
        <f t="shared" si="221"/>
        <v>OK</v>
      </c>
      <c r="BA1854" s="12" t="str">
        <f t="shared" si="222"/>
        <v>OK</v>
      </c>
      <c r="BB1854" s="6">
        <f t="shared" si="223"/>
        <v>0</v>
      </c>
      <c r="BC1854" s="13">
        <f t="shared" si="224"/>
        <v>60000000</v>
      </c>
      <c r="BD1854" s="13">
        <f t="shared" si="225"/>
        <v>60000000</v>
      </c>
      <c r="BE1854" s="6">
        <f t="shared" si="226"/>
        <v>0</v>
      </c>
      <c r="BF1854" s="6">
        <f t="shared" si="227"/>
        <v>0</v>
      </c>
    </row>
    <row r="1855" spans="2:58" ht="71.25" x14ac:dyDescent="0.25">
      <c r="B1855" s="29" t="s">
        <v>1954</v>
      </c>
      <c r="C1855" s="29" t="s">
        <v>1946</v>
      </c>
      <c r="D1855" s="29" t="s">
        <v>4</v>
      </c>
      <c r="E1855" s="30" t="s">
        <v>1947</v>
      </c>
      <c r="F1855" s="30" t="s">
        <v>1948</v>
      </c>
      <c r="G1855" s="30" t="s">
        <v>33</v>
      </c>
      <c r="H1855" s="30">
        <v>80111604</v>
      </c>
      <c r="I1855" s="30" t="s">
        <v>6270</v>
      </c>
      <c r="J1855" s="30" t="s">
        <v>221</v>
      </c>
      <c r="K1855" s="30" t="s">
        <v>1949</v>
      </c>
      <c r="L1855" s="31" t="s">
        <v>159</v>
      </c>
      <c r="M1855" s="31" t="s">
        <v>159</v>
      </c>
      <c r="N1855" s="31">
        <v>5</v>
      </c>
      <c r="O1855" s="31" t="s">
        <v>223</v>
      </c>
      <c r="P1855" s="31" t="s">
        <v>224</v>
      </c>
      <c r="Q1855" s="40">
        <v>60000000</v>
      </c>
      <c r="R1855" s="40">
        <v>60000000</v>
      </c>
      <c r="S1855" s="31" t="s">
        <v>225</v>
      </c>
      <c r="T1855" s="31" t="s">
        <v>221</v>
      </c>
      <c r="U1855" s="30" t="s">
        <v>1264</v>
      </c>
      <c r="V1855" s="30" t="s">
        <v>1265</v>
      </c>
      <c r="W1855" s="30" t="s">
        <v>1950</v>
      </c>
      <c r="X1855" s="30" t="s">
        <v>229</v>
      </c>
      <c r="Y1855" s="30" t="s">
        <v>230</v>
      </c>
      <c r="Z1855" s="30" t="s">
        <v>889</v>
      </c>
      <c r="AA1855" s="41">
        <v>0</v>
      </c>
      <c r="AB1855" s="41">
        <v>0</v>
      </c>
      <c r="AC1855" s="41">
        <v>0</v>
      </c>
      <c r="AD1855" s="41">
        <v>0</v>
      </c>
      <c r="AE1855" s="41">
        <v>0</v>
      </c>
      <c r="AF1855" s="41">
        <v>0</v>
      </c>
      <c r="AG1855" s="41">
        <v>0</v>
      </c>
      <c r="AH1855" s="41">
        <v>0</v>
      </c>
      <c r="AI1855" s="41">
        <v>0</v>
      </c>
      <c r="AJ1855" s="41">
        <v>0</v>
      </c>
      <c r="AK1855" s="41">
        <v>0</v>
      </c>
      <c r="AL1855" s="41">
        <v>0</v>
      </c>
      <c r="AM1855" s="41">
        <v>60000000</v>
      </c>
      <c r="AN1855" s="41">
        <v>0</v>
      </c>
      <c r="AO1855" s="41">
        <v>0</v>
      </c>
      <c r="AP1855" s="41">
        <v>0</v>
      </c>
      <c r="AQ1855" s="41">
        <v>0</v>
      </c>
      <c r="AR1855" s="41">
        <v>0</v>
      </c>
      <c r="AS1855" s="41">
        <v>0</v>
      </c>
      <c r="AT1855" s="41">
        <v>30000000</v>
      </c>
      <c r="AU1855" s="41">
        <v>0</v>
      </c>
      <c r="AV1855" s="41">
        <v>0</v>
      </c>
      <c r="AW1855" s="41">
        <v>0</v>
      </c>
      <c r="AX1855" s="41">
        <v>30000000</v>
      </c>
      <c r="AY1855" s="2">
        <v>0</v>
      </c>
      <c r="AZ1855" s="12" t="str">
        <f t="shared" si="221"/>
        <v>OK</v>
      </c>
      <c r="BA1855" s="12" t="str">
        <f t="shared" si="222"/>
        <v>OK</v>
      </c>
      <c r="BB1855" s="6">
        <f t="shared" si="223"/>
        <v>0</v>
      </c>
      <c r="BC1855" s="13">
        <f t="shared" si="224"/>
        <v>60000000</v>
      </c>
      <c r="BD1855" s="13">
        <f t="shared" si="225"/>
        <v>60000000</v>
      </c>
      <c r="BE1855" s="6">
        <f t="shared" si="226"/>
        <v>0</v>
      </c>
      <c r="BF1855" s="6">
        <f t="shared" si="227"/>
        <v>0</v>
      </c>
    </row>
    <row r="1856" spans="2:58" ht="71.25" x14ac:dyDescent="0.25">
      <c r="B1856" s="29" t="s">
        <v>1955</v>
      </c>
      <c r="C1856" s="29" t="s">
        <v>1946</v>
      </c>
      <c r="D1856" s="29" t="s">
        <v>4</v>
      </c>
      <c r="E1856" s="30" t="s">
        <v>1947</v>
      </c>
      <c r="F1856" s="30" t="s">
        <v>1948</v>
      </c>
      <c r="G1856" s="30" t="s">
        <v>33</v>
      </c>
      <c r="H1856" s="30">
        <v>80111604</v>
      </c>
      <c r="I1856" s="30" t="s">
        <v>6270</v>
      </c>
      <c r="J1856" s="30" t="s">
        <v>221</v>
      </c>
      <c r="K1856" s="30" t="s">
        <v>1949</v>
      </c>
      <c r="L1856" s="31" t="s">
        <v>159</v>
      </c>
      <c r="M1856" s="31" t="s">
        <v>159</v>
      </c>
      <c r="N1856" s="31">
        <v>5</v>
      </c>
      <c r="O1856" s="31" t="s">
        <v>223</v>
      </c>
      <c r="P1856" s="31" t="s">
        <v>224</v>
      </c>
      <c r="Q1856" s="40">
        <v>60000000</v>
      </c>
      <c r="R1856" s="40">
        <v>60000000</v>
      </c>
      <c r="S1856" s="31" t="s">
        <v>225</v>
      </c>
      <c r="T1856" s="31" t="s">
        <v>221</v>
      </c>
      <c r="U1856" s="30" t="s">
        <v>1264</v>
      </c>
      <c r="V1856" s="30" t="s">
        <v>1265</v>
      </c>
      <c r="W1856" s="30" t="s">
        <v>1950</v>
      </c>
      <c r="X1856" s="30" t="s">
        <v>229</v>
      </c>
      <c r="Y1856" s="30" t="s">
        <v>230</v>
      </c>
      <c r="Z1856" s="30" t="s">
        <v>889</v>
      </c>
      <c r="AA1856" s="41">
        <v>0</v>
      </c>
      <c r="AB1856" s="41">
        <v>0</v>
      </c>
      <c r="AC1856" s="41">
        <v>0</v>
      </c>
      <c r="AD1856" s="41">
        <v>0</v>
      </c>
      <c r="AE1856" s="41">
        <v>0</v>
      </c>
      <c r="AF1856" s="41">
        <v>0</v>
      </c>
      <c r="AG1856" s="41">
        <v>0</v>
      </c>
      <c r="AH1856" s="41">
        <v>0</v>
      </c>
      <c r="AI1856" s="41">
        <v>0</v>
      </c>
      <c r="AJ1856" s="41">
        <v>0</v>
      </c>
      <c r="AK1856" s="41">
        <v>0</v>
      </c>
      <c r="AL1856" s="41">
        <v>0</v>
      </c>
      <c r="AM1856" s="41">
        <v>60000000</v>
      </c>
      <c r="AN1856" s="41">
        <v>0</v>
      </c>
      <c r="AO1856" s="41">
        <v>0</v>
      </c>
      <c r="AP1856" s="41">
        <v>0</v>
      </c>
      <c r="AQ1856" s="41">
        <v>0</v>
      </c>
      <c r="AR1856" s="41">
        <v>0</v>
      </c>
      <c r="AS1856" s="41">
        <v>0</v>
      </c>
      <c r="AT1856" s="41">
        <v>30000000</v>
      </c>
      <c r="AU1856" s="41">
        <v>0</v>
      </c>
      <c r="AV1856" s="41">
        <v>0</v>
      </c>
      <c r="AW1856" s="41">
        <v>0</v>
      </c>
      <c r="AX1856" s="41">
        <v>30000000</v>
      </c>
      <c r="AY1856" s="2">
        <v>0</v>
      </c>
      <c r="AZ1856" s="12" t="str">
        <f t="shared" si="221"/>
        <v>OK</v>
      </c>
      <c r="BA1856" s="12" t="str">
        <f t="shared" si="222"/>
        <v>OK</v>
      </c>
      <c r="BB1856" s="6">
        <f t="shared" si="223"/>
        <v>0</v>
      </c>
      <c r="BC1856" s="13">
        <f t="shared" si="224"/>
        <v>60000000</v>
      </c>
      <c r="BD1856" s="13">
        <f t="shared" si="225"/>
        <v>60000000</v>
      </c>
      <c r="BE1856" s="6">
        <f t="shared" si="226"/>
        <v>0</v>
      </c>
      <c r="BF1856" s="6">
        <f t="shared" si="227"/>
        <v>0</v>
      </c>
    </row>
    <row r="1857" spans="2:58" ht="71.25" x14ac:dyDescent="0.25">
      <c r="B1857" s="29" t="s">
        <v>1956</v>
      </c>
      <c r="C1857" s="29" t="s">
        <v>1946</v>
      </c>
      <c r="D1857" s="29" t="s">
        <v>4</v>
      </c>
      <c r="E1857" s="30" t="s">
        <v>1947</v>
      </c>
      <c r="F1857" s="30" t="s">
        <v>1948</v>
      </c>
      <c r="G1857" s="30" t="s">
        <v>33</v>
      </c>
      <c r="H1857" s="30">
        <v>80111604</v>
      </c>
      <c r="I1857" s="30" t="s">
        <v>6270</v>
      </c>
      <c r="J1857" s="30" t="s">
        <v>221</v>
      </c>
      <c r="K1857" s="30" t="s">
        <v>1949</v>
      </c>
      <c r="L1857" s="31" t="s">
        <v>159</v>
      </c>
      <c r="M1857" s="31" t="s">
        <v>159</v>
      </c>
      <c r="N1857" s="31">
        <v>5</v>
      </c>
      <c r="O1857" s="31" t="s">
        <v>223</v>
      </c>
      <c r="P1857" s="31" t="s">
        <v>224</v>
      </c>
      <c r="Q1857" s="40">
        <v>60000000</v>
      </c>
      <c r="R1857" s="40">
        <v>60000000</v>
      </c>
      <c r="S1857" s="31" t="s">
        <v>225</v>
      </c>
      <c r="T1857" s="31" t="s">
        <v>221</v>
      </c>
      <c r="U1857" s="30" t="s">
        <v>1264</v>
      </c>
      <c r="V1857" s="30" t="s">
        <v>1265</v>
      </c>
      <c r="W1857" s="30" t="s">
        <v>1950</v>
      </c>
      <c r="X1857" s="30" t="s">
        <v>229</v>
      </c>
      <c r="Y1857" s="30" t="s">
        <v>230</v>
      </c>
      <c r="Z1857" s="30" t="s">
        <v>889</v>
      </c>
      <c r="AA1857" s="41">
        <v>0</v>
      </c>
      <c r="AB1857" s="41">
        <v>0</v>
      </c>
      <c r="AC1857" s="41">
        <v>0</v>
      </c>
      <c r="AD1857" s="41">
        <v>0</v>
      </c>
      <c r="AE1857" s="41">
        <v>0</v>
      </c>
      <c r="AF1857" s="41">
        <v>0</v>
      </c>
      <c r="AG1857" s="41">
        <v>0</v>
      </c>
      <c r="AH1857" s="41">
        <v>0</v>
      </c>
      <c r="AI1857" s="41">
        <v>0</v>
      </c>
      <c r="AJ1857" s="41">
        <v>0</v>
      </c>
      <c r="AK1857" s="41">
        <v>0</v>
      </c>
      <c r="AL1857" s="41">
        <v>0</v>
      </c>
      <c r="AM1857" s="41">
        <v>60000000</v>
      </c>
      <c r="AN1857" s="41">
        <v>0</v>
      </c>
      <c r="AO1857" s="41">
        <v>0</v>
      </c>
      <c r="AP1857" s="41">
        <v>0</v>
      </c>
      <c r="AQ1857" s="41">
        <v>0</v>
      </c>
      <c r="AR1857" s="41">
        <v>0</v>
      </c>
      <c r="AS1857" s="41">
        <v>0</v>
      </c>
      <c r="AT1857" s="41">
        <v>30000000</v>
      </c>
      <c r="AU1857" s="41">
        <v>0</v>
      </c>
      <c r="AV1857" s="41">
        <v>0</v>
      </c>
      <c r="AW1857" s="41">
        <v>0</v>
      </c>
      <c r="AX1857" s="41">
        <v>30000000</v>
      </c>
      <c r="AY1857" s="2">
        <v>0</v>
      </c>
      <c r="AZ1857" s="12" t="str">
        <f t="shared" si="221"/>
        <v>OK</v>
      </c>
      <c r="BA1857" s="12" t="str">
        <f t="shared" si="222"/>
        <v>OK</v>
      </c>
      <c r="BB1857" s="6">
        <f t="shared" si="223"/>
        <v>0</v>
      </c>
      <c r="BC1857" s="13">
        <f t="shared" si="224"/>
        <v>60000000</v>
      </c>
      <c r="BD1857" s="13">
        <f t="shared" si="225"/>
        <v>60000000</v>
      </c>
      <c r="BE1857" s="6">
        <f t="shared" si="226"/>
        <v>0</v>
      </c>
      <c r="BF1857" s="6">
        <f t="shared" si="227"/>
        <v>0</v>
      </c>
    </row>
    <row r="1858" spans="2:58" ht="71.25" x14ac:dyDescent="0.25">
      <c r="B1858" s="29" t="s">
        <v>1957</v>
      </c>
      <c r="C1858" s="29" t="s">
        <v>1946</v>
      </c>
      <c r="D1858" s="29" t="s">
        <v>4</v>
      </c>
      <c r="E1858" s="30" t="s">
        <v>1947</v>
      </c>
      <c r="F1858" s="30" t="s">
        <v>1948</v>
      </c>
      <c r="G1858" s="30" t="s">
        <v>33</v>
      </c>
      <c r="H1858" s="30">
        <v>80111604</v>
      </c>
      <c r="I1858" s="30" t="s">
        <v>6270</v>
      </c>
      <c r="J1858" s="30" t="s">
        <v>221</v>
      </c>
      <c r="K1858" s="30" t="s">
        <v>1949</v>
      </c>
      <c r="L1858" s="31" t="s">
        <v>159</v>
      </c>
      <c r="M1858" s="31" t="s">
        <v>159</v>
      </c>
      <c r="N1858" s="31">
        <v>5</v>
      </c>
      <c r="O1858" s="31" t="s">
        <v>223</v>
      </c>
      <c r="P1858" s="31" t="s">
        <v>224</v>
      </c>
      <c r="Q1858" s="40">
        <v>60000000</v>
      </c>
      <c r="R1858" s="40">
        <v>60000000</v>
      </c>
      <c r="S1858" s="31" t="s">
        <v>225</v>
      </c>
      <c r="T1858" s="31" t="s">
        <v>221</v>
      </c>
      <c r="U1858" s="30" t="s">
        <v>1264</v>
      </c>
      <c r="V1858" s="30" t="s">
        <v>1265</v>
      </c>
      <c r="W1858" s="30" t="s">
        <v>1950</v>
      </c>
      <c r="X1858" s="30" t="s">
        <v>229</v>
      </c>
      <c r="Y1858" s="30" t="s">
        <v>230</v>
      </c>
      <c r="Z1858" s="30" t="s">
        <v>889</v>
      </c>
      <c r="AA1858" s="41">
        <v>0</v>
      </c>
      <c r="AB1858" s="41">
        <v>0</v>
      </c>
      <c r="AC1858" s="41">
        <v>0</v>
      </c>
      <c r="AD1858" s="41">
        <v>0</v>
      </c>
      <c r="AE1858" s="41">
        <v>0</v>
      </c>
      <c r="AF1858" s="41">
        <v>0</v>
      </c>
      <c r="AG1858" s="41">
        <v>0</v>
      </c>
      <c r="AH1858" s="41">
        <v>0</v>
      </c>
      <c r="AI1858" s="41">
        <v>0</v>
      </c>
      <c r="AJ1858" s="41">
        <v>0</v>
      </c>
      <c r="AK1858" s="41">
        <v>0</v>
      </c>
      <c r="AL1858" s="41">
        <v>0</v>
      </c>
      <c r="AM1858" s="41">
        <v>60000000</v>
      </c>
      <c r="AN1858" s="41">
        <v>0</v>
      </c>
      <c r="AO1858" s="41">
        <v>0</v>
      </c>
      <c r="AP1858" s="41">
        <v>0</v>
      </c>
      <c r="AQ1858" s="41">
        <v>0</v>
      </c>
      <c r="AR1858" s="41">
        <v>0</v>
      </c>
      <c r="AS1858" s="41">
        <v>0</v>
      </c>
      <c r="AT1858" s="41">
        <v>30000000</v>
      </c>
      <c r="AU1858" s="41">
        <v>0</v>
      </c>
      <c r="AV1858" s="41">
        <v>0</v>
      </c>
      <c r="AW1858" s="41">
        <v>0</v>
      </c>
      <c r="AX1858" s="41">
        <v>30000000</v>
      </c>
      <c r="AY1858" s="2">
        <v>0</v>
      </c>
      <c r="AZ1858" s="12" t="str">
        <f t="shared" si="221"/>
        <v>OK</v>
      </c>
      <c r="BA1858" s="12" t="str">
        <f t="shared" si="222"/>
        <v>OK</v>
      </c>
      <c r="BB1858" s="6">
        <f t="shared" si="223"/>
        <v>0</v>
      </c>
      <c r="BC1858" s="13">
        <f t="shared" si="224"/>
        <v>60000000</v>
      </c>
      <c r="BD1858" s="13">
        <f t="shared" si="225"/>
        <v>60000000</v>
      </c>
      <c r="BE1858" s="6">
        <f t="shared" si="226"/>
        <v>0</v>
      </c>
      <c r="BF1858" s="6">
        <f t="shared" si="227"/>
        <v>0</v>
      </c>
    </row>
    <row r="1859" spans="2:58" ht="71.25" x14ac:dyDescent="0.25">
      <c r="B1859" s="29" t="s">
        <v>1958</v>
      </c>
      <c r="C1859" s="29" t="s">
        <v>1946</v>
      </c>
      <c r="D1859" s="29" t="s">
        <v>4</v>
      </c>
      <c r="E1859" s="30" t="s">
        <v>1947</v>
      </c>
      <c r="F1859" s="30" t="s">
        <v>1948</v>
      </c>
      <c r="G1859" s="30" t="s">
        <v>33</v>
      </c>
      <c r="H1859" s="30">
        <v>80111604</v>
      </c>
      <c r="I1859" s="30" t="s">
        <v>6270</v>
      </c>
      <c r="J1859" s="30" t="s">
        <v>221</v>
      </c>
      <c r="K1859" s="30" t="s">
        <v>1949</v>
      </c>
      <c r="L1859" s="31" t="s">
        <v>159</v>
      </c>
      <c r="M1859" s="31" t="s">
        <v>159</v>
      </c>
      <c r="N1859" s="31">
        <v>5</v>
      </c>
      <c r="O1859" s="31" t="s">
        <v>223</v>
      </c>
      <c r="P1859" s="31" t="s">
        <v>224</v>
      </c>
      <c r="Q1859" s="40">
        <v>60000000</v>
      </c>
      <c r="R1859" s="40">
        <v>60000000</v>
      </c>
      <c r="S1859" s="31" t="s">
        <v>225</v>
      </c>
      <c r="T1859" s="31" t="s">
        <v>221</v>
      </c>
      <c r="U1859" s="30" t="s">
        <v>1264</v>
      </c>
      <c r="V1859" s="30" t="s">
        <v>1265</v>
      </c>
      <c r="W1859" s="30" t="s">
        <v>1950</v>
      </c>
      <c r="X1859" s="30" t="s">
        <v>229</v>
      </c>
      <c r="Y1859" s="30" t="s">
        <v>230</v>
      </c>
      <c r="Z1859" s="30" t="s">
        <v>889</v>
      </c>
      <c r="AA1859" s="41">
        <v>0</v>
      </c>
      <c r="AB1859" s="41">
        <v>0</v>
      </c>
      <c r="AC1859" s="41">
        <v>0</v>
      </c>
      <c r="AD1859" s="41">
        <v>0</v>
      </c>
      <c r="AE1859" s="41">
        <v>0</v>
      </c>
      <c r="AF1859" s="41">
        <v>0</v>
      </c>
      <c r="AG1859" s="41">
        <v>0</v>
      </c>
      <c r="AH1859" s="41">
        <v>0</v>
      </c>
      <c r="AI1859" s="41">
        <v>0</v>
      </c>
      <c r="AJ1859" s="41">
        <v>0</v>
      </c>
      <c r="AK1859" s="41">
        <v>0</v>
      </c>
      <c r="AL1859" s="41">
        <v>0</v>
      </c>
      <c r="AM1859" s="41">
        <v>60000000</v>
      </c>
      <c r="AN1859" s="41">
        <v>0</v>
      </c>
      <c r="AO1859" s="41">
        <v>0</v>
      </c>
      <c r="AP1859" s="41">
        <v>0</v>
      </c>
      <c r="AQ1859" s="41">
        <v>0</v>
      </c>
      <c r="AR1859" s="41">
        <v>0</v>
      </c>
      <c r="AS1859" s="41">
        <v>0</v>
      </c>
      <c r="AT1859" s="41">
        <v>30000000</v>
      </c>
      <c r="AU1859" s="41">
        <v>0</v>
      </c>
      <c r="AV1859" s="41">
        <v>0</v>
      </c>
      <c r="AW1859" s="41">
        <v>0</v>
      </c>
      <c r="AX1859" s="41">
        <v>30000000</v>
      </c>
      <c r="AY1859" s="2">
        <v>0</v>
      </c>
      <c r="AZ1859" s="12" t="str">
        <f t="shared" si="221"/>
        <v>OK</v>
      </c>
      <c r="BA1859" s="12" t="str">
        <f t="shared" si="222"/>
        <v>OK</v>
      </c>
      <c r="BB1859" s="6">
        <f t="shared" si="223"/>
        <v>0</v>
      </c>
      <c r="BC1859" s="13">
        <f t="shared" si="224"/>
        <v>60000000</v>
      </c>
      <c r="BD1859" s="13">
        <f t="shared" si="225"/>
        <v>60000000</v>
      </c>
      <c r="BE1859" s="6">
        <f t="shared" si="226"/>
        <v>0</v>
      </c>
      <c r="BF1859" s="6">
        <f t="shared" si="227"/>
        <v>0</v>
      </c>
    </row>
    <row r="1860" spans="2:58" ht="71.25" x14ac:dyDescent="0.25">
      <c r="B1860" s="29" t="s">
        <v>1959</v>
      </c>
      <c r="C1860" s="29" t="s">
        <v>1946</v>
      </c>
      <c r="D1860" s="29" t="s">
        <v>4</v>
      </c>
      <c r="E1860" s="30" t="s">
        <v>1947</v>
      </c>
      <c r="F1860" s="30" t="s">
        <v>1948</v>
      </c>
      <c r="G1860" s="30" t="s">
        <v>33</v>
      </c>
      <c r="H1860" s="30">
        <v>80111604</v>
      </c>
      <c r="I1860" s="30" t="s">
        <v>6270</v>
      </c>
      <c r="J1860" s="30" t="s">
        <v>221</v>
      </c>
      <c r="K1860" s="30" t="s">
        <v>1949</v>
      </c>
      <c r="L1860" s="31" t="s">
        <v>159</v>
      </c>
      <c r="M1860" s="31" t="s">
        <v>159</v>
      </c>
      <c r="N1860" s="31">
        <v>5</v>
      </c>
      <c r="O1860" s="31" t="s">
        <v>223</v>
      </c>
      <c r="P1860" s="31" t="s">
        <v>224</v>
      </c>
      <c r="Q1860" s="40">
        <v>60000000</v>
      </c>
      <c r="R1860" s="40">
        <v>60000000</v>
      </c>
      <c r="S1860" s="31" t="s">
        <v>225</v>
      </c>
      <c r="T1860" s="31" t="s">
        <v>221</v>
      </c>
      <c r="U1860" s="30" t="s">
        <v>1264</v>
      </c>
      <c r="V1860" s="30" t="s">
        <v>1265</v>
      </c>
      <c r="W1860" s="30" t="s">
        <v>1950</v>
      </c>
      <c r="X1860" s="30" t="s">
        <v>229</v>
      </c>
      <c r="Y1860" s="30" t="s">
        <v>230</v>
      </c>
      <c r="Z1860" s="30" t="s">
        <v>889</v>
      </c>
      <c r="AA1860" s="41">
        <v>0</v>
      </c>
      <c r="AB1860" s="41">
        <v>0</v>
      </c>
      <c r="AC1860" s="41">
        <v>0</v>
      </c>
      <c r="AD1860" s="41">
        <v>0</v>
      </c>
      <c r="AE1860" s="41">
        <v>0</v>
      </c>
      <c r="AF1860" s="41">
        <v>0</v>
      </c>
      <c r="AG1860" s="41">
        <v>0</v>
      </c>
      <c r="AH1860" s="41">
        <v>0</v>
      </c>
      <c r="AI1860" s="41">
        <v>0</v>
      </c>
      <c r="AJ1860" s="41">
        <v>0</v>
      </c>
      <c r="AK1860" s="41">
        <v>0</v>
      </c>
      <c r="AL1860" s="41">
        <v>0</v>
      </c>
      <c r="AM1860" s="41">
        <v>60000000</v>
      </c>
      <c r="AN1860" s="41">
        <v>0</v>
      </c>
      <c r="AO1860" s="41">
        <v>0</v>
      </c>
      <c r="AP1860" s="41">
        <v>0</v>
      </c>
      <c r="AQ1860" s="41">
        <v>0</v>
      </c>
      <c r="AR1860" s="41">
        <v>0</v>
      </c>
      <c r="AS1860" s="41">
        <v>0</v>
      </c>
      <c r="AT1860" s="41">
        <v>30000000</v>
      </c>
      <c r="AU1860" s="41">
        <v>0</v>
      </c>
      <c r="AV1860" s="41">
        <v>0</v>
      </c>
      <c r="AW1860" s="41">
        <v>0</v>
      </c>
      <c r="AX1860" s="41">
        <v>30000000</v>
      </c>
      <c r="AY1860" s="2">
        <v>0</v>
      </c>
      <c r="AZ1860" s="12" t="str">
        <f t="shared" si="221"/>
        <v>OK</v>
      </c>
      <c r="BA1860" s="12" t="str">
        <f t="shared" si="222"/>
        <v>OK</v>
      </c>
      <c r="BB1860" s="6">
        <f t="shared" si="223"/>
        <v>0</v>
      </c>
      <c r="BC1860" s="13">
        <f t="shared" si="224"/>
        <v>60000000</v>
      </c>
      <c r="BD1860" s="13">
        <f t="shared" si="225"/>
        <v>60000000</v>
      </c>
      <c r="BE1860" s="6">
        <f t="shared" si="226"/>
        <v>0</v>
      </c>
      <c r="BF1860" s="6">
        <f t="shared" si="227"/>
        <v>0</v>
      </c>
    </row>
    <row r="1861" spans="2:58" ht="71.25" x14ac:dyDescent="0.25">
      <c r="B1861" s="29" t="s">
        <v>1960</v>
      </c>
      <c r="C1861" s="29" t="s">
        <v>1946</v>
      </c>
      <c r="D1861" s="29" t="s">
        <v>4</v>
      </c>
      <c r="E1861" s="30" t="s">
        <v>1947</v>
      </c>
      <c r="F1861" s="30" t="s">
        <v>1948</v>
      </c>
      <c r="G1861" s="30" t="s">
        <v>33</v>
      </c>
      <c r="H1861" s="30">
        <v>80111604</v>
      </c>
      <c r="I1861" s="30" t="s">
        <v>6270</v>
      </c>
      <c r="J1861" s="30" t="s">
        <v>221</v>
      </c>
      <c r="K1861" s="30" t="s">
        <v>1949</v>
      </c>
      <c r="L1861" s="31" t="s">
        <v>159</v>
      </c>
      <c r="M1861" s="31" t="s">
        <v>159</v>
      </c>
      <c r="N1861" s="31">
        <v>5</v>
      </c>
      <c r="O1861" s="31" t="s">
        <v>223</v>
      </c>
      <c r="P1861" s="31" t="s">
        <v>224</v>
      </c>
      <c r="Q1861" s="40">
        <v>60000000</v>
      </c>
      <c r="R1861" s="40">
        <v>60000000</v>
      </c>
      <c r="S1861" s="31" t="s">
        <v>225</v>
      </c>
      <c r="T1861" s="31" t="s">
        <v>221</v>
      </c>
      <c r="U1861" s="30" t="s">
        <v>1264</v>
      </c>
      <c r="V1861" s="30" t="s">
        <v>1265</v>
      </c>
      <c r="W1861" s="30" t="s">
        <v>1950</v>
      </c>
      <c r="X1861" s="30" t="s">
        <v>229</v>
      </c>
      <c r="Y1861" s="30" t="s">
        <v>230</v>
      </c>
      <c r="Z1861" s="30" t="s">
        <v>889</v>
      </c>
      <c r="AA1861" s="41">
        <v>0</v>
      </c>
      <c r="AB1861" s="41">
        <v>0</v>
      </c>
      <c r="AC1861" s="41">
        <v>0</v>
      </c>
      <c r="AD1861" s="41">
        <v>0</v>
      </c>
      <c r="AE1861" s="41">
        <v>0</v>
      </c>
      <c r="AF1861" s="41">
        <v>0</v>
      </c>
      <c r="AG1861" s="41">
        <v>0</v>
      </c>
      <c r="AH1861" s="41">
        <v>0</v>
      </c>
      <c r="AI1861" s="41">
        <v>0</v>
      </c>
      <c r="AJ1861" s="41">
        <v>0</v>
      </c>
      <c r="AK1861" s="41">
        <v>0</v>
      </c>
      <c r="AL1861" s="41">
        <v>0</v>
      </c>
      <c r="AM1861" s="41">
        <v>60000000</v>
      </c>
      <c r="AN1861" s="41">
        <v>0</v>
      </c>
      <c r="AO1861" s="41">
        <v>0</v>
      </c>
      <c r="AP1861" s="41">
        <v>0</v>
      </c>
      <c r="AQ1861" s="41">
        <v>0</v>
      </c>
      <c r="AR1861" s="41">
        <v>0</v>
      </c>
      <c r="AS1861" s="41">
        <v>0</v>
      </c>
      <c r="AT1861" s="41">
        <v>30000000</v>
      </c>
      <c r="AU1861" s="41">
        <v>0</v>
      </c>
      <c r="AV1861" s="41">
        <v>0</v>
      </c>
      <c r="AW1861" s="41">
        <v>0</v>
      </c>
      <c r="AX1861" s="41">
        <v>30000000</v>
      </c>
      <c r="AY1861" s="2">
        <v>0</v>
      </c>
      <c r="AZ1861" s="12" t="str">
        <f t="shared" si="221"/>
        <v>OK</v>
      </c>
      <c r="BA1861" s="12" t="str">
        <f t="shared" si="222"/>
        <v>OK</v>
      </c>
      <c r="BB1861" s="6">
        <f t="shared" si="223"/>
        <v>0</v>
      </c>
      <c r="BC1861" s="13">
        <f t="shared" si="224"/>
        <v>60000000</v>
      </c>
      <c r="BD1861" s="13">
        <f t="shared" si="225"/>
        <v>60000000</v>
      </c>
      <c r="BE1861" s="6">
        <f t="shared" si="226"/>
        <v>0</v>
      </c>
      <c r="BF1861" s="6">
        <f t="shared" si="227"/>
        <v>0</v>
      </c>
    </row>
    <row r="1862" spans="2:58" ht="71.25" x14ac:dyDescent="0.25">
      <c r="B1862" s="29" t="s">
        <v>1961</v>
      </c>
      <c r="C1862" s="29" t="s">
        <v>1946</v>
      </c>
      <c r="D1862" s="29" t="s">
        <v>4</v>
      </c>
      <c r="E1862" s="30" t="s">
        <v>1947</v>
      </c>
      <c r="F1862" s="30" t="s">
        <v>1948</v>
      </c>
      <c r="G1862" s="30" t="s">
        <v>33</v>
      </c>
      <c r="H1862" s="30">
        <v>80111604</v>
      </c>
      <c r="I1862" s="30" t="s">
        <v>6270</v>
      </c>
      <c r="J1862" s="30" t="s">
        <v>221</v>
      </c>
      <c r="K1862" s="30" t="s">
        <v>1949</v>
      </c>
      <c r="L1862" s="31" t="s">
        <v>159</v>
      </c>
      <c r="M1862" s="31" t="s">
        <v>159</v>
      </c>
      <c r="N1862" s="31">
        <v>5</v>
      </c>
      <c r="O1862" s="31" t="s">
        <v>223</v>
      </c>
      <c r="P1862" s="31" t="s">
        <v>224</v>
      </c>
      <c r="Q1862" s="40">
        <v>60000000</v>
      </c>
      <c r="R1862" s="40">
        <v>60000000</v>
      </c>
      <c r="S1862" s="31" t="s">
        <v>225</v>
      </c>
      <c r="T1862" s="31" t="s">
        <v>221</v>
      </c>
      <c r="U1862" s="30" t="s">
        <v>1264</v>
      </c>
      <c r="V1862" s="30" t="s">
        <v>1265</v>
      </c>
      <c r="W1862" s="30" t="s">
        <v>1950</v>
      </c>
      <c r="X1862" s="30" t="s">
        <v>229</v>
      </c>
      <c r="Y1862" s="30" t="s">
        <v>230</v>
      </c>
      <c r="Z1862" s="30" t="s">
        <v>889</v>
      </c>
      <c r="AA1862" s="41">
        <v>0</v>
      </c>
      <c r="AB1862" s="41">
        <v>0</v>
      </c>
      <c r="AC1862" s="41">
        <v>0</v>
      </c>
      <c r="AD1862" s="41">
        <v>0</v>
      </c>
      <c r="AE1862" s="41">
        <v>0</v>
      </c>
      <c r="AF1862" s="41">
        <v>0</v>
      </c>
      <c r="AG1862" s="41">
        <v>0</v>
      </c>
      <c r="AH1862" s="41">
        <v>0</v>
      </c>
      <c r="AI1862" s="41">
        <v>0</v>
      </c>
      <c r="AJ1862" s="41">
        <v>0</v>
      </c>
      <c r="AK1862" s="41">
        <v>0</v>
      </c>
      <c r="AL1862" s="41">
        <v>0</v>
      </c>
      <c r="AM1862" s="41">
        <v>60000000</v>
      </c>
      <c r="AN1862" s="41">
        <v>0</v>
      </c>
      <c r="AO1862" s="41">
        <v>0</v>
      </c>
      <c r="AP1862" s="41">
        <v>0</v>
      </c>
      <c r="AQ1862" s="41">
        <v>0</v>
      </c>
      <c r="AR1862" s="41">
        <v>0</v>
      </c>
      <c r="AS1862" s="41">
        <v>0</v>
      </c>
      <c r="AT1862" s="41">
        <v>30000000</v>
      </c>
      <c r="AU1862" s="41">
        <v>0</v>
      </c>
      <c r="AV1862" s="41">
        <v>0</v>
      </c>
      <c r="AW1862" s="41">
        <v>0</v>
      </c>
      <c r="AX1862" s="41">
        <v>30000000</v>
      </c>
      <c r="AY1862" s="2">
        <v>0</v>
      </c>
      <c r="AZ1862" s="12" t="str">
        <f t="shared" si="221"/>
        <v>OK</v>
      </c>
      <c r="BA1862" s="12" t="str">
        <f t="shared" si="222"/>
        <v>OK</v>
      </c>
      <c r="BB1862" s="6">
        <f t="shared" si="223"/>
        <v>0</v>
      </c>
      <c r="BC1862" s="13">
        <f t="shared" si="224"/>
        <v>60000000</v>
      </c>
      <c r="BD1862" s="13">
        <f t="shared" si="225"/>
        <v>60000000</v>
      </c>
      <c r="BE1862" s="6">
        <f t="shared" si="226"/>
        <v>0</v>
      </c>
      <c r="BF1862" s="6">
        <f t="shared" si="227"/>
        <v>0</v>
      </c>
    </row>
    <row r="1863" spans="2:58" ht="71.25" x14ac:dyDescent="0.25">
      <c r="B1863" s="29" t="s">
        <v>1962</v>
      </c>
      <c r="C1863" s="29" t="s">
        <v>1946</v>
      </c>
      <c r="D1863" s="29" t="s">
        <v>4</v>
      </c>
      <c r="E1863" s="30" t="s">
        <v>1947</v>
      </c>
      <c r="F1863" s="30" t="s">
        <v>1948</v>
      </c>
      <c r="G1863" s="30" t="s">
        <v>33</v>
      </c>
      <c r="H1863" s="30">
        <v>80111604</v>
      </c>
      <c r="I1863" s="30" t="s">
        <v>6270</v>
      </c>
      <c r="J1863" s="30" t="s">
        <v>221</v>
      </c>
      <c r="K1863" s="30" t="s">
        <v>1949</v>
      </c>
      <c r="L1863" s="31" t="s">
        <v>159</v>
      </c>
      <c r="M1863" s="31" t="s">
        <v>159</v>
      </c>
      <c r="N1863" s="31">
        <v>5</v>
      </c>
      <c r="O1863" s="31" t="s">
        <v>223</v>
      </c>
      <c r="P1863" s="31" t="s">
        <v>224</v>
      </c>
      <c r="Q1863" s="40">
        <v>60000000</v>
      </c>
      <c r="R1863" s="40">
        <v>60000000</v>
      </c>
      <c r="S1863" s="31" t="s">
        <v>225</v>
      </c>
      <c r="T1863" s="31" t="s">
        <v>221</v>
      </c>
      <c r="U1863" s="30" t="s">
        <v>1264</v>
      </c>
      <c r="V1863" s="30" t="s">
        <v>1265</v>
      </c>
      <c r="W1863" s="30" t="s">
        <v>1950</v>
      </c>
      <c r="X1863" s="30" t="s">
        <v>229</v>
      </c>
      <c r="Y1863" s="30" t="s">
        <v>230</v>
      </c>
      <c r="Z1863" s="30" t="s">
        <v>889</v>
      </c>
      <c r="AA1863" s="41">
        <v>0</v>
      </c>
      <c r="AB1863" s="41">
        <v>0</v>
      </c>
      <c r="AC1863" s="41">
        <v>0</v>
      </c>
      <c r="AD1863" s="41">
        <v>0</v>
      </c>
      <c r="AE1863" s="41">
        <v>0</v>
      </c>
      <c r="AF1863" s="41">
        <v>0</v>
      </c>
      <c r="AG1863" s="41">
        <v>0</v>
      </c>
      <c r="AH1863" s="41">
        <v>0</v>
      </c>
      <c r="AI1863" s="41">
        <v>0</v>
      </c>
      <c r="AJ1863" s="41">
        <v>0</v>
      </c>
      <c r="AK1863" s="41">
        <v>0</v>
      </c>
      <c r="AL1863" s="41">
        <v>0</v>
      </c>
      <c r="AM1863" s="41">
        <v>60000000</v>
      </c>
      <c r="AN1863" s="41">
        <v>0</v>
      </c>
      <c r="AO1863" s="41">
        <v>0</v>
      </c>
      <c r="AP1863" s="41">
        <v>0</v>
      </c>
      <c r="AQ1863" s="41">
        <v>0</v>
      </c>
      <c r="AR1863" s="41">
        <v>0</v>
      </c>
      <c r="AS1863" s="41">
        <v>0</v>
      </c>
      <c r="AT1863" s="41">
        <v>30000000</v>
      </c>
      <c r="AU1863" s="41">
        <v>0</v>
      </c>
      <c r="AV1863" s="41">
        <v>0</v>
      </c>
      <c r="AW1863" s="41">
        <v>0</v>
      </c>
      <c r="AX1863" s="41">
        <v>30000000</v>
      </c>
      <c r="AY1863" s="2">
        <v>0</v>
      </c>
      <c r="AZ1863" s="12" t="str">
        <f t="shared" si="221"/>
        <v>OK</v>
      </c>
      <c r="BA1863" s="12" t="str">
        <f t="shared" si="222"/>
        <v>OK</v>
      </c>
      <c r="BB1863" s="6">
        <f t="shared" si="223"/>
        <v>0</v>
      </c>
      <c r="BC1863" s="13">
        <f t="shared" si="224"/>
        <v>60000000</v>
      </c>
      <c r="BD1863" s="13">
        <f t="shared" si="225"/>
        <v>60000000</v>
      </c>
      <c r="BE1863" s="6">
        <f t="shared" si="226"/>
        <v>0</v>
      </c>
      <c r="BF1863" s="6">
        <f t="shared" si="227"/>
        <v>0</v>
      </c>
    </row>
    <row r="1864" spans="2:58" ht="71.25" x14ac:dyDescent="0.25">
      <c r="B1864" s="29" t="s">
        <v>1963</v>
      </c>
      <c r="C1864" s="29" t="s">
        <v>1946</v>
      </c>
      <c r="D1864" s="29" t="s">
        <v>4</v>
      </c>
      <c r="E1864" s="30" t="s">
        <v>1947</v>
      </c>
      <c r="F1864" s="30" t="s">
        <v>1948</v>
      </c>
      <c r="G1864" s="30" t="s">
        <v>33</v>
      </c>
      <c r="H1864" s="30">
        <v>80111604</v>
      </c>
      <c r="I1864" s="30" t="s">
        <v>6270</v>
      </c>
      <c r="J1864" s="30" t="s">
        <v>221</v>
      </c>
      <c r="K1864" s="30" t="s">
        <v>1949</v>
      </c>
      <c r="L1864" s="31" t="s">
        <v>159</v>
      </c>
      <c r="M1864" s="31" t="s">
        <v>159</v>
      </c>
      <c r="N1864" s="31">
        <v>5</v>
      </c>
      <c r="O1864" s="31" t="s">
        <v>223</v>
      </c>
      <c r="P1864" s="31" t="s">
        <v>224</v>
      </c>
      <c r="Q1864" s="40">
        <v>60000000</v>
      </c>
      <c r="R1864" s="40">
        <v>60000000</v>
      </c>
      <c r="S1864" s="31" t="s">
        <v>225</v>
      </c>
      <c r="T1864" s="31" t="s">
        <v>221</v>
      </c>
      <c r="U1864" s="30" t="s">
        <v>1264</v>
      </c>
      <c r="V1864" s="30" t="s">
        <v>1265</v>
      </c>
      <c r="W1864" s="30" t="s">
        <v>1950</v>
      </c>
      <c r="X1864" s="30" t="s">
        <v>229</v>
      </c>
      <c r="Y1864" s="30" t="s">
        <v>230</v>
      </c>
      <c r="Z1864" s="30" t="s">
        <v>889</v>
      </c>
      <c r="AA1864" s="41">
        <v>0</v>
      </c>
      <c r="AB1864" s="41">
        <v>0</v>
      </c>
      <c r="AC1864" s="41">
        <v>0</v>
      </c>
      <c r="AD1864" s="41">
        <v>0</v>
      </c>
      <c r="AE1864" s="41">
        <v>0</v>
      </c>
      <c r="AF1864" s="41">
        <v>0</v>
      </c>
      <c r="AG1864" s="41">
        <v>0</v>
      </c>
      <c r="AH1864" s="41">
        <v>0</v>
      </c>
      <c r="AI1864" s="41">
        <v>0</v>
      </c>
      <c r="AJ1864" s="41">
        <v>0</v>
      </c>
      <c r="AK1864" s="41">
        <v>0</v>
      </c>
      <c r="AL1864" s="41">
        <v>0</v>
      </c>
      <c r="AM1864" s="41">
        <v>60000000</v>
      </c>
      <c r="AN1864" s="41">
        <v>0</v>
      </c>
      <c r="AO1864" s="41">
        <v>0</v>
      </c>
      <c r="AP1864" s="41">
        <v>0</v>
      </c>
      <c r="AQ1864" s="41">
        <v>0</v>
      </c>
      <c r="AR1864" s="41">
        <v>0</v>
      </c>
      <c r="AS1864" s="41">
        <v>0</v>
      </c>
      <c r="AT1864" s="41">
        <v>30000000</v>
      </c>
      <c r="AU1864" s="41">
        <v>0</v>
      </c>
      <c r="AV1864" s="41">
        <v>0</v>
      </c>
      <c r="AW1864" s="41">
        <v>0</v>
      </c>
      <c r="AX1864" s="41">
        <v>30000000</v>
      </c>
      <c r="AY1864" s="2">
        <v>0</v>
      </c>
      <c r="AZ1864" s="12" t="str">
        <f t="shared" si="221"/>
        <v>OK</v>
      </c>
      <c r="BA1864" s="12" t="str">
        <f t="shared" si="222"/>
        <v>OK</v>
      </c>
      <c r="BB1864" s="6">
        <f t="shared" si="223"/>
        <v>0</v>
      </c>
      <c r="BC1864" s="13">
        <f t="shared" si="224"/>
        <v>60000000</v>
      </c>
      <c r="BD1864" s="13">
        <f t="shared" si="225"/>
        <v>60000000</v>
      </c>
      <c r="BE1864" s="6">
        <f t="shared" si="226"/>
        <v>0</v>
      </c>
      <c r="BF1864" s="6">
        <f t="shared" si="227"/>
        <v>0</v>
      </c>
    </row>
    <row r="1865" spans="2:58" ht="71.25" x14ac:dyDescent="0.25">
      <c r="B1865" s="29" t="s">
        <v>1964</v>
      </c>
      <c r="C1865" s="29" t="s">
        <v>1946</v>
      </c>
      <c r="D1865" s="29" t="s">
        <v>4</v>
      </c>
      <c r="E1865" s="30" t="s">
        <v>1947</v>
      </c>
      <c r="F1865" s="30" t="s">
        <v>1948</v>
      </c>
      <c r="G1865" s="30" t="s">
        <v>33</v>
      </c>
      <c r="H1865" s="30">
        <v>80111604</v>
      </c>
      <c r="I1865" s="30" t="s">
        <v>6270</v>
      </c>
      <c r="J1865" s="30" t="s">
        <v>221</v>
      </c>
      <c r="K1865" s="30" t="s">
        <v>1949</v>
      </c>
      <c r="L1865" s="31" t="s">
        <v>159</v>
      </c>
      <c r="M1865" s="31" t="s">
        <v>159</v>
      </c>
      <c r="N1865" s="31">
        <v>5</v>
      </c>
      <c r="O1865" s="31" t="s">
        <v>223</v>
      </c>
      <c r="P1865" s="31" t="s">
        <v>224</v>
      </c>
      <c r="Q1865" s="40">
        <v>60000000</v>
      </c>
      <c r="R1865" s="40">
        <v>60000000</v>
      </c>
      <c r="S1865" s="31" t="s">
        <v>225</v>
      </c>
      <c r="T1865" s="31" t="s">
        <v>221</v>
      </c>
      <c r="U1865" s="30" t="s">
        <v>1264</v>
      </c>
      <c r="V1865" s="30" t="s">
        <v>1265</v>
      </c>
      <c r="W1865" s="30" t="s">
        <v>1950</v>
      </c>
      <c r="X1865" s="30" t="s">
        <v>229</v>
      </c>
      <c r="Y1865" s="30" t="s">
        <v>230</v>
      </c>
      <c r="Z1865" s="30" t="s">
        <v>889</v>
      </c>
      <c r="AA1865" s="41">
        <v>0</v>
      </c>
      <c r="AB1865" s="41">
        <v>0</v>
      </c>
      <c r="AC1865" s="41">
        <v>0</v>
      </c>
      <c r="AD1865" s="41">
        <v>0</v>
      </c>
      <c r="AE1865" s="41">
        <v>0</v>
      </c>
      <c r="AF1865" s="41">
        <v>0</v>
      </c>
      <c r="AG1865" s="41">
        <v>0</v>
      </c>
      <c r="AH1865" s="41">
        <v>0</v>
      </c>
      <c r="AI1865" s="41">
        <v>0</v>
      </c>
      <c r="AJ1865" s="41">
        <v>0</v>
      </c>
      <c r="AK1865" s="41">
        <v>0</v>
      </c>
      <c r="AL1865" s="41">
        <v>0</v>
      </c>
      <c r="AM1865" s="41">
        <v>60000000</v>
      </c>
      <c r="AN1865" s="41">
        <v>0</v>
      </c>
      <c r="AO1865" s="41">
        <v>0</v>
      </c>
      <c r="AP1865" s="41">
        <v>0</v>
      </c>
      <c r="AQ1865" s="41">
        <v>0</v>
      </c>
      <c r="AR1865" s="41">
        <v>0</v>
      </c>
      <c r="AS1865" s="41">
        <v>0</v>
      </c>
      <c r="AT1865" s="41">
        <v>30000000</v>
      </c>
      <c r="AU1865" s="41">
        <v>0</v>
      </c>
      <c r="AV1865" s="41">
        <v>0</v>
      </c>
      <c r="AW1865" s="41">
        <v>0</v>
      </c>
      <c r="AX1865" s="41">
        <v>30000000</v>
      </c>
      <c r="AY1865" s="2">
        <v>0</v>
      </c>
      <c r="AZ1865" s="12" t="str">
        <f t="shared" si="221"/>
        <v>OK</v>
      </c>
      <c r="BA1865" s="12" t="str">
        <f t="shared" si="222"/>
        <v>OK</v>
      </c>
      <c r="BB1865" s="6">
        <f t="shared" si="223"/>
        <v>0</v>
      </c>
      <c r="BC1865" s="13">
        <f t="shared" si="224"/>
        <v>60000000</v>
      </c>
      <c r="BD1865" s="13">
        <f t="shared" si="225"/>
        <v>60000000</v>
      </c>
      <c r="BE1865" s="6">
        <f t="shared" si="226"/>
        <v>0</v>
      </c>
      <c r="BF1865" s="6">
        <f t="shared" si="227"/>
        <v>0</v>
      </c>
    </row>
    <row r="1866" spans="2:58" ht="71.25" x14ac:dyDescent="0.25">
      <c r="B1866" s="29" t="s">
        <v>1965</v>
      </c>
      <c r="C1866" s="29" t="s">
        <v>1946</v>
      </c>
      <c r="D1866" s="29" t="s">
        <v>4</v>
      </c>
      <c r="E1866" s="30" t="s">
        <v>1947</v>
      </c>
      <c r="F1866" s="30" t="s">
        <v>1948</v>
      </c>
      <c r="G1866" s="30" t="s">
        <v>33</v>
      </c>
      <c r="H1866" s="30">
        <v>80111604</v>
      </c>
      <c r="I1866" s="30" t="s">
        <v>6270</v>
      </c>
      <c r="J1866" s="30" t="s">
        <v>221</v>
      </c>
      <c r="K1866" s="30" t="s">
        <v>1949</v>
      </c>
      <c r="L1866" s="31" t="s">
        <v>159</v>
      </c>
      <c r="M1866" s="31" t="s">
        <v>159</v>
      </c>
      <c r="N1866" s="31">
        <v>5</v>
      </c>
      <c r="O1866" s="31" t="s">
        <v>223</v>
      </c>
      <c r="P1866" s="31" t="s">
        <v>224</v>
      </c>
      <c r="Q1866" s="40">
        <v>60000000</v>
      </c>
      <c r="R1866" s="40">
        <v>60000000</v>
      </c>
      <c r="S1866" s="31" t="s">
        <v>225</v>
      </c>
      <c r="T1866" s="31" t="s">
        <v>221</v>
      </c>
      <c r="U1866" s="30" t="s">
        <v>1264</v>
      </c>
      <c r="V1866" s="30" t="s">
        <v>1265</v>
      </c>
      <c r="W1866" s="30" t="s">
        <v>1950</v>
      </c>
      <c r="X1866" s="30" t="s">
        <v>229</v>
      </c>
      <c r="Y1866" s="30" t="s">
        <v>230</v>
      </c>
      <c r="Z1866" s="30" t="s">
        <v>889</v>
      </c>
      <c r="AA1866" s="41">
        <v>0</v>
      </c>
      <c r="AB1866" s="41">
        <v>0</v>
      </c>
      <c r="AC1866" s="41">
        <v>0</v>
      </c>
      <c r="AD1866" s="41">
        <v>0</v>
      </c>
      <c r="AE1866" s="41">
        <v>0</v>
      </c>
      <c r="AF1866" s="41">
        <v>0</v>
      </c>
      <c r="AG1866" s="41">
        <v>0</v>
      </c>
      <c r="AH1866" s="41">
        <v>0</v>
      </c>
      <c r="AI1866" s="41">
        <v>0</v>
      </c>
      <c r="AJ1866" s="41">
        <v>0</v>
      </c>
      <c r="AK1866" s="41">
        <v>0</v>
      </c>
      <c r="AL1866" s="41">
        <v>0</v>
      </c>
      <c r="AM1866" s="41">
        <v>60000000</v>
      </c>
      <c r="AN1866" s="41">
        <v>0</v>
      </c>
      <c r="AO1866" s="41">
        <v>0</v>
      </c>
      <c r="AP1866" s="41">
        <v>0</v>
      </c>
      <c r="AQ1866" s="41">
        <v>0</v>
      </c>
      <c r="AR1866" s="41">
        <v>0</v>
      </c>
      <c r="AS1866" s="41">
        <v>0</v>
      </c>
      <c r="AT1866" s="41">
        <v>30000000</v>
      </c>
      <c r="AU1866" s="41">
        <v>0</v>
      </c>
      <c r="AV1866" s="41">
        <v>0</v>
      </c>
      <c r="AW1866" s="41">
        <v>0</v>
      </c>
      <c r="AX1866" s="41">
        <v>30000000</v>
      </c>
      <c r="AY1866" s="2">
        <v>0</v>
      </c>
      <c r="AZ1866" s="12" t="str">
        <f t="shared" ref="AZ1866:AZ1929" si="235">IF(OR($R1866&lt;&gt;"",SUM(AA1866:AX1866)&lt;&gt;0),IF(R1866=BC1866,"OK",IF(R1866&gt;BC1866,"Valor estimado supera a Compromisos en "&amp;DOLLAR(R1866-BC1866),"Compromisos superan al Valor estimado en "&amp;DOLLAR(BC1866-R1866))),"")</f>
        <v>OK</v>
      </c>
      <c r="BA1866" s="12" t="str">
        <f t="shared" ref="BA1866:BA1929" si="236">IF(OR($R1866&lt;&gt;"",SUM(AA1866:AX1866)&lt;&gt;0),IF(R1866=BD1866,"OK",IF(R1866&gt;BD1866,"Valor estimado supera a Obligaciones en "&amp;DOLLAR(R1866-BD1866),"Obligaciones superan al Valor estimado en "&amp;DOLLAR(BD1866-R1866))),"")</f>
        <v>OK</v>
      </c>
      <c r="BB1866" s="6">
        <f t="shared" ref="BB1866:BB1929" si="237">+IF(B1866&lt;&gt;"",COUNTBLANK(E1866:AX1866),0)</f>
        <v>0</v>
      </c>
      <c r="BC1866" s="13">
        <f t="shared" ref="BC1866:BC1929" si="238">+SUM(AA1866,AC1866,AE1866,AG1866,AI1866,AK1866,AM1866,AO1866,AQ1866,AS1866,AU1866,AW1866)</f>
        <v>60000000</v>
      </c>
      <c r="BD1866" s="13">
        <f t="shared" ref="BD1866:BD1929" si="239">+SUM(AB1866,AD1866,AF1866,AH1866,AJ1866,AL1866,AN1866,AP1866,AR1866,AT1866,AV1866,AX1866)</f>
        <v>60000000</v>
      </c>
      <c r="BE1866" s="6">
        <f t="shared" ref="BE1866:BE1929" si="240">+IF(OR(AZ1866="ok",AZ1866=""),0,1)</f>
        <v>0</v>
      </c>
      <c r="BF1866" s="6">
        <f t="shared" ref="BF1866:BF1929" si="241">+IF(OR(BA1866="ok",BA1866=""),0,1)</f>
        <v>0</v>
      </c>
    </row>
    <row r="1867" spans="2:58" ht="71.25" x14ac:dyDescent="0.25">
      <c r="B1867" s="29" t="s">
        <v>1966</v>
      </c>
      <c r="C1867" s="29" t="s">
        <v>1946</v>
      </c>
      <c r="D1867" s="29" t="s">
        <v>4</v>
      </c>
      <c r="E1867" s="30" t="s">
        <v>1947</v>
      </c>
      <c r="F1867" s="30" t="s">
        <v>1948</v>
      </c>
      <c r="G1867" s="30" t="s">
        <v>33</v>
      </c>
      <c r="H1867" s="30">
        <v>80111604</v>
      </c>
      <c r="I1867" s="30" t="s">
        <v>6270</v>
      </c>
      <c r="J1867" s="30" t="s">
        <v>221</v>
      </c>
      <c r="K1867" s="30" t="s">
        <v>1949</v>
      </c>
      <c r="L1867" s="31" t="s">
        <v>159</v>
      </c>
      <c r="M1867" s="31" t="s">
        <v>159</v>
      </c>
      <c r="N1867" s="31">
        <v>5</v>
      </c>
      <c r="O1867" s="31" t="s">
        <v>221</v>
      </c>
      <c r="P1867" s="31" t="s">
        <v>224</v>
      </c>
      <c r="Q1867" s="40">
        <v>60000000</v>
      </c>
      <c r="R1867" s="40">
        <v>60000000</v>
      </c>
      <c r="S1867" s="31" t="s">
        <v>225</v>
      </c>
      <c r="T1867" s="31" t="s">
        <v>221</v>
      </c>
      <c r="U1867" s="30" t="s">
        <v>1264</v>
      </c>
      <c r="V1867" s="30" t="s">
        <v>1265</v>
      </c>
      <c r="W1867" s="30" t="s">
        <v>1950</v>
      </c>
      <c r="X1867" s="30" t="s">
        <v>229</v>
      </c>
      <c r="Y1867" s="30" t="s">
        <v>230</v>
      </c>
      <c r="Z1867" s="30" t="s">
        <v>889</v>
      </c>
      <c r="AA1867" s="41">
        <v>0</v>
      </c>
      <c r="AB1867" s="41">
        <v>0</v>
      </c>
      <c r="AC1867" s="41">
        <v>0</v>
      </c>
      <c r="AD1867" s="41">
        <v>0</v>
      </c>
      <c r="AE1867" s="41">
        <v>0</v>
      </c>
      <c r="AF1867" s="41">
        <v>0</v>
      </c>
      <c r="AG1867" s="41">
        <v>0</v>
      </c>
      <c r="AH1867" s="41">
        <v>0</v>
      </c>
      <c r="AI1867" s="41">
        <v>0</v>
      </c>
      <c r="AJ1867" s="41">
        <v>0</v>
      </c>
      <c r="AK1867" s="41">
        <v>0</v>
      </c>
      <c r="AL1867" s="41">
        <v>0</v>
      </c>
      <c r="AM1867" s="41">
        <v>60000000</v>
      </c>
      <c r="AN1867" s="41">
        <v>0</v>
      </c>
      <c r="AO1867" s="41">
        <v>0</v>
      </c>
      <c r="AP1867" s="41">
        <v>0</v>
      </c>
      <c r="AQ1867" s="41">
        <v>0</v>
      </c>
      <c r="AR1867" s="41">
        <v>0</v>
      </c>
      <c r="AS1867" s="41">
        <v>0</v>
      </c>
      <c r="AT1867" s="41">
        <v>30000000</v>
      </c>
      <c r="AU1867" s="41">
        <v>0</v>
      </c>
      <c r="AV1867" s="41">
        <v>0</v>
      </c>
      <c r="AW1867" s="41">
        <v>0</v>
      </c>
      <c r="AX1867" s="41">
        <v>30000000</v>
      </c>
      <c r="AY1867" s="2">
        <v>0</v>
      </c>
      <c r="AZ1867" s="12" t="str">
        <f t="shared" si="235"/>
        <v>OK</v>
      </c>
      <c r="BA1867" s="12" t="str">
        <f t="shared" si="236"/>
        <v>OK</v>
      </c>
      <c r="BB1867" s="6">
        <f t="shared" si="237"/>
        <v>0</v>
      </c>
      <c r="BC1867" s="13">
        <f t="shared" si="238"/>
        <v>60000000</v>
      </c>
      <c r="BD1867" s="13">
        <f t="shared" si="239"/>
        <v>60000000</v>
      </c>
      <c r="BE1867" s="6">
        <f t="shared" si="240"/>
        <v>0</v>
      </c>
      <c r="BF1867" s="6">
        <f t="shared" si="241"/>
        <v>0</v>
      </c>
    </row>
    <row r="1868" spans="2:58" ht="71.25" x14ac:dyDescent="0.25">
      <c r="B1868" s="29" t="s">
        <v>1967</v>
      </c>
      <c r="C1868" s="29" t="s">
        <v>1946</v>
      </c>
      <c r="D1868" s="29" t="s">
        <v>4</v>
      </c>
      <c r="E1868" s="30" t="s">
        <v>1947</v>
      </c>
      <c r="F1868" s="30" t="s">
        <v>1948</v>
      </c>
      <c r="G1868" s="30" t="s">
        <v>33</v>
      </c>
      <c r="H1868" s="30">
        <v>80111604</v>
      </c>
      <c r="I1868" s="30" t="s">
        <v>6270</v>
      </c>
      <c r="J1868" s="30" t="s">
        <v>221</v>
      </c>
      <c r="K1868" s="30" t="s">
        <v>1949</v>
      </c>
      <c r="L1868" s="31" t="s">
        <v>159</v>
      </c>
      <c r="M1868" s="31" t="s">
        <v>159</v>
      </c>
      <c r="N1868" s="31">
        <v>5</v>
      </c>
      <c r="O1868" s="31" t="s">
        <v>223</v>
      </c>
      <c r="P1868" s="31" t="s">
        <v>224</v>
      </c>
      <c r="Q1868" s="40">
        <v>60000000</v>
      </c>
      <c r="R1868" s="40">
        <v>60000000</v>
      </c>
      <c r="S1868" s="31" t="s">
        <v>225</v>
      </c>
      <c r="T1868" s="31" t="s">
        <v>221</v>
      </c>
      <c r="U1868" s="30" t="s">
        <v>1264</v>
      </c>
      <c r="V1868" s="30" t="s">
        <v>1265</v>
      </c>
      <c r="W1868" s="30" t="s">
        <v>1950</v>
      </c>
      <c r="X1868" s="30" t="s">
        <v>229</v>
      </c>
      <c r="Y1868" s="30" t="s">
        <v>230</v>
      </c>
      <c r="Z1868" s="30" t="s">
        <v>889</v>
      </c>
      <c r="AA1868" s="41">
        <v>0</v>
      </c>
      <c r="AB1868" s="41">
        <v>0</v>
      </c>
      <c r="AC1868" s="41">
        <v>0</v>
      </c>
      <c r="AD1868" s="41">
        <v>0</v>
      </c>
      <c r="AE1868" s="41">
        <v>0</v>
      </c>
      <c r="AF1868" s="41">
        <v>0</v>
      </c>
      <c r="AG1868" s="41">
        <v>0</v>
      </c>
      <c r="AH1868" s="41">
        <v>0</v>
      </c>
      <c r="AI1868" s="41">
        <v>0</v>
      </c>
      <c r="AJ1868" s="41">
        <v>0</v>
      </c>
      <c r="AK1868" s="41">
        <v>0</v>
      </c>
      <c r="AL1868" s="41">
        <v>0</v>
      </c>
      <c r="AM1868" s="41">
        <v>60000000</v>
      </c>
      <c r="AN1868" s="41">
        <v>0</v>
      </c>
      <c r="AO1868" s="41">
        <v>0</v>
      </c>
      <c r="AP1868" s="41">
        <v>0</v>
      </c>
      <c r="AQ1868" s="41">
        <v>0</v>
      </c>
      <c r="AR1868" s="41">
        <v>0</v>
      </c>
      <c r="AS1868" s="41">
        <v>0</v>
      </c>
      <c r="AT1868" s="41">
        <v>30000000</v>
      </c>
      <c r="AU1868" s="41">
        <v>0</v>
      </c>
      <c r="AV1868" s="41">
        <v>0</v>
      </c>
      <c r="AW1868" s="41">
        <v>0</v>
      </c>
      <c r="AX1868" s="41">
        <v>30000000</v>
      </c>
      <c r="AY1868" s="2">
        <v>0</v>
      </c>
      <c r="AZ1868" s="12" t="str">
        <f t="shared" si="235"/>
        <v>OK</v>
      </c>
      <c r="BA1868" s="12" t="str">
        <f t="shared" si="236"/>
        <v>OK</v>
      </c>
      <c r="BB1868" s="6">
        <f t="shared" si="237"/>
        <v>0</v>
      </c>
      <c r="BC1868" s="13">
        <f t="shared" si="238"/>
        <v>60000000</v>
      </c>
      <c r="BD1868" s="13">
        <f t="shared" si="239"/>
        <v>60000000</v>
      </c>
      <c r="BE1868" s="6">
        <f t="shared" si="240"/>
        <v>0</v>
      </c>
      <c r="BF1868" s="6">
        <f t="shared" si="241"/>
        <v>0</v>
      </c>
    </row>
    <row r="1869" spans="2:58" ht="71.25" x14ac:dyDescent="0.25">
      <c r="B1869" s="29" t="s">
        <v>1968</v>
      </c>
      <c r="C1869" s="29" t="s">
        <v>1946</v>
      </c>
      <c r="D1869" s="29" t="s">
        <v>4</v>
      </c>
      <c r="E1869" s="30" t="s">
        <v>1947</v>
      </c>
      <c r="F1869" s="30" t="s">
        <v>1948</v>
      </c>
      <c r="G1869" s="30" t="s">
        <v>33</v>
      </c>
      <c r="H1869" s="30">
        <v>80111604</v>
      </c>
      <c r="I1869" s="30" t="s">
        <v>6270</v>
      </c>
      <c r="J1869" s="30" t="s">
        <v>221</v>
      </c>
      <c r="K1869" s="30" t="s">
        <v>1969</v>
      </c>
      <c r="L1869" s="31" t="s">
        <v>155</v>
      </c>
      <c r="M1869" s="31" t="s">
        <v>712</v>
      </c>
      <c r="N1869" s="31">
        <v>9</v>
      </c>
      <c r="O1869" s="31" t="s">
        <v>223</v>
      </c>
      <c r="P1869" s="31" t="s">
        <v>224</v>
      </c>
      <c r="Q1869" s="40">
        <v>1000000000</v>
      </c>
      <c r="R1869" s="40">
        <v>1000000000</v>
      </c>
      <c r="S1869" s="31" t="s">
        <v>225</v>
      </c>
      <c r="T1869" s="31" t="s">
        <v>221</v>
      </c>
      <c r="U1869" s="30" t="s">
        <v>1264</v>
      </c>
      <c r="V1869" s="30" t="s">
        <v>1265</v>
      </c>
      <c r="W1869" s="30" t="s">
        <v>1950</v>
      </c>
      <c r="X1869" s="30" t="s">
        <v>229</v>
      </c>
      <c r="Y1869" s="30" t="s">
        <v>1653</v>
      </c>
      <c r="Z1869" s="30" t="s">
        <v>1249</v>
      </c>
      <c r="AA1869" s="41">
        <v>0</v>
      </c>
      <c r="AB1869" s="41">
        <v>0</v>
      </c>
      <c r="AC1869" s="41">
        <v>0</v>
      </c>
      <c r="AD1869" s="41">
        <v>0</v>
      </c>
      <c r="AE1869" s="41">
        <v>1000000000</v>
      </c>
      <c r="AF1869" s="41">
        <v>0</v>
      </c>
      <c r="AG1869" s="41">
        <v>0</v>
      </c>
      <c r="AH1869" s="41">
        <v>0</v>
      </c>
      <c r="AI1869" s="41">
        <v>0</v>
      </c>
      <c r="AJ1869" s="41">
        <v>0</v>
      </c>
      <c r="AK1869" s="41">
        <v>0</v>
      </c>
      <c r="AL1869" s="41">
        <v>1000000000</v>
      </c>
      <c r="AM1869" s="41">
        <v>0</v>
      </c>
      <c r="AN1869" s="41">
        <v>0</v>
      </c>
      <c r="AO1869" s="41">
        <v>0</v>
      </c>
      <c r="AP1869" s="41">
        <v>0</v>
      </c>
      <c r="AQ1869" s="41">
        <v>0</v>
      </c>
      <c r="AR1869" s="41">
        <v>0</v>
      </c>
      <c r="AS1869" s="41">
        <v>0</v>
      </c>
      <c r="AT1869" s="41">
        <v>0</v>
      </c>
      <c r="AU1869" s="41">
        <v>0</v>
      </c>
      <c r="AV1869" s="41">
        <v>0</v>
      </c>
      <c r="AW1869" s="41">
        <v>0</v>
      </c>
      <c r="AX1869" s="41">
        <v>0</v>
      </c>
      <c r="AY1869" s="2">
        <v>0</v>
      </c>
      <c r="AZ1869" s="12" t="str">
        <f t="shared" si="235"/>
        <v>OK</v>
      </c>
      <c r="BA1869" s="12" t="str">
        <f t="shared" si="236"/>
        <v>OK</v>
      </c>
      <c r="BB1869" s="6">
        <f t="shared" si="237"/>
        <v>0</v>
      </c>
      <c r="BC1869" s="13">
        <f t="shared" si="238"/>
        <v>1000000000</v>
      </c>
      <c r="BD1869" s="13">
        <f t="shared" si="239"/>
        <v>1000000000</v>
      </c>
      <c r="BE1869" s="6">
        <f t="shared" si="240"/>
        <v>0</v>
      </c>
      <c r="BF1869" s="6">
        <f t="shared" si="241"/>
        <v>0</v>
      </c>
    </row>
    <row r="1870" spans="2:58" ht="71.25" x14ac:dyDescent="0.25">
      <c r="B1870" s="29" t="s">
        <v>1970</v>
      </c>
      <c r="C1870" s="29" t="s">
        <v>1946</v>
      </c>
      <c r="D1870" s="29" t="s">
        <v>4</v>
      </c>
      <c r="E1870" s="30" t="s">
        <v>1947</v>
      </c>
      <c r="F1870" s="30" t="s">
        <v>1948</v>
      </c>
      <c r="G1870" s="30" t="s">
        <v>33</v>
      </c>
      <c r="H1870" s="30">
        <v>11111111</v>
      </c>
      <c r="I1870" s="30" t="s">
        <v>6270</v>
      </c>
      <c r="J1870" s="30" t="s">
        <v>221</v>
      </c>
      <c r="K1870" s="30" t="s">
        <v>1387</v>
      </c>
      <c r="L1870" s="31" t="s">
        <v>153</v>
      </c>
      <c r="M1870" s="31" t="s">
        <v>153</v>
      </c>
      <c r="N1870" s="31">
        <v>12</v>
      </c>
      <c r="O1870" s="31" t="s">
        <v>223</v>
      </c>
      <c r="P1870" s="31" t="s">
        <v>224</v>
      </c>
      <c r="Q1870" s="40">
        <v>220000000</v>
      </c>
      <c r="R1870" s="40">
        <v>220000000</v>
      </c>
      <c r="S1870" s="31" t="s">
        <v>225</v>
      </c>
      <c r="T1870" s="31" t="s">
        <v>221</v>
      </c>
      <c r="U1870" s="30" t="s">
        <v>1264</v>
      </c>
      <c r="V1870" s="30" t="s">
        <v>1265</v>
      </c>
      <c r="W1870" s="30" t="s">
        <v>1950</v>
      </c>
      <c r="X1870" s="30" t="s">
        <v>257</v>
      </c>
      <c r="Y1870" s="30" t="s">
        <v>258</v>
      </c>
      <c r="Z1870" s="30" t="s">
        <v>1249</v>
      </c>
      <c r="AA1870" s="41">
        <v>220000000</v>
      </c>
      <c r="AB1870" s="41">
        <v>0</v>
      </c>
      <c r="AC1870" s="41">
        <v>0</v>
      </c>
      <c r="AD1870" s="41">
        <v>10000000</v>
      </c>
      <c r="AE1870" s="41">
        <v>0</v>
      </c>
      <c r="AF1870" s="41">
        <v>20000000</v>
      </c>
      <c r="AG1870" s="41">
        <v>0</v>
      </c>
      <c r="AH1870" s="41">
        <v>20000000</v>
      </c>
      <c r="AI1870" s="41">
        <v>0</v>
      </c>
      <c r="AJ1870" s="41">
        <v>20000000</v>
      </c>
      <c r="AK1870" s="41">
        <v>0</v>
      </c>
      <c r="AL1870" s="41">
        <v>20000000</v>
      </c>
      <c r="AM1870" s="41">
        <v>0</v>
      </c>
      <c r="AN1870" s="41">
        <v>20000000</v>
      </c>
      <c r="AO1870" s="41">
        <v>0</v>
      </c>
      <c r="AP1870" s="41">
        <v>30000000</v>
      </c>
      <c r="AQ1870" s="41">
        <v>0</v>
      </c>
      <c r="AR1870" s="41">
        <v>20000000</v>
      </c>
      <c r="AS1870" s="41">
        <v>0</v>
      </c>
      <c r="AT1870" s="41">
        <v>20000000</v>
      </c>
      <c r="AU1870" s="41">
        <v>0</v>
      </c>
      <c r="AV1870" s="41">
        <v>20000000</v>
      </c>
      <c r="AW1870" s="41">
        <v>0</v>
      </c>
      <c r="AX1870" s="41">
        <v>20000000</v>
      </c>
      <c r="AY1870" s="2">
        <v>0</v>
      </c>
      <c r="AZ1870" s="12" t="str">
        <f t="shared" si="235"/>
        <v>OK</v>
      </c>
      <c r="BA1870" s="12" t="str">
        <f t="shared" si="236"/>
        <v>OK</v>
      </c>
      <c r="BB1870" s="6">
        <f t="shared" si="237"/>
        <v>0</v>
      </c>
      <c r="BC1870" s="13">
        <f t="shared" si="238"/>
        <v>220000000</v>
      </c>
      <c r="BD1870" s="13">
        <f t="shared" si="239"/>
        <v>220000000</v>
      </c>
      <c r="BE1870" s="6">
        <f t="shared" si="240"/>
        <v>0</v>
      </c>
      <c r="BF1870" s="6">
        <f t="shared" si="241"/>
        <v>0</v>
      </c>
    </row>
    <row r="1871" spans="2:58" ht="71.25" x14ac:dyDescent="0.25">
      <c r="B1871" s="29" t="s">
        <v>1971</v>
      </c>
      <c r="C1871" s="29" t="s">
        <v>1946</v>
      </c>
      <c r="D1871" s="29" t="s">
        <v>4</v>
      </c>
      <c r="E1871" s="30" t="s">
        <v>1947</v>
      </c>
      <c r="F1871" s="30" t="s">
        <v>1948</v>
      </c>
      <c r="G1871" s="30" t="s">
        <v>33</v>
      </c>
      <c r="H1871" s="30">
        <v>11111111</v>
      </c>
      <c r="I1871" s="30" t="s">
        <v>6270</v>
      </c>
      <c r="J1871" s="30" t="s">
        <v>221</v>
      </c>
      <c r="K1871" s="30" t="s">
        <v>1972</v>
      </c>
      <c r="L1871" s="31" t="s">
        <v>712</v>
      </c>
      <c r="M1871" s="31" t="s">
        <v>712</v>
      </c>
      <c r="N1871" s="31">
        <v>1</v>
      </c>
      <c r="O1871" s="31" t="s">
        <v>221</v>
      </c>
      <c r="P1871" s="31" t="s">
        <v>1255</v>
      </c>
      <c r="Q1871" s="40">
        <v>0</v>
      </c>
      <c r="R1871" s="40">
        <v>0</v>
      </c>
      <c r="S1871" s="31" t="s">
        <v>225</v>
      </c>
      <c r="T1871" s="31" t="s">
        <v>221</v>
      </c>
      <c r="U1871" s="30" t="s">
        <v>1264</v>
      </c>
      <c r="V1871" s="30" t="s">
        <v>1265</v>
      </c>
      <c r="W1871" s="30" t="s">
        <v>1266</v>
      </c>
      <c r="X1871" s="30" t="s">
        <v>229</v>
      </c>
      <c r="Y1871" s="30" t="s">
        <v>608</v>
      </c>
      <c r="Z1871" s="30" t="s">
        <v>1249</v>
      </c>
      <c r="AA1871" s="41">
        <v>0</v>
      </c>
      <c r="AB1871" s="41">
        <v>0</v>
      </c>
      <c r="AC1871" s="41">
        <v>0</v>
      </c>
      <c r="AD1871" s="41">
        <v>0</v>
      </c>
      <c r="AE1871" s="41">
        <v>0</v>
      </c>
      <c r="AF1871" s="41">
        <v>0</v>
      </c>
      <c r="AG1871" s="41">
        <v>0</v>
      </c>
      <c r="AH1871" s="41">
        <v>0</v>
      </c>
      <c r="AI1871" s="41">
        <v>0</v>
      </c>
      <c r="AJ1871" s="41">
        <v>0</v>
      </c>
      <c r="AK1871" s="41">
        <v>0</v>
      </c>
      <c r="AL1871" s="41">
        <v>0</v>
      </c>
      <c r="AM1871" s="41">
        <v>0</v>
      </c>
      <c r="AN1871" s="41">
        <v>0</v>
      </c>
      <c r="AO1871" s="41">
        <v>0</v>
      </c>
      <c r="AP1871" s="41">
        <v>0</v>
      </c>
      <c r="AQ1871" s="41">
        <v>0</v>
      </c>
      <c r="AR1871" s="41">
        <v>0</v>
      </c>
      <c r="AS1871" s="41">
        <v>0</v>
      </c>
      <c r="AT1871" s="41">
        <v>0</v>
      </c>
      <c r="AU1871" s="41">
        <v>0</v>
      </c>
      <c r="AV1871" s="41">
        <v>0</v>
      </c>
      <c r="AW1871" s="41">
        <v>0</v>
      </c>
      <c r="AX1871" s="41">
        <v>0</v>
      </c>
      <c r="AY1871" s="2">
        <v>0</v>
      </c>
      <c r="AZ1871" s="12" t="str">
        <f t="shared" si="235"/>
        <v>OK</v>
      </c>
      <c r="BA1871" s="12" t="str">
        <f t="shared" si="236"/>
        <v>OK</v>
      </c>
      <c r="BB1871" s="6">
        <f t="shared" si="237"/>
        <v>0</v>
      </c>
      <c r="BC1871" s="13">
        <f t="shared" si="238"/>
        <v>0</v>
      </c>
      <c r="BD1871" s="13">
        <f t="shared" si="239"/>
        <v>0</v>
      </c>
      <c r="BE1871" s="6">
        <f t="shared" si="240"/>
        <v>0</v>
      </c>
      <c r="BF1871" s="6">
        <f t="shared" si="241"/>
        <v>0</v>
      </c>
    </row>
    <row r="1872" spans="2:58" ht="114" x14ac:dyDescent="0.25">
      <c r="B1872" s="29" t="s">
        <v>1973</v>
      </c>
      <c r="C1872" s="29" t="s">
        <v>1946</v>
      </c>
      <c r="D1872" s="29" t="s">
        <v>4</v>
      </c>
      <c r="E1872" s="30" t="s">
        <v>1947</v>
      </c>
      <c r="F1872" s="30" t="s">
        <v>1948</v>
      </c>
      <c r="G1872" s="30" t="s">
        <v>35</v>
      </c>
      <c r="H1872" s="30">
        <v>80111604</v>
      </c>
      <c r="I1872" s="30" t="s">
        <v>6270</v>
      </c>
      <c r="J1872" s="30" t="s">
        <v>221</v>
      </c>
      <c r="K1872" s="30" t="s">
        <v>1974</v>
      </c>
      <c r="L1872" s="31" t="s">
        <v>153</v>
      </c>
      <c r="M1872" s="31" t="s">
        <v>153</v>
      </c>
      <c r="N1872" s="31">
        <v>12</v>
      </c>
      <c r="O1872" s="31" t="s">
        <v>223</v>
      </c>
      <c r="P1872" s="31" t="s">
        <v>224</v>
      </c>
      <c r="Q1872" s="40">
        <v>51247527.43</v>
      </c>
      <c r="R1872" s="40">
        <v>51247527.43</v>
      </c>
      <c r="S1872" s="31" t="s">
        <v>225</v>
      </c>
      <c r="T1872" s="31" t="s">
        <v>221</v>
      </c>
      <c r="U1872" s="30" t="s">
        <v>1264</v>
      </c>
      <c r="V1872" s="30" t="s">
        <v>1265</v>
      </c>
      <c r="W1872" s="30" t="s">
        <v>1975</v>
      </c>
      <c r="X1872" s="30" t="s">
        <v>229</v>
      </c>
      <c r="Y1872" s="30" t="s">
        <v>230</v>
      </c>
      <c r="Z1872" s="30" t="s">
        <v>889</v>
      </c>
      <c r="AA1872" s="41">
        <v>51247527.43</v>
      </c>
      <c r="AB1872" s="41">
        <v>0</v>
      </c>
      <c r="AC1872" s="41">
        <v>0</v>
      </c>
      <c r="AD1872" s="41">
        <v>4658866.13</v>
      </c>
      <c r="AE1872" s="41">
        <v>0</v>
      </c>
      <c r="AF1872" s="41">
        <v>4658866.13</v>
      </c>
      <c r="AG1872" s="41">
        <v>0</v>
      </c>
      <c r="AH1872" s="41">
        <v>4658866.13</v>
      </c>
      <c r="AI1872" s="41">
        <v>0</v>
      </c>
      <c r="AJ1872" s="41">
        <v>4658866.13</v>
      </c>
      <c r="AK1872" s="41">
        <v>0</v>
      </c>
      <c r="AL1872" s="41">
        <v>4658866.13</v>
      </c>
      <c r="AM1872" s="41">
        <v>0</v>
      </c>
      <c r="AN1872" s="41">
        <v>4658866.13</v>
      </c>
      <c r="AO1872" s="41">
        <v>0</v>
      </c>
      <c r="AP1872" s="41">
        <v>4658866.13</v>
      </c>
      <c r="AQ1872" s="41">
        <v>0</v>
      </c>
      <c r="AR1872" s="41">
        <v>4658866.13</v>
      </c>
      <c r="AS1872" s="41">
        <v>0</v>
      </c>
      <c r="AT1872" s="41">
        <v>4658866.13</v>
      </c>
      <c r="AU1872" s="41">
        <v>0</v>
      </c>
      <c r="AV1872" s="41">
        <v>4658866.13</v>
      </c>
      <c r="AW1872" s="41">
        <v>0</v>
      </c>
      <c r="AX1872" s="41">
        <v>4658866.13</v>
      </c>
      <c r="AY1872" s="2">
        <v>0</v>
      </c>
      <c r="AZ1872" s="12" t="str">
        <f t="shared" si="235"/>
        <v>OK</v>
      </c>
      <c r="BA1872" s="12" t="str">
        <f t="shared" si="236"/>
        <v>OK</v>
      </c>
      <c r="BB1872" s="6">
        <f t="shared" si="237"/>
        <v>0</v>
      </c>
      <c r="BC1872" s="13">
        <f t="shared" si="238"/>
        <v>51247527.43</v>
      </c>
      <c r="BD1872" s="13">
        <f t="shared" si="239"/>
        <v>51247527.430000007</v>
      </c>
      <c r="BE1872" s="6">
        <f t="shared" si="240"/>
        <v>0</v>
      </c>
      <c r="BF1872" s="6">
        <f t="shared" si="241"/>
        <v>0</v>
      </c>
    </row>
    <row r="1873" spans="2:58" ht="114" x14ac:dyDescent="0.25">
      <c r="B1873" s="29" t="s">
        <v>1976</v>
      </c>
      <c r="C1873" s="29" t="s">
        <v>1946</v>
      </c>
      <c r="D1873" s="29" t="s">
        <v>4</v>
      </c>
      <c r="E1873" s="30" t="s">
        <v>1947</v>
      </c>
      <c r="F1873" s="30" t="s">
        <v>1948</v>
      </c>
      <c r="G1873" s="30" t="s">
        <v>35</v>
      </c>
      <c r="H1873" s="30">
        <v>80111604</v>
      </c>
      <c r="I1873" s="30" t="s">
        <v>6270</v>
      </c>
      <c r="J1873" s="30" t="s">
        <v>221</v>
      </c>
      <c r="K1873" s="30" t="s">
        <v>1974</v>
      </c>
      <c r="L1873" s="31" t="s">
        <v>153</v>
      </c>
      <c r="M1873" s="31" t="s">
        <v>153</v>
      </c>
      <c r="N1873" s="31">
        <v>12</v>
      </c>
      <c r="O1873" s="31" t="s">
        <v>223</v>
      </c>
      <c r="P1873" s="31" t="s">
        <v>224</v>
      </c>
      <c r="Q1873" s="40">
        <v>51247527.43</v>
      </c>
      <c r="R1873" s="40">
        <v>51247527.43</v>
      </c>
      <c r="S1873" s="31" t="s">
        <v>225</v>
      </c>
      <c r="T1873" s="31" t="s">
        <v>221</v>
      </c>
      <c r="U1873" s="30" t="s">
        <v>1264</v>
      </c>
      <c r="V1873" s="30" t="s">
        <v>1265</v>
      </c>
      <c r="W1873" s="30" t="s">
        <v>1975</v>
      </c>
      <c r="X1873" s="30" t="s">
        <v>229</v>
      </c>
      <c r="Y1873" s="30" t="s">
        <v>230</v>
      </c>
      <c r="Z1873" s="30" t="s">
        <v>889</v>
      </c>
      <c r="AA1873" s="41">
        <v>51247527.43</v>
      </c>
      <c r="AB1873" s="41">
        <v>0</v>
      </c>
      <c r="AC1873" s="41">
        <v>0</v>
      </c>
      <c r="AD1873" s="41">
        <v>4658866.13</v>
      </c>
      <c r="AE1873" s="41">
        <v>0</v>
      </c>
      <c r="AF1873" s="41">
        <v>4658866.13</v>
      </c>
      <c r="AG1873" s="41">
        <v>0</v>
      </c>
      <c r="AH1873" s="41">
        <v>4658866.13</v>
      </c>
      <c r="AI1873" s="41">
        <v>0</v>
      </c>
      <c r="AJ1873" s="41">
        <v>4658866.13</v>
      </c>
      <c r="AK1873" s="41">
        <v>0</v>
      </c>
      <c r="AL1873" s="41">
        <v>4658866.13</v>
      </c>
      <c r="AM1873" s="41">
        <v>0</v>
      </c>
      <c r="AN1873" s="41">
        <v>4658866.13</v>
      </c>
      <c r="AO1873" s="41">
        <v>0</v>
      </c>
      <c r="AP1873" s="41">
        <v>4658866.13</v>
      </c>
      <c r="AQ1873" s="41">
        <v>0</v>
      </c>
      <c r="AR1873" s="41">
        <v>4658866.13</v>
      </c>
      <c r="AS1873" s="41">
        <v>0</v>
      </c>
      <c r="AT1873" s="41">
        <v>4658866.13</v>
      </c>
      <c r="AU1873" s="41">
        <v>0</v>
      </c>
      <c r="AV1873" s="41">
        <v>4658866.13</v>
      </c>
      <c r="AW1873" s="41">
        <v>0</v>
      </c>
      <c r="AX1873" s="41">
        <v>4658866.13</v>
      </c>
      <c r="AY1873" s="2">
        <v>0</v>
      </c>
      <c r="AZ1873" s="12" t="str">
        <f t="shared" si="235"/>
        <v>OK</v>
      </c>
      <c r="BA1873" s="12" t="str">
        <f t="shared" si="236"/>
        <v>OK</v>
      </c>
      <c r="BB1873" s="6">
        <f t="shared" si="237"/>
        <v>0</v>
      </c>
      <c r="BC1873" s="13">
        <f t="shared" si="238"/>
        <v>51247527.43</v>
      </c>
      <c r="BD1873" s="13">
        <f t="shared" si="239"/>
        <v>51247527.430000007</v>
      </c>
      <c r="BE1873" s="6">
        <f t="shared" si="240"/>
        <v>0</v>
      </c>
      <c r="BF1873" s="6">
        <f t="shared" si="241"/>
        <v>0</v>
      </c>
    </row>
    <row r="1874" spans="2:58" ht="114" x14ac:dyDescent="0.25">
      <c r="B1874" s="29" t="s">
        <v>1977</v>
      </c>
      <c r="C1874" s="29" t="s">
        <v>1946</v>
      </c>
      <c r="D1874" s="29" t="s">
        <v>4</v>
      </c>
      <c r="E1874" s="30" t="s">
        <v>1947</v>
      </c>
      <c r="F1874" s="30" t="s">
        <v>1948</v>
      </c>
      <c r="G1874" s="30" t="s">
        <v>35</v>
      </c>
      <c r="H1874" s="30">
        <v>80111604</v>
      </c>
      <c r="I1874" s="30" t="s">
        <v>6270</v>
      </c>
      <c r="J1874" s="30" t="s">
        <v>221</v>
      </c>
      <c r="K1874" s="30" t="s">
        <v>1974</v>
      </c>
      <c r="L1874" s="31" t="s">
        <v>153</v>
      </c>
      <c r="M1874" s="31" t="s">
        <v>153</v>
      </c>
      <c r="N1874" s="31">
        <v>12</v>
      </c>
      <c r="O1874" s="31" t="s">
        <v>223</v>
      </c>
      <c r="P1874" s="31" t="s">
        <v>224</v>
      </c>
      <c r="Q1874" s="40">
        <v>51247527.43</v>
      </c>
      <c r="R1874" s="40">
        <v>51247527.43</v>
      </c>
      <c r="S1874" s="31" t="s">
        <v>225</v>
      </c>
      <c r="T1874" s="31" t="s">
        <v>221</v>
      </c>
      <c r="U1874" s="30" t="s">
        <v>1264</v>
      </c>
      <c r="V1874" s="30" t="s">
        <v>1265</v>
      </c>
      <c r="W1874" s="30" t="s">
        <v>1975</v>
      </c>
      <c r="X1874" s="30" t="s">
        <v>229</v>
      </c>
      <c r="Y1874" s="30" t="s">
        <v>230</v>
      </c>
      <c r="Z1874" s="30" t="s">
        <v>889</v>
      </c>
      <c r="AA1874" s="41">
        <v>51247527.43</v>
      </c>
      <c r="AB1874" s="41">
        <v>0</v>
      </c>
      <c r="AC1874" s="41">
        <v>0</v>
      </c>
      <c r="AD1874" s="41">
        <v>4658866.13</v>
      </c>
      <c r="AE1874" s="41">
        <v>0</v>
      </c>
      <c r="AF1874" s="41">
        <v>4658866.13</v>
      </c>
      <c r="AG1874" s="41">
        <v>0</v>
      </c>
      <c r="AH1874" s="41">
        <v>4658866.13</v>
      </c>
      <c r="AI1874" s="41">
        <v>0</v>
      </c>
      <c r="AJ1874" s="41">
        <v>4658866.13</v>
      </c>
      <c r="AK1874" s="41">
        <v>0</v>
      </c>
      <c r="AL1874" s="41">
        <v>4658866.13</v>
      </c>
      <c r="AM1874" s="41">
        <v>0</v>
      </c>
      <c r="AN1874" s="41">
        <v>4658866.13</v>
      </c>
      <c r="AO1874" s="41">
        <v>0</v>
      </c>
      <c r="AP1874" s="41">
        <v>4658866.13</v>
      </c>
      <c r="AQ1874" s="41">
        <v>0</v>
      </c>
      <c r="AR1874" s="41">
        <v>4658866.13</v>
      </c>
      <c r="AS1874" s="41">
        <v>0</v>
      </c>
      <c r="AT1874" s="41">
        <v>4658866.13</v>
      </c>
      <c r="AU1874" s="41">
        <v>0</v>
      </c>
      <c r="AV1874" s="41">
        <v>4658866.13</v>
      </c>
      <c r="AW1874" s="41">
        <v>0</v>
      </c>
      <c r="AX1874" s="41">
        <v>4658866.13</v>
      </c>
      <c r="AY1874" s="2">
        <v>0</v>
      </c>
      <c r="AZ1874" s="12" t="str">
        <f t="shared" si="235"/>
        <v>OK</v>
      </c>
      <c r="BA1874" s="12" t="str">
        <f t="shared" si="236"/>
        <v>OK</v>
      </c>
      <c r="BB1874" s="6">
        <f t="shared" si="237"/>
        <v>0</v>
      </c>
      <c r="BC1874" s="13">
        <f t="shared" si="238"/>
        <v>51247527.43</v>
      </c>
      <c r="BD1874" s="13">
        <f t="shared" si="239"/>
        <v>51247527.430000007</v>
      </c>
      <c r="BE1874" s="6">
        <f t="shared" si="240"/>
        <v>0</v>
      </c>
      <c r="BF1874" s="6">
        <f t="shared" si="241"/>
        <v>0</v>
      </c>
    </row>
    <row r="1875" spans="2:58" ht="114" x14ac:dyDescent="0.25">
      <c r="B1875" s="29" t="s">
        <v>1978</v>
      </c>
      <c r="C1875" s="29" t="s">
        <v>1946</v>
      </c>
      <c r="D1875" s="29" t="s">
        <v>4</v>
      </c>
      <c r="E1875" s="30" t="s">
        <v>1947</v>
      </c>
      <c r="F1875" s="30" t="s">
        <v>1948</v>
      </c>
      <c r="G1875" s="30" t="s">
        <v>35</v>
      </c>
      <c r="H1875" s="30">
        <v>80111604</v>
      </c>
      <c r="I1875" s="30" t="s">
        <v>6270</v>
      </c>
      <c r="J1875" s="30" t="s">
        <v>221</v>
      </c>
      <c r="K1875" s="30" t="s">
        <v>1974</v>
      </c>
      <c r="L1875" s="31" t="s">
        <v>153</v>
      </c>
      <c r="M1875" s="31" t="s">
        <v>153</v>
      </c>
      <c r="N1875" s="31">
        <v>12</v>
      </c>
      <c r="O1875" s="31" t="s">
        <v>223</v>
      </c>
      <c r="P1875" s="31" t="s">
        <v>224</v>
      </c>
      <c r="Q1875" s="40">
        <v>51247527.43</v>
      </c>
      <c r="R1875" s="40">
        <v>51247527.43</v>
      </c>
      <c r="S1875" s="31" t="s">
        <v>225</v>
      </c>
      <c r="T1875" s="31" t="s">
        <v>221</v>
      </c>
      <c r="U1875" s="30" t="s">
        <v>1264</v>
      </c>
      <c r="V1875" s="30" t="s">
        <v>1265</v>
      </c>
      <c r="W1875" s="30" t="s">
        <v>1975</v>
      </c>
      <c r="X1875" s="30" t="s">
        <v>229</v>
      </c>
      <c r="Y1875" s="30" t="s">
        <v>230</v>
      </c>
      <c r="Z1875" s="30" t="s">
        <v>889</v>
      </c>
      <c r="AA1875" s="41">
        <v>51247527.43</v>
      </c>
      <c r="AB1875" s="41">
        <v>0</v>
      </c>
      <c r="AC1875" s="41">
        <v>0</v>
      </c>
      <c r="AD1875" s="41">
        <v>4658866.13</v>
      </c>
      <c r="AE1875" s="41">
        <v>0</v>
      </c>
      <c r="AF1875" s="41">
        <v>4658866.13</v>
      </c>
      <c r="AG1875" s="41">
        <v>0</v>
      </c>
      <c r="AH1875" s="41">
        <v>4658866.13</v>
      </c>
      <c r="AI1875" s="41">
        <v>0</v>
      </c>
      <c r="AJ1875" s="41">
        <v>4658866.13</v>
      </c>
      <c r="AK1875" s="41">
        <v>0</v>
      </c>
      <c r="AL1875" s="41">
        <v>4658866.13</v>
      </c>
      <c r="AM1875" s="41">
        <v>0</v>
      </c>
      <c r="AN1875" s="41">
        <v>4658866.13</v>
      </c>
      <c r="AO1875" s="41">
        <v>0</v>
      </c>
      <c r="AP1875" s="41">
        <v>4658866.13</v>
      </c>
      <c r="AQ1875" s="41">
        <v>0</v>
      </c>
      <c r="AR1875" s="41">
        <v>4658866.13</v>
      </c>
      <c r="AS1875" s="41">
        <v>0</v>
      </c>
      <c r="AT1875" s="41">
        <v>4658866.13</v>
      </c>
      <c r="AU1875" s="41">
        <v>0</v>
      </c>
      <c r="AV1875" s="41">
        <v>4658866.13</v>
      </c>
      <c r="AW1875" s="41">
        <v>0</v>
      </c>
      <c r="AX1875" s="41">
        <v>4658866.13</v>
      </c>
      <c r="AY1875" s="2">
        <v>0</v>
      </c>
      <c r="AZ1875" s="12" t="str">
        <f t="shared" si="235"/>
        <v>OK</v>
      </c>
      <c r="BA1875" s="12" t="str">
        <f t="shared" si="236"/>
        <v>OK</v>
      </c>
      <c r="BB1875" s="6">
        <f t="shared" si="237"/>
        <v>0</v>
      </c>
      <c r="BC1875" s="13">
        <f t="shared" si="238"/>
        <v>51247527.43</v>
      </c>
      <c r="BD1875" s="13">
        <f t="shared" si="239"/>
        <v>51247527.430000007</v>
      </c>
      <c r="BE1875" s="6">
        <f t="shared" si="240"/>
        <v>0</v>
      </c>
      <c r="BF1875" s="6">
        <f t="shared" si="241"/>
        <v>0</v>
      </c>
    </row>
    <row r="1876" spans="2:58" ht="114" x14ac:dyDescent="0.25">
      <c r="B1876" s="29" t="s">
        <v>1979</v>
      </c>
      <c r="C1876" s="29" t="s">
        <v>1946</v>
      </c>
      <c r="D1876" s="29" t="s">
        <v>4</v>
      </c>
      <c r="E1876" s="30" t="s">
        <v>1947</v>
      </c>
      <c r="F1876" s="30" t="s">
        <v>1948</v>
      </c>
      <c r="G1876" s="30" t="s">
        <v>35</v>
      </c>
      <c r="H1876" s="30">
        <v>80111604</v>
      </c>
      <c r="I1876" s="30" t="s">
        <v>6270</v>
      </c>
      <c r="J1876" s="30" t="s">
        <v>221</v>
      </c>
      <c r="K1876" s="30" t="s">
        <v>1974</v>
      </c>
      <c r="L1876" s="31" t="s">
        <v>153</v>
      </c>
      <c r="M1876" s="31" t="s">
        <v>153</v>
      </c>
      <c r="N1876" s="31">
        <v>12</v>
      </c>
      <c r="O1876" s="31" t="s">
        <v>223</v>
      </c>
      <c r="P1876" s="31" t="s">
        <v>224</v>
      </c>
      <c r="Q1876" s="40">
        <v>51247527.43</v>
      </c>
      <c r="R1876" s="40">
        <v>51247527.43</v>
      </c>
      <c r="S1876" s="31" t="s">
        <v>225</v>
      </c>
      <c r="T1876" s="31" t="s">
        <v>221</v>
      </c>
      <c r="U1876" s="30" t="s">
        <v>1264</v>
      </c>
      <c r="V1876" s="30" t="s">
        <v>1265</v>
      </c>
      <c r="W1876" s="30" t="s">
        <v>1975</v>
      </c>
      <c r="X1876" s="30" t="s">
        <v>229</v>
      </c>
      <c r="Y1876" s="30" t="s">
        <v>230</v>
      </c>
      <c r="Z1876" s="30" t="s">
        <v>889</v>
      </c>
      <c r="AA1876" s="41">
        <v>51247527.43</v>
      </c>
      <c r="AB1876" s="41">
        <v>0</v>
      </c>
      <c r="AC1876" s="41">
        <v>0</v>
      </c>
      <c r="AD1876" s="41">
        <v>4658866.13</v>
      </c>
      <c r="AE1876" s="41">
        <v>0</v>
      </c>
      <c r="AF1876" s="41">
        <v>4658866.13</v>
      </c>
      <c r="AG1876" s="41">
        <v>0</v>
      </c>
      <c r="AH1876" s="41">
        <v>4658866.13</v>
      </c>
      <c r="AI1876" s="41">
        <v>0</v>
      </c>
      <c r="AJ1876" s="41">
        <v>4658866.13</v>
      </c>
      <c r="AK1876" s="41">
        <v>0</v>
      </c>
      <c r="AL1876" s="41">
        <v>4658866.13</v>
      </c>
      <c r="AM1876" s="41">
        <v>0</v>
      </c>
      <c r="AN1876" s="41">
        <v>4658866.13</v>
      </c>
      <c r="AO1876" s="41">
        <v>0</v>
      </c>
      <c r="AP1876" s="41">
        <v>4658866.13</v>
      </c>
      <c r="AQ1876" s="41">
        <v>0</v>
      </c>
      <c r="AR1876" s="41">
        <v>4658866.13</v>
      </c>
      <c r="AS1876" s="41">
        <v>0</v>
      </c>
      <c r="AT1876" s="41">
        <v>4658866.13</v>
      </c>
      <c r="AU1876" s="41">
        <v>0</v>
      </c>
      <c r="AV1876" s="41">
        <v>4658866.13</v>
      </c>
      <c r="AW1876" s="41">
        <v>0</v>
      </c>
      <c r="AX1876" s="41">
        <v>4658866.13</v>
      </c>
      <c r="AY1876" s="2">
        <v>0</v>
      </c>
      <c r="AZ1876" s="12" t="str">
        <f t="shared" si="235"/>
        <v>OK</v>
      </c>
      <c r="BA1876" s="12" t="str">
        <f t="shared" si="236"/>
        <v>OK</v>
      </c>
      <c r="BB1876" s="6">
        <f t="shared" si="237"/>
        <v>0</v>
      </c>
      <c r="BC1876" s="13">
        <f t="shared" si="238"/>
        <v>51247527.43</v>
      </c>
      <c r="BD1876" s="13">
        <f t="shared" si="239"/>
        <v>51247527.430000007</v>
      </c>
      <c r="BE1876" s="6">
        <f t="shared" si="240"/>
        <v>0</v>
      </c>
      <c r="BF1876" s="6">
        <f t="shared" si="241"/>
        <v>0</v>
      </c>
    </row>
    <row r="1877" spans="2:58" ht="114" x14ac:dyDescent="0.25">
      <c r="B1877" s="29" t="s">
        <v>1980</v>
      </c>
      <c r="C1877" s="29" t="s">
        <v>1946</v>
      </c>
      <c r="D1877" s="29" t="s">
        <v>4</v>
      </c>
      <c r="E1877" s="30" t="s">
        <v>1947</v>
      </c>
      <c r="F1877" s="30" t="s">
        <v>1948</v>
      </c>
      <c r="G1877" s="30" t="s">
        <v>35</v>
      </c>
      <c r="H1877" s="30">
        <v>80111604</v>
      </c>
      <c r="I1877" s="30" t="s">
        <v>6270</v>
      </c>
      <c r="J1877" s="30" t="s">
        <v>221</v>
      </c>
      <c r="K1877" s="30" t="s">
        <v>1974</v>
      </c>
      <c r="L1877" s="31" t="s">
        <v>153</v>
      </c>
      <c r="M1877" s="31" t="s">
        <v>153</v>
      </c>
      <c r="N1877" s="31">
        <v>12</v>
      </c>
      <c r="O1877" s="31" t="s">
        <v>223</v>
      </c>
      <c r="P1877" s="31" t="s">
        <v>224</v>
      </c>
      <c r="Q1877" s="40">
        <v>51247527.43</v>
      </c>
      <c r="R1877" s="40">
        <v>51247527.43</v>
      </c>
      <c r="S1877" s="31" t="s">
        <v>225</v>
      </c>
      <c r="T1877" s="31" t="s">
        <v>221</v>
      </c>
      <c r="U1877" s="30" t="s">
        <v>1264</v>
      </c>
      <c r="V1877" s="30" t="s">
        <v>1265</v>
      </c>
      <c r="W1877" s="30" t="s">
        <v>1975</v>
      </c>
      <c r="X1877" s="30" t="s">
        <v>229</v>
      </c>
      <c r="Y1877" s="30" t="s">
        <v>230</v>
      </c>
      <c r="Z1877" s="30" t="s">
        <v>889</v>
      </c>
      <c r="AA1877" s="41">
        <v>51247527.43</v>
      </c>
      <c r="AB1877" s="41">
        <v>0</v>
      </c>
      <c r="AC1877" s="41">
        <v>0</v>
      </c>
      <c r="AD1877" s="41">
        <v>4658866.13</v>
      </c>
      <c r="AE1877" s="41">
        <v>0</v>
      </c>
      <c r="AF1877" s="41">
        <v>4658866.13</v>
      </c>
      <c r="AG1877" s="41">
        <v>0</v>
      </c>
      <c r="AH1877" s="41">
        <v>4658866.13</v>
      </c>
      <c r="AI1877" s="41">
        <v>0</v>
      </c>
      <c r="AJ1877" s="41">
        <v>4658866.13</v>
      </c>
      <c r="AK1877" s="41">
        <v>0</v>
      </c>
      <c r="AL1877" s="41">
        <v>4658866.13</v>
      </c>
      <c r="AM1877" s="41">
        <v>0</v>
      </c>
      <c r="AN1877" s="41">
        <v>4658866.13</v>
      </c>
      <c r="AO1877" s="41">
        <v>0</v>
      </c>
      <c r="AP1877" s="41">
        <v>4658866.13</v>
      </c>
      <c r="AQ1877" s="41">
        <v>0</v>
      </c>
      <c r="AR1877" s="41">
        <v>4658866.13</v>
      </c>
      <c r="AS1877" s="41">
        <v>0</v>
      </c>
      <c r="AT1877" s="41">
        <v>4658866.13</v>
      </c>
      <c r="AU1877" s="41">
        <v>0</v>
      </c>
      <c r="AV1877" s="41">
        <v>4658866.13</v>
      </c>
      <c r="AW1877" s="41">
        <v>0</v>
      </c>
      <c r="AX1877" s="41">
        <v>4658866.13</v>
      </c>
      <c r="AY1877" s="2">
        <v>0</v>
      </c>
      <c r="AZ1877" s="12" t="str">
        <f t="shared" si="235"/>
        <v>OK</v>
      </c>
      <c r="BA1877" s="12" t="str">
        <f t="shared" si="236"/>
        <v>OK</v>
      </c>
      <c r="BB1877" s="6">
        <f t="shared" si="237"/>
        <v>0</v>
      </c>
      <c r="BC1877" s="13">
        <f t="shared" si="238"/>
        <v>51247527.43</v>
      </c>
      <c r="BD1877" s="13">
        <f t="shared" si="239"/>
        <v>51247527.430000007</v>
      </c>
      <c r="BE1877" s="6">
        <f t="shared" si="240"/>
        <v>0</v>
      </c>
      <c r="BF1877" s="6">
        <f t="shared" si="241"/>
        <v>0</v>
      </c>
    </row>
    <row r="1878" spans="2:58" ht="114" x14ac:dyDescent="0.25">
      <c r="B1878" s="29" t="s">
        <v>1981</v>
      </c>
      <c r="C1878" s="29" t="s">
        <v>1946</v>
      </c>
      <c r="D1878" s="29" t="s">
        <v>4</v>
      </c>
      <c r="E1878" s="30" t="s">
        <v>1947</v>
      </c>
      <c r="F1878" s="30" t="s">
        <v>1948</v>
      </c>
      <c r="G1878" s="30" t="s">
        <v>35</v>
      </c>
      <c r="H1878" s="30">
        <v>80111604</v>
      </c>
      <c r="I1878" s="30" t="s">
        <v>6270</v>
      </c>
      <c r="J1878" s="30" t="s">
        <v>221</v>
      </c>
      <c r="K1878" s="30" t="s">
        <v>1974</v>
      </c>
      <c r="L1878" s="31" t="s">
        <v>153</v>
      </c>
      <c r="M1878" s="31" t="s">
        <v>153</v>
      </c>
      <c r="N1878" s="31">
        <v>12</v>
      </c>
      <c r="O1878" s="31" t="s">
        <v>223</v>
      </c>
      <c r="P1878" s="31" t="s">
        <v>224</v>
      </c>
      <c r="Q1878" s="40">
        <v>51247527.43</v>
      </c>
      <c r="R1878" s="40">
        <v>51247527.43</v>
      </c>
      <c r="S1878" s="31" t="s">
        <v>225</v>
      </c>
      <c r="T1878" s="31" t="s">
        <v>221</v>
      </c>
      <c r="U1878" s="30" t="s">
        <v>1264</v>
      </c>
      <c r="V1878" s="30" t="s">
        <v>1265</v>
      </c>
      <c r="W1878" s="30" t="s">
        <v>1975</v>
      </c>
      <c r="X1878" s="30" t="s">
        <v>229</v>
      </c>
      <c r="Y1878" s="30" t="s">
        <v>230</v>
      </c>
      <c r="Z1878" s="30" t="s">
        <v>889</v>
      </c>
      <c r="AA1878" s="41">
        <v>51247527.43</v>
      </c>
      <c r="AB1878" s="41">
        <v>0</v>
      </c>
      <c r="AC1878" s="41">
        <v>0</v>
      </c>
      <c r="AD1878" s="41">
        <v>4658866.13</v>
      </c>
      <c r="AE1878" s="41">
        <v>0</v>
      </c>
      <c r="AF1878" s="41">
        <v>4658866.13</v>
      </c>
      <c r="AG1878" s="41">
        <v>0</v>
      </c>
      <c r="AH1878" s="41">
        <v>4658866.13</v>
      </c>
      <c r="AI1878" s="41">
        <v>0</v>
      </c>
      <c r="AJ1878" s="41">
        <v>4658866.13</v>
      </c>
      <c r="AK1878" s="41">
        <v>0</v>
      </c>
      <c r="AL1878" s="41">
        <v>4658866.13</v>
      </c>
      <c r="AM1878" s="41">
        <v>0</v>
      </c>
      <c r="AN1878" s="41">
        <v>4658866.13</v>
      </c>
      <c r="AO1878" s="41">
        <v>0</v>
      </c>
      <c r="AP1878" s="41">
        <v>4658866.13</v>
      </c>
      <c r="AQ1878" s="41">
        <v>0</v>
      </c>
      <c r="AR1878" s="41">
        <v>4658866.13</v>
      </c>
      <c r="AS1878" s="41">
        <v>0</v>
      </c>
      <c r="AT1878" s="41">
        <v>4658866.13</v>
      </c>
      <c r="AU1878" s="41">
        <v>0</v>
      </c>
      <c r="AV1878" s="41">
        <v>4658866.13</v>
      </c>
      <c r="AW1878" s="41">
        <v>0</v>
      </c>
      <c r="AX1878" s="41">
        <v>4658866.13</v>
      </c>
      <c r="AY1878" s="2">
        <v>0</v>
      </c>
      <c r="AZ1878" s="12" t="str">
        <f t="shared" si="235"/>
        <v>OK</v>
      </c>
      <c r="BA1878" s="12" t="str">
        <f t="shared" si="236"/>
        <v>OK</v>
      </c>
      <c r="BB1878" s="6">
        <f t="shared" si="237"/>
        <v>0</v>
      </c>
      <c r="BC1878" s="13">
        <f t="shared" si="238"/>
        <v>51247527.43</v>
      </c>
      <c r="BD1878" s="13">
        <f t="shared" si="239"/>
        <v>51247527.430000007</v>
      </c>
      <c r="BE1878" s="6">
        <f t="shared" si="240"/>
        <v>0</v>
      </c>
      <c r="BF1878" s="6">
        <f t="shared" si="241"/>
        <v>0</v>
      </c>
    </row>
    <row r="1879" spans="2:58" ht="114" x14ac:dyDescent="0.25">
      <c r="B1879" s="29" t="s">
        <v>1982</v>
      </c>
      <c r="C1879" s="29" t="s">
        <v>1946</v>
      </c>
      <c r="D1879" s="29" t="s">
        <v>4</v>
      </c>
      <c r="E1879" s="30" t="s">
        <v>1947</v>
      </c>
      <c r="F1879" s="30" t="s">
        <v>1948</v>
      </c>
      <c r="G1879" s="30" t="s">
        <v>35</v>
      </c>
      <c r="H1879" s="30">
        <v>80111604</v>
      </c>
      <c r="I1879" s="30" t="s">
        <v>6270</v>
      </c>
      <c r="J1879" s="30" t="s">
        <v>221</v>
      </c>
      <c r="K1879" s="30" t="s">
        <v>1974</v>
      </c>
      <c r="L1879" s="31" t="s">
        <v>153</v>
      </c>
      <c r="M1879" s="31" t="s">
        <v>153</v>
      </c>
      <c r="N1879" s="31">
        <v>12</v>
      </c>
      <c r="O1879" s="31" t="s">
        <v>223</v>
      </c>
      <c r="P1879" s="31" t="s">
        <v>224</v>
      </c>
      <c r="Q1879" s="40">
        <v>51247527.43</v>
      </c>
      <c r="R1879" s="40">
        <v>51247527.43</v>
      </c>
      <c r="S1879" s="31" t="s">
        <v>225</v>
      </c>
      <c r="T1879" s="31" t="s">
        <v>221</v>
      </c>
      <c r="U1879" s="30" t="s">
        <v>1264</v>
      </c>
      <c r="V1879" s="30" t="s">
        <v>1265</v>
      </c>
      <c r="W1879" s="30" t="s">
        <v>1975</v>
      </c>
      <c r="X1879" s="30" t="s">
        <v>229</v>
      </c>
      <c r="Y1879" s="30" t="s">
        <v>230</v>
      </c>
      <c r="Z1879" s="30" t="s">
        <v>889</v>
      </c>
      <c r="AA1879" s="41">
        <v>51247527.43</v>
      </c>
      <c r="AB1879" s="41">
        <v>0</v>
      </c>
      <c r="AC1879" s="41">
        <v>0</v>
      </c>
      <c r="AD1879" s="41">
        <v>4658866.13</v>
      </c>
      <c r="AE1879" s="41">
        <v>0</v>
      </c>
      <c r="AF1879" s="41">
        <v>4658866.13</v>
      </c>
      <c r="AG1879" s="41">
        <v>0</v>
      </c>
      <c r="AH1879" s="41">
        <v>4658866.13</v>
      </c>
      <c r="AI1879" s="41">
        <v>0</v>
      </c>
      <c r="AJ1879" s="41">
        <v>4658866.13</v>
      </c>
      <c r="AK1879" s="41">
        <v>0</v>
      </c>
      <c r="AL1879" s="41">
        <v>4658866.13</v>
      </c>
      <c r="AM1879" s="41">
        <v>0</v>
      </c>
      <c r="AN1879" s="41">
        <v>4658866.13</v>
      </c>
      <c r="AO1879" s="41">
        <v>0</v>
      </c>
      <c r="AP1879" s="41">
        <v>4658866.13</v>
      </c>
      <c r="AQ1879" s="41">
        <v>0</v>
      </c>
      <c r="AR1879" s="41">
        <v>4658866.13</v>
      </c>
      <c r="AS1879" s="41">
        <v>0</v>
      </c>
      <c r="AT1879" s="41">
        <v>4658866.13</v>
      </c>
      <c r="AU1879" s="41">
        <v>0</v>
      </c>
      <c r="AV1879" s="41">
        <v>4658866.13</v>
      </c>
      <c r="AW1879" s="41">
        <v>0</v>
      </c>
      <c r="AX1879" s="41">
        <v>4658866.13</v>
      </c>
      <c r="AY1879" s="2">
        <v>0</v>
      </c>
      <c r="AZ1879" s="12" t="str">
        <f t="shared" si="235"/>
        <v>OK</v>
      </c>
      <c r="BA1879" s="12" t="str">
        <f t="shared" si="236"/>
        <v>OK</v>
      </c>
      <c r="BB1879" s="6">
        <f t="shared" si="237"/>
        <v>0</v>
      </c>
      <c r="BC1879" s="13">
        <f t="shared" si="238"/>
        <v>51247527.43</v>
      </c>
      <c r="BD1879" s="13">
        <f t="shared" si="239"/>
        <v>51247527.430000007</v>
      </c>
      <c r="BE1879" s="6">
        <f t="shared" si="240"/>
        <v>0</v>
      </c>
      <c r="BF1879" s="6">
        <f t="shared" si="241"/>
        <v>0</v>
      </c>
    </row>
    <row r="1880" spans="2:58" ht="114" x14ac:dyDescent="0.25">
      <c r="B1880" s="29" t="s">
        <v>1983</v>
      </c>
      <c r="C1880" s="29" t="s">
        <v>1946</v>
      </c>
      <c r="D1880" s="29" t="s">
        <v>4</v>
      </c>
      <c r="E1880" s="30" t="s">
        <v>1947</v>
      </c>
      <c r="F1880" s="30" t="s">
        <v>1948</v>
      </c>
      <c r="G1880" s="30" t="s">
        <v>35</v>
      </c>
      <c r="H1880" s="30">
        <v>80111604</v>
      </c>
      <c r="I1880" s="30" t="s">
        <v>6270</v>
      </c>
      <c r="J1880" s="30" t="s">
        <v>221</v>
      </c>
      <c r="K1880" s="30" t="s">
        <v>1974</v>
      </c>
      <c r="L1880" s="31" t="s">
        <v>153</v>
      </c>
      <c r="M1880" s="31" t="s">
        <v>153</v>
      </c>
      <c r="N1880" s="31">
        <v>12</v>
      </c>
      <c r="O1880" s="31" t="s">
        <v>223</v>
      </c>
      <c r="P1880" s="31" t="s">
        <v>224</v>
      </c>
      <c r="Q1880" s="40">
        <v>51247527.43</v>
      </c>
      <c r="R1880" s="40">
        <v>51247527.43</v>
      </c>
      <c r="S1880" s="31" t="s">
        <v>225</v>
      </c>
      <c r="T1880" s="31" t="s">
        <v>221</v>
      </c>
      <c r="U1880" s="30" t="s">
        <v>1264</v>
      </c>
      <c r="V1880" s="30" t="s">
        <v>1265</v>
      </c>
      <c r="W1880" s="30" t="s">
        <v>1975</v>
      </c>
      <c r="X1880" s="30" t="s">
        <v>229</v>
      </c>
      <c r="Y1880" s="30" t="s">
        <v>230</v>
      </c>
      <c r="Z1880" s="30" t="s">
        <v>889</v>
      </c>
      <c r="AA1880" s="41">
        <v>51247527.43</v>
      </c>
      <c r="AB1880" s="41">
        <v>0</v>
      </c>
      <c r="AC1880" s="41">
        <v>0</v>
      </c>
      <c r="AD1880" s="41">
        <v>4658866.13</v>
      </c>
      <c r="AE1880" s="41">
        <v>0</v>
      </c>
      <c r="AF1880" s="41">
        <v>4658866.13</v>
      </c>
      <c r="AG1880" s="41">
        <v>0</v>
      </c>
      <c r="AH1880" s="41">
        <v>4658866.13</v>
      </c>
      <c r="AI1880" s="41">
        <v>0</v>
      </c>
      <c r="AJ1880" s="41">
        <v>4658866.13</v>
      </c>
      <c r="AK1880" s="41">
        <v>0</v>
      </c>
      <c r="AL1880" s="41">
        <v>4658866.13</v>
      </c>
      <c r="AM1880" s="41">
        <v>0</v>
      </c>
      <c r="AN1880" s="41">
        <v>4658866.13</v>
      </c>
      <c r="AO1880" s="41">
        <v>0</v>
      </c>
      <c r="AP1880" s="41">
        <v>4658866.13</v>
      </c>
      <c r="AQ1880" s="41">
        <v>0</v>
      </c>
      <c r="AR1880" s="41">
        <v>4658866.13</v>
      </c>
      <c r="AS1880" s="41">
        <v>0</v>
      </c>
      <c r="AT1880" s="41">
        <v>4658866.13</v>
      </c>
      <c r="AU1880" s="41">
        <v>0</v>
      </c>
      <c r="AV1880" s="41">
        <v>4658866.13</v>
      </c>
      <c r="AW1880" s="41">
        <v>0</v>
      </c>
      <c r="AX1880" s="41">
        <v>4658866.13</v>
      </c>
      <c r="AY1880" s="2">
        <v>0</v>
      </c>
      <c r="AZ1880" s="12" t="str">
        <f t="shared" si="235"/>
        <v>OK</v>
      </c>
      <c r="BA1880" s="12" t="str">
        <f t="shared" si="236"/>
        <v>OK</v>
      </c>
      <c r="BB1880" s="6">
        <f t="shared" si="237"/>
        <v>0</v>
      </c>
      <c r="BC1880" s="13">
        <f t="shared" si="238"/>
        <v>51247527.43</v>
      </c>
      <c r="BD1880" s="13">
        <f t="shared" si="239"/>
        <v>51247527.430000007</v>
      </c>
      <c r="BE1880" s="6">
        <f t="shared" si="240"/>
        <v>0</v>
      </c>
      <c r="BF1880" s="6">
        <f t="shared" si="241"/>
        <v>0</v>
      </c>
    </row>
    <row r="1881" spans="2:58" ht="114" x14ac:dyDescent="0.25">
      <c r="B1881" s="29" t="s">
        <v>1984</v>
      </c>
      <c r="C1881" s="29" t="s">
        <v>1946</v>
      </c>
      <c r="D1881" s="29" t="s">
        <v>4</v>
      </c>
      <c r="E1881" s="30" t="s">
        <v>1947</v>
      </c>
      <c r="F1881" s="30" t="s">
        <v>1948</v>
      </c>
      <c r="G1881" s="30" t="s">
        <v>35</v>
      </c>
      <c r="H1881" s="30">
        <v>80111604</v>
      </c>
      <c r="I1881" s="30" t="s">
        <v>6270</v>
      </c>
      <c r="J1881" s="30" t="s">
        <v>221</v>
      </c>
      <c r="K1881" s="30" t="s">
        <v>1974</v>
      </c>
      <c r="L1881" s="31" t="s">
        <v>153</v>
      </c>
      <c r="M1881" s="31" t="s">
        <v>153</v>
      </c>
      <c r="N1881" s="31">
        <v>12</v>
      </c>
      <c r="O1881" s="31" t="s">
        <v>223</v>
      </c>
      <c r="P1881" s="31" t="s">
        <v>224</v>
      </c>
      <c r="Q1881" s="40">
        <v>51247527.43</v>
      </c>
      <c r="R1881" s="40">
        <v>51247527.43</v>
      </c>
      <c r="S1881" s="31" t="s">
        <v>225</v>
      </c>
      <c r="T1881" s="31" t="s">
        <v>221</v>
      </c>
      <c r="U1881" s="30" t="s">
        <v>1264</v>
      </c>
      <c r="V1881" s="30" t="s">
        <v>1265</v>
      </c>
      <c r="W1881" s="30" t="s">
        <v>1975</v>
      </c>
      <c r="X1881" s="30" t="s">
        <v>229</v>
      </c>
      <c r="Y1881" s="30" t="s">
        <v>230</v>
      </c>
      <c r="Z1881" s="30" t="s">
        <v>889</v>
      </c>
      <c r="AA1881" s="41">
        <v>51247527.43</v>
      </c>
      <c r="AB1881" s="41">
        <v>0</v>
      </c>
      <c r="AC1881" s="41">
        <v>0</v>
      </c>
      <c r="AD1881" s="41">
        <v>4658866.13</v>
      </c>
      <c r="AE1881" s="41">
        <v>0</v>
      </c>
      <c r="AF1881" s="41">
        <v>4658866.13</v>
      </c>
      <c r="AG1881" s="41">
        <v>0</v>
      </c>
      <c r="AH1881" s="41">
        <v>4658866.13</v>
      </c>
      <c r="AI1881" s="41">
        <v>0</v>
      </c>
      <c r="AJ1881" s="41">
        <v>4658866.13</v>
      </c>
      <c r="AK1881" s="41">
        <v>0</v>
      </c>
      <c r="AL1881" s="41">
        <v>4658866.13</v>
      </c>
      <c r="AM1881" s="41">
        <v>0</v>
      </c>
      <c r="AN1881" s="41">
        <v>4658866.13</v>
      </c>
      <c r="AO1881" s="41">
        <v>0</v>
      </c>
      <c r="AP1881" s="41">
        <v>4658866.13</v>
      </c>
      <c r="AQ1881" s="41">
        <v>0</v>
      </c>
      <c r="AR1881" s="41">
        <v>4658866.13</v>
      </c>
      <c r="AS1881" s="41">
        <v>0</v>
      </c>
      <c r="AT1881" s="41">
        <v>4658866.13</v>
      </c>
      <c r="AU1881" s="41">
        <v>0</v>
      </c>
      <c r="AV1881" s="41">
        <v>4658866.13</v>
      </c>
      <c r="AW1881" s="41">
        <v>0</v>
      </c>
      <c r="AX1881" s="41">
        <v>4658866.13</v>
      </c>
      <c r="AY1881" s="2">
        <v>0</v>
      </c>
      <c r="AZ1881" s="12" t="str">
        <f t="shared" si="235"/>
        <v>OK</v>
      </c>
      <c r="BA1881" s="12" t="str">
        <f t="shared" si="236"/>
        <v>OK</v>
      </c>
      <c r="BB1881" s="6">
        <f t="shared" si="237"/>
        <v>0</v>
      </c>
      <c r="BC1881" s="13">
        <f t="shared" si="238"/>
        <v>51247527.43</v>
      </c>
      <c r="BD1881" s="13">
        <f t="shared" si="239"/>
        <v>51247527.430000007</v>
      </c>
      <c r="BE1881" s="6">
        <f t="shared" si="240"/>
        <v>0</v>
      </c>
      <c r="BF1881" s="6">
        <f t="shared" si="241"/>
        <v>0</v>
      </c>
    </row>
    <row r="1882" spans="2:58" ht="85.5" x14ac:dyDescent="0.25">
      <c r="B1882" s="29" t="s">
        <v>1985</v>
      </c>
      <c r="C1882" s="29" t="s">
        <v>1946</v>
      </c>
      <c r="D1882" s="29" t="s">
        <v>4</v>
      </c>
      <c r="E1882" s="30" t="s">
        <v>1947</v>
      </c>
      <c r="F1882" s="30" t="s">
        <v>1948</v>
      </c>
      <c r="G1882" s="30" t="s">
        <v>35</v>
      </c>
      <c r="H1882" s="30">
        <v>80111604</v>
      </c>
      <c r="I1882" s="30" t="s">
        <v>6270</v>
      </c>
      <c r="J1882" s="30" t="s">
        <v>221</v>
      </c>
      <c r="K1882" s="30" t="s">
        <v>1986</v>
      </c>
      <c r="L1882" s="31" t="s">
        <v>159</v>
      </c>
      <c r="M1882" s="31" t="s">
        <v>159</v>
      </c>
      <c r="N1882" s="31">
        <v>5</v>
      </c>
      <c r="O1882" s="31" t="s">
        <v>223</v>
      </c>
      <c r="P1882" s="31" t="s">
        <v>224</v>
      </c>
      <c r="Q1882" s="40">
        <v>23294330.649999999</v>
      </c>
      <c r="R1882" s="40">
        <v>23294330.649999999</v>
      </c>
      <c r="S1882" s="31" t="s">
        <v>225</v>
      </c>
      <c r="T1882" s="31" t="s">
        <v>221</v>
      </c>
      <c r="U1882" s="30" t="s">
        <v>1264</v>
      </c>
      <c r="V1882" s="30" t="s">
        <v>1265</v>
      </c>
      <c r="W1882" s="30" t="s">
        <v>1975</v>
      </c>
      <c r="X1882" s="30" t="s">
        <v>229</v>
      </c>
      <c r="Y1882" s="30" t="s">
        <v>230</v>
      </c>
      <c r="Z1882" s="30" t="s">
        <v>889</v>
      </c>
      <c r="AA1882" s="41">
        <v>0</v>
      </c>
      <c r="AB1882" s="41">
        <v>0</v>
      </c>
      <c r="AC1882" s="41">
        <v>0</v>
      </c>
      <c r="AD1882" s="41">
        <v>0</v>
      </c>
      <c r="AE1882" s="41">
        <v>0</v>
      </c>
      <c r="AF1882" s="41">
        <v>0</v>
      </c>
      <c r="AG1882" s="41">
        <v>0</v>
      </c>
      <c r="AH1882" s="41">
        <v>0</v>
      </c>
      <c r="AI1882" s="41">
        <v>0</v>
      </c>
      <c r="AJ1882" s="41">
        <v>0</v>
      </c>
      <c r="AK1882" s="41">
        <v>0</v>
      </c>
      <c r="AL1882" s="41">
        <v>0</v>
      </c>
      <c r="AM1882" s="41">
        <v>23294330.649999999</v>
      </c>
      <c r="AN1882" s="41">
        <v>0</v>
      </c>
      <c r="AO1882" s="41">
        <v>0</v>
      </c>
      <c r="AP1882" s="41">
        <v>4658866.13</v>
      </c>
      <c r="AQ1882" s="41">
        <v>0</v>
      </c>
      <c r="AR1882" s="41">
        <v>4658866.13</v>
      </c>
      <c r="AS1882" s="41">
        <v>0</v>
      </c>
      <c r="AT1882" s="41">
        <v>4658866.13</v>
      </c>
      <c r="AU1882" s="41">
        <v>0</v>
      </c>
      <c r="AV1882" s="41">
        <v>4658866.13</v>
      </c>
      <c r="AW1882" s="41">
        <v>0</v>
      </c>
      <c r="AX1882" s="41">
        <v>4658866.13</v>
      </c>
      <c r="AY1882" s="2">
        <v>0</v>
      </c>
      <c r="AZ1882" s="12" t="str">
        <f t="shared" si="235"/>
        <v>OK</v>
      </c>
      <c r="BA1882" s="12" t="str">
        <f t="shared" si="236"/>
        <v>OK</v>
      </c>
      <c r="BB1882" s="6">
        <f t="shared" si="237"/>
        <v>0</v>
      </c>
      <c r="BC1882" s="13">
        <f t="shared" si="238"/>
        <v>23294330.649999999</v>
      </c>
      <c r="BD1882" s="13">
        <f t="shared" si="239"/>
        <v>23294330.649999999</v>
      </c>
      <c r="BE1882" s="6">
        <f t="shared" si="240"/>
        <v>0</v>
      </c>
      <c r="BF1882" s="6">
        <f t="shared" si="241"/>
        <v>0</v>
      </c>
    </row>
    <row r="1883" spans="2:58" ht="85.5" x14ac:dyDescent="0.25">
      <c r="B1883" s="29" t="s">
        <v>1987</v>
      </c>
      <c r="C1883" s="29" t="s">
        <v>1946</v>
      </c>
      <c r="D1883" s="29" t="s">
        <v>4</v>
      </c>
      <c r="E1883" s="30" t="s">
        <v>1947</v>
      </c>
      <c r="F1883" s="30" t="s">
        <v>1948</v>
      </c>
      <c r="G1883" s="30" t="s">
        <v>35</v>
      </c>
      <c r="H1883" s="30">
        <v>80111604</v>
      </c>
      <c r="I1883" s="30" t="s">
        <v>6270</v>
      </c>
      <c r="J1883" s="30" t="s">
        <v>221</v>
      </c>
      <c r="K1883" s="30" t="s">
        <v>1986</v>
      </c>
      <c r="L1883" s="31" t="s">
        <v>155</v>
      </c>
      <c r="M1883" s="31" t="s">
        <v>712</v>
      </c>
      <c r="N1883" s="31">
        <v>9</v>
      </c>
      <c r="O1883" s="31" t="s">
        <v>223</v>
      </c>
      <c r="P1883" s="31" t="s">
        <v>224</v>
      </c>
      <c r="Q1883" s="40">
        <v>41929795.170000002</v>
      </c>
      <c r="R1883" s="40">
        <v>41929795.170000002</v>
      </c>
      <c r="S1883" s="31" t="s">
        <v>225</v>
      </c>
      <c r="T1883" s="31" t="s">
        <v>221</v>
      </c>
      <c r="U1883" s="30" t="s">
        <v>1264</v>
      </c>
      <c r="V1883" s="30" t="s">
        <v>1265</v>
      </c>
      <c r="W1883" s="30" t="s">
        <v>1975</v>
      </c>
      <c r="X1883" s="30" t="s">
        <v>229</v>
      </c>
      <c r="Y1883" s="30" t="s">
        <v>230</v>
      </c>
      <c r="Z1883" s="30" t="s">
        <v>889</v>
      </c>
      <c r="AA1883" s="41">
        <v>0</v>
      </c>
      <c r="AB1883" s="41">
        <v>0</v>
      </c>
      <c r="AC1883" s="41">
        <v>0</v>
      </c>
      <c r="AD1883" s="41">
        <v>0</v>
      </c>
      <c r="AE1883" s="41">
        <v>41929795.170000002</v>
      </c>
      <c r="AF1883" s="41">
        <v>0</v>
      </c>
      <c r="AG1883" s="41">
        <v>0</v>
      </c>
      <c r="AH1883" s="41">
        <v>4658866.13</v>
      </c>
      <c r="AI1883" s="41">
        <v>0</v>
      </c>
      <c r="AJ1883" s="41">
        <v>4658866.13</v>
      </c>
      <c r="AK1883" s="41">
        <v>0</v>
      </c>
      <c r="AL1883" s="41">
        <v>4658866.13</v>
      </c>
      <c r="AM1883" s="41">
        <v>0</v>
      </c>
      <c r="AN1883" s="41">
        <v>4658866.13</v>
      </c>
      <c r="AO1883" s="41">
        <v>0</v>
      </c>
      <c r="AP1883" s="41">
        <v>4658866.13</v>
      </c>
      <c r="AQ1883" s="41">
        <v>0</v>
      </c>
      <c r="AR1883" s="41">
        <v>4658866.13</v>
      </c>
      <c r="AS1883" s="41">
        <v>0</v>
      </c>
      <c r="AT1883" s="41">
        <v>4658866.13</v>
      </c>
      <c r="AU1883" s="41">
        <v>0</v>
      </c>
      <c r="AV1883" s="41">
        <v>4658866.13</v>
      </c>
      <c r="AW1883" s="41">
        <v>0</v>
      </c>
      <c r="AX1883" s="41">
        <v>4658866.13</v>
      </c>
      <c r="AY1883" s="2">
        <v>0</v>
      </c>
      <c r="AZ1883" s="12" t="str">
        <f t="shared" si="235"/>
        <v>OK</v>
      </c>
      <c r="BA1883" s="12" t="str">
        <f t="shared" si="236"/>
        <v>OK</v>
      </c>
      <c r="BB1883" s="6">
        <f t="shared" si="237"/>
        <v>0</v>
      </c>
      <c r="BC1883" s="13">
        <f t="shared" si="238"/>
        <v>41929795.170000002</v>
      </c>
      <c r="BD1883" s="13">
        <f t="shared" si="239"/>
        <v>41929795.170000002</v>
      </c>
      <c r="BE1883" s="6">
        <f t="shared" si="240"/>
        <v>0</v>
      </c>
      <c r="BF1883" s="6">
        <f t="shared" si="241"/>
        <v>0</v>
      </c>
    </row>
    <row r="1884" spans="2:58" ht="85.5" x14ac:dyDescent="0.25">
      <c r="B1884" s="29" t="s">
        <v>1988</v>
      </c>
      <c r="C1884" s="29" t="s">
        <v>1946</v>
      </c>
      <c r="D1884" s="29" t="s">
        <v>4</v>
      </c>
      <c r="E1884" s="30" t="s">
        <v>1947</v>
      </c>
      <c r="F1884" s="30" t="s">
        <v>1948</v>
      </c>
      <c r="G1884" s="30" t="s">
        <v>35</v>
      </c>
      <c r="H1884" s="30">
        <v>80111604</v>
      </c>
      <c r="I1884" s="30" t="s">
        <v>6270</v>
      </c>
      <c r="J1884" s="30" t="s">
        <v>221</v>
      </c>
      <c r="K1884" s="30" t="s">
        <v>1986</v>
      </c>
      <c r="L1884" s="31" t="s">
        <v>159</v>
      </c>
      <c r="M1884" s="31" t="s">
        <v>159</v>
      </c>
      <c r="N1884" s="31">
        <v>5</v>
      </c>
      <c r="O1884" s="31" t="s">
        <v>223</v>
      </c>
      <c r="P1884" s="31" t="s">
        <v>224</v>
      </c>
      <c r="Q1884" s="40">
        <v>23294330.649999999</v>
      </c>
      <c r="R1884" s="40">
        <v>23294330.649999999</v>
      </c>
      <c r="S1884" s="31" t="s">
        <v>225</v>
      </c>
      <c r="T1884" s="31" t="s">
        <v>221</v>
      </c>
      <c r="U1884" s="30" t="s">
        <v>1264</v>
      </c>
      <c r="V1884" s="30" t="s">
        <v>1265</v>
      </c>
      <c r="W1884" s="30" t="s">
        <v>1975</v>
      </c>
      <c r="X1884" s="30" t="s">
        <v>229</v>
      </c>
      <c r="Y1884" s="30" t="s">
        <v>230</v>
      </c>
      <c r="Z1884" s="30" t="s">
        <v>889</v>
      </c>
      <c r="AA1884" s="41">
        <v>0</v>
      </c>
      <c r="AB1884" s="41">
        <v>0</v>
      </c>
      <c r="AC1884" s="41">
        <v>0</v>
      </c>
      <c r="AD1884" s="41">
        <v>0</v>
      </c>
      <c r="AE1884" s="41">
        <v>0</v>
      </c>
      <c r="AF1884" s="41">
        <v>0</v>
      </c>
      <c r="AG1884" s="41">
        <v>0</v>
      </c>
      <c r="AH1884" s="41">
        <v>0</v>
      </c>
      <c r="AI1884" s="41">
        <v>0</v>
      </c>
      <c r="AJ1884" s="41">
        <v>0</v>
      </c>
      <c r="AK1884" s="41">
        <v>0</v>
      </c>
      <c r="AL1884" s="41">
        <v>0</v>
      </c>
      <c r="AM1884" s="41">
        <v>23294330.649999999</v>
      </c>
      <c r="AN1884" s="41">
        <v>0</v>
      </c>
      <c r="AO1884" s="41">
        <v>0</v>
      </c>
      <c r="AP1884" s="41">
        <v>4658866.13</v>
      </c>
      <c r="AQ1884" s="41">
        <v>0</v>
      </c>
      <c r="AR1884" s="41">
        <v>4658866.13</v>
      </c>
      <c r="AS1884" s="41">
        <v>0</v>
      </c>
      <c r="AT1884" s="41">
        <v>4658866.13</v>
      </c>
      <c r="AU1884" s="41">
        <v>0</v>
      </c>
      <c r="AV1884" s="41">
        <v>4658866.13</v>
      </c>
      <c r="AW1884" s="41">
        <v>0</v>
      </c>
      <c r="AX1884" s="41">
        <v>4658866.13</v>
      </c>
      <c r="AY1884" s="2">
        <v>0</v>
      </c>
      <c r="AZ1884" s="12" t="str">
        <f t="shared" si="235"/>
        <v>OK</v>
      </c>
      <c r="BA1884" s="12" t="str">
        <f t="shared" si="236"/>
        <v>OK</v>
      </c>
      <c r="BB1884" s="6">
        <f t="shared" si="237"/>
        <v>0</v>
      </c>
      <c r="BC1884" s="13">
        <f t="shared" si="238"/>
        <v>23294330.649999999</v>
      </c>
      <c r="BD1884" s="13">
        <f t="shared" si="239"/>
        <v>23294330.649999999</v>
      </c>
      <c r="BE1884" s="6">
        <f t="shared" si="240"/>
        <v>0</v>
      </c>
      <c r="BF1884" s="6">
        <f t="shared" si="241"/>
        <v>0</v>
      </c>
    </row>
    <row r="1885" spans="2:58" ht="85.5" x14ac:dyDescent="0.25">
      <c r="B1885" s="29" t="s">
        <v>1989</v>
      </c>
      <c r="C1885" s="29" t="s">
        <v>1946</v>
      </c>
      <c r="D1885" s="29" t="s">
        <v>4</v>
      </c>
      <c r="E1885" s="30" t="s">
        <v>1947</v>
      </c>
      <c r="F1885" s="30" t="s">
        <v>1948</v>
      </c>
      <c r="G1885" s="30" t="s">
        <v>35</v>
      </c>
      <c r="H1885" s="30">
        <v>80111604</v>
      </c>
      <c r="I1885" s="30" t="s">
        <v>6270</v>
      </c>
      <c r="J1885" s="30" t="s">
        <v>221</v>
      </c>
      <c r="K1885" s="30" t="s">
        <v>1986</v>
      </c>
      <c r="L1885" s="31" t="s">
        <v>155</v>
      </c>
      <c r="M1885" s="31" t="s">
        <v>712</v>
      </c>
      <c r="N1885" s="31">
        <v>9</v>
      </c>
      <c r="O1885" s="31" t="s">
        <v>223</v>
      </c>
      <c r="P1885" s="31" t="s">
        <v>224</v>
      </c>
      <c r="Q1885" s="40">
        <v>41929795.170000002</v>
      </c>
      <c r="R1885" s="40">
        <v>41929795.170000002</v>
      </c>
      <c r="S1885" s="31" t="s">
        <v>225</v>
      </c>
      <c r="T1885" s="31" t="s">
        <v>221</v>
      </c>
      <c r="U1885" s="30" t="s">
        <v>1264</v>
      </c>
      <c r="V1885" s="30" t="s">
        <v>1265</v>
      </c>
      <c r="W1885" s="30" t="s">
        <v>1975</v>
      </c>
      <c r="X1885" s="30" t="s">
        <v>229</v>
      </c>
      <c r="Y1885" s="30" t="s">
        <v>230</v>
      </c>
      <c r="Z1885" s="30" t="s">
        <v>889</v>
      </c>
      <c r="AA1885" s="41">
        <v>0</v>
      </c>
      <c r="AB1885" s="41">
        <v>0</v>
      </c>
      <c r="AC1885" s="41">
        <v>0</v>
      </c>
      <c r="AD1885" s="41">
        <v>0</v>
      </c>
      <c r="AE1885" s="41">
        <v>41929795.170000002</v>
      </c>
      <c r="AF1885" s="41">
        <v>0</v>
      </c>
      <c r="AG1885" s="41">
        <v>0</v>
      </c>
      <c r="AH1885" s="41">
        <v>4658866.13</v>
      </c>
      <c r="AI1885" s="41">
        <v>0</v>
      </c>
      <c r="AJ1885" s="41">
        <v>4658866.13</v>
      </c>
      <c r="AK1885" s="41">
        <v>0</v>
      </c>
      <c r="AL1885" s="41">
        <v>4658866.13</v>
      </c>
      <c r="AM1885" s="41">
        <v>0</v>
      </c>
      <c r="AN1885" s="41">
        <v>4658866.13</v>
      </c>
      <c r="AO1885" s="41">
        <v>0</v>
      </c>
      <c r="AP1885" s="41">
        <v>4658866.13</v>
      </c>
      <c r="AQ1885" s="41">
        <v>0</v>
      </c>
      <c r="AR1885" s="41">
        <v>4658866.13</v>
      </c>
      <c r="AS1885" s="41">
        <v>0</v>
      </c>
      <c r="AT1885" s="41">
        <v>4658866.13</v>
      </c>
      <c r="AU1885" s="41">
        <v>0</v>
      </c>
      <c r="AV1885" s="41">
        <v>4658866.13</v>
      </c>
      <c r="AW1885" s="41">
        <v>0</v>
      </c>
      <c r="AX1885" s="41">
        <v>4658866.13</v>
      </c>
      <c r="AY1885" s="2">
        <v>0</v>
      </c>
      <c r="AZ1885" s="12" t="str">
        <f t="shared" si="235"/>
        <v>OK</v>
      </c>
      <c r="BA1885" s="12" t="str">
        <f t="shared" si="236"/>
        <v>OK</v>
      </c>
      <c r="BB1885" s="6">
        <f t="shared" si="237"/>
        <v>0</v>
      </c>
      <c r="BC1885" s="13">
        <f t="shared" si="238"/>
        <v>41929795.170000002</v>
      </c>
      <c r="BD1885" s="13">
        <f t="shared" si="239"/>
        <v>41929795.170000002</v>
      </c>
      <c r="BE1885" s="6">
        <f t="shared" si="240"/>
        <v>0</v>
      </c>
      <c r="BF1885" s="6">
        <f t="shared" si="241"/>
        <v>0</v>
      </c>
    </row>
    <row r="1886" spans="2:58" ht="85.5" x14ac:dyDescent="0.25">
      <c r="B1886" s="29" t="s">
        <v>1990</v>
      </c>
      <c r="C1886" s="29" t="s">
        <v>1946</v>
      </c>
      <c r="D1886" s="29" t="s">
        <v>4</v>
      </c>
      <c r="E1886" s="30" t="s">
        <v>1947</v>
      </c>
      <c r="F1886" s="30" t="s">
        <v>1948</v>
      </c>
      <c r="G1886" s="30" t="s">
        <v>35</v>
      </c>
      <c r="H1886" s="30">
        <v>80111604</v>
      </c>
      <c r="I1886" s="30" t="s">
        <v>6270</v>
      </c>
      <c r="J1886" s="30" t="s">
        <v>221</v>
      </c>
      <c r="K1886" s="30" t="s">
        <v>1986</v>
      </c>
      <c r="L1886" s="31" t="s">
        <v>155</v>
      </c>
      <c r="M1886" s="31" t="s">
        <v>712</v>
      </c>
      <c r="N1886" s="31">
        <v>9</v>
      </c>
      <c r="O1886" s="31" t="s">
        <v>223</v>
      </c>
      <c r="P1886" s="31" t="s">
        <v>224</v>
      </c>
      <c r="Q1886" s="40">
        <v>41929795.170000002</v>
      </c>
      <c r="R1886" s="40">
        <v>41929795.170000002</v>
      </c>
      <c r="S1886" s="31" t="s">
        <v>225</v>
      </c>
      <c r="T1886" s="31" t="s">
        <v>221</v>
      </c>
      <c r="U1886" s="30" t="s">
        <v>1264</v>
      </c>
      <c r="V1886" s="30" t="s">
        <v>1265</v>
      </c>
      <c r="W1886" s="30" t="s">
        <v>1975</v>
      </c>
      <c r="X1886" s="30" t="s">
        <v>229</v>
      </c>
      <c r="Y1886" s="30" t="s">
        <v>230</v>
      </c>
      <c r="Z1886" s="30" t="s">
        <v>889</v>
      </c>
      <c r="AA1886" s="41">
        <v>0</v>
      </c>
      <c r="AB1886" s="41">
        <v>0</v>
      </c>
      <c r="AC1886" s="41">
        <v>0</v>
      </c>
      <c r="AD1886" s="41">
        <v>0</v>
      </c>
      <c r="AE1886" s="41">
        <v>41929795.170000002</v>
      </c>
      <c r="AF1886" s="41">
        <v>0</v>
      </c>
      <c r="AG1886" s="41">
        <v>0</v>
      </c>
      <c r="AH1886" s="41">
        <v>4658866.13</v>
      </c>
      <c r="AI1886" s="41">
        <v>0</v>
      </c>
      <c r="AJ1886" s="41">
        <v>4658866.13</v>
      </c>
      <c r="AK1886" s="41">
        <v>0</v>
      </c>
      <c r="AL1886" s="41">
        <v>4658866.13</v>
      </c>
      <c r="AM1886" s="41">
        <v>0</v>
      </c>
      <c r="AN1886" s="41">
        <v>4658866.13</v>
      </c>
      <c r="AO1886" s="41">
        <v>0</v>
      </c>
      <c r="AP1886" s="41">
        <v>4658866.13</v>
      </c>
      <c r="AQ1886" s="41">
        <v>0</v>
      </c>
      <c r="AR1886" s="41">
        <v>4658866.13</v>
      </c>
      <c r="AS1886" s="41">
        <v>0</v>
      </c>
      <c r="AT1886" s="41">
        <v>4658866.13</v>
      </c>
      <c r="AU1886" s="41">
        <v>0</v>
      </c>
      <c r="AV1886" s="41">
        <v>4658866.13</v>
      </c>
      <c r="AW1886" s="41">
        <v>0</v>
      </c>
      <c r="AX1886" s="41">
        <v>4658866.13</v>
      </c>
      <c r="AY1886" s="2">
        <v>0</v>
      </c>
      <c r="AZ1886" s="12" t="str">
        <f t="shared" si="235"/>
        <v>OK</v>
      </c>
      <c r="BA1886" s="12" t="str">
        <f t="shared" si="236"/>
        <v>OK</v>
      </c>
      <c r="BB1886" s="6">
        <f t="shared" si="237"/>
        <v>0</v>
      </c>
      <c r="BC1886" s="13">
        <f t="shared" si="238"/>
        <v>41929795.170000002</v>
      </c>
      <c r="BD1886" s="13">
        <f t="shared" si="239"/>
        <v>41929795.170000002</v>
      </c>
      <c r="BE1886" s="6">
        <f t="shared" si="240"/>
        <v>0</v>
      </c>
      <c r="BF1886" s="6">
        <f t="shared" si="241"/>
        <v>0</v>
      </c>
    </row>
    <row r="1887" spans="2:58" ht="114" x14ac:dyDescent="0.25">
      <c r="B1887" s="29" t="s">
        <v>1991</v>
      </c>
      <c r="C1887" s="29" t="s">
        <v>1946</v>
      </c>
      <c r="D1887" s="29" t="s">
        <v>4</v>
      </c>
      <c r="E1887" s="30" t="s">
        <v>1947</v>
      </c>
      <c r="F1887" s="30" t="s">
        <v>1948</v>
      </c>
      <c r="G1887" s="30" t="s">
        <v>35</v>
      </c>
      <c r="H1887" s="30">
        <v>80111604</v>
      </c>
      <c r="I1887" s="30" t="s">
        <v>6270</v>
      </c>
      <c r="J1887" s="30" t="s">
        <v>221</v>
      </c>
      <c r="K1887" s="30" t="s">
        <v>1992</v>
      </c>
      <c r="L1887" s="31" t="s">
        <v>155</v>
      </c>
      <c r="M1887" s="31" t="s">
        <v>712</v>
      </c>
      <c r="N1887" s="31">
        <v>9</v>
      </c>
      <c r="O1887" s="31" t="s">
        <v>223</v>
      </c>
      <c r="P1887" s="31" t="s">
        <v>224</v>
      </c>
      <c r="Q1887" s="40">
        <v>65728721.789999999</v>
      </c>
      <c r="R1887" s="40">
        <v>65728721.789999999</v>
      </c>
      <c r="S1887" s="31" t="s">
        <v>225</v>
      </c>
      <c r="T1887" s="31" t="s">
        <v>221</v>
      </c>
      <c r="U1887" s="30" t="s">
        <v>1264</v>
      </c>
      <c r="V1887" s="30" t="s">
        <v>1265</v>
      </c>
      <c r="W1887" s="30" t="s">
        <v>1975</v>
      </c>
      <c r="X1887" s="30" t="s">
        <v>229</v>
      </c>
      <c r="Y1887" s="30" t="s">
        <v>230</v>
      </c>
      <c r="Z1887" s="30" t="s">
        <v>889</v>
      </c>
      <c r="AA1887" s="41">
        <v>0</v>
      </c>
      <c r="AB1887" s="41">
        <v>0</v>
      </c>
      <c r="AC1887" s="41">
        <v>0</v>
      </c>
      <c r="AD1887" s="41">
        <v>0</v>
      </c>
      <c r="AE1887" s="41">
        <v>65728721.789999999</v>
      </c>
      <c r="AF1887" s="41">
        <v>0</v>
      </c>
      <c r="AG1887" s="41">
        <v>0</v>
      </c>
      <c r="AH1887" s="41">
        <v>7303191.3099999996</v>
      </c>
      <c r="AI1887" s="41">
        <v>0</v>
      </c>
      <c r="AJ1887" s="41">
        <v>7303191.3099999996</v>
      </c>
      <c r="AK1887" s="41">
        <v>0</v>
      </c>
      <c r="AL1887" s="41">
        <v>7303191.3099999996</v>
      </c>
      <c r="AM1887" s="41">
        <v>0</v>
      </c>
      <c r="AN1887" s="41">
        <v>7303191.3099999996</v>
      </c>
      <c r="AO1887" s="41">
        <v>0</v>
      </c>
      <c r="AP1887" s="41">
        <v>7303191.3099999996</v>
      </c>
      <c r="AQ1887" s="41">
        <v>0</v>
      </c>
      <c r="AR1887" s="41">
        <v>7303191.3099999996</v>
      </c>
      <c r="AS1887" s="41">
        <v>0</v>
      </c>
      <c r="AT1887" s="41">
        <v>7303191.3099999996</v>
      </c>
      <c r="AU1887" s="41">
        <v>0</v>
      </c>
      <c r="AV1887" s="41">
        <v>7303191.3099999996</v>
      </c>
      <c r="AW1887" s="41">
        <v>0</v>
      </c>
      <c r="AX1887" s="41">
        <v>7303191.3099999996</v>
      </c>
      <c r="AY1887" s="2">
        <v>0</v>
      </c>
      <c r="AZ1887" s="12" t="str">
        <f t="shared" si="235"/>
        <v>OK</v>
      </c>
      <c r="BA1887" s="12" t="str">
        <f t="shared" si="236"/>
        <v>OK</v>
      </c>
      <c r="BB1887" s="6">
        <f t="shared" si="237"/>
        <v>0</v>
      </c>
      <c r="BC1887" s="13">
        <f t="shared" si="238"/>
        <v>65728721.789999999</v>
      </c>
      <c r="BD1887" s="13">
        <f t="shared" si="239"/>
        <v>65728721.790000007</v>
      </c>
      <c r="BE1887" s="6">
        <f t="shared" si="240"/>
        <v>0</v>
      </c>
      <c r="BF1887" s="6">
        <f t="shared" si="241"/>
        <v>0</v>
      </c>
    </row>
    <row r="1888" spans="2:58" ht="114" x14ac:dyDescent="0.25">
      <c r="B1888" s="29" t="s">
        <v>1993</v>
      </c>
      <c r="C1888" s="29" t="s">
        <v>1946</v>
      </c>
      <c r="D1888" s="29" t="s">
        <v>4</v>
      </c>
      <c r="E1888" s="30" t="s">
        <v>1947</v>
      </c>
      <c r="F1888" s="30" t="s">
        <v>1948</v>
      </c>
      <c r="G1888" s="30" t="s">
        <v>35</v>
      </c>
      <c r="H1888" s="30">
        <v>80111604</v>
      </c>
      <c r="I1888" s="30" t="s">
        <v>6270</v>
      </c>
      <c r="J1888" s="30" t="s">
        <v>221</v>
      </c>
      <c r="K1888" s="30" t="s">
        <v>1992</v>
      </c>
      <c r="L1888" s="31" t="s">
        <v>155</v>
      </c>
      <c r="M1888" s="31" t="s">
        <v>712</v>
      </c>
      <c r="N1888" s="31">
        <v>9</v>
      </c>
      <c r="O1888" s="31" t="s">
        <v>223</v>
      </c>
      <c r="P1888" s="31" t="s">
        <v>224</v>
      </c>
      <c r="Q1888" s="40">
        <v>65728721.789999999</v>
      </c>
      <c r="R1888" s="40">
        <v>65728721.789999999</v>
      </c>
      <c r="S1888" s="31" t="s">
        <v>225</v>
      </c>
      <c r="T1888" s="31" t="s">
        <v>221</v>
      </c>
      <c r="U1888" s="30" t="s">
        <v>1264</v>
      </c>
      <c r="V1888" s="30" t="s">
        <v>1265</v>
      </c>
      <c r="W1888" s="30" t="s">
        <v>1975</v>
      </c>
      <c r="X1888" s="30" t="s">
        <v>229</v>
      </c>
      <c r="Y1888" s="30" t="s">
        <v>230</v>
      </c>
      <c r="Z1888" s="30" t="s">
        <v>889</v>
      </c>
      <c r="AA1888" s="41">
        <v>0</v>
      </c>
      <c r="AB1888" s="41">
        <v>0</v>
      </c>
      <c r="AC1888" s="41">
        <v>0</v>
      </c>
      <c r="AD1888" s="41">
        <v>0</v>
      </c>
      <c r="AE1888" s="41">
        <v>65728721.789999999</v>
      </c>
      <c r="AF1888" s="41">
        <v>0</v>
      </c>
      <c r="AG1888" s="41">
        <v>0</v>
      </c>
      <c r="AH1888" s="41">
        <v>7303191.3099999996</v>
      </c>
      <c r="AI1888" s="41">
        <v>0</v>
      </c>
      <c r="AJ1888" s="41">
        <v>7303191.3099999996</v>
      </c>
      <c r="AK1888" s="41">
        <v>0</v>
      </c>
      <c r="AL1888" s="41">
        <v>7303191.3099999996</v>
      </c>
      <c r="AM1888" s="41">
        <v>0</v>
      </c>
      <c r="AN1888" s="41">
        <v>7303191.3099999996</v>
      </c>
      <c r="AO1888" s="41">
        <v>0</v>
      </c>
      <c r="AP1888" s="41">
        <v>7303191.3099999996</v>
      </c>
      <c r="AQ1888" s="41">
        <v>0</v>
      </c>
      <c r="AR1888" s="41">
        <v>7303191.3099999996</v>
      </c>
      <c r="AS1888" s="41">
        <v>0</v>
      </c>
      <c r="AT1888" s="41">
        <v>7303191.3099999996</v>
      </c>
      <c r="AU1888" s="41">
        <v>0</v>
      </c>
      <c r="AV1888" s="41">
        <v>7303191.3099999996</v>
      </c>
      <c r="AW1888" s="41">
        <v>0</v>
      </c>
      <c r="AX1888" s="41">
        <v>7303191.3099999996</v>
      </c>
      <c r="AY1888" s="2">
        <v>0</v>
      </c>
      <c r="AZ1888" s="12" t="str">
        <f t="shared" si="235"/>
        <v>OK</v>
      </c>
      <c r="BA1888" s="12" t="str">
        <f t="shared" si="236"/>
        <v>OK</v>
      </c>
      <c r="BB1888" s="6">
        <f t="shared" si="237"/>
        <v>0</v>
      </c>
      <c r="BC1888" s="13">
        <f t="shared" si="238"/>
        <v>65728721.789999999</v>
      </c>
      <c r="BD1888" s="13">
        <f t="shared" si="239"/>
        <v>65728721.790000007</v>
      </c>
      <c r="BE1888" s="6">
        <f t="shared" si="240"/>
        <v>0</v>
      </c>
      <c r="BF1888" s="6">
        <f t="shared" si="241"/>
        <v>0</v>
      </c>
    </row>
    <row r="1889" spans="2:58" ht="114" x14ac:dyDescent="0.25">
      <c r="B1889" s="29" t="s">
        <v>1994</v>
      </c>
      <c r="C1889" s="29" t="s">
        <v>1946</v>
      </c>
      <c r="D1889" s="29" t="s">
        <v>4</v>
      </c>
      <c r="E1889" s="30" t="s">
        <v>1947</v>
      </c>
      <c r="F1889" s="30" t="s">
        <v>1948</v>
      </c>
      <c r="G1889" s="30" t="s">
        <v>35</v>
      </c>
      <c r="H1889" s="30">
        <v>80111604</v>
      </c>
      <c r="I1889" s="30" t="s">
        <v>6270</v>
      </c>
      <c r="J1889" s="30" t="s">
        <v>221</v>
      </c>
      <c r="K1889" s="30" t="s">
        <v>1992</v>
      </c>
      <c r="L1889" s="31" t="s">
        <v>155</v>
      </c>
      <c r="M1889" s="31" t="s">
        <v>712</v>
      </c>
      <c r="N1889" s="31">
        <v>9</v>
      </c>
      <c r="O1889" s="31" t="s">
        <v>223</v>
      </c>
      <c r="P1889" s="31" t="s">
        <v>224</v>
      </c>
      <c r="Q1889" s="40">
        <v>65728721.789999999</v>
      </c>
      <c r="R1889" s="40">
        <v>65728721.789999999</v>
      </c>
      <c r="S1889" s="31" t="s">
        <v>225</v>
      </c>
      <c r="T1889" s="31" t="s">
        <v>221</v>
      </c>
      <c r="U1889" s="30" t="s">
        <v>1264</v>
      </c>
      <c r="V1889" s="30" t="s">
        <v>1265</v>
      </c>
      <c r="W1889" s="30" t="s">
        <v>1975</v>
      </c>
      <c r="X1889" s="30" t="s">
        <v>229</v>
      </c>
      <c r="Y1889" s="30" t="s">
        <v>230</v>
      </c>
      <c r="Z1889" s="30" t="s">
        <v>889</v>
      </c>
      <c r="AA1889" s="41">
        <v>0</v>
      </c>
      <c r="AB1889" s="41">
        <v>0</v>
      </c>
      <c r="AC1889" s="41">
        <v>0</v>
      </c>
      <c r="AD1889" s="41">
        <v>0</v>
      </c>
      <c r="AE1889" s="41">
        <v>65728721.789999999</v>
      </c>
      <c r="AF1889" s="41">
        <v>0</v>
      </c>
      <c r="AG1889" s="41">
        <v>0</v>
      </c>
      <c r="AH1889" s="41">
        <v>7303191.3099999996</v>
      </c>
      <c r="AI1889" s="41">
        <v>0</v>
      </c>
      <c r="AJ1889" s="41">
        <v>7303191.3099999996</v>
      </c>
      <c r="AK1889" s="41">
        <v>0</v>
      </c>
      <c r="AL1889" s="41">
        <v>7303191.3099999996</v>
      </c>
      <c r="AM1889" s="41">
        <v>0</v>
      </c>
      <c r="AN1889" s="41">
        <v>7303191.3099999996</v>
      </c>
      <c r="AO1889" s="41">
        <v>0</v>
      </c>
      <c r="AP1889" s="41">
        <v>7303191.3099999996</v>
      </c>
      <c r="AQ1889" s="41">
        <v>0</v>
      </c>
      <c r="AR1889" s="41">
        <v>7303191.3099999996</v>
      </c>
      <c r="AS1889" s="41">
        <v>0</v>
      </c>
      <c r="AT1889" s="41">
        <v>7303191.3099999996</v>
      </c>
      <c r="AU1889" s="41">
        <v>0</v>
      </c>
      <c r="AV1889" s="41">
        <v>7303191.3099999996</v>
      </c>
      <c r="AW1889" s="41">
        <v>0</v>
      </c>
      <c r="AX1889" s="41">
        <v>7303191.3099999996</v>
      </c>
      <c r="AY1889" s="2">
        <v>0</v>
      </c>
      <c r="AZ1889" s="12" t="str">
        <f t="shared" si="235"/>
        <v>OK</v>
      </c>
      <c r="BA1889" s="12" t="str">
        <f t="shared" si="236"/>
        <v>OK</v>
      </c>
      <c r="BB1889" s="6">
        <f t="shared" si="237"/>
        <v>0</v>
      </c>
      <c r="BC1889" s="13">
        <f t="shared" si="238"/>
        <v>65728721.789999999</v>
      </c>
      <c r="BD1889" s="13">
        <f t="shared" si="239"/>
        <v>65728721.790000007</v>
      </c>
      <c r="BE1889" s="6">
        <f t="shared" si="240"/>
        <v>0</v>
      </c>
      <c r="BF1889" s="6">
        <f t="shared" si="241"/>
        <v>0</v>
      </c>
    </row>
    <row r="1890" spans="2:58" ht="114" x14ac:dyDescent="0.25">
      <c r="B1890" s="29" t="s">
        <v>1995</v>
      </c>
      <c r="C1890" s="29" t="s">
        <v>1946</v>
      </c>
      <c r="D1890" s="29" t="s">
        <v>4</v>
      </c>
      <c r="E1890" s="30" t="s">
        <v>1947</v>
      </c>
      <c r="F1890" s="30" t="s">
        <v>1948</v>
      </c>
      <c r="G1890" s="30" t="s">
        <v>35</v>
      </c>
      <c r="H1890" s="30">
        <v>80111604</v>
      </c>
      <c r="I1890" s="30" t="s">
        <v>6270</v>
      </c>
      <c r="J1890" s="30" t="s">
        <v>221</v>
      </c>
      <c r="K1890" s="30" t="s">
        <v>1992</v>
      </c>
      <c r="L1890" s="31" t="s">
        <v>155</v>
      </c>
      <c r="M1890" s="31" t="s">
        <v>712</v>
      </c>
      <c r="N1890" s="31">
        <v>9</v>
      </c>
      <c r="O1890" s="31" t="s">
        <v>223</v>
      </c>
      <c r="P1890" s="31" t="s">
        <v>224</v>
      </c>
      <c r="Q1890" s="40">
        <v>65728721.789999999</v>
      </c>
      <c r="R1890" s="40">
        <v>65728721.789999999</v>
      </c>
      <c r="S1890" s="31" t="s">
        <v>225</v>
      </c>
      <c r="T1890" s="31" t="s">
        <v>221</v>
      </c>
      <c r="U1890" s="30" t="s">
        <v>1264</v>
      </c>
      <c r="V1890" s="30" t="s">
        <v>1265</v>
      </c>
      <c r="W1890" s="30" t="s">
        <v>1975</v>
      </c>
      <c r="X1890" s="30" t="s">
        <v>229</v>
      </c>
      <c r="Y1890" s="30" t="s">
        <v>230</v>
      </c>
      <c r="Z1890" s="30" t="s">
        <v>889</v>
      </c>
      <c r="AA1890" s="41">
        <v>0</v>
      </c>
      <c r="AB1890" s="41">
        <v>0</v>
      </c>
      <c r="AC1890" s="41">
        <v>0</v>
      </c>
      <c r="AD1890" s="41">
        <v>0</v>
      </c>
      <c r="AE1890" s="41">
        <v>65728721.789999999</v>
      </c>
      <c r="AF1890" s="41">
        <v>0</v>
      </c>
      <c r="AG1890" s="41">
        <v>0</v>
      </c>
      <c r="AH1890" s="41">
        <v>7303191.3099999996</v>
      </c>
      <c r="AI1890" s="41">
        <v>0</v>
      </c>
      <c r="AJ1890" s="41">
        <v>7303191.3099999996</v>
      </c>
      <c r="AK1890" s="41">
        <v>0</v>
      </c>
      <c r="AL1890" s="41">
        <v>7303191.3099999996</v>
      </c>
      <c r="AM1890" s="41">
        <v>0</v>
      </c>
      <c r="AN1890" s="41">
        <v>7303191.3099999996</v>
      </c>
      <c r="AO1890" s="41">
        <v>0</v>
      </c>
      <c r="AP1890" s="41">
        <v>7303191.3099999996</v>
      </c>
      <c r="AQ1890" s="41">
        <v>0</v>
      </c>
      <c r="AR1890" s="41">
        <v>7303191.3099999996</v>
      </c>
      <c r="AS1890" s="41">
        <v>0</v>
      </c>
      <c r="AT1890" s="41">
        <v>7303191.3099999996</v>
      </c>
      <c r="AU1890" s="41">
        <v>0</v>
      </c>
      <c r="AV1890" s="41">
        <v>7303191.3099999996</v>
      </c>
      <c r="AW1890" s="41">
        <v>0</v>
      </c>
      <c r="AX1890" s="41">
        <v>7303191.3099999996</v>
      </c>
      <c r="AY1890" s="2">
        <v>0</v>
      </c>
      <c r="AZ1890" s="12" t="str">
        <f t="shared" si="235"/>
        <v>OK</v>
      </c>
      <c r="BA1890" s="12" t="str">
        <f t="shared" si="236"/>
        <v>OK</v>
      </c>
      <c r="BB1890" s="6">
        <f t="shared" si="237"/>
        <v>0</v>
      </c>
      <c r="BC1890" s="13">
        <f t="shared" si="238"/>
        <v>65728721.789999999</v>
      </c>
      <c r="BD1890" s="13">
        <f t="shared" si="239"/>
        <v>65728721.790000007</v>
      </c>
      <c r="BE1890" s="6">
        <f t="shared" si="240"/>
        <v>0</v>
      </c>
      <c r="BF1890" s="6">
        <f t="shared" si="241"/>
        <v>0</v>
      </c>
    </row>
    <row r="1891" spans="2:58" ht="71.25" x14ac:dyDescent="0.25">
      <c r="B1891" s="29" t="s">
        <v>1996</v>
      </c>
      <c r="C1891" s="29" t="s">
        <v>1946</v>
      </c>
      <c r="D1891" s="29" t="s">
        <v>4</v>
      </c>
      <c r="E1891" s="30" t="s">
        <v>1947</v>
      </c>
      <c r="F1891" s="30" t="s">
        <v>1948</v>
      </c>
      <c r="G1891" s="30" t="s">
        <v>35</v>
      </c>
      <c r="H1891" s="30">
        <v>80111604</v>
      </c>
      <c r="I1891" s="30" t="s">
        <v>6270</v>
      </c>
      <c r="J1891" s="30" t="s">
        <v>221</v>
      </c>
      <c r="K1891" s="30" t="s">
        <v>1997</v>
      </c>
      <c r="L1891" s="31" t="s">
        <v>153</v>
      </c>
      <c r="M1891" s="31" t="s">
        <v>153</v>
      </c>
      <c r="N1891" s="31">
        <v>12</v>
      </c>
      <c r="O1891" s="31" t="s">
        <v>223</v>
      </c>
      <c r="P1891" s="31" t="s">
        <v>224</v>
      </c>
      <c r="Q1891" s="40">
        <v>90754308.370000005</v>
      </c>
      <c r="R1891" s="40">
        <v>90754308.370000005</v>
      </c>
      <c r="S1891" s="31" t="s">
        <v>225</v>
      </c>
      <c r="T1891" s="31" t="s">
        <v>221</v>
      </c>
      <c r="U1891" s="30" t="s">
        <v>1264</v>
      </c>
      <c r="V1891" s="30" t="s">
        <v>1265</v>
      </c>
      <c r="W1891" s="30" t="s">
        <v>1975</v>
      </c>
      <c r="X1891" s="30" t="s">
        <v>229</v>
      </c>
      <c r="Y1891" s="30" t="s">
        <v>230</v>
      </c>
      <c r="Z1891" s="30" t="s">
        <v>889</v>
      </c>
      <c r="AA1891" s="41">
        <v>90754308.370000005</v>
      </c>
      <c r="AB1891" s="41">
        <v>0</v>
      </c>
      <c r="AC1891" s="41">
        <v>0</v>
      </c>
      <c r="AD1891" s="41">
        <v>8250391.6699999999</v>
      </c>
      <c r="AE1891" s="41">
        <v>0</v>
      </c>
      <c r="AF1891" s="41">
        <v>8250391.6699999999</v>
      </c>
      <c r="AG1891" s="41">
        <v>0</v>
      </c>
      <c r="AH1891" s="41">
        <v>8250391.6699999999</v>
      </c>
      <c r="AI1891" s="41">
        <v>0</v>
      </c>
      <c r="AJ1891" s="41">
        <v>8250391.6699999999</v>
      </c>
      <c r="AK1891" s="41">
        <v>0</v>
      </c>
      <c r="AL1891" s="41">
        <v>8250391.6699999999</v>
      </c>
      <c r="AM1891" s="41">
        <v>0</v>
      </c>
      <c r="AN1891" s="41">
        <v>8250391.6699999999</v>
      </c>
      <c r="AO1891" s="41">
        <v>0</v>
      </c>
      <c r="AP1891" s="41">
        <v>8250391.6699999999</v>
      </c>
      <c r="AQ1891" s="41">
        <v>0</v>
      </c>
      <c r="AR1891" s="41">
        <v>8250391.6699999999</v>
      </c>
      <c r="AS1891" s="41">
        <v>0</v>
      </c>
      <c r="AT1891" s="41">
        <v>8250391.6699999999</v>
      </c>
      <c r="AU1891" s="41">
        <v>0</v>
      </c>
      <c r="AV1891" s="41">
        <v>8250391.6699999999</v>
      </c>
      <c r="AW1891" s="41">
        <v>0</v>
      </c>
      <c r="AX1891" s="41">
        <v>8250391.6699999999</v>
      </c>
      <c r="AY1891" s="2">
        <v>0</v>
      </c>
      <c r="AZ1891" s="12" t="str">
        <f t="shared" si="235"/>
        <v>OK</v>
      </c>
      <c r="BA1891" s="12" t="str">
        <f t="shared" si="236"/>
        <v>OK</v>
      </c>
      <c r="BB1891" s="6">
        <f t="shared" si="237"/>
        <v>0</v>
      </c>
      <c r="BC1891" s="13">
        <f t="shared" si="238"/>
        <v>90754308.370000005</v>
      </c>
      <c r="BD1891" s="13">
        <f t="shared" si="239"/>
        <v>90754308.370000005</v>
      </c>
      <c r="BE1891" s="6">
        <f t="shared" si="240"/>
        <v>0</v>
      </c>
      <c r="BF1891" s="6">
        <f t="shared" si="241"/>
        <v>0</v>
      </c>
    </row>
    <row r="1892" spans="2:58" ht="71.25" x14ac:dyDescent="0.25">
      <c r="B1892" s="29" t="s">
        <v>1998</v>
      </c>
      <c r="C1892" s="29" t="s">
        <v>1946</v>
      </c>
      <c r="D1892" s="29" t="s">
        <v>4</v>
      </c>
      <c r="E1892" s="30" t="s">
        <v>1947</v>
      </c>
      <c r="F1892" s="30" t="s">
        <v>1948</v>
      </c>
      <c r="G1892" s="30" t="s">
        <v>35</v>
      </c>
      <c r="H1892" s="30">
        <v>80111604</v>
      </c>
      <c r="I1892" s="30" t="s">
        <v>6270</v>
      </c>
      <c r="J1892" s="30" t="s">
        <v>221</v>
      </c>
      <c r="K1892" s="30" t="s">
        <v>1997</v>
      </c>
      <c r="L1892" s="31" t="s">
        <v>153</v>
      </c>
      <c r="M1892" s="31" t="s">
        <v>153</v>
      </c>
      <c r="N1892" s="31">
        <v>12</v>
      </c>
      <c r="O1892" s="31" t="s">
        <v>223</v>
      </c>
      <c r="P1892" s="31" t="s">
        <v>224</v>
      </c>
      <c r="Q1892" s="40">
        <v>90754308.370000005</v>
      </c>
      <c r="R1892" s="40">
        <v>90754308.370000005</v>
      </c>
      <c r="S1892" s="31" t="s">
        <v>225</v>
      </c>
      <c r="T1892" s="31" t="s">
        <v>221</v>
      </c>
      <c r="U1892" s="30" t="s">
        <v>1264</v>
      </c>
      <c r="V1892" s="30" t="s">
        <v>1265</v>
      </c>
      <c r="W1892" s="30" t="s">
        <v>1975</v>
      </c>
      <c r="X1892" s="30" t="s">
        <v>229</v>
      </c>
      <c r="Y1892" s="30" t="s">
        <v>230</v>
      </c>
      <c r="Z1892" s="30" t="s">
        <v>889</v>
      </c>
      <c r="AA1892" s="41">
        <v>90754308.370000005</v>
      </c>
      <c r="AB1892" s="41">
        <v>0</v>
      </c>
      <c r="AC1892" s="41">
        <v>0</v>
      </c>
      <c r="AD1892" s="41">
        <v>8250391.6699999999</v>
      </c>
      <c r="AE1892" s="41">
        <v>0</v>
      </c>
      <c r="AF1892" s="41">
        <v>8250391.6699999999</v>
      </c>
      <c r="AG1892" s="41">
        <v>0</v>
      </c>
      <c r="AH1892" s="41">
        <v>8250391.6699999999</v>
      </c>
      <c r="AI1892" s="41">
        <v>0</v>
      </c>
      <c r="AJ1892" s="41">
        <v>8250391.6699999999</v>
      </c>
      <c r="AK1892" s="41">
        <v>0</v>
      </c>
      <c r="AL1892" s="41">
        <v>8250391.6699999999</v>
      </c>
      <c r="AM1892" s="41">
        <v>0</v>
      </c>
      <c r="AN1892" s="41">
        <v>8250391.6699999999</v>
      </c>
      <c r="AO1892" s="41">
        <v>0</v>
      </c>
      <c r="AP1892" s="41">
        <v>8250391.6699999999</v>
      </c>
      <c r="AQ1892" s="41">
        <v>0</v>
      </c>
      <c r="AR1892" s="41">
        <v>8250391.6699999999</v>
      </c>
      <c r="AS1892" s="41">
        <v>0</v>
      </c>
      <c r="AT1892" s="41">
        <v>8250391.6699999999</v>
      </c>
      <c r="AU1892" s="41">
        <v>0</v>
      </c>
      <c r="AV1892" s="41">
        <v>8250391.6699999999</v>
      </c>
      <c r="AW1892" s="41">
        <v>0</v>
      </c>
      <c r="AX1892" s="41">
        <v>8250391.6699999999</v>
      </c>
      <c r="AY1892" s="2">
        <v>0</v>
      </c>
      <c r="AZ1892" s="12" t="str">
        <f t="shared" si="235"/>
        <v>OK</v>
      </c>
      <c r="BA1892" s="12" t="str">
        <f t="shared" si="236"/>
        <v>OK</v>
      </c>
      <c r="BB1892" s="6">
        <f t="shared" si="237"/>
        <v>0</v>
      </c>
      <c r="BC1892" s="13">
        <f t="shared" si="238"/>
        <v>90754308.370000005</v>
      </c>
      <c r="BD1892" s="13">
        <f t="shared" si="239"/>
        <v>90754308.370000005</v>
      </c>
      <c r="BE1892" s="6">
        <f t="shared" si="240"/>
        <v>0</v>
      </c>
      <c r="BF1892" s="6">
        <f t="shared" si="241"/>
        <v>0</v>
      </c>
    </row>
    <row r="1893" spans="2:58" ht="71.25" x14ac:dyDescent="0.25">
      <c r="B1893" s="29" t="s">
        <v>1999</v>
      </c>
      <c r="C1893" s="29" t="s">
        <v>1946</v>
      </c>
      <c r="D1893" s="29" t="s">
        <v>4</v>
      </c>
      <c r="E1893" s="30" t="s">
        <v>1947</v>
      </c>
      <c r="F1893" s="30" t="s">
        <v>1948</v>
      </c>
      <c r="G1893" s="30" t="s">
        <v>35</v>
      </c>
      <c r="H1893" s="30">
        <v>80111604</v>
      </c>
      <c r="I1893" s="30" t="s">
        <v>6270</v>
      </c>
      <c r="J1893" s="30" t="s">
        <v>221</v>
      </c>
      <c r="K1893" s="30" t="s">
        <v>1997</v>
      </c>
      <c r="L1893" s="31" t="s">
        <v>155</v>
      </c>
      <c r="M1893" s="31" t="s">
        <v>712</v>
      </c>
      <c r="N1893" s="31">
        <v>9</v>
      </c>
      <c r="O1893" s="31" t="s">
        <v>223</v>
      </c>
      <c r="P1893" s="31" t="s">
        <v>224</v>
      </c>
      <c r="Q1893" s="40">
        <v>74253525.030000001</v>
      </c>
      <c r="R1893" s="40">
        <v>74253525.030000001</v>
      </c>
      <c r="S1893" s="31" t="s">
        <v>225</v>
      </c>
      <c r="T1893" s="31" t="s">
        <v>221</v>
      </c>
      <c r="U1893" s="30" t="s">
        <v>1264</v>
      </c>
      <c r="V1893" s="30" t="s">
        <v>1265</v>
      </c>
      <c r="W1893" s="30" t="s">
        <v>1975</v>
      </c>
      <c r="X1893" s="30" t="s">
        <v>229</v>
      </c>
      <c r="Y1893" s="30" t="s">
        <v>230</v>
      </c>
      <c r="Z1893" s="30" t="s">
        <v>889</v>
      </c>
      <c r="AA1893" s="41">
        <v>0</v>
      </c>
      <c r="AB1893" s="41">
        <v>0</v>
      </c>
      <c r="AC1893" s="41">
        <v>0</v>
      </c>
      <c r="AD1893" s="41">
        <v>0</v>
      </c>
      <c r="AE1893" s="41">
        <v>74253525.030000001</v>
      </c>
      <c r="AF1893" s="41">
        <v>0</v>
      </c>
      <c r="AG1893" s="41">
        <v>0</v>
      </c>
      <c r="AH1893" s="41">
        <v>8250391.6699999999</v>
      </c>
      <c r="AI1893" s="41">
        <v>0</v>
      </c>
      <c r="AJ1893" s="41">
        <v>8250391.6699999999</v>
      </c>
      <c r="AK1893" s="41">
        <v>0</v>
      </c>
      <c r="AL1893" s="41">
        <v>8250391.6699999999</v>
      </c>
      <c r="AM1893" s="41">
        <v>0</v>
      </c>
      <c r="AN1893" s="41">
        <v>8250391.6699999999</v>
      </c>
      <c r="AO1893" s="41">
        <v>0</v>
      </c>
      <c r="AP1893" s="41">
        <v>8250391.6699999999</v>
      </c>
      <c r="AQ1893" s="41">
        <v>0</v>
      </c>
      <c r="AR1893" s="41">
        <v>8250391.6699999999</v>
      </c>
      <c r="AS1893" s="41">
        <v>0</v>
      </c>
      <c r="AT1893" s="41">
        <v>8250391.6699999999</v>
      </c>
      <c r="AU1893" s="41">
        <v>0</v>
      </c>
      <c r="AV1893" s="41">
        <v>8250391.6699999999</v>
      </c>
      <c r="AW1893" s="41">
        <v>0</v>
      </c>
      <c r="AX1893" s="41">
        <v>8250391.6699999999</v>
      </c>
      <c r="AY1893" s="2">
        <v>0</v>
      </c>
      <c r="AZ1893" s="12" t="str">
        <f t="shared" si="235"/>
        <v>OK</v>
      </c>
      <c r="BA1893" s="12" t="str">
        <f t="shared" si="236"/>
        <v>OK</v>
      </c>
      <c r="BB1893" s="6">
        <f t="shared" si="237"/>
        <v>0</v>
      </c>
      <c r="BC1893" s="13">
        <f t="shared" si="238"/>
        <v>74253525.030000001</v>
      </c>
      <c r="BD1893" s="13">
        <f t="shared" si="239"/>
        <v>74253525.030000001</v>
      </c>
      <c r="BE1893" s="6">
        <f t="shared" si="240"/>
        <v>0</v>
      </c>
      <c r="BF1893" s="6">
        <f t="shared" si="241"/>
        <v>0</v>
      </c>
    </row>
    <row r="1894" spans="2:58" ht="71.25" x14ac:dyDescent="0.25">
      <c r="B1894" s="29" t="s">
        <v>2000</v>
      </c>
      <c r="C1894" s="29" t="s">
        <v>1946</v>
      </c>
      <c r="D1894" s="29" t="s">
        <v>4</v>
      </c>
      <c r="E1894" s="30" t="s">
        <v>1947</v>
      </c>
      <c r="F1894" s="30" t="s">
        <v>1948</v>
      </c>
      <c r="G1894" s="30" t="s">
        <v>35</v>
      </c>
      <c r="H1894" s="30">
        <v>80111604</v>
      </c>
      <c r="I1894" s="30" t="s">
        <v>6270</v>
      </c>
      <c r="J1894" s="30" t="s">
        <v>221</v>
      </c>
      <c r="K1894" s="30" t="s">
        <v>1997</v>
      </c>
      <c r="L1894" s="31" t="s">
        <v>155</v>
      </c>
      <c r="M1894" s="31" t="s">
        <v>712</v>
      </c>
      <c r="N1894" s="31">
        <v>9</v>
      </c>
      <c r="O1894" s="31" t="s">
        <v>223</v>
      </c>
      <c r="P1894" s="31" t="s">
        <v>224</v>
      </c>
      <c r="Q1894" s="40">
        <v>74253525.030000001</v>
      </c>
      <c r="R1894" s="40">
        <v>74253525.030000001</v>
      </c>
      <c r="S1894" s="31" t="s">
        <v>225</v>
      </c>
      <c r="T1894" s="31" t="s">
        <v>221</v>
      </c>
      <c r="U1894" s="30" t="s">
        <v>1264</v>
      </c>
      <c r="V1894" s="30" t="s">
        <v>1265</v>
      </c>
      <c r="W1894" s="30" t="s">
        <v>1975</v>
      </c>
      <c r="X1894" s="30" t="s">
        <v>229</v>
      </c>
      <c r="Y1894" s="30" t="s">
        <v>230</v>
      </c>
      <c r="Z1894" s="30" t="s">
        <v>889</v>
      </c>
      <c r="AA1894" s="41">
        <v>0</v>
      </c>
      <c r="AB1894" s="41">
        <v>0</v>
      </c>
      <c r="AC1894" s="41">
        <v>0</v>
      </c>
      <c r="AD1894" s="41">
        <v>0</v>
      </c>
      <c r="AE1894" s="41">
        <v>74253525.030000001</v>
      </c>
      <c r="AF1894" s="41">
        <v>0</v>
      </c>
      <c r="AG1894" s="41">
        <v>0</v>
      </c>
      <c r="AH1894" s="41">
        <v>8250391.6699999999</v>
      </c>
      <c r="AI1894" s="41">
        <v>0</v>
      </c>
      <c r="AJ1894" s="41">
        <v>8250391.6699999999</v>
      </c>
      <c r="AK1894" s="41">
        <v>0</v>
      </c>
      <c r="AL1894" s="41">
        <v>8250391.6699999999</v>
      </c>
      <c r="AM1894" s="41">
        <v>0</v>
      </c>
      <c r="AN1894" s="41">
        <v>8250391.6699999999</v>
      </c>
      <c r="AO1894" s="41">
        <v>0</v>
      </c>
      <c r="AP1894" s="41">
        <v>8250391.6699999999</v>
      </c>
      <c r="AQ1894" s="41">
        <v>0</v>
      </c>
      <c r="AR1894" s="41">
        <v>8250391.6699999999</v>
      </c>
      <c r="AS1894" s="41">
        <v>0</v>
      </c>
      <c r="AT1894" s="41">
        <v>8250391.6699999999</v>
      </c>
      <c r="AU1894" s="41">
        <v>0</v>
      </c>
      <c r="AV1894" s="41">
        <v>8250391.6699999999</v>
      </c>
      <c r="AW1894" s="41">
        <v>0</v>
      </c>
      <c r="AX1894" s="41">
        <v>8250391.6699999999</v>
      </c>
      <c r="AY1894" s="2">
        <v>0</v>
      </c>
      <c r="AZ1894" s="12" t="str">
        <f t="shared" si="235"/>
        <v>OK</v>
      </c>
      <c r="BA1894" s="12" t="str">
        <f t="shared" si="236"/>
        <v>OK</v>
      </c>
      <c r="BB1894" s="6">
        <f t="shared" si="237"/>
        <v>0</v>
      </c>
      <c r="BC1894" s="13">
        <f t="shared" si="238"/>
        <v>74253525.030000001</v>
      </c>
      <c r="BD1894" s="13">
        <f t="shared" si="239"/>
        <v>74253525.030000001</v>
      </c>
      <c r="BE1894" s="6">
        <f t="shared" si="240"/>
        <v>0</v>
      </c>
      <c r="BF1894" s="6">
        <f t="shared" si="241"/>
        <v>0</v>
      </c>
    </row>
    <row r="1895" spans="2:58" ht="71.25" x14ac:dyDescent="0.25">
      <c r="B1895" s="29" t="s">
        <v>2001</v>
      </c>
      <c r="C1895" s="29" t="s">
        <v>1946</v>
      </c>
      <c r="D1895" s="29" t="s">
        <v>4</v>
      </c>
      <c r="E1895" s="30" t="s">
        <v>1947</v>
      </c>
      <c r="F1895" s="30" t="s">
        <v>1948</v>
      </c>
      <c r="G1895" s="30" t="s">
        <v>35</v>
      </c>
      <c r="H1895" s="30">
        <v>80111604</v>
      </c>
      <c r="I1895" s="30" t="s">
        <v>6270</v>
      </c>
      <c r="J1895" s="30" t="s">
        <v>221</v>
      </c>
      <c r="K1895" s="30" t="s">
        <v>1997</v>
      </c>
      <c r="L1895" s="31" t="s">
        <v>155</v>
      </c>
      <c r="M1895" s="31" t="s">
        <v>712</v>
      </c>
      <c r="N1895" s="31">
        <v>9</v>
      </c>
      <c r="O1895" s="31" t="s">
        <v>223</v>
      </c>
      <c r="P1895" s="31" t="s">
        <v>224</v>
      </c>
      <c r="Q1895" s="40">
        <v>74253525.030000001</v>
      </c>
      <c r="R1895" s="40">
        <v>74253525.030000001</v>
      </c>
      <c r="S1895" s="31" t="s">
        <v>225</v>
      </c>
      <c r="T1895" s="31" t="s">
        <v>221</v>
      </c>
      <c r="U1895" s="30" t="s">
        <v>1264</v>
      </c>
      <c r="V1895" s="30" t="s">
        <v>1265</v>
      </c>
      <c r="W1895" s="30" t="s">
        <v>1975</v>
      </c>
      <c r="X1895" s="30" t="s">
        <v>229</v>
      </c>
      <c r="Y1895" s="30" t="s">
        <v>230</v>
      </c>
      <c r="Z1895" s="30" t="s">
        <v>889</v>
      </c>
      <c r="AA1895" s="41">
        <v>0</v>
      </c>
      <c r="AB1895" s="41">
        <v>0</v>
      </c>
      <c r="AC1895" s="41">
        <v>0</v>
      </c>
      <c r="AD1895" s="41">
        <v>0</v>
      </c>
      <c r="AE1895" s="41">
        <v>74253525.030000001</v>
      </c>
      <c r="AF1895" s="41">
        <v>0</v>
      </c>
      <c r="AG1895" s="41">
        <v>0</v>
      </c>
      <c r="AH1895" s="41">
        <v>8250391.6699999999</v>
      </c>
      <c r="AI1895" s="41">
        <v>0</v>
      </c>
      <c r="AJ1895" s="41">
        <v>8250391.6699999999</v>
      </c>
      <c r="AK1895" s="41">
        <v>0</v>
      </c>
      <c r="AL1895" s="41">
        <v>8250391.6699999999</v>
      </c>
      <c r="AM1895" s="41">
        <v>0</v>
      </c>
      <c r="AN1895" s="41">
        <v>8250391.6699999999</v>
      </c>
      <c r="AO1895" s="41">
        <v>0</v>
      </c>
      <c r="AP1895" s="41">
        <v>8250391.6699999999</v>
      </c>
      <c r="AQ1895" s="41">
        <v>0</v>
      </c>
      <c r="AR1895" s="41">
        <v>8250391.6699999999</v>
      </c>
      <c r="AS1895" s="41">
        <v>0</v>
      </c>
      <c r="AT1895" s="41">
        <v>8250391.6699999999</v>
      </c>
      <c r="AU1895" s="41">
        <v>0</v>
      </c>
      <c r="AV1895" s="41">
        <v>8250391.6699999999</v>
      </c>
      <c r="AW1895" s="41">
        <v>0</v>
      </c>
      <c r="AX1895" s="41">
        <v>8250391.6699999999</v>
      </c>
      <c r="AY1895" s="2">
        <v>0</v>
      </c>
      <c r="AZ1895" s="12" t="str">
        <f t="shared" si="235"/>
        <v>OK</v>
      </c>
      <c r="BA1895" s="12" t="str">
        <f t="shared" si="236"/>
        <v>OK</v>
      </c>
      <c r="BB1895" s="6">
        <f t="shared" si="237"/>
        <v>0</v>
      </c>
      <c r="BC1895" s="13">
        <f t="shared" si="238"/>
        <v>74253525.030000001</v>
      </c>
      <c r="BD1895" s="13">
        <f t="shared" si="239"/>
        <v>74253525.030000001</v>
      </c>
      <c r="BE1895" s="6">
        <f t="shared" si="240"/>
        <v>0</v>
      </c>
      <c r="BF1895" s="6">
        <f t="shared" si="241"/>
        <v>0</v>
      </c>
    </row>
    <row r="1896" spans="2:58" ht="71.25" x14ac:dyDescent="0.25">
      <c r="B1896" s="29" t="s">
        <v>2002</v>
      </c>
      <c r="C1896" s="29" t="s">
        <v>1946</v>
      </c>
      <c r="D1896" s="29" t="s">
        <v>4</v>
      </c>
      <c r="E1896" s="30" t="s">
        <v>1947</v>
      </c>
      <c r="F1896" s="30" t="s">
        <v>1948</v>
      </c>
      <c r="G1896" s="30" t="s">
        <v>35</v>
      </c>
      <c r="H1896" s="30">
        <v>80111604</v>
      </c>
      <c r="I1896" s="30" t="s">
        <v>6270</v>
      </c>
      <c r="J1896" s="30" t="s">
        <v>221</v>
      </c>
      <c r="K1896" s="30" t="s">
        <v>1997</v>
      </c>
      <c r="L1896" s="31" t="s">
        <v>153</v>
      </c>
      <c r="M1896" s="31" t="s">
        <v>153</v>
      </c>
      <c r="N1896" s="31">
        <v>12</v>
      </c>
      <c r="O1896" s="31" t="s">
        <v>223</v>
      </c>
      <c r="P1896" s="31" t="s">
        <v>224</v>
      </c>
      <c r="Q1896" s="40">
        <v>90754308.370000005</v>
      </c>
      <c r="R1896" s="40">
        <v>90754308.370000005</v>
      </c>
      <c r="S1896" s="31" t="s">
        <v>225</v>
      </c>
      <c r="T1896" s="31" t="s">
        <v>221</v>
      </c>
      <c r="U1896" s="30" t="s">
        <v>1264</v>
      </c>
      <c r="V1896" s="30" t="s">
        <v>1265</v>
      </c>
      <c r="W1896" s="30" t="s">
        <v>1975</v>
      </c>
      <c r="X1896" s="30" t="s">
        <v>229</v>
      </c>
      <c r="Y1896" s="30" t="s">
        <v>230</v>
      </c>
      <c r="Z1896" s="30" t="s">
        <v>889</v>
      </c>
      <c r="AA1896" s="41">
        <v>90754308.370000005</v>
      </c>
      <c r="AB1896" s="41">
        <v>0</v>
      </c>
      <c r="AC1896" s="41">
        <v>0</v>
      </c>
      <c r="AD1896" s="41">
        <v>8250391.6699999999</v>
      </c>
      <c r="AE1896" s="41">
        <v>0</v>
      </c>
      <c r="AF1896" s="41">
        <v>8250391.6699999999</v>
      </c>
      <c r="AG1896" s="41">
        <v>0</v>
      </c>
      <c r="AH1896" s="41">
        <v>8250391.6699999999</v>
      </c>
      <c r="AI1896" s="41">
        <v>0</v>
      </c>
      <c r="AJ1896" s="41">
        <v>8250391.6699999999</v>
      </c>
      <c r="AK1896" s="41">
        <v>0</v>
      </c>
      <c r="AL1896" s="41">
        <v>8250391.6699999999</v>
      </c>
      <c r="AM1896" s="41">
        <v>0</v>
      </c>
      <c r="AN1896" s="41">
        <v>8250391.6699999999</v>
      </c>
      <c r="AO1896" s="41">
        <v>0</v>
      </c>
      <c r="AP1896" s="41">
        <v>8250391.6699999999</v>
      </c>
      <c r="AQ1896" s="41">
        <v>0</v>
      </c>
      <c r="AR1896" s="41">
        <v>8250391.6699999999</v>
      </c>
      <c r="AS1896" s="41">
        <v>0</v>
      </c>
      <c r="AT1896" s="41">
        <v>8250391.6699999999</v>
      </c>
      <c r="AU1896" s="41">
        <v>0</v>
      </c>
      <c r="AV1896" s="41">
        <v>8250391.6699999999</v>
      </c>
      <c r="AW1896" s="41">
        <v>0</v>
      </c>
      <c r="AX1896" s="41">
        <v>8250391.6699999999</v>
      </c>
      <c r="AY1896" s="2">
        <v>0</v>
      </c>
      <c r="AZ1896" s="12" t="str">
        <f t="shared" si="235"/>
        <v>OK</v>
      </c>
      <c r="BA1896" s="12" t="str">
        <f t="shared" si="236"/>
        <v>OK</v>
      </c>
      <c r="BB1896" s="6">
        <f t="shared" si="237"/>
        <v>0</v>
      </c>
      <c r="BC1896" s="13">
        <f t="shared" si="238"/>
        <v>90754308.370000005</v>
      </c>
      <c r="BD1896" s="13">
        <f t="shared" si="239"/>
        <v>90754308.370000005</v>
      </c>
      <c r="BE1896" s="6">
        <f t="shared" si="240"/>
        <v>0</v>
      </c>
      <c r="BF1896" s="6">
        <f t="shared" si="241"/>
        <v>0</v>
      </c>
    </row>
    <row r="1897" spans="2:58" ht="114" x14ac:dyDescent="0.25">
      <c r="B1897" s="29" t="s">
        <v>2003</v>
      </c>
      <c r="C1897" s="29" t="s">
        <v>1946</v>
      </c>
      <c r="D1897" s="29" t="s">
        <v>4</v>
      </c>
      <c r="E1897" s="30" t="s">
        <v>1947</v>
      </c>
      <c r="F1897" s="30" t="s">
        <v>1948</v>
      </c>
      <c r="G1897" s="30" t="s">
        <v>35</v>
      </c>
      <c r="H1897" s="30">
        <v>80111604</v>
      </c>
      <c r="I1897" s="30" t="s">
        <v>6270</v>
      </c>
      <c r="J1897" s="30" t="s">
        <v>221</v>
      </c>
      <c r="K1897" s="30" t="s">
        <v>1992</v>
      </c>
      <c r="L1897" s="31" t="s">
        <v>153</v>
      </c>
      <c r="M1897" s="31" t="s">
        <v>153</v>
      </c>
      <c r="N1897" s="31">
        <v>12</v>
      </c>
      <c r="O1897" s="31" t="s">
        <v>223</v>
      </c>
      <c r="P1897" s="31" t="s">
        <v>224</v>
      </c>
      <c r="Q1897" s="40">
        <v>80335104.409999996</v>
      </c>
      <c r="R1897" s="40">
        <v>80335104.409999996</v>
      </c>
      <c r="S1897" s="31" t="s">
        <v>225</v>
      </c>
      <c r="T1897" s="31" t="s">
        <v>221</v>
      </c>
      <c r="U1897" s="30" t="s">
        <v>1264</v>
      </c>
      <c r="V1897" s="30" t="s">
        <v>1265</v>
      </c>
      <c r="W1897" s="30" t="s">
        <v>1975</v>
      </c>
      <c r="X1897" s="30" t="s">
        <v>229</v>
      </c>
      <c r="Y1897" s="30" t="s">
        <v>230</v>
      </c>
      <c r="Z1897" s="30" t="s">
        <v>889</v>
      </c>
      <c r="AA1897" s="41">
        <v>80335104.409999996</v>
      </c>
      <c r="AB1897" s="41">
        <v>0</v>
      </c>
      <c r="AC1897" s="41">
        <v>0</v>
      </c>
      <c r="AD1897" s="41">
        <v>7303191.3099999996</v>
      </c>
      <c r="AE1897" s="41">
        <v>0</v>
      </c>
      <c r="AF1897" s="41">
        <v>7303191.3099999996</v>
      </c>
      <c r="AG1897" s="41">
        <v>0</v>
      </c>
      <c r="AH1897" s="41">
        <v>7303191.3099999996</v>
      </c>
      <c r="AI1897" s="41">
        <v>0</v>
      </c>
      <c r="AJ1897" s="41">
        <v>7303191.3099999996</v>
      </c>
      <c r="AK1897" s="41">
        <v>0</v>
      </c>
      <c r="AL1897" s="41">
        <v>7303191.3099999996</v>
      </c>
      <c r="AM1897" s="41">
        <v>0</v>
      </c>
      <c r="AN1897" s="41">
        <v>7303191.3099999996</v>
      </c>
      <c r="AO1897" s="41">
        <v>0</v>
      </c>
      <c r="AP1897" s="41">
        <v>7303191.3099999996</v>
      </c>
      <c r="AQ1897" s="41">
        <v>0</v>
      </c>
      <c r="AR1897" s="41">
        <v>7303191.3099999996</v>
      </c>
      <c r="AS1897" s="41">
        <v>0</v>
      </c>
      <c r="AT1897" s="41">
        <v>7303191.3099999996</v>
      </c>
      <c r="AU1897" s="41">
        <v>0</v>
      </c>
      <c r="AV1897" s="41">
        <v>7303191.3099999996</v>
      </c>
      <c r="AW1897" s="41">
        <v>0</v>
      </c>
      <c r="AX1897" s="41">
        <v>7303191.3099999996</v>
      </c>
      <c r="AY1897" s="2">
        <v>0</v>
      </c>
      <c r="AZ1897" s="12" t="str">
        <f t="shared" si="235"/>
        <v>OK</v>
      </c>
      <c r="BA1897" s="12" t="str">
        <f t="shared" si="236"/>
        <v>OK</v>
      </c>
      <c r="BB1897" s="6">
        <f t="shared" si="237"/>
        <v>0</v>
      </c>
      <c r="BC1897" s="13">
        <f t="shared" si="238"/>
        <v>80335104.409999996</v>
      </c>
      <c r="BD1897" s="13">
        <f t="shared" si="239"/>
        <v>80335104.410000011</v>
      </c>
      <c r="BE1897" s="6">
        <f t="shared" si="240"/>
        <v>0</v>
      </c>
      <c r="BF1897" s="6">
        <f t="shared" si="241"/>
        <v>0</v>
      </c>
    </row>
    <row r="1898" spans="2:58" ht="114" x14ac:dyDescent="0.25">
      <c r="B1898" s="29" t="s">
        <v>2004</v>
      </c>
      <c r="C1898" s="29" t="s">
        <v>1946</v>
      </c>
      <c r="D1898" s="29" t="s">
        <v>4</v>
      </c>
      <c r="E1898" s="30" t="s">
        <v>1947</v>
      </c>
      <c r="F1898" s="30" t="s">
        <v>1948</v>
      </c>
      <c r="G1898" s="30" t="s">
        <v>35</v>
      </c>
      <c r="H1898" s="30">
        <v>80111604</v>
      </c>
      <c r="I1898" s="30" t="s">
        <v>6270</v>
      </c>
      <c r="J1898" s="30" t="s">
        <v>221</v>
      </c>
      <c r="K1898" s="30" t="s">
        <v>1992</v>
      </c>
      <c r="L1898" s="31" t="s">
        <v>153</v>
      </c>
      <c r="M1898" s="31" t="s">
        <v>153</v>
      </c>
      <c r="N1898" s="31">
        <v>12</v>
      </c>
      <c r="O1898" s="31" t="s">
        <v>223</v>
      </c>
      <c r="P1898" s="31" t="s">
        <v>224</v>
      </c>
      <c r="Q1898" s="40">
        <v>80335104.409999996</v>
      </c>
      <c r="R1898" s="40">
        <v>80335104.409999996</v>
      </c>
      <c r="S1898" s="31" t="s">
        <v>225</v>
      </c>
      <c r="T1898" s="31" t="s">
        <v>221</v>
      </c>
      <c r="U1898" s="30" t="s">
        <v>1264</v>
      </c>
      <c r="V1898" s="30" t="s">
        <v>1265</v>
      </c>
      <c r="W1898" s="30" t="s">
        <v>1975</v>
      </c>
      <c r="X1898" s="30" t="s">
        <v>229</v>
      </c>
      <c r="Y1898" s="30" t="s">
        <v>230</v>
      </c>
      <c r="Z1898" s="30" t="s">
        <v>889</v>
      </c>
      <c r="AA1898" s="41">
        <v>80335104.409999996</v>
      </c>
      <c r="AB1898" s="41">
        <v>0</v>
      </c>
      <c r="AC1898" s="41">
        <v>0</v>
      </c>
      <c r="AD1898" s="41">
        <v>7303191.3099999996</v>
      </c>
      <c r="AE1898" s="41">
        <v>0</v>
      </c>
      <c r="AF1898" s="41">
        <v>7303191.3099999996</v>
      </c>
      <c r="AG1898" s="41">
        <v>0</v>
      </c>
      <c r="AH1898" s="41">
        <v>7303191.3099999996</v>
      </c>
      <c r="AI1898" s="41">
        <v>0</v>
      </c>
      <c r="AJ1898" s="41">
        <v>7303191.3099999996</v>
      </c>
      <c r="AK1898" s="41">
        <v>0</v>
      </c>
      <c r="AL1898" s="41">
        <v>7303191.3099999996</v>
      </c>
      <c r="AM1898" s="41">
        <v>0</v>
      </c>
      <c r="AN1898" s="41">
        <v>7303191.3099999996</v>
      </c>
      <c r="AO1898" s="41">
        <v>0</v>
      </c>
      <c r="AP1898" s="41">
        <v>7303191.3099999996</v>
      </c>
      <c r="AQ1898" s="41">
        <v>0</v>
      </c>
      <c r="AR1898" s="41">
        <v>7303191.3099999996</v>
      </c>
      <c r="AS1898" s="41">
        <v>0</v>
      </c>
      <c r="AT1898" s="41">
        <v>7303191.3099999996</v>
      </c>
      <c r="AU1898" s="41">
        <v>0</v>
      </c>
      <c r="AV1898" s="41">
        <v>7303191.3099999996</v>
      </c>
      <c r="AW1898" s="41">
        <v>0</v>
      </c>
      <c r="AX1898" s="41">
        <v>7303191.3099999996</v>
      </c>
      <c r="AY1898" s="2">
        <v>0</v>
      </c>
      <c r="AZ1898" s="12" t="str">
        <f t="shared" si="235"/>
        <v>OK</v>
      </c>
      <c r="BA1898" s="12" t="str">
        <f t="shared" si="236"/>
        <v>OK</v>
      </c>
      <c r="BB1898" s="6">
        <f t="shared" si="237"/>
        <v>0</v>
      </c>
      <c r="BC1898" s="13">
        <f t="shared" si="238"/>
        <v>80335104.409999996</v>
      </c>
      <c r="BD1898" s="13">
        <f t="shared" si="239"/>
        <v>80335104.410000011</v>
      </c>
      <c r="BE1898" s="6">
        <f t="shared" si="240"/>
        <v>0</v>
      </c>
      <c r="BF1898" s="6">
        <f t="shared" si="241"/>
        <v>0</v>
      </c>
    </row>
    <row r="1899" spans="2:58" ht="114" x14ac:dyDescent="0.25">
      <c r="B1899" s="29" t="s">
        <v>2005</v>
      </c>
      <c r="C1899" s="29" t="s">
        <v>1946</v>
      </c>
      <c r="D1899" s="29" t="s">
        <v>4</v>
      </c>
      <c r="E1899" s="30" t="s">
        <v>1947</v>
      </c>
      <c r="F1899" s="30" t="s">
        <v>1948</v>
      </c>
      <c r="G1899" s="30" t="s">
        <v>35</v>
      </c>
      <c r="H1899" s="30">
        <v>80111604</v>
      </c>
      <c r="I1899" s="30" t="s">
        <v>6270</v>
      </c>
      <c r="J1899" s="30" t="s">
        <v>221</v>
      </c>
      <c r="K1899" s="30" t="s">
        <v>1992</v>
      </c>
      <c r="L1899" s="31" t="s">
        <v>153</v>
      </c>
      <c r="M1899" s="31" t="s">
        <v>153</v>
      </c>
      <c r="N1899" s="31">
        <v>12</v>
      </c>
      <c r="O1899" s="31" t="s">
        <v>223</v>
      </c>
      <c r="P1899" s="31" t="s">
        <v>224</v>
      </c>
      <c r="Q1899" s="40">
        <v>80335104.409999996</v>
      </c>
      <c r="R1899" s="40">
        <v>80335104.409999996</v>
      </c>
      <c r="S1899" s="31" t="s">
        <v>225</v>
      </c>
      <c r="T1899" s="31" t="s">
        <v>221</v>
      </c>
      <c r="U1899" s="30" t="s">
        <v>1264</v>
      </c>
      <c r="V1899" s="30" t="s">
        <v>1265</v>
      </c>
      <c r="W1899" s="30" t="s">
        <v>1975</v>
      </c>
      <c r="X1899" s="30" t="s">
        <v>229</v>
      </c>
      <c r="Y1899" s="30" t="s">
        <v>230</v>
      </c>
      <c r="Z1899" s="30" t="s">
        <v>889</v>
      </c>
      <c r="AA1899" s="41">
        <v>80335104.409999996</v>
      </c>
      <c r="AB1899" s="41">
        <v>0</v>
      </c>
      <c r="AC1899" s="41">
        <v>0</v>
      </c>
      <c r="AD1899" s="41">
        <v>7303191.3099999996</v>
      </c>
      <c r="AE1899" s="41">
        <v>0</v>
      </c>
      <c r="AF1899" s="41">
        <v>7303191.3099999996</v>
      </c>
      <c r="AG1899" s="41">
        <v>0</v>
      </c>
      <c r="AH1899" s="41">
        <v>7303191.3099999996</v>
      </c>
      <c r="AI1899" s="41">
        <v>0</v>
      </c>
      <c r="AJ1899" s="41">
        <v>7303191.3099999996</v>
      </c>
      <c r="AK1899" s="41">
        <v>0</v>
      </c>
      <c r="AL1899" s="41">
        <v>7303191.3099999996</v>
      </c>
      <c r="AM1899" s="41">
        <v>0</v>
      </c>
      <c r="AN1899" s="41">
        <v>7303191.3099999996</v>
      </c>
      <c r="AO1899" s="41">
        <v>0</v>
      </c>
      <c r="AP1899" s="41">
        <v>7303191.3099999996</v>
      </c>
      <c r="AQ1899" s="41">
        <v>0</v>
      </c>
      <c r="AR1899" s="41">
        <v>7303191.3099999996</v>
      </c>
      <c r="AS1899" s="41">
        <v>0</v>
      </c>
      <c r="AT1899" s="41">
        <v>7303191.3099999996</v>
      </c>
      <c r="AU1899" s="41">
        <v>0</v>
      </c>
      <c r="AV1899" s="41">
        <v>7303191.3099999996</v>
      </c>
      <c r="AW1899" s="41">
        <v>0</v>
      </c>
      <c r="AX1899" s="41">
        <v>7303191.3099999996</v>
      </c>
      <c r="AY1899" s="2">
        <v>0</v>
      </c>
      <c r="AZ1899" s="12" t="str">
        <f t="shared" si="235"/>
        <v>OK</v>
      </c>
      <c r="BA1899" s="12" t="str">
        <f t="shared" si="236"/>
        <v>OK</v>
      </c>
      <c r="BB1899" s="6">
        <f t="shared" si="237"/>
        <v>0</v>
      </c>
      <c r="BC1899" s="13">
        <f t="shared" si="238"/>
        <v>80335104.409999996</v>
      </c>
      <c r="BD1899" s="13">
        <f t="shared" si="239"/>
        <v>80335104.410000011</v>
      </c>
      <c r="BE1899" s="6">
        <f t="shared" si="240"/>
        <v>0</v>
      </c>
      <c r="BF1899" s="6">
        <f t="shared" si="241"/>
        <v>0</v>
      </c>
    </row>
    <row r="1900" spans="2:58" ht="114" x14ac:dyDescent="0.25">
      <c r="B1900" s="29" t="s">
        <v>2006</v>
      </c>
      <c r="C1900" s="29" t="s">
        <v>1946</v>
      </c>
      <c r="D1900" s="29" t="s">
        <v>4</v>
      </c>
      <c r="E1900" s="30" t="s">
        <v>1947</v>
      </c>
      <c r="F1900" s="30" t="s">
        <v>1948</v>
      </c>
      <c r="G1900" s="30" t="s">
        <v>35</v>
      </c>
      <c r="H1900" s="30">
        <v>80111604</v>
      </c>
      <c r="I1900" s="30" t="s">
        <v>6270</v>
      </c>
      <c r="J1900" s="30" t="s">
        <v>221</v>
      </c>
      <c r="K1900" s="30" t="s">
        <v>1992</v>
      </c>
      <c r="L1900" s="31" t="s">
        <v>153</v>
      </c>
      <c r="M1900" s="31" t="s">
        <v>153</v>
      </c>
      <c r="N1900" s="31">
        <v>12</v>
      </c>
      <c r="O1900" s="31" t="s">
        <v>223</v>
      </c>
      <c r="P1900" s="31" t="s">
        <v>224</v>
      </c>
      <c r="Q1900" s="40">
        <v>80335104.409999996</v>
      </c>
      <c r="R1900" s="40">
        <v>80335104.409999996</v>
      </c>
      <c r="S1900" s="31" t="s">
        <v>225</v>
      </c>
      <c r="T1900" s="31" t="s">
        <v>221</v>
      </c>
      <c r="U1900" s="30" t="s">
        <v>1264</v>
      </c>
      <c r="V1900" s="30" t="s">
        <v>1265</v>
      </c>
      <c r="W1900" s="30" t="s">
        <v>1975</v>
      </c>
      <c r="X1900" s="30" t="s">
        <v>229</v>
      </c>
      <c r="Y1900" s="30" t="s">
        <v>230</v>
      </c>
      <c r="Z1900" s="30" t="s">
        <v>889</v>
      </c>
      <c r="AA1900" s="41">
        <v>80335104.409999996</v>
      </c>
      <c r="AB1900" s="41">
        <v>0</v>
      </c>
      <c r="AC1900" s="41">
        <v>0</v>
      </c>
      <c r="AD1900" s="41">
        <v>7303191.3099999996</v>
      </c>
      <c r="AE1900" s="41">
        <v>0</v>
      </c>
      <c r="AF1900" s="41">
        <v>7303191.3099999996</v>
      </c>
      <c r="AG1900" s="41">
        <v>0</v>
      </c>
      <c r="AH1900" s="41">
        <v>7303191.3099999996</v>
      </c>
      <c r="AI1900" s="41">
        <v>0</v>
      </c>
      <c r="AJ1900" s="41">
        <v>7303191.3099999996</v>
      </c>
      <c r="AK1900" s="41">
        <v>0</v>
      </c>
      <c r="AL1900" s="41">
        <v>7303191.3099999996</v>
      </c>
      <c r="AM1900" s="41">
        <v>0</v>
      </c>
      <c r="AN1900" s="41">
        <v>7303191.3099999996</v>
      </c>
      <c r="AO1900" s="41">
        <v>0</v>
      </c>
      <c r="AP1900" s="41">
        <v>7303191.3099999996</v>
      </c>
      <c r="AQ1900" s="41">
        <v>0</v>
      </c>
      <c r="AR1900" s="41">
        <v>7303191.3099999996</v>
      </c>
      <c r="AS1900" s="41">
        <v>0</v>
      </c>
      <c r="AT1900" s="41">
        <v>7303191.3099999996</v>
      </c>
      <c r="AU1900" s="41">
        <v>0</v>
      </c>
      <c r="AV1900" s="41">
        <v>7303191.3099999996</v>
      </c>
      <c r="AW1900" s="41">
        <v>0</v>
      </c>
      <c r="AX1900" s="41">
        <v>7303191.3099999996</v>
      </c>
      <c r="AY1900" s="2">
        <v>0</v>
      </c>
      <c r="AZ1900" s="12" t="str">
        <f t="shared" si="235"/>
        <v>OK</v>
      </c>
      <c r="BA1900" s="12" t="str">
        <f t="shared" si="236"/>
        <v>OK</v>
      </c>
      <c r="BB1900" s="6">
        <f t="shared" si="237"/>
        <v>0</v>
      </c>
      <c r="BC1900" s="13">
        <f t="shared" si="238"/>
        <v>80335104.409999996</v>
      </c>
      <c r="BD1900" s="13">
        <f t="shared" si="239"/>
        <v>80335104.410000011</v>
      </c>
      <c r="BE1900" s="6">
        <f t="shared" si="240"/>
        <v>0</v>
      </c>
      <c r="BF1900" s="6">
        <f t="shared" si="241"/>
        <v>0</v>
      </c>
    </row>
    <row r="1901" spans="2:58" ht="114" x14ac:dyDescent="0.25">
      <c r="B1901" s="29" t="s">
        <v>2007</v>
      </c>
      <c r="C1901" s="29" t="s">
        <v>1946</v>
      </c>
      <c r="D1901" s="29" t="s">
        <v>4</v>
      </c>
      <c r="E1901" s="30" t="s">
        <v>1947</v>
      </c>
      <c r="F1901" s="30" t="s">
        <v>1948</v>
      </c>
      <c r="G1901" s="30" t="s">
        <v>35</v>
      </c>
      <c r="H1901" s="30">
        <v>80111604</v>
      </c>
      <c r="I1901" s="30" t="s">
        <v>6270</v>
      </c>
      <c r="J1901" s="30" t="s">
        <v>221</v>
      </c>
      <c r="K1901" s="30" t="s">
        <v>1992</v>
      </c>
      <c r="L1901" s="31" t="s">
        <v>153</v>
      </c>
      <c r="M1901" s="31" t="s">
        <v>153</v>
      </c>
      <c r="N1901" s="31">
        <v>12</v>
      </c>
      <c r="O1901" s="31" t="s">
        <v>223</v>
      </c>
      <c r="P1901" s="31" t="s">
        <v>224</v>
      </c>
      <c r="Q1901" s="40">
        <v>80335104.409999996</v>
      </c>
      <c r="R1901" s="40">
        <v>80335104.409999996</v>
      </c>
      <c r="S1901" s="31" t="s">
        <v>225</v>
      </c>
      <c r="T1901" s="31" t="s">
        <v>221</v>
      </c>
      <c r="U1901" s="30" t="s">
        <v>1264</v>
      </c>
      <c r="V1901" s="30" t="s">
        <v>1265</v>
      </c>
      <c r="W1901" s="30" t="s">
        <v>1975</v>
      </c>
      <c r="X1901" s="30" t="s">
        <v>229</v>
      </c>
      <c r="Y1901" s="30" t="s">
        <v>230</v>
      </c>
      <c r="Z1901" s="30" t="s">
        <v>889</v>
      </c>
      <c r="AA1901" s="41">
        <v>80335104.409999996</v>
      </c>
      <c r="AB1901" s="41">
        <v>0</v>
      </c>
      <c r="AC1901" s="41">
        <v>0</v>
      </c>
      <c r="AD1901" s="41">
        <v>7303191.3099999996</v>
      </c>
      <c r="AE1901" s="41">
        <v>0</v>
      </c>
      <c r="AF1901" s="41">
        <v>7303191.3099999996</v>
      </c>
      <c r="AG1901" s="41">
        <v>0</v>
      </c>
      <c r="AH1901" s="41">
        <v>7303191.3099999996</v>
      </c>
      <c r="AI1901" s="41">
        <v>0</v>
      </c>
      <c r="AJ1901" s="41">
        <v>7303191.3099999996</v>
      </c>
      <c r="AK1901" s="41">
        <v>0</v>
      </c>
      <c r="AL1901" s="41">
        <v>7303191.3099999996</v>
      </c>
      <c r="AM1901" s="41">
        <v>0</v>
      </c>
      <c r="AN1901" s="41">
        <v>7303191.3099999996</v>
      </c>
      <c r="AO1901" s="41">
        <v>0</v>
      </c>
      <c r="AP1901" s="41">
        <v>7303191.3099999996</v>
      </c>
      <c r="AQ1901" s="41">
        <v>0</v>
      </c>
      <c r="AR1901" s="41">
        <v>7303191.3099999996</v>
      </c>
      <c r="AS1901" s="41">
        <v>0</v>
      </c>
      <c r="AT1901" s="41">
        <v>7303191.3099999996</v>
      </c>
      <c r="AU1901" s="41">
        <v>0</v>
      </c>
      <c r="AV1901" s="41">
        <v>7303191.3099999996</v>
      </c>
      <c r="AW1901" s="41">
        <v>0</v>
      </c>
      <c r="AX1901" s="41">
        <v>7303191.3099999996</v>
      </c>
      <c r="AY1901" s="2">
        <v>0</v>
      </c>
      <c r="AZ1901" s="12" t="str">
        <f t="shared" si="235"/>
        <v>OK</v>
      </c>
      <c r="BA1901" s="12" t="str">
        <f t="shared" si="236"/>
        <v>OK</v>
      </c>
      <c r="BB1901" s="6">
        <f t="shared" si="237"/>
        <v>0</v>
      </c>
      <c r="BC1901" s="13">
        <f t="shared" si="238"/>
        <v>80335104.409999996</v>
      </c>
      <c r="BD1901" s="13">
        <f t="shared" si="239"/>
        <v>80335104.410000011</v>
      </c>
      <c r="BE1901" s="6">
        <f t="shared" si="240"/>
        <v>0</v>
      </c>
      <c r="BF1901" s="6">
        <f t="shared" si="241"/>
        <v>0</v>
      </c>
    </row>
    <row r="1902" spans="2:58" ht="114" x14ac:dyDescent="0.25">
      <c r="B1902" s="29" t="s">
        <v>2008</v>
      </c>
      <c r="C1902" s="29" t="s">
        <v>1946</v>
      </c>
      <c r="D1902" s="29" t="s">
        <v>4</v>
      </c>
      <c r="E1902" s="30" t="s">
        <v>1947</v>
      </c>
      <c r="F1902" s="30" t="s">
        <v>1948</v>
      </c>
      <c r="G1902" s="30" t="s">
        <v>35</v>
      </c>
      <c r="H1902" s="30">
        <v>80111604</v>
      </c>
      <c r="I1902" s="30" t="s">
        <v>6270</v>
      </c>
      <c r="J1902" s="30" t="s">
        <v>221</v>
      </c>
      <c r="K1902" s="30" t="s">
        <v>1992</v>
      </c>
      <c r="L1902" s="31" t="s">
        <v>153</v>
      </c>
      <c r="M1902" s="31" t="s">
        <v>153</v>
      </c>
      <c r="N1902" s="31">
        <v>12</v>
      </c>
      <c r="O1902" s="31" t="s">
        <v>223</v>
      </c>
      <c r="P1902" s="31" t="s">
        <v>224</v>
      </c>
      <c r="Q1902" s="40">
        <v>80335104.409999996</v>
      </c>
      <c r="R1902" s="40">
        <v>80335104.409999996</v>
      </c>
      <c r="S1902" s="31" t="s">
        <v>225</v>
      </c>
      <c r="T1902" s="31" t="s">
        <v>221</v>
      </c>
      <c r="U1902" s="30" t="s">
        <v>1264</v>
      </c>
      <c r="V1902" s="30" t="s">
        <v>1265</v>
      </c>
      <c r="W1902" s="30" t="s">
        <v>1975</v>
      </c>
      <c r="X1902" s="30" t="s">
        <v>229</v>
      </c>
      <c r="Y1902" s="30" t="s">
        <v>230</v>
      </c>
      <c r="Z1902" s="30" t="s">
        <v>889</v>
      </c>
      <c r="AA1902" s="41">
        <v>80335104.409999996</v>
      </c>
      <c r="AB1902" s="41">
        <v>0</v>
      </c>
      <c r="AC1902" s="41">
        <v>0</v>
      </c>
      <c r="AD1902" s="41">
        <v>7303191.3099999996</v>
      </c>
      <c r="AE1902" s="41">
        <v>0</v>
      </c>
      <c r="AF1902" s="41">
        <v>7303191.3099999996</v>
      </c>
      <c r="AG1902" s="41">
        <v>0</v>
      </c>
      <c r="AH1902" s="41">
        <v>7303191.3099999996</v>
      </c>
      <c r="AI1902" s="41">
        <v>0</v>
      </c>
      <c r="AJ1902" s="41">
        <v>7303191.3099999996</v>
      </c>
      <c r="AK1902" s="41">
        <v>0</v>
      </c>
      <c r="AL1902" s="41">
        <v>7303191.3099999996</v>
      </c>
      <c r="AM1902" s="41">
        <v>0</v>
      </c>
      <c r="AN1902" s="41">
        <v>7303191.3099999996</v>
      </c>
      <c r="AO1902" s="41">
        <v>0</v>
      </c>
      <c r="AP1902" s="41">
        <v>7303191.3099999996</v>
      </c>
      <c r="AQ1902" s="41">
        <v>0</v>
      </c>
      <c r="AR1902" s="41">
        <v>7303191.3099999996</v>
      </c>
      <c r="AS1902" s="41">
        <v>0</v>
      </c>
      <c r="AT1902" s="41">
        <v>7303191.3099999996</v>
      </c>
      <c r="AU1902" s="41">
        <v>0</v>
      </c>
      <c r="AV1902" s="41">
        <v>7303191.3099999996</v>
      </c>
      <c r="AW1902" s="41">
        <v>0</v>
      </c>
      <c r="AX1902" s="41">
        <v>7303191.3099999996</v>
      </c>
      <c r="AY1902" s="2">
        <v>0</v>
      </c>
      <c r="AZ1902" s="12" t="str">
        <f t="shared" si="235"/>
        <v>OK</v>
      </c>
      <c r="BA1902" s="12" t="str">
        <f t="shared" si="236"/>
        <v>OK</v>
      </c>
      <c r="BB1902" s="6">
        <f t="shared" si="237"/>
        <v>0</v>
      </c>
      <c r="BC1902" s="13">
        <f t="shared" si="238"/>
        <v>80335104.409999996</v>
      </c>
      <c r="BD1902" s="13">
        <f t="shared" si="239"/>
        <v>80335104.410000011</v>
      </c>
      <c r="BE1902" s="6">
        <f t="shared" si="240"/>
        <v>0</v>
      </c>
      <c r="BF1902" s="6">
        <f t="shared" si="241"/>
        <v>0</v>
      </c>
    </row>
    <row r="1903" spans="2:58" ht="114" x14ac:dyDescent="0.25">
      <c r="B1903" s="29" t="s">
        <v>2009</v>
      </c>
      <c r="C1903" s="29" t="s">
        <v>1946</v>
      </c>
      <c r="D1903" s="29" t="s">
        <v>4</v>
      </c>
      <c r="E1903" s="30" t="s">
        <v>1947</v>
      </c>
      <c r="F1903" s="30" t="s">
        <v>1948</v>
      </c>
      <c r="G1903" s="30" t="s">
        <v>35</v>
      </c>
      <c r="H1903" s="30">
        <v>80111604</v>
      </c>
      <c r="I1903" s="30" t="s">
        <v>6270</v>
      </c>
      <c r="J1903" s="30" t="s">
        <v>221</v>
      </c>
      <c r="K1903" s="30" t="s">
        <v>1992</v>
      </c>
      <c r="L1903" s="31" t="s">
        <v>153</v>
      </c>
      <c r="M1903" s="31" t="s">
        <v>153</v>
      </c>
      <c r="N1903" s="31">
        <v>12</v>
      </c>
      <c r="O1903" s="31" t="s">
        <v>223</v>
      </c>
      <c r="P1903" s="31" t="s">
        <v>224</v>
      </c>
      <c r="Q1903" s="40">
        <v>80335104.409999996</v>
      </c>
      <c r="R1903" s="40">
        <v>80335104.409999996</v>
      </c>
      <c r="S1903" s="31" t="s">
        <v>225</v>
      </c>
      <c r="T1903" s="31" t="s">
        <v>221</v>
      </c>
      <c r="U1903" s="30" t="s">
        <v>1264</v>
      </c>
      <c r="V1903" s="30" t="s">
        <v>1265</v>
      </c>
      <c r="W1903" s="30" t="s">
        <v>1975</v>
      </c>
      <c r="X1903" s="30" t="s">
        <v>229</v>
      </c>
      <c r="Y1903" s="30" t="s">
        <v>230</v>
      </c>
      <c r="Z1903" s="30" t="s">
        <v>889</v>
      </c>
      <c r="AA1903" s="41">
        <v>80335104.409999996</v>
      </c>
      <c r="AB1903" s="41">
        <v>0</v>
      </c>
      <c r="AC1903" s="41">
        <v>0</v>
      </c>
      <c r="AD1903" s="41">
        <v>7303191.3099999996</v>
      </c>
      <c r="AE1903" s="41">
        <v>0</v>
      </c>
      <c r="AF1903" s="41">
        <v>7303191.3099999996</v>
      </c>
      <c r="AG1903" s="41">
        <v>0</v>
      </c>
      <c r="AH1903" s="41">
        <v>7303191.3099999996</v>
      </c>
      <c r="AI1903" s="41">
        <v>0</v>
      </c>
      <c r="AJ1903" s="41">
        <v>7303191.3099999996</v>
      </c>
      <c r="AK1903" s="41">
        <v>0</v>
      </c>
      <c r="AL1903" s="41">
        <v>7303191.3099999996</v>
      </c>
      <c r="AM1903" s="41">
        <v>0</v>
      </c>
      <c r="AN1903" s="41">
        <v>7303191.3099999996</v>
      </c>
      <c r="AO1903" s="41">
        <v>0</v>
      </c>
      <c r="AP1903" s="41">
        <v>7303191.3099999996</v>
      </c>
      <c r="AQ1903" s="41">
        <v>0</v>
      </c>
      <c r="AR1903" s="41">
        <v>7303191.3099999996</v>
      </c>
      <c r="AS1903" s="41">
        <v>0</v>
      </c>
      <c r="AT1903" s="41">
        <v>7303191.3099999996</v>
      </c>
      <c r="AU1903" s="41">
        <v>0</v>
      </c>
      <c r="AV1903" s="41">
        <v>7303191.3099999996</v>
      </c>
      <c r="AW1903" s="41">
        <v>0</v>
      </c>
      <c r="AX1903" s="41">
        <v>7303191.3099999996</v>
      </c>
      <c r="AY1903" s="2">
        <v>0</v>
      </c>
      <c r="AZ1903" s="12" t="str">
        <f t="shared" si="235"/>
        <v>OK</v>
      </c>
      <c r="BA1903" s="12" t="str">
        <f t="shared" si="236"/>
        <v>OK</v>
      </c>
      <c r="BB1903" s="6">
        <f t="shared" si="237"/>
        <v>0</v>
      </c>
      <c r="BC1903" s="13">
        <f t="shared" si="238"/>
        <v>80335104.409999996</v>
      </c>
      <c r="BD1903" s="13">
        <f t="shared" si="239"/>
        <v>80335104.410000011</v>
      </c>
      <c r="BE1903" s="6">
        <f t="shared" si="240"/>
        <v>0</v>
      </c>
      <c r="BF1903" s="6">
        <f t="shared" si="241"/>
        <v>0</v>
      </c>
    </row>
    <row r="1904" spans="2:58" ht="114" x14ac:dyDescent="0.25">
      <c r="B1904" s="29" t="s">
        <v>2010</v>
      </c>
      <c r="C1904" s="29" t="s">
        <v>1946</v>
      </c>
      <c r="D1904" s="29" t="s">
        <v>4</v>
      </c>
      <c r="E1904" s="30" t="s">
        <v>1947</v>
      </c>
      <c r="F1904" s="30" t="s">
        <v>1948</v>
      </c>
      <c r="G1904" s="30" t="s">
        <v>35</v>
      </c>
      <c r="H1904" s="30">
        <v>80111604</v>
      </c>
      <c r="I1904" s="30" t="s">
        <v>6270</v>
      </c>
      <c r="J1904" s="30" t="s">
        <v>221</v>
      </c>
      <c r="K1904" s="30" t="s">
        <v>1992</v>
      </c>
      <c r="L1904" s="31" t="s">
        <v>153</v>
      </c>
      <c r="M1904" s="31" t="s">
        <v>153</v>
      </c>
      <c r="N1904" s="31">
        <v>12</v>
      </c>
      <c r="O1904" s="31" t="s">
        <v>223</v>
      </c>
      <c r="P1904" s="31" t="s">
        <v>224</v>
      </c>
      <c r="Q1904" s="40">
        <v>80335104.409999996</v>
      </c>
      <c r="R1904" s="40">
        <v>80335104.409999996</v>
      </c>
      <c r="S1904" s="31" t="s">
        <v>225</v>
      </c>
      <c r="T1904" s="31" t="s">
        <v>221</v>
      </c>
      <c r="U1904" s="30" t="s">
        <v>1264</v>
      </c>
      <c r="V1904" s="30" t="s">
        <v>1265</v>
      </c>
      <c r="W1904" s="30" t="s">
        <v>1975</v>
      </c>
      <c r="X1904" s="30" t="s">
        <v>229</v>
      </c>
      <c r="Y1904" s="30" t="s">
        <v>230</v>
      </c>
      <c r="Z1904" s="30" t="s">
        <v>889</v>
      </c>
      <c r="AA1904" s="41">
        <v>80335104.409999996</v>
      </c>
      <c r="AB1904" s="41">
        <v>0</v>
      </c>
      <c r="AC1904" s="41">
        <v>0</v>
      </c>
      <c r="AD1904" s="41">
        <v>7303191.3099999996</v>
      </c>
      <c r="AE1904" s="41">
        <v>0</v>
      </c>
      <c r="AF1904" s="41">
        <v>7303191.3099999996</v>
      </c>
      <c r="AG1904" s="41">
        <v>0</v>
      </c>
      <c r="AH1904" s="41">
        <v>7303191.3099999996</v>
      </c>
      <c r="AI1904" s="41">
        <v>0</v>
      </c>
      <c r="AJ1904" s="41">
        <v>7303191.3099999996</v>
      </c>
      <c r="AK1904" s="41">
        <v>0</v>
      </c>
      <c r="AL1904" s="41">
        <v>7303191.3099999996</v>
      </c>
      <c r="AM1904" s="41">
        <v>0</v>
      </c>
      <c r="AN1904" s="41">
        <v>7303191.3099999996</v>
      </c>
      <c r="AO1904" s="41">
        <v>0</v>
      </c>
      <c r="AP1904" s="41">
        <v>7303191.3099999996</v>
      </c>
      <c r="AQ1904" s="41">
        <v>0</v>
      </c>
      <c r="AR1904" s="41">
        <v>7303191.3099999996</v>
      </c>
      <c r="AS1904" s="41">
        <v>0</v>
      </c>
      <c r="AT1904" s="41">
        <v>7303191.3099999996</v>
      </c>
      <c r="AU1904" s="41">
        <v>0</v>
      </c>
      <c r="AV1904" s="41">
        <v>7303191.3099999996</v>
      </c>
      <c r="AW1904" s="41">
        <v>0</v>
      </c>
      <c r="AX1904" s="41">
        <v>7303191.3099999996</v>
      </c>
      <c r="AY1904" s="2">
        <v>0</v>
      </c>
      <c r="AZ1904" s="12" t="str">
        <f t="shared" si="235"/>
        <v>OK</v>
      </c>
      <c r="BA1904" s="12" t="str">
        <f t="shared" si="236"/>
        <v>OK</v>
      </c>
      <c r="BB1904" s="6">
        <f t="shared" si="237"/>
        <v>0</v>
      </c>
      <c r="BC1904" s="13">
        <f t="shared" si="238"/>
        <v>80335104.409999996</v>
      </c>
      <c r="BD1904" s="13">
        <f t="shared" si="239"/>
        <v>80335104.410000011</v>
      </c>
      <c r="BE1904" s="6">
        <f t="shared" si="240"/>
        <v>0</v>
      </c>
      <c r="BF1904" s="6">
        <f t="shared" si="241"/>
        <v>0</v>
      </c>
    </row>
    <row r="1905" spans="2:58" ht="114" x14ac:dyDescent="0.25">
      <c r="B1905" s="29" t="s">
        <v>2011</v>
      </c>
      <c r="C1905" s="29" t="s">
        <v>1946</v>
      </c>
      <c r="D1905" s="29" t="s">
        <v>4</v>
      </c>
      <c r="E1905" s="30" t="s">
        <v>1947</v>
      </c>
      <c r="F1905" s="30" t="s">
        <v>1948</v>
      </c>
      <c r="G1905" s="30" t="s">
        <v>35</v>
      </c>
      <c r="H1905" s="30">
        <v>80111604</v>
      </c>
      <c r="I1905" s="30" t="s">
        <v>6270</v>
      </c>
      <c r="J1905" s="30" t="s">
        <v>221</v>
      </c>
      <c r="K1905" s="30" t="s">
        <v>1992</v>
      </c>
      <c r="L1905" s="31" t="s">
        <v>153</v>
      </c>
      <c r="M1905" s="31" t="s">
        <v>153</v>
      </c>
      <c r="N1905" s="31">
        <v>12</v>
      </c>
      <c r="O1905" s="31" t="s">
        <v>223</v>
      </c>
      <c r="P1905" s="31" t="s">
        <v>224</v>
      </c>
      <c r="Q1905" s="40">
        <v>80335104.409999996</v>
      </c>
      <c r="R1905" s="40">
        <v>80335104.409999996</v>
      </c>
      <c r="S1905" s="31" t="s">
        <v>225</v>
      </c>
      <c r="T1905" s="31" t="s">
        <v>221</v>
      </c>
      <c r="U1905" s="30" t="s">
        <v>1264</v>
      </c>
      <c r="V1905" s="30" t="s">
        <v>1265</v>
      </c>
      <c r="W1905" s="30" t="s">
        <v>1975</v>
      </c>
      <c r="X1905" s="30" t="s">
        <v>229</v>
      </c>
      <c r="Y1905" s="30" t="s">
        <v>230</v>
      </c>
      <c r="Z1905" s="30" t="s">
        <v>889</v>
      </c>
      <c r="AA1905" s="41">
        <v>80335104.409999996</v>
      </c>
      <c r="AB1905" s="41">
        <v>0</v>
      </c>
      <c r="AC1905" s="41">
        <v>0</v>
      </c>
      <c r="AD1905" s="41">
        <v>7303191.3099999996</v>
      </c>
      <c r="AE1905" s="41">
        <v>0</v>
      </c>
      <c r="AF1905" s="41">
        <v>7303191.3099999996</v>
      </c>
      <c r="AG1905" s="41">
        <v>0</v>
      </c>
      <c r="AH1905" s="41">
        <v>7303191.3099999996</v>
      </c>
      <c r="AI1905" s="41">
        <v>0</v>
      </c>
      <c r="AJ1905" s="41">
        <v>7303191.3099999996</v>
      </c>
      <c r="AK1905" s="41">
        <v>0</v>
      </c>
      <c r="AL1905" s="41">
        <v>7303191.3099999996</v>
      </c>
      <c r="AM1905" s="41">
        <v>0</v>
      </c>
      <c r="AN1905" s="41">
        <v>7303191.3099999996</v>
      </c>
      <c r="AO1905" s="41">
        <v>0</v>
      </c>
      <c r="AP1905" s="41">
        <v>7303191.3099999996</v>
      </c>
      <c r="AQ1905" s="41">
        <v>0</v>
      </c>
      <c r="AR1905" s="41">
        <v>7303191.3099999996</v>
      </c>
      <c r="AS1905" s="41">
        <v>0</v>
      </c>
      <c r="AT1905" s="41">
        <v>7303191.3099999996</v>
      </c>
      <c r="AU1905" s="41">
        <v>0</v>
      </c>
      <c r="AV1905" s="41">
        <v>7303191.3099999996</v>
      </c>
      <c r="AW1905" s="41">
        <v>0</v>
      </c>
      <c r="AX1905" s="41">
        <v>7303191.3099999996</v>
      </c>
      <c r="AY1905" s="2">
        <v>0</v>
      </c>
      <c r="AZ1905" s="12" t="str">
        <f t="shared" si="235"/>
        <v>OK</v>
      </c>
      <c r="BA1905" s="12" t="str">
        <f t="shared" si="236"/>
        <v>OK</v>
      </c>
      <c r="BB1905" s="6">
        <f t="shared" si="237"/>
        <v>0</v>
      </c>
      <c r="BC1905" s="13">
        <f t="shared" si="238"/>
        <v>80335104.409999996</v>
      </c>
      <c r="BD1905" s="13">
        <f t="shared" si="239"/>
        <v>80335104.410000011</v>
      </c>
      <c r="BE1905" s="6">
        <f t="shared" si="240"/>
        <v>0</v>
      </c>
      <c r="BF1905" s="6">
        <f t="shared" si="241"/>
        <v>0</v>
      </c>
    </row>
    <row r="1906" spans="2:58" ht="114" x14ac:dyDescent="0.25">
      <c r="B1906" s="29" t="s">
        <v>2012</v>
      </c>
      <c r="C1906" s="29" t="s">
        <v>1946</v>
      </c>
      <c r="D1906" s="29" t="s">
        <v>4</v>
      </c>
      <c r="E1906" s="30" t="s">
        <v>1947</v>
      </c>
      <c r="F1906" s="30" t="s">
        <v>1948</v>
      </c>
      <c r="G1906" s="30" t="s">
        <v>35</v>
      </c>
      <c r="H1906" s="30">
        <v>80111601</v>
      </c>
      <c r="I1906" s="30" t="s">
        <v>6270</v>
      </c>
      <c r="J1906" s="30" t="s">
        <v>221</v>
      </c>
      <c r="K1906" s="30" t="s">
        <v>1992</v>
      </c>
      <c r="L1906" s="31" t="s">
        <v>155</v>
      </c>
      <c r="M1906" s="31" t="s">
        <v>712</v>
      </c>
      <c r="N1906" s="31">
        <v>9</v>
      </c>
      <c r="O1906" s="31" t="s">
        <v>223</v>
      </c>
      <c r="P1906" s="31" t="s">
        <v>224</v>
      </c>
      <c r="Q1906" s="40">
        <v>65728721.789999999</v>
      </c>
      <c r="R1906" s="40">
        <v>65728721.789999999</v>
      </c>
      <c r="S1906" s="31" t="s">
        <v>225</v>
      </c>
      <c r="T1906" s="31" t="s">
        <v>221</v>
      </c>
      <c r="U1906" s="30" t="s">
        <v>1264</v>
      </c>
      <c r="V1906" s="30" t="s">
        <v>1265</v>
      </c>
      <c r="W1906" s="30" t="s">
        <v>1975</v>
      </c>
      <c r="X1906" s="30" t="s">
        <v>229</v>
      </c>
      <c r="Y1906" s="30" t="s">
        <v>230</v>
      </c>
      <c r="Z1906" s="30" t="s">
        <v>889</v>
      </c>
      <c r="AA1906" s="41">
        <v>0</v>
      </c>
      <c r="AB1906" s="41">
        <v>0</v>
      </c>
      <c r="AC1906" s="41">
        <v>0</v>
      </c>
      <c r="AD1906" s="41">
        <v>0</v>
      </c>
      <c r="AE1906" s="41">
        <v>65728721.789999999</v>
      </c>
      <c r="AF1906" s="41">
        <v>0</v>
      </c>
      <c r="AG1906" s="41">
        <v>0</v>
      </c>
      <c r="AH1906" s="41">
        <v>7303191.3099999996</v>
      </c>
      <c r="AI1906" s="41">
        <v>0</v>
      </c>
      <c r="AJ1906" s="41">
        <v>7303191.3099999996</v>
      </c>
      <c r="AK1906" s="41">
        <v>0</v>
      </c>
      <c r="AL1906" s="41">
        <v>7303191.3099999996</v>
      </c>
      <c r="AM1906" s="41">
        <v>0</v>
      </c>
      <c r="AN1906" s="41">
        <v>7303191.3099999996</v>
      </c>
      <c r="AO1906" s="41">
        <v>0</v>
      </c>
      <c r="AP1906" s="41">
        <v>7303191.3099999996</v>
      </c>
      <c r="AQ1906" s="41">
        <v>0</v>
      </c>
      <c r="AR1906" s="41">
        <v>7303191.3099999996</v>
      </c>
      <c r="AS1906" s="41">
        <v>0</v>
      </c>
      <c r="AT1906" s="41">
        <v>7303191.3099999996</v>
      </c>
      <c r="AU1906" s="41">
        <v>0</v>
      </c>
      <c r="AV1906" s="41">
        <v>7303191.3099999996</v>
      </c>
      <c r="AW1906" s="41">
        <v>0</v>
      </c>
      <c r="AX1906" s="41">
        <v>7303191.3099999996</v>
      </c>
      <c r="AY1906" s="2">
        <v>0</v>
      </c>
      <c r="AZ1906" s="12" t="str">
        <f t="shared" si="235"/>
        <v>OK</v>
      </c>
      <c r="BA1906" s="12" t="str">
        <f t="shared" si="236"/>
        <v>OK</v>
      </c>
      <c r="BB1906" s="6">
        <f t="shared" si="237"/>
        <v>0</v>
      </c>
      <c r="BC1906" s="13">
        <f t="shared" si="238"/>
        <v>65728721.789999999</v>
      </c>
      <c r="BD1906" s="13">
        <f t="shared" si="239"/>
        <v>65728721.790000007</v>
      </c>
      <c r="BE1906" s="6">
        <f t="shared" si="240"/>
        <v>0</v>
      </c>
      <c r="BF1906" s="6">
        <f t="shared" si="241"/>
        <v>0</v>
      </c>
    </row>
    <row r="1907" spans="2:58" ht="114" x14ac:dyDescent="0.25">
      <c r="B1907" s="29" t="s">
        <v>2013</v>
      </c>
      <c r="C1907" s="29" t="s">
        <v>1946</v>
      </c>
      <c r="D1907" s="29" t="s">
        <v>4</v>
      </c>
      <c r="E1907" s="30" t="s">
        <v>1947</v>
      </c>
      <c r="F1907" s="30" t="s">
        <v>1948</v>
      </c>
      <c r="G1907" s="30" t="s">
        <v>35</v>
      </c>
      <c r="H1907" s="30">
        <v>80111601</v>
      </c>
      <c r="I1907" s="30" t="s">
        <v>6270</v>
      </c>
      <c r="J1907" s="30" t="s">
        <v>221</v>
      </c>
      <c r="K1907" s="30" t="s">
        <v>1992</v>
      </c>
      <c r="L1907" s="31" t="s">
        <v>155</v>
      </c>
      <c r="M1907" s="31" t="s">
        <v>712</v>
      </c>
      <c r="N1907" s="31">
        <v>9</v>
      </c>
      <c r="O1907" s="31" t="s">
        <v>223</v>
      </c>
      <c r="P1907" s="31" t="s">
        <v>224</v>
      </c>
      <c r="Q1907" s="40">
        <v>65728721.789999999</v>
      </c>
      <c r="R1907" s="40">
        <v>65728721.789999999</v>
      </c>
      <c r="S1907" s="31" t="s">
        <v>225</v>
      </c>
      <c r="T1907" s="31" t="s">
        <v>221</v>
      </c>
      <c r="U1907" s="30" t="s">
        <v>1264</v>
      </c>
      <c r="V1907" s="30" t="s">
        <v>1265</v>
      </c>
      <c r="W1907" s="30" t="s">
        <v>1975</v>
      </c>
      <c r="X1907" s="30" t="s">
        <v>229</v>
      </c>
      <c r="Y1907" s="30" t="s">
        <v>230</v>
      </c>
      <c r="Z1907" s="30" t="s">
        <v>889</v>
      </c>
      <c r="AA1907" s="41">
        <v>0</v>
      </c>
      <c r="AB1907" s="41">
        <v>0</v>
      </c>
      <c r="AC1907" s="41">
        <v>0</v>
      </c>
      <c r="AD1907" s="41">
        <v>0</v>
      </c>
      <c r="AE1907" s="41">
        <v>65728721.789999999</v>
      </c>
      <c r="AF1907" s="41">
        <v>0</v>
      </c>
      <c r="AG1907" s="41">
        <v>0</v>
      </c>
      <c r="AH1907" s="41">
        <v>7303191.3099999996</v>
      </c>
      <c r="AI1907" s="41">
        <v>0</v>
      </c>
      <c r="AJ1907" s="41">
        <v>7303191.3099999996</v>
      </c>
      <c r="AK1907" s="41">
        <v>0</v>
      </c>
      <c r="AL1907" s="41">
        <v>7303191.3099999996</v>
      </c>
      <c r="AM1907" s="41">
        <v>0</v>
      </c>
      <c r="AN1907" s="41">
        <v>7303191.3099999996</v>
      </c>
      <c r="AO1907" s="41">
        <v>0</v>
      </c>
      <c r="AP1907" s="41">
        <v>7303191.3099999996</v>
      </c>
      <c r="AQ1907" s="41">
        <v>0</v>
      </c>
      <c r="AR1907" s="41">
        <v>7303191.3099999996</v>
      </c>
      <c r="AS1907" s="41">
        <v>0</v>
      </c>
      <c r="AT1907" s="41">
        <v>7303191.3099999996</v>
      </c>
      <c r="AU1907" s="41">
        <v>0</v>
      </c>
      <c r="AV1907" s="41">
        <v>7303191.3099999996</v>
      </c>
      <c r="AW1907" s="41">
        <v>0</v>
      </c>
      <c r="AX1907" s="41">
        <v>7303191.3099999996</v>
      </c>
      <c r="AY1907" s="2">
        <v>0</v>
      </c>
      <c r="AZ1907" s="12" t="str">
        <f t="shared" si="235"/>
        <v>OK</v>
      </c>
      <c r="BA1907" s="12" t="str">
        <f t="shared" si="236"/>
        <v>OK</v>
      </c>
      <c r="BB1907" s="6">
        <f t="shared" si="237"/>
        <v>0</v>
      </c>
      <c r="BC1907" s="13">
        <f t="shared" si="238"/>
        <v>65728721.789999999</v>
      </c>
      <c r="BD1907" s="13">
        <f t="shared" si="239"/>
        <v>65728721.790000007</v>
      </c>
      <c r="BE1907" s="6">
        <f t="shared" si="240"/>
        <v>0</v>
      </c>
      <c r="BF1907" s="6">
        <f t="shared" si="241"/>
        <v>0</v>
      </c>
    </row>
    <row r="1908" spans="2:58" ht="114" x14ac:dyDescent="0.25">
      <c r="B1908" s="29" t="s">
        <v>2014</v>
      </c>
      <c r="C1908" s="29" t="s">
        <v>1946</v>
      </c>
      <c r="D1908" s="29" t="s">
        <v>4</v>
      </c>
      <c r="E1908" s="30" t="s">
        <v>1947</v>
      </c>
      <c r="F1908" s="30" t="s">
        <v>1948</v>
      </c>
      <c r="G1908" s="30" t="s">
        <v>35</v>
      </c>
      <c r="H1908" s="30">
        <v>80111601</v>
      </c>
      <c r="I1908" s="30" t="s">
        <v>6270</v>
      </c>
      <c r="J1908" s="30" t="s">
        <v>221</v>
      </c>
      <c r="K1908" s="30" t="s">
        <v>1992</v>
      </c>
      <c r="L1908" s="31" t="s">
        <v>155</v>
      </c>
      <c r="M1908" s="31" t="s">
        <v>712</v>
      </c>
      <c r="N1908" s="31">
        <v>9</v>
      </c>
      <c r="O1908" s="31" t="s">
        <v>223</v>
      </c>
      <c r="P1908" s="31" t="s">
        <v>224</v>
      </c>
      <c r="Q1908" s="40">
        <v>65728721.789999999</v>
      </c>
      <c r="R1908" s="40">
        <v>65728721.789999999</v>
      </c>
      <c r="S1908" s="31" t="s">
        <v>225</v>
      </c>
      <c r="T1908" s="31" t="s">
        <v>221</v>
      </c>
      <c r="U1908" s="30" t="s">
        <v>1264</v>
      </c>
      <c r="V1908" s="30" t="s">
        <v>1265</v>
      </c>
      <c r="W1908" s="30" t="s">
        <v>1975</v>
      </c>
      <c r="X1908" s="30" t="s">
        <v>229</v>
      </c>
      <c r="Y1908" s="30" t="s">
        <v>230</v>
      </c>
      <c r="Z1908" s="30" t="s">
        <v>889</v>
      </c>
      <c r="AA1908" s="41">
        <v>0</v>
      </c>
      <c r="AB1908" s="41">
        <v>0</v>
      </c>
      <c r="AC1908" s="41">
        <v>0</v>
      </c>
      <c r="AD1908" s="41">
        <v>0</v>
      </c>
      <c r="AE1908" s="41">
        <v>65728721.789999999</v>
      </c>
      <c r="AF1908" s="41">
        <v>0</v>
      </c>
      <c r="AG1908" s="41">
        <v>0</v>
      </c>
      <c r="AH1908" s="41">
        <v>7303191.3099999996</v>
      </c>
      <c r="AI1908" s="41">
        <v>0</v>
      </c>
      <c r="AJ1908" s="41">
        <v>7303191.3099999996</v>
      </c>
      <c r="AK1908" s="41">
        <v>0</v>
      </c>
      <c r="AL1908" s="41">
        <v>7303191.3099999996</v>
      </c>
      <c r="AM1908" s="41">
        <v>0</v>
      </c>
      <c r="AN1908" s="41">
        <v>7303191.3099999996</v>
      </c>
      <c r="AO1908" s="41">
        <v>0</v>
      </c>
      <c r="AP1908" s="41">
        <v>7303191.3099999996</v>
      </c>
      <c r="AQ1908" s="41">
        <v>0</v>
      </c>
      <c r="AR1908" s="41">
        <v>7303191.3099999996</v>
      </c>
      <c r="AS1908" s="41">
        <v>0</v>
      </c>
      <c r="AT1908" s="41">
        <v>7303191.3099999996</v>
      </c>
      <c r="AU1908" s="41">
        <v>0</v>
      </c>
      <c r="AV1908" s="41">
        <v>7303191.3099999996</v>
      </c>
      <c r="AW1908" s="41">
        <v>0</v>
      </c>
      <c r="AX1908" s="41">
        <v>7303191.3099999996</v>
      </c>
      <c r="AY1908" s="2">
        <v>0</v>
      </c>
      <c r="AZ1908" s="12" t="str">
        <f t="shared" si="235"/>
        <v>OK</v>
      </c>
      <c r="BA1908" s="12" t="str">
        <f t="shared" si="236"/>
        <v>OK</v>
      </c>
      <c r="BB1908" s="6">
        <f t="shared" si="237"/>
        <v>0</v>
      </c>
      <c r="BC1908" s="13">
        <f t="shared" si="238"/>
        <v>65728721.789999999</v>
      </c>
      <c r="BD1908" s="13">
        <f t="shared" si="239"/>
        <v>65728721.790000007</v>
      </c>
      <c r="BE1908" s="6">
        <f t="shared" si="240"/>
        <v>0</v>
      </c>
      <c r="BF1908" s="6">
        <f t="shared" si="241"/>
        <v>0</v>
      </c>
    </row>
    <row r="1909" spans="2:58" ht="114" x14ac:dyDescent="0.25">
      <c r="B1909" s="29" t="s">
        <v>2015</v>
      </c>
      <c r="C1909" s="29" t="s">
        <v>1946</v>
      </c>
      <c r="D1909" s="29" t="s">
        <v>4</v>
      </c>
      <c r="E1909" s="30" t="s">
        <v>1947</v>
      </c>
      <c r="F1909" s="30" t="s">
        <v>1948</v>
      </c>
      <c r="G1909" s="30" t="s">
        <v>35</v>
      </c>
      <c r="H1909" s="30">
        <v>80111601</v>
      </c>
      <c r="I1909" s="30" t="s">
        <v>6270</v>
      </c>
      <c r="J1909" s="30" t="s">
        <v>221</v>
      </c>
      <c r="K1909" s="30" t="s">
        <v>1992</v>
      </c>
      <c r="L1909" s="31" t="s">
        <v>155</v>
      </c>
      <c r="M1909" s="31" t="s">
        <v>712</v>
      </c>
      <c r="N1909" s="31">
        <v>9</v>
      </c>
      <c r="O1909" s="31" t="s">
        <v>223</v>
      </c>
      <c r="P1909" s="31" t="s">
        <v>224</v>
      </c>
      <c r="Q1909" s="40">
        <v>65728721.789999999</v>
      </c>
      <c r="R1909" s="40">
        <v>65728721.789999999</v>
      </c>
      <c r="S1909" s="31" t="s">
        <v>225</v>
      </c>
      <c r="T1909" s="31" t="s">
        <v>221</v>
      </c>
      <c r="U1909" s="30" t="s">
        <v>1264</v>
      </c>
      <c r="V1909" s="30" t="s">
        <v>1265</v>
      </c>
      <c r="W1909" s="30" t="s">
        <v>1975</v>
      </c>
      <c r="X1909" s="30" t="s">
        <v>229</v>
      </c>
      <c r="Y1909" s="30" t="s">
        <v>230</v>
      </c>
      <c r="Z1909" s="30" t="s">
        <v>889</v>
      </c>
      <c r="AA1909" s="41">
        <v>0</v>
      </c>
      <c r="AB1909" s="41">
        <v>0</v>
      </c>
      <c r="AC1909" s="41">
        <v>0</v>
      </c>
      <c r="AD1909" s="41">
        <v>0</v>
      </c>
      <c r="AE1909" s="41">
        <v>65728721.789999999</v>
      </c>
      <c r="AF1909" s="41">
        <v>0</v>
      </c>
      <c r="AG1909" s="41">
        <v>0</v>
      </c>
      <c r="AH1909" s="41">
        <v>7303191.3099999996</v>
      </c>
      <c r="AI1909" s="41">
        <v>0</v>
      </c>
      <c r="AJ1909" s="41">
        <v>7303191.3099999996</v>
      </c>
      <c r="AK1909" s="41">
        <v>0</v>
      </c>
      <c r="AL1909" s="41">
        <v>7303191.3099999996</v>
      </c>
      <c r="AM1909" s="41">
        <v>0</v>
      </c>
      <c r="AN1909" s="41">
        <v>7303191.3099999996</v>
      </c>
      <c r="AO1909" s="41">
        <v>0</v>
      </c>
      <c r="AP1909" s="41">
        <v>7303191.3099999996</v>
      </c>
      <c r="AQ1909" s="41">
        <v>0</v>
      </c>
      <c r="AR1909" s="41">
        <v>7303191.3099999996</v>
      </c>
      <c r="AS1909" s="41">
        <v>0</v>
      </c>
      <c r="AT1909" s="41">
        <v>7303191.3099999996</v>
      </c>
      <c r="AU1909" s="41">
        <v>0</v>
      </c>
      <c r="AV1909" s="41">
        <v>7303191.3099999996</v>
      </c>
      <c r="AW1909" s="41">
        <v>0</v>
      </c>
      <c r="AX1909" s="41">
        <v>7303191.3099999996</v>
      </c>
      <c r="AY1909" s="2">
        <v>0</v>
      </c>
      <c r="AZ1909" s="12" t="str">
        <f t="shared" si="235"/>
        <v>OK</v>
      </c>
      <c r="BA1909" s="12" t="str">
        <f t="shared" si="236"/>
        <v>OK</v>
      </c>
      <c r="BB1909" s="6">
        <f t="shared" si="237"/>
        <v>0</v>
      </c>
      <c r="BC1909" s="13">
        <f t="shared" si="238"/>
        <v>65728721.789999999</v>
      </c>
      <c r="BD1909" s="13">
        <f t="shared" si="239"/>
        <v>65728721.790000007</v>
      </c>
      <c r="BE1909" s="6">
        <f t="shared" si="240"/>
        <v>0</v>
      </c>
      <c r="BF1909" s="6">
        <f t="shared" si="241"/>
        <v>0</v>
      </c>
    </row>
    <row r="1910" spans="2:58" ht="114" x14ac:dyDescent="0.25">
      <c r="B1910" s="29" t="s">
        <v>2016</v>
      </c>
      <c r="C1910" s="29" t="s">
        <v>1946</v>
      </c>
      <c r="D1910" s="29" t="s">
        <v>4</v>
      </c>
      <c r="E1910" s="30" t="s">
        <v>1947</v>
      </c>
      <c r="F1910" s="30" t="s">
        <v>1948</v>
      </c>
      <c r="G1910" s="30" t="s">
        <v>35</v>
      </c>
      <c r="H1910" s="30">
        <v>80111601</v>
      </c>
      <c r="I1910" s="30" t="s">
        <v>6270</v>
      </c>
      <c r="J1910" s="30" t="s">
        <v>221</v>
      </c>
      <c r="K1910" s="30" t="s">
        <v>1992</v>
      </c>
      <c r="L1910" s="31" t="s">
        <v>155</v>
      </c>
      <c r="M1910" s="31" t="s">
        <v>712</v>
      </c>
      <c r="N1910" s="31">
        <v>9</v>
      </c>
      <c r="O1910" s="31" t="s">
        <v>223</v>
      </c>
      <c r="P1910" s="31" t="s">
        <v>224</v>
      </c>
      <c r="Q1910" s="40">
        <v>65728721.789999999</v>
      </c>
      <c r="R1910" s="40">
        <v>65728721.789999999</v>
      </c>
      <c r="S1910" s="31" t="s">
        <v>225</v>
      </c>
      <c r="T1910" s="31" t="s">
        <v>221</v>
      </c>
      <c r="U1910" s="30" t="s">
        <v>1264</v>
      </c>
      <c r="V1910" s="30" t="s">
        <v>1265</v>
      </c>
      <c r="W1910" s="30" t="s">
        <v>1975</v>
      </c>
      <c r="X1910" s="30" t="s">
        <v>229</v>
      </c>
      <c r="Y1910" s="30" t="s">
        <v>230</v>
      </c>
      <c r="Z1910" s="30" t="s">
        <v>889</v>
      </c>
      <c r="AA1910" s="41">
        <v>0</v>
      </c>
      <c r="AB1910" s="41">
        <v>0</v>
      </c>
      <c r="AC1910" s="41">
        <v>0</v>
      </c>
      <c r="AD1910" s="41">
        <v>0</v>
      </c>
      <c r="AE1910" s="41">
        <v>65728721.789999999</v>
      </c>
      <c r="AF1910" s="41">
        <v>0</v>
      </c>
      <c r="AG1910" s="41">
        <v>0</v>
      </c>
      <c r="AH1910" s="41">
        <v>7303191.3099999996</v>
      </c>
      <c r="AI1910" s="41">
        <v>0</v>
      </c>
      <c r="AJ1910" s="41">
        <v>7303191.3099999996</v>
      </c>
      <c r="AK1910" s="41">
        <v>0</v>
      </c>
      <c r="AL1910" s="41">
        <v>7303191.3099999996</v>
      </c>
      <c r="AM1910" s="41">
        <v>0</v>
      </c>
      <c r="AN1910" s="41">
        <v>7303191.3099999996</v>
      </c>
      <c r="AO1910" s="41">
        <v>0</v>
      </c>
      <c r="AP1910" s="41">
        <v>7303191.3099999996</v>
      </c>
      <c r="AQ1910" s="41">
        <v>0</v>
      </c>
      <c r="AR1910" s="41">
        <v>7303191.3099999996</v>
      </c>
      <c r="AS1910" s="41">
        <v>0</v>
      </c>
      <c r="AT1910" s="41">
        <v>7303191.3099999996</v>
      </c>
      <c r="AU1910" s="41">
        <v>0</v>
      </c>
      <c r="AV1910" s="41">
        <v>7303191.3099999996</v>
      </c>
      <c r="AW1910" s="41">
        <v>0</v>
      </c>
      <c r="AX1910" s="41">
        <v>7303191.3099999996</v>
      </c>
      <c r="AY1910" s="2">
        <v>0</v>
      </c>
      <c r="AZ1910" s="12" t="str">
        <f t="shared" si="235"/>
        <v>OK</v>
      </c>
      <c r="BA1910" s="12" t="str">
        <f t="shared" si="236"/>
        <v>OK</v>
      </c>
      <c r="BB1910" s="6">
        <f t="shared" si="237"/>
        <v>0</v>
      </c>
      <c r="BC1910" s="13">
        <f t="shared" si="238"/>
        <v>65728721.789999999</v>
      </c>
      <c r="BD1910" s="13">
        <f t="shared" si="239"/>
        <v>65728721.790000007</v>
      </c>
      <c r="BE1910" s="6">
        <f t="shared" si="240"/>
        <v>0</v>
      </c>
      <c r="BF1910" s="6">
        <f t="shared" si="241"/>
        <v>0</v>
      </c>
    </row>
    <row r="1911" spans="2:58" ht="114" x14ac:dyDescent="0.25">
      <c r="B1911" s="29" t="s">
        <v>2017</v>
      </c>
      <c r="C1911" s="29" t="s">
        <v>1946</v>
      </c>
      <c r="D1911" s="29" t="s">
        <v>4</v>
      </c>
      <c r="E1911" s="30" t="s">
        <v>1947</v>
      </c>
      <c r="F1911" s="30" t="s">
        <v>1948</v>
      </c>
      <c r="G1911" s="30" t="s">
        <v>35</v>
      </c>
      <c r="H1911" s="30">
        <v>80111601</v>
      </c>
      <c r="I1911" s="30" t="s">
        <v>6270</v>
      </c>
      <c r="J1911" s="30" t="s">
        <v>221</v>
      </c>
      <c r="K1911" s="30" t="s">
        <v>1992</v>
      </c>
      <c r="L1911" s="31" t="s">
        <v>155</v>
      </c>
      <c r="M1911" s="31" t="s">
        <v>712</v>
      </c>
      <c r="N1911" s="31">
        <v>9</v>
      </c>
      <c r="O1911" s="31" t="s">
        <v>223</v>
      </c>
      <c r="P1911" s="31" t="s">
        <v>224</v>
      </c>
      <c r="Q1911" s="40">
        <v>65728721.789999999</v>
      </c>
      <c r="R1911" s="40">
        <v>65728721.789999999</v>
      </c>
      <c r="S1911" s="31" t="s">
        <v>225</v>
      </c>
      <c r="T1911" s="31" t="s">
        <v>221</v>
      </c>
      <c r="U1911" s="30" t="s">
        <v>1264</v>
      </c>
      <c r="V1911" s="30" t="s">
        <v>1265</v>
      </c>
      <c r="W1911" s="30" t="s">
        <v>1975</v>
      </c>
      <c r="X1911" s="30" t="s">
        <v>229</v>
      </c>
      <c r="Y1911" s="30" t="s">
        <v>230</v>
      </c>
      <c r="Z1911" s="30" t="s">
        <v>889</v>
      </c>
      <c r="AA1911" s="41">
        <v>0</v>
      </c>
      <c r="AB1911" s="41">
        <v>0</v>
      </c>
      <c r="AC1911" s="41">
        <v>0</v>
      </c>
      <c r="AD1911" s="41">
        <v>0</v>
      </c>
      <c r="AE1911" s="41">
        <v>65728721.789999999</v>
      </c>
      <c r="AF1911" s="41">
        <v>0</v>
      </c>
      <c r="AG1911" s="41">
        <v>0</v>
      </c>
      <c r="AH1911" s="41">
        <v>7303191.3099999996</v>
      </c>
      <c r="AI1911" s="41">
        <v>0</v>
      </c>
      <c r="AJ1911" s="41">
        <v>7303191.3099999996</v>
      </c>
      <c r="AK1911" s="41">
        <v>0</v>
      </c>
      <c r="AL1911" s="41">
        <v>7303191.3099999996</v>
      </c>
      <c r="AM1911" s="41">
        <v>0</v>
      </c>
      <c r="AN1911" s="41">
        <v>7303191.3099999996</v>
      </c>
      <c r="AO1911" s="41">
        <v>0</v>
      </c>
      <c r="AP1911" s="41">
        <v>7303191.3099999996</v>
      </c>
      <c r="AQ1911" s="41">
        <v>0</v>
      </c>
      <c r="AR1911" s="41">
        <v>7303191.3099999996</v>
      </c>
      <c r="AS1911" s="41">
        <v>0</v>
      </c>
      <c r="AT1911" s="41">
        <v>7303191.3099999996</v>
      </c>
      <c r="AU1911" s="41">
        <v>0</v>
      </c>
      <c r="AV1911" s="41">
        <v>7303191.3099999996</v>
      </c>
      <c r="AW1911" s="41">
        <v>0</v>
      </c>
      <c r="AX1911" s="41">
        <v>7303191.3099999996</v>
      </c>
      <c r="AY1911" s="2">
        <v>0</v>
      </c>
      <c r="AZ1911" s="12" t="str">
        <f t="shared" si="235"/>
        <v>OK</v>
      </c>
      <c r="BA1911" s="12" t="str">
        <f t="shared" si="236"/>
        <v>OK</v>
      </c>
      <c r="BB1911" s="6">
        <f t="shared" si="237"/>
        <v>0</v>
      </c>
      <c r="BC1911" s="13">
        <f t="shared" si="238"/>
        <v>65728721.789999999</v>
      </c>
      <c r="BD1911" s="13">
        <f t="shared" si="239"/>
        <v>65728721.790000007</v>
      </c>
      <c r="BE1911" s="6">
        <f t="shared" si="240"/>
        <v>0</v>
      </c>
      <c r="BF1911" s="6">
        <f t="shared" si="241"/>
        <v>0</v>
      </c>
    </row>
    <row r="1912" spans="2:58" ht="114" x14ac:dyDescent="0.25">
      <c r="B1912" s="29" t="s">
        <v>2018</v>
      </c>
      <c r="C1912" s="29" t="s">
        <v>1946</v>
      </c>
      <c r="D1912" s="29" t="s">
        <v>4</v>
      </c>
      <c r="E1912" s="30" t="s">
        <v>1947</v>
      </c>
      <c r="F1912" s="30" t="s">
        <v>1948</v>
      </c>
      <c r="G1912" s="30" t="s">
        <v>35</v>
      </c>
      <c r="H1912" s="30">
        <v>80111601</v>
      </c>
      <c r="I1912" s="30" t="s">
        <v>6270</v>
      </c>
      <c r="J1912" s="30" t="s">
        <v>221</v>
      </c>
      <c r="K1912" s="30" t="s">
        <v>1992</v>
      </c>
      <c r="L1912" s="31" t="s">
        <v>155</v>
      </c>
      <c r="M1912" s="31" t="s">
        <v>712</v>
      </c>
      <c r="N1912" s="31">
        <v>9</v>
      </c>
      <c r="O1912" s="31" t="s">
        <v>223</v>
      </c>
      <c r="P1912" s="31" t="s">
        <v>224</v>
      </c>
      <c r="Q1912" s="40">
        <v>65728721.789999999</v>
      </c>
      <c r="R1912" s="40">
        <v>65728721.789999999</v>
      </c>
      <c r="S1912" s="31" t="s">
        <v>225</v>
      </c>
      <c r="T1912" s="31" t="s">
        <v>221</v>
      </c>
      <c r="U1912" s="30" t="s">
        <v>1264</v>
      </c>
      <c r="V1912" s="30" t="s">
        <v>1265</v>
      </c>
      <c r="W1912" s="30" t="s">
        <v>1975</v>
      </c>
      <c r="X1912" s="30" t="s">
        <v>229</v>
      </c>
      <c r="Y1912" s="30" t="s">
        <v>230</v>
      </c>
      <c r="Z1912" s="30" t="s">
        <v>889</v>
      </c>
      <c r="AA1912" s="41">
        <v>0</v>
      </c>
      <c r="AB1912" s="41">
        <v>0</v>
      </c>
      <c r="AC1912" s="41">
        <v>0</v>
      </c>
      <c r="AD1912" s="41">
        <v>0</v>
      </c>
      <c r="AE1912" s="41">
        <v>65728721.789999999</v>
      </c>
      <c r="AF1912" s="41">
        <v>0</v>
      </c>
      <c r="AG1912" s="41">
        <v>0</v>
      </c>
      <c r="AH1912" s="41">
        <v>7303191.3099999996</v>
      </c>
      <c r="AI1912" s="41">
        <v>0</v>
      </c>
      <c r="AJ1912" s="41">
        <v>7303191.3099999996</v>
      </c>
      <c r="AK1912" s="41">
        <v>0</v>
      </c>
      <c r="AL1912" s="41">
        <v>7303191.3099999996</v>
      </c>
      <c r="AM1912" s="41">
        <v>0</v>
      </c>
      <c r="AN1912" s="41">
        <v>7303191.3099999996</v>
      </c>
      <c r="AO1912" s="41">
        <v>0</v>
      </c>
      <c r="AP1912" s="41">
        <v>7303191.3099999996</v>
      </c>
      <c r="AQ1912" s="41">
        <v>0</v>
      </c>
      <c r="AR1912" s="41">
        <v>7303191.3099999996</v>
      </c>
      <c r="AS1912" s="41">
        <v>0</v>
      </c>
      <c r="AT1912" s="41">
        <v>7303191.3099999996</v>
      </c>
      <c r="AU1912" s="41">
        <v>0</v>
      </c>
      <c r="AV1912" s="41">
        <v>7303191.3099999996</v>
      </c>
      <c r="AW1912" s="41">
        <v>0</v>
      </c>
      <c r="AX1912" s="41">
        <v>7303191.3099999996</v>
      </c>
      <c r="AY1912" s="2">
        <v>0</v>
      </c>
      <c r="AZ1912" s="12" t="str">
        <f t="shared" si="235"/>
        <v>OK</v>
      </c>
      <c r="BA1912" s="12" t="str">
        <f t="shared" si="236"/>
        <v>OK</v>
      </c>
      <c r="BB1912" s="6">
        <f t="shared" si="237"/>
        <v>0</v>
      </c>
      <c r="BC1912" s="13">
        <f t="shared" si="238"/>
        <v>65728721.789999999</v>
      </c>
      <c r="BD1912" s="13">
        <f t="shared" si="239"/>
        <v>65728721.790000007</v>
      </c>
      <c r="BE1912" s="6">
        <f t="shared" si="240"/>
        <v>0</v>
      </c>
      <c r="BF1912" s="6">
        <f t="shared" si="241"/>
        <v>0</v>
      </c>
    </row>
    <row r="1913" spans="2:58" ht="85.5" x14ac:dyDescent="0.25">
      <c r="B1913" s="29" t="s">
        <v>2019</v>
      </c>
      <c r="C1913" s="29" t="s">
        <v>1946</v>
      </c>
      <c r="D1913" s="29" t="s">
        <v>4</v>
      </c>
      <c r="E1913" s="30" t="s">
        <v>1947</v>
      </c>
      <c r="F1913" s="30" t="s">
        <v>1948</v>
      </c>
      <c r="G1913" s="30" t="s">
        <v>35</v>
      </c>
      <c r="H1913" s="30">
        <v>80111601</v>
      </c>
      <c r="I1913" s="30" t="s">
        <v>6270</v>
      </c>
      <c r="J1913" s="30" t="s">
        <v>221</v>
      </c>
      <c r="K1913" s="30" t="s">
        <v>2020</v>
      </c>
      <c r="L1913" s="31" t="s">
        <v>153</v>
      </c>
      <c r="M1913" s="31" t="s">
        <v>153</v>
      </c>
      <c r="N1913" s="31">
        <v>12</v>
      </c>
      <c r="O1913" s="31" t="s">
        <v>223</v>
      </c>
      <c r="P1913" s="31" t="s">
        <v>224</v>
      </c>
      <c r="Q1913" s="40">
        <v>118580686.40000001</v>
      </c>
      <c r="R1913" s="40">
        <v>118580686.40000001</v>
      </c>
      <c r="S1913" s="31" t="s">
        <v>225</v>
      </c>
      <c r="T1913" s="31" t="s">
        <v>221</v>
      </c>
      <c r="U1913" s="30" t="s">
        <v>1264</v>
      </c>
      <c r="V1913" s="30" t="s">
        <v>1265</v>
      </c>
      <c r="W1913" s="30" t="s">
        <v>1975</v>
      </c>
      <c r="X1913" s="30" t="s">
        <v>229</v>
      </c>
      <c r="Y1913" s="30" t="s">
        <v>230</v>
      </c>
      <c r="Z1913" s="30" t="s">
        <v>938</v>
      </c>
      <c r="AA1913" s="41">
        <v>118580686.40000001</v>
      </c>
      <c r="AB1913" s="41">
        <v>0</v>
      </c>
      <c r="AC1913" s="41">
        <v>0</v>
      </c>
      <c r="AD1913" s="41">
        <v>10780062.4</v>
      </c>
      <c r="AE1913" s="41">
        <v>0</v>
      </c>
      <c r="AF1913" s="41">
        <v>10780062.4</v>
      </c>
      <c r="AG1913" s="41">
        <v>0</v>
      </c>
      <c r="AH1913" s="41">
        <v>10780062.4</v>
      </c>
      <c r="AI1913" s="41">
        <v>0</v>
      </c>
      <c r="AJ1913" s="41">
        <v>10780062.4</v>
      </c>
      <c r="AK1913" s="41">
        <v>0</v>
      </c>
      <c r="AL1913" s="41">
        <v>10780062.4</v>
      </c>
      <c r="AM1913" s="41">
        <v>0</v>
      </c>
      <c r="AN1913" s="41">
        <v>10780062.4</v>
      </c>
      <c r="AO1913" s="41">
        <v>0</v>
      </c>
      <c r="AP1913" s="41">
        <v>10780062.4</v>
      </c>
      <c r="AQ1913" s="41">
        <v>0</v>
      </c>
      <c r="AR1913" s="41">
        <v>10780062.4</v>
      </c>
      <c r="AS1913" s="41">
        <v>0</v>
      </c>
      <c r="AT1913" s="41">
        <v>10780062.4</v>
      </c>
      <c r="AU1913" s="41">
        <v>0</v>
      </c>
      <c r="AV1913" s="41">
        <v>10780062.4</v>
      </c>
      <c r="AW1913" s="41">
        <v>0</v>
      </c>
      <c r="AX1913" s="41">
        <v>10780062.4</v>
      </c>
      <c r="AY1913" s="2">
        <v>0</v>
      </c>
      <c r="AZ1913" s="12" t="str">
        <f t="shared" si="235"/>
        <v>OK</v>
      </c>
      <c r="BA1913" s="12" t="str">
        <f t="shared" si="236"/>
        <v>OK</v>
      </c>
      <c r="BB1913" s="6">
        <f t="shared" si="237"/>
        <v>0</v>
      </c>
      <c r="BC1913" s="13">
        <f t="shared" si="238"/>
        <v>118580686.40000001</v>
      </c>
      <c r="BD1913" s="13">
        <f t="shared" si="239"/>
        <v>118580686.40000002</v>
      </c>
      <c r="BE1913" s="6">
        <f t="shared" si="240"/>
        <v>0</v>
      </c>
      <c r="BF1913" s="6">
        <f t="shared" si="241"/>
        <v>0</v>
      </c>
    </row>
    <row r="1914" spans="2:58" ht="85.5" x14ac:dyDescent="0.25">
      <c r="B1914" s="29" t="s">
        <v>2021</v>
      </c>
      <c r="C1914" s="29" t="s">
        <v>1946</v>
      </c>
      <c r="D1914" s="29" t="s">
        <v>4</v>
      </c>
      <c r="E1914" s="30" t="s">
        <v>1947</v>
      </c>
      <c r="F1914" s="30" t="s">
        <v>1948</v>
      </c>
      <c r="G1914" s="30" t="s">
        <v>35</v>
      </c>
      <c r="H1914" s="30">
        <v>80111604</v>
      </c>
      <c r="I1914" s="30" t="s">
        <v>6270</v>
      </c>
      <c r="J1914" s="30" t="s">
        <v>221</v>
      </c>
      <c r="K1914" s="30" t="s">
        <v>2020</v>
      </c>
      <c r="L1914" s="31" t="s">
        <v>153</v>
      </c>
      <c r="M1914" s="31" t="s">
        <v>153</v>
      </c>
      <c r="N1914" s="31">
        <v>12</v>
      </c>
      <c r="O1914" s="31" t="s">
        <v>223</v>
      </c>
      <c r="P1914" s="31" t="s">
        <v>224</v>
      </c>
      <c r="Q1914" s="40">
        <v>118580686.40000001</v>
      </c>
      <c r="R1914" s="40">
        <v>118580686.40000001</v>
      </c>
      <c r="S1914" s="31" t="s">
        <v>225</v>
      </c>
      <c r="T1914" s="31" t="s">
        <v>221</v>
      </c>
      <c r="U1914" s="30" t="s">
        <v>1264</v>
      </c>
      <c r="V1914" s="30" t="s">
        <v>1265</v>
      </c>
      <c r="W1914" s="30" t="s">
        <v>1975</v>
      </c>
      <c r="X1914" s="30" t="s">
        <v>229</v>
      </c>
      <c r="Y1914" s="30" t="s">
        <v>230</v>
      </c>
      <c r="Z1914" s="30" t="s">
        <v>938</v>
      </c>
      <c r="AA1914" s="41">
        <v>118580686.40000001</v>
      </c>
      <c r="AB1914" s="41">
        <v>0</v>
      </c>
      <c r="AC1914" s="41">
        <v>0</v>
      </c>
      <c r="AD1914" s="41">
        <v>10780062.4</v>
      </c>
      <c r="AE1914" s="41">
        <v>0</v>
      </c>
      <c r="AF1914" s="41">
        <v>10780062.4</v>
      </c>
      <c r="AG1914" s="41">
        <v>0</v>
      </c>
      <c r="AH1914" s="41">
        <v>10780062.4</v>
      </c>
      <c r="AI1914" s="41">
        <v>0</v>
      </c>
      <c r="AJ1914" s="41">
        <v>10780062.4</v>
      </c>
      <c r="AK1914" s="41">
        <v>0</v>
      </c>
      <c r="AL1914" s="41">
        <v>10780062.4</v>
      </c>
      <c r="AM1914" s="41">
        <v>0</v>
      </c>
      <c r="AN1914" s="41">
        <v>10780062.4</v>
      </c>
      <c r="AO1914" s="41">
        <v>0</v>
      </c>
      <c r="AP1914" s="41">
        <v>10780062.4</v>
      </c>
      <c r="AQ1914" s="41">
        <v>0</v>
      </c>
      <c r="AR1914" s="41">
        <v>10780062.4</v>
      </c>
      <c r="AS1914" s="41">
        <v>0</v>
      </c>
      <c r="AT1914" s="41">
        <v>10780062.4</v>
      </c>
      <c r="AU1914" s="41">
        <v>0</v>
      </c>
      <c r="AV1914" s="41">
        <v>10780062.4</v>
      </c>
      <c r="AW1914" s="41">
        <v>0</v>
      </c>
      <c r="AX1914" s="41">
        <v>10780062.4</v>
      </c>
      <c r="AY1914" s="2">
        <v>0</v>
      </c>
      <c r="AZ1914" s="12" t="str">
        <f t="shared" si="235"/>
        <v>OK</v>
      </c>
      <c r="BA1914" s="12" t="str">
        <f t="shared" si="236"/>
        <v>OK</v>
      </c>
      <c r="BB1914" s="6">
        <f t="shared" si="237"/>
        <v>0</v>
      </c>
      <c r="BC1914" s="13">
        <f t="shared" si="238"/>
        <v>118580686.40000001</v>
      </c>
      <c r="BD1914" s="13">
        <f t="shared" si="239"/>
        <v>118580686.40000002</v>
      </c>
      <c r="BE1914" s="6">
        <f t="shared" si="240"/>
        <v>0</v>
      </c>
      <c r="BF1914" s="6">
        <f t="shared" si="241"/>
        <v>0</v>
      </c>
    </row>
    <row r="1915" spans="2:58" ht="85.5" x14ac:dyDescent="0.25">
      <c r="B1915" s="29" t="s">
        <v>2022</v>
      </c>
      <c r="C1915" s="29" t="s">
        <v>1946</v>
      </c>
      <c r="D1915" s="29" t="s">
        <v>4</v>
      </c>
      <c r="E1915" s="30" t="s">
        <v>1947</v>
      </c>
      <c r="F1915" s="30" t="s">
        <v>1948</v>
      </c>
      <c r="G1915" s="30" t="s">
        <v>35</v>
      </c>
      <c r="H1915" s="30">
        <v>80111607</v>
      </c>
      <c r="I1915" s="30" t="s">
        <v>6270</v>
      </c>
      <c r="J1915" s="30" t="s">
        <v>221</v>
      </c>
      <c r="K1915" s="30" t="s">
        <v>2020</v>
      </c>
      <c r="L1915" s="31" t="s">
        <v>158</v>
      </c>
      <c r="M1915" s="31" t="s">
        <v>158</v>
      </c>
      <c r="N1915" s="31">
        <v>7</v>
      </c>
      <c r="O1915" s="31" t="s">
        <v>223</v>
      </c>
      <c r="P1915" s="31" t="s">
        <v>224</v>
      </c>
      <c r="Q1915" s="40">
        <v>75460436.799999997</v>
      </c>
      <c r="R1915" s="40">
        <v>75460436.799999997</v>
      </c>
      <c r="S1915" s="31" t="s">
        <v>225</v>
      </c>
      <c r="T1915" s="31" t="s">
        <v>221</v>
      </c>
      <c r="U1915" s="30" t="s">
        <v>1264</v>
      </c>
      <c r="V1915" s="30" t="s">
        <v>1265</v>
      </c>
      <c r="W1915" s="30" t="s">
        <v>1975</v>
      </c>
      <c r="X1915" s="30" t="s">
        <v>229</v>
      </c>
      <c r="Y1915" s="30" t="s">
        <v>230</v>
      </c>
      <c r="Z1915" s="30" t="s">
        <v>938</v>
      </c>
      <c r="AA1915" s="41">
        <v>0</v>
      </c>
      <c r="AB1915" s="41">
        <v>0</v>
      </c>
      <c r="AC1915" s="41">
        <v>0</v>
      </c>
      <c r="AD1915" s="41">
        <v>0</v>
      </c>
      <c r="AE1915" s="41">
        <v>0</v>
      </c>
      <c r="AF1915" s="41">
        <v>0</v>
      </c>
      <c r="AG1915" s="41">
        <v>0</v>
      </c>
      <c r="AH1915" s="41">
        <v>0</v>
      </c>
      <c r="AI1915" s="41">
        <v>0</v>
      </c>
      <c r="AJ1915" s="41">
        <v>0</v>
      </c>
      <c r="AK1915" s="41">
        <v>75460436.799999997</v>
      </c>
      <c r="AL1915" s="41">
        <v>0</v>
      </c>
      <c r="AM1915" s="41">
        <v>0</v>
      </c>
      <c r="AN1915" s="41">
        <v>10780062.4</v>
      </c>
      <c r="AO1915" s="41">
        <v>0</v>
      </c>
      <c r="AP1915" s="41">
        <v>10780062.4</v>
      </c>
      <c r="AQ1915" s="41">
        <v>0</v>
      </c>
      <c r="AR1915" s="41">
        <v>10780062.4</v>
      </c>
      <c r="AS1915" s="41">
        <v>0</v>
      </c>
      <c r="AT1915" s="41">
        <v>10780062.4</v>
      </c>
      <c r="AU1915" s="41">
        <v>0</v>
      </c>
      <c r="AV1915" s="41">
        <v>10780062.4</v>
      </c>
      <c r="AW1915" s="41">
        <v>0</v>
      </c>
      <c r="AX1915" s="41">
        <v>21560124.799999997</v>
      </c>
      <c r="AY1915" s="2">
        <v>0</v>
      </c>
      <c r="AZ1915" s="12" t="str">
        <f t="shared" si="235"/>
        <v>OK</v>
      </c>
      <c r="BA1915" s="12" t="str">
        <f t="shared" si="236"/>
        <v>OK</v>
      </c>
      <c r="BB1915" s="6">
        <f t="shared" si="237"/>
        <v>0</v>
      </c>
      <c r="BC1915" s="13">
        <f t="shared" si="238"/>
        <v>75460436.799999997</v>
      </c>
      <c r="BD1915" s="13">
        <f t="shared" si="239"/>
        <v>75460436.799999997</v>
      </c>
      <c r="BE1915" s="6">
        <f t="shared" si="240"/>
        <v>0</v>
      </c>
      <c r="BF1915" s="6">
        <f t="shared" si="241"/>
        <v>0</v>
      </c>
    </row>
    <row r="1916" spans="2:58" ht="85.5" x14ac:dyDescent="0.25">
      <c r="B1916" s="29" t="s">
        <v>2023</v>
      </c>
      <c r="C1916" s="29" t="s">
        <v>1946</v>
      </c>
      <c r="D1916" s="29" t="s">
        <v>4</v>
      </c>
      <c r="E1916" s="30" t="s">
        <v>1947</v>
      </c>
      <c r="F1916" s="30" t="s">
        <v>1948</v>
      </c>
      <c r="G1916" s="30" t="s">
        <v>35</v>
      </c>
      <c r="H1916" s="30">
        <v>80111607</v>
      </c>
      <c r="I1916" s="30" t="s">
        <v>6270</v>
      </c>
      <c r="J1916" s="30" t="s">
        <v>221</v>
      </c>
      <c r="K1916" s="30" t="s">
        <v>2020</v>
      </c>
      <c r="L1916" s="31" t="s">
        <v>155</v>
      </c>
      <c r="M1916" s="31" t="s">
        <v>712</v>
      </c>
      <c r="N1916" s="31">
        <v>9</v>
      </c>
      <c r="O1916" s="31" t="s">
        <v>223</v>
      </c>
      <c r="P1916" s="31" t="s">
        <v>224</v>
      </c>
      <c r="Q1916" s="40">
        <v>97020561.600000009</v>
      </c>
      <c r="R1916" s="40">
        <v>97020561.600000009</v>
      </c>
      <c r="S1916" s="31" t="s">
        <v>225</v>
      </c>
      <c r="T1916" s="31" t="s">
        <v>221</v>
      </c>
      <c r="U1916" s="30" t="s">
        <v>1264</v>
      </c>
      <c r="V1916" s="30" t="s">
        <v>1265</v>
      </c>
      <c r="W1916" s="30" t="s">
        <v>1975</v>
      </c>
      <c r="X1916" s="30" t="s">
        <v>229</v>
      </c>
      <c r="Y1916" s="30" t="s">
        <v>230</v>
      </c>
      <c r="Z1916" s="30" t="s">
        <v>938</v>
      </c>
      <c r="AA1916" s="41">
        <v>0</v>
      </c>
      <c r="AB1916" s="41">
        <v>0</v>
      </c>
      <c r="AC1916" s="41">
        <v>0</v>
      </c>
      <c r="AD1916" s="41">
        <v>0</v>
      </c>
      <c r="AE1916" s="41">
        <v>97020561.600000009</v>
      </c>
      <c r="AF1916" s="41">
        <v>0</v>
      </c>
      <c r="AG1916" s="41">
        <v>0</v>
      </c>
      <c r="AH1916" s="41">
        <v>10780062.4</v>
      </c>
      <c r="AI1916" s="41">
        <v>0</v>
      </c>
      <c r="AJ1916" s="41">
        <v>10780062.4</v>
      </c>
      <c r="AK1916" s="41">
        <v>0</v>
      </c>
      <c r="AL1916" s="41">
        <v>10780062.4</v>
      </c>
      <c r="AM1916" s="41">
        <v>0</v>
      </c>
      <c r="AN1916" s="41">
        <v>10780062.4</v>
      </c>
      <c r="AO1916" s="41">
        <v>0</v>
      </c>
      <c r="AP1916" s="41">
        <v>10780062.4</v>
      </c>
      <c r="AQ1916" s="41">
        <v>0</v>
      </c>
      <c r="AR1916" s="41">
        <v>10780062.4</v>
      </c>
      <c r="AS1916" s="41">
        <v>0</v>
      </c>
      <c r="AT1916" s="41">
        <v>10780062.4</v>
      </c>
      <c r="AU1916" s="41">
        <v>0</v>
      </c>
      <c r="AV1916" s="41">
        <v>10780062.4</v>
      </c>
      <c r="AW1916" s="41">
        <v>0</v>
      </c>
      <c r="AX1916" s="41">
        <v>10780062.4</v>
      </c>
      <c r="AY1916" s="2">
        <v>0</v>
      </c>
      <c r="AZ1916" s="12" t="str">
        <f t="shared" si="235"/>
        <v>OK</v>
      </c>
      <c r="BA1916" s="12" t="str">
        <f t="shared" si="236"/>
        <v>OK</v>
      </c>
      <c r="BB1916" s="6">
        <f t="shared" si="237"/>
        <v>0</v>
      </c>
      <c r="BC1916" s="13">
        <f t="shared" si="238"/>
        <v>97020561.600000009</v>
      </c>
      <c r="BD1916" s="13">
        <f t="shared" si="239"/>
        <v>97020561.600000009</v>
      </c>
      <c r="BE1916" s="6">
        <f t="shared" si="240"/>
        <v>0</v>
      </c>
      <c r="BF1916" s="6">
        <f t="shared" si="241"/>
        <v>0</v>
      </c>
    </row>
    <row r="1917" spans="2:58" ht="85.5" x14ac:dyDescent="0.25">
      <c r="B1917" s="29" t="s">
        <v>2024</v>
      </c>
      <c r="C1917" s="29" t="s">
        <v>1946</v>
      </c>
      <c r="D1917" s="29" t="s">
        <v>4</v>
      </c>
      <c r="E1917" s="30" t="s">
        <v>1947</v>
      </c>
      <c r="F1917" s="30" t="s">
        <v>1948</v>
      </c>
      <c r="G1917" s="30" t="s">
        <v>35</v>
      </c>
      <c r="H1917" s="30">
        <v>80111604</v>
      </c>
      <c r="I1917" s="30" t="s">
        <v>6270</v>
      </c>
      <c r="J1917" s="30" t="s">
        <v>221</v>
      </c>
      <c r="K1917" s="30" t="s">
        <v>2020</v>
      </c>
      <c r="L1917" s="31" t="s">
        <v>155</v>
      </c>
      <c r="M1917" s="31" t="s">
        <v>712</v>
      </c>
      <c r="N1917" s="31">
        <v>9</v>
      </c>
      <c r="O1917" s="31" t="s">
        <v>223</v>
      </c>
      <c r="P1917" s="31" t="s">
        <v>224</v>
      </c>
      <c r="Q1917" s="40">
        <v>97020561.600000009</v>
      </c>
      <c r="R1917" s="40">
        <v>97020561.600000009</v>
      </c>
      <c r="S1917" s="31" t="s">
        <v>225</v>
      </c>
      <c r="T1917" s="31" t="s">
        <v>221</v>
      </c>
      <c r="U1917" s="30" t="s">
        <v>1264</v>
      </c>
      <c r="V1917" s="30" t="s">
        <v>1265</v>
      </c>
      <c r="W1917" s="30" t="s">
        <v>1975</v>
      </c>
      <c r="X1917" s="30" t="s">
        <v>229</v>
      </c>
      <c r="Y1917" s="30" t="s">
        <v>230</v>
      </c>
      <c r="Z1917" s="30" t="s">
        <v>938</v>
      </c>
      <c r="AA1917" s="41">
        <v>0</v>
      </c>
      <c r="AB1917" s="41">
        <v>0</v>
      </c>
      <c r="AC1917" s="41">
        <v>0</v>
      </c>
      <c r="AD1917" s="41">
        <v>0</v>
      </c>
      <c r="AE1917" s="41">
        <v>97020561.600000009</v>
      </c>
      <c r="AF1917" s="41">
        <v>0</v>
      </c>
      <c r="AG1917" s="41">
        <v>0</v>
      </c>
      <c r="AH1917" s="41">
        <v>10780062.4</v>
      </c>
      <c r="AI1917" s="41">
        <v>0</v>
      </c>
      <c r="AJ1917" s="41">
        <v>10780062.4</v>
      </c>
      <c r="AK1917" s="41">
        <v>0</v>
      </c>
      <c r="AL1917" s="41">
        <v>10780062.4</v>
      </c>
      <c r="AM1917" s="41">
        <v>0</v>
      </c>
      <c r="AN1917" s="41">
        <v>10780062.4</v>
      </c>
      <c r="AO1917" s="41">
        <v>0</v>
      </c>
      <c r="AP1917" s="41">
        <v>10780062.4</v>
      </c>
      <c r="AQ1917" s="41">
        <v>0</v>
      </c>
      <c r="AR1917" s="41">
        <v>10780062.4</v>
      </c>
      <c r="AS1917" s="41">
        <v>0</v>
      </c>
      <c r="AT1917" s="41">
        <v>10780062.4</v>
      </c>
      <c r="AU1917" s="41">
        <v>0</v>
      </c>
      <c r="AV1917" s="41">
        <v>10780062.4</v>
      </c>
      <c r="AW1917" s="41">
        <v>0</v>
      </c>
      <c r="AX1917" s="41">
        <v>10780062.4</v>
      </c>
      <c r="AY1917" s="2">
        <v>0</v>
      </c>
      <c r="AZ1917" s="12" t="str">
        <f t="shared" si="235"/>
        <v>OK</v>
      </c>
      <c r="BA1917" s="12" t="str">
        <f t="shared" si="236"/>
        <v>OK</v>
      </c>
      <c r="BB1917" s="6">
        <f t="shared" si="237"/>
        <v>0</v>
      </c>
      <c r="BC1917" s="13">
        <f t="shared" si="238"/>
        <v>97020561.600000009</v>
      </c>
      <c r="BD1917" s="13">
        <f t="shared" si="239"/>
        <v>97020561.600000009</v>
      </c>
      <c r="BE1917" s="6">
        <f t="shared" si="240"/>
        <v>0</v>
      </c>
      <c r="BF1917" s="6">
        <f t="shared" si="241"/>
        <v>0</v>
      </c>
    </row>
    <row r="1918" spans="2:58" ht="85.5" x14ac:dyDescent="0.25">
      <c r="B1918" s="29" t="s">
        <v>2025</v>
      </c>
      <c r="C1918" s="29" t="s">
        <v>1946</v>
      </c>
      <c r="D1918" s="29" t="s">
        <v>4</v>
      </c>
      <c r="E1918" s="30" t="s">
        <v>1947</v>
      </c>
      <c r="F1918" s="30" t="s">
        <v>1948</v>
      </c>
      <c r="G1918" s="30" t="s">
        <v>35</v>
      </c>
      <c r="H1918" s="30">
        <v>80111604</v>
      </c>
      <c r="I1918" s="30" t="s">
        <v>6270</v>
      </c>
      <c r="J1918" s="30" t="s">
        <v>221</v>
      </c>
      <c r="K1918" s="30" t="s">
        <v>2020</v>
      </c>
      <c r="L1918" s="31" t="s">
        <v>158</v>
      </c>
      <c r="M1918" s="31" t="s">
        <v>158</v>
      </c>
      <c r="N1918" s="31">
        <v>7</v>
      </c>
      <c r="O1918" s="31" t="s">
        <v>223</v>
      </c>
      <c r="P1918" s="31" t="s">
        <v>224</v>
      </c>
      <c r="Q1918" s="40">
        <v>75460436.799999997</v>
      </c>
      <c r="R1918" s="40">
        <v>75460436.799999997</v>
      </c>
      <c r="S1918" s="31" t="s">
        <v>225</v>
      </c>
      <c r="T1918" s="31" t="s">
        <v>221</v>
      </c>
      <c r="U1918" s="30" t="s">
        <v>1264</v>
      </c>
      <c r="V1918" s="30" t="s">
        <v>1265</v>
      </c>
      <c r="W1918" s="30" t="s">
        <v>1975</v>
      </c>
      <c r="X1918" s="30" t="s">
        <v>229</v>
      </c>
      <c r="Y1918" s="30" t="s">
        <v>230</v>
      </c>
      <c r="Z1918" s="30" t="s">
        <v>938</v>
      </c>
      <c r="AA1918" s="41">
        <v>0</v>
      </c>
      <c r="AB1918" s="41">
        <v>0</v>
      </c>
      <c r="AC1918" s="41">
        <v>0</v>
      </c>
      <c r="AD1918" s="41">
        <v>0</v>
      </c>
      <c r="AE1918" s="41">
        <v>0</v>
      </c>
      <c r="AF1918" s="41">
        <v>0</v>
      </c>
      <c r="AG1918" s="41">
        <v>0</v>
      </c>
      <c r="AH1918" s="41">
        <v>0</v>
      </c>
      <c r="AI1918" s="41">
        <v>0</v>
      </c>
      <c r="AJ1918" s="41">
        <v>0</v>
      </c>
      <c r="AK1918" s="41">
        <v>75460436.799999997</v>
      </c>
      <c r="AL1918" s="41">
        <v>0</v>
      </c>
      <c r="AM1918" s="41">
        <v>0</v>
      </c>
      <c r="AN1918" s="41">
        <v>10780062.4</v>
      </c>
      <c r="AO1918" s="41">
        <v>0</v>
      </c>
      <c r="AP1918" s="41">
        <v>10780062.4</v>
      </c>
      <c r="AQ1918" s="41">
        <v>0</v>
      </c>
      <c r="AR1918" s="41">
        <v>10780062.4</v>
      </c>
      <c r="AS1918" s="41">
        <v>0</v>
      </c>
      <c r="AT1918" s="41">
        <v>10780062.4</v>
      </c>
      <c r="AU1918" s="41">
        <v>0</v>
      </c>
      <c r="AV1918" s="41">
        <v>10780062.4</v>
      </c>
      <c r="AW1918" s="41">
        <v>0</v>
      </c>
      <c r="AX1918" s="41">
        <v>21560124.799999997</v>
      </c>
      <c r="AY1918" s="2">
        <v>0</v>
      </c>
      <c r="AZ1918" s="12" t="str">
        <f t="shared" si="235"/>
        <v>OK</v>
      </c>
      <c r="BA1918" s="12" t="str">
        <f t="shared" si="236"/>
        <v>OK</v>
      </c>
      <c r="BB1918" s="6">
        <f t="shared" si="237"/>
        <v>0</v>
      </c>
      <c r="BC1918" s="13">
        <f t="shared" si="238"/>
        <v>75460436.799999997</v>
      </c>
      <c r="BD1918" s="13">
        <f t="shared" si="239"/>
        <v>75460436.799999997</v>
      </c>
      <c r="BE1918" s="6">
        <f t="shared" si="240"/>
        <v>0</v>
      </c>
      <c r="BF1918" s="6">
        <f t="shared" si="241"/>
        <v>0</v>
      </c>
    </row>
    <row r="1919" spans="2:58" ht="85.5" x14ac:dyDescent="0.25">
      <c r="B1919" s="29" t="s">
        <v>2026</v>
      </c>
      <c r="C1919" s="29" t="s">
        <v>1946</v>
      </c>
      <c r="D1919" s="29" t="s">
        <v>4</v>
      </c>
      <c r="E1919" s="30" t="s">
        <v>1947</v>
      </c>
      <c r="F1919" s="30" t="s">
        <v>1948</v>
      </c>
      <c r="G1919" s="30" t="s">
        <v>35</v>
      </c>
      <c r="H1919" s="30">
        <v>80111604</v>
      </c>
      <c r="I1919" s="30" t="s">
        <v>6270</v>
      </c>
      <c r="J1919" s="30" t="s">
        <v>221</v>
      </c>
      <c r="K1919" s="30" t="s">
        <v>2020</v>
      </c>
      <c r="L1919" s="31" t="s">
        <v>158</v>
      </c>
      <c r="M1919" s="31" t="s">
        <v>158</v>
      </c>
      <c r="N1919" s="31">
        <v>7</v>
      </c>
      <c r="O1919" s="31" t="s">
        <v>223</v>
      </c>
      <c r="P1919" s="31" t="s">
        <v>224</v>
      </c>
      <c r="Q1919" s="40">
        <v>75460436.799999997</v>
      </c>
      <c r="R1919" s="40">
        <v>75460436.799999997</v>
      </c>
      <c r="S1919" s="31" t="s">
        <v>225</v>
      </c>
      <c r="T1919" s="31" t="s">
        <v>221</v>
      </c>
      <c r="U1919" s="30" t="s">
        <v>1264</v>
      </c>
      <c r="V1919" s="30" t="s">
        <v>1265</v>
      </c>
      <c r="W1919" s="30" t="s">
        <v>1975</v>
      </c>
      <c r="X1919" s="30" t="s">
        <v>229</v>
      </c>
      <c r="Y1919" s="30" t="s">
        <v>230</v>
      </c>
      <c r="Z1919" s="30" t="s">
        <v>938</v>
      </c>
      <c r="AA1919" s="41">
        <v>0</v>
      </c>
      <c r="AB1919" s="41">
        <v>0</v>
      </c>
      <c r="AC1919" s="41">
        <v>0</v>
      </c>
      <c r="AD1919" s="41">
        <v>0</v>
      </c>
      <c r="AE1919" s="41">
        <v>0</v>
      </c>
      <c r="AF1919" s="41">
        <v>0</v>
      </c>
      <c r="AG1919" s="41">
        <v>0</v>
      </c>
      <c r="AH1919" s="41">
        <v>0</v>
      </c>
      <c r="AI1919" s="41">
        <v>0</v>
      </c>
      <c r="AJ1919" s="41">
        <v>0</v>
      </c>
      <c r="AK1919" s="41">
        <v>75460436.799999997</v>
      </c>
      <c r="AL1919" s="41">
        <v>0</v>
      </c>
      <c r="AM1919" s="41">
        <v>0</v>
      </c>
      <c r="AN1919" s="41">
        <v>10780062.4</v>
      </c>
      <c r="AO1919" s="41">
        <v>0</v>
      </c>
      <c r="AP1919" s="41">
        <v>10780062.4</v>
      </c>
      <c r="AQ1919" s="41">
        <v>0</v>
      </c>
      <c r="AR1919" s="41">
        <v>10780062.4</v>
      </c>
      <c r="AS1919" s="41">
        <v>0</v>
      </c>
      <c r="AT1919" s="41">
        <v>10780062.4</v>
      </c>
      <c r="AU1919" s="41">
        <v>0</v>
      </c>
      <c r="AV1919" s="41">
        <v>10780062.4</v>
      </c>
      <c r="AW1919" s="41">
        <v>0</v>
      </c>
      <c r="AX1919" s="41">
        <v>21560124.799999997</v>
      </c>
      <c r="AY1919" s="2">
        <v>0</v>
      </c>
      <c r="AZ1919" s="12" t="str">
        <f t="shared" si="235"/>
        <v>OK</v>
      </c>
      <c r="BA1919" s="12" t="str">
        <f t="shared" si="236"/>
        <v>OK</v>
      </c>
      <c r="BB1919" s="6">
        <f t="shared" si="237"/>
        <v>0</v>
      </c>
      <c r="BC1919" s="13">
        <f t="shared" si="238"/>
        <v>75460436.799999997</v>
      </c>
      <c r="BD1919" s="13">
        <f t="shared" si="239"/>
        <v>75460436.799999997</v>
      </c>
      <c r="BE1919" s="6">
        <f t="shared" si="240"/>
        <v>0</v>
      </c>
      <c r="BF1919" s="6">
        <f t="shared" si="241"/>
        <v>0</v>
      </c>
    </row>
    <row r="1920" spans="2:58" ht="85.5" x14ac:dyDescent="0.25">
      <c r="B1920" s="29" t="s">
        <v>2027</v>
      </c>
      <c r="C1920" s="29" t="s">
        <v>1946</v>
      </c>
      <c r="D1920" s="29" t="s">
        <v>4</v>
      </c>
      <c r="E1920" s="30" t="s">
        <v>1947</v>
      </c>
      <c r="F1920" s="30" t="s">
        <v>1948</v>
      </c>
      <c r="G1920" s="30" t="s">
        <v>35</v>
      </c>
      <c r="H1920" s="30">
        <v>80111604</v>
      </c>
      <c r="I1920" s="30" t="s">
        <v>6270</v>
      </c>
      <c r="J1920" s="30" t="s">
        <v>221</v>
      </c>
      <c r="K1920" s="30" t="s">
        <v>2020</v>
      </c>
      <c r="L1920" s="31" t="s">
        <v>158</v>
      </c>
      <c r="M1920" s="31" t="s">
        <v>158</v>
      </c>
      <c r="N1920" s="31">
        <v>7</v>
      </c>
      <c r="O1920" s="31" t="s">
        <v>223</v>
      </c>
      <c r="P1920" s="31" t="s">
        <v>224</v>
      </c>
      <c r="Q1920" s="40">
        <v>75460436.799999997</v>
      </c>
      <c r="R1920" s="40">
        <v>75460436.799999997</v>
      </c>
      <c r="S1920" s="31" t="s">
        <v>225</v>
      </c>
      <c r="T1920" s="31" t="s">
        <v>221</v>
      </c>
      <c r="U1920" s="30" t="s">
        <v>1264</v>
      </c>
      <c r="V1920" s="30" t="s">
        <v>1265</v>
      </c>
      <c r="W1920" s="30" t="s">
        <v>1975</v>
      </c>
      <c r="X1920" s="30" t="s">
        <v>229</v>
      </c>
      <c r="Y1920" s="30" t="s">
        <v>230</v>
      </c>
      <c r="Z1920" s="30" t="s">
        <v>938</v>
      </c>
      <c r="AA1920" s="41">
        <v>0</v>
      </c>
      <c r="AB1920" s="41">
        <v>0</v>
      </c>
      <c r="AC1920" s="41">
        <v>0</v>
      </c>
      <c r="AD1920" s="41">
        <v>0</v>
      </c>
      <c r="AE1920" s="41">
        <v>0</v>
      </c>
      <c r="AF1920" s="41">
        <v>0</v>
      </c>
      <c r="AG1920" s="41">
        <v>0</v>
      </c>
      <c r="AH1920" s="41">
        <v>0</v>
      </c>
      <c r="AI1920" s="41">
        <v>0</v>
      </c>
      <c r="AJ1920" s="41">
        <v>0</v>
      </c>
      <c r="AK1920" s="41">
        <v>75460436.799999997</v>
      </c>
      <c r="AL1920" s="41">
        <v>0</v>
      </c>
      <c r="AM1920" s="41">
        <v>0</v>
      </c>
      <c r="AN1920" s="41">
        <v>10780062.4</v>
      </c>
      <c r="AO1920" s="41">
        <v>0</v>
      </c>
      <c r="AP1920" s="41">
        <v>10780062.4</v>
      </c>
      <c r="AQ1920" s="41">
        <v>0</v>
      </c>
      <c r="AR1920" s="41">
        <v>10780062.4</v>
      </c>
      <c r="AS1920" s="41">
        <v>0</v>
      </c>
      <c r="AT1920" s="41">
        <v>10780062.4</v>
      </c>
      <c r="AU1920" s="41">
        <v>0</v>
      </c>
      <c r="AV1920" s="41">
        <v>10780062.4</v>
      </c>
      <c r="AW1920" s="41">
        <v>0</v>
      </c>
      <c r="AX1920" s="41">
        <v>21560124.799999997</v>
      </c>
      <c r="AY1920" s="2">
        <v>0</v>
      </c>
      <c r="AZ1920" s="12" t="str">
        <f t="shared" si="235"/>
        <v>OK</v>
      </c>
      <c r="BA1920" s="12" t="str">
        <f t="shared" si="236"/>
        <v>OK</v>
      </c>
      <c r="BB1920" s="6">
        <f t="shared" si="237"/>
        <v>0</v>
      </c>
      <c r="BC1920" s="13">
        <f t="shared" si="238"/>
        <v>75460436.799999997</v>
      </c>
      <c r="BD1920" s="13">
        <f t="shared" si="239"/>
        <v>75460436.799999997</v>
      </c>
      <c r="BE1920" s="6">
        <f t="shared" si="240"/>
        <v>0</v>
      </c>
      <c r="BF1920" s="6">
        <f t="shared" si="241"/>
        <v>0</v>
      </c>
    </row>
    <row r="1921" spans="2:58" ht="85.5" x14ac:dyDescent="0.25">
      <c r="B1921" s="29" t="s">
        <v>2028</v>
      </c>
      <c r="C1921" s="29" t="s">
        <v>1946</v>
      </c>
      <c r="D1921" s="29" t="s">
        <v>4</v>
      </c>
      <c r="E1921" s="30" t="s">
        <v>1947</v>
      </c>
      <c r="F1921" s="30" t="s">
        <v>1948</v>
      </c>
      <c r="G1921" s="30" t="s">
        <v>35</v>
      </c>
      <c r="H1921" s="30">
        <v>80111604</v>
      </c>
      <c r="I1921" s="30" t="s">
        <v>6270</v>
      </c>
      <c r="J1921" s="30" t="s">
        <v>221</v>
      </c>
      <c r="K1921" s="30" t="s">
        <v>2020</v>
      </c>
      <c r="L1921" s="31" t="s">
        <v>159</v>
      </c>
      <c r="M1921" s="31" t="s">
        <v>159</v>
      </c>
      <c r="N1921" s="31">
        <v>5</v>
      </c>
      <c r="O1921" s="31" t="s">
        <v>223</v>
      </c>
      <c r="P1921" s="31" t="s">
        <v>224</v>
      </c>
      <c r="Q1921" s="40">
        <v>53900312</v>
      </c>
      <c r="R1921" s="40">
        <v>53900312</v>
      </c>
      <c r="S1921" s="31" t="s">
        <v>225</v>
      </c>
      <c r="T1921" s="31" t="s">
        <v>221</v>
      </c>
      <c r="U1921" s="30" t="s">
        <v>1264</v>
      </c>
      <c r="V1921" s="30" t="s">
        <v>1265</v>
      </c>
      <c r="W1921" s="30" t="s">
        <v>1975</v>
      </c>
      <c r="X1921" s="30" t="s">
        <v>229</v>
      </c>
      <c r="Y1921" s="30" t="s">
        <v>230</v>
      </c>
      <c r="Z1921" s="30" t="s">
        <v>938</v>
      </c>
      <c r="AA1921" s="41">
        <v>0</v>
      </c>
      <c r="AB1921" s="41">
        <v>0</v>
      </c>
      <c r="AC1921" s="41">
        <v>0</v>
      </c>
      <c r="AD1921" s="41">
        <v>0</v>
      </c>
      <c r="AE1921" s="41">
        <v>0</v>
      </c>
      <c r="AF1921" s="41">
        <v>0</v>
      </c>
      <c r="AG1921" s="41">
        <v>0</v>
      </c>
      <c r="AH1921" s="41">
        <v>0</v>
      </c>
      <c r="AI1921" s="41">
        <v>0</v>
      </c>
      <c r="AJ1921" s="41">
        <v>0</v>
      </c>
      <c r="AK1921" s="41">
        <v>0</v>
      </c>
      <c r="AL1921" s="41">
        <v>0</v>
      </c>
      <c r="AM1921" s="41">
        <v>53900312</v>
      </c>
      <c r="AN1921" s="41">
        <v>0</v>
      </c>
      <c r="AO1921" s="41">
        <v>0</v>
      </c>
      <c r="AP1921" s="41">
        <v>10780062.4</v>
      </c>
      <c r="AQ1921" s="41">
        <v>0</v>
      </c>
      <c r="AR1921" s="41">
        <v>10780062.4</v>
      </c>
      <c r="AS1921" s="41">
        <v>0</v>
      </c>
      <c r="AT1921" s="41">
        <v>10780062.4</v>
      </c>
      <c r="AU1921" s="41">
        <v>0</v>
      </c>
      <c r="AV1921" s="41">
        <v>10780062.4</v>
      </c>
      <c r="AW1921" s="41">
        <v>0</v>
      </c>
      <c r="AX1921" s="41">
        <v>10780062.4</v>
      </c>
      <c r="AY1921" s="2">
        <v>0</v>
      </c>
      <c r="AZ1921" s="12" t="str">
        <f t="shared" si="235"/>
        <v>OK</v>
      </c>
      <c r="BA1921" s="12" t="str">
        <f t="shared" si="236"/>
        <v>OK</v>
      </c>
      <c r="BB1921" s="6">
        <f t="shared" si="237"/>
        <v>0</v>
      </c>
      <c r="BC1921" s="13">
        <f t="shared" si="238"/>
        <v>53900312</v>
      </c>
      <c r="BD1921" s="13">
        <f t="shared" si="239"/>
        <v>53900312</v>
      </c>
      <c r="BE1921" s="6">
        <f t="shared" si="240"/>
        <v>0</v>
      </c>
      <c r="BF1921" s="6">
        <f t="shared" si="241"/>
        <v>0</v>
      </c>
    </row>
    <row r="1922" spans="2:58" ht="85.5" x14ac:dyDescent="0.25">
      <c r="B1922" s="29" t="s">
        <v>2029</v>
      </c>
      <c r="C1922" s="29" t="s">
        <v>1946</v>
      </c>
      <c r="D1922" s="29" t="s">
        <v>4</v>
      </c>
      <c r="E1922" s="30" t="s">
        <v>1947</v>
      </c>
      <c r="F1922" s="30" t="s">
        <v>1948</v>
      </c>
      <c r="G1922" s="30" t="s">
        <v>35</v>
      </c>
      <c r="H1922" s="30">
        <v>80111604</v>
      </c>
      <c r="I1922" s="30" t="s">
        <v>6270</v>
      </c>
      <c r="J1922" s="30" t="s">
        <v>221</v>
      </c>
      <c r="K1922" s="30" t="s">
        <v>2020</v>
      </c>
      <c r="L1922" s="31" t="s">
        <v>153</v>
      </c>
      <c r="M1922" s="31" t="s">
        <v>153</v>
      </c>
      <c r="N1922" s="31">
        <v>12</v>
      </c>
      <c r="O1922" s="31" t="s">
        <v>223</v>
      </c>
      <c r="P1922" s="31" t="s">
        <v>224</v>
      </c>
      <c r="Q1922" s="40">
        <v>118580686.40000001</v>
      </c>
      <c r="R1922" s="40">
        <v>118580686.40000001</v>
      </c>
      <c r="S1922" s="31" t="s">
        <v>225</v>
      </c>
      <c r="T1922" s="31" t="s">
        <v>221</v>
      </c>
      <c r="U1922" s="30" t="s">
        <v>1264</v>
      </c>
      <c r="V1922" s="30" t="s">
        <v>1265</v>
      </c>
      <c r="W1922" s="30" t="s">
        <v>1975</v>
      </c>
      <c r="X1922" s="30" t="s">
        <v>229</v>
      </c>
      <c r="Y1922" s="30" t="s">
        <v>230</v>
      </c>
      <c r="Z1922" s="30" t="s">
        <v>938</v>
      </c>
      <c r="AA1922" s="41">
        <v>118580686.40000001</v>
      </c>
      <c r="AB1922" s="41">
        <v>0</v>
      </c>
      <c r="AC1922" s="41">
        <v>0</v>
      </c>
      <c r="AD1922" s="41">
        <v>10780062.4</v>
      </c>
      <c r="AE1922" s="41">
        <v>0</v>
      </c>
      <c r="AF1922" s="41">
        <v>10780062.4</v>
      </c>
      <c r="AG1922" s="41">
        <v>0</v>
      </c>
      <c r="AH1922" s="41">
        <v>10780062.4</v>
      </c>
      <c r="AI1922" s="41">
        <v>0</v>
      </c>
      <c r="AJ1922" s="41">
        <v>10780062.4</v>
      </c>
      <c r="AK1922" s="41">
        <v>0</v>
      </c>
      <c r="AL1922" s="41">
        <v>10780062.4</v>
      </c>
      <c r="AM1922" s="41">
        <v>0</v>
      </c>
      <c r="AN1922" s="41">
        <v>10780062.4</v>
      </c>
      <c r="AO1922" s="41">
        <v>0</v>
      </c>
      <c r="AP1922" s="41">
        <v>10780062.4</v>
      </c>
      <c r="AQ1922" s="41">
        <v>0</v>
      </c>
      <c r="AR1922" s="41">
        <v>10780062.4</v>
      </c>
      <c r="AS1922" s="41">
        <v>0</v>
      </c>
      <c r="AT1922" s="41">
        <v>10780062.4</v>
      </c>
      <c r="AU1922" s="41">
        <v>0</v>
      </c>
      <c r="AV1922" s="41">
        <v>10780062.4</v>
      </c>
      <c r="AW1922" s="41">
        <v>0</v>
      </c>
      <c r="AX1922" s="41">
        <v>10780062.4</v>
      </c>
      <c r="AY1922" s="2">
        <v>0</v>
      </c>
      <c r="AZ1922" s="12" t="str">
        <f t="shared" si="235"/>
        <v>OK</v>
      </c>
      <c r="BA1922" s="12" t="str">
        <f t="shared" si="236"/>
        <v>OK</v>
      </c>
      <c r="BB1922" s="6">
        <f t="shared" si="237"/>
        <v>0</v>
      </c>
      <c r="BC1922" s="13">
        <f t="shared" si="238"/>
        <v>118580686.40000001</v>
      </c>
      <c r="BD1922" s="13">
        <f t="shared" si="239"/>
        <v>118580686.40000002</v>
      </c>
      <c r="BE1922" s="6">
        <f t="shared" si="240"/>
        <v>0</v>
      </c>
      <c r="BF1922" s="6">
        <f t="shared" si="241"/>
        <v>0</v>
      </c>
    </row>
    <row r="1923" spans="2:58" ht="85.5" x14ac:dyDescent="0.25">
      <c r="B1923" s="29" t="s">
        <v>2030</v>
      </c>
      <c r="C1923" s="29" t="s">
        <v>1946</v>
      </c>
      <c r="D1923" s="29" t="s">
        <v>4</v>
      </c>
      <c r="E1923" s="30" t="s">
        <v>1947</v>
      </c>
      <c r="F1923" s="30" t="s">
        <v>1948</v>
      </c>
      <c r="G1923" s="30" t="s">
        <v>35</v>
      </c>
      <c r="H1923" s="30">
        <v>80111604</v>
      </c>
      <c r="I1923" s="30" t="s">
        <v>6270</v>
      </c>
      <c r="J1923" s="30" t="s">
        <v>221</v>
      </c>
      <c r="K1923" s="30" t="s">
        <v>2020</v>
      </c>
      <c r="L1923" s="31" t="s">
        <v>153</v>
      </c>
      <c r="M1923" s="31" t="s">
        <v>153</v>
      </c>
      <c r="N1923" s="31">
        <v>12</v>
      </c>
      <c r="O1923" s="31" t="s">
        <v>223</v>
      </c>
      <c r="P1923" s="31" t="s">
        <v>224</v>
      </c>
      <c r="Q1923" s="40">
        <v>118580686.40000001</v>
      </c>
      <c r="R1923" s="40">
        <v>118580686.40000001</v>
      </c>
      <c r="S1923" s="31" t="s">
        <v>225</v>
      </c>
      <c r="T1923" s="31" t="s">
        <v>221</v>
      </c>
      <c r="U1923" s="30" t="s">
        <v>1264</v>
      </c>
      <c r="V1923" s="30" t="s">
        <v>1265</v>
      </c>
      <c r="W1923" s="30" t="s">
        <v>1975</v>
      </c>
      <c r="X1923" s="30" t="s">
        <v>229</v>
      </c>
      <c r="Y1923" s="30" t="s">
        <v>230</v>
      </c>
      <c r="Z1923" s="30" t="s">
        <v>938</v>
      </c>
      <c r="AA1923" s="41">
        <v>118580686.40000001</v>
      </c>
      <c r="AB1923" s="41">
        <v>0</v>
      </c>
      <c r="AC1923" s="41">
        <v>0</v>
      </c>
      <c r="AD1923" s="41">
        <v>10780062.4</v>
      </c>
      <c r="AE1923" s="41">
        <v>0</v>
      </c>
      <c r="AF1923" s="41">
        <v>10780062.4</v>
      </c>
      <c r="AG1923" s="41">
        <v>0</v>
      </c>
      <c r="AH1923" s="41">
        <v>10780062.4</v>
      </c>
      <c r="AI1923" s="41">
        <v>0</v>
      </c>
      <c r="AJ1923" s="41">
        <v>10780062.4</v>
      </c>
      <c r="AK1923" s="41">
        <v>0</v>
      </c>
      <c r="AL1923" s="41">
        <v>10780062.4</v>
      </c>
      <c r="AM1923" s="41">
        <v>0</v>
      </c>
      <c r="AN1923" s="41">
        <v>10780062.4</v>
      </c>
      <c r="AO1923" s="41">
        <v>0</v>
      </c>
      <c r="AP1923" s="41">
        <v>10780062.4</v>
      </c>
      <c r="AQ1923" s="41">
        <v>0</v>
      </c>
      <c r="AR1923" s="41">
        <v>10780062.4</v>
      </c>
      <c r="AS1923" s="41">
        <v>0</v>
      </c>
      <c r="AT1923" s="41">
        <v>10780062.4</v>
      </c>
      <c r="AU1923" s="41">
        <v>0</v>
      </c>
      <c r="AV1923" s="41">
        <v>10780062.4</v>
      </c>
      <c r="AW1923" s="41">
        <v>0</v>
      </c>
      <c r="AX1923" s="41">
        <v>10780062.4</v>
      </c>
      <c r="AY1923" s="2">
        <v>0</v>
      </c>
      <c r="AZ1923" s="12" t="str">
        <f t="shared" si="235"/>
        <v>OK</v>
      </c>
      <c r="BA1923" s="12" t="str">
        <f t="shared" si="236"/>
        <v>OK</v>
      </c>
      <c r="BB1923" s="6">
        <f t="shared" si="237"/>
        <v>0</v>
      </c>
      <c r="BC1923" s="13">
        <f t="shared" si="238"/>
        <v>118580686.40000001</v>
      </c>
      <c r="BD1923" s="13">
        <f t="shared" si="239"/>
        <v>118580686.40000002</v>
      </c>
      <c r="BE1923" s="6">
        <f t="shared" si="240"/>
        <v>0</v>
      </c>
      <c r="BF1923" s="6">
        <f t="shared" si="241"/>
        <v>0</v>
      </c>
    </row>
    <row r="1924" spans="2:58" ht="85.5" x14ac:dyDescent="0.25">
      <c r="B1924" s="29" t="s">
        <v>2031</v>
      </c>
      <c r="C1924" s="29" t="s">
        <v>1946</v>
      </c>
      <c r="D1924" s="29" t="s">
        <v>4</v>
      </c>
      <c r="E1924" s="30" t="s">
        <v>1947</v>
      </c>
      <c r="F1924" s="30" t="s">
        <v>1948</v>
      </c>
      <c r="G1924" s="30" t="s">
        <v>35</v>
      </c>
      <c r="H1924" s="30">
        <v>80111604</v>
      </c>
      <c r="I1924" s="30" t="s">
        <v>6270</v>
      </c>
      <c r="J1924" s="30" t="s">
        <v>221</v>
      </c>
      <c r="K1924" s="30" t="s">
        <v>2020</v>
      </c>
      <c r="L1924" s="31" t="s">
        <v>153</v>
      </c>
      <c r="M1924" s="31" t="s">
        <v>153</v>
      </c>
      <c r="N1924" s="31">
        <v>12</v>
      </c>
      <c r="O1924" s="31" t="s">
        <v>223</v>
      </c>
      <c r="P1924" s="31" t="s">
        <v>224</v>
      </c>
      <c r="Q1924" s="40">
        <v>118580686.40000001</v>
      </c>
      <c r="R1924" s="40">
        <v>118580686.40000001</v>
      </c>
      <c r="S1924" s="31" t="s">
        <v>225</v>
      </c>
      <c r="T1924" s="31" t="s">
        <v>221</v>
      </c>
      <c r="U1924" s="30" t="s">
        <v>1264</v>
      </c>
      <c r="V1924" s="30" t="s">
        <v>1265</v>
      </c>
      <c r="W1924" s="30" t="s">
        <v>1975</v>
      </c>
      <c r="X1924" s="30" t="s">
        <v>229</v>
      </c>
      <c r="Y1924" s="30" t="s">
        <v>230</v>
      </c>
      <c r="Z1924" s="30" t="s">
        <v>938</v>
      </c>
      <c r="AA1924" s="41">
        <v>118580686.40000001</v>
      </c>
      <c r="AB1924" s="41">
        <v>0</v>
      </c>
      <c r="AC1924" s="41">
        <v>0</v>
      </c>
      <c r="AD1924" s="41">
        <v>10780062.4</v>
      </c>
      <c r="AE1924" s="41">
        <v>0</v>
      </c>
      <c r="AF1924" s="41">
        <v>10780062.4</v>
      </c>
      <c r="AG1924" s="41">
        <v>0</v>
      </c>
      <c r="AH1924" s="41">
        <v>10780062.4</v>
      </c>
      <c r="AI1924" s="41">
        <v>0</v>
      </c>
      <c r="AJ1924" s="41">
        <v>10780062.4</v>
      </c>
      <c r="AK1924" s="41">
        <v>0</v>
      </c>
      <c r="AL1924" s="41">
        <v>10780062.4</v>
      </c>
      <c r="AM1924" s="41">
        <v>0</v>
      </c>
      <c r="AN1924" s="41">
        <v>10780062.4</v>
      </c>
      <c r="AO1924" s="41">
        <v>0</v>
      </c>
      <c r="AP1924" s="41">
        <v>10780062.4</v>
      </c>
      <c r="AQ1924" s="41">
        <v>0</v>
      </c>
      <c r="AR1924" s="41">
        <v>10780062.4</v>
      </c>
      <c r="AS1924" s="41">
        <v>0</v>
      </c>
      <c r="AT1924" s="41">
        <v>10780062.4</v>
      </c>
      <c r="AU1924" s="41">
        <v>0</v>
      </c>
      <c r="AV1924" s="41">
        <v>10780062.4</v>
      </c>
      <c r="AW1924" s="41">
        <v>0</v>
      </c>
      <c r="AX1924" s="41">
        <v>10780062.4</v>
      </c>
      <c r="AY1924" s="2">
        <v>0</v>
      </c>
      <c r="AZ1924" s="12" t="str">
        <f t="shared" si="235"/>
        <v>OK</v>
      </c>
      <c r="BA1924" s="12" t="str">
        <f t="shared" si="236"/>
        <v>OK</v>
      </c>
      <c r="BB1924" s="6">
        <f t="shared" si="237"/>
        <v>0</v>
      </c>
      <c r="BC1924" s="13">
        <f t="shared" si="238"/>
        <v>118580686.40000001</v>
      </c>
      <c r="BD1924" s="13">
        <f t="shared" si="239"/>
        <v>118580686.40000002</v>
      </c>
      <c r="BE1924" s="6">
        <f t="shared" si="240"/>
        <v>0</v>
      </c>
      <c r="BF1924" s="6">
        <f t="shared" si="241"/>
        <v>0</v>
      </c>
    </row>
    <row r="1925" spans="2:58" ht="71.25" x14ac:dyDescent="0.25">
      <c r="B1925" s="29" t="s">
        <v>2032</v>
      </c>
      <c r="C1925" s="29" t="s">
        <v>1946</v>
      </c>
      <c r="D1925" s="29" t="s">
        <v>4</v>
      </c>
      <c r="E1925" s="30" t="s">
        <v>1947</v>
      </c>
      <c r="F1925" s="30" t="s">
        <v>1948</v>
      </c>
      <c r="G1925" s="30" t="s">
        <v>35</v>
      </c>
      <c r="H1925" s="30">
        <v>80111604</v>
      </c>
      <c r="I1925" s="30" t="s">
        <v>6270</v>
      </c>
      <c r="J1925" s="30" t="s">
        <v>221</v>
      </c>
      <c r="K1925" s="30" t="s">
        <v>1997</v>
      </c>
      <c r="L1925" s="31" t="s">
        <v>155</v>
      </c>
      <c r="M1925" s="31" t="s">
        <v>712</v>
      </c>
      <c r="N1925" s="31">
        <v>9</v>
      </c>
      <c r="O1925" s="31" t="s">
        <v>223</v>
      </c>
      <c r="P1925" s="31" t="s">
        <v>224</v>
      </c>
      <c r="Q1925" s="40">
        <v>74253525.030000001</v>
      </c>
      <c r="R1925" s="40">
        <v>74253525.030000001</v>
      </c>
      <c r="S1925" s="31" t="s">
        <v>225</v>
      </c>
      <c r="T1925" s="31" t="s">
        <v>221</v>
      </c>
      <c r="U1925" s="30" t="s">
        <v>1264</v>
      </c>
      <c r="V1925" s="30" t="s">
        <v>1265</v>
      </c>
      <c r="W1925" s="30" t="s">
        <v>1975</v>
      </c>
      <c r="X1925" s="30" t="s">
        <v>229</v>
      </c>
      <c r="Y1925" s="30" t="s">
        <v>230</v>
      </c>
      <c r="Z1925" s="30" t="s">
        <v>734</v>
      </c>
      <c r="AA1925" s="41">
        <v>0</v>
      </c>
      <c r="AB1925" s="41">
        <v>0</v>
      </c>
      <c r="AC1925" s="41">
        <v>0</v>
      </c>
      <c r="AD1925" s="41">
        <v>0</v>
      </c>
      <c r="AE1925" s="41">
        <v>74253525.030000001</v>
      </c>
      <c r="AF1925" s="41">
        <v>0</v>
      </c>
      <c r="AG1925" s="41">
        <v>0</v>
      </c>
      <c r="AH1925" s="41">
        <v>8250391.6699999999</v>
      </c>
      <c r="AI1925" s="41">
        <v>0</v>
      </c>
      <c r="AJ1925" s="41">
        <v>8250391.6699999999</v>
      </c>
      <c r="AK1925" s="41">
        <v>0</v>
      </c>
      <c r="AL1925" s="41">
        <v>8250391.6699999999</v>
      </c>
      <c r="AM1925" s="41">
        <v>0</v>
      </c>
      <c r="AN1925" s="41">
        <v>8250391.6699999999</v>
      </c>
      <c r="AO1925" s="41">
        <v>0</v>
      </c>
      <c r="AP1925" s="41">
        <v>8250391.6699999999</v>
      </c>
      <c r="AQ1925" s="41">
        <v>0</v>
      </c>
      <c r="AR1925" s="41">
        <v>8250391.6699999999</v>
      </c>
      <c r="AS1925" s="41">
        <v>0</v>
      </c>
      <c r="AT1925" s="41">
        <v>8250391.6699999999</v>
      </c>
      <c r="AU1925" s="41">
        <v>0</v>
      </c>
      <c r="AV1925" s="41">
        <v>8250391.6699999999</v>
      </c>
      <c r="AW1925" s="41">
        <v>0</v>
      </c>
      <c r="AX1925" s="41">
        <v>8250391.6699999999</v>
      </c>
      <c r="AY1925" s="2">
        <v>0</v>
      </c>
      <c r="AZ1925" s="12" t="str">
        <f t="shared" si="235"/>
        <v>OK</v>
      </c>
      <c r="BA1925" s="12" t="str">
        <f t="shared" si="236"/>
        <v>OK</v>
      </c>
      <c r="BB1925" s="6">
        <f t="shared" si="237"/>
        <v>0</v>
      </c>
      <c r="BC1925" s="13">
        <f t="shared" si="238"/>
        <v>74253525.030000001</v>
      </c>
      <c r="BD1925" s="13">
        <f t="shared" si="239"/>
        <v>74253525.030000001</v>
      </c>
      <c r="BE1925" s="6">
        <f t="shared" si="240"/>
        <v>0</v>
      </c>
      <c r="BF1925" s="6">
        <f t="shared" si="241"/>
        <v>0</v>
      </c>
    </row>
    <row r="1926" spans="2:58" ht="71.25" x14ac:dyDescent="0.25">
      <c r="B1926" s="29" t="s">
        <v>2033</v>
      </c>
      <c r="C1926" s="29" t="s">
        <v>1946</v>
      </c>
      <c r="D1926" s="29" t="s">
        <v>4</v>
      </c>
      <c r="E1926" s="30" t="s">
        <v>1947</v>
      </c>
      <c r="F1926" s="30" t="s">
        <v>1948</v>
      </c>
      <c r="G1926" s="30" t="s">
        <v>35</v>
      </c>
      <c r="H1926" s="30">
        <v>80111604</v>
      </c>
      <c r="I1926" s="30" t="s">
        <v>6270</v>
      </c>
      <c r="J1926" s="30" t="s">
        <v>221</v>
      </c>
      <c r="K1926" s="30" t="s">
        <v>8447</v>
      </c>
      <c r="L1926" s="31" t="s">
        <v>154</v>
      </c>
      <c r="M1926" s="31" t="s">
        <v>154</v>
      </c>
      <c r="N1926" s="31">
        <v>9</v>
      </c>
      <c r="O1926" s="31" t="s">
        <v>223</v>
      </c>
      <c r="P1926" s="31" t="s">
        <v>224</v>
      </c>
      <c r="Q1926" s="40">
        <v>74253519</v>
      </c>
      <c r="R1926" s="40">
        <v>74253519</v>
      </c>
      <c r="S1926" s="31" t="s">
        <v>225</v>
      </c>
      <c r="T1926" s="31" t="s">
        <v>221</v>
      </c>
      <c r="U1926" s="30" t="s">
        <v>1264</v>
      </c>
      <c r="V1926" s="30" t="s">
        <v>1265</v>
      </c>
      <c r="W1926" s="30" t="s">
        <v>1975</v>
      </c>
      <c r="X1926" s="30" t="s">
        <v>229</v>
      </c>
      <c r="Y1926" s="30" t="s">
        <v>230</v>
      </c>
      <c r="Z1926" s="30" t="s">
        <v>889</v>
      </c>
      <c r="AA1926" s="41">
        <v>0</v>
      </c>
      <c r="AB1926" s="41">
        <v>0</v>
      </c>
      <c r="AC1926" s="41">
        <v>74253519</v>
      </c>
      <c r="AD1926" s="41">
        <v>0</v>
      </c>
      <c r="AE1926" s="41">
        <v>0</v>
      </c>
      <c r="AF1926" s="41">
        <v>8250391</v>
      </c>
      <c r="AG1926" s="41">
        <v>0</v>
      </c>
      <c r="AH1926" s="41">
        <v>8250391</v>
      </c>
      <c r="AI1926" s="41">
        <v>0</v>
      </c>
      <c r="AJ1926" s="41">
        <v>8250391</v>
      </c>
      <c r="AK1926" s="41">
        <v>0</v>
      </c>
      <c r="AL1926" s="41">
        <v>8250391</v>
      </c>
      <c r="AM1926" s="41">
        <v>0</v>
      </c>
      <c r="AN1926" s="41">
        <v>8250391</v>
      </c>
      <c r="AO1926" s="41">
        <v>0</v>
      </c>
      <c r="AP1926" s="41">
        <v>8250391</v>
      </c>
      <c r="AQ1926" s="41">
        <v>0</v>
      </c>
      <c r="AR1926" s="41">
        <v>8250391</v>
      </c>
      <c r="AS1926" s="41">
        <v>0</v>
      </c>
      <c r="AT1926" s="41">
        <v>8250391</v>
      </c>
      <c r="AU1926" s="41">
        <v>0</v>
      </c>
      <c r="AV1926" s="41">
        <v>8250391</v>
      </c>
      <c r="AW1926" s="41">
        <v>0</v>
      </c>
      <c r="AX1926" s="41">
        <v>0</v>
      </c>
      <c r="AY1926" s="2">
        <v>0</v>
      </c>
      <c r="AZ1926" s="12" t="str">
        <f t="shared" si="235"/>
        <v>OK</v>
      </c>
      <c r="BA1926" s="12" t="str">
        <f t="shared" si="236"/>
        <v>OK</v>
      </c>
      <c r="BB1926" s="6">
        <f t="shared" si="237"/>
        <v>0</v>
      </c>
      <c r="BC1926" s="13">
        <f t="shared" si="238"/>
        <v>74253519</v>
      </c>
      <c r="BD1926" s="13">
        <f t="shared" si="239"/>
        <v>74253519</v>
      </c>
      <c r="BE1926" s="6">
        <f t="shared" si="240"/>
        <v>0</v>
      </c>
      <c r="BF1926" s="6">
        <f t="shared" si="241"/>
        <v>0</v>
      </c>
    </row>
    <row r="1927" spans="2:58" ht="71.25" x14ac:dyDescent="0.25">
      <c r="B1927" s="29" t="s">
        <v>2034</v>
      </c>
      <c r="C1927" s="29" t="s">
        <v>1946</v>
      </c>
      <c r="D1927" s="29" t="s">
        <v>4</v>
      </c>
      <c r="E1927" s="30" t="s">
        <v>1947</v>
      </c>
      <c r="F1927" s="30" t="s">
        <v>1948</v>
      </c>
      <c r="G1927" s="30" t="s">
        <v>35</v>
      </c>
      <c r="H1927" s="30">
        <v>80111604</v>
      </c>
      <c r="I1927" s="30" t="s">
        <v>6270</v>
      </c>
      <c r="J1927" s="30" t="s">
        <v>221</v>
      </c>
      <c r="K1927" s="30" t="s">
        <v>8447</v>
      </c>
      <c r="L1927" s="31" t="s">
        <v>154</v>
      </c>
      <c r="M1927" s="31" t="s">
        <v>712</v>
      </c>
      <c r="N1927" s="31">
        <v>9</v>
      </c>
      <c r="O1927" s="31" t="s">
        <v>223</v>
      </c>
      <c r="P1927" s="31" t="s">
        <v>224</v>
      </c>
      <c r="Q1927" s="40">
        <v>74253519</v>
      </c>
      <c r="R1927" s="40">
        <v>74253519</v>
      </c>
      <c r="S1927" s="31" t="s">
        <v>225</v>
      </c>
      <c r="T1927" s="31" t="s">
        <v>221</v>
      </c>
      <c r="U1927" s="30" t="s">
        <v>1264</v>
      </c>
      <c r="V1927" s="30" t="s">
        <v>1265</v>
      </c>
      <c r="W1927" s="30" t="s">
        <v>1975</v>
      </c>
      <c r="X1927" s="30" t="s">
        <v>229</v>
      </c>
      <c r="Y1927" s="30" t="s">
        <v>230</v>
      </c>
      <c r="Z1927" s="30" t="s">
        <v>889</v>
      </c>
      <c r="AA1927" s="41">
        <v>0</v>
      </c>
      <c r="AB1927" s="41">
        <v>0</v>
      </c>
      <c r="AC1927" s="41">
        <v>74253519</v>
      </c>
      <c r="AD1927" s="41">
        <v>0</v>
      </c>
      <c r="AE1927" s="41">
        <v>0</v>
      </c>
      <c r="AF1927" s="41">
        <v>8250391</v>
      </c>
      <c r="AG1927" s="41">
        <v>0</v>
      </c>
      <c r="AH1927" s="41">
        <v>8250391</v>
      </c>
      <c r="AI1927" s="41">
        <v>0</v>
      </c>
      <c r="AJ1927" s="41">
        <v>8250391</v>
      </c>
      <c r="AK1927" s="41">
        <v>0</v>
      </c>
      <c r="AL1927" s="41">
        <v>8250391</v>
      </c>
      <c r="AM1927" s="41">
        <v>0</v>
      </c>
      <c r="AN1927" s="41">
        <v>8250391</v>
      </c>
      <c r="AO1927" s="41">
        <v>0</v>
      </c>
      <c r="AP1927" s="41">
        <v>8250391</v>
      </c>
      <c r="AQ1927" s="41">
        <v>0</v>
      </c>
      <c r="AR1927" s="41">
        <v>8250391</v>
      </c>
      <c r="AS1927" s="41">
        <v>0</v>
      </c>
      <c r="AT1927" s="41">
        <v>8250391</v>
      </c>
      <c r="AU1927" s="41">
        <v>0</v>
      </c>
      <c r="AV1927" s="41">
        <v>8250391</v>
      </c>
      <c r="AW1927" s="41">
        <v>0</v>
      </c>
      <c r="AX1927" s="41">
        <v>0</v>
      </c>
      <c r="AY1927" s="2">
        <v>0</v>
      </c>
      <c r="AZ1927" s="12" t="str">
        <f t="shared" si="235"/>
        <v>OK</v>
      </c>
      <c r="BA1927" s="12" t="str">
        <f t="shared" si="236"/>
        <v>OK</v>
      </c>
      <c r="BB1927" s="6">
        <f t="shared" si="237"/>
        <v>0</v>
      </c>
      <c r="BC1927" s="13">
        <f t="shared" si="238"/>
        <v>74253519</v>
      </c>
      <c r="BD1927" s="13">
        <f t="shared" si="239"/>
        <v>74253519</v>
      </c>
      <c r="BE1927" s="6">
        <f t="shared" si="240"/>
        <v>0</v>
      </c>
      <c r="BF1927" s="6">
        <f t="shared" si="241"/>
        <v>0</v>
      </c>
    </row>
    <row r="1928" spans="2:58" ht="71.25" x14ac:dyDescent="0.25">
      <c r="B1928" s="29" t="s">
        <v>2035</v>
      </c>
      <c r="C1928" s="29" t="s">
        <v>1946</v>
      </c>
      <c r="D1928" s="29" t="s">
        <v>4</v>
      </c>
      <c r="E1928" s="30" t="s">
        <v>1947</v>
      </c>
      <c r="F1928" s="30" t="s">
        <v>1948</v>
      </c>
      <c r="G1928" s="30" t="s">
        <v>35</v>
      </c>
      <c r="H1928" s="30">
        <v>80111604</v>
      </c>
      <c r="I1928" s="30" t="s">
        <v>6270</v>
      </c>
      <c r="J1928" s="30" t="s">
        <v>221</v>
      </c>
      <c r="K1928" s="30" t="s">
        <v>8447</v>
      </c>
      <c r="L1928" s="31" t="s">
        <v>154</v>
      </c>
      <c r="M1928" s="31" t="s">
        <v>154</v>
      </c>
      <c r="N1928" s="31">
        <v>9</v>
      </c>
      <c r="O1928" s="31" t="s">
        <v>223</v>
      </c>
      <c r="P1928" s="31" t="s">
        <v>224</v>
      </c>
      <c r="Q1928" s="40">
        <v>74253519</v>
      </c>
      <c r="R1928" s="40">
        <v>74253519</v>
      </c>
      <c r="S1928" s="31" t="s">
        <v>225</v>
      </c>
      <c r="T1928" s="31" t="s">
        <v>221</v>
      </c>
      <c r="U1928" s="30" t="s">
        <v>1264</v>
      </c>
      <c r="V1928" s="30" t="s">
        <v>1265</v>
      </c>
      <c r="W1928" s="30" t="s">
        <v>1975</v>
      </c>
      <c r="X1928" s="30" t="s">
        <v>229</v>
      </c>
      <c r="Y1928" s="30" t="s">
        <v>230</v>
      </c>
      <c r="Z1928" s="30" t="s">
        <v>889</v>
      </c>
      <c r="AA1928" s="41">
        <v>0</v>
      </c>
      <c r="AB1928" s="41">
        <v>0</v>
      </c>
      <c r="AC1928" s="41">
        <v>74253519</v>
      </c>
      <c r="AD1928" s="41">
        <v>0</v>
      </c>
      <c r="AE1928" s="41">
        <v>0</v>
      </c>
      <c r="AF1928" s="41">
        <v>8250391</v>
      </c>
      <c r="AG1928" s="41">
        <v>0</v>
      </c>
      <c r="AH1928" s="41">
        <v>8250391</v>
      </c>
      <c r="AI1928" s="41">
        <v>0</v>
      </c>
      <c r="AJ1928" s="41">
        <v>8250391</v>
      </c>
      <c r="AK1928" s="41">
        <v>0</v>
      </c>
      <c r="AL1928" s="41">
        <v>8250391</v>
      </c>
      <c r="AM1928" s="41">
        <v>0</v>
      </c>
      <c r="AN1928" s="41">
        <v>8250391</v>
      </c>
      <c r="AO1928" s="41">
        <v>0</v>
      </c>
      <c r="AP1928" s="41">
        <v>8250391</v>
      </c>
      <c r="AQ1928" s="41">
        <v>0</v>
      </c>
      <c r="AR1928" s="41">
        <v>8250391</v>
      </c>
      <c r="AS1928" s="41">
        <v>0</v>
      </c>
      <c r="AT1928" s="41">
        <v>8250391</v>
      </c>
      <c r="AU1928" s="41">
        <v>0</v>
      </c>
      <c r="AV1928" s="41">
        <v>8250391</v>
      </c>
      <c r="AW1928" s="41">
        <v>0</v>
      </c>
      <c r="AX1928" s="41">
        <v>0</v>
      </c>
      <c r="AY1928" s="2">
        <v>0</v>
      </c>
      <c r="AZ1928" s="12" t="str">
        <f t="shared" si="235"/>
        <v>OK</v>
      </c>
      <c r="BA1928" s="12" t="str">
        <f t="shared" si="236"/>
        <v>OK</v>
      </c>
      <c r="BB1928" s="6">
        <f t="shared" si="237"/>
        <v>0</v>
      </c>
      <c r="BC1928" s="13">
        <f t="shared" si="238"/>
        <v>74253519</v>
      </c>
      <c r="BD1928" s="13">
        <f t="shared" si="239"/>
        <v>74253519</v>
      </c>
      <c r="BE1928" s="6">
        <f t="shared" si="240"/>
        <v>0</v>
      </c>
      <c r="BF1928" s="6">
        <f t="shared" si="241"/>
        <v>0</v>
      </c>
    </row>
    <row r="1929" spans="2:58" ht="71.25" x14ac:dyDescent="0.25">
      <c r="B1929" s="29" t="s">
        <v>2036</v>
      </c>
      <c r="C1929" s="29" t="s">
        <v>1946</v>
      </c>
      <c r="D1929" s="29" t="s">
        <v>4</v>
      </c>
      <c r="E1929" s="30" t="s">
        <v>1947</v>
      </c>
      <c r="F1929" s="30" t="s">
        <v>1948</v>
      </c>
      <c r="G1929" s="30" t="s">
        <v>35</v>
      </c>
      <c r="H1929" s="30">
        <v>80111604</v>
      </c>
      <c r="I1929" s="30" t="s">
        <v>6270</v>
      </c>
      <c r="J1929" s="30" t="s">
        <v>221</v>
      </c>
      <c r="K1929" s="30" t="s">
        <v>8447</v>
      </c>
      <c r="L1929" s="31" t="s">
        <v>154</v>
      </c>
      <c r="M1929" s="31" t="s">
        <v>154</v>
      </c>
      <c r="N1929" s="31">
        <v>9</v>
      </c>
      <c r="O1929" s="31" t="s">
        <v>223</v>
      </c>
      <c r="P1929" s="31" t="s">
        <v>224</v>
      </c>
      <c r="Q1929" s="40">
        <v>74253519</v>
      </c>
      <c r="R1929" s="40">
        <v>74253519</v>
      </c>
      <c r="S1929" s="31" t="s">
        <v>225</v>
      </c>
      <c r="T1929" s="31" t="s">
        <v>221</v>
      </c>
      <c r="U1929" s="30" t="s">
        <v>1264</v>
      </c>
      <c r="V1929" s="30" t="s">
        <v>1265</v>
      </c>
      <c r="W1929" s="30" t="s">
        <v>1975</v>
      </c>
      <c r="X1929" s="30" t="s">
        <v>229</v>
      </c>
      <c r="Y1929" s="30" t="s">
        <v>230</v>
      </c>
      <c r="Z1929" s="30" t="s">
        <v>889</v>
      </c>
      <c r="AA1929" s="41">
        <v>0</v>
      </c>
      <c r="AB1929" s="41">
        <v>0</v>
      </c>
      <c r="AC1929" s="41">
        <v>74253519</v>
      </c>
      <c r="AD1929" s="41">
        <v>0</v>
      </c>
      <c r="AE1929" s="41">
        <v>0</v>
      </c>
      <c r="AF1929" s="41">
        <v>8250391</v>
      </c>
      <c r="AG1929" s="41">
        <v>0</v>
      </c>
      <c r="AH1929" s="41">
        <v>8250391</v>
      </c>
      <c r="AI1929" s="41">
        <v>0</v>
      </c>
      <c r="AJ1929" s="41">
        <v>8250391</v>
      </c>
      <c r="AK1929" s="41">
        <v>0</v>
      </c>
      <c r="AL1929" s="41">
        <v>8250391</v>
      </c>
      <c r="AM1929" s="41">
        <v>0</v>
      </c>
      <c r="AN1929" s="41">
        <v>8250391</v>
      </c>
      <c r="AO1929" s="41">
        <v>0</v>
      </c>
      <c r="AP1929" s="41">
        <v>8250391</v>
      </c>
      <c r="AQ1929" s="41">
        <v>0</v>
      </c>
      <c r="AR1929" s="41">
        <v>8250391</v>
      </c>
      <c r="AS1929" s="41">
        <v>0</v>
      </c>
      <c r="AT1929" s="41">
        <v>8250391</v>
      </c>
      <c r="AU1929" s="41">
        <v>0</v>
      </c>
      <c r="AV1929" s="41">
        <v>8250391</v>
      </c>
      <c r="AW1929" s="41">
        <v>0</v>
      </c>
      <c r="AX1929" s="41">
        <v>0</v>
      </c>
      <c r="AY1929" s="2">
        <v>0</v>
      </c>
      <c r="AZ1929" s="12" t="str">
        <f t="shared" si="235"/>
        <v>OK</v>
      </c>
      <c r="BA1929" s="12" t="str">
        <f t="shared" si="236"/>
        <v>OK</v>
      </c>
      <c r="BB1929" s="6">
        <f t="shared" si="237"/>
        <v>0</v>
      </c>
      <c r="BC1929" s="13">
        <f t="shared" si="238"/>
        <v>74253519</v>
      </c>
      <c r="BD1929" s="13">
        <f t="shared" si="239"/>
        <v>74253519</v>
      </c>
      <c r="BE1929" s="6">
        <f t="shared" si="240"/>
        <v>0</v>
      </c>
      <c r="BF1929" s="6">
        <f t="shared" si="241"/>
        <v>0</v>
      </c>
    </row>
    <row r="1930" spans="2:58" ht="71.25" x14ac:dyDescent="0.25">
      <c r="B1930" s="29" t="s">
        <v>2037</v>
      </c>
      <c r="C1930" s="29" t="s">
        <v>1946</v>
      </c>
      <c r="D1930" s="29" t="s">
        <v>4</v>
      </c>
      <c r="E1930" s="30" t="s">
        <v>1947</v>
      </c>
      <c r="F1930" s="30" t="s">
        <v>1948</v>
      </c>
      <c r="G1930" s="30" t="s">
        <v>35</v>
      </c>
      <c r="H1930" s="30">
        <v>80111604</v>
      </c>
      <c r="I1930" s="30" t="s">
        <v>6270</v>
      </c>
      <c r="J1930" s="30" t="s">
        <v>221</v>
      </c>
      <c r="K1930" s="30" t="s">
        <v>8447</v>
      </c>
      <c r="L1930" s="31" t="s">
        <v>154</v>
      </c>
      <c r="M1930" s="31" t="s">
        <v>154</v>
      </c>
      <c r="N1930" s="31">
        <v>9</v>
      </c>
      <c r="O1930" s="31" t="s">
        <v>223</v>
      </c>
      <c r="P1930" s="31" t="s">
        <v>224</v>
      </c>
      <c r="Q1930" s="40">
        <v>74253519</v>
      </c>
      <c r="R1930" s="40">
        <v>74253519</v>
      </c>
      <c r="S1930" s="31" t="s">
        <v>225</v>
      </c>
      <c r="T1930" s="31" t="s">
        <v>221</v>
      </c>
      <c r="U1930" s="30" t="s">
        <v>1264</v>
      </c>
      <c r="V1930" s="30" t="s">
        <v>1265</v>
      </c>
      <c r="W1930" s="30" t="s">
        <v>1975</v>
      </c>
      <c r="X1930" s="30" t="s">
        <v>229</v>
      </c>
      <c r="Y1930" s="30" t="s">
        <v>230</v>
      </c>
      <c r="Z1930" s="30" t="s">
        <v>889</v>
      </c>
      <c r="AA1930" s="41">
        <v>0</v>
      </c>
      <c r="AB1930" s="41">
        <v>0</v>
      </c>
      <c r="AC1930" s="41">
        <v>74253519</v>
      </c>
      <c r="AD1930" s="41">
        <v>0</v>
      </c>
      <c r="AE1930" s="41">
        <v>0</v>
      </c>
      <c r="AF1930" s="41">
        <v>8250391</v>
      </c>
      <c r="AG1930" s="41">
        <v>0</v>
      </c>
      <c r="AH1930" s="41">
        <v>8250391</v>
      </c>
      <c r="AI1930" s="41">
        <v>0</v>
      </c>
      <c r="AJ1930" s="41">
        <v>8250391</v>
      </c>
      <c r="AK1930" s="41">
        <v>0</v>
      </c>
      <c r="AL1930" s="41">
        <v>8250391</v>
      </c>
      <c r="AM1930" s="41">
        <v>0</v>
      </c>
      <c r="AN1930" s="41">
        <v>8250391</v>
      </c>
      <c r="AO1930" s="41">
        <v>0</v>
      </c>
      <c r="AP1930" s="41">
        <v>8250391</v>
      </c>
      <c r="AQ1930" s="41">
        <v>0</v>
      </c>
      <c r="AR1930" s="41">
        <v>8250391</v>
      </c>
      <c r="AS1930" s="41">
        <v>0</v>
      </c>
      <c r="AT1930" s="41">
        <v>8250391</v>
      </c>
      <c r="AU1930" s="41">
        <v>0</v>
      </c>
      <c r="AV1930" s="41">
        <v>8250391</v>
      </c>
      <c r="AW1930" s="41">
        <v>0</v>
      </c>
      <c r="AX1930" s="41">
        <v>0</v>
      </c>
      <c r="AY1930" s="2">
        <v>0</v>
      </c>
      <c r="AZ1930" s="12" t="str">
        <f t="shared" ref="AZ1930:AZ1994" si="242">IF(OR($R1930&lt;&gt;"",SUM(AA1930:AX1930)&lt;&gt;0),IF(R1930=BC1930,"OK",IF(R1930&gt;BC1930,"Valor estimado supera a Compromisos en "&amp;DOLLAR(R1930-BC1930),"Compromisos superan al Valor estimado en "&amp;DOLLAR(BC1930-R1930))),"")</f>
        <v>OK</v>
      </c>
      <c r="BA1930" s="12" t="str">
        <f t="shared" ref="BA1930:BA1994" si="243">IF(OR($R1930&lt;&gt;"",SUM(AA1930:AX1930)&lt;&gt;0),IF(R1930=BD1930,"OK",IF(R1930&gt;BD1930,"Valor estimado supera a Obligaciones en "&amp;DOLLAR(R1930-BD1930),"Obligaciones superan al Valor estimado en "&amp;DOLLAR(BD1930-R1930))),"")</f>
        <v>OK</v>
      </c>
      <c r="BB1930" s="6">
        <f t="shared" ref="BB1930:BB1994" si="244">+IF(B1930&lt;&gt;"",COUNTBLANK(E1930:AX1930),0)</f>
        <v>0</v>
      </c>
      <c r="BC1930" s="13">
        <f t="shared" ref="BC1930:BC1994" si="245">+SUM(AA1930,AC1930,AE1930,AG1930,AI1930,AK1930,AM1930,AO1930,AQ1930,AS1930,AU1930,AW1930)</f>
        <v>74253519</v>
      </c>
      <c r="BD1930" s="13">
        <f t="shared" ref="BD1930:BD1994" si="246">+SUM(AB1930,AD1930,AF1930,AH1930,AJ1930,AL1930,AN1930,AP1930,AR1930,AT1930,AV1930,AX1930)</f>
        <v>74253519</v>
      </c>
      <c r="BE1930" s="6">
        <f t="shared" ref="BE1930:BE1994" si="247">+IF(OR(AZ1930="ok",AZ1930=""),0,1)</f>
        <v>0</v>
      </c>
      <c r="BF1930" s="6">
        <f t="shared" ref="BF1930:BF1994" si="248">+IF(OR(BA1930="ok",BA1930=""),0,1)</f>
        <v>0</v>
      </c>
    </row>
    <row r="1931" spans="2:58" ht="114" x14ac:dyDescent="0.25">
      <c r="B1931" s="29" t="s">
        <v>2038</v>
      </c>
      <c r="C1931" s="29" t="s">
        <v>1946</v>
      </c>
      <c r="D1931" s="29" t="s">
        <v>4</v>
      </c>
      <c r="E1931" s="30" t="s">
        <v>1947</v>
      </c>
      <c r="F1931" s="30" t="s">
        <v>1948</v>
      </c>
      <c r="G1931" s="30" t="s">
        <v>35</v>
      </c>
      <c r="H1931" s="30">
        <v>80111604</v>
      </c>
      <c r="I1931" s="30" t="s">
        <v>6270</v>
      </c>
      <c r="J1931" s="30" t="s">
        <v>221</v>
      </c>
      <c r="K1931" s="30" t="s">
        <v>2039</v>
      </c>
      <c r="L1931" s="31" t="s">
        <v>153</v>
      </c>
      <c r="M1931" s="31" t="s">
        <v>153</v>
      </c>
      <c r="N1931" s="31">
        <v>12</v>
      </c>
      <c r="O1931" s="31" t="s">
        <v>223</v>
      </c>
      <c r="P1931" s="31" t="s">
        <v>224</v>
      </c>
      <c r="Q1931" s="40">
        <v>132491524.13</v>
      </c>
      <c r="R1931" s="40">
        <v>132491524.13</v>
      </c>
      <c r="S1931" s="31" t="s">
        <v>225</v>
      </c>
      <c r="T1931" s="31" t="s">
        <v>221</v>
      </c>
      <c r="U1931" s="30" t="s">
        <v>1264</v>
      </c>
      <c r="V1931" s="30" t="s">
        <v>1265</v>
      </c>
      <c r="W1931" s="30" t="s">
        <v>1975</v>
      </c>
      <c r="X1931" s="30" t="s">
        <v>229</v>
      </c>
      <c r="Y1931" s="30" t="s">
        <v>230</v>
      </c>
      <c r="Z1931" s="30" t="s">
        <v>889</v>
      </c>
      <c r="AA1931" s="41">
        <v>132491524.13</v>
      </c>
      <c r="AB1931" s="41">
        <v>0</v>
      </c>
      <c r="AC1931" s="41">
        <v>0</v>
      </c>
      <c r="AD1931" s="41">
        <v>12044684.039999999</v>
      </c>
      <c r="AE1931" s="41">
        <v>0</v>
      </c>
      <c r="AF1931" s="41">
        <v>12044684.039999999</v>
      </c>
      <c r="AG1931" s="41">
        <v>0</v>
      </c>
      <c r="AH1931" s="41">
        <v>12044684.039999999</v>
      </c>
      <c r="AI1931" s="41">
        <v>0</v>
      </c>
      <c r="AJ1931" s="41">
        <v>12044684.01</v>
      </c>
      <c r="AK1931" s="41">
        <v>0</v>
      </c>
      <c r="AL1931" s="41">
        <v>12044684</v>
      </c>
      <c r="AM1931" s="41">
        <v>0</v>
      </c>
      <c r="AN1931" s="41">
        <v>12044684</v>
      </c>
      <c r="AO1931" s="41">
        <v>0</v>
      </c>
      <c r="AP1931" s="41">
        <v>12044684</v>
      </c>
      <c r="AQ1931" s="41">
        <v>0</v>
      </c>
      <c r="AR1931" s="41">
        <v>12044684</v>
      </c>
      <c r="AS1931" s="41">
        <v>0</v>
      </c>
      <c r="AT1931" s="41">
        <v>12044684</v>
      </c>
      <c r="AU1931" s="41">
        <v>0</v>
      </c>
      <c r="AV1931" s="41">
        <v>12044684</v>
      </c>
      <c r="AW1931" s="41">
        <v>0</v>
      </c>
      <c r="AX1931" s="41">
        <v>12044684</v>
      </c>
      <c r="AY1931" s="2">
        <v>0</v>
      </c>
      <c r="AZ1931" s="12" t="str">
        <f t="shared" si="242"/>
        <v>OK</v>
      </c>
      <c r="BA1931" s="12" t="str">
        <f t="shared" si="243"/>
        <v>OK</v>
      </c>
      <c r="BB1931" s="6">
        <f t="shared" si="244"/>
        <v>0</v>
      </c>
      <c r="BC1931" s="13">
        <f t="shared" si="245"/>
        <v>132491524.13</v>
      </c>
      <c r="BD1931" s="13">
        <f t="shared" si="246"/>
        <v>132491524.13</v>
      </c>
      <c r="BE1931" s="6">
        <f t="shared" si="247"/>
        <v>0</v>
      </c>
      <c r="BF1931" s="6">
        <f t="shared" si="248"/>
        <v>0</v>
      </c>
    </row>
    <row r="1932" spans="2:58" ht="71.25" x14ac:dyDescent="0.25">
      <c r="B1932" s="29" t="s">
        <v>2040</v>
      </c>
      <c r="C1932" s="29" t="s">
        <v>1946</v>
      </c>
      <c r="D1932" s="29" t="s">
        <v>4</v>
      </c>
      <c r="E1932" s="30" t="s">
        <v>1947</v>
      </c>
      <c r="F1932" s="30" t="s">
        <v>1948</v>
      </c>
      <c r="G1932" s="30" t="s">
        <v>35</v>
      </c>
      <c r="H1932" s="30">
        <v>11111111</v>
      </c>
      <c r="I1932" s="30" t="s">
        <v>6270</v>
      </c>
      <c r="J1932" s="30" t="s">
        <v>221</v>
      </c>
      <c r="K1932" s="30" t="s">
        <v>2041</v>
      </c>
      <c r="L1932" s="31" t="s">
        <v>712</v>
      </c>
      <c r="M1932" s="31" t="s">
        <v>712</v>
      </c>
      <c r="N1932" s="31">
        <v>1</v>
      </c>
      <c r="O1932" s="31" t="s">
        <v>223</v>
      </c>
      <c r="P1932" s="31" t="s">
        <v>224</v>
      </c>
      <c r="Q1932" s="40">
        <v>170744688</v>
      </c>
      <c r="R1932" s="40">
        <v>170744688</v>
      </c>
      <c r="S1932" s="31" t="s">
        <v>225</v>
      </c>
      <c r="T1932" s="31" t="s">
        <v>221</v>
      </c>
      <c r="U1932" s="30" t="s">
        <v>263</v>
      </c>
      <c r="V1932" s="30" t="s">
        <v>1265</v>
      </c>
      <c r="W1932" s="30" t="s">
        <v>1975</v>
      </c>
      <c r="X1932" s="30" t="s">
        <v>229</v>
      </c>
      <c r="Y1932" s="30" t="s">
        <v>608</v>
      </c>
      <c r="Z1932" s="30" t="s">
        <v>1249</v>
      </c>
      <c r="AA1932" s="41">
        <v>0</v>
      </c>
      <c r="AB1932" s="41">
        <v>0</v>
      </c>
      <c r="AC1932" s="41">
        <v>170744688</v>
      </c>
      <c r="AD1932" s="41">
        <v>0</v>
      </c>
      <c r="AE1932" s="41">
        <v>0</v>
      </c>
      <c r="AF1932" s="41">
        <v>170744688</v>
      </c>
      <c r="AG1932" s="41">
        <v>0</v>
      </c>
      <c r="AH1932" s="41">
        <v>0</v>
      </c>
      <c r="AI1932" s="41">
        <v>0</v>
      </c>
      <c r="AJ1932" s="41">
        <v>0</v>
      </c>
      <c r="AK1932" s="41">
        <v>0</v>
      </c>
      <c r="AL1932" s="41">
        <v>0</v>
      </c>
      <c r="AM1932" s="41">
        <v>0</v>
      </c>
      <c r="AN1932" s="41">
        <v>0</v>
      </c>
      <c r="AO1932" s="41">
        <v>0</v>
      </c>
      <c r="AP1932" s="41">
        <v>0</v>
      </c>
      <c r="AQ1932" s="41">
        <v>0</v>
      </c>
      <c r="AR1932" s="41">
        <v>0</v>
      </c>
      <c r="AS1932" s="41">
        <v>0</v>
      </c>
      <c r="AT1932" s="41">
        <v>0</v>
      </c>
      <c r="AU1932" s="41">
        <v>0</v>
      </c>
      <c r="AV1932" s="41">
        <v>0</v>
      </c>
      <c r="AW1932" s="41">
        <v>0</v>
      </c>
      <c r="AX1932" s="41">
        <v>0</v>
      </c>
      <c r="AY1932" s="2">
        <v>0</v>
      </c>
      <c r="AZ1932" s="12" t="str">
        <f t="shared" si="242"/>
        <v>OK</v>
      </c>
      <c r="BA1932" s="12" t="str">
        <f t="shared" si="243"/>
        <v>OK</v>
      </c>
      <c r="BB1932" s="6">
        <f t="shared" si="244"/>
        <v>0</v>
      </c>
      <c r="BC1932" s="13">
        <f t="shared" si="245"/>
        <v>170744688</v>
      </c>
      <c r="BD1932" s="13">
        <f t="shared" si="246"/>
        <v>170744688</v>
      </c>
      <c r="BE1932" s="6">
        <f t="shared" si="247"/>
        <v>0</v>
      </c>
      <c r="BF1932" s="6">
        <f t="shared" si="248"/>
        <v>0</v>
      </c>
    </row>
    <row r="1933" spans="2:58" ht="71.25" x14ac:dyDescent="0.25">
      <c r="B1933" s="29" t="s">
        <v>5971</v>
      </c>
      <c r="C1933" s="29" t="s">
        <v>1946</v>
      </c>
      <c r="D1933" s="29" t="s">
        <v>4</v>
      </c>
      <c r="E1933" s="30" t="s">
        <v>1947</v>
      </c>
      <c r="F1933" s="30" t="s">
        <v>1948</v>
      </c>
      <c r="G1933" s="30" t="s">
        <v>35</v>
      </c>
      <c r="H1933" s="30">
        <v>80161501</v>
      </c>
      <c r="I1933" s="30" t="s">
        <v>6270</v>
      </c>
      <c r="J1933" s="30" t="s">
        <v>221</v>
      </c>
      <c r="K1933" s="30" t="s">
        <v>6021</v>
      </c>
      <c r="L1933" s="31" t="s">
        <v>154</v>
      </c>
      <c r="M1933" s="31" t="s">
        <v>154</v>
      </c>
      <c r="N1933" s="31">
        <v>11</v>
      </c>
      <c r="O1933" s="31" t="s">
        <v>223</v>
      </c>
      <c r="P1933" s="31" t="s">
        <v>224</v>
      </c>
      <c r="Q1933" s="40">
        <v>51913873</v>
      </c>
      <c r="R1933" s="40">
        <v>51913873</v>
      </c>
      <c r="S1933" s="31" t="s">
        <v>225</v>
      </c>
      <c r="T1933" s="31" t="s">
        <v>221</v>
      </c>
      <c r="U1933" s="30" t="s">
        <v>388</v>
      </c>
      <c r="V1933" s="30" t="s">
        <v>1265</v>
      </c>
      <c r="W1933" s="30" t="s">
        <v>1975</v>
      </c>
      <c r="X1933" s="30" t="s">
        <v>229</v>
      </c>
      <c r="Y1933" s="30" t="s">
        <v>230</v>
      </c>
      <c r="Z1933" s="30" t="s">
        <v>389</v>
      </c>
      <c r="AA1933" s="41">
        <v>0</v>
      </c>
      <c r="AB1933" s="41">
        <v>0</v>
      </c>
      <c r="AC1933" s="41">
        <v>51913873</v>
      </c>
      <c r="AD1933" s="41">
        <v>0</v>
      </c>
      <c r="AE1933" s="41">
        <v>0</v>
      </c>
      <c r="AF1933" s="41">
        <v>4719443</v>
      </c>
      <c r="AG1933" s="41">
        <v>0</v>
      </c>
      <c r="AH1933" s="41">
        <v>4719443</v>
      </c>
      <c r="AI1933" s="41">
        <v>0</v>
      </c>
      <c r="AJ1933" s="41">
        <v>4719443</v>
      </c>
      <c r="AK1933" s="41">
        <v>0</v>
      </c>
      <c r="AL1933" s="41">
        <v>4719443</v>
      </c>
      <c r="AM1933" s="41">
        <v>0</v>
      </c>
      <c r="AN1933" s="41">
        <v>4719443</v>
      </c>
      <c r="AO1933" s="41">
        <v>0</v>
      </c>
      <c r="AP1933" s="41">
        <v>4719443</v>
      </c>
      <c r="AQ1933" s="41">
        <v>0</v>
      </c>
      <c r="AR1933" s="41">
        <v>4719443</v>
      </c>
      <c r="AS1933" s="41">
        <v>0</v>
      </c>
      <c r="AT1933" s="41">
        <v>4719443</v>
      </c>
      <c r="AU1933" s="41">
        <v>0</v>
      </c>
      <c r="AV1933" s="41">
        <v>4719443</v>
      </c>
      <c r="AW1933" s="41">
        <v>0</v>
      </c>
      <c r="AX1933" s="41">
        <v>9438886</v>
      </c>
      <c r="AY1933" s="2">
        <v>0</v>
      </c>
      <c r="AZ1933" s="12" t="str">
        <f t="shared" si="242"/>
        <v>OK</v>
      </c>
      <c r="BA1933" s="12" t="str">
        <f t="shared" si="243"/>
        <v>OK</v>
      </c>
      <c r="BB1933" s="6">
        <f t="shared" si="244"/>
        <v>0</v>
      </c>
      <c r="BC1933" s="13">
        <f t="shared" si="245"/>
        <v>51913873</v>
      </c>
      <c r="BD1933" s="13">
        <f t="shared" si="246"/>
        <v>51913873</v>
      </c>
      <c r="BE1933" s="6">
        <f t="shared" si="247"/>
        <v>0</v>
      </c>
      <c r="BF1933" s="6">
        <f t="shared" si="248"/>
        <v>0</v>
      </c>
    </row>
    <row r="1934" spans="2:58" ht="71.25" x14ac:dyDescent="0.25">
      <c r="B1934" s="29" t="s">
        <v>5972</v>
      </c>
      <c r="C1934" s="29" t="s">
        <v>1946</v>
      </c>
      <c r="D1934" s="29" t="s">
        <v>4</v>
      </c>
      <c r="E1934" s="30" t="s">
        <v>1947</v>
      </c>
      <c r="F1934" s="30" t="s">
        <v>1948</v>
      </c>
      <c r="G1934" s="30" t="s">
        <v>35</v>
      </c>
      <c r="H1934" s="30">
        <v>80161501</v>
      </c>
      <c r="I1934" s="30" t="s">
        <v>6270</v>
      </c>
      <c r="J1934" s="30" t="s">
        <v>221</v>
      </c>
      <c r="K1934" s="30" t="s">
        <v>6022</v>
      </c>
      <c r="L1934" s="31" t="s">
        <v>154</v>
      </c>
      <c r="M1934" s="31" t="s">
        <v>154</v>
      </c>
      <c r="N1934" s="31">
        <v>11</v>
      </c>
      <c r="O1934" s="31" t="s">
        <v>221</v>
      </c>
      <c r="P1934" s="31" t="s">
        <v>224</v>
      </c>
      <c r="Q1934" s="40">
        <v>3000000</v>
      </c>
      <c r="R1934" s="40">
        <v>3000000</v>
      </c>
      <c r="S1934" s="31" t="s">
        <v>225</v>
      </c>
      <c r="T1934" s="31" t="s">
        <v>221</v>
      </c>
      <c r="U1934" s="30" t="s">
        <v>388</v>
      </c>
      <c r="V1934" s="30" t="s">
        <v>1265</v>
      </c>
      <c r="W1934" s="30" t="s">
        <v>1975</v>
      </c>
      <c r="X1934" s="30" t="s">
        <v>257</v>
      </c>
      <c r="Y1934" s="30" t="s">
        <v>258</v>
      </c>
      <c r="Z1934" s="30" t="s">
        <v>389</v>
      </c>
      <c r="AA1934" s="41">
        <v>0</v>
      </c>
      <c r="AB1934" s="41">
        <v>0</v>
      </c>
      <c r="AC1934" s="41">
        <v>272727</v>
      </c>
      <c r="AD1934" s="41">
        <v>272727</v>
      </c>
      <c r="AE1934" s="41">
        <v>272727</v>
      </c>
      <c r="AF1934" s="41">
        <v>272727</v>
      </c>
      <c r="AG1934" s="41">
        <v>272727</v>
      </c>
      <c r="AH1934" s="41">
        <v>272727</v>
      </c>
      <c r="AI1934" s="41">
        <v>272727</v>
      </c>
      <c r="AJ1934" s="41">
        <v>272727</v>
      </c>
      <c r="AK1934" s="41">
        <v>272727</v>
      </c>
      <c r="AL1934" s="41">
        <v>272727</v>
      </c>
      <c r="AM1934" s="41">
        <v>272727</v>
      </c>
      <c r="AN1934" s="41">
        <v>272727</v>
      </c>
      <c r="AO1934" s="41">
        <v>272727</v>
      </c>
      <c r="AP1934" s="41">
        <v>272727</v>
      </c>
      <c r="AQ1934" s="41">
        <v>272727</v>
      </c>
      <c r="AR1934" s="41">
        <v>272727</v>
      </c>
      <c r="AS1934" s="41">
        <v>272728</v>
      </c>
      <c r="AT1934" s="41">
        <v>272728</v>
      </c>
      <c r="AU1934" s="41">
        <v>272728</v>
      </c>
      <c r="AV1934" s="41">
        <v>272728</v>
      </c>
      <c r="AW1934" s="41">
        <v>272728</v>
      </c>
      <c r="AX1934" s="41">
        <v>272728</v>
      </c>
      <c r="AY1934" s="2">
        <v>0</v>
      </c>
      <c r="AZ1934" s="12" t="str">
        <f t="shared" si="242"/>
        <v>OK</v>
      </c>
      <c r="BA1934" s="12" t="str">
        <f t="shared" si="243"/>
        <v>OK</v>
      </c>
      <c r="BB1934" s="6">
        <f t="shared" si="244"/>
        <v>0</v>
      </c>
      <c r="BC1934" s="13">
        <f t="shared" si="245"/>
        <v>3000000</v>
      </c>
      <c r="BD1934" s="13">
        <f t="shared" si="246"/>
        <v>3000000</v>
      </c>
      <c r="BE1934" s="6">
        <f t="shared" si="247"/>
        <v>0</v>
      </c>
      <c r="BF1934" s="6">
        <f t="shared" si="248"/>
        <v>0</v>
      </c>
    </row>
    <row r="1935" spans="2:58" ht="71.25" x14ac:dyDescent="0.25">
      <c r="B1935" s="29" t="s">
        <v>5973</v>
      </c>
      <c r="C1935" s="29" t="s">
        <v>1946</v>
      </c>
      <c r="D1935" s="29" t="s">
        <v>4</v>
      </c>
      <c r="E1935" s="30" t="s">
        <v>1947</v>
      </c>
      <c r="F1935" s="30" t="s">
        <v>1948</v>
      </c>
      <c r="G1935" s="30" t="s">
        <v>35</v>
      </c>
      <c r="H1935" s="30">
        <v>80161501</v>
      </c>
      <c r="I1935" s="30" t="s">
        <v>6270</v>
      </c>
      <c r="J1935" s="30" t="s">
        <v>221</v>
      </c>
      <c r="K1935" s="30" t="s">
        <v>6023</v>
      </c>
      <c r="L1935" s="31" t="s">
        <v>154</v>
      </c>
      <c r="M1935" s="31" t="s">
        <v>154</v>
      </c>
      <c r="N1935" s="31">
        <v>11</v>
      </c>
      <c r="O1935" s="31" t="s">
        <v>223</v>
      </c>
      <c r="P1935" s="31" t="s">
        <v>224</v>
      </c>
      <c r="Q1935" s="40">
        <v>27876936</v>
      </c>
      <c r="R1935" s="40">
        <v>27876936</v>
      </c>
      <c r="S1935" s="31" t="s">
        <v>225</v>
      </c>
      <c r="T1935" s="31" t="s">
        <v>221</v>
      </c>
      <c r="U1935" s="30" t="s">
        <v>394</v>
      </c>
      <c r="V1935" s="30" t="s">
        <v>1265</v>
      </c>
      <c r="W1935" s="30" t="s">
        <v>1975</v>
      </c>
      <c r="X1935" s="30" t="s">
        <v>229</v>
      </c>
      <c r="Y1935" s="30" t="s">
        <v>230</v>
      </c>
      <c r="Z1935" s="30" t="s">
        <v>395</v>
      </c>
      <c r="AA1935" s="41">
        <v>0</v>
      </c>
      <c r="AB1935" s="41">
        <v>0</v>
      </c>
      <c r="AC1935" s="41">
        <v>27876936</v>
      </c>
      <c r="AD1935" s="41">
        <v>0</v>
      </c>
      <c r="AE1935" s="41">
        <v>0</v>
      </c>
      <c r="AF1935" s="41">
        <v>5000000</v>
      </c>
      <c r="AG1935" s="41">
        <v>0</v>
      </c>
      <c r="AH1935" s="41">
        <v>0</v>
      </c>
      <c r="AI1935" s="41">
        <v>0</v>
      </c>
      <c r="AJ1935" s="41">
        <v>5000000</v>
      </c>
      <c r="AK1935" s="41">
        <v>0</v>
      </c>
      <c r="AL1935" s="41">
        <v>0</v>
      </c>
      <c r="AM1935" s="41">
        <v>0</v>
      </c>
      <c r="AN1935" s="41">
        <v>5000000</v>
      </c>
      <c r="AO1935" s="41">
        <v>0</v>
      </c>
      <c r="AP1935" s="41">
        <v>5000000</v>
      </c>
      <c r="AQ1935" s="41">
        <v>0</v>
      </c>
      <c r="AR1935" s="41">
        <v>0</v>
      </c>
      <c r="AS1935" s="41">
        <v>0</v>
      </c>
      <c r="AT1935" s="41">
        <v>5000000</v>
      </c>
      <c r="AU1935" s="41">
        <v>0</v>
      </c>
      <c r="AV1935" s="41">
        <v>0</v>
      </c>
      <c r="AW1935" s="41">
        <v>0</v>
      </c>
      <c r="AX1935" s="41">
        <v>2876936</v>
      </c>
      <c r="AY1935" s="2">
        <v>0</v>
      </c>
      <c r="AZ1935" s="12" t="str">
        <f t="shared" si="242"/>
        <v>OK</v>
      </c>
      <c r="BA1935" s="12" t="str">
        <f t="shared" si="243"/>
        <v>OK</v>
      </c>
      <c r="BB1935" s="6">
        <f t="shared" si="244"/>
        <v>0</v>
      </c>
      <c r="BC1935" s="13">
        <f t="shared" si="245"/>
        <v>27876936</v>
      </c>
      <c r="BD1935" s="13">
        <f t="shared" si="246"/>
        <v>27876936</v>
      </c>
      <c r="BE1935" s="6">
        <f t="shared" si="247"/>
        <v>0</v>
      </c>
      <c r="BF1935" s="6">
        <f t="shared" si="248"/>
        <v>0</v>
      </c>
    </row>
    <row r="1936" spans="2:58" ht="71.25" x14ac:dyDescent="0.25">
      <c r="B1936" s="29" t="s">
        <v>5974</v>
      </c>
      <c r="C1936" s="29" t="s">
        <v>1946</v>
      </c>
      <c r="D1936" s="29" t="s">
        <v>4</v>
      </c>
      <c r="E1936" s="30" t="s">
        <v>1947</v>
      </c>
      <c r="F1936" s="30" t="s">
        <v>1948</v>
      </c>
      <c r="G1936" s="30" t="s">
        <v>35</v>
      </c>
      <c r="H1936" s="30">
        <v>80161501</v>
      </c>
      <c r="I1936" s="30" t="s">
        <v>6270</v>
      </c>
      <c r="J1936" s="30" t="s">
        <v>221</v>
      </c>
      <c r="K1936" s="30" t="s">
        <v>6023</v>
      </c>
      <c r="L1936" s="31" t="s">
        <v>154</v>
      </c>
      <c r="M1936" s="31" t="s">
        <v>154</v>
      </c>
      <c r="N1936" s="31">
        <v>11</v>
      </c>
      <c r="O1936" s="31" t="s">
        <v>223</v>
      </c>
      <c r="P1936" s="31" t="s">
        <v>224</v>
      </c>
      <c r="Q1936" s="40">
        <v>27876936</v>
      </c>
      <c r="R1936" s="40">
        <v>27876936</v>
      </c>
      <c r="S1936" s="31" t="s">
        <v>225</v>
      </c>
      <c r="T1936" s="31" t="s">
        <v>221</v>
      </c>
      <c r="U1936" s="30" t="s">
        <v>394</v>
      </c>
      <c r="V1936" s="30" t="s">
        <v>1265</v>
      </c>
      <c r="W1936" s="30" t="s">
        <v>1975</v>
      </c>
      <c r="X1936" s="30" t="s">
        <v>229</v>
      </c>
      <c r="Y1936" s="30" t="s">
        <v>230</v>
      </c>
      <c r="Z1936" s="30" t="s">
        <v>395</v>
      </c>
      <c r="AA1936" s="41">
        <v>0</v>
      </c>
      <c r="AB1936" s="41">
        <v>0</v>
      </c>
      <c r="AC1936" s="41">
        <v>27876936</v>
      </c>
      <c r="AD1936" s="41">
        <v>0</v>
      </c>
      <c r="AE1936" s="41">
        <v>0</v>
      </c>
      <c r="AF1936" s="41">
        <v>5000000</v>
      </c>
      <c r="AG1936" s="41">
        <v>0</v>
      </c>
      <c r="AH1936" s="41">
        <v>0</v>
      </c>
      <c r="AI1936" s="41">
        <v>0</v>
      </c>
      <c r="AJ1936" s="41">
        <v>5000000</v>
      </c>
      <c r="AK1936" s="41">
        <v>0</v>
      </c>
      <c r="AL1936" s="41">
        <v>0</v>
      </c>
      <c r="AM1936" s="41">
        <v>0</v>
      </c>
      <c r="AN1936" s="41">
        <v>5000000</v>
      </c>
      <c r="AO1936" s="41">
        <v>0</v>
      </c>
      <c r="AP1936" s="41">
        <v>5000000</v>
      </c>
      <c r="AQ1936" s="41">
        <v>0</v>
      </c>
      <c r="AR1936" s="41">
        <v>0</v>
      </c>
      <c r="AS1936" s="41">
        <v>0</v>
      </c>
      <c r="AT1936" s="41">
        <v>5000000</v>
      </c>
      <c r="AU1936" s="41">
        <v>0</v>
      </c>
      <c r="AV1936" s="41">
        <v>0</v>
      </c>
      <c r="AW1936" s="41">
        <v>0</v>
      </c>
      <c r="AX1936" s="41">
        <v>2876936</v>
      </c>
      <c r="AY1936" s="2">
        <v>0</v>
      </c>
      <c r="AZ1936" s="12" t="str">
        <f t="shared" si="242"/>
        <v>OK</v>
      </c>
      <c r="BA1936" s="12" t="str">
        <f t="shared" si="243"/>
        <v>OK</v>
      </c>
      <c r="BB1936" s="6">
        <f t="shared" si="244"/>
        <v>0</v>
      </c>
      <c r="BC1936" s="13">
        <f t="shared" si="245"/>
        <v>27876936</v>
      </c>
      <c r="BD1936" s="13">
        <f t="shared" si="246"/>
        <v>27876936</v>
      </c>
      <c r="BE1936" s="6">
        <f t="shared" si="247"/>
        <v>0</v>
      </c>
      <c r="BF1936" s="6">
        <f t="shared" si="248"/>
        <v>0</v>
      </c>
    </row>
    <row r="1937" spans="2:58" ht="71.25" x14ac:dyDescent="0.25">
      <c r="B1937" s="29" t="s">
        <v>5975</v>
      </c>
      <c r="C1937" s="29" t="s">
        <v>1946</v>
      </c>
      <c r="D1937" s="29" t="s">
        <v>4</v>
      </c>
      <c r="E1937" s="30" t="s">
        <v>1947</v>
      </c>
      <c r="F1937" s="30" t="s">
        <v>1948</v>
      </c>
      <c r="G1937" s="30" t="s">
        <v>35</v>
      </c>
      <c r="H1937" s="30">
        <v>80161501</v>
      </c>
      <c r="I1937" s="30" t="s">
        <v>6270</v>
      </c>
      <c r="J1937" s="30" t="s">
        <v>221</v>
      </c>
      <c r="K1937" s="30" t="s">
        <v>8638</v>
      </c>
      <c r="L1937" s="31" t="s">
        <v>155</v>
      </c>
      <c r="M1937" s="31" t="s">
        <v>155</v>
      </c>
      <c r="N1937" s="31">
        <v>6</v>
      </c>
      <c r="O1937" s="31" t="s">
        <v>223</v>
      </c>
      <c r="P1937" s="31" t="s">
        <v>224</v>
      </c>
      <c r="Q1937" s="40">
        <v>0</v>
      </c>
      <c r="R1937" s="40">
        <v>0</v>
      </c>
      <c r="S1937" s="31" t="s">
        <v>225</v>
      </c>
      <c r="T1937" s="31" t="s">
        <v>221</v>
      </c>
      <c r="U1937" s="30" t="s">
        <v>397</v>
      </c>
      <c r="V1937" s="30" t="s">
        <v>714</v>
      </c>
      <c r="W1937" s="30" t="s">
        <v>1695</v>
      </c>
      <c r="X1937" s="30" t="s">
        <v>229</v>
      </c>
      <c r="Y1937" s="30" t="s">
        <v>230</v>
      </c>
      <c r="Z1937" s="30" t="s">
        <v>8639</v>
      </c>
      <c r="AA1937" s="41">
        <v>0</v>
      </c>
      <c r="AB1937" s="41">
        <v>0</v>
      </c>
      <c r="AC1937" s="41">
        <v>0</v>
      </c>
      <c r="AD1937" s="41">
        <v>0</v>
      </c>
      <c r="AE1937" s="41">
        <v>0</v>
      </c>
      <c r="AF1937" s="41">
        <v>0</v>
      </c>
      <c r="AG1937" s="41">
        <v>0</v>
      </c>
      <c r="AH1937" s="41">
        <v>0</v>
      </c>
      <c r="AI1937" s="41">
        <v>0</v>
      </c>
      <c r="AJ1937" s="41">
        <v>0</v>
      </c>
      <c r="AK1937" s="41">
        <v>0</v>
      </c>
      <c r="AL1937" s="41">
        <v>0</v>
      </c>
      <c r="AM1937" s="41">
        <v>0</v>
      </c>
      <c r="AN1937" s="41">
        <v>0</v>
      </c>
      <c r="AO1937" s="41">
        <v>0</v>
      </c>
      <c r="AP1937" s="41">
        <v>0</v>
      </c>
      <c r="AQ1937" s="41">
        <v>0</v>
      </c>
      <c r="AR1937" s="41">
        <v>0</v>
      </c>
      <c r="AS1937" s="41">
        <v>0</v>
      </c>
      <c r="AT1937" s="41">
        <v>0</v>
      </c>
      <c r="AU1937" s="41">
        <v>0</v>
      </c>
      <c r="AV1937" s="41">
        <v>0</v>
      </c>
      <c r="AW1937" s="41">
        <v>0</v>
      </c>
      <c r="AX1937" s="41">
        <v>0</v>
      </c>
      <c r="AY1937" s="2">
        <v>0</v>
      </c>
      <c r="AZ1937" s="12" t="str">
        <f t="shared" si="242"/>
        <v>OK</v>
      </c>
      <c r="BA1937" s="12" t="str">
        <f t="shared" si="243"/>
        <v>OK</v>
      </c>
      <c r="BB1937" s="6">
        <f t="shared" si="244"/>
        <v>0</v>
      </c>
      <c r="BC1937" s="13">
        <f t="shared" si="245"/>
        <v>0</v>
      </c>
      <c r="BD1937" s="13">
        <f t="shared" si="246"/>
        <v>0</v>
      </c>
      <c r="BE1937" s="6">
        <f t="shared" si="247"/>
        <v>0</v>
      </c>
      <c r="BF1937" s="6">
        <f t="shared" si="248"/>
        <v>0</v>
      </c>
    </row>
    <row r="1938" spans="2:58" ht="71.25" x14ac:dyDescent="0.25">
      <c r="B1938" s="29" t="s">
        <v>5976</v>
      </c>
      <c r="C1938" s="29" t="s">
        <v>1946</v>
      </c>
      <c r="D1938" s="29" t="s">
        <v>4</v>
      </c>
      <c r="E1938" s="30" t="s">
        <v>1947</v>
      </c>
      <c r="F1938" s="30" t="s">
        <v>1948</v>
      </c>
      <c r="G1938" s="30" t="s">
        <v>35</v>
      </c>
      <c r="H1938" s="30">
        <v>80161501</v>
      </c>
      <c r="I1938" s="30" t="s">
        <v>6270</v>
      </c>
      <c r="J1938" s="30" t="s">
        <v>221</v>
      </c>
      <c r="K1938" s="30" t="s">
        <v>6024</v>
      </c>
      <c r="L1938" s="31" t="s">
        <v>154</v>
      </c>
      <c r="M1938" s="31" t="s">
        <v>154</v>
      </c>
      <c r="N1938" s="31">
        <v>8</v>
      </c>
      <c r="O1938" s="31" t="s">
        <v>221</v>
      </c>
      <c r="P1938" s="31" t="s">
        <v>224</v>
      </c>
      <c r="Q1938" s="40">
        <v>4540000</v>
      </c>
      <c r="R1938" s="40">
        <v>4540000</v>
      </c>
      <c r="S1938" s="31" t="s">
        <v>225</v>
      </c>
      <c r="T1938" s="31" t="s">
        <v>221</v>
      </c>
      <c r="U1938" s="30" t="s">
        <v>397</v>
      </c>
      <c r="V1938" s="30" t="s">
        <v>714</v>
      </c>
      <c r="W1938" s="30" t="s">
        <v>1975</v>
      </c>
      <c r="X1938" s="30" t="s">
        <v>257</v>
      </c>
      <c r="Y1938" s="30" t="s">
        <v>258</v>
      </c>
      <c r="Z1938" s="30" t="s">
        <v>398</v>
      </c>
      <c r="AA1938" s="41">
        <v>0</v>
      </c>
      <c r="AB1938" s="41">
        <v>0</v>
      </c>
      <c r="AC1938" s="41">
        <v>412727</v>
      </c>
      <c r="AD1938" s="41">
        <v>412727</v>
      </c>
      <c r="AE1938" s="41">
        <v>412727</v>
      </c>
      <c r="AF1938" s="41">
        <v>412727</v>
      </c>
      <c r="AG1938" s="41">
        <v>412727</v>
      </c>
      <c r="AH1938" s="41">
        <v>412727</v>
      </c>
      <c r="AI1938" s="41">
        <v>412727</v>
      </c>
      <c r="AJ1938" s="41">
        <v>412727</v>
      </c>
      <c r="AK1938" s="41">
        <v>412727</v>
      </c>
      <c r="AL1938" s="41">
        <v>412727</v>
      </c>
      <c r="AM1938" s="41">
        <v>412727</v>
      </c>
      <c r="AN1938" s="41">
        <v>412727</v>
      </c>
      <c r="AO1938" s="41">
        <v>412727</v>
      </c>
      <c r="AP1938" s="41">
        <v>412727</v>
      </c>
      <c r="AQ1938" s="41">
        <v>412727</v>
      </c>
      <c r="AR1938" s="41">
        <v>412727</v>
      </c>
      <c r="AS1938" s="41">
        <v>412727</v>
      </c>
      <c r="AT1938" s="41">
        <v>412727</v>
      </c>
      <c r="AU1938" s="41">
        <v>412727</v>
      </c>
      <c r="AV1938" s="41">
        <v>412727</v>
      </c>
      <c r="AW1938" s="41">
        <v>412730</v>
      </c>
      <c r="AX1938" s="41">
        <v>412730</v>
      </c>
      <c r="AY1938" s="2">
        <v>0</v>
      </c>
      <c r="AZ1938" s="12" t="str">
        <f t="shared" si="242"/>
        <v>OK</v>
      </c>
      <c r="BA1938" s="12" t="str">
        <f t="shared" si="243"/>
        <v>OK</v>
      </c>
      <c r="BB1938" s="6">
        <f t="shared" si="244"/>
        <v>0</v>
      </c>
      <c r="BC1938" s="13">
        <f t="shared" si="245"/>
        <v>4540000</v>
      </c>
      <c r="BD1938" s="13">
        <f t="shared" si="246"/>
        <v>4540000</v>
      </c>
      <c r="BE1938" s="6">
        <f t="shared" si="247"/>
        <v>0</v>
      </c>
      <c r="BF1938" s="6">
        <f t="shared" si="248"/>
        <v>0</v>
      </c>
    </row>
    <row r="1939" spans="2:58" ht="85.5" x14ac:dyDescent="0.25">
      <c r="B1939" s="29" t="s">
        <v>5977</v>
      </c>
      <c r="C1939" s="29" t="s">
        <v>1946</v>
      </c>
      <c r="D1939" s="29" t="s">
        <v>4</v>
      </c>
      <c r="E1939" s="30" t="s">
        <v>1947</v>
      </c>
      <c r="F1939" s="30" t="s">
        <v>1948</v>
      </c>
      <c r="G1939" s="30" t="s">
        <v>35</v>
      </c>
      <c r="H1939" s="30">
        <v>80161501</v>
      </c>
      <c r="I1939" s="30" t="s">
        <v>6270</v>
      </c>
      <c r="J1939" s="30" t="s">
        <v>221</v>
      </c>
      <c r="K1939" s="30" t="s">
        <v>6025</v>
      </c>
      <c r="L1939" s="31" t="s">
        <v>153</v>
      </c>
      <c r="M1939" s="31" t="s">
        <v>153</v>
      </c>
      <c r="N1939" s="31">
        <v>11</v>
      </c>
      <c r="O1939" s="31" t="s">
        <v>223</v>
      </c>
      <c r="P1939" s="31" t="s">
        <v>224</v>
      </c>
      <c r="Q1939" s="40">
        <v>30000000</v>
      </c>
      <c r="R1939" s="40">
        <v>30000000</v>
      </c>
      <c r="S1939" s="31" t="s">
        <v>225</v>
      </c>
      <c r="T1939" s="31" t="s">
        <v>221</v>
      </c>
      <c r="U1939" s="30" t="s">
        <v>400</v>
      </c>
      <c r="V1939" s="30" t="s">
        <v>1265</v>
      </c>
      <c r="W1939" s="30" t="s">
        <v>1975</v>
      </c>
      <c r="X1939" s="30" t="s">
        <v>229</v>
      </c>
      <c r="Y1939" s="30" t="s">
        <v>230</v>
      </c>
      <c r="Z1939" s="30" t="s">
        <v>401</v>
      </c>
      <c r="AA1939" s="41">
        <v>30000000</v>
      </c>
      <c r="AB1939" s="41">
        <v>0</v>
      </c>
      <c r="AC1939" s="41">
        <v>0</v>
      </c>
      <c r="AD1939" s="41">
        <v>0</v>
      </c>
      <c r="AE1939" s="41">
        <v>0</v>
      </c>
      <c r="AF1939" s="41">
        <v>6000000</v>
      </c>
      <c r="AG1939" s="41">
        <v>0</v>
      </c>
      <c r="AH1939" s="41">
        <v>0</v>
      </c>
      <c r="AI1939" s="41">
        <v>0</v>
      </c>
      <c r="AJ1939" s="41">
        <v>6000000</v>
      </c>
      <c r="AK1939" s="41">
        <v>0</v>
      </c>
      <c r="AL1939" s="41">
        <v>0</v>
      </c>
      <c r="AM1939" s="41">
        <v>0</v>
      </c>
      <c r="AN1939" s="41">
        <v>6000000</v>
      </c>
      <c r="AO1939" s="41">
        <v>0</v>
      </c>
      <c r="AP1939" s="41">
        <v>0</v>
      </c>
      <c r="AQ1939" s="41">
        <v>0</v>
      </c>
      <c r="AR1939" s="41">
        <v>6000000</v>
      </c>
      <c r="AS1939" s="41">
        <v>0</v>
      </c>
      <c r="AT1939" s="41">
        <v>0</v>
      </c>
      <c r="AU1939" s="41">
        <v>0</v>
      </c>
      <c r="AV1939" s="41">
        <v>6000000</v>
      </c>
      <c r="AW1939" s="41">
        <v>0</v>
      </c>
      <c r="AX1939" s="41">
        <v>0</v>
      </c>
      <c r="AY1939" s="2">
        <v>0</v>
      </c>
      <c r="AZ1939" s="12" t="str">
        <f t="shared" si="242"/>
        <v>OK</v>
      </c>
      <c r="BA1939" s="12" t="str">
        <f t="shared" si="243"/>
        <v>OK</v>
      </c>
      <c r="BB1939" s="6">
        <f t="shared" si="244"/>
        <v>0</v>
      </c>
      <c r="BC1939" s="13">
        <f t="shared" si="245"/>
        <v>30000000</v>
      </c>
      <c r="BD1939" s="13">
        <f t="shared" si="246"/>
        <v>30000000</v>
      </c>
      <c r="BE1939" s="6">
        <f t="shared" si="247"/>
        <v>0</v>
      </c>
      <c r="BF1939" s="6">
        <f t="shared" si="248"/>
        <v>0</v>
      </c>
    </row>
    <row r="1940" spans="2:58" ht="71.25" x14ac:dyDescent="0.25">
      <c r="B1940" s="29" t="s">
        <v>5978</v>
      </c>
      <c r="C1940" s="29" t="s">
        <v>1946</v>
      </c>
      <c r="D1940" s="29" t="s">
        <v>4</v>
      </c>
      <c r="E1940" s="30" t="s">
        <v>1947</v>
      </c>
      <c r="F1940" s="30" t="s">
        <v>1948</v>
      </c>
      <c r="G1940" s="30" t="s">
        <v>35</v>
      </c>
      <c r="H1940" s="30">
        <v>80161501</v>
      </c>
      <c r="I1940" s="30" t="s">
        <v>6270</v>
      </c>
      <c r="J1940" s="30" t="s">
        <v>221</v>
      </c>
      <c r="K1940" s="30" t="s">
        <v>6026</v>
      </c>
      <c r="L1940" s="31" t="s">
        <v>154</v>
      </c>
      <c r="M1940" s="31" t="s">
        <v>154</v>
      </c>
      <c r="N1940" s="31">
        <v>11</v>
      </c>
      <c r="O1940" s="31" t="s">
        <v>223</v>
      </c>
      <c r="P1940" s="31" t="s">
        <v>224</v>
      </c>
      <c r="Q1940" s="40">
        <v>27500000</v>
      </c>
      <c r="R1940" s="40">
        <v>27500000</v>
      </c>
      <c r="S1940" s="31" t="s">
        <v>225</v>
      </c>
      <c r="T1940" s="31" t="s">
        <v>221</v>
      </c>
      <c r="U1940" s="30" t="s">
        <v>403</v>
      </c>
      <c r="V1940" s="30" t="s">
        <v>1265</v>
      </c>
      <c r="W1940" s="30" t="s">
        <v>1975</v>
      </c>
      <c r="X1940" s="30" t="s">
        <v>229</v>
      </c>
      <c r="Y1940" s="30" t="s">
        <v>230</v>
      </c>
      <c r="Z1940" s="30" t="s">
        <v>404</v>
      </c>
      <c r="AA1940" s="41">
        <v>0</v>
      </c>
      <c r="AB1940" s="41">
        <v>0</v>
      </c>
      <c r="AC1940" s="41">
        <v>27500000</v>
      </c>
      <c r="AD1940" s="41">
        <v>0</v>
      </c>
      <c r="AE1940" s="41">
        <v>0</v>
      </c>
      <c r="AF1940" s="41">
        <v>2500000</v>
      </c>
      <c r="AG1940" s="41">
        <v>0</v>
      </c>
      <c r="AH1940" s="41">
        <v>2500000</v>
      </c>
      <c r="AI1940" s="41">
        <v>0</v>
      </c>
      <c r="AJ1940" s="41">
        <v>2500000</v>
      </c>
      <c r="AK1940" s="41">
        <v>0</v>
      </c>
      <c r="AL1940" s="41">
        <v>2500000</v>
      </c>
      <c r="AM1940" s="41">
        <v>0</v>
      </c>
      <c r="AN1940" s="41">
        <v>2500000</v>
      </c>
      <c r="AO1940" s="41">
        <v>0</v>
      </c>
      <c r="AP1940" s="41">
        <v>2500000</v>
      </c>
      <c r="AQ1940" s="41">
        <v>0</v>
      </c>
      <c r="AR1940" s="41">
        <v>2500000</v>
      </c>
      <c r="AS1940" s="41">
        <v>0</v>
      </c>
      <c r="AT1940" s="41">
        <v>2500000</v>
      </c>
      <c r="AU1940" s="41">
        <v>0</v>
      </c>
      <c r="AV1940" s="41">
        <v>2500000</v>
      </c>
      <c r="AW1940" s="41">
        <v>0</v>
      </c>
      <c r="AX1940" s="41">
        <v>5000000</v>
      </c>
      <c r="AY1940" s="2">
        <v>0</v>
      </c>
      <c r="AZ1940" s="12" t="str">
        <f t="shared" si="242"/>
        <v>OK</v>
      </c>
      <c r="BA1940" s="12" t="str">
        <f t="shared" si="243"/>
        <v>OK</v>
      </c>
      <c r="BB1940" s="6">
        <f t="shared" si="244"/>
        <v>0</v>
      </c>
      <c r="BC1940" s="13">
        <f t="shared" si="245"/>
        <v>27500000</v>
      </c>
      <c r="BD1940" s="13">
        <f t="shared" si="246"/>
        <v>27500000</v>
      </c>
      <c r="BE1940" s="6">
        <f t="shared" si="247"/>
        <v>0</v>
      </c>
      <c r="BF1940" s="6">
        <f t="shared" si="248"/>
        <v>0</v>
      </c>
    </row>
    <row r="1941" spans="2:58" ht="71.25" x14ac:dyDescent="0.25">
      <c r="B1941" s="29" t="s">
        <v>5979</v>
      </c>
      <c r="C1941" s="29" t="s">
        <v>1946</v>
      </c>
      <c r="D1941" s="29" t="s">
        <v>4</v>
      </c>
      <c r="E1941" s="30" t="s">
        <v>1947</v>
      </c>
      <c r="F1941" s="30" t="s">
        <v>1948</v>
      </c>
      <c r="G1941" s="30" t="s">
        <v>35</v>
      </c>
      <c r="H1941" s="30">
        <v>80161501</v>
      </c>
      <c r="I1941" s="30" t="s">
        <v>6270</v>
      </c>
      <c r="J1941" s="30" t="s">
        <v>221</v>
      </c>
      <c r="K1941" s="30" t="s">
        <v>8144</v>
      </c>
      <c r="L1941" s="31" t="s">
        <v>154</v>
      </c>
      <c r="M1941" s="31" t="s">
        <v>154</v>
      </c>
      <c r="N1941" s="31">
        <v>11</v>
      </c>
      <c r="O1941" s="31" t="s">
        <v>223</v>
      </c>
      <c r="P1941" s="31" t="s">
        <v>224</v>
      </c>
      <c r="Q1941" s="40">
        <v>0</v>
      </c>
      <c r="R1941" s="40">
        <v>0</v>
      </c>
      <c r="S1941" s="31" t="s">
        <v>225</v>
      </c>
      <c r="T1941" s="31" t="s">
        <v>221</v>
      </c>
      <c r="U1941" s="30" t="s">
        <v>403</v>
      </c>
      <c r="V1941" s="30" t="s">
        <v>714</v>
      </c>
      <c r="W1941" s="30" t="s">
        <v>1695</v>
      </c>
      <c r="X1941" s="30" t="s">
        <v>229</v>
      </c>
      <c r="Y1941" s="30" t="s">
        <v>230</v>
      </c>
      <c r="Z1941" s="30" t="s">
        <v>449</v>
      </c>
      <c r="AA1941" s="41">
        <v>0</v>
      </c>
      <c r="AB1941" s="41">
        <v>0</v>
      </c>
      <c r="AC1941" s="41">
        <v>0</v>
      </c>
      <c r="AD1941" s="41">
        <v>0</v>
      </c>
      <c r="AE1941" s="41">
        <v>0</v>
      </c>
      <c r="AF1941" s="41">
        <v>0</v>
      </c>
      <c r="AG1941" s="41">
        <v>0</v>
      </c>
      <c r="AH1941" s="41">
        <v>0</v>
      </c>
      <c r="AI1941" s="41">
        <v>0</v>
      </c>
      <c r="AJ1941" s="41">
        <v>0</v>
      </c>
      <c r="AK1941" s="41">
        <v>0</v>
      </c>
      <c r="AL1941" s="41">
        <v>0</v>
      </c>
      <c r="AM1941" s="41">
        <v>0</v>
      </c>
      <c r="AN1941" s="41">
        <v>0</v>
      </c>
      <c r="AO1941" s="41">
        <v>0</v>
      </c>
      <c r="AP1941" s="41">
        <v>0</v>
      </c>
      <c r="AQ1941" s="41">
        <v>0</v>
      </c>
      <c r="AR1941" s="41">
        <v>0</v>
      </c>
      <c r="AS1941" s="41">
        <v>0</v>
      </c>
      <c r="AT1941" s="41">
        <v>0</v>
      </c>
      <c r="AU1941" s="41">
        <v>0</v>
      </c>
      <c r="AV1941" s="41">
        <v>0</v>
      </c>
      <c r="AW1941" s="41">
        <v>0</v>
      </c>
      <c r="AX1941" s="41">
        <v>0</v>
      </c>
      <c r="AY1941" s="2">
        <v>0</v>
      </c>
      <c r="AZ1941" s="12" t="str">
        <f t="shared" si="242"/>
        <v>OK</v>
      </c>
      <c r="BA1941" s="12" t="str">
        <f t="shared" si="243"/>
        <v>OK</v>
      </c>
      <c r="BB1941" s="6">
        <f t="shared" si="244"/>
        <v>0</v>
      </c>
      <c r="BC1941" s="13">
        <f t="shared" si="245"/>
        <v>0</v>
      </c>
      <c r="BD1941" s="13">
        <f t="shared" si="246"/>
        <v>0</v>
      </c>
      <c r="BE1941" s="6">
        <f t="shared" si="247"/>
        <v>0</v>
      </c>
      <c r="BF1941" s="6">
        <f t="shared" si="248"/>
        <v>0</v>
      </c>
    </row>
    <row r="1942" spans="2:58" ht="71.25" x14ac:dyDescent="0.25">
      <c r="B1942" s="29" t="s">
        <v>5980</v>
      </c>
      <c r="C1942" s="29" t="s">
        <v>1946</v>
      </c>
      <c r="D1942" s="29" t="s">
        <v>4</v>
      </c>
      <c r="E1942" s="30" t="s">
        <v>1947</v>
      </c>
      <c r="F1942" s="30" t="s">
        <v>1948</v>
      </c>
      <c r="G1942" s="30" t="s">
        <v>35</v>
      </c>
      <c r="H1942" s="30">
        <v>80161501</v>
      </c>
      <c r="I1942" s="30" t="s">
        <v>6270</v>
      </c>
      <c r="J1942" s="30" t="s">
        <v>221</v>
      </c>
      <c r="K1942" s="30" t="s">
        <v>8144</v>
      </c>
      <c r="L1942" s="31" t="s">
        <v>154</v>
      </c>
      <c r="M1942" s="31" t="s">
        <v>154</v>
      </c>
      <c r="N1942" s="31">
        <v>11</v>
      </c>
      <c r="O1942" s="31" t="s">
        <v>223</v>
      </c>
      <c r="P1942" s="31" t="s">
        <v>224</v>
      </c>
      <c r="Q1942" s="40">
        <v>0</v>
      </c>
      <c r="R1942" s="40">
        <v>0</v>
      </c>
      <c r="S1942" s="31" t="s">
        <v>225</v>
      </c>
      <c r="T1942" s="31" t="s">
        <v>221</v>
      </c>
      <c r="U1942" s="30" t="s">
        <v>403</v>
      </c>
      <c r="V1942" s="30" t="s">
        <v>714</v>
      </c>
      <c r="W1942" s="30" t="s">
        <v>1695</v>
      </c>
      <c r="X1942" s="30" t="s">
        <v>229</v>
      </c>
      <c r="Y1942" s="30" t="s">
        <v>230</v>
      </c>
      <c r="Z1942" s="30" t="s">
        <v>449</v>
      </c>
      <c r="AA1942" s="41">
        <v>0</v>
      </c>
      <c r="AB1942" s="41">
        <v>0</v>
      </c>
      <c r="AC1942" s="41">
        <v>0</v>
      </c>
      <c r="AD1942" s="41">
        <v>0</v>
      </c>
      <c r="AE1942" s="41">
        <v>0</v>
      </c>
      <c r="AF1942" s="41">
        <v>0</v>
      </c>
      <c r="AG1942" s="41">
        <v>0</v>
      </c>
      <c r="AH1942" s="41">
        <v>0</v>
      </c>
      <c r="AI1942" s="41">
        <v>0</v>
      </c>
      <c r="AJ1942" s="41">
        <v>0</v>
      </c>
      <c r="AK1942" s="41">
        <v>0</v>
      </c>
      <c r="AL1942" s="41">
        <v>0</v>
      </c>
      <c r="AM1942" s="41">
        <v>0</v>
      </c>
      <c r="AN1942" s="41">
        <v>0</v>
      </c>
      <c r="AO1942" s="41">
        <v>0</v>
      </c>
      <c r="AP1942" s="41">
        <v>0</v>
      </c>
      <c r="AQ1942" s="41">
        <v>0</v>
      </c>
      <c r="AR1942" s="41">
        <v>0</v>
      </c>
      <c r="AS1942" s="41">
        <v>0</v>
      </c>
      <c r="AT1942" s="41">
        <v>0</v>
      </c>
      <c r="AU1942" s="41">
        <v>0</v>
      </c>
      <c r="AV1942" s="41">
        <v>0</v>
      </c>
      <c r="AW1942" s="41">
        <v>0</v>
      </c>
      <c r="AX1942" s="41">
        <v>0</v>
      </c>
      <c r="AY1942" s="2">
        <v>0</v>
      </c>
      <c r="AZ1942" s="12" t="str">
        <f t="shared" si="242"/>
        <v>OK</v>
      </c>
      <c r="BA1942" s="12" t="str">
        <f t="shared" si="243"/>
        <v>OK</v>
      </c>
      <c r="BB1942" s="6">
        <f t="shared" si="244"/>
        <v>0</v>
      </c>
      <c r="BC1942" s="13">
        <f t="shared" si="245"/>
        <v>0</v>
      </c>
      <c r="BD1942" s="13">
        <f t="shared" si="246"/>
        <v>0</v>
      </c>
      <c r="BE1942" s="6">
        <f t="shared" si="247"/>
        <v>0</v>
      </c>
      <c r="BF1942" s="6">
        <f t="shared" si="248"/>
        <v>0</v>
      </c>
    </row>
    <row r="1943" spans="2:58" ht="71.25" x14ac:dyDescent="0.25">
      <c r="B1943" s="29" t="s">
        <v>5981</v>
      </c>
      <c r="C1943" s="29" t="s">
        <v>1946</v>
      </c>
      <c r="D1943" s="29" t="s">
        <v>4</v>
      </c>
      <c r="E1943" s="30" t="s">
        <v>1947</v>
      </c>
      <c r="F1943" s="30" t="s">
        <v>1948</v>
      </c>
      <c r="G1943" s="30" t="s">
        <v>35</v>
      </c>
      <c r="H1943" s="30">
        <v>80161501</v>
      </c>
      <c r="I1943" s="30" t="s">
        <v>6270</v>
      </c>
      <c r="J1943" s="30" t="s">
        <v>221</v>
      </c>
      <c r="K1943" s="30" t="s">
        <v>8144</v>
      </c>
      <c r="L1943" s="31" t="s">
        <v>154</v>
      </c>
      <c r="M1943" s="31" t="s">
        <v>154</v>
      </c>
      <c r="N1943" s="31">
        <v>11</v>
      </c>
      <c r="O1943" s="31" t="s">
        <v>223</v>
      </c>
      <c r="P1943" s="31" t="s">
        <v>224</v>
      </c>
      <c r="Q1943" s="40">
        <v>0</v>
      </c>
      <c r="R1943" s="40">
        <v>0</v>
      </c>
      <c r="S1943" s="31" t="s">
        <v>225</v>
      </c>
      <c r="T1943" s="31" t="s">
        <v>221</v>
      </c>
      <c r="U1943" s="30" t="s">
        <v>403</v>
      </c>
      <c r="V1943" s="30" t="s">
        <v>714</v>
      </c>
      <c r="W1943" s="30" t="s">
        <v>1695</v>
      </c>
      <c r="X1943" s="30" t="s">
        <v>229</v>
      </c>
      <c r="Y1943" s="30" t="s">
        <v>230</v>
      </c>
      <c r="Z1943" s="30" t="s">
        <v>449</v>
      </c>
      <c r="AA1943" s="41">
        <v>0</v>
      </c>
      <c r="AB1943" s="41">
        <v>0</v>
      </c>
      <c r="AC1943" s="41">
        <v>0</v>
      </c>
      <c r="AD1943" s="41">
        <v>0</v>
      </c>
      <c r="AE1943" s="41">
        <v>0</v>
      </c>
      <c r="AF1943" s="41">
        <v>0</v>
      </c>
      <c r="AG1943" s="41">
        <v>0</v>
      </c>
      <c r="AH1943" s="41">
        <v>0</v>
      </c>
      <c r="AI1943" s="41">
        <v>0</v>
      </c>
      <c r="AJ1943" s="41">
        <v>0</v>
      </c>
      <c r="AK1943" s="41">
        <v>0</v>
      </c>
      <c r="AL1943" s="41">
        <v>0</v>
      </c>
      <c r="AM1943" s="41">
        <v>0</v>
      </c>
      <c r="AN1943" s="41">
        <v>0</v>
      </c>
      <c r="AO1943" s="41">
        <v>0</v>
      </c>
      <c r="AP1943" s="41">
        <v>0</v>
      </c>
      <c r="AQ1943" s="41">
        <v>0</v>
      </c>
      <c r="AR1943" s="41">
        <v>0</v>
      </c>
      <c r="AS1943" s="41">
        <v>0</v>
      </c>
      <c r="AT1943" s="41">
        <v>0</v>
      </c>
      <c r="AU1943" s="41">
        <v>0</v>
      </c>
      <c r="AV1943" s="41">
        <v>0</v>
      </c>
      <c r="AW1943" s="41">
        <v>0</v>
      </c>
      <c r="AX1943" s="41">
        <v>0</v>
      </c>
      <c r="AY1943" s="2">
        <v>0</v>
      </c>
      <c r="AZ1943" s="12" t="str">
        <f t="shared" si="242"/>
        <v>OK</v>
      </c>
      <c r="BA1943" s="12" t="str">
        <f t="shared" si="243"/>
        <v>OK</v>
      </c>
      <c r="BB1943" s="6">
        <f t="shared" si="244"/>
        <v>0</v>
      </c>
      <c r="BC1943" s="13">
        <f t="shared" si="245"/>
        <v>0</v>
      </c>
      <c r="BD1943" s="13">
        <f t="shared" si="246"/>
        <v>0</v>
      </c>
      <c r="BE1943" s="6">
        <f t="shared" si="247"/>
        <v>0</v>
      </c>
      <c r="BF1943" s="6">
        <f t="shared" si="248"/>
        <v>0</v>
      </c>
    </row>
    <row r="1944" spans="2:58" ht="71.25" x14ac:dyDescent="0.25">
      <c r="B1944" s="29" t="s">
        <v>5982</v>
      </c>
      <c r="C1944" s="29" t="s">
        <v>1946</v>
      </c>
      <c r="D1944" s="29" t="s">
        <v>4</v>
      </c>
      <c r="E1944" s="30" t="s">
        <v>1947</v>
      </c>
      <c r="F1944" s="30" t="s">
        <v>1948</v>
      </c>
      <c r="G1944" s="30" t="s">
        <v>35</v>
      </c>
      <c r="H1944" s="30">
        <v>80161501</v>
      </c>
      <c r="I1944" s="30" t="s">
        <v>6270</v>
      </c>
      <c r="J1944" s="30" t="s">
        <v>221</v>
      </c>
      <c r="K1944" s="30" t="s">
        <v>6027</v>
      </c>
      <c r="L1944" s="31" t="s">
        <v>154</v>
      </c>
      <c r="M1944" s="31" t="s">
        <v>154</v>
      </c>
      <c r="N1944" s="31">
        <v>11</v>
      </c>
      <c r="O1944" s="31" t="s">
        <v>223</v>
      </c>
      <c r="P1944" s="31" t="s">
        <v>224</v>
      </c>
      <c r="Q1944" s="40">
        <v>77000000</v>
      </c>
      <c r="R1944" s="40">
        <v>77000000</v>
      </c>
      <c r="S1944" s="31" t="s">
        <v>225</v>
      </c>
      <c r="T1944" s="31" t="s">
        <v>221</v>
      </c>
      <c r="U1944" s="30" t="s">
        <v>403</v>
      </c>
      <c r="V1944" s="30" t="s">
        <v>1265</v>
      </c>
      <c r="W1944" s="30" t="s">
        <v>1975</v>
      </c>
      <c r="X1944" s="30" t="s">
        <v>229</v>
      </c>
      <c r="Y1944" s="30" t="s">
        <v>230</v>
      </c>
      <c r="Z1944" s="30" t="s">
        <v>404</v>
      </c>
      <c r="AA1944" s="41">
        <v>0</v>
      </c>
      <c r="AB1944" s="41">
        <v>0</v>
      </c>
      <c r="AC1944" s="41">
        <v>77000000</v>
      </c>
      <c r="AD1944" s="41">
        <v>0</v>
      </c>
      <c r="AE1944" s="41">
        <v>0</v>
      </c>
      <c r="AF1944" s="41">
        <v>7000000</v>
      </c>
      <c r="AG1944" s="41">
        <v>0</v>
      </c>
      <c r="AH1944" s="41">
        <v>7000000</v>
      </c>
      <c r="AI1944" s="41">
        <v>0</v>
      </c>
      <c r="AJ1944" s="41">
        <v>7000000</v>
      </c>
      <c r="AK1944" s="41">
        <v>0</v>
      </c>
      <c r="AL1944" s="41">
        <v>7000000</v>
      </c>
      <c r="AM1944" s="41">
        <v>0</v>
      </c>
      <c r="AN1944" s="41">
        <v>7000000</v>
      </c>
      <c r="AO1944" s="41">
        <v>0</v>
      </c>
      <c r="AP1944" s="41">
        <v>7000000</v>
      </c>
      <c r="AQ1944" s="41">
        <v>0</v>
      </c>
      <c r="AR1944" s="41">
        <v>7000000</v>
      </c>
      <c r="AS1944" s="41">
        <v>0</v>
      </c>
      <c r="AT1944" s="41">
        <v>7000000</v>
      </c>
      <c r="AU1944" s="41">
        <v>0</v>
      </c>
      <c r="AV1944" s="41">
        <v>7000000</v>
      </c>
      <c r="AW1944" s="41">
        <v>0</v>
      </c>
      <c r="AX1944" s="41">
        <v>14000000</v>
      </c>
      <c r="AY1944" s="2">
        <v>0</v>
      </c>
      <c r="AZ1944" s="12" t="str">
        <f t="shared" si="242"/>
        <v>OK</v>
      </c>
      <c r="BA1944" s="12" t="str">
        <f t="shared" si="243"/>
        <v>OK</v>
      </c>
      <c r="BB1944" s="6">
        <f t="shared" si="244"/>
        <v>0</v>
      </c>
      <c r="BC1944" s="13">
        <f t="shared" si="245"/>
        <v>77000000</v>
      </c>
      <c r="BD1944" s="13">
        <f t="shared" si="246"/>
        <v>77000000</v>
      </c>
      <c r="BE1944" s="6">
        <f t="shared" si="247"/>
        <v>0</v>
      </c>
      <c r="BF1944" s="6">
        <f t="shared" si="248"/>
        <v>0</v>
      </c>
    </row>
    <row r="1945" spans="2:58" ht="71.25" x14ac:dyDescent="0.25">
      <c r="B1945" s="29" t="s">
        <v>5983</v>
      </c>
      <c r="C1945" s="29" t="s">
        <v>1946</v>
      </c>
      <c r="D1945" s="29" t="s">
        <v>4</v>
      </c>
      <c r="E1945" s="30" t="s">
        <v>1947</v>
      </c>
      <c r="F1945" s="30" t="s">
        <v>1948</v>
      </c>
      <c r="G1945" s="30" t="s">
        <v>35</v>
      </c>
      <c r="H1945" s="30">
        <v>80161501</v>
      </c>
      <c r="I1945" s="30" t="s">
        <v>6270</v>
      </c>
      <c r="J1945" s="30" t="s">
        <v>221</v>
      </c>
      <c r="K1945" s="30" t="s">
        <v>6028</v>
      </c>
      <c r="L1945" s="31" t="s">
        <v>154</v>
      </c>
      <c r="M1945" s="31" t="s">
        <v>154</v>
      </c>
      <c r="N1945" s="31">
        <v>11</v>
      </c>
      <c r="O1945" s="31" t="s">
        <v>221</v>
      </c>
      <c r="P1945" s="31" t="s">
        <v>224</v>
      </c>
      <c r="Q1945" s="40">
        <v>8896866</v>
      </c>
      <c r="R1945" s="40">
        <v>8896866</v>
      </c>
      <c r="S1945" s="31" t="s">
        <v>225</v>
      </c>
      <c r="T1945" s="31" t="s">
        <v>221</v>
      </c>
      <c r="U1945" s="30" t="s">
        <v>403</v>
      </c>
      <c r="V1945" s="30" t="s">
        <v>1265</v>
      </c>
      <c r="W1945" s="30" t="s">
        <v>1975</v>
      </c>
      <c r="X1945" s="30" t="s">
        <v>257</v>
      </c>
      <c r="Y1945" s="30" t="s">
        <v>258</v>
      </c>
      <c r="Z1945" s="30" t="s">
        <v>404</v>
      </c>
      <c r="AA1945" s="41">
        <v>0</v>
      </c>
      <c r="AB1945" s="41">
        <v>0</v>
      </c>
      <c r="AC1945" s="41">
        <v>808806</v>
      </c>
      <c r="AD1945" s="41">
        <v>808806</v>
      </c>
      <c r="AE1945" s="41">
        <v>808806</v>
      </c>
      <c r="AF1945" s="41">
        <v>808806</v>
      </c>
      <c r="AG1945" s="41">
        <v>808806</v>
      </c>
      <c r="AH1945" s="41">
        <v>808806</v>
      </c>
      <c r="AI1945" s="41">
        <v>808806</v>
      </c>
      <c r="AJ1945" s="41">
        <v>808806</v>
      </c>
      <c r="AK1945" s="41">
        <v>808806</v>
      </c>
      <c r="AL1945" s="41">
        <v>808806</v>
      </c>
      <c r="AM1945" s="41">
        <v>808806</v>
      </c>
      <c r="AN1945" s="41">
        <v>808806</v>
      </c>
      <c r="AO1945" s="41">
        <v>808806</v>
      </c>
      <c r="AP1945" s="41">
        <v>808806</v>
      </c>
      <c r="AQ1945" s="41">
        <v>808806</v>
      </c>
      <c r="AR1945" s="41">
        <v>808806</v>
      </c>
      <c r="AS1945" s="41">
        <v>808806</v>
      </c>
      <c r="AT1945" s="41">
        <v>808806</v>
      </c>
      <c r="AU1945" s="41">
        <v>808806</v>
      </c>
      <c r="AV1945" s="41">
        <v>808806</v>
      </c>
      <c r="AW1945" s="41">
        <v>808806</v>
      </c>
      <c r="AX1945" s="41">
        <v>808806</v>
      </c>
      <c r="AY1945" s="2">
        <v>0</v>
      </c>
      <c r="AZ1945" s="12" t="str">
        <f t="shared" si="242"/>
        <v>OK</v>
      </c>
      <c r="BA1945" s="12" t="str">
        <f t="shared" si="243"/>
        <v>OK</v>
      </c>
      <c r="BB1945" s="6">
        <f t="shared" si="244"/>
        <v>0</v>
      </c>
      <c r="BC1945" s="13">
        <f t="shared" si="245"/>
        <v>8896866</v>
      </c>
      <c r="BD1945" s="13">
        <f t="shared" si="246"/>
        <v>8896866</v>
      </c>
      <c r="BE1945" s="6">
        <f t="shared" si="247"/>
        <v>0</v>
      </c>
      <c r="BF1945" s="6">
        <f t="shared" si="248"/>
        <v>0</v>
      </c>
    </row>
    <row r="1946" spans="2:58" ht="85.5" x14ac:dyDescent="0.25">
      <c r="B1946" s="29" t="s">
        <v>5984</v>
      </c>
      <c r="C1946" s="29" t="s">
        <v>1946</v>
      </c>
      <c r="D1946" s="29" t="s">
        <v>4</v>
      </c>
      <c r="E1946" s="30" t="s">
        <v>1947</v>
      </c>
      <c r="F1946" s="30" t="s">
        <v>1948</v>
      </c>
      <c r="G1946" s="30" t="s">
        <v>35</v>
      </c>
      <c r="H1946" s="30">
        <v>80161505</v>
      </c>
      <c r="I1946" s="30" t="s">
        <v>6270</v>
      </c>
      <c r="J1946" s="30" t="s">
        <v>221</v>
      </c>
      <c r="K1946" s="30" t="s">
        <v>6029</v>
      </c>
      <c r="L1946" s="31" t="s">
        <v>154</v>
      </c>
      <c r="M1946" s="31" t="s">
        <v>154</v>
      </c>
      <c r="N1946" s="31">
        <v>11</v>
      </c>
      <c r="O1946" s="31" t="s">
        <v>223</v>
      </c>
      <c r="P1946" s="31" t="s">
        <v>224</v>
      </c>
      <c r="Q1946" s="40">
        <v>51913873</v>
      </c>
      <c r="R1946" s="40">
        <v>51913873</v>
      </c>
      <c r="S1946" s="31" t="s">
        <v>225</v>
      </c>
      <c r="T1946" s="31" t="s">
        <v>221</v>
      </c>
      <c r="U1946" s="30" t="s">
        <v>406</v>
      </c>
      <c r="V1946" s="30" t="s">
        <v>1265</v>
      </c>
      <c r="W1946" s="30" t="s">
        <v>1975</v>
      </c>
      <c r="X1946" s="30" t="s">
        <v>229</v>
      </c>
      <c r="Y1946" s="30" t="s">
        <v>230</v>
      </c>
      <c r="Z1946" s="30" t="s">
        <v>407</v>
      </c>
      <c r="AA1946" s="41">
        <v>0</v>
      </c>
      <c r="AB1946" s="41">
        <v>0</v>
      </c>
      <c r="AC1946" s="41">
        <v>51913873</v>
      </c>
      <c r="AD1946" s="41">
        <v>0</v>
      </c>
      <c r="AE1946" s="41">
        <v>0</v>
      </c>
      <c r="AF1946" s="41">
        <v>4719443</v>
      </c>
      <c r="AG1946" s="41">
        <v>0</v>
      </c>
      <c r="AH1946" s="41">
        <v>4719443</v>
      </c>
      <c r="AI1946" s="41">
        <v>0</v>
      </c>
      <c r="AJ1946" s="41">
        <v>4719443</v>
      </c>
      <c r="AK1946" s="41">
        <v>0</v>
      </c>
      <c r="AL1946" s="41">
        <v>4719443</v>
      </c>
      <c r="AM1946" s="41">
        <v>0</v>
      </c>
      <c r="AN1946" s="41">
        <v>4719443</v>
      </c>
      <c r="AO1946" s="41">
        <v>0</v>
      </c>
      <c r="AP1946" s="41">
        <v>4719443</v>
      </c>
      <c r="AQ1946" s="41">
        <v>0</v>
      </c>
      <c r="AR1946" s="41">
        <v>4719443</v>
      </c>
      <c r="AS1946" s="41">
        <v>0</v>
      </c>
      <c r="AT1946" s="41">
        <v>4719443</v>
      </c>
      <c r="AU1946" s="41">
        <v>0</v>
      </c>
      <c r="AV1946" s="41">
        <v>4719443</v>
      </c>
      <c r="AW1946" s="41">
        <v>0</v>
      </c>
      <c r="AX1946" s="41">
        <v>9438886</v>
      </c>
      <c r="AY1946" s="2">
        <v>0</v>
      </c>
      <c r="AZ1946" s="12" t="str">
        <f t="shared" si="242"/>
        <v>OK</v>
      </c>
      <c r="BA1946" s="12" t="str">
        <f t="shared" si="243"/>
        <v>OK</v>
      </c>
      <c r="BB1946" s="6">
        <f t="shared" si="244"/>
        <v>0</v>
      </c>
      <c r="BC1946" s="13">
        <f t="shared" si="245"/>
        <v>51913873</v>
      </c>
      <c r="BD1946" s="13">
        <f t="shared" si="246"/>
        <v>51913873</v>
      </c>
      <c r="BE1946" s="6">
        <f t="shared" si="247"/>
        <v>0</v>
      </c>
      <c r="BF1946" s="6">
        <f t="shared" si="248"/>
        <v>0</v>
      </c>
    </row>
    <row r="1947" spans="2:58" ht="85.5" x14ac:dyDescent="0.25">
      <c r="B1947" s="29" t="s">
        <v>5985</v>
      </c>
      <c r="C1947" s="29" t="s">
        <v>1946</v>
      </c>
      <c r="D1947" s="29" t="s">
        <v>4</v>
      </c>
      <c r="E1947" s="30" t="s">
        <v>1947</v>
      </c>
      <c r="F1947" s="30" t="s">
        <v>1948</v>
      </c>
      <c r="G1947" s="30" t="s">
        <v>35</v>
      </c>
      <c r="H1947" s="30">
        <v>80161505</v>
      </c>
      <c r="I1947" s="30" t="s">
        <v>6270</v>
      </c>
      <c r="J1947" s="30" t="s">
        <v>221</v>
      </c>
      <c r="K1947" s="30" t="s">
        <v>6029</v>
      </c>
      <c r="L1947" s="31" t="s">
        <v>154</v>
      </c>
      <c r="M1947" s="31" t="s">
        <v>154</v>
      </c>
      <c r="N1947" s="31">
        <v>11</v>
      </c>
      <c r="O1947" s="31" t="s">
        <v>223</v>
      </c>
      <c r="P1947" s="31" t="s">
        <v>224</v>
      </c>
      <c r="Q1947" s="40">
        <v>51913873</v>
      </c>
      <c r="R1947" s="40">
        <v>51913873</v>
      </c>
      <c r="S1947" s="31" t="s">
        <v>225</v>
      </c>
      <c r="T1947" s="31" t="s">
        <v>221</v>
      </c>
      <c r="U1947" s="30" t="s">
        <v>406</v>
      </c>
      <c r="V1947" s="30" t="s">
        <v>1265</v>
      </c>
      <c r="W1947" s="30" t="s">
        <v>1975</v>
      </c>
      <c r="X1947" s="30" t="s">
        <v>229</v>
      </c>
      <c r="Y1947" s="30" t="s">
        <v>230</v>
      </c>
      <c r="Z1947" s="30" t="s">
        <v>407</v>
      </c>
      <c r="AA1947" s="41">
        <v>0</v>
      </c>
      <c r="AB1947" s="41">
        <v>0</v>
      </c>
      <c r="AC1947" s="41">
        <v>51913873</v>
      </c>
      <c r="AD1947" s="41">
        <v>0</v>
      </c>
      <c r="AE1947" s="41">
        <v>0</v>
      </c>
      <c r="AF1947" s="41">
        <v>4719443</v>
      </c>
      <c r="AG1947" s="41">
        <v>0</v>
      </c>
      <c r="AH1947" s="41">
        <v>4719443</v>
      </c>
      <c r="AI1947" s="41">
        <v>0</v>
      </c>
      <c r="AJ1947" s="41">
        <v>4719443</v>
      </c>
      <c r="AK1947" s="41">
        <v>0</v>
      </c>
      <c r="AL1947" s="41">
        <v>4719443</v>
      </c>
      <c r="AM1947" s="41">
        <v>0</v>
      </c>
      <c r="AN1947" s="41">
        <v>4719443</v>
      </c>
      <c r="AO1947" s="41">
        <v>0</v>
      </c>
      <c r="AP1947" s="41">
        <v>4719443</v>
      </c>
      <c r="AQ1947" s="41">
        <v>0</v>
      </c>
      <c r="AR1947" s="41">
        <v>4719443</v>
      </c>
      <c r="AS1947" s="41">
        <v>0</v>
      </c>
      <c r="AT1947" s="41">
        <v>4719443</v>
      </c>
      <c r="AU1947" s="41">
        <v>0</v>
      </c>
      <c r="AV1947" s="41">
        <v>4719443</v>
      </c>
      <c r="AW1947" s="41">
        <v>0</v>
      </c>
      <c r="AX1947" s="41">
        <v>9438886</v>
      </c>
      <c r="AY1947" s="2">
        <v>0</v>
      </c>
      <c r="AZ1947" s="12" t="str">
        <f t="shared" si="242"/>
        <v>OK</v>
      </c>
      <c r="BA1947" s="12" t="str">
        <f t="shared" si="243"/>
        <v>OK</v>
      </c>
      <c r="BB1947" s="6">
        <f t="shared" si="244"/>
        <v>0</v>
      </c>
      <c r="BC1947" s="13">
        <f t="shared" si="245"/>
        <v>51913873</v>
      </c>
      <c r="BD1947" s="13">
        <f t="shared" si="246"/>
        <v>51913873</v>
      </c>
      <c r="BE1947" s="6">
        <f t="shared" si="247"/>
        <v>0</v>
      </c>
      <c r="BF1947" s="6">
        <f t="shared" si="248"/>
        <v>0</v>
      </c>
    </row>
    <row r="1948" spans="2:58" ht="85.5" x14ac:dyDescent="0.25">
      <c r="B1948" s="29" t="s">
        <v>5986</v>
      </c>
      <c r="C1948" s="29" t="s">
        <v>1946</v>
      </c>
      <c r="D1948" s="29" t="s">
        <v>4</v>
      </c>
      <c r="E1948" s="30" t="s">
        <v>1947</v>
      </c>
      <c r="F1948" s="30" t="s">
        <v>1948</v>
      </c>
      <c r="G1948" s="30" t="s">
        <v>35</v>
      </c>
      <c r="H1948" s="30">
        <v>80161505</v>
      </c>
      <c r="I1948" s="30" t="s">
        <v>6270</v>
      </c>
      <c r="J1948" s="30" t="s">
        <v>221</v>
      </c>
      <c r="K1948" s="30" t="s">
        <v>6029</v>
      </c>
      <c r="L1948" s="31" t="s">
        <v>154</v>
      </c>
      <c r="M1948" s="31" t="s">
        <v>154</v>
      </c>
      <c r="N1948" s="31">
        <v>11</v>
      </c>
      <c r="O1948" s="31" t="s">
        <v>223</v>
      </c>
      <c r="P1948" s="31" t="s">
        <v>224</v>
      </c>
      <c r="Q1948" s="40">
        <v>51913873</v>
      </c>
      <c r="R1948" s="40">
        <v>51913873</v>
      </c>
      <c r="S1948" s="31" t="s">
        <v>225</v>
      </c>
      <c r="T1948" s="31" t="s">
        <v>221</v>
      </c>
      <c r="U1948" s="30" t="s">
        <v>406</v>
      </c>
      <c r="V1948" s="30" t="s">
        <v>1265</v>
      </c>
      <c r="W1948" s="30" t="s">
        <v>1975</v>
      </c>
      <c r="X1948" s="30" t="s">
        <v>229</v>
      </c>
      <c r="Y1948" s="30" t="s">
        <v>230</v>
      </c>
      <c r="Z1948" s="30" t="s">
        <v>407</v>
      </c>
      <c r="AA1948" s="41">
        <v>0</v>
      </c>
      <c r="AB1948" s="41">
        <v>0</v>
      </c>
      <c r="AC1948" s="41">
        <v>51913873</v>
      </c>
      <c r="AD1948" s="41">
        <v>0</v>
      </c>
      <c r="AE1948" s="41">
        <v>0</v>
      </c>
      <c r="AF1948" s="41">
        <v>4719443</v>
      </c>
      <c r="AG1948" s="41">
        <v>0</v>
      </c>
      <c r="AH1948" s="41">
        <v>4719443</v>
      </c>
      <c r="AI1948" s="41">
        <v>0</v>
      </c>
      <c r="AJ1948" s="41">
        <v>4719443</v>
      </c>
      <c r="AK1948" s="41">
        <v>0</v>
      </c>
      <c r="AL1948" s="41">
        <v>4719443</v>
      </c>
      <c r="AM1948" s="41">
        <v>0</v>
      </c>
      <c r="AN1948" s="41">
        <v>4719443</v>
      </c>
      <c r="AO1948" s="41">
        <v>0</v>
      </c>
      <c r="AP1948" s="41">
        <v>4719443</v>
      </c>
      <c r="AQ1948" s="41">
        <v>0</v>
      </c>
      <c r="AR1948" s="41">
        <v>4719443</v>
      </c>
      <c r="AS1948" s="41">
        <v>0</v>
      </c>
      <c r="AT1948" s="41">
        <v>4719443</v>
      </c>
      <c r="AU1948" s="41">
        <v>0</v>
      </c>
      <c r="AV1948" s="41">
        <v>4719443</v>
      </c>
      <c r="AW1948" s="41">
        <v>0</v>
      </c>
      <c r="AX1948" s="41">
        <v>9438886</v>
      </c>
      <c r="AY1948" s="2">
        <v>0</v>
      </c>
      <c r="AZ1948" s="12" t="str">
        <f t="shared" si="242"/>
        <v>OK</v>
      </c>
      <c r="BA1948" s="12" t="str">
        <f t="shared" si="243"/>
        <v>OK</v>
      </c>
      <c r="BB1948" s="6">
        <f t="shared" si="244"/>
        <v>0</v>
      </c>
      <c r="BC1948" s="13">
        <f t="shared" si="245"/>
        <v>51913873</v>
      </c>
      <c r="BD1948" s="13">
        <f t="shared" si="246"/>
        <v>51913873</v>
      </c>
      <c r="BE1948" s="6">
        <f t="shared" si="247"/>
        <v>0</v>
      </c>
      <c r="BF1948" s="6">
        <f t="shared" si="248"/>
        <v>0</v>
      </c>
    </row>
    <row r="1949" spans="2:58" ht="99.75" x14ac:dyDescent="0.25">
      <c r="B1949" s="29" t="s">
        <v>5987</v>
      </c>
      <c r="C1949" s="29" t="s">
        <v>1946</v>
      </c>
      <c r="D1949" s="29" t="s">
        <v>4</v>
      </c>
      <c r="E1949" s="30" t="s">
        <v>1947</v>
      </c>
      <c r="F1949" s="30" t="s">
        <v>1948</v>
      </c>
      <c r="G1949" s="30" t="s">
        <v>35</v>
      </c>
      <c r="H1949" s="30">
        <v>80161505</v>
      </c>
      <c r="I1949" s="30" t="s">
        <v>6270</v>
      </c>
      <c r="J1949" s="30" t="s">
        <v>221</v>
      </c>
      <c r="K1949" s="30" t="s">
        <v>6030</v>
      </c>
      <c r="L1949" s="31" t="s">
        <v>154</v>
      </c>
      <c r="M1949" s="31" t="s">
        <v>154</v>
      </c>
      <c r="N1949" s="31">
        <v>11</v>
      </c>
      <c r="O1949" s="31" t="s">
        <v>223</v>
      </c>
      <c r="P1949" s="31" t="s">
        <v>224</v>
      </c>
      <c r="Q1949" s="40">
        <v>77995247</v>
      </c>
      <c r="R1949" s="40">
        <v>77995247</v>
      </c>
      <c r="S1949" s="31" t="s">
        <v>225</v>
      </c>
      <c r="T1949" s="31" t="s">
        <v>221</v>
      </c>
      <c r="U1949" s="30" t="s">
        <v>406</v>
      </c>
      <c r="V1949" s="30" t="s">
        <v>1265</v>
      </c>
      <c r="W1949" s="30" t="s">
        <v>1975</v>
      </c>
      <c r="X1949" s="30" t="s">
        <v>229</v>
      </c>
      <c r="Y1949" s="30" t="s">
        <v>230</v>
      </c>
      <c r="Z1949" s="30" t="s">
        <v>407</v>
      </c>
      <c r="AA1949" s="41">
        <v>0</v>
      </c>
      <c r="AB1949" s="41">
        <v>0</v>
      </c>
      <c r="AC1949" s="41">
        <v>77995247</v>
      </c>
      <c r="AD1949" s="41">
        <v>0</v>
      </c>
      <c r="AE1949" s="41">
        <v>0</v>
      </c>
      <c r="AF1949" s="41">
        <v>7090477</v>
      </c>
      <c r="AG1949" s="41">
        <v>0</v>
      </c>
      <c r="AH1949" s="41">
        <v>7090477</v>
      </c>
      <c r="AI1949" s="41">
        <v>0</v>
      </c>
      <c r="AJ1949" s="41">
        <v>7090477</v>
      </c>
      <c r="AK1949" s="41">
        <v>0</v>
      </c>
      <c r="AL1949" s="41">
        <v>7090477</v>
      </c>
      <c r="AM1949" s="41">
        <v>0</v>
      </c>
      <c r="AN1949" s="41">
        <v>7090477</v>
      </c>
      <c r="AO1949" s="41">
        <v>0</v>
      </c>
      <c r="AP1949" s="41">
        <v>7090477</v>
      </c>
      <c r="AQ1949" s="41">
        <v>0</v>
      </c>
      <c r="AR1949" s="41">
        <v>7090477</v>
      </c>
      <c r="AS1949" s="41">
        <v>0</v>
      </c>
      <c r="AT1949" s="41">
        <v>7090477</v>
      </c>
      <c r="AU1949" s="41">
        <v>0</v>
      </c>
      <c r="AV1949" s="41">
        <v>7090477</v>
      </c>
      <c r="AW1949" s="41">
        <v>0</v>
      </c>
      <c r="AX1949" s="41">
        <v>14180954</v>
      </c>
      <c r="AY1949" s="2">
        <v>0</v>
      </c>
      <c r="AZ1949" s="12" t="str">
        <f t="shared" si="242"/>
        <v>OK</v>
      </c>
      <c r="BA1949" s="12" t="str">
        <f t="shared" si="243"/>
        <v>OK</v>
      </c>
      <c r="BB1949" s="6">
        <f t="shared" si="244"/>
        <v>0</v>
      </c>
      <c r="BC1949" s="13">
        <f t="shared" si="245"/>
        <v>77995247</v>
      </c>
      <c r="BD1949" s="13">
        <f t="shared" si="246"/>
        <v>77995247</v>
      </c>
      <c r="BE1949" s="6">
        <f t="shared" si="247"/>
        <v>0</v>
      </c>
      <c r="BF1949" s="6">
        <f t="shared" si="248"/>
        <v>0</v>
      </c>
    </row>
    <row r="1950" spans="2:58" ht="71.25" x14ac:dyDescent="0.25">
      <c r="B1950" s="29" t="s">
        <v>5988</v>
      </c>
      <c r="C1950" s="29" t="s">
        <v>1946</v>
      </c>
      <c r="D1950" s="29" t="s">
        <v>4</v>
      </c>
      <c r="E1950" s="30" t="s">
        <v>1947</v>
      </c>
      <c r="F1950" s="30" t="s">
        <v>1948</v>
      </c>
      <c r="G1950" s="30" t="s">
        <v>35</v>
      </c>
      <c r="H1950" s="30">
        <v>80161505</v>
      </c>
      <c r="I1950" s="30" t="s">
        <v>6270</v>
      </c>
      <c r="J1950" s="30" t="s">
        <v>221</v>
      </c>
      <c r="K1950" s="30" t="s">
        <v>6031</v>
      </c>
      <c r="L1950" s="31" t="s">
        <v>154</v>
      </c>
      <c r="M1950" s="31" t="s">
        <v>154</v>
      </c>
      <c r="N1950" s="31">
        <v>11</v>
      </c>
      <c r="O1950" s="31" t="s">
        <v>221</v>
      </c>
      <c r="P1950" s="31" t="s">
        <v>224</v>
      </c>
      <c r="Q1950" s="40">
        <v>41261374</v>
      </c>
      <c r="R1950" s="40">
        <v>41261374</v>
      </c>
      <c r="S1950" s="31" t="s">
        <v>225</v>
      </c>
      <c r="T1950" s="31" t="s">
        <v>221</v>
      </c>
      <c r="U1950" s="30" t="s">
        <v>406</v>
      </c>
      <c r="V1950" s="30" t="s">
        <v>1265</v>
      </c>
      <c r="W1950" s="30" t="s">
        <v>1975</v>
      </c>
      <c r="X1950" s="30" t="s">
        <v>257</v>
      </c>
      <c r="Y1950" s="30" t="s">
        <v>258</v>
      </c>
      <c r="Z1950" s="30" t="s">
        <v>407</v>
      </c>
      <c r="AA1950" s="41">
        <v>0</v>
      </c>
      <c r="AB1950" s="41">
        <v>0</v>
      </c>
      <c r="AC1950" s="41">
        <v>3751034</v>
      </c>
      <c r="AD1950" s="41">
        <v>3751034</v>
      </c>
      <c r="AE1950" s="41">
        <v>3751034</v>
      </c>
      <c r="AF1950" s="41">
        <v>3751034</v>
      </c>
      <c r="AG1950" s="41">
        <v>3751034</v>
      </c>
      <c r="AH1950" s="41">
        <v>3751034</v>
      </c>
      <c r="AI1950" s="41">
        <v>3751034</v>
      </c>
      <c r="AJ1950" s="41">
        <v>3751034</v>
      </c>
      <c r="AK1950" s="41">
        <v>3751034</v>
      </c>
      <c r="AL1950" s="41">
        <v>3751034</v>
      </c>
      <c r="AM1950" s="41">
        <v>3751034</v>
      </c>
      <c r="AN1950" s="41">
        <v>3751034</v>
      </c>
      <c r="AO1950" s="41">
        <v>3751034</v>
      </c>
      <c r="AP1950" s="41">
        <v>3751034</v>
      </c>
      <c r="AQ1950" s="41">
        <v>3751034</v>
      </c>
      <c r="AR1950" s="41">
        <v>3751034</v>
      </c>
      <c r="AS1950" s="41">
        <v>3751034</v>
      </c>
      <c r="AT1950" s="41">
        <v>3751034</v>
      </c>
      <c r="AU1950" s="41">
        <v>3751034</v>
      </c>
      <c r="AV1950" s="41">
        <v>3751034</v>
      </c>
      <c r="AW1950" s="41">
        <v>3751034</v>
      </c>
      <c r="AX1950" s="41">
        <v>3751034</v>
      </c>
      <c r="AY1950" s="2">
        <v>0</v>
      </c>
      <c r="AZ1950" s="12" t="str">
        <f t="shared" si="242"/>
        <v>OK</v>
      </c>
      <c r="BA1950" s="12" t="str">
        <f t="shared" si="243"/>
        <v>OK</v>
      </c>
      <c r="BB1950" s="6">
        <f t="shared" si="244"/>
        <v>0</v>
      </c>
      <c r="BC1950" s="13">
        <f t="shared" si="245"/>
        <v>41261374</v>
      </c>
      <c r="BD1950" s="13">
        <f t="shared" si="246"/>
        <v>41261374</v>
      </c>
      <c r="BE1950" s="6">
        <f t="shared" si="247"/>
        <v>0</v>
      </c>
      <c r="BF1950" s="6">
        <f t="shared" si="248"/>
        <v>0</v>
      </c>
    </row>
    <row r="1951" spans="2:58" ht="71.25" x14ac:dyDescent="0.25">
      <c r="B1951" s="29" t="s">
        <v>5989</v>
      </c>
      <c r="C1951" s="29" t="s">
        <v>1946</v>
      </c>
      <c r="D1951" s="29" t="s">
        <v>4</v>
      </c>
      <c r="E1951" s="30" t="s">
        <v>1947</v>
      </c>
      <c r="F1951" s="30" t="s">
        <v>1948</v>
      </c>
      <c r="G1951" s="30" t="s">
        <v>35</v>
      </c>
      <c r="H1951" s="30">
        <v>80161501</v>
      </c>
      <c r="I1951" s="30" t="s">
        <v>6270</v>
      </c>
      <c r="J1951" s="30" t="s">
        <v>221</v>
      </c>
      <c r="K1951" s="30" t="s">
        <v>6032</v>
      </c>
      <c r="L1951" s="31" t="s">
        <v>154</v>
      </c>
      <c r="M1951" s="31" t="s">
        <v>154</v>
      </c>
      <c r="N1951" s="31">
        <v>11</v>
      </c>
      <c r="O1951" s="31" t="s">
        <v>223</v>
      </c>
      <c r="P1951" s="31" t="s">
        <v>224</v>
      </c>
      <c r="Q1951" s="40">
        <v>51913873</v>
      </c>
      <c r="R1951" s="40">
        <v>51913873</v>
      </c>
      <c r="S1951" s="31" t="s">
        <v>225</v>
      </c>
      <c r="T1951" s="31" t="s">
        <v>221</v>
      </c>
      <c r="U1951" s="30" t="s">
        <v>409</v>
      </c>
      <c r="V1951" s="30" t="s">
        <v>1265</v>
      </c>
      <c r="W1951" s="30" t="s">
        <v>1975</v>
      </c>
      <c r="X1951" s="30" t="s">
        <v>229</v>
      </c>
      <c r="Y1951" s="30" t="s">
        <v>230</v>
      </c>
      <c r="Z1951" s="30" t="s">
        <v>410</v>
      </c>
      <c r="AA1951" s="41">
        <v>0</v>
      </c>
      <c r="AB1951" s="41">
        <v>0</v>
      </c>
      <c r="AC1951" s="41">
        <v>51913873</v>
      </c>
      <c r="AD1951" s="41">
        <v>0</v>
      </c>
      <c r="AE1951" s="41">
        <v>0</v>
      </c>
      <c r="AF1951" s="41">
        <v>4719443</v>
      </c>
      <c r="AG1951" s="41">
        <v>0</v>
      </c>
      <c r="AH1951" s="41">
        <v>4719443</v>
      </c>
      <c r="AI1951" s="41">
        <v>0</v>
      </c>
      <c r="AJ1951" s="41">
        <v>4719443</v>
      </c>
      <c r="AK1951" s="41">
        <v>0</v>
      </c>
      <c r="AL1951" s="41">
        <v>4719443</v>
      </c>
      <c r="AM1951" s="41">
        <v>0</v>
      </c>
      <c r="AN1951" s="41">
        <v>4719443</v>
      </c>
      <c r="AO1951" s="41">
        <v>0</v>
      </c>
      <c r="AP1951" s="41">
        <v>4719443</v>
      </c>
      <c r="AQ1951" s="41">
        <v>0</v>
      </c>
      <c r="AR1951" s="41">
        <v>4719443</v>
      </c>
      <c r="AS1951" s="41">
        <v>0</v>
      </c>
      <c r="AT1951" s="41">
        <v>4719443</v>
      </c>
      <c r="AU1951" s="41">
        <v>0</v>
      </c>
      <c r="AV1951" s="41">
        <v>4719443</v>
      </c>
      <c r="AW1951" s="41">
        <v>0</v>
      </c>
      <c r="AX1951" s="41">
        <v>9438886</v>
      </c>
      <c r="AY1951" s="2">
        <v>0</v>
      </c>
      <c r="AZ1951" s="12" t="str">
        <f t="shared" si="242"/>
        <v>OK</v>
      </c>
      <c r="BA1951" s="12" t="str">
        <f t="shared" si="243"/>
        <v>OK</v>
      </c>
      <c r="BB1951" s="6">
        <f t="shared" si="244"/>
        <v>0</v>
      </c>
      <c r="BC1951" s="13">
        <f t="shared" si="245"/>
        <v>51913873</v>
      </c>
      <c r="BD1951" s="13">
        <f t="shared" si="246"/>
        <v>51913873</v>
      </c>
      <c r="BE1951" s="6">
        <f t="shared" si="247"/>
        <v>0</v>
      </c>
      <c r="BF1951" s="6">
        <f t="shared" si="248"/>
        <v>0</v>
      </c>
    </row>
    <row r="1952" spans="2:58" ht="71.25" x14ac:dyDescent="0.25">
      <c r="B1952" s="29" t="s">
        <v>5990</v>
      </c>
      <c r="C1952" s="29" t="s">
        <v>1946</v>
      </c>
      <c r="D1952" s="29" t="s">
        <v>4</v>
      </c>
      <c r="E1952" s="30" t="s">
        <v>1947</v>
      </c>
      <c r="F1952" s="30" t="s">
        <v>1948</v>
      </c>
      <c r="G1952" s="30" t="s">
        <v>35</v>
      </c>
      <c r="H1952" s="30">
        <v>80161501</v>
      </c>
      <c r="I1952" s="30" t="s">
        <v>6270</v>
      </c>
      <c r="J1952" s="30" t="s">
        <v>221</v>
      </c>
      <c r="K1952" s="30" t="s">
        <v>6033</v>
      </c>
      <c r="L1952" s="31" t="s">
        <v>154</v>
      </c>
      <c r="M1952" s="31" t="s">
        <v>154</v>
      </c>
      <c r="N1952" s="31">
        <v>11</v>
      </c>
      <c r="O1952" s="31" t="s">
        <v>223</v>
      </c>
      <c r="P1952" s="31" t="s">
        <v>224</v>
      </c>
      <c r="Q1952" s="40">
        <v>5660000</v>
      </c>
      <c r="R1952" s="40">
        <v>5660000</v>
      </c>
      <c r="S1952" s="31" t="s">
        <v>225</v>
      </c>
      <c r="T1952" s="31" t="s">
        <v>221</v>
      </c>
      <c r="U1952" s="30" t="s">
        <v>409</v>
      </c>
      <c r="V1952" s="30" t="s">
        <v>1265</v>
      </c>
      <c r="W1952" s="30" t="s">
        <v>1975</v>
      </c>
      <c r="X1952" s="30" t="s">
        <v>257</v>
      </c>
      <c r="Y1952" s="30" t="s">
        <v>258</v>
      </c>
      <c r="Z1952" s="30" t="s">
        <v>410</v>
      </c>
      <c r="AA1952" s="41">
        <v>0</v>
      </c>
      <c r="AB1952" s="41">
        <v>0</v>
      </c>
      <c r="AC1952" s="41">
        <v>514545</v>
      </c>
      <c r="AD1952" s="41">
        <v>514545</v>
      </c>
      <c r="AE1952" s="41">
        <v>514545</v>
      </c>
      <c r="AF1952" s="41">
        <v>514545</v>
      </c>
      <c r="AG1952" s="41">
        <v>514545</v>
      </c>
      <c r="AH1952" s="41">
        <v>514545</v>
      </c>
      <c r="AI1952" s="41">
        <v>514545</v>
      </c>
      <c r="AJ1952" s="41">
        <v>514545</v>
      </c>
      <c r="AK1952" s="41">
        <v>514545</v>
      </c>
      <c r="AL1952" s="41">
        <v>514545</v>
      </c>
      <c r="AM1952" s="41">
        <v>514545</v>
      </c>
      <c r="AN1952" s="41">
        <v>514545</v>
      </c>
      <c r="AO1952" s="41">
        <v>514545</v>
      </c>
      <c r="AP1952" s="41">
        <v>514545</v>
      </c>
      <c r="AQ1952" s="41">
        <v>514545</v>
      </c>
      <c r="AR1952" s="41">
        <v>514545</v>
      </c>
      <c r="AS1952" s="41">
        <v>514545</v>
      </c>
      <c r="AT1952" s="41">
        <v>514545</v>
      </c>
      <c r="AU1952" s="41">
        <v>514545</v>
      </c>
      <c r="AV1952" s="41">
        <v>514545</v>
      </c>
      <c r="AW1952" s="41">
        <v>514550</v>
      </c>
      <c r="AX1952" s="41">
        <v>514550</v>
      </c>
      <c r="AY1952" s="2">
        <v>0</v>
      </c>
      <c r="AZ1952" s="12" t="str">
        <f t="shared" si="242"/>
        <v>OK</v>
      </c>
      <c r="BA1952" s="12" t="str">
        <f t="shared" si="243"/>
        <v>OK</v>
      </c>
      <c r="BB1952" s="6">
        <f t="shared" si="244"/>
        <v>0</v>
      </c>
      <c r="BC1952" s="13">
        <f t="shared" si="245"/>
        <v>5660000</v>
      </c>
      <c r="BD1952" s="13">
        <f t="shared" si="246"/>
        <v>5660000</v>
      </c>
      <c r="BE1952" s="6">
        <f t="shared" si="247"/>
        <v>0</v>
      </c>
      <c r="BF1952" s="6">
        <f t="shared" si="248"/>
        <v>0</v>
      </c>
    </row>
    <row r="1953" spans="2:58" ht="71.25" x14ac:dyDescent="0.25">
      <c r="B1953" s="29" t="s">
        <v>5991</v>
      </c>
      <c r="C1953" s="29" t="s">
        <v>1946</v>
      </c>
      <c r="D1953" s="29" t="s">
        <v>4</v>
      </c>
      <c r="E1953" s="30" t="s">
        <v>1947</v>
      </c>
      <c r="F1953" s="30" t="s">
        <v>1948</v>
      </c>
      <c r="G1953" s="30" t="s">
        <v>35</v>
      </c>
      <c r="H1953" s="30">
        <v>80161501</v>
      </c>
      <c r="I1953" s="30" t="s">
        <v>6270</v>
      </c>
      <c r="J1953" s="30" t="s">
        <v>221</v>
      </c>
      <c r="K1953" s="30" t="s">
        <v>6034</v>
      </c>
      <c r="L1953" s="31" t="s">
        <v>154</v>
      </c>
      <c r="M1953" s="31" t="s">
        <v>154</v>
      </c>
      <c r="N1953" s="31">
        <v>11</v>
      </c>
      <c r="O1953" s="31" t="s">
        <v>223</v>
      </c>
      <c r="P1953" s="31" t="s">
        <v>224</v>
      </c>
      <c r="Q1953" s="40">
        <v>30000000</v>
      </c>
      <c r="R1953" s="40">
        <v>30000000</v>
      </c>
      <c r="S1953" s="31" t="s">
        <v>225</v>
      </c>
      <c r="T1953" s="31" t="s">
        <v>221</v>
      </c>
      <c r="U1953" s="30" t="s">
        <v>412</v>
      </c>
      <c r="V1953" s="30" t="s">
        <v>1265</v>
      </c>
      <c r="W1953" s="30" t="s">
        <v>1975</v>
      </c>
      <c r="X1953" s="30" t="s">
        <v>229</v>
      </c>
      <c r="Y1953" s="30" t="s">
        <v>230</v>
      </c>
      <c r="Z1953" s="30" t="s">
        <v>413</v>
      </c>
      <c r="AA1953" s="41">
        <v>0</v>
      </c>
      <c r="AB1953" s="41">
        <v>0</v>
      </c>
      <c r="AC1953" s="41">
        <v>30000000</v>
      </c>
      <c r="AD1953" s="41">
        <v>2727272</v>
      </c>
      <c r="AE1953" s="41">
        <v>0</v>
      </c>
      <c r="AF1953" s="41">
        <v>2727272</v>
      </c>
      <c r="AG1953" s="41">
        <v>0</v>
      </c>
      <c r="AH1953" s="41">
        <v>2727272</v>
      </c>
      <c r="AI1953" s="41">
        <v>0</v>
      </c>
      <c r="AJ1953" s="41">
        <v>2727273</v>
      </c>
      <c r="AK1953" s="41">
        <v>0</v>
      </c>
      <c r="AL1953" s="41">
        <v>2727273</v>
      </c>
      <c r="AM1953" s="41">
        <v>0</v>
      </c>
      <c r="AN1953" s="41">
        <v>2727273</v>
      </c>
      <c r="AO1953" s="41">
        <v>0</v>
      </c>
      <c r="AP1953" s="41">
        <v>2727273</v>
      </c>
      <c r="AQ1953" s="41">
        <v>0</v>
      </c>
      <c r="AR1953" s="41">
        <v>2727273</v>
      </c>
      <c r="AS1953" s="41">
        <v>0</v>
      </c>
      <c r="AT1953" s="41">
        <v>2727273</v>
      </c>
      <c r="AU1953" s="41">
        <v>0</v>
      </c>
      <c r="AV1953" s="41">
        <v>2727273</v>
      </c>
      <c r="AW1953" s="41">
        <v>0</v>
      </c>
      <c r="AX1953" s="41">
        <v>2727273</v>
      </c>
      <c r="AY1953" s="2">
        <v>0</v>
      </c>
      <c r="AZ1953" s="12" t="str">
        <f t="shared" si="242"/>
        <v>OK</v>
      </c>
      <c r="BA1953" s="12" t="str">
        <f t="shared" si="243"/>
        <v>OK</v>
      </c>
      <c r="BB1953" s="6">
        <f t="shared" si="244"/>
        <v>0</v>
      </c>
      <c r="BC1953" s="13">
        <f t="shared" si="245"/>
        <v>30000000</v>
      </c>
      <c r="BD1953" s="13">
        <f t="shared" si="246"/>
        <v>30000000</v>
      </c>
      <c r="BE1953" s="6">
        <f t="shared" si="247"/>
        <v>0</v>
      </c>
      <c r="BF1953" s="6">
        <f t="shared" si="248"/>
        <v>0</v>
      </c>
    </row>
    <row r="1954" spans="2:58" ht="71.25" x14ac:dyDescent="0.25">
      <c r="B1954" s="29" t="s">
        <v>5992</v>
      </c>
      <c r="C1954" s="29" t="s">
        <v>1946</v>
      </c>
      <c r="D1954" s="29" t="s">
        <v>4</v>
      </c>
      <c r="E1954" s="30" t="s">
        <v>1947</v>
      </c>
      <c r="F1954" s="30" t="s">
        <v>1948</v>
      </c>
      <c r="G1954" s="30" t="s">
        <v>35</v>
      </c>
      <c r="H1954" s="30">
        <v>80161501</v>
      </c>
      <c r="I1954" s="30" t="s">
        <v>6270</v>
      </c>
      <c r="J1954" s="30" t="s">
        <v>221</v>
      </c>
      <c r="K1954" s="30" t="s">
        <v>6035</v>
      </c>
      <c r="L1954" s="31" t="s">
        <v>154</v>
      </c>
      <c r="M1954" s="31" t="s">
        <v>154</v>
      </c>
      <c r="N1954" s="31">
        <v>11</v>
      </c>
      <c r="O1954" s="31" t="s">
        <v>223</v>
      </c>
      <c r="P1954" s="31" t="s">
        <v>224</v>
      </c>
      <c r="Q1954" s="40">
        <v>30000000</v>
      </c>
      <c r="R1954" s="40">
        <v>30000000</v>
      </c>
      <c r="S1954" s="31" t="s">
        <v>225</v>
      </c>
      <c r="T1954" s="31" t="s">
        <v>221</v>
      </c>
      <c r="U1954" s="30" t="s">
        <v>415</v>
      </c>
      <c r="V1954" s="30" t="s">
        <v>1265</v>
      </c>
      <c r="W1954" s="30" t="s">
        <v>1975</v>
      </c>
      <c r="X1954" s="30" t="s">
        <v>229</v>
      </c>
      <c r="Y1954" s="30" t="s">
        <v>230</v>
      </c>
      <c r="Z1954" s="30" t="s">
        <v>416</v>
      </c>
      <c r="AA1954" s="41">
        <v>0</v>
      </c>
      <c r="AB1954" s="41">
        <v>0</v>
      </c>
      <c r="AC1954" s="41">
        <v>30000000</v>
      </c>
      <c r="AD1954" s="41">
        <v>0</v>
      </c>
      <c r="AE1954" s="41">
        <v>0</v>
      </c>
      <c r="AF1954" s="41">
        <v>2727272</v>
      </c>
      <c r="AG1954" s="41">
        <v>0</v>
      </c>
      <c r="AH1954" s="41">
        <v>2727272</v>
      </c>
      <c r="AI1954" s="41">
        <v>0</v>
      </c>
      <c r="AJ1954" s="41">
        <v>2727272</v>
      </c>
      <c r="AK1954" s="41">
        <v>0</v>
      </c>
      <c r="AL1954" s="41">
        <v>2727272</v>
      </c>
      <c r="AM1954" s="41">
        <v>0</v>
      </c>
      <c r="AN1954" s="41">
        <v>2727272</v>
      </c>
      <c r="AO1954" s="41">
        <v>0</v>
      </c>
      <c r="AP1954" s="41">
        <v>2727272</v>
      </c>
      <c r="AQ1954" s="41">
        <v>0</v>
      </c>
      <c r="AR1954" s="41">
        <v>2727272</v>
      </c>
      <c r="AS1954" s="41">
        <v>0</v>
      </c>
      <c r="AT1954" s="41">
        <v>2727272</v>
      </c>
      <c r="AU1954" s="41">
        <v>0</v>
      </c>
      <c r="AV1954" s="41">
        <v>2727272</v>
      </c>
      <c r="AW1954" s="41">
        <v>0</v>
      </c>
      <c r="AX1954" s="41">
        <v>5454552</v>
      </c>
      <c r="AY1954" s="2">
        <v>0</v>
      </c>
      <c r="AZ1954" s="12" t="str">
        <f t="shared" si="242"/>
        <v>OK</v>
      </c>
      <c r="BA1954" s="12" t="str">
        <f t="shared" si="243"/>
        <v>OK</v>
      </c>
      <c r="BB1954" s="6">
        <f t="shared" si="244"/>
        <v>0</v>
      </c>
      <c r="BC1954" s="13">
        <f t="shared" si="245"/>
        <v>30000000</v>
      </c>
      <c r="BD1954" s="13">
        <f t="shared" si="246"/>
        <v>30000000</v>
      </c>
      <c r="BE1954" s="6">
        <f t="shared" si="247"/>
        <v>0</v>
      </c>
      <c r="BF1954" s="6">
        <f t="shared" si="248"/>
        <v>0</v>
      </c>
    </row>
    <row r="1955" spans="2:58" ht="71.25" x14ac:dyDescent="0.25">
      <c r="B1955" s="29" t="s">
        <v>5993</v>
      </c>
      <c r="C1955" s="29" t="s">
        <v>1946</v>
      </c>
      <c r="D1955" s="29" t="s">
        <v>4</v>
      </c>
      <c r="E1955" s="30" t="s">
        <v>1947</v>
      </c>
      <c r="F1955" s="30" t="s">
        <v>1948</v>
      </c>
      <c r="G1955" s="30" t="s">
        <v>35</v>
      </c>
      <c r="H1955" s="30">
        <v>80161501</v>
      </c>
      <c r="I1955" s="30" t="s">
        <v>6270</v>
      </c>
      <c r="J1955" s="30" t="s">
        <v>221</v>
      </c>
      <c r="K1955" s="30" t="s">
        <v>6036</v>
      </c>
      <c r="L1955" s="31" t="s">
        <v>154</v>
      </c>
      <c r="M1955" s="31" t="s">
        <v>154</v>
      </c>
      <c r="N1955" s="31">
        <v>10</v>
      </c>
      <c r="O1955" s="31" t="s">
        <v>223</v>
      </c>
      <c r="P1955" s="31" t="s">
        <v>224</v>
      </c>
      <c r="Q1955" s="40">
        <v>30000000</v>
      </c>
      <c r="R1955" s="40">
        <v>30000000</v>
      </c>
      <c r="S1955" s="31" t="s">
        <v>225</v>
      </c>
      <c r="T1955" s="31" t="s">
        <v>221</v>
      </c>
      <c r="U1955" s="30" t="s">
        <v>418</v>
      </c>
      <c r="V1955" s="30" t="s">
        <v>714</v>
      </c>
      <c r="W1955" s="30" t="s">
        <v>1695</v>
      </c>
      <c r="X1955" s="30" t="s">
        <v>229</v>
      </c>
      <c r="Y1955" s="30" t="s">
        <v>230</v>
      </c>
      <c r="Z1955" s="30" t="s">
        <v>410</v>
      </c>
      <c r="AA1955" s="41">
        <v>0</v>
      </c>
      <c r="AB1955" s="41">
        <v>0</v>
      </c>
      <c r="AC1955" s="41">
        <v>30000000</v>
      </c>
      <c r="AD1955" s="41">
        <v>0</v>
      </c>
      <c r="AE1955" s="41">
        <v>0</v>
      </c>
      <c r="AF1955" s="41">
        <v>3000000</v>
      </c>
      <c r="AG1955" s="41">
        <v>0</v>
      </c>
      <c r="AH1955" s="41">
        <v>3000000</v>
      </c>
      <c r="AI1955" s="41">
        <v>0</v>
      </c>
      <c r="AJ1955" s="41">
        <v>3000000</v>
      </c>
      <c r="AK1955" s="41">
        <v>0</v>
      </c>
      <c r="AL1955" s="41">
        <v>3000000</v>
      </c>
      <c r="AM1955" s="41">
        <v>0</v>
      </c>
      <c r="AN1955" s="41">
        <v>3000000</v>
      </c>
      <c r="AO1955" s="41">
        <v>0</v>
      </c>
      <c r="AP1955" s="41">
        <v>3000000</v>
      </c>
      <c r="AQ1955" s="41">
        <v>0</v>
      </c>
      <c r="AR1955" s="41">
        <v>3000000</v>
      </c>
      <c r="AS1955" s="41">
        <v>0</v>
      </c>
      <c r="AT1955" s="41">
        <v>3000000</v>
      </c>
      <c r="AU1955" s="41">
        <v>0</v>
      </c>
      <c r="AV1955" s="41">
        <v>3000000</v>
      </c>
      <c r="AW1955" s="41">
        <v>0</v>
      </c>
      <c r="AX1955" s="41">
        <v>3000000</v>
      </c>
      <c r="AY1955" s="2">
        <v>0</v>
      </c>
      <c r="AZ1955" s="12" t="str">
        <f t="shared" si="242"/>
        <v>OK</v>
      </c>
      <c r="BA1955" s="12" t="str">
        <f t="shared" si="243"/>
        <v>OK</v>
      </c>
      <c r="BB1955" s="6">
        <f t="shared" si="244"/>
        <v>0</v>
      </c>
      <c r="BC1955" s="13">
        <f t="shared" si="245"/>
        <v>30000000</v>
      </c>
      <c r="BD1955" s="13">
        <f t="shared" si="246"/>
        <v>30000000</v>
      </c>
      <c r="BE1955" s="6">
        <f t="shared" si="247"/>
        <v>0</v>
      </c>
      <c r="BF1955" s="6">
        <f t="shared" si="248"/>
        <v>0</v>
      </c>
    </row>
    <row r="1956" spans="2:58" ht="71.25" x14ac:dyDescent="0.25">
      <c r="B1956" s="29" t="s">
        <v>5994</v>
      </c>
      <c r="C1956" s="29" t="s">
        <v>1946</v>
      </c>
      <c r="D1956" s="29" t="s">
        <v>4</v>
      </c>
      <c r="E1956" s="30" t="s">
        <v>1947</v>
      </c>
      <c r="F1956" s="30" t="s">
        <v>1948</v>
      </c>
      <c r="G1956" s="30" t="s">
        <v>35</v>
      </c>
      <c r="H1956" s="30">
        <v>80161501</v>
      </c>
      <c r="I1956" s="30" t="s">
        <v>6270</v>
      </c>
      <c r="J1956" s="30" t="s">
        <v>221</v>
      </c>
      <c r="K1956" s="30" t="s">
        <v>6037</v>
      </c>
      <c r="L1956" s="31" t="s">
        <v>154</v>
      </c>
      <c r="M1956" s="31" t="s">
        <v>154</v>
      </c>
      <c r="N1956" s="31">
        <v>11</v>
      </c>
      <c r="O1956" s="31" t="s">
        <v>223</v>
      </c>
      <c r="P1956" s="31" t="s">
        <v>224</v>
      </c>
      <c r="Q1956" s="40">
        <v>51913873</v>
      </c>
      <c r="R1956" s="40">
        <v>51913873</v>
      </c>
      <c r="S1956" s="31" t="s">
        <v>225</v>
      </c>
      <c r="T1956" s="31" t="s">
        <v>221</v>
      </c>
      <c r="U1956" s="30" t="s">
        <v>421</v>
      </c>
      <c r="V1956" s="30" t="s">
        <v>1265</v>
      </c>
      <c r="W1956" s="30" t="s">
        <v>1975</v>
      </c>
      <c r="X1956" s="30" t="s">
        <v>229</v>
      </c>
      <c r="Y1956" s="30" t="s">
        <v>230</v>
      </c>
      <c r="Z1956" s="30" t="s">
        <v>422</v>
      </c>
      <c r="AA1956" s="41">
        <v>0</v>
      </c>
      <c r="AB1956" s="41">
        <v>0</v>
      </c>
      <c r="AC1956" s="41">
        <v>51913873</v>
      </c>
      <c r="AD1956" s="41">
        <v>0</v>
      </c>
      <c r="AE1956" s="41">
        <v>0</v>
      </c>
      <c r="AF1956" s="41">
        <v>4719443</v>
      </c>
      <c r="AG1956" s="41">
        <v>0</v>
      </c>
      <c r="AH1956" s="41">
        <v>4719443</v>
      </c>
      <c r="AI1956" s="41">
        <v>0</v>
      </c>
      <c r="AJ1956" s="41">
        <v>4719443</v>
      </c>
      <c r="AK1956" s="41">
        <v>0</v>
      </c>
      <c r="AL1956" s="41">
        <v>4719443</v>
      </c>
      <c r="AM1956" s="41">
        <v>0</v>
      </c>
      <c r="AN1956" s="41">
        <v>4719443</v>
      </c>
      <c r="AO1956" s="41">
        <v>0</v>
      </c>
      <c r="AP1956" s="41">
        <v>4719443</v>
      </c>
      <c r="AQ1956" s="41">
        <v>0</v>
      </c>
      <c r="AR1956" s="41">
        <v>4719443</v>
      </c>
      <c r="AS1956" s="41">
        <v>0</v>
      </c>
      <c r="AT1956" s="41">
        <v>4719443</v>
      </c>
      <c r="AU1956" s="41">
        <v>0</v>
      </c>
      <c r="AV1956" s="41">
        <v>4719443</v>
      </c>
      <c r="AW1956" s="41">
        <v>0</v>
      </c>
      <c r="AX1956" s="41">
        <v>9438886</v>
      </c>
      <c r="AY1956" s="2">
        <v>0</v>
      </c>
      <c r="AZ1956" s="12" t="str">
        <f t="shared" si="242"/>
        <v>OK</v>
      </c>
      <c r="BA1956" s="12" t="str">
        <f t="shared" si="243"/>
        <v>OK</v>
      </c>
      <c r="BB1956" s="6">
        <f t="shared" si="244"/>
        <v>0</v>
      </c>
      <c r="BC1956" s="13">
        <f t="shared" si="245"/>
        <v>51913873</v>
      </c>
      <c r="BD1956" s="13">
        <f t="shared" si="246"/>
        <v>51913873</v>
      </c>
      <c r="BE1956" s="6">
        <f t="shared" si="247"/>
        <v>0</v>
      </c>
      <c r="BF1956" s="6">
        <f t="shared" si="248"/>
        <v>0</v>
      </c>
    </row>
    <row r="1957" spans="2:58" ht="71.25" x14ac:dyDescent="0.25">
      <c r="B1957" s="29" t="s">
        <v>5995</v>
      </c>
      <c r="C1957" s="29" t="s">
        <v>1946</v>
      </c>
      <c r="D1957" s="29" t="s">
        <v>4</v>
      </c>
      <c r="E1957" s="30" t="s">
        <v>1947</v>
      </c>
      <c r="F1957" s="30" t="s">
        <v>1948</v>
      </c>
      <c r="G1957" s="30" t="s">
        <v>35</v>
      </c>
      <c r="H1957" s="30">
        <v>80161501</v>
      </c>
      <c r="I1957" s="30" t="s">
        <v>6270</v>
      </c>
      <c r="J1957" s="30" t="s">
        <v>221</v>
      </c>
      <c r="K1957" s="30" t="s">
        <v>6037</v>
      </c>
      <c r="L1957" s="31" t="s">
        <v>154</v>
      </c>
      <c r="M1957" s="31" t="s">
        <v>154</v>
      </c>
      <c r="N1957" s="31">
        <v>11</v>
      </c>
      <c r="O1957" s="31" t="s">
        <v>223</v>
      </c>
      <c r="P1957" s="31" t="s">
        <v>224</v>
      </c>
      <c r="Q1957" s="40">
        <v>51913873</v>
      </c>
      <c r="R1957" s="40">
        <v>51913873</v>
      </c>
      <c r="S1957" s="31" t="s">
        <v>225</v>
      </c>
      <c r="T1957" s="31" t="s">
        <v>221</v>
      </c>
      <c r="U1957" s="30" t="s">
        <v>421</v>
      </c>
      <c r="V1957" s="30" t="s">
        <v>1265</v>
      </c>
      <c r="W1957" s="30" t="s">
        <v>1975</v>
      </c>
      <c r="X1957" s="30" t="s">
        <v>229</v>
      </c>
      <c r="Y1957" s="30" t="s">
        <v>230</v>
      </c>
      <c r="Z1957" s="30" t="s">
        <v>422</v>
      </c>
      <c r="AA1957" s="41">
        <v>0</v>
      </c>
      <c r="AB1957" s="41">
        <v>0</v>
      </c>
      <c r="AC1957" s="41">
        <v>51913873</v>
      </c>
      <c r="AD1957" s="41">
        <v>0</v>
      </c>
      <c r="AE1957" s="41">
        <v>0</v>
      </c>
      <c r="AF1957" s="41">
        <v>4719443</v>
      </c>
      <c r="AG1957" s="41">
        <v>0</v>
      </c>
      <c r="AH1957" s="41">
        <v>4719443</v>
      </c>
      <c r="AI1957" s="41">
        <v>0</v>
      </c>
      <c r="AJ1957" s="41">
        <v>4719443</v>
      </c>
      <c r="AK1957" s="41">
        <v>0</v>
      </c>
      <c r="AL1957" s="41">
        <v>4719443</v>
      </c>
      <c r="AM1957" s="41">
        <v>0</v>
      </c>
      <c r="AN1957" s="41">
        <v>4719443</v>
      </c>
      <c r="AO1957" s="41">
        <v>0</v>
      </c>
      <c r="AP1957" s="41">
        <v>4719443</v>
      </c>
      <c r="AQ1957" s="41">
        <v>0</v>
      </c>
      <c r="AR1957" s="41">
        <v>4719443</v>
      </c>
      <c r="AS1957" s="41">
        <v>0</v>
      </c>
      <c r="AT1957" s="41">
        <v>4719443</v>
      </c>
      <c r="AU1957" s="41">
        <v>0</v>
      </c>
      <c r="AV1957" s="41">
        <v>4719443</v>
      </c>
      <c r="AW1957" s="41">
        <v>0</v>
      </c>
      <c r="AX1957" s="41">
        <v>9438886</v>
      </c>
      <c r="AY1957" s="2">
        <v>0</v>
      </c>
      <c r="AZ1957" s="12" t="str">
        <f t="shared" si="242"/>
        <v>OK</v>
      </c>
      <c r="BA1957" s="12" t="str">
        <f t="shared" si="243"/>
        <v>OK</v>
      </c>
      <c r="BB1957" s="6">
        <f t="shared" si="244"/>
        <v>0</v>
      </c>
      <c r="BC1957" s="13">
        <f t="shared" si="245"/>
        <v>51913873</v>
      </c>
      <c r="BD1957" s="13">
        <f t="shared" si="246"/>
        <v>51913873</v>
      </c>
      <c r="BE1957" s="6">
        <f t="shared" si="247"/>
        <v>0</v>
      </c>
      <c r="BF1957" s="6">
        <f t="shared" si="248"/>
        <v>0</v>
      </c>
    </row>
    <row r="1958" spans="2:58" ht="71.25" x14ac:dyDescent="0.25">
      <c r="B1958" s="29" t="s">
        <v>5996</v>
      </c>
      <c r="C1958" s="29" t="s">
        <v>1946</v>
      </c>
      <c r="D1958" s="29" t="s">
        <v>4</v>
      </c>
      <c r="E1958" s="30" t="s">
        <v>1947</v>
      </c>
      <c r="F1958" s="30" t="s">
        <v>1948</v>
      </c>
      <c r="G1958" s="30" t="s">
        <v>35</v>
      </c>
      <c r="H1958" s="30">
        <v>80161501</v>
      </c>
      <c r="I1958" s="30" t="s">
        <v>6270</v>
      </c>
      <c r="J1958" s="30" t="s">
        <v>221</v>
      </c>
      <c r="K1958" s="30" t="s">
        <v>6038</v>
      </c>
      <c r="L1958" s="31" t="s">
        <v>154</v>
      </c>
      <c r="M1958" s="31" t="s">
        <v>154</v>
      </c>
      <c r="N1958" s="31">
        <v>11</v>
      </c>
      <c r="O1958" s="31" t="s">
        <v>221</v>
      </c>
      <c r="P1958" s="31" t="s">
        <v>224</v>
      </c>
      <c r="Q1958" s="40">
        <v>8880000</v>
      </c>
      <c r="R1958" s="40">
        <v>8880000</v>
      </c>
      <c r="S1958" s="31" t="s">
        <v>225</v>
      </c>
      <c r="T1958" s="31" t="s">
        <v>221</v>
      </c>
      <c r="U1958" s="30" t="s">
        <v>421</v>
      </c>
      <c r="V1958" s="30" t="s">
        <v>1265</v>
      </c>
      <c r="W1958" s="30" t="s">
        <v>1975</v>
      </c>
      <c r="X1958" s="30" t="s">
        <v>257</v>
      </c>
      <c r="Y1958" s="30" t="s">
        <v>258</v>
      </c>
      <c r="Z1958" s="30" t="s">
        <v>422</v>
      </c>
      <c r="AA1958" s="41">
        <v>0</v>
      </c>
      <c r="AB1958" s="41">
        <v>0</v>
      </c>
      <c r="AC1958" s="41">
        <v>807272</v>
      </c>
      <c r="AD1958" s="41">
        <v>807272</v>
      </c>
      <c r="AE1958" s="41">
        <v>807272</v>
      </c>
      <c r="AF1958" s="41">
        <v>807272</v>
      </c>
      <c r="AG1958" s="41">
        <v>807272</v>
      </c>
      <c r="AH1958" s="41">
        <v>807272</v>
      </c>
      <c r="AI1958" s="41">
        <v>807272</v>
      </c>
      <c r="AJ1958" s="41">
        <v>807272</v>
      </c>
      <c r="AK1958" s="41">
        <v>807272</v>
      </c>
      <c r="AL1958" s="41">
        <v>807272</v>
      </c>
      <c r="AM1958" s="41">
        <v>807272</v>
      </c>
      <c r="AN1958" s="41">
        <v>807272</v>
      </c>
      <c r="AO1958" s="41">
        <v>807272</v>
      </c>
      <c r="AP1958" s="41">
        <v>807272</v>
      </c>
      <c r="AQ1958" s="41">
        <v>807272</v>
      </c>
      <c r="AR1958" s="41">
        <v>807272</v>
      </c>
      <c r="AS1958" s="41">
        <v>807272</v>
      </c>
      <c r="AT1958" s="41">
        <v>807272</v>
      </c>
      <c r="AU1958" s="41">
        <v>807272</v>
      </c>
      <c r="AV1958" s="41">
        <v>807272</v>
      </c>
      <c r="AW1958" s="41">
        <v>807280</v>
      </c>
      <c r="AX1958" s="41">
        <v>807280</v>
      </c>
      <c r="AY1958" s="2">
        <v>0</v>
      </c>
      <c r="AZ1958" s="12" t="str">
        <f t="shared" si="242"/>
        <v>OK</v>
      </c>
      <c r="BA1958" s="12" t="str">
        <f t="shared" si="243"/>
        <v>OK</v>
      </c>
      <c r="BB1958" s="6">
        <f t="shared" si="244"/>
        <v>0</v>
      </c>
      <c r="BC1958" s="13">
        <f t="shared" si="245"/>
        <v>8880000</v>
      </c>
      <c r="BD1958" s="13">
        <f t="shared" si="246"/>
        <v>8880000</v>
      </c>
      <c r="BE1958" s="6">
        <f t="shared" si="247"/>
        <v>0</v>
      </c>
      <c r="BF1958" s="6">
        <f t="shared" si="248"/>
        <v>0</v>
      </c>
    </row>
    <row r="1959" spans="2:58" ht="71.25" x14ac:dyDescent="0.25">
      <c r="B1959" s="29" t="s">
        <v>5997</v>
      </c>
      <c r="C1959" s="29" t="s">
        <v>1946</v>
      </c>
      <c r="D1959" s="29" t="s">
        <v>4</v>
      </c>
      <c r="E1959" s="30" t="s">
        <v>1947</v>
      </c>
      <c r="F1959" s="30" t="s">
        <v>1948</v>
      </c>
      <c r="G1959" s="30" t="s">
        <v>35</v>
      </c>
      <c r="H1959" s="30">
        <v>80161501</v>
      </c>
      <c r="I1959" s="30" t="s">
        <v>6270</v>
      </c>
      <c r="J1959" s="30" t="s">
        <v>221</v>
      </c>
      <c r="K1959" s="30" t="s">
        <v>6039</v>
      </c>
      <c r="L1959" s="31" t="s">
        <v>154</v>
      </c>
      <c r="M1959" s="31" t="s">
        <v>154</v>
      </c>
      <c r="N1959" s="31">
        <v>11</v>
      </c>
      <c r="O1959" s="31" t="s">
        <v>221</v>
      </c>
      <c r="P1959" s="31" t="s">
        <v>224</v>
      </c>
      <c r="Q1959" s="40">
        <v>51913873</v>
      </c>
      <c r="R1959" s="40">
        <v>51913873</v>
      </c>
      <c r="S1959" s="31" t="s">
        <v>225</v>
      </c>
      <c r="T1959" s="31" t="s">
        <v>221</v>
      </c>
      <c r="U1959" s="30" t="s">
        <v>424</v>
      </c>
      <c r="V1959" s="30" t="s">
        <v>1265</v>
      </c>
      <c r="W1959" s="30" t="s">
        <v>1975</v>
      </c>
      <c r="X1959" s="30" t="s">
        <v>229</v>
      </c>
      <c r="Y1959" s="30" t="s">
        <v>230</v>
      </c>
      <c r="Z1959" s="30" t="s">
        <v>425</v>
      </c>
      <c r="AA1959" s="41">
        <v>0</v>
      </c>
      <c r="AB1959" s="41">
        <v>0</v>
      </c>
      <c r="AC1959" s="41">
        <v>51913873</v>
      </c>
      <c r="AD1959" s="41">
        <v>0</v>
      </c>
      <c r="AE1959" s="41">
        <v>0</v>
      </c>
      <c r="AF1959" s="41">
        <v>4719443</v>
      </c>
      <c r="AG1959" s="41">
        <v>0</v>
      </c>
      <c r="AH1959" s="41">
        <v>4719443</v>
      </c>
      <c r="AI1959" s="41">
        <v>0</v>
      </c>
      <c r="AJ1959" s="41">
        <v>4719443</v>
      </c>
      <c r="AK1959" s="41">
        <v>0</v>
      </c>
      <c r="AL1959" s="41">
        <v>4719443</v>
      </c>
      <c r="AM1959" s="41">
        <v>0</v>
      </c>
      <c r="AN1959" s="41">
        <v>4719443</v>
      </c>
      <c r="AO1959" s="41">
        <v>0</v>
      </c>
      <c r="AP1959" s="41">
        <v>4719443</v>
      </c>
      <c r="AQ1959" s="41">
        <v>0</v>
      </c>
      <c r="AR1959" s="41">
        <v>4719443</v>
      </c>
      <c r="AS1959" s="41">
        <v>0</v>
      </c>
      <c r="AT1959" s="41">
        <v>4719443</v>
      </c>
      <c r="AU1959" s="41">
        <v>0</v>
      </c>
      <c r="AV1959" s="41">
        <v>4719443</v>
      </c>
      <c r="AW1959" s="41">
        <v>0</v>
      </c>
      <c r="AX1959" s="41">
        <v>9438886</v>
      </c>
      <c r="AY1959" s="2">
        <v>0</v>
      </c>
      <c r="AZ1959" s="12" t="str">
        <f t="shared" si="242"/>
        <v>OK</v>
      </c>
      <c r="BA1959" s="12" t="str">
        <f t="shared" si="243"/>
        <v>OK</v>
      </c>
      <c r="BB1959" s="6">
        <f t="shared" si="244"/>
        <v>0</v>
      </c>
      <c r="BC1959" s="13">
        <f t="shared" si="245"/>
        <v>51913873</v>
      </c>
      <c r="BD1959" s="13">
        <f t="shared" si="246"/>
        <v>51913873</v>
      </c>
      <c r="BE1959" s="6">
        <f t="shared" si="247"/>
        <v>0</v>
      </c>
      <c r="BF1959" s="6">
        <f t="shared" si="248"/>
        <v>0</v>
      </c>
    </row>
    <row r="1960" spans="2:58" ht="71.25" x14ac:dyDescent="0.25">
      <c r="B1960" s="29" t="s">
        <v>5998</v>
      </c>
      <c r="C1960" s="29" t="s">
        <v>1946</v>
      </c>
      <c r="D1960" s="29" t="s">
        <v>4</v>
      </c>
      <c r="E1960" s="30" t="s">
        <v>1947</v>
      </c>
      <c r="F1960" s="30" t="s">
        <v>1948</v>
      </c>
      <c r="G1960" s="30" t="s">
        <v>35</v>
      </c>
      <c r="H1960" s="30">
        <v>80161501</v>
      </c>
      <c r="I1960" s="30" t="s">
        <v>6270</v>
      </c>
      <c r="J1960" s="30" t="s">
        <v>221</v>
      </c>
      <c r="K1960" s="30" t="s">
        <v>6039</v>
      </c>
      <c r="L1960" s="31" t="s">
        <v>154</v>
      </c>
      <c r="M1960" s="31" t="s">
        <v>154</v>
      </c>
      <c r="N1960" s="31">
        <v>11</v>
      </c>
      <c r="O1960" s="31" t="s">
        <v>221</v>
      </c>
      <c r="P1960" s="31" t="s">
        <v>224</v>
      </c>
      <c r="Q1960" s="40">
        <v>51913873</v>
      </c>
      <c r="R1960" s="40">
        <v>51913873</v>
      </c>
      <c r="S1960" s="31" t="s">
        <v>225</v>
      </c>
      <c r="T1960" s="31" t="s">
        <v>221</v>
      </c>
      <c r="U1960" s="30" t="s">
        <v>424</v>
      </c>
      <c r="V1960" s="30" t="s">
        <v>1265</v>
      </c>
      <c r="W1960" s="30" t="s">
        <v>1975</v>
      </c>
      <c r="X1960" s="30" t="s">
        <v>229</v>
      </c>
      <c r="Y1960" s="30" t="s">
        <v>230</v>
      </c>
      <c r="Z1960" s="30" t="s">
        <v>425</v>
      </c>
      <c r="AA1960" s="41">
        <v>0</v>
      </c>
      <c r="AB1960" s="41">
        <v>0</v>
      </c>
      <c r="AC1960" s="41">
        <v>51913873</v>
      </c>
      <c r="AD1960" s="41">
        <v>0</v>
      </c>
      <c r="AE1960" s="41">
        <v>0</v>
      </c>
      <c r="AF1960" s="41">
        <v>4719443</v>
      </c>
      <c r="AG1960" s="41">
        <v>0</v>
      </c>
      <c r="AH1960" s="41">
        <v>4719443</v>
      </c>
      <c r="AI1960" s="41">
        <v>0</v>
      </c>
      <c r="AJ1960" s="41">
        <v>4719443</v>
      </c>
      <c r="AK1960" s="41">
        <v>0</v>
      </c>
      <c r="AL1960" s="41">
        <v>4719443</v>
      </c>
      <c r="AM1960" s="41">
        <v>0</v>
      </c>
      <c r="AN1960" s="41">
        <v>4719443</v>
      </c>
      <c r="AO1960" s="41">
        <v>0</v>
      </c>
      <c r="AP1960" s="41">
        <v>4719443</v>
      </c>
      <c r="AQ1960" s="41">
        <v>0</v>
      </c>
      <c r="AR1960" s="41">
        <v>4719443</v>
      </c>
      <c r="AS1960" s="41">
        <v>0</v>
      </c>
      <c r="AT1960" s="41">
        <v>4719443</v>
      </c>
      <c r="AU1960" s="41">
        <v>0</v>
      </c>
      <c r="AV1960" s="41">
        <v>4719443</v>
      </c>
      <c r="AW1960" s="41">
        <v>0</v>
      </c>
      <c r="AX1960" s="41">
        <v>9438886</v>
      </c>
      <c r="AY1960" s="2">
        <v>0</v>
      </c>
      <c r="AZ1960" s="12" t="str">
        <f t="shared" si="242"/>
        <v>OK</v>
      </c>
      <c r="BA1960" s="12" t="str">
        <f t="shared" si="243"/>
        <v>OK</v>
      </c>
      <c r="BB1960" s="6">
        <f t="shared" si="244"/>
        <v>0</v>
      </c>
      <c r="BC1960" s="13">
        <f t="shared" si="245"/>
        <v>51913873</v>
      </c>
      <c r="BD1960" s="13">
        <f t="shared" si="246"/>
        <v>51913873</v>
      </c>
      <c r="BE1960" s="6">
        <f t="shared" si="247"/>
        <v>0</v>
      </c>
      <c r="BF1960" s="6">
        <f t="shared" si="248"/>
        <v>0</v>
      </c>
    </row>
    <row r="1961" spans="2:58" ht="71.25" x14ac:dyDescent="0.25">
      <c r="B1961" s="29" t="s">
        <v>5999</v>
      </c>
      <c r="C1961" s="29" t="s">
        <v>1946</v>
      </c>
      <c r="D1961" s="29" t="s">
        <v>4</v>
      </c>
      <c r="E1961" s="30" t="s">
        <v>1947</v>
      </c>
      <c r="F1961" s="30" t="s">
        <v>1948</v>
      </c>
      <c r="G1961" s="30" t="s">
        <v>35</v>
      </c>
      <c r="H1961" s="30">
        <v>80161501</v>
      </c>
      <c r="I1961" s="30" t="s">
        <v>6270</v>
      </c>
      <c r="J1961" s="30" t="s">
        <v>221</v>
      </c>
      <c r="K1961" s="30" t="s">
        <v>6040</v>
      </c>
      <c r="L1961" s="31" t="s">
        <v>154</v>
      </c>
      <c r="M1961" s="31" t="s">
        <v>154</v>
      </c>
      <c r="N1961" s="31">
        <v>11</v>
      </c>
      <c r="O1961" s="31" t="s">
        <v>221</v>
      </c>
      <c r="P1961" s="31" t="s">
        <v>224</v>
      </c>
      <c r="Q1961" s="40">
        <v>3560000</v>
      </c>
      <c r="R1961" s="40">
        <v>3560000</v>
      </c>
      <c r="S1961" s="31" t="s">
        <v>225</v>
      </c>
      <c r="T1961" s="31" t="s">
        <v>221</v>
      </c>
      <c r="U1961" s="30" t="s">
        <v>424</v>
      </c>
      <c r="V1961" s="30" t="s">
        <v>1265</v>
      </c>
      <c r="W1961" s="30" t="s">
        <v>1975</v>
      </c>
      <c r="X1961" s="30" t="s">
        <v>257</v>
      </c>
      <c r="Y1961" s="30" t="s">
        <v>258</v>
      </c>
      <c r="Z1961" s="30" t="s">
        <v>425</v>
      </c>
      <c r="AA1961" s="41">
        <v>0</v>
      </c>
      <c r="AB1961" s="41">
        <v>0</v>
      </c>
      <c r="AC1961" s="41">
        <v>323636</v>
      </c>
      <c r="AD1961" s="41">
        <v>323636</v>
      </c>
      <c r="AE1961" s="41">
        <v>323636</v>
      </c>
      <c r="AF1961" s="41">
        <v>323636</v>
      </c>
      <c r="AG1961" s="41">
        <v>323636</v>
      </c>
      <c r="AH1961" s="41">
        <v>323636</v>
      </c>
      <c r="AI1961" s="41">
        <v>323636</v>
      </c>
      <c r="AJ1961" s="41">
        <v>323636</v>
      </c>
      <c r="AK1961" s="41">
        <v>323636</v>
      </c>
      <c r="AL1961" s="41">
        <v>323636</v>
      </c>
      <c r="AM1961" s="41">
        <v>323636</v>
      </c>
      <c r="AN1961" s="41">
        <v>323636</v>
      </c>
      <c r="AO1961" s="41">
        <v>323636</v>
      </c>
      <c r="AP1961" s="41">
        <v>323636</v>
      </c>
      <c r="AQ1961" s="41">
        <v>323636</v>
      </c>
      <c r="AR1961" s="41">
        <v>323636</v>
      </c>
      <c r="AS1961" s="41">
        <v>323636</v>
      </c>
      <c r="AT1961" s="41">
        <v>323636</v>
      </c>
      <c r="AU1961" s="41">
        <v>323636</v>
      </c>
      <c r="AV1961" s="41">
        <v>323636</v>
      </c>
      <c r="AW1961" s="41">
        <v>323640</v>
      </c>
      <c r="AX1961" s="41">
        <v>323640</v>
      </c>
      <c r="AY1961" s="2">
        <v>0</v>
      </c>
      <c r="AZ1961" s="12" t="str">
        <f t="shared" si="242"/>
        <v>OK</v>
      </c>
      <c r="BA1961" s="12" t="str">
        <f t="shared" si="243"/>
        <v>OK</v>
      </c>
      <c r="BB1961" s="6">
        <f t="shared" si="244"/>
        <v>0</v>
      </c>
      <c r="BC1961" s="13">
        <f t="shared" si="245"/>
        <v>3560000</v>
      </c>
      <c r="BD1961" s="13">
        <f t="shared" si="246"/>
        <v>3560000</v>
      </c>
      <c r="BE1961" s="6">
        <f t="shared" si="247"/>
        <v>0</v>
      </c>
      <c r="BF1961" s="6">
        <f t="shared" si="248"/>
        <v>0</v>
      </c>
    </row>
    <row r="1962" spans="2:58" ht="71.25" x14ac:dyDescent="0.25">
      <c r="B1962" s="29" t="s">
        <v>6000</v>
      </c>
      <c r="C1962" s="29" t="s">
        <v>1946</v>
      </c>
      <c r="D1962" s="29" t="s">
        <v>4</v>
      </c>
      <c r="E1962" s="30" t="s">
        <v>1947</v>
      </c>
      <c r="F1962" s="30" t="s">
        <v>1948</v>
      </c>
      <c r="G1962" s="30" t="s">
        <v>35</v>
      </c>
      <c r="H1962" s="30">
        <v>80161501</v>
      </c>
      <c r="I1962" s="30" t="s">
        <v>6270</v>
      </c>
      <c r="J1962" s="30" t="s">
        <v>221</v>
      </c>
      <c r="K1962" s="30" t="s">
        <v>6041</v>
      </c>
      <c r="L1962" s="31" t="s">
        <v>154</v>
      </c>
      <c r="M1962" s="31" t="s">
        <v>154</v>
      </c>
      <c r="N1962" s="31">
        <v>11</v>
      </c>
      <c r="O1962" s="31" t="s">
        <v>221</v>
      </c>
      <c r="P1962" s="31" t="s">
        <v>224</v>
      </c>
      <c r="Q1962" s="40">
        <v>73516866</v>
      </c>
      <c r="R1962" s="40">
        <v>73516866</v>
      </c>
      <c r="S1962" s="31" t="s">
        <v>225</v>
      </c>
      <c r="T1962" s="31" t="s">
        <v>221</v>
      </c>
      <c r="U1962" s="30" t="s">
        <v>427</v>
      </c>
      <c r="V1962" s="30" t="s">
        <v>714</v>
      </c>
      <c r="W1962" s="30" t="s">
        <v>1695</v>
      </c>
      <c r="X1962" s="30" t="s">
        <v>257</v>
      </c>
      <c r="Y1962" s="30" t="s">
        <v>258</v>
      </c>
      <c r="Z1962" s="30" t="s">
        <v>428</v>
      </c>
      <c r="AA1962" s="41">
        <v>0</v>
      </c>
      <c r="AB1962" s="41">
        <v>0</v>
      </c>
      <c r="AC1962" s="41">
        <v>73516866</v>
      </c>
      <c r="AD1962" s="41">
        <v>0</v>
      </c>
      <c r="AE1962" s="41">
        <v>0</v>
      </c>
      <c r="AF1962" s="41">
        <v>0</v>
      </c>
      <c r="AG1962" s="41">
        <v>0</v>
      </c>
      <c r="AH1962" s="41">
        <v>0</v>
      </c>
      <c r="AI1962" s="41">
        <v>0</v>
      </c>
      <c r="AJ1962" s="41">
        <v>0</v>
      </c>
      <c r="AK1962" s="41">
        <v>0</v>
      </c>
      <c r="AL1962" s="41">
        <v>0</v>
      </c>
      <c r="AM1962" s="41">
        <v>0</v>
      </c>
      <c r="AN1962" s="41">
        <v>0</v>
      </c>
      <c r="AO1962" s="41">
        <v>0</v>
      </c>
      <c r="AP1962" s="41">
        <v>0</v>
      </c>
      <c r="AQ1962" s="41">
        <v>0</v>
      </c>
      <c r="AR1962" s="41">
        <v>0</v>
      </c>
      <c r="AS1962" s="41">
        <v>0</v>
      </c>
      <c r="AT1962" s="41">
        <v>0</v>
      </c>
      <c r="AU1962" s="41">
        <v>0</v>
      </c>
      <c r="AV1962" s="41">
        <v>0</v>
      </c>
      <c r="AW1962" s="41">
        <v>0</v>
      </c>
      <c r="AX1962" s="41">
        <v>73516866</v>
      </c>
      <c r="AY1962" s="2">
        <v>0</v>
      </c>
      <c r="AZ1962" s="12" t="str">
        <f t="shared" si="242"/>
        <v>OK</v>
      </c>
      <c r="BA1962" s="12" t="str">
        <f t="shared" si="243"/>
        <v>OK</v>
      </c>
      <c r="BB1962" s="6">
        <f t="shared" si="244"/>
        <v>0</v>
      </c>
      <c r="BC1962" s="13">
        <f t="shared" si="245"/>
        <v>73516866</v>
      </c>
      <c r="BD1962" s="13">
        <f t="shared" si="246"/>
        <v>73516866</v>
      </c>
      <c r="BE1962" s="6">
        <f t="shared" si="247"/>
        <v>0</v>
      </c>
      <c r="BF1962" s="6">
        <f t="shared" si="248"/>
        <v>0</v>
      </c>
    </row>
    <row r="1963" spans="2:58" ht="71.25" x14ac:dyDescent="0.25">
      <c r="B1963" s="29" t="s">
        <v>6001</v>
      </c>
      <c r="C1963" s="29" t="s">
        <v>1946</v>
      </c>
      <c r="D1963" s="29" t="s">
        <v>4</v>
      </c>
      <c r="E1963" s="30" t="s">
        <v>1947</v>
      </c>
      <c r="F1963" s="30" t="s">
        <v>1948</v>
      </c>
      <c r="G1963" s="30" t="s">
        <v>35</v>
      </c>
      <c r="H1963" s="30">
        <v>80161501</v>
      </c>
      <c r="I1963" s="30" t="s">
        <v>6270</v>
      </c>
      <c r="J1963" s="30" t="s">
        <v>221</v>
      </c>
      <c r="K1963" s="30" t="s">
        <v>6042</v>
      </c>
      <c r="L1963" s="31" t="s">
        <v>154</v>
      </c>
      <c r="M1963" s="31" t="s">
        <v>154</v>
      </c>
      <c r="N1963" s="31">
        <v>11</v>
      </c>
      <c r="O1963" s="31" t="s">
        <v>223</v>
      </c>
      <c r="P1963" s="31" t="s">
        <v>224</v>
      </c>
      <c r="Q1963" s="40">
        <v>30000000</v>
      </c>
      <c r="R1963" s="40">
        <v>30000000</v>
      </c>
      <c r="S1963" s="31" t="s">
        <v>225</v>
      </c>
      <c r="T1963" s="31" t="s">
        <v>221</v>
      </c>
      <c r="U1963" s="30" t="s">
        <v>427</v>
      </c>
      <c r="V1963" s="30" t="s">
        <v>714</v>
      </c>
      <c r="W1963" s="30" t="s">
        <v>1695</v>
      </c>
      <c r="X1963" s="30" t="s">
        <v>229</v>
      </c>
      <c r="Y1963" s="30" t="s">
        <v>230</v>
      </c>
      <c r="Z1963" s="30" t="s">
        <v>428</v>
      </c>
      <c r="AA1963" s="41">
        <v>0</v>
      </c>
      <c r="AB1963" s="41">
        <v>0</v>
      </c>
      <c r="AC1963" s="41">
        <v>30000000</v>
      </c>
      <c r="AD1963" s="41">
        <v>0</v>
      </c>
      <c r="AE1963" s="41">
        <v>0</v>
      </c>
      <c r="AF1963" s="41">
        <v>0</v>
      </c>
      <c r="AG1963" s="41">
        <v>0</v>
      </c>
      <c r="AH1963" s="41">
        <v>0</v>
      </c>
      <c r="AI1963" s="41">
        <v>0</v>
      </c>
      <c r="AJ1963" s="41">
        <v>0</v>
      </c>
      <c r="AK1963" s="41">
        <v>0</v>
      </c>
      <c r="AL1963" s="41">
        <v>0</v>
      </c>
      <c r="AM1963" s="41">
        <v>0</v>
      </c>
      <c r="AN1963" s="41">
        <v>0</v>
      </c>
      <c r="AO1963" s="41">
        <v>0</v>
      </c>
      <c r="AP1963" s="41">
        <v>0</v>
      </c>
      <c r="AQ1963" s="41">
        <v>0</v>
      </c>
      <c r="AR1963" s="41">
        <v>0</v>
      </c>
      <c r="AS1963" s="41">
        <v>0</v>
      </c>
      <c r="AT1963" s="41">
        <v>0</v>
      </c>
      <c r="AU1963" s="41">
        <v>0</v>
      </c>
      <c r="AV1963" s="41">
        <v>0</v>
      </c>
      <c r="AW1963" s="41">
        <v>0</v>
      </c>
      <c r="AX1963" s="41">
        <v>30000000</v>
      </c>
      <c r="AY1963" s="2">
        <v>0</v>
      </c>
      <c r="AZ1963" s="12" t="str">
        <f t="shared" si="242"/>
        <v>OK</v>
      </c>
      <c r="BA1963" s="12" t="str">
        <f t="shared" si="243"/>
        <v>OK</v>
      </c>
      <c r="BB1963" s="6">
        <f t="shared" si="244"/>
        <v>0</v>
      </c>
      <c r="BC1963" s="13">
        <f t="shared" si="245"/>
        <v>30000000</v>
      </c>
      <c r="BD1963" s="13">
        <f t="shared" si="246"/>
        <v>30000000</v>
      </c>
      <c r="BE1963" s="6">
        <f t="shared" si="247"/>
        <v>0</v>
      </c>
      <c r="BF1963" s="6">
        <f t="shared" si="248"/>
        <v>0</v>
      </c>
    </row>
    <row r="1964" spans="2:58" ht="71.25" x14ac:dyDescent="0.25">
      <c r="B1964" s="29" t="s">
        <v>6002</v>
      </c>
      <c r="C1964" s="29" t="s">
        <v>1946</v>
      </c>
      <c r="D1964" s="29" t="s">
        <v>4</v>
      </c>
      <c r="E1964" s="30" t="s">
        <v>1947</v>
      </c>
      <c r="F1964" s="30" t="s">
        <v>1948</v>
      </c>
      <c r="G1964" s="30" t="s">
        <v>35</v>
      </c>
      <c r="H1964" s="30">
        <v>80161501</v>
      </c>
      <c r="I1964" s="30" t="s">
        <v>6270</v>
      </c>
      <c r="J1964" s="30" t="s">
        <v>221</v>
      </c>
      <c r="K1964" s="30" t="s">
        <v>6042</v>
      </c>
      <c r="L1964" s="31" t="s">
        <v>154</v>
      </c>
      <c r="M1964" s="31" t="s">
        <v>154</v>
      </c>
      <c r="N1964" s="31">
        <v>11</v>
      </c>
      <c r="O1964" s="31" t="s">
        <v>223</v>
      </c>
      <c r="P1964" s="31" t="s">
        <v>224</v>
      </c>
      <c r="Q1964" s="40">
        <v>30000000</v>
      </c>
      <c r="R1964" s="40">
        <v>30000000</v>
      </c>
      <c r="S1964" s="31" t="s">
        <v>225</v>
      </c>
      <c r="T1964" s="31" t="s">
        <v>221</v>
      </c>
      <c r="U1964" s="30" t="s">
        <v>427</v>
      </c>
      <c r="V1964" s="30" t="s">
        <v>714</v>
      </c>
      <c r="W1964" s="30" t="s">
        <v>1695</v>
      </c>
      <c r="X1964" s="30" t="s">
        <v>229</v>
      </c>
      <c r="Y1964" s="30" t="s">
        <v>230</v>
      </c>
      <c r="Z1964" s="30" t="s">
        <v>428</v>
      </c>
      <c r="AA1964" s="41">
        <v>0</v>
      </c>
      <c r="AB1964" s="41">
        <v>0</v>
      </c>
      <c r="AC1964" s="41">
        <v>30000000</v>
      </c>
      <c r="AD1964" s="41">
        <v>0</v>
      </c>
      <c r="AE1964" s="41">
        <v>0</v>
      </c>
      <c r="AF1964" s="41">
        <v>0</v>
      </c>
      <c r="AG1964" s="41">
        <v>0</v>
      </c>
      <c r="AH1964" s="41">
        <v>0</v>
      </c>
      <c r="AI1964" s="41">
        <v>0</v>
      </c>
      <c r="AJ1964" s="41">
        <v>0</v>
      </c>
      <c r="AK1964" s="41">
        <v>0</v>
      </c>
      <c r="AL1964" s="41">
        <v>0</v>
      </c>
      <c r="AM1964" s="41">
        <v>0</v>
      </c>
      <c r="AN1964" s="41">
        <v>0</v>
      </c>
      <c r="AO1964" s="41">
        <v>0</v>
      </c>
      <c r="AP1964" s="41">
        <v>0</v>
      </c>
      <c r="AQ1964" s="41">
        <v>0</v>
      </c>
      <c r="AR1964" s="41">
        <v>0</v>
      </c>
      <c r="AS1964" s="41">
        <v>0</v>
      </c>
      <c r="AT1964" s="41">
        <v>0</v>
      </c>
      <c r="AU1964" s="41">
        <v>0</v>
      </c>
      <c r="AV1964" s="41">
        <v>0</v>
      </c>
      <c r="AW1964" s="41">
        <v>0</v>
      </c>
      <c r="AX1964" s="41">
        <v>30000000</v>
      </c>
      <c r="AY1964" s="2">
        <v>0</v>
      </c>
      <c r="AZ1964" s="12" t="str">
        <f t="shared" si="242"/>
        <v>OK</v>
      </c>
      <c r="BA1964" s="12" t="str">
        <f t="shared" si="243"/>
        <v>OK</v>
      </c>
      <c r="BB1964" s="6">
        <f t="shared" si="244"/>
        <v>0</v>
      </c>
      <c r="BC1964" s="13">
        <f t="shared" si="245"/>
        <v>30000000</v>
      </c>
      <c r="BD1964" s="13">
        <f t="shared" si="246"/>
        <v>30000000</v>
      </c>
      <c r="BE1964" s="6">
        <f t="shared" si="247"/>
        <v>0</v>
      </c>
      <c r="BF1964" s="6">
        <f t="shared" si="248"/>
        <v>0</v>
      </c>
    </row>
    <row r="1965" spans="2:58" ht="71.25" x14ac:dyDescent="0.25">
      <c r="B1965" s="29" t="s">
        <v>6003</v>
      </c>
      <c r="C1965" s="29" t="s">
        <v>1946</v>
      </c>
      <c r="D1965" s="29" t="s">
        <v>4</v>
      </c>
      <c r="E1965" s="30" t="s">
        <v>1947</v>
      </c>
      <c r="F1965" s="30" t="s">
        <v>1948</v>
      </c>
      <c r="G1965" s="30" t="s">
        <v>35</v>
      </c>
      <c r="H1965" s="30">
        <v>80161501</v>
      </c>
      <c r="I1965" s="30" t="s">
        <v>6270</v>
      </c>
      <c r="J1965" s="30" t="s">
        <v>221</v>
      </c>
      <c r="K1965" s="30" t="s">
        <v>6042</v>
      </c>
      <c r="L1965" s="31" t="s">
        <v>154</v>
      </c>
      <c r="M1965" s="31" t="s">
        <v>154</v>
      </c>
      <c r="N1965" s="31">
        <v>11</v>
      </c>
      <c r="O1965" s="31" t="s">
        <v>223</v>
      </c>
      <c r="P1965" s="31" t="s">
        <v>224</v>
      </c>
      <c r="Q1965" s="40">
        <v>30000000</v>
      </c>
      <c r="R1965" s="40">
        <v>30000000</v>
      </c>
      <c r="S1965" s="31" t="s">
        <v>225</v>
      </c>
      <c r="T1965" s="31" t="s">
        <v>221</v>
      </c>
      <c r="U1965" s="30" t="s">
        <v>427</v>
      </c>
      <c r="V1965" s="30" t="s">
        <v>714</v>
      </c>
      <c r="W1965" s="30" t="s">
        <v>1695</v>
      </c>
      <c r="X1965" s="30" t="s">
        <v>229</v>
      </c>
      <c r="Y1965" s="30" t="s">
        <v>230</v>
      </c>
      <c r="Z1965" s="30" t="s">
        <v>428</v>
      </c>
      <c r="AA1965" s="41">
        <v>0</v>
      </c>
      <c r="AB1965" s="41">
        <v>0</v>
      </c>
      <c r="AC1965" s="41">
        <v>30000000</v>
      </c>
      <c r="AD1965" s="41">
        <v>0</v>
      </c>
      <c r="AE1965" s="41">
        <v>0</v>
      </c>
      <c r="AF1965" s="41">
        <v>0</v>
      </c>
      <c r="AG1965" s="41">
        <v>0</v>
      </c>
      <c r="AH1965" s="41">
        <v>0</v>
      </c>
      <c r="AI1965" s="41">
        <v>0</v>
      </c>
      <c r="AJ1965" s="41">
        <v>0</v>
      </c>
      <c r="AK1965" s="41">
        <v>0</v>
      </c>
      <c r="AL1965" s="41">
        <v>0</v>
      </c>
      <c r="AM1965" s="41">
        <v>0</v>
      </c>
      <c r="AN1965" s="41">
        <v>0</v>
      </c>
      <c r="AO1965" s="41">
        <v>0</v>
      </c>
      <c r="AP1965" s="41">
        <v>0</v>
      </c>
      <c r="AQ1965" s="41">
        <v>0</v>
      </c>
      <c r="AR1965" s="41">
        <v>0</v>
      </c>
      <c r="AS1965" s="41">
        <v>0</v>
      </c>
      <c r="AT1965" s="41">
        <v>0</v>
      </c>
      <c r="AU1965" s="41">
        <v>0</v>
      </c>
      <c r="AV1965" s="41">
        <v>0</v>
      </c>
      <c r="AW1965" s="41">
        <v>0</v>
      </c>
      <c r="AX1965" s="41">
        <v>30000000</v>
      </c>
      <c r="AY1965" s="2">
        <v>0</v>
      </c>
      <c r="AZ1965" s="12" t="str">
        <f t="shared" si="242"/>
        <v>OK</v>
      </c>
      <c r="BA1965" s="12" t="str">
        <f t="shared" si="243"/>
        <v>OK</v>
      </c>
      <c r="BB1965" s="6">
        <f t="shared" si="244"/>
        <v>0</v>
      </c>
      <c r="BC1965" s="13">
        <f t="shared" si="245"/>
        <v>30000000</v>
      </c>
      <c r="BD1965" s="13">
        <f t="shared" si="246"/>
        <v>30000000</v>
      </c>
      <c r="BE1965" s="6">
        <f t="shared" si="247"/>
        <v>0</v>
      </c>
      <c r="BF1965" s="6">
        <f t="shared" si="248"/>
        <v>0</v>
      </c>
    </row>
    <row r="1966" spans="2:58" ht="85.5" x14ac:dyDescent="0.25">
      <c r="B1966" s="29" t="s">
        <v>6004</v>
      </c>
      <c r="C1966" s="29" t="s">
        <v>1946</v>
      </c>
      <c r="D1966" s="29" t="s">
        <v>4</v>
      </c>
      <c r="E1966" s="30" t="s">
        <v>1947</v>
      </c>
      <c r="F1966" s="30" t="s">
        <v>1948</v>
      </c>
      <c r="G1966" s="30" t="s">
        <v>35</v>
      </c>
      <c r="H1966" s="30">
        <v>80161501</v>
      </c>
      <c r="I1966" s="30" t="s">
        <v>6270</v>
      </c>
      <c r="J1966" s="30" t="s">
        <v>221</v>
      </c>
      <c r="K1966" s="30" t="s">
        <v>6043</v>
      </c>
      <c r="L1966" s="31" t="s">
        <v>154</v>
      </c>
      <c r="M1966" s="31" t="s">
        <v>154</v>
      </c>
      <c r="N1966" s="31">
        <v>11</v>
      </c>
      <c r="O1966" s="31" t="s">
        <v>223</v>
      </c>
      <c r="P1966" s="31" t="s">
        <v>224</v>
      </c>
      <c r="Q1966" s="40">
        <v>77000000</v>
      </c>
      <c r="R1966" s="40">
        <v>77000000</v>
      </c>
      <c r="S1966" s="31" t="s">
        <v>225</v>
      </c>
      <c r="T1966" s="31" t="s">
        <v>221</v>
      </c>
      <c r="U1966" s="30" t="s">
        <v>427</v>
      </c>
      <c r="V1966" s="30" t="s">
        <v>714</v>
      </c>
      <c r="W1966" s="30" t="s">
        <v>1695</v>
      </c>
      <c r="X1966" s="30" t="s">
        <v>229</v>
      </c>
      <c r="Y1966" s="30" t="s">
        <v>230</v>
      </c>
      <c r="Z1966" s="30" t="s">
        <v>428</v>
      </c>
      <c r="AA1966" s="41">
        <v>0</v>
      </c>
      <c r="AB1966" s="41">
        <v>0</v>
      </c>
      <c r="AC1966" s="41">
        <v>77000000</v>
      </c>
      <c r="AD1966" s="41">
        <v>0</v>
      </c>
      <c r="AE1966" s="41">
        <v>0</v>
      </c>
      <c r="AF1966" s="41">
        <v>7000000</v>
      </c>
      <c r="AG1966" s="41">
        <v>0</v>
      </c>
      <c r="AH1966" s="41">
        <v>7000000</v>
      </c>
      <c r="AI1966" s="41">
        <v>0</v>
      </c>
      <c r="AJ1966" s="41">
        <v>7000000</v>
      </c>
      <c r="AK1966" s="41">
        <v>0</v>
      </c>
      <c r="AL1966" s="41">
        <v>7000000</v>
      </c>
      <c r="AM1966" s="41">
        <v>0</v>
      </c>
      <c r="AN1966" s="41">
        <v>7000000</v>
      </c>
      <c r="AO1966" s="41">
        <v>0</v>
      </c>
      <c r="AP1966" s="41">
        <v>7000000</v>
      </c>
      <c r="AQ1966" s="41">
        <v>0</v>
      </c>
      <c r="AR1966" s="41">
        <v>7000000</v>
      </c>
      <c r="AS1966" s="41">
        <v>0</v>
      </c>
      <c r="AT1966" s="41">
        <v>7000000</v>
      </c>
      <c r="AU1966" s="41">
        <v>0</v>
      </c>
      <c r="AV1966" s="41">
        <v>7000000</v>
      </c>
      <c r="AW1966" s="41">
        <v>0</v>
      </c>
      <c r="AX1966" s="41">
        <v>14000000</v>
      </c>
      <c r="AY1966" s="2">
        <v>0</v>
      </c>
      <c r="AZ1966" s="12" t="str">
        <f t="shared" si="242"/>
        <v>OK</v>
      </c>
      <c r="BA1966" s="12" t="str">
        <f t="shared" si="243"/>
        <v>OK</v>
      </c>
      <c r="BB1966" s="6">
        <f t="shared" si="244"/>
        <v>0</v>
      </c>
      <c r="BC1966" s="13">
        <f t="shared" si="245"/>
        <v>77000000</v>
      </c>
      <c r="BD1966" s="13">
        <f t="shared" si="246"/>
        <v>77000000</v>
      </c>
      <c r="BE1966" s="6">
        <f t="shared" si="247"/>
        <v>0</v>
      </c>
      <c r="BF1966" s="6">
        <f t="shared" si="248"/>
        <v>0</v>
      </c>
    </row>
    <row r="1967" spans="2:58" ht="71.25" x14ac:dyDescent="0.25">
      <c r="B1967" s="29" t="s">
        <v>6005</v>
      </c>
      <c r="C1967" s="29" t="s">
        <v>1946</v>
      </c>
      <c r="D1967" s="29" t="s">
        <v>4</v>
      </c>
      <c r="E1967" s="30" t="s">
        <v>1947</v>
      </c>
      <c r="F1967" s="30" t="s">
        <v>1948</v>
      </c>
      <c r="G1967" s="30" t="s">
        <v>35</v>
      </c>
      <c r="H1967" s="30">
        <v>80161501</v>
      </c>
      <c r="I1967" s="30" t="s">
        <v>6270</v>
      </c>
      <c r="J1967" s="30" t="s">
        <v>221</v>
      </c>
      <c r="K1967" s="30" t="s">
        <v>6044</v>
      </c>
      <c r="L1967" s="31" t="s">
        <v>154</v>
      </c>
      <c r="M1967" s="31" t="s">
        <v>154</v>
      </c>
      <c r="N1967" s="31">
        <v>11</v>
      </c>
      <c r="O1967" s="31" t="s">
        <v>223</v>
      </c>
      <c r="P1967" s="31" t="s">
        <v>224</v>
      </c>
      <c r="Q1967" s="40">
        <v>37292794</v>
      </c>
      <c r="R1967" s="40">
        <v>37292794</v>
      </c>
      <c r="S1967" s="31" t="s">
        <v>225</v>
      </c>
      <c r="T1967" s="31" t="s">
        <v>221</v>
      </c>
      <c r="U1967" s="30" t="s">
        <v>430</v>
      </c>
      <c r="V1967" s="30" t="s">
        <v>1265</v>
      </c>
      <c r="W1967" s="30" t="s">
        <v>1975</v>
      </c>
      <c r="X1967" s="30" t="s">
        <v>229</v>
      </c>
      <c r="Y1967" s="30" t="s">
        <v>230</v>
      </c>
      <c r="Z1967" s="30" t="s">
        <v>431</v>
      </c>
      <c r="AA1967" s="41">
        <v>0</v>
      </c>
      <c r="AB1967" s="41">
        <v>0</v>
      </c>
      <c r="AC1967" s="41">
        <v>37292794</v>
      </c>
      <c r="AD1967" s="41">
        <v>3390254</v>
      </c>
      <c r="AE1967" s="41">
        <v>0</v>
      </c>
      <c r="AF1967" s="41">
        <v>3390254</v>
      </c>
      <c r="AG1967" s="41">
        <v>0</v>
      </c>
      <c r="AH1967" s="41">
        <v>3390254</v>
      </c>
      <c r="AI1967" s="41">
        <v>0</v>
      </c>
      <c r="AJ1967" s="41">
        <v>3390254</v>
      </c>
      <c r="AK1967" s="41">
        <v>0</v>
      </c>
      <c r="AL1967" s="41">
        <v>3390254</v>
      </c>
      <c r="AM1967" s="41">
        <v>0</v>
      </c>
      <c r="AN1967" s="41">
        <v>3390254</v>
      </c>
      <c r="AO1967" s="41">
        <v>0</v>
      </c>
      <c r="AP1967" s="41">
        <v>3390254</v>
      </c>
      <c r="AQ1967" s="41">
        <v>0</v>
      </c>
      <c r="AR1967" s="41">
        <v>3390254</v>
      </c>
      <c r="AS1967" s="41">
        <v>0</v>
      </c>
      <c r="AT1967" s="41">
        <v>3390254</v>
      </c>
      <c r="AU1967" s="41">
        <v>0</v>
      </c>
      <c r="AV1967" s="41">
        <v>3390254</v>
      </c>
      <c r="AW1967" s="41">
        <v>0</v>
      </c>
      <c r="AX1967" s="41">
        <v>3390254</v>
      </c>
      <c r="AY1967" s="2">
        <v>0</v>
      </c>
      <c r="AZ1967" s="12" t="str">
        <f t="shared" si="242"/>
        <v>OK</v>
      </c>
      <c r="BA1967" s="12" t="str">
        <f t="shared" si="243"/>
        <v>OK</v>
      </c>
      <c r="BB1967" s="6">
        <f t="shared" si="244"/>
        <v>0</v>
      </c>
      <c r="BC1967" s="13">
        <f t="shared" si="245"/>
        <v>37292794</v>
      </c>
      <c r="BD1967" s="13">
        <f t="shared" si="246"/>
        <v>37292794</v>
      </c>
      <c r="BE1967" s="6">
        <f t="shared" si="247"/>
        <v>0</v>
      </c>
      <c r="BF1967" s="6">
        <f t="shared" si="248"/>
        <v>0</v>
      </c>
    </row>
    <row r="1968" spans="2:58" ht="71.25" x14ac:dyDescent="0.25">
      <c r="B1968" s="29" t="s">
        <v>6006</v>
      </c>
      <c r="C1968" s="29" t="s">
        <v>1946</v>
      </c>
      <c r="D1968" s="29" t="s">
        <v>4</v>
      </c>
      <c r="E1968" s="30" t="s">
        <v>1947</v>
      </c>
      <c r="F1968" s="30" t="s">
        <v>1948</v>
      </c>
      <c r="G1968" s="30" t="s">
        <v>35</v>
      </c>
      <c r="H1968" s="30">
        <v>80161501</v>
      </c>
      <c r="I1968" s="30" t="s">
        <v>6270</v>
      </c>
      <c r="J1968" s="30" t="s">
        <v>221</v>
      </c>
      <c r="K1968" s="30" t="s">
        <v>6045</v>
      </c>
      <c r="L1968" s="31" t="s">
        <v>154</v>
      </c>
      <c r="M1968" s="31" t="s">
        <v>154</v>
      </c>
      <c r="N1968" s="31">
        <v>5</v>
      </c>
      <c r="O1968" s="31" t="s">
        <v>223</v>
      </c>
      <c r="P1968" s="31" t="s">
        <v>224</v>
      </c>
      <c r="Q1968" s="40">
        <v>11567700</v>
      </c>
      <c r="R1968" s="40">
        <v>11567700</v>
      </c>
      <c r="S1968" s="31" t="s">
        <v>225</v>
      </c>
      <c r="T1968" s="31" t="s">
        <v>221</v>
      </c>
      <c r="U1968" s="30" t="s">
        <v>430</v>
      </c>
      <c r="V1968" s="30" t="s">
        <v>1265</v>
      </c>
      <c r="W1968" s="30" t="s">
        <v>1975</v>
      </c>
      <c r="X1968" s="30" t="s">
        <v>229</v>
      </c>
      <c r="Y1968" s="30" t="s">
        <v>230</v>
      </c>
      <c r="Z1968" s="30" t="s">
        <v>431</v>
      </c>
      <c r="AA1968" s="41">
        <v>0</v>
      </c>
      <c r="AB1968" s="41">
        <v>0</v>
      </c>
      <c r="AC1968" s="41">
        <v>11567700</v>
      </c>
      <c r="AD1968" s="41">
        <v>0</v>
      </c>
      <c r="AE1968" s="41">
        <v>0</v>
      </c>
      <c r="AF1968" s="41">
        <v>2313540</v>
      </c>
      <c r="AG1968" s="41">
        <v>0</v>
      </c>
      <c r="AH1968" s="41">
        <v>2313540</v>
      </c>
      <c r="AI1968" s="41">
        <v>0</v>
      </c>
      <c r="AJ1968" s="41">
        <v>2313540</v>
      </c>
      <c r="AK1968" s="41">
        <v>0</v>
      </c>
      <c r="AL1968" s="41">
        <v>2313540</v>
      </c>
      <c r="AM1968" s="41">
        <v>0</v>
      </c>
      <c r="AN1968" s="41">
        <v>2313540</v>
      </c>
      <c r="AO1968" s="41">
        <v>0</v>
      </c>
      <c r="AP1968" s="41">
        <v>0</v>
      </c>
      <c r="AQ1968" s="41">
        <v>0</v>
      </c>
      <c r="AR1968" s="41">
        <v>0</v>
      </c>
      <c r="AS1968" s="41">
        <v>0</v>
      </c>
      <c r="AT1968" s="41">
        <v>0</v>
      </c>
      <c r="AU1968" s="41">
        <v>0</v>
      </c>
      <c r="AV1968" s="41">
        <v>0</v>
      </c>
      <c r="AW1968" s="41">
        <v>0</v>
      </c>
      <c r="AX1968" s="41">
        <v>0</v>
      </c>
      <c r="AY1968" s="2">
        <v>0</v>
      </c>
      <c r="AZ1968" s="12" t="str">
        <f t="shared" si="242"/>
        <v>OK</v>
      </c>
      <c r="BA1968" s="12" t="str">
        <f t="shared" si="243"/>
        <v>OK</v>
      </c>
      <c r="BB1968" s="6">
        <f t="shared" si="244"/>
        <v>0</v>
      </c>
      <c r="BC1968" s="13">
        <f t="shared" si="245"/>
        <v>11567700</v>
      </c>
      <c r="BD1968" s="13">
        <f t="shared" si="246"/>
        <v>11567700</v>
      </c>
      <c r="BE1968" s="6">
        <f t="shared" si="247"/>
        <v>0</v>
      </c>
      <c r="BF1968" s="6">
        <f t="shared" si="248"/>
        <v>0</v>
      </c>
    </row>
    <row r="1969" spans="2:58" ht="71.25" x14ac:dyDescent="0.25">
      <c r="B1969" s="29" t="s">
        <v>6007</v>
      </c>
      <c r="C1969" s="29" t="s">
        <v>1946</v>
      </c>
      <c r="D1969" s="29" t="s">
        <v>4</v>
      </c>
      <c r="E1969" s="30" t="s">
        <v>1947</v>
      </c>
      <c r="F1969" s="30" t="s">
        <v>1948</v>
      </c>
      <c r="G1969" s="30" t="s">
        <v>35</v>
      </c>
      <c r="H1969" s="30">
        <v>80161501</v>
      </c>
      <c r="I1969" s="30" t="s">
        <v>6270</v>
      </c>
      <c r="J1969" s="30" t="s">
        <v>221</v>
      </c>
      <c r="K1969" s="30" t="s">
        <v>6046</v>
      </c>
      <c r="L1969" s="31" t="s">
        <v>154</v>
      </c>
      <c r="M1969" s="31" t="s">
        <v>154</v>
      </c>
      <c r="N1969" s="31">
        <v>11</v>
      </c>
      <c r="O1969" s="31" t="s">
        <v>221</v>
      </c>
      <c r="P1969" s="31" t="s">
        <v>224</v>
      </c>
      <c r="Q1969" s="40">
        <v>7453379</v>
      </c>
      <c r="R1969" s="40">
        <v>7453379</v>
      </c>
      <c r="S1969" s="31" t="s">
        <v>225</v>
      </c>
      <c r="T1969" s="31" t="s">
        <v>221</v>
      </c>
      <c r="U1969" s="30" t="s">
        <v>430</v>
      </c>
      <c r="V1969" s="30" t="s">
        <v>1265</v>
      </c>
      <c r="W1969" s="30" t="s">
        <v>1975</v>
      </c>
      <c r="X1969" s="30" t="s">
        <v>257</v>
      </c>
      <c r="Y1969" s="30" t="s">
        <v>258</v>
      </c>
      <c r="Z1969" s="30" t="s">
        <v>431</v>
      </c>
      <c r="AA1969" s="41">
        <v>0</v>
      </c>
      <c r="AB1969" s="41">
        <v>0</v>
      </c>
      <c r="AC1969" s="41">
        <v>7453379</v>
      </c>
      <c r="AD1969" s="41">
        <v>0</v>
      </c>
      <c r="AE1969" s="41">
        <v>0</v>
      </c>
      <c r="AF1969" s="41">
        <v>0</v>
      </c>
      <c r="AG1969" s="41">
        <v>0</v>
      </c>
      <c r="AH1969" s="41">
        <v>0</v>
      </c>
      <c r="AI1969" s="41">
        <v>0</v>
      </c>
      <c r="AJ1969" s="41">
        <v>0</v>
      </c>
      <c r="AK1969" s="41">
        <v>0</v>
      </c>
      <c r="AL1969" s="41">
        <v>0</v>
      </c>
      <c r="AM1969" s="41">
        <v>0</v>
      </c>
      <c r="AN1969" s="41">
        <v>0</v>
      </c>
      <c r="AO1969" s="41">
        <v>0</v>
      </c>
      <c r="AP1969" s="41">
        <v>0</v>
      </c>
      <c r="AQ1969" s="41">
        <v>0</v>
      </c>
      <c r="AR1969" s="41">
        <v>0</v>
      </c>
      <c r="AS1969" s="41">
        <v>0</v>
      </c>
      <c r="AT1969" s="41">
        <v>0</v>
      </c>
      <c r="AU1969" s="41">
        <v>0</v>
      </c>
      <c r="AV1969" s="41">
        <v>0</v>
      </c>
      <c r="AW1969" s="41">
        <v>0</v>
      </c>
      <c r="AX1969" s="41">
        <v>7453379</v>
      </c>
      <c r="AY1969" s="2">
        <v>0</v>
      </c>
      <c r="AZ1969" s="12" t="str">
        <f t="shared" si="242"/>
        <v>OK</v>
      </c>
      <c r="BA1969" s="12" t="str">
        <f t="shared" si="243"/>
        <v>OK</v>
      </c>
      <c r="BB1969" s="6">
        <f t="shared" si="244"/>
        <v>0</v>
      </c>
      <c r="BC1969" s="13">
        <f t="shared" si="245"/>
        <v>7453379</v>
      </c>
      <c r="BD1969" s="13">
        <f t="shared" si="246"/>
        <v>7453379</v>
      </c>
      <c r="BE1969" s="6">
        <f t="shared" si="247"/>
        <v>0</v>
      </c>
      <c r="BF1969" s="6">
        <f t="shared" si="248"/>
        <v>0</v>
      </c>
    </row>
    <row r="1970" spans="2:58" ht="128.25" x14ac:dyDescent="0.25">
      <c r="B1970" s="29" t="s">
        <v>6008</v>
      </c>
      <c r="C1970" s="29" t="s">
        <v>1946</v>
      </c>
      <c r="D1970" s="29" t="s">
        <v>4</v>
      </c>
      <c r="E1970" s="30" t="s">
        <v>1947</v>
      </c>
      <c r="F1970" s="30" t="s">
        <v>1948</v>
      </c>
      <c r="G1970" s="30" t="s">
        <v>35</v>
      </c>
      <c r="H1970" s="30">
        <v>80161501</v>
      </c>
      <c r="I1970" s="30" t="s">
        <v>6270</v>
      </c>
      <c r="J1970" s="30" t="s">
        <v>221</v>
      </c>
      <c r="K1970" s="30" t="s">
        <v>6047</v>
      </c>
      <c r="L1970" s="31" t="s">
        <v>154</v>
      </c>
      <c r="M1970" s="31" t="s">
        <v>154</v>
      </c>
      <c r="N1970" s="31">
        <v>11</v>
      </c>
      <c r="O1970" s="31" t="s">
        <v>223</v>
      </c>
      <c r="P1970" s="31" t="s">
        <v>224</v>
      </c>
      <c r="Q1970" s="40">
        <v>51913873</v>
      </c>
      <c r="R1970" s="40">
        <v>51913873</v>
      </c>
      <c r="S1970" s="31" t="s">
        <v>225</v>
      </c>
      <c r="T1970" s="31" t="s">
        <v>221</v>
      </c>
      <c r="U1970" s="30" t="s">
        <v>433</v>
      </c>
      <c r="V1970" s="30" t="s">
        <v>714</v>
      </c>
      <c r="W1970" s="30" t="s">
        <v>1695</v>
      </c>
      <c r="X1970" s="30" t="s">
        <v>229</v>
      </c>
      <c r="Y1970" s="30" t="s">
        <v>230</v>
      </c>
      <c r="Z1970" s="30" t="s">
        <v>437</v>
      </c>
      <c r="AA1970" s="41">
        <v>0</v>
      </c>
      <c r="AB1970" s="41">
        <v>0</v>
      </c>
      <c r="AC1970" s="41">
        <v>51913873</v>
      </c>
      <c r="AD1970" s="41">
        <v>4719443</v>
      </c>
      <c r="AE1970" s="41">
        <v>0</v>
      </c>
      <c r="AF1970" s="41">
        <v>4719443</v>
      </c>
      <c r="AG1970" s="41">
        <v>0</v>
      </c>
      <c r="AH1970" s="41">
        <v>4719443</v>
      </c>
      <c r="AI1970" s="41">
        <v>0</v>
      </c>
      <c r="AJ1970" s="41">
        <v>4719443</v>
      </c>
      <c r="AK1970" s="41">
        <v>0</v>
      </c>
      <c r="AL1970" s="41">
        <v>4719443</v>
      </c>
      <c r="AM1970" s="41">
        <v>0</v>
      </c>
      <c r="AN1970" s="41">
        <v>4719443</v>
      </c>
      <c r="AO1970" s="41">
        <v>0</v>
      </c>
      <c r="AP1970" s="41">
        <v>4719443</v>
      </c>
      <c r="AQ1970" s="41">
        <v>0</v>
      </c>
      <c r="AR1970" s="41">
        <v>4719443</v>
      </c>
      <c r="AS1970" s="41">
        <v>0</v>
      </c>
      <c r="AT1970" s="41">
        <v>4719443</v>
      </c>
      <c r="AU1970" s="41">
        <v>0</v>
      </c>
      <c r="AV1970" s="41">
        <v>4719443</v>
      </c>
      <c r="AW1970" s="41">
        <v>0</v>
      </c>
      <c r="AX1970" s="41">
        <v>4719443</v>
      </c>
      <c r="AY1970" s="2">
        <v>0</v>
      </c>
      <c r="AZ1970" s="12" t="str">
        <f t="shared" si="242"/>
        <v>OK</v>
      </c>
      <c r="BA1970" s="12" t="str">
        <f t="shared" si="243"/>
        <v>OK</v>
      </c>
      <c r="BB1970" s="6">
        <f t="shared" si="244"/>
        <v>0</v>
      </c>
      <c r="BC1970" s="13">
        <f t="shared" si="245"/>
        <v>51913873</v>
      </c>
      <c r="BD1970" s="13">
        <f t="shared" si="246"/>
        <v>51913873</v>
      </c>
      <c r="BE1970" s="6">
        <f t="shared" si="247"/>
        <v>0</v>
      </c>
      <c r="BF1970" s="6">
        <f t="shared" si="248"/>
        <v>0</v>
      </c>
    </row>
    <row r="1971" spans="2:58" ht="71.25" x14ac:dyDescent="0.25">
      <c r="B1971" s="29" t="s">
        <v>6009</v>
      </c>
      <c r="C1971" s="29" t="s">
        <v>1946</v>
      </c>
      <c r="D1971" s="29" t="s">
        <v>4</v>
      </c>
      <c r="E1971" s="30" t="s">
        <v>1947</v>
      </c>
      <c r="F1971" s="30" t="s">
        <v>1948</v>
      </c>
      <c r="G1971" s="30" t="s">
        <v>35</v>
      </c>
      <c r="H1971" s="30">
        <v>80161501</v>
      </c>
      <c r="I1971" s="30" t="s">
        <v>6270</v>
      </c>
      <c r="J1971" s="30" t="s">
        <v>221</v>
      </c>
      <c r="K1971" s="30" t="s">
        <v>6048</v>
      </c>
      <c r="L1971" s="31" t="s">
        <v>154</v>
      </c>
      <c r="M1971" s="31" t="s">
        <v>154</v>
      </c>
      <c r="N1971" s="31">
        <v>11</v>
      </c>
      <c r="O1971" s="31" t="s">
        <v>221</v>
      </c>
      <c r="P1971" s="31" t="s">
        <v>224</v>
      </c>
      <c r="Q1971" s="40">
        <v>2580000</v>
      </c>
      <c r="R1971" s="40">
        <v>2580000</v>
      </c>
      <c r="S1971" s="31" t="s">
        <v>225</v>
      </c>
      <c r="T1971" s="31" t="s">
        <v>221</v>
      </c>
      <c r="U1971" s="30" t="s">
        <v>433</v>
      </c>
      <c r="V1971" s="30" t="s">
        <v>714</v>
      </c>
      <c r="W1971" s="30" t="s">
        <v>1742</v>
      </c>
      <c r="X1971" s="30" t="s">
        <v>257</v>
      </c>
      <c r="Y1971" s="30" t="s">
        <v>258</v>
      </c>
      <c r="Z1971" s="30" t="s">
        <v>440</v>
      </c>
      <c r="AA1971" s="41">
        <v>0</v>
      </c>
      <c r="AB1971" s="41">
        <v>0</v>
      </c>
      <c r="AC1971" s="41">
        <v>234545</v>
      </c>
      <c r="AD1971" s="41">
        <v>234545</v>
      </c>
      <c r="AE1971" s="41">
        <v>234545</v>
      </c>
      <c r="AF1971" s="41">
        <v>234545</v>
      </c>
      <c r="AG1971" s="41">
        <v>234545</v>
      </c>
      <c r="AH1971" s="41">
        <v>234545</v>
      </c>
      <c r="AI1971" s="41">
        <v>234545</v>
      </c>
      <c r="AJ1971" s="41">
        <v>234545</v>
      </c>
      <c r="AK1971" s="41">
        <v>234545</v>
      </c>
      <c r="AL1971" s="41">
        <v>234545</v>
      </c>
      <c r="AM1971" s="41">
        <v>234545</v>
      </c>
      <c r="AN1971" s="41">
        <v>234545</v>
      </c>
      <c r="AO1971" s="41">
        <v>234545</v>
      </c>
      <c r="AP1971" s="41">
        <v>234545</v>
      </c>
      <c r="AQ1971" s="41">
        <v>234545</v>
      </c>
      <c r="AR1971" s="41">
        <v>234545</v>
      </c>
      <c r="AS1971" s="41">
        <v>234545</v>
      </c>
      <c r="AT1971" s="41">
        <v>234545</v>
      </c>
      <c r="AU1971" s="41">
        <v>234545</v>
      </c>
      <c r="AV1971" s="41">
        <v>234545</v>
      </c>
      <c r="AW1971" s="41">
        <v>234550</v>
      </c>
      <c r="AX1971" s="41">
        <v>234550</v>
      </c>
      <c r="AY1971" s="2">
        <v>0</v>
      </c>
      <c r="AZ1971" s="12" t="str">
        <f t="shared" si="242"/>
        <v>OK</v>
      </c>
      <c r="BA1971" s="12" t="str">
        <f t="shared" si="243"/>
        <v>OK</v>
      </c>
      <c r="BB1971" s="6">
        <f t="shared" si="244"/>
        <v>0</v>
      </c>
      <c r="BC1971" s="13">
        <f t="shared" si="245"/>
        <v>2580000</v>
      </c>
      <c r="BD1971" s="13">
        <f t="shared" si="246"/>
        <v>2580000</v>
      </c>
      <c r="BE1971" s="6">
        <f t="shared" si="247"/>
        <v>0</v>
      </c>
      <c r="BF1971" s="6">
        <f t="shared" si="248"/>
        <v>0</v>
      </c>
    </row>
    <row r="1972" spans="2:58" ht="71.25" x14ac:dyDescent="0.25">
      <c r="B1972" s="29" t="s">
        <v>6010</v>
      </c>
      <c r="C1972" s="29" t="s">
        <v>1946</v>
      </c>
      <c r="D1972" s="29" t="s">
        <v>4</v>
      </c>
      <c r="E1972" s="30" t="s">
        <v>1947</v>
      </c>
      <c r="F1972" s="30" t="s">
        <v>1948</v>
      </c>
      <c r="G1972" s="30" t="s">
        <v>35</v>
      </c>
      <c r="H1972" s="30">
        <v>80161501</v>
      </c>
      <c r="I1972" s="30" t="s">
        <v>6270</v>
      </c>
      <c r="J1972" s="30" t="s">
        <v>221</v>
      </c>
      <c r="K1972" s="30" t="s">
        <v>6049</v>
      </c>
      <c r="L1972" s="31" t="s">
        <v>154</v>
      </c>
      <c r="M1972" s="31" t="s">
        <v>154</v>
      </c>
      <c r="N1972" s="31">
        <v>11</v>
      </c>
      <c r="O1972" s="31" t="s">
        <v>223</v>
      </c>
      <c r="P1972" s="31" t="s">
        <v>224</v>
      </c>
      <c r="Q1972" s="40">
        <v>25956936</v>
      </c>
      <c r="R1972" s="40">
        <v>25956936</v>
      </c>
      <c r="S1972" s="31" t="s">
        <v>225</v>
      </c>
      <c r="T1972" s="31" t="s">
        <v>221</v>
      </c>
      <c r="U1972" s="30" t="s">
        <v>436</v>
      </c>
      <c r="V1972" s="30" t="s">
        <v>1265</v>
      </c>
      <c r="W1972" s="30" t="s">
        <v>1975</v>
      </c>
      <c r="X1972" s="30" t="s">
        <v>229</v>
      </c>
      <c r="Y1972" s="30" t="s">
        <v>230</v>
      </c>
      <c r="Z1972" s="30" t="s">
        <v>437</v>
      </c>
      <c r="AA1972" s="41">
        <v>0</v>
      </c>
      <c r="AB1972" s="41">
        <v>0</v>
      </c>
      <c r="AC1972" s="41">
        <v>25956936</v>
      </c>
      <c r="AD1972" s="41">
        <v>2500000</v>
      </c>
      <c r="AE1972" s="41">
        <v>0</v>
      </c>
      <c r="AF1972" s="41">
        <v>2500000</v>
      </c>
      <c r="AG1972" s="41">
        <v>0</v>
      </c>
      <c r="AH1972" s="41">
        <v>2500000</v>
      </c>
      <c r="AI1972" s="41">
        <v>0</v>
      </c>
      <c r="AJ1972" s="41">
        <v>2500000</v>
      </c>
      <c r="AK1972" s="41">
        <v>0</v>
      </c>
      <c r="AL1972" s="41">
        <v>2500000</v>
      </c>
      <c r="AM1972" s="41">
        <v>0</v>
      </c>
      <c r="AN1972" s="41">
        <v>2500000</v>
      </c>
      <c r="AO1972" s="41">
        <v>0</v>
      </c>
      <c r="AP1972" s="41">
        <v>2500000</v>
      </c>
      <c r="AQ1972" s="41">
        <v>0</v>
      </c>
      <c r="AR1972" s="41">
        <v>2500000</v>
      </c>
      <c r="AS1972" s="41">
        <v>0</v>
      </c>
      <c r="AT1972" s="41">
        <v>2500000</v>
      </c>
      <c r="AU1972" s="41">
        <v>0</v>
      </c>
      <c r="AV1972" s="41">
        <v>2500000</v>
      </c>
      <c r="AW1972" s="41">
        <v>0</v>
      </c>
      <c r="AX1972" s="41">
        <v>956936</v>
      </c>
      <c r="AY1972" s="2">
        <v>0</v>
      </c>
      <c r="AZ1972" s="12" t="str">
        <f t="shared" si="242"/>
        <v>OK</v>
      </c>
      <c r="BA1972" s="12" t="str">
        <f t="shared" si="243"/>
        <v>OK</v>
      </c>
      <c r="BB1972" s="6">
        <f t="shared" si="244"/>
        <v>0</v>
      </c>
      <c r="BC1972" s="13">
        <f t="shared" si="245"/>
        <v>25956936</v>
      </c>
      <c r="BD1972" s="13">
        <f t="shared" si="246"/>
        <v>25956936</v>
      </c>
      <c r="BE1972" s="6">
        <f t="shared" si="247"/>
        <v>0</v>
      </c>
      <c r="BF1972" s="6">
        <f t="shared" si="248"/>
        <v>0</v>
      </c>
    </row>
    <row r="1973" spans="2:58" ht="71.25" x14ac:dyDescent="0.25">
      <c r="B1973" s="29" t="s">
        <v>6011</v>
      </c>
      <c r="C1973" s="29" t="s">
        <v>1946</v>
      </c>
      <c r="D1973" s="29" t="s">
        <v>4</v>
      </c>
      <c r="E1973" s="30" t="s">
        <v>1947</v>
      </c>
      <c r="F1973" s="30" t="s">
        <v>1948</v>
      </c>
      <c r="G1973" s="30" t="s">
        <v>35</v>
      </c>
      <c r="H1973" s="30">
        <v>80161501</v>
      </c>
      <c r="I1973" s="30" t="s">
        <v>6270</v>
      </c>
      <c r="J1973" s="30" t="s">
        <v>221</v>
      </c>
      <c r="K1973" s="30" t="s">
        <v>6049</v>
      </c>
      <c r="L1973" s="31" t="s">
        <v>154</v>
      </c>
      <c r="M1973" s="31" t="s">
        <v>154</v>
      </c>
      <c r="N1973" s="31">
        <v>11</v>
      </c>
      <c r="O1973" s="31" t="s">
        <v>223</v>
      </c>
      <c r="P1973" s="31" t="s">
        <v>224</v>
      </c>
      <c r="Q1973" s="40">
        <v>25956936</v>
      </c>
      <c r="R1973" s="40">
        <v>25956936</v>
      </c>
      <c r="S1973" s="31" t="s">
        <v>225</v>
      </c>
      <c r="T1973" s="31" t="s">
        <v>221</v>
      </c>
      <c r="U1973" s="30" t="s">
        <v>436</v>
      </c>
      <c r="V1973" s="30" t="s">
        <v>1265</v>
      </c>
      <c r="W1973" s="30" t="s">
        <v>1975</v>
      </c>
      <c r="X1973" s="30" t="s">
        <v>229</v>
      </c>
      <c r="Y1973" s="30" t="s">
        <v>230</v>
      </c>
      <c r="Z1973" s="30" t="s">
        <v>437</v>
      </c>
      <c r="AA1973" s="41">
        <v>0</v>
      </c>
      <c r="AB1973" s="41">
        <v>0</v>
      </c>
      <c r="AC1973" s="41">
        <v>25956936</v>
      </c>
      <c r="AD1973" s="41">
        <v>2500000</v>
      </c>
      <c r="AE1973" s="41">
        <v>0</v>
      </c>
      <c r="AF1973" s="41">
        <v>2500000</v>
      </c>
      <c r="AG1973" s="41">
        <v>0</v>
      </c>
      <c r="AH1973" s="41">
        <v>2500000</v>
      </c>
      <c r="AI1973" s="41">
        <v>0</v>
      </c>
      <c r="AJ1973" s="41">
        <v>2500000</v>
      </c>
      <c r="AK1973" s="41">
        <v>0</v>
      </c>
      <c r="AL1973" s="41">
        <v>2500000</v>
      </c>
      <c r="AM1973" s="41">
        <v>0</v>
      </c>
      <c r="AN1973" s="41">
        <v>2500000</v>
      </c>
      <c r="AO1973" s="41">
        <v>0</v>
      </c>
      <c r="AP1973" s="41">
        <v>2500000</v>
      </c>
      <c r="AQ1973" s="41">
        <v>0</v>
      </c>
      <c r="AR1973" s="41">
        <v>2500000</v>
      </c>
      <c r="AS1973" s="41">
        <v>0</v>
      </c>
      <c r="AT1973" s="41">
        <v>2500000</v>
      </c>
      <c r="AU1973" s="41">
        <v>0</v>
      </c>
      <c r="AV1973" s="41">
        <v>2500000</v>
      </c>
      <c r="AW1973" s="41">
        <v>0</v>
      </c>
      <c r="AX1973" s="41">
        <v>956936</v>
      </c>
      <c r="AY1973" s="2">
        <v>0</v>
      </c>
      <c r="AZ1973" s="12" t="str">
        <f t="shared" si="242"/>
        <v>OK</v>
      </c>
      <c r="BA1973" s="12" t="str">
        <f t="shared" si="243"/>
        <v>OK</v>
      </c>
      <c r="BB1973" s="6">
        <f t="shared" si="244"/>
        <v>0</v>
      </c>
      <c r="BC1973" s="13">
        <f t="shared" si="245"/>
        <v>25956936</v>
      </c>
      <c r="BD1973" s="13">
        <f t="shared" si="246"/>
        <v>25956936</v>
      </c>
      <c r="BE1973" s="6">
        <f t="shared" si="247"/>
        <v>0</v>
      </c>
      <c r="BF1973" s="6">
        <f t="shared" si="248"/>
        <v>0</v>
      </c>
    </row>
    <row r="1974" spans="2:58" ht="71.25" x14ac:dyDescent="0.25">
      <c r="B1974" s="29" t="s">
        <v>6012</v>
      </c>
      <c r="C1974" s="29" t="s">
        <v>1946</v>
      </c>
      <c r="D1974" s="29" t="s">
        <v>4</v>
      </c>
      <c r="E1974" s="30" t="s">
        <v>1947</v>
      </c>
      <c r="F1974" s="30" t="s">
        <v>1948</v>
      </c>
      <c r="G1974" s="30" t="s">
        <v>35</v>
      </c>
      <c r="H1974" s="30">
        <v>80161501</v>
      </c>
      <c r="I1974" s="30" t="s">
        <v>6270</v>
      </c>
      <c r="J1974" s="30" t="s">
        <v>221</v>
      </c>
      <c r="K1974" s="30" t="s">
        <v>6050</v>
      </c>
      <c r="L1974" s="31" t="s">
        <v>154</v>
      </c>
      <c r="M1974" s="31" t="s">
        <v>154</v>
      </c>
      <c r="N1974" s="31">
        <v>11</v>
      </c>
      <c r="O1974" s="31" t="s">
        <v>221</v>
      </c>
      <c r="P1974" s="31" t="s">
        <v>224</v>
      </c>
      <c r="Q1974" s="40">
        <v>2860000</v>
      </c>
      <c r="R1974" s="40">
        <v>2860000</v>
      </c>
      <c r="S1974" s="31" t="s">
        <v>225</v>
      </c>
      <c r="T1974" s="31" t="s">
        <v>221</v>
      </c>
      <c r="U1974" s="30" t="s">
        <v>436</v>
      </c>
      <c r="V1974" s="30" t="s">
        <v>1265</v>
      </c>
      <c r="W1974" s="30" t="s">
        <v>1975</v>
      </c>
      <c r="X1974" s="30" t="s">
        <v>257</v>
      </c>
      <c r="Y1974" s="30" t="s">
        <v>258</v>
      </c>
      <c r="Z1974" s="30" t="s">
        <v>437</v>
      </c>
      <c r="AA1974" s="41">
        <v>0</v>
      </c>
      <c r="AB1974" s="41">
        <v>0</v>
      </c>
      <c r="AC1974" s="41">
        <v>260000</v>
      </c>
      <c r="AD1974" s="41">
        <v>260000</v>
      </c>
      <c r="AE1974" s="41">
        <v>260000</v>
      </c>
      <c r="AF1974" s="41">
        <v>260000</v>
      </c>
      <c r="AG1974" s="41">
        <v>260000</v>
      </c>
      <c r="AH1974" s="41">
        <v>260000</v>
      </c>
      <c r="AI1974" s="41">
        <v>260000</v>
      </c>
      <c r="AJ1974" s="41">
        <v>260000</v>
      </c>
      <c r="AK1974" s="41">
        <v>260000</v>
      </c>
      <c r="AL1974" s="41">
        <v>260000</v>
      </c>
      <c r="AM1974" s="41">
        <v>260000</v>
      </c>
      <c r="AN1974" s="41">
        <v>260000</v>
      </c>
      <c r="AO1974" s="41">
        <v>260000</v>
      </c>
      <c r="AP1974" s="41">
        <v>260000</v>
      </c>
      <c r="AQ1974" s="41">
        <v>260000</v>
      </c>
      <c r="AR1974" s="41">
        <v>260000</v>
      </c>
      <c r="AS1974" s="41">
        <v>260000</v>
      </c>
      <c r="AT1974" s="41">
        <v>260000</v>
      </c>
      <c r="AU1974" s="41">
        <v>260000</v>
      </c>
      <c r="AV1974" s="41">
        <v>260000</v>
      </c>
      <c r="AW1974" s="41">
        <v>260000</v>
      </c>
      <c r="AX1974" s="41">
        <v>260000</v>
      </c>
      <c r="AY1974" s="2">
        <v>0</v>
      </c>
      <c r="AZ1974" s="12" t="str">
        <f t="shared" si="242"/>
        <v>OK</v>
      </c>
      <c r="BA1974" s="12" t="str">
        <f t="shared" si="243"/>
        <v>OK</v>
      </c>
      <c r="BB1974" s="6">
        <f t="shared" si="244"/>
        <v>0</v>
      </c>
      <c r="BC1974" s="13">
        <f t="shared" si="245"/>
        <v>2860000</v>
      </c>
      <c r="BD1974" s="13">
        <f t="shared" si="246"/>
        <v>2860000</v>
      </c>
      <c r="BE1974" s="6">
        <f t="shared" si="247"/>
        <v>0</v>
      </c>
      <c r="BF1974" s="6">
        <f t="shared" si="248"/>
        <v>0</v>
      </c>
    </row>
    <row r="1975" spans="2:58" ht="71.25" x14ac:dyDescent="0.25">
      <c r="B1975" s="29" t="s">
        <v>6013</v>
      </c>
      <c r="C1975" s="29" t="s">
        <v>1946</v>
      </c>
      <c r="D1975" s="29" t="s">
        <v>4</v>
      </c>
      <c r="E1975" s="30" t="s">
        <v>1947</v>
      </c>
      <c r="F1975" s="30" t="s">
        <v>1948</v>
      </c>
      <c r="G1975" s="30" t="s">
        <v>35</v>
      </c>
      <c r="H1975" s="30">
        <v>80161501</v>
      </c>
      <c r="I1975" s="30" t="s">
        <v>6270</v>
      </c>
      <c r="J1975" s="30" t="s">
        <v>221</v>
      </c>
      <c r="K1975" s="30" t="s">
        <v>6051</v>
      </c>
      <c r="L1975" s="31" t="s">
        <v>154</v>
      </c>
      <c r="M1975" s="31" t="s">
        <v>154</v>
      </c>
      <c r="N1975" s="31">
        <v>11</v>
      </c>
      <c r="O1975" s="31" t="s">
        <v>223</v>
      </c>
      <c r="P1975" s="31" t="s">
        <v>224</v>
      </c>
      <c r="Q1975" s="40">
        <v>30000000</v>
      </c>
      <c r="R1975" s="40">
        <v>30000000</v>
      </c>
      <c r="S1975" s="31" t="s">
        <v>225</v>
      </c>
      <c r="T1975" s="31" t="s">
        <v>221</v>
      </c>
      <c r="U1975" s="30" t="s">
        <v>439</v>
      </c>
      <c r="V1975" s="30" t="s">
        <v>1265</v>
      </c>
      <c r="W1975" s="30" t="s">
        <v>1950</v>
      </c>
      <c r="X1975" s="30" t="s">
        <v>229</v>
      </c>
      <c r="Y1975" s="30" t="s">
        <v>230</v>
      </c>
      <c r="Z1975" s="30" t="s">
        <v>440</v>
      </c>
      <c r="AA1975" s="41">
        <v>0</v>
      </c>
      <c r="AB1975" s="41">
        <v>0</v>
      </c>
      <c r="AC1975" s="41">
        <v>30000000</v>
      </c>
      <c r="AD1975" s="41">
        <v>0</v>
      </c>
      <c r="AE1975" s="41">
        <v>0</v>
      </c>
      <c r="AF1975" s="41">
        <v>2727272</v>
      </c>
      <c r="AG1975" s="41">
        <v>0</v>
      </c>
      <c r="AH1975" s="41">
        <v>2727272</v>
      </c>
      <c r="AI1975" s="41">
        <v>0</v>
      </c>
      <c r="AJ1975" s="41">
        <v>2727273</v>
      </c>
      <c r="AK1975" s="41">
        <v>0</v>
      </c>
      <c r="AL1975" s="41">
        <v>2727273</v>
      </c>
      <c r="AM1975" s="41">
        <v>0</v>
      </c>
      <c r="AN1975" s="41">
        <v>2727273</v>
      </c>
      <c r="AO1975" s="41">
        <v>0</v>
      </c>
      <c r="AP1975" s="41">
        <v>2727273</v>
      </c>
      <c r="AQ1975" s="41">
        <v>0</v>
      </c>
      <c r="AR1975" s="41">
        <v>2727273</v>
      </c>
      <c r="AS1975" s="41">
        <v>0</v>
      </c>
      <c r="AT1975" s="41">
        <v>2727273</v>
      </c>
      <c r="AU1975" s="41">
        <v>0</v>
      </c>
      <c r="AV1975" s="41">
        <v>2727273</v>
      </c>
      <c r="AW1975" s="41">
        <v>0</v>
      </c>
      <c r="AX1975" s="41">
        <v>5454545</v>
      </c>
      <c r="AY1975" s="2">
        <v>0</v>
      </c>
      <c r="AZ1975" s="12" t="str">
        <f t="shared" si="242"/>
        <v>OK</v>
      </c>
      <c r="BA1975" s="12" t="str">
        <f t="shared" si="243"/>
        <v>OK</v>
      </c>
      <c r="BB1975" s="6">
        <f t="shared" si="244"/>
        <v>0</v>
      </c>
      <c r="BC1975" s="13">
        <f t="shared" si="245"/>
        <v>30000000</v>
      </c>
      <c r="BD1975" s="13">
        <f t="shared" si="246"/>
        <v>30000000</v>
      </c>
      <c r="BE1975" s="6">
        <f t="shared" si="247"/>
        <v>0</v>
      </c>
      <c r="BF1975" s="6">
        <f t="shared" si="248"/>
        <v>0</v>
      </c>
    </row>
    <row r="1976" spans="2:58" ht="85.5" x14ac:dyDescent="0.25">
      <c r="B1976" s="29" t="s">
        <v>6014</v>
      </c>
      <c r="C1976" s="29" t="s">
        <v>1946</v>
      </c>
      <c r="D1976" s="29" t="s">
        <v>4</v>
      </c>
      <c r="E1976" s="30" t="s">
        <v>1947</v>
      </c>
      <c r="F1976" s="30" t="s">
        <v>1948</v>
      </c>
      <c r="G1976" s="30" t="s">
        <v>35</v>
      </c>
      <c r="H1976" s="30">
        <v>80161501</v>
      </c>
      <c r="I1976" s="30" t="s">
        <v>6270</v>
      </c>
      <c r="J1976" s="30" t="s">
        <v>221</v>
      </c>
      <c r="K1976" s="30" t="s">
        <v>6052</v>
      </c>
      <c r="L1976" s="31" t="s">
        <v>154</v>
      </c>
      <c r="M1976" s="31" t="s">
        <v>154</v>
      </c>
      <c r="N1976" s="31">
        <v>11</v>
      </c>
      <c r="O1976" s="31" t="s">
        <v>223</v>
      </c>
      <c r="P1976" s="31" t="s">
        <v>224</v>
      </c>
      <c r="Q1976" s="40">
        <v>51913873</v>
      </c>
      <c r="R1976" s="40">
        <v>51913873</v>
      </c>
      <c r="S1976" s="31" t="s">
        <v>225</v>
      </c>
      <c r="T1976" s="31" t="s">
        <v>221</v>
      </c>
      <c r="U1976" s="30" t="s">
        <v>442</v>
      </c>
      <c r="V1976" s="30" t="s">
        <v>1265</v>
      </c>
      <c r="W1976" s="30" t="s">
        <v>1975</v>
      </c>
      <c r="X1976" s="30" t="s">
        <v>229</v>
      </c>
      <c r="Y1976" s="30" t="s">
        <v>230</v>
      </c>
      <c r="Z1976" s="30" t="s">
        <v>410</v>
      </c>
      <c r="AA1976" s="41">
        <v>0</v>
      </c>
      <c r="AB1976" s="41">
        <v>0</v>
      </c>
      <c r="AC1976" s="41">
        <v>51913873</v>
      </c>
      <c r="AD1976" s="41">
        <v>4719443</v>
      </c>
      <c r="AE1976" s="41">
        <v>0</v>
      </c>
      <c r="AF1976" s="41">
        <v>4719443</v>
      </c>
      <c r="AG1976" s="41">
        <v>0</v>
      </c>
      <c r="AH1976" s="41">
        <v>4719443</v>
      </c>
      <c r="AI1976" s="41">
        <v>0</v>
      </c>
      <c r="AJ1976" s="41">
        <v>4719443</v>
      </c>
      <c r="AK1976" s="41">
        <v>0</v>
      </c>
      <c r="AL1976" s="41">
        <v>4719443</v>
      </c>
      <c r="AM1976" s="41">
        <v>0</v>
      </c>
      <c r="AN1976" s="41">
        <v>4719443</v>
      </c>
      <c r="AO1976" s="41">
        <v>0</v>
      </c>
      <c r="AP1976" s="41">
        <v>4719443</v>
      </c>
      <c r="AQ1976" s="41">
        <v>0</v>
      </c>
      <c r="AR1976" s="41">
        <v>4719443</v>
      </c>
      <c r="AS1976" s="41">
        <v>0</v>
      </c>
      <c r="AT1976" s="41">
        <v>4719443</v>
      </c>
      <c r="AU1976" s="41">
        <v>0</v>
      </c>
      <c r="AV1976" s="41">
        <v>4719443</v>
      </c>
      <c r="AW1976" s="41">
        <v>0</v>
      </c>
      <c r="AX1976" s="41">
        <v>4719443</v>
      </c>
      <c r="AY1976" s="2">
        <v>0</v>
      </c>
      <c r="AZ1976" s="12" t="str">
        <f t="shared" si="242"/>
        <v>OK</v>
      </c>
      <c r="BA1976" s="12" t="str">
        <f t="shared" si="243"/>
        <v>OK</v>
      </c>
      <c r="BB1976" s="6">
        <f t="shared" si="244"/>
        <v>0</v>
      </c>
      <c r="BC1976" s="13">
        <f t="shared" si="245"/>
        <v>51913873</v>
      </c>
      <c r="BD1976" s="13">
        <f t="shared" si="246"/>
        <v>51913873</v>
      </c>
      <c r="BE1976" s="6">
        <f t="shared" si="247"/>
        <v>0</v>
      </c>
      <c r="BF1976" s="6">
        <f t="shared" si="248"/>
        <v>0</v>
      </c>
    </row>
    <row r="1977" spans="2:58" ht="71.25" x14ac:dyDescent="0.25">
      <c r="B1977" s="29" t="s">
        <v>6015</v>
      </c>
      <c r="C1977" s="29" t="s">
        <v>1946</v>
      </c>
      <c r="D1977" s="29" t="s">
        <v>4</v>
      </c>
      <c r="E1977" s="30" t="s">
        <v>1947</v>
      </c>
      <c r="F1977" s="30" t="s">
        <v>1948</v>
      </c>
      <c r="G1977" s="30" t="s">
        <v>35</v>
      </c>
      <c r="H1977" s="30">
        <v>80161501</v>
      </c>
      <c r="I1977" s="30" t="s">
        <v>6270</v>
      </c>
      <c r="J1977" s="30" t="s">
        <v>221</v>
      </c>
      <c r="K1977" s="30" t="s">
        <v>6053</v>
      </c>
      <c r="L1977" s="31" t="s">
        <v>154</v>
      </c>
      <c r="M1977" s="31" t="s">
        <v>154</v>
      </c>
      <c r="N1977" s="31">
        <v>11</v>
      </c>
      <c r="O1977" s="31" t="s">
        <v>221</v>
      </c>
      <c r="P1977" s="31" t="s">
        <v>224</v>
      </c>
      <c r="Q1977" s="40">
        <v>58693873</v>
      </c>
      <c r="R1977" s="40">
        <v>58693873</v>
      </c>
      <c r="S1977" s="31" t="s">
        <v>225</v>
      </c>
      <c r="T1977" s="31" t="s">
        <v>221</v>
      </c>
      <c r="U1977" s="30" t="s">
        <v>442</v>
      </c>
      <c r="V1977" s="30" t="s">
        <v>1265</v>
      </c>
      <c r="W1977" s="30" t="s">
        <v>1975</v>
      </c>
      <c r="X1977" s="30" t="s">
        <v>257</v>
      </c>
      <c r="Y1977" s="30" t="s">
        <v>258</v>
      </c>
      <c r="Z1977" s="30" t="s">
        <v>410</v>
      </c>
      <c r="AA1977" s="41">
        <v>0</v>
      </c>
      <c r="AB1977" s="41">
        <v>0</v>
      </c>
      <c r="AC1977" s="41">
        <v>5335806</v>
      </c>
      <c r="AD1977" s="41">
        <v>5335806</v>
      </c>
      <c r="AE1977" s="41">
        <v>5335806</v>
      </c>
      <c r="AF1977" s="41">
        <v>5335806</v>
      </c>
      <c r="AG1977" s="41">
        <v>5335806</v>
      </c>
      <c r="AH1977" s="41">
        <v>5335806</v>
      </c>
      <c r="AI1977" s="41">
        <v>5335806</v>
      </c>
      <c r="AJ1977" s="41">
        <v>5335806</v>
      </c>
      <c r="AK1977" s="41">
        <v>5335807</v>
      </c>
      <c r="AL1977" s="41">
        <v>5335807</v>
      </c>
      <c r="AM1977" s="41">
        <v>5335807</v>
      </c>
      <c r="AN1977" s="41">
        <v>5335807</v>
      </c>
      <c r="AO1977" s="41">
        <v>5335807</v>
      </c>
      <c r="AP1977" s="41">
        <v>5335807</v>
      </c>
      <c r="AQ1977" s="41">
        <v>5335807</v>
      </c>
      <c r="AR1977" s="41">
        <v>5335807</v>
      </c>
      <c r="AS1977" s="41">
        <v>5335807</v>
      </c>
      <c r="AT1977" s="41">
        <v>5335807</v>
      </c>
      <c r="AU1977" s="41">
        <v>5335807</v>
      </c>
      <c r="AV1977" s="41">
        <v>5335807</v>
      </c>
      <c r="AW1977" s="41">
        <v>5335807</v>
      </c>
      <c r="AX1977" s="41">
        <v>5335807</v>
      </c>
      <c r="AY1977" s="2">
        <v>0</v>
      </c>
      <c r="AZ1977" s="12" t="str">
        <f t="shared" si="242"/>
        <v>OK</v>
      </c>
      <c r="BA1977" s="12" t="str">
        <f t="shared" si="243"/>
        <v>OK</v>
      </c>
      <c r="BB1977" s="6">
        <f t="shared" si="244"/>
        <v>0</v>
      </c>
      <c r="BC1977" s="13">
        <f t="shared" si="245"/>
        <v>58693873</v>
      </c>
      <c r="BD1977" s="13">
        <f t="shared" si="246"/>
        <v>58693873</v>
      </c>
      <c r="BE1977" s="6">
        <f t="shared" si="247"/>
        <v>0</v>
      </c>
      <c r="BF1977" s="6">
        <f t="shared" si="248"/>
        <v>0</v>
      </c>
    </row>
    <row r="1978" spans="2:58" ht="99.75" x14ac:dyDescent="0.25">
      <c r="B1978" s="29" t="s">
        <v>6016</v>
      </c>
      <c r="C1978" s="29" t="s">
        <v>1946</v>
      </c>
      <c r="D1978" s="29" t="s">
        <v>4</v>
      </c>
      <c r="E1978" s="30" t="s">
        <v>1947</v>
      </c>
      <c r="F1978" s="30" t="s">
        <v>1948</v>
      </c>
      <c r="G1978" s="30" t="s">
        <v>35</v>
      </c>
      <c r="H1978" s="30">
        <v>80161501</v>
      </c>
      <c r="I1978" s="30" t="s">
        <v>6270</v>
      </c>
      <c r="J1978" s="30" t="s">
        <v>221</v>
      </c>
      <c r="K1978" s="30" t="s">
        <v>6054</v>
      </c>
      <c r="L1978" s="31" t="s">
        <v>154</v>
      </c>
      <c r="M1978" s="31" t="s">
        <v>154</v>
      </c>
      <c r="N1978" s="31">
        <v>11</v>
      </c>
      <c r="O1978" s="31" t="s">
        <v>223</v>
      </c>
      <c r="P1978" s="31" t="s">
        <v>224</v>
      </c>
      <c r="Q1978" s="40">
        <v>77995247</v>
      </c>
      <c r="R1978" s="40">
        <v>77995247</v>
      </c>
      <c r="S1978" s="31" t="s">
        <v>225</v>
      </c>
      <c r="T1978" s="31" t="s">
        <v>221</v>
      </c>
      <c r="U1978" s="30" t="s">
        <v>445</v>
      </c>
      <c r="V1978" s="30" t="s">
        <v>1265</v>
      </c>
      <c r="W1978" s="30" t="s">
        <v>1975</v>
      </c>
      <c r="X1978" s="30" t="s">
        <v>229</v>
      </c>
      <c r="Y1978" s="30" t="s">
        <v>230</v>
      </c>
      <c r="Z1978" s="30" t="s">
        <v>446</v>
      </c>
      <c r="AA1978" s="41">
        <v>0</v>
      </c>
      <c r="AB1978" s="41">
        <v>0</v>
      </c>
      <c r="AC1978" s="41">
        <v>77995247</v>
      </c>
      <c r="AD1978" s="41">
        <v>7090477</v>
      </c>
      <c r="AE1978" s="41">
        <v>0</v>
      </c>
      <c r="AF1978" s="41">
        <v>7090477</v>
      </c>
      <c r="AG1978" s="41">
        <v>0</v>
      </c>
      <c r="AH1978" s="41">
        <v>7090477</v>
      </c>
      <c r="AI1978" s="41">
        <v>0</v>
      </c>
      <c r="AJ1978" s="41">
        <v>7090477</v>
      </c>
      <c r="AK1978" s="41">
        <v>0</v>
      </c>
      <c r="AL1978" s="41">
        <v>7090477</v>
      </c>
      <c r="AM1978" s="41">
        <v>0</v>
      </c>
      <c r="AN1978" s="41">
        <v>7090477</v>
      </c>
      <c r="AO1978" s="41">
        <v>0</v>
      </c>
      <c r="AP1978" s="41">
        <v>7090477</v>
      </c>
      <c r="AQ1978" s="41">
        <v>0</v>
      </c>
      <c r="AR1978" s="41">
        <v>7090477</v>
      </c>
      <c r="AS1978" s="41">
        <v>0</v>
      </c>
      <c r="AT1978" s="41">
        <v>7090477</v>
      </c>
      <c r="AU1978" s="41">
        <v>0</v>
      </c>
      <c r="AV1978" s="41">
        <v>7090477</v>
      </c>
      <c r="AW1978" s="41">
        <v>0</v>
      </c>
      <c r="AX1978" s="41">
        <v>7090477</v>
      </c>
      <c r="AY1978" s="2">
        <v>0</v>
      </c>
      <c r="AZ1978" s="12" t="str">
        <f t="shared" si="242"/>
        <v>OK</v>
      </c>
      <c r="BA1978" s="12" t="str">
        <f t="shared" si="243"/>
        <v>OK</v>
      </c>
      <c r="BB1978" s="6">
        <f t="shared" si="244"/>
        <v>0</v>
      </c>
      <c r="BC1978" s="13">
        <f t="shared" si="245"/>
        <v>77995247</v>
      </c>
      <c r="BD1978" s="13">
        <f t="shared" si="246"/>
        <v>77995247</v>
      </c>
      <c r="BE1978" s="6">
        <f t="shared" si="247"/>
        <v>0</v>
      </c>
      <c r="BF1978" s="6">
        <f t="shared" si="248"/>
        <v>0</v>
      </c>
    </row>
    <row r="1979" spans="2:58" ht="71.25" x14ac:dyDescent="0.25">
      <c r="B1979" s="29" t="s">
        <v>6017</v>
      </c>
      <c r="C1979" s="29" t="s">
        <v>1946</v>
      </c>
      <c r="D1979" s="29" t="s">
        <v>4</v>
      </c>
      <c r="E1979" s="30" t="s">
        <v>1947</v>
      </c>
      <c r="F1979" s="30" t="s">
        <v>1948</v>
      </c>
      <c r="G1979" s="30" t="s">
        <v>35</v>
      </c>
      <c r="H1979" s="30">
        <v>80161501</v>
      </c>
      <c r="I1979" s="30" t="s">
        <v>6270</v>
      </c>
      <c r="J1979" s="30" t="s">
        <v>221</v>
      </c>
      <c r="K1979" s="30" t="s">
        <v>6055</v>
      </c>
      <c r="L1979" s="31" t="s">
        <v>154</v>
      </c>
      <c r="M1979" s="31" t="s">
        <v>154</v>
      </c>
      <c r="N1979" s="31">
        <v>11</v>
      </c>
      <c r="O1979" s="31" t="s">
        <v>223</v>
      </c>
      <c r="P1979" s="31" t="s">
        <v>224</v>
      </c>
      <c r="Q1979" s="40">
        <v>51913873</v>
      </c>
      <c r="R1979" s="40">
        <v>51913873</v>
      </c>
      <c r="S1979" s="31" t="s">
        <v>225</v>
      </c>
      <c r="T1979" s="31" t="s">
        <v>221</v>
      </c>
      <c r="U1979" s="30" t="s">
        <v>445</v>
      </c>
      <c r="V1979" s="30" t="s">
        <v>1265</v>
      </c>
      <c r="W1979" s="30" t="s">
        <v>1975</v>
      </c>
      <c r="X1979" s="30" t="s">
        <v>229</v>
      </c>
      <c r="Y1979" s="30" t="s">
        <v>230</v>
      </c>
      <c r="Z1979" s="30" t="s">
        <v>446</v>
      </c>
      <c r="AA1979" s="41">
        <v>0</v>
      </c>
      <c r="AB1979" s="41">
        <v>0</v>
      </c>
      <c r="AC1979" s="41">
        <v>51913873</v>
      </c>
      <c r="AD1979" s="41">
        <v>4719443</v>
      </c>
      <c r="AE1979" s="41">
        <v>0</v>
      </c>
      <c r="AF1979" s="41">
        <v>4719443</v>
      </c>
      <c r="AG1979" s="41">
        <v>0</v>
      </c>
      <c r="AH1979" s="41">
        <v>4719443</v>
      </c>
      <c r="AI1979" s="41">
        <v>0</v>
      </c>
      <c r="AJ1979" s="41">
        <v>4719443</v>
      </c>
      <c r="AK1979" s="41">
        <v>0</v>
      </c>
      <c r="AL1979" s="41">
        <v>4719443</v>
      </c>
      <c r="AM1979" s="41">
        <v>0</v>
      </c>
      <c r="AN1979" s="41">
        <v>4719443</v>
      </c>
      <c r="AO1979" s="41">
        <v>0</v>
      </c>
      <c r="AP1979" s="41">
        <v>4719443</v>
      </c>
      <c r="AQ1979" s="41">
        <v>0</v>
      </c>
      <c r="AR1979" s="41">
        <v>4719443</v>
      </c>
      <c r="AS1979" s="41">
        <v>0</v>
      </c>
      <c r="AT1979" s="41">
        <v>4719443</v>
      </c>
      <c r="AU1979" s="41">
        <v>0</v>
      </c>
      <c r="AV1979" s="41">
        <v>4719443</v>
      </c>
      <c r="AW1979" s="41">
        <v>0</v>
      </c>
      <c r="AX1979" s="41">
        <v>4719443</v>
      </c>
      <c r="AY1979" s="2">
        <v>0</v>
      </c>
      <c r="AZ1979" s="12" t="str">
        <f t="shared" si="242"/>
        <v>OK</v>
      </c>
      <c r="BA1979" s="12" t="str">
        <f t="shared" si="243"/>
        <v>OK</v>
      </c>
      <c r="BB1979" s="6">
        <f t="shared" si="244"/>
        <v>0</v>
      </c>
      <c r="BC1979" s="13">
        <f t="shared" si="245"/>
        <v>51913873</v>
      </c>
      <c r="BD1979" s="13">
        <f t="shared" si="246"/>
        <v>51913873</v>
      </c>
      <c r="BE1979" s="6">
        <f t="shared" si="247"/>
        <v>0</v>
      </c>
      <c r="BF1979" s="6">
        <f t="shared" si="248"/>
        <v>0</v>
      </c>
    </row>
    <row r="1980" spans="2:58" ht="71.25" x14ac:dyDescent="0.25">
      <c r="B1980" s="29" t="s">
        <v>6018</v>
      </c>
      <c r="C1980" s="29" t="s">
        <v>1946</v>
      </c>
      <c r="D1980" s="29" t="s">
        <v>4</v>
      </c>
      <c r="E1980" s="30" t="s">
        <v>1947</v>
      </c>
      <c r="F1980" s="30" t="s">
        <v>1948</v>
      </c>
      <c r="G1980" s="30" t="s">
        <v>35</v>
      </c>
      <c r="H1980" s="30">
        <v>80161501</v>
      </c>
      <c r="I1980" s="30" t="s">
        <v>6270</v>
      </c>
      <c r="J1980" s="30" t="s">
        <v>221</v>
      </c>
      <c r="K1980" s="30" t="s">
        <v>6056</v>
      </c>
      <c r="L1980" s="31" t="s">
        <v>154</v>
      </c>
      <c r="M1980" s="31" t="s">
        <v>154</v>
      </c>
      <c r="N1980" s="31">
        <v>11</v>
      </c>
      <c r="O1980" s="31" t="s">
        <v>221</v>
      </c>
      <c r="P1980" s="31" t="s">
        <v>224</v>
      </c>
      <c r="Q1980" s="40">
        <v>6220000</v>
      </c>
      <c r="R1980" s="40">
        <v>6220000</v>
      </c>
      <c r="S1980" s="31" t="s">
        <v>225</v>
      </c>
      <c r="T1980" s="31" t="s">
        <v>221</v>
      </c>
      <c r="U1980" s="30" t="s">
        <v>445</v>
      </c>
      <c r="V1980" s="30" t="s">
        <v>1265</v>
      </c>
      <c r="W1980" s="30" t="s">
        <v>1975</v>
      </c>
      <c r="X1980" s="30" t="s">
        <v>257</v>
      </c>
      <c r="Y1980" s="30" t="s">
        <v>258</v>
      </c>
      <c r="Z1980" s="30" t="s">
        <v>446</v>
      </c>
      <c r="AA1980" s="41">
        <v>0</v>
      </c>
      <c r="AB1980" s="41">
        <v>0</v>
      </c>
      <c r="AC1980" s="41">
        <v>565454</v>
      </c>
      <c r="AD1980" s="41">
        <v>565454</v>
      </c>
      <c r="AE1980" s="41">
        <v>565454</v>
      </c>
      <c r="AF1980" s="41">
        <v>565454</v>
      </c>
      <c r="AG1980" s="41">
        <v>565454</v>
      </c>
      <c r="AH1980" s="41">
        <v>565454</v>
      </c>
      <c r="AI1980" s="41">
        <v>565454</v>
      </c>
      <c r="AJ1980" s="41">
        <v>565454</v>
      </c>
      <c r="AK1980" s="41">
        <v>565454</v>
      </c>
      <c r="AL1980" s="41">
        <v>565454</v>
      </c>
      <c r="AM1980" s="41">
        <v>565454</v>
      </c>
      <c r="AN1980" s="41">
        <v>565454</v>
      </c>
      <c r="AO1980" s="41">
        <v>565454</v>
      </c>
      <c r="AP1980" s="41">
        <v>565454</v>
      </c>
      <c r="AQ1980" s="41">
        <v>565454</v>
      </c>
      <c r="AR1980" s="41">
        <v>565454</v>
      </c>
      <c r="AS1980" s="41">
        <v>565454</v>
      </c>
      <c r="AT1980" s="41">
        <v>565454</v>
      </c>
      <c r="AU1980" s="41">
        <v>565454</v>
      </c>
      <c r="AV1980" s="41">
        <v>565454</v>
      </c>
      <c r="AW1980" s="41">
        <v>565460</v>
      </c>
      <c r="AX1980" s="41">
        <v>565460</v>
      </c>
      <c r="AY1980" s="2">
        <v>0</v>
      </c>
      <c r="AZ1980" s="12" t="str">
        <f t="shared" si="242"/>
        <v>OK</v>
      </c>
      <c r="BA1980" s="12" t="str">
        <f t="shared" si="243"/>
        <v>OK</v>
      </c>
      <c r="BB1980" s="6">
        <f t="shared" si="244"/>
        <v>0</v>
      </c>
      <c r="BC1980" s="13">
        <f t="shared" si="245"/>
        <v>6220000</v>
      </c>
      <c r="BD1980" s="13">
        <f t="shared" si="246"/>
        <v>6220000</v>
      </c>
      <c r="BE1980" s="6">
        <f t="shared" si="247"/>
        <v>0</v>
      </c>
      <c r="BF1980" s="6">
        <f t="shared" si="248"/>
        <v>0</v>
      </c>
    </row>
    <row r="1981" spans="2:58" ht="71.25" x14ac:dyDescent="0.25">
      <c r="B1981" s="29" t="s">
        <v>6019</v>
      </c>
      <c r="C1981" s="29" t="s">
        <v>1946</v>
      </c>
      <c r="D1981" s="29" t="s">
        <v>4</v>
      </c>
      <c r="E1981" s="30" t="s">
        <v>1947</v>
      </c>
      <c r="F1981" s="30" t="s">
        <v>1948</v>
      </c>
      <c r="G1981" s="30" t="s">
        <v>35</v>
      </c>
      <c r="H1981" s="30">
        <v>80161501</v>
      </c>
      <c r="I1981" s="30" t="s">
        <v>6270</v>
      </c>
      <c r="J1981" s="30" t="s">
        <v>221</v>
      </c>
      <c r="K1981" s="30" t="s">
        <v>6057</v>
      </c>
      <c r="L1981" s="31" t="s">
        <v>154</v>
      </c>
      <c r="M1981" s="31" t="s">
        <v>154</v>
      </c>
      <c r="N1981" s="31">
        <v>11</v>
      </c>
      <c r="O1981" s="31" t="s">
        <v>223</v>
      </c>
      <c r="P1981" s="31" t="s">
        <v>224</v>
      </c>
      <c r="Q1981" s="40">
        <v>51913873</v>
      </c>
      <c r="R1981" s="40">
        <v>51913873</v>
      </c>
      <c r="S1981" s="31" t="s">
        <v>225</v>
      </c>
      <c r="T1981" s="31" t="s">
        <v>221</v>
      </c>
      <c r="U1981" s="30" t="s">
        <v>448</v>
      </c>
      <c r="V1981" s="30" t="s">
        <v>1265</v>
      </c>
      <c r="W1981" s="30" t="s">
        <v>1975</v>
      </c>
      <c r="X1981" s="30" t="s">
        <v>229</v>
      </c>
      <c r="Y1981" s="30" t="s">
        <v>230</v>
      </c>
      <c r="Z1981" s="30" t="s">
        <v>449</v>
      </c>
      <c r="AA1981" s="41">
        <v>0</v>
      </c>
      <c r="AB1981" s="41">
        <v>0</v>
      </c>
      <c r="AC1981" s="41">
        <v>51913873</v>
      </c>
      <c r="AD1981" s="41">
        <v>4719443</v>
      </c>
      <c r="AE1981" s="41">
        <v>0</v>
      </c>
      <c r="AF1981" s="41">
        <v>4719443</v>
      </c>
      <c r="AG1981" s="41">
        <v>0</v>
      </c>
      <c r="AH1981" s="41">
        <v>4719443</v>
      </c>
      <c r="AI1981" s="41">
        <v>0</v>
      </c>
      <c r="AJ1981" s="41">
        <v>4719443</v>
      </c>
      <c r="AK1981" s="41">
        <v>0</v>
      </c>
      <c r="AL1981" s="41">
        <v>4719443</v>
      </c>
      <c r="AM1981" s="41">
        <v>0</v>
      </c>
      <c r="AN1981" s="41">
        <v>4719443</v>
      </c>
      <c r="AO1981" s="41">
        <v>0</v>
      </c>
      <c r="AP1981" s="41">
        <v>4719443</v>
      </c>
      <c r="AQ1981" s="41">
        <v>0</v>
      </c>
      <c r="AR1981" s="41">
        <v>4719443</v>
      </c>
      <c r="AS1981" s="41">
        <v>0</v>
      </c>
      <c r="AT1981" s="41">
        <v>4719443</v>
      </c>
      <c r="AU1981" s="41">
        <v>0</v>
      </c>
      <c r="AV1981" s="41">
        <v>4719443</v>
      </c>
      <c r="AW1981" s="41">
        <v>0</v>
      </c>
      <c r="AX1981" s="41">
        <v>4719443</v>
      </c>
      <c r="AY1981" s="2">
        <v>0</v>
      </c>
      <c r="AZ1981" s="12" t="str">
        <f t="shared" si="242"/>
        <v>OK</v>
      </c>
      <c r="BA1981" s="12" t="str">
        <f t="shared" si="243"/>
        <v>OK</v>
      </c>
      <c r="BB1981" s="6">
        <f t="shared" si="244"/>
        <v>0</v>
      </c>
      <c r="BC1981" s="13">
        <f t="shared" si="245"/>
        <v>51913873</v>
      </c>
      <c r="BD1981" s="13">
        <f t="shared" si="246"/>
        <v>51913873</v>
      </c>
      <c r="BE1981" s="6">
        <f t="shared" si="247"/>
        <v>0</v>
      </c>
      <c r="BF1981" s="6">
        <f t="shared" si="248"/>
        <v>0</v>
      </c>
    </row>
    <row r="1982" spans="2:58" ht="71.25" x14ac:dyDescent="0.25">
      <c r="B1982" s="29" t="s">
        <v>6020</v>
      </c>
      <c r="C1982" s="29" t="s">
        <v>1946</v>
      </c>
      <c r="D1982" s="29" t="s">
        <v>4</v>
      </c>
      <c r="E1982" s="30" t="s">
        <v>1947</v>
      </c>
      <c r="F1982" s="30" t="s">
        <v>1948</v>
      </c>
      <c r="G1982" s="30" t="s">
        <v>35</v>
      </c>
      <c r="H1982" s="30">
        <v>80161501</v>
      </c>
      <c r="I1982" s="30" t="s">
        <v>6270</v>
      </c>
      <c r="J1982" s="30" t="s">
        <v>221</v>
      </c>
      <c r="K1982" s="30" t="s">
        <v>6058</v>
      </c>
      <c r="L1982" s="31" t="s">
        <v>154</v>
      </c>
      <c r="M1982" s="31" t="s">
        <v>154</v>
      </c>
      <c r="N1982" s="31">
        <v>11</v>
      </c>
      <c r="O1982" s="31" t="s">
        <v>221</v>
      </c>
      <c r="P1982" s="31" t="s">
        <v>224</v>
      </c>
      <c r="Q1982" s="40">
        <v>8320000</v>
      </c>
      <c r="R1982" s="40">
        <v>8320000</v>
      </c>
      <c r="S1982" s="31" t="s">
        <v>225</v>
      </c>
      <c r="T1982" s="31" t="s">
        <v>221</v>
      </c>
      <c r="U1982" s="30" t="s">
        <v>448</v>
      </c>
      <c r="V1982" s="30" t="s">
        <v>1265</v>
      </c>
      <c r="W1982" s="30" t="s">
        <v>1975</v>
      </c>
      <c r="X1982" s="30" t="s">
        <v>257</v>
      </c>
      <c r="Y1982" s="30" t="s">
        <v>258</v>
      </c>
      <c r="Z1982" s="30" t="s">
        <v>449</v>
      </c>
      <c r="AA1982" s="41">
        <v>0</v>
      </c>
      <c r="AB1982" s="41">
        <v>0</v>
      </c>
      <c r="AC1982" s="41">
        <v>8320000</v>
      </c>
      <c r="AD1982" s="41">
        <v>8320000</v>
      </c>
      <c r="AE1982" s="41">
        <v>0</v>
      </c>
      <c r="AF1982" s="41">
        <v>0</v>
      </c>
      <c r="AG1982" s="41">
        <v>0</v>
      </c>
      <c r="AH1982" s="41">
        <v>0</v>
      </c>
      <c r="AI1982" s="41">
        <v>0</v>
      </c>
      <c r="AJ1982" s="41">
        <v>0</v>
      </c>
      <c r="AK1982" s="41">
        <v>0</v>
      </c>
      <c r="AL1982" s="41">
        <v>0</v>
      </c>
      <c r="AM1982" s="41">
        <v>0</v>
      </c>
      <c r="AN1982" s="41">
        <v>0</v>
      </c>
      <c r="AO1982" s="41">
        <v>0</v>
      </c>
      <c r="AP1982" s="41">
        <v>0</v>
      </c>
      <c r="AQ1982" s="41">
        <v>0</v>
      </c>
      <c r="AR1982" s="41">
        <v>0</v>
      </c>
      <c r="AS1982" s="41">
        <v>0</v>
      </c>
      <c r="AT1982" s="41">
        <v>0</v>
      </c>
      <c r="AU1982" s="41">
        <v>0</v>
      </c>
      <c r="AV1982" s="41">
        <v>0</v>
      </c>
      <c r="AW1982" s="41">
        <v>0</v>
      </c>
      <c r="AX1982" s="41">
        <v>0</v>
      </c>
      <c r="AZ1982" s="12" t="str">
        <f t="shared" ref="AZ1982:AZ1983" si="249">IF(OR($R1982&lt;&gt;"",SUM(AA1982:AX1982)&lt;&gt;0),IF(R1982=BC1982,"OK",IF(R1982&gt;BC1982,"Valor estimado supera a Compromisos en "&amp;DOLLAR(R1982-BC1982),"Compromisos superan al Valor estimado en "&amp;DOLLAR(BC1982-R1982))),"")</f>
        <v>OK</v>
      </c>
      <c r="BA1982" s="12" t="str">
        <f t="shared" ref="BA1982:BA1983" si="250">IF(OR($R1982&lt;&gt;"",SUM(AA1982:AX1982)&lt;&gt;0),IF(R1982=BD1982,"OK",IF(R1982&gt;BD1982,"Valor estimado supera a Obligaciones en "&amp;DOLLAR(R1982-BD1982),"Obligaciones superan al Valor estimado en "&amp;DOLLAR(BD1982-R1982))),"")</f>
        <v>OK</v>
      </c>
      <c r="BB1982" s="6">
        <f t="shared" ref="BB1982:BB1983" si="251">+IF(B1982&lt;&gt;"",COUNTBLANK(E1982:AX1982),0)</f>
        <v>0</v>
      </c>
      <c r="BC1982" s="13">
        <f t="shared" ref="BC1982:BC1983" si="252">+SUM(AA1982,AC1982,AE1982,AG1982,AI1982,AK1982,AM1982,AO1982,AQ1982,AS1982,AU1982,AW1982)</f>
        <v>8320000</v>
      </c>
      <c r="BD1982" s="13">
        <f t="shared" ref="BD1982:BD1983" si="253">+SUM(AB1982,AD1982,AF1982,AH1982,AJ1982,AL1982,AN1982,AP1982,AR1982,AT1982,AV1982,AX1982)</f>
        <v>8320000</v>
      </c>
      <c r="BE1982" s="6">
        <f t="shared" ref="BE1982:BE1983" si="254">+IF(OR(AZ1982="ok",AZ1982=""),0,1)</f>
        <v>0</v>
      </c>
      <c r="BF1982" s="6">
        <f t="shared" ref="BF1982:BF1983" si="255">+IF(OR(BA1982="ok",BA1982=""),0,1)</f>
        <v>0</v>
      </c>
    </row>
    <row r="1983" spans="2:58" ht="71.25" x14ac:dyDescent="0.25">
      <c r="B1983" s="29" t="s">
        <v>8603</v>
      </c>
      <c r="C1983" s="29" t="s">
        <v>1946</v>
      </c>
      <c r="D1983" s="29" t="s">
        <v>4</v>
      </c>
      <c r="E1983" s="30" t="s">
        <v>1947</v>
      </c>
      <c r="F1983" s="30" t="s">
        <v>1948</v>
      </c>
      <c r="G1983" s="30" t="s">
        <v>35</v>
      </c>
      <c r="H1983" s="30">
        <v>11111111</v>
      </c>
      <c r="I1983" s="30" t="s">
        <v>6270</v>
      </c>
      <c r="J1983" s="30" t="s">
        <v>221</v>
      </c>
      <c r="K1983" s="30" t="s">
        <v>8604</v>
      </c>
      <c r="L1983" s="31" t="s">
        <v>712</v>
      </c>
      <c r="M1983" s="31" t="s">
        <v>712</v>
      </c>
      <c r="N1983" s="31">
        <v>1</v>
      </c>
      <c r="O1983" s="31" t="s">
        <v>221</v>
      </c>
      <c r="P1983" s="31" t="s">
        <v>1255</v>
      </c>
      <c r="Q1983" s="40">
        <v>1000000000</v>
      </c>
      <c r="R1983" s="40">
        <v>1000000000</v>
      </c>
      <c r="S1983" s="31" t="s">
        <v>225</v>
      </c>
      <c r="T1983" s="31" t="s">
        <v>221</v>
      </c>
      <c r="U1983" s="30" t="s">
        <v>1264</v>
      </c>
      <c r="V1983" s="30" t="s">
        <v>1265</v>
      </c>
      <c r="W1983" s="30" t="s">
        <v>1266</v>
      </c>
      <c r="X1983" s="30" t="s">
        <v>229</v>
      </c>
      <c r="Y1983" s="30" t="s">
        <v>608</v>
      </c>
      <c r="Z1983" s="30" t="s">
        <v>1249</v>
      </c>
      <c r="AA1983" s="41">
        <v>0</v>
      </c>
      <c r="AB1983" s="41">
        <v>0</v>
      </c>
      <c r="AC1983" s="41">
        <v>1000000000</v>
      </c>
      <c r="AD1983" s="41">
        <v>0</v>
      </c>
      <c r="AE1983" s="41">
        <v>0</v>
      </c>
      <c r="AF1983" s="41">
        <v>1000000000</v>
      </c>
      <c r="AG1983" s="41">
        <v>0</v>
      </c>
      <c r="AH1983" s="41">
        <v>0</v>
      </c>
      <c r="AI1983" s="41">
        <v>0</v>
      </c>
      <c r="AJ1983" s="41">
        <v>0</v>
      </c>
      <c r="AK1983" s="41">
        <v>0</v>
      </c>
      <c r="AL1983" s="41">
        <v>0</v>
      </c>
      <c r="AM1983" s="41">
        <v>0</v>
      </c>
      <c r="AN1983" s="41">
        <v>0</v>
      </c>
      <c r="AO1983" s="41">
        <v>0</v>
      </c>
      <c r="AP1983" s="41">
        <v>0</v>
      </c>
      <c r="AQ1983" s="41">
        <v>0</v>
      </c>
      <c r="AR1983" s="41">
        <v>0</v>
      </c>
      <c r="AS1983" s="41">
        <v>0</v>
      </c>
      <c r="AT1983" s="41">
        <v>0</v>
      </c>
      <c r="AU1983" s="41">
        <v>0</v>
      </c>
      <c r="AV1983" s="41">
        <v>0</v>
      </c>
      <c r="AW1983" s="41">
        <v>0</v>
      </c>
      <c r="AX1983" s="41">
        <v>0</v>
      </c>
      <c r="AY1983" s="2">
        <v>0</v>
      </c>
      <c r="AZ1983" s="12" t="str">
        <f t="shared" si="249"/>
        <v>OK</v>
      </c>
      <c r="BA1983" s="12" t="str">
        <f t="shared" si="250"/>
        <v>OK</v>
      </c>
      <c r="BB1983" s="6">
        <f t="shared" si="251"/>
        <v>0</v>
      </c>
      <c r="BC1983" s="13">
        <f t="shared" si="252"/>
        <v>1000000000</v>
      </c>
      <c r="BD1983" s="13">
        <f t="shared" si="253"/>
        <v>1000000000</v>
      </c>
      <c r="BE1983" s="6">
        <f t="shared" si="254"/>
        <v>0</v>
      </c>
      <c r="BF1983" s="6">
        <f t="shared" si="255"/>
        <v>0</v>
      </c>
    </row>
    <row r="1984" spans="2:58" ht="57" x14ac:dyDescent="0.25">
      <c r="B1984" s="29" t="s">
        <v>6442</v>
      </c>
      <c r="C1984" s="29" t="s">
        <v>6463</v>
      </c>
      <c r="D1984" s="29" t="s">
        <v>221</v>
      </c>
      <c r="E1984" s="30" t="s">
        <v>221</v>
      </c>
      <c r="F1984" s="30" t="s">
        <v>221</v>
      </c>
      <c r="G1984" s="30" t="s">
        <v>221</v>
      </c>
      <c r="H1984" s="30">
        <v>78181500</v>
      </c>
      <c r="I1984" s="30" t="s">
        <v>4189</v>
      </c>
      <c r="J1984" s="30" t="s">
        <v>4244</v>
      </c>
      <c r="K1984" s="30" t="s">
        <v>6408</v>
      </c>
      <c r="L1984" s="31" t="s">
        <v>158</v>
      </c>
      <c r="M1984" s="31" t="s">
        <v>159</v>
      </c>
      <c r="N1984" s="31">
        <v>2</v>
      </c>
      <c r="O1984" s="31" t="s">
        <v>616</v>
      </c>
      <c r="P1984" s="31" t="s">
        <v>4246</v>
      </c>
      <c r="Q1984" s="40">
        <v>590000</v>
      </c>
      <c r="R1984" s="40">
        <v>590000</v>
      </c>
      <c r="S1984" s="31" t="s">
        <v>225</v>
      </c>
      <c r="T1984" s="31" t="s">
        <v>221</v>
      </c>
      <c r="U1984" s="30" t="s">
        <v>385</v>
      </c>
      <c r="V1984" s="30" t="s">
        <v>1517</v>
      </c>
      <c r="W1984" s="30" t="s">
        <v>6409</v>
      </c>
      <c r="X1984" s="30" t="s">
        <v>229</v>
      </c>
      <c r="Y1984" s="30" t="s">
        <v>608</v>
      </c>
      <c r="Z1984" s="30" t="s">
        <v>404</v>
      </c>
      <c r="AA1984" s="41">
        <v>0</v>
      </c>
      <c r="AB1984" s="41">
        <v>0</v>
      </c>
      <c r="AC1984" s="41">
        <v>0</v>
      </c>
      <c r="AD1984" s="41">
        <v>0</v>
      </c>
      <c r="AE1984" s="41">
        <v>0</v>
      </c>
      <c r="AF1984" s="41">
        <v>0</v>
      </c>
      <c r="AG1984" s="41">
        <v>0</v>
      </c>
      <c r="AH1984" s="41">
        <v>0</v>
      </c>
      <c r="AI1984" s="41">
        <v>0</v>
      </c>
      <c r="AJ1984" s="41">
        <v>0</v>
      </c>
      <c r="AK1984" s="41">
        <v>0</v>
      </c>
      <c r="AL1984" s="41">
        <v>0</v>
      </c>
      <c r="AM1984" s="41">
        <v>590000</v>
      </c>
      <c r="AN1984" s="41">
        <v>0</v>
      </c>
      <c r="AO1984" s="41">
        <v>0</v>
      </c>
      <c r="AP1984" s="41">
        <v>590000</v>
      </c>
      <c r="AQ1984" s="41">
        <v>0</v>
      </c>
      <c r="AR1984" s="41">
        <v>0</v>
      </c>
      <c r="AS1984" s="41">
        <v>0</v>
      </c>
      <c r="AT1984" s="41">
        <v>0</v>
      </c>
      <c r="AU1984" s="41">
        <v>0</v>
      </c>
      <c r="AV1984" s="41">
        <v>0</v>
      </c>
      <c r="AW1984" s="41">
        <v>0</v>
      </c>
      <c r="AX1984" s="41">
        <v>0</v>
      </c>
      <c r="AZ1984" s="12" t="str">
        <f t="shared" si="242"/>
        <v>OK</v>
      </c>
      <c r="BA1984" s="12" t="str">
        <f t="shared" si="243"/>
        <v>OK</v>
      </c>
      <c r="BB1984" s="6">
        <f t="shared" si="244"/>
        <v>0</v>
      </c>
      <c r="BC1984" s="13">
        <f t="shared" si="245"/>
        <v>590000</v>
      </c>
      <c r="BD1984" s="13">
        <f t="shared" si="246"/>
        <v>590000</v>
      </c>
      <c r="BE1984" s="6">
        <f t="shared" si="247"/>
        <v>0</v>
      </c>
      <c r="BF1984" s="6">
        <f t="shared" si="248"/>
        <v>0</v>
      </c>
    </row>
    <row r="1985" spans="2:58" ht="57" x14ac:dyDescent="0.25">
      <c r="B1985" s="29" t="s">
        <v>6443</v>
      </c>
      <c r="C1985" s="29" t="s">
        <v>6464</v>
      </c>
      <c r="D1985" s="29" t="s">
        <v>221</v>
      </c>
      <c r="E1985" s="30" t="s">
        <v>221</v>
      </c>
      <c r="F1985" s="30" t="s">
        <v>221</v>
      </c>
      <c r="G1985" s="30" t="s">
        <v>221</v>
      </c>
      <c r="H1985" s="30">
        <v>78181500</v>
      </c>
      <c r="I1985" s="30" t="s">
        <v>4189</v>
      </c>
      <c r="J1985" s="30" t="s">
        <v>4244</v>
      </c>
      <c r="K1985" s="30" t="s">
        <v>6410</v>
      </c>
      <c r="L1985" s="31" t="s">
        <v>161</v>
      </c>
      <c r="M1985" s="31" t="s">
        <v>161</v>
      </c>
      <c r="N1985" s="31">
        <v>1</v>
      </c>
      <c r="O1985" s="31" t="s">
        <v>616</v>
      </c>
      <c r="P1985" s="31" t="s">
        <v>4246</v>
      </c>
      <c r="Q1985" s="40">
        <v>330300</v>
      </c>
      <c r="R1985" s="40">
        <v>330300</v>
      </c>
      <c r="S1985" s="31" t="s">
        <v>225</v>
      </c>
      <c r="T1985" s="31" t="s">
        <v>221</v>
      </c>
      <c r="U1985" s="30" t="s">
        <v>388</v>
      </c>
      <c r="V1985" s="30" t="s">
        <v>1517</v>
      </c>
      <c r="W1985" s="30" t="s">
        <v>6409</v>
      </c>
      <c r="X1985" s="30" t="s">
        <v>229</v>
      </c>
      <c r="Y1985" s="30" t="s">
        <v>608</v>
      </c>
      <c r="Z1985" s="30" t="s">
        <v>404</v>
      </c>
      <c r="AA1985" s="41">
        <v>0</v>
      </c>
      <c r="AB1985" s="41">
        <v>0</v>
      </c>
      <c r="AC1985" s="41">
        <v>0</v>
      </c>
      <c r="AD1985" s="41">
        <v>0</v>
      </c>
      <c r="AE1985" s="41">
        <v>0</v>
      </c>
      <c r="AF1985" s="41">
        <v>0</v>
      </c>
      <c r="AG1985" s="41">
        <v>0</v>
      </c>
      <c r="AH1985" s="41">
        <v>0</v>
      </c>
      <c r="AI1985" s="41">
        <v>0</v>
      </c>
      <c r="AJ1985" s="41">
        <v>0</v>
      </c>
      <c r="AK1985" s="41">
        <v>0</v>
      </c>
      <c r="AL1985" s="41">
        <v>0</v>
      </c>
      <c r="AM1985" s="41">
        <v>0</v>
      </c>
      <c r="AN1985" s="41">
        <v>0</v>
      </c>
      <c r="AO1985" s="41">
        <v>0</v>
      </c>
      <c r="AP1985" s="41">
        <v>0</v>
      </c>
      <c r="AQ1985" s="41">
        <v>330300</v>
      </c>
      <c r="AR1985" s="41">
        <v>330300</v>
      </c>
      <c r="AS1985" s="41">
        <v>0</v>
      </c>
      <c r="AT1985" s="41">
        <v>0</v>
      </c>
      <c r="AU1985" s="41">
        <v>0</v>
      </c>
      <c r="AV1985" s="41">
        <v>0</v>
      </c>
      <c r="AW1985" s="41">
        <v>0</v>
      </c>
      <c r="AX1985" s="41">
        <v>0</v>
      </c>
      <c r="AZ1985" s="12" t="str">
        <f t="shared" si="242"/>
        <v>OK</v>
      </c>
      <c r="BA1985" s="12" t="str">
        <f t="shared" si="243"/>
        <v>OK</v>
      </c>
      <c r="BB1985" s="6">
        <f t="shared" si="244"/>
        <v>0</v>
      </c>
      <c r="BC1985" s="13">
        <f t="shared" si="245"/>
        <v>330300</v>
      </c>
      <c r="BD1985" s="13">
        <f t="shared" si="246"/>
        <v>330300</v>
      </c>
      <c r="BE1985" s="6">
        <f t="shared" si="247"/>
        <v>0</v>
      </c>
      <c r="BF1985" s="6">
        <f t="shared" si="248"/>
        <v>0</v>
      </c>
    </row>
    <row r="1986" spans="2:58" ht="57" x14ac:dyDescent="0.25">
      <c r="B1986" s="29" t="s">
        <v>6444</v>
      </c>
      <c r="C1986" s="29" t="s">
        <v>6465</v>
      </c>
      <c r="D1986" s="29" t="s">
        <v>221</v>
      </c>
      <c r="E1986" s="30" t="s">
        <v>221</v>
      </c>
      <c r="F1986" s="30" t="s">
        <v>221</v>
      </c>
      <c r="G1986" s="30" t="s">
        <v>221</v>
      </c>
      <c r="H1986" s="30">
        <v>78181500</v>
      </c>
      <c r="I1986" s="30" t="s">
        <v>4189</v>
      </c>
      <c r="J1986" s="30" t="s">
        <v>4244</v>
      </c>
      <c r="K1986" s="30" t="s">
        <v>6411</v>
      </c>
      <c r="L1986" s="31" t="s">
        <v>163</v>
      </c>
      <c r="M1986" s="31" t="s">
        <v>164</v>
      </c>
      <c r="N1986" s="31">
        <v>1</v>
      </c>
      <c r="O1986" s="31" t="s">
        <v>616</v>
      </c>
      <c r="P1986" s="31" t="s">
        <v>4246</v>
      </c>
      <c r="Q1986" s="40">
        <v>570000</v>
      </c>
      <c r="R1986" s="40">
        <v>570000</v>
      </c>
      <c r="S1986" s="31" t="s">
        <v>225</v>
      </c>
      <c r="T1986" s="31" t="s">
        <v>221</v>
      </c>
      <c r="U1986" s="30" t="s">
        <v>391</v>
      </c>
      <c r="V1986" s="30" t="s">
        <v>1517</v>
      </c>
      <c r="W1986" s="30" t="s">
        <v>6409</v>
      </c>
      <c r="X1986" s="30" t="s">
        <v>229</v>
      </c>
      <c r="Y1986" s="30" t="s">
        <v>608</v>
      </c>
      <c r="Z1986" s="30" t="s">
        <v>404</v>
      </c>
      <c r="AA1986" s="41">
        <v>0</v>
      </c>
      <c r="AB1986" s="41">
        <v>0</v>
      </c>
      <c r="AC1986" s="41">
        <v>0</v>
      </c>
      <c r="AD1986" s="41">
        <v>0</v>
      </c>
      <c r="AE1986" s="41">
        <v>0</v>
      </c>
      <c r="AF1986" s="41">
        <v>0</v>
      </c>
      <c r="AG1986" s="41">
        <v>0</v>
      </c>
      <c r="AH1986" s="41">
        <v>0</v>
      </c>
      <c r="AI1986" s="41">
        <v>0</v>
      </c>
      <c r="AJ1986" s="41">
        <v>0</v>
      </c>
      <c r="AK1986" s="41">
        <v>0</v>
      </c>
      <c r="AL1986" s="41">
        <v>0</v>
      </c>
      <c r="AM1986" s="41">
        <v>0</v>
      </c>
      <c r="AN1986" s="41">
        <v>0</v>
      </c>
      <c r="AO1986" s="41">
        <v>0</v>
      </c>
      <c r="AP1986" s="41">
        <v>0</v>
      </c>
      <c r="AQ1986" s="41">
        <v>0</v>
      </c>
      <c r="AR1986" s="41">
        <v>0</v>
      </c>
      <c r="AS1986" s="41">
        <v>0</v>
      </c>
      <c r="AT1986" s="41">
        <v>0</v>
      </c>
      <c r="AU1986" s="41">
        <v>0</v>
      </c>
      <c r="AV1986" s="41">
        <v>0</v>
      </c>
      <c r="AW1986" s="41">
        <v>570000</v>
      </c>
      <c r="AX1986" s="41">
        <v>570000</v>
      </c>
      <c r="AZ1986" s="12" t="str">
        <f t="shared" si="242"/>
        <v>OK</v>
      </c>
      <c r="BA1986" s="12" t="str">
        <f t="shared" si="243"/>
        <v>OK</v>
      </c>
      <c r="BB1986" s="6">
        <f t="shared" si="244"/>
        <v>0</v>
      </c>
      <c r="BC1986" s="13">
        <f t="shared" si="245"/>
        <v>570000</v>
      </c>
      <c r="BD1986" s="13">
        <f t="shared" si="246"/>
        <v>570000</v>
      </c>
      <c r="BE1986" s="6">
        <f t="shared" si="247"/>
        <v>0</v>
      </c>
      <c r="BF1986" s="6">
        <f t="shared" si="248"/>
        <v>0</v>
      </c>
    </row>
    <row r="1987" spans="2:58" ht="57" x14ac:dyDescent="0.25">
      <c r="B1987" s="29" t="s">
        <v>6445</v>
      </c>
      <c r="C1987" s="29" t="s">
        <v>6466</v>
      </c>
      <c r="D1987" s="29" t="s">
        <v>221</v>
      </c>
      <c r="E1987" s="30" t="s">
        <v>221</v>
      </c>
      <c r="F1987" s="30" t="s">
        <v>221</v>
      </c>
      <c r="G1987" s="30" t="s">
        <v>221</v>
      </c>
      <c r="H1987" s="30">
        <v>78181500</v>
      </c>
      <c r="I1987" s="30" t="s">
        <v>4189</v>
      </c>
      <c r="J1987" s="30" t="s">
        <v>4244</v>
      </c>
      <c r="K1987" s="30" t="s">
        <v>6412</v>
      </c>
      <c r="L1987" s="31" t="s">
        <v>164</v>
      </c>
      <c r="M1987" s="31" t="s">
        <v>164</v>
      </c>
      <c r="N1987" s="31">
        <v>1</v>
      </c>
      <c r="O1987" s="31" t="s">
        <v>616</v>
      </c>
      <c r="P1987" s="31" t="s">
        <v>4246</v>
      </c>
      <c r="Q1987" s="40">
        <v>295000</v>
      </c>
      <c r="R1987" s="40">
        <v>295000</v>
      </c>
      <c r="S1987" s="31" t="s">
        <v>225</v>
      </c>
      <c r="T1987" s="31" t="s">
        <v>221</v>
      </c>
      <c r="U1987" s="30" t="s">
        <v>394</v>
      </c>
      <c r="V1987" s="30" t="s">
        <v>1517</v>
      </c>
      <c r="W1987" s="30" t="s">
        <v>6409</v>
      </c>
      <c r="X1987" s="30" t="s">
        <v>229</v>
      </c>
      <c r="Y1987" s="30" t="s">
        <v>608</v>
      </c>
      <c r="Z1987" s="30" t="s">
        <v>404</v>
      </c>
      <c r="AA1987" s="41">
        <v>0</v>
      </c>
      <c r="AB1987" s="41">
        <v>0</v>
      </c>
      <c r="AC1987" s="41">
        <v>0</v>
      </c>
      <c r="AD1987" s="41">
        <v>0</v>
      </c>
      <c r="AE1987" s="41">
        <v>0</v>
      </c>
      <c r="AF1987" s="41">
        <v>0</v>
      </c>
      <c r="AG1987" s="41">
        <v>0</v>
      </c>
      <c r="AH1987" s="41">
        <v>0</v>
      </c>
      <c r="AI1987" s="41">
        <v>0</v>
      </c>
      <c r="AJ1987" s="41">
        <v>0</v>
      </c>
      <c r="AK1987" s="41">
        <v>0</v>
      </c>
      <c r="AL1987" s="41">
        <v>0</v>
      </c>
      <c r="AM1987" s="41">
        <v>0</v>
      </c>
      <c r="AN1987" s="41">
        <v>0</v>
      </c>
      <c r="AO1987" s="41">
        <v>0</v>
      </c>
      <c r="AP1987" s="41">
        <v>0</v>
      </c>
      <c r="AQ1987" s="41">
        <v>0</v>
      </c>
      <c r="AR1987" s="41">
        <v>0</v>
      </c>
      <c r="AS1987" s="41">
        <v>0</v>
      </c>
      <c r="AT1987" s="41">
        <v>0</v>
      </c>
      <c r="AU1987" s="41">
        <v>0</v>
      </c>
      <c r="AV1987" s="41">
        <v>0</v>
      </c>
      <c r="AW1987" s="41">
        <v>295000</v>
      </c>
      <c r="AX1987" s="41">
        <v>295000</v>
      </c>
      <c r="AZ1987" s="12" t="str">
        <f t="shared" si="242"/>
        <v>OK</v>
      </c>
      <c r="BA1987" s="12" t="str">
        <f t="shared" si="243"/>
        <v>OK</v>
      </c>
      <c r="BB1987" s="6">
        <f t="shared" si="244"/>
        <v>0</v>
      </c>
      <c r="BC1987" s="13">
        <f t="shared" si="245"/>
        <v>295000</v>
      </c>
      <c r="BD1987" s="13">
        <f t="shared" si="246"/>
        <v>295000</v>
      </c>
      <c r="BE1987" s="6">
        <f t="shared" si="247"/>
        <v>0</v>
      </c>
      <c r="BF1987" s="6">
        <f t="shared" si="248"/>
        <v>0</v>
      </c>
    </row>
    <row r="1988" spans="2:58" ht="57" x14ac:dyDescent="0.25">
      <c r="B1988" s="29" t="s">
        <v>6446</v>
      </c>
      <c r="C1988" s="29" t="s">
        <v>6467</v>
      </c>
      <c r="D1988" s="29" t="s">
        <v>221</v>
      </c>
      <c r="E1988" s="30" t="s">
        <v>221</v>
      </c>
      <c r="F1988" s="30" t="s">
        <v>221</v>
      </c>
      <c r="G1988" s="30" t="s">
        <v>221</v>
      </c>
      <c r="H1988" s="30">
        <v>78181500</v>
      </c>
      <c r="I1988" s="30" t="s">
        <v>4189</v>
      </c>
      <c r="J1988" s="30" t="s">
        <v>4244</v>
      </c>
      <c r="K1988" s="30" t="s">
        <v>6413</v>
      </c>
      <c r="L1988" s="31" t="s">
        <v>155</v>
      </c>
      <c r="M1988" s="31" t="s">
        <v>155</v>
      </c>
      <c r="N1988" s="31">
        <v>1</v>
      </c>
      <c r="O1988" s="31" t="s">
        <v>616</v>
      </c>
      <c r="P1988" s="31" t="s">
        <v>4246</v>
      </c>
      <c r="Q1988" s="40">
        <v>331000</v>
      </c>
      <c r="R1988" s="40">
        <v>331000</v>
      </c>
      <c r="S1988" s="31" t="s">
        <v>225</v>
      </c>
      <c r="T1988" s="31" t="s">
        <v>221</v>
      </c>
      <c r="U1988" s="30" t="s">
        <v>397</v>
      </c>
      <c r="V1988" s="30" t="s">
        <v>1517</v>
      </c>
      <c r="W1988" s="30" t="s">
        <v>6409</v>
      </c>
      <c r="X1988" s="30" t="s">
        <v>229</v>
      </c>
      <c r="Y1988" s="30" t="s">
        <v>608</v>
      </c>
      <c r="Z1988" s="30" t="s">
        <v>404</v>
      </c>
      <c r="AA1988" s="41">
        <v>0</v>
      </c>
      <c r="AB1988" s="41">
        <v>0</v>
      </c>
      <c r="AC1988" s="41">
        <v>0</v>
      </c>
      <c r="AD1988" s="41">
        <v>0</v>
      </c>
      <c r="AE1988" s="41">
        <v>331000</v>
      </c>
      <c r="AF1988" s="41">
        <v>331000</v>
      </c>
      <c r="AG1988" s="41">
        <v>0</v>
      </c>
      <c r="AH1988" s="41">
        <v>0</v>
      </c>
      <c r="AI1988" s="41">
        <v>0</v>
      </c>
      <c r="AJ1988" s="41">
        <v>0</v>
      </c>
      <c r="AK1988" s="41">
        <v>0</v>
      </c>
      <c r="AL1988" s="41">
        <v>0</v>
      </c>
      <c r="AM1988" s="41">
        <v>0</v>
      </c>
      <c r="AN1988" s="41">
        <v>0</v>
      </c>
      <c r="AO1988" s="41">
        <v>0</v>
      </c>
      <c r="AP1988" s="41">
        <v>0</v>
      </c>
      <c r="AQ1988" s="41">
        <v>0</v>
      </c>
      <c r="AR1988" s="41">
        <v>0</v>
      </c>
      <c r="AS1988" s="41">
        <v>0</v>
      </c>
      <c r="AT1988" s="41">
        <v>0</v>
      </c>
      <c r="AU1988" s="41">
        <v>0</v>
      </c>
      <c r="AV1988" s="41">
        <v>0</v>
      </c>
      <c r="AW1988" s="41">
        <v>0</v>
      </c>
      <c r="AX1988" s="41">
        <v>0</v>
      </c>
      <c r="AZ1988" s="12" t="str">
        <f t="shared" si="242"/>
        <v>OK</v>
      </c>
      <c r="BA1988" s="12" t="str">
        <f t="shared" si="243"/>
        <v>OK</v>
      </c>
      <c r="BB1988" s="6">
        <f t="shared" si="244"/>
        <v>0</v>
      </c>
      <c r="BC1988" s="13">
        <f t="shared" si="245"/>
        <v>331000</v>
      </c>
      <c r="BD1988" s="13">
        <f t="shared" si="246"/>
        <v>331000</v>
      </c>
      <c r="BE1988" s="6">
        <f t="shared" si="247"/>
        <v>0</v>
      </c>
      <c r="BF1988" s="6">
        <f t="shared" si="248"/>
        <v>0</v>
      </c>
    </row>
    <row r="1989" spans="2:58" ht="57" x14ac:dyDescent="0.25">
      <c r="B1989" s="29" t="s">
        <v>6447</v>
      </c>
      <c r="C1989" s="29" t="s">
        <v>6468</v>
      </c>
      <c r="D1989" s="29" t="s">
        <v>221</v>
      </c>
      <c r="E1989" s="30" t="s">
        <v>221</v>
      </c>
      <c r="F1989" s="30" t="s">
        <v>221</v>
      </c>
      <c r="G1989" s="30" t="s">
        <v>221</v>
      </c>
      <c r="H1989" s="30">
        <v>78181500</v>
      </c>
      <c r="I1989" s="30" t="s">
        <v>4189</v>
      </c>
      <c r="J1989" s="30" t="s">
        <v>4244</v>
      </c>
      <c r="K1989" s="30" t="s">
        <v>6414</v>
      </c>
      <c r="L1989" s="31" t="s">
        <v>157</v>
      </c>
      <c r="M1989" s="31" t="s">
        <v>157</v>
      </c>
      <c r="N1989" s="31">
        <v>1</v>
      </c>
      <c r="O1989" s="31" t="s">
        <v>616</v>
      </c>
      <c r="P1989" s="31" t="s">
        <v>4246</v>
      </c>
      <c r="Q1989" s="40">
        <v>285000</v>
      </c>
      <c r="R1989" s="40">
        <v>285000</v>
      </c>
      <c r="S1989" s="31" t="s">
        <v>225</v>
      </c>
      <c r="T1989" s="31" t="s">
        <v>221</v>
      </c>
      <c r="U1989" s="30" t="s">
        <v>400</v>
      </c>
      <c r="V1989" s="30" t="s">
        <v>1517</v>
      </c>
      <c r="W1989" s="30" t="s">
        <v>6409</v>
      </c>
      <c r="X1989" s="30" t="s">
        <v>229</v>
      </c>
      <c r="Y1989" s="30" t="s">
        <v>608</v>
      </c>
      <c r="Z1989" s="30" t="s">
        <v>404</v>
      </c>
      <c r="AA1989" s="41">
        <v>0</v>
      </c>
      <c r="AB1989" s="41">
        <v>0</v>
      </c>
      <c r="AC1989" s="41">
        <v>0</v>
      </c>
      <c r="AD1989" s="41">
        <v>0</v>
      </c>
      <c r="AE1989" s="41">
        <v>0</v>
      </c>
      <c r="AF1989" s="41">
        <v>0</v>
      </c>
      <c r="AG1989" s="41">
        <v>0</v>
      </c>
      <c r="AH1989" s="41">
        <v>0</v>
      </c>
      <c r="AI1989" s="41">
        <v>285000</v>
      </c>
      <c r="AJ1989" s="41">
        <v>285000</v>
      </c>
      <c r="AK1989" s="41">
        <v>0</v>
      </c>
      <c r="AL1989" s="41">
        <v>0</v>
      </c>
      <c r="AM1989" s="41">
        <v>0</v>
      </c>
      <c r="AN1989" s="41">
        <v>0</v>
      </c>
      <c r="AO1989" s="41">
        <v>0</v>
      </c>
      <c r="AP1989" s="41">
        <v>0</v>
      </c>
      <c r="AQ1989" s="41">
        <v>0</v>
      </c>
      <c r="AR1989" s="41">
        <v>0</v>
      </c>
      <c r="AS1989" s="41">
        <v>0</v>
      </c>
      <c r="AT1989" s="41">
        <v>0</v>
      </c>
      <c r="AU1989" s="41">
        <v>0</v>
      </c>
      <c r="AV1989" s="41">
        <v>0</v>
      </c>
      <c r="AW1989" s="41">
        <v>0</v>
      </c>
      <c r="AX1989" s="41">
        <v>0</v>
      </c>
      <c r="AZ1989" s="12" t="str">
        <f t="shared" si="242"/>
        <v>OK</v>
      </c>
      <c r="BA1989" s="12" t="str">
        <f t="shared" si="243"/>
        <v>OK</v>
      </c>
      <c r="BB1989" s="6">
        <f t="shared" si="244"/>
        <v>0</v>
      </c>
      <c r="BC1989" s="13">
        <f t="shared" si="245"/>
        <v>285000</v>
      </c>
      <c r="BD1989" s="13">
        <f t="shared" si="246"/>
        <v>285000</v>
      </c>
      <c r="BE1989" s="6">
        <f t="shared" si="247"/>
        <v>0</v>
      </c>
      <c r="BF1989" s="6">
        <f t="shared" si="248"/>
        <v>0</v>
      </c>
    </row>
    <row r="1990" spans="2:58" ht="57" x14ac:dyDescent="0.25">
      <c r="B1990" s="29" t="s">
        <v>6448</v>
      </c>
      <c r="C1990" s="29" t="s">
        <v>6469</v>
      </c>
      <c r="D1990" s="29" t="s">
        <v>221</v>
      </c>
      <c r="E1990" s="30" t="s">
        <v>221</v>
      </c>
      <c r="F1990" s="30" t="s">
        <v>221</v>
      </c>
      <c r="G1990" s="30" t="s">
        <v>221</v>
      </c>
      <c r="H1990" s="30">
        <v>78181500</v>
      </c>
      <c r="I1990" s="30" t="s">
        <v>4189</v>
      </c>
      <c r="J1990" s="30" t="s">
        <v>4244</v>
      </c>
      <c r="K1990" s="30" t="s">
        <v>6415</v>
      </c>
      <c r="L1990" s="31" t="s">
        <v>154</v>
      </c>
      <c r="M1990" s="31" t="s">
        <v>154</v>
      </c>
      <c r="N1990" s="31">
        <v>2</v>
      </c>
      <c r="O1990" s="31" t="s">
        <v>616</v>
      </c>
      <c r="P1990" s="31" t="s">
        <v>4246</v>
      </c>
      <c r="Q1990" s="40">
        <v>662000</v>
      </c>
      <c r="R1990" s="40">
        <v>662000</v>
      </c>
      <c r="S1990" s="31" t="s">
        <v>225</v>
      </c>
      <c r="T1990" s="31" t="s">
        <v>221</v>
      </c>
      <c r="U1990" s="30" t="s">
        <v>403</v>
      </c>
      <c r="V1990" s="30" t="s">
        <v>1517</v>
      </c>
      <c r="W1990" s="30" t="s">
        <v>6409</v>
      </c>
      <c r="X1990" s="30" t="s">
        <v>229</v>
      </c>
      <c r="Y1990" s="30" t="s">
        <v>608</v>
      </c>
      <c r="Z1990" s="30" t="s">
        <v>404</v>
      </c>
      <c r="AA1990" s="41">
        <v>0</v>
      </c>
      <c r="AB1990" s="41">
        <v>0</v>
      </c>
      <c r="AC1990" s="41">
        <v>662000</v>
      </c>
      <c r="AD1990" s="41">
        <v>0</v>
      </c>
      <c r="AE1990" s="41">
        <v>0</v>
      </c>
      <c r="AF1990" s="41">
        <v>662000</v>
      </c>
      <c r="AG1990" s="41">
        <v>0</v>
      </c>
      <c r="AH1990" s="41">
        <v>0</v>
      </c>
      <c r="AI1990" s="41">
        <v>0</v>
      </c>
      <c r="AJ1990" s="41">
        <v>0</v>
      </c>
      <c r="AK1990" s="41">
        <v>0</v>
      </c>
      <c r="AL1990" s="41">
        <v>0</v>
      </c>
      <c r="AM1990" s="41">
        <v>0</v>
      </c>
      <c r="AN1990" s="41">
        <v>0</v>
      </c>
      <c r="AO1990" s="41">
        <v>0</v>
      </c>
      <c r="AP1990" s="41">
        <v>0</v>
      </c>
      <c r="AQ1990" s="41">
        <v>0</v>
      </c>
      <c r="AR1990" s="41">
        <v>0</v>
      </c>
      <c r="AS1990" s="41">
        <v>0</v>
      </c>
      <c r="AT1990" s="41">
        <v>0</v>
      </c>
      <c r="AU1990" s="41">
        <v>0</v>
      </c>
      <c r="AV1990" s="41">
        <v>0</v>
      </c>
      <c r="AW1990" s="41">
        <v>0</v>
      </c>
      <c r="AX1990" s="41">
        <v>0</v>
      </c>
      <c r="AZ1990" s="12" t="str">
        <f t="shared" si="242"/>
        <v>OK</v>
      </c>
      <c r="BA1990" s="12" t="str">
        <f t="shared" si="243"/>
        <v>OK</v>
      </c>
      <c r="BB1990" s="6">
        <f t="shared" si="244"/>
        <v>0</v>
      </c>
      <c r="BC1990" s="13">
        <f t="shared" si="245"/>
        <v>662000</v>
      </c>
      <c r="BD1990" s="13">
        <f t="shared" si="246"/>
        <v>662000</v>
      </c>
      <c r="BE1990" s="6">
        <f t="shared" si="247"/>
        <v>0</v>
      </c>
      <c r="BF1990" s="6">
        <f t="shared" si="248"/>
        <v>0</v>
      </c>
    </row>
    <row r="1991" spans="2:58" ht="57" x14ac:dyDescent="0.25">
      <c r="B1991" s="29" t="s">
        <v>6449</v>
      </c>
      <c r="C1991" s="29" t="s">
        <v>6470</v>
      </c>
      <c r="D1991" s="29" t="s">
        <v>221</v>
      </c>
      <c r="E1991" s="30" t="s">
        <v>221</v>
      </c>
      <c r="F1991" s="30" t="s">
        <v>221</v>
      </c>
      <c r="G1991" s="30" t="s">
        <v>221</v>
      </c>
      <c r="H1991" s="30">
        <v>78181500</v>
      </c>
      <c r="I1991" s="30" t="s">
        <v>4189</v>
      </c>
      <c r="J1991" s="30" t="s">
        <v>4244</v>
      </c>
      <c r="K1991" s="30" t="s">
        <v>6416</v>
      </c>
      <c r="L1991" s="31" t="s">
        <v>154</v>
      </c>
      <c r="M1991" s="31" t="s">
        <v>154</v>
      </c>
      <c r="N1991" s="31">
        <v>2</v>
      </c>
      <c r="O1991" s="31" t="s">
        <v>616</v>
      </c>
      <c r="P1991" s="31" t="s">
        <v>4246</v>
      </c>
      <c r="Q1991" s="40">
        <v>652600</v>
      </c>
      <c r="R1991" s="40">
        <v>652600</v>
      </c>
      <c r="S1991" s="31" t="s">
        <v>225</v>
      </c>
      <c r="T1991" s="31" t="s">
        <v>221</v>
      </c>
      <c r="U1991" s="30" t="s">
        <v>406</v>
      </c>
      <c r="V1991" s="30" t="s">
        <v>1517</v>
      </c>
      <c r="W1991" s="30" t="s">
        <v>6409</v>
      </c>
      <c r="X1991" s="30" t="s">
        <v>229</v>
      </c>
      <c r="Y1991" s="30" t="s">
        <v>608</v>
      </c>
      <c r="Z1991" s="30" t="s">
        <v>404</v>
      </c>
      <c r="AA1991" s="41">
        <v>0</v>
      </c>
      <c r="AB1991" s="41">
        <v>0</v>
      </c>
      <c r="AC1991" s="41">
        <v>652600</v>
      </c>
      <c r="AD1991" s="41">
        <v>0</v>
      </c>
      <c r="AE1991" s="41">
        <v>0</v>
      </c>
      <c r="AF1991" s="41">
        <v>652600</v>
      </c>
      <c r="AG1991" s="41">
        <v>0</v>
      </c>
      <c r="AH1991" s="41">
        <v>0</v>
      </c>
      <c r="AI1991" s="41">
        <v>0</v>
      </c>
      <c r="AJ1991" s="41">
        <v>0</v>
      </c>
      <c r="AK1991" s="41">
        <v>0</v>
      </c>
      <c r="AL1991" s="41">
        <v>0</v>
      </c>
      <c r="AM1991" s="41">
        <v>0</v>
      </c>
      <c r="AN1991" s="41">
        <v>0</v>
      </c>
      <c r="AO1991" s="41">
        <v>0</v>
      </c>
      <c r="AP1991" s="41">
        <v>0</v>
      </c>
      <c r="AQ1991" s="41">
        <v>0</v>
      </c>
      <c r="AR1991" s="41">
        <v>0</v>
      </c>
      <c r="AS1991" s="41">
        <v>0</v>
      </c>
      <c r="AT1991" s="41">
        <v>0</v>
      </c>
      <c r="AU1991" s="41">
        <v>0</v>
      </c>
      <c r="AV1991" s="41">
        <v>0</v>
      </c>
      <c r="AW1991" s="41">
        <v>0</v>
      </c>
      <c r="AX1991" s="41">
        <v>0</v>
      </c>
      <c r="AZ1991" s="12" t="str">
        <f t="shared" si="242"/>
        <v>OK</v>
      </c>
      <c r="BA1991" s="12" t="str">
        <f t="shared" si="243"/>
        <v>OK</v>
      </c>
      <c r="BB1991" s="6">
        <f t="shared" si="244"/>
        <v>0</v>
      </c>
      <c r="BC1991" s="13">
        <f t="shared" si="245"/>
        <v>652600</v>
      </c>
      <c r="BD1991" s="13">
        <f t="shared" si="246"/>
        <v>652600</v>
      </c>
      <c r="BE1991" s="6">
        <f t="shared" si="247"/>
        <v>0</v>
      </c>
      <c r="BF1991" s="6">
        <f t="shared" si="248"/>
        <v>0</v>
      </c>
    </row>
    <row r="1992" spans="2:58" ht="57" x14ac:dyDescent="0.25">
      <c r="B1992" s="29" t="s">
        <v>6450</v>
      </c>
      <c r="C1992" s="29" t="s">
        <v>6471</v>
      </c>
      <c r="D1992" s="29" t="s">
        <v>221</v>
      </c>
      <c r="E1992" s="30" t="s">
        <v>221</v>
      </c>
      <c r="F1992" s="30" t="s">
        <v>221</v>
      </c>
      <c r="G1992" s="30" t="s">
        <v>221</v>
      </c>
      <c r="H1992" s="30">
        <v>78181500</v>
      </c>
      <c r="I1992" s="30" t="s">
        <v>4189</v>
      </c>
      <c r="J1992" s="30" t="s">
        <v>4244</v>
      </c>
      <c r="K1992" s="30" t="s">
        <v>6417</v>
      </c>
      <c r="L1992" s="31" t="s">
        <v>154</v>
      </c>
      <c r="M1992" s="31" t="s">
        <v>154</v>
      </c>
      <c r="N1992" s="31">
        <v>2</v>
      </c>
      <c r="O1992" s="31" t="s">
        <v>616</v>
      </c>
      <c r="P1992" s="31" t="s">
        <v>4246</v>
      </c>
      <c r="Q1992" s="40">
        <v>285000</v>
      </c>
      <c r="R1992" s="40">
        <v>285000</v>
      </c>
      <c r="S1992" s="31" t="s">
        <v>225</v>
      </c>
      <c r="T1992" s="31" t="s">
        <v>221</v>
      </c>
      <c r="U1992" s="30" t="s">
        <v>409</v>
      </c>
      <c r="V1992" s="30" t="s">
        <v>1517</v>
      </c>
      <c r="W1992" s="30" t="s">
        <v>6409</v>
      </c>
      <c r="X1992" s="30" t="s">
        <v>229</v>
      </c>
      <c r="Y1992" s="30" t="s">
        <v>608</v>
      </c>
      <c r="Z1992" s="30" t="s">
        <v>404</v>
      </c>
      <c r="AA1992" s="41">
        <v>0</v>
      </c>
      <c r="AB1992" s="41">
        <v>0</v>
      </c>
      <c r="AC1992" s="41">
        <v>285000</v>
      </c>
      <c r="AD1992" s="41">
        <v>0</v>
      </c>
      <c r="AE1992" s="41">
        <v>0</v>
      </c>
      <c r="AF1992" s="41">
        <v>285000</v>
      </c>
      <c r="AG1992" s="41">
        <v>0</v>
      </c>
      <c r="AH1992" s="41">
        <v>0</v>
      </c>
      <c r="AI1992" s="41">
        <v>0</v>
      </c>
      <c r="AJ1992" s="41">
        <v>0</v>
      </c>
      <c r="AK1992" s="41">
        <v>0</v>
      </c>
      <c r="AL1992" s="41">
        <v>0</v>
      </c>
      <c r="AM1992" s="41">
        <v>0</v>
      </c>
      <c r="AN1992" s="41">
        <v>0</v>
      </c>
      <c r="AO1992" s="41">
        <v>0</v>
      </c>
      <c r="AP1992" s="41">
        <v>0</v>
      </c>
      <c r="AQ1992" s="41">
        <v>0</v>
      </c>
      <c r="AR1992" s="41">
        <v>0</v>
      </c>
      <c r="AS1992" s="41">
        <v>0</v>
      </c>
      <c r="AT1992" s="41">
        <v>0</v>
      </c>
      <c r="AU1992" s="41">
        <v>0</v>
      </c>
      <c r="AV1992" s="41">
        <v>0</v>
      </c>
      <c r="AW1992" s="41">
        <v>0</v>
      </c>
      <c r="AX1992" s="41">
        <v>0</v>
      </c>
      <c r="AZ1992" s="12" t="str">
        <f t="shared" si="242"/>
        <v>OK</v>
      </c>
      <c r="BA1992" s="12" t="str">
        <f t="shared" si="243"/>
        <v>OK</v>
      </c>
      <c r="BB1992" s="6">
        <f t="shared" si="244"/>
        <v>0</v>
      </c>
      <c r="BC1992" s="13">
        <f t="shared" si="245"/>
        <v>285000</v>
      </c>
      <c r="BD1992" s="13">
        <f t="shared" si="246"/>
        <v>285000</v>
      </c>
      <c r="BE1992" s="6">
        <f t="shared" si="247"/>
        <v>0</v>
      </c>
      <c r="BF1992" s="6">
        <f t="shared" si="248"/>
        <v>0</v>
      </c>
    </row>
    <row r="1993" spans="2:58" ht="57" x14ac:dyDescent="0.25">
      <c r="B1993" s="29" t="s">
        <v>6451</v>
      </c>
      <c r="C1993" s="29" t="s">
        <v>6472</v>
      </c>
      <c r="D1993" s="29" t="s">
        <v>221</v>
      </c>
      <c r="E1993" s="30" t="s">
        <v>221</v>
      </c>
      <c r="F1993" s="30" t="s">
        <v>221</v>
      </c>
      <c r="G1993" s="30" t="s">
        <v>221</v>
      </c>
      <c r="H1993" s="30">
        <v>78181500</v>
      </c>
      <c r="I1993" s="30" t="s">
        <v>4189</v>
      </c>
      <c r="J1993" s="30" t="s">
        <v>4244</v>
      </c>
      <c r="K1993" s="30" t="s">
        <v>6418</v>
      </c>
      <c r="L1993" s="31" t="s">
        <v>163</v>
      </c>
      <c r="M1993" s="31" t="s">
        <v>163</v>
      </c>
      <c r="N1993" s="31">
        <v>1</v>
      </c>
      <c r="O1993" s="31" t="s">
        <v>616</v>
      </c>
      <c r="P1993" s="31" t="s">
        <v>4246</v>
      </c>
      <c r="Q1993" s="40">
        <v>330500</v>
      </c>
      <c r="R1993" s="40">
        <v>330500</v>
      </c>
      <c r="S1993" s="31" t="s">
        <v>225</v>
      </c>
      <c r="T1993" s="31" t="s">
        <v>221</v>
      </c>
      <c r="U1993" s="30" t="s">
        <v>415</v>
      </c>
      <c r="V1993" s="30" t="s">
        <v>1517</v>
      </c>
      <c r="W1993" s="30" t="s">
        <v>6409</v>
      </c>
      <c r="X1993" s="30" t="s">
        <v>229</v>
      </c>
      <c r="Y1993" s="30" t="s">
        <v>608</v>
      </c>
      <c r="Z1993" s="30" t="s">
        <v>404</v>
      </c>
      <c r="AA1993" s="41">
        <v>0</v>
      </c>
      <c r="AB1993" s="41">
        <v>0</v>
      </c>
      <c r="AC1993" s="41">
        <v>0</v>
      </c>
      <c r="AD1993" s="41">
        <v>0</v>
      </c>
      <c r="AE1993" s="41">
        <v>0</v>
      </c>
      <c r="AF1993" s="41">
        <v>0</v>
      </c>
      <c r="AG1993" s="41">
        <v>0</v>
      </c>
      <c r="AH1993" s="41">
        <v>0</v>
      </c>
      <c r="AI1993" s="41">
        <v>0</v>
      </c>
      <c r="AJ1993" s="41">
        <v>0</v>
      </c>
      <c r="AK1993" s="41">
        <v>0</v>
      </c>
      <c r="AL1993" s="41">
        <v>0</v>
      </c>
      <c r="AM1993" s="41">
        <v>0</v>
      </c>
      <c r="AN1993" s="41">
        <v>0</v>
      </c>
      <c r="AO1993" s="41">
        <v>0</v>
      </c>
      <c r="AP1993" s="41">
        <v>0</v>
      </c>
      <c r="AQ1993" s="41">
        <v>0</v>
      </c>
      <c r="AR1993" s="41">
        <v>0</v>
      </c>
      <c r="AS1993" s="41">
        <v>0</v>
      </c>
      <c r="AT1993" s="41">
        <v>0</v>
      </c>
      <c r="AU1993" s="41">
        <v>330500</v>
      </c>
      <c r="AV1993" s="41">
        <v>330500</v>
      </c>
      <c r="AW1993" s="41">
        <v>0</v>
      </c>
      <c r="AX1993" s="41">
        <v>0</v>
      </c>
      <c r="AZ1993" s="12" t="str">
        <f t="shared" si="242"/>
        <v>OK</v>
      </c>
      <c r="BA1993" s="12" t="str">
        <f t="shared" si="243"/>
        <v>OK</v>
      </c>
      <c r="BB1993" s="6">
        <f t="shared" si="244"/>
        <v>0</v>
      </c>
      <c r="BC1993" s="13">
        <f t="shared" si="245"/>
        <v>330500</v>
      </c>
      <c r="BD1993" s="13">
        <f t="shared" si="246"/>
        <v>330500</v>
      </c>
      <c r="BE1993" s="6">
        <f t="shared" si="247"/>
        <v>0</v>
      </c>
      <c r="BF1993" s="6">
        <f t="shared" si="248"/>
        <v>0</v>
      </c>
    </row>
    <row r="1994" spans="2:58" ht="57" x14ac:dyDescent="0.25">
      <c r="B1994" s="29" t="s">
        <v>6452</v>
      </c>
      <c r="C1994" s="29" t="s">
        <v>6473</v>
      </c>
      <c r="D1994" s="29" t="s">
        <v>221</v>
      </c>
      <c r="E1994" s="30" t="s">
        <v>221</v>
      </c>
      <c r="F1994" s="30" t="s">
        <v>221</v>
      </c>
      <c r="G1994" s="30" t="s">
        <v>221</v>
      </c>
      <c r="H1994" s="30">
        <v>78181500</v>
      </c>
      <c r="I1994" s="30" t="s">
        <v>4189</v>
      </c>
      <c r="J1994" s="30" t="s">
        <v>4244</v>
      </c>
      <c r="K1994" s="30" t="s">
        <v>6419</v>
      </c>
      <c r="L1994" s="31" t="s">
        <v>154</v>
      </c>
      <c r="M1994" s="31" t="s">
        <v>154</v>
      </c>
      <c r="N1994" s="31">
        <v>2</v>
      </c>
      <c r="O1994" s="31" t="s">
        <v>616</v>
      </c>
      <c r="P1994" s="31" t="s">
        <v>4246</v>
      </c>
      <c r="Q1994" s="40">
        <v>330000</v>
      </c>
      <c r="R1994" s="40">
        <v>330000</v>
      </c>
      <c r="S1994" s="31" t="s">
        <v>225</v>
      </c>
      <c r="T1994" s="31" t="s">
        <v>221</v>
      </c>
      <c r="U1994" s="30" t="s">
        <v>418</v>
      </c>
      <c r="V1994" s="30" t="s">
        <v>1517</v>
      </c>
      <c r="W1994" s="30" t="s">
        <v>6409</v>
      </c>
      <c r="X1994" s="30" t="s">
        <v>229</v>
      </c>
      <c r="Y1994" s="30" t="s">
        <v>608</v>
      </c>
      <c r="Z1994" s="30" t="s">
        <v>404</v>
      </c>
      <c r="AA1994" s="41">
        <v>0</v>
      </c>
      <c r="AB1994" s="41">
        <v>0</v>
      </c>
      <c r="AC1994" s="41">
        <v>330000</v>
      </c>
      <c r="AD1994" s="41">
        <v>0</v>
      </c>
      <c r="AE1994" s="41">
        <v>0</v>
      </c>
      <c r="AF1994" s="41">
        <v>330000</v>
      </c>
      <c r="AG1994" s="41">
        <v>0</v>
      </c>
      <c r="AH1994" s="41">
        <v>0</v>
      </c>
      <c r="AI1994" s="41">
        <v>0</v>
      </c>
      <c r="AJ1994" s="41">
        <v>0</v>
      </c>
      <c r="AK1994" s="41">
        <v>0</v>
      </c>
      <c r="AL1994" s="41">
        <v>0</v>
      </c>
      <c r="AM1994" s="41">
        <v>0</v>
      </c>
      <c r="AN1994" s="41">
        <v>0</v>
      </c>
      <c r="AO1994" s="41">
        <v>0</v>
      </c>
      <c r="AP1994" s="41">
        <v>0</v>
      </c>
      <c r="AQ1994" s="41">
        <v>0</v>
      </c>
      <c r="AR1994" s="41">
        <v>0</v>
      </c>
      <c r="AS1994" s="41">
        <v>0</v>
      </c>
      <c r="AT1994" s="41">
        <v>0</v>
      </c>
      <c r="AU1994" s="41">
        <v>0</v>
      </c>
      <c r="AV1994" s="41">
        <v>0</v>
      </c>
      <c r="AW1994" s="41">
        <v>0</v>
      </c>
      <c r="AX1994" s="41">
        <v>0</v>
      </c>
      <c r="AZ1994" s="12" t="str">
        <f t="shared" si="242"/>
        <v>OK</v>
      </c>
      <c r="BA1994" s="12" t="str">
        <f t="shared" si="243"/>
        <v>OK</v>
      </c>
      <c r="BB1994" s="6">
        <f t="shared" si="244"/>
        <v>0</v>
      </c>
      <c r="BC1994" s="13">
        <f t="shared" si="245"/>
        <v>330000</v>
      </c>
      <c r="BD1994" s="13">
        <f t="shared" si="246"/>
        <v>330000</v>
      </c>
      <c r="BE1994" s="6">
        <f t="shared" si="247"/>
        <v>0</v>
      </c>
      <c r="BF1994" s="6">
        <f t="shared" si="248"/>
        <v>0</v>
      </c>
    </row>
    <row r="1995" spans="2:58" ht="57" x14ac:dyDescent="0.25">
      <c r="B1995" s="29" t="s">
        <v>6453</v>
      </c>
      <c r="C1995" s="29" t="s">
        <v>6474</v>
      </c>
      <c r="D1995" s="29" t="s">
        <v>221</v>
      </c>
      <c r="E1995" s="30" t="s">
        <v>221</v>
      </c>
      <c r="F1995" s="30" t="s">
        <v>221</v>
      </c>
      <c r="G1995" s="30" t="s">
        <v>221</v>
      </c>
      <c r="H1995" s="30">
        <v>78181500</v>
      </c>
      <c r="I1995" s="30" t="s">
        <v>4189</v>
      </c>
      <c r="J1995" s="30" t="s">
        <v>4244</v>
      </c>
      <c r="K1995" s="30" t="s">
        <v>6420</v>
      </c>
      <c r="L1995" s="31" t="s">
        <v>162</v>
      </c>
      <c r="M1995" s="31" t="s">
        <v>162</v>
      </c>
      <c r="N1995" s="31">
        <v>1</v>
      </c>
      <c r="O1995" s="31" t="s">
        <v>616</v>
      </c>
      <c r="P1995" s="31" t="s">
        <v>4246</v>
      </c>
      <c r="Q1995" s="40">
        <v>285000</v>
      </c>
      <c r="R1995" s="40">
        <v>285000</v>
      </c>
      <c r="S1995" s="31" t="s">
        <v>225</v>
      </c>
      <c r="T1995" s="31" t="s">
        <v>221</v>
      </c>
      <c r="U1995" s="30" t="s">
        <v>421</v>
      </c>
      <c r="V1995" s="30" t="s">
        <v>1517</v>
      </c>
      <c r="W1995" s="30" t="s">
        <v>6409</v>
      </c>
      <c r="X1995" s="30" t="s">
        <v>229</v>
      </c>
      <c r="Y1995" s="30" t="s">
        <v>608</v>
      </c>
      <c r="Z1995" s="30" t="s">
        <v>404</v>
      </c>
      <c r="AA1995" s="41">
        <v>0</v>
      </c>
      <c r="AB1995" s="41">
        <v>0</v>
      </c>
      <c r="AC1995" s="41">
        <v>0</v>
      </c>
      <c r="AD1995" s="41">
        <v>0</v>
      </c>
      <c r="AE1995" s="41">
        <v>0</v>
      </c>
      <c r="AF1995" s="41">
        <v>0</v>
      </c>
      <c r="AG1995" s="41">
        <v>0</v>
      </c>
      <c r="AH1995" s="41">
        <v>0</v>
      </c>
      <c r="AI1995" s="41">
        <v>0</v>
      </c>
      <c r="AJ1995" s="41">
        <v>0</v>
      </c>
      <c r="AK1995" s="41">
        <v>0</v>
      </c>
      <c r="AL1995" s="41">
        <v>0</v>
      </c>
      <c r="AM1995" s="41">
        <v>0</v>
      </c>
      <c r="AN1995" s="41">
        <v>0</v>
      </c>
      <c r="AO1995" s="41">
        <v>0</v>
      </c>
      <c r="AP1995" s="41">
        <v>0</v>
      </c>
      <c r="AQ1995" s="41">
        <v>0</v>
      </c>
      <c r="AR1995" s="41">
        <v>0</v>
      </c>
      <c r="AS1995" s="41">
        <v>285000</v>
      </c>
      <c r="AT1995" s="41">
        <v>285000</v>
      </c>
      <c r="AU1995" s="41">
        <v>0</v>
      </c>
      <c r="AV1995" s="41">
        <v>0</v>
      </c>
      <c r="AW1995" s="41">
        <v>0</v>
      </c>
      <c r="AX1995" s="41">
        <v>0</v>
      </c>
      <c r="AZ1995" s="12" t="str">
        <f t="shared" ref="AZ1995:AZ2058" si="256">IF(OR($R1995&lt;&gt;"",SUM(AA1995:AX1995)&lt;&gt;0),IF(R1995=BC1995,"OK",IF(R1995&gt;BC1995,"Valor estimado supera a Compromisos en "&amp;DOLLAR(R1995-BC1995),"Compromisos superan al Valor estimado en "&amp;DOLLAR(BC1995-R1995))),"")</f>
        <v>OK</v>
      </c>
      <c r="BA1995" s="12" t="str">
        <f t="shared" ref="BA1995:BA2058" si="257">IF(OR($R1995&lt;&gt;"",SUM(AA1995:AX1995)&lt;&gt;0),IF(R1995=BD1995,"OK",IF(R1995&gt;BD1995,"Valor estimado supera a Obligaciones en "&amp;DOLLAR(R1995-BD1995),"Obligaciones superan al Valor estimado en "&amp;DOLLAR(BD1995-R1995))),"")</f>
        <v>OK</v>
      </c>
      <c r="BB1995" s="6">
        <f t="shared" ref="BB1995:BB2058" si="258">+IF(B1995&lt;&gt;"",COUNTBLANK(E1995:AX1995),0)</f>
        <v>0</v>
      </c>
      <c r="BC1995" s="13">
        <f t="shared" ref="BC1995:BC2058" si="259">+SUM(AA1995,AC1995,AE1995,AG1995,AI1995,AK1995,AM1995,AO1995,AQ1995,AS1995,AU1995,AW1995)</f>
        <v>285000</v>
      </c>
      <c r="BD1995" s="13">
        <f t="shared" ref="BD1995:BD2058" si="260">+SUM(AB1995,AD1995,AF1995,AH1995,AJ1995,AL1995,AN1995,AP1995,AR1995,AT1995,AV1995,AX1995)</f>
        <v>285000</v>
      </c>
      <c r="BE1995" s="6">
        <f t="shared" ref="BE1995:BE2058" si="261">+IF(OR(AZ1995="ok",AZ1995=""),0,1)</f>
        <v>0</v>
      </c>
      <c r="BF1995" s="6">
        <f t="shared" ref="BF1995:BF2058" si="262">+IF(OR(BA1995="ok",BA1995=""),0,1)</f>
        <v>0</v>
      </c>
    </row>
    <row r="1996" spans="2:58" ht="57" x14ac:dyDescent="0.25">
      <c r="B1996" s="29" t="s">
        <v>6454</v>
      </c>
      <c r="C1996" s="29" t="s">
        <v>6475</v>
      </c>
      <c r="D1996" s="29" t="s">
        <v>221</v>
      </c>
      <c r="E1996" s="30" t="s">
        <v>221</v>
      </c>
      <c r="F1996" s="30" t="s">
        <v>221</v>
      </c>
      <c r="G1996" s="30" t="s">
        <v>221</v>
      </c>
      <c r="H1996" s="30">
        <v>78181500</v>
      </c>
      <c r="I1996" s="30" t="s">
        <v>4189</v>
      </c>
      <c r="J1996" s="30" t="s">
        <v>4244</v>
      </c>
      <c r="K1996" s="30" t="s">
        <v>6421</v>
      </c>
      <c r="L1996" s="31" t="s">
        <v>164</v>
      </c>
      <c r="M1996" s="31" t="s">
        <v>164</v>
      </c>
      <c r="N1996" s="31">
        <v>1</v>
      </c>
      <c r="O1996" s="31" t="s">
        <v>616</v>
      </c>
      <c r="P1996" s="31" t="s">
        <v>4246</v>
      </c>
      <c r="Q1996" s="40">
        <v>570000</v>
      </c>
      <c r="R1996" s="40">
        <v>570000</v>
      </c>
      <c r="S1996" s="31" t="s">
        <v>225</v>
      </c>
      <c r="T1996" s="31" t="s">
        <v>221</v>
      </c>
      <c r="U1996" s="30" t="s">
        <v>424</v>
      </c>
      <c r="V1996" s="30" t="s">
        <v>1517</v>
      </c>
      <c r="W1996" s="30" t="s">
        <v>6409</v>
      </c>
      <c r="X1996" s="30" t="s">
        <v>229</v>
      </c>
      <c r="Y1996" s="30" t="s">
        <v>608</v>
      </c>
      <c r="Z1996" s="30" t="s">
        <v>404</v>
      </c>
      <c r="AA1996" s="41">
        <v>0</v>
      </c>
      <c r="AB1996" s="41">
        <v>0</v>
      </c>
      <c r="AC1996" s="41">
        <v>0</v>
      </c>
      <c r="AD1996" s="41">
        <v>0</v>
      </c>
      <c r="AE1996" s="41">
        <v>0</v>
      </c>
      <c r="AF1996" s="41">
        <v>0</v>
      </c>
      <c r="AG1996" s="41">
        <v>0</v>
      </c>
      <c r="AH1996" s="41">
        <v>0</v>
      </c>
      <c r="AI1996" s="41">
        <v>0</v>
      </c>
      <c r="AJ1996" s="41">
        <v>0</v>
      </c>
      <c r="AK1996" s="41">
        <v>0</v>
      </c>
      <c r="AL1996" s="41">
        <v>0</v>
      </c>
      <c r="AM1996" s="41">
        <v>0</v>
      </c>
      <c r="AN1996" s="41">
        <v>0</v>
      </c>
      <c r="AO1996" s="41">
        <v>0</v>
      </c>
      <c r="AP1996" s="41">
        <v>0</v>
      </c>
      <c r="AQ1996" s="41">
        <v>0</v>
      </c>
      <c r="AR1996" s="41">
        <v>0</v>
      </c>
      <c r="AS1996" s="41">
        <v>0</v>
      </c>
      <c r="AT1996" s="41">
        <v>0</v>
      </c>
      <c r="AU1996" s="41">
        <v>0</v>
      </c>
      <c r="AV1996" s="41">
        <v>0</v>
      </c>
      <c r="AW1996" s="41">
        <v>570000</v>
      </c>
      <c r="AX1996" s="41">
        <v>570000</v>
      </c>
      <c r="AZ1996" s="12" t="str">
        <f t="shared" si="256"/>
        <v>OK</v>
      </c>
      <c r="BA1996" s="12" t="str">
        <f t="shared" si="257"/>
        <v>OK</v>
      </c>
      <c r="BB1996" s="6">
        <f t="shared" si="258"/>
        <v>0</v>
      </c>
      <c r="BC1996" s="13">
        <f t="shared" si="259"/>
        <v>570000</v>
      </c>
      <c r="BD1996" s="13">
        <f t="shared" si="260"/>
        <v>570000</v>
      </c>
      <c r="BE1996" s="6">
        <f t="shared" si="261"/>
        <v>0</v>
      </c>
      <c r="BF1996" s="6">
        <f t="shared" si="262"/>
        <v>0</v>
      </c>
    </row>
    <row r="1997" spans="2:58" ht="57" x14ac:dyDescent="0.25">
      <c r="B1997" s="29" t="s">
        <v>6455</v>
      </c>
      <c r="C1997" s="29" t="s">
        <v>6476</v>
      </c>
      <c r="D1997" s="29" t="s">
        <v>221</v>
      </c>
      <c r="E1997" s="30" t="s">
        <v>221</v>
      </c>
      <c r="F1997" s="30" t="s">
        <v>221</v>
      </c>
      <c r="G1997" s="30" t="s">
        <v>221</v>
      </c>
      <c r="H1997" s="30">
        <v>78181500</v>
      </c>
      <c r="I1997" s="30" t="s">
        <v>4189</v>
      </c>
      <c r="J1997" s="30" t="s">
        <v>4244</v>
      </c>
      <c r="K1997" s="30" t="s">
        <v>6422</v>
      </c>
      <c r="L1997" s="31" t="s">
        <v>155</v>
      </c>
      <c r="M1997" s="31" t="s">
        <v>155</v>
      </c>
      <c r="N1997" s="31">
        <v>1</v>
      </c>
      <c r="O1997" s="31" t="s">
        <v>616</v>
      </c>
      <c r="P1997" s="31" t="s">
        <v>4246</v>
      </c>
      <c r="Q1997" s="40">
        <v>300000</v>
      </c>
      <c r="R1997" s="40">
        <v>300000</v>
      </c>
      <c r="S1997" s="31" t="s">
        <v>225</v>
      </c>
      <c r="T1997" s="31" t="s">
        <v>221</v>
      </c>
      <c r="U1997" s="30" t="s">
        <v>427</v>
      </c>
      <c r="V1997" s="30" t="s">
        <v>1517</v>
      </c>
      <c r="W1997" s="30" t="s">
        <v>6409</v>
      </c>
      <c r="X1997" s="30" t="s">
        <v>229</v>
      </c>
      <c r="Y1997" s="30" t="s">
        <v>608</v>
      </c>
      <c r="Z1997" s="30" t="s">
        <v>404</v>
      </c>
      <c r="AA1997" s="41">
        <v>0</v>
      </c>
      <c r="AB1997" s="41">
        <v>0</v>
      </c>
      <c r="AC1997" s="41">
        <v>0</v>
      </c>
      <c r="AD1997" s="41">
        <v>0</v>
      </c>
      <c r="AE1997" s="41">
        <v>300000</v>
      </c>
      <c r="AF1997" s="41">
        <v>300000</v>
      </c>
      <c r="AG1997" s="41">
        <v>0</v>
      </c>
      <c r="AH1997" s="41">
        <v>0</v>
      </c>
      <c r="AI1997" s="41">
        <v>0</v>
      </c>
      <c r="AJ1997" s="41">
        <v>0</v>
      </c>
      <c r="AK1997" s="41">
        <v>0</v>
      </c>
      <c r="AL1997" s="41">
        <v>0</v>
      </c>
      <c r="AM1997" s="41">
        <v>0</v>
      </c>
      <c r="AN1997" s="41">
        <v>0</v>
      </c>
      <c r="AO1997" s="41">
        <v>0</v>
      </c>
      <c r="AP1997" s="41">
        <v>0</v>
      </c>
      <c r="AQ1997" s="41">
        <v>0</v>
      </c>
      <c r="AR1997" s="41">
        <v>0</v>
      </c>
      <c r="AS1997" s="41">
        <v>0</v>
      </c>
      <c r="AT1997" s="41">
        <v>0</v>
      </c>
      <c r="AU1997" s="41">
        <v>0</v>
      </c>
      <c r="AV1997" s="41">
        <v>0</v>
      </c>
      <c r="AW1997" s="41">
        <v>0</v>
      </c>
      <c r="AX1997" s="41">
        <v>0</v>
      </c>
      <c r="AZ1997" s="12" t="str">
        <f t="shared" si="256"/>
        <v>OK</v>
      </c>
      <c r="BA1997" s="12" t="str">
        <f t="shared" si="257"/>
        <v>OK</v>
      </c>
      <c r="BB1997" s="6">
        <f t="shared" si="258"/>
        <v>0</v>
      </c>
      <c r="BC1997" s="13">
        <f t="shared" si="259"/>
        <v>300000</v>
      </c>
      <c r="BD1997" s="13">
        <f t="shared" si="260"/>
        <v>300000</v>
      </c>
      <c r="BE1997" s="6">
        <f t="shared" si="261"/>
        <v>0</v>
      </c>
      <c r="BF1997" s="6">
        <f t="shared" si="262"/>
        <v>0</v>
      </c>
    </row>
    <row r="1998" spans="2:58" ht="57" x14ac:dyDescent="0.25">
      <c r="B1998" s="29" t="s">
        <v>6456</v>
      </c>
      <c r="C1998" s="29" t="s">
        <v>6477</v>
      </c>
      <c r="D1998" s="29" t="s">
        <v>221</v>
      </c>
      <c r="E1998" s="30" t="s">
        <v>221</v>
      </c>
      <c r="F1998" s="30" t="s">
        <v>221</v>
      </c>
      <c r="G1998" s="30" t="s">
        <v>221</v>
      </c>
      <c r="H1998" s="30">
        <v>78181500</v>
      </c>
      <c r="I1998" s="30" t="s">
        <v>4189</v>
      </c>
      <c r="J1998" s="30" t="s">
        <v>4244</v>
      </c>
      <c r="K1998" s="30" t="s">
        <v>6423</v>
      </c>
      <c r="L1998" s="31" t="s">
        <v>158</v>
      </c>
      <c r="M1998" s="31" t="s">
        <v>158</v>
      </c>
      <c r="N1998" s="31">
        <v>1</v>
      </c>
      <c r="O1998" s="31" t="s">
        <v>616</v>
      </c>
      <c r="P1998" s="31" t="s">
        <v>4246</v>
      </c>
      <c r="Q1998" s="40">
        <v>315000</v>
      </c>
      <c r="R1998" s="40">
        <v>315000</v>
      </c>
      <c r="S1998" s="31" t="s">
        <v>225</v>
      </c>
      <c r="T1998" s="31" t="s">
        <v>221</v>
      </c>
      <c r="U1998" s="30" t="s">
        <v>430</v>
      </c>
      <c r="V1998" s="30" t="s">
        <v>1517</v>
      </c>
      <c r="W1998" s="30" t="s">
        <v>6409</v>
      </c>
      <c r="X1998" s="30" t="s">
        <v>229</v>
      </c>
      <c r="Y1998" s="30" t="s">
        <v>608</v>
      </c>
      <c r="Z1998" s="30" t="s">
        <v>404</v>
      </c>
      <c r="AA1998" s="41">
        <v>0</v>
      </c>
      <c r="AB1998" s="41">
        <v>0</v>
      </c>
      <c r="AC1998" s="41">
        <v>0</v>
      </c>
      <c r="AD1998" s="41">
        <v>0</v>
      </c>
      <c r="AE1998" s="41">
        <v>0</v>
      </c>
      <c r="AF1998" s="41">
        <v>0</v>
      </c>
      <c r="AG1998" s="41">
        <v>0</v>
      </c>
      <c r="AH1998" s="41">
        <v>0</v>
      </c>
      <c r="AI1998" s="41">
        <v>0</v>
      </c>
      <c r="AJ1998" s="41">
        <v>0</v>
      </c>
      <c r="AK1998" s="41">
        <v>315000</v>
      </c>
      <c r="AL1998" s="41">
        <v>315000</v>
      </c>
      <c r="AM1998" s="41">
        <v>0</v>
      </c>
      <c r="AN1998" s="41">
        <v>0</v>
      </c>
      <c r="AO1998" s="41">
        <v>0</v>
      </c>
      <c r="AP1998" s="41">
        <v>0</v>
      </c>
      <c r="AQ1998" s="41">
        <v>0</v>
      </c>
      <c r="AR1998" s="41">
        <v>0</v>
      </c>
      <c r="AS1998" s="41">
        <v>0</v>
      </c>
      <c r="AT1998" s="41">
        <v>0</v>
      </c>
      <c r="AU1998" s="41">
        <v>0</v>
      </c>
      <c r="AV1998" s="41">
        <v>0</v>
      </c>
      <c r="AW1998" s="41">
        <v>0</v>
      </c>
      <c r="AX1998" s="41">
        <v>0</v>
      </c>
      <c r="AZ1998" s="12" t="str">
        <f t="shared" si="256"/>
        <v>OK</v>
      </c>
      <c r="BA1998" s="12" t="str">
        <f t="shared" si="257"/>
        <v>OK</v>
      </c>
      <c r="BB1998" s="6">
        <f t="shared" si="258"/>
        <v>0</v>
      </c>
      <c r="BC1998" s="13">
        <f t="shared" si="259"/>
        <v>315000</v>
      </c>
      <c r="BD1998" s="13">
        <f t="shared" si="260"/>
        <v>315000</v>
      </c>
      <c r="BE1998" s="6">
        <f t="shared" si="261"/>
        <v>0</v>
      </c>
      <c r="BF1998" s="6">
        <f t="shared" si="262"/>
        <v>0</v>
      </c>
    </row>
    <row r="1999" spans="2:58" ht="57" x14ac:dyDescent="0.25">
      <c r="B1999" s="29" t="s">
        <v>6457</v>
      </c>
      <c r="C1999" s="29" t="s">
        <v>6478</v>
      </c>
      <c r="D1999" s="29" t="s">
        <v>221</v>
      </c>
      <c r="E1999" s="30" t="s">
        <v>221</v>
      </c>
      <c r="F1999" s="30" t="s">
        <v>221</v>
      </c>
      <c r="G1999" s="30" t="s">
        <v>221</v>
      </c>
      <c r="H1999" s="30">
        <v>78181500</v>
      </c>
      <c r="I1999" s="30" t="s">
        <v>4189</v>
      </c>
      <c r="J1999" s="30" t="s">
        <v>4244</v>
      </c>
      <c r="K1999" s="30" t="s">
        <v>6424</v>
      </c>
      <c r="L1999" s="31" t="s">
        <v>154</v>
      </c>
      <c r="M1999" s="31" t="s">
        <v>154</v>
      </c>
      <c r="N1999" s="31">
        <v>2</v>
      </c>
      <c r="O1999" s="31" t="s">
        <v>616</v>
      </c>
      <c r="P1999" s="31" t="s">
        <v>4246</v>
      </c>
      <c r="Q1999" s="40">
        <v>331000</v>
      </c>
      <c r="R1999" s="40">
        <v>331000</v>
      </c>
      <c r="S1999" s="31" t="s">
        <v>225</v>
      </c>
      <c r="T1999" s="31" t="s">
        <v>221</v>
      </c>
      <c r="U1999" s="30" t="s">
        <v>433</v>
      </c>
      <c r="V1999" s="30" t="s">
        <v>1517</v>
      </c>
      <c r="W1999" s="30" t="s">
        <v>6409</v>
      </c>
      <c r="X1999" s="30" t="s">
        <v>229</v>
      </c>
      <c r="Y1999" s="30" t="s">
        <v>608</v>
      </c>
      <c r="Z1999" s="30" t="s">
        <v>404</v>
      </c>
      <c r="AA1999" s="41">
        <v>0</v>
      </c>
      <c r="AB1999" s="41">
        <v>0</v>
      </c>
      <c r="AC1999" s="41">
        <v>331000</v>
      </c>
      <c r="AD1999" s="41">
        <v>0</v>
      </c>
      <c r="AE1999" s="41">
        <v>0</v>
      </c>
      <c r="AF1999" s="41">
        <v>331000</v>
      </c>
      <c r="AG1999" s="41">
        <v>0</v>
      </c>
      <c r="AH1999" s="41">
        <v>0</v>
      </c>
      <c r="AI1999" s="41">
        <v>0</v>
      </c>
      <c r="AJ1999" s="41">
        <v>0</v>
      </c>
      <c r="AK1999" s="41">
        <v>0</v>
      </c>
      <c r="AL1999" s="41">
        <v>0</v>
      </c>
      <c r="AM1999" s="41">
        <v>0</v>
      </c>
      <c r="AN1999" s="41">
        <v>0</v>
      </c>
      <c r="AO1999" s="41">
        <v>0</v>
      </c>
      <c r="AP1999" s="41">
        <v>0</v>
      </c>
      <c r="AQ1999" s="41">
        <v>0</v>
      </c>
      <c r="AR1999" s="41">
        <v>0</v>
      </c>
      <c r="AS1999" s="41">
        <v>0</v>
      </c>
      <c r="AT1999" s="41">
        <v>0</v>
      </c>
      <c r="AU1999" s="41">
        <v>0</v>
      </c>
      <c r="AV1999" s="41">
        <v>0</v>
      </c>
      <c r="AW1999" s="41">
        <v>0</v>
      </c>
      <c r="AX1999" s="41">
        <v>0</v>
      </c>
      <c r="AZ1999" s="12" t="str">
        <f t="shared" si="256"/>
        <v>OK</v>
      </c>
      <c r="BA1999" s="12" t="str">
        <f t="shared" si="257"/>
        <v>OK</v>
      </c>
      <c r="BB1999" s="6">
        <f t="shared" si="258"/>
        <v>0</v>
      </c>
      <c r="BC1999" s="13">
        <f t="shared" si="259"/>
        <v>331000</v>
      </c>
      <c r="BD1999" s="13">
        <f t="shared" si="260"/>
        <v>331000</v>
      </c>
      <c r="BE1999" s="6">
        <f t="shared" si="261"/>
        <v>0</v>
      </c>
      <c r="BF1999" s="6">
        <f t="shared" si="262"/>
        <v>0</v>
      </c>
    </row>
    <row r="2000" spans="2:58" ht="57" x14ac:dyDescent="0.25">
      <c r="B2000" s="29" t="s">
        <v>6458</v>
      </c>
      <c r="C2000" s="29" t="s">
        <v>6479</v>
      </c>
      <c r="D2000" s="29" t="s">
        <v>221</v>
      </c>
      <c r="E2000" s="30" t="s">
        <v>221</v>
      </c>
      <c r="F2000" s="30" t="s">
        <v>221</v>
      </c>
      <c r="G2000" s="30" t="s">
        <v>221</v>
      </c>
      <c r="H2000" s="30">
        <v>78181500</v>
      </c>
      <c r="I2000" s="30" t="s">
        <v>4189</v>
      </c>
      <c r="J2000" s="30" t="s">
        <v>4244</v>
      </c>
      <c r="K2000" s="30" t="s">
        <v>6425</v>
      </c>
      <c r="L2000" s="31" t="s">
        <v>154</v>
      </c>
      <c r="M2000" s="31" t="s">
        <v>154</v>
      </c>
      <c r="N2000" s="31">
        <v>6</v>
      </c>
      <c r="O2000" s="31" t="s">
        <v>616</v>
      </c>
      <c r="P2000" s="31" t="s">
        <v>4246</v>
      </c>
      <c r="Q2000" s="40">
        <v>660000</v>
      </c>
      <c r="R2000" s="40">
        <v>660000</v>
      </c>
      <c r="S2000" s="31" t="s">
        <v>225</v>
      </c>
      <c r="T2000" s="31" t="s">
        <v>221</v>
      </c>
      <c r="U2000" s="30" t="s">
        <v>436</v>
      </c>
      <c r="V2000" s="30" t="s">
        <v>1517</v>
      </c>
      <c r="W2000" s="30" t="s">
        <v>6409</v>
      </c>
      <c r="X2000" s="30" t="s">
        <v>229</v>
      </c>
      <c r="Y2000" s="30" t="s">
        <v>608</v>
      </c>
      <c r="Z2000" s="30" t="s">
        <v>404</v>
      </c>
      <c r="AA2000" s="41">
        <v>0</v>
      </c>
      <c r="AB2000" s="41">
        <v>0</v>
      </c>
      <c r="AC2000" s="41">
        <v>660000</v>
      </c>
      <c r="AD2000" s="41">
        <v>330000</v>
      </c>
      <c r="AE2000" s="41">
        <v>0</v>
      </c>
      <c r="AF2000" s="41">
        <v>0</v>
      </c>
      <c r="AG2000" s="41">
        <v>0</v>
      </c>
      <c r="AH2000" s="41">
        <v>0</v>
      </c>
      <c r="AI2000" s="41">
        <v>0</v>
      </c>
      <c r="AJ2000" s="41">
        <v>0</v>
      </c>
      <c r="AK2000" s="41">
        <v>0</v>
      </c>
      <c r="AL2000" s="41">
        <v>0</v>
      </c>
      <c r="AM2000" s="41">
        <v>0</v>
      </c>
      <c r="AN2000" s="41">
        <v>0</v>
      </c>
      <c r="AO2000" s="41">
        <v>0</v>
      </c>
      <c r="AP2000" s="41">
        <v>330000</v>
      </c>
      <c r="AQ2000" s="41">
        <v>0</v>
      </c>
      <c r="AR2000" s="41">
        <v>0</v>
      </c>
      <c r="AS2000" s="41">
        <v>0</v>
      </c>
      <c r="AT2000" s="41">
        <v>0</v>
      </c>
      <c r="AU2000" s="41">
        <v>0</v>
      </c>
      <c r="AV2000" s="41">
        <v>0</v>
      </c>
      <c r="AW2000" s="41">
        <v>0</v>
      </c>
      <c r="AX2000" s="41">
        <v>0</v>
      </c>
      <c r="AZ2000" s="12" t="str">
        <f t="shared" si="256"/>
        <v>OK</v>
      </c>
      <c r="BA2000" s="12" t="str">
        <f t="shared" si="257"/>
        <v>OK</v>
      </c>
      <c r="BB2000" s="6">
        <f t="shared" si="258"/>
        <v>0</v>
      </c>
      <c r="BC2000" s="13">
        <f t="shared" si="259"/>
        <v>660000</v>
      </c>
      <c r="BD2000" s="13">
        <f t="shared" si="260"/>
        <v>660000</v>
      </c>
      <c r="BE2000" s="6">
        <f t="shared" si="261"/>
        <v>0</v>
      </c>
      <c r="BF2000" s="6">
        <f t="shared" si="262"/>
        <v>0</v>
      </c>
    </row>
    <row r="2001" spans="2:58" ht="57" x14ac:dyDescent="0.25">
      <c r="B2001" s="29" t="s">
        <v>6459</v>
      </c>
      <c r="C2001" s="29" t="s">
        <v>6480</v>
      </c>
      <c r="D2001" s="29" t="s">
        <v>221</v>
      </c>
      <c r="E2001" s="30" t="s">
        <v>221</v>
      </c>
      <c r="F2001" s="30" t="s">
        <v>221</v>
      </c>
      <c r="G2001" s="30" t="s">
        <v>221</v>
      </c>
      <c r="H2001" s="30">
        <v>78181500</v>
      </c>
      <c r="I2001" s="30" t="s">
        <v>4189</v>
      </c>
      <c r="J2001" s="30" t="s">
        <v>4244</v>
      </c>
      <c r="K2001" s="30" t="s">
        <v>6426</v>
      </c>
      <c r="L2001" s="31" t="s">
        <v>156</v>
      </c>
      <c r="M2001" s="31" t="s">
        <v>156</v>
      </c>
      <c r="N2001" s="31">
        <v>8</v>
      </c>
      <c r="O2001" s="31" t="s">
        <v>616</v>
      </c>
      <c r="P2001" s="31" t="s">
        <v>4246</v>
      </c>
      <c r="Q2001" s="40">
        <v>991500</v>
      </c>
      <c r="R2001" s="40">
        <v>991500</v>
      </c>
      <c r="S2001" s="31" t="s">
        <v>225</v>
      </c>
      <c r="T2001" s="31" t="s">
        <v>221</v>
      </c>
      <c r="U2001" s="30" t="s">
        <v>439</v>
      </c>
      <c r="V2001" s="30" t="s">
        <v>1517</v>
      </c>
      <c r="W2001" s="30" t="s">
        <v>6409</v>
      </c>
      <c r="X2001" s="30" t="s">
        <v>229</v>
      </c>
      <c r="Y2001" s="30" t="s">
        <v>608</v>
      </c>
      <c r="Z2001" s="30" t="s">
        <v>404</v>
      </c>
      <c r="AA2001" s="41">
        <v>0</v>
      </c>
      <c r="AB2001" s="41">
        <v>0</v>
      </c>
      <c r="AC2001" s="41">
        <v>0</v>
      </c>
      <c r="AD2001" s="41">
        <v>0</v>
      </c>
      <c r="AE2001" s="41">
        <v>0</v>
      </c>
      <c r="AF2001" s="41">
        <v>0</v>
      </c>
      <c r="AG2001" s="41">
        <v>991500</v>
      </c>
      <c r="AH2001" s="41">
        <v>330500</v>
      </c>
      <c r="AI2001" s="41">
        <v>0</v>
      </c>
      <c r="AJ2001" s="41">
        <v>0</v>
      </c>
      <c r="AK2001" s="41">
        <v>0</v>
      </c>
      <c r="AL2001" s="41">
        <v>0</v>
      </c>
      <c r="AM2001" s="41">
        <v>0</v>
      </c>
      <c r="AN2001" s="41">
        <v>0</v>
      </c>
      <c r="AO2001" s="41">
        <v>0</v>
      </c>
      <c r="AP2001" s="41">
        <v>0</v>
      </c>
      <c r="AQ2001" s="41">
        <v>0</v>
      </c>
      <c r="AR2001" s="41">
        <v>0</v>
      </c>
      <c r="AS2001" s="41">
        <v>0</v>
      </c>
      <c r="AT2001" s="41">
        <v>0</v>
      </c>
      <c r="AU2001" s="41">
        <v>0</v>
      </c>
      <c r="AV2001" s="41">
        <v>0</v>
      </c>
      <c r="AW2001" s="41">
        <v>0</v>
      </c>
      <c r="AX2001" s="41">
        <v>661000</v>
      </c>
      <c r="AZ2001" s="12" t="str">
        <f t="shared" si="256"/>
        <v>OK</v>
      </c>
      <c r="BA2001" s="12" t="str">
        <f t="shared" si="257"/>
        <v>OK</v>
      </c>
      <c r="BB2001" s="6">
        <f t="shared" si="258"/>
        <v>0</v>
      </c>
      <c r="BC2001" s="13">
        <f t="shared" si="259"/>
        <v>991500</v>
      </c>
      <c r="BD2001" s="13">
        <f t="shared" si="260"/>
        <v>991500</v>
      </c>
      <c r="BE2001" s="6">
        <f t="shared" si="261"/>
        <v>0</v>
      </c>
      <c r="BF2001" s="6">
        <f t="shared" si="262"/>
        <v>0</v>
      </c>
    </row>
    <row r="2002" spans="2:58" ht="57" x14ac:dyDescent="0.25">
      <c r="B2002" s="29" t="s">
        <v>6460</v>
      </c>
      <c r="C2002" s="29" t="s">
        <v>6481</v>
      </c>
      <c r="D2002" s="29" t="s">
        <v>221</v>
      </c>
      <c r="E2002" s="30" t="s">
        <v>221</v>
      </c>
      <c r="F2002" s="30" t="s">
        <v>221</v>
      </c>
      <c r="G2002" s="30" t="s">
        <v>221</v>
      </c>
      <c r="H2002" s="30">
        <v>78181500</v>
      </c>
      <c r="I2002" s="30" t="s">
        <v>4189</v>
      </c>
      <c r="J2002" s="30" t="s">
        <v>4244</v>
      </c>
      <c r="K2002" s="30" t="s">
        <v>6427</v>
      </c>
      <c r="L2002" s="31" t="s">
        <v>164</v>
      </c>
      <c r="M2002" s="31" t="s">
        <v>164</v>
      </c>
      <c r="N2002" s="31">
        <v>1</v>
      </c>
      <c r="O2002" s="31" t="s">
        <v>616</v>
      </c>
      <c r="P2002" s="31" t="s">
        <v>4246</v>
      </c>
      <c r="Q2002" s="40">
        <v>285000</v>
      </c>
      <c r="R2002" s="40">
        <v>285000</v>
      </c>
      <c r="S2002" s="31" t="s">
        <v>225</v>
      </c>
      <c r="T2002" s="31" t="s">
        <v>221</v>
      </c>
      <c r="U2002" s="30" t="s">
        <v>442</v>
      </c>
      <c r="V2002" s="30" t="s">
        <v>1517</v>
      </c>
      <c r="W2002" s="30" t="s">
        <v>6409</v>
      </c>
      <c r="X2002" s="30" t="s">
        <v>229</v>
      </c>
      <c r="Y2002" s="30" t="s">
        <v>608</v>
      </c>
      <c r="Z2002" s="30" t="s">
        <v>404</v>
      </c>
      <c r="AA2002" s="41">
        <v>0</v>
      </c>
      <c r="AB2002" s="41">
        <v>0</v>
      </c>
      <c r="AC2002" s="41">
        <v>0</v>
      </c>
      <c r="AD2002" s="41">
        <v>0</v>
      </c>
      <c r="AE2002" s="41">
        <v>0</v>
      </c>
      <c r="AF2002" s="41">
        <v>0</v>
      </c>
      <c r="AG2002" s="41">
        <v>0</v>
      </c>
      <c r="AH2002" s="41">
        <v>0</v>
      </c>
      <c r="AI2002" s="41">
        <v>0</v>
      </c>
      <c r="AJ2002" s="41">
        <v>0</v>
      </c>
      <c r="AK2002" s="41">
        <v>0</v>
      </c>
      <c r="AL2002" s="41">
        <v>0</v>
      </c>
      <c r="AM2002" s="41">
        <v>0</v>
      </c>
      <c r="AN2002" s="41">
        <v>0</v>
      </c>
      <c r="AO2002" s="41">
        <v>0</v>
      </c>
      <c r="AP2002" s="41">
        <v>0</v>
      </c>
      <c r="AQ2002" s="41">
        <v>0</v>
      </c>
      <c r="AR2002" s="41">
        <v>0</v>
      </c>
      <c r="AS2002" s="41">
        <v>0</v>
      </c>
      <c r="AT2002" s="41">
        <v>0</v>
      </c>
      <c r="AU2002" s="41">
        <v>0</v>
      </c>
      <c r="AV2002" s="41">
        <v>0</v>
      </c>
      <c r="AW2002" s="41">
        <v>285000</v>
      </c>
      <c r="AX2002" s="41">
        <v>285000</v>
      </c>
      <c r="AZ2002" s="12" t="str">
        <f t="shared" si="256"/>
        <v>OK</v>
      </c>
      <c r="BA2002" s="12" t="str">
        <f t="shared" si="257"/>
        <v>OK</v>
      </c>
      <c r="BB2002" s="6">
        <f t="shared" si="258"/>
        <v>0</v>
      </c>
      <c r="BC2002" s="13">
        <f t="shared" si="259"/>
        <v>285000</v>
      </c>
      <c r="BD2002" s="13">
        <f t="shared" si="260"/>
        <v>285000</v>
      </c>
      <c r="BE2002" s="6">
        <f t="shared" si="261"/>
        <v>0</v>
      </c>
      <c r="BF2002" s="6">
        <f t="shared" si="262"/>
        <v>0</v>
      </c>
    </row>
    <row r="2003" spans="2:58" ht="57" x14ac:dyDescent="0.25">
      <c r="B2003" s="29" t="s">
        <v>6461</v>
      </c>
      <c r="C2003" s="29" t="s">
        <v>6482</v>
      </c>
      <c r="D2003" s="29" t="s">
        <v>221</v>
      </c>
      <c r="E2003" s="30" t="s">
        <v>221</v>
      </c>
      <c r="F2003" s="30" t="s">
        <v>221</v>
      </c>
      <c r="G2003" s="30" t="s">
        <v>221</v>
      </c>
      <c r="H2003" s="30">
        <v>78181500</v>
      </c>
      <c r="I2003" s="30" t="s">
        <v>4189</v>
      </c>
      <c r="J2003" s="30" t="s">
        <v>4244</v>
      </c>
      <c r="K2003" s="30" t="s">
        <v>6428</v>
      </c>
      <c r="L2003" s="31" t="s">
        <v>163</v>
      </c>
      <c r="M2003" s="31" t="s">
        <v>163</v>
      </c>
      <c r="N2003" s="31">
        <v>1</v>
      </c>
      <c r="O2003" s="31" t="s">
        <v>616</v>
      </c>
      <c r="P2003" s="31" t="s">
        <v>4246</v>
      </c>
      <c r="Q2003" s="40">
        <v>295000</v>
      </c>
      <c r="R2003" s="40">
        <v>295000</v>
      </c>
      <c r="S2003" s="31" t="s">
        <v>225</v>
      </c>
      <c r="T2003" s="31" t="s">
        <v>221</v>
      </c>
      <c r="U2003" s="30" t="s">
        <v>445</v>
      </c>
      <c r="V2003" s="30" t="s">
        <v>1517</v>
      </c>
      <c r="W2003" s="30" t="s">
        <v>6409</v>
      </c>
      <c r="X2003" s="30" t="s">
        <v>229</v>
      </c>
      <c r="Y2003" s="30" t="s">
        <v>608</v>
      </c>
      <c r="Z2003" s="30" t="s">
        <v>404</v>
      </c>
      <c r="AA2003" s="41">
        <v>0</v>
      </c>
      <c r="AB2003" s="41">
        <v>0</v>
      </c>
      <c r="AC2003" s="41">
        <v>0</v>
      </c>
      <c r="AD2003" s="41">
        <v>0</v>
      </c>
      <c r="AE2003" s="41">
        <v>0</v>
      </c>
      <c r="AF2003" s="41">
        <v>0</v>
      </c>
      <c r="AG2003" s="41">
        <v>0</v>
      </c>
      <c r="AH2003" s="41">
        <v>0</v>
      </c>
      <c r="AI2003" s="41">
        <v>0</v>
      </c>
      <c r="AJ2003" s="41">
        <v>0</v>
      </c>
      <c r="AK2003" s="41">
        <v>0</v>
      </c>
      <c r="AL2003" s="41">
        <v>0</v>
      </c>
      <c r="AM2003" s="41">
        <v>0</v>
      </c>
      <c r="AN2003" s="41">
        <v>0</v>
      </c>
      <c r="AO2003" s="41">
        <v>0</v>
      </c>
      <c r="AP2003" s="41">
        <v>0</v>
      </c>
      <c r="AQ2003" s="41">
        <v>0</v>
      </c>
      <c r="AR2003" s="41">
        <v>0</v>
      </c>
      <c r="AS2003" s="41">
        <v>0</v>
      </c>
      <c r="AT2003" s="41">
        <v>0</v>
      </c>
      <c r="AU2003" s="41">
        <v>295000</v>
      </c>
      <c r="AV2003" s="41">
        <v>295000</v>
      </c>
      <c r="AW2003" s="41">
        <v>0</v>
      </c>
      <c r="AX2003" s="41">
        <v>0</v>
      </c>
      <c r="AZ2003" s="12" t="str">
        <f t="shared" si="256"/>
        <v>OK</v>
      </c>
      <c r="BA2003" s="12" t="str">
        <f t="shared" si="257"/>
        <v>OK</v>
      </c>
      <c r="BB2003" s="6">
        <f t="shared" si="258"/>
        <v>0</v>
      </c>
      <c r="BC2003" s="13">
        <f t="shared" si="259"/>
        <v>295000</v>
      </c>
      <c r="BD2003" s="13">
        <f t="shared" si="260"/>
        <v>295000</v>
      </c>
      <c r="BE2003" s="6">
        <f t="shared" si="261"/>
        <v>0</v>
      </c>
      <c r="BF2003" s="6">
        <f t="shared" si="262"/>
        <v>0</v>
      </c>
    </row>
    <row r="2004" spans="2:58" ht="57" x14ac:dyDescent="0.25">
      <c r="B2004" s="29" t="s">
        <v>6462</v>
      </c>
      <c r="C2004" s="29" t="s">
        <v>6483</v>
      </c>
      <c r="D2004" s="29" t="s">
        <v>221</v>
      </c>
      <c r="E2004" s="30" t="s">
        <v>221</v>
      </c>
      <c r="F2004" s="30" t="s">
        <v>221</v>
      </c>
      <c r="G2004" s="30" t="s">
        <v>221</v>
      </c>
      <c r="H2004" s="30">
        <v>78181500</v>
      </c>
      <c r="I2004" s="30" t="s">
        <v>4189</v>
      </c>
      <c r="J2004" s="30" t="s">
        <v>4244</v>
      </c>
      <c r="K2004" s="30" t="s">
        <v>6429</v>
      </c>
      <c r="L2004" s="31" t="s">
        <v>158</v>
      </c>
      <c r="M2004" s="31" t="s">
        <v>158</v>
      </c>
      <c r="N2004" s="31">
        <v>1</v>
      </c>
      <c r="O2004" s="31" t="s">
        <v>616</v>
      </c>
      <c r="P2004" s="31" t="s">
        <v>4246</v>
      </c>
      <c r="Q2004" s="40">
        <v>600000</v>
      </c>
      <c r="R2004" s="40">
        <v>600000</v>
      </c>
      <c r="S2004" s="31" t="s">
        <v>225</v>
      </c>
      <c r="T2004" s="31" t="s">
        <v>221</v>
      </c>
      <c r="U2004" s="30" t="s">
        <v>448</v>
      </c>
      <c r="V2004" s="30" t="s">
        <v>1517</v>
      </c>
      <c r="W2004" s="30" t="s">
        <v>6409</v>
      </c>
      <c r="X2004" s="30" t="s">
        <v>229</v>
      </c>
      <c r="Y2004" s="30" t="s">
        <v>608</v>
      </c>
      <c r="Z2004" s="30" t="s">
        <v>404</v>
      </c>
      <c r="AA2004" s="41">
        <v>0</v>
      </c>
      <c r="AB2004" s="41">
        <v>0</v>
      </c>
      <c r="AC2004" s="41">
        <v>0</v>
      </c>
      <c r="AD2004" s="41">
        <v>0</v>
      </c>
      <c r="AE2004" s="41">
        <v>0</v>
      </c>
      <c r="AF2004" s="41">
        <v>0</v>
      </c>
      <c r="AG2004" s="41">
        <v>0</v>
      </c>
      <c r="AH2004" s="41">
        <v>0</v>
      </c>
      <c r="AI2004" s="41">
        <v>0</v>
      </c>
      <c r="AJ2004" s="41">
        <v>0</v>
      </c>
      <c r="AK2004" s="41">
        <v>600000</v>
      </c>
      <c r="AL2004" s="41">
        <v>600000</v>
      </c>
      <c r="AM2004" s="41">
        <v>0</v>
      </c>
      <c r="AN2004" s="41">
        <v>0</v>
      </c>
      <c r="AO2004" s="41">
        <v>0</v>
      </c>
      <c r="AP2004" s="41">
        <v>0</v>
      </c>
      <c r="AQ2004" s="41">
        <v>0</v>
      </c>
      <c r="AR2004" s="41">
        <v>0</v>
      </c>
      <c r="AS2004" s="41">
        <v>0</v>
      </c>
      <c r="AT2004" s="41">
        <v>0</v>
      </c>
      <c r="AU2004" s="41">
        <v>0</v>
      </c>
      <c r="AV2004" s="41">
        <v>0</v>
      </c>
      <c r="AW2004" s="41">
        <v>0</v>
      </c>
      <c r="AX2004" s="41">
        <v>0</v>
      </c>
      <c r="AZ2004" s="12" t="str">
        <f t="shared" si="256"/>
        <v>OK</v>
      </c>
      <c r="BA2004" s="12" t="str">
        <f t="shared" si="257"/>
        <v>OK</v>
      </c>
      <c r="BB2004" s="6">
        <f t="shared" si="258"/>
        <v>0</v>
      </c>
      <c r="BC2004" s="13">
        <f t="shared" si="259"/>
        <v>600000</v>
      </c>
      <c r="BD2004" s="13">
        <f t="shared" si="260"/>
        <v>600000</v>
      </c>
      <c r="BE2004" s="6">
        <f t="shared" si="261"/>
        <v>0</v>
      </c>
      <c r="BF2004" s="6">
        <f t="shared" si="262"/>
        <v>0</v>
      </c>
    </row>
    <row r="2005" spans="2:58" ht="99.75" x14ac:dyDescent="0.25">
      <c r="B2005" s="29" t="s">
        <v>2042</v>
      </c>
      <c r="C2005" s="29" t="s">
        <v>241</v>
      </c>
      <c r="D2005" s="29" t="s">
        <v>37</v>
      </c>
      <c r="E2005" s="30" t="s">
        <v>2043</v>
      </c>
      <c r="F2005" s="30" t="s">
        <v>2044</v>
      </c>
      <c r="G2005" s="30" t="s">
        <v>38</v>
      </c>
      <c r="H2005" s="30">
        <v>79342300</v>
      </c>
      <c r="I2005" s="30" t="s">
        <v>6271</v>
      </c>
      <c r="J2005" s="30" t="s">
        <v>221</v>
      </c>
      <c r="K2005" s="30" t="s">
        <v>2045</v>
      </c>
      <c r="L2005" s="31" t="s">
        <v>153</v>
      </c>
      <c r="M2005" s="31" t="s">
        <v>153</v>
      </c>
      <c r="N2005" s="31">
        <v>12</v>
      </c>
      <c r="O2005" s="31" t="s">
        <v>223</v>
      </c>
      <c r="P2005" s="31" t="s">
        <v>224</v>
      </c>
      <c r="Q2005" s="40">
        <v>101327622</v>
      </c>
      <c r="R2005" s="40">
        <v>101327622</v>
      </c>
      <c r="S2005" s="31" t="s">
        <v>225</v>
      </c>
      <c r="T2005" s="31" t="s">
        <v>221</v>
      </c>
      <c r="U2005" s="30" t="s">
        <v>243</v>
      </c>
      <c r="V2005" s="30" t="s">
        <v>244</v>
      </c>
      <c r="W2005" s="30" t="s">
        <v>245</v>
      </c>
      <c r="X2005" s="30" t="s">
        <v>229</v>
      </c>
      <c r="Y2005" s="30" t="s">
        <v>230</v>
      </c>
      <c r="Z2005" s="30" t="s">
        <v>2046</v>
      </c>
      <c r="AA2005" s="41">
        <v>101327622</v>
      </c>
      <c r="AB2005" s="41">
        <v>0</v>
      </c>
      <c r="AC2005" s="41">
        <v>0</v>
      </c>
      <c r="AD2005" s="41">
        <v>9211602</v>
      </c>
      <c r="AE2005" s="41">
        <v>0</v>
      </c>
      <c r="AF2005" s="41">
        <v>9211602</v>
      </c>
      <c r="AG2005" s="41">
        <v>0</v>
      </c>
      <c r="AH2005" s="41">
        <v>9211602</v>
      </c>
      <c r="AI2005" s="41">
        <v>0</v>
      </c>
      <c r="AJ2005" s="41">
        <v>9211602</v>
      </c>
      <c r="AK2005" s="41">
        <v>0</v>
      </c>
      <c r="AL2005" s="41">
        <v>9211602</v>
      </c>
      <c r="AM2005" s="41">
        <v>0</v>
      </c>
      <c r="AN2005" s="41">
        <v>9211602</v>
      </c>
      <c r="AO2005" s="41">
        <v>0</v>
      </c>
      <c r="AP2005" s="41">
        <v>9211602</v>
      </c>
      <c r="AQ2005" s="41">
        <v>0</v>
      </c>
      <c r="AR2005" s="41">
        <v>9211602</v>
      </c>
      <c r="AS2005" s="41">
        <v>0</v>
      </c>
      <c r="AT2005" s="41">
        <v>9211602</v>
      </c>
      <c r="AU2005" s="41">
        <v>0</v>
      </c>
      <c r="AV2005" s="41">
        <v>9211602</v>
      </c>
      <c r="AW2005" s="41">
        <v>0</v>
      </c>
      <c r="AX2005" s="41">
        <v>9211602</v>
      </c>
      <c r="AY2005" s="2">
        <v>0</v>
      </c>
      <c r="AZ2005" s="12" t="str">
        <f t="shared" si="256"/>
        <v>OK</v>
      </c>
      <c r="BA2005" s="12" t="str">
        <f t="shared" si="257"/>
        <v>OK</v>
      </c>
      <c r="BB2005" s="6">
        <f t="shared" si="258"/>
        <v>0</v>
      </c>
      <c r="BC2005" s="13">
        <f t="shared" si="259"/>
        <v>101327622</v>
      </c>
      <c r="BD2005" s="13">
        <f t="shared" si="260"/>
        <v>101327622</v>
      </c>
      <c r="BE2005" s="6">
        <f t="shared" si="261"/>
        <v>0</v>
      </c>
      <c r="BF2005" s="6">
        <f t="shared" si="262"/>
        <v>0</v>
      </c>
    </row>
    <row r="2006" spans="2:58" ht="114" x14ac:dyDescent="0.25">
      <c r="B2006" s="29" t="s">
        <v>2047</v>
      </c>
      <c r="C2006" s="29" t="s">
        <v>241</v>
      </c>
      <c r="D2006" s="29" t="s">
        <v>37</v>
      </c>
      <c r="E2006" s="30" t="s">
        <v>2043</v>
      </c>
      <c r="F2006" s="30" t="s">
        <v>2044</v>
      </c>
      <c r="G2006" s="30" t="s">
        <v>38</v>
      </c>
      <c r="H2006" s="30">
        <v>79342300</v>
      </c>
      <c r="I2006" s="30" t="s">
        <v>6271</v>
      </c>
      <c r="J2006" s="30" t="s">
        <v>221</v>
      </c>
      <c r="K2006" s="30" t="s">
        <v>2048</v>
      </c>
      <c r="L2006" s="31" t="s">
        <v>153</v>
      </c>
      <c r="M2006" s="31" t="s">
        <v>153</v>
      </c>
      <c r="N2006" s="31">
        <v>12</v>
      </c>
      <c r="O2006" s="31" t="s">
        <v>223</v>
      </c>
      <c r="P2006" s="31" t="s">
        <v>224</v>
      </c>
      <c r="Q2006" s="40">
        <v>57218117</v>
      </c>
      <c r="R2006" s="40">
        <v>57218117</v>
      </c>
      <c r="S2006" s="31" t="s">
        <v>225</v>
      </c>
      <c r="T2006" s="31" t="s">
        <v>221</v>
      </c>
      <c r="U2006" s="30" t="s">
        <v>243</v>
      </c>
      <c r="V2006" s="30" t="s">
        <v>244</v>
      </c>
      <c r="W2006" s="30" t="s">
        <v>245</v>
      </c>
      <c r="X2006" s="30" t="s">
        <v>229</v>
      </c>
      <c r="Y2006" s="30" t="s">
        <v>230</v>
      </c>
      <c r="Z2006" s="30" t="s">
        <v>249</v>
      </c>
      <c r="AA2006" s="41">
        <v>57218117</v>
      </c>
      <c r="AB2006" s="41">
        <v>0</v>
      </c>
      <c r="AC2006" s="41">
        <v>0</v>
      </c>
      <c r="AD2006" s="41">
        <v>5201647</v>
      </c>
      <c r="AE2006" s="41">
        <v>0</v>
      </c>
      <c r="AF2006" s="41">
        <v>5201647</v>
      </c>
      <c r="AG2006" s="41">
        <v>0</v>
      </c>
      <c r="AH2006" s="41">
        <v>5201647</v>
      </c>
      <c r="AI2006" s="41">
        <v>0</v>
      </c>
      <c r="AJ2006" s="41">
        <v>5201647</v>
      </c>
      <c r="AK2006" s="41">
        <v>0</v>
      </c>
      <c r="AL2006" s="41">
        <v>5201647</v>
      </c>
      <c r="AM2006" s="41">
        <v>0</v>
      </c>
      <c r="AN2006" s="41">
        <v>5201647</v>
      </c>
      <c r="AO2006" s="41">
        <v>0</v>
      </c>
      <c r="AP2006" s="41">
        <v>5201647</v>
      </c>
      <c r="AQ2006" s="41">
        <v>0</v>
      </c>
      <c r="AR2006" s="41">
        <v>5201647</v>
      </c>
      <c r="AS2006" s="41">
        <v>0</v>
      </c>
      <c r="AT2006" s="41">
        <v>5201647</v>
      </c>
      <c r="AU2006" s="41">
        <v>0</v>
      </c>
      <c r="AV2006" s="41">
        <v>5201647</v>
      </c>
      <c r="AW2006" s="41">
        <v>0</v>
      </c>
      <c r="AX2006" s="41">
        <v>5201647</v>
      </c>
      <c r="AY2006" s="2">
        <v>0</v>
      </c>
      <c r="AZ2006" s="12" t="str">
        <f t="shared" si="256"/>
        <v>OK</v>
      </c>
      <c r="BA2006" s="12" t="str">
        <f t="shared" si="257"/>
        <v>OK</v>
      </c>
      <c r="BB2006" s="6">
        <f t="shared" si="258"/>
        <v>0</v>
      </c>
      <c r="BC2006" s="13">
        <f t="shared" si="259"/>
        <v>57218117</v>
      </c>
      <c r="BD2006" s="13">
        <f t="shared" si="260"/>
        <v>57218117</v>
      </c>
      <c r="BE2006" s="6">
        <f t="shared" si="261"/>
        <v>0</v>
      </c>
      <c r="BF2006" s="6">
        <f t="shared" si="262"/>
        <v>0</v>
      </c>
    </row>
    <row r="2007" spans="2:58" ht="71.25" x14ac:dyDescent="0.25">
      <c r="B2007" s="29" t="s">
        <v>2049</v>
      </c>
      <c r="C2007" s="29" t="s">
        <v>241</v>
      </c>
      <c r="D2007" s="29" t="s">
        <v>37</v>
      </c>
      <c r="E2007" s="30" t="s">
        <v>2043</v>
      </c>
      <c r="F2007" s="30" t="s">
        <v>2044</v>
      </c>
      <c r="G2007" s="30" t="s">
        <v>38</v>
      </c>
      <c r="H2007" s="30">
        <v>79342300</v>
      </c>
      <c r="I2007" s="30" t="s">
        <v>6271</v>
      </c>
      <c r="J2007" s="30" t="s">
        <v>221</v>
      </c>
      <c r="K2007" s="30" t="s">
        <v>2050</v>
      </c>
      <c r="L2007" s="31" t="s">
        <v>153</v>
      </c>
      <c r="M2007" s="31" t="s">
        <v>153</v>
      </c>
      <c r="N2007" s="31">
        <v>12</v>
      </c>
      <c r="O2007" s="31" t="s">
        <v>223</v>
      </c>
      <c r="P2007" s="31" t="s">
        <v>224</v>
      </c>
      <c r="Q2007" s="40">
        <v>77271799</v>
      </c>
      <c r="R2007" s="40">
        <v>77271799</v>
      </c>
      <c r="S2007" s="31" t="s">
        <v>225</v>
      </c>
      <c r="T2007" s="31" t="s">
        <v>221</v>
      </c>
      <c r="U2007" s="30" t="s">
        <v>243</v>
      </c>
      <c r="V2007" s="30" t="s">
        <v>244</v>
      </c>
      <c r="W2007" s="30" t="s">
        <v>245</v>
      </c>
      <c r="X2007" s="30" t="s">
        <v>229</v>
      </c>
      <c r="Y2007" s="30" t="s">
        <v>230</v>
      </c>
      <c r="Z2007" s="30" t="s">
        <v>259</v>
      </c>
      <c r="AA2007" s="41">
        <v>77271799</v>
      </c>
      <c r="AB2007" s="41">
        <v>0</v>
      </c>
      <c r="AC2007" s="41">
        <v>0</v>
      </c>
      <c r="AD2007" s="41">
        <v>7024709</v>
      </c>
      <c r="AE2007" s="41">
        <v>0</v>
      </c>
      <c r="AF2007" s="41">
        <v>7024709</v>
      </c>
      <c r="AG2007" s="41">
        <v>0</v>
      </c>
      <c r="AH2007" s="41">
        <v>7024709</v>
      </c>
      <c r="AI2007" s="41">
        <v>0</v>
      </c>
      <c r="AJ2007" s="41">
        <v>7024709</v>
      </c>
      <c r="AK2007" s="41">
        <v>0</v>
      </c>
      <c r="AL2007" s="41">
        <v>7024709</v>
      </c>
      <c r="AM2007" s="41">
        <v>0</v>
      </c>
      <c r="AN2007" s="41">
        <v>7024709</v>
      </c>
      <c r="AO2007" s="41">
        <v>0</v>
      </c>
      <c r="AP2007" s="41">
        <v>7024709</v>
      </c>
      <c r="AQ2007" s="41">
        <v>0</v>
      </c>
      <c r="AR2007" s="41">
        <v>7024709</v>
      </c>
      <c r="AS2007" s="41">
        <v>0</v>
      </c>
      <c r="AT2007" s="41">
        <v>7024709</v>
      </c>
      <c r="AU2007" s="41">
        <v>0</v>
      </c>
      <c r="AV2007" s="41">
        <v>7024709</v>
      </c>
      <c r="AW2007" s="41">
        <v>0</v>
      </c>
      <c r="AX2007" s="41">
        <v>7024709</v>
      </c>
      <c r="AY2007" s="2">
        <v>0</v>
      </c>
      <c r="AZ2007" s="12" t="str">
        <f t="shared" si="256"/>
        <v>OK</v>
      </c>
      <c r="BA2007" s="12" t="str">
        <f t="shared" si="257"/>
        <v>OK</v>
      </c>
      <c r="BB2007" s="6">
        <f t="shared" si="258"/>
        <v>0</v>
      </c>
      <c r="BC2007" s="13">
        <f t="shared" si="259"/>
        <v>77271799</v>
      </c>
      <c r="BD2007" s="13">
        <f t="shared" si="260"/>
        <v>77271799</v>
      </c>
      <c r="BE2007" s="6">
        <f t="shared" si="261"/>
        <v>0</v>
      </c>
      <c r="BF2007" s="6">
        <f t="shared" si="262"/>
        <v>0</v>
      </c>
    </row>
    <row r="2008" spans="2:58" ht="85.5" x14ac:dyDescent="0.25">
      <c r="B2008" s="29" t="s">
        <v>2051</v>
      </c>
      <c r="C2008" s="29" t="s">
        <v>241</v>
      </c>
      <c r="D2008" s="29" t="s">
        <v>37</v>
      </c>
      <c r="E2008" s="30" t="s">
        <v>2043</v>
      </c>
      <c r="F2008" s="30" t="s">
        <v>2044</v>
      </c>
      <c r="G2008" s="30" t="s">
        <v>38</v>
      </c>
      <c r="H2008" s="30">
        <v>79342300</v>
      </c>
      <c r="I2008" s="30" t="s">
        <v>6271</v>
      </c>
      <c r="J2008" s="30" t="s">
        <v>221</v>
      </c>
      <c r="K2008" s="30" t="s">
        <v>2052</v>
      </c>
      <c r="L2008" s="31" t="s">
        <v>153</v>
      </c>
      <c r="M2008" s="31" t="s">
        <v>153</v>
      </c>
      <c r="N2008" s="31">
        <v>12</v>
      </c>
      <c r="O2008" s="31" t="s">
        <v>223</v>
      </c>
      <c r="P2008" s="31" t="s">
        <v>224</v>
      </c>
      <c r="Q2008" s="40">
        <v>45394239</v>
      </c>
      <c r="R2008" s="40">
        <v>45394239</v>
      </c>
      <c r="S2008" s="31" t="s">
        <v>225</v>
      </c>
      <c r="T2008" s="31" t="s">
        <v>221</v>
      </c>
      <c r="U2008" s="30" t="s">
        <v>243</v>
      </c>
      <c r="V2008" s="30" t="s">
        <v>244</v>
      </c>
      <c r="W2008" s="30" t="s">
        <v>245</v>
      </c>
      <c r="X2008" s="30" t="s">
        <v>229</v>
      </c>
      <c r="Y2008" s="30" t="s">
        <v>230</v>
      </c>
      <c r="Z2008" s="30" t="s">
        <v>2053</v>
      </c>
      <c r="AA2008" s="41">
        <v>45394239</v>
      </c>
      <c r="AB2008" s="41">
        <v>0</v>
      </c>
      <c r="AC2008" s="41">
        <v>0</v>
      </c>
      <c r="AD2008" s="41">
        <v>4126749</v>
      </c>
      <c r="AE2008" s="41">
        <v>0</v>
      </c>
      <c r="AF2008" s="41">
        <v>4126749</v>
      </c>
      <c r="AG2008" s="41">
        <v>0</v>
      </c>
      <c r="AH2008" s="41">
        <v>4126749</v>
      </c>
      <c r="AI2008" s="41">
        <v>0</v>
      </c>
      <c r="AJ2008" s="41">
        <v>4126749</v>
      </c>
      <c r="AK2008" s="41">
        <v>0</v>
      </c>
      <c r="AL2008" s="41">
        <v>4126749</v>
      </c>
      <c r="AM2008" s="41">
        <v>0</v>
      </c>
      <c r="AN2008" s="41">
        <v>4126749</v>
      </c>
      <c r="AO2008" s="41">
        <v>0</v>
      </c>
      <c r="AP2008" s="41">
        <v>4126749</v>
      </c>
      <c r="AQ2008" s="41">
        <v>0</v>
      </c>
      <c r="AR2008" s="41">
        <v>4126749</v>
      </c>
      <c r="AS2008" s="41">
        <v>0</v>
      </c>
      <c r="AT2008" s="41">
        <v>4126749</v>
      </c>
      <c r="AU2008" s="41">
        <v>0</v>
      </c>
      <c r="AV2008" s="41">
        <v>4126749</v>
      </c>
      <c r="AW2008" s="41">
        <v>0</v>
      </c>
      <c r="AX2008" s="41">
        <v>4126749</v>
      </c>
      <c r="AY2008" s="2">
        <v>0</v>
      </c>
      <c r="AZ2008" s="12" t="str">
        <f t="shared" si="256"/>
        <v>OK</v>
      </c>
      <c r="BA2008" s="12" t="str">
        <f t="shared" si="257"/>
        <v>OK</v>
      </c>
      <c r="BB2008" s="6">
        <f t="shared" si="258"/>
        <v>0</v>
      </c>
      <c r="BC2008" s="13">
        <f t="shared" si="259"/>
        <v>45394239</v>
      </c>
      <c r="BD2008" s="13">
        <f t="shared" si="260"/>
        <v>45394239</v>
      </c>
      <c r="BE2008" s="6">
        <f t="shared" si="261"/>
        <v>0</v>
      </c>
      <c r="BF2008" s="6">
        <f t="shared" si="262"/>
        <v>0</v>
      </c>
    </row>
    <row r="2009" spans="2:58" ht="71.25" x14ac:dyDescent="0.25">
      <c r="B2009" s="29" t="s">
        <v>2054</v>
      </c>
      <c r="C2009" s="29" t="s">
        <v>241</v>
      </c>
      <c r="D2009" s="29" t="s">
        <v>37</v>
      </c>
      <c r="E2009" s="30" t="s">
        <v>2043</v>
      </c>
      <c r="F2009" s="30" t="s">
        <v>2044</v>
      </c>
      <c r="G2009" s="30" t="s">
        <v>38</v>
      </c>
      <c r="H2009" s="30">
        <v>11111111</v>
      </c>
      <c r="I2009" s="30" t="s">
        <v>6271</v>
      </c>
      <c r="J2009" s="30" t="s">
        <v>221</v>
      </c>
      <c r="K2009" s="30" t="s">
        <v>2055</v>
      </c>
      <c r="L2009" s="31" t="s">
        <v>153</v>
      </c>
      <c r="M2009" s="31" t="s">
        <v>153</v>
      </c>
      <c r="N2009" s="31">
        <v>1</v>
      </c>
      <c r="O2009" s="31" t="s">
        <v>223</v>
      </c>
      <c r="P2009" s="31" t="s">
        <v>224</v>
      </c>
      <c r="Q2009" s="40">
        <v>18788223</v>
      </c>
      <c r="R2009" s="40">
        <v>18788223</v>
      </c>
      <c r="S2009" s="31" t="s">
        <v>225</v>
      </c>
      <c r="T2009" s="31" t="s">
        <v>221</v>
      </c>
      <c r="U2009" s="30" t="s">
        <v>243</v>
      </c>
      <c r="V2009" s="30" t="s">
        <v>244</v>
      </c>
      <c r="W2009" s="30" t="s">
        <v>245</v>
      </c>
      <c r="X2009" s="30" t="s">
        <v>257</v>
      </c>
      <c r="Y2009" s="30" t="s">
        <v>258</v>
      </c>
      <c r="Z2009" s="30" t="s">
        <v>249</v>
      </c>
      <c r="AA2009" s="41">
        <v>1550000</v>
      </c>
      <c r="AB2009" s="41">
        <v>1550000</v>
      </c>
      <c r="AC2009" s="41">
        <v>1500000</v>
      </c>
      <c r="AD2009" s="41">
        <v>1500000</v>
      </c>
      <c r="AE2009" s="41">
        <v>1500000</v>
      </c>
      <c r="AF2009" s="41">
        <v>1500000</v>
      </c>
      <c r="AG2009" s="41">
        <v>1500000</v>
      </c>
      <c r="AH2009" s="41">
        <v>1500000</v>
      </c>
      <c r="AI2009" s="41">
        <v>1500000</v>
      </c>
      <c r="AJ2009" s="41">
        <v>1500000</v>
      </c>
      <c r="AK2009" s="41">
        <v>1500000</v>
      </c>
      <c r="AL2009" s="41">
        <v>1500000</v>
      </c>
      <c r="AM2009" s="41">
        <v>1500000</v>
      </c>
      <c r="AN2009" s="41">
        <v>1500000</v>
      </c>
      <c r="AO2009" s="41">
        <v>1500000</v>
      </c>
      <c r="AP2009" s="41">
        <v>1500000</v>
      </c>
      <c r="AQ2009" s="41">
        <v>1500000</v>
      </c>
      <c r="AR2009" s="41">
        <v>1500000</v>
      </c>
      <c r="AS2009" s="41">
        <v>1500000</v>
      </c>
      <c r="AT2009" s="41">
        <v>1500000</v>
      </c>
      <c r="AU2009" s="41">
        <v>1500000</v>
      </c>
      <c r="AV2009" s="41">
        <v>1500000</v>
      </c>
      <c r="AW2009" s="41">
        <v>2238223</v>
      </c>
      <c r="AX2009" s="41">
        <v>2238223</v>
      </c>
      <c r="AY2009" s="2">
        <v>0</v>
      </c>
      <c r="AZ2009" s="12" t="str">
        <f t="shared" si="256"/>
        <v>OK</v>
      </c>
      <c r="BA2009" s="12" t="str">
        <f t="shared" si="257"/>
        <v>OK</v>
      </c>
      <c r="BB2009" s="6">
        <f t="shared" si="258"/>
        <v>0</v>
      </c>
      <c r="BC2009" s="13">
        <f t="shared" si="259"/>
        <v>18788223</v>
      </c>
      <c r="BD2009" s="13">
        <f t="shared" si="260"/>
        <v>18788223</v>
      </c>
      <c r="BE2009" s="6">
        <f t="shared" si="261"/>
        <v>0</v>
      </c>
      <c r="BF2009" s="6">
        <f t="shared" si="262"/>
        <v>0</v>
      </c>
    </row>
    <row r="2010" spans="2:58" ht="128.25" x14ac:dyDescent="0.25">
      <c r="B2010" s="29" t="s">
        <v>2056</v>
      </c>
      <c r="C2010" s="29" t="s">
        <v>486</v>
      </c>
      <c r="D2010" s="29" t="s">
        <v>37</v>
      </c>
      <c r="E2010" s="30" t="s">
        <v>2043</v>
      </c>
      <c r="F2010" s="30" t="s">
        <v>2044</v>
      </c>
      <c r="G2010" s="30" t="s">
        <v>38</v>
      </c>
      <c r="H2010" s="30">
        <v>79952000</v>
      </c>
      <c r="I2010" s="30" t="s">
        <v>6271</v>
      </c>
      <c r="J2010" s="30" t="s">
        <v>221</v>
      </c>
      <c r="K2010" s="30" t="s">
        <v>6375</v>
      </c>
      <c r="L2010" s="31" t="s">
        <v>156</v>
      </c>
      <c r="M2010" s="31" t="s">
        <v>156</v>
      </c>
      <c r="N2010" s="31">
        <v>9</v>
      </c>
      <c r="O2010" s="31" t="s">
        <v>487</v>
      </c>
      <c r="P2010" s="31" t="s">
        <v>224</v>
      </c>
      <c r="Q2010" s="40">
        <v>200000000</v>
      </c>
      <c r="R2010" s="40">
        <v>200000000</v>
      </c>
      <c r="S2010" s="31" t="s">
        <v>225</v>
      </c>
      <c r="T2010" s="31" t="s">
        <v>221</v>
      </c>
      <c r="U2010" s="30" t="s">
        <v>488</v>
      </c>
      <c r="V2010" s="30" t="s">
        <v>244</v>
      </c>
      <c r="W2010" s="30" t="s">
        <v>489</v>
      </c>
      <c r="X2010" s="30" t="s">
        <v>229</v>
      </c>
      <c r="Y2010" s="30" t="s">
        <v>490</v>
      </c>
      <c r="Z2010" s="30" t="s">
        <v>491</v>
      </c>
      <c r="AA2010" s="41">
        <v>0</v>
      </c>
      <c r="AB2010" s="41">
        <v>0</v>
      </c>
      <c r="AC2010" s="41">
        <v>0</v>
      </c>
      <c r="AD2010" s="41">
        <v>0</v>
      </c>
      <c r="AE2010" s="41">
        <v>0</v>
      </c>
      <c r="AF2010" s="41">
        <v>0</v>
      </c>
      <c r="AG2010" s="41">
        <v>0</v>
      </c>
      <c r="AH2010" s="41">
        <v>0</v>
      </c>
      <c r="AI2010" s="41">
        <v>0</v>
      </c>
      <c r="AJ2010" s="41">
        <v>0</v>
      </c>
      <c r="AK2010" s="41">
        <v>0</v>
      </c>
      <c r="AL2010" s="41">
        <v>0</v>
      </c>
      <c r="AM2010" s="41">
        <v>200000000</v>
      </c>
      <c r="AN2010" s="41">
        <v>0</v>
      </c>
      <c r="AO2010" s="41">
        <v>0</v>
      </c>
      <c r="AP2010" s="41">
        <v>200000000</v>
      </c>
      <c r="AQ2010" s="41">
        <v>0</v>
      </c>
      <c r="AR2010" s="41">
        <v>0</v>
      </c>
      <c r="AS2010" s="41">
        <v>0</v>
      </c>
      <c r="AT2010" s="41">
        <v>0</v>
      </c>
      <c r="AU2010" s="41">
        <v>0</v>
      </c>
      <c r="AV2010" s="41">
        <v>0</v>
      </c>
      <c r="AW2010" s="41">
        <v>0</v>
      </c>
      <c r="AX2010" s="41">
        <v>0</v>
      </c>
      <c r="AY2010" s="2">
        <v>0</v>
      </c>
      <c r="AZ2010" s="12" t="str">
        <f t="shared" si="256"/>
        <v>OK</v>
      </c>
      <c r="BA2010" s="12" t="str">
        <f t="shared" si="257"/>
        <v>OK</v>
      </c>
      <c r="BB2010" s="6">
        <f t="shared" si="258"/>
        <v>0</v>
      </c>
      <c r="BC2010" s="13">
        <f t="shared" si="259"/>
        <v>200000000</v>
      </c>
      <c r="BD2010" s="13">
        <f t="shared" si="260"/>
        <v>200000000</v>
      </c>
      <c r="BE2010" s="6">
        <f t="shared" si="261"/>
        <v>0</v>
      </c>
      <c r="BF2010" s="6">
        <f t="shared" si="262"/>
        <v>0</v>
      </c>
    </row>
    <row r="2011" spans="2:58" ht="99.75" x14ac:dyDescent="0.25">
      <c r="B2011" s="29" t="s">
        <v>2057</v>
      </c>
      <c r="C2011" s="29" t="s">
        <v>2058</v>
      </c>
      <c r="D2011" s="29" t="s">
        <v>37</v>
      </c>
      <c r="E2011" s="30" t="s">
        <v>2043</v>
      </c>
      <c r="F2011" s="30" t="s">
        <v>2044</v>
      </c>
      <c r="G2011" s="30" t="s">
        <v>38</v>
      </c>
      <c r="H2011" s="30">
        <v>81151600</v>
      </c>
      <c r="I2011" s="30" t="s">
        <v>6271</v>
      </c>
      <c r="J2011" s="30" t="s">
        <v>221</v>
      </c>
      <c r="K2011" s="30" t="s">
        <v>2059</v>
      </c>
      <c r="L2011" s="31" t="s">
        <v>154</v>
      </c>
      <c r="M2011" s="31" t="s">
        <v>154</v>
      </c>
      <c r="N2011" s="31">
        <v>12</v>
      </c>
      <c r="O2011" s="31" t="s">
        <v>223</v>
      </c>
      <c r="P2011" s="31" t="s">
        <v>224</v>
      </c>
      <c r="Q2011" s="40">
        <v>77264000</v>
      </c>
      <c r="R2011" s="40">
        <v>77264000</v>
      </c>
      <c r="S2011" s="31" t="s">
        <v>225</v>
      </c>
      <c r="T2011" s="31" t="s">
        <v>221</v>
      </c>
      <c r="U2011" s="30" t="s">
        <v>2060</v>
      </c>
      <c r="V2011" s="30" t="s">
        <v>2061</v>
      </c>
      <c r="W2011" s="30" t="s">
        <v>2062</v>
      </c>
      <c r="X2011" s="30" t="s">
        <v>229</v>
      </c>
      <c r="Y2011" s="30" t="s">
        <v>230</v>
      </c>
      <c r="Z2011" s="30" t="s">
        <v>2063</v>
      </c>
      <c r="AA2011" s="41">
        <v>0</v>
      </c>
      <c r="AB2011" s="41">
        <v>0</v>
      </c>
      <c r="AC2011" s="41">
        <v>77264000</v>
      </c>
      <c r="AD2011" s="41">
        <v>0</v>
      </c>
      <c r="AE2011" s="41">
        <v>0</v>
      </c>
      <c r="AF2011" s="41">
        <v>7024000</v>
      </c>
      <c r="AG2011" s="41">
        <v>0</v>
      </c>
      <c r="AH2011" s="41">
        <v>7024000</v>
      </c>
      <c r="AI2011" s="41">
        <v>0</v>
      </c>
      <c r="AJ2011" s="41">
        <v>7024000</v>
      </c>
      <c r="AK2011" s="41">
        <v>0</v>
      </c>
      <c r="AL2011" s="41">
        <v>7024000</v>
      </c>
      <c r="AM2011" s="41">
        <v>0</v>
      </c>
      <c r="AN2011" s="41">
        <v>7024000</v>
      </c>
      <c r="AO2011" s="41">
        <v>0</v>
      </c>
      <c r="AP2011" s="41">
        <v>7024000</v>
      </c>
      <c r="AQ2011" s="41">
        <v>0</v>
      </c>
      <c r="AR2011" s="41">
        <v>7024000</v>
      </c>
      <c r="AS2011" s="41">
        <v>0</v>
      </c>
      <c r="AT2011" s="41">
        <v>7024000</v>
      </c>
      <c r="AU2011" s="41">
        <v>0</v>
      </c>
      <c r="AV2011" s="41">
        <v>7024000</v>
      </c>
      <c r="AW2011" s="41">
        <v>0</v>
      </c>
      <c r="AX2011" s="41">
        <v>14048000</v>
      </c>
      <c r="AY2011" s="2">
        <v>0</v>
      </c>
      <c r="AZ2011" s="12" t="str">
        <f t="shared" si="256"/>
        <v>OK</v>
      </c>
      <c r="BA2011" s="12" t="str">
        <f t="shared" si="257"/>
        <v>OK</v>
      </c>
      <c r="BB2011" s="6">
        <f t="shared" si="258"/>
        <v>0</v>
      </c>
      <c r="BC2011" s="13">
        <f t="shared" si="259"/>
        <v>77264000</v>
      </c>
      <c r="BD2011" s="13">
        <f t="shared" si="260"/>
        <v>77264000</v>
      </c>
      <c r="BE2011" s="6">
        <f t="shared" si="261"/>
        <v>0</v>
      </c>
      <c r="BF2011" s="6">
        <f t="shared" si="262"/>
        <v>0</v>
      </c>
    </row>
    <row r="2012" spans="2:58" ht="99.75" x14ac:dyDescent="0.25">
      <c r="B2012" s="29" t="s">
        <v>2064</v>
      </c>
      <c r="C2012" s="29" t="s">
        <v>2058</v>
      </c>
      <c r="D2012" s="29" t="s">
        <v>37</v>
      </c>
      <c r="E2012" s="30" t="s">
        <v>2043</v>
      </c>
      <c r="F2012" s="30" t="s">
        <v>2044</v>
      </c>
      <c r="G2012" s="30" t="s">
        <v>38</v>
      </c>
      <c r="H2012" s="30">
        <v>81151600</v>
      </c>
      <c r="I2012" s="30" t="s">
        <v>6271</v>
      </c>
      <c r="J2012" s="30" t="s">
        <v>221</v>
      </c>
      <c r="K2012" s="30" t="s">
        <v>2059</v>
      </c>
      <c r="L2012" s="31" t="s">
        <v>154</v>
      </c>
      <c r="M2012" s="31" t="s">
        <v>154</v>
      </c>
      <c r="N2012" s="31">
        <v>12</v>
      </c>
      <c r="O2012" s="31" t="s">
        <v>223</v>
      </c>
      <c r="P2012" s="31" t="s">
        <v>224</v>
      </c>
      <c r="Q2012" s="40">
        <v>77264000</v>
      </c>
      <c r="R2012" s="40">
        <v>77264000</v>
      </c>
      <c r="S2012" s="31" t="s">
        <v>225</v>
      </c>
      <c r="T2012" s="31" t="s">
        <v>221</v>
      </c>
      <c r="U2012" s="30" t="s">
        <v>2060</v>
      </c>
      <c r="V2012" s="30" t="s">
        <v>2061</v>
      </c>
      <c r="W2012" s="30" t="s">
        <v>2062</v>
      </c>
      <c r="X2012" s="30" t="s">
        <v>229</v>
      </c>
      <c r="Y2012" s="30" t="s">
        <v>230</v>
      </c>
      <c r="Z2012" s="30" t="s">
        <v>2063</v>
      </c>
      <c r="AA2012" s="41">
        <v>0</v>
      </c>
      <c r="AB2012" s="41">
        <v>0</v>
      </c>
      <c r="AC2012" s="41">
        <v>77264000</v>
      </c>
      <c r="AD2012" s="41">
        <v>0</v>
      </c>
      <c r="AE2012" s="41">
        <v>0</v>
      </c>
      <c r="AF2012" s="41">
        <v>7024000</v>
      </c>
      <c r="AG2012" s="41">
        <v>0</v>
      </c>
      <c r="AH2012" s="41">
        <v>7024000</v>
      </c>
      <c r="AI2012" s="41">
        <v>0</v>
      </c>
      <c r="AJ2012" s="41">
        <v>7024000</v>
      </c>
      <c r="AK2012" s="41">
        <v>0</v>
      </c>
      <c r="AL2012" s="41">
        <v>7024000</v>
      </c>
      <c r="AM2012" s="41">
        <v>0</v>
      </c>
      <c r="AN2012" s="41">
        <v>7024000</v>
      </c>
      <c r="AO2012" s="41">
        <v>0</v>
      </c>
      <c r="AP2012" s="41">
        <v>7024000</v>
      </c>
      <c r="AQ2012" s="41">
        <v>0</v>
      </c>
      <c r="AR2012" s="41">
        <v>7024000</v>
      </c>
      <c r="AS2012" s="41">
        <v>0</v>
      </c>
      <c r="AT2012" s="41">
        <v>7024000</v>
      </c>
      <c r="AU2012" s="41">
        <v>0</v>
      </c>
      <c r="AV2012" s="41">
        <v>7024000</v>
      </c>
      <c r="AW2012" s="41">
        <v>0</v>
      </c>
      <c r="AX2012" s="41">
        <v>14048000</v>
      </c>
      <c r="AY2012" s="2">
        <v>0</v>
      </c>
      <c r="AZ2012" s="12" t="str">
        <f t="shared" si="256"/>
        <v>OK</v>
      </c>
      <c r="BA2012" s="12" t="str">
        <f t="shared" si="257"/>
        <v>OK</v>
      </c>
      <c r="BB2012" s="6">
        <f t="shared" si="258"/>
        <v>0</v>
      </c>
      <c r="BC2012" s="13">
        <f t="shared" si="259"/>
        <v>77264000</v>
      </c>
      <c r="BD2012" s="13">
        <f t="shared" si="260"/>
        <v>77264000</v>
      </c>
      <c r="BE2012" s="6">
        <f t="shared" si="261"/>
        <v>0</v>
      </c>
      <c r="BF2012" s="6">
        <f t="shared" si="262"/>
        <v>0</v>
      </c>
    </row>
    <row r="2013" spans="2:58" ht="99.75" x14ac:dyDescent="0.25">
      <c r="B2013" s="29" t="s">
        <v>2065</v>
      </c>
      <c r="C2013" s="29" t="s">
        <v>2058</v>
      </c>
      <c r="D2013" s="29" t="s">
        <v>37</v>
      </c>
      <c r="E2013" s="30" t="s">
        <v>2043</v>
      </c>
      <c r="F2013" s="30" t="s">
        <v>2044</v>
      </c>
      <c r="G2013" s="30" t="s">
        <v>38</v>
      </c>
      <c r="H2013" s="30">
        <v>81151600</v>
      </c>
      <c r="I2013" s="30" t="s">
        <v>6271</v>
      </c>
      <c r="J2013" s="30" t="s">
        <v>221</v>
      </c>
      <c r="K2013" s="30" t="s">
        <v>2059</v>
      </c>
      <c r="L2013" s="31" t="s">
        <v>154</v>
      </c>
      <c r="M2013" s="31" t="s">
        <v>154</v>
      </c>
      <c r="N2013" s="31">
        <v>12</v>
      </c>
      <c r="O2013" s="31" t="s">
        <v>223</v>
      </c>
      <c r="P2013" s="31" t="s">
        <v>224</v>
      </c>
      <c r="Q2013" s="40">
        <v>77264000</v>
      </c>
      <c r="R2013" s="40">
        <v>77264000</v>
      </c>
      <c r="S2013" s="31" t="s">
        <v>225</v>
      </c>
      <c r="T2013" s="31" t="s">
        <v>221</v>
      </c>
      <c r="U2013" s="30" t="s">
        <v>2060</v>
      </c>
      <c r="V2013" s="30" t="s">
        <v>2061</v>
      </c>
      <c r="W2013" s="30" t="s">
        <v>2062</v>
      </c>
      <c r="X2013" s="30" t="s">
        <v>229</v>
      </c>
      <c r="Y2013" s="30" t="s">
        <v>230</v>
      </c>
      <c r="Z2013" s="30" t="s">
        <v>2063</v>
      </c>
      <c r="AA2013" s="41">
        <v>0</v>
      </c>
      <c r="AB2013" s="41">
        <v>0</v>
      </c>
      <c r="AC2013" s="41">
        <v>77264000</v>
      </c>
      <c r="AD2013" s="41">
        <v>0</v>
      </c>
      <c r="AE2013" s="41">
        <v>0</v>
      </c>
      <c r="AF2013" s="41">
        <v>7024000</v>
      </c>
      <c r="AG2013" s="41">
        <v>0</v>
      </c>
      <c r="AH2013" s="41">
        <v>7024000</v>
      </c>
      <c r="AI2013" s="41">
        <v>0</v>
      </c>
      <c r="AJ2013" s="41">
        <v>7024000</v>
      </c>
      <c r="AK2013" s="41">
        <v>0</v>
      </c>
      <c r="AL2013" s="41">
        <v>7024000</v>
      </c>
      <c r="AM2013" s="41">
        <v>0</v>
      </c>
      <c r="AN2013" s="41">
        <v>7024000</v>
      </c>
      <c r="AO2013" s="41">
        <v>0</v>
      </c>
      <c r="AP2013" s="41">
        <v>7024000</v>
      </c>
      <c r="AQ2013" s="41">
        <v>0</v>
      </c>
      <c r="AR2013" s="41">
        <v>7024000</v>
      </c>
      <c r="AS2013" s="41">
        <v>0</v>
      </c>
      <c r="AT2013" s="41">
        <v>7024000</v>
      </c>
      <c r="AU2013" s="41">
        <v>0</v>
      </c>
      <c r="AV2013" s="41">
        <v>7024000</v>
      </c>
      <c r="AW2013" s="41">
        <v>0</v>
      </c>
      <c r="AX2013" s="41">
        <v>14048000</v>
      </c>
      <c r="AY2013" s="2">
        <v>0</v>
      </c>
      <c r="AZ2013" s="12" t="str">
        <f t="shared" si="256"/>
        <v>OK</v>
      </c>
      <c r="BA2013" s="12" t="str">
        <f t="shared" si="257"/>
        <v>OK</v>
      </c>
      <c r="BB2013" s="6">
        <f t="shared" si="258"/>
        <v>0</v>
      </c>
      <c r="BC2013" s="13">
        <f t="shared" si="259"/>
        <v>77264000</v>
      </c>
      <c r="BD2013" s="13">
        <f t="shared" si="260"/>
        <v>77264000</v>
      </c>
      <c r="BE2013" s="6">
        <f t="shared" si="261"/>
        <v>0</v>
      </c>
      <c r="BF2013" s="6">
        <f t="shared" si="262"/>
        <v>0</v>
      </c>
    </row>
    <row r="2014" spans="2:58" ht="99.75" x14ac:dyDescent="0.25">
      <c r="B2014" s="29" t="s">
        <v>2066</v>
      </c>
      <c r="C2014" s="29" t="s">
        <v>2058</v>
      </c>
      <c r="D2014" s="29" t="s">
        <v>37</v>
      </c>
      <c r="E2014" s="30" t="s">
        <v>2043</v>
      </c>
      <c r="F2014" s="30" t="s">
        <v>2044</v>
      </c>
      <c r="G2014" s="30" t="s">
        <v>38</v>
      </c>
      <c r="H2014" s="30">
        <v>81151600</v>
      </c>
      <c r="I2014" s="30" t="s">
        <v>6271</v>
      </c>
      <c r="J2014" s="30" t="s">
        <v>221</v>
      </c>
      <c r="K2014" s="30" t="s">
        <v>2059</v>
      </c>
      <c r="L2014" s="31" t="s">
        <v>154</v>
      </c>
      <c r="M2014" s="31" t="s">
        <v>154</v>
      </c>
      <c r="N2014" s="31">
        <v>12</v>
      </c>
      <c r="O2014" s="31" t="s">
        <v>223</v>
      </c>
      <c r="P2014" s="31" t="s">
        <v>224</v>
      </c>
      <c r="Q2014" s="40">
        <v>77264000</v>
      </c>
      <c r="R2014" s="40">
        <v>77264000</v>
      </c>
      <c r="S2014" s="31" t="s">
        <v>225</v>
      </c>
      <c r="T2014" s="31" t="s">
        <v>221</v>
      </c>
      <c r="U2014" s="30" t="s">
        <v>2060</v>
      </c>
      <c r="V2014" s="30" t="s">
        <v>2061</v>
      </c>
      <c r="W2014" s="30" t="s">
        <v>2062</v>
      </c>
      <c r="X2014" s="30" t="s">
        <v>229</v>
      </c>
      <c r="Y2014" s="30" t="s">
        <v>230</v>
      </c>
      <c r="Z2014" s="30" t="s">
        <v>2063</v>
      </c>
      <c r="AA2014" s="41">
        <v>0</v>
      </c>
      <c r="AB2014" s="41">
        <v>0</v>
      </c>
      <c r="AC2014" s="41">
        <v>77264000</v>
      </c>
      <c r="AD2014" s="41">
        <v>0</v>
      </c>
      <c r="AE2014" s="41">
        <v>0</v>
      </c>
      <c r="AF2014" s="41">
        <v>7024000</v>
      </c>
      <c r="AG2014" s="41">
        <v>0</v>
      </c>
      <c r="AH2014" s="41">
        <v>7024000</v>
      </c>
      <c r="AI2014" s="41">
        <v>0</v>
      </c>
      <c r="AJ2014" s="41">
        <v>7024000</v>
      </c>
      <c r="AK2014" s="41">
        <v>0</v>
      </c>
      <c r="AL2014" s="41">
        <v>7024000</v>
      </c>
      <c r="AM2014" s="41">
        <v>0</v>
      </c>
      <c r="AN2014" s="41">
        <v>7024000</v>
      </c>
      <c r="AO2014" s="41">
        <v>0</v>
      </c>
      <c r="AP2014" s="41">
        <v>7024000</v>
      </c>
      <c r="AQ2014" s="41">
        <v>0</v>
      </c>
      <c r="AR2014" s="41">
        <v>7024000</v>
      </c>
      <c r="AS2014" s="41">
        <v>0</v>
      </c>
      <c r="AT2014" s="41">
        <v>7024000</v>
      </c>
      <c r="AU2014" s="41">
        <v>0</v>
      </c>
      <c r="AV2014" s="41">
        <v>7024000</v>
      </c>
      <c r="AW2014" s="41">
        <v>0</v>
      </c>
      <c r="AX2014" s="41">
        <v>14048000</v>
      </c>
      <c r="AY2014" s="2">
        <v>0</v>
      </c>
      <c r="AZ2014" s="12" t="str">
        <f t="shared" si="256"/>
        <v>OK</v>
      </c>
      <c r="BA2014" s="12" t="str">
        <f t="shared" si="257"/>
        <v>OK</v>
      </c>
      <c r="BB2014" s="6">
        <f t="shared" si="258"/>
        <v>0</v>
      </c>
      <c r="BC2014" s="13">
        <f t="shared" si="259"/>
        <v>77264000</v>
      </c>
      <c r="BD2014" s="13">
        <f t="shared" si="260"/>
        <v>77264000</v>
      </c>
      <c r="BE2014" s="6">
        <f t="shared" si="261"/>
        <v>0</v>
      </c>
      <c r="BF2014" s="6">
        <f t="shared" si="262"/>
        <v>0</v>
      </c>
    </row>
    <row r="2015" spans="2:58" ht="71.25" x14ac:dyDescent="0.25">
      <c r="B2015" s="29" t="s">
        <v>2067</v>
      </c>
      <c r="C2015" s="29" t="s">
        <v>2058</v>
      </c>
      <c r="D2015" s="29" t="s">
        <v>37</v>
      </c>
      <c r="E2015" s="30" t="s">
        <v>2043</v>
      </c>
      <c r="F2015" s="30" t="s">
        <v>2044</v>
      </c>
      <c r="G2015" s="30" t="s">
        <v>38</v>
      </c>
      <c r="H2015" s="30">
        <v>11111111</v>
      </c>
      <c r="I2015" s="30" t="s">
        <v>6271</v>
      </c>
      <c r="J2015" s="30" t="s">
        <v>221</v>
      </c>
      <c r="K2015" s="30" t="s">
        <v>2068</v>
      </c>
      <c r="L2015" s="31" t="s">
        <v>154</v>
      </c>
      <c r="M2015" s="31" t="s">
        <v>154</v>
      </c>
      <c r="N2015" s="31">
        <v>12</v>
      </c>
      <c r="O2015" s="31" t="s">
        <v>221</v>
      </c>
      <c r="P2015" s="31" t="s">
        <v>224</v>
      </c>
      <c r="Q2015" s="40">
        <v>200000000</v>
      </c>
      <c r="R2015" s="40">
        <v>200000000</v>
      </c>
      <c r="S2015" s="31" t="s">
        <v>225</v>
      </c>
      <c r="T2015" s="31" t="s">
        <v>221</v>
      </c>
      <c r="U2015" s="30" t="s">
        <v>2060</v>
      </c>
      <c r="V2015" s="30" t="s">
        <v>2061</v>
      </c>
      <c r="W2015" s="30" t="s">
        <v>2062</v>
      </c>
      <c r="X2015" s="30" t="s">
        <v>257</v>
      </c>
      <c r="Y2015" s="30" t="s">
        <v>258</v>
      </c>
      <c r="Z2015" s="30" t="s">
        <v>2069</v>
      </c>
      <c r="AA2015" s="41">
        <v>0</v>
      </c>
      <c r="AB2015" s="41">
        <v>0</v>
      </c>
      <c r="AC2015" s="41">
        <v>0</v>
      </c>
      <c r="AD2015" s="41">
        <v>0</v>
      </c>
      <c r="AE2015" s="41">
        <v>18181818.181818198</v>
      </c>
      <c r="AF2015" s="41">
        <v>18181818.181818198</v>
      </c>
      <c r="AG2015" s="41">
        <v>18181818.181818198</v>
      </c>
      <c r="AH2015" s="41">
        <v>18181818.181818198</v>
      </c>
      <c r="AI2015" s="41">
        <v>18181818.181818198</v>
      </c>
      <c r="AJ2015" s="41">
        <v>18181818.181818198</v>
      </c>
      <c r="AK2015" s="41">
        <v>18181818.181818198</v>
      </c>
      <c r="AL2015" s="41">
        <v>18181818.181818198</v>
      </c>
      <c r="AM2015" s="41">
        <v>18181818.181818198</v>
      </c>
      <c r="AN2015" s="41">
        <v>18181818.181818198</v>
      </c>
      <c r="AO2015" s="41">
        <v>18181818.181818198</v>
      </c>
      <c r="AP2015" s="41">
        <v>18181818.181818198</v>
      </c>
      <c r="AQ2015" s="41">
        <v>18181818.181818198</v>
      </c>
      <c r="AR2015" s="41">
        <v>18181818.181818198</v>
      </c>
      <c r="AS2015" s="41">
        <v>18181818.181818198</v>
      </c>
      <c r="AT2015" s="41">
        <v>18181818.181818198</v>
      </c>
      <c r="AU2015" s="41">
        <v>18181818.181818198</v>
      </c>
      <c r="AV2015" s="41">
        <v>18181818.181818198</v>
      </c>
      <c r="AW2015" s="41">
        <v>36363636.363636397</v>
      </c>
      <c r="AX2015" s="41">
        <v>36363636.363636397</v>
      </c>
      <c r="AY2015" s="2">
        <v>0</v>
      </c>
      <c r="AZ2015" s="12" t="str">
        <f t="shared" si="256"/>
        <v>OK</v>
      </c>
      <c r="BA2015" s="12" t="str">
        <f t="shared" si="257"/>
        <v>OK</v>
      </c>
      <c r="BB2015" s="6">
        <f t="shared" si="258"/>
        <v>0</v>
      </c>
      <c r="BC2015" s="13">
        <f t="shared" si="259"/>
        <v>200000000.00000018</v>
      </c>
      <c r="BD2015" s="13">
        <f t="shared" si="260"/>
        <v>200000000.00000018</v>
      </c>
      <c r="BE2015" s="6">
        <f t="shared" si="261"/>
        <v>0</v>
      </c>
      <c r="BF2015" s="6">
        <f t="shared" si="262"/>
        <v>0</v>
      </c>
    </row>
    <row r="2016" spans="2:58" ht="71.25" x14ac:dyDescent="0.25">
      <c r="B2016" s="29" t="s">
        <v>2070</v>
      </c>
      <c r="C2016" s="29" t="s">
        <v>2058</v>
      </c>
      <c r="D2016" s="29" t="s">
        <v>37</v>
      </c>
      <c r="E2016" s="30" t="s">
        <v>2043</v>
      </c>
      <c r="F2016" s="30" t="s">
        <v>2044</v>
      </c>
      <c r="G2016" s="30" t="s">
        <v>38</v>
      </c>
      <c r="H2016" s="30">
        <v>81151601</v>
      </c>
      <c r="I2016" s="30" t="s">
        <v>6271</v>
      </c>
      <c r="J2016" s="30" t="s">
        <v>221</v>
      </c>
      <c r="K2016" s="30" t="s">
        <v>6371</v>
      </c>
      <c r="L2016" s="31" t="s">
        <v>154</v>
      </c>
      <c r="M2016" s="31" t="s">
        <v>154</v>
      </c>
      <c r="N2016" s="31">
        <v>11</v>
      </c>
      <c r="O2016" s="31" t="s">
        <v>611</v>
      </c>
      <c r="P2016" s="31" t="s">
        <v>224</v>
      </c>
      <c r="Q2016" s="40">
        <v>400000000</v>
      </c>
      <c r="R2016" s="40">
        <v>400000000</v>
      </c>
      <c r="S2016" s="31" t="s">
        <v>225</v>
      </c>
      <c r="T2016" s="31" t="s">
        <v>221</v>
      </c>
      <c r="U2016" s="30" t="s">
        <v>2060</v>
      </c>
      <c r="V2016" s="30" t="s">
        <v>1517</v>
      </c>
      <c r="W2016" s="30" t="s">
        <v>2472</v>
      </c>
      <c r="X2016" s="30" t="s">
        <v>229</v>
      </c>
      <c r="Y2016" s="30" t="s">
        <v>644</v>
      </c>
      <c r="Z2016" s="30" t="s">
        <v>2085</v>
      </c>
      <c r="AA2016" s="41">
        <v>0</v>
      </c>
      <c r="AB2016" s="41">
        <v>0</v>
      </c>
      <c r="AC2016" s="41">
        <v>0</v>
      </c>
      <c r="AD2016" s="41">
        <v>0</v>
      </c>
      <c r="AE2016" s="41">
        <v>36363636.363636367</v>
      </c>
      <c r="AF2016" s="41">
        <v>36363636.363636367</v>
      </c>
      <c r="AG2016" s="41">
        <v>36363636.363636367</v>
      </c>
      <c r="AH2016" s="41">
        <v>36363636.363636367</v>
      </c>
      <c r="AI2016" s="41">
        <v>36363636.363636367</v>
      </c>
      <c r="AJ2016" s="41">
        <v>36363636.363636367</v>
      </c>
      <c r="AK2016" s="41">
        <v>36363636.363636367</v>
      </c>
      <c r="AL2016" s="41">
        <v>36363636.363636367</v>
      </c>
      <c r="AM2016" s="41">
        <v>36363636.363636367</v>
      </c>
      <c r="AN2016" s="41">
        <v>36363636.363636367</v>
      </c>
      <c r="AO2016" s="41">
        <v>36363636.363636367</v>
      </c>
      <c r="AP2016" s="41">
        <v>36363636.363636367</v>
      </c>
      <c r="AQ2016" s="41">
        <v>36363636.363636367</v>
      </c>
      <c r="AR2016" s="41">
        <v>36363636.363636367</v>
      </c>
      <c r="AS2016" s="41">
        <v>36363636.363636367</v>
      </c>
      <c r="AT2016" s="41">
        <v>36363636.363636367</v>
      </c>
      <c r="AU2016" s="41">
        <v>36363636.363636367</v>
      </c>
      <c r="AV2016" s="41">
        <v>36363636.363636367</v>
      </c>
      <c r="AW2016" s="41">
        <v>72727272.727272734</v>
      </c>
      <c r="AX2016" s="41">
        <v>72727272.727272734</v>
      </c>
      <c r="AY2016" s="2">
        <v>0</v>
      </c>
      <c r="AZ2016" s="12" t="str">
        <f t="shared" si="256"/>
        <v>OK</v>
      </c>
      <c r="BA2016" s="12" t="str">
        <f t="shared" si="257"/>
        <v>OK</v>
      </c>
      <c r="BB2016" s="6">
        <f t="shared" si="258"/>
        <v>0</v>
      </c>
      <c r="BC2016" s="13">
        <f t="shared" si="259"/>
        <v>400000000.00000006</v>
      </c>
      <c r="BD2016" s="13">
        <f t="shared" si="260"/>
        <v>400000000.00000006</v>
      </c>
      <c r="BE2016" s="6">
        <f t="shared" si="261"/>
        <v>0</v>
      </c>
      <c r="BF2016" s="6">
        <f t="shared" si="262"/>
        <v>0</v>
      </c>
    </row>
    <row r="2017" spans="2:58" ht="142.5" x14ac:dyDescent="0.25">
      <c r="B2017" s="29" t="s">
        <v>2071</v>
      </c>
      <c r="C2017" s="29" t="s">
        <v>2058</v>
      </c>
      <c r="D2017" s="29" t="s">
        <v>37</v>
      </c>
      <c r="E2017" s="30" t="s">
        <v>2043</v>
      </c>
      <c r="F2017" s="30" t="s">
        <v>2044</v>
      </c>
      <c r="G2017" s="30" t="s">
        <v>38</v>
      </c>
      <c r="H2017" s="30">
        <v>81151600</v>
      </c>
      <c r="I2017" s="30" t="s">
        <v>6271</v>
      </c>
      <c r="J2017" s="30" t="s">
        <v>221</v>
      </c>
      <c r="K2017" s="30" t="s">
        <v>2072</v>
      </c>
      <c r="L2017" s="31" t="s">
        <v>153</v>
      </c>
      <c r="M2017" s="31" t="s">
        <v>153</v>
      </c>
      <c r="N2017" s="31">
        <v>12</v>
      </c>
      <c r="O2017" s="31" t="s">
        <v>223</v>
      </c>
      <c r="P2017" s="31" t="s">
        <v>224</v>
      </c>
      <c r="Q2017" s="40">
        <v>84288000</v>
      </c>
      <c r="R2017" s="40">
        <v>84288000</v>
      </c>
      <c r="S2017" s="31" t="s">
        <v>225</v>
      </c>
      <c r="T2017" s="31" t="s">
        <v>221</v>
      </c>
      <c r="U2017" s="30" t="s">
        <v>2060</v>
      </c>
      <c r="V2017" s="30" t="s">
        <v>2061</v>
      </c>
      <c r="W2017" s="30" t="s">
        <v>2062</v>
      </c>
      <c r="X2017" s="30" t="s">
        <v>229</v>
      </c>
      <c r="Y2017" s="30" t="s">
        <v>230</v>
      </c>
      <c r="Z2017" s="30" t="s">
        <v>2073</v>
      </c>
      <c r="AA2017" s="41">
        <v>84288000</v>
      </c>
      <c r="AB2017" s="41">
        <v>0</v>
      </c>
      <c r="AC2017" s="41">
        <v>0</v>
      </c>
      <c r="AD2017" s="41">
        <v>7024000</v>
      </c>
      <c r="AE2017" s="41">
        <v>0</v>
      </c>
      <c r="AF2017" s="41">
        <v>7024000</v>
      </c>
      <c r="AG2017" s="41">
        <v>0</v>
      </c>
      <c r="AH2017" s="41">
        <v>7024000</v>
      </c>
      <c r="AI2017" s="41">
        <v>0</v>
      </c>
      <c r="AJ2017" s="41">
        <v>7024000</v>
      </c>
      <c r="AK2017" s="41">
        <v>0</v>
      </c>
      <c r="AL2017" s="41">
        <v>7024000</v>
      </c>
      <c r="AM2017" s="41">
        <v>0</v>
      </c>
      <c r="AN2017" s="41">
        <v>7024000</v>
      </c>
      <c r="AO2017" s="41">
        <v>0</v>
      </c>
      <c r="AP2017" s="41">
        <v>7024000</v>
      </c>
      <c r="AQ2017" s="41">
        <v>0</v>
      </c>
      <c r="AR2017" s="41">
        <v>7024000</v>
      </c>
      <c r="AS2017" s="41">
        <v>0</v>
      </c>
      <c r="AT2017" s="41">
        <v>7024000</v>
      </c>
      <c r="AU2017" s="41">
        <v>0</v>
      </c>
      <c r="AV2017" s="41">
        <v>7024000</v>
      </c>
      <c r="AW2017" s="41">
        <v>0</v>
      </c>
      <c r="AX2017" s="41">
        <v>14048000</v>
      </c>
      <c r="AY2017" s="2">
        <v>0</v>
      </c>
      <c r="AZ2017" s="12" t="str">
        <f t="shared" si="256"/>
        <v>OK</v>
      </c>
      <c r="BA2017" s="12" t="str">
        <f t="shared" si="257"/>
        <v>OK</v>
      </c>
      <c r="BB2017" s="6">
        <f t="shared" si="258"/>
        <v>0</v>
      </c>
      <c r="BC2017" s="13">
        <f t="shared" si="259"/>
        <v>84288000</v>
      </c>
      <c r="BD2017" s="13">
        <f t="shared" si="260"/>
        <v>84288000</v>
      </c>
      <c r="BE2017" s="6">
        <f t="shared" si="261"/>
        <v>0</v>
      </c>
      <c r="BF2017" s="6">
        <f t="shared" si="262"/>
        <v>0</v>
      </c>
    </row>
    <row r="2018" spans="2:58" ht="142.5" x14ac:dyDescent="0.25">
      <c r="B2018" s="29" t="s">
        <v>2074</v>
      </c>
      <c r="C2018" s="29" t="s">
        <v>2058</v>
      </c>
      <c r="D2018" s="29" t="s">
        <v>37</v>
      </c>
      <c r="E2018" s="30" t="s">
        <v>2043</v>
      </c>
      <c r="F2018" s="30" t="s">
        <v>2044</v>
      </c>
      <c r="G2018" s="30" t="s">
        <v>38</v>
      </c>
      <c r="H2018" s="30">
        <v>81151600</v>
      </c>
      <c r="I2018" s="30" t="s">
        <v>6271</v>
      </c>
      <c r="J2018" s="30" t="s">
        <v>221</v>
      </c>
      <c r="K2018" s="30" t="s">
        <v>2072</v>
      </c>
      <c r="L2018" s="31" t="s">
        <v>153</v>
      </c>
      <c r="M2018" s="31" t="s">
        <v>153</v>
      </c>
      <c r="N2018" s="31">
        <v>12</v>
      </c>
      <c r="O2018" s="31" t="s">
        <v>223</v>
      </c>
      <c r="P2018" s="31" t="s">
        <v>224</v>
      </c>
      <c r="Q2018" s="40">
        <v>84288000</v>
      </c>
      <c r="R2018" s="40">
        <v>84288000</v>
      </c>
      <c r="S2018" s="31" t="s">
        <v>225</v>
      </c>
      <c r="T2018" s="31" t="s">
        <v>221</v>
      </c>
      <c r="U2018" s="30" t="s">
        <v>2060</v>
      </c>
      <c r="V2018" s="30" t="s">
        <v>2061</v>
      </c>
      <c r="W2018" s="30" t="s">
        <v>2062</v>
      </c>
      <c r="X2018" s="30" t="s">
        <v>229</v>
      </c>
      <c r="Y2018" s="30" t="s">
        <v>230</v>
      </c>
      <c r="Z2018" s="30" t="s">
        <v>2073</v>
      </c>
      <c r="AA2018" s="41">
        <v>84288000</v>
      </c>
      <c r="AB2018" s="41">
        <v>0</v>
      </c>
      <c r="AC2018" s="41">
        <v>0</v>
      </c>
      <c r="AD2018" s="41">
        <v>7024000</v>
      </c>
      <c r="AE2018" s="41">
        <v>0</v>
      </c>
      <c r="AF2018" s="41">
        <v>7024000</v>
      </c>
      <c r="AG2018" s="41">
        <v>0</v>
      </c>
      <c r="AH2018" s="41">
        <v>7024000</v>
      </c>
      <c r="AI2018" s="41">
        <v>0</v>
      </c>
      <c r="AJ2018" s="41">
        <v>7024000</v>
      </c>
      <c r="AK2018" s="41">
        <v>0</v>
      </c>
      <c r="AL2018" s="41">
        <v>7024000</v>
      </c>
      <c r="AM2018" s="41">
        <v>0</v>
      </c>
      <c r="AN2018" s="41">
        <v>7024000</v>
      </c>
      <c r="AO2018" s="41">
        <v>0</v>
      </c>
      <c r="AP2018" s="41">
        <v>7024000</v>
      </c>
      <c r="AQ2018" s="41">
        <v>0</v>
      </c>
      <c r="AR2018" s="41">
        <v>7024000</v>
      </c>
      <c r="AS2018" s="41">
        <v>0</v>
      </c>
      <c r="AT2018" s="41">
        <v>7024000</v>
      </c>
      <c r="AU2018" s="41">
        <v>0</v>
      </c>
      <c r="AV2018" s="41">
        <v>7024000</v>
      </c>
      <c r="AW2018" s="41">
        <v>0</v>
      </c>
      <c r="AX2018" s="41">
        <v>14048000</v>
      </c>
      <c r="AY2018" s="2">
        <v>0</v>
      </c>
      <c r="AZ2018" s="12" t="str">
        <f t="shared" si="256"/>
        <v>OK</v>
      </c>
      <c r="BA2018" s="12" t="str">
        <f t="shared" si="257"/>
        <v>OK</v>
      </c>
      <c r="BB2018" s="6">
        <f t="shared" si="258"/>
        <v>0</v>
      </c>
      <c r="BC2018" s="13">
        <f t="shared" si="259"/>
        <v>84288000</v>
      </c>
      <c r="BD2018" s="13">
        <f t="shared" si="260"/>
        <v>84288000</v>
      </c>
      <c r="BE2018" s="6">
        <f t="shared" si="261"/>
        <v>0</v>
      </c>
      <c r="BF2018" s="6">
        <f t="shared" si="262"/>
        <v>0</v>
      </c>
    </row>
    <row r="2019" spans="2:58" ht="128.25" x14ac:dyDescent="0.25">
      <c r="B2019" s="29" t="s">
        <v>2075</v>
      </c>
      <c r="C2019" s="29" t="s">
        <v>2058</v>
      </c>
      <c r="D2019" s="29" t="s">
        <v>37</v>
      </c>
      <c r="E2019" s="30" t="s">
        <v>2043</v>
      </c>
      <c r="F2019" s="30" t="s">
        <v>2044</v>
      </c>
      <c r="G2019" s="30" t="s">
        <v>38</v>
      </c>
      <c r="H2019" s="30">
        <v>80101604</v>
      </c>
      <c r="I2019" s="30" t="s">
        <v>6271</v>
      </c>
      <c r="J2019" s="30" t="s">
        <v>221</v>
      </c>
      <c r="K2019" s="30" t="s">
        <v>2076</v>
      </c>
      <c r="L2019" s="31" t="s">
        <v>154</v>
      </c>
      <c r="M2019" s="31" t="s">
        <v>154</v>
      </c>
      <c r="N2019" s="31">
        <v>12</v>
      </c>
      <c r="O2019" s="31" t="s">
        <v>223</v>
      </c>
      <c r="P2019" s="31" t="s">
        <v>224</v>
      </c>
      <c r="Q2019" s="40">
        <v>84700000</v>
      </c>
      <c r="R2019" s="40">
        <v>84700000</v>
      </c>
      <c r="S2019" s="31" t="s">
        <v>225</v>
      </c>
      <c r="T2019" s="31" t="s">
        <v>221</v>
      </c>
      <c r="U2019" s="30" t="s">
        <v>2060</v>
      </c>
      <c r="V2019" s="30" t="s">
        <v>2061</v>
      </c>
      <c r="W2019" s="30" t="s">
        <v>2062</v>
      </c>
      <c r="X2019" s="30" t="s">
        <v>229</v>
      </c>
      <c r="Y2019" s="30" t="s">
        <v>230</v>
      </c>
      <c r="Z2019" s="30" t="s">
        <v>2077</v>
      </c>
      <c r="AA2019" s="41">
        <v>0</v>
      </c>
      <c r="AB2019" s="41">
        <v>0</v>
      </c>
      <c r="AC2019" s="41">
        <v>84700000</v>
      </c>
      <c r="AD2019" s="41">
        <v>0</v>
      </c>
      <c r="AE2019" s="41">
        <v>0</v>
      </c>
      <c r="AF2019" s="41">
        <v>7700000</v>
      </c>
      <c r="AG2019" s="41">
        <v>0</v>
      </c>
      <c r="AH2019" s="41">
        <v>7700000</v>
      </c>
      <c r="AI2019" s="41">
        <v>0</v>
      </c>
      <c r="AJ2019" s="41">
        <v>7700000</v>
      </c>
      <c r="AK2019" s="41">
        <v>0</v>
      </c>
      <c r="AL2019" s="41">
        <v>7700000</v>
      </c>
      <c r="AM2019" s="41">
        <v>0</v>
      </c>
      <c r="AN2019" s="41">
        <v>7700000</v>
      </c>
      <c r="AO2019" s="41">
        <v>0</v>
      </c>
      <c r="AP2019" s="41">
        <v>7700000</v>
      </c>
      <c r="AQ2019" s="41">
        <v>0</v>
      </c>
      <c r="AR2019" s="41">
        <v>7700000</v>
      </c>
      <c r="AS2019" s="41">
        <v>0</v>
      </c>
      <c r="AT2019" s="41">
        <v>7700000</v>
      </c>
      <c r="AU2019" s="41">
        <v>0</v>
      </c>
      <c r="AV2019" s="41">
        <v>7700000</v>
      </c>
      <c r="AW2019" s="41">
        <v>0</v>
      </c>
      <c r="AX2019" s="41">
        <v>15400000</v>
      </c>
      <c r="AY2019" s="2">
        <v>0</v>
      </c>
      <c r="AZ2019" s="12" t="str">
        <f t="shared" si="256"/>
        <v>OK</v>
      </c>
      <c r="BA2019" s="12" t="str">
        <f t="shared" si="257"/>
        <v>OK</v>
      </c>
      <c r="BB2019" s="6">
        <f t="shared" si="258"/>
        <v>0</v>
      </c>
      <c r="BC2019" s="13">
        <f t="shared" si="259"/>
        <v>84700000</v>
      </c>
      <c r="BD2019" s="13">
        <f t="shared" si="260"/>
        <v>84700000</v>
      </c>
      <c r="BE2019" s="6">
        <f t="shared" si="261"/>
        <v>0</v>
      </c>
      <c r="BF2019" s="6">
        <f t="shared" si="262"/>
        <v>0</v>
      </c>
    </row>
    <row r="2020" spans="2:58" ht="85.5" x14ac:dyDescent="0.25">
      <c r="B2020" s="29" t="s">
        <v>2078</v>
      </c>
      <c r="C2020" s="29" t="s">
        <v>2058</v>
      </c>
      <c r="D2020" s="29" t="s">
        <v>37</v>
      </c>
      <c r="E2020" s="30" t="s">
        <v>2043</v>
      </c>
      <c r="F2020" s="30" t="s">
        <v>2044</v>
      </c>
      <c r="G2020" s="30" t="s">
        <v>38</v>
      </c>
      <c r="H2020" s="30">
        <v>80101600</v>
      </c>
      <c r="I2020" s="30" t="s">
        <v>6271</v>
      </c>
      <c r="J2020" s="30" t="s">
        <v>221</v>
      </c>
      <c r="K2020" s="30" t="s">
        <v>2079</v>
      </c>
      <c r="L2020" s="31" t="s">
        <v>153</v>
      </c>
      <c r="M2020" s="31" t="s">
        <v>153</v>
      </c>
      <c r="N2020" s="31">
        <v>12</v>
      </c>
      <c r="O2020" s="31" t="s">
        <v>223</v>
      </c>
      <c r="P2020" s="31" t="s">
        <v>224</v>
      </c>
      <c r="Q2020" s="40">
        <v>110532000</v>
      </c>
      <c r="R2020" s="40">
        <v>110532000</v>
      </c>
      <c r="S2020" s="31" t="s">
        <v>225</v>
      </c>
      <c r="T2020" s="31" t="s">
        <v>221</v>
      </c>
      <c r="U2020" s="30" t="s">
        <v>2060</v>
      </c>
      <c r="V2020" s="30" t="s">
        <v>2061</v>
      </c>
      <c r="W2020" s="30" t="s">
        <v>2062</v>
      </c>
      <c r="X2020" s="30" t="s">
        <v>229</v>
      </c>
      <c r="Y2020" s="30" t="s">
        <v>230</v>
      </c>
      <c r="Z2020" s="30" t="s">
        <v>2080</v>
      </c>
      <c r="AA2020" s="41">
        <v>110532000</v>
      </c>
      <c r="AB2020" s="41">
        <v>0</v>
      </c>
      <c r="AC2020" s="41">
        <v>0</v>
      </c>
      <c r="AD2020" s="41">
        <v>9211000</v>
      </c>
      <c r="AE2020" s="41">
        <v>0</v>
      </c>
      <c r="AF2020" s="41">
        <v>9211000</v>
      </c>
      <c r="AG2020" s="41">
        <v>0</v>
      </c>
      <c r="AH2020" s="41">
        <v>9211000</v>
      </c>
      <c r="AI2020" s="41">
        <v>0</v>
      </c>
      <c r="AJ2020" s="41">
        <v>9211000</v>
      </c>
      <c r="AK2020" s="41">
        <v>0</v>
      </c>
      <c r="AL2020" s="41">
        <v>9211000</v>
      </c>
      <c r="AM2020" s="41">
        <v>0</v>
      </c>
      <c r="AN2020" s="41">
        <v>9211000</v>
      </c>
      <c r="AO2020" s="41">
        <v>0</v>
      </c>
      <c r="AP2020" s="41">
        <v>9211000</v>
      </c>
      <c r="AQ2020" s="41">
        <v>0</v>
      </c>
      <c r="AR2020" s="41">
        <v>9211000</v>
      </c>
      <c r="AS2020" s="41">
        <v>0</v>
      </c>
      <c r="AT2020" s="41">
        <v>9211000</v>
      </c>
      <c r="AU2020" s="41">
        <v>0</v>
      </c>
      <c r="AV2020" s="41">
        <v>9211000</v>
      </c>
      <c r="AW2020" s="41">
        <v>0</v>
      </c>
      <c r="AX2020" s="41">
        <v>18422000</v>
      </c>
      <c r="AY2020" s="2">
        <v>0</v>
      </c>
      <c r="AZ2020" s="12" t="str">
        <f t="shared" si="256"/>
        <v>OK</v>
      </c>
      <c r="BA2020" s="12" t="str">
        <f t="shared" si="257"/>
        <v>OK</v>
      </c>
      <c r="BB2020" s="6">
        <f t="shared" si="258"/>
        <v>0</v>
      </c>
      <c r="BC2020" s="13">
        <f t="shared" si="259"/>
        <v>110532000</v>
      </c>
      <c r="BD2020" s="13">
        <f t="shared" si="260"/>
        <v>110532000</v>
      </c>
      <c r="BE2020" s="6">
        <f t="shared" si="261"/>
        <v>0</v>
      </c>
      <c r="BF2020" s="6">
        <f t="shared" si="262"/>
        <v>0</v>
      </c>
    </row>
    <row r="2021" spans="2:58" ht="85.5" x14ac:dyDescent="0.25">
      <c r="B2021" s="29" t="s">
        <v>2081</v>
      </c>
      <c r="C2021" s="29" t="s">
        <v>2058</v>
      </c>
      <c r="D2021" s="29" t="s">
        <v>37</v>
      </c>
      <c r="E2021" s="30" t="s">
        <v>2043</v>
      </c>
      <c r="F2021" s="30" t="s">
        <v>2044</v>
      </c>
      <c r="G2021" s="30" t="s">
        <v>38</v>
      </c>
      <c r="H2021" s="30">
        <v>80101600</v>
      </c>
      <c r="I2021" s="30" t="s">
        <v>6271</v>
      </c>
      <c r="J2021" s="30" t="s">
        <v>221</v>
      </c>
      <c r="K2021" s="30" t="s">
        <v>2079</v>
      </c>
      <c r="L2021" s="31" t="s">
        <v>153</v>
      </c>
      <c r="M2021" s="31" t="s">
        <v>153</v>
      </c>
      <c r="N2021" s="31">
        <v>12</v>
      </c>
      <c r="O2021" s="31" t="s">
        <v>223</v>
      </c>
      <c r="P2021" s="31" t="s">
        <v>224</v>
      </c>
      <c r="Q2021" s="40">
        <v>110532000</v>
      </c>
      <c r="R2021" s="40">
        <v>110532000</v>
      </c>
      <c r="S2021" s="31" t="s">
        <v>225</v>
      </c>
      <c r="T2021" s="31" t="s">
        <v>221</v>
      </c>
      <c r="U2021" s="30" t="s">
        <v>2060</v>
      </c>
      <c r="V2021" s="30" t="s">
        <v>2061</v>
      </c>
      <c r="W2021" s="30" t="s">
        <v>2062</v>
      </c>
      <c r="X2021" s="30" t="s">
        <v>229</v>
      </c>
      <c r="Y2021" s="30" t="s">
        <v>230</v>
      </c>
      <c r="Z2021" s="30" t="s">
        <v>2080</v>
      </c>
      <c r="AA2021" s="41">
        <v>110532000</v>
      </c>
      <c r="AB2021" s="41">
        <v>0</v>
      </c>
      <c r="AC2021" s="41">
        <v>0</v>
      </c>
      <c r="AD2021" s="41">
        <v>9211000</v>
      </c>
      <c r="AE2021" s="41">
        <v>0</v>
      </c>
      <c r="AF2021" s="41">
        <v>9211000</v>
      </c>
      <c r="AG2021" s="41">
        <v>0</v>
      </c>
      <c r="AH2021" s="41">
        <v>9211000</v>
      </c>
      <c r="AI2021" s="41">
        <v>0</v>
      </c>
      <c r="AJ2021" s="41">
        <v>9211000</v>
      </c>
      <c r="AK2021" s="41">
        <v>0</v>
      </c>
      <c r="AL2021" s="41">
        <v>9211000</v>
      </c>
      <c r="AM2021" s="41">
        <v>0</v>
      </c>
      <c r="AN2021" s="41">
        <v>9211000</v>
      </c>
      <c r="AO2021" s="41">
        <v>0</v>
      </c>
      <c r="AP2021" s="41">
        <v>9211000</v>
      </c>
      <c r="AQ2021" s="41">
        <v>0</v>
      </c>
      <c r="AR2021" s="41">
        <v>9211000</v>
      </c>
      <c r="AS2021" s="41">
        <v>0</v>
      </c>
      <c r="AT2021" s="41">
        <v>9211000</v>
      </c>
      <c r="AU2021" s="41">
        <v>0</v>
      </c>
      <c r="AV2021" s="41">
        <v>9211000</v>
      </c>
      <c r="AW2021" s="41">
        <v>0</v>
      </c>
      <c r="AX2021" s="41">
        <v>18422000</v>
      </c>
      <c r="AY2021" s="2">
        <v>0</v>
      </c>
      <c r="AZ2021" s="12" t="str">
        <f t="shared" si="256"/>
        <v>OK</v>
      </c>
      <c r="BA2021" s="12" t="str">
        <f t="shared" si="257"/>
        <v>OK</v>
      </c>
      <c r="BB2021" s="6">
        <f t="shared" si="258"/>
        <v>0</v>
      </c>
      <c r="BC2021" s="13">
        <f t="shared" si="259"/>
        <v>110532000</v>
      </c>
      <c r="BD2021" s="13">
        <f t="shared" si="260"/>
        <v>110532000</v>
      </c>
      <c r="BE2021" s="6">
        <f t="shared" si="261"/>
        <v>0</v>
      </c>
      <c r="BF2021" s="6">
        <f t="shared" si="262"/>
        <v>0</v>
      </c>
    </row>
    <row r="2022" spans="2:58" ht="85.5" x14ac:dyDescent="0.25">
      <c r="B2022" s="29" t="s">
        <v>2082</v>
      </c>
      <c r="C2022" s="29" t="s">
        <v>2058</v>
      </c>
      <c r="D2022" s="29" t="s">
        <v>37</v>
      </c>
      <c r="E2022" s="30" t="s">
        <v>2043</v>
      </c>
      <c r="F2022" s="30" t="s">
        <v>2044</v>
      </c>
      <c r="G2022" s="30" t="s">
        <v>38</v>
      </c>
      <c r="H2022" s="30">
        <v>80101600</v>
      </c>
      <c r="I2022" s="30" t="s">
        <v>6271</v>
      </c>
      <c r="J2022" s="30" t="s">
        <v>221</v>
      </c>
      <c r="K2022" s="30" t="s">
        <v>2079</v>
      </c>
      <c r="L2022" s="31" t="s">
        <v>153</v>
      </c>
      <c r="M2022" s="31" t="s">
        <v>153</v>
      </c>
      <c r="N2022" s="31">
        <v>12</v>
      </c>
      <c r="O2022" s="31" t="s">
        <v>223</v>
      </c>
      <c r="P2022" s="31" t="s">
        <v>224</v>
      </c>
      <c r="Q2022" s="40">
        <v>110532000</v>
      </c>
      <c r="R2022" s="40">
        <v>110532000</v>
      </c>
      <c r="S2022" s="31" t="s">
        <v>225</v>
      </c>
      <c r="T2022" s="31" t="s">
        <v>221</v>
      </c>
      <c r="U2022" s="30" t="s">
        <v>2060</v>
      </c>
      <c r="V2022" s="30" t="s">
        <v>2061</v>
      </c>
      <c r="W2022" s="30" t="s">
        <v>2062</v>
      </c>
      <c r="X2022" s="30" t="s">
        <v>229</v>
      </c>
      <c r="Y2022" s="30" t="s">
        <v>230</v>
      </c>
      <c r="Z2022" s="30" t="s">
        <v>2080</v>
      </c>
      <c r="AA2022" s="41">
        <v>110532000</v>
      </c>
      <c r="AB2022" s="41">
        <v>0</v>
      </c>
      <c r="AC2022" s="41">
        <v>0</v>
      </c>
      <c r="AD2022" s="41">
        <v>9211000</v>
      </c>
      <c r="AE2022" s="41">
        <v>0</v>
      </c>
      <c r="AF2022" s="41">
        <v>9211000</v>
      </c>
      <c r="AG2022" s="41">
        <v>0</v>
      </c>
      <c r="AH2022" s="41">
        <v>9211000</v>
      </c>
      <c r="AI2022" s="41">
        <v>0</v>
      </c>
      <c r="AJ2022" s="41">
        <v>9211000</v>
      </c>
      <c r="AK2022" s="41">
        <v>0</v>
      </c>
      <c r="AL2022" s="41">
        <v>9211000</v>
      </c>
      <c r="AM2022" s="41">
        <v>0</v>
      </c>
      <c r="AN2022" s="41">
        <v>9211000</v>
      </c>
      <c r="AO2022" s="41">
        <v>0</v>
      </c>
      <c r="AP2022" s="41">
        <v>9211000</v>
      </c>
      <c r="AQ2022" s="41">
        <v>0</v>
      </c>
      <c r="AR2022" s="41">
        <v>9211000</v>
      </c>
      <c r="AS2022" s="41">
        <v>0</v>
      </c>
      <c r="AT2022" s="41">
        <v>9211000</v>
      </c>
      <c r="AU2022" s="41">
        <v>0</v>
      </c>
      <c r="AV2022" s="41">
        <v>9211000</v>
      </c>
      <c r="AW2022" s="41">
        <v>0</v>
      </c>
      <c r="AX2022" s="41">
        <v>18422000</v>
      </c>
      <c r="AY2022" s="2">
        <v>0</v>
      </c>
      <c r="AZ2022" s="12" t="str">
        <f t="shared" si="256"/>
        <v>OK</v>
      </c>
      <c r="BA2022" s="12" t="str">
        <f t="shared" si="257"/>
        <v>OK</v>
      </c>
      <c r="BB2022" s="6">
        <f t="shared" si="258"/>
        <v>0</v>
      </c>
      <c r="BC2022" s="13">
        <f t="shared" si="259"/>
        <v>110532000</v>
      </c>
      <c r="BD2022" s="13">
        <f t="shared" si="260"/>
        <v>110532000</v>
      </c>
      <c r="BE2022" s="6">
        <f t="shared" si="261"/>
        <v>0</v>
      </c>
      <c r="BF2022" s="6">
        <f t="shared" si="262"/>
        <v>0</v>
      </c>
    </row>
    <row r="2023" spans="2:58" ht="85.5" x14ac:dyDescent="0.25">
      <c r="B2023" s="29" t="s">
        <v>2083</v>
      </c>
      <c r="C2023" s="29" t="s">
        <v>2058</v>
      </c>
      <c r="D2023" s="29" t="s">
        <v>37</v>
      </c>
      <c r="E2023" s="30" t="s">
        <v>2043</v>
      </c>
      <c r="F2023" s="30" t="s">
        <v>2044</v>
      </c>
      <c r="G2023" s="30" t="s">
        <v>38</v>
      </c>
      <c r="H2023" s="30">
        <v>86141704</v>
      </c>
      <c r="I2023" s="30" t="s">
        <v>6271</v>
      </c>
      <c r="J2023" s="30" t="s">
        <v>221</v>
      </c>
      <c r="K2023" s="30" t="s">
        <v>2084</v>
      </c>
      <c r="L2023" s="31" t="s">
        <v>153</v>
      </c>
      <c r="M2023" s="31" t="s">
        <v>153</v>
      </c>
      <c r="N2023" s="31">
        <v>12</v>
      </c>
      <c r="O2023" s="31" t="s">
        <v>223</v>
      </c>
      <c r="P2023" s="31" t="s">
        <v>224</v>
      </c>
      <c r="Q2023" s="40">
        <v>38052000</v>
      </c>
      <c r="R2023" s="40">
        <v>38052000</v>
      </c>
      <c r="S2023" s="31" t="s">
        <v>225</v>
      </c>
      <c r="T2023" s="31" t="s">
        <v>221</v>
      </c>
      <c r="U2023" s="30" t="s">
        <v>2060</v>
      </c>
      <c r="V2023" s="30" t="s">
        <v>2061</v>
      </c>
      <c r="W2023" s="30" t="s">
        <v>2062</v>
      </c>
      <c r="X2023" s="30" t="s">
        <v>229</v>
      </c>
      <c r="Y2023" s="30" t="s">
        <v>230</v>
      </c>
      <c r="Z2023" s="30" t="s">
        <v>2085</v>
      </c>
      <c r="AA2023" s="41">
        <v>38052000</v>
      </c>
      <c r="AB2023" s="41">
        <v>0</v>
      </c>
      <c r="AC2023" s="41">
        <v>0</v>
      </c>
      <c r="AD2023" s="41">
        <v>3171000</v>
      </c>
      <c r="AE2023" s="41">
        <v>0</v>
      </c>
      <c r="AF2023" s="41">
        <v>3171000</v>
      </c>
      <c r="AG2023" s="41">
        <v>0</v>
      </c>
      <c r="AH2023" s="41">
        <v>3171000</v>
      </c>
      <c r="AI2023" s="41">
        <v>0</v>
      </c>
      <c r="AJ2023" s="41">
        <v>3171000</v>
      </c>
      <c r="AK2023" s="41">
        <v>0</v>
      </c>
      <c r="AL2023" s="41">
        <v>3171000</v>
      </c>
      <c r="AM2023" s="41">
        <v>0</v>
      </c>
      <c r="AN2023" s="41">
        <v>3171000</v>
      </c>
      <c r="AO2023" s="41">
        <v>0</v>
      </c>
      <c r="AP2023" s="41">
        <v>3171000</v>
      </c>
      <c r="AQ2023" s="41">
        <v>0</v>
      </c>
      <c r="AR2023" s="41">
        <v>3171000</v>
      </c>
      <c r="AS2023" s="41">
        <v>0</v>
      </c>
      <c r="AT2023" s="41">
        <v>3171000</v>
      </c>
      <c r="AU2023" s="41">
        <v>0</v>
      </c>
      <c r="AV2023" s="41">
        <v>3171000</v>
      </c>
      <c r="AW2023" s="41">
        <v>0</v>
      </c>
      <c r="AX2023" s="41">
        <v>6342000</v>
      </c>
      <c r="AY2023" s="2">
        <v>0</v>
      </c>
      <c r="AZ2023" s="12" t="str">
        <f t="shared" si="256"/>
        <v>OK</v>
      </c>
      <c r="BA2023" s="12" t="str">
        <f t="shared" si="257"/>
        <v>OK</v>
      </c>
      <c r="BB2023" s="6">
        <f t="shared" si="258"/>
        <v>0</v>
      </c>
      <c r="BC2023" s="13">
        <f t="shared" si="259"/>
        <v>38052000</v>
      </c>
      <c r="BD2023" s="13">
        <f t="shared" si="260"/>
        <v>38052000</v>
      </c>
      <c r="BE2023" s="6">
        <f t="shared" si="261"/>
        <v>0</v>
      </c>
      <c r="BF2023" s="6">
        <f t="shared" si="262"/>
        <v>0</v>
      </c>
    </row>
    <row r="2024" spans="2:58" ht="85.5" x14ac:dyDescent="0.25">
      <c r="B2024" s="29" t="s">
        <v>2086</v>
      </c>
      <c r="C2024" s="29" t="s">
        <v>2058</v>
      </c>
      <c r="D2024" s="29" t="s">
        <v>37</v>
      </c>
      <c r="E2024" s="30" t="s">
        <v>2043</v>
      </c>
      <c r="F2024" s="30" t="s">
        <v>2044</v>
      </c>
      <c r="G2024" s="30" t="s">
        <v>38</v>
      </c>
      <c r="H2024" s="30">
        <v>86141704</v>
      </c>
      <c r="I2024" s="30" t="s">
        <v>6271</v>
      </c>
      <c r="J2024" s="30" t="s">
        <v>221</v>
      </c>
      <c r="K2024" s="30" t="s">
        <v>2084</v>
      </c>
      <c r="L2024" s="31" t="s">
        <v>153</v>
      </c>
      <c r="M2024" s="31" t="s">
        <v>153</v>
      </c>
      <c r="N2024" s="31">
        <v>12</v>
      </c>
      <c r="O2024" s="31" t="s">
        <v>223</v>
      </c>
      <c r="P2024" s="31" t="s">
        <v>224</v>
      </c>
      <c r="Q2024" s="40">
        <v>38052000</v>
      </c>
      <c r="R2024" s="40">
        <v>38052000</v>
      </c>
      <c r="S2024" s="31" t="s">
        <v>225</v>
      </c>
      <c r="T2024" s="31" t="s">
        <v>221</v>
      </c>
      <c r="U2024" s="30" t="s">
        <v>2060</v>
      </c>
      <c r="V2024" s="30" t="s">
        <v>2061</v>
      </c>
      <c r="W2024" s="30" t="s">
        <v>2062</v>
      </c>
      <c r="X2024" s="30" t="s">
        <v>229</v>
      </c>
      <c r="Y2024" s="30" t="s">
        <v>230</v>
      </c>
      <c r="Z2024" s="30" t="s">
        <v>2085</v>
      </c>
      <c r="AA2024" s="41">
        <v>38052000</v>
      </c>
      <c r="AB2024" s="41">
        <v>0</v>
      </c>
      <c r="AC2024" s="41">
        <v>0</v>
      </c>
      <c r="AD2024" s="41">
        <v>3171000</v>
      </c>
      <c r="AE2024" s="41">
        <v>0</v>
      </c>
      <c r="AF2024" s="41">
        <v>3171000</v>
      </c>
      <c r="AG2024" s="41">
        <v>0</v>
      </c>
      <c r="AH2024" s="41">
        <v>3171000</v>
      </c>
      <c r="AI2024" s="41">
        <v>0</v>
      </c>
      <c r="AJ2024" s="41">
        <v>3171000</v>
      </c>
      <c r="AK2024" s="41">
        <v>0</v>
      </c>
      <c r="AL2024" s="41">
        <v>3171000</v>
      </c>
      <c r="AM2024" s="41">
        <v>0</v>
      </c>
      <c r="AN2024" s="41">
        <v>3171000</v>
      </c>
      <c r="AO2024" s="41">
        <v>0</v>
      </c>
      <c r="AP2024" s="41">
        <v>3171000</v>
      </c>
      <c r="AQ2024" s="41">
        <v>0</v>
      </c>
      <c r="AR2024" s="41">
        <v>3171000</v>
      </c>
      <c r="AS2024" s="41">
        <v>0</v>
      </c>
      <c r="AT2024" s="41">
        <v>3171000</v>
      </c>
      <c r="AU2024" s="41">
        <v>0</v>
      </c>
      <c r="AV2024" s="41">
        <v>3171000</v>
      </c>
      <c r="AW2024" s="41">
        <v>0</v>
      </c>
      <c r="AX2024" s="41">
        <v>6342000</v>
      </c>
      <c r="AY2024" s="2">
        <v>0</v>
      </c>
      <c r="AZ2024" s="12" t="str">
        <f t="shared" si="256"/>
        <v>OK</v>
      </c>
      <c r="BA2024" s="12" t="str">
        <f t="shared" si="257"/>
        <v>OK</v>
      </c>
      <c r="BB2024" s="6">
        <f t="shared" si="258"/>
        <v>0</v>
      </c>
      <c r="BC2024" s="13">
        <f t="shared" si="259"/>
        <v>38052000</v>
      </c>
      <c r="BD2024" s="13">
        <f t="shared" si="260"/>
        <v>38052000</v>
      </c>
      <c r="BE2024" s="6">
        <f t="shared" si="261"/>
        <v>0</v>
      </c>
      <c r="BF2024" s="6">
        <f t="shared" si="262"/>
        <v>0</v>
      </c>
    </row>
    <row r="2025" spans="2:58" ht="85.5" x14ac:dyDescent="0.25">
      <c r="B2025" s="29" t="s">
        <v>2087</v>
      </c>
      <c r="C2025" s="29" t="s">
        <v>2058</v>
      </c>
      <c r="D2025" s="29" t="s">
        <v>37</v>
      </c>
      <c r="E2025" s="30" t="s">
        <v>2043</v>
      </c>
      <c r="F2025" s="30" t="s">
        <v>2044</v>
      </c>
      <c r="G2025" s="30" t="s">
        <v>38</v>
      </c>
      <c r="H2025" s="30">
        <v>86141704</v>
      </c>
      <c r="I2025" s="30" t="s">
        <v>6271</v>
      </c>
      <c r="J2025" s="30" t="s">
        <v>221</v>
      </c>
      <c r="K2025" s="30" t="s">
        <v>2084</v>
      </c>
      <c r="L2025" s="31" t="s">
        <v>153</v>
      </c>
      <c r="M2025" s="31" t="s">
        <v>153</v>
      </c>
      <c r="N2025" s="31">
        <v>12</v>
      </c>
      <c r="O2025" s="31" t="s">
        <v>223</v>
      </c>
      <c r="P2025" s="31" t="s">
        <v>224</v>
      </c>
      <c r="Q2025" s="40">
        <v>38052000</v>
      </c>
      <c r="R2025" s="40">
        <v>38052000</v>
      </c>
      <c r="S2025" s="31" t="s">
        <v>225</v>
      </c>
      <c r="T2025" s="31" t="s">
        <v>221</v>
      </c>
      <c r="U2025" s="30" t="s">
        <v>2060</v>
      </c>
      <c r="V2025" s="30" t="s">
        <v>2061</v>
      </c>
      <c r="W2025" s="30" t="s">
        <v>2062</v>
      </c>
      <c r="X2025" s="30" t="s">
        <v>229</v>
      </c>
      <c r="Y2025" s="30" t="s">
        <v>230</v>
      </c>
      <c r="Z2025" s="30" t="s">
        <v>2085</v>
      </c>
      <c r="AA2025" s="41">
        <v>38052000</v>
      </c>
      <c r="AB2025" s="41">
        <v>0</v>
      </c>
      <c r="AC2025" s="41">
        <v>0</v>
      </c>
      <c r="AD2025" s="41">
        <v>3171000</v>
      </c>
      <c r="AE2025" s="41">
        <v>0</v>
      </c>
      <c r="AF2025" s="41">
        <v>3171000</v>
      </c>
      <c r="AG2025" s="41">
        <v>0</v>
      </c>
      <c r="AH2025" s="41">
        <v>3171000</v>
      </c>
      <c r="AI2025" s="41">
        <v>0</v>
      </c>
      <c r="AJ2025" s="41">
        <v>3171000</v>
      </c>
      <c r="AK2025" s="41">
        <v>0</v>
      </c>
      <c r="AL2025" s="41">
        <v>3171000</v>
      </c>
      <c r="AM2025" s="41">
        <v>0</v>
      </c>
      <c r="AN2025" s="41">
        <v>3171000</v>
      </c>
      <c r="AO2025" s="41">
        <v>0</v>
      </c>
      <c r="AP2025" s="41">
        <v>3171000</v>
      </c>
      <c r="AQ2025" s="41">
        <v>0</v>
      </c>
      <c r="AR2025" s="41">
        <v>3171000</v>
      </c>
      <c r="AS2025" s="41">
        <v>0</v>
      </c>
      <c r="AT2025" s="41">
        <v>3171000</v>
      </c>
      <c r="AU2025" s="41">
        <v>0</v>
      </c>
      <c r="AV2025" s="41">
        <v>3171000</v>
      </c>
      <c r="AW2025" s="41">
        <v>0</v>
      </c>
      <c r="AX2025" s="41">
        <v>6342000</v>
      </c>
      <c r="AY2025" s="2">
        <v>0</v>
      </c>
      <c r="AZ2025" s="12" t="str">
        <f t="shared" si="256"/>
        <v>OK</v>
      </c>
      <c r="BA2025" s="12" t="str">
        <f t="shared" si="257"/>
        <v>OK</v>
      </c>
      <c r="BB2025" s="6">
        <f t="shared" si="258"/>
        <v>0</v>
      </c>
      <c r="BC2025" s="13">
        <f t="shared" si="259"/>
        <v>38052000</v>
      </c>
      <c r="BD2025" s="13">
        <f t="shared" si="260"/>
        <v>38052000</v>
      </c>
      <c r="BE2025" s="6">
        <f t="shared" si="261"/>
        <v>0</v>
      </c>
      <c r="BF2025" s="6">
        <f t="shared" si="262"/>
        <v>0</v>
      </c>
    </row>
    <row r="2026" spans="2:58" ht="85.5" x14ac:dyDescent="0.25">
      <c r="B2026" s="29" t="s">
        <v>2088</v>
      </c>
      <c r="C2026" s="29" t="s">
        <v>2058</v>
      </c>
      <c r="D2026" s="29" t="s">
        <v>37</v>
      </c>
      <c r="E2026" s="30" t="s">
        <v>2043</v>
      </c>
      <c r="F2026" s="30" t="s">
        <v>2044</v>
      </c>
      <c r="G2026" s="30" t="s">
        <v>38</v>
      </c>
      <c r="H2026" s="30">
        <v>86141704</v>
      </c>
      <c r="I2026" s="30" t="s">
        <v>6271</v>
      </c>
      <c r="J2026" s="30" t="s">
        <v>221</v>
      </c>
      <c r="K2026" s="30" t="s">
        <v>2084</v>
      </c>
      <c r="L2026" s="31" t="s">
        <v>153</v>
      </c>
      <c r="M2026" s="31" t="s">
        <v>153</v>
      </c>
      <c r="N2026" s="31">
        <v>12</v>
      </c>
      <c r="O2026" s="31" t="s">
        <v>223</v>
      </c>
      <c r="P2026" s="31" t="s">
        <v>224</v>
      </c>
      <c r="Q2026" s="40">
        <v>38052000</v>
      </c>
      <c r="R2026" s="40">
        <v>38052000</v>
      </c>
      <c r="S2026" s="31" t="s">
        <v>225</v>
      </c>
      <c r="T2026" s="31" t="s">
        <v>221</v>
      </c>
      <c r="U2026" s="30" t="s">
        <v>2060</v>
      </c>
      <c r="V2026" s="30" t="s">
        <v>2061</v>
      </c>
      <c r="W2026" s="30" t="s">
        <v>2062</v>
      </c>
      <c r="X2026" s="30" t="s">
        <v>229</v>
      </c>
      <c r="Y2026" s="30" t="s">
        <v>230</v>
      </c>
      <c r="Z2026" s="30" t="s">
        <v>2085</v>
      </c>
      <c r="AA2026" s="41">
        <v>38052000</v>
      </c>
      <c r="AB2026" s="41">
        <v>0</v>
      </c>
      <c r="AC2026" s="41">
        <v>0</v>
      </c>
      <c r="AD2026" s="41">
        <v>3171000</v>
      </c>
      <c r="AE2026" s="41">
        <v>0</v>
      </c>
      <c r="AF2026" s="41">
        <v>3171000</v>
      </c>
      <c r="AG2026" s="41">
        <v>0</v>
      </c>
      <c r="AH2026" s="41">
        <v>3171000</v>
      </c>
      <c r="AI2026" s="41">
        <v>0</v>
      </c>
      <c r="AJ2026" s="41">
        <v>3171000</v>
      </c>
      <c r="AK2026" s="41">
        <v>0</v>
      </c>
      <c r="AL2026" s="41">
        <v>3171000</v>
      </c>
      <c r="AM2026" s="41">
        <v>0</v>
      </c>
      <c r="AN2026" s="41">
        <v>3171000</v>
      </c>
      <c r="AO2026" s="41">
        <v>0</v>
      </c>
      <c r="AP2026" s="41">
        <v>3171000</v>
      </c>
      <c r="AQ2026" s="41">
        <v>0</v>
      </c>
      <c r="AR2026" s="41">
        <v>3171000</v>
      </c>
      <c r="AS2026" s="41">
        <v>0</v>
      </c>
      <c r="AT2026" s="41">
        <v>3171000</v>
      </c>
      <c r="AU2026" s="41">
        <v>0</v>
      </c>
      <c r="AV2026" s="41">
        <v>3171000</v>
      </c>
      <c r="AW2026" s="41">
        <v>0</v>
      </c>
      <c r="AX2026" s="41">
        <v>6342000</v>
      </c>
      <c r="AY2026" s="2">
        <v>0</v>
      </c>
      <c r="AZ2026" s="12" t="str">
        <f t="shared" si="256"/>
        <v>OK</v>
      </c>
      <c r="BA2026" s="12" t="str">
        <f t="shared" si="257"/>
        <v>OK</v>
      </c>
      <c r="BB2026" s="6">
        <f t="shared" si="258"/>
        <v>0</v>
      </c>
      <c r="BC2026" s="13">
        <f t="shared" si="259"/>
        <v>38052000</v>
      </c>
      <c r="BD2026" s="13">
        <f t="shared" si="260"/>
        <v>38052000</v>
      </c>
      <c r="BE2026" s="6">
        <f t="shared" si="261"/>
        <v>0</v>
      </c>
      <c r="BF2026" s="6">
        <f t="shared" si="262"/>
        <v>0</v>
      </c>
    </row>
    <row r="2027" spans="2:58" ht="85.5" x14ac:dyDescent="0.25">
      <c r="B2027" s="29" t="s">
        <v>2089</v>
      </c>
      <c r="C2027" s="29" t="s">
        <v>2058</v>
      </c>
      <c r="D2027" s="29" t="s">
        <v>37</v>
      </c>
      <c r="E2027" s="30" t="s">
        <v>2043</v>
      </c>
      <c r="F2027" s="30" t="s">
        <v>2044</v>
      </c>
      <c r="G2027" s="30" t="s">
        <v>38</v>
      </c>
      <c r="H2027" s="30">
        <v>86141704</v>
      </c>
      <c r="I2027" s="30" t="s">
        <v>6271</v>
      </c>
      <c r="J2027" s="30" t="s">
        <v>221</v>
      </c>
      <c r="K2027" s="30" t="s">
        <v>2084</v>
      </c>
      <c r="L2027" s="31" t="s">
        <v>153</v>
      </c>
      <c r="M2027" s="31" t="s">
        <v>153</v>
      </c>
      <c r="N2027" s="31">
        <v>12</v>
      </c>
      <c r="O2027" s="31" t="s">
        <v>223</v>
      </c>
      <c r="P2027" s="31" t="s">
        <v>224</v>
      </c>
      <c r="Q2027" s="40">
        <v>38052000</v>
      </c>
      <c r="R2027" s="40">
        <v>38052000</v>
      </c>
      <c r="S2027" s="31" t="s">
        <v>225</v>
      </c>
      <c r="T2027" s="31" t="s">
        <v>221</v>
      </c>
      <c r="U2027" s="30" t="s">
        <v>2060</v>
      </c>
      <c r="V2027" s="30" t="s">
        <v>2061</v>
      </c>
      <c r="W2027" s="30" t="s">
        <v>2062</v>
      </c>
      <c r="X2027" s="30" t="s">
        <v>229</v>
      </c>
      <c r="Y2027" s="30" t="s">
        <v>230</v>
      </c>
      <c r="Z2027" s="30" t="s">
        <v>2085</v>
      </c>
      <c r="AA2027" s="41">
        <v>38052000</v>
      </c>
      <c r="AB2027" s="41">
        <v>0</v>
      </c>
      <c r="AC2027" s="41">
        <v>0</v>
      </c>
      <c r="AD2027" s="41">
        <v>3171000</v>
      </c>
      <c r="AE2027" s="41">
        <v>0</v>
      </c>
      <c r="AF2027" s="41">
        <v>3171000</v>
      </c>
      <c r="AG2027" s="41">
        <v>0</v>
      </c>
      <c r="AH2027" s="41">
        <v>3171000</v>
      </c>
      <c r="AI2027" s="41">
        <v>0</v>
      </c>
      <c r="AJ2027" s="41">
        <v>3171000</v>
      </c>
      <c r="AK2027" s="41">
        <v>0</v>
      </c>
      <c r="AL2027" s="41">
        <v>3171000</v>
      </c>
      <c r="AM2027" s="41">
        <v>0</v>
      </c>
      <c r="AN2027" s="41">
        <v>3171000</v>
      </c>
      <c r="AO2027" s="41">
        <v>0</v>
      </c>
      <c r="AP2027" s="41">
        <v>3171000</v>
      </c>
      <c r="AQ2027" s="41">
        <v>0</v>
      </c>
      <c r="AR2027" s="41">
        <v>3171000</v>
      </c>
      <c r="AS2027" s="41">
        <v>0</v>
      </c>
      <c r="AT2027" s="41">
        <v>3171000</v>
      </c>
      <c r="AU2027" s="41">
        <v>0</v>
      </c>
      <c r="AV2027" s="41">
        <v>3171000</v>
      </c>
      <c r="AW2027" s="41">
        <v>0</v>
      </c>
      <c r="AX2027" s="41">
        <v>6342000</v>
      </c>
      <c r="AY2027" s="2">
        <v>0</v>
      </c>
      <c r="AZ2027" s="12" t="str">
        <f t="shared" si="256"/>
        <v>OK</v>
      </c>
      <c r="BA2027" s="12" t="str">
        <f t="shared" si="257"/>
        <v>OK</v>
      </c>
      <c r="BB2027" s="6">
        <f t="shared" si="258"/>
        <v>0</v>
      </c>
      <c r="BC2027" s="13">
        <f t="shared" si="259"/>
        <v>38052000</v>
      </c>
      <c r="BD2027" s="13">
        <f t="shared" si="260"/>
        <v>38052000</v>
      </c>
      <c r="BE2027" s="6">
        <f t="shared" si="261"/>
        <v>0</v>
      </c>
      <c r="BF2027" s="6">
        <f t="shared" si="262"/>
        <v>0</v>
      </c>
    </row>
    <row r="2028" spans="2:58" ht="76.5" x14ac:dyDescent="0.25">
      <c r="B2028" s="29" t="s">
        <v>2090</v>
      </c>
      <c r="C2028" s="29" t="s">
        <v>2058</v>
      </c>
      <c r="D2028" s="29" t="s">
        <v>37</v>
      </c>
      <c r="E2028" s="30" t="s">
        <v>2043</v>
      </c>
      <c r="F2028" s="30" t="s">
        <v>2044</v>
      </c>
      <c r="G2028" s="30" t="s">
        <v>38</v>
      </c>
      <c r="H2028" s="30">
        <v>84101501</v>
      </c>
      <c r="I2028" s="30" t="s">
        <v>6271</v>
      </c>
      <c r="J2028" s="30" t="s">
        <v>221</v>
      </c>
      <c r="K2028" s="30" t="s">
        <v>2091</v>
      </c>
      <c r="L2028" s="31" t="s">
        <v>153</v>
      </c>
      <c r="M2028" s="31" t="s">
        <v>153</v>
      </c>
      <c r="N2028" s="31">
        <v>12</v>
      </c>
      <c r="O2028" s="31" t="s">
        <v>223</v>
      </c>
      <c r="P2028" s="31" t="s">
        <v>224</v>
      </c>
      <c r="Q2028" s="40">
        <v>38052000</v>
      </c>
      <c r="R2028" s="40">
        <v>38052000</v>
      </c>
      <c r="S2028" s="31" t="s">
        <v>225</v>
      </c>
      <c r="T2028" s="31" t="s">
        <v>221</v>
      </c>
      <c r="U2028" s="30" t="s">
        <v>2060</v>
      </c>
      <c r="V2028" s="30" t="s">
        <v>2061</v>
      </c>
      <c r="W2028" s="30" t="s">
        <v>2062</v>
      </c>
      <c r="X2028" s="30" t="s">
        <v>229</v>
      </c>
      <c r="Y2028" s="30" t="s">
        <v>230</v>
      </c>
      <c r="Z2028" s="30" t="s">
        <v>2085</v>
      </c>
      <c r="AA2028" s="41">
        <v>38052000</v>
      </c>
      <c r="AB2028" s="41">
        <v>0</v>
      </c>
      <c r="AC2028" s="41">
        <v>0</v>
      </c>
      <c r="AD2028" s="41">
        <v>3171000</v>
      </c>
      <c r="AE2028" s="41">
        <v>0</v>
      </c>
      <c r="AF2028" s="41">
        <v>3171000</v>
      </c>
      <c r="AG2028" s="41">
        <v>0</v>
      </c>
      <c r="AH2028" s="41">
        <v>3171000</v>
      </c>
      <c r="AI2028" s="41">
        <v>0</v>
      </c>
      <c r="AJ2028" s="41">
        <v>3171000</v>
      </c>
      <c r="AK2028" s="41">
        <v>0</v>
      </c>
      <c r="AL2028" s="41">
        <v>3171000</v>
      </c>
      <c r="AM2028" s="41">
        <v>0</v>
      </c>
      <c r="AN2028" s="41">
        <v>3171000</v>
      </c>
      <c r="AO2028" s="41">
        <v>0</v>
      </c>
      <c r="AP2028" s="41">
        <v>3171000</v>
      </c>
      <c r="AQ2028" s="41">
        <v>0</v>
      </c>
      <c r="AR2028" s="41">
        <v>3171000</v>
      </c>
      <c r="AS2028" s="41">
        <v>0</v>
      </c>
      <c r="AT2028" s="41">
        <v>3171000</v>
      </c>
      <c r="AU2028" s="41">
        <v>0</v>
      </c>
      <c r="AV2028" s="41">
        <v>3171000</v>
      </c>
      <c r="AW2028" s="41">
        <v>0</v>
      </c>
      <c r="AX2028" s="41">
        <v>6342000</v>
      </c>
      <c r="AY2028" s="2" t="s">
        <v>5020</v>
      </c>
      <c r="AZ2028" s="12" t="str">
        <f t="shared" si="256"/>
        <v>OK</v>
      </c>
      <c r="BA2028" s="12" t="str">
        <f t="shared" si="257"/>
        <v>OK</v>
      </c>
      <c r="BB2028" s="6">
        <f t="shared" si="258"/>
        <v>0</v>
      </c>
      <c r="BC2028" s="13">
        <f t="shared" si="259"/>
        <v>38052000</v>
      </c>
      <c r="BD2028" s="13">
        <f t="shared" si="260"/>
        <v>38052000</v>
      </c>
      <c r="BE2028" s="6">
        <f t="shared" si="261"/>
        <v>0</v>
      </c>
      <c r="BF2028" s="6">
        <f t="shared" si="262"/>
        <v>0</v>
      </c>
    </row>
    <row r="2029" spans="2:58" ht="71.25" x14ac:dyDescent="0.25">
      <c r="B2029" s="29" t="s">
        <v>2092</v>
      </c>
      <c r="C2029" s="29" t="s">
        <v>2058</v>
      </c>
      <c r="D2029" s="29" t="s">
        <v>37</v>
      </c>
      <c r="E2029" s="30" t="s">
        <v>2043</v>
      </c>
      <c r="F2029" s="30" t="s">
        <v>2044</v>
      </c>
      <c r="G2029" s="30" t="s">
        <v>38</v>
      </c>
      <c r="H2029" s="30">
        <v>84101501</v>
      </c>
      <c r="I2029" s="30" t="s">
        <v>6271</v>
      </c>
      <c r="J2029" s="30" t="s">
        <v>221</v>
      </c>
      <c r="K2029" s="30" t="s">
        <v>2091</v>
      </c>
      <c r="L2029" s="31" t="s">
        <v>153</v>
      </c>
      <c r="M2029" s="31" t="s">
        <v>153</v>
      </c>
      <c r="N2029" s="31">
        <v>12</v>
      </c>
      <c r="O2029" s="31" t="s">
        <v>223</v>
      </c>
      <c r="P2029" s="31" t="s">
        <v>224</v>
      </c>
      <c r="Q2029" s="40">
        <v>38052000</v>
      </c>
      <c r="R2029" s="40">
        <v>38052000</v>
      </c>
      <c r="S2029" s="31" t="s">
        <v>225</v>
      </c>
      <c r="T2029" s="31" t="s">
        <v>221</v>
      </c>
      <c r="U2029" s="30" t="s">
        <v>2060</v>
      </c>
      <c r="V2029" s="30" t="s">
        <v>2061</v>
      </c>
      <c r="W2029" s="30" t="s">
        <v>2062</v>
      </c>
      <c r="X2029" s="30" t="s">
        <v>229</v>
      </c>
      <c r="Y2029" s="30" t="s">
        <v>230</v>
      </c>
      <c r="Z2029" s="30" t="s">
        <v>2085</v>
      </c>
      <c r="AA2029" s="41">
        <v>38052000</v>
      </c>
      <c r="AB2029" s="41">
        <v>0</v>
      </c>
      <c r="AC2029" s="41">
        <v>0</v>
      </c>
      <c r="AD2029" s="41">
        <v>3171000</v>
      </c>
      <c r="AE2029" s="41">
        <v>0</v>
      </c>
      <c r="AF2029" s="41">
        <v>3171000</v>
      </c>
      <c r="AG2029" s="41">
        <v>0</v>
      </c>
      <c r="AH2029" s="41">
        <v>3171000</v>
      </c>
      <c r="AI2029" s="41">
        <v>0</v>
      </c>
      <c r="AJ2029" s="41">
        <v>3171000</v>
      </c>
      <c r="AK2029" s="41">
        <v>0</v>
      </c>
      <c r="AL2029" s="41">
        <v>3171000</v>
      </c>
      <c r="AM2029" s="41">
        <v>0</v>
      </c>
      <c r="AN2029" s="41">
        <v>3171000</v>
      </c>
      <c r="AO2029" s="41">
        <v>0</v>
      </c>
      <c r="AP2029" s="41">
        <v>3171000</v>
      </c>
      <c r="AQ2029" s="41">
        <v>0</v>
      </c>
      <c r="AR2029" s="41">
        <v>3171000</v>
      </c>
      <c r="AS2029" s="41">
        <v>0</v>
      </c>
      <c r="AT2029" s="41">
        <v>3171000</v>
      </c>
      <c r="AU2029" s="41">
        <v>0</v>
      </c>
      <c r="AV2029" s="41">
        <v>3171000</v>
      </c>
      <c r="AW2029" s="41">
        <v>0</v>
      </c>
      <c r="AX2029" s="41">
        <v>6342000</v>
      </c>
      <c r="AY2029" s="2">
        <v>0</v>
      </c>
      <c r="AZ2029" s="12" t="str">
        <f t="shared" si="256"/>
        <v>OK</v>
      </c>
      <c r="BA2029" s="12" t="str">
        <f t="shared" si="257"/>
        <v>OK</v>
      </c>
      <c r="BB2029" s="6">
        <f t="shared" si="258"/>
        <v>0</v>
      </c>
      <c r="BC2029" s="13">
        <f t="shared" si="259"/>
        <v>38052000</v>
      </c>
      <c r="BD2029" s="13">
        <f t="shared" si="260"/>
        <v>38052000</v>
      </c>
      <c r="BE2029" s="6">
        <f t="shared" si="261"/>
        <v>0</v>
      </c>
      <c r="BF2029" s="6">
        <f t="shared" si="262"/>
        <v>0</v>
      </c>
    </row>
    <row r="2030" spans="2:58" ht="71.25" x14ac:dyDescent="0.25">
      <c r="B2030" s="29" t="s">
        <v>2093</v>
      </c>
      <c r="C2030" s="29" t="s">
        <v>2058</v>
      </c>
      <c r="D2030" s="29" t="s">
        <v>37</v>
      </c>
      <c r="E2030" s="30" t="s">
        <v>2043</v>
      </c>
      <c r="F2030" s="30" t="s">
        <v>2044</v>
      </c>
      <c r="G2030" s="30" t="s">
        <v>38</v>
      </c>
      <c r="H2030" s="30">
        <v>84101501</v>
      </c>
      <c r="I2030" s="30" t="s">
        <v>6271</v>
      </c>
      <c r="J2030" s="30" t="s">
        <v>221</v>
      </c>
      <c r="K2030" s="30" t="s">
        <v>2094</v>
      </c>
      <c r="L2030" s="31" t="s">
        <v>153</v>
      </c>
      <c r="M2030" s="31" t="s">
        <v>153</v>
      </c>
      <c r="N2030" s="31">
        <v>12</v>
      </c>
      <c r="O2030" s="31" t="s">
        <v>223</v>
      </c>
      <c r="P2030" s="31" t="s">
        <v>224</v>
      </c>
      <c r="Q2030" s="40">
        <v>43068000</v>
      </c>
      <c r="R2030" s="40">
        <v>43068000</v>
      </c>
      <c r="S2030" s="31" t="s">
        <v>225</v>
      </c>
      <c r="T2030" s="31" t="s">
        <v>221</v>
      </c>
      <c r="U2030" s="30" t="s">
        <v>2060</v>
      </c>
      <c r="V2030" s="30" t="s">
        <v>2061</v>
      </c>
      <c r="W2030" s="30" t="s">
        <v>2062</v>
      </c>
      <c r="X2030" s="30" t="s">
        <v>229</v>
      </c>
      <c r="Y2030" s="30" t="s">
        <v>230</v>
      </c>
      <c r="Z2030" s="30" t="s">
        <v>2085</v>
      </c>
      <c r="AA2030" s="41">
        <v>43068000</v>
      </c>
      <c r="AB2030" s="41">
        <v>0</v>
      </c>
      <c r="AC2030" s="41">
        <v>0</v>
      </c>
      <c r="AD2030" s="41">
        <v>3589000</v>
      </c>
      <c r="AE2030" s="41">
        <v>0</v>
      </c>
      <c r="AF2030" s="41">
        <v>3589000</v>
      </c>
      <c r="AG2030" s="41">
        <v>0</v>
      </c>
      <c r="AH2030" s="41">
        <v>3589000</v>
      </c>
      <c r="AI2030" s="41">
        <v>0</v>
      </c>
      <c r="AJ2030" s="41">
        <v>3589000</v>
      </c>
      <c r="AK2030" s="41">
        <v>0</v>
      </c>
      <c r="AL2030" s="41">
        <v>3589000</v>
      </c>
      <c r="AM2030" s="41">
        <v>0</v>
      </c>
      <c r="AN2030" s="41">
        <v>3589000</v>
      </c>
      <c r="AO2030" s="41">
        <v>0</v>
      </c>
      <c r="AP2030" s="41">
        <v>3589000</v>
      </c>
      <c r="AQ2030" s="41">
        <v>0</v>
      </c>
      <c r="AR2030" s="41">
        <v>3589000</v>
      </c>
      <c r="AS2030" s="41">
        <v>0</v>
      </c>
      <c r="AT2030" s="41">
        <v>3589000</v>
      </c>
      <c r="AU2030" s="41">
        <v>0</v>
      </c>
      <c r="AV2030" s="41">
        <v>3589000</v>
      </c>
      <c r="AW2030" s="41">
        <v>0</v>
      </c>
      <c r="AX2030" s="41">
        <v>7178000</v>
      </c>
      <c r="AY2030" s="2">
        <v>0</v>
      </c>
      <c r="AZ2030" s="12" t="str">
        <f t="shared" si="256"/>
        <v>OK</v>
      </c>
      <c r="BA2030" s="12" t="str">
        <f t="shared" si="257"/>
        <v>OK</v>
      </c>
      <c r="BB2030" s="6">
        <f t="shared" si="258"/>
        <v>0</v>
      </c>
      <c r="BC2030" s="13">
        <f t="shared" si="259"/>
        <v>43068000</v>
      </c>
      <c r="BD2030" s="13">
        <f t="shared" si="260"/>
        <v>43068000</v>
      </c>
      <c r="BE2030" s="6">
        <f t="shared" si="261"/>
        <v>0</v>
      </c>
      <c r="BF2030" s="6">
        <f t="shared" si="262"/>
        <v>0</v>
      </c>
    </row>
    <row r="2031" spans="2:58" ht="114" x14ac:dyDescent="0.25">
      <c r="B2031" s="29" t="s">
        <v>2095</v>
      </c>
      <c r="C2031" s="29" t="s">
        <v>2058</v>
      </c>
      <c r="D2031" s="29" t="s">
        <v>37</v>
      </c>
      <c r="E2031" s="30" t="s">
        <v>2043</v>
      </c>
      <c r="F2031" s="30" t="s">
        <v>2044</v>
      </c>
      <c r="G2031" s="30" t="s">
        <v>38</v>
      </c>
      <c r="H2031" s="30">
        <v>80101600</v>
      </c>
      <c r="I2031" s="30" t="s">
        <v>6271</v>
      </c>
      <c r="J2031" s="30" t="s">
        <v>221</v>
      </c>
      <c r="K2031" s="30" t="s">
        <v>2096</v>
      </c>
      <c r="L2031" s="31" t="s">
        <v>153</v>
      </c>
      <c r="M2031" s="31" t="s">
        <v>153</v>
      </c>
      <c r="N2031" s="31">
        <v>12</v>
      </c>
      <c r="O2031" s="31" t="s">
        <v>223</v>
      </c>
      <c r="P2031" s="31" t="s">
        <v>224</v>
      </c>
      <c r="Q2031" s="40">
        <v>166800000</v>
      </c>
      <c r="R2031" s="40">
        <v>166800000</v>
      </c>
      <c r="S2031" s="31" t="s">
        <v>225</v>
      </c>
      <c r="T2031" s="31" t="s">
        <v>221</v>
      </c>
      <c r="U2031" s="30" t="s">
        <v>2060</v>
      </c>
      <c r="V2031" s="30" t="s">
        <v>2061</v>
      </c>
      <c r="W2031" s="30" t="s">
        <v>2062</v>
      </c>
      <c r="X2031" s="30" t="s">
        <v>229</v>
      </c>
      <c r="Y2031" s="30" t="s">
        <v>230</v>
      </c>
      <c r="Z2031" s="30" t="s">
        <v>2097</v>
      </c>
      <c r="AA2031" s="41">
        <v>166800000</v>
      </c>
      <c r="AB2031" s="41">
        <v>0</v>
      </c>
      <c r="AC2031" s="41">
        <v>0</v>
      </c>
      <c r="AD2031" s="41">
        <v>13900000</v>
      </c>
      <c r="AE2031" s="41">
        <v>0</v>
      </c>
      <c r="AF2031" s="41">
        <v>13900000</v>
      </c>
      <c r="AG2031" s="41">
        <v>0</v>
      </c>
      <c r="AH2031" s="41">
        <v>13900000</v>
      </c>
      <c r="AI2031" s="41">
        <v>0</v>
      </c>
      <c r="AJ2031" s="41">
        <v>13900000</v>
      </c>
      <c r="AK2031" s="41">
        <v>0</v>
      </c>
      <c r="AL2031" s="41">
        <v>13900000</v>
      </c>
      <c r="AM2031" s="41">
        <v>0</v>
      </c>
      <c r="AN2031" s="41">
        <v>13900000</v>
      </c>
      <c r="AO2031" s="41">
        <v>0</v>
      </c>
      <c r="AP2031" s="41">
        <v>13900000</v>
      </c>
      <c r="AQ2031" s="41">
        <v>0</v>
      </c>
      <c r="AR2031" s="41">
        <v>13900000</v>
      </c>
      <c r="AS2031" s="41">
        <v>0</v>
      </c>
      <c r="AT2031" s="41">
        <v>13900000</v>
      </c>
      <c r="AU2031" s="41">
        <v>0</v>
      </c>
      <c r="AV2031" s="41">
        <v>13900000</v>
      </c>
      <c r="AW2031" s="41">
        <v>0</v>
      </c>
      <c r="AX2031" s="41">
        <v>27800000</v>
      </c>
      <c r="AY2031" s="2">
        <v>0</v>
      </c>
      <c r="AZ2031" s="12" t="str">
        <f t="shared" si="256"/>
        <v>OK</v>
      </c>
      <c r="BA2031" s="12" t="str">
        <f t="shared" si="257"/>
        <v>OK</v>
      </c>
      <c r="BB2031" s="6">
        <f t="shared" si="258"/>
        <v>0</v>
      </c>
      <c r="BC2031" s="13">
        <f t="shared" si="259"/>
        <v>166800000</v>
      </c>
      <c r="BD2031" s="13">
        <f t="shared" si="260"/>
        <v>166800000</v>
      </c>
      <c r="BE2031" s="6">
        <f t="shared" si="261"/>
        <v>0</v>
      </c>
      <c r="BF2031" s="6">
        <f t="shared" si="262"/>
        <v>0</v>
      </c>
    </row>
    <row r="2032" spans="2:58" ht="142.5" x14ac:dyDescent="0.25">
      <c r="B2032" s="29" t="s">
        <v>2098</v>
      </c>
      <c r="C2032" s="29" t="s">
        <v>2058</v>
      </c>
      <c r="D2032" s="29" t="s">
        <v>37</v>
      </c>
      <c r="E2032" s="30" t="s">
        <v>2043</v>
      </c>
      <c r="F2032" s="30" t="s">
        <v>2044</v>
      </c>
      <c r="G2032" s="30" t="s">
        <v>38</v>
      </c>
      <c r="H2032" s="30">
        <v>80101600</v>
      </c>
      <c r="I2032" s="30" t="s">
        <v>6271</v>
      </c>
      <c r="J2032" s="30" t="s">
        <v>221</v>
      </c>
      <c r="K2032" s="30" t="s">
        <v>2099</v>
      </c>
      <c r="L2032" s="31" t="s">
        <v>153</v>
      </c>
      <c r="M2032" s="31" t="s">
        <v>153</v>
      </c>
      <c r="N2032" s="31">
        <v>12</v>
      </c>
      <c r="O2032" s="31" t="s">
        <v>223</v>
      </c>
      <c r="P2032" s="31" t="s">
        <v>224</v>
      </c>
      <c r="Q2032" s="40">
        <v>166800000</v>
      </c>
      <c r="R2032" s="40">
        <v>166800000</v>
      </c>
      <c r="S2032" s="31" t="s">
        <v>225</v>
      </c>
      <c r="T2032" s="31" t="s">
        <v>221</v>
      </c>
      <c r="U2032" s="30" t="s">
        <v>2060</v>
      </c>
      <c r="V2032" s="30" t="s">
        <v>2061</v>
      </c>
      <c r="W2032" s="30" t="s">
        <v>2062</v>
      </c>
      <c r="X2032" s="30" t="s">
        <v>229</v>
      </c>
      <c r="Y2032" s="30" t="s">
        <v>230</v>
      </c>
      <c r="Z2032" s="30" t="s">
        <v>2100</v>
      </c>
      <c r="AA2032" s="41">
        <v>166800000</v>
      </c>
      <c r="AB2032" s="41">
        <v>0</v>
      </c>
      <c r="AC2032" s="41">
        <v>0</v>
      </c>
      <c r="AD2032" s="41">
        <v>13900000</v>
      </c>
      <c r="AE2032" s="41">
        <v>0</v>
      </c>
      <c r="AF2032" s="41">
        <v>13900000</v>
      </c>
      <c r="AG2032" s="41">
        <v>0</v>
      </c>
      <c r="AH2032" s="41">
        <v>13900000</v>
      </c>
      <c r="AI2032" s="41">
        <v>0</v>
      </c>
      <c r="AJ2032" s="41">
        <v>13900000</v>
      </c>
      <c r="AK2032" s="41">
        <v>0</v>
      </c>
      <c r="AL2032" s="41">
        <v>13900000</v>
      </c>
      <c r="AM2032" s="41">
        <v>0</v>
      </c>
      <c r="AN2032" s="41">
        <v>13900000</v>
      </c>
      <c r="AO2032" s="41">
        <v>0</v>
      </c>
      <c r="AP2032" s="41">
        <v>13900000</v>
      </c>
      <c r="AQ2032" s="41">
        <v>0</v>
      </c>
      <c r="AR2032" s="41">
        <v>13900000</v>
      </c>
      <c r="AS2032" s="41">
        <v>0</v>
      </c>
      <c r="AT2032" s="41">
        <v>13900000</v>
      </c>
      <c r="AU2032" s="41">
        <v>0</v>
      </c>
      <c r="AV2032" s="41">
        <v>13900000</v>
      </c>
      <c r="AW2032" s="41">
        <v>0</v>
      </c>
      <c r="AX2032" s="41">
        <v>27800000</v>
      </c>
      <c r="AY2032" s="2">
        <v>0</v>
      </c>
      <c r="AZ2032" s="12" t="str">
        <f t="shared" si="256"/>
        <v>OK</v>
      </c>
      <c r="BA2032" s="12" t="str">
        <f t="shared" si="257"/>
        <v>OK</v>
      </c>
      <c r="BB2032" s="6">
        <f t="shared" si="258"/>
        <v>0</v>
      </c>
      <c r="BC2032" s="13">
        <f t="shared" si="259"/>
        <v>166800000</v>
      </c>
      <c r="BD2032" s="13">
        <f t="shared" si="260"/>
        <v>166800000</v>
      </c>
      <c r="BE2032" s="6">
        <f t="shared" si="261"/>
        <v>0</v>
      </c>
      <c r="BF2032" s="6">
        <f t="shared" si="262"/>
        <v>0</v>
      </c>
    </row>
    <row r="2033" spans="2:58" ht="99.75" x14ac:dyDescent="0.25">
      <c r="B2033" s="29" t="s">
        <v>2101</v>
      </c>
      <c r="C2033" s="29" t="s">
        <v>2058</v>
      </c>
      <c r="D2033" s="29" t="s">
        <v>37</v>
      </c>
      <c r="E2033" s="30" t="s">
        <v>2043</v>
      </c>
      <c r="F2033" s="30" t="s">
        <v>2044</v>
      </c>
      <c r="G2033" s="30" t="s">
        <v>38</v>
      </c>
      <c r="H2033" s="30">
        <v>80101604</v>
      </c>
      <c r="I2033" s="30" t="s">
        <v>6271</v>
      </c>
      <c r="J2033" s="30" t="s">
        <v>221</v>
      </c>
      <c r="K2033" s="30" t="s">
        <v>2102</v>
      </c>
      <c r="L2033" s="31" t="s">
        <v>154</v>
      </c>
      <c r="M2033" s="31" t="s">
        <v>154</v>
      </c>
      <c r="N2033" s="31">
        <v>12</v>
      </c>
      <c r="O2033" s="31" t="s">
        <v>223</v>
      </c>
      <c r="P2033" s="31" t="s">
        <v>224</v>
      </c>
      <c r="Q2033" s="40">
        <v>35849000</v>
      </c>
      <c r="R2033" s="40">
        <v>35849000</v>
      </c>
      <c r="S2033" s="31" t="s">
        <v>225</v>
      </c>
      <c r="T2033" s="31" t="s">
        <v>221</v>
      </c>
      <c r="U2033" s="30" t="s">
        <v>2060</v>
      </c>
      <c r="V2033" s="30" t="s">
        <v>2061</v>
      </c>
      <c r="W2033" s="30" t="s">
        <v>2062</v>
      </c>
      <c r="X2033" s="30" t="s">
        <v>229</v>
      </c>
      <c r="Y2033" s="30" t="s">
        <v>230</v>
      </c>
      <c r="Z2033" s="30" t="s">
        <v>2085</v>
      </c>
      <c r="AA2033" s="41">
        <v>0</v>
      </c>
      <c r="AB2033" s="41">
        <v>0</v>
      </c>
      <c r="AC2033" s="41">
        <v>35849000</v>
      </c>
      <c r="AD2033" s="41">
        <v>0</v>
      </c>
      <c r="AE2033" s="41">
        <v>0</v>
      </c>
      <c r="AF2033" s="41">
        <v>3259000</v>
      </c>
      <c r="AG2033" s="41">
        <v>0</v>
      </c>
      <c r="AH2033" s="41">
        <v>3259000</v>
      </c>
      <c r="AI2033" s="41">
        <v>0</v>
      </c>
      <c r="AJ2033" s="41">
        <v>3259000</v>
      </c>
      <c r="AK2033" s="41">
        <v>0</v>
      </c>
      <c r="AL2033" s="41">
        <v>3259000</v>
      </c>
      <c r="AM2033" s="41">
        <v>0</v>
      </c>
      <c r="AN2033" s="41">
        <v>3259000</v>
      </c>
      <c r="AO2033" s="41">
        <v>0</v>
      </c>
      <c r="AP2033" s="41">
        <v>3259000</v>
      </c>
      <c r="AQ2033" s="41">
        <v>0</v>
      </c>
      <c r="AR2033" s="41">
        <v>3259000</v>
      </c>
      <c r="AS2033" s="41">
        <v>0</v>
      </c>
      <c r="AT2033" s="41">
        <v>3259000</v>
      </c>
      <c r="AU2033" s="41">
        <v>0</v>
      </c>
      <c r="AV2033" s="41">
        <v>3259000</v>
      </c>
      <c r="AW2033" s="41">
        <v>0</v>
      </c>
      <c r="AX2033" s="41">
        <v>6518000</v>
      </c>
      <c r="AY2033" s="2">
        <v>0</v>
      </c>
      <c r="AZ2033" s="12" t="str">
        <f t="shared" si="256"/>
        <v>OK</v>
      </c>
      <c r="BA2033" s="12" t="str">
        <f t="shared" si="257"/>
        <v>OK</v>
      </c>
      <c r="BB2033" s="6">
        <f t="shared" si="258"/>
        <v>0</v>
      </c>
      <c r="BC2033" s="13">
        <f t="shared" si="259"/>
        <v>35849000</v>
      </c>
      <c r="BD2033" s="13">
        <f t="shared" si="260"/>
        <v>35849000</v>
      </c>
      <c r="BE2033" s="6">
        <f t="shared" si="261"/>
        <v>0</v>
      </c>
      <c r="BF2033" s="6">
        <f t="shared" si="262"/>
        <v>0</v>
      </c>
    </row>
    <row r="2034" spans="2:58" ht="99.75" x14ac:dyDescent="0.25">
      <c r="B2034" s="29" t="s">
        <v>2103</v>
      </c>
      <c r="C2034" s="29" t="s">
        <v>2058</v>
      </c>
      <c r="D2034" s="29" t="s">
        <v>37</v>
      </c>
      <c r="E2034" s="30" t="s">
        <v>2043</v>
      </c>
      <c r="F2034" s="30" t="s">
        <v>2044</v>
      </c>
      <c r="G2034" s="30" t="s">
        <v>38</v>
      </c>
      <c r="H2034" s="30">
        <v>80101604</v>
      </c>
      <c r="I2034" s="30" t="s">
        <v>6271</v>
      </c>
      <c r="J2034" s="30" t="s">
        <v>221</v>
      </c>
      <c r="K2034" s="30" t="s">
        <v>6059</v>
      </c>
      <c r="L2034" s="31" t="s">
        <v>154</v>
      </c>
      <c r="M2034" s="31" t="s">
        <v>154</v>
      </c>
      <c r="N2034" s="31">
        <v>11</v>
      </c>
      <c r="O2034" s="31" t="s">
        <v>223</v>
      </c>
      <c r="P2034" s="31" t="s">
        <v>224</v>
      </c>
      <c r="Q2034" s="40">
        <v>0</v>
      </c>
      <c r="R2034" s="40">
        <v>0</v>
      </c>
      <c r="S2034" s="31" t="s">
        <v>225</v>
      </c>
      <c r="T2034" s="31" t="s">
        <v>221</v>
      </c>
      <c r="U2034" s="30" t="s">
        <v>2060</v>
      </c>
      <c r="V2034" s="30" t="s">
        <v>2061</v>
      </c>
      <c r="W2034" s="30" t="s">
        <v>2062</v>
      </c>
      <c r="X2034" s="30" t="s">
        <v>500</v>
      </c>
      <c r="Y2034" s="30" t="s">
        <v>501</v>
      </c>
      <c r="Z2034" s="30" t="s">
        <v>2085</v>
      </c>
      <c r="AA2034" s="41">
        <v>0</v>
      </c>
      <c r="AB2034" s="41">
        <v>0</v>
      </c>
      <c r="AC2034" s="41">
        <v>0</v>
      </c>
      <c r="AD2034" s="41">
        <v>0</v>
      </c>
      <c r="AE2034" s="41">
        <v>0</v>
      </c>
      <c r="AF2034" s="41">
        <v>0</v>
      </c>
      <c r="AG2034" s="41">
        <v>0</v>
      </c>
      <c r="AH2034" s="41">
        <v>0</v>
      </c>
      <c r="AI2034" s="41">
        <v>0</v>
      </c>
      <c r="AJ2034" s="41">
        <v>0</v>
      </c>
      <c r="AK2034" s="41">
        <v>0</v>
      </c>
      <c r="AL2034" s="41">
        <v>0</v>
      </c>
      <c r="AM2034" s="41">
        <v>0</v>
      </c>
      <c r="AN2034" s="41">
        <v>0</v>
      </c>
      <c r="AO2034" s="41">
        <v>0</v>
      </c>
      <c r="AP2034" s="41">
        <v>0</v>
      </c>
      <c r="AQ2034" s="41">
        <v>0</v>
      </c>
      <c r="AR2034" s="41">
        <v>0</v>
      </c>
      <c r="AS2034" s="41">
        <v>0</v>
      </c>
      <c r="AT2034" s="41">
        <v>0</v>
      </c>
      <c r="AU2034" s="41">
        <v>0</v>
      </c>
      <c r="AV2034" s="41">
        <v>0</v>
      </c>
      <c r="AW2034" s="41">
        <v>0</v>
      </c>
      <c r="AX2034" s="41">
        <v>0</v>
      </c>
      <c r="AY2034" s="2">
        <v>0</v>
      </c>
      <c r="AZ2034" s="12" t="str">
        <f t="shared" si="256"/>
        <v>OK</v>
      </c>
      <c r="BA2034" s="12" t="str">
        <f t="shared" si="257"/>
        <v>OK</v>
      </c>
      <c r="BB2034" s="6">
        <f t="shared" si="258"/>
        <v>0</v>
      </c>
      <c r="BC2034" s="13">
        <f t="shared" si="259"/>
        <v>0</v>
      </c>
      <c r="BD2034" s="13">
        <f t="shared" si="260"/>
        <v>0</v>
      </c>
      <c r="BE2034" s="6">
        <f t="shared" si="261"/>
        <v>0</v>
      </c>
      <c r="BF2034" s="6">
        <f t="shared" si="262"/>
        <v>0</v>
      </c>
    </row>
    <row r="2035" spans="2:58" ht="99.75" x14ac:dyDescent="0.25">
      <c r="B2035" s="29" t="s">
        <v>2104</v>
      </c>
      <c r="C2035" s="29" t="s">
        <v>2058</v>
      </c>
      <c r="D2035" s="29" t="s">
        <v>37</v>
      </c>
      <c r="E2035" s="30" t="s">
        <v>2043</v>
      </c>
      <c r="F2035" s="30" t="s">
        <v>2044</v>
      </c>
      <c r="G2035" s="30" t="s">
        <v>38</v>
      </c>
      <c r="H2035" s="30">
        <v>86141704</v>
      </c>
      <c r="I2035" s="30" t="s">
        <v>6271</v>
      </c>
      <c r="J2035" s="30" t="s">
        <v>221</v>
      </c>
      <c r="K2035" s="30" t="s">
        <v>2105</v>
      </c>
      <c r="L2035" s="31" t="s">
        <v>153</v>
      </c>
      <c r="M2035" s="31" t="s">
        <v>153</v>
      </c>
      <c r="N2035" s="31">
        <v>12</v>
      </c>
      <c r="O2035" s="31" t="s">
        <v>223</v>
      </c>
      <c r="P2035" s="31" t="s">
        <v>224</v>
      </c>
      <c r="Q2035" s="40">
        <v>49512000</v>
      </c>
      <c r="R2035" s="40">
        <v>49512000</v>
      </c>
      <c r="S2035" s="31" t="s">
        <v>225</v>
      </c>
      <c r="T2035" s="31" t="s">
        <v>221</v>
      </c>
      <c r="U2035" s="30" t="s">
        <v>2060</v>
      </c>
      <c r="V2035" s="30" t="s">
        <v>2061</v>
      </c>
      <c r="W2035" s="30" t="s">
        <v>2062</v>
      </c>
      <c r="X2035" s="30" t="s">
        <v>229</v>
      </c>
      <c r="Y2035" s="30" t="s">
        <v>230</v>
      </c>
      <c r="Z2035" s="30" t="s">
        <v>2106</v>
      </c>
      <c r="AA2035" s="41">
        <v>49512000</v>
      </c>
      <c r="AB2035" s="41">
        <v>0</v>
      </c>
      <c r="AC2035" s="41">
        <v>0</v>
      </c>
      <c r="AD2035" s="41">
        <v>4126000</v>
      </c>
      <c r="AE2035" s="41">
        <v>0</v>
      </c>
      <c r="AF2035" s="41">
        <v>4126000</v>
      </c>
      <c r="AG2035" s="41">
        <v>0</v>
      </c>
      <c r="AH2035" s="41">
        <v>4126000</v>
      </c>
      <c r="AI2035" s="41">
        <v>0</v>
      </c>
      <c r="AJ2035" s="41">
        <v>4126000</v>
      </c>
      <c r="AK2035" s="41">
        <v>0</v>
      </c>
      <c r="AL2035" s="41">
        <v>4126000</v>
      </c>
      <c r="AM2035" s="41">
        <v>0</v>
      </c>
      <c r="AN2035" s="41">
        <v>4126000</v>
      </c>
      <c r="AO2035" s="41">
        <v>0</v>
      </c>
      <c r="AP2035" s="41">
        <v>4126000</v>
      </c>
      <c r="AQ2035" s="41">
        <v>0</v>
      </c>
      <c r="AR2035" s="41">
        <v>4126000</v>
      </c>
      <c r="AS2035" s="41">
        <v>0</v>
      </c>
      <c r="AT2035" s="41">
        <v>4126000</v>
      </c>
      <c r="AU2035" s="41">
        <v>0</v>
      </c>
      <c r="AV2035" s="41">
        <v>4126000</v>
      </c>
      <c r="AW2035" s="41">
        <v>0</v>
      </c>
      <c r="AX2035" s="41">
        <v>8252000</v>
      </c>
      <c r="AY2035" s="2">
        <v>0</v>
      </c>
      <c r="AZ2035" s="12" t="str">
        <f t="shared" si="256"/>
        <v>OK</v>
      </c>
      <c r="BA2035" s="12" t="str">
        <f t="shared" si="257"/>
        <v>OK</v>
      </c>
      <c r="BB2035" s="6">
        <f t="shared" si="258"/>
        <v>0</v>
      </c>
      <c r="BC2035" s="13">
        <f t="shared" si="259"/>
        <v>49512000</v>
      </c>
      <c r="BD2035" s="13">
        <f t="shared" si="260"/>
        <v>49512000</v>
      </c>
      <c r="BE2035" s="6">
        <f t="shared" si="261"/>
        <v>0</v>
      </c>
      <c r="BF2035" s="6">
        <f t="shared" si="262"/>
        <v>0</v>
      </c>
    </row>
    <row r="2036" spans="2:58" ht="71.25" x14ac:dyDescent="0.25">
      <c r="B2036" s="29" t="s">
        <v>2107</v>
      </c>
      <c r="C2036" s="29" t="s">
        <v>2058</v>
      </c>
      <c r="D2036" s="29" t="s">
        <v>37</v>
      </c>
      <c r="E2036" s="30" t="s">
        <v>2043</v>
      </c>
      <c r="F2036" s="30" t="s">
        <v>2044</v>
      </c>
      <c r="G2036" s="30" t="s">
        <v>38</v>
      </c>
      <c r="H2036" s="30">
        <v>81151600</v>
      </c>
      <c r="I2036" s="30" t="s">
        <v>6271</v>
      </c>
      <c r="J2036" s="30" t="s">
        <v>221</v>
      </c>
      <c r="K2036" s="30" t="s">
        <v>2108</v>
      </c>
      <c r="L2036" s="31" t="s">
        <v>153</v>
      </c>
      <c r="M2036" s="31" t="s">
        <v>153</v>
      </c>
      <c r="N2036" s="31">
        <v>12</v>
      </c>
      <c r="O2036" s="31" t="s">
        <v>223</v>
      </c>
      <c r="P2036" s="31" t="s">
        <v>224</v>
      </c>
      <c r="Q2036" s="40">
        <v>154356000</v>
      </c>
      <c r="R2036" s="40">
        <v>154356000</v>
      </c>
      <c r="S2036" s="31" t="s">
        <v>225</v>
      </c>
      <c r="T2036" s="31" t="s">
        <v>221</v>
      </c>
      <c r="U2036" s="30" t="s">
        <v>2060</v>
      </c>
      <c r="V2036" s="30" t="s">
        <v>2061</v>
      </c>
      <c r="W2036" s="30" t="s">
        <v>2062</v>
      </c>
      <c r="X2036" s="30" t="s">
        <v>229</v>
      </c>
      <c r="Y2036" s="30" t="s">
        <v>230</v>
      </c>
      <c r="Z2036" s="30" t="s">
        <v>2109</v>
      </c>
      <c r="AA2036" s="41">
        <v>154356000</v>
      </c>
      <c r="AB2036" s="41">
        <v>0</v>
      </c>
      <c r="AC2036" s="41">
        <v>0</v>
      </c>
      <c r="AD2036" s="41">
        <v>12863000</v>
      </c>
      <c r="AE2036" s="41">
        <v>0</v>
      </c>
      <c r="AF2036" s="41">
        <v>12863000</v>
      </c>
      <c r="AG2036" s="41">
        <v>0</v>
      </c>
      <c r="AH2036" s="41">
        <v>12863000</v>
      </c>
      <c r="AI2036" s="41">
        <v>0</v>
      </c>
      <c r="AJ2036" s="41">
        <v>12863000</v>
      </c>
      <c r="AK2036" s="41">
        <v>0</v>
      </c>
      <c r="AL2036" s="41">
        <v>12863000</v>
      </c>
      <c r="AM2036" s="41">
        <v>0</v>
      </c>
      <c r="AN2036" s="41">
        <v>12863000</v>
      </c>
      <c r="AO2036" s="41">
        <v>0</v>
      </c>
      <c r="AP2036" s="41">
        <v>12863000</v>
      </c>
      <c r="AQ2036" s="41">
        <v>0</v>
      </c>
      <c r="AR2036" s="41">
        <v>12863000</v>
      </c>
      <c r="AS2036" s="41">
        <v>0</v>
      </c>
      <c r="AT2036" s="41">
        <v>12863000</v>
      </c>
      <c r="AU2036" s="41">
        <v>0</v>
      </c>
      <c r="AV2036" s="41">
        <v>12863000</v>
      </c>
      <c r="AW2036" s="41">
        <v>0</v>
      </c>
      <c r="AX2036" s="41">
        <v>25726000</v>
      </c>
      <c r="AY2036" s="2">
        <v>0</v>
      </c>
      <c r="AZ2036" s="12" t="str">
        <f t="shared" si="256"/>
        <v>OK</v>
      </c>
      <c r="BA2036" s="12" t="str">
        <f t="shared" si="257"/>
        <v>OK</v>
      </c>
      <c r="BB2036" s="6">
        <f t="shared" si="258"/>
        <v>0</v>
      </c>
      <c r="BC2036" s="13">
        <f t="shared" si="259"/>
        <v>154356000</v>
      </c>
      <c r="BD2036" s="13">
        <f t="shared" si="260"/>
        <v>154356000</v>
      </c>
      <c r="BE2036" s="6">
        <f t="shared" si="261"/>
        <v>0</v>
      </c>
      <c r="BF2036" s="6">
        <f t="shared" si="262"/>
        <v>0</v>
      </c>
    </row>
    <row r="2037" spans="2:58" ht="85.5" x14ac:dyDescent="0.25">
      <c r="B2037" s="29" t="s">
        <v>2110</v>
      </c>
      <c r="C2037" s="29" t="s">
        <v>2058</v>
      </c>
      <c r="D2037" s="29" t="s">
        <v>37</v>
      </c>
      <c r="E2037" s="30" t="s">
        <v>2043</v>
      </c>
      <c r="F2037" s="30" t="s">
        <v>2044</v>
      </c>
      <c r="G2037" s="30" t="s">
        <v>38</v>
      </c>
      <c r="H2037" s="30">
        <v>81151600</v>
      </c>
      <c r="I2037" s="30" t="s">
        <v>6271</v>
      </c>
      <c r="J2037" s="30" t="s">
        <v>221</v>
      </c>
      <c r="K2037" s="30" t="s">
        <v>2111</v>
      </c>
      <c r="L2037" s="31" t="s">
        <v>153</v>
      </c>
      <c r="M2037" s="31" t="s">
        <v>153</v>
      </c>
      <c r="N2037" s="31">
        <v>12</v>
      </c>
      <c r="O2037" s="31" t="s">
        <v>223</v>
      </c>
      <c r="P2037" s="31" t="s">
        <v>224</v>
      </c>
      <c r="Q2037" s="40">
        <v>97848000</v>
      </c>
      <c r="R2037" s="40">
        <v>97848000</v>
      </c>
      <c r="S2037" s="31" t="s">
        <v>225</v>
      </c>
      <c r="T2037" s="31" t="s">
        <v>221</v>
      </c>
      <c r="U2037" s="30" t="s">
        <v>2060</v>
      </c>
      <c r="V2037" s="30" t="s">
        <v>2061</v>
      </c>
      <c r="W2037" s="30" t="s">
        <v>2062</v>
      </c>
      <c r="X2037" s="30" t="s">
        <v>229</v>
      </c>
      <c r="Y2037" s="30" t="s">
        <v>230</v>
      </c>
      <c r="Z2037" s="30" t="s">
        <v>2073</v>
      </c>
      <c r="AA2037" s="41">
        <v>97848000</v>
      </c>
      <c r="AB2037" s="41">
        <v>0</v>
      </c>
      <c r="AC2037" s="41">
        <v>0</v>
      </c>
      <c r="AD2037" s="41">
        <v>8154000</v>
      </c>
      <c r="AE2037" s="41">
        <v>0</v>
      </c>
      <c r="AF2037" s="41">
        <v>8154000</v>
      </c>
      <c r="AG2037" s="41">
        <v>0</v>
      </c>
      <c r="AH2037" s="41">
        <v>8154000</v>
      </c>
      <c r="AI2037" s="41">
        <v>0</v>
      </c>
      <c r="AJ2037" s="41">
        <v>8154000</v>
      </c>
      <c r="AK2037" s="41">
        <v>0</v>
      </c>
      <c r="AL2037" s="41">
        <v>8154000</v>
      </c>
      <c r="AM2037" s="41">
        <v>0</v>
      </c>
      <c r="AN2037" s="41">
        <v>8154000</v>
      </c>
      <c r="AO2037" s="41">
        <v>0</v>
      </c>
      <c r="AP2037" s="41">
        <v>8154000</v>
      </c>
      <c r="AQ2037" s="41">
        <v>0</v>
      </c>
      <c r="AR2037" s="41">
        <v>8154000</v>
      </c>
      <c r="AS2037" s="41">
        <v>0</v>
      </c>
      <c r="AT2037" s="41">
        <v>8154000</v>
      </c>
      <c r="AU2037" s="41">
        <v>0</v>
      </c>
      <c r="AV2037" s="41">
        <v>8154000</v>
      </c>
      <c r="AW2037" s="41">
        <v>0</v>
      </c>
      <c r="AX2037" s="41">
        <v>16308000</v>
      </c>
      <c r="AY2037" s="2">
        <v>0</v>
      </c>
      <c r="AZ2037" s="12" t="str">
        <f t="shared" si="256"/>
        <v>OK</v>
      </c>
      <c r="BA2037" s="12" t="str">
        <f t="shared" si="257"/>
        <v>OK</v>
      </c>
      <c r="BB2037" s="6">
        <f t="shared" si="258"/>
        <v>0</v>
      </c>
      <c r="BC2037" s="13">
        <f t="shared" si="259"/>
        <v>97848000</v>
      </c>
      <c r="BD2037" s="13">
        <f t="shared" si="260"/>
        <v>97848000</v>
      </c>
      <c r="BE2037" s="6">
        <f t="shared" si="261"/>
        <v>0</v>
      </c>
      <c r="BF2037" s="6">
        <f t="shared" si="262"/>
        <v>0</v>
      </c>
    </row>
    <row r="2038" spans="2:58" ht="71.25" x14ac:dyDescent="0.25">
      <c r="B2038" s="29" t="s">
        <v>2112</v>
      </c>
      <c r="C2038" s="29" t="s">
        <v>2058</v>
      </c>
      <c r="D2038" s="29" t="s">
        <v>37</v>
      </c>
      <c r="E2038" s="30" t="s">
        <v>2043</v>
      </c>
      <c r="F2038" s="30" t="s">
        <v>2044</v>
      </c>
      <c r="G2038" s="30" t="s">
        <v>38</v>
      </c>
      <c r="H2038" s="30">
        <v>81151600</v>
      </c>
      <c r="I2038" s="30" t="s">
        <v>6271</v>
      </c>
      <c r="J2038" s="30" t="s">
        <v>221</v>
      </c>
      <c r="K2038" s="30" t="s">
        <v>2113</v>
      </c>
      <c r="L2038" s="31" t="s">
        <v>153</v>
      </c>
      <c r="M2038" s="31" t="s">
        <v>153</v>
      </c>
      <c r="N2038" s="31">
        <v>12</v>
      </c>
      <c r="O2038" s="31" t="s">
        <v>223</v>
      </c>
      <c r="P2038" s="31" t="s">
        <v>224</v>
      </c>
      <c r="Q2038" s="40">
        <v>58800000</v>
      </c>
      <c r="R2038" s="40">
        <v>58800000</v>
      </c>
      <c r="S2038" s="31" t="s">
        <v>225</v>
      </c>
      <c r="T2038" s="31" t="s">
        <v>221</v>
      </c>
      <c r="U2038" s="30" t="s">
        <v>2060</v>
      </c>
      <c r="V2038" s="30" t="s">
        <v>2061</v>
      </c>
      <c r="W2038" s="30" t="s">
        <v>2062</v>
      </c>
      <c r="X2038" s="30" t="s">
        <v>229</v>
      </c>
      <c r="Y2038" s="30" t="s">
        <v>230</v>
      </c>
      <c r="Z2038" s="30" t="s">
        <v>2073</v>
      </c>
      <c r="AA2038" s="41">
        <v>58800000</v>
      </c>
      <c r="AB2038" s="41">
        <v>0</v>
      </c>
      <c r="AC2038" s="41">
        <v>0</v>
      </c>
      <c r="AD2038" s="41">
        <v>4900000</v>
      </c>
      <c r="AE2038" s="41">
        <v>0</v>
      </c>
      <c r="AF2038" s="41">
        <v>4900000</v>
      </c>
      <c r="AG2038" s="41">
        <v>0</v>
      </c>
      <c r="AH2038" s="41">
        <v>4900000</v>
      </c>
      <c r="AI2038" s="41">
        <v>0</v>
      </c>
      <c r="AJ2038" s="41">
        <v>4900000</v>
      </c>
      <c r="AK2038" s="41">
        <v>0</v>
      </c>
      <c r="AL2038" s="41">
        <v>4900000</v>
      </c>
      <c r="AM2038" s="41">
        <v>0</v>
      </c>
      <c r="AN2038" s="41">
        <v>4900000</v>
      </c>
      <c r="AO2038" s="41">
        <v>0</v>
      </c>
      <c r="AP2038" s="41">
        <v>4900000</v>
      </c>
      <c r="AQ2038" s="41">
        <v>0</v>
      </c>
      <c r="AR2038" s="41">
        <v>4900000</v>
      </c>
      <c r="AS2038" s="41">
        <v>0</v>
      </c>
      <c r="AT2038" s="41">
        <v>4900000</v>
      </c>
      <c r="AU2038" s="41">
        <v>0</v>
      </c>
      <c r="AV2038" s="41">
        <v>4900000</v>
      </c>
      <c r="AW2038" s="41">
        <v>0</v>
      </c>
      <c r="AX2038" s="41">
        <v>9800000</v>
      </c>
      <c r="AY2038" s="2">
        <v>0</v>
      </c>
      <c r="AZ2038" s="12" t="str">
        <f t="shared" si="256"/>
        <v>OK</v>
      </c>
      <c r="BA2038" s="12" t="str">
        <f t="shared" si="257"/>
        <v>OK</v>
      </c>
      <c r="BB2038" s="6">
        <f t="shared" si="258"/>
        <v>0</v>
      </c>
      <c r="BC2038" s="13">
        <f t="shared" si="259"/>
        <v>58800000</v>
      </c>
      <c r="BD2038" s="13">
        <f t="shared" si="260"/>
        <v>58800000</v>
      </c>
      <c r="BE2038" s="6">
        <f t="shared" si="261"/>
        <v>0</v>
      </c>
      <c r="BF2038" s="6">
        <f t="shared" si="262"/>
        <v>0</v>
      </c>
    </row>
    <row r="2039" spans="2:58" ht="114" x14ac:dyDescent="0.25">
      <c r="B2039" s="29" t="s">
        <v>2114</v>
      </c>
      <c r="C2039" s="29" t="s">
        <v>2058</v>
      </c>
      <c r="D2039" s="29" t="s">
        <v>37</v>
      </c>
      <c r="E2039" s="30" t="s">
        <v>2043</v>
      </c>
      <c r="F2039" s="30" t="s">
        <v>2044</v>
      </c>
      <c r="G2039" s="30" t="s">
        <v>38</v>
      </c>
      <c r="H2039" s="30">
        <v>81151600</v>
      </c>
      <c r="I2039" s="30" t="s">
        <v>6271</v>
      </c>
      <c r="J2039" s="30" t="s">
        <v>221</v>
      </c>
      <c r="K2039" s="30" t="s">
        <v>2115</v>
      </c>
      <c r="L2039" s="31" t="s">
        <v>154</v>
      </c>
      <c r="M2039" s="31" t="s">
        <v>154</v>
      </c>
      <c r="N2039" s="31">
        <v>12</v>
      </c>
      <c r="O2039" s="31" t="s">
        <v>223</v>
      </c>
      <c r="P2039" s="31" t="s">
        <v>224</v>
      </c>
      <c r="Q2039" s="40">
        <v>53900000</v>
      </c>
      <c r="R2039" s="40">
        <v>53900000</v>
      </c>
      <c r="S2039" s="31" t="s">
        <v>225</v>
      </c>
      <c r="T2039" s="31" t="s">
        <v>221</v>
      </c>
      <c r="U2039" s="30" t="s">
        <v>2060</v>
      </c>
      <c r="V2039" s="30" t="s">
        <v>2061</v>
      </c>
      <c r="W2039" s="30" t="s">
        <v>2062</v>
      </c>
      <c r="X2039" s="30" t="s">
        <v>229</v>
      </c>
      <c r="Y2039" s="30" t="s">
        <v>230</v>
      </c>
      <c r="Z2039" s="30" t="s">
        <v>2073</v>
      </c>
      <c r="AA2039" s="41">
        <v>0</v>
      </c>
      <c r="AB2039" s="41">
        <v>0</v>
      </c>
      <c r="AC2039" s="41">
        <v>53900000</v>
      </c>
      <c r="AD2039" s="41">
        <v>0</v>
      </c>
      <c r="AE2039" s="41">
        <v>0</v>
      </c>
      <c r="AF2039" s="41">
        <v>4900000</v>
      </c>
      <c r="AG2039" s="41">
        <v>0</v>
      </c>
      <c r="AH2039" s="41">
        <v>4900000</v>
      </c>
      <c r="AI2039" s="41">
        <v>0</v>
      </c>
      <c r="AJ2039" s="41">
        <v>4900000</v>
      </c>
      <c r="AK2039" s="41">
        <v>0</v>
      </c>
      <c r="AL2039" s="41">
        <v>4900000</v>
      </c>
      <c r="AM2039" s="41">
        <v>0</v>
      </c>
      <c r="AN2039" s="41">
        <v>4900000</v>
      </c>
      <c r="AO2039" s="41">
        <v>0</v>
      </c>
      <c r="AP2039" s="41">
        <v>4900000</v>
      </c>
      <c r="AQ2039" s="41">
        <v>0</v>
      </c>
      <c r="AR2039" s="41">
        <v>4900000</v>
      </c>
      <c r="AS2039" s="41">
        <v>0</v>
      </c>
      <c r="AT2039" s="41">
        <v>4900000</v>
      </c>
      <c r="AU2039" s="41">
        <v>0</v>
      </c>
      <c r="AV2039" s="41">
        <v>4900000</v>
      </c>
      <c r="AW2039" s="41">
        <v>0</v>
      </c>
      <c r="AX2039" s="41">
        <v>9800000</v>
      </c>
      <c r="AY2039" s="2">
        <v>0</v>
      </c>
      <c r="AZ2039" s="12" t="str">
        <f t="shared" si="256"/>
        <v>OK</v>
      </c>
      <c r="BA2039" s="12" t="str">
        <f t="shared" si="257"/>
        <v>OK</v>
      </c>
      <c r="BB2039" s="6">
        <f t="shared" si="258"/>
        <v>0</v>
      </c>
      <c r="BC2039" s="13">
        <f t="shared" si="259"/>
        <v>53900000</v>
      </c>
      <c r="BD2039" s="13">
        <f t="shared" si="260"/>
        <v>53900000</v>
      </c>
      <c r="BE2039" s="6">
        <f t="shared" si="261"/>
        <v>0</v>
      </c>
      <c r="BF2039" s="6">
        <f t="shared" si="262"/>
        <v>0</v>
      </c>
    </row>
    <row r="2040" spans="2:58" ht="85.5" x14ac:dyDescent="0.25">
      <c r="B2040" s="29" t="s">
        <v>2116</v>
      </c>
      <c r="C2040" s="29" t="s">
        <v>2058</v>
      </c>
      <c r="D2040" s="29" t="s">
        <v>37</v>
      </c>
      <c r="E2040" s="30" t="s">
        <v>2043</v>
      </c>
      <c r="F2040" s="30" t="s">
        <v>2044</v>
      </c>
      <c r="G2040" s="30" t="s">
        <v>38</v>
      </c>
      <c r="H2040" s="30">
        <v>81151600</v>
      </c>
      <c r="I2040" s="30" t="s">
        <v>6271</v>
      </c>
      <c r="J2040" s="30" t="s">
        <v>221</v>
      </c>
      <c r="K2040" s="30" t="s">
        <v>2117</v>
      </c>
      <c r="L2040" s="31" t="s">
        <v>154</v>
      </c>
      <c r="M2040" s="31" t="s">
        <v>154</v>
      </c>
      <c r="N2040" s="31">
        <v>12</v>
      </c>
      <c r="O2040" s="31" t="s">
        <v>223</v>
      </c>
      <c r="P2040" s="31" t="s">
        <v>224</v>
      </c>
      <c r="Q2040" s="40">
        <v>53900000</v>
      </c>
      <c r="R2040" s="40">
        <v>53900000</v>
      </c>
      <c r="S2040" s="31" t="s">
        <v>225</v>
      </c>
      <c r="T2040" s="31" t="s">
        <v>221</v>
      </c>
      <c r="U2040" s="30" t="s">
        <v>2060</v>
      </c>
      <c r="V2040" s="30" t="s">
        <v>2061</v>
      </c>
      <c r="W2040" s="30" t="s">
        <v>2062</v>
      </c>
      <c r="X2040" s="30" t="s">
        <v>229</v>
      </c>
      <c r="Y2040" s="30" t="s">
        <v>230</v>
      </c>
      <c r="Z2040" s="30" t="s">
        <v>2118</v>
      </c>
      <c r="AA2040" s="41">
        <v>0</v>
      </c>
      <c r="AB2040" s="41">
        <v>0</v>
      </c>
      <c r="AC2040" s="41">
        <v>53900000</v>
      </c>
      <c r="AD2040" s="41">
        <v>0</v>
      </c>
      <c r="AE2040" s="41">
        <v>0</v>
      </c>
      <c r="AF2040" s="41">
        <v>4900000</v>
      </c>
      <c r="AG2040" s="41">
        <v>0</v>
      </c>
      <c r="AH2040" s="41">
        <v>4900000</v>
      </c>
      <c r="AI2040" s="41">
        <v>0</v>
      </c>
      <c r="AJ2040" s="41">
        <v>4900000</v>
      </c>
      <c r="AK2040" s="41">
        <v>0</v>
      </c>
      <c r="AL2040" s="41">
        <v>4900000</v>
      </c>
      <c r="AM2040" s="41">
        <v>0</v>
      </c>
      <c r="AN2040" s="41">
        <v>4900000</v>
      </c>
      <c r="AO2040" s="41">
        <v>0</v>
      </c>
      <c r="AP2040" s="41">
        <v>4900000</v>
      </c>
      <c r="AQ2040" s="41">
        <v>0</v>
      </c>
      <c r="AR2040" s="41">
        <v>4900000</v>
      </c>
      <c r="AS2040" s="41">
        <v>0</v>
      </c>
      <c r="AT2040" s="41">
        <v>4900000</v>
      </c>
      <c r="AU2040" s="41">
        <v>0</v>
      </c>
      <c r="AV2040" s="41">
        <v>4900000</v>
      </c>
      <c r="AW2040" s="41">
        <v>0</v>
      </c>
      <c r="AX2040" s="41">
        <v>9800000</v>
      </c>
      <c r="AY2040" s="2">
        <v>0</v>
      </c>
      <c r="AZ2040" s="12" t="str">
        <f t="shared" si="256"/>
        <v>OK</v>
      </c>
      <c r="BA2040" s="12" t="str">
        <f t="shared" si="257"/>
        <v>OK</v>
      </c>
      <c r="BB2040" s="6">
        <f t="shared" si="258"/>
        <v>0</v>
      </c>
      <c r="BC2040" s="13">
        <f t="shared" si="259"/>
        <v>53900000</v>
      </c>
      <c r="BD2040" s="13">
        <f t="shared" si="260"/>
        <v>53900000</v>
      </c>
      <c r="BE2040" s="6">
        <f t="shared" si="261"/>
        <v>0</v>
      </c>
      <c r="BF2040" s="6">
        <f t="shared" si="262"/>
        <v>0</v>
      </c>
    </row>
    <row r="2041" spans="2:58" ht="71.25" x14ac:dyDescent="0.25">
      <c r="B2041" s="29" t="s">
        <v>2119</v>
      </c>
      <c r="C2041" s="29" t="s">
        <v>2058</v>
      </c>
      <c r="D2041" s="29" t="s">
        <v>37</v>
      </c>
      <c r="E2041" s="30" t="s">
        <v>2043</v>
      </c>
      <c r="F2041" s="30" t="s">
        <v>2044</v>
      </c>
      <c r="G2041" s="30" t="s">
        <v>38</v>
      </c>
      <c r="H2041" s="30">
        <v>81151600</v>
      </c>
      <c r="I2041" s="30" t="s">
        <v>6271</v>
      </c>
      <c r="J2041" s="30" t="s">
        <v>221</v>
      </c>
      <c r="K2041" s="30" t="s">
        <v>2120</v>
      </c>
      <c r="L2041" s="31" t="s">
        <v>153</v>
      </c>
      <c r="M2041" s="31" t="s">
        <v>153</v>
      </c>
      <c r="N2041" s="31">
        <v>12</v>
      </c>
      <c r="O2041" s="31" t="s">
        <v>223</v>
      </c>
      <c r="P2041" s="31" t="s">
        <v>224</v>
      </c>
      <c r="Q2041" s="40">
        <v>38820000</v>
      </c>
      <c r="R2041" s="40">
        <v>38820000</v>
      </c>
      <c r="S2041" s="31" t="s">
        <v>225</v>
      </c>
      <c r="T2041" s="31" t="s">
        <v>221</v>
      </c>
      <c r="U2041" s="30" t="s">
        <v>2060</v>
      </c>
      <c r="V2041" s="30" t="s">
        <v>2061</v>
      </c>
      <c r="W2041" s="30" t="s">
        <v>2062</v>
      </c>
      <c r="X2041" s="30" t="s">
        <v>229</v>
      </c>
      <c r="Y2041" s="30" t="s">
        <v>230</v>
      </c>
      <c r="Z2041" s="30" t="s">
        <v>2121</v>
      </c>
      <c r="AA2041" s="41">
        <v>38820000</v>
      </c>
      <c r="AB2041" s="41">
        <v>0</v>
      </c>
      <c r="AC2041" s="41">
        <v>0</v>
      </c>
      <c r="AD2041" s="41">
        <v>3235000</v>
      </c>
      <c r="AE2041" s="41">
        <v>0</v>
      </c>
      <c r="AF2041" s="41">
        <v>3235000</v>
      </c>
      <c r="AG2041" s="41">
        <v>0</v>
      </c>
      <c r="AH2041" s="41">
        <v>3235000</v>
      </c>
      <c r="AI2041" s="41">
        <v>0</v>
      </c>
      <c r="AJ2041" s="41">
        <v>3235000</v>
      </c>
      <c r="AK2041" s="41">
        <v>0</v>
      </c>
      <c r="AL2041" s="41">
        <v>3235000</v>
      </c>
      <c r="AM2041" s="41">
        <v>0</v>
      </c>
      <c r="AN2041" s="41">
        <v>3235000</v>
      </c>
      <c r="AO2041" s="41">
        <v>0</v>
      </c>
      <c r="AP2041" s="41">
        <v>3235000</v>
      </c>
      <c r="AQ2041" s="41">
        <v>0</v>
      </c>
      <c r="AR2041" s="41">
        <v>3235000</v>
      </c>
      <c r="AS2041" s="41">
        <v>0</v>
      </c>
      <c r="AT2041" s="41">
        <v>3235000</v>
      </c>
      <c r="AU2041" s="41">
        <v>0</v>
      </c>
      <c r="AV2041" s="41">
        <v>3235000</v>
      </c>
      <c r="AW2041" s="41">
        <v>0</v>
      </c>
      <c r="AX2041" s="41">
        <v>6470000</v>
      </c>
      <c r="AY2041" s="2">
        <v>0</v>
      </c>
      <c r="AZ2041" s="12" t="str">
        <f t="shared" si="256"/>
        <v>OK</v>
      </c>
      <c r="BA2041" s="12" t="str">
        <f t="shared" si="257"/>
        <v>OK</v>
      </c>
      <c r="BB2041" s="6">
        <f t="shared" si="258"/>
        <v>0</v>
      </c>
      <c r="BC2041" s="13">
        <f t="shared" si="259"/>
        <v>38820000</v>
      </c>
      <c r="BD2041" s="13">
        <f t="shared" si="260"/>
        <v>38820000</v>
      </c>
      <c r="BE2041" s="6">
        <f t="shared" si="261"/>
        <v>0</v>
      </c>
      <c r="BF2041" s="6">
        <f t="shared" si="262"/>
        <v>0</v>
      </c>
    </row>
    <row r="2042" spans="2:58" ht="71.25" x14ac:dyDescent="0.25">
      <c r="B2042" s="29" t="s">
        <v>2122</v>
      </c>
      <c r="C2042" s="29" t="s">
        <v>2058</v>
      </c>
      <c r="D2042" s="29" t="s">
        <v>37</v>
      </c>
      <c r="E2042" s="30" t="s">
        <v>2043</v>
      </c>
      <c r="F2042" s="30" t="s">
        <v>2044</v>
      </c>
      <c r="G2042" s="30" t="s">
        <v>38</v>
      </c>
      <c r="H2042" s="30">
        <v>81151600</v>
      </c>
      <c r="I2042" s="30" t="s">
        <v>6271</v>
      </c>
      <c r="J2042" s="30" t="s">
        <v>221</v>
      </c>
      <c r="K2042" s="30" t="s">
        <v>2120</v>
      </c>
      <c r="L2042" s="31" t="s">
        <v>153</v>
      </c>
      <c r="M2042" s="31" t="s">
        <v>153</v>
      </c>
      <c r="N2042" s="31">
        <v>12</v>
      </c>
      <c r="O2042" s="31" t="s">
        <v>223</v>
      </c>
      <c r="P2042" s="31" t="s">
        <v>224</v>
      </c>
      <c r="Q2042" s="40">
        <v>38820000</v>
      </c>
      <c r="R2042" s="40">
        <v>38820000</v>
      </c>
      <c r="S2042" s="31" t="s">
        <v>225</v>
      </c>
      <c r="T2042" s="31" t="s">
        <v>221</v>
      </c>
      <c r="U2042" s="30" t="s">
        <v>2060</v>
      </c>
      <c r="V2042" s="30" t="s">
        <v>2061</v>
      </c>
      <c r="W2042" s="30" t="s">
        <v>2062</v>
      </c>
      <c r="X2042" s="30" t="s">
        <v>229</v>
      </c>
      <c r="Y2042" s="30" t="s">
        <v>230</v>
      </c>
      <c r="Z2042" s="30" t="s">
        <v>2121</v>
      </c>
      <c r="AA2042" s="41">
        <v>38820000</v>
      </c>
      <c r="AB2042" s="41">
        <v>0</v>
      </c>
      <c r="AC2042" s="41">
        <v>0</v>
      </c>
      <c r="AD2042" s="41">
        <v>3235000</v>
      </c>
      <c r="AE2042" s="41">
        <v>0</v>
      </c>
      <c r="AF2042" s="41">
        <v>3235000</v>
      </c>
      <c r="AG2042" s="41">
        <v>0</v>
      </c>
      <c r="AH2042" s="41">
        <v>3235000</v>
      </c>
      <c r="AI2042" s="41">
        <v>0</v>
      </c>
      <c r="AJ2042" s="41">
        <v>3235000</v>
      </c>
      <c r="AK2042" s="41">
        <v>0</v>
      </c>
      <c r="AL2042" s="41">
        <v>3235000</v>
      </c>
      <c r="AM2042" s="41">
        <v>0</v>
      </c>
      <c r="AN2042" s="41">
        <v>3235000</v>
      </c>
      <c r="AO2042" s="41">
        <v>0</v>
      </c>
      <c r="AP2042" s="41">
        <v>3235000</v>
      </c>
      <c r="AQ2042" s="41">
        <v>0</v>
      </c>
      <c r="AR2042" s="41">
        <v>3235000</v>
      </c>
      <c r="AS2042" s="41">
        <v>0</v>
      </c>
      <c r="AT2042" s="41">
        <v>3235000</v>
      </c>
      <c r="AU2042" s="41">
        <v>0</v>
      </c>
      <c r="AV2042" s="41">
        <v>3235000</v>
      </c>
      <c r="AW2042" s="41">
        <v>0</v>
      </c>
      <c r="AX2042" s="41">
        <v>6470000</v>
      </c>
      <c r="AY2042" s="2">
        <v>0</v>
      </c>
      <c r="AZ2042" s="12" t="str">
        <f t="shared" si="256"/>
        <v>OK</v>
      </c>
      <c r="BA2042" s="12" t="str">
        <f t="shared" si="257"/>
        <v>OK</v>
      </c>
      <c r="BB2042" s="6">
        <f t="shared" si="258"/>
        <v>0</v>
      </c>
      <c r="BC2042" s="13">
        <f t="shared" si="259"/>
        <v>38820000</v>
      </c>
      <c r="BD2042" s="13">
        <f t="shared" si="260"/>
        <v>38820000</v>
      </c>
      <c r="BE2042" s="6">
        <f t="shared" si="261"/>
        <v>0</v>
      </c>
      <c r="BF2042" s="6">
        <f t="shared" si="262"/>
        <v>0</v>
      </c>
    </row>
    <row r="2043" spans="2:58" ht="71.25" x14ac:dyDescent="0.25">
      <c r="B2043" s="29" t="s">
        <v>2123</v>
      </c>
      <c r="C2043" s="29" t="s">
        <v>2058</v>
      </c>
      <c r="D2043" s="29" t="s">
        <v>37</v>
      </c>
      <c r="E2043" s="30" t="s">
        <v>2043</v>
      </c>
      <c r="F2043" s="30" t="s">
        <v>2044</v>
      </c>
      <c r="G2043" s="30" t="s">
        <v>38</v>
      </c>
      <c r="H2043" s="30">
        <v>81151600</v>
      </c>
      <c r="I2043" s="30" t="s">
        <v>6271</v>
      </c>
      <c r="J2043" s="30" t="s">
        <v>221</v>
      </c>
      <c r="K2043" s="30" t="s">
        <v>2124</v>
      </c>
      <c r="L2043" s="31" t="s">
        <v>153</v>
      </c>
      <c r="M2043" s="31" t="s">
        <v>153</v>
      </c>
      <c r="N2043" s="31">
        <v>12</v>
      </c>
      <c r="O2043" s="31" t="s">
        <v>223</v>
      </c>
      <c r="P2043" s="31" t="s">
        <v>224</v>
      </c>
      <c r="Q2043" s="40">
        <v>39108000</v>
      </c>
      <c r="R2043" s="40">
        <v>39108000</v>
      </c>
      <c r="S2043" s="31" t="s">
        <v>225</v>
      </c>
      <c r="T2043" s="31" t="s">
        <v>221</v>
      </c>
      <c r="U2043" s="30" t="s">
        <v>2060</v>
      </c>
      <c r="V2043" s="30" t="s">
        <v>2061</v>
      </c>
      <c r="W2043" s="30" t="s">
        <v>2062</v>
      </c>
      <c r="X2043" s="30" t="s">
        <v>229</v>
      </c>
      <c r="Y2043" s="30" t="s">
        <v>230</v>
      </c>
      <c r="Z2043" s="30" t="s">
        <v>2121</v>
      </c>
      <c r="AA2043" s="41">
        <v>39108000</v>
      </c>
      <c r="AB2043" s="41">
        <v>0</v>
      </c>
      <c r="AC2043" s="41">
        <v>0</v>
      </c>
      <c r="AD2043" s="41">
        <v>3259000</v>
      </c>
      <c r="AE2043" s="41">
        <v>0</v>
      </c>
      <c r="AF2043" s="41">
        <v>3259000</v>
      </c>
      <c r="AG2043" s="41">
        <v>0</v>
      </c>
      <c r="AH2043" s="41">
        <v>3259000</v>
      </c>
      <c r="AI2043" s="41">
        <v>0</v>
      </c>
      <c r="AJ2043" s="41">
        <v>3259000</v>
      </c>
      <c r="AK2043" s="41">
        <v>0</v>
      </c>
      <c r="AL2043" s="41">
        <v>3259000</v>
      </c>
      <c r="AM2043" s="41">
        <v>0</v>
      </c>
      <c r="AN2043" s="41">
        <v>3259000</v>
      </c>
      <c r="AO2043" s="41">
        <v>0</v>
      </c>
      <c r="AP2043" s="41">
        <v>3259000</v>
      </c>
      <c r="AQ2043" s="41">
        <v>0</v>
      </c>
      <c r="AR2043" s="41">
        <v>3259000</v>
      </c>
      <c r="AS2043" s="41">
        <v>0</v>
      </c>
      <c r="AT2043" s="41">
        <v>3259000</v>
      </c>
      <c r="AU2043" s="41">
        <v>0</v>
      </c>
      <c r="AV2043" s="41">
        <v>3259000</v>
      </c>
      <c r="AW2043" s="41">
        <v>0</v>
      </c>
      <c r="AX2043" s="41">
        <v>6518000</v>
      </c>
      <c r="AY2043" s="2">
        <v>0</v>
      </c>
      <c r="AZ2043" s="12" t="str">
        <f t="shared" si="256"/>
        <v>OK</v>
      </c>
      <c r="BA2043" s="12" t="str">
        <f t="shared" si="257"/>
        <v>OK</v>
      </c>
      <c r="BB2043" s="6">
        <f t="shared" si="258"/>
        <v>0</v>
      </c>
      <c r="BC2043" s="13">
        <f t="shared" si="259"/>
        <v>39108000</v>
      </c>
      <c r="BD2043" s="13">
        <f t="shared" si="260"/>
        <v>39108000</v>
      </c>
      <c r="BE2043" s="6">
        <f t="shared" si="261"/>
        <v>0</v>
      </c>
      <c r="BF2043" s="6">
        <f t="shared" si="262"/>
        <v>0</v>
      </c>
    </row>
    <row r="2044" spans="2:58" ht="156.75" x14ac:dyDescent="0.25">
      <c r="B2044" s="29" t="s">
        <v>2125</v>
      </c>
      <c r="C2044" s="29" t="s">
        <v>2058</v>
      </c>
      <c r="D2044" s="29" t="s">
        <v>37</v>
      </c>
      <c r="E2044" s="30" t="s">
        <v>2043</v>
      </c>
      <c r="F2044" s="30" t="s">
        <v>2044</v>
      </c>
      <c r="G2044" s="30" t="s">
        <v>38</v>
      </c>
      <c r="H2044" s="30">
        <v>81151600</v>
      </c>
      <c r="I2044" s="30" t="s">
        <v>6271</v>
      </c>
      <c r="J2044" s="30" t="s">
        <v>221</v>
      </c>
      <c r="K2044" s="30" t="s">
        <v>2126</v>
      </c>
      <c r="L2044" s="31" t="s">
        <v>154</v>
      </c>
      <c r="M2044" s="31" t="s">
        <v>154</v>
      </c>
      <c r="N2044" s="31">
        <v>12</v>
      </c>
      <c r="O2044" s="31" t="s">
        <v>223</v>
      </c>
      <c r="P2044" s="31" t="s">
        <v>224</v>
      </c>
      <c r="Q2044" s="40">
        <v>53900000</v>
      </c>
      <c r="R2044" s="40">
        <v>53900000</v>
      </c>
      <c r="S2044" s="31" t="s">
        <v>225</v>
      </c>
      <c r="T2044" s="31" t="s">
        <v>221</v>
      </c>
      <c r="U2044" s="30" t="s">
        <v>2060</v>
      </c>
      <c r="V2044" s="30" t="s">
        <v>2061</v>
      </c>
      <c r="W2044" s="30" t="s">
        <v>2062</v>
      </c>
      <c r="X2044" s="30" t="s">
        <v>229</v>
      </c>
      <c r="Y2044" s="30" t="s">
        <v>230</v>
      </c>
      <c r="Z2044" s="30" t="s">
        <v>2085</v>
      </c>
      <c r="AA2044" s="41">
        <v>0</v>
      </c>
      <c r="AB2044" s="41">
        <v>0</v>
      </c>
      <c r="AC2044" s="41">
        <v>53900000</v>
      </c>
      <c r="AD2044" s="41">
        <v>0</v>
      </c>
      <c r="AE2044" s="41">
        <v>0</v>
      </c>
      <c r="AF2044" s="41">
        <v>4900000</v>
      </c>
      <c r="AG2044" s="41">
        <v>0</v>
      </c>
      <c r="AH2044" s="41">
        <v>4900000</v>
      </c>
      <c r="AI2044" s="41">
        <v>0</v>
      </c>
      <c r="AJ2044" s="41">
        <v>4900000</v>
      </c>
      <c r="AK2044" s="41">
        <v>0</v>
      </c>
      <c r="AL2044" s="41">
        <v>4900000</v>
      </c>
      <c r="AM2044" s="41">
        <v>0</v>
      </c>
      <c r="AN2044" s="41">
        <v>4900000</v>
      </c>
      <c r="AO2044" s="41">
        <v>0</v>
      </c>
      <c r="AP2044" s="41">
        <v>4900000</v>
      </c>
      <c r="AQ2044" s="41">
        <v>0</v>
      </c>
      <c r="AR2044" s="41">
        <v>4900000</v>
      </c>
      <c r="AS2044" s="41">
        <v>0</v>
      </c>
      <c r="AT2044" s="41">
        <v>4900000</v>
      </c>
      <c r="AU2044" s="41">
        <v>0</v>
      </c>
      <c r="AV2044" s="41">
        <v>4900000</v>
      </c>
      <c r="AW2044" s="41">
        <v>0</v>
      </c>
      <c r="AX2044" s="41">
        <v>9800000</v>
      </c>
      <c r="AY2044" s="2">
        <v>0</v>
      </c>
      <c r="AZ2044" s="12" t="str">
        <f t="shared" si="256"/>
        <v>OK</v>
      </c>
      <c r="BA2044" s="12" t="str">
        <f t="shared" si="257"/>
        <v>OK</v>
      </c>
      <c r="BB2044" s="6">
        <f t="shared" si="258"/>
        <v>0</v>
      </c>
      <c r="BC2044" s="13">
        <f t="shared" si="259"/>
        <v>53900000</v>
      </c>
      <c r="BD2044" s="13">
        <f t="shared" si="260"/>
        <v>53900000</v>
      </c>
      <c r="BE2044" s="6">
        <f t="shared" si="261"/>
        <v>0</v>
      </c>
      <c r="BF2044" s="6">
        <f t="shared" si="262"/>
        <v>0</v>
      </c>
    </row>
    <row r="2045" spans="2:58" ht="156.75" x14ac:dyDescent="0.25">
      <c r="B2045" s="29" t="s">
        <v>2127</v>
      </c>
      <c r="C2045" s="29" t="s">
        <v>2058</v>
      </c>
      <c r="D2045" s="29" t="s">
        <v>37</v>
      </c>
      <c r="E2045" s="30" t="s">
        <v>2043</v>
      </c>
      <c r="F2045" s="30" t="s">
        <v>2044</v>
      </c>
      <c r="G2045" s="30" t="s">
        <v>38</v>
      </c>
      <c r="H2045" s="30">
        <v>81151600</v>
      </c>
      <c r="I2045" s="30" t="s">
        <v>6271</v>
      </c>
      <c r="J2045" s="30" t="s">
        <v>221</v>
      </c>
      <c r="K2045" s="30" t="s">
        <v>2126</v>
      </c>
      <c r="L2045" s="31" t="s">
        <v>154</v>
      </c>
      <c r="M2045" s="31" t="s">
        <v>154</v>
      </c>
      <c r="N2045" s="31">
        <v>12</v>
      </c>
      <c r="O2045" s="31" t="s">
        <v>223</v>
      </c>
      <c r="P2045" s="31" t="s">
        <v>224</v>
      </c>
      <c r="Q2045" s="40">
        <v>53900000</v>
      </c>
      <c r="R2045" s="40">
        <v>53900000</v>
      </c>
      <c r="S2045" s="31" t="s">
        <v>225</v>
      </c>
      <c r="T2045" s="31" t="s">
        <v>221</v>
      </c>
      <c r="U2045" s="30" t="s">
        <v>2060</v>
      </c>
      <c r="V2045" s="30" t="s">
        <v>2061</v>
      </c>
      <c r="W2045" s="30" t="s">
        <v>2062</v>
      </c>
      <c r="X2045" s="30" t="s">
        <v>229</v>
      </c>
      <c r="Y2045" s="30" t="s">
        <v>230</v>
      </c>
      <c r="Z2045" s="30" t="s">
        <v>2085</v>
      </c>
      <c r="AA2045" s="41">
        <v>0</v>
      </c>
      <c r="AB2045" s="41">
        <v>0</v>
      </c>
      <c r="AC2045" s="41">
        <v>53900000</v>
      </c>
      <c r="AD2045" s="41">
        <v>0</v>
      </c>
      <c r="AE2045" s="41">
        <v>0</v>
      </c>
      <c r="AF2045" s="41">
        <v>4900000</v>
      </c>
      <c r="AG2045" s="41">
        <v>0</v>
      </c>
      <c r="AH2045" s="41">
        <v>4900000</v>
      </c>
      <c r="AI2045" s="41">
        <v>0</v>
      </c>
      <c r="AJ2045" s="41">
        <v>4900000</v>
      </c>
      <c r="AK2045" s="41">
        <v>0</v>
      </c>
      <c r="AL2045" s="41">
        <v>4900000</v>
      </c>
      <c r="AM2045" s="41">
        <v>0</v>
      </c>
      <c r="AN2045" s="41">
        <v>4900000</v>
      </c>
      <c r="AO2045" s="41">
        <v>0</v>
      </c>
      <c r="AP2045" s="41">
        <v>4900000</v>
      </c>
      <c r="AQ2045" s="41">
        <v>0</v>
      </c>
      <c r="AR2045" s="41">
        <v>4900000</v>
      </c>
      <c r="AS2045" s="41">
        <v>0</v>
      </c>
      <c r="AT2045" s="41">
        <v>4900000</v>
      </c>
      <c r="AU2045" s="41">
        <v>0</v>
      </c>
      <c r="AV2045" s="41">
        <v>4900000</v>
      </c>
      <c r="AW2045" s="41">
        <v>0</v>
      </c>
      <c r="AX2045" s="41">
        <v>9800000</v>
      </c>
      <c r="AY2045" s="2">
        <v>0</v>
      </c>
      <c r="AZ2045" s="12" t="str">
        <f t="shared" si="256"/>
        <v>OK</v>
      </c>
      <c r="BA2045" s="12" t="str">
        <f t="shared" si="257"/>
        <v>OK</v>
      </c>
      <c r="BB2045" s="6">
        <f t="shared" si="258"/>
        <v>0</v>
      </c>
      <c r="BC2045" s="13">
        <f t="shared" si="259"/>
        <v>53900000</v>
      </c>
      <c r="BD2045" s="13">
        <f t="shared" si="260"/>
        <v>53900000</v>
      </c>
      <c r="BE2045" s="6">
        <f t="shared" si="261"/>
        <v>0</v>
      </c>
      <c r="BF2045" s="6">
        <f t="shared" si="262"/>
        <v>0</v>
      </c>
    </row>
    <row r="2046" spans="2:58" ht="156.75" x14ac:dyDescent="0.25">
      <c r="B2046" s="29" t="s">
        <v>2128</v>
      </c>
      <c r="C2046" s="29" t="s">
        <v>2058</v>
      </c>
      <c r="D2046" s="29" t="s">
        <v>37</v>
      </c>
      <c r="E2046" s="30" t="s">
        <v>2043</v>
      </c>
      <c r="F2046" s="30" t="s">
        <v>2044</v>
      </c>
      <c r="G2046" s="30" t="s">
        <v>38</v>
      </c>
      <c r="H2046" s="30">
        <v>81151600</v>
      </c>
      <c r="I2046" s="30" t="s">
        <v>6271</v>
      </c>
      <c r="J2046" s="30" t="s">
        <v>221</v>
      </c>
      <c r="K2046" s="30" t="s">
        <v>2126</v>
      </c>
      <c r="L2046" s="31" t="s">
        <v>154</v>
      </c>
      <c r="M2046" s="31" t="s">
        <v>154</v>
      </c>
      <c r="N2046" s="31">
        <v>12</v>
      </c>
      <c r="O2046" s="31" t="s">
        <v>223</v>
      </c>
      <c r="P2046" s="31" t="s">
        <v>224</v>
      </c>
      <c r="Q2046" s="40">
        <v>53900000</v>
      </c>
      <c r="R2046" s="40">
        <v>53900000</v>
      </c>
      <c r="S2046" s="31" t="s">
        <v>225</v>
      </c>
      <c r="T2046" s="31" t="s">
        <v>221</v>
      </c>
      <c r="U2046" s="30" t="s">
        <v>2060</v>
      </c>
      <c r="V2046" s="30" t="s">
        <v>2061</v>
      </c>
      <c r="W2046" s="30" t="s">
        <v>2062</v>
      </c>
      <c r="X2046" s="30" t="s">
        <v>229</v>
      </c>
      <c r="Y2046" s="30" t="s">
        <v>230</v>
      </c>
      <c r="Z2046" s="30" t="s">
        <v>2085</v>
      </c>
      <c r="AA2046" s="41">
        <v>0</v>
      </c>
      <c r="AB2046" s="41">
        <v>0</v>
      </c>
      <c r="AC2046" s="41">
        <v>53900000</v>
      </c>
      <c r="AD2046" s="41">
        <v>0</v>
      </c>
      <c r="AE2046" s="41">
        <v>0</v>
      </c>
      <c r="AF2046" s="41">
        <v>4900000</v>
      </c>
      <c r="AG2046" s="41">
        <v>0</v>
      </c>
      <c r="AH2046" s="41">
        <v>4900000</v>
      </c>
      <c r="AI2046" s="41">
        <v>0</v>
      </c>
      <c r="AJ2046" s="41">
        <v>4900000</v>
      </c>
      <c r="AK2046" s="41">
        <v>0</v>
      </c>
      <c r="AL2046" s="41">
        <v>4900000</v>
      </c>
      <c r="AM2046" s="41">
        <v>0</v>
      </c>
      <c r="AN2046" s="41">
        <v>4900000</v>
      </c>
      <c r="AO2046" s="41">
        <v>0</v>
      </c>
      <c r="AP2046" s="41">
        <v>4900000</v>
      </c>
      <c r="AQ2046" s="41">
        <v>0</v>
      </c>
      <c r="AR2046" s="41">
        <v>4900000</v>
      </c>
      <c r="AS2046" s="41">
        <v>0</v>
      </c>
      <c r="AT2046" s="41">
        <v>4900000</v>
      </c>
      <c r="AU2046" s="41">
        <v>0</v>
      </c>
      <c r="AV2046" s="41">
        <v>4900000</v>
      </c>
      <c r="AW2046" s="41">
        <v>0</v>
      </c>
      <c r="AX2046" s="41">
        <v>9800000</v>
      </c>
      <c r="AY2046" s="2">
        <v>0</v>
      </c>
      <c r="AZ2046" s="12" t="str">
        <f t="shared" si="256"/>
        <v>OK</v>
      </c>
      <c r="BA2046" s="12" t="str">
        <f t="shared" si="257"/>
        <v>OK</v>
      </c>
      <c r="BB2046" s="6">
        <f t="shared" si="258"/>
        <v>0</v>
      </c>
      <c r="BC2046" s="13">
        <f t="shared" si="259"/>
        <v>53900000</v>
      </c>
      <c r="BD2046" s="13">
        <f t="shared" si="260"/>
        <v>53900000</v>
      </c>
      <c r="BE2046" s="6">
        <f t="shared" si="261"/>
        <v>0</v>
      </c>
      <c r="BF2046" s="6">
        <f t="shared" si="262"/>
        <v>0</v>
      </c>
    </row>
    <row r="2047" spans="2:58" ht="156.75" x14ac:dyDescent="0.25">
      <c r="B2047" s="29" t="s">
        <v>2129</v>
      </c>
      <c r="C2047" s="29" t="s">
        <v>2058</v>
      </c>
      <c r="D2047" s="29" t="s">
        <v>37</v>
      </c>
      <c r="E2047" s="30" t="s">
        <v>2043</v>
      </c>
      <c r="F2047" s="30" t="s">
        <v>2044</v>
      </c>
      <c r="G2047" s="30" t="s">
        <v>38</v>
      </c>
      <c r="H2047" s="30">
        <v>81151600</v>
      </c>
      <c r="I2047" s="30" t="s">
        <v>6271</v>
      </c>
      <c r="J2047" s="30" t="s">
        <v>221</v>
      </c>
      <c r="K2047" s="30" t="s">
        <v>2126</v>
      </c>
      <c r="L2047" s="31" t="s">
        <v>154</v>
      </c>
      <c r="M2047" s="31" t="s">
        <v>154</v>
      </c>
      <c r="N2047" s="31">
        <v>12</v>
      </c>
      <c r="O2047" s="31" t="s">
        <v>223</v>
      </c>
      <c r="P2047" s="31" t="s">
        <v>224</v>
      </c>
      <c r="Q2047" s="40">
        <v>53900000</v>
      </c>
      <c r="R2047" s="40">
        <v>53900000</v>
      </c>
      <c r="S2047" s="31" t="s">
        <v>225</v>
      </c>
      <c r="T2047" s="31" t="s">
        <v>221</v>
      </c>
      <c r="U2047" s="30" t="s">
        <v>2060</v>
      </c>
      <c r="V2047" s="30" t="s">
        <v>2061</v>
      </c>
      <c r="W2047" s="30" t="s">
        <v>2062</v>
      </c>
      <c r="X2047" s="30" t="s">
        <v>229</v>
      </c>
      <c r="Y2047" s="30" t="s">
        <v>230</v>
      </c>
      <c r="Z2047" s="30" t="s">
        <v>2085</v>
      </c>
      <c r="AA2047" s="41">
        <v>0</v>
      </c>
      <c r="AB2047" s="41">
        <v>0</v>
      </c>
      <c r="AC2047" s="41">
        <v>53900000</v>
      </c>
      <c r="AD2047" s="41">
        <v>0</v>
      </c>
      <c r="AE2047" s="41">
        <v>0</v>
      </c>
      <c r="AF2047" s="41">
        <v>4900000</v>
      </c>
      <c r="AG2047" s="41">
        <v>0</v>
      </c>
      <c r="AH2047" s="41">
        <v>4900000</v>
      </c>
      <c r="AI2047" s="41">
        <v>0</v>
      </c>
      <c r="AJ2047" s="41">
        <v>4900000</v>
      </c>
      <c r="AK2047" s="41">
        <v>0</v>
      </c>
      <c r="AL2047" s="41">
        <v>4900000</v>
      </c>
      <c r="AM2047" s="41">
        <v>0</v>
      </c>
      <c r="AN2047" s="41">
        <v>4900000</v>
      </c>
      <c r="AO2047" s="41">
        <v>0</v>
      </c>
      <c r="AP2047" s="41">
        <v>4900000</v>
      </c>
      <c r="AQ2047" s="41">
        <v>0</v>
      </c>
      <c r="AR2047" s="41">
        <v>4900000</v>
      </c>
      <c r="AS2047" s="41">
        <v>0</v>
      </c>
      <c r="AT2047" s="41">
        <v>4900000</v>
      </c>
      <c r="AU2047" s="41">
        <v>0</v>
      </c>
      <c r="AV2047" s="41">
        <v>4900000</v>
      </c>
      <c r="AW2047" s="41">
        <v>0</v>
      </c>
      <c r="AX2047" s="41">
        <v>9800000</v>
      </c>
      <c r="AY2047" s="2">
        <v>0</v>
      </c>
      <c r="AZ2047" s="12" t="str">
        <f t="shared" si="256"/>
        <v>OK</v>
      </c>
      <c r="BA2047" s="12" t="str">
        <f t="shared" si="257"/>
        <v>OK</v>
      </c>
      <c r="BB2047" s="6">
        <f t="shared" si="258"/>
        <v>0</v>
      </c>
      <c r="BC2047" s="13">
        <f t="shared" si="259"/>
        <v>53900000</v>
      </c>
      <c r="BD2047" s="13">
        <f t="shared" si="260"/>
        <v>53900000</v>
      </c>
      <c r="BE2047" s="6">
        <f t="shared" si="261"/>
        <v>0</v>
      </c>
      <c r="BF2047" s="6">
        <f t="shared" si="262"/>
        <v>0</v>
      </c>
    </row>
    <row r="2048" spans="2:58" ht="156.75" x14ac:dyDescent="0.25">
      <c r="B2048" s="29" t="s">
        <v>2130</v>
      </c>
      <c r="C2048" s="29" t="s">
        <v>2058</v>
      </c>
      <c r="D2048" s="29" t="s">
        <v>37</v>
      </c>
      <c r="E2048" s="30" t="s">
        <v>2043</v>
      </c>
      <c r="F2048" s="30" t="s">
        <v>2044</v>
      </c>
      <c r="G2048" s="30" t="s">
        <v>38</v>
      </c>
      <c r="H2048" s="30">
        <v>81151600</v>
      </c>
      <c r="I2048" s="30" t="s">
        <v>6271</v>
      </c>
      <c r="J2048" s="30" t="s">
        <v>221</v>
      </c>
      <c r="K2048" s="30" t="s">
        <v>2126</v>
      </c>
      <c r="L2048" s="31" t="s">
        <v>154</v>
      </c>
      <c r="M2048" s="31" t="s">
        <v>154</v>
      </c>
      <c r="N2048" s="31">
        <v>12</v>
      </c>
      <c r="O2048" s="31" t="s">
        <v>223</v>
      </c>
      <c r="P2048" s="31" t="s">
        <v>224</v>
      </c>
      <c r="Q2048" s="40">
        <v>53900000</v>
      </c>
      <c r="R2048" s="40">
        <v>53900000</v>
      </c>
      <c r="S2048" s="31" t="s">
        <v>225</v>
      </c>
      <c r="T2048" s="31" t="s">
        <v>221</v>
      </c>
      <c r="U2048" s="30" t="s">
        <v>2060</v>
      </c>
      <c r="V2048" s="30" t="s">
        <v>2061</v>
      </c>
      <c r="W2048" s="30" t="s">
        <v>2062</v>
      </c>
      <c r="X2048" s="30" t="s">
        <v>229</v>
      </c>
      <c r="Y2048" s="30" t="s">
        <v>230</v>
      </c>
      <c r="Z2048" s="30" t="s">
        <v>2085</v>
      </c>
      <c r="AA2048" s="41">
        <v>0</v>
      </c>
      <c r="AB2048" s="41">
        <v>0</v>
      </c>
      <c r="AC2048" s="41">
        <v>53900000</v>
      </c>
      <c r="AD2048" s="41">
        <v>0</v>
      </c>
      <c r="AE2048" s="41">
        <v>0</v>
      </c>
      <c r="AF2048" s="41">
        <v>4900000</v>
      </c>
      <c r="AG2048" s="41">
        <v>0</v>
      </c>
      <c r="AH2048" s="41">
        <v>4900000</v>
      </c>
      <c r="AI2048" s="41">
        <v>0</v>
      </c>
      <c r="AJ2048" s="41">
        <v>4900000</v>
      </c>
      <c r="AK2048" s="41">
        <v>0</v>
      </c>
      <c r="AL2048" s="41">
        <v>4900000</v>
      </c>
      <c r="AM2048" s="41">
        <v>0</v>
      </c>
      <c r="AN2048" s="41">
        <v>4900000</v>
      </c>
      <c r="AO2048" s="41">
        <v>0</v>
      </c>
      <c r="AP2048" s="41">
        <v>4900000</v>
      </c>
      <c r="AQ2048" s="41">
        <v>0</v>
      </c>
      <c r="AR2048" s="41">
        <v>4900000</v>
      </c>
      <c r="AS2048" s="41">
        <v>0</v>
      </c>
      <c r="AT2048" s="41">
        <v>4900000</v>
      </c>
      <c r="AU2048" s="41">
        <v>0</v>
      </c>
      <c r="AV2048" s="41">
        <v>4900000</v>
      </c>
      <c r="AW2048" s="41">
        <v>0</v>
      </c>
      <c r="AX2048" s="41">
        <v>9800000</v>
      </c>
      <c r="AY2048" s="2">
        <v>0</v>
      </c>
      <c r="AZ2048" s="12" t="str">
        <f t="shared" si="256"/>
        <v>OK</v>
      </c>
      <c r="BA2048" s="12" t="str">
        <f t="shared" si="257"/>
        <v>OK</v>
      </c>
      <c r="BB2048" s="6">
        <f t="shared" si="258"/>
        <v>0</v>
      </c>
      <c r="BC2048" s="13">
        <f t="shared" si="259"/>
        <v>53900000</v>
      </c>
      <c r="BD2048" s="13">
        <f t="shared" si="260"/>
        <v>53900000</v>
      </c>
      <c r="BE2048" s="6">
        <f t="shared" si="261"/>
        <v>0</v>
      </c>
      <c r="BF2048" s="6">
        <f t="shared" si="262"/>
        <v>0</v>
      </c>
    </row>
    <row r="2049" spans="2:58" ht="71.25" x14ac:dyDescent="0.25">
      <c r="B2049" s="29" t="s">
        <v>2131</v>
      </c>
      <c r="C2049" s="29" t="s">
        <v>2058</v>
      </c>
      <c r="D2049" s="29" t="s">
        <v>37</v>
      </c>
      <c r="E2049" s="30" t="s">
        <v>2043</v>
      </c>
      <c r="F2049" s="30" t="s">
        <v>2044</v>
      </c>
      <c r="G2049" s="30" t="s">
        <v>38</v>
      </c>
      <c r="H2049" s="30">
        <v>81151600</v>
      </c>
      <c r="I2049" s="30" t="s">
        <v>6271</v>
      </c>
      <c r="J2049" s="30" t="s">
        <v>221</v>
      </c>
      <c r="K2049" s="30" t="s">
        <v>2132</v>
      </c>
      <c r="L2049" s="31" t="s">
        <v>153</v>
      </c>
      <c r="M2049" s="31" t="s">
        <v>153</v>
      </c>
      <c r="N2049" s="31">
        <v>12</v>
      </c>
      <c r="O2049" s="31" t="s">
        <v>223</v>
      </c>
      <c r="P2049" s="31" t="s">
        <v>224</v>
      </c>
      <c r="Q2049" s="40">
        <v>68400000</v>
      </c>
      <c r="R2049" s="40">
        <v>68400000</v>
      </c>
      <c r="S2049" s="31" t="s">
        <v>225</v>
      </c>
      <c r="T2049" s="31" t="s">
        <v>221</v>
      </c>
      <c r="U2049" s="30" t="s">
        <v>2060</v>
      </c>
      <c r="V2049" s="30" t="s">
        <v>2061</v>
      </c>
      <c r="W2049" s="30" t="s">
        <v>2062</v>
      </c>
      <c r="X2049" s="30" t="s">
        <v>229</v>
      </c>
      <c r="Y2049" s="30" t="s">
        <v>230</v>
      </c>
      <c r="Z2049" s="30" t="s">
        <v>2073</v>
      </c>
      <c r="AA2049" s="41">
        <v>68400000</v>
      </c>
      <c r="AB2049" s="41">
        <v>0</v>
      </c>
      <c r="AC2049" s="41">
        <v>0</v>
      </c>
      <c r="AD2049" s="41">
        <v>5700000</v>
      </c>
      <c r="AE2049" s="41">
        <v>0</v>
      </c>
      <c r="AF2049" s="41">
        <v>5700000</v>
      </c>
      <c r="AG2049" s="41">
        <v>0</v>
      </c>
      <c r="AH2049" s="41">
        <v>5700000</v>
      </c>
      <c r="AI2049" s="41">
        <v>0</v>
      </c>
      <c r="AJ2049" s="41">
        <v>5700000</v>
      </c>
      <c r="AK2049" s="41">
        <v>0</v>
      </c>
      <c r="AL2049" s="41">
        <v>5700000</v>
      </c>
      <c r="AM2049" s="41">
        <v>0</v>
      </c>
      <c r="AN2049" s="41">
        <v>5700000</v>
      </c>
      <c r="AO2049" s="41">
        <v>0</v>
      </c>
      <c r="AP2049" s="41">
        <v>5700000</v>
      </c>
      <c r="AQ2049" s="41">
        <v>0</v>
      </c>
      <c r="AR2049" s="41">
        <v>5700000</v>
      </c>
      <c r="AS2049" s="41">
        <v>0</v>
      </c>
      <c r="AT2049" s="41">
        <v>5700000</v>
      </c>
      <c r="AU2049" s="41">
        <v>0</v>
      </c>
      <c r="AV2049" s="41">
        <v>5700000</v>
      </c>
      <c r="AW2049" s="41">
        <v>0</v>
      </c>
      <c r="AX2049" s="41">
        <v>11400000</v>
      </c>
      <c r="AY2049" s="2">
        <v>0</v>
      </c>
      <c r="AZ2049" s="12" t="str">
        <f t="shared" si="256"/>
        <v>OK</v>
      </c>
      <c r="BA2049" s="12" t="str">
        <f t="shared" si="257"/>
        <v>OK</v>
      </c>
      <c r="BB2049" s="6">
        <f t="shared" si="258"/>
        <v>0</v>
      </c>
      <c r="BC2049" s="13">
        <f t="shared" si="259"/>
        <v>68400000</v>
      </c>
      <c r="BD2049" s="13">
        <f t="shared" si="260"/>
        <v>68400000</v>
      </c>
      <c r="BE2049" s="6">
        <f t="shared" si="261"/>
        <v>0</v>
      </c>
      <c r="BF2049" s="6">
        <f t="shared" si="262"/>
        <v>0</v>
      </c>
    </row>
    <row r="2050" spans="2:58" ht="71.25" x14ac:dyDescent="0.25">
      <c r="B2050" s="29" t="s">
        <v>2133</v>
      </c>
      <c r="C2050" s="29" t="s">
        <v>2058</v>
      </c>
      <c r="D2050" s="29" t="s">
        <v>37</v>
      </c>
      <c r="E2050" s="30" t="s">
        <v>2043</v>
      </c>
      <c r="F2050" s="30" t="s">
        <v>2044</v>
      </c>
      <c r="G2050" s="30" t="s">
        <v>38</v>
      </c>
      <c r="H2050" s="30">
        <v>81151600</v>
      </c>
      <c r="I2050" s="30" t="s">
        <v>6271</v>
      </c>
      <c r="J2050" s="30" t="s">
        <v>221</v>
      </c>
      <c r="K2050" s="30" t="s">
        <v>2134</v>
      </c>
      <c r="L2050" s="31" t="s">
        <v>154</v>
      </c>
      <c r="M2050" s="31" t="s">
        <v>154</v>
      </c>
      <c r="N2050" s="31">
        <v>12</v>
      </c>
      <c r="O2050" s="31" t="s">
        <v>223</v>
      </c>
      <c r="P2050" s="31" t="s">
        <v>224</v>
      </c>
      <c r="Q2050" s="40">
        <v>72600000</v>
      </c>
      <c r="R2050" s="40">
        <v>72600000</v>
      </c>
      <c r="S2050" s="31" t="s">
        <v>225</v>
      </c>
      <c r="T2050" s="31" t="s">
        <v>221</v>
      </c>
      <c r="U2050" s="30" t="s">
        <v>2060</v>
      </c>
      <c r="V2050" s="30" t="s">
        <v>2061</v>
      </c>
      <c r="W2050" s="30" t="s">
        <v>2062</v>
      </c>
      <c r="X2050" s="30" t="s">
        <v>229</v>
      </c>
      <c r="Y2050" s="30" t="s">
        <v>230</v>
      </c>
      <c r="Z2050" s="30" t="s">
        <v>2135</v>
      </c>
      <c r="AA2050" s="41">
        <v>0</v>
      </c>
      <c r="AB2050" s="41">
        <v>0</v>
      </c>
      <c r="AC2050" s="41">
        <v>72600000</v>
      </c>
      <c r="AD2050" s="41">
        <v>0</v>
      </c>
      <c r="AE2050" s="41">
        <v>0</v>
      </c>
      <c r="AF2050" s="41">
        <v>6600000</v>
      </c>
      <c r="AG2050" s="41">
        <v>0</v>
      </c>
      <c r="AH2050" s="41">
        <v>6600000</v>
      </c>
      <c r="AI2050" s="41">
        <v>0</v>
      </c>
      <c r="AJ2050" s="41">
        <v>6600000</v>
      </c>
      <c r="AK2050" s="41">
        <v>0</v>
      </c>
      <c r="AL2050" s="41">
        <v>6600000</v>
      </c>
      <c r="AM2050" s="41">
        <v>0</v>
      </c>
      <c r="AN2050" s="41">
        <v>6600000</v>
      </c>
      <c r="AO2050" s="41">
        <v>0</v>
      </c>
      <c r="AP2050" s="41">
        <v>6600000</v>
      </c>
      <c r="AQ2050" s="41">
        <v>0</v>
      </c>
      <c r="AR2050" s="41">
        <v>6600000</v>
      </c>
      <c r="AS2050" s="41">
        <v>0</v>
      </c>
      <c r="AT2050" s="41">
        <v>6600000</v>
      </c>
      <c r="AU2050" s="41">
        <v>0</v>
      </c>
      <c r="AV2050" s="41">
        <v>6600000</v>
      </c>
      <c r="AW2050" s="41">
        <v>0</v>
      </c>
      <c r="AX2050" s="41">
        <v>13200000</v>
      </c>
      <c r="AY2050" s="2">
        <v>0</v>
      </c>
      <c r="AZ2050" s="12" t="str">
        <f t="shared" si="256"/>
        <v>OK</v>
      </c>
      <c r="BA2050" s="12" t="str">
        <f t="shared" si="257"/>
        <v>OK</v>
      </c>
      <c r="BB2050" s="6">
        <f t="shared" si="258"/>
        <v>0</v>
      </c>
      <c r="BC2050" s="13">
        <f t="shared" si="259"/>
        <v>72600000</v>
      </c>
      <c r="BD2050" s="13">
        <f t="shared" si="260"/>
        <v>72600000</v>
      </c>
      <c r="BE2050" s="6">
        <f t="shared" si="261"/>
        <v>0</v>
      </c>
      <c r="BF2050" s="6">
        <f t="shared" si="262"/>
        <v>0</v>
      </c>
    </row>
    <row r="2051" spans="2:58" ht="128.25" x14ac:dyDescent="0.25">
      <c r="B2051" s="29" t="s">
        <v>2136</v>
      </c>
      <c r="C2051" s="29" t="s">
        <v>2058</v>
      </c>
      <c r="D2051" s="29" t="s">
        <v>37</v>
      </c>
      <c r="E2051" s="30" t="s">
        <v>2043</v>
      </c>
      <c r="F2051" s="30" t="s">
        <v>2044</v>
      </c>
      <c r="G2051" s="30" t="s">
        <v>38</v>
      </c>
      <c r="H2051" s="30">
        <v>81151600</v>
      </c>
      <c r="I2051" s="30" t="s">
        <v>6271</v>
      </c>
      <c r="J2051" s="30" t="s">
        <v>221</v>
      </c>
      <c r="K2051" s="30" t="s">
        <v>2137</v>
      </c>
      <c r="L2051" s="31" t="s">
        <v>153</v>
      </c>
      <c r="M2051" s="31" t="s">
        <v>153</v>
      </c>
      <c r="N2051" s="31">
        <v>12</v>
      </c>
      <c r="O2051" s="31" t="s">
        <v>223</v>
      </c>
      <c r="P2051" s="31" t="s">
        <v>224</v>
      </c>
      <c r="Q2051" s="40">
        <v>97848000</v>
      </c>
      <c r="R2051" s="40">
        <v>97848000</v>
      </c>
      <c r="S2051" s="31" t="s">
        <v>225</v>
      </c>
      <c r="T2051" s="31" t="s">
        <v>221</v>
      </c>
      <c r="U2051" s="30" t="s">
        <v>2060</v>
      </c>
      <c r="V2051" s="30" t="s">
        <v>2061</v>
      </c>
      <c r="W2051" s="30" t="s">
        <v>2062</v>
      </c>
      <c r="X2051" s="30" t="s">
        <v>229</v>
      </c>
      <c r="Y2051" s="30" t="s">
        <v>230</v>
      </c>
      <c r="Z2051" s="30" t="s">
        <v>2138</v>
      </c>
      <c r="AA2051" s="41">
        <v>97848000</v>
      </c>
      <c r="AB2051" s="41">
        <v>0</v>
      </c>
      <c r="AC2051" s="41">
        <v>0</v>
      </c>
      <c r="AD2051" s="41">
        <v>8154000</v>
      </c>
      <c r="AE2051" s="41">
        <v>0</v>
      </c>
      <c r="AF2051" s="41">
        <v>8154000</v>
      </c>
      <c r="AG2051" s="41">
        <v>0</v>
      </c>
      <c r="AH2051" s="41">
        <v>8154000</v>
      </c>
      <c r="AI2051" s="41">
        <v>0</v>
      </c>
      <c r="AJ2051" s="41">
        <v>8154000</v>
      </c>
      <c r="AK2051" s="41">
        <v>0</v>
      </c>
      <c r="AL2051" s="41">
        <v>8154000</v>
      </c>
      <c r="AM2051" s="41">
        <v>0</v>
      </c>
      <c r="AN2051" s="41">
        <v>8154000</v>
      </c>
      <c r="AO2051" s="41">
        <v>0</v>
      </c>
      <c r="AP2051" s="41">
        <v>8154000</v>
      </c>
      <c r="AQ2051" s="41">
        <v>0</v>
      </c>
      <c r="AR2051" s="41">
        <v>8154000</v>
      </c>
      <c r="AS2051" s="41">
        <v>0</v>
      </c>
      <c r="AT2051" s="41">
        <v>8154000</v>
      </c>
      <c r="AU2051" s="41">
        <v>0</v>
      </c>
      <c r="AV2051" s="41">
        <v>8154000</v>
      </c>
      <c r="AW2051" s="41">
        <v>0</v>
      </c>
      <c r="AX2051" s="41">
        <v>16308000</v>
      </c>
      <c r="AY2051" s="2">
        <v>0</v>
      </c>
      <c r="AZ2051" s="12" t="str">
        <f t="shared" si="256"/>
        <v>OK</v>
      </c>
      <c r="BA2051" s="12" t="str">
        <f t="shared" si="257"/>
        <v>OK</v>
      </c>
      <c r="BB2051" s="6">
        <f t="shared" si="258"/>
        <v>0</v>
      </c>
      <c r="BC2051" s="13">
        <f t="shared" si="259"/>
        <v>97848000</v>
      </c>
      <c r="BD2051" s="13">
        <f t="shared" si="260"/>
        <v>97848000</v>
      </c>
      <c r="BE2051" s="6">
        <f t="shared" si="261"/>
        <v>0</v>
      </c>
      <c r="BF2051" s="6">
        <f t="shared" si="262"/>
        <v>0</v>
      </c>
    </row>
    <row r="2052" spans="2:58" ht="128.25" x14ac:dyDescent="0.25">
      <c r="B2052" s="29" t="s">
        <v>2139</v>
      </c>
      <c r="C2052" s="29" t="s">
        <v>2058</v>
      </c>
      <c r="D2052" s="29" t="s">
        <v>37</v>
      </c>
      <c r="E2052" s="30" t="s">
        <v>2043</v>
      </c>
      <c r="F2052" s="30" t="s">
        <v>2044</v>
      </c>
      <c r="G2052" s="30" t="s">
        <v>38</v>
      </c>
      <c r="H2052" s="30">
        <v>81151600</v>
      </c>
      <c r="I2052" s="30" t="s">
        <v>6271</v>
      </c>
      <c r="J2052" s="30" t="s">
        <v>221</v>
      </c>
      <c r="K2052" s="30" t="s">
        <v>2140</v>
      </c>
      <c r="L2052" s="31" t="s">
        <v>154</v>
      </c>
      <c r="M2052" s="31" t="s">
        <v>154</v>
      </c>
      <c r="N2052" s="31">
        <v>12</v>
      </c>
      <c r="O2052" s="31" t="s">
        <v>223</v>
      </c>
      <c r="P2052" s="31" t="s">
        <v>224</v>
      </c>
      <c r="Q2052" s="40">
        <v>72600000</v>
      </c>
      <c r="R2052" s="40">
        <v>72600000</v>
      </c>
      <c r="S2052" s="31" t="s">
        <v>225</v>
      </c>
      <c r="T2052" s="31" t="s">
        <v>221</v>
      </c>
      <c r="U2052" s="30" t="s">
        <v>2060</v>
      </c>
      <c r="V2052" s="30" t="s">
        <v>2061</v>
      </c>
      <c r="W2052" s="30" t="s">
        <v>2062</v>
      </c>
      <c r="X2052" s="30" t="s">
        <v>229</v>
      </c>
      <c r="Y2052" s="30" t="s">
        <v>230</v>
      </c>
      <c r="Z2052" s="30" t="s">
        <v>2141</v>
      </c>
      <c r="AA2052" s="41">
        <v>0</v>
      </c>
      <c r="AB2052" s="41">
        <v>0</v>
      </c>
      <c r="AC2052" s="41">
        <v>72600000</v>
      </c>
      <c r="AD2052" s="41">
        <v>0</v>
      </c>
      <c r="AE2052" s="41">
        <v>0</v>
      </c>
      <c r="AF2052" s="41">
        <v>6600000</v>
      </c>
      <c r="AG2052" s="41">
        <v>0</v>
      </c>
      <c r="AH2052" s="41">
        <v>6600000</v>
      </c>
      <c r="AI2052" s="41">
        <v>0</v>
      </c>
      <c r="AJ2052" s="41">
        <v>6600000</v>
      </c>
      <c r="AK2052" s="41">
        <v>0</v>
      </c>
      <c r="AL2052" s="41">
        <v>6600000</v>
      </c>
      <c r="AM2052" s="41">
        <v>0</v>
      </c>
      <c r="AN2052" s="41">
        <v>6600000</v>
      </c>
      <c r="AO2052" s="41">
        <v>0</v>
      </c>
      <c r="AP2052" s="41">
        <v>6600000</v>
      </c>
      <c r="AQ2052" s="41">
        <v>0</v>
      </c>
      <c r="AR2052" s="41">
        <v>6600000</v>
      </c>
      <c r="AS2052" s="41">
        <v>0</v>
      </c>
      <c r="AT2052" s="41">
        <v>6600000</v>
      </c>
      <c r="AU2052" s="41">
        <v>0</v>
      </c>
      <c r="AV2052" s="41">
        <v>6600000</v>
      </c>
      <c r="AW2052" s="41">
        <v>0</v>
      </c>
      <c r="AX2052" s="41">
        <v>13200000</v>
      </c>
      <c r="AY2052" s="2">
        <v>0</v>
      </c>
      <c r="AZ2052" s="12" t="str">
        <f t="shared" si="256"/>
        <v>OK</v>
      </c>
      <c r="BA2052" s="12" t="str">
        <f t="shared" si="257"/>
        <v>OK</v>
      </c>
      <c r="BB2052" s="6">
        <f t="shared" si="258"/>
        <v>0</v>
      </c>
      <c r="BC2052" s="13">
        <f t="shared" si="259"/>
        <v>72600000</v>
      </c>
      <c r="BD2052" s="13">
        <f t="shared" si="260"/>
        <v>72600000</v>
      </c>
      <c r="BE2052" s="6">
        <f t="shared" si="261"/>
        <v>0</v>
      </c>
      <c r="BF2052" s="6">
        <f t="shared" si="262"/>
        <v>0</v>
      </c>
    </row>
    <row r="2053" spans="2:58" ht="85.5" x14ac:dyDescent="0.25">
      <c r="B2053" s="29" t="s">
        <v>2142</v>
      </c>
      <c r="C2053" s="29" t="s">
        <v>2058</v>
      </c>
      <c r="D2053" s="29" t="s">
        <v>37</v>
      </c>
      <c r="E2053" s="30" t="s">
        <v>2043</v>
      </c>
      <c r="F2053" s="30" t="s">
        <v>2044</v>
      </c>
      <c r="G2053" s="30" t="s">
        <v>38</v>
      </c>
      <c r="H2053" s="30">
        <v>81151600</v>
      </c>
      <c r="I2053" s="30" t="s">
        <v>6271</v>
      </c>
      <c r="J2053" s="30" t="s">
        <v>221</v>
      </c>
      <c r="K2053" s="30" t="s">
        <v>2143</v>
      </c>
      <c r="L2053" s="31" t="s">
        <v>153</v>
      </c>
      <c r="M2053" s="31" t="s">
        <v>153</v>
      </c>
      <c r="N2053" s="31">
        <v>12</v>
      </c>
      <c r="O2053" s="31" t="s">
        <v>223</v>
      </c>
      <c r="P2053" s="31" t="s">
        <v>224</v>
      </c>
      <c r="Q2053" s="40">
        <v>84288000</v>
      </c>
      <c r="R2053" s="40">
        <v>84288000</v>
      </c>
      <c r="S2053" s="31" t="s">
        <v>225</v>
      </c>
      <c r="T2053" s="31" t="s">
        <v>221</v>
      </c>
      <c r="U2053" s="30" t="s">
        <v>2060</v>
      </c>
      <c r="V2053" s="30" t="s">
        <v>2061</v>
      </c>
      <c r="W2053" s="30" t="s">
        <v>2062</v>
      </c>
      <c r="X2053" s="30" t="s">
        <v>229</v>
      </c>
      <c r="Y2053" s="30" t="s">
        <v>230</v>
      </c>
      <c r="Z2053" s="30" t="s">
        <v>2144</v>
      </c>
      <c r="AA2053" s="41">
        <v>84288000</v>
      </c>
      <c r="AB2053" s="41">
        <v>0</v>
      </c>
      <c r="AC2053" s="41">
        <v>0</v>
      </c>
      <c r="AD2053" s="41">
        <v>7024000</v>
      </c>
      <c r="AE2053" s="41">
        <v>0</v>
      </c>
      <c r="AF2053" s="41">
        <v>7024000</v>
      </c>
      <c r="AG2053" s="41">
        <v>0</v>
      </c>
      <c r="AH2053" s="41">
        <v>7024000</v>
      </c>
      <c r="AI2053" s="41">
        <v>0</v>
      </c>
      <c r="AJ2053" s="41">
        <v>7024000</v>
      </c>
      <c r="AK2053" s="41">
        <v>0</v>
      </c>
      <c r="AL2053" s="41">
        <v>7024000</v>
      </c>
      <c r="AM2053" s="41">
        <v>0</v>
      </c>
      <c r="AN2053" s="41">
        <v>7024000</v>
      </c>
      <c r="AO2053" s="41">
        <v>0</v>
      </c>
      <c r="AP2053" s="41">
        <v>7024000</v>
      </c>
      <c r="AQ2053" s="41">
        <v>0</v>
      </c>
      <c r="AR2053" s="41">
        <v>7024000</v>
      </c>
      <c r="AS2053" s="41">
        <v>0</v>
      </c>
      <c r="AT2053" s="41">
        <v>7024000</v>
      </c>
      <c r="AU2053" s="41">
        <v>0</v>
      </c>
      <c r="AV2053" s="41">
        <v>7024000</v>
      </c>
      <c r="AW2053" s="41">
        <v>0</v>
      </c>
      <c r="AX2053" s="41">
        <v>14048000</v>
      </c>
      <c r="AY2053" s="2">
        <v>0</v>
      </c>
      <c r="AZ2053" s="12" t="str">
        <f t="shared" si="256"/>
        <v>OK</v>
      </c>
      <c r="BA2053" s="12" t="str">
        <f t="shared" si="257"/>
        <v>OK</v>
      </c>
      <c r="BB2053" s="6">
        <f t="shared" si="258"/>
        <v>0</v>
      </c>
      <c r="BC2053" s="13">
        <f t="shared" si="259"/>
        <v>84288000</v>
      </c>
      <c r="BD2053" s="13">
        <f t="shared" si="260"/>
        <v>84288000</v>
      </c>
      <c r="BE2053" s="6">
        <f t="shared" si="261"/>
        <v>0</v>
      </c>
      <c r="BF2053" s="6">
        <f t="shared" si="262"/>
        <v>0</v>
      </c>
    </row>
    <row r="2054" spans="2:58" ht="114" x14ac:dyDescent="0.25">
      <c r="B2054" s="29" t="s">
        <v>2145</v>
      </c>
      <c r="C2054" s="29" t="s">
        <v>2058</v>
      </c>
      <c r="D2054" s="29" t="s">
        <v>37</v>
      </c>
      <c r="E2054" s="30" t="s">
        <v>2043</v>
      </c>
      <c r="F2054" s="30" t="s">
        <v>2044</v>
      </c>
      <c r="G2054" s="30" t="s">
        <v>38</v>
      </c>
      <c r="H2054" s="30">
        <v>81151600</v>
      </c>
      <c r="I2054" s="30" t="s">
        <v>6271</v>
      </c>
      <c r="J2054" s="30" t="s">
        <v>221</v>
      </c>
      <c r="K2054" s="30" t="s">
        <v>2146</v>
      </c>
      <c r="L2054" s="31" t="s">
        <v>154</v>
      </c>
      <c r="M2054" s="31" t="s">
        <v>154</v>
      </c>
      <c r="N2054" s="31">
        <v>12</v>
      </c>
      <c r="O2054" s="31" t="s">
        <v>223</v>
      </c>
      <c r="P2054" s="31" t="s">
        <v>224</v>
      </c>
      <c r="Q2054" s="40">
        <v>84700000</v>
      </c>
      <c r="R2054" s="40">
        <v>84700000</v>
      </c>
      <c r="S2054" s="31" t="s">
        <v>225</v>
      </c>
      <c r="T2054" s="31" t="s">
        <v>221</v>
      </c>
      <c r="U2054" s="30" t="s">
        <v>2060</v>
      </c>
      <c r="V2054" s="30" t="s">
        <v>2061</v>
      </c>
      <c r="W2054" s="30" t="s">
        <v>2062</v>
      </c>
      <c r="X2054" s="30" t="s">
        <v>229</v>
      </c>
      <c r="Y2054" s="30" t="s">
        <v>230</v>
      </c>
      <c r="Z2054" s="30" t="s">
        <v>2085</v>
      </c>
      <c r="AA2054" s="41">
        <v>0</v>
      </c>
      <c r="AB2054" s="41">
        <v>0</v>
      </c>
      <c r="AC2054" s="41">
        <v>84700000</v>
      </c>
      <c r="AD2054" s="41">
        <v>0</v>
      </c>
      <c r="AE2054" s="41">
        <v>0</v>
      </c>
      <c r="AF2054" s="41">
        <v>7700000</v>
      </c>
      <c r="AG2054" s="41">
        <v>0</v>
      </c>
      <c r="AH2054" s="41">
        <v>7700000</v>
      </c>
      <c r="AI2054" s="41">
        <v>0</v>
      </c>
      <c r="AJ2054" s="41">
        <v>7700000</v>
      </c>
      <c r="AK2054" s="41">
        <v>0</v>
      </c>
      <c r="AL2054" s="41">
        <v>7700000</v>
      </c>
      <c r="AM2054" s="41">
        <v>0</v>
      </c>
      <c r="AN2054" s="41">
        <v>7700000</v>
      </c>
      <c r="AO2054" s="41">
        <v>0</v>
      </c>
      <c r="AP2054" s="41">
        <v>7700000</v>
      </c>
      <c r="AQ2054" s="41">
        <v>0</v>
      </c>
      <c r="AR2054" s="41">
        <v>7700000</v>
      </c>
      <c r="AS2054" s="41">
        <v>0</v>
      </c>
      <c r="AT2054" s="41">
        <v>7700000</v>
      </c>
      <c r="AU2054" s="41">
        <v>0</v>
      </c>
      <c r="AV2054" s="41">
        <v>7700000</v>
      </c>
      <c r="AW2054" s="41">
        <v>0</v>
      </c>
      <c r="AX2054" s="41">
        <v>15400000</v>
      </c>
      <c r="AY2054" s="2">
        <v>0</v>
      </c>
      <c r="AZ2054" s="12" t="str">
        <f t="shared" si="256"/>
        <v>OK</v>
      </c>
      <c r="BA2054" s="12" t="str">
        <f t="shared" si="257"/>
        <v>OK</v>
      </c>
      <c r="BB2054" s="6">
        <f t="shared" si="258"/>
        <v>0</v>
      </c>
      <c r="BC2054" s="13">
        <f t="shared" si="259"/>
        <v>84700000</v>
      </c>
      <c r="BD2054" s="13">
        <f t="shared" si="260"/>
        <v>84700000</v>
      </c>
      <c r="BE2054" s="6">
        <f t="shared" si="261"/>
        <v>0</v>
      </c>
      <c r="BF2054" s="6">
        <f t="shared" si="262"/>
        <v>0</v>
      </c>
    </row>
    <row r="2055" spans="2:58" ht="114" x14ac:dyDescent="0.25">
      <c r="B2055" s="29" t="s">
        <v>2147</v>
      </c>
      <c r="C2055" s="29" t="s">
        <v>2058</v>
      </c>
      <c r="D2055" s="29" t="s">
        <v>37</v>
      </c>
      <c r="E2055" s="30" t="s">
        <v>2043</v>
      </c>
      <c r="F2055" s="30" t="s">
        <v>2044</v>
      </c>
      <c r="G2055" s="30" t="s">
        <v>38</v>
      </c>
      <c r="H2055" s="30">
        <v>81151600</v>
      </c>
      <c r="I2055" s="30" t="s">
        <v>6271</v>
      </c>
      <c r="J2055" s="30" t="s">
        <v>221</v>
      </c>
      <c r="K2055" s="30" t="s">
        <v>2146</v>
      </c>
      <c r="L2055" s="31" t="s">
        <v>154</v>
      </c>
      <c r="M2055" s="31" t="s">
        <v>154</v>
      </c>
      <c r="N2055" s="31">
        <v>12</v>
      </c>
      <c r="O2055" s="31" t="s">
        <v>223</v>
      </c>
      <c r="P2055" s="31" t="s">
        <v>224</v>
      </c>
      <c r="Q2055" s="40">
        <v>84700000</v>
      </c>
      <c r="R2055" s="40">
        <v>84700000</v>
      </c>
      <c r="S2055" s="31" t="s">
        <v>225</v>
      </c>
      <c r="T2055" s="31" t="s">
        <v>221</v>
      </c>
      <c r="U2055" s="30" t="s">
        <v>2060</v>
      </c>
      <c r="V2055" s="30" t="s">
        <v>2061</v>
      </c>
      <c r="W2055" s="30" t="s">
        <v>2062</v>
      </c>
      <c r="X2055" s="30" t="s">
        <v>229</v>
      </c>
      <c r="Y2055" s="30" t="s">
        <v>230</v>
      </c>
      <c r="Z2055" s="30" t="s">
        <v>2085</v>
      </c>
      <c r="AA2055" s="41">
        <v>0</v>
      </c>
      <c r="AB2055" s="41">
        <v>0</v>
      </c>
      <c r="AC2055" s="41">
        <v>84700000</v>
      </c>
      <c r="AD2055" s="41">
        <v>0</v>
      </c>
      <c r="AE2055" s="41">
        <v>0</v>
      </c>
      <c r="AF2055" s="41">
        <v>7700000</v>
      </c>
      <c r="AG2055" s="41">
        <v>0</v>
      </c>
      <c r="AH2055" s="41">
        <v>7700000</v>
      </c>
      <c r="AI2055" s="41">
        <v>0</v>
      </c>
      <c r="AJ2055" s="41">
        <v>7700000</v>
      </c>
      <c r="AK2055" s="41">
        <v>0</v>
      </c>
      <c r="AL2055" s="41">
        <v>7700000</v>
      </c>
      <c r="AM2055" s="41">
        <v>0</v>
      </c>
      <c r="AN2055" s="41">
        <v>7700000</v>
      </c>
      <c r="AO2055" s="41">
        <v>0</v>
      </c>
      <c r="AP2055" s="41">
        <v>7700000</v>
      </c>
      <c r="AQ2055" s="41">
        <v>0</v>
      </c>
      <c r="AR2055" s="41">
        <v>7700000</v>
      </c>
      <c r="AS2055" s="41">
        <v>0</v>
      </c>
      <c r="AT2055" s="41">
        <v>7700000</v>
      </c>
      <c r="AU2055" s="41">
        <v>0</v>
      </c>
      <c r="AV2055" s="41">
        <v>7700000</v>
      </c>
      <c r="AW2055" s="41">
        <v>0</v>
      </c>
      <c r="AX2055" s="41">
        <v>15400000</v>
      </c>
      <c r="AY2055" s="2">
        <v>0</v>
      </c>
      <c r="AZ2055" s="12" t="str">
        <f t="shared" si="256"/>
        <v>OK</v>
      </c>
      <c r="BA2055" s="12" t="str">
        <f t="shared" si="257"/>
        <v>OK</v>
      </c>
      <c r="BB2055" s="6">
        <f t="shared" si="258"/>
        <v>0</v>
      </c>
      <c r="BC2055" s="13">
        <f t="shared" si="259"/>
        <v>84700000</v>
      </c>
      <c r="BD2055" s="13">
        <f t="shared" si="260"/>
        <v>84700000</v>
      </c>
      <c r="BE2055" s="6">
        <f t="shared" si="261"/>
        <v>0</v>
      </c>
      <c r="BF2055" s="6">
        <f t="shared" si="262"/>
        <v>0</v>
      </c>
    </row>
    <row r="2056" spans="2:58" ht="114" x14ac:dyDescent="0.25">
      <c r="B2056" s="29" t="s">
        <v>2148</v>
      </c>
      <c r="C2056" s="29" t="s">
        <v>2058</v>
      </c>
      <c r="D2056" s="29" t="s">
        <v>37</v>
      </c>
      <c r="E2056" s="30" t="s">
        <v>2043</v>
      </c>
      <c r="F2056" s="30" t="s">
        <v>2044</v>
      </c>
      <c r="G2056" s="30" t="s">
        <v>38</v>
      </c>
      <c r="H2056" s="30">
        <v>81151600</v>
      </c>
      <c r="I2056" s="30" t="s">
        <v>6271</v>
      </c>
      <c r="J2056" s="30" t="s">
        <v>221</v>
      </c>
      <c r="K2056" s="30" t="s">
        <v>2146</v>
      </c>
      <c r="L2056" s="31" t="s">
        <v>154</v>
      </c>
      <c r="M2056" s="31" t="s">
        <v>154</v>
      </c>
      <c r="N2056" s="31">
        <v>12</v>
      </c>
      <c r="O2056" s="31" t="s">
        <v>223</v>
      </c>
      <c r="P2056" s="31" t="s">
        <v>224</v>
      </c>
      <c r="Q2056" s="40">
        <v>84700000</v>
      </c>
      <c r="R2056" s="40">
        <v>84700000</v>
      </c>
      <c r="S2056" s="31" t="s">
        <v>225</v>
      </c>
      <c r="T2056" s="31" t="s">
        <v>221</v>
      </c>
      <c r="U2056" s="30" t="s">
        <v>2060</v>
      </c>
      <c r="V2056" s="30" t="s">
        <v>2061</v>
      </c>
      <c r="W2056" s="30" t="s">
        <v>2062</v>
      </c>
      <c r="X2056" s="30" t="s">
        <v>229</v>
      </c>
      <c r="Y2056" s="30" t="s">
        <v>230</v>
      </c>
      <c r="Z2056" s="30" t="s">
        <v>2085</v>
      </c>
      <c r="AA2056" s="41">
        <v>0</v>
      </c>
      <c r="AB2056" s="41">
        <v>0</v>
      </c>
      <c r="AC2056" s="41">
        <v>84700000</v>
      </c>
      <c r="AD2056" s="41">
        <v>0</v>
      </c>
      <c r="AE2056" s="41">
        <v>0</v>
      </c>
      <c r="AF2056" s="41">
        <v>7700000</v>
      </c>
      <c r="AG2056" s="41">
        <v>0</v>
      </c>
      <c r="AH2056" s="41">
        <v>7700000</v>
      </c>
      <c r="AI2056" s="41">
        <v>0</v>
      </c>
      <c r="AJ2056" s="41">
        <v>7700000</v>
      </c>
      <c r="AK2056" s="41">
        <v>0</v>
      </c>
      <c r="AL2056" s="41">
        <v>7700000</v>
      </c>
      <c r="AM2056" s="41">
        <v>0</v>
      </c>
      <c r="AN2056" s="41">
        <v>7700000</v>
      </c>
      <c r="AO2056" s="41">
        <v>0</v>
      </c>
      <c r="AP2056" s="41">
        <v>7700000</v>
      </c>
      <c r="AQ2056" s="41">
        <v>0</v>
      </c>
      <c r="AR2056" s="41">
        <v>7700000</v>
      </c>
      <c r="AS2056" s="41">
        <v>0</v>
      </c>
      <c r="AT2056" s="41">
        <v>7700000</v>
      </c>
      <c r="AU2056" s="41">
        <v>0</v>
      </c>
      <c r="AV2056" s="41">
        <v>7700000</v>
      </c>
      <c r="AW2056" s="41">
        <v>0</v>
      </c>
      <c r="AX2056" s="41">
        <v>15400000</v>
      </c>
      <c r="AY2056" s="2">
        <v>0</v>
      </c>
      <c r="AZ2056" s="12" t="str">
        <f t="shared" si="256"/>
        <v>OK</v>
      </c>
      <c r="BA2056" s="12" t="str">
        <f t="shared" si="257"/>
        <v>OK</v>
      </c>
      <c r="BB2056" s="6">
        <f t="shared" si="258"/>
        <v>0</v>
      </c>
      <c r="BC2056" s="13">
        <f t="shared" si="259"/>
        <v>84700000</v>
      </c>
      <c r="BD2056" s="13">
        <f t="shared" si="260"/>
        <v>84700000</v>
      </c>
      <c r="BE2056" s="6">
        <f t="shared" si="261"/>
        <v>0</v>
      </c>
      <c r="BF2056" s="6">
        <f t="shared" si="262"/>
        <v>0</v>
      </c>
    </row>
    <row r="2057" spans="2:58" ht="71.25" x14ac:dyDescent="0.25">
      <c r="B2057" s="29" t="s">
        <v>2149</v>
      </c>
      <c r="C2057" s="29" t="s">
        <v>2058</v>
      </c>
      <c r="D2057" s="29" t="s">
        <v>37</v>
      </c>
      <c r="E2057" s="30" t="s">
        <v>2043</v>
      </c>
      <c r="F2057" s="30" t="s">
        <v>2044</v>
      </c>
      <c r="G2057" s="30" t="s">
        <v>38</v>
      </c>
      <c r="H2057" s="30">
        <v>81151600</v>
      </c>
      <c r="I2057" s="30" t="s">
        <v>6271</v>
      </c>
      <c r="J2057" s="30" t="s">
        <v>221</v>
      </c>
      <c r="K2057" s="30" t="s">
        <v>2150</v>
      </c>
      <c r="L2057" s="31" t="s">
        <v>154</v>
      </c>
      <c r="M2057" s="31" t="s">
        <v>154</v>
      </c>
      <c r="N2057" s="31">
        <v>12</v>
      </c>
      <c r="O2057" s="31" t="s">
        <v>223</v>
      </c>
      <c r="P2057" s="31" t="s">
        <v>224</v>
      </c>
      <c r="Q2057" s="40">
        <v>171204000</v>
      </c>
      <c r="R2057" s="40">
        <v>171204000</v>
      </c>
      <c r="S2057" s="31" t="s">
        <v>225</v>
      </c>
      <c r="T2057" s="31" t="s">
        <v>221</v>
      </c>
      <c r="U2057" s="30" t="s">
        <v>2060</v>
      </c>
      <c r="V2057" s="30" t="s">
        <v>2061</v>
      </c>
      <c r="W2057" s="30" t="s">
        <v>2062</v>
      </c>
      <c r="X2057" s="30" t="s">
        <v>229</v>
      </c>
      <c r="Y2057" s="30" t="s">
        <v>230</v>
      </c>
      <c r="Z2057" s="30" t="s">
        <v>2085</v>
      </c>
      <c r="AA2057" s="41">
        <v>0</v>
      </c>
      <c r="AB2057" s="41">
        <v>0</v>
      </c>
      <c r="AC2057" s="41">
        <v>171204000</v>
      </c>
      <c r="AD2057" s="41">
        <v>0</v>
      </c>
      <c r="AE2057" s="41">
        <v>0</v>
      </c>
      <c r="AF2057" s="41">
        <v>15564000</v>
      </c>
      <c r="AG2057" s="41">
        <v>0</v>
      </c>
      <c r="AH2057" s="41">
        <v>15564000</v>
      </c>
      <c r="AI2057" s="41">
        <v>0</v>
      </c>
      <c r="AJ2057" s="41">
        <v>15564000</v>
      </c>
      <c r="AK2057" s="41">
        <v>0</v>
      </c>
      <c r="AL2057" s="41">
        <v>15564000</v>
      </c>
      <c r="AM2057" s="41">
        <v>0</v>
      </c>
      <c r="AN2057" s="41">
        <v>15564000</v>
      </c>
      <c r="AO2057" s="41">
        <v>0</v>
      </c>
      <c r="AP2057" s="41">
        <v>15564000</v>
      </c>
      <c r="AQ2057" s="41">
        <v>0</v>
      </c>
      <c r="AR2057" s="41">
        <v>15564000</v>
      </c>
      <c r="AS2057" s="41">
        <v>0</v>
      </c>
      <c r="AT2057" s="41">
        <v>15564000</v>
      </c>
      <c r="AU2057" s="41">
        <v>0</v>
      </c>
      <c r="AV2057" s="41">
        <v>15564000</v>
      </c>
      <c r="AW2057" s="41">
        <v>0</v>
      </c>
      <c r="AX2057" s="41">
        <v>31128000</v>
      </c>
      <c r="AY2057" s="2">
        <v>0</v>
      </c>
      <c r="AZ2057" s="12" t="str">
        <f t="shared" si="256"/>
        <v>OK</v>
      </c>
      <c r="BA2057" s="12" t="str">
        <f t="shared" si="257"/>
        <v>OK</v>
      </c>
      <c r="BB2057" s="6">
        <f t="shared" si="258"/>
        <v>0</v>
      </c>
      <c r="BC2057" s="13">
        <f t="shared" si="259"/>
        <v>171204000</v>
      </c>
      <c r="BD2057" s="13">
        <f t="shared" si="260"/>
        <v>171204000</v>
      </c>
      <c r="BE2057" s="6">
        <f t="shared" si="261"/>
        <v>0</v>
      </c>
      <c r="BF2057" s="6">
        <f t="shared" si="262"/>
        <v>0</v>
      </c>
    </row>
    <row r="2058" spans="2:58" ht="71.25" x14ac:dyDescent="0.25">
      <c r="B2058" s="29" t="s">
        <v>2151</v>
      </c>
      <c r="C2058" s="29" t="s">
        <v>2058</v>
      </c>
      <c r="D2058" s="29" t="s">
        <v>37</v>
      </c>
      <c r="E2058" s="30" t="s">
        <v>2043</v>
      </c>
      <c r="F2058" s="30" t="s">
        <v>2044</v>
      </c>
      <c r="G2058" s="30" t="s">
        <v>38</v>
      </c>
      <c r="H2058" s="30">
        <v>80101603</v>
      </c>
      <c r="I2058" s="30" t="s">
        <v>6271</v>
      </c>
      <c r="J2058" s="30" t="s">
        <v>221</v>
      </c>
      <c r="K2058" s="30" t="s">
        <v>2152</v>
      </c>
      <c r="L2058" s="31" t="s">
        <v>154</v>
      </c>
      <c r="M2058" s="31" t="s">
        <v>154</v>
      </c>
      <c r="N2058" s="31">
        <v>12</v>
      </c>
      <c r="O2058" s="31" t="s">
        <v>223</v>
      </c>
      <c r="P2058" s="31" t="s">
        <v>224</v>
      </c>
      <c r="Q2058" s="40">
        <v>77264000</v>
      </c>
      <c r="R2058" s="40">
        <v>77264000</v>
      </c>
      <c r="S2058" s="31" t="s">
        <v>225</v>
      </c>
      <c r="T2058" s="31" t="s">
        <v>221</v>
      </c>
      <c r="U2058" s="30" t="s">
        <v>2060</v>
      </c>
      <c r="V2058" s="30" t="s">
        <v>2061</v>
      </c>
      <c r="W2058" s="30" t="s">
        <v>2062</v>
      </c>
      <c r="X2058" s="30" t="s">
        <v>229</v>
      </c>
      <c r="Y2058" s="30" t="s">
        <v>230</v>
      </c>
      <c r="Z2058" s="30" t="s">
        <v>2069</v>
      </c>
      <c r="AA2058" s="41">
        <v>0</v>
      </c>
      <c r="AB2058" s="41">
        <v>0</v>
      </c>
      <c r="AC2058" s="41">
        <v>77264000</v>
      </c>
      <c r="AD2058" s="41">
        <v>0</v>
      </c>
      <c r="AE2058" s="41">
        <v>0</v>
      </c>
      <c r="AF2058" s="41">
        <v>7024000</v>
      </c>
      <c r="AG2058" s="41">
        <v>0</v>
      </c>
      <c r="AH2058" s="41">
        <v>7024000</v>
      </c>
      <c r="AI2058" s="41">
        <v>0</v>
      </c>
      <c r="AJ2058" s="41">
        <v>7024000</v>
      </c>
      <c r="AK2058" s="41">
        <v>0</v>
      </c>
      <c r="AL2058" s="41">
        <v>7024000</v>
      </c>
      <c r="AM2058" s="41">
        <v>0</v>
      </c>
      <c r="AN2058" s="41">
        <v>7024000</v>
      </c>
      <c r="AO2058" s="41">
        <v>0</v>
      </c>
      <c r="AP2058" s="41">
        <v>7024000</v>
      </c>
      <c r="AQ2058" s="41">
        <v>0</v>
      </c>
      <c r="AR2058" s="41">
        <v>7024000</v>
      </c>
      <c r="AS2058" s="41">
        <v>0</v>
      </c>
      <c r="AT2058" s="41">
        <v>7024000</v>
      </c>
      <c r="AU2058" s="41">
        <v>0</v>
      </c>
      <c r="AV2058" s="41">
        <v>7024000</v>
      </c>
      <c r="AW2058" s="41">
        <v>0</v>
      </c>
      <c r="AX2058" s="41">
        <v>14048000</v>
      </c>
      <c r="AY2058" s="2">
        <v>0</v>
      </c>
      <c r="AZ2058" s="12" t="str">
        <f t="shared" si="256"/>
        <v>OK</v>
      </c>
      <c r="BA2058" s="12" t="str">
        <f t="shared" si="257"/>
        <v>OK</v>
      </c>
      <c r="BB2058" s="6">
        <f t="shared" si="258"/>
        <v>0</v>
      </c>
      <c r="BC2058" s="13">
        <f t="shared" si="259"/>
        <v>77264000</v>
      </c>
      <c r="BD2058" s="13">
        <f t="shared" si="260"/>
        <v>77264000</v>
      </c>
      <c r="BE2058" s="6">
        <f t="shared" si="261"/>
        <v>0</v>
      </c>
      <c r="BF2058" s="6">
        <f t="shared" si="262"/>
        <v>0</v>
      </c>
    </row>
    <row r="2059" spans="2:58" ht="71.25" x14ac:dyDescent="0.25">
      <c r="B2059" s="29" t="s">
        <v>2153</v>
      </c>
      <c r="C2059" s="29" t="s">
        <v>2058</v>
      </c>
      <c r="D2059" s="29" t="s">
        <v>37</v>
      </c>
      <c r="E2059" s="30" t="s">
        <v>2043</v>
      </c>
      <c r="F2059" s="30" t="s">
        <v>2044</v>
      </c>
      <c r="G2059" s="30" t="s">
        <v>38</v>
      </c>
      <c r="H2059" s="30">
        <v>80101603</v>
      </c>
      <c r="I2059" s="30" t="s">
        <v>6271</v>
      </c>
      <c r="J2059" s="30" t="s">
        <v>221</v>
      </c>
      <c r="K2059" s="30" t="s">
        <v>2152</v>
      </c>
      <c r="L2059" s="31" t="s">
        <v>154</v>
      </c>
      <c r="M2059" s="31" t="s">
        <v>154</v>
      </c>
      <c r="N2059" s="31">
        <v>12</v>
      </c>
      <c r="O2059" s="31" t="s">
        <v>223</v>
      </c>
      <c r="P2059" s="31" t="s">
        <v>224</v>
      </c>
      <c r="Q2059" s="40">
        <v>77264000</v>
      </c>
      <c r="R2059" s="40">
        <v>77264000</v>
      </c>
      <c r="S2059" s="31" t="s">
        <v>225</v>
      </c>
      <c r="T2059" s="31" t="s">
        <v>221</v>
      </c>
      <c r="U2059" s="30" t="s">
        <v>2060</v>
      </c>
      <c r="V2059" s="30" t="s">
        <v>2061</v>
      </c>
      <c r="W2059" s="30" t="s">
        <v>2062</v>
      </c>
      <c r="X2059" s="30" t="s">
        <v>229</v>
      </c>
      <c r="Y2059" s="30" t="s">
        <v>230</v>
      </c>
      <c r="Z2059" s="30" t="s">
        <v>2069</v>
      </c>
      <c r="AA2059" s="41">
        <v>0</v>
      </c>
      <c r="AB2059" s="41">
        <v>0</v>
      </c>
      <c r="AC2059" s="41">
        <v>77264000</v>
      </c>
      <c r="AD2059" s="41">
        <v>0</v>
      </c>
      <c r="AE2059" s="41">
        <v>0</v>
      </c>
      <c r="AF2059" s="41">
        <v>7024000</v>
      </c>
      <c r="AG2059" s="41">
        <v>0</v>
      </c>
      <c r="AH2059" s="41">
        <v>7024000</v>
      </c>
      <c r="AI2059" s="41">
        <v>0</v>
      </c>
      <c r="AJ2059" s="41">
        <v>7024000</v>
      </c>
      <c r="AK2059" s="41">
        <v>0</v>
      </c>
      <c r="AL2059" s="41">
        <v>7024000</v>
      </c>
      <c r="AM2059" s="41">
        <v>0</v>
      </c>
      <c r="AN2059" s="41">
        <v>7024000</v>
      </c>
      <c r="AO2059" s="41">
        <v>0</v>
      </c>
      <c r="AP2059" s="41">
        <v>7024000</v>
      </c>
      <c r="AQ2059" s="41">
        <v>0</v>
      </c>
      <c r="AR2059" s="41">
        <v>7024000</v>
      </c>
      <c r="AS2059" s="41">
        <v>0</v>
      </c>
      <c r="AT2059" s="41">
        <v>7024000</v>
      </c>
      <c r="AU2059" s="41">
        <v>0</v>
      </c>
      <c r="AV2059" s="41">
        <v>7024000</v>
      </c>
      <c r="AW2059" s="41">
        <v>0</v>
      </c>
      <c r="AX2059" s="41">
        <v>14048000</v>
      </c>
      <c r="AY2059" s="2">
        <v>0</v>
      </c>
      <c r="AZ2059" s="12" t="str">
        <f t="shared" ref="AZ2059:AZ2122" si="263">IF(OR($R2059&lt;&gt;"",SUM(AA2059:AX2059)&lt;&gt;0),IF(R2059=BC2059,"OK",IF(R2059&gt;BC2059,"Valor estimado supera a Compromisos en "&amp;DOLLAR(R2059-BC2059),"Compromisos superan al Valor estimado en "&amp;DOLLAR(BC2059-R2059))),"")</f>
        <v>OK</v>
      </c>
      <c r="BA2059" s="12" t="str">
        <f t="shared" ref="BA2059:BA2122" si="264">IF(OR($R2059&lt;&gt;"",SUM(AA2059:AX2059)&lt;&gt;0),IF(R2059=BD2059,"OK",IF(R2059&gt;BD2059,"Valor estimado supera a Obligaciones en "&amp;DOLLAR(R2059-BD2059),"Obligaciones superan al Valor estimado en "&amp;DOLLAR(BD2059-R2059))),"")</f>
        <v>OK</v>
      </c>
      <c r="BB2059" s="6">
        <f t="shared" ref="BB2059:BB2122" si="265">+IF(B2059&lt;&gt;"",COUNTBLANK(E2059:AX2059),0)</f>
        <v>0</v>
      </c>
      <c r="BC2059" s="13">
        <f t="shared" ref="BC2059:BC2122" si="266">+SUM(AA2059,AC2059,AE2059,AG2059,AI2059,AK2059,AM2059,AO2059,AQ2059,AS2059,AU2059,AW2059)</f>
        <v>77264000</v>
      </c>
      <c r="BD2059" s="13">
        <f t="shared" ref="BD2059:BD2122" si="267">+SUM(AB2059,AD2059,AF2059,AH2059,AJ2059,AL2059,AN2059,AP2059,AR2059,AT2059,AV2059,AX2059)</f>
        <v>77264000</v>
      </c>
      <c r="BE2059" s="6">
        <f t="shared" ref="BE2059:BE2122" si="268">+IF(OR(AZ2059="ok",AZ2059=""),0,1)</f>
        <v>0</v>
      </c>
      <c r="BF2059" s="6">
        <f t="shared" ref="BF2059:BF2122" si="269">+IF(OR(BA2059="ok",BA2059=""),0,1)</f>
        <v>0</v>
      </c>
    </row>
    <row r="2060" spans="2:58" ht="114" x14ac:dyDescent="0.25">
      <c r="B2060" s="29" t="s">
        <v>2154</v>
      </c>
      <c r="C2060" s="29" t="s">
        <v>2058</v>
      </c>
      <c r="D2060" s="29" t="s">
        <v>37</v>
      </c>
      <c r="E2060" s="30" t="s">
        <v>2043</v>
      </c>
      <c r="F2060" s="30" t="s">
        <v>2044</v>
      </c>
      <c r="G2060" s="30" t="s">
        <v>38</v>
      </c>
      <c r="H2060" s="30">
        <v>81151600</v>
      </c>
      <c r="I2060" s="30" t="s">
        <v>6271</v>
      </c>
      <c r="J2060" s="30" t="s">
        <v>221</v>
      </c>
      <c r="K2060" s="30" t="s">
        <v>2155</v>
      </c>
      <c r="L2060" s="31" t="s">
        <v>153</v>
      </c>
      <c r="M2060" s="31" t="s">
        <v>153</v>
      </c>
      <c r="N2060" s="31">
        <v>12</v>
      </c>
      <c r="O2060" s="31" t="s">
        <v>223</v>
      </c>
      <c r="P2060" s="31" t="s">
        <v>224</v>
      </c>
      <c r="Q2060" s="40">
        <v>84288000</v>
      </c>
      <c r="R2060" s="40">
        <v>84288000</v>
      </c>
      <c r="S2060" s="31" t="s">
        <v>225</v>
      </c>
      <c r="T2060" s="31" t="s">
        <v>221</v>
      </c>
      <c r="U2060" s="30" t="s">
        <v>2060</v>
      </c>
      <c r="V2060" s="30" t="s">
        <v>2061</v>
      </c>
      <c r="W2060" s="30" t="s">
        <v>2062</v>
      </c>
      <c r="X2060" s="30" t="s">
        <v>229</v>
      </c>
      <c r="Y2060" s="30" t="s">
        <v>230</v>
      </c>
      <c r="Z2060" s="30" t="s">
        <v>2080</v>
      </c>
      <c r="AA2060" s="41">
        <v>84288000</v>
      </c>
      <c r="AB2060" s="41">
        <v>0</v>
      </c>
      <c r="AC2060" s="41">
        <v>0</v>
      </c>
      <c r="AD2060" s="41">
        <v>7024000</v>
      </c>
      <c r="AE2060" s="41">
        <v>0</v>
      </c>
      <c r="AF2060" s="41">
        <v>7024000</v>
      </c>
      <c r="AG2060" s="41">
        <v>0</v>
      </c>
      <c r="AH2060" s="41">
        <v>7024000</v>
      </c>
      <c r="AI2060" s="41">
        <v>0</v>
      </c>
      <c r="AJ2060" s="41">
        <v>7024000</v>
      </c>
      <c r="AK2060" s="41">
        <v>0</v>
      </c>
      <c r="AL2060" s="41">
        <v>7024000</v>
      </c>
      <c r="AM2060" s="41">
        <v>0</v>
      </c>
      <c r="AN2060" s="41">
        <v>7024000</v>
      </c>
      <c r="AO2060" s="41">
        <v>0</v>
      </c>
      <c r="AP2060" s="41">
        <v>7024000</v>
      </c>
      <c r="AQ2060" s="41">
        <v>0</v>
      </c>
      <c r="AR2060" s="41">
        <v>7024000</v>
      </c>
      <c r="AS2060" s="41">
        <v>0</v>
      </c>
      <c r="AT2060" s="41">
        <v>7024000</v>
      </c>
      <c r="AU2060" s="41">
        <v>0</v>
      </c>
      <c r="AV2060" s="41">
        <v>7024000</v>
      </c>
      <c r="AW2060" s="41">
        <v>0</v>
      </c>
      <c r="AX2060" s="41">
        <v>14048000</v>
      </c>
      <c r="AY2060" s="2">
        <v>0</v>
      </c>
      <c r="AZ2060" s="12" t="str">
        <f t="shared" si="263"/>
        <v>OK</v>
      </c>
      <c r="BA2060" s="12" t="str">
        <f t="shared" si="264"/>
        <v>OK</v>
      </c>
      <c r="BB2060" s="6">
        <f t="shared" si="265"/>
        <v>0</v>
      </c>
      <c r="BC2060" s="13">
        <f t="shared" si="266"/>
        <v>84288000</v>
      </c>
      <c r="BD2060" s="13">
        <f t="shared" si="267"/>
        <v>84288000</v>
      </c>
      <c r="BE2060" s="6">
        <f t="shared" si="268"/>
        <v>0</v>
      </c>
      <c r="BF2060" s="6">
        <f t="shared" si="269"/>
        <v>0</v>
      </c>
    </row>
    <row r="2061" spans="2:58" ht="114" x14ac:dyDescent="0.25">
      <c r="B2061" s="29" t="s">
        <v>2156</v>
      </c>
      <c r="C2061" s="29" t="s">
        <v>2058</v>
      </c>
      <c r="D2061" s="29" t="s">
        <v>37</v>
      </c>
      <c r="E2061" s="30" t="s">
        <v>2043</v>
      </c>
      <c r="F2061" s="30" t="s">
        <v>2044</v>
      </c>
      <c r="G2061" s="30" t="s">
        <v>38</v>
      </c>
      <c r="H2061" s="30">
        <v>81151600</v>
      </c>
      <c r="I2061" s="30" t="s">
        <v>6271</v>
      </c>
      <c r="J2061" s="30" t="s">
        <v>221</v>
      </c>
      <c r="K2061" s="30" t="s">
        <v>2157</v>
      </c>
      <c r="L2061" s="31" t="s">
        <v>153</v>
      </c>
      <c r="M2061" s="31" t="s">
        <v>153</v>
      </c>
      <c r="N2061" s="31">
        <v>12</v>
      </c>
      <c r="O2061" s="31" t="s">
        <v>223</v>
      </c>
      <c r="P2061" s="31" t="s">
        <v>224</v>
      </c>
      <c r="Q2061" s="40">
        <v>97848000</v>
      </c>
      <c r="R2061" s="40">
        <v>97848000</v>
      </c>
      <c r="S2061" s="31" t="s">
        <v>225</v>
      </c>
      <c r="T2061" s="31" t="s">
        <v>221</v>
      </c>
      <c r="U2061" s="30" t="s">
        <v>2060</v>
      </c>
      <c r="V2061" s="30" t="s">
        <v>2061</v>
      </c>
      <c r="W2061" s="30" t="s">
        <v>2062</v>
      </c>
      <c r="X2061" s="30" t="s">
        <v>229</v>
      </c>
      <c r="Y2061" s="30" t="s">
        <v>230</v>
      </c>
      <c r="Z2061" s="30" t="s">
        <v>2073</v>
      </c>
      <c r="AA2061" s="41">
        <v>97848000</v>
      </c>
      <c r="AB2061" s="41">
        <v>0</v>
      </c>
      <c r="AC2061" s="41">
        <v>0</v>
      </c>
      <c r="AD2061" s="41">
        <v>8154000</v>
      </c>
      <c r="AE2061" s="41">
        <v>0</v>
      </c>
      <c r="AF2061" s="41">
        <v>8154000</v>
      </c>
      <c r="AG2061" s="41">
        <v>0</v>
      </c>
      <c r="AH2061" s="41">
        <v>8154000</v>
      </c>
      <c r="AI2061" s="41">
        <v>0</v>
      </c>
      <c r="AJ2061" s="41">
        <v>8154000</v>
      </c>
      <c r="AK2061" s="41">
        <v>0</v>
      </c>
      <c r="AL2061" s="41">
        <v>8154000</v>
      </c>
      <c r="AM2061" s="41">
        <v>0</v>
      </c>
      <c r="AN2061" s="41">
        <v>8154000</v>
      </c>
      <c r="AO2061" s="41">
        <v>0</v>
      </c>
      <c r="AP2061" s="41">
        <v>8154000</v>
      </c>
      <c r="AQ2061" s="41">
        <v>0</v>
      </c>
      <c r="AR2061" s="41">
        <v>8154000</v>
      </c>
      <c r="AS2061" s="41">
        <v>0</v>
      </c>
      <c r="AT2061" s="41">
        <v>8154000</v>
      </c>
      <c r="AU2061" s="41">
        <v>0</v>
      </c>
      <c r="AV2061" s="41">
        <v>8154000</v>
      </c>
      <c r="AW2061" s="41">
        <v>0</v>
      </c>
      <c r="AX2061" s="41">
        <v>16308000</v>
      </c>
      <c r="AY2061" s="2">
        <v>0</v>
      </c>
      <c r="AZ2061" s="12" t="str">
        <f t="shared" si="263"/>
        <v>OK</v>
      </c>
      <c r="BA2061" s="12" t="str">
        <f t="shared" si="264"/>
        <v>OK</v>
      </c>
      <c r="BB2061" s="6">
        <f t="shared" si="265"/>
        <v>0</v>
      </c>
      <c r="BC2061" s="13">
        <f t="shared" si="266"/>
        <v>97848000</v>
      </c>
      <c r="BD2061" s="13">
        <f t="shared" si="267"/>
        <v>97848000</v>
      </c>
      <c r="BE2061" s="6">
        <f t="shared" si="268"/>
        <v>0</v>
      </c>
      <c r="BF2061" s="6">
        <f t="shared" si="269"/>
        <v>0</v>
      </c>
    </row>
    <row r="2062" spans="2:58" ht="71.25" x14ac:dyDescent="0.25">
      <c r="B2062" s="29" t="s">
        <v>2158</v>
      </c>
      <c r="C2062" s="29" t="s">
        <v>2058</v>
      </c>
      <c r="D2062" s="29" t="s">
        <v>37</v>
      </c>
      <c r="E2062" s="30" t="s">
        <v>2043</v>
      </c>
      <c r="F2062" s="30" t="s">
        <v>2044</v>
      </c>
      <c r="G2062" s="30" t="s">
        <v>38</v>
      </c>
      <c r="H2062" s="30">
        <v>80101603</v>
      </c>
      <c r="I2062" s="30" t="s">
        <v>6271</v>
      </c>
      <c r="J2062" s="30" t="s">
        <v>221</v>
      </c>
      <c r="K2062" s="30" t="s">
        <v>2159</v>
      </c>
      <c r="L2062" s="31" t="s">
        <v>153</v>
      </c>
      <c r="M2062" s="31" t="s">
        <v>153</v>
      </c>
      <c r="N2062" s="31">
        <v>12</v>
      </c>
      <c r="O2062" s="31" t="s">
        <v>223</v>
      </c>
      <c r="P2062" s="31" t="s">
        <v>224</v>
      </c>
      <c r="Q2062" s="40">
        <v>92400000</v>
      </c>
      <c r="R2062" s="40">
        <v>92400000</v>
      </c>
      <c r="S2062" s="31" t="s">
        <v>225</v>
      </c>
      <c r="T2062" s="31" t="s">
        <v>221</v>
      </c>
      <c r="U2062" s="30" t="s">
        <v>2060</v>
      </c>
      <c r="V2062" s="30" t="s">
        <v>2061</v>
      </c>
      <c r="W2062" s="30" t="s">
        <v>2062</v>
      </c>
      <c r="X2062" s="30" t="s">
        <v>229</v>
      </c>
      <c r="Y2062" s="30" t="s">
        <v>230</v>
      </c>
      <c r="Z2062" s="30" t="s">
        <v>2069</v>
      </c>
      <c r="AA2062" s="41">
        <v>92400000</v>
      </c>
      <c r="AB2062" s="41">
        <v>0</v>
      </c>
      <c r="AC2062" s="41">
        <v>0</v>
      </c>
      <c r="AD2062" s="41">
        <v>7700000</v>
      </c>
      <c r="AE2062" s="41">
        <v>0</v>
      </c>
      <c r="AF2062" s="41">
        <v>7700000</v>
      </c>
      <c r="AG2062" s="41">
        <v>0</v>
      </c>
      <c r="AH2062" s="41">
        <v>7700000</v>
      </c>
      <c r="AI2062" s="41">
        <v>0</v>
      </c>
      <c r="AJ2062" s="41">
        <v>7700000</v>
      </c>
      <c r="AK2062" s="41">
        <v>0</v>
      </c>
      <c r="AL2062" s="41">
        <v>7700000</v>
      </c>
      <c r="AM2062" s="41">
        <v>0</v>
      </c>
      <c r="AN2062" s="41">
        <v>7700000</v>
      </c>
      <c r="AO2062" s="41">
        <v>0</v>
      </c>
      <c r="AP2062" s="41">
        <v>7700000</v>
      </c>
      <c r="AQ2062" s="41">
        <v>0</v>
      </c>
      <c r="AR2062" s="41">
        <v>7700000</v>
      </c>
      <c r="AS2062" s="41">
        <v>0</v>
      </c>
      <c r="AT2062" s="41">
        <v>7700000</v>
      </c>
      <c r="AU2062" s="41">
        <v>0</v>
      </c>
      <c r="AV2062" s="41">
        <v>7700000</v>
      </c>
      <c r="AW2062" s="41">
        <v>0</v>
      </c>
      <c r="AX2062" s="41">
        <v>15400000</v>
      </c>
      <c r="AY2062" s="2">
        <v>0</v>
      </c>
      <c r="AZ2062" s="12" t="str">
        <f t="shared" si="263"/>
        <v>OK</v>
      </c>
      <c r="BA2062" s="12" t="str">
        <f t="shared" si="264"/>
        <v>OK</v>
      </c>
      <c r="BB2062" s="6">
        <f t="shared" si="265"/>
        <v>0</v>
      </c>
      <c r="BC2062" s="13">
        <f t="shared" si="266"/>
        <v>92400000</v>
      </c>
      <c r="BD2062" s="13">
        <f t="shared" si="267"/>
        <v>92400000</v>
      </c>
      <c r="BE2062" s="6">
        <f t="shared" si="268"/>
        <v>0</v>
      </c>
      <c r="BF2062" s="6">
        <f t="shared" si="269"/>
        <v>0</v>
      </c>
    </row>
    <row r="2063" spans="2:58" ht="85.5" x14ac:dyDescent="0.25">
      <c r="B2063" s="29" t="s">
        <v>2160</v>
      </c>
      <c r="C2063" s="29" t="s">
        <v>2058</v>
      </c>
      <c r="D2063" s="29" t="s">
        <v>37</v>
      </c>
      <c r="E2063" s="30" t="s">
        <v>2043</v>
      </c>
      <c r="F2063" s="30" t="s">
        <v>2044</v>
      </c>
      <c r="G2063" s="30" t="s">
        <v>38</v>
      </c>
      <c r="H2063" s="30">
        <v>81151600</v>
      </c>
      <c r="I2063" s="30" t="s">
        <v>6271</v>
      </c>
      <c r="J2063" s="30" t="s">
        <v>221</v>
      </c>
      <c r="K2063" s="30" t="s">
        <v>2161</v>
      </c>
      <c r="L2063" s="31" t="s">
        <v>153</v>
      </c>
      <c r="M2063" s="31" t="s">
        <v>153</v>
      </c>
      <c r="N2063" s="31">
        <v>12</v>
      </c>
      <c r="O2063" s="31" t="s">
        <v>223</v>
      </c>
      <c r="P2063" s="31" t="s">
        <v>224</v>
      </c>
      <c r="Q2063" s="40">
        <v>119760000</v>
      </c>
      <c r="R2063" s="40">
        <v>119760000</v>
      </c>
      <c r="S2063" s="31" t="s">
        <v>225</v>
      </c>
      <c r="T2063" s="31" t="s">
        <v>221</v>
      </c>
      <c r="U2063" s="30" t="s">
        <v>2060</v>
      </c>
      <c r="V2063" s="30" t="s">
        <v>2061</v>
      </c>
      <c r="W2063" s="30" t="s">
        <v>2062</v>
      </c>
      <c r="X2063" s="30" t="s">
        <v>229</v>
      </c>
      <c r="Y2063" s="30" t="s">
        <v>230</v>
      </c>
      <c r="Z2063" s="30" t="s">
        <v>2162</v>
      </c>
      <c r="AA2063" s="41">
        <v>119760000</v>
      </c>
      <c r="AB2063" s="41">
        <v>0</v>
      </c>
      <c r="AC2063" s="41">
        <v>0</v>
      </c>
      <c r="AD2063" s="41">
        <v>9980000</v>
      </c>
      <c r="AE2063" s="41">
        <v>0</v>
      </c>
      <c r="AF2063" s="41">
        <v>9980000</v>
      </c>
      <c r="AG2063" s="41">
        <v>0</v>
      </c>
      <c r="AH2063" s="41">
        <v>9980000</v>
      </c>
      <c r="AI2063" s="41">
        <v>0</v>
      </c>
      <c r="AJ2063" s="41">
        <v>9980000</v>
      </c>
      <c r="AK2063" s="41">
        <v>0</v>
      </c>
      <c r="AL2063" s="41">
        <v>9980000</v>
      </c>
      <c r="AM2063" s="41">
        <v>0</v>
      </c>
      <c r="AN2063" s="41">
        <v>9980000</v>
      </c>
      <c r="AO2063" s="41">
        <v>0</v>
      </c>
      <c r="AP2063" s="41">
        <v>9980000</v>
      </c>
      <c r="AQ2063" s="41">
        <v>0</v>
      </c>
      <c r="AR2063" s="41">
        <v>9980000</v>
      </c>
      <c r="AS2063" s="41">
        <v>0</v>
      </c>
      <c r="AT2063" s="41">
        <v>9980000</v>
      </c>
      <c r="AU2063" s="41">
        <v>0</v>
      </c>
      <c r="AV2063" s="41">
        <v>9980000</v>
      </c>
      <c r="AW2063" s="41">
        <v>0</v>
      </c>
      <c r="AX2063" s="41">
        <v>19960000</v>
      </c>
      <c r="AY2063" s="2">
        <v>0</v>
      </c>
      <c r="AZ2063" s="12" t="str">
        <f t="shared" si="263"/>
        <v>OK</v>
      </c>
      <c r="BA2063" s="12" t="str">
        <f t="shared" si="264"/>
        <v>OK</v>
      </c>
      <c r="BB2063" s="6">
        <f t="shared" si="265"/>
        <v>0</v>
      </c>
      <c r="BC2063" s="13">
        <f t="shared" si="266"/>
        <v>119760000</v>
      </c>
      <c r="BD2063" s="13">
        <f t="shared" si="267"/>
        <v>119760000</v>
      </c>
      <c r="BE2063" s="6">
        <f t="shared" si="268"/>
        <v>0</v>
      </c>
      <c r="BF2063" s="6">
        <f t="shared" si="269"/>
        <v>0</v>
      </c>
    </row>
    <row r="2064" spans="2:58" ht="85.5" x14ac:dyDescent="0.25">
      <c r="B2064" s="29" t="s">
        <v>2163</v>
      </c>
      <c r="C2064" s="29" t="s">
        <v>2058</v>
      </c>
      <c r="D2064" s="29" t="s">
        <v>37</v>
      </c>
      <c r="E2064" s="30" t="s">
        <v>2043</v>
      </c>
      <c r="F2064" s="30" t="s">
        <v>2044</v>
      </c>
      <c r="G2064" s="30" t="s">
        <v>38</v>
      </c>
      <c r="H2064" s="30">
        <v>81151600</v>
      </c>
      <c r="I2064" s="30" t="s">
        <v>6271</v>
      </c>
      <c r="J2064" s="30" t="s">
        <v>221</v>
      </c>
      <c r="K2064" s="30" t="s">
        <v>2161</v>
      </c>
      <c r="L2064" s="31" t="s">
        <v>153</v>
      </c>
      <c r="M2064" s="31" t="s">
        <v>153</v>
      </c>
      <c r="N2064" s="31">
        <v>12</v>
      </c>
      <c r="O2064" s="31" t="s">
        <v>223</v>
      </c>
      <c r="P2064" s="31" t="s">
        <v>224</v>
      </c>
      <c r="Q2064" s="40">
        <v>119760000</v>
      </c>
      <c r="R2064" s="40">
        <v>119760000</v>
      </c>
      <c r="S2064" s="31" t="s">
        <v>225</v>
      </c>
      <c r="T2064" s="31" t="s">
        <v>221</v>
      </c>
      <c r="U2064" s="30" t="s">
        <v>2060</v>
      </c>
      <c r="V2064" s="30" t="s">
        <v>2061</v>
      </c>
      <c r="W2064" s="30" t="s">
        <v>2062</v>
      </c>
      <c r="X2064" s="30" t="s">
        <v>229</v>
      </c>
      <c r="Y2064" s="30" t="s">
        <v>230</v>
      </c>
      <c r="Z2064" s="30" t="s">
        <v>2162</v>
      </c>
      <c r="AA2064" s="41">
        <v>119760000</v>
      </c>
      <c r="AB2064" s="41">
        <v>0</v>
      </c>
      <c r="AC2064" s="41">
        <v>0</v>
      </c>
      <c r="AD2064" s="41">
        <v>9980000</v>
      </c>
      <c r="AE2064" s="41">
        <v>0</v>
      </c>
      <c r="AF2064" s="41">
        <v>9980000</v>
      </c>
      <c r="AG2064" s="41">
        <v>0</v>
      </c>
      <c r="AH2064" s="41">
        <v>9980000</v>
      </c>
      <c r="AI2064" s="41">
        <v>0</v>
      </c>
      <c r="AJ2064" s="41">
        <v>9980000</v>
      </c>
      <c r="AK2064" s="41">
        <v>0</v>
      </c>
      <c r="AL2064" s="41">
        <v>9980000</v>
      </c>
      <c r="AM2064" s="41">
        <v>0</v>
      </c>
      <c r="AN2064" s="41">
        <v>9980000</v>
      </c>
      <c r="AO2064" s="41">
        <v>0</v>
      </c>
      <c r="AP2064" s="41">
        <v>9980000</v>
      </c>
      <c r="AQ2064" s="41">
        <v>0</v>
      </c>
      <c r="AR2064" s="41">
        <v>9980000</v>
      </c>
      <c r="AS2064" s="41">
        <v>0</v>
      </c>
      <c r="AT2064" s="41">
        <v>9980000</v>
      </c>
      <c r="AU2064" s="41">
        <v>0</v>
      </c>
      <c r="AV2064" s="41">
        <v>9980000</v>
      </c>
      <c r="AW2064" s="41">
        <v>0</v>
      </c>
      <c r="AX2064" s="41">
        <v>19960000</v>
      </c>
      <c r="AY2064" s="2">
        <v>0</v>
      </c>
      <c r="AZ2064" s="12" t="str">
        <f t="shared" si="263"/>
        <v>OK</v>
      </c>
      <c r="BA2064" s="12" t="str">
        <f t="shared" si="264"/>
        <v>OK</v>
      </c>
      <c r="BB2064" s="6">
        <f t="shared" si="265"/>
        <v>0</v>
      </c>
      <c r="BC2064" s="13">
        <f t="shared" si="266"/>
        <v>119760000</v>
      </c>
      <c r="BD2064" s="13">
        <f t="shared" si="267"/>
        <v>119760000</v>
      </c>
      <c r="BE2064" s="6">
        <f t="shared" si="268"/>
        <v>0</v>
      </c>
      <c r="BF2064" s="6">
        <f t="shared" si="269"/>
        <v>0</v>
      </c>
    </row>
    <row r="2065" spans="2:58" ht="85.5" x14ac:dyDescent="0.25">
      <c r="B2065" s="29" t="s">
        <v>2164</v>
      </c>
      <c r="C2065" s="29" t="s">
        <v>2058</v>
      </c>
      <c r="D2065" s="29" t="s">
        <v>37</v>
      </c>
      <c r="E2065" s="30" t="s">
        <v>2043</v>
      </c>
      <c r="F2065" s="30" t="s">
        <v>2044</v>
      </c>
      <c r="G2065" s="30" t="s">
        <v>38</v>
      </c>
      <c r="H2065" s="30">
        <v>81151600</v>
      </c>
      <c r="I2065" s="30" t="s">
        <v>6271</v>
      </c>
      <c r="J2065" s="30" t="s">
        <v>221</v>
      </c>
      <c r="K2065" s="30" t="s">
        <v>2165</v>
      </c>
      <c r="L2065" s="31" t="s">
        <v>154</v>
      </c>
      <c r="M2065" s="31" t="s">
        <v>154</v>
      </c>
      <c r="N2065" s="31">
        <v>12</v>
      </c>
      <c r="O2065" s="31" t="s">
        <v>223</v>
      </c>
      <c r="P2065" s="31" t="s">
        <v>224</v>
      </c>
      <c r="Q2065" s="40">
        <v>122045000</v>
      </c>
      <c r="R2065" s="40">
        <v>122045000</v>
      </c>
      <c r="S2065" s="31" t="s">
        <v>225</v>
      </c>
      <c r="T2065" s="31" t="s">
        <v>221</v>
      </c>
      <c r="U2065" s="30" t="s">
        <v>2060</v>
      </c>
      <c r="V2065" s="30" t="s">
        <v>2061</v>
      </c>
      <c r="W2065" s="30" t="s">
        <v>2062</v>
      </c>
      <c r="X2065" s="30" t="s">
        <v>229</v>
      </c>
      <c r="Y2065" s="30" t="s">
        <v>230</v>
      </c>
      <c r="Z2065" s="30" t="s">
        <v>2080</v>
      </c>
      <c r="AA2065" s="41">
        <v>0</v>
      </c>
      <c r="AB2065" s="41">
        <v>0</v>
      </c>
      <c r="AC2065" s="41">
        <v>122045000</v>
      </c>
      <c r="AD2065" s="41">
        <v>0</v>
      </c>
      <c r="AE2065" s="41">
        <v>0</v>
      </c>
      <c r="AF2065" s="41">
        <v>11095000</v>
      </c>
      <c r="AG2065" s="41">
        <v>0</v>
      </c>
      <c r="AH2065" s="41">
        <v>11095000</v>
      </c>
      <c r="AI2065" s="41">
        <v>0</v>
      </c>
      <c r="AJ2065" s="41">
        <v>11095000</v>
      </c>
      <c r="AK2065" s="41">
        <v>0</v>
      </c>
      <c r="AL2065" s="41">
        <v>11095000</v>
      </c>
      <c r="AM2065" s="41">
        <v>0</v>
      </c>
      <c r="AN2065" s="41">
        <v>11095000</v>
      </c>
      <c r="AO2065" s="41">
        <v>0</v>
      </c>
      <c r="AP2065" s="41">
        <v>11095000</v>
      </c>
      <c r="AQ2065" s="41">
        <v>0</v>
      </c>
      <c r="AR2065" s="41">
        <v>11095000</v>
      </c>
      <c r="AS2065" s="41">
        <v>0</v>
      </c>
      <c r="AT2065" s="41">
        <v>11095000</v>
      </c>
      <c r="AU2065" s="41">
        <v>0</v>
      </c>
      <c r="AV2065" s="41">
        <v>11095000</v>
      </c>
      <c r="AW2065" s="41">
        <v>0</v>
      </c>
      <c r="AX2065" s="41">
        <v>22190000</v>
      </c>
      <c r="AY2065" s="2">
        <v>0</v>
      </c>
      <c r="AZ2065" s="12" t="str">
        <f t="shared" si="263"/>
        <v>OK</v>
      </c>
      <c r="BA2065" s="12" t="str">
        <f t="shared" si="264"/>
        <v>OK</v>
      </c>
      <c r="BB2065" s="6">
        <f t="shared" si="265"/>
        <v>0</v>
      </c>
      <c r="BC2065" s="13">
        <f t="shared" si="266"/>
        <v>122045000</v>
      </c>
      <c r="BD2065" s="13">
        <f t="shared" si="267"/>
        <v>122045000</v>
      </c>
      <c r="BE2065" s="6">
        <f t="shared" si="268"/>
        <v>0</v>
      </c>
      <c r="BF2065" s="6">
        <f t="shared" si="269"/>
        <v>0</v>
      </c>
    </row>
    <row r="2066" spans="2:58" ht="71.25" x14ac:dyDescent="0.25">
      <c r="B2066" s="29" t="s">
        <v>2166</v>
      </c>
      <c r="C2066" s="29" t="s">
        <v>2058</v>
      </c>
      <c r="D2066" s="29" t="s">
        <v>37</v>
      </c>
      <c r="E2066" s="30" t="s">
        <v>2043</v>
      </c>
      <c r="F2066" s="30" t="s">
        <v>2044</v>
      </c>
      <c r="G2066" s="30" t="s">
        <v>38</v>
      </c>
      <c r="H2066" s="30">
        <v>81151600</v>
      </c>
      <c r="I2066" s="30" t="s">
        <v>6271</v>
      </c>
      <c r="J2066" s="30" t="s">
        <v>221</v>
      </c>
      <c r="K2066" s="30" t="s">
        <v>2167</v>
      </c>
      <c r="L2066" s="31" t="s">
        <v>154</v>
      </c>
      <c r="M2066" s="31" t="s">
        <v>154</v>
      </c>
      <c r="N2066" s="31">
        <v>12</v>
      </c>
      <c r="O2066" s="31" t="s">
        <v>223</v>
      </c>
      <c r="P2066" s="31" t="s">
        <v>224</v>
      </c>
      <c r="Q2066" s="40">
        <v>122045000</v>
      </c>
      <c r="R2066" s="40">
        <v>122045000</v>
      </c>
      <c r="S2066" s="31" t="s">
        <v>225</v>
      </c>
      <c r="T2066" s="31" t="s">
        <v>221</v>
      </c>
      <c r="U2066" s="30" t="s">
        <v>2060</v>
      </c>
      <c r="V2066" s="30" t="s">
        <v>2061</v>
      </c>
      <c r="W2066" s="30" t="s">
        <v>2062</v>
      </c>
      <c r="X2066" s="30" t="s">
        <v>229</v>
      </c>
      <c r="Y2066" s="30" t="s">
        <v>230</v>
      </c>
      <c r="Z2066" s="30" t="s">
        <v>2080</v>
      </c>
      <c r="AA2066" s="41">
        <v>0</v>
      </c>
      <c r="AB2066" s="41">
        <v>0</v>
      </c>
      <c r="AC2066" s="41">
        <v>122045000</v>
      </c>
      <c r="AD2066" s="41">
        <v>0</v>
      </c>
      <c r="AE2066" s="41">
        <v>0</v>
      </c>
      <c r="AF2066" s="41">
        <v>11095000</v>
      </c>
      <c r="AG2066" s="41">
        <v>0</v>
      </c>
      <c r="AH2066" s="41">
        <v>11095000</v>
      </c>
      <c r="AI2066" s="41">
        <v>0</v>
      </c>
      <c r="AJ2066" s="41">
        <v>11095000</v>
      </c>
      <c r="AK2066" s="41">
        <v>0</v>
      </c>
      <c r="AL2066" s="41">
        <v>11095000</v>
      </c>
      <c r="AM2066" s="41">
        <v>0</v>
      </c>
      <c r="AN2066" s="41">
        <v>11095000</v>
      </c>
      <c r="AO2066" s="41">
        <v>0</v>
      </c>
      <c r="AP2066" s="41">
        <v>11095000</v>
      </c>
      <c r="AQ2066" s="41">
        <v>0</v>
      </c>
      <c r="AR2066" s="41">
        <v>11095000</v>
      </c>
      <c r="AS2066" s="41">
        <v>0</v>
      </c>
      <c r="AT2066" s="41">
        <v>11095000</v>
      </c>
      <c r="AU2066" s="41">
        <v>0</v>
      </c>
      <c r="AV2066" s="41">
        <v>11095000</v>
      </c>
      <c r="AW2066" s="41">
        <v>0</v>
      </c>
      <c r="AX2066" s="41">
        <v>22190000</v>
      </c>
      <c r="AY2066" s="2">
        <v>0</v>
      </c>
      <c r="AZ2066" s="12" t="str">
        <f t="shared" si="263"/>
        <v>OK</v>
      </c>
      <c r="BA2066" s="12" t="str">
        <f t="shared" si="264"/>
        <v>OK</v>
      </c>
      <c r="BB2066" s="6">
        <f t="shared" si="265"/>
        <v>0</v>
      </c>
      <c r="BC2066" s="13">
        <f t="shared" si="266"/>
        <v>122045000</v>
      </c>
      <c r="BD2066" s="13">
        <f t="shared" si="267"/>
        <v>122045000</v>
      </c>
      <c r="BE2066" s="6">
        <f t="shared" si="268"/>
        <v>0</v>
      </c>
      <c r="BF2066" s="6">
        <f t="shared" si="269"/>
        <v>0</v>
      </c>
    </row>
    <row r="2067" spans="2:58" ht="71.25" x14ac:dyDescent="0.25">
      <c r="B2067" s="29" t="s">
        <v>2168</v>
      </c>
      <c r="C2067" s="29" t="s">
        <v>2058</v>
      </c>
      <c r="D2067" s="29" t="s">
        <v>37</v>
      </c>
      <c r="E2067" s="30" t="s">
        <v>2043</v>
      </c>
      <c r="F2067" s="30" t="s">
        <v>2044</v>
      </c>
      <c r="G2067" s="30" t="s">
        <v>38</v>
      </c>
      <c r="H2067" s="30">
        <v>81151600</v>
      </c>
      <c r="I2067" s="30" t="s">
        <v>6271</v>
      </c>
      <c r="J2067" s="30" t="s">
        <v>221</v>
      </c>
      <c r="K2067" s="30" t="s">
        <v>2167</v>
      </c>
      <c r="L2067" s="31" t="s">
        <v>154</v>
      </c>
      <c r="M2067" s="31" t="s">
        <v>154</v>
      </c>
      <c r="N2067" s="31">
        <v>12</v>
      </c>
      <c r="O2067" s="31" t="s">
        <v>223</v>
      </c>
      <c r="P2067" s="31" t="s">
        <v>224</v>
      </c>
      <c r="Q2067" s="40">
        <v>122045000</v>
      </c>
      <c r="R2067" s="40">
        <v>122045000</v>
      </c>
      <c r="S2067" s="31" t="s">
        <v>225</v>
      </c>
      <c r="T2067" s="31" t="s">
        <v>221</v>
      </c>
      <c r="U2067" s="30" t="s">
        <v>2060</v>
      </c>
      <c r="V2067" s="30" t="s">
        <v>2061</v>
      </c>
      <c r="W2067" s="30" t="s">
        <v>2062</v>
      </c>
      <c r="X2067" s="30" t="s">
        <v>229</v>
      </c>
      <c r="Y2067" s="30" t="s">
        <v>230</v>
      </c>
      <c r="Z2067" s="30" t="s">
        <v>2080</v>
      </c>
      <c r="AA2067" s="41">
        <v>0</v>
      </c>
      <c r="AB2067" s="41">
        <v>0</v>
      </c>
      <c r="AC2067" s="41">
        <v>122045000</v>
      </c>
      <c r="AD2067" s="41">
        <v>0</v>
      </c>
      <c r="AE2067" s="41">
        <v>0</v>
      </c>
      <c r="AF2067" s="41">
        <v>11095000</v>
      </c>
      <c r="AG2067" s="41">
        <v>0</v>
      </c>
      <c r="AH2067" s="41">
        <v>11095000</v>
      </c>
      <c r="AI2067" s="41">
        <v>0</v>
      </c>
      <c r="AJ2067" s="41">
        <v>11095000</v>
      </c>
      <c r="AK2067" s="41">
        <v>0</v>
      </c>
      <c r="AL2067" s="41">
        <v>11095000</v>
      </c>
      <c r="AM2067" s="41">
        <v>0</v>
      </c>
      <c r="AN2067" s="41">
        <v>11095000</v>
      </c>
      <c r="AO2067" s="41">
        <v>0</v>
      </c>
      <c r="AP2067" s="41">
        <v>11095000</v>
      </c>
      <c r="AQ2067" s="41">
        <v>0</v>
      </c>
      <c r="AR2067" s="41">
        <v>11095000</v>
      </c>
      <c r="AS2067" s="41">
        <v>0</v>
      </c>
      <c r="AT2067" s="41">
        <v>11095000</v>
      </c>
      <c r="AU2067" s="41">
        <v>0</v>
      </c>
      <c r="AV2067" s="41">
        <v>11095000</v>
      </c>
      <c r="AW2067" s="41">
        <v>0</v>
      </c>
      <c r="AX2067" s="41">
        <v>22190000</v>
      </c>
      <c r="AY2067" s="2">
        <v>0</v>
      </c>
      <c r="AZ2067" s="12" t="str">
        <f t="shared" si="263"/>
        <v>OK</v>
      </c>
      <c r="BA2067" s="12" t="str">
        <f t="shared" si="264"/>
        <v>OK</v>
      </c>
      <c r="BB2067" s="6">
        <f t="shared" si="265"/>
        <v>0</v>
      </c>
      <c r="BC2067" s="13">
        <f t="shared" si="266"/>
        <v>122045000</v>
      </c>
      <c r="BD2067" s="13">
        <f t="shared" si="267"/>
        <v>122045000</v>
      </c>
      <c r="BE2067" s="6">
        <f t="shared" si="268"/>
        <v>0</v>
      </c>
      <c r="BF2067" s="6">
        <f t="shared" si="269"/>
        <v>0</v>
      </c>
    </row>
    <row r="2068" spans="2:58" ht="71.25" x14ac:dyDescent="0.25">
      <c r="B2068" s="29" t="s">
        <v>2169</v>
      </c>
      <c r="C2068" s="29" t="s">
        <v>2058</v>
      </c>
      <c r="D2068" s="29" t="s">
        <v>37</v>
      </c>
      <c r="E2068" s="30" t="s">
        <v>2043</v>
      </c>
      <c r="F2068" s="30" t="s">
        <v>2044</v>
      </c>
      <c r="G2068" s="30" t="s">
        <v>38</v>
      </c>
      <c r="H2068" s="30">
        <v>81151600</v>
      </c>
      <c r="I2068" s="30" t="s">
        <v>6271</v>
      </c>
      <c r="J2068" s="30" t="s">
        <v>221</v>
      </c>
      <c r="K2068" s="30" t="s">
        <v>2167</v>
      </c>
      <c r="L2068" s="31" t="s">
        <v>154</v>
      </c>
      <c r="M2068" s="31" t="s">
        <v>154</v>
      </c>
      <c r="N2068" s="31">
        <v>12</v>
      </c>
      <c r="O2068" s="31" t="s">
        <v>223</v>
      </c>
      <c r="P2068" s="31" t="s">
        <v>224</v>
      </c>
      <c r="Q2068" s="40">
        <v>122045000</v>
      </c>
      <c r="R2068" s="40">
        <v>122045000</v>
      </c>
      <c r="S2068" s="31" t="s">
        <v>225</v>
      </c>
      <c r="T2068" s="31" t="s">
        <v>221</v>
      </c>
      <c r="U2068" s="30" t="s">
        <v>2060</v>
      </c>
      <c r="V2068" s="30" t="s">
        <v>2061</v>
      </c>
      <c r="W2068" s="30" t="s">
        <v>2062</v>
      </c>
      <c r="X2068" s="30" t="s">
        <v>229</v>
      </c>
      <c r="Y2068" s="30" t="s">
        <v>230</v>
      </c>
      <c r="Z2068" s="30" t="s">
        <v>2080</v>
      </c>
      <c r="AA2068" s="41">
        <v>0</v>
      </c>
      <c r="AB2068" s="41">
        <v>0</v>
      </c>
      <c r="AC2068" s="41">
        <v>122045000</v>
      </c>
      <c r="AD2068" s="41">
        <v>0</v>
      </c>
      <c r="AE2068" s="41">
        <v>0</v>
      </c>
      <c r="AF2068" s="41">
        <v>11095000</v>
      </c>
      <c r="AG2068" s="41">
        <v>0</v>
      </c>
      <c r="AH2068" s="41">
        <v>11095000</v>
      </c>
      <c r="AI2068" s="41">
        <v>0</v>
      </c>
      <c r="AJ2068" s="41">
        <v>11095000</v>
      </c>
      <c r="AK2068" s="41">
        <v>0</v>
      </c>
      <c r="AL2068" s="41">
        <v>11095000</v>
      </c>
      <c r="AM2068" s="41">
        <v>0</v>
      </c>
      <c r="AN2068" s="41">
        <v>11095000</v>
      </c>
      <c r="AO2068" s="41">
        <v>0</v>
      </c>
      <c r="AP2068" s="41">
        <v>11095000</v>
      </c>
      <c r="AQ2068" s="41">
        <v>0</v>
      </c>
      <c r="AR2068" s="41">
        <v>11095000</v>
      </c>
      <c r="AS2068" s="41">
        <v>0</v>
      </c>
      <c r="AT2068" s="41">
        <v>11095000</v>
      </c>
      <c r="AU2068" s="41">
        <v>0</v>
      </c>
      <c r="AV2068" s="41">
        <v>11095000</v>
      </c>
      <c r="AW2068" s="41">
        <v>0</v>
      </c>
      <c r="AX2068" s="41">
        <v>22190000</v>
      </c>
      <c r="AY2068" s="2">
        <v>0</v>
      </c>
      <c r="AZ2068" s="12" t="str">
        <f t="shared" si="263"/>
        <v>OK</v>
      </c>
      <c r="BA2068" s="12" t="str">
        <f t="shared" si="264"/>
        <v>OK</v>
      </c>
      <c r="BB2068" s="6">
        <f t="shared" si="265"/>
        <v>0</v>
      </c>
      <c r="BC2068" s="13">
        <f t="shared" si="266"/>
        <v>122045000</v>
      </c>
      <c r="BD2068" s="13">
        <f t="shared" si="267"/>
        <v>122045000</v>
      </c>
      <c r="BE2068" s="6">
        <f t="shared" si="268"/>
        <v>0</v>
      </c>
      <c r="BF2068" s="6">
        <f t="shared" si="269"/>
        <v>0</v>
      </c>
    </row>
    <row r="2069" spans="2:58" ht="85.5" x14ac:dyDescent="0.25">
      <c r="B2069" s="29" t="s">
        <v>2170</v>
      </c>
      <c r="C2069" s="29" t="s">
        <v>2058</v>
      </c>
      <c r="D2069" s="29" t="s">
        <v>37</v>
      </c>
      <c r="E2069" s="30" t="s">
        <v>2043</v>
      </c>
      <c r="F2069" s="30" t="s">
        <v>2044</v>
      </c>
      <c r="G2069" s="30" t="s">
        <v>38</v>
      </c>
      <c r="H2069" s="30">
        <v>81151600</v>
      </c>
      <c r="I2069" s="30" t="s">
        <v>6271</v>
      </c>
      <c r="J2069" s="30" t="s">
        <v>221</v>
      </c>
      <c r="K2069" s="30" t="s">
        <v>2171</v>
      </c>
      <c r="L2069" s="31" t="s">
        <v>154</v>
      </c>
      <c r="M2069" s="31" t="s">
        <v>154</v>
      </c>
      <c r="N2069" s="31">
        <v>12</v>
      </c>
      <c r="O2069" s="31" t="s">
        <v>223</v>
      </c>
      <c r="P2069" s="31" t="s">
        <v>224</v>
      </c>
      <c r="Q2069" s="40">
        <v>126632000</v>
      </c>
      <c r="R2069" s="40">
        <v>126632000</v>
      </c>
      <c r="S2069" s="31" t="s">
        <v>225</v>
      </c>
      <c r="T2069" s="31" t="s">
        <v>221</v>
      </c>
      <c r="U2069" s="30" t="s">
        <v>2060</v>
      </c>
      <c r="V2069" s="30" t="s">
        <v>2061</v>
      </c>
      <c r="W2069" s="30" t="s">
        <v>2062</v>
      </c>
      <c r="X2069" s="30" t="s">
        <v>229</v>
      </c>
      <c r="Y2069" s="30" t="s">
        <v>230</v>
      </c>
      <c r="Z2069" s="30" t="s">
        <v>2063</v>
      </c>
      <c r="AA2069" s="41">
        <v>0</v>
      </c>
      <c r="AB2069" s="41">
        <v>0</v>
      </c>
      <c r="AC2069" s="41">
        <v>126632000</v>
      </c>
      <c r="AD2069" s="41">
        <v>0</v>
      </c>
      <c r="AE2069" s="41">
        <v>0</v>
      </c>
      <c r="AF2069" s="41">
        <v>11512000</v>
      </c>
      <c r="AG2069" s="41">
        <v>0</v>
      </c>
      <c r="AH2069" s="41">
        <v>11512000</v>
      </c>
      <c r="AI2069" s="41">
        <v>0</v>
      </c>
      <c r="AJ2069" s="41">
        <v>11512000</v>
      </c>
      <c r="AK2069" s="41">
        <v>0</v>
      </c>
      <c r="AL2069" s="41">
        <v>11512000</v>
      </c>
      <c r="AM2069" s="41">
        <v>0</v>
      </c>
      <c r="AN2069" s="41">
        <v>11512000</v>
      </c>
      <c r="AO2069" s="41">
        <v>0</v>
      </c>
      <c r="AP2069" s="41">
        <v>11512000</v>
      </c>
      <c r="AQ2069" s="41">
        <v>0</v>
      </c>
      <c r="AR2069" s="41">
        <v>11512000</v>
      </c>
      <c r="AS2069" s="41">
        <v>0</v>
      </c>
      <c r="AT2069" s="41">
        <v>11512000</v>
      </c>
      <c r="AU2069" s="41">
        <v>0</v>
      </c>
      <c r="AV2069" s="41">
        <v>11512000</v>
      </c>
      <c r="AW2069" s="41">
        <v>0</v>
      </c>
      <c r="AX2069" s="41">
        <v>23024000</v>
      </c>
      <c r="AY2069" s="2">
        <v>0</v>
      </c>
      <c r="AZ2069" s="12" t="str">
        <f t="shared" si="263"/>
        <v>OK</v>
      </c>
      <c r="BA2069" s="12" t="str">
        <f t="shared" si="264"/>
        <v>OK</v>
      </c>
      <c r="BB2069" s="6">
        <f t="shared" si="265"/>
        <v>0</v>
      </c>
      <c r="BC2069" s="13">
        <f t="shared" si="266"/>
        <v>126632000</v>
      </c>
      <c r="BD2069" s="13">
        <f t="shared" si="267"/>
        <v>126632000</v>
      </c>
      <c r="BE2069" s="6">
        <f t="shared" si="268"/>
        <v>0</v>
      </c>
      <c r="BF2069" s="6">
        <f t="shared" si="269"/>
        <v>0</v>
      </c>
    </row>
    <row r="2070" spans="2:58" ht="114" x14ac:dyDescent="0.25">
      <c r="B2070" s="29" t="s">
        <v>2172</v>
      </c>
      <c r="C2070" s="29" t="s">
        <v>2058</v>
      </c>
      <c r="D2070" s="29" t="s">
        <v>37</v>
      </c>
      <c r="E2070" s="30" t="s">
        <v>2043</v>
      </c>
      <c r="F2070" s="30" t="s">
        <v>2044</v>
      </c>
      <c r="G2070" s="30" t="s">
        <v>38</v>
      </c>
      <c r="H2070" s="30">
        <v>81151600</v>
      </c>
      <c r="I2070" s="30" t="s">
        <v>6271</v>
      </c>
      <c r="J2070" s="30" t="s">
        <v>221</v>
      </c>
      <c r="K2070" s="30" t="s">
        <v>2173</v>
      </c>
      <c r="L2070" s="31" t="s">
        <v>154</v>
      </c>
      <c r="M2070" s="31" t="s">
        <v>154</v>
      </c>
      <c r="N2070" s="31">
        <v>12</v>
      </c>
      <c r="O2070" s="31" t="s">
        <v>223</v>
      </c>
      <c r="P2070" s="31" t="s">
        <v>224</v>
      </c>
      <c r="Q2070" s="40">
        <v>31526000</v>
      </c>
      <c r="R2070" s="40">
        <v>31526000</v>
      </c>
      <c r="S2070" s="31" t="s">
        <v>225</v>
      </c>
      <c r="T2070" s="31" t="s">
        <v>221</v>
      </c>
      <c r="U2070" s="30" t="s">
        <v>2060</v>
      </c>
      <c r="V2070" s="30" t="s">
        <v>2061</v>
      </c>
      <c r="W2070" s="30" t="s">
        <v>2062</v>
      </c>
      <c r="X2070" s="30" t="s">
        <v>229</v>
      </c>
      <c r="Y2070" s="30" t="s">
        <v>230</v>
      </c>
      <c r="Z2070" s="30" t="s">
        <v>2080</v>
      </c>
      <c r="AA2070" s="41">
        <v>0</v>
      </c>
      <c r="AB2070" s="41">
        <v>0</v>
      </c>
      <c r="AC2070" s="41">
        <v>31526000</v>
      </c>
      <c r="AD2070" s="41">
        <v>0</v>
      </c>
      <c r="AE2070" s="41">
        <v>0</v>
      </c>
      <c r="AF2070" s="41">
        <v>2866000</v>
      </c>
      <c r="AG2070" s="41">
        <v>0</v>
      </c>
      <c r="AH2070" s="41">
        <v>2866000</v>
      </c>
      <c r="AI2070" s="41">
        <v>0</v>
      </c>
      <c r="AJ2070" s="41">
        <v>2866000</v>
      </c>
      <c r="AK2070" s="41">
        <v>0</v>
      </c>
      <c r="AL2070" s="41">
        <v>2866000</v>
      </c>
      <c r="AM2070" s="41">
        <v>0</v>
      </c>
      <c r="AN2070" s="41">
        <v>2866000</v>
      </c>
      <c r="AO2070" s="41">
        <v>0</v>
      </c>
      <c r="AP2070" s="41">
        <v>2866000</v>
      </c>
      <c r="AQ2070" s="41">
        <v>0</v>
      </c>
      <c r="AR2070" s="41">
        <v>2866000</v>
      </c>
      <c r="AS2070" s="41">
        <v>0</v>
      </c>
      <c r="AT2070" s="41">
        <v>2866000</v>
      </c>
      <c r="AU2070" s="41">
        <v>0</v>
      </c>
      <c r="AV2070" s="41">
        <v>2866000</v>
      </c>
      <c r="AW2070" s="41">
        <v>0</v>
      </c>
      <c r="AX2070" s="41">
        <v>5732000</v>
      </c>
      <c r="AY2070" s="2">
        <v>0</v>
      </c>
      <c r="AZ2070" s="12" t="str">
        <f t="shared" si="263"/>
        <v>OK</v>
      </c>
      <c r="BA2070" s="12" t="str">
        <f t="shared" si="264"/>
        <v>OK</v>
      </c>
      <c r="BB2070" s="6">
        <f t="shared" si="265"/>
        <v>0</v>
      </c>
      <c r="BC2070" s="13">
        <f t="shared" si="266"/>
        <v>31526000</v>
      </c>
      <c r="BD2070" s="13">
        <f t="shared" si="267"/>
        <v>31526000</v>
      </c>
      <c r="BE2070" s="6">
        <f t="shared" si="268"/>
        <v>0</v>
      </c>
      <c r="BF2070" s="6">
        <f t="shared" si="269"/>
        <v>0</v>
      </c>
    </row>
    <row r="2071" spans="2:58" ht="85.5" x14ac:dyDescent="0.25">
      <c r="B2071" s="29" t="s">
        <v>2174</v>
      </c>
      <c r="C2071" s="29" t="s">
        <v>2058</v>
      </c>
      <c r="D2071" s="29" t="s">
        <v>37</v>
      </c>
      <c r="E2071" s="30" t="s">
        <v>2043</v>
      </c>
      <c r="F2071" s="30" t="s">
        <v>2044</v>
      </c>
      <c r="G2071" s="30" t="s">
        <v>38</v>
      </c>
      <c r="H2071" s="30">
        <v>81151600</v>
      </c>
      <c r="I2071" s="30" t="s">
        <v>6271</v>
      </c>
      <c r="J2071" s="30" t="s">
        <v>221</v>
      </c>
      <c r="K2071" s="30" t="s">
        <v>2175</v>
      </c>
      <c r="L2071" s="31" t="s">
        <v>154</v>
      </c>
      <c r="M2071" s="31" t="s">
        <v>154</v>
      </c>
      <c r="N2071" s="31">
        <v>12</v>
      </c>
      <c r="O2071" s="31" t="s">
        <v>223</v>
      </c>
      <c r="P2071" s="31" t="s">
        <v>224</v>
      </c>
      <c r="Q2071" s="40">
        <v>31526000</v>
      </c>
      <c r="R2071" s="40">
        <v>31526000</v>
      </c>
      <c r="S2071" s="31" t="s">
        <v>225</v>
      </c>
      <c r="T2071" s="31" t="s">
        <v>221</v>
      </c>
      <c r="U2071" s="30" t="s">
        <v>2060</v>
      </c>
      <c r="V2071" s="30" t="s">
        <v>2061</v>
      </c>
      <c r="W2071" s="30" t="s">
        <v>2062</v>
      </c>
      <c r="X2071" s="30" t="s">
        <v>229</v>
      </c>
      <c r="Y2071" s="30" t="s">
        <v>230</v>
      </c>
      <c r="Z2071" s="30" t="s">
        <v>2176</v>
      </c>
      <c r="AA2071" s="41">
        <v>0</v>
      </c>
      <c r="AB2071" s="41">
        <v>0</v>
      </c>
      <c r="AC2071" s="41">
        <v>31526000</v>
      </c>
      <c r="AD2071" s="41">
        <v>0</v>
      </c>
      <c r="AE2071" s="41">
        <v>0</v>
      </c>
      <c r="AF2071" s="41">
        <v>2866000</v>
      </c>
      <c r="AG2071" s="41">
        <v>0</v>
      </c>
      <c r="AH2071" s="41">
        <v>2866000</v>
      </c>
      <c r="AI2071" s="41">
        <v>0</v>
      </c>
      <c r="AJ2071" s="41">
        <v>2866000</v>
      </c>
      <c r="AK2071" s="41">
        <v>0</v>
      </c>
      <c r="AL2071" s="41">
        <v>2866000</v>
      </c>
      <c r="AM2071" s="41">
        <v>0</v>
      </c>
      <c r="AN2071" s="41">
        <v>2866000</v>
      </c>
      <c r="AO2071" s="41">
        <v>0</v>
      </c>
      <c r="AP2071" s="41">
        <v>2866000</v>
      </c>
      <c r="AQ2071" s="41">
        <v>0</v>
      </c>
      <c r="AR2071" s="41">
        <v>2866000</v>
      </c>
      <c r="AS2071" s="41">
        <v>0</v>
      </c>
      <c r="AT2071" s="41">
        <v>2866000</v>
      </c>
      <c r="AU2071" s="41">
        <v>0</v>
      </c>
      <c r="AV2071" s="41">
        <v>2866000</v>
      </c>
      <c r="AW2071" s="41">
        <v>0</v>
      </c>
      <c r="AX2071" s="41">
        <v>5732000</v>
      </c>
      <c r="AY2071" s="2">
        <v>0</v>
      </c>
      <c r="AZ2071" s="12" t="str">
        <f t="shared" si="263"/>
        <v>OK</v>
      </c>
      <c r="BA2071" s="12" t="str">
        <f t="shared" si="264"/>
        <v>OK</v>
      </c>
      <c r="BB2071" s="6">
        <f t="shared" si="265"/>
        <v>0</v>
      </c>
      <c r="BC2071" s="13">
        <f t="shared" si="266"/>
        <v>31526000</v>
      </c>
      <c r="BD2071" s="13">
        <f t="shared" si="267"/>
        <v>31526000</v>
      </c>
      <c r="BE2071" s="6">
        <f t="shared" si="268"/>
        <v>0</v>
      </c>
      <c r="BF2071" s="6">
        <f t="shared" si="269"/>
        <v>0</v>
      </c>
    </row>
    <row r="2072" spans="2:58" ht="71.25" x14ac:dyDescent="0.25">
      <c r="B2072" s="29" t="s">
        <v>2177</v>
      </c>
      <c r="C2072" s="29" t="s">
        <v>2058</v>
      </c>
      <c r="D2072" s="29" t="s">
        <v>37</v>
      </c>
      <c r="E2072" s="30" t="s">
        <v>2043</v>
      </c>
      <c r="F2072" s="30" t="s">
        <v>2044</v>
      </c>
      <c r="G2072" s="30" t="s">
        <v>38</v>
      </c>
      <c r="H2072" s="30">
        <v>81151600</v>
      </c>
      <c r="I2072" s="30" t="s">
        <v>6271</v>
      </c>
      <c r="J2072" s="30" t="s">
        <v>221</v>
      </c>
      <c r="K2072" s="30" t="s">
        <v>2178</v>
      </c>
      <c r="L2072" s="31" t="s">
        <v>154</v>
      </c>
      <c r="M2072" s="31" t="s">
        <v>154</v>
      </c>
      <c r="N2072" s="31">
        <v>12</v>
      </c>
      <c r="O2072" s="31" t="s">
        <v>223</v>
      </c>
      <c r="P2072" s="31" t="s">
        <v>224</v>
      </c>
      <c r="Q2072" s="40">
        <v>31526000</v>
      </c>
      <c r="R2072" s="40">
        <v>31526000</v>
      </c>
      <c r="S2072" s="31" t="s">
        <v>225</v>
      </c>
      <c r="T2072" s="31" t="s">
        <v>221</v>
      </c>
      <c r="U2072" s="30" t="s">
        <v>2060</v>
      </c>
      <c r="V2072" s="30" t="s">
        <v>2061</v>
      </c>
      <c r="W2072" s="30" t="s">
        <v>2062</v>
      </c>
      <c r="X2072" s="30" t="s">
        <v>229</v>
      </c>
      <c r="Y2072" s="30" t="s">
        <v>230</v>
      </c>
      <c r="Z2072" s="30" t="s">
        <v>2179</v>
      </c>
      <c r="AA2072" s="41">
        <v>0</v>
      </c>
      <c r="AB2072" s="41">
        <v>0</v>
      </c>
      <c r="AC2072" s="41">
        <v>31526000</v>
      </c>
      <c r="AD2072" s="41">
        <v>0</v>
      </c>
      <c r="AE2072" s="41">
        <v>0</v>
      </c>
      <c r="AF2072" s="41">
        <v>2866000</v>
      </c>
      <c r="AG2072" s="41">
        <v>0</v>
      </c>
      <c r="AH2072" s="41">
        <v>2866000</v>
      </c>
      <c r="AI2072" s="41">
        <v>0</v>
      </c>
      <c r="AJ2072" s="41">
        <v>2866000</v>
      </c>
      <c r="AK2072" s="41">
        <v>0</v>
      </c>
      <c r="AL2072" s="41">
        <v>2866000</v>
      </c>
      <c r="AM2072" s="41">
        <v>0</v>
      </c>
      <c r="AN2072" s="41">
        <v>2866000</v>
      </c>
      <c r="AO2072" s="41">
        <v>0</v>
      </c>
      <c r="AP2072" s="41">
        <v>2866000</v>
      </c>
      <c r="AQ2072" s="41">
        <v>0</v>
      </c>
      <c r="AR2072" s="41">
        <v>2866000</v>
      </c>
      <c r="AS2072" s="41">
        <v>0</v>
      </c>
      <c r="AT2072" s="41">
        <v>2866000</v>
      </c>
      <c r="AU2072" s="41">
        <v>0</v>
      </c>
      <c r="AV2072" s="41">
        <v>2866000</v>
      </c>
      <c r="AW2072" s="41">
        <v>0</v>
      </c>
      <c r="AX2072" s="41">
        <v>5732000</v>
      </c>
      <c r="AY2072" s="2">
        <v>0</v>
      </c>
      <c r="AZ2072" s="12" t="str">
        <f t="shared" si="263"/>
        <v>OK</v>
      </c>
      <c r="BA2072" s="12" t="str">
        <f t="shared" si="264"/>
        <v>OK</v>
      </c>
      <c r="BB2072" s="6">
        <f t="shared" si="265"/>
        <v>0</v>
      </c>
      <c r="BC2072" s="13">
        <f t="shared" si="266"/>
        <v>31526000</v>
      </c>
      <c r="BD2072" s="13">
        <f t="shared" si="267"/>
        <v>31526000</v>
      </c>
      <c r="BE2072" s="6">
        <f t="shared" si="268"/>
        <v>0</v>
      </c>
      <c r="BF2072" s="6">
        <f t="shared" si="269"/>
        <v>0</v>
      </c>
    </row>
    <row r="2073" spans="2:58" ht="71.25" x14ac:dyDescent="0.25">
      <c r="B2073" s="29" t="s">
        <v>2180</v>
      </c>
      <c r="C2073" s="29" t="s">
        <v>2058</v>
      </c>
      <c r="D2073" s="29" t="s">
        <v>37</v>
      </c>
      <c r="E2073" s="30" t="s">
        <v>2043</v>
      </c>
      <c r="F2073" s="30" t="s">
        <v>2044</v>
      </c>
      <c r="G2073" s="30" t="s">
        <v>38</v>
      </c>
      <c r="H2073" s="30">
        <v>81151600</v>
      </c>
      <c r="I2073" s="30" t="s">
        <v>6271</v>
      </c>
      <c r="J2073" s="30" t="s">
        <v>221</v>
      </c>
      <c r="K2073" s="30" t="s">
        <v>2181</v>
      </c>
      <c r="L2073" s="31" t="s">
        <v>154</v>
      </c>
      <c r="M2073" s="31" t="s">
        <v>154</v>
      </c>
      <c r="N2073" s="31">
        <v>12</v>
      </c>
      <c r="O2073" s="31" t="s">
        <v>223</v>
      </c>
      <c r="P2073" s="31" t="s">
        <v>224</v>
      </c>
      <c r="Q2073" s="40">
        <v>31526000</v>
      </c>
      <c r="R2073" s="40">
        <v>31526000</v>
      </c>
      <c r="S2073" s="31" t="s">
        <v>225</v>
      </c>
      <c r="T2073" s="31" t="s">
        <v>221</v>
      </c>
      <c r="U2073" s="30" t="s">
        <v>2060</v>
      </c>
      <c r="V2073" s="30" t="s">
        <v>2061</v>
      </c>
      <c r="W2073" s="30" t="s">
        <v>2062</v>
      </c>
      <c r="X2073" s="30" t="s">
        <v>229</v>
      </c>
      <c r="Y2073" s="30" t="s">
        <v>230</v>
      </c>
      <c r="Z2073" s="30" t="s">
        <v>2121</v>
      </c>
      <c r="AA2073" s="41">
        <v>0</v>
      </c>
      <c r="AB2073" s="41">
        <v>0</v>
      </c>
      <c r="AC2073" s="41">
        <v>31526000</v>
      </c>
      <c r="AD2073" s="41">
        <v>0</v>
      </c>
      <c r="AE2073" s="41">
        <v>0</v>
      </c>
      <c r="AF2073" s="41">
        <v>2866000</v>
      </c>
      <c r="AG2073" s="41">
        <v>0</v>
      </c>
      <c r="AH2073" s="41">
        <v>2866000</v>
      </c>
      <c r="AI2073" s="41">
        <v>0</v>
      </c>
      <c r="AJ2073" s="41">
        <v>2866000</v>
      </c>
      <c r="AK2073" s="41">
        <v>0</v>
      </c>
      <c r="AL2073" s="41">
        <v>2866000</v>
      </c>
      <c r="AM2073" s="41">
        <v>0</v>
      </c>
      <c r="AN2073" s="41">
        <v>2866000</v>
      </c>
      <c r="AO2073" s="41">
        <v>0</v>
      </c>
      <c r="AP2073" s="41">
        <v>2866000</v>
      </c>
      <c r="AQ2073" s="41">
        <v>0</v>
      </c>
      <c r="AR2073" s="41">
        <v>2866000</v>
      </c>
      <c r="AS2073" s="41">
        <v>0</v>
      </c>
      <c r="AT2073" s="41">
        <v>2866000</v>
      </c>
      <c r="AU2073" s="41">
        <v>0</v>
      </c>
      <c r="AV2073" s="41">
        <v>2866000</v>
      </c>
      <c r="AW2073" s="41">
        <v>0</v>
      </c>
      <c r="AX2073" s="41">
        <v>5732000</v>
      </c>
      <c r="AY2073" s="2">
        <v>0</v>
      </c>
      <c r="AZ2073" s="12" t="str">
        <f t="shared" si="263"/>
        <v>OK</v>
      </c>
      <c r="BA2073" s="12" t="str">
        <f t="shared" si="264"/>
        <v>OK</v>
      </c>
      <c r="BB2073" s="6">
        <f t="shared" si="265"/>
        <v>0</v>
      </c>
      <c r="BC2073" s="13">
        <f t="shared" si="266"/>
        <v>31526000</v>
      </c>
      <c r="BD2073" s="13">
        <f t="shared" si="267"/>
        <v>31526000</v>
      </c>
      <c r="BE2073" s="6">
        <f t="shared" si="268"/>
        <v>0</v>
      </c>
      <c r="BF2073" s="6">
        <f t="shared" si="269"/>
        <v>0</v>
      </c>
    </row>
    <row r="2074" spans="2:58" ht="85.5" x14ac:dyDescent="0.25">
      <c r="B2074" s="29" t="s">
        <v>2182</v>
      </c>
      <c r="C2074" s="29" t="s">
        <v>2058</v>
      </c>
      <c r="D2074" s="29" t="s">
        <v>37</v>
      </c>
      <c r="E2074" s="30" t="s">
        <v>2043</v>
      </c>
      <c r="F2074" s="30" t="s">
        <v>2044</v>
      </c>
      <c r="G2074" s="30" t="s">
        <v>38</v>
      </c>
      <c r="H2074" s="30">
        <v>81151600</v>
      </c>
      <c r="I2074" s="30" t="s">
        <v>6271</v>
      </c>
      <c r="J2074" s="30" t="s">
        <v>221</v>
      </c>
      <c r="K2074" s="30" t="s">
        <v>2183</v>
      </c>
      <c r="L2074" s="31" t="s">
        <v>154</v>
      </c>
      <c r="M2074" s="31" t="s">
        <v>154</v>
      </c>
      <c r="N2074" s="31">
        <v>12</v>
      </c>
      <c r="O2074" s="31" t="s">
        <v>223</v>
      </c>
      <c r="P2074" s="31" t="s">
        <v>224</v>
      </c>
      <c r="Q2074" s="40">
        <v>34881000</v>
      </c>
      <c r="R2074" s="40">
        <v>34881000</v>
      </c>
      <c r="S2074" s="31" t="s">
        <v>225</v>
      </c>
      <c r="T2074" s="31" t="s">
        <v>221</v>
      </c>
      <c r="U2074" s="30" t="s">
        <v>2060</v>
      </c>
      <c r="V2074" s="30" t="s">
        <v>2061</v>
      </c>
      <c r="W2074" s="30" t="s">
        <v>2062</v>
      </c>
      <c r="X2074" s="30" t="s">
        <v>229</v>
      </c>
      <c r="Y2074" s="30" t="s">
        <v>230</v>
      </c>
      <c r="Z2074" s="30" t="s">
        <v>2069</v>
      </c>
      <c r="AA2074" s="41">
        <v>0</v>
      </c>
      <c r="AB2074" s="41">
        <v>0</v>
      </c>
      <c r="AC2074" s="41">
        <v>34881000</v>
      </c>
      <c r="AD2074" s="41">
        <v>0</v>
      </c>
      <c r="AE2074" s="41">
        <v>0</v>
      </c>
      <c r="AF2074" s="41">
        <v>3171000</v>
      </c>
      <c r="AG2074" s="41">
        <v>0</v>
      </c>
      <c r="AH2074" s="41">
        <v>3171000</v>
      </c>
      <c r="AI2074" s="41">
        <v>0</v>
      </c>
      <c r="AJ2074" s="41">
        <v>3171000</v>
      </c>
      <c r="AK2074" s="41">
        <v>0</v>
      </c>
      <c r="AL2074" s="41">
        <v>3171000</v>
      </c>
      <c r="AM2074" s="41">
        <v>0</v>
      </c>
      <c r="AN2074" s="41">
        <v>3171000</v>
      </c>
      <c r="AO2074" s="41">
        <v>0</v>
      </c>
      <c r="AP2074" s="41">
        <v>3171000</v>
      </c>
      <c r="AQ2074" s="41">
        <v>0</v>
      </c>
      <c r="AR2074" s="41">
        <v>3171000</v>
      </c>
      <c r="AS2074" s="41">
        <v>0</v>
      </c>
      <c r="AT2074" s="41">
        <v>3171000</v>
      </c>
      <c r="AU2074" s="41">
        <v>0</v>
      </c>
      <c r="AV2074" s="41">
        <v>3171000</v>
      </c>
      <c r="AW2074" s="41">
        <v>0</v>
      </c>
      <c r="AX2074" s="41">
        <v>6342000</v>
      </c>
      <c r="AY2074" s="2">
        <v>0</v>
      </c>
      <c r="AZ2074" s="12" t="str">
        <f t="shared" si="263"/>
        <v>OK</v>
      </c>
      <c r="BA2074" s="12" t="str">
        <f t="shared" si="264"/>
        <v>OK</v>
      </c>
      <c r="BB2074" s="6">
        <f t="shared" si="265"/>
        <v>0</v>
      </c>
      <c r="BC2074" s="13">
        <f t="shared" si="266"/>
        <v>34881000</v>
      </c>
      <c r="BD2074" s="13">
        <f t="shared" si="267"/>
        <v>34881000</v>
      </c>
      <c r="BE2074" s="6">
        <f t="shared" si="268"/>
        <v>0</v>
      </c>
      <c r="BF2074" s="6">
        <f t="shared" si="269"/>
        <v>0</v>
      </c>
    </row>
    <row r="2075" spans="2:58" ht="114" x14ac:dyDescent="0.25">
      <c r="B2075" s="29" t="s">
        <v>2184</v>
      </c>
      <c r="C2075" s="29" t="s">
        <v>2058</v>
      </c>
      <c r="D2075" s="29" t="s">
        <v>37</v>
      </c>
      <c r="E2075" s="30" t="s">
        <v>2043</v>
      </c>
      <c r="F2075" s="30" t="s">
        <v>2044</v>
      </c>
      <c r="G2075" s="30" t="s">
        <v>38</v>
      </c>
      <c r="H2075" s="30">
        <v>81151600</v>
      </c>
      <c r="I2075" s="30" t="s">
        <v>6271</v>
      </c>
      <c r="J2075" s="30" t="s">
        <v>221</v>
      </c>
      <c r="K2075" s="30" t="s">
        <v>2185</v>
      </c>
      <c r="L2075" s="31" t="s">
        <v>153</v>
      </c>
      <c r="M2075" s="31" t="s">
        <v>153</v>
      </c>
      <c r="N2075" s="31">
        <v>12</v>
      </c>
      <c r="O2075" s="31" t="s">
        <v>223</v>
      </c>
      <c r="P2075" s="31" t="s">
        <v>224</v>
      </c>
      <c r="Q2075" s="40">
        <v>112800000</v>
      </c>
      <c r="R2075" s="40">
        <v>112800000</v>
      </c>
      <c r="S2075" s="31" t="s">
        <v>225</v>
      </c>
      <c r="T2075" s="31" t="s">
        <v>221</v>
      </c>
      <c r="U2075" s="30" t="s">
        <v>2060</v>
      </c>
      <c r="V2075" s="30" t="s">
        <v>2061</v>
      </c>
      <c r="W2075" s="30" t="s">
        <v>2062</v>
      </c>
      <c r="X2075" s="30" t="s">
        <v>229</v>
      </c>
      <c r="Y2075" s="30" t="s">
        <v>230</v>
      </c>
      <c r="Z2075" s="30" t="s">
        <v>2080</v>
      </c>
      <c r="AA2075" s="41">
        <v>112800000</v>
      </c>
      <c r="AB2075" s="41">
        <v>0</v>
      </c>
      <c r="AC2075" s="41">
        <v>0</v>
      </c>
      <c r="AD2075" s="41">
        <v>9400000</v>
      </c>
      <c r="AE2075" s="41">
        <v>0</v>
      </c>
      <c r="AF2075" s="41">
        <v>9400000</v>
      </c>
      <c r="AG2075" s="41">
        <v>0</v>
      </c>
      <c r="AH2075" s="41">
        <v>9400000</v>
      </c>
      <c r="AI2075" s="41">
        <v>0</v>
      </c>
      <c r="AJ2075" s="41">
        <v>9400000</v>
      </c>
      <c r="AK2075" s="41">
        <v>0</v>
      </c>
      <c r="AL2075" s="41">
        <v>9400000</v>
      </c>
      <c r="AM2075" s="41">
        <v>0</v>
      </c>
      <c r="AN2075" s="41">
        <v>9400000</v>
      </c>
      <c r="AO2075" s="41">
        <v>0</v>
      </c>
      <c r="AP2075" s="41">
        <v>9400000</v>
      </c>
      <c r="AQ2075" s="41">
        <v>0</v>
      </c>
      <c r="AR2075" s="41">
        <v>9400000</v>
      </c>
      <c r="AS2075" s="41">
        <v>0</v>
      </c>
      <c r="AT2075" s="41">
        <v>9400000</v>
      </c>
      <c r="AU2075" s="41">
        <v>0</v>
      </c>
      <c r="AV2075" s="41">
        <v>9400000</v>
      </c>
      <c r="AW2075" s="41">
        <v>0</v>
      </c>
      <c r="AX2075" s="41">
        <v>18800000</v>
      </c>
      <c r="AY2075" s="2">
        <v>0</v>
      </c>
      <c r="AZ2075" s="12" t="str">
        <f t="shared" si="263"/>
        <v>OK</v>
      </c>
      <c r="BA2075" s="12" t="str">
        <f t="shared" si="264"/>
        <v>OK</v>
      </c>
      <c r="BB2075" s="6">
        <f t="shared" si="265"/>
        <v>0</v>
      </c>
      <c r="BC2075" s="13">
        <f t="shared" si="266"/>
        <v>112800000</v>
      </c>
      <c r="BD2075" s="13">
        <f t="shared" si="267"/>
        <v>112800000</v>
      </c>
      <c r="BE2075" s="6">
        <f t="shared" si="268"/>
        <v>0</v>
      </c>
      <c r="BF2075" s="6">
        <f t="shared" si="269"/>
        <v>0</v>
      </c>
    </row>
    <row r="2076" spans="2:58" ht="71.25" x14ac:dyDescent="0.25">
      <c r="B2076" s="29" t="s">
        <v>2186</v>
      </c>
      <c r="C2076" s="29" t="s">
        <v>2058</v>
      </c>
      <c r="D2076" s="29" t="s">
        <v>37</v>
      </c>
      <c r="E2076" s="30" t="s">
        <v>2043</v>
      </c>
      <c r="F2076" s="30" t="s">
        <v>2044</v>
      </c>
      <c r="G2076" s="30" t="s">
        <v>38</v>
      </c>
      <c r="H2076" s="30">
        <v>81151600</v>
      </c>
      <c r="I2076" s="30" t="s">
        <v>6271</v>
      </c>
      <c r="J2076" s="30" t="s">
        <v>221</v>
      </c>
      <c r="K2076" s="30" t="s">
        <v>2187</v>
      </c>
      <c r="L2076" s="31" t="s">
        <v>154</v>
      </c>
      <c r="M2076" s="31" t="s">
        <v>154</v>
      </c>
      <c r="N2076" s="31">
        <v>12</v>
      </c>
      <c r="O2076" s="31" t="s">
        <v>223</v>
      </c>
      <c r="P2076" s="31" t="s">
        <v>224</v>
      </c>
      <c r="Q2076" s="40">
        <v>35585000</v>
      </c>
      <c r="R2076" s="40">
        <v>35585000</v>
      </c>
      <c r="S2076" s="31" t="s">
        <v>225</v>
      </c>
      <c r="T2076" s="31" t="s">
        <v>221</v>
      </c>
      <c r="U2076" s="30" t="s">
        <v>2060</v>
      </c>
      <c r="V2076" s="30" t="s">
        <v>2061</v>
      </c>
      <c r="W2076" s="30" t="s">
        <v>2062</v>
      </c>
      <c r="X2076" s="30" t="s">
        <v>229</v>
      </c>
      <c r="Y2076" s="30" t="s">
        <v>230</v>
      </c>
      <c r="Z2076" s="30" t="s">
        <v>2138</v>
      </c>
      <c r="AA2076" s="41">
        <v>0</v>
      </c>
      <c r="AB2076" s="41">
        <v>0</v>
      </c>
      <c r="AC2076" s="41">
        <v>35585000</v>
      </c>
      <c r="AD2076" s="41">
        <v>0</v>
      </c>
      <c r="AE2076" s="41">
        <v>0</v>
      </c>
      <c r="AF2076" s="41">
        <v>3235000</v>
      </c>
      <c r="AG2076" s="41">
        <v>0</v>
      </c>
      <c r="AH2076" s="41">
        <v>3235000</v>
      </c>
      <c r="AI2076" s="41">
        <v>0</v>
      </c>
      <c r="AJ2076" s="41">
        <v>3235000</v>
      </c>
      <c r="AK2076" s="41">
        <v>0</v>
      </c>
      <c r="AL2076" s="41">
        <v>3235000</v>
      </c>
      <c r="AM2076" s="41">
        <v>0</v>
      </c>
      <c r="AN2076" s="41">
        <v>3235000</v>
      </c>
      <c r="AO2076" s="41">
        <v>0</v>
      </c>
      <c r="AP2076" s="41">
        <v>3235000</v>
      </c>
      <c r="AQ2076" s="41">
        <v>0</v>
      </c>
      <c r="AR2076" s="41">
        <v>3235000</v>
      </c>
      <c r="AS2076" s="41">
        <v>0</v>
      </c>
      <c r="AT2076" s="41">
        <v>3235000</v>
      </c>
      <c r="AU2076" s="41">
        <v>0</v>
      </c>
      <c r="AV2076" s="41">
        <v>3235000</v>
      </c>
      <c r="AW2076" s="41">
        <v>0</v>
      </c>
      <c r="AX2076" s="41">
        <v>6470000</v>
      </c>
      <c r="AY2076" s="2">
        <v>0</v>
      </c>
      <c r="AZ2076" s="12" t="str">
        <f t="shared" si="263"/>
        <v>OK</v>
      </c>
      <c r="BA2076" s="12" t="str">
        <f t="shared" si="264"/>
        <v>OK</v>
      </c>
      <c r="BB2076" s="6">
        <f t="shared" si="265"/>
        <v>0</v>
      </c>
      <c r="BC2076" s="13">
        <f t="shared" si="266"/>
        <v>35585000</v>
      </c>
      <c r="BD2076" s="13">
        <f t="shared" si="267"/>
        <v>35585000</v>
      </c>
      <c r="BE2076" s="6">
        <f t="shared" si="268"/>
        <v>0</v>
      </c>
      <c r="BF2076" s="6">
        <f t="shared" si="269"/>
        <v>0</v>
      </c>
    </row>
    <row r="2077" spans="2:58" ht="99.75" x14ac:dyDescent="0.25">
      <c r="B2077" s="29" t="s">
        <v>2188</v>
      </c>
      <c r="C2077" s="29" t="s">
        <v>2058</v>
      </c>
      <c r="D2077" s="29" t="s">
        <v>37</v>
      </c>
      <c r="E2077" s="30" t="s">
        <v>2043</v>
      </c>
      <c r="F2077" s="30" t="s">
        <v>2044</v>
      </c>
      <c r="G2077" s="30" t="s">
        <v>38</v>
      </c>
      <c r="H2077" s="30">
        <v>81151600</v>
      </c>
      <c r="I2077" s="30" t="s">
        <v>6271</v>
      </c>
      <c r="J2077" s="30" t="s">
        <v>221</v>
      </c>
      <c r="K2077" s="30" t="s">
        <v>2189</v>
      </c>
      <c r="L2077" s="31" t="s">
        <v>154</v>
      </c>
      <c r="M2077" s="31" t="s">
        <v>154</v>
      </c>
      <c r="N2077" s="31">
        <v>12</v>
      </c>
      <c r="O2077" s="31" t="s">
        <v>223</v>
      </c>
      <c r="P2077" s="31" t="s">
        <v>224</v>
      </c>
      <c r="Q2077" s="40">
        <v>34881000</v>
      </c>
      <c r="R2077" s="40">
        <v>34881000</v>
      </c>
      <c r="S2077" s="31" t="s">
        <v>225</v>
      </c>
      <c r="T2077" s="31" t="s">
        <v>221</v>
      </c>
      <c r="U2077" s="30" t="s">
        <v>2060</v>
      </c>
      <c r="V2077" s="30" t="s">
        <v>2061</v>
      </c>
      <c r="W2077" s="30" t="s">
        <v>2062</v>
      </c>
      <c r="X2077" s="30" t="s">
        <v>229</v>
      </c>
      <c r="Y2077" s="30" t="s">
        <v>230</v>
      </c>
      <c r="Z2077" s="30" t="s">
        <v>2085</v>
      </c>
      <c r="AA2077" s="41">
        <v>0</v>
      </c>
      <c r="AB2077" s="41">
        <v>0</v>
      </c>
      <c r="AC2077" s="41">
        <v>34881000</v>
      </c>
      <c r="AD2077" s="41">
        <v>0</v>
      </c>
      <c r="AE2077" s="41">
        <v>0</v>
      </c>
      <c r="AF2077" s="41">
        <v>3171000</v>
      </c>
      <c r="AG2077" s="41">
        <v>0</v>
      </c>
      <c r="AH2077" s="41">
        <v>3171000</v>
      </c>
      <c r="AI2077" s="41">
        <v>0</v>
      </c>
      <c r="AJ2077" s="41">
        <v>3171000</v>
      </c>
      <c r="AK2077" s="41">
        <v>0</v>
      </c>
      <c r="AL2077" s="41">
        <v>3171000</v>
      </c>
      <c r="AM2077" s="41">
        <v>0</v>
      </c>
      <c r="AN2077" s="41">
        <v>3171000</v>
      </c>
      <c r="AO2077" s="41">
        <v>0</v>
      </c>
      <c r="AP2077" s="41">
        <v>3171000</v>
      </c>
      <c r="AQ2077" s="41">
        <v>0</v>
      </c>
      <c r="AR2077" s="41">
        <v>3171000</v>
      </c>
      <c r="AS2077" s="41">
        <v>0</v>
      </c>
      <c r="AT2077" s="41">
        <v>3171000</v>
      </c>
      <c r="AU2077" s="41">
        <v>0</v>
      </c>
      <c r="AV2077" s="41">
        <v>3171000</v>
      </c>
      <c r="AW2077" s="41">
        <v>0</v>
      </c>
      <c r="AX2077" s="41">
        <v>6342000</v>
      </c>
      <c r="AY2077" s="2">
        <v>0</v>
      </c>
      <c r="AZ2077" s="12" t="str">
        <f t="shared" si="263"/>
        <v>OK</v>
      </c>
      <c r="BA2077" s="12" t="str">
        <f t="shared" si="264"/>
        <v>OK</v>
      </c>
      <c r="BB2077" s="6">
        <f t="shared" si="265"/>
        <v>0</v>
      </c>
      <c r="BC2077" s="13">
        <f t="shared" si="266"/>
        <v>34881000</v>
      </c>
      <c r="BD2077" s="13">
        <f t="shared" si="267"/>
        <v>34881000</v>
      </c>
      <c r="BE2077" s="6">
        <f t="shared" si="268"/>
        <v>0</v>
      </c>
      <c r="BF2077" s="6">
        <f t="shared" si="269"/>
        <v>0</v>
      </c>
    </row>
    <row r="2078" spans="2:58" ht="99.75" x14ac:dyDescent="0.25">
      <c r="B2078" s="29" t="s">
        <v>2190</v>
      </c>
      <c r="C2078" s="29" t="s">
        <v>2058</v>
      </c>
      <c r="D2078" s="29" t="s">
        <v>37</v>
      </c>
      <c r="E2078" s="30" t="s">
        <v>2043</v>
      </c>
      <c r="F2078" s="30" t="s">
        <v>2044</v>
      </c>
      <c r="G2078" s="30" t="s">
        <v>38</v>
      </c>
      <c r="H2078" s="30">
        <v>81151600</v>
      </c>
      <c r="I2078" s="30" t="s">
        <v>6271</v>
      </c>
      <c r="J2078" s="30" t="s">
        <v>221</v>
      </c>
      <c r="K2078" s="30" t="s">
        <v>2189</v>
      </c>
      <c r="L2078" s="31" t="s">
        <v>154</v>
      </c>
      <c r="M2078" s="31" t="s">
        <v>154</v>
      </c>
      <c r="N2078" s="31">
        <v>12</v>
      </c>
      <c r="O2078" s="31" t="s">
        <v>223</v>
      </c>
      <c r="P2078" s="31" t="s">
        <v>224</v>
      </c>
      <c r="Q2078" s="40">
        <v>34881000</v>
      </c>
      <c r="R2078" s="40">
        <v>34881000</v>
      </c>
      <c r="S2078" s="31" t="s">
        <v>225</v>
      </c>
      <c r="T2078" s="31" t="s">
        <v>221</v>
      </c>
      <c r="U2078" s="30" t="s">
        <v>2060</v>
      </c>
      <c r="V2078" s="30" t="s">
        <v>2061</v>
      </c>
      <c r="W2078" s="30" t="s">
        <v>2062</v>
      </c>
      <c r="X2078" s="30" t="s">
        <v>229</v>
      </c>
      <c r="Y2078" s="30" t="s">
        <v>230</v>
      </c>
      <c r="Z2078" s="30" t="s">
        <v>2085</v>
      </c>
      <c r="AA2078" s="41">
        <v>0</v>
      </c>
      <c r="AB2078" s="41">
        <v>0</v>
      </c>
      <c r="AC2078" s="41">
        <v>34881000</v>
      </c>
      <c r="AD2078" s="41">
        <v>0</v>
      </c>
      <c r="AE2078" s="41">
        <v>0</v>
      </c>
      <c r="AF2078" s="41">
        <v>3171000</v>
      </c>
      <c r="AG2078" s="41">
        <v>0</v>
      </c>
      <c r="AH2078" s="41">
        <v>3171000</v>
      </c>
      <c r="AI2078" s="41">
        <v>0</v>
      </c>
      <c r="AJ2078" s="41">
        <v>3171000</v>
      </c>
      <c r="AK2078" s="41">
        <v>0</v>
      </c>
      <c r="AL2078" s="41">
        <v>3171000</v>
      </c>
      <c r="AM2078" s="41">
        <v>0</v>
      </c>
      <c r="AN2078" s="41">
        <v>3171000</v>
      </c>
      <c r="AO2078" s="41">
        <v>0</v>
      </c>
      <c r="AP2078" s="41">
        <v>3171000</v>
      </c>
      <c r="AQ2078" s="41">
        <v>0</v>
      </c>
      <c r="AR2078" s="41">
        <v>3171000</v>
      </c>
      <c r="AS2078" s="41">
        <v>0</v>
      </c>
      <c r="AT2078" s="41">
        <v>3171000</v>
      </c>
      <c r="AU2078" s="41">
        <v>0</v>
      </c>
      <c r="AV2078" s="41">
        <v>3171000</v>
      </c>
      <c r="AW2078" s="41">
        <v>0</v>
      </c>
      <c r="AX2078" s="41">
        <v>6342000</v>
      </c>
      <c r="AY2078" s="2">
        <v>0</v>
      </c>
      <c r="AZ2078" s="12" t="str">
        <f t="shared" si="263"/>
        <v>OK</v>
      </c>
      <c r="BA2078" s="12" t="str">
        <f t="shared" si="264"/>
        <v>OK</v>
      </c>
      <c r="BB2078" s="6">
        <f t="shared" si="265"/>
        <v>0</v>
      </c>
      <c r="BC2078" s="13">
        <f t="shared" si="266"/>
        <v>34881000</v>
      </c>
      <c r="BD2078" s="13">
        <f t="shared" si="267"/>
        <v>34881000</v>
      </c>
      <c r="BE2078" s="6">
        <f t="shared" si="268"/>
        <v>0</v>
      </c>
      <c r="BF2078" s="6">
        <f t="shared" si="269"/>
        <v>0</v>
      </c>
    </row>
    <row r="2079" spans="2:58" ht="99.75" x14ac:dyDescent="0.25">
      <c r="B2079" s="29" t="s">
        <v>2191</v>
      </c>
      <c r="C2079" s="29" t="s">
        <v>2058</v>
      </c>
      <c r="D2079" s="29" t="s">
        <v>37</v>
      </c>
      <c r="E2079" s="30" t="s">
        <v>2043</v>
      </c>
      <c r="F2079" s="30" t="s">
        <v>2044</v>
      </c>
      <c r="G2079" s="30" t="s">
        <v>38</v>
      </c>
      <c r="H2079" s="30">
        <v>81151600</v>
      </c>
      <c r="I2079" s="30" t="s">
        <v>6271</v>
      </c>
      <c r="J2079" s="30" t="s">
        <v>221</v>
      </c>
      <c r="K2079" s="30" t="s">
        <v>2189</v>
      </c>
      <c r="L2079" s="31" t="s">
        <v>154</v>
      </c>
      <c r="M2079" s="31" t="s">
        <v>154</v>
      </c>
      <c r="N2079" s="31">
        <v>12</v>
      </c>
      <c r="O2079" s="31" t="s">
        <v>223</v>
      </c>
      <c r="P2079" s="31" t="s">
        <v>224</v>
      </c>
      <c r="Q2079" s="40">
        <v>34881000</v>
      </c>
      <c r="R2079" s="40">
        <v>34881000</v>
      </c>
      <c r="S2079" s="31" t="s">
        <v>225</v>
      </c>
      <c r="T2079" s="31" t="s">
        <v>221</v>
      </c>
      <c r="U2079" s="30" t="s">
        <v>2060</v>
      </c>
      <c r="V2079" s="30" t="s">
        <v>2061</v>
      </c>
      <c r="W2079" s="30" t="s">
        <v>2062</v>
      </c>
      <c r="X2079" s="30" t="s">
        <v>229</v>
      </c>
      <c r="Y2079" s="30" t="s">
        <v>230</v>
      </c>
      <c r="Z2079" s="30" t="s">
        <v>2085</v>
      </c>
      <c r="AA2079" s="41">
        <v>0</v>
      </c>
      <c r="AB2079" s="41">
        <v>0</v>
      </c>
      <c r="AC2079" s="41">
        <v>34881000</v>
      </c>
      <c r="AD2079" s="41">
        <v>0</v>
      </c>
      <c r="AE2079" s="41">
        <v>0</v>
      </c>
      <c r="AF2079" s="41">
        <v>3171000</v>
      </c>
      <c r="AG2079" s="41">
        <v>0</v>
      </c>
      <c r="AH2079" s="41">
        <v>3171000</v>
      </c>
      <c r="AI2079" s="41">
        <v>0</v>
      </c>
      <c r="AJ2079" s="41">
        <v>3171000</v>
      </c>
      <c r="AK2079" s="41">
        <v>0</v>
      </c>
      <c r="AL2079" s="41">
        <v>3171000</v>
      </c>
      <c r="AM2079" s="41">
        <v>0</v>
      </c>
      <c r="AN2079" s="41">
        <v>3171000</v>
      </c>
      <c r="AO2079" s="41">
        <v>0</v>
      </c>
      <c r="AP2079" s="41">
        <v>3171000</v>
      </c>
      <c r="AQ2079" s="41">
        <v>0</v>
      </c>
      <c r="AR2079" s="41">
        <v>3171000</v>
      </c>
      <c r="AS2079" s="41">
        <v>0</v>
      </c>
      <c r="AT2079" s="41">
        <v>3171000</v>
      </c>
      <c r="AU2079" s="41">
        <v>0</v>
      </c>
      <c r="AV2079" s="41">
        <v>3171000</v>
      </c>
      <c r="AW2079" s="41">
        <v>0</v>
      </c>
      <c r="AX2079" s="41">
        <v>6342000</v>
      </c>
      <c r="AY2079" s="2">
        <v>0</v>
      </c>
      <c r="AZ2079" s="12" t="str">
        <f t="shared" si="263"/>
        <v>OK</v>
      </c>
      <c r="BA2079" s="12" t="str">
        <f t="shared" si="264"/>
        <v>OK</v>
      </c>
      <c r="BB2079" s="6">
        <f t="shared" si="265"/>
        <v>0</v>
      </c>
      <c r="BC2079" s="13">
        <f t="shared" si="266"/>
        <v>34881000</v>
      </c>
      <c r="BD2079" s="13">
        <f t="shared" si="267"/>
        <v>34881000</v>
      </c>
      <c r="BE2079" s="6">
        <f t="shared" si="268"/>
        <v>0</v>
      </c>
      <c r="BF2079" s="6">
        <f t="shared" si="269"/>
        <v>0</v>
      </c>
    </row>
    <row r="2080" spans="2:58" ht="85.5" x14ac:dyDescent="0.25">
      <c r="B2080" s="29" t="s">
        <v>2192</v>
      </c>
      <c r="C2080" s="29" t="s">
        <v>2058</v>
      </c>
      <c r="D2080" s="29" t="s">
        <v>37</v>
      </c>
      <c r="E2080" s="30" t="s">
        <v>2043</v>
      </c>
      <c r="F2080" s="30" t="s">
        <v>2044</v>
      </c>
      <c r="G2080" s="30" t="s">
        <v>38</v>
      </c>
      <c r="H2080" s="30">
        <v>80161501</v>
      </c>
      <c r="I2080" s="30" t="s">
        <v>6271</v>
      </c>
      <c r="J2080" s="30" t="s">
        <v>221</v>
      </c>
      <c r="K2080" s="30" t="s">
        <v>2193</v>
      </c>
      <c r="L2080" s="31" t="s">
        <v>154</v>
      </c>
      <c r="M2080" s="31" t="s">
        <v>154</v>
      </c>
      <c r="N2080" s="31">
        <v>12</v>
      </c>
      <c r="O2080" s="31" t="s">
        <v>223</v>
      </c>
      <c r="P2080" s="31" t="s">
        <v>224</v>
      </c>
      <c r="Q2080" s="40">
        <v>27368000</v>
      </c>
      <c r="R2080" s="40">
        <v>27368000</v>
      </c>
      <c r="S2080" s="31" t="s">
        <v>225</v>
      </c>
      <c r="T2080" s="31" t="s">
        <v>221</v>
      </c>
      <c r="U2080" s="30" t="s">
        <v>2060</v>
      </c>
      <c r="V2080" s="30" t="s">
        <v>2061</v>
      </c>
      <c r="W2080" s="30" t="s">
        <v>2062</v>
      </c>
      <c r="X2080" s="30" t="s">
        <v>229</v>
      </c>
      <c r="Y2080" s="30" t="s">
        <v>230</v>
      </c>
      <c r="Z2080" s="30" t="s">
        <v>2085</v>
      </c>
      <c r="AA2080" s="41">
        <v>0</v>
      </c>
      <c r="AB2080" s="41">
        <v>0</v>
      </c>
      <c r="AC2080" s="41">
        <v>27368000</v>
      </c>
      <c r="AD2080" s="41">
        <v>0</v>
      </c>
      <c r="AE2080" s="41">
        <v>0</v>
      </c>
      <c r="AF2080" s="41">
        <v>2488000</v>
      </c>
      <c r="AG2080" s="41">
        <v>0</v>
      </c>
      <c r="AH2080" s="41">
        <v>2488000</v>
      </c>
      <c r="AI2080" s="41">
        <v>0</v>
      </c>
      <c r="AJ2080" s="41">
        <v>2488000</v>
      </c>
      <c r="AK2080" s="41">
        <v>0</v>
      </c>
      <c r="AL2080" s="41">
        <v>2488000</v>
      </c>
      <c r="AM2080" s="41">
        <v>0</v>
      </c>
      <c r="AN2080" s="41">
        <v>2488000</v>
      </c>
      <c r="AO2080" s="41">
        <v>0</v>
      </c>
      <c r="AP2080" s="41">
        <v>2488000</v>
      </c>
      <c r="AQ2080" s="41">
        <v>0</v>
      </c>
      <c r="AR2080" s="41">
        <v>2488000</v>
      </c>
      <c r="AS2080" s="41">
        <v>0</v>
      </c>
      <c r="AT2080" s="41">
        <v>2488000</v>
      </c>
      <c r="AU2080" s="41">
        <v>0</v>
      </c>
      <c r="AV2080" s="41">
        <v>2488000</v>
      </c>
      <c r="AW2080" s="41">
        <v>0</v>
      </c>
      <c r="AX2080" s="41">
        <v>4976000</v>
      </c>
      <c r="AY2080" s="2">
        <v>0</v>
      </c>
      <c r="AZ2080" s="12" t="str">
        <f t="shared" si="263"/>
        <v>OK</v>
      </c>
      <c r="BA2080" s="12" t="str">
        <f t="shared" si="264"/>
        <v>OK</v>
      </c>
      <c r="BB2080" s="6">
        <f t="shared" si="265"/>
        <v>0</v>
      </c>
      <c r="BC2080" s="13">
        <f t="shared" si="266"/>
        <v>27368000</v>
      </c>
      <c r="BD2080" s="13">
        <f t="shared" si="267"/>
        <v>27368000</v>
      </c>
      <c r="BE2080" s="6">
        <f t="shared" si="268"/>
        <v>0</v>
      </c>
      <c r="BF2080" s="6">
        <f t="shared" si="269"/>
        <v>0</v>
      </c>
    </row>
    <row r="2081" spans="2:58" ht="85.5" x14ac:dyDescent="0.25">
      <c r="B2081" s="29" t="s">
        <v>2194</v>
      </c>
      <c r="C2081" s="29" t="s">
        <v>2058</v>
      </c>
      <c r="D2081" s="29" t="s">
        <v>37</v>
      </c>
      <c r="E2081" s="30" t="s">
        <v>2043</v>
      </c>
      <c r="F2081" s="30" t="s">
        <v>2044</v>
      </c>
      <c r="G2081" s="30" t="s">
        <v>38</v>
      </c>
      <c r="H2081" s="30">
        <v>80161501</v>
      </c>
      <c r="I2081" s="30" t="s">
        <v>6271</v>
      </c>
      <c r="J2081" s="30" t="s">
        <v>221</v>
      </c>
      <c r="K2081" s="30" t="s">
        <v>2193</v>
      </c>
      <c r="L2081" s="31" t="s">
        <v>154</v>
      </c>
      <c r="M2081" s="31" t="s">
        <v>154</v>
      </c>
      <c r="N2081" s="31">
        <v>12</v>
      </c>
      <c r="O2081" s="31" t="s">
        <v>223</v>
      </c>
      <c r="P2081" s="31" t="s">
        <v>224</v>
      </c>
      <c r="Q2081" s="40">
        <v>27368000</v>
      </c>
      <c r="R2081" s="40">
        <v>27368000</v>
      </c>
      <c r="S2081" s="31" t="s">
        <v>225</v>
      </c>
      <c r="T2081" s="31" t="s">
        <v>221</v>
      </c>
      <c r="U2081" s="30" t="s">
        <v>2060</v>
      </c>
      <c r="V2081" s="30" t="s">
        <v>2061</v>
      </c>
      <c r="W2081" s="30" t="s">
        <v>2062</v>
      </c>
      <c r="X2081" s="30" t="s">
        <v>229</v>
      </c>
      <c r="Y2081" s="30" t="s">
        <v>230</v>
      </c>
      <c r="Z2081" s="30" t="s">
        <v>2085</v>
      </c>
      <c r="AA2081" s="41">
        <v>0</v>
      </c>
      <c r="AB2081" s="41">
        <v>0</v>
      </c>
      <c r="AC2081" s="41">
        <v>27368000</v>
      </c>
      <c r="AD2081" s="41">
        <v>0</v>
      </c>
      <c r="AE2081" s="41">
        <v>0</v>
      </c>
      <c r="AF2081" s="41">
        <v>2488000</v>
      </c>
      <c r="AG2081" s="41">
        <v>0</v>
      </c>
      <c r="AH2081" s="41">
        <v>2488000</v>
      </c>
      <c r="AI2081" s="41">
        <v>0</v>
      </c>
      <c r="AJ2081" s="41">
        <v>2488000</v>
      </c>
      <c r="AK2081" s="41">
        <v>0</v>
      </c>
      <c r="AL2081" s="41">
        <v>2488000</v>
      </c>
      <c r="AM2081" s="41">
        <v>0</v>
      </c>
      <c r="AN2081" s="41">
        <v>2488000</v>
      </c>
      <c r="AO2081" s="41">
        <v>0</v>
      </c>
      <c r="AP2081" s="41">
        <v>2488000</v>
      </c>
      <c r="AQ2081" s="41">
        <v>0</v>
      </c>
      <c r="AR2081" s="41">
        <v>2488000</v>
      </c>
      <c r="AS2081" s="41">
        <v>0</v>
      </c>
      <c r="AT2081" s="41">
        <v>2488000</v>
      </c>
      <c r="AU2081" s="41">
        <v>0</v>
      </c>
      <c r="AV2081" s="41">
        <v>2488000</v>
      </c>
      <c r="AW2081" s="41">
        <v>0</v>
      </c>
      <c r="AX2081" s="41">
        <v>4976000</v>
      </c>
      <c r="AY2081" s="2">
        <v>0</v>
      </c>
      <c r="AZ2081" s="12" t="str">
        <f t="shared" si="263"/>
        <v>OK</v>
      </c>
      <c r="BA2081" s="12" t="str">
        <f t="shared" si="264"/>
        <v>OK</v>
      </c>
      <c r="BB2081" s="6">
        <f t="shared" si="265"/>
        <v>0</v>
      </c>
      <c r="BC2081" s="13">
        <f t="shared" si="266"/>
        <v>27368000</v>
      </c>
      <c r="BD2081" s="13">
        <f t="shared" si="267"/>
        <v>27368000</v>
      </c>
      <c r="BE2081" s="6">
        <f t="shared" si="268"/>
        <v>0</v>
      </c>
      <c r="BF2081" s="6">
        <f t="shared" si="269"/>
        <v>0</v>
      </c>
    </row>
    <row r="2082" spans="2:58" ht="85.5" x14ac:dyDescent="0.25">
      <c r="B2082" s="29" t="s">
        <v>2195</v>
      </c>
      <c r="C2082" s="29" t="s">
        <v>2058</v>
      </c>
      <c r="D2082" s="29" t="s">
        <v>37</v>
      </c>
      <c r="E2082" s="30" t="s">
        <v>2043</v>
      </c>
      <c r="F2082" s="30" t="s">
        <v>2044</v>
      </c>
      <c r="G2082" s="30" t="s">
        <v>38</v>
      </c>
      <c r="H2082" s="30">
        <v>86101610</v>
      </c>
      <c r="I2082" s="30" t="s">
        <v>6271</v>
      </c>
      <c r="J2082" s="30" t="s">
        <v>221</v>
      </c>
      <c r="K2082" s="30" t="s">
        <v>2196</v>
      </c>
      <c r="L2082" s="31" t="s">
        <v>154</v>
      </c>
      <c r="M2082" s="31" t="s">
        <v>154</v>
      </c>
      <c r="N2082" s="31">
        <v>12</v>
      </c>
      <c r="O2082" s="31" t="s">
        <v>223</v>
      </c>
      <c r="P2082" s="31" t="s">
        <v>224</v>
      </c>
      <c r="Q2082" s="40">
        <v>95150000</v>
      </c>
      <c r="R2082" s="40">
        <v>95150000</v>
      </c>
      <c r="S2082" s="31" t="s">
        <v>225</v>
      </c>
      <c r="T2082" s="31" t="s">
        <v>221</v>
      </c>
      <c r="U2082" s="30" t="s">
        <v>2060</v>
      </c>
      <c r="V2082" s="30" t="s">
        <v>2061</v>
      </c>
      <c r="W2082" s="30" t="s">
        <v>2062</v>
      </c>
      <c r="X2082" s="30" t="s">
        <v>229</v>
      </c>
      <c r="Y2082" s="30" t="s">
        <v>230</v>
      </c>
      <c r="Z2082" s="30" t="s">
        <v>2197</v>
      </c>
      <c r="AA2082" s="41">
        <v>0</v>
      </c>
      <c r="AB2082" s="41">
        <v>0</v>
      </c>
      <c r="AC2082" s="41">
        <v>95150000</v>
      </c>
      <c r="AD2082" s="41">
        <v>0</v>
      </c>
      <c r="AE2082" s="41">
        <v>0</v>
      </c>
      <c r="AF2082" s="41">
        <v>8650000</v>
      </c>
      <c r="AG2082" s="41">
        <v>0</v>
      </c>
      <c r="AH2082" s="41">
        <v>8650000</v>
      </c>
      <c r="AI2082" s="41">
        <v>0</v>
      </c>
      <c r="AJ2082" s="41">
        <v>8650000</v>
      </c>
      <c r="AK2082" s="41">
        <v>0</v>
      </c>
      <c r="AL2082" s="41">
        <v>8650000</v>
      </c>
      <c r="AM2082" s="41">
        <v>0</v>
      </c>
      <c r="AN2082" s="41">
        <v>8650000</v>
      </c>
      <c r="AO2082" s="41">
        <v>0</v>
      </c>
      <c r="AP2082" s="41">
        <v>8650000</v>
      </c>
      <c r="AQ2082" s="41">
        <v>0</v>
      </c>
      <c r="AR2082" s="41">
        <v>8650000</v>
      </c>
      <c r="AS2082" s="41">
        <v>0</v>
      </c>
      <c r="AT2082" s="41">
        <v>8650000</v>
      </c>
      <c r="AU2082" s="41">
        <v>0</v>
      </c>
      <c r="AV2082" s="41">
        <v>8650000</v>
      </c>
      <c r="AW2082" s="41">
        <v>0</v>
      </c>
      <c r="AX2082" s="41">
        <v>17300000</v>
      </c>
      <c r="AY2082" s="2">
        <v>0</v>
      </c>
      <c r="AZ2082" s="12" t="str">
        <f t="shared" si="263"/>
        <v>OK</v>
      </c>
      <c r="BA2082" s="12" t="str">
        <f t="shared" si="264"/>
        <v>OK</v>
      </c>
      <c r="BB2082" s="6">
        <f t="shared" si="265"/>
        <v>0</v>
      </c>
      <c r="BC2082" s="13">
        <f t="shared" si="266"/>
        <v>95150000</v>
      </c>
      <c r="BD2082" s="13">
        <f t="shared" si="267"/>
        <v>95150000</v>
      </c>
      <c r="BE2082" s="6">
        <f t="shared" si="268"/>
        <v>0</v>
      </c>
      <c r="BF2082" s="6">
        <f t="shared" si="269"/>
        <v>0</v>
      </c>
    </row>
    <row r="2083" spans="2:58" ht="85.5" x14ac:dyDescent="0.25">
      <c r="B2083" s="29" t="s">
        <v>2198</v>
      </c>
      <c r="C2083" s="29" t="s">
        <v>2058</v>
      </c>
      <c r="D2083" s="29" t="s">
        <v>37</v>
      </c>
      <c r="E2083" s="30" t="s">
        <v>2043</v>
      </c>
      <c r="F2083" s="30" t="s">
        <v>2044</v>
      </c>
      <c r="G2083" s="30" t="s">
        <v>38</v>
      </c>
      <c r="H2083" s="30">
        <v>86101610</v>
      </c>
      <c r="I2083" s="30" t="s">
        <v>6271</v>
      </c>
      <c r="J2083" s="30" t="s">
        <v>221</v>
      </c>
      <c r="K2083" s="30" t="s">
        <v>2199</v>
      </c>
      <c r="L2083" s="31" t="s">
        <v>154</v>
      </c>
      <c r="M2083" s="31" t="s">
        <v>154</v>
      </c>
      <c r="N2083" s="31">
        <v>12</v>
      </c>
      <c r="O2083" s="31" t="s">
        <v>223</v>
      </c>
      <c r="P2083" s="31" t="s">
        <v>224</v>
      </c>
      <c r="Q2083" s="40">
        <v>95150000</v>
      </c>
      <c r="R2083" s="40">
        <v>95150000</v>
      </c>
      <c r="S2083" s="31" t="s">
        <v>225</v>
      </c>
      <c r="T2083" s="31" t="s">
        <v>221</v>
      </c>
      <c r="U2083" s="30" t="s">
        <v>2060</v>
      </c>
      <c r="V2083" s="30" t="s">
        <v>2061</v>
      </c>
      <c r="W2083" s="30" t="s">
        <v>2062</v>
      </c>
      <c r="X2083" s="30" t="s">
        <v>229</v>
      </c>
      <c r="Y2083" s="30" t="s">
        <v>230</v>
      </c>
      <c r="Z2083" s="30" t="s">
        <v>2069</v>
      </c>
      <c r="AA2083" s="41">
        <v>0</v>
      </c>
      <c r="AB2083" s="41">
        <v>0</v>
      </c>
      <c r="AC2083" s="41">
        <v>95150000</v>
      </c>
      <c r="AD2083" s="41">
        <v>0</v>
      </c>
      <c r="AE2083" s="41">
        <v>0</v>
      </c>
      <c r="AF2083" s="41">
        <v>8650000</v>
      </c>
      <c r="AG2083" s="41">
        <v>0</v>
      </c>
      <c r="AH2083" s="41">
        <v>8650000</v>
      </c>
      <c r="AI2083" s="41">
        <v>0</v>
      </c>
      <c r="AJ2083" s="41">
        <v>8650000</v>
      </c>
      <c r="AK2083" s="41">
        <v>0</v>
      </c>
      <c r="AL2083" s="41">
        <v>8650000</v>
      </c>
      <c r="AM2083" s="41">
        <v>0</v>
      </c>
      <c r="AN2083" s="41">
        <v>8650000</v>
      </c>
      <c r="AO2083" s="41">
        <v>0</v>
      </c>
      <c r="AP2083" s="41">
        <v>8650000</v>
      </c>
      <c r="AQ2083" s="41">
        <v>0</v>
      </c>
      <c r="AR2083" s="41">
        <v>8650000</v>
      </c>
      <c r="AS2083" s="41">
        <v>0</v>
      </c>
      <c r="AT2083" s="41">
        <v>8650000</v>
      </c>
      <c r="AU2083" s="41">
        <v>0</v>
      </c>
      <c r="AV2083" s="41">
        <v>8650000</v>
      </c>
      <c r="AW2083" s="41">
        <v>0</v>
      </c>
      <c r="AX2083" s="41">
        <v>17300000</v>
      </c>
      <c r="AY2083" s="2">
        <v>0</v>
      </c>
      <c r="AZ2083" s="12" t="str">
        <f t="shared" si="263"/>
        <v>OK</v>
      </c>
      <c r="BA2083" s="12" t="str">
        <f t="shared" si="264"/>
        <v>OK</v>
      </c>
      <c r="BB2083" s="6">
        <f t="shared" si="265"/>
        <v>0</v>
      </c>
      <c r="BC2083" s="13">
        <f t="shared" si="266"/>
        <v>95150000</v>
      </c>
      <c r="BD2083" s="13">
        <f t="shared" si="267"/>
        <v>95150000</v>
      </c>
      <c r="BE2083" s="6">
        <f t="shared" si="268"/>
        <v>0</v>
      </c>
      <c r="BF2083" s="6">
        <f t="shared" si="269"/>
        <v>0</v>
      </c>
    </row>
    <row r="2084" spans="2:58" ht="71.25" x14ac:dyDescent="0.25">
      <c r="B2084" s="29" t="s">
        <v>2200</v>
      </c>
      <c r="C2084" s="29" t="s">
        <v>2058</v>
      </c>
      <c r="D2084" s="29" t="s">
        <v>37</v>
      </c>
      <c r="E2084" s="30" t="s">
        <v>2043</v>
      </c>
      <c r="F2084" s="30" t="s">
        <v>2044</v>
      </c>
      <c r="G2084" s="30" t="s">
        <v>38</v>
      </c>
      <c r="H2084" s="30">
        <v>86101610</v>
      </c>
      <c r="I2084" s="30" t="s">
        <v>6271</v>
      </c>
      <c r="J2084" s="30" t="s">
        <v>221</v>
      </c>
      <c r="K2084" s="30" t="s">
        <v>2201</v>
      </c>
      <c r="L2084" s="31" t="s">
        <v>154</v>
      </c>
      <c r="M2084" s="31" t="s">
        <v>154</v>
      </c>
      <c r="N2084" s="31">
        <v>12</v>
      </c>
      <c r="O2084" s="31" t="s">
        <v>223</v>
      </c>
      <c r="P2084" s="31" t="s">
        <v>224</v>
      </c>
      <c r="Q2084" s="40">
        <v>95150000</v>
      </c>
      <c r="R2084" s="40">
        <v>95150000</v>
      </c>
      <c r="S2084" s="31" t="s">
        <v>225</v>
      </c>
      <c r="T2084" s="31" t="s">
        <v>221</v>
      </c>
      <c r="U2084" s="30" t="s">
        <v>2060</v>
      </c>
      <c r="V2084" s="30" t="s">
        <v>2061</v>
      </c>
      <c r="W2084" s="30" t="s">
        <v>2062</v>
      </c>
      <c r="X2084" s="30" t="s">
        <v>229</v>
      </c>
      <c r="Y2084" s="30" t="s">
        <v>230</v>
      </c>
      <c r="Z2084" s="30" t="s">
        <v>2069</v>
      </c>
      <c r="AA2084" s="41">
        <v>0</v>
      </c>
      <c r="AB2084" s="41">
        <v>0</v>
      </c>
      <c r="AC2084" s="41">
        <v>95150000</v>
      </c>
      <c r="AD2084" s="41">
        <v>0</v>
      </c>
      <c r="AE2084" s="41">
        <v>0</v>
      </c>
      <c r="AF2084" s="41">
        <v>8650000</v>
      </c>
      <c r="AG2084" s="41">
        <v>0</v>
      </c>
      <c r="AH2084" s="41">
        <v>8650000</v>
      </c>
      <c r="AI2084" s="41">
        <v>0</v>
      </c>
      <c r="AJ2084" s="41">
        <v>8650000</v>
      </c>
      <c r="AK2084" s="41">
        <v>0</v>
      </c>
      <c r="AL2084" s="41">
        <v>8650000</v>
      </c>
      <c r="AM2084" s="41">
        <v>0</v>
      </c>
      <c r="AN2084" s="41">
        <v>8650000</v>
      </c>
      <c r="AO2084" s="41">
        <v>0</v>
      </c>
      <c r="AP2084" s="41">
        <v>8650000</v>
      </c>
      <c r="AQ2084" s="41">
        <v>0</v>
      </c>
      <c r="AR2084" s="41">
        <v>8650000</v>
      </c>
      <c r="AS2084" s="41">
        <v>0</v>
      </c>
      <c r="AT2084" s="41">
        <v>8650000</v>
      </c>
      <c r="AU2084" s="41">
        <v>0</v>
      </c>
      <c r="AV2084" s="41">
        <v>8650000</v>
      </c>
      <c r="AW2084" s="41">
        <v>0</v>
      </c>
      <c r="AX2084" s="41">
        <v>17300000</v>
      </c>
      <c r="AY2084" s="2">
        <v>0</v>
      </c>
      <c r="AZ2084" s="12" t="str">
        <f t="shared" si="263"/>
        <v>OK</v>
      </c>
      <c r="BA2084" s="12" t="str">
        <f t="shared" si="264"/>
        <v>OK</v>
      </c>
      <c r="BB2084" s="6">
        <f t="shared" si="265"/>
        <v>0</v>
      </c>
      <c r="BC2084" s="13">
        <f t="shared" si="266"/>
        <v>95150000</v>
      </c>
      <c r="BD2084" s="13">
        <f t="shared" si="267"/>
        <v>95150000</v>
      </c>
      <c r="BE2084" s="6">
        <f t="shared" si="268"/>
        <v>0</v>
      </c>
      <c r="BF2084" s="6">
        <f t="shared" si="269"/>
        <v>0</v>
      </c>
    </row>
    <row r="2085" spans="2:58" ht="71.25" x14ac:dyDescent="0.25">
      <c r="B2085" s="29" t="s">
        <v>2202</v>
      </c>
      <c r="C2085" s="29" t="s">
        <v>2058</v>
      </c>
      <c r="D2085" s="29" t="s">
        <v>37</v>
      </c>
      <c r="E2085" s="30" t="s">
        <v>2043</v>
      </c>
      <c r="F2085" s="30" t="s">
        <v>2044</v>
      </c>
      <c r="G2085" s="30" t="s">
        <v>38</v>
      </c>
      <c r="H2085" s="30">
        <v>11111111</v>
      </c>
      <c r="I2085" s="30" t="s">
        <v>6271</v>
      </c>
      <c r="J2085" s="30" t="s">
        <v>221</v>
      </c>
      <c r="K2085" s="30" t="s">
        <v>2203</v>
      </c>
      <c r="L2085" s="31" t="s">
        <v>154</v>
      </c>
      <c r="M2085" s="31" t="s">
        <v>154</v>
      </c>
      <c r="N2085" s="31">
        <v>12</v>
      </c>
      <c r="O2085" s="31" t="s">
        <v>221</v>
      </c>
      <c r="P2085" s="31" t="s">
        <v>224</v>
      </c>
      <c r="Q2085" s="40">
        <v>109000000</v>
      </c>
      <c r="R2085" s="40">
        <v>109000000</v>
      </c>
      <c r="S2085" s="31" t="s">
        <v>225</v>
      </c>
      <c r="T2085" s="31" t="s">
        <v>221</v>
      </c>
      <c r="U2085" s="30" t="s">
        <v>1403</v>
      </c>
      <c r="V2085" s="30" t="s">
        <v>296</v>
      </c>
      <c r="W2085" s="30" t="s">
        <v>2062</v>
      </c>
      <c r="X2085" s="30" t="s">
        <v>229</v>
      </c>
      <c r="Y2085" s="30" t="s">
        <v>647</v>
      </c>
      <c r="Z2085" s="30" t="s">
        <v>1407</v>
      </c>
      <c r="AA2085" s="41">
        <v>0</v>
      </c>
      <c r="AB2085" s="41">
        <v>0</v>
      </c>
      <c r="AC2085" s="41">
        <v>109000000</v>
      </c>
      <c r="AD2085" s="41">
        <v>0</v>
      </c>
      <c r="AE2085" s="41">
        <v>0</v>
      </c>
      <c r="AF2085" s="41">
        <v>0</v>
      </c>
      <c r="AG2085" s="41">
        <v>0</v>
      </c>
      <c r="AH2085" s="41">
        <v>0</v>
      </c>
      <c r="AI2085" s="41">
        <v>0</v>
      </c>
      <c r="AJ2085" s="41">
        <v>0</v>
      </c>
      <c r="AK2085" s="41">
        <v>0</v>
      </c>
      <c r="AL2085" s="41">
        <v>0</v>
      </c>
      <c r="AM2085" s="41">
        <v>0</v>
      </c>
      <c r="AN2085" s="41">
        <v>0</v>
      </c>
      <c r="AO2085" s="41">
        <v>0</v>
      </c>
      <c r="AP2085" s="41">
        <v>0</v>
      </c>
      <c r="AQ2085" s="41">
        <v>0</v>
      </c>
      <c r="AR2085" s="41">
        <v>42500000</v>
      </c>
      <c r="AS2085" s="41">
        <v>0</v>
      </c>
      <c r="AT2085" s="41">
        <v>42500000</v>
      </c>
      <c r="AU2085" s="41">
        <v>0</v>
      </c>
      <c r="AV2085" s="41">
        <v>24000000</v>
      </c>
      <c r="AW2085" s="41">
        <v>0</v>
      </c>
      <c r="AX2085" s="41">
        <v>0</v>
      </c>
      <c r="AY2085" s="2">
        <v>0</v>
      </c>
      <c r="AZ2085" s="12" t="str">
        <f t="shared" si="263"/>
        <v>OK</v>
      </c>
      <c r="BA2085" s="12" t="str">
        <f t="shared" si="264"/>
        <v>OK</v>
      </c>
      <c r="BB2085" s="6">
        <f t="shared" si="265"/>
        <v>0</v>
      </c>
      <c r="BC2085" s="13">
        <f t="shared" si="266"/>
        <v>109000000</v>
      </c>
      <c r="BD2085" s="13">
        <f t="shared" si="267"/>
        <v>109000000</v>
      </c>
      <c r="BE2085" s="6">
        <f t="shared" si="268"/>
        <v>0</v>
      </c>
      <c r="BF2085" s="6">
        <f t="shared" si="269"/>
        <v>0</v>
      </c>
    </row>
    <row r="2086" spans="2:58" ht="85.5" x14ac:dyDescent="0.25">
      <c r="B2086" s="29" t="s">
        <v>2204</v>
      </c>
      <c r="C2086" s="29" t="s">
        <v>2058</v>
      </c>
      <c r="D2086" s="29" t="s">
        <v>37</v>
      </c>
      <c r="E2086" s="30" t="s">
        <v>2043</v>
      </c>
      <c r="F2086" s="30" t="s">
        <v>2044</v>
      </c>
      <c r="G2086" s="30" t="s">
        <v>38</v>
      </c>
      <c r="H2086" s="30">
        <v>86101610</v>
      </c>
      <c r="I2086" s="30" t="s">
        <v>6271</v>
      </c>
      <c r="J2086" s="30" t="s">
        <v>221</v>
      </c>
      <c r="K2086" s="30" t="s">
        <v>2205</v>
      </c>
      <c r="L2086" s="31" t="s">
        <v>154</v>
      </c>
      <c r="M2086" s="31" t="s">
        <v>154</v>
      </c>
      <c r="N2086" s="31">
        <v>12</v>
      </c>
      <c r="O2086" s="31" t="s">
        <v>223</v>
      </c>
      <c r="P2086" s="31" t="s">
        <v>224</v>
      </c>
      <c r="Q2086" s="40">
        <v>53900000</v>
      </c>
      <c r="R2086" s="40">
        <v>53900000</v>
      </c>
      <c r="S2086" s="31" t="s">
        <v>225</v>
      </c>
      <c r="T2086" s="31" t="s">
        <v>221</v>
      </c>
      <c r="U2086" s="30" t="s">
        <v>2206</v>
      </c>
      <c r="V2086" s="30" t="s">
        <v>2061</v>
      </c>
      <c r="W2086" s="30" t="s">
        <v>2062</v>
      </c>
      <c r="X2086" s="30" t="s">
        <v>229</v>
      </c>
      <c r="Y2086" s="30" t="s">
        <v>230</v>
      </c>
      <c r="Z2086" s="30" t="s">
        <v>2207</v>
      </c>
      <c r="AA2086" s="41">
        <v>0</v>
      </c>
      <c r="AB2086" s="41">
        <v>0</v>
      </c>
      <c r="AC2086" s="41">
        <v>53900000</v>
      </c>
      <c r="AD2086" s="41">
        <v>0</v>
      </c>
      <c r="AE2086" s="41">
        <v>0</v>
      </c>
      <c r="AF2086" s="41">
        <v>4900000</v>
      </c>
      <c r="AG2086" s="41">
        <v>0</v>
      </c>
      <c r="AH2086" s="41">
        <v>4900000</v>
      </c>
      <c r="AI2086" s="41">
        <v>0</v>
      </c>
      <c r="AJ2086" s="41">
        <v>4900000</v>
      </c>
      <c r="AK2086" s="41">
        <v>0</v>
      </c>
      <c r="AL2086" s="41">
        <v>4900000</v>
      </c>
      <c r="AM2086" s="41">
        <v>0</v>
      </c>
      <c r="AN2086" s="41">
        <v>4900000</v>
      </c>
      <c r="AO2086" s="41">
        <v>0</v>
      </c>
      <c r="AP2086" s="41">
        <v>4900000</v>
      </c>
      <c r="AQ2086" s="41">
        <v>0</v>
      </c>
      <c r="AR2086" s="41">
        <v>4900000</v>
      </c>
      <c r="AS2086" s="41">
        <v>0</v>
      </c>
      <c r="AT2086" s="41">
        <v>4900000</v>
      </c>
      <c r="AU2086" s="41">
        <v>0</v>
      </c>
      <c r="AV2086" s="41">
        <v>4900000</v>
      </c>
      <c r="AW2086" s="41">
        <v>0</v>
      </c>
      <c r="AX2086" s="41">
        <v>9800000</v>
      </c>
      <c r="AY2086" s="2">
        <v>0</v>
      </c>
      <c r="AZ2086" s="12" t="str">
        <f t="shared" si="263"/>
        <v>OK</v>
      </c>
      <c r="BA2086" s="12" t="str">
        <f t="shared" si="264"/>
        <v>OK</v>
      </c>
      <c r="BB2086" s="6">
        <f t="shared" si="265"/>
        <v>0</v>
      </c>
      <c r="BC2086" s="13">
        <f t="shared" si="266"/>
        <v>53900000</v>
      </c>
      <c r="BD2086" s="13">
        <f t="shared" si="267"/>
        <v>53900000</v>
      </c>
      <c r="BE2086" s="6">
        <f t="shared" si="268"/>
        <v>0</v>
      </c>
      <c r="BF2086" s="6">
        <f t="shared" si="269"/>
        <v>0</v>
      </c>
    </row>
    <row r="2087" spans="2:58" ht="85.5" x14ac:dyDescent="0.25">
      <c r="B2087" s="29" t="s">
        <v>2208</v>
      </c>
      <c r="C2087" s="29" t="s">
        <v>2058</v>
      </c>
      <c r="D2087" s="29" t="s">
        <v>37</v>
      </c>
      <c r="E2087" s="30" t="s">
        <v>2043</v>
      </c>
      <c r="F2087" s="30" t="s">
        <v>2044</v>
      </c>
      <c r="G2087" s="30" t="s">
        <v>38</v>
      </c>
      <c r="H2087" s="30">
        <v>86101610</v>
      </c>
      <c r="I2087" s="30" t="s">
        <v>6271</v>
      </c>
      <c r="J2087" s="30" t="s">
        <v>221</v>
      </c>
      <c r="K2087" s="30" t="s">
        <v>2205</v>
      </c>
      <c r="L2087" s="31" t="s">
        <v>154</v>
      </c>
      <c r="M2087" s="31" t="s">
        <v>154</v>
      </c>
      <c r="N2087" s="31">
        <v>12</v>
      </c>
      <c r="O2087" s="31" t="s">
        <v>223</v>
      </c>
      <c r="P2087" s="31" t="s">
        <v>224</v>
      </c>
      <c r="Q2087" s="40">
        <v>53900000</v>
      </c>
      <c r="R2087" s="40">
        <v>53900000</v>
      </c>
      <c r="S2087" s="31" t="s">
        <v>225</v>
      </c>
      <c r="T2087" s="31" t="s">
        <v>221</v>
      </c>
      <c r="U2087" s="30" t="s">
        <v>2206</v>
      </c>
      <c r="V2087" s="30" t="s">
        <v>2061</v>
      </c>
      <c r="W2087" s="30" t="s">
        <v>2062</v>
      </c>
      <c r="X2087" s="30" t="s">
        <v>229</v>
      </c>
      <c r="Y2087" s="30" t="s">
        <v>230</v>
      </c>
      <c r="Z2087" s="30" t="s">
        <v>2207</v>
      </c>
      <c r="AA2087" s="41">
        <v>0</v>
      </c>
      <c r="AB2087" s="41">
        <v>0</v>
      </c>
      <c r="AC2087" s="41">
        <v>53900000</v>
      </c>
      <c r="AD2087" s="41">
        <v>0</v>
      </c>
      <c r="AE2087" s="41">
        <v>0</v>
      </c>
      <c r="AF2087" s="41">
        <v>4900000</v>
      </c>
      <c r="AG2087" s="41">
        <v>0</v>
      </c>
      <c r="AH2087" s="41">
        <v>4900000</v>
      </c>
      <c r="AI2087" s="41">
        <v>0</v>
      </c>
      <c r="AJ2087" s="41">
        <v>4900000</v>
      </c>
      <c r="AK2087" s="41">
        <v>0</v>
      </c>
      <c r="AL2087" s="41">
        <v>4900000</v>
      </c>
      <c r="AM2087" s="41">
        <v>0</v>
      </c>
      <c r="AN2087" s="41">
        <v>4900000</v>
      </c>
      <c r="AO2087" s="41">
        <v>0</v>
      </c>
      <c r="AP2087" s="41">
        <v>4900000</v>
      </c>
      <c r="AQ2087" s="41">
        <v>0</v>
      </c>
      <c r="AR2087" s="41">
        <v>4900000</v>
      </c>
      <c r="AS2087" s="41">
        <v>0</v>
      </c>
      <c r="AT2087" s="41">
        <v>4900000</v>
      </c>
      <c r="AU2087" s="41">
        <v>0</v>
      </c>
      <c r="AV2087" s="41">
        <v>4900000</v>
      </c>
      <c r="AW2087" s="41">
        <v>0</v>
      </c>
      <c r="AX2087" s="41">
        <v>9800000</v>
      </c>
      <c r="AY2087" s="2">
        <v>0</v>
      </c>
      <c r="AZ2087" s="12" t="str">
        <f t="shared" si="263"/>
        <v>OK</v>
      </c>
      <c r="BA2087" s="12" t="str">
        <f t="shared" si="264"/>
        <v>OK</v>
      </c>
      <c r="BB2087" s="6">
        <f t="shared" si="265"/>
        <v>0</v>
      </c>
      <c r="BC2087" s="13">
        <f t="shared" si="266"/>
        <v>53900000</v>
      </c>
      <c r="BD2087" s="13">
        <f t="shared" si="267"/>
        <v>53900000</v>
      </c>
      <c r="BE2087" s="6">
        <f t="shared" si="268"/>
        <v>0</v>
      </c>
      <c r="BF2087" s="6">
        <f t="shared" si="269"/>
        <v>0</v>
      </c>
    </row>
    <row r="2088" spans="2:58" ht="85.5" x14ac:dyDescent="0.25">
      <c r="B2088" s="29" t="s">
        <v>2209</v>
      </c>
      <c r="C2088" s="29" t="s">
        <v>2058</v>
      </c>
      <c r="D2088" s="29" t="s">
        <v>37</v>
      </c>
      <c r="E2088" s="30" t="s">
        <v>2043</v>
      </c>
      <c r="F2088" s="30" t="s">
        <v>2044</v>
      </c>
      <c r="G2088" s="30" t="s">
        <v>38</v>
      </c>
      <c r="H2088" s="30">
        <v>86101610</v>
      </c>
      <c r="I2088" s="30" t="s">
        <v>6271</v>
      </c>
      <c r="J2088" s="30" t="s">
        <v>221</v>
      </c>
      <c r="K2088" s="30" t="s">
        <v>2205</v>
      </c>
      <c r="L2088" s="31" t="s">
        <v>154</v>
      </c>
      <c r="M2088" s="31" t="s">
        <v>154</v>
      </c>
      <c r="N2088" s="31">
        <v>12</v>
      </c>
      <c r="O2088" s="31" t="s">
        <v>223</v>
      </c>
      <c r="P2088" s="31" t="s">
        <v>224</v>
      </c>
      <c r="Q2088" s="40">
        <v>53900000</v>
      </c>
      <c r="R2088" s="40">
        <v>53900000</v>
      </c>
      <c r="S2088" s="31" t="s">
        <v>225</v>
      </c>
      <c r="T2088" s="31" t="s">
        <v>221</v>
      </c>
      <c r="U2088" s="30" t="s">
        <v>2206</v>
      </c>
      <c r="V2088" s="30" t="s">
        <v>2061</v>
      </c>
      <c r="W2088" s="30" t="s">
        <v>2062</v>
      </c>
      <c r="X2088" s="30" t="s">
        <v>229</v>
      </c>
      <c r="Y2088" s="30" t="s">
        <v>230</v>
      </c>
      <c r="Z2088" s="30" t="s">
        <v>2207</v>
      </c>
      <c r="AA2088" s="41">
        <v>0</v>
      </c>
      <c r="AB2088" s="41">
        <v>0</v>
      </c>
      <c r="AC2088" s="41">
        <v>53900000</v>
      </c>
      <c r="AD2088" s="41">
        <v>0</v>
      </c>
      <c r="AE2088" s="41">
        <v>0</v>
      </c>
      <c r="AF2088" s="41">
        <v>4900000</v>
      </c>
      <c r="AG2088" s="41">
        <v>0</v>
      </c>
      <c r="AH2088" s="41">
        <v>4900000</v>
      </c>
      <c r="AI2088" s="41">
        <v>0</v>
      </c>
      <c r="AJ2088" s="41">
        <v>4900000</v>
      </c>
      <c r="AK2088" s="41">
        <v>0</v>
      </c>
      <c r="AL2088" s="41">
        <v>4900000</v>
      </c>
      <c r="AM2088" s="41">
        <v>0</v>
      </c>
      <c r="AN2088" s="41">
        <v>4900000</v>
      </c>
      <c r="AO2088" s="41">
        <v>0</v>
      </c>
      <c r="AP2088" s="41">
        <v>4900000</v>
      </c>
      <c r="AQ2088" s="41">
        <v>0</v>
      </c>
      <c r="AR2088" s="41">
        <v>4900000</v>
      </c>
      <c r="AS2088" s="41">
        <v>0</v>
      </c>
      <c r="AT2088" s="41">
        <v>4900000</v>
      </c>
      <c r="AU2088" s="41">
        <v>0</v>
      </c>
      <c r="AV2088" s="41">
        <v>4900000</v>
      </c>
      <c r="AW2088" s="41">
        <v>0</v>
      </c>
      <c r="AX2088" s="41">
        <v>9800000</v>
      </c>
      <c r="AY2088" s="2">
        <v>0</v>
      </c>
      <c r="AZ2088" s="12" t="str">
        <f t="shared" si="263"/>
        <v>OK</v>
      </c>
      <c r="BA2088" s="12" t="str">
        <f t="shared" si="264"/>
        <v>OK</v>
      </c>
      <c r="BB2088" s="6">
        <f t="shared" si="265"/>
        <v>0</v>
      </c>
      <c r="BC2088" s="13">
        <f t="shared" si="266"/>
        <v>53900000</v>
      </c>
      <c r="BD2088" s="13">
        <f t="shared" si="267"/>
        <v>53900000</v>
      </c>
      <c r="BE2088" s="6">
        <f t="shared" si="268"/>
        <v>0</v>
      </c>
      <c r="BF2088" s="6">
        <f t="shared" si="269"/>
        <v>0</v>
      </c>
    </row>
    <row r="2089" spans="2:58" ht="85.5" x14ac:dyDescent="0.25">
      <c r="B2089" s="29" t="s">
        <v>2210</v>
      </c>
      <c r="C2089" s="29" t="s">
        <v>2058</v>
      </c>
      <c r="D2089" s="29" t="s">
        <v>37</v>
      </c>
      <c r="E2089" s="30" t="s">
        <v>2043</v>
      </c>
      <c r="F2089" s="30" t="s">
        <v>2044</v>
      </c>
      <c r="G2089" s="30" t="s">
        <v>38</v>
      </c>
      <c r="H2089" s="30">
        <v>86101610</v>
      </c>
      <c r="I2089" s="30" t="s">
        <v>6271</v>
      </c>
      <c r="J2089" s="30" t="s">
        <v>221</v>
      </c>
      <c r="K2089" s="30" t="s">
        <v>2205</v>
      </c>
      <c r="L2089" s="31" t="s">
        <v>154</v>
      </c>
      <c r="M2089" s="31" t="s">
        <v>154</v>
      </c>
      <c r="N2089" s="31">
        <v>12</v>
      </c>
      <c r="O2089" s="31" t="s">
        <v>223</v>
      </c>
      <c r="P2089" s="31" t="s">
        <v>224</v>
      </c>
      <c r="Q2089" s="40">
        <v>53900000</v>
      </c>
      <c r="R2089" s="40">
        <v>53900000</v>
      </c>
      <c r="S2089" s="31" t="s">
        <v>225</v>
      </c>
      <c r="T2089" s="31" t="s">
        <v>221</v>
      </c>
      <c r="U2089" s="30" t="s">
        <v>2206</v>
      </c>
      <c r="V2089" s="30" t="s">
        <v>2061</v>
      </c>
      <c r="W2089" s="30" t="s">
        <v>2062</v>
      </c>
      <c r="X2089" s="30" t="s">
        <v>229</v>
      </c>
      <c r="Y2089" s="30" t="s">
        <v>230</v>
      </c>
      <c r="Z2089" s="30" t="s">
        <v>2207</v>
      </c>
      <c r="AA2089" s="41">
        <v>0</v>
      </c>
      <c r="AB2089" s="41">
        <v>0</v>
      </c>
      <c r="AC2089" s="41">
        <v>53900000</v>
      </c>
      <c r="AD2089" s="41">
        <v>0</v>
      </c>
      <c r="AE2089" s="41">
        <v>0</v>
      </c>
      <c r="AF2089" s="41">
        <v>4900000</v>
      </c>
      <c r="AG2089" s="41">
        <v>0</v>
      </c>
      <c r="AH2089" s="41">
        <v>4900000</v>
      </c>
      <c r="AI2089" s="41">
        <v>0</v>
      </c>
      <c r="AJ2089" s="41">
        <v>4900000</v>
      </c>
      <c r="AK2089" s="41">
        <v>0</v>
      </c>
      <c r="AL2089" s="41">
        <v>4900000</v>
      </c>
      <c r="AM2089" s="41">
        <v>0</v>
      </c>
      <c r="AN2089" s="41">
        <v>4900000</v>
      </c>
      <c r="AO2089" s="41">
        <v>0</v>
      </c>
      <c r="AP2089" s="41">
        <v>4900000</v>
      </c>
      <c r="AQ2089" s="41">
        <v>0</v>
      </c>
      <c r="AR2089" s="41">
        <v>4900000</v>
      </c>
      <c r="AS2089" s="41">
        <v>0</v>
      </c>
      <c r="AT2089" s="41">
        <v>4900000</v>
      </c>
      <c r="AU2089" s="41">
        <v>0</v>
      </c>
      <c r="AV2089" s="41">
        <v>4900000</v>
      </c>
      <c r="AW2089" s="41">
        <v>0</v>
      </c>
      <c r="AX2089" s="41">
        <v>9800000</v>
      </c>
      <c r="AY2089" s="2">
        <v>0</v>
      </c>
      <c r="AZ2089" s="12" t="str">
        <f t="shared" si="263"/>
        <v>OK</v>
      </c>
      <c r="BA2089" s="12" t="str">
        <f t="shared" si="264"/>
        <v>OK</v>
      </c>
      <c r="BB2089" s="6">
        <f t="shared" si="265"/>
        <v>0</v>
      </c>
      <c r="BC2089" s="13">
        <f t="shared" si="266"/>
        <v>53900000</v>
      </c>
      <c r="BD2089" s="13">
        <f t="shared" si="267"/>
        <v>53900000</v>
      </c>
      <c r="BE2089" s="6">
        <f t="shared" si="268"/>
        <v>0</v>
      </c>
      <c r="BF2089" s="6">
        <f t="shared" si="269"/>
        <v>0</v>
      </c>
    </row>
    <row r="2090" spans="2:58" ht="85.5" x14ac:dyDescent="0.25">
      <c r="B2090" s="29" t="s">
        <v>2211</v>
      </c>
      <c r="C2090" s="29" t="s">
        <v>2058</v>
      </c>
      <c r="D2090" s="29" t="s">
        <v>37</v>
      </c>
      <c r="E2090" s="30" t="s">
        <v>2043</v>
      </c>
      <c r="F2090" s="30" t="s">
        <v>2044</v>
      </c>
      <c r="G2090" s="30" t="s">
        <v>38</v>
      </c>
      <c r="H2090" s="30">
        <v>86101610</v>
      </c>
      <c r="I2090" s="30" t="s">
        <v>6271</v>
      </c>
      <c r="J2090" s="30" t="s">
        <v>221</v>
      </c>
      <c r="K2090" s="30" t="s">
        <v>2205</v>
      </c>
      <c r="L2090" s="31" t="s">
        <v>154</v>
      </c>
      <c r="M2090" s="31" t="s">
        <v>154</v>
      </c>
      <c r="N2090" s="31">
        <v>12</v>
      </c>
      <c r="O2090" s="31" t="s">
        <v>223</v>
      </c>
      <c r="P2090" s="31" t="s">
        <v>224</v>
      </c>
      <c r="Q2090" s="40">
        <v>53900000</v>
      </c>
      <c r="R2090" s="40">
        <v>53900000</v>
      </c>
      <c r="S2090" s="31" t="s">
        <v>225</v>
      </c>
      <c r="T2090" s="31" t="s">
        <v>221</v>
      </c>
      <c r="U2090" s="30" t="s">
        <v>2206</v>
      </c>
      <c r="V2090" s="30" t="s">
        <v>2061</v>
      </c>
      <c r="W2090" s="30" t="s">
        <v>2062</v>
      </c>
      <c r="X2090" s="30" t="s">
        <v>229</v>
      </c>
      <c r="Y2090" s="30" t="s">
        <v>230</v>
      </c>
      <c r="Z2090" s="30" t="s">
        <v>2207</v>
      </c>
      <c r="AA2090" s="41">
        <v>0</v>
      </c>
      <c r="AB2090" s="41">
        <v>0</v>
      </c>
      <c r="AC2090" s="41">
        <v>53900000</v>
      </c>
      <c r="AD2090" s="41">
        <v>0</v>
      </c>
      <c r="AE2090" s="41">
        <v>0</v>
      </c>
      <c r="AF2090" s="41">
        <v>4900000</v>
      </c>
      <c r="AG2090" s="41">
        <v>0</v>
      </c>
      <c r="AH2090" s="41">
        <v>4900000</v>
      </c>
      <c r="AI2090" s="41">
        <v>0</v>
      </c>
      <c r="AJ2090" s="41">
        <v>4900000</v>
      </c>
      <c r="AK2090" s="41">
        <v>0</v>
      </c>
      <c r="AL2090" s="41">
        <v>4900000</v>
      </c>
      <c r="AM2090" s="41">
        <v>0</v>
      </c>
      <c r="AN2090" s="41">
        <v>4900000</v>
      </c>
      <c r="AO2090" s="41">
        <v>0</v>
      </c>
      <c r="AP2090" s="41">
        <v>4900000</v>
      </c>
      <c r="AQ2090" s="41">
        <v>0</v>
      </c>
      <c r="AR2090" s="41">
        <v>4900000</v>
      </c>
      <c r="AS2090" s="41">
        <v>0</v>
      </c>
      <c r="AT2090" s="41">
        <v>4900000</v>
      </c>
      <c r="AU2090" s="41">
        <v>0</v>
      </c>
      <c r="AV2090" s="41">
        <v>4900000</v>
      </c>
      <c r="AW2090" s="41">
        <v>0</v>
      </c>
      <c r="AX2090" s="41">
        <v>9800000</v>
      </c>
      <c r="AY2090" s="2">
        <v>0</v>
      </c>
      <c r="AZ2090" s="12" t="str">
        <f t="shared" si="263"/>
        <v>OK</v>
      </c>
      <c r="BA2090" s="12" t="str">
        <f t="shared" si="264"/>
        <v>OK</v>
      </c>
      <c r="BB2090" s="6">
        <f t="shared" si="265"/>
        <v>0</v>
      </c>
      <c r="BC2090" s="13">
        <f t="shared" si="266"/>
        <v>53900000</v>
      </c>
      <c r="BD2090" s="13">
        <f t="shared" si="267"/>
        <v>53900000</v>
      </c>
      <c r="BE2090" s="6">
        <f t="shared" si="268"/>
        <v>0</v>
      </c>
      <c r="BF2090" s="6">
        <f t="shared" si="269"/>
        <v>0</v>
      </c>
    </row>
    <row r="2091" spans="2:58" ht="71.25" x14ac:dyDescent="0.25">
      <c r="B2091" s="29" t="s">
        <v>2212</v>
      </c>
      <c r="C2091" s="29" t="s">
        <v>2058</v>
      </c>
      <c r="D2091" s="29" t="s">
        <v>37</v>
      </c>
      <c r="E2091" s="30" t="s">
        <v>2043</v>
      </c>
      <c r="F2091" s="30" t="s">
        <v>2044</v>
      </c>
      <c r="G2091" s="30" t="s">
        <v>38</v>
      </c>
      <c r="H2091" s="30">
        <v>86101610</v>
      </c>
      <c r="I2091" s="30" t="s">
        <v>6271</v>
      </c>
      <c r="J2091" s="30" t="s">
        <v>221</v>
      </c>
      <c r="K2091" s="30" t="s">
        <v>2213</v>
      </c>
      <c r="L2091" s="31" t="s">
        <v>154</v>
      </c>
      <c r="M2091" s="31" t="s">
        <v>154</v>
      </c>
      <c r="N2091" s="31">
        <v>12</v>
      </c>
      <c r="O2091" s="31" t="s">
        <v>223</v>
      </c>
      <c r="P2091" s="31" t="s">
        <v>224</v>
      </c>
      <c r="Q2091" s="40">
        <v>45386000</v>
      </c>
      <c r="R2091" s="40">
        <v>45386000</v>
      </c>
      <c r="S2091" s="31" t="s">
        <v>225</v>
      </c>
      <c r="T2091" s="31" t="s">
        <v>221</v>
      </c>
      <c r="U2091" s="30" t="s">
        <v>2206</v>
      </c>
      <c r="V2091" s="30" t="s">
        <v>2061</v>
      </c>
      <c r="W2091" s="30" t="s">
        <v>2062</v>
      </c>
      <c r="X2091" s="30" t="s">
        <v>229</v>
      </c>
      <c r="Y2091" s="30" t="s">
        <v>230</v>
      </c>
      <c r="Z2091" s="30" t="s">
        <v>2063</v>
      </c>
      <c r="AA2091" s="41">
        <v>0</v>
      </c>
      <c r="AB2091" s="41">
        <v>0</v>
      </c>
      <c r="AC2091" s="41">
        <v>45386000</v>
      </c>
      <c r="AD2091" s="41">
        <v>0</v>
      </c>
      <c r="AE2091" s="41">
        <v>0</v>
      </c>
      <c r="AF2091" s="41">
        <v>4126000</v>
      </c>
      <c r="AG2091" s="41">
        <v>0</v>
      </c>
      <c r="AH2091" s="41">
        <v>4126000</v>
      </c>
      <c r="AI2091" s="41">
        <v>0</v>
      </c>
      <c r="AJ2091" s="41">
        <v>4126000</v>
      </c>
      <c r="AK2091" s="41">
        <v>0</v>
      </c>
      <c r="AL2091" s="41">
        <v>4126000</v>
      </c>
      <c r="AM2091" s="41">
        <v>0</v>
      </c>
      <c r="AN2091" s="41">
        <v>4126000</v>
      </c>
      <c r="AO2091" s="41">
        <v>0</v>
      </c>
      <c r="AP2091" s="41">
        <v>4126000</v>
      </c>
      <c r="AQ2091" s="41">
        <v>0</v>
      </c>
      <c r="AR2091" s="41">
        <v>4126000</v>
      </c>
      <c r="AS2091" s="41">
        <v>0</v>
      </c>
      <c r="AT2091" s="41">
        <v>4126000</v>
      </c>
      <c r="AU2091" s="41">
        <v>0</v>
      </c>
      <c r="AV2091" s="41">
        <v>4126000</v>
      </c>
      <c r="AW2091" s="41">
        <v>0</v>
      </c>
      <c r="AX2091" s="41">
        <v>8252000</v>
      </c>
      <c r="AY2091" s="2">
        <v>0</v>
      </c>
      <c r="AZ2091" s="12" t="str">
        <f t="shared" si="263"/>
        <v>OK</v>
      </c>
      <c r="BA2091" s="12" t="str">
        <f t="shared" si="264"/>
        <v>OK</v>
      </c>
      <c r="BB2091" s="6">
        <f t="shared" si="265"/>
        <v>0</v>
      </c>
      <c r="BC2091" s="13">
        <f t="shared" si="266"/>
        <v>45386000</v>
      </c>
      <c r="BD2091" s="13">
        <f t="shared" si="267"/>
        <v>45386000</v>
      </c>
      <c r="BE2091" s="6">
        <f t="shared" si="268"/>
        <v>0</v>
      </c>
      <c r="BF2091" s="6">
        <f t="shared" si="269"/>
        <v>0</v>
      </c>
    </row>
    <row r="2092" spans="2:58" ht="71.25" x14ac:dyDescent="0.25">
      <c r="B2092" s="29" t="s">
        <v>2214</v>
      </c>
      <c r="C2092" s="29" t="s">
        <v>2058</v>
      </c>
      <c r="D2092" s="29" t="s">
        <v>37</v>
      </c>
      <c r="E2092" s="30" t="s">
        <v>2043</v>
      </c>
      <c r="F2092" s="30" t="s">
        <v>2044</v>
      </c>
      <c r="G2092" s="30" t="s">
        <v>38</v>
      </c>
      <c r="H2092" s="30">
        <v>86101610</v>
      </c>
      <c r="I2092" s="30" t="s">
        <v>6271</v>
      </c>
      <c r="J2092" s="30" t="s">
        <v>221</v>
      </c>
      <c r="K2092" s="30" t="s">
        <v>2213</v>
      </c>
      <c r="L2092" s="31" t="s">
        <v>154</v>
      </c>
      <c r="M2092" s="31" t="s">
        <v>154</v>
      </c>
      <c r="N2092" s="31">
        <v>12</v>
      </c>
      <c r="O2092" s="31" t="s">
        <v>223</v>
      </c>
      <c r="P2092" s="31" t="s">
        <v>224</v>
      </c>
      <c r="Q2092" s="40">
        <v>45386000</v>
      </c>
      <c r="R2092" s="40">
        <v>45386000</v>
      </c>
      <c r="S2092" s="31" t="s">
        <v>225</v>
      </c>
      <c r="T2092" s="31" t="s">
        <v>221</v>
      </c>
      <c r="U2092" s="30" t="s">
        <v>2206</v>
      </c>
      <c r="V2092" s="30" t="s">
        <v>2061</v>
      </c>
      <c r="W2092" s="30" t="s">
        <v>2062</v>
      </c>
      <c r="X2092" s="30" t="s">
        <v>229</v>
      </c>
      <c r="Y2092" s="30" t="s">
        <v>230</v>
      </c>
      <c r="Z2092" s="30" t="s">
        <v>2063</v>
      </c>
      <c r="AA2092" s="41">
        <v>0</v>
      </c>
      <c r="AB2092" s="41">
        <v>0</v>
      </c>
      <c r="AC2092" s="41">
        <v>45386000</v>
      </c>
      <c r="AD2092" s="41">
        <v>0</v>
      </c>
      <c r="AE2092" s="41">
        <v>0</v>
      </c>
      <c r="AF2092" s="41">
        <v>4126000</v>
      </c>
      <c r="AG2092" s="41">
        <v>0</v>
      </c>
      <c r="AH2092" s="41">
        <v>4126000</v>
      </c>
      <c r="AI2092" s="41">
        <v>0</v>
      </c>
      <c r="AJ2092" s="41">
        <v>4126000</v>
      </c>
      <c r="AK2092" s="41">
        <v>0</v>
      </c>
      <c r="AL2092" s="41">
        <v>4126000</v>
      </c>
      <c r="AM2092" s="41">
        <v>0</v>
      </c>
      <c r="AN2092" s="41">
        <v>4126000</v>
      </c>
      <c r="AO2092" s="41">
        <v>0</v>
      </c>
      <c r="AP2092" s="41">
        <v>4126000</v>
      </c>
      <c r="AQ2092" s="41">
        <v>0</v>
      </c>
      <c r="AR2092" s="41">
        <v>4126000</v>
      </c>
      <c r="AS2092" s="41">
        <v>0</v>
      </c>
      <c r="AT2092" s="41">
        <v>4126000</v>
      </c>
      <c r="AU2092" s="41">
        <v>0</v>
      </c>
      <c r="AV2092" s="41">
        <v>4126000</v>
      </c>
      <c r="AW2092" s="41">
        <v>0</v>
      </c>
      <c r="AX2092" s="41">
        <v>8252000</v>
      </c>
      <c r="AY2092" s="2">
        <v>0</v>
      </c>
      <c r="AZ2092" s="12" t="str">
        <f t="shared" si="263"/>
        <v>OK</v>
      </c>
      <c r="BA2092" s="12" t="str">
        <f t="shared" si="264"/>
        <v>OK</v>
      </c>
      <c r="BB2092" s="6">
        <f t="shared" si="265"/>
        <v>0</v>
      </c>
      <c r="BC2092" s="13">
        <f t="shared" si="266"/>
        <v>45386000</v>
      </c>
      <c r="BD2092" s="13">
        <f t="shared" si="267"/>
        <v>45386000</v>
      </c>
      <c r="BE2092" s="6">
        <f t="shared" si="268"/>
        <v>0</v>
      </c>
      <c r="BF2092" s="6">
        <f t="shared" si="269"/>
        <v>0</v>
      </c>
    </row>
    <row r="2093" spans="2:58" ht="71.25" x14ac:dyDescent="0.25">
      <c r="B2093" s="29" t="s">
        <v>2215</v>
      </c>
      <c r="C2093" s="29" t="s">
        <v>2058</v>
      </c>
      <c r="D2093" s="29" t="s">
        <v>37</v>
      </c>
      <c r="E2093" s="30" t="s">
        <v>2043</v>
      </c>
      <c r="F2093" s="30" t="s">
        <v>2044</v>
      </c>
      <c r="G2093" s="30" t="s">
        <v>38</v>
      </c>
      <c r="H2093" s="30">
        <v>86101610</v>
      </c>
      <c r="I2093" s="30" t="s">
        <v>6271</v>
      </c>
      <c r="J2093" s="30" t="s">
        <v>221</v>
      </c>
      <c r="K2093" s="30" t="s">
        <v>2213</v>
      </c>
      <c r="L2093" s="31" t="s">
        <v>154</v>
      </c>
      <c r="M2093" s="31" t="s">
        <v>154</v>
      </c>
      <c r="N2093" s="31">
        <v>12</v>
      </c>
      <c r="O2093" s="31" t="s">
        <v>223</v>
      </c>
      <c r="P2093" s="31" t="s">
        <v>224</v>
      </c>
      <c r="Q2093" s="40">
        <v>45386000</v>
      </c>
      <c r="R2093" s="40">
        <v>45386000</v>
      </c>
      <c r="S2093" s="31" t="s">
        <v>225</v>
      </c>
      <c r="T2093" s="31" t="s">
        <v>221</v>
      </c>
      <c r="U2093" s="30" t="s">
        <v>2206</v>
      </c>
      <c r="V2093" s="30" t="s">
        <v>2061</v>
      </c>
      <c r="W2093" s="30" t="s">
        <v>2062</v>
      </c>
      <c r="X2093" s="30" t="s">
        <v>229</v>
      </c>
      <c r="Y2093" s="30" t="s">
        <v>230</v>
      </c>
      <c r="Z2093" s="30" t="s">
        <v>2063</v>
      </c>
      <c r="AA2093" s="41">
        <v>0</v>
      </c>
      <c r="AB2093" s="41">
        <v>0</v>
      </c>
      <c r="AC2093" s="41">
        <v>45386000</v>
      </c>
      <c r="AD2093" s="41">
        <v>0</v>
      </c>
      <c r="AE2093" s="41">
        <v>0</v>
      </c>
      <c r="AF2093" s="41">
        <v>4126000</v>
      </c>
      <c r="AG2093" s="41">
        <v>0</v>
      </c>
      <c r="AH2093" s="41">
        <v>4126000</v>
      </c>
      <c r="AI2093" s="41">
        <v>0</v>
      </c>
      <c r="AJ2093" s="41">
        <v>4126000</v>
      </c>
      <c r="AK2093" s="41">
        <v>0</v>
      </c>
      <c r="AL2093" s="41">
        <v>4126000</v>
      </c>
      <c r="AM2093" s="41">
        <v>0</v>
      </c>
      <c r="AN2093" s="41">
        <v>4126000</v>
      </c>
      <c r="AO2093" s="41">
        <v>0</v>
      </c>
      <c r="AP2093" s="41">
        <v>4126000</v>
      </c>
      <c r="AQ2093" s="41">
        <v>0</v>
      </c>
      <c r="AR2093" s="41">
        <v>4126000</v>
      </c>
      <c r="AS2093" s="41">
        <v>0</v>
      </c>
      <c r="AT2093" s="41">
        <v>4126000</v>
      </c>
      <c r="AU2093" s="41">
        <v>0</v>
      </c>
      <c r="AV2093" s="41">
        <v>4126000</v>
      </c>
      <c r="AW2093" s="41">
        <v>0</v>
      </c>
      <c r="AX2093" s="41">
        <v>8252000</v>
      </c>
      <c r="AY2093" s="2">
        <v>0</v>
      </c>
      <c r="AZ2093" s="12" t="str">
        <f t="shared" si="263"/>
        <v>OK</v>
      </c>
      <c r="BA2093" s="12" t="str">
        <f t="shared" si="264"/>
        <v>OK</v>
      </c>
      <c r="BB2093" s="6">
        <f t="shared" si="265"/>
        <v>0</v>
      </c>
      <c r="BC2093" s="13">
        <f t="shared" si="266"/>
        <v>45386000</v>
      </c>
      <c r="BD2093" s="13">
        <f t="shared" si="267"/>
        <v>45386000</v>
      </c>
      <c r="BE2093" s="6">
        <f t="shared" si="268"/>
        <v>0</v>
      </c>
      <c r="BF2093" s="6">
        <f t="shared" si="269"/>
        <v>0</v>
      </c>
    </row>
    <row r="2094" spans="2:58" ht="85.5" x14ac:dyDescent="0.25">
      <c r="B2094" s="29" t="s">
        <v>2216</v>
      </c>
      <c r="C2094" s="29" t="s">
        <v>2058</v>
      </c>
      <c r="D2094" s="29" t="s">
        <v>37</v>
      </c>
      <c r="E2094" s="30" t="s">
        <v>2043</v>
      </c>
      <c r="F2094" s="30" t="s">
        <v>2044</v>
      </c>
      <c r="G2094" s="30" t="s">
        <v>38</v>
      </c>
      <c r="H2094" s="30">
        <v>86101610</v>
      </c>
      <c r="I2094" s="30" t="s">
        <v>6271</v>
      </c>
      <c r="J2094" s="30" t="s">
        <v>221</v>
      </c>
      <c r="K2094" s="30" t="s">
        <v>2217</v>
      </c>
      <c r="L2094" s="31" t="s">
        <v>154</v>
      </c>
      <c r="M2094" s="31" t="s">
        <v>154</v>
      </c>
      <c r="N2094" s="31">
        <v>12</v>
      </c>
      <c r="O2094" s="31" t="s">
        <v>223</v>
      </c>
      <c r="P2094" s="31" t="s">
        <v>224</v>
      </c>
      <c r="Q2094" s="40">
        <v>84700000</v>
      </c>
      <c r="R2094" s="40">
        <v>84700000</v>
      </c>
      <c r="S2094" s="31" t="s">
        <v>225</v>
      </c>
      <c r="T2094" s="31" t="s">
        <v>221</v>
      </c>
      <c r="U2094" s="30" t="s">
        <v>2206</v>
      </c>
      <c r="V2094" s="30" t="s">
        <v>2061</v>
      </c>
      <c r="W2094" s="30" t="s">
        <v>2062</v>
      </c>
      <c r="X2094" s="30" t="s">
        <v>229</v>
      </c>
      <c r="Y2094" s="30" t="s">
        <v>230</v>
      </c>
      <c r="Z2094" s="30" t="s">
        <v>2069</v>
      </c>
      <c r="AA2094" s="41">
        <v>0</v>
      </c>
      <c r="AB2094" s="41">
        <v>0</v>
      </c>
      <c r="AC2094" s="41">
        <v>84700000</v>
      </c>
      <c r="AD2094" s="41">
        <v>0</v>
      </c>
      <c r="AE2094" s="41">
        <v>0</v>
      </c>
      <c r="AF2094" s="41">
        <v>7700000</v>
      </c>
      <c r="AG2094" s="41">
        <v>0</v>
      </c>
      <c r="AH2094" s="41">
        <v>7700000</v>
      </c>
      <c r="AI2094" s="41">
        <v>0</v>
      </c>
      <c r="AJ2094" s="41">
        <v>7700000</v>
      </c>
      <c r="AK2094" s="41">
        <v>0</v>
      </c>
      <c r="AL2094" s="41">
        <v>7700000</v>
      </c>
      <c r="AM2094" s="41">
        <v>0</v>
      </c>
      <c r="AN2094" s="41">
        <v>7700000</v>
      </c>
      <c r="AO2094" s="41">
        <v>0</v>
      </c>
      <c r="AP2094" s="41">
        <v>7700000</v>
      </c>
      <c r="AQ2094" s="41">
        <v>0</v>
      </c>
      <c r="AR2094" s="41">
        <v>7700000</v>
      </c>
      <c r="AS2094" s="41">
        <v>0</v>
      </c>
      <c r="AT2094" s="41">
        <v>7700000</v>
      </c>
      <c r="AU2094" s="41">
        <v>0</v>
      </c>
      <c r="AV2094" s="41">
        <v>7700000</v>
      </c>
      <c r="AW2094" s="41">
        <v>0</v>
      </c>
      <c r="AX2094" s="41">
        <v>15400000</v>
      </c>
      <c r="AY2094" s="2">
        <v>0</v>
      </c>
      <c r="AZ2094" s="12" t="str">
        <f t="shared" si="263"/>
        <v>OK</v>
      </c>
      <c r="BA2094" s="12" t="str">
        <f t="shared" si="264"/>
        <v>OK</v>
      </c>
      <c r="BB2094" s="6">
        <f t="shared" si="265"/>
        <v>0</v>
      </c>
      <c r="BC2094" s="13">
        <f t="shared" si="266"/>
        <v>84700000</v>
      </c>
      <c r="BD2094" s="13">
        <f t="shared" si="267"/>
        <v>84700000</v>
      </c>
      <c r="BE2094" s="6">
        <f t="shared" si="268"/>
        <v>0</v>
      </c>
      <c r="BF2094" s="6">
        <f t="shared" si="269"/>
        <v>0</v>
      </c>
    </row>
    <row r="2095" spans="2:58" ht="85.5" x14ac:dyDescent="0.25">
      <c r="B2095" s="29" t="s">
        <v>2218</v>
      </c>
      <c r="C2095" s="29" t="s">
        <v>2058</v>
      </c>
      <c r="D2095" s="29" t="s">
        <v>37</v>
      </c>
      <c r="E2095" s="30" t="s">
        <v>2043</v>
      </c>
      <c r="F2095" s="30" t="s">
        <v>2044</v>
      </c>
      <c r="G2095" s="30" t="s">
        <v>38</v>
      </c>
      <c r="H2095" s="30">
        <v>86101610</v>
      </c>
      <c r="I2095" s="30" t="s">
        <v>6271</v>
      </c>
      <c r="J2095" s="30" t="s">
        <v>221</v>
      </c>
      <c r="K2095" s="30" t="s">
        <v>2219</v>
      </c>
      <c r="L2095" s="31" t="s">
        <v>154</v>
      </c>
      <c r="M2095" s="31" t="s">
        <v>154</v>
      </c>
      <c r="N2095" s="31">
        <v>12</v>
      </c>
      <c r="O2095" s="31" t="s">
        <v>223</v>
      </c>
      <c r="P2095" s="31" t="s">
        <v>224</v>
      </c>
      <c r="Q2095" s="40">
        <v>84700000</v>
      </c>
      <c r="R2095" s="40">
        <v>84700000</v>
      </c>
      <c r="S2095" s="31" t="s">
        <v>225</v>
      </c>
      <c r="T2095" s="31" t="s">
        <v>221</v>
      </c>
      <c r="U2095" s="30" t="s">
        <v>2206</v>
      </c>
      <c r="V2095" s="30" t="s">
        <v>2061</v>
      </c>
      <c r="W2095" s="30" t="s">
        <v>2062</v>
      </c>
      <c r="X2095" s="30" t="s">
        <v>229</v>
      </c>
      <c r="Y2095" s="30" t="s">
        <v>230</v>
      </c>
      <c r="Z2095" s="30" t="s">
        <v>2179</v>
      </c>
      <c r="AA2095" s="41">
        <v>0</v>
      </c>
      <c r="AB2095" s="41">
        <v>0</v>
      </c>
      <c r="AC2095" s="41">
        <v>84700000</v>
      </c>
      <c r="AD2095" s="41">
        <v>0</v>
      </c>
      <c r="AE2095" s="41">
        <v>0</v>
      </c>
      <c r="AF2095" s="41">
        <v>7700000</v>
      </c>
      <c r="AG2095" s="41">
        <v>0</v>
      </c>
      <c r="AH2095" s="41">
        <v>7700000</v>
      </c>
      <c r="AI2095" s="41">
        <v>0</v>
      </c>
      <c r="AJ2095" s="41">
        <v>7700000</v>
      </c>
      <c r="AK2095" s="41">
        <v>0</v>
      </c>
      <c r="AL2095" s="41">
        <v>7700000</v>
      </c>
      <c r="AM2095" s="41">
        <v>0</v>
      </c>
      <c r="AN2095" s="41">
        <v>7700000</v>
      </c>
      <c r="AO2095" s="41">
        <v>0</v>
      </c>
      <c r="AP2095" s="41">
        <v>7700000</v>
      </c>
      <c r="AQ2095" s="41">
        <v>0</v>
      </c>
      <c r="AR2095" s="41">
        <v>7700000</v>
      </c>
      <c r="AS2095" s="41">
        <v>0</v>
      </c>
      <c r="AT2095" s="41">
        <v>7700000</v>
      </c>
      <c r="AU2095" s="41">
        <v>0</v>
      </c>
      <c r="AV2095" s="41">
        <v>7700000</v>
      </c>
      <c r="AW2095" s="41">
        <v>0</v>
      </c>
      <c r="AX2095" s="41">
        <v>15400000</v>
      </c>
      <c r="AY2095" s="2">
        <v>0</v>
      </c>
      <c r="AZ2095" s="12" t="str">
        <f t="shared" si="263"/>
        <v>OK</v>
      </c>
      <c r="BA2095" s="12" t="str">
        <f t="shared" si="264"/>
        <v>OK</v>
      </c>
      <c r="BB2095" s="6">
        <f t="shared" si="265"/>
        <v>0</v>
      </c>
      <c r="BC2095" s="13">
        <f t="shared" si="266"/>
        <v>84700000</v>
      </c>
      <c r="BD2095" s="13">
        <f t="shared" si="267"/>
        <v>84700000</v>
      </c>
      <c r="BE2095" s="6">
        <f t="shared" si="268"/>
        <v>0</v>
      </c>
      <c r="BF2095" s="6">
        <f t="shared" si="269"/>
        <v>0</v>
      </c>
    </row>
    <row r="2096" spans="2:58" ht="71.25" x14ac:dyDescent="0.25">
      <c r="B2096" s="29" t="s">
        <v>2220</v>
      </c>
      <c r="C2096" s="29" t="s">
        <v>2058</v>
      </c>
      <c r="D2096" s="29" t="s">
        <v>37</v>
      </c>
      <c r="E2096" s="30" t="s">
        <v>2043</v>
      </c>
      <c r="F2096" s="30" t="s">
        <v>2044</v>
      </c>
      <c r="G2096" s="30" t="s">
        <v>38</v>
      </c>
      <c r="H2096" s="30">
        <v>86101610</v>
      </c>
      <c r="I2096" s="30" t="s">
        <v>6271</v>
      </c>
      <c r="J2096" s="30" t="s">
        <v>221</v>
      </c>
      <c r="K2096" s="30" t="s">
        <v>2221</v>
      </c>
      <c r="L2096" s="31" t="s">
        <v>154</v>
      </c>
      <c r="M2096" s="31" t="s">
        <v>154</v>
      </c>
      <c r="N2096" s="31">
        <v>12</v>
      </c>
      <c r="O2096" s="31" t="s">
        <v>223</v>
      </c>
      <c r="P2096" s="31" t="s">
        <v>224</v>
      </c>
      <c r="Q2096" s="40">
        <v>35585000</v>
      </c>
      <c r="R2096" s="40">
        <v>35585000</v>
      </c>
      <c r="S2096" s="31" t="s">
        <v>225</v>
      </c>
      <c r="T2096" s="31" t="s">
        <v>221</v>
      </c>
      <c r="U2096" s="30" t="s">
        <v>2206</v>
      </c>
      <c r="V2096" s="30" t="s">
        <v>2061</v>
      </c>
      <c r="W2096" s="30" t="s">
        <v>2062</v>
      </c>
      <c r="X2096" s="30" t="s">
        <v>229</v>
      </c>
      <c r="Y2096" s="30" t="s">
        <v>230</v>
      </c>
      <c r="Z2096" s="30" t="s">
        <v>2197</v>
      </c>
      <c r="AA2096" s="41">
        <v>0</v>
      </c>
      <c r="AB2096" s="41">
        <v>0</v>
      </c>
      <c r="AC2096" s="41">
        <v>35585000</v>
      </c>
      <c r="AD2096" s="41">
        <v>0</v>
      </c>
      <c r="AE2096" s="41">
        <v>0</v>
      </c>
      <c r="AF2096" s="41">
        <v>3235000</v>
      </c>
      <c r="AG2096" s="41">
        <v>0</v>
      </c>
      <c r="AH2096" s="41">
        <v>3235000</v>
      </c>
      <c r="AI2096" s="41">
        <v>0</v>
      </c>
      <c r="AJ2096" s="41">
        <v>3235000</v>
      </c>
      <c r="AK2096" s="41">
        <v>0</v>
      </c>
      <c r="AL2096" s="41">
        <v>3235000</v>
      </c>
      <c r="AM2096" s="41">
        <v>0</v>
      </c>
      <c r="AN2096" s="41">
        <v>3235000</v>
      </c>
      <c r="AO2096" s="41">
        <v>0</v>
      </c>
      <c r="AP2096" s="41">
        <v>3235000</v>
      </c>
      <c r="AQ2096" s="41">
        <v>0</v>
      </c>
      <c r="AR2096" s="41">
        <v>3235000</v>
      </c>
      <c r="AS2096" s="41">
        <v>0</v>
      </c>
      <c r="AT2096" s="41">
        <v>3235000</v>
      </c>
      <c r="AU2096" s="41">
        <v>0</v>
      </c>
      <c r="AV2096" s="41">
        <v>3235000</v>
      </c>
      <c r="AW2096" s="41">
        <v>0</v>
      </c>
      <c r="AX2096" s="41">
        <v>6470000</v>
      </c>
      <c r="AY2096" s="2">
        <v>0</v>
      </c>
      <c r="AZ2096" s="12" t="str">
        <f t="shared" si="263"/>
        <v>OK</v>
      </c>
      <c r="BA2096" s="12" t="str">
        <f t="shared" si="264"/>
        <v>OK</v>
      </c>
      <c r="BB2096" s="6">
        <f t="shared" si="265"/>
        <v>0</v>
      </c>
      <c r="BC2096" s="13">
        <f t="shared" si="266"/>
        <v>35585000</v>
      </c>
      <c r="BD2096" s="13">
        <f t="shared" si="267"/>
        <v>35585000</v>
      </c>
      <c r="BE2096" s="6">
        <f t="shared" si="268"/>
        <v>0</v>
      </c>
      <c r="BF2096" s="6">
        <f t="shared" si="269"/>
        <v>0</v>
      </c>
    </row>
    <row r="2097" spans="2:58" ht="71.25" x14ac:dyDescent="0.25">
      <c r="B2097" s="29" t="s">
        <v>2222</v>
      </c>
      <c r="C2097" s="29" t="s">
        <v>2058</v>
      </c>
      <c r="D2097" s="29" t="s">
        <v>37</v>
      </c>
      <c r="E2097" s="30" t="s">
        <v>2043</v>
      </c>
      <c r="F2097" s="30" t="s">
        <v>2044</v>
      </c>
      <c r="G2097" s="30" t="s">
        <v>38</v>
      </c>
      <c r="H2097" s="30">
        <v>11111111</v>
      </c>
      <c r="I2097" s="30" t="s">
        <v>6271</v>
      </c>
      <c r="J2097" s="30" t="s">
        <v>221</v>
      </c>
      <c r="K2097" s="30" t="s">
        <v>2223</v>
      </c>
      <c r="L2097" s="31" t="s">
        <v>154</v>
      </c>
      <c r="M2097" s="31" t="s">
        <v>154</v>
      </c>
      <c r="N2097" s="31">
        <v>12</v>
      </c>
      <c r="O2097" s="31" t="s">
        <v>221</v>
      </c>
      <c r="P2097" s="31" t="s">
        <v>224</v>
      </c>
      <c r="Q2097" s="40">
        <v>50000000</v>
      </c>
      <c r="R2097" s="40">
        <v>50000000</v>
      </c>
      <c r="S2097" s="31" t="s">
        <v>225</v>
      </c>
      <c r="T2097" s="31" t="s">
        <v>221</v>
      </c>
      <c r="U2097" s="30" t="s">
        <v>2206</v>
      </c>
      <c r="V2097" s="30" t="s">
        <v>2061</v>
      </c>
      <c r="W2097" s="30" t="s">
        <v>2062</v>
      </c>
      <c r="X2097" s="30" t="s">
        <v>229</v>
      </c>
      <c r="Y2097" s="30" t="s">
        <v>2224</v>
      </c>
      <c r="Z2097" s="30" t="s">
        <v>2225</v>
      </c>
      <c r="AA2097" s="41">
        <v>0</v>
      </c>
      <c r="AB2097" s="41">
        <v>0</v>
      </c>
      <c r="AC2097" s="41">
        <v>0</v>
      </c>
      <c r="AD2097" s="41">
        <v>0</v>
      </c>
      <c r="AE2097" s="41">
        <v>0</v>
      </c>
      <c r="AF2097" s="41">
        <v>0</v>
      </c>
      <c r="AG2097" s="41">
        <v>0</v>
      </c>
      <c r="AH2097" s="41">
        <v>0</v>
      </c>
      <c r="AI2097" s="41">
        <v>0</v>
      </c>
      <c r="AJ2097" s="41">
        <v>0</v>
      </c>
      <c r="AK2097" s="41">
        <v>0</v>
      </c>
      <c r="AL2097" s="41">
        <v>0</v>
      </c>
      <c r="AM2097" s="41">
        <v>0</v>
      </c>
      <c r="AN2097" s="41">
        <v>0</v>
      </c>
      <c r="AO2097" s="41">
        <v>0</v>
      </c>
      <c r="AP2097" s="41">
        <v>0</v>
      </c>
      <c r="AQ2097" s="41">
        <v>0</v>
      </c>
      <c r="AR2097" s="41">
        <v>0</v>
      </c>
      <c r="AS2097" s="41">
        <v>0</v>
      </c>
      <c r="AT2097" s="41">
        <v>0</v>
      </c>
      <c r="AU2097" s="41">
        <v>0</v>
      </c>
      <c r="AV2097" s="41">
        <v>0</v>
      </c>
      <c r="AW2097" s="41">
        <v>50000000</v>
      </c>
      <c r="AX2097" s="41">
        <v>50000000</v>
      </c>
      <c r="AY2097" s="2">
        <v>0</v>
      </c>
      <c r="AZ2097" s="12" t="str">
        <f t="shared" si="263"/>
        <v>OK</v>
      </c>
      <c r="BA2097" s="12" t="str">
        <f t="shared" si="264"/>
        <v>OK</v>
      </c>
      <c r="BB2097" s="6">
        <f t="shared" si="265"/>
        <v>0</v>
      </c>
      <c r="BC2097" s="13">
        <f t="shared" si="266"/>
        <v>50000000</v>
      </c>
      <c r="BD2097" s="13">
        <f t="shared" si="267"/>
        <v>50000000</v>
      </c>
      <c r="BE2097" s="6">
        <f t="shared" si="268"/>
        <v>0</v>
      </c>
      <c r="BF2097" s="6">
        <f t="shared" si="269"/>
        <v>0</v>
      </c>
    </row>
    <row r="2098" spans="2:58" ht="71.25" x14ac:dyDescent="0.25">
      <c r="B2098" s="29" t="s">
        <v>2226</v>
      </c>
      <c r="C2098" s="29" t="s">
        <v>2058</v>
      </c>
      <c r="D2098" s="29" t="s">
        <v>37</v>
      </c>
      <c r="E2098" s="30" t="s">
        <v>2043</v>
      </c>
      <c r="F2098" s="30" t="s">
        <v>2044</v>
      </c>
      <c r="G2098" s="30" t="s">
        <v>38</v>
      </c>
      <c r="H2098" s="30">
        <v>86101610</v>
      </c>
      <c r="I2098" s="30" t="s">
        <v>6271</v>
      </c>
      <c r="J2098" s="30" t="s">
        <v>221</v>
      </c>
      <c r="K2098" s="30" t="s">
        <v>2227</v>
      </c>
      <c r="L2098" s="31" t="s">
        <v>154</v>
      </c>
      <c r="M2098" s="31" t="s">
        <v>154</v>
      </c>
      <c r="N2098" s="31">
        <v>12</v>
      </c>
      <c r="O2098" s="31" t="s">
        <v>221</v>
      </c>
      <c r="P2098" s="31" t="s">
        <v>224</v>
      </c>
      <c r="Q2098" s="40">
        <v>70000000</v>
      </c>
      <c r="R2098" s="40">
        <v>70000000</v>
      </c>
      <c r="S2098" s="31" t="s">
        <v>225</v>
      </c>
      <c r="T2098" s="31" t="s">
        <v>221</v>
      </c>
      <c r="U2098" s="30" t="s">
        <v>2206</v>
      </c>
      <c r="V2098" s="30" t="s">
        <v>2061</v>
      </c>
      <c r="W2098" s="30" t="s">
        <v>297</v>
      </c>
      <c r="X2098" s="30" t="s">
        <v>229</v>
      </c>
      <c r="Y2098" s="30" t="s">
        <v>608</v>
      </c>
      <c r="Z2098" s="30" t="s">
        <v>2225</v>
      </c>
      <c r="AA2098" s="41">
        <v>0</v>
      </c>
      <c r="AB2098" s="41">
        <v>0</v>
      </c>
      <c r="AC2098" s="41">
        <v>6363636.3636363633</v>
      </c>
      <c r="AD2098" s="41">
        <v>6363636.3636363633</v>
      </c>
      <c r="AE2098" s="41">
        <v>6363636.3636363633</v>
      </c>
      <c r="AF2098" s="41">
        <v>6363636.3636363633</v>
      </c>
      <c r="AG2098" s="41">
        <v>6363636.3636363633</v>
      </c>
      <c r="AH2098" s="41">
        <v>6363636.3636363633</v>
      </c>
      <c r="AI2098" s="41">
        <v>6363636.3636363633</v>
      </c>
      <c r="AJ2098" s="41">
        <v>6363636.3636363633</v>
      </c>
      <c r="AK2098" s="41">
        <v>6363636.3636363633</v>
      </c>
      <c r="AL2098" s="41">
        <v>6363636.3636363633</v>
      </c>
      <c r="AM2098" s="41">
        <v>6363636.3636363633</v>
      </c>
      <c r="AN2098" s="41">
        <v>6363636.3636363633</v>
      </c>
      <c r="AO2098" s="41">
        <v>6363636.3636363633</v>
      </c>
      <c r="AP2098" s="41">
        <v>6363636.3636363633</v>
      </c>
      <c r="AQ2098" s="41">
        <v>6363636.3636363633</v>
      </c>
      <c r="AR2098" s="41">
        <v>6363636.3636363633</v>
      </c>
      <c r="AS2098" s="41">
        <v>6363636.3636363633</v>
      </c>
      <c r="AT2098" s="41">
        <v>6363636.3636363633</v>
      </c>
      <c r="AU2098" s="41">
        <v>6363636.3636363633</v>
      </c>
      <c r="AV2098" s="41">
        <v>6363636.3636363633</v>
      </c>
      <c r="AW2098" s="41">
        <v>6363636.3636363633</v>
      </c>
      <c r="AX2098" s="41">
        <v>6363636.3636363633</v>
      </c>
      <c r="AY2098" s="2">
        <v>0</v>
      </c>
      <c r="AZ2098" s="12" t="str">
        <f t="shared" si="263"/>
        <v>OK</v>
      </c>
      <c r="BA2098" s="12" t="str">
        <f t="shared" si="264"/>
        <v>OK</v>
      </c>
      <c r="BB2098" s="6">
        <f t="shared" si="265"/>
        <v>0</v>
      </c>
      <c r="BC2098" s="13">
        <f t="shared" si="266"/>
        <v>69999999.999999985</v>
      </c>
      <c r="BD2098" s="13">
        <f t="shared" si="267"/>
        <v>69999999.999999985</v>
      </c>
      <c r="BE2098" s="6">
        <f t="shared" si="268"/>
        <v>0</v>
      </c>
      <c r="BF2098" s="6">
        <f t="shared" si="269"/>
        <v>0</v>
      </c>
    </row>
    <row r="2099" spans="2:58" ht="71.25" x14ac:dyDescent="0.25">
      <c r="B2099" s="29" t="s">
        <v>2228</v>
      </c>
      <c r="C2099" s="29" t="s">
        <v>2058</v>
      </c>
      <c r="D2099" s="29" t="s">
        <v>37</v>
      </c>
      <c r="E2099" s="30" t="s">
        <v>2043</v>
      </c>
      <c r="F2099" s="30" t="s">
        <v>2044</v>
      </c>
      <c r="G2099" s="30" t="s">
        <v>38</v>
      </c>
      <c r="H2099" s="30">
        <v>86101610</v>
      </c>
      <c r="I2099" s="30" t="s">
        <v>6271</v>
      </c>
      <c r="J2099" s="30" t="s">
        <v>221</v>
      </c>
      <c r="K2099" s="30" t="s">
        <v>2229</v>
      </c>
      <c r="L2099" s="31" t="s">
        <v>154</v>
      </c>
      <c r="M2099" s="31" t="s">
        <v>154</v>
      </c>
      <c r="N2099" s="31">
        <v>12</v>
      </c>
      <c r="O2099" s="31" t="s">
        <v>223</v>
      </c>
      <c r="P2099" s="31" t="s">
        <v>224</v>
      </c>
      <c r="Q2099" s="40">
        <v>31174000</v>
      </c>
      <c r="R2099" s="40">
        <v>31174000</v>
      </c>
      <c r="S2099" s="31" t="s">
        <v>225</v>
      </c>
      <c r="T2099" s="31" t="s">
        <v>221</v>
      </c>
      <c r="U2099" s="30" t="s">
        <v>2230</v>
      </c>
      <c r="V2099" s="30" t="s">
        <v>2231</v>
      </c>
      <c r="W2099" s="30" t="s">
        <v>2232</v>
      </c>
      <c r="X2099" s="30" t="s">
        <v>229</v>
      </c>
      <c r="Y2099" s="30" t="s">
        <v>230</v>
      </c>
      <c r="Z2099" s="30" t="s">
        <v>2233</v>
      </c>
      <c r="AA2099" s="41">
        <v>0</v>
      </c>
      <c r="AB2099" s="41">
        <v>0</v>
      </c>
      <c r="AC2099" s="41">
        <v>31174000</v>
      </c>
      <c r="AD2099" s="41">
        <v>0</v>
      </c>
      <c r="AE2099" s="41">
        <v>0</v>
      </c>
      <c r="AF2099" s="41">
        <v>2834000</v>
      </c>
      <c r="AG2099" s="41">
        <v>0</v>
      </c>
      <c r="AH2099" s="41">
        <v>2834000</v>
      </c>
      <c r="AI2099" s="41">
        <v>0</v>
      </c>
      <c r="AJ2099" s="41">
        <v>2834000</v>
      </c>
      <c r="AK2099" s="41">
        <v>0</v>
      </c>
      <c r="AL2099" s="41">
        <v>2834000</v>
      </c>
      <c r="AM2099" s="41">
        <v>0</v>
      </c>
      <c r="AN2099" s="41">
        <v>2834000</v>
      </c>
      <c r="AO2099" s="41">
        <v>0</v>
      </c>
      <c r="AP2099" s="41">
        <v>2834000</v>
      </c>
      <c r="AQ2099" s="41">
        <v>0</v>
      </c>
      <c r="AR2099" s="41">
        <v>2834000</v>
      </c>
      <c r="AS2099" s="41">
        <v>0</v>
      </c>
      <c r="AT2099" s="41">
        <v>2834000</v>
      </c>
      <c r="AU2099" s="41">
        <v>0</v>
      </c>
      <c r="AV2099" s="41">
        <v>2834000</v>
      </c>
      <c r="AW2099" s="41">
        <v>0</v>
      </c>
      <c r="AX2099" s="41">
        <v>5668000</v>
      </c>
      <c r="AY2099" s="2">
        <v>0</v>
      </c>
      <c r="AZ2099" s="12" t="str">
        <f t="shared" si="263"/>
        <v>OK</v>
      </c>
      <c r="BA2099" s="12" t="str">
        <f t="shared" si="264"/>
        <v>OK</v>
      </c>
      <c r="BB2099" s="6">
        <f t="shared" si="265"/>
        <v>0</v>
      </c>
      <c r="BC2099" s="13">
        <f t="shared" si="266"/>
        <v>31174000</v>
      </c>
      <c r="BD2099" s="13">
        <f t="shared" si="267"/>
        <v>31174000</v>
      </c>
      <c r="BE2099" s="6">
        <f t="shared" si="268"/>
        <v>0</v>
      </c>
      <c r="BF2099" s="6">
        <f t="shared" si="269"/>
        <v>0</v>
      </c>
    </row>
    <row r="2100" spans="2:58" ht="99.75" x14ac:dyDescent="0.25">
      <c r="B2100" s="29" t="s">
        <v>2234</v>
      </c>
      <c r="C2100" s="29" t="s">
        <v>2058</v>
      </c>
      <c r="D2100" s="29" t="s">
        <v>37</v>
      </c>
      <c r="E2100" s="30" t="s">
        <v>2043</v>
      </c>
      <c r="F2100" s="30" t="s">
        <v>2044</v>
      </c>
      <c r="G2100" s="30" t="s">
        <v>38</v>
      </c>
      <c r="H2100" s="30">
        <v>86101610</v>
      </c>
      <c r="I2100" s="30" t="s">
        <v>6271</v>
      </c>
      <c r="J2100" s="30" t="s">
        <v>221</v>
      </c>
      <c r="K2100" s="30" t="s">
        <v>2235</v>
      </c>
      <c r="L2100" s="31" t="s">
        <v>154</v>
      </c>
      <c r="M2100" s="31" t="s">
        <v>154</v>
      </c>
      <c r="N2100" s="31">
        <v>12</v>
      </c>
      <c r="O2100" s="31" t="s">
        <v>223</v>
      </c>
      <c r="P2100" s="31" t="s">
        <v>224</v>
      </c>
      <c r="Q2100" s="40">
        <v>34881000</v>
      </c>
      <c r="R2100" s="40">
        <v>34881000</v>
      </c>
      <c r="S2100" s="31" t="s">
        <v>225</v>
      </c>
      <c r="T2100" s="31" t="s">
        <v>221</v>
      </c>
      <c r="U2100" s="30" t="s">
        <v>2230</v>
      </c>
      <c r="V2100" s="30" t="s">
        <v>2231</v>
      </c>
      <c r="W2100" s="30" t="s">
        <v>2232</v>
      </c>
      <c r="X2100" s="30" t="s">
        <v>229</v>
      </c>
      <c r="Y2100" s="30" t="s">
        <v>230</v>
      </c>
      <c r="Z2100" s="30" t="s">
        <v>2233</v>
      </c>
      <c r="AA2100" s="41">
        <v>0</v>
      </c>
      <c r="AB2100" s="41">
        <v>0</v>
      </c>
      <c r="AC2100" s="41">
        <v>34881000</v>
      </c>
      <c r="AD2100" s="41">
        <v>0</v>
      </c>
      <c r="AE2100" s="41">
        <v>0</v>
      </c>
      <c r="AF2100" s="41">
        <v>3171000</v>
      </c>
      <c r="AG2100" s="41">
        <v>0</v>
      </c>
      <c r="AH2100" s="41">
        <v>3171000</v>
      </c>
      <c r="AI2100" s="41">
        <v>0</v>
      </c>
      <c r="AJ2100" s="41">
        <v>3171000</v>
      </c>
      <c r="AK2100" s="41">
        <v>0</v>
      </c>
      <c r="AL2100" s="41">
        <v>3171000</v>
      </c>
      <c r="AM2100" s="41">
        <v>0</v>
      </c>
      <c r="AN2100" s="41">
        <v>3171000</v>
      </c>
      <c r="AO2100" s="41">
        <v>0</v>
      </c>
      <c r="AP2100" s="41">
        <v>3171000</v>
      </c>
      <c r="AQ2100" s="41">
        <v>0</v>
      </c>
      <c r="AR2100" s="41">
        <v>3171000</v>
      </c>
      <c r="AS2100" s="41">
        <v>0</v>
      </c>
      <c r="AT2100" s="41">
        <v>3171000</v>
      </c>
      <c r="AU2100" s="41">
        <v>0</v>
      </c>
      <c r="AV2100" s="41">
        <v>3171000</v>
      </c>
      <c r="AW2100" s="41">
        <v>0</v>
      </c>
      <c r="AX2100" s="41">
        <v>6342000</v>
      </c>
      <c r="AY2100" s="2">
        <v>0</v>
      </c>
      <c r="AZ2100" s="12" t="str">
        <f t="shared" si="263"/>
        <v>OK</v>
      </c>
      <c r="BA2100" s="12" t="str">
        <f t="shared" si="264"/>
        <v>OK</v>
      </c>
      <c r="BB2100" s="6">
        <f t="shared" si="265"/>
        <v>0</v>
      </c>
      <c r="BC2100" s="13">
        <f t="shared" si="266"/>
        <v>34881000</v>
      </c>
      <c r="BD2100" s="13">
        <f t="shared" si="267"/>
        <v>34881000</v>
      </c>
      <c r="BE2100" s="6">
        <f t="shared" si="268"/>
        <v>0</v>
      </c>
      <c r="BF2100" s="6">
        <f t="shared" si="269"/>
        <v>0</v>
      </c>
    </row>
    <row r="2101" spans="2:58" ht="85.5" x14ac:dyDescent="0.25">
      <c r="B2101" s="29" t="s">
        <v>2236</v>
      </c>
      <c r="C2101" s="29" t="s">
        <v>2058</v>
      </c>
      <c r="D2101" s="29" t="s">
        <v>37</v>
      </c>
      <c r="E2101" s="30" t="s">
        <v>2043</v>
      </c>
      <c r="F2101" s="30" t="s">
        <v>2044</v>
      </c>
      <c r="G2101" s="30" t="s">
        <v>38</v>
      </c>
      <c r="H2101" s="30">
        <v>84130000</v>
      </c>
      <c r="I2101" s="30" t="s">
        <v>6271</v>
      </c>
      <c r="J2101" s="30" t="s">
        <v>221</v>
      </c>
      <c r="K2101" s="30" t="s">
        <v>6490</v>
      </c>
      <c r="L2101" s="31" t="s">
        <v>154</v>
      </c>
      <c r="M2101" s="31" t="s">
        <v>154</v>
      </c>
      <c r="N2101" s="31">
        <v>11</v>
      </c>
      <c r="O2101" s="31" t="s">
        <v>487</v>
      </c>
      <c r="P2101" s="31" t="s">
        <v>224</v>
      </c>
      <c r="Q2101" s="40">
        <v>10000000</v>
      </c>
      <c r="R2101" s="40">
        <v>10000000</v>
      </c>
      <c r="S2101" s="31" t="s">
        <v>225</v>
      </c>
      <c r="T2101" s="31" t="s">
        <v>221</v>
      </c>
      <c r="U2101" s="30" t="s">
        <v>2230</v>
      </c>
      <c r="V2101" s="30" t="s">
        <v>2231</v>
      </c>
      <c r="W2101" s="30" t="s">
        <v>2232</v>
      </c>
      <c r="X2101" s="30" t="s">
        <v>229</v>
      </c>
      <c r="Y2101" s="30" t="s">
        <v>2238</v>
      </c>
      <c r="Z2101" s="30" t="s">
        <v>2239</v>
      </c>
      <c r="AA2101" s="41">
        <v>0</v>
      </c>
      <c r="AB2101" s="41">
        <v>0</v>
      </c>
      <c r="AC2101" s="41">
        <v>10000000</v>
      </c>
      <c r="AD2101" s="41">
        <v>10000000</v>
      </c>
      <c r="AE2101" s="41">
        <v>0</v>
      </c>
      <c r="AF2101" s="41">
        <v>0</v>
      </c>
      <c r="AG2101" s="41">
        <v>0</v>
      </c>
      <c r="AH2101" s="41">
        <v>0</v>
      </c>
      <c r="AI2101" s="41">
        <v>0</v>
      </c>
      <c r="AJ2101" s="41">
        <v>0</v>
      </c>
      <c r="AK2101" s="41">
        <v>0</v>
      </c>
      <c r="AL2101" s="41">
        <v>0</v>
      </c>
      <c r="AM2101" s="41">
        <v>0</v>
      </c>
      <c r="AN2101" s="41">
        <v>0</v>
      </c>
      <c r="AO2101" s="41">
        <v>0</v>
      </c>
      <c r="AP2101" s="41">
        <v>0</v>
      </c>
      <c r="AQ2101" s="41">
        <v>0</v>
      </c>
      <c r="AR2101" s="41">
        <v>0</v>
      </c>
      <c r="AS2101" s="41">
        <v>0</v>
      </c>
      <c r="AT2101" s="41">
        <v>0</v>
      </c>
      <c r="AU2101" s="41">
        <v>0</v>
      </c>
      <c r="AV2101" s="41">
        <v>0</v>
      </c>
      <c r="AW2101" s="41">
        <v>0</v>
      </c>
      <c r="AX2101" s="41">
        <v>0</v>
      </c>
      <c r="AY2101" s="2">
        <v>0</v>
      </c>
      <c r="AZ2101" s="12" t="str">
        <f t="shared" si="263"/>
        <v>OK</v>
      </c>
      <c r="BA2101" s="12" t="str">
        <f t="shared" si="264"/>
        <v>OK</v>
      </c>
      <c r="BB2101" s="6">
        <f t="shared" si="265"/>
        <v>0</v>
      </c>
      <c r="BC2101" s="13">
        <f t="shared" si="266"/>
        <v>10000000</v>
      </c>
      <c r="BD2101" s="13">
        <f t="shared" si="267"/>
        <v>10000000</v>
      </c>
      <c r="BE2101" s="6">
        <f t="shared" si="268"/>
        <v>0</v>
      </c>
      <c r="BF2101" s="6">
        <f t="shared" si="269"/>
        <v>0</v>
      </c>
    </row>
    <row r="2102" spans="2:58" ht="99.75" x14ac:dyDescent="0.25">
      <c r="B2102" s="29" t="s">
        <v>2240</v>
      </c>
      <c r="C2102" s="29" t="s">
        <v>2058</v>
      </c>
      <c r="D2102" s="29" t="s">
        <v>37</v>
      </c>
      <c r="E2102" s="30" t="s">
        <v>2043</v>
      </c>
      <c r="F2102" s="30" t="s">
        <v>2044</v>
      </c>
      <c r="G2102" s="30" t="s">
        <v>38</v>
      </c>
      <c r="H2102" s="30">
        <v>84130000</v>
      </c>
      <c r="I2102" s="30" t="s">
        <v>6271</v>
      </c>
      <c r="J2102" s="30" t="s">
        <v>221</v>
      </c>
      <c r="K2102" s="30" t="s">
        <v>2241</v>
      </c>
      <c r="L2102" s="31" t="s">
        <v>155</v>
      </c>
      <c r="M2102" s="31" t="s">
        <v>155</v>
      </c>
      <c r="N2102" s="31">
        <v>10</v>
      </c>
      <c r="O2102" s="31" t="s">
        <v>616</v>
      </c>
      <c r="P2102" s="31" t="s">
        <v>224</v>
      </c>
      <c r="Q2102" s="40">
        <v>5000000</v>
      </c>
      <c r="R2102" s="40">
        <v>5000000</v>
      </c>
      <c r="S2102" s="31" t="s">
        <v>225</v>
      </c>
      <c r="T2102" s="31" t="s">
        <v>221</v>
      </c>
      <c r="U2102" s="30" t="s">
        <v>2230</v>
      </c>
      <c r="V2102" s="30" t="s">
        <v>2231</v>
      </c>
      <c r="W2102" s="30" t="s">
        <v>2232</v>
      </c>
      <c r="X2102" s="30" t="s">
        <v>229</v>
      </c>
      <c r="Y2102" s="30" t="s">
        <v>2242</v>
      </c>
      <c r="Z2102" s="30" t="s">
        <v>2239</v>
      </c>
      <c r="AA2102" s="41">
        <v>0</v>
      </c>
      <c r="AB2102" s="41">
        <v>0</v>
      </c>
      <c r="AC2102" s="41">
        <v>0</v>
      </c>
      <c r="AD2102" s="41">
        <v>0</v>
      </c>
      <c r="AE2102" s="41">
        <v>5000000</v>
      </c>
      <c r="AF2102" s="41">
        <v>5000000</v>
      </c>
      <c r="AG2102" s="41">
        <v>0</v>
      </c>
      <c r="AH2102" s="41">
        <v>0</v>
      </c>
      <c r="AI2102" s="41">
        <v>0</v>
      </c>
      <c r="AJ2102" s="41">
        <v>0</v>
      </c>
      <c r="AK2102" s="41">
        <v>0</v>
      </c>
      <c r="AL2102" s="41">
        <v>0</v>
      </c>
      <c r="AM2102" s="41">
        <v>0</v>
      </c>
      <c r="AN2102" s="41">
        <v>0</v>
      </c>
      <c r="AO2102" s="41">
        <v>0</v>
      </c>
      <c r="AP2102" s="41">
        <v>0</v>
      </c>
      <c r="AQ2102" s="41">
        <v>0</v>
      </c>
      <c r="AR2102" s="41">
        <v>0</v>
      </c>
      <c r="AS2102" s="41">
        <v>0</v>
      </c>
      <c r="AT2102" s="41">
        <v>0</v>
      </c>
      <c r="AU2102" s="41">
        <v>0</v>
      </c>
      <c r="AV2102" s="41">
        <v>0</v>
      </c>
      <c r="AW2102" s="41">
        <v>0</v>
      </c>
      <c r="AX2102" s="41">
        <v>0</v>
      </c>
      <c r="AY2102" s="2">
        <v>0</v>
      </c>
      <c r="AZ2102" s="12" t="str">
        <f t="shared" si="263"/>
        <v>OK</v>
      </c>
      <c r="BA2102" s="12" t="str">
        <f t="shared" si="264"/>
        <v>OK</v>
      </c>
      <c r="BB2102" s="6">
        <f t="shared" si="265"/>
        <v>0</v>
      </c>
      <c r="BC2102" s="13">
        <f t="shared" si="266"/>
        <v>5000000</v>
      </c>
      <c r="BD2102" s="13">
        <f t="shared" si="267"/>
        <v>5000000</v>
      </c>
      <c r="BE2102" s="6">
        <f t="shared" si="268"/>
        <v>0</v>
      </c>
      <c r="BF2102" s="6">
        <f t="shared" si="269"/>
        <v>0</v>
      </c>
    </row>
    <row r="2103" spans="2:58" ht="99.75" x14ac:dyDescent="0.25">
      <c r="B2103" s="29" t="s">
        <v>2243</v>
      </c>
      <c r="C2103" s="29" t="s">
        <v>2058</v>
      </c>
      <c r="D2103" s="29" t="s">
        <v>37</v>
      </c>
      <c r="E2103" s="30" t="s">
        <v>2043</v>
      </c>
      <c r="F2103" s="30" t="s">
        <v>2044</v>
      </c>
      <c r="G2103" s="30" t="s">
        <v>38</v>
      </c>
      <c r="H2103" s="30">
        <v>80161501</v>
      </c>
      <c r="I2103" s="30" t="s">
        <v>6271</v>
      </c>
      <c r="J2103" s="30" t="s">
        <v>221</v>
      </c>
      <c r="K2103" s="30" t="s">
        <v>2244</v>
      </c>
      <c r="L2103" s="31" t="s">
        <v>153</v>
      </c>
      <c r="M2103" s="31" t="s">
        <v>153</v>
      </c>
      <c r="N2103" s="31">
        <v>12</v>
      </c>
      <c r="O2103" s="31" t="s">
        <v>223</v>
      </c>
      <c r="P2103" s="31" t="s">
        <v>224</v>
      </c>
      <c r="Q2103" s="40">
        <v>29856000</v>
      </c>
      <c r="R2103" s="40">
        <v>29856000</v>
      </c>
      <c r="S2103" s="31" t="s">
        <v>225</v>
      </c>
      <c r="T2103" s="31" t="s">
        <v>221</v>
      </c>
      <c r="U2103" s="30" t="s">
        <v>2230</v>
      </c>
      <c r="V2103" s="30" t="s">
        <v>2231</v>
      </c>
      <c r="W2103" s="30" t="s">
        <v>2232</v>
      </c>
      <c r="X2103" s="30" t="s">
        <v>229</v>
      </c>
      <c r="Y2103" s="30" t="s">
        <v>230</v>
      </c>
      <c r="Z2103" s="30" t="s">
        <v>2233</v>
      </c>
      <c r="AA2103" s="41">
        <v>29856000</v>
      </c>
      <c r="AB2103" s="41">
        <v>0</v>
      </c>
      <c r="AC2103" s="41">
        <v>0</v>
      </c>
      <c r="AD2103" s="41">
        <v>2488000</v>
      </c>
      <c r="AE2103" s="41">
        <v>0</v>
      </c>
      <c r="AF2103" s="41">
        <v>2488000</v>
      </c>
      <c r="AG2103" s="41">
        <v>0</v>
      </c>
      <c r="AH2103" s="41">
        <v>2488000</v>
      </c>
      <c r="AI2103" s="41">
        <v>0</v>
      </c>
      <c r="AJ2103" s="41">
        <v>2488000</v>
      </c>
      <c r="AK2103" s="41">
        <v>0</v>
      </c>
      <c r="AL2103" s="41">
        <v>2488000</v>
      </c>
      <c r="AM2103" s="41">
        <v>0</v>
      </c>
      <c r="AN2103" s="41">
        <v>2488000</v>
      </c>
      <c r="AO2103" s="41">
        <v>0</v>
      </c>
      <c r="AP2103" s="41">
        <v>2488000</v>
      </c>
      <c r="AQ2103" s="41">
        <v>0</v>
      </c>
      <c r="AR2103" s="41">
        <v>2488000</v>
      </c>
      <c r="AS2103" s="41">
        <v>0</v>
      </c>
      <c r="AT2103" s="41">
        <v>2488000</v>
      </c>
      <c r="AU2103" s="41">
        <v>0</v>
      </c>
      <c r="AV2103" s="41">
        <v>2488000</v>
      </c>
      <c r="AW2103" s="41">
        <v>0</v>
      </c>
      <c r="AX2103" s="41">
        <v>4976000</v>
      </c>
      <c r="AY2103" s="2">
        <v>0</v>
      </c>
      <c r="AZ2103" s="12" t="str">
        <f t="shared" si="263"/>
        <v>OK</v>
      </c>
      <c r="BA2103" s="12" t="str">
        <f t="shared" si="264"/>
        <v>OK</v>
      </c>
      <c r="BB2103" s="6">
        <f t="shared" si="265"/>
        <v>0</v>
      </c>
      <c r="BC2103" s="13">
        <f t="shared" si="266"/>
        <v>29856000</v>
      </c>
      <c r="BD2103" s="13">
        <f t="shared" si="267"/>
        <v>29856000</v>
      </c>
      <c r="BE2103" s="6">
        <f t="shared" si="268"/>
        <v>0</v>
      </c>
      <c r="BF2103" s="6">
        <f t="shared" si="269"/>
        <v>0</v>
      </c>
    </row>
    <row r="2104" spans="2:58" ht="99.75" x14ac:dyDescent="0.25">
      <c r="B2104" s="29" t="s">
        <v>2245</v>
      </c>
      <c r="C2104" s="29" t="s">
        <v>2058</v>
      </c>
      <c r="D2104" s="29" t="s">
        <v>37</v>
      </c>
      <c r="E2104" s="30" t="s">
        <v>2043</v>
      </c>
      <c r="F2104" s="30" t="s">
        <v>2044</v>
      </c>
      <c r="G2104" s="30" t="s">
        <v>38</v>
      </c>
      <c r="H2104" s="30">
        <v>81101512</v>
      </c>
      <c r="I2104" s="30" t="s">
        <v>6271</v>
      </c>
      <c r="J2104" s="30" t="s">
        <v>221</v>
      </c>
      <c r="K2104" s="30" t="s">
        <v>2246</v>
      </c>
      <c r="L2104" s="31" t="s">
        <v>154</v>
      </c>
      <c r="M2104" s="31" t="s">
        <v>154</v>
      </c>
      <c r="N2104" s="31">
        <v>12</v>
      </c>
      <c r="O2104" s="31" t="s">
        <v>223</v>
      </c>
      <c r="P2104" s="31" t="s">
        <v>224</v>
      </c>
      <c r="Q2104" s="40">
        <v>35585000</v>
      </c>
      <c r="R2104" s="40">
        <v>35585000</v>
      </c>
      <c r="S2104" s="31" t="s">
        <v>225</v>
      </c>
      <c r="T2104" s="31" t="s">
        <v>221</v>
      </c>
      <c r="U2104" s="30" t="s">
        <v>2230</v>
      </c>
      <c r="V2104" s="30" t="s">
        <v>2231</v>
      </c>
      <c r="W2104" s="30" t="s">
        <v>2247</v>
      </c>
      <c r="X2104" s="30" t="s">
        <v>229</v>
      </c>
      <c r="Y2104" s="30" t="s">
        <v>230</v>
      </c>
      <c r="Z2104" s="30" t="s">
        <v>2239</v>
      </c>
      <c r="AA2104" s="41">
        <v>0</v>
      </c>
      <c r="AB2104" s="41">
        <v>0</v>
      </c>
      <c r="AC2104" s="41">
        <v>35585000</v>
      </c>
      <c r="AD2104" s="41">
        <v>0</v>
      </c>
      <c r="AE2104" s="41">
        <v>0</v>
      </c>
      <c r="AF2104" s="41">
        <v>3235000</v>
      </c>
      <c r="AG2104" s="41">
        <v>0</v>
      </c>
      <c r="AH2104" s="41">
        <v>3235000</v>
      </c>
      <c r="AI2104" s="41">
        <v>0</v>
      </c>
      <c r="AJ2104" s="41">
        <v>3235000</v>
      </c>
      <c r="AK2104" s="41">
        <v>0</v>
      </c>
      <c r="AL2104" s="41">
        <v>3235000</v>
      </c>
      <c r="AM2104" s="41">
        <v>0</v>
      </c>
      <c r="AN2104" s="41">
        <v>3235000</v>
      </c>
      <c r="AO2104" s="41">
        <v>0</v>
      </c>
      <c r="AP2104" s="41">
        <v>3235000</v>
      </c>
      <c r="AQ2104" s="41">
        <v>0</v>
      </c>
      <c r="AR2104" s="41">
        <v>3235000</v>
      </c>
      <c r="AS2104" s="41">
        <v>0</v>
      </c>
      <c r="AT2104" s="41">
        <v>3235000</v>
      </c>
      <c r="AU2104" s="41">
        <v>0</v>
      </c>
      <c r="AV2104" s="41">
        <v>3235000</v>
      </c>
      <c r="AW2104" s="41">
        <v>0</v>
      </c>
      <c r="AX2104" s="41">
        <v>6470000</v>
      </c>
      <c r="AY2104" s="2">
        <v>0</v>
      </c>
      <c r="AZ2104" s="12" t="str">
        <f t="shared" si="263"/>
        <v>OK</v>
      </c>
      <c r="BA2104" s="12" t="str">
        <f t="shared" si="264"/>
        <v>OK</v>
      </c>
      <c r="BB2104" s="6">
        <f t="shared" si="265"/>
        <v>0</v>
      </c>
      <c r="BC2104" s="13">
        <f t="shared" si="266"/>
        <v>35585000</v>
      </c>
      <c r="BD2104" s="13">
        <f t="shared" si="267"/>
        <v>35585000</v>
      </c>
      <c r="BE2104" s="6">
        <f t="shared" si="268"/>
        <v>0</v>
      </c>
      <c r="BF2104" s="6">
        <f t="shared" si="269"/>
        <v>0</v>
      </c>
    </row>
    <row r="2105" spans="2:58" ht="114" x14ac:dyDescent="0.25">
      <c r="B2105" s="29" t="s">
        <v>2248</v>
      </c>
      <c r="C2105" s="29" t="s">
        <v>2058</v>
      </c>
      <c r="D2105" s="29" t="s">
        <v>37</v>
      </c>
      <c r="E2105" s="30" t="s">
        <v>2043</v>
      </c>
      <c r="F2105" s="30" t="s">
        <v>2044</v>
      </c>
      <c r="G2105" s="30" t="s">
        <v>38</v>
      </c>
      <c r="H2105" s="30">
        <v>81101512</v>
      </c>
      <c r="I2105" s="30" t="s">
        <v>6271</v>
      </c>
      <c r="J2105" s="30" t="s">
        <v>221</v>
      </c>
      <c r="K2105" s="30" t="s">
        <v>2249</v>
      </c>
      <c r="L2105" s="31" t="s">
        <v>154</v>
      </c>
      <c r="M2105" s="31" t="s">
        <v>154</v>
      </c>
      <c r="N2105" s="31">
        <v>12</v>
      </c>
      <c r="O2105" s="31" t="s">
        <v>223</v>
      </c>
      <c r="P2105" s="31" t="s">
        <v>224</v>
      </c>
      <c r="Q2105" s="40">
        <v>35585000</v>
      </c>
      <c r="R2105" s="40">
        <v>35585000</v>
      </c>
      <c r="S2105" s="31" t="s">
        <v>225</v>
      </c>
      <c r="T2105" s="31" t="s">
        <v>221</v>
      </c>
      <c r="U2105" s="30" t="s">
        <v>2230</v>
      </c>
      <c r="V2105" s="30" t="s">
        <v>2231</v>
      </c>
      <c r="W2105" s="30" t="s">
        <v>2247</v>
      </c>
      <c r="X2105" s="30" t="s">
        <v>229</v>
      </c>
      <c r="Y2105" s="30" t="s">
        <v>230</v>
      </c>
      <c r="Z2105" s="30" t="s">
        <v>2239</v>
      </c>
      <c r="AA2105" s="41">
        <v>0</v>
      </c>
      <c r="AB2105" s="41">
        <v>0</v>
      </c>
      <c r="AC2105" s="41">
        <v>35585000</v>
      </c>
      <c r="AD2105" s="41">
        <v>0</v>
      </c>
      <c r="AE2105" s="41">
        <v>0</v>
      </c>
      <c r="AF2105" s="41">
        <v>3235000</v>
      </c>
      <c r="AG2105" s="41">
        <v>0</v>
      </c>
      <c r="AH2105" s="41">
        <v>3235000</v>
      </c>
      <c r="AI2105" s="41">
        <v>0</v>
      </c>
      <c r="AJ2105" s="41">
        <v>3235000</v>
      </c>
      <c r="AK2105" s="41">
        <v>0</v>
      </c>
      <c r="AL2105" s="41">
        <v>3235000</v>
      </c>
      <c r="AM2105" s="41">
        <v>0</v>
      </c>
      <c r="AN2105" s="41">
        <v>3235000</v>
      </c>
      <c r="AO2105" s="41">
        <v>0</v>
      </c>
      <c r="AP2105" s="41">
        <v>3235000</v>
      </c>
      <c r="AQ2105" s="41">
        <v>0</v>
      </c>
      <c r="AR2105" s="41">
        <v>3235000</v>
      </c>
      <c r="AS2105" s="41">
        <v>0</v>
      </c>
      <c r="AT2105" s="41">
        <v>3235000</v>
      </c>
      <c r="AU2105" s="41">
        <v>0</v>
      </c>
      <c r="AV2105" s="41">
        <v>3235000</v>
      </c>
      <c r="AW2105" s="41">
        <v>0</v>
      </c>
      <c r="AX2105" s="41">
        <v>6470000</v>
      </c>
      <c r="AY2105" s="2">
        <v>0</v>
      </c>
      <c r="AZ2105" s="12" t="str">
        <f t="shared" si="263"/>
        <v>OK</v>
      </c>
      <c r="BA2105" s="12" t="str">
        <f t="shared" si="264"/>
        <v>OK</v>
      </c>
      <c r="BB2105" s="6">
        <f t="shared" si="265"/>
        <v>0</v>
      </c>
      <c r="BC2105" s="13">
        <f t="shared" si="266"/>
        <v>35585000</v>
      </c>
      <c r="BD2105" s="13">
        <f t="shared" si="267"/>
        <v>35585000</v>
      </c>
      <c r="BE2105" s="6">
        <f t="shared" si="268"/>
        <v>0</v>
      </c>
      <c r="BF2105" s="6">
        <f t="shared" si="269"/>
        <v>0</v>
      </c>
    </row>
    <row r="2106" spans="2:58" ht="114" x14ac:dyDescent="0.25">
      <c r="B2106" s="29" t="s">
        <v>2250</v>
      </c>
      <c r="C2106" s="29" t="s">
        <v>2058</v>
      </c>
      <c r="D2106" s="29" t="s">
        <v>37</v>
      </c>
      <c r="E2106" s="30" t="s">
        <v>2043</v>
      </c>
      <c r="F2106" s="30" t="s">
        <v>2044</v>
      </c>
      <c r="G2106" s="30" t="s">
        <v>38</v>
      </c>
      <c r="H2106" s="30">
        <v>81101512</v>
      </c>
      <c r="I2106" s="30" t="s">
        <v>6271</v>
      </c>
      <c r="J2106" s="30" t="s">
        <v>221</v>
      </c>
      <c r="K2106" s="30" t="s">
        <v>2249</v>
      </c>
      <c r="L2106" s="31" t="s">
        <v>154</v>
      </c>
      <c r="M2106" s="31" t="s">
        <v>154</v>
      </c>
      <c r="N2106" s="31">
        <v>12</v>
      </c>
      <c r="O2106" s="31" t="s">
        <v>223</v>
      </c>
      <c r="P2106" s="31" t="s">
        <v>224</v>
      </c>
      <c r="Q2106" s="40">
        <v>35585000</v>
      </c>
      <c r="R2106" s="40">
        <v>35585000</v>
      </c>
      <c r="S2106" s="31" t="s">
        <v>225</v>
      </c>
      <c r="T2106" s="31" t="s">
        <v>221</v>
      </c>
      <c r="U2106" s="30" t="s">
        <v>2230</v>
      </c>
      <c r="V2106" s="30" t="s">
        <v>2231</v>
      </c>
      <c r="W2106" s="30" t="s">
        <v>2247</v>
      </c>
      <c r="X2106" s="30" t="s">
        <v>229</v>
      </c>
      <c r="Y2106" s="30" t="s">
        <v>230</v>
      </c>
      <c r="Z2106" s="30" t="s">
        <v>2239</v>
      </c>
      <c r="AA2106" s="41">
        <v>0</v>
      </c>
      <c r="AB2106" s="41">
        <v>0</v>
      </c>
      <c r="AC2106" s="41">
        <v>35585000</v>
      </c>
      <c r="AD2106" s="41">
        <v>0</v>
      </c>
      <c r="AE2106" s="41">
        <v>0</v>
      </c>
      <c r="AF2106" s="41">
        <v>3235000</v>
      </c>
      <c r="AG2106" s="41">
        <v>0</v>
      </c>
      <c r="AH2106" s="41">
        <v>3235000</v>
      </c>
      <c r="AI2106" s="41">
        <v>0</v>
      </c>
      <c r="AJ2106" s="41">
        <v>3235000</v>
      </c>
      <c r="AK2106" s="41">
        <v>0</v>
      </c>
      <c r="AL2106" s="41">
        <v>3235000</v>
      </c>
      <c r="AM2106" s="41">
        <v>0</v>
      </c>
      <c r="AN2106" s="41">
        <v>3235000</v>
      </c>
      <c r="AO2106" s="41">
        <v>0</v>
      </c>
      <c r="AP2106" s="41">
        <v>3235000</v>
      </c>
      <c r="AQ2106" s="41">
        <v>0</v>
      </c>
      <c r="AR2106" s="41">
        <v>3235000</v>
      </c>
      <c r="AS2106" s="41">
        <v>0</v>
      </c>
      <c r="AT2106" s="41">
        <v>3235000</v>
      </c>
      <c r="AU2106" s="41">
        <v>0</v>
      </c>
      <c r="AV2106" s="41">
        <v>3235000</v>
      </c>
      <c r="AW2106" s="41">
        <v>0</v>
      </c>
      <c r="AX2106" s="41">
        <v>6470000</v>
      </c>
      <c r="AY2106" s="2">
        <v>0</v>
      </c>
      <c r="AZ2106" s="12" t="str">
        <f t="shared" si="263"/>
        <v>OK</v>
      </c>
      <c r="BA2106" s="12" t="str">
        <f t="shared" si="264"/>
        <v>OK</v>
      </c>
      <c r="BB2106" s="6">
        <f t="shared" si="265"/>
        <v>0</v>
      </c>
      <c r="BC2106" s="13">
        <f t="shared" si="266"/>
        <v>35585000</v>
      </c>
      <c r="BD2106" s="13">
        <f t="shared" si="267"/>
        <v>35585000</v>
      </c>
      <c r="BE2106" s="6">
        <f t="shared" si="268"/>
        <v>0</v>
      </c>
      <c r="BF2106" s="6">
        <f t="shared" si="269"/>
        <v>0</v>
      </c>
    </row>
    <row r="2107" spans="2:58" ht="114" x14ac:dyDescent="0.25">
      <c r="B2107" s="29" t="s">
        <v>2251</v>
      </c>
      <c r="C2107" s="29" t="s">
        <v>2058</v>
      </c>
      <c r="D2107" s="29" t="s">
        <v>37</v>
      </c>
      <c r="E2107" s="30" t="s">
        <v>2043</v>
      </c>
      <c r="F2107" s="30" t="s">
        <v>2044</v>
      </c>
      <c r="G2107" s="30" t="s">
        <v>38</v>
      </c>
      <c r="H2107" s="30">
        <v>81101512</v>
      </c>
      <c r="I2107" s="30" t="s">
        <v>6271</v>
      </c>
      <c r="J2107" s="30" t="s">
        <v>221</v>
      </c>
      <c r="K2107" s="30" t="s">
        <v>2249</v>
      </c>
      <c r="L2107" s="31" t="s">
        <v>154</v>
      </c>
      <c r="M2107" s="31" t="s">
        <v>154</v>
      </c>
      <c r="N2107" s="31">
        <v>12</v>
      </c>
      <c r="O2107" s="31" t="s">
        <v>223</v>
      </c>
      <c r="P2107" s="31" t="s">
        <v>224</v>
      </c>
      <c r="Q2107" s="40">
        <v>35585000</v>
      </c>
      <c r="R2107" s="40">
        <v>35585000</v>
      </c>
      <c r="S2107" s="31" t="s">
        <v>225</v>
      </c>
      <c r="T2107" s="31" t="s">
        <v>221</v>
      </c>
      <c r="U2107" s="30" t="s">
        <v>2230</v>
      </c>
      <c r="V2107" s="30" t="s">
        <v>2231</v>
      </c>
      <c r="W2107" s="30" t="s">
        <v>2247</v>
      </c>
      <c r="X2107" s="30" t="s">
        <v>229</v>
      </c>
      <c r="Y2107" s="30" t="s">
        <v>230</v>
      </c>
      <c r="Z2107" s="30" t="s">
        <v>2239</v>
      </c>
      <c r="AA2107" s="41">
        <v>0</v>
      </c>
      <c r="AB2107" s="41">
        <v>0</v>
      </c>
      <c r="AC2107" s="41">
        <v>35585000</v>
      </c>
      <c r="AD2107" s="41">
        <v>0</v>
      </c>
      <c r="AE2107" s="41">
        <v>0</v>
      </c>
      <c r="AF2107" s="41">
        <v>3235000</v>
      </c>
      <c r="AG2107" s="41">
        <v>0</v>
      </c>
      <c r="AH2107" s="41">
        <v>3235000</v>
      </c>
      <c r="AI2107" s="41">
        <v>0</v>
      </c>
      <c r="AJ2107" s="41">
        <v>3235000</v>
      </c>
      <c r="AK2107" s="41">
        <v>0</v>
      </c>
      <c r="AL2107" s="41">
        <v>3235000</v>
      </c>
      <c r="AM2107" s="41">
        <v>0</v>
      </c>
      <c r="AN2107" s="41">
        <v>3235000</v>
      </c>
      <c r="AO2107" s="41">
        <v>0</v>
      </c>
      <c r="AP2107" s="41">
        <v>3235000</v>
      </c>
      <c r="AQ2107" s="41">
        <v>0</v>
      </c>
      <c r="AR2107" s="41">
        <v>3235000</v>
      </c>
      <c r="AS2107" s="41">
        <v>0</v>
      </c>
      <c r="AT2107" s="41">
        <v>3235000</v>
      </c>
      <c r="AU2107" s="41">
        <v>0</v>
      </c>
      <c r="AV2107" s="41">
        <v>3235000</v>
      </c>
      <c r="AW2107" s="41">
        <v>0</v>
      </c>
      <c r="AX2107" s="41">
        <v>6470000</v>
      </c>
      <c r="AY2107" s="2">
        <v>0</v>
      </c>
      <c r="AZ2107" s="12" t="str">
        <f t="shared" si="263"/>
        <v>OK</v>
      </c>
      <c r="BA2107" s="12" t="str">
        <f t="shared" si="264"/>
        <v>OK</v>
      </c>
      <c r="BB2107" s="6">
        <f t="shared" si="265"/>
        <v>0</v>
      </c>
      <c r="BC2107" s="13">
        <f t="shared" si="266"/>
        <v>35585000</v>
      </c>
      <c r="BD2107" s="13">
        <f t="shared" si="267"/>
        <v>35585000</v>
      </c>
      <c r="BE2107" s="6">
        <f t="shared" si="268"/>
        <v>0</v>
      </c>
      <c r="BF2107" s="6">
        <f t="shared" si="269"/>
        <v>0</v>
      </c>
    </row>
    <row r="2108" spans="2:58" ht="114" x14ac:dyDescent="0.25">
      <c r="B2108" s="29" t="s">
        <v>2252</v>
      </c>
      <c r="C2108" s="29" t="s">
        <v>2058</v>
      </c>
      <c r="D2108" s="29" t="s">
        <v>37</v>
      </c>
      <c r="E2108" s="30" t="s">
        <v>2043</v>
      </c>
      <c r="F2108" s="30" t="s">
        <v>2044</v>
      </c>
      <c r="G2108" s="30" t="s">
        <v>38</v>
      </c>
      <c r="H2108" s="30">
        <v>81101512</v>
      </c>
      <c r="I2108" s="30" t="s">
        <v>6271</v>
      </c>
      <c r="J2108" s="30" t="s">
        <v>221</v>
      </c>
      <c r="K2108" s="30" t="s">
        <v>2249</v>
      </c>
      <c r="L2108" s="31" t="s">
        <v>154</v>
      </c>
      <c r="M2108" s="31" t="s">
        <v>154</v>
      </c>
      <c r="N2108" s="31">
        <v>12</v>
      </c>
      <c r="O2108" s="31" t="s">
        <v>223</v>
      </c>
      <c r="P2108" s="31" t="s">
        <v>224</v>
      </c>
      <c r="Q2108" s="40">
        <v>35585000</v>
      </c>
      <c r="R2108" s="40">
        <v>35585000</v>
      </c>
      <c r="S2108" s="31" t="s">
        <v>225</v>
      </c>
      <c r="T2108" s="31" t="s">
        <v>221</v>
      </c>
      <c r="U2108" s="30" t="s">
        <v>2230</v>
      </c>
      <c r="V2108" s="30" t="s">
        <v>2231</v>
      </c>
      <c r="W2108" s="30" t="s">
        <v>2247</v>
      </c>
      <c r="X2108" s="30" t="s">
        <v>229</v>
      </c>
      <c r="Y2108" s="30" t="s">
        <v>230</v>
      </c>
      <c r="Z2108" s="30" t="s">
        <v>2239</v>
      </c>
      <c r="AA2108" s="41">
        <v>0</v>
      </c>
      <c r="AB2108" s="41">
        <v>0</v>
      </c>
      <c r="AC2108" s="41">
        <v>35585000</v>
      </c>
      <c r="AD2108" s="41">
        <v>0</v>
      </c>
      <c r="AE2108" s="41">
        <v>0</v>
      </c>
      <c r="AF2108" s="41">
        <v>3235000</v>
      </c>
      <c r="AG2108" s="41">
        <v>0</v>
      </c>
      <c r="AH2108" s="41">
        <v>3235000</v>
      </c>
      <c r="AI2108" s="41">
        <v>0</v>
      </c>
      <c r="AJ2108" s="41">
        <v>3235000</v>
      </c>
      <c r="AK2108" s="41">
        <v>0</v>
      </c>
      <c r="AL2108" s="41">
        <v>3235000</v>
      </c>
      <c r="AM2108" s="41">
        <v>0</v>
      </c>
      <c r="AN2108" s="41">
        <v>3235000</v>
      </c>
      <c r="AO2108" s="41">
        <v>0</v>
      </c>
      <c r="AP2108" s="41">
        <v>3235000</v>
      </c>
      <c r="AQ2108" s="41">
        <v>0</v>
      </c>
      <c r="AR2108" s="41">
        <v>3235000</v>
      </c>
      <c r="AS2108" s="41">
        <v>0</v>
      </c>
      <c r="AT2108" s="41">
        <v>3235000</v>
      </c>
      <c r="AU2108" s="41">
        <v>0</v>
      </c>
      <c r="AV2108" s="41">
        <v>3235000</v>
      </c>
      <c r="AW2108" s="41">
        <v>0</v>
      </c>
      <c r="AX2108" s="41">
        <v>6470000</v>
      </c>
      <c r="AY2108" s="2">
        <v>0</v>
      </c>
      <c r="AZ2108" s="12" t="str">
        <f t="shared" si="263"/>
        <v>OK</v>
      </c>
      <c r="BA2108" s="12" t="str">
        <f t="shared" si="264"/>
        <v>OK</v>
      </c>
      <c r="BB2108" s="6">
        <f t="shared" si="265"/>
        <v>0</v>
      </c>
      <c r="BC2108" s="13">
        <f t="shared" si="266"/>
        <v>35585000</v>
      </c>
      <c r="BD2108" s="13">
        <f t="shared" si="267"/>
        <v>35585000</v>
      </c>
      <c r="BE2108" s="6">
        <f t="shared" si="268"/>
        <v>0</v>
      </c>
      <c r="BF2108" s="6">
        <f t="shared" si="269"/>
        <v>0</v>
      </c>
    </row>
    <row r="2109" spans="2:58" ht="114" x14ac:dyDescent="0.25">
      <c r="B2109" s="29" t="s">
        <v>2253</v>
      </c>
      <c r="C2109" s="29" t="s">
        <v>2058</v>
      </c>
      <c r="D2109" s="29" t="s">
        <v>37</v>
      </c>
      <c r="E2109" s="30" t="s">
        <v>2043</v>
      </c>
      <c r="F2109" s="30" t="s">
        <v>2044</v>
      </c>
      <c r="G2109" s="30" t="s">
        <v>38</v>
      </c>
      <c r="H2109" s="30">
        <v>81101512</v>
      </c>
      <c r="I2109" s="30" t="s">
        <v>6271</v>
      </c>
      <c r="J2109" s="30" t="s">
        <v>221</v>
      </c>
      <c r="K2109" s="30" t="s">
        <v>2249</v>
      </c>
      <c r="L2109" s="31" t="s">
        <v>154</v>
      </c>
      <c r="M2109" s="31" t="s">
        <v>154</v>
      </c>
      <c r="N2109" s="31">
        <v>12</v>
      </c>
      <c r="O2109" s="31" t="s">
        <v>223</v>
      </c>
      <c r="P2109" s="31" t="s">
        <v>224</v>
      </c>
      <c r="Q2109" s="40">
        <v>35585000</v>
      </c>
      <c r="R2109" s="40">
        <v>35585000</v>
      </c>
      <c r="S2109" s="31" t="s">
        <v>225</v>
      </c>
      <c r="T2109" s="31" t="s">
        <v>221</v>
      </c>
      <c r="U2109" s="30" t="s">
        <v>2230</v>
      </c>
      <c r="V2109" s="30" t="s">
        <v>2231</v>
      </c>
      <c r="W2109" s="30" t="s">
        <v>2247</v>
      </c>
      <c r="X2109" s="30" t="s">
        <v>229</v>
      </c>
      <c r="Y2109" s="30" t="s">
        <v>230</v>
      </c>
      <c r="Z2109" s="30" t="s">
        <v>2239</v>
      </c>
      <c r="AA2109" s="41">
        <v>0</v>
      </c>
      <c r="AB2109" s="41">
        <v>0</v>
      </c>
      <c r="AC2109" s="41">
        <v>35585000</v>
      </c>
      <c r="AD2109" s="41">
        <v>0</v>
      </c>
      <c r="AE2109" s="41">
        <v>0</v>
      </c>
      <c r="AF2109" s="41">
        <v>3235000</v>
      </c>
      <c r="AG2109" s="41">
        <v>0</v>
      </c>
      <c r="AH2109" s="41">
        <v>3235000</v>
      </c>
      <c r="AI2109" s="41">
        <v>0</v>
      </c>
      <c r="AJ2109" s="41">
        <v>3235000</v>
      </c>
      <c r="AK2109" s="41">
        <v>0</v>
      </c>
      <c r="AL2109" s="41">
        <v>3235000</v>
      </c>
      <c r="AM2109" s="41">
        <v>0</v>
      </c>
      <c r="AN2109" s="41">
        <v>3235000</v>
      </c>
      <c r="AO2109" s="41">
        <v>0</v>
      </c>
      <c r="AP2109" s="41">
        <v>3235000</v>
      </c>
      <c r="AQ2109" s="41">
        <v>0</v>
      </c>
      <c r="AR2109" s="41">
        <v>3235000</v>
      </c>
      <c r="AS2109" s="41">
        <v>0</v>
      </c>
      <c r="AT2109" s="41">
        <v>3235000</v>
      </c>
      <c r="AU2109" s="41">
        <v>0</v>
      </c>
      <c r="AV2109" s="41">
        <v>3235000</v>
      </c>
      <c r="AW2109" s="41">
        <v>0</v>
      </c>
      <c r="AX2109" s="41">
        <v>6470000</v>
      </c>
      <c r="AY2109" s="2">
        <v>0</v>
      </c>
      <c r="AZ2109" s="12" t="str">
        <f t="shared" si="263"/>
        <v>OK</v>
      </c>
      <c r="BA2109" s="12" t="str">
        <f t="shared" si="264"/>
        <v>OK</v>
      </c>
      <c r="BB2109" s="6">
        <f t="shared" si="265"/>
        <v>0</v>
      </c>
      <c r="BC2109" s="13">
        <f t="shared" si="266"/>
        <v>35585000</v>
      </c>
      <c r="BD2109" s="13">
        <f t="shared" si="267"/>
        <v>35585000</v>
      </c>
      <c r="BE2109" s="6">
        <f t="shared" si="268"/>
        <v>0</v>
      </c>
      <c r="BF2109" s="6">
        <f t="shared" si="269"/>
        <v>0</v>
      </c>
    </row>
    <row r="2110" spans="2:58" ht="156.75" x14ac:dyDescent="0.25">
      <c r="B2110" s="29" t="s">
        <v>2254</v>
      </c>
      <c r="C2110" s="29" t="s">
        <v>2058</v>
      </c>
      <c r="D2110" s="29" t="s">
        <v>37</v>
      </c>
      <c r="E2110" s="30" t="s">
        <v>2043</v>
      </c>
      <c r="F2110" s="30" t="s">
        <v>2044</v>
      </c>
      <c r="G2110" s="30" t="s">
        <v>38</v>
      </c>
      <c r="H2110" s="30">
        <v>81151600</v>
      </c>
      <c r="I2110" s="30" t="s">
        <v>6271</v>
      </c>
      <c r="J2110" s="30" t="s">
        <v>221</v>
      </c>
      <c r="K2110" s="30" t="s">
        <v>2255</v>
      </c>
      <c r="L2110" s="31" t="s">
        <v>154</v>
      </c>
      <c r="M2110" s="31" t="s">
        <v>154</v>
      </c>
      <c r="N2110" s="31">
        <v>12</v>
      </c>
      <c r="O2110" s="31" t="s">
        <v>223</v>
      </c>
      <c r="P2110" s="31" t="s">
        <v>224</v>
      </c>
      <c r="Q2110" s="40">
        <v>122045000</v>
      </c>
      <c r="R2110" s="40">
        <v>122045000</v>
      </c>
      <c r="S2110" s="31" t="s">
        <v>225</v>
      </c>
      <c r="T2110" s="31" t="s">
        <v>221</v>
      </c>
      <c r="U2110" s="30" t="s">
        <v>2230</v>
      </c>
      <c r="V2110" s="30" t="s">
        <v>2231</v>
      </c>
      <c r="W2110" s="30" t="s">
        <v>2256</v>
      </c>
      <c r="X2110" s="30" t="s">
        <v>229</v>
      </c>
      <c r="Y2110" s="30" t="s">
        <v>230</v>
      </c>
      <c r="Z2110" s="30" t="s">
        <v>2239</v>
      </c>
      <c r="AA2110" s="41">
        <v>0</v>
      </c>
      <c r="AB2110" s="41">
        <v>0</v>
      </c>
      <c r="AC2110" s="41">
        <v>122045000</v>
      </c>
      <c r="AD2110" s="41">
        <v>0</v>
      </c>
      <c r="AE2110" s="41">
        <v>0</v>
      </c>
      <c r="AF2110" s="41">
        <v>11095000</v>
      </c>
      <c r="AG2110" s="41">
        <v>0</v>
      </c>
      <c r="AH2110" s="41">
        <v>11095000</v>
      </c>
      <c r="AI2110" s="41">
        <v>0</v>
      </c>
      <c r="AJ2110" s="41">
        <v>11095000</v>
      </c>
      <c r="AK2110" s="41">
        <v>0</v>
      </c>
      <c r="AL2110" s="41">
        <v>11095000</v>
      </c>
      <c r="AM2110" s="41">
        <v>0</v>
      </c>
      <c r="AN2110" s="41">
        <v>11095000</v>
      </c>
      <c r="AO2110" s="41">
        <v>0</v>
      </c>
      <c r="AP2110" s="41">
        <v>11095000</v>
      </c>
      <c r="AQ2110" s="41">
        <v>0</v>
      </c>
      <c r="AR2110" s="41">
        <v>11095000</v>
      </c>
      <c r="AS2110" s="41">
        <v>0</v>
      </c>
      <c r="AT2110" s="41">
        <v>11095000</v>
      </c>
      <c r="AU2110" s="41">
        <v>0</v>
      </c>
      <c r="AV2110" s="41">
        <v>11095000</v>
      </c>
      <c r="AW2110" s="41">
        <v>0</v>
      </c>
      <c r="AX2110" s="41">
        <v>22190000</v>
      </c>
      <c r="AY2110" s="2">
        <v>0</v>
      </c>
      <c r="AZ2110" s="12" t="str">
        <f t="shared" si="263"/>
        <v>OK</v>
      </c>
      <c r="BA2110" s="12" t="str">
        <f t="shared" si="264"/>
        <v>OK</v>
      </c>
      <c r="BB2110" s="6">
        <f t="shared" si="265"/>
        <v>0</v>
      </c>
      <c r="BC2110" s="13">
        <f t="shared" si="266"/>
        <v>122045000</v>
      </c>
      <c r="BD2110" s="13">
        <f t="shared" si="267"/>
        <v>122045000</v>
      </c>
      <c r="BE2110" s="6">
        <f t="shared" si="268"/>
        <v>0</v>
      </c>
      <c r="BF2110" s="6">
        <f t="shared" si="269"/>
        <v>0</v>
      </c>
    </row>
    <row r="2111" spans="2:58" ht="156.75" x14ac:dyDescent="0.25">
      <c r="B2111" s="29" t="s">
        <v>2257</v>
      </c>
      <c r="C2111" s="29" t="s">
        <v>2058</v>
      </c>
      <c r="D2111" s="29" t="s">
        <v>37</v>
      </c>
      <c r="E2111" s="30" t="s">
        <v>2043</v>
      </c>
      <c r="F2111" s="30" t="s">
        <v>2044</v>
      </c>
      <c r="G2111" s="30" t="s">
        <v>38</v>
      </c>
      <c r="H2111" s="30">
        <v>81151600</v>
      </c>
      <c r="I2111" s="30" t="s">
        <v>6271</v>
      </c>
      <c r="J2111" s="30" t="s">
        <v>221</v>
      </c>
      <c r="K2111" s="30" t="s">
        <v>2255</v>
      </c>
      <c r="L2111" s="31" t="s">
        <v>154</v>
      </c>
      <c r="M2111" s="31" t="s">
        <v>154</v>
      </c>
      <c r="N2111" s="31">
        <v>12</v>
      </c>
      <c r="O2111" s="31" t="s">
        <v>223</v>
      </c>
      <c r="P2111" s="31" t="s">
        <v>224</v>
      </c>
      <c r="Q2111" s="40">
        <v>122045000</v>
      </c>
      <c r="R2111" s="40">
        <v>122045000</v>
      </c>
      <c r="S2111" s="31" t="s">
        <v>225</v>
      </c>
      <c r="T2111" s="31" t="s">
        <v>221</v>
      </c>
      <c r="U2111" s="30" t="s">
        <v>2230</v>
      </c>
      <c r="V2111" s="30" t="s">
        <v>2231</v>
      </c>
      <c r="W2111" s="30" t="s">
        <v>2256</v>
      </c>
      <c r="X2111" s="30" t="s">
        <v>229</v>
      </c>
      <c r="Y2111" s="30" t="s">
        <v>230</v>
      </c>
      <c r="Z2111" s="30" t="s">
        <v>2239</v>
      </c>
      <c r="AA2111" s="41">
        <v>0</v>
      </c>
      <c r="AB2111" s="41">
        <v>0</v>
      </c>
      <c r="AC2111" s="41">
        <v>122045000</v>
      </c>
      <c r="AD2111" s="41">
        <v>0</v>
      </c>
      <c r="AE2111" s="41">
        <v>0</v>
      </c>
      <c r="AF2111" s="41">
        <v>11095000</v>
      </c>
      <c r="AG2111" s="41">
        <v>0</v>
      </c>
      <c r="AH2111" s="41">
        <v>11095000</v>
      </c>
      <c r="AI2111" s="41">
        <v>0</v>
      </c>
      <c r="AJ2111" s="41">
        <v>11095000</v>
      </c>
      <c r="AK2111" s="41">
        <v>0</v>
      </c>
      <c r="AL2111" s="41">
        <v>11095000</v>
      </c>
      <c r="AM2111" s="41">
        <v>0</v>
      </c>
      <c r="AN2111" s="41">
        <v>11095000</v>
      </c>
      <c r="AO2111" s="41">
        <v>0</v>
      </c>
      <c r="AP2111" s="41">
        <v>11095000</v>
      </c>
      <c r="AQ2111" s="41">
        <v>0</v>
      </c>
      <c r="AR2111" s="41">
        <v>11095000</v>
      </c>
      <c r="AS2111" s="41">
        <v>0</v>
      </c>
      <c r="AT2111" s="41">
        <v>11095000</v>
      </c>
      <c r="AU2111" s="41">
        <v>0</v>
      </c>
      <c r="AV2111" s="41">
        <v>11095000</v>
      </c>
      <c r="AW2111" s="41">
        <v>0</v>
      </c>
      <c r="AX2111" s="41">
        <v>22190000</v>
      </c>
      <c r="AY2111" s="2">
        <v>0</v>
      </c>
      <c r="AZ2111" s="12" t="str">
        <f t="shared" si="263"/>
        <v>OK</v>
      </c>
      <c r="BA2111" s="12" t="str">
        <f t="shared" si="264"/>
        <v>OK</v>
      </c>
      <c r="BB2111" s="6">
        <f t="shared" si="265"/>
        <v>0</v>
      </c>
      <c r="BC2111" s="13">
        <f t="shared" si="266"/>
        <v>122045000</v>
      </c>
      <c r="BD2111" s="13">
        <f t="shared" si="267"/>
        <v>122045000</v>
      </c>
      <c r="BE2111" s="6">
        <f t="shared" si="268"/>
        <v>0</v>
      </c>
      <c r="BF2111" s="6">
        <f t="shared" si="269"/>
        <v>0</v>
      </c>
    </row>
    <row r="2112" spans="2:58" ht="114" x14ac:dyDescent="0.25">
      <c r="B2112" s="29" t="s">
        <v>2258</v>
      </c>
      <c r="C2112" s="29" t="s">
        <v>2058</v>
      </c>
      <c r="D2112" s="29" t="s">
        <v>37</v>
      </c>
      <c r="E2112" s="30" t="s">
        <v>2043</v>
      </c>
      <c r="F2112" s="30" t="s">
        <v>2044</v>
      </c>
      <c r="G2112" s="30" t="s">
        <v>38</v>
      </c>
      <c r="H2112" s="30">
        <v>81151600</v>
      </c>
      <c r="I2112" s="30" t="s">
        <v>6271</v>
      </c>
      <c r="J2112" s="30" t="s">
        <v>221</v>
      </c>
      <c r="K2112" s="30" t="s">
        <v>2259</v>
      </c>
      <c r="L2112" s="31" t="s">
        <v>154</v>
      </c>
      <c r="M2112" s="31" t="s">
        <v>154</v>
      </c>
      <c r="N2112" s="31">
        <v>12</v>
      </c>
      <c r="O2112" s="31" t="s">
        <v>223</v>
      </c>
      <c r="P2112" s="31" t="s">
        <v>224</v>
      </c>
      <c r="Q2112" s="40">
        <v>77264000</v>
      </c>
      <c r="R2112" s="40">
        <v>77264000</v>
      </c>
      <c r="S2112" s="31" t="s">
        <v>225</v>
      </c>
      <c r="T2112" s="31" t="s">
        <v>221</v>
      </c>
      <c r="U2112" s="30" t="s">
        <v>2230</v>
      </c>
      <c r="V2112" s="30" t="s">
        <v>2231</v>
      </c>
      <c r="W2112" s="30" t="s">
        <v>2247</v>
      </c>
      <c r="X2112" s="30" t="s">
        <v>229</v>
      </c>
      <c r="Y2112" s="30" t="s">
        <v>230</v>
      </c>
      <c r="Z2112" s="30" t="s">
        <v>2239</v>
      </c>
      <c r="AA2112" s="41">
        <v>0</v>
      </c>
      <c r="AB2112" s="41">
        <v>0</v>
      </c>
      <c r="AC2112" s="41">
        <v>77264000</v>
      </c>
      <c r="AD2112" s="41">
        <v>0</v>
      </c>
      <c r="AE2112" s="41">
        <v>0</v>
      </c>
      <c r="AF2112" s="41">
        <v>7024000</v>
      </c>
      <c r="AG2112" s="41">
        <v>0</v>
      </c>
      <c r="AH2112" s="41">
        <v>7024000</v>
      </c>
      <c r="AI2112" s="41">
        <v>0</v>
      </c>
      <c r="AJ2112" s="41">
        <v>7024000</v>
      </c>
      <c r="AK2112" s="41">
        <v>0</v>
      </c>
      <c r="AL2112" s="41">
        <v>7024000</v>
      </c>
      <c r="AM2112" s="41">
        <v>0</v>
      </c>
      <c r="AN2112" s="41">
        <v>7024000</v>
      </c>
      <c r="AO2112" s="41">
        <v>0</v>
      </c>
      <c r="AP2112" s="41">
        <v>7024000</v>
      </c>
      <c r="AQ2112" s="41">
        <v>0</v>
      </c>
      <c r="AR2112" s="41">
        <v>7024000</v>
      </c>
      <c r="AS2112" s="41">
        <v>0</v>
      </c>
      <c r="AT2112" s="41">
        <v>7024000</v>
      </c>
      <c r="AU2112" s="41">
        <v>0</v>
      </c>
      <c r="AV2112" s="41">
        <v>7024000</v>
      </c>
      <c r="AW2112" s="41">
        <v>0</v>
      </c>
      <c r="AX2112" s="41">
        <v>14048000</v>
      </c>
      <c r="AY2112" s="2">
        <v>0</v>
      </c>
      <c r="AZ2112" s="12" t="str">
        <f t="shared" si="263"/>
        <v>OK</v>
      </c>
      <c r="BA2112" s="12" t="str">
        <f t="shared" si="264"/>
        <v>OK</v>
      </c>
      <c r="BB2112" s="6">
        <f t="shared" si="265"/>
        <v>0</v>
      </c>
      <c r="BC2112" s="13">
        <f t="shared" si="266"/>
        <v>77264000</v>
      </c>
      <c r="BD2112" s="13">
        <f t="shared" si="267"/>
        <v>77264000</v>
      </c>
      <c r="BE2112" s="6">
        <f t="shared" si="268"/>
        <v>0</v>
      </c>
      <c r="BF2112" s="6">
        <f t="shared" si="269"/>
        <v>0</v>
      </c>
    </row>
    <row r="2113" spans="2:58" ht="114" x14ac:dyDescent="0.25">
      <c r="B2113" s="29" t="s">
        <v>2260</v>
      </c>
      <c r="C2113" s="29" t="s">
        <v>2058</v>
      </c>
      <c r="D2113" s="29" t="s">
        <v>37</v>
      </c>
      <c r="E2113" s="30" t="s">
        <v>2043</v>
      </c>
      <c r="F2113" s="30" t="s">
        <v>2044</v>
      </c>
      <c r="G2113" s="30" t="s">
        <v>38</v>
      </c>
      <c r="H2113" s="30">
        <v>81151600</v>
      </c>
      <c r="I2113" s="30" t="s">
        <v>6271</v>
      </c>
      <c r="J2113" s="30" t="s">
        <v>221</v>
      </c>
      <c r="K2113" s="30" t="s">
        <v>2259</v>
      </c>
      <c r="L2113" s="31" t="s">
        <v>154</v>
      </c>
      <c r="M2113" s="31" t="s">
        <v>154</v>
      </c>
      <c r="N2113" s="31">
        <v>12</v>
      </c>
      <c r="O2113" s="31" t="s">
        <v>223</v>
      </c>
      <c r="P2113" s="31" t="s">
        <v>224</v>
      </c>
      <c r="Q2113" s="40">
        <v>77264000</v>
      </c>
      <c r="R2113" s="40">
        <v>77264000</v>
      </c>
      <c r="S2113" s="31" t="s">
        <v>225</v>
      </c>
      <c r="T2113" s="31" t="s">
        <v>221</v>
      </c>
      <c r="U2113" s="30" t="s">
        <v>2230</v>
      </c>
      <c r="V2113" s="30" t="s">
        <v>2231</v>
      </c>
      <c r="W2113" s="30" t="s">
        <v>2247</v>
      </c>
      <c r="X2113" s="30" t="s">
        <v>229</v>
      </c>
      <c r="Y2113" s="30" t="s">
        <v>230</v>
      </c>
      <c r="Z2113" s="30" t="s">
        <v>2239</v>
      </c>
      <c r="AA2113" s="41">
        <v>0</v>
      </c>
      <c r="AB2113" s="41">
        <v>0</v>
      </c>
      <c r="AC2113" s="41">
        <v>77264000</v>
      </c>
      <c r="AD2113" s="41">
        <v>0</v>
      </c>
      <c r="AE2113" s="41">
        <v>0</v>
      </c>
      <c r="AF2113" s="41">
        <v>7024000</v>
      </c>
      <c r="AG2113" s="41">
        <v>0</v>
      </c>
      <c r="AH2113" s="41">
        <v>7024000</v>
      </c>
      <c r="AI2113" s="41">
        <v>0</v>
      </c>
      <c r="AJ2113" s="41">
        <v>7024000</v>
      </c>
      <c r="AK2113" s="41">
        <v>0</v>
      </c>
      <c r="AL2113" s="41">
        <v>7024000</v>
      </c>
      <c r="AM2113" s="41">
        <v>0</v>
      </c>
      <c r="AN2113" s="41">
        <v>7024000</v>
      </c>
      <c r="AO2113" s="41">
        <v>0</v>
      </c>
      <c r="AP2113" s="41">
        <v>7024000</v>
      </c>
      <c r="AQ2113" s="41">
        <v>0</v>
      </c>
      <c r="AR2113" s="41">
        <v>7024000</v>
      </c>
      <c r="AS2113" s="41">
        <v>0</v>
      </c>
      <c r="AT2113" s="41">
        <v>7024000</v>
      </c>
      <c r="AU2113" s="41">
        <v>0</v>
      </c>
      <c r="AV2113" s="41">
        <v>7024000</v>
      </c>
      <c r="AW2113" s="41">
        <v>0</v>
      </c>
      <c r="AX2113" s="41">
        <v>14048000</v>
      </c>
      <c r="AY2113" s="2">
        <v>0</v>
      </c>
      <c r="AZ2113" s="12" t="str">
        <f t="shared" si="263"/>
        <v>OK</v>
      </c>
      <c r="BA2113" s="12" t="str">
        <f t="shared" si="264"/>
        <v>OK</v>
      </c>
      <c r="BB2113" s="6">
        <f t="shared" si="265"/>
        <v>0</v>
      </c>
      <c r="BC2113" s="13">
        <f t="shared" si="266"/>
        <v>77264000</v>
      </c>
      <c r="BD2113" s="13">
        <f t="shared" si="267"/>
        <v>77264000</v>
      </c>
      <c r="BE2113" s="6">
        <f t="shared" si="268"/>
        <v>0</v>
      </c>
      <c r="BF2113" s="6">
        <f t="shared" si="269"/>
        <v>0</v>
      </c>
    </row>
    <row r="2114" spans="2:58" ht="114" x14ac:dyDescent="0.25">
      <c r="B2114" s="29" t="s">
        <v>2261</v>
      </c>
      <c r="C2114" s="29" t="s">
        <v>2058</v>
      </c>
      <c r="D2114" s="29" t="s">
        <v>37</v>
      </c>
      <c r="E2114" s="30" t="s">
        <v>2043</v>
      </c>
      <c r="F2114" s="30" t="s">
        <v>2044</v>
      </c>
      <c r="G2114" s="30" t="s">
        <v>38</v>
      </c>
      <c r="H2114" s="30">
        <v>81151600</v>
      </c>
      <c r="I2114" s="30" t="s">
        <v>6271</v>
      </c>
      <c r="J2114" s="30" t="s">
        <v>221</v>
      </c>
      <c r="K2114" s="30" t="s">
        <v>2259</v>
      </c>
      <c r="L2114" s="31" t="s">
        <v>154</v>
      </c>
      <c r="M2114" s="31" t="s">
        <v>154</v>
      </c>
      <c r="N2114" s="31">
        <v>12</v>
      </c>
      <c r="O2114" s="31" t="s">
        <v>223</v>
      </c>
      <c r="P2114" s="31" t="s">
        <v>224</v>
      </c>
      <c r="Q2114" s="40">
        <v>77264000</v>
      </c>
      <c r="R2114" s="40">
        <v>77264000</v>
      </c>
      <c r="S2114" s="31" t="s">
        <v>225</v>
      </c>
      <c r="T2114" s="31" t="s">
        <v>221</v>
      </c>
      <c r="U2114" s="30" t="s">
        <v>2230</v>
      </c>
      <c r="V2114" s="30" t="s">
        <v>2231</v>
      </c>
      <c r="W2114" s="30" t="s">
        <v>2247</v>
      </c>
      <c r="X2114" s="30" t="s">
        <v>229</v>
      </c>
      <c r="Y2114" s="30" t="s">
        <v>230</v>
      </c>
      <c r="Z2114" s="30" t="s">
        <v>2239</v>
      </c>
      <c r="AA2114" s="41">
        <v>0</v>
      </c>
      <c r="AB2114" s="41">
        <v>0</v>
      </c>
      <c r="AC2114" s="41">
        <v>77264000</v>
      </c>
      <c r="AD2114" s="41">
        <v>0</v>
      </c>
      <c r="AE2114" s="41">
        <v>0</v>
      </c>
      <c r="AF2114" s="41">
        <v>7024000</v>
      </c>
      <c r="AG2114" s="41">
        <v>0</v>
      </c>
      <c r="AH2114" s="41">
        <v>7024000</v>
      </c>
      <c r="AI2114" s="41">
        <v>0</v>
      </c>
      <c r="AJ2114" s="41">
        <v>7024000</v>
      </c>
      <c r="AK2114" s="41">
        <v>0</v>
      </c>
      <c r="AL2114" s="41">
        <v>7024000</v>
      </c>
      <c r="AM2114" s="41">
        <v>0</v>
      </c>
      <c r="AN2114" s="41">
        <v>7024000</v>
      </c>
      <c r="AO2114" s="41">
        <v>0</v>
      </c>
      <c r="AP2114" s="41">
        <v>7024000</v>
      </c>
      <c r="AQ2114" s="41">
        <v>0</v>
      </c>
      <c r="AR2114" s="41">
        <v>7024000</v>
      </c>
      <c r="AS2114" s="41">
        <v>0</v>
      </c>
      <c r="AT2114" s="41">
        <v>7024000</v>
      </c>
      <c r="AU2114" s="41">
        <v>0</v>
      </c>
      <c r="AV2114" s="41">
        <v>7024000</v>
      </c>
      <c r="AW2114" s="41">
        <v>0</v>
      </c>
      <c r="AX2114" s="41">
        <v>14048000</v>
      </c>
      <c r="AY2114" s="2">
        <v>0</v>
      </c>
      <c r="AZ2114" s="12" t="str">
        <f t="shared" si="263"/>
        <v>OK</v>
      </c>
      <c r="BA2114" s="12" t="str">
        <f t="shared" si="264"/>
        <v>OK</v>
      </c>
      <c r="BB2114" s="6">
        <f t="shared" si="265"/>
        <v>0</v>
      </c>
      <c r="BC2114" s="13">
        <f t="shared" si="266"/>
        <v>77264000</v>
      </c>
      <c r="BD2114" s="13">
        <f t="shared" si="267"/>
        <v>77264000</v>
      </c>
      <c r="BE2114" s="6">
        <f t="shared" si="268"/>
        <v>0</v>
      </c>
      <c r="BF2114" s="6">
        <f t="shared" si="269"/>
        <v>0</v>
      </c>
    </row>
    <row r="2115" spans="2:58" ht="114" x14ac:dyDescent="0.25">
      <c r="B2115" s="29" t="s">
        <v>2262</v>
      </c>
      <c r="C2115" s="29" t="s">
        <v>2058</v>
      </c>
      <c r="D2115" s="29" t="s">
        <v>37</v>
      </c>
      <c r="E2115" s="30" t="s">
        <v>2043</v>
      </c>
      <c r="F2115" s="30" t="s">
        <v>2044</v>
      </c>
      <c r="G2115" s="30" t="s">
        <v>38</v>
      </c>
      <c r="H2115" s="30">
        <v>81151600</v>
      </c>
      <c r="I2115" s="30" t="s">
        <v>6271</v>
      </c>
      <c r="J2115" s="30" t="s">
        <v>221</v>
      </c>
      <c r="K2115" s="30" t="s">
        <v>2259</v>
      </c>
      <c r="L2115" s="31" t="s">
        <v>154</v>
      </c>
      <c r="M2115" s="31" t="s">
        <v>154</v>
      </c>
      <c r="N2115" s="31">
        <v>12</v>
      </c>
      <c r="O2115" s="31" t="s">
        <v>223</v>
      </c>
      <c r="P2115" s="31" t="s">
        <v>224</v>
      </c>
      <c r="Q2115" s="40">
        <v>77264000</v>
      </c>
      <c r="R2115" s="40">
        <v>77264000</v>
      </c>
      <c r="S2115" s="31" t="s">
        <v>225</v>
      </c>
      <c r="T2115" s="31" t="s">
        <v>221</v>
      </c>
      <c r="U2115" s="30" t="s">
        <v>2230</v>
      </c>
      <c r="V2115" s="30" t="s">
        <v>2231</v>
      </c>
      <c r="W2115" s="30" t="s">
        <v>2247</v>
      </c>
      <c r="X2115" s="30" t="s">
        <v>229</v>
      </c>
      <c r="Y2115" s="30" t="s">
        <v>230</v>
      </c>
      <c r="Z2115" s="30" t="s">
        <v>2239</v>
      </c>
      <c r="AA2115" s="41">
        <v>0</v>
      </c>
      <c r="AB2115" s="41">
        <v>0</v>
      </c>
      <c r="AC2115" s="41">
        <v>77264000</v>
      </c>
      <c r="AD2115" s="41">
        <v>0</v>
      </c>
      <c r="AE2115" s="41">
        <v>0</v>
      </c>
      <c r="AF2115" s="41">
        <v>7024000</v>
      </c>
      <c r="AG2115" s="41">
        <v>0</v>
      </c>
      <c r="AH2115" s="41">
        <v>7024000</v>
      </c>
      <c r="AI2115" s="41">
        <v>0</v>
      </c>
      <c r="AJ2115" s="41">
        <v>7024000</v>
      </c>
      <c r="AK2115" s="41">
        <v>0</v>
      </c>
      <c r="AL2115" s="41">
        <v>7024000</v>
      </c>
      <c r="AM2115" s="41">
        <v>0</v>
      </c>
      <c r="AN2115" s="41">
        <v>7024000</v>
      </c>
      <c r="AO2115" s="41">
        <v>0</v>
      </c>
      <c r="AP2115" s="41">
        <v>7024000</v>
      </c>
      <c r="AQ2115" s="41">
        <v>0</v>
      </c>
      <c r="AR2115" s="41">
        <v>7024000</v>
      </c>
      <c r="AS2115" s="41">
        <v>0</v>
      </c>
      <c r="AT2115" s="41">
        <v>7024000</v>
      </c>
      <c r="AU2115" s="41">
        <v>0</v>
      </c>
      <c r="AV2115" s="41">
        <v>7024000</v>
      </c>
      <c r="AW2115" s="41">
        <v>0</v>
      </c>
      <c r="AX2115" s="41">
        <v>14048000</v>
      </c>
      <c r="AY2115" s="2">
        <v>0</v>
      </c>
      <c r="AZ2115" s="12" t="str">
        <f t="shared" si="263"/>
        <v>OK</v>
      </c>
      <c r="BA2115" s="12" t="str">
        <f t="shared" si="264"/>
        <v>OK</v>
      </c>
      <c r="BB2115" s="6">
        <f t="shared" si="265"/>
        <v>0</v>
      </c>
      <c r="BC2115" s="13">
        <f t="shared" si="266"/>
        <v>77264000</v>
      </c>
      <c r="BD2115" s="13">
        <f t="shared" si="267"/>
        <v>77264000</v>
      </c>
      <c r="BE2115" s="6">
        <f t="shared" si="268"/>
        <v>0</v>
      </c>
      <c r="BF2115" s="6">
        <f t="shared" si="269"/>
        <v>0</v>
      </c>
    </row>
    <row r="2116" spans="2:58" ht="114" x14ac:dyDescent="0.25">
      <c r="B2116" s="29" t="s">
        <v>2263</v>
      </c>
      <c r="C2116" s="29" t="s">
        <v>2058</v>
      </c>
      <c r="D2116" s="29" t="s">
        <v>37</v>
      </c>
      <c r="E2116" s="30" t="s">
        <v>2043</v>
      </c>
      <c r="F2116" s="30" t="s">
        <v>2044</v>
      </c>
      <c r="G2116" s="30" t="s">
        <v>38</v>
      </c>
      <c r="H2116" s="30">
        <v>81151600</v>
      </c>
      <c r="I2116" s="30" t="s">
        <v>6271</v>
      </c>
      <c r="J2116" s="30" t="s">
        <v>221</v>
      </c>
      <c r="K2116" s="30" t="s">
        <v>2259</v>
      </c>
      <c r="L2116" s="31" t="s">
        <v>154</v>
      </c>
      <c r="M2116" s="31" t="s">
        <v>154</v>
      </c>
      <c r="N2116" s="31">
        <v>12</v>
      </c>
      <c r="O2116" s="31" t="s">
        <v>223</v>
      </c>
      <c r="P2116" s="31" t="s">
        <v>224</v>
      </c>
      <c r="Q2116" s="40">
        <v>77264000</v>
      </c>
      <c r="R2116" s="40">
        <v>77264000</v>
      </c>
      <c r="S2116" s="31" t="s">
        <v>225</v>
      </c>
      <c r="T2116" s="31" t="s">
        <v>221</v>
      </c>
      <c r="U2116" s="30" t="s">
        <v>2230</v>
      </c>
      <c r="V2116" s="30" t="s">
        <v>2231</v>
      </c>
      <c r="W2116" s="30" t="s">
        <v>2247</v>
      </c>
      <c r="X2116" s="30" t="s">
        <v>229</v>
      </c>
      <c r="Y2116" s="30" t="s">
        <v>230</v>
      </c>
      <c r="Z2116" s="30" t="s">
        <v>2239</v>
      </c>
      <c r="AA2116" s="41">
        <v>0</v>
      </c>
      <c r="AB2116" s="41">
        <v>0</v>
      </c>
      <c r="AC2116" s="41">
        <v>77264000</v>
      </c>
      <c r="AD2116" s="41">
        <v>0</v>
      </c>
      <c r="AE2116" s="41">
        <v>0</v>
      </c>
      <c r="AF2116" s="41">
        <v>7024000</v>
      </c>
      <c r="AG2116" s="41">
        <v>0</v>
      </c>
      <c r="AH2116" s="41">
        <v>7024000</v>
      </c>
      <c r="AI2116" s="41">
        <v>0</v>
      </c>
      <c r="AJ2116" s="41">
        <v>7024000</v>
      </c>
      <c r="AK2116" s="41">
        <v>0</v>
      </c>
      <c r="AL2116" s="41">
        <v>7024000</v>
      </c>
      <c r="AM2116" s="41">
        <v>0</v>
      </c>
      <c r="AN2116" s="41">
        <v>7024000</v>
      </c>
      <c r="AO2116" s="41">
        <v>0</v>
      </c>
      <c r="AP2116" s="41">
        <v>7024000</v>
      </c>
      <c r="AQ2116" s="41">
        <v>0</v>
      </c>
      <c r="AR2116" s="41">
        <v>7024000</v>
      </c>
      <c r="AS2116" s="41">
        <v>0</v>
      </c>
      <c r="AT2116" s="41">
        <v>7024000</v>
      </c>
      <c r="AU2116" s="41">
        <v>0</v>
      </c>
      <c r="AV2116" s="41">
        <v>7024000</v>
      </c>
      <c r="AW2116" s="41">
        <v>0</v>
      </c>
      <c r="AX2116" s="41">
        <v>14048000</v>
      </c>
      <c r="AY2116" s="2">
        <v>0</v>
      </c>
      <c r="AZ2116" s="12" t="str">
        <f t="shared" si="263"/>
        <v>OK</v>
      </c>
      <c r="BA2116" s="12" t="str">
        <f t="shared" si="264"/>
        <v>OK</v>
      </c>
      <c r="BB2116" s="6">
        <f t="shared" si="265"/>
        <v>0</v>
      </c>
      <c r="BC2116" s="13">
        <f t="shared" si="266"/>
        <v>77264000</v>
      </c>
      <c r="BD2116" s="13">
        <f t="shared" si="267"/>
        <v>77264000</v>
      </c>
      <c r="BE2116" s="6">
        <f t="shared" si="268"/>
        <v>0</v>
      </c>
      <c r="BF2116" s="6">
        <f t="shared" si="269"/>
        <v>0</v>
      </c>
    </row>
    <row r="2117" spans="2:58" ht="114" x14ac:dyDescent="0.25">
      <c r="B2117" s="29" t="s">
        <v>2264</v>
      </c>
      <c r="C2117" s="29" t="s">
        <v>2058</v>
      </c>
      <c r="D2117" s="29" t="s">
        <v>37</v>
      </c>
      <c r="E2117" s="30" t="s">
        <v>2043</v>
      </c>
      <c r="F2117" s="30" t="s">
        <v>2044</v>
      </c>
      <c r="G2117" s="30" t="s">
        <v>38</v>
      </c>
      <c r="H2117" s="30">
        <v>81151600</v>
      </c>
      <c r="I2117" s="30" t="s">
        <v>6271</v>
      </c>
      <c r="J2117" s="30" t="s">
        <v>221</v>
      </c>
      <c r="K2117" s="30" t="s">
        <v>2259</v>
      </c>
      <c r="L2117" s="31" t="s">
        <v>154</v>
      </c>
      <c r="M2117" s="31" t="s">
        <v>154</v>
      </c>
      <c r="N2117" s="31">
        <v>12</v>
      </c>
      <c r="O2117" s="31" t="s">
        <v>223</v>
      </c>
      <c r="P2117" s="31" t="s">
        <v>224</v>
      </c>
      <c r="Q2117" s="40">
        <v>77264000</v>
      </c>
      <c r="R2117" s="40">
        <v>77264000</v>
      </c>
      <c r="S2117" s="31" t="s">
        <v>225</v>
      </c>
      <c r="T2117" s="31" t="s">
        <v>221</v>
      </c>
      <c r="U2117" s="30" t="s">
        <v>2230</v>
      </c>
      <c r="V2117" s="30" t="s">
        <v>2231</v>
      </c>
      <c r="W2117" s="30" t="s">
        <v>2247</v>
      </c>
      <c r="X2117" s="30" t="s">
        <v>229</v>
      </c>
      <c r="Y2117" s="30" t="s">
        <v>230</v>
      </c>
      <c r="Z2117" s="30" t="s">
        <v>2239</v>
      </c>
      <c r="AA2117" s="41">
        <v>0</v>
      </c>
      <c r="AB2117" s="41">
        <v>0</v>
      </c>
      <c r="AC2117" s="41">
        <v>77264000</v>
      </c>
      <c r="AD2117" s="41">
        <v>0</v>
      </c>
      <c r="AE2117" s="41">
        <v>0</v>
      </c>
      <c r="AF2117" s="41">
        <v>7024000</v>
      </c>
      <c r="AG2117" s="41">
        <v>0</v>
      </c>
      <c r="AH2117" s="41">
        <v>7024000</v>
      </c>
      <c r="AI2117" s="41">
        <v>0</v>
      </c>
      <c r="AJ2117" s="41">
        <v>7024000</v>
      </c>
      <c r="AK2117" s="41">
        <v>0</v>
      </c>
      <c r="AL2117" s="41">
        <v>7024000</v>
      </c>
      <c r="AM2117" s="41">
        <v>0</v>
      </c>
      <c r="AN2117" s="41">
        <v>7024000</v>
      </c>
      <c r="AO2117" s="41">
        <v>0</v>
      </c>
      <c r="AP2117" s="41">
        <v>7024000</v>
      </c>
      <c r="AQ2117" s="41">
        <v>0</v>
      </c>
      <c r="AR2117" s="41">
        <v>7024000</v>
      </c>
      <c r="AS2117" s="41">
        <v>0</v>
      </c>
      <c r="AT2117" s="41">
        <v>7024000</v>
      </c>
      <c r="AU2117" s="41">
        <v>0</v>
      </c>
      <c r="AV2117" s="41">
        <v>7024000</v>
      </c>
      <c r="AW2117" s="41">
        <v>0</v>
      </c>
      <c r="AX2117" s="41">
        <v>14048000</v>
      </c>
      <c r="AY2117" s="2">
        <v>0</v>
      </c>
      <c r="AZ2117" s="12" t="str">
        <f t="shared" si="263"/>
        <v>OK</v>
      </c>
      <c r="BA2117" s="12" t="str">
        <f t="shared" si="264"/>
        <v>OK</v>
      </c>
      <c r="BB2117" s="6">
        <f t="shared" si="265"/>
        <v>0</v>
      </c>
      <c r="BC2117" s="13">
        <f t="shared" si="266"/>
        <v>77264000</v>
      </c>
      <c r="BD2117" s="13">
        <f t="shared" si="267"/>
        <v>77264000</v>
      </c>
      <c r="BE2117" s="6">
        <f t="shared" si="268"/>
        <v>0</v>
      </c>
      <c r="BF2117" s="6">
        <f t="shared" si="269"/>
        <v>0</v>
      </c>
    </row>
    <row r="2118" spans="2:58" ht="114" x14ac:dyDescent="0.25">
      <c r="B2118" s="29" t="s">
        <v>2265</v>
      </c>
      <c r="C2118" s="29" t="s">
        <v>2058</v>
      </c>
      <c r="D2118" s="29" t="s">
        <v>37</v>
      </c>
      <c r="E2118" s="30" t="s">
        <v>2043</v>
      </c>
      <c r="F2118" s="30" t="s">
        <v>2044</v>
      </c>
      <c r="G2118" s="30" t="s">
        <v>38</v>
      </c>
      <c r="H2118" s="30">
        <v>81151600</v>
      </c>
      <c r="I2118" s="30" t="s">
        <v>6271</v>
      </c>
      <c r="J2118" s="30" t="s">
        <v>221</v>
      </c>
      <c r="K2118" s="30" t="s">
        <v>2259</v>
      </c>
      <c r="L2118" s="31" t="s">
        <v>154</v>
      </c>
      <c r="M2118" s="31" t="s">
        <v>154</v>
      </c>
      <c r="N2118" s="31">
        <v>12</v>
      </c>
      <c r="O2118" s="31" t="s">
        <v>223</v>
      </c>
      <c r="P2118" s="31" t="s">
        <v>224</v>
      </c>
      <c r="Q2118" s="40">
        <v>77264000</v>
      </c>
      <c r="R2118" s="40">
        <v>77264000</v>
      </c>
      <c r="S2118" s="31" t="s">
        <v>225</v>
      </c>
      <c r="T2118" s="31" t="s">
        <v>221</v>
      </c>
      <c r="U2118" s="30" t="s">
        <v>2230</v>
      </c>
      <c r="V2118" s="30" t="s">
        <v>2231</v>
      </c>
      <c r="W2118" s="30" t="s">
        <v>2247</v>
      </c>
      <c r="X2118" s="30" t="s">
        <v>229</v>
      </c>
      <c r="Y2118" s="30" t="s">
        <v>230</v>
      </c>
      <c r="Z2118" s="30" t="s">
        <v>2239</v>
      </c>
      <c r="AA2118" s="41">
        <v>0</v>
      </c>
      <c r="AB2118" s="41">
        <v>0</v>
      </c>
      <c r="AC2118" s="41">
        <v>77264000</v>
      </c>
      <c r="AD2118" s="41">
        <v>0</v>
      </c>
      <c r="AE2118" s="41">
        <v>0</v>
      </c>
      <c r="AF2118" s="41">
        <v>7024000</v>
      </c>
      <c r="AG2118" s="41">
        <v>0</v>
      </c>
      <c r="AH2118" s="41">
        <v>7024000</v>
      </c>
      <c r="AI2118" s="41">
        <v>0</v>
      </c>
      <c r="AJ2118" s="41">
        <v>7024000</v>
      </c>
      <c r="AK2118" s="41">
        <v>0</v>
      </c>
      <c r="AL2118" s="41">
        <v>7024000</v>
      </c>
      <c r="AM2118" s="41">
        <v>0</v>
      </c>
      <c r="AN2118" s="41">
        <v>7024000</v>
      </c>
      <c r="AO2118" s="41">
        <v>0</v>
      </c>
      <c r="AP2118" s="41">
        <v>7024000</v>
      </c>
      <c r="AQ2118" s="41">
        <v>0</v>
      </c>
      <c r="AR2118" s="41">
        <v>7024000</v>
      </c>
      <c r="AS2118" s="41">
        <v>0</v>
      </c>
      <c r="AT2118" s="41">
        <v>7024000</v>
      </c>
      <c r="AU2118" s="41">
        <v>0</v>
      </c>
      <c r="AV2118" s="41">
        <v>7024000</v>
      </c>
      <c r="AW2118" s="41">
        <v>0</v>
      </c>
      <c r="AX2118" s="41">
        <v>14048000</v>
      </c>
      <c r="AY2118" s="2">
        <v>0</v>
      </c>
      <c r="AZ2118" s="12" t="str">
        <f t="shared" si="263"/>
        <v>OK</v>
      </c>
      <c r="BA2118" s="12" t="str">
        <f t="shared" si="264"/>
        <v>OK</v>
      </c>
      <c r="BB2118" s="6">
        <f t="shared" si="265"/>
        <v>0</v>
      </c>
      <c r="BC2118" s="13">
        <f t="shared" si="266"/>
        <v>77264000</v>
      </c>
      <c r="BD2118" s="13">
        <f t="shared" si="267"/>
        <v>77264000</v>
      </c>
      <c r="BE2118" s="6">
        <f t="shared" si="268"/>
        <v>0</v>
      </c>
      <c r="BF2118" s="6">
        <f t="shared" si="269"/>
        <v>0</v>
      </c>
    </row>
    <row r="2119" spans="2:58" ht="114" x14ac:dyDescent="0.25">
      <c r="B2119" s="29" t="s">
        <v>2266</v>
      </c>
      <c r="C2119" s="29" t="s">
        <v>2058</v>
      </c>
      <c r="D2119" s="29" t="s">
        <v>37</v>
      </c>
      <c r="E2119" s="30" t="s">
        <v>2043</v>
      </c>
      <c r="F2119" s="30" t="s">
        <v>2044</v>
      </c>
      <c r="G2119" s="30" t="s">
        <v>38</v>
      </c>
      <c r="H2119" s="30">
        <v>81151600</v>
      </c>
      <c r="I2119" s="30" t="s">
        <v>6271</v>
      </c>
      <c r="J2119" s="30" t="s">
        <v>221</v>
      </c>
      <c r="K2119" s="30" t="s">
        <v>2259</v>
      </c>
      <c r="L2119" s="31" t="s">
        <v>154</v>
      </c>
      <c r="M2119" s="31" t="s">
        <v>154</v>
      </c>
      <c r="N2119" s="31">
        <v>12</v>
      </c>
      <c r="O2119" s="31" t="s">
        <v>223</v>
      </c>
      <c r="P2119" s="31" t="s">
        <v>224</v>
      </c>
      <c r="Q2119" s="40">
        <v>77264000</v>
      </c>
      <c r="R2119" s="40">
        <v>77264000</v>
      </c>
      <c r="S2119" s="31" t="s">
        <v>225</v>
      </c>
      <c r="T2119" s="31" t="s">
        <v>221</v>
      </c>
      <c r="U2119" s="30" t="s">
        <v>2230</v>
      </c>
      <c r="V2119" s="30" t="s">
        <v>2231</v>
      </c>
      <c r="W2119" s="30" t="s">
        <v>2247</v>
      </c>
      <c r="X2119" s="30" t="s">
        <v>229</v>
      </c>
      <c r="Y2119" s="30" t="s">
        <v>230</v>
      </c>
      <c r="Z2119" s="30" t="s">
        <v>2239</v>
      </c>
      <c r="AA2119" s="41">
        <v>0</v>
      </c>
      <c r="AB2119" s="41">
        <v>0</v>
      </c>
      <c r="AC2119" s="41">
        <v>77264000</v>
      </c>
      <c r="AD2119" s="41">
        <v>0</v>
      </c>
      <c r="AE2119" s="41">
        <v>0</v>
      </c>
      <c r="AF2119" s="41">
        <v>7024000</v>
      </c>
      <c r="AG2119" s="41">
        <v>0</v>
      </c>
      <c r="AH2119" s="41">
        <v>7024000</v>
      </c>
      <c r="AI2119" s="41">
        <v>0</v>
      </c>
      <c r="AJ2119" s="41">
        <v>7024000</v>
      </c>
      <c r="AK2119" s="41">
        <v>0</v>
      </c>
      <c r="AL2119" s="41">
        <v>7024000</v>
      </c>
      <c r="AM2119" s="41">
        <v>0</v>
      </c>
      <c r="AN2119" s="41">
        <v>7024000</v>
      </c>
      <c r="AO2119" s="41">
        <v>0</v>
      </c>
      <c r="AP2119" s="41">
        <v>7024000</v>
      </c>
      <c r="AQ2119" s="41">
        <v>0</v>
      </c>
      <c r="AR2119" s="41">
        <v>7024000</v>
      </c>
      <c r="AS2119" s="41">
        <v>0</v>
      </c>
      <c r="AT2119" s="41">
        <v>7024000</v>
      </c>
      <c r="AU2119" s="41">
        <v>0</v>
      </c>
      <c r="AV2119" s="41">
        <v>7024000</v>
      </c>
      <c r="AW2119" s="41">
        <v>0</v>
      </c>
      <c r="AX2119" s="41">
        <v>14048000</v>
      </c>
      <c r="AY2119" s="2">
        <v>0</v>
      </c>
      <c r="AZ2119" s="12" t="str">
        <f t="shared" si="263"/>
        <v>OK</v>
      </c>
      <c r="BA2119" s="12" t="str">
        <f t="shared" si="264"/>
        <v>OK</v>
      </c>
      <c r="BB2119" s="6">
        <f t="shared" si="265"/>
        <v>0</v>
      </c>
      <c r="BC2119" s="13">
        <f t="shared" si="266"/>
        <v>77264000</v>
      </c>
      <c r="BD2119" s="13">
        <f t="shared" si="267"/>
        <v>77264000</v>
      </c>
      <c r="BE2119" s="6">
        <f t="shared" si="268"/>
        <v>0</v>
      </c>
      <c r="BF2119" s="6">
        <f t="shared" si="269"/>
        <v>0</v>
      </c>
    </row>
    <row r="2120" spans="2:58" ht="114" x14ac:dyDescent="0.25">
      <c r="B2120" s="29" t="s">
        <v>2267</v>
      </c>
      <c r="C2120" s="29" t="s">
        <v>2058</v>
      </c>
      <c r="D2120" s="29" t="s">
        <v>37</v>
      </c>
      <c r="E2120" s="30" t="s">
        <v>2043</v>
      </c>
      <c r="F2120" s="30" t="s">
        <v>2044</v>
      </c>
      <c r="G2120" s="30" t="s">
        <v>38</v>
      </c>
      <c r="H2120" s="30">
        <v>81151600</v>
      </c>
      <c r="I2120" s="30" t="s">
        <v>6271</v>
      </c>
      <c r="J2120" s="30" t="s">
        <v>221</v>
      </c>
      <c r="K2120" s="30" t="s">
        <v>2259</v>
      </c>
      <c r="L2120" s="31" t="s">
        <v>154</v>
      </c>
      <c r="M2120" s="31" t="s">
        <v>154</v>
      </c>
      <c r="N2120" s="31">
        <v>12</v>
      </c>
      <c r="O2120" s="31" t="s">
        <v>223</v>
      </c>
      <c r="P2120" s="31" t="s">
        <v>224</v>
      </c>
      <c r="Q2120" s="40">
        <v>77264000</v>
      </c>
      <c r="R2120" s="40">
        <v>77264000</v>
      </c>
      <c r="S2120" s="31" t="s">
        <v>225</v>
      </c>
      <c r="T2120" s="31" t="s">
        <v>221</v>
      </c>
      <c r="U2120" s="30" t="s">
        <v>2230</v>
      </c>
      <c r="V2120" s="30" t="s">
        <v>2231</v>
      </c>
      <c r="W2120" s="30" t="s">
        <v>2247</v>
      </c>
      <c r="X2120" s="30" t="s">
        <v>229</v>
      </c>
      <c r="Y2120" s="30" t="s">
        <v>230</v>
      </c>
      <c r="Z2120" s="30" t="s">
        <v>2239</v>
      </c>
      <c r="AA2120" s="41">
        <v>0</v>
      </c>
      <c r="AB2120" s="41">
        <v>0</v>
      </c>
      <c r="AC2120" s="41">
        <v>77264000</v>
      </c>
      <c r="AD2120" s="41">
        <v>0</v>
      </c>
      <c r="AE2120" s="41">
        <v>0</v>
      </c>
      <c r="AF2120" s="41">
        <v>7024000</v>
      </c>
      <c r="AG2120" s="41">
        <v>0</v>
      </c>
      <c r="AH2120" s="41">
        <v>7024000</v>
      </c>
      <c r="AI2120" s="41">
        <v>0</v>
      </c>
      <c r="AJ2120" s="41">
        <v>7024000</v>
      </c>
      <c r="AK2120" s="41">
        <v>0</v>
      </c>
      <c r="AL2120" s="41">
        <v>7024000</v>
      </c>
      <c r="AM2120" s="41">
        <v>0</v>
      </c>
      <c r="AN2120" s="41">
        <v>7024000</v>
      </c>
      <c r="AO2120" s="41">
        <v>0</v>
      </c>
      <c r="AP2120" s="41">
        <v>7024000</v>
      </c>
      <c r="AQ2120" s="41">
        <v>0</v>
      </c>
      <c r="AR2120" s="41">
        <v>7024000</v>
      </c>
      <c r="AS2120" s="41">
        <v>0</v>
      </c>
      <c r="AT2120" s="41">
        <v>7024000</v>
      </c>
      <c r="AU2120" s="41">
        <v>0</v>
      </c>
      <c r="AV2120" s="41">
        <v>7024000</v>
      </c>
      <c r="AW2120" s="41">
        <v>0</v>
      </c>
      <c r="AX2120" s="41">
        <v>14048000</v>
      </c>
      <c r="AY2120" s="2">
        <v>0</v>
      </c>
      <c r="AZ2120" s="12" t="str">
        <f t="shared" si="263"/>
        <v>OK</v>
      </c>
      <c r="BA2120" s="12" t="str">
        <f t="shared" si="264"/>
        <v>OK</v>
      </c>
      <c r="BB2120" s="6">
        <f t="shared" si="265"/>
        <v>0</v>
      </c>
      <c r="BC2120" s="13">
        <f t="shared" si="266"/>
        <v>77264000</v>
      </c>
      <c r="BD2120" s="13">
        <f t="shared" si="267"/>
        <v>77264000</v>
      </c>
      <c r="BE2120" s="6">
        <f t="shared" si="268"/>
        <v>0</v>
      </c>
      <c r="BF2120" s="6">
        <f t="shared" si="269"/>
        <v>0</v>
      </c>
    </row>
    <row r="2121" spans="2:58" ht="114" x14ac:dyDescent="0.25">
      <c r="B2121" s="29" t="s">
        <v>2268</v>
      </c>
      <c r="C2121" s="29" t="s">
        <v>2058</v>
      </c>
      <c r="D2121" s="29" t="s">
        <v>37</v>
      </c>
      <c r="E2121" s="30" t="s">
        <v>2043</v>
      </c>
      <c r="F2121" s="30" t="s">
        <v>2044</v>
      </c>
      <c r="G2121" s="30" t="s">
        <v>38</v>
      </c>
      <c r="H2121" s="30">
        <v>81151600</v>
      </c>
      <c r="I2121" s="30" t="s">
        <v>6271</v>
      </c>
      <c r="J2121" s="30" t="s">
        <v>221</v>
      </c>
      <c r="K2121" s="30" t="s">
        <v>2259</v>
      </c>
      <c r="L2121" s="31" t="s">
        <v>154</v>
      </c>
      <c r="M2121" s="31" t="s">
        <v>154</v>
      </c>
      <c r="N2121" s="31">
        <v>12</v>
      </c>
      <c r="O2121" s="31" t="s">
        <v>223</v>
      </c>
      <c r="P2121" s="31" t="s">
        <v>224</v>
      </c>
      <c r="Q2121" s="40">
        <v>77264000</v>
      </c>
      <c r="R2121" s="40">
        <v>77264000</v>
      </c>
      <c r="S2121" s="31" t="s">
        <v>225</v>
      </c>
      <c r="T2121" s="31" t="s">
        <v>221</v>
      </c>
      <c r="U2121" s="30" t="s">
        <v>2230</v>
      </c>
      <c r="V2121" s="30" t="s">
        <v>2231</v>
      </c>
      <c r="W2121" s="30" t="s">
        <v>2247</v>
      </c>
      <c r="X2121" s="30" t="s">
        <v>229</v>
      </c>
      <c r="Y2121" s="30" t="s">
        <v>230</v>
      </c>
      <c r="Z2121" s="30" t="s">
        <v>2239</v>
      </c>
      <c r="AA2121" s="41">
        <v>0</v>
      </c>
      <c r="AB2121" s="41">
        <v>0</v>
      </c>
      <c r="AC2121" s="41">
        <v>77264000</v>
      </c>
      <c r="AD2121" s="41">
        <v>0</v>
      </c>
      <c r="AE2121" s="41">
        <v>0</v>
      </c>
      <c r="AF2121" s="41">
        <v>7024000</v>
      </c>
      <c r="AG2121" s="41">
        <v>0</v>
      </c>
      <c r="AH2121" s="41">
        <v>7024000</v>
      </c>
      <c r="AI2121" s="41">
        <v>0</v>
      </c>
      <c r="AJ2121" s="41">
        <v>7024000</v>
      </c>
      <c r="AK2121" s="41">
        <v>0</v>
      </c>
      <c r="AL2121" s="41">
        <v>7024000</v>
      </c>
      <c r="AM2121" s="41">
        <v>0</v>
      </c>
      <c r="AN2121" s="41">
        <v>7024000</v>
      </c>
      <c r="AO2121" s="41">
        <v>0</v>
      </c>
      <c r="AP2121" s="41">
        <v>7024000</v>
      </c>
      <c r="AQ2121" s="41">
        <v>0</v>
      </c>
      <c r="AR2121" s="41">
        <v>7024000</v>
      </c>
      <c r="AS2121" s="41">
        <v>0</v>
      </c>
      <c r="AT2121" s="41">
        <v>7024000</v>
      </c>
      <c r="AU2121" s="41">
        <v>0</v>
      </c>
      <c r="AV2121" s="41">
        <v>7024000</v>
      </c>
      <c r="AW2121" s="41">
        <v>0</v>
      </c>
      <c r="AX2121" s="41">
        <v>14048000</v>
      </c>
      <c r="AY2121" s="2">
        <v>0</v>
      </c>
      <c r="AZ2121" s="12" t="str">
        <f t="shared" si="263"/>
        <v>OK</v>
      </c>
      <c r="BA2121" s="12" t="str">
        <f t="shared" si="264"/>
        <v>OK</v>
      </c>
      <c r="BB2121" s="6">
        <f t="shared" si="265"/>
        <v>0</v>
      </c>
      <c r="BC2121" s="13">
        <f t="shared" si="266"/>
        <v>77264000</v>
      </c>
      <c r="BD2121" s="13">
        <f t="shared" si="267"/>
        <v>77264000</v>
      </c>
      <c r="BE2121" s="6">
        <f t="shared" si="268"/>
        <v>0</v>
      </c>
      <c r="BF2121" s="6">
        <f t="shared" si="269"/>
        <v>0</v>
      </c>
    </row>
    <row r="2122" spans="2:58" ht="114" x14ac:dyDescent="0.25">
      <c r="B2122" s="29" t="s">
        <v>2269</v>
      </c>
      <c r="C2122" s="29" t="s">
        <v>2058</v>
      </c>
      <c r="D2122" s="29" t="s">
        <v>37</v>
      </c>
      <c r="E2122" s="30" t="s">
        <v>2043</v>
      </c>
      <c r="F2122" s="30" t="s">
        <v>2044</v>
      </c>
      <c r="G2122" s="30" t="s">
        <v>38</v>
      </c>
      <c r="H2122" s="30">
        <v>81151600</v>
      </c>
      <c r="I2122" s="30" t="s">
        <v>6271</v>
      </c>
      <c r="J2122" s="30" t="s">
        <v>221</v>
      </c>
      <c r="K2122" s="30" t="s">
        <v>2259</v>
      </c>
      <c r="L2122" s="31" t="s">
        <v>154</v>
      </c>
      <c r="M2122" s="31" t="s">
        <v>154</v>
      </c>
      <c r="N2122" s="31">
        <v>12</v>
      </c>
      <c r="O2122" s="31" t="s">
        <v>223</v>
      </c>
      <c r="P2122" s="31" t="s">
        <v>224</v>
      </c>
      <c r="Q2122" s="40">
        <v>77264000</v>
      </c>
      <c r="R2122" s="40">
        <v>77264000</v>
      </c>
      <c r="S2122" s="31" t="s">
        <v>225</v>
      </c>
      <c r="T2122" s="31" t="s">
        <v>221</v>
      </c>
      <c r="U2122" s="30" t="s">
        <v>2230</v>
      </c>
      <c r="V2122" s="30" t="s">
        <v>2231</v>
      </c>
      <c r="W2122" s="30" t="s">
        <v>2247</v>
      </c>
      <c r="X2122" s="30" t="s">
        <v>229</v>
      </c>
      <c r="Y2122" s="30" t="s">
        <v>230</v>
      </c>
      <c r="Z2122" s="30" t="s">
        <v>2239</v>
      </c>
      <c r="AA2122" s="41">
        <v>0</v>
      </c>
      <c r="AB2122" s="41">
        <v>0</v>
      </c>
      <c r="AC2122" s="41">
        <v>77264000</v>
      </c>
      <c r="AD2122" s="41">
        <v>0</v>
      </c>
      <c r="AE2122" s="41">
        <v>0</v>
      </c>
      <c r="AF2122" s="41">
        <v>7024000</v>
      </c>
      <c r="AG2122" s="41">
        <v>0</v>
      </c>
      <c r="AH2122" s="41">
        <v>7024000</v>
      </c>
      <c r="AI2122" s="41">
        <v>0</v>
      </c>
      <c r="AJ2122" s="41">
        <v>7024000</v>
      </c>
      <c r="AK2122" s="41">
        <v>0</v>
      </c>
      <c r="AL2122" s="41">
        <v>7024000</v>
      </c>
      <c r="AM2122" s="41">
        <v>0</v>
      </c>
      <c r="AN2122" s="41">
        <v>7024000</v>
      </c>
      <c r="AO2122" s="41">
        <v>0</v>
      </c>
      <c r="AP2122" s="41">
        <v>7024000</v>
      </c>
      <c r="AQ2122" s="41">
        <v>0</v>
      </c>
      <c r="AR2122" s="41">
        <v>7024000</v>
      </c>
      <c r="AS2122" s="41">
        <v>0</v>
      </c>
      <c r="AT2122" s="41">
        <v>7024000</v>
      </c>
      <c r="AU2122" s="41">
        <v>0</v>
      </c>
      <c r="AV2122" s="41">
        <v>7024000</v>
      </c>
      <c r="AW2122" s="41">
        <v>0</v>
      </c>
      <c r="AX2122" s="41">
        <v>14048000</v>
      </c>
      <c r="AY2122" s="2">
        <v>0</v>
      </c>
      <c r="AZ2122" s="12" t="str">
        <f t="shared" si="263"/>
        <v>OK</v>
      </c>
      <c r="BA2122" s="12" t="str">
        <f t="shared" si="264"/>
        <v>OK</v>
      </c>
      <c r="BB2122" s="6">
        <f t="shared" si="265"/>
        <v>0</v>
      </c>
      <c r="BC2122" s="13">
        <f t="shared" si="266"/>
        <v>77264000</v>
      </c>
      <c r="BD2122" s="13">
        <f t="shared" si="267"/>
        <v>77264000</v>
      </c>
      <c r="BE2122" s="6">
        <f t="shared" si="268"/>
        <v>0</v>
      </c>
      <c r="BF2122" s="6">
        <f t="shared" si="269"/>
        <v>0</v>
      </c>
    </row>
    <row r="2123" spans="2:58" ht="114" x14ac:dyDescent="0.25">
      <c r="B2123" s="29" t="s">
        <v>2270</v>
      </c>
      <c r="C2123" s="29" t="s">
        <v>2058</v>
      </c>
      <c r="D2123" s="29" t="s">
        <v>37</v>
      </c>
      <c r="E2123" s="30" t="s">
        <v>2043</v>
      </c>
      <c r="F2123" s="30" t="s">
        <v>2044</v>
      </c>
      <c r="G2123" s="30" t="s">
        <v>38</v>
      </c>
      <c r="H2123" s="30">
        <v>81151600</v>
      </c>
      <c r="I2123" s="30" t="s">
        <v>6271</v>
      </c>
      <c r="J2123" s="30" t="s">
        <v>221</v>
      </c>
      <c r="K2123" s="30" t="s">
        <v>2259</v>
      </c>
      <c r="L2123" s="31" t="s">
        <v>154</v>
      </c>
      <c r="M2123" s="31" t="s">
        <v>154</v>
      </c>
      <c r="N2123" s="31">
        <v>12</v>
      </c>
      <c r="O2123" s="31" t="s">
        <v>223</v>
      </c>
      <c r="P2123" s="31" t="s">
        <v>224</v>
      </c>
      <c r="Q2123" s="40">
        <v>77264000</v>
      </c>
      <c r="R2123" s="40">
        <v>77264000</v>
      </c>
      <c r="S2123" s="31" t="s">
        <v>225</v>
      </c>
      <c r="T2123" s="31" t="s">
        <v>221</v>
      </c>
      <c r="U2123" s="30" t="s">
        <v>2230</v>
      </c>
      <c r="V2123" s="30" t="s">
        <v>2231</v>
      </c>
      <c r="W2123" s="30" t="s">
        <v>2247</v>
      </c>
      <c r="X2123" s="30" t="s">
        <v>229</v>
      </c>
      <c r="Y2123" s="30" t="s">
        <v>230</v>
      </c>
      <c r="Z2123" s="30" t="s">
        <v>2239</v>
      </c>
      <c r="AA2123" s="41">
        <v>0</v>
      </c>
      <c r="AB2123" s="41">
        <v>0</v>
      </c>
      <c r="AC2123" s="41">
        <v>77264000</v>
      </c>
      <c r="AD2123" s="41">
        <v>0</v>
      </c>
      <c r="AE2123" s="41">
        <v>0</v>
      </c>
      <c r="AF2123" s="41">
        <v>7024000</v>
      </c>
      <c r="AG2123" s="41">
        <v>0</v>
      </c>
      <c r="AH2123" s="41">
        <v>7024000</v>
      </c>
      <c r="AI2123" s="41">
        <v>0</v>
      </c>
      <c r="AJ2123" s="41">
        <v>7024000</v>
      </c>
      <c r="AK2123" s="41">
        <v>0</v>
      </c>
      <c r="AL2123" s="41">
        <v>7024000</v>
      </c>
      <c r="AM2123" s="41">
        <v>0</v>
      </c>
      <c r="AN2123" s="41">
        <v>7024000</v>
      </c>
      <c r="AO2123" s="41">
        <v>0</v>
      </c>
      <c r="AP2123" s="41">
        <v>7024000</v>
      </c>
      <c r="AQ2123" s="41">
        <v>0</v>
      </c>
      <c r="AR2123" s="41">
        <v>7024000</v>
      </c>
      <c r="AS2123" s="41">
        <v>0</v>
      </c>
      <c r="AT2123" s="41">
        <v>7024000</v>
      </c>
      <c r="AU2123" s="41">
        <v>0</v>
      </c>
      <c r="AV2123" s="41">
        <v>7024000</v>
      </c>
      <c r="AW2123" s="41">
        <v>0</v>
      </c>
      <c r="AX2123" s="41">
        <v>14048000</v>
      </c>
      <c r="AY2123" s="2">
        <v>0</v>
      </c>
      <c r="AZ2123" s="12" t="str">
        <f t="shared" ref="AZ2123:AZ2186" si="270">IF(OR($R2123&lt;&gt;"",SUM(AA2123:AX2123)&lt;&gt;0),IF(R2123=BC2123,"OK",IF(R2123&gt;BC2123,"Valor estimado supera a Compromisos en "&amp;DOLLAR(R2123-BC2123),"Compromisos superan al Valor estimado en "&amp;DOLLAR(BC2123-R2123))),"")</f>
        <v>OK</v>
      </c>
      <c r="BA2123" s="12" t="str">
        <f t="shared" ref="BA2123:BA2186" si="271">IF(OR($R2123&lt;&gt;"",SUM(AA2123:AX2123)&lt;&gt;0),IF(R2123=BD2123,"OK",IF(R2123&gt;BD2123,"Valor estimado supera a Obligaciones en "&amp;DOLLAR(R2123-BD2123),"Obligaciones superan al Valor estimado en "&amp;DOLLAR(BD2123-R2123))),"")</f>
        <v>OK</v>
      </c>
      <c r="BB2123" s="6">
        <f t="shared" ref="BB2123:BB2186" si="272">+IF(B2123&lt;&gt;"",COUNTBLANK(E2123:AX2123),0)</f>
        <v>0</v>
      </c>
      <c r="BC2123" s="13">
        <f t="shared" ref="BC2123:BC2186" si="273">+SUM(AA2123,AC2123,AE2123,AG2123,AI2123,AK2123,AM2123,AO2123,AQ2123,AS2123,AU2123,AW2123)</f>
        <v>77264000</v>
      </c>
      <c r="BD2123" s="13">
        <f t="shared" ref="BD2123:BD2186" si="274">+SUM(AB2123,AD2123,AF2123,AH2123,AJ2123,AL2123,AN2123,AP2123,AR2123,AT2123,AV2123,AX2123)</f>
        <v>77264000</v>
      </c>
      <c r="BE2123" s="6">
        <f t="shared" ref="BE2123:BE2186" si="275">+IF(OR(AZ2123="ok",AZ2123=""),0,1)</f>
        <v>0</v>
      </c>
      <c r="BF2123" s="6">
        <f t="shared" ref="BF2123:BF2186" si="276">+IF(OR(BA2123="ok",BA2123=""),0,1)</f>
        <v>0</v>
      </c>
    </row>
    <row r="2124" spans="2:58" ht="114" x14ac:dyDescent="0.25">
      <c r="B2124" s="29" t="s">
        <v>2271</v>
      </c>
      <c r="C2124" s="29" t="s">
        <v>2058</v>
      </c>
      <c r="D2124" s="29" t="s">
        <v>37</v>
      </c>
      <c r="E2124" s="30" t="s">
        <v>2043</v>
      </c>
      <c r="F2124" s="30" t="s">
        <v>2044</v>
      </c>
      <c r="G2124" s="30" t="s">
        <v>38</v>
      </c>
      <c r="H2124" s="30">
        <v>81151600</v>
      </c>
      <c r="I2124" s="30" t="s">
        <v>6271</v>
      </c>
      <c r="J2124" s="30" t="s">
        <v>221</v>
      </c>
      <c r="K2124" s="30" t="s">
        <v>2259</v>
      </c>
      <c r="L2124" s="31" t="s">
        <v>154</v>
      </c>
      <c r="M2124" s="31" t="s">
        <v>154</v>
      </c>
      <c r="N2124" s="31">
        <v>12</v>
      </c>
      <c r="O2124" s="31" t="s">
        <v>223</v>
      </c>
      <c r="P2124" s="31" t="s">
        <v>224</v>
      </c>
      <c r="Q2124" s="40">
        <v>77264000</v>
      </c>
      <c r="R2124" s="40">
        <v>77264000</v>
      </c>
      <c r="S2124" s="31" t="s">
        <v>225</v>
      </c>
      <c r="T2124" s="31" t="s">
        <v>221</v>
      </c>
      <c r="U2124" s="30" t="s">
        <v>2230</v>
      </c>
      <c r="V2124" s="30" t="s">
        <v>2231</v>
      </c>
      <c r="W2124" s="30" t="s">
        <v>2247</v>
      </c>
      <c r="X2124" s="30" t="s">
        <v>229</v>
      </c>
      <c r="Y2124" s="30" t="s">
        <v>230</v>
      </c>
      <c r="Z2124" s="30" t="s">
        <v>2239</v>
      </c>
      <c r="AA2124" s="41">
        <v>0</v>
      </c>
      <c r="AB2124" s="41">
        <v>0</v>
      </c>
      <c r="AC2124" s="41">
        <v>77264000</v>
      </c>
      <c r="AD2124" s="41">
        <v>0</v>
      </c>
      <c r="AE2124" s="41">
        <v>0</v>
      </c>
      <c r="AF2124" s="41">
        <v>7024000</v>
      </c>
      <c r="AG2124" s="41">
        <v>0</v>
      </c>
      <c r="AH2124" s="41">
        <v>7024000</v>
      </c>
      <c r="AI2124" s="41">
        <v>0</v>
      </c>
      <c r="AJ2124" s="41">
        <v>7024000</v>
      </c>
      <c r="AK2124" s="41">
        <v>0</v>
      </c>
      <c r="AL2124" s="41">
        <v>7024000</v>
      </c>
      <c r="AM2124" s="41">
        <v>0</v>
      </c>
      <c r="AN2124" s="41">
        <v>7024000</v>
      </c>
      <c r="AO2124" s="41">
        <v>0</v>
      </c>
      <c r="AP2124" s="41">
        <v>7024000</v>
      </c>
      <c r="AQ2124" s="41">
        <v>0</v>
      </c>
      <c r="AR2124" s="41">
        <v>7024000</v>
      </c>
      <c r="AS2124" s="41">
        <v>0</v>
      </c>
      <c r="AT2124" s="41">
        <v>7024000</v>
      </c>
      <c r="AU2124" s="41">
        <v>0</v>
      </c>
      <c r="AV2124" s="41">
        <v>7024000</v>
      </c>
      <c r="AW2124" s="41">
        <v>0</v>
      </c>
      <c r="AX2124" s="41">
        <v>14048000</v>
      </c>
      <c r="AY2124" s="2">
        <v>0</v>
      </c>
      <c r="AZ2124" s="12" t="str">
        <f t="shared" si="270"/>
        <v>OK</v>
      </c>
      <c r="BA2124" s="12" t="str">
        <f t="shared" si="271"/>
        <v>OK</v>
      </c>
      <c r="BB2124" s="6">
        <f t="shared" si="272"/>
        <v>0</v>
      </c>
      <c r="BC2124" s="13">
        <f t="shared" si="273"/>
        <v>77264000</v>
      </c>
      <c r="BD2124" s="13">
        <f t="shared" si="274"/>
        <v>77264000</v>
      </c>
      <c r="BE2124" s="6">
        <f t="shared" si="275"/>
        <v>0</v>
      </c>
      <c r="BF2124" s="6">
        <f t="shared" si="276"/>
        <v>0</v>
      </c>
    </row>
    <row r="2125" spans="2:58" ht="114" x14ac:dyDescent="0.25">
      <c r="B2125" s="29" t="s">
        <v>2272</v>
      </c>
      <c r="C2125" s="29" t="s">
        <v>2058</v>
      </c>
      <c r="D2125" s="29" t="s">
        <v>37</v>
      </c>
      <c r="E2125" s="30" t="s">
        <v>2043</v>
      </c>
      <c r="F2125" s="30" t="s">
        <v>2044</v>
      </c>
      <c r="G2125" s="30" t="s">
        <v>38</v>
      </c>
      <c r="H2125" s="30">
        <v>81151600</v>
      </c>
      <c r="I2125" s="30" t="s">
        <v>6271</v>
      </c>
      <c r="J2125" s="30" t="s">
        <v>221</v>
      </c>
      <c r="K2125" s="30" t="s">
        <v>2259</v>
      </c>
      <c r="L2125" s="31" t="s">
        <v>154</v>
      </c>
      <c r="M2125" s="31" t="s">
        <v>154</v>
      </c>
      <c r="N2125" s="31">
        <v>12</v>
      </c>
      <c r="O2125" s="31" t="s">
        <v>223</v>
      </c>
      <c r="P2125" s="31" t="s">
        <v>224</v>
      </c>
      <c r="Q2125" s="40">
        <v>77264000</v>
      </c>
      <c r="R2125" s="40">
        <v>77264000</v>
      </c>
      <c r="S2125" s="31" t="s">
        <v>225</v>
      </c>
      <c r="T2125" s="31" t="s">
        <v>221</v>
      </c>
      <c r="U2125" s="30" t="s">
        <v>2230</v>
      </c>
      <c r="V2125" s="30" t="s">
        <v>2231</v>
      </c>
      <c r="W2125" s="30" t="s">
        <v>2247</v>
      </c>
      <c r="X2125" s="30" t="s">
        <v>229</v>
      </c>
      <c r="Y2125" s="30" t="s">
        <v>230</v>
      </c>
      <c r="Z2125" s="30" t="s">
        <v>2239</v>
      </c>
      <c r="AA2125" s="41">
        <v>0</v>
      </c>
      <c r="AB2125" s="41">
        <v>0</v>
      </c>
      <c r="AC2125" s="41">
        <v>77264000</v>
      </c>
      <c r="AD2125" s="41">
        <v>0</v>
      </c>
      <c r="AE2125" s="41">
        <v>0</v>
      </c>
      <c r="AF2125" s="41">
        <v>7024000</v>
      </c>
      <c r="AG2125" s="41">
        <v>0</v>
      </c>
      <c r="AH2125" s="41">
        <v>7024000</v>
      </c>
      <c r="AI2125" s="41">
        <v>0</v>
      </c>
      <c r="AJ2125" s="41">
        <v>7024000</v>
      </c>
      <c r="AK2125" s="41">
        <v>0</v>
      </c>
      <c r="AL2125" s="41">
        <v>7024000</v>
      </c>
      <c r="AM2125" s="41">
        <v>0</v>
      </c>
      <c r="AN2125" s="41">
        <v>7024000</v>
      </c>
      <c r="AO2125" s="41">
        <v>0</v>
      </c>
      <c r="AP2125" s="41">
        <v>7024000</v>
      </c>
      <c r="AQ2125" s="41">
        <v>0</v>
      </c>
      <c r="AR2125" s="41">
        <v>7024000</v>
      </c>
      <c r="AS2125" s="41">
        <v>0</v>
      </c>
      <c r="AT2125" s="41">
        <v>7024000</v>
      </c>
      <c r="AU2125" s="41">
        <v>0</v>
      </c>
      <c r="AV2125" s="41">
        <v>7024000</v>
      </c>
      <c r="AW2125" s="41">
        <v>0</v>
      </c>
      <c r="AX2125" s="41">
        <v>14048000</v>
      </c>
      <c r="AY2125" s="2">
        <v>0</v>
      </c>
      <c r="AZ2125" s="12" t="str">
        <f t="shared" si="270"/>
        <v>OK</v>
      </c>
      <c r="BA2125" s="12" t="str">
        <f t="shared" si="271"/>
        <v>OK</v>
      </c>
      <c r="BB2125" s="6">
        <f t="shared" si="272"/>
        <v>0</v>
      </c>
      <c r="BC2125" s="13">
        <f t="shared" si="273"/>
        <v>77264000</v>
      </c>
      <c r="BD2125" s="13">
        <f t="shared" si="274"/>
        <v>77264000</v>
      </c>
      <c r="BE2125" s="6">
        <f t="shared" si="275"/>
        <v>0</v>
      </c>
      <c r="BF2125" s="6">
        <f t="shared" si="276"/>
        <v>0</v>
      </c>
    </row>
    <row r="2126" spans="2:58" ht="114" x14ac:dyDescent="0.25">
      <c r="B2126" s="29" t="s">
        <v>2273</v>
      </c>
      <c r="C2126" s="29" t="s">
        <v>2058</v>
      </c>
      <c r="D2126" s="29" t="s">
        <v>37</v>
      </c>
      <c r="E2126" s="30" t="s">
        <v>2043</v>
      </c>
      <c r="F2126" s="30" t="s">
        <v>2044</v>
      </c>
      <c r="G2126" s="30" t="s">
        <v>38</v>
      </c>
      <c r="H2126" s="30">
        <v>81151600</v>
      </c>
      <c r="I2126" s="30" t="s">
        <v>6271</v>
      </c>
      <c r="J2126" s="30" t="s">
        <v>221</v>
      </c>
      <c r="K2126" s="30" t="s">
        <v>2259</v>
      </c>
      <c r="L2126" s="31" t="s">
        <v>154</v>
      </c>
      <c r="M2126" s="31" t="s">
        <v>154</v>
      </c>
      <c r="N2126" s="31">
        <v>12</v>
      </c>
      <c r="O2126" s="31" t="s">
        <v>223</v>
      </c>
      <c r="P2126" s="31" t="s">
        <v>224</v>
      </c>
      <c r="Q2126" s="40">
        <v>77264000</v>
      </c>
      <c r="R2126" s="40">
        <v>77264000</v>
      </c>
      <c r="S2126" s="31" t="s">
        <v>225</v>
      </c>
      <c r="T2126" s="31" t="s">
        <v>221</v>
      </c>
      <c r="U2126" s="30" t="s">
        <v>2230</v>
      </c>
      <c r="V2126" s="30" t="s">
        <v>2231</v>
      </c>
      <c r="W2126" s="30" t="s">
        <v>2247</v>
      </c>
      <c r="X2126" s="30" t="s">
        <v>229</v>
      </c>
      <c r="Y2126" s="30" t="s">
        <v>230</v>
      </c>
      <c r="Z2126" s="30" t="s">
        <v>2239</v>
      </c>
      <c r="AA2126" s="41">
        <v>0</v>
      </c>
      <c r="AB2126" s="41">
        <v>0</v>
      </c>
      <c r="AC2126" s="41">
        <v>77264000</v>
      </c>
      <c r="AD2126" s="41">
        <v>0</v>
      </c>
      <c r="AE2126" s="41">
        <v>0</v>
      </c>
      <c r="AF2126" s="41">
        <v>7024000</v>
      </c>
      <c r="AG2126" s="41">
        <v>0</v>
      </c>
      <c r="AH2126" s="41">
        <v>7024000</v>
      </c>
      <c r="AI2126" s="41">
        <v>0</v>
      </c>
      <c r="AJ2126" s="41">
        <v>7024000</v>
      </c>
      <c r="AK2126" s="41">
        <v>0</v>
      </c>
      <c r="AL2126" s="41">
        <v>7024000</v>
      </c>
      <c r="AM2126" s="41">
        <v>0</v>
      </c>
      <c r="AN2126" s="41">
        <v>7024000</v>
      </c>
      <c r="AO2126" s="41">
        <v>0</v>
      </c>
      <c r="AP2126" s="41">
        <v>7024000</v>
      </c>
      <c r="AQ2126" s="41">
        <v>0</v>
      </c>
      <c r="AR2126" s="41">
        <v>7024000</v>
      </c>
      <c r="AS2126" s="41">
        <v>0</v>
      </c>
      <c r="AT2126" s="41">
        <v>7024000</v>
      </c>
      <c r="AU2126" s="41">
        <v>0</v>
      </c>
      <c r="AV2126" s="41">
        <v>7024000</v>
      </c>
      <c r="AW2126" s="41">
        <v>0</v>
      </c>
      <c r="AX2126" s="41">
        <v>14048000</v>
      </c>
      <c r="AY2126" s="2">
        <v>0</v>
      </c>
      <c r="AZ2126" s="12" t="str">
        <f t="shared" si="270"/>
        <v>OK</v>
      </c>
      <c r="BA2126" s="12" t="str">
        <f t="shared" si="271"/>
        <v>OK</v>
      </c>
      <c r="BB2126" s="6">
        <f t="shared" si="272"/>
        <v>0</v>
      </c>
      <c r="BC2126" s="13">
        <f t="shared" si="273"/>
        <v>77264000</v>
      </c>
      <c r="BD2126" s="13">
        <f t="shared" si="274"/>
        <v>77264000</v>
      </c>
      <c r="BE2126" s="6">
        <f t="shared" si="275"/>
        <v>0</v>
      </c>
      <c r="BF2126" s="6">
        <f t="shared" si="276"/>
        <v>0</v>
      </c>
    </row>
    <row r="2127" spans="2:58" ht="128.25" x14ac:dyDescent="0.25">
      <c r="B2127" s="29" t="s">
        <v>2274</v>
      </c>
      <c r="C2127" s="29" t="s">
        <v>2058</v>
      </c>
      <c r="D2127" s="29" t="s">
        <v>37</v>
      </c>
      <c r="E2127" s="30" t="s">
        <v>2043</v>
      </c>
      <c r="F2127" s="30" t="s">
        <v>2044</v>
      </c>
      <c r="G2127" s="30" t="s">
        <v>38</v>
      </c>
      <c r="H2127" s="30">
        <v>81151600</v>
      </c>
      <c r="I2127" s="30" t="s">
        <v>6271</v>
      </c>
      <c r="J2127" s="30" t="s">
        <v>221</v>
      </c>
      <c r="K2127" s="30" t="s">
        <v>2275</v>
      </c>
      <c r="L2127" s="31" t="s">
        <v>154</v>
      </c>
      <c r="M2127" s="31" t="s">
        <v>154</v>
      </c>
      <c r="N2127" s="31">
        <v>12</v>
      </c>
      <c r="O2127" s="31" t="s">
        <v>223</v>
      </c>
      <c r="P2127" s="31" t="s">
        <v>224</v>
      </c>
      <c r="Q2127" s="40">
        <v>89694000</v>
      </c>
      <c r="R2127" s="40">
        <v>89694000</v>
      </c>
      <c r="S2127" s="31" t="s">
        <v>225</v>
      </c>
      <c r="T2127" s="31" t="s">
        <v>221</v>
      </c>
      <c r="U2127" s="30" t="s">
        <v>2230</v>
      </c>
      <c r="V2127" s="30" t="s">
        <v>2231</v>
      </c>
      <c r="W2127" s="30" t="s">
        <v>2247</v>
      </c>
      <c r="X2127" s="30" t="s">
        <v>229</v>
      </c>
      <c r="Y2127" s="30" t="s">
        <v>230</v>
      </c>
      <c r="Z2127" s="30" t="s">
        <v>2239</v>
      </c>
      <c r="AA2127" s="41">
        <v>0</v>
      </c>
      <c r="AB2127" s="41">
        <v>0</v>
      </c>
      <c r="AC2127" s="41">
        <v>89694000</v>
      </c>
      <c r="AD2127" s="41">
        <v>0</v>
      </c>
      <c r="AE2127" s="41">
        <v>0</v>
      </c>
      <c r="AF2127" s="41">
        <v>8154000</v>
      </c>
      <c r="AG2127" s="41">
        <v>0</v>
      </c>
      <c r="AH2127" s="41">
        <v>8154000</v>
      </c>
      <c r="AI2127" s="41">
        <v>0</v>
      </c>
      <c r="AJ2127" s="41">
        <v>8154000</v>
      </c>
      <c r="AK2127" s="41">
        <v>0</v>
      </c>
      <c r="AL2127" s="41">
        <v>8154000</v>
      </c>
      <c r="AM2127" s="41">
        <v>0</v>
      </c>
      <c r="AN2127" s="41">
        <v>8154000</v>
      </c>
      <c r="AO2127" s="41">
        <v>0</v>
      </c>
      <c r="AP2127" s="41">
        <v>8154000</v>
      </c>
      <c r="AQ2127" s="41">
        <v>0</v>
      </c>
      <c r="AR2127" s="41">
        <v>8154000</v>
      </c>
      <c r="AS2127" s="41">
        <v>0</v>
      </c>
      <c r="AT2127" s="41">
        <v>8154000</v>
      </c>
      <c r="AU2127" s="41">
        <v>0</v>
      </c>
      <c r="AV2127" s="41">
        <v>8154000</v>
      </c>
      <c r="AW2127" s="41">
        <v>0</v>
      </c>
      <c r="AX2127" s="41">
        <v>16308000</v>
      </c>
      <c r="AY2127" s="2">
        <v>0</v>
      </c>
      <c r="AZ2127" s="12" t="str">
        <f t="shared" si="270"/>
        <v>OK</v>
      </c>
      <c r="BA2127" s="12" t="str">
        <f t="shared" si="271"/>
        <v>OK</v>
      </c>
      <c r="BB2127" s="6">
        <f t="shared" si="272"/>
        <v>0</v>
      </c>
      <c r="BC2127" s="13">
        <f t="shared" si="273"/>
        <v>89694000</v>
      </c>
      <c r="BD2127" s="13">
        <f t="shared" si="274"/>
        <v>89694000</v>
      </c>
      <c r="BE2127" s="6">
        <f t="shared" si="275"/>
        <v>0</v>
      </c>
      <c r="BF2127" s="6">
        <f t="shared" si="276"/>
        <v>0</v>
      </c>
    </row>
    <row r="2128" spans="2:58" ht="128.25" x14ac:dyDescent="0.25">
      <c r="B2128" s="29" t="s">
        <v>2276</v>
      </c>
      <c r="C2128" s="29" t="s">
        <v>2058</v>
      </c>
      <c r="D2128" s="29" t="s">
        <v>37</v>
      </c>
      <c r="E2128" s="30" t="s">
        <v>2043</v>
      </c>
      <c r="F2128" s="30" t="s">
        <v>2044</v>
      </c>
      <c r="G2128" s="30" t="s">
        <v>38</v>
      </c>
      <c r="H2128" s="30">
        <v>81151600</v>
      </c>
      <c r="I2128" s="30" t="s">
        <v>6271</v>
      </c>
      <c r="J2128" s="30" t="s">
        <v>221</v>
      </c>
      <c r="K2128" s="30" t="s">
        <v>2275</v>
      </c>
      <c r="L2128" s="31" t="s">
        <v>154</v>
      </c>
      <c r="M2128" s="31" t="s">
        <v>154</v>
      </c>
      <c r="N2128" s="31">
        <v>12</v>
      </c>
      <c r="O2128" s="31" t="s">
        <v>223</v>
      </c>
      <c r="P2128" s="31" t="s">
        <v>224</v>
      </c>
      <c r="Q2128" s="40">
        <v>89694000</v>
      </c>
      <c r="R2128" s="40">
        <v>89694000</v>
      </c>
      <c r="S2128" s="31" t="s">
        <v>225</v>
      </c>
      <c r="T2128" s="31" t="s">
        <v>221</v>
      </c>
      <c r="U2128" s="30" t="s">
        <v>2230</v>
      </c>
      <c r="V2128" s="30" t="s">
        <v>2231</v>
      </c>
      <c r="W2128" s="30" t="s">
        <v>2247</v>
      </c>
      <c r="X2128" s="30" t="s">
        <v>229</v>
      </c>
      <c r="Y2128" s="30" t="s">
        <v>230</v>
      </c>
      <c r="Z2128" s="30" t="s">
        <v>2239</v>
      </c>
      <c r="AA2128" s="41">
        <v>0</v>
      </c>
      <c r="AB2128" s="41">
        <v>0</v>
      </c>
      <c r="AC2128" s="41">
        <v>89694000</v>
      </c>
      <c r="AD2128" s="41">
        <v>0</v>
      </c>
      <c r="AE2128" s="41">
        <v>0</v>
      </c>
      <c r="AF2128" s="41">
        <v>8154000</v>
      </c>
      <c r="AG2128" s="41">
        <v>0</v>
      </c>
      <c r="AH2128" s="41">
        <v>8154000</v>
      </c>
      <c r="AI2128" s="41">
        <v>0</v>
      </c>
      <c r="AJ2128" s="41">
        <v>8154000</v>
      </c>
      <c r="AK2128" s="41">
        <v>0</v>
      </c>
      <c r="AL2128" s="41">
        <v>8154000</v>
      </c>
      <c r="AM2128" s="41">
        <v>0</v>
      </c>
      <c r="AN2128" s="41">
        <v>8154000</v>
      </c>
      <c r="AO2128" s="41">
        <v>0</v>
      </c>
      <c r="AP2128" s="41">
        <v>8154000</v>
      </c>
      <c r="AQ2128" s="41">
        <v>0</v>
      </c>
      <c r="AR2128" s="41">
        <v>8154000</v>
      </c>
      <c r="AS2128" s="41">
        <v>0</v>
      </c>
      <c r="AT2128" s="41">
        <v>8154000</v>
      </c>
      <c r="AU2128" s="41">
        <v>0</v>
      </c>
      <c r="AV2128" s="41">
        <v>8154000</v>
      </c>
      <c r="AW2128" s="41">
        <v>0</v>
      </c>
      <c r="AX2128" s="41">
        <v>16308000</v>
      </c>
      <c r="AY2128" s="2">
        <v>0</v>
      </c>
      <c r="AZ2128" s="12" t="str">
        <f t="shared" si="270"/>
        <v>OK</v>
      </c>
      <c r="BA2128" s="12" t="str">
        <f t="shared" si="271"/>
        <v>OK</v>
      </c>
      <c r="BB2128" s="6">
        <f t="shared" si="272"/>
        <v>0</v>
      </c>
      <c r="BC2128" s="13">
        <f t="shared" si="273"/>
        <v>89694000</v>
      </c>
      <c r="BD2128" s="13">
        <f t="shared" si="274"/>
        <v>89694000</v>
      </c>
      <c r="BE2128" s="6">
        <f t="shared" si="275"/>
        <v>0</v>
      </c>
      <c r="BF2128" s="6">
        <f t="shared" si="276"/>
        <v>0</v>
      </c>
    </row>
    <row r="2129" spans="2:58" ht="128.25" x14ac:dyDescent="0.25">
      <c r="B2129" s="29" t="s">
        <v>2277</v>
      </c>
      <c r="C2129" s="29" t="s">
        <v>2058</v>
      </c>
      <c r="D2129" s="29" t="s">
        <v>37</v>
      </c>
      <c r="E2129" s="30" t="s">
        <v>2043</v>
      </c>
      <c r="F2129" s="30" t="s">
        <v>2044</v>
      </c>
      <c r="G2129" s="30" t="s">
        <v>38</v>
      </c>
      <c r="H2129" s="30">
        <v>81151600</v>
      </c>
      <c r="I2129" s="30" t="s">
        <v>6271</v>
      </c>
      <c r="J2129" s="30" t="s">
        <v>221</v>
      </c>
      <c r="K2129" s="30" t="s">
        <v>2275</v>
      </c>
      <c r="L2129" s="31" t="s">
        <v>154</v>
      </c>
      <c r="M2129" s="31" t="s">
        <v>154</v>
      </c>
      <c r="N2129" s="31">
        <v>12</v>
      </c>
      <c r="O2129" s="31" t="s">
        <v>223</v>
      </c>
      <c r="P2129" s="31" t="s">
        <v>224</v>
      </c>
      <c r="Q2129" s="40">
        <v>89694000</v>
      </c>
      <c r="R2129" s="40">
        <v>89694000</v>
      </c>
      <c r="S2129" s="31" t="s">
        <v>225</v>
      </c>
      <c r="T2129" s="31" t="s">
        <v>221</v>
      </c>
      <c r="U2129" s="30" t="s">
        <v>2230</v>
      </c>
      <c r="V2129" s="30" t="s">
        <v>2231</v>
      </c>
      <c r="W2129" s="30" t="s">
        <v>2247</v>
      </c>
      <c r="X2129" s="30" t="s">
        <v>229</v>
      </c>
      <c r="Y2129" s="30" t="s">
        <v>230</v>
      </c>
      <c r="Z2129" s="30" t="s">
        <v>2239</v>
      </c>
      <c r="AA2129" s="41">
        <v>0</v>
      </c>
      <c r="AB2129" s="41">
        <v>0</v>
      </c>
      <c r="AC2129" s="41">
        <v>89694000</v>
      </c>
      <c r="AD2129" s="41">
        <v>0</v>
      </c>
      <c r="AE2129" s="41">
        <v>0</v>
      </c>
      <c r="AF2129" s="41">
        <v>8154000</v>
      </c>
      <c r="AG2129" s="41">
        <v>0</v>
      </c>
      <c r="AH2129" s="41">
        <v>8154000</v>
      </c>
      <c r="AI2129" s="41">
        <v>0</v>
      </c>
      <c r="AJ2129" s="41">
        <v>8154000</v>
      </c>
      <c r="AK2129" s="41">
        <v>0</v>
      </c>
      <c r="AL2129" s="41">
        <v>8154000</v>
      </c>
      <c r="AM2129" s="41">
        <v>0</v>
      </c>
      <c r="AN2129" s="41">
        <v>8154000</v>
      </c>
      <c r="AO2129" s="41">
        <v>0</v>
      </c>
      <c r="AP2129" s="41">
        <v>8154000</v>
      </c>
      <c r="AQ2129" s="41">
        <v>0</v>
      </c>
      <c r="AR2129" s="41">
        <v>8154000</v>
      </c>
      <c r="AS2129" s="41">
        <v>0</v>
      </c>
      <c r="AT2129" s="41">
        <v>8154000</v>
      </c>
      <c r="AU2129" s="41">
        <v>0</v>
      </c>
      <c r="AV2129" s="41">
        <v>8154000</v>
      </c>
      <c r="AW2129" s="41">
        <v>0</v>
      </c>
      <c r="AX2129" s="41">
        <v>16308000</v>
      </c>
      <c r="AY2129" s="2">
        <v>0</v>
      </c>
      <c r="AZ2129" s="12" t="str">
        <f t="shared" si="270"/>
        <v>OK</v>
      </c>
      <c r="BA2129" s="12" t="str">
        <f t="shared" si="271"/>
        <v>OK</v>
      </c>
      <c r="BB2129" s="6">
        <f t="shared" si="272"/>
        <v>0</v>
      </c>
      <c r="BC2129" s="13">
        <f t="shared" si="273"/>
        <v>89694000</v>
      </c>
      <c r="BD2129" s="13">
        <f t="shared" si="274"/>
        <v>89694000</v>
      </c>
      <c r="BE2129" s="6">
        <f t="shared" si="275"/>
        <v>0</v>
      </c>
      <c r="BF2129" s="6">
        <f t="shared" si="276"/>
        <v>0</v>
      </c>
    </row>
    <row r="2130" spans="2:58" ht="128.25" x14ac:dyDescent="0.25">
      <c r="B2130" s="29" t="s">
        <v>2278</v>
      </c>
      <c r="C2130" s="29" t="s">
        <v>2058</v>
      </c>
      <c r="D2130" s="29" t="s">
        <v>37</v>
      </c>
      <c r="E2130" s="30" t="s">
        <v>2043</v>
      </c>
      <c r="F2130" s="30" t="s">
        <v>2044</v>
      </c>
      <c r="G2130" s="30" t="s">
        <v>38</v>
      </c>
      <c r="H2130" s="30">
        <v>81151600</v>
      </c>
      <c r="I2130" s="30" t="s">
        <v>6271</v>
      </c>
      <c r="J2130" s="30" t="s">
        <v>221</v>
      </c>
      <c r="K2130" s="30" t="s">
        <v>2275</v>
      </c>
      <c r="L2130" s="31" t="s">
        <v>154</v>
      </c>
      <c r="M2130" s="31" t="s">
        <v>154</v>
      </c>
      <c r="N2130" s="31">
        <v>12</v>
      </c>
      <c r="O2130" s="31" t="s">
        <v>223</v>
      </c>
      <c r="P2130" s="31" t="s">
        <v>224</v>
      </c>
      <c r="Q2130" s="40">
        <v>89694000</v>
      </c>
      <c r="R2130" s="40">
        <v>89694000</v>
      </c>
      <c r="S2130" s="31" t="s">
        <v>225</v>
      </c>
      <c r="T2130" s="31" t="s">
        <v>221</v>
      </c>
      <c r="U2130" s="30" t="s">
        <v>2230</v>
      </c>
      <c r="V2130" s="30" t="s">
        <v>2231</v>
      </c>
      <c r="W2130" s="30" t="s">
        <v>2247</v>
      </c>
      <c r="X2130" s="30" t="s">
        <v>229</v>
      </c>
      <c r="Y2130" s="30" t="s">
        <v>230</v>
      </c>
      <c r="Z2130" s="30" t="s">
        <v>2239</v>
      </c>
      <c r="AA2130" s="41">
        <v>0</v>
      </c>
      <c r="AB2130" s="41">
        <v>0</v>
      </c>
      <c r="AC2130" s="41">
        <v>89694000</v>
      </c>
      <c r="AD2130" s="41">
        <v>0</v>
      </c>
      <c r="AE2130" s="41">
        <v>0</v>
      </c>
      <c r="AF2130" s="41">
        <v>8154000</v>
      </c>
      <c r="AG2130" s="41">
        <v>0</v>
      </c>
      <c r="AH2130" s="41">
        <v>8154000</v>
      </c>
      <c r="AI2130" s="41">
        <v>0</v>
      </c>
      <c r="AJ2130" s="41">
        <v>8154000</v>
      </c>
      <c r="AK2130" s="41">
        <v>0</v>
      </c>
      <c r="AL2130" s="41">
        <v>8154000</v>
      </c>
      <c r="AM2130" s="41">
        <v>0</v>
      </c>
      <c r="AN2130" s="41">
        <v>8154000</v>
      </c>
      <c r="AO2130" s="41">
        <v>0</v>
      </c>
      <c r="AP2130" s="41">
        <v>8154000</v>
      </c>
      <c r="AQ2130" s="41">
        <v>0</v>
      </c>
      <c r="AR2130" s="41">
        <v>8154000</v>
      </c>
      <c r="AS2130" s="41">
        <v>0</v>
      </c>
      <c r="AT2130" s="41">
        <v>8154000</v>
      </c>
      <c r="AU2130" s="41">
        <v>0</v>
      </c>
      <c r="AV2130" s="41">
        <v>8154000</v>
      </c>
      <c r="AW2130" s="41">
        <v>0</v>
      </c>
      <c r="AX2130" s="41">
        <v>16308000</v>
      </c>
      <c r="AY2130" s="2">
        <v>0</v>
      </c>
      <c r="AZ2130" s="12" t="str">
        <f t="shared" si="270"/>
        <v>OK</v>
      </c>
      <c r="BA2130" s="12" t="str">
        <f t="shared" si="271"/>
        <v>OK</v>
      </c>
      <c r="BB2130" s="6">
        <f t="shared" si="272"/>
        <v>0</v>
      </c>
      <c r="BC2130" s="13">
        <f t="shared" si="273"/>
        <v>89694000</v>
      </c>
      <c r="BD2130" s="13">
        <f t="shared" si="274"/>
        <v>89694000</v>
      </c>
      <c r="BE2130" s="6">
        <f t="shared" si="275"/>
        <v>0</v>
      </c>
      <c r="BF2130" s="6">
        <f t="shared" si="276"/>
        <v>0</v>
      </c>
    </row>
    <row r="2131" spans="2:58" ht="128.25" x14ac:dyDescent="0.25">
      <c r="B2131" s="29" t="s">
        <v>2279</v>
      </c>
      <c r="C2131" s="29" t="s">
        <v>2058</v>
      </c>
      <c r="D2131" s="29" t="s">
        <v>37</v>
      </c>
      <c r="E2131" s="30" t="s">
        <v>2043</v>
      </c>
      <c r="F2131" s="30" t="s">
        <v>2044</v>
      </c>
      <c r="G2131" s="30" t="s">
        <v>38</v>
      </c>
      <c r="H2131" s="30">
        <v>81151600</v>
      </c>
      <c r="I2131" s="30" t="s">
        <v>6271</v>
      </c>
      <c r="J2131" s="30" t="s">
        <v>221</v>
      </c>
      <c r="K2131" s="30" t="s">
        <v>2275</v>
      </c>
      <c r="L2131" s="31" t="s">
        <v>154</v>
      </c>
      <c r="M2131" s="31" t="s">
        <v>154</v>
      </c>
      <c r="N2131" s="31">
        <v>12</v>
      </c>
      <c r="O2131" s="31" t="s">
        <v>223</v>
      </c>
      <c r="P2131" s="31" t="s">
        <v>224</v>
      </c>
      <c r="Q2131" s="40">
        <v>89694000</v>
      </c>
      <c r="R2131" s="40">
        <v>89694000</v>
      </c>
      <c r="S2131" s="31" t="s">
        <v>225</v>
      </c>
      <c r="T2131" s="31" t="s">
        <v>221</v>
      </c>
      <c r="U2131" s="30" t="s">
        <v>2230</v>
      </c>
      <c r="V2131" s="30" t="s">
        <v>2231</v>
      </c>
      <c r="W2131" s="30" t="s">
        <v>2247</v>
      </c>
      <c r="X2131" s="30" t="s">
        <v>229</v>
      </c>
      <c r="Y2131" s="30" t="s">
        <v>230</v>
      </c>
      <c r="Z2131" s="30" t="s">
        <v>2239</v>
      </c>
      <c r="AA2131" s="41">
        <v>0</v>
      </c>
      <c r="AB2131" s="41">
        <v>0</v>
      </c>
      <c r="AC2131" s="41">
        <v>89694000</v>
      </c>
      <c r="AD2131" s="41">
        <v>0</v>
      </c>
      <c r="AE2131" s="41">
        <v>0</v>
      </c>
      <c r="AF2131" s="41">
        <v>8154000</v>
      </c>
      <c r="AG2131" s="41">
        <v>0</v>
      </c>
      <c r="AH2131" s="41">
        <v>8154000</v>
      </c>
      <c r="AI2131" s="41">
        <v>0</v>
      </c>
      <c r="AJ2131" s="41">
        <v>8154000</v>
      </c>
      <c r="AK2131" s="41">
        <v>0</v>
      </c>
      <c r="AL2131" s="41">
        <v>8154000</v>
      </c>
      <c r="AM2131" s="41">
        <v>0</v>
      </c>
      <c r="AN2131" s="41">
        <v>8154000</v>
      </c>
      <c r="AO2131" s="41">
        <v>0</v>
      </c>
      <c r="AP2131" s="41">
        <v>8154000</v>
      </c>
      <c r="AQ2131" s="41">
        <v>0</v>
      </c>
      <c r="AR2131" s="41">
        <v>8154000</v>
      </c>
      <c r="AS2131" s="41">
        <v>0</v>
      </c>
      <c r="AT2131" s="41">
        <v>8154000</v>
      </c>
      <c r="AU2131" s="41">
        <v>0</v>
      </c>
      <c r="AV2131" s="41">
        <v>8154000</v>
      </c>
      <c r="AW2131" s="41">
        <v>0</v>
      </c>
      <c r="AX2131" s="41">
        <v>16308000</v>
      </c>
      <c r="AY2131" s="2">
        <v>0</v>
      </c>
      <c r="AZ2131" s="12" t="str">
        <f t="shared" si="270"/>
        <v>OK</v>
      </c>
      <c r="BA2131" s="12" t="str">
        <f t="shared" si="271"/>
        <v>OK</v>
      </c>
      <c r="BB2131" s="6">
        <f t="shared" si="272"/>
        <v>0</v>
      </c>
      <c r="BC2131" s="13">
        <f t="shared" si="273"/>
        <v>89694000</v>
      </c>
      <c r="BD2131" s="13">
        <f t="shared" si="274"/>
        <v>89694000</v>
      </c>
      <c r="BE2131" s="6">
        <f t="shared" si="275"/>
        <v>0</v>
      </c>
      <c r="BF2131" s="6">
        <f t="shared" si="276"/>
        <v>0</v>
      </c>
    </row>
    <row r="2132" spans="2:58" ht="128.25" x14ac:dyDescent="0.25">
      <c r="B2132" s="29" t="s">
        <v>2280</v>
      </c>
      <c r="C2132" s="29" t="s">
        <v>2058</v>
      </c>
      <c r="D2132" s="29" t="s">
        <v>37</v>
      </c>
      <c r="E2132" s="30" t="s">
        <v>2043</v>
      </c>
      <c r="F2132" s="30" t="s">
        <v>2044</v>
      </c>
      <c r="G2132" s="30" t="s">
        <v>38</v>
      </c>
      <c r="H2132" s="30">
        <v>81151600</v>
      </c>
      <c r="I2132" s="30" t="s">
        <v>6271</v>
      </c>
      <c r="J2132" s="30" t="s">
        <v>221</v>
      </c>
      <c r="K2132" s="30" t="s">
        <v>2281</v>
      </c>
      <c r="L2132" s="31" t="s">
        <v>154</v>
      </c>
      <c r="M2132" s="31" t="s">
        <v>154</v>
      </c>
      <c r="N2132" s="31">
        <v>12</v>
      </c>
      <c r="O2132" s="31" t="s">
        <v>223</v>
      </c>
      <c r="P2132" s="31" t="s">
        <v>224</v>
      </c>
      <c r="Q2132" s="40">
        <v>57211000</v>
      </c>
      <c r="R2132" s="40">
        <v>57211000</v>
      </c>
      <c r="S2132" s="31" t="s">
        <v>225</v>
      </c>
      <c r="T2132" s="31" t="s">
        <v>221</v>
      </c>
      <c r="U2132" s="30" t="s">
        <v>2230</v>
      </c>
      <c r="V2132" s="30" t="s">
        <v>2231</v>
      </c>
      <c r="W2132" s="30" t="s">
        <v>2247</v>
      </c>
      <c r="X2132" s="30" t="s">
        <v>229</v>
      </c>
      <c r="Y2132" s="30" t="s">
        <v>230</v>
      </c>
      <c r="Z2132" s="30" t="s">
        <v>2239</v>
      </c>
      <c r="AA2132" s="41">
        <v>0</v>
      </c>
      <c r="AB2132" s="41">
        <v>0</v>
      </c>
      <c r="AC2132" s="41">
        <v>57211000</v>
      </c>
      <c r="AD2132" s="41">
        <v>0</v>
      </c>
      <c r="AE2132" s="41">
        <v>0</v>
      </c>
      <c r="AF2132" s="41">
        <v>5201000</v>
      </c>
      <c r="AG2132" s="41">
        <v>0</v>
      </c>
      <c r="AH2132" s="41">
        <v>5201000</v>
      </c>
      <c r="AI2132" s="41">
        <v>0</v>
      </c>
      <c r="AJ2132" s="41">
        <v>5201000</v>
      </c>
      <c r="AK2132" s="41">
        <v>0</v>
      </c>
      <c r="AL2132" s="41">
        <v>5201000</v>
      </c>
      <c r="AM2132" s="41">
        <v>0</v>
      </c>
      <c r="AN2132" s="41">
        <v>5201000</v>
      </c>
      <c r="AO2132" s="41">
        <v>0</v>
      </c>
      <c r="AP2132" s="41">
        <v>5201000</v>
      </c>
      <c r="AQ2132" s="41">
        <v>0</v>
      </c>
      <c r="AR2132" s="41">
        <v>5201000</v>
      </c>
      <c r="AS2132" s="41">
        <v>0</v>
      </c>
      <c r="AT2132" s="41">
        <v>5201000</v>
      </c>
      <c r="AU2132" s="41">
        <v>0</v>
      </c>
      <c r="AV2132" s="41">
        <v>5201000</v>
      </c>
      <c r="AW2132" s="41">
        <v>0</v>
      </c>
      <c r="AX2132" s="41">
        <v>10402000</v>
      </c>
      <c r="AY2132" s="2">
        <v>0</v>
      </c>
      <c r="AZ2132" s="12" t="str">
        <f t="shared" si="270"/>
        <v>OK</v>
      </c>
      <c r="BA2132" s="12" t="str">
        <f t="shared" si="271"/>
        <v>OK</v>
      </c>
      <c r="BB2132" s="6">
        <f t="shared" si="272"/>
        <v>0</v>
      </c>
      <c r="BC2132" s="13">
        <f t="shared" si="273"/>
        <v>57211000</v>
      </c>
      <c r="BD2132" s="13">
        <f t="shared" si="274"/>
        <v>57211000</v>
      </c>
      <c r="BE2132" s="6">
        <f t="shared" si="275"/>
        <v>0</v>
      </c>
      <c r="BF2132" s="6">
        <f t="shared" si="276"/>
        <v>0</v>
      </c>
    </row>
    <row r="2133" spans="2:58" ht="128.25" x14ac:dyDescent="0.25">
      <c r="B2133" s="29" t="s">
        <v>2282</v>
      </c>
      <c r="C2133" s="29" t="s">
        <v>2058</v>
      </c>
      <c r="D2133" s="29" t="s">
        <v>37</v>
      </c>
      <c r="E2133" s="30" t="s">
        <v>2043</v>
      </c>
      <c r="F2133" s="30" t="s">
        <v>2044</v>
      </c>
      <c r="G2133" s="30" t="s">
        <v>38</v>
      </c>
      <c r="H2133" s="30">
        <v>81151600</v>
      </c>
      <c r="I2133" s="30" t="s">
        <v>6271</v>
      </c>
      <c r="J2133" s="30" t="s">
        <v>221</v>
      </c>
      <c r="K2133" s="30" t="s">
        <v>2281</v>
      </c>
      <c r="L2133" s="31" t="s">
        <v>154</v>
      </c>
      <c r="M2133" s="31" t="s">
        <v>154</v>
      </c>
      <c r="N2133" s="31">
        <v>12</v>
      </c>
      <c r="O2133" s="31" t="s">
        <v>223</v>
      </c>
      <c r="P2133" s="31" t="s">
        <v>224</v>
      </c>
      <c r="Q2133" s="40">
        <v>57211000</v>
      </c>
      <c r="R2133" s="40">
        <v>57211000</v>
      </c>
      <c r="S2133" s="31" t="s">
        <v>225</v>
      </c>
      <c r="T2133" s="31" t="s">
        <v>221</v>
      </c>
      <c r="U2133" s="30" t="s">
        <v>2230</v>
      </c>
      <c r="V2133" s="30" t="s">
        <v>2231</v>
      </c>
      <c r="W2133" s="30" t="s">
        <v>2247</v>
      </c>
      <c r="X2133" s="30" t="s">
        <v>229</v>
      </c>
      <c r="Y2133" s="30" t="s">
        <v>230</v>
      </c>
      <c r="Z2133" s="30" t="s">
        <v>2239</v>
      </c>
      <c r="AA2133" s="41">
        <v>0</v>
      </c>
      <c r="AB2133" s="41">
        <v>0</v>
      </c>
      <c r="AC2133" s="41">
        <v>57211000</v>
      </c>
      <c r="AD2133" s="41">
        <v>0</v>
      </c>
      <c r="AE2133" s="41">
        <v>0</v>
      </c>
      <c r="AF2133" s="41">
        <v>5201000</v>
      </c>
      <c r="AG2133" s="41">
        <v>0</v>
      </c>
      <c r="AH2133" s="41">
        <v>5201000</v>
      </c>
      <c r="AI2133" s="41">
        <v>0</v>
      </c>
      <c r="AJ2133" s="41">
        <v>5201000</v>
      </c>
      <c r="AK2133" s="41">
        <v>0</v>
      </c>
      <c r="AL2133" s="41">
        <v>5201000</v>
      </c>
      <c r="AM2133" s="41">
        <v>0</v>
      </c>
      <c r="AN2133" s="41">
        <v>5201000</v>
      </c>
      <c r="AO2133" s="41">
        <v>0</v>
      </c>
      <c r="AP2133" s="41">
        <v>5201000</v>
      </c>
      <c r="AQ2133" s="41">
        <v>0</v>
      </c>
      <c r="AR2133" s="41">
        <v>5201000</v>
      </c>
      <c r="AS2133" s="41">
        <v>0</v>
      </c>
      <c r="AT2133" s="41">
        <v>5201000</v>
      </c>
      <c r="AU2133" s="41">
        <v>0</v>
      </c>
      <c r="AV2133" s="41">
        <v>5201000</v>
      </c>
      <c r="AW2133" s="41">
        <v>0</v>
      </c>
      <c r="AX2133" s="41">
        <v>10402000</v>
      </c>
      <c r="AY2133" s="2">
        <v>0</v>
      </c>
      <c r="AZ2133" s="12" t="str">
        <f t="shared" si="270"/>
        <v>OK</v>
      </c>
      <c r="BA2133" s="12" t="str">
        <f t="shared" si="271"/>
        <v>OK</v>
      </c>
      <c r="BB2133" s="6">
        <f t="shared" si="272"/>
        <v>0</v>
      </c>
      <c r="BC2133" s="13">
        <f t="shared" si="273"/>
        <v>57211000</v>
      </c>
      <c r="BD2133" s="13">
        <f t="shared" si="274"/>
        <v>57211000</v>
      </c>
      <c r="BE2133" s="6">
        <f t="shared" si="275"/>
        <v>0</v>
      </c>
      <c r="BF2133" s="6">
        <f t="shared" si="276"/>
        <v>0</v>
      </c>
    </row>
    <row r="2134" spans="2:58" ht="128.25" x14ac:dyDescent="0.25">
      <c r="B2134" s="29" t="s">
        <v>2283</v>
      </c>
      <c r="C2134" s="29" t="s">
        <v>2058</v>
      </c>
      <c r="D2134" s="29" t="s">
        <v>37</v>
      </c>
      <c r="E2134" s="30" t="s">
        <v>2043</v>
      </c>
      <c r="F2134" s="30" t="s">
        <v>2044</v>
      </c>
      <c r="G2134" s="30" t="s">
        <v>38</v>
      </c>
      <c r="H2134" s="30">
        <v>81151600</v>
      </c>
      <c r="I2134" s="30" t="s">
        <v>6271</v>
      </c>
      <c r="J2134" s="30" t="s">
        <v>221</v>
      </c>
      <c r="K2134" s="30" t="s">
        <v>2281</v>
      </c>
      <c r="L2134" s="31" t="s">
        <v>154</v>
      </c>
      <c r="M2134" s="31" t="s">
        <v>154</v>
      </c>
      <c r="N2134" s="31">
        <v>12</v>
      </c>
      <c r="O2134" s="31" t="s">
        <v>223</v>
      </c>
      <c r="P2134" s="31" t="s">
        <v>224</v>
      </c>
      <c r="Q2134" s="40">
        <v>57211000</v>
      </c>
      <c r="R2134" s="40">
        <v>57211000</v>
      </c>
      <c r="S2134" s="31" t="s">
        <v>225</v>
      </c>
      <c r="T2134" s="31" t="s">
        <v>221</v>
      </c>
      <c r="U2134" s="30" t="s">
        <v>2230</v>
      </c>
      <c r="V2134" s="30" t="s">
        <v>2231</v>
      </c>
      <c r="W2134" s="30" t="s">
        <v>2247</v>
      </c>
      <c r="X2134" s="30" t="s">
        <v>229</v>
      </c>
      <c r="Y2134" s="30" t="s">
        <v>230</v>
      </c>
      <c r="Z2134" s="30" t="s">
        <v>2239</v>
      </c>
      <c r="AA2134" s="41">
        <v>0</v>
      </c>
      <c r="AB2134" s="41">
        <v>0</v>
      </c>
      <c r="AC2134" s="41">
        <v>57211000</v>
      </c>
      <c r="AD2134" s="41">
        <v>0</v>
      </c>
      <c r="AE2134" s="41">
        <v>0</v>
      </c>
      <c r="AF2134" s="41">
        <v>5201000</v>
      </c>
      <c r="AG2134" s="41">
        <v>0</v>
      </c>
      <c r="AH2134" s="41">
        <v>5201000</v>
      </c>
      <c r="AI2134" s="41">
        <v>0</v>
      </c>
      <c r="AJ2134" s="41">
        <v>5201000</v>
      </c>
      <c r="AK2134" s="41">
        <v>0</v>
      </c>
      <c r="AL2134" s="41">
        <v>5201000</v>
      </c>
      <c r="AM2134" s="41">
        <v>0</v>
      </c>
      <c r="AN2134" s="41">
        <v>5201000</v>
      </c>
      <c r="AO2134" s="41">
        <v>0</v>
      </c>
      <c r="AP2134" s="41">
        <v>5201000</v>
      </c>
      <c r="AQ2134" s="41">
        <v>0</v>
      </c>
      <c r="AR2134" s="41">
        <v>5201000</v>
      </c>
      <c r="AS2134" s="41">
        <v>0</v>
      </c>
      <c r="AT2134" s="41">
        <v>5201000</v>
      </c>
      <c r="AU2134" s="41">
        <v>0</v>
      </c>
      <c r="AV2134" s="41">
        <v>5201000</v>
      </c>
      <c r="AW2134" s="41">
        <v>0</v>
      </c>
      <c r="AX2134" s="41">
        <v>10402000</v>
      </c>
      <c r="AY2134" s="2">
        <v>0</v>
      </c>
      <c r="AZ2134" s="12" t="str">
        <f t="shared" si="270"/>
        <v>OK</v>
      </c>
      <c r="BA2134" s="12" t="str">
        <f t="shared" si="271"/>
        <v>OK</v>
      </c>
      <c r="BB2134" s="6">
        <f t="shared" si="272"/>
        <v>0</v>
      </c>
      <c r="BC2134" s="13">
        <f t="shared" si="273"/>
        <v>57211000</v>
      </c>
      <c r="BD2134" s="13">
        <f t="shared" si="274"/>
        <v>57211000</v>
      </c>
      <c r="BE2134" s="6">
        <f t="shared" si="275"/>
        <v>0</v>
      </c>
      <c r="BF2134" s="6">
        <f t="shared" si="276"/>
        <v>0</v>
      </c>
    </row>
    <row r="2135" spans="2:58" ht="114" x14ac:dyDescent="0.25">
      <c r="B2135" s="29" t="s">
        <v>2284</v>
      </c>
      <c r="C2135" s="29" t="s">
        <v>2058</v>
      </c>
      <c r="D2135" s="29" t="s">
        <v>37</v>
      </c>
      <c r="E2135" s="30" t="s">
        <v>2043</v>
      </c>
      <c r="F2135" s="30" t="s">
        <v>2044</v>
      </c>
      <c r="G2135" s="30" t="s">
        <v>38</v>
      </c>
      <c r="H2135" s="30">
        <v>81151600</v>
      </c>
      <c r="I2135" s="30" t="s">
        <v>6271</v>
      </c>
      <c r="J2135" s="30" t="s">
        <v>221</v>
      </c>
      <c r="K2135" s="30" t="s">
        <v>2285</v>
      </c>
      <c r="L2135" s="31" t="s">
        <v>154</v>
      </c>
      <c r="M2135" s="31" t="s">
        <v>154</v>
      </c>
      <c r="N2135" s="31">
        <v>12</v>
      </c>
      <c r="O2135" s="31" t="s">
        <v>223</v>
      </c>
      <c r="P2135" s="31" t="s">
        <v>224</v>
      </c>
      <c r="Q2135" s="40">
        <v>66781000</v>
      </c>
      <c r="R2135" s="40">
        <v>66781000</v>
      </c>
      <c r="S2135" s="31" t="s">
        <v>225</v>
      </c>
      <c r="T2135" s="31" t="s">
        <v>221</v>
      </c>
      <c r="U2135" s="30" t="s">
        <v>2230</v>
      </c>
      <c r="V2135" s="30" t="s">
        <v>2231</v>
      </c>
      <c r="W2135" s="30" t="s">
        <v>2247</v>
      </c>
      <c r="X2135" s="30" t="s">
        <v>229</v>
      </c>
      <c r="Y2135" s="30" t="s">
        <v>230</v>
      </c>
      <c r="Z2135" s="30" t="s">
        <v>2286</v>
      </c>
      <c r="AA2135" s="41">
        <v>0</v>
      </c>
      <c r="AB2135" s="41">
        <v>0</v>
      </c>
      <c r="AC2135" s="41">
        <v>66781000</v>
      </c>
      <c r="AD2135" s="41">
        <v>0</v>
      </c>
      <c r="AE2135" s="41">
        <v>0</v>
      </c>
      <c r="AF2135" s="41">
        <v>6071000</v>
      </c>
      <c r="AG2135" s="41">
        <v>0</v>
      </c>
      <c r="AH2135" s="41">
        <v>6071000</v>
      </c>
      <c r="AI2135" s="41">
        <v>0</v>
      </c>
      <c r="AJ2135" s="41">
        <v>6071000</v>
      </c>
      <c r="AK2135" s="41">
        <v>0</v>
      </c>
      <c r="AL2135" s="41">
        <v>6071000</v>
      </c>
      <c r="AM2135" s="41">
        <v>0</v>
      </c>
      <c r="AN2135" s="41">
        <v>6071000</v>
      </c>
      <c r="AO2135" s="41">
        <v>0</v>
      </c>
      <c r="AP2135" s="41">
        <v>6071000</v>
      </c>
      <c r="AQ2135" s="41">
        <v>0</v>
      </c>
      <c r="AR2135" s="41">
        <v>6071000</v>
      </c>
      <c r="AS2135" s="41">
        <v>0</v>
      </c>
      <c r="AT2135" s="41">
        <v>6071000</v>
      </c>
      <c r="AU2135" s="41">
        <v>0</v>
      </c>
      <c r="AV2135" s="41">
        <v>6071000</v>
      </c>
      <c r="AW2135" s="41">
        <v>0</v>
      </c>
      <c r="AX2135" s="41">
        <v>12142000</v>
      </c>
      <c r="AY2135" s="2">
        <v>0</v>
      </c>
      <c r="AZ2135" s="12" t="str">
        <f t="shared" si="270"/>
        <v>OK</v>
      </c>
      <c r="BA2135" s="12" t="str">
        <f t="shared" si="271"/>
        <v>OK</v>
      </c>
      <c r="BB2135" s="6">
        <f t="shared" si="272"/>
        <v>0</v>
      </c>
      <c r="BC2135" s="13">
        <f t="shared" si="273"/>
        <v>66781000</v>
      </c>
      <c r="BD2135" s="13">
        <f t="shared" si="274"/>
        <v>66781000</v>
      </c>
      <c r="BE2135" s="6">
        <f t="shared" si="275"/>
        <v>0</v>
      </c>
      <c r="BF2135" s="6">
        <f t="shared" si="276"/>
        <v>0</v>
      </c>
    </row>
    <row r="2136" spans="2:58" ht="85.5" x14ac:dyDescent="0.25">
      <c r="B2136" s="29" t="s">
        <v>2287</v>
      </c>
      <c r="C2136" s="29" t="s">
        <v>2058</v>
      </c>
      <c r="D2136" s="29" t="s">
        <v>37</v>
      </c>
      <c r="E2136" s="30" t="s">
        <v>2043</v>
      </c>
      <c r="F2136" s="30" t="s">
        <v>2044</v>
      </c>
      <c r="G2136" s="30" t="s">
        <v>38</v>
      </c>
      <c r="H2136" s="30">
        <v>81151600</v>
      </c>
      <c r="I2136" s="30" t="s">
        <v>6271</v>
      </c>
      <c r="J2136" s="30" t="s">
        <v>221</v>
      </c>
      <c r="K2136" s="30" t="s">
        <v>2288</v>
      </c>
      <c r="L2136" s="31" t="s">
        <v>154</v>
      </c>
      <c r="M2136" s="31" t="s">
        <v>154</v>
      </c>
      <c r="N2136" s="31">
        <v>12</v>
      </c>
      <c r="O2136" s="31" t="s">
        <v>223</v>
      </c>
      <c r="P2136" s="31" t="s">
        <v>224</v>
      </c>
      <c r="Q2136" s="40">
        <v>62700000</v>
      </c>
      <c r="R2136" s="40">
        <v>62700000</v>
      </c>
      <c r="S2136" s="31" t="s">
        <v>225</v>
      </c>
      <c r="T2136" s="31" t="s">
        <v>221</v>
      </c>
      <c r="U2136" s="30" t="s">
        <v>2230</v>
      </c>
      <c r="V2136" s="30" t="s">
        <v>2231</v>
      </c>
      <c r="W2136" s="30" t="s">
        <v>2247</v>
      </c>
      <c r="X2136" s="30" t="s">
        <v>229</v>
      </c>
      <c r="Y2136" s="30" t="s">
        <v>230</v>
      </c>
      <c r="Z2136" s="30" t="s">
        <v>2286</v>
      </c>
      <c r="AA2136" s="41">
        <v>0</v>
      </c>
      <c r="AB2136" s="41">
        <v>0</v>
      </c>
      <c r="AC2136" s="41">
        <v>62700000</v>
      </c>
      <c r="AD2136" s="41">
        <v>0</v>
      </c>
      <c r="AE2136" s="41">
        <v>0</v>
      </c>
      <c r="AF2136" s="41">
        <v>5700000</v>
      </c>
      <c r="AG2136" s="41">
        <v>0</v>
      </c>
      <c r="AH2136" s="41">
        <v>5700000</v>
      </c>
      <c r="AI2136" s="41">
        <v>0</v>
      </c>
      <c r="AJ2136" s="41">
        <v>5700000</v>
      </c>
      <c r="AK2136" s="41">
        <v>0</v>
      </c>
      <c r="AL2136" s="41">
        <v>5700000</v>
      </c>
      <c r="AM2136" s="41">
        <v>0</v>
      </c>
      <c r="AN2136" s="41">
        <v>5700000</v>
      </c>
      <c r="AO2136" s="41">
        <v>0</v>
      </c>
      <c r="AP2136" s="41">
        <v>5700000</v>
      </c>
      <c r="AQ2136" s="41">
        <v>0</v>
      </c>
      <c r="AR2136" s="41">
        <v>5700000</v>
      </c>
      <c r="AS2136" s="41">
        <v>0</v>
      </c>
      <c r="AT2136" s="41">
        <v>5700000</v>
      </c>
      <c r="AU2136" s="41">
        <v>0</v>
      </c>
      <c r="AV2136" s="41">
        <v>5700000</v>
      </c>
      <c r="AW2136" s="41">
        <v>0</v>
      </c>
      <c r="AX2136" s="41">
        <v>11400000</v>
      </c>
      <c r="AY2136" s="2">
        <v>0</v>
      </c>
      <c r="AZ2136" s="12" t="str">
        <f t="shared" si="270"/>
        <v>OK</v>
      </c>
      <c r="BA2136" s="12" t="str">
        <f t="shared" si="271"/>
        <v>OK</v>
      </c>
      <c r="BB2136" s="6">
        <f t="shared" si="272"/>
        <v>0</v>
      </c>
      <c r="BC2136" s="13">
        <f t="shared" si="273"/>
        <v>62700000</v>
      </c>
      <c r="BD2136" s="13">
        <f t="shared" si="274"/>
        <v>62700000</v>
      </c>
      <c r="BE2136" s="6">
        <f t="shared" si="275"/>
        <v>0</v>
      </c>
      <c r="BF2136" s="6">
        <f t="shared" si="276"/>
        <v>0</v>
      </c>
    </row>
    <row r="2137" spans="2:58" ht="99.75" x14ac:dyDescent="0.25">
      <c r="B2137" s="29" t="s">
        <v>2289</v>
      </c>
      <c r="C2137" s="29" t="s">
        <v>2058</v>
      </c>
      <c r="D2137" s="29" t="s">
        <v>37</v>
      </c>
      <c r="E2137" s="30" t="s">
        <v>2043</v>
      </c>
      <c r="F2137" s="30" t="s">
        <v>2044</v>
      </c>
      <c r="G2137" s="30" t="s">
        <v>38</v>
      </c>
      <c r="H2137" s="30">
        <v>81151600</v>
      </c>
      <c r="I2137" s="30" t="s">
        <v>6271</v>
      </c>
      <c r="J2137" s="30" t="s">
        <v>221</v>
      </c>
      <c r="K2137" s="30" t="s">
        <v>2290</v>
      </c>
      <c r="L2137" s="31" t="s">
        <v>154</v>
      </c>
      <c r="M2137" s="31" t="s">
        <v>154</v>
      </c>
      <c r="N2137" s="31">
        <v>12</v>
      </c>
      <c r="O2137" s="31" t="s">
        <v>223</v>
      </c>
      <c r="P2137" s="31" t="s">
        <v>224</v>
      </c>
      <c r="Q2137" s="40">
        <v>35849000</v>
      </c>
      <c r="R2137" s="40">
        <v>35849000</v>
      </c>
      <c r="S2137" s="31" t="s">
        <v>225</v>
      </c>
      <c r="T2137" s="31" t="s">
        <v>221</v>
      </c>
      <c r="U2137" s="30" t="s">
        <v>2230</v>
      </c>
      <c r="V2137" s="30" t="s">
        <v>2231</v>
      </c>
      <c r="W2137" s="30" t="s">
        <v>2256</v>
      </c>
      <c r="X2137" s="30" t="s">
        <v>229</v>
      </c>
      <c r="Y2137" s="30" t="s">
        <v>230</v>
      </c>
      <c r="Z2137" s="30" t="s">
        <v>2291</v>
      </c>
      <c r="AA2137" s="41">
        <v>0</v>
      </c>
      <c r="AB2137" s="41">
        <v>0</v>
      </c>
      <c r="AC2137" s="41">
        <v>35849000</v>
      </c>
      <c r="AD2137" s="41">
        <v>0</v>
      </c>
      <c r="AE2137" s="41">
        <v>0</v>
      </c>
      <c r="AF2137" s="41">
        <v>3259000</v>
      </c>
      <c r="AG2137" s="41">
        <v>0</v>
      </c>
      <c r="AH2137" s="41">
        <v>3259000</v>
      </c>
      <c r="AI2137" s="41">
        <v>0</v>
      </c>
      <c r="AJ2137" s="41">
        <v>3259000</v>
      </c>
      <c r="AK2137" s="41">
        <v>0</v>
      </c>
      <c r="AL2137" s="41">
        <v>3259000</v>
      </c>
      <c r="AM2137" s="41">
        <v>0</v>
      </c>
      <c r="AN2137" s="41">
        <v>3259000</v>
      </c>
      <c r="AO2137" s="41">
        <v>0</v>
      </c>
      <c r="AP2137" s="41">
        <v>3259000</v>
      </c>
      <c r="AQ2137" s="41">
        <v>0</v>
      </c>
      <c r="AR2137" s="41">
        <v>3259000</v>
      </c>
      <c r="AS2137" s="41">
        <v>0</v>
      </c>
      <c r="AT2137" s="41">
        <v>3259000</v>
      </c>
      <c r="AU2137" s="41">
        <v>0</v>
      </c>
      <c r="AV2137" s="41">
        <v>3259000</v>
      </c>
      <c r="AW2137" s="41">
        <v>0</v>
      </c>
      <c r="AX2137" s="41">
        <v>6518000</v>
      </c>
      <c r="AY2137" s="2">
        <v>0</v>
      </c>
      <c r="AZ2137" s="12" t="str">
        <f t="shared" si="270"/>
        <v>OK</v>
      </c>
      <c r="BA2137" s="12" t="str">
        <f t="shared" si="271"/>
        <v>OK</v>
      </c>
      <c r="BB2137" s="6">
        <f t="shared" si="272"/>
        <v>0</v>
      </c>
      <c r="BC2137" s="13">
        <f t="shared" si="273"/>
        <v>35849000</v>
      </c>
      <c r="BD2137" s="13">
        <f t="shared" si="274"/>
        <v>35849000</v>
      </c>
      <c r="BE2137" s="6">
        <f t="shared" si="275"/>
        <v>0</v>
      </c>
      <c r="BF2137" s="6">
        <f t="shared" si="276"/>
        <v>0</v>
      </c>
    </row>
    <row r="2138" spans="2:58" ht="99.75" x14ac:dyDescent="0.25">
      <c r="B2138" s="29" t="s">
        <v>2292</v>
      </c>
      <c r="C2138" s="29" t="s">
        <v>2058</v>
      </c>
      <c r="D2138" s="29" t="s">
        <v>37</v>
      </c>
      <c r="E2138" s="30" t="s">
        <v>2043</v>
      </c>
      <c r="F2138" s="30" t="s">
        <v>2044</v>
      </c>
      <c r="G2138" s="30" t="s">
        <v>38</v>
      </c>
      <c r="H2138" s="30">
        <v>81151600</v>
      </c>
      <c r="I2138" s="30" t="s">
        <v>6271</v>
      </c>
      <c r="J2138" s="30" t="s">
        <v>221</v>
      </c>
      <c r="K2138" s="30" t="s">
        <v>2290</v>
      </c>
      <c r="L2138" s="31" t="s">
        <v>154</v>
      </c>
      <c r="M2138" s="31" t="s">
        <v>154</v>
      </c>
      <c r="N2138" s="31">
        <v>12</v>
      </c>
      <c r="O2138" s="31" t="s">
        <v>223</v>
      </c>
      <c r="P2138" s="31" t="s">
        <v>224</v>
      </c>
      <c r="Q2138" s="40">
        <v>35849000</v>
      </c>
      <c r="R2138" s="40">
        <v>35849000</v>
      </c>
      <c r="S2138" s="31" t="s">
        <v>225</v>
      </c>
      <c r="T2138" s="31" t="s">
        <v>221</v>
      </c>
      <c r="U2138" s="30" t="s">
        <v>2230</v>
      </c>
      <c r="V2138" s="30" t="s">
        <v>2231</v>
      </c>
      <c r="W2138" s="30" t="s">
        <v>2256</v>
      </c>
      <c r="X2138" s="30" t="s">
        <v>229</v>
      </c>
      <c r="Y2138" s="30" t="s">
        <v>230</v>
      </c>
      <c r="Z2138" s="30" t="s">
        <v>2291</v>
      </c>
      <c r="AA2138" s="41">
        <v>0</v>
      </c>
      <c r="AB2138" s="41">
        <v>0</v>
      </c>
      <c r="AC2138" s="41">
        <v>35849000</v>
      </c>
      <c r="AD2138" s="41">
        <v>0</v>
      </c>
      <c r="AE2138" s="41">
        <v>0</v>
      </c>
      <c r="AF2138" s="41">
        <v>3259000</v>
      </c>
      <c r="AG2138" s="41">
        <v>0</v>
      </c>
      <c r="AH2138" s="41">
        <v>3259000</v>
      </c>
      <c r="AI2138" s="41">
        <v>0</v>
      </c>
      <c r="AJ2138" s="41">
        <v>3259000</v>
      </c>
      <c r="AK2138" s="41">
        <v>0</v>
      </c>
      <c r="AL2138" s="41">
        <v>3259000</v>
      </c>
      <c r="AM2138" s="41">
        <v>0</v>
      </c>
      <c r="AN2138" s="41">
        <v>3259000</v>
      </c>
      <c r="AO2138" s="41">
        <v>0</v>
      </c>
      <c r="AP2138" s="41">
        <v>3259000</v>
      </c>
      <c r="AQ2138" s="41">
        <v>0</v>
      </c>
      <c r="AR2138" s="41">
        <v>3259000</v>
      </c>
      <c r="AS2138" s="41">
        <v>0</v>
      </c>
      <c r="AT2138" s="41">
        <v>3259000</v>
      </c>
      <c r="AU2138" s="41">
        <v>0</v>
      </c>
      <c r="AV2138" s="41">
        <v>3259000</v>
      </c>
      <c r="AW2138" s="41">
        <v>0</v>
      </c>
      <c r="AX2138" s="41">
        <v>6518000</v>
      </c>
      <c r="AY2138" s="2">
        <v>0</v>
      </c>
      <c r="AZ2138" s="12" t="str">
        <f t="shared" si="270"/>
        <v>OK</v>
      </c>
      <c r="BA2138" s="12" t="str">
        <f t="shared" si="271"/>
        <v>OK</v>
      </c>
      <c r="BB2138" s="6">
        <f t="shared" si="272"/>
        <v>0</v>
      </c>
      <c r="BC2138" s="13">
        <f t="shared" si="273"/>
        <v>35849000</v>
      </c>
      <c r="BD2138" s="13">
        <f t="shared" si="274"/>
        <v>35849000</v>
      </c>
      <c r="BE2138" s="6">
        <f t="shared" si="275"/>
        <v>0</v>
      </c>
      <c r="BF2138" s="6">
        <f t="shared" si="276"/>
        <v>0</v>
      </c>
    </row>
    <row r="2139" spans="2:58" ht="99.75" x14ac:dyDescent="0.25">
      <c r="B2139" s="29" t="s">
        <v>2293</v>
      </c>
      <c r="C2139" s="29" t="s">
        <v>2058</v>
      </c>
      <c r="D2139" s="29" t="s">
        <v>37</v>
      </c>
      <c r="E2139" s="30" t="s">
        <v>2043</v>
      </c>
      <c r="F2139" s="30" t="s">
        <v>2044</v>
      </c>
      <c r="G2139" s="30" t="s">
        <v>38</v>
      </c>
      <c r="H2139" s="30">
        <v>81151600</v>
      </c>
      <c r="I2139" s="30" t="s">
        <v>6271</v>
      </c>
      <c r="J2139" s="30" t="s">
        <v>221</v>
      </c>
      <c r="K2139" s="30" t="s">
        <v>2294</v>
      </c>
      <c r="L2139" s="31" t="s">
        <v>154</v>
      </c>
      <c r="M2139" s="31" t="s">
        <v>154</v>
      </c>
      <c r="N2139" s="31">
        <v>12</v>
      </c>
      <c r="O2139" s="31" t="s">
        <v>223</v>
      </c>
      <c r="P2139" s="31" t="s">
        <v>224</v>
      </c>
      <c r="Q2139" s="40">
        <v>66781000</v>
      </c>
      <c r="R2139" s="40">
        <v>66781000</v>
      </c>
      <c r="S2139" s="31" t="s">
        <v>225</v>
      </c>
      <c r="T2139" s="31" t="s">
        <v>221</v>
      </c>
      <c r="U2139" s="30" t="s">
        <v>2230</v>
      </c>
      <c r="V2139" s="30" t="s">
        <v>2231</v>
      </c>
      <c r="W2139" s="30" t="s">
        <v>2256</v>
      </c>
      <c r="X2139" s="30" t="s">
        <v>229</v>
      </c>
      <c r="Y2139" s="30" t="s">
        <v>230</v>
      </c>
      <c r="Z2139" s="30" t="s">
        <v>2291</v>
      </c>
      <c r="AA2139" s="41">
        <v>0</v>
      </c>
      <c r="AB2139" s="41">
        <v>0</v>
      </c>
      <c r="AC2139" s="41">
        <v>66781000</v>
      </c>
      <c r="AD2139" s="41">
        <v>0</v>
      </c>
      <c r="AE2139" s="41">
        <v>0</v>
      </c>
      <c r="AF2139" s="41">
        <v>6071000</v>
      </c>
      <c r="AG2139" s="41">
        <v>0</v>
      </c>
      <c r="AH2139" s="41">
        <v>6071000</v>
      </c>
      <c r="AI2139" s="41">
        <v>0</v>
      </c>
      <c r="AJ2139" s="41">
        <v>6071000</v>
      </c>
      <c r="AK2139" s="41">
        <v>0</v>
      </c>
      <c r="AL2139" s="41">
        <v>6071000</v>
      </c>
      <c r="AM2139" s="41">
        <v>0</v>
      </c>
      <c r="AN2139" s="41">
        <v>6071000</v>
      </c>
      <c r="AO2139" s="41">
        <v>0</v>
      </c>
      <c r="AP2139" s="41">
        <v>6071000</v>
      </c>
      <c r="AQ2139" s="41">
        <v>0</v>
      </c>
      <c r="AR2139" s="41">
        <v>6071000</v>
      </c>
      <c r="AS2139" s="41">
        <v>0</v>
      </c>
      <c r="AT2139" s="41">
        <v>6071000</v>
      </c>
      <c r="AU2139" s="41">
        <v>0</v>
      </c>
      <c r="AV2139" s="41">
        <v>6071000</v>
      </c>
      <c r="AW2139" s="41">
        <v>0</v>
      </c>
      <c r="AX2139" s="41">
        <v>12142000</v>
      </c>
      <c r="AY2139" s="2">
        <v>0</v>
      </c>
      <c r="AZ2139" s="12" t="str">
        <f t="shared" si="270"/>
        <v>OK</v>
      </c>
      <c r="BA2139" s="12" t="str">
        <f t="shared" si="271"/>
        <v>OK</v>
      </c>
      <c r="BB2139" s="6">
        <f t="shared" si="272"/>
        <v>0</v>
      </c>
      <c r="BC2139" s="13">
        <f t="shared" si="273"/>
        <v>66781000</v>
      </c>
      <c r="BD2139" s="13">
        <f t="shared" si="274"/>
        <v>66781000</v>
      </c>
      <c r="BE2139" s="6">
        <f t="shared" si="275"/>
        <v>0</v>
      </c>
      <c r="BF2139" s="6">
        <f t="shared" si="276"/>
        <v>0</v>
      </c>
    </row>
    <row r="2140" spans="2:58" ht="128.25" x14ac:dyDescent="0.25">
      <c r="B2140" s="29" t="s">
        <v>2295</v>
      </c>
      <c r="C2140" s="29" t="s">
        <v>2058</v>
      </c>
      <c r="D2140" s="29" t="s">
        <v>37</v>
      </c>
      <c r="E2140" s="30" t="s">
        <v>2043</v>
      </c>
      <c r="F2140" s="30" t="s">
        <v>2044</v>
      </c>
      <c r="G2140" s="30" t="s">
        <v>38</v>
      </c>
      <c r="H2140" s="30">
        <v>81151600</v>
      </c>
      <c r="I2140" s="30" t="s">
        <v>6271</v>
      </c>
      <c r="J2140" s="30" t="s">
        <v>221</v>
      </c>
      <c r="K2140" s="30" t="s">
        <v>2296</v>
      </c>
      <c r="L2140" s="31" t="s">
        <v>154</v>
      </c>
      <c r="M2140" s="31" t="s">
        <v>154</v>
      </c>
      <c r="N2140" s="31">
        <v>12</v>
      </c>
      <c r="O2140" s="31" t="s">
        <v>223</v>
      </c>
      <c r="P2140" s="31" t="s">
        <v>224</v>
      </c>
      <c r="Q2140" s="40">
        <v>45386000</v>
      </c>
      <c r="R2140" s="40">
        <v>45386000</v>
      </c>
      <c r="S2140" s="31" t="s">
        <v>225</v>
      </c>
      <c r="T2140" s="31" t="s">
        <v>221</v>
      </c>
      <c r="U2140" s="30" t="s">
        <v>2230</v>
      </c>
      <c r="V2140" s="30" t="s">
        <v>2231</v>
      </c>
      <c r="W2140" s="30" t="s">
        <v>2256</v>
      </c>
      <c r="X2140" s="30" t="s">
        <v>229</v>
      </c>
      <c r="Y2140" s="30" t="s">
        <v>230</v>
      </c>
      <c r="Z2140" s="30" t="s">
        <v>2239</v>
      </c>
      <c r="AA2140" s="41">
        <v>0</v>
      </c>
      <c r="AB2140" s="41">
        <v>0</v>
      </c>
      <c r="AC2140" s="41">
        <v>45386000</v>
      </c>
      <c r="AD2140" s="41">
        <v>0</v>
      </c>
      <c r="AE2140" s="41">
        <v>0</v>
      </c>
      <c r="AF2140" s="41">
        <v>4126000</v>
      </c>
      <c r="AG2140" s="41">
        <v>0</v>
      </c>
      <c r="AH2140" s="41">
        <v>4126000</v>
      </c>
      <c r="AI2140" s="41">
        <v>0</v>
      </c>
      <c r="AJ2140" s="41">
        <v>4126000</v>
      </c>
      <c r="AK2140" s="41">
        <v>0</v>
      </c>
      <c r="AL2140" s="41">
        <v>4126000</v>
      </c>
      <c r="AM2140" s="41">
        <v>0</v>
      </c>
      <c r="AN2140" s="41">
        <v>4126000</v>
      </c>
      <c r="AO2140" s="41">
        <v>0</v>
      </c>
      <c r="AP2140" s="41">
        <v>4126000</v>
      </c>
      <c r="AQ2140" s="41">
        <v>0</v>
      </c>
      <c r="AR2140" s="41">
        <v>4126000</v>
      </c>
      <c r="AS2140" s="41">
        <v>0</v>
      </c>
      <c r="AT2140" s="41">
        <v>4126000</v>
      </c>
      <c r="AU2140" s="41">
        <v>0</v>
      </c>
      <c r="AV2140" s="41">
        <v>4126000</v>
      </c>
      <c r="AW2140" s="41">
        <v>0</v>
      </c>
      <c r="AX2140" s="41">
        <v>8252000</v>
      </c>
      <c r="AY2140" s="2">
        <v>0</v>
      </c>
      <c r="AZ2140" s="12" t="str">
        <f t="shared" si="270"/>
        <v>OK</v>
      </c>
      <c r="BA2140" s="12" t="str">
        <f t="shared" si="271"/>
        <v>OK</v>
      </c>
      <c r="BB2140" s="6">
        <f t="shared" si="272"/>
        <v>0</v>
      </c>
      <c r="BC2140" s="13">
        <f t="shared" si="273"/>
        <v>45386000</v>
      </c>
      <c r="BD2140" s="13">
        <f t="shared" si="274"/>
        <v>45386000</v>
      </c>
      <c r="BE2140" s="6">
        <f t="shared" si="275"/>
        <v>0</v>
      </c>
      <c r="BF2140" s="6">
        <f t="shared" si="276"/>
        <v>0</v>
      </c>
    </row>
    <row r="2141" spans="2:58" ht="128.25" x14ac:dyDescent="0.25">
      <c r="B2141" s="29" t="s">
        <v>2297</v>
      </c>
      <c r="C2141" s="29" t="s">
        <v>2058</v>
      </c>
      <c r="D2141" s="29" t="s">
        <v>37</v>
      </c>
      <c r="E2141" s="30" t="s">
        <v>2043</v>
      </c>
      <c r="F2141" s="30" t="s">
        <v>2044</v>
      </c>
      <c r="G2141" s="30" t="s">
        <v>38</v>
      </c>
      <c r="H2141" s="30">
        <v>81151600</v>
      </c>
      <c r="I2141" s="30" t="s">
        <v>6271</v>
      </c>
      <c r="J2141" s="30" t="s">
        <v>221</v>
      </c>
      <c r="K2141" s="30" t="s">
        <v>2296</v>
      </c>
      <c r="L2141" s="31" t="s">
        <v>154</v>
      </c>
      <c r="M2141" s="31" t="s">
        <v>154</v>
      </c>
      <c r="N2141" s="31">
        <v>12</v>
      </c>
      <c r="O2141" s="31" t="s">
        <v>223</v>
      </c>
      <c r="P2141" s="31" t="s">
        <v>224</v>
      </c>
      <c r="Q2141" s="40">
        <v>45386000</v>
      </c>
      <c r="R2141" s="40">
        <v>45386000</v>
      </c>
      <c r="S2141" s="31" t="s">
        <v>225</v>
      </c>
      <c r="T2141" s="31" t="s">
        <v>221</v>
      </c>
      <c r="U2141" s="30" t="s">
        <v>2230</v>
      </c>
      <c r="V2141" s="30" t="s">
        <v>2231</v>
      </c>
      <c r="W2141" s="30" t="s">
        <v>2256</v>
      </c>
      <c r="X2141" s="30" t="s">
        <v>229</v>
      </c>
      <c r="Y2141" s="30" t="s">
        <v>230</v>
      </c>
      <c r="Z2141" s="30" t="s">
        <v>2239</v>
      </c>
      <c r="AA2141" s="41">
        <v>0</v>
      </c>
      <c r="AB2141" s="41">
        <v>0</v>
      </c>
      <c r="AC2141" s="41">
        <v>45386000</v>
      </c>
      <c r="AD2141" s="41">
        <v>0</v>
      </c>
      <c r="AE2141" s="41">
        <v>0</v>
      </c>
      <c r="AF2141" s="41">
        <v>4126000</v>
      </c>
      <c r="AG2141" s="41">
        <v>0</v>
      </c>
      <c r="AH2141" s="41">
        <v>4126000</v>
      </c>
      <c r="AI2141" s="41">
        <v>0</v>
      </c>
      <c r="AJ2141" s="41">
        <v>4126000</v>
      </c>
      <c r="AK2141" s="41">
        <v>0</v>
      </c>
      <c r="AL2141" s="41">
        <v>4126000</v>
      </c>
      <c r="AM2141" s="41">
        <v>0</v>
      </c>
      <c r="AN2141" s="41">
        <v>4126000</v>
      </c>
      <c r="AO2141" s="41">
        <v>0</v>
      </c>
      <c r="AP2141" s="41">
        <v>4126000</v>
      </c>
      <c r="AQ2141" s="41">
        <v>0</v>
      </c>
      <c r="AR2141" s="41">
        <v>4126000</v>
      </c>
      <c r="AS2141" s="41">
        <v>0</v>
      </c>
      <c r="AT2141" s="41">
        <v>4126000</v>
      </c>
      <c r="AU2141" s="41">
        <v>0</v>
      </c>
      <c r="AV2141" s="41">
        <v>4126000</v>
      </c>
      <c r="AW2141" s="41">
        <v>0</v>
      </c>
      <c r="AX2141" s="41">
        <v>8252000</v>
      </c>
      <c r="AY2141" s="2">
        <v>0</v>
      </c>
      <c r="AZ2141" s="12" t="str">
        <f t="shared" si="270"/>
        <v>OK</v>
      </c>
      <c r="BA2141" s="12" t="str">
        <f t="shared" si="271"/>
        <v>OK</v>
      </c>
      <c r="BB2141" s="6">
        <f t="shared" si="272"/>
        <v>0</v>
      </c>
      <c r="BC2141" s="13">
        <f t="shared" si="273"/>
        <v>45386000</v>
      </c>
      <c r="BD2141" s="13">
        <f t="shared" si="274"/>
        <v>45386000</v>
      </c>
      <c r="BE2141" s="6">
        <f t="shared" si="275"/>
        <v>0</v>
      </c>
      <c r="BF2141" s="6">
        <f t="shared" si="276"/>
        <v>0</v>
      </c>
    </row>
    <row r="2142" spans="2:58" ht="128.25" x14ac:dyDescent="0.25">
      <c r="B2142" s="29" t="s">
        <v>2298</v>
      </c>
      <c r="C2142" s="29" t="s">
        <v>2058</v>
      </c>
      <c r="D2142" s="29" t="s">
        <v>37</v>
      </c>
      <c r="E2142" s="30" t="s">
        <v>2043</v>
      </c>
      <c r="F2142" s="30" t="s">
        <v>2044</v>
      </c>
      <c r="G2142" s="30" t="s">
        <v>38</v>
      </c>
      <c r="H2142" s="30">
        <v>81151600</v>
      </c>
      <c r="I2142" s="30" t="s">
        <v>6271</v>
      </c>
      <c r="J2142" s="30" t="s">
        <v>221</v>
      </c>
      <c r="K2142" s="30" t="s">
        <v>2296</v>
      </c>
      <c r="L2142" s="31" t="s">
        <v>154</v>
      </c>
      <c r="M2142" s="31" t="s">
        <v>154</v>
      </c>
      <c r="N2142" s="31">
        <v>12</v>
      </c>
      <c r="O2142" s="31" t="s">
        <v>223</v>
      </c>
      <c r="P2142" s="31" t="s">
        <v>224</v>
      </c>
      <c r="Q2142" s="40">
        <v>45386000</v>
      </c>
      <c r="R2142" s="40">
        <v>45386000</v>
      </c>
      <c r="S2142" s="31" t="s">
        <v>225</v>
      </c>
      <c r="T2142" s="31" t="s">
        <v>221</v>
      </c>
      <c r="U2142" s="30" t="s">
        <v>2230</v>
      </c>
      <c r="V2142" s="30" t="s">
        <v>2231</v>
      </c>
      <c r="W2142" s="30" t="s">
        <v>2256</v>
      </c>
      <c r="X2142" s="30" t="s">
        <v>229</v>
      </c>
      <c r="Y2142" s="30" t="s">
        <v>230</v>
      </c>
      <c r="Z2142" s="30" t="s">
        <v>2239</v>
      </c>
      <c r="AA2142" s="41">
        <v>0</v>
      </c>
      <c r="AB2142" s="41">
        <v>0</v>
      </c>
      <c r="AC2142" s="41">
        <v>45386000</v>
      </c>
      <c r="AD2142" s="41">
        <v>0</v>
      </c>
      <c r="AE2142" s="41">
        <v>0</v>
      </c>
      <c r="AF2142" s="41">
        <v>4126000</v>
      </c>
      <c r="AG2142" s="41">
        <v>0</v>
      </c>
      <c r="AH2142" s="41">
        <v>4126000</v>
      </c>
      <c r="AI2142" s="41">
        <v>0</v>
      </c>
      <c r="AJ2142" s="41">
        <v>4126000</v>
      </c>
      <c r="AK2142" s="41">
        <v>0</v>
      </c>
      <c r="AL2142" s="41">
        <v>4126000</v>
      </c>
      <c r="AM2142" s="41">
        <v>0</v>
      </c>
      <c r="AN2142" s="41">
        <v>4126000</v>
      </c>
      <c r="AO2142" s="41">
        <v>0</v>
      </c>
      <c r="AP2142" s="41">
        <v>4126000</v>
      </c>
      <c r="AQ2142" s="41">
        <v>0</v>
      </c>
      <c r="AR2142" s="41">
        <v>4126000</v>
      </c>
      <c r="AS2142" s="41">
        <v>0</v>
      </c>
      <c r="AT2142" s="41">
        <v>4126000</v>
      </c>
      <c r="AU2142" s="41">
        <v>0</v>
      </c>
      <c r="AV2142" s="41">
        <v>4126000</v>
      </c>
      <c r="AW2142" s="41">
        <v>0</v>
      </c>
      <c r="AX2142" s="41">
        <v>8252000</v>
      </c>
      <c r="AY2142" s="2">
        <v>0</v>
      </c>
      <c r="AZ2142" s="12" t="str">
        <f t="shared" si="270"/>
        <v>OK</v>
      </c>
      <c r="BA2142" s="12" t="str">
        <f t="shared" si="271"/>
        <v>OK</v>
      </c>
      <c r="BB2142" s="6">
        <f t="shared" si="272"/>
        <v>0</v>
      </c>
      <c r="BC2142" s="13">
        <f t="shared" si="273"/>
        <v>45386000</v>
      </c>
      <c r="BD2142" s="13">
        <f t="shared" si="274"/>
        <v>45386000</v>
      </c>
      <c r="BE2142" s="6">
        <f t="shared" si="275"/>
        <v>0</v>
      </c>
      <c r="BF2142" s="6">
        <f t="shared" si="276"/>
        <v>0</v>
      </c>
    </row>
    <row r="2143" spans="2:58" ht="128.25" x14ac:dyDescent="0.25">
      <c r="B2143" s="29" t="s">
        <v>2299</v>
      </c>
      <c r="C2143" s="29" t="s">
        <v>2058</v>
      </c>
      <c r="D2143" s="29" t="s">
        <v>37</v>
      </c>
      <c r="E2143" s="30" t="s">
        <v>2043</v>
      </c>
      <c r="F2143" s="30" t="s">
        <v>2044</v>
      </c>
      <c r="G2143" s="30" t="s">
        <v>38</v>
      </c>
      <c r="H2143" s="30">
        <v>81151600</v>
      </c>
      <c r="I2143" s="30" t="s">
        <v>6271</v>
      </c>
      <c r="J2143" s="30" t="s">
        <v>221</v>
      </c>
      <c r="K2143" s="30" t="s">
        <v>2296</v>
      </c>
      <c r="L2143" s="31" t="s">
        <v>154</v>
      </c>
      <c r="M2143" s="31" t="s">
        <v>154</v>
      </c>
      <c r="N2143" s="31">
        <v>12</v>
      </c>
      <c r="O2143" s="31" t="s">
        <v>223</v>
      </c>
      <c r="P2143" s="31" t="s">
        <v>224</v>
      </c>
      <c r="Q2143" s="40">
        <v>45386000</v>
      </c>
      <c r="R2143" s="40">
        <v>45386000</v>
      </c>
      <c r="S2143" s="31" t="s">
        <v>225</v>
      </c>
      <c r="T2143" s="31" t="s">
        <v>221</v>
      </c>
      <c r="U2143" s="30" t="s">
        <v>2230</v>
      </c>
      <c r="V2143" s="30" t="s">
        <v>2231</v>
      </c>
      <c r="W2143" s="30" t="s">
        <v>2256</v>
      </c>
      <c r="X2143" s="30" t="s">
        <v>229</v>
      </c>
      <c r="Y2143" s="30" t="s">
        <v>230</v>
      </c>
      <c r="Z2143" s="30" t="s">
        <v>2239</v>
      </c>
      <c r="AA2143" s="41">
        <v>0</v>
      </c>
      <c r="AB2143" s="41">
        <v>0</v>
      </c>
      <c r="AC2143" s="41">
        <v>45386000</v>
      </c>
      <c r="AD2143" s="41">
        <v>0</v>
      </c>
      <c r="AE2143" s="41">
        <v>0</v>
      </c>
      <c r="AF2143" s="41">
        <v>4126000</v>
      </c>
      <c r="AG2143" s="41">
        <v>0</v>
      </c>
      <c r="AH2143" s="41">
        <v>4126000</v>
      </c>
      <c r="AI2143" s="41">
        <v>0</v>
      </c>
      <c r="AJ2143" s="41">
        <v>4126000</v>
      </c>
      <c r="AK2143" s="41">
        <v>0</v>
      </c>
      <c r="AL2143" s="41">
        <v>4126000</v>
      </c>
      <c r="AM2143" s="41">
        <v>0</v>
      </c>
      <c r="AN2143" s="41">
        <v>4126000</v>
      </c>
      <c r="AO2143" s="41">
        <v>0</v>
      </c>
      <c r="AP2143" s="41">
        <v>4126000</v>
      </c>
      <c r="AQ2143" s="41">
        <v>0</v>
      </c>
      <c r="AR2143" s="41">
        <v>4126000</v>
      </c>
      <c r="AS2143" s="41">
        <v>0</v>
      </c>
      <c r="AT2143" s="41">
        <v>4126000</v>
      </c>
      <c r="AU2143" s="41">
        <v>0</v>
      </c>
      <c r="AV2143" s="41">
        <v>4126000</v>
      </c>
      <c r="AW2143" s="41">
        <v>0</v>
      </c>
      <c r="AX2143" s="41">
        <v>8252000</v>
      </c>
      <c r="AY2143" s="2">
        <v>0</v>
      </c>
      <c r="AZ2143" s="12" t="str">
        <f t="shared" si="270"/>
        <v>OK</v>
      </c>
      <c r="BA2143" s="12" t="str">
        <f t="shared" si="271"/>
        <v>OK</v>
      </c>
      <c r="BB2143" s="6">
        <f t="shared" si="272"/>
        <v>0</v>
      </c>
      <c r="BC2143" s="13">
        <f t="shared" si="273"/>
        <v>45386000</v>
      </c>
      <c r="BD2143" s="13">
        <f t="shared" si="274"/>
        <v>45386000</v>
      </c>
      <c r="BE2143" s="6">
        <f t="shared" si="275"/>
        <v>0</v>
      </c>
      <c r="BF2143" s="6">
        <f t="shared" si="276"/>
        <v>0</v>
      </c>
    </row>
    <row r="2144" spans="2:58" ht="128.25" x14ac:dyDescent="0.25">
      <c r="B2144" s="29" t="s">
        <v>2300</v>
      </c>
      <c r="C2144" s="29" t="s">
        <v>2058</v>
      </c>
      <c r="D2144" s="29" t="s">
        <v>37</v>
      </c>
      <c r="E2144" s="30" t="s">
        <v>2043</v>
      </c>
      <c r="F2144" s="30" t="s">
        <v>2044</v>
      </c>
      <c r="G2144" s="30" t="s">
        <v>38</v>
      </c>
      <c r="H2144" s="30">
        <v>81151600</v>
      </c>
      <c r="I2144" s="30" t="s">
        <v>6271</v>
      </c>
      <c r="J2144" s="30" t="s">
        <v>221</v>
      </c>
      <c r="K2144" s="30" t="s">
        <v>2301</v>
      </c>
      <c r="L2144" s="31" t="s">
        <v>154</v>
      </c>
      <c r="M2144" s="31" t="s">
        <v>154</v>
      </c>
      <c r="N2144" s="31">
        <v>12</v>
      </c>
      <c r="O2144" s="31" t="s">
        <v>223</v>
      </c>
      <c r="P2144" s="31" t="s">
        <v>224</v>
      </c>
      <c r="Q2144" s="40">
        <v>89694000</v>
      </c>
      <c r="R2144" s="40">
        <v>89694000</v>
      </c>
      <c r="S2144" s="31" t="s">
        <v>225</v>
      </c>
      <c r="T2144" s="31" t="s">
        <v>221</v>
      </c>
      <c r="U2144" s="30" t="s">
        <v>2230</v>
      </c>
      <c r="V2144" s="30" t="s">
        <v>2231</v>
      </c>
      <c r="W2144" s="30" t="s">
        <v>2256</v>
      </c>
      <c r="X2144" s="30" t="s">
        <v>229</v>
      </c>
      <c r="Y2144" s="30" t="s">
        <v>230</v>
      </c>
      <c r="Z2144" s="30" t="s">
        <v>2239</v>
      </c>
      <c r="AA2144" s="41">
        <v>0</v>
      </c>
      <c r="AB2144" s="41">
        <v>0</v>
      </c>
      <c r="AC2144" s="41">
        <v>89694000</v>
      </c>
      <c r="AD2144" s="41">
        <v>0</v>
      </c>
      <c r="AE2144" s="41">
        <v>0</v>
      </c>
      <c r="AF2144" s="41">
        <v>8154000</v>
      </c>
      <c r="AG2144" s="41">
        <v>0</v>
      </c>
      <c r="AH2144" s="41">
        <v>8154000</v>
      </c>
      <c r="AI2144" s="41">
        <v>0</v>
      </c>
      <c r="AJ2144" s="41">
        <v>8154000</v>
      </c>
      <c r="AK2144" s="41">
        <v>0</v>
      </c>
      <c r="AL2144" s="41">
        <v>8154000</v>
      </c>
      <c r="AM2144" s="41">
        <v>0</v>
      </c>
      <c r="AN2144" s="41">
        <v>8154000</v>
      </c>
      <c r="AO2144" s="41">
        <v>0</v>
      </c>
      <c r="AP2144" s="41">
        <v>8154000</v>
      </c>
      <c r="AQ2144" s="41">
        <v>0</v>
      </c>
      <c r="AR2144" s="41">
        <v>8154000</v>
      </c>
      <c r="AS2144" s="41">
        <v>0</v>
      </c>
      <c r="AT2144" s="41">
        <v>8154000</v>
      </c>
      <c r="AU2144" s="41">
        <v>0</v>
      </c>
      <c r="AV2144" s="41">
        <v>8154000</v>
      </c>
      <c r="AW2144" s="41">
        <v>0</v>
      </c>
      <c r="AX2144" s="41">
        <v>16308000</v>
      </c>
      <c r="AY2144" s="2">
        <v>0</v>
      </c>
      <c r="AZ2144" s="12" t="str">
        <f t="shared" si="270"/>
        <v>OK</v>
      </c>
      <c r="BA2144" s="12" t="str">
        <f t="shared" si="271"/>
        <v>OK</v>
      </c>
      <c r="BB2144" s="6">
        <f t="shared" si="272"/>
        <v>0</v>
      </c>
      <c r="BC2144" s="13">
        <f t="shared" si="273"/>
        <v>89694000</v>
      </c>
      <c r="BD2144" s="13">
        <f t="shared" si="274"/>
        <v>89694000</v>
      </c>
      <c r="BE2144" s="6">
        <f t="shared" si="275"/>
        <v>0</v>
      </c>
      <c r="BF2144" s="6">
        <f t="shared" si="276"/>
        <v>0</v>
      </c>
    </row>
    <row r="2145" spans="2:58" ht="128.25" x14ac:dyDescent="0.25">
      <c r="B2145" s="29" t="s">
        <v>2302</v>
      </c>
      <c r="C2145" s="29" t="s">
        <v>2058</v>
      </c>
      <c r="D2145" s="29" t="s">
        <v>37</v>
      </c>
      <c r="E2145" s="30" t="s">
        <v>2043</v>
      </c>
      <c r="F2145" s="30" t="s">
        <v>2044</v>
      </c>
      <c r="G2145" s="30" t="s">
        <v>38</v>
      </c>
      <c r="H2145" s="30">
        <v>81151600</v>
      </c>
      <c r="I2145" s="30" t="s">
        <v>6271</v>
      </c>
      <c r="J2145" s="30" t="s">
        <v>221</v>
      </c>
      <c r="K2145" s="30" t="s">
        <v>2301</v>
      </c>
      <c r="L2145" s="31" t="s">
        <v>154</v>
      </c>
      <c r="M2145" s="31" t="s">
        <v>154</v>
      </c>
      <c r="N2145" s="31">
        <v>12</v>
      </c>
      <c r="O2145" s="31" t="s">
        <v>223</v>
      </c>
      <c r="P2145" s="31" t="s">
        <v>224</v>
      </c>
      <c r="Q2145" s="40">
        <v>89694000</v>
      </c>
      <c r="R2145" s="40">
        <v>89694000</v>
      </c>
      <c r="S2145" s="31" t="s">
        <v>225</v>
      </c>
      <c r="T2145" s="31" t="s">
        <v>221</v>
      </c>
      <c r="U2145" s="30" t="s">
        <v>2230</v>
      </c>
      <c r="V2145" s="30" t="s">
        <v>2231</v>
      </c>
      <c r="W2145" s="30" t="s">
        <v>2256</v>
      </c>
      <c r="X2145" s="30" t="s">
        <v>229</v>
      </c>
      <c r="Y2145" s="30" t="s">
        <v>230</v>
      </c>
      <c r="Z2145" s="30" t="s">
        <v>2239</v>
      </c>
      <c r="AA2145" s="41">
        <v>0</v>
      </c>
      <c r="AB2145" s="41">
        <v>0</v>
      </c>
      <c r="AC2145" s="41">
        <v>89694000</v>
      </c>
      <c r="AD2145" s="41">
        <v>0</v>
      </c>
      <c r="AE2145" s="41">
        <v>0</v>
      </c>
      <c r="AF2145" s="41">
        <v>8154000</v>
      </c>
      <c r="AG2145" s="41">
        <v>0</v>
      </c>
      <c r="AH2145" s="41">
        <v>8154000</v>
      </c>
      <c r="AI2145" s="41">
        <v>0</v>
      </c>
      <c r="AJ2145" s="41">
        <v>8154000</v>
      </c>
      <c r="AK2145" s="41">
        <v>0</v>
      </c>
      <c r="AL2145" s="41">
        <v>8154000</v>
      </c>
      <c r="AM2145" s="41">
        <v>0</v>
      </c>
      <c r="AN2145" s="41">
        <v>8154000</v>
      </c>
      <c r="AO2145" s="41">
        <v>0</v>
      </c>
      <c r="AP2145" s="41">
        <v>8154000</v>
      </c>
      <c r="AQ2145" s="41">
        <v>0</v>
      </c>
      <c r="AR2145" s="41">
        <v>8154000</v>
      </c>
      <c r="AS2145" s="41">
        <v>0</v>
      </c>
      <c r="AT2145" s="41">
        <v>8154000</v>
      </c>
      <c r="AU2145" s="41">
        <v>0</v>
      </c>
      <c r="AV2145" s="41">
        <v>8154000</v>
      </c>
      <c r="AW2145" s="41">
        <v>0</v>
      </c>
      <c r="AX2145" s="41">
        <v>16308000</v>
      </c>
      <c r="AY2145" s="2">
        <v>0</v>
      </c>
      <c r="AZ2145" s="12" t="str">
        <f t="shared" si="270"/>
        <v>OK</v>
      </c>
      <c r="BA2145" s="12" t="str">
        <f t="shared" si="271"/>
        <v>OK</v>
      </c>
      <c r="BB2145" s="6">
        <f t="shared" si="272"/>
        <v>0</v>
      </c>
      <c r="BC2145" s="13">
        <f t="shared" si="273"/>
        <v>89694000</v>
      </c>
      <c r="BD2145" s="13">
        <f t="shared" si="274"/>
        <v>89694000</v>
      </c>
      <c r="BE2145" s="6">
        <f t="shared" si="275"/>
        <v>0</v>
      </c>
      <c r="BF2145" s="6">
        <f t="shared" si="276"/>
        <v>0</v>
      </c>
    </row>
    <row r="2146" spans="2:58" ht="128.25" x14ac:dyDescent="0.25">
      <c r="B2146" s="29" t="s">
        <v>2303</v>
      </c>
      <c r="C2146" s="29" t="s">
        <v>2058</v>
      </c>
      <c r="D2146" s="29" t="s">
        <v>37</v>
      </c>
      <c r="E2146" s="30" t="s">
        <v>2043</v>
      </c>
      <c r="F2146" s="30" t="s">
        <v>2044</v>
      </c>
      <c r="G2146" s="30" t="s">
        <v>38</v>
      </c>
      <c r="H2146" s="30">
        <v>81151600</v>
      </c>
      <c r="I2146" s="30" t="s">
        <v>6271</v>
      </c>
      <c r="J2146" s="30" t="s">
        <v>221</v>
      </c>
      <c r="K2146" s="30" t="s">
        <v>2301</v>
      </c>
      <c r="L2146" s="31" t="s">
        <v>154</v>
      </c>
      <c r="M2146" s="31" t="s">
        <v>154</v>
      </c>
      <c r="N2146" s="31">
        <v>12</v>
      </c>
      <c r="O2146" s="31" t="s">
        <v>223</v>
      </c>
      <c r="P2146" s="31" t="s">
        <v>224</v>
      </c>
      <c r="Q2146" s="40">
        <v>89694000</v>
      </c>
      <c r="R2146" s="40">
        <v>89694000</v>
      </c>
      <c r="S2146" s="31" t="s">
        <v>225</v>
      </c>
      <c r="T2146" s="31" t="s">
        <v>221</v>
      </c>
      <c r="U2146" s="30" t="s">
        <v>2230</v>
      </c>
      <c r="V2146" s="30" t="s">
        <v>2231</v>
      </c>
      <c r="W2146" s="30" t="s">
        <v>2256</v>
      </c>
      <c r="X2146" s="30" t="s">
        <v>229</v>
      </c>
      <c r="Y2146" s="30" t="s">
        <v>230</v>
      </c>
      <c r="Z2146" s="30" t="s">
        <v>2239</v>
      </c>
      <c r="AA2146" s="41">
        <v>0</v>
      </c>
      <c r="AB2146" s="41">
        <v>0</v>
      </c>
      <c r="AC2146" s="41">
        <v>89694000</v>
      </c>
      <c r="AD2146" s="41">
        <v>0</v>
      </c>
      <c r="AE2146" s="41">
        <v>0</v>
      </c>
      <c r="AF2146" s="41">
        <v>8154000</v>
      </c>
      <c r="AG2146" s="41">
        <v>0</v>
      </c>
      <c r="AH2146" s="41">
        <v>8154000</v>
      </c>
      <c r="AI2146" s="41">
        <v>0</v>
      </c>
      <c r="AJ2146" s="41">
        <v>8154000</v>
      </c>
      <c r="AK2146" s="41">
        <v>0</v>
      </c>
      <c r="AL2146" s="41">
        <v>8154000</v>
      </c>
      <c r="AM2146" s="41">
        <v>0</v>
      </c>
      <c r="AN2146" s="41">
        <v>8154000</v>
      </c>
      <c r="AO2146" s="41">
        <v>0</v>
      </c>
      <c r="AP2146" s="41">
        <v>8154000</v>
      </c>
      <c r="AQ2146" s="41">
        <v>0</v>
      </c>
      <c r="AR2146" s="41">
        <v>8154000</v>
      </c>
      <c r="AS2146" s="41">
        <v>0</v>
      </c>
      <c r="AT2146" s="41">
        <v>8154000</v>
      </c>
      <c r="AU2146" s="41">
        <v>0</v>
      </c>
      <c r="AV2146" s="41">
        <v>8154000</v>
      </c>
      <c r="AW2146" s="41">
        <v>0</v>
      </c>
      <c r="AX2146" s="41">
        <v>16308000</v>
      </c>
      <c r="AY2146" s="2">
        <v>0</v>
      </c>
      <c r="AZ2146" s="12" t="str">
        <f t="shared" si="270"/>
        <v>OK</v>
      </c>
      <c r="BA2146" s="12" t="str">
        <f t="shared" si="271"/>
        <v>OK</v>
      </c>
      <c r="BB2146" s="6">
        <f t="shared" si="272"/>
        <v>0</v>
      </c>
      <c r="BC2146" s="13">
        <f t="shared" si="273"/>
        <v>89694000</v>
      </c>
      <c r="BD2146" s="13">
        <f t="shared" si="274"/>
        <v>89694000</v>
      </c>
      <c r="BE2146" s="6">
        <f t="shared" si="275"/>
        <v>0</v>
      </c>
      <c r="BF2146" s="6">
        <f t="shared" si="276"/>
        <v>0</v>
      </c>
    </row>
    <row r="2147" spans="2:58" ht="128.25" x14ac:dyDescent="0.25">
      <c r="B2147" s="29" t="s">
        <v>2304</v>
      </c>
      <c r="C2147" s="29" t="s">
        <v>2058</v>
      </c>
      <c r="D2147" s="29" t="s">
        <v>37</v>
      </c>
      <c r="E2147" s="30" t="s">
        <v>2043</v>
      </c>
      <c r="F2147" s="30" t="s">
        <v>2044</v>
      </c>
      <c r="G2147" s="30" t="s">
        <v>38</v>
      </c>
      <c r="H2147" s="30">
        <v>81151600</v>
      </c>
      <c r="I2147" s="30" t="s">
        <v>6271</v>
      </c>
      <c r="J2147" s="30" t="s">
        <v>221</v>
      </c>
      <c r="K2147" s="30" t="s">
        <v>2301</v>
      </c>
      <c r="L2147" s="31" t="s">
        <v>154</v>
      </c>
      <c r="M2147" s="31" t="s">
        <v>154</v>
      </c>
      <c r="N2147" s="31">
        <v>12</v>
      </c>
      <c r="O2147" s="31" t="s">
        <v>223</v>
      </c>
      <c r="P2147" s="31" t="s">
        <v>224</v>
      </c>
      <c r="Q2147" s="40">
        <v>89694000</v>
      </c>
      <c r="R2147" s="40">
        <v>89694000</v>
      </c>
      <c r="S2147" s="31" t="s">
        <v>225</v>
      </c>
      <c r="T2147" s="31" t="s">
        <v>221</v>
      </c>
      <c r="U2147" s="30" t="s">
        <v>2230</v>
      </c>
      <c r="V2147" s="30" t="s">
        <v>2231</v>
      </c>
      <c r="W2147" s="30" t="s">
        <v>2256</v>
      </c>
      <c r="X2147" s="30" t="s">
        <v>229</v>
      </c>
      <c r="Y2147" s="30" t="s">
        <v>230</v>
      </c>
      <c r="Z2147" s="30" t="s">
        <v>2239</v>
      </c>
      <c r="AA2147" s="41">
        <v>0</v>
      </c>
      <c r="AB2147" s="41">
        <v>0</v>
      </c>
      <c r="AC2147" s="41">
        <v>89694000</v>
      </c>
      <c r="AD2147" s="41">
        <v>0</v>
      </c>
      <c r="AE2147" s="41">
        <v>0</v>
      </c>
      <c r="AF2147" s="41">
        <v>8154000</v>
      </c>
      <c r="AG2147" s="41">
        <v>0</v>
      </c>
      <c r="AH2147" s="41">
        <v>8154000</v>
      </c>
      <c r="AI2147" s="41">
        <v>0</v>
      </c>
      <c r="AJ2147" s="41">
        <v>8154000</v>
      </c>
      <c r="AK2147" s="41">
        <v>0</v>
      </c>
      <c r="AL2147" s="41">
        <v>8154000</v>
      </c>
      <c r="AM2147" s="41">
        <v>0</v>
      </c>
      <c r="AN2147" s="41">
        <v>8154000</v>
      </c>
      <c r="AO2147" s="41">
        <v>0</v>
      </c>
      <c r="AP2147" s="41">
        <v>8154000</v>
      </c>
      <c r="AQ2147" s="41">
        <v>0</v>
      </c>
      <c r="AR2147" s="41">
        <v>8154000</v>
      </c>
      <c r="AS2147" s="41">
        <v>0</v>
      </c>
      <c r="AT2147" s="41">
        <v>8154000</v>
      </c>
      <c r="AU2147" s="41">
        <v>0</v>
      </c>
      <c r="AV2147" s="41">
        <v>8154000</v>
      </c>
      <c r="AW2147" s="41">
        <v>0</v>
      </c>
      <c r="AX2147" s="41">
        <v>16308000</v>
      </c>
      <c r="AY2147" s="2">
        <v>0</v>
      </c>
      <c r="AZ2147" s="12" t="str">
        <f t="shared" si="270"/>
        <v>OK</v>
      </c>
      <c r="BA2147" s="12" t="str">
        <f t="shared" si="271"/>
        <v>OK</v>
      </c>
      <c r="BB2147" s="6">
        <f t="shared" si="272"/>
        <v>0</v>
      </c>
      <c r="BC2147" s="13">
        <f t="shared" si="273"/>
        <v>89694000</v>
      </c>
      <c r="BD2147" s="13">
        <f t="shared" si="274"/>
        <v>89694000</v>
      </c>
      <c r="BE2147" s="6">
        <f t="shared" si="275"/>
        <v>0</v>
      </c>
      <c r="BF2147" s="6">
        <f t="shared" si="276"/>
        <v>0</v>
      </c>
    </row>
    <row r="2148" spans="2:58" ht="142.5" x14ac:dyDescent="0.25">
      <c r="B2148" s="29" t="s">
        <v>2305</v>
      </c>
      <c r="C2148" s="29" t="s">
        <v>2058</v>
      </c>
      <c r="D2148" s="29" t="s">
        <v>37</v>
      </c>
      <c r="E2148" s="30" t="s">
        <v>2043</v>
      </c>
      <c r="F2148" s="30" t="s">
        <v>2044</v>
      </c>
      <c r="G2148" s="30" t="s">
        <v>38</v>
      </c>
      <c r="H2148" s="30">
        <v>81151600</v>
      </c>
      <c r="I2148" s="30" t="s">
        <v>6271</v>
      </c>
      <c r="J2148" s="30" t="s">
        <v>221</v>
      </c>
      <c r="K2148" s="30" t="s">
        <v>2306</v>
      </c>
      <c r="L2148" s="31" t="s">
        <v>154</v>
      </c>
      <c r="M2148" s="31" t="s">
        <v>154</v>
      </c>
      <c r="N2148" s="31">
        <v>12</v>
      </c>
      <c r="O2148" s="31" t="s">
        <v>223</v>
      </c>
      <c r="P2148" s="31" t="s">
        <v>224</v>
      </c>
      <c r="Q2148" s="40">
        <v>57211000</v>
      </c>
      <c r="R2148" s="40">
        <v>57211000</v>
      </c>
      <c r="S2148" s="31" t="s">
        <v>225</v>
      </c>
      <c r="T2148" s="31" t="s">
        <v>221</v>
      </c>
      <c r="U2148" s="30" t="s">
        <v>2230</v>
      </c>
      <c r="V2148" s="30" t="s">
        <v>2231</v>
      </c>
      <c r="W2148" s="30" t="s">
        <v>2247</v>
      </c>
      <c r="X2148" s="30" t="s">
        <v>229</v>
      </c>
      <c r="Y2148" s="30" t="s">
        <v>230</v>
      </c>
      <c r="Z2148" s="30" t="s">
        <v>2239</v>
      </c>
      <c r="AA2148" s="41">
        <v>0</v>
      </c>
      <c r="AB2148" s="41">
        <v>0</v>
      </c>
      <c r="AC2148" s="41">
        <v>57211000</v>
      </c>
      <c r="AD2148" s="41">
        <v>0</v>
      </c>
      <c r="AE2148" s="41">
        <v>0</v>
      </c>
      <c r="AF2148" s="41">
        <v>5201000</v>
      </c>
      <c r="AG2148" s="41">
        <v>0</v>
      </c>
      <c r="AH2148" s="41">
        <v>5201000</v>
      </c>
      <c r="AI2148" s="41">
        <v>0</v>
      </c>
      <c r="AJ2148" s="41">
        <v>5201000</v>
      </c>
      <c r="AK2148" s="41">
        <v>0</v>
      </c>
      <c r="AL2148" s="41">
        <v>5201000</v>
      </c>
      <c r="AM2148" s="41">
        <v>0</v>
      </c>
      <c r="AN2148" s="41">
        <v>5201000</v>
      </c>
      <c r="AO2148" s="41">
        <v>0</v>
      </c>
      <c r="AP2148" s="41">
        <v>5201000</v>
      </c>
      <c r="AQ2148" s="41">
        <v>0</v>
      </c>
      <c r="AR2148" s="41">
        <v>5201000</v>
      </c>
      <c r="AS2148" s="41">
        <v>0</v>
      </c>
      <c r="AT2148" s="41">
        <v>5201000</v>
      </c>
      <c r="AU2148" s="41">
        <v>0</v>
      </c>
      <c r="AV2148" s="41">
        <v>5201000</v>
      </c>
      <c r="AW2148" s="41">
        <v>0</v>
      </c>
      <c r="AX2148" s="41">
        <v>10402000</v>
      </c>
      <c r="AY2148" s="2">
        <v>0</v>
      </c>
      <c r="AZ2148" s="12" t="str">
        <f t="shared" si="270"/>
        <v>OK</v>
      </c>
      <c r="BA2148" s="12" t="str">
        <f t="shared" si="271"/>
        <v>OK</v>
      </c>
      <c r="BB2148" s="6">
        <f t="shared" si="272"/>
        <v>0</v>
      </c>
      <c r="BC2148" s="13">
        <f t="shared" si="273"/>
        <v>57211000</v>
      </c>
      <c r="BD2148" s="13">
        <f t="shared" si="274"/>
        <v>57211000</v>
      </c>
      <c r="BE2148" s="6">
        <f t="shared" si="275"/>
        <v>0</v>
      </c>
      <c r="BF2148" s="6">
        <f t="shared" si="276"/>
        <v>0</v>
      </c>
    </row>
    <row r="2149" spans="2:58" ht="142.5" x14ac:dyDescent="0.25">
      <c r="B2149" s="29" t="s">
        <v>2307</v>
      </c>
      <c r="C2149" s="29" t="s">
        <v>2058</v>
      </c>
      <c r="D2149" s="29" t="s">
        <v>37</v>
      </c>
      <c r="E2149" s="30" t="s">
        <v>2043</v>
      </c>
      <c r="F2149" s="30" t="s">
        <v>2044</v>
      </c>
      <c r="G2149" s="30" t="s">
        <v>38</v>
      </c>
      <c r="H2149" s="30">
        <v>81151600</v>
      </c>
      <c r="I2149" s="30" t="s">
        <v>6271</v>
      </c>
      <c r="J2149" s="30" t="s">
        <v>221</v>
      </c>
      <c r="K2149" s="30" t="s">
        <v>2306</v>
      </c>
      <c r="L2149" s="31" t="s">
        <v>154</v>
      </c>
      <c r="M2149" s="31" t="s">
        <v>154</v>
      </c>
      <c r="N2149" s="31">
        <v>12</v>
      </c>
      <c r="O2149" s="31" t="s">
        <v>223</v>
      </c>
      <c r="P2149" s="31" t="s">
        <v>224</v>
      </c>
      <c r="Q2149" s="40">
        <v>57211000</v>
      </c>
      <c r="R2149" s="40">
        <v>57211000</v>
      </c>
      <c r="S2149" s="31" t="s">
        <v>225</v>
      </c>
      <c r="T2149" s="31" t="s">
        <v>221</v>
      </c>
      <c r="U2149" s="30" t="s">
        <v>2230</v>
      </c>
      <c r="V2149" s="30" t="s">
        <v>2231</v>
      </c>
      <c r="W2149" s="30" t="s">
        <v>2247</v>
      </c>
      <c r="X2149" s="30" t="s">
        <v>229</v>
      </c>
      <c r="Y2149" s="30" t="s">
        <v>230</v>
      </c>
      <c r="Z2149" s="30" t="s">
        <v>2239</v>
      </c>
      <c r="AA2149" s="41">
        <v>0</v>
      </c>
      <c r="AB2149" s="41">
        <v>0</v>
      </c>
      <c r="AC2149" s="41">
        <v>57211000</v>
      </c>
      <c r="AD2149" s="41">
        <v>0</v>
      </c>
      <c r="AE2149" s="41">
        <v>0</v>
      </c>
      <c r="AF2149" s="41">
        <v>5201000</v>
      </c>
      <c r="AG2149" s="41">
        <v>0</v>
      </c>
      <c r="AH2149" s="41">
        <v>5201000</v>
      </c>
      <c r="AI2149" s="41">
        <v>0</v>
      </c>
      <c r="AJ2149" s="41">
        <v>5201000</v>
      </c>
      <c r="AK2149" s="41">
        <v>0</v>
      </c>
      <c r="AL2149" s="41">
        <v>5201000</v>
      </c>
      <c r="AM2149" s="41">
        <v>0</v>
      </c>
      <c r="AN2149" s="41">
        <v>5201000</v>
      </c>
      <c r="AO2149" s="41">
        <v>0</v>
      </c>
      <c r="AP2149" s="41">
        <v>5201000</v>
      </c>
      <c r="AQ2149" s="41">
        <v>0</v>
      </c>
      <c r="AR2149" s="41">
        <v>5201000</v>
      </c>
      <c r="AS2149" s="41">
        <v>0</v>
      </c>
      <c r="AT2149" s="41">
        <v>5201000</v>
      </c>
      <c r="AU2149" s="41">
        <v>0</v>
      </c>
      <c r="AV2149" s="41">
        <v>5201000</v>
      </c>
      <c r="AW2149" s="41">
        <v>0</v>
      </c>
      <c r="AX2149" s="41">
        <v>10402000</v>
      </c>
      <c r="AY2149" s="2">
        <v>0</v>
      </c>
      <c r="AZ2149" s="12" t="str">
        <f t="shared" si="270"/>
        <v>OK</v>
      </c>
      <c r="BA2149" s="12" t="str">
        <f t="shared" si="271"/>
        <v>OK</v>
      </c>
      <c r="BB2149" s="6">
        <f t="shared" si="272"/>
        <v>0</v>
      </c>
      <c r="BC2149" s="13">
        <f t="shared" si="273"/>
        <v>57211000</v>
      </c>
      <c r="BD2149" s="13">
        <f t="shared" si="274"/>
        <v>57211000</v>
      </c>
      <c r="BE2149" s="6">
        <f t="shared" si="275"/>
        <v>0</v>
      </c>
      <c r="BF2149" s="6">
        <f t="shared" si="276"/>
        <v>0</v>
      </c>
    </row>
    <row r="2150" spans="2:58" ht="142.5" x14ac:dyDescent="0.25">
      <c r="B2150" s="29" t="s">
        <v>2308</v>
      </c>
      <c r="C2150" s="29" t="s">
        <v>2058</v>
      </c>
      <c r="D2150" s="29" t="s">
        <v>37</v>
      </c>
      <c r="E2150" s="30" t="s">
        <v>2043</v>
      </c>
      <c r="F2150" s="30" t="s">
        <v>2044</v>
      </c>
      <c r="G2150" s="30" t="s">
        <v>38</v>
      </c>
      <c r="H2150" s="30">
        <v>81151600</v>
      </c>
      <c r="I2150" s="30" t="s">
        <v>6271</v>
      </c>
      <c r="J2150" s="30" t="s">
        <v>221</v>
      </c>
      <c r="K2150" s="30" t="s">
        <v>2306</v>
      </c>
      <c r="L2150" s="31" t="s">
        <v>154</v>
      </c>
      <c r="M2150" s="31" t="s">
        <v>154</v>
      </c>
      <c r="N2150" s="31">
        <v>12</v>
      </c>
      <c r="O2150" s="31" t="s">
        <v>223</v>
      </c>
      <c r="P2150" s="31" t="s">
        <v>224</v>
      </c>
      <c r="Q2150" s="40">
        <v>57211000</v>
      </c>
      <c r="R2150" s="40">
        <v>57211000</v>
      </c>
      <c r="S2150" s="31" t="s">
        <v>225</v>
      </c>
      <c r="T2150" s="31" t="s">
        <v>221</v>
      </c>
      <c r="U2150" s="30" t="s">
        <v>2230</v>
      </c>
      <c r="V2150" s="30" t="s">
        <v>2231</v>
      </c>
      <c r="W2150" s="30" t="s">
        <v>2247</v>
      </c>
      <c r="X2150" s="30" t="s">
        <v>229</v>
      </c>
      <c r="Y2150" s="30" t="s">
        <v>230</v>
      </c>
      <c r="Z2150" s="30" t="s">
        <v>2239</v>
      </c>
      <c r="AA2150" s="41">
        <v>0</v>
      </c>
      <c r="AB2150" s="41">
        <v>0</v>
      </c>
      <c r="AC2150" s="41">
        <v>57211000</v>
      </c>
      <c r="AD2150" s="41">
        <v>0</v>
      </c>
      <c r="AE2150" s="41">
        <v>0</v>
      </c>
      <c r="AF2150" s="41">
        <v>5201000</v>
      </c>
      <c r="AG2150" s="41">
        <v>0</v>
      </c>
      <c r="AH2150" s="41">
        <v>5201000</v>
      </c>
      <c r="AI2150" s="41">
        <v>0</v>
      </c>
      <c r="AJ2150" s="41">
        <v>5201000</v>
      </c>
      <c r="AK2150" s="41">
        <v>0</v>
      </c>
      <c r="AL2150" s="41">
        <v>5201000</v>
      </c>
      <c r="AM2150" s="41">
        <v>0</v>
      </c>
      <c r="AN2150" s="41">
        <v>5201000</v>
      </c>
      <c r="AO2150" s="41">
        <v>0</v>
      </c>
      <c r="AP2150" s="41">
        <v>5201000</v>
      </c>
      <c r="AQ2150" s="41">
        <v>0</v>
      </c>
      <c r="AR2150" s="41">
        <v>5201000</v>
      </c>
      <c r="AS2150" s="41">
        <v>0</v>
      </c>
      <c r="AT2150" s="41">
        <v>5201000</v>
      </c>
      <c r="AU2150" s="41">
        <v>0</v>
      </c>
      <c r="AV2150" s="41">
        <v>5201000</v>
      </c>
      <c r="AW2150" s="41">
        <v>0</v>
      </c>
      <c r="AX2150" s="41">
        <v>10402000</v>
      </c>
      <c r="AY2150" s="2">
        <v>0</v>
      </c>
      <c r="AZ2150" s="12" t="str">
        <f t="shared" si="270"/>
        <v>OK</v>
      </c>
      <c r="BA2150" s="12" t="str">
        <f t="shared" si="271"/>
        <v>OK</v>
      </c>
      <c r="BB2150" s="6">
        <f t="shared" si="272"/>
        <v>0</v>
      </c>
      <c r="BC2150" s="13">
        <f t="shared" si="273"/>
        <v>57211000</v>
      </c>
      <c r="BD2150" s="13">
        <f t="shared" si="274"/>
        <v>57211000</v>
      </c>
      <c r="BE2150" s="6">
        <f t="shared" si="275"/>
        <v>0</v>
      </c>
      <c r="BF2150" s="6">
        <f t="shared" si="276"/>
        <v>0</v>
      </c>
    </row>
    <row r="2151" spans="2:58" ht="142.5" x14ac:dyDescent="0.25">
      <c r="B2151" s="29" t="s">
        <v>2309</v>
      </c>
      <c r="C2151" s="29" t="s">
        <v>2058</v>
      </c>
      <c r="D2151" s="29" t="s">
        <v>37</v>
      </c>
      <c r="E2151" s="30" t="s">
        <v>2043</v>
      </c>
      <c r="F2151" s="30" t="s">
        <v>2044</v>
      </c>
      <c r="G2151" s="30" t="s">
        <v>38</v>
      </c>
      <c r="H2151" s="30">
        <v>81151600</v>
      </c>
      <c r="I2151" s="30" t="s">
        <v>6271</v>
      </c>
      <c r="J2151" s="30" t="s">
        <v>221</v>
      </c>
      <c r="K2151" s="30" t="s">
        <v>2306</v>
      </c>
      <c r="L2151" s="31" t="s">
        <v>154</v>
      </c>
      <c r="M2151" s="31" t="s">
        <v>154</v>
      </c>
      <c r="N2151" s="31">
        <v>12</v>
      </c>
      <c r="O2151" s="31" t="s">
        <v>223</v>
      </c>
      <c r="P2151" s="31" t="s">
        <v>224</v>
      </c>
      <c r="Q2151" s="40">
        <v>57211000</v>
      </c>
      <c r="R2151" s="40">
        <v>57211000</v>
      </c>
      <c r="S2151" s="31" t="s">
        <v>225</v>
      </c>
      <c r="T2151" s="31" t="s">
        <v>221</v>
      </c>
      <c r="U2151" s="30" t="s">
        <v>2230</v>
      </c>
      <c r="V2151" s="30" t="s">
        <v>2231</v>
      </c>
      <c r="W2151" s="30" t="s">
        <v>2247</v>
      </c>
      <c r="X2151" s="30" t="s">
        <v>229</v>
      </c>
      <c r="Y2151" s="30" t="s">
        <v>230</v>
      </c>
      <c r="Z2151" s="30" t="s">
        <v>2239</v>
      </c>
      <c r="AA2151" s="41">
        <v>0</v>
      </c>
      <c r="AB2151" s="41">
        <v>0</v>
      </c>
      <c r="AC2151" s="41">
        <v>57211000</v>
      </c>
      <c r="AD2151" s="41">
        <v>0</v>
      </c>
      <c r="AE2151" s="41">
        <v>0</v>
      </c>
      <c r="AF2151" s="41">
        <v>5201000</v>
      </c>
      <c r="AG2151" s="41">
        <v>0</v>
      </c>
      <c r="AH2151" s="41">
        <v>5201000</v>
      </c>
      <c r="AI2151" s="41">
        <v>0</v>
      </c>
      <c r="AJ2151" s="41">
        <v>5201000</v>
      </c>
      <c r="AK2151" s="41">
        <v>0</v>
      </c>
      <c r="AL2151" s="41">
        <v>5201000</v>
      </c>
      <c r="AM2151" s="41">
        <v>0</v>
      </c>
      <c r="AN2151" s="41">
        <v>5201000</v>
      </c>
      <c r="AO2151" s="41">
        <v>0</v>
      </c>
      <c r="AP2151" s="41">
        <v>5201000</v>
      </c>
      <c r="AQ2151" s="41">
        <v>0</v>
      </c>
      <c r="AR2151" s="41">
        <v>5201000</v>
      </c>
      <c r="AS2151" s="41">
        <v>0</v>
      </c>
      <c r="AT2151" s="41">
        <v>5201000</v>
      </c>
      <c r="AU2151" s="41">
        <v>0</v>
      </c>
      <c r="AV2151" s="41">
        <v>5201000</v>
      </c>
      <c r="AW2151" s="41">
        <v>0</v>
      </c>
      <c r="AX2151" s="41">
        <v>10402000</v>
      </c>
      <c r="AY2151" s="2">
        <v>0</v>
      </c>
      <c r="AZ2151" s="12" t="str">
        <f t="shared" si="270"/>
        <v>OK</v>
      </c>
      <c r="BA2151" s="12" t="str">
        <f t="shared" si="271"/>
        <v>OK</v>
      </c>
      <c r="BB2151" s="6">
        <f t="shared" si="272"/>
        <v>0</v>
      </c>
      <c r="BC2151" s="13">
        <f t="shared" si="273"/>
        <v>57211000</v>
      </c>
      <c r="BD2151" s="13">
        <f t="shared" si="274"/>
        <v>57211000</v>
      </c>
      <c r="BE2151" s="6">
        <f t="shared" si="275"/>
        <v>0</v>
      </c>
      <c r="BF2151" s="6">
        <f t="shared" si="276"/>
        <v>0</v>
      </c>
    </row>
    <row r="2152" spans="2:58" ht="142.5" x14ac:dyDescent="0.25">
      <c r="B2152" s="29" t="s">
        <v>2310</v>
      </c>
      <c r="C2152" s="29" t="s">
        <v>2058</v>
      </c>
      <c r="D2152" s="29" t="s">
        <v>37</v>
      </c>
      <c r="E2152" s="30" t="s">
        <v>2043</v>
      </c>
      <c r="F2152" s="30" t="s">
        <v>2044</v>
      </c>
      <c r="G2152" s="30" t="s">
        <v>38</v>
      </c>
      <c r="H2152" s="30">
        <v>81151600</v>
      </c>
      <c r="I2152" s="30" t="s">
        <v>6271</v>
      </c>
      <c r="J2152" s="30" t="s">
        <v>221</v>
      </c>
      <c r="K2152" s="30" t="s">
        <v>2306</v>
      </c>
      <c r="L2152" s="31" t="s">
        <v>154</v>
      </c>
      <c r="M2152" s="31" t="s">
        <v>154</v>
      </c>
      <c r="N2152" s="31">
        <v>12</v>
      </c>
      <c r="O2152" s="31" t="s">
        <v>223</v>
      </c>
      <c r="P2152" s="31" t="s">
        <v>224</v>
      </c>
      <c r="Q2152" s="40">
        <v>57211000</v>
      </c>
      <c r="R2152" s="40">
        <v>57211000</v>
      </c>
      <c r="S2152" s="31" t="s">
        <v>225</v>
      </c>
      <c r="T2152" s="31" t="s">
        <v>221</v>
      </c>
      <c r="U2152" s="30" t="s">
        <v>2230</v>
      </c>
      <c r="V2152" s="30" t="s">
        <v>2231</v>
      </c>
      <c r="W2152" s="30" t="s">
        <v>2247</v>
      </c>
      <c r="X2152" s="30" t="s">
        <v>229</v>
      </c>
      <c r="Y2152" s="30" t="s">
        <v>230</v>
      </c>
      <c r="Z2152" s="30" t="s">
        <v>2239</v>
      </c>
      <c r="AA2152" s="41">
        <v>0</v>
      </c>
      <c r="AB2152" s="41">
        <v>0</v>
      </c>
      <c r="AC2152" s="41">
        <v>57211000</v>
      </c>
      <c r="AD2152" s="41">
        <v>0</v>
      </c>
      <c r="AE2152" s="41">
        <v>0</v>
      </c>
      <c r="AF2152" s="41">
        <v>5201000</v>
      </c>
      <c r="AG2152" s="41">
        <v>0</v>
      </c>
      <c r="AH2152" s="41">
        <v>5201000</v>
      </c>
      <c r="AI2152" s="41">
        <v>0</v>
      </c>
      <c r="AJ2152" s="41">
        <v>5201000</v>
      </c>
      <c r="AK2152" s="41">
        <v>0</v>
      </c>
      <c r="AL2152" s="41">
        <v>5201000</v>
      </c>
      <c r="AM2152" s="41">
        <v>0</v>
      </c>
      <c r="AN2152" s="41">
        <v>5201000</v>
      </c>
      <c r="AO2152" s="41">
        <v>0</v>
      </c>
      <c r="AP2152" s="41">
        <v>5201000</v>
      </c>
      <c r="AQ2152" s="41">
        <v>0</v>
      </c>
      <c r="AR2152" s="41">
        <v>5201000</v>
      </c>
      <c r="AS2152" s="41">
        <v>0</v>
      </c>
      <c r="AT2152" s="41">
        <v>5201000</v>
      </c>
      <c r="AU2152" s="41">
        <v>0</v>
      </c>
      <c r="AV2152" s="41">
        <v>5201000</v>
      </c>
      <c r="AW2152" s="41">
        <v>0</v>
      </c>
      <c r="AX2152" s="41">
        <v>10402000</v>
      </c>
      <c r="AY2152" s="2">
        <v>0</v>
      </c>
      <c r="AZ2152" s="12" t="str">
        <f t="shared" si="270"/>
        <v>OK</v>
      </c>
      <c r="BA2152" s="12" t="str">
        <f t="shared" si="271"/>
        <v>OK</v>
      </c>
      <c r="BB2152" s="6">
        <f t="shared" si="272"/>
        <v>0</v>
      </c>
      <c r="BC2152" s="13">
        <f t="shared" si="273"/>
        <v>57211000</v>
      </c>
      <c r="BD2152" s="13">
        <f t="shared" si="274"/>
        <v>57211000</v>
      </c>
      <c r="BE2152" s="6">
        <f t="shared" si="275"/>
        <v>0</v>
      </c>
      <c r="BF2152" s="6">
        <f t="shared" si="276"/>
        <v>0</v>
      </c>
    </row>
    <row r="2153" spans="2:58" ht="142.5" x14ac:dyDescent="0.25">
      <c r="B2153" s="29" t="s">
        <v>2311</v>
      </c>
      <c r="C2153" s="29" t="s">
        <v>2058</v>
      </c>
      <c r="D2153" s="29" t="s">
        <v>37</v>
      </c>
      <c r="E2153" s="30" t="s">
        <v>2043</v>
      </c>
      <c r="F2153" s="30" t="s">
        <v>2044</v>
      </c>
      <c r="G2153" s="30" t="s">
        <v>38</v>
      </c>
      <c r="H2153" s="30">
        <v>81151600</v>
      </c>
      <c r="I2153" s="30" t="s">
        <v>6271</v>
      </c>
      <c r="J2153" s="30" t="s">
        <v>221</v>
      </c>
      <c r="K2153" s="30" t="s">
        <v>2306</v>
      </c>
      <c r="L2153" s="31" t="s">
        <v>154</v>
      </c>
      <c r="M2153" s="31" t="s">
        <v>154</v>
      </c>
      <c r="N2153" s="31">
        <v>12</v>
      </c>
      <c r="O2153" s="31" t="s">
        <v>223</v>
      </c>
      <c r="P2153" s="31" t="s">
        <v>224</v>
      </c>
      <c r="Q2153" s="40">
        <v>57211000</v>
      </c>
      <c r="R2153" s="40">
        <v>57211000</v>
      </c>
      <c r="S2153" s="31" t="s">
        <v>225</v>
      </c>
      <c r="T2153" s="31" t="s">
        <v>221</v>
      </c>
      <c r="U2153" s="30" t="s">
        <v>2230</v>
      </c>
      <c r="V2153" s="30" t="s">
        <v>2231</v>
      </c>
      <c r="W2153" s="30" t="s">
        <v>2247</v>
      </c>
      <c r="X2153" s="30" t="s">
        <v>229</v>
      </c>
      <c r="Y2153" s="30" t="s">
        <v>230</v>
      </c>
      <c r="Z2153" s="30" t="s">
        <v>2239</v>
      </c>
      <c r="AA2153" s="41">
        <v>0</v>
      </c>
      <c r="AB2153" s="41">
        <v>0</v>
      </c>
      <c r="AC2153" s="41">
        <v>57211000</v>
      </c>
      <c r="AD2153" s="41">
        <v>0</v>
      </c>
      <c r="AE2153" s="41">
        <v>0</v>
      </c>
      <c r="AF2153" s="41">
        <v>5201000</v>
      </c>
      <c r="AG2153" s="41">
        <v>0</v>
      </c>
      <c r="AH2153" s="41">
        <v>5201000</v>
      </c>
      <c r="AI2153" s="41">
        <v>0</v>
      </c>
      <c r="AJ2153" s="41">
        <v>5201000</v>
      </c>
      <c r="AK2153" s="41">
        <v>0</v>
      </c>
      <c r="AL2153" s="41">
        <v>5201000</v>
      </c>
      <c r="AM2153" s="41">
        <v>0</v>
      </c>
      <c r="AN2153" s="41">
        <v>5201000</v>
      </c>
      <c r="AO2153" s="41">
        <v>0</v>
      </c>
      <c r="AP2153" s="41">
        <v>5201000</v>
      </c>
      <c r="AQ2153" s="41">
        <v>0</v>
      </c>
      <c r="AR2153" s="41">
        <v>5201000</v>
      </c>
      <c r="AS2153" s="41">
        <v>0</v>
      </c>
      <c r="AT2153" s="41">
        <v>5201000</v>
      </c>
      <c r="AU2153" s="41">
        <v>0</v>
      </c>
      <c r="AV2153" s="41">
        <v>5201000</v>
      </c>
      <c r="AW2153" s="41">
        <v>0</v>
      </c>
      <c r="AX2153" s="41">
        <v>10402000</v>
      </c>
      <c r="AY2153" s="2">
        <v>0</v>
      </c>
      <c r="AZ2153" s="12" t="str">
        <f t="shared" si="270"/>
        <v>OK</v>
      </c>
      <c r="BA2153" s="12" t="str">
        <f t="shared" si="271"/>
        <v>OK</v>
      </c>
      <c r="BB2153" s="6">
        <f t="shared" si="272"/>
        <v>0</v>
      </c>
      <c r="BC2153" s="13">
        <f t="shared" si="273"/>
        <v>57211000</v>
      </c>
      <c r="BD2153" s="13">
        <f t="shared" si="274"/>
        <v>57211000</v>
      </c>
      <c r="BE2153" s="6">
        <f t="shared" si="275"/>
        <v>0</v>
      </c>
      <c r="BF2153" s="6">
        <f t="shared" si="276"/>
        <v>0</v>
      </c>
    </row>
    <row r="2154" spans="2:58" ht="142.5" x14ac:dyDescent="0.25">
      <c r="B2154" s="29" t="s">
        <v>2312</v>
      </c>
      <c r="C2154" s="29" t="s">
        <v>2058</v>
      </c>
      <c r="D2154" s="29" t="s">
        <v>37</v>
      </c>
      <c r="E2154" s="30" t="s">
        <v>2043</v>
      </c>
      <c r="F2154" s="30" t="s">
        <v>2044</v>
      </c>
      <c r="G2154" s="30" t="s">
        <v>38</v>
      </c>
      <c r="H2154" s="30">
        <v>81151600</v>
      </c>
      <c r="I2154" s="30" t="s">
        <v>6271</v>
      </c>
      <c r="J2154" s="30" t="s">
        <v>221</v>
      </c>
      <c r="K2154" s="30" t="s">
        <v>2306</v>
      </c>
      <c r="L2154" s="31" t="s">
        <v>154</v>
      </c>
      <c r="M2154" s="31" t="s">
        <v>154</v>
      </c>
      <c r="N2154" s="31">
        <v>12</v>
      </c>
      <c r="O2154" s="31" t="s">
        <v>223</v>
      </c>
      <c r="P2154" s="31" t="s">
        <v>224</v>
      </c>
      <c r="Q2154" s="40">
        <v>57211000</v>
      </c>
      <c r="R2154" s="40">
        <v>57211000</v>
      </c>
      <c r="S2154" s="31" t="s">
        <v>225</v>
      </c>
      <c r="T2154" s="31" t="s">
        <v>221</v>
      </c>
      <c r="U2154" s="30" t="s">
        <v>2230</v>
      </c>
      <c r="V2154" s="30" t="s">
        <v>2231</v>
      </c>
      <c r="W2154" s="30" t="s">
        <v>2247</v>
      </c>
      <c r="X2154" s="30" t="s">
        <v>229</v>
      </c>
      <c r="Y2154" s="30" t="s">
        <v>230</v>
      </c>
      <c r="Z2154" s="30" t="s">
        <v>2239</v>
      </c>
      <c r="AA2154" s="41">
        <v>0</v>
      </c>
      <c r="AB2154" s="41">
        <v>0</v>
      </c>
      <c r="AC2154" s="41">
        <v>57211000</v>
      </c>
      <c r="AD2154" s="41">
        <v>0</v>
      </c>
      <c r="AE2154" s="41">
        <v>0</v>
      </c>
      <c r="AF2154" s="41">
        <v>5201000</v>
      </c>
      <c r="AG2154" s="41">
        <v>0</v>
      </c>
      <c r="AH2154" s="41">
        <v>5201000</v>
      </c>
      <c r="AI2154" s="41">
        <v>0</v>
      </c>
      <c r="AJ2154" s="41">
        <v>5201000</v>
      </c>
      <c r="AK2154" s="41">
        <v>0</v>
      </c>
      <c r="AL2154" s="41">
        <v>5201000</v>
      </c>
      <c r="AM2154" s="41">
        <v>0</v>
      </c>
      <c r="AN2154" s="41">
        <v>5201000</v>
      </c>
      <c r="AO2154" s="41">
        <v>0</v>
      </c>
      <c r="AP2154" s="41">
        <v>5201000</v>
      </c>
      <c r="AQ2154" s="41">
        <v>0</v>
      </c>
      <c r="AR2154" s="41">
        <v>5201000</v>
      </c>
      <c r="AS2154" s="41">
        <v>0</v>
      </c>
      <c r="AT2154" s="41">
        <v>5201000</v>
      </c>
      <c r="AU2154" s="41">
        <v>0</v>
      </c>
      <c r="AV2154" s="41">
        <v>5201000</v>
      </c>
      <c r="AW2154" s="41">
        <v>0</v>
      </c>
      <c r="AX2154" s="41">
        <v>10402000</v>
      </c>
      <c r="AY2154" s="2">
        <v>0</v>
      </c>
      <c r="AZ2154" s="12" t="str">
        <f t="shared" si="270"/>
        <v>OK</v>
      </c>
      <c r="BA2154" s="12" t="str">
        <f t="shared" si="271"/>
        <v>OK</v>
      </c>
      <c r="BB2154" s="6">
        <f t="shared" si="272"/>
        <v>0</v>
      </c>
      <c r="BC2154" s="13">
        <f t="shared" si="273"/>
        <v>57211000</v>
      </c>
      <c r="BD2154" s="13">
        <f t="shared" si="274"/>
        <v>57211000</v>
      </c>
      <c r="BE2154" s="6">
        <f t="shared" si="275"/>
        <v>0</v>
      </c>
      <c r="BF2154" s="6">
        <f t="shared" si="276"/>
        <v>0</v>
      </c>
    </row>
    <row r="2155" spans="2:58" ht="142.5" x14ac:dyDescent="0.25">
      <c r="B2155" s="29" t="s">
        <v>2313</v>
      </c>
      <c r="C2155" s="29" t="s">
        <v>2058</v>
      </c>
      <c r="D2155" s="29" t="s">
        <v>37</v>
      </c>
      <c r="E2155" s="30" t="s">
        <v>2043</v>
      </c>
      <c r="F2155" s="30" t="s">
        <v>2044</v>
      </c>
      <c r="G2155" s="30" t="s">
        <v>38</v>
      </c>
      <c r="H2155" s="30">
        <v>81151600</v>
      </c>
      <c r="I2155" s="30" t="s">
        <v>6271</v>
      </c>
      <c r="J2155" s="30" t="s">
        <v>221</v>
      </c>
      <c r="K2155" s="30" t="s">
        <v>2306</v>
      </c>
      <c r="L2155" s="31" t="s">
        <v>154</v>
      </c>
      <c r="M2155" s="31" t="s">
        <v>154</v>
      </c>
      <c r="N2155" s="31">
        <v>12</v>
      </c>
      <c r="O2155" s="31" t="s">
        <v>223</v>
      </c>
      <c r="P2155" s="31" t="s">
        <v>224</v>
      </c>
      <c r="Q2155" s="40">
        <v>57211000</v>
      </c>
      <c r="R2155" s="40">
        <v>57211000</v>
      </c>
      <c r="S2155" s="31" t="s">
        <v>225</v>
      </c>
      <c r="T2155" s="31" t="s">
        <v>221</v>
      </c>
      <c r="U2155" s="30" t="s">
        <v>2230</v>
      </c>
      <c r="V2155" s="30" t="s">
        <v>2231</v>
      </c>
      <c r="W2155" s="30" t="s">
        <v>2247</v>
      </c>
      <c r="X2155" s="30" t="s">
        <v>229</v>
      </c>
      <c r="Y2155" s="30" t="s">
        <v>230</v>
      </c>
      <c r="Z2155" s="30" t="s">
        <v>2239</v>
      </c>
      <c r="AA2155" s="41">
        <v>0</v>
      </c>
      <c r="AB2155" s="41">
        <v>0</v>
      </c>
      <c r="AC2155" s="41">
        <v>57211000</v>
      </c>
      <c r="AD2155" s="41">
        <v>0</v>
      </c>
      <c r="AE2155" s="41">
        <v>0</v>
      </c>
      <c r="AF2155" s="41">
        <v>5201000</v>
      </c>
      <c r="AG2155" s="41">
        <v>0</v>
      </c>
      <c r="AH2155" s="41">
        <v>5201000</v>
      </c>
      <c r="AI2155" s="41">
        <v>0</v>
      </c>
      <c r="AJ2155" s="41">
        <v>5201000</v>
      </c>
      <c r="AK2155" s="41">
        <v>0</v>
      </c>
      <c r="AL2155" s="41">
        <v>5201000</v>
      </c>
      <c r="AM2155" s="41">
        <v>0</v>
      </c>
      <c r="AN2155" s="41">
        <v>5201000</v>
      </c>
      <c r="AO2155" s="41">
        <v>0</v>
      </c>
      <c r="AP2155" s="41">
        <v>5201000</v>
      </c>
      <c r="AQ2155" s="41">
        <v>0</v>
      </c>
      <c r="AR2155" s="41">
        <v>5201000</v>
      </c>
      <c r="AS2155" s="41">
        <v>0</v>
      </c>
      <c r="AT2155" s="41">
        <v>5201000</v>
      </c>
      <c r="AU2155" s="41">
        <v>0</v>
      </c>
      <c r="AV2155" s="41">
        <v>5201000</v>
      </c>
      <c r="AW2155" s="41">
        <v>0</v>
      </c>
      <c r="AX2155" s="41">
        <v>10402000</v>
      </c>
      <c r="AY2155" s="2">
        <v>0</v>
      </c>
      <c r="AZ2155" s="12" t="str">
        <f t="shared" si="270"/>
        <v>OK</v>
      </c>
      <c r="BA2155" s="12" t="str">
        <f t="shared" si="271"/>
        <v>OK</v>
      </c>
      <c r="BB2155" s="6">
        <f t="shared" si="272"/>
        <v>0</v>
      </c>
      <c r="BC2155" s="13">
        <f t="shared" si="273"/>
        <v>57211000</v>
      </c>
      <c r="BD2155" s="13">
        <f t="shared" si="274"/>
        <v>57211000</v>
      </c>
      <c r="BE2155" s="6">
        <f t="shared" si="275"/>
        <v>0</v>
      </c>
      <c r="BF2155" s="6">
        <f t="shared" si="276"/>
        <v>0</v>
      </c>
    </row>
    <row r="2156" spans="2:58" ht="142.5" x14ac:dyDescent="0.25">
      <c r="B2156" s="29" t="s">
        <v>2314</v>
      </c>
      <c r="C2156" s="29" t="s">
        <v>2058</v>
      </c>
      <c r="D2156" s="29" t="s">
        <v>37</v>
      </c>
      <c r="E2156" s="30" t="s">
        <v>2043</v>
      </c>
      <c r="F2156" s="30" t="s">
        <v>2044</v>
      </c>
      <c r="G2156" s="30" t="s">
        <v>38</v>
      </c>
      <c r="H2156" s="30">
        <v>81151600</v>
      </c>
      <c r="I2156" s="30" t="s">
        <v>6271</v>
      </c>
      <c r="J2156" s="30" t="s">
        <v>221</v>
      </c>
      <c r="K2156" s="30" t="s">
        <v>2306</v>
      </c>
      <c r="L2156" s="31" t="s">
        <v>154</v>
      </c>
      <c r="M2156" s="31" t="s">
        <v>154</v>
      </c>
      <c r="N2156" s="31">
        <v>12</v>
      </c>
      <c r="O2156" s="31" t="s">
        <v>223</v>
      </c>
      <c r="P2156" s="31" t="s">
        <v>224</v>
      </c>
      <c r="Q2156" s="40">
        <v>57211000</v>
      </c>
      <c r="R2156" s="40">
        <v>57211000</v>
      </c>
      <c r="S2156" s="31" t="s">
        <v>225</v>
      </c>
      <c r="T2156" s="31" t="s">
        <v>221</v>
      </c>
      <c r="U2156" s="30" t="s">
        <v>2230</v>
      </c>
      <c r="V2156" s="30" t="s">
        <v>2231</v>
      </c>
      <c r="W2156" s="30" t="s">
        <v>2247</v>
      </c>
      <c r="X2156" s="30" t="s">
        <v>229</v>
      </c>
      <c r="Y2156" s="30" t="s">
        <v>230</v>
      </c>
      <c r="Z2156" s="30" t="s">
        <v>2239</v>
      </c>
      <c r="AA2156" s="41">
        <v>0</v>
      </c>
      <c r="AB2156" s="41">
        <v>0</v>
      </c>
      <c r="AC2156" s="41">
        <v>57211000</v>
      </c>
      <c r="AD2156" s="41">
        <v>0</v>
      </c>
      <c r="AE2156" s="41">
        <v>0</v>
      </c>
      <c r="AF2156" s="41">
        <v>5201000</v>
      </c>
      <c r="AG2156" s="41">
        <v>0</v>
      </c>
      <c r="AH2156" s="41">
        <v>5201000</v>
      </c>
      <c r="AI2156" s="41">
        <v>0</v>
      </c>
      <c r="AJ2156" s="41">
        <v>5201000</v>
      </c>
      <c r="AK2156" s="41">
        <v>0</v>
      </c>
      <c r="AL2156" s="41">
        <v>5201000</v>
      </c>
      <c r="AM2156" s="41">
        <v>0</v>
      </c>
      <c r="AN2156" s="41">
        <v>5201000</v>
      </c>
      <c r="AO2156" s="41">
        <v>0</v>
      </c>
      <c r="AP2156" s="41">
        <v>5201000</v>
      </c>
      <c r="AQ2156" s="41">
        <v>0</v>
      </c>
      <c r="AR2156" s="41">
        <v>5201000</v>
      </c>
      <c r="AS2156" s="41">
        <v>0</v>
      </c>
      <c r="AT2156" s="41">
        <v>5201000</v>
      </c>
      <c r="AU2156" s="41">
        <v>0</v>
      </c>
      <c r="AV2156" s="41">
        <v>5201000</v>
      </c>
      <c r="AW2156" s="41">
        <v>0</v>
      </c>
      <c r="AX2156" s="41">
        <v>10402000</v>
      </c>
      <c r="AY2156" s="2">
        <v>0</v>
      </c>
      <c r="AZ2156" s="12" t="str">
        <f t="shared" si="270"/>
        <v>OK</v>
      </c>
      <c r="BA2156" s="12" t="str">
        <f t="shared" si="271"/>
        <v>OK</v>
      </c>
      <c r="BB2156" s="6">
        <f t="shared" si="272"/>
        <v>0</v>
      </c>
      <c r="BC2156" s="13">
        <f t="shared" si="273"/>
        <v>57211000</v>
      </c>
      <c r="BD2156" s="13">
        <f t="shared" si="274"/>
        <v>57211000</v>
      </c>
      <c r="BE2156" s="6">
        <f t="shared" si="275"/>
        <v>0</v>
      </c>
      <c r="BF2156" s="6">
        <f t="shared" si="276"/>
        <v>0</v>
      </c>
    </row>
    <row r="2157" spans="2:58" ht="142.5" x14ac:dyDescent="0.25">
      <c r="B2157" s="29" t="s">
        <v>2315</v>
      </c>
      <c r="C2157" s="29" t="s">
        <v>2058</v>
      </c>
      <c r="D2157" s="29" t="s">
        <v>37</v>
      </c>
      <c r="E2157" s="30" t="s">
        <v>2043</v>
      </c>
      <c r="F2157" s="30" t="s">
        <v>2044</v>
      </c>
      <c r="G2157" s="30" t="s">
        <v>38</v>
      </c>
      <c r="H2157" s="30">
        <v>81151600</v>
      </c>
      <c r="I2157" s="30" t="s">
        <v>6271</v>
      </c>
      <c r="J2157" s="30" t="s">
        <v>221</v>
      </c>
      <c r="K2157" s="30" t="s">
        <v>2306</v>
      </c>
      <c r="L2157" s="31" t="s">
        <v>154</v>
      </c>
      <c r="M2157" s="31" t="s">
        <v>154</v>
      </c>
      <c r="N2157" s="31">
        <v>12</v>
      </c>
      <c r="O2157" s="31" t="s">
        <v>223</v>
      </c>
      <c r="P2157" s="31" t="s">
        <v>224</v>
      </c>
      <c r="Q2157" s="40">
        <v>57211000</v>
      </c>
      <c r="R2157" s="40">
        <v>57211000</v>
      </c>
      <c r="S2157" s="31" t="s">
        <v>225</v>
      </c>
      <c r="T2157" s="31" t="s">
        <v>221</v>
      </c>
      <c r="U2157" s="30" t="s">
        <v>2230</v>
      </c>
      <c r="V2157" s="30" t="s">
        <v>2231</v>
      </c>
      <c r="W2157" s="30" t="s">
        <v>2247</v>
      </c>
      <c r="X2157" s="30" t="s">
        <v>229</v>
      </c>
      <c r="Y2157" s="30" t="s">
        <v>230</v>
      </c>
      <c r="Z2157" s="30" t="s">
        <v>2239</v>
      </c>
      <c r="AA2157" s="41">
        <v>0</v>
      </c>
      <c r="AB2157" s="41">
        <v>0</v>
      </c>
      <c r="AC2157" s="41">
        <v>57211000</v>
      </c>
      <c r="AD2157" s="41">
        <v>0</v>
      </c>
      <c r="AE2157" s="41">
        <v>0</v>
      </c>
      <c r="AF2157" s="41">
        <v>5201000</v>
      </c>
      <c r="AG2157" s="41">
        <v>0</v>
      </c>
      <c r="AH2157" s="41">
        <v>5201000</v>
      </c>
      <c r="AI2157" s="41">
        <v>0</v>
      </c>
      <c r="AJ2157" s="41">
        <v>5201000</v>
      </c>
      <c r="AK2157" s="41">
        <v>0</v>
      </c>
      <c r="AL2157" s="41">
        <v>5201000</v>
      </c>
      <c r="AM2157" s="41">
        <v>0</v>
      </c>
      <c r="AN2157" s="41">
        <v>5201000</v>
      </c>
      <c r="AO2157" s="41">
        <v>0</v>
      </c>
      <c r="AP2157" s="41">
        <v>5201000</v>
      </c>
      <c r="AQ2157" s="41">
        <v>0</v>
      </c>
      <c r="AR2157" s="41">
        <v>5201000</v>
      </c>
      <c r="AS2157" s="41">
        <v>0</v>
      </c>
      <c r="AT2157" s="41">
        <v>5201000</v>
      </c>
      <c r="AU2157" s="41">
        <v>0</v>
      </c>
      <c r="AV2157" s="41">
        <v>5201000</v>
      </c>
      <c r="AW2157" s="41">
        <v>0</v>
      </c>
      <c r="AX2157" s="41">
        <v>10402000</v>
      </c>
      <c r="AY2157" s="2">
        <v>0</v>
      </c>
      <c r="AZ2157" s="12" t="str">
        <f t="shared" si="270"/>
        <v>OK</v>
      </c>
      <c r="BA2157" s="12" t="str">
        <f t="shared" si="271"/>
        <v>OK</v>
      </c>
      <c r="BB2157" s="6">
        <f t="shared" si="272"/>
        <v>0</v>
      </c>
      <c r="BC2157" s="13">
        <f t="shared" si="273"/>
        <v>57211000</v>
      </c>
      <c r="BD2157" s="13">
        <f t="shared" si="274"/>
        <v>57211000</v>
      </c>
      <c r="BE2157" s="6">
        <f t="shared" si="275"/>
        <v>0</v>
      </c>
      <c r="BF2157" s="6">
        <f t="shared" si="276"/>
        <v>0</v>
      </c>
    </row>
    <row r="2158" spans="2:58" ht="99.75" x14ac:dyDescent="0.25">
      <c r="B2158" s="29" t="s">
        <v>2316</v>
      </c>
      <c r="C2158" s="29" t="s">
        <v>2058</v>
      </c>
      <c r="D2158" s="29" t="s">
        <v>37</v>
      </c>
      <c r="E2158" s="30" t="s">
        <v>2043</v>
      </c>
      <c r="F2158" s="30" t="s">
        <v>2044</v>
      </c>
      <c r="G2158" s="30" t="s">
        <v>38</v>
      </c>
      <c r="H2158" s="30">
        <v>81151600</v>
      </c>
      <c r="I2158" s="30" t="s">
        <v>6271</v>
      </c>
      <c r="J2158" s="30" t="s">
        <v>221</v>
      </c>
      <c r="K2158" s="30" t="s">
        <v>2317</v>
      </c>
      <c r="L2158" s="31" t="s">
        <v>154</v>
      </c>
      <c r="M2158" s="31" t="s">
        <v>154</v>
      </c>
      <c r="N2158" s="31">
        <v>12</v>
      </c>
      <c r="O2158" s="31" t="s">
        <v>223</v>
      </c>
      <c r="P2158" s="31" t="s">
        <v>224</v>
      </c>
      <c r="Q2158" s="40">
        <v>35849000</v>
      </c>
      <c r="R2158" s="40">
        <v>35849000</v>
      </c>
      <c r="S2158" s="31" t="s">
        <v>225</v>
      </c>
      <c r="T2158" s="31" t="s">
        <v>221</v>
      </c>
      <c r="U2158" s="30" t="s">
        <v>2230</v>
      </c>
      <c r="V2158" s="30" t="s">
        <v>2231</v>
      </c>
      <c r="W2158" s="30" t="s">
        <v>2247</v>
      </c>
      <c r="X2158" s="30" t="s">
        <v>229</v>
      </c>
      <c r="Y2158" s="30" t="s">
        <v>230</v>
      </c>
      <c r="Z2158" s="30" t="s">
        <v>2239</v>
      </c>
      <c r="AA2158" s="41">
        <v>0</v>
      </c>
      <c r="AB2158" s="41">
        <v>0</v>
      </c>
      <c r="AC2158" s="41">
        <v>35849000</v>
      </c>
      <c r="AD2158" s="41">
        <v>0</v>
      </c>
      <c r="AE2158" s="41">
        <v>0</v>
      </c>
      <c r="AF2158" s="41">
        <v>3259000</v>
      </c>
      <c r="AG2158" s="41">
        <v>0</v>
      </c>
      <c r="AH2158" s="41">
        <v>3259000</v>
      </c>
      <c r="AI2158" s="41">
        <v>0</v>
      </c>
      <c r="AJ2158" s="41">
        <v>3259000</v>
      </c>
      <c r="AK2158" s="41">
        <v>0</v>
      </c>
      <c r="AL2158" s="41">
        <v>3259000</v>
      </c>
      <c r="AM2158" s="41">
        <v>0</v>
      </c>
      <c r="AN2158" s="41">
        <v>3259000</v>
      </c>
      <c r="AO2158" s="41">
        <v>0</v>
      </c>
      <c r="AP2158" s="41">
        <v>3259000</v>
      </c>
      <c r="AQ2158" s="41">
        <v>0</v>
      </c>
      <c r="AR2158" s="41">
        <v>3259000</v>
      </c>
      <c r="AS2158" s="41">
        <v>0</v>
      </c>
      <c r="AT2158" s="41">
        <v>3259000</v>
      </c>
      <c r="AU2158" s="41">
        <v>0</v>
      </c>
      <c r="AV2158" s="41">
        <v>3259000</v>
      </c>
      <c r="AW2158" s="41">
        <v>0</v>
      </c>
      <c r="AX2158" s="41">
        <v>6518000</v>
      </c>
      <c r="AY2158" s="2">
        <v>0</v>
      </c>
      <c r="AZ2158" s="12" t="str">
        <f t="shared" si="270"/>
        <v>OK</v>
      </c>
      <c r="BA2158" s="12" t="str">
        <f t="shared" si="271"/>
        <v>OK</v>
      </c>
      <c r="BB2158" s="6">
        <f t="shared" si="272"/>
        <v>0</v>
      </c>
      <c r="BC2158" s="13">
        <f t="shared" si="273"/>
        <v>35849000</v>
      </c>
      <c r="BD2158" s="13">
        <f t="shared" si="274"/>
        <v>35849000</v>
      </c>
      <c r="BE2158" s="6">
        <f t="shared" si="275"/>
        <v>0</v>
      </c>
      <c r="BF2158" s="6">
        <f t="shared" si="276"/>
        <v>0</v>
      </c>
    </row>
    <row r="2159" spans="2:58" ht="99.75" x14ac:dyDescent="0.25">
      <c r="B2159" s="29" t="s">
        <v>2318</v>
      </c>
      <c r="C2159" s="29" t="s">
        <v>2058</v>
      </c>
      <c r="D2159" s="29" t="s">
        <v>37</v>
      </c>
      <c r="E2159" s="30" t="s">
        <v>2043</v>
      </c>
      <c r="F2159" s="30" t="s">
        <v>2044</v>
      </c>
      <c r="G2159" s="30" t="s">
        <v>38</v>
      </c>
      <c r="H2159" s="30">
        <v>81151600</v>
      </c>
      <c r="I2159" s="30" t="s">
        <v>6271</v>
      </c>
      <c r="J2159" s="30" t="s">
        <v>221</v>
      </c>
      <c r="K2159" s="30" t="s">
        <v>2317</v>
      </c>
      <c r="L2159" s="31" t="s">
        <v>154</v>
      </c>
      <c r="M2159" s="31" t="s">
        <v>154</v>
      </c>
      <c r="N2159" s="31">
        <v>12</v>
      </c>
      <c r="O2159" s="31" t="s">
        <v>223</v>
      </c>
      <c r="P2159" s="31" t="s">
        <v>224</v>
      </c>
      <c r="Q2159" s="40">
        <v>35849000</v>
      </c>
      <c r="R2159" s="40">
        <v>35849000</v>
      </c>
      <c r="S2159" s="31" t="s">
        <v>225</v>
      </c>
      <c r="T2159" s="31" t="s">
        <v>221</v>
      </c>
      <c r="U2159" s="30" t="s">
        <v>2230</v>
      </c>
      <c r="V2159" s="30" t="s">
        <v>2231</v>
      </c>
      <c r="W2159" s="30" t="s">
        <v>2247</v>
      </c>
      <c r="X2159" s="30" t="s">
        <v>229</v>
      </c>
      <c r="Y2159" s="30" t="s">
        <v>230</v>
      </c>
      <c r="Z2159" s="30" t="s">
        <v>2239</v>
      </c>
      <c r="AA2159" s="41">
        <v>0</v>
      </c>
      <c r="AB2159" s="41">
        <v>0</v>
      </c>
      <c r="AC2159" s="41">
        <v>35849000</v>
      </c>
      <c r="AD2159" s="41">
        <v>0</v>
      </c>
      <c r="AE2159" s="41">
        <v>0</v>
      </c>
      <c r="AF2159" s="41">
        <v>3259000</v>
      </c>
      <c r="AG2159" s="41">
        <v>0</v>
      </c>
      <c r="AH2159" s="41">
        <v>3259000</v>
      </c>
      <c r="AI2159" s="41">
        <v>0</v>
      </c>
      <c r="AJ2159" s="41">
        <v>3259000</v>
      </c>
      <c r="AK2159" s="41">
        <v>0</v>
      </c>
      <c r="AL2159" s="41">
        <v>3259000</v>
      </c>
      <c r="AM2159" s="41">
        <v>0</v>
      </c>
      <c r="AN2159" s="41">
        <v>3259000</v>
      </c>
      <c r="AO2159" s="41">
        <v>0</v>
      </c>
      <c r="AP2159" s="41">
        <v>3259000</v>
      </c>
      <c r="AQ2159" s="41">
        <v>0</v>
      </c>
      <c r="AR2159" s="41">
        <v>3259000</v>
      </c>
      <c r="AS2159" s="41">
        <v>0</v>
      </c>
      <c r="AT2159" s="41">
        <v>3259000</v>
      </c>
      <c r="AU2159" s="41">
        <v>0</v>
      </c>
      <c r="AV2159" s="41">
        <v>3259000</v>
      </c>
      <c r="AW2159" s="41">
        <v>0</v>
      </c>
      <c r="AX2159" s="41">
        <v>6518000</v>
      </c>
      <c r="AY2159" s="2">
        <v>0</v>
      </c>
      <c r="AZ2159" s="12" t="str">
        <f t="shared" si="270"/>
        <v>OK</v>
      </c>
      <c r="BA2159" s="12" t="str">
        <f t="shared" si="271"/>
        <v>OK</v>
      </c>
      <c r="BB2159" s="6">
        <f t="shared" si="272"/>
        <v>0</v>
      </c>
      <c r="BC2159" s="13">
        <f t="shared" si="273"/>
        <v>35849000</v>
      </c>
      <c r="BD2159" s="13">
        <f t="shared" si="274"/>
        <v>35849000</v>
      </c>
      <c r="BE2159" s="6">
        <f t="shared" si="275"/>
        <v>0</v>
      </c>
      <c r="BF2159" s="6">
        <f t="shared" si="276"/>
        <v>0</v>
      </c>
    </row>
    <row r="2160" spans="2:58" ht="99.75" x14ac:dyDescent="0.25">
      <c r="B2160" s="29" t="s">
        <v>2319</v>
      </c>
      <c r="C2160" s="29" t="s">
        <v>2058</v>
      </c>
      <c r="D2160" s="29" t="s">
        <v>37</v>
      </c>
      <c r="E2160" s="30" t="s">
        <v>2043</v>
      </c>
      <c r="F2160" s="30" t="s">
        <v>2044</v>
      </c>
      <c r="G2160" s="30" t="s">
        <v>38</v>
      </c>
      <c r="H2160" s="30">
        <v>81151600</v>
      </c>
      <c r="I2160" s="30" t="s">
        <v>6271</v>
      </c>
      <c r="J2160" s="30" t="s">
        <v>221</v>
      </c>
      <c r="K2160" s="30" t="s">
        <v>2317</v>
      </c>
      <c r="L2160" s="31" t="s">
        <v>154</v>
      </c>
      <c r="M2160" s="31" t="s">
        <v>154</v>
      </c>
      <c r="N2160" s="31">
        <v>12</v>
      </c>
      <c r="O2160" s="31" t="s">
        <v>223</v>
      </c>
      <c r="P2160" s="31" t="s">
        <v>224</v>
      </c>
      <c r="Q2160" s="40">
        <v>35849000</v>
      </c>
      <c r="R2160" s="40">
        <v>35849000</v>
      </c>
      <c r="S2160" s="31" t="s">
        <v>225</v>
      </c>
      <c r="T2160" s="31" t="s">
        <v>221</v>
      </c>
      <c r="U2160" s="30" t="s">
        <v>2230</v>
      </c>
      <c r="V2160" s="30" t="s">
        <v>2231</v>
      </c>
      <c r="W2160" s="30" t="s">
        <v>2247</v>
      </c>
      <c r="X2160" s="30" t="s">
        <v>229</v>
      </c>
      <c r="Y2160" s="30" t="s">
        <v>230</v>
      </c>
      <c r="Z2160" s="30" t="s">
        <v>2239</v>
      </c>
      <c r="AA2160" s="41">
        <v>0</v>
      </c>
      <c r="AB2160" s="41">
        <v>0</v>
      </c>
      <c r="AC2160" s="41">
        <v>35849000</v>
      </c>
      <c r="AD2160" s="41">
        <v>0</v>
      </c>
      <c r="AE2160" s="41">
        <v>0</v>
      </c>
      <c r="AF2160" s="41">
        <v>3259000</v>
      </c>
      <c r="AG2160" s="41">
        <v>0</v>
      </c>
      <c r="AH2160" s="41">
        <v>3259000</v>
      </c>
      <c r="AI2160" s="41">
        <v>0</v>
      </c>
      <c r="AJ2160" s="41">
        <v>3259000</v>
      </c>
      <c r="AK2160" s="41">
        <v>0</v>
      </c>
      <c r="AL2160" s="41">
        <v>3259000</v>
      </c>
      <c r="AM2160" s="41">
        <v>0</v>
      </c>
      <c r="AN2160" s="41">
        <v>3259000</v>
      </c>
      <c r="AO2160" s="41">
        <v>0</v>
      </c>
      <c r="AP2160" s="41">
        <v>3259000</v>
      </c>
      <c r="AQ2160" s="41">
        <v>0</v>
      </c>
      <c r="AR2160" s="41">
        <v>3259000</v>
      </c>
      <c r="AS2160" s="41">
        <v>0</v>
      </c>
      <c r="AT2160" s="41">
        <v>3259000</v>
      </c>
      <c r="AU2160" s="41">
        <v>0</v>
      </c>
      <c r="AV2160" s="41">
        <v>3259000</v>
      </c>
      <c r="AW2160" s="41">
        <v>0</v>
      </c>
      <c r="AX2160" s="41">
        <v>6518000</v>
      </c>
      <c r="AY2160" s="2">
        <v>0</v>
      </c>
      <c r="AZ2160" s="12" t="str">
        <f t="shared" si="270"/>
        <v>OK</v>
      </c>
      <c r="BA2160" s="12" t="str">
        <f t="shared" si="271"/>
        <v>OK</v>
      </c>
      <c r="BB2160" s="6">
        <f t="shared" si="272"/>
        <v>0</v>
      </c>
      <c r="BC2160" s="13">
        <f t="shared" si="273"/>
        <v>35849000</v>
      </c>
      <c r="BD2160" s="13">
        <f t="shared" si="274"/>
        <v>35849000</v>
      </c>
      <c r="BE2160" s="6">
        <f t="shared" si="275"/>
        <v>0</v>
      </c>
      <c r="BF2160" s="6">
        <f t="shared" si="276"/>
        <v>0</v>
      </c>
    </row>
    <row r="2161" spans="2:58" ht="99.75" x14ac:dyDescent="0.25">
      <c r="B2161" s="29" t="s">
        <v>2320</v>
      </c>
      <c r="C2161" s="29" t="s">
        <v>2058</v>
      </c>
      <c r="D2161" s="29" t="s">
        <v>37</v>
      </c>
      <c r="E2161" s="30" t="s">
        <v>2043</v>
      </c>
      <c r="F2161" s="30" t="s">
        <v>2044</v>
      </c>
      <c r="G2161" s="30" t="s">
        <v>38</v>
      </c>
      <c r="H2161" s="30">
        <v>81151600</v>
      </c>
      <c r="I2161" s="30" t="s">
        <v>6271</v>
      </c>
      <c r="J2161" s="30" t="s">
        <v>221</v>
      </c>
      <c r="K2161" s="30" t="s">
        <v>2317</v>
      </c>
      <c r="L2161" s="31" t="s">
        <v>154</v>
      </c>
      <c r="M2161" s="31" t="s">
        <v>154</v>
      </c>
      <c r="N2161" s="31">
        <v>12</v>
      </c>
      <c r="O2161" s="31" t="s">
        <v>223</v>
      </c>
      <c r="P2161" s="31" t="s">
        <v>224</v>
      </c>
      <c r="Q2161" s="40">
        <v>35849000</v>
      </c>
      <c r="R2161" s="40">
        <v>35849000</v>
      </c>
      <c r="S2161" s="31" t="s">
        <v>225</v>
      </c>
      <c r="T2161" s="31" t="s">
        <v>221</v>
      </c>
      <c r="U2161" s="30" t="s">
        <v>2230</v>
      </c>
      <c r="V2161" s="30" t="s">
        <v>2231</v>
      </c>
      <c r="W2161" s="30" t="s">
        <v>2247</v>
      </c>
      <c r="X2161" s="30" t="s">
        <v>229</v>
      </c>
      <c r="Y2161" s="30" t="s">
        <v>230</v>
      </c>
      <c r="Z2161" s="30" t="s">
        <v>2239</v>
      </c>
      <c r="AA2161" s="41">
        <v>0</v>
      </c>
      <c r="AB2161" s="41">
        <v>0</v>
      </c>
      <c r="AC2161" s="41">
        <v>35849000</v>
      </c>
      <c r="AD2161" s="41">
        <v>0</v>
      </c>
      <c r="AE2161" s="41">
        <v>0</v>
      </c>
      <c r="AF2161" s="41">
        <v>3259000</v>
      </c>
      <c r="AG2161" s="41">
        <v>0</v>
      </c>
      <c r="AH2161" s="41">
        <v>3259000</v>
      </c>
      <c r="AI2161" s="41">
        <v>0</v>
      </c>
      <c r="AJ2161" s="41">
        <v>3259000</v>
      </c>
      <c r="AK2161" s="41">
        <v>0</v>
      </c>
      <c r="AL2161" s="41">
        <v>3259000</v>
      </c>
      <c r="AM2161" s="41">
        <v>0</v>
      </c>
      <c r="AN2161" s="41">
        <v>3259000</v>
      </c>
      <c r="AO2161" s="41">
        <v>0</v>
      </c>
      <c r="AP2161" s="41">
        <v>3259000</v>
      </c>
      <c r="AQ2161" s="41">
        <v>0</v>
      </c>
      <c r="AR2161" s="41">
        <v>3259000</v>
      </c>
      <c r="AS2161" s="41">
        <v>0</v>
      </c>
      <c r="AT2161" s="41">
        <v>3259000</v>
      </c>
      <c r="AU2161" s="41">
        <v>0</v>
      </c>
      <c r="AV2161" s="41">
        <v>3259000</v>
      </c>
      <c r="AW2161" s="41">
        <v>0</v>
      </c>
      <c r="AX2161" s="41">
        <v>6518000</v>
      </c>
      <c r="AY2161" s="2">
        <v>0</v>
      </c>
      <c r="AZ2161" s="12" t="str">
        <f t="shared" si="270"/>
        <v>OK</v>
      </c>
      <c r="BA2161" s="12" t="str">
        <f t="shared" si="271"/>
        <v>OK</v>
      </c>
      <c r="BB2161" s="6">
        <f t="shared" si="272"/>
        <v>0</v>
      </c>
      <c r="BC2161" s="13">
        <f t="shared" si="273"/>
        <v>35849000</v>
      </c>
      <c r="BD2161" s="13">
        <f t="shared" si="274"/>
        <v>35849000</v>
      </c>
      <c r="BE2161" s="6">
        <f t="shared" si="275"/>
        <v>0</v>
      </c>
      <c r="BF2161" s="6">
        <f t="shared" si="276"/>
        <v>0</v>
      </c>
    </row>
    <row r="2162" spans="2:58" ht="114" x14ac:dyDescent="0.25">
      <c r="B2162" s="29" t="s">
        <v>2321</v>
      </c>
      <c r="C2162" s="29" t="s">
        <v>2058</v>
      </c>
      <c r="D2162" s="29" t="s">
        <v>37</v>
      </c>
      <c r="E2162" s="30" t="s">
        <v>2043</v>
      </c>
      <c r="F2162" s="30" t="s">
        <v>2044</v>
      </c>
      <c r="G2162" s="30" t="s">
        <v>38</v>
      </c>
      <c r="H2162" s="30">
        <v>81151600</v>
      </c>
      <c r="I2162" s="30" t="s">
        <v>6271</v>
      </c>
      <c r="J2162" s="30" t="s">
        <v>221</v>
      </c>
      <c r="K2162" s="30" t="s">
        <v>2322</v>
      </c>
      <c r="L2162" s="31" t="s">
        <v>154</v>
      </c>
      <c r="M2162" s="31" t="s">
        <v>154</v>
      </c>
      <c r="N2162" s="31">
        <v>12</v>
      </c>
      <c r="O2162" s="31" t="s">
        <v>223</v>
      </c>
      <c r="P2162" s="31" t="s">
        <v>224</v>
      </c>
      <c r="Q2162" s="40">
        <v>35849000</v>
      </c>
      <c r="R2162" s="40">
        <v>35849000</v>
      </c>
      <c r="S2162" s="31" t="s">
        <v>225</v>
      </c>
      <c r="T2162" s="31" t="s">
        <v>221</v>
      </c>
      <c r="U2162" s="30" t="s">
        <v>2230</v>
      </c>
      <c r="V2162" s="30" t="s">
        <v>2231</v>
      </c>
      <c r="W2162" s="30" t="s">
        <v>2247</v>
      </c>
      <c r="X2162" s="30" t="s">
        <v>229</v>
      </c>
      <c r="Y2162" s="30" t="s">
        <v>230</v>
      </c>
      <c r="Z2162" s="30" t="s">
        <v>2239</v>
      </c>
      <c r="AA2162" s="41">
        <v>0</v>
      </c>
      <c r="AB2162" s="41">
        <v>0</v>
      </c>
      <c r="AC2162" s="41">
        <v>35849000</v>
      </c>
      <c r="AD2162" s="41">
        <v>0</v>
      </c>
      <c r="AE2162" s="41">
        <v>0</v>
      </c>
      <c r="AF2162" s="41">
        <v>3259000</v>
      </c>
      <c r="AG2162" s="41">
        <v>0</v>
      </c>
      <c r="AH2162" s="41">
        <v>3259000</v>
      </c>
      <c r="AI2162" s="41">
        <v>0</v>
      </c>
      <c r="AJ2162" s="41">
        <v>3259000</v>
      </c>
      <c r="AK2162" s="41">
        <v>0</v>
      </c>
      <c r="AL2162" s="41">
        <v>3259000</v>
      </c>
      <c r="AM2162" s="41">
        <v>0</v>
      </c>
      <c r="AN2162" s="41">
        <v>3259000</v>
      </c>
      <c r="AO2162" s="41">
        <v>0</v>
      </c>
      <c r="AP2162" s="41">
        <v>3259000</v>
      </c>
      <c r="AQ2162" s="41">
        <v>0</v>
      </c>
      <c r="AR2162" s="41">
        <v>3259000</v>
      </c>
      <c r="AS2162" s="41">
        <v>0</v>
      </c>
      <c r="AT2162" s="41">
        <v>3259000</v>
      </c>
      <c r="AU2162" s="41">
        <v>0</v>
      </c>
      <c r="AV2162" s="41">
        <v>3259000</v>
      </c>
      <c r="AW2162" s="41">
        <v>0</v>
      </c>
      <c r="AX2162" s="41">
        <v>6518000</v>
      </c>
      <c r="AY2162" s="2">
        <v>0</v>
      </c>
      <c r="AZ2162" s="12" t="str">
        <f t="shared" si="270"/>
        <v>OK</v>
      </c>
      <c r="BA2162" s="12" t="str">
        <f t="shared" si="271"/>
        <v>OK</v>
      </c>
      <c r="BB2162" s="6">
        <f t="shared" si="272"/>
        <v>0</v>
      </c>
      <c r="BC2162" s="13">
        <f t="shared" si="273"/>
        <v>35849000</v>
      </c>
      <c r="BD2162" s="13">
        <f t="shared" si="274"/>
        <v>35849000</v>
      </c>
      <c r="BE2162" s="6">
        <f t="shared" si="275"/>
        <v>0</v>
      </c>
      <c r="BF2162" s="6">
        <f t="shared" si="276"/>
        <v>0</v>
      </c>
    </row>
    <row r="2163" spans="2:58" ht="128.25" x14ac:dyDescent="0.25">
      <c r="B2163" s="29" t="s">
        <v>2323</v>
      </c>
      <c r="C2163" s="29" t="s">
        <v>2058</v>
      </c>
      <c r="D2163" s="29" t="s">
        <v>37</v>
      </c>
      <c r="E2163" s="30" t="s">
        <v>2043</v>
      </c>
      <c r="F2163" s="30" t="s">
        <v>2044</v>
      </c>
      <c r="G2163" s="30" t="s">
        <v>38</v>
      </c>
      <c r="H2163" s="30">
        <v>81151600</v>
      </c>
      <c r="I2163" s="30" t="s">
        <v>6271</v>
      </c>
      <c r="J2163" s="30" t="s">
        <v>221</v>
      </c>
      <c r="K2163" s="30" t="s">
        <v>2324</v>
      </c>
      <c r="L2163" s="31" t="s">
        <v>154</v>
      </c>
      <c r="M2163" s="31" t="s">
        <v>154</v>
      </c>
      <c r="N2163" s="31">
        <v>12</v>
      </c>
      <c r="O2163" s="31" t="s">
        <v>223</v>
      </c>
      <c r="P2163" s="31" t="s">
        <v>224</v>
      </c>
      <c r="Q2163" s="40">
        <v>45386000</v>
      </c>
      <c r="R2163" s="40">
        <v>45386000</v>
      </c>
      <c r="S2163" s="31" t="s">
        <v>225</v>
      </c>
      <c r="T2163" s="31" t="s">
        <v>221</v>
      </c>
      <c r="U2163" s="30" t="s">
        <v>2230</v>
      </c>
      <c r="V2163" s="30" t="s">
        <v>2231</v>
      </c>
      <c r="W2163" s="30" t="s">
        <v>2247</v>
      </c>
      <c r="X2163" s="30" t="s">
        <v>229</v>
      </c>
      <c r="Y2163" s="30" t="s">
        <v>230</v>
      </c>
      <c r="Z2163" s="30" t="s">
        <v>2239</v>
      </c>
      <c r="AA2163" s="41">
        <v>0</v>
      </c>
      <c r="AB2163" s="41">
        <v>0</v>
      </c>
      <c r="AC2163" s="41">
        <v>45386000</v>
      </c>
      <c r="AD2163" s="41">
        <v>0</v>
      </c>
      <c r="AE2163" s="41">
        <v>0</v>
      </c>
      <c r="AF2163" s="41">
        <v>4126000</v>
      </c>
      <c r="AG2163" s="41">
        <v>0</v>
      </c>
      <c r="AH2163" s="41">
        <v>4126000</v>
      </c>
      <c r="AI2163" s="41">
        <v>0</v>
      </c>
      <c r="AJ2163" s="41">
        <v>4126000</v>
      </c>
      <c r="AK2163" s="41">
        <v>0</v>
      </c>
      <c r="AL2163" s="41">
        <v>4126000</v>
      </c>
      <c r="AM2163" s="41">
        <v>0</v>
      </c>
      <c r="AN2163" s="41">
        <v>4126000</v>
      </c>
      <c r="AO2163" s="41">
        <v>0</v>
      </c>
      <c r="AP2163" s="41">
        <v>4126000</v>
      </c>
      <c r="AQ2163" s="41">
        <v>0</v>
      </c>
      <c r="AR2163" s="41">
        <v>4126000</v>
      </c>
      <c r="AS2163" s="41">
        <v>0</v>
      </c>
      <c r="AT2163" s="41">
        <v>4126000</v>
      </c>
      <c r="AU2163" s="41">
        <v>0</v>
      </c>
      <c r="AV2163" s="41">
        <v>4126000</v>
      </c>
      <c r="AW2163" s="41">
        <v>0</v>
      </c>
      <c r="AX2163" s="41">
        <v>8252000</v>
      </c>
      <c r="AY2163" s="2">
        <v>0</v>
      </c>
      <c r="AZ2163" s="12" t="str">
        <f t="shared" si="270"/>
        <v>OK</v>
      </c>
      <c r="BA2163" s="12" t="str">
        <f t="shared" si="271"/>
        <v>OK</v>
      </c>
      <c r="BB2163" s="6">
        <f t="shared" si="272"/>
        <v>0</v>
      </c>
      <c r="BC2163" s="13">
        <f t="shared" si="273"/>
        <v>45386000</v>
      </c>
      <c r="BD2163" s="13">
        <f t="shared" si="274"/>
        <v>45386000</v>
      </c>
      <c r="BE2163" s="6">
        <f t="shared" si="275"/>
        <v>0</v>
      </c>
      <c r="BF2163" s="6">
        <f t="shared" si="276"/>
        <v>0</v>
      </c>
    </row>
    <row r="2164" spans="2:58" ht="114" x14ac:dyDescent="0.25">
      <c r="B2164" s="29" t="s">
        <v>2325</v>
      </c>
      <c r="C2164" s="29" t="s">
        <v>2058</v>
      </c>
      <c r="D2164" s="29" t="s">
        <v>37</v>
      </c>
      <c r="E2164" s="30" t="s">
        <v>2043</v>
      </c>
      <c r="F2164" s="30" t="s">
        <v>2044</v>
      </c>
      <c r="G2164" s="30" t="s">
        <v>38</v>
      </c>
      <c r="H2164" s="30">
        <v>81151600</v>
      </c>
      <c r="I2164" s="30" t="s">
        <v>6271</v>
      </c>
      <c r="J2164" s="30" t="s">
        <v>221</v>
      </c>
      <c r="K2164" s="30" t="s">
        <v>2326</v>
      </c>
      <c r="L2164" s="31" t="s">
        <v>154</v>
      </c>
      <c r="M2164" s="31" t="s">
        <v>154</v>
      </c>
      <c r="N2164" s="31">
        <v>12</v>
      </c>
      <c r="O2164" s="31" t="s">
        <v>223</v>
      </c>
      <c r="P2164" s="31" t="s">
        <v>224</v>
      </c>
      <c r="Q2164" s="40">
        <v>66781000</v>
      </c>
      <c r="R2164" s="40">
        <v>66781000</v>
      </c>
      <c r="S2164" s="31" t="s">
        <v>225</v>
      </c>
      <c r="T2164" s="31" t="s">
        <v>221</v>
      </c>
      <c r="U2164" s="30" t="s">
        <v>2230</v>
      </c>
      <c r="V2164" s="30" t="s">
        <v>2231</v>
      </c>
      <c r="W2164" s="30" t="s">
        <v>2247</v>
      </c>
      <c r="X2164" s="30" t="s">
        <v>229</v>
      </c>
      <c r="Y2164" s="30" t="s">
        <v>230</v>
      </c>
      <c r="Z2164" s="30" t="s">
        <v>2239</v>
      </c>
      <c r="AA2164" s="41">
        <v>0</v>
      </c>
      <c r="AB2164" s="41">
        <v>0</v>
      </c>
      <c r="AC2164" s="41">
        <v>66781000</v>
      </c>
      <c r="AD2164" s="41">
        <v>0</v>
      </c>
      <c r="AE2164" s="41">
        <v>0</v>
      </c>
      <c r="AF2164" s="41">
        <v>6071000</v>
      </c>
      <c r="AG2164" s="41">
        <v>0</v>
      </c>
      <c r="AH2164" s="41">
        <v>6071000</v>
      </c>
      <c r="AI2164" s="41">
        <v>0</v>
      </c>
      <c r="AJ2164" s="41">
        <v>6071000</v>
      </c>
      <c r="AK2164" s="41">
        <v>0</v>
      </c>
      <c r="AL2164" s="41">
        <v>6071000</v>
      </c>
      <c r="AM2164" s="41">
        <v>0</v>
      </c>
      <c r="AN2164" s="41">
        <v>6071000</v>
      </c>
      <c r="AO2164" s="41">
        <v>0</v>
      </c>
      <c r="AP2164" s="41">
        <v>6071000</v>
      </c>
      <c r="AQ2164" s="41">
        <v>0</v>
      </c>
      <c r="AR2164" s="41">
        <v>6071000</v>
      </c>
      <c r="AS2164" s="41">
        <v>0</v>
      </c>
      <c r="AT2164" s="41">
        <v>6071000</v>
      </c>
      <c r="AU2164" s="41">
        <v>0</v>
      </c>
      <c r="AV2164" s="41">
        <v>6071000</v>
      </c>
      <c r="AW2164" s="41">
        <v>0</v>
      </c>
      <c r="AX2164" s="41">
        <v>12142000</v>
      </c>
      <c r="AY2164" s="2">
        <v>0</v>
      </c>
      <c r="AZ2164" s="12" t="str">
        <f t="shared" si="270"/>
        <v>OK</v>
      </c>
      <c r="BA2164" s="12" t="str">
        <f t="shared" si="271"/>
        <v>OK</v>
      </c>
      <c r="BB2164" s="6">
        <f t="shared" si="272"/>
        <v>0</v>
      </c>
      <c r="BC2164" s="13">
        <f t="shared" si="273"/>
        <v>66781000</v>
      </c>
      <c r="BD2164" s="13">
        <f t="shared" si="274"/>
        <v>66781000</v>
      </c>
      <c r="BE2164" s="6">
        <f t="shared" si="275"/>
        <v>0</v>
      </c>
      <c r="BF2164" s="6">
        <f t="shared" si="276"/>
        <v>0</v>
      </c>
    </row>
    <row r="2165" spans="2:58" ht="128.25" x14ac:dyDescent="0.25">
      <c r="B2165" s="29" t="s">
        <v>2327</v>
      </c>
      <c r="C2165" s="29" t="s">
        <v>2058</v>
      </c>
      <c r="D2165" s="29" t="s">
        <v>37</v>
      </c>
      <c r="E2165" s="30" t="s">
        <v>2043</v>
      </c>
      <c r="F2165" s="30" t="s">
        <v>2044</v>
      </c>
      <c r="G2165" s="30" t="s">
        <v>38</v>
      </c>
      <c r="H2165" s="30">
        <v>81151600</v>
      </c>
      <c r="I2165" s="30" t="s">
        <v>6271</v>
      </c>
      <c r="J2165" s="30" t="s">
        <v>221</v>
      </c>
      <c r="K2165" s="30" t="s">
        <v>2328</v>
      </c>
      <c r="L2165" s="31" t="s">
        <v>154</v>
      </c>
      <c r="M2165" s="31" t="s">
        <v>154</v>
      </c>
      <c r="N2165" s="31">
        <v>12</v>
      </c>
      <c r="O2165" s="31" t="s">
        <v>223</v>
      </c>
      <c r="P2165" s="31" t="s">
        <v>224</v>
      </c>
      <c r="Q2165" s="40">
        <v>89694000</v>
      </c>
      <c r="R2165" s="40">
        <v>89694000</v>
      </c>
      <c r="S2165" s="31" t="s">
        <v>225</v>
      </c>
      <c r="T2165" s="31" t="s">
        <v>221</v>
      </c>
      <c r="U2165" s="30" t="s">
        <v>2230</v>
      </c>
      <c r="V2165" s="30" t="s">
        <v>2231</v>
      </c>
      <c r="W2165" s="30" t="s">
        <v>2256</v>
      </c>
      <c r="X2165" s="30" t="s">
        <v>229</v>
      </c>
      <c r="Y2165" s="30" t="s">
        <v>230</v>
      </c>
      <c r="Z2165" s="30" t="s">
        <v>2239</v>
      </c>
      <c r="AA2165" s="41">
        <v>0</v>
      </c>
      <c r="AB2165" s="41">
        <v>0</v>
      </c>
      <c r="AC2165" s="41">
        <v>89694000</v>
      </c>
      <c r="AD2165" s="41">
        <v>0</v>
      </c>
      <c r="AE2165" s="41">
        <v>0</v>
      </c>
      <c r="AF2165" s="41">
        <v>8154000</v>
      </c>
      <c r="AG2165" s="41">
        <v>0</v>
      </c>
      <c r="AH2165" s="41">
        <v>8154000</v>
      </c>
      <c r="AI2165" s="41">
        <v>0</v>
      </c>
      <c r="AJ2165" s="41">
        <v>8154000</v>
      </c>
      <c r="AK2165" s="41">
        <v>0</v>
      </c>
      <c r="AL2165" s="41">
        <v>8154000</v>
      </c>
      <c r="AM2165" s="41">
        <v>0</v>
      </c>
      <c r="AN2165" s="41">
        <v>8154000</v>
      </c>
      <c r="AO2165" s="41">
        <v>0</v>
      </c>
      <c r="AP2165" s="41">
        <v>8154000</v>
      </c>
      <c r="AQ2165" s="41">
        <v>0</v>
      </c>
      <c r="AR2165" s="41">
        <v>8154000</v>
      </c>
      <c r="AS2165" s="41">
        <v>0</v>
      </c>
      <c r="AT2165" s="41">
        <v>8154000</v>
      </c>
      <c r="AU2165" s="41">
        <v>0</v>
      </c>
      <c r="AV2165" s="41">
        <v>8154000</v>
      </c>
      <c r="AW2165" s="41">
        <v>0</v>
      </c>
      <c r="AX2165" s="41">
        <v>16308000</v>
      </c>
      <c r="AY2165" s="2">
        <v>0</v>
      </c>
      <c r="AZ2165" s="12" t="str">
        <f t="shared" si="270"/>
        <v>OK</v>
      </c>
      <c r="BA2165" s="12" t="str">
        <f t="shared" si="271"/>
        <v>OK</v>
      </c>
      <c r="BB2165" s="6">
        <f t="shared" si="272"/>
        <v>0</v>
      </c>
      <c r="BC2165" s="13">
        <f t="shared" si="273"/>
        <v>89694000</v>
      </c>
      <c r="BD2165" s="13">
        <f t="shared" si="274"/>
        <v>89694000</v>
      </c>
      <c r="BE2165" s="6">
        <f t="shared" si="275"/>
        <v>0</v>
      </c>
      <c r="BF2165" s="6">
        <f t="shared" si="276"/>
        <v>0</v>
      </c>
    </row>
    <row r="2166" spans="2:58" ht="128.25" x14ac:dyDescent="0.25">
      <c r="B2166" s="29" t="s">
        <v>2329</v>
      </c>
      <c r="C2166" s="29" t="s">
        <v>2058</v>
      </c>
      <c r="D2166" s="29" t="s">
        <v>37</v>
      </c>
      <c r="E2166" s="30" t="s">
        <v>2043</v>
      </c>
      <c r="F2166" s="30" t="s">
        <v>2044</v>
      </c>
      <c r="G2166" s="30" t="s">
        <v>38</v>
      </c>
      <c r="H2166" s="30">
        <v>81151600</v>
      </c>
      <c r="I2166" s="30" t="s">
        <v>6271</v>
      </c>
      <c r="J2166" s="30" t="s">
        <v>221</v>
      </c>
      <c r="K2166" s="30" t="s">
        <v>2328</v>
      </c>
      <c r="L2166" s="31" t="s">
        <v>154</v>
      </c>
      <c r="M2166" s="31" t="s">
        <v>154</v>
      </c>
      <c r="N2166" s="31">
        <v>12</v>
      </c>
      <c r="O2166" s="31" t="s">
        <v>223</v>
      </c>
      <c r="P2166" s="31" t="s">
        <v>224</v>
      </c>
      <c r="Q2166" s="40">
        <v>89694000</v>
      </c>
      <c r="R2166" s="40">
        <v>89694000</v>
      </c>
      <c r="S2166" s="31" t="s">
        <v>225</v>
      </c>
      <c r="T2166" s="31" t="s">
        <v>221</v>
      </c>
      <c r="U2166" s="30" t="s">
        <v>2230</v>
      </c>
      <c r="V2166" s="30" t="s">
        <v>2231</v>
      </c>
      <c r="W2166" s="30" t="s">
        <v>2256</v>
      </c>
      <c r="X2166" s="30" t="s">
        <v>229</v>
      </c>
      <c r="Y2166" s="30" t="s">
        <v>230</v>
      </c>
      <c r="Z2166" s="30" t="s">
        <v>2239</v>
      </c>
      <c r="AA2166" s="41">
        <v>0</v>
      </c>
      <c r="AB2166" s="41">
        <v>0</v>
      </c>
      <c r="AC2166" s="41">
        <v>89694000</v>
      </c>
      <c r="AD2166" s="41">
        <v>0</v>
      </c>
      <c r="AE2166" s="41">
        <v>0</v>
      </c>
      <c r="AF2166" s="41">
        <v>8154000</v>
      </c>
      <c r="AG2166" s="41">
        <v>0</v>
      </c>
      <c r="AH2166" s="41">
        <v>8154000</v>
      </c>
      <c r="AI2166" s="41">
        <v>0</v>
      </c>
      <c r="AJ2166" s="41">
        <v>8154000</v>
      </c>
      <c r="AK2166" s="41">
        <v>0</v>
      </c>
      <c r="AL2166" s="41">
        <v>8154000</v>
      </c>
      <c r="AM2166" s="41">
        <v>0</v>
      </c>
      <c r="AN2166" s="41">
        <v>8154000</v>
      </c>
      <c r="AO2166" s="41">
        <v>0</v>
      </c>
      <c r="AP2166" s="41">
        <v>8154000</v>
      </c>
      <c r="AQ2166" s="41">
        <v>0</v>
      </c>
      <c r="AR2166" s="41">
        <v>8154000</v>
      </c>
      <c r="AS2166" s="41">
        <v>0</v>
      </c>
      <c r="AT2166" s="41">
        <v>8154000</v>
      </c>
      <c r="AU2166" s="41">
        <v>0</v>
      </c>
      <c r="AV2166" s="41">
        <v>8154000</v>
      </c>
      <c r="AW2166" s="41">
        <v>0</v>
      </c>
      <c r="AX2166" s="41">
        <v>16308000</v>
      </c>
      <c r="AY2166" s="2">
        <v>0</v>
      </c>
      <c r="AZ2166" s="12" t="str">
        <f t="shared" si="270"/>
        <v>OK</v>
      </c>
      <c r="BA2166" s="12" t="str">
        <f t="shared" si="271"/>
        <v>OK</v>
      </c>
      <c r="BB2166" s="6">
        <f t="shared" si="272"/>
        <v>0</v>
      </c>
      <c r="BC2166" s="13">
        <f t="shared" si="273"/>
        <v>89694000</v>
      </c>
      <c r="BD2166" s="13">
        <f t="shared" si="274"/>
        <v>89694000</v>
      </c>
      <c r="BE2166" s="6">
        <f t="shared" si="275"/>
        <v>0</v>
      </c>
      <c r="BF2166" s="6">
        <f t="shared" si="276"/>
        <v>0</v>
      </c>
    </row>
    <row r="2167" spans="2:58" ht="128.25" x14ac:dyDescent="0.25">
      <c r="B2167" s="29" t="s">
        <v>2330</v>
      </c>
      <c r="C2167" s="29" t="s">
        <v>2058</v>
      </c>
      <c r="D2167" s="29" t="s">
        <v>37</v>
      </c>
      <c r="E2167" s="30" t="s">
        <v>2043</v>
      </c>
      <c r="F2167" s="30" t="s">
        <v>2044</v>
      </c>
      <c r="G2167" s="30" t="s">
        <v>38</v>
      </c>
      <c r="H2167" s="30">
        <v>81151600</v>
      </c>
      <c r="I2167" s="30" t="s">
        <v>6271</v>
      </c>
      <c r="J2167" s="30" t="s">
        <v>221</v>
      </c>
      <c r="K2167" s="30" t="s">
        <v>2328</v>
      </c>
      <c r="L2167" s="31" t="s">
        <v>154</v>
      </c>
      <c r="M2167" s="31" t="s">
        <v>154</v>
      </c>
      <c r="N2167" s="31">
        <v>12</v>
      </c>
      <c r="O2167" s="31" t="s">
        <v>223</v>
      </c>
      <c r="P2167" s="31" t="s">
        <v>224</v>
      </c>
      <c r="Q2167" s="40">
        <v>89694000</v>
      </c>
      <c r="R2167" s="40">
        <v>89694000</v>
      </c>
      <c r="S2167" s="31" t="s">
        <v>225</v>
      </c>
      <c r="T2167" s="31" t="s">
        <v>221</v>
      </c>
      <c r="U2167" s="30" t="s">
        <v>2230</v>
      </c>
      <c r="V2167" s="30" t="s">
        <v>2231</v>
      </c>
      <c r="W2167" s="30" t="s">
        <v>2256</v>
      </c>
      <c r="X2167" s="30" t="s">
        <v>229</v>
      </c>
      <c r="Y2167" s="30" t="s">
        <v>230</v>
      </c>
      <c r="Z2167" s="30" t="s">
        <v>2239</v>
      </c>
      <c r="AA2167" s="41">
        <v>0</v>
      </c>
      <c r="AB2167" s="41">
        <v>0</v>
      </c>
      <c r="AC2167" s="41">
        <v>89694000</v>
      </c>
      <c r="AD2167" s="41">
        <v>0</v>
      </c>
      <c r="AE2167" s="41">
        <v>0</v>
      </c>
      <c r="AF2167" s="41">
        <v>8154000</v>
      </c>
      <c r="AG2167" s="41">
        <v>0</v>
      </c>
      <c r="AH2167" s="41">
        <v>8154000</v>
      </c>
      <c r="AI2167" s="41">
        <v>0</v>
      </c>
      <c r="AJ2167" s="41">
        <v>8154000</v>
      </c>
      <c r="AK2167" s="41">
        <v>0</v>
      </c>
      <c r="AL2167" s="41">
        <v>8154000</v>
      </c>
      <c r="AM2167" s="41">
        <v>0</v>
      </c>
      <c r="AN2167" s="41">
        <v>8154000</v>
      </c>
      <c r="AO2167" s="41">
        <v>0</v>
      </c>
      <c r="AP2167" s="41">
        <v>8154000</v>
      </c>
      <c r="AQ2167" s="41">
        <v>0</v>
      </c>
      <c r="AR2167" s="41">
        <v>8154000</v>
      </c>
      <c r="AS2167" s="41">
        <v>0</v>
      </c>
      <c r="AT2167" s="41">
        <v>8154000</v>
      </c>
      <c r="AU2167" s="41">
        <v>0</v>
      </c>
      <c r="AV2167" s="41">
        <v>8154000</v>
      </c>
      <c r="AW2167" s="41">
        <v>0</v>
      </c>
      <c r="AX2167" s="41">
        <v>16308000</v>
      </c>
      <c r="AY2167" s="2">
        <v>0</v>
      </c>
      <c r="AZ2167" s="12" t="str">
        <f t="shared" si="270"/>
        <v>OK</v>
      </c>
      <c r="BA2167" s="12" t="str">
        <f t="shared" si="271"/>
        <v>OK</v>
      </c>
      <c r="BB2167" s="6">
        <f t="shared" si="272"/>
        <v>0</v>
      </c>
      <c r="BC2167" s="13">
        <f t="shared" si="273"/>
        <v>89694000</v>
      </c>
      <c r="BD2167" s="13">
        <f t="shared" si="274"/>
        <v>89694000</v>
      </c>
      <c r="BE2167" s="6">
        <f t="shared" si="275"/>
        <v>0</v>
      </c>
      <c r="BF2167" s="6">
        <f t="shared" si="276"/>
        <v>0</v>
      </c>
    </row>
    <row r="2168" spans="2:58" ht="114" x14ac:dyDescent="0.25">
      <c r="B2168" s="29" t="s">
        <v>2331</v>
      </c>
      <c r="C2168" s="29" t="s">
        <v>2058</v>
      </c>
      <c r="D2168" s="29" t="s">
        <v>37</v>
      </c>
      <c r="E2168" s="30" t="s">
        <v>2043</v>
      </c>
      <c r="F2168" s="30" t="s">
        <v>2044</v>
      </c>
      <c r="G2168" s="30" t="s">
        <v>38</v>
      </c>
      <c r="H2168" s="30">
        <v>81151600</v>
      </c>
      <c r="I2168" s="30" t="s">
        <v>6271</v>
      </c>
      <c r="J2168" s="30" t="s">
        <v>221</v>
      </c>
      <c r="K2168" s="30" t="s">
        <v>2332</v>
      </c>
      <c r="L2168" s="31" t="s">
        <v>154</v>
      </c>
      <c r="M2168" s="31" t="s">
        <v>154</v>
      </c>
      <c r="N2168" s="31">
        <v>12</v>
      </c>
      <c r="O2168" s="31" t="s">
        <v>223</v>
      </c>
      <c r="P2168" s="31" t="s">
        <v>224</v>
      </c>
      <c r="Q2168" s="40">
        <v>89694000</v>
      </c>
      <c r="R2168" s="40">
        <v>89694000</v>
      </c>
      <c r="S2168" s="31" t="s">
        <v>225</v>
      </c>
      <c r="T2168" s="31" t="s">
        <v>221</v>
      </c>
      <c r="U2168" s="30" t="s">
        <v>2230</v>
      </c>
      <c r="V2168" s="30" t="s">
        <v>2231</v>
      </c>
      <c r="W2168" s="30" t="s">
        <v>2247</v>
      </c>
      <c r="X2168" s="30" t="s">
        <v>229</v>
      </c>
      <c r="Y2168" s="30" t="s">
        <v>230</v>
      </c>
      <c r="Z2168" s="30" t="s">
        <v>2239</v>
      </c>
      <c r="AA2168" s="41">
        <v>0</v>
      </c>
      <c r="AB2168" s="41">
        <v>0</v>
      </c>
      <c r="AC2168" s="41">
        <v>89694000</v>
      </c>
      <c r="AD2168" s="41">
        <v>0</v>
      </c>
      <c r="AE2168" s="41">
        <v>0</v>
      </c>
      <c r="AF2168" s="41">
        <v>8154000</v>
      </c>
      <c r="AG2168" s="41">
        <v>0</v>
      </c>
      <c r="AH2168" s="41">
        <v>8154000</v>
      </c>
      <c r="AI2168" s="41">
        <v>0</v>
      </c>
      <c r="AJ2168" s="41">
        <v>8154000</v>
      </c>
      <c r="AK2168" s="41">
        <v>0</v>
      </c>
      <c r="AL2168" s="41">
        <v>8154000</v>
      </c>
      <c r="AM2168" s="41">
        <v>0</v>
      </c>
      <c r="AN2168" s="41">
        <v>8154000</v>
      </c>
      <c r="AO2168" s="41">
        <v>0</v>
      </c>
      <c r="AP2168" s="41">
        <v>8154000</v>
      </c>
      <c r="AQ2168" s="41">
        <v>0</v>
      </c>
      <c r="AR2168" s="41">
        <v>8154000</v>
      </c>
      <c r="AS2168" s="41">
        <v>0</v>
      </c>
      <c r="AT2168" s="41">
        <v>8154000</v>
      </c>
      <c r="AU2168" s="41">
        <v>0</v>
      </c>
      <c r="AV2168" s="41">
        <v>8154000</v>
      </c>
      <c r="AW2168" s="41">
        <v>0</v>
      </c>
      <c r="AX2168" s="41">
        <v>16308000</v>
      </c>
      <c r="AY2168" s="2">
        <v>0</v>
      </c>
      <c r="AZ2168" s="12" t="str">
        <f t="shared" si="270"/>
        <v>OK</v>
      </c>
      <c r="BA2168" s="12" t="str">
        <f t="shared" si="271"/>
        <v>OK</v>
      </c>
      <c r="BB2168" s="6">
        <f t="shared" si="272"/>
        <v>0</v>
      </c>
      <c r="BC2168" s="13">
        <f t="shared" si="273"/>
        <v>89694000</v>
      </c>
      <c r="BD2168" s="13">
        <f t="shared" si="274"/>
        <v>89694000</v>
      </c>
      <c r="BE2168" s="6">
        <f t="shared" si="275"/>
        <v>0</v>
      </c>
      <c r="BF2168" s="6">
        <f t="shared" si="276"/>
        <v>0</v>
      </c>
    </row>
    <row r="2169" spans="2:58" ht="114" x14ac:dyDescent="0.25">
      <c r="B2169" s="29" t="s">
        <v>2333</v>
      </c>
      <c r="C2169" s="29" t="s">
        <v>2058</v>
      </c>
      <c r="D2169" s="29" t="s">
        <v>37</v>
      </c>
      <c r="E2169" s="30" t="s">
        <v>2043</v>
      </c>
      <c r="F2169" s="30" t="s">
        <v>2044</v>
      </c>
      <c r="G2169" s="30" t="s">
        <v>38</v>
      </c>
      <c r="H2169" s="30">
        <v>81151600</v>
      </c>
      <c r="I2169" s="30" t="s">
        <v>6271</v>
      </c>
      <c r="J2169" s="30" t="s">
        <v>221</v>
      </c>
      <c r="K2169" s="30" t="s">
        <v>2332</v>
      </c>
      <c r="L2169" s="31" t="s">
        <v>154</v>
      </c>
      <c r="M2169" s="31" t="s">
        <v>154</v>
      </c>
      <c r="N2169" s="31">
        <v>12</v>
      </c>
      <c r="O2169" s="31" t="s">
        <v>223</v>
      </c>
      <c r="P2169" s="31" t="s">
        <v>224</v>
      </c>
      <c r="Q2169" s="40">
        <v>89694000</v>
      </c>
      <c r="R2169" s="40">
        <v>89694000</v>
      </c>
      <c r="S2169" s="31" t="s">
        <v>225</v>
      </c>
      <c r="T2169" s="31" t="s">
        <v>221</v>
      </c>
      <c r="U2169" s="30" t="s">
        <v>2230</v>
      </c>
      <c r="V2169" s="30" t="s">
        <v>2231</v>
      </c>
      <c r="W2169" s="30" t="s">
        <v>2247</v>
      </c>
      <c r="X2169" s="30" t="s">
        <v>229</v>
      </c>
      <c r="Y2169" s="30" t="s">
        <v>230</v>
      </c>
      <c r="Z2169" s="30" t="s">
        <v>2239</v>
      </c>
      <c r="AA2169" s="41">
        <v>0</v>
      </c>
      <c r="AB2169" s="41">
        <v>0</v>
      </c>
      <c r="AC2169" s="41">
        <v>89694000</v>
      </c>
      <c r="AD2169" s="41">
        <v>0</v>
      </c>
      <c r="AE2169" s="41">
        <v>0</v>
      </c>
      <c r="AF2169" s="41">
        <v>8154000</v>
      </c>
      <c r="AG2169" s="41">
        <v>0</v>
      </c>
      <c r="AH2169" s="41">
        <v>8154000</v>
      </c>
      <c r="AI2169" s="41">
        <v>0</v>
      </c>
      <c r="AJ2169" s="41">
        <v>8154000</v>
      </c>
      <c r="AK2169" s="41">
        <v>0</v>
      </c>
      <c r="AL2169" s="41">
        <v>8154000</v>
      </c>
      <c r="AM2169" s="41">
        <v>0</v>
      </c>
      <c r="AN2169" s="41">
        <v>8154000</v>
      </c>
      <c r="AO2169" s="41">
        <v>0</v>
      </c>
      <c r="AP2169" s="41">
        <v>8154000</v>
      </c>
      <c r="AQ2169" s="41">
        <v>0</v>
      </c>
      <c r="AR2169" s="41">
        <v>8154000</v>
      </c>
      <c r="AS2169" s="41">
        <v>0</v>
      </c>
      <c r="AT2169" s="41">
        <v>8154000</v>
      </c>
      <c r="AU2169" s="41">
        <v>0</v>
      </c>
      <c r="AV2169" s="41">
        <v>8154000</v>
      </c>
      <c r="AW2169" s="41">
        <v>0</v>
      </c>
      <c r="AX2169" s="41">
        <v>16308000</v>
      </c>
      <c r="AY2169" s="2">
        <v>0</v>
      </c>
      <c r="AZ2169" s="12" t="str">
        <f t="shared" si="270"/>
        <v>OK</v>
      </c>
      <c r="BA2169" s="12" t="str">
        <f t="shared" si="271"/>
        <v>OK</v>
      </c>
      <c r="BB2169" s="6">
        <f t="shared" si="272"/>
        <v>0</v>
      </c>
      <c r="BC2169" s="13">
        <f t="shared" si="273"/>
        <v>89694000</v>
      </c>
      <c r="BD2169" s="13">
        <f t="shared" si="274"/>
        <v>89694000</v>
      </c>
      <c r="BE2169" s="6">
        <f t="shared" si="275"/>
        <v>0</v>
      </c>
      <c r="BF2169" s="6">
        <f t="shared" si="276"/>
        <v>0</v>
      </c>
    </row>
    <row r="2170" spans="2:58" ht="114" x14ac:dyDescent="0.25">
      <c r="B2170" s="29" t="s">
        <v>2334</v>
      </c>
      <c r="C2170" s="29" t="s">
        <v>2058</v>
      </c>
      <c r="D2170" s="29" t="s">
        <v>37</v>
      </c>
      <c r="E2170" s="30" t="s">
        <v>2043</v>
      </c>
      <c r="F2170" s="30" t="s">
        <v>2044</v>
      </c>
      <c r="G2170" s="30" t="s">
        <v>38</v>
      </c>
      <c r="H2170" s="30">
        <v>81151600</v>
      </c>
      <c r="I2170" s="30" t="s">
        <v>6271</v>
      </c>
      <c r="J2170" s="30" t="s">
        <v>221</v>
      </c>
      <c r="K2170" s="30" t="s">
        <v>2332</v>
      </c>
      <c r="L2170" s="31" t="s">
        <v>154</v>
      </c>
      <c r="M2170" s="31" t="s">
        <v>154</v>
      </c>
      <c r="N2170" s="31">
        <v>12</v>
      </c>
      <c r="O2170" s="31" t="s">
        <v>223</v>
      </c>
      <c r="P2170" s="31" t="s">
        <v>224</v>
      </c>
      <c r="Q2170" s="40">
        <v>89694000</v>
      </c>
      <c r="R2170" s="40">
        <v>89694000</v>
      </c>
      <c r="S2170" s="31" t="s">
        <v>225</v>
      </c>
      <c r="T2170" s="31" t="s">
        <v>221</v>
      </c>
      <c r="U2170" s="30" t="s">
        <v>2230</v>
      </c>
      <c r="V2170" s="30" t="s">
        <v>2231</v>
      </c>
      <c r="W2170" s="30" t="s">
        <v>2247</v>
      </c>
      <c r="X2170" s="30" t="s">
        <v>229</v>
      </c>
      <c r="Y2170" s="30" t="s">
        <v>230</v>
      </c>
      <c r="Z2170" s="30" t="s">
        <v>2239</v>
      </c>
      <c r="AA2170" s="41">
        <v>0</v>
      </c>
      <c r="AB2170" s="41">
        <v>0</v>
      </c>
      <c r="AC2170" s="41">
        <v>89694000</v>
      </c>
      <c r="AD2170" s="41">
        <v>0</v>
      </c>
      <c r="AE2170" s="41">
        <v>0</v>
      </c>
      <c r="AF2170" s="41">
        <v>8154000</v>
      </c>
      <c r="AG2170" s="41">
        <v>0</v>
      </c>
      <c r="AH2170" s="41">
        <v>8154000</v>
      </c>
      <c r="AI2170" s="41">
        <v>0</v>
      </c>
      <c r="AJ2170" s="41">
        <v>8154000</v>
      </c>
      <c r="AK2170" s="41">
        <v>0</v>
      </c>
      <c r="AL2170" s="41">
        <v>8154000</v>
      </c>
      <c r="AM2170" s="41">
        <v>0</v>
      </c>
      <c r="AN2170" s="41">
        <v>8154000</v>
      </c>
      <c r="AO2170" s="41">
        <v>0</v>
      </c>
      <c r="AP2170" s="41">
        <v>8154000</v>
      </c>
      <c r="AQ2170" s="41">
        <v>0</v>
      </c>
      <c r="AR2170" s="41">
        <v>8154000</v>
      </c>
      <c r="AS2170" s="41">
        <v>0</v>
      </c>
      <c r="AT2170" s="41">
        <v>8154000</v>
      </c>
      <c r="AU2170" s="41">
        <v>0</v>
      </c>
      <c r="AV2170" s="41">
        <v>8154000</v>
      </c>
      <c r="AW2170" s="41">
        <v>0</v>
      </c>
      <c r="AX2170" s="41">
        <v>16308000</v>
      </c>
      <c r="AY2170" s="2">
        <v>0</v>
      </c>
      <c r="AZ2170" s="12" t="str">
        <f t="shared" si="270"/>
        <v>OK</v>
      </c>
      <c r="BA2170" s="12" t="str">
        <f t="shared" si="271"/>
        <v>OK</v>
      </c>
      <c r="BB2170" s="6">
        <f t="shared" si="272"/>
        <v>0</v>
      </c>
      <c r="BC2170" s="13">
        <f t="shared" si="273"/>
        <v>89694000</v>
      </c>
      <c r="BD2170" s="13">
        <f t="shared" si="274"/>
        <v>89694000</v>
      </c>
      <c r="BE2170" s="6">
        <f t="shared" si="275"/>
        <v>0</v>
      </c>
      <c r="BF2170" s="6">
        <f t="shared" si="276"/>
        <v>0</v>
      </c>
    </row>
    <row r="2171" spans="2:58" ht="114" x14ac:dyDescent="0.25">
      <c r="B2171" s="29" t="s">
        <v>2335</v>
      </c>
      <c r="C2171" s="29" t="s">
        <v>2058</v>
      </c>
      <c r="D2171" s="29" t="s">
        <v>37</v>
      </c>
      <c r="E2171" s="30" t="s">
        <v>2043</v>
      </c>
      <c r="F2171" s="30" t="s">
        <v>2044</v>
      </c>
      <c r="G2171" s="30" t="s">
        <v>38</v>
      </c>
      <c r="H2171" s="30">
        <v>81151600</v>
      </c>
      <c r="I2171" s="30" t="s">
        <v>6271</v>
      </c>
      <c r="J2171" s="30" t="s">
        <v>221</v>
      </c>
      <c r="K2171" s="30" t="s">
        <v>2332</v>
      </c>
      <c r="L2171" s="31" t="s">
        <v>154</v>
      </c>
      <c r="M2171" s="31" t="s">
        <v>154</v>
      </c>
      <c r="N2171" s="31">
        <v>12</v>
      </c>
      <c r="O2171" s="31" t="s">
        <v>223</v>
      </c>
      <c r="P2171" s="31" t="s">
        <v>224</v>
      </c>
      <c r="Q2171" s="40">
        <v>89694000</v>
      </c>
      <c r="R2171" s="40">
        <v>89694000</v>
      </c>
      <c r="S2171" s="31" t="s">
        <v>225</v>
      </c>
      <c r="T2171" s="31" t="s">
        <v>221</v>
      </c>
      <c r="U2171" s="30" t="s">
        <v>2230</v>
      </c>
      <c r="V2171" s="30" t="s">
        <v>2231</v>
      </c>
      <c r="W2171" s="30" t="s">
        <v>2247</v>
      </c>
      <c r="X2171" s="30" t="s">
        <v>229</v>
      </c>
      <c r="Y2171" s="30" t="s">
        <v>230</v>
      </c>
      <c r="Z2171" s="30" t="s">
        <v>2239</v>
      </c>
      <c r="AA2171" s="41">
        <v>0</v>
      </c>
      <c r="AB2171" s="41">
        <v>0</v>
      </c>
      <c r="AC2171" s="41">
        <v>89694000</v>
      </c>
      <c r="AD2171" s="41">
        <v>0</v>
      </c>
      <c r="AE2171" s="41">
        <v>0</v>
      </c>
      <c r="AF2171" s="41">
        <v>8154000</v>
      </c>
      <c r="AG2171" s="41">
        <v>0</v>
      </c>
      <c r="AH2171" s="41">
        <v>8154000</v>
      </c>
      <c r="AI2171" s="41">
        <v>0</v>
      </c>
      <c r="AJ2171" s="41">
        <v>8154000</v>
      </c>
      <c r="AK2171" s="41">
        <v>0</v>
      </c>
      <c r="AL2171" s="41">
        <v>8154000</v>
      </c>
      <c r="AM2171" s="41">
        <v>0</v>
      </c>
      <c r="AN2171" s="41">
        <v>8154000</v>
      </c>
      <c r="AO2171" s="41">
        <v>0</v>
      </c>
      <c r="AP2171" s="41">
        <v>8154000</v>
      </c>
      <c r="AQ2171" s="41">
        <v>0</v>
      </c>
      <c r="AR2171" s="41">
        <v>8154000</v>
      </c>
      <c r="AS2171" s="41">
        <v>0</v>
      </c>
      <c r="AT2171" s="41">
        <v>8154000</v>
      </c>
      <c r="AU2171" s="41">
        <v>0</v>
      </c>
      <c r="AV2171" s="41">
        <v>8154000</v>
      </c>
      <c r="AW2171" s="41">
        <v>0</v>
      </c>
      <c r="AX2171" s="41">
        <v>16308000</v>
      </c>
      <c r="AY2171" s="2">
        <v>0</v>
      </c>
      <c r="AZ2171" s="12" t="str">
        <f t="shared" si="270"/>
        <v>OK</v>
      </c>
      <c r="BA2171" s="12" t="str">
        <f t="shared" si="271"/>
        <v>OK</v>
      </c>
      <c r="BB2171" s="6">
        <f t="shared" si="272"/>
        <v>0</v>
      </c>
      <c r="BC2171" s="13">
        <f t="shared" si="273"/>
        <v>89694000</v>
      </c>
      <c r="BD2171" s="13">
        <f t="shared" si="274"/>
        <v>89694000</v>
      </c>
      <c r="BE2171" s="6">
        <f t="shared" si="275"/>
        <v>0</v>
      </c>
      <c r="BF2171" s="6">
        <f t="shared" si="276"/>
        <v>0</v>
      </c>
    </row>
    <row r="2172" spans="2:58" ht="114" x14ac:dyDescent="0.25">
      <c r="B2172" s="29" t="s">
        <v>2336</v>
      </c>
      <c r="C2172" s="29" t="s">
        <v>2058</v>
      </c>
      <c r="D2172" s="29" t="s">
        <v>37</v>
      </c>
      <c r="E2172" s="30" t="s">
        <v>2043</v>
      </c>
      <c r="F2172" s="30" t="s">
        <v>2044</v>
      </c>
      <c r="G2172" s="30" t="s">
        <v>38</v>
      </c>
      <c r="H2172" s="30">
        <v>81151600</v>
      </c>
      <c r="I2172" s="30" t="s">
        <v>6271</v>
      </c>
      <c r="J2172" s="30" t="s">
        <v>221</v>
      </c>
      <c r="K2172" s="30" t="s">
        <v>2337</v>
      </c>
      <c r="L2172" s="31" t="s">
        <v>154</v>
      </c>
      <c r="M2172" s="31" t="s">
        <v>154</v>
      </c>
      <c r="N2172" s="31">
        <v>12</v>
      </c>
      <c r="O2172" s="31" t="s">
        <v>223</v>
      </c>
      <c r="P2172" s="31" t="s">
        <v>224</v>
      </c>
      <c r="Q2172" s="40">
        <v>39479000</v>
      </c>
      <c r="R2172" s="40">
        <v>39479000</v>
      </c>
      <c r="S2172" s="31" t="s">
        <v>225</v>
      </c>
      <c r="T2172" s="31" t="s">
        <v>221</v>
      </c>
      <c r="U2172" s="30" t="s">
        <v>2230</v>
      </c>
      <c r="V2172" s="30" t="s">
        <v>2231</v>
      </c>
      <c r="W2172" s="30" t="s">
        <v>2247</v>
      </c>
      <c r="X2172" s="30" t="s">
        <v>229</v>
      </c>
      <c r="Y2172" s="30" t="s">
        <v>230</v>
      </c>
      <c r="Z2172" s="30" t="s">
        <v>2239</v>
      </c>
      <c r="AA2172" s="41">
        <v>0</v>
      </c>
      <c r="AB2172" s="41">
        <v>0</v>
      </c>
      <c r="AC2172" s="41">
        <v>39479000</v>
      </c>
      <c r="AD2172" s="41">
        <v>0</v>
      </c>
      <c r="AE2172" s="41">
        <v>0</v>
      </c>
      <c r="AF2172" s="41">
        <v>3589000</v>
      </c>
      <c r="AG2172" s="41">
        <v>0</v>
      </c>
      <c r="AH2172" s="41">
        <v>3589000</v>
      </c>
      <c r="AI2172" s="41">
        <v>0</v>
      </c>
      <c r="AJ2172" s="41">
        <v>3589000</v>
      </c>
      <c r="AK2172" s="41">
        <v>0</v>
      </c>
      <c r="AL2172" s="41">
        <v>3589000</v>
      </c>
      <c r="AM2172" s="41">
        <v>0</v>
      </c>
      <c r="AN2172" s="41">
        <v>3589000</v>
      </c>
      <c r="AO2172" s="41">
        <v>0</v>
      </c>
      <c r="AP2172" s="41">
        <v>3589000</v>
      </c>
      <c r="AQ2172" s="41">
        <v>0</v>
      </c>
      <c r="AR2172" s="41">
        <v>3589000</v>
      </c>
      <c r="AS2172" s="41">
        <v>0</v>
      </c>
      <c r="AT2172" s="41">
        <v>3589000</v>
      </c>
      <c r="AU2172" s="41">
        <v>0</v>
      </c>
      <c r="AV2172" s="41">
        <v>3589000</v>
      </c>
      <c r="AW2172" s="41">
        <v>0</v>
      </c>
      <c r="AX2172" s="41">
        <v>7178000</v>
      </c>
      <c r="AY2172" s="2">
        <v>0</v>
      </c>
      <c r="AZ2172" s="12" t="str">
        <f t="shared" si="270"/>
        <v>OK</v>
      </c>
      <c r="BA2172" s="12" t="str">
        <f t="shared" si="271"/>
        <v>OK</v>
      </c>
      <c r="BB2172" s="6">
        <f t="shared" si="272"/>
        <v>0</v>
      </c>
      <c r="BC2172" s="13">
        <f t="shared" si="273"/>
        <v>39479000</v>
      </c>
      <c r="BD2172" s="13">
        <f t="shared" si="274"/>
        <v>39479000</v>
      </c>
      <c r="BE2172" s="6">
        <f t="shared" si="275"/>
        <v>0</v>
      </c>
      <c r="BF2172" s="6">
        <f t="shared" si="276"/>
        <v>0</v>
      </c>
    </row>
    <row r="2173" spans="2:58" ht="114" x14ac:dyDescent="0.25">
      <c r="B2173" s="29" t="s">
        <v>2338</v>
      </c>
      <c r="C2173" s="29" t="s">
        <v>2058</v>
      </c>
      <c r="D2173" s="29" t="s">
        <v>37</v>
      </c>
      <c r="E2173" s="30" t="s">
        <v>2043</v>
      </c>
      <c r="F2173" s="30" t="s">
        <v>2044</v>
      </c>
      <c r="G2173" s="30" t="s">
        <v>38</v>
      </c>
      <c r="H2173" s="30">
        <v>81151600</v>
      </c>
      <c r="I2173" s="30" t="s">
        <v>6271</v>
      </c>
      <c r="J2173" s="30" t="s">
        <v>221</v>
      </c>
      <c r="K2173" s="30" t="s">
        <v>2337</v>
      </c>
      <c r="L2173" s="31" t="s">
        <v>154</v>
      </c>
      <c r="M2173" s="31" t="s">
        <v>154</v>
      </c>
      <c r="N2173" s="31">
        <v>12</v>
      </c>
      <c r="O2173" s="31" t="s">
        <v>223</v>
      </c>
      <c r="P2173" s="31" t="s">
        <v>224</v>
      </c>
      <c r="Q2173" s="40">
        <v>39479000</v>
      </c>
      <c r="R2173" s="40">
        <v>39479000</v>
      </c>
      <c r="S2173" s="31" t="s">
        <v>225</v>
      </c>
      <c r="T2173" s="31" t="s">
        <v>221</v>
      </c>
      <c r="U2173" s="30" t="s">
        <v>2230</v>
      </c>
      <c r="V2173" s="30" t="s">
        <v>2231</v>
      </c>
      <c r="W2173" s="30" t="s">
        <v>2247</v>
      </c>
      <c r="X2173" s="30" t="s">
        <v>229</v>
      </c>
      <c r="Y2173" s="30" t="s">
        <v>230</v>
      </c>
      <c r="Z2173" s="30" t="s">
        <v>2239</v>
      </c>
      <c r="AA2173" s="41">
        <v>0</v>
      </c>
      <c r="AB2173" s="41">
        <v>0</v>
      </c>
      <c r="AC2173" s="41">
        <v>39479000</v>
      </c>
      <c r="AD2173" s="41">
        <v>0</v>
      </c>
      <c r="AE2173" s="41">
        <v>0</v>
      </c>
      <c r="AF2173" s="41">
        <v>3589000</v>
      </c>
      <c r="AG2173" s="41">
        <v>0</v>
      </c>
      <c r="AH2173" s="41">
        <v>3589000</v>
      </c>
      <c r="AI2173" s="41">
        <v>0</v>
      </c>
      <c r="AJ2173" s="41">
        <v>3589000</v>
      </c>
      <c r="AK2173" s="41">
        <v>0</v>
      </c>
      <c r="AL2173" s="41">
        <v>3589000</v>
      </c>
      <c r="AM2173" s="41">
        <v>0</v>
      </c>
      <c r="AN2173" s="41">
        <v>3589000</v>
      </c>
      <c r="AO2173" s="41">
        <v>0</v>
      </c>
      <c r="AP2173" s="41">
        <v>3589000</v>
      </c>
      <c r="AQ2173" s="41">
        <v>0</v>
      </c>
      <c r="AR2173" s="41">
        <v>3589000</v>
      </c>
      <c r="AS2173" s="41">
        <v>0</v>
      </c>
      <c r="AT2173" s="41">
        <v>3589000</v>
      </c>
      <c r="AU2173" s="41">
        <v>0</v>
      </c>
      <c r="AV2173" s="41">
        <v>3589000</v>
      </c>
      <c r="AW2173" s="41">
        <v>0</v>
      </c>
      <c r="AX2173" s="41">
        <v>7178000</v>
      </c>
      <c r="AY2173" s="2">
        <v>0</v>
      </c>
      <c r="AZ2173" s="12" t="str">
        <f t="shared" si="270"/>
        <v>OK</v>
      </c>
      <c r="BA2173" s="12" t="str">
        <f t="shared" si="271"/>
        <v>OK</v>
      </c>
      <c r="BB2173" s="6">
        <f t="shared" si="272"/>
        <v>0</v>
      </c>
      <c r="BC2173" s="13">
        <f t="shared" si="273"/>
        <v>39479000</v>
      </c>
      <c r="BD2173" s="13">
        <f t="shared" si="274"/>
        <v>39479000</v>
      </c>
      <c r="BE2173" s="6">
        <f t="shared" si="275"/>
        <v>0</v>
      </c>
      <c r="BF2173" s="6">
        <f t="shared" si="276"/>
        <v>0</v>
      </c>
    </row>
    <row r="2174" spans="2:58" ht="114" x14ac:dyDescent="0.25">
      <c r="B2174" s="29" t="s">
        <v>2339</v>
      </c>
      <c r="C2174" s="29" t="s">
        <v>2058</v>
      </c>
      <c r="D2174" s="29" t="s">
        <v>37</v>
      </c>
      <c r="E2174" s="30" t="s">
        <v>2043</v>
      </c>
      <c r="F2174" s="30" t="s">
        <v>2044</v>
      </c>
      <c r="G2174" s="30" t="s">
        <v>38</v>
      </c>
      <c r="H2174" s="30">
        <v>81151600</v>
      </c>
      <c r="I2174" s="30" t="s">
        <v>6271</v>
      </c>
      <c r="J2174" s="30" t="s">
        <v>221</v>
      </c>
      <c r="K2174" s="30" t="s">
        <v>2337</v>
      </c>
      <c r="L2174" s="31" t="s">
        <v>154</v>
      </c>
      <c r="M2174" s="31" t="s">
        <v>154</v>
      </c>
      <c r="N2174" s="31">
        <v>12</v>
      </c>
      <c r="O2174" s="31" t="s">
        <v>223</v>
      </c>
      <c r="P2174" s="31" t="s">
        <v>224</v>
      </c>
      <c r="Q2174" s="40">
        <v>39479000</v>
      </c>
      <c r="R2174" s="40">
        <v>39479000</v>
      </c>
      <c r="S2174" s="31" t="s">
        <v>225</v>
      </c>
      <c r="T2174" s="31" t="s">
        <v>221</v>
      </c>
      <c r="U2174" s="30" t="s">
        <v>2230</v>
      </c>
      <c r="V2174" s="30" t="s">
        <v>2231</v>
      </c>
      <c r="W2174" s="30" t="s">
        <v>2247</v>
      </c>
      <c r="X2174" s="30" t="s">
        <v>229</v>
      </c>
      <c r="Y2174" s="30" t="s">
        <v>230</v>
      </c>
      <c r="Z2174" s="30" t="s">
        <v>2239</v>
      </c>
      <c r="AA2174" s="41">
        <v>0</v>
      </c>
      <c r="AB2174" s="41">
        <v>0</v>
      </c>
      <c r="AC2174" s="41">
        <v>39479000</v>
      </c>
      <c r="AD2174" s="41">
        <v>0</v>
      </c>
      <c r="AE2174" s="41">
        <v>0</v>
      </c>
      <c r="AF2174" s="41">
        <v>3589000</v>
      </c>
      <c r="AG2174" s="41">
        <v>0</v>
      </c>
      <c r="AH2174" s="41">
        <v>3589000</v>
      </c>
      <c r="AI2174" s="41">
        <v>0</v>
      </c>
      <c r="AJ2174" s="41">
        <v>3589000</v>
      </c>
      <c r="AK2174" s="41">
        <v>0</v>
      </c>
      <c r="AL2174" s="41">
        <v>3589000</v>
      </c>
      <c r="AM2174" s="41">
        <v>0</v>
      </c>
      <c r="AN2174" s="41">
        <v>3589000</v>
      </c>
      <c r="AO2174" s="41">
        <v>0</v>
      </c>
      <c r="AP2174" s="41">
        <v>3589000</v>
      </c>
      <c r="AQ2174" s="41">
        <v>0</v>
      </c>
      <c r="AR2174" s="41">
        <v>3589000</v>
      </c>
      <c r="AS2174" s="41">
        <v>0</v>
      </c>
      <c r="AT2174" s="41">
        <v>3589000</v>
      </c>
      <c r="AU2174" s="41">
        <v>0</v>
      </c>
      <c r="AV2174" s="41">
        <v>3589000</v>
      </c>
      <c r="AW2174" s="41">
        <v>0</v>
      </c>
      <c r="AX2174" s="41">
        <v>7178000</v>
      </c>
      <c r="AY2174" s="2">
        <v>0</v>
      </c>
      <c r="AZ2174" s="12" t="str">
        <f t="shared" si="270"/>
        <v>OK</v>
      </c>
      <c r="BA2174" s="12" t="str">
        <f t="shared" si="271"/>
        <v>OK</v>
      </c>
      <c r="BB2174" s="6">
        <f t="shared" si="272"/>
        <v>0</v>
      </c>
      <c r="BC2174" s="13">
        <f t="shared" si="273"/>
        <v>39479000</v>
      </c>
      <c r="BD2174" s="13">
        <f t="shared" si="274"/>
        <v>39479000</v>
      </c>
      <c r="BE2174" s="6">
        <f t="shared" si="275"/>
        <v>0</v>
      </c>
      <c r="BF2174" s="6">
        <f t="shared" si="276"/>
        <v>0</v>
      </c>
    </row>
    <row r="2175" spans="2:58" ht="114" x14ac:dyDescent="0.25">
      <c r="B2175" s="29" t="s">
        <v>2340</v>
      </c>
      <c r="C2175" s="29" t="s">
        <v>2058</v>
      </c>
      <c r="D2175" s="29" t="s">
        <v>37</v>
      </c>
      <c r="E2175" s="30" t="s">
        <v>2043</v>
      </c>
      <c r="F2175" s="30" t="s">
        <v>2044</v>
      </c>
      <c r="G2175" s="30" t="s">
        <v>38</v>
      </c>
      <c r="H2175" s="30">
        <v>81151600</v>
      </c>
      <c r="I2175" s="30" t="s">
        <v>6271</v>
      </c>
      <c r="J2175" s="30" t="s">
        <v>221</v>
      </c>
      <c r="K2175" s="30" t="s">
        <v>2337</v>
      </c>
      <c r="L2175" s="31" t="s">
        <v>154</v>
      </c>
      <c r="M2175" s="31" t="s">
        <v>154</v>
      </c>
      <c r="N2175" s="31">
        <v>12</v>
      </c>
      <c r="O2175" s="31" t="s">
        <v>223</v>
      </c>
      <c r="P2175" s="31" t="s">
        <v>224</v>
      </c>
      <c r="Q2175" s="40">
        <v>39479000</v>
      </c>
      <c r="R2175" s="40">
        <v>39479000</v>
      </c>
      <c r="S2175" s="31" t="s">
        <v>225</v>
      </c>
      <c r="T2175" s="31" t="s">
        <v>221</v>
      </c>
      <c r="U2175" s="30" t="s">
        <v>2230</v>
      </c>
      <c r="V2175" s="30" t="s">
        <v>2231</v>
      </c>
      <c r="W2175" s="30" t="s">
        <v>2247</v>
      </c>
      <c r="X2175" s="30" t="s">
        <v>229</v>
      </c>
      <c r="Y2175" s="30" t="s">
        <v>230</v>
      </c>
      <c r="Z2175" s="30" t="s">
        <v>2239</v>
      </c>
      <c r="AA2175" s="41">
        <v>0</v>
      </c>
      <c r="AB2175" s="41">
        <v>0</v>
      </c>
      <c r="AC2175" s="41">
        <v>39479000</v>
      </c>
      <c r="AD2175" s="41">
        <v>0</v>
      </c>
      <c r="AE2175" s="41">
        <v>0</v>
      </c>
      <c r="AF2175" s="41">
        <v>3589000</v>
      </c>
      <c r="AG2175" s="41">
        <v>0</v>
      </c>
      <c r="AH2175" s="41">
        <v>3589000</v>
      </c>
      <c r="AI2175" s="41">
        <v>0</v>
      </c>
      <c r="AJ2175" s="41">
        <v>3589000</v>
      </c>
      <c r="AK2175" s="41">
        <v>0</v>
      </c>
      <c r="AL2175" s="41">
        <v>3589000</v>
      </c>
      <c r="AM2175" s="41">
        <v>0</v>
      </c>
      <c r="AN2175" s="41">
        <v>3589000</v>
      </c>
      <c r="AO2175" s="41">
        <v>0</v>
      </c>
      <c r="AP2175" s="41">
        <v>3589000</v>
      </c>
      <c r="AQ2175" s="41">
        <v>0</v>
      </c>
      <c r="AR2175" s="41">
        <v>3589000</v>
      </c>
      <c r="AS2175" s="41">
        <v>0</v>
      </c>
      <c r="AT2175" s="41">
        <v>3589000</v>
      </c>
      <c r="AU2175" s="41">
        <v>0</v>
      </c>
      <c r="AV2175" s="41">
        <v>3589000</v>
      </c>
      <c r="AW2175" s="41">
        <v>0</v>
      </c>
      <c r="AX2175" s="41">
        <v>7178000</v>
      </c>
      <c r="AY2175" s="2">
        <v>0</v>
      </c>
      <c r="AZ2175" s="12" t="str">
        <f t="shared" si="270"/>
        <v>OK</v>
      </c>
      <c r="BA2175" s="12" t="str">
        <f t="shared" si="271"/>
        <v>OK</v>
      </c>
      <c r="BB2175" s="6">
        <f t="shared" si="272"/>
        <v>0</v>
      </c>
      <c r="BC2175" s="13">
        <f t="shared" si="273"/>
        <v>39479000</v>
      </c>
      <c r="BD2175" s="13">
        <f t="shared" si="274"/>
        <v>39479000</v>
      </c>
      <c r="BE2175" s="6">
        <f t="shared" si="275"/>
        <v>0</v>
      </c>
      <c r="BF2175" s="6">
        <f t="shared" si="276"/>
        <v>0</v>
      </c>
    </row>
    <row r="2176" spans="2:58" ht="114" x14ac:dyDescent="0.25">
      <c r="B2176" s="29" t="s">
        <v>2341</v>
      </c>
      <c r="C2176" s="29" t="s">
        <v>2058</v>
      </c>
      <c r="D2176" s="29" t="s">
        <v>37</v>
      </c>
      <c r="E2176" s="30" t="s">
        <v>2043</v>
      </c>
      <c r="F2176" s="30" t="s">
        <v>2044</v>
      </c>
      <c r="G2176" s="30" t="s">
        <v>38</v>
      </c>
      <c r="H2176" s="30">
        <v>81151600</v>
      </c>
      <c r="I2176" s="30" t="s">
        <v>6271</v>
      </c>
      <c r="J2176" s="30" t="s">
        <v>221</v>
      </c>
      <c r="K2176" s="30" t="s">
        <v>2337</v>
      </c>
      <c r="L2176" s="31" t="s">
        <v>154</v>
      </c>
      <c r="M2176" s="31" t="s">
        <v>154</v>
      </c>
      <c r="N2176" s="31">
        <v>12</v>
      </c>
      <c r="O2176" s="31" t="s">
        <v>223</v>
      </c>
      <c r="P2176" s="31" t="s">
        <v>224</v>
      </c>
      <c r="Q2176" s="40">
        <v>39479000</v>
      </c>
      <c r="R2176" s="40">
        <v>39479000</v>
      </c>
      <c r="S2176" s="31" t="s">
        <v>225</v>
      </c>
      <c r="T2176" s="31" t="s">
        <v>221</v>
      </c>
      <c r="U2176" s="30" t="s">
        <v>2230</v>
      </c>
      <c r="V2176" s="30" t="s">
        <v>2231</v>
      </c>
      <c r="W2176" s="30" t="s">
        <v>2247</v>
      </c>
      <c r="X2176" s="30" t="s">
        <v>229</v>
      </c>
      <c r="Y2176" s="30" t="s">
        <v>230</v>
      </c>
      <c r="Z2176" s="30" t="s">
        <v>2239</v>
      </c>
      <c r="AA2176" s="41">
        <v>0</v>
      </c>
      <c r="AB2176" s="41">
        <v>0</v>
      </c>
      <c r="AC2176" s="41">
        <v>39479000</v>
      </c>
      <c r="AD2176" s="41">
        <v>0</v>
      </c>
      <c r="AE2176" s="41">
        <v>0</v>
      </c>
      <c r="AF2176" s="41">
        <v>3589000</v>
      </c>
      <c r="AG2176" s="41">
        <v>0</v>
      </c>
      <c r="AH2176" s="41">
        <v>3589000</v>
      </c>
      <c r="AI2176" s="41">
        <v>0</v>
      </c>
      <c r="AJ2176" s="41">
        <v>3589000</v>
      </c>
      <c r="AK2176" s="41">
        <v>0</v>
      </c>
      <c r="AL2176" s="41">
        <v>3589000</v>
      </c>
      <c r="AM2176" s="41">
        <v>0</v>
      </c>
      <c r="AN2176" s="41">
        <v>3589000</v>
      </c>
      <c r="AO2176" s="41">
        <v>0</v>
      </c>
      <c r="AP2176" s="41">
        <v>3589000</v>
      </c>
      <c r="AQ2176" s="41">
        <v>0</v>
      </c>
      <c r="AR2176" s="41">
        <v>3589000</v>
      </c>
      <c r="AS2176" s="41">
        <v>0</v>
      </c>
      <c r="AT2176" s="41">
        <v>3589000</v>
      </c>
      <c r="AU2176" s="41">
        <v>0</v>
      </c>
      <c r="AV2176" s="41">
        <v>3589000</v>
      </c>
      <c r="AW2176" s="41">
        <v>0</v>
      </c>
      <c r="AX2176" s="41">
        <v>7178000</v>
      </c>
      <c r="AY2176" s="2">
        <v>0</v>
      </c>
      <c r="AZ2176" s="12" t="str">
        <f t="shared" si="270"/>
        <v>OK</v>
      </c>
      <c r="BA2176" s="12" t="str">
        <f t="shared" si="271"/>
        <v>OK</v>
      </c>
      <c r="BB2176" s="6">
        <f t="shared" si="272"/>
        <v>0</v>
      </c>
      <c r="BC2176" s="13">
        <f t="shared" si="273"/>
        <v>39479000</v>
      </c>
      <c r="BD2176" s="13">
        <f t="shared" si="274"/>
        <v>39479000</v>
      </c>
      <c r="BE2176" s="6">
        <f t="shared" si="275"/>
        <v>0</v>
      </c>
      <c r="BF2176" s="6">
        <f t="shared" si="276"/>
        <v>0</v>
      </c>
    </row>
    <row r="2177" spans="2:58" ht="142.5" x14ac:dyDescent="0.25">
      <c r="B2177" s="29" t="s">
        <v>2342</v>
      </c>
      <c r="C2177" s="29" t="s">
        <v>2058</v>
      </c>
      <c r="D2177" s="29" t="s">
        <v>37</v>
      </c>
      <c r="E2177" s="30" t="s">
        <v>2043</v>
      </c>
      <c r="F2177" s="30" t="s">
        <v>2044</v>
      </c>
      <c r="G2177" s="30" t="s">
        <v>38</v>
      </c>
      <c r="H2177" s="30">
        <v>81151600</v>
      </c>
      <c r="I2177" s="30" t="s">
        <v>6271</v>
      </c>
      <c r="J2177" s="30" t="s">
        <v>221</v>
      </c>
      <c r="K2177" s="30" t="s">
        <v>2343</v>
      </c>
      <c r="L2177" s="31" t="s">
        <v>154</v>
      </c>
      <c r="M2177" s="31" t="s">
        <v>154</v>
      </c>
      <c r="N2177" s="31">
        <v>12</v>
      </c>
      <c r="O2177" s="31" t="s">
        <v>223</v>
      </c>
      <c r="P2177" s="31" t="s">
        <v>224</v>
      </c>
      <c r="Q2177" s="40">
        <v>66781000</v>
      </c>
      <c r="R2177" s="40">
        <v>66781000</v>
      </c>
      <c r="S2177" s="31" t="s">
        <v>225</v>
      </c>
      <c r="T2177" s="31" t="s">
        <v>221</v>
      </c>
      <c r="U2177" s="30" t="s">
        <v>2230</v>
      </c>
      <c r="V2177" s="30" t="s">
        <v>2231</v>
      </c>
      <c r="W2177" s="30" t="s">
        <v>2256</v>
      </c>
      <c r="X2177" s="30" t="s">
        <v>229</v>
      </c>
      <c r="Y2177" s="30" t="s">
        <v>230</v>
      </c>
      <c r="Z2177" s="30" t="s">
        <v>2239</v>
      </c>
      <c r="AA2177" s="41">
        <v>0</v>
      </c>
      <c r="AB2177" s="41">
        <v>0</v>
      </c>
      <c r="AC2177" s="41">
        <v>66781000</v>
      </c>
      <c r="AD2177" s="41">
        <v>0</v>
      </c>
      <c r="AE2177" s="41">
        <v>0</v>
      </c>
      <c r="AF2177" s="41">
        <v>6071000</v>
      </c>
      <c r="AG2177" s="41">
        <v>0</v>
      </c>
      <c r="AH2177" s="41">
        <v>6071000</v>
      </c>
      <c r="AI2177" s="41">
        <v>0</v>
      </c>
      <c r="AJ2177" s="41">
        <v>6071000</v>
      </c>
      <c r="AK2177" s="41">
        <v>0</v>
      </c>
      <c r="AL2177" s="41">
        <v>6071000</v>
      </c>
      <c r="AM2177" s="41">
        <v>0</v>
      </c>
      <c r="AN2177" s="41">
        <v>6071000</v>
      </c>
      <c r="AO2177" s="41">
        <v>0</v>
      </c>
      <c r="AP2177" s="41">
        <v>6071000</v>
      </c>
      <c r="AQ2177" s="41">
        <v>0</v>
      </c>
      <c r="AR2177" s="41">
        <v>6071000</v>
      </c>
      <c r="AS2177" s="41">
        <v>0</v>
      </c>
      <c r="AT2177" s="41">
        <v>6071000</v>
      </c>
      <c r="AU2177" s="41">
        <v>0</v>
      </c>
      <c r="AV2177" s="41">
        <v>6071000</v>
      </c>
      <c r="AW2177" s="41">
        <v>0</v>
      </c>
      <c r="AX2177" s="41">
        <v>12142000</v>
      </c>
      <c r="AY2177" s="2">
        <v>0</v>
      </c>
      <c r="AZ2177" s="12" t="str">
        <f t="shared" si="270"/>
        <v>OK</v>
      </c>
      <c r="BA2177" s="12" t="str">
        <f t="shared" si="271"/>
        <v>OK</v>
      </c>
      <c r="BB2177" s="6">
        <f t="shared" si="272"/>
        <v>0</v>
      </c>
      <c r="BC2177" s="13">
        <f t="shared" si="273"/>
        <v>66781000</v>
      </c>
      <c r="BD2177" s="13">
        <f t="shared" si="274"/>
        <v>66781000</v>
      </c>
      <c r="BE2177" s="6">
        <f t="shared" si="275"/>
        <v>0</v>
      </c>
      <c r="BF2177" s="6">
        <f t="shared" si="276"/>
        <v>0</v>
      </c>
    </row>
    <row r="2178" spans="2:58" ht="128.25" x14ac:dyDescent="0.25">
      <c r="B2178" s="29" t="s">
        <v>2344</v>
      </c>
      <c r="C2178" s="29" t="s">
        <v>2058</v>
      </c>
      <c r="D2178" s="29" t="s">
        <v>37</v>
      </c>
      <c r="E2178" s="30" t="s">
        <v>2043</v>
      </c>
      <c r="F2178" s="30" t="s">
        <v>2044</v>
      </c>
      <c r="G2178" s="30" t="s">
        <v>38</v>
      </c>
      <c r="H2178" s="30">
        <v>81151600</v>
      </c>
      <c r="I2178" s="30" t="s">
        <v>6271</v>
      </c>
      <c r="J2178" s="30" t="s">
        <v>221</v>
      </c>
      <c r="K2178" s="30" t="s">
        <v>2345</v>
      </c>
      <c r="L2178" s="31" t="s">
        <v>154</v>
      </c>
      <c r="M2178" s="31" t="s">
        <v>154</v>
      </c>
      <c r="N2178" s="31">
        <v>12</v>
      </c>
      <c r="O2178" s="31" t="s">
        <v>223</v>
      </c>
      <c r="P2178" s="31" t="s">
        <v>224</v>
      </c>
      <c r="Q2178" s="40">
        <v>66781000</v>
      </c>
      <c r="R2178" s="40">
        <v>66781000</v>
      </c>
      <c r="S2178" s="31" t="s">
        <v>225</v>
      </c>
      <c r="T2178" s="31" t="s">
        <v>221</v>
      </c>
      <c r="U2178" s="30" t="s">
        <v>2230</v>
      </c>
      <c r="V2178" s="30" t="s">
        <v>2231</v>
      </c>
      <c r="W2178" s="30" t="s">
        <v>2247</v>
      </c>
      <c r="X2178" s="30" t="s">
        <v>229</v>
      </c>
      <c r="Y2178" s="30" t="s">
        <v>230</v>
      </c>
      <c r="Z2178" s="30" t="s">
        <v>2286</v>
      </c>
      <c r="AA2178" s="41">
        <v>0</v>
      </c>
      <c r="AB2178" s="41">
        <v>0</v>
      </c>
      <c r="AC2178" s="41">
        <v>66781000</v>
      </c>
      <c r="AD2178" s="41">
        <v>0</v>
      </c>
      <c r="AE2178" s="41">
        <v>0</v>
      </c>
      <c r="AF2178" s="41">
        <v>6071000</v>
      </c>
      <c r="AG2178" s="41">
        <v>0</v>
      </c>
      <c r="AH2178" s="41">
        <v>6071000</v>
      </c>
      <c r="AI2178" s="41">
        <v>0</v>
      </c>
      <c r="AJ2178" s="41">
        <v>6071000</v>
      </c>
      <c r="AK2178" s="41">
        <v>0</v>
      </c>
      <c r="AL2178" s="41">
        <v>6071000</v>
      </c>
      <c r="AM2178" s="41">
        <v>0</v>
      </c>
      <c r="AN2178" s="41">
        <v>6071000</v>
      </c>
      <c r="AO2178" s="41">
        <v>0</v>
      </c>
      <c r="AP2178" s="41">
        <v>6071000</v>
      </c>
      <c r="AQ2178" s="41">
        <v>0</v>
      </c>
      <c r="AR2178" s="41">
        <v>6071000</v>
      </c>
      <c r="AS2178" s="41">
        <v>0</v>
      </c>
      <c r="AT2178" s="41">
        <v>6071000</v>
      </c>
      <c r="AU2178" s="41">
        <v>0</v>
      </c>
      <c r="AV2178" s="41">
        <v>6071000</v>
      </c>
      <c r="AW2178" s="41">
        <v>0</v>
      </c>
      <c r="AX2178" s="41">
        <v>12142000</v>
      </c>
      <c r="AY2178" s="2">
        <v>0</v>
      </c>
      <c r="AZ2178" s="12" t="str">
        <f t="shared" si="270"/>
        <v>OK</v>
      </c>
      <c r="BA2178" s="12" t="str">
        <f t="shared" si="271"/>
        <v>OK</v>
      </c>
      <c r="BB2178" s="6">
        <f t="shared" si="272"/>
        <v>0</v>
      </c>
      <c r="BC2178" s="13">
        <f t="shared" si="273"/>
        <v>66781000</v>
      </c>
      <c r="BD2178" s="13">
        <f t="shared" si="274"/>
        <v>66781000</v>
      </c>
      <c r="BE2178" s="6">
        <f t="shared" si="275"/>
        <v>0</v>
      </c>
      <c r="BF2178" s="6">
        <f t="shared" si="276"/>
        <v>0</v>
      </c>
    </row>
    <row r="2179" spans="2:58" ht="128.25" x14ac:dyDescent="0.25">
      <c r="B2179" s="29" t="s">
        <v>2346</v>
      </c>
      <c r="C2179" s="29" t="s">
        <v>2058</v>
      </c>
      <c r="D2179" s="29" t="s">
        <v>37</v>
      </c>
      <c r="E2179" s="30" t="s">
        <v>2043</v>
      </c>
      <c r="F2179" s="30" t="s">
        <v>2044</v>
      </c>
      <c r="G2179" s="30" t="s">
        <v>38</v>
      </c>
      <c r="H2179" s="30">
        <v>81151600</v>
      </c>
      <c r="I2179" s="30" t="s">
        <v>6271</v>
      </c>
      <c r="J2179" s="30" t="s">
        <v>221</v>
      </c>
      <c r="K2179" s="30" t="s">
        <v>2347</v>
      </c>
      <c r="L2179" s="31" t="s">
        <v>154</v>
      </c>
      <c r="M2179" s="31" t="s">
        <v>154</v>
      </c>
      <c r="N2179" s="31">
        <v>12</v>
      </c>
      <c r="O2179" s="31" t="s">
        <v>223</v>
      </c>
      <c r="P2179" s="31" t="s">
        <v>224</v>
      </c>
      <c r="Q2179" s="40">
        <v>48851000</v>
      </c>
      <c r="R2179" s="40">
        <v>48851000</v>
      </c>
      <c r="S2179" s="31" t="s">
        <v>225</v>
      </c>
      <c r="T2179" s="31" t="s">
        <v>221</v>
      </c>
      <c r="U2179" s="30" t="s">
        <v>2230</v>
      </c>
      <c r="V2179" s="30" t="s">
        <v>2231</v>
      </c>
      <c r="W2179" s="30" t="s">
        <v>2247</v>
      </c>
      <c r="X2179" s="30" t="s">
        <v>229</v>
      </c>
      <c r="Y2179" s="30" t="s">
        <v>230</v>
      </c>
      <c r="Z2179" s="30" t="s">
        <v>2239</v>
      </c>
      <c r="AA2179" s="41">
        <v>0</v>
      </c>
      <c r="AB2179" s="41">
        <v>0</v>
      </c>
      <c r="AC2179" s="41">
        <v>48851000</v>
      </c>
      <c r="AD2179" s="41">
        <v>0</v>
      </c>
      <c r="AE2179" s="41">
        <v>0</v>
      </c>
      <c r="AF2179" s="41">
        <v>4441000</v>
      </c>
      <c r="AG2179" s="41">
        <v>0</v>
      </c>
      <c r="AH2179" s="41">
        <v>4441000</v>
      </c>
      <c r="AI2179" s="41">
        <v>0</v>
      </c>
      <c r="AJ2179" s="41">
        <v>4441000</v>
      </c>
      <c r="AK2179" s="41">
        <v>0</v>
      </c>
      <c r="AL2179" s="41">
        <v>4441000</v>
      </c>
      <c r="AM2179" s="41">
        <v>0</v>
      </c>
      <c r="AN2179" s="41">
        <v>4441000</v>
      </c>
      <c r="AO2179" s="41">
        <v>0</v>
      </c>
      <c r="AP2179" s="41">
        <v>4441000</v>
      </c>
      <c r="AQ2179" s="41">
        <v>0</v>
      </c>
      <c r="AR2179" s="41">
        <v>4441000</v>
      </c>
      <c r="AS2179" s="41">
        <v>0</v>
      </c>
      <c r="AT2179" s="41">
        <v>4441000</v>
      </c>
      <c r="AU2179" s="41">
        <v>0</v>
      </c>
      <c r="AV2179" s="41">
        <v>4441000</v>
      </c>
      <c r="AW2179" s="41">
        <v>0</v>
      </c>
      <c r="AX2179" s="41">
        <v>8882000</v>
      </c>
      <c r="AY2179" s="2">
        <v>0</v>
      </c>
      <c r="AZ2179" s="12" t="str">
        <f t="shared" si="270"/>
        <v>OK</v>
      </c>
      <c r="BA2179" s="12" t="str">
        <f t="shared" si="271"/>
        <v>OK</v>
      </c>
      <c r="BB2179" s="6">
        <f t="shared" si="272"/>
        <v>0</v>
      </c>
      <c r="BC2179" s="13">
        <f t="shared" si="273"/>
        <v>48851000</v>
      </c>
      <c r="BD2179" s="13">
        <f t="shared" si="274"/>
        <v>48851000</v>
      </c>
      <c r="BE2179" s="6">
        <f t="shared" si="275"/>
        <v>0</v>
      </c>
      <c r="BF2179" s="6">
        <f t="shared" si="276"/>
        <v>0</v>
      </c>
    </row>
    <row r="2180" spans="2:58" ht="128.25" x14ac:dyDescent="0.25">
      <c r="B2180" s="29" t="s">
        <v>2348</v>
      </c>
      <c r="C2180" s="29" t="s">
        <v>2058</v>
      </c>
      <c r="D2180" s="29" t="s">
        <v>37</v>
      </c>
      <c r="E2180" s="30" t="s">
        <v>2043</v>
      </c>
      <c r="F2180" s="30" t="s">
        <v>2044</v>
      </c>
      <c r="G2180" s="30" t="s">
        <v>38</v>
      </c>
      <c r="H2180" s="30">
        <v>81151600</v>
      </c>
      <c r="I2180" s="30" t="s">
        <v>6271</v>
      </c>
      <c r="J2180" s="30" t="s">
        <v>221</v>
      </c>
      <c r="K2180" s="30" t="s">
        <v>2347</v>
      </c>
      <c r="L2180" s="31" t="s">
        <v>154</v>
      </c>
      <c r="M2180" s="31" t="s">
        <v>154</v>
      </c>
      <c r="N2180" s="31">
        <v>12</v>
      </c>
      <c r="O2180" s="31" t="s">
        <v>223</v>
      </c>
      <c r="P2180" s="31" t="s">
        <v>224</v>
      </c>
      <c r="Q2180" s="40">
        <v>48851000</v>
      </c>
      <c r="R2180" s="40">
        <v>48851000</v>
      </c>
      <c r="S2180" s="31" t="s">
        <v>225</v>
      </c>
      <c r="T2180" s="31" t="s">
        <v>221</v>
      </c>
      <c r="U2180" s="30" t="s">
        <v>2230</v>
      </c>
      <c r="V2180" s="30" t="s">
        <v>2231</v>
      </c>
      <c r="W2180" s="30" t="s">
        <v>2247</v>
      </c>
      <c r="X2180" s="30" t="s">
        <v>229</v>
      </c>
      <c r="Y2180" s="30" t="s">
        <v>230</v>
      </c>
      <c r="Z2180" s="30" t="s">
        <v>2239</v>
      </c>
      <c r="AA2180" s="41">
        <v>0</v>
      </c>
      <c r="AB2180" s="41">
        <v>0</v>
      </c>
      <c r="AC2180" s="41">
        <v>48851000</v>
      </c>
      <c r="AD2180" s="41">
        <v>0</v>
      </c>
      <c r="AE2180" s="41">
        <v>0</v>
      </c>
      <c r="AF2180" s="41">
        <v>4441000</v>
      </c>
      <c r="AG2180" s="41">
        <v>0</v>
      </c>
      <c r="AH2180" s="41">
        <v>4441000</v>
      </c>
      <c r="AI2180" s="41">
        <v>0</v>
      </c>
      <c r="AJ2180" s="41">
        <v>4441000</v>
      </c>
      <c r="AK2180" s="41">
        <v>0</v>
      </c>
      <c r="AL2180" s="41">
        <v>4441000</v>
      </c>
      <c r="AM2180" s="41">
        <v>0</v>
      </c>
      <c r="AN2180" s="41">
        <v>4441000</v>
      </c>
      <c r="AO2180" s="41">
        <v>0</v>
      </c>
      <c r="AP2180" s="41">
        <v>4441000</v>
      </c>
      <c r="AQ2180" s="41">
        <v>0</v>
      </c>
      <c r="AR2180" s="41">
        <v>4441000</v>
      </c>
      <c r="AS2180" s="41">
        <v>0</v>
      </c>
      <c r="AT2180" s="41">
        <v>4441000</v>
      </c>
      <c r="AU2180" s="41">
        <v>0</v>
      </c>
      <c r="AV2180" s="41">
        <v>4441000</v>
      </c>
      <c r="AW2180" s="41">
        <v>0</v>
      </c>
      <c r="AX2180" s="41">
        <v>8882000</v>
      </c>
      <c r="AY2180" s="2">
        <v>0</v>
      </c>
      <c r="AZ2180" s="12" t="str">
        <f t="shared" si="270"/>
        <v>OK</v>
      </c>
      <c r="BA2180" s="12" t="str">
        <f t="shared" si="271"/>
        <v>OK</v>
      </c>
      <c r="BB2180" s="6">
        <f t="shared" si="272"/>
        <v>0</v>
      </c>
      <c r="BC2180" s="13">
        <f t="shared" si="273"/>
        <v>48851000</v>
      </c>
      <c r="BD2180" s="13">
        <f t="shared" si="274"/>
        <v>48851000</v>
      </c>
      <c r="BE2180" s="6">
        <f t="shared" si="275"/>
        <v>0</v>
      </c>
      <c r="BF2180" s="6">
        <f t="shared" si="276"/>
        <v>0</v>
      </c>
    </row>
    <row r="2181" spans="2:58" ht="128.25" x14ac:dyDescent="0.25">
      <c r="B2181" s="29" t="s">
        <v>2349</v>
      </c>
      <c r="C2181" s="29" t="s">
        <v>2058</v>
      </c>
      <c r="D2181" s="29" t="s">
        <v>37</v>
      </c>
      <c r="E2181" s="30" t="s">
        <v>2043</v>
      </c>
      <c r="F2181" s="30" t="s">
        <v>2044</v>
      </c>
      <c r="G2181" s="30" t="s">
        <v>38</v>
      </c>
      <c r="H2181" s="30">
        <v>81151600</v>
      </c>
      <c r="I2181" s="30" t="s">
        <v>6271</v>
      </c>
      <c r="J2181" s="30" t="s">
        <v>221</v>
      </c>
      <c r="K2181" s="30" t="s">
        <v>2347</v>
      </c>
      <c r="L2181" s="31" t="s">
        <v>154</v>
      </c>
      <c r="M2181" s="31" t="s">
        <v>154</v>
      </c>
      <c r="N2181" s="31">
        <v>12</v>
      </c>
      <c r="O2181" s="31" t="s">
        <v>223</v>
      </c>
      <c r="P2181" s="31" t="s">
        <v>224</v>
      </c>
      <c r="Q2181" s="40">
        <v>48851000</v>
      </c>
      <c r="R2181" s="40">
        <v>48851000</v>
      </c>
      <c r="S2181" s="31" t="s">
        <v>225</v>
      </c>
      <c r="T2181" s="31" t="s">
        <v>221</v>
      </c>
      <c r="U2181" s="30" t="s">
        <v>2230</v>
      </c>
      <c r="V2181" s="30" t="s">
        <v>2231</v>
      </c>
      <c r="W2181" s="30" t="s">
        <v>2247</v>
      </c>
      <c r="X2181" s="30" t="s">
        <v>229</v>
      </c>
      <c r="Y2181" s="30" t="s">
        <v>230</v>
      </c>
      <c r="Z2181" s="30" t="s">
        <v>2239</v>
      </c>
      <c r="AA2181" s="41">
        <v>0</v>
      </c>
      <c r="AB2181" s="41">
        <v>0</v>
      </c>
      <c r="AC2181" s="41">
        <v>48851000</v>
      </c>
      <c r="AD2181" s="41">
        <v>0</v>
      </c>
      <c r="AE2181" s="41">
        <v>0</v>
      </c>
      <c r="AF2181" s="41">
        <v>4441000</v>
      </c>
      <c r="AG2181" s="41">
        <v>0</v>
      </c>
      <c r="AH2181" s="41">
        <v>4441000</v>
      </c>
      <c r="AI2181" s="41">
        <v>0</v>
      </c>
      <c r="AJ2181" s="41">
        <v>4441000</v>
      </c>
      <c r="AK2181" s="41">
        <v>0</v>
      </c>
      <c r="AL2181" s="41">
        <v>4441000</v>
      </c>
      <c r="AM2181" s="41">
        <v>0</v>
      </c>
      <c r="AN2181" s="41">
        <v>4441000</v>
      </c>
      <c r="AO2181" s="41">
        <v>0</v>
      </c>
      <c r="AP2181" s="41">
        <v>4441000</v>
      </c>
      <c r="AQ2181" s="41">
        <v>0</v>
      </c>
      <c r="AR2181" s="41">
        <v>4441000</v>
      </c>
      <c r="AS2181" s="41">
        <v>0</v>
      </c>
      <c r="AT2181" s="41">
        <v>4441000</v>
      </c>
      <c r="AU2181" s="41">
        <v>0</v>
      </c>
      <c r="AV2181" s="41">
        <v>4441000</v>
      </c>
      <c r="AW2181" s="41">
        <v>0</v>
      </c>
      <c r="AX2181" s="41">
        <v>8882000</v>
      </c>
      <c r="AY2181" s="2">
        <v>0</v>
      </c>
      <c r="AZ2181" s="12" t="str">
        <f t="shared" si="270"/>
        <v>OK</v>
      </c>
      <c r="BA2181" s="12" t="str">
        <f t="shared" si="271"/>
        <v>OK</v>
      </c>
      <c r="BB2181" s="6">
        <f t="shared" si="272"/>
        <v>0</v>
      </c>
      <c r="BC2181" s="13">
        <f t="shared" si="273"/>
        <v>48851000</v>
      </c>
      <c r="BD2181" s="13">
        <f t="shared" si="274"/>
        <v>48851000</v>
      </c>
      <c r="BE2181" s="6">
        <f t="shared" si="275"/>
        <v>0</v>
      </c>
      <c r="BF2181" s="6">
        <f t="shared" si="276"/>
        <v>0</v>
      </c>
    </row>
    <row r="2182" spans="2:58" ht="128.25" x14ac:dyDescent="0.25">
      <c r="B2182" s="29" t="s">
        <v>2350</v>
      </c>
      <c r="C2182" s="29" t="s">
        <v>2058</v>
      </c>
      <c r="D2182" s="29" t="s">
        <v>37</v>
      </c>
      <c r="E2182" s="30" t="s">
        <v>2043</v>
      </c>
      <c r="F2182" s="30" t="s">
        <v>2044</v>
      </c>
      <c r="G2182" s="30" t="s">
        <v>38</v>
      </c>
      <c r="H2182" s="30">
        <v>81151600</v>
      </c>
      <c r="I2182" s="30" t="s">
        <v>6271</v>
      </c>
      <c r="J2182" s="30" t="s">
        <v>221</v>
      </c>
      <c r="K2182" s="30" t="s">
        <v>2347</v>
      </c>
      <c r="L2182" s="31" t="s">
        <v>154</v>
      </c>
      <c r="M2182" s="31" t="s">
        <v>154</v>
      </c>
      <c r="N2182" s="31">
        <v>12</v>
      </c>
      <c r="O2182" s="31" t="s">
        <v>223</v>
      </c>
      <c r="P2182" s="31" t="s">
        <v>224</v>
      </c>
      <c r="Q2182" s="40">
        <v>48851000</v>
      </c>
      <c r="R2182" s="40">
        <v>48851000</v>
      </c>
      <c r="S2182" s="31" t="s">
        <v>225</v>
      </c>
      <c r="T2182" s="31" t="s">
        <v>221</v>
      </c>
      <c r="U2182" s="30" t="s">
        <v>2230</v>
      </c>
      <c r="V2182" s="30" t="s">
        <v>2231</v>
      </c>
      <c r="W2182" s="30" t="s">
        <v>2247</v>
      </c>
      <c r="X2182" s="30" t="s">
        <v>229</v>
      </c>
      <c r="Y2182" s="30" t="s">
        <v>230</v>
      </c>
      <c r="Z2182" s="30" t="s">
        <v>2239</v>
      </c>
      <c r="AA2182" s="41">
        <v>0</v>
      </c>
      <c r="AB2182" s="41">
        <v>0</v>
      </c>
      <c r="AC2182" s="41">
        <v>48851000</v>
      </c>
      <c r="AD2182" s="41">
        <v>0</v>
      </c>
      <c r="AE2182" s="41">
        <v>0</v>
      </c>
      <c r="AF2182" s="41">
        <v>4441000</v>
      </c>
      <c r="AG2182" s="41">
        <v>0</v>
      </c>
      <c r="AH2182" s="41">
        <v>4441000</v>
      </c>
      <c r="AI2182" s="41">
        <v>0</v>
      </c>
      <c r="AJ2182" s="41">
        <v>4441000</v>
      </c>
      <c r="AK2182" s="41">
        <v>0</v>
      </c>
      <c r="AL2182" s="41">
        <v>4441000</v>
      </c>
      <c r="AM2182" s="41">
        <v>0</v>
      </c>
      <c r="AN2182" s="41">
        <v>4441000</v>
      </c>
      <c r="AO2182" s="41">
        <v>0</v>
      </c>
      <c r="AP2182" s="41">
        <v>4441000</v>
      </c>
      <c r="AQ2182" s="41">
        <v>0</v>
      </c>
      <c r="AR2182" s="41">
        <v>4441000</v>
      </c>
      <c r="AS2182" s="41">
        <v>0</v>
      </c>
      <c r="AT2182" s="41">
        <v>4441000</v>
      </c>
      <c r="AU2182" s="41">
        <v>0</v>
      </c>
      <c r="AV2182" s="41">
        <v>4441000</v>
      </c>
      <c r="AW2182" s="41">
        <v>0</v>
      </c>
      <c r="AX2182" s="41">
        <v>8882000</v>
      </c>
      <c r="AY2182" s="2">
        <v>0</v>
      </c>
      <c r="AZ2182" s="12" t="str">
        <f t="shared" si="270"/>
        <v>OK</v>
      </c>
      <c r="BA2182" s="12" t="str">
        <f t="shared" si="271"/>
        <v>OK</v>
      </c>
      <c r="BB2182" s="6">
        <f t="shared" si="272"/>
        <v>0</v>
      </c>
      <c r="BC2182" s="13">
        <f t="shared" si="273"/>
        <v>48851000</v>
      </c>
      <c r="BD2182" s="13">
        <f t="shared" si="274"/>
        <v>48851000</v>
      </c>
      <c r="BE2182" s="6">
        <f t="shared" si="275"/>
        <v>0</v>
      </c>
      <c r="BF2182" s="6">
        <f t="shared" si="276"/>
        <v>0</v>
      </c>
    </row>
    <row r="2183" spans="2:58" ht="128.25" x14ac:dyDescent="0.25">
      <c r="B2183" s="29" t="s">
        <v>2351</v>
      </c>
      <c r="C2183" s="29" t="s">
        <v>2058</v>
      </c>
      <c r="D2183" s="29" t="s">
        <v>37</v>
      </c>
      <c r="E2183" s="30" t="s">
        <v>2043</v>
      </c>
      <c r="F2183" s="30" t="s">
        <v>2044</v>
      </c>
      <c r="G2183" s="30" t="s">
        <v>38</v>
      </c>
      <c r="H2183" s="30">
        <v>81151600</v>
      </c>
      <c r="I2183" s="30" t="s">
        <v>6271</v>
      </c>
      <c r="J2183" s="30" t="s">
        <v>221</v>
      </c>
      <c r="K2183" s="30" t="s">
        <v>2347</v>
      </c>
      <c r="L2183" s="31" t="s">
        <v>154</v>
      </c>
      <c r="M2183" s="31" t="s">
        <v>154</v>
      </c>
      <c r="N2183" s="31">
        <v>12</v>
      </c>
      <c r="O2183" s="31" t="s">
        <v>223</v>
      </c>
      <c r="P2183" s="31" t="s">
        <v>224</v>
      </c>
      <c r="Q2183" s="40">
        <v>48851000</v>
      </c>
      <c r="R2183" s="40">
        <v>48851000</v>
      </c>
      <c r="S2183" s="31" t="s">
        <v>225</v>
      </c>
      <c r="T2183" s="31" t="s">
        <v>221</v>
      </c>
      <c r="U2183" s="30" t="s">
        <v>2230</v>
      </c>
      <c r="V2183" s="30" t="s">
        <v>2231</v>
      </c>
      <c r="W2183" s="30" t="s">
        <v>2247</v>
      </c>
      <c r="X2183" s="30" t="s">
        <v>229</v>
      </c>
      <c r="Y2183" s="30" t="s">
        <v>230</v>
      </c>
      <c r="Z2183" s="30" t="s">
        <v>2239</v>
      </c>
      <c r="AA2183" s="41">
        <v>0</v>
      </c>
      <c r="AB2183" s="41">
        <v>0</v>
      </c>
      <c r="AC2183" s="41">
        <v>48851000</v>
      </c>
      <c r="AD2183" s="41">
        <v>0</v>
      </c>
      <c r="AE2183" s="41">
        <v>0</v>
      </c>
      <c r="AF2183" s="41">
        <v>4441000</v>
      </c>
      <c r="AG2183" s="41">
        <v>0</v>
      </c>
      <c r="AH2183" s="41">
        <v>4441000</v>
      </c>
      <c r="AI2183" s="41">
        <v>0</v>
      </c>
      <c r="AJ2183" s="41">
        <v>4441000</v>
      </c>
      <c r="AK2183" s="41">
        <v>0</v>
      </c>
      <c r="AL2183" s="41">
        <v>4441000</v>
      </c>
      <c r="AM2183" s="41">
        <v>0</v>
      </c>
      <c r="AN2183" s="41">
        <v>4441000</v>
      </c>
      <c r="AO2183" s="41">
        <v>0</v>
      </c>
      <c r="AP2183" s="41">
        <v>4441000</v>
      </c>
      <c r="AQ2183" s="41">
        <v>0</v>
      </c>
      <c r="AR2183" s="41">
        <v>4441000</v>
      </c>
      <c r="AS2183" s="41">
        <v>0</v>
      </c>
      <c r="AT2183" s="41">
        <v>4441000</v>
      </c>
      <c r="AU2183" s="41">
        <v>0</v>
      </c>
      <c r="AV2183" s="41">
        <v>4441000</v>
      </c>
      <c r="AW2183" s="41">
        <v>0</v>
      </c>
      <c r="AX2183" s="41">
        <v>8882000</v>
      </c>
      <c r="AY2183" s="2">
        <v>0</v>
      </c>
      <c r="AZ2183" s="12" t="str">
        <f t="shared" si="270"/>
        <v>OK</v>
      </c>
      <c r="BA2183" s="12" t="str">
        <f t="shared" si="271"/>
        <v>OK</v>
      </c>
      <c r="BB2183" s="6">
        <f t="shared" si="272"/>
        <v>0</v>
      </c>
      <c r="BC2183" s="13">
        <f t="shared" si="273"/>
        <v>48851000</v>
      </c>
      <c r="BD2183" s="13">
        <f t="shared" si="274"/>
        <v>48851000</v>
      </c>
      <c r="BE2183" s="6">
        <f t="shared" si="275"/>
        <v>0</v>
      </c>
      <c r="BF2183" s="6">
        <f t="shared" si="276"/>
        <v>0</v>
      </c>
    </row>
    <row r="2184" spans="2:58" ht="128.25" x14ac:dyDescent="0.25">
      <c r="B2184" s="29" t="s">
        <v>2352</v>
      </c>
      <c r="C2184" s="29" t="s">
        <v>2058</v>
      </c>
      <c r="D2184" s="29" t="s">
        <v>37</v>
      </c>
      <c r="E2184" s="30" t="s">
        <v>2043</v>
      </c>
      <c r="F2184" s="30" t="s">
        <v>2044</v>
      </c>
      <c r="G2184" s="30" t="s">
        <v>38</v>
      </c>
      <c r="H2184" s="30">
        <v>81151600</v>
      </c>
      <c r="I2184" s="30" t="s">
        <v>6271</v>
      </c>
      <c r="J2184" s="30" t="s">
        <v>221</v>
      </c>
      <c r="K2184" s="30" t="s">
        <v>2347</v>
      </c>
      <c r="L2184" s="31" t="s">
        <v>154</v>
      </c>
      <c r="M2184" s="31" t="s">
        <v>154</v>
      </c>
      <c r="N2184" s="31">
        <v>12</v>
      </c>
      <c r="O2184" s="31" t="s">
        <v>223</v>
      </c>
      <c r="P2184" s="31" t="s">
        <v>224</v>
      </c>
      <c r="Q2184" s="40">
        <v>48851000</v>
      </c>
      <c r="R2184" s="40">
        <v>48851000</v>
      </c>
      <c r="S2184" s="31" t="s">
        <v>225</v>
      </c>
      <c r="T2184" s="31" t="s">
        <v>221</v>
      </c>
      <c r="U2184" s="30" t="s">
        <v>2230</v>
      </c>
      <c r="V2184" s="30" t="s">
        <v>2231</v>
      </c>
      <c r="W2184" s="30" t="s">
        <v>2247</v>
      </c>
      <c r="X2184" s="30" t="s">
        <v>229</v>
      </c>
      <c r="Y2184" s="30" t="s">
        <v>230</v>
      </c>
      <c r="Z2184" s="30" t="s">
        <v>2239</v>
      </c>
      <c r="AA2184" s="41">
        <v>0</v>
      </c>
      <c r="AB2184" s="41">
        <v>0</v>
      </c>
      <c r="AC2184" s="41">
        <v>48851000</v>
      </c>
      <c r="AD2184" s="41">
        <v>0</v>
      </c>
      <c r="AE2184" s="41">
        <v>0</v>
      </c>
      <c r="AF2184" s="41">
        <v>4441000</v>
      </c>
      <c r="AG2184" s="41">
        <v>0</v>
      </c>
      <c r="AH2184" s="41">
        <v>4441000</v>
      </c>
      <c r="AI2184" s="41">
        <v>0</v>
      </c>
      <c r="AJ2184" s="41">
        <v>4441000</v>
      </c>
      <c r="AK2184" s="41">
        <v>0</v>
      </c>
      <c r="AL2184" s="41">
        <v>4441000</v>
      </c>
      <c r="AM2184" s="41">
        <v>0</v>
      </c>
      <c r="AN2184" s="41">
        <v>4441000</v>
      </c>
      <c r="AO2184" s="41">
        <v>0</v>
      </c>
      <c r="AP2184" s="41">
        <v>4441000</v>
      </c>
      <c r="AQ2184" s="41">
        <v>0</v>
      </c>
      <c r="AR2184" s="41">
        <v>4441000</v>
      </c>
      <c r="AS2184" s="41">
        <v>0</v>
      </c>
      <c r="AT2184" s="41">
        <v>4441000</v>
      </c>
      <c r="AU2184" s="41">
        <v>0</v>
      </c>
      <c r="AV2184" s="41">
        <v>4441000</v>
      </c>
      <c r="AW2184" s="41">
        <v>0</v>
      </c>
      <c r="AX2184" s="41">
        <v>8882000</v>
      </c>
      <c r="AY2184" s="2">
        <v>0</v>
      </c>
      <c r="AZ2184" s="12" t="str">
        <f t="shared" si="270"/>
        <v>OK</v>
      </c>
      <c r="BA2184" s="12" t="str">
        <f t="shared" si="271"/>
        <v>OK</v>
      </c>
      <c r="BB2184" s="6">
        <f t="shared" si="272"/>
        <v>0</v>
      </c>
      <c r="BC2184" s="13">
        <f t="shared" si="273"/>
        <v>48851000</v>
      </c>
      <c r="BD2184" s="13">
        <f t="shared" si="274"/>
        <v>48851000</v>
      </c>
      <c r="BE2184" s="6">
        <f t="shared" si="275"/>
        <v>0</v>
      </c>
      <c r="BF2184" s="6">
        <f t="shared" si="276"/>
        <v>0</v>
      </c>
    </row>
    <row r="2185" spans="2:58" ht="128.25" x14ac:dyDescent="0.25">
      <c r="B2185" s="29" t="s">
        <v>2353</v>
      </c>
      <c r="C2185" s="29" t="s">
        <v>2058</v>
      </c>
      <c r="D2185" s="29" t="s">
        <v>37</v>
      </c>
      <c r="E2185" s="30" t="s">
        <v>2043</v>
      </c>
      <c r="F2185" s="30" t="s">
        <v>2044</v>
      </c>
      <c r="G2185" s="30" t="s">
        <v>38</v>
      </c>
      <c r="H2185" s="30">
        <v>81151600</v>
      </c>
      <c r="I2185" s="30" t="s">
        <v>6271</v>
      </c>
      <c r="J2185" s="30" t="s">
        <v>221</v>
      </c>
      <c r="K2185" s="30" t="s">
        <v>2347</v>
      </c>
      <c r="L2185" s="31" t="s">
        <v>154</v>
      </c>
      <c r="M2185" s="31" t="s">
        <v>154</v>
      </c>
      <c r="N2185" s="31">
        <v>12</v>
      </c>
      <c r="O2185" s="31" t="s">
        <v>223</v>
      </c>
      <c r="P2185" s="31" t="s">
        <v>224</v>
      </c>
      <c r="Q2185" s="40">
        <v>48851000</v>
      </c>
      <c r="R2185" s="40">
        <v>48851000</v>
      </c>
      <c r="S2185" s="31" t="s">
        <v>225</v>
      </c>
      <c r="T2185" s="31" t="s">
        <v>221</v>
      </c>
      <c r="U2185" s="30" t="s">
        <v>2230</v>
      </c>
      <c r="V2185" s="30" t="s">
        <v>2231</v>
      </c>
      <c r="W2185" s="30" t="s">
        <v>2247</v>
      </c>
      <c r="X2185" s="30" t="s">
        <v>229</v>
      </c>
      <c r="Y2185" s="30" t="s">
        <v>230</v>
      </c>
      <c r="Z2185" s="30" t="s">
        <v>2239</v>
      </c>
      <c r="AA2185" s="41">
        <v>0</v>
      </c>
      <c r="AB2185" s="41">
        <v>0</v>
      </c>
      <c r="AC2185" s="41">
        <v>48851000</v>
      </c>
      <c r="AD2185" s="41">
        <v>0</v>
      </c>
      <c r="AE2185" s="41">
        <v>0</v>
      </c>
      <c r="AF2185" s="41">
        <v>4441000</v>
      </c>
      <c r="AG2185" s="41">
        <v>0</v>
      </c>
      <c r="AH2185" s="41">
        <v>4441000</v>
      </c>
      <c r="AI2185" s="41">
        <v>0</v>
      </c>
      <c r="AJ2185" s="41">
        <v>4441000</v>
      </c>
      <c r="AK2185" s="41">
        <v>0</v>
      </c>
      <c r="AL2185" s="41">
        <v>4441000</v>
      </c>
      <c r="AM2185" s="41">
        <v>0</v>
      </c>
      <c r="AN2185" s="41">
        <v>4441000</v>
      </c>
      <c r="AO2185" s="41">
        <v>0</v>
      </c>
      <c r="AP2185" s="41">
        <v>4441000</v>
      </c>
      <c r="AQ2185" s="41">
        <v>0</v>
      </c>
      <c r="AR2185" s="41">
        <v>4441000</v>
      </c>
      <c r="AS2185" s="41">
        <v>0</v>
      </c>
      <c r="AT2185" s="41">
        <v>4441000</v>
      </c>
      <c r="AU2185" s="41">
        <v>0</v>
      </c>
      <c r="AV2185" s="41">
        <v>4441000</v>
      </c>
      <c r="AW2185" s="41">
        <v>0</v>
      </c>
      <c r="AX2185" s="41">
        <v>8882000</v>
      </c>
      <c r="AY2185" s="2">
        <v>0</v>
      </c>
      <c r="AZ2185" s="12" t="str">
        <f t="shared" si="270"/>
        <v>OK</v>
      </c>
      <c r="BA2185" s="12" t="str">
        <f t="shared" si="271"/>
        <v>OK</v>
      </c>
      <c r="BB2185" s="6">
        <f t="shared" si="272"/>
        <v>0</v>
      </c>
      <c r="BC2185" s="13">
        <f t="shared" si="273"/>
        <v>48851000</v>
      </c>
      <c r="BD2185" s="13">
        <f t="shared" si="274"/>
        <v>48851000</v>
      </c>
      <c r="BE2185" s="6">
        <f t="shared" si="275"/>
        <v>0</v>
      </c>
      <c r="BF2185" s="6">
        <f t="shared" si="276"/>
        <v>0</v>
      </c>
    </row>
    <row r="2186" spans="2:58" ht="128.25" x14ac:dyDescent="0.25">
      <c r="B2186" s="29" t="s">
        <v>2354</v>
      </c>
      <c r="C2186" s="29" t="s">
        <v>2058</v>
      </c>
      <c r="D2186" s="29" t="s">
        <v>37</v>
      </c>
      <c r="E2186" s="30" t="s">
        <v>2043</v>
      </c>
      <c r="F2186" s="30" t="s">
        <v>2044</v>
      </c>
      <c r="G2186" s="30" t="s">
        <v>38</v>
      </c>
      <c r="H2186" s="30">
        <v>81151600</v>
      </c>
      <c r="I2186" s="30" t="s">
        <v>6271</v>
      </c>
      <c r="J2186" s="30" t="s">
        <v>221</v>
      </c>
      <c r="K2186" s="30" t="s">
        <v>2347</v>
      </c>
      <c r="L2186" s="31" t="s">
        <v>154</v>
      </c>
      <c r="M2186" s="31" t="s">
        <v>154</v>
      </c>
      <c r="N2186" s="31">
        <v>12</v>
      </c>
      <c r="O2186" s="31" t="s">
        <v>223</v>
      </c>
      <c r="P2186" s="31" t="s">
        <v>224</v>
      </c>
      <c r="Q2186" s="40">
        <v>48851000</v>
      </c>
      <c r="R2186" s="40">
        <v>48851000</v>
      </c>
      <c r="S2186" s="31" t="s">
        <v>225</v>
      </c>
      <c r="T2186" s="31" t="s">
        <v>221</v>
      </c>
      <c r="U2186" s="30" t="s">
        <v>2230</v>
      </c>
      <c r="V2186" s="30" t="s">
        <v>2231</v>
      </c>
      <c r="W2186" s="30" t="s">
        <v>2247</v>
      </c>
      <c r="X2186" s="30" t="s">
        <v>229</v>
      </c>
      <c r="Y2186" s="30" t="s">
        <v>230</v>
      </c>
      <c r="Z2186" s="30" t="s">
        <v>2239</v>
      </c>
      <c r="AA2186" s="41">
        <v>0</v>
      </c>
      <c r="AB2186" s="41">
        <v>0</v>
      </c>
      <c r="AC2186" s="41">
        <v>48851000</v>
      </c>
      <c r="AD2186" s="41">
        <v>0</v>
      </c>
      <c r="AE2186" s="41">
        <v>0</v>
      </c>
      <c r="AF2186" s="41">
        <v>4441000</v>
      </c>
      <c r="AG2186" s="41">
        <v>0</v>
      </c>
      <c r="AH2186" s="41">
        <v>4441000</v>
      </c>
      <c r="AI2186" s="41">
        <v>0</v>
      </c>
      <c r="AJ2186" s="41">
        <v>4441000</v>
      </c>
      <c r="AK2186" s="41">
        <v>0</v>
      </c>
      <c r="AL2186" s="41">
        <v>4441000</v>
      </c>
      <c r="AM2186" s="41">
        <v>0</v>
      </c>
      <c r="AN2186" s="41">
        <v>4441000</v>
      </c>
      <c r="AO2186" s="41">
        <v>0</v>
      </c>
      <c r="AP2186" s="41">
        <v>4441000</v>
      </c>
      <c r="AQ2186" s="41">
        <v>0</v>
      </c>
      <c r="AR2186" s="41">
        <v>4441000</v>
      </c>
      <c r="AS2186" s="41">
        <v>0</v>
      </c>
      <c r="AT2186" s="41">
        <v>4441000</v>
      </c>
      <c r="AU2186" s="41">
        <v>0</v>
      </c>
      <c r="AV2186" s="41">
        <v>4441000</v>
      </c>
      <c r="AW2186" s="41">
        <v>0</v>
      </c>
      <c r="AX2186" s="41">
        <v>8882000</v>
      </c>
      <c r="AY2186" s="2">
        <v>0</v>
      </c>
      <c r="AZ2186" s="12" t="str">
        <f t="shared" si="270"/>
        <v>OK</v>
      </c>
      <c r="BA2186" s="12" t="str">
        <f t="shared" si="271"/>
        <v>OK</v>
      </c>
      <c r="BB2186" s="6">
        <f t="shared" si="272"/>
        <v>0</v>
      </c>
      <c r="BC2186" s="13">
        <f t="shared" si="273"/>
        <v>48851000</v>
      </c>
      <c r="BD2186" s="13">
        <f t="shared" si="274"/>
        <v>48851000</v>
      </c>
      <c r="BE2186" s="6">
        <f t="shared" si="275"/>
        <v>0</v>
      </c>
      <c r="BF2186" s="6">
        <f t="shared" si="276"/>
        <v>0</v>
      </c>
    </row>
    <row r="2187" spans="2:58" ht="128.25" x14ac:dyDescent="0.25">
      <c r="B2187" s="29" t="s">
        <v>2355</v>
      </c>
      <c r="C2187" s="29" t="s">
        <v>2058</v>
      </c>
      <c r="D2187" s="29" t="s">
        <v>37</v>
      </c>
      <c r="E2187" s="30" t="s">
        <v>2043</v>
      </c>
      <c r="F2187" s="30" t="s">
        <v>2044</v>
      </c>
      <c r="G2187" s="30" t="s">
        <v>38</v>
      </c>
      <c r="H2187" s="30">
        <v>81151600</v>
      </c>
      <c r="I2187" s="30" t="s">
        <v>6271</v>
      </c>
      <c r="J2187" s="30" t="s">
        <v>221</v>
      </c>
      <c r="K2187" s="30" t="s">
        <v>2347</v>
      </c>
      <c r="L2187" s="31" t="s">
        <v>154</v>
      </c>
      <c r="M2187" s="31" t="s">
        <v>154</v>
      </c>
      <c r="N2187" s="31">
        <v>12</v>
      </c>
      <c r="O2187" s="31" t="s">
        <v>223</v>
      </c>
      <c r="P2187" s="31" t="s">
        <v>224</v>
      </c>
      <c r="Q2187" s="40">
        <v>48851000</v>
      </c>
      <c r="R2187" s="40">
        <v>48851000</v>
      </c>
      <c r="S2187" s="31" t="s">
        <v>225</v>
      </c>
      <c r="T2187" s="31" t="s">
        <v>221</v>
      </c>
      <c r="U2187" s="30" t="s">
        <v>2230</v>
      </c>
      <c r="V2187" s="30" t="s">
        <v>2231</v>
      </c>
      <c r="W2187" s="30" t="s">
        <v>2247</v>
      </c>
      <c r="X2187" s="30" t="s">
        <v>229</v>
      </c>
      <c r="Y2187" s="30" t="s">
        <v>230</v>
      </c>
      <c r="Z2187" s="30" t="s">
        <v>2239</v>
      </c>
      <c r="AA2187" s="41">
        <v>0</v>
      </c>
      <c r="AB2187" s="41">
        <v>0</v>
      </c>
      <c r="AC2187" s="41">
        <v>48851000</v>
      </c>
      <c r="AD2187" s="41">
        <v>0</v>
      </c>
      <c r="AE2187" s="41">
        <v>0</v>
      </c>
      <c r="AF2187" s="41">
        <v>4441000</v>
      </c>
      <c r="AG2187" s="41">
        <v>0</v>
      </c>
      <c r="AH2187" s="41">
        <v>4441000</v>
      </c>
      <c r="AI2187" s="41">
        <v>0</v>
      </c>
      <c r="AJ2187" s="41">
        <v>4441000</v>
      </c>
      <c r="AK2187" s="41">
        <v>0</v>
      </c>
      <c r="AL2187" s="41">
        <v>4441000</v>
      </c>
      <c r="AM2187" s="41">
        <v>0</v>
      </c>
      <c r="AN2187" s="41">
        <v>4441000</v>
      </c>
      <c r="AO2187" s="41">
        <v>0</v>
      </c>
      <c r="AP2187" s="41">
        <v>4441000</v>
      </c>
      <c r="AQ2187" s="41">
        <v>0</v>
      </c>
      <c r="AR2187" s="41">
        <v>4441000</v>
      </c>
      <c r="AS2187" s="41">
        <v>0</v>
      </c>
      <c r="AT2187" s="41">
        <v>4441000</v>
      </c>
      <c r="AU2187" s="41">
        <v>0</v>
      </c>
      <c r="AV2187" s="41">
        <v>4441000</v>
      </c>
      <c r="AW2187" s="41">
        <v>0</v>
      </c>
      <c r="AX2187" s="41">
        <v>8882000</v>
      </c>
      <c r="AY2187" s="2">
        <v>0</v>
      </c>
      <c r="AZ2187" s="12" t="str">
        <f t="shared" ref="AZ2187:AZ2261" si="277">IF(OR($R2187&lt;&gt;"",SUM(AA2187:AX2187)&lt;&gt;0),IF(R2187=BC2187,"OK",IF(R2187&gt;BC2187,"Valor estimado supera a Compromisos en "&amp;DOLLAR(R2187-BC2187),"Compromisos superan al Valor estimado en "&amp;DOLLAR(BC2187-R2187))),"")</f>
        <v>OK</v>
      </c>
      <c r="BA2187" s="12" t="str">
        <f t="shared" ref="BA2187:BA2261" si="278">IF(OR($R2187&lt;&gt;"",SUM(AA2187:AX2187)&lt;&gt;0),IF(R2187=BD2187,"OK",IF(R2187&gt;BD2187,"Valor estimado supera a Obligaciones en "&amp;DOLLAR(R2187-BD2187),"Obligaciones superan al Valor estimado en "&amp;DOLLAR(BD2187-R2187))),"")</f>
        <v>OK</v>
      </c>
      <c r="BB2187" s="6">
        <f t="shared" ref="BB2187:BB2261" si="279">+IF(B2187&lt;&gt;"",COUNTBLANK(E2187:AX2187),0)</f>
        <v>0</v>
      </c>
      <c r="BC2187" s="13">
        <f t="shared" ref="BC2187:BC2261" si="280">+SUM(AA2187,AC2187,AE2187,AG2187,AI2187,AK2187,AM2187,AO2187,AQ2187,AS2187,AU2187,AW2187)</f>
        <v>48851000</v>
      </c>
      <c r="BD2187" s="13">
        <f t="shared" ref="BD2187:BD2261" si="281">+SUM(AB2187,AD2187,AF2187,AH2187,AJ2187,AL2187,AN2187,AP2187,AR2187,AT2187,AV2187,AX2187)</f>
        <v>48851000</v>
      </c>
      <c r="BE2187" s="6">
        <f t="shared" ref="BE2187:BE2261" si="282">+IF(OR(AZ2187="ok",AZ2187=""),0,1)</f>
        <v>0</v>
      </c>
      <c r="BF2187" s="6">
        <f t="shared" ref="BF2187:BF2261" si="283">+IF(OR(BA2187="ok",BA2187=""),0,1)</f>
        <v>0</v>
      </c>
    </row>
    <row r="2188" spans="2:58" ht="128.25" x14ac:dyDescent="0.25">
      <c r="B2188" s="29" t="s">
        <v>2356</v>
      </c>
      <c r="C2188" s="29" t="s">
        <v>2058</v>
      </c>
      <c r="D2188" s="29" t="s">
        <v>37</v>
      </c>
      <c r="E2188" s="30" t="s">
        <v>2043</v>
      </c>
      <c r="F2188" s="30" t="s">
        <v>2044</v>
      </c>
      <c r="G2188" s="30" t="s">
        <v>38</v>
      </c>
      <c r="H2188" s="30">
        <v>81151600</v>
      </c>
      <c r="I2188" s="30" t="s">
        <v>6271</v>
      </c>
      <c r="J2188" s="30" t="s">
        <v>221</v>
      </c>
      <c r="K2188" s="30" t="s">
        <v>2347</v>
      </c>
      <c r="L2188" s="31" t="s">
        <v>154</v>
      </c>
      <c r="M2188" s="31" t="s">
        <v>154</v>
      </c>
      <c r="N2188" s="31">
        <v>12</v>
      </c>
      <c r="O2188" s="31" t="s">
        <v>223</v>
      </c>
      <c r="P2188" s="31" t="s">
        <v>224</v>
      </c>
      <c r="Q2188" s="40">
        <v>48851000</v>
      </c>
      <c r="R2188" s="40">
        <v>48851000</v>
      </c>
      <c r="S2188" s="31" t="s">
        <v>225</v>
      </c>
      <c r="T2188" s="31" t="s">
        <v>221</v>
      </c>
      <c r="U2188" s="30" t="s">
        <v>2230</v>
      </c>
      <c r="V2188" s="30" t="s">
        <v>2231</v>
      </c>
      <c r="W2188" s="30" t="s">
        <v>2247</v>
      </c>
      <c r="X2188" s="30" t="s">
        <v>229</v>
      </c>
      <c r="Y2188" s="30" t="s">
        <v>230</v>
      </c>
      <c r="Z2188" s="30" t="s">
        <v>2239</v>
      </c>
      <c r="AA2188" s="41">
        <v>0</v>
      </c>
      <c r="AB2188" s="41">
        <v>0</v>
      </c>
      <c r="AC2188" s="41">
        <v>48851000</v>
      </c>
      <c r="AD2188" s="41">
        <v>0</v>
      </c>
      <c r="AE2188" s="41">
        <v>0</v>
      </c>
      <c r="AF2188" s="41">
        <v>4441000</v>
      </c>
      <c r="AG2188" s="41">
        <v>0</v>
      </c>
      <c r="AH2188" s="41">
        <v>4441000</v>
      </c>
      <c r="AI2188" s="41">
        <v>0</v>
      </c>
      <c r="AJ2188" s="41">
        <v>4441000</v>
      </c>
      <c r="AK2188" s="41">
        <v>0</v>
      </c>
      <c r="AL2188" s="41">
        <v>4441000</v>
      </c>
      <c r="AM2188" s="41">
        <v>0</v>
      </c>
      <c r="AN2188" s="41">
        <v>4441000</v>
      </c>
      <c r="AO2188" s="41">
        <v>0</v>
      </c>
      <c r="AP2188" s="41">
        <v>4441000</v>
      </c>
      <c r="AQ2188" s="41">
        <v>0</v>
      </c>
      <c r="AR2188" s="41">
        <v>4441000</v>
      </c>
      <c r="AS2188" s="41">
        <v>0</v>
      </c>
      <c r="AT2188" s="41">
        <v>4441000</v>
      </c>
      <c r="AU2188" s="41">
        <v>0</v>
      </c>
      <c r="AV2188" s="41">
        <v>4441000</v>
      </c>
      <c r="AW2188" s="41">
        <v>0</v>
      </c>
      <c r="AX2188" s="41">
        <v>8882000</v>
      </c>
      <c r="AY2188" s="2">
        <v>0</v>
      </c>
      <c r="AZ2188" s="12" t="str">
        <f t="shared" si="277"/>
        <v>OK</v>
      </c>
      <c r="BA2188" s="12" t="str">
        <f t="shared" si="278"/>
        <v>OK</v>
      </c>
      <c r="BB2188" s="6">
        <f t="shared" si="279"/>
        <v>0</v>
      </c>
      <c r="BC2188" s="13">
        <f t="shared" si="280"/>
        <v>48851000</v>
      </c>
      <c r="BD2188" s="13">
        <f t="shared" si="281"/>
        <v>48851000</v>
      </c>
      <c r="BE2188" s="6">
        <f t="shared" si="282"/>
        <v>0</v>
      </c>
      <c r="BF2188" s="6">
        <f t="shared" si="283"/>
        <v>0</v>
      </c>
    </row>
    <row r="2189" spans="2:58" ht="128.25" x14ac:dyDescent="0.25">
      <c r="B2189" s="29" t="s">
        <v>2357</v>
      </c>
      <c r="C2189" s="29" t="s">
        <v>2058</v>
      </c>
      <c r="D2189" s="29" t="s">
        <v>37</v>
      </c>
      <c r="E2189" s="30" t="s">
        <v>2043</v>
      </c>
      <c r="F2189" s="30" t="s">
        <v>2044</v>
      </c>
      <c r="G2189" s="30" t="s">
        <v>38</v>
      </c>
      <c r="H2189" s="30">
        <v>81151600</v>
      </c>
      <c r="I2189" s="30" t="s">
        <v>6271</v>
      </c>
      <c r="J2189" s="30" t="s">
        <v>221</v>
      </c>
      <c r="K2189" s="30" t="s">
        <v>2347</v>
      </c>
      <c r="L2189" s="31" t="s">
        <v>154</v>
      </c>
      <c r="M2189" s="31" t="s">
        <v>154</v>
      </c>
      <c r="N2189" s="31">
        <v>12</v>
      </c>
      <c r="O2189" s="31" t="s">
        <v>223</v>
      </c>
      <c r="P2189" s="31" t="s">
        <v>224</v>
      </c>
      <c r="Q2189" s="40">
        <v>48851000</v>
      </c>
      <c r="R2189" s="40">
        <v>48851000</v>
      </c>
      <c r="S2189" s="31" t="s">
        <v>225</v>
      </c>
      <c r="T2189" s="31" t="s">
        <v>221</v>
      </c>
      <c r="U2189" s="30" t="s">
        <v>2230</v>
      </c>
      <c r="V2189" s="30" t="s">
        <v>2231</v>
      </c>
      <c r="W2189" s="30" t="s">
        <v>2247</v>
      </c>
      <c r="X2189" s="30" t="s">
        <v>229</v>
      </c>
      <c r="Y2189" s="30" t="s">
        <v>230</v>
      </c>
      <c r="Z2189" s="30" t="s">
        <v>2239</v>
      </c>
      <c r="AA2189" s="41">
        <v>0</v>
      </c>
      <c r="AB2189" s="41">
        <v>0</v>
      </c>
      <c r="AC2189" s="41">
        <v>48851000</v>
      </c>
      <c r="AD2189" s="41">
        <v>0</v>
      </c>
      <c r="AE2189" s="41">
        <v>0</v>
      </c>
      <c r="AF2189" s="41">
        <v>4441000</v>
      </c>
      <c r="AG2189" s="41">
        <v>0</v>
      </c>
      <c r="AH2189" s="41">
        <v>4441000</v>
      </c>
      <c r="AI2189" s="41">
        <v>0</v>
      </c>
      <c r="AJ2189" s="41">
        <v>4441000</v>
      </c>
      <c r="AK2189" s="41">
        <v>0</v>
      </c>
      <c r="AL2189" s="41">
        <v>4441000</v>
      </c>
      <c r="AM2189" s="41">
        <v>0</v>
      </c>
      <c r="AN2189" s="41">
        <v>4441000</v>
      </c>
      <c r="AO2189" s="41">
        <v>0</v>
      </c>
      <c r="AP2189" s="41">
        <v>4441000</v>
      </c>
      <c r="AQ2189" s="41">
        <v>0</v>
      </c>
      <c r="AR2189" s="41">
        <v>4441000</v>
      </c>
      <c r="AS2189" s="41">
        <v>0</v>
      </c>
      <c r="AT2189" s="41">
        <v>4441000</v>
      </c>
      <c r="AU2189" s="41">
        <v>0</v>
      </c>
      <c r="AV2189" s="41">
        <v>4441000</v>
      </c>
      <c r="AW2189" s="41">
        <v>0</v>
      </c>
      <c r="AX2189" s="41">
        <v>8882000</v>
      </c>
      <c r="AY2189" s="2">
        <v>0</v>
      </c>
      <c r="AZ2189" s="12" t="str">
        <f t="shared" si="277"/>
        <v>OK</v>
      </c>
      <c r="BA2189" s="12" t="str">
        <f t="shared" si="278"/>
        <v>OK</v>
      </c>
      <c r="BB2189" s="6">
        <f t="shared" si="279"/>
        <v>0</v>
      </c>
      <c r="BC2189" s="13">
        <f t="shared" si="280"/>
        <v>48851000</v>
      </c>
      <c r="BD2189" s="13">
        <f t="shared" si="281"/>
        <v>48851000</v>
      </c>
      <c r="BE2189" s="6">
        <f t="shared" si="282"/>
        <v>0</v>
      </c>
      <c r="BF2189" s="6">
        <f t="shared" si="283"/>
        <v>0</v>
      </c>
    </row>
    <row r="2190" spans="2:58" ht="128.25" x14ac:dyDescent="0.25">
      <c r="B2190" s="29" t="s">
        <v>2358</v>
      </c>
      <c r="C2190" s="29" t="s">
        <v>2058</v>
      </c>
      <c r="D2190" s="29" t="s">
        <v>37</v>
      </c>
      <c r="E2190" s="30" t="s">
        <v>2043</v>
      </c>
      <c r="F2190" s="30" t="s">
        <v>2044</v>
      </c>
      <c r="G2190" s="30" t="s">
        <v>38</v>
      </c>
      <c r="H2190" s="30">
        <v>81151600</v>
      </c>
      <c r="I2190" s="30" t="s">
        <v>6271</v>
      </c>
      <c r="J2190" s="30" t="s">
        <v>221</v>
      </c>
      <c r="K2190" s="30" t="s">
        <v>2347</v>
      </c>
      <c r="L2190" s="31" t="s">
        <v>154</v>
      </c>
      <c r="M2190" s="31" t="s">
        <v>154</v>
      </c>
      <c r="N2190" s="31">
        <v>12</v>
      </c>
      <c r="O2190" s="31" t="s">
        <v>223</v>
      </c>
      <c r="P2190" s="31" t="s">
        <v>224</v>
      </c>
      <c r="Q2190" s="40">
        <v>48851000</v>
      </c>
      <c r="R2190" s="40">
        <v>48851000</v>
      </c>
      <c r="S2190" s="31" t="s">
        <v>225</v>
      </c>
      <c r="T2190" s="31" t="s">
        <v>221</v>
      </c>
      <c r="U2190" s="30" t="s">
        <v>2230</v>
      </c>
      <c r="V2190" s="30" t="s">
        <v>2231</v>
      </c>
      <c r="W2190" s="30" t="s">
        <v>2247</v>
      </c>
      <c r="X2190" s="30" t="s">
        <v>229</v>
      </c>
      <c r="Y2190" s="30" t="s">
        <v>230</v>
      </c>
      <c r="Z2190" s="30" t="s">
        <v>2239</v>
      </c>
      <c r="AA2190" s="41">
        <v>0</v>
      </c>
      <c r="AB2190" s="41">
        <v>0</v>
      </c>
      <c r="AC2190" s="41">
        <v>48851000</v>
      </c>
      <c r="AD2190" s="41">
        <v>0</v>
      </c>
      <c r="AE2190" s="41">
        <v>0</v>
      </c>
      <c r="AF2190" s="41">
        <v>4441000</v>
      </c>
      <c r="AG2190" s="41">
        <v>0</v>
      </c>
      <c r="AH2190" s="41">
        <v>4441000</v>
      </c>
      <c r="AI2190" s="41">
        <v>0</v>
      </c>
      <c r="AJ2190" s="41">
        <v>4441000</v>
      </c>
      <c r="AK2190" s="41">
        <v>0</v>
      </c>
      <c r="AL2190" s="41">
        <v>4441000</v>
      </c>
      <c r="AM2190" s="41">
        <v>0</v>
      </c>
      <c r="AN2190" s="41">
        <v>4441000</v>
      </c>
      <c r="AO2190" s="41">
        <v>0</v>
      </c>
      <c r="AP2190" s="41">
        <v>4441000</v>
      </c>
      <c r="AQ2190" s="41">
        <v>0</v>
      </c>
      <c r="AR2190" s="41">
        <v>4441000</v>
      </c>
      <c r="AS2190" s="41">
        <v>0</v>
      </c>
      <c r="AT2190" s="41">
        <v>4441000</v>
      </c>
      <c r="AU2190" s="41">
        <v>0</v>
      </c>
      <c r="AV2190" s="41">
        <v>4441000</v>
      </c>
      <c r="AW2190" s="41">
        <v>0</v>
      </c>
      <c r="AX2190" s="41">
        <v>8882000</v>
      </c>
      <c r="AY2190" s="2">
        <v>0</v>
      </c>
      <c r="AZ2190" s="12" t="str">
        <f t="shared" si="277"/>
        <v>OK</v>
      </c>
      <c r="BA2190" s="12" t="str">
        <f t="shared" si="278"/>
        <v>OK</v>
      </c>
      <c r="BB2190" s="6">
        <f t="shared" si="279"/>
        <v>0</v>
      </c>
      <c r="BC2190" s="13">
        <f t="shared" si="280"/>
        <v>48851000</v>
      </c>
      <c r="BD2190" s="13">
        <f t="shared" si="281"/>
        <v>48851000</v>
      </c>
      <c r="BE2190" s="6">
        <f t="shared" si="282"/>
        <v>0</v>
      </c>
      <c r="BF2190" s="6">
        <f t="shared" si="283"/>
        <v>0</v>
      </c>
    </row>
    <row r="2191" spans="2:58" ht="128.25" x14ac:dyDescent="0.25">
      <c r="B2191" s="29" t="s">
        <v>2359</v>
      </c>
      <c r="C2191" s="29" t="s">
        <v>2058</v>
      </c>
      <c r="D2191" s="29" t="s">
        <v>37</v>
      </c>
      <c r="E2191" s="30" t="s">
        <v>2043</v>
      </c>
      <c r="F2191" s="30" t="s">
        <v>2044</v>
      </c>
      <c r="G2191" s="30" t="s">
        <v>38</v>
      </c>
      <c r="H2191" s="30">
        <v>81151600</v>
      </c>
      <c r="I2191" s="30" t="s">
        <v>6271</v>
      </c>
      <c r="J2191" s="30" t="s">
        <v>221</v>
      </c>
      <c r="K2191" s="30" t="s">
        <v>2347</v>
      </c>
      <c r="L2191" s="31" t="s">
        <v>154</v>
      </c>
      <c r="M2191" s="31" t="s">
        <v>154</v>
      </c>
      <c r="N2191" s="31">
        <v>12</v>
      </c>
      <c r="O2191" s="31" t="s">
        <v>223</v>
      </c>
      <c r="P2191" s="31" t="s">
        <v>224</v>
      </c>
      <c r="Q2191" s="40">
        <v>48851000</v>
      </c>
      <c r="R2191" s="40">
        <v>48851000</v>
      </c>
      <c r="S2191" s="31" t="s">
        <v>225</v>
      </c>
      <c r="T2191" s="31" t="s">
        <v>221</v>
      </c>
      <c r="U2191" s="30" t="s">
        <v>2230</v>
      </c>
      <c r="V2191" s="30" t="s">
        <v>2231</v>
      </c>
      <c r="W2191" s="30" t="s">
        <v>2247</v>
      </c>
      <c r="X2191" s="30" t="s">
        <v>229</v>
      </c>
      <c r="Y2191" s="30" t="s">
        <v>230</v>
      </c>
      <c r="Z2191" s="30" t="s">
        <v>2239</v>
      </c>
      <c r="AA2191" s="41">
        <v>0</v>
      </c>
      <c r="AB2191" s="41">
        <v>0</v>
      </c>
      <c r="AC2191" s="41">
        <v>48851000</v>
      </c>
      <c r="AD2191" s="41">
        <v>0</v>
      </c>
      <c r="AE2191" s="41">
        <v>0</v>
      </c>
      <c r="AF2191" s="41">
        <v>4441000</v>
      </c>
      <c r="AG2191" s="41">
        <v>0</v>
      </c>
      <c r="AH2191" s="41">
        <v>4441000</v>
      </c>
      <c r="AI2191" s="41">
        <v>0</v>
      </c>
      <c r="AJ2191" s="41">
        <v>4441000</v>
      </c>
      <c r="AK2191" s="41">
        <v>0</v>
      </c>
      <c r="AL2191" s="41">
        <v>4441000</v>
      </c>
      <c r="AM2191" s="41">
        <v>0</v>
      </c>
      <c r="AN2191" s="41">
        <v>4441000</v>
      </c>
      <c r="AO2191" s="41">
        <v>0</v>
      </c>
      <c r="AP2191" s="41">
        <v>4441000</v>
      </c>
      <c r="AQ2191" s="41">
        <v>0</v>
      </c>
      <c r="AR2191" s="41">
        <v>4441000</v>
      </c>
      <c r="AS2191" s="41">
        <v>0</v>
      </c>
      <c r="AT2191" s="41">
        <v>4441000</v>
      </c>
      <c r="AU2191" s="41">
        <v>0</v>
      </c>
      <c r="AV2191" s="41">
        <v>4441000</v>
      </c>
      <c r="AW2191" s="41">
        <v>0</v>
      </c>
      <c r="AX2191" s="41">
        <v>8882000</v>
      </c>
      <c r="AY2191" s="2">
        <v>0</v>
      </c>
      <c r="AZ2191" s="12" t="str">
        <f t="shared" si="277"/>
        <v>OK</v>
      </c>
      <c r="BA2191" s="12" t="str">
        <f t="shared" si="278"/>
        <v>OK</v>
      </c>
      <c r="BB2191" s="6">
        <f t="shared" si="279"/>
        <v>0</v>
      </c>
      <c r="BC2191" s="13">
        <f t="shared" si="280"/>
        <v>48851000</v>
      </c>
      <c r="BD2191" s="13">
        <f t="shared" si="281"/>
        <v>48851000</v>
      </c>
      <c r="BE2191" s="6">
        <f t="shared" si="282"/>
        <v>0</v>
      </c>
      <c r="BF2191" s="6">
        <f t="shared" si="283"/>
        <v>0</v>
      </c>
    </row>
    <row r="2192" spans="2:58" ht="128.25" x14ac:dyDescent="0.25">
      <c r="B2192" s="29" t="s">
        <v>2360</v>
      </c>
      <c r="C2192" s="29" t="s">
        <v>2058</v>
      </c>
      <c r="D2192" s="29" t="s">
        <v>37</v>
      </c>
      <c r="E2192" s="30" t="s">
        <v>2043</v>
      </c>
      <c r="F2192" s="30" t="s">
        <v>2044</v>
      </c>
      <c r="G2192" s="30" t="s">
        <v>38</v>
      </c>
      <c r="H2192" s="30">
        <v>81151600</v>
      </c>
      <c r="I2192" s="30" t="s">
        <v>6271</v>
      </c>
      <c r="J2192" s="30" t="s">
        <v>221</v>
      </c>
      <c r="K2192" s="30" t="s">
        <v>2347</v>
      </c>
      <c r="L2192" s="31" t="s">
        <v>154</v>
      </c>
      <c r="M2192" s="31" t="s">
        <v>154</v>
      </c>
      <c r="N2192" s="31">
        <v>12</v>
      </c>
      <c r="O2192" s="31" t="s">
        <v>223</v>
      </c>
      <c r="P2192" s="31" t="s">
        <v>224</v>
      </c>
      <c r="Q2192" s="40">
        <v>48851000</v>
      </c>
      <c r="R2192" s="40">
        <v>48851000</v>
      </c>
      <c r="S2192" s="31" t="s">
        <v>225</v>
      </c>
      <c r="T2192" s="31" t="s">
        <v>221</v>
      </c>
      <c r="U2192" s="30" t="s">
        <v>2230</v>
      </c>
      <c r="V2192" s="30" t="s">
        <v>2231</v>
      </c>
      <c r="W2192" s="30" t="s">
        <v>2247</v>
      </c>
      <c r="X2192" s="30" t="s">
        <v>229</v>
      </c>
      <c r="Y2192" s="30" t="s">
        <v>230</v>
      </c>
      <c r="Z2192" s="30" t="s">
        <v>2239</v>
      </c>
      <c r="AA2192" s="41">
        <v>0</v>
      </c>
      <c r="AB2192" s="41">
        <v>0</v>
      </c>
      <c r="AC2192" s="41">
        <v>48851000</v>
      </c>
      <c r="AD2192" s="41">
        <v>0</v>
      </c>
      <c r="AE2192" s="41">
        <v>0</v>
      </c>
      <c r="AF2192" s="41">
        <v>4441000</v>
      </c>
      <c r="AG2192" s="41">
        <v>0</v>
      </c>
      <c r="AH2192" s="41">
        <v>4441000</v>
      </c>
      <c r="AI2192" s="41">
        <v>0</v>
      </c>
      <c r="AJ2192" s="41">
        <v>4441000</v>
      </c>
      <c r="AK2192" s="41">
        <v>0</v>
      </c>
      <c r="AL2192" s="41">
        <v>4441000</v>
      </c>
      <c r="AM2192" s="41">
        <v>0</v>
      </c>
      <c r="AN2192" s="41">
        <v>4441000</v>
      </c>
      <c r="AO2192" s="41">
        <v>0</v>
      </c>
      <c r="AP2192" s="41">
        <v>4441000</v>
      </c>
      <c r="AQ2192" s="41">
        <v>0</v>
      </c>
      <c r="AR2192" s="41">
        <v>4441000</v>
      </c>
      <c r="AS2192" s="41">
        <v>0</v>
      </c>
      <c r="AT2192" s="41">
        <v>4441000</v>
      </c>
      <c r="AU2192" s="41">
        <v>0</v>
      </c>
      <c r="AV2192" s="41">
        <v>4441000</v>
      </c>
      <c r="AW2192" s="41">
        <v>0</v>
      </c>
      <c r="AX2192" s="41">
        <v>8882000</v>
      </c>
      <c r="AY2192" s="2">
        <v>0</v>
      </c>
      <c r="AZ2192" s="12" t="str">
        <f t="shared" si="277"/>
        <v>OK</v>
      </c>
      <c r="BA2192" s="12" t="str">
        <f t="shared" si="278"/>
        <v>OK</v>
      </c>
      <c r="BB2192" s="6">
        <f t="shared" si="279"/>
        <v>0</v>
      </c>
      <c r="BC2192" s="13">
        <f t="shared" si="280"/>
        <v>48851000</v>
      </c>
      <c r="BD2192" s="13">
        <f t="shared" si="281"/>
        <v>48851000</v>
      </c>
      <c r="BE2192" s="6">
        <f t="shared" si="282"/>
        <v>0</v>
      </c>
      <c r="BF2192" s="6">
        <f t="shared" si="283"/>
        <v>0</v>
      </c>
    </row>
    <row r="2193" spans="2:58" ht="128.25" x14ac:dyDescent="0.25">
      <c r="B2193" s="29" t="s">
        <v>2361</v>
      </c>
      <c r="C2193" s="29" t="s">
        <v>2058</v>
      </c>
      <c r="D2193" s="29" t="s">
        <v>37</v>
      </c>
      <c r="E2193" s="30" t="s">
        <v>2043</v>
      </c>
      <c r="F2193" s="30" t="s">
        <v>2044</v>
      </c>
      <c r="G2193" s="30" t="s">
        <v>38</v>
      </c>
      <c r="H2193" s="30">
        <v>81151600</v>
      </c>
      <c r="I2193" s="30" t="s">
        <v>6271</v>
      </c>
      <c r="J2193" s="30" t="s">
        <v>221</v>
      </c>
      <c r="K2193" s="30" t="s">
        <v>2347</v>
      </c>
      <c r="L2193" s="31" t="s">
        <v>154</v>
      </c>
      <c r="M2193" s="31" t="s">
        <v>154</v>
      </c>
      <c r="N2193" s="31">
        <v>12</v>
      </c>
      <c r="O2193" s="31" t="s">
        <v>223</v>
      </c>
      <c r="P2193" s="31" t="s">
        <v>224</v>
      </c>
      <c r="Q2193" s="40">
        <v>48851000</v>
      </c>
      <c r="R2193" s="40">
        <v>48851000</v>
      </c>
      <c r="S2193" s="31" t="s">
        <v>225</v>
      </c>
      <c r="T2193" s="31" t="s">
        <v>221</v>
      </c>
      <c r="U2193" s="30" t="s">
        <v>2230</v>
      </c>
      <c r="V2193" s="30" t="s">
        <v>2231</v>
      </c>
      <c r="W2193" s="30" t="s">
        <v>2247</v>
      </c>
      <c r="X2193" s="30" t="s">
        <v>229</v>
      </c>
      <c r="Y2193" s="30" t="s">
        <v>230</v>
      </c>
      <c r="Z2193" s="30" t="s">
        <v>2239</v>
      </c>
      <c r="AA2193" s="41">
        <v>0</v>
      </c>
      <c r="AB2193" s="41">
        <v>0</v>
      </c>
      <c r="AC2193" s="41">
        <v>48851000</v>
      </c>
      <c r="AD2193" s="41">
        <v>0</v>
      </c>
      <c r="AE2193" s="41">
        <v>0</v>
      </c>
      <c r="AF2193" s="41">
        <v>4441000</v>
      </c>
      <c r="AG2193" s="41">
        <v>0</v>
      </c>
      <c r="AH2193" s="41">
        <v>4441000</v>
      </c>
      <c r="AI2193" s="41">
        <v>0</v>
      </c>
      <c r="AJ2193" s="41">
        <v>4441000</v>
      </c>
      <c r="AK2193" s="41">
        <v>0</v>
      </c>
      <c r="AL2193" s="41">
        <v>4441000</v>
      </c>
      <c r="AM2193" s="41">
        <v>0</v>
      </c>
      <c r="AN2193" s="41">
        <v>4441000</v>
      </c>
      <c r="AO2193" s="41">
        <v>0</v>
      </c>
      <c r="AP2193" s="41">
        <v>4441000</v>
      </c>
      <c r="AQ2193" s="41">
        <v>0</v>
      </c>
      <c r="AR2193" s="41">
        <v>4441000</v>
      </c>
      <c r="AS2193" s="41">
        <v>0</v>
      </c>
      <c r="AT2193" s="41">
        <v>4441000</v>
      </c>
      <c r="AU2193" s="41">
        <v>0</v>
      </c>
      <c r="AV2193" s="41">
        <v>4441000</v>
      </c>
      <c r="AW2193" s="41">
        <v>0</v>
      </c>
      <c r="AX2193" s="41">
        <v>8882000</v>
      </c>
      <c r="AY2193" s="2">
        <v>0</v>
      </c>
      <c r="AZ2193" s="12" t="str">
        <f t="shared" si="277"/>
        <v>OK</v>
      </c>
      <c r="BA2193" s="12" t="str">
        <f t="shared" si="278"/>
        <v>OK</v>
      </c>
      <c r="BB2193" s="6">
        <f t="shared" si="279"/>
        <v>0</v>
      </c>
      <c r="BC2193" s="13">
        <f t="shared" si="280"/>
        <v>48851000</v>
      </c>
      <c r="BD2193" s="13">
        <f t="shared" si="281"/>
        <v>48851000</v>
      </c>
      <c r="BE2193" s="6">
        <f t="shared" si="282"/>
        <v>0</v>
      </c>
      <c r="BF2193" s="6">
        <f t="shared" si="283"/>
        <v>0</v>
      </c>
    </row>
    <row r="2194" spans="2:58" ht="71.25" x14ac:dyDescent="0.25">
      <c r="B2194" s="29" t="s">
        <v>2362</v>
      </c>
      <c r="C2194" s="29" t="s">
        <v>2058</v>
      </c>
      <c r="D2194" s="29" t="s">
        <v>37</v>
      </c>
      <c r="E2194" s="30" t="s">
        <v>2043</v>
      </c>
      <c r="F2194" s="30" t="s">
        <v>2044</v>
      </c>
      <c r="G2194" s="30" t="s">
        <v>38</v>
      </c>
      <c r="H2194" s="30">
        <v>42000000</v>
      </c>
      <c r="I2194" s="30" t="s">
        <v>6271</v>
      </c>
      <c r="J2194" s="30" t="s">
        <v>221</v>
      </c>
      <c r="K2194" s="30" t="s">
        <v>2363</v>
      </c>
      <c r="L2194" s="31" t="s">
        <v>155</v>
      </c>
      <c r="M2194" s="31" t="s">
        <v>155</v>
      </c>
      <c r="N2194" s="31">
        <v>8</v>
      </c>
      <c r="O2194" s="31" t="s">
        <v>221</v>
      </c>
      <c r="P2194" s="31" t="s">
        <v>224</v>
      </c>
      <c r="Q2194" s="40">
        <v>180000000</v>
      </c>
      <c r="R2194" s="40">
        <v>180000000</v>
      </c>
      <c r="S2194" s="31" t="s">
        <v>225</v>
      </c>
      <c r="T2194" s="31" t="s">
        <v>221</v>
      </c>
      <c r="U2194" s="30" t="s">
        <v>1502</v>
      </c>
      <c r="V2194" s="30" t="s">
        <v>296</v>
      </c>
      <c r="W2194" s="30" t="s">
        <v>297</v>
      </c>
      <c r="X2194" s="30" t="s">
        <v>480</v>
      </c>
      <c r="Y2194" s="30" t="s">
        <v>2364</v>
      </c>
      <c r="Z2194" s="30" t="s">
        <v>2365</v>
      </c>
      <c r="AA2194" s="41">
        <v>0</v>
      </c>
      <c r="AB2194" s="41">
        <v>0</v>
      </c>
      <c r="AC2194" s="41">
        <v>0</v>
      </c>
      <c r="AD2194" s="41">
        <v>0</v>
      </c>
      <c r="AE2194" s="41">
        <v>0</v>
      </c>
      <c r="AF2194" s="41">
        <v>0</v>
      </c>
      <c r="AG2194" s="41">
        <v>0</v>
      </c>
      <c r="AH2194" s="41">
        <v>0</v>
      </c>
      <c r="AI2194" s="41">
        <v>0</v>
      </c>
      <c r="AJ2194" s="41">
        <v>0</v>
      </c>
      <c r="AK2194" s="41">
        <v>180000000</v>
      </c>
      <c r="AL2194" s="41">
        <v>180000000</v>
      </c>
      <c r="AM2194" s="41">
        <v>0</v>
      </c>
      <c r="AN2194" s="41">
        <v>0</v>
      </c>
      <c r="AO2194" s="41">
        <v>0</v>
      </c>
      <c r="AP2194" s="41">
        <v>0</v>
      </c>
      <c r="AQ2194" s="41">
        <v>0</v>
      </c>
      <c r="AR2194" s="41">
        <v>0</v>
      </c>
      <c r="AS2194" s="41">
        <v>0</v>
      </c>
      <c r="AT2194" s="41">
        <v>0</v>
      </c>
      <c r="AU2194" s="41">
        <v>0</v>
      </c>
      <c r="AV2194" s="41">
        <v>0</v>
      </c>
      <c r="AW2194" s="41">
        <v>0</v>
      </c>
      <c r="AX2194" s="41">
        <v>0</v>
      </c>
      <c r="AY2194" s="2">
        <v>0</v>
      </c>
      <c r="AZ2194" s="12" t="str">
        <f t="shared" si="277"/>
        <v>OK</v>
      </c>
      <c r="BA2194" s="12" t="str">
        <f t="shared" si="278"/>
        <v>OK</v>
      </c>
      <c r="BB2194" s="6">
        <f t="shared" si="279"/>
        <v>0</v>
      </c>
      <c r="BC2194" s="13">
        <f t="shared" si="280"/>
        <v>180000000</v>
      </c>
      <c r="BD2194" s="13">
        <f t="shared" si="281"/>
        <v>180000000</v>
      </c>
      <c r="BE2194" s="6">
        <f t="shared" si="282"/>
        <v>0</v>
      </c>
      <c r="BF2194" s="6">
        <f t="shared" si="283"/>
        <v>0</v>
      </c>
    </row>
    <row r="2195" spans="2:58" ht="71.25" x14ac:dyDescent="0.25">
      <c r="B2195" s="29" t="s">
        <v>2366</v>
      </c>
      <c r="C2195" s="29" t="s">
        <v>2058</v>
      </c>
      <c r="D2195" s="29" t="s">
        <v>37</v>
      </c>
      <c r="E2195" s="30" t="s">
        <v>2043</v>
      </c>
      <c r="F2195" s="30" t="s">
        <v>2044</v>
      </c>
      <c r="G2195" s="30" t="s">
        <v>38</v>
      </c>
      <c r="H2195" s="30">
        <v>82121506</v>
      </c>
      <c r="I2195" s="30" t="s">
        <v>6271</v>
      </c>
      <c r="J2195" s="30" t="s">
        <v>221</v>
      </c>
      <c r="K2195" s="30" t="s">
        <v>6368</v>
      </c>
      <c r="L2195" s="31" t="s">
        <v>156</v>
      </c>
      <c r="M2195" s="31" t="s">
        <v>156</v>
      </c>
      <c r="N2195" s="31">
        <v>9</v>
      </c>
      <c r="O2195" s="31" t="s">
        <v>223</v>
      </c>
      <c r="P2195" s="31" t="s">
        <v>224</v>
      </c>
      <c r="Q2195" s="40">
        <v>150000000</v>
      </c>
      <c r="R2195" s="40">
        <v>150000000</v>
      </c>
      <c r="S2195" s="31" t="s">
        <v>225</v>
      </c>
      <c r="T2195" s="31" t="s">
        <v>221</v>
      </c>
      <c r="U2195" s="30" t="s">
        <v>488</v>
      </c>
      <c r="V2195" s="30" t="s">
        <v>296</v>
      </c>
      <c r="W2195" s="30" t="s">
        <v>297</v>
      </c>
      <c r="X2195" s="30" t="s">
        <v>229</v>
      </c>
      <c r="Y2195" s="30" t="s">
        <v>608</v>
      </c>
      <c r="Z2195" s="30" t="s">
        <v>2365</v>
      </c>
      <c r="AA2195" s="41">
        <v>0</v>
      </c>
      <c r="AB2195" s="41">
        <v>0</v>
      </c>
      <c r="AC2195" s="41">
        <v>0</v>
      </c>
      <c r="AD2195" s="41">
        <v>0</v>
      </c>
      <c r="AE2195" s="41">
        <v>0</v>
      </c>
      <c r="AF2195" s="41">
        <v>0</v>
      </c>
      <c r="AG2195" s="41">
        <v>0</v>
      </c>
      <c r="AH2195" s="41">
        <v>0</v>
      </c>
      <c r="AI2195" s="41">
        <v>0</v>
      </c>
      <c r="AJ2195" s="41">
        <v>0</v>
      </c>
      <c r="AK2195" s="41">
        <v>150000000</v>
      </c>
      <c r="AL2195" s="41">
        <v>150000000</v>
      </c>
      <c r="AM2195" s="41">
        <v>0</v>
      </c>
      <c r="AN2195" s="41">
        <v>0</v>
      </c>
      <c r="AO2195" s="41">
        <v>0</v>
      </c>
      <c r="AP2195" s="41">
        <v>0</v>
      </c>
      <c r="AQ2195" s="41">
        <v>0</v>
      </c>
      <c r="AR2195" s="41">
        <v>0</v>
      </c>
      <c r="AS2195" s="41">
        <v>0</v>
      </c>
      <c r="AT2195" s="41">
        <v>0</v>
      </c>
      <c r="AU2195" s="41">
        <v>0</v>
      </c>
      <c r="AV2195" s="41">
        <v>0</v>
      </c>
      <c r="AW2195" s="41">
        <v>0</v>
      </c>
      <c r="AX2195" s="41">
        <v>0</v>
      </c>
      <c r="AY2195" s="2">
        <v>0</v>
      </c>
      <c r="AZ2195" s="12" t="str">
        <f t="shared" si="277"/>
        <v>OK</v>
      </c>
      <c r="BA2195" s="12" t="str">
        <f t="shared" si="278"/>
        <v>OK</v>
      </c>
      <c r="BB2195" s="6">
        <f t="shared" si="279"/>
        <v>0</v>
      </c>
      <c r="BC2195" s="13">
        <f t="shared" si="280"/>
        <v>150000000</v>
      </c>
      <c r="BD2195" s="13">
        <f t="shared" si="281"/>
        <v>150000000</v>
      </c>
      <c r="BE2195" s="6">
        <f t="shared" si="282"/>
        <v>0</v>
      </c>
      <c r="BF2195" s="6">
        <f t="shared" si="283"/>
        <v>0</v>
      </c>
    </row>
    <row r="2196" spans="2:58" ht="71.25" x14ac:dyDescent="0.25">
      <c r="B2196" s="29" t="s">
        <v>2367</v>
      </c>
      <c r="C2196" s="29" t="s">
        <v>2058</v>
      </c>
      <c r="D2196" s="29" t="s">
        <v>37</v>
      </c>
      <c r="E2196" s="30" t="s">
        <v>2043</v>
      </c>
      <c r="F2196" s="30" t="s">
        <v>2044</v>
      </c>
      <c r="G2196" s="30" t="s">
        <v>38</v>
      </c>
      <c r="H2196" s="30">
        <v>81000000</v>
      </c>
      <c r="I2196" s="30" t="s">
        <v>6271</v>
      </c>
      <c r="J2196" s="30" t="s">
        <v>221</v>
      </c>
      <c r="K2196" s="30" t="s">
        <v>2368</v>
      </c>
      <c r="L2196" s="31" t="s">
        <v>157</v>
      </c>
      <c r="M2196" s="31" t="s">
        <v>157</v>
      </c>
      <c r="N2196" s="31">
        <v>8</v>
      </c>
      <c r="O2196" s="31" t="s">
        <v>221</v>
      </c>
      <c r="P2196" s="31" t="s">
        <v>224</v>
      </c>
      <c r="Q2196" s="40">
        <v>20000000</v>
      </c>
      <c r="R2196" s="40">
        <v>20000000</v>
      </c>
      <c r="S2196" s="31" t="s">
        <v>225</v>
      </c>
      <c r="T2196" s="31" t="s">
        <v>221</v>
      </c>
      <c r="U2196" s="30" t="s">
        <v>1599</v>
      </c>
      <c r="V2196" s="30" t="s">
        <v>296</v>
      </c>
      <c r="W2196" s="30" t="s">
        <v>297</v>
      </c>
      <c r="X2196" s="30" t="s">
        <v>229</v>
      </c>
      <c r="Y2196" s="30" t="s">
        <v>608</v>
      </c>
      <c r="Z2196" s="30" t="s">
        <v>2365</v>
      </c>
      <c r="AA2196" s="41">
        <v>0</v>
      </c>
      <c r="AB2196" s="41">
        <v>0</v>
      </c>
      <c r="AC2196" s="41">
        <v>0</v>
      </c>
      <c r="AD2196" s="41">
        <v>0</v>
      </c>
      <c r="AE2196" s="41">
        <v>0</v>
      </c>
      <c r="AF2196" s="41">
        <v>0</v>
      </c>
      <c r="AG2196" s="41">
        <v>0</v>
      </c>
      <c r="AH2196" s="41">
        <v>0</v>
      </c>
      <c r="AI2196" s="41">
        <v>0</v>
      </c>
      <c r="AJ2196" s="41">
        <v>0</v>
      </c>
      <c r="AK2196" s="41">
        <v>20000000</v>
      </c>
      <c r="AL2196" s="41">
        <v>20000000</v>
      </c>
      <c r="AM2196" s="41">
        <v>0</v>
      </c>
      <c r="AN2196" s="41">
        <v>0</v>
      </c>
      <c r="AO2196" s="41">
        <v>0</v>
      </c>
      <c r="AP2196" s="41">
        <v>0</v>
      </c>
      <c r="AQ2196" s="41">
        <v>0</v>
      </c>
      <c r="AR2196" s="41">
        <v>0</v>
      </c>
      <c r="AS2196" s="41">
        <v>0</v>
      </c>
      <c r="AT2196" s="41">
        <v>0</v>
      </c>
      <c r="AU2196" s="41">
        <v>0</v>
      </c>
      <c r="AV2196" s="41">
        <v>0</v>
      </c>
      <c r="AW2196" s="41">
        <v>0</v>
      </c>
      <c r="AX2196" s="41">
        <v>0</v>
      </c>
      <c r="AY2196" s="2">
        <v>0</v>
      </c>
      <c r="AZ2196" s="12" t="str">
        <f t="shared" si="277"/>
        <v>OK</v>
      </c>
      <c r="BA2196" s="12" t="str">
        <f t="shared" si="278"/>
        <v>OK</v>
      </c>
      <c r="BB2196" s="6">
        <f t="shared" si="279"/>
        <v>0</v>
      </c>
      <c r="BC2196" s="13">
        <f t="shared" si="280"/>
        <v>20000000</v>
      </c>
      <c r="BD2196" s="13">
        <f t="shared" si="281"/>
        <v>20000000</v>
      </c>
      <c r="BE2196" s="6">
        <f t="shared" si="282"/>
        <v>0</v>
      </c>
      <c r="BF2196" s="6">
        <f t="shared" si="283"/>
        <v>0</v>
      </c>
    </row>
    <row r="2197" spans="2:58" ht="71.25" x14ac:dyDescent="0.25">
      <c r="B2197" s="29" t="s">
        <v>2369</v>
      </c>
      <c r="C2197" s="29" t="s">
        <v>2058</v>
      </c>
      <c r="D2197" s="29" t="s">
        <v>37</v>
      </c>
      <c r="E2197" s="30" t="s">
        <v>2043</v>
      </c>
      <c r="F2197" s="30" t="s">
        <v>2044</v>
      </c>
      <c r="G2197" s="30" t="s">
        <v>38</v>
      </c>
      <c r="H2197" s="30">
        <v>11111111</v>
      </c>
      <c r="I2197" s="30" t="s">
        <v>6271</v>
      </c>
      <c r="J2197" s="30" t="s">
        <v>221</v>
      </c>
      <c r="K2197" s="30" t="s">
        <v>2370</v>
      </c>
      <c r="L2197" s="31" t="s">
        <v>157</v>
      </c>
      <c r="M2197" s="31" t="s">
        <v>157</v>
      </c>
      <c r="N2197" s="31">
        <v>8</v>
      </c>
      <c r="O2197" s="31" t="s">
        <v>221</v>
      </c>
      <c r="P2197" s="31" t="s">
        <v>224</v>
      </c>
      <c r="Q2197" s="40">
        <v>150000000</v>
      </c>
      <c r="R2197" s="40">
        <v>150000000</v>
      </c>
      <c r="S2197" s="31" t="s">
        <v>225</v>
      </c>
      <c r="T2197" s="31" t="s">
        <v>221</v>
      </c>
      <c r="U2197" s="30" t="s">
        <v>1403</v>
      </c>
      <c r="V2197" s="30" t="s">
        <v>296</v>
      </c>
      <c r="W2197" s="30" t="s">
        <v>297</v>
      </c>
      <c r="X2197" s="30" t="s">
        <v>229</v>
      </c>
      <c r="Y2197" s="30" t="s">
        <v>608</v>
      </c>
      <c r="Z2197" s="30" t="s">
        <v>2365</v>
      </c>
      <c r="AA2197" s="41">
        <v>0</v>
      </c>
      <c r="AB2197" s="41">
        <v>0</v>
      </c>
      <c r="AC2197" s="41">
        <v>0</v>
      </c>
      <c r="AD2197" s="41">
        <v>0</v>
      </c>
      <c r="AE2197" s="41">
        <v>0</v>
      </c>
      <c r="AF2197" s="41">
        <v>0</v>
      </c>
      <c r="AG2197" s="41">
        <v>0</v>
      </c>
      <c r="AH2197" s="41">
        <v>0</v>
      </c>
      <c r="AI2197" s="41">
        <v>0</v>
      </c>
      <c r="AJ2197" s="41">
        <v>0</v>
      </c>
      <c r="AK2197" s="41">
        <v>150000000</v>
      </c>
      <c r="AL2197" s="41">
        <v>150000000</v>
      </c>
      <c r="AM2197" s="41">
        <v>0</v>
      </c>
      <c r="AN2197" s="41">
        <v>0</v>
      </c>
      <c r="AO2197" s="41">
        <v>0</v>
      </c>
      <c r="AP2197" s="41">
        <v>0</v>
      </c>
      <c r="AQ2197" s="41">
        <v>0</v>
      </c>
      <c r="AR2197" s="41">
        <v>0</v>
      </c>
      <c r="AS2197" s="41">
        <v>0</v>
      </c>
      <c r="AT2197" s="41">
        <v>0</v>
      </c>
      <c r="AU2197" s="41">
        <v>0</v>
      </c>
      <c r="AV2197" s="41">
        <v>0</v>
      </c>
      <c r="AW2197" s="41">
        <v>0</v>
      </c>
      <c r="AX2197" s="41">
        <v>0</v>
      </c>
      <c r="AY2197" s="2">
        <v>0</v>
      </c>
      <c r="AZ2197" s="12" t="str">
        <f t="shared" si="277"/>
        <v>OK</v>
      </c>
      <c r="BA2197" s="12" t="str">
        <f t="shared" si="278"/>
        <v>OK</v>
      </c>
      <c r="BB2197" s="6">
        <f t="shared" si="279"/>
        <v>0</v>
      </c>
      <c r="BC2197" s="13">
        <f t="shared" si="280"/>
        <v>150000000</v>
      </c>
      <c r="BD2197" s="13">
        <f t="shared" si="281"/>
        <v>150000000</v>
      </c>
      <c r="BE2197" s="6">
        <f t="shared" si="282"/>
        <v>0</v>
      </c>
      <c r="BF2197" s="6">
        <f t="shared" si="283"/>
        <v>0</v>
      </c>
    </row>
    <row r="2198" spans="2:58" ht="71.25" x14ac:dyDescent="0.25">
      <c r="B2198" s="29" t="s">
        <v>2371</v>
      </c>
      <c r="C2198" s="29" t="s">
        <v>2058</v>
      </c>
      <c r="D2198" s="29" t="s">
        <v>37</v>
      </c>
      <c r="E2198" s="30" t="s">
        <v>2043</v>
      </c>
      <c r="F2198" s="30" t="s">
        <v>2044</v>
      </c>
      <c r="G2198" s="30" t="s">
        <v>38</v>
      </c>
      <c r="H2198" s="30">
        <v>11111111</v>
      </c>
      <c r="I2198" s="30" t="s">
        <v>6271</v>
      </c>
      <c r="J2198" s="30" t="s">
        <v>221</v>
      </c>
      <c r="K2198" s="30" t="s">
        <v>2372</v>
      </c>
      <c r="L2198" s="31" t="s">
        <v>154</v>
      </c>
      <c r="M2198" s="31" t="s">
        <v>154</v>
      </c>
      <c r="N2198" s="31">
        <v>11</v>
      </c>
      <c r="O2198" s="31" t="s">
        <v>221</v>
      </c>
      <c r="P2198" s="31" t="s">
        <v>224</v>
      </c>
      <c r="Q2198" s="40">
        <v>680753000</v>
      </c>
      <c r="R2198" s="40">
        <v>680753000</v>
      </c>
      <c r="S2198" s="31" t="s">
        <v>225</v>
      </c>
      <c r="T2198" s="31" t="s">
        <v>221</v>
      </c>
      <c r="U2198" s="30" t="s">
        <v>2060</v>
      </c>
      <c r="V2198" s="30" t="s">
        <v>296</v>
      </c>
      <c r="W2198" s="30" t="s">
        <v>297</v>
      </c>
      <c r="X2198" s="30" t="s">
        <v>229</v>
      </c>
      <c r="Y2198" s="30" t="s">
        <v>608</v>
      </c>
      <c r="Z2198" s="30" t="s">
        <v>2365</v>
      </c>
      <c r="AA2198" s="41">
        <v>0</v>
      </c>
      <c r="AB2198" s="41">
        <v>0</v>
      </c>
      <c r="AC2198" s="41">
        <v>0</v>
      </c>
      <c r="AD2198" s="41">
        <v>0</v>
      </c>
      <c r="AE2198" s="41">
        <v>0</v>
      </c>
      <c r="AF2198" s="41">
        <v>0</v>
      </c>
      <c r="AG2198" s="41">
        <v>0</v>
      </c>
      <c r="AH2198" s="41">
        <v>0</v>
      </c>
      <c r="AI2198" s="41">
        <v>0</v>
      </c>
      <c r="AJ2198" s="41">
        <v>0</v>
      </c>
      <c r="AK2198" s="41">
        <v>0</v>
      </c>
      <c r="AL2198" s="41">
        <v>0</v>
      </c>
      <c r="AM2198" s="41">
        <v>0</v>
      </c>
      <c r="AN2198" s="41">
        <v>0</v>
      </c>
      <c r="AO2198" s="41">
        <v>0</v>
      </c>
      <c r="AP2198" s="41">
        <v>0</v>
      </c>
      <c r="AQ2198" s="41">
        <v>0</v>
      </c>
      <c r="AR2198" s="41">
        <v>0</v>
      </c>
      <c r="AS2198" s="41">
        <v>0</v>
      </c>
      <c r="AT2198" s="41">
        <v>0</v>
      </c>
      <c r="AU2198" s="41">
        <v>0</v>
      </c>
      <c r="AV2198" s="41">
        <v>0</v>
      </c>
      <c r="AW2198" s="41">
        <v>680753000</v>
      </c>
      <c r="AX2198" s="41">
        <v>680753000</v>
      </c>
      <c r="AY2198" s="2">
        <v>0</v>
      </c>
      <c r="AZ2198" s="12" t="str">
        <f t="shared" si="277"/>
        <v>OK</v>
      </c>
      <c r="BA2198" s="12" t="str">
        <f t="shared" si="278"/>
        <v>OK</v>
      </c>
      <c r="BB2198" s="6">
        <f t="shared" si="279"/>
        <v>0</v>
      </c>
      <c r="BC2198" s="13">
        <f t="shared" si="280"/>
        <v>680753000</v>
      </c>
      <c r="BD2198" s="13">
        <f t="shared" si="281"/>
        <v>680753000</v>
      </c>
      <c r="BE2198" s="6">
        <f t="shared" si="282"/>
        <v>0</v>
      </c>
      <c r="BF2198" s="6">
        <f t="shared" si="283"/>
        <v>0</v>
      </c>
    </row>
    <row r="2199" spans="2:58" ht="71.25" x14ac:dyDescent="0.25">
      <c r="B2199" s="29" t="s">
        <v>2373</v>
      </c>
      <c r="C2199" s="29" t="s">
        <v>2058</v>
      </c>
      <c r="D2199" s="29" t="s">
        <v>37</v>
      </c>
      <c r="E2199" s="30" t="s">
        <v>2043</v>
      </c>
      <c r="F2199" s="30" t="s">
        <v>2044</v>
      </c>
      <c r="G2199" s="30" t="s">
        <v>38</v>
      </c>
      <c r="H2199" s="30">
        <v>11111111</v>
      </c>
      <c r="I2199" s="30" t="s">
        <v>6271</v>
      </c>
      <c r="J2199" s="30" t="s">
        <v>221</v>
      </c>
      <c r="K2199" s="30" t="s">
        <v>2374</v>
      </c>
      <c r="L2199" s="31" t="s">
        <v>154</v>
      </c>
      <c r="M2199" s="31" t="s">
        <v>154</v>
      </c>
      <c r="N2199" s="31">
        <v>12</v>
      </c>
      <c r="O2199" s="31" t="s">
        <v>221</v>
      </c>
      <c r="P2199" s="31" t="s">
        <v>1255</v>
      </c>
      <c r="Q2199" s="40">
        <v>537953190</v>
      </c>
      <c r="R2199" s="40">
        <v>537953190</v>
      </c>
      <c r="S2199" s="31" t="s">
        <v>225</v>
      </c>
      <c r="T2199" s="31" t="s">
        <v>221</v>
      </c>
      <c r="U2199" s="30" t="s">
        <v>2060</v>
      </c>
      <c r="V2199" s="30" t="s">
        <v>296</v>
      </c>
      <c r="W2199" s="30" t="s">
        <v>297</v>
      </c>
      <c r="X2199" s="30" t="s">
        <v>229</v>
      </c>
      <c r="Y2199" s="30" t="s">
        <v>608</v>
      </c>
      <c r="Z2199" s="30" t="s">
        <v>2365</v>
      </c>
      <c r="AA2199" s="41">
        <v>0</v>
      </c>
      <c r="AB2199" s="41">
        <v>0</v>
      </c>
      <c r="AC2199" s="41">
        <v>0</v>
      </c>
      <c r="AD2199" s="41">
        <v>0</v>
      </c>
      <c r="AE2199" s="41">
        <v>0</v>
      </c>
      <c r="AF2199" s="41">
        <v>0</v>
      </c>
      <c r="AG2199" s="41">
        <v>0</v>
      </c>
      <c r="AH2199" s="41">
        <v>0</v>
      </c>
      <c r="AI2199" s="41">
        <v>0</v>
      </c>
      <c r="AJ2199" s="41">
        <v>0</v>
      </c>
      <c r="AK2199" s="41">
        <v>0</v>
      </c>
      <c r="AL2199" s="41">
        <v>0</v>
      </c>
      <c r="AM2199" s="41">
        <v>0</v>
      </c>
      <c r="AN2199" s="41">
        <v>0</v>
      </c>
      <c r="AO2199" s="41">
        <v>0</v>
      </c>
      <c r="AP2199" s="41">
        <v>0</v>
      </c>
      <c r="AQ2199" s="41">
        <v>0</v>
      </c>
      <c r="AR2199" s="41">
        <v>0</v>
      </c>
      <c r="AS2199" s="41">
        <v>0</v>
      </c>
      <c r="AT2199" s="41">
        <v>0</v>
      </c>
      <c r="AU2199" s="41">
        <v>0</v>
      </c>
      <c r="AV2199" s="41">
        <v>0</v>
      </c>
      <c r="AW2199" s="41">
        <v>537953190</v>
      </c>
      <c r="AX2199" s="41">
        <v>537953190</v>
      </c>
      <c r="AY2199" s="2">
        <v>0</v>
      </c>
      <c r="AZ2199" s="12" t="str">
        <f t="shared" si="277"/>
        <v>OK</v>
      </c>
      <c r="BA2199" s="12" t="str">
        <f t="shared" si="278"/>
        <v>OK</v>
      </c>
      <c r="BB2199" s="6">
        <f t="shared" si="279"/>
        <v>0</v>
      </c>
      <c r="BC2199" s="13">
        <f t="shared" si="280"/>
        <v>537953190</v>
      </c>
      <c r="BD2199" s="13">
        <f t="shared" si="281"/>
        <v>537953190</v>
      </c>
      <c r="BE2199" s="6">
        <f t="shared" si="282"/>
        <v>0</v>
      </c>
      <c r="BF2199" s="6">
        <f t="shared" si="283"/>
        <v>0</v>
      </c>
    </row>
    <row r="2200" spans="2:58" ht="71.25" x14ac:dyDescent="0.25">
      <c r="B2200" s="29" t="s">
        <v>2375</v>
      </c>
      <c r="C2200" s="29" t="s">
        <v>1861</v>
      </c>
      <c r="D2200" s="29" t="s">
        <v>37</v>
      </c>
      <c r="E2200" s="30" t="s">
        <v>2043</v>
      </c>
      <c r="F2200" s="30" t="s">
        <v>2044</v>
      </c>
      <c r="G2200" s="30" t="s">
        <v>38</v>
      </c>
      <c r="H2200" s="30">
        <v>26121616</v>
      </c>
      <c r="I2200" s="30" t="s">
        <v>6271</v>
      </c>
      <c r="J2200" s="30" t="s">
        <v>221</v>
      </c>
      <c r="K2200" s="30" t="s">
        <v>2376</v>
      </c>
      <c r="L2200" s="31" t="s">
        <v>153</v>
      </c>
      <c r="M2200" s="31" t="s">
        <v>155</v>
      </c>
      <c r="N2200" s="31">
        <v>6</v>
      </c>
      <c r="O2200" s="31" t="s">
        <v>611</v>
      </c>
      <c r="P2200" s="31" t="s">
        <v>224</v>
      </c>
      <c r="Q2200" s="40">
        <v>725180041</v>
      </c>
      <c r="R2200" s="40">
        <v>725180041</v>
      </c>
      <c r="S2200" s="31" t="s">
        <v>225</v>
      </c>
      <c r="T2200" s="31" t="s">
        <v>221</v>
      </c>
      <c r="U2200" s="30" t="s">
        <v>1932</v>
      </c>
      <c r="V2200" s="30" t="s">
        <v>1864</v>
      </c>
      <c r="W2200" s="30" t="s">
        <v>1933</v>
      </c>
      <c r="X2200" s="30" t="s">
        <v>229</v>
      </c>
      <c r="Y2200" s="30" t="s">
        <v>1600</v>
      </c>
      <c r="Z2200" s="30" t="s">
        <v>1934</v>
      </c>
      <c r="AA2200" s="41">
        <v>0</v>
      </c>
      <c r="AB2200" s="41">
        <v>0</v>
      </c>
      <c r="AC2200" s="41">
        <v>0</v>
      </c>
      <c r="AD2200" s="41">
        <v>0</v>
      </c>
      <c r="AE2200" s="41">
        <v>725180041</v>
      </c>
      <c r="AF2200" s="41">
        <v>0</v>
      </c>
      <c r="AG2200" s="41">
        <v>0</v>
      </c>
      <c r="AH2200" s="41">
        <v>725180041</v>
      </c>
      <c r="AI2200" s="41">
        <v>0</v>
      </c>
      <c r="AJ2200" s="41">
        <v>0</v>
      </c>
      <c r="AK2200" s="41">
        <v>0</v>
      </c>
      <c r="AL2200" s="41">
        <v>0</v>
      </c>
      <c r="AM2200" s="41">
        <v>0</v>
      </c>
      <c r="AN2200" s="41">
        <v>0</v>
      </c>
      <c r="AO2200" s="41">
        <v>0</v>
      </c>
      <c r="AP2200" s="41">
        <v>0</v>
      </c>
      <c r="AQ2200" s="41">
        <v>0</v>
      </c>
      <c r="AR2200" s="41">
        <v>0</v>
      </c>
      <c r="AS2200" s="41">
        <v>0</v>
      </c>
      <c r="AT2200" s="41">
        <v>0</v>
      </c>
      <c r="AU2200" s="41">
        <v>0</v>
      </c>
      <c r="AV2200" s="41">
        <v>0</v>
      </c>
      <c r="AW2200" s="41">
        <v>0</v>
      </c>
      <c r="AX2200" s="41">
        <v>0</v>
      </c>
      <c r="AY2200" s="2">
        <v>0</v>
      </c>
      <c r="AZ2200" s="12" t="str">
        <f t="shared" si="277"/>
        <v>OK</v>
      </c>
      <c r="BA2200" s="12" t="str">
        <f t="shared" si="278"/>
        <v>OK</v>
      </c>
      <c r="BB2200" s="6">
        <f t="shared" si="279"/>
        <v>0</v>
      </c>
      <c r="BC2200" s="13">
        <f t="shared" si="280"/>
        <v>725180041</v>
      </c>
      <c r="BD2200" s="13">
        <f t="shared" si="281"/>
        <v>725180041</v>
      </c>
      <c r="BE2200" s="6">
        <f t="shared" si="282"/>
        <v>0</v>
      </c>
      <c r="BF2200" s="6">
        <f t="shared" si="283"/>
        <v>0</v>
      </c>
    </row>
    <row r="2201" spans="2:58" ht="71.25" x14ac:dyDescent="0.25">
      <c r="B2201" s="29" t="s">
        <v>2377</v>
      </c>
      <c r="C2201" s="29" t="s">
        <v>1861</v>
      </c>
      <c r="D2201" s="29" t="s">
        <v>37</v>
      </c>
      <c r="E2201" s="30" t="s">
        <v>2043</v>
      </c>
      <c r="F2201" s="30" t="s">
        <v>2044</v>
      </c>
      <c r="G2201" s="30" t="s">
        <v>38</v>
      </c>
      <c r="H2201" s="30">
        <v>81111800</v>
      </c>
      <c r="I2201" s="30" t="s">
        <v>6271</v>
      </c>
      <c r="J2201" s="30" t="s">
        <v>221</v>
      </c>
      <c r="K2201" s="30" t="s">
        <v>2378</v>
      </c>
      <c r="L2201" s="31" t="s">
        <v>157</v>
      </c>
      <c r="M2201" s="31" t="s">
        <v>160</v>
      </c>
      <c r="N2201" s="31">
        <v>4</v>
      </c>
      <c r="O2201" s="31" t="s">
        <v>223</v>
      </c>
      <c r="P2201" s="31" t="s">
        <v>224</v>
      </c>
      <c r="Q2201" s="40">
        <v>4000000000</v>
      </c>
      <c r="R2201" s="40">
        <v>4000000000</v>
      </c>
      <c r="S2201" s="31" t="s">
        <v>225</v>
      </c>
      <c r="T2201" s="31" t="s">
        <v>221</v>
      </c>
      <c r="U2201" s="30" t="s">
        <v>1932</v>
      </c>
      <c r="V2201" s="30" t="s">
        <v>1864</v>
      </c>
      <c r="W2201" s="30" t="s">
        <v>1933</v>
      </c>
      <c r="X2201" s="30" t="s">
        <v>229</v>
      </c>
      <c r="Y2201" s="30" t="s">
        <v>1600</v>
      </c>
      <c r="Z2201" s="30" t="s">
        <v>1934</v>
      </c>
      <c r="AA2201" s="41">
        <v>0</v>
      </c>
      <c r="AB2201" s="41">
        <v>0</v>
      </c>
      <c r="AC2201" s="41">
        <v>0</v>
      </c>
      <c r="AD2201" s="41">
        <v>0</v>
      </c>
      <c r="AE2201" s="41">
        <v>0</v>
      </c>
      <c r="AF2201" s="41">
        <v>0</v>
      </c>
      <c r="AG2201" s="41">
        <v>0</v>
      </c>
      <c r="AH2201" s="41">
        <v>0</v>
      </c>
      <c r="AI2201" s="41">
        <v>0</v>
      </c>
      <c r="AJ2201" s="41">
        <v>0</v>
      </c>
      <c r="AK2201" s="41">
        <v>0</v>
      </c>
      <c r="AL2201" s="41">
        <v>0</v>
      </c>
      <c r="AM2201" s="41">
        <v>0</v>
      </c>
      <c r="AN2201" s="41">
        <v>0</v>
      </c>
      <c r="AO2201" s="41">
        <v>4000000000</v>
      </c>
      <c r="AP2201" s="41">
        <v>0</v>
      </c>
      <c r="AQ2201" s="41">
        <v>0</v>
      </c>
      <c r="AR2201" s="41">
        <v>4000000000</v>
      </c>
      <c r="AS2201" s="41">
        <v>0</v>
      </c>
      <c r="AT2201" s="41">
        <v>0</v>
      </c>
      <c r="AU2201" s="41">
        <v>0</v>
      </c>
      <c r="AV2201" s="41">
        <v>0</v>
      </c>
      <c r="AW2201" s="41">
        <v>0</v>
      </c>
      <c r="AX2201" s="41">
        <v>0</v>
      </c>
      <c r="AY2201" s="2">
        <v>0</v>
      </c>
      <c r="AZ2201" s="12" t="str">
        <f t="shared" si="277"/>
        <v>OK</v>
      </c>
      <c r="BA2201" s="12" t="str">
        <f t="shared" si="278"/>
        <v>OK</v>
      </c>
      <c r="BB2201" s="6">
        <f t="shared" si="279"/>
        <v>0</v>
      </c>
      <c r="BC2201" s="13">
        <f t="shared" si="280"/>
        <v>4000000000</v>
      </c>
      <c r="BD2201" s="13">
        <f t="shared" si="281"/>
        <v>4000000000</v>
      </c>
      <c r="BE2201" s="6">
        <f t="shared" si="282"/>
        <v>0</v>
      </c>
      <c r="BF2201" s="6">
        <f t="shared" si="283"/>
        <v>0</v>
      </c>
    </row>
    <row r="2202" spans="2:58" ht="71.25" x14ac:dyDescent="0.25">
      <c r="B2202" s="29" t="s">
        <v>2379</v>
      </c>
      <c r="C2202" s="29" t="s">
        <v>1861</v>
      </c>
      <c r="D2202" s="29" t="s">
        <v>37</v>
      </c>
      <c r="E2202" s="30" t="s">
        <v>2043</v>
      </c>
      <c r="F2202" s="30" t="s">
        <v>2044</v>
      </c>
      <c r="G2202" s="30" t="s">
        <v>38</v>
      </c>
      <c r="H2202" s="30">
        <v>81111800</v>
      </c>
      <c r="I2202" s="30" t="s">
        <v>6271</v>
      </c>
      <c r="J2202" s="30" t="s">
        <v>221</v>
      </c>
      <c r="K2202" s="30" t="s">
        <v>2380</v>
      </c>
      <c r="L2202" s="31" t="s">
        <v>160</v>
      </c>
      <c r="M2202" s="31" t="s">
        <v>161</v>
      </c>
      <c r="N2202" s="31">
        <v>2</v>
      </c>
      <c r="O2202" s="31" t="s">
        <v>621</v>
      </c>
      <c r="P2202" s="31" t="s">
        <v>224</v>
      </c>
      <c r="Q2202" s="40">
        <v>2500000000</v>
      </c>
      <c r="R2202" s="40">
        <v>2500000000</v>
      </c>
      <c r="S2202" s="31" t="s">
        <v>225</v>
      </c>
      <c r="T2202" s="31" t="s">
        <v>221</v>
      </c>
      <c r="U2202" s="30" t="s">
        <v>1932</v>
      </c>
      <c r="V2202" s="30" t="s">
        <v>1864</v>
      </c>
      <c r="W2202" s="30" t="s">
        <v>1933</v>
      </c>
      <c r="X2202" s="30" t="s">
        <v>229</v>
      </c>
      <c r="Y2202" s="30" t="s">
        <v>1600</v>
      </c>
      <c r="Z2202" s="30" t="s">
        <v>1934</v>
      </c>
      <c r="AA2202" s="41">
        <v>0</v>
      </c>
      <c r="AB2202" s="41">
        <v>0</v>
      </c>
      <c r="AC2202" s="41">
        <v>0</v>
      </c>
      <c r="AD2202" s="41">
        <v>0</v>
      </c>
      <c r="AE2202" s="41">
        <v>0</v>
      </c>
      <c r="AF2202" s="41">
        <v>0</v>
      </c>
      <c r="AG2202" s="41">
        <v>0</v>
      </c>
      <c r="AH2202" s="41">
        <v>0</v>
      </c>
      <c r="AI2202" s="41">
        <v>0</v>
      </c>
      <c r="AJ2202" s="41">
        <v>0</v>
      </c>
      <c r="AK2202" s="41">
        <v>0</v>
      </c>
      <c r="AL2202" s="41">
        <v>0</v>
      </c>
      <c r="AM2202" s="41">
        <v>0</v>
      </c>
      <c r="AN2202" s="41">
        <v>0</v>
      </c>
      <c r="AO2202" s="41">
        <v>0</v>
      </c>
      <c r="AP2202" s="41">
        <v>0</v>
      </c>
      <c r="AQ2202" s="41">
        <v>2500000000</v>
      </c>
      <c r="AR2202" s="41">
        <v>0</v>
      </c>
      <c r="AS2202" s="41">
        <v>0</v>
      </c>
      <c r="AT2202" s="41">
        <v>2500000000</v>
      </c>
      <c r="AU2202" s="41">
        <v>0</v>
      </c>
      <c r="AV2202" s="41">
        <v>0</v>
      </c>
      <c r="AW2202" s="41">
        <v>0</v>
      </c>
      <c r="AX2202" s="41">
        <v>0</v>
      </c>
      <c r="AY2202" s="2">
        <v>0</v>
      </c>
      <c r="AZ2202" s="12" t="str">
        <f t="shared" si="277"/>
        <v>OK</v>
      </c>
      <c r="BA2202" s="12" t="str">
        <f t="shared" si="278"/>
        <v>OK</v>
      </c>
      <c r="BB2202" s="6">
        <f t="shared" si="279"/>
        <v>0</v>
      </c>
      <c r="BC2202" s="13">
        <f t="shared" si="280"/>
        <v>2500000000</v>
      </c>
      <c r="BD2202" s="13">
        <f t="shared" si="281"/>
        <v>2500000000</v>
      </c>
      <c r="BE2202" s="6">
        <f t="shared" si="282"/>
        <v>0</v>
      </c>
      <c r="BF2202" s="6">
        <f t="shared" si="283"/>
        <v>0</v>
      </c>
    </row>
    <row r="2203" spans="2:58" ht="142.5" x14ac:dyDescent="0.25">
      <c r="B2203" s="29" t="s">
        <v>2381</v>
      </c>
      <c r="C2203" s="29" t="s">
        <v>1861</v>
      </c>
      <c r="D2203" s="29" t="s">
        <v>37</v>
      </c>
      <c r="E2203" s="30" t="s">
        <v>2043</v>
      </c>
      <c r="F2203" s="30" t="s">
        <v>2044</v>
      </c>
      <c r="G2203" s="30" t="s">
        <v>38</v>
      </c>
      <c r="H2203" s="30">
        <v>81111508</v>
      </c>
      <c r="I2203" s="30" t="s">
        <v>6271</v>
      </c>
      <c r="J2203" s="30" t="s">
        <v>221</v>
      </c>
      <c r="K2203" s="30" t="s">
        <v>8806</v>
      </c>
      <c r="L2203" s="31" t="s">
        <v>154</v>
      </c>
      <c r="M2203" s="31" t="s">
        <v>156</v>
      </c>
      <c r="N2203" s="31">
        <v>9</v>
      </c>
      <c r="O2203" s="31" t="s">
        <v>223</v>
      </c>
      <c r="P2203" s="31" t="s">
        <v>224</v>
      </c>
      <c r="Q2203" s="40">
        <v>1800000000</v>
      </c>
      <c r="R2203" s="40">
        <v>1800000000</v>
      </c>
      <c r="S2203" s="31" t="s">
        <v>225</v>
      </c>
      <c r="T2203" s="31" t="s">
        <v>221</v>
      </c>
      <c r="U2203" s="30" t="s">
        <v>1863</v>
      </c>
      <c r="V2203" s="30" t="s">
        <v>1864</v>
      </c>
      <c r="W2203" s="30" t="s">
        <v>1865</v>
      </c>
      <c r="X2203" s="30" t="s">
        <v>229</v>
      </c>
      <c r="Y2203" s="30" t="s">
        <v>8807</v>
      </c>
      <c r="Z2203" s="30" t="s">
        <v>1912</v>
      </c>
      <c r="AA2203" s="41">
        <v>0</v>
      </c>
      <c r="AB2203" s="41">
        <v>0</v>
      </c>
      <c r="AC2203" s="41">
        <v>0</v>
      </c>
      <c r="AD2203" s="41">
        <v>0</v>
      </c>
      <c r="AE2203" s="41">
        <v>0</v>
      </c>
      <c r="AF2203" s="41">
        <v>0</v>
      </c>
      <c r="AG2203" s="41">
        <v>1800000000</v>
      </c>
      <c r="AH2203" s="41">
        <v>0</v>
      </c>
      <c r="AI2203" s="41">
        <v>0</v>
      </c>
      <c r="AJ2203" s="41">
        <v>180000000</v>
      </c>
      <c r="AK2203" s="41">
        <v>0</v>
      </c>
      <c r="AL2203" s="41">
        <v>180000000</v>
      </c>
      <c r="AM2203" s="41">
        <v>0</v>
      </c>
      <c r="AN2203" s="41">
        <v>180000000</v>
      </c>
      <c r="AO2203" s="41">
        <v>0</v>
      </c>
      <c r="AP2203" s="41">
        <v>180000000</v>
      </c>
      <c r="AQ2203" s="41">
        <v>0</v>
      </c>
      <c r="AR2203" s="41">
        <v>180000000</v>
      </c>
      <c r="AS2203" s="41">
        <v>0</v>
      </c>
      <c r="AT2203" s="41">
        <v>180000000</v>
      </c>
      <c r="AU2203" s="41">
        <v>0</v>
      </c>
      <c r="AV2203" s="41">
        <v>180000000</v>
      </c>
      <c r="AW2203" s="41">
        <v>0</v>
      </c>
      <c r="AX2203" s="41">
        <v>540000000</v>
      </c>
      <c r="AY2203" s="2">
        <v>0</v>
      </c>
      <c r="AZ2203" s="12" t="str">
        <f t="shared" si="277"/>
        <v>OK</v>
      </c>
      <c r="BA2203" s="12" t="str">
        <f t="shared" si="278"/>
        <v>OK</v>
      </c>
      <c r="BB2203" s="6">
        <f t="shared" si="279"/>
        <v>0</v>
      </c>
      <c r="BC2203" s="13">
        <f t="shared" si="280"/>
        <v>1800000000</v>
      </c>
      <c r="BD2203" s="13">
        <f t="shared" si="281"/>
        <v>1800000000</v>
      </c>
      <c r="BE2203" s="6">
        <f t="shared" si="282"/>
        <v>0</v>
      </c>
      <c r="BF2203" s="6">
        <f t="shared" si="283"/>
        <v>0</v>
      </c>
    </row>
    <row r="2204" spans="2:58" ht="128.25" x14ac:dyDescent="0.25">
      <c r="B2204" s="29" t="s">
        <v>2382</v>
      </c>
      <c r="C2204" s="29" t="s">
        <v>1861</v>
      </c>
      <c r="D2204" s="29" t="s">
        <v>37</v>
      </c>
      <c r="E2204" s="30" t="s">
        <v>2043</v>
      </c>
      <c r="F2204" s="30" t="s">
        <v>2044</v>
      </c>
      <c r="G2204" s="30" t="s">
        <v>38</v>
      </c>
      <c r="H2204" s="30">
        <v>81112100</v>
      </c>
      <c r="I2204" s="30" t="s">
        <v>6271</v>
      </c>
      <c r="J2204" s="30" t="s">
        <v>221</v>
      </c>
      <c r="K2204" s="30" t="s">
        <v>2383</v>
      </c>
      <c r="L2204" s="31" t="s">
        <v>153</v>
      </c>
      <c r="M2204" s="31" t="s">
        <v>154</v>
      </c>
      <c r="N2204" s="31">
        <v>2</v>
      </c>
      <c r="O2204" s="31" t="s">
        <v>621</v>
      </c>
      <c r="P2204" s="31" t="s">
        <v>224</v>
      </c>
      <c r="Q2204" s="40">
        <v>1374819959</v>
      </c>
      <c r="R2204" s="40">
        <v>1374819959</v>
      </c>
      <c r="S2204" s="31" t="s">
        <v>225</v>
      </c>
      <c r="T2204" s="31" t="s">
        <v>221</v>
      </c>
      <c r="U2204" s="30" t="s">
        <v>1932</v>
      </c>
      <c r="V2204" s="30" t="s">
        <v>1864</v>
      </c>
      <c r="W2204" s="30" t="s">
        <v>1933</v>
      </c>
      <c r="X2204" s="30" t="s">
        <v>229</v>
      </c>
      <c r="Y2204" s="30" t="s">
        <v>1600</v>
      </c>
      <c r="Z2204" s="30" t="s">
        <v>1934</v>
      </c>
      <c r="AA2204" s="41">
        <v>0</v>
      </c>
      <c r="AB2204" s="41">
        <v>0</v>
      </c>
      <c r="AC2204" s="41">
        <v>1374819959</v>
      </c>
      <c r="AD2204" s="41">
        <v>0</v>
      </c>
      <c r="AE2204" s="41">
        <v>0</v>
      </c>
      <c r="AF2204" s="41">
        <v>1374819959</v>
      </c>
      <c r="AG2204" s="41">
        <v>0</v>
      </c>
      <c r="AH2204" s="41">
        <v>0</v>
      </c>
      <c r="AI2204" s="41">
        <v>0</v>
      </c>
      <c r="AJ2204" s="41">
        <v>0</v>
      </c>
      <c r="AK2204" s="41">
        <v>0</v>
      </c>
      <c r="AL2204" s="41">
        <v>0</v>
      </c>
      <c r="AM2204" s="41">
        <v>0</v>
      </c>
      <c r="AN2204" s="41">
        <v>0</v>
      </c>
      <c r="AO2204" s="41">
        <v>0</v>
      </c>
      <c r="AP2204" s="41">
        <v>0</v>
      </c>
      <c r="AQ2204" s="41">
        <v>0</v>
      </c>
      <c r="AR2204" s="41">
        <v>0</v>
      </c>
      <c r="AS2204" s="41">
        <v>0</v>
      </c>
      <c r="AT2204" s="41">
        <v>0</v>
      </c>
      <c r="AU2204" s="41">
        <v>0</v>
      </c>
      <c r="AV2204" s="41">
        <v>0</v>
      </c>
      <c r="AW2204" s="41">
        <v>0</v>
      </c>
      <c r="AX2204" s="41">
        <v>0</v>
      </c>
      <c r="AY2204" s="2">
        <v>0</v>
      </c>
      <c r="AZ2204" s="12" t="str">
        <f t="shared" si="277"/>
        <v>OK</v>
      </c>
      <c r="BA2204" s="12" t="str">
        <f t="shared" si="278"/>
        <v>OK</v>
      </c>
      <c r="BB2204" s="6">
        <f t="shared" si="279"/>
        <v>0</v>
      </c>
      <c r="BC2204" s="13">
        <f t="shared" si="280"/>
        <v>1374819959</v>
      </c>
      <c r="BD2204" s="13">
        <f t="shared" si="281"/>
        <v>1374819959</v>
      </c>
      <c r="BE2204" s="6">
        <f t="shared" si="282"/>
        <v>0</v>
      </c>
      <c r="BF2204" s="6">
        <f t="shared" si="283"/>
        <v>0</v>
      </c>
    </row>
    <row r="2205" spans="2:58" ht="128.25" x14ac:dyDescent="0.25">
      <c r="B2205" s="29" t="s">
        <v>5021</v>
      </c>
      <c r="C2205" s="29" t="s">
        <v>2058</v>
      </c>
      <c r="D2205" s="29" t="s">
        <v>37</v>
      </c>
      <c r="E2205" s="30" t="s">
        <v>2043</v>
      </c>
      <c r="F2205" s="30" t="s">
        <v>2044</v>
      </c>
      <c r="G2205" s="30" t="s">
        <v>38</v>
      </c>
      <c r="H2205" s="30">
        <v>86141704</v>
      </c>
      <c r="I2205" s="30" t="s">
        <v>6271</v>
      </c>
      <c r="J2205" s="30" t="s">
        <v>221</v>
      </c>
      <c r="K2205" s="30" t="s">
        <v>5022</v>
      </c>
      <c r="L2205" s="31" t="s">
        <v>153</v>
      </c>
      <c r="M2205" s="31" t="s">
        <v>153</v>
      </c>
      <c r="N2205" s="31">
        <v>12</v>
      </c>
      <c r="O2205" s="31" t="s">
        <v>223</v>
      </c>
      <c r="P2205" s="31" t="s">
        <v>224</v>
      </c>
      <c r="Q2205" s="40">
        <v>39108000</v>
      </c>
      <c r="R2205" s="40">
        <v>39108000</v>
      </c>
      <c r="S2205" s="31" t="s">
        <v>225</v>
      </c>
      <c r="T2205" s="31" t="s">
        <v>221</v>
      </c>
      <c r="U2205" s="30" t="s">
        <v>2060</v>
      </c>
      <c r="V2205" s="30" t="s">
        <v>2231</v>
      </c>
      <c r="W2205" s="30" t="s">
        <v>3682</v>
      </c>
      <c r="X2205" s="30" t="s">
        <v>229</v>
      </c>
      <c r="Y2205" s="30" t="s">
        <v>230</v>
      </c>
      <c r="Z2205" s="30" t="s">
        <v>2085</v>
      </c>
      <c r="AA2205" s="41">
        <v>39108000</v>
      </c>
      <c r="AB2205" s="41">
        <v>0</v>
      </c>
      <c r="AC2205" s="41">
        <v>0</v>
      </c>
      <c r="AD2205" s="41">
        <v>3259000</v>
      </c>
      <c r="AE2205" s="41">
        <v>0</v>
      </c>
      <c r="AF2205" s="41">
        <v>3259000</v>
      </c>
      <c r="AG2205" s="41">
        <v>0</v>
      </c>
      <c r="AH2205" s="41">
        <v>3259000</v>
      </c>
      <c r="AI2205" s="41">
        <v>0</v>
      </c>
      <c r="AJ2205" s="41">
        <v>3259000</v>
      </c>
      <c r="AK2205" s="41">
        <v>0</v>
      </c>
      <c r="AL2205" s="41">
        <v>3259000</v>
      </c>
      <c r="AM2205" s="41">
        <v>0</v>
      </c>
      <c r="AN2205" s="41">
        <v>3259000</v>
      </c>
      <c r="AO2205" s="41">
        <v>0</v>
      </c>
      <c r="AP2205" s="41">
        <v>3259000</v>
      </c>
      <c r="AQ2205" s="41">
        <v>0</v>
      </c>
      <c r="AR2205" s="41">
        <v>3259000</v>
      </c>
      <c r="AS2205" s="41">
        <v>0</v>
      </c>
      <c r="AT2205" s="41">
        <v>3259000</v>
      </c>
      <c r="AU2205" s="41">
        <v>0</v>
      </c>
      <c r="AV2205" s="41">
        <v>3259000</v>
      </c>
      <c r="AW2205" s="41">
        <v>0</v>
      </c>
      <c r="AX2205" s="41">
        <v>6518000</v>
      </c>
      <c r="AY2205" s="2">
        <v>0</v>
      </c>
      <c r="AZ2205" s="12" t="str">
        <f t="shared" si="277"/>
        <v>OK</v>
      </c>
      <c r="BA2205" s="12" t="str">
        <f t="shared" si="278"/>
        <v>OK</v>
      </c>
      <c r="BB2205" s="6">
        <f t="shared" si="279"/>
        <v>0</v>
      </c>
      <c r="BC2205" s="13">
        <f t="shared" si="280"/>
        <v>39108000</v>
      </c>
      <c r="BD2205" s="13">
        <f t="shared" si="281"/>
        <v>39108000</v>
      </c>
      <c r="BE2205" s="6">
        <f t="shared" si="282"/>
        <v>0</v>
      </c>
      <c r="BF2205" s="6">
        <f t="shared" si="283"/>
        <v>0</v>
      </c>
    </row>
    <row r="2206" spans="2:58" ht="85.5" x14ac:dyDescent="0.25">
      <c r="B2206" s="29" t="s">
        <v>6064</v>
      </c>
      <c r="C2206" s="29" t="s">
        <v>2058</v>
      </c>
      <c r="D2206" s="29" t="s">
        <v>37</v>
      </c>
      <c r="E2206" s="30" t="s">
        <v>2043</v>
      </c>
      <c r="F2206" s="30" t="s">
        <v>2044</v>
      </c>
      <c r="G2206" s="30" t="s">
        <v>38</v>
      </c>
      <c r="H2206" s="30">
        <v>81151600</v>
      </c>
      <c r="I2206" s="30" t="s">
        <v>6271</v>
      </c>
      <c r="J2206" s="30" t="s">
        <v>221</v>
      </c>
      <c r="K2206" s="30" t="s">
        <v>6067</v>
      </c>
      <c r="L2206" s="31" t="s">
        <v>153</v>
      </c>
      <c r="M2206" s="31" t="s">
        <v>153</v>
      </c>
      <c r="N2206" s="31">
        <v>12</v>
      </c>
      <c r="O2206" s="31" t="s">
        <v>223</v>
      </c>
      <c r="P2206" s="31" t="s">
        <v>224</v>
      </c>
      <c r="Q2206" s="40">
        <v>84288000</v>
      </c>
      <c r="R2206" s="40">
        <v>84288000</v>
      </c>
      <c r="S2206" s="31" t="s">
        <v>225</v>
      </c>
      <c r="T2206" s="31" t="s">
        <v>221</v>
      </c>
      <c r="U2206" s="30" t="s">
        <v>2060</v>
      </c>
      <c r="V2206" s="30" t="s">
        <v>2061</v>
      </c>
      <c r="W2206" s="30" t="s">
        <v>2062</v>
      </c>
      <c r="X2206" s="30" t="s">
        <v>229</v>
      </c>
      <c r="Y2206" s="30" t="s">
        <v>230</v>
      </c>
      <c r="Z2206" s="30" t="s">
        <v>2073</v>
      </c>
      <c r="AA2206" s="41">
        <v>84288000</v>
      </c>
      <c r="AB2206" s="41">
        <v>0</v>
      </c>
      <c r="AC2206" s="41">
        <v>0</v>
      </c>
      <c r="AD2206" s="41">
        <v>7024000</v>
      </c>
      <c r="AE2206" s="41">
        <v>0</v>
      </c>
      <c r="AF2206" s="41">
        <v>7024000</v>
      </c>
      <c r="AG2206" s="41">
        <v>0</v>
      </c>
      <c r="AH2206" s="41">
        <v>7024000</v>
      </c>
      <c r="AI2206" s="41">
        <v>0</v>
      </c>
      <c r="AJ2206" s="41">
        <v>7024000</v>
      </c>
      <c r="AK2206" s="41">
        <v>0</v>
      </c>
      <c r="AL2206" s="41">
        <v>7024000</v>
      </c>
      <c r="AM2206" s="41">
        <v>0</v>
      </c>
      <c r="AN2206" s="41">
        <v>7024000</v>
      </c>
      <c r="AO2206" s="41">
        <v>0</v>
      </c>
      <c r="AP2206" s="41">
        <v>7024000</v>
      </c>
      <c r="AQ2206" s="41">
        <v>0</v>
      </c>
      <c r="AR2206" s="41">
        <v>7024000</v>
      </c>
      <c r="AS2206" s="41">
        <v>0</v>
      </c>
      <c r="AT2206" s="41">
        <v>7024000</v>
      </c>
      <c r="AU2206" s="41">
        <v>0</v>
      </c>
      <c r="AV2206" s="41">
        <v>7024000</v>
      </c>
      <c r="AW2206" s="41">
        <v>0</v>
      </c>
      <c r="AX2206" s="41">
        <v>14048000</v>
      </c>
      <c r="AY2206" s="2">
        <v>0</v>
      </c>
      <c r="AZ2206" s="12" t="str">
        <f t="shared" si="277"/>
        <v>OK</v>
      </c>
      <c r="BA2206" s="12" t="str">
        <f t="shared" si="278"/>
        <v>OK</v>
      </c>
      <c r="BB2206" s="6">
        <f t="shared" si="279"/>
        <v>0</v>
      </c>
      <c r="BC2206" s="13">
        <f t="shared" si="280"/>
        <v>84288000</v>
      </c>
      <c r="BD2206" s="13">
        <f t="shared" si="281"/>
        <v>84288000</v>
      </c>
      <c r="BE2206" s="6">
        <f t="shared" si="282"/>
        <v>0</v>
      </c>
      <c r="BF2206" s="6">
        <f t="shared" si="283"/>
        <v>0</v>
      </c>
    </row>
    <row r="2207" spans="2:58" ht="114" x14ac:dyDescent="0.25">
      <c r="B2207" s="29" t="s">
        <v>6065</v>
      </c>
      <c r="C2207" s="29" t="s">
        <v>2058</v>
      </c>
      <c r="D2207" s="29" t="s">
        <v>37</v>
      </c>
      <c r="E2207" s="30" t="s">
        <v>2043</v>
      </c>
      <c r="F2207" s="30" t="s">
        <v>2044</v>
      </c>
      <c r="G2207" s="30" t="s">
        <v>38</v>
      </c>
      <c r="H2207" s="30">
        <v>81151600</v>
      </c>
      <c r="I2207" s="30" t="s">
        <v>6271</v>
      </c>
      <c r="J2207" s="30" t="s">
        <v>221</v>
      </c>
      <c r="K2207" s="30" t="s">
        <v>6487</v>
      </c>
      <c r="L2207" s="31" t="s">
        <v>154</v>
      </c>
      <c r="M2207" s="31" t="s">
        <v>154</v>
      </c>
      <c r="N2207" s="31">
        <v>11</v>
      </c>
      <c r="O2207" s="31" t="s">
        <v>223</v>
      </c>
      <c r="P2207" s="31" t="s">
        <v>224</v>
      </c>
      <c r="Q2207" s="40">
        <v>84700000</v>
      </c>
      <c r="R2207" s="40">
        <v>84700000</v>
      </c>
      <c r="S2207" s="31" t="s">
        <v>225</v>
      </c>
      <c r="T2207" s="31" t="s">
        <v>221</v>
      </c>
      <c r="U2207" s="30" t="s">
        <v>2060</v>
      </c>
      <c r="V2207" s="30" t="s">
        <v>2061</v>
      </c>
      <c r="W2207" s="30" t="s">
        <v>2062</v>
      </c>
      <c r="X2207" s="30" t="s">
        <v>500</v>
      </c>
      <c r="Y2207" s="30" t="s">
        <v>501</v>
      </c>
      <c r="Z2207" s="30" t="s">
        <v>2085</v>
      </c>
      <c r="AA2207" s="41">
        <v>0</v>
      </c>
      <c r="AB2207" s="41">
        <v>0</v>
      </c>
      <c r="AC2207" s="41">
        <v>84700000</v>
      </c>
      <c r="AD2207" s="41">
        <v>0</v>
      </c>
      <c r="AE2207" s="41">
        <v>0</v>
      </c>
      <c r="AF2207" s="41">
        <v>7700000</v>
      </c>
      <c r="AG2207" s="41">
        <v>0</v>
      </c>
      <c r="AH2207" s="41">
        <v>7700000</v>
      </c>
      <c r="AI2207" s="41">
        <v>0</v>
      </c>
      <c r="AJ2207" s="41">
        <v>7700000</v>
      </c>
      <c r="AK2207" s="41">
        <v>0</v>
      </c>
      <c r="AL2207" s="41">
        <v>7700000</v>
      </c>
      <c r="AM2207" s="41">
        <v>0</v>
      </c>
      <c r="AN2207" s="41">
        <v>7700000</v>
      </c>
      <c r="AO2207" s="41">
        <v>0</v>
      </c>
      <c r="AP2207" s="41">
        <v>7700000</v>
      </c>
      <c r="AQ2207" s="41">
        <v>0</v>
      </c>
      <c r="AR2207" s="41">
        <v>7700000</v>
      </c>
      <c r="AS2207" s="41">
        <v>0</v>
      </c>
      <c r="AT2207" s="41">
        <v>7700000</v>
      </c>
      <c r="AU2207" s="41">
        <v>0</v>
      </c>
      <c r="AV2207" s="41">
        <v>7700000</v>
      </c>
      <c r="AW2207" s="41">
        <v>0</v>
      </c>
      <c r="AX2207" s="41">
        <v>15400000</v>
      </c>
      <c r="AY2207" s="2">
        <v>0</v>
      </c>
      <c r="AZ2207" s="12" t="str">
        <f t="shared" si="277"/>
        <v>OK</v>
      </c>
      <c r="BA2207" s="12" t="str">
        <f t="shared" si="278"/>
        <v>OK</v>
      </c>
      <c r="BB2207" s="6">
        <f t="shared" si="279"/>
        <v>0</v>
      </c>
      <c r="BC2207" s="13">
        <f t="shared" si="280"/>
        <v>84700000</v>
      </c>
      <c r="BD2207" s="13">
        <f t="shared" si="281"/>
        <v>84700000</v>
      </c>
      <c r="BE2207" s="6">
        <f t="shared" si="282"/>
        <v>0</v>
      </c>
      <c r="BF2207" s="6">
        <f t="shared" si="283"/>
        <v>0</v>
      </c>
    </row>
    <row r="2208" spans="2:58" ht="71.25" x14ac:dyDescent="0.25">
      <c r="B2208" s="29" t="s">
        <v>6066</v>
      </c>
      <c r="C2208" s="29" t="s">
        <v>2058</v>
      </c>
      <c r="D2208" s="29" t="s">
        <v>37</v>
      </c>
      <c r="E2208" s="30" t="s">
        <v>2043</v>
      </c>
      <c r="F2208" s="30" t="s">
        <v>2044</v>
      </c>
      <c r="G2208" s="30" t="s">
        <v>38</v>
      </c>
      <c r="H2208" s="30">
        <v>86141704</v>
      </c>
      <c r="I2208" s="30" t="s">
        <v>6271</v>
      </c>
      <c r="J2208" s="30" t="s">
        <v>221</v>
      </c>
      <c r="K2208" s="30" t="s">
        <v>6068</v>
      </c>
      <c r="L2208" s="31" t="s">
        <v>153</v>
      </c>
      <c r="M2208" s="31" t="s">
        <v>153</v>
      </c>
      <c r="N2208" s="31">
        <v>12</v>
      </c>
      <c r="O2208" s="31" t="s">
        <v>223</v>
      </c>
      <c r="P2208" s="31" t="s">
        <v>224</v>
      </c>
      <c r="Q2208" s="40">
        <v>38052000</v>
      </c>
      <c r="R2208" s="40">
        <v>38052000</v>
      </c>
      <c r="S2208" s="31" t="s">
        <v>225</v>
      </c>
      <c r="T2208" s="31" t="s">
        <v>221</v>
      </c>
      <c r="U2208" s="30" t="s">
        <v>2060</v>
      </c>
      <c r="V2208" s="30" t="s">
        <v>2061</v>
      </c>
      <c r="W2208" s="30" t="s">
        <v>2062</v>
      </c>
      <c r="X2208" s="30" t="s">
        <v>500</v>
      </c>
      <c r="Y2208" s="30" t="s">
        <v>501</v>
      </c>
      <c r="Z2208" s="30" t="s">
        <v>2085</v>
      </c>
      <c r="AA2208" s="41">
        <v>38052000</v>
      </c>
      <c r="AB2208" s="41">
        <v>0</v>
      </c>
      <c r="AC2208" s="41">
        <v>0</v>
      </c>
      <c r="AD2208" s="41">
        <v>3171000</v>
      </c>
      <c r="AE2208" s="41">
        <v>0</v>
      </c>
      <c r="AF2208" s="41">
        <v>3171000</v>
      </c>
      <c r="AG2208" s="41">
        <v>0</v>
      </c>
      <c r="AH2208" s="41">
        <v>3171000</v>
      </c>
      <c r="AI2208" s="41">
        <v>0</v>
      </c>
      <c r="AJ2208" s="41">
        <v>3171000</v>
      </c>
      <c r="AK2208" s="41">
        <v>0</v>
      </c>
      <c r="AL2208" s="41">
        <v>3171000</v>
      </c>
      <c r="AM2208" s="41">
        <v>0</v>
      </c>
      <c r="AN2208" s="41">
        <v>3171000</v>
      </c>
      <c r="AO2208" s="41">
        <v>0</v>
      </c>
      <c r="AP2208" s="41">
        <v>3171000</v>
      </c>
      <c r="AQ2208" s="41">
        <v>0</v>
      </c>
      <c r="AR2208" s="41">
        <v>3171000</v>
      </c>
      <c r="AS2208" s="41">
        <v>0</v>
      </c>
      <c r="AT2208" s="41">
        <v>3171000</v>
      </c>
      <c r="AU2208" s="41">
        <v>0</v>
      </c>
      <c r="AV2208" s="41">
        <v>3171000</v>
      </c>
      <c r="AW2208" s="41">
        <v>0</v>
      </c>
      <c r="AX2208" s="41">
        <v>6342000</v>
      </c>
      <c r="AZ2208" s="12" t="str">
        <f t="shared" ref="AZ2208:AZ2215" si="284">IF(OR($R2208&lt;&gt;"",SUM(AA2208:AX2208)&lt;&gt;0),IF(R2208=BC2208,"OK",IF(R2208&gt;BC2208,"Valor estimado supera a Compromisos en "&amp;DOLLAR(R2208-BC2208),"Compromisos superan al Valor estimado en "&amp;DOLLAR(BC2208-R2208))),"")</f>
        <v>OK</v>
      </c>
      <c r="BA2208" s="12" t="str">
        <f t="shared" ref="BA2208:BA2215" si="285">IF(OR($R2208&lt;&gt;"",SUM(AA2208:AX2208)&lt;&gt;0),IF(R2208=BD2208,"OK",IF(R2208&gt;BD2208,"Valor estimado supera a Obligaciones en "&amp;DOLLAR(R2208-BD2208),"Obligaciones superan al Valor estimado en "&amp;DOLLAR(BD2208-R2208))),"")</f>
        <v>OK</v>
      </c>
      <c r="BB2208" s="6">
        <f t="shared" ref="BB2208:BB2215" si="286">+IF(B2208&lt;&gt;"",COUNTBLANK(E2208:AX2208),0)</f>
        <v>0</v>
      </c>
      <c r="BC2208" s="13">
        <f t="shared" ref="BC2208:BC2215" si="287">+SUM(AA2208,AC2208,AE2208,AG2208,AI2208,AK2208,AM2208,AO2208,AQ2208,AS2208,AU2208,AW2208)</f>
        <v>38052000</v>
      </c>
      <c r="BD2208" s="13">
        <f t="shared" ref="BD2208:BD2215" si="288">+SUM(AB2208,AD2208,AF2208,AH2208,AJ2208,AL2208,AN2208,AP2208,AR2208,AT2208,AV2208,AX2208)</f>
        <v>38052000</v>
      </c>
      <c r="BE2208" s="6">
        <f t="shared" ref="BE2208:BE2215" si="289">+IF(OR(AZ2208="ok",AZ2208=""),0,1)</f>
        <v>0</v>
      </c>
      <c r="BF2208" s="6">
        <f t="shared" ref="BF2208:BF2215" si="290">+IF(OR(BA2208="ok",BA2208=""),0,1)</f>
        <v>0</v>
      </c>
    </row>
    <row r="2209" spans="2:58" ht="114" x14ac:dyDescent="0.25">
      <c r="B2209" s="29" t="s">
        <v>6502</v>
      </c>
      <c r="C2209" s="29" t="s">
        <v>2058</v>
      </c>
      <c r="D2209" s="29" t="s">
        <v>37</v>
      </c>
      <c r="E2209" s="30" t="s">
        <v>2043</v>
      </c>
      <c r="F2209" s="30" t="s">
        <v>2044</v>
      </c>
      <c r="G2209" s="30" t="s">
        <v>38</v>
      </c>
      <c r="H2209" s="30">
        <v>81151600</v>
      </c>
      <c r="I2209" s="30" t="s">
        <v>6271</v>
      </c>
      <c r="J2209" s="30" t="s">
        <v>221</v>
      </c>
      <c r="K2209" s="30" t="s">
        <v>6497</v>
      </c>
      <c r="L2209" s="31" t="s">
        <v>154</v>
      </c>
      <c r="M2209" s="31" t="s">
        <v>154</v>
      </c>
      <c r="N2209" s="31">
        <v>11</v>
      </c>
      <c r="O2209" s="31" t="s">
        <v>223</v>
      </c>
      <c r="P2209" s="31" t="s">
        <v>224</v>
      </c>
      <c r="Q2209" s="40">
        <v>45386000</v>
      </c>
      <c r="R2209" s="40">
        <v>45386000</v>
      </c>
      <c r="S2209" s="31" t="s">
        <v>221</v>
      </c>
      <c r="T2209" s="31" t="s">
        <v>221</v>
      </c>
      <c r="U2209" s="30" t="s">
        <v>2060</v>
      </c>
      <c r="V2209" s="30" t="s">
        <v>2231</v>
      </c>
      <c r="W2209" s="30" t="s">
        <v>3682</v>
      </c>
      <c r="X2209" s="30" t="s">
        <v>500</v>
      </c>
      <c r="Y2209" s="30" t="s">
        <v>501</v>
      </c>
      <c r="Z2209" s="30" t="s">
        <v>2063</v>
      </c>
      <c r="AA2209" s="41">
        <v>0</v>
      </c>
      <c r="AB2209" s="41">
        <v>0</v>
      </c>
      <c r="AC2209" s="41">
        <v>45386000</v>
      </c>
      <c r="AD2209" s="41">
        <v>0</v>
      </c>
      <c r="AE2209" s="41">
        <v>0</v>
      </c>
      <c r="AF2209" s="41">
        <v>4126000</v>
      </c>
      <c r="AG2209" s="41">
        <v>0</v>
      </c>
      <c r="AH2209" s="41">
        <v>4126000</v>
      </c>
      <c r="AI2209" s="41">
        <v>0</v>
      </c>
      <c r="AJ2209" s="41">
        <v>4126000</v>
      </c>
      <c r="AK2209" s="41">
        <v>0</v>
      </c>
      <c r="AL2209" s="41">
        <v>4126000</v>
      </c>
      <c r="AM2209" s="41">
        <v>0</v>
      </c>
      <c r="AN2209" s="41">
        <v>4126000</v>
      </c>
      <c r="AO2209" s="41">
        <v>0</v>
      </c>
      <c r="AP2209" s="41">
        <v>4126000</v>
      </c>
      <c r="AQ2209" s="41">
        <v>0</v>
      </c>
      <c r="AR2209" s="41">
        <v>4126000</v>
      </c>
      <c r="AS2209" s="41">
        <v>0</v>
      </c>
      <c r="AT2209" s="41">
        <v>4126000</v>
      </c>
      <c r="AU2209" s="41">
        <v>0</v>
      </c>
      <c r="AV2209" s="41">
        <v>4126000</v>
      </c>
      <c r="AW2209" s="41">
        <v>0</v>
      </c>
      <c r="AX2209" s="41">
        <v>8252000</v>
      </c>
      <c r="AZ2209" s="12" t="str">
        <f t="shared" si="284"/>
        <v>OK</v>
      </c>
      <c r="BA2209" s="12" t="str">
        <f t="shared" si="285"/>
        <v>OK</v>
      </c>
      <c r="BB2209" s="6">
        <f t="shared" si="286"/>
        <v>0</v>
      </c>
      <c r="BC2209" s="13">
        <f t="shared" si="287"/>
        <v>45386000</v>
      </c>
      <c r="BD2209" s="13">
        <f t="shared" si="288"/>
        <v>45386000</v>
      </c>
      <c r="BE2209" s="6">
        <f t="shared" si="289"/>
        <v>0</v>
      </c>
      <c r="BF2209" s="6">
        <f t="shared" si="290"/>
        <v>0</v>
      </c>
    </row>
    <row r="2210" spans="2:58" ht="114" x14ac:dyDescent="0.25">
      <c r="B2210" s="29" t="s">
        <v>6503</v>
      </c>
      <c r="C2210" s="29" t="s">
        <v>2058</v>
      </c>
      <c r="D2210" s="29" t="s">
        <v>37</v>
      </c>
      <c r="E2210" s="30" t="s">
        <v>2043</v>
      </c>
      <c r="F2210" s="30" t="s">
        <v>2044</v>
      </c>
      <c r="G2210" s="30" t="s">
        <v>38</v>
      </c>
      <c r="H2210" s="30">
        <v>81151600</v>
      </c>
      <c r="I2210" s="30" t="s">
        <v>6271</v>
      </c>
      <c r="J2210" s="30" t="s">
        <v>221</v>
      </c>
      <c r="K2210" s="30" t="s">
        <v>6497</v>
      </c>
      <c r="L2210" s="31" t="s">
        <v>154</v>
      </c>
      <c r="M2210" s="31" t="s">
        <v>154</v>
      </c>
      <c r="N2210" s="31">
        <v>11</v>
      </c>
      <c r="O2210" s="31" t="s">
        <v>223</v>
      </c>
      <c r="P2210" s="31" t="s">
        <v>224</v>
      </c>
      <c r="Q2210" s="40">
        <v>45386000</v>
      </c>
      <c r="R2210" s="40">
        <v>45386000</v>
      </c>
      <c r="S2210" s="31" t="s">
        <v>221</v>
      </c>
      <c r="T2210" s="31" t="s">
        <v>221</v>
      </c>
      <c r="U2210" s="30" t="s">
        <v>2060</v>
      </c>
      <c r="V2210" s="30" t="s">
        <v>2231</v>
      </c>
      <c r="W2210" s="30" t="s">
        <v>3682</v>
      </c>
      <c r="X2210" s="30" t="s">
        <v>500</v>
      </c>
      <c r="Y2210" s="30" t="s">
        <v>501</v>
      </c>
      <c r="Z2210" s="30" t="s">
        <v>2063</v>
      </c>
      <c r="AA2210" s="41">
        <v>0</v>
      </c>
      <c r="AB2210" s="41">
        <v>0</v>
      </c>
      <c r="AC2210" s="41">
        <v>45386000</v>
      </c>
      <c r="AD2210" s="41">
        <v>0</v>
      </c>
      <c r="AE2210" s="41">
        <v>0</v>
      </c>
      <c r="AF2210" s="41">
        <v>4126000</v>
      </c>
      <c r="AG2210" s="41">
        <v>0</v>
      </c>
      <c r="AH2210" s="41">
        <v>4126000</v>
      </c>
      <c r="AI2210" s="41">
        <v>0</v>
      </c>
      <c r="AJ2210" s="41">
        <v>4126000</v>
      </c>
      <c r="AK2210" s="41">
        <v>0</v>
      </c>
      <c r="AL2210" s="41">
        <v>4126000</v>
      </c>
      <c r="AM2210" s="41">
        <v>0</v>
      </c>
      <c r="AN2210" s="41">
        <v>4126000</v>
      </c>
      <c r="AO2210" s="41">
        <v>0</v>
      </c>
      <c r="AP2210" s="41">
        <v>4126000</v>
      </c>
      <c r="AQ2210" s="41">
        <v>0</v>
      </c>
      <c r="AR2210" s="41">
        <v>4126000</v>
      </c>
      <c r="AS2210" s="41">
        <v>0</v>
      </c>
      <c r="AT2210" s="41">
        <v>4126000</v>
      </c>
      <c r="AU2210" s="41">
        <v>0</v>
      </c>
      <c r="AV2210" s="41">
        <v>4126000</v>
      </c>
      <c r="AW2210" s="41">
        <v>0</v>
      </c>
      <c r="AX2210" s="41">
        <v>8252000</v>
      </c>
      <c r="AZ2210" s="12" t="str">
        <f t="shared" si="284"/>
        <v>OK</v>
      </c>
      <c r="BA2210" s="12" t="str">
        <f t="shared" si="285"/>
        <v>OK</v>
      </c>
      <c r="BB2210" s="6">
        <f t="shared" si="286"/>
        <v>0</v>
      </c>
      <c r="BC2210" s="13">
        <f t="shared" si="287"/>
        <v>45386000</v>
      </c>
      <c r="BD2210" s="13">
        <f t="shared" si="288"/>
        <v>45386000</v>
      </c>
      <c r="BE2210" s="6">
        <f t="shared" si="289"/>
        <v>0</v>
      </c>
      <c r="BF2210" s="6">
        <f t="shared" si="290"/>
        <v>0</v>
      </c>
    </row>
    <row r="2211" spans="2:58" ht="99.75" x14ac:dyDescent="0.25">
      <c r="B2211" s="29" t="s">
        <v>6504</v>
      </c>
      <c r="C2211" s="29" t="s">
        <v>2058</v>
      </c>
      <c r="D2211" s="29" t="s">
        <v>37</v>
      </c>
      <c r="E2211" s="30" t="s">
        <v>2043</v>
      </c>
      <c r="F2211" s="30" t="s">
        <v>2044</v>
      </c>
      <c r="G2211" s="30" t="s">
        <v>38</v>
      </c>
      <c r="H2211" s="30">
        <v>81151601</v>
      </c>
      <c r="I2211" s="30" t="s">
        <v>6271</v>
      </c>
      <c r="J2211" s="30" t="s">
        <v>221</v>
      </c>
      <c r="K2211" s="30" t="s">
        <v>6494</v>
      </c>
      <c r="L2211" s="31" t="s">
        <v>154</v>
      </c>
      <c r="M2211" s="31" t="s">
        <v>154</v>
      </c>
      <c r="N2211" s="31">
        <v>11</v>
      </c>
      <c r="O2211" s="31" t="s">
        <v>223</v>
      </c>
      <c r="P2211" s="31" t="s">
        <v>224</v>
      </c>
      <c r="Q2211" s="40">
        <v>34881000</v>
      </c>
      <c r="R2211" s="40">
        <v>34881000</v>
      </c>
      <c r="S2211" s="31" t="s">
        <v>221</v>
      </c>
      <c r="T2211" s="31" t="s">
        <v>221</v>
      </c>
      <c r="U2211" s="30" t="s">
        <v>2060</v>
      </c>
      <c r="V2211" s="30" t="s">
        <v>2061</v>
      </c>
      <c r="W2211" s="30" t="s">
        <v>2062</v>
      </c>
      <c r="X2211" s="30" t="s">
        <v>500</v>
      </c>
      <c r="Y2211" s="30" t="s">
        <v>501</v>
      </c>
      <c r="Z2211" s="30" t="s">
        <v>2085</v>
      </c>
      <c r="AA2211" s="41">
        <v>0</v>
      </c>
      <c r="AB2211" s="41">
        <v>0</v>
      </c>
      <c r="AC2211" s="41">
        <v>34881000</v>
      </c>
      <c r="AD2211" s="41">
        <v>0</v>
      </c>
      <c r="AE2211" s="41">
        <v>0</v>
      </c>
      <c r="AF2211" s="41">
        <v>3171000</v>
      </c>
      <c r="AG2211" s="41">
        <v>0</v>
      </c>
      <c r="AH2211" s="41">
        <v>3171000</v>
      </c>
      <c r="AI2211" s="41">
        <v>0</v>
      </c>
      <c r="AJ2211" s="41">
        <v>3171000</v>
      </c>
      <c r="AK2211" s="41">
        <v>0</v>
      </c>
      <c r="AL2211" s="41">
        <v>3171000</v>
      </c>
      <c r="AM2211" s="41">
        <v>0</v>
      </c>
      <c r="AN2211" s="41">
        <v>3171000</v>
      </c>
      <c r="AO2211" s="41">
        <v>0</v>
      </c>
      <c r="AP2211" s="41">
        <v>3171000</v>
      </c>
      <c r="AQ2211" s="41">
        <v>0</v>
      </c>
      <c r="AR2211" s="41">
        <v>3171000</v>
      </c>
      <c r="AS2211" s="41">
        <v>0</v>
      </c>
      <c r="AT2211" s="41">
        <v>3171000</v>
      </c>
      <c r="AU2211" s="41">
        <v>0</v>
      </c>
      <c r="AV2211" s="41">
        <v>3171000</v>
      </c>
      <c r="AW2211" s="41">
        <v>0</v>
      </c>
      <c r="AX2211" s="41">
        <v>6342000</v>
      </c>
      <c r="AZ2211" s="12" t="str">
        <f t="shared" si="284"/>
        <v>OK</v>
      </c>
      <c r="BA2211" s="12" t="str">
        <f t="shared" si="285"/>
        <v>OK</v>
      </c>
      <c r="BB2211" s="6">
        <f t="shared" si="286"/>
        <v>0</v>
      </c>
      <c r="BC2211" s="13">
        <f t="shared" si="287"/>
        <v>34881000</v>
      </c>
      <c r="BD2211" s="13">
        <f t="shared" si="288"/>
        <v>34881000</v>
      </c>
      <c r="BE2211" s="6">
        <f t="shared" si="289"/>
        <v>0</v>
      </c>
      <c r="BF2211" s="6">
        <f t="shared" si="290"/>
        <v>0</v>
      </c>
    </row>
    <row r="2212" spans="2:58" ht="99.75" x14ac:dyDescent="0.25">
      <c r="B2212" s="29" t="s">
        <v>6505</v>
      </c>
      <c r="C2212" s="29" t="s">
        <v>2058</v>
      </c>
      <c r="D2212" s="29" t="s">
        <v>37</v>
      </c>
      <c r="E2212" s="30" t="s">
        <v>2043</v>
      </c>
      <c r="F2212" s="30" t="s">
        <v>2044</v>
      </c>
      <c r="G2212" s="30" t="s">
        <v>38</v>
      </c>
      <c r="H2212" s="30">
        <v>81151601</v>
      </c>
      <c r="I2212" s="30" t="s">
        <v>6271</v>
      </c>
      <c r="J2212" s="30" t="s">
        <v>221</v>
      </c>
      <c r="K2212" s="30" t="s">
        <v>6494</v>
      </c>
      <c r="L2212" s="31" t="s">
        <v>154</v>
      </c>
      <c r="M2212" s="31" t="s">
        <v>154</v>
      </c>
      <c r="N2212" s="31">
        <v>11</v>
      </c>
      <c r="O2212" s="31" t="s">
        <v>223</v>
      </c>
      <c r="P2212" s="31" t="s">
        <v>224</v>
      </c>
      <c r="Q2212" s="40">
        <v>34881000</v>
      </c>
      <c r="R2212" s="40">
        <v>34881000</v>
      </c>
      <c r="S2212" s="31" t="s">
        <v>221</v>
      </c>
      <c r="T2212" s="31" t="s">
        <v>221</v>
      </c>
      <c r="U2212" s="30" t="s">
        <v>2060</v>
      </c>
      <c r="V2212" s="30" t="s">
        <v>2061</v>
      </c>
      <c r="W2212" s="30" t="s">
        <v>2062</v>
      </c>
      <c r="X2212" s="30" t="s">
        <v>500</v>
      </c>
      <c r="Y2212" s="30" t="s">
        <v>501</v>
      </c>
      <c r="Z2212" s="30" t="s">
        <v>2085</v>
      </c>
      <c r="AA2212" s="41">
        <v>0</v>
      </c>
      <c r="AB2212" s="41">
        <v>0</v>
      </c>
      <c r="AC2212" s="41">
        <v>34881000</v>
      </c>
      <c r="AD2212" s="41">
        <v>0</v>
      </c>
      <c r="AE2212" s="41">
        <v>0</v>
      </c>
      <c r="AF2212" s="41">
        <v>3171000</v>
      </c>
      <c r="AG2212" s="41">
        <v>0</v>
      </c>
      <c r="AH2212" s="41">
        <v>3171000</v>
      </c>
      <c r="AI2212" s="41">
        <v>0</v>
      </c>
      <c r="AJ2212" s="41">
        <v>3171000</v>
      </c>
      <c r="AK2212" s="41">
        <v>0</v>
      </c>
      <c r="AL2212" s="41">
        <v>3171000</v>
      </c>
      <c r="AM2212" s="41">
        <v>0</v>
      </c>
      <c r="AN2212" s="41">
        <v>3171000</v>
      </c>
      <c r="AO2212" s="41">
        <v>0</v>
      </c>
      <c r="AP2212" s="41">
        <v>3171000</v>
      </c>
      <c r="AQ2212" s="41">
        <v>0</v>
      </c>
      <c r="AR2212" s="41">
        <v>3171000</v>
      </c>
      <c r="AS2212" s="41">
        <v>0</v>
      </c>
      <c r="AT2212" s="41">
        <v>3171000</v>
      </c>
      <c r="AU2212" s="41">
        <v>0</v>
      </c>
      <c r="AV2212" s="41">
        <v>3171000</v>
      </c>
      <c r="AW2212" s="41">
        <v>0</v>
      </c>
      <c r="AX2212" s="41">
        <v>6342000</v>
      </c>
      <c r="AZ2212" s="12" t="str">
        <f t="shared" si="284"/>
        <v>OK</v>
      </c>
      <c r="BA2212" s="12" t="str">
        <f t="shared" si="285"/>
        <v>OK</v>
      </c>
      <c r="BB2212" s="6">
        <f t="shared" si="286"/>
        <v>0</v>
      </c>
      <c r="BC2212" s="13">
        <f t="shared" si="287"/>
        <v>34881000</v>
      </c>
      <c r="BD2212" s="13">
        <f t="shared" si="288"/>
        <v>34881000</v>
      </c>
      <c r="BE2212" s="6">
        <f t="shared" si="289"/>
        <v>0</v>
      </c>
      <c r="BF2212" s="6">
        <f t="shared" si="290"/>
        <v>0</v>
      </c>
    </row>
    <row r="2213" spans="2:58" ht="71.25" x14ac:dyDescent="0.25">
      <c r="B2213" s="29" t="s">
        <v>6506</v>
      </c>
      <c r="C2213" s="29" t="s">
        <v>2058</v>
      </c>
      <c r="D2213" s="29" t="s">
        <v>37</v>
      </c>
      <c r="E2213" s="30" t="s">
        <v>2043</v>
      </c>
      <c r="F2213" s="30" t="s">
        <v>2044</v>
      </c>
      <c r="G2213" s="30" t="s">
        <v>38</v>
      </c>
      <c r="H2213" s="30">
        <v>81151601</v>
      </c>
      <c r="I2213" s="30" t="s">
        <v>6271</v>
      </c>
      <c r="J2213" s="30" t="s">
        <v>221</v>
      </c>
      <c r="K2213" s="30" t="s">
        <v>6496</v>
      </c>
      <c r="L2213" s="31" t="s">
        <v>154</v>
      </c>
      <c r="M2213" s="31" t="s">
        <v>154</v>
      </c>
      <c r="N2213" s="31">
        <v>11</v>
      </c>
      <c r="O2213" s="31" t="s">
        <v>223</v>
      </c>
      <c r="P2213" s="31" t="s">
        <v>224</v>
      </c>
      <c r="Q2213" s="40">
        <v>27368000</v>
      </c>
      <c r="R2213" s="40">
        <v>27368000</v>
      </c>
      <c r="S2213" s="31" t="s">
        <v>221</v>
      </c>
      <c r="T2213" s="31" t="s">
        <v>221</v>
      </c>
      <c r="U2213" s="30" t="s">
        <v>2060</v>
      </c>
      <c r="V2213" s="30" t="s">
        <v>2061</v>
      </c>
      <c r="W2213" s="30" t="s">
        <v>2062</v>
      </c>
      <c r="X2213" s="30" t="s">
        <v>500</v>
      </c>
      <c r="Y2213" s="30" t="s">
        <v>501</v>
      </c>
      <c r="Z2213" s="30" t="s">
        <v>2085</v>
      </c>
      <c r="AA2213" s="41">
        <v>0</v>
      </c>
      <c r="AB2213" s="41">
        <v>0</v>
      </c>
      <c r="AC2213" s="41">
        <v>27368000</v>
      </c>
      <c r="AD2213" s="41">
        <v>0</v>
      </c>
      <c r="AE2213" s="41">
        <v>0</v>
      </c>
      <c r="AF2213" s="41">
        <v>2488000</v>
      </c>
      <c r="AG2213" s="41">
        <v>0</v>
      </c>
      <c r="AH2213" s="41">
        <v>2488000</v>
      </c>
      <c r="AI2213" s="41">
        <v>0</v>
      </c>
      <c r="AJ2213" s="41">
        <v>2488000</v>
      </c>
      <c r="AK2213" s="41">
        <v>0</v>
      </c>
      <c r="AL2213" s="41">
        <v>2488000</v>
      </c>
      <c r="AM2213" s="41">
        <v>0</v>
      </c>
      <c r="AN2213" s="41">
        <v>2488000</v>
      </c>
      <c r="AO2213" s="41">
        <v>0</v>
      </c>
      <c r="AP2213" s="41">
        <v>2488000</v>
      </c>
      <c r="AQ2213" s="41">
        <v>0</v>
      </c>
      <c r="AR2213" s="41">
        <v>2488000</v>
      </c>
      <c r="AS2213" s="41">
        <v>0</v>
      </c>
      <c r="AT2213" s="41">
        <v>2488000</v>
      </c>
      <c r="AU2213" s="41">
        <v>0</v>
      </c>
      <c r="AV2213" s="41">
        <v>2488000</v>
      </c>
      <c r="AW2213" s="41">
        <v>0</v>
      </c>
      <c r="AX2213" s="41">
        <v>4976000</v>
      </c>
      <c r="AZ2213" s="12" t="str">
        <f t="shared" si="284"/>
        <v>OK</v>
      </c>
      <c r="BA2213" s="12" t="str">
        <f t="shared" si="285"/>
        <v>OK</v>
      </c>
      <c r="BB2213" s="6">
        <f t="shared" si="286"/>
        <v>0</v>
      </c>
      <c r="BC2213" s="13">
        <f t="shared" si="287"/>
        <v>27368000</v>
      </c>
      <c r="BD2213" s="13">
        <f t="shared" si="288"/>
        <v>27368000</v>
      </c>
      <c r="BE2213" s="6">
        <f t="shared" si="289"/>
        <v>0</v>
      </c>
      <c r="BF2213" s="6">
        <f t="shared" si="290"/>
        <v>0</v>
      </c>
    </row>
    <row r="2214" spans="2:58" ht="99.75" x14ac:dyDescent="0.25">
      <c r="B2214" s="29" t="s">
        <v>6507</v>
      </c>
      <c r="C2214" s="29" t="s">
        <v>2058</v>
      </c>
      <c r="D2214" s="29" t="s">
        <v>37</v>
      </c>
      <c r="E2214" s="30" t="s">
        <v>2043</v>
      </c>
      <c r="F2214" s="30" t="s">
        <v>2044</v>
      </c>
      <c r="G2214" s="30" t="s">
        <v>38</v>
      </c>
      <c r="H2214" s="30">
        <v>81151601</v>
      </c>
      <c r="I2214" s="30" t="s">
        <v>6271</v>
      </c>
      <c r="J2214" s="30" t="s">
        <v>221</v>
      </c>
      <c r="K2214" s="30" t="s">
        <v>6495</v>
      </c>
      <c r="L2214" s="31" t="s">
        <v>154</v>
      </c>
      <c r="M2214" s="31" t="s">
        <v>154</v>
      </c>
      <c r="N2214" s="31">
        <v>11</v>
      </c>
      <c r="O2214" s="31" t="s">
        <v>223</v>
      </c>
      <c r="P2214" s="31" t="s">
        <v>224</v>
      </c>
      <c r="Q2214" s="40">
        <v>126500000</v>
      </c>
      <c r="R2214" s="40">
        <v>126500000</v>
      </c>
      <c r="S2214" s="31" t="s">
        <v>221</v>
      </c>
      <c r="T2214" s="31" t="s">
        <v>221</v>
      </c>
      <c r="U2214" s="30" t="s">
        <v>2060</v>
      </c>
      <c r="V2214" s="30" t="s">
        <v>2061</v>
      </c>
      <c r="W2214" s="30" t="s">
        <v>2062</v>
      </c>
      <c r="X2214" s="30" t="s">
        <v>500</v>
      </c>
      <c r="Y2214" s="30" t="s">
        <v>501</v>
      </c>
      <c r="Z2214" s="30" t="s">
        <v>2085</v>
      </c>
      <c r="AA2214" s="41">
        <v>0</v>
      </c>
      <c r="AB2214" s="41">
        <v>0</v>
      </c>
      <c r="AC2214" s="41">
        <v>126500000</v>
      </c>
      <c r="AD2214" s="41">
        <v>0</v>
      </c>
      <c r="AE2214" s="41">
        <v>0</v>
      </c>
      <c r="AF2214" s="41">
        <v>11500000</v>
      </c>
      <c r="AG2214" s="41">
        <v>0</v>
      </c>
      <c r="AH2214" s="41">
        <v>11500000</v>
      </c>
      <c r="AI2214" s="41">
        <v>0</v>
      </c>
      <c r="AJ2214" s="41">
        <v>11500000</v>
      </c>
      <c r="AK2214" s="41">
        <v>0</v>
      </c>
      <c r="AL2214" s="41">
        <v>11500000</v>
      </c>
      <c r="AM2214" s="41">
        <v>0</v>
      </c>
      <c r="AN2214" s="41">
        <v>11500000</v>
      </c>
      <c r="AO2214" s="41">
        <v>0</v>
      </c>
      <c r="AP2214" s="41">
        <v>11500000</v>
      </c>
      <c r="AQ2214" s="41">
        <v>0</v>
      </c>
      <c r="AR2214" s="41">
        <v>11500000</v>
      </c>
      <c r="AS2214" s="41">
        <v>0</v>
      </c>
      <c r="AT2214" s="41">
        <v>11500000</v>
      </c>
      <c r="AU2214" s="41">
        <v>0</v>
      </c>
      <c r="AV2214" s="41">
        <v>11500000</v>
      </c>
      <c r="AW2214" s="41">
        <v>0</v>
      </c>
      <c r="AX2214" s="41">
        <v>23000000</v>
      </c>
      <c r="AZ2214" s="12" t="str">
        <f t="shared" si="284"/>
        <v>OK</v>
      </c>
      <c r="BA2214" s="12" t="str">
        <f t="shared" si="285"/>
        <v>OK</v>
      </c>
      <c r="BB2214" s="6">
        <f t="shared" si="286"/>
        <v>0</v>
      </c>
      <c r="BC2214" s="13">
        <f t="shared" si="287"/>
        <v>126500000</v>
      </c>
      <c r="BD2214" s="13">
        <f t="shared" si="288"/>
        <v>126500000</v>
      </c>
      <c r="BE2214" s="6">
        <f t="shared" si="289"/>
        <v>0</v>
      </c>
      <c r="BF2214" s="6">
        <f t="shared" si="290"/>
        <v>0</v>
      </c>
    </row>
    <row r="2215" spans="2:58" ht="85.5" x14ac:dyDescent="0.25">
      <c r="B2215" s="29" t="s">
        <v>6508</v>
      </c>
      <c r="C2215" s="29" t="s">
        <v>2058</v>
      </c>
      <c r="D2215" s="29" t="s">
        <v>37</v>
      </c>
      <c r="E2215" s="30" t="s">
        <v>2043</v>
      </c>
      <c r="F2215" s="30" t="s">
        <v>2044</v>
      </c>
      <c r="G2215" s="30" t="s">
        <v>38</v>
      </c>
      <c r="H2215" s="30">
        <v>81151601</v>
      </c>
      <c r="I2215" s="30" t="s">
        <v>6271</v>
      </c>
      <c r="J2215" s="30" t="s">
        <v>221</v>
      </c>
      <c r="K2215" s="30" t="s">
        <v>6499</v>
      </c>
      <c r="L2215" s="31" t="s">
        <v>154</v>
      </c>
      <c r="M2215" s="31" t="s">
        <v>154</v>
      </c>
      <c r="N2215" s="31">
        <v>11</v>
      </c>
      <c r="O2215" s="31" t="s">
        <v>223</v>
      </c>
      <c r="P2215" s="31" t="s">
        <v>224</v>
      </c>
      <c r="Q2215" s="40">
        <v>53900000</v>
      </c>
      <c r="R2215" s="40">
        <v>53900000</v>
      </c>
      <c r="S2215" s="31" t="s">
        <v>221</v>
      </c>
      <c r="T2215" s="31" t="s">
        <v>221</v>
      </c>
      <c r="U2215" s="30" t="s">
        <v>2060</v>
      </c>
      <c r="V2215" s="30" t="s">
        <v>2061</v>
      </c>
      <c r="W2215" s="30" t="s">
        <v>2062</v>
      </c>
      <c r="X2215" s="30" t="s">
        <v>500</v>
      </c>
      <c r="Y2215" s="30" t="s">
        <v>501</v>
      </c>
      <c r="Z2215" s="30" t="s">
        <v>2085</v>
      </c>
      <c r="AA2215" s="41">
        <v>0</v>
      </c>
      <c r="AB2215" s="41">
        <v>0</v>
      </c>
      <c r="AC2215" s="41">
        <v>53900000</v>
      </c>
      <c r="AD2215" s="41">
        <v>0</v>
      </c>
      <c r="AE2215" s="41">
        <v>0</v>
      </c>
      <c r="AF2215" s="41">
        <v>4900000</v>
      </c>
      <c r="AG2215" s="41">
        <v>0</v>
      </c>
      <c r="AH2215" s="41">
        <v>4900000</v>
      </c>
      <c r="AI2215" s="41">
        <v>0</v>
      </c>
      <c r="AJ2215" s="41">
        <v>4900000</v>
      </c>
      <c r="AK2215" s="41">
        <v>0</v>
      </c>
      <c r="AL2215" s="41">
        <v>4900000</v>
      </c>
      <c r="AM2215" s="41">
        <v>0</v>
      </c>
      <c r="AN2215" s="41">
        <v>4900000</v>
      </c>
      <c r="AO2215" s="41">
        <v>0</v>
      </c>
      <c r="AP2215" s="41">
        <v>4900000</v>
      </c>
      <c r="AQ2215" s="41">
        <v>0</v>
      </c>
      <c r="AR2215" s="41">
        <v>4900000</v>
      </c>
      <c r="AS2215" s="41">
        <v>0</v>
      </c>
      <c r="AT2215" s="41">
        <v>4900000</v>
      </c>
      <c r="AU2215" s="41">
        <v>0</v>
      </c>
      <c r="AV2215" s="41">
        <v>4900000</v>
      </c>
      <c r="AW2215" s="41">
        <v>0</v>
      </c>
      <c r="AX2215" s="41">
        <v>9800000</v>
      </c>
      <c r="AZ2215" s="12" t="str">
        <f t="shared" si="284"/>
        <v>OK</v>
      </c>
      <c r="BA2215" s="12" t="str">
        <f t="shared" si="285"/>
        <v>OK</v>
      </c>
      <c r="BB2215" s="6">
        <f t="shared" si="286"/>
        <v>0</v>
      </c>
      <c r="BC2215" s="13">
        <f t="shared" si="287"/>
        <v>53900000</v>
      </c>
      <c r="BD2215" s="13">
        <f t="shared" si="288"/>
        <v>53900000</v>
      </c>
      <c r="BE2215" s="6">
        <f t="shared" si="289"/>
        <v>0</v>
      </c>
      <c r="BF2215" s="6">
        <f t="shared" si="290"/>
        <v>0</v>
      </c>
    </row>
    <row r="2216" spans="2:58" ht="199.5" x14ac:dyDescent="0.25">
      <c r="B2216" s="29" t="s">
        <v>6509</v>
      </c>
      <c r="C2216" s="29" t="s">
        <v>2058</v>
      </c>
      <c r="D2216" s="29" t="s">
        <v>37</v>
      </c>
      <c r="E2216" s="30" t="s">
        <v>2043</v>
      </c>
      <c r="F2216" s="30" t="s">
        <v>2044</v>
      </c>
      <c r="G2216" s="30" t="s">
        <v>38</v>
      </c>
      <c r="H2216" s="30">
        <v>81151601</v>
      </c>
      <c r="I2216" s="30" t="s">
        <v>6271</v>
      </c>
      <c r="J2216" s="30" t="s">
        <v>221</v>
      </c>
      <c r="K2216" s="30" t="s">
        <v>6491</v>
      </c>
      <c r="L2216" s="31" t="s">
        <v>154</v>
      </c>
      <c r="M2216" s="31" t="s">
        <v>154</v>
      </c>
      <c r="N2216" s="31">
        <v>11</v>
      </c>
      <c r="O2216" s="31" t="s">
        <v>223</v>
      </c>
      <c r="P2216" s="31" t="s">
        <v>224</v>
      </c>
      <c r="Q2216" s="40">
        <v>18000000</v>
      </c>
      <c r="R2216" s="40">
        <v>18000000</v>
      </c>
      <c r="S2216" s="31" t="s">
        <v>221</v>
      </c>
      <c r="T2216" s="31" t="s">
        <v>221</v>
      </c>
      <c r="U2216" s="30" t="s">
        <v>2060</v>
      </c>
      <c r="V2216" s="30" t="s">
        <v>2061</v>
      </c>
      <c r="W2216" s="30" t="s">
        <v>2062</v>
      </c>
      <c r="X2216" s="30" t="s">
        <v>229</v>
      </c>
      <c r="Y2216" s="30" t="s">
        <v>230</v>
      </c>
      <c r="Z2216" s="30" t="s">
        <v>2144</v>
      </c>
      <c r="AA2216" s="41">
        <v>0</v>
      </c>
      <c r="AB2216" s="41">
        <v>0</v>
      </c>
      <c r="AC2216" s="41">
        <v>0</v>
      </c>
      <c r="AD2216" s="41">
        <v>0</v>
      </c>
      <c r="AE2216" s="41">
        <v>18000000</v>
      </c>
      <c r="AF2216" s="41">
        <v>0</v>
      </c>
      <c r="AG2216" s="41">
        <v>0</v>
      </c>
      <c r="AH2216" s="41">
        <v>18000000</v>
      </c>
      <c r="AI2216" s="41">
        <v>0</v>
      </c>
      <c r="AJ2216" s="41">
        <v>0</v>
      </c>
      <c r="AK2216" s="41">
        <v>0</v>
      </c>
      <c r="AL2216" s="41">
        <v>0</v>
      </c>
      <c r="AM2216" s="41">
        <v>0</v>
      </c>
      <c r="AN2216" s="41">
        <v>0</v>
      </c>
      <c r="AO2216" s="41">
        <v>0</v>
      </c>
      <c r="AP2216" s="41">
        <v>0</v>
      </c>
      <c r="AQ2216" s="41">
        <v>0</v>
      </c>
      <c r="AR2216" s="41">
        <v>0</v>
      </c>
      <c r="AS2216" s="41">
        <v>0</v>
      </c>
      <c r="AT2216" s="41">
        <v>0</v>
      </c>
      <c r="AU2216" s="41">
        <v>0</v>
      </c>
      <c r="AV2216" s="41">
        <v>0</v>
      </c>
      <c r="AW2216" s="41">
        <v>0</v>
      </c>
      <c r="AX2216" s="41">
        <v>0</v>
      </c>
      <c r="AZ2216" s="12" t="str">
        <f t="shared" ref="AZ2216" si="291">IF(OR($R2216&lt;&gt;"",SUM(AA2216:AX2216)&lt;&gt;0),IF(R2216=BC2216,"OK",IF(R2216&gt;BC2216,"Valor estimado supera a Compromisos en "&amp;DOLLAR(R2216-BC2216),"Compromisos superan al Valor estimado en "&amp;DOLLAR(BC2216-R2216))),"")</f>
        <v>OK</v>
      </c>
      <c r="BA2216" s="12" t="str">
        <f t="shared" ref="BA2216" si="292">IF(OR($R2216&lt;&gt;"",SUM(AA2216:AX2216)&lt;&gt;0),IF(R2216=BD2216,"OK",IF(R2216&gt;BD2216,"Valor estimado supera a Obligaciones en "&amp;DOLLAR(R2216-BD2216),"Obligaciones superan al Valor estimado en "&amp;DOLLAR(BD2216-R2216))),"")</f>
        <v>OK</v>
      </c>
      <c r="BB2216" s="6">
        <f t="shared" ref="BB2216" si="293">+IF(B2216&lt;&gt;"",COUNTBLANK(E2216:AX2216),0)</f>
        <v>0</v>
      </c>
      <c r="BC2216" s="13">
        <f t="shared" ref="BC2216" si="294">+SUM(AA2216,AC2216,AE2216,AG2216,AI2216,AK2216,AM2216,AO2216,AQ2216,AS2216,AU2216,AW2216)</f>
        <v>18000000</v>
      </c>
      <c r="BD2216" s="13">
        <f t="shared" ref="BD2216" si="295">+SUM(AB2216,AD2216,AF2216,AH2216,AJ2216,AL2216,AN2216,AP2216,AR2216,AT2216,AV2216,AX2216)</f>
        <v>18000000</v>
      </c>
      <c r="BE2216" s="6">
        <f t="shared" ref="BE2216" si="296">+IF(OR(AZ2216="ok",AZ2216=""),0,1)</f>
        <v>0</v>
      </c>
      <c r="BF2216" s="6">
        <f t="shared" ref="BF2216" si="297">+IF(OR(BA2216="ok",BA2216=""),0,1)</f>
        <v>0</v>
      </c>
    </row>
    <row r="2217" spans="2:58" ht="71.25" x14ac:dyDescent="0.25">
      <c r="B2217" s="29" t="s">
        <v>8607</v>
      </c>
      <c r="C2217" s="29" t="s">
        <v>2058</v>
      </c>
      <c r="D2217" s="29" t="s">
        <v>37</v>
      </c>
      <c r="E2217" s="30" t="s">
        <v>2043</v>
      </c>
      <c r="F2217" s="30" t="s">
        <v>2044</v>
      </c>
      <c r="G2217" s="30" t="s">
        <v>38</v>
      </c>
      <c r="H2217" s="30">
        <v>81151601</v>
      </c>
      <c r="I2217" s="30" t="s">
        <v>6271</v>
      </c>
      <c r="J2217" s="30" t="s">
        <v>221</v>
      </c>
      <c r="K2217" s="30" t="s">
        <v>4378</v>
      </c>
      <c r="L2217" s="31" t="s">
        <v>154</v>
      </c>
      <c r="M2217" s="31" t="s">
        <v>154</v>
      </c>
      <c r="N2217" s="31">
        <v>7</v>
      </c>
      <c r="O2217" s="31" t="s">
        <v>221</v>
      </c>
      <c r="P2217" s="31" t="s">
        <v>224</v>
      </c>
      <c r="Q2217" s="40">
        <v>61000000</v>
      </c>
      <c r="R2217" s="40">
        <v>61000000</v>
      </c>
      <c r="S2217" s="31" t="s">
        <v>225</v>
      </c>
      <c r="T2217" s="31" t="s">
        <v>221</v>
      </c>
      <c r="U2217" s="30" t="s">
        <v>1403</v>
      </c>
      <c r="V2217" s="30" t="s">
        <v>296</v>
      </c>
      <c r="W2217" s="30" t="s">
        <v>2062</v>
      </c>
      <c r="X2217" s="30" t="s">
        <v>229</v>
      </c>
      <c r="Y2217" s="30" t="s">
        <v>647</v>
      </c>
      <c r="Z2217" s="30" t="s">
        <v>1407</v>
      </c>
      <c r="AA2217" s="41">
        <v>0</v>
      </c>
      <c r="AB2217" s="41">
        <v>0</v>
      </c>
      <c r="AC2217" s="41">
        <v>61000000</v>
      </c>
      <c r="AD2217" s="41">
        <v>0</v>
      </c>
      <c r="AE2217" s="41">
        <v>0</v>
      </c>
      <c r="AF2217" s="41">
        <v>8714285</v>
      </c>
      <c r="AG2217" s="41">
        <v>0</v>
      </c>
      <c r="AH2217" s="41">
        <v>8714285</v>
      </c>
      <c r="AI2217" s="41">
        <v>0</v>
      </c>
      <c r="AJ2217" s="41">
        <v>8714285</v>
      </c>
      <c r="AK2217" s="41">
        <v>0</v>
      </c>
      <c r="AL2217" s="41">
        <v>8714285</v>
      </c>
      <c r="AM2217" s="41">
        <v>0</v>
      </c>
      <c r="AN2217" s="41">
        <v>8714285</v>
      </c>
      <c r="AO2217" s="41">
        <v>0</v>
      </c>
      <c r="AP2217" s="41">
        <v>8714285</v>
      </c>
      <c r="AQ2217" s="41">
        <v>0</v>
      </c>
      <c r="AR2217" s="41">
        <v>8714290</v>
      </c>
      <c r="AS2217" s="41">
        <v>0</v>
      </c>
      <c r="AT2217" s="41">
        <v>0</v>
      </c>
      <c r="AU2217" s="41">
        <v>0</v>
      </c>
      <c r="AV2217" s="41">
        <v>0</v>
      </c>
      <c r="AW2217" s="41">
        <v>0</v>
      </c>
      <c r="AX2217" s="41">
        <v>0</v>
      </c>
      <c r="AZ2217" s="12" t="str">
        <f t="shared" ref="AZ2217:AZ2219" si="298">IF(OR($R2217&lt;&gt;"",SUM(AA2217:AX2217)&lt;&gt;0),IF(R2217=BC2217,"OK",IF(R2217&gt;BC2217,"Valor estimado supera a Compromisos en "&amp;DOLLAR(R2217-BC2217),"Compromisos superan al Valor estimado en "&amp;DOLLAR(BC2217-R2217))),"")</f>
        <v>OK</v>
      </c>
      <c r="BA2217" s="12" t="str">
        <f t="shared" ref="BA2217:BA2219" si="299">IF(OR($R2217&lt;&gt;"",SUM(AA2217:AX2217)&lt;&gt;0),IF(R2217=BD2217,"OK",IF(R2217&gt;BD2217,"Valor estimado supera a Obligaciones en "&amp;DOLLAR(R2217-BD2217),"Obligaciones superan al Valor estimado en "&amp;DOLLAR(BD2217-R2217))),"")</f>
        <v>OK</v>
      </c>
      <c r="BB2217" s="6">
        <f t="shared" ref="BB2217:BB2219" si="300">+IF(B2217&lt;&gt;"",COUNTBLANK(E2217:AX2217),0)</f>
        <v>0</v>
      </c>
      <c r="BC2217" s="13">
        <f t="shared" ref="BC2217:BC2219" si="301">+SUM(AA2217,AC2217,AE2217,AG2217,AI2217,AK2217,AM2217,AO2217,AQ2217,AS2217,AU2217,AW2217)</f>
        <v>61000000</v>
      </c>
      <c r="BD2217" s="13">
        <f t="shared" ref="BD2217:BD2219" si="302">+SUM(AB2217,AD2217,AF2217,AH2217,AJ2217,AL2217,AN2217,AP2217,AR2217,AT2217,AV2217,AX2217)</f>
        <v>61000000</v>
      </c>
      <c r="BE2217" s="6">
        <f t="shared" ref="BE2217:BE2219" si="303">+IF(OR(AZ2217="ok",AZ2217=""),0,1)</f>
        <v>0</v>
      </c>
      <c r="BF2217" s="6">
        <f t="shared" ref="BF2217:BF2219" si="304">+IF(OR(BA2217="ok",BA2217=""),0,1)</f>
        <v>0</v>
      </c>
    </row>
    <row r="2218" spans="2:58" ht="267.75" x14ac:dyDescent="0.25">
      <c r="B2218" s="29" t="s">
        <v>8808</v>
      </c>
      <c r="C2218" s="29" t="s">
        <v>2058</v>
      </c>
      <c r="D2218" s="29" t="s">
        <v>37</v>
      </c>
      <c r="E2218" s="30" t="s">
        <v>2043</v>
      </c>
      <c r="F2218" s="30" t="s">
        <v>2044</v>
      </c>
      <c r="G2218" s="30" t="s">
        <v>38</v>
      </c>
      <c r="H2218" s="30">
        <v>81111800</v>
      </c>
      <c r="I2218" s="30" t="s">
        <v>6271</v>
      </c>
      <c r="J2218" s="30" t="s">
        <v>221</v>
      </c>
      <c r="K2218" s="30" t="s">
        <v>8810</v>
      </c>
      <c r="L2218" s="31" t="s">
        <v>155</v>
      </c>
      <c r="M2218" s="31" t="s">
        <v>157</v>
      </c>
      <c r="N2218" s="31">
        <v>7</v>
      </c>
      <c r="O2218" s="31" t="s">
        <v>611</v>
      </c>
      <c r="P2218" s="31" t="s">
        <v>224</v>
      </c>
      <c r="Q2218" s="40">
        <v>400000000</v>
      </c>
      <c r="R2218" s="40">
        <v>400000000</v>
      </c>
      <c r="S2218" s="31" t="s">
        <v>225</v>
      </c>
      <c r="T2218" s="31" t="s">
        <v>221</v>
      </c>
      <c r="U2218" s="30" t="s">
        <v>1932</v>
      </c>
      <c r="V2218" s="30" t="s">
        <v>1864</v>
      </c>
      <c r="W2218" s="30" t="s">
        <v>1933</v>
      </c>
      <c r="X2218" s="30" t="s">
        <v>229</v>
      </c>
      <c r="Y2218" s="30" t="s">
        <v>2224</v>
      </c>
      <c r="Z2218" s="30" t="s">
        <v>8811</v>
      </c>
      <c r="AA2218" s="41">
        <v>0</v>
      </c>
      <c r="AB2218" s="41">
        <v>0</v>
      </c>
      <c r="AC2218" s="41">
        <v>0</v>
      </c>
      <c r="AD2218" s="41">
        <v>0</v>
      </c>
      <c r="AE2218" s="41">
        <v>0</v>
      </c>
      <c r="AF2218" s="41">
        <v>0</v>
      </c>
      <c r="AG2218" s="41">
        <v>0</v>
      </c>
      <c r="AH2218" s="41">
        <v>0</v>
      </c>
      <c r="AI2218" s="41">
        <v>400000000</v>
      </c>
      <c r="AJ2218" s="41">
        <v>0</v>
      </c>
      <c r="AK2218" s="41">
        <v>0</v>
      </c>
      <c r="AL2218" s="41">
        <v>200000000</v>
      </c>
      <c r="AM2218" s="41">
        <v>0</v>
      </c>
      <c r="AN2218" s="41">
        <v>0</v>
      </c>
      <c r="AO2218" s="41">
        <v>0</v>
      </c>
      <c r="AP2218" s="41">
        <v>0</v>
      </c>
      <c r="AQ2218" s="41">
        <v>0</v>
      </c>
      <c r="AR2218" s="41">
        <v>0</v>
      </c>
      <c r="AS2218" s="41">
        <v>0</v>
      </c>
      <c r="AT2218" s="41">
        <v>0</v>
      </c>
      <c r="AU2218" s="41">
        <v>0</v>
      </c>
      <c r="AV2218" s="41">
        <v>200000000</v>
      </c>
      <c r="AW2218" s="41">
        <v>0</v>
      </c>
      <c r="AX2218" s="41">
        <v>0</v>
      </c>
      <c r="AY2218" s="2" t="s">
        <v>8812</v>
      </c>
      <c r="AZ2218" s="12" t="str">
        <f t="shared" si="298"/>
        <v>OK</v>
      </c>
      <c r="BA2218" s="12" t="str">
        <f t="shared" si="299"/>
        <v>OK</v>
      </c>
      <c r="BB2218" s="6">
        <f t="shared" si="300"/>
        <v>0</v>
      </c>
      <c r="BC2218" s="13">
        <f t="shared" si="301"/>
        <v>400000000</v>
      </c>
      <c r="BD2218" s="13">
        <f t="shared" si="302"/>
        <v>400000000</v>
      </c>
      <c r="BE2218" s="6">
        <f t="shared" si="303"/>
        <v>0</v>
      </c>
      <c r="BF2218" s="6">
        <f t="shared" si="304"/>
        <v>0</v>
      </c>
    </row>
    <row r="2219" spans="2:58" ht="267.75" x14ac:dyDescent="0.25">
      <c r="B2219" s="29" t="s">
        <v>8809</v>
      </c>
      <c r="C2219" s="29" t="s">
        <v>2058</v>
      </c>
      <c r="D2219" s="29" t="s">
        <v>37</v>
      </c>
      <c r="E2219" s="30" t="s">
        <v>2043</v>
      </c>
      <c r="F2219" s="30" t="s">
        <v>2044</v>
      </c>
      <c r="G2219" s="30" t="s">
        <v>38</v>
      </c>
      <c r="H2219" s="30">
        <v>81111800</v>
      </c>
      <c r="I2219" s="30" t="s">
        <v>6271</v>
      </c>
      <c r="J2219" s="30" t="s">
        <v>221</v>
      </c>
      <c r="K2219" s="30" t="s">
        <v>8813</v>
      </c>
      <c r="L2219" s="31" t="s">
        <v>154</v>
      </c>
      <c r="M2219" s="31" t="s">
        <v>156</v>
      </c>
      <c r="N2219" s="31">
        <v>2</v>
      </c>
      <c r="O2219" s="31" t="s">
        <v>611</v>
      </c>
      <c r="P2219" s="31" t="s">
        <v>224</v>
      </c>
      <c r="Q2219" s="40">
        <v>200000000</v>
      </c>
      <c r="R2219" s="40">
        <v>200000000</v>
      </c>
      <c r="S2219" s="31" t="s">
        <v>225</v>
      </c>
      <c r="T2219" s="31" t="s">
        <v>221</v>
      </c>
      <c r="U2219" s="30" t="s">
        <v>1932</v>
      </c>
      <c r="V2219" s="30" t="s">
        <v>1864</v>
      </c>
      <c r="W2219" s="30" t="s">
        <v>1933</v>
      </c>
      <c r="X2219" s="30" t="s">
        <v>229</v>
      </c>
      <c r="Y2219" s="30" t="s">
        <v>2224</v>
      </c>
      <c r="Z2219" s="30" t="s">
        <v>8811</v>
      </c>
      <c r="AA2219" s="41">
        <v>0</v>
      </c>
      <c r="AB2219" s="41">
        <v>0</v>
      </c>
      <c r="AC2219" s="41">
        <v>0</v>
      </c>
      <c r="AD2219" s="41">
        <v>0</v>
      </c>
      <c r="AE2219" s="41">
        <v>0</v>
      </c>
      <c r="AF2219" s="41">
        <v>0</v>
      </c>
      <c r="AG2219" s="41">
        <v>200000000</v>
      </c>
      <c r="AH2219" s="41">
        <v>0</v>
      </c>
      <c r="AI2219" s="41">
        <v>0</v>
      </c>
      <c r="AJ2219" s="41">
        <v>200000000</v>
      </c>
      <c r="AK2219" s="41">
        <v>0</v>
      </c>
      <c r="AL2219" s="41">
        <v>0</v>
      </c>
      <c r="AM2219" s="41">
        <v>0</v>
      </c>
      <c r="AN2219" s="41">
        <v>0</v>
      </c>
      <c r="AO2219" s="41">
        <v>0</v>
      </c>
      <c r="AP2219" s="41">
        <v>0</v>
      </c>
      <c r="AQ2219" s="41">
        <v>0</v>
      </c>
      <c r="AR2219" s="41">
        <v>0</v>
      </c>
      <c r="AS2219" s="41">
        <v>0</v>
      </c>
      <c r="AT2219" s="41">
        <v>0</v>
      </c>
      <c r="AU2219" s="41">
        <v>0</v>
      </c>
      <c r="AV2219" s="41">
        <v>0</v>
      </c>
      <c r="AW2219" s="41">
        <v>0</v>
      </c>
      <c r="AX2219" s="41">
        <v>0</v>
      </c>
      <c r="AY2219" s="2" t="s">
        <v>8812</v>
      </c>
      <c r="AZ2219" s="12" t="str">
        <f t="shared" si="298"/>
        <v>OK</v>
      </c>
      <c r="BA2219" s="12" t="str">
        <f t="shared" si="299"/>
        <v>OK</v>
      </c>
      <c r="BB2219" s="6">
        <f t="shared" si="300"/>
        <v>0</v>
      </c>
      <c r="BC2219" s="13">
        <f t="shared" si="301"/>
        <v>200000000</v>
      </c>
      <c r="BD2219" s="13">
        <f t="shared" si="302"/>
        <v>200000000</v>
      </c>
      <c r="BE2219" s="6">
        <f t="shared" si="303"/>
        <v>0</v>
      </c>
      <c r="BF2219" s="6">
        <f t="shared" si="304"/>
        <v>0</v>
      </c>
    </row>
    <row r="2220" spans="2:58" ht="71.25" x14ac:dyDescent="0.25">
      <c r="B2220" s="29" t="s">
        <v>2384</v>
      </c>
      <c r="C2220" s="29" t="s">
        <v>2058</v>
      </c>
      <c r="D2220" s="29" t="s">
        <v>37</v>
      </c>
      <c r="E2220" s="30" t="s">
        <v>2043</v>
      </c>
      <c r="F2220" s="30" t="s">
        <v>2044</v>
      </c>
      <c r="G2220" s="30" t="s">
        <v>39</v>
      </c>
      <c r="H2220" s="30">
        <v>86101610</v>
      </c>
      <c r="I2220" s="30" t="s">
        <v>6271</v>
      </c>
      <c r="J2220" s="30" t="s">
        <v>221</v>
      </c>
      <c r="K2220" s="30" t="s">
        <v>2385</v>
      </c>
      <c r="L2220" s="31" t="s">
        <v>154</v>
      </c>
      <c r="M2220" s="31" t="s">
        <v>154</v>
      </c>
      <c r="N2220" s="31">
        <v>12</v>
      </c>
      <c r="O2220" s="31" t="s">
        <v>223</v>
      </c>
      <c r="P2220" s="31" t="s">
        <v>224</v>
      </c>
      <c r="Q2220" s="40">
        <v>89694000</v>
      </c>
      <c r="R2220" s="40">
        <v>89694000</v>
      </c>
      <c r="S2220" s="31" t="s">
        <v>225</v>
      </c>
      <c r="T2220" s="31" t="s">
        <v>221</v>
      </c>
      <c r="U2220" s="30" t="s">
        <v>2060</v>
      </c>
      <c r="V2220" s="30" t="s">
        <v>2061</v>
      </c>
      <c r="W2220" s="30" t="s">
        <v>2386</v>
      </c>
      <c r="X2220" s="30" t="s">
        <v>229</v>
      </c>
      <c r="Y2220" s="30" t="s">
        <v>230</v>
      </c>
      <c r="Z2220" s="30" t="s">
        <v>2387</v>
      </c>
      <c r="AA2220" s="41">
        <v>0</v>
      </c>
      <c r="AB2220" s="41">
        <v>0</v>
      </c>
      <c r="AC2220" s="41">
        <v>89694000</v>
      </c>
      <c r="AD2220" s="41">
        <v>0</v>
      </c>
      <c r="AE2220" s="41">
        <v>0</v>
      </c>
      <c r="AF2220" s="41">
        <v>8154000</v>
      </c>
      <c r="AG2220" s="41">
        <v>0</v>
      </c>
      <c r="AH2220" s="41">
        <v>8154000</v>
      </c>
      <c r="AI2220" s="41">
        <v>0</v>
      </c>
      <c r="AJ2220" s="41">
        <v>8154000</v>
      </c>
      <c r="AK2220" s="41">
        <v>0</v>
      </c>
      <c r="AL2220" s="41">
        <v>8154000</v>
      </c>
      <c r="AM2220" s="41">
        <v>0</v>
      </c>
      <c r="AN2220" s="41">
        <v>8154000</v>
      </c>
      <c r="AO2220" s="41">
        <v>0</v>
      </c>
      <c r="AP2220" s="41">
        <v>8154000</v>
      </c>
      <c r="AQ2220" s="41">
        <v>0</v>
      </c>
      <c r="AR2220" s="41">
        <v>8154000</v>
      </c>
      <c r="AS2220" s="41">
        <v>0</v>
      </c>
      <c r="AT2220" s="41">
        <v>8154000</v>
      </c>
      <c r="AU2220" s="41">
        <v>0</v>
      </c>
      <c r="AV2220" s="41">
        <v>8154000</v>
      </c>
      <c r="AW2220" s="41">
        <v>0</v>
      </c>
      <c r="AX2220" s="41">
        <v>16308000</v>
      </c>
      <c r="AY2220" s="2">
        <v>0</v>
      </c>
      <c r="AZ2220" s="12" t="str">
        <f t="shared" si="277"/>
        <v>OK</v>
      </c>
      <c r="BA2220" s="12" t="str">
        <f t="shared" si="278"/>
        <v>OK</v>
      </c>
      <c r="BB2220" s="6">
        <f t="shared" si="279"/>
        <v>0</v>
      </c>
      <c r="BC2220" s="13">
        <f t="shared" si="280"/>
        <v>89694000</v>
      </c>
      <c r="BD2220" s="13">
        <f t="shared" si="281"/>
        <v>89694000</v>
      </c>
      <c r="BE2220" s="6">
        <f t="shared" si="282"/>
        <v>0</v>
      </c>
      <c r="BF2220" s="6">
        <f t="shared" si="283"/>
        <v>0</v>
      </c>
    </row>
    <row r="2221" spans="2:58" ht="71.25" x14ac:dyDescent="0.25">
      <c r="B2221" s="29" t="s">
        <v>2388</v>
      </c>
      <c r="C2221" s="29" t="s">
        <v>2058</v>
      </c>
      <c r="D2221" s="29" t="s">
        <v>37</v>
      </c>
      <c r="E2221" s="30" t="s">
        <v>2043</v>
      </c>
      <c r="F2221" s="30" t="s">
        <v>2044</v>
      </c>
      <c r="G2221" s="30" t="s">
        <v>39</v>
      </c>
      <c r="H2221" s="30">
        <v>86101610</v>
      </c>
      <c r="I2221" s="30" t="s">
        <v>6271</v>
      </c>
      <c r="J2221" s="30" t="s">
        <v>221</v>
      </c>
      <c r="K2221" s="30" t="s">
        <v>2389</v>
      </c>
      <c r="L2221" s="31" t="s">
        <v>153</v>
      </c>
      <c r="M2221" s="31" t="s">
        <v>153</v>
      </c>
      <c r="N2221" s="31">
        <v>12</v>
      </c>
      <c r="O2221" s="31" t="s">
        <v>223</v>
      </c>
      <c r="P2221" s="31" t="s">
        <v>224</v>
      </c>
      <c r="Q2221" s="40">
        <v>110532000</v>
      </c>
      <c r="R2221" s="40">
        <v>110532000</v>
      </c>
      <c r="S2221" s="31" t="s">
        <v>225</v>
      </c>
      <c r="T2221" s="31" t="s">
        <v>221</v>
      </c>
      <c r="U2221" s="30" t="s">
        <v>2060</v>
      </c>
      <c r="V2221" s="30" t="s">
        <v>2061</v>
      </c>
      <c r="W2221" s="30" t="s">
        <v>2386</v>
      </c>
      <c r="X2221" s="30" t="s">
        <v>229</v>
      </c>
      <c r="Y2221" s="30" t="s">
        <v>230</v>
      </c>
      <c r="Z2221" s="30" t="s">
        <v>2144</v>
      </c>
      <c r="AA2221" s="41">
        <v>110532000</v>
      </c>
      <c r="AB2221" s="41">
        <v>0</v>
      </c>
      <c r="AC2221" s="41">
        <v>0</v>
      </c>
      <c r="AD2221" s="41">
        <v>9211000</v>
      </c>
      <c r="AE2221" s="41">
        <v>0</v>
      </c>
      <c r="AF2221" s="41">
        <v>9211000</v>
      </c>
      <c r="AG2221" s="41">
        <v>0</v>
      </c>
      <c r="AH2221" s="41">
        <v>9211000</v>
      </c>
      <c r="AI2221" s="41">
        <v>0</v>
      </c>
      <c r="AJ2221" s="41">
        <v>9211000</v>
      </c>
      <c r="AK2221" s="41">
        <v>0</v>
      </c>
      <c r="AL2221" s="41">
        <v>9211000</v>
      </c>
      <c r="AM2221" s="41">
        <v>0</v>
      </c>
      <c r="AN2221" s="41">
        <v>9211000</v>
      </c>
      <c r="AO2221" s="41">
        <v>0</v>
      </c>
      <c r="AP2221" s="41">
        <v>9211000</v>
      </c>
      <c r="AQ2221" s="41">
        <v>0</v>
      </c>
      <c r="AR2221" s="41">
        <v>9211000</v>
      </c>
      <c r="AS2221" s="41">
        <v>0</v>
      </c>
      <c r="AT2221" s="41">
        <v>9211000</v>
      </c>
      <c r="AU2221" s="41">
        <v>0</v>
      </c>
      <c r="AV2221" s="41">
        <v>9211000</v>
      </c>
      <c r="AW2221" s="41">
        <v>0</v>
      </c>
      <c r="AX2221" s="41">
        <v>18422000</v>
      </c>
      <c r="AY2221" s="2">
        <v>0</v>
      </c>
      <c r="AZ2221" s="12" t="str">
        <f t="shared" si="277"/>
        <v>OK</v>
      </c>
      <c r="BA2221" s="12" t="str">
        <f t="shared" si="278"/>
        <v>OK</v>
      </c>
      <c r="BB2221" s="6">
        <f t="shared" si="279"/>
        <v>0</v>
      </c>
      <c r="BC2221" s="13">
        <f t="shared" si="280"/>
        <v>110532000</v>
      </c>
      <c r="BD2221" s="13">
        <f t="shared" si="281"/>
        <v>110532000</v>
      </c>
      <c r="BE2221" s="6">
        <f t="shared" si="282"/>
        <v>0</v>
      </c>
      <c r="BF2221" s="6">
        <f t="shared" si="283"/>
        <v>0</v>
      </c>
    </row>
    <row r="2222" spans="2:58" ht="71.25" x14ac:dyDescent="0.25">
      <c r="B2222" s="29" t="s">
        <v>2390</v>
      </c>
      <c r="C2222" s="29" t="s">
        <v>2058</v>
      </c>
      <c r="D2222" s="29" t="s">
        <v>37</v>
      </c>
      <c r="E2222" s="30" t="s">
        <v>2043</v>
      </c>
      <c r="F2222" s="30" t="s">
        <v>2044</v>
      </c>
      <c r="G2222" s="30" t="s">
        <v>39</v>
      </c>
      <c r="H2222" s="30">
        <v>86101610</v>
      </c>
      <c r="I2222" s="30" t="s">
        <v>6271</v>
      </c>
      <c r="J2222" s="30" t="s">
        <v>221</v>
      </c>
      <c r="K2222" s="30" t="s">
        <v>2391</v>
      </c>
      <c r="L2222" s="31" t="s">
        <v>154</v>
      </c>
      <c r="M2222" s="31" t="s">
        <v>154</v>
      </c>
      <c r="N2222" s="31">
        <v>12</v>
      </c>
      <c r="O2222" s="31" t="s">
        <v>223</v>
      </c>
      <c r="P2222" s="31" t="s">
        <v>224</v>
      </c>
      <c r="Q2222" s="40">
        <v>34881000</v>
      </c>
      <c r="R2222" s="40">
        <v>34881000</v>
      </c>
      <c r="S2222" s="31" t="s">
        <v>225</v>
      </c>
      <c r="T2222" s="31" t="s">
        <v>221</v>
      </c>
      <c r="U2222" s="30" t="s">
        <v>2060</v>
      </c>
      <c r="V2222" s="30" t="s">
        <v>2061</v>
      </c>
      <c r="W2222" s="30" t="s">
        <v>2386</v>
      </c>
      <c r="X2222" s="30" t="s">
        <v>229</v>
      </c>
      <c r="Y2222" s="30" t="s">
        <v>230</v>
      </c>
      <c r="Z2222" s="30" t="s">
        <v>2392</v>
      </c>
      <c r="AA2222" s="41">
        <v>0</v>
      </c>
      <c r="AB2222" s="41">
        <v>0</v>
      </c>
      <c r="AC2222" s="41">
        <v>34881000</v>
      </c>
      <c r="AD2222" s="41">
        <v>0</v>
      </c>
      <c r="AE2222" s="41">
        <v>0</v>
      </c>
      <c r="AF2222" s="41">
        <v>3171000</v>
      </c>
      <c r="AG2222" s="41">
        <v>0</v>
      </c>
      <c r="AH2222" s="41">
        <v>3171000</v>
      </c>
      <c r="AI2222" s="41">
        <v>0</v>
      </c>
      <c r="AJ2222" s="41">
        <v>3171000</v>
      </c>
      <c r="AK2222" s="41">
        <v>0</v>
      </c>
      <c r="AL2222" s="41">
        <v>3171000</v>
      </c>
      <c r="AM2222" s="41">
        <v>0</v>
      </c>
      <c r="AN2222" s="41">
        <v>3171000</v>
      </c>
      <c r="AO2222" s="41">
        <v>0</v>
      </c>
      <c r="AP2222" s="41">
        <v>3171000</v>
      </c>
      <c r="AQ2222" s="41">
        <v>0</v>
      </c>
      <c r="AR2222" s="41">
        <v>3171000</v>
      </c>
      <c r="AS2222" s="41">
        <v>0</v>
      </c>
      <c r="AT2222" s="41">
        <v>3171000</v>
      </c>
      <c r="AU2222" s="41">
        <v>0</v>
      </c>
      <c r="AV2222" s="41">
        <v>3171000</v>
      </c>
      <c r="AW2222" s="41">
        <v>0</v>
      </c>
      <c r="AX2222" s="41">
        <v>6342000</v>
      </c>
      <c r="AY2222" s="2">
        <v>0</v>
      </c>
      <c r="AZ2222" s="12" t="str">
        <f t="shared" si="277"/>
        <v>OK</v>
      </c>
      <c r="BA2222" s="12" t="str">
        <f t="shared" si="278"/>
        <v>OK</v>
      </c>
      <c r="BB2222" s="6">
        <f t="shared" si="279"/>
        <v>0</v>
      </c>
      <c r="BC2222" s="13">
        <f t="shared" si="280"/>
        <v>34881000</v>
      </c>
      <c r="BD2222" s="13">
        <f t="shared" si="281"/>
        <v>34881000</v>
      </c>
      <c r="BE2222" s="6">
        <f t="shared" si="282"/>
        <v>0</v>
      </c>
      <c r="BF2222" s="6">
        <f t="shared" si="283"/>
        <v>0</v>
      </c>
    </row>
    <row r="2223" spans="2:58" ht="71.25" x14ac:dyDescent="0.25">
      <c r="B2223" s="29" t="s">
        <v>2393</v>
      </c>
      <c r="C2223" s="29" t="s">
        <v>2058</v>
      </c>
      <c r="D2223" s="29" t="s">
        <v>37</v>
      </c>
      <c r="E2223" s="30" t="s">
        <v>2043</v>
      </c>
      <c r="F2223" s="30" t="s">
        <v>2044</v>
      </c>
      <c r="G2223" s="30" t="s">
        <v>39</v>
      </c>
      <c r="H2223" s="30">
        <v>11111111</v>
      </c>
      <c r="I2223" s="30" t="s">
        <v>6271</v>
      </c>
      <c r="J2223" s="30" t="s">
        <v>221</v>
      </c>
      <c r="K2223" s="30" t="s">
        <v>2394</v>
      </c>
      <c r="L2223" s="31" t="s">
        <v>154</v>
      </c>
      <c r="M2223" s="31" t="s">
        <v>154</v>
      </c>
      <c r="N2223" s="31">
        <v>11</v>
      </c>
      <c r="O2223" s="31" t="s">
        <v>221</v>
      </c>
      <c r="P2223" s="31" t="s">
        <v>224</v>
      </c>
      <c r="Q2223" s="40">
        <v>100000000</v>
      </c>
      <c r="R2223" s="40">
        <v>100000000</v>
      </c>
      <c r="S2223" s="31" t="s">
        <v>225</v>
      </c>
      <c r="T2223" s="31" t="s">
        <v>221</v>
      </c>
      <c r="U2223" s="30" t="s">
        <v>2206</v>
      </c>
      <c r="V2223" s="30" t="s">
        <v>296</v>
      </c>
      <c r="W2223" s="30" t="s">
        <v>297</v>
      </c>
      <c r="X2223" s="30" t="s">
        <v>229</v>
      </c>
      <c r="Y2223" s="30" t="s">
        <v>608</v>
      </c>
      <c r="Z2223" s="30" t="s">
        <v>2365</v>
      </c>
      <c r="AA2223" s="41">
        <v>0</v>
      </c>
      <c r="AB2223" s="41">
        <v>0</v>
      </c>
      <c r="AC2223" s="41">
        <v>0</v>
      </c>
      <c r="AD2223" s="41">
        <v>0</v>
      </c>
      <c r="AE2223" s="41">
        <v>0</v>
      </c>
      <c r="AF2223" s="41">
        <v>0</v>
      </c>
      <c r="AG2223" s="41">
        <v>0</v>
      </c>
      <c r="AH2223" s="41">
        <v>0</v>
      </c>
      <c r="AI2223" s="41">
        <v>0</v>
      </c>
      <c r="AJ2223" s="41">
        <v>0</v>
      </c>
      <c r="AK2223" s="41">
        <v>0</v>
      </c>
      <c r="AL2223" s="41">
        <v>0</v>
      </c>
      <c r="AM2223" s="41">
        <v>0</v>
      </c>
      <c r="AN2223" s="41">
        <v>0</v>
      </c>
      <c r="AO2223" s="41">
        <v>0</v>
      </c>
      <c r="AP2223" s="41">
        <v>0</v>
      </c>
      <c r="AQ2223" s="41">
        <v>0</v>
      </c>
      <c r="AR2223" s="41">
        <v>0</v>
      </c>
      <c r="AS2223" s="41">
        <v>0</v>
      </c>
      <c r="AT2223" s="41">
        <v>0</v>
      </c>
      <c r="AU2223" s="41">
        <v>0</v>
      </c>
      <c r="AV2223" s="41">
        <v>0</v>
      </c>
      <c r="AW2223" s="41">
        <v>100000000</v>
      </c>
      <c r="AX2223" s="41">
        <v>100000000</v>
      </c>
      <c r="AY2223" s="2">
        <v>0</v>
      </c>
      <c r="AZ2223" s="12" t="str">
        <f t="shared" si="277"/>
        <v>OK</v>
      </c>
      <c r="BA2223" s="12" t="str">
        <f t="shared" si="278"/>
        <v>OK</v>
      </c>
      <c r="BB2223" s="6">
        <f t="shared" si="279"/>
        <v>0</v>
      </c>
      <c r="BC2223" s="13">
        <f t="shared" si="280"/>
        <v>100000000</v>
      </c>
      <c r="BD2223" s="13">
        <f t="shared" si="281"/>
        <v>100000000</v>
      </c>
      <c r="BE2223" s="6">
        <f t="shared" si="282"/>
        <v>0</v>
      </c>
      <c r="BF2223" s="6">
        <f t="shared" si="283"/>
        <v>0</v>
      </c>
    </row>
    <row r="2224" spans="2:58" ht="99.75" x14ac:dyDescent="0.25">
      <c r="B2224" s="29" t="s">
        <v>2395</v>
      </c>
      <c r="C2224" s="29" t="s">
        <v>2058</v>
      </c>
      <c r="D2224" s="29" t="s">
        <v>37</v>
      </c>
      <c r="E2224" s="30" t="s">
        <v>2396</v>
      </c>
      <c r="F2224" s="30" t="s">
        <v>2397</v>
      </c>
      <c r="G2224" s="30" t="s">
        <v>40</v>
      </c>
      <c r="H2224" s="30">
        <v>11111111</v>
      </c>
      <c r="I2224" s="30" t="s">
        <v>6272</v>
      </c>
      <c r="J2224" s="30" t="s">
        <v>221</v>
      </c>
      <c r="K2224" s="30" t="s">
        <v>2398</v>
      </c>
      <c r="L2224" s="31" t="s">
        <v>154</v>
      </c>
      <c r="M2224" s="31" t="s">
        <v>154</v>
      </c>
      <c r="N2224" s="31">
        <v>12</v>
      </c>
      <c r="O2224" s="31" t="s">
        <v>221</v>
      </c>
      <c r="P2224" s="31" t="s">
        <v>224</v>
      </c>
      <c r="Q2224" s="40">
        <v>500000000</v>
      </c>
      <c r="R2224" s="40">
        <v>500000000</v>
      </c>
      <c r="S2224" s="31" t="s">
        <v>225</v>
      </c>
      <c r="T2224" s="31" t="s">
        <v>221</v>
      </c>
      <c r="U2224" s="30" t="s">
        <v>2206</v>
      </c>
      <c r="V2224" s="30" t="s">
        <v>2061</v>
      </c>
      <c r="W2224" s="30" t="s">
        <v>2062</v>
      </c>
      <c r="X2224" s="30" t="s">
        <v>257</v>
      </c>
      <c r="Y2224" s="30" t="s">
        <v>258</v>
      </c>
      <c r="Z2224" s="30" t="s">
        <v>2225</v>
      </c>
      <c r="AA2224" s="41">
        <v>0</v>
      </c>
      <c r="AB2224" s="41">
        <v>0</v>
      </c>
      <c r="AC2224" s="41">
        <v>0</v>
      </c>
      <c r="AD2224" s="41">
        <v>0</v>
      </c>
      <c r="AE2224" s="41">
        <v>45454545</v>
      </c>
      <c r="AF2224" s="41">
        <v>45454545</v>
      </c>
      <c r="AG2224" s="41">
        <v>45454545</v>
      </c>
      <c r="AH2224" s="41">
        <v>45454545</v>
      </c>
      <c r="AI2224" s="41">
        <v>45454545</v>
      </c>
      <c r="AJ2224" s="41">
        <v>45454545</v>
      </c>
      <c r="AK2224" s="41">
        <v>45454545</v>
      </c>
      <c r="AL2224" s="41">
        <v>45454545</v>
      </c>
      <c r="AM2224" s="41">
        <v>45454545</v>
      </c>
      <c r="AN2224" s="41">
        <v>45454545</v>
      </c>
      <c r="AO2224" s="41">
        <v>45454545</v>
      </c>
      <c r="AP2224" s="41">
        <v>45454545</v>
      </c>
      <c r="AQ2224" s="41">
        <v>45454545</v>
      </c>
      <c r="AR2224" s="41">
        <v>45454545</v>
      </c>
      <c r="AS2224" s="41">
        <v>45454545</v>
      </c>
      <c r="AT2224" s="41">
        <v>45454545</v>
      </c>
      <c r="AU2224" s="41">
        <v>45454545</v>
      </c>
      <c r="AV2224" s="41">
        <v>45454545</v>
      </c>
      <c r="AW2224" s="41">
        <v>90909095</v>
      </c>
      <c r="AX2224" s="41">
        <v>90909095</v>
      </c>
      <c r="AY2224" s="2">
        <v>0</v>
      </c>
      <c r="AZ2224" s="12" t="str">
        <f t="shared" si="277"/>
        <v>OK</v>
      </c>
      <c r="BA2224" s="12" t="str">
        <f t="shared" si="278"/>
        <v>OK</v>
      </c>
      <c r="BB2224" s="6">
        <f t="shared" si="279"/>
        <v>0</v>
      </c>
      <c r="BC2224" s="13">
        <f t="shared" si="280"/>
        <v>500000000</v>
      </c>
      <c r="BD2224" s="13">
        <f t="shared" si="281"/>
        <v>500000000</v>
      </c>
      <c r="BE2224" s="6">
        <f t="shared" si="282"/>
        <v>0</v>
      </c>
      <c r="BF2224" s="6">
        <f t="shared" si="283"/>
        <v>0</v>
      </c>
    </row>
    <row r="2225" spans="2:58" ht="156.75" x14ac:dyDescent="0.25">
      <c r="B2225" s="29" t="s">
        <v>2399</v>
      </c>
      <c r="C2225" s="29" t="s">
        <v>2058</v>
      </c>
      <c r="D2225" s="29" t="s">
        <v>37</v>
      </c>
      <c r="E2225" s="30" t="s">
        <v>2396</v>
      </c>
      <c r="F2225" s="30" t="s">
        <v>2397</v>
      </c>
      <c r="G2225" s="30" t="s">
        <v>40</v>
      </c>
      <c r="H2225" s="30">
        <v>81151601</v>
      </c>
      <c r="I2225" s="30" t="s">
        <v>6272</v>
      </c>
      <c r="J2225" s="30" t="s">
        <v>221</v>
      </c>
      <c r="K2225" s="30" t="s">
        <v>2400</v>
      </c>
      <c r="L2225" s="31" t="s">
        <v>160</v>
      </c>
      <c r="M2225" s="31" t="s">
        <v>160</v>
      </c>
      <c r="N2225" s="31">
        <v>3</v>
      </c>
      <c r="O2225" s="31" t="s">
        <v>621</v>
      </c>
      <c r="P2225" s="31" t="s">
        <v>224</v>
      </c>
      <c r="Q2225" s="40">
        <v>8499480745</v>
      </c>
      <c r="R2225" s="40">
        <v>8499480745</v>
      </c>
      <c r="S2225" s="31" t="s">
        <v>225</v>
      </c>
      <c r="T2225" s="31" t="s">
        <v>221</v>
      </c>
      <c r="U2225" s="30" t="s">
        <v>2206</v>
      </c>
      <c r="V2225" s="30" t="s">
        <v>2061</v>
      </c>
      <c r="W2225" s="30" t="s">
        <v>2386</v>
      </c>
      <c r="X2225" s="30" t="s">
        <v>229</v>
      </c>
      <c r="Y2225" s="30" t="s">
        <v>1600</v>
      </c>
      <c r="Z2225" s="30" t="s">
        <v>2225</v>
      </c>
      <c r="AA2225" s="41">
        <v>0</v>
      </c>
      <c r="AB2225" s="41">
        <v>0</v>
      </c>
      <c r="AC2225" s="41">
        <v>0</v>
      </c>
      <c r="AD2225" s="41">
        <v>0</v>
      </c>
      <c r="AE2225" s="41">
        <v>0</v>
      </c>
      <c r="AF2225" s="41">
        <v>0</v>
      </c>
      <c r="AG2225" s="41">
        <v>0</v>
      </c>
      <c r="AH2225" s="41">
        <v>0</v>
      </c>
      <c r="AI2225" s="41">
        <v>0</v>
      </c>
      <c r="AJ2225" s="41">
        <v>0</v>
      </c>
      <c r="AK2225" s="41">
        <v>0</v>
      </c>
      <c r="AL2225" s="41">
        <v>0</v>
      </c>
      <c r="AM2225" s="41">
        <v>0</v>
      </c>
      <c r="AN2225" s="41">
        <v>0</v>
      </c>
      <c r="AO2225" s="41">
        <v>0</v>
      </c>
      <c r="AP2225" s="41">
        <v>0</v>
      </c>
      <c r="AQ2225" s="41">
        <v>0</v>
      </c>
      <c r="AR2225" s="41">
        <v>0</v>
      </c>
      <c r="AS2225" s="41">
        <v>8499480745</v>
      </c>
      <c r="AT2225" s="41">
        <v>0</v>
      </c>
      <c r="AU2225" s="41">
        <v>0</v>
      </c>
      <c r="AV2225" s="41">
        <v>8499480745</v>
      </c>
      <c r="AW2225" s="41">
        <v>0</v>
      </c>
      <c r="AX2225" s="41">
        <v>0</v>
      </c>
      <c r="AY2225" s="2">
        <v>0</v>
      </c>
      <c r="AZ2225" s="12" t="str">
        <f t="shared" si="277"/>
        <v>OK</v>
      </c>
      <c r="BA2225" s="12" t="str">
        <f t="shared" si="278"/>
        <v>OK</v>
      </c>
      <c r="BB2225" s="6">
        <f t="shared" si="279"/>
        <v>0</v>
      </c>
      <c r="BC2225" s="13">
        <f t="shared" si="280"/>
        <v>8499480745</v>
      </c>
      <c r="BD2225" s="13">
        <f t="shared" si="281"/>
        <v>8499480745</v>
      </c>
      <c r="BE2225" s="6">
        <f t="shared" si="282"/>
        <v>0</v>
      </c>
      <c r="BF2225" s="6">
        <f t="shared" si="283"/>
        <v>0</v>
      </c>
    </row>
    <row r="2226" spans="2:58" ht="99.75" x14ac:dyDescent="0.25">
      <c r="B2226" s="29" t="s">
        <v>2401</v>
      </c>
      <c r="C2226" s="29" t="s">
        <v>2058</v>
      </c>
      <c r="D2226" s="29" t="s">
        <v>37</v>
      </c>
      <c r="E2226" s="30" t="s">
        <v>2396</v>
      </c>
      <c r="F2226" s="30" t="s">
        <v>2397</v>
      </c>
      <c r="G2226" s="30" t="s">
        <v>40</v>
      </c>
      <c r="H2226" s="30">
        <v>86101610</v>
      </c>
      <c r="I2226" s="30" t="s">
        <v>6272</v>
      </c>
      <c r="J2226" s="30" t="s">
        <v>221</v>
      </c>
      <c r="K2226" s="30" t="s">
        <v>2402</v>
      </c>
      <c r="L2226" s="31" t="s">
        <v>159</v>
      </c>
      <c r="M2226" s="31" t="s">
        <v>159</v>
      </c>
      <c r="N2226" s="31">
        <v>6</v>
      </c>
      <c r="O2226" s="31" t="s">
        <v>221</v>
      </c>
      <c r="P2226" s="31" t="s">
        <v>224</v>
      </c>
      <c r="Q2226" s="40">
        <v>300000000</v>
      </c>
      <c r="R2226" s="40">
        <v>300000000</v>
      </c>
      <c r="S2226" s="31" t="s">
        <v>225</v>
      </c>
      <c r="T2226" s="31" t="s">
        <v>221</v>
      </c>
      <c r="U2226" s="30" t="s">
        <v>2206</v>
      </c>
      <c r="V2226" s="30" t="s">
        <v>296</v>
      </c>
      <c r="W2226" s="30" t="s">
        <v>297</v>
      </c>
      <c r="X2226" s="30" t="s">
        <v>480</v>
      </c>
      <c r="Y2226" s="30" t="s">
        <v>2403</v>
      </c>
      <c r="Z2226" s="30" t="s">
        <v>2225</v>
      </c>
      <c r="AA2226" s="41">
        <v>0</v>
      </c>
      <c r="AB2226" s="41">
        <v>0</v>
      </c>
      <c r="AC2226" s="41">
        <v>0</v>
      </c>
      <c r="AD2226" s="41">
        <v>0</v>
      </c>
      <c r="AE2226" s="41">
        <v>0</v>
      </c>
      <c r="AF2226" s="41">
        <v>0</v>
      </c>
      <c r="AG2226" s="41">
        <v>0</v>
      </c>
      <c r="AH2226" s="41">
        <v>0</v>
      </c>
      <c r="AI2226" s="41">
        <v>0</v>
      </c>
      <c r="AJ2226" s="41">
        <v>0</v>
      </c>
      <c r="AK2226" s="41">
        <v>0</v>
      </c>
      <c r="AL2226" s="41">
        <v>0</v>
      </c>
      <c r="AM2226" s="41">
        <v>0</v>
      </c>
      <c r="AN2226" s="41">
        <v>0</v>
      </c>
      <c r="AO2226" s="41">
        <v>0</v>
      </c>
      <c r="AP2226" s="41">
        <v>0</v>
      </c>
      <c r="AQ2226" s="41">
        <v>0</v>
      </c>
      <c r="AR2226" s="41">
        <v>0</v>
      </c>
      <c r="AS2226" s="41">
        <v>300000000</v>
      </c>
      <c r="AT2226" s="41">
        <v>300000000</v>
      </c>
      <c r="AU2226" s="41">
        <v>0</v>
      </c>
      <c r="AV2226" s="41">
        <v>0</v>
      </c>
      <c r="AW2226" s="41">
        <v>0</v>
      </c>
      <c r="AX2226" s="41">
        <v>0</v>
      </c>
      <c r="AY2226" s="2">
        <v>0</v>
      </c>
      <c r="AZ2226" s="12" t="str">
        <f t="shared" si="277"/>
        <v>OK</v>
      </c>
      <c r="BA2226" s="12" t="str">
        <f t="shared" si="278"/>
        <v>OK</v>
      </c>
      <c r="BB2226" s="6">
        <f t="shared" si="279"/>
        <v>0</v>
      </c>
      <c r="BC2226" s="13">
        <f t="shared" si="280"/>
        <v>300000000</v>
      </c>
      <c r="BD2226" s="13">
        <f t="shared" si="281"/>
        <v>300000000</v>
      </c>
      <c r="BE2226" s="6">
        <f t="shared" si="282"/>
        <v>0</v>
      </c>
      <c r="BF2226" s="6">
        <f t="shared" si="283"/>
        <v>0</v>
      </c>
    </row>
    <row r="2227" spans="2:58" ht="99.75" x14ac:dyDescent="0.25">
      <c r="B2227" s="29" t="s">
        <v>2404</v>
      </c>
      <c r="C2227" s="29" t="s">
        <v>2058</v>
      </c>
      <c r="D2227" s="29" t="s">
        <v>37</v>
      </c>
      <c r="E2227" s="30" t="s">
        <v>2396</v>
      </c>
      <c r="F2227" s="30" t="s">
        <v>2397</v>
      </c>
      <c r="G2227" s="30" t="s">
        <v>40</v>
      </c>
      <c r="H2227" s="30">
        <v>12161500</v>
      </c>
      <c r="I2227" s="30" t="s">
        <v>6272</v>
      </c>
      <c r="J2227" s="30" t="s">
        <v>221</v>
      </c>
      <c r="K2227" s="30" t="s">
        <v>2405</v>
      </c>
      <c r="L2227" s="31" t="s">
        <v>156</v>
      </c>
      <c r="M2227" s="31" t="s">
        <v>156</v>
      </c>
      <c r="N2227" s="31">
        <v>9</v>
      </c>
      <c r="O2227" s="31" t="s">
        <v>621</v>
      </c>
      <c r="P2227" s="31" t="s">
        <v>224</v>
      </c>
      <c r="Q2227" s="40">
        <v>17000000000</v>
      </c>
      <c r="R2227" s="40">
        <v>17000000000</v>
      </c>
      <c r="S2227" s="31" t="s">
        <v>225</v>
      </c>
      <c r="T2227" s="31" t="s">
        <v>221</v>
      </c>
      <c r="U2227" s="30" t="s">
        <v>2206</v>
      </c>
      <c r="V2227" s="30" t="s">
        <v>2061</v>
      </c>
      <c r="W2227" s="30" t="s">
        <v>2406</v>
      </c>
      <c r="X2227" s="30" t="s">
        <v>229</v>
      </c>
      <c r="Y2227" s="30" t="s">
        <v>608</v>
      </c>
      <c r="Z2227" s="30" t="s">
        <v>2225</v>
      </c>
      <c r="AA2227" s="41">
        <v>0</v>
      </c>
      <c r="AB2227" s="41">
        <v>0</v>
      </c>
      <c r="AC2227" s="41">
        <v>0</v>
      </c>
      <c r="AD2227" s="41">
        <v>0</v>
      </c>
      <c r="AE2227" s="41">
        <v>0</v>
      </c>
      <c r="AF2227" s="41">
        <v>0</v>
      </c>
      <c r="AG2227" s="41">
        <v>0</v>
      </c>
      <c r="AH2227" s="41">
        <v>0</v>
      </c>
      <c r="AI2227" s="41">
        <v>0</v>
      </c>
      <c r="AJ2227" s="41">
        <v>0</v>
      </c>
      <c r="AK2227" s="41">
        <v>17000000000</v>
      </c>
      <c r="AL2227" s="41">
        <v>17000000000</v>
      </c>
      <c r="AM2227" s="41">
        <v>0</v>
      </c>
      <c r="AN2227" s="41">
        <v>0</v>
      </c>
      <c r="AO2227" s="41">
        <v>0</v>
      </c>
      <c r="AP2227" s="41">
        <v>0</v>
      </c>
      <c r="AQ2227" s="41">
        <v>0</v>
      </c>
      <c r="AR2227" s="41">
        <v>0</v>
      </c>
      <c r="AS2227" s="41">
        <v>0</v>
      </c>
      <c r="AT2227" s="41">
        <v>0</v>
      </c>
      <c r="AU2227" s="41">
        <v>0</v>
      </c>
      <c r="AV2227" s="41">
        <v>0</v>
      </c>
      <c r="AW2227" s="41">
        <v>0</v>
      </c>
      <c r="AX2227" s="41">
        <v>0</v>
      </c>
      <c r="AY2227" s="2">
        <v>0</v>
      </c>
      <c r="AZ2227" s="12" t="str">
        <f t="shared" si="277"/>
        <v>OK</v>
      </c>
      <c r="BA2227" s="12" t="str">
        <f t="shared" si="278"/>
        <v>OK</v>
      </c>
      <c r="BB2227" s="6">
        <f t="shared" si="279"/>
        <v>0</v>
      </c>
      <c r="BC2227" s="13">
        <f t="shared" si="280"/>
        <v>17000000000</v>
      </c>
      <c r="BD2227" s="13">
        <f t="shared" si="281"/>
        <v>17000000000</v>
      </c>
      <c r="BE2227" s="6">
        <f t="shared" si="282"/>
        <v>0</v>
      </c>
      <c r="BF2227" s="6">
        <f t="shared" si="283"/>
        <v>0</v>
      </c>
    </row>
    <row r="2228" spans="2:58" ht="142.5" x14ac:dyDescent="0.25">
      <c r="B2228" s="29" t="s">
        <v>2407</v>
      </c>
      <c r="C2228" s="29" t="s">
        <v>2058</v>
      </c>
      <c r="D2228" s="29" t="s">
        <v>37</v>
      </c>
      <c r="E2228" s="30" t="s">
        <v>2396</v>
      </c>
      <c r="F2228" s="30" t="s">
        <v>2397</v>
      </c>
      <c r="G2228" s="30" t="s">
        <v>40</v>
      </c>
      <c r="H2228" s="30">
        <v>81151601</v>
      </c>
      <c r="I2228" s="30" t="s">
        <v>6272</v>
      </c>
      <c r="J2228" s="30" t="s">
        <v>221</v>
      </c>
      <c r="K2228" s="30" t="s">
        <v>2408</v>
      </c>
      <c r="L2228" s="31" t="s">
        <v>158</v>
      </c>
      <c r="M2228" s="31" t="s">
        <v>158</v>
      </c>
      <c r="N2228" s="31">
        <v>5</v>
      </c>
      <c r="O2228" s="31" t="s">
        <v>223</v>
      </c>
      <c r="P2228" s="31" t="s">
        <v>224</v>
      </c>
      <c r="Q2228" s="40">
        <v>300000000</v>
      </c>
      <c r="R2228" s="40">
        <v>300000000</v>
      </c>
      <c r="S2228" s="31" t="s">
        <v>225</v>
      </c>
      <c r="T2228" s="31" t="s">
        <v>221</v>
      </c>
      <c r="U2228" s="30" t="s">
        <v>2206</v>
      </c>
      <c r="V2228" s="30" t="s">
        <v>2061</v>
      </c>
      <c r="W2228" s="30" t="s">
        <v>2062</v>
      </c>
      <c r="X2228" s="30" t="s">
        <v>229</v>
      </c>
      <c r="Y2228" s="30" t="s">
        <v>2238</v>
      </c>
      <c r="Z2228" s="30" t="s">
        <v>2225</v>
      </c>
      <c r="AA2228" s="41">
        <v>0</v>
      </c>
      <c r="AB2228" s="41">
        <v>0</v>
      </c>
      <c r="AC2228" s="41">
        <v>0</v>
      </c>
      <c r="AD2228" s="41">
        <v>0</v>
      </c>
      <c r="AE2228" s="41">
        <v>0</v>
      </c>
      <c r="AF2228" s="41">
        <v>0</v>
      </c>
      <c r="AG2228" s="41">
        <v>0</v>
      </c>
      <c r="AH2228" s="41">
        <v>0</v>
      </c>
      <c r="AI2228" s="41">
        <v>0</v>
      </c>
      <c r="AJ2228" s="41">
        <v>0</v>
      </c>
      <c r="AK2228" s="41">
        <v>0</v>
      </c>
      <c r="AL2228" s="41">
        <v>0</v>
      </c>
      <c r="AM2228" s="41">
        <v>0</v>
      </c>
      <c r="AN2228" s="41">
        <v>0</v>
      </c>
      <c r="AO2228" s="41">
        <v>300000000</v>
      </c>
      <c r="AP2228" s="41">
        <v>300000000</v>
      </c>
      <c r="AQ2228" s="41">
        <v>0</v>
      </c>
      <c r="AR2228" s="41">
        <v>0</v>
      </c>
      <c r="AS2228" s="41">
        <v>0</v>
      </c>
      <c r="AT2228" s="41">
        <v>0</v>
      </c>
      <c r="AU2228" s="41">
        <v>0</v>
      </c>
      <c r="AV2228" s="41">
        <v>0</v>
      </c>
      <c r="AW2228" s="41">
        <v>0</v>
      </c>
      <c r="AX2228" s="41">
        <v>0</v>
      </c>
      <c r="AY2228" s="2">
        <v>0</v>
      </c>
      <c r="AZ2228" s="12" t="str">
        <f t="shared" si="277"/>
        <v>OK</v>
      </c>
      <c r="BA2228" s="12" t="str">
        <f t="shared" si="278"/>
        <v>OK</v>
      </c>
      <c r="BB2228" s="6">
        <f t="shared" si="279"/>
        <v>0</v>
      </c>
      <c r="BC2228" s="13">
        <f t="shared" si="280"/>
        <v>300000000</v>
      </c>
      <c r="BD2228" s="13">
        <f t="shared" si="281"/>
        <v>300000000</v>
      </c>
      <c r="BE2228" s="6">
        <f t="shared" si="282"/>
        <v>0</v>
      </c>
      <c r="BF2228" s="6">
        <f t="shared" si="283"/>
        <v>0</v>
      </c>
    </row>
    <row r="2229" spans="2:58" ht="99.75" x14ac:dyDescent="0.25">
      <c r="B2229" s="29" t="s">
        <v>2409</v>
      </c>
      <c r="C2229" s="29" t="s">
        <v>2058</v>
      </c>
      <c r="D2229" s="29" t="s">
        <v>37</v>
      </c>
      <c r="E2229" s="30" t="s">
        <v>2396</v>
      </c>
      <c r="F2229" s="30" t="s">
        <v>2397</v>
      </c>
      <c r="G2229" s="30" t="s">
        <v>40</v>
      </c>
      <c r="H2229" s="30">
        <v>81151601</v>
      </c>
      <c r="I2229" s="30" t="s">
        <v>6272</v>
      </c>
      <c r="J2229" s="30" t="s">
        <v>221</v>
      </c>
      <c r="K2229" s="30" t="s">
        <v>6493</v>
      </c>
      <c r="L2229" s="31" t="s">
        <v>154</v>
      </c>
      <c r="M2229" s="31" t="s">
        <v>154</v>
      </c>
      <c r="N2229" s="31">
        <v>11</v>
      </c>
      <c r="O2229" s="31" t="s">
        <v>223</v>
      </c>
      <c r="P2229" s="31" t="s">
        <v>224</v>
      </c>
      <c r="Q2229" s="40">
        <v>80000000</v>
      </c>
      <c r="R2229" s="40">
        <v>80000000</v>
      </c>
      <c r="S2229" s="31" t="s">
        <v>225</v>
      </c>
      <c r="T2229" s="31" t="s">
        <v>221</v>
      </c>
      <c r="U2229" s="30" t="s">
        <v>2206</v>
      </c>
      <c r="V2229" s="30" t="s">
        <v>2061</v>
      </c>
      <c r="W2229" s="30" t="s">
        <v>2062</v>
      </c>
      <c r="X2229" s="30" t="s">
        <v>229</v>
      </c>
      <c r="Y2229" s="30" t="s">
        <v>2238</v>
      </c>
      <c r="Z2229" s="30" t="s">
        <v>2225</v>
      </c>
      <c r="AA2229" s="41">
        <v>0</v>
      </c>
      <c r="AB2229" s="41">
        <v>0</v>
      </c>
      <c r="AC2229" s="41">
        <v>0</v>
      </c>
      <c r="AD2229" s="41">
        <v>0</v>
      </c>
      <c r="AE2229" s="41">
        <v>0</v>
      </c>
      <c r="AF2229" s="41">
        <v>0</v>
      </c>
      <c r="AG2229" s="41">
        <v>80000000</v>
      </c>
      <c r="AH2229" s="41">
        <v>80000000</v>
      </c>
      <c r="AI2229" s="41">
        <v>0</v>
      </c>
      <c r="AJ2229" s="41">
        <v>0</v>
      </c>
      <c r="AK2229" s="41">
        <v>0</v>
      </c>
      <c r="AL2229" s="41">
        <v>0</v>
      </c>
      <c r="AM2229" s="41">
        <v>0</v>
      </c>
      <c r="AN2229" s="41">
        <v>0</v>
      </c>
      <c r="AO2229" s="41">
        <v>0</v>
      </c>
      <c r="AP2229" s="41">
        <v>0</v>
      </c>
      <c r="AQ2229" s="41">
        <v>0</v>
      </c>
      <c r="AR2229" s="41">
        <v>0</v>
      </c>
      <c r="AS2229" s="41">
        <v>0</v>
      </c>
      <c r="AT2229" s="41">
        <v>0</v>
      </c>
      <c r="AU2229" s="41">
        <v>0</v>
      </c>
      <c r="AV2229" s="41">
        <v>0</v>
      </c>
      <c r="AW2229" s="41">
        <v>0</v>
      </c>
      <c r="AX2229" s="41">
        <v>0</v>
      </c>
      <c r="AY2229" s="2">
        <v>0</v>
      </c>
      <c r="AZ2229" s="12" t="str">
        <f t="shared" si="277"/>
        <v>OK</v>
      </c>
      <c r="BA2229" s="12" t="str">
        <f t="shared" si="278"/>
        <v>OK</v>
      </c>
      <c r="BB2229" s="6">
        <f t="shared" si="279"/>
        <v>0</v>
      </c>
      <c r="BC2229" s="13">
        <f t="shared" si="280"/>
        <v>80000000</v>
      </c>
      <c r="BD2229" s="13">
        <f t="shared" si="281"/>
        <v>80000000</v>
      </c>
      <c r="BE2229" s="6">
        <f t="shared" si="282"/>
        <v>0</v>
      </c>
      <c r="BF2229" s="6">
        <f t="shared" si="283"/>
        <v>0</v>
      </c>
    </row>
    <row r="2230" spans="2:58" ht="99.75" x14ac:dyDescent="0.25">
      <c r="B2230" s="29" t="s">
        <v>2410</v>
      </c>
      <c r="C2230" s="29" t="s">
        <v>2058</v>
      </c>
      <c r="D2230" s="29" t="s">
        <v>37</v>
      </c>
      <c r="E2230" s="30" t="s">
        <v>2396</v>
      </c>
      <c r="F2230" s="30" t="s">
        <v>2397</v>
      </c>
      <c r="G2230" s="30" t="s">
        <v>40</v>
      </c>
      <c r="H2230" s="30">
        <v>81151601</v>
      </c>
      <c r="I2230" s="30" t="s">
        <v>6272</v>
      </c>
      <c r="J2230" s="30" t="s">
        <v>221</v>
      </c>
      <c r="K2230" s="30" t="s">
        <v>2411</v>
      </c>
      <c r="L2230" s="31" t="s">
        <v>159</v>
      </c>
      <c r="M2230" s="31" t="s">
        <v>159</v>
      </c>
      <c r="N2230" s="31">
        <v>6</v>
      </c>
      <c r="O2230" s="31" t="s">
        <v>616</v>
      </c>
      <c r="P2230" s="31" t="s">
        <v>224</v>
      </c>
      <c r="Q2230" s="40">
        <v>30000000</v>
      </c>
      <c r="R2230" s="40">
        <v>30000000</v>
      </c>
      <c r="S2230" s="31" t="s">
        <v>225</v>
      </c>
      <c r="T2230" s="31" t="s">
        <v>221</v>
      </c>
      <c r="U2230" s="30" t="s">
        <v>2206</v>
      </c>
      <c r="V2230" s="30" t="s">
        <v>2061</v>
      </c>
      <c r="W2230" s="30" t="s">
        <v>2062</v>
      </c>
      <c r="X2230" s="30" t="s">
        <v>229</v>
      </c>
      <c r="Y2230" s="30" t="s">
        <v>608</v>
      </c>
      <c r="Z2230" s="30" t="s">
        <v>2225</v>
      </c>
      <c r="AA2230" s="41">
        <v>0</v>
      </c>
      <c r="AB2230" s="41">
        <v>0</v>
      </c>
      <c r="AC2230" s="41">
        <v>0</v>
      </c>
      <c r="AD2230" s="41">
        <v>0</v>
      </c>
      <c r="AE2230" s="41">
        <v>0</v>
      </c>
      <c r="AF2230" s="41">
        <v>0</v>
      </c>
      <c r="AG2230" s="41">
        <v>0</v>
      </c>
      <c r="AH2230" s="41">
        <v>0</v>
      </c>
      <c r="AI2230" s="41">
        <v>0</v>
      </c>
      <c r="AJ2230" s="41">
        <v>0</v>
      </c>
      <c r="AK2230" s="41">
        <v>0</v>
      </c>
      <c r="AL2230" s="41">
        <v>0</v>
      </c>
      <c r="AM2230" s="41">
        <v>0</v>
      </c>
      <c r="AN2230" s="41">
        <v>0</v>
      </c>
      <c r="AO2230" s="41">
        <v>0</v>
      </c>
      <c r="AP2230" s="41">
        <v>0</v>
      </c>
      <c r="AQ2230" s="41">
        <v>30000000</v>
      </c>
      <c r="AR2230" s="41">
        <v>30000000</v>
      </c>
      <c r="AS2230" s="41">
        <v>0</v>
      </c>
      <c r="AT2230" s="41">
        <v>0</v>
      </c>
      <c r="AU2230" s="41">
        <v>0</v>
      </c>
      <c r="AV2230" s="41">
        <v>0</v>
      </c>
      <c r="AW2230" s="41">
        <v>0</v>
      </c>
      <c r="AX2230" s="41">
        <v>0</v>
      </c>
      <c r="AY2230" s="2">
        <v>0</v>
      </c>
      <c r="AZ2230" s="12" t="str">
        <f t="shared" si="277"/>
        <v>OK</v>
      </c>
      <c r="BA2230" s="12" t="str">
        <f t="shared" si="278"/>
        <v>OK</v>
      </c>
      <c r="BB2230" s="6">
        <f t="shared" si="279"/>
        <v>0</v>
      </c>
      <c r="BC2230" s="13">
        <f t="shared" si="280"/>
        <v>30000000</v>
      </c>
      <c r="BD2230" s="13">
        <f t="shared" si="281"/>
        <v>30000000</v>
      </c>
      <c r="BE2230" s="6">
        <f t="shared" si="282"/>
        <v>0</v>
      </c>
      <c r="BF2230" s="6">
        <f t="shared" si="283"/>
        <v>0</v>
      </c>
    </row>
    <row r="2231" spans="2:58" ht="99.75" x14ac:dyDescent="0.25">
      <c r="B2231" s="29" t="s">
        <v>2412</v>
      </c>
      <c r="C2231" s="29" t="s">
        <v>2058</v>
      </c>
      <c r="D2231" s="29" t="s">
        <v>37</v>
      </c>
      <c r="E2231" s="30" t="s">
        <v>2396</v>
      </c>
      <c r="F2231" s="30" t="s">
        <v>2397</v>
      </c>
      <c r="G2231" s="30" t="s">
        <v>40</v>
      </c>
      <c r="H2231" s="30">
        <v>78181500</v>
      </c>
      <c r="I2231" s="30" t="s">
        <v>6272</v>
      </c>
      <c r="J2231" s="30" t="s">
        <v>221</v>
      </c>
      <c r="K2231" s="30" t="s">
        <v>1520</v>
      </c>
      <c r="L2231" s="31" t="s">
        <v>153</v>
      </c>
      <c r="M2231" s="31" t="s">
        <v>153</v>
      </c>
      <c r="N2231" s="31">
        <v>12</v>
      </c>
      <c r="O2231" s="31" t="s">
        <v>621</v>
      </c>
      <c r="P2231" s="31" t="s">
        <v>224</v>
      </c>
      <c r="Q2231" s="40">
        <v>150000000</v>
      </c>
      <c r="R2231" s="40">
        <v>150000000</v>
      </c>
      <c r="S2231" s="31" t="s">
        <v>225</v>
      </c>
      <c r="T2231" s="31" t="s">
        <v>221</v>
      </c>
      <c r="U2231" s="30" t="s">
        <v>1403</v>
      </c>
      <c r="V2231" s="30" t="s">
        <v>1517</v>
      </c>
      <c r="W2231" s="30" t="s">
        <v>1518</v>
      </c>
      <c r="X2231" s="30" t="s">
        <v>229</v>
      </c>
      <c r="Y2231" s="30" t="s">
        <v>624</v>
      </c>
      <c r="Z2231" s="30" t="s">
        <v>1407</v>
      </c>
      <c r="AA2231" s="41">
        <v>150000000</v>
      </c>
      <c r="AB2231" s="41">
        <v>0</v>
      </c>
      <c r="AC2231" s="41">
        <v>0</v>
      </c>
      <c r="AD2231" s="41">
        <v>13636363</v>
      </c>
      <c r="AE2231" s="41">
        <v>0</v>
      </c>
      <c r="AF2231" s="41">
        <v>13636363</v>
      </c>
      <c r="AG2231" s="41">
        <v>0</v>
      </c>
      <c r="AH2231" s="41">
        <v>13636363</v>
      </c>
      <c r="AI2231" s="41">
        <v>0</v>
      </c>
      <c r="AJ2231" s="41">
        <v>13636363</v>
      </c>
      <c r="AK2231" s="41">
        <v>0</v>
      </c>
      <c r="AL2231" s="41">
        <v>13636363</v>
      </c>
      <c r="AM2231" s="41">
        <v>0</v>
      </c>
      <c r="AN2231" s="41">
        <v>13636363</v>
      </c>
      <c r="AO2231" s="41">
        <v>0</v>
      </c>
      <c r="AP2231" s="41">
        <v>13636363</v>
      </c>
      <c r="AQ2231" s="41">
        <v>0</v>
      </c>
      <c r="AR2231" s="41">
        <v>13636363</v>
      </c>
      <c r="AS2231" s="41">
        <v>0</v>
      </c>
      <c r="AT2231" s="41">
        <v>13636363</v>
      </c>
      <c r="AU2231" s="41">
        <v>0</v>
      </c>
      <c r="AV2231" s="41">
        <v>13636363</v>
      </c>
      <c r="AW2231" s="41">
        <v>0</v>
      </c>
      <c r="AX2231" s="41">
        <v>13636370</v>
      </c>
      <c r="AY2231" s="2">
        <v>0</v>
      </c>
      <c r="AZ2231" s="12" t="str">
        <f t="shared" si="277"/>
        <v>OK</v>
      </c>
      <c r="BA2231" s="12" t="str">
        <f t="shared" si="278"/>
        <v>OK</v>
      </c>
      <c r="BB2231" s="6">
        <f t="shared" si="279"/>
        <v>0</v>
      </c>
      <c r="BC2231" s="13">
        <f t="shared" si="280"/>
        <v>150000000</v>
      </c>
      <c r="BD2231" s="13">
        <f t="shared" si="281"/>
        <v>150000000</v>
      </c>
      <c r="BE2231" s="6">
        <f t="shared" si="282"/>
        <v>0</v>
      </c>
      <c r="BF2231" s="6">
        <f t="shared" si="283"/>
        <v>0</v>
      </c>
    </row>
    <row r="2232" spans="2:58" ht="99.75" x14ac:dyDescent="0.25">
      <c r="B2232" s="29" t="s">
        <v>2413</v>
      </c>
      <c r="C2232" s="29" t="s">
        <v>2058</v>
      </c>
      <c r="D2232" s="29" t="s">
        <v>37</v>
      </c>
      <c r="E2232" s="30" t="s">
        <v>2396</v>
      </c>
      <c r="F2232" s="30" t="s">
        <v>2397</v>
      </c>
      <c r="G2232" s="30" t="s">
        <v>40</v>
      </c>
      <c r="H2232" s="30">
        <v>80101500</v>
      </c>
      <c r="I2232" s="30" t="s">
        <v>6272</v>
      </c>
      <c r="J2232" s="30" t="s">
        <v>221</v>
      </c>
      <c r="K2232" s="30" t="s">
        <v>2414</v>
      </c>
      <c r="L2232" s="31" t="s">
        <v>153</v>
      </c>
      <c r="M2232" s="31" t="s">
        <v>153</v>
      </c>
      <c r="N2232" s="31">
        <v>6</v>
      </c>
      <c r="O2232" s="31" t="s">
        <v>223</v>
      </c>
      <c r="P2232" s="31" t="s">
        <v>224</v>
      </c>
      <c r="Q2232" s="40">
        <v>23982561</v>
      </c>
      <c r="R2232" s="40">
        <v>23982561</v>
      </c>
      <c r="S2232" s="31" t="s">
        <v>225</v>
      </c>
      <c r="T2232" s="31" t="s">
        <v>221</v>
      </c>
      <c r="U2232" s="30" t="s">
        <v>1403</v>
      </c>
      <c r="V2232" s="30" t="s">
        <v>1517</v>
      </c>
      <c r="W2232" s="30" t="s">
        <v>1518</v>
      </c>
      <c r="X2232" s="30" t="s">
        <v>1406</v>
      </c>
      <c r="Y2232" s="30" t="s">
        <v>230</v>
      </c>
      <c r="Z2232" s="30" t="s">
        <v>1407</v>
      </c>
      <c r="AA2232" s="41">
        <v>23982561</v>
      </c>
      <c r="AB2232" s="41">
        <v>0</v>
      </c>
      <c r="AC2232" s="41">
        <v>0</v>
      </c>
      <c r="AD2232" s="41">
        <v>4441215</v>
      </c>
      <c r="AE2232" s="41">
        <v>0</v>
      </c>
      <c r="AF2232" s="41">
        <v>4441215</v>
      </c>
      <c r="AG2232" s="41">
        <v>0</v>
      </c>
      <c r="AH2232" s="41">
        <v>4441215</v>
      </c>
      <c r="AI2232" s="41">
        <v>0</v>
      </c>
      <c r="AJ2232" s="41">
        <v>4441215</v>
      </c>
      <c r="AK2232" s="41">
        <v>0</v>
      </c>
      <c r="AL2232" s="41">
        <v>4441215</v>
      </c>
      <c r="AM2232" s="41">
        <v>0</v>
      </c>
      <c r="AN2232" s="41">
        <v>1776486</v>
      </c>
      <c r="AO2232" s="41">
        <v>0</v>
      </c>
      <c r="AP2232" s="41">
        <v>0</v>
      </c>
      <c r="AQ2232" s="41">
        <v>0</v>
      </c>
      <c r="AR2232" s="41">
        <v>0</v>
      </c>
      <c r="AS2232" s="41">
        <v>0</v>
      </c>
      <c r="AT2232" s="41">
        <v>0</v>
      </c>
      <c r="AU2232" s="41">
        <v>0</v>
      </c>
      <c r="AV2232" s="41">
        <v>0</v>
      </c>
      <c r="AW2232" s="41">
        <v>0</v>
      </c>
      <c r="AX2232" s="41">
        <v>0</v>
      </c>
      <c r="AY2232" s="2">
        <v>0</v>
      </c>
      <c r="AZ2232" s="12" t="str">
        <f t="shared" si="277"/>
        <v>OK</v>
      </c>
      <c r="BA2232" s="12" t="str">
        <f t="shared" si="278"/>
        <v>OK</v>
      </c>
      <c r="BB2232" s="6">
        <f t="shared" si="279"/>
        <v>0</v>
      </c>
      <c r="BC2232" s="13">
        <f t="shared" si="280"/>
        <v>23982561</v>
      </c>
      <c r="BD2232" s="13">
        <f t="shared" si="281"/>
        <v>23982561</v>
      </c>
      <c r="BE2232" s="6">
        <f t="shared" si="282"/>
        <v>0</v>
      </c>
      <c r="BF2232" s="6">
        <f t="shared" si="283"/>
        <v>0</v>
      </c>
    </row>
    <row r="2233" spans="2:58" ht="99.75" x14ac:dyDescent="0.25">
      <c r="B2233" s="29" t="s">
        <v>2415</v>
      </c>
      <c r="C2233" s="29" t="s">
        <v>2058</v>
      </c>
      <c r="D2233" s="29" t="s">
        <v>37</v>
      </c>
      <c r="E2233" s="30" t="s">
        <v>2396</v>
      </c>
      <c r="F2233" s="30" t="s">
        <v>2397</v>
      </c>
      <c r="G2233" s="30" t="s">
        <v>40</v>
      </c>
      <c r="H2233" s="30">
        <v>80101500</v>
      </c>
      <c r="I2233" s="30" t="s">
        <v>6272</v>
      </c>
      <c r="J2233" s="30" t="s">
        <v>221</v>
      </c>
      <c r="K2233" s="30" t="s">
        <v>2414</v>
      </c>
      <c r="L2233" s="31" t="s">
        <v>159</v>
      </c>
      <c r="M2233" s="31" t="s">
        <v>159</v>
      </c>
      <c r="N2233" s="31">
        <v>6</v>
      </c>
      <c r="O2233" s="31" t="s">
        <v>223</v>
      </c>
      <c r="P2233" s="31" t="s">
        <v>224</v>
      </c>
      <c r="Q2233" s="40">
        <v>26647290</v>
      </c>
      <c r="R2233" s="40">
        <v>26647290</v>
      </c>
      <c r="S2233" s="31" t="s">
        <v>225</v>
      </c>
      <c r="T2233" s="31" t="s">
        <v>221</v>
      </c>
      <c r="U2233" s="30" t="s">
        <v>1403</v>
      </c>
      <c r="V2233" s="30" t="s">
        <v>1517</v>
      </c>
      <c r="W2233" s="30" t="s">
        <v>1517</v>
      </c>
      <c r="X2233" s="30" t="s">
        <v>229</v>
      </c>
      <c r="Y2233" s="30" t="s">
        <v>230</v>
      </c>
      <c r="Z2233" s="30" t="s">
        <v>1407</v>
      </c>
      <c r="AA2233" s="41">
        <v>0</v>
      </c>
      <c r="AB2233" s="41">
        <v>0</v>
      </c>
      <c r="AC2233" s="41">
        <v>0</v>
      </c>
      <c r="AD2233" s="41">
        <v>0</v>
      </c>
      <c r="AE2233" s="41">
        <v>0</v>
      </c>
      <c r="AF2233" s="41">
        <v>0</v>
      </c>
      <c r="AG2233" s="41">
        <v>0</v>
      </c>
      <c r="AH2233" s="41">
        <v>0</v>
      </c>
      <c r="AI2233" s="41">
        <v>0</v>
      </c>
      <c r="AJ2233" s="41">
        <v>0</v>
      </c>
      <c r="AK2233" s="41">
        <v>0</v>
      </c>
      <c r="AL2233" s="41">
        <v>0</v>
      </c>
      <c r="AM2233" s="41">
        <v>26647290</v>
      </c>
      <c r="AN2233" s="41">
        <v>0</v>
      </c>
      <c r="AO2233" s="41">
        <v>0</v>
      </c>
      <c r="AP2233" s="41">
        <v>4441215</v>
      </c>
      <c r="AQ2233" s="41">
        <v>0</v>
      </c>
      <c r="AR2233" s="41">
        <v>4441215</v>
      </c>
      <c r="AS2233" s="41">
        <v>0</v>
      </c>
      <c r="AT2233" s="41">
        <v>4441215</v>
      </c>
      <c r="AU2233" s="41">
        <v>0</v>
      </c>
      <c r="AV2233" s="41">
        <v>4441215</v>
      </c>
      <c r="AW2233" s="41">
        <v>0</v>
      </c>
      <c r="AX2233" s="41">
        <v>8882430</v>
      </c>
      <c r="AY2233" s="2">
        <v>0</v>
      </c>
      <c r="AZ2233" s="12" t="str">
        <f t="shared" si="277"/>
        <v>OK</v>
      </c>
      <c r="BA2233" s="12" t="str">
        <f t="shared" si="278"/>
        <v>OK</v>
      </c>
      <c r="BB2233" s="6">
        <f t="shared" si="279"/>
        <v>0</v>
      </c>
      <c r="BC2233" s="13">
        <f t="shared" si="280"/>
        <v>26647290</v>
      </c>
      <c r="BD2233" s="13">
        <f t="shared" si="281"/>
        <v>26647290</v>
      </c>
      <c r="BE2233" s="6">
        <f t="shared" si="282"/>
        <v>0</v>
      </c>
      <c r="BF2233" s="6">
        <f t="shared" si="283"/>
        <v>0</v>
      </c>
    </row>
    <row r="2234" spans="2:58" ht="99.75" x14ac:dyDescent="0.25">
      <c r="B2234" s="29" t="s">
        <v>2416</v>
      </c>
      <c r="C2234" s="29" t="s">
        <v>2058</v>
      </c>
      <c r="D2234" s="29" t="s">
        <v>37</v>
      </c>
      <c r="E2234" s="30" t="s">
        <v>2396</v>
      </c>
      <c r="F2234" s="30" t="s">
        <v>2397</v>
      </c>
      <c r="G2234" s="30" t="s">
        <v>40</v>
      </c>
      <c r="H2234" s="30">
        <v>80101500</v>
      </c>
      <c r="I2234" s="30" t="s">
        <v>6272</v>
      </c>
      <c r="J2234" s="30" t="s">
        <v>221</v>
      </c>
      <c r="K2234" s="30" t="s">
        <v>2417</v>
      </c>
      <c r="L2234" s="31" t="s">
        <v>153</v>
      </c>
      <c r="M2234" s="31" t="s">
        <v>153</v>
      </c>
      <c r="N2234" s="31">
        <v>6</v>
      </c>
      <c r="O2234" s="31" t="s">
        <v>223</v>
      </c>
      <c r="P2234" s="31" t="s">
        <v>224</v>
      </c>
      <c r="Q2234" s="40">
        <v>18608345</v>
      </c>
      <c r="R2234" s="40">
        <v>18608345</v>
      </c>
      <c r="S2234" s="31" t="s">
        <v>225</v>
      </c>
      <c r="T2234" s="31" t="s">
        <v>221</v>
      </c>
      <c r="U2234" s="30" t="s">
        <v>1403</v>
      </c>
      <c r="V2234" s="30" t="s">
        <v>1517</v>
      </c>
      <c r="W2234" s="30" t="s">
        <v>1517</v>
      </c>
      <c r="X2234" s="30" t="s">
        <v>229</v>
      </c>
      <c r="Y2234" s="30" t="s">
        <v>230</v>
      </c>
      <c r="Z2234" s="30" t="s">
        <v>1407</v>
      </c>
      <c r="AA2234" s="41">
        <v>18608345</v>
      </c>
      <c r="AB2234" s="41">
        <v>0</v>
      </c>
      <c r="AC2234" s="41">
        <v>0</v>
      </c>
      <c r="AD2234" s="41">
        <v>3171877</v>
      </c>
      <c r="AE2234" s="41">
        <v>0</v>
      </c>
      <c r="AF2234" s="41">
        <v>3171877</v>
      </c>
      <c r="AG2234" s="41">
        <v>0</v>
      </c>
      <c r="AH2234" s="41">
        <v>3171877</v>
      </c>
      <c r="AI2234" s="41">
        <v>0</v>
      </c>
      <c r="AJ2234" s="41">
        <v>3171877</v>
      </c>
      <c r="AK2234" s="41">
        <v>0</v>
      </c>
      <c r="AL2234" s="41">
        <v>3171877</v>
      </c>
      <c r="AM2234" s="41">
        <v>0</v>
      </c>
      <c r="AN2234" s="41">
        <v>2748960</v>
      </c>
      <c r="AO2234" s="41">
        <v>0</v>
      </c>
      <c r="AP2234" s="41">
        <v>0</v>
      </c>
      <c r="AQ2234" s="41">
        <v>0</v>
      </c>
      <c r="AR2234" s="41">
        <v>0</v>
      </c>
      <c r="AS2234" s="41">
        <v>0</v>
      </c>
      <c r="AT2234" s="41">
        <v>0</v>
      </c>
      <c r="AU2234" s="41">
        <v>0</v>
      </c>
      <c r="AV2234" s="41">
        <v>0</v>
      </c>
      <c r="AW2234" s="41">
        <v>0</v>
      </c>
      <c r="AX2234" s="41">
        <v>0</v>
      </c>
      <c r="AY2234" s="2">
        <v>0</v>
      </c>
      <c r="AZ2234" s="12" t="str">
        <f t="shared" si="277"/>
        <v>OK</v>
      </c>
      <c r="BA2234" s="12" t="str">
        <f t="shared" si="278"/>
        <v>OK</v>
      </c>
      <c r="BB2234" s="6">
        <f t="shared" si="279"/>
        <v>0</v>
      </c>
      <c r="BC2234" s="13">
        <f t="shared" si="280"/>
        <v>18608345</v>
      </c>
      <c r="BD2234" s="13">
        <f t="shared" si="281"/>
        <v>18608345</v>
      </c>
      <c r="BE2234" s="6">
        <f t="shared" si="282"/>
        <v>0</v>
      </c>
      <c r="BF2234" s="6">
        <f t="shared" si="283"/>
        <v>0</v>
      </c>
    </row>
    <row r="2235" spans="2:58" ht="99.75" x14ac:dyDescent="0.25">
      <c r="B2235" s="29" t="s">
        <v>2418</v>
      </c>
      <c r="C2235" s="29" t="s">
        <v>2058</v>
      </c>
      <c r="D2235" s="29" t="s">
        <v>37</v>
      </c>
      <c r="E2235" s="30" t="s">
        <v>2396</v>
      </c>
      <c r="F2235" s="30" t="s">
        <v>2397</v>
      </c>
      <c r="G2235" s="30" t="s">
        <v>40</v>
      </c>
      <c r="H2235" s="30">
        <v>80101500</v>
      </c>
      <c r="I2235" s="30" t="s">
        <v>6272</v>
      </c>
      <c r="J2235" s="30" t="s">
        <v>221</v>
      </c>
      <c r="K2235" s="30" t="s">
        <v>2417</v>
      </c>
      <c r="L2235" s="31" t="s">
        <v>159</v>
      </c>
      <c r="M2235" s="31" t="s">
        <v>159</v>
      </c>
      <c r="N2235" s="31">
        <v>6</v>
      </c>
      <c r="O2235" s="31" t="s">
        <v>223</v>
      </c>
      <c r="P2235" s="31" t="s">
        <v>224</v>
      </c>
      <c r="Q2235" s="40">
        <v>19031262</v>
      </c>
      <c r="R2235" s="40">
        <v>19031262</v>
      </c>
      <c r="S2235" s="31" t="s">
        <v>225</v>
      </c>
      <c r="T2235" s="31" t="s">
        <v>221</v>
      </c>
      <c r="U2235" s="30" t="s">
        <v>1403</v>
      </c>
      <c r="V2235" s="30" t="s">
        <v>1517</v>
      </c>
      <c r="W2235" s="30" t="s">
        <v>1517</v>
      </c>
      <c r="X2235" s="30" t="s">
        <v>229</v>
      </c>
      <c r="Y2235" s="30" t="s">
        <v>230</v>
      </c>
      <c r="Z2235" s="30" t="s">
        <v>1407</v>
      </c>
      <c r="AA2235" s="41">
        <v>0</v>
      </c>
      <c r="AB2235" s="41">
        <v>0</v>
      </c>
      <c r="AC2235" s="41">
        <v>0</v>
      </c>
      <c r="AD2235" s="41">
        <v>0</v>
      </c>
      <c r="AE2235" s="41">
        <v>0</v>
      </c>
      <c r="AF2235" s="41">
        <v>0</v>
      </c>
      <c r="AG2235" s="41">
        <v>0</v>
      </c>
      <c r="AH2235" s="41">
        <v>0</v>
      </c>
      <c r="AI2235" s="41">
        <v>0</v>
      </c>
      <c r="AJ2235" s="41">
        <v>0</v>
      </c>
      <c r="AK2235" s="41">
        <v>0</v>
      </c>
      <c r="AL2235" s="41">
        <v>0</v>
      </c>
      <c r="AM2235" s="41">
        <v>19031262</v>
      </c>
      <c r="AN2235" s="41">
        <v>0</v>
      </c>
      <c r="AO2235" s="41">
        <v>0</v>
      </c>
      <c r="AP2235" s="41">
        <v>3171877</v>
      </c>
      <c r="AQ2235" s="41">
        <v>0</v>
      </c>
      <c r="AR2235" s="41">
        <v>3171877</v>
      </c>
      <c r="AS2235" s="41">
        <v>0</v>
      </c>
      <c r="AT2235" s="41">
        <v>3171877</v>
      </c>
      <c r="AU2235" s="41">
        <v>0</v>
      </c>
      <c r="AV2235" s="41">
        <v>3171877</v>
      </c>
      <c r="AW2235" s="41">
        <v>0</v>
      </c>
      <c r="AX2235" s="41">
        <v>6343754</v>
      </c>
      <c r="AY2235" s="2">
        <v>0</v>
      </c>
      <c r="AZ2235" s="12" t="str">
        <f t="shared" si="277"/>
        <v>OK</v>
      </c>
      <c r="BA2235" s="12" t="str">
        <f t="shared" si="278"/>
        <v>OK</v>
      </c>
      <c r="BB2235" s="6">
        <f t="shared" si="279"/>
        <v>0</v>
      </c>
      <c r="BC2235" s="13">
        <f t="shared" si="280"/>
        <v>19031262</v>
      </c>
      <c r="BD2235" s="13">
        <f t="shared" si="281"/>
        <v>19031262</v>
      </c>
      <c r="BE2235" s="6">
        <f t="shared" si="282"/>
        <v>0</v>
      </c>
      <c r="BF2235" s="6">
        <f t="shared" si="283"/>
        <v>0</v>
      </c>
    </row>
    <row r="2236" spans="2:58" ht="171" x14ac:dyDescent="0.25">
      <c r="B2236" s="29" t="s">
        <v>2419</v>
      </c>
      <c r="C2236" s="29" t="s">
        <v>2058</v>
      </c>
      <c r="D2236" s="29" t="s">
        <v>37</v>
      </c>
      <c r="E2236" s="30" t="s">
        <v>2396</v>
      </c>
      <c r="F2236" s="30" t="s">
        <v>2397</v>
      </c>
      <c r="G2236" s="30" t="s">
        <v>40</v>
      </c>
      <c r="H2236" s="30">
        <v>80101500</v>
      </c>
      <c r="I2236" s="30" t="s">
        <v>6272</v>
      </c>
      <c r="J2236" s="30" t="s">
        <v>221</v>
      </c>
      <c r="K2236" s="30" t="s">
        <v>2420</v>
      </c>
      <c r="L2236" s="31" t="s">
        <v>153</v>
      </c>
      <c r="M2236" s="31" t="s">
        <v>153</v>
      </c>
      <c r="N2236" s="31">
        <v>12</v>
      </c>
      <c r="O2236" s="31" t="s">
        <v>223</v>
      </c>
      <c r="P2236" s="31" t="s">
        <v>224</v>
      </c>
      <c r="Q2236" s="40">
        <v>109311010</v>
      </c>
      <c r="R2236" s="40">
        <v>109311010</v>
      </c>
      <c r="S2236" s="31" t="s">
        <v>225</v>
      </c>
      <c r="T2236" s="31" t="s">
        <v>221</v>
      </c>
      <c r="U2236" s="30" t="s">
        <v>1403</v>
      </c>
      <c r="V2236" s="30" t="s">
        <v>1517</v>
      </c>
      <c r="W2236" s="30" t="s">
        <v>1517</v>
      </c>
      <c r="X2236" s="30" t="s">
        <v>229</v>
      </c>
      <c r="Y2236" s="30" t="s">
        <v>230</v>
      </c>
      <c r="Z2236" s="30" t="s">
        <v>1407</v>
      </c>
      <c r="AA2236" s="41">
        <v>109311010</v>
      </c>
      <c r="AB2236" s="41">
        <v>0</v>
      </c>
      <c r="AC2236" s="41">
        <v>0</v>
      </c>
      <c r="AD2236" s="41">
        <v>9211602</v>
      </c>
      <c r="AE2236" s="41">
        <v>0</v>
      </c>
      <c r="AF2236" s="41">
        <v>9211602</v>
      </c>
      <c r="AG2236" s="41">
        <v>0</v>
      </c>
      <c r="AH2236" s="41">
        <v>9211602</v>
      </c>
      <c r="AI2236" s="41">
        <v>0</v>
      </c>
      <c r="AJ2236" s="41">
        <v>9211602</v>
      </c>
      <c r="AK2236" s="41">
        <v>0</v>
      </c>
      <c r="AL2236" s="41">
        <v>9211602</v>
      </c>
      <c r="AM2236" s="41">
        <v>0</v>
      </c>
      <c r="AN2236" s="41">
        <v>9211602</v>
      </c>
      <c r="AO2236" s="41">
        <v>0</v>
      </c>
      <c r="AP2236" s="41">
        <v>9211602</v>
      </c>
      <c r="AQ2236" s="41">
        <v>0</v>
      </c>
      <c r="AR2236" s="41">
        <v>9211602</v>
      </c>
      <c r="AS2236" s="41">
        <v>0</v>
      </c>
      <c r="AT2236" s="41">
        <v>9211602</v>
      </c>
      <c r="AU2236" s="41">
        <v>0</v>
      </c>
      <c r="AV2236" s="41">
        <v>9211602</v>
      </c>
      <c r="AW2236" s="41">
        <v>0</v>
      </c>
      <c r="AX2236" s="41">
        <v>17194990</v>
      </c>
      <c r="AY2236" s="2">
        <v>0</v>
      </c>
      <c r="AZ2236" s="12" t="str">
        <f t="shared" si="277"/>
        <v>OK</v>
      </c>
      <c r="BA2236" s="12" t="str">
        <f t="shared" si="278"/>
        <v>OK</v>
      </c>
      <c r="BB2236" s="6">
        <f t="shared" si="279"/>
        <v>0</v>
      </c>
      <c r="BC2236" s="13">
        <f t="shared" si="280"/>
        <v>109311010</v>
      </c>
      <c r="BD2236" s="13">
        <f t="shared" si="281"/>
        <v>109311010</v>
      </c>
      <c r="BE2236" s="6">
        <f t="shared" si="282"/>
        <v>0</v>
      </c>
      <c r="BF2236" s="6">
        <f t="shared" si="283"/>
        <v>0</v>
      </c>
    </row>
    <row r="2237" spans="2:58" ht="171" x14ac:dyDescent="0.25">
      <c r="B2237" s="29" t="s">
        <v>2421</v>
      </c>
      <c r="C2237" s="29" t="s">
        <v>2058</v>
      </c>
      <c r="D2237" s="29" t="s">
        <v>37</v>
      </c>
      <c r="E2237" s="30" t="s">
        <v>2396</v>
      </c>
      <c r="F2237" s="30" t="s">
        <v>2397</v>
      </c>
      <c r="G2237" s="30" t="s">
        <v>40</v>
      </c>
      <c r="H2237" s="30">
        <v>80101500</v>
      </c>
      <c r="I2237" s="30" t="s">
        <v>6272</v>
      </c>
      <c r="J2237" s="30" t="s">
        <v>221</v>
      </c>
      <c r="K2237" s="30" t="s">
        <v>2420</v>
      </c>
      <c r="L2237" s="31" t="s">
        <v>153</v>
      </c>
      <c r="M2237" s="31" t="s">
        <v>153</v>
      </c>
      <c r="N2237" s="31">
        <v>12</v>
      </c>
      <c r="O2237" s="31" t="s">
        <v>223</v>
      </c>
      <c r="P2237" s="31" t="s">
        <v>224</v>
      </c>
      <c r="Q2237" s="40">
        <v>109311010</v>
      </c>
      <c r="R2237" s="40">
        <v>109311010</v>
      </c>
      <c r="S2237" s="31" t="s">
        <v>225</v>
      </c>
      <c r="T2237" s="31" t="s">
        <v>221</v>
      </c>
      <c r="U2237" s="30" t="s">
        <v>1403</v>
      </c>
      <c r="V2237" s="30" t="s">
        <v>1517</v>
      </c>
      <c r="W2237" s="30" t="s">
        <v>1517</v>
      </c>
      <c r="X2237" s="30" t="s">
        <v>229</v>
      </c>
      <c r="Y2237" s="30" t="s">
        <v>230</v>
      </c>
      <c r="Z2237" s="30" t="s">
        <v>1407</v>
      </c>
      <c r="AA2237" s="41">
        <v>109311010</v>
      </c>
      <c r="AB2237" s="41">
        <v>0</v>
      </c>
      <c r="AC2237" s="41">
        <v>0</v>
      </c>
      <c r="AD2237" s="41">
        <v>9211602</v>
      </c>
      <c r="AE2237" s="41">
        <v>0</v>
      </c>
      <c r="AF2237" s="41">
        <v>9211602</v>
      </c>
      <c r="AG2237" s="41">
        <v>0</v>
      </c>
      <c r="AH2237" s="41">
        <v>9211602</v>
      </c>
      <c r="AI2237" s="41">
        <v>0</v>
      </c>
      <c r="AJ2237" s="41">
        <v>9211602</v>
      </c>
      <c r="AK2237" s="41">
        <v>0</v>
      </c>
      <c r="AL2237" s="41">
        <v>9211602</v>
      </c>
      <c r="AM2237" s="41">
        <v>0</v>
      </c>
      <c r="AN2237" s="41">
        <v>9211602</v>
      </c>
      <c r="AO2237" s="41">
        <v>0</v>
      </c>
      <c r="AP2237" s="41">
        <v>9211602</v>
      </c>
      <c r="AQ2237" s="41">
        <v>0</v>
      </c>
      <c r="AR2237" s="41">
        <v>9211602</v>
      </c>
      <c r="AS2237" s="41">
        <v>0</v>
      </c>
      <c r="AT2237" s="41">
        <v>9211602</v>
      </c>
      <c r="AU2237" s="41">
        <v>0</v>
      </c>
      <c r="AV2237" s="41">
        <v>9211602</v>
      </c>
      <c r="AW2237" s="41">
        <v>0</v>
      </c>
      <c r="AX2237" s="41">
        <v>17194990</v>
      </c>
      <c r="AY2237" s="2">
        <v>0</v>
      </c>
      <c r="AZ2237" s="12" t="str">
        <f t="shared" si="277"/>
        <v>OK</v>
      </c>
      <c r="BA2237" s="12" t="str">
        <f t="shared" si="278"/>
        <v>OK</v>
      </c>
      <c r="BB2237" s="6">
        <f t="shared" si="279"/>
        <v>0</v>
      </c>
      <c r="BC2237" s="13">
        <f t="shared" si="280"/>
        <v>109311010</v>
      </c>
      <c r="BD2237" s="13">
        <f t="shared" si="281"/>
        <v>109311010</v>
      </c>
      <c r="BE2237" s="6">
        <f t="shared" si="282"/>
        <v>0</v>
      </c>
      <c r="BF2237" s="6">
        <f t="shared" si="283"/>
        <v>0</v>
      </c>
    </row>
    <row r="2238" spans="2:58" ht="171" x14ac:dyDescent="0.25">
      <c r="B2238" s="29" t="s">
        <v>2422</v>
      </c>
      <c r="C2238" s="29" t="s">
        <v>2058</v>
      </c>
      <c r="D2238" s="29" t="s">
        <v>37</v>
      </c>
      <c r="E2238" s="30" t="s">
        <v>2396</v>
      </c>
      <c r="F2238" s="30" t="s">
        <v>2397</v>
      </c>
      <c r="G2238" s="30" t="s">
        <v>40</v>
      </c>
      <c r="H2238" s="30">
        <v>80101500</v>
      </c>
      <c r="I2238" s="30" t="s">
        <v>6272</v>
      </c>
      <c r="J2238" s="30" t="s">
        <v>221</v>
      </c>
      <c r="K2238" s="30" t="s">
        <v>2420</v>
      </c>
      <c r="L2238" s="31" t="s">
        <v>153</v>
      </c>
      <c r="M2238" s="31" t="s">
        <v>153</v>
      </c>
      <c r="N2238" s="31">
        <v>12</v>
      </c>
      <c r="O2238" s="31" t="s">
        <v>223</v>
      </c>
      <c r="P2238" s="31" t="s">
        <v>224</v>
      </c>
      <c r="Q2238" s="40">
        <v>109311010</v>
      </c>
      <c r="R2238" s="40">
        <v>109311010</v>
      </c>
      <c r="S2238" s="31" t="s">
        <v>225</v>
      </c>
      <c r="T2238" s="31" t="s">
        <v>221</v>
      </c>
      <c r="U2238" s="30" t="s">
        <v>1403</v>
      </c>
      <c r="V2238" s="30" t="s">
        <v>1517</v>
      </c>
      <c r="W2238" s="30" t="s">
        <v>1517</v>
      </c>
      <c r="X2238" s="30" t="s">
        <v>229</v>
      </c>
      <c r="Y2238" s="30" t="s">
        <v>230</v>
      </c>
      <c r="Z2238" s="30" t="s">
        <v>1407</v>
      </c>
      <c r="AA2238" s="41">
        <v>109311010</v>
      </c>
      <c r="AB2238" s="41">
        <v>0</v>
      </c>
      <c r="AC2238" s="41">
        <v>0</v>
      </c>
      <c r="AD2238" s="41">
        <v>9211602</v>
      </c>
      <c r="AE2238" s="41">
        <v>0</v>
      </c>
      <c r="AF2238" s="41">
        <v>9211602</v>
      </c>
      <c r="AG2238" s="41">
        <v>0</v>
      </c>
      <c r="AH2238" s="41">
        <v>9211602</v>
      </c>
      <c r="AI2238" s="41">
        <v>0</v>
      </c>
      <c r="AJ2238" s="41">
        <v>9211602</v>
      </c>
      <c r="AK2238" s="41">
        <v>0</v>
      </c>
      <c r="AL2238" s="41">
        <v>9211602</v>
      </c>
      <c r="AM2238" s="41">
        <v>0</v>
      </c>
      <c r="AN2238" s="41">
        <v>9211602</v>
      </c>
      <c r="AO2238" s="41">
        <v>0</v>
      </c>
      <c r="AP2238" s="41">
        <v>9211602</v>
      </c>
      <c r="AQ2238" s="41">
        <v>0</v>
      </c>
      <c r="AR2238" s="41">
        <v>9211602</v>
      </c>
      <c r="AS2238" s="41">
        <v>0</v>
      </c>
      <c r="AT2238" s="41">
        <v>9211602</v>
      </c>
      <c r="AU2238" s="41">
        <v>0</v>
      </c>
      <c r="AV2238" s="41">
        <v>9211602</v>
      </c>
      <c r="AW2238" s="41">
        <v>0</v>
      </c>
      <c r="AX2238" s="41">
        <v>17194990</v>
      </c>
      <c r="AY2238" s="2">
        <v>0</v>
      </c>
      <c r="AZ2238" s="12" t="str">
        <f t="shared" si="277"/>
        <v>OK</v>
      </c>
      <c r="BA2238" s="12" t="str">
        <f t="shared" si="278"/>
        <v>OK</v>
      </c>
      <c r="BB2238" s="6">
        <f t="shared" si="279"/>
        <v>0</v>
      </c>
      <c r="BC2238" s="13">
        <f t="shared" si="280"/>
        <v>109311010</v>
      </c>
      <c r="BD2238" s="13">
        <f t="shared" si="281"/>
        <v>109311010</v>
      </c>
      <c r="BE2238" s="6">
        <f t="shared" si="282"/>
        <v>0</v>
      </c>
      <c r="BF2238" s="6">
        <f t="shared" si="283"/>
        <v>0</v>
      </c>
    </row>
    <row r="2239" spans="2:58" ht="171" x14ac:dyDescent="0.25">
      <c r="B2239" s="29" t="s">
        <v>2423</v>
      </c>
      <c r="C2239" s="29" t="s">
        <v>2058</v>
      </c>
      <c r="D2239" s="29" t="s">
        <v>37</v>
      </c>
      <c r="E2239" s="30" t="s">
        <v>2396</v>
      </c>
      <c r="F2239" s="30" t="s">
        <v>2397</v>
      </c>
      <c r="G2239" s="30" t="s">
        <v>40</v>
      </c>
      <c r="H2239" s="30">
        <v>80101500</v>
      </c>
      <c r="I2239" s="30" t="s">
        <v>6272</v>
      </c>
      <c r="J2239" s="30" t="s">
        <v>221</v>
      </c>
      <c r="K2239" s="30" t="s">
        <v>2420</v>
      </c>
      <c r="L2239" s="31" t="s">
        <v>153</v>
      </c>
      <c r="M2239" s="31" t="s">
        <v>153</v>
      </c>
      <c r="N2239" s="31">
        <v>12</v>
      </c>
      <c r="O2239" s="31" t="s">
        <v>223</v>
      </c>
      <c r="P2239" s="31" t="s">
        <v>224</v>
      </c>
      <c r="Q2239" s="40">
        <v>109311010</v>
      </c>
      <c r="R2239" s="40">
        <v>109311010</v>
      </c>
      <c r="S2239" s="31" t="s">
        <v>225</v>
      </c>
      <c r="T2239" s="31" t="s">
        <v>221</v>
      </c>
      <c r="U2239" s="30" t="s">
        <v>1403</v>
      </c>
      <c r="V2239" s="30" t="s">
        <v>1517</v>
      </c>
      <c r="W2239" s="30" t="s">
        <v>1517</v>
      </c>
      <c r="X2239" s="30" t="s">
        <v>229</v>
      </c>
      <c r="Y2239" s="30" t="s">
        <v>230</v>
      </c>
      <c r="Z2239" s="30" t="s">
        <v>1407</v>
      </c>
      <c r="AA2239" s="41">
        <v>109311010</v>
      </c>
      <c r="AB2239" s="41">
        <v>0</v>
      </c>
      <c r="AC2239" s="41">
        <v>0</v>
      </c>
      <c r="AD2239" s="41">
        <v>9211602</v>
      </c>
      <c r="AE2239" s="41">
        <v>0</v>
      </c>
      <c r="AF2239" s="41">
        <v>9211602</v>
      </c>
      <c r="AG2239" s="41">
        <v>0</v>
      </c>
      <c r="AH2239" s="41">
        <v>9211602</v>
      </c>
      <c r="AI2239" s="41">
        <v>0</v>
      </c>
      <c r="AJ2239" s="41">
        <v>9211602</v>
      </c>
      <c r="AK2239" s="41">
        <v>0</v>
      </c>
      <c r="AL2239" s="41">
        <v>9211602</v>
      </c>
      <c r="AM2239" s="41">
        <v>0</v>
      </c>
      <c r="AN2239" s="41">
        <v>9211602</v>
      </c>
      <c r="AO2239" s="41">
        <v>0</v>
      </c>
      <c r="AP2239" s="41">
        <v>9211602</v>
      </c>
      <c r="AQ2239" s="41">
        <v>0</v>
      </c>
      <c r="AR2239" s="41">
        <v>9211602</v>
      </c>
      <c r="AS2239" s="41">
        <v>0</v>
      </c>
      <c r="AT2239" s="41">
        <v>9211602</v>
      </c>
      <c r="AU2239" s="41">
        <v>0</v>
      </c>
      <c r="AV2239" s="41">
        <v>9211602</v>
      </c>
      <c r="AW2239" s="41">
        <v>0</v>
      </c>
      <c r="AX2239" s="41">
        <v>17194990</v>
      </c>
      <c r="AY2239" s="2">
        <v>0</v>
      </c>
      <c r="AZ2239" s="12" t="str">
        <f t="shared" si="277"/>
        <v>OK</v>
      </c>
      <c r="BA2239" s="12" t="str">
        <f t="shared" si="278"/>
        <v>OK</v>
      </c>
      <c r="BB2239" s="6">
        <f t="shared" si="279"/>
        <v>0</v>
      </c>
      <c r="BC2239" s="13">
        <f t="shared" si="280"/>
        <v>109311010</v>
      </c>
      <c r="BD2239" s="13">
        <f t="shared" si="281"/>
        <v>109311010</v>
      </c>
      <c r="BE2239" s="6">
        <f t="shared" si="282"/>
        <v>0</v>
      </c>
      <c r="BF2239" s="6">
        <f t="shared" si="283"/>
        <v>0</v>
      </c>
    </row>
    <row r="2240" spans="2:58" ht="171" x14ac:dyDescent="0.25">
      <c r="B2240" s="29" t="s">
        <v>2424</v>
      </c>
      <c r="C2240" s="29" t="s">
        <v>2058</v>
      </c>
      <c r="D2240" s="29" t="s">
        <v>37</v>
      </c>
      <c r="E2240" s="30" t="s">
        <v>2396</v>
      </c>
      <c r="F2240" s="30" t="s">
        <v>2397</v>
      </c>
      <c r="G2240" s="30" t="s">
        <v>40</v>
      </c>
      <c r="H2240" s="30">
        <v>80101500</v>
      </c>
      <c r="I2240" s="30" t="s">
        <v>6272</v>
      </c>
      <c r="J2240" s="30" t="s">
        <v>221</v>
      </c>
      <c r="K2240" s="30" t="s">
        <v>2420</v>
      </c>
      <c r="L2240" s="31" t="s">
        <v>153</v>
      </c>
      <c r="M2240" s="31" t="s">
        <v>153</v>
      </c>
      <c r="N2240" s="31">
        <v>12</v>
      </c>
      <c r="O2240" s="31" t="s">
        <v>223</v>
      </c>
      <c r="P2240" s="31" t="s">
        <v>224</v>
      </c>
      <c r="Q2240" s="40">
        <v>109311010</v>
      </c>
      <c r="R2240" s="40">
        <v>109311010</v>
      </c>
      <c r="S2240" s="31" t="s">
        <v>225</v>
      </c>
      <c r="T2240" s="31" t="s">
        <v>221</v>
      </c>
      <c r="U2240" s="30" t="s">
        <v>1403</v>
      </c>
      <c r="V2240" s="30" t="s">
        <v>1517</v>
      </c>
      <c r="W2240" s="30" t="s">
        <v>1517</v>
      </c>
      <c r="X2240" s="30" t="s">
        <v>229</v>
      </c>
      <c r="Y2240" s="30" t="s">
        <v>230</v>
      </c>
      <c r="Z2240" s="30" t="s">
        <v>1407</v>
      </c>
      <c r="AA2240" s="41">
        <v>109311010</v>
      </c>
      <c r="AB2240" s="41">
        <v>0</v>
      </c>
      <c r="AC2240" s="41">
        <v>0</v>
      </c>
      <c r="AD2240" s="41">
        <v>9211602</v>
      </c>
      <c r="AE2240" s="41">
        <v>0</v>
      </c>
      <c r="AF2240" s="41">
        <v>9211602</v>
      </c>
      <c r="AG2240" s="41">
        <v>0</v>
      </c>
      <c r="AH2240" s="41">
        <v>9211602</v>
      </c>
      <c r="AI2240" s="41">
        <v>0</v>
      </c>
      <c r="AJ2240" s="41">
        <v>9211602</v>
      </c>
      <c r="AK2240" s="41">
        <v>0</v>
      </c>
      <c r="AL2240" s="41">
        <v>9211602</v>
      </c>
      <c r="AM2240" s="41">
        <v>0</v>
      </c>
      <c r="AN2240" s="41">
        <v>9211602</v>
      </c>
      <c r="AO2240" s="41">
        <v>0</v>
      </c>
      <c r="AP2240" s="41">
        <v>9211602</v>
      </c>
      <c r="AQ2240" s="41">
        <v>0</v>
      </c>
      <c r="AR2240" s="41">
        <v>9211602</v>
      </c>
      <c r="AS2240" s="41">
        <v>0</v>
      </c>
      <c r="AT2240" s="41">
        <v>9211602</v>
      </c>
      <c r="AU2240" s="41">
        <v>0</v>
      </c>
      <c r="AV2240" s="41">
        <v>9211602</v>
      </c>
      <c r="AW2240" s="41">
        <v>0</v>
      </c>
      <c r="AX2240" s="41">
        <v>17194990</v>
      </c>
      <c r="AY2240" s="2">
        <v>0</v>
      </c>
      <c r="AZ2240" s="12" t="str">
        <f t="shared" si="277"/>
        <v>OK</v>
      </c>
      <c r="BA2240" s="12" t="str">
        <f t="shared" si="278"/>
        <v>OK</v>
      </c>
      <c r="BB2240" s="6">
        <f t="shared" si="279"/>
        <v>0</v>
      </c>
      <c r="BC2240" s="13">
        <f t="shared" si="280"/>
        <v>109311010</v>
      </c>
      <c r="BD2240" s="13">
        <f t="shared" si="281"/>
        <v>109311010</v>
      </c>
      <c r="BE2240" s="6">
        <f t="shared" si="282"/>
        <v>0</v>
      </c>
      <c r="BF2240" s="6">
        <f t="shared" si="283"/>
        <v>0</v>
      </c>
    </row>
    <row r="2241" spans="2:58" ht="171" x14ac:dyDescent="0.25">
      <c r="B2241" s="29" t="s">
        <v>2425</v>
      </c>
      <c r="C2241" s="29" t="s">
        <v>2058</v>
      </c>
      <c r="D2241" s="29" t="s">
        <v>37</v>
      </c>
      <c r="E2241" s="30" t="s">
        <v>2396</v>
      </c>
      <c r="F2241" s="30" t="s">
        <v>2397</v>
      </c>
      <c r="G2241" s="30" t="s">
        <v>40</v>
      </c>
      <c r="H2241" s="30">
        <v>80101500</v>
      </c>
      <c r="I2241" s="30" t="s">
        <v>6272</v>
      </c>
      <c r="J2241" s="30" t="s">
        <v>221</v>
      </c>
      <c r="K2241" s="30" t="s">
        <v>2420</v>
      </c>
      <c r="L2241" s="31" t="s">
        <v>153</v>
      </c>
      <c r="M2241" s="31" t="s">
        <v>153</v>
      </c>
      <c r="N2241" s="31">
        <v>12</v>
      </c>
      <c r="O2241" s="31" t="s">
        <v>223</v>
      </c>
      <c r="P2241" s="31" t="s">
        <v>224</v>
      </c>
      <c r="Q2241" s="40">
        <v>109311010</v>
      </c>
      <c r="R2241" s="40">
        <v>109311010</v>
      </c>
      <c r="S2241" s="31" t="s">
        <v>225</v>
      </c>
      <c r="T2241" s="31" t="s">
        <v>221</v>
      </c>
      <c r="U2241" s="30" t="s">
        <v>1403</v>
      </c>
      <c r="V2241" s="30" t="s">
        <v>1517</v>
      </c>
      <c r="W2241" s="30" t="s">
        <v>1517</v>
      </c>
      <c r="X2241" s="30" t="s">
        <v>229</v>
      </c>
      <c r="Y2241" s="30" t="s">
        <v>230</v>
      </c>
      <c r="Z2241" s="30" t="s">
        <v>1407</v>
      </c>
      <c r="AA2241" s="41">
        <v>109311010</v>
      </c>
      <c r="AB2241" s="41">
        <v>0</v>
      </c>
      <c r="AC2241" s="41">
        <v>0</v>
      </c>
      <c r="AD2241" s="41">
        <v>9211602</v>
      </c>
      <c r="AE2241" s="41">
        <v>0</v>
      </c>
      <c r="AF2241" s="41">
        <v>9211602</v>
      </c>
      <c r="AG2241" s="41">
        <v>0</v>
      </c>
      <c r="AH2241" s="41">
        <v>9211602</v>
      </c>
      <c r="AI2241" s="41">
        <v>0</v>
      </c>
      <c r="AJ2241" s="41">
        <v>9211602</v>
      </c>
      <c r="AK2241" s="41">
        <v>0</v>
      </c>
      <c r="AL2241" s="41">
        <v>9211602</v>
      </c>
      <c r="AM2241" s="41">
        <v>0</v>
      </c>
      <c r="AN2241" s="41">
        <v>9211602</v>
      </c>
      <c r="AO2241" s="41">
        <v>0</v>
      </c>
      <c r="AP2241" s="41">
        <v>9211602</v>
      </c>
      <c r="AQ2241" s="41">
        <v>0</v>
      </c>
      <c r="AR2241" s="41">
        <v>9211602</v>
      </c>
      <c r="AS2241" s="41">
        <v>0</v>
      </c>
      <c r="AT2241" s="41">
        <v>9211602</v>
      </c>
      <c r="AU2241" s="41">
        <v>0</v>
      </c>
      <c r="AV2241" s="41">
        <v>9211602</v>
      </c>
      <c r="AW2241" s="41">
        <v>0</v>
      </c>
      <c r="AX2241" s="41">
        <v>17194990</v>
      </c>
      <c r="AY2241" s="2">
        <v>0</v>
      </c>
      <c r="AZ2241" s="12" t="str">
        <f t="shared" si="277"/>
        <v>OK</v>
      </c>
      <c r="BA2241" s="12" t="str">
        <f t="shared" si="278"/>
        <v>OK</v>
      </c>
      <c r="BB2241" s="6">
        <f t="shared" si="279"/>
        <v>0</v>
      </c>
      <c r="BC2241" s="13">
        <f t="shared" si="280"/>
        <v>109311010</v>
      </c>
      <c r="BD2241" s="13">
        <f t="shared" si="281"/>
        <v>109311010</v>
      </c>
      <c r="BE2241" s="6">
        <f t="shared" si="282"/>
        <v>0</v>
      </c>
      <c r="BF2241" s="6">
        <f t="shared" si="283"/>
        <v>0</v>
      </c>
    </row>
    <row r="2242" spans="2:58" ht="114" x14ac:dyDescent="0.25">
      <c r="B2242" s="29" t="s">
        <v>2426</v>
      </c>
      <c r="C2242" s="29" t="s">
        <v>2058</v>
      </c>
      <c r="D2242" s="29" t="s">
        <v>37</v>
      </c>
      <c r="E2242" s="30" t="s">
        <v>2396</v>
      </c>
      <c r="F2242" s="30" t="s">
        <v>2397</v>
      </c>
      <c r="G2242" s="30" t="s">
        <v>40</v>
      </c>
      <c r="H2242" s="30">
        <v>80101500</v>
      </c>
      <c r="I2242" s="30" t="s">
        <v>6272</v>
      </c>
      <c r="J2242" s="30" t="s">
        <v>221</v>
      </c>
      <c r="K2242" s="30" t="s">
        <v>2427</v>
      </c>
      <c r="L2242" s="31" t="s">
        <v>153</v>
      </c>
      <c r="M2242" s="31" t="s">
        <v>153</v>
      </c>
      <c r="N2242" s="31">
        <v>6</v>
      </c>
      <c r="O2242" s="31" t="s">
        <v>223</v>
      </c>
      <c r="P2242" s="31" t="s">
        <v>224</v>
      </c>
      <c r="Q2242" s="40">
        <v>54041399</v>
      </c>
      <c r="R2242" s="40">
        <v>54041399</v>
      </c>
      <c r="S2242" s="31" t="s">
        <v>225</v>
      </c>
      <c r="T2242" s="31" t="s">
        <v>221</v>
      </c>
      <c r="U2242" s="30" t="s">
        <v>1403</v>
      </c>
      <c r="V2242" s="30" t="s">
        <v>1517</v>
      </c>
      <c r="W2242" s="30" t="s">
        <v>1517</v>
      </c>
      <c r="X2242" s="30" t="s">
        <v>229</v>
      </c>
      <c r="Y2242" s="30" t="s">
        <v>230</v>
      </c>
      <c r="Z2242" s="30" t="s">
        <v>1407</v>
      </c>
      <c r="AA2242" s="41">
        <v>54041399</v>
      </c>
      <c r="AB2242" s="41">
        <v>0</v>
      </c>
      <c r="AC2242" s="41">
        <v>0</v>
      </c>
      <c r="AD2242" s="41">
        <v>9211602</v>
      </c>
      <c r="AE2242" s="41">
        <v>0</v>
      </c>
      <c r="AF2242" s="41">
        <v>9211602</v>
      </c>
      <c r="AG2242" s="41">
        <v>0</v>
      </c>
      <c r="AH2242" s="41">
        <v>9211602</v>
      </c>
      <c r="AI2242" s="41">
        <v>0</v>
      </c>
      <c r="AJ2242" s="41">
        <v>9211602</v>
      </c>
      <c r="AK2242" s="41">
        <v>0</v>
      </c>
      <c r="AL2242" s="41">
        <v>9211602</v>
      </c>
      <c r="AM2242" s="41">
        <v>0</v>
      </c>
      <c r="AN2242" s="41">
        <v>7983389</v>
      </c>
      <c r="AO2242" s="41">
        <v>0</v>
      </c>
      <c r="AP2242" s="41">
        <v>0</v>
      </c>
      <c r="AQ2242" s="41">
        <v>0</v>
      </c>
      <c r="AR2242" s="41">
        <v>0</v>
      </c>
      <c r="AS2242" s="41">
        <v>0</v>
      </c>
      <c r="AT2242" s="41">
        <v>0</v>
      </c>
      <c r="AU2242" s="41">
        <v>0</v>
      </c>
      <c r="AV2242" s="41">
        <v>0</v>
      </c>
      <c r="AW2242" s="41">
        <v>0</v>
      </c>
      <c r="AX2242" s="41">
        <v>0</v>
      </c>
      <c r="AY2242" s="2">
        <v>0</v>
      </c>
      <c r="AZ2242" s="12" t="str">
        <f t="shared" si="277"/>
        <v>OK</v>
      </c>
      <c r="BA2242" s="12" t="str">
        <f t="shared" si="278"/>
        <v>OK</v>
      </c>
      <c r="BB2242" s="6">
        <f t="shared" si="279"/>
        <v>0</v>
      </c>
      <c r="BC2242" s="13">
        <f t="shared" si="280"/>
        <v>54041399</v>
      </c>
      <c r="BD2242" s="13">
        <f t="shared" si="281"/>
        <v>54041399</v>
      </c>
      <c r="BE2242" s="6">
        <f t="shared" si="282"/>
        <v>0</v>
      </c>
      <c r="BF2242" s="6">
        <f t="shared" si="283"/>
        <v>0</v>
      </c>
    </row>
    <row r="2243" spans="2:58" ht="142.5" x14ac:dyDescent="0.25">
      <c r="B2243" s="29" t="s">
        <v>2428</v>
      </c>
      <c r="C2243" s="29" t="s">
        <v>2058</v>
      </c>
      <c r="D2243" s="29" t="s">
        <v>37</v>
      </c>
      <c r="E2243" s="30" t="s">
        <v>2396</v>
      </c>
      <c r="F2243" s="30" t="s">
        <v>2397</v>
      </c>
      <c r="G2243" s="30" t="s">
        <v>40</v>
      </c>
      <c r="H2243" s="30">
        <v>80101500</v>
      </c>
      <c r="I2243" s="30" t="s">
        <v>6272</v>
      </c>
      <c r="J2243" s="30" t="s">
        <v>221</v>
      </c>
      <c r="K2243" s="30" t="s">
        <v>2429</v>
      </c>
      <c r="L2243" s="31" t="s">
        <v>159</v>
      </c>
      <c r="M2243" s="31" t="s">
        <v>159</v>
      </c>
      <c r="N2243" s="31">
        <v>6</v>
      </c>
      <c r="O2243" s="31" t="s">
        <v>223</v>
      </c>
      <c r="P2243" s="31" t="s">
        <v>224</v>
      </c>
      <c r="Q2243" s="40">
        <v>55269612</v>
      </c>
      <c r="R2243" s="40">
        <v>55269612</v>
      </c>
      <c r="S2243" s="31" t="s">
        <v>225</v>
      </c>
      <c r="T2243" s="31" t="s">
        <v>221</v>
      </c>
      <c r="U2243" s="30" t="s">
        <v>1403</v>
      </c>
      <c r="V2243" s="30" t="s">
        <v>1517</v>
      </c>
      <c r="W2243" s="30" t="s">
        <v>1517</v>
      </c>
      <c r="X2243" s="30" t="s">
        <v>229</v>
      </c>
      <c r="Y2243" s="30" t="s">
        <v>230</v>
      </c>
      <c r="Z2243" s="30" t="s">
        <v>1407</v>
      </c>
      <c r="AA2243" s="41">
        <v>0</v>
      </c>
      <c r="AB2243" s="41">
        <v>0</v>
      </c>
      <c r="AC2243" s="41">
        <v>0</v>
      </c>
      <c r="AD2243" s="41">
        <v>0</v>
      </c>
      <c r="AE2243" s="41">
        <v>0</v>
      </c>
      <c r="AF2243" s="41">
        <v>0</v>
      </c>
      <c r="AG2243" s="41">
        <v>0</v>
      </c>
      <c r="AH2243" s="41">
        <v>0</v>
      </c>
      <c r="AI2243" s="41">
        <v>0</v>
      </c>
      <c r="AJ2243" s="41">
        <v>0</v>
      </c>
      <c r="AK2243" s="41">
        <v>0</v>
      </c>
      <c r="AL2243" s="41">
        <v>0</v>
      </c>
      <c r="AM2243" s="41">
        <v>55269612</v>
      </c>
      <c r="AN2243" s="41">
        <v>0</v>
      </c>
      <c r="AO2243" s="41">
        <v>0</v>
      </c>
      <c r="AP2243" s="41">
        <v>9211602</v>
      </c>
      <c r="AQ2243" s="41">
        <v>0</v>
      </c>
      <c r="AR2243" s="41">
        <v>9211602</v>
      </c>
      <c r="AS2243" s="41">
        <v>0</v>
      </c>
      <c r="AT2243" s="41">
        <v>9211602</v>
      </c>
      <c r="AU2243" s="41">
        <v>0</v>
      </c>
      <c r="AV2243" s="41">
        <v>9211602</v>
      </c>
      <c r="AW2243" s="41">
        <v>0</v>
      </c>
      <c r="AX2243" s="41">
        <v>18423204</v>
      </c>
      <c r="AY2243" s="2">
        <v>0</v>
      </c>
      <c r="AZ2243" s="12" t="str">
        <f t="shared" si="277"/>
        <v>OK</v>
      </c>
      <c r="BA2243" s="12" t="str">
        <f t="shared" si="278"/>
        <v>OK</v>
      </c>
      <c r="BB2243" s="6">
        <f t="shared" si="279"/>
        <v>0</v>
      </c>
      <c r="BC2243" s="13">
        <f t="shared" si="280"/>
        <v>55269612</v>
      </c>
      <c r="BD2243" s="13">
        <f t="shared" si="281"/>
        <v>55269612</v>
      </c>
      <c r="BE2243" s="6">
        <f t="shared" si="282"/>
        <v>0</v>
      </c>
      <c r="BF2243" s="6">
        <f t="shared" si="283"/>
        <v>0</v>
      </c>
    </row>
    <row r="2244" spans="2:58" ht="171" x14ac:dyDescent="0.25">
      <c r="B2244" s="29" t="s">
        <v>2430</v>
      </c>
      <c r="C2244" s="29" t="s">
        <v>2058</v>
      </c>
      <c r="D2244" s="29" t="s">
        <v>37</v>
      </c>
      <c r="E2244" s="30" t="s">
        <v>2396</v>
      </c>
      <c r="F2244" s="30" t="s">
        <v>2397</v>
      </c>
      <c r="G2244" s="30" t="s">
        <v>40</v>
      </c>
      <c r="H2244" s="30">
        <v>80101500</v>
      </c>
      <c r="I2244" s="30" t="s">
        <v>6272</v>
      </c>
      <c r="J2244" s="30" t="s">
        <v>221</v>
      </c>
      <c r="K2244" s="30" t="s">
        <v>2431</v>
      </c>
      <c r="L2244" s="31" t="s">
        <v>153</v>
      </c>
      <c r="M2244" s="31" t="s">
        <v>153</v>
      </c>
      <c r="N2244" s="31">
        <v>12</v>
      </c>
      <c r="O2244" s="31" t="s">
        <v>223</v>
      </c>
      <c r="P2244" s="31" t="s">
        <v>224</v>
      </c>
      <c r="Q2244" s="40">
        <v>109311010</v>
      </c>
      <c r="R2244" s="40">
        <v>109311010</v>
      </c>
      <c r="S2244" s="31" t="s">
        <v>225</v>
      </c>
      <c r="T2244" s="31" t="s">
        <v>221</v>
      </c>
      <c r="U2244" s="30" t="s">
        <v>1403</v>
      </c>
      <c r="V2244" s="30" t="s">
        <v>1517</v>
      </c>
      <c r="W2244" s="30" t="s">
        <v>1517</v>
      </c>
      <c r="X2244" s="30" t="s">
        <v>229</v>
      </c>
      <c r="Y2244" s="30" t="s">
        <v>230</v>
      </c>
      <c r="Z2244" s="30" t="s">
        <v>1407</v>
      </c>
      <c r="AA2244" s="41">
        <v>109311010</v>
      </c>
      <c r="AB2244" s="41">
        <v>0</v>
      </c>
      <c r="AC2244" s="41">
        <v>0</v>
      </c>
      <c r="AD2244" s="41">
        <v>9211602</v>
      </c>
      <c r="AE2244" s="41">
        <v>0</v>
      </c>
      <c r="AF2244" s="41">
        <v>9211602</v>
      </c>
      <c r="AG2244" s="41">
        <v>0</v>
      </c>
      <c r="AH2244" s="41">
        <v>9211602</v>
      </c>
      <c r="AI2244" s="41">
        <v>0</v>
      </c>
      <c r="AJ2244" s="41">
        <v>9211602</v>
      </c>
      <c r="AK2244" s="41">
        <v>0</v>
      </c>
      <c r="AL2244" s="41">
        <v>9211602</v>
      </c>
      <c r="AM2244" s="41">
        <v>0</v>
      </c>
      <c r="AN2244" s="41">
        <v>9211602</v>
      </c>
      <c r="AO2244" s="41">
        <v>0</v>
      </c>
      <c r="AP2244" s="41">
        <v>9211602</v>
      </c>
      <c r="AQ2244" s="41">
        <v>0</v>
      </c>
      <c r="AR2244" s="41">
        <v>9211602</v>
      </c>
      <c r="AS2244" s="41">
        <v>0</v>
      </c>
      <c r="AT2244" s="41">
        <v>9211602</v>
      </c>
      <c r="AU2244" s="41">
        <v>0</v>
      </c>
      <c r="AV2244" s="41">
        <v>9211602</v>
      </c>
      <c r="AW2244" s="41">
        <v>0</v>
      </c>
      <c r="AX2244" s="41">
        <v>17194990</v>
      </c>
      <c r="AY2244" s="2">
        <v>0</v>
      </c>
      <c r="AZ2244" s="12" t="str">
        <f t="shared" si="277"/>
        <v>OK</v>
      </c>
      <c r="BA2244" s="12" t="str">
        <f t="shared" si="278"/>
        <v>OK</v>
      </c>
      <c r="BB2244" s="6">
        <f t="shared" si="279"/>
        <v>0</v>
      </c>
      <c r="BC2244" s="13">
        <f t="shared" si="280"/>
        <v>109311010</v>
      </c>
      <c r="BD2244" s="13">
        <f t="shared" si="281"/>
        <v>109311010</v>
      </c>
      <c r="BE2244" s="6">
        <f t="shared" si="282"/>
        <v>0</v>
      </c>
      <c r="BF2244" s="6">
        <f t="shared" si="283"/>
        <v>0</v>
      </c>
    </row>
    <row r="2245" spans="2:58" ht="128.25" x14ac:dyDescent="0.25">
      <c r="B2245" s="29" t="s">
        <v>2432</v>
      </c>
      <c r="C2245" s="29" t="s">
        <v>2058</v>
      </c>
      <c r="D2245" s="29" t="s">
        <v>37</v>
      </c>
      <c r="E2245" s="30" t="s">
        <v>2396</v>
      </c>
      <c r="F2245" s="30" t="s">
        <v>2397</v>
      </c>
      <c r="G2245" s="30" t="s">
        <v>40</v>
      </c>
      <c r="H2245" s="30">
        <v>80101500</v>
      </c>
      <c r="I2245" s="30" t="s">
        <v>6272</v>
      </c>
      <c r="J2245" s="30" t="s">
        <v>221</v>
      </c>
      <c r="K2245" s="30" t="s">
        <v>2433</v>
      </c>
      <c r="L2245" s="31" t="s">
        <v>153</v>
      </c>
      <c r="M2245" s="31" t="s">
        <v>153</v>
      </c>
      <c r="N2245" s="31">
        <v>12</v>
      </c>
      <c r="O2245" s="31" t="s">
        <v>223</v>
      </c>
      <c r="P2245" s="31" t="s">
        <v>224</v>
      </c>
      <c r="Q2245" s="40">
        <v>61726211</v>
      </c>
      <c r="R2245" s="40">
        <v>61726211</v>
      </c>
      <c r="S2245" s="31" t="s">
        <v>225</v>
      </c>
      <c r="T2245" s="31" t="s">
        <v>221</v>
      </c>
      <c r="U2245" s="30" t="s">
        <v>1403</v>
      </c>
      <c r="V2245" s="30" t="s">
        <v>1517</v>
      </c>
      <c r="W2245" s="30" t="s">
        <v>1517</v>
      </c>
      <c r="X2245" s="30" t="s">
        <v>229</v>
      </c>
      <c r="Y2245" s="30" t="s">
        <v>230</v>
      </c>
      <c r="Z2245" s="30" t="s">
        <v>1407</v>
      </c>
      <c r="AA2245" s="41">
        <v>61726211</v>
      </c>
      <c r="AB2245" s="41">
        <v>0</v>
      </c>
      <c r="AC2245" s="41">
        <v>0</v>
      </c>
      <c r="AD2245" s="41">
        <v>5201647</v>
      </c>
      <c r="AE2245" s="41">
        <v>0</v>
      </c>
      <c r="AF2245" s="41">
        <v>5201647</v>
      </c>
      <c r="AG2245" s="41">
        <v>0</v>
      </c>
      <c r="AH2245" s="41">
        <v>5201647</v>
      </c>
      <c r="AI2245" s="41">
        <v>0</v>
      </c>
      <c r="AJ2245" s="41">
        <v>5201647</v>
      </c>
      <c r="AK2245" s="41">
        <v>0</v>
      </c>
      <c r="AL2245" s="41">
        <v>5201647</v>
      </c>
      <c r="AM2245" s="41">
        <v>0</v>
      </c>
      <c r="AN2245" s="41">
        <v>5201647</v>
      </c>
      <c r="AO2245" s="41">
        <v>0</v>
      </c>
      <c r="AP2245" s="41">
        <v>5201647</v>
      </c>
      <c r="AQ2245" s="41">
        <v>0</v>
      </c>
      <c r="AR2245" s="41">
        <v>5201647</v>
      </c>
      <c r="AS2245" s="41">
        <v>0</v>
      </c>
      <c r="AT2245" s="41">
        <v>5201647</v>
      </c>
      <c r="AU2245" s="41">
        <v>0</v>
      </c>
      <c r="AV2245" s="41">
        <v>5201647</v>
      </c>
      <c r="AW2245" s="41">
        <v>0</v>
      </c>
      <c r="AX2245" s="41">
        <v>9709741</v>
      </c>
      <c r="AY2245" s="2">
        <v>0</v>
      </c>
      <c r="AZ2245" s="12" t="str">
        <f t="shared" si="277"/>
        <v>OK</v>
      </c>
      <c r="BA2245" s="12" t="str">
        <f t="shared" si="278"/>
        <v>OK</v>
      </c>
      <c r="BB2245" s="6">
        <f t="shared" si="279"/>
        <v>0</v>
      </c>
      <c r="BC2245" s="13">
        <f t="shared" si="280"/>
        <v>61726211</v>
      </c>
      <c r="BD2245" s="13">
        <f t="shared" si="281"/>
        <v>61726211</v>
      </c>
      <c r="BE2245" s="6">
        <f t="shared" si="282"/>
        <v>0</v>
      </c>
      <c r="BF2245" s="6">
        <f t="shared" si="283"/>
        <v>0</v>
      </c>
    </row>
    <row r="2246" spans="2:58" ht="114" x14ac:dyDescent="0.25">
      <c r="B2246" s="29" t="s">
        <v>2434</v>
      </c>
      <c r="C2246" s="29" t="s">
        <v>2058</v>
      </c>
      <c r="D2246" s="29" t="s">
        <v>37</v>
      </c>
      <c r="E2246" s="30" t="s">
        <v>2396</v>
      </c>
      <c r="F2246" s="30" t="s">
        <v>2397</v>
      </c>
      <c r="G2246" s="30" t="s">
        <v>40</v>
      </c>
      <c r="H2246" s="30">
        <v>80101500</v>
      </c>
      <c r="I2246" s="30" t="s">
        <v>6272</v>
      </c>
      <c r="J2246" s="30" t="s">
        <v>221</v>
      </c>
      <c r="K2246" s="30" t="s">
        <v>2435</v>
      </c>
      <c r="L2246" s="31" t="s">
        <v>153</v>
      </c>
      <c r="M2246" s="31" t="s">
        <v>153</v>
      </c>
      <c r="N2246" s="31">
        <v>12</v>
      </c>
      <c r="O2246" s="31" t="s">
        <v>223</v>
      </c>
      <c r="P2246" s="31" t="s">
        <v>224</v>
      </c>
      <c r="Q2246" s="40">
        <v>39863717</v>
      </c>
      <c r="R2246" s="40">
        <v>39863717</v>
      </c>
      <c r="S2246" s="31" t="s">
        <v>225</v>
      </c>
      <c r="T2246" s="31" t="s">
        <v>221</v>
      </c>
      <c r="U2246" s="30" t="s">
        <v>1403</v>
      </c>
      <c r="V2246" s="30" t="s">
        <v>1517</v>
      </c>
      <c r="W2246" s="30" t="s">
        <v>1517</v>
      </c>
      <c r="X2246" s="30" t="s">
        <v>229</v>
      </c>
      <c r="Y2246" s="30" t="s">
        <v>230</v>
      </c>
      <c r="Z2246" s="30" t="s">
        <v>1407</v>
      </c>
      <c r="AA2246" s="41">
        <v>39863717</v>
      </c>
      <c r="AB2246" s="41">
        <v>0</v>
      </c>
      <c r="AC2246" s="41">
        <v>0</v>
      </c>
      <c r="AD2246" s="41">
        <v>3359302</v>
      </c>
      <c r="AE2246" s="41">
        <v>0</v>
      </c>
      <c r="AF2246" s="41">
        <v>3359302</v>
      </c>
      <c r="AG2246" s="41">
        <v>0</v>
      </c>
      <c r="AH2246" s="41">
        <v>3359302</v>
      </c>
      <c r="AI2246" s="41">
        <v>0</v>
      </c>
      <c r="AJ2246" s="41">
        <v>3359302</v>
      </c>
      <c r="AK2246" s="41">
        <v>0</v>
      </c>
      <c r="AL2246" s="41">
        <v>3359302</v>
      </c>
      <c r="AM2246" s="41">
        <v>0</v>
      </c>
      <c r="AN2246" s="41">
        <v>3359302</v>
      </c>
      <c r="AO2246" s="41">
        <v>0</v>
      </c>
      <c r="AP2246" s="41">
        <v>3359302</v>
      </c>
      <c r="AQ2246" s="41">
        <v>0</v>
      </c>
      <c r="AR2246" s="41">
        <v>3359302</v>
      </c>
      <c r="AS2246" s="41">
        <v>0</v>
      </c>
      <c r="AT2246" s="41">
        <v>3359302</v>
      </c>
      <c r="AU2246" s="41">
        <v>0</v>
      </c>
      <c r="AV2246" s="41">
        <v>3359302</v>
      </c>
      <c r="AW2246" s="41">
        <v>0</v>
      </c>
      <c r="AX2246" s="41">
        <v>6270697</v>
      </c>
      <c r="AY2246" s="2">
        <v>0</v>
      </c>
      <c r="AZ2246" s="12" t="str">
        <f t="shared" si="277"/>
        <v>OK</v>
      </c>
      <c r="BA2246" s="12" t="str">
        <f t="shared" si="278"/>
        <v>OK</v>
      </c>
      <c r="BB2246" s="6">
        <f t="shared" si="279"/>
        <v>0</v>
      </c>
      <c r="BC2246" s="13">
        <f t="shared" si="280"/>
        <v>39863717</v>
      </c>
      <c r="BD2246" s="13">
        <f t="shared" si="281"/>
        <v>39863717</v>
      </c>
      <c r="BE2246" s="6">
        <f t="shared" si="282"/>
        <v>0</v>
      </c>
      <c r="BF2246" s="6">
        <f t="shared" si="283"/>
        <v>0</v>
      </c>
    </row>
    <row r="2247" spans="2:58" ht="128.25" x14ac:dyDescent="0.25">
      <c r="B2247" s="29" t="s">
        <v>2436</v>
      </c>
      <c r="C2247" s="29" t="s">
        <v>2058</v>
      </c>
      <c r="D2247" s="29" t="s">
        <v>37</v>
      </c>
      <c r="E2247" s="30" t="s">
        <v>2396</v>
      </c>
      <c r="F2247" s="30" t="s">
        <v>2397</v>
      </c>
      <c r="G2247" s="30" t="s">
        <v>40</v>
      </c>
      <c r="H2247" s="30">
        <v>80101500</v>
      </c>
      <c r="I2247" s="30" t="s">
        <v>6272</v>
      </c>
      <c r="J2247" s="30" t="s">
        <v>221</v>
      </c>
      <c r="K2247" s="30" t="s">
        <v>2437</v>
      </c>
      <c r="L2247" s="31" t="s">
        <v>153</v>
      </c>
      <c r="M2247" s="31" t="s">
        <v>153</v>
      </c>
      <c r="N2247" s="31">
        <v>12</v>
      </c>
      <c r="O2247" s="31" t="s">
        <v>223</v>
      </c>
      <c r="P2247" s="31" t="s">
        <v>224</v>
      </c>
      <c r="Q2247" s="40">
        <v>37639607</v>
      </c>
      <c r="R2247" s="40">
        <v>37639607</v>
      </c>
      <c r="S2247" s="31" t="s">
        <v>225</v>
      </c>
      <c r="T2247" s="31" t="s">
        <v>221</v>
      </c>
      <c r="U2247" s="30" t="s">
        <v>1403</v>
      </c>
      <c r="V2247" s="30" t="s">
        <v>1517</v>
      </c>
      <c r="W2247" s="30" t="s">
        <v>1517</v>
      </c>
      <c r="X2247" s="30" t="s">
        <v>229</v>
      </c>
      <c r="Y2247" s="30" t="s">
        <v>230</v>
      </c>
      <c r="Z2247" s="30" t="s">
        <v>1407</v>
      </c>
      <c r="AA2247" s="41">
        <v>37639607</v>
      </c>
      <c r="AB2247" s="41">
        <v>0</v>
      </c>
      <c r="AC2247" s="41">
        <v>0</v>
      </c>
      <c r="AD2247" s="41">
        <v>3171877</v>
      </c>
      <c r="AE2247" s="41">
        <v>0</v>
      </c>
      <c r="AF2247" s="41">
        <v>3171877</v>
      </c>
      <c r="AG2247" s="41">
        <v>0</v>
      </c>
      <c r="AH2247" s="41">
        <v>3171877</v>
      </c>
      <c r="AI2247" s="41">
        <v>0</v>
      </c>
      <c r="AJ2247" s="41">
        <v>3171877</v>
      </c>
      <c r="AK2247" s="41">
        <v>0</v>
      </c>
      <c r="AL2247" s="41">
        <v>3171877</v>
      </c>
      <c r="AM2247" s="41">
        <v>0</v>
      </c>
      <c r="AN2247" s="41">
        <v>3171877</v>
      </c>
      <c r="AO2247" s="41">
        <v>0</v>
      </c>
      <c r="AP2247" s="41">
        <v>3171877</v>
      </c>
      <c r="AQ2247" s="41">
        <v>0</v>
      </c>
      <c r="AR2247" s="41">
        <v>3171877</v>
      </c>
      <c r="AS2247" s="41">
        <v>0</v>
      </c>
      <c r="AT2247" s="41">
        <v>3171877</v>
      </c>
      <c r="AU2247" s="41">
        <v>0</v>
      </c>
      <c r="AV2247" s="41">
        <v>3171877</v>
      </c>
      <c r="AW2247" s="41">
        <v>0</v>
      </c>
      <c r="AX2247" s="41">
        <v>5920837</v>
      </c>
      <c r="AY2247" s="2">
        <v>0</v>
      </c>
      <c r="AZ2247" s="12" t="str">
        <f t="shared" si="277"/>
        <v>OK</v>
      </c>
      <c r="BA2247" s="12" t="str">
        <f t="shared" si="278"/>
        <v>OK</v>
      </c>
      <c r="BB2247" s="6">
        <f t="shared" si="279"/>
        <v>0</v>
      </c>
      <c r="BC2247" s="13">
        <f t="shared" si="280"/>
        <v>37639607</v>
      </c>
      <c r="BD2247" s="13">
        <f t="shared" si="281"/>
        <v>37639607</v>
      </c>
      <c r="BE2247" s="6">
        <f t="shared" si="282"/>
        <v>0</v>
      </c>
      <c r="BF2247" s="6">
        <f t="shared" si="283"/>
        <v>0</v>
      </c>
    </row>
    <row r="2248" spans="2:58" ht="99.75" x14ac:dyDescent="0.25">
      <c r="B2248" s="29" t="s">
        <v>2438</v>
      </c>
      <c r="C2248" s="29" t="s">
        <v>2058</v>
      </c>
      <c r="D2248" s="29" t="s">
        <v>37</v>
      </c>
      <c r="E2248" s="30" t="s">
        <v>2396</v>
      </c>
      <c r="F2248" s="30" t="s">
        <v>2397</v>
      </c>
      <c r="G2248" s="30" t="s">
        <v>40</v>
      </c>
      <c r="H2248" s="30">
        <v>80101500</v>
      </c>
      <c r="I2248" s="30" t="s">
        <v>6272</v>
      </c>
      <c r="J2248" s="30" t="s">
        <v>221</v>
      </c>
      <c r="K2248" s="30" t="s">
        <v>2439</v>
      </c>
      <c r="L2248" s="31" t="s">
        <v>153</v>
      </c>
      <c r="M2248" s="31" t="s">
        <v>153</v>
      </c>
      <c r="N2248" s="31">
        <v>12</v>
      </c>
      <c r="O2248" s="31" t="s">
        <v>223</v>
      </c>
      <c r="P2248" s="31" t="s">
        <v>224</v>
      </c>
      <c r="Q2248" s="40">
        <v>37639607</v>
      </c>
      <c r="R2248" s="40">
        <v>37639607</v>
      </c>
      <c r="S2248" s="31" t="s">
        <v>225</v>
      </c>
      <c r="T2248" s="31" t="s">
        <v>221</v>
      </c>
      <c r="U2248" s="30" t="s">
        <v>1403</v>
      </c>
      <c r="V2248" s="30" t="s">
        <v>1517</v>
      </c>
      <c r="W2248" s="30" t="s">
        <v>1517</v>
      </c>
      <c r="X2248" s="30" t="s">
        <v>229</v>
      </c>
      <c r="Y2248" s="30" t="s">
        <v>230</v>
      </c>
      <c r="Z2248" s="30" t="s">
        <v>1407</v>
      </c>
      <c r="AA2248" s="41">
        <v>37639607</v>
      </c>
      <c r="AB2248" s="41">
        <v>0</v>
      </c>
      <c r="AC2248" s="41">
        <v>0</v>
      </c>
      <c r="AD2248" s="41">
        <v>3171877</v>
      </c>
      <c r="AE2248" s="41">
        <v>0</v>
      </c>
      <c r="AF2248" s="41">
        <v>3171877</v>
      </c>
      <c r="AG2248" s="41">
        <v>0</v>
      </c>
      <c r="AH2248" s="41">
        <v>3171877</v>
      </c>
      <c r="AI2248" s="41">
        <v>0</v>
      </c>
      <c r="AJ2248" s="41">
        <v>3171877</v>
      </c>
      <c r="AK2248" s="41">
        <v>0</v>
      </c>
      <c r="AL2248" s="41">
        <v>3171877</v>
      </c>
      <c r="AM2248" s="41">
        <v>0</v>
      </c>
      <c r="AN2248" s="41">
        <v>3171877</v>
      </c>
      <c r="AO2248" s="41">
        <v>0</v>
      </c>
      <c r="AP2248" s="41">
        <v>3171877</v>
      </c>
      <c r="AQ2248" s="41">
        <v>0</v>
      </c>
      <c r="AR2248" s="41">
        <v>3171877</v>
      </c>
      <c r="AS2248" s="41">
        <v>0</v>
      </c>
      <c r="AT2248" s="41">
        <v>3171877</v>
      </c>
      <c r="AU2248" s="41">
        <v>0</v>
      </c>
      <c r="AV2248" s="41">
        <v>3171877</v>
      </c>
      <c r="AW2248" s="41">
        <v>0</v>
      </c>
      <c r="AX2248" s="41">
        <v>5920837</v>
      </c>
      <c r="AY2248" s="2">
        <v>0</v>
      </c>
      <c r="AZ2248" s="12" t="str">
        <f t="shared" si="277"/>
        <v>OK</v>
      </c>
      <c r="BA2248" s="12" t="str">
        <f t="shared" si="278"/>
        <v>OK</v>
      </c>
      <c r="BB2248" s="6">
        <f t="shared" si="279"/>
        <v>0</v>
      </c>
      <c r="BC2248" s="13">
        <f t="shared" si="280"/>
        <v>37639607</v>
      </c>
      <c r="BD2248" s="13">
        <f t="shared" si="281"/>
        <v>37639607</v>
      </c>
      <c r="BE2248" s="6">
        <f t="shared" si="282"/>
        <v>0</v>
      </c>
      <c r="BF2248" s="6">
        <f t="shared" si="283"/>
        <v>0</v>
      </c>
    </row>
    <row r="2249" spans="2:58" ht="99.75" x14ac:dyDescent="0.25">
      <c r="B2249" s="29" t="s">
        <v>2440</v>
      </c>
      <c r="C2249" s="29" t="s">
        <v>2058</v>
      </c>
      <c r="D2249" s="29" t="s">
        <v>37</v>
      </c>
      <c r="E2249" s="30" t="s">
        <v>2396</v>
      </c>
      <c r="F2249" s="30" t="s">
        <v>2397</v>
      </c>
      <c r="G2249" s="30" t="s">
        <v>40</v>
      </c>
      <c r="H2249" s="30">
        <v>80101500</v>
      </c>
      <c r="I2249" s="30" t="s">
        <v>6272</v>
      </c>
      <c r="J2249" s="30" t="s">
        <v>221</v>
      </c>
      <c r="K2249" s="30" t="s">
        <v>2439</v>
      </c>
      <c r="L2249" s="31" t="s">
        <v>153</v>
      </c>
      <c r="M2249" s="31" t="s">
        <v>153</v>
      </c>
      <c r="N2249" s="31">
        <v>12</v>
      </c>
      <c r="O2249" s="31" t="s">
        <v>223</v>
      </c>
      <c r="P2249" s="31" t="s">
        <v>224</v>
      </c>
      <c r="Q2249" s="40">
        <v>37639607</v>
      </c>
      <c r="R2249" s="40">
        <v>37639607</v>
      </c>
      <c r="S2249" s="31" t="s">
        <v>225</v>
      </c>
      <c r="T2249" s="31" t="s">
        <v>221</v>
      </c>
      <c r="U2249" s="30" t="s">
        <v>1403</v>
      </c>
      <c r="V2249" s="30" t="s">
        <v>1517</v>
      </c>
      <c r="W2249" s="30" t="s">
        <v>1517</v>
      </c>
      <c r="X2249" s="30" t="s">
        <v>229</v>
      </c>
      <c r="Y2249" s="30" t="s">
        <v>230</v>
      </c>
      <c r="Z2249" s="30" t="s">
        <v>1407</v>
      </c>
      <c r="AA2249" s="41">
        <v>37639607</v>
      </c>
      <c r="AB2249" s="41">
        <v>0</v>
      </c>
      <c r="AC2249" s="41">
        <v>0</v>
      </c>
      <c r="AD2249" s="41">
        <v>3171877</v>
      </c>
      <c r="AE2249" s="41">
        <v>0</v>
      </c>
      <c r="AF2249" s="41">
        <v>3171877</v>
      </c>
      <c r="AG2249" s="41">
        <v>0</v>
      </c>
      <c r="AH2249" s="41">
        <v>3171877</v>
      </c>
      <c r="AI2249" s="41">
        <v>0</v>
      </c>
      <c r="AJ2249" s="41">
        <v>3171877</v>
      </c>
      <c r="AK2249" s="41">
        <v>0</v>
      </c>
      <c r="AL2249" s="41">
        <v>3171877</v>
      </c>
      <c r="AM2249" s="41">
        <v>0</v>
      </c>
      <c r="AN2249" s="41">
        <v>3171877</v>
      </c>
      <c r="AO2249" s="41">
        <v>0</v>
      </c>
      <c r="AP2249" s="41">
        <v>3171877</v>
      </c>
      <c r="AQ2249" s="41">
        <v>0</v>
      </c>
      <c r="AR2249" s="41">
        <v>3171877</v>
      </c>
      <c r="AS2249" s="41">
        <v>0</v>
      </c>
      <c r="AT2249" s="41">
        <v>3171877</v>
      </c>
      <c r="AU2249" s="41">
        <v>0</v>
      </c>
      <c r="AV2249" s="41">
        <v>3171877</v>
      </c>
      <c r="AW2249" s="41">
        <v>0</v>
      </c>
      <c r="AX2249" s="41">
        <v>5920837</v>
      </c>
      <c r="AY2249" s="2">
        <v>0</v>
      </c>
      <c r="AZ2249" s="12" t="str">
        <f t="shared" si="277"/>
        <v>OK</v>
      </c>
      <c r="BA2249" s="12" t="str">
        <f t="shared" si="278"/>
        <v>OK</v>
      </c>
      <c r="BB2249" s="6">
        <f t="shared" si="279"/>
        <v>0</v>
      </c>
      <c r="BC2249" s="13">
        <f t="shared" si="280"/>
        <v>37639607</v>
      </c>
      <c r="BD2249" s="13">
        <f t="shared" si="281"/>
        <v>37639607</v>
      </c>
      <c r="BE2249" s="6">
        <f t="shared" si="282"/>
        <v>0</v>
      </c>
      <c r="BF2249" s="6">
        <f t="shared" si="283"/>
        <v>0</v>
      </c>
    </row>
    <row r="2250" spans="2:58" ht="99.75" x14ac:dyDescent="0.25">
      <c r="B2250" s="29" t="s">
        <v>2441</v>
      </c>
      <c r="C2250" s="29" t="s">
        <v>2058</v>
      </c>
      <c r="D2250" s="29" t="s">
        <v>37</v>
      </c>
      <c r="E2250" s="30" t="s">
        <v>2396</v>
      </c>
      <c r="F2250" s="30" t="s">
        <v>2397</v>
      </c>
      <c r="G2250" s="30" t="s">
        <v>40</v>
      </c>
      <c r="H2250" s="30">
        <v>80101500</v>
      </c>
      <c r="I2250" s="30" t="s">
        <v>6272</v>
      </c>
      <c r="J2250" s="30" t="s">
        <v>221</v>
      </c>
      <c r="K2250" s="30" t="s">
        <v>2439</v>
      </c>
      <c r="L2250" s="31" t="s">
        <v>153</v>
      </c>
      <c r="M2250" s="31" t="s">
        <v>153</v>
      </c>
      <c r="N2250" s="31">
        <v>12</v>
      </c>
      <c r="O2250" s="31" t="s">
        <v>223</v>
      </c>
      <c r="P2250" s="31" t="s">
        <v>224</v>
      </c>
      <c r="Q2250" s="40">
        <v>37639607</v>
      </c>
      <c r="R2250" s="40">
        <v>37639607</v>
      </c>
      <c r="S2250" s="31" t="s">
        <v>225</v>
      </c>
      <c r="T2250" s="31" t="s">
        <v>221</v>
      </c>
      <c r="U2250" s="30" t="s">
        <v>1403</v>
      </c>
      <c r="V2250" s="30" t="s">
        <v>1517</v>
      </c>
      <c r="W2250" s="30" t="s">
        <v>1517</v>
      </c>
      <c r="X2250" s="30" t="s">
        <v>229</v>
      </c>
      <c r="Y2250" s="30" t="s">
        <v>230</v>
      </c>
      <c r="Z2250" s="30" t="s">
        <v>1407</v>
      </c>
      <c r="AA2250" s="41">
        <v>37639607</v>
      </c>
      <c r="AB2250" s="41">
        <v>0</v>
      </c>
      <c r="AC2250" s="41">
        <v>0</v>
      </c>
      <c r="AD2250" s="41">
        <v>3171877</v>
      </c>
      <c r="AE2250" s="41">
        <v>0</v>
      </c>
      <c r="AF2250" s="41">
        <v>3171877</v>
      </c>
      <c r="AG2250" s="41">
        <v>0</v>
      </c>
      <c r="AH2250" s="41">
        <v>3171877</v>
      </c>
      <c r="AI2250" s="41">
        <v>0</v>
      </c>
      <c r="AJ2250" s="41">
        <v>3171877</v>
      </c>
      <c r="AK2250" s="41">
        <v>0</v>
      </c>
      <c r="AL2250" s="41">
        <v>3171877</v>
      </c>
      <c r="AM2250" s="41">
        <v>0</v>
      </c>
      <c r="AN2250" s="41">
        <v>3171877</v>
      </c>
      <c r="AO2250" s="41">
        <v>0</v>
      </c>
      <c r="AP2250" s="41">
        <v>3171877</v>
      </c>
      <c r="AQ2250" s="41">
        <v>0</v>
      </c>
      <c r="AR2250" s="41">
        <v>3171877</v>
      </c>
      <c r="AS2250" s="41">
        <v>0</v>
      </c>
      <c r="AT2250" s="41">
        <v>3171877</v>
      </c>
      <c r="AU2250" s="41">
        <v>0</v>
      </c>
      <c r="AV2250" s="41">
        <v>3171877</v>
      </c>
      <c r="AW2250" s="41">
        <v>0</v>
      </c>
      <c r="AX2250" s="41">
        <v>5920837</v>
      </c>
      <c r="AY2250" s="2">
        <v>0</v>
      </c>
      <c r="AZ2250" s="12" t="str">
        <f t="shared" si="277"/>
        <v>OK</v>
      </c>
      <c r="BA2250" s="12" t="str">
        <f t="shared" si="278"/>
        <v>OK</v>
      </c>
      <c r="BB2250" s="6">
        <f t="shared" si="279"/>
        <v>0</v>
      </c>
      <c r="BC2250" s="13">
        <f t="shared" si="280"/>
        <v>37639607</v>
      </c>
      <c r="BD2250" s="13">
        <f t="shared" si="281"/>
        <v>37639607</v>
      </c>
      <c r="BE2250" s="6">
        <f t="shared" si="282"/>
        <v>0</v>
      </c>
      <c r="BF2250" s="6">
        <f t="shared" si="283"/>
        <v>0</v>
      </c>
    </row>
    <row r="2251" spans="2:58" ht="99.75" x14ac:dyDescent="0.25">
      <c r="B2251" s="29" t="s">
        <v>2442</v>
      </c>
      <c r="C2251" s="29" t="s">
        <v>2058</v>
      </c>
      <c r="D2251" s="29" t="s">
        <v>37</v>
      </c>
      <c r="E2251" s="30" t="s">
        <v>2396</v>
      </c>
      <c r="F2251" s="30" t="s">
        <v>2397</v>
      </c>
      <c r="G2251" s="30" t="s">
        <v>40</v>
      </c>
      <c r="H2251" s="30">
        <v>80101500</v>
      </c>
      <c r="I2251" s="30" t="s">
        <v>6272</v>
      </c>
      <c r="J2251" s="30" t="s">
        <v>221</v>
      </c>
      <c r="K2251" s="30" t="s">
        <v>2443</v>
      </c>
      <c r="L2251" s="31" t="s">
        <v>153</v>
      </c>
      <c r="M2251" s="31" t="s">
        <v>153</v>
      </c>
      <c r="N2251" s="31">
        <v>12</v>
      </c>
      <c r="O2251" s="31" t="s">
        <v>223</v>
      </c>
      <c r="P2251" s="31" t="s">
        <v>224</v>
      </c>
      <c r="Q2251" s="40">
        <v>37639607</v>
      </c>
      <c r="R2251" s="40">
        <v>37639607</v>
      </c>
      <c r="S2251" s="31" t="s">
        <v>225</v>
      </c>
      <c r="T2251" s="31" t="s">
        <v>221</v>
      </c>
      <c r="U2251" s="30" t="s">
        <v>1403</v>
      </c>
      <c r="V2251" s="30" t="s">
        <v>1517</v>
      </c>
      <c r="W2251" s="30" t="s">
        <v>1517</v>
      </c>
      <c r="X2251" s="30" t="s">
        <v>229</v>
      </c>
      <c r="Y2251" s="30" t="s">
        <v>230</v>
      </c>
      <c r="Z2251" s="30" t="s">
        <v>1407</v>
      </c>
      <c r="AA2251" s="41">
        <v>37639607</v>
      </c>
      <c r="AB2251" s="41">
        <v>0</v>
      </c>
      <c r="AC2251" s="41">
        <v>0</v>
      </c>
      <c r="AD2251" s="41">
        <v>3171877</v>
      </c>
      <c r="AE2251" s="41">
        <v>0</v>
      </c>
      <c r="AF2251" s="41">
        <v>3171877</v>
      </c>
      <c r="AG2251" s="41">
        <v>0</v>
      </c>
      <c r="AH2251" s="41">
        <v>3171877</v>
      </c>
      <c r="AI2251" s="41">
        <v>0</v>
      </c>
      <c r="AJ2251" s="41">
        <v>3171877</v>
      </c>
      <c r="AK2251" s="41">
        <v>0</v>
      </c>
      <c r="AL2251" s="41">
        <v>3171877</v>
      </c>
      <c r="AM2251" s="41">
        <v>0</v>
      </c>
      <c r="AN2251" s="41">
        <v>3171877</v>
      </c>
      <c r="AO2251" s="41">
        <v>0</v>
      </c>
      <c r="AP2251" s="41">
        <v>3171877</v>
      </c>
      <c r="AQ2251" s="41">
        <v>0</v>
      </c>
      <c r="AR2251" s="41">
        <v>3171877</v>
      </c>
      <c r="AS2251" s="41">
        <v>0</v>
      </c>
      <c r="AT2251" s="41">
        <v>3171877</v>
      </c>
      <c r="AU2251" s="41">
        <v>0</v>
      </c>
      <c r="AV2251" s="41">
        <v>3171877</v>
      </c>
      <c r="AW2251" s="41">
        <v>0</v>
      </c>
      <c r="AX2251" s="41">
        <v>5920837</v>
      </c>
      <c r="AY2251" s="2">
        <v>0</v>
      </c>
      <c r="AZ2251" s="12" t="str">
        <f t="shared" si="277"/>
        <v>OK</v>
      </c>
      <c r="BA2251" s="12" t="str">
        <f t="shared" si="278"/>
        <v>OK</v>
      </c>
      <c r="BB2251" s="6">
        <f t="shared" si="279"/>
        <v>0</v>
      </c>
      <c r="BC2251" s="13">
        <f t="shared" si="280"/>
        <v>37639607</v>
      </c>
      <c r="BD2251" s="13">
        <f t="shared" si="281"/>
        <v>37639607</v>
      </c>
      <c r="BE2251" s="6">
        <f t="shared" si="282"/>
        <v>0</v>
      </c>
      <c r="BF2251" s="6">
        <f t="shared" si="283"/>
        <v>0</v>
      </c>
    </row>
    <row r="2252" spans="2:58" ht="142.5" x14ac:dyDescent="0.25">
      <c r="B2252" s="29" t="s">
        <v>2444</v>
      </c>
      <c r="C2252" s="29" t="s">
        <v>2058</v>
      </c>
      <c r="D2252" s="29" t="s">
        <v>37</v>
      </c>
      <c r="E2252" s="30" t="s">
        <v>2396</v>
      </c>
      <c r="F2252" s="30" t="s">
        <v>2397</v>
      </c>
      <c r="G2252" s="30" t="s">
        <v>40</v>
      </c>
      <c r="H2252" s="30">
        <v>80101500</v>
      </c>
      <c r="I2252" s="30" t="s">
        <v>6272</v>
      </c>
      <c r="J2252" s="30" t="s">
        <v>221</v>
      </c>
      <c r="K2252" s="30" t="s">
        <v>2445</v>
      </c>
      <c r="L2252" s="31" t="s">
        <v>153</v>
      </c>
      <c r="M2252" s="31" t="s">
        <v>153</v>
      </c>
      <c r="N2252" s="31">
        <v>6</v>
      </c>
      <c r="O2252" s="31" t="s">
        <v>223</v>
      </c>
      <c r="P2252" s="31" t="s">
        <v>224</v>
      </c>
      <c r="Q2252" s="40">
        <v>18608345</v>
      </c>
      <c r="R2252" s="40">
        <v>18608345</v>
      </c>
      <c r="S2252" s="31" t="s">
        <v>225</v>
      </c>
      <c r="T2252" s="31" t="s">
        <v>221</v>
      </c>
      <c r="U2252" s="30" t="s">
        <v>1403</v>
      </c>
      <c r="V2252" s="30" t="s">
        <v>1517</v>
      </c>
      <c r="W2252" s="30" t="s">
        <v>1517</v>
      </c>
      <c r="X2252" s="30" t="s">
        <v>229</v>
      </c>
      <c r="Y2252" s="30" t="s">
        <v>230</v>
      </c>
      <c r="Z2252" s="30" t="s">
        <v>1407</v>
      </c>
      <c r="AA2252" s="41">
        <v>18608345</v>
      </c>
      <c r="AB2252" s="41">
        <v>0</v>
      </c>
      <c r="AC2252" s="41">
        <v>0</v>
      </c>
      <c r="AD2252" s="41">
        <v>3171877</v>
      </c>
      <c r="AE2252" s="41">
        <v>0</v>
      </c>
      <c r="AF2252" s="41">
        <v>3171877</v>
      </c>
      <c r="AG2252" s="41">
        <v>0</v>
      </c>
      <c r="AH2252" s="41">
        <v>3171877</v>
      </c>
      <c r="AI2252" s="41">
        <v>0</v>
      </c>
      <c r="AJ2252" s="41">
        <v>3171877</v>
      </c>
      <c r="AK2252" s="41">
        <v>0</v>
      </c>
      <c r="AL2252" s="41">
        <v>3171877</v>
      </c>
      <c r="AM2252" s="41">
        <v>0</v>
      </c>
      <c r="AN2252" s="41">
        <v>2748960</v>
      </c>
      <c r="AO2252" s="41">
        <v>0</v>
      </c>
      <c r="AP2252" s="41">
        <v>0</v>
      </c>
      <c r="AQ2252" s="41">
        <v>0</v>
      </c>
      <c r="AR2252" s="41">
        <v>0</v>
      </c>
      <c r="AS2252" s="41">
        <v>0</v>
      </c>
      <c r="AT2252" s="41">
        <v>0</v>
      </c>
      <c r="AU2252" s="41">
        <v>0</v>
      </c>
      <c r="AV2252" s="41">
        <v>0</v>
      </c>
      <c r="AW2252" s="41">
        <v>0</v>
      </c>
      <c r="AX2252" s="41">
        <v>0</v>
      </c>
      <c r="AY2252" s="2">
        <v>0</v>
      </c>
      <c r="AZ2252" s="12" t="str">
        <f t="shared" si="277"/>
        <v>OK</v>
      </c>
      <c r="BA2252" s="12" t="str">
        <f t="shared" si="278"/>
        <v>OK</v>
      </c>
      <c r="BB2252" s="6">
        <f t="shared" si="279"/>
        <v>0</v>
      </c>
      <c r="BC2252" s="13">
        <f t="shared" si="280"/>
        <v>18608345</v>
      </c>
      <c r="BD2252" s="13">
        <f t="shared" si="281"/>
        <v>18608345</v>
      </c>
      <c r="BE2252" s="6">
        <f t="shared" si="282"/>
        <v>0</v>
      </c>
      <c r="BF2252" s="6">
        <f t="shared" si="283"/>
        <v>0</v>
      </c>
    </row>
    <row r="2253" spans="2:58" ht="114" x14ac:dyDescent="0.25">
      <c r="B2253" s="29" t="s">
        <v>2446</v>
      </c>
      <c r="C2253" s="29" t="s">
        <v>2058</v>
      </c>
      <c r="D2253" s="29" t="s">
        <v>37</v>
      </c>
      <c r="E2253" s="30" t="s">
        <v>2396</v>
      </c>
      <c r="F2253" s="30" t="s">
        <v>2397</v>
      </c>
      <c r="G2253" s="30" t="s">
        <v>40</v>
      </c>
      <c r="H2253" s="30">
        <v>80101500</v>
      </c>
      <c r="I2253" s="30" t="s">
        <v>6272</v>
      </c>
      <c r="J2253" s="30" t="s">
        <v>221</v>
      </c>
      <c r="K2253" s="30" t="s">
        <v>2447</v>
      </c>
      <c r="L2253" s="31" t="s">
        <v>159</v>
      </c>
      <c r="M2253" s="31" t="s">
        <v>159</v>
      </c>
      <c r="N2253" s="31">
        <v>6</v>
      </c>
      <c r="O2253" s="31" t="s">
        <v>223</v>
      </c>
      <c r="P2253" s="31" t="s">
        <v>224</v>
      </c>
      <c r="Q2253" s="40">
        <v>19031262</v>
      </c>
      <c r="R2253" s="40">
        <v>19031262</v>
      </c>
      <c r="S2253" s="31" t="s">
        <v>225</v>
      </c>
      <c r="T2253" s="31" t="s">
        <v>221</v>
      </c>
      <c r="U2253" s="30" t="s">
        <v>1403</v>
      </c>
      <c r="V2253" s="30" t="s">
        <v>1517</v>
      </c>
      <c r="W2253" s="30" t="s">
        <v>1517</v>
      </c>
      <c r="X2253" s="30" t="s">
        <v>229</v>
      </c>
      <c r="Y2253" s="30" t="s">
        <v>230</v>
      </c>
      <c r="Z2253" s="30" t="s">
        <v>1407</v>
      </c>
      <c r="AA2253" s="41">
        <v>0</v>
      </c>
      <c r="AB2253" s="41">
        <v>0</v>
      </c>
      <c r="AC2253" s="41">
        <v>0</v>
      </c>
      <c r="AD2253" s="41">
        <v>0</v>
      </c>
      <c r="AE2253" s="41">
        <v>0</v>
      </c>
      <c r="AF2253" s="41">
        <v>0</v>
      </c>
      <c r="AG2253" s="41">
        <v>0</v>
      </c>
      <c r="AH2253" s="41">
        <v>0</v>
      </c>
      <c r="AI2253" s="41">
        <v>0</v>
      </c>
      <c r="AJ2253" s="41">
        <v>0</v>
      </c>
      <c r="AK2253" s="41">
        <v>0</v>
      </c>
      <c r="AL2253" s="41">
        <v>0</v>
      </c>
      <c r="AM2253" s="41">
        <v>19031262</v>
      </c>
      <c r="AN2253" s="41">
        <v>0</v>
      </c>
      <c r="AO2253" s="41">
        <v>0</v>
      </c>
      <c r="AP2253" s="41">
        <v>3171877</v>
      </c>
      <c r="AQ2253" s="41">
        <v>0</v>
      </c>
      <c r="AR2253" s="41">
        <v>3171877</v>
      </c>
      <c r="AS2253" s="41">
        <v>0</v>
      </c>
      <c r="AT2253" s="41">
        <v>3171877</v>
      </c>
      <c r="AU2253" s="41">
        <v>0</v>
      </c>
      <c r="AV2253" s="41">
        <v>3171877</v>
      </c>
      <c r="AW2253" s="41">
        <v>0</v>
      </c>
      <c r="AX2253" s="41">
        <v>6343754</v>
      </c>
      <c r="AY2253" s="2">
        <v>0</v>
      </c>
      <c r="AZ2253" s="12" t="str">
        <f t="shared" si="277"/>
        <v>OK</v>
      </c>
      <c r="BA2253" s="12" t="str">
        <f t="shared" si="278"/>
        <v>OK</v>
      </c>
      <c r="BB2253" s="6">
        <f t="shared" si="279"/>
        <v>0</v>
      </c>
      <c r="BC2253" s="13">
        <f t="shared" si="280"/>
        <v>19031262</v>
      </c>
      <c r="BD2253" s="13">
        <f t="shared" si="281"/>
        <v>19031262</v>
      </c>
      <c r="BE2253" s="6">
        <f t="shared" si="282"/>
        <v>0</v>
      </c>
      <c r="BF2253" s="6">
        <f t="shared" si="283"/>
        <v>0</v>
      </c>
    </row>
    <row r="2254" spans="2:58" ht="99.75" x14ac:dyDescent="0.25">
      <c r="B2254" s="29" t="s">
        <v>2448</v>
      </c>
      <c r="C2254" s="29" t="s">
        <v>2058</v>
      </c>
      <c r="D2254" s="29" t="s">
        <v>37</v>
      </c>
      <c r="E2254" s="30" t="s">
        <v>2396</v>
      </c>
      <c r="F2254" s="30" t="s">
        <v>2397</v>
      </c>
      <c r="G2254" s="30" t="s">
        <v>40</v>
      </c>
      <c r="H2254" s="30">
        <v>80101500</v>
      </c>
      <c r="I2254" s="30" t="s">
        <v>6272</v>
      </c>
      <c r="J2254" s="30" t="s">
        <v>221</v>
      </c>
      <c r="K2254" s="30" t="s">
        <v>2449</v>
      </c>
      <c r="L2254" s="31" t="s">
        <v>154</v>
      </c>
      <c r="M2254" s="31" t="s">
        <v>154</v>
      </c>
      <c r="N2254" s="31">
        <v>12</v>
      </c>
      <c r="O2254" s="31" t="s">
        <v>223</v>
      </c>
      <c r="P2254" s="31" t="s">
        <v>224</v>
      </c>
      <c r="Q2254" s="40">
        <v>156352042</v>
      </c>
      <c r="R2254" s="40">
        <v>156352042</v>
      </c>
      <c r="S2254" s="31" t="s">
        <v>225</v>
      </c>
      <c r="T2254" s="31" t="s">
        <v>221</v>
      </c>
      <c r="U2254" s="30" t="s">
        <v>1403</v>
      </c>
      <c r="V2254" s="30" t="s">
        <v>1517</v>
      </c>
      <c r="W2254" s="30" t="s">
        <v>1517</v>
      </c>
      <c r="X2254" s="30" t="s">
        <v>229</v>
      </c>
      <c r="Y2254" s="30" t="s">
        <v>230</v>
      </c>
      <c r="Z2254" s="30" t="s">
        <v>1407</v>
      </c>
      <c r="AA2254" s="41">
        <v>0</v>
      </c>
      <c r="AB2254" s="41">
        <v>0</v>
      </c>
      <c r="AC2254" s="41">
        <v>156352042</v>
      </c>
      <c r="AD2254" s="41">
        <v>0</v>
      </c>
      <c r="AE2254" s="41">
        <v>0</v>
      </c>
      <c r="AF2254" s="41">
        <v>14213822</v>
      </c>
      <c r="AG2254" s="41">
        <v>0</v>
      </c>
      <c r="AH2254" s="41">
        <v>14213822</v>
      </c>
      <c r="AI2254" s="41">
        <v>0</v>
      </c>
      <c r="AJ2254" s="41">
        <v>14213822</v>
      </c>
      <c r="AK2254" s="41">
        <v>0</v>
      </c>
      <c r="AL2254" s="41">
        <v>14213822</v>
      </c>
      <c r="AM2254" s="41">
        <v>0</v>
      </c>
      <c r="AN2254" s="41">
        <v>14213822</v>
      </c>
      <c r="AO2254" s="41">
        <v>0</v>
      </c>
      <c r="AP2254" s="41">
        <v>14213822</v>
      </c>
      <c r="AQ2254" s="41">
        <v>0</v>
      </c>
      <c r="AR2254" s="41">
        <v>14213822</v>
      </c>
      <c r="AS2254" s="41">
        <v>0</v>
      </c>
      <c r="AT2254" s="41">
        <v>14213822</v>
      </c>
      <c r="AU2254" s="41">
        <v>0</v>
      </c>
      <c r="AV2254" s="41">
        <v>14213822</v>
      </c>
      <c r="AW2254" s="41">
        <v>0</v>
      </c>
      <c r="AX2254" s="41">
        <v>28427644</v>
      </c>
      <c r="AY2254" s="2">
        <v>0</v>
      </c>
      <c r="AZ2254" s="12" t="str">
        <f t="shared" si="277"/>
        <v>OK</v>
      </c>
      <c r="BA2254" s="12" t="str">
        <f t="shared" si="278"/>
        <v>OK</v>
      </c>
      <c r="BB2254" s="6">
        <f t="shared" si="279"/>
        <v>0</v>
      </c>
      <c r="BC2254" s="13">
        <f t="shared" si="280"/>
        <v>156352042</v>
      </c>
      <c r="BD2254" s="13">
        <f t="shared" si="281"/>
        <v>156352042</v>
      </c>
      <c r="BE2254" s="6">
        <f t="shared" si="282"/>
        <v>0</v>
      </c>
      <c r="BF2254" s="6">
        <f t="shared" si="283"/>
        <v>0</v>
      </c>
    </row>
    <row r="2255" spans="2:58" ht="128.25" x14ac:dyDescent="0.25">
      <c r="B2255" s="29" t="s">
        <v>2450</v>
      </c>
      <c r="C2255" s="29" t="s">
        <v>2058</v>
      </c>
      <c r="D2255" s="29" t="s">
        <v>37</v>
      </c>
      <c r="E2255" s="30" t="s">
        <v>2396</v>
      </c>
      <c r="F2255" s="30" t="s">
        <v>2397</v>
      </c>
      <c r="G2255" s="30" t="s">
        <v>40</v>
      </c>
      <c r="H2255" s="30">
        <v>80101500</v>
      </c>
      <c r="I2255" s="30" t="s">
        <v>6272</v>
      </c>
      <c r="J2255" s="30" t="s">
        <v>221</v>
      </c>
      <c r="K2255" s="30" t="s">
        <v>2451</v>
      </c>
      <c r="L2255" s="31" t="s">
        <v>153</v>
      </c>
      <c r="M2255" s="31" t="s">
        <v>153</v>
      </c>
      <c r="N2255" s="31">
        <v>12</v>
      </c>
      <c r="O2255" s="31" t="s">
        <v>223</v>
      </c>
      <c r="P2255" s="31" t="s">
        <v>224</v>
      </c>
      <c r="Q2255" s="40">
        <v>168670688</v>
      </c>
      <c r="R2255" s="40">
        <v>168670688</v>
      </c>
      <c r="S2255" s="31" t="s">
        <v>225</v>
      </c>
      <c r="T2255" s="31" t="s">
        <v>221</v>
      </c>
      <c r="U2255" s="30" t="s">
        <v>1549</v>
      </c>
      <c r="V2255" s="30" t="s">
        <v>1517</v>
      </c>
      <c r="W2255" s="30" t="s">
        <v>1517</v>
      </c>
      <c r="X2255" s="30" t="s">
        <v>229</v>
      </c>
      <c r="Y2255" s="30" t="s">
        <v>230</v>
      </c>
      <c r="Z2255" s="30" t="s">
        <v>1407</v>
      </c>
      <c r="AA2255" s="41">
        <v>168670688</v>
      </c>
      <c r="AB2255" s="41">
        <v>0</v>
      </c>
      <c r="AC2255" s="41">
        <v>0</v>
      </c>
      <c r="AD2255" s="41">
        <v>14213822</v>
      </c>
      <c r="AE2255" s="41">
        <v>0</v>
      </c>
      <c r="AF2255" s="41">
        <v>14213822</v>
      </c>
      <c r="AG2255" s="41">
        <v>0</v>
      </c>
      <c r="AH2255" s="41">
        <v>14213822</v>
      </c>
      <c r="AI2255" s="41">
        <v>0</v>
      </c>
      <c r="AJ2255" s="41">
        <v>14213822</v>
      </c>
      <c r="AK2255" s="41">
        <v>0</v>
      </c>
      <c r="AL2255" s="41">
        <v>14213822</v>
      </c>
      <c r="AM2255" s="41">
        <v>0</v>
      </c>
      <c r="AN2255" s="41">
        <v>14213822</v>
      </c>
      <c r="AO2255" s="41">
        <v>0</v>
      </c>
      <c r="AP2255" s="41">
        <v>14213822</v>
      </c>
      <c r="AQ2255" s="41">
        <v>0</v>
      </c>
      <c r="AR2255" s="41">
        <v>14213822</v>
      </c>
      <c r="AS2255" s="41">
        <v>0</v>
      </c>
      <c r="AT2255" s="41">
        <v>14213822</v>
      </c>
      <c r="AU2255" s="41">
        <v>0</v>
      </c>
      <c r="AV2255" s="41">
        <v>14213822</v>
      </c>
      <c r="AW2255" s="41">
        <v>0</v>
      </c>
      <c r="AX2255" s="41">
        <v>26532468</v>
      </c>
      <c r="AY2255" s="2">
        <v>0</v>
      </c>
      <c r="AZ2255" s="12" t="str">
        <f t="shared" si="277"/>
        <v>OK</v>
      </c>
      <c r="BA2255" s="12" t="str">
        <f t="shared" si="278"/>
        <v>OK</v>
      </c>
      <c r="BB2255" s="6">
        <f t="shared" si="279"/>
        <v>0</v>
      </c>
      <c r="BC2255" s="13">
        <f t="shared" si="280"/>
        <v>168670688</v>
      </c>
      <c r="BD2255" s="13">
        <f t="shared" si="281"/>
        <v>168670688</v>
      </c>
      <c r="BE2255" s="6">
        <f t="shared" si="282"/>
        <v>0</v>
      </c>
      <c r="BF2255" s="6">
        <f t="shared" si="283"/>
        <v>0</v>
      </c>
    </row>
    <row r="2256" spans="2:58" ht="128.25" x14ac:dyDescent="0.25">
      <c r="B2256" s="29" t="s">
        <v>2452</v>
      </c>
      <c r="C2256" s="29" t="s">
        <v>2058</v>
      </c>
      <c r="D2256" s="29" t="s">
        <v>37</v>
      </c>
      <c r="E2256" s="30" t="s">
        <v>2396</v>
      </c>
      <c r="F2256" s="30" t="s">
        <v>2397</v>
      </c>
      <c r="G2256" s="30" t="s">
        <v>40</v>
      </c>
      <c r="H2256" s="30">
        <v>80101500</v>
      </c>
      <c r="I2256" s="30" t="s">
        <v>6272</v>
      </c>
      <c r="J2256" s="30" t="s">
        <v>221</v>
      </c>
      <c r="K2256" s="30" t="s">
        <v>2453</v>
      </c>
      <c r="L2256" s="31" t="s">
        <v>153</v>
      </c>
      <c r="M2256" s="31" t="s">
        <v>153</v>
      </c>
      <c r="N2256" s="31">
        <v>6</v>
      </c>
      <c r="O2256" s="31" t="s">
        <v>223</v>
      </c>
      <c r="P2256" s="31" t="s">
        <v>224</v>
      </c>
      <c r="Q2256" s="40">
        <v>18608345</v>
      </c>
      <c r="R2256" s="40">
        <v>18608345</v>
      </c>
      <c r="S2256" s="31" t="s">
        <v>225</v>
      </c>
      <c r="T2256" s="31" t="s">
        <v>221</v>
      </c>
      <c r="U2256" s="30" t="s">
        <v>1403</v>
      </c>
      <c r="V2256" s="30" t="s">
        <v>1517</v>
      </c>
      <c r="W2256" s="30" t="s">
        <v>1517</v>
      </c>
      <c r="X2256" s="30" t="s">
        <v>229</v>
      </c>
      <c r="Y2256" s="30" t="s">
        <v>230</v>
      </c>
      <c r="Z2256" s="30" t="s">
        <v>1407</v>
      </c>
      <c r="AA2256" s="41">
        <v>18608345</v>
      </c>
      <c r="AB2256" s="41">
        <v>0</v>
      </c>
      <c r="AC2256" s="41">
        <v>0</v>
      </c>
      <c r="AD2256" s="41">
        <v>3171877</v>
      </c>
      <c r="AE2256" s="41">
        <v>0</v>
      </c>
      <c r="AF2256" s="41">
        <v>3171877</v>
      </c>
      <c r="AG2256" s="41">
        <v>0</v>
      </c>
      <c r="AH2256" s="41">
        <v>3171877</v>
      </c>
      <c r="AI2256" s="41">
        <v>0</v>
      </c>
      <c r="AJ2256" s="41">
        <v>3171877</v>
      </c>
      <c r="AK2256" s="41">
        <v>0</v>
      </c>
      <c r="AL2256" s="41">
        <v>3171877</v>
      </c>
      <c r="AM2256" s="41">
        <v>0</v>
      </c>
      <c r="AN2256" s="41">
        <v>2748960</v>
      </c>
      <c r="AO2256" s="41">
        <v>0</v>
      </c>
      <c r="AP2256" s="41">
        <v>0</v>
      </c>
      <c r="AQ2256" s="41">
        <v>0</v>
      </c>
      <c r="AR2256" s="41">
        <v>0</v>
      </c>
      <c r="AS2256" s="41">
        <v>0</v>
      </c>
      <c r="AT2256" s="41">
        <v>0</v>
      </c>
      <c r="AU2256" s="41">
        <v>0</v>
      </c>
      <c r="AV2256" s="41">
        <v>0</v>
      </c>
      <c r="AW2256" s="41">
        <v>0</v>
      </c>
      <c r="AX2256" s="41">
        <v>0</v>
      </c>
      <c r="AY2256" s="2">
        <v>0</v>
      </c>
      <c r="AZ2256" s="12" t="str">
        <f t="shared" si="277"/>
        <v>OK</v>
      </c>
      <c r="BA2256" s="12" t="str">
        <f t="shared" si="278"/>
        <v>OK</v>
      </c>
      <c r="BB2256" s="6">
        <f t="shared" si="279"/>
        <v>0</v>
      </c>
      <c r="BC2256" s="13">
        <f t="shared" si="280"/>
        <v>18608345</v>
      </c>
      <c r="BD2256" s="13">
        <f t="shared" si="281"/>
        <v>18608345</v>
      </c>
      <c r="BE2256" s="6">
        <f t="shared" si="282"/>
        <v>0</v>
      </c>
      <c r="BF2256" s="6">
        <f t="shared" si="283"/>
        <v>0</v>
      </c>
    </row>
    <row r="2257" spans="2:58" ht="99.75" x14ac:dyDescent="0.25">
      <c r="B2257" s="29" t="s">
        <v>2454</v>
      </c>
      <c r="C2257" s="29" t="s">
        <v>2058</v>
      </c>
      <c r="D2257" s="29" t="s">
        <v>37</v>
      </c>
      <c r="E2257" s="30" t="s">
        <v>2396</v>
      </c>
      <c r="F2257" s="30" t="s">
        <v>2397</v>
      </c>
      <c r="G2257" s="30" t="s">
        <v>40</v>
      </c>
      <c r="H2257" s="30">
        <v>80101500</v>
      </c>
      <c r="I2257" s="30" t="s">
        <v>6272</v>
      </c>
      <c r="J2257" s="30" t="s">
        <v>221</v>
      </c>
      <c r="K2257" s="30" t="s">
        <v>2455</v>
      </c>
      <c r="L2257" s="31" t="s">
        <v>159</v>
      </c>
      <c r="M2257" s="31" t="s">
        <v>159</v>
      </c>
      <c r="N2257" s="31">
        <v>6</v>
      </c>
      <c r="O2257" s="31" t="s">
        <v>223</v>
      </c>
      <c r="P2257" s="31" t="s">
        <v>224</v>
      </c>
      <c r="Q2257" s="40">
        <v>19031262</v>
      </c>
      <c r="R2257" s="40">
        <v>19031262</v>
      </c>
      <c r="S2257" s="31" t="s">
        <v>225</v>
      </c>
      <c r="T2257" s="31" t="s">
        <v>221</v>
      </c>
      <c r="U2257" s="30" t="s">
        <v>1403</v>
      </c>
      <c r="V2257" s="30" t="s">
        <v>1517</v>
      </c>
      <c r="W2257" s="30" t="s">
        <v>1517</v>
      </c>
      <c r="X2257" s="30" t="s">
        <v>229</v>
      </c>
      <c r="Y2257" s="30" t="s">
        <v>230</v>
      </c>
      <c r="Z2257" s="30" t="s">
        <v>1407</v>
      </c>
      <c r="AA2257" s="41">
        <v>0</v>
      </c>
      <c r="AB2257" s="41">
        <v>0</v>
      </c>
      <c r="AC2257" s="41">
        <v>0</v>
      </c>
      <c r="AD2257" s="41">
        <v>0</v>
      </c>
      <c r="AE2257" s="41">
        <v>0</v>
      </c>
      <c r="AF2257" s="41">
        <v>0</v>
      </c>
      <c r="AG2257" s="41">
        <v>0</v>
      </c>
      <c r="AH2257" s="41">
        <v>0</v>
      </c>
      <c r="AI2257" s="41">
        <v>0</v>
      </c>
      <c r="AJ2257" s="41">
        <v>0</v>
      </c>
      <c r="AK2257" s="41">
        <v>0</v>
      </c>
      <c r="AL2257" s="41">
        <v>0</v>
      </c>
      <c r="AM2257" s="41">
        <v>19031262</v>
      </c>
      <c r="AN2257" s="41">
        <v>0</v>
      </c>
      <c r="AO2257" s="41">
        <v>0</v>
      </c>
      <c r="AP2257" s="41">
        <v>3171877</v>
      </c>
      <c r="AQ2257" s="41">
        <v>0</v>
      </c>
      <c r="AR2257" s="41">
        <v>3171877</v>
      </c>
      <c r="AS2257" s="41">
        <v>0</v>
      </c>
      <c r="AT2257" s="41">
        <v>3171877</v>
      </c>
      <c r="AU2257" s="41">
        <v>0</v>
      </c>
      <c r="AV2257" s="41">
        <v>3171877</v>
      </c>
      <c r="AW2257" s="41">
        <v>0</v>
      </c>
      <c r="AX2257" s="41">
        <v>6343754</v>
      </c>
      <c r="AY2257" s="2">
        <v>0</v>
      </c>
      <c r="AZ2257" s="12" t="str">
        <f t="shared" si="277"/>
        <v>OK</v>
      </c>
      <c r="BA2257" s="12" t="str">
        <f t="shared" si="278"/>
        <v>OK</v>
      </c>
      <c r="BB2257" s="6">
        <f t="shared" si="279"/>
        <v>0</v>
      </c>
      <c r="BC2257" s="13">
        <f t="shared" si="280"/>
        <v>19031262</v>
      </c>
      <c r="BD2257" s="13">
        <f t="shared" si="281"/>
        <v>19031262</v>
      </c>
      <c r="BE2257" s="6">
        <f t="shared" si="282"/>
        <v>0</v>
      </c>
      <c r="BF2257" s="6">
        <f t="shared" si="283"/>
        <v>0</v>
      </c>
    </row>
    <row r="2258" spans="2:58" ht="99.75" x14ac:dyDescent="0.25">
      <c r="B2258" s="29" t="s">
        <v>2456</v>
      </c>
      <c r="C2258" s="29" t="s">
        <v>2058</v>
      </c>
      <c r="D2258" s="29" t="s">
        <v>37</v>
      </c>
      <c r="E2258" s="30" t="s">
        <v>2396</v>
      </c>
      <c r="F2258" s="30" t="s">
        <v>2397</v>
      </c>
      <c r="G2258" s="30" t="s">
        <v>40</v>
      </c>
      <c r="H2258" s="30">
        <v>80101500</v>
      </c>
      <c r="I2258" s="30" t="s">
        <v>6272</v>
      </c>
      <c r="J2258" s="30" t="s">
        <v>221</v>
      </c>
      <c r="K2258" s="30" t="s">
        <v>2457</v>
      </c>
      <c r="L2258" s="31" t="s">
        <v>153</v>
      </c>
      <c r="M2258" s="31" t="s">
        <v>153</v>
      </c>
      <c r="N2258" s="31">
        <v>6</v>
      </c>
      <c r="O2258" s="31" t="s">
        <v>223</v>
      </c>
      <c r="P2258" s="31" t="s">
        <v>224</v>
      </c>
      <c r="Q2258" s="40">
        <v>17868240</v>
      </c>
      <c r="R2258" s="40">
        <v>17868240</v>
      </c>
      <c r="S2258" s="31" t="s">
        <v>225</v>
      </c>
      <c r="T2258" s="31" t="s">
        <v>221</v>
      </c>
      <c r="U2258" s="30" t="s">
        <v>1403</v>
      </c>
      <c r="V2258" s="30" t="s">
        <v>1517</v>
      </c>
      <c r="W2258" s="30" t="s">
        <v>1517</v>
      </c>
      <c r="X2258" s="30" t="s">
        <v>229</v>
      </c>
      <c r="Y2258" s="30" t="s">
        <v>230</v>
      </c>
      <c r="Z2258" s="30" t="s">
        <v>1407</v>
      </c>
      <c r="AA2258" s="41">
        <v>17868240</v>
      </c>
      <c r="AB2258" s="41">
        <v>0</v>
      </c>
      <c r="AC2258" s="41">
        <v>0</v>
      </c>
      <c r="AD2258" s="41">
        <v>3171877</v>
      </c>
      <c r="AE2258" s="41">
        <v>0</v>
      </c>
      <c r="AF2258" s="41">
        <v>3171877</v>
      </c>
      <c r="AG2258" s="41">
        <v>0</v>
      </c>
      <c r="AH2258" s="41">
        <v>3171877</v>
      </c>
      <c r="AI2258" s="41">
        <v>0</v>
      </c>
      <c r="AJ2258" s="41">
        <v>3171877</v>
      </c>
      <c r="AK2258" s="41">
        <v>0</v>
      </c>
      <c r="AL2258" s="41">
        <v>3171876</v>
      </c>
      <c r="AM2258" s="41">
        <v>0</v>
      </c>
      <c r="AN2258" s="41">
        <v>2008856</v>
      </c>
      <c r="AO2258" s="41">
        <v>0</v>
      </c>
      <c r="AP2258" s="41">
        <v>0</v>
      </c>
      <c r="AQ2258" s="41">
        <v>0</v>
      </c>
      <c r="AR2258" s="41">
        <v>0</v>
      </c>
      <c r="AS2258" s="41">
        <v>0</v>
      </c>
      <c r="AT2258" s="41">
        <v>0</v>
      </c>
      <c r="AU2258" s="41">
        <v>0</v>
      </c>
      <c r="AV2258" s="41">
        <v>0</v>
      </c>
      <c r="AW2258" s="41">
        <v>0</v>
      </c>
      <c r="AX2258" s="41">
        <v>0</v>
      </c>
      <c r="AY2258" s="2">
        <v>0</v>
      </c>
      <c r="AZ2258" s="12" t="str">
        <f t="shared" si="277"/>
        <v>OK</v>
      </c>
      <c r="BA2258" s="12" t="str">
        <f t="shared" si="278"/>
        <v>OK</v>
      </c>
      <c r="BB2258" s="6">
        <f t="shared" si="279"/>
        <v>0</v>
      </c>
      <c r="BC2258" s="13">
        <f t="shared" si="280"/>
        <v>17868240</v>
      </c>
      <c r="BD2258" s="13">
        <f t="shared" si="281"/>
        <v>17868240</v>
      </c>
      <c r="BE2258" s="6">
        <f t="shared" si="282"/>
        <v>0</v>
      </c>
      <c r="BF2258" s="6">
        <f t="shared" si="283"/>
        <v>0</v>
      </c>
    </row>
    <row r="2259" spans="2:58" ht="99.75" x14ac:dyDescent="0.25">
      <c r="B2259" s="29" t="s">
        <v>2458</v>
      </c>
      <c r="C2259" s="29" t="s">
        <v>2058</v>
      </c>
      <c r="D2259" s="29" t="s">
        <v>37</v>
      </c>
      <c r="E2259" s="30" t="s">
        <v>2396</v>
      </c>
      <c r="F2259" s="30" t="s">
        <v>2397</v>
      </c>
      <c r="G2259" s="30" t="s">
        <v>40</v>
      </c>
      <c r="H2259" s="30">
        <v>80101500</v>
      </c>
      <c r="I2259" s="30" t="s">
        <v>6272</v>
      </c>
      <c r="J2259" s="30" t="s">
        <v>221</v>
      </c>
      <c r="K2259" s="30" t="s">
        <v>2457</v>
      </c>
      <c r="L2259" s="31" t="s">
        <v>159</v>
      </c>
      <c r="M2259" s="31" t="s">
        <v>159</v>
      </c>
      <c r="N2259" s="31">
        <v>6</v>
      </c>
      <c r="O2259" s="31" t="s">
        <v>223</v>
      </c>
      <c r="P2259" s="31" t="s">
        <v>224</v>
      </c>
      <c r="Q2259" s="40">
        <v>19031262</v>
      </c>
      <c r="R2259" s="40">
        <v>19031262</v>
      </c>
      <c r="S2259" s="31" t="s">
        <v>225</v>
      </c>
      <c r="T2259" s="31" t="s">
        <v>221</v>
      </c>
      <c r="U2259" s="30" t="s">
        <v>1403</v>
      </c>
      <c r="V2259" s="30" t="s">
        <v>1517</v>
      </c>
      <c r="W2259" s="30" t="s">
        <v>1517</v>
      </c>
      <c r="X2259" s="30" t="s">
        <v>229</v>
      </c>
      <c r="Y2259" s="30" t="s">
        <v>230</v>
      </c>
      <c r="Z2259" s="30" t="s">
        <v>1407</v>
      </c>
      <c r="AA2259" s="41">
        <v>0</v>
      </c>
      <c r="AB2259" s="41">
        <v>0</v>
      </c>
      <c r="AC2259" s="41">
        <v>0</v>
      </c>
      <c r="AD2259" s="41">
        <v>0</v>
      </c>
      <c r="AE2259" s="41">
        <v>0</v>
      </c>
      <c r="AF2259" s="41">
        <v>0</v>
      </c>
      <c r="AG2259" s="41">
        <v>0</v>
      </c>
      <c r="AH2259" s="41">
        <v>0</v>
      </c>
      <c r="AI2259" s="41">
        <v>0</v>
      </c>
      <c r="AJ2259" s="41">
        <v>0</v>
      </c>
      <c r="AK2259" s="41">
        <v>0</v>
      </c>
      <c r="AL2259" s="41">
        <v>0</v>
      </c>
      <c r="AM2259" s="41">
        <v>19031262</v>
      </c>
      <c r="AN2259" s="41">
        <v>0</v>
      </c>
      <c r="AO2259" s="41">
        <v>0</v>
      </c>
      <c r="AP2259" s="41">
        <v>3171877</v>
      </c>
      <c r="AQ2259" s="41">
        <v>0</v>
      </c>
      <c r="AR2259" s="41">
        <v>3171877</v>
      </c>
      <c r="AS2259" s="41">
        <v>0</v>
      </c>
      <c r="AT2259" s="41">
        <v>3171877</v>
      </c>
      <c r="AU2259" s="41">
        <v>0</v>
      </c>
      <c r="AV2259" s="41">
        <v>3171877</v>
      </c>
      <c r="AW2259" s="41">
        <v>0</v>
      </c>
      <c r="AX2259" s="41">
        <v>6343754</v>
      </c>
      <c r="AY2259" s="2">
        <v>0</v>
      </c>
      <c r="AZ2259" s="12" t="str">
        <f t="shared" si="277"/>
        <v>OK</v>
      </c>
      <c r="BA2259" s="12" t="str">
        <f t="shared" si="278"/>
        <v>OK</v>
      </c>
      <c r="BB2259" s="6">
        <f t="shared" si="279"/>
        <v>0</v>
      </c>
      <c r="BC2259" s="13">
        <f t="shared" si="280"/>
        <v>19031262</v>
      </c>
      <c r="BD2259" s="13">
        <f t="shared" si="281"/>
        <v>19031262</v>
      </c>
      <c r="BE2259" s="6">
        <f t="shared" si="282"/>
        <v>0</v>
      </c>
      <c r="BF2259" s="6">
        <f t="shared" si="283"/>
        <v>0</v>
      </c>
    </row>
    <row r="2260" spans="2:58" ht="128.25" x14ac:dyDescent="0.25">
      <c r="B2260" s="29" t="s">
        <v>2459</v>
      </c>
      <c r="C2260" s="29" t="s">
        <v>2058</v>
      </c>
      <c r="D2260" s="29" t="s">
        <v>37</v>
      </c>
      <c r="E2260" s="30" t="s">
        <v>2396</v>
      </c>
      <c r="F2260" s="30" t="s">
        <v>2397</v>
      </c>
      <c r="G2260" s="30" t="s">
        <v>40</v>
      </c>
      <c r="H2260" s="30">
        <v>80101500</v>
      </c>
      <c r="I2260" s="30" t="s">
        <v>6272</v>
      </c>
      <c r="J2260" s="30" t="s">
        <v>221</v>
      </c>
      <c r="K2260" s="30" t="s">
        <v>2460</v>
      </c>
      <c r="L2260" s="31" t="s">
        <v>153</v>
      </c>
      <c r="M2260" s="31" t="s">
        <v>153</v>
      </c>
      <c r="N2260" s="31">
        <v>12</v>
      </c>
      <c r="O2260" s="31" t="s">
        <v>223</v>
      </c>
      <c r="P2260" s="31" t="s">
        <v>224</v>
      </c>
      <c r="Q2260" s="40">
        <v>168670688</v>
      </c>
      <c r="R2260" s="40">
        <v>168670688</v>
      </c>
      <c r="S2260" s="31" t="s">
        <v>225</v>
      </c>
      <c r="T2260" s="31" t="s">
        <v>221</v>
      </c>
      <c r="U2260" s="30" t="s">
        <v>1403</v>
      </c>
      <c r="V2260" s="30" t="s">
        <v>1517</v>
      </c>
      <c r="W2260" s="30" t="s">
        <v>1517</v>
      </c>
      <c r="X2260" s="30" t="s">
        <v>229</v>
      </c>
      <c r="Y2260" s="30" t="s">
        <v>230</v>
      </c>
      <c r="Z2260" s="30" t="s">
        <v>1407</v>
      </c>
      <c r="AA2260" s="41">
        <v>168670688</v>
      </c>
      <c r="AB2260" s="41">
        <v>0</v>
      </c>
      <c r="AC2260" s="41">
        <v>0</v>
      </c>
      <c r="AD2260" s="41">
        <v>14213822</v>
      </c>
      <c r="AE2260" s="41">
        <v>0</v>
      </c>
      <c r="AF2260" s="41">
        <v>14213822</v>
      </c>
      <c r="AG2260" s="41">
        <v>0</v>
      </c>
      <c r="AH2260" s="41">
        <v>14213822</v>
      </c>
      <c r="AI2260" s="41">
        <v>0</v>
      </c>
      <c r="AJ2260" s="41">
        <v>14213822</v>
      </c>
      <c r="AK2260" s="41">
        <v>0</v>
      </c>
      <c r="AL2260" s="41">
        <v>14213822</v>
      </c>
      <c r="AM2260" s="41">
        <v>0</v>
      </c>
      <c r="AN2260" s="41">
        <v>14213822</v>
      </c>
      <c r="AO2260" s="41">
        <v>0</v>
      </c>
      <c r="AP2260" s="41">
        <v>14213822</v>
      </c>
      <c r="AQ2260" s="41">
        <v>0</v>
      </c>
      <c r="AR2260" s="41">
        <v>14213822</v>
      </c>
      <c r="AS2260" s="41">
        <v>0</v>
      </c>
      <c r="AT2260" s="41">
        <v>14213822</v>
      </c>
      <c r="AU2260" s="41">
        <v>0</v>
      </c>
      <c r="AV2260" s="41">
        <v>14213822</v>
      </c>
      <c r="AW2260" s="41">
        <v>0</v>
      </c>
      <c r="AX2260" s="41">
        <v>26532468</v>
      </c>
      <c r="AY2260" s="2">
        <v>0</v>
      </c>
      <c r="AZ2260" s="12" t="str">
        <f t="shared" si="277"/>
        <v>OK</v>
      </c>
      <c r="BA2260" s="12" t="str">
        <f t="shared" si="278"/>
        <v>OK</v>
      </c>
      <c r="BB2260" s="6">
        <f t="shared" si="279"/>
        <v>0</v>
      </c>
      <c r="BC2260" s="13">
        <f t="shared" si="280"/>
        <v>168670688</v>
      </c>
      <c r="BD2260" s="13">
        <f t="shared" si="281"/>
        <v>168670688</v>
      </c>
      <c r="BE2260" s="6">
        <f t="shared" si="282"/>
        <v>0</v>
      </c>
      <c r="BF2260" s="6">
        <f t="shared" si="283"/>
        <v>0</v>
      </c>
    </row>
    <row r="2261" spans="2:58" ht="128.25" x14ac:dyDescent="0.25">
      <c r="B2261" s="29" t="s">
        <v>2461</v>
      </c>
      <c r="C2261" s="29" t="s">
        <v>2058</v>
      </c>
      <c r="D2261" s="29" t="s">
        <v>37</v>
      </c>
      <c r="E2261" s="30" t="s">
        <v>2396</v>
      </c>
      <c r="F2261" s="30" t="s">
        <v>2397</v>
      </c>
      <c r="G2261" s="30" t="s">
        <v>40</v>
      </c>
      <c r="H2261" s="30">
        <v>80101500</v>
      </c>
      <c r="I2261" s="30" t="s">
        <v>6272</v>
      </c>
      <c r="J2261" s="30" t="s">
        <v>221</v>
      </c>
      <c r="K2261" s="30" t="s">
        <v>2433</v>
      </c>
      <c r="L2261" s="31" t="s">
        <v>153</v>
      </c>
      <c r="M2261" s="31" t="s">
        <v>153</v>
      </c>
      <c r="N2261" s="31">
        <v>12</v>
      </c>
      <c r="O2261" s="31" t="s">
        <v>223</v>
      </c>
      <c r="P2261" s="31" t="s">
        <v>224</v>
      </c>
      <c r="Q2261" s="40">
        <v>61726211</v>
      </c>
      <c r="R2261" s="40">
        <v>61726211</v>
      </c>
      <c r="S2261" s="31" t="s">
        <v>225</v>
      </c>
      <c r="T2261" s="31" t="s">
        <v>221</v>
      </c>
      <c r="U2261" s="30" t="s">
        <v>1403</v>
      </c>
      <c r="V2261" s="30" t="s">
        <v>1517</v>
      </c>
      <c r="W2261" s="30" t="s">
        <v>1517</v>
      </c>
      <c r="X2261" s="30" t="s">
        <v>229</v>
      </c>
      <c r="Y2261" s="30" t="s">
        <v>230</v>
      </c>
      <c r="Z2261" s="30" t="s">
        <v>1407</v>
      </c>
      <c r="AA2261" s="41">
        <v>61726211</v>
      </c>
      <c r="AB2261" s="41">
        <v>0</v>
      </c>
      <c r="AC2261" s="41">
        <v>0</v>
      </c>
      <c r="AD2261" s="41">
        <v>5201647</v>
      </c>
      <c r="AE2261" s="41">
        <v>0</v>
      </c>
      <c r="AF2261" s="41">
        <v>5201647</v>
      </c>
      <c r="AG2261" s="41">
        <v>0</v>
      </c>
      <c r="AH2261" s="41">
        <v>5201647</v>
      </c>
      <c r="AI2261" s="41">
        <v>0</v>
      </c>
      <c r="AJ2261" s="41">
        <v>5201647</v>
      </c>
      <c r="AK2261" s="41">
        <v>0</v>
      </c>
      <c r="AL2261" s="41">
        <v>5201647</v>
      </c>
      <c r="AM2261" s="41">
        <v>0</v>
      </c>
      <c r="AN2261" s="41">
        <v>5201647</v>
      </c>
      <c r="AO2261" s="41">
        <v>0</v>
      </c>
      <c r="AP2261" s="41">
        <v>5201647</v>
      </c>
      <c r="AQ2261" s="41">
        <v>0</v>
      </c>
      <c r="AR2261" s="41">
        <v>5201647</v>
      </c>
      <c r="AS2261" s="41">
        <v>0</v>
      </c>
      <c r="AT2261" s="41">
        <v>5201647</v>
      </c>
      <c r="AU2261" s="41">
        <v>0</v>
      </c>
      <c r="AV2261" s="41">
        <v>5201647</v>
      </c>
      <c r="AW2261" s="41">
        <v>0</v>
      </c>
      <c r="AX2261" s="41">
        <v>9709741</v>
      </c>
      <c r="AY2261" s="2">
        <v>0</v>
      </c>
      <c r="AZ2261" s="12" t="str">
        <f t="shared" si="277"/>
        <v>OK</v>
      </c>
      <c r="BA2261" s="12" t="str">
        <f t="shared" si="278"/>
        <v>OK</v>
      </c>
      <c r="BB2261" s="6">
        <f t="shared" si="279"/>
        <v>0</v>
      </c>
      <c r="BC2261" s="13">
        <f t="shared" si="280"/>
        <v>61726211</v>
      </c>
      <c r="BD2261" s="13">
        <f t="shared" si="281"/>
        <v>61726211</v>
      </c>
      <c r="BE2261" s="6">
        <f t="shared" si="282"/>
        <v>0</v>
      </c>
      <c r="BF2261" s="6">
        <f t="shared" si="283"/>
        <v>0</v>
      </c>
    </row>
    <row r="2262" spans="2:58" ht="114" x14ac:dyDescent="0.25">
      <c r="B2262" s="29" t="s">
        <v>2462</v>
      </c>
      <c r="C2262" s="29" t="s">
        <v>2058</v>
      </c>
      <c r="D2262" s="29" t="s">
        <v>37</v>
      </c>
      <c r="E2262" s="30" t="s">
        <v>2396</v>
      </c>
      <c r="F2262" s="30" t="s">
        <v>2397</v>
      </c>
      <c r="G2262" s="30" t="s">
        <v>40</v>
      </c>
      <c r="H2262" s="30">
        <v>80101500</v>
      </c>
      <c r="I2262" s="30" t="s">
        <v>6272</v>
      </c>
      <c r="J2262" s="30" t="s">
        <v>221</v>
      </c>
      <c r="K2262" s="30" t="s">
        <v>2463</v>
      </c>
      <c r="L2262" s="31" t="s">
        <v>153</v>
      </c>
      <c r="M2262" s="31" t="s">
        <v>153</v>
      </c>
      <c r="N2262" s="31">
        <v>12</v>
      </c>
      <c r="O2262" s="31" t="s">
        <v>223</v>
      </c>
      <c r="P2262" s="31" t="s">
        <v>224</v>
      </c>
      <c r="Q2262" s="40">
        <v>52702418</v>
      </c>
      <c r="R2262" s="40">
        <v>52702418</v>
      </c>
      <c r="S2262" s="31" t="s">
        <v>225</v>
      </c>
      <c r="T2262" s="31" t="s">
        <v>221</v>
      </c>
      <c r="U2262" s="30" t="s">
        <v>1403</v>
      </c>
      <c r="V2262" s="30" t="s">
        <v>1517</v>
      </c>
      <c r="W2262" s="30" t="s">
        <v>1517</v>
      </c>
      <c r="X2262" s="30" t="s">
        <v>229</v>
      </c>
      <c r="Y2262" s="30" t="s">
        <v>230</v>
      </c>
      <c r="Z2262" s="30" t="s">
        <v>1407</v>
      </c>
      <c r="AA2262" s="41">
        <v>52702418</v>
      </c>
      <c r="AB2262" s="41">
        <v>0</v>
      </c>
      <c r="AC2262" s="41">
        <v>0</v>
      </c>
      <c r="AD2262" s="41">
        <v>4441215</v>
      </c>
      <c r="AE2262" s="41">
        <v>0</v>
      </c>
      <c r="AF2262" s="41">
        <v>4441215</v>
      </c>
      <c r="AG2262" s="41">
        <v>0</v>
      </c>
      <c r="AH2262" s="41">
        <v>4441215</v>
      </c>
      <c r="AI2262" s="41">
        <v>0</v>
      </c>
      <c r="AJ2262" s="41">
        <v>4441215</v>
      </c>
      <c r="AK2262" s="41">
        <v>0</v>
      </c>
      <c r="AL2262" s="41">
        <v>4441215</v>
      </c>
      <c r="AM2262" s="41">
        <v>0</v>
      </c>
      <c r="AN2262" s="41">
        <v>4441215</v>
      </c>
      <c r="AO2262" s="41">
        <v>0</v>
      </c>
      <c r="AP2262" s="41">
        <v>4441215</v>
      </c>
      <c r="AQ2262" s="41">
        <v>0</v>
      </c>
      <c r="AR2262" s="41">
        <v>4441215</v>
      </c>
      <c r="AS2262" s="41">
        <v>0</v>
      </c>
      <c r="AT2262" s="41">
        <v>4441215</v>
      </c>
      <c r="AU2262" s="41">
        <v>0</v>
      </c>
      <c r="AV2262" s="41">
        <v>4441215</v>
      </c>
      <c r="AW2262" s="41">
        <v>0</v>
      </c>
      <c r="AX2262" s="41">
        <v>8290268</v>
      </c>
      <c r="AY2262" s="2">
        <v>0</v>
      </c>
      <c r="AZ2262" s="12" t="str">
        <f t="shared" ref="AZ2262:AZ2332" si="305">IF(OR($R2262&lt;&gt;"",SUM(AA2262:AX2262)&lt;&gt;0),IF(R2262=BC2262,"OK",IF(R2262&gt;BC2262,"Valor estimado supera a Compromisos en "&amp;DOLLAR(R2262-BC2262),"Compromisos superan al Valor estimado en "&amp;DOLLAR(BC2262-R2262))),"")</f>
        <v>OK</v>
      </c>
      <c r="BA2262" s="12" t="str">
        <f t="shared" ref="BA2262:BA2332" si="306">IF(OR($R2262&lt;&gt;"",SUM(AA2262:AX2262)&lt;&gt;0),IF(R2262=BD2262,"OK",IF(R2262&gt;BD2262,"Valor estimado supera a Obligaciones en "&amp;DOLLAR(R2262-BD2262),"Obligaciones superan al Valor estimado en "&amp;DOLLAR(BD2262-R2262))),"")</f>
        <v>OK</v>
      </c>
      <c r="BB2262" s="6">
        <f t="shared" ref="BB2262:BB2332" si="307">+IF(B2262&lt;&gt;"",COUNTBLANK(E2262:AX2262),0)</f>
        <v>0</v>
      </c>
      <c r="BC2262" s="13">
        <f t="shared" ref="BC2262:BC2332" si="308">+SUM(AA2262,AC2262,AE2262,AG2262,AI2262,AK2262,AM2262,AO2262,AQ2262,AS2262,AU2262,AW2262)</f>
        <v>52702418</v>
      </c>
      <c r="BD2262" s="13">
        <f t="shared" ref="BD2262:BD2332" si="309">+SUM(AB2262,AD2262,AF2262,AH2262,AJ2262,AL2262,AN2262,AP2262,AR2262,AT2262,AV2262,AX2262)</f>
        <v>52702418</v>
      </c>
      <c r="BE2262" s="6">
        <f t="shared" ref="BE2262:BE2332" si="310">+IF(OR(AZ2262="ok",AZ2262=""),0,1)</f>
        <v>0</v>
      </c>
      <c r="BF2262" s="6">
        <f t="shared" ref="BF2262:BF2332" si="311">+IF(OR(BA2262="ok",BA2262=""),0,1)</f>
        <v>0</v>
      </c>
    </row>
    <row r="2263" spans="2:58" ht="99.75" x14ac:dyDescent="0.25">
      <c r="B2263" s="29" t="s">
        <v>2464</v>
      </c>
      <c r="C2263" s="29" t="s">
        <v>2058</v>
      </c>
      <c r="D2263" s="29" t="s">
        <v>37</v>
      </c>
      <c r="E2263" s="30" t="s">
        <v>2396</v>
      </c>
      <c r="F2263" s="30" t="s">
        <v>2397</v>
      </c>
      <c r="G2263" s="30" t="s">
        <v>40</v>
      </c>
      <c r="H2263" s="30">
        <v>80101500</v>
      </c>
      <c r="I2263" s="30" t="s">
        <v>6272</v>
      </c>
      <c r="J2263" s="30" t="s">
        <v>221</v>
      </c>
      <c r="K2263" s="30" t="s">
        <v>2439</v>
      </c>
      <c r="L2263" s="31" t="s">
        <v>153</v>
      </c>
      <c r="M2263" s="31" t="s">
        <v>153</v>
      </c>
      <c r="N2263" s="31">
        <v>12</v>
      </c>
      <c r="O2263" s="31" t="s">
        <v>223</v>
      </c>
      <c r="P2263" s="31" t="s">
        <v>224</v>
      </c>
      <c r="Q2263" s="40">
        <v>37639607</v>
      </c>
      <c r="R2263" s="40">
        <v>37639607</v>
      </c>
      <c r="S2263" s="31" t="s">
        <v>225</v>
      </c>
      <c r="T2263" s="31" t="s">
        <v>221</v>
      </c>
      <c r="U2263" s="30" t="s">
        <v>1403</v>
      </c>
      <c r="V2263" s="30" t="s">
        <v>1517</v>
      </c>
      <c r="W2263" s="30" t="s">
        <v>1517</v>
      </c>
      <c r="X2263" s="30" t="s">
        <v>229</v>
      </c>
      <c r="Y2263" s="30" t="s">
        <v>230</v>
      </c>
      <c r="Z2263" s="30" t="s">
        <v>1407</v>
      </c>
      <c r="AA2263" s="41">
        <v>37639607</v>
      </c>
      <c r="AB2263" s="41">
        <v>0</v>
      </c>
      <c r="AC2263" s="41">
        <v>0</v>
      </c>
      <c r="AD2263" s="41">
        <v>3171877</v>
      </c>
      <c r="AE2263" s="41">
        <v>0</v>
      </c>
      <c r="AF2263" s="41">
        <v>3171877</v>
      </c>
      <c r="AG2263" s="41">
        <v>0</v>
      </c>
      <c r="AH2263" s="41">
        <v>3171877</v>
      </c>
      <c r="AI2263" s="41">
        <v>0</v>
      </c>
      <c r="AJ2263" s="41">
        <v>3171877</v>
      </c>
      <c r="AK2263" s="41">
        <v>0</v>
      </c>
      <c r="AL2263" s="41">
        <v>3171877</v>
      </c>
      <c r="AM2263" s="41">
        <v>0</v>
      </c>
      <c r="AN2263" s="41">
        <v>3171877</v>
      </c>
      <c r="AO2263" s="41">
        <v>0</v>
      </c>
      <c r="AP2263" s="41">
        <v>3171877</v>
      </c>
      <c r="AQ2263" s="41">
        <v>0</v>
      </c>
      <c r="AR2263" s="41">
        <v>3171877</v>
      </c>
      <c r="AS2263" s="41">
        <v>0</v>
      </c>
      <c r="AT2263" s="41">
        <v>3171877</v>
      </c>
      <c r="AU2263" s="41">
        <v>0</v>
      </c>
      <c r="AV2263" s="41">
        <v>3171877</v>
      </c>
      <c r="AW2263" s="41">
        <v>0</v>
      </c>
      <c r="AX2263" s="41">
        <v>5920837</v>
      </c>
      <c r="AY2263" s="2">
        <v>0</v>
      </c>
      <c r="AZ2263" s="12" t="str">
        <f t="shared" si="305"/>
        <v>OK</v>
      </c>
      <c r="BA2263" s="12" t="str">
        <f t="shared" si="306"/>
        <v>OK</v>
      </c>
      <c r="BB2263" s="6">
        <f t="shared" si="307"/>
        <v>0</v>
      </c>
      <c r="BC2263" s="13">
        <f t="shared" si="308"/>
        <v>37639607</v>
      </c>
      <c r="BD2263" s="13">
        <f t="shared" si="309"/>
        <v>37639607</v>
      </c>
      <c r="BE2263" s="6">
        <f t="shared" si="310"/>
        <v>0</v>
      </c>
      <c r="BF2263" s="6">
        <f t="shared" si="311"/>
        <v>0</v>
      </c>
    </row>
    <row r="2264" spans="2:58" ht="128.25" x14ac:dyDescent="0.25">
      <c r="B2264" s="29" t="s">
        <v>2465</v>
      </c>
      <c r="C2264" s="29" t="s">
        <v>2058</v>
      </c>
      <c r="D2264" s="29" t="s">
        <v>37</v>
      </c>
      <c r="E2264" s="30" t="s">
        <v>2396</v>
      </c>
      <c r="F2264" s="30" t="s">
        <v>2397</v>
      </c>
      <c r="G2264" s="30" t="s">
        <v>40</v>
      </c>
      <c r="H2264" s="30">
        <v>80101500</v>
      </c>
      <c r="I2264" s="30" t="s">
        <v>6272</v>
      </c>
      <c r="J2264" s="30" t="s">
        <v>221</v>
      </c>
      <c r="K2264" s="30" t="s">
        <v>2466</v>
      </c>
      <c r="L2264" s="31" t="s">
        <v>153</v>
      </c>
      <c r="M2264" s="31" t="s">
        <v>153</v>
      </c>
      <c r="N2264" s="31">
        <v>12</v>
      </c>
      <c r="O2264" s="31" t="s">
        <v>223</v>
      </c>
      <c r="P2264" s="31" t="s">
        <v>224</v>
      </c>
      <c r="Q2264" s="40">
        <v>37639607</v>
      </c>
      <c r="R2264" s="40">
        <v>37639607</v>
      </c>
      <c r="S2264" s="31" t="s">
        <v>225</v>
      </c>
      <c r="T2264" s="31" t="s">
        <v>221</v>
      </c>
      <c r="U2264" s="30" t="s">
        <v>1403</v>
      </c>
      <c r="V2264" s="30" t="s">
        <v>1517</v>
      </c>
      <c r="W2264" s="30" t="s">
        <v>1517</v>
      </c>
      <c r="X2264" s="30" t="s">
        <v>229</v>
      </c>
      <c r="Y2264" s="30" t="s">
        <v>230</v>
      </c>
      <c r="Z2264" s="30" t="s">
        <v>1407</v>
      </c>
      <c r="AA2264" s="41">
        <v>37639607</v>
      </c>
      <c r="AB2264" s="41">
        <v>0</v>
      </c>
      <c r="AC2264" s="41">
        <v>0</v>
      </c>
      <c r="AD2264" s="41">
        <v>3171877</v>
      </c>
      <c r="AE2264" s="41">
        <v>0</v>
      </c>
      <c r="AF2264" s="41">
        <v>3171877</v>
      </c>
      <c r="AG2264" s="41">
        <v>0</v>
      </c>
      <c r="AH2264" s="41">
        <v>3171877</v>
      </c>
      <c r="AI2264" s="41">
        <v>0</v>
      </c>
      <c r="AJ2264" s="41">
        <v>3171877</v>
      </c>
      <c r="AK2264" s="41">
        <v>0</v>
      </c>
      <c r="AL2264" s="41">
        <v>3171877</v>
      </c>
      <c r="AM2264" s="41">
        <v>0</v>
      </c>
      <c r="AN2264" s="41">
        <v>3171877</v>
      </c>
      <c r="AO2264" s="41">
        <v>0</v>
      </c>
      <c r="AP2264" s="41">
        <v>3171877</v>
      </c>
      <c r="AQ2264" s="41">
        <v>0</v>
      </c>
      <c r="AR2264" s="41">
        <v>3171877</v>
      </c>
      <c r="AS2264" s="41">
        <v>0</v>
      </c>
      <c r="AT2264" s="41">
        <v>3171877</v>
      </c>
      <c r="AU2264" s="41">
        <v>0</v>
      </c>
      <c r="AV2264" s="41">
        <v>3171877</v>
      </c>
      <c r="AW2264" s="41">
        <v>0</v>
      </c>
      <c r="AX2264" s="41">
        <v>5920837</v>
      </c>
      <c r="AY2264" s="2">
        <v>0</v>
      </c>
      <c r="AZ2264" s="12" t="str">
        <f t="shared" si="305"/>
        <v>OK</v>
      </c>
      <c r="BA2264" s="12" t="str">
        <f t="shared" si="306"/>
        <v>OK</v>
      </c>
      <c r="BB2264" s="6">
        <f t="shared" si="307"/>
        <v>0</v>
      </c>
      <c r="BC2264" s="13">
        <f t="shared" si="308"/>
        <v>37639607</v>
      </c>
      <c r="BD2264" s="13">
        <f t="shared" si="309"/>
        <v>37639607</v>
      </c>
      <c r="BE2264" s="6">
        <f t="shared" si="310"/>
        <v>0</v>
      </c>
      <c r="BF2264" s="6">
        <f t="shared" si="311"/>
        <v>0</v>
      </c>
    </row>
    <row r="2265" spans="2:58" ht="128.25" x14ac:dyDescent="0.25">
      <c r="B2265" s="29" t="s">
        <v>2467</v>
      </c>
      <c r="C2265" s="29" t="s">
        <v>2058</v>
      </c>
      <c r="D2265" s="29" t="s">
        <v>37</v>
      </c>
      <c r="E2265" s="30" t="s">
        <v>2396</v>
      </c>
      <c r="F2265" s="30" t="s">
        <v>2397</v>
      </c>
      <c r="G2265" s="30" t="s">
        <v>40</v>
      </c>
      <c r="H2265" s="30">
        <v>80101500</v>
      </c>
      <c r="I2265" s="30" t="s">
        <v>6272</v>
      </c>
      <c r="J2265" s="30" t="s">
        <v>221</v>
      </c>
      <c r="K2265" s="30" t="s">
        <v>2466</v>
      </c>
      <c r="L2265" s="31" t="s">
        <v>153</v>
      </c>
      <c r="M2265" s="31" t="s">
        <v>153</v>
      </c>
      <c r="N2265" s="31">
        <v>12</v>
      </c>
      <c r="O2265" s="31" t="s">
        <v>223</v>
      </c>
      <c r="P2265" s="31" t="s">
        <v>224</v>
      </c>
      <c r="Q2265" s="40">
        <v>37639607</v>
      </c>
      <c r="R2265" s="40">
        <v>37639607</v>
      </c>
      <c r="S2265" s="31" t="s">
        <v>225</v>
      </c>
      <c r="T2265" s="31" t="s">
        <v>221</v>
      </c>
      <c r="U2265" s="30" t="s">
        <v>1403</v>
      </c>
      <c r="V2265" s="30" t="s">
        <v>1517</v>
      </c>
      <c r="W2265" s="30" t="s">
        <v>1517</v>
      </c>
      <c r="X2265" s="30" t="s">
        <v>229</v>
      </c>
      <c r="Y2265" s="30" t="s">
        <v>230</v>
      </c>
      <c r="Z2265" s="30" t="s">
        <v>1407</v>
      </c>
      <c r="AA2265" s="41">
        <v>37639607</v>
      </c>
      <c r="AB2265" s="41">
        <v>0</v>
      </c>
      <c r="AC2265" s="41">
        <v>0</v>
      </c>
      <c r="AD2265" s="41">
        <v>3171877</v>
      </c>
      <c r="AE2265" s="41">
        <v>0</v>
      </c>
      <c r="AF2265" s="41">
        <v>3171877</v>
      </c>
      <c r="AG2265" s="41">
        <v>0</v>
      </c>
      <c r="AH2265" s="41">
        <v>3171877</v>
      </c>
      <c r="AI2265" s="41">
        <v>0</v>
      </c>
      <c r="AJ2265" s="41">
        <v>3171877</v>
      </c>
      <c r="AK2265" s="41">
        <v>0</v>
      </c>
      <c r="AL2265" s="41">
        <v>3171877</v>
      </c>
      <c r="AM2265" s="41">
        <v>0</v>
      </c>
      <c r="AN2265" s="41">
        <v>3171877</v>
      </c>
      <c r="AO2265" s="41">
        <v>0</v>
      </c>
      <c r="AP2265" s="41">
        <v>3171877</v>
      </c>
      <c r="AQ2265" s="41">
        <v>0</v>
      </c>
      <c r="AR2265" s="41">
        <v>3171877</v>
      </c>
      <c r="AS2265" s="41">
        <v>0</v>
      </c>
      <c r="AT2265" s="41">
        <v>3171877</v>
      </c>
      <c r="AU2265" s="41">
        <v>0</v>
      </c>
      <c r="AV2265" s="41">
        <v>3171877</v>
      </c>
      <c r="AW2265" s="41">
        <v>0</v>
      </c>
      <c r="AX2265" s="41">
        <v>5920837</v>
      </c>
      <c r="AY2265" s="2">
        <v>0</v>
      </c>
      <c r="AZ2265" s="12" t="str">
        <f t="shared" si="305"/>
        <v>OK</v>
      </c>
      <c r="BA2265" s="12" t="str">
        <f t="shared" si="306"/>
        <v>OK</v>
      </c>
      <c r="BB2265" s="6">
        <f t="shared" si="307"/>
        <v>0</v>
      </c>
      <c r="BC2265" s="13">
        <f t="shared" si="308"/>
        <v>37639607</v>
      </c>
      <c r="BD2265" s="13">
        <f t="shared" si="309"/>
        <v>37639607</v>
      </c>
      <c r="BE2265" s="6">
        <f t="shared" si="310"/>
        <v>0</v>
      </c>
      <c r="BF2265" s="6">
        <f t="shared" si="311"/>
        <v>0</v>
      </c>
    </row>
    <row r="2266" spans="2:58" ht="142.5" x14ac:dyDescent="0.25">
      <c r="B2266" s="29" t="s">
        <v>2468</v>
      </c>
      <c r="C2266" s="29" t="s">
        <v>2058</v>
      </c>
      <c r="D2266" s="29" t="s">
        <v>37</v>
      </c>
      <c r="E2266" s="30" t="s">
        <v>2396</v>
      </c>
      <c r="F2266" s="30" t="s">
        <v>2397</v>
      </c>
      <c r="G2266" s="30" t="s">
        <v>40</v>
      </c>
      <c r="H2266" s="30">
        <v>80101500</v>
      </c>
      <c r="I2266" s="30" t="s">
        <v>6272</v>
      </c>
      <c r="J2266" s="30" t="s">
        <v>221</v>
      </c>
      <c r="K2266" s="30" t="s">
        <v>2469</v>
      </c>
      <c r="L2266" s="31" t="s">
        <v>153</v>
      </c>
      <c r="M2266" s="31" t="s">
        <v>153</v>
      </c>
      <c r="N2266" s="31">
        <v>6</v>
      </c>
      <c r="O2266" s="31" t="s">
        <v>223</v>
      </c>
      <c r="P2266" s="31" t="s">
        <v>224</v>
      </c>
      <c r="Q2266" s="40">
        <v>18608345</v>
      </c>
      <c r="R2266" s="40">
        <v>18608345</v>
      </c>
      <c r="S2266" s="31" t="s">
        <v>225</v>
      </c>
      <c r="T2266" s="31" t="s">
        <v>221</v>
      </c>
      <c r="U2266" s="30" t="s">
        <v>1403</v>
      </c>
      <c r="V2266" s="30" t="s">
        <v>1517</v>
      </c>
      <c r="W2266" s="30" t="s">
        <v>1517</v>
      </c>
      <c r="X2266" s="30" t="s">
        <v>229</v>
      </c>
      <c r="Y2266" s="30" t="s">
        <v>230</v>
      </c>
      <c r="Z2266" s="30" t="s">
        <v>1407</v>
      </c>
      <c r="AA2266" s="41">
        <v>18608345</v>
      </c>
      <c r="AB2266" s="41">
        <v>0</v>
      </c>
      <c r="AC2266" s="41">
        <v>0</v>
      </c>
      <c r="AD2266" s="41">
        <v>3171877</v>
      </c>
      <c r="AE2266" s="41">
        <v>0</v>
      </c>
      <c r="AF2266" s="41">
        <v>3171877</v>
      </c>
      <c r="AG2266" s="41">
        <v>0</v>
      </c>
      <c r="AH2266" s="41">
        <v>3171877</v>
      </c>
      <c r="AI2266" s="41">
        <v>0</v>
      </c>
      <c r="AJ2266" s="41">
        <v>3171877</v>
      </c>
      <c r="AK2266" s="41">
        <v>0</v>
      </c>
      <c r="AL2266" s="41">
        <v>3171877</v>
      </c>
      <c r="AM2266" s="41">
        <v>0</v>
      </c>
      <c r="AN2266" s="41">
        <v>2748960</v>
      </c>
      <c r="AO2266" s="41">
        <v>0</v>
      </c>
      <c r="AP2266" s="41">
        <v>0</v>
      </c>
      <c r="AQ2266" s="41">
        <v>0</v>
      </c>
      <c r="AR2266" s="41">
        <v>0</v>
      </c>
      <c r="AS2266" s="41">
        <v>0</v>
      </c>
      <c r="AT2266" s="41">
        <v>0</v>
      </c>
      <c r="AU2266" s="41">
        <v>0</v>
      </c>
      <c r="AV2266" s="41">
        <v>0</v>
      </c>
      <c r="AW2266" s="41">
        <v>0</v>
      </c>
      <c r="AX2266" s="41">
        <v>0</v>
      </c>
      <c r="AY2266" s="2">
        <v>0</v>
      </c>
      <c r="AZ2266" s="12" t="str">
        <f t="shared" si="305"/>
        <v>OK</v>
      </c>
      <c r="BA2266" s="12" t="str">
        <f t="shared" si="306"/>
        <v>OK</v>
      </c>
      <c r="BB2266" s="6">
        <f t="shared" si="307"/>
        <v>0</v>
      </c>
      <c r="BC2266" s="13">
        <f t="shared" si="308"/>
        <v>18608345</v>
      </c>
      <c r="BD2266" s="13">
        <f t="shared" si="309"/>
        <v>18608345</v>
      </c>
      <c r="BE2266" s="6">
        <f t="shared" si="310"/>
        <v>0</v>
      </c>
      <c r="BF2266" s="6">
        <f t="shared" si="311"/>
        <v>0</v>
      </c>
    </row>
    <row r="2267" spans="2:58" ht="114" x14ac:dyDescent="0.25">
      <c r="B2267" s="29" t="s">
        <v>2470</v>
      </c>
      <c r="C2267" s="29" t="s">
        <v>2058</v>
      </c>
      <c r="D2267" s="29" t="s">
        <v>37</v>
      </c>
      <c r="E2267" s="30" t="s">
        <v>2396</v>
      </c>
      <c r="F2267" s="30" t="s">
        <v>2397</v>
      </c>
      <c r="G2267" s="30" t="s">
        <v>40</v>
      </c>
      <c r="H2267" s="30">
        <v>80101500</v>
      </c>
      <c r="I2267" s="30" t="s">
        <v>6272</v>
      </c>
      <c r="J2267" s="30" t="s">
        <v>221</v>
      </c>
      <c r="K2267" s="30" t="s">
        <v>2447</v>
      </c>
      <c r="L2267" s="31" t="s">
        <v>159</v>
      </c>
      <c r="M2267" s="31" t="s">
        <v>159</v>
      </c>
      <c r="N2267" s="31">
        <v>6</v>
      </c>
      <c r="O2267" s="31" t="s">
        <v>223</v>
      </c>
      <c r="P2267" s="31" t="s">
        <v>224</v>
      </c>
      <c r="Q2267" s="40">
        <v>19031262</v>
      </c>
      <c r="R2267" s="40">
        <v>19031262</v>
      </c>
      <c r="S2267" s="31" t="s">
        <v>225</v>
      </c>
      <c r="T2267" s="31" t="s">
        <v>221</v>
      </c>
      <c r="U2267" s="30" t="s">
        <v>1403</v>
      </c>
      <c r="V2267" s="30" t="s">
        <v>1517</v>
      </c>
      <c r="W2267" s="30" t="s">
        <v>1517</v>
      </c>
      <c r="X2267" s="30" t="s">
        <v>229</v>
      </c>
      <c r="Y2267" s="30" t="s">
        <v>230</v>
      </c>
      <c r="Z2267" s="30" t="s">
        <v>1407</v>
      </c>
      <c r="AA2267" s="41">
        <v>0</v>
      </c>
      <c r="AB2267" s="41">
        <v>0</v>
      </c>
      <c r="AC2267" s="41">
        <v>0</v>
      </c>
      <c r="AD2267" s="41">
        <v>0</v>
      </c>
      <c r="AE2267" s="41">
        <v>0</v>
      </c>
      <c r="AF2267" s="41">
        <v>0</v>
      </c>
      <c r="AG2267" s="41">
        <v>0</v>
      </c>
      <c r="AH2267" s="41">
        <v>0</v>
      </c>
      <c r="AI2267" s="41">
        <v>0</v>
      </c>
      <c r="AJ2267" s="41">
        <v>0</v>
      </c>
      <c r="AK2267" s="41">
        <v>0</v>
      </c>
      <c r="AL2267" s="41">
        <v>0</v>
      </c>
      <c r="AM2267" s="41">
        <v>19031262</v>
      </c>
      <c r="AN2267" s="41">
        <v>0</v>
      </c>
      <c r="AO2267" s="41">
        <v>0</v>
      </c>
      <c r="AP2267" s="41">
        <v>3171877</v>
      </c>
      <c r="AQ2267" s="41">
        <v>0</v>
      </c>
      <c r="AR2267" s="41">
        <v>3171877</v>
      </c>
      <c r="AS2267" s="41">
        <v>0</v>
      </c>
      <c r="AT2267" s="41">
        <v>3171877</v>
      </c>
      <c r="AU2267" s="41">
        <v>0</v>
      </c>
      <c r="AV2267" s="41">
        <v>3171877</v>
      </c>
      <c r="AW2267" s="41">
        <v>0</v>
      </c>
      <c r="AX2267" s="41">
        <v>6343754</v>
      </c>
      <c r="AY2267" s="2">
        <v>0</v>
      </c>
      <c r="AZ2267" s="12" t="str">
        <f t="shared" si="305"/>
        <v>OK</v>
      </c>
      <c r="BA2267" s="12" t="str">
        <f t="shared" si="306"/>
        <v>OK</v>
      </c>
      <c r="BB2267" s="6">
        <f t="shared" si="307"/>
        <v>0</v>
      </c>
      <c r="BC2267" s="13">
        <f t="shared" si="308"/>
        <v>19031262</v>
      </c>
      <c r="BD2267" s="13">
        <f t="shared" si="309"/>
        <v>19031262</v>
      </c>
      <c r="BE2267" s="6">
        <f t="shared" si="310"/>
        <v>0</v>
      </c>
      <c r="BF2267" s="6">
        <f t="shared" si="311"/>
        <v>0</v>
      </c>
    </row>
    <row r="2268" spans="2:58" ht="99.75" x14ac:dyDescent="0.25">
      <c r="B2268" s="29" t="s">
        <v>2471</v>
      </c>
      <c r="C2268" s="29" t="s">
        <v>2058</v>
      </c>
      <c r="D2268" s="29" t="s">
        <v>37</v>
      </c>
      <c r="E2268" s="30" t="s">
        <v>2396</v>
      </c>
      <c r="F2268" s="30" t="s">
        <v>2397</v>
      </c>
      <c r="G2268" s="30" t="s">
        <v>40</v>
      </c>
      <c r="H2268" s="30">
        <v>90121500</v>
      </c>
      <c r="I2268" s="30" t="s">
        <v>6272</v>
      </c>
      <c r="J2268" s="30" t="s">
        <v>221</v>
      </c>
      <c r="K2268" s="30" t="s">
        <v>6371</v>
      </c>
      <c r="L2268" s="31" t="s">
        <v>154</v>
      </c>
      <c r="M2268" s="31" t="s">
        <v>154</v>
      </c>
      <c r="N2268" s="31">
        <v>11</v>
      </c>
      <c r="O2268" s="31" t="s">
        <v>611</v>
      </c>
      <c r="P2268" s="31" t="s">
        <v>224</v>
      </c>
      <c r="Q2268" s="40">
        <v>100000000</v>
      </c>
      <c r="R2268" s="40">
        <v>100000000</v>
      </c>
      <c r="S2268" s="31" t="s">
        <v>225</v>
      </c>
      <c r="T2268" s="31" t="s">
        <v>221</v>
      </c>
      <c r="U2268" s="30" t="s">
        <v>1403</v>
      </c>
      <c r="V2268" s="30" t="s">
        <v>1517</v>
      </c>
      <c r="W2268" s="30" t="s">
        <v>2472</v>
      </c>
      <c r="X2268" s="30" t="s">
        <v>229</v>
      </c>
      <c r="Y2268" s="30" t="s">
        <v>644</v>
      </c>
      <c r="Z2268" s="30" t="s">
        <v>1407</v>
      </c>
      <c r="AA2268" s="41">
        <v>0</v>
      </c>
      <c r="AB2268" s="41">
        <v>0</v>
      </c>
      <c r="AC2268" s="41">
        <v>100000000</v>
      </c>
      <c r="AD2268" s="41">
        <v>0</v>
      </c>
      <c r="AE2268" s="41">
        <v>0</v>
      </c>
      <c r="AF2268" s="41">
        <v>10000000</v>
      </c>
      <c r="AG2268" s="41">
        <v>0</v>
      </c>
      <c r="AH2268" s="41">
        <v>10000000</v>
      </c>
      <c r="AI2268" s="41">
        <v>0</v>
      </c>
      <c r="AJ2268" s="41">
        <v>10000000</v>
      </c>
      <c r="AK2268" s="41">
        <v>0</v>
      </c>
      <c r="AL2268" s="41">
        <v>10000000</v>
      </c>
      <c r="AM2268" s="41">
        <v>0</v>
      </c>
      <c r="AN2268" s="41">
        <v>10000000</v>
      </c>
      <c r="AO2268" s="41">
        <v>0</v>
      </c>
      <c r="AP2268" s="41">
        <v>10000000</v>
      </c>
      <c r="AQ2268" s="41">
        <v>0</v>
      </c>
      <c r="AR2268" s="41">
        <v>10000000</v>
      </c>
      <c r="AS2268" s="41">
        <v>0</v>
      </c>
      <c r="AT2268" s="41">
        <v>10000000</v>
      </c>
      <c r="AU2268" s="41">
        <v>0</v>
      </c>
      <c r="AV2268" s="41">
        <v>10000000</v>
      </c>
      <c r="AW2268" s="41">
        <v>0</v>
      </c>
      <c r="AX2268" s="41">
        <v>10000000</v>
      </c>
      <c r="AY2268" s="2">
        <v>0</v>
      </c>
      <c r="AZ2268" s="12" t="str">
        <f t="shared" si="305"/>
        <v>OK</v>
      </c>
      <c r="BA2268" s="12" t="str">
        <f t="shared" si="306"/>
        <v>OK</v>
      </c>
      <c r="BB2268" s="6">
        <f t="shared" si="307"/>
        <v>0</v>
      </c>
      <c r="BC2268" s="13">
        <f t="shared" si="308"/>
        <v>100000000</v>
      </c>
      <c r="BD2268" s="13">
        <f t="shared" si="309"/>
        <v>100000000</v>
      </c>
      <c r="BE2268" s="6">
        <f t="shared" si="310"/>
        <v>0</v>
      </c>
      <c r="BF2268" s="6">
        <f t="shared" si="311"/>
        <v>0</v>
      </c>
    </row>
    <row r="2269" spans="2:58" ht="142.5" x14ac:dyDescent="0.25">
      <c r="B2269" s="29" t="s">
        <v>2473</v>
      </c>
      <c r="C2269" s="29" t="s">
        <v>2058</v>
      </c>
      <c r="D2269" s="29" t="s">
        <v>37</v>
      </c>
      <c r="E2269" s="30" t="s">
        <v>2396</v>
      </c>
      <c r="F2269" s="30" t="s">
        <v>2397</v>
      </c>
      <c r="G2269" s="30" t="s">
        <v>40</v>
      </c>
      <c r="H2269" s="30">
        <v>80101500</v>
      </c>
      <c r="I2269" s="30" t="s">
        <v>6272</v>
      </c>
      <c r="J2269" s="30" t="s">
        <v>221</v>
      </c>
      <c r="K2269" s="30" t="s">
        <v>2474</v>
      </c>
      <c r="L2269" s="31" t="s">
        <v>156</v>
      </c>
      <c r="M2269" s="31" t="s">
        <v>156</v>
      </c>
      <c r="N2269" s="31">
        <v>9</v>
      </c>
      <c r="O2269" s="31" t="s">
        <v>223</v>
      </c>
      <c r="P2269" s="31" t="s">
        <v>224</v>
      </c>
      <c r="Q2269" s="40">
        <v>63222381</v>
      </c>
      <c r="R2269" s="40">
        <v>63222381</v>
      </c>
      <c r="S2269" s="31" t="s">
        <v>225</v>
      </c>
      <c r="T2269" s="31" t="s">
        <v>221</v>
      </c>
      <c r="U2269" s="30" t="s">
        <v>1403</v>
      </c>
      <c r="V2269" s="30" t="s">
        <v>1517</v>
      </c>
      <c r="W2269" s="30" t="s">
        <v>1517</v>
      </c>
      <c r="X2269" s="30" t="s">
        <v>229</v>
      </c>
      <c r="Y2269" s="30" t="s">
        <v>230</v>
      </c>
      <c r="Z2269" s="30" t="s">
        <v>1407</v>
      </c>
      <c r="AA2269" s="41">
        <v>0</v>
      </c>
      <c r="AB2269" s="41">
        <v>0</v>
      </c>
      <c r="AC2269" s="41">
        <v>0</v>
      </c>
      <c r="AD2269" s="41">
        <v>0</v>
      </c>
      <c r="AE2269" s="41">
        <v>0</v>
      </c>
      <c r="AF2269" s="41">
        <v>0</v>
      </c>
      <c r="AG2269" s="41">
        <v>63222381</v>
      </c>
      <c r="AH2269" s="41">
        <v>0</v>
      </c>
      <c r="AI2269" s="41">
        <v>0</v>
      </c>
      <c r="AJ2269" s="41">
        <v>7024709</v>
      </c>
      <c r="AK2269" s="41">
        <v>0</v>
      </c>
      <c r="AL2269" s="41">
        <v>7024709</v>
      </c>
      <c r="AM2269" s="41">
        <v>0</v>
      </c>
      <c r="AN2269" s="41">
        <v>7024709</v>
      </c>
      <c r="AO2269" s="41">
        <v>0</v>
      </c>
      <c r="AP2269" s="41">
        <v>7024709</v>
      </c>
      <c r="AQ2269" s="41">
        <v>0</v>
      </c>
      <c r="AR2269" s="41">
        <v>7024709</v>
      </c>
      <c r="AS2269" s="41">
        <v>0</v>
      </c>
      <c r="AT2269" s="41">
        <v>7024709</v>
      </c>
      <c r="AU2269" s="41">
        <v>0</v>
      </c>
      <c r="AV2269" s="41">
        <v>7024709</v>
      </c>
      <c r="AW2269" s="41">
        <v>0</v>
      </c>
      <c r="AX2269" s="41">
        <v>14049418</v>
      </c>
      <c r="AY2269" s="2">
        <v>0</v>
      </c>
      <c r="AZ2269" s="12" t="str">
        <f t="shared" si="305"/>
        <v>OK</v>
      </c>
      <c r="BA2269" s="12" t="str">
        <f t="shared" si="306"/>
        <v>OK</v>
      </c>
      <c r="BB2269" s="6">
        <f t="shared" si="307"/>
        <v>0</v>
      </c>
      <c r="BC2269" s="13">
        <f t="shared" si="308"/>
        <v>63222381</v>
      </c>
      <c r="BD2269" s="13">
        <f t="shared" si="309"/>
        <v>63222381</v>
      </c>
      <c r="BE2269" s="6">
        <f t="shared" si="310"/>
        <v>0</v>
      </c>
      <c r="BF2269" s="6">
        <f t="shared" si="311"/>
        <v>0</v>
      </c>
    </row>
    <row r="2270" spans="2:58" ht="128.25" x14ac:dyDescent="0.25">
      <c r="B2270" s="29" t="s">
        <v>2475</v>
      </c>
      <c r="C2270" s="29" t="s">
        <v>2058</v>
      </c>
      <c r="D2270" s="29" t="s">
        <v>37</v>
      </c>
      <c r="E2270" s="30" t="s">
        <v>2396</v>
      </c>
      <c r="F2270" s="30" t="s">
        <v>2397</v>
      </c>
      <c r="G2270" s="30" t="s">
        <v>40</v>
      </c>
      <c r="H2270" s="30">
        <v>80101500</v>
      </c>
      <c r="I2270" s="30" t="s">
        <v>6272</v>
      </c>
      <c r="J2270" s="30" t="s">
        <v>221</v>
      </c>
      <c r="K2270" s="30" t="s">
        <v>2476</v>
      </c>
      <c r="L2270" s="31" t="s">
        <v>156</v>
      </c>
      <c r="M2270" s="31" t="s">
        <v>156</v>
      </c>
      <c r="N2270" s="31">
        <v>9</v>
      </c>
      <c r="O2270" s="31" t="s">
        <v>223</v>
      </c>
      <c r="P2270" s="31" t="s">
        <v>224</v>
      </c>
      <c r="Q2270" s="40">
        <v>73386441</v>
      </c>
      <c r="R2270" s="40">
        <v>73386441</v>
      </c>
      <c r="S2270" s="31" t="s">
        <v>225</v>
      </c>
      <c r="T2270" s="31" t="s">
        <v>221</v>
      </c>
      <c r="U2270" s="30" t="s">
        <v>1403</v>
      </c>
      <c r="V2270" s="30" t="s">
        <v>1517</v>
      </c>
      <c r="W2270" s="30" t="s">
        <v>1517</v>
      </c>
      <c r="X2270" s="30" t="s">
        <v>229</v>
      </c>
      <c r="Y2270" s="30" t="s">
        <v>230</v>
      </c>
      <c r="Z2270" s="30" t="s">
        <v>1407</v>
      </c>
      <c r="AA2270" s="41">
        <v>0</v>
      </c>
      <c r="AB2270" s="41">
        <v>0</v>
      </c>
      <c r="AC2270" s="41">
        <v>0</v>
      </c>
      <c r="AD2270" s="41">
        <v>0</v>
      </c>
      <c r="AE2270" s="41">
        <v>0</v>
      </c>
      <c r="AF2270" s="41">
        <v>0</v>
      </c>
      <c r="AG2270" s="41">
        <v>73386441</v>
      </c>
      <c r="AH2270" s="41">
        <v>0</v>
      </c>
      <c r="AI2270" s="41">
        <v>0</v>
      </c>
      <c r="AJ2270" s="41">
        <v>8154049</v>
      </c>
      <c r="AK2270" s="41">
        <v>0</v>
      </c>
      <c r="AL2270" s="41">
        <v>8154049</v>
      </c>
      <c r="AM2270" s="41">
        <v>0</v>
      </c>
      <c r="AN2270" s="41">
        <v>8154049</v>
      </c>
      <c r="AO2270" s="41">
        <v>0</v>
      </c>
      <c r="AP2270" s="41">
        <v>8154049</v>
      </c>
      <c r="AQ2270" s="41">
        <v>0</v>
      </c>
      <c r="AR2270" s="41">
        <v>8154049</v>
      </c>
      <c r="AS2270" s="41">
        <v>0</v>
      </c>
      <c r="AT2270" s="41">
        <v>8154049</v>
      </c>
      <c r="AU2270" s="41">
        <v>0</v>
      </c>
      <c r="AV2270" s="41">
        <v>8154049</v>
      </c>
      <c r="AW2270" s="41">
        <v>0</v>
      </c>
      <c r="AX2270" s="41">
        <v>16308098</v>
      </c>
      <c r="AY2270" s="2">
        <v>0</v>
      </c>
      <c r="AZ2270" s="12" t="str">
        <f t="shared" si="305"/>
        <v>OK</v>
      </c>
      <c r="BA2270" s="12" t="str">
        <f t="shared" si="306"/>
        <v>OK</v>
      </c>
      <c r="BB2270" s="6">
        <f t="shared" si="307"/>
        <v>0</v>
      </c>
      <c r="BC2270" s="13">
        <f t="shared" si="308"/>
        <v>73386441</v>
      </c>
      <c r="BD2270" s="13">
        <f t="shared" si="309"/>
        <v>73386441</v>
      </c>
      <c r="BE2270" s="6">
        <f t="shared" si="310"/>
        <v>0</v>
      </c>
      <c r="BF2270" s="6">
        <f t="shared" si="311"/>
        <v>0</v>
      </c>
    </row>
    <row r="2271" spans="2:58" ht="128.25" x14ac:dyDescent="0.25">
      <c r="B2271" s="29" t="s">
        <v>2477</v>
      </c>
      <c r="C2271" s="29" t="s">
        <v>2058</v>
      </c>
      <c r="D2271" s="29" t="s">
        <v>37</v>
      </c>
      <c r="E2271" s="30" t="s">
        <v>2396</v>
      </c>
      <c r="F2271" s="30" t="s">
        <v>2397</v>
      </c>
      <c r="G2271" s="30" t="s">
        <v>40</v>
      </c>
      <c r="H2271" s="30">
        <v>80101500</v>
      </c>
      <c r="I2271" s="30" t="s">
        <v>6272</v>
      </c>
      <c r="J2271" s="30" t="s">
        <v>221</v>
      </c>
      <c r="K2271" s="30" t="s">
        <v>2478</v>
      </c>
      <c r="L2271" s="31" t="s">
        <v>156</v>
      </c>
      <c r="M2271" s="31" t="s">
        <v>156</v>
      </c>
      <c r="N2271" s="31">
        <v>9</v>
      </c>
      <c r="O2271" s="31" t="s">
        <v>223</v>
      </c>
      <c r="P2271" s="31" t="s">
        <v>224</v>
      </c>
      <c r="Q2271" s="40">
        <v>54642708</v>
      </c>
      <c r="R2271" s="40">
        <v>54642708</v>
      </c>
      <c r="S2271" s="31" t="s">
        <v>225</v>
      </c>
      <c r="T2271" s="31" t="s">
        <v>221</v>
      </c>
      <c r="U2271" s="30" t="s">
        <v>1403</v>
      </c>
      <c r="V2271" s="30" t="s">
        <v>1517</v>
      </c>
      <c r="W2271" s="30" t="s">
        <v>1517</v>
      </c>
      <c r="X2271" s="30" t="s">
        <v>229</v>
      </c>
      <c r="Y2271" s="30" t="s">
        <v>230</v>
      </c>
      <c r="Z2271" s="30" t="s">
        <v>1407</v>
      </c>
      <c r="AA2271" s="41">
        <v>0</v>
      </c>
      <c r="AB2271" s="41">
        <v>0</v>
      </c>
      <c r="AC2271" s="41">
        <v>0</v>
      </c>
      <c r="AD2271" s="41">
        <v>0</v>
      </c>
      <c r="AE2271" s="41">
        <v>0</v>
      </c>
      <c r="AF2271" s="41">
        <v>0</v>
      </c>
      <c r="AG2271" s="41">
        <v>54642708</v>
      </c>
      <c r="AH2271" s="41">
        <v>0</v>
      </c>
      <c r="AI2271" s="41">
        <v>0</v>
      </c>
      <c r="AJ2271" s="41">
        <v>6071412</v>
      </c>
      <c r="AK2271" s="41">
        <v>0</v>
      </c>
      <c r="AL2271" s="41">
        <v>6071412</v>
      </c>
      <c r="AM2271" s="41">
        <v>0</v>
      </c>
      <c r="AN2271" s="41">
        <v>6071412</v>
      </c>
      <c r="AO2271" s="41">
        <v>0</v>
      </c>
      <c r="AP2271" s="41">
        <v>6071412</v>
      </c>
      <c r="AQ2271" s="41">
        <v>0</v>
      </c>
      <c r="AR2271" s="41">
        <v>6071412</v>
      </c>
      <c r="AS2271" s="41">
        <v>0</v>
      </c>
      <c r="AT2271" s="41">
        <v>6071412</v>
      </c>
      <c r="AU2271" s="41">
        <v>0</v>
      </c>
      <c r="AV2271" s="41">
        <v>6071412</v>
      </c>
      <c r="AW2271" s="41">
        <v>0</v>
      </c>
      <c r="AX2271" s="41">
        <v>12142824</v>
      </c>
      <c r="AY2271" s="2">
        <v>0</v>
      </c>
      <c r="AZ2271" s="12" t="str">
        <f t="shared" si="305"/>
        <v>OK</v>
      </c>
      <c r="BA2271" s="12" t="str">
        <f t="shared" si="306"/>
        <v>OK</v>
      </c>
      <c r="BB2271" s="6">
        <f t="shared" si="307"/>
        <v>0</v>
      </c>
      <c r="BC2271" s="13">
        <f t="shared" si="308"/>
        <v>54642708</v>
      </c>
      <c r="BD2271" s="13">
        <f t="shared" si="309"/>
        <v>54642708</v>
      </c>
      <c r="BE2271" s="6">
        <f t="shared" si="310"/>
        <v>0</v>
      </c>
      <c r="BF2271" s="6">
        <f t="shared" si="311"/>
        <v>0</v>
      </c>
    </row>
    <row r="2272" spans="2:58" ht="99.75" x14ac:dyDescent="0.25">
      <c r="B2272" s="29" t="s">
        <v>2479</v>
      </c>
      <c r="C2272" s="29" t="s">
        <v>2058</v>
      </c>
      <c r="D2272" s="29" t="s">
        <v>37</v>
      </c>
      <c r="E2272" s="30" t="s">
        <v>2396</v>
      </c>
      <c r="F2272" s="30" t="s">
        <v>2397</v>
      </c>
      <c r="G2272" s="30" t="s">
        <v>40</v>
      </c>
      <c r="H2272" s="30">
        <v>80101500</v>
      </c>
      <c r="I2272" s="30" t="s">
        <v>6272</v>
      </c>
      <c r="J2272" s="30" t="s">
        <v>221</v>
      </c>
      <c r="K2272" s="30" t="s">
        <v>2480</v>
      </c>
      <c r="L2272" s="31" t="s">
        <v>156</v>
      </c>
      <c r="M2272" s="31" t="s">
        <v>156</v>
      </c>
      <c r="N2272" s="31">
        <v>9</v>
      </c>
      <c r="O2272" s="31" t="s">
        <v>223</v>
      </c>
      <c r="P2272" s="31" t="s">
        <v>224</v>
      </c>
      <c r="Q2272" s="40">
        <v>28546893</v>
      </c>
      <c r="R2272" s="40">
        <v>28546893</v>
      </c>
      <c r="S2272" s="31" t="s">
        <v>225</v>
      </c>
      <c r="T2272" s="31" t="s">
        <v>221</v>
      </c>
      <c r="U2272" s="30" t="s">
        <v>1403</v>
      </c>
      <c r="V2272" s="30" t="s">
        <v>1517</v>
      </c>
      <c r="W2272" s="30" t="s">
        <v>1517</v>
      </c>
      <c r="X2272" s="30" t="s">
        <v>229</v>
      </c>
      <c r="Y2272" s="30" t="s">
        <v>230</v>
      </c>
      <c r="Z2272" s="30" t="s">
        <v>1407</v>
      </c>
      <c r="AA2272" s="41">
        <v>0</v>
      </c>
      <c r="AB2272" s="41">
        <v>0</v>
      </c>
      <c r="AC2272" s="41">
        <v>0</v>
      </c>
      <c r="AD2272" s="41">
        <v>0</v>
      </c>
      <c r="AE2272" s="41">
        <v>0</v>
      </c>
      <c r="AF2272" s="41">
        <v>0</v>
      </c>
      <c r="AG2272" s="41">
        <v>28546893</v>
      </c>
      <c r="AH2272" s="41">
        <v>0</v>
      </c>
      <c r="AI2272" s="41">
        <v>0</v>
      </c>
      <c r="AJ2272" s="41">
        <v>3171877</v>
      </c>
      <c r="AK2272" s="41">
        <v>0</v>
      </c>
      <c r="AL2272" s="41">
        <v>3171877</v>
      </c>
      <c r="AM2272" s="41">
        <v>0</v>
      </c>
      <c r="AN2272" s="41">
        <v>3171877</v>
      </c>
      <c r="AO2272" s="41">
        <v>0</v>
      </c>
      <c r="AP2272" s="41">
        <v>3171877</v>
      </c>
      <c r="AQ2272" s="41">
        <v>0</v>
      </c>
      <c r="AR2272" s="41">
        <v>3171877</v>
      </c>
      <c r="AS2272" s="41">
        <v>0</v>
      </c>
      <c r="AT2272" s="41">
        <v>3171877</v>
      </c>
      <c r="AU2272" s="41">
        <v>0</v>
      </c>
      <c r="AV2272" s="41">
        <v>3171877</v>
      </c>
      <c r="AW2272" s="41">
        <v>0</v>
      </c>
      <c r="AX2272" s="41">
        <v>6343754</v>
      </c>
      <c r="AY2272" s="2">
        <v>0</v>
      </c>
      <c r="AZ2272" s="12" t="str">
        <f t="shared" si="305"/>
        <v>OK</v>
      </c>
      <c r="BA2272" s="12" t="str">
        <f t="shared" si="306"/>
        <v>OK</v>
      </c>
      <c r="BB2272" s="6">
        <f t="shared" si="307"/>
        <v>0</v>
      </c>
      <c r="BC2272" s="13">
        <f t="shared" si="308"/>
        <v>28546893</v>
      </c>
      <c r="BD2272" s="13">
        <f t="shared" si="309"/>
        <v>28546893</v>
      </c>
      <c r="BE2272" s="6">
        <f t="shared" si="310"/>
        <v>0</v>
      </c>
      <c r="BF2272" s="6">
        <f t="shared" si="311"/>
        <v>0</v>
      </c>
    </row>
    <row r="2273" spans="2:58" ht="114" x14ac:dyDescent="0.25">
      <c r="B2273" s="29" t="s">
        <v>2481</v>
      </c>
      <c r="C2273" s="29" t="s">
        <v>2058</v>
      </c>
      <c r="D2273" s="29" t="s">
        <v>37</v>
      </c>
      <c r="E2273" s="30" t="s">
        <v>2396</v>
      </c>
      <c r="F2273" s="30" t="s">
        <v>2397</v>
      </c>
      <c r="G2273" s="30" t="s">
        <v>40</v>
      </c>
      <c r="H2273" s="30">
        <v>80101500</v>
      </c>
      <c r="I2273" s="30" t="s">
        <v>6272</v>
      </c>
      <c r="J2273" s="30" t="s">
        <v>221</v>
      </c>
      <c r="K2273" s="30" t="s">
        <v>2482</v>
      </c>
      <c r="L2273" s="31" t="s">
        <v>156</v>
      </c>
      <c r="M2273" s="31" t="s">
        <v>156</v>
      </c>
      <c r="N2273" s="31">
        <v>9</v>
      </c>
      <c r="O2273" s="31" t="s">
        <v>223</v>
      </c>
      <c r="P2273" s="31" t="s">
        <v>224</v>
      </c>
      <c r="Q2273" s="40">
        <v>54642708</v>
      </c>
      <c r="R2273" s="40">
        <v>54642708</v>
      </c>
      <c r="S2273" s="31" t="s">
        <v>225</v>
      </c>
      <c r="T2273" s="31" t="s">
        <v>221</v>
      </c>
      <c r="U2273" s="30" t="s">
        <v>1403</v>
      </c>
      <c r="V2273" s="30" t="s">
        <v>1517</v>
      </c>
      <c r="W2273" s="30" t="s">
        <v>1517</v>
      </c>
      <c r="X2273" s="30" t="s">
        <v>229</v>
      </c>
      <c r="Y2273" s="30" t="s">
        <v>230</v>
      </c>
      <c r="Z2273" s="30" t="s">
        <v>1407</v>
      </c>
      <c r="AA2273" s="41">
        <v>0</v>
      </c>
      <c r="AB2273" s="41">
        <v>0</v>
      </c>
      <c r="AC2273" s="41">
        <v>0</v>
      </c>
      <c r="AD2273" s="41">
        <v>0</v>
      </c>
      <c r="AE2273" s="41">
        <v>0</v>
      </c>
      <c r="AF2273" s="41">
        <v>0</v>
      </c>
      <c r="AG2273" s="41">
        <v>54642708</v>
      </c>
      <c r="AH2273" s="41">
        <v>0</v>
      </c>
      <c r="AI2273" s="41">
        <v>0</v>
      </c>
      <c r="AJ2273" s="41">
        <v>6071412</v>
      </c>
      <c r="AK2273" s="41">
        <v>0</v>
      </c>
      <c r="AL2273" s="41">
        <v>6071412</v>
      </c>
      <c r="AM2273" s="41">
        <v>0</v>
      </c>
      <c r="AN2273" s="41">
        <v>6071412</v>
      </c>
      <c r="AO2273" s="41">
        <v>0</v>
      </c>
      <c r="AP2273" s="41">
        <v>6071412</v>
      </c>
      <c r="AQ2273" s="41">
        <v>0</v>
      </c>
      <c r="AR2273" s="41">
        <v>6071412</v>
      </c>
      <c r="AS2273" s="41">
        <v>0</v>
      </c>
      <c r="AT2273" s="41">
        <v>6071412</v>
      </c>
      <c r="AU2273" s="41">
        <v>0</v>
      </c>
      <c r="AV2273" s="41">
        <v>6071412</v>
      </c>
      <c r="AW2273" s="41">
        <v>0</v>
      </c>
      <c r="AX2273" s="41">
        <v>12142824</v>
      </c>
      <c r="AY2273" s="2">
        <v>0</v>
      </c>
      <c r="AZ2273" s="12" t="str">
        <f t="shared" si="305"/>
        <v>OK</v>
      </c>
      <c r="BA2273" s="12" t="str">
        <f t="shared" si="306"/>
        <v>OK</v>
      </c>
      <c r="BB2273" s="6">
        <f t="shared" si="307"/>
        <v>0</v>
      </c>
      <c r="BC2273" s="13">
        <f t="shared" si="308"/>
        <v>54642708</v>
      </c>
      <c r="BD2273" s="13">
        <f t="shared" si="309"/>
        <v>54642708</v>
      </c>
      <c r="BE2273" s="6">
        <f t="shared" si="310"/>
        <v>0</v>
      </c>
      <c r="BF2273" s="6">
        <f t="shared" si="311"/>
        <v>0</v>
      </c>
    </row>
    <row r="2274" spans="2:58" ht="99.75" x14ac:dyDescent="0.25">
      <c r="B2274" s="29" t="s">
        <v>2483</v>
      </c>
      <c r="C2274" s="29" t="s">
        <v>2058</v>
      </c>
      <c r="D2274" s="29" t="s">
        <v>37</v>
      </c>
      <c r="E2274" s="30" t="s">
        <v>2396</v>
      </c>
      <c r="F2274" s="30" t="s">
        <v>2397</v>
      </c>
      <c r="G2274" s="30" t="s">
        <v>40</v>
      </c>
      <c r="H2274" s="30">
        <v>80101500</v>
      </c>
      <c r="I2274" s="30" t="s">
        <v>6272</v>
      </c>
      <c r="J2274" s="30" t="s">
        <v>221</v>
      </c>
      <c r="K2274" s="30" t="s">
        <v>2484</v>
      </c>
      <c r="L2274" s="31" t="s">
        <v>156</v>
      </c>
      <c r="M2274" s="31" t="s">
        <v>156</v>
      </c>
      <c r="N2274" s="31">
        <v>9</v>
      </c>
      <c r="O2274" s="31" t="s">
        <v>223</v>
      </c>
      <c r="P2274" s="31" t="s">
        <v>224</v>
      </c>
      <c r="Q2274" s="40">
        <v>54642708</v>
      </c>
      <c r="R2274" s="40">
        <v>54642708</v>
      </c>
      <c r="S2274" s="31" t="s">
        <v>225</v>
      </c>
      <c r="T2274" s="31" t="s">
        <v>221</v>
      </c>
      <c r="U2274" s="30" t="s">
        <v>1403</v>
      </c>
      <c r="V2274" s="30" t="s">
        <v>1517</v>
      </c>
      <c r="W2274" s="30" t="s">
        <v>1517</v>
      </c>
      <c r="X2274" s="30" t="s">
        <v>229</v>
      </c>
      <c r="Y2274" s="30" t="s">
        <v>230</v>
      </c>
      <c r="Z2274" s="30" t="s">
        <v>1407</v>
      </c>
      <c r="AA2274" s="41">
        <v>0</v>
      </c>
      <c r="AB2274" s="41">
        <v>0</v>
      </c>
      <c r="AC2274" s="41">
        <v>0</v>
      </c>
      <c r="AD2274" s="41">
        <v>0</v>
      </c>
      <c r="AE2274" s="41">
        <v>0</v>
      </c>
      <c r="AF2274" s="41">
        <v>0</v>
      </c>
      <c r="AG2274" s="41">
        <v>54642708</v>
      </c>
      <c r="AH2274" s="41">
        <v>0</v>
      </c>
      <c r="AI2274" s="41">
        <v>0</v>
      </c>
      <c r="AJ2274" s="41">
        <v>6071412</v>
      </c>
      <c r="AK2274" s="41">
        <v>0</v>
      </c>
      <c r="AL2274" s="41">
        <v>6071412</v>
      </c>
      <c r="AM2274" s="41">
        <v>0</v>
      </c>
      <c r="AN2274" s="41">
        <v>6071412</v>
      </c>
      <c r="AO2274" s="41">
        <v>0</v>
      </c>
      <c r="AP2274" s="41">
        <v>6071412</v>
      </c>
      <c r="AQ2274" s="41">
        <v>0</v>
      </c>
      <c r="AR2274" s="41">
        <v>6071412</v>
      </c>
      <c r="AS2274" s="41">
        <v>0</v>
      </c>
      <c r="AT2274" s="41">
        <v>6071412</v>
      </c>
      <c r="AU2274" s="41">
        <v>0</v>
      </c>
      <c r="AV2274" s="41">
        <v>6071412</v>
      </c>
      <c r="AW2274" s="41">
        <v>0</v>
      </c>
      <c r="AX2274" s="41">
        <v>12142824</v>
      </c>
      <c r="AY2274" s="2">
        <v>0</v>
      </c>
      <c r="AZ2274" s="12" t="str">
        <f t="shared" si="305"/>
        <v>OK</v>
      </c>
      <c r="BA2274" s="12" t="str">
        <f t="shared" si="306"/>
        <v>OK</v>
      </c>
      <c r="BB2274" s="6">
        <f t="shared" si="307"/>
        <v>0</v>
      </c>
      <c r="BC2274" s="13">
        <f t="shared" si="308"/>
        <v>54642708</v>
      </c>
      <c r="BD2274" s="13">
        <f t="shared" si="309"/>
        <v>54642708</v>
      </c>
      <c r="BE2274" s="6">
        <f t="shared" si="310"/>
        <v>0</v>
      </c>
      <c r="BF2274" s="6">
        <f t="shared" si="311"/>
        <v>0</v>
      </c>
    </row>
    <row r="2275" spans="2:58" ht="128.25" x14ac:dyDescent="0.25">
      <c r="B2275" s="29" t="s">
        <v>2485</v>
      </c>
      <c r="C2275" s="29" t="s">
        <v>2058</v>
      </c>
      <c r="D2275" s="29" t="s">
        <v>37</v>
      </c>
      <c r="E2275" s="30" t="s">
        <v>2396</v>
      </c>
      <c r="F2275" s="30" t="s">
        <v>2397</v>
      </c>
      <c r="G2275" s="30" t="s">
        <v>40</v>
      </c>
      <c r="H2275" s="30">
        <v>80101500</v>
      </c>
      <c r="I2275" s="30" t="s">
        <v>6272</v>
      </c>
      <c r="J2275" s="30" t="s">
        <v>221</v>
      </c>
      <c r="K2275" s="30" t="s">
        <v>2486</v>
      </c>
      <c r="L2275" s="31" t="s">
        <v>156</v>
      </c>
      <c r="M2275" s="31" t="s">
        <v>156</v>
      </c>
      <c r="N2275" s="31">
        <v>9</v>
      </c>
      <c r="O2275" s="31" t="s">
        <v>223</v>
      </c>
      <c r="P2275" s="31" t="s">
        <v>224</v>
      </c>
      <c r="Q2275" s="40">
        <v>73386441</v>
      </c>
      <c r="R2275" s="40">
        <v>73386441</v>
      </c>
      <c r="S2275" s="31" t="s">
        <v>225</v>
      </c>
      <c r="T2275" s="31" t="s">
        <v>221</v>
      </c>
      <c r="U2275" s="30" t="s">
        <v>1403</v>
      </c>
      <c r="V2275" s="30" t="s">
        <v>1517</v>
      </c>
      <c r="W2275" s="30" t="s">
        <v>1517</v>
      </c>
      <c r="X2275" s="30" t="s">
        <v>229</v>
      </c>
      <c r="Y2275" s="30" t="s">
        <v>230</v>
      </c>
      <c r="Z2275" s="30" t="s">
        <v>1407</v>
      </c>
      <c r="AA2275" s="41">
        <v>0</v>
      </c>
      <c r="AB2275" s="41">
        <v>0</v>
      </c>
      <c r="AC2275" s="41">
        <v>0</v>
      </c>
      <c r="AD2275" s="41">
        <v>0</v>
      </c>
      <c r="AE2275" s="41">
        <v>0</v>
      </c>
      <c r="AF2275" s="41">
        <v>0</v>
      </c>
      <c r="AG2275" s="41">
        <v>73386441</v>
      </c>
      <c r="AH2275" s="41">
        <v>0</v>
      </c>
      <c r="AI2275" s="41">
        <v>0</v>
      </c>
      <c r="AJ2275" s="41">
        <v>8154049</v>
      </c>
      <c r="AK2275" s="41">
        <v>0</v>
      </c>
      <c r="AL2275" s="41">
        <v>8154049</v>
      </c>
      <c r="AM2275" s="41">
        <v>0</v>
      </c>
      <c r="AN2275" s="41">
        <v>8154049</v>
      </c>
      <c r="AO2275" s="41">
        <v>0</v>
      </c>
      <c r="AP2275" s="41">
        <v>8154049</v>
      </c>
      <c r="AQ2275" s="41">
        <v>0</v>
      </c>
      <c r="AR2275" s="41">
        <v>8154049</v>
      </c>
      <c r="AS2275" s="41">
        <v>0</v>
      </c>
      <c r="AT2275" s="41">
        <v>8154049</v>
      </c>
      <c r="AU2275" s="41">
        <v>0</v>
      </c>
      <c r="AV2275" s="41">
        <v>8154049</v>
      </c>
      <c r="AW2275" s="41">
        <v>0</v>
      </c>
      <c r="AX2275" s="41">
        <v>16308098</v>
      </c>
      <c r="AY2275" s="2">
        <v>0</v>
      </c>
      <c r="AZ2275" s="12" t="str">
        <f t="shared" si="305"/>
        <v>OK</v>
      </c>
      <c r="BA2275" s="12" t="str">
        <f t="shared" si="306"/>
        <v>OK</v>
      </c>
      <c r="BB2275" s="6">
        <f t="shared" si="307"/>
        <v>0</v>
      </c>
      <c r="BC2275" s="13">
        <f t="shared" si="308"/>
        <v>73386441</v>
      </c>
      <c r="BD2275" s="13">
        <f t="shared" si="309"/>
        <v>73386441</v>
      </c>
      <c r="BE2275" s="6">
        <f t="shared" si="310"/>
        <v>0</v>
      </c>
      <c r="BF2275" s="6">
        <f t="shared" si="311"/>
        <v>0</v>
      </c>
    </row>
    <row r="2276" spans="2:58" ht="99.75" x14ac:dyDescent="0.25">
      <c r="B2276" s="29" t="s">
        <v>2487</v>
      </c>
      <c r="C2276" s="29" t="s">
        <v>2058</v>
      </c>
      <c r="D2276" s="29" t="s">
        <v>37</v>
      </c>
      <c r="E2276" s="30" t="s">
        <v>2396</v>
      </c>
      <c r="F2276" s="30" t="s">
        <v>2397</v>
      </c>
      <c r="G2276" s="30" t="s">
        <v>40</v>
      </c>
      <c r="H2276" s="30">
        <v>80101500</v>
      </c>
      <c r="I2276" s="30" t="s">
        <v>6272</v>
      </c>
      <c r="J2276" s="30" t="s">
        <v>221</v>
      </c>
      <c r="K2276" s="30" t="s">
        <v>2488</v>
      </c>
      <c r="L2276" s="31" t="s">
        <v>156</v>
      </c>
      <c r="M2276" s="31" t="s">
        <v>156</v>
      </c>
      <c r="N2276" s="31">
        <v>9</v>
      </c>
      <c r="O2276" s="31" t="s">
        <v>223</v>
      </c>
      <c r="P2276" s="31" t="s">
        <v>224</v>
      </c>
      <c r="Q2276" s="40">
        <v>63222381</v>
      </c>
      <c r="R2276" s="40">
        <v>63222381</v>
      </c>
      <c r="S2276" s="31" t="s">
        <v>225</v>
      </c>
      <c r="T2276" s="31" t="s">
        <v>221</v>
      </c>
      <c r="U2276" s="30" t="s">
        <v>1403</v>
      </c>
      <c r="V2276" s="30" t="s">
        <v>1517</v>
      </c>
      <c r="W2276" s="30" t="s">
        <v>1517</v>
      </c>
      <c r="X2276" s="30" t="s">
        <v>229</v>
      </c>
      <c r="Y2276" s="30" t="s">
        <v>230</v>
      </c>
      <c r="Z2276" s="30" t="s">
        <v>1407</v>
      </c>
      <c r="AA2276" s="41">
        <v>0</v>
      </c>
      <c r="AB2276" s="41">
        <v>0</v>
      </c>
      <c r="AC2276" s="41">
        <v>0</v>
      </c>
      <c r="AD2276" s="41">
        <v>0</v>
      </c>
      <c r="AE2276" s="41">
        <v>0</v>
      </c>
      <c r="AF2276" s="41">
        <v>0</v>
      </c>
      <c r="AG2276" s="41">
        <v>63222381</v>
      </c>
      <c r="AH2276" s="41">
        <v>0</v>
      </c>
      <c r="AI2276" s="41">
        <v>0</v>
      </c>
      <c r="AJ2276" s="41">
        <v>7024709</v>
      </c>
      <c r="AK2276" s="41">
        <v>0</v>
      </c>
      <c r="AL2276" s="41">
        <v>7024709</v>
      </c>
      <c r="AM2276" s="41">
        <v>0</v>
      </c>
      <c r="AN2276" s="41">
        <v>7024709</v>
      </c>
      <c r="AO2276" s="41">
        <v>0</v>
      </c>
      <c r="AP2276" s="41">
        <v>7024709</v>
      </c>
      <c r="AQ2276" s="41">
        <v>0</v>
      </c>
      <c r="AR2276" s="41">
        <v>7024709</v>
      </c>
      <c r="AS2276" s="41">
        <v>0</v>
      </c>
      <c r="AT2276" s="41">
        <v>7024709</v>
      </c>
      <c r="AU2276" s="41">
        <v>0</v>
      </c>
      <c r="AV2276" s="41">
        <v>7024709</v>
      </c>
      <c r="AW2276" s="41">
        <v>0</v>
      </c>
      <c r="AX2276" s="41">
        <v>14049418</v>
      </c>
      <c r="AY2276" s="2">
        <v>0</v>
      </c>
      <c r="AZ2276" s="12" t="str">
        <f t="shared" si="305"/>
        <v>OK</v>
      </c>
      <c r="BA2276" s="12" t="str">
        <f t="shared" si="306"/>
        <v>OK</v>
      </c>
      <c r="BB2276" s="6">
        <f t="shared" si="307"/>
        <v>0</v>
      </c>
      <c r="BC2276" s="13">
        <f t="shared" si="308"/>
        <v>63222381</v>
      </c>
      <c r="BD2276" s="13">
        <f t="shared" si="309"/>
        <v>63222381</v>
      </c>
      <c r="BE2276" s="6">
        <f t="shared" si="310"/>
        <v>0</v>
      </c>
      <c r="BF2276" s="6">
        <f t="shared" si="311"/>
        <v>0</v>
      </c>
    </row>
    <row r="2277" spans="2:58" ht="128.25" x14ac:dyDescent="0.25">
      <c r="B2277" s="29" t="s">
        <v>2489</v>
      </c>
      <c r="C2277" s="29" t="s">
        <v>2058</v>
      </c>
      <c r="D2277" s="29" t="s">
        <v>37</v>
      </c>
      <c r="E2277" s="30" t="s">
        <v>2396</v>
      </c>
      <c r="F2277" s="30" t="s">
        <v>2397</v>
      </c>
      <c r="G2277" s="30" t="s">
        <v>40</v>
      </c>
      <c r="H2277" s="30">
        <v>80101500</v>
      </c>
      <c r="I2277" s="30" t="s">
        <v>6272</v>
      </c>
      <c r="J2277" s="30" t="s">
        <v>221</v>
      </c>
      <c r="K2277" s="30" t="s">
        <v>2453</v>
      </c>
      <c r="L2277" s="31" t="s">
        <v>156</v>
      </c>
      <c r="M2277" s="31" t="s">
        <v>156</v>
      </c>
      <c r="N2277" s="31">
        <v>9</v>
      </c>
      <c r="O2277" s="31" t="s">
        <v>223</v>
      </c>
      <c r="P2277" s="31" t="s">
        <v>224</v>
      </c>
      <c r="Q2277" s="40">
        <v>28546893</v>
      </c>
      <c r="R2277" s="40">
        <v>28546893</v>
      </c>
      <c r="S2277" s="31" t="s">
        <v>225</v>
      </c>
      <c r="T2277" s="31" t="s">
        <v>221</v>
      </c>
      <c r="U2277" s="30" t="s">
        <v>1403</v>
      </c>
      <c r="V2277" s="30" t="s">
        <v>1517</v>
      </c>
      <c r="W2277" s="30" t="s">
        <v>1517</v>
      </c>
      <c r="X2277" s="30" t="s">
        <v>229</v>
      </c>
      <c r="Y2277" s="30" t="s">
        <v>230</v>
      </c>
      <c r="Z2277" s="30" t="s">
        <v>1407</v>
      </c>
      <c r="AA2277" s="41">
        <v>0</v>
      </c>
      <c r="AB2277" s="41">
        <v>0</v>
      </c>
      <c r="AC2277" s="41">
        <v>0</v>
      </c>
      <c r="AD2277" s="41">
        <v>0</v>
      </c>
      <c r="AE2277" s="41">
        <v>0</v>
      </c>
      <c r="AF2277" s="41">
        <v>0</v>
      </c>
      <c r="AG2277" s="41">
        <v>28546893</v>
      </c>
      <c r="AH2277" s="41">
        <v>0</v>
      </c>
      <c r="AI2277" s="41">
        <v>0</v>
      </c>
      <c r="AJ2277" s="41">
        <v>3171877</v>
      </c>
      <c r="AK2277" s="41">
        <v>0</v>
      </c>
      <c r="AL2277" s="41">
        <v>3171877</v>
      </c>
      <c r="AM2277" s="41">
        <v>0</v>
      </c>
      <c r="AN2277" s="41">
        <v>3171877</v>
      </c>
      <c r="AO2277" s="41">
        <v>0</v>
      </c>
      <c r="AP2277" s="41">
        <v>3171877</v>
      </c>
      <c r="AQ2277" s="41">
        <v>0</v>
      </c>
      <c r="AR2277" s="41">
        <v>3171877</v>
      </c>
      <c r="AS2277" s="41">
        <v>0</v>
      </c>
      <c r="AT2277" s="41">
        <v>3171877</v>
      </c>
      <c r="AU2277" s="41">
        <v>0</v>
      </c>
      <c r="AV2277" s="41">
        <v>3171877</v>
      </c>
      <c r="AW2277" s="41">
        <v>0</v>
      </c>
      <c r="AX2277" s="41">
        <v>6343754</v>
      </c>
      <c r="AY2277" s="2">
        <v>0</v>
      </c>
      <c r="AZ2277" s="12" t="str">
        <f t="shared" si="305"/>
        <v>OK</v>
      </c>
      <c r="BA2277" s="12" t="str">
        <f t="shared" si="306"/>
        <v>OK</v>
      </c>
      <c r="BB2277" s="6">
        <f t="shared" si="307"/>
        <v>0</v>
      </c>
      <c r="BC2277" s="13">
        <f t="shared" si="308"/>
        <v>28546893</v>
      </c>
      <c r="BD2277" s="13">
        <f t="shared" si="309"/>
        <v>28546893</v>
      </c>
      <c r="BE2277" s="6">
        <f t="shared" si="310"/>
        <v>0</v>
      </c>
      <c r="BF2277" s="6">
        <f t="shared" si="311"/>
        <v>0</v>
      </c>
    </row>
    <row r="2278" spans="2:58" ht="99.75" x14ac:dyDescent="0.25">
      <c r="B2278" s="29" t="s">
        <v>2490</v>
      </c>
      <c r="C2278" s="29" t="s">
        <v>2058</v>
      </c>
      <c r="D2278" s="29" t="s">
        <v>37</v>
      </c>
      <c r="E2278" s="30" t="s">
        <v>2396</v>
      </c>
      <c r="F2278" s="30" t="s">
        <v>2397</v>
      </c>
      <c r="G2278" s="30" t="s">
        <v>40</v>
      </c>
      <c r="H2278" s="30">
        <v>80101500</v>
      </c>
      <c r="I2278" s="30" t="s">
        <v>6272</v>
      </c>
      <c r="J2278" s="30" t="s">
        <v>221</v>
      </c>
      <c r="K2278" s="30" t="s">
        <v>2491</v>
      </c>
      <c r="L2278" s="31" t="s">
        <v>156</v>
      </c>
      <c r="M2278" s="31" t="s">
        <v>156</v>
      </c>
      <c r="N2278" s="31">
        <v>9</v>
      </c>
      <c r="O2278" s="31" t="s">
        <v>223</v>
      </c>
      <c r="P2278" s="31" t="s">
        <v>224</v>
      </c>
      <c r="Q2278" s="40">
        <v>28546893</v>
      </c>
      <c r="R2278" s="40">
        <v>28546893</v>
      </c>
      <c r="S2278" s="31" t="s">
        <v>225</v>
      </c>
      <c r="T2278" s="31" t="s">
        <v>221</v>
      </c>
      <c r="U2278" s="30" t="s">
        <v>1403</v>
      </c>
      <c r="V2278" s="30" t="s">
        <v>1517</v>
      </c>
      <c r="W2278" s="30" t="s">
        <v>1517</v>
      </c>
      <c r="X2278" s="30" t="s">
        <v>229</v>
      </c>
      <c r="Y2278" s="30" t="s">
        <v>230</v>
      </c>
      <c r="Z2278" s="30" t="s">
        <v>1407</v>
      </c>
      <c r="AA2278" s="41">
        <v>0</v>
      </c>
      <c r="AB2278" s="41">
        <v>0</v>
      </c>
      <c r="AC2278" s="41">
        <v>0</v>
      </c>
      <c r="AD2278" s="41">
        <v>0</v>
      </c>
      <c r="AE2278" s="41">
        <v>0</v>
      </c>
      <c r="AF2278" s="41">
        <v>0</v>
      </c>
      <c r="AG2278" s="41">
        <v>28546893</v>
      </c>
      <c r="AH2278" s="41">
        <v>0</v>
      </c>
      <c r="AI2278" s="41">
        <v>0</v>
      </c>
      <c r="AJ2278" s="41">
        <v>3171877</v>
      </c>
      <c r="AK2278" s="41">
        <v>0</v>
      </c>
      <c r="AL2278" s="41">
        <v>3171877</v>
      </c>
      <c r="AM2278" s="41">
        <v>0</v>
      </c>
      <c r="AN2278" s="41">
        <v>3171877</v>
      </c>
      <c r="AO2278" s="41">
        <v>0</v>
      </c>
      <c r="AP2278" s="41">
        <v>3171877</v>
      </c>
      <c r="AQ2278" s="41">
        <v>0</v>
      </c>
      <c r="AR2278" s="41">
        <v>3171877</v>
      </c>
      <c r="AS2278" s="41">
        <v>0</v>
      </c>
      <c r="AT2278" s="41">
        <v>3171877</v>
      </c>
      <c r="AU2278" s="41">
        <v>0</v>
      </c>
      <c r="AV2278" s="41">
        <v>3171877</v>
      </c>
      <c r="AW2278" s="41">
        <v>0</v>
      </c>
      <c r="AX2278" s="41">
        <v>6343754</v>
      </c>
      <c r="AY2278" s="2">
        <v>0</v>
      </c>
      <c r="AZ2278" s="12" t="str">
        <f t="shared" si="305"/>
        <v>OK</v>
      </c>
      <c r="BA2278" s="12" t="str">
        <f t="shared" si="306"/>
        <v>OK</v>
      </c>
      <c r="BB2278" s="6">
        <f t="shared" si="307"/>
        <v>0</v>
      </c>
      <c r="BC2278" s="13">
        <f t="shared" si="308"/>
        <v>28546893</v>
      </c>
      <c r="BD2278" s="13">
        <f t="shared" si="309"/>
        <v>28546893</v>
      </c>
      <c r="BE2278" s="6">
        <f t="shared" si="310"/>
        <v>0</v>
      </c>
      <c r="BF2278" s="6">
        <f t="shared" si="311"/>
        <v>0</v>
      </c>
    </row>
    <row r="2279" spans="2:58" ht="99.75" x14ac:dyDescent="0.25">
      <c r="B2279" s="29" t="s">
        <v>2492</v>
      </c>
      <c r="C2279" s="29" t="s">
        <v>2058</v>
      </c>
      <c r="D2279" s="29" t="s">
        <v>37</v>
      </c>
      <c r="E2279" s="30" t="s">
        <v>2396</v>
      </c>
      <c r="F2279" s="30" t="s">
        <v>2397</v>
      </c>
      <c r="G2279" s="30" t="s">
        <v>40</v>
      </c>
      <c r="H2279" s="30">
        <v>80101500</v>
      </c>
      <c r="I2279" s="30" t="s">
        <v>6272</v>
      </c>
      <c r="J2279" s="30" t="s">
        <v>221</v>
      </c>
      <c r="K2279" s="30" t="s">
        <v>2493</v>
      </c>
      <c r="L2279" s="31" t="s">
        <v>153</v>
      </c>
      <c r="M2279" s="31" t="s">
        <v>153</v>
      </c>
      <c r="N2279" s="31">
        <v>12</v>
      </c>
      <c r="O2279" s="31" t="s">
        <v>223</v>
      </c>
      <c r="P2279" s="31" t="s">
        <v>224</v>
      </c>
      <c r="Q2279" s="40">
        <v>168670688</v>
      </c>
      <c r="R2279" s="40">
        <v>168670688</v>
      </c>
      <c r="S2279" s="31" t="s">
        <v>225</v>
      </c>
      <c r="T2279" s="31" t="s">
        <v>221</v>
      </c>
      <c r="U2279" s="30" t="s">
        <v>1403</v>
      </c>
      <c r="V2279" s="30" t="s">
        <v>1517</v>
      </c>
      <c r="W2279" s="30" t="s">
        <v>1517</v>
      </c>
      <c r="X2279" s="30" t="s">
        <v>229</v>
      </c>
      <c r="Y2279" s="30" t="s">
        <v>230</v>
      </c>
      <c r="Z2279" s="30" t="s">
        <v>1407</v>
      </c>
      <c r="AA2279" s="41">
        <v>168670688</v>
      </c>
      <c r="AB2279" s="41">
        <v>0</v>
      </c>
      <c r="AC2279" s="41">
        <v>0</v>
      </c>
      <c r="AD2279" s="41">
        <v>14213822</v>
      </c>
      <c r="AE2279" s="41">
        <v>0</v>
      </c>
      <c r="AF2279" s="41">
        <v>14213822</v>
      </c>
      <c r="AG2279" s="41">
        <v>0</v>
      </c>
      <c r="AH2279" s="41">
        <v>14213822</v>
      </c>
      <c r="AI2279" s="41">
        <v>0</v>
      </c>
      <c r="AJ2279" s="41">
        <v>14213822</v>
      </c>
      <c r="AK2279" s="41">
        <v>0</v>
      </c>
      <c r="AL2279" s="41">
        <v>14213822</v>
      </c>
      <c r="AM2279" s="41">
        <v>0</v>
      </c>
      <c r="AN2279" s="41">
        <v>14213822</v>
      </c>
      <c r="AO2279" s="41">
        <v>0</v>
      </c>
      <c r="AP2279" s="41">
        <v>14213822</v>
      </c>
      <c r="AQ2279" s="41">
        <v>0</v>
      </c>
      <c r="AR2279" s="41">
        <v>14213822</v>
      </c>
      <c r="AS2279" s="41">
        <v>0</v>
      </c>
      <c r="AT2279" s="41">
        <v>14213822</v>
      </c>
      <c r="AU2279" s="41">
        <v>0</v>
      </c>
      <c r="AV2279" s="41">
        <v>14213822</v>
      </c>
      <c r="AW2279" s="41">
        <v>0</v>
      </c>
      <c r="AX2279" s="41">
        <v>26532468</v>
      </c>
      <c r="AY2279" s="2">
        <v>0</v>
      </c>
      <c r="AZ2279" s="12" t="str">
        <f t="shared" si="305"/>
        <v>OK</v>
      </c>
      <c r="BA2279" s="12" t="str">
        <f t="shared" si="306"/>
        <v>OK</v>
      </c>
      <c r="BB2279" s="6">
        <f t="shared" si="307"/>
        <v>0</v>
      </c>
      <c r="BC2279" s="13">
        <f t="shared" si="308"/>
        <v>168670688</v>
      </c>
      <c r="BD2279" s="13">
        <f t="shared" si="309"/>
        <v>168670688</v>
      </c>
      <c r="BE2279" s="6">
        <f t="shared" si="310"/>
        <v>0</v>
      </c>
      <c r="BF2279" s="6">
        <f t="shared" si="311"/>
        <v>0</v>
      </c>
    </row>
    <row r="2280" spans="2:58" ht="99.75" x14ac:dyDescent="0.25">
      <c r="B2280" s="29" t="s">
        <v>2494</v>
      </c>
      <c r="C2280" s="29" t="s">
        <v>2058</v>
      </c>
      <c r="D2280" s="29" t="s">
        <v>37</v>
      </c>
      <c r="E2280" s="30" t="s">
        <v>2396</v>
      </c>
      <c r="F2280" s="30" t="s">
        <v>2397</v>
      </c>
      <c r="G2280" s="30" t="s">
        <v>40</v>
      </c>
      <c r="H2280" s="30">
        <v>25191500</v>
      </c>
      <c r="I2280" s="30" t="s">
        <v>6272</v>
      </c>
      <c r="J2280" s="30" t="s">
        <v>221</v>
      </c>
      <c r="K2280" s="30" t="s">
        <v>2495</v>
      </c>
      <c r="L2280" s="31" t="s">
        <v>160</v>
      </c>
      <c r="M2280" s="31" t="s">
        <v>160</v>
      </c>
      <c r="N2280" s="31">
        <v>5</v>
      </c>
      <c r="O2280" s="31" t="s">
        <v>616</v>
      </c>
      <c r="P2280" s="31" t="s">
        <v>224</v>
      </c>
      <c r="Q2280" s="40">
        <v>28000000</v>
      </c>
      <c r="R2280" s="40">
        <v>28000000</v>
      </c>
      <c r="S2280" s="31" t="s">
        <v>225</v>
      </c>
      <c r="T2280" s="31" t="s">
        <v>221</v>
      </c>
      <c r="U2280" s="30" t="s">
        <v>2206</v>
      </c>
      <c r="V2280" s="30" t="s">
        <v>2061</v>
      </c>
      <c r="W2280" s="30" t="s">
        <v>2062</v>
      </c>
      <c r="X2280" s="30" t="s">
        <v>229</v>
      </c>
      <c r="Y2280" s="30" t="s">
        <v>2224</v>
      </c>
      <c r="Z2280" s="30" t="s">
        <v>2225</v>
      </c>
      <c r="AA2280" s="41">
        <v>0</v>
      </c>
      <c r="AB2280" s="41">
        <v>0</v>
      </c>
      <c r="AC2280" s="41">
        <v>0</v>
      </c>
      <c r="AD2280" s="41">
        <v>0</v>
      </c>
      <c r="AE2280" s="41">
        <v>0</v>
      </c>
      <c r="AF2280" s="41">
        <v>0</v>
      </c>
      <c r="AG2280" s="41">
        <v>0</v>
      </c>
      <c r="AH2280" s="41">
        <v>0</v>
      </c>
      <c r="AI2280" s="41">
        <v>0</v>
      </c>
      <c r="AJ2280" s="41">
        <v>0</v>
      </c>
      <c r="AK2280" s="41">
        <v>0</v>
      </c>
      <c r="AL2280" s="41">
        <v>0</v>
      </c>
      <c r="AM2280" s="41">
        <v>0</v>
      </c>
      <c r="AN2280" s="41">
        <v>0</v>
      </c>
      <c r="AO2280" s="41">
        <v>0</v>
      </c>
      <c r="AP2280" s="41">
        <v>0</v>
      </c>
      <c r="AQ2280" s="41">
        <v>28000000</v>
      </c>
      <c r="AR2280" s="41">
        <v>28000000</v>
      </c>
      <c r="AS2280" s="41">
        <v>0</v>
      </c>
      <c r="AT2280" s="41">
        <v>0</v>
      </c>
      <c r="AU2280" s="41">
        <v>0</v>
      </c>
      <c r="AV2280" s="41">
        <v>0</v>
      </c>
      <c r="AW2280" s="41">
        <v>0</v>
      </c>
      <c r="AX2280" s="41">
        <v>0</v>
      </c>
      <c r="AY2280" s="2">
        <v>0</v>
      </c>
      <c r="AZ2280" s="12" t="str">
        <f t="shared" si="305"/>
        <v>OK</v>
      </c>
      <c r="BA2280" s="12" t="str">
        <f t="shared" si="306"/>
        <v>OK</v>
      </c>
      <c r="BB2280" s="6">
        <f t="shared" si="307"/>
        <v>0</v>
      </c>
      <c r="BC2280" s="13">
        <f t="shared" si="308"/>
        <v>28000000</v>
      </c>
      <c r="BD2280" s="13">
        <f t="shared" si="309"/>
        <v>28000000</v>
      </c>
      <c r="BE2280" s="6">
        <f t="shared" si="310"/>
        <v>0</v>
      </c>
      <c r="BF2280" s="6">
        <f t="shared" si="311"/>
        <v>0</v>
      </c>
    </row>
    <row r="2281" spans="2:58" ht="99.75" x14ac:dyDescent="0.25">
      <c r="B2281" s="29" t="s">
        <v>2496</v>
      </c>
      <c r="C2281" s="29" t="s">
        <v>2058</v>
      </c>
      <c r="D2281" s="29" t="s">
        <v>37</v>
      </c>
      <c r="E2281" s="30" t="s">
        <v>2396</v>
      </c>
      <c r="F2281" s="30" t="s">
        <v>2397</v>
      </c>
      <c r="G2281" s="30" t="s">
        <v>40</v>
      </c>
      <c r="H2281" s="30">
        <v>81151600</v>
      </c>
      <c r="I2281" s="30" t="s">
        <v>6272</v>
      </c>
      <c r="J2281" s="30" t="s">
        <v>221</v>
      </c>
      <c r="K2281" s="30" t="s">
        <v>6490</v>
      </c>
      <c r="L2281" s="31" t="s">
        <v>154</v>
      </c>
      <c r="M2281" s="31" t="s">
        <v>154</v>
      </c>
      <c r="N2281" s="31">
        <v>11</v>
      </c>
      <c r="O2281" s="31" t="s">
        <v>487</v>
      </c>
      <c r="P2281" s="31" t="s">
        <v>224</v>
      </c>
      <c r="Q2281" s="40">
        <v>1500000000</v>
      </c>
      <c r="R2281" s="40">
        <v>1500000000</v>
      </c>
      <c r="S2281" s="31" t="s">
        <v>225</v>
      </c>
      <c r="T2281" s="31" t="s">
        <v>221</v>
      </c>
      <c r="U2281" s="30" t="s">
        <v>2206</v>
      </c>
      <c r="V2281" s="30" t="s">
        <v>2061</v>
      </c>
      <c r="W2281" s="30" t="s">
        <v>2062</v>
      </c>
      <c r="X2281" s="30" t="s">
        <v>229</v>
      </c>
      <c r="Y2281" s="30" t="s">
        <v>2238</v>
      </c>
      <c r="Z2281" s="30" t="s">
        <v>2225</v>
      </c>
      <c r="AA2281" s="41">
        <v>0</v>
      </c>
      <c r="AB2281" s="41">
        <v>0</v>
      </c>
      <c r="AC2281" s="41">
        <v>0</v>
      </c>
      <c r="AD2281" s="41">
        <v>0</v>
      </c>
      <c r="AE2281" s="41">
        <v>1500000000</v>
      </c>
      <c r="AF2281" s="41">
        <v>1500000000</v>
      </c>
      <c r="AG2281" s="41">
        <v>0</v>
      </c>
      <c r="AH2281" s="41">
        <v>0</v>
      </c>
      <c r="AI2281" s="41">
        <v>0</v>
      </c>
      <c r="AJ2281" s="41">
        <v>0</v>
      </c>
      <c r="AK2281" s="41">
        <v>0</v>
      </c>
      <c r="AL2281" s="41">
        <v>0</v>
      </c>
      <c r="AM2281" s="41">
        <v>0</v>
      </c>
      <c r="AN2281" s="41">
        <v>0</v>
      </c>
      <c r="AO2281" s="41">
        <v>0</v>
      </c>
      <c r="AP2281" s="41">
        <v>0</v>
      </c>
      <c r="AQ2281" s="41">
        <v>0</v>
      </c>
      <c r="AR2281" s="41">
        <v>0</v>
      </c>
      <c r="AS2281" s="41">
        <v>0</v>
      </c>
      <c r="AT2281" s="41">
        <v>0</v>
      </c>
      <c r="AU2281" s="41">
        <v>0</v>
      </c>
      <c r="AV2281" s="41">
        <v>0</v>
      </c>
      <c r="AW2281" s="41">
        <v>0</v>
      </c>
      <c r="AX2281" s="41">
        <v>0</v>
      </c>
      <c r="AY2281" s="2">
        <v>0</v>
      </c>
      <c r="AZ2281" s="12" t="str">
        <f t="shared" si="305"/>
        <v>OK</v>
      </c>
      <c r="BA2281" s="12" t="str">
        <f t="shared" si="306"/>
        <v>OK</v>
      </c>
      <c r="BB2281" s="6">
        <f t="shared" si="307"/>
        <v>0</v>
      </c>
      <c r="BC2281" s="13">
        <f t="shared" si="308"/>
        <v>1500000000</v>
      </c>
      <c r="BD2281" s="13">
        <f t="shared" si="309"/>
        <v>1500000000</v>
      </c>
      <c r="BE2281" s="6">
        <f t="shared" si="310"/>
        <v>0</v>
      </c>
      <c r="BF2281" s="6">
        <f t="shared" si="311"/>
        <v>0</v>
      </c>
    </row>
    <row r="2282" spans="2:58" ht="99.75" x14ac:dyDescent="0.25">
      <c r="B2282" s="29" t="s">
        <v>2497</v>
      </c>
      <c r="C2282" s="29" t="s">
        <v>2058</v>
      </c>
      <c r="D2282" s="29" t="s">
        <v>37</v>
      </c>
      <c r="E2282" s="30" t="s">
        <v>2396</v>
      </c>
      <c r="F2282" s="30" t="s">
        <v>2397</v>
      </c>
      <c r="G2282" s="30" t="s">
        <v>40</v>
      </c>
      <c r="H2282" s="30">
        <v>81151601</v>
      </c>
      <c r="I2282" s="30" t="s">
        <v>6272</v>
      </c>
      <c r="J2282" s="30" t="s">
        <v>221</v>
      </c>
      <c r="K2282" s="30" t="s">
        <v>6490</v>
      </c>
      <c r="L2282" s="31" t="s">
        <v>154</v>
      </c>
      <c r="M2282" s="31" t="s">
        <v>154</v>
      </c>
      <c r="N2282" s="31">
        <v>11</v>
      </c>
      <c r="O2282" s="31" t="s">
        <v>487</v>
      </c>
      <c r="P2282" s="31" t="s">
        <v>224</v>
      </c>
      <c r="Q2282" s="40">
        <v>383000000</v>
      </c>
      <c r="R2282" s="40">
        <v>383000000</v>
      </c>
      <c r="S2282" s="31" t="s">
        <v>225</v>
      </c>
      <c r="T2282" s="31" t="s">
        <v>221</v>
      </c>
      <c r="U2282" s="30" t="s">
        <v>2206</v>
      </c>
      <c r="V2282" s="30" t="s">
        <v>2061</v>
      </c>
      <c r="W2282" s="30" t="s">
        <v>2062</v>
      </c>
      <c r="X2282" s="30" t="s">
        <v>229</v>
      </c>
      <c r="Y2282" s="30" t="s">
        <v>2238</v>
      </c>
      <c r="Z2282" s="30" t="s">
        <v>2225</v>
      </c>
      <c r="AA2282" s="41">
        <v>0</v>
      </c>
      <c r="AB2282" s="41">
        <v>0</v>
      </c>
      <c r="AC2282" s="41">
        <v>0</v>
      </c>
      <c r="AD2282" s="41">
        <v>0</v>
      </c>
      <c r="AE2282" s="41">
        <v>383000000</v>
      </c>
      <c r="AF2282" s="41">
        <v>383000000</v>
      </c>
      <c r="AG2282" s="41">
        <v>0</v>
      </c>
      <c r="AH2282" s="41">
        <v>0</v>
      </c>
      <c r="AI2282" s="41">
        <v>0</v>
      </c>
      <c r="AJ2282" s="41">
        <v>0</v>
      </c>
      <c r="AK2282" s="41">
        <v>0</v>
      </c>
      <c r="AL2282" s="41">
        <v>0</v>
      </c>
      <c r="AM2282" s="41">
        <v>0</v>
      </c>
      <c r="AN2282" s="41">
        <v>0</v>
      </c>
      <c r="AO2282" s="41">
        <v>0</v>
      </c>
      <c r="AP2282" s="41">
        <v>0</v>
      </c>
      <c r="AQ2282" s="41">
        <v>0</v>
      </c>
      <c r="AR2282" s="41">
        <v>0</v>
      </c>
      <c r="AS2282" s="41">
        <v>0</v>
      </c>
      <c r="AT2282" s="41">
        <v>0</v>
      </c>
      <c r="AU2282" s="41">
        <v>0</v>
      </c>
      <c r="AV2282" s="41">
        <v>0</v>
      </c>
      <c r="AW2282" s="41">
        <v>0</v>
      </c>
      <c r="AX2282" s="41">
        <v>0</v>
      </c>
      <c r="AY2282" s="2">
        <v>0</v>
      </c>
      <c r="AZ2282" s="12" t="str">
        <f t="shared" si="305"/>
        <v>OK</v>
      </c>
      <c r="BA2282" s="12" t="str">
        <f t="shared" si="306"/>
        <v>OK</v>
      </c>
      <c r="BB2282" s="6">
        <f t="shared" si="307"/>
        <v>0</v>
      </c>
      <c r="BC2282" s="13">
        <f t="shared" si="308"/>
        <v>383000000</v>
      </c>
      <c r="BD2282" s="13">
        <f t="shared" si="309"/>
        <v>383000000</v>
      </c>
      <c r="BE2282" s="6">
        <f t="shared" si="310"/>
        <v>0</v>
      </c>
      <c r="BF2282" s="6">
        <f t="shared" si="311"/>
        <v>0</v>
      </c>
    </row>
    <row r="2283" spans="2:58" ht="99.75" x14ac:dyDescent="0.25">
      <c r="B2283" s="29" t="s">
        <v>2498</v>
      </c>
      <c r="C2283" s="29" t="s">
        <v>2058</v>
      </c>
      <c r="D2283" s="29" t="s">
        <v>37</v>
      </c>
      <c r="E2283" s="30" t="s">
        <v>2396</v>
      </c>
      <c r="F2283" s="30" t="s">
        <v>2397</v>
      </c>
      <c r="G2283" s="30" t="s">
        <v>40</v>
      </c>
      <c r="H2283" s="30">
        <v>81151600</v>
      </c>
      <c r="I2283" s="30" t="s">
        <v>6272</v>
      </c>
      <c r="J2283" s="30" t="s">
        <v>221</v>
      </c>
      <c r="K2283" s="30" t="s">
        <v>2499</v>
      </c>
      <c r="L2283" s="31" t="s">
        <v>154</v>
      </c>
      <c r="M2283" s="31" t="s">
        <v>154</v>
      </c>
      <c r="N2283" s="31">
        <v>12</v>
      </c>
      <c r="O2283" s="31" t="s">
        <v>223</v>
      </c>
      <c r="P2283" s="31" t="s">
        <v>224</v>
      </c>
      <c r="Q2283" s="40">
        <v>68000000</v>
      </c>
      <c r="R2283" s="40">
        <v>68000000</v>
      </c>
      <c r="S2283" s="31" t="s">
        <v>225</v>
      </c>
      <c r="T2283" s="31" t="s">
        <v>221</v>
      </c>
      <c r="U2283" s="30" t="s">
        <v>2206</v>
      </c>
      <c r="V2283" s="30" t="s">
        <v>2061</v>
      </c>
      <c r="W2283" s="30" t="s">
        <v>2062</v>
      </c>
      <c r="X2283" s="30" t="s">
        <v>229</v>
      </c>
      <c r="Y2283" s="30" t="s">
        <v>624</v>
      </c>
      <c r="Z2283" s="30" t="s">
        <v>2225</v>
      </c>
      <c r="AA2283" s="41">
        <v>0</v>
      </c>
      <c r="AB2283" s="41">
        <v>0</v>
      </c>
      <c r="AC2283" s="41">
        <v>0</v>
      </c>
      <c r="AD2283" s="41">
        <v>0</v>
      </c>
      <c r="AE2283" s="41">
        <v>0</v>
      </c>
      <c r="AF2283" s="41">
        <v>0</v>
      </c>
      <c r="AG2283" s="41">
        <v>0</v>
      </c>
      <c r="AH2283" s="41">
        <v>0</v>
      </c>
      <c r="AI2283" s="41">
        <v>0</v>
      </c>
      <c r="AJ2283" s="41">
        <v>0</v>
      </c>
      <c r="AK2283" s="41">
        <v>0</v>
      </c>
      <c r="AL2283" s="41">
        <v>0</v>
      </c>
      <c r="AM2283" s="41">
        <v>0</v>
      </c>
      <c r="AN2283" s="41">
        <v>0</v>
      </c>
      <c r="AO2283" s="41">
        <v>0</v>
      </c>
      <c r="AP2283" s="41">
        <v>0</v>
      </c>
      <c r="AQ2283" s="41">
        <v>0</v>
      </c>
      <c r="AR2283" s="41">
        <v>0</v>
      </c>
      <c r="AS2283" s="41">
        <v>0</v>
      </c>
      <c r="AT2283" s="41">
        <v>0</v>
      </c>
      <c r="AU2283" s="41">
        <v>0</v>
      </c>
      <c r="AV2283" s="41">
        <v>0</v>
      </c>
      <c r="AW2283" s="41">
        <v>68000000</v>
      </c>
      <c r="AX2283" s="41">
        <v>68000000</v>
      </c>
      <c r="AY2283" s="2">
        <v>0</v>
      </c>
      <c r="AZ2283" s="12" t="str">
        <f t="shared" si="305"/>
        <v>OK</v>
      </c>
      <c r="BA2283" s="12" t="str">
        <f t="shared" si="306"/>
        <v>OK</v>
      </c>
      <c r="BB2283" s="6">
        <f t="shared" si="307"/>
        <v>0</v>
      </c>
      <c r="BC2283" s="13">
        <f t="shared" si="308"/>
        <v>68000000</v>
      </c>
      <c r="BD2283" s="13">
        <f t="shared" si="309"/>
        <v>68000000</v>
      </c>
      <c r="BE2283" s="6">
        <f t="shared" si="310"/>
        <v>0</v>
      </c>
      <c r="BF2283" s="6">
        <f t="shared" si="311"/>
        <v>0</v>
      </c>
    </row>
    <row r="2284" spans="2:58" ht="99.75" x14ac:dyDescent="0.25">
      <c r="B2284" s="29" t="s">
        <v>2500</v>
      </c>
      <c r="C2284" s="29" t="s">
        <v>2058</v>
      </c>
      <c r="D2284" s="29" t="s">
        <v>37</v>
      </c>
      <c r="E2284" s="30" t="s">
        <v>2396</v>
      </c>
      <c r="F2284" s="30" t="s">
        <v>2397</v>
      </c>
      <c r="G2284" s="30" t="s">
        <v>40</v>
      </c>
      <c r="H2284" s="30">
        <v>81151600</v>
      </c>
      <c r="I2284" s="30" t="s">
        <v>6272</v>
      </c>
      <c r="J2284" s="30" t="s">
        <v>221</v>
      </c>
      <c r="K2284" s="30" t="s">
        <v>6493</v>
      </c>
      <c r="L2284" s="31" t="s">
        <v>154</v>
      </c>
      <c r="M2284" s="31" t="s">
        <v>154</v>
      </c>
      <c r="N2284" s="31">
        <v>11</v>
      </c>
      <c r="O2284" s="31" t="s">
        <v>223</v>
      </c>
      <c r="P2284" s="31" t="s">
        <v>224</v>
      </c>
      <c r="Q2284" s="40">
        <v>20000000</v>
      </c>
      <c r="R2284" s="40">
        <v>20000000</v>
      </c>
      <c r="S2284" s="31" t="s">
        <v>225</v>
      </c>
      <c r="T2284" s="31" t="s">
        <v>221</v>
      </c>
      <c r="U2284" s="30" t="s">
        <v>2206</v>
      </c>
      <c r="V2284" s="30" t="s">
        <v>2061</v>
      </c>
      <c r="W2284" s="30" t="s">
        <v>2062</v>
      </c>
      <c r="X2284" s="30" t="s">
        <v>229</v>
      </c>
      <c r="Y2284" s="30" t="s">
        <v>624</v>
      </c>
      <c r="Z2284" s="30" t="s">
        <v>2225</v>
      </c>
      <c r="AA2284" s="41">
        <v>0</v>
      </c>
      <c r="AB2284" s="41">
        <v>0</v>
      </c>
      <c r="AC2284" s="41">
        <v>0</v>
      </c>
      <c r="AD2284" s="41">
        <v>0</v>
      </c>
      <c r="AE2284" s="41">
        <v>0</v>
      </c>
      <c r="AF2284" s="41">
        <v>0</v>
      </c>
      <c r="AG2284" s="41">
        <v>0</v>
      </c>
      <c r="AH2284" s="41">
        <v>0</v>
      </c>
      <c r="AI2284" s="41">
        <v>0</v>
      </c>
      <c r="AJ2284" s="41">
        <v>0</v>
      </c>
      <c r="AK2284" s="41">
        <v>0</v>
      </c>
      <c r="AL2284" s="41">
        <v>0</v>
      </c>
      <c r="AM2284" s="41">
        <v>0</v>
      </c>
      <c r="AN2284" s="41">
        <v>0</v>
      </c>
      <c r="AO2284" s="41">
        <v>0</v>
      </c>
      <c r="AP2284" s="41">
        <v>0</v>
      </c>
      <c r="AQ2284" s="41">
        <v>0</v>
      </c>
      <c r="AR2284" s="41">
        <v>0</v>
      </c>
      <c r="AS2284" s="41">
        <v>0</v>
      </c>
      <c r="AT2284" s="41">
        <v>0</v>
      </c>
      <c r="AU2284" s="41">
        <v>0</v>
      </c>
      <c r="AV2284" s="41">
        <v>0</v>
      </c>
      <c r="AW2284" s="41">
        <v>20000000</v>
      </c>
      <c r="AX2284" s="41">
        <v>20000000</v>
      </c>
      <c r="AY2284" s="2">
        <v>0</v>
      </c>
      <c r="AZ2284" s="12" t="str">
        <f t="shared" si="305"/>
        <v>OK</v>
      </c>
      <c r="BA2284" s="12" t="str">
        <f t="shared" si="306"/>
        <v>OK</v>
      </c>
      <c r="BB2284" s="6">
        <f t="shared" si="307"/>
        <v>0</v>
      </c>
      <c r="BC2284" s="13">
        <f t="shared" si="308"/>
        <v>20000000</v>
      </c>
      <c r="BD2284" s="13">
        <f t="shared" si="309"/>
        <v>20000000</v>
      </c>
      <c r="BE2284" s="6">
        <f t="shared" si="310"/>
        <v>0</v>
      </c>
      <c r="BF2284" s="6">
        <f t="shared" si="311"/>
        <v>0</v>
      </c>
    </row>
    <row r="2285" spans="2:58" ht="114" x14ac:dyDescent="0.25">
      <c r="B2285" s="29" t="s">
        <v>2501</v>
      </c>
      <c r="C2285" s="29" t="s">
        <v>2058</v>
      </c>
      <c r="D2285" s="29" t="s">
        <v>37</v>
      </c>
      <c r="E2285" s="30" t="s">
        <v>2396</v>
      </c>
      <c r="F2285" s="30" t="s">
        <v>2397</v>
      </c>
      <c r="G2285" s="30" t="s">
        <v>40</v>
      </c>
      <c r="H2285" s="30">
        <v>86101610</v>
      </c>
      <c r="I2285" s="30" t="s">
        <v>6272</v>
      </c>
      <c r="J2285" s="30" t="s">
        <v>221</v>
      </c>
      <c r="K2285" s="30" t="s">
        <v>2502</v>
      </c>
      <c r="L2285" s="31" t="s">
        <v>153</v>
      </c>
      <c r="M2285" s="31" t="s">
        <v>153</v>
      </c>
      <c r="N2285" s="31">
        <v>12</v>
      </c>
      <c r="O2285" s="31" t="s">
        <v>223</v>
      </c>
      <c r="P2285" s="31" t="s">
        <v>224</v>
      </c>
      <c r="Q2285" s="40">
        <v>72048000</v>
      </c>
      <c r="R2285" s="40">
        <v>72048000</v>
      </c>
      <c r="S2285" s="31" t="s">
        <v>225</v>
      </c>
      <c r="T2285" s="31" t="s">
        <v>221</v>
      </c>
      <c r="U2285" s="30" t="s">
        <v>2206</v>
      </c>
      <c r="V2285" s="30" t="s">
        <v>2061</v>
      </c>
      <c r="W2285" s="30" t="s">
        <v>2062</v>
      </c>
      <c r="X2285" s="30" t="s">
        <v>229</v>
      </c>
      <c r="Y2285" s="30" t="s">
        <v>230</v>
      </c>
      <c r="Z2285" s="30" t="s">
        <v>2503</v>
      </c>
      <c r="AA2285" s="41">
        <v>72048000</v>
      </c>
      <c r="AB2285" s="41">
        <v>0</v>
      </c>
      <c r="AC2285" s="41">
        <v>0</v>
      </c>
      <c r="AD2285" s="41">
        <v>6004000</v>
      </c>
      <c r="AE2285" s="41">
        <v>0</v>
      </c>
      <c r="AF2285" s="41">
        <v>6004000</v>
      </c>
      <c r="AG2285" s="41">
        <v>0</v>
      </c>
      <c r="AH2285" s="41">
        <v>6004000</v>
      </c>
      <c r="AI2285" s="41">
        <v>0</v>
      </c>
      <c r="AJ2285" s="41">
        <v>6004000</v>
      </c>
      <c r="AK2285" s="41">
        <v>0</v>
      </c>
      <c r="AL2285" s="41">
        <v>6004000</v>
      </c>
      <c r="AM2285" s="41">
        <v>0</v>
      </c>
      <c r="AN2285" s="41">
        <v>6004000</v>
      </c>
      <c r="AO2285" s="41">
        <v>0</v>
      </c>
      <c r="AP2285" s="41">
        <v>6004000</v>
      </c>
      <c r="AQ2285" s="41">
        <v>0</v>
      </c>
      <c r="AR2285" s="41">
        <v>6004000</v>
      </c>
      <c r="AS2285" s="41">
        <v>0</v>
      </c>
      <c r="AT2285" s="41">
        <v>6004000</v>
      </c>
      <c r="AU2285" s="41">
        <v>0</v>
      </c>
      <c r="AV2285" s="41">
        <v>6004000</v>
      </c>
      <c r="AW2285" s="41">
        <v>0</v>
      </c>
      <c r="AX2285" s="41">
        <v>12008000</v>
      </c>
      <c r="AY2285" s="2">
        <v>0</v>
      </c>
      <c r="AZ2285" s="12" t="str">
        <f t="shared" si="305"/>
        <v>OK</v>
      </c>
      <c r="BA2285" s="12" t="str">
        <f t="shared" si="306"/>
        <v>OK</v>
      </c>
      <c r="BB2285" s="6">
        <f t="shared" si="307"/>
        <v>0</v>
      </c>
      <c r="BC2285" s="13">
        <f t="shared" si="308"/>
        <v>72048000</v>
      </c>
      <c r="BD2285" s="13">
        <f t="shared" si="309"/>
        <v>72048000</v>
      </c>
      <c r="BE2285" s="6">
        <f t="shared" si="310"/>
        <v>0</v>
      </c>
      <c r="BF2285" s="6">
        <f t="shared" si="311"/>
        <v>0</v>
      </c>
    </row>
    <row r="2286" spans="2:58" ht="99.75" x14ac:dyDescent="0.25">
      <c r="B2286" s="29" t="s">
        <v>2504</v>
      </c>
      <c r="C2286" s="29" t="s">
        <v>2058</v>
      </c>
      <c r="D2286" s="29" t="s">
        <v>37</v>
      </c>
      <c r="E2286" s="30" t="s">
        <v>2396</v>
      </c>
      <c r="F2286" s="30" t="s">
        <v>2397</v>
      </c>
      <c r="G2286" s="30" t="s">
        <v>40</v>
      </c>
      <c r="H2286" s="30">
        <v>86101610</v>
      </c>
      <c r="I2286" s="30" t="s">
        <v>6272</v>
      </c>
      <c r="J2286" s="30" t="s">
        <v>221</v>
      </c>
      <c r="K2286" s="30" t="s">
        <v>2505</v>
      </c>
      <c r="L2286" s="31" t="s">
        <v>154</v>
      </c>
      <c r="M2286" s="31" t="s">
        <v>154</v>
      </c>
      <c r="N2286" s="31">
        <v>6</v>
      </c>
      <c r="O2286" s="31" t="s">
        <v>223</v>
      </c>
      <c r="P2286" s="31" t="s">
        <v>224</v>
      </c>
      <c r="Q2286" s="40">
        <v>34200000</v>
      </c>
      <c r="R2286" s="40">
        <v>34200000</v>
      </c>
      <c r="S2286" s="31" t="s">
        <v>225</v>
      </c>
      <c r="T2286" s="31" t="s">
        <v>221</v>
      </c>
      <c r="U2286" s="30" t="s">
        <v>2206</v>
      </c>
      <c r="V2286" s="30" t="s">
        <v>2061</v>
      </c>
      <c r="W2286" s="30" t="s">
        <v>2062</v>
      </c>
      <c r="X2286" s="30" t="s">
        <v>229</v>
      </c>
      <c r="Y2286" s="30" t="s">
        <v>230</v>
      </c>
      <c r="Z2286" s="30" t="s">
        <v>2225</v>
      </c>
      <c r="AA2286" s="41">
        <v>0</v>
      </c>
      <c r="AB2286" s="41">
        <v>0</v>
      </c>
      <c r="AC2286" s="41">
        <v>34200000</v>
      </c>
      <c r="AD2286" s="41">
        <v>0</v>
      </c>
      <c r="AE2286" s="41">
        <v>0</v>
      </c>
      <c r="AF2286" s="41">
        <v>5700000</v>
      </c>
      <c r="AG2286" s="41">
        <v>0</v>
      </c>
      <c r="AH2286" s="41">
        <v>5700000</v>
      </c>
      <c r="AI2286" s="41">
        <v>0</v>
      </c>
      <c r="AJ2286" s="41">
        <v>5700000</v>
      </c>
      <c r="AK2286" s="41">
        <v>0</v>
      </c>
      <c r="AL2286" s="41">
        <v>5700000</v>
      </c>
      <c r="AM2286" s="41">
        <v>0</v>
      </c>
      <c r="AN2286" s="41">
        <v>5700000</v>
      </c>
      <c r="AO2286" s="41">
        <v>0</v>
      </c>
      <c r="AP2286" s="41">
        <v>5700000</v>
      </c>
      <c r="AQ2286" s="41">
        <v>0</v>
      </c>
      <c r="AR2286" s="41">
        <v>0</v>
      </c>
      <c r="AS2286" s="41">
        <v>0</v>
      </c>
      <c r="AT2286" s="41">
        <v>0</v>
      </c>
      <c r="AU2286" s="41">
        <v>0</v>
      </c>
      <c r="AV2286" s="41">
        <v>0</v>
      </c>
      <c r="AW2286" s="41">
        <v>0</v>
      </c>
      <c r="AX2286" s="41">
        <v>0</v>
      </c>
      <c r="AY2286" s="2">
        <v>0</v>
      </c>
      <c r="AZ2286" s="12" t="str">
        <f t="shared" si="305"/>
        <v>OK</v>
      </c>
      <c r="BA2286" s="12" t="str">
        <f t="shared" si="306"/>
        <v>OK</v>
      </c>
      <c r="BB2286" s="6">
        <f t="shared" si="307"/>
        <v>0</v>
      </c>
      <c r="BC2286" s="13">
        <f t="shared" si="308"/>
        <v>34200000</v>
      </c>
      <c r="BD2286" s="13">
        <f t="shared" si="309"/>
        <v>34200000</v>
      </c>
      <c r="BE2286" s="6">
        <f t="shared" si="310"/>
        <v>0</v>
      </c>
      <c r="BF2286" s="6">
        <f t="shared" si="311"/>
        <v>0</v>
      </c>
    </row>
    <row r="2287" spans="2:58" ht="99.75" x14ac:dyDescent="0.25">
      <c r="B2287" s="29" t="s">
        <v>2506</v>
      </c>
      <c r="C2287" s="29" t="s">
        <v>2058</v>
      </c>
      <c r="D2287" s="29" t="s">
        <v>37</v>
      </c>
      <c r="E2287" s="30" t="s">
        <v>2396</v>
      </c>
      <c r="F2287" s="30" t="s">
        <v>2397</v>
      </c>
      <c r="G2287" s="30" t="s">
        <v>40</v>
      </c>
      <c r="H2287" s="30">
        <v>86101610</v>
      </c>
      <c r="I2287" s="30" t="s">
        <v>6272</v>
      </c>
      <c r="J2287" s="30" t="s">
        <v>221</v>
      </c>
      <c r="K2287" s="30" t="s">
        <v>2507</v>
      </c>
      <c r="L2287" s="31" t="s">
        <v>154</v>
      </c>
      <c r="M2287" s="31" t="s">
        <v>154</v>
      </c>
      <c r="N2287" s="31">
        <v>12</v>
      </c>
      <c r="O2287" s="31" t="s">
        <v>223</v>
      </c>
      <c r="P2287" s="31" t="s">
        <v>224</v>
      </c>
      <c r="Q2287" s="40">
        <v>34881000</v>
      </c>
      <c r="R2287" s="40">
        <v>34881000</v>
      </c>
      <c r="S2287" s="31" t="s">
        <v>225</v>
      </c>
      <c r="T2287" s="31" t="s">
        <v>221</v>
      </c>
      <c r="U2287" s="30" t="s">
        <v>2206</v>
      </c>
      <c r="V2287" s="30" t="s">
        <v>2061</v>
      </c>
      <c r="W2287" s="30" t="s">
        <v>2062</v>
      </c>
      <c r="X2287" s="30" t="s">
        <v>229</v>
      </c>
      <c r="Y2287" s="30" t="s">
        <v>230</v>
      </c>
      <c r="Z2287" s="30" t="s">
        <v>2508</v>
      </c>
      <c r="AA2287" s="41">
        <v>0</v>
      </c>
      <c r="AB2287" s="41">
        <v>0</v>
      </c>
      <c r="AC2287" s="41">
        <v>34881000</v>
      </c>
      <c r="AD2287" s="41">
        <v>0</v>
      </c>
      <c r="AE2287" s="41">
        <v>0</v>
      </c>
      <c r="AF2287" s="41">
        <v>3171000</v>
      </c>
      <c r="AG2287" s="41">
        <v>0</v>
      </c>
      <c r="AH2287" s="41">
        <v>3171000</v>
      </c>
      <c r="AI2287" s="41">
        <v>0</v>
      </c>
      <c r="AJ2287" s="41">
        <v>3171000</v>
      </c>
      <c r="AK2287" s="41">
        <v>0</v>
      </c>
      <c r="AL2287" s="41">
        <v>3171000</v>
      </c>
      <c r="AM2287" s="41">
        <v>0</v>
      </c>
      <c r="AN2287" s="41">
        <v>3171000</v>
      </c>
      <c r="AO2287" s="41">
        <v>0</v>
      </c>
      <c r="AP2287" s="41">
        <v>3171000</v>
      </c>
      <c r="AQ2287" s="41">
        <v>0</v>
      </c>
      <c r="AR2287" s="41">
        <v>3171000</v>
      </c>
      <c r="AS2287" s="41">
        <v>0</v>
      </c>
      <c r="AT2287" s="41">
        <v>3171000</v>
      </c>
      <c r="AU2287" s="41">
        <v>0</v>
      </c>
      <c r="AV2287" s="41">
        <v>3171000</v>
      </c>
      <c r="AW2287" s="41">
        <v>0</v>
      </c>
      <c r="AX2287" s="41">
        <v>6342000</v>
      </c>
      <c r="AY2287" s="2">
        <v>0</v>
      </c>
      <c r="AZ2287" s="12" t="str">
        <f t="shared" si="305"/>
        <v>OK</v>
      </c>
      <c r="BA2287" s="12" t="str">
        <f t="shared" si="306"/>
        <v>OK</v>
      </c>
      <c r="BB2287" s="6">
        <f t="shared" si="307"/>
        <v>0</v>
      </c>
      <c r="BC2287" s="13">
        <f t="shared" si="308"/>
        <v>34881000</v>
      </c>
      <c r="BD2287" s="13">
        <f t="shared" si="309"/>
        <v>34881000</v>
      </c>
      <c r="BE2287" s="6">
        <f t="shared" si="310"/>
        <v>0</v>
      </c>
      <c r="BF2287" s="6">
        <f t="shared" si="311"/>
        <v>0</v>
      </c>
    </row>
    <row r="2288" spans="2:58" ht="99.75" x14ac:dyDescent="0.25">
      <c r="B2288" s="29" t="s">
        <v>2509</v>
      </c>
      <c r="C2288" s="29" t="s">
        <v>2058</v>
      </c>
      <c r="D2288" s="29" t="s">
        <v>37</v>
      </c>
      <c r="E2288" s="30" t="s">
        <v>2396</v>
      </c>
      <c r="F2288" s="30" t="s">
        <v>2397</v>
      </c>
      <c r="G2288" s="30" t="s">
        <v>40</v>
      </c>
      <c r="H2288" s="30">
        <v>86101610</v>
      </c>
      <c r="I2288" s="30" t="s">
        <v>6272</v>
      </c>
      <c r="J2288" s="30" t="s">
        <v>221</v>
      </c>
      <c r="K2288" s="30" t="s">
        <v>2507</v>
      </c>
      <c r="L2288" s="31" t="s">
        <v>154</v>
      </c>
      <c r="M2288" s="31" t="s">
        <v>154</v>
      </c>
      <c r="N2288" s="31">
        <v>12</v>
      </c>
      <c r="O2288" s="31" t="s">
        <v>223</v>
      </c>
      <c r="P2288" s="31" t="s">
        <v>224</v>
      </c>
      <c r="Q2288" s="40">
        <v>34881000</v>
      </c>
      <c r="R2288" s="40">
        <v>34881000</v>
      </c>
      <c r="S2288" s="31" t="s">
        <v>225</v>
      </c>
      <c r="T2288" s="31" t="s">
        <v>221</v>
      </c>
      <c r="U2288" s="30" t="s">
        <v>2206</v>
      </c>
      <c r="V2288" s="30" t="s">
        <v>2061</v>
      </c>
      <c r="W2288" s="30" t="s">
        <v>2062</v>
      </c>
      <c r="X2288" s="30" t="s">
        <v>229</v>
      </c>
      <c r="Y2288" s="30" t="s">
        <v>230</v>
      </c>
      <c r="Z2288" s="30" t="s">
        <v>2508</v>
      </c>
      <c r="AA2288" s="41">
        <v>0</v>
      </c>
      <c r="AB2288" s="41">
        <v>0</v>
      </c>
      <c r="AC2288" s="41">
        <v>34881000</v>
      </c>
      <c r="AD2288" s="41">
        <v>0</v>
      </c>
      <c r="AE2288" s="41">
        <v>0</v>
      </c>
      <c r="AF2288" s="41">
        <v>3171000</v>
      </c>
      <c r="AG2288" s="41">
        <v>0</v>
      </c>
      <c r="AH2288" s="41">
        <v>3171000</v>
      </c>
      <c r="AI2288" s="41">
        <v>0</v>
      </c>
      <c r="AJ2288" s="41">
        <v>3171000</v>
      </c>
      <c r="AK2288" s="41">
        <v>0</v>
      </c>
      <c r="AL2288" s="41">
        <v>3171000</v>
      </c>
      <c r="AM2288" s="41">
        <v>0</v>
      </c>
      <c r="AN2288" s="41">
        <v>3171000</v>
      </c>
      <c r="AO2288" s="41">
        <v>0</v>
      </c>
      <c r="AP2288" s="41">
        <v>3171000</v>
      </c>
      <c r="AQ2288" s="41">
        <v>0</v>
      </c>
      <c r="AR2288" s="41">
        <v>3171000</v>
      </c>
      <c r="AS2288" s="41">
        <v>0</v>
      </c>
      <c r="AT2288" s="41">
        <v>3171000</v>
      </c>
      <c r="AU2288" s="41">
        <v>0</v>
      </c>
      <c r="AV2288" s="41">
        <v>3171000</v>
      </c>
      <c r="AW2288" s="41">
        <v>0</v>
      </c>
      <c r="AX2288" s="41">
        <v>6342000</v>
      </c>
      <c r="AY2288" s="2">
        <v>0</v>
      </c>
      <c r="AZ2288" s="12" t="str">
        <f t="shared" si="305"/>
        <v>OK</v>
      </c>
      <c r="BA2288" s="12" t="str">
        <f t="shared" si="306"/>
        <v>OK</v>
      </c>
      <c r="BB2288" s="6">
        <f t="shared" si="307"/>
        <v>0</v>
      </c>
      <c r="BC2288" s="13">
        <f t="shared" si="308"/>
        <v>34881000</v>
      </c>
      <c r="BD2288" s="13">
        <f t="shared" si="309"/>
        <v>34881000</v>
      </c>
      <c r="BE2288" s="6">
        <f t="shared" si="310"/>
        <v>0</v>
      </c>
      <c r="BF2288" s="6">
        <f t="shared" si="311"/>
        <v>0</v>
      </c>
    </row>
    <row r="2289" spans="2:58" ht="99.75" x14ac:dyDescent="0.25">
      <c r="B2289" s="29" t="s">
        <v>2510</v>
      </c>
      <c r="C2289" s="29" t="s">
        <v>2058</v>
      </c>
      <c r="D2289" s="29" t="s">
        <v>37</v>
      </c>
      <c r="E2289" s="30" t="s">
        <v>2396</v>
      </c>
      <c r="F2289" s="30" t="s">
        <v>2397</v>
      </c>
      <c r="G2289" s="30" t="s">
        <v>40</v>
      </c>
      <c r="H2289" s="30">
        <v>86101610</v>
      </c>
      <c r="I2289" s="30" t="s">
        <v>6272</v>
      </c>
      <c r="J2289" s="30" t="s">
        <v>221</v>
      </c>
      <c r="K2289" s="30" t="s">
        <v>2507</v>
      </c>
      <c r="L2289" s="31" t="s">
        <v>154</v>
      </c>
      <c r="M2289" s="31" t="s">
        <v>154</v>
      </c>
      <c r="N2289" s="31">
        <v>12</v>
      </c>
      <c r="O2289" s="31" t="s">
        <v>223</v>
      </c>
      <c r="P2289" s="31" t="s">
        <v>224</v>
      </c>
      <c r="Q2289" s="40">
        <v>34881000</v>
      </c>
      <c r="R2289" s="40">
        <v>34881000</v>
      </c>
      <c r="S2289" s="31" t="s">
        <v>225</v>
      </c>
      <c r="T2289" s="31" t="s">
        <v>221</v>
      </c>
      <c r="U2289" s="30" t="s">
        <v>2206</v>
      </c>
      <c r="V2289" s="30" t="s">
        <v>2061</v>
      </c>
      <c r="W2289" s="30" t="s">
        <v>2062</v>
      </c>
      <c r="X2289" s="30" t="s">
        <v>229</v>
      </c>
      <c r="Y2289" s="30" t="s">
        <v>230</v>
      </c>
      <c r="Z2289" s="30" t="s">
        <v>2508</v>
      </c>
      <c r="AA2289" s="41">
        <v>0</v>
      </c>
      <c r="AB2289" s="41">
        <v>0</v>
      </c>
      <c r="AC2289" s="41">
        <v>34881000</v>
      </c>
      <c r="AD2289" s="41">
        <v>0</v>
      </c>
      <c r="AE2289" s="41">
        <v>0</v>
      </c>
      <c r="AF2289" s="41">
        <v>3171000</v>
      </c>
      <c r="AG2289" s="41">
        <v>0</v>
      </c>
      <c r="AH2289" s="41">
        <v>3171000</v>
      </c>
      <c r="AI2289" s="41">
        <v>0</v>
      </c>
      <c r="AJ2289" s="41">
        <v>3171000</v>
      </c>
      <c r="AK2289" s="41">
        <v>0</v>
      </c>
      <c r="AL2289" s="41">
        <v>3171000</v>
      </c>
      <c r="AM2289" s="41">
        <v>0</v>
      </c>
      <c r="AN2289" s="41">
        <v>3171000</v>
      </c>
      <c r="AO2289" s="41">
        <v>0</v>
      </c>
      <c r="AP2289" s="41">
        <v>3171000</v>
      </c>
      <c r="AQ2289" s="41">
        <v>0</v>
      </c>
      <c r="AR2289" s="41">
        <v>3171000</v>
      </c>
      <c r="AS2289" s="41">
        <v>0</v>
      </c>
      <c r="AT2289" s="41">
        <v>3171000</v>
      </c>
      <c r="AU2289" s="41">
        <v>0</v>
      </c>
      <c r="AV2289" s="41">
        <v>3171000</v>
      </c>
      <c r="AW2289" s="41">
        <v>0</v>
      </c>
      <c r="AX2289" s="41">
        <v>6342000</v>
      </c>
      <c r="AY2289" s="2">
        <v>0</v>
      </c>
      <c r="AZ2289" s="12" t="str">
        <f t="shared" si="305"/>
        <v>OK</v>
      </c>
      <c r="BA2289" s="12" t="str">
        <f t="shared" si="306"/>
        <v>OK</v>
      </c>
      <c r="BB2289" s="6">
        <f t="shared" si="307"/>
        <v>0</v>
      </c>
      <c r="BC2289" s="13">
        <f t="shared" si="308"/>
        <v>34881000</v>
      </c>
      <c r="BD2289" s="13">
        <f t="shared" si="309"/>
        <v>34881000</v>
      </c>
      <c r="BE2289" s="6">
        <f t="shared" si="310"/>
        <v>0</v>
      </c>
      <c r="BF2289" s="6">
        <f t="shared" si="311"/>
        <v>0</v>
      </c>
    </row>
    <row r="2290" spans="2:58" ht="99.75" x14ac:dyDescent="0.25">
      <c r="B2290" s="29" t="s">
        <v>2511</v>
      </c>
      <c r="C2290" s="29" t="s">
        <v>2058</v>
      </c>
      <c r="D2290" s="29" t="s">
        <v>37</v>
      </c>
      <c r="E2290" s="30" t="s">
        <v>2396</v>
      </c>
      <c r="F2290" s="30" t="s">
        <v>2397</v>
      </c>
      <c r="G2290" s="30" t="s">
        <v>40</v>
      </c>
      <c r="H2290" s="30">
        <v>86101610</v>
      </c>
      <c r="I2290" s="30" t="s">
        <v>6272</v>
      </c>
      <c r="J2290" s="30" t="s">
        <v>221</v>
      </c>
      <c r="K2290" s="30" t="s">
        <v>2507</v>
      </c>
      <c r="L2290" s="31" t="s">
        <v>154</v>
      </c>
      <c r="M2290" s="31" t="s">
        <v>154</v>
      </c>
      <c r="N2290" s="31">
        <v>12</v>
      </c>
      <c r="O2290" s="31" t="s">
        <v>223</v>
      </c>
      <c r="P2290" s="31" t="s">
        <v>224</v>
      </c>
      <c r="Q2290" s="40">
        <v>34881000</v>
      </c>
      <c r="R2290" s="40">
        <v>34881000</v>
      </c>
      <c r="S2290" s="31" t="s">
        <v>225</v>
      </c>
      <c r="T2290" s="31" t="s">
        <v>221</v>
      </c>
      <c r="U2290" s="30" t="s">
        <v>2206</v>
      </c>
      <c r="V2290" s="30" t="s">
        <v>2061</v>
      </c>
      <c r="W2290" s="30" t="s">
        <v>2062</v>
      </c>
      <c r="X2290" s="30" t="s">
        <v>229</v>
      </c>
      <c r="Y2290" s="30" t="s">
        <v>230</v>
      </c>
      <c r="Z2290" s="30" t="s">
        <v>2508</v>
      </c>
      <c r="AA2290" s="41">
        <v>0</v>
      </c>
      <c r="AB2290" s="41">
        <v>0</v>
      </c>
      <c r="AC2290" s="41">
        <v>34881000</v>
      </c>
      <c r="AD2290" s="41">
        <v>0</v>
      </c>
      <c r="AE2290" s="41">
        <v>0</v>
      </c>
      <c r="AF2290" s="41">
        <v>3171000</v>
      </c>
      <c r="AG2290" s="41">
        <v>0</v>
      </c>
      <c r="AH2290" s="41">
        <v>3171000</v>
      </c>
      <c r="AI2290" s="41">
        <v>0</v>
      </c>
      <c r="AJ2290" s="41">
        <v>3171000</v>
      </c>
      <c r="AK2290" s="41">
        <v>0</v>
      </c>
      <c r="AL2290" s="41">
        <v>3171000</v>
      </c>
      <c r="AM2290" s="41">
        <v>0</v>
      </c>
      <c r="AN2290" s="41">
        <v>3171000</v>
      </c>
      <c r="AO2290" s="41">
        <v>0</v>
      </c>
      <c r="AP2290" s="41">
        <v>3171000</v>
      </c>
      <c r="AQ2290" s="41">
        <v>0</v>
      </c>
      <c r="AR2290" s="41">
        <v>3171000</v>
      </c>
      <c r="AS2290" s="41">
        <v>0</v>
      </c>
      <c r="AT2290" s="41">
        <v>3171000</v>
      </c>
      <c r="AU2290" s="41">
        <v>0</v>
      </c>
      <c r="AV2290" s="41">
        <v>3171000</v>
      </c>
      <c r="AW2290" s="41">
        <v>0</v>
      </c>
      <c r="AX2290" s="41">
        <v>6342000</v>
      </c>
      <c r="AY2290" s="2">
        <v>0</v>
      </c>
      <c r="AZ2290" s="12" t="str">
        <f t="shared" si="305"/>
        <v>OK</v>
      </c>
      <c r="BA2290" s="12" t="str">
        <f t="shared" si="306"/>
        <v>OK</v>
      </c>
      <c r="BB2290" s="6">
        <f t="shared" si="307"/>
        <v>0</v>
      </c>
      <c r="BC2290" s="13">
        <f t="shared" si="308"/>
        <v>34881000</v>
      </c>
      <c r="BD2290" s="13">
        <f t="shared" si="309"/>
        <v>34881000</v>
      </c>
      <c r="BE2290" s="6">
        <f t="shared" si="310"/>
        <v>0</v>
      </c>
      <c r="BF2290" s="6">
        <f t="shared" si="311"/>
        <v>0</v>
      </c>
    </row>
    <row r="2291" spans="2:58" ht="99.75" x14ac:dyDescent="0.25">
      <c r="B2291" s="29" t="s">
        <v>2512</v>
      </c>
      <c r="C2291" s="29" t="s">
        <v>2058</v>
      </c>
      <c r="D2291" s="29" t="s">
        <v>37</v>
      </c>
      <c r="E2291" s="30" t="s">
        <v>2396</v>
      </c>
      <c r="F2291" s="30" t="s">
        <v>2397</v>
      </c>
      <c r="G2291" s="30" t="s">
        <v>40</v>
      </c>
      <c r="H2291" s="30">
        <v>86101610</v>
      </c>
      <c r="I2291" s="30" t="s">
        <v>6272</v>
      </c>
      <c r="J2291" s="30" t="s">
        <v>221</v>
      </c>
      <c r="K2291" s="30" t="s">
        <v>2507</v>
      </c>
      <c r="L2291" s="31" t="s">
        <v>154</v>
      </c>
      <c r="M2291" s="31" t="s">
        <v>154</v>
      </c>
      <c r="N2291" s="31">
        <v>12</v>
      </c>
      <c r="O2291" s="31" t="s">
        <v>223</v>
      </c>
      <c r="P2291" s="31" t="s">
        <v>224</v>
      </c>
      <c r="Q2291" s="40">
        <v>34881000</v>
      </c>
      <c r="R2291" s="40">
        <v>34881000</v>
      </c>
      <c r="S2291" s="31" t="s">
        <v>225</v>
      </c>
      <c r="T2291" s="31" t="s">
        <v>221</v>
      </c>
      <c r="U2291" s="30" t="s">
        <v>2206</v>
      </c>
      <c r="V2291" s="30" t="s">
        <v>2061</v>
      </c>
      <c r="W2291" s="30" t="s">
        <v>2062</v>
      </c>
      <c r="X2291" s="30" t="s">
        <v>229</v>
      </c>
      <c r="Y2291" s="30" t="s">
        <v>230</v>
      </c>
      <c r="Z2291" s="30" t="s">
        <v>2508</v>
      </c>
      <c r="AA2291" s="41">
        <v>0</v>
      </c>
      <c r="AB2291" s="41">
        <v>0</v>
      </c>
      <c r="AC2291" s="41">
        <v>34881000</v>
      </c>
      <c r="AD2291" s="41">
        <v>0</v>
      </c>
      <c r="AE2291" s="41">
        <v>0</v>
      </c>
      <c r="AF2291" s="41">
        <v>3171000</v>
      </c>
      <c r="AG2291" s="41">
        <v>0</v>
      </c>
      <c r="AH2291" s="41">
        <v>3171000</v>
      </c>
      <c r="AI2291" s="41">
        <v>0</v>
      </c>
      <c r="AJ2291" s="41">
        <v>3171000</v>
      </c>
      <c r="AK2291" s="41">
        <v>0</v>
      </c>
      <c r="AL2291" s="41">
        <v>3171000</v>
      </c>
      <c r="AM2291" s="41">
        <v>0</v>
      </c>
      <c r="AN2291" s="41">
        <v>3171000</v>
      </c>
      <c r="AO2291" s="41">
        <v>0</v>
      </c>
      <c r="AP2291" s="41">
        <v>3171000</v>
      </c>
      <c r="AQ2291" s="41">
        <v>0</v>
      </c>
      <c r="AR2291" s="41">
        <v>3171000</v>
      </c>
      <c r="AS2291" s="41">
        <v>0</v>
      </c>
      <c r="AT2291" s="41">
        <v>3171000</v>
      </c>
      <c r="AU2291" s="41">
        <v>0</v>
      </c>
      <c r="AV2291" s="41">
        <v>3171000</v>
      </c>
      <c r="AW2291" s="41">
        <v>0</v>
      </c>
      <c r="AX2291" s="41">
        <v>6342000</v>
      </c>
      <c r="AY2291" s="2">
        <v>0</v>
      </c>
      <c r="AZ2291" s="12" t="str">
        <f t="shared" si="305"/>
        <v>OK</v>
      </c>
      <c r="BA2291" s="12" t="str">
        <f t="shared" si="306"/>
        <v>OK</v>
      </c>
      <c r="BB2291" s="6">
        <f t="shared" si="307"/>
        <v>0</v>
      </c>
      <c r="BC2291" s="13">
        <f t="shared" si="308"/>
        <v>34881000</v>
      </c>
      <c r="BD2291" s="13">
        <f t="shared" si="309"/>
        <v>34881000</v>
      </c>
      <c r="BE2291" s="6">
        <f t="shared" si="310"/>
        <v>0</v>
      </c>
      <c r="BF2291" s="6">
        <f t="shared" si="311"/>
        <v>0</v>
      </c>
    </row>
    <row r="2292" spans="2:58" ht="99.75" x14ac:dyDescent="0.25">
      <c r="B2292" s="29" t="s">
        <v>2513</v>
      </c>
      <c r="C2292" s="29" t="s">
        <v>2058</v>
      </c>
      <c r="D2292" s="29" t="s">
        <v>37</v>
      </c>
      <c r="E2292" s="30" t="s">
        <v>2396</v>
      </c>
      <c r="F2292" s="30" t="s">
        <v>2397</v>
      </c>
      <c r="G2292" s="30" t="s">
        <v>40</v>
      </c>
      <c r="H2292" s="30">
        <v>86101610</v>
      </c>
      <c r="I2292" s="30" t="s">
        <v>6272</v>
      </c>
      <c r="J2292" s="30" t="s">
        <v>221</v>
      </c>
      <c r="K2292" s="30" t="s">
        <v>2507</v>
      </c>
      <c r="L2292" s="31" t="s">
        <v>154</v>
      </c>
      <c r="M2292" s="31" t="s">
        <v>154</v>
      </c>
      <c r="N2292" s="31">
        <v>12</v>
      </c>
      <c r="O2292" s="31" t="s">
        <v>223</v>
      </c>
      <c r="P2292" s="31" t="s">
        <v>224</v>
      </c>
      <c r="Q2292" s="40">
        <v>34881000</v>
      </c>
      <c r="R2292" s="40">
        <v>34881000</v>
      </c>
      <c r="S2292" s="31" t="s">
        <v>225</v>
      </c>
      <c r="T2292" s="31" t="s">
        <v>221</v>
      </c>
      <c r="U2292" s="30" t="s">
        <v>2206</v>
      </c>
      <c r="V2292" s="30" t="s">
        <v>2061</v>
      </c>
      <c r="W2292" s="30" t="s">
        <v>2062</v>
      </c>
      <c r="X2292" s="30" t="s">
        <v>229</v>
      </c>
      <c r="Y2292" s="30" t="s">
        <v>230</v>
      </c>
      <c r="Z2292" s="30" t="s">
        <v>2508</v>
      </c>
      <c r="AA2292" s="41">
        <v>0</v>
      </c>
      <c r="AB2292" s="41">
        <v>0</v>
      </c>
      <c r="AC2292" s="41">
        <v>34881000</v>
      </c>
      <c r="AD2292" s="41">
        <v>0</v>
      </c>
      <c r="AE2292" s="41">
        <v>0</v>
      </c>
      <c r="AF2292" s="41">
        <v>3171000</v>
      </c>
      <c r="AG2292" s="41">
        <v>0</v>
      </c>
      <c r="AH2292" s="41">
        <v>3171000</v>
      </c>
      <c r="AI2292" s="41">
        <v>0</v>
      </c>
      <c r="AJ2292" s="41">
        <v>3171000</v>
      </c>
      <c r="AK2292" s="41">
        <v>0</v>
      </c>
      <c r="AL2292" s="41">
        <v>3171000</v>
      </c>
      <c r="AM2292" s="41">
        <v>0</v>
      </c>
      <c r="AN2292" s="41">
        <v>3171000</v>
      </c>
      <c r="AO2292" s="41">
        <v>0</v>
      </c>
      <c r="AP2292" s="41">
        <v>3171000</v>
      </c>
      <c r="AQ2292" s="41">
        <v>0</v>
      </c>
      <c r="AR2292" s="41">
        <v>3171000</v>
      </c>
      <c r="AS2292" s="41">
        <v>0</v>
      </c>
      <c r="AT2292" s="41">
        <v>3171000</v>
      </c>
      <c r="AU2292" s="41">
        <v>0</v>
      </c>
      <c r="AV2292" s="41">
        <v>3171000</v>
      </c>
      <c r="AW2292" s="41">
        <v>0</v>
      </c>
      <c r="AX2292" s="41">
        <v>6342000</v>
      </c>
      <c r="AY2292" s="2">
        <v>0</v>
      </c>
      <c r="AZ2292" s="12" t="str">
        <f t="shared" si="305"/>
        <v>OK</v>
      </c>
      <c r="BA2292" s="12" t="str">
        <f t="shared" si="306"/>
        <v>OK</v>
      </c>
      <c r="BB2292" s="6">
        <f t="shared" si="307"/>
        <v>0</v>
      </c>
      <c r="BC2292" s="13">
        <f t="shared" si="308"/>
        <v>34881000</v>
      </c>
      <c r="BD2292" s="13">
        <f t="shared" si="309"/>
        <v>34881000</v>
      </c>
      <c r="BE2292" s="6">
        <f t="shared" si="310"/>
        <v>0</v>
      </c>
      <c r="BF2292" s="6">
        <f t="shared" si="311"/>
        <v>0</v>
      </c>
    </row>
    <row r="2293" spans="2:58" ht="99.75" x14ac:dyDescent="0.25">
      <c r="B2293" s="29" t="s">
        <v>2514</v>
      </c>
      <c r="C2293" s="29" t="s">
        <v>2058</v>
      </c>
      <c r="D2293" s="29" t="s">
        <v>37</v>
      </c>
      <c r="E2293" s="30" t="s">
        <v>2396</v>
      </c>
      <c r="F2293" s="30" t="s">
        <v>2397</v>
      </c>
      <c r="G2293" s="30" t="s">
        <v>40</v>
      </c>
      <c r="H2293" s="30">
        <v>86101610</v>
      </c>
      <c r="I2293" s="30" t="s">
        <v>6272</v>
      </c>
      <c r="J2293" s="30" t="s">
        <v>221</v>
      </c>
      <c r="K2293" s="30" t="s">
        <v>2515</v>
      </c>
      <c r="L2293" s="31" t="s">
        <v>153</v>
      </c>
      <c r="M2293" s="31" t="s">
        <v>153</v>
      </c>
      <c r="N2293" s="31">
        <v>12</v>
      </c>
      <c r="O2293" s="31" t="s">
        <v>223</v>
      </c>
      <c r="P2293" s="31" t="s">
        <v>224</v>
      </c>
      <c r="Q2293" s="40">
        <v>38052000</v>
      </c>
      <c r="R2293" s="40">
        <v>38052000</v>
      </c>
      <c r="S2293" s="31" t="s">
        <v>225</v>
      </c>
      <c r="T2293" s="31" t="s">
        <v>221</v>
      </c>
      <c r="U2293" s="30" t="s">
        <v>2206</v>
      </c>
      <c r="V2293" s="30" t="s">
        <v>2061</v>
      </c>
      <c r="W2293" s="30" t="s">
        <v>2062</v>
      </c>
      <c r="X2293" s="30" t="s">
        <v>229</v>
      </c>
      <c r="Y2293" s="30" t="s">
        <v>230</v>
      </c>
      <c r="Z2293" s="30" t="s">
        <v>2516</v>
      </c>
      <c r="AA2293" s="41">
        <v>38052000</v>
      </c>
      <c r="AB2293" s="41">
        <v>0</v>
      </c>
      <c r="AC2293" s="41">
        <v>0</v>
      </c>
      <c r="AD2293" s="41">
        <v>3171000</v>
      </c>
      <c r="AE2293" s="41">
        <v>0</v>
      </c>
      <c r="AF2293" s="41">
        <v>3171000</v>
      </c>
      <c r="AG2293" s="41">
        <v>0</v>
      </c>
      <c r="AH2293" s="41">
        <v>3171000</v>
      </c>
      <c r="AI2293" s="41">
        <v>0</v>
      </c>
      <c r="AJ2293" s="41">
        <v>3171000</v>
      </c>
      <c r="AK2293" s="41">
        <v>0</v>
      </c>
      <c r="AL2293" s="41">
        <v>3171000</v>
      </c>
      <c r="AM2293" s="41">
        <v>0</v>
      </c>
      <c r="AN2293" s="41">
        <v>3171000</v>
      </c>
      <c r="AO2293" s="41">
        <v>0</v>
      </c>
      <c r="AP2293" s="41">
        <v>3171000</v>
      </c>
      <c r="AQ2293" s="41">
        <v>0</v>
      </c>
      <c r="AR2293" s="41">
        <v>3171000</v>
      </c>
      <c r="AS2293" s="41">
        <v>0</v>
      </c>
      <c r="AT2293" s="41">
        <v>3171000</v>
      </c>
      <c r="AU2293" s="41">
        <v>0</v>
      </c>
      <c r="AV2293" s="41">
        <v>3171000</v>
      </c>
      <c r="AW2293" s="41">
        <v>0</v>
      </c>
      <c r="AX2293" s="41">
        <v>6342000</v>
      </c>
      <c r="AY2293" s="2">
        <v>0</v>
      </c>
      <c r="AZ2293" s="12" t="str">
        <f t="shared" si="305"/>
        <v>OK</v>
      </c>
      <c r="BA2293" s="12" t="str">
        <f t="shared" si="306"/>
        <v>OK</v>
      </c>
      <c r="BB2293" s="6">
        <f t="shared" si="307"/>
        <v>0</v>
      </c>
      <c r="BC2293" s="13">
        <f t="shared" si="308"/>
        <v>38052000</v>
      </c>
      <c r="BD2293" s="13">
        <f t="shared" si="309"/>
        <v>38052000</v>
      </c>
      <c r="BE2293" s="6">
        <f t="shared" si="310"/>
        <v>0</v>
      </c>
      <c r="BF2293" s="6">
        <f t="shared" si="311"/>
        <v>0</v>
      </c>
    </row>
    <row r="2294" spans="2:58" ht="99.75" x14ac:dyDescent="0.25">
      <c r="B2294" s="29" t="s">
        <v>2517</v>
      </c>
      <c r="C2294" s="29" t="s">
        <v>2058</v>
      </c>
      <c r="D2294" s="29" t="s">
        <v>37</v>
      </c>
      <c r="E2294" s="30" t="s">
        <v>2396</v>
      </c>
      <c r="F2294" s="30" t="s">
        <v>2397</v>
      </c>
      <c r="G2294" s="30" t="s">
        <v>40</v>
      </c>
      <c r="H2294" s="30">
        <v>86101610</v>
      </c>
      <c r="I2294" s="30" t="s">
        <v>6272</v>
      </c>
      <c r="J2294" s="30" t="s">
        <v>221</v>
      </c>
      <c r="K2294" s="30" t="s">
        <v>2515</v>
      </c>
      <c r="L2294" s="31" t="s">
        <v>153</v>
      </c>
      <c r="M2294" s="31" t="s">
        <v>153</v>
      </c>
      <c r="N2294" s="31">
        <v>12</v>
      </c>
      <c r="O2294" s="31" t="s">
        <v>223</v>
      </c>
      <c r="P2294" s="31" t="s">
        <v>224</v>
      </c>
      <c r="Q2294" s="40">
        <v>38052000</v>
      </c>
      <c r="R2294" s="40">
        <v>38052000</v>
      </c>
      <c r="S2294" s="31" t="s">
        <v>225</v>
      </c>
      <c r="T2294" s="31" t="s">
        <v>221</v>
      </c>
      <c r="U2294" s="30" t="s">
        <v>2206</v>
      </c>
      <c r="V2294" s="30" t="s">
        <v>2061</v>
      </c>
      <c r="W2294" s="30" t="s">
        <v>2062</v>
      </c>
      <c r="X2294" s="30" t="s">
        <v>229</v>
      </c>
      <c r="Y2294" s="30" t="s">
        <v>230</v>
      </c>
      <c r="Z2294" s="30" t="s">
        <v>2516</v>
      </c>
      <c r="AA2294" s="41">
        <v>38052000</v>
      </c>
      <c r="AB2294" s="41">
        <v>0</v>
      </c>
      <c r="AC2294" s="41">
        <v>0</v>
      </c>
      <c r="AD2294" s="41">
        <v>3171000</v>
      </c>
      <c r="AE2294" s="41">
        <v>0</v>
      </c>
      <c r="AF2294" s="41">
        <v>3171000</v>
      </c>
      <c r="AG2294" s="41">
        <v>0</v>
      </c>
      <c r="AH2294" s="41">
        <v>3171000</v>
      </c>
      <c r="AI2294" s="41">
        <v>0</v>
      </c>
      <c r="AJ2294" s="41">
        <v>3171000</v>
      </c>
      <c r="AK2294" s="41">
        <v>0</v>
      </c>
      <c r="AL2294" s="41">
        <v>3171000</v>
      </c>
      <c r="AM2294" s="41">
        <v>0</v>
      </c>
      <c r="AN2294" s="41">
        <v>3171000</v>
      </c>
      <c r="AO2294" s="41">
        <v>0</v>
      </c>
      <c r="AP2294" s="41">
        <v>3171000</v>
      </c>
      <c r="AQ2294" s="41">
        <v>0</v>
      </c>
      <c r="AR2294" s="41">
        <v>3171000</v>
      </c>
      <c r="AS2294" s="41">
        <v>0</v>
      </c>
      <c r="AT2294" s="41">
        <v>3171000</v>
      </c>
      <c r="AU2294" s="41">
        <v>0</v>
      </c>
      <c r="AV2294" s="41">
        <v>3171000</v>
      </c>
      <c r="AW2294" s="41">
        <v>0</v>
      </c>
      <c r="AX2294" s="41">
        <v>6342000</v>
      </c>
      <c r="AY2294" s="2">
        <v>0</v>
      </c>
      <c r="AZ2294" s="12" t="str">
        <f t="shared" si="305"/>
        <v>OK</v>
      </c>
      <c r="BA2294" s="12" t="str">
        <f t="shared" si="306"/>
        <v>OK</v>
      </c>
      <c r="BB2294" s="6">
        <f t="shared" si="307"/>
        <v>0</v>
      </c>
      <c r="BC2294" s="13">
        <f t="shared" si="308"/>
        <v>38052000</v>
      </c>
      <c r="BD2294" s="13">
        <f t="shared" si="309"/>
        <v>38052000</v>
      </c>
      <c r="BE2294" s="6">
        <f t="shared" si="310"/>
        <v>0</v>
      </c>
      <c r="BF2294" s="6">
        <f t="shared" si="311"/>
        <v>0</v>
      </c>
    </row>
    <row r="2295" spans="2:58" ht="99.75" x14ac:dyDescent="0.25">
      <c r="B2295" s="29" t="s">
        <v>2518</v>
      </c>
      <c r="C2295" s="29" t="s">
        <v>2058</v>
      </c>
      <c r="D2295" s="29" t="s">
        <v>37</v>
      </c>
      <c r="E2295" s="30" t="s">
        <v>2396</v>
      </c>
      <c r="F2295" s="30" t="s">
        <v>2397</v>
      </c>
      <c r="G2295" s="30" t="s">
        <v>40</v>
      </c>
      <c r="H2295" s="30">
        <v>86101610</v>
      </c>
      <c r="I2295" s="30" t="s">
        <v>6272</v>
      </c>
      <c r="J2295" s="30" t="s">
        <v>221</v>
      </c>
      <c r="K2295" s="30" t="s">
        <v>2515</v>
      </c>
      <c r="L2295" s="31" t="s">
        <v>153</v>
      </c>
      <c r="M2295" s="31" t="s">
        <v>153</v>
      </c>
      <c r="N2295" s="31">
        <v>12</v>
      </c>
      <c r="O2295" s="31" t="s">
        <v>223</v>
      </c>
      <c r="P2295" s="31" t="s">
        <v>224</v>
      </c>
      <c r="Q2295" s="40">
        <v>38052000</v>
      </c>
      <c r="R2295" s="40">
        <v>38052000</v>
      </c>
      <c r="S2295" s="31" t="s">
        <v>225</v>
      </c>
      <c r="T2295" s="31" t="s">
        <v>221</v>
      </c>
      <c r="U2295" s="30" t="s">
        <v>2206</v>
      </c>
      <c r="V2295" s="30" t="s">
        <v>2061</v>
      </c>
      <c r="W2295" s="30" t="s">
        <v>2062</v>
      </c>
      <c r="X2295" s="30" t="s">
        <v>229</v>
      </c>
      <c r="Y2295" s="30" t="s">
        <v>230</v>
      </c>
      <c r="Z2295" s="30" t="s">
        <v>2516</v>
      </c>
      <c r="AA2295" s="41">
        <v>38052000</v>
      </c>
      <c r="AB2295" s="41">
        <v>0</v>
      </c>
      <c r="AC2295" s="41">
        <v>0</v>
      </c>
      <c r="AD2295" s="41">
        <v>3171000</v>
      </c>
      <c r="AE2295" s="41">
        <v>0</v>
      </c>
      <c r="AF2295" s="41">
        <v>3171000</v>
      </c>
      <c r="AG2295" s="41">
        <v>0</v>
      </c>
      <c r="AH2295" s="41">
        <v>3171000</v>
      </c>
      <c r="AI2295" s="41">
        <v>0</v>
      </c>
      <c r="AJ2295" s="41">
        <v>3171000</v>
      </c>
      <c r="AK2295" s="41">
        <v>0</v>
      </c>
      <c r="AL2295" s="41">
        <v>3171000</v>
      </c>
      <c r="AM2295" s="41">
        <v>0</v>
      </c>
      <c r="AN2295" s="41">
        <v>3171000</v>
      </c>
      <c r="AO2295" s="41">
        <v>0</v>
      </c>
      <c r="AP2295" s="41">
        <v>3171000</v>
      </c>
      <c r="AQ2295" s="41">
        <v>0</v>
      </c>
      <c r="AR2295" s="41">
        <v>3171000</v>
      </c>
      <c r="AS2295" s="41">
        <v>0</v>
      </c>
      <c r="AT2295" s="41">
        <v>3171000</v>
      </c>
      <c r="AU2295" s="41">
        <v>0</v>
      </c>
      <c r="AV2295" s="41">
        <v>3171000</v>
      </c>
      <c r="AW2295" s="41">
        <v>0</v>
      </c>
      <c r="AX2295" s="41">
        <v>6342000</v>
      </c>
      <c r="AY2295" s="2">
        <v>0</v>
      </c>
      <c r="AZ2295" s="12" t="str">
        <f t="shared" si="305"/>
        <v>OK</v>
      </c>
      <c r="BA2295" s="12" t="str">
        <f t="shared" si="306"/>
        <v>OK</v>
      </c>
      <c r="BB2295" s="6">
        <f t="shared" si="307"/>
        <v>0</v>
      </c>
      <c r="BC2295" s="13">
        <f t="shared" si="308"/>
        <v>38052000</v>
      </c>
      <c r="BD2295" s="13">
        <f t="shared" si="309"/>
        <v>38052000</v>
      </c>
      <c r="BE2295" s="6">
        <f t="shared" si="310"/>
        <v>0</v>
      </c>
      <c r="BF2295" s="6">
        <f t="shared" si="311"/>
        <v>0</v>
      </c>
    </row>
    <row r="2296" spans="2:58" ht="99.75" x14ac:dyDescent="0.25">
      <c r="B2296" s="29" t="s">
        <v>2519</v>
      </c>
      <c r="C2296" s="29" t="s">
        <v>2058</v>
      </c>
      <c r="D2296" s="29" t="s">
        <v>37</v>
      </c>
      <c r="E2296" s="30" t="s">
        <v>2396</v>
      </c>
      <c r="F2296" s="30" t="s">
        <v>2397</v>
      </c>
      <c r="G2296" s="30" t="s">
        <v>40</v>
      </c>
      <c r="H2296" s="30">
        <v>86101610</v>
      </c>
      <c r="I2296" s="30" t="s">
        <v>6272</v>
      </c>
      <c r="J2296" s="30" t="s">
        <v>221</v>
      </c>
      <c r="K2296" s="30" t="s">
        <v>2515</v>
      </c>
      <c r="L2296" s="31" t="s">
        <v>153</v>
      </c>
      <c r="M2296" s="31" t="s">
        <v>153</v>
      </c>
      <c r="N2296" s="31">
        <v>12</v>
      </c>
      <c r="O2296" s="31" t="s">
        <v>223</v>
      </c>
      <c r="P2296" s="31" t="s">
        <v>224</v>
      </c>
      <c r="Q2296" s="40">
        <v>38052000</v>
      </c>
      <c r="R2296" s="40">
        <v>38052000</v>
      </c>
      <c r="S2296" s="31" t="s">
        <v>225</v>
      </c>
      <c r="T2296" s="31" t="s">
        <v>221</v>
      </c>
      <c r="U2296" s="30" t="s">
        <v>2206</v>
      </c>
      <c r="V2296" s="30" t="s">
        <v>2061</v>
      </c>
      <c r="W2296" s="30" t="s">
        <v>2062</v>
      </c>
      <c r="X2296" s="30" t="s">
        <v>229</v>
      </c>
      <c r="Y2296" s="30" t="s">
        <v>230</v>
      </c>
      <c r="Z2296" s="30" t="s">
        <v>2516</v>
      </c>
      <c r="AA2296" s="41">
        <v>38052000</v>
      </c>
      <c r="AB2296" s="41">
        <v>0</v>
      </c>
      <c r="AC2296" s="41">
        <v>0</v>
      </c>
      <c r="AD2296" s="41">
        <v>3171000</v>
      </c>
      <c r="AE2296" s="41">
        <v>0</v>
      </c>
      <c r="AF2296" s="41">
        <v>3171000</v>
      </c>
      <c r="AG2296" s="41">
        <v>0</v>
      </c>
      <c r="AH2296" s="41">
        <v>3171000</v>
      </c>
      <c r="AI2296" s="41">
        <v>0</v>
      </c>
      <c r="AJ2296" s="41">
        <v>3171000</v>
      </c>
      <c r="AK2296" s="41">
        <v>0</v>
      </c>
      <c r="AL2296" s="41">
        <v>3171000</v>
      </c>
      <c r="AM2296" s="41">
        <v>0</v>
      </c>
      <c r="AN2296" s="41">
        <v>3171000</v>
      </c>
      <c r="AO2296" s="41">
        <v>0</v>
      </c>
      <c r="AP2296" s="41">
        <v>3171000</v>
      </c>
      <c r="AQ2296" s="41">
        <v>0</v>
      </c>
      <c r="AR2296" s="41">
        <v>3171000</v>
      </c>
      <c r="AS2296" s="41">
        <v>0</v>
      </c>
      <c r="AT2296" s="41">
        <v>3171000</v>
      </c>
      <c r="AU2296" s="41">
        <v>0</v>
      </c>
      <c r="AV2296" s="41">
        <v>3171000</v>
      </c>
      <c r="AW2296" s="41">
        <v>0</v>
      </c>
      <c r="AX2296" s="41">
        <v>6342000</v>
      </c>
      <c r="AY2296" s="2">
        <v>0</v>
      </c>
      <c r="AZ2296" s="12" t="str">
        <f t="shared" si="305"/>
        <v>OK</v>
      </c>
      <c r="BA2296" s="12" t="str">
        <f t="shared" si="306"/>
        <v>OK</v>
      </c>
      <c r="BB2296" s="6">
        <f t="shared" si="307"/>
        <v>0</v>
      </c>
      <c r="BC2296" s="13">
        <f t="shared" si="308"/>
        <v>38052000</v>
      </c>
      <c r="BD2296" s="13">
        <f t="shared" si="309"/>
        <v>38052000</v>
      </c>
      <c r="BE2296" s="6">
        <f t="shared" si="310"/>
        <v>0</v>
      </c>
      <c r="BF2296" s="6">
        <f t="shared" si="311"/>
        <v>0</v>
      </c>
    </row>
    <row r="2297" spans="2:58" ht="99.75" x14ac:dyDescent="0.25">
      <c r="B2297" s="29" t="s">
        <v>2520</v>
      </c>
      <c r="C2297" s="29" t="s">
        <v>2058</v>
      </c>
      <c r="D2297" s="29" t="s">
        <v>37</v>
      </c>
      <c r="E2297" s="30" t="s">
        <v>2396</v>
      </c>
      <c r="F2297" s="30" t="s">
        <v>2397</v>
      </c>
      <c r="G2297" s="30" t="s">
        <v>40</v>
      </c>
      <c r="H2297" s="30">
        <v>86101610</v>
      </c>
      <c r="I2297" s="30" t="s">
        <v>6272</v>
      </c>
      <c r="J2297" s="30" t="s">
        <v>221</v>
      </c>
      <c r="K2297" s="30" t="s">
        <v>2521</v>
      </c>
      <c r="L2297" s="31" t="s">
        <v>153</v>
      </c>
      <c r="M2297" s="31" t="s">
        <v>153</v>
      </c>
      <c r="N2297" s="31">
        <v>12</v>
      </c>
      <c r="O2297" s="31" t="s">
        <v>223</v>
      </c>
      <c r="P2297" s="31" t="s">
        <v>224</v>
      </c>
      <c r="Q2297" s="40">
        <v>166800000</v>
      </c>
      <c r="R2297" s="40">
        <v>166800000</v>
      </c>
      <c r="S2297" s="31" t="s">
        <v>225</v>
      </c>
      <c r="T2297" s="31" t="s">
        <v>221</v>
      </c>
      <c r="U2297" s="30" t="s">
        <v>2206</v>
      </c>
      <c r="V2297" s="30" t="s">
        <v>2061</v>
      </c>
      <c r="W2297" s="30" t="s">
        <v>2062</v>
      </c>
      <c r="X2297" s="30" t="s">
        <v>229</v>
      </c>
      <c r="Y2297" s="30" t="s">
        <v>230</v>
      </c>
      <c r="Z2297" s="30" t="s">
        <v>2522</v>
      </c>
      <c r="AA2297" s="41">
        <v>166800000</v>
      </c>
      <c r="AB2297" s="41">
        <v>0</v>
      </c>
      <c r="AC2297" s="41">
        <v>0</v>
      </c>
      <c r="AD2297" s="41">
        <v>13900000</v>
      </c>
      <c r="AE2297" s="41">
        <v>0</v>
      </c>
      <c r="AF2297" s="41">
        <v>13900000</v>
      </c>
      <c r="AG2297" s="41">
        <v>0</v>
      </c>
      <c r="AH2297" s="41">
        <v>13900000</v>
      </c>
      <c r="AI2297" s="41">
        <v>0</v>
      </c>
      <c r="AJ2297" s="41">
        <v>13900000</v>
      </c>
      <c r="AK2297" s="41">
        <v>0</v>
      </c>
      <c r="AL2297" s="41">
        <v>13900000</v>
      </c>
      <c r="AM2297" s="41">
        <v>0</v>
      </c>
      <c r="AN2297" s="41">
        <v>13900000</v>
      </c>
      <c r="AO2297" s="41">
        <v>0</v>
      </c>
      <c r="AP2297" s="41">
        <v>13900000</v>
      </c>
      <c r="AQ2297" s="41">
        <v>0</v>
      </c>
      <c r="AR2297" s="41">
        <v>13900000</v>
      </c>
      <c r="AS2297" s="41">
        <v>0</v>
      </c>
      <c r="AT2297" s="41">
        <v>13900000</v>
      </c>
      <c r="AU2297" s="41">
        <v>0</v>
      </c>
      <c r="AV2297" s="41">
        <v>13900000</v>
      </c>
      <c r="AW2297" s="41">
        <v>0</v>
      </c>
      <c r="AX2297" s="41">
        <v>27800000</v>
      </c>
      <c r="AY2297" s="2">
        <v>0</v>
      </c>
      <c r="AZ2297" s="12" t="str">
        <f t="shared" si="305"/>
        <v>OK</v>
      </c>
      <c r="BA2297" s="12" t="str">
        <f t="shared" si="306"/>
        <v>OK</v>
      </c>
      <c r="BB2297" s="6">
        <f t="shared" si="307"/>
        <v>0</v>
      </c>
      <c r="BC2297" s="13">
        <f t="shared" si="308"/>
        <v>166800000</v>
      </c>
      <c r="BD2297" s="13">
        <f t="shared" si="309"/>
        <v>166800000</v>
      </c>
      <c r="BE2297" s="6">
        <f t="shared" si="310"/>
        <v>0</v>
      </c>
      <c r="BF2297" s="6">
        <f t="shared" si="311"/>
        <v>0</v>
      </c>
    </row>
    <row r="2298" spans="2:58" ht="99.75" x14ac:dyDescent="0.25">
      <c r="B2298" s="29" t="s">
        <v>2523</v>
      </c>
      <c r="C2298" s="29" t="s">
        <v>2058</v>
      </c>
      <c r="D2298" s="29" t="s">
        <v>37</v>
      </c>
      <c r="E2298" s="30" t="s">
        <v>2396</v>
      </c>
      <c r="F2298" s="30" t="s">
        <v>2397</v>
      </c>
      <c r="G2298" s="30" t="s">
        <v>40</v>
      </c>
      <c r="H2298" s="30">
        <v>86101610</v>
      </c>
      <c r="I2298" s="30" t="s">
        <v>6272</v>
      </c>
      <c r="J2298" s="30" t="s">
        <v>221</v>
      </c>
      <c r="K2298" s="30" t="s">
        <v>2524</v>
      </c>
      <c r="L2298" s="31" t="s">
        <v>153</v>
      </c>
      <c r="M2298" s="31" t="s">
        <v>153</v>
      </c>
      <c r="N2298" s="31">
        <v>12</v>
      </c>
      <c r="O2298" s="31" t="s">
        <v>221</v>
      </c>
      <c r="P2298" s="31" t="s">
        <v>224</v>
      </c>
      <c r="Q2298" s="40">
        <v>5400000</v>
      </c>
      <c r="R2298" s="40">
        <v>5400000</v>
      </c>
      <c r="S2298" s="31" t="s">
        <v>225</v>
      </c>
      <c r="T2298" s="31" t="s">
        <v>221</v>
      </c>
      <c r="U2298" s="30" t="s">
        <v>2206</v>
      </c>
      <c r="V2298" s="30" t="s">
        <v>296</v>
      </c>
      <c r="W2298" s="30" t="s">
        <v>297</v>
      </c>
      <c r="X2298" s="30" t="s">
        <v>229</v>
      </c>
      <c r="Y2298" s="30" t="s">
        <v>638</v>
      </c>
      <c r="Z2298" s="30" t="s">
        <v>2522</v>
      </c>
      <c r="AA2298" s="41">
        <v>450000</v>
      </c>
      <c r="AB2298" s="41">
        <v>450000</v>
      </c>
      <c r="AC2298" s="41">
        <v>450000</v>
      </c>
      <c r="AD2298" s="41">
        <v>450000</v>
      </c>
      <c r="AE2298" s="41">
        <v>450000</v>
      </c>
      <c r="AF2298" s="41">
        <v>450000</v>
      </c>
      <c r="AG2298" s="41">
        <v>450000</v>
      </c>
      <c r="AH2298" s="41">
        <v>450000</v>
      </c>
      <c r="AI2298" s="41">
        <v>450000</v>
      </c>
      <c r="AJ2298" s="41">
        <v>450000</v>
      </c>
      <c r="AK2298" s="41">
        <v>450000</v>
      </c>
      <c r="AL2298" s="41">
        <v>450000</v>
      </c>
      <c r="AM2298" s="41">
        <v>450000</v>
      </c>
      <c r="AN2298" s="41">
        <v>450000</v>
      </c>
      <c r="AO2298" s="41">
        <v>450000</v>
      </c>
      <c r="AP2298" s="41">
        <v>450000</v>
      </c>
      <c r="AQ2298" s="41">
        <v>450000</v>
      </c>
      <c r="AR2298" s="41">
        <v>450000</v>
      </c>
      <c r="AS2298" s="41">
        <v>450000</v>
      </c>
      <c r="AT2298" s="41">
        <v>450000</v>
      </c>
      <c r="AU2298" s="41">
        <v>450000</v>
      </c>
      <c r="AV2298" s="41">
        <v>450000</v>
      </c>
      <c r="AW2298" s="41">
        <v>450000</v>
      </c>
      <c r="AX2298" s="41">
        <v>450000</v>
      </c>
      <c r="AY2298" s="2">
        <v>0</v>
      </c>
      <c r="AZ2298" s="12" t="str">
        <f t="shared" si="305"/>
        <v>OK</v>
      </c>
      <c r="BA2298" s="12" t="str">
        <f t="shared" si="306"/>
        <v>OK</v>
      </c>
      <c r="BB2298" s="6">
        <f t="shared" si="307"/>
        <v>0</v>
      </c>
      <c r="BC2298" s="13">
        <f t="shared" si="308"/>
        <v>5400000</v>
      </c>
      <c r="BD2298" s="13">
        <f t="shared" si="309"/>
        <v>5400000</v>
      </c>
      <c r="BE2298" s="6">
        <f t="shared" si="310"/>
        <v>0</v>
      </c>
      <c r="BF2298" s="6">
        <f t="shared" si="311"/>
        <v>0</v>
      </c>
    </row>
    <row r="2299" spans="2:58" ht="99.75" x14ac:dyDescent="0.25">
      <c r="B2299" s="29" t="s">
        <v>2525</v>
      </c>
      <c r="C2299" s="29" t="s">
        <v>2058</v>
      </c>
      <c r="D2299" s="29" t="s">
        <v>37</v>
      </c>
      <c r="E2299" s="30" t="s">
        <v>2396</v>
      </c>
      <c r="F2299" s="30" t="s">
        <v>2397</v>
      </c>
      <c r="G2299" s="30" t="s">
        <v>40</v>
      </c>
      <c r="H2299" s="30">
        <v>86101610</v>
      </c>
      <c r="I2299" s="30" t="s">
        <v>6272</v>
      </c>
      <c r="J2299" s="30" t="s">
        <v>221</v>
      </c>
      <c r="K2299" s="30" t="s">
        <v>2526</v>
      </c>
      <c r="L2299" s="31" t="s">
        <v>153</v>
      </c>
      <c r="M2299" s="31" t="s">
        <v>153</v>
      </c>
      <c r="N2299" s="31">
        <v>12</v>
      </c>
      <c r="O2299" s="31" t="s">
        <v>223</v>
      </c>
      <c r="P2299" s="31" t="s">
        <v>224</v>
      </c>
      <c r="Q2299" s="40">
        <v>104388000</v>
      </c>
      <c r="R2299" s="40">
        <v>104388000</v>
      </c>
      <c r="S2299" s="31" t="s">
        <v>225</v>
      </c>
      <c r="T2299" s="31" t="s">
        <v>221</v>
      </c>
      <c r="U2299" s="30" t="s">
        <v>2206</v>
      </c>
      <c r="V2299" s="30" t="s">
        <v>2061</v>
      </c>
      <c r="W2299" s="30" t="s">
        <v>2062</v>
      </c>
      <c r="X2299" s="30" t="s">
        <v>229</v>
      </c>
      <c r="Y2299" s="30" t="s">
        <v>230</v>
      </c>
      <c r="Z2299" s="30" t="s">
        <v>2527</v>
      </c>
      <c r="AA2299" s="41">
        <v>104388000</v>
      </c>
      <c r="AB2299" s="41">
        <v>0</v>
      </c>
      <c r="AC2299" s="41">
        <v>0</v>
      </c>
      <c r="AD2299" s="41">
        <v>8699000</v>
      </c>
      <c r="AE2299" s="41">
        <v>0</v>
      </c>
      <c r="AF2299" s="41">
        <v>8699000</v>
      </c>
      <c r="AG2299" s="41">
        <v>0</v>
      </c>
      <c r="AH2299" s="41">
        <v>8699000</v>
      </c>
      <c r="AI2299" s="41">
        <v>0</v>
      </c>
      <c r="AJ2299" s="41">
        <v>8699000</v>
      </c>
      <c r="AK2299" s="41">
        <v>0</v>
      </c>
      <c r="AL2299" s="41">
        <v>8699000</v>
      </c>
      <c r="AM2299" s="41">
        <v>0</v>
      </c>
      <c r="AN2299" s="41">
        <v>8699000</v>
      </c>
      <c r="AO2299" s="41">
        <v>0</v>
      </c>
      <c r="AP2299" s="41">
        <v>8699000</v>
      </c>
      <c r="AQ2299" s="41">
        <v>0</v>
      </c>
      <c r="AR2299" s="41">
        <v>8699000</v>
      </c>
      <c r="AS2299" s="41">
        <v>0</v>
      </c>
      <c r="AT2299" s="41">
        <v>8699000</v>
      </c>
      <c r="AU2299" s="41">
        <v>0</v>
      </c>
      <c r="AV2299" s="41">
        <v>8699000</v>
      </c>
      <c r="AW2299" s="41">
        <v>0</v>
      </c>
      <c r="AX2299" s="41">
        <v>17398000</v>
      </c>
      <c r="AY2299" s="2">
        <v>0</v>
      </c>
      <c r="AZ2299" s="12" t="str">
        <f t="shared" si="305"/>
        <v>OK</v>
      </c>
      <c r="BA2299" s="12" t="str">
        <f t="shared" si="306"/>
        <v>OK</v>
      </c>
      <c r="BB2299" s="6">
        <f t="shared" si="307"/>
        <v>0</v>
      </c>
      <c r="BC2299" s="13">
        <f t="shared" si="308"/>
        <v>104388000</v>
      </c>
      <c r="BD2299" s="13">
        <f t="shared" si="309"/>
        <v>104388000</v>
      </c>
      <c r="BE2299" s="6">
        <f t="shared" si="310"/>
        <v>0</v>
      </c>
      <c r="BF2299" s="6">
        <f t="shared" si="311"/>
        <v>0</v>
      </c>
    </row>
    <row r="2300" spans="2:58" ht="99.75" x14ac:dyDescent="0.25">
      <c r="B2300" s="29" t="s">
        <v>2528</v>
      </c>
      <c r="C2300" s="29" t="s">
        <v>2058</v>
      </c>
      <c r="D2300" s="29" t="s">
        <v>37</v>
      </c>
      <c r="E2300" s="30" t="s">
        <v>2396</v>
      </c>
      <c r="F2300" s="30" t="s">
        <v>2397</v>
      </c>
      <c r="G2300" s="30" t="s">
        <v>40</v>
      </c>
      <c r="H2300" s="30">
        <v>11111111</v>
      </c>
      <c r="I2300" s="30" t="s">
        <v>6272</v>
      </c>
      <c r="J2300" s="30" t="s">
        <v>221</v>
      </c>
      <c r="K2300" s="30" t="s">
        <v>2529</v>
      </c>
      <c r="L2300" s="31" t="s">
        <v>154</v>
      </c>
      <c r="M2300" s="31" t="s">
        <v>154</v>
      </c>
      <c r="N2300" s="31">
        <v>11</v>
      </c>
      <c r="O2300" s="31" t="s">
        <v>221</v>
      </c>
      <c r="P2300" s="31" t="s">
        <v>224</v>
      </c>
      <c r="Q2300" s="40">
        <v>4502538645</v>
      </c>
      <c r="R2300" s="40">
        <v>4502538645</v>
      </c>
      <c r="S2300" s="31" t="s">
        <v>225</v>
      </c>
      <c r="T2300" s="31" t="s">
        <v>221</v>
      </c>
      <c r="U2300" s="30" t="s">
        <v>2206</v>
      </c>
      <c r="V2300" s="30" t="s">
        <v>296</v>
      </c>
      <c r="W2300" s="30" t="s">
        <v>297</v>
      </c>
      <c r="X2300" s="30" t="s">
        <v>229</v>
      </c>
      <c r="Y2300" s="30" t="s">
        <v>608</v>
      </c>
      <c r="Z2300" s="30" t="s">
        <v>2225</v>
      </c>
      <c r="AA2300" s="41">
        <v>0</v>
      </c>
      <c r="AB2300" s="41">
        <v>0</v>
      </c>
      <c r="AC2300" s="41">
        <v>0</v>
      </c>
      <c r="AD2300" s="41">
        <v>0</v>
      </c>
      <c r="AE2300" s="41">
        <v>0</v>
      </c>
      <c r="AF2300" s="41">
        <v>0</v>
      </c>
      <c r="AG2300" s="41">
        <v>0</v>
      </c>
      <c r="AH2300" s="41">
        <v>0</v>
      </c>
      <c r="AI2300" s="41">
        <v>0</v>
      </c>
      <c r="AJ2300" s="41">
        <v>0</v>
      </c>
      <c r="AK2300" s="41">
        <v>0</v>
      </c>
      <c r="AL2300" s="41">
        <v>0</v>
      </c>
      <c r="AM2300" s="41">
        <v>0</v>
      </c>
      <c r="AN2300" s="41">
        <v>0</v>
      </c>
      <c r="AO2300" s="41">
        <v>0</v>
      </c>
      <c r="AP2300" s="41">
        <v>0</v>
      </c>
      <c r="AQ2300" s="41">
        <v>0</v>
      </c>
      <c r="AR2300" s="41">
        <v>0</v>
      </c>
      <c r="AS2300" s="41">
        <v>0</v>
      </c>
      <c r="AT2300" s="41">
        <v>0</v>
      </c>
      <c r="AU2300" s="41">
        <v>0</v>
      </c>
      <c r="AV2300" s="41">
        <v>0</v>
      </c>
      <c r="AW2300" s="41">
        <v>4502538645</v>
      </c>
      <c r="AX2300" s="41">
        <v>4502538645</v>
      </c>
      <c r="AZ2300" s="12" t="str">
        <f t="shared" ref="AZ2300:AZ2307" si="312">IF(OR($R2300&lt;&gt;"",SUM(AA2300:AX2300)&lt;&gt;0),IF(R2300=BC2300,"OK",IF(R2300&gt;BC2300,"Valor estimado supera a Compromisos en "&amp;DOLLAR(R2300-BC2300),"Compromisos superan al Valor estimado en "&amp;DOLLAR(BC2300-R2300))),"")</f>
        <v>OK</v>
      </c>
      <c r="BA2300" s="12" t="str">
        <f t="shared" ref="BA2300:BA2307" si="313">IF(OR($R2300&lt;&gt;"",SUM(AA2300:AX2300)&lt;&gt;0),IF(R2300=BD2300,"OK",IF(R2300&gt;BD2300,"Valor estimado supera a Obligaciones en "&amp;DOLLAR(R2300-BD2300),"Obligaciones superan al Valor estimado en "&amp;DOLLAR(BD2300-R2300))),"")</f>
        <v>OK</v>
      </c>
      <c r="BB2300" s="6">
        <f t="shared" ref="BB2300:BB2307" si="314">+IF(B2300&lt;&gt;"",COUNTBLANK(E2300:AX2300),0)</f>
        <v>0</v>
      </c>
      <c r="BC2300" s="13">
        <f t="shared" ref="BC2300:BC2307" si="315">+SUM(AA2300,AC2300,AE2300,AG2300,AI2300,AK2300,AM2300,AO2300,AQ2300,AS2300,AU2300,AW2300)</f>
        <v>4502538645</v>
      </c>
      <c r="BD2300" s="13">
        <f t="shared" ref="BD2300:BD2307" si="316">+SUM(AB2300,AD2300,AF2300,AH2300,AJ2300,AL2300,AN2300,AP2300,AR2300,AT2300,AV2300,AX2300)</f>
        <v>4502538645</v>
      </c>
      <c r="BE2300" s="6">
        <f t="shared" ref="BE2300:BE2307" si="317">+IF(OR(AZ2300="ok",AZ2300=""),0,1)</f>
        <v>0</v>
      </c>
      <c r="BF2300" s="6">
        <f t="shared" ref="BF2300:BF2307" si="318">+IF(OR(BA2300="ok",BA2300=""),0,1)</f>
        <v>0</v>
      </c>
    </row>
    <row r="2301" spans="2:58" ht="99.75" x14ac:dyDescent="0.25">
      <c r="B2301" s="29" t="s">
        <v>6510</v>
      </c>
      <c r="C2301" s="29" t="s">
        <v>2058</v>
      </c>
      <c r="D2301" s="29" t="s">
        <v>37</v>
      </c>
      <c r="E2301" s="30" t="s">
        <v>2396</v>
      </c>
      <c r="F2301" s="30" t="s">
        <v>2397</v>
      </c>
      <c r="G2301" s="30" t="s">
        <v>40</v>
      </c>
      <c r="H2301" s="30">
        <v>11111111</v>
      </c>
      <c r="I2301" s="30" t="s">
        <v>6272</v>
      </c>
      <c r="J2301" s="30" t="s">
        <v>221</v>
      </c>
      <c r="K2301" s="30" t="s">
        <v>6517</v>
      </c>
      <c r="L2301" s="31" t="s">
        <v>155</v>
      </c>
      <c r="M2301" s="31" t="s">
        <v>155</v>
      </c>
      <c r="N2301" s="31">
        <v>10</v>
      </c>
      <c r="O2301" s="31" t="s">
        <v>221</v>
      </c>
      <c r="P2301" s="31" t="s">
        <v>224</v>
      </c>
      <c r="Q2301" s="40">
        <v>3000000000</v>
      </c>
      <c r="R2301" s="40">
        <v>3000000000</v>
      </c>
      <c r="S2301" s="31" t="s">
        <v>225</v>
      </c>
      <c r="T2301" s="31" t="s">
        <v>221</v>
      </c>
      <c r="U2301" s="30" t="s">
        <v>2206</v>
      </c>
      <c r="V2301" s="30" t="s">
        <v>2061</v>
      </c>
      <c r="W2301" s="30" t="s">
        <v>2406</v>
      </c>
      <c r="X2301" s="30" t="s">
        <v>229</v>
      </c>
      <c r="Y2301" s="30" t="s">
        <v>608</v>
      </c>
      <c r="Z2301" s="30" t="s">
        <v>2225</v>
      </c>
      <c r="AA2301" s="41">
        <v>0</v>
      </c>
      <c r="AB2301" s="41">
        <v>0</v>
      </c>
      <c r="AC2301" s="41">
        <v>0</v>
      </c>
      <c r="AD2301" s="41">
        <v>0</v>
      </c>
      <c r="AE2301" s="41">
        <v>0</v>
      </c>
      <c r="AF2301" s="41">
        <v>0</v>
      </c>
      <c r="AG2301" s="41">
        <v>0</v>
      </c>
      <c r="AH2301" s="41">
        <v>0</v>
      </c>
      <c r="AI2301" s="41">
        <v>0</v>
      </c>
      <c r="AJ2301" s="41">
        <v>0</v>
      </c>
      <c r="AK2301" s="41">
        <v>3000000000</v>
      </c>
      <c r="AL2301" s="41">
        <v>3000000000</v>
      </c>
      <c r="AM2301" s="41">
        <v>0</v>
      </c>
      <c r="AN2301" s="41">
        <v>0</v>
      </c>
      <c r="AO2301" s="41">
        <v>0</v>
      </c>
      <c r="AP2301" s="41">
        <v>0</v>
      </c>
      <c r="AQ2301" s="41">
        <v>0</v>
      </c>
      <c r="AR2301" s="41">
        <v>0</v>
      </c>
      <c r="AS2301" s="41">
        <v>0</v>
      </c>
      <c r="AT2301" s="41">
        <v>0</v>
      </c>
      <c r="AU2301" s="41">
        <v>0</v>
      </c>
      <c r="AV2301" s="41">
        <v>0</v>
      </c>
      <c r="AW2301" s="41">
        <v>0</v>
      </c>
      <c r="AX2301" s="41">
        <v>0</v>
      </c>
      <c r="AZ2301" s="12" t="str">
        <f t="shared" si="312"/>
        <v>OK</v>
      </c>
      <c r="BA2301" s="12" t="str">
        <f t="shared" si="313"/>
        <v>OK</v>
      </c>
      <c r="BB2301" s="6">
        <f t="shared" si="314"/>
        <v>0</v>
      </c>
      <c r="BC2301" s="13">
        <f t="shared" si="315"/>
        <v>3000000000</v>
      </c>
      <c r="BD2301" s="13">
        <f t="shared" si="316"/>
        <v>3000000000</v>
      </c>
      <c r="BE2301" s="6">
        <f t="shared" si="317"/>
        <v>0</v>
      </c>
      <c r="BF2301" s="6">
        <f t="shared" si="318"/>
        <v>0</v>
      </c>
    </row>
    <row r="2302" spans="2:58" ht="99.75" x14ac:dyDescent="0.25">
      <c r="B2302" s="29" t="s">
        <v>6511</v>
      </c>
      <c r="C2302" s="29" t="s">
        <v>2058</v>
      </c>
      <c r="D2302" s="29" t="s">
        <v>37</v>
      </c>
      <c r="E2302" s="30" t="s">
        <v>2396</v>
      </c>
      <c r="F2302" s="30" t="s">
        <v>2397</v>
      </c>
      <c r="G2302" s="30" t="s">
        <v>40</v>
      </c>
      <c r="H2302" s="30">
        <v>11111111</v>
      </c>
      <c r="I2302" s="30" t="s">
        <v>6272</v>
      </c>
      <c r="J2302" s="30" t="s">
        <v>221</v>
      </c>
      <c r="K2302" s="30" t="s">
        <v>6518</v>
      </c>
      <c r="L2302" s="31" t="s">
        <v>155</v>
      </c>
      <c r="M2302" s="31" t="s">
        <v>155</v>
      </c>
      <c r="N2302" s="31">
        <v>10</v>
      </c>
      <c r="O2302" s="31" t="s">
        <v>221</v>
      </c>
      <c r="P2302" s="31" t="s">
        <v>224</v>
      </c>
      <c r="Q2302" s="40">
        <v>100000000</v>
      </c>
      <c r="R2302" s="40">
        <v>100000000</v>
      </c>
      <c r="S2302" s="31" t="s">
        <v>225</v>
      </c>
      <c r="T2302" s="31" t="s">
        <v>221</v>
      </c>
      <c r="U2302" s="30" t="s">
        <v>2206</v>
      </c>
      <c r="V2302" s="30" t="s">
        <v>2061</v>
      </c>
      <c r="W2302" s="30" t="s">
        <v>2406</v>
      </c>
      <c r="X2302" s="30" t="s">
        <v>229</v>
      </c>
      <c r="Y2302" s="30" t="s">
        <v>608</v>
      </c>
      <c r="Z2302" s="30" t="s">
        <v>2225</v>
      </c>
      <c r="AA2302" s="41">
        <v>0</v>
      </c>
      <c r="AB2302" s="41">
        <v>0</v>
      </c>
      <c r="AC2302" s="41">
        <v>0</v>
      </c>
      <c r="AD2302" s="41">
        <v>0</v>
      </c>
      <c r="AE2302" s="41">
        <v>0</v>
      </c>
      <c r="AF2302" s="41">
        <v>0</v>
      </c>
      <c r="AG2302" s="41">
        <v>0</v>
      </c>
      <c r="AH2302" s="41">
        <v>0</v>
      </c>
      <c r="AI2302" s="41">
        <v>0</v>
      </c>
      <c r="AJ2302" s="41">
        <v>0</v>
      </c>
      <c r="AK2302" s="41">
        <v>100000000</v>
      </c>
      <c r="AL2302" s="41">
        <v>100000000</v>
      </c>
      <c r="AM2302" s="41">
        <v>0</v>
      </c>
      <c r="AN2302" s="41">
        <v>0</v>
      </c>
      <c r="AO2302" s="41">
        <v>0</v>
      </c>
      <c r="AP2302" s="41">
        <v>0</v>
      </c>
      <c r="AQ2302" s="41">
        <v>0</v>
      </c>
      <c r="AR2302" s="41">
        <v>0</v>
      </c>
      <c r="AS2302" s="41">
        <v>0</v>
      </c>
      <c r="AT2302" s="41">
        <v>0</v>
      </c>
      <c r="AU2302" s="41">
        <v>0</v>
      </c>
      <c r="AV2302" s="41">
        <v>0</v>
      </c>
      <c r="AW2302" s="41">
        <v>0</v>
      </c>
      <c r="AX2302" s="41">
        <v>0</v>
      </c>
      <c r="AZ2302" s="12" t="str">
        <f t="shared" si="312"/>
        <v>OK</v>
      </c>
      <c r="BA2302" s="12" t="str">
        <f t="shared" si="313"/>
        <v>OK</v>
      </c>
      <c r="BB2302" s="6">
        <f t="shared" si="314"/>
        <v>0</v>
      </c>
      <c r="BC2302" s="13">
        <f t="shared" si="315"/>
        <v>100000000</v>
      </c>
      <c r="BD2302" s="13">
        <f t="shared" si="316"/>
        <v>100000000</v>
      </c>
      <c r="BE2302" s="6">
        <f t="shared" si="317"/>
        <v>0</v>
      </c>
      <c r="BF2302" s="6">
        <f t="shared" si="318"/>
        <v>0</v>
      </c>
    </row>
    <row r="2303" spans="2:58" ht="99.75" x14ac:dyDescent="0.25">
      <c r="B2303" s="29" t="s">
        <v>6512</v>
      </c>
      <c r="C2303" s="29" t="s">
        <v>2058</v>
      </c>
      <c r="D2303" s="29" t="s">
        <v>37</v>
      </c>
      <c r="E2303" s="30" t="s">
        <v>2396</v>
      </c>
      <c r="F2303" s="30" t="s">
        <v>2397</v>
      </c>
      <c r="G2303" s="30" t="s">
        <v>40</v>
      </c>
      <c r="H2303" s="30">
        <v>11111111</v>
      </c>
      <c r="I2303" s="30" t="s">
        <v>6272</v>
      </c>
      <c r="J2303" s="30" t="s">
        <v>221</v>
      </c>
      <c r="K2303" s="30" t="s">
        <v>6519</v>
      </c>
      <c r="L2303" s="31" t="s">
        <v>155</v>
      </c>
      <c r="M2303" s="31" t="s">
        <v>155</v>
      </c>
      <c r="N2303" s="31">
        <v>10</v>
      </c>
      <c r="O2303" s="31" t="s">
        <v>221</v>
      </c>
      <c r="P2303" s="31" t="s">
        <v>224</v>
      </c>
      <c r="Q2303" s="40">
        <v>200000000</v>
      </c>
      <c r="R2303" s="40">
        <v>200000000</v>
      </c>
      <c r="S2303" s="31" t="s">
        <v>225</v>
      </c>
      <c r="T2303" s="31" t="s">
        <v>221</v>
      </c>
      <c r="U2303" s="30" t="s">
        <v>2206</v>
      </c>
      <c r="V2303" s="30" t="s">
        <v>2061</v>
      </c>
      <c r="W2303" s="30" t="s">
        <v>2406</v>
      </c>
      <c r="X2303" s="30" t="s">
        <v>229</v>
      </c>
      <c r="Y2303" s="30" t="s">
        <v>608</v>
      </c>
      <c r="Z2303" s="30" t="s">
        <v>2225</v>
      </c>
      <c r="AA2303" s="41">
        <v>0</v>
      </c>
      <c r="AB2303" s="41">
        <v>0</v>
      </c>
      <c r="AC2303" s="41">
        <v>0</v>
      </c>
      <c r="AD2303" s="41">
        <v>0</v>
      </c>
      <c r="AE2303" s="41">
        <v>0</v>
      </c>
      <c r="AF2303" s="41">
        <v>0</v>
      </c>
      <c r="AG2303" s="41">
        <v>0</v>
      </c>
      <c r="AH2303" s="41">
        <v>0</v>
      </c>
      <c r="AI2303" s="41">
        <v>0</v>
      </c>
      <c r="AJ2303" s="41">
        <v>0</v>
      </c>
      <c r="AK2303" s="41">
        <v>200000000</v>
      </c>
      <c r="AL2303" s="41">
        <v>200000000</v>
      </c>
      <c r="AM2303" s="41">
        <v>0</v>
      </c>
      <c r="AN2303" s="41">
        <v>0</v>
      </c>
      <c r="AO2303" s="41">
        <v>0</v>
      </c>
      <c r="AP2303" s="41">
        <v>0</v>
      </c>
      <c r="AQ2303" s="41">
        <v>0</v>
      </c>
      <c r="AR2303" s="41">
        <v>0</v>
      </c>
      <c r="AS2303" s="41">
        <v>0</v>
      </c>
      <c r="AT2303" s="41">
        <v>0</v>
      </c>
      <c r="AU2303" s="41">
        <v>0</v>
      </c>
      <c r="AV2303" s="41">
        <v>0</v>
      </c>
      <c r="AW2303" s="41">
        <v>0</v>
      </c>
      <c r="AX2303" s="41">
        <v>0</v>
      </c>
      <c r="AZ2303" s="12" t="str">
        <f t="shared" si="312"/>
        <v>OK</v>
      </c>
      <c r="BA2303" s="12" t="str">
        <f t="shared" si="313"/>
        <v>OK</v>
      </c>
      <c r="BB2303" s="6">
        <f t="shared" si="314"/>
        <v>0</v>
      </c>
      <c r="BC2303" s="13">
        <f t="shared" si="315"/>
        <v>200000000</v>
      </c>
      <c r="BD2303" s="13">
        <f t="shared" si="316"/>
        <v>200000000</v>
      </c>
      <c r="BE2303" s="6">
        <f t="shared" si="317"/>
        <v>0</v>
      </c>
      <c r="BF2303" s="6">
        <f t="shared" si="318"/>
        <v>0</v>
      </c>
    </row>
    <row r="2304" spans="2:58" ht="99.75" x14ac:dyDescent="0.25">
      <c r="B2304" s="29" t="s">
        <v>6513</v>
      </c>
      <c r="C2304" s="29" t="s">
        <v>2058</v>
      </c>
      <c r="D2304" s="29" t="s">
        <v>37</v>
      </c>
      <c r="E2304" s="30" t="s">
        <v>2396</v>
      </c>
      <c r="F2304" s="30" t="s">
        <v>2397</v>
      </c>
      <c r="G2304" s="30" t="s">
        <v>40</v>
      </c>
      <c r="H2304" s="30">
        <v>11111111</v>
      </c>
      <c r="I2304" s="30" t="s">
        <v>6272</v>
      </c>
      <c r="J2304" s="30" t="s">
        <v>221</v>
      </c>
      <c r="K2304" s="30" t="s">
        <v>6520</v>
      </c>
      <c r="L2304" s="31" t="s">
        <v>155</v>
      </c>
      <c r="M2304" s="31" t="s">
        <v>155</v>
      </c>
      <c r="N2304" s="31">
        <v>10</v>
      </c>
      <c r="O2304" s="31" t="s">
        <v>221</v>
      </c>
      <c r="P2304" s="31" t="s">
        <v>224</v>
      </c>
      <c r="Q2304" s="40">
        <v>200000000</v>
      </c>
      <c r="R2304" s="40">
        <v>200000000</v>
      </c>
      <c r="S2304" s="31" t="s">
        <v>225</v>
      </c>
      <c r="T2304" s="31" t="s">
        <v>221</v>
      </c>
      <c r="U2304" s="30" t="s">
        <v>2206</v>
      </c>
      <c r="V2304" s="30" t="s">
        <v>2061</v>
      </c>
      <c r="W2304" s="30" t="s">
        <v>2406</v>
      </c>
      <c r="X2304" s="30" t="s">
        <v>229</v>
      </c>
      <c r="Y2304" s="30" t="s">
        <v>608</v>
      </c>
      <c r="Z2304" s="30" t="s">
        <v>2225</v>
      </c>
      <c r="AA2304" s="41">
        <v>0</v>
      </c>
      <c r="AB2304" s="41">
        <v>0</v>
      </c>
      <c r="AC2304" s="41">
        <v>0</v>
      </c>
      <c r="AD2304" s="41">
        <v>0</v>
      </c>
      <c r="AE2304" s="41">
        <v>0</v>
      </c>
      <c r="AF2304" s="41">
        <v>0</v>
      </c>
      <c r="AG2304" s="41">
        <v>0</v>
      </c>
      <c r="AH2304" s="41">
        <v>0</v>
      </c>
      <c r="AI2304" s="41">
        <v>0</v>
      </c>
      <c r="AJ2304" s="41">
        <v>0</v>
      </c>
      <c r="AK2304" s="41">
        <v>200000000</v>
      </c>
      <c r="AL2304" s="41">
        <v>200000000</v>
      </c>
      <c r="AM2304" s="41">
        <v>0</v>
      </c>
      <c r="AN2304" s="41">
        <v>0</v>
      </c>
      <c r="AO2304" s="41">
        <v>0</v>
      </c>
      <c r="AP2304" s="41">
        <v>0</v>
      </c>
      <c r="AQ2304" s="41">
        <v>0</v>
      </c>
      <c r="AR2304" s="41">
        <v>0</v>
      </c>
      <c r="AS2304" s="41">
        <v>0</v>
      </c>
      <c r="AT2304" s="41">
        <v>0</v>
      </c>
      <c r="AU2304" s="41">
        <v>0</v>
      </c>
      <c r="AV2304" s="41">
        <v>0</v>
      </c>
      <c r="AW2304" s="41">
        <v>0</v>
      </c>
      <c r="AX2304" s="41">
        <v>0</v>
      </c>
      <c r="AZ2304" s="12" t="str">
        <f t="shared" si="312"/>
        <v>OK</v>
      </c>
      <c r="BA2304" s="12" t="str">
        <f t="shared" si="313"/>
        <v>OK</v>
      </c>
      <c r="BB2304" s="6">
        <f t="shared" si="314"/>
        <v>0</v>
      </c>
      <c r="BC2304" s="13">
        <f t="shared" si="315"/>
        <v>200000000</v>
      </c>
      <c r="BD2304" s="13">
        <f t="shared" si="316"/>
        <v>200000000</v>
      </c>
      <c r="BE2304" s="6">
        <f t="shared" si="317"/>
        <v>0</v>
      </c>
      <c r="BF2304" s="6">
        <f t="shared" si="318"/>
        <v>0</v>
      </c>
    </row>
    <row r="2305" spans="2:58" ht="99.75" x14ac:dyDescent="0.25">
      <c r="B2305" s="29" t="s">
        <v>6514</v>
      </c>
      <c r="C2305" s="29" t="s">
        <v>2058</v>
      </c>
      <c r="D2305" s="29" t="s">
        <v>37</v>
      </c>
      <c r="E2305" s="30" t="s">
        <v>2396</v>
      </c>
      <c r="F2305" s="30" t="s">
        <v>2397</v>
      </c>
      <c r="G2305" s="30" t="s">
        <v>40</v>
      </c>
      <c r="H2305" s="30">
        <v>11111111</v>
      </c>
      <c r="I2305" s="30" t="s">
        <v>6272</v>
      </c>
      <c r="J2305" s="30" t="s">
        <v>221</v>
      </c>
      <c r="K2305" s="30" t="s">
        <v>6489</v>
      </c>
      <c r="L2305" s="31" t="s">
        <v>155</v>
      </c>
      <c r="M2305" s="31" t="s">
        <v>155</v>
      </c>
      <c r="N2305" s="31">
        <v>10</v>
      </c>
      <c r="O2305" s="31" t="s">
        <v>611</v>
      </c>
      <c r="P2305" s="31" t="s">
        <v>224</v>
      </c>
      <c r="Q2305" s="40">
        <v>790000000</v>
      </c>
      <c r="R2305" s="40">
        <v>790000000</v>
      </c>
      <c r="S2305" s="31" t="s">
        <v>225</v>
      </c>
      <c r="T2305" s="31" t="s">
        <v>221</v>
      </c>
      <c r="U2305" s="30" t="s">
        <v>2206</v>
      </c>
      <c r="V2305" s="30" t="s">
        <v>2061</v>
      </c>
      <c r="W2305" s="30" t="s">
        <v>2406</v>
      </c>
      <c r="X2305" s="30" t="s">
        <v>229</v>
      </c>
      <c r="Y2305" s="30" t="s">
        <v>608</v>
      </c>
      <c r="Z2305" s="30" t="s">
        <v>2225</v>
      </c>
      <c r="AA2305" s="41">
        <v>0</v>
      </c>
      <c r="AB2305" s="41">
        <v>0</v>
      </c>
      <c r="AC2305" s="41">
        <v>0</v>
      </c>
      <c r="AD2305" s="41">
        <v>0</v>
      </c>
      <c r="AE2305" s="41">
        <v>0</v>
      </c>
      <c r="AF2305" s="41">
        <v>0</v>
      </c>
      <c r="AG2305" s="41">
        <v>0</v>
      </c>
      <c r="AH2305" s="41">
        <v>0</v>
      </c>
      <c r="AI2305" s="41">
        <v>0</v>
      </c>
      <c r="AJ2305" s="41">
        <v>0</v>
      </c>
      <c r="AK2305" s="41">
        <v>790000000</v>
      </c>
      <c r="AL2305" s="41">
        <v>790000000</v>
      </c>
      <c r="AM2305" s="41">
        <v>0</v>
      </c>
      <c r="AN2305" s="41">
        <v>0</v>
      </c>
      <c r="AO2305" s="41">
        <v>0</v>
      </c>
      <c r="AP2305" s="41">
        <v>0</v>
      </c>
      <c r="AQ2305" s="41">
        <v>0</v>
      </c>
      <c r="AR2305" s="41">
        <v>0</v>
      </c>
      <c r="AS2305" s="41">
        <v>0</v>
      </c>
      <c r="AT2305" s="41">
        <v>0</v>
      </c>
      <c r="AU2305" s="41">
        <v>0</v>
      </c>
      <c r="AV2305" s="41">
        <v>0</v>
      </c>
      <c r="AW2305" s="41">
        <v>0</v>
      </c>
      <c r="AX2305" s="41">
        <v>0</v>
      </c>
      <c r="AZ2305" s="12" t="str">
        <f t="shared" si="312"/>
        <v>OK</v>
      </c>
      <c r="BA2305" s="12" t="str">
        <f t="shared" si="313"/>
        <v>OK</v>
      </c>
      <c r="BB2305" s="6">
        <f t="shared" si="314"/>
        <v>0</v>
      </c>
      <c r="BC2305" s="13">
        <f t="shared" si="315"/>
        <v>790000000</v>
      </c>
      <c r="BD2305" s="13">
        <f t="shared" si="316"/>
        <v>790000000</v>
      </c>
      <c r="BE2305" s="6">
        <f t="shared" si="317"/>
        <v>0</v>
      </c>
      <c r="BF2305" s="6">
        <f t="shared" si="318"/>
        <v>0</v>
      </c>
    </row>
    <row r="2306" spans="2:58" ht="99.75" x14ac:dyDescent="0.25">
      <c r="B2306" s="29" t="s">
        <v>6515</v>
      </c>
      <c r="C2306" s="29" t="s">
        <v>2058</v>
      </c>
      <c r="D2306" s="29" t="s">
        <v>37</v>
      </c>
      <c r="E2306" s="30" t="s">
        <v>2396</v>
      </c>
      <c r="F2306" s="30" t="s">
        <v>2397</v>
      </c>
      <c r="G2306" s="30" t="s">
        <v>40</v>
      </c>
      <c r="H2306" s="30">
        <v>11111111</v>
      </c>
      <c r="I2306" s="30" t="s">
        <v>6272</v>
      </c>
      <c r="J2306" s="30" t="s">
        <v>221</v>
      </c>
      <c r="K2306" s="30" t="s">
        <v>6521</v>
      </c>
      <c r="L2306" s="31" t="s">
        <v>155</v>
      </c>
      <c r="M2306" s="31" t="s">
        <v>155</v>
      </c>
      <c r="N2306" s="31">
        <v>10</v>
      </c>
      <c r="O2306" s="31" t="s">
        <v>221</v>
      </c>
      <c r="P2306" s="31" t="s">
        <v>224</v>
      </c>
      <c r="Q2306" s="40">
        <v>5500000000</v>
      </c>
      <c r="R2306" s="40">
        <v>5500000000</v>
      </c>
      <c r="S2306" s="31" t="s">
        <v>225</v>
      </c>
      <c r="T2306" s="31" t="s">
        <v>221</v>
      </c>
      <c r="U2306" s="30" t="s">
        <v>2206</v>
      </c>
      <c r="V2306" s="30" t="s">
        <v>2061</v>
      </c>
      <c r="W2306" s="30" t="s">
        <v>2406</v>
      </c>
      <c r="X2306" s="30" t="s">
        <v>229</v>
      </c>
      <c r="Y2306" s="30" t="s">
        <v>608</v>
      </c>
      <c r="Z2306" s="30" t="s">
        <v>2225</v>
      </c>
      <c r="AA2306" s="41">
        <v>0</v>
      </c>
      <c r="AB2306" s="41">
        <v>0</v>
      </c>
      <c r="AC2306" s="41">
        <v>0</v>
      </c>
      <c r="AD2306" s="41">
        <v>0</v>
      </c>
      <c r="AE2306" s="41">
        <v>0</v>
      </c>
      <c r="AF2306" s="41">
        <v>0</v>
      </c>
      <c r="AG2306" s="41">
        <v>0</v>
      </c>
      <c r="AH2306" s="41">
        <v>0</v>
      </c>
      <c r="AI2306" s="41">
        <v>0</v>
      </c>
      <c r="AJ2306" s="41">
        <v>0</v>
      </c>
      <c r="AK2306" s="41">
        <v>5500000000</v>
      </c>
      <c r="AL2306" s="41">
        <v>5500000000</v>
      </c>
      <c r="AM2306" s="41">
        <v>0</v>
      </c>
      <c r="AN2306" s="41">
        <v>0</v>
      </c>
      <c r="AO2306" s="41">
        <v>0</v>
      </c>
      <c r="AP2306" s="41">
        <v>0</v>
      </c>
      <c r="AQ2306" s="41">
        <v>0</v>
      </c>
      <c r="AR2306" s="41">
        <v>0</v>
      </c>
      <c r="AS2306" s="41">
        <v>0</v>
      </c>
      <c r="AT2306" s="41">
        <v>0</v>
      </c>
      <c r="AU2306" s="41">
        <v>0</v>
      </c>
      <c r="AV2306" s="41">
        <v>0</v>
      </c>
      <c r="AW2306" s="41">
        <v>0</v>
      </c>
      <c r="AX2306" s="41">
        <v>0</v>
      </c>
      <c r="AZ2306" s="12" t="str">
        <f t="shared" si="312"/>
        <v>OK</v>
      </c>
      <c r="BA2306" s="12" t="str">
        <f t="shared" si="313"/>
        <v>OK</v>
      </c>
      <c r="BB2306" s="6">
        <f t="shared" si="314"/>
        <v>0</v>
      </c>
      <c r="BC2306" s="13">
        <f t="shared" si="315"/>
        <v>5500000000</v>
      </c>
      <c r="BD2306" s="13">
        <f t="shared" si="316"/>
        <v>5500000000</v>
      </c>
      <c r="BE2306" s="6">
        <f t="shared" si="317"/>
        <v>0</v>
      </c>
      <c r="BF2306" s="6">
        <f t="shared" si="318"/>
        <v>0</v>
      </c>
    </row>
    <row r="2307" spans="2:58" ht="99.75" x14ac:dyDescent="0.25">
      <c r="B2307" s="29" t="s">
        <v>6516</v>
      </c>
      <c r="C2307" s="29" t="s">
        <v>2058</v>
      </c>
      <c r="D2307" s="29" t="s">
        <v>37</v>
      </c>
      <c r="E2307" s="30" t="s">
        <v>2396</v>
      </c>
      <c r="F2307" s="30" t="s">
        <v>2397</v>
      </c>
      <c r="G2307" s="30" t="s">
        <v>40</v>
      </c>
      <c r="H2307" s="30">
        <v>82121506</v>
      </c>
      <c r="I2307" s="30" t="s">
        <v>6272</v>
      </c>
      <c r="J2307" s="30" t="s">
        <v>221</v>
      </c>
      <c r="K2307" s="30" t="s">
        <v>6368</v>
      </c>
      <c r="L2307" s="31" t="s">
        <v>156</v>
      </c>
      <c r="M2307" s="31" t="s">
        <v>156</v>
      </c>
      <c r="N2307" s="31">
        <v>9</v>
      </c>
      <c r="O2307" s="31" t="s">
        <v>223</v>
      </c>
      <c r="P2307" s="31" t="s">
        <v>224</v>
      </c>
      <c r="Q2307" s="40">
        <v>100000000</v>
      </c>
      <c r="R2307" s="40">
        <v>100000000</v>
      </c>
      <c r="S2307" s="31" t="s">
        <v>221</v>
      </c>
      <c r="T2307" s="31" t="s">
        <v>221</v>
      </c>
      <c r="U2307" s="30" t="s">
        <v>488</v>
      </c>
      <c r="V2307" s="30" t="s">
        <v>296</v>
      </c>
      <c r="W2307" s="30" t="s">
        <v>297</v>
      </c>
      <c r="X2307" s="30" t="s">
        <v>229</v>
      </c>
      <c r="Y2307" s="30" t="s">
        <v>608</v>
      </c>
      <c r="Z2307" s="30" t="s">
        <v>2365</v>
      </c>
      <c r="AA2307" s="41">
        <v>0</v>
      </c>
      <c r="AB2307" s="41">
        <v>0</v>
      </c>
      <c r="AC2307" s="41">
        <v>0</v>
      </c>
      <c r="AD2307" s="41">
        <v>0</v>
      </c>
      <c r="AE2307" s="41">
        <v>0</v>
      </c>
      <c r="AF2307" s="41">
        <v>0</v>
      </c>
      <c r="AG2307" s="41">
        <v>100000000</v>
      </c>
      <c r="AH2307" s="41">
        <v>0</v>
      </c>
      <c r="AI2307" s="41">
        <v>0</v>
      </c>
      <c r="AJ2307" s="41">
        <v>0</v>
      </c>
      <c r="AK2307" s="41">
        <v>0</v>
      </c>
      <c r="AL2307" s="41">
        <v>100000000</v>
      </c>
      <c r="AM2307" s="41">
        <v>0</v>
      </c>
      <c r="AN2307" s="41">
        <v>0</v>
      </c>
      <c r="AO2307" s="41">
        <v>0</v>
      </c>
      <c r="AP2307" s="41">
        <v>0</v>
      </c>
      <c r="AQ2307" s="41">
        <v>0</v>
      </c>
      <c r="AR2307" s="41">
        <v>0</v>
      </c>
      <c r="AS2307" s="41">
        <v>0</v>
      </c>
      <c r="AT2307" s="41">
        <v>0</v>
      </c>
      <c r="AU2307" s="41">
        <v>0</v>
      </c>
      <c r="AV2307" s="41">
        <v>0</v>
      </c>
      <c r="AW2307" s="41">
        <v>0</v>
      </c>
      <c r="AX2307" s="41">
        <v>0</v>
      </c>
      <c r="AY2307" s="2">
        <v>0</v>
      </c>
      <c r="AZ2307" s="12" t="str">
        <f t="shared" si="312"/>
        <v>OK</v>
      </c>
      <c r="BA2307" s="12" t="str">
        <f t="shared" si="313"/>
        <v>OK</v>
      </c>
      <c r="BB2307" s="6">
        <f t="shared" si="314"/>
        <v>0</v>
      </c>
      <c r="BC2307" s="13">
        <f t="shared" si="315"/>
        <v>100000000</v>
      </c>
      <c r="BD2307" s="13">
        <f t="shared" si="316"/>
        <v>100000000</v>
      </c>
      <c r="BE2307" s="6">
        <f t="shared" si="317"/>
        <v>0</v>
      </c>
      <c r="BF2307" s="6">
        <f t="shared" si="318"/>
        <v>0</v>
      </c>
    </row>
    <row r="2308" spans="2:58" ht="57" x14ac:dyDescent="0.25">
      <c r="B2308" s="29" t="s">
        <v>2530</v>
      </c>
      <c r="C2308" s="29" t="s">
        <v>2058</v>
      </c>
      <c r="D2308" s="29" t="s">
        <v>37</v>
      </c>
      <c r="E2308" s="30" t="s">
        <v>2396</v>
      </c>
      <c r="F2308" s="30" t="s">
        <v>2397</v>
      </c>
      <c r="G2308" s="30" t="s">
        <v>41</v>
      </c>
      <c r="H2308" s="30">
        <v>11111111</v>
      </c>
      <c r="I2308" s="30" t="s">
        <v>6272</v>
      </c>
      <c r="J2308" s="30" t="s">
        <v>221</v>
      </c>
      <c r="K2308" s="30" t="s">
        <v>2531</v>
      </c>
      <c r="L2308" s="31" t="s">
        <v>154</v>
      </c>
      <c r="M2308" s="31" t="s">
        <v>154</v>
      </c>
      <c r="N2308" s="31">
        <v>12</v>
      </c>
      <c r="O2308" s="31" t="s">
        <v>221</v>
      </c>
      <c r="P2308" s="31" t="s">
        <v>224</v>
      </c>
      <c r="Q2308" s="40">
        <v>700000000</v>
      </c>
      <c r="R2308" s="40">
        <v>700000000</v>
      </c>
      <c r="S2308" s="31" t="s">
        <v>225</v>
      </c>
      <c r="T2308" s="31" t="s">
        <v>221</v>
      </c>
      <c r="U2308" s="30" t="s">
        <v>2206</v>
      </c>
      <c r="V2308" s="30" t="s">
        <v>2061</v>
      </c>
      <c r="W2308" s="30" t="s">
        <v>2062</v>
      </c>
      <c r="X2308" s="30" t="s">
        <v>257</v>
      </c>
      <c r="Y2308" s="30" t="s">
        <v>258</v>
      </c>
      <c r="Z2308" s="30" t="s">
        <v>2225</v>
      </c>
      <c r="AA2308" s="41">
        <v>0</v>
      </c>
      <c r="AB2308" s="41">
        <v>0</v>
      </c>
      <c r="AC2308" s="41">
        <v>63636364</v>
      </c>
      <c r="AD2308" s="41">
        <v>63636364</v>
      </c>
      <c r="AE2308" s="41">
        <v>63636364</v>
      </c>
      <c r="AF2308" s="41">
        <v>63636364</v>
      </c>
      <c r="AG2308" s="41">
        <v>63636364</v>
      </c>
      <c r="AH2308" s="41">
        <v>63636364</v>
      </c>
      <c r="AI2308" s="41">
        <v>63636364</v>
      </c>
      <c r="AJ2308" s="41">
        <v>63636364</v>
      </c>
      <c r="AK2308" s="41">
        <v>63636364</v>
      </c>
      <c r="AL2308" s="41">
        <v>63636364</v>
      </c>
      <c r="AM2308" s="41">
        <v>63636364</v>
      </c>
      <c r="AN2308" s="41">
        <v>63636364</v>
      </c>
      <c r="AO2308" s="41">
        <v>63636364</v>
      </c>
      <c r="AP2308" s="41">
        <v>63636364</v>
      </c>
      <c r="AQ2308" s="41">
        <v>63636364</v>
      </c>
      <c r="AR2308" s="41">
        <v>63636364</v>
      </c>
      <c r="AS2308" s="41">
        <v>63636364</v>
      </c>
      <c r="AT2308" s="41">
        <v>63636364</v>
      </c>
      <c r="AU2308" s="41">
        <v>63636364</v>
      </c>
      <c r="AV2308" s="41">
        <v>63636364</v>
      </c>
      <c r="AW2308" s="41">
        <v>63636360</v>
      </c>
      <c r="AX2308" s="41">
        <v>63636360</v>
      </c>
      <c r="AY2308" s="2">
        <v>0</v>
      </c>
      <c r="AZ2308" s="12" t="str">
        <f t="shared" si="305"/>
        <v>OK</v>
      </c>
      <c r="BA2308" s="12" t="str">
        <f t="shared" si="306"/>
        <v>OK</v>
      </c>
      <c r="BB2308" s="6">
        <f t="shared" si="307"/>
        <v>0</v>
      </c>
      <c r="BC2308" s="13">
        <f t="shared" si="308"/>
        <v>700000000</v>
      </c>
      <c r="BD2308" s="13">
        <f t="shared" si="309"/>
        <v>700000000</v>
      </c>
      <c r="BE2308" s="6">
        <f t="shared" si="310"/>
        <v>0</v>
      </c>
      <c r="BF2308" s="6">
        <f t="shared" si="311"/>
        <v>0</v>
      </c>
    </row>
    <row r="2309" spans="2:58" ht="99.75" x14ac:dyDescent="0.25">
      <c r="B2309" s="29" t="s">
        <v>2532</v>
      </c>
      <c r="C2309" s="29" t="s">
        <v>2058</v>
      </c>
      <c r="D2309" s="29" t="s">
        <v>37</v>
      </c>
      <c r="E2309" s="30" t="s">
        <v>2396</v>
      </c>
      <c r="F2309" s="30" t="s">
        <v>2397</v>
      </c>
      <c r="G2309" s="30" t="s">
        <v>41</v>
      </c>
      <c r="H2309" s="30">
        <v>86101610</v>
      </c>
      <c r="I2309" s="30" t="s">
        <v>6272</v>
      </c>
      <c r="J2309" s="30" t="s">
        <v>221</v>
      </c>
      <c r="K2309" s="30" t="s">
        <v>2533</v>
      </c>
      <c r="L2309" s="31" t="s">
        <v>154</v>
      </c>
      <c r="M2309" s="31" t="s">
        <v>154</v>
      </c>
      <c r="N2309" s="31">
        <v>12</v>
      </c>
      <c r="O2309" s="31" t="s">
        <v>223</v>
      </c>
      <c r="P2309" s="31" t="s">
        <v>224</v>
      </c>
      <c r="Q2309" s="40">
        <v>62700000</v>
      </c>
      <c r="R2309" s="40">
        <v>62700000</v>
      </c>
      <c r="S2309" s="31" t="s">
        <v>225</v>
      </c>
      <c r="T2309" s="31" t="s">
        <v>221</v>
      </c>
      <c r="U2309" s="30" t="s">
        <v>2206</v>
      </c>
      <c r="V2309" s="30" t="s">
        <v>2061</v>
      </c>
      <c r="W2309" s="30" t="s">
        <v>2534</v>
      </c>
      <c r="X2309" s="30" t="s">
        <v>229</v>
      </c>
      <c r="Y2309" s="30" t="s">
        <v>230</v>
      </c>
      <c r="Z2309" s="30" t="s">
        <v>2508</v>
      </c>
      <c r="AA2309" s="41">
        <v>0</v>
      </c>
      <c r="AB2309" s="41">
        <v>0</v>
      </c>
      <c r="AC2309" s="41">
        <v>62700000</v>
      </c>
      <c r="AD2309" s="41">
        <v>0</v>
      </c>
      <c r="AE2309" s="41">
        <v>0</v>
      </c>
      <c r="AF2309" s="41">
        <v>5700000</v>
      </c>
      <c r="AG2309" s="41">
        <v>0</v>
      </c>
      <c r="AH2309" s="41">
        <v>5700000</v>
      </c>
      <c r="AI2309" s="41">
        <v>0</v>
      </c>
      <c r="AJ2309" s="41">
        <v>5700000</v>
      </c>
      <c r="AK2309" s="41">
        <v>0</v>
      </c>
      <c r="AL2309" s="41">
        <v>5700000</v>
      </c>
      <c r="AM2309" s="41">
        <v>0</v>
      </c>
      <c r="AN2309" s="41">
        <v>5700000</v>
      </c>
      <c r="AO2309" s="41">
        <v>0</v>
      </c>
      <c r="AP2309" s="41">
        <v>5700000</v>
      </c>
      <c r="AQ2309" s="41">
        <v>0</v>
      </c>
      <c r="AR2309" s="41">
        <v>5700000</v>
      </c>
      <c r="AS2309" s="41">
        <v>0</v>
      </c>
      <c r="AT2309" s="41">
        <v>5700000</v>
      </c>
      <c r="AU2309" s="41">
        <v>0</v>
      </c>
      <c r="AV2309" s="41">
        <v>5700000</v>
      </c>
      <c r="AW2309" s="41">
        <v>0</v>
      </c>
      <c r="AX2309" s="41">
        <v>11400000</v>
      </c>
      <c r="AY2309" s="2">
        <v>0</v>
      </c>
      <c r="AZ2309" s="12" t="str">
        <f t="shared" si="305"/>
        <v>OK</v>
      </c>
      <c r="BA2309" s="12" t="str">
        <f t="shared" si="306"/>
        <v>OK</v>
      </c>
      <c r="BB2309" s="6">
        <f t="shared" si="307"/>
        <v>0</v>
      </c>
      <c r="BC2309" s="13">
        <f t="shared" si="308"/>
        <v>62700000</v>
      </c>
      <c r="BD2309" s="13">
        <f t="shared" si="309"/>
        <v>62700000</v>
      </c>
      <c r="BE2309" s="6">
        <f t="shared" si="310"/>
        <v>0</v>
      </c>
      <c r="BF2309" s="6">
        <f t="shared" si="311"/>
        <v>0</v>
      </c>
    </row>
    <row r="2310" spans="2:58" ht="114" x14ac:dyDescent="0.25">
      <c r="B2310" s="29" t="s">
        <v>2535</v>
      </c>
      <c r="C2310" s="29" t="s">
        <v>2058</v>
      </c>
      <c r="D2310" s="29" t="s">
        <v>37</v>
      </c>
      <c r="E2310" s="30" t="s">
        <v>2396</v>
      </c>
      <c r="F2310" s="30" t="s">
        <v>2397</v>
      </c>
      <c r="G2310" s="30" t="s">
        <v>41</v>
      </c>
      <c r="H2310" s="30">
        <v>86101610</v>
      </c>
      <c r="I2310" s="30" t="s">
        <v>6272</v>
      </c>
      <c r="J2310" s="30" t="s">
        <v>221</v>
      </c>
      <c r="K2310" s="30" t="s">
        <v>2536</v>
      </c>
      <c r="L2310" s="31" t="s">
        <v>153</v>
      </c>
      <c r="M2310" s="31" t="s">
        <v>153</v>
      </c>
      <c r="N2310" s="31">
        <v>12</v>
      </c>
      <c r="O2310" s="31" t="s">
        <v>223</v>
      </c>
      <c r="P2310" s="31" t="s">
        <v>224</v>
      </c>
      <c r="Q2310" s="40">
        <v>92400000</v>
      </c>
      <c r="R2310" s="40">
        <v>92400000</v>
      </c>
      <c r="S2310" s="31" t="s">
        <v>225</v>
      </c>
      <c r="T2310" s="31" t="s">
        <v>221</v>
      </c>
      <c r="U2310" s="30" t="s">
        <v>2206</v>
      </c>
      <c r="V2310" s="30" t="s">
        <v>2061</v>
      </c>
      <c r="W2310" s="30" t="s">
        <v>2534</v>
      </c>
      <c r="X2310" s="30" t="s">
        <v>229</v>
      </c>
      <c r="Y2310" s="30" t="s">
        <v>230</v>
      </c>
      <c r="Z2310" s="30" t="s">
        <v>2537</v>
      </c>
      <c r="AA2310" s="41">
        <v>92400000</v>
      </c>
      <c r="AB2310" s="41">
        <v>0</v>
      </c>
      <c r="AC2310" s="41">
        <v>0</v>
      </c>
      <c r="AD2310" s="41">
        <v>7700000</v>
      </c>
      <c r="AE2310" s="41">
        <v>0</v>
      </c>
      <c r="AF2310" s="41">
        <v>7700000</v>
      </c>
      <c r="AG2310" s="41">
        <v>0</v>
      </c>
      <c r="AH2310" s="41">
        <v>7700000</v>
      </c>
      <c r="AI2310" s="41">
        <v>0</v>
      </c>
      <c r="AJ2310" s="41">
        <v>7700000</v>
      </c>
      <c r="AK2310" s="41">
        <v>0</v>
      </c>
      <c r="AL2310" s="41">
        <v>7700000</v>
      </c>
      <c r="AM2310" s="41">
        <v>0</v>
      </c>
      <c r="AN2310" s="41">
        <v>7700000</v>
      </c>
      <c r="AO2310" s="41">
        <v>0</v>
      </c>
      <c r="AP2310" s="41">
        <v>7700000</v>
      </c>
      <c r="AQ2310" s="41">
        <v>0</v>
      </c>
      <c r="AR2310" s="41">
        <v>7700000</v>
      </c>
      <c r="AS2310" s="41">
        <v>0</v>
      </c>
      <c r="AT2310" s="41">
        <v>7700000</v>
      </c>
      <c r="AU2310" s="41">
        <v>0</v>
      </c>
      <c r="AV2310" s="41">
        <v>7700000</v>
      </c>
      <c r="AW2310" s="41">
        <v>0</v>
      </c>
      <c r="AX2310" s="41">
        <v>15400000</v>
      </c>
      <c r="AY2310" s="2">
        <v>0</v>
      </c>
      <c r="AZ2310" s="12" t="str">
        <f t="shared" si="305"/>
        <v>OK</v>
      </c>
      <c r="BA2310" s="12" t="str">
        <f t="shared" si="306"/>
        <v>OK</v>
      </c>
      <c r="BB2310" s="6">
        <f t="shared" si="307"/>
        <v>0</v>
      </c>
      <c r="BC2310" s="13">
        <f t="shared" si="308"/>
        <v>92400000</v>
      </c>
      <c r="BD2310" s="13">
        <f t="shared" si="309"/>
        <v>92400000</v>
      </c>
      <c r="BE2310" s="6">
        <f t="shared" si="310"/>
        <v>0</v>
      </c>
      <c r="BF2310" s="6">
        <f t="shared" si="311"/>
        <v>0</v>
      </c>
    </row>
    <row r="2311" spans="2:58" ht="114" x14ac:dyDescent="0.25">
      <c r="B2311" s="29" t="s">
        <v>2538</v>
      </c>
      <c r="C2311" s="29" t="s">
        <v>2058</v>
      </c>
      <c r="D2311" s="29" t="s">
        <v>37</v>
      </c>
      <c r="E2311" s="30" t="s">
        <v>2396</v>
      </c>
      <c r="F2311" s="30" t="s">
        <v>2397</v>
      </c>
      <c r="G2311" s="30" t="s">
        <v>41</v>
      </c>
      <c r="H2311" s="30">
        <v>86101610</v>
      </c>
      <c r="I2311" s="30" t="s">
        <v>6272</v>
      </c>
      <c r="J2311" s="30" t="s">
        <v>221</v>
      </c>
      <c r="K2311" s="30" t="s">
        <v>2536</v>
      </c>
      <c r="L2311" s="31" t="s">
        <v>153</v>
      </c>
      <c r="M2311" s="31" t="s">
        <v>153</v>
      </c>
      <c r="N2311" s="31">
        <v>12</v>
      </c>
      <c r="O2311" s="31" t="s">
        <v>223</v>
      </c>
      <c r="P2311" s="31" t="s">
        <v>224</v>
      </c>
      <c r="Q2311" s="40">
        <v>92400000</v>
      </c>
      <c r="R2311" s="40">
        <v>92400000</v>
      </c>
      <c r="S2311" s="31" t="s">
        <v>225</v>
      </c>
      <c r="T2311" s="31" t="s">
        <v>221</v>
      </c>
      <c r="U2311" s="30" t="s">
        <v>2206</v>
      </c>
      <c r="V2311" s="30" t="s">
        <v>2061</v>
      </c>
      <c r="W2311" s="30" t="s">
        <v>2534</v>
      </c>
      <c r="X2311" s="30" t="s">
        <v>229</v>
      </c>
      <c r="Y2311" s="30" t="s">
        <v>230</v>
      </c>
      <c r="Z2311" s="30" t="s">
        <v>2537</v>
      </c>
      <c r="AA2311" s="41">
        <v>92400000</v>
      </c>
      <c r="AB2311" s="41">
        <v>0</v>
      </c>
      <c r="AC2311" s="41">
        <v>0</v>
      </c>
      <c r="AD2311" s="41">
        <v>7700000</v>
      </c>
      <c r="AE2311" s="41">
        <v>0</v>
      </c>
      <c r="AF2311" s="41">
        <v>7700000</v>
      </c>
      <c r="AG2311" s="41">
        <v>0</v>
      </c>
      <c r="AH2311" s="41">
        <v>7700000</v>
      </c>
      <c r="AI2311" s="41">
        <v>0</v>
      </c>
      <c r="AJ2311" s="41">
        <v>7700000</v>
      </c>
      <c r="AK2311" s="41">
        <v>0</v>
      </c>
      <c r="AL2311" s="41">
        <v>7700000</v>
      </c>
      <c r="AM2311" s="41">
        <v>0</v>
      </c>
      <c r="AN2311" s="41">
        <v>7700000</v>
      </c>
      <c r="AO2311" s="41">
        <v>0</v>
      </c>
      <c r="AP2311" s="41">
        <v>7700000</v>
      </c>
      <c r="AQ2311" s="41">
        <v>0</v>
      </c>
      <c r="AR2311" s="41">
        <v>7700000</v>
      </c>
      <c r="AS2311" s="41">
        <v>0</v>
      </c>
      <c r="AT2311" s="41">
        <v>7700000</v>
      </c>
      <c r="AU2311" s="41">
        <v>0</v>
      </c>
      <c r="AV2311" s="41">
        <v>7700000</v>
      </c>
      <c r="AW2311" s="41">
        <v>0</v>
      </c>
      <c r="AX2311" s="41">
        <v>15400000</v>
      </c>
      <c r="AY2311" s="2">
        <v>0</v>
      </c>
      <c r="AZ2311" s="12" t="str">
        <f t="shared" si="305"/>
        <v>OK</v>
      </c>
      <c r="BA2311" s="12" t="str">
        <f t="shared" si="306"/>
        <v>OK</v>
      </c>
      <c r="BB2311" s="6">
        <f t="shared" si="307"/>
        <v>0</v>
      </c>
      <c r="BC2311" s="13">
        <f t="shared" si="308"/>
        <v>92400000</v>
      </c>
      <c r="BD2311" s="13">
        <f t="shared" si="309"/>
        <v>92400000</v>
      </c>
      <c r="BE2311" s="6">
        <f t="shared" si="310"/>
        <v>0</v>
      </c>
      <c r="BF2311" s="6">
        <f t="shared" si="311"/>
        <v>0</v>
      </c>
    </row>
    <row r="2312" spans="2:58" ht="114" x14ac:dyDescent="0.25">
      <c r="B2312" s="29" t="s">
        <v>2539</v>
      </c>
      <c r="C2312" s="29" t="s">
        <v>2058</v>
      </c>
      <c r="D2312" s="29" t="s">
        <v>37</v>
      </c>
      <c r="E2312" s="30" t="s">
        <v>2396</v>
      </c>
      <c r="F2312" s="30" t="s">
        <v>2397</v>
      </c>
      <c r="G2312" s="30" t="s">
        <v>41</v>
      </c>
      <c r="H2312" s="30">
        <v>86101610</v>
      </c>
      <c r="I2312" s="30" t="s">
        <v>6272</v>
      </c>
      <c r="J2312" s="30" t="s">
        <v>221</v>
      </c>
      <c r="K2312" s="30" t="s">
        <v>2536</v>
      </c>
      <c r="L2312" s="31" t="s">
        <v>153</v>
      </c>
      <c r="M2312" s="31" t="s">
        <v>153</v>
      </c>
      <c r="N2312" s="31">
        <v>12</v>
      </c>
      <c r="O2312" s="31" t="s">
        <v>223</v>
      </c>
      <c r="P2312" s="31" t="s">
        <v>224</v>
      </c>
      <c r="Q2312" s="40">
        <v>92400000</v>
      </c>
      <c r="R2312" s="40">
        <v>92400000</v>
      </c>
      <c r="S2312" s="31" t="s">
        <v>225</v>
      </c>
      <c r="T2312" s="31" t="s">
        <v>221</v>
      </c>
      <c r="U2312" s="30" t="s">
        <v>2206</v>
      </c>
      <c r="V2312" s="30" t="s">
        <v>2061</v>
      </c>
      <c r="W2312" s="30" t="s">
        <v>2534</v>
      </c>
      <c r="X2312" s="30" t="s">
        <v>229</v>
      </c>
      <c r="Y2312" s="30" t="s">
        <v>230</v>
      </c>
      <c r="Z2312" s="30" t="s">
        <v>2537</v>
      </c>
      <c r="AA2312" s="41">
        <v>92400000</v>
      </c>
      <c r="AB2312" s="41">
        <v>0</v>
      </c>
      <c r="AC2312" s="41">
        <v>0</v>
      </c>
      <c r="AD2312" s="41">
        <v>7700000</v>
      </c>
      <c r="AE2312" s="41">
        <v>0</v>
      </c>
      <c r="AF2312" s="41">
        <v>7700000</v>
      </c>
      <c r="AG2312" s="41">
        <v>0</v>
      </c>
      <c r="AH2312" s="41">
        <v>7700000</v>
      </c>
      <c r="AI2312" s="41">
        <v>0</v>
      </c>
      <c r="AJ2312" s="41">
        <v>7700000</v>
      </c>
      <c r="AK2312" s="41">
        <v>0</v>
      </c>
      <c r="AL2312" s="41">
        <v>7700000</v>
      </c>
      <c r="AM2312" s="41">
        <v>0</v>
      </c>
      <c r="AN2312" s="41">
        <v>7700000</v>
      </c>
      <c r="AO2312" s="41">
        <v>0</v>
      </c>
      <c r="AP2312" s="41">
        <v>7700000</v>
      </c>
      <c r="AQ2312" s="41">
        <v>0</v>
      </c>
      <c r="AR2312" s="41">
        <v>7700000</v>
      </c>
      <c r="AS2312" s="41">
        <v>0</v>
      </c>
      <c r="AT2312" s="41">
        <v>7700000</v>
      </c>
      <c r="AU2312" s="41">
        <v>0</v>
      </c>
      <c r="AV2312" s="41">
        <v>7700000</v>
      </c>
      <c r="AW2312" s="41">
        <v>0</v>
      </c>
      <c r="AX2312" s="41">
        <v>15400000</v>
      </c>
      <c r="AY2312" s="2">
        <v>0</v>
      </c>
      <c r="AZ2312" s="12" t="str">
        <f t="shared" si="305"/>
        <v>OK</v>
      </c>
      <c r="BA2312" s="12" t="str">
        <f t="shared" si="306"/>
        <v>OK</v>
      </c>
      <c r="BB2312" s="6">
        <f t="shared" si="307"/>
        <v>0</v>
      </c>
      <c r="BC2312" s="13">
        <f t="shared" si="308"/>
        <v>92400000</v>
      </c>
      <c r="BD2312" s="13">
        <f t="shared" si="309"/>
        <v>92400000</v>
      </c>
      <c r="BE2312" s="6">
        <f t="shared" si="310"/>
        <v>0</v>
      </c>
      <c r="BF2312" s="6">
        <f t="shared" si="311"/>
        <v>0</v>
      </c>
    </row>
    <row r="2313" spans="2:58" ht="114" x14ac:dyDescent="0.25">
      <c r="B2313" s="29" t="s">
        <v>2540</v>
      </c>
      <c r="C2313" s="29" t="s">
        <v>2058</v>
      </c>
      <c r="D2313" s="29" t="s">
        <v>37</v>
      </c>
      <c r="E2313" s="30" t="s">
        <v>2396</v>
      </c>
      <c r="F2313" s="30" t="s">
        <v>2397</v>
      </c>
      <c r="G2313" s="30" t="s">
        <v>41</v>
      </c>
      <c r="H2313" s="30">
        <v>86101610</v>
      </c>
      <c r="I2313" s="30" t="s">
        <v>6272</v>
      </c>
      <c r="J2313" s="30" t="s">
        <v>221</v>
      </c>
      <c r="K2313" s="30" t="s">
        <v>2536</v>
      </c>
      <c r="L2313" s="31" t="s">
        <v>153</v>
      </c>
      <c r="M2313" s="31" t="s">
        <v>153</v>
      </c>
      <c r="N2313" s="31">
        <v>12</v>
      </c>
      <c r="O2313" s="31" t="s">
        <v>223</v>
      </c>
      <c r="P2313" s="31" t="s">
        <v>224</v>
      </c>
      <c r="Q2313" s="40">
        <v>92400000</v>
      </c>
      <c r="R2313" s="40">
        <v>92400000</v>
      </c>
      <c r="S2313" s="31" t="s">
        <v>225</v>
      </c>
      <c r="T2313" s="31" t="s">
        <v>221</v>
      </c>
      <c r="U2313" s="30" t="s">
        <v>2206</v>
      </c>
      <c r="V2313" s="30" t="s">
        <v>2061</v>
      </c>
      <c r="W2313" s="30" t="s">
        <v>2534</v>
      </c>
      <c r="X2313" s="30" t="s">
        <v>229</v>
      </c>
      <c r="Y2313" s="30" t="s">
        <v>230</v>
      </c>
      <c r="Z2313" s="30" t="s">
        <v>2537</v>
      </c>
      <c r="AA2313" s="41">
        <v>92400000</v>
      </c>
      <c r="AB2313" s="41">
        <v>0</v>
      </c>
      <c r="AC2313" s="41">
        <v>0</v>
      </c>
      <c r="AD2313" s="41">
        <v>7700000</v>
      </c>
      <c r="AE2313" s="41">
        <v>0</v>
      </c>
      <c r="AF2313" s="41">
        <v>7700000</v>
      </c>
      <c r="AG2313" s="41">
        <v>0</v>
      </c>
      <c r="AH2313" s="41">
        <v>7700000</v>
      </c>
      <c r="AI2313" s="41">
        <v>0</v>
      </c>
      <c r="AJ2313" s="41">
        <v>7700000</v>
      </c>
      <c r="AK2313" s="41">
        <v>0</v>
      </c>
      <c r="AL2313" s="41">
        <v>7700000</v>
      </c>
      <c r="AM2313" s="41">
        <v>0</v>
      </c>
      <c r="AN2313" s="41">
        <v>7700000</v>
      </c>
      <c r="AO2313" s="41">
        <v>0</v>
      </c>
      <c r="AP2313" s="41">
        <v>7700000</v>
      </c>
      <c r="AQ2313" s="41">
        <v>0</v>
      </c>
      <c r="AR2313" s="41">
        <v>7700000</v>
      </c>
      <c r="AS2313" s="41">
        <v>0</v>
      </c>
      <c r="AT2313" s="41">
        <v>7700000</v>
      </c>
      <c r="AU2313" s="41">
        <v>0</v>
      </c>
      <c r="AV2313" s="41">
        <v>7700000</v>
      </c>
      <c r="AW2313" s="41">
        <v>0</v>
      </c>
      <c r="AX2313" s="41">
        <v>15400000</v>
      </c>
      <c r="AY2313" s="2">
        <v>0</v>
      </c>
      <c r="AZ2313" s="12" t="str">
        <f t="shared" si="305"/>
        <v>OK</v>
      </c>
      <c r="BA2313" s="12" t="str">
        <f t="shared" si="306"/>
        <v>OK</v>
      </c>
      <c r="BB2313" s="6">
        <f t="shared" si="307"/>
        <v>0</v>
      </c>
      <c r="BC2313" s="13">
        <f t="shared" si="308"/>
        <v>92400000</v>
      </c>
      <c r="BD2313" s="13">
        <f t="shared" si="309"/>
        <v>92400000</v>
      </c>
      <c r="BE2313" s="6">
        <f t="shared" si="310"/>
        <v>0</v>
      </c>
      <c r="BF2313" s="6">
        <f t="shared" si="311"/>
        <v>0</v>
      </c>
    </row>
    <row r="2314" spans="2:58" ht="114" x14ac:dyDescent="0.25">
      <c r="B2314" s="29" t="s">
        <v>2541</v>
      </c>
      <c r="C2314" s="29" t="s">
        <v>2058</v>
      </c>
      <c r="D2314" s="29" t="s">
        <v>37</v>
      </c>
      <c r="E2314" s="30" t="s">
        <v>2396</v>
      </c>
      <c r="F2314" s="30" t="s">
        <v>2397</v>
      </c>
      <c r="G2314" s="30" t="s">
        <v>41</v>
      </c>
      <c r="H2314" s="30">
        <v>86101610</v>
      </c>
      <c r="I2314" s="30" t="s">
        <v>6272</v>
      </c>
      <c r="J2314" s="30" t="s">
        <v>221</v>
      </c>
      <c r="K2314" s="30" t="s">
        <v>2536</v>
      </c>
      <c r="L2314" s="31" t="s">
        <v>153</v>
      </c>
      <c r="M2314" s="31" t="s">
        <v>153</v>
      </c>
      <c r="N2314" s="31">
        <v>12</v>
      </c>
      <c r="O2314" s="31" t="s">
        <v>223</v>
      </c>
      <c r="P2314" s="31" t="s">
        <v>224</v>
      </c>
      <c r="Q2314" s="40">
        <v>92400000</v>
      </c>
      <c r="R2314" s="40">
        <v>92400000</v>
      </c>
      <c r="S2314" s="31" t="s">
        <v>225</v>
      </c>
      <c r="T2314" s="31" t="s">
        <v>221</v>
      </c>
      <c r="U2314" s="30" t="s">
        <v>2206</v>
      </c>
      <c r="V2314" s="30" t="s">
        <v>2061</v>
      </c>
      <c r="W2314" s="30" t="s">
        <v>2534</v>
      </c>
      <c r="X2314" s="30" t="s">
        <v>229</v>
      </c>
      <c r="Y2314" s="30" t="s">
        <v>230</v>
      </c>
      <c r="Z2314" s="30" t="s">
        <v>2537</v>
      </c>
      <c r="AA2314" s="41">
        <v>92400000</v>
      </c>
      <c r="AB2314" s="41">
        <v>0</v>
      </c>
      <c r="AC2314" s="41">
        <v>0</v>
      </c>
      <c r="AD2314" s="41">
        <v>7700000</v>
      </c>
      <c r="AE2314" s="41">
        <v>0</v>
      </c>
      <c r="AF2314" s="41">
        <v>7700000</v>
      </c>
      <c r="AG2314" s="41">
        <v>0</v>
      </c>
      <c r="AH2314" s="41">
        <v>7700000</v>
      </c>
      <c r="AI2314" s="41">
        <v>0</v>
      </c>
      <c r="AJ2314" s="41">
        <v>7700000</v>
      </c>
      <c r="AK2314" s="41">
        <v>0</v>
      </c>
      <c r="AL2314" s="41">
        <v>7700000</v>
      </c>
      <c r="AM2314" s="41">
        <v>0</v>
      </c>
      <c r="AN2314" s="41">
        <v>7700000</v>
      </c>
      <c r="AO2314" s="41">
        <v>0</v>
      </c>
      <c r="AP2314" s="41">
        <v>7700000</v>
      </c>
      <c r="AQ2314" s="41">
        <v>0</v>
      </c>
      <c r="AR2314" s="41">
        <v>7700000</v>
      </c>
      <c r="AS2314" s="41">
        <v>0</v>
      </c>
      <c r="AT2314" s="41">
        <v>7700000</v>
      </c>
      <c r="AU2314" s="41">
        <v>0</v>
      </c>
      <c r="AV2314" s="41">
        <v>7700000</v>
      </c>
      <c r="AW2314" s="41">
        <v>0</v>
      </c>
      <c r="AX2314" s="41">
        <v>15400000</v>
      </c>
      <c r="AY2314" s="2">
        <v>0</v>
      </c>
      <c r="AZ2314" s="12" t="str">
        <f t="shared" si="305"/>
        <v>OK</v>
      </c>
      <c r="BA2314" s="12" t="str">
        <f t="shared" si="306"/>
        <v>OK</v>
      </c>
      <c r="BB2314" s="6">
        <f t="shared" si="307"/>
        <v>0</v>
      </c>
      <c r="BC2314" s="13">
        <f t="shared" si="308"/>
        <v>92400000</v>
      </c>
      <c r="BD2314" s="13">
        <f t="shared" si="309"/>
        <v>92400000</v>
      </c>
      <c r="BE2314" s="6">
        <f t="shared" si="310"/>
        <v>0</v>
      </c>
      <c r="BF2314" s="6">
        <f t="shared" si="311"/>
        <v>0</v>
      </c>
    </row>
    <row r="2315" spans="2:58" ht="114" x14ac:dyDescent="0.25">
      <c r="B2315" s="29" t="s">
        <v>2542</v>
      </c>
      <c r="C2315" s="29" t="s">
        <v>2058</v>
      </c>
      <c r="D2315" s="29" t="s">
        <v>37</v>
      </c>
      <c r="E2315" s="30" t="s">
        <v>2396</v>
      </c>
      <c r="F2315" s="30" t="s">
        <v>2397</v>
      </c>
      <c r="G2315" s="30" t="s">
        <v>41</v>
      </c>
      <c r="H2315" s="30">
        <v>86101610</v>
      </c>
      <c r="I2315" s="30" t="s">
        <v>6272</v>
      </c>
      <c r="J2315" s="30" t="s">
        <v>221</v>
      </c>
      <c r="K2315" s="30" t="s">
        <v>2536</v>
      </c>
      <c r="L2315" s="31" t="s">
        <v>153</v>
      </c>
      <c r="M2315" s="31" t="s">
        <v>153</v>
      </c>
      <c r="N2315" s="31">
        <v>12</v>
      </c>
      <c r="O2315" s="31" t="s">
        <v>223</v>
      </c>
      <c r="P2315" s="31" t="s">
        <v>224</v>
      </c>
      <c r="Q2315" s="40">
        <v>92400000</v>
      </c>
      <c r="R2315" s="40">
        <v>92400000</v>
      </c>
      <c r="S2315" s="31" t="s">
        <v>225</v>
      </c>
      <c r="T2315" s="31" t="s">
        <v>221</v>
      </c>
      <c r="U2315" s="30" t="s">
        <v>2206</v>
      </c>
      <c r="V2315" s="30" t="s">
        <v>2061</v>
      </c>
      <c r="W2315" s="30" t="s">
        <v>2534</v>
      </c>
      <c r="X2315" s="30" t="s">
        <v>229</v>
      </c>
      <c r="Y2315" s="30" t="s">
        <v>230</v>
      </c>
      <c r="Z2315" s="30" t="s">
        <v>2537</v>
      </c>
      <c r="AA2315" s="41">
        <v>92400000</v>
      </c>
      <c r="AB2315" s="41">
        <v>0</v>
      </c>
      <c r="AC2315" s="41">
        <v>0</v>
      </c>
      <c r="AD2315" s="41">
        <v>7700000</v>
      </c>
      <c r="AE2315" s="41">
        <v>0</v>
      </c>
      <c r="AF2315" s="41">
        <v>7700000</v>
      </c>
      <c r="AG2315" s="41">
        <v>0</v>
      </c>
      <c r="AH2315" s="41">
        <v>7700000</v>
      </c>
      <c r="AI2315" s="41">
        <v>0</v>
      </c>
      <c r="AJ2315" s="41">
        <v>7700000</v>
      </c>
      <c r="AK2315" s="41">
        <v>0</v>
      </c>
      <c r="AL2315" s="41">
        <v>7700000</v>
      </c>
      <c r="AM2315" s="41">
        <v>0</v>
      </c>
      <c r="AN2315" s="41">
        <v>7700000</v>
      </c>
      <c r="AO2315" s="41">
        <v>0</v>
      </c>
      <c r="AP2315" s="41">
        <v>7700000</v>
      </c>
      <c r="AQ2315" s="41">
        <v>0</v>
      </c>
      <c r="AR2315" s="41">
        <v>7700000</v>
      </c>
      <c r="AS2315" s="41">
        <v>0</v>
      </c>
      <c r="AT2315" s="41">
        <v>7700000</v>
      </c>
      <c r="AU2315" s="41">
        <v>0</v>
      </c>
      <c r="AV2315" s="41">
        <v>7700000</v>
      </c>
      <c r="AW2315" s="41">
        <v>0</v>
      </c>
      <c r="AX2315" s="41">
        <v>15400000</v>
      </c>
      <c r="AY2315" s="2">
        <v>0</v>
      </c>
      <c r="AZ2315" s="12" t="str">
        <f t="shared" si="305"/>
        <v>OK</v>
      </c>
      <c r="BA2315" s="12" t="str">
        <f t="shared" si="306"/>
        <v>OK</v>
      </c>
      <c r="BB2315" s="6">
        <f t="shared" si="307"/>
        <v>0</v>
      </c>
      <c r="BC2315" s="13">
        <f t="shared" si="308"/>
        <v>92400000</v>
      </c>
      <c r="BD2315" s="13">
        <f t="shared" si="309"/>
        <v>92400000</v>
      </c>
      <c r="BE2315" s="6">
        <f t="shared" si="310"/>
        <v>0</v>
      </c>
      <c r="BF2315" s="6">
        <f t="shared" si="311"/>
        <v>0</v>
      </c>
    </row>
    <row r="2316" spans="2:58" ht="114" x14ac:dyDescent="0.25">
      <c r="B2316" s="29" t="s">
        <v>2543</v>
      </c>
      <c r="C2316" s="29" t="s">
        <v>2058</v>
      </c>
      <c r="D2316" s="29" t="s">
        <v>37</v>
      </c>
      <c r="E2316" s="30" t="s">
        <v>2396</v>
      </c>
      <c r="F2316" s="30" t="s">
        <v>2397</v>
      </c>
      <c r="G2316" s="30" t="s">
        <v>41</v>
      </c>
      <c r="H2316" s="30">
        <v>86101610</v>
      </c>
      <c r="I2316" s="30" t="s">
        <v>6272</v>
      </c>
      <c r="J2316" s="30" t="s">
        <v>221</v>
      </c>
      <c r="K2316" s="30" t="s">
        <v>2536</v>
      </c>
      <c r="L2316" s="31" t="s">
        <v>153</v>
      </c>
      <c r="M2316" s="31" t="s">
        <v>153</v>
      </c>
      <c r="N2316" s="31">
        <v>12</v>
      </c>
      <c r="O2316" s="31" t="s">
        <v>223</v>
      </c>
      <c r="P2316" s="31" t="s">
        <v>224</v>
      </c>
      <c r="Q2316" s="40">
        <v>92400000</v>
      </c>
      <c r="R2316" s="40">
        <v>92400000</v>
      </c>
      <c r="S2316" s="31" t="s">
        <v>225</v>
      </c>
      <c r="T2316" s="31" t="s">
        <v>221</v>
      </c>
      <c r="U2316" s="30" t="s">
        <v>2206</v>
      </c>
      <c r="V2316" s="30" t="s">
        <v>2061</v>
      </c>
      <c r="W2316" s="30" t="s">
        <v>2534</v>
      </c>
      <c r="X2316" s="30" t="s">
        <v>229</v>
      </c>
      <c r="Y2316" s="30" t="s">
        <v>230</v>
      </c>
      <c r="Z2316" s="30" t="s">
        <v>2537</v>
      </c>
      <c r="AA2316" s="41">
        <v>92400000</v>
      </c>
      <c r="AB2316" s="41">
        <v>0</v>
      </c>
      <c r="AC2316" s="41">
        <v>0</v>
      </c>
      <c r="AD2316" s="41">
        <v>7700000</v>
      </c>
      <c r="AE2316" s="41">
        <v>0</v>
      </c>
      <c r="AF2316" s="41">
        <v>7700000</v>
      </c>
      <c r="AG2316" s="41">
        <v>0</v>
      </c>
      <c r="AH2316" s="41">
        <v>7700000</v>
      </c>
      <c r="AI2316" s="41">
        <v>0</v>
      </c>
      <c r="AJ2316" s="41">
        <v>7700000</v>
      </c>
      <c r="AK2316" s="41">
        <v>0</v>
      </c>
      <c r="AL2316" s="41">
        <v>7700000</v>
      </c>
      <c r="AM2316" s="41">
        <v>0</v>
      </c>
      <c r="AN2316" s="41">
        <v>7700000</v>
      </c>
      <c r="AO2316" s="41">
        <v>0</v>
      </c>
      <c r="AP2316" s="41">
        <v>7700000</v>
      </c>
      <c r="AQ2316" s="41">
        <v>0</v>
      </c>
      <c r="AR2316" s="41">
        <v>7700000</v>
      </c>
      <c r="AS2316" s="41">
        <v>0</v>
      </c>
      <c r="AT2316" s="41">
        <v>7700000</v>
      </c>
      <c r="AU2316" s="41">
        <v>0</v>
      </c>
      <c r="AV2316" s="41">
        <v>7700000</v>
      </c>
      <c r="AW2316" s="41">
        <v>0</v>
      </c>
      <c r="AX2316" s="41">
        <v>15400000</v>
      </c>
      <c r="AY2316" s="2">
        <v>0</v>
      </c>
      <c r="AZ2316" s="12" t="str">
        <f t="shared" si="305"/>
        <v>OK</v>
      </c>
      <c r="BA2316" s="12" t="str">
        <f t="shared" si="306"/>
        <v>OK</v>
      </c>
      <c r="BB2316" s="6">
        <f t="shared" si="307"/>
        <v>0</v>
      </c>
      <c r="BC2316" s="13">
        <f t="shared" si="308"/>
        <v>92400000</v>
      </c>
      <c r="BD2316" s="13">
        <f t="shared" si="309"/>
        <v>92400000</v>
      </c>
      <c r="BE2316" s="6">
        <f t="shared" si="310"/>
        <v>0</v>
      </c>
      <c r="BF2316" s="6">
        <f t="shared" si="311"/>
        <v>0</v>
      </c>
    </row>
    <row r="2317" spans="2:58" ht="114" x14ac:dyDescent="0.25">
      <c r="B2317" s="29" t="s">
        <v>2544</v>
      </c>
      <c r="C2317" s="29" t="s">
        <v>2058</v>
      </c>
      <c r="D2317" s="29" t="s">
        <v>37</v>
      </c>
      <c r="E2317" s="30" t="s">
        <v>2396</v>
      </c>
      <c r="F2317" s="30" t="s">
        <v>2397</v>
      </c>
      <c r="G2317" s="30" t="s">
        <v>41</v>
      </c>
      <c r="H2317" s="30">
        <v>86101610</v>
      </c>
      <c r="I2317" s="30" t="s">
        <v>6272</v>
      </c>
      <c r="J2317" s="30" t="s">
        <v>221</v>
      </c>
      <c r="K2317" s="30" t="s">
        <v>2536</v>
      </c>
      <c r="L2317" s="31" t="s">
        <v>153</v>
      </c>
      <c r="M2317" s="31" t="s">
        <v>153</v>
      </c>
      <c r="N2317" s="31">
        <v>12</v>
      </c>
      <c r="O2317" s="31" t="s">
        <v>223</v>
      </c>
      <c r="P2317" s="31" t="s">
        <v>224</v>
      </c>
      <c r="Q2317" s="40">
        <v>92400000</v>
      </c>
      <c r="R2317" s="40">
        <v>92400000</v>
      </c>
      <c r="S2317" s="31" t="s">
        <v>225</v>
      </c>
      <c r="T2317" s="31" t="s">
        <v>221</v>
      </c>
      <c r="U2317" s="30" t="s">
        <v>2206</v>
      </c>
      <c r="V2317" s="30" t="s">
        <v>2061</v>
      </c>
      <c r="W2317" s="30" t="s">
        <v>2534</v>
      </c>
      <c r="X2317" s="30" t="s">
        <v>229</v>
      </c>
      <c r="Y2317" s="30" t="s">
        <v>230</v>
      </c>
      <c r="Z2317" s="30" t="s">
        <v>2537</v>
      </c>
      <c r="AA2317" s="41">
        <v>92400000</v>
      </c>
      <c r="AB2317" s="41">
        <v>0</v>
      </c>
      <c r="AC2317" s="41">
        <v>0</v>
      </c>
      <c r="AD2317" s="41">
        <v>7700000</v>
      </c>
      <c r="AE2317" s="41">
        <v>0</v>
      </c>
      <c r="AF2317" s="41">
        <v>7700000</v>
      </c>
      <c r="AG2317" s="41">
        <v>0</v>
      </c>
      <c r="AH2317" s="41">
        <v>7700000</v>
      </c>
      <c r="AI2317" s="41">
        <v>0</v>
      </c>
      <c r="AJ2317" s="41">
        <v>7700000</v>
      </c>
      <c r="AK2317" s="41">
        <v>0</v>
      </c>
      <c r="AL2317" s="41">
        <v>7700000</v>
      </c>
      <c r="AM2317" s="41">
        <v>0</v>
      </c>
      <c r="AN2317" s="41">
        <v>7700000</v>
      </c>
      <c r="AO2317" s="41">
        <v>0</v>
      </c>
      <c r="AP2317" s="41">
        <v>7700000</v>
      </c>
      <c r="AQ2317" s="41">
        <v>0</v>
      </c>
      <c r="AR2317" s="41">
        <v>7700000</v>
      </c>
      <c r="AS2317" s="41">
        <v>0</v>
      </c>
      <c r="AT2317" s="41">
        <v>7700000</v>
      </c>
      <c r="AU2317" s="41">
        <v>0</v>
      </c>
      <c r="AV2317" s="41">
        <v>7700000</v>
      </c>
      <c r="AW2317" s="41">
        <v>0</v>
      </c>
      <c r="AX2317" s="41">
        <v>15400000</v>
      </c>
      <c r="AY2317" s="2">
        <v>0</v>
      </c>
      <c r="AZ2317" s="12" t="str">
        <f t="shared" si="305"/>
        <v>OK</v>
      </c>
      <c r="BA2317" s="12" t="str">
        <f t="shared" si="306"/>
        <v>OK</v>
      </c>
      <c r="BB2317" s="6">
        <f t="shared" si="307"/>
        <v>0</v>
      </c>
      <c r="BC2317" s="13">
        <f t="shared" si="308"/>
        <v>92400000</v>
      </c>
      <c r="BD2317" s="13">
        <f t="shared" si="309"/>
        <v>92400000</v>
      </c>
      <c r="BE2317" s="6">
        <f t="shared" si="310"/>
        <v>0</v>
      </c>
      <c r="BF2317" s="6">
        <f t="shared" si="311"/>
        <v>0</v>
      </c>
    </row>
    <row r="2318" spans="2:58" ht="114" x14ac:dyDescent="0.25">
      <c r="B2318" s="29" t="s">
        <v>2545</v>
      </c>
      <c r="C2318" s="29" t="s">
        <v>2058</v>
      </c>
      <c r="D2318" s="29" t="s">
        <v>37</v>
      </c>
      <c r="E2318" s="30" t="s">
        <v>2396</v>
      </c>
      <c r="F2318" s="30" t="s">
        <v>2397</v>
      </c>
      <c r="G2318" s="30" t="s">
        <v>41</v>
      </c>
      <c r="H2318" s="30">
        <v>86101610</v>
      </c>
      <c r="I2318" s="30" t="s">
        <v>6272</v>
      </c>
      <c r="J2318" s="30" t="s">
        <v>221</v>
      </c>
      <c r="K2318" s="30" t="s">
        <v>2536</v>
      </c>
      <c r="L2318" s="31" t="s">
        <v>153</v>
      </c>
      <c r="M2318" s="31" t="s">
        <v>153</v>
      </c>
      <c r="N2318" s="31">
        <v>12</v>
      </c>
      <c r="O2318" s="31" t="s">
        <v>223</v>
      </c>
      <c r="P2318" s="31" t="s">
        <v>224</v>
      </c>
      <c r="Q2318" s="40">
        <v>92400000</v>
      </c>
      <c r="R2318" s="40">
        <v>92400000</v>
      </c>
      <c r="S2318" s="31" t="s">
        <v>225</v>
      </c>
      <c r="T2318" s="31" t="s">
        <v>221</v>
      </c>
      <c r="U2318" s="30" t="s">
        <v>2206</v>
      </c>
      <c r="V2318" s="30" t="s">
        <v>2061</v>
      </c>
      <c r="W2318" s="30" t="s">
        <v>2534</v>
      </c>
      <c r="X2318" s="30" t="s">
        <v>229</v>
      </c>
      <c r="Y2318" s="30" t="s">
        <v>230</v>
      </c>
      <c r="Z2318" s="30" t="s">
        <v>2537</v>
      </c>
      <c r="AA2318" s="41">
        <v>92400000</v>
      </c>
      <c r="AB2318" s="41">
        <v>0</v>
      </c>
      <c r="AC2318" s="41">
        <v>0</v>
      </c>
      <c r="AD2318" s="41">
        <v>7700000</v>
      </c>
      <c r="AE2318" s="41">
        <v>0</v>
      </c>
      <c r="AF2318" s="41">
        <v>7700000</v>
      </c>
      <c r="AG2318" s="41">
        <v>0</v>
      </c>
      <c r="AH2318" s="41">
        <v>7700000</v>
      </c>
      <c r="AI2318" s="41">
        <v>0</v>
      </c>
      <c r="AJ2318" s="41">
        <v>7700000</v>
      </c>
      <c r="AK2318" s="41">
        <v>0</v>
      </c>
      <c r="AL2318" s="41">
        <v>7700000</v>
      </c>
      <c r="AM2318" s="41">
        <v>0</v>
      </c>
      <c r="AN2318" s="41">
        <v>7700000</v>
      </c>
      <c r="AO2318" s="41">
        <v>0</v>
      </c>
      <c r="AP2318" s="41">
        <v>7700000</v>
      </c>
      <c r="AQ2318" s="41">
        <v>0</v>
      </c>
      <c r="AR2318" s="41">
        <v>7700000</v>
      </c>
      <c r="AS2318" s="41">
        <v>0</v>
      </c>
      <c r="AT2318" s="41">
        <v>7700000</v>
      </c>
      <c r="AU2318" s="41">
        <v>0</v>
      </c>
      <c r="AV2318" s="41">
        <v>7700000</v>
      </c>
      <c r="AW2318" s="41">
        <v>0</v>
      </c>
      <c r="AX2318" s="41">
        <v>15400000</v>
      </c>
      <c r="AY2318" s="2">
        <v>0</v>
      </c>
      <c r="AZ2318" s="12" t="str">
        <f t="shared" si="305"/>
        <v>OK</v>
      </c>
      <c r="BA2318" s="12" t="str">
        <f t="shared" si="306"/>
        <v>OK</v>
      </c>
      <c r="BB2318" s="6">
        <f t="shared" si="307"/>
        <v>0</v>
      </c>
      <c r="BC2318" s="13">
        <f t="shared" si="308"/>
        <v>92400000</v>
      </c>
      <c r="BD2318" s="13">
        <f t="shared" si="309"/>
        <v>92400000</v>
      </c>
      <c r="BE2318" s="6">
        <f t="shared" si="310"/>
        <v>0</v>
      </c>
      <c r="BF2318" s="6">
        <f t="shared" si="311"/>
        <v>0</v>
      </c>
    </row>
    <row r="2319" spans="2:58" ht="114" x14ac:dyDescent="0.25">
      <c r="B2319" s="29" t="s">
        <v>2546</v>
      </c>
      <c r="C2319" s="29" t="s">
        <v>2058</v>
      </c>
      <c r="D2319" s="29" t="s">
        <v>37</v>
      </c>
      <c r="E2319" s="30" t="s">
        <v>2396</v>
      </c>
      <c r="F2319" s="30" t="s">
        <v>2397</v>
      </c>
      <c r="G2319" s="30" t="s">
        <v>41</v>
      </c>
      <c r="H2319" s="30">
        <v>86101610</v>
      </c>
      <c r="I2319" s="30" t="s">
        <v>6272</v>
      </c>
      <c r="J2319" s="30" t="s">
        <v>221</v>
      </c>
      <c r="K2319" s="30" t="s">
        <v>2536</v>
      </c>
      <c r="L2319" s="31" t="s">
        <v>153</v>
      </c>
      <c r="M2319" s="31" t="s">
        <v>153</v>
      </c>
      <c r="N2319" s="31">
        <v>12</v>
      </c>
      <c r="O2319" s="31" t="s">
        <v>223</v>
      </c>
      <c r="P2319" s="31" t="s">
        <v>224</v>
      </c>
      <c r="Q2319" s="40">
        <v>92400000</v>
      </c>
      <c r="R2319" s="40">
        <v>92400000</v>
      </c>
      <c r="S2319" s="31" t="s">
        <v>225</v>
      </c>
      <c r="T2319" s="31" t="s">
        <v>221</v>
      </c>
      <c r="U2319" s="30" t="s">
        <v>2206</v>
      </c>
      <c r="V2319" s="30" t="s">
        <v>2061</v>
      </c>
      <c r="W2319" s="30" t="s">
        <v>2534</v>
      </c>
      <c r="X2319" s="30" t="s">
        <v>229</v>
      </c>
      <c r="Y2319" s="30" t="s">
        <v>230</v>
      </c>
      <c r="Z2319" s="30" t="s">
        <v>2537</v>
      </c>
      <c r="AA2319" s="41">
        <v>92400000</v>
      </c>
      <c r="AB2319" s="41">
        <v>0</v>
      </c>
      <c r="AC2319" s="41">
        <v>0</v>
      </c>
      <c r="AD2319" s="41">
        <v>7700000</v>
      </c>
      <c r="AE2319" s="41">
        <v>0</v>
      </c>
      <c r="AF2319" s="41">
        <v>7700000</v>
      </c>
      <c r="AG2319" s="41">
        <v>0</v>
      </c>
      <c r="AH2319" s="41">
        <v>7700000</v>
      </c>
      <c r="AI2319" s="41">
        <v>0</v>
      </c>
      <c r="AJ2319" s="41">
        <v>7700000</v>
      </c>
      <c r="AK2319" s="41">
        <v>0</v>
      </c>
      <c r="AL2319" s="41">
        <v>7700000</v>
      </c>
      <c r="AM2319" s="41">
        <v>0</v>
      </c>
      <c r="AN2319" s="41">
        <v>7700000</v>
      </c>
      <c r="AO2319" s="41">
        <v>0</v>
      </c>
      <c r="AP2319" s="41">
        <v>7700000</v>
      </c>
      <c r="AQ2319" s="41">
        <v>0</v>
      </c>
      <c r="AR2319" s="41">
        <v>7700000</v>
      </c>
      <c r="AS2319" s="41">
        <v>0</v>
      </c>
      <c r="AT2319" s="41">
        <v>7700000</v>
      </c>
      <c r="AU2319" s="41">
        <v>0</v>
      </c>
      <c r="AV2319" s="41">
        <v>7700000</v>
      </c>
      <c r="AW2319" s="41">
        <v>0</v>
      </c>
      <c r="AX2319" s="41">
        <v>15400000</v>
      </c>
      <c r="AY2319" s="2">
        <v>0</v>
      </c>
      <c r="AZ2319" s="12" t="str">
        <f t="shared" si="305"/>
        <v>OK</v>
      </c>
      <c r="BA2319" s="12" t="str">
        <f t="shared" si="306"/>
        <v>OK</v>
      </c>
      <c r="BB2319" s="6">
        <f t="shared" si="307"/>
        <v>0</v>
      </c>
      <c r="BC2319" s="13">
        <f t="shared" si="308"/>
        <v>92400000</v>
      </c>
      <c r="BD2319" s="13">
        <f t="shared" si="309"/>
        <v>92400000</v>
      </c>
      <c r="BE2319" s="6">
        <f t="shared" si="310"/>
        <v>0</v>
      </c>
      <c r="BF2319" s="6">
        <f t="shared" si="311"/>
        <v>0</v>
      </c>
    </row>
    <row r="2320" spans="2:58" ht="114" x14ac:dyDescent="0.25">
      <c r="B2320" s="29" t="s">
        <v>2547</v>
      </c>
      <c r="C2320" s="29" t="s">
        <v>2058</v>
      </c>
      <c r="D2320" s="29" t="s">
        <v>37</v>
      </c>
      <c r="E2320" s="30" t="s">
        <v>2396</v>
      </c>
      <c r="F2320" s="30" t="s">
        <v>2397</v>
      </c>
      <c r="G2320" s="30" t="s">
        <v>41</v>
      </c>
      <c r="H2320" s="30">
        <v>86101610</v>
      </c>
      <c r="I2320" s="30" t="s">
        <v>6272</v>
      </c>
      <c r="J2320" s="30" t="s">
        <v>221</v>
      </c>
      <c r="K2320" s="30" t="s">
        <v>2536</v>
      </c>
      <c r="L2320" s="31" t="s">
        <v>153</v>
      </c>
      <c r="M2320" s="31" t="s">
        <v>153</v>
      </c>
      <c r="N2320" s="31">
        <v>12</v>
      </c>
      <c r="O2320" s="31" t="s">
        <v>223</v>
      </c>
      <c r="P2320" s="31" t="s">
        <v>224</v>
      </c>
      <c r="Q2320" s="40">
        <v>92400000</v>
      </c>
      <c r="R2320" s="40">
        <v>92400000</v>
      </c>
      <c r="S2320" s="31" t="s">
        <v>225</v>
      </c>
      <c r="T2320" s="31" t="s">
        <v>221</v>
      </c>
      <c r="U2320" s="30" t="s">
        <v>2206</v>
      </c>
      <c r="V2320" s="30" t="s">
        <v>2061</v>
      </c>
      <c r="W2320" s="30" t="s">
        <v>2534</v>
      </c>
      <c r="X2320" s="30" t="s">
        <v>229</v>
      </c>
      <c r="Y2320" s="30" t="s">
        <v>230</v>
      </c>
      <c r="Z2320" s="30" t="s">
        <v>2537</v>
      </c>
      <c r="AA2320" s="41">
        <v>92400000</v>
      </c>
      <c r="AB2320" s="41">
        <v>0</v>
      </c>
      <c r="AC2320" s="41">
        <v>0</v>
      </c>
      <c r="AD2320" s="41">
        <v>7700000</v>
      </c>
      <c r="AE2320" s="41">
        <v>0</v>
      </c>
      <c r="AF2320" s="41">
        <v>7700000</v>
      </c>
      <c r="AG2320" s="41">
        <v>0</v>
      </c>
      <c r="AH2320" s="41">
        <v>7700000</v>
      </c>
      <c r="AI2320" s="41">
        <v>0</v>
      </c>
      <c r="AJ2320" s="41">
        <v>7700000</v>
      </c>
      <c r="AK2320" s="41">
        <v>0</v>
      </c>
      <c r="AL2320" s="41">
        <v>7700000</v>
      </c>
      <c r="AM2320" s="41">
        <v>0</v>
      </c>
      <c r="AN2320" s="41">
        <v>7700000</v>
      </c>
      <c r="AO2320" s="41">
        <v>0</v>
      </c>
      <c r="AP2320" s="41">
        <v>7700000</v>
      </c>
      <c r="AQ2320" s="41">
        <v>0</v>
      </c>
      <c r="AR2320" s="41">
        <v>7700000</v>
      </c>
      <c r="AS2320" s="41">
        <v>0</v>
      </c>
      <c r="AT2320" s="41">
        <v>7700000</v>
      </c>
      <c r="AU2320" s="41">
        <v>0</v>
      </c>
      <c r="AV2320" s="41">
        <v>7700000</v>
      </c>
      <c r="AW2320" s="41">
        <v>0</v>
      </c>
      <c r="AX2320" s="41">
        <v>15400000</v>
      </c>
      <c r="AY2320" s="2">
        <v>0</v>
      </c>
      <c r="AZ2320" s="12" t="str">
        <f t="shared" si="305"/>
        <v>OK</v>
      </c>
      <c r="BA2320" s="12" t="str">
        <f t="shared" si="306"/>
        <v>OK</v>
      </c>
      <c r="BB2320" s="6">
        <f t="shared" si="307"/>
        <v>0</v>
      </c>
      <c r="BC2320" s="13">
        <f t="shared" si="308"/>
        <v>92400000</v>
      </c>
      <c r="BD2320" s="13">
        <f t="shared" si="309"/>
        <v>92400000</v>
      </c>
      <c r="BE2320" s="6">
        <f t="shared" si="310"/>
        <v>0</v>
      </c>
      <c r="BF2320" s="6">
        <f t="shared" si="311"/>
        <v>0</v>
      </c>
    </row>
    <row r="2321" spans="2:58" ht="114" x14ac:dyDescent="0.25">
      <c r="B2321" s="29" t="s">
        <v>2548</v>
      </c>
      <c r="C2321" s="29" t="s">
        <v>2058</v>
      </c>
      <c r="D2321" s="29" t="s">
        <v>37</v>
      </c>
      <c r="E2321" s="30" t="s">
        <v>2396</v>
      </c>
      <c r="F2321" s="30" t="s">
        <v>2397</v>
      </c>
      <c r="G2321" s="30" t="s">
        <v>41</v>
      </c>
      <c r="H2321" s="30">
        <v>86101610</v>
      </c>
      <c r="I2321" s="30" t="s">
        <v>6272</v>
      </c>
      <c r="J2321" s="30" t="s">
        <v>221</v>
      </c>
      <c r="K2321" s="30" t="s">
        <v>2536</v>
      </c>
      <c r="L2321" s="31" t="s">
        <v>153</v>
      </c>
      <c r="M2321" s="31" t="s">
        <v>153</v>
      </c>
      <c r="N2321" s="31">
        <v>12</v>
      </c>
      <c r="O2321" s="31" t="s">
        <v>223</v>
      </c>
      <c r="P2321" s="31" t="s">
        <v>224</v>
      </c>
      <c r="Q2321" s="40">
        <v>92400000</v>
      </c>
      <c r="R2321" s="40">
        <v>92400000</v>
      </c>
      <c r="S2321" s="31" t="s">
        <v>225</v>
      </c>
      <c r="T2321" s="31" t="s">
        <v>221</v>
      </c>
      <c r="U2321" s="30" t="s">
        <v>2206</v>
      </c>
      <c r="V2321" s="30" t="s">
        <v>2061</v>
      </c>
      <c r="W2321" s="30" t="s">
        <v>2534</v>
      </c>
      <c r="X2321" s="30" t="s">
        <v>229</v>
      </c>
      <c r="Y2321" s="30" t="s">
        <v>230</v>
      </c>
      <c r="Z2321" s="30" t="s">
        <v>2537</v>
      </c>
      <c r="AA2321" s="41">
        <v>92400000</v>
      </c>
      <c r="AB2321" s="41">
        <v>0</v>
      </c>
      <c r="AC2321" s="41">
        <v>0</v>
      </c>
      <c r="AD2321" s="41">
        <v>7700000</v>
      </c>
      <c r="AE2321" s="41">
        <v>0</v>
      </c>
      <c r="AF2321" s="41">
        <v>7700000</v>
      </c>
      <c r="AG2321" s="41">
        <v>0</v>
      </c>
      <c r="AH2321" s="41">
        <v>7700000</v>
      </c>
      <c r="AI2321" s="41">
        <v>0</v>
      </c>
      <c r="AJ2321" s="41">
        <v>7700000</v>
      </c>
      <c r="AK2321" s="41">
        <v>0</v>
      </c>
      <c r="AL2321" s="41">
        <v>7700000</v>
      </c>
      <c r="AM2321" s="41">
        <v>0</v>
      </c>
      <c r="AN2321" s="41">
        <v>7700000</v>
      </c>
      <c r="AO2321" s="41">
        <v>0</v>
      </c>
      <c r="AP2321" s="41">
        <v>7700000</v>
      </c>
      <c r="AQ2321" s="41">
        <v>0</v>
      </c>
      <c r="AR2321" s="41">
        <v>7700000</v>
      </c>
      <c r="AS2321" s="41">
        <v>0</v>
      </c>
      <c r="AT2321" s="41">
        <v>7700000</v>
      </c>
      <c r="AU2321" s="41">
        <v>0</v>
      </c>
      <c r="AV2321" s="41">
        <v>7700000</v>
      </c>
      <c r="AW2321" s="41">
        <v>0</v>
      </c>
      <c r="AX2321" s="41">
        <v>15400000</v>
      </c>
      <c r="AY2321" s="2">
        <v>0</v>
      </c>
      <c r="AZ2321" s="12" t="str">
        <f t="shared" si="305"/>
        <v>OK</v>
      </c>
      <c r="BA2321" s="12" t="str">
        <f t="shared" si="306"/>
        <v>OK</v>
      </c>
      <c r="BB2321" s="6">
        <f t="shared" si="307"/>
        <v>0</v>
      </c>
      <c r="BC2321" s="13">
        <f t="shared" si="308"/>
        <v>92400000</v>
      </c>
      <c r="BD2321" s="13">
        <f t="shared" si="309"/>
        <v>92400000</v>
      </c>
      <c r="BE2321" s="6">
        <f t="shared" si="310"/>
        <v>0</v>
      </c>
      <c r="BF2321" s="6">
        <f t="shared" si="311"/>
        <v>0</v>
      </c>
    </row>
    <row r="2322" spans="2:58" ht="114" x14ac:dyDescent="0.25">
      <c r="B2322" s="29" t="s">
        <v>2549</v>
      </c>
      <c r="C2322" s="29" t="s">
        <v>2058</v>
      </c>
      <c r="D2322" s="29" t="s">
        <v>37</v>
      </c>
      <c r="E2322" s="30" t="s">
        <v>2396</v>
      </c>
      <c r="F2322" s="30" t="s">
        <v>2397</v>
      </c>
      <c r="G2322" s="30" t="s">
        <v>41</v>
      </c>
      <c r="H2322" s="30">
        <v>86101610</v>
      </c>
      <c r="I2322" s="30" t="s">
        <v>6272</v>
      </c>
      <c r="J2322" s="30" t="s">
        <v>221</v>
      </c>
      <c r="K2322" s="30" t="s">
        <v>2536</v>
      </c>
      <c r="L2322" s="31" t="s">
        <v>153</v>
      </c>
      <c r="M2322" s="31" t="s">
        <v>153</v>
      </c>
      <c r="N2322" s="31">
        <v>12</v>
      </c>
      <c r="O2322" s="31" t="s">
        <v>223</v>
      </c>
      <c r="P2322" s="31" t="s">
        <v>224</v>
      </c>
      <c r="Q2322" s="40">
        <v>92400000</v>
      </c>
      <c r="R2322" s="40">
        <v>92400000</v>
      </c>
      <c r="S2322" s="31" t="s">
        <v>225</v>
      </c>
      <c r="T2322" s="31" t="s">
        <v>221</v>
      </c>
      <c r="U2322" s="30" t="s">
        <v>2206</v>
      </c>
      <c r="V2322" s="30" t="s">
        <v>2061</v>
      </c>
      <c r="W2322" s="30" t="s">
        <v>2534</v>
      </c>
      <c r="X2322" s="30" t="s">
        <v>229</v>
      </c>
      <c r="Y2322" s="30" t="s">
        <v>230</v>
      </c>
      <c r="Z2322" s="30" t="s">
        <v>2537</v>
      </c>
      <c r="AA2322" s="41">
        <v>92400000</v>
      </c>
      <c r="AB2322" s="41">
        <v>0</v>
      </c>
      <c r="AC2322" s="41">
        <v>0</v>
      </c>
      <c r="AD2322" s="41">
        <v>7700000</v>
      </c>
      <c r="AE2322" s="41">
        <v>0</v>
      </c>
      <c r="AF2322" s="41">
        <v>7700000</v>
      </c>
      <c r="AG2322" s="41">
        <v>0</v>
      </c>
      <c r="AH2322" s="41">
        <v>7700000</v>
      </c>
      <c r="AI2322" s="41">
        <v>0</v>
      </c>
      <c r="AJ2322" s="41">
        <v>7700000</v>
      </c>
      <c r="AK2322" s="41">
        <v>0</v>
      </c>
      <c r="AL2322" s="41">
        <v>7700000</v>
      </c>
      <c r="AM2322" s="41">
        <v>0</v>
      </c>
      <c r="AN2322" s="41">
        <v>7700000</v>
      </c>
      <c r="AO2322" s="41">
        <v>0</v>
      </c>
      <c r="AP2322" s="41">
        <v>7700000</v>
      </c>
      <c r="AQ2322" s="41">
        <v>0</v>
      </c>
      <c r="AR2322" s="41">
        <v>7700000</v>
      </c>
      <c r="AS2322" s="41">
        <v>0</v>
      </c>
      <c r="AT2322" s="41">
        <v>7700000</v>
      </c>
      <c r="AU2322" s="41">
        <v>0</v>
      </c>
      <c r="AV2322" s="41">
        <v>7700000</v>
      </c>
      <c r="AW2322" s="41">
        <v>0</v>
      </c>
      <c r="AX2322" s="41">
        <v>15400000</v>
      </c>
      <c r="AY2322" s="2">
        <v>0</v>
      </c>
      <c r="AZ2322" s="12" t="str">
        <f t="shared" si="305"/>
        <v>OK</v>
      </c>
      <c r="BA2322" s="12" t="str">
        <f t="shared" si="306"/>
        <v>OK</v>
      </c>
      <c r="BB2322" s="6">
        <f t="shared" si="307"/>
        <v>0</v>
      </c>
      <c r="BC2322" s="13">
        <f t="shared" si="308"/>
        <v>92400000</v>
      </c>
      <c r="BD2322" s="13">
        <f t="shared" si="309"/>
        <v>92400000</v>
      </c>
      <c r="BE2322" s="6">
        <f t="shared" si="310"/>
        <v>0</v>
      </c>
      <c r="BF2322" s="6">
        <f t="shared" si="311"/>
        <v>0</v>
      </c>
    </row>
    <row r="2323" spans="2:58" ht="114" x14ac:dyDescent="0.25">
      <c r="B2323" s="29" t="s">
        <v>2550</v>
      </c>
      <c r="C2323" s="29" t="s">
        <v>2058</v>
      </c>
      <c r="D2323" s="29" t="s">
        <v>37</v>
      </c>
      <c r="E2323" s="30" t="s">
        <v>2396</v>
      </c>
      <c r="F2323" s="30" t="s">
        <v>2397</v>
      </c>
      <c r="G2323" s="30" t="s">
        <v>41</v>
      </c>
      <c r="H2323" s="30">
        <v>86101610</v>
      </c>
      <c r="I2323" s="30" t="s">
        <v>6272</v>
      </c>
      <c r="J2323" s="30" t="s">
        <v>221</v>
      </c>
      <c r="K2323" s="30" t="s">
        <v>2536</v>
      </c>
      <c r="L2323" s="31" t="s">
        <v>153</v>
      </c>
      <c r="M2323" s="31" t="s">
        <v>153</v>
      </c>
      <c r="N2323" s="31">
        <v>12</v>
      </c>
      <c r="O2323" s="31" t="s">
        <v>223</v>
      </c>
      <c r="P2323" s="31" t="s">
        <v>224</v>
      </c>
      <c r="Q2323" s="40">
        <v>92400000</v>
      </c>
      <c r="R2323" s="40">
        <v>92400000</v>
      </c>
      <c r="S2323" s="31" t="s">
        <v>225</v>
      </c>
      <c r="T2323" s="31" t="s">
        <v>221</v>
      </c>
      <c r="U2323" s="30" t="s">
        <v>2206</v>
      </c>
      <c r="V2323" s="30" t="s">
        <v>2061</v>
      </c>
      <c r="W2323" s="30" t="s">
        <v>2534</v>
      </c>
      <c r="X2323" s="30" t="s">
        <v>229</v>
      </c>
      <c r="Y2323" s="30" t="s">
        <v>230</v>
      </c>
      <c r="Z2323" s="30" t="s">
        <v>2537</v>
      </c>
      <c r="AA2323" s="41">
        <v>92400000</v>
      </c>
      <c r="AB2323" s="41">
        <v>0</v>
      </c>
      <c r="AC2323" s="41">
        <v>0</v>
      </c>
      <c r="AD2323" s="41">
        <v>7700000</v>
      </c>
      <c r="AE2323" s="41">
        <v>0</v>
      </c>
      <c r="AF2323" s="41">
        <v>7700000</v>
      </c>
      <c r="AG2323" s="41">
        <v>0</v>
      </c>
      <c r="AH2323" s="41">
        <v>7700000</v>
      </c>
      <c r="AI2323" s="41">
        <v>0</v>
      </c>
      <c r="AJ2323" s="41">
        <v>7700000</v>
      </c>
      <c r="AK2323" s="41">
        <v>0</v>
      </c>
      <c r="AL2323" s="41">
        <v>7700000</v>
      </c>
      <c r="AM2323" s="41">
        <v>0</v>
      </c>
      <c r="AN2323" s="41">
        <v>7700000</v>
      </c>
      <c r="AO2323" s="41">
        <v>0</v>
      </c>
      <c r="AP2323" s="41">
        <v>7700000</v>
      </c>
      <c r="AQ2323" s="41">
        <v>0</v>
      </c>
      <c r="AR2323" s="41">
        <v>7700000</v>
      </c>
      <c r="AS2323" s="41">
        <v>0</v>
      </c>
      <c r="AT2323" s="41">
        <v>7700000</v>
      </c>
      <c r="AU2323" s="41">
        <v>0</v>
      </c>
      <c r="AV2323" s="41">
        <v>7700000</v>
      </c>
      <c r="AW2323" s="41">
        <v>0</v>
      </c>
      <c r="AX2323" s="41">
        <v>15400000</v>
      </c>
      <c r="AY2323" s="2">
        <v>0</v>
      </c>
      <c r="AZ2323" s="12" t="str">
        <f t="shared" si="305"/>
        <v>OK</v>
      </c>
      <c r="BA2323" s="12" t="str">
        <f t="shared" si="306"/>
        <v>OK</v>
      </c>
      <c r="BB2323" s="6">
        <f t="shared" si="307"/>
        <v>0</v>
      </c>
      <c r="BC2323" s="13">
        <f t="shared" si="308"/>
        <v>92400000</v>
      </c>
      <c r="BD2323" s="13">
        <f t="shared" si="309"/>
        <v>92400000</v>
      </c>
      <c r="BE2323" s="6">
        <f t="shared" si="310"/>
        <v>0</v>
      </c>
      <c r="BF2323" s="6">
        <f t="shared" si="311"/>
        <v>0</v>
      </c>
    </row>
    <row r="2324" spans="2:58" ht="114" x14ac:dyDescent="0.25">
      <c r="B2324" s="29" t="s">
        <v>2551</v>
      </c>
      <c r="C2324" s="29" t="s">
        <v>2058</v>
      </c>
      <c r="D2324" s="29" t="s">
        <v>37</v>
      </c>
      <c r="E2324" s="30" t="s">
        <v>2396</v>
      </c>
      <c r="F2324" s="30" t="s">
        <v>2397</v>
      </c>
      <c r="G2324" s="30" t="s">
        <v>41</v>
      </c>
      <c r="H2324" s="30">
        <v>86101610</v>
      </c>
      <c r="I2324" s="30" t="s">
        <v>6272</v>
      </c>
      <c r="J2324" s="30" t="s">
        <v>221</v>
      </c>
      <c r="K2324" s="30" t="s">
        <v>2536</v>
      </c>
      <c r="L2324" s="31" t="s">
        <v>153</v>
      </c>
      <c r="M2324" s="31" t="s">
        <v>153</v>
      </c>
      <c r="N2324" s="31">
        <v>12</v>
      </c>
      <c r="O2324" s="31" t="s">
        <v>223</v>
      </c>
      <c r="P2324" s="31" t="s">
        <v>224</v>
      </c>
      <c r="Q2324" s="40">
        <v>92400000</v>
      </c>
      <c r="R2324" s="40">
        <v>92400000</v>
      </c>
      <c r="S2324" s="31" t="s">
        <v>225</v>
      </c>
      <c r="T2324" s="31" t="s">
        <v>221</v>
      </c>
      <c r="U2324" s="30" t="s">
        <v>2206</v>
      </c>
      <c r="V2324" s="30" t="s">
        <v>2061</v>
      </c>
      <c r="W2324" s="30" t="s">
        <v>2534</v>
      </c>
      <c r="X2324" s="30" t="s">
        <v>229</v>
      </c>
      <c r="Y2324" s="30" t="s">
        <v>230</v>
      </c>
      <c r="Z2324" s="30" t="s">
        <v>2537</v>
      </c>
      <c r="AA2324" s="41">
        <v>92400000</v>
      </c>
      <c r="AB2324" s="41">
        <v>0</v>
      </c>
      <c r="AC2324" s="41">
        <v>0</v>
      </c>
      <c r="AD2324" s="41">
        <v>7700000</v>
      </c>
      <c r="AE2324" s="41">
        <v>0</v>
      </c>
      <c r="AF2324" s="41">
        <v>7700000</v>
      </c>
      <c r="AG2324" s="41">
        <v>0</v>
      </c>
      <c r="AH2324" s="41">
        <v>7700000</v>
      </c>
      <c r="AI2324" s="41">
        <v>0</v>
      </c>
      <c r="AJ2324" s="41">
        <v>7700000</v>
      </c>
      <c r="AK2324" s="41">
        <v>0</v>
      </c>
      <c r="AL2324" s="41">
        <v>7700000</v>
      </c>
      <c r="AM2324" s="41">
        <v>0</v>
      </c>
      <c r="AN2324" s="41">
        <v>7700000</v>
      </c>
      <c r="AO2324" s="41">
        <v>0</v>
      </c>
      <c r="AP2324" s="41">
        <v>7700000</v>
      </c>
      <c r="AQ2324" s="41">
        <v>0</v>
      </c>
      <c r="AR2324" s="41">
        <v>7700000</v>
      </c>
      <c r="AS2324" s="41">
        <v>0</v>
      </c>
      <c r="AT2324" s="41">
        <v>7700000</v>
      </c>
      <c r="AU2324" s="41">
        <v>0</v>
      </c>
      <c r="AV2324" s="41">
        <v>7700000</v>
      </c>
      <c r="AW2324" s="41">
        <v>0</v>
      </c>
      <c r="AX2324" s="41">
        <v>15400000</v>
      </c>
      <c r="AY2324" s="2">
        <v>0</v>
      </c>
      <c r="AZ2324" s="12" t="str">
        <f t="shared" si="305"/>
        <v>OK</v>
      </c>
      <c r="BA2324" s="12" t="str">
        <f t="shared" si="306"/>
        <v>OK</v>
      </c>
      <c r="BB2324" s="6">
        <f t="shared" si="307"/>
        <v>0</v>
      </c>
      <c r="BC2324" s="13">
        <f t="shared" si="308"/>
        <v>92400000</v>
      </c>
      <c r="BD2324" s="13">
        <f t="shared" si="309"/>
        <v>92400000</v>
      </c>
      <c r="BE2324" s="6">
        <f t="shared" si="310"/>
        <v>0</v>
      </c>
      <c r="BF2324" s="6">
        <f t="shared" si="311"/>
        <v>0</v>
      </c>
    </row>
    <row r="2325" spans="2:58" ht="114" x14ac:dyDescent="0.25">
      <c r="B2325" s="29" t="s">
        <v>2552</v>
      </c>
      <c r="C2325" s="29" t="s">
        <v>2058</v>
      </c>
      <c r="D2325" s="29" t="s">
        <v>37</v>
      </c>
      <c r="E2325" s="30" t="s">
        <v>2396</v>
      </c>
      <c r="F2325" s="30" t="s">
        <v>2397</v>
      </c>
      <c r="G2325" s="30" t="s">
        <v>41</v>
      </c>
      <c r="H2325" s="30">
        <v>86101610</v>
      </c>
      <c r="I2325" s="30" t="s">
        <v>6272</v>
      </c>
      <c r="J2325" s="30" t="s">
        <v>221</v>
      </c>
      <c r="K2325" s="30" t="s">
        <v>2536</v>
      </c>
      <c r="L2325" s="31" t="s">
        <v>153</v>
      </c>
      <c r="M2325" s="31" t="s">
        <v>153</v>
      </c>
      <c r="N2325" s="31">
        <v>12</v>
      </c>
      <c r="O2325" s="31" t="s">
        <v>223</v>
      </c>
      <c r="P2325" s="31" t="s">
        <v>224</v>
      </c>
      <c r="Q2325" s="40">
        <v>92400000</v>
      </c>
      <c r="R2325" s="40">
        <v>92400000</v>
      </c>
      <c r="S2325" s="31" t="s">
        <v>225</v>
      </c>
      <c r="T2325" s="31" t="s">
        <v>221</v>
      </c>
      <c r="U2325" s="30" t="s">
        <v>2206</v>
      </c>
      <c r="V2325" s="30" t="s">
        <v>2061</v>
      </c>
      <c r="W2325" s="30" t="s">
        <v>2534</v>
      </c>
      <c r="X2325" s="30" t="s">
        <v>229</v>
      </c>
      <c r="Y2325" s="30" t="s">
        <v>230</v>
      </c>
      <c r="Z2325" s="30" t="s">
        <v>2537</v>
      </c>
      <c r="AA2325" s="41">
        <v>92400000</v>
      </c>
      <c r="AB2325" s="41">
        <v>0</v>
      </c>
      <c r="AC2325" s="41">
        <v>0</v>
      </c>
      <c r="AD2325" s="41">
        <v>7700000</v>
      </c>
      <c r="AE2325" s="41">
        <v>0</v>
      </c>
      <c r="AF2325" s="41">
        <v>7700000</v>
      </c>
      <c r="AG2325" s="41">
        <v>0</v>
      </c>
      <c r="AH2325" s="41">
        <v>7700000</v>
      </c>
      <c r="AI2325" s="41">
        <v>0</v>
      </c>
      <c r="AJ2325" s="41">
        <v>7700000</v>
      </c>
      <c r="AK2325" s="41">
        <v>0</v>
      </c>
      <c r="AL2325" s="41">
        <v>7700000</v>
      </c>
      <c r="AM2325" s="41">
        <v>0</v>
      </c>
      <c r="AN2325" s="41">
        <v>7700000</v>
      </c>
      <c r="AO2325" s="41">
        <v>0</v>
      </c>
      <c r="AP2325" s="41">
        <v>7700000</v>
      </c>
      <c r="AQ2325" s="41">
        <v>0</v>
      </c>
      <c r="AR2325" s="41">
        <v>7700000</v>
      </c>
      <c r="AS2325" s="41">
        <v>0</v>
      </c>
      <c r="AT2325" s="41">
        <v>7700000</v>
      </c>
      <c r="AU2325" s="41">
        <v>0</v>
      </c>
      <c r="AV2325" s="41">
        <v>7700000</v>
      </c>
      <c r="AW2325" s="41">
        <v>0</v>
      </c>
      <c r="AX2325" s="41">
        <v>15400000</v>
      </c>
      <c r="AY2325" s="2">
        <v>0</v>
      </c>
      <c r="AZ2325" s="12" t="str">
        <f t="shared" si="305"/>
        <v>OK</v>
      </c>
      <c r="BA2325" s="12" t="str">
        <f t="shared" si="306"/>
        <v>OK</v>
      </c>
      <c r="BB2325" s="6">
        <f t="shared" si="307"/>
        <v>0</v>
      </c>
      <c r="BC2325" s="13">
        <f t="shared" si="308"/>
        <v>92400000</v>
      </c>
      <c r="BD2325" s="13">
        <f t="shared" si="309"/>
        <v>92400000</v>
      </c>
      <c r="BE2325" s="6">
        <f t="shared" si="310"/>
        <v>0</v>
      </c>
      <c r="BF2325" s="6">
        <f t="shared" si="311"/>
        <v>0</v>
      </c>
    </row>
    <row r="2326" spans="2:58" ht="114" x14ac:dyDescent="0.25">
      <c r="B2326" s="29" t="s">
        <v>2553</v>
      </c>
      <c r="C2326" s="29" t="s">
        <v>2058</v>
      </c>
      <c r="D2326" s="29" t="s">
        <v>37</v>
      </c>
      <c r="E2326" s="30" t="s">
        <v>2396</v>
      </c>
      <c r="F2326" s="30" t="s">
        <v>2397</v>
      </c>
      <c r="G2326" s="30" t="s">
        <v>41</v>
      </c>
      <c r="H2326" s="30">
        <v>86101610</v>
      </c>
      <c r="I2326" s="30" t="s">
        <v>6272</v>
      </c>
      <c r="J2326" s="30" t="s">
        <v>221</v>
      </c>
      <c r="K2326" s="30" t="s">
        <v>2536</v>
      </c>
      <c r="L2326" s="31" t="s">
        <v>153</v>
      </c>
      <c r="M2326" s="31" t="s">
        <v>153</v>
      </c>
      <c r="N2326" s="31">
        <v>12</v>
      </c>
      <c r="O2326" s="31" t="s">
        <v>223</v>
      </c>
      <c r="P2326" s="31" t="s">
        <v>224</v>
      </c>
      <c r="Q2326" s="40">
        <v>92400000</v>
      </c>
      <c r="R2326" s="40">
        <v>92400000</v>
      </c>
      <c r="S2326" s="31" t="s">
        <v>225</v>
      </c>
      <c r="T2326" s="31" t="s">
        <v>221</v>
      </c>
      <c r="U2326" s="30" t="s">
        <v>2206</v>
      </c>
      <c r="V2326" s="30" t="s">
        <v>2061</v>
      </c>
      <c r="W2326" s="30" t="s">
        <v>2534</v>
      </c>
      <c r="X2326" s="30" t="s">
        <v>229</v>
      </c>
      <c r="Y2326" s="30" t="s">
        <v>230</v>
      </c>
      <c r="Z2326" s="30" t="s">
        <v>2537</v>
      </c>
      <c r="AA2326" s="41">
        <v>92400000</v>
      </c>
      <c r="AB2326" s="41">
        <v>0</v>
      </c>
      <c r="AC2326" s="41">
        <v>0</v>
      </c>
      <c r="AD2326" s="41">
        <v>7700000</v>
      </c>
      <c r="AE2326" s="41">
        <v>0</v>
      </c>
      <c r="AF2326" s="41">
        <v>7700000</v>
      </c>
      <c r="AG2326" s="41">
        <v>0</v>
      </c>
      <c r="AH2326" s="41">
        <v>7700000</v>
      </c>
      <c r="AI2326" s="41">
        <v>0</v>
      </c>
      <c r="AJ2326" s="41">
        <v>7700000</v>
      </c>
      <c r="AK2326" s="41">
        <v>0</v>
      </c>
      <c r="AL2326" s="41">
        <v>7700000</v>
      </c>
      <c r="AM2326" s="41">
        <v>0</v>
      </c>
      <c r="AN2326" s="41">
        <v>7700000</v>
      </c>
      <c r="AO2326" s="41">
        <v>0</v>
      </c>
      <c r="AP2326" s="41">
        <v>7700000</v>
      </c>
      <c r="AQ2326" s="41">
        <v>0</v>
      </c>
      <c r="AR2326" s="41">
        <v>7700000</v>
      </c>
      <c r="AS2326" s="41">
        <v>0</v>
      </c>
      <c r="AT2326" s="41">
        <v>7700000</v>
      </c>
      <c r="AU2326" s="41">
        <v>0</v>
      </c>
      <c r="AV2326" s="41">
        <v>7700000</v>
      </c>
      <c r="AW2326" s="41">
        <v>0</v>
      </c>
      <c r="AX2326" s="41">
        <v>15400000</v>
      </c>
      <c r="AY2326" s="2">
        <v>0</v>
      </c>
      <c r="AZ2326" s="12" t="str">
        <f t="shared" si="305"/>
        <v>OK</v>
      </c>
      <c r="BA2326" s="12" t="str">
        <f t="shared" si="306"/>
        <v>OK</v>
      </c>
      <c r="BB2326" s="6">
        <f t="shared" si="307"/>
        <v>0</v>
      </c>
      <c r="BC2326" s="13">
        <f t="shared" si="308"/>
        <v>92400000</v>
      </c>
      <c r="BD2326" s="13">
        <f t="shared" si="309"/>
        <v>92400000</v>
      </c>
      <c r="BE2326" s="6">
        <f t="shared" si="310"/>
        <v>0</v>
      </c>
      <c r="BF2326" s="6">
        <f t="shared" si="311"/>
        <v>0</v>
      </c>
    </row>
    <row r="2327" spans="2:58" ht="114" x14ac:dyDescent="0.25">
      <c r="B2327" s="29" t="s">
        <v>2554</v>
      </c>
      <c r="C2327" s="29" t="s">
        <v>2058</v>
      </c>
      <c r="D2327" s="29" t="s">
        <v>37</v>
      </c>
      <c r="E2327" s="30" t="s">
        <v>2396</v>
      </c>
      <c r="F2327" s="30" t="s">
        <v>2397</v>
      </c>
      <c r="G2327" s="30" t="s">
        <v>41</v>
      </c>
      <c r="H2327" s="30">
        <v>86101610</v>
      </c>
      <c r="I2327" s="30" t="s">
        <v>6272</v>
      </c>
      <c r="J2327" s="30" t="s">
        <v>221</v>
      </c>
      <c r="K2327" s="30" t="s">
        <v>2536</v>
      </c>
      <c r="L2327" s="31" t="s">
        <v>153</v>
      </c>
      <c r="M2327" s="31" t="s">
        <v>153</v>
      </c>
      <c r="N2327" s="31">
        <v>12</v>
      </c>
      <c r="O2327" s="31" t="s">
        <v>223</v>
      </c>
      <c r="P2327" s="31" t="s">
        <v>224</v>
      </c>
      <c r="Q2327" s="40">
        <v>92400000</v>
      </c>
      <c r="R2327" s="40">
        <v>92400000</v>
      </c>
      <c r="S2327" s="31" t="s">
        <v>225</v>
      </c>
      <c r="T2327" s="31" t="s">
        <v>221</v>
      </c>
      <c r="U2327" s="30" t="s">
        <v>2206</v>
      </c>
      <c r="V2327" s="30" t="s">
        <v>2061</v>
      </c>
      <c r="W2327" s="30" t="s">
        <v>2534</v>
      </c>
      <c r="X2327" s="30" t="s">
        <v>229</v>
      </c>
      <c r="Y2327" s="30" t="s">
        <v>230</v>
      </c>
      <c r="Z2327" s="30" t="s">
        <v>2537</v>
      </c>
      <c r="AA2327" s="41">
        <v>92400000</v>
      </c>
      <c r="AB2327" s="41">
        <v>0</v>
      </c>
      <c r="AC2327" s="41">
        <v>0</v>
      </c>
      <c r="AD2327" s="41">
        <v>7700000</v>
      </c>
      <c r="AE2327" s="41">
        <v>0</v>
      </c>
      <c r="AF2327" s="41">
        <v>7700000</v>
      </c>
      <c r="AG2327" s="41">
        <v>0</v>
      </c>
      <c r="AH2327" s="41">
        <v>7700000</v>
      </c>
      <c r="AI2327" s="41">
        <v>0</v>
      </c>
      <c r="AJ2327" s="41">
        <v>7700000</v>
      </c>
      <c r="AK2327" s="41">
        <v>0</v>
      </c>
      <c r="AL2327" s="41">
        <v>7700000</v>
      </c>
      <c r="AM2327" s="41">
        <v>0</v>
      </c>
      <c r="AN2327" s="41">
        <v>7700000</v>
      </c>
      <c r="AO2327" s="41">
        <v>0</v>
      </c>
      <c r="AP2327" s="41">
        <v>7700000</v>
      </c>
      <c r="AQ2327" s="41">
        <v>0</v>
      </c>
      <c r="AR2327" s="41">
        <v>7700000</v>
      </c>
      <c r="AS2327" s="41">
        <v>0</v>
      </c>
      <c r="AT2327" s="41">
        <v>7700000</v>
      </c>
      <c r="AU2327" s="41">
        <v>0</v>
      </c>
      <c r="AV2327" s="41">
        <v>7700000</v>
      </c>
      <c r="AW2327" s="41">
        <v>0</v>
      </c>
      <c r="AX2327" s="41">
        <v>15400000</v>
      </c>
      <c r="AY2327" s="2">
        <v>0</v>
      </c>
      <c r="AZ2327" s="12" t="str">
        <f t="shared" si="305"/>
        <v>OK</v>
      </c>
      <c r="BA2327" s="12" t="str">
        <f t="shared" si="306"/>
        <v>OK</v>
      </c>
      <c r="BB2327" s="6">
        <f t="shared" si="307"/>
        <v>0</v>
      </c>
      <c r="BC2327" s="13">
        <f t="shared" si="308"/>
        <v>92400000</v>
      </c>
      <c r="BD2327" s="13">
        <f t="shared" si="309"/>
        <v>92400000</v>
      </c>
      <c r="BE2327" s="6">
        <f t="shared" si="310"/>
        <v>0</v>
      </c>
      <c r="BF2327" s="6">
        <f t="shared" si="311"/>
        <v>0</v>
      </c>
    </row>
    <row r="2328" spans="2:58" ht="114" x14ac:dyDescent="0.25">
      <c r="B2328" s="29" t="s">
        <v>2555</v>
      </c>
      <c r="C2328" s="29" t="s">
        <v>2058</v>
      </c>
      <c r="D2328" s="29" t="s">
        <v>37</v>
      </c>
      <c r="E2328" s="30" t="s">
        <v>2396</v>
      </c>
      <c r="F2328" s="30" t="s">
        <v>2397</v>
      </c>
      <c r="G2328" s="30" t="s">
        <v>41</v>
      </c>
      <c r="H2328" s="30">
        <v>86101610</v>
      </c>
      <c r="I2328" s="30" t="s">
        <v>6272</v>
      </c>
      <c r="J2328" s="30" t="s">
        <v>221</v>
      </c>
      <c r="K2328" s="30" t="s">
        <v>2536</v>
      </c>
      <c r="L2328" s="31" t="s">
        <v>153</v>
      </c>
      <c r="M2328" s="31" t="s">
        <v>153</v>
      </c>
      <c r="N2328" s="31">
        <v>12</v>
      </c>
      <c r="O2328" s="31" t="s">
        <v>223</v>
      </c>
      <c r="P2328" s="31" t="s">
        <v>224</v>
      </c>
      <c r="Q2328" s="40">
        <v>92400000</v>
      </c>
      <c r="R2328" s="40">
        <v>92400000</v>
      </c>
      <c r="S2328" s="31" t="s">
        <v>225</v>
      </c>
      <c r="T2328" s="31" t="s">
        <v>221</v>
      </c>
      <c r="U2328" s="30" t="s">
        <v>2206</v>
      </c>
      <c r="V2328" s="30" t="s">
        <v>2061</v>
      </c>
      <c r="W2328" s="30" t="s">
        <v>2534</v>
      </c>
      <c r="X2328" s="30" t="s">
        <v>229</v>
      </c>
      <c r="Y2328" s="30" t="s">
        <v>230</v>
      </c>
      <c r="Z2328" s="30" t="s">
        <v>2537</v>
      </c>
      <c r="AA2328" s="41">
        <v>92400000</v>
      </c>
      <c r="AB2328" s="41">
        <v>0</v>
      </c>
      <c r="AC2328" s="41">
        <v>0</v>
      </c>
      <c r="AD2328" s="41">
        <v>7700000</v>
      </c>
      <c r="AE2328" s="41">
        <v>0</v>
      </c>
      <c r="AF2328" s="41">
        <v>7700000</v>
      </c>
      <c r="AG2328" s="41">
        <v>0</v>
      </c>
      <c r="AH2328" s="41">
        <v>7700000</v>
      </c>
      <c r="AI2328" s="41">
        <v>0</v>
      </c>
      <c r="AJ2328" s="41">
        <v>7700000</v>
      </c>
      <c r="AK2328" s="41">
        <v>0</v>
      </c>
      <c r="AL2328" s="41">
        <v>7700000</v>
      </c>
      <c r="AM2328" s="41">
        <v>0</v>
      </c>
      <c r="AN2328" s="41">
        <v>7700000</v>
      </c>
      <c r="AO2328" s="41">
        <v>0</v>
      </c>
      <c r="AP2328" s="41">
        <v>7700000</v>
      </c>
      <c r="AQ2328" s="41">
        <v>0</v>
      </c>
      <c r="AR2328" s="41">
        <v>7700000</v>
      </c>
      <c r="AS2328" s="41">
        <v>0</v>
      </c>
      <c r="AT2328" s="41">
        <v>7700000</v>
      </c>
      <c r="AU2328" s="41">
        <v>0</v>
      </c>
      <c r="AV2328" s="41">
        <v>7700000</v>
      </c>
      <c r="AW2328" s="41">
        <v>0</v>
      </c>
      <c r="AX2328" s="41">
        <v>15400000</v>
      </c>
      <c r="AY2328" s="2">
        <v>0</v>
      </c>
      <c r="AZ2328" s="12" t="str">
        <f t="shared" si="305"/>
        <v>OK</v>
      </c>
      <c r="BA2328" s="12" t="str">
        <f t="shared" si="306"/>
        <v>OK</v>
      </c>
      <c r="BB2328" s="6">
        <f t="shared" si="307"/>
        <v>0</v>
      </c>
      <c r="BC2328" s="13">
        <f t="shared" si="308"/>
        <v>92400000</v>
      </c>
      <c r="BD2328" s="13">
        <f t="shared" si="309"/>
        <v>92400000</v>
      </c>
      <c r="BE2328" s="6">
        <f t="shared" si="310"/>
        <v>0</v>
      </c>
      <c r="BF2328" s="6">
        <f t="shared" si="311"/>
        <v>0</v>
      </c>
    </row>
    <row r="2329" spans="2:58" ht="114" x14ac:dyDescent="0.25">
      <c r="B2329" s="29" t="s">
        <v>2556</v>
      </c>
      <c r="C2329" s="29" t="s">
        <v>2058</v>
      </c>
      <c r="D2329" s="29" t="s">
        <v>37</v>
      </c>
      <c r="E2329" s="30" t="s">
        <v>2396</v>
      </c>
      <c r="F2329" s="30" t="s">
        <v>2397</v>
      </c>
      <c r="G2329" s="30" t="s">
        <v>41</v>
      </c>
      <c r="H2329" s="30">
        <v>86101610</v>
      </c>
      <c r="I2329" s="30" t="s">
        <v>6272</v>
      </c>
      <c r="J2329" s="30" t="s">
        <v>221</v>
      </c>
      <c r="K2329" s="30" t="s">
        <v>2536</v>
      </c>
      <c r="L2329" s="31" t="s">
        <v>153</v>
      </c>
      <c r="M2329" s="31" t="s">
        <v>153</v>
      </c>
      <c r="N2329" s="31">
        <v>12</v>
      </c>
      <c r="O2329" s="31" t="s">
        <v>223</v>
      </c>
      <c r="P2329" s="31" t="s">
        <v>224</v>
      </c>
      <c r="Q2329" s="40">
        <v>92400000</v>
      </c>
      <c r="R2329" s="40">
        <v>92400000</v>
      </c>
      <c r="S2329" s="31" t="s">
        <v>225</v>
      </c>
      <c r="T2329" s="31" t="s">
        <v>221</v>
      </c>
      <c r="U2329" s="30" t="s">
        <v>2206</v>
      </c>
      <c r="V2329" s="30" t="s">
        <v>2061</v>
      </c>
      <c r="W2329" s="30" t="s">
        <v>2534</v>
      </c>
      <c r="X2329" s="30" t="s">
        <v>229</v>
      </c>
      <c r="Y2329" s="30" t="s">
        <v>230</v>
      </c>
      <c r="Z2329" s="30" t="s">
        <v>2537</v>
      </c>
      <c r="AA2329" s="41">
        <v>92400000</v>
      </c>
      <c r="AB2329" s="41">
        <v>0</v>
      </c>
      <c r="AC2329" s="41">
        <v>0</v>
      </c>
      <c r="AD2329" s="41">
        <v>7700000</v>
      </c>
      <c r="AE2329" s="41">
        <v>0</v>
      </c>
      <c r="AF2329" s="41">
        <v>7700000</v>
      </c>
      <c r="AG2329" s="41">
        <v>0</v>
      </c>
      <c r="AH2329" s="41">
        <v>7700000</v>
      </c>
      <c r="AI2329" s="41">
        <v>0</v>
      </c>
      <c r="AJ2329" s="41">
        <v>7700000</v>
      </c>
      <c r="AK2329" s="41">
        <v>0</v>
      </c>
      <c r="AL2329" s="41">
        <v>7700000</v>
      </c>
      <c r="AM2329" s="41">
        <v>0</v>
      </c>
      <c r="AN2329" s="41">
        <v>7700000</v>
      </c>
      <c r="AO2329" s="41">
        <v>0</v>
      </c>
      <c r="AP2329" s="41">
        <v>7700000</v>
      </c>
      <c r="AQ2329" s="41">
        <v>0</v>
      </c>
      <c r="AR2329" s="41">
        <v>7700000</v>
      </c>
      <c r="AS2329" s="41">
        <v>0</v>
      </c>
      <c r="AT2329" s="41">
        <v>7700000</v>
      </c>
      <c r="AU2329" s="41">
        <v>0</v>
      </c>
      <c r="AV2329" s="41">
        <v>7700000</v>
      </c>
      <c r="AW2329" s="41">
        <v>0</v>
      </c>
      <c r="AX2329" s="41">
        <v>15400000</v>
      </c>
      <c r="AY2329" s="2">
        <v>0</v>
      </c>
      <c r="AZ2329" s="12" t="str">
        <f t="shared" si="305"/>
        <v>OK</v>
      </c>
      <c r="BA2329" s="12" t="str">
        <f t="shared" si="306"/>
        <v>OK</v>
      </c>
      <c r="BB2329" s="6">
        <f t="shared" si="307"/>
        <v>0</v>
      </c>
      <c r="BC2329" s="13">
        <f t="shared" si="308"/>
        <v>92400000</v>
      </c>
      <c r="BD2329" s="13">
        <f t="shared" si="309"/>
        <v>92400000</v>
      </c>
      <c r="BE2329" s="6">
        <f t="shared" si="310"/>
        <v>0</v>
      </c>
      <c r="BF2329" s="6">
        <f t="shared" si="311"/>
        <v>0</v>
      </c>
    </row>
    <row r="2330" spans="2:58" ht="128.25" x14ac:dyDescent="0.25">
      <c r="B2330" s="29" t="s">
        <v>2557</v>
      </c>
      <c r="C2330" s="29" t="s">
        <v>2058</v>
      </c>
      <c r="D2330" s="29" t="s">
        <v>37</v>
      </c>
      <c r="E2330" s="30" t="s">
        <v>2396</v>
      </c>
      <c r="F2330" s="30" t="s">
        <v>2397</v>
      </c>
      <c r="G2330" s="30" t="s">
        <v>41</v>
      </c>
      <c r="H2330" s="30">
        <v>86101610</v>
      </c>
      <c r="I2330" s="30" t="s">
        <v>6272</v>
      </c>
      <c r="J2330" s="30" t="s">
        <v>221</v>
      </c>
      <c r="K2330" s="30" t="s">
        <v>2558</v>
      </c>
      <c r="L2330" s="31" t="s">
        <v>153</v>
      </c>
      <c r="M2330" s="31" t="s">
        <v>153</v>
      </c>
      <c r="N2330" s="31">
        <v>12</v>
      </c>
      <c r="O2330" s="31" t="s">
        <v>223</v>
      </c>
      <c r="P2330" s="31" t="s">
        <v>224</v>
      </c>
      <c r="Q2330" s="40">
        <v>92400000</v>
      </c>
      <c r="R2330" s="40">
        <v>92400000</v>
      </c>
      <c r="S2330" s="31" t="s">
        <v>225</v>
      </c>
      <c r="T2330" s="31" t="s">
        <v>221</v>
      </c>
      <c r="U2330" s="30" t="s">
        <v>2206</v>
      </c>
      <c r="V2330" s="30" t="s">
        <v>2061</v>
      </c>
      <c r="W2330" s="30" t="s">
        <v>2534</v>
      </c>
      <c r="X2330" s="30" t="s">
        <v>229</v>
      </c>
      <c r="Y2330" s="30" t="s">
        <v>230</v>
      </c>
      <c r="Z2330" s="30" t="s">
        <v>2197</v>
      </c>
      <c r="AA2330" s="41">
        <v>92400000</v>
      </c>
      <c r="AB2330" s="41">
        <v>0</v>
      </c>
      <c r="AC2330" s="41">
        <v>0</v>
      </c>
      <c r="AD2330" s="41">
        <v>7700000</v>
      </c>
      <c r="AE2330" s="41">
        <v>0</v>
      </c>
      <c r="AF2330" s="41">
        <v>7700000</v>
      </c>
      <c r="AG2330" s="41">
        <v>0</v>
      </c>
      <c r="AH2330" s="41">
        <v>7700000</v>
      </c>
      <c r="AI2330" s="41">
        <v>0</v>
      </c>
      <c r="AJ2330" s="41">
        <v>7700000</v>
      </c>
      <c r="AK2330" s="41">
        <v>0</v>
      </c>
      <c r="AL2330" s="41">
        <v>7700000</v>
      </c>
      <c r="AM2330" s="41">
        <v>0</v>
      </c>
      <c r="AN2330" s="41">
        <v>7700000</v>
      </c>
      <c r="AO2330" s="41">
        <v>0</v>
      </c>
      <c r="AP2330" s="41">
        <v>7700000</v>
      </c>
      <c r="AQ2330" s="41">
        <v>0</v>
      </c>
      <c r="AR2330" s="41">
        <v>7700000</v>
      </c>
      <c r="AS2330" s="41">
        <v>0</v>
      </c>
      <c r="AT2330" s="41">
        <v>7700000</v>
      </c>
      <c r="AU2330" s="41">
        <v>0</v>
      </c>
      <c r="AV2330" s="41">
        <v>7700000</v>
      </c>
      <c r="AW2330" s="41">
        <v>0</v>
      </c>
      <c r="AX2330" s="41">
        <v>15400000</v>
      </c>
      <c r="AY2330" s="2">
        <v>0</v>
      </c>
      <c r="AZ2330" s="12" t="str">
        <f t="shared" si="305"/>
        <v>OK</v>
      </c>
      <c r="BA2330" s="12" t="str">
        <f t="shared" si="306"/>
        <v>OK</v>
      </c>
      <c r="BB2330" s="6">
        <f t="shared" si="307"/>
        <v>0</v>
      </c>
      <c r="BC2330" s="13">
        <f t="shared" si="308"/>
        <v>92400000</v>
      </c>
      <c r="BD2330" s="13">
        <f t="shared" si="309"/>
        <v>92400000</v>
      </c>
      <c r="BE2330" s="6">
        <f t="shared" si="310"/>
        <v>0</v>
      </c>
      <c r="BF2330" s="6">
        <f t="shared" si="311"/>
        <v>0</v>
      </c>
    </row>
    <row r="2331" spans="2:58" ht="128.25" x14ac:dyDescent="0.25">
      <c r="B2331" s="29" t="s">
        <v>2559</v>
      </c>
      <c r="C2331" s="29" t="s">
        <v>2058</v>
      </c>
      <c r="D2331" s="29" t="s">
        <v>37</v>
      </c>
      <c r="E2331" s="30" t="s">
        <v>2396</v>
      </c>
      <c r="F2331" s="30" t="s">
        <v>2397</v>
      </c>
      <c r="G2331" s="30" t="s">
        <v>41</v>
      </c>
      <c r="H2331" s="30">
        <v>86101610</v>
      </c>
      <c r="I2331" s="30" t="s">
        <v>6272</v>
      </c>
      <c r="J2331" s="30" t="s">
        <v>221</v>
      </c>
      <c r="K2331" s="30" t="s">
        <v>2558</v>
      </c>
      <c r="L2331" s="31" t="s">
        <v>153</v>
      </c>
      <c r="M2331" s="31" t="s">
        <v>153</v>
      </c>
      <c r="N2331" s="31">
        <v>12</v>
      </c>
      <c r="O2331" s="31" t="s">
        <v>223</v>
      </c>
      <c r="P2331" s="31" t="s">
        <v>224</v>
      </c>
      <c r="Q2331" s="40">
        <v>92400000</v>
      </c>
      <c r="R2331" s="40">
        <v>92400000</v>
      </c>
      <c r="S2331" s="31" t="s">
        <v>225</v>
      </c>
      <c r="T2331" s="31" t="s">
        <v>221</v>
      </c>
      <c r="U2331" s="30" t="s">
        <v>2206</v>
      </c>
      <c r="V2331" s="30" t="s">
        <v>2061</v>
      </c>
      <c r="W2331" s="30" t="s">
        <v>2534</v>
      </c>
      <c r="X2331" s="30" t="s">
        <v>229</v>
      </c>
      <c r="Y2331" s="30" t="s">
        <v>230</v>
      </c>
      <c r="Z2331" s="30" t="s">
        <v>2197</v>
      </c>
      <c r="AA2331" s="41">
        <v>92400000</v>
      </c>
      <c r="AB2331" s="41">
        <v>0</v>
      </c>
      <c r="AC2331" s="41">
        <v>0</v>
      </c>
      <c r="AD2331" s="41">
        <v>7700000</v>
      </c>
      <c r="AE2331" s="41">
        <v>0</v>
      </c>
      <c r="AF2331" s="41">
        <v>7700000</v>
      </c>
      <c r="AG2331" s="41">
        <v>0</v>
      </c>
      <c r="AH2331" s="41">
        <v>7700000</v>
      </c>
      <c r="AI2331" s="41">
        <v>0</v>
      </c>
      <c r="AJ2331" s="41">
        <v>7700000</v>
      </c>
      <c r="AK2331" s="41">
        <v>0</v>
      </c>
      <c r="AL2331" s="41">
        <v>7700000</v>
      </c>
      <c r="AM2331" s="41">
        <v>0</v>
      </c>
      <c r="AN2331" s="41">
        <v>7700000</v>
      </c>
      <c r="AO2331" s="41">
        <v>0</v>
      </c>
      <c r="AP2331" s="41">
        <v>7700000</v>
      </c>
      <c r="AQ2331" s="41">
        <v>0</v>
      </c>
      <c r="AR2331" s="41">
        <v>7700000</v>
      </c>
      <c r="AS2331" s="41">
        <v>0</v>
      </c>
      <c r="AT2331" s="41">
        <v>7700000</v>
      </c>
      <c r="AU2331" s="41">
        <v>0</v>
      </c>
      <c r="AV2331" s="41">
        <v>7700000</v>
      </c>
      <c r="AW2331" s="41">
        <v>0</v>
      </c>
      <c r="AX2331" s="41">
        <v>15400000</v>
      </c>
      <c r="AY2331" s="2">
        <v>0</v>
      </c>
      <c r="AZ2331" s="12" t="str">
        <f t="shared" si="305"/>
        <v>OK</v>
      </c>
      <c r="BA2331" s="12" t="str">
        <f t="shared" si="306"/>
        <v>OK</v>
      </c>
      <c r="BB2331" s="6">
        <f t="shared" si="307"/>
        <v>0</v>
      </c>
      <c r="BC2331" s="13">
        <f t="shared" si="308"/>
        <v>92400000</v>
      </c>
      <c r="BD2331" s="13">
        <f t="shared" si="309"/>
        <v>92400000</v>
      </c>
      <c r="BE2331" s="6">
        <f t="shared" si="310"/>
        <v>0</v>
      </c>
      <c r="BF2331" s="6">
        <f t="shared" si="311"/>
        <v>0</v>
      </c>
    </row>
    <row r="2332" spans="2:58" ht="128.25" x14ac:dyDescent="0.25">
      <c r="B2332" s="29" t="s">
        <v>2560</v>
      </c>
      <c r="C2332" s="29" t="s">
        <v>2058</v>
      </c>
      <c r="D2332" s="29" t="s">
        <v>37</v>
      </c>
      <c r="E2332" s="30" t="s">
        <v>2396</v>
      </c>
      <c r="F2332" s="30" t="s">
        <v>2397</v>
      </c>
      <c r="G2332" s="30" t="s">
        <v>41</v>
      </c>
      <c r="H2332" s="30">
        <v>86101610</v>
      </c>
      <c r="I2332" s="30" t="s">
        <v>6272</v>
      </c>
      <c r="J2332" s="30" t="s">
        <v>221</v>
      </c>
      <c r="K2332" s="30" t="s">
        <v>2558</v>
      </c>
      <c r="L2332" s="31" t="s">
        <v>153</v>
      </c>
      <c r="M2332" s="31" t="s">
        <v>153</v>
      </c>
      <c r="N2332" s="31">
        <v>12</v>
      </c>
      <c r="O2332" s="31" t="s">
        <v>223</v>
      </c>
      <c r="P2332" s="31" t="s">
        <v>224</v>
      </c>
      <c r="Q2332" s="40">
        <v>92400000</v>
      </c>
      <c r="R2332" s="40">
        <v>92400000</v>
      </c>
      <c r="S2332" s="31" t="s">
        <v>225</v>
      </c>
      <c r="T2332" s="31" t="s">
        <v>221</v>
      </c>
      <c r="U2332" s="30" t="s">
        <v>2206</v>
      </c>
      <c r="V2332" s="30" t="s">
        <v>2061</v>
      </c>
      <c r="W2332" s="30" t="s">
        <v>2534</v>
      </c>
      <c r="X2332" s="30" t="s">
        <v>229</v>
      </c>
      <c r="Y2332" s="30" t="s">
        <v>230</v>
      </c>
      <c r="Z2332" s="30" t="s">
        <v>2197</v>
      </c>
      <c r="AA2332" s="41">
        <v>92400000</v>
      </c>
      <c r="AB2332" s="41">
        <v>0</v>
      </c>
      <c r="AC2332" s="41">
        <v>0</v>
      </c>
      <c r="AD2332" s="41">
        <v>7700000</v>
      </c>
      <c r="AE2332" s="41">
        <v>0</v>
      </c>
      <c r="AF2332" s="41">
        <v>7700000</v>
      </c>
      <c r="AG2332" s="41">
        <v>0</v>
      </c>
      <c r="AH2332" s="41">
        <v>7700000</v>
      </c>
      <c r="AI2332" s="41">
        <v>0</v>
      </c>
      <c r="AJ2332" s="41">
        <v>7700000</v>
      </c>
      <c r="AK2332" s="41">
        <v>0</v>
      </c>
      <c r="AL2332" s="41">
        <v>7700000</v>
      </c>
      <c r="AM2332" s="41">
        <v>0</v>
      </c>
      <c r="AN2332" s="41">
        <v>7700000</v>
      </c>
      <c r="AO2332" s="41">
        <v>0</v>
      </c>
      <c r="AP2332" s="41">
        <v>7700000</v>
      </c>
      <c r="AQ2332" s="41">
        <v>0</v>
      </c>
      <c r="AR2332" s="41">
        <v>7700000</v>
      </c>
      <c r="AS2332" s="41">
        <v>0</v>
      </c>
      <c r="AT2332" s="41">
        <v>7700000</v>
      </c>
      <c r="AU2332" s="41">
        <v>0</v>
      </c>
      <c r="AV2332" s="41">
        <v>7700000</v>
      </c>
      <c r="AW2332" s="41">
        <v>0</v>
      </c>
      <c r="AX2332" s="41">
        <v>15400000</v>
      </c>
      <c r="AY2332" s="2">
        <v>0</v>
      </c>
      <c r="AZ2332" s="12" t="str">
        <f t="shared" si="305"/>
        <v>OK</v>
      </c>
      <c r="BA2332" s="12" t="str">
        <f t="shared" si="306"/>
        <v>OK</v>
      </c>
      <c r="BB2332" s="6">
        <f t="shared" si="307"/>
        <v>0</v>
      </c>
      <c r="BC2332" s="13">
        <f t="shared" si="308"/>
        <v>92400000</v>
      </c>
      <c r="BD2332" s="13">
        <f t="shared" si="309"/>
        <v>92400000</v>
      </c>
      <c r="BE2332" s="6">
        <f t="shared" si="310"/>
        <v>0</v>
      </c>
      <c r="BF2332" s="6">
        <f t="shared" si="311"/>
        <v>0</v>
      </c>
    </row>
    <row r="2333" spans="2:58" ht="128.25" x14ac:dyDescent="0.25">
      <c r="B2333" s="29" t="s">
        <v>2561</v>
      </c>
      <c r="C2333" s="29" t="s">
        <v>2058</v>
      </c>
      <c r="D2333" s="29" t="s">
        <v>37</v>
      </c>
      <c r="E2333" s="30" t="s">
        <v>2396</v>
      </c>
      <c r="F2333" s="30" t="s">
        <v>2397</v>
      </c>
      <c r="G2333" s="30" t="s">
        <v>41</v>
      </c>
      <c r="H2333" s="30">
        <v>86101610</v>
      </c>
      <c r="I2333" s="30" t="s">
        <v>6272</v>
      </c>
      <c r="J2333" s="30" t="s">
        <v>221</v>
      </c>
      <c r="K2333" s="30" t="s">
        <v>2558</v>
      </c>
      <c r="L2333" s="31" t="s">
        <v>153</v>
      </c>
      <c r="M2333" s="31" t="s">
        <v>153</v>
      </c>
      <c r="N2333" s="31">
        <v>12</v>
      </c>
      <c r="O2333" s="31" t="s">
        <v>223</v>
      </c>
      <c r="P2333" s="31" t="s">
        <v>224</v>
      </c>
      <c r="Q2333" s="40">
        <v>92400000</v>
      </c>
      <c r="R2333" s="40">
        <v>92400000</v>
      </c>
      <c r="S2333" s="31" t="s">
        <v>225</v>
      </c>
      <c r="T2333" s="31" t="s">
        <v>221</v>
      </c>
      <c r="U2333" s="30" t="s">
        <v>2206</v>
      </c>
      <c r="V2333" s="30" t="s">
        <v>2061</v>
      </c>
      <c r="W2333" s="30" t="s">
        <v>2534</v>
      </c>
      <c r="X2333" s="30" t="s">
        <v>229</v>
      </c>
      <c r="Y2333" s="30" t="s">
        <v>230</v>
      </c>
      <c r="Z2333" s="30" t="s">
        <v>2197</v>
      </c>
      <c r="AA2333" s="41">
        <v>92400000</v>
      </c>
      <c r="AB2333" s="41">
        <v>0</v>
      </c>
      <c r="AC2333" s="41">
        <v>0</v>
      </c>
      <c r="AD2333" s="41">
        <v>7700000</v>
      </c>
      <c r="AE2333" s="41">
        <v>0</v>
      </c>
      <c r="AF2333" s="41">
        <v>7700000</v>
      </c>
      <c r="AG2333" s="41">
        <v>0</v>
      </c>
      <c r="AH2333" s="41">
        <v>7700000</v>
      </c>
      <c r="AI2333" s="41">
        <v>0</v>
      </c>
      <c r="AJ2333" s="41">
        <v>7700000</v>
      </c>
      <c r="AK2333" s="41">
        <v>0</v>
      </c>
      <c r="AL2333" s="41">
        <v>7700000</v>
      </c>
      <c r="AM2333" s="41">
        <v>0</v>
      </c>
      <c r="AN2333" s="41">
        <v>7700000</v>
      </c>
      <c r="AO2333" s="41">
        <v>0</v>
      </c>
      <c r="AP2333" s="41">
        <v>7700000</v>
      </c>
      <c r="AQ2333" s="41">
        <v>0</v>
      </c>
      <c r="AR2333" s="41">
        <v>7700000</v>
      </c>
      <c r="AS2333" s="41">
        <v>0</v>
      </c>
      <c r="AT2333" s="41">
        <v>7700000</v>
      </c>
      <c r="AU2333" s="41">
        <v>0</v>
      </c>
      <c r="AV2333" s="41">
        <v>7700000</v>
      </c>
      <c r="AW2333" s="41">
        <v>0</v>
      </c>
      <c r="AX2333" s="41">
        <v>15400000</v>
      </c>
      <c r="AY2333" s="2">
        <v>0</v>
      </c>
      <c r="AZ2333" s="12" t="str">
        <f t="shared" ref="AZ2333:AZ2396" si="319">IF(OR($R2333&lt;&gt;"",SUM(AA2333:AX2333)&lt;&gt;0),IF(R2333=BC2333,"OK",IF(R2333&gt;BC2333,"Valor estimado supera a Compromisos en "&amp;DOLLAR(R2333-BC2333),"Compromisos superan al Valor estimado en "&amp;DOLLAR(BC2333-R2333))),"")</f>
        <v>OK</v>
      </c>
      <c r="BA2333" s="12" t="str">
        <f t="shared" ref="BA2333:BA2396" si="320">IF(OR($R2333&lt;&gt;"",SUM(AA2333:AX2333)&lt;&gt;0),IF(R2333=BD2333,"OK",IF(R2333&gt;BD2333,"Valor estimado supera a Obligaciones en "&amp;DOLLAR(R2333-BD2333),"Obligaciones superan al Valor estimado en "&amp;DOLLAR(BD2333-R2333))),"")</f>
        <v>OK</v>
      </c>
      <c r="BB2333" s="6">
        <f t="shared" ref="BB2333:BB2396" si="321">+IF(B2333&lt;&gt;"",COUNTBLANK(E2333:AX2333),0)</f>
        <v>0</v>
      </c>
      <c r="BC2333" s="13">
        <f t="shared" ref="BC2333:BC2396" si="322">+SUM(AA2333,AC2333,AE2333,AG2333,AI2333,AK2333,AM2333,AO2333,AQ2333,AS2333,AU2333,AW2333)</f>
        <v>92400000</v>
      </c>
      <c r="BD2333" s="13">
        <f t="shared" ref="BD2333:BD2396" si="323">+SUM(AB2333,AD2333,AF2333,AH2333,AJ2333,AL2333,AN2333,AP2333,AR2333,AT2333,AV2333,AX2333)</f>
        <v>92400000</v>
      </c>
      <c r="BE2333" s="6">
        <f t="shared" ref="BE2333:BE2396" si="324">+IF(OR(AZ2333="ok",AZ2333=""),0,1)</f>
        <v>0</v>
      </c>
      <c r="BF2333" s="6">
        <f t="shared" ref="BF2333:BF2396" si="325">+IF(OR(BA2333="ok",BA2333=""),0,1)</f>
        <v>0</v>
      </c>
    </row>
    <row r="2334" spans="2:58" ht="128.25" x14ac:dyDescent="0.25">
      <c r="B2334" s="29" t="s">
        <v>2562</v>
      </c>
      <c r="C2334" s="29" t="s">
        <v>2058</v>
      </c>
      <c r="D2334" s="29" t="s">
        <v>37</v>
      </c>
      <c r="E2334" s="30" t="s">
        <v>2396</v>
      </c>
      <c r="F2334" s="30" t="s">
        <v>2397</v>
      </c>
      <c r="G2334" s="30" t="s">
        <v>41</v>
      </c>
      <c r="H2334" s="30">
        <v>86101610</v>
      </c>
      <c r="I2334" s="30" t="s">
        <v>6272</v>
      </c>
      <c r="J2334" s="30" t="s">
        <v>221</v>
      </c>
      <c r="K2334" s="30" t="s">
        <v>2558</v>
      </c>
      <c r="L2334" s="31" t="s">
        <v>153</v>
      </c>
      <c r="M2334" s="31" t="s">
        <v>153</v>
      </c>
      <c r="N2334" s="31">
        <v>12</v>
      </c>
      <c r="O2334" s="31" t="s">
        <v>223</v>
      </c>
      <c r="P2334" s="31" t="s">
        <v>224</v>
      </c>
      <c r="Q2334" s="40">
        <v>92400000</v>
      </c>
      <c r="R2334" s="40">
        <v>92400000</v>
      </c>
      <c r="S2334" s="31" t="s">
        <v>225</v>
      </c>
      <c r="T2334" s="31" t="s">
        <v>221</v>
      </c>
      <c r="U2334" s="30" t="s">
        <v>2206</v>
      </c>
      <c r="V2334" s="30" t="s">
        <v>2061</v>
      </c>
      <c r="W2334" s="30" t="s">
        <v>2534</v>
      </c>
      <c r="X2334" s="30" t="s">
        <v>229</v>
      </c>
      <c r="Y2334" s="30" t="s">
        <v>230</v>
      </c>
      <c r="Z2334" s="30" t="s">
        <v>2197</v>
      </c>
      <c r="AA2334" s="41">
        <v>92400000</v>
      </c>
      <c r="AB2334" s="41">
        <v>0</v>
      </c>
      <c r="AC2334" s="41">
        <v>0</v>
      </c>
      <c r="AD2334" s="41">
        <v>7700000</v>
      </c>
      <c r="AE2334" s="41">
        <v>0</v>
      </c>
      <c r="AF2334" s="41">
        <v>7700000</v>
      </c>
      <c r="AG2334" s="41">
        <v>0</v>
      </c>
      <c r="AH2334" s="41">
        <v>7700000</v>
      </c>
      <c r="AI2334" s="41">
        <v>0</v>
      </c>
      <c r="AJ2334" s="41">
        <v>7700000</v>
      </c>
      <c r="AK2334" s="41">
        <v>0</v>
      </c>
      <c r="AL2334" s="41">
        <v>7700000</v>
      </c>
      <c r="AM2334" s="41">
        <v>0</v>
      </c>
      <c r="AN2334" s="41">
        <v>7700000</v>
      </c>
      <c r="AO2334" s="41">
        <v>0</v>
      </c>
      <c r="AP2334" s="41">
        <v>7700000</v>
      </c>
      <c r="AQ2334" s="41">
        <v>0</v>
      </c>
      <c r="AR2334" s="41">
        <v>7700000</v>
      </c>
      <c r="AS2334" s="41">
        <v>0</v>
      </c>
      <c r="AT2334" s="41">
        <v>7700000</v>
      </c>
      <c r="AU2334" s="41">
        <v>0</v>
      </c>
      <c r="AV2334" s="41">
        <v>7700000</v>
      </c>
      <c r="AW2334" s="41">
        <v>0</v>
      </c>
      <c r="AX2334" s="41">
        <v>15400000</v>
      </c>
      <c r="AY2334" s="2">
        <v>0</v>
      </c>
      <c r="AZ2334" s="12" t="str">
        <f t="shared" si="319"/>
        <v>OK</v>
      </c>
      <c r="BA2334" s="12" t="str">
        <f t="shared" si="320"/>
        <v>OK</v>
      </c>
      <c r="BB2334" s="6">
        <f t="shared" si="321"/>
        <v>0</v>
      </c>
      <c r="BC2334" s="13">
        <f t="shared" si="322"/>
        <v>92400000</v>
      </c>
      <c r="BD2334" s="13">
        <f t="shared" si="323"/>
        <v>92400000</v>
      </c>
      <c r="BE2334" s="6">
        <f t="shared" si="324"/>
        <v>0</v>
      </c>
      <c r="BF2334" s="6">
        <f t="shared" si="325"/>
        <v>0</v>
      </c>
    </row>
    <row r="2335" spans="2:58" ht="128.25" x14ac:dyDescent="0.25">
      <c r="B2335" s="29" t="s">
        <v>2563</v>
      </c>
      <c r="C2335" s="29" t="s">
        <v>2058</v>
      </c>
      <c r="D2335" s="29" t="s">
        <v>37</v>
      </c>
      <c r="E2335" s="30" t="s">
        <v>2396</v>
      </c>
      <c r="F2335" s="30" t="s">
        <v>2397</v>
      </c>
      <c r="G2335" s="30" t="s">
        <v>41</v>
      </c>
      <c r="H2335" s="30">
        <v>86101610</v>
      </c>
      <c r="I2335" s="30" t="s">
        <v>6272</v>
      </c>
      <c r="J2335" s="30" t="s">
        <v>221</v>
      </c>
      <c r="K2335" s="30" t="s">
        <v>2558</v>
      </c>
      <c r="L2335" s="31" t="s">
        <v>153</v>
      </c>
      <c r="M2335" s="31" t="s">
        <v>153</v>
      </c>
      <c r="N2335" s="31">
        <v>12</v>
      </c>
      <c r="O2335" s="31" t="s">
        <v>223</v>
      </c>
      <c r="P2335" s="31" t="s">
        <v>224</v>
      </c>
      <c r="Q2335" s="40">
        <v>92400000</v>
      </c>
      <c r="R2335" s="40">
        <v>92400000</v>
      </c>
      <c r="S2335" s="31" t="s">
        <v>225</v>
      </c>
      <c r="T2335" s="31" t="s">
        <v>221</v>
      </c>
      <c r="U2335" s="30" t="s">
        <v>2206</v>
      </c>
      <c r="V2335" s="30" t="s">
        <v>2061</v>
      </c>
      <c r="W2335" s="30" t="s">
        <v>2534</v>
      </c>
      <c r="X2335" s="30" t="s">
        <v>229</v>
      </c>
      <c r="Y2335" s="30" t="s">
        <v>230</v>
      </c>
      <c r="Z2335" s="30" t="s">
        <v>2197</v>
      </c>
      <c r="AA2335" s="41">
        <v>92400000</v>
      </c>
      <c r="AB2335" s="41">
        <v>0</v>
      </c>
      <c r="AC2335" s="41">
        <v>0</v>
      </c>
      <c r="AD2335" s="41">
        <v>7700000</v>
      </c>
      <c r="AE2335" s="41">
        <v>0</v>
      </c>
      <c r="AF2335" s="41">
        <v>7700000</v>
      </c>
      <c r="AG2335" s="41">
        <v>0</v>
      </c>
      <c r="AH2335" s="41">
        <v>7700000</v>
      </c>
      <c r="AI2335" s="41">
        <v>0</v>
      </c>
      <c r="AJ2335" s="41">
        <v>7700000</v>
      </c>
      <c r="AK2335" s="41">
        <v>0</v>
      </c>
      <c r="AL2335" s="41">
        <v>7700000</v>
      </c>
      <c r="AM2335" s="41">
        <v>0</v>
      </c>
      <c r="AN2335" s="41">
        <v>7700000</v>
      </c>
      <c r="AO2335" s="41">
        <v>0</v>
      </c>
      <c r="AP2335" s="41">
        <v>7700000</v>
      </c>
      <c r="AQ2335" s="41">
        <v>0</v>
      </c>
      <c r="AR2335" s="41">
        <v>7700000</v>
      </c>
      <c r="AS2335" s="41">
        <v>0</v>
      </c>
      <c r="AT2335" s="41">
        <v>7700000</v>
      </c>
      <c r="AU2335" s="41">
        <v>0</v>
      </c>
      <c r="AV2335" s="41">
        <v>7700000</v>
      </c>
      <c r="AW2335" s="41">
        <v>0</v>
      </c>
      <c r="AX2335" s="41">
        <v>15400000</v>
      </c>
      <c r="AY2335" s="2">
        <v>0</v>
      </c>
      <c r="AZ2335" s="12" t="str">
        <f t="shared" si="319"/>
        <v>OK</v>
      </c>
      <c r="BA2335" s="12" t="str">
        <f t="shared" si="320"/>
        <v>OK</v>
      </c>
      <c r="BB2335" s="6">
        <f t="shared" si="321"/>
        <v>0</v>
      </c>
      <c r="BC2335" s="13">
        <f t="shared" si="322"/>
        <v>92400000</v>
      </c>
      <c r="BD2335" s="13">
        <f t="shared" si="323"/>
        <v>92400000</v>
      </c>
      <c r="BE2335" s="6">
        <f t="shared" si="324"/>
        <v>0</v>
      </c>
      <c r="BF2335" s="6">
        <f t="shared" si="325"/>
        <v>0</v>
      </c>
    </row>
    <row r="2336" spans="2:58" ht="128.25" x14ac:dyDescent="0.25">
      <c r="B2336" s="29" t="s">
        <v>2564</v>
      </c>
      <c r="C2336" s="29" t="s">
        <v>2058</v>
      </c>
      <c r="D2336" s="29" t="s">
        <v>37</v>
      </c>
      <c r="E2336" s="30" t="s">
        <v>2396</v>
      </c>
      <c r="F2336" s="30" t="s">
        <v>2397</v>
      </c>
      <c r="G2336" s="30" t="s">
        <v>41</v>
      </c>
      <c r="H2336" s="30">
        <v>86101610</v>
      </c>
      <c r="I2336" s="30" t="s">
        <v>6272</v>
      </c>
      <c r="J2336" s="30" t="s">
        <v>221</v>
      </c>
      <c r="K2336" s="30" t="s">
        <v>2558</v>
      </c>
      <c r="L2336" s="31" t="s">
        <v>153</v>
      </c>
      <c r="M2336" s="31" t="s">
        <v>153</v>
      </c>
      <c r="N2336" s="31">
        <v>12</v>
      </c>
      <c r="O2336" s="31" t="s">
        <v>223</v>
      </c>
      <c r="P2336" s="31" t="s">
        <v>224</v>
      </c>
      <c r="Q2336" s="40">
        <v>92400000</v>
      </c>
      <c r="R2336" s="40">
        <v>92400000</v>
      </c>
      <c r="S2336" s="31" t="s">
        <v>225</v>
      </c>
      <c r="T2336" s="31" t="s">
        <v>221</v>
      </c>
      <c r="U2336" s="30" t="s">
        <v>2206</v>
      </c>
      <c r="V2336" s="30" t="s">
        <v>2061</v>
      </c>
      <c r="W2336" s="30" t="s">
        <v>2534</v>
      </c>
      <c r="X2336" s="30" t="s">
        <v>229</v>
      </c>
      <c r="Y2336" s="30" t="s">
        <v>230</v>
      </c>
      <c r="Z2336" s="30" t="s">
        <v>2197</v>
      </c>
      <c r="AA2336" s="41">
        <v>92400000</v>
      </c>
      <c r="AB2336" s="41">
        <v>0</v>
      </c>
      <c r="AC2336" s="41">
        <v>0</v>
      </c>
      <c r="AD2336" s="41">
        <v>7700000</v>
      </c>
      <c r="AE2336" s="41">
        <v>0</v>
      </c>
      <c r="AF2336" s="41">
        <v>7700000</v>
      </c>
      <c r="AG2336" s="41">
        <v>0</v>
      </c>
      <c r="AH2336" s="41">
        <v>7700000</v>
      </c>
      <c r="AI2336" s="41">
        <v>0</v>
      </c>
      <c r="AJ2336" s="41">
        <v>7700000</v>
      </c>
      <c r="AK2336" s="41">
        <v>0</v>
      </c>
      <c r="AL2336" s="41">
        <v>7700000</v>
      </c>
      <c r="AM2336" s="41">
        <v>0</v>
      </c>
      <c r="AN2336" s="41">
        <v>7700000</v>
      </c>
      <c r="AO2336" s="41">
        <v>0</v>
      </c>
      <c r="AP2336" s="41">
        <v>7700000</v>
      </c>
      <c r="AQ2336" s="41">
        <v>0</v>
      </c>
      <c r="AR2336" s="41">
        <v>7700000</v>
      </c>
      <c r="AS2336" s="41">
        <v>0</v>
      </c>
      <c r="AT2336" s="41">
        <v>7700000</v>
      </c>
      <c r="AU2336" s="41">
        <v>0</v>
      </c>
      <c r="AV2336" s="41">
        <v>7700000</v>
      </c>
      <c r="AW2336" s="41">
        <v>0</v>
      </c>
      <c r="AX2336" s="41">
        <v>15400000</v>
      </c>
      <c r="AY2336" s="2">
        <v>0</v>
      </c>
      <c r="AZ2336" s="12" t="str">
        <f t="shared" si="319"/>
        <v>OK</v>
      </c>
      <c r="BA2336" s="12" t="str">
        <f t="shared" si="320"/>
        <v>OK</v>
      </c>
      <c r="BB2336" s="6">
        <f t="shared" si="321"/>
        <v>0</v>
      </c>
      <c r="BC2336" s="13">
        <f t="shared" si="322"/>
        <v>92400000</v>
      </c>
      <c r="BD2336" s="13">
        <f t="shared" si="323"/>
        <v>92400000</v>
      </c>
      <c r="BE2336" s="6">
        <f t="shared" si="324"/>
        <v>0</v>
      </c>
      <c r="BF2336" s="6">
        <f t="shared" si="325"/>
        <v>0</v>
      </c>
    </row>
    <row r="2337" spans="2:58" ht="99.75" x14ac:dyDescent="0.25">
      <c r="B2337" s="29" t="s">
        <v>2565</v>
      </c>
      <c r="C2337" s="29" t="s">
        <v>2058</v>
      </c>
      <c r="D2337" s="29" t="s">
        <v>37</v>
      </c>
      <c r="E2337" s="30" t="s">
        <v>2396</v>
      </c>
      <c r="F2337" s="30" t="s">
        <v>2397</v>
      </c>
      <c r="G2337" s="30" t="s">
        <v>41</v>
      </c>
      <c r="H2337" s="30">
        <v>86101610</v>
      </c>
      <c r="I2337" s="30" t="s">
        <v>6272</v>
      </c>
      <c r="J2337" s="30" t="s">
        <v>221</v>
      </c>
      <c r="K2337" s="30" t="s">
        <v>2566</v>
      </c>
      <c r="L2337" s="31" t="s">
        <v>154</v>
      </c>
      <c r="M2337" s="31" t="s">
        <v>154</v>
      </c>
      <c r="N2337" s="31">
        <v>12</v>
      </c>
      <c r="O2337" s="31" t="s">
        <v>223</v>
      </c>
      <c r="P2337" s="31" t="s">
        <v>224</v>
      </c>
      <c r="Q2337" s="40">
        <v>49500000</v>
      </c>
      <c r="R2337" s="40">
        <v>49500000</v>
      </c>
      <c r="S2337" s="31" t="s">
        <v>225</v>
      </c>
      <c r="T2337" s="31" t="s">
        <v>221</v>
      </c>
      <c r="U2337" s="30" t="s">
        <v>2206</v>
      </c>
      <c r="V2337" s="30" t="s">
        <v>2061</v>
      </c>
      <c r="W2337" s="30" t="s">
        <v>2534</v>
      </c>
      <c r="X2337" s="30" t="s">
        <v>229</v>
      </c>
      <c r="Y2337" s="30" t="s">
        <v>230</v>
      </c>
      <c r="Z2337" s="30" t="s">
        <v>2567</v>
      </c>
      <c r="AA2337" s="41">
        <v>0</v>
      </c>
      <c r="AB2337" s="41">
        <v>0</v>
      </c>
      <c r="AC2337" s="41">
        <v>49500000</v>
      </c>
      <c r="AD2337" s="41">
        <v>0</v>
      </c>
      <c r="AE2337" s="41">
        <v>0</v>
      </c>
      <c r="AF2337" s="41">
        <v>4500000</v>
      </c>
      <c r="AG2337" s="41">
        <v>0</v>
      </c>
      <c r="AH2337" s="41">
        <v>4500000</v>
      </c>
      <c r="AI2337" s="41">
        <v>0</v>
      </c>
      <c r="AJ2337" s="41">
        <v>4500000</v>
      </c>
      <c r="AK2337" s="41">
        <v>0</v>
      </c>
      <c r="AL2337" s="41">
        <v>4500000</v>
      </c>
      <c r="AM2337" s="41">
        <v>0</v>
      </c>
      <c r="AN2337" s="41">
        <v>4500000</v>
      </c>
      <c r="AO2337" s="41">
        <v>0</v>
      </c>
      <c r="AP2337" s="41">
        <v>4500000</v>
      </c>
      <c r="AQ2337" s="41">
        <v>0</v>
      </c>
      <c r="AR2337" s="41">
        <v>4500000</v>
      </c>
      <c r="AS2337" s="41">
        <v>0</v>
      </c>
      <c r="AT2337" s="41">
        <v>4500000</v>
      </c>
      <c r="AU2337" s="41">
        <v>0</v>
      </c>
      <c r="AV2337" s="41">
        <v>4500000</v>
      </c>
      <c r="AW2337" s="41">
        <v>0</v>
      </c>
      <c r="AX2337" s="41">
        <v>9000000</v>
      </c>
      <c r="AY2337" s="2">
        <v>0</v>
      </c>
      <c r="AZ2337" s="12" t="str">
        <f t="shared" si="319"/>
        <v>OK</v>
      </c>
      <c r="BA2337" s="12" t="str">
        <f t="shared" si="320"/>
        <v>OK</v>
      </c>
      <c r="BB2337" s="6">
        <f t="shared" si="321"/>
        <v>0</v>
      </c>
      <c r="BC2337" s="13">
        <f t="shared" si="322"/>
        <v>49500000</v>
      </c>
      <c r="BD2337" s="13">
        <f t="shared" si="323"/>
        <v>49500000</v>
      </c>
      <c r="BE2337" s="6">
        <f t="shared" si="324"/>
        <v>0</v>
      </c>
      <c r="BF2337" s="6">
        <f t="shared" si="325"/>
        <v>0</v>
      </c>
    </row>
    <row r="2338" spans="2:58" ht="99.75" x14ac:dyDescent="0.25">
      <c r="B2338" s="29" t="s">
        <v>2568</v>
      </c>
      <c r="C2338" s="29" t="s">
        <v>2058</v>
      </c>
      <c r="D2338" s="29" t="s">
        <v>37</v>
      </c>
      <c r="E2338" s="30" t="s">
        <v>2396</v>
      </c>
      <c r="F2338" s="30" t="s">
        <v>2397</v>
      </c>
      <c r="G2338" s="30" t="s">
        <v>41</v>
      </c>
      <c r="H2338" s="30">
        <v>86101610</v>
      </c>
      <c r="I2338" s="30" t="s">
        <v>6272</v>
      </c>
      <c r="J2338" s="30" t="s">
        <v>221</v>
      </c>
      <c r="K2338" s="30" t="s">
        <v>2566</v>
      </c>
      <c r="L2338" s="31" t="s">
        <v>154</v>
      </c>
      <c r="M2338" s="31" t="s">
        <v>154</v>
      </c>
      <c r="N2338" s="31">
        <v>12</v>
      </c>
      <c r="O2338" s="31" t="s">
        <v>223</v>
      </c>
      <c r="P2338" s="31" t="s">
        <v>224</v>
      </c>
      <c r="Q2338" s="40">
        <v>49500000</v>
      </c>
      <c r="R2338" s="40">
        <v>49500000</v>
      </c>
      <c r="S2338" s="31" t="s">
        <v>225</v>
      </c>
      <c r="T2338" s="31" t="s">
        <v>221</v>
      </c>
      <c r="U2338" s="30" t="s">
        <v>2206</v>
      </c>
      <c r="V2338" s="30" t="s">
        <v>2061</v>
      </c>
      <c r="W2338" s="30" t="s">
        <v>2534</v>
      </c>
      <c r="X2338" s="30" t="s">
        <v>229</v>
      </c>
      <c r="Y2338" s="30" t="s">
        <v>230</v>
      </c>
      <c r="Z2338" s="30" t="s">
        <v>2567</v>
      </c>
      <c r="AA2338" s="41">
        <v>0</v>
      </c>
      <c r="AB2338" s="41">
        <v>0</v>
      </c>
      <c r="AC2338" s="41">
        <v>49500000</v>
      </c>
      <c r="AD2338" s="41">
        <v>0</v>
      </c>
      <c r="AE2338" s="41">
        <v>0</v>
      </c>
      <c r="AF2338" s="41">
        <v>4500000</v>
      </c>
      <c r="AG2338" s="41">
        <v>0</v>
      </c>
      <c r="AH2338" s="41">
        <v>4500000</v>
      </c>
      <c r="AI2338" s="41">
        <v>0</v>
      </c>
      <c r="AJ2338" s="41">
        <v>4500000</v>
      </c>
      <c r="AK2338" s="41">
        <v>0</v>
      </c>
      <c r="AL2338" s="41">
        <v>4500000</v>
      </c>
      <c r="AM2338" s="41">
        <v>0</v>
      </c>
      <c r="AN2338" s="41">
        <v>4500000</v>
      </c>
      <c r="AO2338" s="41">
        <v>0</v>
      </c>
      <c r="AP2338" s="41">
        <v>4500000</v>
      </c>
      <c r="AQ2338" s="41">
        <v>0</v>
      </c>
      <c r="AR2338" s="41">
        <v>4500000</v>
      </c>
      <c r="AS2338" s="41">
        <v>0</v>
      </c>
      <c r="AT2338" s="41">
        <v>4500000</v>
      </c>
      <c r="AU2338" s="41">
        <v>0</v>
      </c>
      <c r="AV2338" s="41">
        <v>4500000</v>
      </c>
      <c r="AW2338" s="41">
        <v>0</v>
      </c>
      <c r="AX2338" s="41">
        <v>9000000</v>
      </c>
      <c r="AY2338" s="2">
        <v>0</v>
      </c>
      <c r="AZ2338" s="12" t="str">
        <f t="shared" si="319"/>
        <v>OK</v>
      </c>
      <c r="BA2338" s="12" t="str">
        <f t="shared" si="320"/>
        <v>OK</v>
      </c>
      <c r="BB2338" s="6">
        <f t="shared" si="321"/>
        <v>0</v>
      </c>
      <c r="BC2338" s="13">
        <f t="shared" si="322"/>
        <v>49500000</v>
      </c>
      <c r="BD2338" s="13">
        <f t="shared" si="323"/>
        <v>49500000</v>
      </c>
      <c r="BE2338" s="6">
        <f t="shared" si="324"/>
        <v>0</v>
      </c>
      <c r="BF2338" s="6">
        <f t="shared" si="325"/>
        <v>0</v>
      </c>
    </row>
    <row r="2339" spans="2:58" ht="99.75" x14ac:dyDescent="0.25">
      <c r="B2339" s="29" t="s">
        <v>2569</v>
      </c>
      <c r="C2339" s="29" t="s">
        <v>2058</v>
      </c>
      <c r="D2339" s="29" t="s">
        <v>37</v>
      </c>
      <c r="E2339" s="30" t="s">
        <v>2396</v>
      </c>
      <c r="F2339" s="30" t="s">
        <v>2397</v>
      </c>
      <c r="G2339" s="30" t="s">
        <v>41</v>
      </c>
      <c r="H2339" s="30">
        <v>86101610</v>
      </c>
      <c r="I2339" s="30" t="s">
        <v>6272</v>
      </c>
      <c r="J2339" s="30" t="s">
        <v>221</v>
      </c>
      <c r="K2339" s="30" t="s">
        <v>2566</v>
      </c>
      <c r="L2339" s="31" t="s">
        <v>154</v>
      </c>
      <c r="M2339" s="31" t="s">
        <v>154</v>
      </c>
      <c r="N2339" s="31">
        <v>12</v>
      </c>
      <c r="O2339" s="31" t="s">
        <v>223</v>
      </c>
      <c r="P2339" s="31" t="s">
        <v>224</v>
      </c>
      <c r="Q2339" s="40">
        <v>49500000</v>
      </c>
      <c r="R2339" s="40">
        <v>49500000</v>
      </c>
      <c r="S2339" s="31" t="s">
        <v>225</v>
      </c>
      <c r="T2339" s="31" t="s">
        <v>221</v>
      </c>
      <c r="U2339" s="30" t="s">
        <v>2206</v>
      </c>
      <c r="V2339" s="30" t="s">
        <v>2061</v>
      </c>
      <c r="W2339" s="30" t="s">
        <v>2534</v>
      </c>
      <c r="X2339" s="30" t="s">
        <v>229</v>
      </c>
      <c r="Y2339" s="30" t="s">
        <v>230</v>
      </c>
      <c r="Z2339" s="30" t="s">
        <v>2567</v>
      </c>
      <c r="AA2339" s="41">
        <v>0</v>
      </c>
      <c r="AB2339" s="41">
        <v>0</v>
      </c>
      <c r="AC2339" s="41">
        <v>49500000</v>
      </c>
      <c r="AD2339" s="41">
        <v>0</v>
      </c>
      <c r="AE2339" s="41">
        <v>0</v>
      </c>
      <c r="AF2339" s="41">
        <v>4500000</v>
      </c>
      <c r="AG2339" s="41">
        <v>0</v>
      </c>
      <c r="AH2339" s="41">
        <v>4500000</v>
      </c>
      <c r="AI2339" s="41">
        <v>0</v>
      </c>
      <c r="AJ2339" s="41">
        <v>4500000</v>
      </c>
      <c r="AK2339" s="41">
        <v>0</v>
      </c>
      <c r="AL2339" s="41">
        <v>4500000</v>
      </c>
      <c r="AM2339" s="41">
        <v>0</v>
      </c>
      <c r="AN2339" s="41">
        <v>4500000</v>
      </c>
      <c r="AO2339" s="41">
        <v>0</v>
      </c>
      <c r="AP2339" s="41">
        <v>4500000</v>
      </c>
      <c r="AQ2339" s="41">
        <v>0</v>
      </c>
      <c r="AR2339" s="41">
        <v>4500000</v>
      </c>
      <c r="AS2339" s="41">
        <v>0</v>
      </c>
      <c r="AT2339" s="41">
        <v>4500000</v>
      </c>
      <c r="AU2339" s="41">
        <v>0</v>
      </c>
      <c r="AV2339" s="41">
        <v>4500000</v>
      </c>
      <c r="AW2339" s="41">
        <v>0</v>
      </c>
      <c r="AX2339" s="41">
        <v>9000000</v>
      </c>
      <c r="AY2339" s="2">
        <v>0</v>
      </c>
      <c r="AZ2339" s="12" t="str">
        <f t="shared" si="319"/>
        <v>OK</v>
      </c>
      <c r="BA2339" s="12" t="str">
        <f t="shared" si="320"/>
        <v>OK</v>
      </c>
      <c r="BB2339" s="6">
        <f t="shared" si="321"/>
        <v>0</v>
      </c>
      <c r="BC2339" s="13">
        <f t="shared" si="322"/>
        <v>49500000</v>
      </c>
      <c r="BD2339" s="13">
        <f t="shared" si="323"/>
        <v>49500000</v>
      </c>
      <c r="BE2339" s="6">
        <f t="shared" si="324"/>
        <v>0</v>
      </c>
      <c r="BF2339" s="6">
        <f t="shared" si="325"/>
        <v>0</v>
      </c>
    </row>
    <row r="2340" spans="2:58" ht="99.75" x14ac:dyDescent="0.25">
      <c r="B2340" s="29" t="s">
        <v>2570</v>
      </c>
      <c r="C2340" s="29" t="s">
        <v>2058</v>
      </c>
      <c r="D2340" s="29" t="s">
        <v>37</v>
      </c>
      <c r="E2340" s="30" t="s">
        <v>2396</v>
      </c>
      <c r="F2340" s="30" t="s">
        <v>2397</v>
      </c>
      <c r="G2340" s="30" t="s">
        <v>41</v>
      </c>
      <c r="H2340" s="30">
        <v>86101610</v>
      </c>
      <c r="I2340" s="30" t="s">
        <v>6272</v>
      </c>
      <c r="J2340" s="30" t="s">
        <v>221</v>
      </c>
      <c r="K2340" s="30" t="s">
        <v>2566</v>
      </c>
      <c r="L2340" s="31" t="s">
        <v>154</v>
      </c>
      <c r="M2340" s="31" t="s">
        <v>154</v>
      </c>
      <c r="N2340" s="31">
        <v>12</v>
      </c>
      <c r="O2340" s="31" t="s">
        <v>223</v>
      </c>
      <c r="P2340" s="31" t="s">
        <v>224</v>
      </c>
      <c r="Q2340" s="40">
        <v>49500000</v>
      </c>
      <c r="R2340" s="40">
        <v>49500000</v>
      </c>
      <c r="S2340" s="31" t="s">
        <v>225</v>
      </c>
      <c r="T2340" s="31" t="s">
        <v>221</v>
      </c>
      <c r="U2340" s="30" t="s">
        <v>2206</v>
      </c>
      <c r="V2340" s="30" t="s">
        <v>2061</v>
      </c>
      <c r="W2340" s="30" t="s">
        <v>2534</v>
      </c>
      <c r="X2340" s="30" t="s">
        <v>229</v>
      </c>
      <c r="Y2340" s="30" t="s">
        <v>230</v>
      </c>
      <c r="Z2340" s="30" t="s">
        <v>2567</v>
      </c>
      <c r="AA2340" s="41">
        <v>0</v>
      </c>
      <c r="AB2340" s="41">
        <v>0</v>
      </c>
      <c r="AC2340" s="41">
        <v>49500000</v>
      </c>
      <c r="AD2340" s="41">
        <v>0</v>
      </c>
      <c r="AE2340" s="41">
        <v>0</v>
      </c>
      <c r="AF2340" s="41">
        <v>4500000</v>
      </c>
      <c r="AG2340" s="41">
        <v>0</v>
      </c>
      <c r="AH2340" s="41">
        <v>4500000</v>
      </c>
      <c r="AI2340" s="41">
        <v>0</v>
      </c>
      <c r="AJ2340" s="41">
        <v>4500000</v>
      </c>
      <c r="AK2340" s="41">
        <v>0</v>
      </c>
      <c r="AL2340" s="41">
        <v>4500000</v>
      </c>
      <c r="AM2340" s="41">
        <v>0</v>
      </c>
      <c r="AN2340" s="41">
        <v>4500000</v>
      </c>
      <c r="AO2340" s="41">
        <v>0</v>
      </c>
      <c r="AP2340" s="41">
        <v>4500000</v>
      </c>
      <c r="AQ2340" s="41">
        <v>0</v>
      </c>
      <c r="AR2340" s="41">
        <v>4500000</v>
      </c>
      <c r="AS2340" s="41">
        <v>0</v>
      </c>
      <c r="AT2340" s="41">
        <v>4500000</v>
      </c>
      <c r="AU2340" s="41">
        <v>0</v>
      </c>
      <c r="AV2340" s="41">
        <v>4500000</v>
      </c>
      <c r="AW2340" s="41">
        <v>0</v>
      </c>
      <c r="AX2340" s="41">
        <v>9000000</v>
      </c>
      <c r="AY2340" s="2">
        <v>0</v>
      </c>
      <c r="AZ2340" s="12" t="str">
        <f t="shared" si="319"/>
        <v>OK</v>
      </c>
      <c r="BA2340" s="12" t="str">
        <f t="shared" si="320"/>
        <v>OK</v>
      </c>
      <c r="BB2340" s="6">
        <f t="shared" si="321"/>
        <v>0</v>
      </c>
      <c r="BC2340" s="13">
        <f t="shared" si="322"/>
        <v>49500000</v>
      </c>
      <c r="BD2340" s="13">
        <f t="shared" si="323"/>
        <v>49500000</v>
      </c>
      <c r="BE2340" s="6">
        <f t="shared" si="324"/>
        <v>0</v>
      </c>
      <c r="BF2340" s="6">
        <f t="shared" si="325"/>
        <v>0</v>
      </c>
    </row>
    <row r="2341" spans="2:58" ht="99.75" x14ac:dyDescent="0.25">
      <c r="B2341" s="29" t="s">
        <v>2571</v>
      </c>
      <c r="C2341" s="29" t="s">
        <v>2058</v>
      </c>
      <c r="D2341" s="29" t="s">
        <v>37</v>
      </c>
      <c r="E2341" s="30" t="s">
        <v>2396</v>
      </c>
      <c r="F2341" s="30" t="s">
        <v>2397</v>
      </c>
      <c r="G2341" s="30" t="s">
        <v>41</v>
      </c>
      <c r="H2341" s="30">
        <v>86101610</v>
      </c>
      <c r="I2341" s="30" t="s">
        <v>6272</v>
      </c>
      <c r="J2341" s="30" t="s">
        <v>221</v>
      </c>
      <c r="K2341" s="30" t="s">
        <v>2566</v>
      </c>
      <c r="L2341" s="31" t="s">
        <v>154</v>
      </c>
      <c r="M2341" s="31" t="s">
        <v>154</v>
      </c>
      <c r="N2341" s="31">
        <v>12</v>
      </c>
      <c r="O2341" s="31" t="s">
        <v>223</v>
      </c>
      <c r="P2341" s="31" t="s">
        <v>224</v>
      </c>
      <c r="Q2341" s="40">
        <v>49500000</v>
      </c>
      <c r="R2341" s="40">
        <v>49500000</v>
      </c>
      <c r="S2341" s="31" t="s">
        <v>225</v>
      </c>
      <c r="T2341" s="31" t="s">
        <v>221</v>
      </c>
      <c r="U2341" s="30" t="s">
        <v>2206</v>
      </c>
      <c r="V2341" s="30" t="s">
        <v>2061</v>
      </c>
      <c r="W2341" s="30" t="s">
        <v>2534</v>
      </c>
      <c r="X2341" s="30" t="s">
        <v>229</v>
      </c>
      <c r="Y2341" s="30" t="s">
        <v>230</v>
      </c>
      <c r="Z2341" s="30" t="s">
        <v>2567</v>
      </c>
      <c r="AA2341" s="41">
        <v>0</v>
      </c>
      <c r="AB2341" s="41">
        <v>0</v>
      </c>
      <c r="AC2341" s="41">
        <v>49500000</v>
      </c>
      <c r="AD2341" s="41">
        <v>0</v>
      </c>
      <c r="AE2341" s="41">
        <v>0</v>
      </c>
      <c r="AF2341" s="41">
        <v>4500000</v>
      </c>
      <c r="AG2341" s="41">
        <v>0</v>
      </c>
      <c r="AH2341" s="41">
        <v>4500000</v>
      </c>
      <c r="AI2341" s="41">
        <v>0</v>
      </c>
      <c r="AJ2341" s="41">
        <v>4500000</v>
      </c>
      <c r="AK2341" s="41">
        <v>0</v>
      </c>
      <c r="AL2341" s="41">
        <v>4500000</v>
      </c>
      <c r="AM2341" s="41">
        <v>0</v>
      </c>
      <c r="AN2341" s="41">
        <v>4500000</v>
      </c>
      <c r="AO2341" s="41">
        <v>0</v>
      </c>
      <c r="AP2341" s="41">
        <v>4500000</v>
      </c>
      <c r="AQ2341" s="41">
        <v>0</v>
      </c>
      <c r="AR2341" s="41">
        <v>4500000</v>
      </c>
      <c r="AS2341" s="41">
        <v>0</v>
      </c>
      <c r="AT2341" s="41">
        <v>4500000</v>
      </c>
      <c r="AU2341" s="41">
        <v>0</v>
      </c>
      <c r="AV2341" s="41">
        <v>4500000</v>
      </c>
      <c r="AW2341" s="41">
        <v>0</v>
      </c>
      <c r="AX2341" s="41">
        <v>9000000</v>
      </c>
      <c r="AY2341" s="2">
        <v>0</v>
      </c>
      <c r="AZ2341" s="12" t="str">
        <f t="shared" si="319"/>
        <v>OK</v>
      </c>
      <c r="BA2341" s="12" t="str">
        <f t="shared" si="320"/>
        <v>OK</v>
      </c>
      <c r="BB2341" s="6">
        <f t="shared" si="321"/>
        <v>0</v>
      </c>
      <c r="BC2341" s="13">
        <f t="shared" si="322"/>
        <v>49500000</v>
      </c>
      <c r="BD2341" s="13">
        <f t="shared" si="323"/>
        <v>49500000</v>
      </c>
      <c r="BE2341" s="6">
        <f t="shared" si="324"/>
        <v>0</v>
      </c>
      <c r="BF2341" s="6">
        <f t="shared" si="325"/>
        <v>0</v>
      </c>
    </row>
    <row r="2342" spans="2:58" ht="99.75" x14ac:dyDescent="0.25">
      <c r="B2342" s="29" t="s">
        <v>2572</v>
      </c>
      <c r="C2342" s="29" t="s">
        <v>2058</v>
      </c>
      <c r="D2342" s="29" t="s">
        <v>37</v>
      </c>
      <c r="E2342" s="30" t="s">
        <v>2396</v>
      </c>
      <c r="F2342" s="30" t="s">
        <v>2397</v>
      </c>
      <c r="G2342" s="30" t="s">
        <v>41</v>
      </c>
      <c r="H2342" s="30">
        <v>86101610</v>
      </c>
      <c r="I2342" s="30" t="s">
        <v>6272</v>
      </c>
      <c r="J2342" s="30" t="s">
        <v>221</v>
      </c>
      <c r="K2342" s="30" t="s">
        <v>2566</v>
      </c>
      <c r="L2342" s="31" t="s">
        <v>154</v>
      </c>
      <c r="M2342" s="31" t="s">
        <v>154</v>
      </c>
      <c r="N2342" s="31">
        <v>12</v>
      </c>
      <c r="O2342" s="31" t="s">
        <v>223</v>
      </c>
      <c r="P2342" s="31" t="s">
        <v>224</v>
      </c>
      <c r="Q2342" s="40">
        <v>49500000</v>
      </c>
      <c r="R2342" s="40">
        <v>49500000</v>
      </c>
      <c r="S2342" s="31" t="s">
        <v>225</v>
      </c>
      <c r="T2342" s="31" t="s">
        <v>221</v>
      </c>
      <c r="U2342" s="30" t="s">
        <v>2206</v>
      </c>
      <c r="V2342" s="30" t="s">
        <v>2061</v>
      </c>
      <c r="W2342" s="30" t="s">
        <v>2534</v>
      </c>
      <c r="X2342" s="30" t="s">
        <v>229</v>
      </c>
      <c r="Y2342" s="30" t="s">
        <v>230</v>
      </c>
      <c r="Z2342" s="30" t="s">
        <v>2567</v>
      </c>
      <c r="AA2342" s="41">
        <v>0</v>
      </c>
      <c r="AB2342" s="41">
        <v>0</v>
      </c>
      <c r="AC2342" s="41">
        <v>49500000</v>
      </c>
      <c r="AD2342" s="41">
        <v>0</v>
      </c>
      <c r="AE2342" s="41">
        <v>0</v>
      </c>
      <c r="AF2342" s="41">
        <v>4500000</v>
      </c>
      <c r="AG2342" s="41">
        <v>0</v>
      </c>
      <c r="AH2342" s="41">
        <v>4500000</v>
      </c>
      <c r="AI2342" s="41">
        <v>0</v>
      </c>
      <c r="AJ2342" s="41">
        <v>4500000</v>
      </c>
      <c r="AK2342" s="41">
        <v>0</v>
      </c>
      <c r="AL2342" s="41">
        <v>4500000</v>
      </c>
      <c r="AM2342" s="41">
        <v>0</v>
      </c>
      <c r="AN2342" s="41">
        <v>4500000</v>
      </c>
      <c r="AO2342" s="41">
        <v>0</v>
      </c>
      <c r="AP2342" s="41">
        <v>4500000</v>
      </c>
      <c r="AQ2342" s="41">
        <v>0</v>
      </c>
      <c r="AR2342" s="41">
        <v>4500000</v>
      </c>
      <c r="AS2342" s="41">
        <v>0</v>
      </c>
      <c r="AT2342" s="41">
        <v>4500000</v>
      </c>
      <c r="AU2342" s="41">
        <v>0</v>
      </c>
      <c r="AV2342" s="41">
        <v>4500000</v>
      </c>
      <c r="AW2342" s="41">
        <v>0</v>
      </c>
      <c r="AX2342" s="41">
        <v>9000000</v>
      </c>
      <c r="AY2342" s="2">
        <v>0</v>
      </c>
      <c r="AZ2342" s="12" t="str">
        <f t="shared" si="319"/>
        <v>OK</v>
      </c>
      <c r="BA2342" s="12" t="str">
        <f t="shared" si="320"/>
        <v>OK</v>
      </c>
      <c r="BB2342" s="6">
        <f t="shared" si="321"/>
        <v>0</v>
      </c>
      <c r="BC2342" s="13">
        <f t="shared" si="322"/>
        <v>49500000</v>
      </c>
      <c r="BD2342" s="13">
        <f t="shared" si="323"/>
        <v>49500000</v>
      </c>
      <c r="BE2342" s="6">
        <f t="shared" si="324"/>
        <v>0</v>
      </c>
      <c r="BF2342" s="6">
        <f t="shared" si="325"/>
        <v>0</v>
      </c>
    </row>
    <row r="2343" spans="2:58" ht="99.75" x14ac:dyDescent="0.25">
      <c r="B2343" s="29" t="s">
        <v>2573</v>
      </c>
      <c r="C2343" s="29" t="s">
        <v>2058</v>
      </c>
      <c r="D2343" s="29" t="s">
        <v>37</v>
      </c>
      <c r="E2343" s="30" t="s">
        <v>2396</v>
      </c>
      <c r="F2343" s="30" t="s">
        <v>2397</v>
      </c>
      <c r="G2343" s="30" t="s">
        <v>41</v>
      </c>
      <c r="H2343" s="30">
        <v>86101610</v>
      </c>
      <c r="I2343" s="30" t="s">
        <v>6272</v>
      </c>
      <c r="J2343" s="30" t="s">
        <v>221</v>
      </c>
      <c r="K2343" s="30" t="s">
        <v>2566</v>
      </c>
      <c r="L2343" s="31" t="s">
        <v>154</v>
      </c>
      <c r="M2343" s="31" t="s">
        <v>154</v>
      </c>
      <c r="N2343" s="31">
        <v>12</v>
      </c>
      <c r="O2343" s="31" t="s">
        <v>223</v>
      </c>
      <c r="P2343" s="31" t="s">
        <v>224</v>
      </c>
      <c r="Q2343" s="40">
        <v>49500000</v>
      </c>
      <c r="R2343" s="40">
        <v>49500000</v>
      </c>
      <c r="S2343" s="31" t="s">
        <v>225</v>
      </c>
      <c r="T2343" s="31" t="s">
        <v>221</v>
      </c>
      <c r="U2343" s="30" t="s">
        <v>2206</v>
      </c>
      <c r="V2343" s="30" t="s">
        <v>2061</v>
      </c>
      <c r="W2343" s="30" t="s">
        <v>2534</v>
      </c>
      <c r="X2343" s="30" t="s">
        <v>229</v>
      </c>
      <c r="Y2343" s="30" t="s">
        <v>230</v>
      </c>
      <c r="Z2343" s="30" t="s">
        <v>2567</v>
      </c>
      <c r="AA2343" s="41">
        <v>0</v>
      </c>
      <c r="AB2343" s="41">
        <v>0</v>
      </c>
      <c r="AC2343" s="41">
        <v>49500000</v>
      </c>
      <c r="AD2343" s="41">
        <v>0</v>
      </c>
      <c r="AE2343" s="41">
        <v>0</v>
      </c>
      <c r="AF2343" s="41">
        <v>4500000</v>
      </c>
      <c r="AG2343" s="41">
        <v>0</v>
      </c>
      <c r="AH2343" s="41">
        <v>4500000</v>
      </c>
      <c r="AI2343" s="41">
        <v>0</v>
      </c>
      <c r="AJ2343" s="41">
        <v>4500000</v>
      </c>
      <c r="AK2343" s="41">
        <v>0</v>
      </c>
      <c r="AL2343" s="41">
        <v>4500000</v>
      </c>
      <c r="AM2343" s="41">
        <v>0</v>
      </c>
      <c r="AN2343" s="41">
        <v>4500000</v>
      </c>
      <c r="AO2343" s="41">
        <v>0</v>
      </c>
      <c r="AP2343" s="41">
        <v>4500000</v>
      </c>
      <c r="AQ2343" s="41">
        <v>0</v>
      </c>
      <c r="AR2343" s="41">
        <v>4500000</v>
      </c>
      <c r="AS2343" s="41">
        <v>0</v>
      </c>
      <c r="AT2343" s="41">
        <v>4500000</v>
      </c>
      <c r="AU2343" s="41">
        <v>0</v>
      </c>
      <c r="AV2343" s="41">
        <v>4500000</v>
      </c>
      <c r="AW2343" s="41">
        <v>0</v>
      </c>
      <c r="AX2343" s="41">
        <v>9000000</v>
      </c>
      <c r="AY2343" s="2">
        <v>0</v>
      </c>
      <c r="AZ2343" s="12" t="str">
        <f t="shared" si="319"/>
        <v>OK</v>
      </c>
      <c r="BA2343" s="12" t="str">
        <f t="shared" si="320"/>
        <v>OK</v>
      </c>
      <c r="BB2343" s="6">
        <f t="shared" si="321"/>
        <v>0</v>
      </c>
      <c r="BC2343" s="13">
        <f t="shared" si="322"/>
        <v>49500000</v>
      </c>
      <c r="BD2343" s="13">
        <f t="shared" si="323"/>
        <v>49500000</v>
      </c>
      <c r="BE2343" s="6">
        <f t="shared" si="324"/>
        <v>0</v>
      </c>
      <c r="BF2343" s="6">
        <f t="shared" si="325"/>
        <v>0</v>
      </c>
    </row>
    <row r="2344" spans="2:58" ht="99.75" x14ac:dyDescent="0.25">
      <c r="B2344" s="29" t="s">
        <v>2574</v>
      </c>
      <c r="C2344" s="29" t="s">
        <v>2058</v>
      </c>
      <c r="D2344" s="29" t="s">
        <v>37</v>
      </c>
      <c r="E2344" s="30" t="s">
        <v>2396</v>
      </c>
      <c r="F2344" s="30" t="s">
        <v>2397</v>
      </c>
      <c r="G2344" s="30" t="s">
        <v>41</v>
      </c>
      <c r="H2344" s="30">
        <v>86101610</v>
      </c>
      <c r="I2344" s="30" t="s">
        <v>6272</v>
      </c>
      <c r="J2344" s="30" t="s">
        <v>221</v>
      </c>
      <c r="K2344" s="30" t="s">
        <v>2566</v>
      </c>
      <c r="L2344" s="31" t="s">
        <v>154</v>
      </c>
      <c r="M2344" s="31" t="s">
        <v>154</v>
      </c>
      <c r="N2344" s="31">
        <v>12</v>
      </c>
      <c r="O2344" s="31" t="s">
        <v>223</v>
      </c>
      <c r="P2344" s="31" t="s">
        <v>224</v>
      </c>
      <c r="Q2344" s="40">
        <v>49500000</v>
      </c>
      <c r="R2344" s="40">
        <v>49500000</v>
      </c>
      <c r="S2344" s="31" t="s">
        <v>225</v>
      </c>
      <c r="T2344" s="31" t="s">
        <v>221</v>
      </c>
      <c r="U2344" s="30" t="s">
        <v>2206</v>
      </c>
      <c r="V2344" s="30" t="s">
        <v>2061</v>
      </c>
      <c r="W2344" s="30" t="s">
        <v>2534</v>
      </c>
      <c r="X2344" s="30" t="s">
        <v>229</v>
      </c>
      <c r="Y2344" s="30" t="s">
        <v>230</v>
      </c>
      <c r="Z2344" s="30" t="s">
        <v>2567</v>
      </c>
      <c r="AA2344" s="41">
        <v>0</v>
      </c>
      <c r="AB2344" s="41">
        <v>0</v>
      </c>
      <c r="AC2344" s="41">
        <v>49500000</v>
      </c>
      <c r="AD2344" s="41">
        <v>0</v>
      </c>
      <c r="AE2344" s="41">
        <v>0</v>
      </c>
      <c r="AF2344" s="41">
        <v>4500000</v>
      </c>
      <c r="AG2344" s="41">
        <v>0</v>
      </c>
      <c r="AH2344" s="41">
        <v>4500000</v>
      </c>
      <c r="AI2344" s="41">
        <v>0</v>
      </c>
      <c r="AJ2344" s="41">
        <v>4500000</v>
      </c>
      <c r="AK2344" s="41">
        <v>0</v>
      </c>
      <c r="AL2344" s="41">
        <v>4500000</v>
      </c>
      <c r="AM2344" s="41">
        <v>0</v>
      </c>
      <c r="AN2344" s="41">
        <v>4500000</v>
      </c>
      <c r="AO2344" s="41">
        <v>0</v>
      </c>
      <c r="AP2344" s="41">
        <v>4500000</v>
      </c>
      <c r="AQ2344" s="41">
        <v>0</v>
      </c>
      <c r="AR2344" s="41">
        <v>4500000</v>
      </c>
      <c r="AS2344" s="41">
        <v>0</v>
      </c>
      <c r="AT2344" s="41">
        <v>4500000</v>
      </c>
      <c r="AU2344" s="41">
        <v>0</v>
      </c>
      <c r="AV2344" s="41">
        <v>4500000</v>
      </c>
      <c r="AW2344" s="41">
        <v>0</v>
      </c>
      <c r="AX2344" s="41">
        <v>9000000</v>
      </c>
      <c r="AY2344" s="2">
        <v>0</v>
      </c>
      <c r="AZ2344" s="12" t="str">
        <f t="shared" si="319"/>
        <v>OK</v>
      </c>
      <c r="BA2344" s="12" t="str">
        <f t="shared" si="320"/>
        <v>OK</v>
      </c>
      <c r="BB2344" s="6">
        <f t="shared" si="321"/>
        <v>0</v>
      </c>
      <c r="BC2344" s="13">
        <f t="shared" si="322"/>
        <v>49500000</v>
      </c>
      <c r="BD2344" s="13">
        <f t="shared" si="323"/>
        <v>49500000</v>
      </c>
      <c r="BE2344" s="6">
        <f t="shared" si="324"/>
        <v>0</v>
      </c>
      <c r="BF2344" s="6">
        <f t="shared" si="325"/>
        <v>0</v>
      </c>
    </row>
    <row r="2345" spans="2:58" ht="99.75" x14ac:dyDescent="0.25">
      <c r="B2345" s="29" t="s">
        <v>2575</v>
      </c>
      <c r="C2345" s="29" t="s">
        <v>2058</v>
      </c>
      <c r="D2345" s="29" t="s">
        <v>37</v>
      </c>
      <c r="E2345" s="30" t="s">
        <v>2396</v>
      </c>
      <c r="F2345" s="30" t="s">
        <v>2397</v>
      </c>
      <c r="G2345" s="30" t="s">
        <v>41</v>
      </c>
      <c r="H2345" s="30">
        <v>86101610</v>
      </c>
      <c r="I2345" s="30" t="s">
        <v>6272</v>
      </c>
      <c r="J2345" s="30" t="s">
        <v>221</v>
      </c>
      <c r="K2345" s="30" t="s">
        <v>2566</v>
      </c>
      <c r="L2345" s="31" t="s">
        <v>154</v>
      </c>
      <c r="M2345" s="31" t="s">
        <v>154</v>
      </c>
      <c r="N2345" s="31">
        <v>12</v>
      </c>
      <c r="O2345" s="31" t="s">
        <v>223</v>
      </c>
      <c r="P2345" s="31" t="s">
        <v>224</v>
      </c>
      <c r="Q2345" s="40">
        <v>49500000</v>
      </c>
      <c r="R2345" s="40">
        <v>49500000</v>
      </c>
      <c r="S2345" s="31" t="s">
        <v>225</v>
      </c>
      <c r="T2345" s="31" t="s">
        <v>221</v>
      </c>
      <c r="U2345" s="30" t="s">
        <v>2206</v>
      </c>
      <c r="V2345" s="30" t="s">
        <v>2061</v>
      </c>
      <c r="W2345" s="30" t="s">
        <v>2534</v>
      </c>
      <c r="X2345" s="30" t="s">
        <v>229</v>
      </c>
      <c r="Y2345" s="30" t="s">
        <v>230</v>
      </c>
      <c r="Z2345" s="30" t="s">
        <v>2567</v>
      </c>
      <c r="AA2345" s="41">
        <v>0</v>
      </c>
      <c r="AB2345" s="41">
        <v>0</v>
      </c>
      <c r="AC2345" s="41">
        <v>49500000</v>
      </c>
      <c r="AD2345" s="41">
        <v>0</v>
      </c>
      <c r="AE2345" s="41">
        <v>0</v>
      </c>
      <c r="AF2345" s="41">
        <v>4500000</v>
      </c>
      <c r="AG2345" s="41">
        <v>0</v>
      </c>
      <c r="AH2345" s="41">
        <v>4500000</v>
      </c>
      <c r="AI2345" s="41">
        <v>0</v>
      </c>
      <c r="AJ2345" s="41">
        <v>4500000</v>
      </c>
      <c r="AK2345" s="41">
        <v>0</v>
      </c>
      <c r="AL2345" s="41">
        <v>4500000</v>
      </c>
      <c r="AM2345" s="41">
        <v>0</v>
      </c>
      <c r="AN2345" s="41">
        <v>4500000</v>
      </c>
      <c r="AO2345" s="41">
        <v>0</v>
      </c>
      <c r="AP2345" s="41">
        <v>4500000</v>
      </c>
      <c r="AQ2345" s="41">
        <v>0</v>
      </c>
      <c r="AR2345" s="41">
        <v>4500000</v>
      </c>
      <c r="AS2345" s="41">
        <v>0</v>
      </c>
      <c r="AT2345" s="41">
        <v>4500000</v>
      </c>
      <c r="AU2345" s="41">
        <v>0</v>
      </c>
      <c r="AV2345" s="41">
        <v>4500000</v>
      </c>
      <c r="AW2345" s="41">
        <v>0</v>
      </c>
      <c r="AX2345" s="41">
        <v>9000000</v>
      </c>
      <c r="AY2345" s="2">
        <v>0</v>
      </c>
      <c r="AZ2345" s="12" t="str">
        <f t="shared" si="319"/>
        <v>OK</v>
      </c>
      <c r="BA2345" s="12" t="str">
        <f t="shared" si="320"/>
        <v>OK</v>
      </c>
      <c r="BB2345" s="6">
        <f t="shared" si="321"/>
        <v>0</v>
      </c>
      <c r="BC2345" s="13">
        <f t="shared" si="322"/>
        <v>49500000</v>
      </c>
      <c r="BD2345" s="13">
        <f t="shared" si="323"/>
        <v>49500000</v>
      </c>
      <c r="BE2345" s="6">
        <f t="shared" si="324"/>
        <v>0</v>
      </c>
      <c r="BF2345" s="6">
        <f t="shared" si="325"/>
        <v>0</v>
      </c>
    </row>
    <row r="2346" spans="2:58" ht="99.75" x14ac:dyDescent="0.25">
      <c r="B2346" s="29" t="s">
        <v>2576</v>
      </c>
      <c r="C2346" s="29" t="s">
        <v>2058</v>
      </c>
      <c r="D2346" s="29" t="s">
        <v>37</v>
      </c>
      <c r="E2346" s="30" t="s">
        <v>2396</v>
      </c>
      <c r="F2346" s="30" t="s">
        <v>2397</v>
      </c>
      <c r="G2346" s="30" t="s">
        <v>41</v>
      </c>
      <c r="H2346" s="30">
        <v>86101610</v>
      </c>
      <c r="I2346" s="30" t="s">
        <v>6272</v>
      </c>
      <c r="J2346" s="30" t="s">
        <v>221</v>
      </c>
      <c r="K2346" s="30" t="s">
        <v>2566</v>
      </c>
      <c r="L2346" s="31" t="s">
        <v>154</v>
      </c>
      <c r="M2346" s="31" t="s">
        <v>154</v>
      </c>
      <c r="N2346" s="31">
        <v>12</v>
      </c>
      <c r="O2346" s="31" t="s">
        <v>223</v>
      </c>
      <c r="P2346" s="31" t="s">
        <v>224</v>
      </c>
      <c r="Q2346" s="40">
        <v>49500000</v>
      </c>
      <c r="R2346" s="40">
        <v>49500000</v>
      </c>
      <c r="S2346" s="31" t="s">
        <v>225</v>
      </c>
      <c r="T2346" s="31" t="s">
        <v>221</v>
      </c>
      <c r="U2346" s="30" t="s">
        <v>2206</v>
      </c>
      <c r="V2346" s="30" t="s">
        <v>2061</v>
      </c>
      <c r="W2346" s="30" t="s">
        <v>2534</v>
      </c>
      <c r="X2346" s="30" t="s">
        <v>229</v>
      </c>
      <c r="Y2346" s="30" t="s">
        <v>230</v>
      </c>
      <c r="Z2346" s="30" t="s">
        <v>2567</v>
      </c>
      <c r="AA2346" s="41">
        <v>0</v>
      </c>
      <c r="AB2346" s="41">
        <v>0</v>
      </c>
      <c r="AC2346" s="41">
        <v>49500000</v>
      </c>
      <c r="AD2346" s="41">
        <v>0</v>
      </c>
      <c r="AE2346" s="41">
        <v>0</v>
      </c>
      <c r="AF2346" s="41">
        <v>4500000</v>
      </c>
      <c r="AG2346" s="41">
        <v>0</v>
      </c>
      <c r="AH2346" s="41">
        <v>4500000</v>
      </c>
      <c r="AI2346" s="41">
        <v>0</v>
      </c>
      <c r="AJ2346" s="41">
        <v>4500000</v>
      </c>
      <c r="AK2346" s="41">
        <v>0</v>
      </c>
      <c r="AL2346" s="41">
        <v>4500000</v>
      </c>
      <c r="AM2346" s="41">
        <v>0</v>
      </c>
      <c r="AN2346" s="41">
        <v>4500000</v>
      </c>
      <c r="AO2346" s="41">
        <v>0</v>
      </c>
      <c r="AP2346" s="41">
        <v>4500000</v>
      </c>
      <c r="AQ2346" s="41">
        <v>0</v>
      </c>
      <c r="AR2346" s="41">
        <v>4500000</v>
      </c>
      <c r="AS2346" s="41">
        <v>0</v>
      </c>
      <c r="AT2346" s="41">
        <v>4500000</v>
      </c>
      <c r="AU2346" s="41">
        <v>0</v>
      </c>
      <c r="AV2346" s="41">
        <v>4500000</v>
      </c>
      <c r="AW2346" s="41">
        <v>0</v>
      </c>
      <c r="AX2346" s="41">
        <v>9000000</v>
      </c>
      <c r="AY2346" s="2">
        <v>0</v>
      </c>
      <c r="AZ2346" s="12" t="str">
        <f t="shared" si="319"/>
        <v>OK</v>
      </c>
      <c r="BA2346" s="12" t="str">
        <f t="shared" si="320"/>
        <v>OK</v>
      </c>
      <c r="BB2346" s="6">
        <f t="shared" si="321"/>
        <v>0</v>
      </c>
      <c r="BC2346" s="13">
        <f t="shared" si="322"/>
        <v>49500000</v>
      </c>
      <c r="BD2346" s="13">
        <f t="shared" si="323"/>
        <v>49500000</v>
      </c>
      <c r="BE2346" s="6">
        <f t="shared" si="324"/>
        <v>0</v>
      </c>
      <c r="BF2346" s="6">
        <f t="shared" si="325"/>
        <v>0</v>
      </c>
    </row>
    <row r="2347" spans="2:58" ht="99.75" x14ac:dyDescent="0.25">
      <c r="B2347" s="29" t="s">
        <v>2577</v>
      </c>
      <c r="C2347" s="29" t="s">
        <v>2058</v>
      </c>
      <c r="D2347" s="29" t="s">
        <v>37</v>
      </c>
      <c r="E2347" s="30" t="s">
        <v>2396</v>
      </c>
      <c r="F2347" s="30" t="s">
        <v>2397</v>
      </c>
      <c r="G2347" s="30" t="s">
        <v>41</v>
      </c>
      <c r="H2347" s="30">
        <v>86101610</v>
      </c>
      <c r="I2347" s="30" t="s">
        <v>6272</v>
      </c>
      <c r="J2347" s="30" t="s">
        <v>221</v>
      </c>
      <c r="K2347" s="30" t="s">
        <v>2566</v>
      </c>
      <c r="L2347" s="31" t="s">
        <v>154</v>
      </c>
      <c r="M2347" s="31" t="s">
        <v>154</v>
      </c>
      <c r="N2347" s="31">
        <v>12</v>
      </c>
      <c r="O2347" s="31" t="s">
        <v>223</v>
      </c>
      <c r="P2347" s="31" t="s">
        <v>224</v>
      </c>
      <c r="Q2347" s="40">
        <v>49500000</v>
      </c>
      <c r="R2347" s="40">
        <v>49500000</v>
      </c>
      <c r="S2347" s="31" t="s">
        <v>225</v>
      </c>
      <c r="T2347" s="31" t="s">
        <v>221</v>
      </c>
      <c r="U2347" s="30" t="s">
        <v>2206</v>
      </c>
      <c r="V2347" s="30" t="s">
        <v>2061</v>
      </c>
      <c r="W2347" s="30" t="s">
        <v>2534</v>
      </c>
      <c r="X2347" s="30" t="s">
        <v>229</v>
      </c>
      <c r="Y2347" s="30" t="s">
        <v>230</v>
      </c>
      <c r="Z2347" s="30" t="s">
        <v>2567</v>
      </c>
      <c r="AA2347" s="41">
        <v>0</v>
      </c>
      <c r="AB2347" s="41">
        <v>0</v>
      </c>
      <c r="AC2347" s="41">
        <v>49500000</v>
      </c>
      <c r="AD2347" s="41">
        <v>0</v>
      </c>
      <c r="AE2347" s="41">
        <v>0</v>
      </c>
      <c r="AF2347" s="41">
        <v>4500000</v>
      </c>
      <c r="AG2347" s="41">
        <v>0</v>
      </c>
      <c r="AH2347" s="41">
        <v>4500000</v>
      </c>
      <c r="AI2347" s="41">
        <v>0</v>
      </c>
      <c r="AJ2347" s="41">
        <v>4500000</v>
      </c>
      <c r="AK2347" s="41">
        <v>0</v>
      </c>
      <c r="AL2347" s="41">
        <v>4500000</v>
      </c>
      <c r="AM2347" s="41">
        <v>0</v>
      </c>
      <c r="AN2347" s="41">
        <v>4500000</v>
      </c>
      <c r="AO2347" s="41">
        <v>0</v>
      </c>
      <c r="AP2347" s="41">
        <v>4500000</v>
      </c>
      <c r="AQ2347" s="41">
        <v>0</v>
      </c>
      <c r="AR2347" s="41">
        <v>4500000</v>
      </c>
      <c r="AS2347" s="41">
        <v>0</v>
      </c>
      <c r="AT2347" s="41">
        <v>4500000</v>
      </c>
      <c r="AU2347" s="41">
        <v>0</v>
      </c>
      <c r="AV2347" s="41">
        <v>4500000</v>
      </c>
      <c r="AW2347" s="41">
        <v>0</v>
      </c>
      <c r="AX2347" s="41">
        <v>9000000</v>
      </c>
      <c r="AY2347" s="2">
        <v>0</v>
      </c>
      <c r="AZ2347" s="12" t="str">
        <f t="shared" si="319"/>
        <v>OK</v>
      </c>
      <c r="BA2347" s="12" t="str">
        <f t="shared" si="320"/>
        <v>OK</v>
      </c>
      <c r="BB2347" s="6">
        <f t="shared" si="321"/>
        <v>0</v>
      </c>
      <c r="BC2347" s="13">
        <f t="shared" si="322"/>
        <v>49500000</v>
      </c>
      <c r="BD2347" s="13">
        <f t="shared" si="323"/>
        <v>49500000</v>
      </c>
      <c r="BE2347" s="6">
        <f t="shared" si="324"/>
        <v>0</v>
      </c>
      <c r="BF2347" s="6">
        <f t="shared" si="325"/>
        <v>0</v>
      </c>
    </row>
    <row r="2348" spans="2:58" ht="99.75" x14ac:dyDescent="0.25">
      <c r="B2348" s="29" t="s">
        <v>2578</v>
      </c>
      <c r="C2348" s="29" t="s">
        <v>2058</v>
      </c>
      <c r="D2348" s="29" t="s">
        <v>37</v>
      </c>
      <c r="E2348" s="30" t="s">
        <v>2396</v>
      </c>
      <c r="F2348" s="30" t="s">
        <v>2397</v>
      </c>
      <c r="G2348" s="30" t="s">
        <v>41</v>
      </c>
      <c r="H2348" s="30">
        <v>86101610</v>
      </c>
      <c r="I2348" s="30" t="s">
        <v>6272</v>
      </c>
      <c r="J2348" s="30" t="s">
        <v>221</v>
      </c>
      <c r="K2348" s="30" t="s">
        <v>2566</v>
      </c>
      <c r="L2348" s="31" t="s">
        <v>154</v>
      </c>
      <c r="M2348" s="31" t="s">
        <v>154</v>
      </c>
      <c r="N2348" s="31">
        <v>12</v>
      </c>
      <c r="O2348" s="31" t="s">
        <v>223</v>
      </c>
      <c r="P2348" s="31" t="s">
        <v>224</v>
      </c>
      <c r="Q2348" s="40">
        <v>49500000</v>
      </c>
      <c r="R2348" s="40">
        <v>49500000</v>
      </c>
      <c r="S2348" s="31" t="s">
        <v>225</v>
      </c>
      <c r="T2348" s="31" t="s">
        <v>221</v>
      </c>
      <c r="U2348" s="30" t="s">
        <v>2206</v>
      </c>
      <c r="V2348" s="30" t="s">
        <v>2061</v>
      </c>
      <c r="W2348" s="30" t="s">
        <v>2534</v>
      </c>
      <c r="X2348" s="30" t="s">
        <v>229</v>
      </c>
      <c r="Y2348" s="30" t="s">
        <v>230</v>
      </c>
      <c r="Z2348" s="30" t="s">
        <v>2567</v>
      </c>
      <c r="AA2348" s="41">
        <v>0</v>
      </c>
      <c r="AB2348" s="41">
        <v>0</v>
      </c>
      <c r="AC2348" s="41">
        <v>49500000</v>
      </c>
      <c r="AD2348" s="41">
        <v>0</v>
      </c>
      <c r="AE2348" s="41">
        <v>0</v>
      </c>
      <c r="AF2348" s="41">
        <v>4500000</v>
      </c>
      <c r="AG2348" s="41">
        <v>0</v>
      </c>
      <c r="AH2348" s="41">
        <v>4500000</v>
      </c>
      <c r="AI2348" s="41">
        <v>0</v>
      </c>
      <c r="AJ2348" s="41">
        <v>4500000</v>
      </c>
      <c r="AK2348" s="41">
        <v>0</v>
      </c>
      <c r="AL2348" s="41">
        <v>4500000</v>
      </c>
      <c r="AM2348" s="41">
        <v>0</v>
      </c>
      <c r="AN2348" s="41">
        <v>4500000</v>
      </c>
      <c r="AO2348" s="41">
        <v>0</v>
      </c>
      <c r="AP2348" s="41">
        <v>4500000</v>
      </c>
      <c r="AQ2348" s="41">
        <v>0</v>
      </c>
      <c r="AR2348" s="41">
        <v>4500000</v>
      </c>
      <c r="AS2348" s="41">
        <v>0</v>
      </c>
      <c r="AT2348" s="41">
        <v>4500000</v>
      </c>
      <c r="AU2348" s="41">
        <v>0</v>
      </c>
      <c r="AV2348" s="41">
        <v>4500000</v>
      </c>
      <c r="AW2348" s="41">
        <v>0</v>
      </c>
      <c r="AX2348" s="41">
        <v>9000000</v>
      </c>
      <c r="AY2348" s="2">
        <v>0</v>
      </c>
      <c r="AZ2348" s="12" t="str">
        <f t="shared" si="319"/>
        <v>OK</v>
      </c>
      <c r="BA2348" s="12" t="str">
        <f t="shared" si="320"/>
        <v>OK</v>
      </c>
      <c r="BB2348" s="6">
        <f t="shared" si="321"/>
        <v>0</v>
      </c>
      <c r="BC2348" s="13">
        <f t="shared" si="322"/>
        <v>49500000</v>
      </c>
      <c r="BD2348" s="13">
        <f t="shared" si="323"/>
        <v>49500000</v>
      </c>
      <c r="BE2348" s="6">
        <f t="shared" si="324"/>
        <v>0</v>
      </c>
      <c r="BF2348" s="6">
        <f t="shared" si="325"/>
        <v>0</v>
      </c>
    </row>
    <row r="2349" spans="2:58" ht="99.75" x14ac:dyDescent="0.25">
      <c r="B2349" s="29" t="s">
        <v>2579</v>
      </c>
      <c r="C2349" s="29" t="s">
        <v>2058</v>
      </c>
      <c r="D2349" s="29" t="s">
        <v>37</v>
      </c>
      <c r="E2349" s="30" t="s">
        <v>2396</v>
      </c>
      <c r="F2349" s="30" t="s">
        <v>2397</v>
      </c>
      <c r="G2349" s="30" t="s">
        <v>41</v>
      </c>
      <c r="H2349" s="30">
        <v>86101610</v>
      </c>
      <c r="I2349" s="30" t="s">
        <v>6272</v>
      </c>
      <c r="J2349" s="30" t="s">
        <v>221</v>
      </c>
      <c r="K2349" s="30" t="s">
        <v>2566</v>
      </c>
      <c r="L2349" s="31" t="s">
        <v>154</v>
      </c>
      <c r="M2349" s="31" t="s">
        <v>154</v>
      </c>
      <c r="N2349" s="31">
        <v>12</v>
      </c>
      <c r="O2349" s="31" t="s">
        <v>223</v>
      </c>
      <c r="P2349" s="31" t="s">
        <v>224</v>
      </c>
      <c r="Q2349" s="40">
        <v>49500000</v>
      </c>
      <c r="R2349" s="40">
        <v>49500000</v>
      </c>
      <c r="S2349" s="31" t="s">
        <v>225</v>
      </c>
      <c r="T2349" s="31" t="s">
        <v>221</v>
      </c>
      <c r="U2349" s="30" t="s">
        <v>2206</v>
      </c>
      <c r="V2349" s="30" t="s">
        <v>2061</v>
      </c>
      <c r="W2349" s="30" t="s">
        <v>2534</v>
      </c>
      <c r="X2349" s="30" t="s">
        <v>229</v>
      </c>
      <c r="Y2349" s="30" t="s">
        <v>230</v>
      </c>
      <c r="Z2349" s="30" t="s">
        <v>2567</v>
      </c>
      <c r="AA2349" s="41">
        <v>0</v>
      </c>
      <c r="AB2349" s="41">
        <v>0</v>
      </c>
      <c r="AC2349" s="41">
        <v>49500000</v>
      </c>
      <c r="AD2349" s="41">
        <v>0</v>
      </c>
      <c r="AE2349" s="41">
        <v>0</v>
      </c>
      <c r="AF2349" s="41">
        <v>4500000</v>
      </c>
      <c r="AG2349" s="41">
        <v>0</v>
      </c>
      <c r="AH2349" s="41">
        <v>4500000</v>
      </c>
      <c r="AI2349" s="41">
        <v>0</v>
      </c>
      <c r="AJ2349" s="41">
        <v>4500000</v>
      </c>
      <c r="AK2349" s="41">
        <v>0</v>
      </c>
      <c r="AL2349" s="41">
        <v>4500000</v>
      </c>
      <c r="AM2349" s="41">
        <v>0</v>
      </c>
      <c r="AN2349" s="41">
        <v>4500000</v>
      </c>
      <c r="AO2349" s="41">
        <v>0</v>
      </c>
      <c r="AP2349" s="41">
        <v>4500000</v>
      </c>
      <c r="AQ2349" s="41">
        <v>0</v>
      </c>
      <c r="AR2349" s="41">
        <v>4500000</v>
      </c>
      <c r="AS2349" s="41">
        <v>0</v>
      </c>
      <c r="AT2349" s="41">
        <v>4500000</v>
      </c>
      <c r="AU2349" s="41">
        <v>0</v>
      </c>
      <c r="AV2349" s="41">
        <v>4500000</v>
      </c>
      <c r="AW2349" s="41">
        <v>0</v>
      </c>
      <c r="AX2349" s="41">
        <v>9000000</v>
      </c>
      <c r="AY2349" s="2">
        <v>0</v>
      </c>
      <c r="AZ2349" s="12" t="str">
        <f t="shared" si="319"/>
        <v>OK</v>
      </c>
      <c r="BA2349" s="12" t="str">
        <f t="shared" si="320"/>
        <v>OK</v>
      </c>
      <c r="BB2349" s="6">
        <f t="shared" si="321"/>
        <v>0</v>
      </c>
      <c r="BC2349" s="13">
        <f t="shared" si="322"/>
        <v>49500000</v>
      </c>
      <c r="BD2349" s="13">
        <f t="shared" si="323"/>
        <v>49500000</v>
      </c>
      <c r="BE2349" s="6">
        <f t="shared" si="324"/>
        <v>0</v>
      </c>
      <c r="BF2349" s="6">
        <f t="shared" si="325"/>
        <v>0</v>
      </c>
    </row>
    <row r="2350" spans="2:58" ht="99.75" x14ac:dyDescent="0.25">
      <c r="B2350" s="29" t="s">
        <v>2580</v>
      </c>
      <c r="C2350" s="29" t="s">
        <v>2058</v>
      </c>
      <c r="D2350" s="29" t="s">
        <v>37</v>
      </c>
      <c r="E2350" s="30" t="s">
        <v>2396</v>
      </c>
      <c r="F2350" s="30" t="s">
        <v>2397</v>
      </c>
      <c r="G2350" s="30" t="s">
        <v>41</v>
      </c>
      <c r="H2350" s="30">
        <v>86101610</v>
      </c>
      <c r="I2350" s="30" t="s">
        <v>6272</v>
      </c>
      <c r="J2350" s="30" t="s">
        <v>221</v>
      </c>
      <c r="K2350" s="30" t="s">
        <v>2566</v>
      </c>
      <c r="L2350" s="31" t="s">
        <v>154</v>
      </c>
      <c r="M2350" s="31" t="s">
        <v>154</v>
      </c>
      <c r="N2350" s="31">
        <v>12</v>
      </c>
      <c r="O2350" s="31" t="s">
        <v>223</v>
      </c>
      <c r="P2350" s="31" t="s">
        <v>224</v>
      </c>
      <c r="Q2350" s="40">
        <v>49500000</v>
      </c>
      <c r="R2350" s="40">
        <v>49500000</v>
      </c>
      <c r="S2350" s="31" t="s">
        <v>225</v>
      </c>
      <c r="T2350" s="31" t="s">
        <v>221</v>
      </c>
      <c r="U2350" s="30" t="s">
        <v>2206</v>
      </c>
      <c r="V2350" s="30" t="s">
        <v>2061</v>
      </c>
      <c r="W2350" s="30" t="s">
        <v>2534</v>
      </c>
      <c r="X2350" s="30" t="s">
        <v>229</v>
      </c>
      <c r="Y2350" s="30" t="s">
        <v>230</v>
      </c>
      <c r="Z2350" s="30" t="s">
        <v>2567</v>
      </c>
      <c r="AA2350" s="41">
        <v>0</v>
      </c>
      <c r="AB2350" s="41">
        <v>0</v>
      </c>
      <c r="AC2350" s="41">
        <v>49500000</v>
      </c>
      <c r="AD2350" s="41">
        <v>0</v>
      </c>
      <c r="AE2350" s="41">
        <v>0</v>
      </c>
      <c r="AF2350" s="41">
        <v>4500000</v>
      </c>
      <c r="AG2350" s="41">
        <v>0</v>
      </c>
      <c r="AH2350" s="41">
        <v>4500000</v>
      </c>
      <c r="AI2350" s="41">
        <v>0</v>
      </c>
      <c r="AJ2350" s="41">
        <v>4500000</v>
      </c>
      <c r="AK2350" s="41">
        <v>0</v>
      </c>
      <c r="AL2350" s="41">
        <v>4500000</v>
      </c>
      <c r="AM2350" s="41">
        <v>0</v>
      </c>
      <c r="AN2350" s="41">
        <v>4500000</v>
      </c>
      <c r="AO2350" s="41">
        <v>0</v>
      </c>
      <c r="AP2350" s="41">
        <v>4500000</v>
      </c>
      <c r="AQ2350" s="41">
        <v>0</v>
      </c>
      <c r="AR2350" s="41">
        <v>4500000</v>
      </c>
      <c r="AS2350" s="41">
        <v>0</v>
      </c>
      <c r="AT2350" s="41">
        <v>4500000</v>
      </c>
      <c r="AU2350" s="41">
        <v>0</v>
      </c>
      <c r="AV2350" s="41">
        <v>4500000</v>
      </c>
      <c r="AW2350" s="41">
        <v>0</v>
      </c>
      <c r="AX2350" s="41">
        <v>9000000</v>
      </c>
      <c r="AY2350" s="2">
        <v>0</v>
      </c>
      <c r="AZ2350" s="12" t="str">
        <f t="shared" si="319"/>
        <v>OK</v>
      </c>
      <c r="BA2350" s="12" t="str">
        <f t="shared" si="320"/>
        <v>OK</v>
      </c>
      <c r="BB2350" s="6">
        <f t="shared" si="321"/>
        <v>0</v>
      </c>
      <c r="BC2350" s="13">
        <f t="shared" si="322"/>
        <v>49500000</v>
      </c>
      <c r="BD2350" s="13">
        <f t="shared" si="323"/>
        <v>49500000</v>
      </c>
      <c r="BE2350" s="6">
        <f t="shared" si="324"/>
        <v>0</v>
      </c>
      <c r="BF2350" s="6">
        <f t="shared" si="325"/>
        <v>0</v>
      </c>
    </row>
    <row r="2351" spans="2:58" ht="99.75" x14ac:dyDescent="0.25">
      <c r="B2351" s="29" t="s">
        <v>2581</v>
      </c>
      <c r="C2351" s="29" t="s">
        <v>2058</v>
      </c>
      <c r="D2351" s="29" t="s">
        <v>37</v>
      </c>
      <c r="E2351" s="30" t="s">
        <v>2396</v>
      </c>
      <c r="F2351" s="30" t="s">
        <v>2397</v>
      </c>
      <c r="G2351" s="30" t="s">
        <v>41</v>
      </c>
      <c r="H2351" s="30">
        <v>86101610</v>
      </c>
      <c r="I2351" s="30" t="s">
        <v>6272</v>
      </c>
      <c r="J2351" s="30" t="s">
        <v>221</v>
      </c>
      <c r="K2351" s="30" t="s">
        <v>2566</v>
      </c>
      <c r="L2351" s="31" t="s">
        <v>154</v>
      </c>
      <c r="M2351" s="31" t="s">
        <v>154</v>
      </c>
      <c r="N2351" s="31">
        <v>12</v>
      </c>
      <c r="O2351" s="31" t="s">
        <v>223</v>
      </c>
      <c r="P2351" s="31" t="s">
        <v>224</v>
      </c>
      <c r="Q2351" s="40">
        <v>49500000</v>
      </c>
      <c r="R2351" s="40">
        <v>49500000</v>
      </c>
      <c r="S2351" s="31" t="s">
        <v>225</v>
      </c>
      <c r="T2351" s="31" t="s">
        <v>221</v>
      </c>
      <c r="U2351" s="30" t="s">
        <v>2206</v>
      </c>
      <c r="V2351" s="30" t="s">
        <v>2061</v>
      </c>
      <c r="W2351" s="30" t="s">
        <v>2534</v>
      </c>
      <c r="X2351" s="30" t="s">
        <v>229</v>
      </c>
      <c r="Y2351" s="30" t="s">
        <v>230</v>
      </c>
      <c r="Z2351" s="30" t="s">
        <v>2567</v>
      </c>
      <c r="AA2351" s="41">
        <v>0</v>
      </c>
      <c r="AB2351" s="41">
        <v>0</v>
      </c>
      <c r="AC2351" s="41">
        <v>49500000</v>
      </c>
      <c r="AD2351" s="41">
        <v>0</v>
      </c>
      <c r="AE2351" s="41">
        <v>0</v>
      </c>
      <c r="AF2351" s="41">
        <v>4500000</v>
      </c>
      <c r="AG2351" s="41">
        <v>0</v>
      </c>
      <c r="AH2351" s="41">
        <v>4500000</v>
      </c>
      <c r="AI2351" s="41">
        <v>0</v>
      </c>
      <c r="AJ2351" s="41">
        <v>4500000</v>
      </c>
      <c r="AK2351" s="41">
        <v>0</v>
      </c>
      <c r="AL2351" s="41">
        <v>4500000</v>
      </c>
      <c r="AM2351" s="41">
        <v>0</v>
      </c>
      <c r="AN2351" s="41">
        <v>4500000</v>
      </c>
      <c r="AO2351" s="41">
        <v>0</v>
      </c>
      <c r="AP2351" s="41">
        <v>4500000</v>
      </c>
      <c r="AQ2351" s="41">
        <v>0</v>
      </c>
      <c r="AR2351" s="41">
        <v>4500000</v>
      </c>
      <c r="AS2351" s="41">
        <v>0</v>
      </c>
      <c r="AT2351" s="41">
        <v>4500000</v>
      </c>
      <c r="AU2351" s="41">
        <v>0</v>
      </c>
      <c r="AV2351" s="41">
        <v>4500000</v>
      </c>
      <c r="AW2351" s="41">
        <v>0</v>
      </c>
      <c r="AX2351" s="41">
        <v>9000000</v>
      </c>
      <c r="AY2351" s="2">
        <v>0</v>
      </c>
      <c r="AZ2351" s="12" t="str">
        <f t="shared" si="319"/>
        <v>OK</v>
      </c>
      <c r="BA2351" s="12" t="str">
        <f t="shared" si="320"/>
        <v>OK</v>
      </c>
      <c r="BB2351" s="6">
        <f t="shared" si="321"/>
        <v>0</v>
      </c>
      <c r="BC2351" s="13">
        <f t="shared" si="322"/>
        <v>49500000</v>
      </c>
      <c r="BD2351" s="13">
        <f t="shared" si="323"/>
        <v>49500000</v>
      </c>
      <c r="BE2351" s="6">
        <f t="shared" si="324"/>
        <v>0</v>
      </c>
      <c r="BF2351" s="6">
        <f t="shared" si="325"/>
        <v>0</v>
      </c>
    </row>
    <row r="2352" spans="2:58" ht="99.75" x14ac:dyDescent="0.25">
      <c r="B2352" s="29" t="s">
        <v>2582</v>
      </c>
      <c r="C2352" s="29" t="s">
        <v>2058</v>
      </c>
      <c r="D2352" s="29" t="s">
        <v>37</v>
      </c>
      <c r="E2352" s="30" t="s">
        <v>2396</v>
      </c>
      <c r="F2352" s="30" t="s">
        <v>2397</v>
      </c>
      <c r="G2352" s="30" t="s">
        <v>41</v>
      </c>
      <c r="H2352" s="30">
        <v>86101610</v>
      </c>
      <c r="I2352" s="30" t="s">
        <v>6272</v>
      </c>
      <c r="J2352" s="30" t="s">
        <v>221</v>
      </c>
      <c r="K2352" s="30" t="s">
        <v>2566</v>
      </c>
      <c r="L2352" s="31" t="s">
        <v>154</v>
      </c>
      <c r="M2352" s="31" t="s">
        <v>154</v>
      </c>
      <c r="N2352" s="31">
        <v>12</v>
      </c>
      <c r="O2352" s="31" t="s">
        <v>223</v>
      </c>
      <c r="P2352" s="31" t="s">
        <v>224</v>
      </c>
      <c r="Q2352" s="40">
        <v>49500000</v>
      </c>
      <c r="R2352" s="40">
        <v>49500000</v>
      </c>
      <c r="S2352" s="31" t="s">
        <v>225</v>
      </c>
      <c r="T2352" s="31" t="s">
        <v>221</v>
      </c>
      <c r="U2352" s="30" t="s">
        <v>2206</v>
      </c>
      <c r="V2352" s="30" t="s">
        <v>2061</v>
      </c>
      <c r="W2352" s="30" t="s">
        <v>2534</v>
      </c>
      <c r="X2352" s="30" t="s">
        <v>229</v>
      </c>
      <c r="Y2352" s="30" t="s">
        <v>230</v>
      </c>
      <c r="Z2352" s="30" t="s">
        <v>2567</v>
      </c>
      <c r="AA2352" s="41">
        <v>0</v>
      </c>
      <c r="AB2352" s="41">
        <v>0</v>
      </c>
      <c r="AC2352" s="41">
        <v>49500000</v>
      </c>
      <c r="AD2352" s="41">
        <v>0</v>
      </c>
      <c r="AE2352" s="41">
        <v>0</v>
      </c>
      <c r="AF2352" s="41">
        <v>4500000</v>
      </c>
      <c r="AG2352" s="41">
        <v>0</v>
      </c>
      <c r="AH2352" s="41">
        <v>4500000</v>
      </c>
      <c r="AI2352" s="41">
        <v>0</v>
      </c>
      <c r="AJ2352" s="41">
        <v>4500000</v>
      </c>
      <c r="AK2352" s="41">
        <v>0</v>
      </c>
      <c r="AL2352" s="41">
        <v>4500000</v>
      </c>
      <c r="AM2352" s="41">
        <v>0</v>
      </c>
      <c r="AN2352" s="41">
        <v>4500000</v>
      </c>
      <c r="AO2352" s="41">
        <v>0</v>
      </c>
      <c r="AP2352" s="41">
        <v>4500000</v>
      </c>
      <c r="AQ2352" s="41">
        <v>0</v>
      </c>
      <c r="AR2352" s="41">
        <v>4500000</v>
      </c>
      <c r="AS2352" s="41">
        <v>0</v>
      </c>
      <c r="AT2352" s="41">
        <v>4500000</v>
      </c>
      <c r="AU2352" s="41">
        <v>0</v>
      </c>
      <c r="AV2352" s="41">
        <v>4500000</v>
      </c>
      <c r="AW2352" s="41">
        <v>0</v>
      </c>
      <c r="AX2352" s="41">
        <v>9000000</v>
      </c>
      <c r="AY2352" s="2">
        <v>0</v>
      </c>
      <c r="AZ2352" s="12" t="str">
        <f t="shared" si="319"/>
        <v>OK</v>
      </c>
      <c r="BA2352" s="12" t="str">
        <f t="shared" si="320"/>
        <v>OK</v>
      </c>
      <c r="BB2352" s="6">
        <f t="shared" si="321"/>
        <v>0</v>
      </c>
      <c r="BC2352" s="13">
        <f t="shared" si="322"/>
        <v>49500000</v>
      </c>
      <c r="BD2352" s="13">
        <f t="shared" si="323"/>
        <v>49500000</v>
      </c>
      <c r="BE2352" s="6">
        <f t="shared" si="324"/>
        <v>0</v>
      </c>
      <c r="BF2352" s="6">
        <f t="shared" si="325"/>
        <v>0</v>
      </c>
    </row>
    <row r="2353" spans="2:58" ht="99.75" x14ac:dyDescent="0.25">
      <c r="B2353" s="29" t="s">
        <v>2583</v>
      </c>
      <c r="C2353" s="29" t="s">
        <v>2058</v>
      </c>
      <c r="D2353" s="29" t="s">
        <v>37</v>
      </c>
      <c r="E2353" s="30" t="s">
        <v>2396</v>
      </c>
      <c r="F2353" s="30" t="s">
        <v>2397</v>
      </c>
      <c r="G2353" s="30" t="s">
        <v>41</v>
      </c>
      <c r="H2353" s="30">
        <v>86101610</v>
      </c>
      <c r="I2353" s="30" t="s">
        <v>6272</v>
      </c>
      <c r="J2353" s="30" t="s">
        <v>221</v>
      </c>
      <c r="K2353" s="30" t="s">
        <v>2566</v>
      </c>
      <c r="L2353" s="31" t="s">
        <v>154</v>
      </c>
      <c r="M2353" s="31" t="s">
        <v>154</v>
      </c>
      <c r="N2353" s="31">
        <v>12</v>
      </c>
      <c r="O2353" s="31" t="s">
        <v>223</v>
      </c>
      <c r="P2353" s="31" t="s">
        <v>224</v>
      </c>
      <c r="Q2353" s="40">
        <v>49500000</v>
      </c>
      <c r="R2353" s="40">
        <v>49500000</v>
      </c>
      <c r="S2353" s="31" t="s">
        <v>225</v>
      </c>
      <c r="T2353" s="31" t="s">
        <v>221</v>
      </c>
      <c r="U2353" s="30" t="s">
        <v>2206</v>
      </c>
      <c r="V2353" s="30" t="s">
        <v>2061</v>
      </c>
      <c r="W2353" s="30" t="s">
        <v>2534</v>
      </c>
      <c r="X2353" s="30" t="s">
        <v>229</v>
      </c>
      <c r="Y2353" s="30" t="s">
        <v>230</v>
      </c>
      <c r="Z2353" s="30" t="s">
        <v>2567</v>
      </c>
      <c r="AA2353" s="41">
        <v>0</v>
      </c>
      <c r="AB2353" s="41">
        <v>0</v>
      </c>
      <c r="AC2353" s="41">
        <v>49500000</v>
      </c>
      <c r="AD2353" s="41">
        <v>0</v>
      </c>
      <c r="AE2353" s="41">
        <v>0</v>
      </c>
      <c r="AF2353" s="41">
        <v>4500000</v>
      </c>
      <c r="AG2353" s="41">
        <v>0</v>
      </c>
      <c r="AH2353" s="41">
        <v>4500000</v>
      </c>
      <c r="AI2353" s="41">
        <v>0</v>
      </c>
      <c r="AJ2353" s="41">
        <v>4500000</v>
      </c>
      <c r="AK2353" s="41">
        <v>0</v>
      </c>
      <c r="AL2353" s="41">
        <v>4500000</v>
      </c>
      <c r="AM2353" s="41">
        <v>0</v>
      </c>
      <c r="AN2353" s="41">
        <v>4500000</v>
      </c>
      <c r="AO2353" s="41">
        <v>0</v>
      </c>
      <c r="AP2353" s="41">
        <v>4500000</v>
      </c>
      <c r="AQ2353" s="41">
        <v>0</v>
      </c>
      <c r="AR2353" s="41">
        <v>4500000</v>
      </c>
      <c r="AS2353" s="41">
        <v>0</v>
      </c>
      <c r="AT2353" s="41">
        <v>4500000</v>
      </c>
      <c r="AU2353" s="41">
        <v>0</v>
      </c>
      <c r="AV2353" s="41">
        <v>4500000</v>
      </c>
      <c r="AW2353" s="41">
        <v>0</v>
      </c>
      <c r="AX2353" s="41">
        <v>9000000</v>
      </c>
      <c r="AY2353" s="2">
        <v>0</v>
      </c>
      <c r="AZ2353" s="12" t="str">
        <f t="shared" si="319"/>
        <v>OK</v>
      </c>
      <c r="BA2353" s="12" t="str">
        <f t="shared" si="320"/>
        <v>OK</v>
      </c>
      <c r="BB2353" s="6">
        <f t="shared" si="321"/>
        <v>0</v>
      </c>
      <c r="BC2353" s="13">
        <f t="shared" si="322"/>
        <v>49500000</v>
      </c>
      <c r="BD2353" s="13">
        <f t="shared" si="323"/>
        <v>49500000</v>
      </c>
      <c r="BE2353" s="6">
        <f t="shared" si="324"/>
        <v>0</v>
      </c>
      <c r="BF2353" s="6">
        <f t="shared" si="325"/>
        <v>0</v>
      </c>
    </row>
    <row r="2354" spans="2:58" ht="99.75" x14ac:dyDescent="0.25">
      <c r="B2354" s="29" t="s">
        <v>2584</v>
      </c>
      <c r="C2354" s="29" t="s">
        <v>2058</v>
      </c>
      <c r="D2354" s="29" t="s">
        <v>37</v>
      </c>
      <c r="E2354" s="30" t="s">
        <v>2396</v>
      </c>
      <c r="F2354" s="30" t="s">
        <v>2397</v>
      </c>
      <c r="G2354" s="30" t="s">
        <v>41</v>
      </c>
      <c r="H2354" s="30">
        <v>86101610</v>
      </c>
      <c r="I2354" s="30" t="s">
        <v>6272</v>
      </c>
      <c r="J2354" s="30" t="s">
        <v>221</v>
      </c>
      <c r="K2354" s="30" t="s">
        <v>2566</v>
      </c>
      <c r="L2354" s="31" t="s">
        <v>154</v>
      </c>
      <c r="M2354" s="31" t="s">
        <v>154</v>
      </c>
      <c r="N2354" s="31">
        <v>12</v>
      </c>
      <c r="O2354" s="31" t="s">
        <v>223</v>
      </c>
      <c r="P2354" s="31" t="s">
        <v>224</v>
      </c>
      <c r="Q2354" s="40">
        <v>49500000</v>
      </c>
      <c r="R2354" s="40">
        <v>49500000</v>
      </c>
      <c r="S2354" s="31" t="s">
        <v>225</v>
      </c>
      <c r="T2354" s="31" t="s">
        <v>221</v>
      </c>
      <c r="U2354" s="30" t="s">
        <v>2206</v>
      </c>
      <c r="V2354" s="30" t="s">
        <v>2061</v>
      </c>
      <c r="W2354" s="30" t="s">
        <v>2534</v>
      </c>
      <c r="X2354" s="30" t="s">
        <v>229</v>
      </c>
      <c r="Y2354" s="30" t="s">
        <v>230</v>
      </c>
      <c r="Z2354" s="30" t="s">
        <v>2567</v>
      </c>
      <c r="AA2354" s="41">
        <v>0</v>
      </c>
      <c r="AB2354" s="41">
        <v>0</v>
      </c>
      <c r="AC2354" s="41">
        <v>49500000</v>
      </c>
      <c r="AD2354" s="41">
        <v>0</v>
      </c>
      <c r="AE2354" s="41">
        <v>0</v>
      </c>
      <c r="AF2354" s="41">
        <v>4500000</v>
      </c>
      <c r="AG2354" s="41">
        <v>0</v>
      </c>
      <c r="AH2354" s="41">
        <v>4500000</v>
      </c>
      <c r="AI2354" s="41">
        <v>0</v>
      </c>
      <c r="AJ2354" s="41">
        <v>4500000</v>
      </c>
      <c r="AK2354" s="41">
        <v>0</v>
      </c>
      <c r="AL2354" s="41">
        <v>4500000</v>
      </c>
      <c r="AM2354" s="41">
        <v>0</v>
      </c>
      <c r="AN2354" s="41">
        <v>4500000</v>
      </c>
      <c r="AO2354" s="41">
        <v>0</v>
      </c>
      <c r="AP2354" s="41">
        <v>4500000</v>
      </c>
      <c r="AQ2354" s="41">
        <v>0</v>
      </c>
      <c r="AR2354" s="41">
        <v>4500000</v>
      </c>
      <c r="AS2354" s="41">
        <v>0</v>
      </c>
      <c r="AT2354" s="41">
        <v>4500000</v>
      </c>
      <c r="AU2354" s="41">
        <v>0</v>
      </c>
      <c r="AV2354" s="41">
        <v>4500000</v>
      </c>
      <c r="AW2354" s="41">
        <v>0</v>
      </c>
      <c r="AX2354" s="41">
        <v>9000000</v>
      </c>
      <c r="AY2354" s="2">
        <v>0</v>
      </c>
      <c r="AZ2354" s="12" t="str">
        <f t="shared" si="319"/>
        <v>OK</v>
      </c>
      <c r="BA2354" s="12" t="str">
        <f t="shared" si="320"/>
        <v>OK</v>
      </c>
      <c r="BB2354" s="6">
        <f t="shared" si="321"/>
        <v>0</v>
      </c>
      <c r="BC2354" s="13">
        <f t="shared" si="322"/>
        <v>49500000</v>
      </c>
      <c r="BD2354" s="13">
        <f t="shared" si="323"/>
        <v>49500000</v>
      </c>
      <c r="BE2354" s="6">
        <f t="shared" si="324"/>
        <v>0</v>
      </c>
      <c r="BF2354" s="6">
        <f t="shared" si="325"/>
        <v>0</v>
      </c>
    </row>
    <row r="2355" spans="2:58" ht="99.75" x14ac:dyDescent="0.25">
      <c r="B2355" s="29" t="s">
        <v>2585</v>
      </c>
      <c r="C2355" s="29" t="s">
        <v>2058</v>
      </c>
      <c r="D2355" s="29" t="s">
        <v>37</v>
      </c>
      <c r="E2355" s="30" t="s">
        <v>2396</v>
      </c>
      <c r="F2355" s="30" t="s">
        <v>2397</v>
      </c>
      <c r="G2355" s="30" t="s">
        <v>41</v>
      </c>
      <c r="H2355" s="30">
        <v>86101610</v>
      </c>
      <c r="I2355" s="30" t="s">
        <v>6272</v>
      </c>
      <c r="J2355" s="30" t="s">
        <v>221</v>
      </c>
      <c r="K2355" s="30" t="s">
        <v>2566</v>
      </c>
      <c r="L2355" s="31" t="s">
        <v>154</v>
      </c>
      <c r="M2355" s="31" t="s">
        <v>154</v>
      </c>
      <c r="N2355" s="31">
        <v>12</v>
      </c>
      <c r="O2355" s="31" t="s">
        <v>223</v>
      </c>
      <c r="P2355" s="31" t="s">
        <v>224</v>
      </c>
      <c r="Q2355" s="40">
        <v>49500000</v>
      </c>
      <c r="R2355" s="40">
        <v>49500000</v>
      </c>
      <c r="S2355" s="31" t="s">
        <v>225</v>
      </c>
      <c r="T2355" s="31" t="s">
        <v>221</v>
      </c>
      <c r="U2355" s="30" t="s">
        <v>2206</v>
      </c>
      <c r="V2355" s="30" t="s">
        <v>2061</v>
      </c>
      <c r="W2355" s="30" t="s">
        <v>2534</v>
      </c>
      <c r="X2355" s="30" t="s">
        <v>229</v>
      </c>
      <c r="Y2355" s="30" t="s">
        <v>230</v>
      </c>
      <c r="Z2355" s="30" t="s">
        <v>2567</v>
      </c>
      <c r="AA2355" s="41">
        <v>0</v>
      </c>
      <c r="AB2355" s="41">
        <v>0</v>
      </c>
      <c r="AC2355" s="41">
        <v>49500000</v>
      </c>
      <c r="AD2355" s="41">
        <v>0</v>
      </c>
      <c r="AE2355" s="41">
        <v>0</v>
      </c>
      <c r="AF2355" s="41">
        <v>4500000</v>
      </c>
      <c r="AG2355" s="41">
        <v>0</v>
      </c>
      <c r="AH2355" s="41">
        <v>4500000</v>
      </c>
      <c r="AI2355" s="41">
        <v>0</v>
      </c>
      <c r="AJ2355" s="41">
        <v>4500000</v>
      </c>
      <c r="AK2355" s="41">
        <v>0</v>
      </c>
      <c r="AL2355" s="41">
        <v>4500000</v>
      </c>
      <c r="AM2355" s="41">
        <v>0</v>
      </c>
      <c r="AN2355" s="41">
        <v>4500000</v>
      </c>
      <c r="AO2355" s="41">
        <v>0</v>
      </c>
      <c r="AP2355" s="41">
        <v>4500000</v>
      </c>
      <c r="AQ2355" s="41">
        <v>0</v>
      </c>
      <c r="AR2355" s="41">
        <v>4500000</v>
      </c>
      <c r="AS2355" s="41">
        <v>0</v>
      </c>
      <c r="AT2355" s="41">
        <v>4500000</v>
      </c>
      <c r="AU2355" s="41">
        <v>0</v>
      </c>
      <c r="AV2355" s="41">
        <v>4500000</v>
      </c>
      <c r="AW2355" s="41">
        <v>0</v>
      </c>
      <c r="AX2355" s="41">
        <v>9000000</v>
      </c>
      <c r="AY2355" s="2">
        <v>0</v>
      </c>
      <c r="AZ2355" s="12" t="str">
        <f t="shared" si="319"/>
        <v>OK</v>
      </c>
      <c r="BA2355" s="12" t="str">
        <f t="shared" si="320"/>
        <v>OK</v>
      </c>
      <c r="BB2355" s="6">
        <f t="shared" si="321"/>
        <v>0</v>
      </c>
      <c r="BC2355" s="13">
        <f t="shared" si="322"/>
        <v>49500000</v>
      </c>
      <c r="BD2355" s="13">
        <f t="shared" si="323"/>
        <v>49500000</v>
      </c>
      <c r="BE2355" s="6">
        <f t="shared" si="324"/>
        <v>0</v>
      </c>
      <c r="BF2355" s="6">
        <f t="shared" si="325"/>
        <v>0</v>
      </c>
    </row>
    <row r="2356" spans="2:58" ht="99.75" x14ac:dyDescent="0.25">
      <c r="B2356" s="29" t="s">
        <v>2586</v>
      </c>
      <c r="C2356" s="29" t="s">
        <v>2058</v>
      </c>
      <c r="D2356" s="29" t="s">
        <v>37</v>
      </c>
      <c r="E2356" s="30" t="s">
        <v>2396</v>
      </c>
      <c r="F2356" s="30" t="s">
        <v>2397</v>
      </c>
      <c r="G2356" s="30" t="s">
        <v>41</v>
      </c>
      <c r="H2356" s="30">
        <v>86101610</v>
      </c>
      <c r="I2356" s="30" t="s">
        <v>6272</v>
      </c>
      <c r="J2356" s="30" t="s">
        <v>221</v>
      </c>
      <c r="K2356" s="30" t="s">
        <v>2566</v>
      </c>
      <c r="L2356" s="31" t="s">
        <v>154</v>
      </c>
      <c r="M2356" s="31" t="s">
        <v>154</v>
      </c>
      <c r="N2356" s="31">
        <v>12</v>
      </c>
      <c r="O2356" s="31" t="s">
        <v>223</v>
      </c>
      <c r="P2356" s="31" t="s">
        <v>224</v>
      </c>
      <c r="Q2356" s="40">
        <v>49500000</v>
      </c>
      <c r="R2356" s="40">
        <v>49500000</v>
      </c>
      <c r="S2356" s="31" t="s">
        <v>225</v>
      </c>
      <c r="T2356" s="31" t="s">
        <v>221</v>
      </c>
      <c r="U2356" s="30" t="s">
        <v>2206</v>
      </c>
      <c r="V2356" s="30" t="s">
        <v>2061</v>
      </c>
      <c r="W2356" s="30" t="s">
        <v>2534</v>
      </c>
      <c r="X2356" s="30" t="s">
        <v>229</v>
      </c>
      <c r="Y2356" s="30" t="s">
        <v>230</v>
      </c>
      <c r="Z2356" s="30" t="s">
        <v>2567</v>
      </c>
      <c r="AA2356" s="41">
        <v>0</v>
      </c>
      <c r="AB2356" s="41">
        <v>0</v>
      </c>
      <c r="AC2356" s="41">
        <v>49500000</v>
      </c>
      <c r="AD2356" s="41">
        <v>0</v>
      </c>
      <c r="AE2356" s="41">
        <v>0</v>
      </c>
      <c r="AF2356" s="41">
        <v>4500000</v>
      </c>
      <c r="AG2356" s="41">
        <v>0</v>
      </c>
      <c r="AH2356" s="41">
        <v>4500000</v>
      </c>
      <c r="AI2356" s="41">
        <v>0</v>
      </c>
      <c r="AJ2356" s="41">
        <v>4500000</v>
      </c>
      <c r="AK2356" s="41">
        <v>0</v>
      </c>
      <c r="AL2356" s="41">
        <v>4500000</v>
      </c>
      <c r="AM2356" s="41">
        <v>0</v>
      </c>
      <c r="AN2356" s="41">
        <v>4500000</v>
      </c>
      <c r="AO2356" s="41">
        <v>0</v>
      </c>
      <c r="AP2356" s="41">
        <v>4500000</v>
      </c>
      <c r="AQ2356" s="41">
        <v>0</v>
      </c>
      <c r="AR2356" s="41">
        <v>4500000</v>
      </c>
      <c r="AS2356" s="41">
        <v>0</v>
      </c>
      <c r="AT2356" s="41">
        <v>4500000</v>
      </c>
      <c r="AU2356" s="41">
        <v>0</v>
      </c>
      <c r="AV2356" s="41">
        <v>4500000</v>
      </c>
      <c r="AW2356" s="41">
        <v>0</v>
      </c>
      <c r="AX2356" s="41">
        <v>9000000</v>
      </c>
      <c r="AY2356" s="2">
        <v>0</v>
      </c>
      <c r="AZ2356" s="12" t="str">
        <f t="shared" si="319"/>
        <v>OK</v>
      </c>
      <c r="BA2356" s="12" t="str">
        <f t="shared" si="320"/>
        <v>OK</v>
      </c>
      <c r="BB2356" s="6">
        <f t="shared" si="321"/>
        <v>0</v>
      </c>
      <c r="BC2356" s="13">
        <f t="shared" si="322"/>
        <v>49500000</v>
      </c>
      <c r="BD2356" s="13">
        <f t="shared" si="323"/>
        <v>49500000</v>
      </c>
      <c r="BE2356" s="6">
        <f t="shared" si="324"/>
        <v>0</v>
      </c>
      <c r="BF2356" s="6">
        <f t="shared" si="325"/>
        <v>0</v>
      </c>
    </row>
    <row r="2357" spans="2:58" ht="99.75" x14ac:dyDescent="0.25">
      <c r="B2357" s="29" t="s">
        <v>2587</v>
      </c>
      <c r="C2357" s="29" t="s">
        <v>2058</v>
      </c>
      <c r="D2357" s="29" t="s">
        <v>37</v>
      </c>
      <c r="E2357" s="30" t="s">
        <v>2396</v>
      </c>
      <c r="F2357" s="30" t="s">
        <v>2397</v>
      </c>
      <c r="G2357" s="30" t="s">
        <v>41</v>
      </c>
      <c r="H2357" s="30">
        <v>86101610</v>
      </c>
      <c r="I2357" s="30" t="s">
        <v>6272</v>
      </c>
      <c r="J2357" s="30" t="s">
        <v>221</v>
      </c>
      <c r="K2357" s="30" t="s">
        <v>2566</v>
      </c>
      <c r="L2357" s="31" t="s">
        <v>154</v>
      </c>
      <c r="M2357" s="31" t="s">
        <v>154</v>
      </c>
      <c r="N2357" s="31">
        <v>12</v>
      </c>
      <c r="O2357" s="31" t="s">
        <v>223</v>
      </c>
      <c r="P2357" s="31" t="s">
        <v>224</v>
      </c>
      <c r="Q2357" s="40">
        <v>49500000</v>
      </c>
      <c r="R2357" s="40">
        <v>49500000</v>
      </c>
      <c r="S2357" s="31" t="s">
        <v>225</v>
      </c>
      <c r="T2357" s="31" t="s">
        <v>221</v>
      </c>
      <c r="U2357" s="30" t="s">
        <v>2206</v>
      </c>
      <c r="V2357" s="30" t="s">
        <v>2061</v>
      </c>
      <c r="W2357" s="30" t="s">
        <v>2534</v>
      </c>
      <c r="X2357" s="30" t="s">
        <v>229</v>
      </c>
      <c r="Y2357" s="30" t="s">
        <v>230</v>
      </c>
      <c r="Z2357" s="30" t="s">
        <v>2567</v>
      </c>
      <c r="AA2357" s="41">
        <v>0</v>
      </c>
      <c r="AB2357" s="41">
        <v>0</v>
      </c>
      <c r="AC2357" s="41">
        <v>49500000</v>
      </c>
      <c r="AD2357" s="41">
        <v>0</v>
      </c>
      <c r="AE2357" s="41">
        <v>0</v>
      </c>
      <c r="AF2357" s="41">
        <v>4500000</v>
      </c>
      <c r="AG2357" s="41">
        <v>0</v>
      </c>
      <c r="AH2357" s="41">
        <v>4500000</v>
      </c>
      <c r="AI2357" s="41">
        <v>0</v>
      </c>
      <c r="AJ2357" s="41">
        <v>4500000</v>
      </c>
      <c r="AK2357" s="41">
        <v>0</v>
      </c>
      <c r="AL2357" s="41">
        <v>4500000</v>
      </c>
      <c r="AM2357" s="41">
        <v>0</v>
      </c>
      <c r="AN2357" s="41">
        <v>4500000</v>
      </c>
      <c r="AO2357" s="41">
        <v>0</v>
      </c>
      <c r="AP2357" s="41">
        <v>4500000</v>
      </c>
      <c r="AQ2357" s="41">
        <v>0</v>
      </c>
      <c r="AR2357" s="41">
        <v>4500000</v>
      </c>
      <c r="AS2357" s="41">
        <v>0</v>
      </c>
      <c r="AT2357" s="41">
        <v>4500000</v>
      </c>
      <c r="AU2357" s="41">
        <v>0</v>
      </c>
      <c r="AV2357" s="41">
        <v>4500000</v>
      </c>
      <c r="AW2357" s="41">
        <v>0</v>
      </c>
      <c r="AX2357" s="41">
        <v>9000000</v>
      </c>
      <c r="AY2357" s="2">
        <v>0</v>
      </c>
      <c r="AZ2357" s="12" t="str">
        <f t="shared" si="319"/>
        <v>OK</v>
      </c>
      <c r="BA2357" s="12" t="str">
        <f t="shared" si="320"/>
        <v>OK</v>
      </c>
      <c r="BB2357" s="6">
        <f t="shared" si="321"/>
        <v>0</v>
      </c>
      <c r="BC2357" s="13">
        <f t="shared" si="322"/>
        <v>49500000</v>
      </c>
      <c r="BD2357" s="13">
        <f t="shared" si="323"/>
        <v>49500000</v>
      </c>
      <c r="BE2357" s="6">
        <f t="shared" si="324"/>
        <v>0</v>
      </c>
      <c r="BF2357" s="6">
        <f t="shared" si="325"/>
        <v>0</v>
      </c>
    </row>
    <row r="2358" spans="2:58" ht="99.75" x14ac:dyDescent="0.25">
      <c r="B2358" s="29" t="s">
        <v>2588</v>
      </c>
      <c r="C2358" s="29" t="s">
        <v>2058</v>
      </c>
      <c r="D2358" s="29" t="s">
        <v>37</v>
      </c>
      <c r="E2358" s="30" t="s">
        <v>2396</v>
      </c>
      <c r="F2358" s="30" t="s">
        <v>2397</v>
      </c>
      <c r="G2358" s="30" t="s">
        <v>41</v>
      </c>
      <c r="H2358" s="30">
        <v>86101610</v>
      </c>
      <c r="I2358" s="30" t="s">
        <v>6272</v>
      </c>
      <c r="J2358" s="30" t="s">
        <v>221</v>
      </c>
      <c r="K2358" s="30" t="s">
        <v>2566</v>
      </c>
      <c r="L2358" s="31" t="s">
        <v>154</v>
      </c>
      <c r="M2358" s="31" t="s">
        <v>154</v>
      </c>
      <c r="N2358" s="31">
        <v>12</v>
      </c>
      <c r="O2358" s="31" t="s">
        <v>223</v>
      </c>
      <c r="P2358" s="31" t="s">
        <v>224</v>
      </c>
      <c r="Q2358" s="40">
        <v>49500000</v>
      </c>
      <c r="R2358" s="40">
        <v>49500000</v>
      </c>
      <c r="S2358" s="31" t="s">
        <v>225</v>
      </c>
      <c r="T2358" s="31" t="s">
        <v>221</v>
      </c>
      <c r="U2358" s="30" t="s">
        <v>2206</v>
      </c>
      <c r="V2358" s="30" t="s">
        <v>2061</v>
      </c>
      <c r="W2358" s="30" t="s">
        <v>2534</v>
      </c>
      <c r="X2358" s="30" t="s">
        <v>229</v>
      </c>
      <c r="Y2358" s="30" t="s">
        <v>230</v>
      </c>
      <c r="Z2358" s="30" t="s">
        <v>2567</v>
      </c>
      <c r="AA2358" s="41">
        <v>0</v>
      </c>
      <c r="AB2358" s="41">
        <v>0</v>
      </c>
      <c r="AC2358" s="41">
        <v>49500000</v>
      </c>
      <c r="AD2358" s="41">
        <v>0</v>
      </c>
      <c r="AE2358" s="41">
        <v>0</v>
      </c>
      <c r="AF2358" s="41">
        <v>4500000</v>
      </c>
      <c r="AG2358" s="41">
        <v>0</v>
      </c>
      <c r="AH2358" s="41">
        <v>4500000</v>
      </c>
      <c r="AI2358" s="41">
        <v>0</v>
      </c>
      <c r="AJ2358" s="41">
        <v>4500000</v>
      </c>
      <c r="AK2358" s="41">
        <v>0</v>
      </c>
      <c r="AL2358" s="41">
        <v>4500000</v>
      </c>
      <c r="AM2358" s="41">
        <v>0</v>
      </c>
      <c r="AN2358" s="41">
        <v>4500000</v>
      </c>
      <c r="AO2358" s="41">
        <v>0</v>
      </c>
      <c r="AP2358" s="41">
        <v>4500000</v>
      </c>
      <c r="AQ2358" s="41">
        <v>0</v>
      </c>
      <c r="AR2358" s="41">
        <v>4500000</v>
      </c>
      <c r="AS2358" s="41">
        <v>0</v>
      </c>
      <c r="AT2358" s="41">
        <v>4500000</v>
      </c>
      <c r="AU2358" s="41">
        <v>0</v>
      </c>
      <c r="AV2358" s="41">
        <v>4500000</v>
      </c>
      <c r="AW2358" s="41">
        <v>0</v>
      </c>
      <c r="AX2358" s="41">
        <v>9000000</v>
      </c>
      <c r="AY2358" s="2">
        <v>0</v>
      </c>
      <c r="AZ2358" s="12" t="str">
        <f t="shared" si="319"/>
        <v>OK</v>
      </c>
      <c r="BA2358" s="12" t="str">
        <f t="shared" si="320"/>
        <v>OK</v>
      </c>
      <c r="BB2358" s="6">
        <f t="shared" si="321"/>
        <v>0</v>
      </c>
      <c r="BC2358" s="13">
        <f t="shared" si="322"/>
        <v>49500000</v>
      </c>
      <c r="BD2358" s="13">
        <f t="shared" si="323"/>
        <v>49500000</v>
      </c>
      <c r="BE2358" s="6">
        <f t="shared" si="324"/>
        <v>0</v>
      </c>
      <c r="BF2358" s="6">
        <f t="shared" si="325"/>
        <v>0</v>
      </c>
    </row>
    <row r="2359" spans="2:58" ht="99.75" x14ac:dyDescent="0.25">
      <c r="B2359" s="29" t="s">
        <v>2589</v>
      </c>
      <c r="C2359" s="29" t="s">
        <v>2058</v>
      </c>
      <c r="D2359" s="29" t="s">
        <v>37</v>
      </c>
      <c r="E2359" s="30" t="s">
        <v>2396</v>
      </c>
      <c r="F2359" s="30" t="s">
        <v>2397</v>
      </c>
      <c r="G2359" s="30" t="s">
        <v>41</v>
      </c>
      <c r="H2359" s="30">
        <v>86101610</v>
      </c>
      <c r="I2359" s="30" t="s">
        <v>6272</v>
      </c>
      <c r="J2359" s="30" t="s">
        <v>221</v>
      </c>
      <c r="K2359" s="30" t="s">
        <v>2566</v>
      </c>
      <c r="L2359" s="31" t="s">
        <v>154</v>
      </c>
      <c r="M2359" s="31" t="s">
        <v>154</v>
      </c>
      <c r="N2359" s="31">
        <v>12</v>
      </c>
      <c r="O2359" s="31" t="s">
        <v>223</v>
      </c>
      <c r="P2359" s="31" t="s">
        <v>224</v>
      </c>
      <c r="Q2359" s="40">
        <v>49500000</v>
      </c>
      <c r="R2359" s="40">
        <v>49500000</v>
      </c>
      <c r="S2359" s="31" t="s">
        <v>225</v>
      </c>
      <c r="T2359" s="31" t="s">
        <v>221</v>
      </c>
      <c r="U2359" s="30" t="s">
        <v>2206</v>
      </c>
      <c r="V2359" s="30" t="s">
        <v>2061</v>
      </c>
      <c r="W2359" s="30" t="s">
        <v>2534</v>
      </c>
      <c r="X2359" s="30" t="s">
        <v>229</v>
      </c>
      <c r="Y2359" s="30" t="s">
        <v>230</v>
      </c>
      <c r="Z2359" s="30" t="s">
        <v>2567</v>
      </c>
      <c r="AA2359" s="41">
        <v>0</v>
      </c>
      <c r="AB2359" s="41">
        <v>0</v>
      </c>
      <c r="AC2359" s="41">
        <v>49500000</v>
      </c>
      <c r="AD2359" s="41">
        <v>0</v>
      </c>
      <c r="AE2359" s="41">
        <v>0</v>
      </c>
      <c r="AF2359" s="41">
        <v>4500000</v>
      </c>
      <c r="AG2359" s="41">
        <v>0</v>
      </c>
      <c r="AH2359" s="41">
        <v>4500000</v>
      </c>
      <c r="AI2359" s="41">
        <v>0</v>
      </c>
      <c r="AJ2359" s="41">
        <v>4500000</v>
      </c>
      <c r="AK2359" s="41">
        <v>0</v>
      </c>
      <c r="AL2359" s="41">
        <v>4500000</v>
      </c>
      <c r="AM2359" s="41">
        <v>0</v>
      </c>
      <c r="AN2359" s="41">
        <v>4500000</v>
      </c>
      <c r="AO2359" s="41">
        <v>0</v>
      </c>
      <c r="AP2359" s="41">
        <v>4500000</v>
      </c>
      <c r="AQ2359" s="41">
        <v>0</v>
      </c>
      <c r="AR2359" s="41">
        <v>4500000</v>
      </c>
      <c r="AS2359" s="41">
        <v>0</v>
      </c>
      <c r="AT2359" s="41">
        <v>4500000</v>
      </c>
      <c r="AU2359" s="41">
        <v>0</v>
      </c>
      <c r="AV2359" s="41">
        <v>4500000</v>
      </c>
      <c r="AW2359" s="41">
        <v>0</v>
      </c>
      <c r="AX2359" s="41">
        <v>9000000</v>
      </c>
      <c r="AY2359" s="2">
        <v>0</v>
      </c>
      <c r="AZ2359" s="12" t="str">
        <f t="shared" si="319"/>
        <v>OK</v>
      </c>
      <c r="BA2359" s="12" t="str">
        <f t="shared" si="320"/>
        <v>OK</v>
      </c>
      <c r="BB2359" s="6">
        <f t="shared" si="321"/>
        <v>0</v>
      </c>
      <c r="BC2359" s="13">
        <f t="shared" si="322"/>
        <v>49500000</v>
      </c>
      <c r="BD2359" s="13">
        <f t="shared" si="323"/>
        <v>49500000</v>
      </c>
      <c r="BE2359" s="6">
        <f t="shared" si="324"/>
        <v>0</v>
      </c>
      <c r="BF2359" s="6">
        <f t="shared" si="325"/>
        <v>0</v>
      </c>
    </row>
    <row r="2360" spans="2:58" ht="99.75" x14ac:dyDescent="0.25">
      <c r="B2360" s="29" t="s">
        <v>2590</v>
      </c>
      <c r="C2360" s="29" t="s">
        <v>2058</v>
      </c>
      <c r="D2360" s="29" t="s">
        <v>37</v>
      </c>
      <c r="E2360" s="30" t="s">
        <v>2396</v>
      </c>
      <c r="F2360" s="30" t="s">
        <v>2397</v>
      </c>
      <c r="G2360" s="30" t="s">
        <v>41</v>
      </c>
      <c r="H2360" s="30">
        <v>86101610</v>
      </c>
      <c r="I2360" s="30" t="s">
        <v>6272</v>
      </c>
      <c r="J2360" s="30" t="s">
        <v>221</v>
      </c>
      <c r="K2360" s="30" t="s">
        <v>2566</v>
      </c>
      <c r="L2360" s="31" t="s">
        <v>154</v>
      </c>
      <c r="M2360" s="31" t="s">
        <v>154</v>
      </c>
      <c r="N2360" s="31">
        <v>12</v>
      </c>
      <c r="O2360" s="31" t="s">
        <v>223</v>
      </c>
      <c r="P2360" s="31" t="s">
        <v>224</v>
      </c>
      <c r="Q2360" s="40">
        <v>49500000</v>
      </c>
      <c r="R2360" s="40">
        <v>49500000</v>
      </c>
      <c r="S2360" s="31" t="s">
        <v>225</v>
      </c>
      <c r="T2360" s="31" t="s">
        <v>221</v>
      </c>
      <c r="U2360" s="30" t="s">
        <v>2206</v>
      </c>
      <c r="V2360" s="30" t="s">
        <v>2061</v>
      </c>
      <c r="W2360" s="30" t="s">
        <v>2534</v>
      </c>
      <c r="X2360" s="30" t="s">
        <v>229</v>
      </c>
      <c r="Y2360" s="30" t="s">
        <v>230</v>
      </c>
      <c r="Z2360" s="30" t="s">
        <v>2567</v>
      </c>
      <c r="AA2360" s="41">
        <v>0</v>
      </c>
      <c r="AB2360" s="41">
        <v>0</v>
      </c>
      <c r="AC2360" s="41">
        <v>49500000</v>
      </c>
      <c r="AD2360" s="41">
        <v>0</v>
      </c>
      <c r="AE2360" s="41">
        <v>0</v>
      </c>
      <c r="AF2360" s="41">
        <v>4500000</v>
      </c>
      <c r="AG2360" s="41">
        <v>0</v>
      </c>
      <c r="AH2360" s="41">
        <v>4500000</v>
      </c>
      <c r="AI2360" s="41">
        <v>0</v>
      </c>
      <c r="AJ2360" s="41">
        <v>4500000</v>
      </c>
      <c r="AK2360" s="41">
        <v>0</v>
      </c>
      <c r="AL2360" s="41">
        <v>4500000</v>
      </c>
      <c r="AM2360" s="41">
        <v>0</v>
      </c>
      <c r="AN2360" s="41">
        <v>4500000</v>
      </c>
      <c r="AO2360" s="41">
        <v>0</v>
      </c>
      <c r="AP2360" s="41">
        <v>4500000</v>
      </c>
      <c r="AQ2360" s="41">
        <v>0</v>
      </c>
      <c r="AR2360" s="41">
        <v>4500000</v>
      </c>
      <c r="AS2360" s="41">
        <v>0</v>
      </c>
      <c r="AT2360" s="41">
        <v>4500000</v>
      </c>
      <c r="AU2360" s="41">
        <v>0</v>
      </c>
      <c r="AV2360" s="41">
        <v>4500000</v>
      </c>
      <c r="AW2360" s="41">
        <v>0</v>
      </c>
      <c r="AX2360" s="41">
        <v>9000000</v>
      </c>
      <c r="AY2360" s="2">
        <v>0</v>
      </c>
      <c r="AZ2360" s="12" t="str">
        <f t="shared" si="319"/>
        <v>OK</v>
      </c>
      <c r="BA2360" s="12" t="str">
        <f t="shared" si="320"/>
        <v>OK</v>
      </c>
      <c r="BB2360" s="6">
        <f t="shared" si="321"/>
        <v>0</v>
      </c>
      <c r="BC2360" s="13">
        <f t="shared" si="322"/>
        <v>49500000</v>
      </c>
      <c r="BD2360" s="13">
        <f t="shared" si="323"/>
        <v>49500000</v>
      </c>
      <c r="BE2360" s="6">
        <f t="shared" si="324"/>
        <v>0</v>
      </c>
      <c r="BF2360" s="6">
        <f t="shared" si="325"/>
        <v>0</v>
      </c>
    </row>
    <row r="2361" spans="2:58" ht="99.75" x14ac:dyDescent="0.25">
      <c r="B2361" s="29" t="s">
        <v>2591</v>
      </c>
      <c r="C2361" s="29" t="s">
        <v>2058</v>
      </c>
      <c r="D2361" s="29" t="s">
        <v>37</v>
      </c>
      <c r="E2361" s="30" t="s">
        <v>2396</v>
      </c>
      <c r="F2361" s="30" t="s">
        <v>2397</v>
      </c>
      <c r="G2361" s="30" t="s">
        <v>41</v>
      </c>
      <c r="H2361" s="30">
        <v>86101610</v>
      </c>
      <c r="I2361" s="30" t="s">
        <v>6272</v>
      </c>
      <c r="J2361" s="30" t="s">
        <v>221</v>
      </c>
      <c r="K2361" s="30" t="s">
        <v>2566</v>
      </c>
      <c r="L2361" s="31" t="s">
        <v>154</v>
      </c>
      <c r="M2361" s="31" t="s">
        <v>154</v>
      </c>
      <c r="N2361" s="31">
        <v>12</v>
      </c>
      <c r="O2361" s="31" t="s">
        <v>223</v>
      </c>
      <c r="P2361" s="31" t="s">
        <v>224</v>
      </c>
      <c r="Q2361" s="40">
        <v>49500000</v>
      </c>
      <c r="R2361" s="40">
        <v>49500000</v>
      </c>
      <c r="S2361" s="31" t="s">
        <v>225</v>
      </c>
      <c r="T2361" s="31" t="s">
        <v>221</v>
      </c>
      <c r="U2361" s="30" t="s">
        <v>2206</v>
      </c>
      <c r="V2361" s="30" t="s">
        <v>2061</v>
      </c>
      <c r="W2361" s="30" t="s">
        <v>2534</v>
      </c>
      <c r="X2361" s="30" t="s">
        <v>229</v>
      </c>
      <c r="Y2361" s="30" t="s">
        <v>230</v>
      </c>
      <c r="Z2361" s="30" t="s">
        <v>2567</v>
      </c>
      <c r="AA2361" s="41">
        <v>0</v>
      </c>
      <c r="AB2361" s="41">
        <v>0</v>
      </c>
      <c r="AC2361" s="41">
        <v>49500000</v>
      </c>
      <c r="AD2361" s="41">
        <v>0</v>
      </c>
      <c r="AE2361" s="41">
        <v>0</v>
      </c>
      <c r="AF2361" s="41">
        <v>4500000</v>
      </c>
      <c r="AG2361" s="41">
        <v>0</v>
      </c>
      <c r="AH2361" s="41">
        <v>4500000</v>
      </c>
      <c r="AI2361" s="41">
        <v>0</v>
      </c>
      <c r="AJ2361" s="41">
        <v>4500000</v>
      </c>
      <c r="AK2361" s="41">
        <v>0</v>
      </c>
      <c r="AL2361" s="41">
        <v>4500000</v>
      </c>
      <c r="AM2361" s="41">
        <v>0</v>
      </c>
      <c r="AN2361" s="41">
        <v>4500000</v>
      </c>
      <c r="AO2361" s="41">
        <v>0</v>
      </c>
      <c r="AP2361" s="41">
        <v>4500000</v>
      </c>
      <c r="AQ2361" s="41">
        <v>0</v>
      </c>
      <c r="AR2361" s="41">
        <v>4500000</v>
      </c>
      <c r="AS2361" s="41">
        <v>0</v>
      </c>
      <c r="AT2361" s="41">
        <v>4500000</v>
      </c>
      <c r="AU2361" s="41">
        <v>0</v>
      </c>
      <c r="AV2361" s="41">
        <v>4500000</v>
      </c>
      <c r="AW2361" s="41">
        <v>0</v>
      </c>
      <c r="AX2361" s="41">
        <v>9000000</v>
      </c>
      <c r="AY2361" s="2">
        <v>0</v>
      </c>
      <c r="AZ2361" s="12" t="str">
        <f t="shared" si="319"/>
        <v>OK</v>
      </c>
      <c r="BA2361" s="12" t="str">
        <f t="shared" si="320"/>
        <v>OK</v>
      </c>
      <c r="BB2361" s="6">
        <f t="shared" si="321"/>
        <v>0</v>
      </c>
      <c r="BC2361" s="13">
        <f t="shared" si="322"/>
        <v>49500000</v>
      </c>
      <c r="BD2361" s="13">
        <f t="shared" si="323"/>
        <v>49500000</v>
      </c>
      <c r="BE2361" s="6">
        <f t="shared" si="324"/>
        <v>0</v>
      </c>
      <c r="BF2361" s="6">
        <f t="shared" si="325"/>
        <v>0</v>
      </c>
    </row>
    <row r="2362" spans="2:58" ht="99.75" x14ac:dyDescent="0.25">
      <c r="B2362" s="29" t="s">
        <v>2592</v>
      </c>
      <c r="C2362" s="29" t="s">
        <v>2058</v>
      </c>
      <c r="D2362" s="29" t="s">
        <v>37</v>
      </c>
      <c r="E2362" s="30" t="s">
        <v>2396</v>
      </c>
      <c r="F2362" s="30" t="s">
        <v>2397</v>
      </c>
      <c r="G2362" s="30" t="s">
        <v>41</v>
      </c>
      <c r="H2362" s="30">
        <v>86101610</v>
      </c>
      <c r="I2362" s="30" t="s">
        <v>6272</v>
      </c>
      <c r="J2362" s="30" t="s">
        <v>221</v>
      </c>
      <c r="K2362" s="30" t="s">
        <v>2566</v>
      </c>
      <c r="L2362" s="31" t="s">
        <v>154</v>
      </c>
      <c r="M2362" s="31" t="s">
        <v>154</v>
      </c>
      <c r="N2362" s="31">
        <v>12</v>
      </c>
      <c r="O2362" s="31" t="s">
        <v>223</v>
      </c>
      <c r="P2362" s="31" t="s">
        <v>224</v>
      </c>
      <c r="Q2362" s="40">
        <v>49500000</v>
      </c>
      <c r="R2362" s="40">
        <v>49500000</v>
      </c>
      <c r="S2362" s="31" t="s">
        <v>225</v>
      </c>
      <c r="T2362" s="31" t="s">
        <v>221</v>
      </c>
      <c r="U2362" s="30" t="s">
        <v>2206</v>
      </c>
      <c r="V2362" s="30" t="s">
        <v>2061</v>
      </c>
      <c r="W2362" s="30" t="s">
        <v>2534</v>
      </c>
      <c r="X2362" s="30" t="s">
        <v>229</v>
      </c>
      <c r="Y2362" s="30" t="s">
        <v>230</v>
      </c>
      <c r="Z2362" s="30" t="s">
        <v>2567</v>
      </c>
      <c r="AA2362" s="41">
        <v>0</v>
      </c>
      <c r="AB2362" s="41">
        <v>0</v>
      </c>
      <c r="AC2362" s="41">
        <v>49500000</v>
      </c>
      <c r="AD2362" s="41">
        <v>0</v>
      </c>
      <c r="AE2362" s="41">
        <v>0</v>
      </c>
      <c r="AF2362" s="41">
        <v>4500000</v>
      </c>
      <c r="AG2362" s="41">
        <v>0</v>
      </c>
      <c r="AH2362" s="41">
        <v>4500000</v>
      </c>
      <c r="AI2362" s="41">
        <v>0</v>
      </c>
      <c r="AJ2362" s="41">
        <v>4500000</v>
      </c>
      <c r="AK2362" s="41">
        <v>0</v>
      </c>
      <c r="AL2362" s="41">
        <v>4500000</v>
      </c>
      <c r="AM2362" s="41">
        <v>0</v>
      </c>
      <c r="AN2362" s="41">
        <v>4500000</v>
      </c>
      <c r="AO2362" s="41">
        <v>0</v>
      </c>
      <c r="AP2362" s="41">
        <v>4500000</v>
      </c>
      <c r="AQ2362" s="41">
        <v>0</v>
      </c>
      <c r="AR2362" s="41">
        <v>4500000</v>
      </c>
      <c r="AS2362" s="41">
        <v>0</v>
      </c>
      <c r="AT2362" s="41">
        <v>4500000</v>
      </c>
      <c r="AU2362" s="41">
        <v>0</v>
      </c>
      <c r="AV2362" s="41">
        <v>4500000</v>
      </c>
      <c r="AW2362" s="41">
        <v>0</v>
      </c>
      <c r="AX2362" s="41">
        <v>9000000</v>
      </c>
      <c r="AY2362" s="2">
        <v>0</v>
      </c>
      <c r="AZ2362" s="12" t="str">
        <f t="shared" si="319"/>
        <v>OK</v>
      </c>
      <c r="BA2362" s="12" t="str">
        <f t="shared" si="320"/>
        <v>OK</v>
      </c>
      <c r="BB2362" s="6">
        <f t="shared" si="321"/>
        <v>0</v>
      </c>
      <c r="BC2362" s="13">
        <f t="shared" si="322"/>
        <v>49500000</v>
      </c>
      <c r="BD2362" s="13">
        <f t="shared" si="323"/>
        <v>49500000</v>
      </c>
      <c r="BE2362" s="6">
        <f t="shared" si="324"/>
        <v>0</v>
      </c>
      <c r="BF2362" s="6">
        <f t="shared" si="325"/>
        <v>0</v>
      </c>
    </row>
    <row r="2363" spans="2:58" ht="99.75" x14ac:dyDescent="0.25">
      <c r="B2363" s="29" t="s">
        <v>2593</v>
      </c>
      <c r="C2363" s="29" t="s">
        <v>2058</v>
      </c>
      <c r="D2363" s="29" t="s">
        <v>37</v>
      </c>
      <c r="E2363" s="30" t="s">
        <v>2396</v>
      </c>
      <c r="F2363" s="30" t="s">
        <v>2397</v>
      </c>
      <c r="G2363" s="30" t="s">
        <v>41</v>
      </c>
      <c r="H2363" s="30">
        <v>86101610</v>
      </c>
      <c r="I2363" s="30" t="s">
        <v>6272</v>
      </c>
      <c r="J2363" s="30" t="s">
        <v>221</v>
      </c>
      <c r="K2363" s="30" t="s">
        <v>2566</v>
      </c>
      <c r="L2363" s="31" t="s">
        <v>154</v>
      </c>
      <c r="M2363" s="31" t="s">
        <v>154</v>
      </c>
      <c r="N2363" s="31">
        <v>12</v>
      </c>
      <c r="O2363" s="31" t="s">
        <v>223</v>
      </c>
      <c r="P2363" s="31" t="s">
        <v>224</v>
      </c>
      <c r="Q2363" s="40">
        <v>49500000</v>
      </c>
      <c r="R2363" s="40">
        <v>49500000</v>
      </c>
      <c r="S2363" s="31" t="s">
        <v>225</v>
      </c>
      <c r="T2363" s="31" t="s">
        <v>221</v>
      </c>
      <c r="U2363" s="30" t="s">
        <v>2206</v>
      </c>
      <c r="V2363" s="30" t="s">
        <v>2061</v>
      </c>
      <c r="W2363" s="30" t="s">
        <v>2534</v>
      </c>
      <c r="X2363" s="30" t="s">
        <v>229</v>
      </c>
      <c r="Y2363" s="30" t="s">
        <v>230</v>
      </c>
      <c r="Z2363" s="30" t="s">
        <v>2567</v>
      </c>
      <c r="AA2363" s="41">
        <v>0</v>
      </c>
      <c r="AB2363" s="41">
        <v>0</v>
      </c>
      <c r="AC2363" s="41">
        <v>49500000</v>
      </c>
      <c r="AD2363" s="41">
        <v>0</v>
      </c>
      <c r="AE2363" s="41">
        <v>0</v>
      </c>
      <c r="AF2363" s="41">
        <v>4500000</v>
      </c>
      <c r="AG2363" s="41">
        <v>0</v>
      </c>
      <c r="AH2363" s="41">
        <v>4500000</v>
      </c>
      <c r="AI2363" s="41">
        <v>0</v>
      </c>
      <c r="AJ2363" s="41">
        <v>4500000</v>
      </c>
      <c r="AK2363" s="41">
        <v>0</v>
      </c>
      <c r="AL2363" s="41">
        <v>4500000</v>
      </c>
      <c r="AM2363" s="41">
        <v>0</v>
      </c>
      <c r="AN2363" s="41">
        <v>4500000</v>
      </c>
      <c r="AO2363" s="41">
        <v>0</v>
      </c>
      <c r="AP2363" s="41">
        <v>4500000</v>
      </c>
      <c r="AQ2363" s="41">
        <v>0</v>
      </c>
      <c r="AR2363" s="41">
        <v>4500000</v>
      </c>
      <c r="AS2363" s="41">
        <v>0</v>
      </c>
      <c r="AT2363" s="41">
        <v>4500000</v>
      </c>
      <c r="AU2363" s="41">
        <v>0</v>
      </c>
      <c r="AV2363" s="41">
        <v>4500000</v>
      </c>
      <c r="AW2363" s="41">
        <v>0</v>
      </c>
      <c r="AX2363" s="41">
        <v>9000000</v>
      </c>
      <c r="AY2363" s="2">
        <v>0</v>
      </c>
      <c r="AZ2363" s="12" t="str">
        <f t="shared" si="319"/>
        <v>OK</v>
      </c>
      <c r="BA2363" s="12" t="str">
        <f t="shared" si="320"/>
        <v>OK</v>
      </c>
      <c r="BB2363" s="6">
        <f t="shared" si="321"/>
        <v>0</v>
      </c>
      <c r="BC2363" s="13">
        <f t="shared" si="322"/>
        <v>49500000</v>
      </c>
      <c r="BD2363" s="13">
        <f t="shared" si="323"/>
        <v>49500000</v>
      </c>
      <c r="BE2363" s="6">
        <f t="shared" si="324"/>
        <v>0</v>
      </c>
      <c r="BF2363" s="6">
        <f t="shared" si="325"/>
        <v>0</v>
      </c>
    </row>
    <row r="2364" spans="2:58" ht="99.75" x14ac:dyDescent="0.25">
      <c r="B2364" s="29" t="s">
        <v>2594</v>
      </c>
      <c r="C2364" s="29" t="s">
        <v>2058</v>
      </c>
      <c r="D2364" s="29" t="s">
        <v>37</v>
      </c>
      <c r="E2364" s="30" t="s">
        <v>2396</v>
      </c>
      <c r="F2364" s="30" t="s">
        <v>2397</v>
      </c>
      <c r="G2364" s="30" t="s">
        <v>41</v>
      </c>
      <c r="H2364" s="30">
        <v>86101610</v>
      </c>
      <c r="I2364" s="30" t="s">
        <v>6272</v>
      </c>
      <c r="J2364" s="30" t="s">
        <v>221</v>
      </c>
      <c r="K2364" s="30" t="s">
        <v>2566</v>
      </c>
      <c r="L2364" s="31" t="s">
        <v>154</v>
      </c>
      <c r="M2364" s="31" t="s">
        <v>154</v>
      </c>
      <c r="N2364" s="31">
        <v>12</v>
      </c>
      <c r="O2364" s="31" t="s">
        <v>223</v>
      </c>
      <c r="P2364" s="31" t="s">
        <v>224</v>
      </c>
      <c r="Q2364" s="40">
        <v>49500000</v>
      </c>
      <c r="R2364" s="40">
        <v>49500000</v>
      </c>
      <c r="S2364" s="31" t="s">
        <v>225</v>
      </c>
      <c r="T2364" s="31" t="s">
        <v>221</v>
      </c>
      <c r="U2364" s="30" t="s">
        <v>2206</v>
      </c>
      <c r="V2364" s="30" t="s">
        <v>2061</v>
      </c>
      <c r="W2364" s="30" t="s">
        <v>2534</v>
      </c>
      <c r="X2364" s="30" t="s">
        <v>229</v>
      </c>
      <c r="Y2364" s="30" t="s">
        <v>230</v>
      </c>
      <c r="Z2364" s="30" t="s">
        <v>2567</v>
      </c>
      <c r="AA2364" s="41">
        <v>0</v>
      </c>
      <c r="AB2364" s="41">
        <v>0</v>
      </c>
      <c r="AC2364" s="41">
        <v>49500000</v>
      </c>
      <c r="AD2364" s="41">
        <v>0</v>
      </c>
      <c r="AE2364" s="41">
        <v>0</v>
      </c>
      <c r="AF2364" s="41">
        <v>4500000</v>
      </c>
      <c r="AG2364" s="41">
        <v>0</v>
      </c>
      <c r="AH2364" s="41">
        <v>4500000</v>
      </c>
      <c r="AI2364" s="41">
        <v>0</v>
      </c>
      <c r="AJ2364" s="41">
        <v>4500000</v>
      </c>
      <c r="AK2364" s="41">
        <v>0</v>
      </c>
      <c r="AL2364" s="41">
        <v>4500000</v>
      </c>
      <c r="AM2364" s="41">
        <v>0</v>
      </c>
      <c r="AN2364" s="41">
        <v>4500000</v>
      </c>
      <c r="AO2364" s="41">
        <v>0</v>
      </c>
      <c r="AP2364" s="41">
        <v>4500000</v>
      </c>
      <c r="AQ2364" s="41">
        <v>0</v>
      </c>
      <c r="AR2364" s="41">
        <v>4500000</v>
      </c>
      <c r="AS2364" s="41">
        <v>0</v>
      </c>
      <c r="AT2364" s="41">
        <v>4500000</v>
      </c>
      <c r="AU2364" s="41">
        <v>0</v>
      </c>
      <c r="AV2364" s="41">
        <v>4500000</v>
      </c>
      <c r="AW2364" s="41">
        <v>0</v>
      </c>
      <c r="AX2364" s="41">
        <v>9000000</v>
      </c>
      <c r="AY2364" s="2">
        <v>0</v>
      </c>
      <c r="AZ2364" s="12" t="str">
        <f t="shared" si="319"/>
        <v>OK</v>
      </c>
      <c r="BA2364" s="12" t="str">
        <f t="shared" si="320"/>
        <v>OK</v>
      </c>
      <c r="BB2364" s="6">
        <f t="shared" si="321"/>
        <v>0</v>
      </c>
      <c r="BC2364" s="13">
        <f t="shared" si="322"/>
        <v>49500000</v>
      </c>
      <c r="BD2364" s="13">
        <f t="shared" si="323"/>
        <v>49500000</v>
      </c>
      <c r="BE2364" s="6">
        <f t="shared" si="324"/>
        <v>0</v>
      </c>
      <c r="BF2364" s="6">
        <f t="shared" si="325"/>
        <v>0</v>
      </c>
    </row>
    <row r="2365" spans="2:58" ht="99.75" x14ac:dyDescent="0.25">
      <c r="B2365" s="29" t="s">
        <v>2595</v>
      </c>
      <c r="C2365" s="29" t="s">
        <v>2058</v>
      </c>
      <c r="D2365" s="29" t="s">
        <v>37</v>
      </c>
      <c r="E2365" s="30" t="s">
        <v>2396</v>
      </c>
      <c r="F2365" s="30" t="s">
        <v>2397</v>
      </c>
      <c r="G2365" s="30" t="s">
        <v>41</v>
      </c>
      <c r="H2365" s="30">
        <v>86101610</v>
      </c>
      <c r="I2365" s="30" t="s">
        <v>6272</v>
      </c>
      <c r="J2365" s="30" t="s">
        <v>221</v>
      </c>
      <c r="K2365" s="30" t="s">
        <v>2566</v>
      </c>
      <c r="L2365" s="31" t="s">
        <v>154</v>
      </c>
      <c r="M2365" s="31" t="s">
        <v>154</v>
      </c>
      <c r="N2365" s="31">
        <v>12</v>
      </c>
      <c r="O2365" s="31" t="s">
        <v>223</v>
      </c>
      <c r="P2365" s="31" t="s">
        <v>224</v>
      </c>
      <c r="Q2365" s="40">
        <v>49500000</v>
      </c>
      <c r="R2365" s="40">
        <v>49500000</v>
      </c>
      <c r="S2365" s="31" t="s">
        <v>225</v>
      </c>
      <c r="T2365" s="31" t="s">
        <v>221</v>
      </c>
      <c r="U2365" s="30" t="s">
        <v>2206</v>
      </c>
      <c r="V2365" s="30" t="s">
        <v>2061</v>
      </c>
      <c r="W2365" s="30" t="s">
        <v>2534</v>
      </c>
      <c r="X2365" s="30" t="s">
        <v>229</v>
      </c>
      <c r="Y2365" s="30" t="s">
        <v>230</v>
      </c>
      <c r="Z2365" s="30" t="s">
        <v>2567</v>
      </c>
      <c r="AA2365" s="41">
        <v>0</v>
      </c>
      <c r="AB2365" s="41">
        <v>0</v>
      </c>
      <c r="AC2365" s="41">
        <v>49500000</v>
      </c>
      <c r="AD2365" s="41">
        <v>0</v>
      </c>
      <c r="AE2365" s="41">
        <v>0</v>
      </c>
      <c r="AF2365" s="41">
        <v>4500000</v>
      </c>
      <c r="AG2365" s="41">
        <v>0</v>
      </c>
      <c r="AH2365" s="41">
        <v>4500000</v>
      </c>
      <c r="AI2365" s="41">
        <v>0</v>
      </c>
      <c r="AJ2365" s="41">
        <v>4500000</v>
      </c>
      <c r="AK2365" s="41">
        <v>0</v>
      </c>
      <c r="AL2365" s="41">
        <v>4500000</v>
      </c>
      <c r="AM2365" s="41">
        <v>0</v>
      </c>
      <c r="AN2365" s="41">
        <v>4500000</v>
      </c>
      <c r="AO2365" s="41">
        <v>0</v>
      </c>
      <c r="AP2365" s="41">
        <v>4500000</v>
      </c>
      <c r="AQ2365" s="41">
        <v>0</v>
      </c>
      <c r="AR2365" s="41">
        <v>4500000</v>
      </c>
      <c r="AS2365" s="41">
        <v>0</v>
      </c>
      <c r="AT2365" s="41">
        <v>4500000</v>
      </c>
      <c r="AU2365" s="41">
        <v>0</v>
      </c>
      <c r="AV2365" s="41">
        <v>4500000</v>
      </c>
      <c r="AW2365" s="41">
        <v>0</v>
      </c>
      <c r="AX2365" s="41">
        <v>9000000</v>
      </c>
      <c r="AY2365" s="2">
        <v>0</v>
      </c>
      <c r="AZ2365" s="12" t="str">
        <f t="shared" si="319"/>
        <v>OK</v>
      </c>
      <c r="BA2365" s="12" t="str">
        <f t="shared" si="320"/>
        <v>OK</v>
      </c>
      <c r="BB2365" s="6">
        <f t="shared" si="321"/>
        <v>0</v>
      </c>
      <c r="BC2365" s="13">
        <f t="shared" si="322"/>
        <v>49500000</v>
      </c>
      <c r="BD2365" s="13">
        <f t="shared" si="323"/>
        <v>49500000</v>
      </c>
      <c r="BE2365" s="6">
        <f t="shared" si="324"/>
        <v>0</v>
      </c>
      <c r="BF2365" s="6">
        <f t="shared" si="325"/>
        <v>0</v>
      </c>
    </row>
    <row r="2366" spans="2:58" ht="99.75" x14ac:dyDescent="0.25">
      <c r="B2366" s="29" t="s">
        <v>2596</v>
      </c>
      <c r="C2366" s="29" t="s">
        <v>2058</v>
      </c>
      <c r="D2366" s="29" t="s">
        <v>37</v>
      </c>
      <c r="E2366" s="30" t="s">
        <v>2396</v>
      </c>
      <c r="F2366" s="30" t="s">
        <v>2397</v>
      </c>
      <c r="G2366" s="30" t="s">
        <v>41</v>
      </c>
      <c r="H2366" s="30">
        <v>86101610</v>
      </c>
      <c r="I2366" s="30" t="s">
        <v>6272</v>
      </c>
      <c r="J2366" s="30" t="s">
        <v>221</v>
      </c>
      <c r="K2366" s="30" t="s">
        <v>2566</v>
      </c>
      <c r="L2366" s="31" t="s">
        <v>154</v>
      </c>
      <c r="M2366" s="31" t="s">
        <v>154</v>
      </c>
      <c r="N2366" s="31">
        <v>12</v>
      </c>
      <c r="O2366" s="31" t="s">
        <v>223</v>
      </c>
      <c r="P2366" s="31" t="s">
        <v>224</v>
      </c>
      <c r="Q2366" s="40">
        <v>49500000</v>
      </c>
      <c r="R2366" s="40">
        <v>49500000</v>
      </c>
      <c r="S2366" s="31" t="s">
        <v>225</v>
      </c>
      <c r="T2366" s="31" t="s">
        <v>221</v>
      </c>
      <c r="U2366" s="30" t="s">
        <v>2206</v>
      </c>
      <c r="V2366" s="30" t="s">
        <v>2061</v>
      </c>
      <c r="W2366" s="30" t="s">
        <v>2534</v>
      </c>
      <c r="X2366" s="30" t="s">
        <v>229</v>
      </c>
      <c r="Y2366" s="30" t="s">
        <v>230</v>
      </c>
      <c r="Z2366" s="30" t="s">
        <v>2567</v>
      </c>
      <c r="AA2366" s="41">
        <v>0</v>
      </c>
      <c r="AB2366" s="41">
        <v>0</v>
      </c>
      <c r="AC2366" s="41">
        <v>49500000</v>
      </c>
      <c r="AD2366" s="41">
        <v>0</v>
      </c>
      <c r="AE2366" s="41">
        <v>0</v>
      </c>
      <c r="AF2366" s="41">
        <v>4500000</v>
      </c>
      <c r="AG2366" s="41">
        <v>0</v>
      </c>
      <c r="AH2366" s="41">
        <v>4500000</v>
      </c>
      <c r="AI2366" s="41">
        <v>0</v>
      </c>
      <c r="AJ2366" s="41">
        <v>4500000</v>
      </c>
      <c r="AK2366" s="41">
        <v>0</v>
      </c>
      <c r="AL2366" s="41">
        <v>4500000</v>
      </c>
      <c r="AM2366" s="41">
        <v>0</v>
      </c>
      <c r="AN2366" s="41">
        <v>4500000</v>
      </c>
      <c r="AO2366" s="41">
        <v>0</v>
      </c>
      <c r="AP2366" s="41">
        <v>4500000</v>
      </c>
      <c r="AQ2366" s="41">
        <v>0</v>
      </c>
      <c r="AR2366" s="41">
        <v>4500000</v>
      </c>
      <c r="AS2366" s="41">
        <v>0</v>
      </c>
      <c r="AT2366" s="41">
        <v>4500000</v>
      </c>
      <c r="AU2366" s="41">
        <v>0</v>
      </c>
      <c r="AV2366" s="41">
        <v>4500000</v>
      </c>
      <c r="AW2366" s="41">
        <v>0</v>
      </c>
      <c r="AX2366" s="41">
        <v>9000000</v>
      </c>
      <c r="AY2366" s="2">
        <v>0</v>
      </c>
      <c r="AZ2366" s="12" t="str">
        <f t="shared" si="319"/>
        <v>OK</v>
      </c>
      <c r="BA2366" s="12" t="str">
        <f t="shared" si="320"/>
        <v>OK</v>
      </c>
      <c r="BB2366" s="6">
        <f t="shared" si="321"/>
        <v>0</v>
      </c>
      <c r="BC2366" s="13">
        <f t="shared" si="322"/>
        <v>49500000</v>
      </c>
      <c r="BD2366" s="13">
        <f t="shared" si="323"/>
        <v>49500000</v>
      </c>
      <c r="BE2366" s="6">
        <f t="shared" si="324"/>
        <v>0</v>
      </c>
      <c r="BF2366" s="6">
        <f t="shared" si="325"/>
        <v>0</v>
      </c>
    </row>
    <row r="2367" spans="2:58" ht="99.75" x14ac:dyDescent="0.25">
      <c r="B2367" s="29" t="s">
        <v>2597</v>
      </c>
      <c r="C2367" s="29" t="s">
        <v>2058</v>
      </c>
      <c r="D2367" s="29" t="s">
        <v>37</v>
      </c>
      <c r="E2367" s="30" t="s">
        <v>2396</v>
      </c>
      <c r="F2367" s="30" t="s">
        <v>2397</v>
      </c>
      <c r="G2367" s="30" t="s">
        <v>41</v>
      </c>
      <c r="H2367" s="30">
        <v>86101610</v>
      </c>
      <c r="I2367" s="30" t="s">
        <v>6272</v>
      </c>
      <c r="J2367" s="30" t="s">
        <v>221</v>
      </c>
      <c r="K2367" s="30" t="s">
        <v>2566</v>
      </c>
      <c r="L2367" s="31" t="s">
        <v>154</v>
      </c>
      <c r="M2367" s="31" t="s">
        <v>154</v>
      </c>
      <c r="N2367" s="31">
        <v>12</v>
      </c>
      <c r="O2367" s="31" t="s">
        <v>223</v>
      </c>
      <c r="P2367" s="31" t="s">
        <v>224</v>
      </c>
      <c r="Q2367" s="40">
        <v>49500000</v>
      </c>
      <c r="R2367" s="40">
        <v>49500000</v>
      </c>
      <c r="S2367" s="31" t="s">
        <v>225</v>
      </c>
      <c r="T2367" s="31" t="s">
        <v>221</v>
      </c>
      <c r="U2367" s="30" t="s">
        <v>2206</v>
      </c>
      <c r="V2367" s="30" t="s">
        <v>2061</v>
      </c>
      <c r="W2367" s="30" t="s">
        <v>2534</v>
      </c>
      <c r="X2367" s="30" t="s">
        <v>229</v>
      </c>
      <c r="Y2367" s="30" t="s">
        <v>230</v>
      </c>
      <c r="Z2367" s="30" t="s">
        <v>2567</v>
      </c>
      <c r="AA2367" s="41">
        <v>0</v>
      </c>
      <c r="AB2367" s="41">
        <v>0</v>
      </c>
      <c r="AC2367" s="41">
        <v>49500000</v>
      </c>
      <c r="AD2367" s="41">
        <v>0</v>
      </c>
      <c r="AE2367" s="41">
        <v>0</v>
      </c>
      <c r="AF2367" s="41">
        <v>4500000</v>
      </c>
      <c r="AG2367" s="41">
        <v>0</v>
      </c>
      <c r="AH2367" s="41">
        <v>4500000</v>
      </c>
      <c r="AI2367" s="41">
        <v>0</v>
      </c>
      <c r="AJ2367" s="41">
        <v>4500000</v>
      </c>
      <c r="AK2367" s="41">
        <v>0</v>
      </c>
      <c r="AL2367" s="41">
        <v>4500000</v>
      </c>
      <c r="AM2367" s="41">
        <v>0</v>
      </c>
      <c r="AN2367" s="41">
        <v>4500000</v>
      </c>
      <c r="AO2367" s="41">
        <v>0</v>
      </c>
      <c r="AP2367" s="41">
        <v>4500000</v>
      </c>
      <c r="AQ2367" s="41">
        <v>0</v>
      </c>
      <c r="AR2367" s="41">
        <v>4500000</v>
      </c>
      <c r="AS2367" s="41">
        <v>0</v>
      </c>
      <c r="AT2367" s="41">
        <v>4500000</v>
      </c>
      <c r="AU2367" s="41">
        <v>0</v>
      </c>
      <c r="AV2367" s="41">
        <v>4500000</v>
      </c>
      <c r="AW2367" s="41">
        <v>0</v>
      </c>
      <c r="AX2367" s="41">
        <v>9000000</v>
      </c>
      <c r="AY2367" s="2">
        <v>0</v>
      </c>
      <c r="AZ2367" s="12" t="str">
        <f t="shared" si="319"/>
        <v>OK</v>
      </c>
      <c r="BA2367" s="12" t="str">
        <f t="shared" si="320"/>
        <v>OK</v>
      </c>
      <c r="BB2367" s="6">
        <f t="shared" si="321"/>
        <v>0</v>
      </c>
      <c r="BC2367" s="13">
        <f t="shared" si="322"/>
        <v>49500000</v>
      </c>
      <c r="BD2367" s="13">
        <f t="shared" si="323"/>
        <v>49500000</v>
      </c>
      <c r="BE2367" s="6">
        <f t="shared" si="324"/>
        <v>0</v>
      </c>
      <c r="BF2367" s="6">
        <f t="shared" si="325"/>
        <v>0</v>
      </c>
    </row>
    <row r="2368" spans="2:58" ht="99.75" x14ac:dyDescent="0.25">
      <c r="B2368" s="29" t="s">
        <v>2598</v>
      </c>
      <c r="C2368" s="29" t="s">
        <v>2058</v>
      </c>
      <c r="D2368" s="29" t="s">
        <v>37</v>
      </c>
      <c r="E2368" s="30" t="s">
        <v>2396</v>
      </c>
      <c r="F2368" s="30" t="s">
        <v>2397</v>
      </c>
      <c r="G2368" s="30" t="s">
        <v>41</v>
      </c>
      <c r="H2368" s="30">
        <v>86101610</v>
      </c>
      <c r="I2368" s="30" t="s">
        <v>6272</v>
      </c>
      <c r="J2368" s="30" t="s">
        <v>221</v>
      </c>
      <c r="K2368" s="30" t="s">
        <v>2566</v>
      </c>
      <c r="L2368" s="31" t="s">
        <v>154</v>
      </c>
      <c r="M2368" s="31" t="s">
        <v>154</v>
      </c>
      <c r="N2368" s="31">
        <v>12</v>
      </c>
      <c r="O2368" s="31" t="s">
        <v>223</v>
      </c>
      <c r="P2368" s="31" t="s">
        <v>224</v>
      </c>
      <c r="Q2368" s="40">
        <v>49500000</v>
      </c>
      <c r="R2368" s="40">
        <v>49500000</v>
      </c>
      <c r="S2368" s="31" t="s">
        <v>225</v>
      </c>
      <c r="T2368" s="31" t="s">
        <v>221</v>
      </c>
      <c r="U2368" s="30" t="s">
        <v>2206</v>
      </c>
      <c r="V2368" s="30" t="s">
        <v>2061</v>
      </c>
      <c r="W2368" s="30" t="s">
        <v>2534</v>
      </c>
      <c r="X2368" s="30" t="s">
        <v>229</v>
      </c>
      <c r="Y2368" s="30" t="s">
        <v>230</v>
      </c>
      <c r="Z2368" s="30" t="s">
        <v>2567</v>
      </c>
      <c r="AA2368" s="41">
        <v>0</v>
      </c>
      <c r="AB2368" s="41">
        <v>0</v>
      </c>
      <c r="AC2368" s="41">
        <v>49500000</v>
      </c>
      <c r="AD2368" s="41">
        <v>0</v>
      </c>
      <c r="AE2368" s="41">
        <v>0</v>
      </c>
      <c r="AF2368" s="41">
        <v>4500000</v>
      </c>
      <c r="AG2368" s="41">
        <v>0</v>
      </c>
      <c r="AH2368" s="41">
        <v>4500000</v>
      </c>
      <c r="AI2368" s="41">
        <v>0</v>
      </c>
      <c r="AJ2368" s="41">
        <v>4500000</v>
      </c>
      <c r="AK2368" s="41">
        <v>0</v>
      </c>
      <c r="AL2368" s="41">
        <v>4500000</v>
      </c>
      <c r="AM2368" s="41">
        <v>0</v>
      </c>
      <c r="AN2368" s="41">
        <v>4500000</v>
      </c>
      <c r="AO2368" s="41">
        <v>0</v>
      </c>
      <c r="AP2368" s="41">
        <v>4500000</v>
      </c>
      <c r="AQ2368" s="41">
        <v>0</v>
      </c>
      <c r="AR2368" s="41">
        <v>4500000</v>
      </c>
      <c r="AS2368" s="41">
        <v>0</v>
      </c>
      <c r="AT2368" s="41">
        <v>4500000</v>
      </c>
      <c r="AU2368" s="41">
        <v>0</v>
      </c>
      <c r="AV2368" s="41">
        <v>4500000</v>
      </c>
      <c r="AW2368" s="41">
        <v>0</v>
      </c>
      <c r="AX2368" s="41">
        <v>9000000</v>
      </c>
      <c r="AY2368" s="2">
        <v>0</v>
      </c>
      <c r="AZ2368" s="12" t="str">
        <f t="shared" si="319"/>
        <v>OK</v>
      </c>
      <c r="BA2368" s="12" t="str">
        <f t="shared" si="320"/>
        <v>OK</v>
      </c>
      <c r="BB2368" s="6">
        <f t="shared" si="321"/>
        <v>0</v>
      </c>
      <c r="BC2368" s="13">
        <f t="shared" si="322"/>
        <v>49500000</v>
      </c>
      <c r="BD2368" s="13">
        <f t="shared" si="323"/>
        <v>49500000</v>
      </c>
      <c r="BE2368" s="6">
        <f t="shared" si="324"/>
        <v>0</v>
      </c>
      <c r="BF2368" s="6">
        <f t="shared" si="325"/>
        <v>0</v>
      </c>
    </row>
    <row r="2369" spans="2:58" ht="99.75" x14ac:dyDescent="0.25">
      <c r="B2369" s="29" t="s">
        <v>2599</v>
      </c>
      <c r="C2369" s="29" t="s">
        <v>2058</v>
      </c>
      <c r="D2369" s="29" t="s">
        <v>37</v>
      </c>
      <c r="E2369" s="30" t="s">
        <v>2396</v>
      </c>
      <c r="F2369" s="30" t="s">
        <v>2397</v>
      </c>
      <c r="G2369" s="30" t="s">
        <v>41</v>
      </c>
      <c r="H2369" s="30">
        <v>86101610</v>
      </c>
      <c r="I2369" s="30" t="s">
        <v>6272</v>
      </c>
      <c r="J2369" s="30" t="s">
        <v>221</v>
      </c>
      <c r="K2369" s="30" t="s">
        <v>2566</v>
      </c>
      <c r="L2369" s="31" t="s">
        <v>154</v>
      </c>
      <c r="M2369" s="31" t="s">
        <v>154</v>
      </c>
      <c r="N2369" s="31">
        <v>12</v>
      </c>
      <c r="O2369" s="31" t="s">
        <v>223</v>
      </c>
      <c r="P2369" s="31" t="s">
        <v>224</v>
      </c>
      <c r="Q2369" s="40">
        <v>49500000</v>
      </c>
      <c r="R2369" s="40">
        <v>49500000</v>
      </c>
      <c r="S2369" s="31" t="s">
        <v>225</v>
      </c>
      <c r="T2369" s="31" t="s">
        <v>221</v>
      </c>
      <c r="U2369" s="30" t="s">
        <v>2206</v>
      </c>
      <c r="V2369" s="30" t="s">
        <v>2061</v>
      </c>
      <c r="W2369" s="30" t="s">
        <v>2534</v>
      </c>
      <c r="X2369" s="30" t="s">
        <v>229</v>
      </c>
      <c r="Y2369" s="30" t="s">
        <v>230</v>
      </c>
      <c r="Z2369" s="30" t="s">
        <v>2567</v>
      </c>
      <c r="AA2369" s="41">
        <v>0</v>
      </c>
      <c r="AB2369" s="41">
        <v>0</v>
      </c>
      <c r="AC2369" s="41">
        <v>49500000</v>
      </c>
      <c r="AD2369" s="41">
        <v>0</v>
      </c>
      <c r="AE2369" s="41">
        <v>0</v>
      </c>
      <c r="AF2369" s="41">
        <v>4500000</v>
      </c>
      <c r="AG2369" s="41">
        <v>0</v>
      </c>
      <c r="AH2369" s="41">
        <v>4500000</v>
      </c>
      <c r="AI2369" s="41">
        <v>0</v>
      </c>
      <c r="AJ2369" s="41">
        <v>4500000</v>
      </c>
      <c r="AK2369" s="41">
        <v>0</v>
      </c>
      <c r="AL2369" s="41">
        <v>4500000</v>
      </c>
      <c r="AM2369" s="41">
        <v>0</v>
      </c>
      <c r="AN2369" s="41">
        <v>4500000</v>
      </c>
      <c r="AO2369" s="41">
        <v>0</v>
      </c>
      <c r="AP2369" s="41">
        <v>4500000</v>
      </c>
      <c r="AQ2369" s="41">
        <v>0</v>
      </c>
      <c r="AR2369" s="41">
        <v>4500000</v>
      </c>
      <c r="AS2369" s="41">
        <v>0</v>
      </c>
      <c r="AT2369" s="41">
        <v>4500000</v>
      </c>
      <c r="AU2369" s="41">
        <v>0</v>
      </c>
      <c r="AV2369" s="41">
        <v>4500000</v>
      </c>
      <c r="AW2369" s="41">
        <v>0</v>
      </c>
      <c r="AX2369" s="41">
        <v>9000000</v>
      </c>
      <c r="AY2369" s="2">
        <v>0</v>
      </c>
      <c r="AZ2369" s="12" t="str">
        <f t="shared" si="319"/>
        <v>OK</v>
      </c>
      <c r="BA2369" s="12" t="str">
        <f t="shared" si="320"/>
        <v>OK</v>
      </c>
      <c r="BB2369" s="6">
        <f t="shared" si="321"/>
        <v>0</v>
      </c>
      <c r="BC2369" s="13">
        <f t="shared" si="322"/>
        <v>49500000</v>
      </c>
      <c r="BD2369" s="13">
        <f t="shared" si="323"/>
        <v>49500000</v>
      </c>
      <c r="BE2369" s="6">
        <f t="shared" si="324"/>
        <v>0</v>
      </c>
      <c r="BF2369" s="6">
        <f t="shared" si="325"/>
        <v>0</v>
      </c>
    </row>
    <row r="2370" spans="2:58" ht="99.75" x14ac:dyDescent="0.25">
      <c r="B2370" s="29" t="s">
        <v>2600</v>
      </c>
      <c r="C2370" s="29" t="s">
        <v>2058</v>
      </c>
      <c r="D2370" s="29" t="s">
        <v>37</v>
      </c>
      <c r="E2370" s="30" t="s">
        <v>2396</v>
      </c>
      <c r="F2370" s="30" t="s">
        <v>2397</v>
      </c>
      <c r="G2370" s="30" t="s">
        <v>41</v>
      </c>
      <c r="H2370" s="30">
        <v>86101610</v>
      </c>
      <c r="I2370" s="30" t="s">
        <v>6272</v>
      </c>
      <c r="J2370" s="30" t="s">
        <v>221</v>
      </c>
      <c r="K2370" s="30" t="s">
        <v>2566</v>
      </c>
      <c r="L2370" s="31" t="s">
        <v>154</v>
      </c>
      <c r="M2370" s="31" t="s">
        <v>154</v>
      </c>
      <c r="N2370" s="31">
        <v>12</v>
      </c>
      <c r="O2370" s="31" t="s">
        <v>223</v>
      </c>
      <c r="P2370" s="31" t="s">
        <v>224</v>
      </c>
      <c r="Q2370" s="40">
        <v>49500000</v>
      </c>
      <c r="R2370" s="40">
        <v>49500000</v>
      </c>
      <c r="S2370" s="31" t="s">
        <v>225</v>
      </c>
      <c r="T2370" s="31" t="s">
        <v>221</v>
      </c>
      <c r="U2370" s="30" t="s">
        <v>2206</v>
      </c>
      <c r="V2370" s="30" t="s">
        <v>2061</v>
      </c>
      <c r="W2370" s="30" t="s">
        <v>2534</v>
      </c>
      <c r="X2370" s="30" t="s">
        <v>229</v>
      </c>
      <c r="Y2370" s="30" t="s">
        <v>230</v>
      </c>
      <c r="Z2370" s="30" t="s">
        <v>2567</v>
      </c>
      <c r="AA2370" s="41">
        <v>0</v>
      </c>
      <c r="AB2370" s="41">
        <v>0</v>
      </c>
      <c r="AC2370" s="41">
        <v>49500000</v>
      </c>
      <c r="AD2370" s="41">
        <v>0</v>
      </c>
      <c r="AE2370" s="41">
        <v>0</v>
      </c>
      <c r="AF2370" s="41">
        <v>4500000</v>
      </c>
      <c r="AG2370" s="41">
        <v>0</v>
      </c>
      <c r="AH2370" s="41">
        <v>4500000</v>
      </c>
      <c r="AI2370" s="41">
        <v>0</v>
      </c>
      <c r="AJ2370" s="41">
        <v>4500000</v>
      </c>
      <c r="AK2370" s="41">
        <v>0</v>
      </c>
      <c r="AL2370" s="41">
        <v>4500000</v>
      </c>
      <c r="AM2370" s="41">
        <v>0</v>
      </c>
      <c r="AN2370" s="41">
        <v>4500000</v>
      </c>
      <c r="AO2370" s="41">
        <v>0</v>
      </c>
      <c r="AP2370" s="41">
        <v>4500000</v>
      </c>
      <c r="AQ2370" s="41">
        <v>0</v>
      </c>
      <c r="AR2370" s="41">
        <v>4500000</v>
      </c>
      <c r="AS2370" s="41">
        <v>0</v>
      </c>
      <c r="AT2370" s="41">
        <v>4500000</v>
      </c>
      <c r="AU2370" s="41">
        <v>0</v>
      </c>
      <c r="AV2370" s="41">
        <v>4500000</v>
      </c>
      <c r="AW2370" s="41">
        <v>0</v>
      </c>
      <c r="AX2370" s="41">
        <v>9000000</v>
      </c>
      <c r="AY2370" s="2">
        <v>0</v>
      </c>
      <c r="AZ2370" s="12" t="str">
        <f t="shared" si="319"/>
        <v>OK</v>
      </c>
      <c r="BA2370" s="12" t="str">
        <f t="shared" si="320"/>
        <v>OK</v>
      </c>
      <c r="BB2370" s="6">
        <f t="shared" si="321"/>
        <v>0</v>
      </c>
      <c r="BC2370" s="13">
        <f t="shared" si="322"/>
        <v>49500000</v>
      </c>
      <c r="BD2370" s="13">
        <f t="shared" si="323"/>
        <v>49500000</v>
      </c>
      <c r="BE2370" s="6">
        <f t="shared" si="324"/>
        <v>0</v>
      </c>
      <c r="BF2370" s="6">
        <f t="shared" si="325"/>
        <v>0</v>
      </c>
    </row>
    <row r="2371" spans="2:58" ht="99.75" x14ac:dyDescent="0.25">
      <c r="B2371" s="29" t="s">
        <v>2601</v>
      </c>
      <c r="C2371" s="29" t="s">
        <v>2058</v>
      </c>
      <c r="D2371" s="29" t="s">
        <v>37</v>
      </c>
      <c r="E2371" s="30" t="s">
        <v>2396</v>
      </c>
      <c r="F2371" s="30" t="s">
        <v>2397</v>
      </c>
      <c r="G2371" s="30" t="s">
        <v>41</v>
      </c>
      <c r="H2371" s="30">
        <v>86101610</v>
      </c>
      <c r="I2371" s="30" t="s">
        <v>6272</v>
      </c>
      <c r="J2371" s="30" t="s">
        <v>221</v>
      </c>
      <c r="K2371" s="30" t="s">
        <v>2566</v>
      </c>
      <c r="L2371" s="31" t="s">
        <v>154</v>
      </c>
      <c r="M2371" s="31" t="s">
        <v>154</v>
      </c>
      <c r="N2371" s="31">
        <v>12</v>
      </c>
      <c r="O2371" s="31" t="s">
        <v>223</v>
      </c>
      <c r="P2371" s="31" t="s">
        <v>224</v>
      </c>
      <c r="Q2371" s="40">
        <v>49500000</v>
      </c>
      <c r="R2371" s="40">
        <v>49500000</v>
      </c>
      <c r="S2371" s="31" t="s">
        <v>225</v>
      </c>
      <c r="T2371" s="31" t="s">
        <v>221</v>
      </c>
      <c r="U2371" s="30" t="s">
        <v>2206</v>
      </c>
      <c r="V2371" s="30" t="s">
        <v>2061</v>
      </c>
      <c r="W2371" s="30" t="s">
        <v>2534</v>
      </c>
      <c r="X2371" s="30" t="s">
        <v>229</v>
      </c>
      <c r="Y2371" s="30" t="s">
        <v>230</v>
      </c>
      <c r="Z2371" s="30" t="s">
        <v>2567</v>
      </c>
      <c r="AA2371" s="41">
        <v>0</v>
      </c>
      <c r="AB2371" s="41">
        <v>0</v>
      </c>
      <c r="AC2371" s="41">
        <v>49500000</v>
      </c>
      <c r="AD2371" s="41">
        <v>0</v>
      </c>
      <c r="AE2371" s="41">
        <v>0</v>
      </c>
      <c r="AF2371" s="41">
        <v>4500000</v>
      </c>
      <c r="AG2371" s="41">
        <v>0</v>
      </c>
      <c r="AH2371" s="41">
        <v>4500000</v>
      </c>
      <c r="AI2371" s="41">
        <v>0</v>
      </c>
      <c r="AJ2371" s="41">
        <v>4500000</v>
      </c>
      <c r="AK2371" s="41">
        <v>0</v>
      </c>
      <c r="AL2371" s="41">
        <v>4500000</v>
      </c>
      <c r="AM2371" s="41">
        <v>0</v>
      </c>
      <c r="AN2371" s="41">
        <v>4500000</v>
      </c>
      <c r="AO2371" s="41">
        <v>0</v>
      </c>
      <c r="AP2371" s="41">
        <v>4500000</v>
      </c>
      <c r="AQ2371" s="41">
        <v>0</v>
      </c>
      <c r="AR2371" s="41">
        <v>4500000</v>
      </c>
      <c r="AS2371" s="41">
        <v>0</v>
      </c>
      <c r="AT2371" s="41">
        <v>4500000</v>
      </c>
      <c r="AU2371" s="41">
        <v>0</v>
      </c>
      <c r="AV2371" s="41">
        <v>4500000</v>
      </c>
      <c r="AW2371" s="41">
        <v>0</v>
      </c>
      <c r="AX2371" s="41">
        <v>9000000</v>
      </c>
      <c r="AY2371" s="2">
        <v>0</v>
      </c>
      <c r="AZ2371" s="12" t="str">
        <f t="shared" si="319"/>
        <v>OK</v>
      </c>
      <c r="BA2371" s="12" t="str">
        <f t="shared" si="320"/>
        <v>OK</v>
      </c>
      <c r="BB2371" s="6">
        <f t="shared" si="321"/>
        <v>0</v>
      </c>
      <c r="BC2371" s="13">
        <f t="shared" si="322"/>
        <v>49500000</v>
      </c>
      <c r="BD2371" s="13">
        <f t="shared" si="323"/>
        <v>49500000</v>
      </c>
      <c r="BE2371" s="6">
        <f t="shared" si="324"/>
        <v>0</v>
      </c>
      <c r="BF2371" s="6">
        <f t="shared" si="325"/>
        <v>0</v>
      </c>
    </row>
    <row r="2372" spans="2:58" ht="99.75" x14ac:dyDescent="0.25">
      <c r="B2372" s="29" t="s">
        <v>2602</v>
      </c>
      <c r="C2372" s="29" t="s">
        <v>2058</v>
      </c>
      <c r="D2372" s="29" t="s">
        <v>37</v>
      </c>
      <c r="E2372" s="30" t="s">
        <v>2396</v>
      </c>
      <c r="F2372" s="30" t="s">
        <v>2397</v>
      </c>
      <c r="G2372" s="30" t="s">
        <v>41</v>
      </c>
      <c r="H2372" s="30">
        <v>86101610</v>
      </c>
      <c r="I2372" s="30" t="s">
        <v>6272</v>
      </c>
      <c r="J2372" s="30" t="s">
        <v>221</v>
      </c>
      <c r="K2372" s="30" t="s">
        <v>2566</v>
      </c>
      <c r="L2372" s="31" t="s">
        <v>154</v>
      </c>
      <c r="M2372" s="31" t="s">
        <v>154</v>
      </c>
      <c r="N2372" s="31">
        <v>12</v>
      </c>
      <c r="O2372" s="31" t="s">
        <v>223</v>
      </c>
      <c r="P2372" s="31" t="s">
        <v>224</v>
      </c>
      <c r="Q2372" s="40">
        <v>49500000</v>
      </c>
      <c r="R2372" s="40">
        <v>49500000</v>
      </c>
      <c r="S2372" s="31" t="s">
        <v>225</v>
      </c>
      <c r="T2372" s="31" t="s">
        <v>221</v>
      </c>
      <c r="U2372" s="30" t="s">
        <v>2206</v>
      </c>
      <c r="V2372" s="30" t="s">
        <v>2061</v>
      </c>
      <c r="W2372" s="30" t="s">
        <v>2534</v>
      </c>
      <c r="X2372" s="30" t="s">
        <v>229</v>
      </c>
      <c r="Y2372" s="30" t="s">
        <v>230</v>
      </c>
      <c r="Z2372" s="30" t="s">
        <v>2567</v>
      </c>
      <c r="AA2372" s="41">
        <v>0</v>
      </c>
      <c r="AB2372" s="41">
        <v>0</v>
      </c>
      <c r="AC2372" s="41">
        <v>49500000</v>
      </c>
      <c r="AD2372" s="41">
        <v>0</v>
      </c>
      <c r="AE2372" s="41">
        <v>0</v>
      </c>
      <c r="AF2372" s="41">
        <v>4500000</v>
      </c>
      <c r="AG2372" s="41">
        <v>0</v>
      </c>
      <c r="AH2372" s="41">
        <v>4500000</v>
      </c>
      <c r="AI2372" s="41">
        <v>0</v>
      </c>
      <c r="AJ2372" s="41">
        <v>4500000</v>
      </c>
      <c r="AK2372" s="41">
        <v>0</v>
      </c>
      <c r="AL2372" s="41">
        <v>4500000</v>
      </c>
      <c r="AM2372" s="41">
        <v>0</v>
      </c>
      <c r="AN2372" s="41">
        <v>4500000</v>
      </c>
      <c r="AO2372" s="41">
        <v>0</v>
      </c>
      <c r="AP2372" s="41">
        <v>4500000</v>
      </c>
      <c r="AQ2372" s="41">
        <v>0</v>
      </c>
      <c r="AR2372" s="41">
        <v>4500000</v>
      </c>
      <c r="AS2372" s="41">
        <v>0</v>
      </c>
      <c r="AT2372" s="41">
        <v>4500000</v>
      </c>
      <c r="AU2372" s="41">
        <v>0</v>
      </c>
      <c r="AV2372" s="41">
        <v>4500000</v>
      </c>
      <c r="AW2372" s="41">
        <v>0</v>
      </c>
      <c r="AX2372" s="41">
        <v>9000000</v>
      </c>
      <c r="AY2372" s="2">
        <v>0</v>
      </c>
      <c r="AZ2372" s="12" t="str">
        <f t="shared" si="319"/>
        <v>OK</v>
      </c>
      <c r="BA2372" s="12" t="str">
        <f t="shared" si="320"/>
        <v>OK</v>
      </c>
      <c r="BB2372" s="6">
        <f t="shared" si="321"/>
        <v>0</v>
      </c>
      <c r="BC2372" s="13">
        <f t="shared" si="322"/>
        <v>49500000</v>
      </c>
      <c r="BD2372" s="13">
        <f t="shared" si="323"/>
        <v>49500000</v>
      </c>
      <c r="BE2372" s="6">
        <f t="shared" si="324"/>
        <v>0</v>
      </c>
      <c r="BF2372" s="6">
        <f t="shared" si="325"/>
        <v>0</v>
      </c>
    </row>
    <row r="2373" spans="2:58" ht="99.75" x14ac:dyDescent="0.25">
      <c r="B2373" s="29" t="s">
        <v>2603</v>
      </c>
      <c r="C2373" s="29" t="s">
        <v>2058</v>
      </c>
      <c r="D2373" s="29" t="s">
        <v>37</v>
      </c>
      <c r="E2373" s="30" t="s">
        <v>2396</v>
      </c>
      <c r="F2373" s="30" t="s">
        <v>2397</v>
      </c>
      <c r="G2373" s="30" t="s">
        <v>41</v>
      </c>
      <c r="H2373" s="30">
        <v>86101610</v>
      </c>
      <c r="I2373" s="30" t="s">
        <v>6272</v>
      </c>
      <c r="J2373" s="30" t="s">
        <v>221</v>
      </c>
      <c r="K2373" s="30" t="s">
        <v>2566</v>
      </c>
      <c r="L2373" s="31" t="s">
        <v>154</v>
      </c>
      <c r="M2373" s="31" t="s">
        <v>154</v>
      </c>
      <c r="N2373" s="31">
        <v>12</v>
      </c>
      <c r="O2373" s="31" t="s">
        <v>223</v>
      </c>
      <c r="P2373" s="31" t="s">
        <v>224</v>
      </c>
      <c r="Q2373" s="40">
        <v>49500000</v>
      </c>
      <c r="R2373" s="40">
        <v>49500000</v>
      </c>
      <c r="S2373" s="31" t="s">
        <v>225</v>
      </c>
      <c r="T2373" s="31" t="s">
        <v>221</v>
      </c>
      <c r="U2373" s="30" t="s">
        <v>2206</v>
      </c>
      <c r="V2373" s="30" t="s">
        <v>2061</v>
      </c>
      <c r="W2373" s="30" t="s">
        <v>2534</v>
      </c>
      <c r="X2373" s="30" t="s">
        <v>229</v>
      </c>
      <c r="Y2373" s="30" t="s">
        <v>230</v>
      </c>
      <c r="Z2373" s="30" t="s">
        <v>2567</v>
      </c>
      <c r="AA2373" s="41">
        <v>0</v>
      </c>
      <c r="AB2373" s="41">
        <v>0</v>
      </c>
      <c r="AC2373" s="41">
        <v>49500000</v>
      </c>
      <c r="AD2373" s="41">
        <v>0</v>
      </c>
      <c r="AE2373" s="41">
        <v>0</v>
      </c>
      <c r="AF2373" s="41">
        <v>4500000</v>
      </c>
      <c r="AG2373" s="41">
        <v>0</v>
      </c>
      <c r="AH2373" s="41">
        <v>4500000</v>
      </c>
      <c r="AI2373" s="41">
        <v>0</v>
      </c>
      <c r="AJ2373" s="41">
        <v>4500000</v>
      </c>
      <c r="AK2373" s="41">
        <v>0</v>
      </c>
      <c r="AL2373" s="41">
        <v>4500000</v>
      </c>
      <c r="AM2373" s="41">
        <v>0</v>
      </c>
      <c r="AN2373" s="41">
        <v>4500000</v>
      </c>
      <c r="AO2373" s="41">
        <v>0</v>
      </c>
      <c r="AP2373" s="41">
        <v>4500000</v>
      </c>
      <c r="AQ2373" s="41">
        <v>0</v>
      </c>
      <c r="AR2373" s="41">
        <v>4500000</v>
      </c>
      <c r="AS2373" s="41">
        <v>0</v>
      </c>
      <c r="AT2373" s="41">
        <v>4500000</v>
      </c>
      <c r="AU2373" s="41">
        <v>0</v>
      </c>
      <c r="AV2373" s="41">
        <v>4500000</v>
      </c>
      <c r="AW2373" s="41">
        <v>0</v>
      </c>
      <c r="AX2373" s="41">
        <v>9000000</v>
      </c>
      <c r="AY2373" s="2">
        <v>0</v>
      </c>
      <c r="AZ2373" s="12" t="str">
        <f t="shared" si="319"/>
        <v>OK</v>
      </c>
      <c r="BA2373" s="12" t="str">
        <f t="shared" si="320"/>
        <v>OK</v>
      </c>
      <c r="BB2373" s="6">
        <f t="shared" si="321"/>
        <v>0</v>
      </c>
      <c r="BC2373" s="13">
        <f t="shared" si="322"/>
        <v>49500000</v>
      </c>
      <c r="BD2373" s="13">
        <f t="shared" si="323"/>
        <v>49500000</v>
      </c>
      <c r="BE2373" s="6">
        <f t="shared" si="324"/>
        <v>0</v>
      </c>
      <c r="BF2373" s="6">
        <f t="shared" si="325"/>
        <v>0</v>
      </c>
    </row>
    <row r="2374" spans="2:58" ht="99.75" x14ac:dyDescent="0.25">
      <c r="B2374" s="29" t="s">
        <v>2604</v>
      </c>
      <c r="C2374" s="29" t="s">
        <v>2058</v>
      </c>
      <c r="D2374" s="29" t="s">
        <v>37</v>
      </c>
      <c r="E2374" s="30" t="s">
        <v>2396</v>
      </c>
      <c r="F2374" s="30" t="s">
        <v>2397</v>
      </c>
      <c r="G2374" s="30" t="s">
        <v>41</v>
      </c>
      <c r="H2374" s="30">
        <v>86101610</v>
      </c>
      <c r="I2374" s="30" t="s">
        <v>6272</v>
      </c>
      <c r="J2374" s="30" t="s">
        <v>221</v>
      </c>
      <c r="K2374" s="30" t="s">
        <v>2566</v>
      </c>
      <c r="L2374" s="31" t="s">
        <v>154</v>
      </c>
      <c r="M2374" s="31" t="s">
        <v>154</v>
      </c>
      <c r="N2374" s="31">
        <v>12</v>
      </c>
      <c r="O2374" s="31" t="s">
        <v>223</v>
      </c>
      <c r="P2374" s="31" t="s">
        <v>224</v>
      </c>
      <c r="Q2374" s="40">
        <v>49500000</v>
      </c>
      <c r="R2374" s="40">
        <v>49500000</v>
      </c>
      <c r="S2374" s="31" t="s">
        <v>225</v>
      </c>
      <c r="T2374" s="31" t="s">
        <v>221</v>
      </c>
      <c r="U2374" s="30" t="s">
        <v>2206</v>
      </c>
      <c r="V2374" s="30" t="s">
        <v>2061</v>
      </c>
      <c r="W2374" s="30" t="s">
        <v>2534</v>
      </c>
      <c r="X2374" s="30" t="s">
        <v>229</v>
      </c>
      <c r="Y2374" s="30" t="s">
        <v>230</v>
      </c>
      <c r="Z2374" s="30" t="s">
        <v>2567</v>
      </c>
      <c r="AA2374" s="41">
        <v>0</v>
      </c>
      <c r="AB2374" s="41">
        <v>0</v>
      </c>
      <c r="AC2374" s="41">
        <v>49500000</v>
      </c>
      <c r="AD2374" s="41">
        <v>0</v>
      </c>
      <c r="AE2374" s="41">
        <v>0</v>
      </c>
      <c r="AF2374" s="41">
        <v>4500000</v>
      </c>
      <c r="AG2374" s="41">
        <v>0</v>
      </c>
      <c r="AH2374" s="41">
        <v>4500000</v>
      </c>
      <c r="AI2374" s="41">
        <v>0</v>
      </c>
      <c r="AJ2374" s="41">
        <v>4500000</v>
      </c>
      <c r="AK2374" s="41">
        <v>0</v>
      </c>
      <c r="AL2374" s="41">
        <v>4500000</v>
      </c>
      <c r="AM2374" s="41">
        <v>0</v>
      </c>
      <c r="AN2374" s="41">
        <v>4500000</v>
      </c>
      <c r="AO2374" s="41">
        <v>0</v>
      </c>
      <c r="AP2374" s="41">
        <v>4500000</v>
      </c>
      <c r="AQ2374" s="41">
        <v>0</v>
      </c>
      <c r="AR2374" s="41">
        <v>4500000</v>
      </c>
      <c r="AS2374" s="41">
        <v>0</v>
      </c>
      <c r="AT2374" s="41">
        <v>4500000</v>
      </c>
      <c r="AU2374" s="41">
        <v>0</v>
      </c>
      <c r="AV2374" s="41">
        <v>4500000</v>
      </c>
      <c r="AW2374" s="41">
        <v>0</v>
      </c>
      <c r="AX2374" s="41">
        <v>9000000</v>
      </c>
      <c r="AY2374" s="2">
        <v>0</v>
      </c>
      <c r="AZ2374" s="12" t="str">
        <f t="shared" si="319"/>
        <v>OK</v>
      </c>
      <c r="BA2374" s="12" t="str">
        <f t="shared" si="320"/>
        <v>OK</v>
      </c>
      <c r="BB2374" s="6">
        <f t="shared" si="321"/>
        <v>0</v>
      </c>
      <c r="BC2374" s="13">
        <f t="shared" si="322"/>
        <v>49500000</v>
      </c>
      <c r="BD2374" s="13">
        <f t="shared" si="323"/>
        <v>49500000</v>
      </c>
      <c r="BE2374" s="6">
        <f t="shared" si="324"/>
        <v>0</v>
      </c>
      <c r="BF2374" s="6">
        <f t="shared" si="325"/>
        <v>0</v>
      </c>
    </row>
    <row r="2375" spans="2:58" ht="99.75" x14ac:dyDescent="0.25">
      <c r="B2375" s="29" t="s">
        <v>2605</v>
      </c>
      <c r="C2375" s="29" t="s">
        <v>2058</v>
      </c>
      <c r="D2375" s="29" t="s">
        <v>37</v>
      </c>
      <c r="E2375" s="30" t="s">
        <v>2396</v>
      </c>
      <c r="F2375" s="30" t="s">
        <v>2397</v>
      </c>
      <c r="G2375" s="30" t="s">
        <v>41</v>
      </c>
      <c r="H2375" s="30">
        <v>86101610</v>
      </c>
      <c r="I2375" s="30" t="s">
        <v>6272</v>
      </c>
      <c r="J2375" s="30" t="s">
        <v>221</v>
      </c>
      <c r="K2375" s="30" t="s">
        <v>2566</v>
      </c>
      <c r="L2375" s="31" t="s">
        <v>154</v>
      </c>
      <c r="M2375" s="31" t="s">
        <v>154</v>
      </c>
      <c r="N2375" s="31">
        <v>12</v>
      </c>
      <c r="O2375" s="31" t="s">
        <v>223</v>
      </c>
      <c r="P2375" s="31" t="s">
        <v>224</v>
      </c>
      <c r="Q2375" s="40">
        <v>49500000</v>
      </c>
      <c r="R2375" s="40">
        <v>49500000</v>
      </c>
      <c r="S2375" s="31" t="s">
        <v>225</v>
      </c>
      <c r="T2375" s="31" t="s">
        <v>221</v>
      </c>
      <c r="U2375" s="30" t="s">
        <v>2206</v>
      </c>
      <c r="V2375" s="30" t="s">
        <v>2061</v>
      </c>
      <c r="W2375" s="30" t="s">
        <v>2534</v>
      </c>
      <c r="X2375" s="30" t="s">
        <v>229</v>
      </c>
      <c r="Y2375" s="30" t="s">
        <v>230</v>
      </c>
      <c r="Z2375" s="30" t="s">
        <v>2567</v>
      </c>
      <c r="AA2375" s="41">
        <v>0</v>
      </c>
      <c r="AB2375" s="41">
        <v>0</v>
      </c>
      <c r="AC2375" s="41">
        <v>49500000</v>
      </c>
      <c r="AD2375" s="41">
        <v>0</v>
      </c>
      <c r="AE2375" s="41">
        <v>0</v>
      </c>
      <c r="AF2375" s="41">
        <v>4500000</v>
      </c>
      <c r="AG2375" s="41">
        <v>0</v>
      </c>
      <c r="AH2375" s="41">
        <v>4500000</v>
      </c>
      <c r="AI2375" s="41">
        <v>0</v>
      </c>
      <c r="AJ2375" s="41">
        <v>4500000</v>
      </c>
      <c r="AK2375" s="41">
        <v>0</v>
      </c>
      <c r="AL2375" s="41">
        <v>4500000</v>
      </c>
      <c r="AM2375" s="41">
        <v>0</v>
      </c>
      <c r="AN2375" s="41">
        <v>4500000</v>
      </c>
      <c r="AO2375" s="41">
        <v>0</v>
      </c>
      <c r="AP2375" s="41">
        <v>4500000</v>
      </c>
      <c r="AQ2375" s="41">
        <v>0</v>
      </c>
      <c r="AR2375" s="41">
        <v>4500000</v>
      </c>
      <c r="AS2375" s="41">
        <v>0</v>
      </c>
      <c r="AT2375" s="41">
        <v>4500000</v>
      </c>
      <c r="AU2375" s="41">
        <v>0</v>
      </c>
      <c r="AV2375" s="41">
        <v>4500000</v>
      </c>
      <c r="AW2375" s="41">
        <v>0</v>
      </c>
      <c r="AX2375" s="41">
        <v>9000000</v>
      </c>
      <c r="AY2375" s="2">
        <v>0</v>
      </c>
      <c r="AZ2375" s="12" t="str">
        <f t="shared" si="319"/>
        <v>OK</v>
      </c>
      <c r="BA2375" s="12" t="str">
        <f t="shared" si="320"/>
        <v>OK</v>
      </c>
      <c r="BB2375" s="6">
        <f t="shared" si="321"/>
        <v>0</v>
      </c>
      <c r="BC2375" s="13">
        <f t="shared" si="322"/>
        <v>49500000</v>
      </c>
      <c r="BD2375" s="13">
        <f t="shared" si="323"/>
        <v>49500000</v>
      </c>
      <c r="BE2375" s="6">
        <f t="shared" si="324"/>
        <v>0</v>
      </c>
      <c r="BF2375" s="6">
        <f t="shared" si="325"/>
        <v>0</v>
      </c>
    </row>
    <row r="2376" spans="2:58" ht="99.75" x14ac:dyDescent="0.25">
      <c r="B2376" s="29" t="s">
        <v>2606</v>
      </c>
      <c r="C2376" s="29" t="s">
        <v>2058</v>
      </c>
      <c r="D2376" s="29" t="s">
        <v>37</v>
      </c>
      <c r="E2376" s="30" t="s">
        <v>2396</v>
      </c>
      <c r="F2376" s="30" t="s">
        <v>2397</v>
      </c>
      <c r="G2376" s="30" t="s">
        <v>41</v>
      </c>
      <c r="H2376" s="30">
        <v>86101610</v>
      </c>
      <c r="I2376" s="30" t="s">
        <v>6272</v>
      </c>
      <c r="J2376" s="30" t="s">
        <v>221</v>
      </c>
      <c r="K2376" s="30" t="s">
        <v>2566</v>
      </c>
      <c r="L2376" s="31" t="s">
        <v>154</v>
      </c>
      <c r="M2376" s="31" t="s">
        <v>154</v>
      </c>
      <c r="N2376" s="31">
        <v>12</v>
      </c>
      <c r="O2376" s="31" t="s">
        <v>223</v>
      </c>
      <c r="P2376" s="31" t="s">
        <v>224</v>
      </c>
      <c r="Q2376" s="40">
        <v>49500000</v>
      </c>
      <c r="R2376" s="40">
        <v>49500000</v>
      </c>
      <c r="S2376" s="31" t="s">
        <v>225</v>
      </c>
      <c r="T2376" s="31" t="s">
        <v>221</v>
      </c>
      <c r="U2376" s="30" t="s">
        <v>2206</v>
      </c>
      <c r="V2376" s="30" t="s">
        <v>2061</v>
      </c>
      <c r="W2376" s="30" t="s">
        <v>2534</v>
      </c>
      <c r="X2376" s="30" t="s">
        <v>229</v>
      </c>
      <c r="Y2376" s="30" t="s">
        <v>230</v>
      </c>
      <c r="Z2376" s="30" t="s">
        <v>2567</v>
      </c>
      <c r="AA2376" s="41">
        <v>0</v>
      </c>
      <c r="AB2376" s="41">
        <v>0</v>
      </c>
      <c r="AC2376" s="41">
        <v>49500000</v>
      </c>
      <c r="AD2376" s="41">
        <v>0</v>
      </c>
      <c r="AE2376" s="41">
        <v>0</v>
      </c>
      <c r="AF2376" s="41">
        <v>4500000</v>
      </c>
      <c r="AG2376" s="41">
        <v>0</v>
      </c>
      <c r="AH2376" s="41">
        <v>4500000</v>
      </c>
      <c r="AI2376" s="41">
        <v>0</v>
      </c>
      <c r="AJ2376" s="41">
        <v>4500000</v>
      </c>
      <c r="AK2376" s="41">
        <v>0</v>
      </c>
      <c r="AL2376" s="41">
        <v>4500000</v>
      </c>
      <c r="AM2376" s="41">
        <v>0</v>
      </c>
      <c r="AN2376" s="41">
        <v>4500000</v>
      </c>
      <c r="AO2376" s="41">
        <v>0</v>
      </c>
      <c r="AP2376" s="41">
        <v>4500000</v>
      </c>
      <c r="AQ2376" s="41">
        <v>0</v>
      </c>
      <c r="AR2376" s="41">
        <v>4500000</v>
      </c>
      <c r="AS2376" s="41">
        <v>0</v>
      </c>
      <c r="AT2376" s="41">
        <v>4500000</v>
      </c>
      <c r="AU2376" s="41">
        <v>0</v>
      </c>
      <c r="AV2376" s="41">
        <v>4500000</v>
      </c>
      <c r="AW2376" s="41">
        <v>0</v>
      </c>
      <c r="AX2376" s="41">
        <v>9000000</v>
      </c>
      <c r="AY2376" s="2">
        <v>0</v>
      </c>
      <c r="AZ2376" s="12" t="str">
        <f t="shared" si="319"/>
        <v>OK</v>
      </c>
      <c r="BA2376" s="12" t="str">
        <f t="shared" si="320"/>
        <v>OK</v>
      </c>
      <c r="BB2376" s="6">
        <f t="shared" si="321"/>
        <v>0</v>
      </c>
      <c r="BC2376" s="13">
        <f t="shared" si="322"/>
        <v>49500000</v>
      </c>
      <c r="BD2376" s="13">
        <f t="shared" si="323"/>
        <v>49500000</v>
      </c>
      <c r="BE2376" s="6">
        <f t="shared" si="324"/>
        <v>0</v>
      </c>
      <c r="BF2376" s="6">
        <f t="shared" si="325"/>
        <v>0</v>
      </c>
    </row>
    <row r="2377" spans="2:58" ht="99.75" x14ac:dyDescent="0.25">
      <c r="B2377" s="29" t="s">
        <v>2607</v>
      </c>
      <c r="C2377" s="29" t="s">
        <v>2058</v>
      </c>
      <c r="D2377" s="29" t="s">
        <v>37</v>
      </c>
      <c r="E2377" s="30" t="s">
        <v>2396</v>
      </c>
      <c r="F2377" s="30" t="s">
        <v>2397</v>
      </c>
      <c r="G2377" s="30" t="s">
        <v>41</v>
      </c>
      <c r="H2377" s="30">
        <v>86101610</v>
      </c>
      <c r="I2377" s="30" t="s">
        <v>6272</v>
      </c>
      <c r="J2377" s="30" t="s">
        <v>221</v>
      </c>
      <c r="K2377" s="30" t="s">
        <v>2566</v>
      </c>
      <c r="L2377" s="31" t="s">
        <v>154</v>
      </c>
      <c r="M2377" s="31" t="s">
        <v>154</v>
      </c>
      <c r="N2377" s="31">
        <v>12</v>
      </c>
      <c r="O2377" s="31" t="s">
        <v>223</v>
      </c>
      <c r="P2377" s="31" t="s">
        <v>224</v>
      </c>
      <c r="Q2377" s="40">
        <v>49500000</v>
      </c>
      <c r="R2377" s="40">
        <v>49500000</v>
      </c>
      <c r="S2377" s="31" t="s">
        <v>225</v>
      </c>
      <c r="T2377" s="31" t="s">
        <v>221</v>
      </c>
      <c r="U2377" s="30" t="s">
        <v>2206</v>
      </c>
      <c r="V2377" s="30" t="s">
        <v>2061</v>
      </c>
      <c r="W2377" s="30" t="s">
        <v>2534</v>
      </c>
      <c r="X2377" s="30" t="s">
        <v>229</v>
      </c>
      <c r="Y2377" s="30" t="s">
        <v>230</v>
      </c>
      <c r="Z2377" s="30" t="s">
        <v>2567</v>
      </c>
      <c r="AA2377" s="41">
        <v>0</v>
      </c>
      <c r="AB2377" s="41">
        <v>0</v>
      </c>
      <c r="AC2377" s="41">
        <v>49500000</v>
      </c>
      <c r="AD2377" s="41">
        <v>0</v>
      </c>
      <c r="AE2377" s="41">
        <v>0</v>
      </c>
      <c r="AF2377" s="41">
        <v>4500000</v>
      </c>
      <c r="AG2377" s="41">
        <v>0</v>
      </c>
      <c r="AH2377" s="41">
        <v>4500000</v>
      </c>
      <c r="AI2377" s="41">
        <v>0</v>
      </c>
      <c r="AJ2377" s="41">
        <v>4500000</v>
      </c>
      <c r="AK2377" s="41">
        <v>0</v>
      </c>
      <c r="AL2377" s="41">
        <v>4500000</v>
      </c>
      <c r="AM2377" s="41">
        <v>0</v>
      </c>
      <c r="AN2377" s="41">
        <v>4500000</v>
      </c>
      <c r="AO2377" s="41">
        <v>0</v>
      </c>
      <c r="AP2377" s="41">
        <v>4500000</v>
      </c>
      <c r="AQ2377" s="41">
        <v>0</v>
      </c>
      <c r="AR2377" s="41">
        <v>4500000</v>
      </c>
      <c r="AS2377" s="41">
        <v>0</v>
      </c>
      <c r="AT2377" s="41">
        <v>4500000</v>
      </c>
      <c r="AU2377" s="41">
        <v>0</v>
      </c>
      <c r="AV2377" s="41">
        <v>4500000</v>
      </c>
      <c r="AW2377" s="41">
        <v>0</v>
      </c>
      <c r="AX2377" s="41">
        <v>9000000</v>
      </c>
      <c r="AY2377" s="2">
        <v>0</v>
      </c>
      <c r="AZ2377" s="12" t="str">
        <f t="shared" si="319"/>
        <v>OK</v>
      </c>
      <c r="BA2377" s="12" t="str">
        <f t="shared" si="320"/>
        <v>OK</v>
      </c>
      <c r="BB2377" s="6">
        <f t="shared" si="321"/>
        <v>0</v>
      </c>
      <c r="BC2377" s="13">
        <f t="shared" si="322"/>
        <v>49500000</v>
      </c>
      <c r="BD2377" s="13">
        <f t="shared" si="323"/>
        <v>49500000</v>
      </c>
      <c r="BE2377" s="6">
        <f t="shared" si="324"/>
        <v>0</v>
      </c>
      <c r="BF2377" s="6">
        <f t="shared" si="325"/>
        <v>0</v>
      </c>
    </row>
    <row r="2378" spans="2:58" ht="99.75" x14ac:dyDescent="0.25">
      <c r="B2378" s="29" t="s">
        <v>2608</v>
      </c>
      <c r="C2378" s="29" t="s">
        <v>2058</v>
      </c>
      <c r="D2378" s="29" t="s">
        <v>37</v>
      </c>
      <c r="E2378" s="30" t="s">
        <v>2396</v>
      </c>
      <c r="F2378" s="30" t="s">
        <v>2397</v>
      </c>
      <c r="G2378" s="30" t="s">
        <v>41</v>
      </c>
      <c r="H2378" s="30">
        <v>86101610</v>
      </c>
      <c r="I2378" s="30" t="s">
        <v>6272</v>
      </c>
      <c r="J2378" s="30" t="s">
        <v>221</v>
      </c>
      <c r="K2378" s="30" t="s">
        <v>2566</v>
      </c>
      <c r="L2378" s="31" t="s">
        <v>154</v>
      </c>
      <c r="M2378" s="31" t="s">
        <v>154</v>
      </c>
      <c r="N2378" s="31">
        <v>12</v>
      </c>
      <c r="O2378" s="31" t="s">
        <v>223</v>
      </c>
      <c r="P2378" s="31" t="s">
        <v>224</v>
      </c>
      <c r="Q2378" s="40">
        <v>49500000</v>
      </c>
      <c r="R2378" s="40">
        <v>49500000</v>
      </c>
      <c r="S2378" s="31" t="s">
        <v>225</v>
      </c>
      <c r="T2378" s="31" t="s">
        <v>221</v>
      </c>
      <c r="U2378" s="30" t="s">
        <v>2206</v>
      </c>
      <c r="V2378" s="30" t="s">
        <v>2061</v>
      </c>
      <c r="W2378" s="30" t="s">
        <v>2534</v>
      </c>
      <c r="X2378" s="30" t="s">
        <v>229</v>
      </c>
      <c r="Y2378" s="30" t="s">
        <v>230</v>
      </c>
      <c r="Z2378" s="30" t="s">
        <v>2567</v>
      </c>
      <c r="AA2378" s="41">
        <v>0</v>
      </c>
      <c r="AB2378" s="41">
        <v>0</v>
      </c>
      <c r="AC2378" s="41">
        <v>49500000</v>
      </c>
      <c r="AD2378" s="41">
        <v>0</v>
      </c>
      <c r="AE2378" s="41">
        <v>0</v>
      </c>
      <c r="AF2378" s="41">
        <v>4500000</v>
      </c>
      <c r="AG2378" s="41">
        <v>0</v>
      </c>
      <c r="AH2378" s="41">
        <v>4500000</v>
      </c>
      <c r="AI2378" s="41">
        <v>0</v>
      </c>
      <c r="AJ2378" s="41">
        <v>4500000</v>
      </c>
      <c r="AK2378" s="41">
        <v>0</v>
      </c>
      <c r="AL2378" s="41">
        <v>4500000</v>
      </c>
      <c r="AM2378" s="41">
        <v>0</v>
      </c>
      <c r="AN2378" s="41">
        <v>4500000</v>
      </c>
      <c r="AO2378" s="41">
        <v>0</v>
      </c>
      <c r="AP2378" s="41">
        <v>4500000</v>
      </c>
      <c r="AQ2378" s="41">
        <v>0</v>
      </c>
      <c r="AR2378" s="41">
        <v>4500000</v>
      </c>
      <c r="AS2378" s="41">
        <v>0</v>
      </c>
      <c r="AT2378" s="41">
        <v>4500000</v>
      </c>
      <c r="AU2378" s="41">
        <v>0</v>
      </c>
      <c r="AV2378" s="41">
        <v>4500000</v>
      </c>
      <c r="AW2378" s="41">
        <v>0</v>
      </c>
      <c r="AX2378" s="41">
        <v>9000000</v>
      </c>
      <c r="AY2378" s="2">
        <v>0</v>
      </c>
      <c r="AZ2378" s="12" t="str">
        <f t="shared" si="319"/>
        <v>OK</v>
      </c>
      <c r="BA2378" s="12" t="str">
        <f t="shared" si="320"/>
        <v>OK</v>
      </c>
      <c r="BB2378" s="6">
        <f t="shared" si="321"/>
        <v>0</v>
      </c>
      <c r="BC2378" s="13">
        <f t="shared" si="322"/>
        <v>49500000</v>
      </c>
      <c r="BD2378" s="13">
        <f t="shared" si="323"/>
        <v>49500000</v>
      </c>
      <c r="BE2378" s="6">
        <f t="shared" si="324"/>
        <v>0</v>
      </c>
      <c r="BF2378" s="6">
        <f t="shared" si="325"/>
        <v>0</v>
      </c>
    </row>
    <row r="2379" spans="2:58" ht="99.75" x14ac:dyDescent="0.25">
      <c r="B2379" s="29" t="s">
        <v>2609</v>
      </c>
      <c r="C2379" s="29" t="s">
        <v>2058</v>
      </c>
      <c r="D2379" s="29" t="s">
        <v>37</v>
      </c>
      <c r="E2379" s="30" t="s">
        <v>2396</v>
      </c>
      <c r="F2379" s="30" t="s">
        <v>2397</v>
      </c>
      <c r="G2379" s="30" t="s">
        <v>41</v>
      </c>
      <c r="H2379" s="30">
        <v>86101610</v>
      </c>
      <c r="I2379" s="30" t="s">
        <v>6272</v>
      </c>
      <c r="J2379" s="30" t="s">
        <v>221</v>
      </c>
      <c r="K2379" s="30" t="s">
        <v>2566</v>
      </c>
      <c r="L2379" s="31" t="s">
        <v>154</v>
      </c>
      <c r="M2379" s="31" t="s">
        <v>154</v>
      </c>
      <c r="N2379" s="31">
        <v>12</v>
      </c>
      <c r="O2379" s="31" t="s">
        <v>223</v>
      </c>
      <c r="P2379" s="31" t="s">
        <v>224</v>
      </c>
      <c r="Q2379" s="40">
        <v>49500000</v>
      </c>
      <c r="R2379" s="40">
        <v>49500000</v>
      </c>
      <c r="S2379" s="31" t="s">
        <v>225</v>
      </c>
      <c r="T2379" s="31" t="s">
        <v>221</v>
      </c>
      <c r="U2379" s="30" t="s">
        <v>2206</v>
      </c>
      <c r="V2379" s="30" t="s">
        <v>2061</v>
      </c>
      <c r="W2379" s="30" t="s">
        <v>2534</v>
      </c>
      <c r="X2379" s="30" t="s">
        <v>229</v>
      </c>
      <c r="Y2379" s="30" t="s">
        <v>230</v>
      </c>
      <c r="Z2379" s="30" t="s">
        <v>2567</v>
      </c>
      <c r="AA2379" s="41">
        <v>0</v>
      </c>
      <c r="AB2379" s="41">
        <v>0</v>
      </c>
      <c r="AC2379" s="41">
        <v>49500000</v>
      </c>
      <c r="AD2379" s="41">
        <v>0</v>
      </c>
      <c r="AE2379" s="41">
        <v>0</v>
      </c>
      <c r="AF2379" s="41">
        <v>4500000</v>
      </c>
      <c r="AG2379" s="41">
        <v>0</v>
      </c>
      <c r="AH2379" s="41">
        <v>4500000</v>
      </c>
      <c r="AI2379" s="41">
        <v>0</v>
      </c>
      <c r="AJ2379" s="41">
        <v>4500000</v>
      </c>
      <c r="AK2379" s="41">
        <v>0</v>
      </c>
      <c r="AL2379" s="41">
        <v>4500000</v>
      </c>
      <c r="AM2379" s="41">
        <v>0</v>
      </c>
      <c r="AN2379" s="41">
        <v>4500000</v>
      </c>
      <c r="AO2379" s="41">
        <v>0</v>
      </c>
      <c r="AP2379" s="41">
        <v>4500000</v>
      </c>
      <c r="AQ2379" s="41">
        <v>0</v>
      </c>
      <c r="AR2379" s="41">
        <v>4500000</v>
      </c>
      <c r="AS2379" s="41">
        <v>0</v>
      </c>
      <c r="AT2379" s="41">
        <v>4500000</v>
      </c>
      <c r="AU2379" s="41">
        <v>0</v>
      </c>
      <c r="AV2379" s="41">
        <v>4500000</v>
      </c>
      <c r="AW2379" s="41">
        <v>0</v>
      </c>
      <c r="AX2379" s="41">
        <v>9000000</v>
      </c>
      <c r="AY2379" s="2">
        <v>0</v>
      </c>
      <c r="AZ2379" s="12" t="str">
        <f t="shared" si="319"/>
        <v>OK</v>
      </c>
      <c r="BA2379" s="12" t="str">
        <f t="shared" si="320"/>
        <v>OK</v>
      </c>
      <c r="BB2379" s="6">
        <f t="shared" si="321"/>
        <v>0</v>
      </c>
      <c r="BC2379" s="13">
        <f t="shared" si="322"/>
        <v>49500000</v>
      </c>
      <c r="BD2379" s="13">
        <f t="shared" si="323"/>
        <v>49500000</v>
      </c>
      <c r="BE2379" s="6">
        <f t="shared" si="324"/>
        <v>0</v>
      </c>
      <c r="BF2379" s="6">
        <f t="shared" si="325"/>
        <v>0</v>
      </c>
    </row>
    <row r="2380" spans="2:58" ht="99.75" x14ac:dyDescent="0.25">
      <c r="B2380" s="29" t="s">
        <v>2610</v>
      </c>
      <c r="C2380" s="29" t="s">
        <v>2058</v>
      </c>
      <c r="D2380" s="29" t="s">
        <v>37</v>
      </c>
      <c r="E2380" s="30" t="s">
        <v>2396</v>
      </c>
      <c r="F2380" s="30" t="s">
        <v>2397</v>
      </c>
      <c r="G2380" s="30" t="s">
        <v>41</v>
      </c>
      <c r="H2380" s="30">
        <v>86101610</v>
      </c>
      <c r="I2380" s="30" t="s">
        <v>6272</v>
      </c>
      <c r="J2380" s="30" t="s">
        <v>221</v>
      </c>
      <c r="K2380" s="30" t="s">
        <v>2566</v>
      </c>
      <c r="L2380" s="31" t="s">
        <v>154</v>
      </c>
      <c r="M2380" s="31" t="s">
        <v>154</v>
      </c>
      <c r="N2380" s="31">
        <v>12</v>
      </c>
      <c r="O2380" s="31" t="s">
        <v>223</v>
      </c>
      <c r="P2380" s="31" t="s">
        <v>224</v>
      </c>
      <c r="Q2380" s="40">
        <v>49500000</v>
      </c>
      <c r="R2380" s="40">
        <v>49500000</v>
      </c>
      <c r="S2380" s="31" t="s">
        <v>225</v>
      </c>
      <c r="T2380" s="31" t="s">
        <v>221</v>
      </c>
      <c r="U2380" s="30" t="s">
        <v>2206</v>
      </c>
      <c r="V2380" s="30" t="s">
        <v>2061</v>
      </c>
      <c r="W2380" s="30" t="s">
        <v>2534</v>
      </c>
      <c r="X2380" s="30" t="s">
        <v>229</v>
      </c>
      <c r="Y2380" s="30" t="s">
        <v>230</v>
      </c>
      <c r="Z2380" s="30" t="s">
        <v>2567</v>
      </c>
      <c r="AA2380" s="41">
        <v>0</v>
      </c>
      <c r="AB2380" s="41">
        <v>0</v>
      </c>
      <c r="AC2380" s="41">
        <v>49500000</v>
      </c>
      <c r="AD2380" s="41">
        <v>0</v>
      </c>
      <c r="AE2380" s="41">
        <v>0</v>
      </c>
      <c r="AF2380" s="41">
        <v>4500000</v>
      </c>
      <c r="AG2380" s="41">
        <v>0</v>
      </c>
      <c r="AH2380" s="41">
        <v>4500000</v>
      </c>
      <c r="AI2380" s="41">
        <v>0</v>
      </c>
      <c r="AJ2380" s="41">
        <v>4500000</v>
      </c>
      <c r="AK2380" s="41">
        <v>0</v>
      </c>
      <c r="AL2380" s="41">
        <v>4500000</v>
      </c>
      <c r="AM2380" s="41">
        <v>0</v>
      </c>
      <c r="AN2380" s="41">
        <v>4500000</v>
      </c>
      <c r="AO2380" s="41">
        <v>0</v>
      </c>
      <c r="AP2380" s="41">
        <v>4500000</v>
      </c>
      <c r="AQ2380" s="41">
        <v>0</v>
      </c>
      <c r="AR2380" s="41">
        <v>4500000</v>
      </c>
      <c r="AS2380" s="41">
        <v>0</v>
      </c>
      <c r="AT2380" s="41">
        <v>4500000</v>
      </c>
      <c r="AU2380" s="41">
        <v>0</v>
      </c>
      <c r="AV2380" s="41">
        <v>4500000</v>
      </c>
      <c r="AW2380" s="41">
        <v>0</v>
      </c>
      <c r="AX2380" s="41">
        <v>9000000</v>
      </c>
      <c r="AY2380" s="2">
        <v>0</v>
      </c>
      <c r="AZ2380" s="12" t="str">
        <f t="shared" si="319"/>
        <v>OK</v>
      </c>
      <c r="BA2380" s="12" t="str">
        <f t="shared" si="320"/>
        <v>OK</v>
      </c>
      <c r="BB2380" s="6">
        <f t="shared" si="321"/>
        <v>0</v>
      </c>
      <c r="BC2380" s="13">
        <f t="shared" si="322"/>
        <v>49500000</v>
      </c>
      <c r="BD2380" s="13">
        <f t="shared" si="323"/>
        <v>49500000</v>
      </c>
      <c r="BE2380" s="6">
        <f t="shared" si="324"/>
        <v>0</v>
      </c>
      <c r="BF2380" s="6">
        <f t="shared" si="325"/>
        <v>0</v>
      </c>
    </row>
    <row r="2381" spans="2:58" ht="99.75" x14ac:dyDescent="0.25">
      <c r="B2381" s="29" t="s">
        <v>2611</v>
      </c>
      <c r="C2381" s="29" t="s">
        <v>2058</v>
      </c>
      <c r="D2381" s="29" t="s">
        <v>37</v>
      </c>
      <c r="E2381" s="30" t="s">
        <v>2396</v>
      </c>
      <c r="F2381" s="30" t="s">
        <v>2397</v>
      </c>
      <c r="G2381" s="30" t="s">
        <v>41</v>
      </c>
      <c r="H2381" s="30">
        <v>86101610</v>
      </c>
      <c r="I2381" s="30" t="s">
        <v>6272</v>
      </c>
      <c r="J2381" s="30" t="s">
        <v>221</v>
      </c>
      <c r="K2381" s="30" t="s">
        <v>2566</v>
      </c>
      <c r="L2381" s="31" t="s">
        <v>154</v>
      </c>
      <c r="M2381" s="31" t="s">
        <v>154</v>
      </c>
      <c r="N2381" s="31">
        <v>12</v>
      </c>
      <c r="O2381" s="31" t="s">
        <v>223</v>
      </c>
      <c r="P2381" s="31" t="s">
        <v>224</v>
      </c>
      <c r="Q2381" s="40">
        <v>49500000</v>
      </c>
      <c r="R2381" s="40">
        <v>49500000</v>
      </c>
      <c r="S2381" s="31" t="s">
        <v>225</v>
      </c>
      <c r="T2381" s="31" t="s">
        <v>221</v>
      </c>
      <c r="U2381" s="30" t="s">
        <v>2206</v>
      </c>
      <c r="V2381" s="30" t="s">
        <v>2061</v>
      </c>
      <c r="W2381" s="30" t="s">
        <v>2534</v>
      </c>
      <c r="X2381" s="30" t="s">
        <v>229</v>
      </c>
      <c r="Y2381" s="30" t="s">
        <v>230</v>
      </c>
      <c r="Z2381" s="30" t="s">
        <v>2567</v>
      </c>
      <c r="AA2381" s="41">
        <v>0</v>
      </c>
      <c r="AB2381" s="41">
        <v>0</v>
      </c>
      <c r="AC2381" s="41">
        <v>49500000</v>
      </c>
      <c r="AD2381" s="41">
        <v>0</v>
      </c>
      <c r="AE2381" s="41">
        <v>0</v>
      </c>
      <c r="AF2381" s="41">
        <v>4500000</v>
      </c>
      <c r="AG2381" s="41">
        <v>0</v>
      </c>
      <c r="AH2381" s="41">
        <v>4500000</v>
      </c>
      <c r="AI2381" s="41">
        <v>0</v>
      </c>
      <c r="AJ2381" s="41">
        <v>4500000</v>
      </c>
      <c r="AK2381" s="41">
        <v>0</v>
      </c>
      <c r="AL2381" s="41">
        <v>4500000</v>
      </c>
      <c r="AM2381" s="41">
        <v>0</v>
      </c>
      <c r="AN2381" s="41">
        <v>4500000</v>
      </c>
      <c r="AO2381" s="41">
        <v>0</v>
      </c>
      <c r="AP2381" s="41">
        <v>4500000</v>
      </c>
      <c r="AQ2381" s="41">
        <v>0</v>
      </c>
      <c r="AR2381" s="41">
        <v>4500000</v>
      </c>
      <c r="AS2381" s="41">
        <v>0</v>
      </c>
      <c r="AT2381" s="41">
        <v>4500000</v>
      </c>
      <c r="AU2381" s="41">
        <v>0</v>
      </c>
      <c r="AV2381" s="41">
        <v>4500000</v>
      </c>
      <c r="AW2381" s="41">
        <v>0</v>
      </c>
      <c r="AX2381" s="41">
        <v>9000000</v>
      </c>
      <c r="AY2381" s="2">
        <v>0</v>
      </c>
      <c r="AZ2381" s="12" t="str">
        <f t="shared" si="319"/>
        <v>OK</v>
      </c>
      <c r="BA2381" s="12" t="str">
        <f t="shared" si="320"/>
        <v>OK</v>
      </c>
      <c r="BB2381" s="6">
        <f t="shared" si="321"/>
        <v>0</v>
      </c>
      <c r="BC2381" s="13">
        <f t="shared" si="322"/>
        <v>49500000</v>
      </c>
      <c r="BD2381" s="13">
        <f t="shared" si="323"/>
        <v>49500000</v>
      </c>
      <c r="BE2381" s="6">
        <f t="shared" si="324"/>
        <v>0</v>
      </c>
      <c r="BF2381" s="6">
        <f t="shared" si="325"/>
        <v>0</v>
      </c>
    </row>
    <row r="2382" spans="2:58" ht="99.75" x14ac:dyDescent="0.25">
      <c r="B2382" s="29" t="s">
        <v>2612</v>
      </c>
      <c r="C2382" s="29" t="s">
        <v>2058</v>
      </c>
      <c r="D2382" s="29" t="s">
        <v>37</v>
      </c>
      <c r="E2382" s="30" t="s">
        <v>2396</v>
      </c>
      <c r="F2382" s="30" t="s">
        <v>2397</v>
      </c>
      <c r="G2382" s="30" t="s">
        <v>41</v>
      </c>
      <c r="H2382" s="30">
        <v>86101610</v>
      </c>
      <c r="I2382" s="30" t="s">
        <v>6272</v>
      </c>
      <c r="J2382" s="30" t="s">
        <v>221</v>
      </c>
      <c r="K2382" s="30" t="s">
        <v>2566</v>
      </c>
      <c r="L2382" s="31" t="s">
        <v>154</v>
      </c>
      <c r="M2382" s="31" t="s">
        <v>154</v>
      </c>
      <c r="N2382" s="31">
        <v>12</v>
      </c>
      <c r="O2382" s="31" t="s">
        <v>223</v>
      </c>
      <c r="P2382" s="31" t="s">
        <v>224</v>
      </c>
      <c r="Q2382" s="40">
        <v>49500000</v>
      </c>
      <c r="R2382" s="40">
        <v>49500000</v>
      </c>
      <c r="S2382" s="31" t="s">
        <v>225</v>
      </c>
      <c r="T2382" s="31" t="s">
        <v>221</v>
      </c>
      <c r="U2382" s="30" t="s">
        <v>2206</v>
      </c>
      <c r="V2382" s="30" t="s">
        <v>2061</v>
      </c>
      <c r="W2382" s="30" t="s">
        <v>2534</v>
      </c>
      <c r="X2382" s="30" t="s">
        <v>229</v>
      </c>
      <c r="Y2382" s="30" t="s">
        <v>230</v>
      </c>
      <c r="Z2382" s="30" t="s">
        <v>2567</v>
      </c>
      <c r="AA2382" s="41">
        <v>0</v>
      </c>
      <c r="AB2382" s="41">
        <v>0</v>
      </c>
      <c r="AC2382" s="41">
        <v>49500000</v>
      </c>
      <c r="AD2382" s="41">
        <v>0</v>
      </c>
      <c r="AE2382" s="41">
        <v>0</v>
      </c>
      <c r="AF2382" s="41">
        <v>4500000</v>
      </c>
      <c r="AG2382" s="41">
        <v>0</v>
      </c>
      <c r="AH2382" s="41">
        <v>4500000</v>
      </c>
      <c r="AI2382" s="41">
        <v>0</v>
      </c>
      <c r="AJ2382" s="41">
        <v>4500000</v>
      </c>
      <c r="AK2382" s="41">
        <v>0</v>
      </c>
      <c r="AL2382" s="41">
        <v>4500000</v>
      </c>
      <c r="AM2382" s="41">
        <v>0</v>
      </c>
      <c r="AN2382" s="41">
        <v>4500000</v>
      </c>
      <c r="AO2382" s="41">
        <v>0</v>
      </c>
      <c r="AP2382" s="41">
        <v>4500000</v>
      </c>
      <c r="AQ2382" s="41">
        <v>0</v>
      </c>
      <c r="AR2382" s="41">
        <v>4500000</v>
      </c>
      <c r="AS2382" s="41">
        <v>0</v>
      </c>
      <c r="AT2382" s="41">
        <v>4500000</v>
      </c>
      <c r="AU2382" s="41">
        <v>0</v>
      </c>
      <c r="AV2382" s="41">
        <v>4500000</v>
      </c>
      <c r="AW2382" s="41">
        <v>0</v>
      </c>
      <c r="AX2382" s="41">
        <v>9000000</v>
      </c>
      <c r="AY2382" s="2">
        <v>0</v>
      </c>
      <c r="AZ2382" s="12" t="str">
        <f t="shared" si="319"/>
        <v>OK</v>
      </c>
      <c r="BA2382" s="12" t="str">
        <f t="shared" si="320"/>
        <v>OK</v>
      </c>
      <c r="BB2382" s="6">
        <f t="shared" si="321"/>
        <v>0</v>
      </c>
      <c r="BC2382" s="13">
        <f t="shared" si="322"/>
        <v>49500000</v>
      </c>
      <c r="BD2382" s="13">
        <f t="shared" si="323"/>
        <v>49500000</v>
      </c>
      <c r="BE2382" s="6">
        <f t="shared" si="324"/>
        <v>0</v>
      </c>
      <c r="BF2382" s="6">
        <f t="shared" si="325"/>
        <v>0</v>
      </c>
    </row>
    <row r="2383" spans="2:58" ht="99.75" x14ac:dyDescent="0.25">
      <c r="B2383" s="29" t="s">
        <v>2613</v>
      </c>
      <c r="C2383" s="29" t="s">
        <v>2058</v>
      </c>
      <c r="D2383" s="29" t="s">
        <v>37</v>
      </c>
      <c r="E2383" s="30" t="s">
        <v>2396</v>
      </c>
      <c r="F2383" s="30" t="s">
        <v>2397</v>
      </c>
      <c r="G2383" s="30" t="s">
        <v>41</v>
      </c>
      <c r="H2383" s="30">
        <v>86101610</v>
      </c>
      <c r="I2383" s="30" t="s">
        <v>6272</v>
      </c>
      <c r="J2383" s="30" t="s">
        <v>221</v>
      </c>
      <c r="K2383" s="30" t="s">
        <v>2614</v>
      </c>
      <c r="L2383" s="31" t="s">
        <v>154</v>
      </c>
      <c r="M2383" s="31" t="s">
        <v>154</v>
      </c>
      <c r="N2383" s="31">
        <v>12</v>
      </c>
      <c r="O2383" s="31" t="s">
        <v>223</v>
      </c>
      <c r="P2383" s="31" t="s">
        <v>224</v>
      </c>
      <c r="Q2383" s="40">
        <v>22737000</v>
      </c>
      <c r="R2383" s="40">
        <v>22737000</v>
      </c>
      <c r="S2383" s="31" t="s">
        <v>225</v>
      </c>
      <c r="T2383" s="31" t="s">
        <v>221</v>
      </c>
      <c r="U2383" s="30" t="s">
        <v>2206</v>
      </c>
      <c r="V2383" s="30" t="s">
        <v>2061</v>
      </c>
      <c r="W2383" s="30" t="s">
        <v>2534</v>
      </c>
      <c r="X2383" s="30" t="s">
        <v>229</v>
      </c>
      <c r="Y2383" s="30" t="s">
        <v>230</v>
      </c>
      <c r="Z2383" s="30" t="s">
        <v>2615</v>
      </c>
      <c r="AA2383" s="41">
        <v>0</v>
      </c>
      <c r="AB2383" s="41">
        <v>0</v>
      </c>
      <c r="AC2383" s="41">
        <v>22737000</v>
      </c>
      <c r="AD2383" s="41">
        <v>0</v>
      </c>
      <c r="AE2383" s="41">
        <v>0</v>
      </c>
      <c r="AF2383" s="41">
        <v>2067000</v>
      </c>
      <c r="AG2383" s="41">
        <v>0</v>
      </c>
      <c r="AH2383" s="41">
        <v>2067000</v>
      </c>
      <c r="AI2383" s="41">
        <v>0</v>
      </c>
      <c r="AJ2383" s="41">
        <v>2067000</v>
      </c>
      <c r="AK2383" s="41">
        <v>0</v>
      </c>
      <c r="AL2383" s="41">
        <v>2067000</v>
      </c>
      <c r="AM2383" s="41">
        <v>0</v>
      </c>
      <c r="AN2383" s="41">
        <v>2067000</v>
      </c>
      <c r="AO2383" s="41">
        <v>0</v>
      </c>
      <c r="AP2383" s="41">
        <v>2067000</v>
      </c>
      <c r="AQ2383" s="41">
        <v>0</v>
      </c>
      <c r="AR2383" s="41">
        <v>2067000</v>
      </c>
      <c r="AS2383" s="41">
        <v>0</v>
      </c>
      <c r="AT2383" s="41">
        <v>2067000</v>
      </c>
      <c r="AU2383" s="41">
        <v>0</v>
      </c>
      <c r="AV2383" s="41">
        <v>2067000</v>
      </c>
      <c r="AW2383" s="41">
        <v>0</v>
      </c>
      <c r="AX2383" s="41">
        <v>4134000</v>
      </c>
      <c r="AY2383" s="2">
        <v>0</v>
      </c>
      <c r="AZ2383" s="12" t="str">
        <f t="shared" si="319"/>
        <v>OK</v>
      </c>
      <c r="BA2383" s="12" t="str">
        <f t="shared" si="320"/>
        <v>OK</v>
      </c>
      <c r="BB2383" s="6">
        <f t="shared" si="321"/>
        <v>0</v>
      </c>
      <c r="BC2383" s="13">
        <f t="shared" si="322"/>
        <v>22737000</v>
      </c>
      <c r="BD2383" s="13">
        <f t="shared" si="323"/>
        <v>22737000</v>
      </c>
      <c r="BE2383" s="6">
        <f t="shared" si="324"/>
        <v>0</v>
      </c>
      <c r="BF2383" s="6">
        <f t="shared" si="325"/>
        <v>0</v>
      </c>
    </row>
    <row r="2384" spans="2:58" ht="99.75" x14ac:dyDescent="0.25">
      <c r="B2384" s="29" t="s">
        <v>2616</v>
      </c>
      <c r="C2384" s="29" t="s">
        <v>2058</v>
      </c>
      <c r="D2384" s="29" t="s">
        <v>37</v>
      </c>
      <c r="E2384" s="30" t="s">
        <v>2396</v>
      </c>
      <c r="F2384" s="30" t="s">
        <v>2397</v>
      </c>
      <c r="G2384" s="30" t="s">
        <v>41</v>
      </c>
      <c r="H2384" s="30">
        <v>86101610</v>
      </c>
      <c r="I2384" s="30" t="s">
        <v>6272</v>
      </c>
      <c r="J2384" s="30" t="s">
        <v>221</v>
      </c>
      <c r="K2384" s="30" t="s">
        <v>2614</v>
      </c>
      <c r="L2384" s="31" t="s">
        <v>154</v>
      </c>
      <c r="M2384" s="31" t="s">
        <v>154</v>
      </c>
      <c r="N2384" s="31">
        <v>12</v>
      </c>
      <c r="O2384" s="31" t="s">
        <v>223</v>
      </c>
      <c r="P2384" s="31" t="s">
        <v>224</v>
      </c>
      <c r="Q2384" s="40">
        <v>22737000</v>
      </c>
      <c r="R2384" s="40">
        <v>22737000</v>
      </c>
      <c r="S2384" s="31" t="s">
        <v>225</v>
      </c>
      <c r="T2384" s="31" t="s">
        <v>221</v>
      </c>
      <c r="U2384" s="30" t="s">
        <v>2206</v>
      </c>
      <c r="V2384" s="30" t="s">
        <v>2061</v>
      </c>
      <c r="W2384" s="30" t="s">
        <v>2534</v>
      </c>
      <c r="X2384" s="30" t="s">
        <v>229</v>
      </c>
      <c r="Y2384" s="30" t="s">
        <v>230</v>
      </c>
      <c r="Z2384" s="30" t="s">
        <v>2615</v>
      </c>
      <c r="AA2384" s="41">
        <v>0</v>
      </c>
      <c r="AB2384" s="41">
        <v>0</v>
      </c>
      <c r="AC2384" s="41">
        <v>22737000</v>
      </c>
      <c r="AD2384" s="41">
        <v>0</v>
      </c>
      <c r="AE2384" s="41">
        <v>0</v>
      </c>
      <c r="AF2384" s="41">
        <v>2067000</v>
      </c>
      <c r="AG2384" s="41">
        <v>0</v>
      </c>
      <c r="AH2384" s="41">
        <v>2067000</v>
      </c>
      <c r="AI2384" s="41">
        <v>0</v>
      </c>
      <c r="AJ2384" s="41">
        <v>2067000</v>
      </c>
      <c r="AK2384" s="41">
        <v>0</v>
      </c>
      <c r="AL2384" s="41">
        <v>2067000</v>
      </c>
      <c r="AM2384" s="41">
        <v>0</v>
      </c>
      <c r="AN2384" s="41">
        <v>2067000</v>
      </c>
      <c r="AO2384" s="41">
        <v>0</v>
      </c>
      <c r="AP2384" s="41">
        <v>2067000</v>
      </c>
      <c r="AQ2384" s="41">
        <v>0</v>
      </c>
      <c r="AR2384" s="41">
        <v>2067000</v>
      </c>
      <c r="AS2384" s="41">
        <v>0</v>
      </c>
      <c r="AT2384" s="41">
        <v>2067000</v>
      </c>
      <c r="AU2384" s="41">
        <v>0</v>
      </c>
      <c r="AV2384" s="41">
        <v>2067000</v>
      </c>
      <c r="AW2384" s="41">
        <v>0</v>
      </c>
      <c r="AX2384" s="41">
        <v>4134000</v>
      </c>
      <c r="AY2384" s="2">
        <v>0</v>
      </c>
      <c r="AZ2384" s="12" t="str">
        <f t="shared" si="319"/>
        <v>OK</v>
      </c>
      <c r="BA2384" s="12" t="str">
        <f t="shared" si="320"/>
        <v>OK</v>
      </c>
      <c r="BB2384" s="6">
        <f t="shared" si="321"/>
        <v>0</v>
      </c>
      <c r="BC2384" s="13">
        <f t="shared" si="322"/>
        <v>22737000</v>
      </c>
      <c r="BD2384" s="13">
        <f t="shared" si="323"/>
        <v>22737000</v>
      </c>
      <c r="BE2384" s="6">
        <f t="shared" si="324"/>
        <v>0</v>
      </c>
      <c r="BF2384" s="6">
        <f t="shared" si="325"/>
        <v>0</v>
      </c>
    </row>
    <row r="2385" spans="2:58" ht="99.75" x14ac:dyDescent="0.25">
      <c r="B2385" s="29" t="s">
        <v>2617</v>
      </c>
      <c r="C2385" s="29" t="s">
        <v>2058</v>
      </c>
      <c r="D2385" s="29" t="s">
        <v>37</v>
      </c>
      <c r="E2385" s="30" t="s">
        <v>2396</v>
      </c>
      <c r="F2385" s="30" t="s">
        <v>2397</v>
      </c>
      <c r="G2385" s="30" t="s">
        <v>41</v>
      </c>
      <c r="H2385" s="30">
        <v>86101610</v>
      </c>
      <c r="I2385" s="30" t="s">
        <v>6272</v>
      </c>
      <c r="J2385" s="30" t="s">
        <v>221</v>
      </c>
      <c r="K2385" s="30" t="s">
        <v>2614</v>
      </c>
      <c r="L2385" s="31" t="s">
        <v>154</v>
      </c>
      <c r="M2385" s="31" t="s">
        <v>154</v>
      </c>
      <c r="N2385" s="31">
        <v>12</v>
      </c>
      <c r="O2385" s="31" t="s">
        <v>223</v>
      </c>
      <c r="P2385" s="31" t="s">
        <v>224</v>
      </c>
      <c r="Q2385" s="40">
        <v>22737000</v>
      </c>
      <c r="R2385" s="40">
        <v>22737000</v>
      </c>
      <c r="S2385" s="31" t="s">
        <v>225</v>
      </c>
      <c r="T2385" s="31" t="s">
        <v>221</v>
      </c>
      <c r="U2385" s="30" t="s">
        <v>2206</v>
      </c>
      <c r="V2385" s="30" t="s">
        <v>2061</v>
      </c>
      <c r="W2385" s="30" t="s">
        <v>2534</v>
      </c>
      <c r="X2385" s="30" t="s">
        <v>229</v>
      </c>
      <c r="Y2385" s="30" t="s">
        <v>230</v>
      </c>
      <c r="Z2385" s="30" t="s">
        <v>2615</v>
      </c>
      <c r="AA2385" s="41">
        <v>0</v>
      </c>
      <c r="AB2385" s="41">
        <v>0</v>
      </c>
      <c r="AC2385" s="41">
        <v>22737000</v>
      </c>
      <c r="AD2385" s="41">
        <v>0</v>
      </c>
      <c r="AE2385" s="41">
        <v>0</v>
      </c>
      <c r="AF2385" s="41">
        <v>2067000</v>
      </c>
      <c r="AG2385" s="41">
        <v>0</v>
      </c>
      <c r="AH2385" s="41">
        <v>2067000</v>
      </c>
      <c r="AI2385" s="41">
        <v>0</v>
      </c>
      <c r="AJ2385" s="41">
        <v>2067000</v>
      </c>
      <c r="AK2385" s="41">
        <v>0</v>
      </c>
      <c r="AL2385" s="41">
        <v>2067000</v>
      </c>
      <c r="AM2385" s="41">
        <v>0</v>
      </c>
      <c r="AN2385" s="41">
        <v>2067000</v>
      </c>
      <c r="AO2385" s="41">
        <v>0</v>
      </c>
      <c r="AP2385" s="41">
        <v>2067000</v>
      </c>
      <c r="AQ2385" s="41">
        <v>0</v>
      </c>
      <c r="AR2385" s="41">
        <v>2067000</v>
      </c>
      <c r="AS2385" s="41">
        <v>0</v>
      </c>
      <c r="AT2385" s="41">
        <v>2067000</v>
      </c>
      <c r="AU2385" s="41">
        <v>0</v>
      </c>
      <c r="AV2385" s="41">
        <v>2067000</v>
      </c>
      <c r="AW2385" s="41">
        <v>0</v>
      </c>
      <c r="AX2385" s="41">
        <v>4134000</v>
      </c>
      <c r="AY2385" s="2">
        <v>0</v>
      </c>
      <c r="AZ2385" s="12" t="str">
        <f t="shared" si="319"/>
        <v>OK</v>
      </c>
      <c r="BA2385" s="12" t="str">
        <f t="shared" si="320"/>
        <v>OK</v>
      </c>
      <c r="BB2385" s="6">
        <f t="shared" si="321"/>
        <v>0</v>
      </c>
      <c r="BC2385" s="13">
        <f t="shared" si="322"/>
        <v>22737000</v>
      </c>
      <c r="BD2385" s="13">
        <f t="shared" si="323"/>
        <v>22737000</v>
      </c>
      <c r="BE2385" s="6">
        <f t="shared" si="324"/>
        <v>0</v>
      </c>
      <c r="BF2385" s="6">
        <f t="shared" si="325"/>
        <v>0</v>
      </c>
    </row>
    <row r="2386" spans="2:58" ht="99.75" x14ac:dyDescent="0.25">
      <c r="B2386" s="29" t="s">
        <v>2618</v>
      </c>
      <c r="C2386" s="29" t="s">
        <v>2058</v>
      </c>
      <c r="D2386" s="29" t="s">
        <v>37</v>
      </c>
      <c r="E2386" s="30" t="s">
        <v>2396</v>
      </c>
      <c r="F2386" s="30" t="s">
        <v>2397</v>
      </c>
      <c r="G2386" s="30" t="s">
        <v>41</v>
      </c>
      <c r="H2386" s="30">
        <v>86101610</v>
      </c>
      <c r="I2386" s="30" t="s">
        <v>6272</v>
      </c>
      <c r="J2386" s="30" t="s">
        <v>221</v>
      </c>
      <c r="K2386" s="30" t="s">
        <v>2614</v>
      </c>
      <c r="L2386" s="31" t="s">
        <v>154</v>
      </c>
      <c r="M2386" s="31" t="s">
        <v>154</v>
      </c>
      <c r="N2386" s="31">
        <v>12</v>
      </c>
      <c r="O2386" s="31" t="s">
        <v>223</v>
      </c>
      <c r="P2386" s="31" t="s">
        <v>224</v>
      </c>
      <c r="Q2386" s="40">
        <v>22737000</v>
      </c>
      <c r="R2386" s="40">
        <v>22737000</v>
      </c>
      <c r="S2386" s="31" t="s">
        <v>225</v>
      </c>
      <c r="T2386" s="31" t="s">
        <v>221</v>
      </c>
      <c r="U2386" s="30" t="s">
        <v>2206</v>
      </c>
      <c r="V2386" s="30" t="s">
        <v>2061</v>
      </c>
      <c r="W2386" s="30" t="s">
        <v>2534</v>
      </c>
      <c r="X2386" s="30" t="s">
        <v>229</v>
      </c>
      <c r="Y2386" s="30" t="s">
        <v>230</v>
      </c>
      <c r="Z2386" s="30" t="s">
        <v>2615</v>
      </c>
      <c r="AA2386" s="41">
        <v>0</v>
      </c>
      <c r="AB2386" s="41">
        <v>0</v>
      </c>
      <c r="AC2386" s="41">
        <v>22737000</v>
      </c>
      <c r="AD2386" s="41">
        <v>0</v>
      </c>
      <c r="AE2386" s="41">
        <v>0</v>
      </c>
      <c r="AF2386" s="41">
        <v>2067000</v>
      </c>
      <c r="AG2386" s="41">
        <v>0</v>
      </c>
      <c r="AH2386" s="41">
        <v>2067000</v>
      </c>
      <c r="AI2386" s="41">
        <v>0</v>
      </c>
      <c r="AJ2386" s="41">
        <v>2067000</v>
      </c>
      <c r="AK2386" s="41">
        <v>0</v>
      </c>
      <c r="AL2386" s="41">
        <v>2067000</v>
      </c>
      <c r="AM2386" s="41">
        <v>0</v>
      </c>
      <c r="AN2386" s="41">
        <v>2067000</v>
      </c>
      <c r="AO2386" s="41">
        <v>0</v>
      </c>
      <c r="AP2386" s="41">
        <v>2067000</v>
      </c>
      <c r="AQ2386" s="41">
        <v>0</v>
      </c>
      <c r="AR2386" s="41">
        <v>2067000</v>
      </c>
      <c r="AS2386" s="41">
        <v>0</v>
      </c>
      <c r="AT2386" s="41">
        <v>2067000</v>
      </c>
      <c r="AU2386" s="41">
        <v>0</v>
      </c>
      <c r="AV2386" s="41">
        <v>2067000</v>
      </c>
      <c r="AW2386" s="41">
        <v>0</v>
      </c>
      <c r="AX2386" s="41">
        <v>4134000</v>
      </c>
      <c r="AY2386" s="2">
        <v>0</v>
      </c>
      <c r="AZ2386" s="12" t="str">
        <f t="shared" si="319"/>
        <v>OK</v>
      </c>
      <c r="BA2386" s="12" t="str">
        <f t="shared" si="320"/>
        <v>OK</v>
      </c>
      <c r="BB2386" s="6">
        <f t="shared" si="321"/>
        <v>0</v>
      </c>
      <c r="BC2386" s="13">
        <f t="shared" si="322"/>
        <v>22737000</v>
      </c>
      <c r="BD2386" s="13">
        <f t="shared" si="323"/>
        <v>22737000</v>
      </c>
      <c r="BE2386" s="6">
        <f t="shared" si="324"/>
        <v>0</v>
      </c>
      <c r="BF2386" s="6">
        <f t="shared" si="325"/>
        <v>0</v>
      </c>
    </row>
    <row r="2387" spans="2:58" ht="99.75" x14ac:dyDescent="0.25">
      <c r="B2387" s="29" t="s">
        <v>2619</v>
      </c>
      <c r="C2387" s="29" t="s">
        <v>2058</v>
      </c>
      <c r="D2387" s="29" t="s">
        <v>37</v>
      </c>
      <c r="E2387" s="30" t="s">
        <v>2396</v>
      </c>
      <c r="F2387" s="30" t="s">
        <v>2397</v>
      </c>
      <c r="G2387" s="30" t="s">
        <v>41</v>
      </c>
      <c r="H2387" s="30">
        <v>86101610</v>
      </c>
      <c r="I2387" s="30" t="s">
        <v>6272</v>
      </c>
      <c r="J2387" s="30" t="s">
        <v>221</v>
      </c>
      <c r="K2387" s="30" t="s">
        <v>2614</v>
      </c>
      <c r="L2387" s="31" t="s">
        <v>154</v>
      </c>
      <c r="M2387" s="31" t="s">
        <v>154</v>
      </c>
      <c r="N2387" s="31">
        <v>12</v>
      </c>
      <c r="O2387" s="31" t="s">
        <v>223</v>
      </c>
      <c r="P2387" s="31" t="s">
        <v>224</v>
      </c>
      <c r="Q2387" s="40">
        <v>22737000</v>
      </c>
      <c r="R2387" s="40">
        <v>22737000</v>
      </c>
      <c r="S2387" s="31" t="s">
        <v>225</v>
      </c>
      <c r="T2387" s="31" t="s">
        <v>221</v>
      </c>
      <c r="U2387" s="30" t="s">
        <v>2206</v>
      </c>
      <c r="V2387" s="30" t="s">
        <v>2061</v>
      </c>
      <c r="W2387" s="30" t="s">
        <v>2534</v>
      </c>
      <c r="X2387" s="30" t="s">
        <v>229</v>
      </c>
      <c r="Y2387" s="30" t="s">
        <v>230</v>
      </c>
      <c r="Z2387" s="30" t="s">
        <v>2615</v>
      </c>
      <c r="AA2387" s="41">
        <v>0</v>
      </c>
      <c r="AB2387" s="41">
        <v>0</v>
      </c>
      <c r="AC2387" s="41">
        <v>22737000</v>
      </c>
      <c r="AD2387" s="41">
        <v>0</v>
      </c>
      <c r="AE2387" s="41">
        <v>0</v>
      </c>
      <c r="AF2387" s="41">
        <v>2067000</v>
      </c>
      <c r="AG2387" s="41">
        <v>0</v>
      </c>
      <c r="AH2387" s="41">
        <v>2067000</v>
      </c>
      <c r="AI2387" s="41">
        <v>0</v>
      </c>
      <c r="AJ2387" s="41">
        <v>2067000</v>
      </c>
      <c r="AK2387" s="41">
        <v>0</v>
      </c>
      <c r="AL2387" s="41">
        <v>2067000</v>
      </c>
      <c r="AM2387" s="41">
        <v>0</v>
      </c>
      <c r="AN2387" s="41">
        <v>2067000</v>
      </c>
      <c r="AO2387" s="41">
        <v>0</v>
      </c>
      <c r="AP2387" s="41">
        <v>2067000</v>
      </c>
      <c r="AQ2387" s="41">
        <v>0</v>
      </c>
      <c r="AR2387" s="41">
        <v>2067000</v>
      </c>
      <c r="AS2387" s="41">
        <v>0</v>
      </c>
      <c r="AT2387" s="41">
        <v>2067000</v>
      </c>
      <c r="AU2387" s="41">
        <v>0</v>
      </c>
      <c r="AV2387" s="41">
        <v>2067000</v>
      </c>
      <c r="AW2387" s="41">
        <v>0</v>
      </c>
      <c r="AX2387" s="41">
        <v>4134000</v>
      </c>
      <c r="AY2387" s="2">
        <v>0</v>
      </c>
      <c r="AZ2387" s="12" t="str">
        <f t="shared" si="319"/>
        <v>OK</v>
      </c>
      <c r="BA2387" s="12" t="str">
        <f t="shared" si="320"/>
        <v>OK</v>
      </c>
      <c r="BB2387" s="6">
        <f t="shared" si="321"/>
        <v>0</v>
      </c>
      <c r="BC2387" s="13">
        <f t="shared" si="322"/>
        <v>22737000</v>
      </c>
      <c r="BD2387" s="13">
        <f t="shared" si="323"/>
        <v>22737000</v>
      </c>
      <c r="BE2387" s="6">
        <f t="shared" si="324"/>
        <v>0</v>
      </c>
      <c r="BF2387" s="6">
        <f t="shared" si="325"/>
        <v>0</v>
      </c>
    </row>
    <row r="2388" spans="2:58" ht="99.75" x14ac:dyDescent="0.25">
      <c r="B2388" s="29" t="s">
        <v>2620</v>
      </c>
      <c r="C2388" s="29" t="s">
        <v>2058</v>
      </c>
      <c r="D2388" s="29" t="s">
        <v>37</v>
      </c>
      <c r="E2388" s="30" t="s">
        <v>2396</v>
      </c>
      <c r="F2388" s="30" t="s">
        <v>2397</v>
      </c>
      <c r="G2388" s="30" t="s">
        <v>41</v>
      </c>
      <c r="H2388" s="30">
        <v>86101610</v>
      </c>
      <c r="I2388" s="30" t="s">
        <v>6272</v>
      </c>
      <c r="J2388" s="30" t="s">
        <v>221</v>
      </c>
      <c r="K2388" s="30" t="s">
        <v>2614</v>
      </c>
      <c r="L2388" s="31" t="s">
        <v>154</v>
      </c>
      <c r="M2388" s="31" t="s">
        <v>154</v>
      </c>
      <c r="N2388" s="31">
        <v>12</v>
      </c>
      <c r="O2388" s="31" t="s">
        <v>223</v>
      </c>
      <c r="P2388" s="31" t="s">
        <v>224</v>
      </c>
      <c r="Q2388" s="40">
        <v>22737000</v>
      </c>
      <c r="R2388" s="40">
        <v>22737000</v>
      </c>
      <c r="S2388" s="31" t="s">
        <v>225</v>
      </c>
      <c r="T2388" s="31" t="s">
        <v>221</v>
      </c>
      <c r="U2388" s="30" t="s">
        <v>2206</v>
      </c>
      <c r="V2388" s="30" t="s">
        <v>2061</v>
      </c>
      <c r="W2388" s="30" t="s">
        <v>2534</v>
      </c>
      <c r="X2388" s="30" t="s">
        <v>229</v>
      </c>
      <c r="Y2388" s="30" t="s">
        <v>230</v>
      </c>
      <c r="Z2388" s="30" t="s">
        <v>2615</v>
      </c>
      <c r="AA2388" s="41">
        <v>0</v>
      </c>
      <c r="AB2388" s="41">
        <v>0</v>
      </c>
      <c r="AC2388" s="41">
        <v>22737000</v>
      </c>
      <c r="AD2388" s="41">
        <v>0</v>
      </c>
      <c r="AE2388" s="41">
        <v>0</v>
      </c>
      <c r="AF2388" s="41">
        <v>2067000</v>
      </c>
      <c r="AG2388" s="41">
        <v>0</v>
      </c>
      <c r="AH2388" s="41">
        <v>2067000</v>
      </c>
      <c r="AI2388" s="41">
        <v>0</v>
      </c>
      <c r="AJ2388" s="41">
        <v>2067000</v>
      </c>
      <c r="AK2388" s="41">
        <v>0</v>
      </c>
      <c r="AL2388" s="41">
        <v>2067000</v>
      </c>
      <c r="AM2388" s="41">
        <v>0</v>
      </c>
      <c r="AN2388" s="41">
        <v>2067000</v>
      </c>
      <c r="AO2388" s="41">
        <v>0</v>
      </c>
      <c r="AP2388" s="41">
        <v>2067000</v>
      </c>
      <c r="AQ2388" s="41">
        <v>0</v>
      </c>
      <c r="AR2388" s="41">
        <v>2067000</v>
      </c>
      <c r="AS2388" s="41">
        <v>0</v>
      </c>
      <c r="AT2388" s="41">
        <v>2067000</v>
      </c>
      <c r="AU2388" s="41">
        <v>0</v>
      </c>
      <c r="AV2388" s="41">
        <v>2067000</v>
      </c>
      <c r="AW2388" s="41">
        <v>0</v>
      </c>
      <c r="AX2388" s="41">
        <v>4134000</v>
      </c>
      <c r="AY2388" s="2">
        <v>0</v>
      </c>
      <c r="AZ2388" s="12" t="str">
        <f t="shared" si="319"/>
        <v>OK</v>
      </c>
      <c r="BA2388" s="12" t="str">
        <f t="shared" si="320"/>
        <v>OK</v>
      </c>
      <c r="BB2388" s="6">
        <f t="shared" si="321"/>
        <v>0</v>
      </c>
      <c r="BC2388" s="13">
        <f t="shared" si="322"/>
        <v>22737000</v>
      </c>
      <c r="BD2388" s="13">
        <f t="shared" si="323"/>
        <v>22737000</v>
      </c>
      <c r="BE2388" s="6">
        <f t="shared" si="324"/>
        <v>0</v>
      </c>
      <c r="BF2388" s="6">
        <f t="shared" si="325"/>
        <v>0</v>
      </c>
    </row>
    <row r="2389" spans="2:58" ht="99.75" x14ac:dyDescent="0.25">
      <c r="B2389" s="29" t="s">
        <v>2621</v>
      </c>
      <c r="C2389" s="29" t="s">
        <v>2058</v>
      </c>
      <c r="D2389" s="29" t="s">
        <v>37</v>
      </c>
      <c r="E2389" s="30" t="s">
        <v>2396</v>
      </c>
      <c r="F2389" s="30" t="s">
        <v>2397</v>
      </c>
      <c r="G2389" s="30" t="s">
        <v>41</v>
      </c>
      <c r="H2389" s="30">
        <v>81151600</v>
      </c>
      <c r="I2389" s="30" t="s">
        <v>6272</v>
      </c>
      <c r="J2389" s="30" t="s">
        <v>221</v>
      </c>
      <c r="K2389" s="30" t="s">
        <v>2622</v>
      </c>
      <c r="L2389" s="31" t="s">
        <v>156</v>
      </c>
      <c r="M2389" s="31" t="s">
        <v>156</v>
      </c>
      <c r="N2389" s="31">
        <v>9</v>
      </c>
      <c r="O2389" s="31" t="s">
        <v>223</v>
      </c>
      <c r="P2389" s="31" t="s">
        <v>224</v>
      </c>
      <c r="Q2389" s="40">
        <v>700000000</v>
      </c>
      <c r="R2389" s="40">
        <v>700000000</v>
      </c>
      <c r="S2389" s="31" t="s">
        <v>225</v>
      </c>
      <c r="T2389" s="31" t="s">
        <v>221</v>
      </c>
      <c r="U2389" s="30" t="s">
        <v>2206</v>
      </c>
      <c r="V2389" s="30" t="s">
        <v>2061</v>
      </c>
      <c r="W2389" s="30" t="s">
        <v>2062</v>
      </c>
      <c r="X2389" s="30" t="s">
        <v>229</v>
      </c>
      <c r="Y2389" s="30" t="s">
        <v>2238</v>
      </c>
      <c r="Z2389" s="30" t="s">
        <v>2225</v>
      </c>
      <c r="AA2389" s="41">
        <v>0</v>
      </c>
      <c r="AB2389" s="41">
        <v>0</v>
      </c>
      <c r="AC2389" s="41">
        <v>0</v>
      </c>
      <c r="AD2389" s="41">
        <v>0</v>
      </c>
      <c r="AE2389" s="41">
        <v>0</v>
      </c>
      <c r="AF2389" s="41">
        <v>0</v>
      </c>
      <c r="AG2389" s="41">
        <v>0</v>
      </c>
      <c r="AH2389" s="41">
        <v>0</v>
      </c>
      <c r="AI2389" s="41">
        <v>0</v>
      </c>
      <c r="AJ2389" s="41">
        <v>0</v>
      </c>
      <c r="AK2389" s="41">
        <v>700000000</v>
      </c>
      <c r="AL2389" s="41">
        <v>700000000</v>
      </c>
      <c r="AM2389" s="41">
        <v>0</v>
      </c>
      <c r="AN2389" s="41">
        <v>0</v>
      </c>
      <c r="AO2389" s="41">
        <v>0</v>
      </c>
      <c r="AP2389" s="41">
        <v>0</v>
      </c>
      <c r="AQ2389" s="41">
        <v>0</v>
      </c>
      <c r="AR2389" s="41">
        <v>0</v>
      </c>
      <c r="AS2389" s="41">
        <v>0</v>
      </c>
      <c r="AT2389" s="41">
        <v>0</v>
      </c>
      <c r="AU2389" s="41">
        <v>0</v>
      </c>
      <c r="AV2389" s="41">
        <v>0</v>
      </c>
      <c r="AW2389" s="41">
        <v>0</v>
      </c>
      <c r="AX2389" s="41">
        <v>0</v>
      </c>
      <c r="AY2389" s="2">
        <v>0</v>
      </c>
      <c r="AZ2389" s="12" t="str">
        <f t="shared" si="319"/>
        <v>OK</v>
      </c>
      <c r="BA2389" s="12" t="str">
        <f t="shared" si="320"/>
        <v>OK</v>
      </c>
      <c r="BB2389" s="6">
        <f t="shared" si="321"/>
        <v>0</v>
      </c>
      <c r="BC2389" s="13">
        <f t="shared" si="322"/>
        <v>700000000</v>
      </c>
      <c r="BD2389" s="13">
        <f t="shared" si="323"/>
        <v>700000000</v>
      </c>
      <c r="BE2389" s="6">
        <f t="shared" si="324"/>
        <v>0</v>
      </c>
      <c r="BF2389" s="6">
        <f t="shared" si="325"/>
        <v>0</v>
      </c>
    </row>
    <row r="2390" spans="2:58" ht="57" x14ac:dyDescent="0.25">
      <c r="B2390" s="29" t="s">
        <v>2623</v>
      </c>
      <c r="C2390" s="29" t="s">
        <v>2058</v>
      </c>
      <c r="D2390" s="29" t="s">
        <v>37</v>
      </c>
      <c r="E2390" s="30" t="s">
        <v>2396</v>
      </c>
      <c r="F2390" s="30" t="s">
        <v>2397</v>
      </c>
      <c r="G2390" s="30" t="s">
        <v>41</v>
      </c>
      <c r="H2390" s="30">
        <v>81151600</v>
      </c>
      <c r="I2390" s="30" t="s">
        <v>6272</v>
      </c>
      <c r="J2390" s="30" t="s">
        <v>221</v>
      </c>
      <c r="K2390" s="30" t="s">
        <v>2624</v>
      </c>
      <c r="L2390" s="31" t="s">
        <v>156</v>
      </c>
      <c r="M2390" s="31" t="s">
        <v>156</v>
      </c>
      <c r="N2390" s="31">
        <v>9</v>
      </c>
      <c r="O2390" s="31" t="s">
        <v>487</v>
      </c>
      <c r="P2390" s="31" t="s">
        <v>224</v>
      </c>
      <c r="Q2390" s="40">
        <v>62000000000</v>
      </c>
      <c r="R2390" s="40">
        <v>62000000000</v>
      </c>
      <c r="S2390" s="31" t="s">
        <v>225</v>
      </c>
      <c r="T2390" s="31" t="s">
        <v>221</v>
      </c>
      <c r="U2390" s="30" t="s">
        <v>2206</v>
      </c>
      <c r="V2390" s="30" t="s">
        <v>2061</v>
      </c>
      <c r="W2390" s="30" t="s">
        <v>2386</v>
      </c>
      <c r="X2390" s="30" t="s">
        <v>229</v>
      </c>
      <c r="Y2390" s="30" t="s">
        <v>1600</v>
      </c>
      <c r="Z2390" s="30" t="s">
        <v>2225</v>
      </c>
      <c r="AA2390" s="41">
        <v>0</v>
      </c>
      <c r="AB2390" s="41">
        <v>0</v>
      </c>
      <c r="AC2390" s="41">
        <v>0</v>
      </c>
      <c r="AD2390" s="41">
        <v>0</v>
      </c>
      <c r="AE2390" s="41">
        <v>0</v>
      </c>
      <c r="AF2390" s="41">
        <v>0</v>
      </c>
      <c r="AG2390" s="41">
        <v>0</v>
      </c>
      <c r="AH2390" s="41">
        <v>0</v>
      </c>
      <c r="AI2390" s="41">
        <v>0</v>
      </c>
      <c r="AJ2390" s="41">
        <v>0</v>
      </c>
      <c r="AK2390" s="41">
        <v>62000000000</v>
      </c>
      <c r="AL2390" s="41">
        <v>62000000000</v>
      </c>
      <c r="AM2390" s="41">
        <v>0</v>
      </c>
      <c r="AN2390" s="41">
        <v>0</v>
      </c>
      <c r="AO2390" s="41">
        <v>0</v>
      </c>
      <c r="AP2390" s="41">
        <v>0</v>
      </c>
      <c r="AQ2390" s="41">
        <v>0</v>
      </c>
      <c r="AR2390" s="41">
        <v>0</v>
      </c>
      <c r="AS2390" s="41">
        <v>0</v>
      </c>
      <c r="AT2390" s="41">
        <v>0</v>
      </c>
      <c r="AU2390" s="41">
        <v>0</v>
      </c>
      <c r="AV2390" s="41">
        <v>0</v>
      </c>
      <c r="AW2390" s="41">
        <v>0</v>
      </c>
      <c r="AX2390" s="41">
        <v>0</v>
      </c>
      <c r="AY2390" s="2">
        <v>0</v>
      </c>
      <c r="AZ2390" s="12" t="str">
        <f t="shared" si="319"/>
        <v>OK</v>
      </c>
      <c r="BA2390" s="12" t="str">
        <f t="shared" si="320"/>
        <v>OK</v>
      </c>
      <c r="BB2390" s="6">
        <f t="shared" si="321"/>
        <v>0</v>
      </c>
      <c r="BC2390" s="13">
        <f t="shared" si="322"/>
        <v>62000000000</v>
      </c>
      <c r="BD2390" s="13">
        <f t="shared" si="323"/>
        <v>62000000000</v>
      </c>
      <c r="BE2390" s="6">
        <f t="shared" si="324"/>
        <v>0</v>
      </c>
      <c r="BF2390" s="6">
        <f t="shared" si="325"/>
        <v>0</v>
      </c>
    </row>
    <row r="2391" spans="2:58" ht="128.25" x14ac:dyDescent="0.25">
      <c r="B2391" s="29" t="s">
        <v>2625</v>
      </c>
      <c r="C2391" s="29" t="s">
        <v>2058</v>
      </c>
      <c r="D2391" s="29" t="s">
        <v>37</v>
      </c>
      <c r="E2391" s="30" t="s">
        <v>2396</v>
      </c>
      <c r="F2391" s="30" t="s">
        <v>2397</v>
      </c>
      <c r="G2391" s="30" t="s">
        <v>41</v>
      </c>
      <c r="H2391" s="30">
        <v>86101610</v>
      </c>
      <c r="I2391" s="30" t="s">
        <v>6272</v>
      </c>
      <c r="J2391" s="30" t="s">
        <v>221</v>
      </c>
      <c r="K2391" s="30" t="s">
        <v>2626</v>
      </c>
      <c r="L2391" s="31" t="s">
        <v>154</v>
      </c>
      <c r="M2391" s="31" t="s">
        <v>154</v>
      </c>
      <c r="N2391" s="31">
        <v>12</v>
      </c>
      <c r="O2391" s="31" t="s">
        <v>223</v>
      </c>
      <c r="P2391" s="31" t="s">
        <v>224</v>
      </c>
      <c r="Q2391" s="40">
        <v>45386000</v>
      </c>
      <c r="R2391" s="40">
        <v>45386000</v>
      </c>
      <c r="S2391" s="31" t="s">
        <v>225</v>
      </c>
      <c r="T2391" s="31" t="s">
        <v>221</v>
      </c>
      <c r="U2391" s="30" t="s">
        <v>2206</v>
      </c>
      <c r="V2391" s="30" t="s">
        <v>2061</v>
      </c>
      <c r="W2391" s="30" t="s">
        <v>2534</v>
      </c>
      <c r="X2391" s="30" t="s">
        <v>229</v>
      </c>
      <c r="Y2391" s="30" t="s">
        <v>230</v>
      </c>
      <c r="Z2391" s="30" t="s">
        <v>2627</v>
      </c>
      <c r="AA2391" s="41">
        <v>0</v>
      </c>
      <c r="AB2391" s="41">
        <v>0</v>
      </c>
      <c r="AC2391" s="41">
        <v>45386000</v>
      </c>
      <c r="AD2391" s="41">
        <v>0</v>
      </c>
      <c r="AE2391" s="41">
        <v>0</v>
      </c>
      <c r="AF2391" s="41">
        <v>4126000</v>
      </c>
      <c r="AG2391" s="41">
        <v>0</v>
      </c>
      <c r="AH2391" s="41">
        <v>4126000</v>
      </c>
      <c r="AI2391" s="41">
        <v>0</v>
      </c>
      <c r="AJ2391" s="41">
        <v>4126000</v>
      </c>
      <c r="AK2391" s="41">
        <v>0</v>
      </c>
      <c r="AL2391" s="41">
        <v>4126000</v>
      </c>
      <c r="AM2391" s="41">
        <v>0</v>
      </c>
      <c r="AN2391" s="41">
        <v>4126000</v>
      </c>
      <c r="AO2391" s="41">
        <v>0</v>
      </c>
      <c r="AP2391" s="41">
        <v>4126000</v>
      </c>
      <c r="AQ2391" s="41">
        <v>0</v>
      </c>
      <c r="AR2391" s="41">
        <v>4126000</v>
      </c>
      <c r="AS2391" s="41">
        <v>0</v>
      </c>
      <c r="AT2391" s="41">
        <v>4126000</v>
      </c>
      <c r="AU2391" s="41">
        <v>0</v>
      </c>
      <c r="AV2391" s="41">
        <v>4126000</v>
      </c>
      <c r="AW2391" s="41">
        <v>0</v>
      </c>
      <c r="AX2391" s="41">
        <v>8252000</v>
      </c>
      <c r="AY2391" s="2">
        <v>0</v>
      </c>
      <c r="AZ2391" s="12" t="str">
        <f t="shared" si="319"/>
        <v>OK</v>
      </c>
      <c r="BA2391" s="12" t="str">
        <f t="shared" si="320"/>
        <v>OK</v>
      </c>
      <c r="BB2391" s="6">
        <f t="shared" si="321"/>
        <v>0</v>
      </c>
      <c r="BC2391" s="13">
        <f t="shared" si="322"/>
        <v>45386000</v>
      </c>
      <c r="BD2391" s="13">
        <f t="shared" si="323"/>
        <v>45386000</v>
      </c>
      <c r="BE2391" s="6">
        <f t="shared" si="324"/>
        <v>0</v>
      </c>
      <c r="BF2391" s="6">
        <f t="shared" si="325"/>
        <v>0</v>
      </c>
    </row>
    <row r="2392" spans="2:58" ht="128.25" x14ac:dyDescent="0.25">
      <c r="B2392" s="29" t="s">
        <v>2628</v>
      </c>
      <c r="C2392" s="29" t="s">
        <v>2058</v>
      </c>
      <c r="D2392" s="29" t="s">
        <v>37</v>
      </c>
      <c r="E2392" s="30" t="s">
        <v>2396</v>
      </c>
      <c r="F2392" s="30" t="s">
        <v>2397</v>
      </c>
      <c r="G2392" s="30" t="s">
        <v>41</v>
      </c>
      <c r="H2392" s="30">
        <v>86101610</v>
      </c>
      <c r="I2392" s="30" t="s">
        <v>6272</v>
      </c>
      <c r="J2392" s="30" t="s">
        <v>221</v>
      </c>
      <c r="K2392" s="30" t="s">
        <v>2626</v>
      </c>
      <c r="L2392" s="31" t="s">
        <v>154</v>
      </c>
      <c r="M2392" s="31" t="s">
        <v>154</v>
      </c>
      <c r="N2392" s="31">
        <v>12</v>
      </c>
      <c r="O2392" s="31" t="s">
        <v>223</v>
      </c>
      <c r="P2392" s="31" t="s">
        <v>224</v>
      </c>
      <c r="Q2392" s="40">
        <v>45386000</v>
      </c>
      <c r="R2392" s="40">
        <v>45386000</v>
      </c>
      <c r="S2392" s="31" t="s">
        <v>225</v>
      </c>
      <c r="T2392" s="31" t="s">
        <v>221</v>
      </c>
      <c r="U2392" s="30" t="s">
        <v>2206</v>
      </c>
      <c r="V2392" s="30" t="s">
        <v>2061</v>
      </c>
      <c r="W2392" s="30" t="s">
        <v>2534</v>
      </c>
      <c r="X2392" s="30" t="s">
        <v>229</v>
      </c>
      <c r="Y2392" s="30" t="s">
        <v>230</v>
      </c>
      <c r="Z2392" s="30" t="s">
        <v>2627</v>
      </c>
      <c r="AA2392" s="41">
        <v>0</v>
      </c>
      <c r="AB2392" s="41">
        <v>0</v>
      </c>
      <c r="AC2392" s="41">
        <v>45386000</v>
      </c>
      <c r="AD2392" s="41">
        <v>0</v>
      </c>
      <c r="AE2392" s="41">
        <v>0</v>
      </c>
      <c r="AF2392" s="41">
        <v>4126000</v>
      </c>
      <c r="AG2392" s="41">
        <v>0</v>
      </c>
      <c r="AH2392" s="41">
        <v>4126000</v>
      </c>
      <c r="AI2392" s="41">
        <v>0</v>
      </c>
      <c r="AJ2392" s="41">
        <v>4126000</v>
      </c>
      <c r="AK2392" s="41">
        <v>0</v>
      </c>
      <c r="AL2392" s="41">
        <v>4126000</v>
      </c>
      <c r="AM2392" s="41">
        <v>0</v>
      </c>
      <c r="AN2392" s="41">
        <v>4126000</v>
      </c>
      <c r="AO2392" s="41">
        <v>0</v>
      </c>
      <c r="AP2392" s="41">
        <v>4126000</v>
      </c>
      <c r="AQ2392" s="41">
        <v>0</v>
      </c>
      <c r="AR2392" s="41">
        <v>4126000</v>
      </c>
      <c r="AS2392" s="41">
        <v>0</v>
      </c>
      <c r="AT2392" s="41">
        <v>4126000</v>
      </c>
      <c r="AU2392" s="41">
        <v>0</v>
      </c>
      <c r="AV2392" s="41">
        <v>4126000</v>
      </c>
      <c r="AW2392" s="41">
        <v>0</v>
      </c>
      <c r="AX2392" s="41">
        <v>8252000</v>
      </c>
      <c r="AY2392" s="2">
        <v>0</v>
      </c>
      <c r="AZ2392" s="12" t="str">
        <f t="shared" si="319"/>
        <v>OK</v>
      </c>
      <c r="BA2392" s="12" t="str">
        <f t="shared" si="320"/>
        <v>OK</v>
      </c>
      <c r="BB2392" s="6">
        <f t="shared" si="321"/>
        <v>0</v>
      </c>
      <c r="BC2392" s="13">
        <f t="shared" si="322"/>
        <v>45386000</v>
      </c>
      <c r="BD2392" s="13">
        <f t="shared" si="323"/>
        <v>45386000</v>
      </c>
      <c r="BE2392" s="6">
        <f t="shared" si="324"/>
        <v>0</v>
      </c>
      <c r="BF2392" s="6">
        <f t="shared" si="325"/>
        <v>0</v>
      </c>
    </row>
    <row r="2393" spans="2:58" ht="128.25" x14ac:dyDescent="0.25">
      <c r="B2393" s="29" t="s">
        <v>2629</v>
      </c>
      <c r="C2393" s="29" t="s">
        <v>2058</v>
      </c>
      <c r="D2393" s="29" t="s">
        <v>37</v>
      </c>
      <c r="E2393" s="30" t="s">
        <v>2396</v>
      </c>
      <c r="F2393" s="30" t="s">
        <v>2397</v>
      </c>
      <c r="G2393" s="30" t="s">
        <v>41</v>
      </c>
      <c r="H2393" s="30">
        <v>86101610</v>
      </c>
      <c r="I2393" s="30" t="s">
        <v>6272</v>
      </c>
      <c r="J2393" s="30" t="s">
        <v>221</v>
      </c>
      <c r="K2393" s="30" t="s">
        <v>2626</v>
      </c>
      <c r="L2393" s="31" t="s">
        <v>154</v>
      </c>
      <c r="M2393" s="31" t="s">
        <v>154</v>
      </c>
      <c r="N2393" s="31">
        <v>12</v>
      </c>
      <c r="O2393" s="31" t="s">
        <v>223</v>
      </c>
      <c r="P2393" s="31" t="s">
        <v>224</v>
      </c>
      <c r="Q2393" s="40">
        <v>45386000</v>
      </c>
      <c r="R2393" s="40">
        <v>45386000</v>
      </c>
      <c r="S2393" s="31" t="s">
        <v>225</v>
      </c>
      <c r="T2393" s="31" t="s">
        <v>221</v>
      </c>
      <c r="U2393" s="30" t="s">
        <v>2206</v>
      </c>
      <c r="V2393" s="30" t="s">
        <v>2061</v>
      </c>
      <c r="W2393" s="30" t="s">
        <v>2534</v>
      </c>
      <c r="X2393" s="30" t="s">
        <v>229</v>
      </c>
      <c r="Y2393" s="30" t="s">
        <v>230</v>
      </c>
      <c r="Z2393" s="30" t="s">
        <v>2627</v>
      </c>
      <c r="AA2393" s="41">
        <v>0</v>
      </c>
      <c r="AB2393" s="41">
        <v>0</v>
      </c>
      <c r="AC2393" s="41">
        <v>45386000</v>
      </c>
      <c r="AD2393" s="41">
        <v>0</v>
      </c>
      <c r="AE2393" s="41">
        <v>0</v>
      </c>
      <c r="AF2393" s="41">
        <v>4126000</v>
      </c>
      <c r="AG2393" s="41">
        <v>0</v>
      </c>
      <c r="AH2393" s="41">
        <v>4126000</v>
      </c>
      <c r="AI2393" s="41">
        <v>0</v>
      </c>
      <c r="AJ2393" s="41">
        <v>4126000</v>
      </c>
      <c r="AK2393" s="41">
        <v>0</v>
      </c>
      <c r="AL2393" s="41">
        <v>4126000</v>
      </c>
      <c r="AM2393" s="41">
        <v>0</v>
      </c>
      <c r="AN2393" s="41">
        <v>4126000</v>
      </c>
      <c r="AO2393" s="41">
        <v>0</v>
      </c>
      <c r="AP2393" s="41">
        <v>4126000</v>
      </c>
      <c r="AQ2393" s="41">
        <v>0</v>
      </c>
      <c r="AR2393" s="41">
        <v>4126000</v>
      </c>
      <c r="AS2393" s="41">
        <v>0</v>
      </c>
      <c r="AT2393" s="41">
        <v>4126000</v>
      </c>
      <c r="AU2393" s="41">
        <v>0</v>
      </c>
      <c r="AV2393" s="41">
        <v>4126000</v>
      </c>
      <c r="AW2393" s="41">
        <v>0</v>
      </c>
      <c r="AX2393" s="41">
        <v>8252000</v>
      </c>
      <c r="AY2393" s="2">
        <v>0</v>
      </c>
      <c r="AZ2393" s="12" t="str">
        <f t="shared" si="319"/>
        <v>OK</v>
      </c>
      <c r="BA2393" s="12" t="str">
        <f t="shared" si="320"/>
        <v>OK</v>
      </c>
      <c r="BB2393" s="6">
        <f t="shared" si="321"/>
        <v>0</v>
      </c>
      <c r="BC2393" s="13">
        <f t="shared" si="322"/>
        <v>45386000</v>
      </c>
      <c r="BD2393" s="13">
        <f t="shared" si="323"/>
        <v>45386000</v>
      </c>
      <c r="BE2393" s="6">
        <f t="shared" si="324"/>
        <v>0</v>
      </c>
      <c r="BF2393" s="6">
        <f t="shared" si="325"/>
        <v>0</v>
      </c>
    </row>
    <row r="2394" spans="2:58" ht="99.75" x14ac:dyDescent="0.25">
      <c r="B2394" s="29" t="s">
        <v>2630</v>
      </c>
      <c r="C2394" s="29" t="s">
        <v>2058</v>
      </c>
      <c r="D2394" s="29" t="s">
        <v>37</v>
      </c>
      <c r="E2394" s="30" t="s">
        <v>2396</v>
      </c>
      <c r="F2394" s="30" t="s">
        <v>2397</v>
      </c>
      <c r="G2394" s="30" t="s">
        <v>41</v>
      </c>
      <c r="H2394" s="30">
        <v>86101610</v>
      </c>
      <c r="I2394" s="30" t="s">
        <v>6272</v>
      </c>
      <c r="J2394" s="30" t="s">
        <v>221</v>
      </c>
      <c r="K2394" s="30" t="s">
        <v>2631</v>
      </c>
      <c r="L2394" s="31" t="s">
        <v>153</v>
      </c>
      <c r="M2394" s="31" t="s">
        <v>153</v>
      </c>
      <c r="N2394" s="31">
        <v>12</v>
      </c>
      <c r="O2394" s="31" t="s">
        <v>223</v>
      </c>
      <c r="P2394" s="31" t="s">
        <v>224</v>
      </c>
      <c r="Q2394" s="40">
        <v>133140000</v>
      </c>
      <c r="R2394" s="40">
        <v>133140000</v>
      </c>
      <c r="S2394" s="31" t="s">
        <v>225</v>
      </c>
      <c r="T2394" s="31" t="s">
        <v>221</v>
      </c>
      <c r="U2394" s="30" t="s">
        <v>2206</v>
      </c>
      <c r="V2394" s="30" t="s">
        <v>2061</v>
      </c>
      <c r="W2394" s="30" t="s">
        <v>2534</v>
      </c>
      <c r="X2394" s="30" t="s">
        <v>229</v>
      </c>
      <c r="Y2394" s="30" t="s">
        <v>230</v>
      </c>
      <c r="Z2394" s="30" t="s">
        <v>2225</v>
      </c>
      <c r="AA2394" s="41">
        <v>133140000</v>
      </c>
      <c r="AB2394" s="41">
        <v>0</v>
      </c>
      <c r="AC2394" s="41">
        <v>0</v>
      </c>
      <c r="AD2394" s="41">
        <v>11095000</v>
      </c>
      <c r="AE2394" s="41">
        <v>0</v>
      </c>
      <c r="AF2394" s="41">
        <v>11095000</v>
      </c>
      <c r="AG2394" s="41">
        <v>0</v>
      </c>
      <c r="AH2394" s="41">
        <v>11095000</v>
      </c>
      <c r="AI2394" s="41">
        <v>0</v>
      </c>
      <c r="AJ2394" s="41">
        <v>11095000</v>
      </c>
      <c r="AK2394" s="41">
        <v>0</v>
      </c>
      <c r="AL2394" s="41">
        <v>11095000</v>
      </c>
      <c r="AM2394" s="41">
        <v>0</v>
      </c>
      <c r="AN2394" s="41">
        <v>11095000</v>
      </c>
      <c r="AO2394" s="41">
        <v>0</v>
      </c>
      <c r="AP2394" s="41">
        <v>11095000</v>
      </c>
      <c r="AQ2394" s="41">
        <v>0</v>
      </c>
      <c r="AR2394" s="41">
        <v>11095000</v>
      </c>
      <c r="AS2394" s="41">
        <v>0</v>
      </c>
      <c r="AT2394" s="41">
        <v>11095000</v>
      </c>
      <c r="AU2394" s="41">
        <v>0</v>
      </c>
      <c r="AV2394" s="41">
        <v>11095000</v>
      </c>
      <c r="AW2394" s="41">
        <v>0</v>
      </c>
      <c r="AX2394" s="41">
        <v>22190000</v>
      </c>
      <c r="AY2394" s="2">
        <v>0</v>
      </c>
      <c r="AZ2394" s="12" t="str">
        <f t="shared" si="319"/>
        <v>OK</v>
      </c>
      <c r="BA2394" s="12" t="str">
        <f t="shared" si="320"/>
        <v>OK</v>
      </c>
      <c r="BB2394" s="6">
        <f t="shared" si="321"/>
        <v>0</v>
      </c>
      <c r="BC2394" s="13">
        <f t="shared" si="322"/>
        <v>133140000</v>
      </c>
      <c r="BD2394" s="13">
        <f t="shared" si="323"/>
        <v>133140000</v>
      </c>
      <c r="BE2394" s="6">
        <f t="shared" si="324"/>
        <v>0</v>
      </c>
      <c r="BF2394" s="6">
        <f t="shared" si="325"/>
        <v>0</v>
      </c>
    </row>
    <row r="2395" spans="2:58" ht="142.5" x14ac:dyDescent="0.25">
      <c r="B2395" s="29" t="s">
        <v>2632</v>
      </c>
      <c r="C2395" s="29" t="s">
        <v>2058</v>
      </c>
      <c r="D2395" s="29" t="s">
        <v>37</v>
      </c>
      <c r="E2395" s="30" t="s">
        <v>2396</v>
      </c>
      <c r="F2395" s="30" t="s">
        <v>2397</v>
      </c>
      <c r="G2395" s="30" t="s">
        <v>41</v>
      </c>
      <c r="H2395" s="30">
        <v>81151600</v>
      </c>
      <c r="I2395" s="30" t="s">
        <v>6272</v>
      </c>
      <c r="J2395" s="30" t="s">
        <v>221</v>
      </c>
      <c r="K2395" s="30" t="s">
        <v>2633</v>
      </c>
      <c r="L2395" s="31" t="s">
        <v>154</v>
      </c>
      <c r="M2395" s="31" t="s">
        <v>154</v>
      </c>
      <c r="N2395" s="31">
        <v>12</v>
      </c>
      <c r="O2395" s="31" t="s">
        <v>223</v>
      </c>
      <c r="P2395" s="31" t="s">
        <v>224</v>
      </c>
      <c r="Q2395" s="40">
        <v>53900000</v>
      </c>
      <c r="R2395" s="40">
        <v>53900000</v>
      </c>
      <c r="S2395" s="31" t="s">
        <v>225</v>
      </c>
      <c r="T2395" s="31" t="s">
        <v>221</v>
      </c>
      <c r="U2395" s="30" t="s">
        <v>2206</v>
      </c>
      <c r="V2395" s="30" t="s">
        <v>2061</v>
      </c>
      <c r="W2395" s="30" t="s">
        <v>2534</v>
      </c>
      <c r="X2395" s="30" t="s">
        <v>229</v>
      </c>
      <c r="Y2395" s="30" t="s">
        <v>230</v>
      </c>
      <c r="Z2395" s="30" t="s">
        <v>2634</v>
      </c>
      <c r="AA2395" s="41">
        <v>0</v>
      </c>
      <c r="AB2395" s="41">
        <v>0</v>
      </c>
      <c r="AC2395" s="41">
        <v>53900000</v>
      </c>
      <c r="AD2395" s="41">
        <v>0</v>
      </c>
      <c r="AE2395" s="41">
        <v>0</v>
      </c>
      <c r="AF2395" s="41">
        <v>4900000</v>
      </c>
      <c r="AG2395" s="41">
        <v>0</v>
      </c>
      <c r="AH2395" s="41">
        <v>4900000</v>
      </c>
      <c r="AI2395" s="41">
        <v>0</v>
      </c>
      <c r="AJ2395" s="41">
        <v>4900000</v>
      </c>
      <c r="AK2395" s="41">
        <v>0</v>
      </c>
      <c r="AL2395" s="41">
        <v>4900000</v>
      </c>
      <c r="AM2395" s="41">
        <v>0</v>
      </c>
      <c r="AN2395" s="41">
        <v>4900000</v>
      </c>
      <c r="AO2395" s="41">
        <v>0</v>
      </c>
      <c r="AP2395" s="41">
        <v>4900000</v>
      </c>
      <c r="AQ2395" s="41">
        <v>0</v>
      </c>
      <c r="AR2395" s="41">
        <v>4900000</v>
      </c>
      <c r="AS2395" s="41">
        <v>0</v>
      </c>
      <c r="AT2395" s="41">
        <v>4900000</v>
      </c>
      <c r="AU2395" s="41">
        <v>0</v>
      </c>
      <c r="AV2395" s="41">
        <v>4900000</v>
      </c>
      <c r="AW2395" s="41">
        <v>0</v>
      </c>
      <c r="AX2395" s="41">
        <v>9800000</v>
      </c>
      <c r="AY2395" s="2">
        <v>0</v>
      </c>
      <c r="AZ2395" s="12" t="str">
        <f t="shared" si="319"/>
        <v>OK</v>
      </c>
      <c r="BA2395" s="12" t="str">
        <f t="shared" si="320"/>
        <v>OK</v>
      </c>
      <c r="BB2395" s="6">
        <f t="shared" si="321"/>
        <v>0</v>
      </c>
      <c r="BC2395" s="13">
        <f t="shared" si="322"/>
        <v>53900000</v>
      </c>
      <c r="BD2395" s="13">
        <f t="shared" si="323"/>
        <v>53900000</v>
      </c>
      <c r="BE2395" s="6">
        <f t="shared" si="324"/>
        <v>0</v>
      </c>
      <c r="BF2395" s="6">
        <f t="shared" si="325"/>
        <v>0</v>
      </c>
    </row>
    <row r="2396" spans="2:58" ht="142.5" x14ac:dyDescent="0.25">
      <c r="B2396" s="29" t="s">
        <v>2635</v>
      </c>
      <c r="C2396" s="29" t="s">
        <v>2058</v>
      </c>
      <c r="D2396" s="29" t="s">
        <v>37</v>
      </c>
      <c r="E2396" s="30" t="s">
        <v>2396</v>
      </c>
      <c r="F2396" s="30" t="s">
        <v>2397</v>
      </c>
      <c r="G2396" s="30" t="s">
        <v>41</v>
      </c>
      <c r="H2396" s="30">
        <v>81151600</v>
      </c>
      <c r="I2396" s="30" t="s">
        <v>6272</v>
      </c>
      <c r="J2396" s="30" t="s">
        <v>221</v>
      </c>
      <c r="K2396" s="30" t="s">
        <v>2633</v>
      </c>
      <c r="L2396" s="31" t="s">
        <v>154</v>
      </c>
      <c r="M2396" s="31" t="s">
        <v>154</v>
      </c>
      <c r="N2396" s="31">
        <v>12</v>
      </c>
      <c r="O2396" s="31" t="s">
        <v>223</v>
      </c>
      <c r="P2396" s="31" t="s">
        <v>224</v>
      </c>
      <c r="Q2396" s="40">
        <v>53900000</v>
      </c>
      <c r="R2396" s="40">
        <v>53900000</v>
      </c>
      <c r="S2396" s="31" t="s">
        <v>225</v>
      </c>
      <c r="T2396" s="31" t="s">
        <v>221</v>
      </c>
      <c r="U2396" s="30" t="s">
        <v>2206</v>
      </c>
      <c r="V2396" s="30" t="s">
        <v>2061</v>
      </c>
      <c r="W2396" s="30" t="s">
        <v>2534</v>
      </c>
      <c r="X2396" s="30" t="s">
        <v>229</v>
      </c>
      <c r="Y2396" s="30" t="s">
        <v>230</v>
      </c>
      <c r="Z2396" s="30" t="s">
        <v>2634</v>
      </c>
      <c r="AA2396" s="41">
        <v>0</v>
      </c>
      <c r="AB2396" s="41">
        <v>0</v>
      </c>
      <c r="AC2396" s="41">
        <v>53900000</v>
      </c>
      <c r="AD2396" s="41">
        <v>0</v>
      </c>
      <c r="AE2396" s="41">
        <v>0</v>
      </c>
      <c r="AF2396" s="41">
        <v>4900000</v>
      </c>
      <c r="AG2396" s="41">
        <v>0</v>
      </c>
      <c r="AH2396" s="41">
        <v>4900000</v>
      </c>
      <c r="AI2396" s="41">
        <v>0</v>
      </c>
      <c r="AJ2396" s="41">
        <v>4900000</v>
      </c>
      <c r="AK2396" s="41">
        <v>0</v>
      </c>
      <c r="AL2396" s="41">
        <v>4900000</v>
      </c>
      <c r="AM2396" s="41">
        <v>0</v>
      </c>
      <c r="AN2396" s="41">
        <v>4900000</v>
      </c>
      <c r="AO2396" s="41">
        <v>0</v>
      </c>
      <c r="AP2396" s="41">
        <v>4900000</v>
      </c>
      <c r="AQ2396" s="41">
        <v>0</v>
      </c>
      <c r="AR2396" s="41">
        <v>4900000</v>
      </c>
      <c r="AS2396" s="41">
        <v>0</v>
      </c>
      <c r="AT2396" s="41">
        <v>4900000</v>
      </c>
      <c r="AU2396" s="41">
        <v>0</v>
      </c>
      <c r="AV2396" s="41">
        <v>4900000</v>
      </c>
      <c r="AW2396" s="41">
        <v>0</v>
      </c>
      <c r="AX2396" s="41">
        <v>9800000</v>
      </c>
      <c r="AY2396" s="2">
        <v>0</v>
      </c>
      <c r="AZ2396" s="12" t="str">
        <f t="shared" si="319"/>
        <v>OK</v>
      </c>
      <c r="BA2396" s="12" t="str">
        <f t="shared" si="320"/>
        <v>OK</v>
      </c>
      <c r="BB2396" s="6">
        <f t="shared" si="321"/>
        <v>0</v>
      </c>
      <c r="BC2396" s="13">
        <f t="shared" si="322"/>
        <v>53900000</v>
      </c>
      <c r="BD2396" s="13">
        <f t="shared" si="323"/>
        <v>53900000</v>
      </c>
      <c r="BE2396" s="6">
        <f t="shared" si="324"/>
        <v>0</v>
      </c>
      <c r="BF2396" s="6">
        <f t="shared" si="325"/>
        <v>0</v>
      </c>
    </row>
    <row r="2397" spans="2:58" ht="142.5" x14ac:dyDescent="0.25">
      <c r="B2397" s="29" t="s">
        <v>2636</v>
      </c>
      <c r="C2397" s="29" t="s">
        <v>2058</v>
      </c>
      <c r="D2397" s="29" t="s">
        <v>37</v>
      </c>
      <c r="E2397" s="30" t="s">
        <v>2396</v>
      </c>
      <c r="F2397" s="30" t="s">
        <v>2397</v>
      </c>
      <c r="G2397" s="30" t="s">
        <v>41</v>
      </c>
      <c r="H2397" s="30">
        <v>81151600</v>
      </c>
      <c r="I2397" s="30" t="s">
        <v>6272</v>
      </c>
      <c r="J2397" s="30" t="s">
        <v>221</v>
      </c>
      <c r="K2397" s="30" t="s">
        <v>2633</v>
      </c>
      <c r="L2397" s="31" t="s">
        <v>154</v>
      </c>
      <c r="M2397" s="31" t="s">
        <v>154</v>
      </c>
      <c r="N2397" s="31">
        <v>12</v>
      </c>
      <c r="O2397" s="31" t="s">
        <v>223</v>
      </c>
      <c r="P2397" s="31" t="s">
        <v>224</v>
      </c>
      <c r="Q2397" s="40">
        <v>53900000</v>
      </c>
      <c r="R2397" s="40">
        <v>53900000</v>
      </c>
      <c r="S2397" s="31" t="s">
        <v>225</v>
      </c>
      <c r="T2397" s="31" t="s">
        <v>221</v>
      </c>
      <c r="U2397" s="30" t="s">
        <v>2206</v>
      </c>
      <c r="V2397" s="30" t="s">
        <v>2061</v>
      </c>
      <c r="W2397" s="30" t="s">
        <v>2534</v>
      </c>
      <c r="X2397" s="30" t="s">
        <v>229</v>
      </c>
      <c r="Y2397" s="30" t="s">
        <v>230</v>
      </c>
      <c r="Z2397" s="30" t="s">
        <v>2634</v>
      </c>
      <c r="AA2397" s="41">
        <v>0</v>
      </c>
      <c r="AB2397" s="41">
        <v>0</v>
      </c>
      <c r="AC2397" s="41">
        <v>53900000</v>
      </c>
      <c r="AD2397" s="41">
        <v>0</v>
      </c>
      <c r="AE2397" s="41">
        <v>0</v>
      </c>
      <c r="AF2397" s="41">
        <v>4900000</v>
      </c>
      <c r="AG2397" s="41">
        <v>0</v>
      </c>
      <c r="AH2397" s="41">
        <v>4900000</v>
      </c>
      <c r="AI2397" s="41">
        <v>0</v>
      </c>
      <c r="AJ2397" s="41">
        <v>4900000</v>
      </c>
      <c r="AK2397" s="41">
        <v>0</v>
      </c>
      <c r="AL2397" s="41">
        <v>4900000</v>
      </c>
      <c r="AM2397" s="41">
        <v>0</v>
      </c>
      <c r="AN2397" s="41">
        <v>4900000</v>
      </c>
      <c r="AO2397" s="41">
        <v>0</v>
      </c>
      <c r="AP2397" s="41">
        <v>4900000</v>
      </c>
      <c r="AQ2397" s="41">
        <v>0</v>
      </c>
      <c r="AR2397" s="41">
        <v>4900000</v>
      </c>
      <c r="AS2397" s="41">
        <v>0</v>
      </c>
      <c r="AT2397" s="41">
        <v>4900000</v>
      </c>
      <c r="AU2397" s="41">
        <v>0</v>
      </c>
      <c r="AV2397" s="41">
        <v>4900000</v>
      </c>
      <c r="AW2397" s="41">
        <v>0</v>
      </c>
      <c r="AX2397" s="41">
        <v>9800000</v>
      </c>
      <c r="AY2397" s="2">
        <v>0</v>
      </c>
      <c r="AZ2397" s="12" t="str">
        <f t="shared" ref="AZ2397:AZ2460" si="326">IF(OR($R2397&lt;&gt;"",SUM(AA2397:AX2397)&lt;&gt;0),IF(R2397=BC2397,"OK",IF(R2397&gt;BC2397,"Valor estimado supera a Compromisos en "&amp;DOLLAR(R2397-BC2397),"Compromisos superan al Valor estimado en "&amp;DOLLAR(BC2397-R2397))),"")</f>
        <v>OK</v>
      </c>
      <c r="BA2397" s="12" t="str">
        <f t="shared" ref="BA2397:BA2460" si="327">IF(OR($R2397&lt;&gt;"",SUM(AA2397:AX2397)&lt;&gt;0),IF(R2397=BD2397,"OK",IF(R2397&gt;BD2397,"Valor estimado supera a Obligaciones en "&amp;DOLLAR(R2397-BD2397),"Obligaciones superan al Valor estimado en "&amp;DOLLAR(BD2397-R2397))),"")</f>
        <v>OK</v>
      </c>
      <c r="BB2397" s="6">
        <f t="shared" ref="BB2397:BB2460" si="328">+IF(B2397&lt;&gt;"",COUNTBLANK(E2397:AX2397),0)</f>
        <v>0</v>
      </c>
      <c r="BC2397" s="13">
        <f t="shared" ref="BC2397:BC2460" si="329">+SUM(AA2397,AC2397,AE2397,AG2397,AI2397,AK2397,AM2397,AO2397,AQ2397,AS2397,AU2397,AW2397)</f>
        <v>53900000</v>
      </c>
      <c r="BD2397" s="13">
        <f t="shared" ref="BD2397:BD2460" si="330">+SUM(AB2397,AD2397,AF2397,AH2397,AJ2397,AL2397,AN2397,AP2397,AR2397,AT2397,AV2397,AX2397)</f>
        <v>53900000</v>
      </c>
      <c r="BE2397" s="6">
        <f t="shared" ref="BE2397:BE2460" si="331">+IF(OR(AZ2397="ok",AZ2397=""),0,1)</f>
        <v>0</v>
      </c>
      <c r="BF2397" s="6">
        <f t="shared" ref="BF2397:BF2460" si="332">+IF(OR(BA2397="ok",BA2397=""),0,1)</f>
        <v>0</v>
      </c>
    </row>
    <row r="2398" spans="2:58" ht="114" x14ac:dyDescent="0.25">
      <c r="B2398" s="29" t="s">
        <v>2637</v>
      </c>
      <c r="C2398" s="29" t="s">
        <v>2058</v>
      </c>
      <c r="D2398" s="29" t="s">
        <v>37</v>
      </c>
      <c r="E2398" s="30" t="s">
        <v>2396</v>
      </c>
      <c r="F2398" s="30" t="s">
        <v>2397</v>
      </c>
      <c r="G2398" s="30" t="s">
        <v>41</v>
      </c>
      <c r="H2398" s="30">
        <v>86101610</v>
      </c>
      <c r="I2398" s="30" t="s">
        <v>6272</v>
      </c>
      <c r="J2398" s="30" t="s">
        <v>221</v>
      </c>
      <c r="K2398" s="30" t="s">
        <v>2638</v>
      </c>
      <c r="L2398" s="31" t="s">
        <v>153</v>
      </c>
      <c r="M2398" s="31" t="s">
        <v>153</v>
      </c>
      <c r="N2398" s="31">
        <v>12</v>
      </c>
      <c r="O2398" s="31" t="s">
        <v>223</v>
      </c>
      <c r="P2398" s="31" t="s">
        <v>224</v>
      </c>
      <c r="Q2398" s="40">
        <v>68400000</v>
      </c>
      <c r="R2398" s="40">
        <v>68400000</v>
      </c>
      <c r="S2398" s="31" t="s">
        <v>225</v>
      </c>
      <c r="T2398" s="31" t="s">
        <v>221</v>
      </c>
      <c r="U2398" s="30" t="s">
        <v>2206</v>
      </c>
      <c r="V2398" s="30" t="s">
        <v>2061</v>
      </c>
      <c r="W2398" s="30" t="s">
        <v>2534</v>
      </c>
      <c r="X2398" s="30" t="s">
        <v>229</v>
      </c>
      <c r="Y2398" s="30" t="s">
        <v>230</v>
      </c>
      <c r="Z2398" s="30" t="s">
        <v>2639</v>
      </c>
      <c r="AA2398" s="41">
        <v>68400000</v>
      </c>
      <c r="AB2398" s="41">
        <v>0</v>
      </c>
      <c r="AC2398" s="41">
        <v>0</v>
      </c>
      <c r="AD2398" s="41">
        <v>5700000</v>
      </c>
      <c r="AE2398" s="41">
        <v>0</v>
      </c>
      <c r="AF2398" s="41">
        <v>5700000</v>
      </c>
      <c r="AG2398" s="41">
        <v>0</v>
      </c>
      <c r="AH2398" s="41">
        <v>5700000</v>
      </c>
      <c r="AI2398" s="41">
        <v>0</v>
      </c>
      <c r="AJ2398" s="41">
        <v>5700000</v>
      </c>
      <c r="AK2398" s="41">
        <v>0</v>
      </c>
      <c r="AL2398" s="41">
        <v>5700000</v>
      </c>
      <c r="AM2398" s="41">
        <v>0</v>
      </c>
      <c r="AN2398" s="41">
        <v>5700000</v>
      </c>
      <c r="AO2398" s="41">
        <v>0</v>
      </c>
      <c r="AP2398" s="41">
        <v>5700000</v>
      </c>
      <c r="AQ2398" s="41">
        <v>0</v>
      </c>
      <c r="AR2398" s="41">
        <v>5700000</v>
      </c>
      <c r="AS2398" s="41">
        <v>0</v>
      </c>
      <c r="AT2398" s="41">
        <v>5700000</v>
      </c>
      <c r="AU2398" s="41">
        <v>0</v>
      </c>
      <c r="AV2398" s="41">
        <v>5700000</v>
      </c>
      <c r="AW2398" s="41">
        <v>0</v>
      </c>
      <c r="AX2398" s="41">
        <v>11400000</v>
      </c>
      <c r="AY2398" s="2">
        <v>0</v>
      </c>
      <c r="AZ2398" s="12" t="str">
        <f t="shared" si="326"/>
        <v>OK</v>
      </c>
      <c r="BA2398" s="12" t="str">
        <f t="shared" si="327"/>
        <v>OK</v>
      </c>
      <c r="BB2398" s="6">
        <f t="shared" si="328"/>
        <v>0</v>
      </c>
      <c r="BC2398" s="13">
        <f t="shared" si="329"/>
        <v>68400000</v>
      </c>
      <c r="BD2398" s="13">
        <f t="shared" si="330"/>
        <v>68400000</v>
      </c>
      <c r="BE2398" s="6">
        <f t="shared" si="331"/>
        <v>0</v>
      </c>
      <c r="BF2398" s="6">
        <f t="shared" si="332"/>
        <v>0</v>
      </c>
    </row>
    <row r="2399" spans="2:58" ht="114" x14ac:dyDescent="0.25">
      <c r="B2399" s="29" t="s">
        <v>2640</v>
      </c>
      <c r="C2399" s="29" t="s">
        <v>2058</v>
      </c>
      <c r="D2399" s="29" t="s">
        <v>37</v>
      </c>
      <c r="E2399" s="30" t="s">
        <v>2396</v>
      </c>
      <c r="F2399" s="30" t="s">
        <v>2397</v>
      </c>
      <c r="G2399" s="30" t="s">
        <v>41</v>
      </c>
      <c r="H2399" s="30">
        <v>86101610</v>
      </c>
      <c r="I2399" s="30" t="s">
        <v>6272</v>
      </c>
      <c r="J2399" s="30" t="s">
        <v>221</v>
      </c>
      <c r="K2399" s="30" t="s">
        <v>2638</v>
      </c>
      <c r="L2399" s="31" t="s">
        <v>153</v>
      </c>
      <c r="M2399" s="31" t="s">
        <v>153</v>
      </c>
      <c r="N2399" s="31">
        <v>12</v>
      </c>
      <c r="O2399" s="31" t="s">
        <v>223</v>
      </c>
      <c r="P2399" s="31" t="s">
        <v>224</v>
      </c>
      <c r="Q2399" s="40">
        <v>68400000</v>
      </c>
      <c r="R2399" s="40">
        <v>68400000</v>
      </c>
      <c r="S2399" s="31" t="s">
        <v>225</v>
      </c>
      <c r="T2399" s="31" t="s">
        <v>221</v>
      </c>
      <c r="U2399" s="30" t="s">
        <v>2206</v>
      </c>
      <c r="V2399" s="30" t="s">
        <v>2061</v>
      </c>
      <c r="W2399" s="30" t="s">
        <v>2534</v>
      </c>
      <c r="X2399" s="30" t="s">
        <v>229</v>
      </c>
      <c r="Y2399" s="30" t="s">
        <v>230</v>
      </c>
      <c r="Z2399" s="30" t="s">
        <v>2639</v>
      </c>
      <c r="AA2399" s="41">
        <v>68400000</v>
      </c>
      <c r="AB2399" s="41">
        <v>0</v>
      </c>
      <c r="AC2399" s="41">
        <v>0</v>
      </c>
      <c r="AD2399" s="41">
        <v>5700000</v>
      </c>
      <c r="AE2399" s="41">
        <v>0</v>
      </c>
      <c r="AF2399" s="41">
        <v>5700000</v>
      </c>
      <c r="AG2399" s="41">
        <v>0</v>
      </c>
      <c r="AH2399" s="41">
        <v>5700000</v>
      </c>
      <c r="AI2399" s="41">
        <v>0</v>
      </c>
      <c r="AJ2399" s="41">
        <v>5700000</v>
      </c>
      <c r="AK2399" s="41">
        <v>0</v>
      </c>
      <c r="AL2399" s="41">
        <v>5700000</v>
      </c>
      <c r="AM2399" s="41">
        <v>0</v>
      </c>
      <c r="AN2399" s="41">
        <v>5700000</v>
      </c>
      <c r="AO2399" s="41">
        <v>0</v>
      </c>
      <c r="AP2399" s="41">
        <v>5700000</v>
      </c>
      <c r="AQ2399" s="41">
        <v>0</v>
      </c>
      <c r="AR2399" s="41">
        <v>5700000</v>
      </c>
      <c r="AS2399" s="41">
        <v>0</v>
      </c>
      <c r="AT2399" s="41">
        <v>5700000</v>
      </c>
      <c r="AU2399" s="41">
        <v>0</v>
      </c>
      <c r="AV2399" s="41">
        <v>5700000</v>
      </c>
      <c r="AW2399" s="41">
        <v>0</v>
      </c>
      <c r="AX2399" s="41">
        <v>11400000</v>
      </c>
      <c r="AY2399" s="2">
        <v>0</v>
      </c>
      <c r="AZ2399" s="12" t="str">
        <f t="shared" si="326"/>
        <v>OK</v>
      </c>
      <c r="BA2399" s="12" t="str">
        <f t="shared" si="327"/>
        <v>OK</v>
      </c>
      <c r="BB2399" s="6">
        <f t="shared" si="328"/>
        <v>0</v>
      </c>
      <c r="BC2399" s="13">
        <f t="shared" si="329"/>
        <v>68400000</v>
      </c>
      <c r="BD2399" s="13">
        <f t="shared" si="330"/>
        <v>68400000</v>
      </c>
      <c r="BE2399" s="6">
        <f t="shared" si="331"/>
        <v>0</v>
      </c>
      <c r="BF2399" s="6">
        <f t="shared" si="332"/>
        <v>0</v>
      </c>
    </row>
    <row r="2400" spans="2:58" ht="114" x14ac:dyDescent="0.25">
      <c r="B2400" s="29" t="s">
        <v>2641</v>
      </c>
      <c r="C2400" s="29" t="s">
        <v>2058</v>
      </c>
      <c r="D2400" s="29" t="s">
        <v>37</v>
      </c>
      <c r="E2400" s="30" t="s">
        <v>2396</v>
      </c>
      <c r="F2400" s="30" t="s">
        <v>2397</v>
      </c>
      <c r="G2400" s="30" t="s">
        <v>41</v>
      </c>
      <c r="H2400" s="30">
        <v>86101610</v>
      </c>
      <c r="I2400" s="30" t="s">
        <v>6272</v>
      </c>
      <c r="J2400" s="30" t="s">
        <v>221</v>
      </c>
      <c r="K2400" s="30" t="s">
        <v>2638</v>
      </c>
      <c r="L2400" s="31" t="s">
        <v>153</v>
      </c>
      <c r="M2400" s="31" t="s">
        <v>153</v>
      </c>
      <c r="N2400" s="31">
        <v>12</v>
      </c>
      <c r="O2400" s="31" t="s">
        <v>223</v>
      </c>
      <c r="P2400" s="31" t="s">
        <v>224</v>
      </c>
      <c r="Q2400" s="40">
        <v>68400000</v>
      </c>
      <c r="R2400" s="40">
        <v>68400000</v>
      </c>
      <c r="S2400" s="31" t="s">
        <v>225</v>
      </c>
      <c r="T2400" s="31" t="s">
        <v>221</v>
      </c>
      <c r="U2400" s="30" t="s">
        <v>2206</v>
      </c>
      <c r="V2400" s="30" t="s">
        <v>2061</v>
      </c>
      <c r="W2400" s="30" t="s">
        <v>2534</v>
      </c>
      <c r="X2400" s="30" t="s">
        <v>229</v>
      </c>
      <c r="Y2400" s="30" t="s">
        <v>230</v>
      </c>
      <c r="Z2400" s="30" t="s">
        <v>2639</v>
      </c>
      <c r="AA2400" s="41">
        <v>68400000</v>
      </c>
      <c r="AB2400" s="41">
        <v>0</v>
      </c>
      <c r="AC2400" s="41">
        <v>0</v>
      </c>
      <c r="AD2400" s="41">
        <v>5700000</v>
      </c>
      <c r="AE2400" s="41">
        <v>0</v>
      </c>
      <c r="AF2400" s="41">
        <v>5700000</v>
      </c>
      <c r="AG2400" s="41">
        <v>0</v>
      </c>
      <c r="AH2400" s="41">
        <v>5700000</v>
      </c>
      <c r="AI2400" s="41">
        <v>0</v>
      </c>
      <c r="AJ2400" s="41">
        <v>5700000</v>
      </c>
      <c r="AK2400" s="41">
        <v>0</v>
      </c>
      <c r="AL2400" s="41">
        <v>5700000</v>
      </c>
      <c r="AM2400" s="41">
        <v>0</v>
      </c>
      <c r="AN2400" s="41">
        <v>5700000</v>
      </c>
      <c r="AO2400" s="41">
        <v>0</v>
      </c>
      <c r="AP2400" s="41">
        <v>5700000</v>
      </c>
      <c r="AQ2400" s="41">
        <v>0</v>
      </c>
      <c r="AR2400" s="41">
        <v>5700000</v>
      </c>
      <c r="AS2400" s="41">
        <v>0</v>
      </c>
      <c r="AT2400" s="41">
        <v>5700000</v>
      </c>
      <c r="AU2400" s="41">
        <v>0</v>
      </c>
      <c r="AV2400" s="41">
        <v>5700000</v>
      </c>
      <c r="AW2400" s="41">
        <v>0</v>
      </c>
      <c r="AX2400" s="41">
        <v>11400000</v>
      </c>
      <c r="AY2400" s="2">
        <v>0</v>
      </c>
      <c r="AZ2400" s="12" t="str">
        <f t="shared" si="326"/>
        <v>OK</v>
      </c>
      <c r="BA2400" s="12" t="str">
        <f t="shared" si="327"/>
        <v>OK</v>
      </c>
      <c r="BB2400" s="6">
        <f t="shared" si="328"/>
        <v>0</v>
      </c>
      <c r="BC2400" s="13">
        <f t="shared" si="329"/>
        <v>68400000</v>
      </c>
      <c r="BD2400" s="13">
        <f t="shared" si="330"/>
        <v>68400000</v>
      </c>
      <c r="BE2400" s="6">
        <f t="shared" si="331"/>
        <v>0</v>
      </c>
      <c r="BF2400" s="6">
        <f t="shared" si="332"/>
        <v>0</v>
      </c>
    </row>
    <row r="2401" spans="2:58" ht="114" x14ac:dyDescent="0.25">
      <c r="B2401" s="29" t="s">
        <v>2642</v>
      </c>
      <c r="C2401" s="29" t="s">
        <v>2058</v>
      </c>
      <c r="D2401" s="29" t="s">
        <v>37</v>
      </c>
      <c r="E2401" s="30" t="s">
        <v>2396</v>
      </c>
      <c r="F2401" s="30" t="s">
        <v>2397</v>
      </c>
      <c r="G2401" s="30" t="s">
        <v>41</v>
      </c>
      <c r="H2401" s="30">
        <v>86101610</v>
      </c>
      <c r="I2401" s="30" t="s">
        <v>6272</v>
      </c>
      <c r="J2401" s="30" t="s">
        <v>221</v>
      </c>
      <c r="K2401" s="30" t="s">
        <v>2638</v>
      </c>
      <c r="L2401" s="31" t="s">
        <v>153</v>
      </c>
      <c r="M2401" s="31" t="s">
        <v>153</v>
      </c>
      <c r="N2401" s="31">
        <v>12</v>
      </c>
      <c r="O2401" s="31" t="s">
        <v>223</v>
      </c>
      <c r="P2401" s="31" t="s">
        <v>224</v>
      </c>
      <c r="Q2401" s="40">
        <v>68400000</v>
      </c>
      <c r="R2401" s="40">
        <v>68400000</v>
      </c>
      <c r="S2401" s="31" t="s">
        <v>225</v>
      </c>
      <c r="T2401" s="31" t="s">
        <v>221</v>
      </c>
      <c r="U2401" s="30" t="s">
        <v>2206</v>
      </c>
      <c r="V2401" s="30" t="s">
        <v>2061</v>
      </c>
      <c r="W2401" s="30" t="s">
        <v>2534</v>
      </c>
      <c r="X2401" s="30" t="s">
        <v>229</v>
      </c>
      <c r="Y2401" s="30" t="s">
        <v>230</v>
      </c>
      <c r="Z2401" s="30" t="s">
        <v>2639</v>
      </c>
      <c r="AA2401" s="41">
        <v>68400000</v>
      </c>
      <c r="AB2401" s="41">
        <v>0</v>
      </c>
      <c r="AC2401" s="41">
        <v>0</v>
      </c>
      <c r="AD2401" s="41">
        <v>5700000</v>
      </c>
      <c r="AE2401" s="41">
        <v>0</v>
      </c>
      <c r="AF2401" s="41">
        <v>5700000</v>
      </c>
      <c r="AG2401" s="41">
        <v>0</v>
      </c>
      <c r="AH2401" s="41">
        <v>5700000</v>
      </c>
      <c r="AI2401" s="41">
        <v>0</v>
      </c>
      <c r="AJ2401" s="41">
        <v>5700000</v>
      </c>
      <c r="AK2401" s="41">
        <v>0</v>
      </c>
      <c r="AL2401" s="41">
        <v>5700000</v>
      </c>
      <c r="AM2401" s="41">
        <v>0</v>
      </c>
      <c r="AN2401" s="41">
        <v>5700000</v>
      </c>
      <c r="AO2401" s="41">
        <v>0</v>
      </c>
      <c r="AP2401" s="41">
        <v>5700000</v>
      </c>
      <c r="AQ2401" s="41">
        <v>0</v>
      </c>
      <c r="AR2401" s="41">
        <v>5700000</v>
      </c>
      <c r="AS2401" s="41">
        <v>0</v>
      </c>
      <c r="AT2401" s="41">
        <v>5700000</v>
      </c>
      <c r="AU2401" s="41">
        <v>0</v>
      </c>
      <c r="AV2401" s="41">
        <v>5700000</v>
      </c>
      <c r="AW2401" s="41">
        <v>0</v>
      </c>
      <c r="AX2401" s="41">
        <v>11400000</v>
      </c>
      <c r="AY2401" s="2">
        <v>0</v>
      </c>
      <c r="AZ2401" s="12" t="str">
        <f t="shared" si="326"/>
        <v>OK</v>
      </c>
      <c r="BA2401" s="12" t="str">
        <f t="shared" si="327"/>
        <v>OK</v>
      </c>
      <c r="BB2401" s="6">
        <f t="shared" si="328"/>
        <v>0</v>
      </c>
      <c r="BC2401" s="13">
        <f t="shared" si="329"/>
        <v>68400000</v>
      </c>
      <c r="BD2401" s="13">
        <f t="shared" si="330"/>
        <v>68400000</v>
      </c>
      <c r="BE2401" s="6">
        <f t="shared" si="331"/>
        <v>0</v>
      </c>
      <c r="BF2401" s="6">
        <f t="shared" si="332"/>
        <v>0</v>
      </c>
    </row>
    <row r="2402" spans="2:58" ht="114" x14ac:dyDescent="0.25">
      <c r="B2402" s="29" t="s">
        <v>2643</v>
      </c>
      <c r="C2402" s="29" t="s">
        <v>2058</v>
      </c>
      <c r="D2402" s="29" t="s">
        <v>37</v>
      </c>
      <c r="E2402" s="30" t="s">
        <v>2396</v>
      </c>
      <c r="F2402" s="30" t="s">
        <v>2397</v>
      </c>
      <c r="G2402" s="30" t="s">
        <v>41</v>
      </c>
      <c r="H2402" s="30">
        <v>86101610</v>
      </c>
      <c r="I2402" s="30" t="s">
        <v>6272</v>
      </c>
      <c r="J2402" s="30" t="s">
        <v>221</v>
      </c>
      <c r="K2402" s="30" t="s">
        <v>2638</v>
      </c>
      <c r="L2402" s="31" t="s">
        <v>153</v>
      </c>
      <c r="M2402" s="31" t="s">
        <v>153</v>
      </c>
      <c r="N2402" s="31">
        <v>12</v>
      </c>
      <c r="O2402" s="31" t="s">
        <v>223</v>
      </c>
      <c r="P2402" s="31" t="s">
        <v>224</v>
      </c>
      <c r="Q2402" s="40">
        <v>68400000</v>
      </c>
      <c r="R2402" s="40">
        <v>68400000</v>
      </c>
      <c r="S2402" s="31" t="s">
        <v>225</v>
      </c>
      <c r="T2402" s="31" t="s">
        <v>221</v>
      </c>
      <c r="U2402" s="30" t="s">
        <v>2206</v>
      </c>
      <c r="V2402" s="30" t="s">
        <v>2061</v>
      </c>
      <c r="W2402" s="30" t="s">
        <v>2534</v>
      </c>
      <c r="X2402" s="30" t="s">
        <v>229</v>
      </c>
      <c r="Y2402" s="30" t="s">
        <v>230</v>
      </c>
      <c r="Z2402" s="30" t="s">
        <v>2639</v>
      </c>
      <c r="AA2402" s="41">
        <v>68400000</v>
      </c>
      <c r="AB2402" s="41">
        <v>0</v>
      </c>
      <c r="AC2402" s="41">
        <v>0</v>
      </c>
      <c r="AD2402" s="41">
        <v>5700000</v>
      </c>
      <c r="AE2402" s="41">
        <v>0</v>
      </c>
      <c r="AF2402" s="41">
        <v>5700000</v>
      </c>
      <c r="AG2402" s="41">
        <v>0</v>
      </c>
      <c r="AH2402" s="41">
        <v>5700000</v>
      </c>
      <c r="AI2402" s="41">
        <v>0</v>
      </c>
      <c r="AJ2402" s="41">
        <v>5700000</v>
      </c>
      <c r="AK2402" s="41">
        <v>0</v>
      </c>
      <c r="AL2402" s="41">
        <v>5700000</v>
      </c>
      <c r="AM2402" s="41">
        <v>0</v>
      </c>
      <c r="AN2402" s="41">
        <v>5700000</v>
      </c>
      <c r="AO2402" s="41">
        <v>0</v>
      </c>
      <c r="AP2402" s="41">
        <v>5700000</v>
      </c>
      <c r="AQ2402" s="41">
        <v>0</v>
      </c>
      <c r="AR2402" s="41">
        <v>5700000</v>
      </c>
      <c r="AS2402" s="41">
        <v>0</v>
      </c>
      <c r="AT2402" s="41">
        <v>5700000</v>
      </c>
      <c r="AU2402" s="41">
        <v>0</v>
      </c>
      <c r="AV2402" s="41">
        <v>5700000</v>
      </c>
      <c r="AW2402" s="41">
        <v>0</v>
      </c>
      <c r="AX2402" s="41">
        <v>11400000</v>
      </c>
      <c r="AY2402" s="2">
        <v>0</v>
      </c>
      <c r="AZ2402" s="12" t="str">
        <f t="shared" si="326"/>
        <v>OK</v>
      </c>
      <c r="BA2402" s="12" t="str">
        <f t="shared" si="327"/>
        <v>OK</v>
      </c>
      <c r="BB2402" s="6">
        <f t="shared" si="328"/>
        <v>0</v>
      </c>
      <c r="BC2402" s="13">
        <f t="shared" si="329"/>
        <v>68400000</v>
      </c>
      <c r="BD2402" s="13">
        <f t="shared" si="330"/>
        <v>68400000</v>
      </c>
      <c r="BE2402" s="6">
        <f t="shared" si="331"/>
        <v>0</v>
      </c>
      <c r="BF2402" s="6">
        <f t="shared" si="332"/>
        <v>0</v>
      </c>
    </row>
    <row r="2403" spans="2:58" ht="114" x14ac:dyDescent="0.25">
      <c r="B2403" s="29" t="s">
        <v>2644</v>
      </c>
      <c r="C2403" s="29" t="s">
        <v>2058</v>
      </c>
      <c r="D2403" s="29" t="s">
        <v>37</v>
      </c>
      <c r="E2403" s="30" t="s">
        <v>2396</v>
      </c>
      <c r="F2403" s="30" t="s">
        <v>2397</v>
      </c>
      <c r="G2403" s="30" t="s">
        <v>41</v>
      </c>
      <c r="H2403" s="30">
        <v>86101610</v>
      </c>
      <c r="I2403" s="30" t="s">
        <v>6272</v>
      </c>
      <c r="J2403" s="30" t="s">
        <v>221</v>
      </c>
      <c r="K2403" s="30" t="s">
        <v>2638</v>
      </c>
      <c r="L2403" s="31" t="s">
        <v>153</v>
      </c>
      <c r="M2403" s="31" t="s">
        <v>153</v>
      </c>
      <c r="N2403" s="31">
        <v>12</v>
      </c>
      <c r="O2403" s="31" t="s">
        <v>223</v>
      </c>
      <c r="P2403" s="31" t="s">
        <v>224</v>
      </c>
      <c r="Q2403" s="40">
        <v>68400000</v>
      </c>
      <c r="R2403" s="40">
        <v>68400000</v>
      </c>
      <c r="S2403" s="31" t="s">
        <v>225</v>
      </c>
      <c r="T2403" s="31" t="s">
        <v>221</v>
      </c>
      <c r="U2403" s="30" t="s">
        <v>2206</v>
      </c>
      <c r="V2403" s="30" t="s">
        <v>2061</v>
      </c>
      <c r="W2403" s="30" t="s">
        <v>2534</v>
      </c>
      <c r="X2403" s="30" t="s">
        <v>229</v>
      </c>
      <c r="Y2403" s="30" t="s">
        <v>230</v>
      </c>
      <c r="Z2403" s="30" t="s">
        <v>2639</v>
      </c>
      <c r="AA2403" s="41">
        <v>68400000</v>
      </c>
      <c r="AB2403" s="41">
        <v>0</v>
      </c>
      <c r="AC2403" s="41">
        <v>0</v>
      </c>
      <c r="AD2403" s="41">
        <v>5700000</v>
      </c>
      <c r="AE2403" s="41">
        <v>0</v>
      </c>
      <c r="AF2403" s="41">
        <v>5700000</v>
      </c>
      <c r="AG2403" s="41">
        <v>0</v>
      </c>
      <c r="AH2403" s="41">
        <v>5700000</v>
      </c>
      <c r="AI2403" s="41">
        <v>0</v>
      </c>
      <c r="AJ2403" s="41">
        <v>5700000</v>
      </c>
      <c r="AK2403" s="41">
        <v>0</v>
      </c>
      <c r="AL2403" s="41">
        <v>5700000</v>
      </c>
      <c r="AM2403" s="41">
        <v>0</v>
      </c>
      <c r="AN2403" s="41">
        <v>5700000</v>
      </c>
      <c r="AO2403" s="41">
        <v>0</v>
      </c>
      <c r="AP2403" s="41">
        <v>5700000</v>
      </c>
      <c r="AQ2403" s="41">
        <v>0</v>
      </c>
      <c r="AR2403" s="41">
        <v>5700000</v>
      </c>
      <c r="AS2403" s="41">
        <v>0</v>
      </c>
      <c r="AT2403" s="41">
        <v>5700000</v>
      </c>
      <c r="AU2403" s="41">
        <v>0</v>
      </c>
      <c r="AV2403" s="41">
        <v>5700000</v>
      </c>
      <c r="AW2403" s="41">
        <v>0</v>
      </c>
      <c r="AX2403" s="41">
        <v>11400000</v>
      </c>
      <c r="AY2403" s="2">
        <v>0</v>
      </c>
      <c r="AZ2403" s="12" t="str">
        <f t="shared" si="326"/>
        <v>OK</v>
      </c>
      <c r="BA2403" s="12" t="str">
        <f t="shared" si="327"/>
        <v>OK</v>
      </c>
      <c r="BB2403" s="6">
        <f t="shared" si="328"/>
        <v>0</v>
      </c>
      <c r="BC2403" s="13">
        <f t="shared" si="329"/>
        <v>68400000</v>
      </c>
      <c r="BD2403" s="13">
        <f t="shared" si="330"/>
        <v>68400000</v>
      </c>
      <c r="BE2403" s="6">
        <f t="shared" si="331"/>
        <v>0</v>
      </c>
      <c r="BF2403" s="6">
        <f t="shared" si="332"/>
        <v>0</v>
      </c>
    </row>
    <row r="2404" spans="2:58" ht="114" x14ac:dyDescent="0.25">
      <c r="B2404" s="29" t="s">
        <v>2645</v>
      </c>
      <c r="C2404" s="29" t="s">
        <v>2058</v>
      </c>
      <c r="D2404" s="29" t="s">
        <v>37</v>
      </c>
      <c r="E2404" s="30" t="s">
        <v>2396</v>
      </c>
      <c r="F2404" s="30" t="s">
        <v>2397</v>
      </c>
      <c r="G2404" s="30" t="s">
        <v>41</v>
      </c>
      <c r="H2404" s="30">
        <v>86101610</v>
      </c>
      <c r="I2404" s="30" t="s">
        <v>6272</v>
      </c>
      <c r="J2404" s="30" t="s">
        <v>221</v>
      </c>
      <c r="K2404" s="30" t="s">
        <v>2646</v>
      </c>
      <c r="L2404" s="31" t="s">
        <v>153</v>
      </c>
      <c r="M2404" s="31" t="s">
        <v>153</v>
      </c>
      <c r="N2404" s="31">
        <v>12</v>
      </c>
      <c r="O2404" s="31" t="s">
        <v>223</v>
      </c>
      <c r="P2404" s="31" t="s">
        <v>224</v>
      </c>
      <c r="Q2404" s="40">
        <v>68400000</v>
      </c>
      <c r="R2404" s="40">
        <v>68400000</v>
      </c>
      <c r="S2404" s="31" t="s">
        <v>225</v>
      </c>
      <c r="T2404" s="31" t="s">
        <v>221</v>
      </c>
      <c r="U2404" s="30" t="s">
        <v>2206</v>
      </c>
      <c r="V2404" s="30" t="s">
        <v>2061</v>
      </c>
      <c r="W2404" s="30" t="s">
        <v>2534</v>
      </c>
      <c r="X2404" s="30" t="s">
        <v>229</v>
      </c>
      <c r="Y2404" s="30" t="s">
        <v>230</v>
      </c>
      <c r="Z2404" s="30" t="s">
        <v>2647</v>
      </c>
      <c r="AA2404" s="41">
        <v>68400000</v>
      </c>
      <c r="AB2404" s="41">
        <v>0</v>
      </c>
      <c r="AC2404" s="41">
        <v>0</v>
      </c>
      <c r="AD2404" s="41">
        <v>5700000</v>
      </c>
      <c r="AE2404" s="41">
        <v>0</v>
      </c>
      <c r="AF2404" s="41">
        <v>5700000</v>
      </c>
      <c r="AG2404" s="41">
        <v>0</v>
      </c>
      <c r="AH2404" s="41">
        <v>5700000</v>
      </c>
      <c r="AI2404" s="41">
        <v>0</v>
      </c>
      <c r="AJ2404" s="41">
        <v>5700000</v>
      </c>
      <c r="AK2404" s="41">
        <v>0</v>
      </c>
      <c r="AL2404" s="41">
        <v>5700000</v>
      </c>
      <c r="AM2404" s="41">
        <v>0</v>
      </c>
      <c r="AN2404" s="41">
        <v>5700000</v>
      </c>
      <c r="AO2404" s="41">
        <v>0</v>
      </c>
      <c r="AP2404" s="41">
        <v>5700000</v>
      </c>
      <c r="AQ2404" s="41">
        <v>0</v>
      </c>
      <c r="AR2404" s="41">
        <v>5700000</v>
      </c>
      <c r="AS2404" s="41">
        <v>0</v>
      </c>
      <c r="AT2404" s="41">
        <v>5700000</v>
      </c>
      <c r="AU2404" s="41">
        <v>0</v>
      </c>
      <c r="AV2404" s="41">
        <v>5700000</v>
      </c>
      <c r="AW2404" s="41">
        <v>0</v>
      </c>
      <c r="AX2404" s="41">
        <v>11400000</v>
      </c>
      <c r="AY2404" s="2">
        <v>0</v>
      </c>
      <c r="AZ2404" s="12" t="str">
        <f t="shared" si="326"/>
        <v>OK</v>
      </c>
      <c r="BA2404" s="12" t="str">
        <f t="shared" si="327"/>
        <v>OK</v>
      </c>
      <c r="BB2404" s="6">
        <f t="shared" si="328"/>
        <v>0</v>
      </c>
      <c r="BC2404" s="13">
        <f t="shared" si="329"/>
        <v>68400000</v>
      </c>
      <c r="BD2404" s="13">
        <f t="shared" si="330"/>
        <v>68400000</v>
      </c>
      <c r="BE2404" s="6">
        <f t="shared" si="331"/>
        <v>0</v>
      </c>
      <c r="BF2404" s="6">
        <f t="shared" si="332"/>
        <v>0</v>
      </c>
    </row>
    <row r="2405" spans="2:58" ht="114" x14ac:dyDescent="0.25">
      <c r="B2405" s="29" t="s">
        <v>2648</v>
      </c>
      <c r="C2405" s="29" t="s">
        <v>2058</v>
      </c>
      <c r="D2405" s="29" t="s">
        <v>37</v>
      </c>
      <c r="E2405" s="30" t="s">
        <v>2396</v>
      </c>
      <c r="F2405" s="30" t="s">
        <v>2397</v>
      </c>
      <c r="G2405" s="30" t="s">
        <v>41</v>
      </c>
      <c r="H2405" s="30">
        <v>86101610</v>
      </c>
      <c r="I2405" s="30" t="s">
        <v>6272</v>
      </c>
      <c r="J2405" s="30" t="s">
        <v>221</v>
      </c>
      <c r="K2405" s="30" t="s">
        <v>2646</v>
      </c>
      <c r="L2405" s="31" t="s">
        <v>153</v>
      </c>
      <c r="M2405" s="31" t="s">
        <v>153</v>
      </c>
      <c r="N2405" s="31">
        <v>12</v>
      </c>
      <c r="O2405" s="31" t="s">
        <v>223</v>
      </c>
      <c r="P2405" s="31" t="s">
        <v>224</v>
      </c>
      <c r="Q2405" s="40">
        <v>68400000</v>
      </c>
      <c r="R2405" s="40">
        <v>68400000</v>
      </c>
      <c r="S2405" s="31" t="s">
        <v>225</v>
      </c>
      <c r="T2405" s="31" t="s">
        <v>221</v>
      </c>
      <c r="U2405" s="30" t="s">
        <v>2206</v>
      </c>
      <c r="V2405" s="30" t="s">
        <v>2061</v>
      </c>
      <c r="W2405" s="30" t="s">
        <v>2534</v>
      </c>
      <c r="X2405" s="30" t="s">
        <v>229</v>
      </c>
      <c r="Y2405" s="30" t="s">
        <v>230</v>
      </c>
      <c r="Z2405" s="30" t="s">
        <v>2647</v>
      </c>
      <c r="AA2405" s="41">
        <v>68400000</v>
      </c>
      <c r="AB2405" s="41">
        <v>0</v>
      </c>
      <c r="AC2405" s="41">
        <v>0</v>
      </c>
      <c r="AD2405" s="41">
        <v>5700000</v>
      </c>
      <c r="AE2405" s="41">
        <v>0</v>
      </c>
      <c r="AF2405" s="41">
        <v>5700000</v>
      </c>
      <c r="AG2405" s="41">
        <v>0</v>
      </c>
      <c r="AH2405" s="41">
        <v>5700000</v>
      </c>
      <c r="AI2405" s="41">
        <v>0</v>
      </c>
      <c r="AJ2405" s="41">
        <v>5700000</v>
      </c>
      <c r="AK2405" s="41">
        <v>0</v>
      </c>
      <c r="AL2405" s="41">
        <v>5700000</v>
      </c>
      <c r="AM2405" s="41">
        <v>0</v>
      </c>
      <c r="AN2405" s="41">
        <v>5700000</v>
      </c>
      <c r="AO2405" s="41">
        <v>0</v>
      </c>
      <c r="AP2405" s="41">
        <v>5700000</v>
      </c>
      <c r="AQ2405" s="41">
        <v>0</v>
      </c>
      <c r="AR2405" s="41">
        <v>5700000</v>
      </c>
      <c r="AS2405" s="41">
        <v>0</v>
      </c>
      <c r="AT2405" s="41">
        <v>5700000</v>
      </c>
      <c r="AU2405" s="41">
        <v>0</v>
      </c>
      <c r="AV2405" s="41">
        <v>5700000</v>
      </c>
      <c r="AW2405" s="41">
        <v>0</v>
      </c>
      <c r="AX2405" s="41">
        <v>11400000</v>
      </c>
      <c r="AY2405" s="2">
        <v>0</v>
      </c>
      <c r="AZ2405" s="12" t="str">
        <f t="shared" si="326"/>
        <v>OK</v>
      </c>
      <c r="BA2405" s="12" t="str">
        <f t="shared" si="327"/>
        <v>OK</v>
      </c>
      <c r="BB2405" s="6">
        <f t="shared" si="328"/>
        <v>0</v>
      </c>
      <c r="BC2405" s="13">
        <f t="shared" si="329"/>
        <v>68400000</v>
      </c>
      <c r="BD2405" s="13">
        <f t="shared" si="330"/>
        <v>68400000</v>
      </c>
      <c r="BE2405" s="6">
        <f t="shared" si="331"/>
        <v>0</v>
      </c>
      <c r="BF2405" s="6">
        <f t="shared" si="332"/>
        <v>0</v>
      </c>
    </row>
    <row r="2406" spans="2:58" ht="114" x14ac:dyDescent="0.25">
      <c r="B2406" s="29" t="s">
        <v>2649</v>
      </c>
      <c r="C2406" s="29" t="s">
        <v>2058</v>
      </c>
      <c r="D2406" s="29" t="s">
        <v>37</v>
      </c>
      <c r="E2406" s="30" t="s">
        <v>2396</v>
      </c>
      <c r="F2406" s="30" t="s">
        <v>2397</v>
      </c>
      <c r="G2406" s="30" t="s">
        <v>41</v>
      </c>
      <c r="H2406" s="30">
        <v>86101610</v>
      </c>
      <c r="I2406" s="30" t="s">
        <v>6272</v>
      </c>
      <c r="J2406" s="30" t="s">
        <v>221</v>
      </c>
      <c r="K2406" s="30" t="s">
        <v>2646</v>
      </c>
      <c r="L2406" s="31" t="s">
        <v>153</v>
      </c>
      <c r="M2406" s="31" t="s">
        <v>153</v>
      </c>
      <c r="N2406" s="31">
        <v>12</v>
      </c>
      <c r="O2406" s="31" t="s">
        <v>223</v>
      </c>
      <c r="P2406" s="31" t="s">
        <v>224</v>
      </c>
      <c r="Q2406" s="40">
        <v>68400000</v>
      </c>
      <c r="R2406" s="40">
        <v>68400000</v>
      </c>
      <c r="S2406" s="31" t="s">
        <v>225</v>
      </c>
      <c r="T2406" s="31" t="s">
        <v>221</v>
      </c>
      <c r="U2406" s="30" t="s">
        <v>2206</v>
      </c>
      <c r="V2406" s="30" t="s">
        <v>2061</v>
      </c>
      <c r="W2406" s="30" t="s">
        <v>2534</v>
      </c>
      <c r="X2406" s="30" t="s">
        <v>229</v>
      </c>
      <c r="Y2406" s="30" t="s">
        <v>230</v>
      </c>
      <c r="Z2406" s="30" t="s">
        <v>2647</v>
      </c>
      <c r="AA2406" s="41">
        <v>68400000</v>
      </c>
      <c r="AB2406" s="41">
        <v>0</v>
      </c>
      <c r="AC2406" s="41">
        <v>0</v>
      </c>
      <c r="AD2406" s="41">
        <v>5700000</v>
      </c>
      <c r="AE2406" s="41">
        <v>0</v>
      </c>
      <c r="AF2406" s="41">
        <v>5700000</v>
      </c>
      <c r="AG2406" s="41">
        <v>0</v>
      </c>
      <c r="AH2406" s="41">
        <v>5700000</v>
      </c>
      <c r="AI2406" s="41">
        <v>0</v>
      </c>
      <c r="AJ2406" s="41">
        <v>5700000</v>
      </c>
      <c r="AK2406" s="41">
        <v>0</v>
      </c>
      <c r="AL2406" s="41">
        <v>5700000</v>
      </c>
      <c r="AM2406" s="41">
        <v>0</v>
      </c>
      <c r="AN2406" s="41">
        <v>5700000</v>
      </c>
      <c r="AO2406" s="41">
        <v>0</v>
      </c>
      <c r="AP2406" s="41">
        <v>5700000</v>
      </c>
      <c r="AQ2406" s="41">
        <v>0</v>
      </c>
      <c r="AR2406" s="41">
        <v>5700000</v>
      </c>
      <c r="AS2406" s="41">
        <v>0</v>
      </c>
      <c r="AT2406" s="41">
        <v>5700000</v>
      </c>
      <c r="AU2406" s="41">
        <v>0</v>
      </c>
      <c r="AV2406" s="41">
        <v>5700000</v>
      </c>
      <c r="AW2406" s="41">
        <v>0</v>
      </c>
      <c r="AX2406" s="41">
        <v>11400000</v>
      </c>
      <c r="AY2406" s="2">
        <v>0</v>
      </c>
      <c r="AZ2406" s="12" t="str">
        <f t="shared" si="326"/>
        <v>OK</v>
      </c>
      <c r="BA2406" s="12" t="str">
        <f t="shared" si="327"/>
        <v>OK</v>
      </c>
      <c r="BB2406" s="6">
        <f t="shared" si="328"/>
        <v>0</v>
      </c>
      <c r="BC2406" s="13">
        <f t="shared" si="329"/>
        <v>68400000</v>
      </c>
      <c r="BD2406" s="13">
        <f t="shared" si="330"/>
        <v>68400000</v>
      </c>
      <c r="BE2406" s="6">
        <f t="shared" si="331"/>
        <v>0</v>
      </c>
      <c r="BF2406" s="6">
        <f t="shared" si="332"/>
        <v>0</v>
      </c>
    </row>
    <row r="2407" spans="2:58" ht="114" x14ac:dyDescent="0.25">
      <c r="B2407" s="29" t="s">
        <v>2650</v>
      </c>
      <c r="C2407" s="29" t="s">
        <v>2058</v>
      </c>
      <c r="D2407" s="29" t="s">
        <v>37</v>
      </c>
      <c r="E2407" s="30" t="s">
        <v>2396</v>
      </c>
      <c r="F2407" s="30" t="s">
        <v>2397</v>
      </c>
      <c r="G2407" s="30" t="s">
        <v>41</v>
      </c>
      <c r="H2407" s="30">
        <v>86101610</v>
      </c>
      <c r="I2407" s="30" t="s">
        <v>6272</v>
      </c>
      <c r="J2407" s="30" t="s">
        <v>221</v>
      </c>
      <c r="K2407" s="30" t="s">
        <v>2646</v>
      </c>
      <c r="L2407" s="31" t="s">
        <v>153</v>
      </c>
      <c r="M2407" s="31" t="s">
        <v>153</v>
      </c>
      <c r="N2407" s="31">
        <v>12</v>
      </c>
      <c r="O2407" s="31" t="s">
        <v>223</v>
      </c>
      <c r="P2407" s="31" t="s">
        <v>224</v>
      </c>
      <c r="Q2407" s="40">
        <v>68400000</v>
      </c>
      <c r="R2407" s="40">
        <v>68400000</v>
      </c>
      <c r="S2407" s="31" t="s">
        <v>225</v>
      </c>
      <c r="T2407" s="31" t="s">
        <v>221</v>
      </c>
      <c r="U2407" s="30" t="s">
        <v>2206</v>
      </c>
      <c r="V2407" s="30" t="s">
        <v>2061</v>
      </c>
      <c r="W2407" s="30" t="s">
        <v>2534</v>
      </c>
      <c r="X2407" s="30" t="s">
        <v>229</v>
      </c>
      <c r="Y2407" s="30" t="s">
        <v>230</v>
      </c>
      <c r="Z2407" s="30" t="s">
        <v>2647</v>
      </c>
      <c r="AA2407" s="41">
        <v>68400000</v>
      </c>
      <c r="AB2407" s="41">
        <v>0</v>
      </c>
      <c r="AC2407" s="41">
        <v>0</v>
      </c>
      <c r="AD2407" s="41">
        <v>5700000</v>
      </c>
      <c r="AE2407" s="41">
        <v>0</v>
      </c>
      <c r="AF2407" s="41">
        <v>5700000</v>
      </c>
      <c r="AG2407" s="41">
        <v>0</v>
      </c>
      <c r="AH2407" s="41">
        <v>5700000</v>
      </c>
      <c r="AI2407" s="41">
        <v>0</v>
      </c>
      <c r="AJ2407" s="41">
        <v>5700000</v>
      </c>
      <c r="AK2407" s="41">
        <v>0</v>
      </c>
      <c r="AL2407" s="41">
        <v>5700000</v>
      </c>
      <c r="AM2407" s="41">
        <v>0</v>
      </c>
      <c r="AN2407" s="41">
        <v>5700000</v>
      </c>
      <c r="AO2407" s="41">
        <v>0</v>
      </c>
      <c r="AP2407" s="41">
        <v>5700000</v>
      </c>
      <c r="AQ2407" s="41">
        <v>0</v>
      </c>
      <c r="AR2407" s="41">
        <v>5700000</v>
      </c>
      <c r="AS2407" s="41">
        <v>0</v>
      </c>
      <c r="AT2407" s="41">
        <v>5700000</v>
      </c>
      <c r="AU2407" s="41">
        <v>0</v>
      </c>
      <c r="AV2407" s="41">
        <v>5700000</v>
      </c>
      <c r="AW2407" s="41">
        <v>0</v>
      </c>
      <c r="AX2407" s="41">
        <v>11400000</v>
      </c>
      <c r="AY2407" s="2">
        <v>0</v>
      </c>
      <c r="AZ2407" s="12" t="str">
        <f t="shared" si="326"/>
        <v>OK</v>
      </c>
      <c r="BA2407" s="12" t="str">
        <f t="shared" si="327"/>
        <v>OK</v>
      </c>
      <c r="BB2407" s="6">
        <f t="shared" si="328"/>
        <v>0</v>
      </c>
      <c r="BC2407" s="13">
        <f t="shared" si="329"/>
        <v>68400000</v>
      </c>
      <c r="BD2407" s="13">
        <f t="shared" si="330"/>
        <v>68400000</v>
      </c>
      <c r="BE2407" s="6">
        <f t="shared" si="331"/>
        <v>0</v>
      </c>
      <c r="BF2407" s="6">
        <f t="shared" si="332"/>
        <v>0</v>
      </c>
    </row>
    <row r="2408" spans="2:58" ht="114" x14ac:dyDescent="0.25">
      <c r="B2408" s="29" t="s">
        <v>2651</v>
      </c>
      <c r="C2408" s="29" t="s">
        <v>2058</v>
      </c>
      <c r="D2408" s="29" t="s">
        <v>37</v>
      </c>
      <c r="E2408" s="30" t="s">
        <v>2396</v>
      </c>
      <c r="F2408" s="30" t="s">
        <v>2397</v>
      </c>
      <c r="G2408" s="30" t="s">
        <v>41</v>
      </c>
      <c r="H2408" s="30">
        <v>86101610</v>
      </c>
      <c r="I2408" s="30" t="s">
        <v>6272</v>
      </c>
      <c r="J2408" s="30" t="s">
        <v>221</v>
      </c>
      <c r="K2408" s="30" t="s">
        <v>2646</v>
      </c>
      <c r="L2408" s="31" t="s">
        <v>153</v>
      </c>
      <c r="M2408" s="31" t="s">
        <v>153</v>
      </c>
      <c r="N2408" s="31">
        <v>12</v>
      </c>
      <c r="O2408" s="31" t="s">
        <v>223</v>
      </c>
      <c r="P2408" s="31" t="s">
        <v>224</v>
      </c>
      <c r="Q2408" s="40">
        <v>68400000</v>
      </c>
      <c r="R2408" s="40">
        <v>68400000</v>
      </c>
      <c r="S2408" s="31" t="s">
        <v>225</v>
      </c>
      <c r="T2408" s="31" t="s">
        <v>221</v>
      </c>
      <c r="U2408" s="30" t="s">
        <v>2206</v>
      </c>
      <c r="V2408" s="30" t="s">
        <v>2061</v>
      </c>
      <c r="W2408" s="30" t="s">
        <v>2534</v>
      </c>
      <c r="X2408" s="30" t="s">
        <v>229</v>
      </c>
      <c r="Y2408" s="30" t="s">
        <v>230</v>
      </c>
      <c r="Z2408" s="30" t="s">
        <v>2647</v>
      </c>
      <c r="AA2408" s="41">
        <v>68400000</v>
      </c>
      <c r="AB2408" s="41">
        <v>0</v>
      </c>
      <c r="AC2408" s="41">
        <v>0</v>
      </c>
      <c r="AD2408" s="41">
        <v>5700000</v>
      </c>
      <c r="AE2408" s="41">
        <v>0</v>
      </c>
      <c r="AF2408" s="41">
        <v>5700000</v>
      </c>
      <c r="AG2408" s="41">
        <v>0</v>
      </c>
      <c r="AH2408" s="41">
        <v>5700000</v>
      </c>
      <c r="AI2408" s="41">
        <v>0</v>
      </c>
      <c r="AJ2408" s="41">
        <v>5700000</v>
      </c>
      <c r="AK2408" s="41">
        <v>0</v>
      </c>
      <c r="AL2408" s="41">
        <v>5700000</v>
      </c>
      <c r="AM2408" s="41">
        <v>0</v>
      </c>
      <c r="AN2408" s="41">
        <v>5700000</v>
      </c>
      <c r="AO2408" s="41">
        <v>0</v>
      </c>
      <c r="AP2408" s="41">
        <v>5700000</v>
      </c>
      <c r="AQ2408" s="41">
        <v>0</v>
      </c>
      <c r="AR2408" s="41">
        <v>5700000</v>
      </c>
      <c r="AS2408" s="41">
        <v>0</v>
      </c>
      <c r="AT2408" s="41">
        <v>5700000</v>
      </c>
      <c r="AU2408" s="41">
        <v>0</v>
      </c>
      <c r="AV2408" s="41">
        <v>5700000</v>
      </c>
      <c r="AW2408" s="41">
        <v>0</v>
      </c>
      <c r="AX2408" s="41">
        <v>11400000</v>
      </c>
      <c r="AY2408" s="2">
        <v>0</v>
      </c>
      <c r="AZ2408" s="12" t="str">
        <f t="shared" si="326"/>
        <v>OK</v>
      </c>
      <c r="BA2408" s="12" t="str">
        <f t="shared" si="327"/>
        <v>OK</v>
      </c>
      <c r="BB2408" s="6">
        <f t="shared" si="328"/>
        <v>0</v>
      </c>
      <c r="BC2408" s="13">
        <f t="shared" si="329"/>
        <v>68400000</v>
      </c>
      <c r="BD2408" s="13">
        <f t="shared" si="330"/>
        <v>68400000</v>
      </c>
      <c r="BE2408" s="6">
        <f t="shared" si="331"/>
        <v>0</v>
      </c>
      <c r="BF2408" s="6">
        <f t="shared" si="332"/>
        <v>0</v>
      </c>
    </row>
    <row r="2409" spans="2:58" ht="114" x14ac:dyDescent="0.25">
      <c r="B2409" s="29" t="s">
        <v>2652</v>
      </c>
      <c r="C2409" s="29" t="s">
        <v>2058</v>
      </c>
      <c r="D2409" s="29" t="s">
        <v>37</v>
      </c>
      <c r="E2409" s="30" t="s">
        <v>2396</v>
      </c>
      <c r="F2409" s="30" t="s">
        <v>2397</v>
      </c>
      <c r="G2409" s="30" t="s">
        <v>41</v>
      </c>
      <c r="H2409" s="30">
        <v>86101610</v>
      </c>
      <c r="I2409" s="30" t="s">
        <v>6272</v>
      </c>
      <c r="J2409" s="30" t="s">
        <v>221</v>
      </c>
      <c r="K2409" s="30" t="s">
        <v>2653</v>
      </c>
      <c r="L2409" s="31" t="s">
        <v>154</v>
      </c>
      <c r="M2409" s="31" t="s">
        <v>154</v>
      </c>
      <c r="N2409" s="31">
        <v>12</v>
      </c>
      <c r="O2409" s="31" t="s">
        <v>223</v>
      </c>
      <c r="P2409" s="31" t="s">
        <v>224</v>
      </c>
      <c r="Q2409" s="40">
        <v>53900000</v>
      </c>
      <c r="R2409" s="40">
        <v>53900000</v>
      </c>
      <c r="S2409" s="31" t="s">
        <v>225</v>
      </c>
      <c r="T2409" s="31" t="s">
        <v>221</v>
      </c>
      <c r="U2409" s="30" t="s">
        <v>2206</v>
      </c>
      <c r="V2409" s="30" t="s">
        <v>2061</v>
      </c>
      <c r="W2409" s="30" t="s">
        <v>2534</v>
      </c>
      <c r="X2409" s="30" t="s">
        <v>229</v>
      </c>
      <c r="Y2409" s="30" t="s">
        <v>230</v>
      </c>
      <c r="Z2409" s="30" t="s">
        <v>2567</v>
      </c>
      <c r="AA2409" s="41">
        <v>0</v>
      </c>
      <c r="AB2409" s="41">
        <v>0</v>
      </c>
      <c r="AC2409" s="41">
        <v>53900000</v>
      </c>
      <c r="AD2409" s="41">
        <v>0</v>
      </c>
      <c r="AE2409" s="41">
        <v>0</v>
      </c>
      <c r="AF2409" s="41">
        <v>4900000</v>
      </c>
      <c r="AG2409" s="41">
        <v>0</v>
      </c>
      <c r="AH2409" s="41">
        <v>4900000</v>
      </c>
      <c r="AI2409" s="41">
        <v>0</v>
      </c>
      <c r="AJ2409" s="41">
        <v>4900000</v>
      </c>
      <c r="AK2409" s="41">
        <v>0</v>
      </c>
      <c r="AL2409" s="41">
        <v>4900000</v>
      </c>
      <c r="AM2409" s="41">
        <v>0</v>
      </c>
      <c r="AN2409" s="41">
        <v>4900000</v>
      </c>
      <c r="AO2409" s="41">
        <v>0</v>
      </c>
      <c r="AP2409" s="41">
        <v>4900000</v>
      </c>
      <c r="AQ2409" s="41">
        <v>0</v>
      </c>
      <c r="AR2409" s="41">
        <v>4900000</v>
      </c>
      <c r="AS2409" s="41">
        <v>0</v>
      </c>
      <c r="AT2409" s="41">
        <v>4900000</v>
      </c>
      <c r="AU2409" s="41">
        <v>0</v>
      </c>
      <c r="AV2409" s="41">
        <v>4900000</v>
      </c>
      <c r="AW2409" s="41">
        <v>0</v>
      </c>
      <c r="AX2409" s="41">
        <v>9800000</v>
      </c>
      <c r="AY2409" s="2">
        <v>0</v>
      </c>
      <c r="AZ2409" s="12" t="str">
        <f t="shared" si="326"/>
        <v>OK</v>
      </c>
      <c r="BA2409" s="12" t="str">
        <f t="shared" si="327"/>
        <v>OK</v>
      </c>
      <c r="BB2409" s="6">
        <f t="shared" si="328"/>
        <v>0</v>
      </c>
      <c r="BC2409" s="13">
        <f t="shared" si="329"/>
        <v>53900000</v>
      </c>
      <c r="BD2409" s="13">
        <f t="shared" si="330"/>
        <v>53900000</v>
      </c>
      <c r="BE2409" s="6">
        <f t="shared" si="331"/>
        <v>0</v>
      </c>
      <c r="BF2409" s="6">
        <f t="shared" si="332"/>
        <v>0</v>
      </c>
    </row>
    <row r="2410" spans="2:58" ht="114" x14ac:dyDescent="0.25">
      <c r="B2410" s="29" t="s">
        <v>2654</v>
      </c>
      <c r="C2410" s="29" t="s">
        <v>2058</v>
      </c>
      <c r="D2410" s="29" t="s">
        <v>37</v>
      </c>
      <c r="E2410" s="30" t="s">
        <v>2396</v>
      </c>
      <c r="F2410" s="30" t="s">
        <v>2397</v>
      </c>
      <c r="G2410" s="30" t="s">
        <v>41</v>
      </c>
      <c r="H2410" s="30">
        <v>86101610</v>
      </c>
      <c r="I2410" s="30" t="s">
        <v>6272</v>
      </c>
      <c r="J2410" s="30" t="s">
        <v>221</v>
      </c>
      <c r="K2410" s="30" t="s">
        <v>2653</v>
      </c>
      <c r="L2410" s="31" t="s">
        <v>154</v>
      </c>
      <c r="M2410" s="31" t="s">
        <v>154</v>
      </c>
      <c r="N2410" s="31">
        <v>12</v>
      </c>
      <c r="O2410" s="31" t="s">
        <v>223</v>
      </c>
      <c r="P2410" s="31" t="s">
        <v>224</v>
      </c>
      <c r="Q2410" s="40">
        <v>53900000</v>
      </c>
      <c r="R2410" s="40">
        <v>53900000</v>
      </c>
      <c r="S2410" s="31" t="s">
        <v>225</v>
      </c>
      <c r="T2410" s="31" t="s">
        <v>221</v>
      </c>
      <c r="U2410" s="30" t="s">
        <v>2206</v>
      </c>
      <c r="V2410" s="30" t="s">
        <v>2061</v>
      </c>
      <c r="W2410" s="30" t="s">
        <v>2534</v>
      </c>
      <c r="X2410" s="30" t="s">
        <v>229</v>
      </c>
      <c r="Y2410" s="30" t="s">
        <v>230</v>
      </c>
      <c r="Z2410" s="30" t="s">
        <v>2567</v>
      </c>
      <c r="AA2410" s="41">
        <v>0</v>
      </c>
      <c r="AB2410" s="41">
        <v>0</v>
      </c>
      <c r="AC2410" s="41">
        <v>53900000</v>
      </c>
      <c r="AD2410" s="41">
        <v>0</v>
      </c>
      <c r="AE2410" s="41">
        <v>0</v>
      </c>
      <c r="AF2410" s="41">
        <v>4900000</v>
      </c>
      <c r="AG2410" s="41">
        <v>0</v>
      </c>
      <c r="AH2410" s="41">
        <v>4900000</v>
      </c>
      <c r="AI2410" s="41">
        <v>0</v>
      </c>
      <c r="AJ2410" s="41">
        <v>4900000</v>
      </c>
      <c r="AK2410" s="41">
        <v>0</v>
      </c>
      <c r="AL2410" s="41">
        <v>4900000</v>
      </c>
      <c r="AM2410" s="41">
        <v>0</v>
      </c>
      <c r="AN2410" s="41">
        <v>4900000</v>
      </c>
      <c r="AO2410" s="41">
        <v>0</v>
      </c>
      <c r="AP2410" s="41">
        <v>4900000</v>
      </c>
      <c r="AQ2410" s="41">
        <v>0</v>
      </c>
      <c r="AR2410" s="41">
        <v>4900000</v>
      </c>
      <c r="AS2410" s="41">
        <v>0</v>
      </c>
      <c r="AT2410" s="41">
        <v>4900000</v>
      </c>
      <c r="AU2410" s="41">
        <v>0</v>
      </c>
      <c r="AV2410" s="41">
        <v>4900000</v>
      </c>
      <c r="AW2410" s="41">
        <v>0</v>
      </c>
      <c r="AX2410" s="41">
        <v>9800000</v>
      </c>
      <c r="AY2410" s="2">
        <v>0</v>
      </c>
      <c r="AZ2410" s="12" t="str">
        <f t="shared" si="326"/>
        <v>OK</v>
      </c>
      <c r="BA2410" s="12" t="str">
        <f t="shared" si="327"/>
        <v>OK</v>
      </c>
      <c r="BB2410" s="6">
        <f t="shared" si="328"/>
        <v>0</v>
      </c>
      <c r="BC2410" s="13">
        <f t="shared" si="329"/>
        <v>53900000</v>
      </c>
      <c r="BD2410" s="13">
        <f t="shared" si="330"/>
        <v>53900000</v>
      </c>
      <c r="BE2410" s="6">
        <f t="shared" si="331"/>
        <v>0</v>
      </c>
      <c r="BF2410" s="6">
        <f t="shared" si="332"/>
        <v>0</v>
      </c>
    </row>
    <row r="2411" spans="2:58" ht="114" x14ac:dyDescent="0.25">
      <c r="B2411" s="29" t="s">
        <v>2655</v>
      </c>
      <c r="C2411" s="29" t="s">
        <v>2058</v>
      </c>
      <c r="D2411" s="29" t="s">
        <v>37</v>
      </c>
      <c r="E2411" s="30" t="s">
        <v>2396</v>
      </c>
      <c r="F2411" s="30" t="s">
        <v>2397</v>
      </c>
      <c r="G2411" s="30" t="s">
        <v>41</v>
      </c>
      <c r="H2411" s="30">
        <v>86101610</v>
      </c>
      <c r="I2411" s="30" t="s">
        <v>6272</v>
      </c>
      <c r="J2411" s="30" t="s">
        <v>221</v>
      </c>
      <c r="K2411" s="30" t="s">
        <v>2653</v>
      </c>
      <c r="L2411" s="31" t="s">
        <v>154</v>
      </c>
      <c r="M2411" s="31" t="s">
        <v>154</v>
      </c>
      <c r="N2411" s="31">
        <v>12</v>
      </c>
      <c r="O2411" s="31" t="s">
        <v>223</v>
      </c>
      <c r="P2411" s="31" t="s">
        <v>224</v>
      </c>
      <c r="Q2411" s="40">
        <v>53900000</v>
      </c>
      <c r="R2411" s="40">
        <v>53900000</v>
      </c>
      <c r="S2411" s="31" t="s">
        <v>225</v>
      </c>
      <c r="T2411" s="31" t="s">
        <v>221</v>
      </c>
      <c r="U2411" s="30" t="s">
        <v>2206</v>
      </c>
      <c r="V2411" s="30" t="s">
        <v>2061</v>
      </c>
      <c r="W2411" s="30" t="s">
        <v>2534</v>
      </c>
      <c r="X2411" s="30" t="s">
        <v>229</v>
      </c>
      <c r="Y2411" s="30" t="s">
        <v>230</v>
      </c>
      <c r="Z2411" s="30" t="s">
        <v>2567</v>
      </c>
      <c r="AA2411" s="41">
        <v>0</v>
      </c>
      <c r="AB2411" s="41">
        <v>0</v>
      </c>
      <c r="AC2411" s="41">
        <v>53900000</v>
      </c>
      <c r="AD2411" s="41">
        <v>0</v>
      </c>
      <c r="AE2411" s="41">
        <v>0</v>
      </c>
      <c r="AF2411" s="41">
        <v>4900000</v>
      </c>
      <c r="AG2411" s="41">
        <v>0</v>
      </c>
      <c r="AH2411" s="41">
        <v>4900000</v>
      </c>
      <c r="AI2411" s="41">
        <v>0</v>
      </c>
      <c r="AJ2411" s="41">
        <v>4900000</v>
      </c>
      <c r="AK2411" s="41">
        <v>0</v>
      </c>
      <c r="AL2411" s="41">
        <v>4900000</v>
      </c>
      <c r="AM2411" s="41">
        <v>0</v>
      </c>
      <c r="AN2411" s="41">
        <v>4900000</v>
      </c>
      <c r="AO2411" s="41">
        <v>0</v>
      </c>
      <c r="AP2411" s="41">
        <v>4900000</v>
      </c>
      <c r="AQ2411" s="41">
        <v>0</v>
      </c>
      <c r="AR2411" s="41">
        <v>4900000</v>
      </c>
      <c r="AS2411" s="41">
        <v>0</v>
      </c>
      <c r="AT2411" s="41">
        <v>4900000</v>
      </c>
      <c r="AU2411" s="41">
        <v>0</v>
      </c>
      <c r="AV2411" s="41">
        <v>4900000</v>
      </c>
      <c r="AW2411" s="41">
        <v>0</v>
      </c>
      <c r="AX2411" s="41">
        <v>9800000</v>
      </c>
      <c r="AY2411" s="2">
        <v>0</v>
      </c>
      <c r="AZ2411" s="12" t="str">
        <f t="shared" si="326"/>
        <v>OK</v>
      </c>
      <c r="BA2411" s="12" t="str">
        <f t="shared" si="327"/>
        <v>OK</v>
      </c>
      <c r="BB2411" s="6">
        <f t="shared" si="328"/>
        <v>0</v>
      </c>
      <c r="BC2411" s="13">
        <f t="shared" si="329"/>
        <v>53900000</v>
      </c>
      <c r="BD2411" s="13">
        <f t="shared" si="330"/>
        <v>53900000</v>
      </c>
      <c r="BE2411" s="6">
        <f t="shared" si="331"/>
        <v>0</v>
      </c>
      <c r="BF2411" s="6">
        <f t="shared" si="332"/>
        <v>0</v>
      </c>
    </row>
    <row r="2412" spans="2:58" ht="114" x14ac:dyDescent="0.25">
      <c r="B2412" s="29" t="s">
        <v>2656</v>
      </c>
      <c r="C2412" s="29" t="s">
        <v>2058</v>
      </c>
      <c r="D2412" s="29" t="s">
        <v>37</v>
      </c>
      <c r="E2412" s="30" t="s">
        <v>2396</v>
      </c>
      <c r="F2412" s="30" t="s">
        <v>2397</v>
      </c>
      <c r="G2412" s="30" t="s">
        <v>41</v>
      </c>
      <c r="H2412" s="30">
        <v>86101610</v>
      </c>
      <c r="I2412" s="30" t="s">
        <v>6272</v>
      </c>
      <c r="J2412" s="30" t="s">
        <v>221</v>
      </c>
      <c r="K2412" s="30" t="s">
        <v>2653</v>
      </c>
      <c r="L2412" s="31" t="s">
        <v>154</v>
      </c>
      <c r="M2412" s="31" t="s">
        <v>154</v>
      </c>
      <c r="N2412" s="31">
        <v>12</v>
      </c>
      <c r="O2412" s="31" t="s">
        <v>223</v>
      </c>
      <c r="P2412" s="31" t="s">
        <v>224</v>
      </c>
      <c r="Q2412" s="40">
        <v>53900000</v>
      </c>
      <c r="R2412" s="40">
        <v>53900000</v>
      </c>
      <c r="S2412" s="31" t="s">
        <v>225</v>
      </c>
      <c r="T2412" s="31" t="s">
        <v>221</v>
      </c>
      <c r="U2412" s="30" t="s">
        <v>2206</v>
      </c>
      <c r="V2412" s="30" t="s">
        <v>2061</v>
      </c>
      <c r="W2412" s="30" t="s">
        <v>2534</v>
      </c>
      <c r="X2412" s="30" t="s">
        <v>229</v>
      </c>
      <c r="Y2412" s="30" t="s">
        <v>230</v>
      </c>
      <c r="Z2412" s="30" t="s">
        <v>2567</v>
      </c>
      <c r="AA2412" s="41">
        <v>0</v>
      </c>
      <c r="AB2412" s="41">
        <v>0</v>
      </c>
      <c r="AC2412" s="41">
        <v>53900000</v>
      </c>
      <c r="AD2412" s="41">
        <v>0</v>
      </c>
      <c r="AE2412" s="41">
        <v>0</v>
      </c>
      <c r="AF2412" s="41">
        <v>4900000</v>
      </c>
      <c r="AG2412" s="41">
        <v>0</v>
      </c>
      <c r="AH2412" s="41">
        <v>4900000</v>
      </c>
      <c r="AI2412" s="41">
        <v>0</v>
      </c>
      <c r="AJ2412" s="41">
        <v>4900000</v>
      </c>
      <c r="AK2412" s="41">
        <v>0</v>
      </c>
      <c r="AL2412" s="41">
        <v>4900000</v>
      </c>
      <c r="AM2412" s="41">
        <v>0</v>
      </c>
      <c r="AN2412" s="41">
        <v>4900000</v>
      </c>
      <c r="AO2412" s="41">
        <v>0</v>
      </c>
      <c r="AP2412" s="41">
        <v>4900000</v>
      </c>
      <c r="AQ2412" s="41">
        <v>0</v>
      </c>
      <c r="AR2412" s="41">
        <v>4900000</v>
      </c>
      <c r="AS2412" s="41">
        <v>0</v>
      </c>
      <c r="AT2412" s="41">
        <v>4900000</v>
      </c>
      <c r="AU2412" s="41">
        <v>0</v>
      </c>
      <c r="AV2412" s="41">
        <v>4900000</v>
      </c>
      <c r="AW2412" s="41">
        <v>0</v>
      </c>
      <c r="AX2412" s="41">
        <v>9800000</v>
      </c>
      <c r="AY2412" s="2">
        <v>0</v>
      </c>
      <c r="AZ2412" s="12" t="str">
        <f t="shared" si="326"/>
        <v>OK</v>
      </c>
      <c r="BA2412" s="12" t="str">
        <f t="shared" si="327"/>
        <v>OK</v>
      </c>
      <c r="BB2412" s="6">
        <f t="shared" si="328"/>
        <v>0</v>
      </c>
      <c r="BC2412" s="13">
        <f t="shared" si="329"/>
        <v>53900000</v>
      </c>
      <c r="BD2412" s="13">
        <f t="shared" si="330"/>
        <v>53900000</v>
      </c>
      <c r="BE2412" s="6">
        <f t="shared" si="331"/>
        <v>0</v>
      </c>
      <c r="BF2412" s="6">
        <f t="shared" si="332"/>
        <v>0</v>
      </c>
    </row>
    <row r="2413" spans="2:58" ht="114" x14ac:dyDescent="0.25">
      <c r="B2413" s="29" t="s">
        <v>2657</v>
      </c>
      <c r="C2413" s="29" t="s">
        <v>2058</v>
      </c>
      <c r="D2413" s="29" t="s">
        <v>37</v>
      </c>
      <c r="E2413" s="30" t="s">
        <v>2396</v>
      </c>
      <c r="F2413" s="30" t="s">
        <v>2397</v>
      </c>
      <c r="G2413" s="30" t="s">
        <v>41</v>
      </c>
      <c r="H2413" s="30">
        <v>86101610</v>
      </c>
      <c r="I2413" s="30" t="s">
        <v>6272</v>
      </c>
      <c r="J2413" s="30" t="s">
        <v>221</v>
      </c>
      <c r="K2413" s="30" t="s">
        <v>2653</v>
      </c>
      <c r="L2413" s="31" t="s">
        <v>154</v>
      </c>
      <c r="M2413" s="31" t="s">
        <v>154</v>
      </c>
      <c r="N2413" s="31">
        <v>12</v>
      </c>
      <c r="O2413" s="31" t="s">
        <v>223</v>
      </c>
      <c r="P2413" s="31" t="s">
        <v>224</v>
      </c>
      <c r="Q2413" s="40">
        <v>53900000</v>
      </c>
      <c r="R2413" s="40">
        <v>53900000</v>
      </c>
      <c r="S2413" s="31" t="s">
        <v>225</v>
      </c>
      <c r="T2413" s="31" t="s">
        <v>221</v>
      </c>
      <c r="U2413" s="30" t="s">
        <v>2206</v>
      </c>
      <c r="V2413" s="30" t="s">
        <v>2061</v>
      </c>
      <c r="W2413" s="30" t="s">
        <v>2534</v>
      </c>
      <c r="X2413" s="30" t="s">
        <v>229</v>
      </c>
      <c r="Y2413" s="30" t="s">
        <v>230</v>
      </c>
      <c r="Z2413" s="30" t="s">
        <v>2567</v>
      </c>
      <c r="AA2413" s="41">
        <v>0</v>
      </c>
      <c r="AB2413" s="41">
        <v>0</v>
      </c>
      <c r="AC2413" s="41">
        <v>53900000</v>
      </c>
      <c r="AD2413" s="41">
        <v>0</v>
      </c>
      <c r="AE2413" s="41">
        <v>0</v>
      </c>
      <c r="AF2413" s="41">
        <v>4900000</v>
      </c>
      <c r="AG2413" s="41">
        <v>0</v>
      </c>
      <c r="AH2413" s="41">
        <v>4900000</v>
      </c>
      <c r="AI2413" s="41">
        <v>0</v>
      </c>
      <c r="AJ2413" s="41">
        <v>4900000</v>
      </c>
      <c r="AK2413" s="41">
        <v>0</v>
      </c>
      <c r="AL2413" s="41">
        <v>4900000</v>
      </c>
      <c r="AM2413" s="41">
        <v>0</v>
      </c>
      <c r="AN2413" s="41">
        <v>4900000</v>
      </c>
      <c r="AO2413" s="41">
        <v>0</v>
      </c>
      <c r="AP2413" s="41">
        <v>4900000</v>
      </c>
      <c r="AQ2413" s="41">
        <v>0</v>
      </c>
      <c r="AR2413" s="41">
        <v>4900000</v>
      </c>
      <c r="AS2413" s="41">
        <v>0</v>
      </c>
      <c r="AT2413" s="41">
        <v>4900000</v>
      </c>
      <c r="AU2413" s="41">
        <v>0</v>
      </c>
      <c r="AV2413" s="41">
        <v>4900000</v>
      </c>
      <c r="AW2413" s="41">
        <v>0</v>
      </c>
      <c r="AX2413" s="41">
        <v>9800000</v>
      </c>
      <c r="AY2413" s="2">
        <v>0</v>
      </c>
      <c r="AZ2413" s="12" t="str">
        <f t="shared" si="326"/>
        <v>OK</v>
      </c>
      <c r="BA2413" s="12" t="str">
        <f t="shared" si="327"/>
        <v>OK</v>
      </c>
      <c r="BB2413" s="6">
        <f t="shared" si="328"/>
        <v>0</v>
      </c>
      <c r="BC2413" s="13">
        <f t="shared" si="329"/>
        <v>53900000</v>
      </c>
      <c r="BD2413" s="13">
        <f t="shared" si="330"/>
        <v>53900000</v>
      </c>
      <c r="BE2413" s="6">
        <f t="shared" si="331"/>
        <v>0</v>
      </c>
      <c r="BF2413" s="6">
        <f t="shared" si="332"/>
        <v>0</v>
      </c>
    </row>
    <row r="2414" spans="2:58" ht="114" x14ac:dyDescent="0.25">
      <c r="B2414" s="29" t="s">
        <v>2658</v>
      </c>
      <c r="C2414" s="29" t="s">
        <v>2058</v>
      </c>
      <c r="D2414" s="29" t="s">
        <v>37</v>
      </c>
      <c r="E2414" s="30" t="s">
        <v>2396</v>
      </c>
      <c r="F2414" s="30" t="s">
        <v>2397</v>
      </c>
      <c r="G2414" s="30" t="s">
        <v>41</v>
      </c>
      <c r="H2414" s="30">
        <v>86101610</v>
      </c>
      <c r="I2414" s="30" t="s">
        <v>6272</v>
      </c>
      <c r="J2414" s="30" t="s">
        <v>221</v>
      </c>
      <c r="K2414" s="30" t="s">
        <v>2659</v>
      </c>
      <c r="L2414" s="31" t="s">
        <v>153</v>
      </c>
      <c r="M2414" s="31" t="s">
        <v>153</v>
      </c>
      <c r="N2414" s="31">
        <v>12</v>
      </c>
      <c r="O2414" s="31" t="s">
        <v>223</v>
      </c>
      <c r="P2414" s="31" t="s">
        <v>224</v>
      </c>
      <c r="Q2414" s="40">
        <v>103800000</v>
      </c>
      <c r="R2414" s="40">
        <v>103800000</v>
      </c>
      <c r="S2414" s="31" t="s">
        <v>225</v>
      </c>
      <c r="T2414" s="31" t="s">
        <v>221</v>
      </c>
      <c r="U2414" s="30" t="s">
        <v>2206</v>
      </c>
      <c r="V2414" s="30" t="s">
        <v>2061</v>
      </c>
      <c r="W2414" s="30" t="s">
        <v>2534</v>
      </c>
      <c r="X2414" s="30" t="s">
        <v>229</v>
      </c>
      <c r="Y2414" s="30" t="s">
        <v>230</v>
      </c>
      <c r="Z2414" s="30" t="s">
        <v>2660</v>
      </c>
      <c r="AA2414" s="41">
        <v>103800000</v>
      </c>
      <c r="AB2414" s="41">
        <v>0</v>
      </c>
      <c r="AC2414" s="41">
        <v>0</v>
      </c>
      <c r="AD2414" s="41">
        <v>8650000</v>
      </c>
      <c r="AE2414" s="41">
        <v>0</v>
      </c>
      <c r="AF2414" s="41">
        <v>8650000</v>
      </c>
      <c r="AG2414" s="41">
        <v>0</v>
      </c>
      <c r="AH2414" s="41">
        <v>8650000</v>
      </c>
      <c r="AI2414" s="41">
        <v>0</v>
      </c>
      <c r="AJ2414" s="41">
        <v>8650000</v>
      </c>
      <c r="AK2414" s="41">
        <v>0</v>
      </c>
      <c r="AL2414" s="41">
        <v>8650000</v>
      </c>
      <c r="AM2414" s="41">
        <v>0</v>
      </c>
      <c r="AN2414" s="41">
        <v>8650000</v>
      </c>
      <c r="AO2414" s="41">
        <v>0</v>
      </c>
      <c r="AP2414" s="41">
        <v>8650000</v>
      </c>
      <c r="AQ2414" s="41">
        <v>0</v>
      </c>
      <c r="AR2414" s="41">
        <v>8650000</v>
      </c>
      <c r="AS2414" s="41">
        <v>0</v>
      </c>
      <c r="AT2414" s="41">
        <v>8650000</v>
      </c>
      <c r="AU2414" s="41">
        <v>0</v>
      </c>
      <c r="AV2414" s="41">
        <v>8650000</v>
      </c>
      <c r="AW2414" s="41">
        <v>0</v>
      </c>
      <c r="AX2414" s="41">
        <v>17300000</v>
      </c>
      <c r="AY2414" s="2">
        <v>0</v>
      </c>
      <c r="AZ2414" s="12" t="str">
        <f t="shared" si="326"/>
        <v>OK</v>
      </c>
      <c r="BA2414" s="12" t="str">
        <f t="shared" si="327"/>
        <v>OK</v>
      </c>
      <c r="BB2414" s="6">
        <f t="shared" si="328"/>
        <v>0</v>
      </c>
      <c r="BC2414" s="13">
        <f t="shared" si="329"/>
        <v>103800000</v>
      </c>
      <c r="BD2414" s="13">
        <f t="shared" si="330"/>
        <v>103800000</v>
      </c>
      <c r="BE2414" s="6">
        <f t="shared" si="331"/>
        <v>0</v>
      </c>
      <c r="BF2414" s="6">
        <f t="shared" si="332"/>
        <v>0</v>
      </c>
    </row>
    <row r="2415" spans="2:58" ht="128.25" x14ac:dyDescent="0.25">
      <c r="B2415" s="29" t="s">
        <v>2661</v>
      </c>
      <c r="C2415" s="29" t="s">
        <v>2058</v>
      </c>
      <c r="D2415" s="29" t="s">
        <v>37</v>
      </c>
      <c r="E2415" s="30" t="s">
        <v>2396</v>
      </c>
      <c r="F2415" s="30" t="s">
        <v>2397</v>
      </c>
      <c r="G2415" s="30" t="s">
        <v>41</v>
      </c>
      <c r="H2415" s="30">
        <v>86101610</v>
      </c>
      <c r="I2415" s="30" t="s">
        <v>6272</v>
      </c>
      <c r="J2415" s="30" t="s">
        <v>221</v>
      </c>
      <c r="K2415" s="30" t="s">
        <v>2662</v>
      </c>
      <c r="L2415" s="31" t="s">
        <v>153</v>
      </c>
      <c r="M2415" s="31" t="s">
        <v>153</v>
      </c>
      <c r="N2415" s="31">
        <v>12</v>
      </c>
      <c r="O2415" s="31" t="s">
        <v>223</v>
      </c>
      <c r="P2415" s="31" t="s">
        <v>224</v>
      </c>
      <c r="Q2415" s="40">
        <v>103800000</v>
      </c>
      <c r="R2415" s="40">
        <v>103800000</v>
      </c>
      <c r="S2415" s="31" t="s">
        <v>225</v>
      </c>
      <c r="T2415" s="31" t="s">
        <v>221</v>
      </c>
      <c r="U2415" s="30" t="s">
        <v>2206</v>
      </c>
      <c r="V2415" s="30" t="s">
        <v>2061</v>
      </c>
      <c r="W2415" s="30" t="s">
        <v>2534</v>
      </c>
      <c r="X2415" s="30" t="s">
        <v>229</v>
      </c>
      <c r="Y2415" s="30" t="s">
        <v>230</v>
      </c>
      <c r="Z2415" s="30" t="s">
        <v>2660</v>
      </c>
      <c r="AA2415" s="41">
        <v>103800000</v>
      </c>
      <c r="AB2415" s="41">
        <v>0</v>
      </c>
      <c r="AC2415" s="41">
        <v>0</v>
      </c>
      <c r="AD2415" s="41">
        <v>8650000</v>
      </c>
      <c r="AE2415" s="41">
        <v>0</v>
      </c>
      <c r="AF2415" s="41">
        <v>8650000</v>
      </c>
      <c r="AG2415" s="41">
        <v>0</v>
      </c>
      <c r="AH2415" s="41">
        <v>8650000</v>
      </c>
      <c r="AI2415" s="41">
        <v>0</v>
      </c>
      <c r="AJ2415" s="41">
        <v>8650000</v>
      </c>
      <c r="AK2415" s="41">
        <v>0</v>
      </c>
      <c r="AL2415" s="41">
        <v>8650000</v>
      </c>
      <c r="AM2415" s="41">
        <v>0</v>
      </c>
      <c r="AN2415" s="41">
        <v>8650000</v>
      </c>
      <c r="AO2415" s="41">
        <v>0</v>
      </c>
      <c r="AP2415" s="41">
        <v>8650000</v>
      </c>
      <c r="AQ2415" s="41">
        <v>0</v>
      </c>
      <c r="AR2415" s="41">
        <v>8650000</v>
      </c>
      <c r="AS2415" s="41">
        <v>0</v>
      </c>
      <c r="AT2415" s="41">
        <v>8650000</v>
      </c>
      <c r="AU2415" s="41">
        <v>0</v>
      </c>
      <c r="AV2415" s="41">
        <v>8650000</v>
      </c>
      <c r="AW2415" s="41">
        <v>0</v>
      </c>
      <c r="AX2415" s="41">
        <v>17300000</v>
      </c>
      <c r="AY2415" s="2">
        <v>0</v>
      </c>
      <c r="AZ2415" s="12" t="str">
        <f t="shared" si="326"/>
        <v>OK</v>
      </c>
      <c r="BA2415" s="12" t="str">
        <f t="shared" si="327"/>
        <v>OK</v>
      </c>
      <c r="BB2415" s="6">
        <f t="shared" si="328"/>
        <v>0</v>
      </c>
      <c r="BC2415" s="13">
        <f t="shared" si="329"/>
        <v>103800000</v>
      </c>
      <c r="BD2415" s="13">
        <f t="shared" si="330"/>
        <v>103800000</v>
      </c>
      <c r="BE2415" s="6">
        <f t="shared" si="331"/>
        <v>0</v>
      </c>
      <c r="BF2415" s="6">
        <f t="shared" si="332"/>
        <v>0</v>
      </c>
    </row>
    <row r="2416" spans="2:58" ht="114" x14ac:dyDescent="0.25">
      <c r="B2416" s="29" t="s">
        <v>2663</v>
      </c>
      <c r="C2416" s="29" t="s">
        <v>2058</v>
      </c>
      <c r="D2416" s="29" t="s">
        <v>37</v>
      </c>
      <c r="E2416" s="30" t="s">
        <v>2396</v>
      </c>
      <c r="F2416" s="30" t="s">
        <v>2397</v>
      </c>
      <c r="G2416" s="30" t="s">
        <v>41</v>
      </c>
      <c r="H2416" s="30">
        <v>86101610</v>
      </c>
      <c r="I2416" s="30" t="s">
        <v>6272</v>
      </c>
      <c r="J2416" s="30" t="s">
        <v>221</v>
      </c>
      <c r="K2416" s="30" t="s">
        <v>2664</v>
      </c>
      <c r="L2416" s="31" t="s">
        <v>153</v>
      </c>
      <c r="M2416" s="31" t="s">
        <v>153</v>
      </c>
      <c r="N2416" s="31">
        <v>12</v>
      </c>
      <c r="O2416" s="31" t="s">
        <v>223</v>
      </c>
      <c r="P2416" s="31" t="s">
        <v>224</v>
      </c>
      <c r="Q2416" s="40">
        <v>103800000</v>
      </c>
      <c r="R2416" s="40">
        <v>103800000</v>
      </c>
      <c r="S2416" s="31" t="s">
        <v>225</v>
      </c>
      <c r="T2416" s="31" t="s">
        <v>221</v>
      </c>
      <c r="U2416" s="30" t="s">
        <v>2206</v>
      </c>
      <c r="V2416" s="30" t="s">
        <v>2061</v>
      </c>
      <c r="W2416" s="30" t="s">
        <v>2534</v>
      </c>
      <c r="X2416" s="30" t="s">
        <v>229</v>
      </c>
      <c r="Y2416" s="30" t="s">
        <v>230</v>
      </c>
      <c r="Z2416" s="30" t="s">
        <v>2660</v>
      </c>
      <c r="AA2416" s="41">
        <v>103800000</v>
      </c>
      <c r="AB2416" s="41">
        <v>0</v>
      </c>
      <c r="AC2416" s="41">
        <v>0</v>
      </c>
      <c r="AD2416" s="41">
        <v>8650000</v>
      </c>
      <c r="AE2416" s="41">
        <v>0</v>
      </c>
      <c r="AF2416" s="41">
        <v>8650000</v>
      </c>
      <c r="AG2416" s="41">
        <v>0</v>
      </c>
      <c r="AH2416" s="41">
        <v>8650000</v>
      </c>
      <c r="AI2416" s="41">
        <v>0</v>
      </c>
      <c r="AJ2416" s="41">
        <v>8650000</v>
      </c>
      <c r="AK2416" s="41">
        <v>0</v>
      </c>
      <c r="AL2416" s="41">
        <v>8650000</v>
      </c>
      <c r="AM2416" s="41">
        <v>0</v>
      </c>
      <c r="AN2416" s="41">
        <v>8650000</v>
      </c>
      <c r="AO2416" s="41">
        <v>0</v>
      </c>
      <c r="AP2416" s="41">
        <v>8650000</v>
      </c>
      <c r="AQ2416" s="41">
        <v>0</v>
      </c>
      <c r="AR2416" s="41">
        <v>8650000</v>
      </c>
      <c r="AS2416" s="41">
        <v>0</v>
      </c>
      <c r="AT2416" s="41">
        <v>8650000</v>
      </c>
      <c r="AU2416" s="41">
        <v>0</v>
      </c>
      <c r="AV2416" s="41">
        <v>8650000</v>
      </c>
      <c r="AW2416" s="41">
        <v>0</v>
      </c>
      <c r="AX2416" s="41">
        <v>17300000</v>
      </c>
      <c r="AY2416" s="2">
        <v>0</v>
      </c>
      <c r="AZ2416" s="12" t="str">
        <f t="shared" si="326"/>
        <v>OK</v>
      </c>
      <c r="BA2416" s="12" t="str">
        <f t="shared" si="327"/>
        <v>OK</v>
      </c>
      <c r="BB2416" s="6">
        <f t="shared" si="328"/>
        <v>0</v>
      </c>
      <c r="BC2416" s="13">
        <f t="shared" si="329"/>
        <v>103800000</v>
      </c>
      <c r="BD2416" s="13">
        <f t="shared" si="330"/>
        <v>103800000</v>
      </c>
      <c r="BE2416" s="6">
        <f t="shared" si="331"/>
        <v>0</v>
      </c>
      <c r="BF2416" s="6">
        <f t="shared" si="332"/>
        <v>0</v>
      </c>
    </row>
    <row r="2417" spans="2:58" ht="85.5" x14ac:dyDescent="0.25">
      <c r="B2417" s="29" t="s">
        <v>2665</v>
      </c>
      <c r="C2417" s="29" t="s">
        <v>2058</v>
      </c>
      <c r="D2417" s="29" t="s">
        <v>37</v>
      </c>
      <c r="E2417" s="30" t="s">
        <v>2396</v>
      </c>
      <c r="F2417" s="30" t="s">
        <v>2397</v>
      </c>
      <c r="G2417" s="30" t="s">
        <v>41</v>
      </c>
      <c r="H2417" s="30">
        <v>86101610</v>
      </c>
      <c r="I2417" s="30" t="s">
        <v>6272</v>
      </c>
      <c r="J2417" s="30" t="s">
        <v>221</v>
      </c>
      <c r="K2417" s="30" t="s">
        <v>2666</v>
      </c>
      <c r="L2417" s="31" t="s">
        <v>153</v>
      </c>
      <c r="M2417" s="31" t="s">
        <v>153</v>
      </c>
      <c r="N2417" s="31">
        <v>12</v>
      </c>
      <c r="O2417" s="31" t="s">
        <v>223</v>
      </c>
      <c r="P2417" s="31" t="s">
        <v>224</v>
      </c>
      <c r="Q2417" s="40">
        <v>112800000</v>
      </c>
      <c r="R2417" s="40">
        <v>112800000</v>
      </c>
      <c r="S2417" s="31" t="s">
        <v>225</v>
      </c>
      <c r="T2417" s="31" t="s">
        <v>221</v>
      </c>
      <c r="U2417" s="30" t="s">
        <v>2206</v>
      </c>
      <c r="V2417" s="30" t="s">
        <v>2061</v>
      </c>
      <c r="W2417" s="30" t="s">
        <v>2534</v>
      </c>
      <c r="X2417" s="30" t="s">
        <v>229</v>
      </c>
      <c r="Y2417" s="30" t="s">
        <v>230</v>
      </c>
      <c r="Z2417" s="30" t="s">
        <v>2660</v>
      </c>
      <c r="AA2417" s="41">
        <v>112800000</v>
      </c>
      <c r="AB2417" s="41">
        <v>0</v>
      </c>
      <c r="AC2417" s="41">
        <v>0</v>
      </c>
      <c r="AD2417" s="41">
        <v>9400000</v>
      </c>
      <c r="AE2417" s="41">
        <v>0</v>
      </c>
      <c r="AF2417" s="41">
        <v>9400000</v>
      </c>
      <c r="AG2417" s="41">
        <v>0</v>
      </c>
      <c r="AH2417" s="41">
        <v>9400000</v>
      </c>
      <c r="AI2417" s="41">
        <v>0</v>
      </c>
      <c r="AJ2417" s="41">
        <v>9400000</v>
      </c>
      <c r="AK2417" s="41">
        <v>0</v>
      </c>
      <c r="AL2417" s="41">
        <v>9400000</v>
      </c>
      <c r="AM2417" s="41">
        <v>0</v>
      </c>
      <c r="AN2417" s="41">
        <v>9400000</v>
      </c>
      <c r="AO2417" s="41">
        <v>0</v>
      </c>
      <c r="AP2417" s="41">
        <v>9400000</v>
      </c>
      <c r="AQ2417" s="41">
        <v>0</v>
      </c>
      <c r="AR2417" s="41">
        <v>9400000</v>
      </c>
      <c r="AS2417" s="41">
        <v>0</v>
      </c>
      <c r="AT2417" s="41">
        <v>9400000</v>
      </c>
      <c r="AU2417" s="41">
        <v>0</v>
      </c>
      <c r="AV2417" s="41">
        <v>9400000</v>
      </c>
      <c r="AW2417" s="41">
        <v>0</v>
      </c>
      <c r="AX2417" s="41">
        <v>18800000</v>
      </c>
      <c r="AY2417" s="2">
        <v>0</v>
      </c>
      <c r="AZ2417" s="12" t="str">
        <f t="shared" si="326"/>
        <v>OK</v>
      </c>
      <c r="BA2417" s="12" t="str">
        <f t="shared" si="327"/>
        <v>OK</v>
      </c>
      <c r="BB2417" s="6">
        <f t="shared" si="328"/>
        <v>0</v>
      </c>
      <c r="BC2417" s="13">
        <f t="shared" si="329"/>
        <v>112800000</v>
      </c>
      <c r="BD2417" s="13">
        <f t="shared" si="330"/>
        <v>112800000</v>
      </c>
      <c r="BE2417" s="6">
        <f t="shared" si="331"/>
        <v>0</v>
      </c>
      <c r="BF2417" s="6">
        <f t="shared" si="332"/>
        <v>0</v>
      </c>
    </row>
    <row r="2418" spans="2:58" ht="99.75" x14ac:dyDescent="0.25">
      <c r="B2418" s="29" t="s">
        <v>2667</v>
      </c>
      <c r="C2418" s="29" t="s">
        <v>2058</v>
      </c>
      <c r="D2418" s="29" t="s">
        <v>37</v>
      </c>
      <c r="E2418" s="30" t="s">
        <v>2396</v>
      </c>
      <c r="F2418" s="30" t="s">
        <v>2397</v>
      </c>
      <c r="G2418" s="30" t="s">
        <v>41</v>
      </c>
      <c r="H2418" s="30">
        <v>86101610</v>
      </c>
      <c r="I2418" s="30" t="s">
        <v>6272</v>
      </c>
      <c r="J2418" s="30" t="s">
        <v>221</v>
      </c>
      <c r="K2418" s="30" t="s">
        <v>2668</v>
      </c>
      <c r="L2418" s="31" t="s">
        <v>153</v>
      </c>
      <c r="M2418" s="31" t="s">
        <v>153</v>
      </c>
      <c r="N2418" s="31">
        <v>12</v>
      </c>
      <c r="O2418" s="31" t="s">
        <v>223</v>
      </c>
      <c r="P2418" s="31" t="s">
        <v>224</v>
      </c>
      <c r="Q2418" s="40">
        <v>112800000</v>
      </c>
      <c r="R2418" s="40">
        <v>112800000</v>
      </c>
      <c r="S2418" s="31" t="s">
        <v>225</v>
      </c>
      <c r="T2418" s="31" t="s">
        <v>221</v>
      </c>
      <c r="U2418" s="30" t="s">
        <v>2206</v>
      </c>
      <c r="V2418" s="30" t="s">
        <v>2061</v>
      </c>
      <c r="W2418" s="30" t="s">
        <v>2534</v>
      </c>
      <c r="X2418" s="30" t="s">
        <v>229</v>
      </c>
      <c r="Y2418" s="30" t="s">
        <v>230</v>
      </c>
      <c r="Z2418" s="30" t="s">
        <v>2660</v>
      </c>
      <c r="AA2418" s="41">
        <v>112800000</v>
      </c>
      <c r="AB2418" s="41">
        <v>0</v>
      </c>
      <c r="AC2418" s="41">
        <v>0</v>
      </c>
      <c r="AD2418" s="41">
        <v>9400000</v>
      </c>
      <c r="AE2418" s="41">
        <v>0</v>
      </c>
      <c r="AF2418" s="41">
        <v>9400000</v>
      </c>
      <c r="AG2418" s="41">
        <v>0</v>
      </c>
      <c r="AH2418" s="41">
        <v>9400000</v>
      </c>
      <c r="AI2418" s="41">
        <v>0</v>
      </c>
      <c r="AJ2418" s="41">
        <v>9400000</v>
      </c>
      <c r="AK2418" s="41">
        <v>0</v>
      </c>
      <c r="AL2418" s="41">
        <v>9400000</v>
      </c>
      <c r="AM2418" s="41">
        <v>0</v>
      </c>
      <c r="AN2418" s="41">
        <v>9400000</v>
      </c>
      <c r="AO2418" s="41">
        <v>0</v>
      </c>
      <c r="AP2418" s="41">
        <v>9400000</v>
      </c>
      <c r="AQ2418" s="41">
        <v>0</v>
      </c>
      <c r="AR2418" s="41">
        <v>9400000</v>
      </c>
      <c r="AS2418" s="41">
        <v>0</v>
      </c>
      <c r="AT2418" s="41">
        <v>9400000</v>
      </c>
      <c r="AU2418" s="41">
        <v>0</v>
      </c>
      <c r="AV2418" s="41">
        <v>9400000</v>
      </c>
      <c r="AW2418" s="41">
        <v>0</v>
      </c>
      <c r="AX2418" s="41">
        <v>18800000</v>
      </c>
      <c r="AY2418" s="2">
        <v>0</v>
      </c>
      <c r="AZ2418" s="12" t="str">
        <f t="shared" si="326"/>
        <v>OK</v>
      </c>
      <c r="BA2418" s="12" t="str">
        <f t="shared" si="327"/>
        <v>OK</v>
      </c>
      <c r="BB2418" s="6">
        <f t="shared" si="328"/>
        <v>0</v>
      </c>
      <c r="BC2418" s="13">
        <f t="shared" si="329"/>
        <v>112800000</v>
      </c>
      <c r="BD2418" s="13">
        <f t="shared" si="330"/>
        <v>112800000</v>
      </c>
      <c r="BE2418" s="6">
        <f t="shared" si="331"/>
        <v>0</v>
      </c>
      <c r="BF2418" s="6">
        <f t="shared" si="332"/>
        <v>0</v>
      </c>
    </row>
    <row r="2419" spans="2:58" ht="114" x14ac:dyDescent="0.25">
      <c r="B2419" s="29" t="s">
        <v>2669</v>
      </c>
      <c r="C2419" s="29" t="s">
        <v>2058</v>
      </c>
      <c r="D2419" s="29" t="s">
        <v>37</v>
      </c>
      <c r="E2419" s="30" t="s">
        <v>2396</v>
      </c>
      <c r="F2419" s="30" t="s">
        <v>2397</v>
      </c>
      <c r="G2419" s="30" t="s">
        <v>41</v>
      </c>
      <c r="H2419" s="30">
        <v>86101610</v>
      </c>
      <c r="I2419" s="30" t="s">
        <v>6272</v>
      </c>
      <c r="J2419" s="30" t="s">
        <v>221</v>
      </c>
      <c r="K2419" s="30" t="s">
        <v>2670</v>
      </c>
      <c r="L2419" s="31" t="s">
        <v>153</v>
      </c>
      <c r="M2419" s="31" t="s">
        <v>153</v>
      </c>
      <c r="N2419" s="31">
        <v>12</v>
      </c>
      <c r="O2419" s="31" t="s">
        <v>223</v>
      </c>
      <c r="P2419" s="31" t="s">
        <v>224</v>
      </c>
      <c r="Q2419" s="40">
        <v>112800000</v>
      </c>
      <c r="R2419" s="40">
        <v>112800000</v>
      </c>
      <c r="S2419" s="31" t="s">
        <v>225</v>
      </c>
      <c r="T2419" s="31" t="s">
        <v>221</v>
      </c>
      <c r="U2419" s="30" t="s">
        <v>2206</v>
      </c>
      <c r="V2419" s="30" t="s">
        <v>2061</v>
      </c>
      <c r="W2419" s="30" t="s">
        <v>2534</v>
      </c>
      <c r="X2419" s="30" t="s">
        <v>229</v>
      </c>
      <c r="Y2419" s="30" t="s">
        <v>230</v>
      </c>
      <c r="Z2419" s="30" t="s">
        <v>2660</v>
      </c>
      <c r="AA2419" s="41">
        <v>112800000</v>
      </c>
      <c r="AB2419" s="41">
        <v>0</v>
      </c>
      <c r="AC2419" s="41">
        <v>0</v>
      </c>
      <c r="AD2419" s="41">
        <v>9400000</v>
      </c>
      <c r="AE2419" s="41">
        <v>0</v>
      </c>
      <c r="AF2419" s="41">
        <v>9400000</v>
      </c>
      <c r="AG2419" s="41">
        <v>0</v>
      </c>
      <c r="AH2419" s="41">
        <v>9400000</v>
      </c>
      <c r="AI2419" s="41">
        <v>0</v>
      </c>
      <c r="AJ2419" s="41">
        <v>9400000</v>
      </c>
      <c r="AK2419" s="41">
        <v>0</v>
      </c>
      <c r="AL2419" s="41">
        <v>9400000</v>
      </c>
      <c r="AM2419" s="41">
        <v>0</v>
      </c>
      <c r="AN2419" s="41">
        <v>9400000</v>
      </c>
      <c r="AO2419" s="41">
        <v>0</v>
      </c>
      <c r="AP2419" s="41">
        <v>9400000</v>
      </c>
      <c r="AQ2419" s="41">
        <v>0</v>
      </c>
      <c r="AR2419" s="41">
        <v>9400000</v>
      </c>
      <c r="AS2419" s="41">
        <v>0</v>
      </c>
      <c r="AT2419" s="41">
        <v>9400000</v>
      </c>
      <c r="AU2419" s="41">
        <v>0</v>
      </c>
      <c r="AV2419" s="41">
        <v>9400000</v>
      </c>
      <c r="AW2419" s="41">
        <v>0</v>
      </c>
      <c r="AX2419" s="41">
        <v>18800000</v>
      </c>
      <c r="AY2419" s="2">
        <v>0</v>
      </c>
      <c r="AZ2419" s="12" t="str">
        <f t="shared" si="326"/>
        <v>OK</v>
      </c>
      <c r="BA2419" s="12" t="str">
        <f t="shared" si="327"/>
        <v>OK</v>
      </c>
      <c r="BB2419" s="6">
        <f t="shared" si="328"/>
        <v>0</v>
      </c>
      <c r="BC2419" s="13">
        <f t="shared" si="329"/>
        <v>112800000</v>
      </c>
      <c r="BD2419" s="13">
        <f t="shared" si="330"/>
        <v>112800000</v>
      </c>
      <c r="BE2419" s="6">
        <f t="shared" si="331"/>
        <v>0</v>
      </c>
      <c r="BF2419" s="6">
        <f t="shared" si="332"/>
        <v>0</v>
      </c>
    </row>
    <row r="2420" spans="2:58" ht="99.75" x14ac:dyDescent="0.25">
      <c r="B2420" s="29" t="s">
        <v>2671</v>
      </c>
      <c r="C2420" s="29" t="s">
        <v>2058</v>
      </c>
      <c r="D2420" s="29" t="s">
        <v>37</v>
      </c>
      <c r="E2420" s="30" t="s">
        <v>2396</v>
      </c>
      <c r="F2420" s="30" t="s">
        <v>2397</v>
      </c>
      <c r="G2420" s="30" t="s">
        <v>41</v>
      </c>
      <c r="H2420" s="30">
        <v>86101610</v>
      </c>
      <c r="I2420" s="30" t="s">
        <v>6272</v>
      </c>
      <c r="J2420" s="30" t="s">
        <v>221</v>
      </c>
      <c r="K2420" s="30" t="s">
        <v>2672</v>
      </c>
      <c r="L2420" s="31" t="s">
        <v>153</v>
      </c>
      <c r="M2420" s="31" t="s">
        <v>153</v>
      </c>
      <c r="N2420" s="31">
        <v>12</v>
      </c>
      <c r="O2420" s="31" t="s">
        <v>223</v>
      </c>
      <c r="P2420" s="31" t="s">
        <v>224</v>
      </c>
      <c r="Q2420" s="40">
        <v>38052000</v>
      </c>
      <c r="R2420" s="40">
        <v>38052000</v>
      </c>
      <c r="S2420" s="31" t="s">
        <v>225</v>
      </c>
      <c r="T2420" s="31" t="s">
        <v>221</v>
      </c>
      <c r="U2420" s="30" t="s">
        <v>2206</v>
      </c>
      <c r="V2420" s="30" t="s">
        <v>2061</v>
      </c>
      <c r="W2420" s="30" t="s">
        <v>2534</v>
      </c>
      <c r="X2420" s="30" t="s">
        <v>229</v>
      </c>
      <c r="Y2420" s="30" t="s">
        <v>230</v>
      </c>
      <c r="Z2420" s="30" t="s">
        <v>2673</v>
      </c>
      <c r="AA2420" s="41">
        <v>38052000</v>
      </c>
      <c r="AB2420" s="41">
        <v>0</v>
      </c>
      <c r="AC2420" s="41">
        <v>0</v>
      </c>
      <c r="AD2420" s="41">
        <v>3171000</v>
      </c>
      <c r="AE2420" s="41">
        <v>0</v>
      </c>
      <c r="AF2420" s="41">
        <v>3171000</v>
      </c>
      <c r="AG2420" s="41">
        <v>0</v>
      </c>
      <c r="AH2420" s="41">
        <v>3171000</v>
      </c>
      <c r="AI2420" s="41">
        <v>0</v>
      </c>
      <c r="AJ2420" s="41">
        <v>3171000</v>
      </c>
      <c r="AK2420" s="41">
        <v>0</v>
      </c>
      <c r="AL2420" s="41">
        <v>3171000</v>
      </c>
      <c r="AM2420" s="41">
        <v>0</v>
      </c>
      <c r="AN2420" s="41">
        <v>3171000</v>
      </c>
      <c r="AO2420" s="41">
        <v>0</v>
      </c>
      <c r="AP2420" s="41">
        <v>3171000</v>
      </c>
      <c r="AQ2420" s="41">
        <v>0</v>
      </c>
      <c r="AR2420" s="41">
        <v>3171000</v>
      </c>
      <c r="AS2420" s="41">
        <v>0</v>
      </c>
      <c r="AT2420" s="41">
        <v>3171000</v>
      </c>
      <c r="AU2420" s="41">
        <v>0</v>
      </c>
      <c r="AV2420" s="41">
        <v>3171000</v>
      </c>
      <c r="AW2420" s="41">
        <v>0</v>
      </c>
      <c r="AX2420" s="41">
        <v>6342000</v>
      </c>
      <c r="AY2420" s="2">
        <v>0</v>
      </c>
      <c r="AZ2420" s="12" t="str">
        <f t="shared" si="326"/>
        <v>OK</v>
      </c>
      <c r="BA2420" s="12" t="str">
        <f t="shared" si="327"/>
        <v>OK</v>
      </c>
      <c r="BB2420" s="6">
        <f t="shared" si="328"/>
        <v>0</v>
      </c>
      <c r="BC2420" s="13">
        <f t="shared" si="329"/>
        <v>38052000</v>
      </c>
      <c r="BD2420" s="13">
        <f t="shared" si="330"/>
        <v>38052000</v>
      </c>
      <c r="BE2420" s="6">
        <f t="shared" si="331"/>
        <v>0</v>
      </c>
      <c r="BF2420" s="6">
        <f t="shared" si="332"/>
        <v>0</v>
      </c>
    </row>
    <row r="2421" spans="2:58" ht="99.75" x14ac:dyDescent="0.25">
      <c r="B2421" s="29" t="s">
        <v>2674</v>
      </c>
      <c r="C2421" s="29" t="s">
        <v>2058</v>
      </c>
      <c r="D2421" s="29" t="s">
        <v>37</v>
      </c>
      <c r="E2421" s="30" t="s">
        <v>2396</v>
      </c>
      <c r="F2421" s="30" t="s">
        <v>2397</v>
      </c>
      <c r="G2421" s="30" t="s">
        <v>41</v>
      </c>
      <c r="H2421" s="30">
        <v>86101610</v>
      </c>
      <c r="I2421" s="30" t="s">
        <v>6272</v>
      </c>
      <c r="J2421" s="30" t="s">
        <v>221</v>
      </c>
      <c r="K2421" s="30" t="s">
        <v>2672</v>
      </c>
      <c r="L2421" s="31" t="s">
        <v>153</v>
      </c>
      <c r="M2421" s="31" t="s">
        <v>153</v>
      </c>
      <c r="N2421" s="31">
        <v>12</v>
      </c>
      <c r="O2421" s="31" t="s">
        <v>223</v>
      </c>
      <c r="P2421" s="31" t="s">
        <v>224</v>
      </c>
      <c r="Q2421" s="40">
        <v>38052000</v>
      </c>
      <c r="R2421" s="40">
        <v>38052000</v>
      </c>
      <c r="S2421" s="31" t="s">
        <v>225</v>
      </c>
      <c r="T2421" s="31" t="s">
        <v>221</v>
      </c>
      <c r="U2421" s="30" t="s">
        <v>2206</v>
      </c>
      <c r="V2421" s="30" t="s">
        <v>2061</v>
      </c>
      <c r="W2421" s="30" t="s">
        <v>2534</v>
      </c>
      <c r="X2421" s="30" t="s">
        <v>229</v>
      </c>
      <c r="Y2421" s="30" t="s">
        <v>230</v>
      </c>
      <c r="Z2421" s="30" t="s">
        <v>2673</v>
      </c>
      <c r="AA2421" s="41">
        <v>38052000</v>
      </c>
      <c r="AB2421" s="41">
        <v>0</v>
      </c>
      <c r="AC2421" s="41">
        <v>0</v>
      </c>
      <c r="AD2421" s="41">
        <v>3171000</v>
      </c>
      <c r="AE2421" s="41">
        <v>0</v>
      </c>
      <c r="AF2421" s="41">
        <v>3171000</v>
      </c>
      <c r="AG2421" s="41">
        <v>0</v>
      </c>
      <c r="AH2421" s="41">
        <v>3171000</v>
      </c>
      <c r="AI2421" s="41">
        <v>0</v>
      </c>
      <c r="AJ2421" s="41">
        <v>3171000</v>
      </c>
      <c r="AK2421" s="41">
        <v>0</v>
      </c>
      <c r="AL2421" s="41">
        <v>3171000</v>
      </c>
      <c r="AM2421" s="41">
        <v>0</v>
      </c>
      <c r="AN2421" s="41">
        <v>3171000</v>
      </c>
      <c r="AO2421" s="41">
        <v>0</v>
      </c>
      <c r="AP2421" s="41">
        <v>3171000</v>
      </c>
      <c r="AQ2421" s="41">
        <v>0</v>
      </c>
      <c r="AR2421" s="41">
        <v>3171000</v>
      </c>
      <c r="AS2421" s="41">
        <v>0</v>
      </c>
      <c r="AT2421" s="41">
        <v>3171000</v>
      </c>
      <c r="AU2421" s="41">
        <v>0</v>
      </c>
      <c r="AV2421" s="41">
        <v>3171000</v>
      </c>
      <c r="AW2421" s="41">
        <v>0</v>
      </c>
      <c r="AX2421" s="41">
        <v>6342000</v>
      </c>
      <c r="AY2421" s="2">
        <v>0</v>
      </c>
      <c r="AZ2421" s="12" t="str">
        <f t="shared" si="326"/>
        <v>OK</v>
      </c>
      <c r="BA2421" s="12" t="str">
        <f t="shared" si="327"/>
        <v>OK</v>
      </c>
      <c r="BB2421" s="6">
        <f t="shared" si="328"/>
        <v>0</v>
      </c>
      <c r="BC2421" s="13">
        <f t="shared" si="329"/>
        <v>38052000</v>
      </c>
      <c r="BD2421" s="13">
        <f t="shared" si="330"/>
        <v>38052000</v>
      </c>
      <c r="BE2421" s="6">
        <f t="shared" si="331"/>
        <v>0</v>
      </c>
      <c r="BF2421" s="6">
        <f t="shared" si="332"/>
        <v>0</v>
      </c>
    </row>
    <row r="2422" spans="2:58" ht="99.75" x14ac:dyDescent="0.25">
      <c r="B2422" s="29" t="s">
        <v>2675</v>
      </c>
      <c r="C2422" s="29" t="s">
        <v>2058</v>
      </c>
      <c r="D2422" s="29" t="s">
        <v>37</v>
      </c>
      <c r="E2422" s="30" t="s">
        <v>2396</v>
      </c>
      <c r="F2422" s="30" t="s">
        <v>2397</v>
      </c>
      <c r="G2422" s="30" t="s">
        <v>41</v>
      </c>
      <c r="H2422" s="30">
        <v>86101610</v>
      </c>
      <c r="I2422" s="30" t="s">
        <v>6272</v>
      </c>
      <c r="J2422" s="30" t="s">
        <v>221</v>
      </c>
      <c r="K2422" s="30" t="s">
        <v>2672</v>
      </c>
      <c r="L2422" s="31" t="s">
        <v>153</v>
      </c>
      <c r="M2422" s="31" t="s">
        <v>153</v>
      </c>
      <c r="N2422" s="31">
        <v>12</v>
      </c>
      <c r="O2422" s="31" t="s">
        <v>223</v>
      </c>
      <c r="P2422" s="31" t="s">
        <v>224</v>
      </c>
      <c r="Q2422" s="40">
        <v>38052000</v>
      </c>
      <c r="R2422" s="40">
        <v>38052000</v>
      </c>
      <c r="S2422" s="31" t="s">
        <v>225</v>
      </c>
      <c r="T2422" s="31" t="s">
        <v>221</v>
      </c>
      <c r="U2422" s="30" t="s">
        <v>2206</v>
      </c>
      <c r="V2422" s="30" t="s">
        <v>2061</v>
      </c>
      <c r="W2422" s="30" t="s">
        <v>2534</v>
      </c>
      <c r="X2422" s="30" t="s">
        <v>229</v>
      </c>
      <c r="Y2422" s="30" t="s">
        <v>230</v>
      </c>
      <c r="Z2422" s="30" t="s">
        <v>2673</v>
      </c>
      <c r="AA2422" s="41">
        <v>38052000</v>
      </c>
      <c r="AB2422" s="41">
        <v>0</v>
      </c>
      <c r="AC2422" s="41">
        <v>0</v>
      </c>
      <c r="AD2422" s="41">
        <v>3171000</v>
      </c>
      <c r="AE2422" s="41">
        <v>0</v>
      </c>
      <c r="AF2422" s="41">
        <v>3171000</v>
      </c>
      <c r="AG2422" s="41">
        <v>0</v>
      </c>
      <c r="AH2422" s="41">
        <v>3171000</v>
      </c>
      <c r="AI2422" s="41">
        <v>0</v>
      </c>
      <c r="AJ2422" s="41">
        <v>3171000</v>
      </c>
      <c r="AK2422" s="41">
        <v>0</v>
      </c>
      <c r="AL2422" s="41">
        <v>3171000</v>
      </c>
      <c r="AM2422" s="41">
        <v>0</v>
      </c>
      <c r="AN2422" s="41">
        <v>3171000</v>
      </c>
      <c r="AO2422" s="41">
        <v>0</v>
      </c>
      <c r="AP2422" s="41">
        <v>3171000</v>
      </c>
      <c r="AQ2422" s="41">
        <v>0</v>
      </c>
      <c r="AR2422" s="41">
        <v>3171000</v>
      </c>
      <c r="AS2422" s="41">
        <v>0</v>
      </c>
      <c r="AT2422" s="41">
        <v>3171000</v>
      </c>
      <c r="AU2422" s="41">
        <v>0</v>
      </c>
      <c r="AV2422" s="41">
        <v>3171000</v>
      </c>
      <c r="AW2422" s="41">
        <v>0</v>
      </c>
      <c r="AX2422" s="41">
        <v>6342000</v>
      </c>
      <c r="AY2422" s="2">
        <v>0</v>
      </c>
      <c r="AZ2422" s="12" t="str">
        <f t="shared" si="326"/>
        <v>OK</v>
      </c>
      <c r="BA2422" s="12" t="str">
        <f t="shared" si="327"/>
        <v>OK</v>
      </c>
      <c r="BB2422" s="6">
        <f t="shared" si="328"/>
        <v>0</v>
      </c>
      <c r="BC2422" s="13">
        <f t="shared" si="329"/>
        <v>38052000</v>
      </c>
      <c r="BD2422" s="13">
        <f t="shared" si="330"/>
        <v>38052000</v>
      </c>
      <c r="BE2422" s="6">
        <f t="shared" si="331"/>
        <v>0</v>
      </c>
      <c r="BF2422" s="6">
        <f t="shared" si="332"/>
        <v>0</v>
      </c>
    </row>
    <row r="2423" spans="2:58" ht="99.75" x14ac:dyDescent="0.25">
      <c r="B2423" s="29" t="s">
        <v>2676</v>
      </c>
      <c r="C2423" s="29" t="s">
        <v>2058</v>
      </c>
      <c r="D2423" s="29" t="s">
        <v>37</v>
      </c>
      <c r="E2423" s="30" t="s">
        <v>2396</v>
      </c>
      <c r="F2423" s="30" t="s">
        <v>2397</v>
      </c>
      <c r="G2423" s="30" t="s">
        <v>41</v>
      </c>
      <c r="H2423" s="30">
        <v>86101610</v>
      </c>
      <c r="I2423" s="30" t="s">
        <v>6272</v>
      </c>
      <c r="J2423" s="30" t="s">
        <v>221</v>
      </c>
      <c r="K2423" s="30" t="s">
        <v>2672</v>
      </c>
      <c r="L2423" s="31" t="s">
        <v>153</v>
      </c>
      <c r="M2423" s="31" t="s">
        <v>153</v>
      </c>
      <c r="N2423" s="31">
        <v>12</v>
      </c>
      <c r="O2423" s="31" t="s">
        <v>223</v>
      </c>
      <c r="P2423" s="31" t="s">
        <v>224</v>
      </c>
      <c r="Q2423" s="40">
        <v>38052000</v>
      </c>
      <c r="R2423" s="40">
        <v>38052000</v>
      </c>
      <c r="S2423" s="31" t="s">
        <v>225</v>
      </c>
      <c r="T2423" s="31" t="s">
        <v>221</v>
      </c>
      <c r="U2423" s="30" t="s">
        <v>2206</v>
      </c>
      <c r="V2423" s="30" t="s">
        <v>2061</v>
      </c>
      <c r="W2423" s="30" t="s">
        <v>2534</v>
      </c>
      <c r="X2423" s="30" t="s">
        <v>229</v>
      </c>
      <c r="Y2423" s="30" t="s">
        <v>230</v>
      </c>
      <c r="Z2423" s="30" t="s">
        <v>2673</v>
      </c>
      <c r="AA2423" s="41">
        <v>38052000</v>
      </c>
      <c r="AB2423" s="41">
        <v>0</v>
      </c>
      <c r="AC2423" s="41">
        <v>0</v>
      </c>
      <c r="AD2423" s="41">
        <v>3171000</v>
      </c>
      <c r="AE2423" s="41">
        <v>0</v>
      </c>
      <c r="AF2423" s="41">
        <v>3171000</v>
      </c>
      <c r="AG2423" s="41">
        <v>0</v>
      </c>
      <c r="AH2423" s="41">
        <v>3171000</v>
      </c>
      <c r="AI2423" s="41">
        <v>0</v>
      </c>
      <c r="AJ2423" s="41">
        <v>3171000</v>
      </c>
      <c r="AK2423" s="41">
        <v>0</v>
      </c>
      <c r="AL2423" s="41">
        <v>3171000</v>
      </c>
      <c r="AM2423" s="41">
        <v>0</v>
      </c>
      <c r="AN2423" s="41">
        <v>3171000</v>
      </c>
      <c r="AO2423" s="41">
        <v>0</v>
      </c>
      <c r="AP2423" s="41">
        <v>3171000</v>
      </c>
      <c r="AQ2423" s="41">
        <v>0</v>
      </c>
      <c r="AR2423" s="41">
        <v>3171000</v>
      </c>
      <c r="AS2423" s="41">
        <v>0</v>
      </c>
      <c r="AT2423" s="41">
        <v>3171000</v>
      </c>
      <c r="AU2423" s="41">
        <v>0</v>
      </c>
      <c r="AV2423" s="41">
        <v>3171000</v>
      </c>
      <c r="AW2423" s="41">
        <v>0</v>
      </c>
      <c r="AX2423" s="41">
        <v>6342000</v>
      </c>
      <c r="AY2423" s="2">
        <v>0</v>
      </c>
      <c r="AZ2423" s="12" t="str">
        <f t="shared" si="326"/>
        <v>OK</v>
      </c>
      <c r="BA2423" s="12" t="str">
        <f t="shared" si="327"/>
        <v>OK</v>
      </c>
      <c r="BB2423" s="6">
        <f t="shared" si="328"/>
        <v>0</v>
      </c>
      <c r="BC2423" s="13">
        <f t="shared" si="329"/>
        <v>38052000</v>
      </c>
      <c r="BD2423" s="13">
        <f t="shared" si="330"/>
        <v>38052000</v>
      </c>
      <c r="BE2423" s="6">
        <f t="shared" si="331"/>
        <v>0</v>
      </c>
      <c r="BF2423" s="6">
        <f t="shared" si="332"/>
        <v>0</v>
      </c>
    </row>
    <row r="2424" spans="2:58" ht="99.75" x14ac:dyDescent="0.25">
      <c r="B2424" s="29" t="s">
        <v>2677</v>
      </c>
      <c r="C2424" s="29" t="s">
        <v>2058</v>
      </c>
      <c r="D2424" s="29" t="s">
        <v>37</v>
      </c>
      <c r="E2424" s="30" t="s">
        <v>2396</v>
      </c>
      <c r="F2424" s="30" t="s">
        <v>2397</v>
      </c>
      <c r="G2424" s="30" t="s">
        <v>41</v>
      </c>
      <c r="H2424" s="30">
        <v>86101610</v>
      </c>
      <c r="I2424" s="30" t="s">
        <v>6272</v>
      </c>
      <c r="J2424" s="30" t="s">
        <v>221</v>
      </c>
      <c r="K2424" s="30" t="s">
        <v>2672</v>
      </c>
      <c r="L2424" s="31" t="s">
        <v>153</v>
      </c>
      <c r="M2424" s="31" t="s">
        <v>153</v>
      </c>
      <c r="N2424" s="31">
        <v>12</v>
      </c>
      <c r="O2424" s="31" t="s">
        <v>223</v>
      </c>
      <c r="P2424" s="31" t="s">
        <v>224</v>
      </c>
      <c r="Q2424" s="40">
        <v>38052000</v>
      </c>
      <c r="R2424" s="40">
        <v>38052000</v>
      </c>
      <c r="S2424" s="31" t="s">
        <v>225</v>
      </c>
      <c r="T2424" s="31" t="s">
        <v>221</v>
      </c>
      <c r="U2424" s="30" t="s">
        <v>2206</v>
      </c>
      <c r="V2424" s="30" t="s">
        <v>2061</v>
      </c>
      <c r="W2424" s="30" t="s">
        <v>2534</v>
      </c>
      <c r="X2424" s="30" t="s">
        <v>229</v>
      </c>
      <c r="Y2424" s="30" t="s">
        <v>230</v>
      </c>
      <c r="Z2424" s="30" t="s">
        <v>2673</v>
      </c>
      <c r="AA2424" s="41">
        <v>38052000</v>
      </c>
      <c r="AB2424" s="41">
        <v>0</v>
      </c>
      <c r="AC2424" s="41">
        <v>0</v>
      </c>
      <c r="AD2424" s="41">
        <v>3171000</v>
      </c>
      <c r="AE2424" s="41">
        <v>0</v>
      </c>
      <c r="AF2424" s="41">
        <v>3171000</v>
      </c>
      <c r="AG2424" s="41">
        <v>0</v>
      </c>
      <c r="AH2424" s="41">
        <v>3171000</v>
      </c>
      <c r="AI2424" s="41">
        <v>0</v>
      </c>
      <c r="AJ2424" s="41">
        <v>3171000</v>
      </c>
      <c r="AK2424" s="41">
        <v>0</v>
      </c>
      <c r="AL2424" s="41">
        <v>3171000</v>
      </c>
      <c r="AM2424" s="41">
        <v>0</v>
      </c>
      <c r="AN2424" s="41">
        <v>3171000</v>
      </c>
      <c r="AO2424" s="41">
        <v>0</v>
      </c>
      <c r="AP2424" s="41">
        <v>3171000</v>
      </c>
      <c r="AQ2424" s="41">
        <v>0</v>
      </c>
      <c r="AR2424" s="41">
        <v>3171000</v>
      </c>
      <c r="AS2424" s="41">
        <v>0</v>
      </c>
      <c r="AT2424" s="41">
        <v>3171000</v>
      </c>
      <c r="AU2424" s="41">
        <v>0</v>
      </c>
      <c r="AV2424" s="41">
        <v>3171000</v>
      </c>
      <c r="AW2424" s="41">
        <v>0</v>
      </c>
      <c r="AX2424" s="41">
        <v>6342000</v>
      </c>
      <c r="AY2424" s="2">
        <v>0</v>
      </c>
      <c r="AZ2424" s="12" t="str">
        <f t="shared" si="326"/>
        <v>OK</v>
      </c>
      <c r="BA2424" s="12" t="str">
        <f t="shared" si="327"/>
        <v>OK</v>
      </c>
      <c r="BB2424" s="6">
        <f t="shared" si="328"/>
        <v>0</v>
      </c>
      <c r="BC2424" s="13">
        <f t="shared" si="329"/>
        <v>38052000</v>
      </c>
      <c r="BD2424" s="13">
        <f t="shared" si="330"/>
        <v>38052000</v>
      </c>
      <c r="BE2424" s="6">
        <f t="shared" si="331"/>
        <v>0</v>
      </c>
      <c r="BF2424" s="6">
        <f t="shared" si="332"/>
        <v>0</v>
      </c>
    </row>
    <row r="2425" spans="2:58" ht="99.75" x14ac:dyDescent="0.25">
      <c r="B2425" s="29" t="s">
        <v>2678</v>
      </c>
      <c r="C2425" s="29" t="s">
        <v>2058</v>
      </c>
      <c r="D2425" s="29" t="s">
        <v>37</v>
      </c>
      <c r="E2425" s="30" t="s">
        <v>2396</v>
      </c>
      <c r="F2425" s="30" t="s">
        <v>2397</v>
      </c>
      <c r="G2425" s="30" t="s">
        <v>41</v>
      </c>
      <c r="H2425" s="30">
        <v>86101610</v>
      </c>
      <c r="I2425" s="30" t="s">
        <v>6272</v>
      </c>
      <c r="J2425" s="30" t="s">
        <v>221</v>
      </c>
      <c r="K2425" s="30" t="s">
        <v>2672</v>
      </c>
      <c r="L2425" s="31" t="s">
        <v>153</v>
      </c>
      <c r="M2425" s="31" t="s">
        <v>153</v>
      </c>
      <c r="N2425" s="31">
        <v>12</v>
      </c>
      <c r="O2425" s="31" t="s">
        <v>223</v>
      </c>
      <c r="P2425" s="31" t="s">
        <v>224</v>
      </c>
      <c r="Q2425" s="40">
        <v>38052000</v>
      </c>
      <c r="R2425" s="40">
        <v>38052000</v>
      </c>
      <c r="S2425" s="31" t="s">
        <v>225</v>
      </c>
      <c r="T2425" s="31" t="s">
        <v>221</v>
      </c>
      <c r="U2425" s="30" t="s">
        <v>2206</v>
      </c>
      <c r="V2425" s="30" t="s">
        <v>2061</v>
      </c>
      <c r="W2425" s="30" t="s">
        <v>2534</v>
      </c>
      <c r="X2425" s="30" t="s">
        <v>229</v>
      </c>
      <c r="Y2425" s="30" t="s">
        <v>230</v>
      </c>
      <c r="Z2425" s="30" t="s">
        <v>2673</v>
      </c>
      <c r="AA2425" s="41">
        <v>38052000</v>
      </c>
      <c r="AB2425" s="41">
        <v>0</v>
      </c>
      <c r="AC2425" s="41">
        <v>0</v>
      </c>
      <c r="AD2425" s="41">
        <v>3171000</v>
      </c>
      <c r="AE2425" s="41">
        <v>0</v>
      </c>
      <c r="AF2425" s="41">
        <v>3171000</v>
      </c>
      <c r="AG2425" s="41">
        <v>0</v>
      </c>
      <c r="AH2425" s="41">
        <v>3171000</v>
      </c>
      <c r="AI2425" s="41">
        <v>0</v>
      </c>
      <c r="AJ2425" s="41">
        <v>3171000</v>
      </c>
      <c r="AK2425" s="41">
        <v>0</v>
      </c>
      <c r="AL2425" s="41">
        <v>3171000</v>
      </c>
      <c r="AM2425" s="41">
        <v>0</v>
      </c>
      <c r="AN2425" s="41">
        <v>3171000</v>
      </c>
      <c r="AO2425" s="41">
        <v>0</v>
      </c>
      <c r="AP2425" s="41">
        <v>3171000</v>
      </c>
      <c r="AQ2425" s="41">
        <v>0</v>
      </c>
      <c r="AR2425" s="41">
        <v>3171000</v>
      </c>
      <c r="AS2425" s="41">
        <v>0</v>
      </c>
      <c r="AT2425" s="41">
        <v>3171000</v>
      </c>
      <c r="AU2425" s="41">
        <v>0</v>
      </c>
      <c r="AV2425" s="41">
        <v>3171000</v>
      </c>
      <c r="AW2425" s="41">
        <v>0</v>
      </c>
      <c r="AX2425" s="41">
        <v>6342000</v>
      </c>
      <c r="AY2425" s="2">
        <v>0</v>
      </c>
      <c r="AZ2425" s="12" t="str">
        <f t="shared" si="326"/>
        <v>OK</v>
      </c>
      <c r="BA2425" s="12" t="str">
        <f t="shared" si="327"/>
        <v>OK</v>
      </c>
      <c r="BB2425" s="6">
        <f t="shared" si="328"/>
        <v>0</v>
      </c>
      <c r="BC2425" s="13">
        <f t="shared" si="329"/>
        <v>38052000</v>
      </c>
      <c r="BD2425" s="13">
        <f t="shared" si="330"/>
        <v>38052000</v>
      </c>
      <c r="BE2425" s="6">
        <f t="shared" si="331"/>
        <v>0</v>
      </c>
      <c r="BF2425" s="6">
        <f t="shared" si="332"/>
        <v>0</v>
      </c>
    </row>
    <row r="2426" spans="2:58" ht="99.75" x14ac:dyDescent="0.25">
      <c r="B2426" s="29" t="s">
        <v>2679</v>
      </c>
      <c r="C2426" s="29" t="s">
        <v>2058</v>
      </c>
      <c r="D2426" s="29" t="s">
        <v>37</v>
      </c>
      <c r="E2426" s="30" t="s">
        <v>2396</v>
      </c>
      <c r="F2426" s="30" t="s">
        <v>2397</v>
      </c>
      <c r="G2426" s="30" t="s">
        <v>41</v>
      </c>
      <c r="H2426" s="30">
        <v>86101610</v>
      </c>
      <c r="I2426" s="30" t="s">
        <v>6272</v>
      </c>
      <c r="J2426" s="30" t="s">
        <v>221</v>
      </c>
      <c r="K2426" s="30" t="s">
        <v>2672</v>
      </c>
      <c r="L2426" s="31" t="s">
        <v>153</v>
      </c>
      <c r="M2426" s="31" t="s">
        <v>153</v>
      </c>
      <c r="N2426" s="31">
        <v>12</v>
      </c>
      <c r="O2426" s="31" t="s">
        <v>223</v>
      </c>
      <c r="P2426" s="31" t="s">
        <v>224</v>
      </c>
      <c r="Q2426" s="40">
        <v>38052000</v>
      </c>
      <c r="R2426" s="40">
        <v>38052000</v>
      </c>
      <c r="S2426" s="31" t="s">
        <v>225</v>
      </c>
      <c r="T2426" s="31" t="s">
        <v>221</v>
      </c>
      <c r="U2426" s="30" t="s">
        <v>2206</v>
      </c>
      <c r="V2426" s="30" t="s">
        <v>2061</v>
      </c>
      <c r="W2426" s="30" t="s">
        <v>2534</v>
      </c>
      <c r="X2426" s="30" t="s">
        <v>229</v>
      </c>
      <c r="Y2426" s="30" t="s">
        <v>230</v>
      </c>
      <c r="Z2426" s="30" t="s">
        <v>2673</v>
      </c>
      <c r="AA2426" s="41">
        <v>38052000</v>
      </c>
      <c r="AB2426" s="41">
        <v>0</v>
      </c>
      <c r="AC2426" s="41">
        <v>0</v>
      </c>
      <c r="AD2426" s="41">
        <v>3171000</v>
      </c>
      <c r="AE2426" s="41">
        <v>0</v>
      </c>
      <c r="AF2426" s="41">
        <v>3171000</v>
      </c>
      <c r="AG2426" s="41">
        <v>0</v>
      </c>
      <c r="AH2426" s="41">
        <v>3171000</v>
      </c>
      <c r="AI2426" s="41">
        <v>0</v>
      </c>
      <c r="AJ2426" s="41">
        <v>3171000</v>
      </c>
      <c r="AK2426" s="41">
        <v>0</v>
      </c>
      <c r="AL2426" s="41">
        <v>3171000</v>
      </c>
      <c r="AM2426" s="41">
        <v>0</v>
      </c>
      <c r="AN2426" s="41">
        <v>3171000</v>
      </c>
      <c r="AO2426" s="41">
        <v>0</v>
      </c>
      <c r="AP2426" s="41">
        <v>3171000</v>
      </c>
      <c r="AQ2426" s="41">
        <v>0</v>
      </c>
      <c r="AR2426" s="41">
        <v>3171000</v>
      </c>
      <c r="AS2426" s="41">
        <v>0</v>
      </c>
      <c r="AT2426" s="41">
        <v>3171000</v>
      </c>
      <c r="AU2426" s="41">
        <v>0</v>
      </c>
      <c r="AV2426" s="41">
        <v>3171000</v>
      </c>
      <c r="AW2426" s="41">
        <v>0</v>
      </c>
      <c r="AX2426" s="41">
        <v>6342000</v>
      </c>
      <c r="AY2426" s="2">
        <v>0</v>
      </c>
      <c r="AZ2426" s="12" t="str">
        <f t="shared" si="326"/>
        <v>OK</v>
      </c>
      <c r="BA2426" s="12" t="str">
        <f t="shared" si="327"/>
        <v>OK</v>
      </c>
      <c r="BB2426" s="6">
        <f t="shared" si="328"/>
        <v>0</v>
      </c>
      <c r="BC2426" s="13">
        <f t="shared" si="329"/>
        <v>38052000</v>
      </c>
      <c r="BD2426" s="13">
        <f t="shared" si="330"/>
        <v>38052000</v>
      </c>
      <c r="BE2426" s="6">
        <f t="shared" si="331"/>
        <v>0</v>
      </c>
      <c r="BF2426" s="6">
        <f t="shared" si="332"/>
        <v>0</v>
      </c>
    </row>
    <row r="2427" spans="2:58" ht="99.75" x14ac:dyDescent="0.25">
      <c r="B2427" s="29" t="s">
        <v>2680</v>
      </c>
      <c r="C2427" s="29" t="s">
        <v>2058</v>
      </c>
      <c r="D2427" s="29" t="s">
        <v>37</v>
      </c>
      <c r="E2427" s="30" t="s">
        <v>2396</v>
      </c>
      <c r="F2427" s="30" t="s">
        <v>2397</v>
      </c>
      <c r="G2427" s="30" t="s">
        <v>41</v>
      </c>
      <c r="H2427" s="30">
        <v>86101610</v>
      </c>
      <c r="I2427" s="30" t="s">
        <v>6272</v>
      </c>
      <c r="J2427" s="30" t="s">
        <v>221</v>
      </c>
      <c r="K2427" s="30" t="s">
        <v>2672</v>
      </c>
      <c r="L2427" s="31" t="s">
        <v>153</v>
      </c>
      <c r="M2427" s="31" t="s">
        <v>153</v>
      </c>
      <c r="N2427" s="31">
        <v>12</v>
      </c>
      <c r="O2427" s="31" t="s">
        <v>223</v>
      </c>
      <c r="P2427" s="31" t="s">
        <v>224</v>
      </c>
      <c r="Q2427" s="40">
        <v>38052000</v>
      </c>
      <c r="R2427" s="40">
        <v>38052000</v>
      </c>
      <c r="S2427" s="31" t="s">
        <v>225</v>
      </c>
      <c r="T2427" s="31" t="s">
        <v>221</v>
      </c>
      <c r="U2427" s="30" t="s">
        <v>2206</v>
      </c>
      <c r="V2427" s="30" t="s">
        <v>2061</v>
      </c>
      <c r="W2427" s="30" t="s">
        <v>2534</v>
      </c>
      <c r="X2427" s="30" t="s">
        <v>229</v>
      </c>
      <c r="Y2427" s="30" t="s">
        <v>230</v>
      </c>
      <c r="Z2427" s="30" t="s">
        <v>2673</v>
      </c>
      <c r="AA2427" s="41">
        <v>38052000</v>
      </c>
      <c r="AB2427" s="41">
        <v>0</v>
      </c>
      <c r="AC2427" s="41">
        <v>0</v>
      </c>
      <c r="AD2427" s="41">
        <v>3171000</v>
      </c>
      <c r="AE2427" s="41">
        <v>0</v>
      </c>
      <c r="AF2427" s="41">
        <v>3171000</v>
      </c>
      <c r="AG2427" s="41">
        <v>0</v>
      </c>
      <c r="AH2427" s="41">
        <v>3171000</v>
      </c>
      <c r="AI2427" s="41">
        <v>0</v>
      </c>
      <c r="AJ2427" s="41">
        <v>3171000</v>
      </c>
      <c r="AK2427" s="41">
        <v>0</v>
      </c>
      <c r="AL2427" s="41">
        <v>3171000</v>
      </c>
      <c r="AM2427" s="41">
        <v>0</v>
      </c>
      <c r="AN2427" s="41">
        <v>3171000</v>
      </c>
      <c r="AO2427" s="41">
        <v>0</v>
      </c>
      <c r="AP2427" s="41">
        <v>3171000</v>
      </c>
      <c r="AQ2427" s="41">
        <v>0</v>
      </c>
      <c r="AR2427" s="41">
        <v>3171000</v>
      </c>
      <c r="AS2427" s="41">
        <v>0</v>
      </c>
      <c r="AT2427" s="41">
        <v>3171000</v>
      </c>
      <c r="AU2427" s="41">
        <v>0</v>
      </c>
      <c r="AV2427" s="41">
        <v>3171000</v>
      </c>
      <c r="AW2427" s="41">
        <v>0</v>
      </c>
      <c r="AX2427" s="41">
        <v>6342000</v>
      </c>
      <c r="AY2427" s="2">
        <v>0</v>
      </c>
      <c r="AZ2427" s="12" t="str">
        <f t="shared" si="326"/>
        <v>OK</v>
      </c>
      <c r="BA2427" s="12" t="str">
        <f t="shared" si="327"/>
        <v>OK</v>
      </c>
      <c r="BB2427" s="6">
        <f t="shared" si="328"/>
        <v>0</v>
      </c>
      <c r="BC2427" s="13">
        <f t="shared" si="329"/>
        <v>38052000</v>
      </c>
      <c r="BD2427" s="13">
        <f t="shared" si="330"/>
        <v>38052000</v>
      </c>
      <c r="BE2427" s="6">
        <f t="shared" si="331"/>
        <v>0</v>
      </c>
      <c r="BF2427" s="6">
        <f t="shared" si="332"/>
        <v>0</v>
      </c>
    </row>
    <row r="2428" spans="2:58" ht="99.75" x14ac:dyDescent="0.25">
      <c r="B2428" s="29" t="s">
        <v>2681</v>
      </c>
      <c r="C2428" s="29" t="s">
        <v>2058</v>
      </c>
      <c r="D2428" s="29" t="s">
        <v>37</v>
      </c>
      <c r="E2428" s="30" t="s">
        <v>2396</v>
      </c>
      <c r="F2428" s="30" t="s">
        <v>2397</v>
      </c>
      <c r="G2428" s="30" t="s">
        <v>41</v>
      </c>
      <c r="H2428" s="30">
        <v>86101610</v>
      </c>
      <c r="I2428" s="30" t="s">
        <v>6272</v>
      </c>
      <c r="J2428" s="30" t="s">
        <v>221</v>
      </c>
      <c r="K2428" s="30" t="s">
        <v>2672</v>
      </c>
      <c r="L2428" s="31" t="s">
        <v>153</v>
      </c>
      <c r="M2428" s="31" t="s">
        <v>153</v>
      </c>
      <c r="N2428" s="31">
        <v>12</v>
      </c>
      <c r="O2428" s="31" t="s">
        <v>223</v>
      </c>
      <c r="P2428" s="31" t="s">
        <v>224</v>
      </c>
      <c r="Q2428" s="40">
        <v>38052000</v>
      </c>
      <c r="R2428" s="40">
        <v>38052000</v>
      </c>
      <c r="S2428" s="31" t="s">
        <v>225</v>
      </c>
      <c r="T2428" s="31" t="s">
        <v>221</v>
      </c>
      <c r="U2428" s="30" t="s">
        <v>2206</v>
      </c>
      <c r="V2428" s="30" t="s">
        <v>2061</v>
      </c>
      <c r="W2428" s="30" t="s">
        <v>2534</v>
      </c>
      <c r="X2428" s="30" t="s">
        <v>229</v>
      </c>
      <c r="Y2428" s="30" t="s">
        <v>230</v>
      </c>
      <c r="Z2428" s="30" t="s">
        <v>2673</v>
      </c>
      <c r="AA2428" s="41">
        <v>38052000</v>
      </c>
      <c r="AB2428" s="41">
        <v>0</v>
      </c>
      <c r="AC2428" s="41">
        <v>0</v>
      </c>
      <c r="AD2428" s="41">
        <v>3171000</v>
      </c>
      <c r="AE2428" s="41">
        <v>0</v>
      </c>
      <c r="AF2428" s="41">
        <v>3171000</v>
      </c>
      <c r="AG2428" s="41">
        <v>0</v>
      </c>
      <c r="AH2428" s="41">
        <v>3171000</v>
      </c>
      <c r="AI2428" s="41">
        <v>0</v>
      </c>
      <c r="AJ2428" s="41">
        <v>3171000</v>
      </c>
      <c r="AK2428" s="41">
        <v>0</v>
      </c>
      <c r="AL2428" s="41">
        <v>3171000</v>
      </c>
      <c r="AM2428" s="41">
        <v>0</v>
      </c>
      <c r="AN2428" s="41">
        <v>3171000</v>
      </c>
      <c r="AO2428" s="41">
        <v>0</v>
      </c>
      <c r="AP2428" s="41">
        <v>3171000</v>
      </c>
      <c r="AQ2428" s="41">
        <v>0</v>
      </c>
      <c r="AR2428" s="41">
        <v>3171000</v>
      </c>
      <c r="AS2428" s="41">
        <v>0</v>
      </c>
      <c r="AT2428" s="41">
        <v>3171000</v>
      </c>
      <c r="AU2428" s="41">
        <v>0</v>
      </c>
      <c r="AV2428" s="41">
        <v>3171000</v>
      </c>
      <c r="AW2428" s="41">
        <v>0</v>
      </c>
      <c r="AX2428" s="41">
        <v>6342000</v>
      </c>
      <c r="AY2428" s="2">
        <v>0</v>
      </c>
      <c r="AZ2428" s="12" t="str">
        <f t="shared" si="326"/>
        <v>OK</v>
      </c>
      <c r="BA2428" s="12" t="str">
        <f t="shared" si="327"/>
        <v>OK</v>
      </c>
      <c r="BB2428" s="6">
        <f t="shared" si="328"/>
        <v>0</v>
      </c>
      <c r="BC2428" s="13">
        <f t="shared" si="329"/>
        <v>38052000</v>
      </c>
      <c r="BD2428" s="13">
        <f t="shared" si="330"/>
        <v>38052000</v>
      </c>
      <c r="BE2428" s="6">
        <f t="shared" si="331"/>
        <v>0</v>
      </c>
      <c r="BF2428" s="6">
        <f t="shared" si="332"/>
        <v>0</v>
      </c>
    </row>
    <row r="2429" spans="2:58" ht="99.75" x14ac:dyDescent="0.25">
      <c r="B2429" s="29" t="s">
        <v>2682</v>
      </c>
      <c r="C2429" s="29" t="s">
        <v>2058</v>
      </c>
      <c r="D2429" s="29" t="s">
        <v>37</v>
      </c>
      <c r="E2429" s="30" t="s">
        <v>2396</v>
      </c>
      <c r="F2429" s="30" t="s">
        <v>2397</v>
      </c>
      <c r="G2429" s="30" t="s">
        <v>41</v>
      </c>
      <c r="H2429" s="30">
        <v>86101610</v>
      </c>
      <c r="I2429" s="30" t="s">
        <v>6272</v>
      </c>
      <c r="J2429" s="30" t="s">
        <v>221</v>
      </c>
      <c r="K2429" s="30" t="s">
        <v>2672</v>
      </c>
      <c r="L2429" s="31" t="s">
        <v>153</v>
      </c>
      <c r="M2429" s="31" t="s">
        <v>153</v>
      </c>
      <c r="N2429" s="31">
        <v>12</v>
      </c>
      <c r="O2429" s="31" t="s">
        <v>223</v>
      </c>
      <c r="P2429" s="31" t="s">
        <v>224</v>
      </c>
      <c r="Q2429" s="40">
        <v>38052000</v>
      </c>
      <c r="R2429" s="40">
        <v>38052000</v>
      </c>
      <c r="S2429" s="31" t="s">
        <v>225</v>
      </c>
      <c r="T2429" s="31" t="s">
        <v>221</v>
      </c>
      <c r="U2429" s="30" t="s">
        <v>2206</v>
      </c>
      <c r="V2429" s="30" t="s">
        <v>2061</v>
      </c>
      <c r="W2429" s="30" t="s">
        <v>2534</v>
      </c>
      <c r="X2429" s="30" t="s">
        <v>229</v>
      </c>
      <c r="Y2429" s="30" t="s">
        <v>230</v>
      </c>
      <c r="Z2429" s="30" t="s">
        <v>2673</v>
      </c>
      <c r="AA2429" s="41">
        <v>38052000</v>
      </c>
      <c r="AB2429" s="41">
        <v>0</v>
      </c>
      <c r="AC2429" s="41">
        <v>0</v>
      </c>
      <c r="AD2429" s="41">
        <v>3171000</v>
      </c>
      <c r="AE2429" s="41">
        <v>0</v>
      </c>
      <c r="AF2429" s="41">
        <v>3171000</v>
      </c>
      <c r="AG2429" s="41">
        <v>0</v>
      </c>
      <c r="AH2429" s="41">
        <v>3171000</v>
      </c>
      <c r="AI2429" s="41">
        <v>0</v>
      </c>
      <c r="AJ2429" s="41">
        <v>3171000</v>
      </c>
      <c r="AK2429" s="41">
        <v>0</v>
      </c>
      <c r="AL2429" s="41">
        <v>3171000</v>
      </c>
      <c r="AM2429" s="41">
        <v>0</v>
      </c>
      <c r="AN2429" s="41">
        <v>3171000</v>
      </c>
      <c r="AO2429" s="41">
        <v>0</v>
      </c>
      <c r="AP2429" s="41">
        <v>3171000</v>
      </c>
      <c r="AQ2429" s="41">
        <v>0</v>
      </c>
      <c r="AR2429" s="41">
        <v>3171000</v>
      </c>
      <c r="AS2429" s="41">
        <v>0</v>
      </c>
      <c r="AT2429" s="41">
        <v>3171000</v>
      </c>
      <c r="AU2429" s="41">
        <v>0</v>
      </c>
      <c r="AV2429" s="41">
        <v>3171000</v>
      </c>
      <c r="AW2429" s="41">
        <v>0</v>
      </c>
      <c r="AX2429" s="41">
        <v>6342000</v>
      </c>
      <c r="AY2429" s="2">
        <v>0</v>
      </c>
      <c r="AZ2429" s="12" t="str">
        <f t="shared" si="326"/>
        <v>OK</v>
      </c>
      <c r="BA2429" s="12" t="str">
        <f t="shared" si="327"/>
        <v>OK</v>
      </c>
      <c r="BB2429" s="6">
        <f t="shared" si="328"/>
        <v>0</v>
      </c>
      <c r="BC2429" s="13">
        <f t="shared" si="329"/>
        <v>38052000</v>
      </c>
      <c r="BD2429" s="13">
        <f t="shared" si="330"/>
        <v>38052000</v>
      </c>
      <c r="BE2429" s="6">
        <f t="shared" si="331"/>
        <v>0</v>
      </c>
      <c r="BF2429" s="6">
        <f t="shared" si="332"/>
        <v>0</v>
      </c>
    </row>
    <row r="2430" spans="2:58" ht="114" x14ac:dyDescent="0.25">
      <c r="B2430" s="29" t="s">
        <v>2683</v>
      </c>
      <c r="C2430" s="29" t="s">
        <v>2058</v>
      </c>
      <c r="D2430" s="29" t="s">
        <v>37</v>
      </c>
      <c r="E2430" s="30" t="s">
        <v>2396</v>
      </c>
      <c r="F2430" s="30" t="s">
        <v>2397</v>
      </c>
      <c r="G2430" s="30" t="s">
        <v>41</v>
      </c>
      <c r="H2430" s="30">
        <v>86101610</v>
      </c>
      <c r="I2430" s="30" t="s">
        <v>6272</v>
      </c>
      <c r="J2430" s="30" t="s">
        <v>221</v>
      </c>
      <c r="K2430" s="30" t="s">
        <v>2684</v>
      </c>
      <c r="L2430" s="31" t="s">
        <v>154</v>
      </c>
      <c r="M2430" s="31" t="s">
        <v>154</v>
      </c>
      <c r="N2430" s="31">
        <v>12</v>
      </c>
      <c r="O2430" s="31" t="s">
        <v>223</v>
      </c>
      <c r="P2430" s="31" t="s">
        <v>224</v>
      </c>
      <c r="Q2430" s="40">
        <v>34881000</v>
      </c>
      <c r="R2430" s="40">
        <v>34881000</v>
      </c>
      <c r="S2430" s="31" t="s">
        <v>225</v>
      </c>
      <c r="T2430" s="31" t="s">
        <v>221</v>
      </c>
      <c r="U2430" s="30" t="s">
        <v>2206</v>
      </c>
      <c r="V2430" s="30" t="s">
        <v>2061</v>
      </c>
      <c r="W2430" s="30" t="s">
        <v>2534</v>
      </c>
      <c r="X2430" s="30" t="s">
        <v>229</v>
      </c>
      <c r="Y2430" s="30" t="s">
        <v>230</v>
      </c>
      <c r="Z2430" s="30" t="s">
        <v>2685</v>
      </c>
      <c r="AA2430" s="41">
        <v>0</v>
      </c>
      <c r="AB2430" s="41">
        <v>0</v>
      </c>
      <c r="AC2430" s="41">
        <v>34881000</v>
      </c>
      <c r="AD2430" s="41">
        <v>0</v>
      </c>
      <c r="AE2430" s="41">
        <v>0</v>
      </c>
      <c r="AF2430" s="41">
        <v>3171000</v>
      </c>
      <c r="AG2430" s="41">
        <v>0</v>
      </c>
      <c r="AH2430" s="41">
        <v>3171000</v>
      </c>
      <c r="AI2430" s="41">
        <v>0</v>
      </c>
      <c r="AJ2430" s="41">
        <v>3171000</v>
      </c>
      <c r="AK2430" s="41">
        <v>0</v>
      </c>
      <c r="AL2430" s="41">
        <v>3171000</v>
      </c>
      <c r="AM2430" s="41">
        <v>0</v>
      </c>
      <c r="AN2430" s="41">
        <v>3171000</v>
      </c>
      <c r="AO2430" s="41">
        <v>0</v>
      </c>
      <c r="AP2430" s="41">
        <v>3171000</v>
      </c>
      <c r="AQ2430" s="41">
        <v>0</v>
      </c>
      <c r="AR2430" s="41">
        <v>3171000</v>
      </c>
      <c r="AS2430" s="41">
        <v>0</v>
      </c>
      <c r="AT2430" s="41">
        <v>3171000</v>
      </c>
      <c r="AU2430" s="41">
        <v>0</v>
      </c>
      <c r="AV2430" s="41">
        <v>3171000</v>
      </c>
      <c r="AW2430" s="41">
        <v>0</v>
      </c>
      <c r="AX2430" s="41">
        <v>6342000</v>
      </c>
      <c r="AY2430" s="2">
        <v>0</v>
      </c>
      <c r="AZ2430" s="12" t="str">
        <f t="shared" si="326"/>
        <v>OK</v>
      </c>
      <c r="BA2430" s="12" t="str">
        <f t="shared" si="327"/>
        <v>OK</v>
      </c>
      <c r="BB2430" s="6">
        <f t="shared" si="328"/>
        <v>0</v>
      </c>
      <c r="BC2430" s="13">
        <f t="shared" si="329"/>
        <v>34881000</v>
      </c>
      <c r="BD2430" s="13">
        <f t="shared" si="330"/>
        <v>34881000</v>
      </c>
      <c r="BE2430" s="6">
        <f t="shared" si="331"/>
        <v>0</v>
      </c>
      <c r="BF2430" s="6">
        <f t="shared" si="332"/>
        <v>0</v>
      </c>
    </row>
    <row r="2431" spans="2:58" ht="114" x14ac:dyDescent="0.25">
      <c r="B2431" s="29" t="s">
        <v>2686</v>
      </c>
      <c r="C2431" s="29" t="s">
        <v>2058</v>
      </c>
      <c r="D2431" s="29" t="s">
        <v>37</v>
      </c>
      <c r="E2431" s="30" t="s">
        <v>2396</v>
      </c>
      <c r="F2431" s="30" t="s">
        <v>2397</v>
      </c>
      <c r="G2431" s="30" t="s">
        <v>41</v>
      </c>
      <c r="H2431" s="30">
        <v>86101610</v>
      </c>
      <c r="I2431" s="30" t="s">
        <v>6272</v>
      </c>
      <c r="J2431" s="30" t="s">
        <v>221</v>
      </c>
      <c r="K2431" s="30" t="s">
        <v>2684</v>
      </c>
      <c r="L2431" s="31" t="s">
        <v>154</v>
      </c>
      <c r="M2431" s="31" t="s">
        <v>154</v>
      </c>
      <c r="N2431" s="31">
        <v>12</v>
      </c>
      <c r="O2431" s="31" t="s">
        <v>223</v>
      </c>
      <c r="P2431" s="31" t="s">
        <v>224</v>
      </c>
      <c r="Q2431" s="40">
        <v>34881000</v>
      </c>
      <c r="R2431" s="40">
        <v>34881000</v>
      </c>
      <c r="S2431" s="31" t="s">
        <v>225</v>
      </c>
      <c r="T2431" s="31" t="s">
        <v>221</v>
      </c>
      <c r="U2431" s="30" t="s">
        <v>2206</v>
      </c>
      <c r="V2431" s="30" t="s">
        <v>2061</v>
      </c>
      <c r="W2431" s="30" t="s">
        <v>2534</v>
      </c>
      <c r="X2431" s="30" t="s">
        <v>229</v>
      </c>
      <c r="Y2431" s="30" t="s">
        <v>230</v>
      </c>
      <c r="Z2431" s="30" t="s">
        <v>2685</v>
      </c>
      <c r="AA2431" s="41">
        <v>0</v>
      </c>
      <c r="AB2431" s="41">
        <v>0</v>
      </c>
      <c r="AC2431" s="41">
        <v>34881000</v>
      </c>
      <c r="AD2431" s="41">
        <v>0</v>
      </c>
      <c r="AE2431" s="41">
        <v>0</v>
      </c>
      <c r="AF2431" s="41">
        <v>3171000</v>
      </c>
      <c r="AG2431" s="41">
        <v>0</v>
      </c>
      <c r="AH2431" s="41">
        <v>3171000</v>
      </c>
      <c r="AI2431" s="41">
        <v>0</v>
      </c>
      <c r="AJ2431" s="41">
        <v>3171000</v>
      </c>
      <c r="AK2431" s="41">
        <v>0</v>
      </c>
      <c r="AL2431" s="41">
        <v>3171000</v>
      </c>
      <c r="AM2431" s="41">
        <v>0</v>
      </c>
      <c r="AN2431" s="41">
        <v>3171000</v>
      </c>
      <c r="AO2431" s="41">
        <v>0</v>
      </c>
      <c r="AP2431" s="41">
        <v>3171000</v>
      </c>
      <c r="AQ2431" s="41">
        <v>0</v>
      </c>
      <c r="AR2431" s="41">
        <v>3171000</v>
      </c>
      <c r="AS2431" s="41">
        <v>0</v>
      </c>
      <c r="AT2431" s="41">
        <v>3171000</v>
      </c>
      <c r="AU2431" s="41">
        <v>0</v>
      </c>
      <c r="AV2431" s="41">
        <v>3171000</v>
      </c>
      <c r="AW2431" s="41">
        <v>0</v>
      </c>
      <c r="AX2431" s="41">
        <v>6342000</v>
      </c>
      <c r="AY2431" s="2">
        <v>0</v>
      </c>
      <c r="AZ2431" s="12" t="str">
        <f t="shared" si="326"/>
        <v>OK</v>
      </c>
      <c r="BA2431" s="12" t="str">
        <f t="shared" si="327"/>
        <v>OK</v>
      </c>
      <c r="BB2431" s="6">
        <f t="shared" si="328"/>
        <v>0</v>
      </c>
      <c r="BC2431" s="13">
        <f t="shared" si="329"/>
        <v>34881000</v>
      </c>
      <c r="BD2431" s="13">
        <f t="shared" si="330"/>
        <v>34881000</v>
      </c>
      <c r="BE2431" s="6">
        <f t="shared" si="331"/>
        <v>0</v>
      </c>
      <c r="BF2431" s="6">
        <f t="shared" si="332"/>
        <v>0</v>
      </c>
    </row>
    <row r="2432" spans="2:58" ht="114" x14ac:dyDescent="0.25">
      <c r="B2432" s="29" t="s">
        <v>2687</v>
      </c>
      <c r="C2432" s="29" t="s">
        <v>2058</v>
      </c>
      <c r="D2432" s="29" t="s">
        <v>37</v>
      </c>
      <c r="E2432" s="30" t="s">
        <v>2396</v>
      </c>
      <c r="F2432" s="30" t="s">
        <v>2397</v>
      </c>
      <c r="G2432" s="30" t="s">
        <v>41</v>
      </c>
      <c r="H2432" s="30">
        <v>86101610</v>
      </c>
      <c r="I2432" s="30" t="s">
        <v>6272</v>
      </c>
      <c r="J2432" s="30" t="s">
        <v>221</v>
      </c>
      <c r="K2432" s="30" t="s">
        <v>2684</v>
      </c>
      <c r="L2432" s="31" t="s">
        <v>154</v>
      </c>
      <c r="M2432" s="31" t="s">
        <v>154</v>
      </c>
      <c r="N2432" s="31">
        <v>12</v>
      </c>
      <c r="O2432" s="31" t="s">
        <v>223</v>
      </c>
      <c r="P2432" s="31" t="s">
        <v>224</v>
      </c>
      <c r="Q2432" s="40">
        <v>34881000</v>
      </c>
      <c r="R2432" s="40">
        <v>34881000</v>
      </c>
      <c r="S2432" s="31" t="s">
        <v>225</v>
      </c>
      <c r="T2432" s="31" t="s">
        <v>221</v>
      </c>
      <c r="U2432" s="30" t="s">
        <v>2206</v>
      </c>
      <c r="V2432" s="30" t="s">
        <v>2061</v>
      </c>
      <c r="W2432" s="30" t="s">
        <v>2534</v>
      </c>
      <c r="X2432" s="30" t="s">
        <v>229</v>
      </c>
      <c r="Y2432" s="30" t="s">
        <v>230</v>
      </c>
      <c r="Z2432" s="30" t="s">
        <v>2685</v>
      </c>
      <c r="AA2432" s="41">
        <v>0</v>
      </c>
      <c r="AB2432" s="41">
        <v>0</v>
      </c>
      <c r="AC2432" s="41">
        <v>34881000</v>
      </c>
      <c r="AD2432" s="41">
        <v>0</v>
      </c>
      <c r="AE2432" s="41">
        <v>0</v>
      </c>
      <c r="AF2432" s="41">
        <v>3171000</v>
      </c>
      <c r="AG2432" s="41">
        <v>0</v>
      </c>
      <c r="AH2432" s="41">
        <v>3171000</v>
      </c>
      <c r="AI2432" s="41">
        <v>0</v>
      </c>
      <c r="AJ2432" s="41">
        <v>3171000</v>
      </c>
      <c r="AK2432" s="41">
        <v>0</v>
      </c>
      <c r="AL2432" s="41">
        <v>3171000</v>
      </c>
      <c r="AM2432" s="41">
        <v>0</v>
      </c>
      <c r="AN2432" s="41">
        <v>3171000</v>
      </c>
      <c r="AO2432" s="41">
        <v>0</v>
      </c>
      <c r="AP2432" s="41">
        <v>3171000</v>
      </c>
      <c r="AQ2432" s="41">
        <v>0</v>
      </c>
      <c r="AR2432" s="41">
        <v>3171000</v>
      </c>
      <c r="AS2432" s="41">
        <v>0</v>
      </c>
      <c r="AT2432" s="41">
        <v>3171000</v>
      </c>
      <c r="AU2432" s="41">
        <v>0</v>
      </c>
      <c r="AV2432" s="41">
        <v>3171000</v>
      </c>
      <c r="AW2432" s="41">
        <v>0</v>
      </c>
      <c r="AX2432" s="41">
        <v>6342000</v>
      </c>
      <c r="AY2432" s="2">
        <v>0</v>
      </c>
      <c r="AZ2432" s="12" t="str">
        <f t="shared" si="326"/>
        <v>OK</v>
      </c>
      <c r="BA2432" s="12" t="str">
        <f t="shared" si="327"/>
        <v>OK</v>
      </c>
      <c r="BB2432" s="6">
        <f t="shared" si="328"/>
        <v>0</v>
      </c>
      <c r="BC2432" s="13">
        <f t="shared" si="329"/>
        <v>34881000</v>
      </c>
      <c r="BD2432" s="13">
        <f t="shared" si="330"/>
        <v>34881000</v>
      </c>
      <c r="BE2432" s="6">
        <f t="shared" si="331"/>
        <v>0</v>
      </c>
      <c r="BF2432" s="6">
        <f t="shared" si="332"/>
        <v>0</v>
      </c>
    </row>
    <row r="2433" spans="2:58" ht="114" x14ac:dyDescent="0.25">
      <c r="B2433" s="29" t="s">
        <v>2688</v>
      </c>
      <c r="C2433" s="29" t="s">
        <v>2058</v>
      </c>
      <c r="D2433" s="29" t="s">
        <v>37</v>
      </c>
      <c r="E2433" s="30" t="s">
        <v>2396</v>
      </c>
      <c r="F2433" s="30" t="s">
        <v>2397</v>
      </c>
      <c r="G2433" s="30" t="s">
        <v>41</v>
      </c>
      <c r="H2433" s="30">
        <v>86101610</v>
      </c>
      <c r="I2433" s="30" t="s">
        <v>6272</v>
      </c>
      <c r="J2433" s="30" t="s">
        <v>221</v>
      </c>
      <c r="K2433" s="30" t="s">
        <v>2684</v>
      </c>
      <c r="L2433" s="31" t="s">
        <v>154</v>
      </c>
      <c r="M2433" s="31" t="s">
        <v>154</v>
      </c>
      <c r="N2433" s="31">
        <v>12</v>
      </c>
      <c r="O2433" s="31" t="s">
        <v>223</v>
      </c>
      <c r="P2433" s="31" t="s">
        <v>224</v>
      </c>
      <c r="Q2433" s="40">
        <v>34881000</v>
      </c>
      <c r="R2433" s="40">
        <v>34881000</v>
      </c>
      <c r="S2433" s="31" t="s">
        <v>225</v>
      </c>
      <c r="T2433" s="31" t="s">
        <v>221</v>
      </c>
      <c r="U2433" s="30" t="s">
        <v>2206</v>
      </c>
      <c r="V2433" s="30" t="s">
        <v>2061</v>
      </c>
      <c r="W2433" s="30" t="s">
        <v>2534</v>
      </c>
      <c r="X2433" s="30" t="s">
        <v>229</v>
      </c>
      <c r="Y2433" s="30" t="s">
        <v>230</v>
      </c>
      <c r="Z2433" s="30" t="s">
        <v>2685</v>
      </c>
      <c r="AA2433" s="41">
        <v>0</v>
      </c>
      <c r="AB2433" s="41">
        <v>0</v>
      </c>
      <c r="AC2433" s="41">
        <v>34881000</v>
      </c>
      <c r="AD2433" s="41">
        <v>0</v>
      </c>
      <c r="AE2433" s="41">
        <v>0</v>
      </c>
      <c r="AF2433" s="41">
        <v>3171000</v>
      </c>
      <c r="AG2433" s="41">
        <v>0</v>
      </c>
      <c r="AH2433" s="41">
        <v>3171000</v>
      </c>
      <c r="AI2433" s="41">
        <v>0</v>
      </c>
      <c r="AJ2433" s="41">
        <v>3171000</v>
      </c>
      <c r="AK2433" s="41">
        <v>0</v>
      </c>
      <c r="AL2433" s="41">
        <v>3171000</v>
      </c>
      <c r="AM2433" s="41">
        <v>0</v>
      </c>
      <c r="AN2433" s="41">
        <v>3171000</v>
      </c>
      <c r="AO2433" s="41">
        <v>0</v>
      </c>
      <c r="AP2433" s="41">
        <v>3171000</v>
      </c>
      <c r="AQ2433" s="41">
        <v>0</v>
      </c>
      <c r="AR2433" s="41">
        <v>3171000</v>
      </c>
      <c r="AS2433" s="41">
        <v>0</v>
      </c>
      <c r="AT2433" s="41">
        <v>3171000</v>
      </c>
      <c r="AU2433" s="41">
        <v>0</v>
      </c>
      <c r="AV2433" s="41">
        <v>3171000</v>
      </c>
      <c r="AW2433" s="41">
        <v>0</v>
      </c>
      <c r="AX2433" s="41">
        <v>6342000</v>
      </c>
      <c r="AY2433" s="2">
        <v>0</v>
      </c>
      <c r="AZ2433" s="12" t="str">
        <f t="shared" si="326"/>
        <v>OK</v>
      </c>
      <c r="BA2433" s="12" t="str">
        <f t="shared" si="327"/>
        <v>OK</v>
      </c>
      <c r="BB2433" s="6">
        <f t="shared" si="328"/>
        <v>0</v>
      </c>
      <c r="BC2433" s="13">
        <f t="shared" si="329"/>
        <v>34881000</v>
      </c>
      <c r="BD2433" s="13">
        <f t="shared" si="330"/>
        <v>34881000</v>
      </c>
      <c r="BE2433" s="6">
        <f t="shared" si="331"/>
        <v>0</v>
      </c>
      <c r="BF2433" s="6">
        <f t="shared" si="332"/>
        <v>0</v>
      </c>
    </row>
    <row r="2434" spans="2:58" ht="114" x14ac:dyDescent="0.25">
      <c r="B2434" s="29" t="s">
        <v>2689</v>
      </c>
      <c r="C2434" s="29" t="s">
        <v>2058</v>
      </c>
      <c r="D2434" s="29" t="s">
        <v>37</v>
      </c>
      <c r="E2434" s="30" t="s">
        <v>2396</v>
      </c>
      <c r="F2434" s="30" t="s">
        <v>2397</v>
      </c>
      <c r="G2434" s="30" t="s">
        <v>41</v>
      </c>
      <c r="H2434" s="30">
        <v>86101610</v>
      </c>
      <c r="I2434" s="30" t="s">
        <v>6272</v>
      </c>
      <c r="J2434" s="30" t="s">
        <v>221</v>
      </c>
      <c r="K2434" s="30" t="s">
        <v>2684</v>
      </c>
      <c r="L2434" s="31" t="s">
        <v>154</v>
      </c>
      <c r="M2434" s="31" t="s">
        <v>154</v>
      </c>
      <c r="N2434" s="31">
        <v>12</v>
      </c>
      <c r="O2434" s="31" t="s">
        <v>223</v>
      </c>
      <c r="P2434" s="31" t="s">
        <v>224</v>
      </c>
      <c r="Q2434" s="40">
        <v>34881000</v>
      </c>
      <c r="R2434" s="40">
        <v>34881000</v>
      </c>
      <c r="S2434" s="31" t="s">
        <v>225</v>
      </c>
      <c r="T2434" s="31" t="s">
        <v>221</v>
      </c>
      <c r="U2434" s="30" t="s">
        <v>2206</v>
      </c>
      <c r="V2434" s="30" t="s">
        <v>2061</v>
      </c>
      <c r="W2434" s="30" t="s">
        <v>2534</v>
      </c>
      <c r="X2434" s="30" t="s">
        <v>229</v>
      </c>
      <c r="Y2434" s="30" t="s">
        <v>230</v>
      </c>
      <c r="Z2434" s="30" t="s">
        <v>2685</v>
      </c>
      <c r="AA2434" s="41">
        <v>0</v>
      </c>
      <c r="AB2434" s="41">
        <v>0</v>
      </c>
      <c r="AC2434" s="41">
        <v>34881000</v>
      </c>
      <c r="AD2434" s="41">
        <v>0</v>
      </c>
      <c r="AE2434" s="41">
        <v>0</v>
      </c>
      <c r="AF2434" s="41">
        <v>3171000</v>
      </c>
      <c r="AG2434" s="41">
        <v>0</v>
      </c>
      <c r="AH2434" s="41">
        <v>3171000</v>
      </c>
      <c r="AI2434" s="41">
        <v>0</v>
      </c>
      <c r="AJ2434" s="41">
        <v>3171000</v>
      </c>
      <c r="AK2434" s="41">
        <v>0</v>
      </c>
      <c r="AL2434" s="41">
        <v>3171000</v>
      </c>
      <c r="AM2434" s="41">
        <v>0</v>
      </c>
      <c r="AN2434" s="41">
        <v>3171000</v>
      </c>
      <c r="AO2434" s="41">
        <v>0</v>
      </c>
      <c r="AP2434" s="41">
        <v>3171000</v>
      </c>
      <c r="AQ2434" s="41">
        <v>0</v>
      </c>
      <c r="AR2434" s="41">
        <v>3171000</v>
      </c>
      <c r="AS2434" s="41">
        <v>0</v>
      </c>
      <c r="AT2434" s="41">
        <v>3171000</v>
      </c>
      <c r="AU2434" s="41">
        <v>0</v>
      </c>
      <c r="AV2434" s="41">
        <v>3171000</v>
      </c>
      <c r="AW2434" s="41">
        <v>0</v>
      </c>
      <c r="AX2434" s="41">
        <v>6342000</v>
      </c>
      <c r="AY2434" s="2">
        <v>0</v>
      </c>
      <c r="AZ2434" s="12" t="str">
        <f t="shared" si="326"/>
        <v>OK</v>
      </c>
      <c r="BA2434" s="12" t="str">
        <f t="shared" si="327"/>
        <v>OK</v>
      </c>
      <c r="BB2434" s="6">
        <f t="shared" si="328"/>
        <v>0</v>
      </c>
      <c r="BC2434" s="13">
        <f t="shared" si="329"/>
        <v>34881000</v>
      </c>
      <c r="BD2434" s="13">
        <f t="shared" si="330"/>
        <v>34881000</v>
      </c>
      <c r="BE2434" s="6">
        <f t="shared" si="331"/>
        <v>0</v>
      </c>
      <c r="BF2434" s="6">
        <f t="shared" si="332"/>
        <v>0</v>
      </c>
    </row>
    <row r="2435" spans="2:58" ht="114" x14ac:dyDescent="0.25">
      <c r="B2435" s="29" t="s">
        <v>2690</v>
      </c>
      <c r="C2435" s="29" t="s">
        <v>2058</v>
      </c>
      <c r="D2435" s="29" t="s">
        <v>37</v>
      </c>
      <c r="E2435" s="30" t="s">
        <v>2396</v>
      </c>
      <c r="F2435" s="30" t="s">
        <v>2397</v>
      </c>
      <c r="G2435" s="30" t="s">
        <v>41</v>
      </c>
      <c r="H2435" s="30">
        <v>86101610</v>
      </c>
      <c r="I2435" s="30" t="s">
        <v>6272</v>
      </c>
      <c r="J2435" s="30" t="s">
        <v>221</v>
      </c>
      <c r="K2435" s="30" t="s">
        <v>2684</v>
      </c>
      <c r="L2435" s="31" t="s">
        <v>154</v>
      </c>
      <c r="M2435" s="31" t="s">
        <v>154</v>
      </c>
      <c r="N2435" s="31">
        <v>12</v>
      </c>
      <c r="O2435" s="31" t="s">
        <v>223</v>
      </c>
      <c r="P2435" s="31" t="s">
        <v>224</v>
      </c>
      <c r="Q2435" s="40">
        <v>34881000</v>
      </c>
      <c r="R2435" s="40">
        <v>34881000</v>
      </c>
      <c r="S2435" s="31" t="s">
        <v>225</v>
      </c>
      <c r="T2435" s="31" t="s">
        <v>221</v>
      </c>
      <c r="U2435" s="30" t="s">
        <v>2206</v>
      </c>
      <c r="V2435" s="30" t="s">
        <v>2061</v>
      </c>
      <c r="W2435" s="30" t="s">
        <v>2534</v>
      </c>
      <c r="X2435" s="30" t="s">
        <v>229</v>
      </c>
      <c r="Y2435" s="30" t="s">
        <v>230</v>
      </c>
      <c r="Z2435" s="30" t="s">
        <v>2685</v>
      </c>
      <c r="AA2435" s="41">
        <v>0</v>
      </c>
      <c r="AB2435" s="41">
        <v>0</v>
      </c>
      <c r="AC2435" s="41">
        <v>34881000</v>
      </c>
      <c r="AD2435" s="41">
        <v>0</v>
      </c>
      <c r="AE2435" s="41">
        <v>0</v>
      </c>
      <c r="AF2435" s="41">
        <v>3171000</v>
      </c>
      <c r="AG2435" s="41">
        <v>0</v>
      </c>
      <c r="AH2435" s="41">
        <v>3171000</v>
      </c>
      <c r="AI2435" s="41">
        <v>0</v>
      </c>
      <c r="AJ2435" s="41">
        <v>3171000</v>
      </c>
      <c r="AK2435" s="41">
        <v>0</v>
      </c>
      <c r="AL2435" s="41">
        <v>3171000</v>
      </c>
      <c r="AM2435" s="41">
        <v>0</v>
      </c>
      <c r="AN2435" s="41">
        <v>3171000</v>
      </c>
      <c r="AO2435" s="41">
        <v>0</v>
      </c>
      <c r="AP2435" s="41">
        <v>3171000</v>
      </c>
      <c r="AQ2435" s="41">
        <v>0</v>
      </c>
      <c r="AR2435" s="41">
        <v>3171000</v>
      </c>
      <c r="AS2435" s="41">
        <v>0</v>
      </c>
      <c r="AT2435" s="41">
        <v>3171000</v>
      </c>
      <c r="AU2435" s="41">
        <v>0</v>
      </c>
      <c r="AV2435" s="41">
        <v>3171000</v>
      </c>
      <c r="AW2435" s="41">
        <v>0</v>
      </c>
      <c r="AX2435" s="41">
        <v>6342000</v>
      </c>
      <c r="AY2435" s="2">
        <v>0</v>
      </c>
      <c r="AZ2435" s="12" t="str">
        <f t="shared" si="326"/>
        <v>OK</v>
      </c>
      <c r="BA2435" s="12" t="str">
        <f t="shared" si="327"/>
        <v>OK</v>
      </c>
      <c r="BB2435" s="6">
        <f t="shared" si="328"/>
        <v>0</v>
      </c>
      <c r="BC2435" s="13">
        <f t="shared" si="329"/>
        <v>34881000</v>
      </c>
      <c r="BD2435" s="13">
        <f t="shared" si="330"/>
        <v>34881000</v>
      </c>
      <c r="BE2435" s="6">
        <f t="shared" si="331"/>
        <v>0</v>
      </c>
      <c r="BF2435" s="6">
        <f t="shared" si="332"/>
        <v>0</v>
      </c>
    </row>
    <row r="2436" spans="2:58" ht="114" x14ac:dyDescent="0.25">
      <c r="B2436" s="29" t="s">
        <v>2691</v>
      </c>
      <c r="C2436" s="29" t="s">
        <v>2058</v>
      </c>
      <c r="D2436" s="29" t="s">
        <v>37</v>
      </c>
      <c r="E2436" s="30" t="s">
        <v>2396</v>
      </c>
      <c r="F2436" s="30" t="s">
        <v>2397</v>
      </c>
      <c r="G2436" s="30" t="s">
        <v>41</v>
      </c>
      <c r="H2436" s="30">
        <v>86101610</v>
      </c>
      <c r="I2436" s="30" t="s">
        <v>6272</v>
      </c>
      <c r="J2436" s="30" t="s">
        <v>221</v>
      </c>
      <c r="K2436" s="30" t="s">
        <v>2684</v>
      </c>
      <c r="L2436" s="31" t="s">
        <v>154</v>
      </c>
      <c r="M2436" s="31" t="s">
        <v>154</v>
      </c>
      <c r="N2436" s="31">
        <v>12</v>
      </c>
      <c r="O2436" s="31" t="s">
        <v>223</v>
      </c>
      <c r="P2436" s="31" t="s">
        <v>224</v>
      </c>
      <c r="Q2436" s="40">
        <v>34881000</v>
      </c>
      <c r="R2436" s="40">
        <v>34881000</v>
      </c>
      <c r="S2436" s="31" t="s">
        <v>225</v>
      </c>
      <c r="T2436" s="31" t="s">
        <v>221</v>
      </c>
      <c r="U2436" s="30" t="s">
        <v>2206</v>
      </c>
      <c r="V2436" s="30" t="s">
        <v>2061</v>
      </c>
      <c r="W2436" s="30" t="s">
        <v>2534</v>
      </c>
      <c r="X2436" s="30" t="s">
        <v>229</v>
      </c>
      <c r="Y2436" s="30" t="s">
        <v>230</v>
      </c>
      <c r="Z2436" s="30" t="s">
        <v>2685</v>
      </c>
      <c r="AA2436" s="41">
        <v>0</v>
      </c>
      <c r="AB2436" s="41">
        <v>0</v>
      </c>
      <c r="AC2436" s="41">
        <v>34881000</v>
      </c>
      <c r="AD2436" s="41">
        <v>0</v>
      </c>
      <c r="AE2436" s="41">
        <v>0</v>
      </c>
      <c r="AF2436" s="41">
        <v>3171000</v>
      </c>
      <c r="AG2436" s="41">
        <v>0</v>
      </c>
      <c r="AH2436" s="41">
        <v>3171000</v>
      </c>
      <c r="AI2436" s="41">
        <v>0</v>
      </c>
      <c r="AJ2436" s="41">
        <v>3171000</v>
      </c>
      <c r="AK2436" s="41">
        <v>0</v>
      </c>
      <c r="AL2436" s="41">
        <v>3171000</v>
      </c>
      <c r="AM2436" s="41">
        <v>0</v>
      </c>
      <c r="AN2436" s="41">
        <v>3171000</v>
      </c>
      <c r="AO2436" s="41">
        <v>0</v>
      </c>
      <c r="AP2436" s="41">
        <v>3171000</v>
      </c>
      <c r="AQ2436" s="41">
        <v>0</v>
      </c>
      <c r="AR2436" s="41">
        <v>3171000</v>
      </c>
      <c r="AS2436" s="41">
        <v>0</v>
      </c>
      <c r="AT2436" s="41">
        <v>3171000</v>
      </c>
      <c r="AU2436" s="41">
        <v>0</v>
      </c>
      <c r="AV2436" s="41">
        <v>3171000</v>
      </c>
      <c r="AW2436" s="41">
        <v>0</v>
      </c>
      <c r="AX2436" s="41">
        <v>6342000</v>
      </c>
      <c r="AY2436" s="2">
        <v>0</v>
      </c>
      <c r="AZ2436" s="12" t="str">
        <f t="shared" si="326"/>
        <v>OK</v>
      </c>
      <c r="BA2436" s="12" t="str">
        <f t="shared" si="327"/>
        <v>OK</v>
      </c>
      <c r="BB2436" s="6">
        <f t="shared" si="328"/>
        <v>0</v>
      </c>
      <c r="BC2436" s="13">
        <f t="shared" si="329"/>
        <v>34881000</v>
      </c>
      <c r="BD2436" s="13">
        <f t="shared" si="330"/>
        <v>34881000</v>
      </c>
      <c r="BE2436" s="6">
        <f t="shared" si="331"/>
        <v>0</v>
      </c>
      <c r="BF2436" s="6">
        <f t="shared" si="332"/>
        <v>0</v>
      </c>
    </row>
    <row r="2437" spans="2:58" ht="114" x14ac:dyDescent="0.25">
      <c r="B2437" s="29" t="s">
        <v>2692</v>
      </c>
      <c r="C2437" s="29" t="s">
        <v>2058</v>
      </c>
      <c r="D2437" s="29" t="s">
        <v>37</v>
      </c>
      <c r="E2437" s="30" t="s">
        <v>2396</v>
      </c>
      <c r="F2437" s="30" t="s">
        <v>2397</v>
      </c>
      <c r="G2437" s="30" t="s">
        <v>41</v>
      </c>
      <c r="H2437" s="30">
        <v>86101610</v>
      </c>
      <c r="I2437" s="30" t="s">
        <v>6272</v>
      </c>
      <c r="J2437" s="30" t="s">
        <v>221</v>
      </c>
      <c r="K2437" s="30" t="s">
        <v>2684</v>
      </c>
      <c r="L2437" s="31" t="s">
        <v>154</v>
      </c>
      <c r="M2437" s="31" t="s">
        <v>154</v>
      </c>
      <c r="N2437" s="31">
        <v>12</v>
      </c>
      <c r="O2437" s="31" t="s">
        <v>223</v>
      </c>
      <c r="P2437" s="31" t="s">
        <v>224</v>
      </c>
      <c r="Q2437" s="40">
        <v>34881000</v>
      </c>
      <c r="R2437" s="40">
        <v>34881000</v>
      </c>
      <c r="S2437" s="31" t="s">
        <v>225</v>
      </c>
      <c r="T2437" s="31" t="s">
        <v>221</v>
      </c>
      <c r="U2437" s="30" t="s">
        <v>2206</v>
      </c>
      <c r="V2437" s="30" t="s">
        <v>2061</v>
      </c>
      <c r="W2437" s="30" t="s">
        <v>2534</v>
      </c>
      <c r="X2437" s="30" t="s">
        <v>229</v>
      </c>
      <c r="Y2437" s="30" t="s">
        <v>230</v>
      </c>
      <c r="Z2437" s="30" t="s">
        <v>2685</v>
      </c>
      <c r="AA2437" s="41">
        <v>0</v>
      </c>
      <c r="AB2437" s="41">
        <v>0</v>
      </c>
      <c r="AC2437" s="41">
        <v>34881000</v>
      </c>
      <c r="AD2437" s="41">
        <v>0</v>
      </c>
      <c r="AE2437" s="41">
        <v>0</v>
      </c>
      <c r="AF2437" s="41">
        <v>3171000</v>
      </c>
      <c r="AG2437" s="41">
        <v>0</v>
      </c>
      <c r="AH2437" s="41">
        <v>3171000</v>
      </c>
      <c r="AI2437" s="41">
        <v>0</v>
      </c>
      <c r="AJ2437" s="41">
        <v>3171000</v>
      </c>
      <c r="AK2437" s="41">
        <v>0</v>
      </c>
      <c r="AL2437" s="41">
        <v>3171000</v>
      </c>
      <c r="AM2437" s="41">
        <v>0</v>
      </c>
      <c r="AN2437" s="41">
        <v>3171000</v>
      </c>
      <c r="AO2437" s="41">
        <v>0</v>
      </c>
      <c r="AP2437" s="41">
        <v>3171000</v>
      </c>
      <c r="AQ2437" s="41">
        <v>0</v>
      </c>
      <c r="AR2437" s="41">
        <v>3171000</v>
      </c>
      <c r="AS2437" s="41">
        <v>0</v>
      </c>
      <c r="AT2437" s="41">
        <v>3171000</v>
      </c>
      <c r="AU2437" s="41">
        <v>0</v>
      </c>
      <c r="AV2437" s="41">
        <v>3171000</v>
      </c>
      <c r="AW2437" s="41">
        <v>0</v>
      </c>
      <c r="AX2437" s="41">
        <v>6342000</v>
      </c>
      <c r="AY2437" s="2">
        <v>0</v>
      </c>
      <c r="AZ2437" s="12" t="str">
        <f t="shared" si="326"/>
        <v>OK</v>
      </c>
      <c r="BA2437" s="12" t="str">
        <f t="shared" si="327"/>
        <v>OK</v>
      </c>
      <c r="BB2437" s="6">
        <f t="shared" si="328"/>
        <v>0</v>
      </c>
      <c r="BC2437" s="13">
        <f t="shared" si="329"/>
        <v>34881000</v>
      </c>
      <c r="BD2437" s="13">
        <f t="shared" si="330"/>
        <v>34881000</v>
      </c>
      <c r="BE2437" s="6">
        <f t="shared" si="331"/>
        <v>0</v>
      </c>
      <c r="BF2437" s="6">
        <f t="shared" si="332"/>
        <v>0</v>
      </c>
    </row>
    <row r="2438" spans="2:58" ht="114" x14ac:dyDescent="0.25">
      <c r="B2438" s="29" t="s">
        <v>2693</v>
      </c>
      <c r="C2438" s="29" t="s">
        <v>2058</v>
      </c>
      <c r="D2438" s="29" t="s">
        <v>37</v>
      </c>
      <c r="E2438" s="30" t="s">
        <v>2396</v>
      </c>
      <c r="F2438" s="30" t="s">
        <v>2397</v>
      </c>
      <c r="G2438" s="30" t="s">
        <v>41</v>
      </c>
      <c r="H2438" s="30">
        <v>86101610</v>
      </c>
      <c r="I2438" s="30" t="s">
        <v>6272</v>
      </c>
      <c r="J2438" s="30" t="s">
        <v>221</v>
      </c>
      <c r="K2438" s="30" t="s">
        <v>2684</v>
      </c>
      <c r="L2438" s="31" t="s">
        <v>154</v>
      </c>
      <c r="M2438" s="31" t="s">
        <v>154</v>
      </c>
      <c r="N2438" s="31">
        <v>12</v>
      </c>
      <c r="O2438" s="31" t="s">
        <v>223</v>
      </c>
      <c r="P2438" s="31" t="s">
        <v>224</v>
      </c>
      <c r="Q2438" s="40">
        <v>34881000</v>
      </c>
      <c r="R2438" s="40">
        <v>34881000</v>
      </c>
      <c r="S2438" s="31" t="s">
        <v>225</v>
      </c>
      <c r="T2438" s="31" t="s">
        <v>221</v>
      </c>
      <c r="U2438" s="30" t="s">
        <v>2206</v>
      </c>
      <c r="V2438" s="30" t="s">
        <v>2061</v>
      </c>
      <c r="W2438" s="30" t="s">
        <v>2534</v>
      </c>
      <c r="X2438" s="30" t="s">
        <v>229</v>
      </c>
      <c r="Y2438" s="30" t="s">
        <v>230</v>
      </c>
      <c r="Z2438" s="30" t="s">
        <v>2685</v>
      </c>
      <c r="AA2438" s="41">
        <v>0</v>
      </c>
      <c r="AB2438" s="41">
        <v>0</v>
      </c>
      <c r="AC2438" s="41">
        <v>34881000</v>
      </c>
      <c r="AD2438" s="41">
        <v>0</v>
      </c>
      <c r="AE2438" s="41">
        <v>0</v>
      </c>
      <c r="AF2438" s="41">
        <v>3171000</v>
      </c>
      <c r="AG2438" s="41">
        <v>0</v>
      </c>
      <c r="AH2438" s="41">
        <v>3171000</v>
      </c>
      <c r="AI2438" s="41">
        <v>0</v>
      </c>
      <c r="AJ2438" s="41">
        <v>3171000</v>
      </c>
      <c r="AK2438" s="41">
        <v>0</v>
      </c>
      <c r="AL2438" s="41">
        <v>3171000</v>
      </c>
      <c r="AM2438" s="41">
        <v>0</v>
      </c>
      <c r="AN2438" s="41">
        <v>3171000</v>
      </c>
      <c r="AO2438" s="41">
        <v>0</v>
      </c>
      <c r="AP2438" s="41">
        <v>3171000</v>
      </c>
      <c r="AQ2438" s="41">
        <v>0</v>
      </c>
      <c r="AR2438" s="41">
        <v>3171000</v>
      </c>
      <c r="AS2438" s="41">
        <v>0</v>
      </c>
      <c r="AT2438" s="41">
        <v>3171000</v>
      </c>
      <c r="AU2438" s="41">
        <v>0</v>
      </c>
      <c r="AV2438" s="41">
        <v>3171000</v>
      </c>
      <c r="AW2438" s="41">
        <v>0</v>
      </c>
      <c r="AX2438" s="41">
        <v>6342000</v>
      </c>
      <c r="AY2438" s="2">
        <v>0</v>
      </c>
      <c r="AZ2438" s="12" t="str">
        <f t="shared" si="326"/>
        <v>OK</v>
      </c>
      <c r="BA2438" s="12" t="str">
        <f t="shared" si="327"/>
        <v>OK</v>
      </c>
      <c r="BB2438" s="6">
        <f t="shared" si="328"/>
        <v>0</v>
      </c>
      <c r="BC2438" s="13">
        <f t="shared" si="329"/>
        <v>34881000</v>
      </c>
      <c r="BD2438" s="13">
        <f t="shared" si="330"/>
        <v>34881000</v>
      </c>
      <c r="BE2438" s="6">
        <f t="shared" si="331"/>
        <v>0</v>
      </c>
      <c r="BF2438" s="6">
        <f t="shared" si="332"/>
        <v>0</v>
      </c>
    </row>
    <row r="2439" spans="2:58" ht="114" x14ac:dyDescent="0.25">
      <c r="B2439" s="29" t="s">
        <v>2694</v>
      </c>
      <c r="C2439" s="29" t="s">
        <v>2058</v>
      </c>
      <c r="D2439" s="29" t="s">
        <v>37</v>
      </c>
      <c r="E2439" s="30" t="s">
        <v>2396</v>
      </c>
      <c r="F2439" s="30" t="s">
        <v>2397</v>
      </c>
      <c r="G2439" s="30" t="s">
        <v>41</v>
      </c>
      <c r="H2439" s="30">
        <v>86101610</v>
      </c>
      <c r="I2439" s="30" t="s">
        <v>6272</v>
      </c>
      <c r="J2439" s="30" t="s">
        <v>221</v>
      </c>
      <c r="K2439" s="30" t="s">
        <v>2695</v>
      </c>
      <c r="L2439" s="31" t="s">
        <v>154</v>
      </c>
      <c r="M2439" s="31" t="s">
        <v>154</v>
      </c>
      <c r="N2439" s="31">
        <v>12</v>
      </c>
      <c r="O2439" s="31" t="s">
        <v>223</v>
      </c>
      <c r="P2439" s="31" t="s">
        <v>224</v>
      </c>
      <c r="Q2439" s="40">
        <v>34881000</v>
      </c>
      <c r="R2439" s="40">
        <v>34881000</v>
      </c>
      <c r="S2439" s="31" t="s">
        <v>225</v>
      </c>
      <c r="T2439" s="31" t="s">
        <v>221</v>
      </c>
      <c r="U2439" s="30" t="s">
        <v>2206</v>
      </c>
      <c r="V2439" s="30" t="s">
        <v>2061</v>
      </c>
      <c r="W2439" s="30" t="s">
        <v>2534</v>
      </c>
      <c r="X2439" s="30" t="s">
        <v>229</v>
      </c>
      <c r="Y2439" s="30" t="s">
        <v>230</v>
      </c>
      <c r="Z2439" s="30" t="s">
        <v>2696</v>
      </c>
      <c r="AA2439" s="41">
        <v>0</v>
      </c>
      <c r="AB2439" s="41">
        <v>0</v>
      </c>
      <c r="AC2439" s="41">
        <v>34881000</v>
      </c>
      <c r="AD2439" s="41">
        <v>0</v>
      </c>
      <c r="AE2439" s="41">
        <v>0</v>
      </c>
      <c r="AF2439" s="41">
        <v>3171000</v>
      </c>
      <c r="AG2439" s="41">
        <v>0</v>
      </c>
      <c r="AH2439" s="41">
        <v>3171000</v>
      </c>
      <c r="AI2439" s="41">
        <v>0</v>
      </c>
      <c r="AJ2439" s="41">
        <v>3171000</v>
      </c>
      <c r="AK2439" s="41">
        <v>0</v>
      </c>
      <c r="AL2439" s="41">
        <v>3171000</v>
      </c>
      <c r="AM2439" s="41">
        <v>0</v>
      </c>
      <c r="AN2439" s="41">
        <v>3171000</v>
      </c>
      <c r="AO2439" s="41">
        <v>0</v>
      </c>
      <c r="AP2439" s="41">
        <v>3171000</v>
      </c>
      <c r="AQ2439" s="41">
        <v>0</v>
      </c>
      <c r="AR2439" s="41">
        <v>3171000</v>
      </c>
      <c r="AS2439" s="41">
        <v>0</v>
      </c>
      <c r="AT2439" s="41">
        <v>3171000</v>
      </c>
      <c r="AU2439" s="41">
        <v>0</v>
      </c>
      <c r="AV2439" s="41">
        <v>3171000</v>
      </c>
      <c r="AW2439" s="41">
        <v>0</v>
      </c>
      <c r="AX2439" s="41">
        <v>6342000</v>
      </c>
      <c r="AY2439" s="2">
        <v>0</v>
      </c>
      <c r="AZ2439" s="12" t="str">
        <f t="shared" si="326"/>
        <v>OK</v>
      </c>
      <c r="BA2439" s="12" t="str">
        <f t="shared" si="327"/>
        <v>OK</v>
      </c>
      <c r="BB2439" s="6">
        <f t="shared" si="328"/>
        <v>0</v>
      </c>
      <c r="BC2439" s="13">
        <f t="shared" si="329"/>
        <v>34881000</v>
      </c>
      <c r="BD2439" s="13">
        <f t="shared" si="330"/>
        <v>34881000</v>
      </c>
      <c r="BE2439" s="6">
        <f t="shared" si="331"/>
        <v>0</v>
      </c>
      <c r="BF2439" s="6">
        <f t="shared" si="332"/>
        <v>0</v>
      </c>
    </row>
    <row r="2440" spans="2:58" ht="114" x14ac:dyDescent="0.25">
      <c r="B2440" s="29" t="s">
        <v>2697</v>
      </c>
      <c r="C2440" s="29" t="s">
        <v>2058</v>
      </c>
      <c r="D2440" s="29" t="s">
        <v>37</v>
      </c>
      <c r="E2440" s="30" t="s">
        <v>2396</v>
      </c>
      <c r="F2440" s="30" t="s">
        <v>2397</v>
      </c>
      <c r="G2440" s="30" t="s">
        <v>41</v>
      </c>
      <c r="H2440" s="30">
        <v>86101610</v>
      </c>
      <c r="I2440" s="30" t="s">
        <v>6272</v>
      </c>
      <c r="J2440" s="30" t="s">
        <v>221</v>
      </c>
      <c r="K2440" s="30" t="s">
        <v>2695</v>
      </c>
      <c r="L2440" s="31" t="s">
        <v>154</v>
      </c>
      <c r="M2440" s="31" t="s">
        <v>154</v>
      </c>
      <c r="N2440" s="31">
        <v>12</v>
      </c>
      <c r="O2440" s="31" t="s">
        <v>223</v>
      </c>
      <c r="P2440" s="31" t="s">
        <v>224</v>
      </c>
      <c r="Q2440" s="40">
        <v>34881000</v>
      </c>
      <c r="R2440" s="40">
        <v>34881000</v>
      </c>
      <c r="S2440" s="31" t="s">
        <v>225</v>
      </c>
      <c r="T2440" s="31" t="s">
        <v>221</v>
      </c>
      <c r="U2440" s="30" t="s">
        <v>2206</v>
      </c>
      <c r="V2440" s="30" t="s">
        <v>2061</v>
      </c>
      <c r="W2440" s="30" t="s">
        <v>2534</v>
      </c>
      <c r="X2440" s="30" t="s">
        <v>229</v>
      </c>
      <c r="Y2440" s="30" t="s">
        <v>230</v>
      </c>
      <c r="Z2440" s="30" t="s">
        <v>2696</v>
      </c>
      <c r="AA2440" s="41">
        <v>0</v>
      </c>
      <c r="AB2440" s="41">
        <v>0</v>
      </c>
      <c r="AC2440" s="41">
        <v>34881000</v>
      </c>
      <c r="AD2440" s="41">
        <v>0</v>
      </c>
      <c r="AE2440" s="41">
        <v>0</v>
      </c>
      <c r="AF2440" s="41">
        <v>3171000</v>
      </c>
      <c r="AG2440" s="41">
        <v>0</v>
      </c>
      <c r="AH2440" s="41">
        <v>3171000</v>
      </c>
      <c r="AI2440" s="41">
        <v>0</v>
      </c>
      <c r="AJ2440" s="41">
        <v>3171000</v>
      </c>
      <c r="AK2440" s="41">
        <v>0</v>
      </c>
      <c r="AL2440" s="41">
        <v>3171000</v>
      </c>
      <c r="AM2440" s="41">
        <v>0</v>
      </c>
      <c r="AN2440" s="41">
        <v>3171000</v>
      </c>
      <c r="AO2440" s="41">
        <v>0</v>
      </c>
      <c r="AP2440" s="41">
        <v>3171000</v>
      </c>
      <c r="AQ2440" s="41">
        <v>0</v>
      </c>
      <c r="AR2440" s="41">
        <v>3171000</v>
      </c>
      <c r="AS2440" s="41">
        <v>0</v>
      </c>
      <c r="AT2440" s="41">
        <v>3171000</v>
      </c>
      <c r="AU2440" s="41">
        <v>0</v>
      </c>
      <c r="AV2440" s="41">
        <v>3171000</v>
      </c>
      <c r="AW2440" s="41">
        <v>0</v>
      </c>
      <c r="AX2440" s="41">
        <v>6342000</v>
      </c>
      <c r="AY2440" s="2">
        <v>0</v>
      </c>
      <c r="AZ2440" s="12" t="str">
        <f t="shared" si="326"/>
        <v>OK</v>
      </c>
      <c r="BA2440" s="12" t="str">
        <f t="shared" si="327"/>
        <v>OK</v>
      </c>
      <c r="BB2440" s="6">
        <f t="shared" si="328"/>
        <v>0</v>
      </c>
      <c r="BC2440" s="13">
        <f t="shared" si="329"/>
        <v>34881000</v>
      </c>
      <c r="BD2440" s="13">
        <f t="shared" si="330"/>
        <v>34881000</v>
      </c>
      <c r="BE2440" s="6">
        <f t="shared" si="331"/>
        <v>0</v>
      </c>
      <c r="BF2440" s="6">
        <f t="shared" si="332"/>
        <v>0</v>
      </c>
    </row>
    <row r="2441" spans="2:58" ht="99.75" x14ac:dyDescent="0.25">
      <c r="B2441" s="29" t="s">
        <v>2698</v>
      </c>
      <c r="C2441" s="29" t="s">
        <v>2058</v>
      </c>
      <c r="D2441" s="29" t="s">
        <v>37</v>
      </c>
      <c r="E2441" s="30" t="s">
        <v>2396</v>
      </c>
      <c r="F2441" s="30" t="s">
        <v>2397</v>
      </c>
      <c r="G2441" s="30" t="s">
        <v>41</v>
      </c>
      <c r="H2441" s="30">
        <v>86101610</v>
      </c>
      <c r="I2441" s="30" t="s">
        <v>6272</v>
      </c>
      <c r="J2441" s="30" t="s">
        <v>221</v>
      </c>
      <c r="K2441" s="30" t="s">
        <v>2699</v>
      </c>
      <c r="L2441" s="31" t="s">
        <v>154</v>
      </c>
      <c r="M2441" s="31" t="s">
        <v>154</v>
      </c>
      <c r="N2441" s="31">
        <v>12</v>
      </c>
      <c r="O2441" s="31" t="s">
        <v>223</v>
      </c>
      <c r="P2441" s="31" t="s">
        <v>224</v>
      </c>
      <c r="Q2441" s="40">
        <v>34881000</v>
      </c>
      <c r="R2441" s="40">
        <v>34881000</v>
      </c>
      <c r="S2441" s="31" t="s">
        <v>225</v>
      </c>
      <c r="T2441" s="31" t="s">
        <v>221</v>
      </c>
      <c r="U2441" s="30" t="s">
        <v>2206</v>
      </c>
      <c r="V2441" s="30" t="s">
        <v>2061</v>
      </c>
      <c r="W2441" s="30" t="s">
        <v>2534</v>
      </c>
      <c r="X2441" s="30" t="s">
        <v>229</v>
      </c>
      <c r="Y2441" s="30" t="s">
        <v>230</v>
      </c>
      <c r="Z2441" s="30" t="s">
        <v>2567</v>
      </c>
      <c r="AA2441" s="41">
        <v>0</v>
      </c>
      <c r="AB2441" s="41">
        <v>0</v>
      </c>
      <c r="AC2441" s="41">
        <v>34881000</v>
      </c>
      <c r="AD2441" s="41">
        <v>0</v>
      </c>
      <c r="AE2441" s="41">
        <v>0</v>
      </c>
      <c r="AF2441" s="41">
        <v>3171000</v>
      </c>
      <c r="AG2441" s="41">
        <v>0</v>
      </c>
      <c r="AH2441" s="41">
        <v>3171000</v>
      </c>
      <c r="AI2441" s="41">
        <v>0</v>
      </c>
      <c r="AJ2441" s="41">
        <v>3171000</v>
      </c>
      <c r="AK2441" s="41">
        <v>0</v>
      </c>
      <c r="AL2441" s="41">
        <v>3171000</v>
      </c>
      <c r="AM2441" s="41">
        <v>0</v>
      </c>
      <c r="AN2441" s="41">
        <v>3171000</v>
      </c>
      <c r="AO2441" s="41">
        <v>0</v>
      </c>
      <c r="AP2441" s="41">
        <v>3171000</v>
      </c>
      <c r="AQ2441" s="41">
        <v>0</v>
      </c>
      <c r="AR2441" s="41">
        <v>3171000</v>
      </c>
      <c r="AS2441" s="41">
        <v>0</v>
      </c>
      <c r="AT2441" s="41">
        <v>3171000</v>
      </c>
      <c r="AU2441" s="41">
        <v>0</v>
      </c>
      <c r="AV2441" s="41">
        <v>3171000</v>
      </c>
      <c r="AW2441" s="41">
        <v>0</v>
      </c>
      <c r="AX2441" s="41">
        <v>6342000</v>
      </c>
      <c r="AY2441" s="2">
        <v>0</v>
      </c>
      <c r="AZ2441" s="12" t="str">
        <f t="shared" si="326"/>
        <v>OK</v>
      </c>
      <c r="BA2441" s="12" t="str">
        <f t="shared" si="327"/>
        <v>OK</v>
      </c>
      <c r="BB2441" s="6">
        <f t="shared" si="328"/>
        <v>0</v>
      </c>
      <c r="BC2441" s="13">
        <f t="shared" si="329"/>
        <v>34881000</v>
      </c>
      <c r="BD2441" s="13">
        <f t="shared" si="330"/>
        <v>34881000</v>
      </c>
      <c r="BE2441" s="6">
        <f t="shared" si="331"/>
        <v>0</v>
      </c>
      <c r="BF2441" s="6">
        <f t="shared" si="332"/>
        <v>0</v>
      </c>
    </row>
    <row r="2442" spans="2:58" ht="99.75" x14ac:dyDescent="0.25">
      <c r="B2442" s="29" t="s">
        <v>2700</v>
      </c>
      <c r="C2442" s="29" t="s">
        <v>2058</v>
      </c>
      <c r="D2442" s="29" t="s">
        <v>37</v>
      </c>
      <c r="E2442" s="30" t="s">
        <v>2396</v>
      </c>
      <c r="F2442" s="30" t="s">
        <v>2397</v>
      </c>
      <c r="G2442" s="30" t="s">
        <v>41</v>
      </c>
      <c r="H2442" s="30">
        <v>86101610</v>
      </c>
      <c r="I2442" s="30" t="s">
        <v>6272</v>
      </c>
      <c r="J2442" s="30" t="s">
        <v>221</v>
      </c>
      <c r="K2442" s="30" t="s">
        <v>2699</v>
      </c>
      <c r="L2442" s="31" t="s">
        <v>154</v>
      </c>
      <c r="M2442" s="31" t="s">
        <v>154</v>
      </c>
      <c r="N2442" s="31">
        <v>12</v>
      </c>
      <c r="O2442" s="31" t="s">
        <v>223</v>
      </c>
      <c r="P2442" s="31" t="s">
        <v>224</v>
      </c>
      <c r="Q2442" s="40">
        <v>34881000</v>
      </c>
      <c r="R2442" s="40">
        <v>34881000</v>
      </c>
      <c r="S2442" s="31" t="s">
        <v>225</v>
      </c>
      <c r="T2442" s="31" t="s">
        <v>221</v>
      </c>
      <c r="U2442" s="30" t="s">
        <v>2206</v>
      </c>
      <c r="V2442" s="30" t="s">
        <v>2061</v>
      </c>
      <c r="W2442" s="30" t="s">
        <v>2534</v>
      </c>
      <c r="X2442" s="30" t="s">
        <v>229</v>
      </c>
      <c r="Y2442" s="30" t="s">
        <v>230</v>
      </c>
      <c r="Z2442" s="30" t="s">
        <v>2567</v>
      </c>
      <c r="AA2442" s="41">
        <v>0</v>
      </c>
      <c r="AB2442" s="41">
        <v>0</v>
      </c>
      <c r="AC2442" s="41">
        <v>34881000</v>
      </c>
      <c r="AD2442" s="41">
        <v>0</v>
      </c>
      <c r="AE2442" s="41">
        <v>0</v>
      </c>
      <c r="AF2442" s="41">
        <v>3171000</v>
      </c>
      <c r="AG2442" s="41">
        <v>0</v>
      </c>
      <c r="AH2442" s="41">
        <v>3171000</v>
      </c>
      <c r="AI2442" s="41">
        <v>0</v>
      </c>
      <c r="AJ2442" s="41">
        <v>3171000</v>
      </c>
      <c r="AK2442" s="41">
        <v>0</v>
      </c>
      <c r="AL2442" s="41">
        <v>3171000</v>
      </c>
      <c r="AM2442" s="41">
        <v>0</v>
      </c>
      <c r="AN2442" s="41">
        <v>3171000</v>
      </c>
      <c r="AO2442" s="41">
        <v>0</v>
      </c>
      <c r="AP2442" s="41">
        <v>3171000</v>
      </c>
      <c r="AQ2442" s="41">
        <v>0</v>
      </c>
      <c r="AR2442" s="41">
        <v>3171000</v>
      </c>
      <c r="AS2442" s="41">
        <v>0</v>
      </c>
      <c r="AT2442" s="41">
        <v>3171000</v>
      </c>
      <c r="AU2442" s="41">
        <v>0</v>
      </c>
      <c r="AV2442" s="41">
        <v>3171000</v>
      </c>
      <c r="AW2442" s="41">
        <v>0</v>
      </c>
      <c r="AX2442" s="41">
        <v>6342000</v>
      </c>
      <c r="AY2442" s="2">
        <v>0</v>
      </c>
      <c r="AZ2442" s="12" t="str">
        <f t="shared" si="326"/>
        <v>OK</v>
      </c>
      <c r="BA2442" s="12" t="str">
        <f t="shared" si="327"/>
        <v>OK</v>
      </c>
      <c r="BB2442" s="6">
        <f t="shared" si="328"/>
        <v>0</v>
      </c>
      <c r="BC2442" s="13">
        <f t="shared" si="329"/>
        <v>34881000</v>
      </c>
      <c r="BD2442" s="13">
        <f t="shared" si="330"/>
        <v>34881000</v>
      </c>
      <c r="BE2442" s="6">
        <f t="shared" si="331"/>
        <v>0</v>
      </c>
      <c r="BF2442" s="6">
        <f t="shared" si="332"/>
        <v>0</v>
      </c>
    </row>
    <row r="2443" spans="2:58" ht="99.75" x14ac:dyDescent="0.25">
      <c r="B2443" s="29" t="s">
        <v>2701</v>
      </c>
      <c r="C2443" s="29" t="s">
        <v>2058</v>
      </c>
      <c r="D2443" s="29" t="s">
        <v>37</v>
      </c>
      <c r="E2443" s="30" t="s">
        <v>2396</v>
      </c>
      <c r="F2443" s="30" t="s">
        <v>2397</v>
      </c>
      <c r="G2443" s="30" t="s">
        <v>41</v>
      </c>
      <c r="H2443" s="30">
        <v>86101610</v>
      </c>
      <c r="I2443" s="30" t="s">
        <v>6272</v>
      </c>
      <c r="J2443" s="30" t="s">
        <v>221</v>
      </c>
      <c r="K2443" s="30" t="s">
        <v>2699</v>
      </c>
      <c r="L2443" s="31" t="s">
        <v>154</v>
      </c>
      <c r="M2443" s="31" t="s">
        <v>154</v>
      </c>
      <c r="N2443" s="31">
        <v>12</v>
      </c>
      <c r="O2443" s="31" t="s">
        <v>223</v>
      </c>
      <c r="P2443" s="31" t="s">
        <v>224</v>
      </c>
      <c r="Q2443" s="40">
        <v>34881000</v>
      </c>
      <c r="R2443" s="40">
        <v>34881000</v>
      </c>
      <c r="S2443" s="31" t="s">
        <v>225</v>
      </c>
      <c r="T2443" s="31" t="s">
        <v>221</v>
      </c>
      <c r="U2443" s="30" t="s">
        <v>2206</v>
      </c>
      <c r="V2443" s="30" t="s">
        <v>2061</v>
      </c>
      <c r="W2443" s="30" t="s">
        <v>2534</v>
      </c>
      <c r="X2443" s="30" t="s">
        <v>229</v>
      </c>
      <c r="Y2443" s="30" t="s">
        <v>230</v>
      </c>
      <c r="Z2443" s="30" t="s">
        <v>2567</v>
      </c>
      <c r="AA2443" s="41">
        <v>0</v>
      </c>
      <c r="AB2443" s="41">
        <v>0</v>
      </c>
      <c r="AC2443" s="41">
        <v>34881000</v>
      </c>
      <c r="AD2443" s="41">
        <v>0</v>
      </c>
      <c r="AE2443" s="41">
        <v>0</v>
      </c>
      <c r="AF2443" s="41">
        <v>3171000</v>
      </c>
      <c r="AG2443" s="41">
        <v>0</v>
      </c>
      <c r="AH2443" s="41">
        <v>3171000</v>
      </c>
      <c r="AI2443" s="41">
        <v>0</v>
      </c>
      <c r="AJ2443" s="41">
        <v>3171000</v>
      </c>
      <c r="AK2443" s="41">
        <v>0</v>
      </c>
      <c r="AL2443" s="41">
        <v>3171000</v>
      </c>
      <c r="AM2443" s="41">
        <v>0</v>
      </c>
      <c r="AN2443" s="41">
        <v>3171000</v>
      </c>
      <c r="AO2443" s="41">
        <v>0</v>
      </c>
      <c r="AP2443" s="41">
        <v>3171000</v>
      </c>
      <c r="AQ2443" s="41">
        <v>0</v>
      </c>
      <c r="AR2443" s="41">
        <v>3171000</v>
      </c>
      <c r="AS2443" s="41">
        <v>0</v>
      </c>
      <c r="AT2443" s="41">
        <v>3171000</v>
      </c>
      <c r="AU2443" s="41">
        <v>0</v>
      </c>
      <c r="AV2443" s="41">
        <v>3171000</v>
      </c>
      <c r="AW2443" s="41">
        <v>0</v>
      </c>
      <c r="AX2443" s="41">
        <v>6342000</v>
      </c>
      <c r="AY2443" s="2">
        <v>0</v>
      </c>
      <c r="AZ2443" s="12" t="str">
        <f t="shared" si="326"/>
        <v>OK</v>
      </c>
      <c r="BA2443" s="12" t="str">
        <f t="shared" si="327"/>
        <v>OK</v>
      </c>
      <c r="BB2443" s="6">
        <f t="shared" si="328"/>
        <v>0</v>
      </c>
      <c r="BC2443" s="13">
        <f t="shared" si="329"/>
        <v>34881000</v>
      </c>
      <c r="BD2443" s="13">
        <f t="shared" si="330"/>
        <v>34881000</v>
      </c>
      <c r="BE2443" s="6">
        <f t="shared" si="331"/>
        <v>0</v>
      </c>
      <c r="BF2443" s="6">
        <f t="shared" si="332"/>
        <v>0</v>
      </c>
    </row>
    <row r="2444" spans="2:58" ht="99.75" x14ac:dyDescent="0.25">
      <c r="B2444" s="29" t="s">
        <v>2702</v>
      </c>
      <c r="C2444" s="29" t="s">
        <v>2058</v>
      </c>
      <c r="D2444" s="29" t="s">
        <v>37</v>
      </c>
      <c r="E2444" s="30" t="s">
        <v>2396</v>
      </c>
      <c r="F2444" s="30" t="s">
        <v>2397</v>
      </c>
      <c r="G2444" s="30" t="s">
        <v>41</v>
      </c>
      <c r="H2444" s="30">
        <v>86101610</v>
      </c>
      <c r="I2444" s="30" t="s">
        <v>6272</v>
      </c>
      <c r="J2444" s="30" t="s">
        <v>221</v>
      </c>
      <c r="K2444" s="30" t="s">
        <v>2699</v>
      </c>
      <c r="L2444" s="31" t="s">
        <v>154</v>
      </c>
      <c r="M2444" s="31" t="s">
        <v>154</v>
      </c>
      <c r="N2444" s="31">
        <v>12</v>
      </c>
      <c r="O2444" s="31" t="s">
        <v>223</v>
      </c>
      <c r="P2444" s="31" t="s">
        <v>224</v>
      </c>
      <c r="Q2444" s="40">
        <v>34881000</v>
      </c>
      <c r="R2444" s="40">
        <v>34881000</v>
      </c>
      <c r="S2444" s="31" t="s">
        <v>225</v>
      </c>
      <c r="T2444" s="31" t="s">
        <v>221</v>
      </c>
      <c r="U2444" s="30" t="s">
        <v>2206</v>
      </c>
      <c r="V2444" s="30" t="s">
        <v>2061</v>
      </c>
      <c r="W2444" s="30" t="s">
        <v>2534</v>
      </c>
      <c r="X2444" s="30" t="s">
        <v>229</v>
      </c>
      <c r="Y2444" s="30" t="s">
        <v>230</v>
      </c>
      <c r="Z2444" s="30" t="s">
        <v>2567</v>
      </c>
      <c r="AA2444" s="41">
        <v>0</v>
      </c>
      <c r="AB2444" s="41">
        <v>0</v>
      </c>
      <c r="AC2444" s="41">
        <v>34881000</v>
      </c>
      <c r="AD2444" s="41">
        <v>0</v>
      </c>
      <c r="AE2444" s="41">
        <v>0</v>
      </c>
      <c r="AF2444" s="41">
        <v>3171000</v>
      </c>
      <c r="AG2444" s="41">
        <v>0</v>
      </c>
      <c r="AH2444" s="41">
        <v>3171000</v>
      </c>
      <c r="AI2444" s="41">
        <v>0</v>
      </c>
      <c r="AJ2444" s="41">
        <v>3171000</v>
      </c>
      <c r="AK2444" s="41">
        <v>0</v>
      </c>
      <c r="AL2444" s="41">
        <v>3171000</v>
      </c>
      <c r="AM2444" s="41">
        <v>0</v>
      </c>
      <c r="AN2444" s="41">
        <v>3171000</v>
      </c>
      <c r="AO2444" s="41">
        <v>0</v>
      </c>
      <c r="AP2444" s="41">
        <v>3171000</v>
      </c>
      <c r="AQ2444" s="41">
        <v>0</v>
      </c>
      <c r="AR2444" s="41">
        <v>3171000</v>
      </c>
      <c r="AS2444" s="41">
        <v>0</v>
      </c>
      <c r="AT2444" s="41">
        <v>3171000</v>
      </c>
      <c r="AU2444" s="41">
        <v>0</v>
      </c>
      <c r="AV2444" s="41">
        <v>3171000</v>
      </c>
      <c r="AW2444" s="41">
        <v>0</v>
      </c>
      <c r="AX2444" s="41">
        <v>6342000</v>
      </c>
      <c r="AY2444" s="2">
        <v>0</v>
      </c>
      <c r="AZ2444" s="12" t="str">
        <f t="shared" si="326"/>
        <v>OK</v>
      </c>
      <c r="BA2444" s="12" t="str">
        <f t="shared" si="327"/>
        <v>OK</v>
      </c>
      <c r="BB2444" s="6">
        <f t="shared" si="328"/>
        <v>0</v>
      </c>
      <c r="BC2444" s="13">
        <f t="shared" si="329"/>
        <v>34881000</v>
      </c>
      <c r="BD2444" s="13">
        <f t="shared" si="330"/>
        <v>34881000</v>
      </c>
      <c r="BE2444" s="6">
        <f t="shared" si="331"/>
        <v>0</v>
      </c>
      <c r="BF2444" s="6">
        <f t="shared" si="332"/>
        <v>0</v>
      </c>
    </row>
    <row r="2445" spans="2:58" ht="99.75" x14ac:dyDescent="0.25">
      <c r="B2445" s="29" t="s">
        <v>2703</v>
      </c>
      <c r="C2445" s="29" t="s">
        <v>2058</v>
      </c>
      <c r="D2445" s="29" t="s">
        <v>37</v>
      </c>
      <c r="E2445" s="30" t="s">
        <v>2396</v>
      </c>
      <c r="F2445" s="30" t="s">
        <v>2397</v>
      </c>
      <c r="G2445" s="30" t="s">
        <v>41</v>
      </c>
      <c r="H2445" s="30">
        <v>86101610</v>
      </c>
      <c r="I2445" s="30" t="s">
        <v>6272</v>
      </c>
      <c r="J2445" s="30" t="s">
        <v>221</v>
      </c>
      <c r="K2445" s="30" t="s">
        <v>2699</v>
      </c>
      <c r="L2445" s="31" t="s">
        <v>154</v>
      </c>
      <c r="M2445" s="31" t="s">
        <v>154</v>
      </c>
      <c r="N2445" s="31">
        <v>12</v>
      </c>
      <c r="O2445" s="31" t="s">
        <v>223</v>
      </c>
      <c r="P2445" s="31" t="s">
        <v>224</v>
      </c>
      <c r="Q2445" s="40">
        <v>34881000</v>
      </c>
      <c r="R2445" s="40">
        <v>34881000</v>
      </c>
      <c r="S2445" s="31" t="s">
        <v>225</v>
      </c>
      <c r="T2445" s="31" t="s">
        <v>221</v>
      </c>
      <c r="U2445" s="30" t="s">
        <v>2206</v>
      </c>
      <c r="V2445" s="30" t="s">
        <v>2061</v>
      </c>
      <c r="W2445" s="30" t="s">
        <v>2534</v>
      </c>
      <c r="X2445" s="30" t="s">
        <v>229</v>
      </c>
      <c r="Y2445" s="30" t="s">
        <v>230</v>
      </c>
      <c r="Z2445" s="30" t="s">
        <v>2567</v>
      </c>
      <c r="AA2445" s="41">
        <v>0</v>
      </c>
      <c r="AB2445" s="41">
        <v>0</v>
      </c>
      <c r="AC2445" s="41">
        <v>34881000</v>
      </c>
      <c r="AD2445" s="41">
        <v>0</v>
      </c>
      <c r="AE2445" s="41">
        <v>0</v>
      </c>
      <c r="AF2445" s="41">
        <v>3171000</v>
      </c>
      <c r="AG2445" s="41">
        <v>0</v>
      </c>
      <c r="AH2445" s="41">
        <v>3171000</v>
      </c>
      <c r="AI2445" s="41">
        <v>0</v>
      </c>
      <c r="AJ2445" s="41">
        <v>3171000</v>
      </c>
      <c r="AK2445" s="41">
        <v>0</v>
      </c>
      <c r="AL2445" s="41">
        <v>3171000</v>
      </c>
      <c r="AM2445" s="41">
        <v>0</v>
      </c>
      <c r="AN2445" s="41">
        <v>3171000</v>
      </c>
      <c r="AO2445" s="41">
        <v>0</v>
      </c>
      <c r="AP2445" s="41">
        <v>3171000</v>
      </c>
      <c r="AQ2445" s="41">
        <v>0</v>
      </c>
      <c r="AR2445" s="41">
        <v>3171000</v>
      </c>
      <c r="AS2445" s="41">
        <v>0</v>
      </c>
      <c r="AT2445" s="41">
        <v>3171000</v>
      </c>
      <c r="AU2445" s="41">
        <v>0</v>
      </c>
      <c r="AV2445" s="41">
        <v>3171000</v>
      </c>
      <c r="AW2445" s="41">
        <v>0</v>
      </c>
      <c r="AX2445" s="41">
        <v>6342000</v>
      </c>
      <c r="AY2445" s="2">
        <v>0</v>
      </c>
      <c r="AZ2445" s="12" t="str">
        <f t="shared" si="326"/>
        <v>OK</v>
      </c>
      <c r="BA2445" s="12" t="str">
        <f t="shared" si="327"/>
        <v>OK</v>
      </c>
      <c r="BB2445" s="6">
        <f t="shared" si="328"/>
        <v>0</v>
      </c>
      <c r="BC2445" s="13">
        <f t="shared" si="329"/>
        <v>34881000</v>
      </c>
      <c r="BD2445" s="13">
        <f t="shared" si="330"/>
        <v>34881000</v>
      </c>
      <c r="BE2445" s="6">
        <f t="shared" si="331"/>
        <v>0</v>
      </c>
      <c r="BF2445" s="6">
        <f t="shared" si="332"/>
        <v>0</v>
      </c>
    </row>
    <row r="2446" spans="2:58" ht="99.75" x14ac:dyDescent="0.25">
      <c r="B2446" s="29" t="s">
        <v>2704</v>
      </c>
      <c r="C2446" s="29" t="s">
        <v>2058</v>
      </c>
      <c r="D2446" s="29" t="s">
        <v>37</v>
      </c>
      <c r="E2446" s="30" t="s">
        <v>2396</v>
      </c>
      <c r="F2446" s="30" t="s">
        <v>2397</v>
      </c>
      <c r="G2446" s="30" t="s">
        <v>41</v>
      </c>
      <c r="H2446" s="30">
        <v>86101610</v>
      </c>
      <c r="I2446" s="30" t="s">
        <v>6272</v>
      </c>
      <c r="J2446" s="30" t="s">
        <v>221</v>
      </c>
      <c r="K2446" s="30" t="s">
        <v>2705</v>
      </c>
      <c r="L2446" s="31" t="s">
        <v>154</v>
      </c>
      <c r="M2446" s="31" t="s">
        <v>154</v>
      </c>
      <c r="N2446" s="31">
        <v>12</v>
      </c>
      <c r="O2446" s="31" t="s">
        <v>223</v>
      </c>
      <c r="P2446" s="31" t="s">
        <v>224</v>
      </c>
      <c r="Q2446" s="40">
        <v>34881000</v>
      </c>
      <c r="R2446" s="40">
        <v>34881000</v>
      </c>
      <c r="S2446" s="31" t="s">
        <v>225</v>
      </c>
      <c r="T2446" s="31" t="s">
        <v>221</v>
      </c>
      <c r="U2446" s="30" t="s">
        <v>2206</v>
      </c>
      <c r="V2446" s="30" t="s">
        <v>2061</v>
      </c>
      <c r="W2446" s="30" t="s">
        <v>2534</v>
      </c>
      <c r="X2446" s="30" t="s">
        <v>229</v>
      </c>
      <c r="Y2446" s="30" t="s">
        <v>230</v>
      </c>
      <c r="Z2446" s="30" t="s">
        <v>2567</v>
      </c>
      <c r="AA2446" s="41">
        <v>0</v>
      </c>
      <c r="AB2446" s="41">
        <v>0</v>
      </c>
      <c r="AC2446" s="41">
        <v>34881000</v>
      </c>
      <c r="AD2446" s="41">
        <v>0</v>
      </c>
      <c r="AE2446" s="41">
        <v>0</v>
      </c>
      <c r="AF2446" s="41">
        <v>3171000</v>
      </c>
      <c r="AG2446" s="41">
        <v>0</v>
      </c>
      <c r="AH2446" s="41">
        <v>3171000</v>
      </c>
      <c r="AI2446" s="41">
        <v>0</v>
      </c>
      <c r="AJ2446" s="41">
        <v>3171000</v>
      </c>
      <c r="AK2446" s="41">
        <v>0</v>
      </c>
      <c r="AL2446" s="41">
        <v>3171000</v>
      </c>
      <c r="AM2446" s="41">
        <v>0</v>
      </c>
      <c r="AN2446" s="41">
        <v>3171000</v>
      </c>
      <c r="AO2446" s="41">
        <v>0</v>
      </c>
      <c r="AP2446" s="41">
        <v>3171000</v>
      </c>
      <c r="AQ2446" s="41">
        <v>0</v>
      </c>
      <c r="AR2446" s="41">
        <v>3171000</v>
      </c>
      <c r="AS2446" s="41">
        <v>0</v>
      </c>
      <c r="AT2446" s="41">
        <v>3171000</v>
      </c>
      <c r="AU2446" s="41">
        <v>0</v>
      </c>
      <c r="AV2446" s="41">
        <v>3171000</v>
      </c>
      <c r="AW2446" s="41">
        <v>0</v>
      </c>
      <c r="AX2446" s="41">
        <v>6342000</v>
      </c>
      <c r="AY2446" s="2">
        <v>0</v>
      </c>
      <c r="AZ2446" s="12" t="str">
        <f t="shared" si="326"/>
        <v>OK</v>
      </c>
      <c r="BA2446" s="12" t="str">
        <f t="shared" si="327"/>
        <v>OK</v>
      </c>
      <c r="BB2446" s="6">
        <f t="shared" si="328"/>
        <v>0</v>
      </c>
      <c r="BC2446" s="13">
        <f t="shared" si="329"/>
        <v>34881000</v>
      </c>
      <c r="BD2446" s="13">
        <f t="shared" si="330"/>
        <v>34881000</v>
      </c>
      <c r="BE2446" s="6">
        <f t="shared" si="331"/>
        <v>0</v>
      </c>
      <c r="BF2446" s="6">
        <f t="shared" si="332"/>
        <v>0</v>
      </c>
    </row>
    <row r="2447" spans="2:58" ht="99.75" x14ac:dyDescent="0.25">
      <c r="B2447" s="29" t="s">
        <v>2706</v>
      </c>
      <c r="C2447" s="29" t="s">
        <v>2058</v>
      </c>
      <c r="D2447" s="29" t="s">
        <v>37</v>
      </c>
      <c r="E2447" s="30" t="s">
        <v>2396</v>
      </c>
      <c r="F2447" s="30" t="s">
        <v>2397</v>
      </c>
      <c r="G2447" s="30" t="s">
        <v>41</v>
      </c>
      <c r="H2447" s="30">
        <v>86101610</v>
      </c>
      <c r="I2447" s="30" t="s">
        <v>6272</v>
      </c>
      <c r="J2447" s="30" t="s">
        <v>221</v>
      </c>
      <c r="K2447" s="30" t="s">
        <v>2705</v>
      </c>
      <c r="L2447" s="31" t="s">
        <v>154</v>
      </c>
      <c r="M2447" s="31" t="s">
        <v>154</v>
      </c>
      <c r="N2447" s="31">
        <v>12</v>
      </c>
      <c r="O2447" s="31" t="s">
        <v>223</v>
      </c>
      <c r="P2447" s="31" t="s">
        <v>224</v>
      </c>
      <c r="Q2447" s="40">
        <v>34881000</v>
      </c>
      <c r="R2447" s="40">
        <v>34881000</v>
      </c>
      <c r="S2447" s="31" t="s">
        <v>225</v>
      </c>
      <c r="T2447" s="31" t="s">
        <v>221</v>
      </c>
      <c r="U2447" s="30" t="s">
        <v>2206</v>
      </c>
      <c r="V2447" s="30" t="s">
        <v>2061</v>
      </c>
      <c r="W2447" s="30" t="s">
        <v>2534</v>
      </c>
      <c r="X2447" s="30" t="s">
        <v>229</v>
      </c>
      <c r="Y2447" s="30" t="s">
        <v>230</v>
      </c>
      <c r="Z2447" s="30" t="s">
        <v>2567</v>
      </c>
      <c r="AA2447" s="41">
        <v>0</v>
      </c>
      <c r="AB2447" s="41">
        <v>0</v>
      </c>
      <c r="AC2447" s="41">
        <v>34881000</v>
      </c>
      <c r="AD2447" s="41">
        <v>0</v>
      </c>
      <c r="AE2447" s="41">
        <v>0</v>
      </c>
      <c r="AF2447" s="41">
        <v>3171000</v>
      </c>
      <c r="AG2447" s="41">
        <v>0</v>
      </c>
      <c r="AH2447" s="41">
        <v>3171000</v>
      </c>
      <c r="AI2447" s="41">
        <v>0</v>
      </c>
      <c r="AJ2447" s="41">
        <v>3171000</v>
      </c>
      <c r="AK2447" s="41">
        <v>0</v>
      </c>
      <c r="AL2447" s="41">
        <v>3171000</v>
      </c>
      <c r="AM2447" s="41">
        <v>0</v>
      </c>
      <c r="AN2447" s="41">
        <v>3171000</v>
      </c>
      <c r="AO2447" s="41">
        <v>0</v>
      </c>
      <c r="AP2447" s="41">
        <v>3171000</v>
      </c>
      <c r="AQ2447" s="41">
        <v>0</v>
      </c>
      <c r="AR2447" s="41">
        <v>3171000</v>
      </c>
      <c r="AS2447" s="41">
        <v>0</v>
      </c>
      <c r="AT2447" s="41">
        <v>3171000</v>
      </c>
      <c r="AU2447" s="41">
        <v>0</v>
      </c>
      <c r="AV2447" s="41">
        <v>3171000</v>
      </c>
      <c r="AW2447" s="41">
        <v>0</v>
      </c>
      <c r="AX2447" s="41">
        <v>6342000</v>
      </c>
      <c r="AY2447" s="2">
        <v>0</v>
      </c>
      <c r="AZ2447" s="12" t="str">
        <f t="shared" si="326"/>
        <v>OK</v>
      </c>
      <c r="BA2447" s="12" t="str">
        <f t="shared" si="327"/>
        <v>OK</v>
      </c>
      <c r="BB2447" s="6">
        <f t="shared" si="328"/>
        <v>0</v>
      </c>
      <c r="BC2447" s="13">
        <f t="shared" si="329"/>
        <v>34881000</v>
      </c>
      <c r="BD2447" s="13">
        <f t="shared" si="330"/>
        <v>34881000</v>
      </c>
      <c r="BE2447" s="6">
        <f t="shared" si="331"/>
        <v>0</v>
      </c>
      <c r="BF2447" s="6">
        <f t="shared" si="332"/>
        <v>0</v>
      </c>
    </row>
    <row r="2448" spans="2:58" ht="99.75" x14ac:dyDescent="0.25">
      <c r="B2448" s="29" t="s">
        <v>2707</v>
      </c>
      <c r="C2448" s="29" t="s">
        <v>2058</v>
      </c>
      <c r="D2448" s="29" t="s">
        <v>37</v>
      </c>
      <c r="E2448" s="30" t="s">
        <v>2396</v>
      </c>
      <c r="F2448" s="30" t="s">
        <v>2397</v>
      </c>
      <c r="G2448" s="30" t="s">
        <v>41</v>
      </c>
      <c r="H2448" s="30">
        <v>86101610</v>
      </c>
      <c r="I2448" s="30" t="s">
        <v>6272</v>
      </c>
      <c r="J2448" s="30" t="s">
        <v>221</v>
      </c>
      <c r="K2448" s="30" t="s">
        <v>2705</v>
      </c>
      <c r="L2448" s="31" t="s">
        <v>154</v>
      </c>
      <c r="M2448" s="31" t="s">
        <v>154</v>
      </c>
      <c r="N2448" s="31">
        <v>12</v>
      </c>
      <c r="O2448" s="31" t="s">
        <v>223</v>
      </c>
      <c r="P2448" s="31" t="s">
        <v>224</v>
      </c>
      <c r="Q2448" s="40">
        <v>34881000</v>
      </c>
      <c r="R2448" s="40">
        <v>34881000</v>
      </c>
      <c r="S2448" s="31" t="s">
        <v>225</v>
      </c>
      <c r="T2448" s="31" t="s">
        <v>221</v>
      </c>
      <c r="U2448" s="30" t="s">
        <v>2206</v>
      </c>
      <c r="V2448" s="30" t="s">
        <v>2061</v>
      </c>
      <c r="W2448" s="30" t="s">
        <v>2534</v>
      </c>
      <c r="X2448" s="30" t="s">
        <v>229</v>
      </c>
      <c r="Y2448" s="30" t="s">
        <v>230</v>
      </c>
      <c r="Z2448" s="30" t="s">
        <v>2567</v>
      </c>
      <c r="AA2448" s="41">
        <v>0</v>
      </c>
      <c r="AB2448" s="41">
        <v>0</v>
      </c>
      <c r="AC2448" s="41">
        <v>34881000</v>
      </c>
      <c r="AD2448" s="41">
        <v>0</v>
      </c>
      <c r="AE2448" s="41">
        <v>0</v>
      </c>
      <c r="AF2448" s="41">
        <v>3171000</v>
      </c>
      <c r="AG2448" s="41">
        <v>0</v>
      </c>
      <c r="AH2448" s="41">
        <v>3171000</v>
      </c>
      <c r="AI2448" s="41">
        <v>0</v>
      </c>
      <c r="AJ2448" s="41">
        <v>3171000</v>
      </c>
      <c r="AK2448" s="41">
        <v>0</v>
      </c>
      <c r="AL2448" s="41">
        <v>3171000</v>
      </c>
      <c r="AM2448" s="41">
        <v>0</v>
      </c>
      <c r="AN2448" s="41">
        <v>3171000</v>
      </c>
      <c r="AO2448" s="41">
        <v>0</v>
      </c>
      <c r="AP2448" s="41">
        <v>3171000</v>
      </c>
      <c r="AQ2448" s="41">
        <v>0</v>
      </c>
      <c r="AR2448" s="41">
        <v>3171000</v>
      </c>
      <c r="AS2448" s="41">
        <v>0</v>
      </c>
      <c r="AT2448" s="41">
        <v>3171000</v>
      </c>
      <c r="AU2448" s="41">
        <v>0</v>
      </c>
      <c r="AV2448" s="41">
        <v>3171000</v>
      </c>
      <c r="AW2448" s="41">
        <v>0</v>
      </c>
      <c r="AX2448" s="41">
        <v>6342000</v>
      </c>
      <c r="AY2448" s="2">
        <v>0</v>
      </c>
      <c r="AZ2448" s="12" t="str">
        <f t="shared" si="326"/>
        <v>OK</v>
      </c>
      <c r="BA2448" s="12" t="str">
        <f t="shared" si="327"/>
        <v>OK</v>
      </c>
      <c r="BB2448" s="6">
        <f t="shared" si="328"/>
        <v>0</v>
      </c>
      <c r="BC2448" s="13">
        <f t="shared" si="329"/>
        <v>34881000</v>
      </c>
      <c r="BD2448" s="13">
        <f t="shared" si="330"/>
        <v>34881000</v>
      </c>
      <c r="BE2448" s="6">
        <f t="shared" si="331"/>
        <v>0</v>
      </c>
      <c r="BF2448" s="6">
        <f t="shared" si="332"/>
        <v>0</v>
      </c>
    </row>
    <row r="2449" spans="1:61" ht="99.75" x14ac:dyDescent="0.25">
      <c r="B2449" s="29" t="s">
        <v>2708</v>
      </c>
      <c r="C2449" s="29" t="s">
        <v>2058</v>
      </c>
      <c r="D2449" s="29" t="s">
        <v>37</v>
      </c>
      <c r="E2449" s="30" t="s">
        <v>2396</v>
      </c>
      <c r="F2449" s="30" t="s">
        <v>2397</v>
      </c>
      <c r="G2449" s="30" t="s">
        <v>41</v>
      </c>
      <c r="H2449" s="30">
        <v>86101610</v>
      </c>
      <c r="I2449" s="30" t="s">
        <v>6272</v>
      </c>
      <c r="J2449" s="30" t="s">
        <v>221</v>
      </c>
      <c r="K2449" s="30" t="s">
        <v>2705</v>
      </c>
      <c r="L2449" s="31" t="s">
        <v>154</v>
      </c>
      <c r="M2449" s="31" t="s">
        <v>154</v>
      </c>
      <c r="N2449" s="31">
        <v>12</v>
      </c>
      <c r="O2449" s="31" t="s">
        <v>223</v>
      </c>
      <c r="P2449" s="31" t="s">
        <v>224</v>
      </c>
      <c r="Q2449" s="40">
        <v>34881000</v>
      </c>
      <c r="R2449" s="40">
        <v>34881000</v>
      </c>
      <c r="S2449" s="31" t="s">
        <v>225</v>
      </c>
      <c r="T2449" s="31" t="s">
        <v>221</v>
      </c>
      <c r="U2449" s="30" t="s">
        <v>2206</v>
      </c>
      <c r="V2449" s="30" t="s">
        <v>2061</v>
      </c>
      <c r="W2449" s="30" t="s">
        <v>2534</v>
      </c>
      <c r="X2449" s="30" t="s">
        <v>229</v>
      </c>
      <c r="Y2449" s="30" t="s">
        <v>230</v>
      </c>
      <c r="Z2449" s="30" t="s">
        <v>2567</v>
      </c>
      <c r="AA2449" s="41">
        <v>0</v>
      </c>
      <c r="AB2449" s="41">
        <v>0</v>
      </c>
      <c r="AC2449" s="41">
        <v>34881000</v>
      </c>
      <c r="AD2449" s="41">
        <v>0</v>
      </c>
      <c r="AE2449" s="41">
        <v>0</v>
      </c>
      <c r="AF2449" s="41">
        <v>3171000</v>
      </c>
      <c r="AG2449" s="41">
        <v>0</v>
      </c>
      <c r="AH2449" s="41">
        <v>3171000</v>
      </c>
      <c r="AI2449" s="41">
        <v>0</v>
      </c>
      <c r="AJ2449" s="41">
        <v>3171000</v>
      </c>
      <c r="AK2449" s="41">
        <v>0</v>
      </c>
      <c r="AL2449" s="41">
        <v>3171000</v>
      </c>
      <c r="AM2449" s="41">
        <v>0</v>
      </c>
      <c r="AN2449" s="41">
        <v>3171000</v>
      </c>
      <c r="AO2449" s="41">
        <v>0</v>
      </c>
      <c r="AP2449" s="41">
        <v>3171000</v>
      </c>
      <c r="AQ2449" s="41">
        <v>0</v>
      </c>
      <c r="AR2449" s="41">
        <v>3171000</v>
      </c>
      <c r="AS2449" s="41">
        <v>0</v>
      </c>
      <c r="AT2449" s="41">
        <v>3171000</v>
      </c>
      <c r="AU2449" s="41">
        <v>0</v>
      </c>
      <c r="AV2449" s="41">
        <v>3171000</v>
      </c>
      <c r="AW2449" s="41">
        <v>0</v>
      </c>
      <c r="AX2449" s="41">
        <v>6342000</v>
      </c>
      <c r="AY2449" s="2">
        <v>0</v>
      </c>
      <c r="AZ2449" s="12" t="str">
        <f t="shared" si="326"/>
        <v>OK</v>
      </c>
      <c r="BA2449" s="12" t="str">
        <f t="shared" si="327"/>
        <v>OK</v>
      </c>
      <c r="BB2449" s="6">
        <f t="shared" si="328"/>
        <v>0</v>
      </c>
      <c r="BC2449" s="13">
        <f t="shared" si="329"/>
        <v>34881000</v>
      </c>
      <c r="BD2449" s="13">
        <f t="shared" si="330"/>
        <v>34881000</v>
      </c>
      <c r="BE2449" s="6">
        <f t="shared" si="331"/>
        <v>0</v>
      </c>
      <c r="BF2449" s="6">
        <f t="shared" si="332"/>
        <v>0</v>
      </c>
    </row>
    <row r="2450" spans="1:61" ht="99.75" x14ac:dyDescent="0.25">
      <c r="B2450" s="29" t="s">
        <v>2709</v>
      </c>
      <c r="C2450" s="29" t="s">
        <v>2058</v>
      </c>
      <c r="D2450" s="29" t="s">
        <v>37</v>
      </c>
      <c r="E2450" s="30" t="s">
        <v>2396</v>
      </c>
      <c r="F2450" s="30" t="s">
        <v>2397</v>
      </c>
      <c r="G2450" s="30" t="s">
        <v>41</v>
      </c>
      <c r="H2450" s="30">
        <v>86101610</v>
      </c>
      <c r="I2450" s="30" t="s">
        <v>6272</v>
      </c>
      <c r="J2450" s="30" t="s">
        <v>221</v>
      </c>
      <c r="K2450" s="30" t="s">
        <v>2705</v>
      </c>
      <c r="L2450" s="31" t="s">
        <v>154</v>
      </c>
      <c r="M2450" s="31" t="s">
        <v>154</v>
      </c>
      <c r="N2450" s="31">
        <v>12</v>
      </c>
      <c r="O2450" s="31" t="s">
        <v>223</v>
      </c>
      <c r="P2450" s="31" t="s">
        <v>224</v>
      </c>
      <c r="Q2450" s="40">
        <v>34881000</v>
      </c>
      <c r="R2450" s="40">
        <v>34881000</v>
      </c>
      <c r="S2450" s="31" t="s">
        <v>225</v>
      </c>
      <c r="T2450" s="31" t="s">
        <v>221</v>
      </c>
      <c r="U2450" s="30" t="s">
        <v>2206</v>
      </c>
      <c r="V2450" s="30" t="s">
        <v>2061</v>
      </c>
      <c r="W2450" s="30" t="s">
        <v>2534</v>
      </c>
      <c r="X2450" s="30" t="s">
        <v>229</v>
      </c>
      <c r="Y2450" s="30" t="s">
        <v>230</v>
      </c>
      <c r="Z2450" s="30" t="s">
        <v>2567</v>
      </c>
      <c r="AA2450" s="41">
        <v>0</v>
      </c>
      <c r="AB2450" s="41">
        <v>0</v>
      </c>
      <c r="AC2450" s="41">
        <v>34881000</v>
      </c>
      <c r="AD2450" s="41">
        <v>0</v>
      </c>
      <c r="AE2450" s="41">
        <v>0</v>
      </c>
      <c r="AF2450" s="41">
        <v>3171000</v>
      </c>
      <c r="AG2450" s="41">
        <v>0</v>
      </c>
      <c r="AH2450" s="41">
        <v>3171000</v>
      </c>
      <c r="AI2450" s="41">
        <v>0</v>
      </c>
      <c r="AJ2450" s="41">
        <v>3171000</v>
      </c>
      <c r="AK2450" s="41">
        <v>0</v>
      </c>
      <c r="AL2450" s="41">
        <v>3171000</v>
      </c>
      <c r="AM2450" s="41">
        <v>0</v>
      </c>
      <c r="AN2450" s="41">
        <v>3171000</v>
      </c>
      <c r="AO2450" s="41">
        <v>0</v>
      </c>
      <c r="AP2450" s="41">
        <v>3171000</v>
      </c>
      <c r="AQ2450" s="41">
        <v>0</v>
      </c>
      <c r="AR2450" s="41">
        <v>3171000</v>
      </c>
      <c r="AS2450" s="41">
        <v>0</v>
      </c>
      <c r="AT2450" s="41">
        <v>3171000</v>
      </c>
      <c r="AU2450" s="41">
        <v>0</v>
      </c>
      <c r="AV2450" s="41">
        <v>3171000</v>
      </c>
      <c r="AW2450" s="41">
        <v>0</v>
      </c>
      <c r="AX2450" s="41">
        <v>6342000</v>
      </c>
      <c r="AY2450" s="2">
        <v>0</v>
      </c>
      <c r="AZ2450" s="12" t="str">
        <f t="shared" si="326"/>
        <v>OK</v>
      </c>
      <c r="BA2450" s="12" t="str">
        <f t="shared" si="327"/>
        <v>OK</v>
      </c>
      <c r="BB2450" s="6">
        <f t="shared" si="328"/>
        <v>0</v>
      </c>
      <c r="BC2450" s="13">
        <f t="shared" si="329"/>
        <v>34881000</v>
      </c>
      <c r="BD2450" s="13">
        <f t="shared" si="330"/>
        <v>34881000</v>
      </c>
      <c r="BE2450" s="6">
        <f t="shared" si="331"/>
        <v>0</v>
      </c>
      <c r="BF2450" s="6">
        <f t="shared" si="332"/>
        <v>0</v>
      </c>
    </row>
    <row r="2451" spans="1:61" ht="99.75" x14ac:dyDescent="0.25">
      <c r="B2451" s="29" t="s">
        <v>2710</v>
      </c>
      <c r="C2451" s="29" t="s">
        <v>2058</v>
      </c>
      <c r="D2451" s="29" t="s">
        <v>37</v>
      </c>
      <c r="E2451" s="30" t="s">
        <v>2396</v>
      </c>
      <c r="F2451" s="30" t="s">
        <v>2397</v>
      </c>
      <c r="G2451" s="30" t="s">
        <v>41</v>
      </c>
      <c r="H2451" s="30">
        <v>86101610</v>
      </c>
      <c r="I2451" s="30" t="s">
        <v>6272</v>
      </c>
      <c r="J2451" s="30" t="s">
        <v>221</v>
      </c>
      <c r="K2451" s="30" t="s">
        <v>2705</v>
      </c>
      <c r="L2451" s="31" t="s">
        <v>154</v>
      </c>
      <c r="M2451" s="31" t="s">
        <v>154</v>
      </c>
      <c r="N2451" s="31">
        <v>12</v>
      </c>
      <c r="O2451" s="31" t="s">
        <v>223</v>
      </c>
      <c r="P2451" s="31" t="s">
        <v>224</v>
      </c>
      <c r="Q2451" s="40">
        <v>34881000</v>
      </c>
      <c r="R2451" s="40">
        <v>34881000</v>
      </c>
      <c r="S2451" s="31" t="s">
        <v>225</v>
      </c>
      <c r="T2451" s="31" t="s">
        <v>221</v>
      </c>
      <c r="U2451" s="30" t="s">
        <v>2206</v>
      </c>
      <c r="V2451" s="30" t="s">
        <v>2061</v>
      </c>
      <c r="W2451" s="30" t="s">
        <v>2534</v>
      </c>
      <c r="X2451" s="30" t="s">
        <v>229</v>
      </c>
      <c r="Y2451" s="30" t="s">
        <v>230</v>
      </c>
      <c r="Z2451" s="30" t="s">
        <v>2567</v>
      </c>
      <c r="AA2451" s="41">
        <v>0</v>
      </c>
      <c r="AB2451" s="41">
        <v>0</v>
      </c>
      <c r="AC2451" s="41">
        <v>34881000</v>
      </c>
      <c r="AD2451" s="41">
        <v>0</v>
      </c>
      <c r="AE2451" s="41">
        <v>0</v>
      </c>
      <c r="AF2451" s="41">
        <v>3171000</v>
      </c>
      <c r="AG2451" s="41">
        <v>0</v>
      </c>
      <c r="AH2451" s="41">
        <v>3171000</v>
      </c>
      <c r="AI2451" s="41">
        <v>0</v>
      </c>
      <c r="AJ2451" s="41">
        <v>3171000</v>
      </c>
      <c r="AK2451" s="41">
        <v>0</v>
      </c>
      <c r="AL2451" s="41">
        <v>3171000</v>
      </c>
      <c r="AM2451" s="41">
        <v>0</v>
      </c>
      <c r="AN2451" s="41">
        <v>3171000</v>
      </c>
      <c r="AO2451" s="41">
        <v>0</v>
      </c>
      <c r="AP2451" s="41">
        <v>3171000</v>
      </c>
      <c r="AQ2451" s="41">
        <v>0</v>
      </c>
      <c r="AR2451" s="41">
        <v>3171000</v>
      </c>
      <c r="AS2451" s="41">
        <v>0</v>
      </c>
      <c r="AT2451" s="41">
        <v>3171000</v>
      </c>
      <c r="AU2451" s="41">
        <v>0</v>
      </c>
      <c r="AV2451" s="41">
        <v>3171000</v>
      </c>
      <c r="AW2451" s="41">
        <v>0</v>
      </c>
      <c r="AX2451" s="41">
        <v>6342000</v>
      </c>
      <c r="AY2451" s="2">
        <v>0</v>
      </c>
      <c r="AZ2451" s="12" t="str">
        <f t="shared" si="326"/>
        <v>OK</v>
      </c>
      <c r="BA2451" s="12" t="str">
        <f t="shared" si="327"/>
        <v>OK</v>
      </c>
      <c r="BB2451" s="6">
        <f t="shared" si="328"/>
        <v>0</v>
      </c>
      <c r="BC2451" s="13">
        <f t="shared" si="329"/>
        <v>34881000</v>
      </c>
      <c r="BD2451" s="13">
        <f t="shared" si="330"/>
        <v>34881000</v>
      </c>
      <c r="BE2451" s="6">
        <f t="shared" si="331"/>
        <v>0</v>
      </c>
      <c r="BF2451" s="6">
        <f t="shared" si="332"/>
        <v>0</v>
      </c>
    </row>
    <row r="2452" spans="1:61" ht="99.75" x14ac:dyDescent="0.25">
      <c r="B2452" s="29" t="s">
        <v>2711</v>
      </c>
      <c r="C2452" s="29" t="s">
        <v>2058</v>
      </c>
      <c r="D2452" s="29" t="s">
        <v>37</v>
      </c>
      <c r="E2452" s="30" t="s">
        <v>2396</v>
      </c>
      <c r="F2452" s="30" t="s">
        <v>2397</v>
      </c>
      <c r="G2452" s="30" t="s">
        <v>41</v>
      </c>
      <c r="H2452" s="30">
        <v>86101610</v>
      </c>
      <c r="I2452" s="30" t="s">
        <v>6272</v>
      </c>
      <c r="J2452" s="30" t="s">
        <v>221</v>
      </c>
      <c r="K2452" s="30" t="s">
        <v>2705</v>
      </c>
      <c r="L2452" s="31" t="s">
        <v>154</v>
      </c>
      <c r="M2452" s="31" t="s">
        <v>154</v>
      </c>
      <c r="N2452" s="31">
        <v>12</v>
      </c>
      <c r="O2452" s="31" t="s">
        <v>223</v>
      </c>
      <c r="P2452" s="31" t="s">
        <v>224</v>
      </c>
      <c r="Q2452" s="40">
        <v>34881000</v>
      </c>
      <c r="R2452" s="40">
        <v>34881000</v>
      </c>
      <c r="S2452" s="31" t="s">
        <v>225</v>
      </c>
      <c r="T2452" s="31" t="s">
        <v>221</v>
      </c>
      <c r="U2452" s="30" t="s">
        <v>2206</v>
      </c>
      <c r="V2452" s="30" t="s">
        <v>2061</v>
      </c>
      <c r="W2452" s="30" t="s">
        <v>2534</v>
      </c>
      <c r="X2452" s="30" t="s">
        <v>229</v>
      </c>
      <c r="Y2452" s="30" t="s">
        <v>230</v>
      </c>
      <c r="Z2452" s="30" t="s">
        <v>2567</v>
      </c>
      <c r="AA2452" s="41">
        <v>0</v>
      </c>
      <c r="AB2452" s="41">
        <v>0</v>
      </c>
      <c r="AC2452" s="41">
        <v>34881000</v>
      </c>
      <c r="AD2452" s="41">
        <v>0</v>
      </c>
      <c r="AE2452" s="41">
        <v>0</v>
      </c>
      <c r="AF2452" s="41">
        <v>3171000</v>
      </c>
      <c r="AG2452" s="41">
        <v>0</v>
      </c>
      <c r="AH2452" s="41">
        <v>3171000</v>
      </c>
      <c r="AI2452" s="41">
        <v>0</v>
      </c>
      <c r="AJ2452" s="41">
        <v>3171000</v>
      </c>
      <c r="AK2452" s="41">
        <v>0</v>
      </c>
      <c r="AL2452" s="41">
        <v>3171000</v>
      </c>
      <c r="AM2452" s="41">
        <v>0</v>
      </c>
      <c r="AN2452" s="41">
        <v>3171000</v>
      </c>
      <c r="AO2452" s="41">
        <v>0</v>
      </c>
      <c r="AP2452" s="41">
        <v>3171000</v>
      </c>
      <c r="AQ2452" s="41">
        <v>0</v>
      </c>
      <c r="AR2452" s="41">
        <v>3171000</v>
      </c>
      <c r="AS2452" s="41">
        <v>0</v>
      </c>
      <c r="AT2452" s="41">
        <v>3171000</v>
      </c>
      <c r="AU2452" s="41">
        <v>0</v>
      </c>
      <c r="AV2452" s="41">
        <v>3171000</v>
      </c>
      <c r="AW2452" s="41">
        <v>0</v>
      </c>
      <c r="AX2452" s="41">
        <v>6342000</v>
      </c>
      <c r="AY2452" s="2">
        <v>0</v>
      </c>
      <c r="AZ2452" s="12" t="str">
        <f t="shared" si="326"/>
        <v>OK</v>
      </c>
      <c r="BA2452" s="12" t="str">
        <f t="shared" si="327"/>
        <v>OK</v>
      </c>
      <c r="BB2452" s="6">
        <f t="shared" si="328"/>
        <v>0</v>
      </c>
      <c r="BC2452" s="13">
        <f t="shared" si="329"/>
        <v>34881000</v>
      </c>
      <c r="BD2452" s="13">
        <f t="shared" si="330"/>
        <v>34881000</v>
      </c>
      <c r="BE2452" s="6">
        <f t="shared" si="331"/>
        <v>0</v>
      </c>
      <c r="BF2452" s="6">
        <f t="shared" si="332"/>
        <v>0</v>
      </c>
    </row>
    <row r="2453" spans="1:61" s="3" customFormat="1" ht="99.75" x14ac:dyDescent="0.25">
      <c r="A2453" s="2"/>
      <c r="B2453" s="29" t="s">
        <v>2712</v>
      </c>
      <c r="C2453" s="29" t="s">
        <v>2058</v>
      </c>
      <c r="D2453" s="29" t="s">
        <v>37</v>
      </c>
      <c r="E2453" s="30" t="s">
        <v>2396</v>
      </c>
      <c r="F2453" s="30" t="s">
        <v>2397</v>
      </c>
      <c r="G2453" s="30" t="s">
        <v>41</v>
      </c>
      <c r="H2453" s="30">
        <v>86101610</v>
      </c>
      <c r="I2453" s="30" t="s">
        <v>6272</v>
      </c>
      <c r="J2453" s="30" t="s">
        <v>221</v>
      </c>
      <c r="K2453" s="30" t="s">
        <v>2705</v>
      </c>
      <c r="L2453" s="31" t="s">
        <v>154</v>
      </c>
      <c r="M2453" s="31" t="s">
        <v>154</v>
      </c>
      <c r="N2453" s="31">
        <v>12</v>
      </c>
      <c r="O2453" s="31" t="s">
        <v>223</v>
      </c>
      <c r="P2453" s="31" t="s">
        <v>224</v>
      </c>
      <c r="Q2453" s="40">
        <v>34881000</v>
      </c>
      <c r="R2453" s="40">
        <v>34881000</v>
      </c>
      <c r="S2453" s="31" t="s">
        <v>225</v>
      </c>
      <c r="T2453" s="31" t="s">
        <v>221</v>
      </c>
      <c r="U2453" s="30" t="s">
        <v>2206</v>
      </c>
      <c r="V2453" s="30" t="s">
        <v>2061</v>
      </c>
      <c r="W2453" s="30" t="s">
        <v>2534</v>
      </c>
      <c r="X2453" s="30" t="s">
        <v>229</v>
      </c>
      <c r="Y2453" s="30" t="s">
        <v>230</v>
      </c>
      <c r="Z2453" s="30" t="s">
        <v>2567</v>
      </c>
      <c r="AA2453" s="41">
        <v>0</v>
      </c>
      <c r="AB2453" s="41">
        <v>0</v>
      </c>
      <c r="AC2453" s="41">
        <v>34881000</v>
      </c>
      <c r="AD2453" s="41">
        <v>0</v>
      </c>
      <c r="AE2453" s="41">
        <v>0</v>
      </c>
      <c r="AF2453" s="41">
        <v>3171000</v>
      </c>
      <c r="AG2453" s="41">
        <v>0</v>
      </c>
      <c r="AH2453" s="41">
        <v>3171000</v>
      </c>
      <c r="AI2453" s="41">
        <v>0</v>
      </c>
      <c r="AJ2453" s="41">
        <v>3171000</v>
      </c>
      <c r="AK2453" s="41">
        <v>0</v>
      </c>
      <c r="AL2453" s="41">
        <v>3171000</v>
      </c>
      <c r="AM2453" s="41">
        <v>0</v>
      </c>
      <c r="AN2453" s="41">
        <v>3171000</v>
      </c>
      <c r="AO2453" s="41">
        <v>0</v>
      </c>
      <c r="AP2453" s="41">
        <v>3171000</v>
      </c>
      <c r="AQ2453" s="41">
        <v>0</v>
      </c>
      <c r="AR2453" s="41">
        <v>3171000</v>
      </c>
      <c r="AS2453" s="41">
        <v>0</v>
      </c>
      <c r="AT2453" s="41">
        <v>3171000</v>
      </c>
      <c r="AU2453" s="41">
        <v>0</v>
      </c>
      <c r="AV2453" s="41">
        <v>3171000</v>
      </c>
      <c r="AW2453" s="41">
        <v>0</v>
      </c>
      <c r="AX2453" s="41">
        <v>6342000</v>
      </c>
      <c r="AY2453" s="2">
        <v>0</v>
      </c>
      <c r="AZ2453" s="12" t="str">
        <f t="shared" si="326"/>
        <v>OK</v>
      </c>
      <c r="BA2453" s="12" t="str">
        <f t="shared" si="327"/>
        <v>OK</v>
      </c>
      <c r="BB2453" s="6">
        <f t="shared" si="328"/>
        <v>0</v>
      </c>
      <c r="BC2453" s="13">
        <f t="shared" si="329"/>
        <v>34881000</v>
      </c>
      <c r="BD2453" s="13">
        <f t="shared" si="330"/>
        <v>34881000</v>
      </c>
      <c r="BE2453" s="6">
        <f t="shared" si="331"/>
        <v>0</v>
      </c>
      <c r="BF2453" s="6">
        <f t="shared" si="332"/>
        <v>0</v>
      </c>
      <c r="BG2453" s="2"/>
      <c r="BH2453" s="2"/>
      <c r="BI2453" s="2"/>
    </row>
    <row r="2454" spans="1:61" s="3" customFormat="1" ht="99.75" x14ac:dyDescent="0.25">
      <c r="A2454" s="2"/>
      <c r="B2454" s="29" t="s">
        <v>2713</v>
      </c>
      <c r="C2454" s="29" t="s">
        <v>2058</v>
      </c>
      <c r="D2454" s="29" t="s">
        <v>37</v>
      </c>
      <c r="E2454" s="30" t="s">
        <v>2396</v>
      </c>
      <c r="F2454" s="30" t="s">
        <v>2397</v>
      </c>
      <c r="G2454" s="30" t="s">
        <v>41</v>
      </c>
      <c r="H2454" s="30">
        <v>86101610</v>
      </c>
      <c r="I2454" s="30" t="s">
        <v>6272</v>
      </c>
      <c r="J2454" s="30" t="s">
        <v>221</v>
      </c>
      <c r="K2454" s="30" t="s">
        <v>2705</v>
      </c>
      <c r="L2454" s="31" t="s">
        <v>154</v>
      </c>
      <c r="M2454" s="31" t="s">
        <v>154</v>
      </c>
      <c r="N2454" s="31">
        <v>12</v>
      </c>
      <c r="O2454" s="31" t="s">
        <v>223</v>
      </c>
      <c r="P2454" s="31" t="s">
        <v>224</v>
      </c>
      <c r="Q2454" s="40">
        <v>34881000</v>
      </c>
      <c r="R2454" s="40">
        <v>34881000</v>
      </c>
      <c r="S2454" s="31" t="s">
        <v>225</v>
      </c>
      <c r="T2454" s="31" t="s">
        <v>221</v>
      </c>
      <c r="U2454" s="30" t="s">
        <v>2206</v>
      </c>
      <c r="V2454" s="30" t="s">
        <v>2061</v>
      </c>
      <c r="W2454" s="30" t="s">
        <v>2534</v>
      </c>
      <c r="X2454" s="30" t="s">
        <v>229</v>
      </c>
      <c r="Y2454" s="30" t="s">
        <v>230</v>
      </c>
      <c r="Z2454" s="30" t="s">
        <v>2567</v>
      </c>
      <c r="AA2454" s="41">
        <v>0</v>
      </c>
      <c r="AB2454" s="41">
        <v>0</v>
      </c>
      <c r="AC2454" s="41">
        <v>34881000</v>
      </c>
      <c r="AD2454" s="41">
        <v>0</v>
      </c>
      <c r="AE2454" s="41">
        <v>0</v>
      </c>
      <c r="AF2454" s="41">
        <v>3171000</v>
      </c>
      <c r="AG2454" s="41">
        <v>0</v>
      </c>
      <c r="AH2454" s="41">
        <v>3171000</v>
      </c>
      <c r="AI2454" s="41">
        <v>0</v>
      </c>
      <c r="AJ2454" s="41">
        <v>3171000</v>
      </c>
      <c r="AK2454" s="41">
        <v>0</v>
      </c>
      <c r="AL2454" s="41">
        <v>3171000</v>
      </c>
      <c r="AM2454" s="41">
        <v>0</v>
      </c>
      <c r="AN2454" s="41">
        <v>3171000</v>
      </c>
      <c r="AO2454" s="41">
        <v>0</v>
      </c>
      <c r="AP2454" s="41">
        <v>3171000</v>
      </c>
      <c r="AQ2454" s="41">
        <v>0</v>
      </c>
      <c r="AR2454" s="41">
        <v>3171000</v>
      </c>
      <c r="AS2454" s="41">
        <v>0</v>
      </c>
      <c r="AT2454" s="41">
        <v>3171000</v>
      </c>
      <c r="AU2454" s="41">
        <v>0</v>
      </c>
      <c r="AV2454" s="41">
        <v>3171000</v>
      </c>
      <c r="AW2454" s="41">
        <v>0</v>
      </c>
      <c r="AX2454" s="41">
        <v>6342000</v>
      </c>
      <c r="AY2454" s="2">
        <v>0</v>
      </c>
      <c r="AZ2454" s="12" t="str">
        <f t="shared" si="326"/>
        <v>OK</v>
      </c>
      <c r="BA2454" s="12" t="str">
        <f t="shared" si="327"/>
        <v>OK</v>
      </c>
      <c r="BB2454" s="6">
        <f t="shared" si="328"/>
        <v>0</v>
      </c>
      <c r="BC2454" s="13">
        <f t="shared" si="329"/>
        <v>34881000</v>
      </c>
      <c r="BD2454" s="13">
        <f t="shared" si="330"/>
        <v>34881000</v>
      </c>
      <c r="BE2454" s="6">
        <f t="shared" si="331"/>
        <v>0</v>
      </c>
      <c r="BF2454" s="6">
        <f t="shared" si="332"/>
        <v>0</v>
      </c>
      <c r="BG2454" s="2"/>
      <c r="BH2454" s="2"/>
      <c r="BI2454" s="2"/>
    </row>
    <row r="2455" spans="1:61" s="3" customFormat="1" ht="99.75" x14ac:dyDescent="0.25">
      <c r="A2455" s="2"/>
      <c r="B2455" s="29" t="s">
        <v>2714</v>
      </c>
      <c r="C2455" s="29" t="s">
        <v>2058</v>
      </c>
      <c r="D2455" s="29" t="s">
        <v>37</v>
      </c>
      <c r="E2455" s="30" t="s">
        <v>2396</v>
      </c>
      <c r="F2455" s="30" t="s">
        <v>2397</v>
      </c>
      <c r="G2455" s="30" t="s">
        <v>41</v>
      </c>
      <c r="H2455" s="30">
        <v>86101610</v>
      </c>
      <c r="I2455" s="30" t="s">
        <v>6272</v>
      </c>
      <c r="J2455" s="30" t="s">
        <v>221</v>
      </c>
      <c r="K2455" s="30" t="s">
        <v>2705</v>
      </c>
      <c r="L2455" s="31" t="s">
        <v>154</v>
      </c>
      <c r="M2455" s="31" t="s">
        <v>154</v>
      </c>
      <c r="N2455" s="31">
        <v>12</v>
      </c>
      <c r="O2455" s="31" t="s">
        <v>223</v>
      </c>
      <c r="P2455" s="31" t="s">
        <v>224</v>
      </c>
      <c r="Q2455" s="40">
        <v>34881000</v>
      </c>
      <c r="R2455" s="40">
        <v>34881000</v>
      </c>
      <c r="S2455" s="31" t="s">
        <v>225</v>
      </c>
      <c r="T2455" s="31" t="s">
        <v>221</v>
      </c>
      <c r="U2455" s="30" t="s">
        <v>2206</v>
      </c>
      <c r="V2455" s="30" t="s">
        <v>2061</v>
      </c>
      <c r="W2455" s="30" t="s">
        <v>2534</v>
      </c>
      <c r="X2455" s="30" t="s">
        <v>229</v>
      </c>
      <c r="Y2455" s="30" t="s">
        <v>230</v>
      </c>
      <c r="Z2455" s="30" t="s">
        <v>2567</v>
      </c>
      <c r="AA2455" s="41">
        <v>0</v>
      </c>
      <c r="AB2455" s="41">
        <v>0</v>
      </c>
      <c r="AC2455" s="41">
        <v>34881000</v>
      </c>
      <c r="AD2455" s="41">
        <v>0</v>
      </c>
      <c r="AE2455" s="41">
        <v>0</v>
      </c>
      <c r="AF2455" s="41">
        <v>3171000</v>
      </c>
      <c r="AG2455" s="41">
        <v>0</v>
      </c>
      <c r="AH2455" s="41">
        <v>3171000</v>
      </c>
      <c r="AI2455" s="41">
        <v>0</v>
      </c>
      <c r="AJ2455" s="41">
        <v>3171000</v>
      </c>
      <c r="AK2455" s="41">
        <v>0</v>
      </c>
      <c r="AL2455" s="41">
        <v>3171000</v>
      </c>
      <c r="AM2455" s="41">
        <v>0</v>
      </c>
      <c r="AN2455" s="41">
        <v>3171000</v>
      </c>
      <c r="AO2455" s="41">
        <v>0</v>
      </c>
      <c r="AP2455" s="41">
        <v>3171000</v>
      </c>
      <c r="AQ2455" s="41">
        <v>0</v>
      </c>
      <c r="AR2455" s="41">
        <v>3171000</v>
      </c>
      <c r="AS2455" s="41">
        <v>0</v>
      </c>
      <c r="AT2455" s="41">
        <v>3171000</v>
      </c>
      <c r="AU2455" s="41">
        <v>0</v>
      </c>
      <c r="AV2455" s="41">
        <v>3171000</v>
      </c>
      <c r="AW2455" s="41">
        <v>0</v>
      </c>
      <c r="AX2455" s="41">
        <v>6342000</v>
      </c>
      <c r="AY2455" s="2">
        <v>0</v>
      </c>
      <c r="AZ2455" s="12" t="str">
        <f t="shared" si="326"/>
        <v>OK</v>
      </c>
      <c r="BA2455" s="12" t="str">
        <f t="shared" si="327"/>
        <v>OK</v>
      </c>
      <c r="BB2455" s="6">
        <f t="shared" si="328"/>
        <v>0</v>
      </c>
      <c r="BC2455" s="13">
        <f t="shared" si="329"/>
        <v>34881000</v>
      </c>
      <c r="BD2455" s="13">
        <f t="shared" si="330"/>
        <v>34881000</v>
      </c>
      <c r="BE2455" s="6">
        <f t="shared" si="331"/>
        <v>0</v>
      </c>
      <c r="BF2455" s="6">
        <f t="shared" si="332"/>
        <v>0</v>
      </c>
      <c r="BG2455" s="2"/>
      <c r="BH2455" s="2"/>
      <c r="BI2455" s="2"/>
    </row>
    <row r="2456" spans="1:61" s="3" customFormat="1" ht="99.75" x14ac:dyDescent="0.25">
      <c r="A2456" s="2"/>
      <c r="B2456" s="29" t="s">
        <v>2715</v>
      </c>
      <c r="C2456" s="29" t="s">
        <v>2058</v>
      </c>
      <c r="D2456" s="29" t="s">
        <v>37</v>
      </c>
      <c r="E2456" s="30" t="s">
        <v>2396</v>
      </c>
      <c r="F2456" s="30" t="s">
        <v>2397</v>
      </c>
      <c r="G2456" s="30" t="s">
        <v>41</v>
      </c>
      <c r="H2456" s="30">
        <v>86101610</v>
      </c>
      <c r="I2456" s="30" t="s">
        <v>6272</v>
      </c>
      <c r="J2456" s="30" t="s">
        <v>221</v>
      </c>
      <c r="K2456" s="30" t="s">
        <v>2716</v>
      </c>
      <c r="L2456" s="31" t="s">
        <v>154</v>
      </c>
      <c r="M2456" s="31" t="s">
        <v>154</v>
      </c>
      <c r="N2456" s="31">
        <v>12</v>
      </c>
      <c r="O2456" s="31" t="s">
        <v>223</v>
      </c>
      <c r="P2456" s="31" t="s">
        <v>224</v>
      </c>
      <c r="Q2456" s="40">
        <v>34881000</v>
      </c>
      <c r="R2456" s="40">
        <v>34881000</v>
      </c>
      <c r="S2456" s="31" t="s">
        <v>225</v>
      </c>
      <c r="T2456" s="31" t="s">
        <v>221</v>
      </c>
      <c r="U2456" s="30" t="s">
        <v>2206</v>
      </c>
      <c r="V2456" s="30" t="s">
        <v>2061</v>
      </c>
      <c r="W2456" s="30" t="s">
        <v>2534</v>
      </c>
      <c r="X2456" s="30" t="s">
        <v>229</v>
      </c>
      <c r="Y2456" s="30" t="s">
        <v>230</v>
      </c>
      <c r="Z2456" s="30" t="s">
        <v>2567</v>
      </c>
      <c r="AA2456" s="41">
        <v>0</v>
      </c>
      <c r="AB2456" s="41">
        <v>0</v>
      </c>
      <c r="AC2456" s="41">
        <v>34881000</v>
      </c>
      <c r="AD2456" s="41">
        <v>0</v>
      </c>
      <c r="AE2456" s="41">
        <v>0</v>
      </c>
      <c r="AF2456" s="41">
        <v>3171000</v>
      </c>
      <c r="AG2456" s="41">
        <v>0</v>
      </c>
      <c r="AH2456" s="41">
        <v>3171000</v>
      </c>
      <c r="AI2456" s="41">
        <v>0</v>
      </c>
      <c r="AJ2456" s="41">
        <v>3171000</v>
      </c>
      <c r="AK2456" s="41">
        <v>0</v>
      </c>
      <c r="AL2456" s="41">
        <v>3171000</v>
      </c>
      <c r="AM2456" s="41">
        <v>0</v>
      </c>
      <c r="AN2456" s="41">
        <v>3171000</v>
      </c>
      <c r="AO2456" s="41">
        <v>0</v>
      </c>
      <c r="AP2456" s="41">
        <v>3171000</v>
      </c>
      <c r="AQ2456" s="41">
        <v>0</v>
      </c>
      <c r="AR2456" s="41">
        <v>3171000</v>
      </c>
      <c r="AS2456" s="41">
        <v>0</v>
      </c>
      <c r="AT2456" s="41">
        <v>3171000</v>
      </c>
      <c r="AU2456" s="41">
        <v>0</v>
      </c>
      <c r="AV2456" s="41">
        <v>3171000</v>
      </c>
      <c r="AW2456" s="41">
        <v>0</v>
      </c>
      <c r="AX2456" s="41">
        <v>6342000</v>
      </c>
      <c r="AY2456" s="2">
        <v>0</v>
      </c>
      <c r="AZ2456" s="12" t="str">
        <f t="shared" si="326"/>
        <v>OK</v>
      </c>
      <c r="BA2456" s="12" t="str">
        <f t="shared" si="327"/>
        <v>OK</v>
      </c>
      <c r="BB2456" s="6">
        <f t="shared" si="328"/>
        <v>0</v>
      </c>
      <c r="BC2456" s="13">
        <f t="shared" si="329"/>
        <v>34881000</v>
      </c>
      <c r="BD2456" s="13">
        <f t="shared" si="330"/>
        <v>34881000</v>
      </c>
      <c r="BE2456" s="6">
        <f t="shared" si="331"/>
        <v>0</v>
      </c>
      <c r="BF2456" s="6">
        <f t="shared" si="332"/>
        <v>0</v>
      </c>
      <c r="BG2456" s="2"/>
      <c r="BH2456" s="2"/>
      <c r="BI2456" s="2"/>
    </row>
    <row r="2457" spans="1:61" s="3" customFormat="1" ht="99.75" x14ac:dyDescent="0.25">
      <c r="A2457" s="2"/>
      <c r="B2457" s="29" t="s">
        <v>2717</v>
      </c>
      <c r="C2457" s="29" t="s">
        <v>2058</v>
      </c>
      <c r="D2457" s="29" t="s">
        <v>37</v>
      </c>
      <c r="E2457" s="30" t="s">
        <v>2396</v>
      </c>
      <c r="F2457" s="30" t="s">
        <v>2397</v>
      </c>
      <c r="G2457" s="30" t="s">
        <v>41</v>
      </c>
      <c r="H2457" s="30">
        <v>86101610</v>
      </c>
      <c r="I2457" s="30" t="s">
        <v>6272</v>
      </c>
      <c r="J2457" s="30" t="s">
        <v>221</v>
      </c>
      <c r="K2457" s="30" t="s">
        <v>2718</v>
      </c>
      <c r="L2457" s="31" t="s">
        <v>153</v>
      </c>
      <c r="M2457" s="31" t="s">
        <v>153</v>
      </c>
      <c r="N2457" s="31">
        <v>12</v>
      </c>
      <c r="O2457" s="31" t="s">
        <v>223</v>
      </c>
      <c r="P2457" s="31" t="s">
        <v>224</v>
      </c>
      <c r="Q2457" s="40">
        <v>480000000</v>
      </c>
      <c r="R2457" s="40">
        <v>480000000</v>
      </c>
      <c r="S2457" s="31" t="s">
        <v>225</v>
      </c>
      <c r="T2457" s="31" t="s">
        <v>221</v>
      </c>
      <c r="U2457" s="30" t="s">
        <v>2206</v>
      </c>
      <c r="V2457" s="30" t="s">
        <v>2061</v>
      </c>
      <c r="W2457" s="30" t="s">
        <v>2534</v>
      </c>
      <c r="X2457" s="30" t="s">
        <v>229</v>
      </c>
      <c r="Y2457" s="30" t="s">
        <v>230</v>
      </c>
      <c r="Z2457" s="30" t="s">
        <v>2673</v>
      </c>
      <c r="AA2457" s="41">
        <v>480000000</v>
      </c>
      <c r="AB2457" s="41">
        <v>0</v>
      </c>
      <c r="AC2457" s="41">
        <v>0</v>
      </c>
      <c r="AD2457" s="41">
        <v>40000000</v>
      </c>
      <c r="AE2457" s="41">
        <v>0</v>
      </c>
      <c r="AF2457" s="41">
        <v>40000000</v>
      </c>
      <c r="AG2457" s="41">
        <v>0</v>
      </c>
      <c r="AH2457" s="41">
        <v>40000000</v>
      </c>
      <c r="AI2457" s="41">
        <v>0</v>
      </c>
      <c r="AJ2457" s="41">
        <v>40000000</v>
      </c>
      <c r="AK2457" s="41">
        <v>0</v>
      </c>
      <c r="AL2457" s="41">
        <v>40000000</v>
      </c>
      <c r="AM2457" s="41">
        <v>0</v>
      </c>
      <c r="AN2457" s="41">
        <v>40000000</v>
      </c>
      <c r="AO2457" s="41">
        <v>0</v>
      </c>
      <c r="AP2457" s="41">
        <v>40000000</v>
      </c>
      <c r="AQ2457" s="41">
        <v>0</v>
      </c>
      <c r="AR2457" s="41">
        <v>40000000</v>
      </c>
      <c r="AS2457" s="41">
        <v>0</v>
      </c>
      <c r="AT2457" s="41">
        <v>40000000</v>
      </c>
      <c r="AU2457" s="41">
        <v>0</v>
      </c>
      <c r="AV2457" s="41">
        <v>40000000</v>
      </c>
      <c r="AW2457" s="41">
        <v>0</v>
      </c>
      <c r="AX2457" s="41">
        <v>80000000</v>
      </c>
      <c r="AY2457" s="2">
        <v>0</v>
      </c>
      <c r="AZ2457" s="12" t="str">
        <f t="shared" si="326"/>
        <v>OK</v>
      </c>
      <c r="BA2457" s="12" t="str">
        <f t="shared" si="327"/>
        <v>OK</v>
      </c>
      <c r="BB2457" s="6">
        <f t="shared" si="328"/>
        <v>0</v>
      </c>
      <c r="BC2457" s="13">
        <f t="shared" si="329"/>
        <v>480000000</v>
      </c>
      <c r="BD2457" s="13">
        <f t="shared" si="330"/>
        <v>480000000</v>
      </c>
      <c r="BE2457" s="6">
        <f t="shared" si="331"/>
        <v>0</v>
      </c>
      <c r="BF2457" s="6">
        <f t="shared" si="332"/>
        <v>0</v>
      </c>
      <c r="BG2457" s="2"/>
      <c r="BH2457" s="2"/>
      <c r="BI2457" s="2"/>
    </row>
    <row r="2458" spans="1:61" s="3" customFormat="1" ht="99.75" x14ac:dyDescent="0.25">
      <c r="A2458" s="2"/>
      <c r="B2458" s="29" t="s">
        <v>2719</v>
      </c>
      <c r="C2458" s="29" t="s">
        <v>2058</v>
      </c>
      <c r="D2458" s="29" t="s">
        <v>37</v>
      </c>
      <c r="E2458" s="30" t="s">
        <v>2396</v>
      </c>
      <c r="F2458" s="30" t="s">
        <v>2397</v>
      </c>
      <c r="G2458" s="30" t="s">
        <v>41</v>
      </c>
      <c r="H2458" s="30">
        <v>86101610</v>
      </c>
      <c r="I2458" s="30" t="s">
        <v>6272</v>
      </c>
      <c r="J2458" s="30" t="s">
        <v>221</v>
      </c>
      <c r="K2458" s="30" t="s">
        <v>2718</v>
      </c>
      <c r="L2458" s="31" t="s">
        <v>153</v>
      </c>
      <c r="M2458" s="31" t="s">
        <v>153</v>
      </c>
      <c r="N2458" s="31">
        <v>12</v>
      </c>
      <c r="O2458" s="31" t="s">
        <v>223</v>
      </c>
      <c r="P2458" s="31" t="s">
        <v>224</v>
      </c>
      <c r="Q2458" s="40">
        <v>480000000</v>
      </c>
      <c r="R2458" s="40">
        <v>480000000</v>
      </c>
      <c r="S2458" s="31" t="s">
        <v>225</v>
      </c>
      <c r="T2458" s="31" t="s">
        <v>221</v>
      </c>
      <c r="U2458" s="30" t="s">
        <v>2206</v>
      </c>
      <c r="V2458" s="30" t="s">
        <v>2061</v>
      </c>
      <c r="W2458" s="30" t="s">
        <v>2534</v>
      </c>
      <c r="X2458" s="30" t="s">
        <v>229</v>
      </c>
      <c r="Y2458" s="30" t="s">
        <v>230</v>
      </c>
      <c r="Z2458" s="30" t="s">
        <v>2673</v>
      </c>
      <c r="AA2458" s="41">
        <v>480000000</v>
      </c>
      <c r="AB2458" s="41">
        <v>0</v>
      </c>
      <c r="AC2458" s="41">
        <v>0</v>
      </c>
      <c r="AD2458" s="41">
        <v>40000000</v>
      </c>
      <c r="AE2458" s="41">
        <v>0</v>
      </c>
      <c r="AF2458" s="41">
        <v>40000000</v>
      </c>
      <c r="AG2458" s="41">
        <v>0</v>
      </c>
      <c r="AH2458" s="41">
        <v>40000000</v>
      </c>
      <c r="AI2458" s="41">
        <v>0</v>
      </c>
      <c r="AJ2458" s="41">
        <v>40000000</v>
      </c>
      <c r="AK2458" s="41">
        <v>0</v>
      </c>
      <c r="AL2458" s="41">
        <v>40000000</v>
      </c>
      <c r="AM2458" s="41">
        <v>0</v>
      </c>
      <c r="AN2458" s="41">
        <v>40000000</v>
      </c>
      <c r="AO2458" s="41">
        <v>0</v>
      </c>
      <c r="AP2458" s="41">
        <v>40000000</v>
      </c>
      <c r="AQ2458" s="41">
        <v>0</v>
      </c>
      <c r="AR2458" s="41">
        <v>40000000</v>
      </c>
      <c r="AS2458" s="41">
        <v>0</v>
      </c>
      <c r="AT2458" s="41">
        <v>40000000</v>
      </c>
      <c r="AU2458" s="41">
        <v>0</v>
      </c>
      <c r="AV2458" s="41">
        <v>40000000</v>
      </c>
      <c r="AW2458" s="41">
        <v>0</v>
      </c>
      <c r="AX2458" s="41">
        <v>80000000</v>
      </c>
      <c r="AY2458" s="2">
        <v>0</v>
      </c>
      <c r="AZ2458" s="12" t="str">
        <f t="shared" si="326"/>
        <v>OK</v>
      </c>
      <c r="BA2458" s="12" t="str">
        <f t="shared" si="327"/>
        <v>OK</v>
      </c>
      <c r="BB2458" s="6">
        <f t="shared" si="328"/>
        <v>0</v>
      </c>
      <c r="BC2458" s="13">
        <f t="shared" si="329"/>
        <v>480000000</v>
      </c>
      <c r="BD2458" s="13">
        <f t="shared" si="330"/>
        <v>480000000</v>
      </c>
      <c r="BE2458" s="6">
        <f t="shared" si="331"/>
        <v>0</v>
      </c>
      <c r="BF2458" s="6">
        <f t="shared" si="332"/>
        <v>0</v>
      </c>
      <c r="BG2458" s="2"/>
      <c r="BH2458" s="2"/>
      <c r="BI2458" s="2"/>
    </row>
    <row r="2459" spans="1:61" s="3" customFormat="1" ht="99.75" x14ac:dyDescent="0.25">
      <c r="A2459" s="2"/>
      <c r="B2459" s="29" t="s">
        <v>2720</v>
      </c>
      <c r="C2459" s="29" t="s">
        <v>2058</v>
      </c>
      <c r="D2459" s="29" t="s">
        <v>37</v>
      </c>
      <c r="E2459" s="30" t="s">
        <v>2396</v>
      </c>
      <c r="F2459" s="30" t="s">
        <v>2397</v>
      </c>
      <c r="G2459" s="30" t="s">
        <v>41</v>
      </c>
      <c r="H2459" s="30">
        <v>86101610</v>
      </c>
      <c r="I2459" s="30" t="s">
        <v>6272</v>
      </c>
      <c r="J2459" s="30" t="s">
        <v>221</v>
      </c>
      <c r="K2459" s="30" t="s">
        <v>2718</v>
      </c>
      <c r="L2459" s="31" t="s">
        <v>153</v>
      </c>
      <c r="M2459" s="31" t="s">
        <v>153</v>
      </c>
      <c r="N2459" s="31">
        <v>12</v>
      </c>
      <c r="O2459" s="31" t="s">
        <v>223</v>
      </c>
      <c r="P2459" s="31" t="s">
        <v>224</v>
      </c>
      <c r="Q2459" s="40">
        <v>480000000</v>
      </c>
      <c r="R2459" s="40">
        <v>480000000</v>
      </c>
      <c r="S2459" s="31" t="s">
        <v>225</v>
      </c>
      <c r="T2459" s="31" t="s">
        <v>221</v>
      </c>
      <c r="U2459" s="30" t="s">
        <v>2206</v>
      </c>
      <c r="V2459" s="30" t="s">
        <v>2061</v>
      </c>
      <c r="W2459" s="30" t="s">
        <v>2534</v>
      </c>
      <c r="X2459" s="30" t="s">
        <v>229</v>
      </c>
      <c r="Y2459" s="30" t="s">
        <v>230</v>
      </c>
      <c r="Z2459" s="30" t="s">
        <v>2673</v>
      </c>
      <c r="AA2459" s="41">
        <v>480000000</v>
      </c>
      <c r="AB2459" s="41">
        <v>0</v>
      </c>
      <c r="AC2459" s="41">
        <v>0</v>
      </c>
      <c r="AD2459" s="41">
        <v>40000000</v>
      </c>
      <c r="AE2459" s="41">
        <v>0</v>
      </c>
      <c r="AF2459" s="41">
        <v>40000000</v>
      </c>
      <c r="AG2459" s="41">
        <v>0</v>
      </c>
      <c r="AH2459" s="41">
        <v>40000000</v>
      </c>
      <c r="AI2459" s="41">
        <v>0</v>
      </c>
      <c r="AJ2459" s="41">
        <v>40000000</v>
      </c>
      <c r="AK2459" s="41">
        <v>0</v>
      </c>
      <c r="AL2459" s="41">
        <v>40000000</v>
      </c>
      <c r="AM2459" s="41">
        <v>0</v>
      </c>
      <c r="AN2459" s="41">
        <v>40000000</v>
      </c>
      <c r="AO2459" s="41">
        <v>0</v>
      </c>
      <c r="AP2459" s="41">
        <v>40000000</v>
      </c>
      <c r="AQ2459" s="41">
        <v>0</v>
      </c>
      <c r="AR2459" s="41">
        <v>40000000</v>
      </c>
      <c r="AS2459" s="41">
        <v>0</v>
      </c>
      <c r="AT2459" s="41">
        <v>40000000</v>
      </c>
      <c r="AU2459" s="41">
        <v>0</v>
      </c>
      <c r="AV2459" s="41">
        <v>40000000</v>
      </c>
      <c r="AW2459" s="41">
        <v>0</v>
      </c>
      <c r="AX2459" s="41">
        <v>80000000</v>
      </c>
      <c r="AY2459" s="2">
        <v>0</v>
      </c>
      <c r="AZ2459" s="12" t="str">
        <f t="shared" si="326"/>
        <v>OK</v>
      </c>
      <c r="BA2459" s="12" t="str">
        <f t="shared" si="327"/>
        <v>OK</v>
      </c>
      <c r="BB2459" s="6">
        <f t="shared" si="328"/>
        <v>0</v>
      </c>
      <c r="BC2459" s="13">
        <f t="shared" si="329"/>
        <v>480000000</v>
      </c>
      <c r="BD2459" s="13">
        <f t="shared" si="330"/>
        <v>480000000</v>
      </c>
      <c r="BE2459" s="6">
        <f t="shared" si="331"/>
        <v>0</v>
      </c>
      <c r="BF2459" s="6">
        <f t="shared" si="332"/>
        <v>0</v>
      </c>
      <c r="BG2459" s="2"/>
      <c r="BH2459" s="2"/>
      <c r="BI2459" s="2"/>
    </row>
    <row r="2460" spans="1:61" s="3" customFormat="1" ht="99.75" x14ac:dyDescent="0.25">
      <c r="A2460" s="2"/>
      <c r="B2460" s="29" t="s">
        <v>2721</v>
      </c>
      <c r="C2460" s="29" t="s">
        <v>2058</v>
      </c>
      <c r="D2460" s="29" t="s">
        <v>37</v>
      </c>
      <c r="E2460" s="30" t="s">
        <v>2396</v>
      </c>
      <c r="F2460" s="30" t="s">
        <v>2397</v>
      </c>
      <c r="G2460" s="30" t="s">
        <v>41</v>
      </c>
      <c r="H2460" s="30">
        <v>86101610</v>
      </c>
      <c r="I2460" s="30" t="s">
        <v>6272</v>
      </c>
      <c r="J2460" s="30" t="s">
        <v>221</v>
      </c>
      <c r="K2460" s="30" t="s">
        <v>2718</v>
      </c>
      <c r="L2460" s="31" t="s">
        <v>153</v>
      </c>
      <c r="M2460" s="31" t="s">
        <v>153</v>
      </c>
      <c r="N2460" s="31">
        <v>12</v>
      </c>
      <c r="O2460" s="31" t="s">
        <v>223</v>
      </c>
      <c r="P2460" s="31" t="s">
        <v>224</v>
      </c>
      <c r="Q2460" s="40">
        <v>480000000</v>
      </c>
      <c r="R2460" s="40">
        <v>480000000</v>
      </c>
      <c r="S2460" s="31" t="s">
        <v>225</v>
      </c>
      <c r="T2460" s="31" t="s">
        <v>221</v>
      </c>
      <c r="U2460" s="30" t="s">
        <v>2206</v>
      </c>
      <c r="V2460" s="30" t="s">
        <v>2061</v>
      </c>
      <c r="W2460" s="30" t="s">
        <v>2534</v>
      </c>
      <c r="X2460" s="30" t="s">
        <v>229</v>
      </c>
      <c r="Y2460" s="30" t="s">
        <v>230</v>
      </c>
      <c r="Z2460" s="30" t="s">
        <v>2673</v>
      </c>
      <c r="AA2460" s="41">
        <v>480000000</v>
      </c>
      <c r="AB2460" s="41">
        <v>0</v>
      </c>
      <c r="AC2460" s="41">
        <v>0</v>
      </c>
      <c r="AD2460" s="41">
        <v>40000000</v>
      </c>
      <c r="AE2460" s="41">
        <v>0</v>
      </c>
      <c r="AF2460" s="41">
        <v>40000000</v>
      </c>
      <c r="AG2460" s="41">
        <v>0</v>
      </c>
      <c r="AH2460" s="41">
        <v>40000000</v>
      </c>
      <c r="AI2460" s="41">
        <v>0</v>
      </c>
      <c r="AJ2460" s="41">
        <v>40000000</v>
      </c>
      <c r="AK2460" s="41">
        <v>0</v>
      </c>
      <c r="AL2460" s="41">
        <v>40000000</v>
      </c>
      <c r="AM2460" s="41">
        <v>0</v>
      </c>
      <c r="AN2460" s="41">
        <v>40000000</v>
      </c>
      <c r="AO2460" s="41">
        <v>0</v>
      </c>
      <c r="AP2460" s="41">
        <v>40000000</v>
      </c>
      <c r="AQ2460" s="41">
        <v>0</v>
      </c>
      <c r="AR2460" s="41">
        <v>40000000</v>
      </c>
      <c r="AS2460" s="41">
        <v>0</v>
      </c>
      <c r="AT2460" s="41">
        <v>40000000</v>
      </c>
      <c r="AU2460" s="41">
        <v>0</v>
      </c>
      <c r="AV2460" s="41">
        <v>40000000</v>
      </c>
      <c r="AW2460" s="41">
        <v>0</v>
      </c>
      <c r="AX2460" s="41">
        <v>80000000</v>
      </c>
      <c r="AY2460" s="2">
        <v>0</v>
      </c>
      <c r="AZ2460" s="12" t="str">
        <f t="shared" si="326"/>
        <v>OK</v>
      </c>
      <c r="BA2460" s="12" t="str">
        <f t="shared" si="327"/>
        <v>OK</v>
      </c>
      <c r="BB2460" s="6">
        <f t="shared" si="328"/>
        <v>0</v>
      </c>
      <c r="BC2460" s="13">
        <f t="shared" si="329"/>
        <v>480000000</v>
      </c>
      <c r="BD2460" s="13">
        <f t="shared" si="330"/>
        <v>480000000</v>
      </c>
      <c r="BE2460" s="6">
        <f t="shared" si="331"/>
        <v>0</v>
      </c>
      <c r="BF2460" s="6">
        <f t="shared" si="332"/>
        <v>0</v>
      </c>
      <c r="BG2460" s="2"/>
      <c r="BH2460" s="2"/>
      <c r="BI2460" s="2"/>
    </row>
    <row r="2461" spans="1:61" s="3" customFormat="1" ht="99.75" x14ac:dyDescent="0.25">
      <c r="A2461" s="2"/>
      <c r="B2461" s="29" t="s">
        <v>2722</v>
      </c>
      <c r="C2461" s="29" t="s">
        <v>2058</v>
      </c>
      <c r="D2461" s="29" t="s">
        <v>37</v>
      </c>
      <c r="E2461" s="30" t="s">
        <v>2396</v>
      </c>
      <c r="F2461" s="30" t="s">
        <v>2397</v>
      </c>
      <c r="G2461" s="30" t="s">
        <v>41</v>
      </c>
      <c r="H2461" s="30">
        <v>86101610</v>
      </c>
      <c r="I2461" s="30" t="s">
        <v>6272</v>
      </c>
      <c r="J2461" s="30" t="s">
        <v>221</v>
      </c>
      <c r="K2461" s="30" t="s">
        <v>2718</v>
      </c>
      <c r="L2461" s="31" t="s">
        <v>153</v>
      </c>
      <c r="M2461" s="31" t="s">
        <v>153</v>
      </c>
      <c r="N2461" s="31">
        <v>12</v>
      </c>
      <c r="O2461" s="31" t="s">
        <v>223</v>
      </c>
      <c r="P2461" s="31" t="s">
        <v>224</v>
      </c>
      <c r="Q2461" s="40">
        <v>480000000</v>
      </c>
      <c r="R2461" s="40">
        <v>480000000</v>
      </c>
      <c r="S2461" s="31" t="s">
        <v>225</v>
      </c>
      <c r="T2461" s="31" t="s">
        <v>221</v>
      </c>
      <c r="U2461" s="30" t="s">
        <v>2206</v>
      </c>
      <c r="V2461" s="30" t="s">
        <v>2061</v>
      </c>
      <c r="W2461" s="30" t="s">
        <v>2534</v>
      </c>
      <c r="X2461" s="30" t="s">
        <v>229</v>
      </c>
      <c r="Y2461" s="30" t="s">
        <v>230</v>
      </c>
      <c r="Z2461" s="30" t="s">
        <v>2673</v>
      </c>
      <c r="AA2461" s="41">
        <v>480000000</v>
      </c>
      <c r="AB2461" s="41">
        <v>0</v>
      </c>
      <c r="AC2461" s="41">
        <v>0</v>
      </c>
      <c r="AD2461" s="41">
        <v>40000000</v>
      </c>
      <c r="AE2461" s="41">
        <v>0</v>
      </c>
      <c r="AF2461" s="41">
        <v>40000000</v>
      </c>
      <c r="AG2461" s="41">
        <v>0</v>
      </c>
      <c r="AH2461" s="41">
        <v>40000000</v>
      </c>
      <c r="AI2461" s="41">
        <v>0</v>
      </c>
      <c r="AJ2461" s="41">
        <v>40000000</v>
      </c>
      <c r="AK2461" s="41">
        <v>0</v>
      </c>
      <c r="AL2461" s="41">
        <v>40000000</v>
      </c>
      <c r="AM2461" s="41">
        <v>0</v>
      </c>
      <c r="AN2461" s="41">
        <v>40000000</v>
      </c>
      <c r="AO2461" s="41">
        <v>0</v>
      </c>
      <c r="AP2461" s="41">
        <v>40000000</v>
      </c>
      <c r="AQ2461" s="41">
        <v>0</v>
      </c>
      <c r="AR2461" s="41">
        <v>40000000</v>
      </c>
      <c r="AS2461" s="41">
        <v>0</v>
      </c>
      <c r="AT2461" s="41">
        <v>40000000</v>
      </c>
      <c r="AU2461" s="41">
        <v>0</v>
      </c>
      <c r="AV2461" s="41">
        <v>40000000</v>
      </c>
      <c r="AW2461" s="41">
        <v>0</v>
      </c>
      <c r="AX2461" s="41">
        <v>80000000</v>
      </c>
      <c r="AY2461" s="2">
        <v>0</v>
      </c>
      <c r="AZ2461" s="12" t="str">
        <f t="shared" ref="AZ2461:AZ2524" si="333">IF(OR($R2461&lt;&gt;"",SUM(AA2461:AX2461)&lt;&gt;0),IF(R2461=BC2461,"OK",IF(R2461&gt;BC2461,"Valor estimado supera a Compromisos en "&amp;DOLLAR(R2461-BC2461),"Compromisos superan al Valor estimado en "&amp;DOLLAR(BC2461-R2461))),"")</f>
        <v>OK</v>
      </c>
      <c r="BA2461" s="12" t="str">
        <f t="shared" ref="BA2461:BA2524" si="334">IF(OR($R2461&lt;&gt;"",SUM(AA2461:AX2461)&lt;&gt;0),IF(R2461=BD2461,"OK",IF(R2461&gt;BD2461,"Valor estimado supera a Obligaciones en "&amp;DOLLAR(R2461-BD2461),"Obligaciones superan al Valor estimado en "&amp;DOLLAR(BD2461-R2461))),"")</f>
        <v>OK</v>
      </c>
      <c r="BB2461" s="6">
        <f t="shared" ref="BB2461:BB2524" si="335">+IF(B2461&lt;&gt;"",COUNTBLANK(E2461:AX2461),0)</f>
        <v>0</v>
      </c>
      <c r="BC2461" s="13">
        <f t="shared" ref="BC2461:BC2524" si="336">+SUM(AA2461,AC2461,AE2461,AG2461,AI2461,AK2461,AM2461,AO2461,AQ2461,AS2461,AU2461,AW2461)</f>
        <v>480000000</v>
      </c>
      <c r="BD2461" s="13">
        <f t="shared" ref="BD2461:BD2524" si="337">+SUM(AB2461,AD2461,AF2461,AH2461,AJ2461,AL2461,AN2461,AP2461,AR2461,AT2461,AV2461,AX2461)</f>
        <v>480000000</v>
      </c>
      <c r="BE2461" s="6">
        <f t="shared" ref="BE2461:BE2524" si="338">+IF(OR(AZ2461="ok",AZ2461=""),0,1)</f>
        <v>0</v>
      </c>
      <c r="BF2461" s="6">
        <f t="shared" ref="BF2461:BF2524" si="339">+IF(OR(BA2461="ok",BA2461=""),0,1)</f>
        <v>0</v>
      </c>
      <c r="BG2461" s="2"/>
      <c r="BH2461" s="2"/>
      <c r="BI2461" s="2"/>
    </row>
    <row r="2462" spans="1:61" s="3" customFormat="1" ht="99.75" x14ac:dyDescent="0.25">
      <c r="A2462" s="2"/>
      <c r="B2462" s="29" t="s">
        <v>2723</v>
      </c>
      <c r="C2462" s="29" t="s">
        <v>2058</v>
      </c>
      <c r="D2462" s="29" t="s">
        <v>37</v>
      </c>
      <c r="E2462" s="30" t="s">
        <v>2396</v>
      </c>
      <c r="F2462" s="30" t="s">
        <v>2397</v>
      </c>
      <c r="G2462" s="30" t="s">
        <v>41</v>
      </c>
      <c r="H2462" s="30">
        <v>86101610</v>
      </c>
      <c r="I2462" s="30" t="s">
        <v>6272</v>
      </c>
      <c r="J2462" s="30" t="s">
        <v>221</v>
      </c>
      <c r="K2462" s="30" t="s">
        <v>2718</v>
      </c>
      <c r="L2462" s="31" t="s">
        <v>153</v>
      </c>
      <c r="M2462" s="31" t="s">
        <v>153</v>
      </c>
      <c r="N2462" s="31">
        <v>12</v>
      </c>
      <c r="O2462" s="31" t="s">
        <v>223</v>
      </c>
      <c r="P2462" s="31" t="s">
        <v>224</v>
      </c>
      <c r="Q2462" s="40">
        <v>480000000</v>
      </c>
      <c r="R2462" s="40">
        <v>480000000</v>
      </c>
      <c r="S2462" s="31" t="s">
        <v>225</v>
      </c>
      <c r="T2462" s="31" t="s">
        <v>221</v>
      </c>
      <c r="U2462" s="30" t="s">
        <v>2206</v>
      </c>
      <c r="V2462" s="30" t="s">
        <v>2061</v>
      </c>
      <c r="W2462" s="30" t="s">
        <v>2534</v>
      </c>
      <c r="X2462" s="30" t="s">
        <v>229</v>
      </c>
      <c r="Y2462" s="30" t="s">
        <v>230</v>
      </c>
      <c r="Z2462" s="30" t="s">
        <v>2673</v>
      </c>
      <c r="AA2462" s="41">
        <v>480000000</v>
      </c>
      <c r="AB2462" s="41">
        <v>0</v>
      </c>
      <c r="AC2462" s="41">
        <v>0</v>
      </c>
      <c r="AD2462" s="41">
        <v>40000000</v>
      </c>
      <c r="AE2462" s="41">
        <v>0</v>
      </c>
      <c r="AF2462" s="41">
        <v>40000000</v>
      </c>
      <c r="AG2462" s="41">
        <v>0</v>
      </c>
      <c r="AH2462" s="41">
        <v>40000000</v>
      </c>
      <c r="AI2462" s="41">
        <v>0</v>
      </c>
      <c r="AJ2462" s="41">
        <v>40000000</v>
      </c>
      <c r="AK2462" s="41">
        <v>0</v>
      </c>
      <c r="AL2462" s="41">
        <v>40000000</v>
      </c>
      <c r="AM2462" s="41">
        <v>0</v>
      </c>
      <c r="AN2462" s="41">
        <v>40000000</v>
      </c>
      <c r="AO2462" s="41">
        <v>0</v>
      </c>
      <c r="AP2462" s="41">
        <v>40000000</v>
      </c>
      <c r="AQ2462" s="41">
        <v>0</v>
      </c>
      <c r="AR2462" s="41">
        <v>40000000</v>
      </c>
      <c r="AS2462" s="41">
        <v>0</v>
      </c>
      <c r="AT2462" s="41">
        <v>40000000</v>
      </c>
      <c r="AU2462" s="41">
        <v>0</v>
      </c>
      <c r="AV2462" s="41">
        <v>40000000</v>
      </c>
      <c r="AW2462" s="41">
        <v>0</v>
      </c>
      <c r="AX2462" s="41">
        <v>80000000</v>
      </c>
      <c r="AY2462" s="2">
        <v>0</v>
      </c>
      <c r="AZ2462" s="12" t="str">
        <f t="shared" si="333"/>
        <v>OK</v>
      </c>
      <c r="BA2462" s="12" t="str">
        <f t="shared" si="334"/>
        <v>OK</v>
      </c>
      <c r="BB2462" s="6">
        <f t="shared" si="335"/>
        <v>0</v>
      </c>
      <c r="BC2462" s="13">
        <f t="shared" si="336"/>
        <v>480000000</v>
      </c>
      <c r="BD2462" s="13">
        <f t="shared" si="337"/>
        <v>480000000</v>
      </c>
      <c r="BE2462" s="6">
        <f t="shared" si="338"/>
        <v>0</v>
      </c>
      <c r="BF2462" s="6">
        <f t="shared" si="339"/>
        <v>0</v>
      </c>
      <c r="BG2462" s="2"/>
      <c r="BH2462" s="2"/>
      <c r="BI2462" s="2"/>
    </row>
    <row r="2463" spans="1:61" s="3" customFormat="1" ht="99.75" x14ac:dyDescent="0.25">
      <c r="A2463" s="2"/>
      <c r="B2463" s="29" t="s">
        <v>2724</v>
      </c>
      <c r="C2463" s="29" t="s">
        <v>2058</v>
      </c>
      <c r="D2463" s="29" t="s">
        <v>37</v>
      </c>
      <c r="E2463" s="30" t="s">
        <v>2396</v>
      </c>
      <c r="F2463" s="30" t="s">
        <v>2397</v>
      </c>
      <c r="G2463" s="30" t="s">
        <v>41</v>
      </c>
      <c r="H2463" s="30">
        <v>86101610</v>
      </c>
      <c r="I2463" s="30" t="s">
        <v>6272</v>
      </c>
      <c r="J2463" s="30" t="s">
        <v>221</v>
      </c>
      <c r="K2463" s="30" t="s">
        <v>2718</v>
      </c>
      <c r="L2463" s="31" t="s">
        <v>153</v>
      </c>
      <c r="M2463" s="31" t="s">
        <v>153</v>
      </c>
      <c r="N2463" s="31">
        <v>12</v>
      </c>
      <c r="O2463" s="31" t="s">
        <v>223</v>
      </c>
      <c r="P2463" s="31" t="s">
        <v>224</v>
      </c>
      <c r="Q2463" s="40">
        <v>480000000</v>
      </c>
      <c r="R2463" s="40">
        <v>480000000</v>
      </c>
      <c r="S2463" s="31" t="s">
        <v>225</v>
      </c>
      <c r="T2463" s="31" t="s">
        <v>221</v>
      </c>
      <c r="U2463" s="30" t="s">
        <v>2206</v>
      </c>
      <c r="V2463" s="30" t="s">
        <v>2061</v>
      </c>
      <c r="W2463" s="30" t="s">
        <v>2534</v>
      </c>
      <c r="X2463" s="30" t="s">
        <v>229</v>
      </c>
      <c r="Y2463" s="30" t="s">
        <v>230</v>
      </c>
      <c r="Z2463" s="30" t="s">
        <v>2673</v>
      </c>
      <c r="AA2463" s="41">
        <v>480000000</v>
      </c>
      <c r="AB2463" s="41">
        <v>0</v>
      </c>
      <c r="AC2463" s="41">
        <v>0</v>
      </c>
      <c r="AD2463" s="41">
        <v>40000000</v>
      </c>
      <c r="AE2463" s="41">
        <v>0</v>
      </c>
      <c r="AF2463" s="41">
        <v>40000000</v>
      </c>
      <c r="AG2463" s="41">
        <v>0</v>
      </c>
      <c r="AH2463" s="41">
        <v>40000000</v>
      </c>
      <c r="AI2463" s="41">
        <v>0</v>
      </c>
      <c r="AJ2463" s="41">
        <v>40000000</v>
      </c>
      <c r="AK2463" s="41">
        <v>0</v>
      </c>
      <c r="AL2463" s="41">
        <v>40000000</v>
      </c>
      <c r="AM2463" s="41">
        <v>0</v>
      </c>
      <c r="AN2463" s="41">
        <v>40000000</v>
      </c>
      <c r="AO2463" s="41">
        <v>0</v>
      </c>
      <c r="AP2463" s="41">
        <v>40000000</v>
      </c>
      <c r="AQ2463" s="41">
        <v>0</v>
      </c>
      <c r="AR2463" s="41">
        <v>40000000</v>
      </c>
      <c r="AS2463" s="41">
        <v>0</v>
      </c>
      <c r="AT2463" s="41">
        <v>40000000</v>
      </c>
      <c r="AU2463" s="41">
        <v>0</v>
      </c>
      <c r="AV2463" s="41">
        <v>40000000</v>
      </c>
      <c r="AW2463" s="41">
        <v>0</v>
      </c>
      <c r="AX2463" s="41">
        <v>80000000</v>
      </c>
      <c r="AY2463" s="2">
        <v>0</v>
      </c>
      <c r="AZ2463" s="12" t="str">
        <f t="shared" si="333"/>
        <v>OK</v>
      </c>
      <c r="BA2463" s="12" t="str">
        <f t="shared" si="334"/>
        <v>OK</v>
      </c>
      <c r="BB2463" s="6">
        <f t="shared" si="335"/>
        <v>0</v>
      </c>
      <c r="BC2463" s="13">
        <f t="shared" si="336"/>
        <v>480000000</v>
      </c>
      <c r="BD2463" s="13">
        <f t="shared" si="337"/>
        <v>480000000</v>
      </c>
      <c r="BE2463" s="6">
        <f t="shared" si="338"/>
        <v>0</v>
      </c>
      <c r="BF2463" s="6">
        <f t="shared" si="339"/>
        <v>0</v>
      </c>
      <c r="BG2463" s="2"/>
      <c r="BH2463" s="2"/>
      <c r="BI2463" s="2"/>
    </row>
    <row r="2464" spans="1:61" s="3" customFormat="1" ht="99.75" x14ac:dyDescent="0.25">
      <c r="A2464" s="2"/>
      <c r="B2464" s="29" t="s">
        <v>2725</v>
      </c>
      <c r="C2464" s="29" t="s">
        <v>2058</v>
      </c>
      <c r="D2464" s="29" t="s">
        <v>37</v>
      </c>
      <c r="E2464" s="30" t="s">
        <v>2396</v>
      </c>
      <c r="F2464" s="30" t="s">
        <v>2397</v>
      </c>
      <c r="G2464" s="30" t="s">
        <v>41</v>
      </c>
      <c r="H2464" s="30">
        <v>86101610</v>
      </c>
      <c r="I2464" s="30" t="s">
        <v>6272</v>
      </c>
      <c r="J2464" s="30" t="s">
        <v>221</v>
      </c>
      <c r="K2464" s="30" t="s">
        <v>2718</v>
      </c>
      <c r="L2464" s="31" t="s">
        <v>153</v>
      </c>
      <c r="M2464" s="31" t="s">
        <v>153</v>
      </c>
      <c r="N2464" s="31">
        <v>12</v>
      </c>
      <c r="O2464" s="31" t="s">
        <v>223</v>
      </c>
      <c r="P2464" s="31" t="s">
        <v>224</v>
      </c>
      <c r="Q2464" s="40">
        <v>480000000</v>
      </c>
      <c r="R2464" s="40">
        <v>480000000</v>
      </c>
      <c r="S2464" s="31" t="s">
        <v>225</v>
      </c>
      <c r="T2464" s="31" t="s">
        <v>221</v>
      </c>
      <c r="U2464" s="30" t="s">
        <v>2206</v>
      </c>
      <c r="V2464" s="30" t="s">
        <v>2061</v>
      </c>
      <c r="W2464" s="30" t="s">
        <v>2534</v>
      </c>
      <c r="X2464" s="30" t="s">
        <v>229</v>
      </c>
      <c r="Y2464" s="30" t="s">
        <v>230</v>
      </c>
      <c r="Z2464" s="30" t="s">
        <v>2673</v>
      </c>
      <c r="AA2464" s="41">
        <v>480000000</v>
      </c>
      <c r="AB2464" s="41">
        <v>0</v>
      </c>
      <c r="AC2464" s="41">
        <v>0</v>
      </c>
      <c r="AD2464" s="41">
        <v>40000000</v>
      </c>
      <c r="AE2464" s="41">
        <v>0</v>
      </c>
      <c r="AF2464" s="41">
        <v>40000000</v>
      </c>
      <c r="AG2464" s="41">
        <v>0</v>
      </c>
      <c r="AH2464" s="41">
        <v>40000000</v>
      </c>
      <c r="AI2464" s="41">
        <v>0</v>
      </c>
      <c r="AJ2464" s="41">
        <v>40000000</v>
      </c>
      <c r="AK2464" s="41">
        <v>0</v>
      </c>
      <c r="AL2464" s="41">
        <v>40000000</v>
      </c>
      <c r="AM2464" s="41">
        <v>0</v>
      </c>
      <c r="AN2464" s="41">
        <v>40000000</v>
      </c>
      <c r="AO2464" s="41">
        <v>0</v>
      </c>
      <c r="AP2464" s="41">
        <v>40000000</v>
      </c>
      <c r="AQ2464" s="41">
        <v>0</v>
      </c>
      <c r="AR2464" s="41">
        <v>40000000</v>
      </c>
      <c r="AS2464" s="41">
        <v>0</v>
      </c>
      <c r="AT2464" s="41">
        <v>40000000</v>
      </c>
      <c r="AU2464" s="41">
        <v>0</v>
      </c>
      <c r="AV2464" s="41">
        <v>40000000</v>
      </c>
      <c r="AW2464" s="41">
        <v>0</v>
      </c>
      <c r="AX2464" s="41">
        <v>80000000</v>
      </c>
      <c r="AY2464" s="2">
        <v>0</v>
      </c>
      <c r="AZ2464" s="12" t="str">
        <f t="shared" si="333"/>
        <v>OK</v>
      </c>
      <c r="BA2464" s="12" t="str">
        <f t="shared" si="334"/>
        <v>OK</v>
      </c>
      <c r="BB2464" s="6">
        <f t="shared" si="335"/>
        <v>0</v>
      </c>
      <c r="BC2464" s="13">
        <f t="shared" si="336"/>
        <v>480000000</v>
      </c>
      <c r="BD2464" s="13">
        <f t="shared" si="337"/>
        <v>480000000</v>
      </c>
      <c r="BE2464" s="6">
        <f t="shared" si="338"/>
        <v>0</v>
      </c>
      <c r="BF2464" s="6">
        <f t="shared" si="339"/>
        <v>0</v>
      </c>
      <c r="BG2464" s="2"/>
      <c r="BH2464" s="2"/>
      <c r="BI2464" s="2"/>
    </row>
    <row r="2465" spans="1:61" s="3" customFormat="1" ht="99.75" x14ac:dyDescent="0.25">
      <c r="A2465" s="2"/>
      <c r="B2465" s="29" t="s">
        <v>2726</v>
      </c>
      <c r="C2465" s="29" t="s">
        <v>2058</v>
      </c>
      <c r="D2465" s="29" t="s">
        <v>37</v>
      </c>
      <c r="E2465" s="30" t="s">
        <v>2396</v>
      </c>
      <c r="F2465" s="30" t="s">
        <v>2397</v>
      </c>
      <c r="G2465" s="30" t="s">
        <v>41</v>
      </c>
      <c r="H2465" s="30">
        <v>86101610</v>
      </c>
      <c r="I2465" s="30" t="s">
        <v>6272</v>
      </c>
      <c r="J2465" s="30" t="s">
        <v>221</v>
      </c>
      <c r="K2465" s="30" t="s">
        <v>2718</v>
      </c>
      <c r="L2465" s="31" t="s">
        <v>153</v>
      </c>
      <c r="M2465" s="31" t="s">
        <v>153</v>
      </c>
      <c r="N2465" s="31">
        <v>12</v>
      </c>
      <c r="O2465" s="31" t="s">
        <v>223</v>
      </c>
      <c r="P2465" s="31" t="s">
        <v>224</v>
      </c>
      <c r="Q2465" s="40">
        <v>480000000</v>
      </c>
      <c r="R2465" s="40">
        <v>480000000</v>
      </c>
      <c r="S2465" s="31" t="s">
        <v>225</v>
      </c>
      <c r="T2465" s="31" t="s">
        <v>221</v>
      </c>
      <c r="U2465" s="30" t="s">
        <v>2206</v>
      </c>
      <c r="V2465" s="30" t="s">
        <v>2061</v>
      </c>
      <c r="W2465" s="30" t="s">
        <v>2534</v>
      </c>
      <c r="X2465" s="30" t="s">
        <v>229</v>
      </c>
      <c r="Y2465" s="30" t="s">
        <v>230</v>
      </c>
      <c r="Z2465" s="30" t="s">
        <v>2673</v>
      </c>
      <c r="AA2465" s="41">
        <v>480000000</v>
      </c>
      <c r="AB2465" s="41">
        <v>0</v>
      </c>
      <c r="AC2465" s="41">
        <v>0</v>
      </c>
      <c r="AD2465" s="41">
        <v>40000000</v>
      </c>
      <c r="AE2465" s="41">
        <v>0</v>
      </c>
      <c r="AF2465" s="41">
        <v>40000000</v>
      </c>
      <c r="AG2465" s="41">
        <v>0</v>
      </c>
      <c r="AH2465" s="41">
        <v>40000000</v>
      </c>
      <c r="AI2465" s="41">
        <v>0</v>
      </c>
      <c r="AJ2465" s="41">
        <v>40000000</v>
      </c>
      <c r="AK2465" s="41">
        <v>0</v>
      </c>
      <c r="AL2465" s="41">
        <v>40000000</v>
      </c>
      <c r="AM2465" s="41">
        <v>0</v>
      </c>
      <c r="AN2465" s="41">
        <v>40000000</v>
      </c>
      <c r="AO2465" s="41">
        <v>0</v>
      </c>
      <c r="AP2465" s="41">
        <v>40000000</v>
      </c>
      <c r="AQ2465" s="41">
        <v>0</v>
      </c>
      <c r="AR2465" s="41">
        <v>40000000</v>
      </c>
      <c r="AS2465" s="41">
        <v>0</v>
      </c>
      <c r="AT2465" s="41">
        <v>40000000</v>
      </c>
      <c r="AU2465" s="41">
        <v>0</v>
      </c>
      <c r="AV2465" s="41">
        <v>40000000</v>
      </c>
      <c r="AW2465" s="41">
        <v>0</v>
      </c>
      <c r="AX2465" s="41">
        <v>80000000</v>
      </c>
      <c r="AY2465" s="2">
        <v>0</v>
      </c>
      <c r="AZ2465" s="12" t="str">
        <f t="shared" si="333"/>
        <v>OK</v>
      </c>
      <c r="BA2465" s="12" t="str">
        <f t="shared" si="334"/>
        <v>OK</v>
      </c>
      <c r="BB2465" s="6">
        <f t="shared" si="335"/>
        <v>0</v>
      </c>
      <c r="BC2465" s="13">
        <f t="shared" si="336"/>
        <v>480000000</v>
      </c>
      <c r="BD2465" s="13">
        <f t="shared" si="337"/>
        <v>480000000</v>
      </c>
      <c r="BE2465" s="6">
        <f t="shared" si="338"/>
        <v>0</v>
      </c>
      <c r="BF2465" s="6">
        <f t="shared" si="339"/>
        <v>0</v>
      </c>
      <c r="BG2465" s="2"/>
      <c r="BH2465" s="2"/>
      <c r="BI2465" s="2"/>
    </row>
    <row r="2466" spans="1:61" s="3" customFormat="1" ht="99.75" x14ac:dyDescent="0.25">
      <c r="A2466" s="2"/>
      <c r="B2466" s="29" t="s">
        <v>2727</v>
      </c>
      <c r="C2466" s="29" t="s">
        <v>2058</v>
      </c>
      <c r="D2466" s="29" t="s">
        <v>37</v>
      </c>
      <c r="E2466" s="30" t="s">
        <v>2396</v>
      </c>
      <c r="F2466" s="30" t="s">
        <v>2397</v>
      </c>
      <c r="G2466" s="30" t="s">
        <v>41</v>
      </c>
      <c r="H2466" s="30">
        <v>86101610</v>
      </c>
      <c r="I2466" s="30" t="s">
        <v>6272</v>
      </c>
      <c r="J2466" s="30" t="s">
        <v>221</v>
      </c>
      <c r="K2466" s="30" t="s">
        <v>2718</v>
      </c>
      <c r="L2466" s="31" t="s">
        <v>153</v>
      </c>
      <c r="M2466" s="31" t="s">
        <v>153</v>
      </c>
      <c r="N2466" s="31">
        <v>12</v>
      </c>
      <c r="O2466" s="31" t="s">
        <v>223</v>
      </c>
      <c r="P2466" s="31" t="s">
        <v>224</v>
      </c>
      <c r="Q2466" s="40">
        <v>480000000</v>
      </c>
      <c r="R2466" s="40">
        <v>480000000</v>
      </c>
      <c r="S2466" s="31" t="s">
        <v>225</v>
      </c>
      <c r="T2466" s="31" t="s">
        <v>221</v>
      </c>
      <c r="U2466" s="30" t="s">
        <v>2206</v>
      </c>
      <c r="V2466" s="30" t="s">
        <v>2061</v>
      </c>
      <c r="W2466" s="30" t="s">
        <v>2534</v>
      </c>
      <c r="X2466" s="30" t="s">
        <v>229</v>
      </c>
      <c r="Y2466" s="30" t="s">
        <v>230</v>
      </c>
      <c r="Z2466" s="30" t="s">
        <v>2673</v>
      </c>
      <c r="AA2466" s="41">
        <v>480000000</v>
      </c>
      <c r="AB2466" s="41">
        <v>0</v>
      </c>
      <c r="AC2466" s="41">
        <v>0</v>
      </c>
      <c r="AD2466" s="41">
        <v>40000000</v>
      </c>
      <c r="AE2466" s="41">
        <v>0</v>
      </c>
      <c r="AF2466" s="41">
        <v>40000000</v>
      </c>
      <c r="AG2466" s="41">
        <v>0</v>
      </c>
      <c r="AH2466" s="41">
        <v>40000000</v>
      </c>
      <c r="AI2466" s="41">
        <v>0</v>
      </c>
      <c r="AJ2466" s="41">
        <v>40000000</v>
      </c>
      <c r="AK2466" s="41">
        <v>0</v>
      </c>
      <c r="AL2466" s="41">
        <v>40000000</v>
      </c>
      <c r="AM2466" s="41">
        <v>0</v>
      </c>
      <c r="AN2466" s="41">
        <v>40000000</v>
      </c>
      <c r="AO2466" s="41">
        <v>0</v>
      </c>
      <c r="AP2466" s="41">
        <v>40000000</v>
      </c>
      <c r="AQ2466" s="41">
        <v>0</v>
      </c>
      <c r="AR2466" s="41">
        <v>40000000</v>
      </c>
      <c r="AS2466" s="41">
        <v>0</v>
      </c>
      <c r="AT2466" s="41">
        <v>40000000</v>
      </c>
      <c r="AU2466" s="41">
        <v>0</v>
      </c>
      <c r="AV2466" s="41">
        <v>40000000</v>
      </c>
      <c r="AW2466" s="41">
        <v>0</v>
      </c>
      <c r="AX2466" s="41">
        <v>80000000</v>
      </c>
      <c r="AY2466" s="2">
        <v>0</v>
      </c>
      <c r="AZ2466" s="12" t="str">
        <f t="shared" si="333"/>
        <v>OK</v>
      </c>
      <c r="BA2466" s="12" t="str">
        <f t="shared" si="334"/>
        <v>OK</v>
      </c>
      <c r="BB2466" s="6">
        <f t="shared" si="335"/>
        <v>0</v>
      </c>
      <c r="BC2466" s="13">
        <f t="shared" si="336"/>
        <v>480000000</v>
      </c>
      <c r="BD2466" s="13">
        <f t="shared" si="337"/>
        <v>480000000</v>
      </c>
      <c r="BE2466" s="6">
        <f t="shared" si="338"/>
        <v>0</v>
      </c>
      <c r="BF2466" s="6">
        <f t="shared" si="339"/>
        <v>0</v>
      </c>
      <c r="BG2466" s="2"/>
      <c r="BH2466" s="2"/>
      <c r="BI2466" s="2"/>
    </row>
    <row r="2467" spans="1:61" s="3" customFormat="1" ht="99.75" x14ac:dyDescent="0.25">
      <c r="A2467" s="2"/>
      <c r="B2467" s="29" t="s">
        <v>2728</v>
      </c>
      <c r="C2467" s="29" t="s">
        <v>2058</v>
      </c>
      <c r="D2467" s="29" t="s">
        <v>37</v>
      </c>
      <c r="E2467" s="30" t="s">
        <v>2396</v>
      </c>
      <c r="F2467" s="30" t="s">
        <v>2397</v>
      </c>
      <c r="G2467" s="30" t="s">
        <v>41</v>
      </c>
      <c r="H2467" s="30">
        <v>86101610</v>
      </c>
      <c r="I2467" s="30" t="s">
        <v>6272</v>
      </c>
      <c r="J2467" s="30" t="s">
        <v>221</v>
      </c>
      <c r="K2467" s="30" t="s">
        <v>2718</v>
      </c>
      <c r="L2467" s="31" t="s">
        <v>153</v>
      </c>
      <c r="M2467" s="31" t="s">
        <v>153</v>
      </c>
      <c r="N2467" s="31">
        <v>12</v>
      </c>
      <c r="O2467" s="31" t="s">
        <v>223</v>
      </c>
      <c r="P2467" s="31" t="s">
        <v>224</v>
      </c>
      <c r="Q2467" s="40">
        <v>480000000</v>
      </c>
      <c r="R2467" s="40">
        <v>480000000</v>
      </c>
      <c r="S2467" s="31" t="s">
        <v>225</v>
      </c>
      <c r="T2467" s="31" t="s">
        <v>221</v>
      </c>
      <c r="U2467" s="30" t="s">
        <v>2206</v>
      </c>
      <c r="V2467" s="30" t="s">
        <v>2061</v>
      </c>
      <c r="W2467" s="30" t="s">
        <v>2534</v>
      </c>
      <c r="X2467" s="30" t="s">
        <v>229</v>
      </c>
      <c r="Y2467" s="30" t="s">
        <v>230</v>
      </c>
      <c r="Z2467" s="30" t="s">
        <v>2673</v>
      </c>
      <c r="AA2467" s="41">
        <v>480000000</v>
      </c>
      <c r="AB2467" s="41">
        <v>0</v>
      </c>
      <c r="AC2467" s="41">
        <v>0</v>
      </c>
      <c r="AD2467" s="41">
        <v>40000000</v>
      </c>
      <c r="AE2467" s="41">
        <v>0</v>
      </c>
      <c r="AF2467" s="41">
        <v>40000000</v>
      </c>
      <c r="AG2467" s="41">
        <v>0</v>
      </c>
      <c r="AH2467" s="41">
        <v>40000000</v>
      </c>
      <c r="AI2467" s="41">
        <v>0</v>
      </c>
      <c r="AJ2467" s="41">
        <v>40000000</v>
      </c>
      <c r="AK2467" s="41">
        <v>0</v>
      </c>
      <c r="AL2467" s="41">
        <v>40000000</v>
      </c>
      <c r="AM2467" s="41">
        <v>0</v>
      </c>
      <c r="AN2467" s="41">
        <v>40000000</v>
      </c>
      <c r="AO2467" s="41">
        <v>0</v>
      </c>
      <c r="AP2467" s="41">
        <v>40000000</v>
      </c>
      <c r="AQ2467" s="41">
        <v>0</v>
      </c>
      <c r="AR2467" s="41">
        <v>40000000</v>
      </c>
      <c r="AS2467" s="41">
        <v>0</v>
      </c>
      <c r="AT2467" s="41">
        <v>40000000</v>
      </c>
      <c r="AU2467" s="41">
        <v>0</v>
      </c>
      <c r="AV2467" s="41">
        <v>40000000</v>
      </c>
      <c r="AW2467" s="41">
        <v>0</v>
      </c>
      <c r="AX2467" s="41">
        <v>80000000</v>
      </c>
      <c r="AY2467" s="2">
        <v>0</v>
      </c>
      <c r="AZ2467" s="12" t="str">
        <f t="shared" si="333"/>
        <v>OK</v>
      </c>
      <c r="BA2467" s="12" t="str">
        <f t="shared" si="334"/>
        <v>OK</v>
      </c>
      <c r="BB2467" s="6">
        <f t="shared" si="335"/>
        <v>0</v>
      </c>
      <c r="BC2467" s="13">
        <f t="shared" si="336"/>
        <v>480000000</v>
      </c>
      <c r="BD2467" s="13">
        <f t="shared" si="337"/>
        <v>480000000</v>
      </c>
      <c r="BE2467" s="6">
        <f t="shared" si="338"/>
        <v>0</v>
      </c>
      <c r="BF2467" s="6">
        <f t="shared" si="339"/>
        <v>0</v>
      </c>
      <c r="BG2467" s="2"/>
      <c r="BH2467" s="2"/>
      <c r="BI2467" s="2"/>
    </row>
    <row r="2468" spans="1:61" s="3" customFormat="1" ht="99.75" x14ac:dyDescent="0.25">
      <c r="A2468" s="2"/>
      <c r="B2468" s="29" t="s">
        <v>2729</v>
      </c>
      <c r="C2468" s="29" t="s">
        <v>2058</v>
      </c>
      <c r="D2468" s="29" t="s">
        <v>37</v>
      </c>
      <c r="E2468" s="30" t="s">
        <v>2396</v>
      </c>
      <c r="F2468" s="30" t="s">
        <v>2397</v>
      </c>
      <c r="G2468" s="30" t="s">
        <v>41</v>
      </c>
      <c r="H2468" s="30">
        <v>86101610</v>
      </c>
      <c r="I2468" s="30" t="s">
        <v>6272</v>
      </c>
      <c r="J2468" s="30" t="s">
        <v>221</v>
      </c>
      <c r="K2468" s="30" t="s">
        <v>2718</v>
      </c>
      <c r="L2468" s="31" t="s">
        <v>153</v>
      </c>
      <c r="M2468" s="31" t="s">
        <v>153</v>
      </c>
      <c r="N2468" s="31">
        <v>12</v>
      </c>
      <c r="O2468" s="31" t="s">
        <v>223</v>
      </c>
      <c r="P2468" s="31" t="s">
        <v>224</v>
      </c>
      <c r="Q2468" s="40">
        <v>480000000</v>
      </c>
      <c r="R2468" s="40">
        <v>480000000</v>
      </c>
      <c r="S2468" s="31" t="s">
        <v>225</v>
      </c>
      <c r="T2468" s="31" t="s">
        <v>221</v>
      </c>
      <c r="U2468" s="30" t="s">
        <v>2206</v>
      </c>
      <c r="V2468" s="30" t="s">
        <v>2061</v>
      </c>
      <c r="W2468" s="30" t="s">
        <v>2534</v>
      </c>
      <c r="X2468" s="30" t="s">
        <v>229</v>
      </c>
      <c r="Y2468" s="30" t="s">
        <v>230</v>
      </c>
      <c r="Z2468" s="30" t="s">
        <v>2673</v>
      </c>
      <c r="AA2468" s="41">
        <v>480000000</v>
      </c>
      <c r="AB2468" s="41">
        <v>0</v>
      </c>
      <c r="AC2468" s="41">
        <v>0</v>
      </c>
      <c r="AD2468" s="41">
        <v>40000000</v>
      </c>
      <c r="AE2468" s="41">
        <v>0</v>
      </c>
      <c r="AF2468" s="41">
        <v>40000000</v>
      </c>
      <c r="AG2468" s="41">
        <v>0</v>
      </c>
      <c r="AH2468" s="41">
        <v>40000000</v>
      </c>
      <c r="AI2468" s="41">
        <v>0</v>
      </c>
      <c r="AJ2468" s="41">
        <v>40000000</v>
      </c>
      <c r="AK2468" s="41">
        <v>0</v>
      </c>
      <c r="AL2468" s="41">
        <v>40000000</v>
      </c>
      <c r="AM2468" s="41">
        <v>0</v>
      </c>
      <c r="AN2468" s="41">
        <v>40000000</v>
      </c>
      <c r="AO2468" s="41">
        <v>0</v>
      </c>
      <c r="AP2468" s="41">
        <v>40000000</v>
      </c>
      <c r="AQ2468" s="41">
        <v>0</v>
      </c>
      <c r="AR2468" s="41">
        <v>40000000</v>
      </c>
      <c r="AS2468" s="41">
        <v>0</v>
      </c>
      <c r="AT2468" s="41">
        <v>40000000</v>
      </c>
      <c r="AU2468" s="41">
        <v>0</v>
      </c>
      <c r="AV2468" s="41">
        <v>40000000</v>
      </c>
      <c r="AW2468" s="41">
        <v>0</v>
      </c>
      <c r="AX2468" s="41">
        <v>80000000</v>
      </c>
      <c r="AY2468" s="2">
        <v>0</v>
      </c>
      <c r="AZ2468" s="12" t="str">
        <f t="shared" si="333"/>
        <v>OK</v>
      </c>
      <c r="BA2468" s="12" t="str">
        <f t="shared" si="334"/>
        <v>OK</v>
      </c>
      <c r="BB2468" s="6">
        <f t="shared" si="335"/>
        <v>0</v>
      </c>
      <c r="BC2468" s="13">
        <f t="shared" si="336"/>
        <v>480000000</v>
      </c>
      <c r="BD2468" s="13">
        <f t="shared" si="337"/>
        <v>480000000</v>
      </c>
      <c r="BE2468" s="6">
        <f t="shared" si="338"/>
        <v>0</v>
      </c>
      <c r="BF2468" s="6">
        <f t="shared" si="339"/>
        <v>0</v>
      </c>
      <c r="BG2468" s="2"/>
      <c r="BH2468" s="2"/>
      <c r="BI2468" s="2"/>
    </row>
    <row r="2469" spans="1:61" s="3" customFormat="1" ht="99.75" x14ac:dyDescent="0.25">
      <c r="A2469" s="2"/>
      <c r="B2469" s="29" t="s">
        <v>2730</v>
      </c>
      <c r="C2469" s="29" t="s">
        <v>2058</v>
      </c>
      <c r="D2469" s="29" t="s">
        <v>37</v>
      </c>
      <c r="E2469" s="30" t="s">
        <v>2396</v>
      </c>
      <c r="F2469" s="30" t="s">
        <v>2397</v>
      </c>
      <c r="G2469" s="30" t="s">
        <v>41</v>
      </c>
      <c r="H2469" s="30">
        <v>86101610</v>
      </c>
      <c r="I2469" s="30" t="s">
        <v>6272</v>
      </c>
      <c r="J2469" s="30" t="s">
        <v>221</v>
      </c>
      <c r="K2469" s="30" t="s">
        <v>2718</v>
      </c>
      <c r="L2469" s="31" t="s">
        <v>153</v>
      </c>
      <c r="M2469" s="31" t="s">
        <v>153</v>
      </c>
      <c r="N2469" s="31">
        <v>12</v>
      </c>
      <c r="O2469" s="31" t="s">
        <v>223</v>
      </c>
      <c r="P2469" s="31" t="s">
        <v>224</v>
      </c>
      <c r="Q2469" s="40">
        <v>480000000</v>
      </c>
      <c r="R2469" s="40">
        <v>480000000</v>
      </c>
      <c r="S2469" s="31" t="s">
        <v>225</v>
      </c>
      <c r="T2469" s="31" t="s">
        <v>221</v>
      </c>
      <c r="U2469" s="30" t="s">
        <v>2206</v>
      </c>
      <c r="V2469" s="30" t="s">
        <v>2061</v>
      </c>
      <c r="W2469" s="30" t="s">
        <v>2534</v>
      </c>
      <c r="X2469" s="30" t="s">
        <v>229</v>
      </c>
      <c r="Y2469" s="30" t="s">
        <v>230</v>
      </c>
      <c r="Z2469" s="30" t="s">
        <v>2673</v>
      </c>
      <c r="AA2469" s="41">
        <v>480000000</v>
      </c>
      <c r="AB2469" s="41">
        <v>0</v>
      </c>
      <c r="AC2469" s="41">
        <v>0</v>
      </c>
      <c r="AD2469" s="41">
        <v>40000000</v>
      </c>
      <c r="AE2469" s="41">
        <v>0</v>
      </c>
      <c r="AF2469" s="41">
        <v>40000000</v>
      </c>
      <c r="AG2469" s="41">
        <v>0</v>
      </c>
      <c r="AH2469" s="41">
        <v>40000000</v>
      </c>
      <c r="AI2469" s="41">
        <v>0</v>
      </c>
      <c r="AJ2469" s="41">
        <v>40000000</v>
      </c>
      <c r="AK2469" s="41">
        <v>0</v>
      </c>
      <c r="AL2469" s="41">
        <v>40000000</v>
      </c>
      <c r="AM2469" s="41">
        <v>0</v>
      </c>
      <c r="AN2469" s="41">
        <v>40000000</v>
      </c>
      <c r="AO2469" s="41">
        <v>0</v>
      </c>
      <c r="AP2469" s="41">
        <v>40000000</v>
      </c>
      <c r="AQ2469" s="41">
        <v>0</v>
      </c>
      <c r="AR2469" s="41">
        <v>40000000</v>
      </c>
      <c r="AS2469" s="41">
        <v>0</v>
      </c>
      <c r="AT2469" s="41">
        <v>40000000</v>
      </c>
      <c r="AU2469" s="41">
        <v>0</v>
      </c>
      <c r="AV2469" s="41">
        <v>40000000</v>
      </c>
      <c r="AW2469" s="41">
        <v>0</v>
      </c>
      <c r="AX2469" s="41">
        <v>80000000</v>
      </c>
      <c r="AY2469" s="2">
        <v>0</v>
      </c>
      <c r="AZ2469" s="12" t="str">
        <f t="shared" si="333"/>
        <v>OK</v>
      </c>
      <c r="BA2469" s="12" t="str">
        <f t="shared" si="334"/>
        <v>OK</v>
      </c>
      <c r="BB2469" s="6">
        <f t="shared" si="335"/>
        <v>0</v>
      </c>
      <c r="BC2469" s="13">
        <f t="shared" si="336"/>
        <v>480000000</v>
      </c>
      <c r="BD2469" s="13">
        <f t="shared" si="337"/>
        <v>480000000</v>
      </c>
      <c r="BE2469" s="6">
        <f t="shared" si="338"/>
        <v>0</v>
      </c>
      <c r="BF2469" s="6">
        <f t="shared" si="339"/>
        <v>0</v>
      </c>
      <c r="BG2469" s="2"/>
      <c r="BH2469" s="2"/>
      <c r="BI2469" s="2"/>
    </row>
    <row r="2470" spans="1:61" s="3" customFormat="1" ht="99.75" x14ac:dyDescent="0.25">
      <c r="A2470" s="2"/>
      <c r="B2470" s="29" t="s">
        <v>2731</v>
      </c>
      <c r="C2470" s="29" t="s">
        <v>2058</v>
      </c>
      <c r="D2470" s="29" t="s">
        <v>37</v>
      </c>
      <c r="E2470" s="30" t="s">
        <v>2396</v>
      </c>
      <c r="F2470" s="30" t="s">
        <v>2397</v>
      </c>
      <c r="G2470" s="30" t="s">
        <v>41</v>
      </c>
      <c r="H2470" s="30">
        <v>86101610</v>
      </c>
      <c r="I2470" s="30" t="s">
        <v>6272</v>
      </c>
      <c r="J2470" s="30" t="s">
        <v>221</v>
      </c>
      <c r="K2470" s="30" t="s">
        <v>2718</v>
      </c>
      <c r="L2470" s="31" t="s">
        <v>153</v>
      </c>
      <c r="M2470" s="31" t="s">
        <v>153</v>
      </c>
      <c r="N2470" s="31">
        <v>12</v>
      </c>
      <c r="O2470" s="31" t="s">
        <v>223</v>
      </c>
      <c r="P2470" s="31" t="s">
        <v>224</v>
      </c>
      <c r="Q2470" s="40">
        <v>480000000</v>
      </c>
      <c r="R2470" s="40">
        <v>480000000</v>
      </c>
      <c r="S2470" s="31" t="s">
        <v>225</v>
      </c>
      <c r="T2470" s="31" t="s">
        <v>221</v>
      </c>
      <c r="U2470" s="30" t="s">
        <v>2206</v>
      </c>
      <c r="V2470" s="30" t="s">
        <v>2061</v>
      </c>
      <c r="W2470" s="30" t="s">
        <v>2534</v>
      </c>
      <c r="X2470" s="30" t="s">
        <v>229</v>
      </c>
      <c r="Y2470" s="30" t="s">
        <v>230</v>
      </c>
      <c r="Z2470" s="30" t="s">
        <v>2673</v>
      </c>
      <c r="AA2470" s="41">
        <v>480000000</v>
      </c>
      <c r="AB2470" s="41">
        <v>0</v>
      </c>
      <c r="AC2470" s="41">
        <v>0</v>
      </c>
      <c r="AD2470" s="41">
        <v>40000000</v>
      </c>
      <c r="AE2470" s="41">
        <v>0</v>
      </c>
      <c r="AF2470" s="41">
        <v>40000000</v>
      </c>
      <c r="AG2470" s="41">
        <v>0</v>
      </c>
      <c r="AH2470" s="41">
        <v>40000000</v>
      </c>
      <c r="AI2470" s="41">
        <v>0</v>
      </c>
      <c r="AJ2470" s="41">
        <v>40000000</v>
      </c>
      <c r="AK2470" s="41">
        <v>0</v>
      </c>
      <c r="AL2470" s="41">
        <v>40000000</v>
      </c>
      <c r="AM2470" s="41">
        <v>0</v>
      </c>
      <c r="AN2470" s="41">
        <v>40000000</v>
      </c>
      <c r="AO2470" s="41">
        <v>0</v>
      </c>
      <c r="AP2470" s="41">
        <v>40000000</v>
      </c>
      <c r="AQ2470" s="41">
        <v>0</v>
      </c>
      <c r="AR2470" s="41">
        <v>40000000</v>
      </c>
      <c r="AS2470" s="41">
        <v>0</v>
      </c>
      <c r="AT2470" s="41">
        <v>40000000</v>
      </c>
      <c r="AU2470" s="41">
        <v>0</v>
      </c>
      <c r="AV2470" s="41">
        <v>40000000</v>
      </c>
      <c r="AW2470" s="41">
        <v>0</v>
      </c>
      <c r="AX2470" s="41">
        <v>80000000</v>
      </c>
      <c r="AY2470" s="2">
        <v>0</v>
      </c>
      <c r="AZ2470" s="12" t="str">
        <f t="shared" si="333"/>
        <v>OK</v>
      </c>
      <c r="BA2470" s="12" t="str">
        <f t="shared" si="334"/>
        <v>OK</v>
      </c>
      <c r="BB2470" s="6">
        <f t="shared" si="335"/>
        <v>0</v>
      </c>
      <c r="BC2470" s="13">
        <f t="shared" si="336"/>
        <v>480000000</v>
      </c>
      <c r="BD2470" s="13">
        <f t="shared" si="337"/>
        <v>480000000</v>
      </c>
      <c r="BE2470" s="6">
        <f t="shared" si="338"/>
        <v>0</v>
      </c>
      <c r="BF2470" s="6">
        <f t="shared" si="339"/>
        <v>0</v>
      </c>
      <c r="BG2470" s="2"/>
      <c r="BH2470" s="2"/>
      <c r="BI2470" s="2"/>
    </row>
    <row r="2471" spans="1:61" s="3" customFormat="1" ht="99.75" x14ac:dyDescent="0.25">
      <c r="A2471" s="2"/>
      <c r="B2471" s="29" t="s">
        <v>2732</v>
      </c>
      <c r="C2471" s="29" t="s">
        <v>2058</v>
      </c>
      <c r="D2471" s="29" t="s">
        <v>37</v>
      </c>
      <c r="E2471" s="30" t="s">
        <v>2396</v>
      </c>
      <c r="F2471" s="30" t="s">
        <v>2397</v>
      </c>
      <c r="G2471" s="30" t="s">
        <v>41</v>
      </c>
      <c r="H2471" s="30">
        <v>86101610</v>
      </c>
      <c r="I2471" s="30" t="s">
        <v>6272</v>
      </c>
      <c r="J2471" s="30" t="s">
        <v>221</v>
      </c>
      <c r="K2471" s="30" t="s">
        <v>2718</v>
      </c>
      <c r="L2471" s="31" t="s">
        <v>153</v>
      </c>
      <c r="M2471" s="31" t="s">
        <v>153</v>
      </c>
      <c r="N2471" s="31">
        <v>12</v>
      </c>
      <c r="O2471" s="31" t="s">
        <v>223</v>
      </c>
      <c r="P2471" s="31" t="s">
        <v>224</v>
      </c>
      <c r="Q2471" s="40">
        <v>480000000</v>
      </c>
      <c r="R2471" s="40">
        <v>480000000</v>
      </c>
      <c r="S2471" s="31" t="s">
        <v>225</v>
      </c>
      <c r="T2471" s="31" t="s">
        <v>221</v>
      </c>
      <c r="U2471" s="30" t="s">
        <v>2206</v>
      </c>
      <c r="V2471" s="30" t="s">
        <v>2061</v>
      </c>
      <c r="W2471" s="30" t="s">
        <v>2534</v>
      </c>
      <c r="X2471" s="30" t="s">
        <v>229</v>
      </c>
      <c r="Y2471" s="30" t="s">
        <v>230</v>
      </c>
      <c r="Z2471" s="30" t="s">
        <v>2673</v>
      </c>
      <c r="AA2471" s="41">
        <v>480000000</v>
      </c>
      <c r="AB2471" s="41">
        <v>0</v>
      </c>
      <c r="AC2471" s="41">
        <v>0</v>
      </c>
      <c r="AD2471" s="41">
        <v>40000000</v>
      </c>
      <c r="AE2471" s="41">
        <v>0</v>
      </c>
      <c r="AF2471" s="41">
        <v>40000000</v>
      </c>
      <c r="AG2471" s="41">
        <v>0</v>
      </c>
      <c r="AH2471" s="41">
        <v>40000000</v>
      </c>
      <c r="AI2471" s="41">
        <v>0</v>
      </c>
      <c r="AJ2471" s="41">
        <v>40000000</v>
      </c>
      <c r="AK2471" s="41">
        <v>0</v>
      </c>
      <c r="AL2471" s="41">
        <v>40000000</v>
      </c>
      <c r="AM2471" s="41">
        <v>0</v>
      </c>
      <c r="AN2471" s="41">
        <v>40000000</v>
      </c>
      <c r="AO2471" s="41">
        <v>0</v>
      </c>
      <c r="AP2471" s="41">
        <v>40000000</v>
      </c>
      <c r="AQ2471" s="41">
        <v>0</v>
      </c>
      <c r="AR2471" s="41">
        <v>40000000</v>
      </c>
      <c r="AS2471" s="41">
        <v>0</v>
      </c>
      <c r="AT2471" s="41">
        <v>40000000</v>
      </c>
      <c r="AU2471" s="41">
        <v>0</v>
      </c>
      <c r="AV2471" s="41">
        <v>40000000</v>
      </c>
      <c r="AW2471" s="41">
        <v>0</v>
      </c>
      <c r="AX2471" s="41">
        <v>80000000</v>
      </c>
      <c r="AY2471" s="2">
        <v>0</v>
      </c>
      <c r="AZ2471" s="12" t="str">
        <f t="shared" si="333"/>
        <v>OK</v>
      </c>
      <c r="BA2471" s="12" t="str">
        <f t="shared" si="334"/>
        <v>OK</v>
      </c>
      <c r="BB2471" s="6">
        <f t="shared" si="335"/>
        <v>0</v>
      </c>
      <c r="BC2471" s="13">
        <f t="shared" si="336"/>
        <v>480000000</v>
      </c>
      <c r="BD2471" s="13">
        <f t="shared" si="337"/>
        <v>480000000</v>
      </c>
      <c r="BE2471" s="6">
        <f t="shared" si="338"/>
        <v>0</v>
      </c>
      <c r="BF2471" s="6">
        <f t="shared" si="339"/>
        <v>0</v>
      </c>
      <c r="BG2471" s="2"/>
      <c r="BH2471" s="2"/>
      <c r="BI2471" s="2"/>
    </row>
    <row r="2472" spans="1:61" s="3" customFormat="1" ht="99.75" x14ac:dyDescent="0.25">
      <c r="A2472" s="2"/>
      <c r="B2472" s="29" t="s">
        <v>2733</v>
      </c>
      <c r="C2472" s="29" t="s">
        <v>2058</v>
      </c>
      <c r="D2472" s="29" t="s">
        <v>37</v>
      </c>
      <c r="E2472" s="30" t="s">
        <v>2396</v>
      </c>
      <c r="F2472" s="30" t="s">
        <v>2397</v>
      </c>
      <c r="G2472" s="30" t="s">
        <v>41</v>
      </c>
      <c r="H2472" s="30">
        <v>86101610</v>
      </c>
      <c r="I2472" s="30" t="s">
        <v>6272</v>
      </c>
      <c r="J2472" s="30" t="s">
        <v>221</v>
      </c>
      <c r="K2472" s="30" t="s">
        <v>2734</v>
      </c>
      <c r="L2472" s="31" t="s">
        <v>155</v>
      </c>
      <c r="M2472" s="31" t="s">
        <v>155</v>
      </c>
      <c r="N2472" s="31">
        <v>10</v>
      </c>
      <c r="O2472" s="31" t="s">
        <v>223</v>
      </c>
      <c r="P2472" s="31" t="s">
        <v>224</v>
      </c>
      <c r="Q2472" s="40">
        <v>61000000</v>
      </c>
      <c r="R2472" s="40">
        <v>61000000</v>
      </c>
      <c r="S2472" s="31" t="s">
        <v>225</v>
      </c>
      <c r="T2472" s="31" t="s">
        <v>221</v>
      </c>
      <c r="U2472" s="30" t="s">
        <v>2206</v>
      </c>
      <c r="V2472" s="30" t="s">
        <v>2061</v>
      </c>
      <c r="W2472" s="30" t="s">
        <v>2534</v>
      </c>
      <c r="X2472" s="30" t="s">
        <v>229</v>
      </c>
      <c r="Y2472" s="30" t="s">
        <v>230</v>
      </c>
      <c r="Z2472" s="30" t="s">
        <v>2647</v>
      </c>
      <c r="AA2472" s="41">
        <v>0</v>
      </c>
      <c r="AB2472" s="41">
        <v>0</v>
      </c>
      <c r="AC2472" s="41">
        <v>0</v>
      </c>
      <c r="AD2472" s="41">
        <v>0</v>
      </c>
      <c r="AE2472" s="41">
        <v>61000000</v>
      </c>
      <c r="AF2472" s="41">
        <v>0</v>
      </c>
      <c r="AG2472" s="41">
        <v>0</v>
      </c>
      <c r="AH2472" s="41">
        <v>6100000</v>
      </c>
      <c r="AI2472" s="41">
        <v>0</v>
      </c>
      <c r="AJ2472" s="41">
        <v>6100000</v>
      </c>
      <c r="AK2472" s="41">
        <v>0</v>
      </c>
      <c r="AL2472" s="41">
        <v>6100000</v>
      </c>
      <c r="AM2472" s="41">
        <v>0</v>
      </c>
      <c r="AN2472" s="41">
        <v>6100000</v>
      </c>
      <c r="AO2472" s="41">
        <v>0</v>
      </c>
      <c r="AP2472" s="41">
        <v>6100000</v>
      </c>
      <c r="AQ2472" s="41">
        <v>0</v>
      </c>
      <c r="AR2472" s="41">
        <v>6100000</v>
      </c>
      <c r="AS2472" s="41">
        <v>0</v>
      </c>
      <c r="AT2472" s="41">
        <v>6100000</v>
      </c>
      <c r="AU2472" s="41">
        <v>0</v>
      </c>
      <c r="AV2472" s="41">
        <v>6100000</v>
      </c>
      <c r="AW2472" s="41">
        <v>0</v>
      </c>
      <c r="AX2472" s="41">
        <v>12200000</v>
      </c>
      <c r="AY2472" s="2">
        <v>0</v>
      </c>
      <c r="AZ2472" s="12" t="str">
        <f t="shared" si="333"/>
        <v>OK</v>
      </c>
      <c r="BA2472" s="12" t="str">
        <f t="shared" si="334"/>
        <v>OK</v>
      </c>
      <c r="BB2472" s="6">
        <f t="shared" si="335"/>
        <v>0</v>
      </c>
      <c r="BC2472" s="13">
        <f t="shared" si="336"/>
        <v>61000000</v>
      </c>
      <c r="BD2472" s="13">
        <f t="shared" si="337"/>
        <v>61000000</v>
      </c>
      <c r="BE2472" s="6">
        <f t="shared" si="338"/>
        <v>0</v>
      </c>
      <c r="BF2472" s="6">
        <f t="shared" si="339"/>
        <v>0</v>
      </c>
      <c r="BG2472" s="2"/>
      <c r="BH2472" s="2"/>
      <c r="BI2472" s="2"/>
    </row>
    <row r="2473" spans="1:61" s="3" customFormat="1" ht="99.75" x14ac:dyDescent="0.25">
      <c r="A2473" s="2"/>
      <c r="B2473" s="29" t="s">
        <v>2735</v>
      </c>
      <c r="C2473" s="29" t="s">
        <v>2058</v>
      </c>
      <c r="D2473" s="29" t="s">
        <v>37</v>
      </c>
      <c r="E2473" s="30" t="s">
        <v>2396</v>
      </c>
      <c r="F2473" s="30" t="s">
        <v>2397</v>
      </c>
      <c r="G2473" s="30" t="s">
        <v>41</v>
      </c>
      <c r="H2473" s="30">
        <v>86101610</v>
      </c>
      <c r="I2473" s="30" t="s">
        <v>6272</v>
      </c>
      <c r="J2473" s="30" t="s">
        <v>221</v>
      </c>
      <c r="K2473" s="30" t="s">
        <v>2734</v>
      </c>
      <c r="L2473" s="31" t="s">
        <v>155</v>
      </c>
      <c r="M2473" s="31" t="s">
        <v>155</v>
      </c>
      <c r="N2473" s="31">
        <v>10</v>
      </c>
      <c r="O2473" s="31" t="s">
        <v>223</v>
      </c>
      <c r="P2473" s="31" t="s">
        <v>224</v>
      </c>
      <c r="Q2473" s="40">
        <v>61000000</v>
      </c>
      <c r="R2473" s="40">
        <v>61000000</v>
      </c>
      <c r="S2473" s="31" t="s">
        <v>225</v>
      </c>
      <c r="T2473" s="31" t="s">
        <v>221</v>
      </c>
      <c r="U2473" s="30" t="s">
        <v>2206</v>
      </c>
      <c r="V2473" s="30" t="s">
        <v>2061</v>
      </c>
      <c r="W2473" s="30" t="s">
        <v>2534</v>
      </c>
      <c r="X2473" s="30" t="s">
        <v>229</v>
      </c>
      <c r="Y2473" s="30" t="s">
        <v>230</v>
      </c>
      <c r="Z2473" s="30" t="s">
        <v>2647</v>
      </c>
      <c r="AA2473" s="41">
        <v>0</v>
      </c>
      <c r="AB2473" s="41">
        <v>0</v>
      </c>
      <c r="AC2473" s="41">
        <v>0</v>
      </c>
      <c r="AD2473" s="41">
        <v>0</v>
      </c>
      <c r="AE2473" s="41">
        <v>61000000</v>
      </c>
      <c r="AF2473" s="41">
        <v>0</v>
      </c>
      <c r="AG2473" s="41">
        <v>0</v>
      </c>
      <c r="AH2473" s="41">
        <v>6100000</v>
      </c>
      <c r="AI2473" s="41">
        <v>0</v>
      </c>
      <c r="AJ2473" s="41">
        <v>6100000</v>
      </c>
      <c r="AK2473" s="41">
        <v>0</v>
      </c>
      <c r="AL2473" s="41">
        <v>6100000</v>
      </c>
      <c r="AM2473" s="41">
        <v>0</v>
      </c>
      <c r="AN2473" s="41">
        <v>6100000</v>
      </c>
      <c r="AO2473" s="41">
        <v>0</v>
      </c>
      <c r="AP2473" s="41">
        <v>6100000</v>
      </c>
      <c r="AQ2473" s="41">
        <v>0</v>
      </c>
      <c r="AR2473" s="41">
        <v>6100000</v>
      </c>
      <c r="AS2473" s="41">
        <v>0</v>
      </c>
      <c r="AT2473" s="41">
        <v>6100000</v>
      </c>
      <c r="AU2473" s="41">
        <v>0</v>
      </c>
      <c r="AV2473" s="41">
        <v>6100000</v>
      </c>
      <c r="AW2473" s="41">
        <v>0</v>
      </c>
      <c r="AX2473" s="41">
        <v>12200000</v>
      </c>
      <c r="AY2473" s="2">
        <v>0</v>
      </c>
      <c r="AZ2473" s="12" t="str">
        <f t="shared" si="333"/>
        <v>OK</v>
      </c>
      <c r="BA2473" s="12" t="str">
        <f t="shared" si="334"/>
        <v>OK</v>
      </c>
      <c r="BB2473" s="6">
        <f t="shared" si="335"/>
        <v>0</v>
      </c>
      <c r="BC2473" s="13">
        <f t="shared" si="336"/>
        <v>61000000</v>
      </c>
      <c r="BD2473" s="13">
        <f t="shared" si="337"/>
        <v>61000000</v>
      </c>
      <c r="BE2473" s="6">
        <f t="shared" si="338"/>
        <v>0</v>
      </c>
      <c r="BF2473" s="6">
        <f t="shared" si="339"/>
        <v>0</v>
      </c>
      <c r="BG2473" s="2"/>
      <c r="BH2473" s="2"/>
      <c r="BI2473" s="2"/>
    </row>
    <row r="2474" spans="1:61" s="3" customFormat="1" ht="99.75" x14ac:dyDescent="0.25">
      <c r="A2474" s="2"/>
      <c r="B2474" s="29" t="s">
        <v>2736</v>
      </c>
      <c r="C2474" s="29" t="s">
        <v>2058</v>
      </c>
      <c r="D2474" s="29" t="s">
        <v>37</v>
      </c>
      <c r="E2474" s="30" t="s">
        <v>2396</v>
      </c>
      <c r="F2474" s="30" t="s">
        <v>2397</v>
      </c>
      <c r="G2474" s="30" t="s">
        <v>41</v>
      </c>
      <c r="H2474" s="30">
        <v>86101610</v>
      </c>
      <c r="I2474" s="30" t="s">
        <v>6272</v>
      </c>
      <c r="J2474" s="30" t="s">
        <v>221</v>
      </c>
      <c r="K2474" s="30" t="s">
        <v>2734</v>
      </c>
      <c r="L2474" s="31" t="s">
        <v>155</v>
      </c>
      <c r="M2474" s="31" t="s">
        <v>155</v>
      </c>
      <c r="N2474" s="31">
        <v>10</v>
      </c>
      <c r="O2474" s="31" t="s">
        <v>223</v>
      </c>
      <c r="P2474" s="31" t="s">
        <v>224</v>
      </c>
      <c r="Q2474" s="40">
        <v>61000000</v>
      </c>
      <c r="R2474" s="40">
        <v>61000000</v>
      </c>
      <c r="S2474" s="31" t="s">
        <v>225</v>
      </c>
      <c r="T2474" s="31" t="s">
        <v>221</v>
      </c>
      <c r="U2474" s="30" t="s">
        <v>2206</v>
      </c>
      <c r="V2474" s="30" t="s">
        <v>2061</v>
      </c>
      <c r="W2474" s="30" t="s">
        <v>2534</v>
      </c>
      <c r="X2474" s="30" t="s">
        <v>229</v>
      </c>
      <c r="Y2474" s="30" t="s">
        <v>230</v>
      </c>
      <c r="Z2474" s="30" t="s">
        <v>2647</v>
      </c>
      <c r="AA2474" s="41">
        <v>0</v>
      </c>
      <c r="AB2474" s="41">
        <v>0</v>
      </c>
      <c r="AC2474" s="41">
        <v>0</v>
      </c>
      <c r="AD2474" s="41">
        <v>0</v>
      </c>
      <c r="AE2474" s="41">
        <v>61000000</v>
      </c>
      <c r="AF2474" s="41">
        <v>0</v>
      </c>
      <c r="AG2474" s="41">
        <v>0</v>
      </c>
      <c r="AH2474" s="41">
        <v>6100000</v>
      </c>
      <c r="AI2474" s="41">
        <v>0</v>
      </c>
      <c r="AJ2474" s="41">
        <v>6100000</v>
      </c>
      <c r="AK2474" s="41">
        <v>0</v>
      </c>
      <c r="AL2474" s="41">
        <v>6100000</v>
      </c>
      <c r="AM2474" s="41">
        <v>0</v>
      </c>
      <c r="AN2474" s="41">
        <v>6100000</v>
      </c>
      <c r="AO2474" s="41">
        <v>0</v>
      </c>
      <c r="AP2474" s="41">
        <v>6100000</v>
      </c>
      <c r="AQ2474" s="41">
        <v>0</v>
      </c>
      <c r="AR2474" s="41">
        <v>6100000</v>
      </c>
      <c r="AS2474" s="41">
        <v>0</v>
      </c>
      <c r="AT2474" s="41">
        <v>6100000</v>
      </c>
      <c r="AU2474" s="41">
        <v>0</v>
      </c>
      <c r="AV2474" s="41">
        <v>6100000</v>
      </c>
      <c r="AW2474" s="41">
        <v>0</v>
      </c>
      <c r="AX2474" s="41">
        <v>12200000</v>
      </c>
      <c r="AY2474" s="2">
        <v>0</v>
      </c>
      <c r="AZ2474" s="12" t="str">
        <f t="shared" si="333"/>
        <v>OK</v>
      </c>
      <c r="BA2474" s="12" t="str">
        <f t="shared" si="334"/>
        <v>OK</v>
      </c>
      <c r="BB2474" s="6">
        <f t="shared" si="335"/>
        <v>0</v>
      </c>
      <c r="BC2474" s="13">
        <f t="shared" si="336"/>
        <v>61000000</v>
      </c>
      <c r="BD2474" s="13">
        <f t="shared" si="337"/>
        <v>61000000</v>
      </c>
      <c r="BE2474" s="6">
        <f t="shared" si="338"/>
        <v>0</v>
      </c>
      <c r="BF2474" s="6">
        <f t="shared" si="339"/>
        <v>0</v>
      </c>
      <c r="BG2474" s="2"/>
      <c r="BH2474" s="2"/>
      <c r="BI2474" s="2"/>
    </row>
    <row r="2475" spans="1:61" s="3" customFormat="1" ht="99.75" x14ac:dyDescent="0.25">
      <c r="A2475" s="2"/>
      <c r="B2475" s="29" t="s">
        <v>2737</v>
      </c>
      <c r="C2475" s="29" t="s">
        <v>2058</v>
      </c>
      <c r="D2475" s="29" t="s">
        <v>37</v>
      </c>
      <c r="E2475" s="30" t="s">
        <v>2396</v>
      </c>
      <c r="F2475" s="30" t="s">
        <v>2397</v>
      </c>
      <c r="G2475" s="30" t="s">
        <v>41</v>
      </c>
      <c r="H2475" s="30">
        <v>86101610</v>
      </c>
      <c r="I2475" s="30" t="s">
        <v>6272</v>
      </c>
      <c r="J2475" s="30" t="s">
        <v>221</v>
      </c>
      <c r="K2475" s="30" t="s">
        <v>2734</v>
      </c>
      <c r="L2475" s="31" t="s">
        <v>155</v>
      </c>
      <c r="M2475" s="31" t="s">
        <v>155</v>
      </c>
      <c r="N2475" s="31">
        <v>10</v>
      </c>
      <c r="O2475" s="31" t="s">
        <v>223</v>
      </c>
      <c r="P2475" s="31" t="s">
        <v>224</v>
      </c>
      <c r="Q2475" s="40">
        <v>61000000</v>
      </c>
      <c r="R2475" s="40">
        <v>61000000</v>
      </c>
      <c r="S2475" s="31" t="s">
        <v>225</v>
      </c>
      <c r="T2475" s="31" t="s">
        <v>221</v>
      </c>
      <c r="U2475" s="30" t="s">
        <v>2206</v>
      </c>
      <c r="V2475" s="30" t="s">
        <v>2061</v>
      </c>
      <c r="W2475" s="30" t="s">
        <v>2534</v>
      </c>
      <c r="X2475" s="30" t="s">
        <v>229</v>
      </c>
      <c r="Y2475" s="30" t="s">
        <v>230</v>
      </c>
      <c r="Z2475" s="30" t="s">
        <v>2647</v>
      </c>
      <c r="AA2475" s="41">
        <v>0</v>
      </c>
      <c r="AB2475" s="41">
        <v>0</v>
      </c>
      <c r="AC2475" s="41">
        <v>0</v>
      </c>
      <c r="AD2475" s="41">
        <v>0</v>
      </c>
      <c r="AE2475" s="41">
        <v>61000000</v>
      </c>
      <c r="AF2475" s="41">
        <v>0</v>
      </c>
      <c r="AG2475" s="41">
        <v>0</v>
      </c>
      <c r="AH2475" s="41">
        <v>6100000</v>
      </c>
      <c r="AI2475" s="41">
        <v>0</v>
      </c>
      <c r="AJ2475" s="41">
        <v>6100000</v>
      </c>
      <c r="AK2475" s="41">
        <v>0</v>
      </c>
      <c r="AL2475" s="41">
        <v>6100000</v>
      </c>
      <c r="AM2475" s="41">
        <v>0</v>
      </c>
      <c r="AN2475" s="41">
        <v>6100000</v>
      </c>
      <c r="AO2475" s="41">
        <v>0</v>
      </c>
      <c r="AP2475" s="41">
        <v>6100000</v>
      </c>
      <c r="AQ2475" s="41">
        <v>0</v>
      </c>
      <c r="AR2475" s="41">
        <v>6100000</v>
      </c>
      <c r="AS2475" s="41">
        <v>0</v>
      </c>
      <c r="AT2475" s="41">
        <v>6100000</v>
      </c>
      <c r="AU2475" s="41">
        <v>0</v>
      </c>
      <c r="AV2475" s="41">
        <v>6100000</v>
      </c>
      <c r="AW2475" s="41">
        <v>0</v>
      </c>
      <c r="AX2475" s="41">
        <v>12200000</v>
      </c>
      <c r="AY2475" s="2">
        <v>0</v>
      </c>
      <c r="AZ2475" s="12" t="str">
        <f t="shared" si="333"/>
        <v>OK</v>
      </c>
      <c r="BA2475" s="12" t="str">
        <f t="shared" si="334"/>
        <v>OK</v>
      </c>
      <c r="BB2475" s="6">
        <f t="shared" si="335"/>
        <v>0</v>
      </c>
      <c r="BC2475" s="13">
        <f t="shared" si="336"/>
        <v>61000000</v>
      </c>
      <c r="BD2475" s="13">
        <f t="shared" si="337"/>
        <v>61000000</v>
      </c>
      <c r="BE2475" s="6">
        <f t="shared" si="338"/>
        <v>0</v>
      </c>
      <c r="BF2475" s="6">
        <f t="shared" si="339"/>
        <v>0</v>
      </c>
      <c r="BG2475" s="2"/>
      <c r="BH2475" s="2"/>
      <c r="BI2475" s="2"/>
    </row>
    <row r="2476" spans="1:61" s="3" customFormat="1" ht="99.75" x14ac:dyDescent="0.25">
      <c r="A2476" s="2"/>
      <c r="B2476" s="29" t="s">
        <v>2738</v>
      </c>
      <c r="C2476" s="29" t="s">
        <v>2058</v>
      </c>
      <c r="D2476" s="29" t="s">
        <v>37</v>
      </c>
      <c r="E2476" s="30" t="s">
        <v>2396</v>
      </c>
      <c r="F2476" s="30" t="s">
        <v>2397</v>
      </c>
      <c r="G2476" s="30" t="s">
        <v>41</v>
      </c>
      <c r="H2476" s="30">
        <v>86101610</v>
      </c>
      <c r="I2476" s="30" t="s">
        <v>6272</v>
      </c>
      <c r="J2476" s="30" t="s">
        <v>221</v>
      </c>
      <c r="K2476" s="30" t="s">
        <v>2734</v>
      </c>
      <c r="L2476" s="31" t="s">
        <v>155</v>
      </c>
      <c r="M2476" s="31" t="s">
        <v>155</v>
      </c>
      <c r="N2476" s="31">
        <v>10</v>
      </c>
      <c r="O2476" s="31" t="s">
        <v>223</v>
      </c>
      <c r="P2476" s="31" t="s">
        <v>224</v>
      </c>
      <c r="Q2476" s="40">
        <v>61000000</v>
      </c>
      <c r="R2476" s="40">
        <v>61000000</v>
      </c>
      <c r="S2476" s="31" t="s">
        <v>225</v>
      </c>
      <c r="T2476" s="31" t="s">
        <v>221</v>
      </c>
      <c r="U2476" s="30" t="s">
        <v>2206</v>
      </c>
      <c r="V2476" s="30" t="s">
        <v>2061</v>
      </c>
      <c r="W2476" s="30" t="s">
        <v>2534</v>
      </c>
      <c r="X2476" s="30" t="s">
        <v>229</v>
      </c>
      <c r="Y2476" s="30" t="s">
        <v>230</v>
      </c>
      <c r="Z2476" s="30" t="s">
        <v>2647</v>
      </c>
      <c r="AA2476" s="41">
        <v>0</v>
      </c>
      <c r="AB2476" s="41">
        <v>0</v>
      </c>
      <c r="AC2476" s="41">
        <v>0</v>
      </c>
      <c r="AD2476" s="41">
        <v>0</v>
      </c>
      <c r="AE2476" s="41">
        <v>61000000</v>
      </c>
      <c r="AF2476" s="41">
        <v>0</v>
      </c>
      <c r="AG2476" s="41">
        <v>0</v>
      </c>
      <c r="AH2476" s="41">
        <v>6100000</v>
      </c>
      <c r="AI2476" s="41">
        <v>0</v>
      </c>
      <c r="AJ2476" s="41">
        <v>6100000</v>
      </c>
      <c r="AK2476" s="41">
        <v>0</v>
      </c>
      <c r="AL2476" s="41">
        <v>6100000</v>
      </c>
      <c r="AM2476" s="41">
        <v>0</v>
      </c>
      <c r="AN2476" s="41">
        <v>6100000</v>
      </c>
      <c r="AO2476" s="41">
        <v>0</v>
      </c>
      <c r="AP2476" s="41">
        <v>6100000</v>
      </c>
      <c r="AQ2476" s="41">
        <v>0</v>
      </c>
      <c r="AR2476" s="41">
        <v>6100000</v>
      </c>
      <c r="AS2476" s="41">
        <v>0</v>
      </c>
      <c r="AT2476" s="41">
        <v>6100000</v>
      </c>
      <c r="AU2476" s="41">
        <v>0</v>
      </c>
      <c r="AV2476" s="41">
        <v>6100000</v>
      </c>
      <c r="AW2476" s="41">
        <v>0</v>
      </c>
      <c r="AX2476" s="41">
        <v>12200000</v>
      </c>
      <c r="AY2476" s="2">
        <v>0</v>
      </c>
      <c r="AZ2476" s="12" t="str">
        <f t="shared" si="333"/>
        <v>OK</v>
      </c>
      <c r="BA2476" s="12" t="str">
        <f t="shared" si="334"/>
        <v>OK</v>
      </c>
      <c r="BB2476" s="6">
        <f t="shared" si="335"/>
        <v>0</v>
      </c>
      <c r="BC2476" s="13">
        <f t="shared" si="336"/>
        <v>61000000</v>
      </c>
      <c r="BD2476" s="13">
        <f t="shared" si="337"/>
        <v>61000000</v>
      </c>
      <c r="BE2476" s="6">
        <f t="shared" si="338"/>
        <v>0</v>
      </c>
      <c r="BF2476" s="6">
        <f t="shared" si="339"/>
        <v>0</v>
      </c>
      <c r="BG2476" s="2"/>
      <c r="BH2476" s="2"/>
      <c r="BI2476" s="2"/>
    </row>
    <row r="2477" spans="1:61" s="3" customFormat="1" ht="128.25" x14ac:dyDescent="0.25">
      <c r="A2477" s="2"/>
      <c r="B2477" s="29" t="s">
        <v>2739</v>
      </c>
      <c r="C2477" s="29" t="s">
        <v>2058</v>
      </c>
      <c r="D2477" s="29" t="s">
        <v>37</v>
      </c>
      <c r="E2477" s="30" t="s">
        <v>2396</v>
      </c>
      <c r="F2477" s="30" t="s">
        <v>2397</v>
      </c>
      <c r="G2477" s="30" t="s">
        <v>41</v>
      </c>
      <c r="H2477" s="30">
        <v>86101610</v>
      </c>
      <c r="I2477" s="30" t="s">
        <v>6272</v>
      </c>
      <c r="J2477" s="30" t="s">
        <v>221</v>
      </c>
      <c r="K2477" s="30" t="s">
        <v>2740</v>
      </c>
      <c r="L2477" s="31" t="s">
        <v>154</v>
      </c>
      <c r="M2477" s="31" t="s">
        <v>154</v>
      </c>
      <c r="N2477" s="31">
        <v>12</v>
      </c>
      <c r="O2477" s="31" t="s">
        <v>223</v>
      </c>
      <c r="P2477" s="31" t="s">
        <v>224</v>
      </c>
      <c r="Q2477" s="40">
        <v>67100000</v>
      </c>
      <c r="R2477" s="40">
        <v>67100000</v>
      </c>
      <c r="S2477" s="31" t="s">
        <v>225</v>
      </c>
      <c r="T2477" s="31" t="s">
        <v>221</v>
      </c>
      <c r="U2477" s="30" t="s">
        <v>2206</v>
      </c>
      <c r="V2477" s="30" t="s">
        <v>2061</v>
      </c>
      <c r="W2477" s="30" t="s">
        <v>2534</v>
      </c>
      <c r="X2477" s="30" t="s">
        <v>229</v>
      </c>
      <c r="Y2477" s="30" t="s">
        <v>230</v>
      </c>
      <c r="Z2477" s="30" t="s">
        <v>2741</v>
      </c>
      <c r="AA2477" s="41">
        <v>0</v>
      </c>
      <c r="AB2477" s="41">
        <v>0</v>
      </c>
      <c r="AC2477" s="41">
        <v>67100000</v>
      </c>
      <c r="AD2477" s="41">
        <v>0</v>
      </c>
      <c r="AE2477" s="41">
        <v>0</v>
      </c>
      <c r="AF2477" s="41">
        <v>6100000</v>
      </c>
      <c r="AG2477" s="41">
        <v>0</v>
      </c>
      <c r="AH2477" s="41">
        <v>6100000</v>
      </c>
      <c r="AI2477" s="41">
        <v>0</v>
      </c>
      <c r="AJ2477" s="41">
        <v>6100000</v>
      </c>
      <c r="AK2477" s="41">
        <v>0</v>
      </c>
      <c r="AL2477" s="41">
        <v>6100000</v>
      </c>
      <c r="AM2477" s="41">
        <v>0</v>
      </c>
      <c r="AN2477" s="41">
        <v>6100000</v>
      </c>
      <c r="AO2477" s="41">
        <v>0</v>
      </c>
      <c r="AP2477" s="41">
        <v>6100000</v>
      </c>
      <c r="AQ2477" s="41">
        <v>0</v>
      </c>
      <c r="AR2477" s="41">
        <v>6100000</v>
      </c>
      <c r="AS2477" s="41">
        <v>0</v>
      </c>
      <c r="AT2477" s="41">
        <v>6100000</v>
      </c>
      <c r="AU2477" s="41">
        <v>0</v>
      </c>
      <c r="AV2477" s="41">
        <v>6100000</v>
      </c>
      <c r="AW2477" s="41">
        <v>0</v>
      </c>
      <c r="AX2477" s="41">
        <v>12200000</v>
      </c>
      <c r="AY2477" s="2">
        <v>0</v>
      </c>
      <c r="AZ2477" s="12" t="str">
        <f t="shared" si="333"/>
        <v>OK</v>
      </c>
      <c r="BA2477" s="12" t="str">
        <f t="shared" si="334"/>
        <v>OK</v>
      </c>
      <c r="BB2477" s="6">
        <f t="shared" si="335"/>
        <v>0</v>
      </c>
      <c r="BC2477" s="13">
        <f t="shared" si="336"/>
        <v>67100000</v>
      </c>
      <c r="BD2477" s="13">
        <f t="shared" si="337"/>
        <v>67100000</v>
      </c>
      <c r="BE2477" s="6">
        <f t="shared" si="338"/>
        <v>0</v>
      </c>
      <c r="BF2477" s="6">
        <f t="shared" si="339"/>
        <v>0</v>
      </c>
      <c r="BG2477" s="2"/>
      <c r="BH2477" s="2"/>
      <c r="BI2477" s="2"/>
    </row>
    <row r="2478" spans="1:61" s="3" customFormat="1" ht="128.25" x14ac:dyDescent="0.25">
      <c r="A2478" s="2"/>
      <c r="B2478" s="29" t="s">
        <v>2742</v>
      </c>
      <c r="C2478" s="29" t="s">
        <v>2058</v>
      </c>
      <c r="D2478" s="29" t="s">
        <v>37</v>
      </c>
      <c r="E2478" s="30" t="s">
        <v>2396</v>
      </c>
      <c r="F2478" s="30" t="s">
        <v>2397</v>
      </c>
      <c r="G2478" s="30" t="s">
        <v>41</v>
      </c>
      <c r="H2478" s="30">
        <v>86101610</v>
      </c>
      <c r="I2478" s="30" t="s">
        <v>6272</v>
      </c>
      <c r="J2478" s="30" t="s">
        <v>221</v>
      </c>
      <c r="K2478" s="30" t="s">
        <v>2740</v>
      </c>
      <c r="L2478" s="31" t="s">
        <v>154</v>
      </c>
      <c r="M2478" s="31" t="s">
        <v>154</v>
      </c>
      <c r="N2478" s="31">
        <v>12</v>
      </c>
      <c r="O2478" s="31" t="s">
        <v>223</v>
      </c>
      <c r="P2478" s="31" t="s">
        <v>224</v>
      </c>
      <c r="Q2478" s="40">
        <v>67100000</v>
      </c>
      <c r="R2478" s="40">
        <v>67100000</v>
      </c>
      <c r="S2478" s="31" t="s">
        <v>225</v>
      </c>
      <c r="T2478" s="31" t="s">
        <v>221</v>
      </c>
      <c r="U2478" s="30" t="s">
        <v>2206</v>
      </c>
      <c r="V2478" s="30" t="s">
        <v>2061</v>
      </c>
      <c r="W2478" s="30" t="s">
        <v>2534</v>
      </c>
      <c r="X2478" s="30" t="s">
        <v>229</v>
      </c>
      <c r="Y2478" s="30" t="s">
        <v>230</v>
      </c>
      <c r="Z2478" s="30" t="s">
        <v>2741</v>
      </c>
      <c r="AA2478" s="41">
        <v>0</v>
      </c>
      <c r="AB2478" s="41">
        <v>0</v>
      </c>
      <c r="AC2478" s="41">
        <v>67100000</v>
      </c>
      <c r="AD2478" s="41">
        <v>0</v>
      </c>
      <c r="AE2478" s="41">
        <v>0</v>
      </c>
      <c r="AF2478" s="41">
        <v>6100000</v>
      </c>
      <c r="AG2478" s="41">
        <v>0</v>
      </c>
      <c r="AH2478" s="41">
        <v>6100000</v>
      </c>
      <c r="AI2478" s="41">
        <v>0</v>
      </c>
      <c r="AJ2478" s="41">
        <v>6100000</v>
      </c>
      <c r="AK2478" s="41">
        <v>0</v>
      </c>
      <c r="AL2478" s="41">
        <v>6100000</v>
      </c>
      <c r="AM2478" s="41">
        <v>0</v>
      </c>
      <c r="AN2478" s="41">
        <v>6100000</v>
      </c>
      <c r="AO2478" s="41">
        <v>0</v>
      </c>
      <c r="AP2478" s="41">
        <v>6100000</v>
      </c>
      <c r="AQ2478" s="41">
        <v>0</v>
      </c>
      <c r="AR2478" s="41">
        <v>6100000</v>
      </c>
      <c r="AS2478" s="41">
        <v>0</v>
      </c>
      <c r="AT2478" s="41">
        <v>6100000</v>
      </c>
      <c r="AU2478" s="41">
        <v>0</v>
      </c>
      <c r="AV2478" s="41">
        <v>6100000</v>
      </c>
      <c r="AW2478" s="41">
        <v>0</v>
      </c>
      <c r="AX2478" s="41">
        <v>12200000</v>
      </c>
      <c r="AY2478" s="2">
        <v>0</v>
      </c>
      <c r="AZ2478" s="12" t="str">
        <f t="shared" si="333"/>
        <v>OK</v>
      </c>
      <c r="BA2478" s="12" t="str">
        <f t="shared" si="334"/>
        <v>OK</v>
      </c>
      <c r="BB2478" s="6">
        <f t="shared" si="335"/>
        <v>0</v>
      </c>
      <c r="BC2478" s="13">
        <f t="shared" si="336"/>
        <v>67100000</v>
      </c>
      <c r="BD2478" s="13">
        <f t="shared" si="337"/>
        <v>67100000</v>
      </c>
      <c r="BE2478" s="6">
        <f t="shared" si="338"/>
        <v>0</v>
      </c>
      <c r="BF2478" s="6">
        <f t="shared" si="339"/>
        <v>0</v>
      </c>
      <c r="BG2478" s="2"/>
      <c r="BH2478" s="2"/>
      <c r="BI2478" s="2"/>
    </row>
    <row r="2479" spans="1:61" s="3" customFormat="1" ht="128.25" x14ac:dyDescent="0.25">
      <c r="A2479" s="2"/>
      <c r="B2479" s="29" t="s">
        <v>2743</v>
      </c>
      <c r="C2479" s="29" t="s">
        <v>2058</v>
      </c>
      <c r="D2479" s="29" t="s">
        <v>37</v>
      </c>
      <c r="E2479" s="30" t="s">
        <v>2396</v>
      </c>
      <c r="F2479" s="30" t="s">
        <v>2397</v>
      </c>
      <c r="G2479" s="30" t="s">
        <v>41</v>
      </c>
      <c r="H2479" s="30">
        <v>86101610</v>
      </c>
      <c r="I2479" s="30" t="s">
        <v>6272</v>
      </c>
      <c r="J2479" s="30" t="s">
        <v>221</v>
      </c>
      <c r="K2479" s="30" t="s">
        <v>2740</v>
      </c>
      <c r="L2479" s="31" t="s">
        <v>154</v>
      </c>
      <c r="M2479" s="31" t="s">
        <v>154</v>
      </c>
      <c r="N2479" s="31">
        <v>12</v>
      </c>
      <c r="O2479" s="31" t="s">
        <v>223</v>
      </c>
      <c r="P2479" s="31" t="s">
        <v>224</v>
      </c>
      <c r="Q2479" s="40">
        <v>67100000</v>
      </c>
      <c r="R2479" s="40">
        <v>67100000</v>
      </c>
      <c r="S2479" s="31" t="s">
        <v>225</v>
      </c>
      <c r="T2479" s="31" t="s">
        <v>221</v>
      </c>
      <c r="U2479" s="30" t="s">
        <v>2206</v>
      </c>
      <c r="V2479" s="30" t="s">
        <v>2061</v>
      </c>
      <c r="W2479" s="30" t="s">
        <v>2534</v>
      </c>
      <c r="X2479" s="30" t="s">
        <v>229</v>
      </c>
      <c r="Y2479" s="30" t="s">
        <v>230</v>
      </c>
      <c r="Z2479" s="30" t="s">
        <v>2741</v>
      </c>
      <c r="AA2479" s="41">
        <v>0</v>
      </c>
      <c r="AB2479" s="41">
        <v>0</v>
      </c>
      <c r="AC2479" s="41">
        <v>67100000</v>
      </c>
      <c r="AD2479" s="41">
        <v>0</v>
      </c>
      <c r="AE2479" s="41">
        <v>0</v>
      </c>
      <c r="AF2479" s="41">
        <v>6100000</v>
      </c>
      <c r="AG2479" s="41">
        <v>0</v>
      </c>
      <c r="AH2479" s="41">
        <v>6100000</v>
      </c>
      <c r="AI2479" s="41">
        <v>0</v>
      </c>
      <c r="AJ2479" s="41">
        <v>6100000</v>
      </c>
      <c r="AK2479" s="41">
        <v>0</v>
      </c>
      <c r="AL2479" s="41">
        <v>6100000</v>
      </c>
      <c r="AM2479" s="41">
        <v>0</v>
      </c>
      <c r="AN2479" s="41">
        <v>6100000</v>
      </c>
      <c r="AO2479" s="41">
        <v>0</v>
      </c>
      <c r="AP2479" s="41">
        <v>6100000</v>
      </c>
      <c r="AQ2479" s="41">
        <v>0</v>
      </c>
      <c r="AR2479" s="41">
        <v>6100000</v>
      </c>
      <c r="AS2479" s="41">
        <v>0</v>
      </c>
      <c r="AT2479" s="41">
        <v>6100000</v>
      </c>
      <c r="AU2479" s="41">
        <v>0</v>
      </c>
      <c r="AV2479" s="41">
        <v>6100000</v>
      </c>
      <c r="AW2479" s="41">
        <v>0</v>
      </c>
      <c r="AX2479" s="41">
        <v>12200000</v>
      </c>
      <c r="AY2479" s="2">
        <v>0</v>
      </c>
      <c r="AZ2479" s="12" t="str">
        <f t="shared" si="333"/>
        <v>OK</v>
      </c>
      <c r="BA2479" s="12" t="str">
        <f t="shared" si="334"/>
        <v>OK</v>
      </c>
      <c r="BB2479" s="6">
        <f t="shared" si="335"/>
        <v>0</v>
      </c>
      <c r="BC2479" s="13">
        <f t="shared" si="336"/>
        <v>67100000</v>
      </c>
      <c r="BD2479" s="13">
        <f t="shared" si="337"/>
        <v>67100000</v>
      </c>
      <c r="BE2479" s="6">
        <f t="shared" si="338"/>
        <v>0</v>
      </c>
      <c r="BF2479" s="6">
        <f t="shared" si="339"/>
        <v>0</v>
      </c>
      <c r="BG2479" s="2"/>
      <c r="BH2479" s="2"/>
      <c r="BI2479" s="2"/>
    </row>
    <row r="2480" spans="1:61" s="3" customFormat="1" ht="128.25" x14ac:dyDescent="0.25">
      <c r="A2480" s="2"/>
      <c r="B2480" s="29" t="s">
        <v>2744</v>
      </c>
      <c r="C2480" s="29" t="s">
        <v>2058</v>
      </c>
      <c r="D2480" s="29" t="s">
        <v>37</v>
      </c>
      <c r="E2480" s="30" t="s">
        <v>2396</v>
      </c>
      <c r="F2480" s="30" t="s">
        <v>2397</v>
      </c>
      <c r="G2480" s="30" t="s">
        <v>41</v>
      </c>
      <c r="H2480" s="30">
        <v>86101610</v>
      </c>
      <c r="I2480" s="30" t="s">
        <v>6272</v>
      </c>
      <c r="J2480" s="30" t="s">
        <v>221</v>
      </c>
      <c r="K2480" s="30" t="s">
        <v>2740</v>
      </c>
      <c r="L2480" s="31" t="s">
        <v>154</v>
      </c>
      <c r="M2480" s="31" t="s">
        <v>154</v>
      </c>
      <c r="N2480" s="31">
        <v>12</v>
      </c>
      <c r="O2480" s="31" t="s">
        <v>223</v>
      </c>
      <c r="P2480" s="31" t="s">
        <v>224</v>
      </c>
      <c r="Q2480" s="40">
        <v>67100000</v>
      </c>
      <c r="R2480" s="40">
        <v>67100000</v>
      </c>
      <c r="S2480" s="31" t="s">
        <v>225</v>
      </c>
      <c r="T2480" s="31" t="s">
        <v>221</v>
      </c>
      <c r="U2480" s="30" t="s">
        <v>2206</v>
      </c>
      <c r="V2480" s="30" t="s">
        <v>2061</v>
      </c>
      <c r="W2480" s="30" t="s">
        <v>2534</v>
      </c>
      <c r="X2480" s="30" t="s">
        <v>229</v>
      </c>
      <c r="Y2480" s="30" t="s">
        <v>230</v>
      </c>
      <c r="Z2480" s="30" t="s">
        <v>2741</v>
      </c>
      <c r="AA2480" s="41">
        <v>0</v>
      </c>
      <c r="AB2480" s="41">
        <v>0</v>
      </c>
      <c r="AC2480" s="41">
        <v>67100000</v>
      </c>
      <c r="AD2480" s="41">
        <v>0</v>
      </c>
      <c r="AE2480" s="41">
        <v>0</v>
      </c>
      <c r="AF2480" s="41">
        <v>6100000</v>
      </c>
      <c r="AG2480" s="41">
        <v>0</v>
      </c>
      <c r="AH2480" s="41">
        <v>6100000</v>
      </c>
      <c r="AI2480" s="41">
        <v>0</v>
      </c>
      <c r="AJ2480" s="41">
        <v>6100000</v>
      </c>
      <c r="AK2480" s="41">
        <v>0</v>
      </c>
      <c r="AL2480" s="41">
        <v>6100000</v>
      </c>
      <c r="AM2480" s="41">
        <v>0</v>
      </c>
      <c r="AN2480" s="41">
        <v>6100000</v>
      </c>
      <c r="AO2480" s="41">
        <v>0</v>
      </c>
      <c r="AP2480" s="41">
        <v>6100000</v>
      </c>
      <c r="AQ2480" s="41">
        <v>0</v>
      </c>
      <c r="AR2480" s="41">
        <v>6100000</v>
      </c>
      <c r="AS2480" s="41">
        <v>0</v>
      </c>
      <c r="AT2480" s="41">
        <v>6100000</v>
      </c>
      <c r="AU2480" s="41">
        <v>0</v>
      </c>
      <c r="AV2480" s="41">
        <v>6100000</v>
      </c>
      <c r="AW2480" s="41">
        <v>0</v>
      </c>
      <c r="AX2480" s="41">
        <v>12200000</v>
      </c>
      <c r="AY2480" s="2">
        <v>0</v>
      </c>
      <c r="AZ2480" s="12" t="str">
        <f t="shared" si="333"/>
        <v>OK</v>
      </c>
      <c r="BA2480" s="12" t="str">
        <f t="shared" si="334"/>
        <v>OK</v>
      </c>
      <c r="BB2480" s="6">
        <f t="shared" si="335"/>
        <v>0</v>
      </c>
      <c r="BC2480" s="13">
        <f t="shared" si="336"/>
        <v>67100000</v>
      </c>
      <c r="BD2480" s="13">
        <f t="shared" si="337"/>
        <v>67100000</v>
      </c>
      <c r="BE2480" s="6">
        <f t="shared" si="338"/>
        <v>0</v>
      </c>
      <c r="BF2480" s="6">
        <f t="shared" si="339"/>
        <v>0</v>
      </c>
      <c r="BG2480" s="2"/>
      <c r="BH2480" s="2"/>
      <c r="BI2480" s="2"/>
    </row>
    <row r="2481" spans="1:61" s="3" customFormat="1" ht="128.25" x14ac:dyDescent="0.25">
      <c r="A2481" s="2"/>
      <c r="B2481" s="29" t="s">
        <v>2745</v>
      </c>
      <c r="C2481" s="29" t="s">
        <v>2058</v>
      </c>
      <c r="D2481" s="29" t="s">
        <v>37</v>
      </c>
      <c r="E2481" s="30" t="s">
        <v>2396</v>
      </c>
      <c r="F2481" s="30" t="s">
        <v>2397</v>
      </c>
      <c r="G2481" s="30" t="s">
        <v>41</v>
      </c>
      <c r="H2481" s="30">
        <v>86101610</v>
      </c>
      <c r="I2481" s="30" t="s">
        <v>6272</v>
      </c>
      <c r="J2481" s="30" t="s">
        <v>221</v>
      </c>
      <c r="K2481" s="30" t="s">
        <v>2740</v>
      </c>
      <c r="L2481" s="31" t="s">
        <v>154</v>
      </c>
      <c r="M2481" s="31" t="s">
        <v>154</v>
      </c>
      <c r="N2481" s="31">
        <v>12</v>
      </c>
      <c r="O2481" s="31" t="s">
        <v>223</v>
      </c>
      <c r="P2481" s="31" t="s">
        <v>224</v>
      </c>
      <c r="Q2481" s="40">
        <v>67100000</v>
      </c>
      <c r="R2481" s="40">
        <v>67100000</v>
      </c>
      <c r="S2481" s="31" t="s">
        <v>225</v>
      </c>
      <c r="T2481" s="31" t="s">
        <v>221</v>
      </c>
      <c r="U2481" s="30" t="s">
        <v>2206</v>
      </c>
      <c r="V2481" s="30" t="s">
        <v>2061</v>
      </c>
      <c r="W2481" s="30" t="s">
        <v>2534</v>
      </c>
      <c r="X2481" s="30" t="s">
        <v>229</v>
      </c>
      <c r="Y2481" s="30" t="s">
        <v>230</v>
      </c>
      <c r="Z2481" s="30" t="s">
        <v>2741</v>
      </c>
      <c r="AA2481" s="41">
        <v>0</v>
      </c>
      <c r="AB2481" s="41">
        <v>0</v>
      </c>
      <c r="AC2481" s="41">
        <v>67100000</v>
      </c>
      <c r="AD2481" s="41">
        <v>0</v>
      </c>
      <c r="AE2481" s="41">
        <v>0</v>
      </c>
      <c r="AF2481" s="41">
        <v>6100000</v>
      </c>
      <c r="AG2481" s="41">
        <v>0</v>
      </c>
      <c r="AH2481" s="41">
        <v>6100000</v>
      </c>
      <c r="AI2481" s="41">
        <v>0</v>
      </c>
      <c r="AJ2481" s="41">
        <v>6100000</v>
      </c>
      <c r="AK2481" s="41">
        <v>0</v>
      </c>
      <c r="AL2481" s="41">
        <v>6100000</v>
      </c>
      <c r="AM2481" s="41">
        <v>0</v>
      </c>
      <c r="AN2481" s="41">
        <v>6100000</v>
      </c>
      <c r="AO2481" s="41">
        <v>0</v>
      </c>
      <c r="AP2481" s="41">
        <v>6100000</v>
      </c>
      <c r="AQ2481" s="41">
        <v>0</v>
      </c>
      <c r="AR2481" s="41">
        <v>6100000</v>
      </c>
      <c r="AS2481" s="41">
        <v>0</v>
      </c>
      <c r="AT2481" s="41">
        <v>6100000</v>
      </c>
      <c r="AU2481" s="41">
        <v>0</v>
      </c>
      <c r="AV2481" s="41">
        <v>6100000</v>
      </c>
      <c r="AW2481" s="41">
        <v>0</v>
      </c>
      <c r="AX2481" s="41">
        <v>12200000</v>
      </c>
      <c r="AY2481" s="2">
        <v>0</v>
      </c>
      <c r="AZ2481" s="12" t="str">
        <f t="shared" si="333"/>
        <v>OK</v>
      </c>
      <c r="BA2481" s="12" t="str">
        <f t="shared" si="334"/>
        <v>OK</v>
      </c>
      <c r="BB2481" s="6">
        <f t="shared" si="335"/>
        <v>0</v>
      </c>
      <c r="BC2481" s="13">
        <f t="shared" si="336"/>
        <v>67100000</v>
      </c>
      <c r="BD2481" s="13">
        <f t="shared" si="337"/>
        <v>67100000</v>
      </c>
      <c r="BE2481" s="6">
        <f t="shared" si="338"/>
        <v>0</v>
      </c>
      <c r="BF2481" s="6">
        <f t="shared" si="339"/>
        <v>0</v>
      </c>
      <c r="BG2481" s="2"/>
      <c r="BH2481" s="2"/>
      <c r="BI2481" s="2"/>
    </row>
    <row r="2482" spans="1:61" s="3" customFormat="1" ht="128.25" x14ac:dyDescent="0.25">
      <c r="A2482" s="2"/>
      <c r="B2482" s="29" t="s">
        <v>2746</v>
      </c>
      <c r="C2482" s="29" t="s">
        <v>2058</v>
      </c>
      <c r="D2482" s="29" t="s">
        <v>37</v>
      </c>
      <c r="E2482" s="30" t="s">
        <v>2396</v>
      </c>
      <c r="F2482" s="30" t="s">
        <v>2397</v>
      </c>
      <c r="G2482" s="30" t="s">
        <v>41</v>
      </c>
      <c r="H2482" s="30">
        <v>86101610</v>
      </c>
      <c r="I2482" s="30" t="s">
        <v>6272</v>
      </c>
      <c r="J2482" s="30" t="s">
        <v>221</v>
      </c>
      <c r="K2482" s="30" t="s">
        <v>2740</v>
      </c>
      <c r="L2482" s="31" t="s">
        <v>154</v>
      </c>
      <c r="M2482" s="31" t="s">
        <v>154</v>
      </c>
      <c r="N2482" s="31">
        <v>12</v>
      </c>
      <c r="O2482" s="31" t="s">
        <v>223</v>
      </c>
      <c r="P2482" s="31" t="s">
        <v>224</v>
      </c>
      <c r="Q2482" s="40">
        <v>67100000</v>
      </c>
      <c r="R2482" s="40">
        <v>67100000</v>
      </c>
      <c r="S2482" s="31" t="s">
        <v>225</v>
      </c>
      <c r="T2482" s="31" t="s">
        <v>221</v>
      </c>
      <c r="U2482" s="30" t="s">
        <v>2206</v>
      </c>
      <c r="V2482" s="30" t="s">
        <v>2061</v>
      </c>
      <c r="W2482" s="30" t="s">
        <v>2534</v>
      </c>
      <c r="X2482" s="30" t="s">
        <v>229</v>
      </c>
      <c r="Y2482" s="30" t="s">
        <v>230</v>
      </c>
      <c r="Z2482" s="30" t="s">
        <v>2741</v>
      </c>
      <c r="AA2482" s="41">
        <v>0</v>
      </c>
      <c r="AB2482" s="41">
        <v>0</v>
      </c>
      <c r="AC2482" s="41">
        <v>67100000</v>
      </c>
      <c r="AD2482" s="41">
        <v>0</v>
      </c>
      <c r="AE2482" s="41">
        <v>0</v>
      </c>
      <c r="AF2482" s="41">
        <v>6100000</v>
      </c>
      <c r="AG2482" s="41">
        <v>0</v>
      </c>
      <c r="AH2482" s="41">
        <v>6100000</v>
      </c>
      <c r="AI2482" s="41">
        <v>0</v>
      </c>
      <c r="AJ2482" s="41">
        <v>6100000</v>
      </c>
      <c r="AK2482" s="41">
        <v>0</v>
      </c>
      <c r="AL2482" s="41">
        <v>6100000</v>
      </c>
      <c r="AM2482" s="41">
        <v>0</v>
      </c>
      <c r="AN2482" s="41">
        <v>6100000</v>
      </c>
      <c r="AO2482" s="41">
        <v>0</v>
      </c>
      <c r="AP2482" s="41">
        <v>6100000</v>
      </c>
      <c r="AQ2482" s="41">
        <v>0</v>
      </c>
      <c r="AR2482" s="41">
        <v>6100000</v>
      </c>
      <c r="AS2482" s="41">
        <v>0</v>
      </c>
      <c r="AT2482" s="41">
        <v>6100000</v>
      </c>
      <c r="AU2482" s="41">
        <v>0</v>
      </c>
      <c r="AV2482" s="41">
        <v>6100000</v>
      </c>
      <c r="AW2482" s="41">
        <v>0</v>
      </c>
      <c r="AX2482" s="41">
        <v>12200000</v>
      </c>
      <c r="AY2482" s="2">
        <v>0</v>
      </c>
      <c r="AZ2482" s="12" t="str">
        <f t="shared" si="333"/>
        <v>OK</v>
      </c>
      <c r="BA2482" s="12" t="str">
        <f t="shared" si="334"/>
        <v>OK</v>
      </c>
      <c r="BB2482" s="6">
        <f t="shared" si="335"/>
        <v>0</v>
      </c>
      <c r="BC2482" s="13">
        <f t="shared" si="336"/>
        <v>67100000</v>
      </c>
      <c r="BD2482" s="13">
        <f t="shared" si="337"/>
        <v>67100000</v>
      </c>
      <c r="BE2482" s="6">
        <f t="shared" si="338"/>
        <v>0</v>
      </c>
      <c r="BF2482" s="6">
        <f t="shared" si="339"/>
        <v>0</v>
      </c>
      <c r="BG2482" s="2"/>
      <c r="BH2482" s="2"/>
      <c r="BI2482" s="2"/>
    </row>
    <row r="2483" spans="1:61" s="3" customFormat="1" ht="128.25" x14ac:dyDescent="0.25">
      <c r="A2483" s="2"/>
      <c r="B2483" s="29" t="s">
        <v>2747</v>
      </c>
      <c r="C2483" s="29" t="s">
        <v>2058</v>
      </c>
      <c r="D2483" s="29" t="s">
        <v>37</v>
      </c>
      <c r="E2483" s="30" t="s">
        <v>2396</v>
      </c>
      <c r="F2483" s="30" t="s">
        <v>2397</v>
      </c>
      <c r="G2483" s="30" t="s">
        <v>41</v>
      </c>
      <c r="H2483" s="30">
        <v>86101610</v>
      </c>
      <c r="I2483" s="30" t="s">
        <v>6272</v>
      </c>
      <c r="J2483" s="30" t="s">
        <v>221</v>
      </c>
      <c r="K2483" s="30" t="s">
        <v>2740</v>
      </c>
      <c r="L2483" s="31" t="s">
        <v>154</v>
      </c>
      <c r="M2483" s="31" t="s">
        <v>154</v>
      </c>
      <c r="N2483" s="31">
        <v>12</v>
      </c>
      <c r="O2483" s="31" t="s">
        <v>223</v>
      </c>
      <c r="P2483" s="31" t="s">
        <v>224</v>
      </c>
      <c r="Q2483" s="40">
        <v>67100000</v>
      </c>
      <c r="R2483" s="40">
        <v>67100000</v>
      </c>
      <c r="S2483" s="31" t="s">
        <v>225</v>
      </c>
      <c r="T2483" s="31" t="s">
        <v>221</v>
      </c>
      <c r="U2483" s="30" t="s">
        <v>2206</v>
      </c>
      <c r="V2483" s="30" t="s">
        <v>2061</v>
      </c>
      <c r="W2483" s="30" t="s">
        <v>2534</v>
      </c>
      <c r="X2483" s="30" t="s">
        <v>229</v>
      </c>
      <c r="Y2483" s="30" t="s">
        <v>230</v>
      </c>
      <c r="Z2483" s="30" t="s">
        <v>2741</v>
      </c>
      <c r="AA2483" s="41">
        <v>0</v>
      </c>
      <c r="AB2483" s="41">
        <v>0</v>
      </c>
      <c r="AC2483" s="41">
        <v>67100000</v>
      </c>
      <c r="AD2483" s="41">
        <v>0</v>
      </c>
      <c r="AE2483" s="41">
        <v>0</v>
      </c>
      <c r="AF2483" s="41">
        <v>6100000</v>
      </c>
      <c r="AG2483" s="41">
        <v>0</v>
      </c>
      <c r="AH2483" s="41">
        <v>6100000</v>
      </c>
      <c r="AI2483" s="41">
        <v>0</v>
      </c>
      <c r="AJ2483" s="41">
        <v>6100000</v>
      </c>
      <c r="AK2483" s="41">
        <v>0</v>
      </c>
      <c r="AL2483" s="41">
        <v>6100000</v>
      </c>
      <c r="AM2483" s="41">
        <v>0</v>
      </c>
      <c r="AN2483" s="41">
        <v>6100000</v>
      </c>
      <c r="AO2483" s="41">
        <v>0</v>
      </c>
      <c r="AP2483" s="41">
        <v>6100000</v>
      </c>
      <c r="AQ2483" s="41">
        <v>0</v>
      </c>
      <c r="AR2483" s="41">
        <v>6100000</v>
      </c>
      <c r="AS2483" s="41">
        <v>0</v>
      </c>
      <c r="AT2483" s="41">
        <v>6100000</v>
      </c>
      <c r="AU2483" s="41">
        <v>0</v>
      </c>
      <c r="AV2483" s="41">
        <v>6100000</v>
      </c>
      <c r="AW2483" s="41">
        <v>0</v>
      </c>
      <c r="AX2483" s="41">
        <v>12200000</v>
      </c>
      <c r="AY2483" s="2">
        <v>0</v>
      </c>
      <c r="AZ2483" s="12" t="str">
        <f t="shared" si="333"/>
        <v>OK</v>
      </c>
      <c r="BA2483" s="12" t="str">
        <f t="shared" si="334"/>
        <v>OK</v>
      </c>
      <c r="BB2483" s="6">
        <f t="shared" si="335"/>
        <v>0</v>
      </c>
      <c r="BC2483" s="13">
        <f t="shared" si="336"/>
        <v>67100000</v>
      </c>
      <c r="BD2483" s="13">
        <f t="shared" si="337"/>
        <v>67100000</v>
      </c>
      <c r="BE2483" s="6">
        <f t="shared" si="338"/>
        <v>0</v>
      </c>
      <c r="BF2483" s="6">
        <f t="shared" si="339"/>
        <v>0</v>
      </c>
      <c r="BG2483" s="2"/>
      <c r="BH2483" s="2"/>
      <c r="BI2483" s="2"/>
    </row>
    <row r="2484" spans="1:61" s="3" customFormat="1" ht="128.25" x14ac:dyDescent="0.25">
      <c r="A2484" s="2"/>
      <c r="B2484" s="29" t="s">
        <v>2748</v>
      </c>
      <c r="C2484" s="29" t="s">
        <v>2058</v>
      </c>
      <c r="D2484" s="29" t="s">
        <v>37</v>
      </c>
      <c r="E2484" s="30" t="s">
        <v>2396</v>
      </c>
      <c r="F2484" s="30" t="s">
        <v>2397</v>
      </c>
      <c r="G2484" s="30" t="s">
        <v>41</v>
      </c>
      <c r="H2484" s="30">
        <v>86101610</v>
      </c>
      <c r="I2484" s="30" t="s">
        <v>6272</v>
      </c>
      <c r="J2484" s="30" t="s">
        <v>221</v>
      </c>
      <c r="K2484" s="30" t="s">
        <v>2740</v>
      </c>
      <c r="L2484" s="31" t="s">
        <v>154</v>
      </c>
      <c r="M2484" s="31" t="s">
        <v>154</v>
      </c>
      <c r="N2484" s="31">
        <v>12</v>
      </c>
      <c r="O2484" s="31" t="s">
        <v>223</v>
      </c>
      <c r="P2484" s="31" t="s">
        <v>224</v>
      </c>
      <c r="Q2484" s="40">
        <v>67100000</v>
      </c>
      <c r="R2484" s="40">
        <v>67100000</v>
      </c>
      <c r="S2484" s="31" t="s">
        <v>225</v>
      </c>
      <c r="T2484" s="31" t="s">
        <v>221</v>
      </c>
      <c r="U2484" s="30" t="s">
        <v>2206</v>
      </c>
      <c r="V2484" s="30" t="s">
        <v>2061</v>
      </c>
      <c r="W2484" s="30" t="s">
        <v>2534</v>
      </c>
      <c r="X2484" s="30" t="s">
        <v>229</v>
      </c>
      <c r="Y2484" s="30" t="s">
        <v>230</v>
      </c>
      <c r="Z2484" s="30" t="s">
        <v>2741</v>
      </c>
      <c r="AA2484" s="41">
        <v>0</v>
      </c>
      <c r="AB2484" s="41">
        <v>0</v>
      </c>
      <c r="AC2484" s="41">
        <v>67100000</v>
      </c>
      <c r="AD2484" s="41">
        <v>0</v>
      </c>
      <c r="AE2484" s="41">
        <v>0</v>
      </c>
      <c r="AF2484" s="41">
        <v>6100000</v>
      </c>
      <c r="AG2484" s="41">
        <v>0</v>
      </c>
      <c r="AH2484" s="41">
        <v>6100000</v>
      </c>
      <c r="AI2484" s="41">
        <v>0</v>
      </c>
      <c r="AJ2484" s="41">
        <v>6100000</v>
      </c>
      <c r="AK2484" s="41">
        <v>0</v>
      </c>
      <c r="AL2484" s="41">
        <v>6100000</v>
      </c>
      <c r="AM2484" s="41">
        <v>0</v>
      </c>
      <c r="AN2484" s="41">
        <v>6100000</v>
      </c>
      <c r="AO2484" s="41">
        <v>0</v>
      </c>
      <c r="AP2484" s="41">
        <v>6100000</v>
      </c>
      <c r="AQ2484" s="41">
        <v>0</v>
      </c>
      <c r="AR2484" s="41">
        <v>6100000</v>
      </c>
      <c r="AS2484" s="41">
        <v>0</v>
      </c>
      <c r="AT2484" s="41">
        <v>6100000</v>
      </c>
      <c r="AU2484" s="41">
        <v>0</v>
      </c>
      <c r="AV2484" s="41">
        <v>6100000</v>
      </c>
      <c r="AW2484" s="41">
        <v>0</v>
      </c>
      <c r="AX2484" s="41">
        <v>12200000</v>
      </c>
      <c r="AY2484" s="2">
        <v>0</v>
      </c>
      <c r="AZ2484" s="12" t="str">
        <f t="shared" si="333"/>
        <v>OK</v>
      </c>
      <c r="BA2484" s="12" t="str">
        <f t="shared" si="334"/>
        <v>OK</v>
      </c>
      <c r="BB2484" s="6">
        <f t="shared" si="335"/>
        <v>0</v>
      </c>
      <c r="BC2484" s="13">
        <f t="shared" si="336"/>
        <v>67100000</v>
      </c>
      <c r="BD2484" s="13">
        <f t="shared" si="337"/>
        <v>67100000</v>
      </c>
      <c r="BE2484" s="6">
        <f t="shared" si="338"/>
        <v>0</v>
      </c>
      <c r="BF2484" s="6">
        <f t="shared" si="339"/>
        <v>0</v>
      </c>
      <c r="BG2484" s="2"/>
      <c r="BH2484" s="2"/>
      <c r="BI2484" s="2"/>
    </row>
    <row r="2485" spans="1:61" s="3" customFormat="1" ht="128.25" x14ac:dyDescent="0.25">
      <c r="A2485" s="2"/>
      <c r="B2485" s="29" t="s">
        <v>2749</v>
      </c>
      <c r="C2485" s="29" t="s">
        <v>2058</v>
      </c>
      <c r="D2485" s="29" t="s">
        <v>37</v>
      </c>
      <c r="E2485" s="30" t="s">
        <v>2396</v>
      </c>
      <c r="F2485" s="30" t="s">
        <v>2397</v>
      </c>
      <c r="G2485" s="30" t="s">
        <v>41</v>
      </c>
      <c r="H2485" s="30">
        <v>86101610</v>
      </c>
      <c r="I2485" s="30" t="s">
        <v>6272</v>
      </c>
      <c r="J2485" s="30" t="s">
        <v>221</v>
      </c>
      <c r="K2485" s="30" t="s">
        <v>2740</v>
      </c>
      <c r="L2485" s="31" t="s">
        <v>154</v>
      </c>
      <c r="M2485" s="31" t="s">
        <v>154</v>
      </c>
      <c r="N2485" s="31">
        <v>12</v>
      </c>
      <c r="O2485" s="31" t="s">
        <v>223</v>
      </c>
      <c r="P2485" s="31" t="s">
        <v>224</v>
      </c>
      <c r="Q2485" s="40">
        <v>67100000</v>
      </c>
      <c r="R2485" s="40">
        <v>67100000</v>
      </c>
      <c r="S2485" s="31" t="s">
        <v>225</v>
      </c>
      <c r="T2485" s="31" t="s">
        <v>221</v>
      </c>
      <c r="U2485" s="30" t="s">
        <v>2206</v>
      </c>
      <c r="V2485" s="30" t="s">
        <v>2061</v>
      </c>
      <c r="W2485" s="30" t="s">
        <v>2534</v>
      </c>
      <c r="X2485" s="30" t="s">
        <v>229</v>
      </c>
      <c r="Y2485" s="30" t="s">
        <v>230</v>
      </c>
      <c r="Z2485" s="30" t="s">
        <v>2741</v>
      </c>
      <c r="AA2485" s="41">
        <v>0</v>
      </c>
      <c r="AB2485" s="41">
        <v>0</v>
      </c>
      <c r="AC2485" s="41">
        <v>67100000</v>
      </c>
      <c r="AD2485" s="41">
        <v>0</v>
      </c>
      <c r="AE2485" s="41">
        <v>0</v>
      </c>
      <c r="AF2485" s="41">
        <v>6100000</v>
      </c>
      <c r="AG2485" s="41">
        <v>0</v>
      </c>
      <c r="AH2485" s="41">
        <v>6100000</v>
      </c>
      <c r="AI2485" s="41">
        <v>0</v>
      </c>
      <c r="AJ2485" s="41">
        <v>6100000</v>
      </c>
      <c r="AK2485" s="41">
        <v>0</v>
      </c>
      <c r="AL2485" s="41">
        <v>6100000</v>
      </c>
      <c r="AM2485" s="41">
        <v>0</v>
      </c>
      <c r="AN2485" s="41">
        <v>6100000</v>
      </c>
      <c r="AO2485" s="41">
        <v>0</v>
      </c>
      <c r="AP2485" s="41">
        <v>6100000</v>
      </c>
      <c r="AQ2485" s="41">
        <v>0</v>
      </c>
      <c r="AR2485" s="41">
        <v>6100000</v>
      </c>
      <c r="AS2485" s="41">
        <v>0</v>
      </c>
      <c r="AT2485" s="41">
        <v>6100000</v>
      </c>
      <c r="AU2485" s="41">
        <v>0</v>
      </c>
      <c r="AV2485" s="41">
        <v>6100000</v>
      </c>
      <c r="AW2485" s="41">
        <v>0</v>
      </c>
      <c r="AX2485" s="41">
        <v>12200000</v>
      </c>
      <c r="AY2485" s="2">
        <v>0</v>
      </c>
      <c r="AZ2485" s="12" t="str">
        <f t="shared" si="333"/>
        <v>OK</v>
      </c>
      <c r="BA2485" s="12" t="str">
        <f t="shared" si="334"/>
        <v>OK</v>
      </c>
      <c r="BB2485" s="6">
        <f t="shared" si="335"/>
        <v>0</v>
      </c>
      <c r="BC2485" s="13">
        <f t="shared" si="336"/>
        <v>67100000</v>
      </c>
      <c r="BD2485" s="13">
        <f t="shared" si="337"/>
        <v>67100000</v>
      </c>
      <c r="BE2485" s="6">
        <f t="shared" si="338"/>
        <v>0</v>
      </c>
      <c r="BF2485" s="6">
        <f t="shared" si="339"/>
        <v>0</v>
      </c>
      <c r="BG2485" s="2"/>
      <c r="BH2485" s="2"/>
      <c r="BI2485" s="2"/>
    </row>
    <row r="2486" spans="1:61" s="3" customFormat="1" ht="128.25" x14ac:dyDescent="0.25">
      <c r="A2486" s="2"/>
      <c r="B2486" s="29" t="s">
        <v>2750</v>
      </c>
      <c r="C2486" s="29" t="s">
        <v>2058</v>
      </c>
      <c r="D2486" s="29" t="s">
        <v>37</v>
      </c>
      <c r="E2486" s="30" t="s">
        <v>2396</v>
      </c>
      <c r="F2486" s="30" t="s">
        <v>2397</v>
      </c>
      <c r="G2486" s="30" t="s">
        <v>41</v>
      </c>
      <c r="H2486" s="30">
        <v>86101610</v>
      </c>
      <c r="I2486" s="30" t="s">
        <v>6272</v>
      </c>
      <c r="J2486" s="30" t="s">
        <v>221</v>
      </c>
      <c r="K2486" s="30" t="s">
        <v>2740</v>
      </c>
      <c r="L2486" s="31" t="s">
        <v>154</v>
      </c>
      <c r="M2486" s="31" t="s">
        <v>154</v>
      </c>
      <c r="N2486" s="31">
        <v>12</v>
      </c>
      <c r="O2486" s="31" t="s">
        <v>223</v>
      </c>
      <c r="P2486" s="31" t="s">
        <v>224</v>
      </c>
      <c r="Q2486" s="40">
        <v>67100000</v>
      </c>
      <c r="R2486" s="40">
        <v>67100000</v>
      </c>
      <c r="S2486" s="31" t="s">
        <v>225</v>
      </c>
      <c r="T2486" s="31" t="s">
        <v>221</v>
      </c>
      <c r="U2486" s="30" t="s">
        <v>2206</v>
      </c>
      <c r="V2486" s="30" t="s">
        <v>2061</v>
      </c>
      <c r="W2486" s="30" t="s">
        <v>2534</v>
      </c>
      <c r="X2486" s="30" t="s">
        <v>229</v>
      </c>
      <c r="Y2486" s="30" t="s">
        <v>230</v>
      </c>
      <c r="Z2486" s="30" t="s">
        <v>2741</v>
      </c>
      <c r="AA2486" s="41">
        <v>0</v>
      </c>
      <c r="AB2486" s="41">
        <v>0</v>
      </c>
      <c r="AC2486" s="41">
        <v>67100000</v>
      </c>
      <c r="AD2486" s="41">
        <v>0</v>
      </c>
      <c r="AE2486" s="41">
        <v>0</v>
      </c>
      <c r="AF2486" s="41">
        <v>6100000</v>
      </c>
      <c r="AG2486" s="41">
        <v>0</v>
      </c>
      <c r="AH2486" s="41">
        <v>6100000</v>
      </c>
      <c r="AI2486" s="41">
        <v>0</v>
      </c>
      <c r="AJ2486" s="41">
        <v>6100000</v>
      </c>
      <c r="AK2486" s="41">
        <v>0</v>
      </c>
      <c r="AL2486" s="41">
        <v>6100000</v>
      </c>
      <c r="AM2486" s="41">
        <v>0</v>
      </c>
      <c r="AN2486" s="41">
        <v>6100000</v>
      </c>
      <c r="AO2486" s="41">
        <v>0</v>
      </c>
      <c r="AP2486" s="41">
        <v>6100000</v>
      </c>
      <c r="AQ2486" s="41">
        <v>0</v>
      </c>
      <c r="AR2486" s="41">
        <v>6100000</v>
      </c>
      <c r="AS2486" s="41">
        <v>0</v>
      </c>
      <c r="AT2486" s="41">
        <v>6100000</v>
      </c>
      <c r="AU2486" s="41">
        <v>0</v>
      </c>
      <c r="AV2486" s="41">
        <v>6100000</v>
      </c>
      <c r="AW2486" s="41">
        <v>0</v>
      </c>
      <c r="AX2486" s="41">
        <v>12200000</v>
      </c>
      <c r="AY2486" s="2">
        <v>0</v>
      </c>
      <c r="AZ2486" s="12" t="str">
        <f t="shared" si="333"/>
        <v>OK</v>
      </c>
      <c r="BA2486" s="12" t="str">
        <f t="shared" si="334"/>
        <v>OK</v>
      </c>
      <c r="BB2486" s="6">
        <f t="shared" si="335"/>
        <v>0</v>
      </c>
      <c r="BC2486" s="13">
        <f t="shared" si="336"/>
        <v>67100000</v>
      </c>
      <c r="BD2486" s="13">
        <f t="shared" si="337"/>
        <v>67100000</v>
      </c>
      <c r="BE2486" s="6">
        <f t="shared" si="338"/>
        <v>0</v>
      </c>
      <c r="BF2486" s="6">
        <f t="shared" si="339"/>
        <v>0</v>
      </c>
      <c r="BG2486" s="2"/>
      <c r="BH2486" s="2"/>
      <c r="BI2486" s="2"/>
    </row>
    <row r="2487" spans="1:61" s="3" customFormat="1" ht="128.25" x14ac:dyDescent="0.25">
      <c r="A2487" s="2"/>
      <c r="B2487" s="29" t="s">
        <v>2751</v>
      </c>
      <c r="C2487" s="29" t="s">
        <v>2058</v>
      </c>
      <c r="D2487" s="29" t="s">
        <v>37</v>
      </c>
      <c r="E2487" s="30" t="s">
        <v>2396</v>
      </c>
      <c r="F2487" s="30" t="s">
        <v>2397</v>
      </c>
      <c r="G2487" s="30" t="s">
        <v>41</v>
      </c>
      <c r="H2487" s="30">
        <v>86101610</v>
      </c>
      <c r="I2487" s="30" t="s">
        <v>6272</v>
      </c>
      <c r="J2487" s="30" t="s">
        <v>221</v>
      </c>
      <c r="K2487" s="30" t="s">
        <v>2740</v>
      </c>
      <c r="L2487" s="31" t="s">
        <v>154</v>
      </c>
      <c r="M2487" s="31" t="s">
        <v>154</v>
      </c>
      <c r="N2487" s="31">
        <v>12</v>
      </c>
      <c r="O2487" s="31" t="s">
        <v>223</v>
      </c>
      <c r="P2487" s="31" t="s">
        <v>224</v>
      </c>
      <c r="Q2487" s="40">
        <v>67100000</v>
      </c>
      <c r="R2487" s="40">
        <v>67100000</v>
      </c>
      <c r="S2487" s="31" t="s">
        <v>225</v>
      </c>
      <c r="T2487" s="31" t="s">
        <v>221</v>
      </c>
      <c r="U2487" s="30" t="s">
        <v>2206</v>
      </c>
      <c r="V2487" s="30" t="s">
        <v>2061</v>
      </c>
      <c r="W2487" s="30" t="s">
        <v>2534</v>
      </c>
      <c r="X2487" s="30" t="s">
        <v>229</v>
      </c>
      <c r="Y2487" s="30" t="s">
        <v>230</v>
      </c>
      <c r="Z2487" s="30" t="s">
        <v>2741</v>
      </c>
      <c r="AA2487" s="41">
        <v>0</v>
      </c>
      <c r="AB2487" s="41">
        <v>0</v>
      </c>
      <c r="AC2487" s="41">
        <v>67100000</v>
      </c>
      <c r="AD2487" s="41">
        <v>0</v>
      </c>
      <c r="AE2487" s="41">
        <v>0</v>
      </c>
      <c r="AF2487" s="41">
        <v>6100000</v>
      </c>
      <c r="AG2487" s="41">
        <v>0</v>
      </c>
      <c r="AH2487" s="41">
        <v>6100000</v>
      </c>
      <c r="AI2487" s="41">
        <v>0</v>
      </c>
      <c r="AJ2487" s="41">
        <v>6100000</v>
      </c>
      <c r="AK2487" s="41">
        <v>0</v>
      </c>
      <c r="AL2487" s="41">
        <v>6100000</v>
      </c>
      <c r="AM2487" s="41">
        <v>0</v>
      </c>
      <c r="AN2487" s="41">
        <v>6100000</v>
      </c>
      <c r="AO2487" s="41">
        <v>0</v>
      </c>
      <c r="AP2487" s="41">
        <v>6100000</v>
      </c>
      <c r="AQ2487" s="41">
        <v>0</v>
      </c>
      <c r="AR2487" s="41">
        <v>6100000</v>
      </c>
      <c r="AS2487" s="41">
        <v>0</v>
      </c>
      <c r="AT2487" s="41">
        <v>6100000</v>
      </c>
      <c r="AU2487" s="41">
        <v>0</v>
      </c>
      <c r="AV2487" s="41">
        <v>6100000</v>
      </c>
      <c r="AW2487" s="41">
        <v>0</v>
      </c>
      <c r="AX2487" s="41">
        <v>12200000</v>
      </c>
      <c r="AY2487" s="2">
        <v>0</v>
      </c>
      <c r="AZ2487" s="12" t="str">
        <f t="shared" si="333"/>
        <v>OK</v>
      </c>
      <c r="BA2487" s="12" t="str">
        <f t="shared" si="334"/>
        <v>OK</v>
      </c>
      <c r="BB2487" s="6">
        <f t="shared" si="335"/>
        <v>0</v>
      </c>
      <c r="BC2487" s="13">
        <f t="shared" si="336"/>
        <v>67100000</v>
      </c>
      <c r="BD2487" s="13">
        <f t="shared" si="337"/>
        <v>67100000</v>
      </c>
      <c r="BE2487" s="6">
        <f t="shared" si="338"/>
        <v>0</v>
      </c>
      <c r="BF2487" s="6">
        <f t="shared" si="339"/>
        <v>0</v>
      </c>
      <c r="BG2487" s="2"/>
      <c r="BH2487" s="2"/>
      <c r="BI2487" s="2"/>
    </row>
    <row r="2488" spans="1:61" s="3" customFormat="1" ht="128.25" x14ac:dyDescent="0.25">
      <c r="A2488" s="2"/>
      <c r="B2488" s="29" t="s">
        <v>2752</v>
      </c>
      <c r="C2488" s="29" t="s">
        <v>2058</v>
      </c>
      <c r="D2488" s="29" t="s">
        <v>37</v>
      </c>
      <c r="E2488" s="30" t="s">
        <v>2396</v>
      </c>
      <c r="F2488" s="30" t="s">
        <v>2397</v>
      </c>
      <c r="G2488" s="30" t="s">
        <v>41</v>
      </c>
      <c r="H2488" s="30">
        <v>86101610</v>
      </c>
      <c r="I2488" s="30" t="s">
        <v>6272</v>
      </c>
      <c r="J2488" s="30" t="s">
        <v>221</v>
      </c>
      <c r="K2488" s="30" t="s">
        <v>2740</v>
      </c>
      <c r="L2488" s="31" t="s">
        <v>154</v>
      </c>
      <c r="M2488" s="31" t="s">
        <v>154</v>
      </c>
      <c r="N2488" s="31">
        <v>12</v>
      </c>
      <c r="O2488" s="31" t="s">
        <v>223</v>
      </c>
      <c r="P2488" s="31" t="s">
        <v>224</v>
      </c>
      <c r="Q2488" s="40">
        <v>67100000</v>
      </c>
      <c r="R2488" s="40">
        <v>67100000</v>
      </c>
      <c r="S2488" s="31" t="s">
        <v>225</v>
      </c>
      <c r="T2488" s="31" t="s">
        <v>221</v>
      </c>
      <c r="U2488" s="30" t="s">
        <v>2206</v>
      </c>
      <c r="V2488" s="30" t="s">
        <v>2061</v>
      </c>
      <c r="W2488" s="30" t="s">
        <v>2534</v>
      </c>
      <c r="X2488" s="30" t="s">
        <v>229</v>
      </c>
      <c r="Y2488" s="30" t="s">
        <v>230</v>
      </c>
      <c r="Z2488" s="30" t="s">
        <v>2741</v>
      </c>
      <c r="AA2488" s="41">
        <v>0</v>
      </c>
      <c r="AB2488" s="41">
        <v>0</v>
      </c>
      <c r="AC2488" s="41">
        <v>67100000</v>
      </c>
      <c r="AD2488" s="41">
        <v>0</v>
      </c>
      <c r="AE2488" s="41">
        <v>0</v>
      </c>
      <c r="AF2488" s="41">
        <v>6100000</v>
      </c>
      <c r="AG2488" s="41">
        <v>0</v>
      </c>
      <c r="AH2488" s="41">
        <v>6100000</v>
      </c>
      <c r="AI2488" s="41">
        <v>0</v>
      </c>
      <c r="AJ2488" s="41">
        <v>6100000</v>
      </c>
      <c r="AK2488" s="41">
        <v>0</v>
      </c>
      <c r="AL2488" s="41">
        <v>6100000</v>
      </c>
      <c r="AM2488" s="41">
        <v>0</v>
      </c>
      <c r="AN2488" s="41">
        <v>6100000</v>
      </c>
      <c r="AO2488" s="41">
        <v>0</v>
      </c>
      <c r="AP2488" s="41">
        <v>6100000</v>
      </c>
      <c r="AQ2488" s="41">
        <v>0</v>
      </c>
      <c r="AR2488" s="41">
        <v>6100000</v>
      </c>
      <c r="AS2488" s="41">
        <v>0</v>
      </c>
      <c r="AT2488" s="41">
        <v>6100000</v>
      </c>
      <c r="AU2488" s="41">
        <v>0</v>
      </c>
      <c r="AV2488" s="41">
        <v>6100000</v>
      </c>
      <c r="AW2488" s="41">
        <v>0</v>
      </c>
      <c r="AX2488" s="41">
        <v>12200000</v>
      </c>
      <c r="AY2488" s="2">
        <v>0</v>
      </c>
      <c r="AZ2488" s="12" t="str">
        <f t="shared" si="333"/>
        <v>OK</v>
      </c>
      <c r="BA2488" s="12" t="str">
        <f t="shared" si="334"/>
        <v>OK</v>
      </c>
      <c r="BB2488" s="6">
        <f t="shared" si="335"/>
        <v>0</v>
      </c>
      <c r="BC2488" s="13">
        <f t="shared" si="336"/>
        <v>67100000</v>
      </c>
      <c r="BD2488" s="13">
        <f t="shared" si="337"/>
        <v>67100000</v>
      </c>
      <c r="BE2488" s="6">
        <f t="shared" si="338"/>
        <v>0</v>
      </c>
      <c r="BF2488" s="6">
        <f t="shared" si="339"/>
        <v>0</v>
      </c>
      <c r="BG2488" s="2"/>
      <c r="BH2488" s="2"/>
      <c r="BI2488" s="2"/>
    </row>
    <row r="2489" spans="1:61" s="3" customFormat="1" ht="128.25" x14ac:dyDescent="0.25">
      <c r="A2489" s="2"/>
      <c r="B2489" s="29" t="s">
        <v>2753</v>
      </c>
      <c r="C2489" s="29" t="s">
        <v>2058</v>
      </c>
      <c r="D2489" s="29" t="s">
        <v>37</v>
      </c>
      <c r="E2489" s="30" t="s">
        <v>2396</v>
      </c>
      <c r="F2489" s="30" t="s">
        <v>2397</v>
      </c>
      <c r="G2489" s="30" t="s">
        <v>41</v>
      </c>
      <c r="H2489" s="30">
        <v>86101610</v>
      </c>
      <c r="I2489" s="30" t="s">
        <v>6272</v>
      </c>
      <c r="J2489" s="30" t="s">
        <v>221</v>
      </c>
      <c r="K2489" s="30" t="s">
        <v>2740</v>
      </c>
      <c r="L2489" s="31" t="s">
        <v>154</v>
      </c>
      <c r="M2489" s="31" t="s">
        <v>154</v>
      </c>
      <c r="N2489" s="31">
        <v>12</v>
      </c>
      <c r="O2489" s="31" t="s">
        <v>223</v>
      </c>
      <c r="P2489" s="31" t="s">
        <v>224</v>
      </c>
      <c r="Q2489" s="40">
        <v>67100000</v>
      </c>
      <c r="R2489" s="40">
        <v>67100000</v>
      </c>
      <c r="S2489" s="31" t="s">
        <v>225</v>
      </c>
      <c r="T2489" s="31" t="s">
        <v>221</v>
      </c>
      <c r="U2489" s="30" t="s">
        <v>2206</v>
      </c>
      <c r="V2489" s="30" t="s">
        <v>2061</v>
      </c>
      <c r="W2489" s="30" t="s">
        <v>2534</v>
      </c>
      <c r="X2489" s="30" t="s">
        <v>229</v>
      </c>
      <c r="Y2489" s="30" t="s">
        <v>230</v>
      </c>
      <c r="Z2489" s="30" t="s">
        <v>2741</v>
      </c>
      <c r="AA2489" s="41">
        <v>0</v>
      </c>
      <c r="AB2489" s="41">
        <v>0</v>
      </c>
      <c r="AC2489" s="41">
        <v>67100000</v>
      </c>
      <c r="AD2489" s="41">
        <v>0</v>
      </c>
      <c r="AE2489" s="41">
        <v>0</v>
      </c>
      <c r="AF2489" s="41">
        <v>6100000</v>
      </c>
      <c r="AG2489" s="41">
        <v>0</v>
      </c>
      <c r="AH2489" s="41">
        <v>6100000</v>
      </c>
      <c r="AI2489" s="41">
        <v>0</v>
      </c>
      <c r="AJ2489" s="41">
        <v>6100000</v>
      </c>
      <c r="AK2489" s="41">
        <v>0</v>
      </c>
      <c r="AL2489" s="41">
        <v>6100000</v>
      </c>
      <c r="AM2489" s="41">
        <v>0</v>
      </c>
      <c r="AN2489" s="41">
        <v>6100000</v>
      </c>
      <c r="AO2489" s="41">
        <v>0</v>
      </c>
      <c r="AP2489" s="41">
        <v>6100000</v>
      </c>
      <c r="AQ2489" s="41">
        <v>0</v>
      </c>
      <c r="AR2489" s="41">
        <v>6100000</v>
      </c>
      <c r="AS2489" s="41">
        <v>0</v>
      </c>
      <c r="AT2489" s="41">
        <v>6100000</v>
      </c>
      <c r="AU2489" s="41">
        <v>0</v>
      </c>
      <c r="AV2489" s="41">
        <v>6100000</v>
      </c>
      <c r="AW2489" s="41">
        <v>0</v>
      </c>
      <c r="AX2489" s="41">
        <v>12200000</v>
      </c>
      <c r="AY2489" s="2">
        <v>0</v>
      </c>
      <c r="AZ2489" s="12" t="str">
        <f t="shared" si="333"/>
        <v>OK</v>
      </c>
      <c r="BA2489" s="12" t="str">
        <f t="shared" si="334"/>
        <v>OK</v>
      </c>
      <c r="BB2489" s="6">
        <f t="shared" si="335"/>
        <v>0</v>
      </c>
      <c r="BC2489" s="13">
        <f t="shared" si="336"/>
        <v>67100000</v>
      </c>
      <c r="BD2489" s="13">
        <f t="shared" si="337"/>
        <v>67100000</v>
      </c>
      <c r="BE2489" s="6">
        <f t="shared" si="338"/>
        <v>0</v>
      </c>
      <c r="BF2489" s="6">
        <f t="shared" si="339"/>
        <v>0</v>
      </c>
      <c r="BG2489" s="2"/>
      <c r="BH2489" s="2"/>
      <c r="BI2489" s="2"/>
    </row>
    <row r="2490" spans="1:61" s="3" customFormat="1" ht="128.25" x14ac:dyDescent="0.25">
      <c r="A2490" s="2"/>
      <c r="B2490" s="29" t="s">
        <v>2754</v>
      </c>
      <c r="C2490" s="29" t="s">
        <v>2058</v>
      </c>
      <c r="D2490" s="29" t="s">
        <v>37</v>
      </c>
      <c r="E2490" s="30" t="s">
        <v>2396</v>
      </c>
      <c r="F2490" s="30" t="s">
        <v>2397</v>
      </c>
      <c r="G2490" s="30" t="s">
        <v>41</v>
      </c>
      <c r="H2490" s="30">
        <v>86101610</v>
      </c>
      <c r="I2490" s="30" t="s">
        <v>6272</v>
      </c>
      <c r="J2490" s="30" t="s">
        <v>221</v>
      </c>
      <c r="K2490" s="30" t="s">
        <v>2740</v>
      </c>
      <c r="L2490" s="31" t="s">
        <v>154</v>
      </c>
      <c r="M2490" s="31" t="s">
        <v>154</v>
      </c>
      <c r="N2490" s="31">
        <v>12</v>
      </c>
      <c r="O2490" s="31" t="s">
        <v>223</v>
      </c>
      <c r="P2490" s="31" t="s">
        <v>224</v>
      </c>
      <c r="Q2490" s="40">
        <v>67100000</v>
      </c>
      <c r="R2490" s="40">
        <v>67100000</v>
      </c>
      <c r="S2490" s="31" t="s">
        <v>225</v>
      </c>
      <c r="T2490" s="31" t="s">
        <v>221</v>
      </c>
      <c r="U2490" s="30" t="s">
        <v>2206</v>
      </c>
      <c r="V2490" s="30" t="s">
        <v>2061</v>
      </c>
      <c r="W2490" s="30" t="s">
        <v>2534</v>
      </c>
      <c r="X2490" s="30" t="s">
        <v>229</v>
      </c>
      <c r="Y2490" s="30" t="s">
        <v>230</v>
      </c>
      <c r="Z2490" s="30" t="s">
        <v>2741</v>
      </c>
      <c r="AA2490" s="41">
        <v>0</v>
      </c>
      <c r="AB2490" s="41">
        <v>0</v>
      </c>
      <c r="AC2490" s="41">
        <v>67100000</v>
      </c>
      <c r="AD2490" s="41">
        <v>0</v>
      </c>
      <c r="AE2490" s="41">
        <v>0</v>
      </c>
      <c r="AF2490" s="41">
        <v>6100000</v>
      </c>
      <c r="AG2490" s="41">
        <v>0</v>
      </c>
      <c r="AH2490" s="41">
        <v>6100000</v>
      </c>
      <c r="AI2490" s="41">
        <v>0</v>
      </c>
      <c r="AJ2490" s="41">
        <v>6100000</v>
      </c>
      <c r="AK2490" s="41">
        <v>0</v>
      </c>
      <c r="AL2490" s="41">
        <v>6100000</v>
      </c>
      <c r="AM2490" s="41">
        <v>0</v>
      </c>
      <c r="AN2490" s="41">
        <v>6100000</v>
      </c>
      <c r="AO2490" s="41">
        <v>0</v>
      </c>
      <c r="AP2490" s="41">
        <v>6100000</v>
      </c>
      <c r="AQ2490" s="41">
        <v>0</v>
      </c>
      <c r="AR2490" s="41">
        <v>6100000</v>
      </c>
      <c r="AS2490" s="41">
        <v>0</v>
      </c>
      <c r="AT2490" s="41">
        <v>6100000</v>
      </c>
      <c r="AU2490" s="41">
        <v>0</v>
      </c>
      <c r="AV2490" s="41">
        <v>6100000</v>
      </c>
      <c r="AW2490" s="41">
        <v>0</v>
      </c>
      <c r="AX2490" s="41">
        <v>12200000</v>
      </c>
      <c r="AY2490" s="2">
        <v>0</v>
      </c>
      <c r="AZ2490" s="12" t="str">
        <f t="shared" si="333"/>
        <v>OK</v>
      </c>
      <c r="BA2490" s="12" t="str">
        <f t="shared" si="334"/>
        <v>OK</v>
      </c>
      <c r="BB2490" s="6">
        <f t="shared" si="335"/>
        <v>0</v>
      </c>
      <c r="BC2490" s="13">
        <f t="shared" si="336"/>
        <v>67100000</v>
      </c>
      <c r="BD2490" s="13">
        <f t="shared" si="337"/>
        <v>67100000</v>
      </c>
      <c r="BE2490" s="6">
        <f t="shared" si="338"/>
        <v>0</v>
      </c>
      <c r="BF2490" s="6">
        <f t="shared" si="339"/>
        <v>0</v>
      </c>
      <c r="BG2490" s="2"/>
      <c r="BH2490" s="2"/>
      <c r="BI2490" s="2"/>
    </row>
    <row r="2491" spans="1:61" s="3" customFormat="1" ht="128.25" x14ac:dyDescent="0.25">
      <c r="A2491" s="2"/>
      <c r="B2491" s="29" t="s">
        <v>2755</v>
      </c>
      <c r="C2491" s="29" t="s">
        <v>2058</v>
      </c>
      <c r="D2491" s="29" t="s">
        <v>37</v>
      </c>
      <c r="E2491" s="30" t="s">
        <v>2396</v>
      </c>
      <c r="F2491" s="30" t="s">
        <v>2397</v>
      </c>
      <c r="G2491" s="30" t="s">
        <v>41</v>
      </c>
      <c r="H2491" s="30">
        <v>86101610</v>
      </c>
      <c r="I2491" s="30" t="s">
        <v>6272</v>
      </c>
      <c r="J2491" s="30" t="s">
        <v>221</v>
      </c>
      <c r="K2491" s="30" t="s">
        <v>2740</v>
      </c>
      <c r="L2491" s="31" t="s">
        <v>154</v>
      </c>
      <c r="M2491" s="31" t="s">
        <v>154</v>
      </c>
      <c r="N2491" s="31">
        <v>12</v>
      </c>
      <c r="O2491" s="31" t="s">
        <v>223</v>
      </c>
      <c r="P2491" s="31" t="s">
        <v>224</v>
      </c>
      <c r="Q2491" s="40">
        <v>67100000</v>
      </c>
      <c r="R2491" s="40">
        <v>67100000</v>
      </c>
      <c r="S2491" s="31" t="s">
        <v>225</v>
      </c>
      <c r="T2491" s="31" t="s">
        <v>221</v>
      </c>
      <c r="U2491" s="30" t="s">
        <v>2206</v>
      </c>
      <c r="V2491" s="30" t="s">
        <v>2061</v>
      </c>
      <c r="W2491" s="30" t="s">
        <v>2534</v>
      </c>
      <c r="X2491" s="30" t="s">
        <v>229</v>
      </c>
      <c r="Y2491" s="30" t="s">
        <v>230</v>
      </c>
      <c r="Z2491" s="30" t="s">
        <v>2741</v>
      </c>
      <c r="AA2491" s="41">
        <v>0</v>
      </c>
      <c r="AB2491" s="41">
        <v>0</v>
      </c>
      <c r="AC2491" s="41">
        <v>67100000</v>
      </c>
      <c r="AD2491" s="41">
        <v>0</v>
      </c>
      <c r="AE2491" s="41">
        <v>0</v>
      </c>
      <c r="AF2491" s="41">
        <v>6100000</v>
      </c>
      <c r="AG2491" s="41">
        <v>0</v>
      </c>
      <c r="AH2491" s="41">
        <v>6100000</v>
      </c>
      <c r="AI2491" s="41">
        <v>0</v>
      </c>
      <c r="AJ2491" s="41">
        <v>6100000</v>
      </c>
      <c r="AK2491" s="41">
        <v>0</v>
      </c>
      <c r="AL2491" s="41">
        <v>6100000</v>
      </c>
      <c r="AM2491" s="41">
        <v>0</v>
      </c>
      <c r="AN2491" s="41">
        <v>6100000</v>
      </c>
      <c r="AO2491" s="41">
        <v>0</v>
      </c>
      <c r="AP2491" s="41">
        <v>6100000</v>
      </c>
      <c r="AQ2491" s="41">
        <v>0</v>
      </c>
      <c r="AR2491" s="41">
        <v>6100000</v>
      </c>
      <c r="AS2491" s="41">
        <v>0</v>
      </c>
      <c r="AT2491" s="41">
        <v>6100000</v>
      </c>
      <c r="AU2491" s="41">
        <v>0</v>
      </c>
      <c r="AV2491" s="41">
        <v>6100000</v>
      </c>
      <c r="AW2491" s="41">
        <v>0</v>
      </c>
      <c r="AX2491" s="41">
        <v>12200000</v>
      </c>
      <c r="AY2491" s="2">
        <v>0</v>
      </c>
      <c r="AZ2491" s="12" t="str">
        <f t="shared" si="333"/>
        <v>OK</v>
      </c>
      <c r="BA2491" s="12" t="str">
        <f t="shared" si="334"/>
        <v>OK</v>
      </c>
      <c r="BB2491" s="6">
        <f t="shared" si="335"/>
        <v>0</v>
      </c>
      <c r="BC2491" s="13">
        <f t="shared" si="336"/>
        <v>67100000</v>
      </c>
      <c r="BD2491" s="13">
        <f t="shared" si="337"/>
        <v>67100000</v>
      </c>
      <c r="BE2491" s="6">
        <f t="shared" si="338"/>
        <v>0</v>
      </c>
      <c r="BF2491" s="6">
        <f t="shared" si="339"/>
        <v>0</v>
      </c>
      <c r="BG2491" s="2"/>
      <c r="BH2491" s="2"/>
      <c r="BI2491" s="2"/>
    </row>
    <row r="2492" spans="1:61" s="3" customFormat="1" ht="128.25" x14ac:dyDescent="0.25">
      <c r="A2492" s="2"/>
      <c r="B2492" s="29" t="s">
        <v>2756</v>
      </c>
      <c r="C2492" s="29" t="s">
        <v>2058</v>
      </c>
      <c r="D2492" s="29" t="s">
        <v>37</v>
      </c>
      <c r="E2492" s="30" t="s">
        <v>2396</v>
      </c>
      <c r="F2492" s="30" t="s">
        <v>2397</v>
      </c>
      <c r="G2492" s="30" t="s">
        <v>41</v>
      </c>
      <c r="H2492" s="30">
        <v>86101610</v>
      </c>
      <c r="I2492" s="30" t="s">
        <v>6272</v>
      </c>
      <c r="J2492" s="30" t="s">
        <v>221</v>
      </c>
      <c r="K2492" s="30" t="s">
        <v>2740</v>
      </c>
      <c r="L2492" s="31" t="s">
        <v>154</v>
      </c>
      <c r="M2492" s="31" t="s">
        <v>154</v>
      </c>
      <c r="N2492" s="31">
        <v>12</v>
      </c>
      <c r="O2492" s="31" t="s">
        <v>223</v>
      </c>
      <c r="P2492" s="31" t="s">
        <v>224</v>
      </c>
      <c r="Q2492" s="40">
        <v>67100000</v>
      </c>
      <c r="R2492" s="40">
        <v>67100000</v>
      </c>
      <c r="S2492" s="31" t="s">
        <v>225</v>
      </c>
      <c r="T2492" s="31" t="s">
        <v>221</v>
      </c>
      <c r="U2492" s="30" t="s">
        <v>2206</v>
      </c>
      <c r="V2492" s="30" t="s">
        <v>2061</v>
      </c>
      <c r="W2492" s="30" t="s">
        <v>2534</v>
      </c>
      <c r="X2492" s="30" t="s">
        <v>229</v>
      </c>
      <c r="Y2492" s="30" t="s">
        <v>230</v>
      </c>
      <c r="Z2492" s="30" t="s">
        <v>2741</v>
      </c>
      <c r="AA2492" s="41">
        <v>0</v>
      </c>
      <c r="AB2492" s="41">
        <v>0</v>
      </c>
      <c r="AC2492" s="41">
        <v>67100000</v>
      </c>
      <c r="AD2492" s="41">
        <v>0</v>
      </c>
      <c r="AE2492" s="41">
        <v>0</v>
      </c>
      <c r="AF2492" s="41">
        <v>6100000</v>
      </c>
      <c r="AG2492" s="41">
        <v>0</v>
      </c>
      <c r="AH2492" s="41">
        <v>6100000</v>
      </c>
      <c r="AI2492" s="41">
        <v>0</v>
      </c>
      <c r="AJ2492" s="41">
        <v>6100000</v>
      </c>
      <c r="AK2492" s="41">
        <v>0</v>
      </c>
      <c r="AL2492" s="41">
        <v>6100000</v>
      </c>
      <c r="AM2492" s="41">
        <v>0</v>
      </c>
      <c r="AN2492" s="41">
        <v>6100000</v>
      </c>
      <c r="AO2492" s="41">
        <v>0</v>
      </c>
      <c r="AP2492" s="41">
        <v>6100000</v>
      </c>
      <c r="AQ2492" s="41">
        <v>0</v>
      </c>
      <c r="AR2492" s="41">
        <v>6100000</v>
      </c>
      <c r="AS2492" s="41">
        <v>0</v>
      </c>
      <c r="AT2492" s="41">
        <v>6100000</v>
      </c>
      <c r="AU2492" s="41">
        <v>0</v>
      </c>
      <c r="AV2492" s="41">
        <v>6100000</v>
      </c>
      <c r="AW2492" s="41">
        <v>0</v>
      </c>
      <c r="AX2492" s="41">
        <v>12200000</v>
      </c>
      <c r="AY2492" s="2">
        <v>0</v>
      </c>
      <c r="AZ2492" s="12" t="str">
        <f t="shared" si="333"/>
        <v>OK</v>
      </c>
      <c r="BA2492" s="12" t="str">
        <f t="shared" si="334"/>
        <v>OK</v>
      </c>
      <c r="BB2492" s="6">
        <f t="shared" si="335"/>
        <v>0</v>
      </c>
      <c r="BC2492" s="13">
        <f t="shared" si="336"/>
        <v>67100000</v>
      </c>
      <c r="BD2492" s="13">
        <f t="shared" si="337"/>
        <v>67100000</v>
      </c>
      <c r="BE2492" s="6">
        <f t="shared" si="338"/>
        <v>0</v>
      </c>
      <c r="BF2492" s="6">
        <f t="shared" si="339"/>
        <v>0</v>
      </c>
      <c r="BG2492" s="2"/>
      <c r="BH2492" s="2"/>
      <c r="BI2492" s="2"/>
    </row>
    <row r="2493" spans="1:61" s="3" customFormat="1" ht="128.25" x14ac:dyDescent="0.25">
      <c r="A2493" s="2"/>
      <c r="B2493" s="29" t="s">
        <v>2757</v>
      </c>
      <c r="C2493" s="29" t="s">
        <v>2058</v>
      </c>
      <c r="D2493" s="29" t="s">
        <v>37</v>
      </c>
      <c r="E2493" s="30" t="s">
        <v>2396</v>
      </c>
      <c r="F2493" s="30" t="s">
        <v>2397</v>
      </c>
      <c r="G2493" s="30" t="s">
        <v>41</v>
      </c>
      <c r="H2493" s="30">
        <v>86101610</v>
      </c>
      <c r="I2493" s="30" t="s">
        <v>6272</v>
      </c>
      <c r="J2493" s="30" t="s">
        <v>221</v>
      </c>
      <c r="K2493" s="30" t="s">
        <v>2740</v>
      </c>
      <c r="L2493" s="31" t="s">
        <v>154</v>
      </c>
      <c r="M2493" s="31" t="s">
        <v>154</v>
      </c>
      <c r="N2493" s="31">
        <v>12</v>
      </c>
      <c r="O2493" s="31" t="s">
        <v>223</v>
      </c>
      <c r="P2493" s="31" t="s">
        <v>224</v>
      </c>
      <c r="Q2493" s="40">
        <v>67100000</v>
      </c>
      <c r="R2493" s="40">
        <v>67100000</v>
      </c>
      <c r="S2493" s="31" t="s">
        <v>225</v>
      </c>
      <c r="T2493" s="31" t="s">
        <v>221</v>
      </c>
      <c r="U2493" s="30" t="s">
        <v>2206</v>
      </c>
      <c r="V2493" s="30" t="s">
        <v>2061</v>
      </c>
      <c r="W2493" s="30" t="s">
        <v>2534</v>
      </c>
      <c r="X2493" s="30" t="s">
        <v>229</v>
      </c>
      <c r="Y2493" s="30" t="s">
        <v>230</v>
      </c>
      <c r="Z2493" s="30" t="s">
        <v>2741</v>
      </c>
      <c r="AA2493" s="41">
        <v>0</v>
      </c>
      <c r="AB2493" s="41">
        <v>0</v>
      </c>
      <c r="AC2493" s="41">
        <v>67100000</v>
      </c>
      <c r="AD2493" s="41">
        <v>0</v>
      </c>
      <c r="AE2493" s="41">
        <v>0</v>
      </c>
      <c r="AF2493" s="41">
        <v>6100000</v>
      </c>
      <c r="AG2493" s="41">
        <v>0</v>
      </c>
      <c r="AH2493" s="41">
        <v>6100000</v>
      </c>
      <c r="AI2493" s="41">
        <v>0</v>
      </c>
      <c r="AJ2493" s="41">
        <v>6100000</v>
      </c>
      <c r="AK2493" s="41">
        <v>0</v>
      </c>
      <c r="AL2493" s="41">
        <v>6100000</v>
      </c>
      <c r="AM2493" s="41">
        <v>0</v>
      </c>
      <c r="AN2493" s="41">
        <v>6100000</v>
      </c>
      <c r="AO2493" s="41">
        <v>0</v>
      </c>
      <c r="AP2493" s="41">
        <v>6100000</v>
      </c>
      <c r="AQ2493" s="41">
        <v>0</v>
      </c>
      <c r="AR2493" s="41">
        <v>6100000</v>
      </c>
      <c r="AS2493" s="41">
        <v>0</v>
      </c>
      <c r="AT2493" s="41">
        <v>6100000</v>
      </c>
      <c r="AU2493" s="41">
        <v>0</v>
      </c>
      <c r="AV2493" s="41">
        <v>6100000</v>
      </c>
      <c r="AW2493" s="41">
        <v>0</v>
      </c>
      <c r="AX2493" s="41">
        <v>12200000</v>
      </c>
      <c r="AY2493" s="2">
        <v>0</v>
      </c>
      <c r="AZ2493" s="12" t="str">
        <f t="shared" si="333"/>
        <v>OK</v>
      </c>
      <c r="BA2493" s="12" t="str">
        <f t="shared" si="334"/>
        <v>OK</v>
      </c>
      <c r="BB2493" s="6">
        <f t="shared" si="335"/>
        <v>0</v>
      </c>
      <c r="BC2493" s="13">
        <f t="shared" si="336"/>
        <v>67100000</v>
      </c>
      <c r="BD2493" s="13">
        <f t="shared" si="337"/>
        <v>67100000</v>
      </c>
      <c r="BE2493" s="6">
        <f t="shared" si="338"/>
        <v>0</v>
      </c>
      <c r="BF2493" s="6">
        <f t="shared" si="339"/>
        <v>0</v>
      </c>
      <c r="BG2493" s="2"/>
      <c r="BH2493" s="2"/>
      <c r="BI2493" s="2"/>
    </row>
    <row r="2494" spans="1:61" s="3" customFormat="1" ht="128.25" x14ac:dyDescent="0.25">
      <c r="A2494" s="2"/>
      <c r="B2494" s="29" t="s">
        <v>2758</v>
      </c>
      <c r="C2494" s="29" t="s">
        <v>2058</v>
      </c>
      <c r="D2494" s="29" t="s">
        <v>37</v>
      </c>
      <c r="E2494" s="30" t="s">
        <v>2396</v>
      </c>
      <c r="F2494" s="30" t="s">
        <v>2397</v>
      </c>
      <c r="G2494" s="30" t="s">
        <v>41</v>
      </c>
      <c r="H2494" s="30">
        <v>86101610</v>
      </c>
      <c r="I2494" s="30" t="s">
        <v>6272</v>
      </c>
      <c r="J2494" s="30" t="s">
        <v>221</v>
      </c>
      <c r="K2494" s="30" t="s">
        <v>2740</v>
      </c>
      <c r="L2494" s="31" t="s">
        <v>154</v>
      </c>
      <c r="M2494" s="31" t="s">
        <v>154</v>
      </c>
      <c r="N2494" s="31">
        <v>12</v>
      </c>
      <c r="O2494" s="31" t="s">
        <v>223</v>
      </c>
      <c r="P2494" s="31" t="s">
        <v>224</v>
      </c>
      <c r="Q2494" s="40">
        <v>67100000</v>
      </c>
      <c r="R2494" s="40">
        <v>67100000</v>
      </c>
      <c r="S2494" s="31" t="s">
        <v>225</v>
      </c>
      <c r="T2494" s="31" t="s">
        <v>221</v>
      </c>
      <c r="U2494" s="30" t="s">
        <v>2206</v>
      </c>
      <c r="V2494" s="30" t="s">
        <v>2061</v>
      </c>
      <c r="W2494" s="30" t="s">
        <v>2534</v>
      </c>
      <c r="X2494" s="30" t="s">
        <v>229</v>
      </c>
      <c r="Y2494" s="30" t="s">
        <v>230</v>
      </c>
      <c r="Z2494" s="30" t="s">
        <v>2741</v>
      </c>
      <c r="AA2494" s="41">
        <v>0</v>
      </c>
      <c r="AB2494" s="41">
        <v>0</v>
      </c>
      <c r="AC2494" s="41">
        <v>67100000</v>
      </c>
      <c r="AD2494" s="41">
        <v>0</v>
      </c>
      <c r="AE2494" s="41">
        <v>0</v>
      </c>
      <c r="AF2494" s="41">
        <v>6100000</v>
      </c>
      <c r="AG2494" s="41">
        <v>0</v>
      </c>
      <c r="AH2494" s="41">
        <v>6100000</v>
      </c>
      <c r="AI2494" s="41">
        <v>0</v>
      </c>
      <c r="AJ2494" s="41">
        <v>6100000</v>
      </c>
      <c r="AK2494" s="41">
        <v>0</v>
      </c>
      <c r="AL2494" s="41">
        <v>6100000</v>
      </c>
      <c r="AM2494" s="41">
        <v>0</v>
      </c>
      <c r="AN2494" s="41">
        <v>6100000</v>
      </c>
      <c r="AO2494" s="41">
        <v>0</v>
      </c>
      <c r="AP2494" s="41">
        <v>6100000</v>
      </c>
      <c r="AQ2494" s="41">
        <v>0</v>
      </c>
      <c r="AR2494" s="41">
        <v>6100000</v>
      </c>
      <c r="AS2494" s="41">
        <v>0</v>
      </c>
      <c r="AT2494" s="41">
        <v>6100000</v>
      </c>
      <c r="AU2494" s="41">
        <v>0</v>
      </c>
      <c r="AV2494" s="41">
        <v>6100000</v>
      </c>
      <c r="AW2494" s="41">
        <v>0</v>
      </c>
      <c r="AX2494" s="41">
        <v>12200000</v>
      </c>
      <c r="AY2494" s="2">
        <v>0</v>
      </c>
      <c r="AZ2494" s="12" t="str">
        <f t="shared" si="333"/>
        <v>OK</v>
      </c>
      <c r="BA2494" s="12" t="str">
        <f t="shared" si="334"/>
        <v>OK</v>
      </c>
      <c r="BB2494" s="6">
        <f t="shared" si="335"/>
        <v>0</v>
      </c>
      <c r="BC2494" s="13">
        <f t="shared" si="336"/>
        <v>67100000</v>
      </c>
      <c r="BD2494" s="13">
        <f t="shared" si="337"/>
        <v>67100000</v>
      </c>
      <c r="BE2494" s="6">
        <f t="shared" si="338"/>
        <v>0</v>
      </c>
      <c r="BF2494" s="6">
        <f t="shared" si="339"/>
        <v>0</v>
      </c>
      <c r="BG2494" s="2"/>
      <c r="BH2494" s="2"/>
      <c r="BI2494" s="2"/>
    </row>
    <row r="2495" spans="1:61" s="3" customFormat="1" ht="128.25" x14ac:dyDescent="0.25">
      <c r="A2495" s="2"/>
      <c r="B2495" s="29" t="s">
        <v>2759</v>
      </c>
      <c r="C2495" s="29" t="s">
        <v>2058</v>
      </c>
      <c r="D2495" s="29" t="s">
        <v>37</v>
      </c>
      <c r="E2495" s="30" t="s">
        <v>2396</v>
      </c>
      <c r="F2495" s="30" t="s">
        <v>2397</v>
      </c>
      <c r="G2495" s="30" t="s">
        <v>41</v>
      </c>
      <c r="H2495" s="30">
        <v>86101610</v>
      </c>
      <c r="I2495" s="30" t="s">
        <v>6272</v>
      </c>
      <c r="J2495" s="30" t="s">
        <v>221</v>
      </c>
      <c r="K2495" s="30" t="s">
        <v>2740</v>
      </c>
      <c r="L2495" s="31" t="s">
        <v>154</v>
      </c>
      <c r="M2495" s="31" t="s">
        <v>154</v>
      </c>
      <c r="N2495" s="31">
        <v>12</v>
      </c>
      <c r="O2495" s="31" t="s">
        <v>223</v>
      </c>
      <c r="P2495" s="31" t="s">
        <v>224</v>
      </c>
      <c r="Q2495" s="40">
        <v>67100000</v>
      </c>
      <c r="R2495" s="40">
        <v>67100000</v>
      </c>
      <c r="S2495" s="31" t="s">
        <v>225</v>
      </c>
      <c r="T2495" s="31" t="s">
        <v>221</v>
      </c>
      <c r="U2495" s="30" t="s">
        <v>2206</v>
      </c>
      <c r="V2495" s="30" t="s">
        <v>2061</v>
      </c>
      <c r="W2495" s="30" t="s">
        <v>2534</v>
      </c>
      <c r="X2495" s="30" t="s">
        <v>229</v>
      </c>
      <c r="Y2495" s="30" t="s">
        <v>230</v>
      </c>
      <c r="Z2495" s="30" t="s">
        <v>2741</v>
      </c>
      <c r="AA2495" s="41">
        <v>0</v>
      </c>
      <c r="AB2495" s="41">
        <v>0</v>
      </c>
      <c r="AC2495" s="41">
        <v>67100000</v>
      </c>
      <c r="AD2495" s="41">
        <v>0</v>
      </c>
      <c r="AE2495" s="41">
        <v>0</v>
      </c>
      <c r="AF2495" s="41">
        <v>6100000</v>
      </c>
      <c r="AG2495" s="41">
        <v>0</v>
      </c>
      <c r="AH2495" s="41">
        <v>6100000</v>
      </c>
      <c r="AI2495" s="41">
        <v>0</v>
      </c>
      <c r="AJ2495" s="41">
        <v>6100000</v>
      </c>
      <c r="AK2495" s="41">
        <v>0</v>
      </c>
      <c r="AL2495" s="41">
        <v>6100000</v>
      </c>
      <c r="AM2495" s="41">
        <v>0</v>
      </c>
      <c r="AN2495" s="41">
        <v>6100000</v>
      </c>
      <c r="AO2495" s="41">
        <v>0</v>
      </c>
      <c r="AP2495" s="41">
        <v>6100000</v>
      </c>
      <c r="AQ2495" s="41">
        <v>0</v>
      </c>
      <c r="AR2495" s="41">
        <v>6100000</v>
      </c>
      <c r="AS2495" s="41">
        <v>0</v>
      </c>
      <c r="AT2495" s="41">
        <v>6100000</v>
      </c>
      <c r="AU2495" s="41">
        <v>0</v>
      </c>
      <c r="AV2495" s="41">
        <v>6100000</v>
      </c>
      <c r="AW2495" s="41">
        <v>0</v>
      </c>
      <c r="AX2495" s="41">
        <v>12200000</v>
      </c>
      <c r="AY2495" s="2">
        <v>0</v>
      </c>
      <c r="AZ2495" s="12" t="str">
        <f t="shared" si="333"/>
        <v>OK</v>
      </c>
      <c r="BA2495" s="12" t="str">
        <f t="shared" si="334"/>
        <v>OK</v>
      </c>
      <c r="BB2495" s="6">
        <f t="shared" si="335"/>
        <v>0</v>
      </c>
      <c r="BC2495" s="13">
        <f t="shared" si="336"/>
        <v>67100000</v>
      </c>
      <c r="BD2495" s="13">
        <f t="shared" si="337"/>
        <v>67100000</v>
      </c>
      <c r="BE2495" s="6">
        <f t="shared" si="338"/>
        <v>0</v>
      </c>
      <c r="BF2495" s="6">
        <f t="shared" si="339"/>
        <v>0</v>
      </c>
      <c r="BG2495" s="2"/>
      <c r="BH2495" s="2"/>
      <c r="BI2495" s="2"/>
    </row>
    <row r="2496" spans="1:61" s="3" customFormat="1" ht="128.25" x14ac:dyDescent="0.25">
      <c r="A2496" s="2"/>
      <c r="B2496" s="29" t="s">
        <v>2760</v>
      </c>
      <c r="C2496" s="29" t="s">
        <v>2058</v>
      </c>
      <c r="D2496" s="29" t="s">
        <v>37</v>
      </c>
      <c r="E2496" s="30" t="s">
        <v>2396</v>
      </c>
      <c r="F2496" s="30" t="s">
        <v>2397</v>
      </c>
      <c r="G2496" s="30" t="s">
        <v>41</v>
      </c>
      <c r="H2496" s="30">
        <v>86101610</v>
      </c>
      <c r="I2496" s="30" t="s">
        <v>6272</v>
      </c>
      <c r="J2496" s="30" t="s">
        <v>221</v>
      </c>
      <c r="K2496" s="30" t="s">
        <v>2740</v>
      </c>
      <c r="L2496" s="31" t="s">
        <v>154</v>
      </c>
      <c r="M2496" s="31" t="s">
        <v>154</v>
      </c>
      <c r="N2496" s="31">
        <v>12</v>
      </c>
      <c r="O2496" s="31" t="s">
        <v>223</v>
      </c>
      <c r="P2496" s="31" t="s">
        <v>224</v>
      </c>
      <c r="Q2496" s="40">
        <v>67100000</v>
      </c>
      <c r="R2496" s="40">
        <v>67100000</v>
      </c>
      <c r="S2496" s="31" t="s">
        <v>225</v>
      </c>
      <c r="T2496" s="31" t="s">
        <v>221</v>
      </c>
      <c r="U2496" s="30" t="s">
        <v>2206</v>
      </c>
      <c r="V2496" s="30" t="s">
        <v>2061</v>
      </c>
      <c r="W2496" s="30" t="s">
        <v>2534</v>
      </c>
      <c r="X2496" s="30" t="s">
        <v>229</v>
      </c>
      <c r="Y2496" s="30" t="s">
        <v>230</v>
      </c>
      <c r="Z2496" s="30" t="s">
        <v>2741</v>
      </c>
      <c r="AA2496" s="41">
        <v>0</v>
      </c>
      <c r="AB2496" s="41">
        <v>0</v>
      </c>
      <c r="AC2496" s="41">
        <v>67100000</v>
      </c>
      <c r="AD2496" s="41">
        <v>0</v>
      </c>
      <c r="AE2496" s="41">
        <v>0</v>
      </c>
      <c r="AF2496" s="41">
        <v>6100000</v>
      </c>
      <c r="AG2496" s="41">
        <v>0</v>
      </c>
      <c r="AH2496" s="41">
        <v>6100000</v>
      </c>
      <c r="AI2496" s="41">
        <v>0</v>
      </c>
      <c r="AJ2496" s="41">
        <v>6100000</v>
      </c>
      <c r="AK2496" s="41">
        <v>0</v>
      </c>
      <c r="AL2496" s="41">
        <v>6100000</v>
      </c>
      <c r="AM2496" s="41">
        <v>0</v>
      </c>
      <c r="AN2496" s="41">
        <v>6100000</v>
      </c>
      <c r="AO2496" s="41">
        <v>0</v>
      </c>
      <c r="AP2496" s="41">
        <v>6100000</v>
      </c>
      <c r="AQ2496" s="41">
        <v>0</v>
      </c>
      <c r="AR2496" s="41">
        <v>6100000</v>
      </c>
      <c r="AS2496" s="41">
        <v>0</v>
      </c>
      <c r="AT2496" s="41">
        <v>6100000</v>
      </c>
      <c r="AU2496" s="41">
        <v>0</v>
      </c>
      <c r="AV2496" s="41">
        <v>6100000</v>
      </c>
      <c r="AW2496" s="41">
        <v>0</v>
      </c>
      <c r="AX2496" s="41">
        <v>12200000</v>
      </c>
      <c r="AY2496" s="2">
        <v>0</v>
      </c>
      <c r="AZ2496" s="12" t="str">
        <f t="shared" si="333"/>
        <v>OK</v>
      </c>
      <c r="BA2496" s="12" t="str">
        <f t="shared" si="334"/>
        <v>OK</v>
      </c>
      <c r="BB2496" s="6">
        <f t="shared" si="335"/>
        <v>0</v>
      </c>
      <c r="BC2496" s="13">
        <f t="shared" si="336"/>
        <v>67100000</v>
      </c>
      <c r="BD2496" s="13">
        <f t="shared" si="337"/>
        <v>67100000</v>
      </c>
      <c r="BE2496" s="6">
        <f t="shared" si="338"/>
        <v>0</v>
      </c>
      <c r="BF2496" s="6">
        <f t="shared" si="339"/>
        <v>0</v>
      </c>
      <c r="BG2496" s="2"/>
      <c r="BH2496" s="2"/>
      <c r="BI2496" s="2"/>
    </row>
    <row r="2497" spans="1:61" s="3" customFormat="1" ht="128.25" x14ac:dyDescent="0.25">
      <c r="A2497" s="2"/>
      <c r="B2497" s="29" t="s">
        <v>2761</v>
      </c>
      <c r="C2497" s="29" t="s">
        <v>2058</v>
      </c>
      <c r="D2497" s="29" t="s">
        <v>37</v>
      </c>
      <c r="E2497" s="30" t="s">
        <v>2396</v>
      </c>
      <c r="F2497" s="30" t="s">
        <v>2397</v>
      </c>
      <c r="G2497" s="30" t="s">
        <v>41</v>
      </c>
      <c r="H2497" s="30">
        <v>86101610</v>
      </c>
      <c r="I2497" s="30" t="s">
        <v>6272</v>
      </c>
      <c r="J2497" s="30" t="s">
        <v>221</v>
      </c>
      <c r="K2497" s="30" t="s">
        <v>2740</v>
      </c>
      <c r="L2497" s="31" t="s">
        <v>154</v>
      </c>
      <c r="M2497" s="31" t="s">
        <v>154</v>
      </c>
      <c r="N2497" s="31">
        <v>12</v>
      </c>
      <c r="O2497" s="31" t="s">
        <v>223</v>
      </c>
      <c r="P2497" s="31" t="s">
        <v>224</v>
      </c>
      <c r="Q2497" s="40">
        <v>67100000</v>
      </c>
      <c r="R2497" s="40">
        <v>67100000</v>
      </c>
      <c r="S2497" s="31" t="s">
        <v>225</v>
      </c>
      <c r="T2497" s="31" t="s">
        <v>221</v>
      </c>
      <c r="U2497" s="30" t="s">
        <v>2206</v>
      </c>
      <c r="V2497" s="30" t="s">
        <v>2061</v>
      </c>
      <c r="W2497" s="30" t="s">
        <v>2534</v>
      </c>
      <c r="X2497" s="30" t="s">
        <v>229</v>
      </c>
      <c r="Y2497" s="30" t="s">
        <v>230</v>
      </c>
      <c r="Z2497" s="30" t="s">
        <v>2741</v>
      </c>
      <c r="AA2497" s="41">
        <v>0</v>
      </c>
      <c r="AB2497" s="41">
        <v>0</v>
      </c>
      <c r="AC2497" s="41">
        <v>67100000</v>
      </c>
      <c r="AD2497" s="41">
        <v>0</v>
      </c>
      <c r="AE2497" s="41">
        <v>0</v>
      </c>
      <c r="AF2497" s="41">
        <v>6100000</v>
      </c>
      <c r="AG2497" s="41">
        <v>0</v>
      </c>
      <c r="AH2497" s="41">
        <v>6100000</v>
      </c>
      <c r="AI2497" s="41">
        <v>0</v>
      </c>
      <c r="AJ2497" s="41">
        <v>6100000</v>
      </c>
      <c r="AK2497" s="41">
        <v>0</v>
      </c>
      <c r="AL2497" s="41">
        <v>6100000</v>
      </c>
      <c r="AM2497" s="41">
        <v>0</v>
      </c>
      <c r="AN2497" s="41">
        <v>6100000</v>
      </c>
      <c r="AO2497" s="41">
        <v>0</v>
      </c>
      <c r="AP2497" s="41">
        <v>6100000</v>
      </c>
      <c r="AQ2497" s="41">
        <v>0</v>
      </c>
      <c r="AR2497" s="41">
        <v>6100000</v>
      </c>
      <c r="AS2497" s="41">
        <v>0</v>
      </c>
      <c r="AT2497" s="41">
        <v>6100000</v>
      </c>
      <c r="AU2497" s="41">
        <v>0</v>
      </c>
      <c r="AV2497" s="41">
        <v>6100000</v>
      </c>
      <c r="AW2497" s="41">
        <v>0</v>
      </c>
      <c r="AX2497" s="41">
        <v>12200000</v>
      </c>
      <c r="AY2497" s="2">
        <v>0</v>
      </c>
      <c r="AZ2497" s="12" t="str">
        <f t="shared" si="333"/>
        <v>OK</v>
      </c>
      <c r="BA2497" s="12" t="str">
        <f t="shared" si="334"/>
        <v>OK</v>
      </c>
      <c r="BB2497" s="6">
        <f t="shared" si="335"/>
        <v>0</v>
      </c>
      <c r="BC2497" s="13">
        <f t="shared" si="336"/>
        <v>67100000</v>
      </c>
      <c r="BD2497" s="13">
        <f t="shared" si="337"/>
        <v>67100000</v>
      </c>
      <c r="BE2497" s="6">
        <f t="shared" si="338"/>
        <v>0</v>
      </c>
      <c r="BF2497" s="6">
        <f t="shared" si="339"/>
        <v>0</v>
      </c>
      <c r="BG2497" s="2"/>
      <c r="BH2497" s="2"/>
      <c r="BI2497" s="2"/>
    </row>
    <row r="2498" spans="1:61" s="3" customFormat="1" ht="128.25" x14ac:dyDescent="0.25">
      <c r="A2498" s="2"/>
      <c r="B2498" s="29" t="s">
        <v>2762</v>
      </c>
      <c r="C2498" s="29" t="s">
        <v>2058</v>
      </c>
      <c r="D2498" s="29" t="s">
        <v>37</v>
      </c>
      <c r="E2498" s="30" t="s">
        <v>2396</v>
      </c>
      <c r="F2498" s="30" t="s">
        <v>2397</v>
      </c>
      <c r="G2498" s="30" t="s">
        <v>41</v>
      </c>
      <c r="H2498" s="30">
        <v>86101610</v>
      </c>
      <c r="I2498" s="30" t="s">
        <v>6272</v>
      </c>
      <c r="J2498" s="30" t="s">
        <v>221</v>
      </c>
      <c r="K2498" s="30" t="s">
        <v>2740</v>
      </c>
      <c r="L2498" s="31" t="s">
        <v>154</v>
      </c>
      <c r="M2498" s="31" t="s">
        <v>154</v>
      </c>
      <c r="N2498" s="31">
        <v>12</v>
      </c>
      <c r="O2498" s="31" t="s">
        <v>223</v>
      </c>
      <c r="P2498" s="31" t="s">
        <v>224</v>
      </c>
      <c r="Q2498" s="40">
        <v>67100000</v>
      </c>
      <c r="R2498" s="40">
        <v>67100000</v>
      </c>
      <c r="S2498" s="31" t="s">
        <v>225</v>
      </c>
      <c r="T2498" s="31" t="s">
        <v>221</v>
      </c>
      <c r="U2498" s="30" t="s">
        <v>2206</v>
      </c>
      <c r="V2498" s="30" t="s">
        <v>2061</v>
      </c>
      <c r="W2498" s="30" t="s">
        <v>2534</v>
      </c>
      <c r="X2498" s="30" t="s">
        <v>229</v>
      </c>
      <c r="Y2498" s="30" t="s">
        <v>230</v>
      </c>
      <c r="Z2498" s="30" t="s">
        <v>2741</v>
      </c>
      <c r="AA2498" s="41">
        <v>0</v>
      </c>
      <c r="AB2498" s="41">
        <v>0</v>
      </c>
      <c r="AC2498" s="41">
        <v>67100000</v>
      </c>
      <c r="AD2498" s="41">
        <v>0</v>
      </c>
      <c r="AE2498" s="41">
        <v>0</v>
      </c>
      <c r="AF2498" s="41">
        <v>6100000</v>
      </c>
      <c r="AG2498" s="41">
        <v>0</v>
      </c>
      <c r="AH2498" s="41">
        <v>6100000</v>
      </c>
      <c r="AI2498" s="41">
        <v>0</v>
      </c>
      <c r="AJ2498" s="41">
        <v>6100000</v>
      </c>
      <c r="AK2498" s="41">
        <v>0</v>
      </c>
      <c r="AL2498" s="41">
        <v>6100000</v>
      </c>
      <c r="AM2498" s="41">
        <v>0</v>
      </c>
      <c r="AN2498" s="41">
        <v>6100000</v>
      </c>
      <c r="AO2498" s="41">
        <v>0</v>
      </c>
      <c r="AP2498" s="41">
        <v>6100000</v>
      </c>
      <c r="AQ2498" s="41">
        <v>0</v>
      </c>
      <c r="AR2498" s="41">
        <v>6100000</v>
      </c>
      <c r="AS2498" s="41">
        <v>0</v>
      </c>
      <c r="AT2498" s="41">
        <v>6100000</v>
      </c>
      <c r="AU2498" s="41">
        <v>0</v>
      </c>
      <c r="AV2498" s="41">
        <v>6100000</v>
      </c>
      <c r="AW2498" s="41">
        <v>0</v>
      </c>
      <c r="AX2498" s="41">
        <v>12200000</v>
      </c>
      <c r="AY2498" s="2">
        <v>0</v>
      </c>
      <c r="AZ2498" s="12" t="str">
        <f t="shared" si="333"/>
        <v>OK</v>
      </c>
      <c r="BA2498" s="12" t="str">
        <f t="shared" si="334"/>
        <v>OK</v>
      </c>
      <c r="BB2498" s="6">
        <f t="shared" si="335"/>
        <v>0</v>
      </c>
      <c r="BC2498" s="13">
        <f t="shared" si="336"/>
        <v>67100000</v>
      </c>
      <c r="BD2498" s="13">
        <f t="shared" si="337"/>
        <v>67100000</v>
      </c>
      <c r="BE2498" s="6">
        <f t="shared" si="338"/>
        <v>0</v>
      </c>
      <c r="BF2498" s="6">
        <f t="shared" si="339"/>
        <v>0</v>
      </c>
      <c r="BG2498" s="2"/>
      <c r="BH2498" s="2"/>
      <c r="BI2498" s="2"/>
    </row>
    <row r="2499" spans="1:61" s="3" customFormat="1" ht="128.25" x14ac:dyDescent="0.25">
      <c r="A2499" s="2"/>
      <c r="B2499" s="29" t="s">
        <v>2763</v>
      </c>
      <c r="C2499" s="29" t="s">
        <v>2058</v>
      </c>
      <c r="D2499" s="29" t="s">
        <v>37</v>
      </c>
      <c r="E2499" s="30" t="s">
        <v>2396</v>
      </c>
      <c r="F2499" s="30" t="s">
        <v>2397</v>
      </c>
      <c r="G2499" s="30" t="s">
        <v>41</v>
      </c>
      <c r="H2499" s="30">
        <v>86101610</v>
      </c>
      <c r="I2499" s="30" t="s">
        <v>6272</v>
      </c>
      <c r="J2499" s="30" t="s">
        <v>221</v>
      </c>
      <c r="K2499" s="30" t="s">
        <v>2740</v>
      </c>
      <c r="L2499" s="31" t="s">
        <v>154</v>
      </c>
      <c r="M2499" s="31" t="s">
        <v>154</v>
      </c>
      <c r="N2499" s="31">
        <v>12</v>
      </c>
      <c r="O2499" s="31" t="s">
        <v>223</v>
      </c>
      <c r="P2499" s="31" t="s">
        <v>224</v>
      </c>
      <c r="Q2499" s="40">
        <v>67100000</v>
      </c>
      <c r="R2499" s="40">
        <v>67100000</v>
      </c>
      <c r="S2499" s="31" t="s">
        <v>225</v>
      </c>
      <c r="T2499" s="31" t="s">
        <v>221</v>
      </c>
      <c r="U2499" s="30" t="s">
        <v>2206</v>
      </c>
      <c r="V2499" s="30" t="s">
        <v>2061</v>
      </c>
      <c r="W2499" s="30" t="s">
        <v>2534</v>
      </c>
      <c r="X2499" s="30" t="s">
        <v>229</v>
      </c>
      <c r="Y2499" s="30" t="s">
        <v>230</v>
      </c>
      <c r="Z2499" s="30" t="s">
        <v>2741</v>
      </c>
      <c r="AA2499" s="41">
        <v>0</v>
      </c>
      <c r="AB2499" s="41">
        <v>0</v>
      </c>
      <c r="AC2499" s="41">
        <v>67100000</v>
      </c>
      <c r="AD2499" s="41">
        <v>0</v>
      </c>
      <c r="AE2499" s="41">
        <v>0</v>
      </c>
      <c r="AF2499" s="41">
        <v>6100000</v>
      </c>
      <c r="AG2499" s="41">
        <v>0</v>
      </c>
      <c r="AH2499" s="41">
        <v>6100000</v>
      </c>
      <c r="AI2499" s="41">
        <v>0</v>
      </c>
      <c r="AJ2499" s="41">
        <v>6100000</v>
      </c>
      <c r="AK2499" s="41">
        <v>0</v>
      </c>
      <c r="AL2499" s="41">
        <v>6100000</v>
      </c>
      <c r="AM2499" s="41">
        <v>0</v>
      </c>
      <c r="AN2499" s="41">
        <v>6100000</v>
      </c>
      <c r="AO2499" s="41">
        <v>0</v>
      </c>
      <c r="AP2499" s="41">
        <v>6100000</v>
      </c>
      <c r="AQ2499" s="41">
        <v>0</v>
      </c>
      <c r="AR2499" s="41">
        <v>6100000</v>
      </c>
      <c r="AS2499" s="41">
        <v>0</v>
      </c>
      <c r="AT2499" s="41">
        <v>6100000</v>
      </c>
      <c r="AU2499" s="41">
        <v>0</v>
      </c>
      <c r="AV2499" s="41">
        <v>6100000</v>
      </c>
      <c r="AW2499" s="41">
        <v>0</v>
      </c>
      <c r="AX2499" s="41">
        <v>12200000</v>
      </c>
      <c r="AY2499" s="2">
        <v>0</v>
      </c>
      <c r="AZ2499" s="12" t="str">
        <f t="shared" si="333"/>
        <v>OK</v>
      </c>
      <c r="BA2499" s="12" t="str">
        <f t="shared" si="334"/>
        <v>OK</v>
      </c>
      <c r="BB2499" s="6">
        <f t="shared" si="335"/>
        <v>0</v>
      </c>
      <c r="BC2499" s="13">
        <f t="shared" si="336"/>
        <v>67100000</v>
      </c>
      <c r="BD2499" s="13">
        <f t="shared" si="337"/>
        <v>67100000</v>
      </c>
      <c r="BE2499" s="6">
        <f t="shared" si="338"/>
        <v>0</v>
      </c>
      <c r="BF2499" s="6">
        <f t="shared" si="339"/>
        <v>0</v>
      </c>
      <c r="BG2499" s="2"/>
      <c r="BH2499" s="2"/>
      <c r="BI2499" s="2"/>
    </row>
    <row r="2500" spans="1:61" s="3" customFormat="1" ht="128.25" x14ac:dyDescent="0.25">
      <c r="A2500" s="2"/>
      <c r="B2500" s="29" t="s">
        <v>2764</v>
      </c>
      <c r="C2500" s="29" t="s">
        <v>2058</v>
      </c>
      <c r="D2500" s="29" t="s">
        <v>37</v>
      </c>
      <c r="E2500" s="30" t="s">
        <v>2396</v>
      </c>
      <c r="F2500" s="30" t="s">
        <v>2397</v>
      </c>
      <c r="G2500" s="30" t="s">
        <v>41</v>
      </c>
      <c r="H2500" s="30">
        <v>86101610</v>
      </c>
      <c r="I2500" s="30" t="s">
        <v>6272</v>
      </c>
      <c r="J2500" s="30" t="s">
        <v>221</v>
      </c>
      <c r="K2500" s="30" t="s">
        <v>2740</v>
      </c>
      <c r="L2500" s="31" t="s">
        <v>154</v>
      </c>
      <c r="M2500" s="31" t="s">
        <v>154</v>
      </c>
      <c r="N2500" s="31">
        <v>12</v>
      </c>
      <c r="O2500" s="31" t="s">
        <v>223</v>
      </c>
      <c r="P2500" s="31" t="s">
        <v>224</v>
      </c>
      <c r="Q2500" s="40">
        <v>67100000</v>
      </c>
      <c r="R2500" s="40">
        <v>67100000</v>
      </c>
      <c r="S2500" s="31" t="s">
        <v>225</v>
      </c>
      <c r="T2500" s="31" t="s">
        <v>221</v>
      </c>
      <c r="U2500" s="30" t="s">
        <v>2206</v>
      </c>
      <c r="V2500" s="30" t="s">
        <v>2061</v>
      </c>
      <c r="W2500" s="30" t="s">
        <v>2534</v>
      </c>
      <c r="X2500" s="30" t="s">
        <v>229</v>
      </c>
      <c r="Y2500" s="30" t="s">
        <v>230</v>
      </c>
      <c r="Z2500" s="30" t="s">
        <v>2741</v>
      </c>
      <c r="AA2500" s="41">
        <v>0</v>
      </c>
      <c r="AB2500" s="41">
        <v>0</v>
      </c>
      <c r="AC2500" s="41">
        <v>67100000</v>
      </c>
      <c r="AD2500" s="41">
        <v>0</v>
      </c>
      <c r="AE2500" s="41">
        <v>0</v>
      </c>
      <c r="AF2500" s="41">
        <v>6100000</v>
      </c>
      <c r="AG2500" s="41">
        <v>0</v>
      </c>
      <c r="AH2500" s="41">
        <v>6100000</v>
      </c>
      <c r="AI2500" s="41">
        <v>0</v>
      </c>
      <c r="AJ2500" s="41">
        <v>6100000</v>
      </c>
      <c r="AK2500" s="41">
        <v>0</v>
      </c>
      <c r="AL2500" s="41">
        <v>6100000</v>
      </c>
      <c r="AM2500" s="41">
        <v>0</v>
      </c>
      <c r="AN2500" s="41">
        <v>6100000</v>
      </c>
      <c r="AO2500" s="41">
        <v>0</v>
      </c>
      <c r="AP2500" s="41">
        <v>6100000</v>
      </c>
      <c r="AQ2500" s="41">
        <v>0</v>
      </c>
      <c r="AR2500" s="41">
        <v>6100000</v>
      </c>
      <c r="AS2500" s="41">
        <v>0</v>
      </c>
      <c r="AT2500" s="41">
        <v>6100000</v>
      </c>
      <c r="AU2500" s="41">
        <v>0</v>
      </c>
      <c r="AV2500" s="41">
        <v>6100000</v>
      </c>
      <c r="AW2500" s="41">
        <v>0</v>
      </c>
      <c r="AX2500" s="41">
        <v>12200000</v>
      </c>
      <c r="AY2500" s="2">
        <v>0</v>
      </c>
      <c r="AZ2500" s="12" t="str">
        <f t="shared" si="333"/>
        <v>OK</v>
      </c>
      <c r="BA2500" s="12" t="str">
        <f t="shared" si="334"/>
        <v>OK</v>
      </c>
      <c r="BB2500" s="6">
        <f t="shared" si="335"/>
        <v>0</v>
      </c>
      <c r="BC2500" s="13">
        <f t="shared" si="336"/>
        <v>67100000</v>
      </c>
      <c r="BD2500" s="13">
        <f t="shared" si="337"/>
        <v>67100000</v>
      </c>
      <c r="BE2500" s="6">
        <f t="shared" si="338"/>
        <v>0</v>
      </c>
      <c r="BF2500" s="6">
        <f t="shared" si="339"/>
        <v>0</v>
      </c>
      <c r="BG2500" s="2"/>
      <c r="BH2500" s="2"/>
      <c r="BI2500" s="2"/>
    </row>
    <row r="2501" spans="1:61" s="3" customFormat="1" ht="114" x14ac:dyDescent="0.25">
      <c r="A2501" s="2"/>
      <c r="B2501" s="29" t="s">
        <v>2765</v>
      </c>
      <c r="C2501" s="29" t="s">
        <v>2058</v>
      </c>
      <c r="D2501" s="29" t="s">
        <v>37</v>
      </c>
      <c r="E2501" s="30" t="s">
        <v>2396</v>
      </c>
      <c r="F2501" s="30" t="s">
        <v>2397</v>
      </c>
      <c r="G2501" s="30" t="s">
        <v>41</v>
      </c>
      <c r="H2501" s="30">
        <v>86101610</v>
      </c>
      <c r="I2501" s="30" t="s">
        <v>6272</v>
      </c>
      <c r="J2501" s="30" t="s">
        <v>221</v>
      </c>
      <c r="K2501" s="30" t="s">
        <v>2766</v>
      </c>
      <c r="L2501" s="31" t="s">
        <v>156</v>
      </c>
      <c r="M2501" s="31" t="s">
        <v>156</v>
      </c>
      <c r="N2501" s="31">
        <v>8</v>
      </c>
      <c r="O2501" s="31" t="s">
        <v>223</v>
      </c>
      <c r="P2501" s="31" t="s">
        <v>224</v>
      </c>
      <c r="Q2501" s="40">
        <v>48800000</v>
      </c>
      <c r="R2501" s="40">
        <v>48800000</v>
      </c>
      <c r="S2501" s="31" t="s">
        <v>225</v>
      </c>
      <c r="T2501" s="31" t="s">
        <v>221</v>
      </c>
      <c r="U2501" s="30" t="s">
        <v>2206</v>
      </c>
      <c r="V2501" s="30" t="s">
        <v>2061</v>
      </c>
      <c r="W2501" s="30" t="s">
        <v>2534</v>
      </c>
      <c r="X2501" s="30" t="s">
        <v>229</v>
      </c>
      <c r="Y2501" s="30" t="s">
        <v>230</v>
      </c>
      <c r="Z2501" s="30" t="s">
        <v>2567</v>
      </c>
      <c r="AA2501" s="41">
        <v>0</v>
      </c>
      <c r="AB2501" s="41">
        <v>0</v>
      </c>
      <c r="AC2501" s="41">
        <v>0</v>
      </c>
      <c r="AD2501" s="41">
        <v>0</v>
      </c>
      <c r="AE2501" s="41">
        <v>0</v>
      </c>
      <c r="AF2501" s="41">
        <v>0</v>
      </c>
      <c r="AG2501" s="41">
        <v>48800000</v>
      </c>
      <c r="AH2501" s="41">
        <v>0</v>
      </c>
      <c r="AI2501" s="41">
        <v>0</v>
      </c>
      <c r="AJ2501" s="41">
        <v>6100000</v>
      </c>
      <c r="AK2501" s="41">
        <v>0</v>
      </c>
      <c r="AL2501" s="41">
        <v>6100000</v>
      </c>
      <c r="AM2501" s="41">
        <v>0</v>
      </c>
      <c r="AN2501" s="41">
        <v>6100000</v>
      </c>
      <c r="AO2501" s="41">
        <v>0</v>
      </c>
      <c r="AP2501" s="41">
        <v>6100000</v>
      </c>
      <c r="AQ2501" s="41">
        <v>0</v>
      </c>
      <c r="AR2501" s="41">
        <v>6100000</v>
      </c>
      <c r="AS2501" s="41">
        <v>0</v>
      </c>
      <c r="AT2501" s="41">
        <v>6100000</v>
      </c>
      <c r="AU2501" s="41">
        <v>0</v>
      </c>
      <c r="AV2501" s="41">
        <v>6100000</v>
      </c>
      <c r="AW2501" s="41">
        <v>0</v>
      </c>
      <c r="AX2501" s="41">
        <v>6100000</v>
      </c>
      <c r="AY2501" s="2">
        <v>0</v>
      </c>
      <c r="AZ2501" s="12" t="str">
        <f t="shared" si="333"/>
        <v>OK</v>
      </c>
      <c r="BA2501" s="12" t="str">
        <f t="shared" si="334"/>
        <v>OK</v>
      </c>
      <c r="BB2501" s="6">
        <f t="shared" si="335"/>
        <v>0</v>
      </c>
      <c r="BC2501" s="13">
        <f t="shared" si="336"/>
        <v>48800000</v>
      </c>
      <c r="BD2501" s="13">
        <f t="shared" si="337"/>
        <v>48800000</v>
      </c>
      <c r="BE2501" s="6">
        <f t="shared" si="338"/>
        <v>0</v>
      </c>
      <c r="BF2501" s="6">
        <f t="shared" si="339"/>
        <v>0</v>
      </c>
      <c r="BG2501" s="2"/>
      <c r="BH2501" s="2"/>
      <c r="BI2501" s="2"/>
    </row>
    <row r="2502" spans="1:61" s="3" customFormat="1" ht="114" x14ac:dyDescent="0.25">
      <c r="A2502" s="2"/>
      <c r="B2502" s="29" t="s">
        <v>2767</v>
      </c>
      <c r="C2502" s="29" t="s">
        <v>2058</v>
      </c>
      <c r="D2502" s="29" t="s">
        <v>37</v>
      </c>
      <c r="E2502" s="30" t="s">
        <v>2396</v>
      </c>
      <c r="F2502" s="30" t="s">
        <v>2397</v>
      </c>
      <c r="G2502" s="30" t="s">
        <v>41</v>
      </c>
      <c r="H2502" s="30">
        <v>86101610</v>
      </c>
      <c r="I2502" s="30" t="s">
        <v>6272</v>
      </c>
      <c r="J2502" s="30" t="s">
        <v>221</v>
      </c>
      <c r="K2502" s="30" t="s">
        <v>2766</v>
      </c>
      <c r="L2502" s="31" t="s">
        <v>156</v>
      </c>
      <c r="M2502" s="31" t="s">
        <v>156</v>
      </c>
      <c r="N2502" s="31">
        <v>8</v>
      </c>
      <c r="O2502" s="31" t="s">
        <v>223</v>
      </c>
      <c r="P2502" s="31" t="s">
        <v>224</v>
      </c>
      <c r="Q2502" s="40">
        <v>48800000</v>
      </c>
      <c r="R2502" s="40">
        <v>48800000</v>
      </c>
      <c r="S2502" s="31" t="s">
        <v>225</v>
      </c>
      <c r="T2502" s="31" t="s">
        <v>221</v>
      </c>
      <c r="U2502" s="30" t="s">
        <v>2206</v>
      </c>
      <c r="V2502" s="30" t="s">
        <v>2061</v>
      </c>
      <c r="W2502" s="30" t="s">
        <v>2534</v>
      </c>
      <c r="X2502" s="30" t="s">
        <v>229</v>
      </c>
      <c r="Y2502" s="30" t="s">
        <v>230</v>
      </c>
      <c r="Z2502" s="30" t="s">
        <v>2567</v>
      </c>
      <c r="AA2502" s="41">
        <v>0</v>
      </c>
      <c r="AB2502" s="41">
        <v>0</v>
      </c>
      <c r="AC2502" s="41">
        <v>0</v>
      </c>
      <c r="AD2502" s="41">
        <v>0</v>
      </c>
      <c r="AE2502" s="41">
        <v>0</v>
      </c>
      <c r="AF2502" s="41">
        <v>0</v>
      </c>
      <c r="AG2502" s="41">
        <v>48800000</v>
      </c>
      <c r="AH2502" s="41">
        <v>0</v>
      </c>
      <c r="AI2502" s="41">
        <v>0</v>
      </c>
      <c r="AJ2502" s="41">
        <v>6100000</v>
      </c>
      <c r="AK2502" s="41">
        <v>0</v>
      </c>
      <c r="AL2502" s="41">
        <v>6100000</v>
      </c>
      <c r="AM2502" s="41">
        <v>0</v>
      </c>
      <c r="AN2502" s="41">
        <v>6100000</v>
      </c>
      <c r="AO2502" s="41">
        <v>0</v>
      </c>
      <c r="AP2502" s="41">
        <v>6100000</v>
      </c>
      <c r="AQ2502" s="41">
        <v>0</v>
      </c>
      <c r="AR2502" s="41">
        <v>6100000</v>
      </c>
      <c r="AS2502" s="41">
        <v>0</v>
      </c>
      <c r="AT2502" s="41">
        <v>6100000</v>
      </c>
      <c r="AU2502" s="41">
        <v>0</v>
      </c>
      <c r="AV2502" s="41">
        <v>6100000</v>
      </c>
      <c r="AW2502" s="41">
        <v>0</v>
      </c>
      <c r="AX2502" s="41">
        <v>6100000</v>
      </c>
      <c r="AY2502" s="2">
        <v>0</v>
      </c>
      <c r="AZ2502" s="12" t="str">
        <f t="shared" si="333"/>
        <v>OK</v>
      </c>
      <c r="BA2502" s="12" t="str">
        <f t="shared" si="334"/>
        <v>OK</v>
      </c>
      <c r="BB2502" s="6">
        <f t="shared" si="335"/>
        <v>0</v>
      </c>
      <c r="BC2502" s="13">
        <f t="shared" si="336"/>
        <v>48800000</v>
      </c>
      <c r="BD2502" s="13">
        <f t="shared" si="337"/>
        <v>48800000</v>
      </c>
      <c r="BE2502" s="6">
        <f t="shared" si="338"/>
        <v>0</v>
      </c>
      <c r="BF2502" s="6">
        <f t="shared" si="339"/>
        <v>0</v>
      </c>
      <c r="BG2502" s="2"/>
      <c r="BH2502" s="2"/>
      <c r="BI2502" s="2"/>
    </row>
    <row r="2503" spans="1:61" s="3" customFormat="1" ht="114" x14ac:dyDescent="0.25">
      <c r="A2503" s="2"/>
      <c r="B2503" s="29" t="s">
        <v>2768</v>
      </c>
      <c r="C2503" s="29" t="s">
        <v>2058</v>
      </c>
      <c r="D2503" s="29" t="s">
        <v>37</v>
      </c>
      <c r="E2503" s="30" t="s">
        <v>2396</v>
      </c>
      <c r="F2503" s="30" t="s">
        <v>2397</v>
      </c>
      <c r="G2503" s="30" t="s">
        <v>41</v>
      </c>
      <c r="H2503" s="30">
        <v>86101610</v>
      </c>
      <c r="I2503" s="30" t="s">
        <v>6272</v>
      </c>
      <c r="J2503" s="30" t="s">
        <v>221</v>
      </c>
      <c r="K2503" s="30" t="s">
        <v>2766</v>
      </c>
      <c r="L2503" s="31" t="s">
        <v>156</v>
      </c>
      <c r="M2503" s="31" t="s">
        <v>156</v>
      </c>
      <c r="N2503" s="31">
        <v>8</v>
      </c>
      <c r="O2503" s="31" t="s">
        <v>223</v>
      </c>
      <c r="P2503" s="31" t="s">
        <v>224</v>
      </c>
      <c r="Q2503" s="40">
        <v>48800000</v>
      </c>
      <c r="R2503" s="40">
        <v>48800000</v>
      </c>
      <c r="S2503" s="31" t="s">
        <v>225</v>
      </c>
      <c r="T2503" s="31" t="s">
        <v>221</v>
      </c>
      <c r="U2503" s="30" t="s">
        <v>2206</v>
      </c>
      <c r="V2503" s="30" t="s">
        <v>2061</v>
      </c>
      <c r="W2503" s="30" t="s">
        <v>2534</v>
      </c>
      <c r="X2503" s="30" t="s">
        <v>229</v>
      </c>
      <c r="Y2503" s="30" t="s">
        <v>230</v>
      </c>
      <c r="Z2503" s="30" t="s">
        <v>2567</v>
      </c>
      <c r="AA2503" s="41">
        <v>0</v>
      </c>
      <c r="AB2503" s="41">
        <v>0</v>
      </c>
      <c r="AC2503" s="41">
        <v>0</v>
      </c>
      <c r="AD2503" s="41">
        <v>0</v>
      </c>
      <c r="AE2503" s="41">
        <v>0</v>
      </c>
      <c r="AF2503" s="41">
        <v>0</v>
      </c>
      <c r="AG2503" s="41">
        <v>48800000</v>
      </c>
      <c r="AH2503" s="41">
        <v>0</v>
      </c>
      <c r="AI2503" s="41">
        <v>0</v>
      </c>
      <c r="AJ2503" s="41">
        <v>6100000</v>
      </c>
      <c r="AK2503" s="41">
        <v>0</v>
      </c>
      <c r="AL2503" s="41">
        <v>6100000</v>
      </c>
      <c r="AM2503" s="41">
        <v>0</v>
      </c>
      <c r="AN2503" s="41">
        <v>6100000</v>
      </c>
      <c r="AO2503" s="41">
        <v>0</v>
      </c>
      <c r="AP2503" s="41">
        <v>6100000</v>
      </c>
      <c r="AQ2503" s="41">
        <v>0</v>
      </c>
      <c r="AR2503" s="41">
        <v>6100000</v>
      </c>
      <c r="AS2503" s="41">
        <v>0</v>
      </c>
      <c r="AT2503" s="41">
        <v>6100000</v>
      </c>
      <c r="AU2503" s="41">
        <v>0</v>
      </c>
      <c r="AV2503" s="41">
        <v>6100000</v>
      </c>
      <c r="AW2503" s="41">
        <v>0</v>
      </c>
      <c r="AX2503" s="41">
        <v>6100000</v>
      </c>
      <c r="AY2503" s="2">
        <v>0</v>
      </c>
      <c r="AZ2503" s="12" t="str">
        <f t="shared" si="333"/>
        <v>OK</v>
      </c>
      <c r="BA2503" s="12" t="str">
        <f t="shared" si="334"/>
        <v>OK</v>
      </c>
      <c r="BB2503" s="6">
        <f t="shared" si="335"/>
        <v>0</v>
      </c>
      <c r="BC2503" s="13">
        <f t="shared" si="336"/>
        <v>48800000</v>
      </c>
      <c r="BD2503" s="13">
        <f t="shared" si="337"/>
        <v>48800000</v>
      </c>
      <c r="BE2503" s="6">
        <f t="shared" si="338"/>
        <v>0</v>
      </c>
      <c r="BF2503" s="6">
        <f t="shared" si="339"/>
        <v>0</v>
      </c>
      <c r="BG2503" s="2"/>
      <c r="BH2503" s="2"/>
      <c r="BI2503" s="2"/>
    </row>
    <row r="2504" spans="1:61" s="3" customFormat="1" ht="114" x14ac:dyDescent="0.25">
      <c r="A2504" s="2"/>
      <c r="B2504" s="29" t="s">
        <v>2769</v>
      </c>
      <c r="C2504" s="29" t="s">
        <v>2058</v>
      </c>
      <c r="D2504" s="29" t="s">
        <v>37</v>
      </c>
      <c r="E2504" s="30" t="s">
        <v>2396</v>
      </c>
      <c r="F2504" s="30" t="s">
        <v>2397</v>
      </c>
      <c r="G2504" s="30" t="s">
        <v>41</v>
      </c>
      <c r="H2504" s="30">
        <v>86101610</v>
      </c>
      <c r="I2504" s="30" t="s">
        <v>6272</v>
      </c>
      <c r="J2504" s="30" t="s">
        <v>221</v>
      </c>
      <c r="K2504" s="30" t="s">
        <v>2766</v>
      </c>
      <c r="L2504" s="31" t="s">
        <v>156</v>
      </c>
      <c r="M2504" s="31" t="s">
        <v>156</v>
      </c>
      <c r="N2504" s="31">
        <v>8</v>
      </c>
      <c r="O2504" s="31" t="s">
        <v>223</v>
      </c>
      <c r="P2504" s="31" t="s">
        <v>224</v>
      </c>
      <c r="Q2504" s="40">
        <v>48800000</v>
      </c>
      <c r="R2504" s="40">
        <v>48800000</v>
      </c>
      <c r="S2504" s="31" t="s">
        <v>225</v>
      </c>
      <c r="T2504" s="31" t="s">
        <v>221</v>
      </c>
      <c r="U2504" s="30" t="s">
        <v>2206</v>
      </c>
      <c r="V2504" s="30" t="s">
        <v>2061</v>
      </c>
      <c r="W2504" s="30" t="s">
        <v>2534</v>
      </c>
      <c r="X2504" s="30" t="s">
        <v>229</v>
      </c>
      <c r="Y2504" s="30" t="s">
        <v>230</v>
      </c>
      <c r="Z2504" s="30" t="s">
        <v>2567</v>
      </c>
      <c r="AA2504" s="41">
        <v>0</v>
      </c>
      <c r="AB2504" s="41">
        <v>0</v>
      </c>
      <c r="AC2504" s="41">
        <v>0</v>
      </c>
      <c r="AD2504" s="41">
        <v>0</v>
      </c>
      <c r="AE2504" s="41">
        <v>0</v>
      </c>
      <c r="AF2504" s="41">
        <v>0</v>
      </c>
      <c r="AG2504" s="41">
        <v>48800000</v>
      </c>
      <c r="AH2504" s="41">
        <v>0</v>
      </c>
      <c r="AI2504" s="41">
        <v>0</v>
      </c>
      <c r="AJ2504" s="41">
        <v>6100000</v>
      </c>
      <c r="AK2504" s="41">
        <v>0</v>
      </c>
      <c r="AL2504" s="41">
        <v>6100000</v>
      </c>
      <c r="AM2504" s="41">
        <v>0</v>
      </c>
      <c r="AN2504" s="41">
        <v>6100000</v>
      </c>
      <c r="AO2504" s="41">
        <v>0</v>
      </c>
      <c r="AP2504" s="41">
        <v>6100000</v>
      </c>
      <c r="AQ2504" s="41">
        <v>0</v>
      </c>
      <c r="AR2504" s="41">
        <v>6100000</v>
      </c>
      <c r="AS2504" s="41">
        <v>0</v>
      </c>
      <c r="AT2504" s="41">
        <v>6100000</v>
      </c>
      <c r="AU2504" s="41">
        <v>0</v>
      </c>
      <c r="AV2504" s="41">
        <v>6100000</v>
      </c>
      <c r="AW2504" s="41">
        <v>0</v>
      </c>
      <c r="AX2504" s="41">
        <v>6100000</v>
      </c>
      <c r="AY2504" s="2">
        <v>0</v>
      </c>
      <c r="AZ2504" s="12" t="str">
        <f t="shared" si="333"/>
        <v>OK</v>
      </c>
      <c r="BA2504" s="12" t="str">
        <f t="shared" si="334"/>
        <v>OK</v>
      </c>
      <c r="BB2504" s="6">
        <f t="shared" si="335"/>
        <v>0</v>
      </c>
      <c r="BC2504" s="13">
        <f t="shared" si="336"/>
        <v>48800000</v>
      </c>
      <c r="BD2504" s="13">
        <f t="shared" si="337"/>
        <v>48800000</v>
      </c>
      <c r="BE2504" s="6">
        <f t="shared" si="338"/>
        <v>0</v>
      </c>
      <c r="BF2504" s="6">
        <f t="shared" si="339"/>
        <v>0</v>
      </c>
      <c r="BG2504" s="2"/>
      <c r="BH2504" s="2"/>
      <c r="BI2504" s="2"/>
    </row>
    <row r="2505" spans="1:61" s="3" customFormat="1" ht="114" x14ac:dyDescent="0.25">
      <c r="A2505" s="2"/>
      <c r="B2505" s="29" t="s">
        <v>2770</v>
      </c>
      <c r="C2505" s="29" t="s">
        <v>2058</v>
      </c>
      <c r="D2505" s="29" t="s">
        <v>37</v>
      </c>
      <c r="E2505" s="30" t="s">
        <v>2396</v>
      </c>
      <c r="F2505" s="30" t="s">
        <v>2397</v>
      </c>
      <c r="G2505" s="30" t="s">
        <v>41</v>
      </c>
      <c r="H2505" s="30">
        <v>86101610</v>
      </c>
      <c r="I2505" s="30" t="s">
        <v>6272</v>
      </c>
      <c r="J2505" s="30" t="s">
        <v>221</v>
      </c>
      <c r="K2505" s="30" t="s">
        <v>2766</v>
      </c>
      <c r="L2505" s="31" t="s">
        <v>156</v>
      </c>
      <c r="M2505" s="31" t="s">
        <v>156</v>
      </c>
      <c r="N2505" s="31">
        <v>8</v>
      </c>
      <c r="O2505" s="31" t="s">
        <v>223</v>
      </c>
      <c r="P2505" s="31" t="s">
        <v>224</v>
      </c>
      <c r="Q2505" s="40">
        <v>48800000</v>
      </c>
      <c r="R2505" s="40">
        <v>48800000</v>
      </c>
      <c r="S2505" s="31" t="s">
        <v>225</v>
      </c>
      <c r="T2505" s="31" t="s">
        <v>221</v>
      </c>
      <c r="U2505" s="30" t="s">
        <v>2206</v>
      </c>
      <c r="V2505" s="30" t="s">
        <v>2061</v>
      </c>
      <c r="W2505" s="30" t="s">
        <v>2534</v>
      </c>
      <c r="X2505" s="30" t="s">
        <v>229</v>
      </c>
      <c r="Y2505" s="30" t="s">
        <v>230</v>
      </c>
      <c r="Z2505" s="30" t="s">
        <v>2567</v>
      </c>
      <c r="AA2505" s="41">
        <v>0</v>
      </c>
      <c r="AB2505" s="41">
        <v>0</v>
      </c>
      <c r="AC2505" s="41">
        <v>0</v>
      </c>
      <c r="AD2505" s="41">
        <v>0</v>
      </c>
      <c r="AE2505" s="41">
        <v>0</v>
      </c>
      <c r="AF2505" s="41">
        <v>0</v>
      </c>
      <c r="AG2505" s="41">
        <v>48800000</v>
      </c>
      <c r="AH2505" s="41">
        <v>0</v>
      </c>
      <c r="AI2505" s="41">
        <v>0</v>
      </c>
      <c r="AJ2505" s="41">
        <v>6100000</v>
      </c>
      <c r="AK2505" s="41">
        <v>0</v>
      </c>
      <c r="AL2505" s="41">
        <v>6100000</v>
      </c>
      <c r="AM2505" s="41">
        <v>0</v>
      </c>
      <c r="AN2505" s="41">
        <v>6100000</v>
      </c>
      <c r="AO2505" s="41">
        <v>0</v>
      </c>
      <c r="AP2505" s="41">
        <v>6100000</v>
      </c>
      <c r="AQ2505" s="41">
        <v>0</v>
      </c>
      <c r="AR2505" s="41">
        <v>6100000</v>
      </c>
      <c r="AS2505" s="41">
        <v>0</v>
      </c>
      <c r="AT2505" s="41">
        <v>6100000</v>
      </c>
      <c r="AU2505" s="41">
        <v>0</v>
      </c>
      <c r="AV2505" s="41">
        <v>6100000</v>
      </c>
      <c r="AW2505" s="41">
        <v>0</v>
      </c>
      <c r="AX2505" s="41">
        <v>6100000</v>
      </c>
      <c r="AY2505" s="2">
        <v>0</v>
      </c>
      <c r="AZ2505" s="12" t="str">
        <f t="shared" si="333"/>
        <v>OK</v>
      </c>
      <c r="BA2505" s="12" t="str">
        <f t="shared" si="334"/>
        <v>OK</v>
      </c>
      <c r="BB2505" s="6">
        <f t="shared" si="335"/>
        <v>0</v>
      </c>
      <c r="BC2505" s="13">
        <f t="shared" si="336"/>
        <v>48800000</v>
      </c>
      <c r="BD2505" s="13">
        <f t="shared" si="337"/>
        <v>48800000</v>
      </c>
      <c r="BE2505" s="6">
        <f t="shared" si="338"/>
        <v>0</v>
      </c>
      <c r="BF2505" s="6">
        <f t="shared" si="339"/>
        <v>0</v>
      </c>
      <c r="BG2505" s="2"/>
      <c r="BH2505" s="2"/>
      <c r="BI2505" s="2"/>
    </row>
    <row r="2506" spans="1:61" s="3" customFormat="1" ht="114" x14ac:dyDescent="0.25">
      <c r="A2506" s="2"/>
      <c r="B2506" s="29" t="s">
        <v>2771</v>
      </c>
      <c r="C2506" s="29" t="s">
        <v>2058</v>
      </c>
      <c r="D2506" s="29" t="s">
        <v>37</v>
      </c>
      <c r="E2506" s="30" t="s">
        <v>2396</v>
      </c>
      <c r="F2506" s="30" t="s">
        <v>2397</v>
      </c>
      <c r="G2506" s="30" t="s">
        <v>41</v>
      </c>
      <c r="H2506" s="30">
        <v>86101610</v>
      </c>
      <c r="I2506" s="30" t="s">
        <v>6272</v>
      </c>
      <c r="J2506" s="30" t="s">
        <v>221</v>
      </c>
      <c r="K2506" s="30" t="s">
        <v>2766</v>
      </c>
      <c r="L2506" s="31" t="s">
        <v>156</v>
      </c>
      <c r="M2506" s="31" t="s">
        <v>156</v>
      </c>
      <c r="N2506" s="31">
        <v>8</v>
      </c>
      <c r="O2506" s="31" t="s">
        <v>223</v>
      </c>
      <c r="P2506" s="31" t="s">
        <v>224</v>
      </c>
      <c r="Q2506" s="40">
        <v>48800000</v>
      </c>
      <c r="R2506" s="40">
        <v>48800000</v>
      </c>
      <c r="S2506" s="31" t="s">
        <v>225</v>
      </c>
      <c r="T2506" s="31" t="s">
        <v>221</v>
      </c>
      <c r="U2506" s="30" t="s">
        <v>2206</v>
      </c>
      <c r="V2506" s="30" t="s">
        <v>2061</v>
      </c>
      <c r="W2506" s="30" t="s">
        <v>2534</v>
      </c>
      <c r="X2506" s="30" t="s">
        <v>229</v>
      </c>
      <c r="Y2506" s="30" t="s">
        <v>230</v>
      </c>
      <c r="Z2506" s="30" t="s">
        <v>2567</v>
      </c>
      <c r="AA2506" s="41">
        <v>0</v>
      </c>
      <c r="AB2506" s="41">
        <v>0</v>
      </c>
      <c r="AC2506" s="41">
        <v>0</v>
      </c>
      <c r="AD2506" s="41">
        <v>0</v>
      </c>
      <c r="AE2506" s="41">
        <v>0</v>
      </c>
      <c r="AF2506" s="41">
        <v>0</v>
      </c>
      <c r="AG2506" s="41">
        <v>48800000</v>
      </c>
      <c r="AH2506" s="41">
        <v>0</v>
      </c>
      <c r="AI2506" s="41">
        <v>0</v>
      </c>
      <c r="AJ2506" s="41">
        <v>6100000</v>
      </c>
      <c r="AK2506" s="41">
        <v>0</v>
      </c>
      <c r="AL2506" s="41">
        <v>6100000</v>
      </c>
      <c r="AM2506" s="41">
        <v>0</v>
      </c>
      <c r="AN2506" s="41">
        <v>6100000</v>
      </c>
      <c r="AO2506" s="41">
        <v>0</v>
      </c>
      <c r="AP2506" s="41">
        <v>6100000</v>
      </c>
      <c r="AQ2506" s="41">
        <v>0</v>
      </c>
      <c r="AR2506" s="41">
        <v>6100000</v>
      </c>
      <c r="AS2506" s="41">
        <v>0</v>
      </c>
      <c r="AT2506" s="41">
        <v>6100000</v>
      </c>
      <c r="AU2506" s="41">
        <v>0</v>
      </c>
      <c r="AV2506" s="41">
        <v>6100000</v>
      </c>
      <c r="AW2506" s="41">
        <v>0</v>
      </c>
      <c r="AX2506" s="41">
        <v>6100000</v>
      </c>
      <c r="AY2506" s="2">
        <v>0</v>
      </c>
      <c r="AZ2506" s="12" t="str">
        <f t="shared" si="333"/>
        <v>OK</v>
      </c>
      <c r="BA2506" s="12" t="str">
        <f t="shared" si="334"/>
        <v>OK</v>
      </c>
      <c r="BB2506" s="6">
        <f t="shared" si="335"/>
        <v>0</v>
      </c>
      <c r="BC2506" s="13">
        <f t="shared" si="336"/>
        <v>48800000</v>
      </c>
      <c r="BD2506" s="13">
        <f t="shared" si="337"/>
        <v>48800000</v>
      </c>
      <c r="BE2506" s="6">
        <f t="shared" si="338"/>
        <v>0</v>
      </c>
      <c r="BF2506" s="6">
        <f t="shared" si="339"/>
        <v>0</v>
      </c>
      <c r="BG2506" s="2"/>
      <c r="BH2506" s="2"/>
      <c r="BI2506" s="2"/>
    </row>
    <row r="2507" spans="1:61" s="3" customFormat="1" ht="114" x14ac:dyDescent="0.25">
      <c r="A2507" s="2"/>
      <c r="B2507" s="29" t="s">
        <v>2772</v>
      </c>
      <c r="C2507" s="29" t="s">
        <v>2058</v>
      </c>
      <c r="D2507" s="29" t="s">
        <v>37</v>
      </c>
      <c r="E2507" s="30" t="s">
        <v>2396</v>
      </c>
      <c r="F2507" s="30" t="s">
        <v>2397</v>
      </c>
      <c r="G2507" s="30" t="s">
        <v>41</v>
      </c>
      <c r="H2507" s="30">
        <v>86101610</v>
      </c>
      <c r="I2507" s="30" t="s">
        <v>6272</v>
      </c>
      <c r="J2507" s="30" t="s">
        <v>221</v>
      </c>
      <c r="K2507" s="30" t="s">
        <v>2766</v>
      </c>
      <c r="L2507" s="31" t="s">
        <v>156</v>
      </c>
      <c r="M2507" s="31" t="s">
        <v>156</v>
      </c>
      <c r="N2507" s="31">
        <v>8</v>
      </c>
      <c r="O2507" s="31" t="s">
        <v>223</v>
      </c>
      <c r="P2507" s="31" t="s">
        <v>224</v>
      </c>
      <c r="Q2507" s="40">
        <v>48800000</v>
      </c>
      <c r="R2507" s="40">
        <v>48800000</v>
      </c>
      <c r="S2507" s="31" t="s">
        <v>225</v>
      </c>
      <c r="T2507" s="31" t="s">
        <v>221</v>
      </c>
      <c r="U2507" s="30" t="s">
        <v>2206</v>
      </c>
      <c r="V2507" s="30" t="s">
        <v>2061</v>
      </c>
      <c r="W2507" s="30" t="s">
        <v>2534</v>
      </c>
      <c r="X2507" s="30" t="s">
        <v>229</v>
      </c>
      <c r="Y2507" s="30" t="s">
        <v>230</v>
      </c>
      <c r="Z2507" s="30" t="s">
        <v>2567</v>
      </c>
      <c r="AA2507" s="41">
        <v>0</v>
      </c>
      <c r="AB2507" s="41">
        <v>0</v>
      </c>
      <c r="AC2507" s="41">
        <v>0</v>
      </c>
      <c r="AD2507" s="41">
        <v>0</v>
      </c>
      <c r="AE2507" s="41">
        <v>0</v>
      </c>
      <c r="AF2507" s="41">
        <v>0</v>
      </c>
      <c r="AG2507" s="41">
        <v>48800000</v>
      </c>
      <c r="AH2507" s="41">
        <v>0</v>
      </c>
      <c r="AI2507" s="41">
        <v>0</v>
      </c>
      <c r="AJ2507" s="41">
        <v>6100000</v>
      </c>
      <c r="AK2507" s="41">
        <v>0</v>
      </c>
      <c r="AL2507" s="41">
        <v>6100000</v>
      </c>
      <c r="AM2507" s="41">
        <v>0</v>
      </c>
      <c r="AN2507" s="41">
        <v>6100000</v>
      </c>
      <c r="AO2507" s="41">
        <v>0</v>
      </c>
      <c r="AP2507" s="41">
        <v>6100000</v>
      </c>
      <c r="AQ2507" s="41">
        <v>0</v>
      </c>
      <c r="AR2507" s="41">
        <v>6100000</v>
      </c>
      <c r="AS2507" s="41">
        <v>0</v>
      </c>
      <c r="AT2507" s="41">
        <v>6100000</v>
      </c>
      <c r="AU2507" s="41">
        <v>0</v>
      </c>
      <c r="AV2507" s="41">
        <v>6100000</v>
      </c>
      <c r="AW2507" s="41">
        <v>0</v>
      </c>
      <c r="AX2507" s="41">
        <v>6100000</v>
      </c>
      <c r="AY2507" s="2">
        <v>0</v>
      </c>
      <c r="AZ2507" s="12" t="str">
        <f t="shared" si="333"/>
        <v>OK</v>
      </c>
      <c r="BA2507" s="12" t="str">
        <f t="shared" si="334"/>
        <v>OK</v>
      </c>
      <c r="BB2507" s="6">
        <f t="shared" si="335"/>
        <v>0</v>
      </c>
      <c r="BC2507" s="13">
        <f t="shared" si="336"/>
        <v>48800000</v>
      </c>
      <c r="BD2507" s="13">
        <f t="shared" si="337"/>
        <v>48800000</v>
      </c>
      <c r="BE2507" s="6">
        <f t="shared" si="338"/>
        <v>0</v>
      </c>
      <c r="BF2507" s="6">
        <f t="shared" si="339"/>
        <v>0</v>
      </c>
      <c r="BG2507" s="2"/>
      <c r="BH2507" s="2"/>
      <c r="BI2507" s="2"/>
    </row>
    <row r="2508" spans="1:61" s="3" customFormat="1" ht="114" x14ac:dyDescent="0.25">
      <c r="A2508" s="2"/>
      <c r="B2508" s="29" t="s">
        <v>2773</v>
      </c>
      <c r="C2508" s="29" t="s">
        <v>2058</v>
      </c>
      <c r="D2508" s="29" t="s">
        <v>37</v>
      </c>
      <c r="E2508" s="30" t="s">
        <v>2396</v>
      </c>
      <c r="F2508" s="30" t="s">
        <v>2397</v>
      </c>
      <c r="G2508" s="30" t="s">
        <v>41</v>
      </c>
      <c r="H2508" s="30">
        <v>86101610</v>
      </c>
      <c r="I2508" s="30" t="s">
        <v>6272</v>
      </c>
      <c r="J2508" s="30" t="s">
        <v>221</v>
      </c>
      <c r="K2508" s="30" t="s">
        <v>2766</v>
      </c>
      <c r="L2508" s="31" t="s">
        <v>156</v>
      </c>
      <c r="M2508" s="31" t="s">
        <v>156</v>
      </c>
      <c r="N2508" s="31">
        <v>8</v>
      </c>
      <c r="O2508" s="31" t="s">
        <v>223</v>
      </c>
      <c r="P2508" s="31" t="s">
        <v>224</v>
      </c>
      <c r="Q2508" s="40">
        <v>48800000</v>
      </c>
      <c r="R2508" s="40">
        <v>48800000</v>
      </c>
      <c r="S2508" s="31" t="s">
        <v>225</v>
      </c>
      <c r="T2508" s="31" t="s">
        <v>221</v>
      </c>
      <c r="U2508" s="30" t="s">
        <v>2206</v>
      </c>
      <c r="V2508" s="30" t="s">
        <v>2061</v>
      </c>
      <c r="W2508" s="30" t="s">
        <v>2534</v>
      </c>
      <c r="X2508" s="30" t="s">
        <v>229</v>
      </c>
      <c r="Y2508" s="30" t="s">
        <v>230</v>
      </c>
      <c r="Z2508" s="30" t="s">
        <v>2567</v>
      </c>
      <c r="AA2508" s="41">
        <v>0</v>
      </c>
      <c r="AB2508" s="41">
        <v>0</v>
      </c>
      <c r="AC2508" s="41">
        <v>0</v>
      </c>
      <c r="AD2508" s="41">
        <v>0</v>
      </c>
      <c r="AE2508" s="41">
        <v>0</v>
      </c>
      <c r="AF2508" s="41">
        <v>0</v>
      </c>
      <c r="AG2508" s="41">
        <v>48800000</v>
      </c>
      <c r="AH2508" s="41">
        <v>0</v>
      </c>
      <c r="AI2508" s="41">
        <v>0</v>
      </c>
      <c r="AJ2508" s="41">
        <v>6100000</v>
      </c>
      <c r="AK2508" s="41">
        <v>0</v>
      </c>
      <c r="AL2508" s="41">
        <v>6100000</v>
      </c>
      <c r="AM2508" s="41">
        <v>0</v>
      </c>
      <c r="AN2508" s="41">
        <v>6100000</v>
      </c>
      <c r="AO2508" s="41">
        <v>0</v>
      </c>
      <c r="AP2508" s="41">
        <v>6100000</v>
      </c>
      <c r="AQ2508" s="41">
        <v>0</v>
      </c>
      <c r="AR2508" s="41">
        <v>6100000</v>
      </c>
      <c r="AS2508" s="41">
        <v>0</v>
      </c>
      <c r="AT2508" s="41">
        <v>6100000</v>
      </c>
      <c r="AU2508" s="41">
        <v>0</v>
      </c>
      <c r="AV2508" s="41">
        <v>6100000</v>
      </c>
      <c r="AW2508" s="41">
        <v>0</v>
      </c>
      <c r="AX2508" s="41">
        <v>6100000</v>
      </c>
      <c r="AY2508" s="2">
        <v>0</v>
      </c>
      <c r="AZ2508" s="12" t="str">
        <f t="shared" si="333"/>
        <v>OK</v>
      </c>
      <c r="BA2508" s="12" t="str">
        <f t="shared" si="334"/>
        <v>OK</v>
      </c>
      <c r="BB2508" s="6">
        <f t="shared" si="335"/>
        <v>0</v>
      </c>
      <c r="BC2508" s="13">
        <f t="shared" si="336"/>
        <v>48800000</v>
      </c>
      <c r="BD2508" s="13">
        <f t="shared" si="337"/>
        <v>48800000</v>
      </c>
      <c r="BE2508" s="6">
        <f t="shared" si="338"/>
        <v>0</v>
      </c>
      <c r="BF2508" s="6">
        <f t="shared" si="339"/>
        <v>0</v>
      </c>
      <c r="BG2508" s="2"/>
      <c r="BH2508" s="2"/>
      <c r="BI2508" s="2"/>
    </row>
    <row r="2509" spans="1:61" s="3" customFormat="1" ht="114" x14ac:dyDescent="0.25">
      <c r="A2509" s="2"/>
      <c r="B2509" s="29" t="s">
        <v>2774</v>
      </c>
      <c r="C2509" s="29" t="s">
        <v>2058</v>
      </c>
      <c r="D2509" s="29" t="s">
        <v>37</v>
      </c>
      <c r="E2509" s="30" t="s">
        <v>2396</v>
      </c>
      <c r="F2509" s="30" t="s">
        <v>2397</v>
      </c>
      <c r="G2509" s="30" t="s">
        <v>41</v>
      </c>
      <c r="H2509" s="30">
        <v>86101610</v>
      </c>
      <c r="I2509" s="30" t="s">
        <v>6272</v>
      </c>
      <c r="J2509" s="30" t="s">
        <v>221</v>
      </c>
      <c r="K2509" s="30" t="s">
        <v>2766</v>
      </c>
      <c r="L2509" s="31" t="s">
        <v>156</v>
      </c>
      <c r="M2509" s="31" t="s">
        <v>156</v>
      </c>
      <c r="N2509" s="31">
        <v>8</v>
      </c>
      <c r="O2509" s="31" t="s">
        <v>223</v>
      </c>
      <c r="P2509" s="31" t="s">
        <v>224</v>
      </c>
      <c r="Q2509" s="40">
        <v>48800000</v>
      </c>
      <c r="R2509" s="40">
        <v>48800000</v>
      </c>
      <c r="S2509" s="31" t="s">
        <v>225</v>
      </c>
      <c r="T2509" s="31" t="s">
        <v>221</v>
      </c>
      <c r="U2509" s="30" t="s">
        <v>2206</v>
      </c>
      <c r="V2509" s="30" t="s">
        <v>2061</v>
      </c>
      <c r="W2509" s="30" t="s">
        <v>2534</v>
      </c>
      <c r="X2509" s="30" t="s">
        <v>229</v>
      </c>
      <c r="Y2509" s="30" t="s">
        <v>230</v>
      </c>
      <c r="Z2509" s="30" t="s">
        <v>2567</v>
      </c>
      <c r="AA2509" s="41">
        <v>0</v>
      </c>
      <c r="AB2509" s="41">
        <v>0</v>
      </c>
      <c r="AC2509" s="41">
        <v>0</v>
      </c>
      <c r="AD2509" s="41">
        <v>0</v>
      </c>
      <c r="AE2509" s="41">
        <v>0</v>
      </c>
      <c r="AF2509" s="41">
        <v>0</v>
      </c>
      <c r="AG2509" s="41">
        <v>48800000</v>
      </c>
      <c r="AH2509" s="41">
        <v>0</v>
      </c>
      <c r="AI2509" s="41">
        <v>0</v>
      </c>
      <c r="AJ2509" s="41">
        <v>6100000</v>
      </c>
      <c r="AK2509" s="41">
        <v>0</v>
      </c>
      <c r="AL2509" s="41">
        <v>6100000</v>
      </c>
      <c r="AM2509" s="41">
        <v>0</v>
      </c>
      <c r="AN2509" s="41">
        <v>6100000</v>
      </c>
      <c r="AO2509" s="41">
        <v>0</v>
      </c>
      <c r="AP2509" s="41">
        <v>6100000</v>
      </c>
      <c r="AQ2509" s="41">
        <v>0</v>
      </c>
      <c r="AR2509" s="41">
        <v>6100000</v>
      </c>
      <c r="AS2509" s="41">
        <v>0</v>
      </c>
      <c r="AT2509" s="41">
        <v>6100000</v>
      </c>
      <c r="AU2509" s="41">
        <v>0</v>
      </c>
      <c r="AV2509" s="41">
        <v>6100000</v>
      </c>
      <c r="AW2509" s="41">
        <v>0</v>
      </c>
      <c r="AX2509" s="41">
        <v>6100000</v>
      </c>
      <c r="AY2509" s="2">
        <v>0</v>
      </c>
      <c r="AZ2509" s="12" t="str">
        <f t="shared" si="333"/>
        <v>OK</v>
      </c>
      <c r="BA2509" s="12" t="str">
        <f t="shared" si="334"/>
        <v>OK</v>
      </c>
      <c r="BB2509" s="6">
        <f t="shared" si="335"/>
        <v>0</v>
      </c>
      <c r="BC2509" s="13">
        <f t="shared" si="336"/>
        <v>48800000</v>
      </c>
      <c r="BD2509" s="13">
        <f t="shared" si="337"/>
        <v>48800000</v>
      </c>
      <c r="BE2509" s="6">
        <f t="shared" si="338"/>
        <v>0</v>
      </c>
      <c r="BF2509" s="6">
        <f t="shared" si="339"/>
        <v>0</v>
      </c>
      <c r="BG2509" s="2"/>
      <c r="BH2509" s="2"/>
      <c r="BI2509" s="2"/>
    </row>
    <row r="2510" spans="1:61" s="3" customFormat="1" ht="114" x14ac:dyDescent="0.25">
      <c r="A2510" s="2"/>
      <c r="B2510" s="29" t="s">
        <v>2775</v>
      </c>
      <c r="C2510" s="29" t="s">
        <v>2058</v>
      </c>
      <c r="D2510" s="29" t="s">
        <v>37</v>
      </c>
      <c r="E2510" s="30" t="s">
        <v>2396</v>
      </c>
      <c r="F2510" s="30" t="s">
        <v>2397</v>
      </c>
      <c r="G2510" s="30" t="s">
        <v>41</v>
      </c>
      <c r="H2510" s="30">
        <v>86101610</v>
      </c>
      <c r="I2510" s="30" t="s">
        <v>6272</v>
      </c>
      <c r="J2510" s="30" t="s">
        <v>221</v>
      </c>
      <c r="K2510" s="30" t="s">
        <v>2766</v>
      </c>
      <c r="L2510" s="31" t="s">
        <v>156</v>
      </c>
      <c r="M2510" s="31" t="s">
        <v>156</v>
      </c>
      <c r="N2510" s="31">
        <v>8</v>
      </c>
      <c r="O2510" s="31" t="s">
        <v>223</v>
      </c>
      <c r="P2510" s="31" t="s">
        <v>224</v>
      </c>
      <c r="Q2510" s="40">
        <v>48800000</v>
      </c>
      <c r="R2510" s="40">
        <v>48800000</v>
      </c>
      <c r="S2510" s="31" t="s">
        <v>225</v>
      </c>
      <c r="T2510" s="31" t="s">
        <v>221</v>
      </c>
      <c r="U2510" s="30" t="s">
        <v>2206</v>
      </c>
      <c r="V2510" s="30" t="s">
        <v>2061</v>
      </c>
      <c r="W2510" s="30" t="s">
        <v>2534</v>
      </c>
      <c r="X2510" s="30" t="s">
        <v>229</v>
      </c>
      <c r="Y2510" s="30" t="s">
        <v>230</v>
      </c>
      <c r="Z2510" s="30" t="s">
        <v>2567</v>
      </c>
      <c r="AA2510" s="41">
        <v>0</v>
      </c>
      <c r="AB2510" s="41">
        <v>0</v>
      </c>
      <c r="AC2510" s="41">
        <v>0</v>
      </c>
      <c r="AD2510" s="41">
        <v>0</v>
      </c>
      <c r="AE2510" s="41">
        <v>0</v>
      </c>
      <c r="AF2510" s="41">
        <v>0</v>
      </c>
      <c r="AG2510" s="41">
        <v>48800000</v>
      </c>
      <c r="AH2510" s="41">
        <v>0</v>
      </c>
      <c r="AI2510" s="41">
        <v>0</v>
      </c>
      <c r="AJ2510" s="41">
        <v>6100000</v>
      </c>
      <c r="AK2510" s="41">
        <v>0</v>
      </c>
      <c r="AL2510" s="41">
        <v>6100000</v>
      </c>
      <c r="AM2510" s="41">
        <v>0</v>
      </c>
      <c r="AN2510" s="41">
        <v>6100000</v>
      </c>
      <c r="AO2510" s="41">
        <v>0</v>
      </c>
      <c r="AP2510" s="41">
        <v>6100000</v>
      </c>
      <c r="AQ2510" s="41">
        <v>0</v>
      </c>
      <c r="AR2510" s="41">
        <v>6100000</v>
      </c>
      <c r="AS2510" s="41">
        <v>0</v>
      </c>
      <c r="AT2510" s="41">
        <v>6100000</v>
      </c>
      <c r="AU2510" s="41">
        <v>0</v>
      </c>
      <c r="AV2510" s="41">
        <v>6100000</v>
      </c>
      <c r="AW2510" s="41">
        <v>0</v>
      </c>
      <c r="AX2510" s="41">
        <v>6100000</v>
      </c>
      <c r="AY2510" s="2">
        <v>0</v>
      </c>
      <c r="AZ2510" s="12" t="str">
        <f t="shared" si="333"/>
        <v>OK</v>
      </c>
      <c r="BA2510" s="12" t="str">
        <f t="shared" si="334"/>
        <v>OK</v>
      </c>
      <c r="BB2510" s="6">
        <f t="shared" si="335"/>
        <v>0</v>
      </c>
      <c r="BC2510" s="13">
        <f t="shared" si="336"/>
        <v>48800000</v>
      </c>
      <c r="BD2510" s="13">
        <f t="shared" si="337"/>
        <v>48800000</v>
      </c>
      <c r="BE2510" s="6">
        <f t="shared" si="338"/>
        <v>0</v>
      </c>
      <c r="BF2510" s="6">
        <f t="shared" si="339"/>
        <v>0</v>
      </c>
      <c r="BG2510" s="2"/>
      <c r="BH2510" s="2"/>
      <c r="BI2510" s="2"/>
    </row>
    <row r="2511" spans="1:61" s="3" customFormat="1" ht="99.75" x14ac:dyDescent="0.25">
      <c r="A2511" s="2"/>
      <c r="B2511" s="29" t="s">
        <v>2776</v>
      </c>
      <c r="C2511" s="29" t="s">
        <v>2058</v>
      </c>
      <c r="D2511" s="29" t="s">
        <v>37</v>
      </c>
      <c r="E2511" s="30" t="s">
        <v>2396</v>
      </c>
      <c r="F2511" s="30" t="s">
        <v>2397</v>
      </c>
      <c r="G2511" s="30" t="s">
        <v>41</v>
      </c>
      <c r="H2511" s="30">
        <v>86101610</v>
      </c>
      <c r="I2511" s="30" t="s">
        <v>6272</v>
      </c>
      <c r="J2511" s="30" t="s">
        <v>221</v>
      </c>
      <c r="K2511" s="30" t="s">
        <v>2777</v>
      </c>
      <c r="L2511" s="31" t="s">
        <v>154</v>
      </c>
      <c r="M2511" s="31" t="s">
        <v>154</v>
      </c>
      <c r="N2511" s="31">
        <v>10</v>
      </c>
      <c r="O2511" s="31" t="s">
        <v>223</v>
      </c>
      <c r="P2511" s="31" t="s">
        <v>224</v>
      </c>
      <c r="Q2511" s="40">
        <v>61000000</v>
      </c>
      <c r="R2511" s="40">
        <v>61000000</v>
      </c>
      <c r="S2511" s="31" t="s">
        <v>225</v>
      </c>
      <c r="T2511" s="31" t="s">
        <v>221</v>
      </c>
      <c r="U2511" s="30" t="s">
        <v>2206</v>
      </c>
      <c r="V2511" s="30" t="s">
        <v>2061</v>
      </c>
      <c r="W2511" s="30" t="s">
        <v>2534</v>
      </c>
      <c r="X2511" s="30" t="s">
        <v>229</v>
      </c>
      <c r="Y2511" s="30" t="s">
        <v>230</v>
      </c>
      <c r="Z2511" s="30" t="s">
        <v>2778</v>
      </c>
      <c r="AA2511" s="41">
        <v>0</v>
      </c>
      <c r="AB2511" s="41">
        <v>0</v>
      </c>
      <c r="AC2511" s="41">
        <v>61000000</v>
      </c>
      <c r="AD2511" s="41">
        <v>0</v>
      </c>
      <c r="AE2511" s="41">
        <v>0</v>
      </c>
      <c r="AF2511" s="41">
        <v>6100000</v>
      </c>
      <c r="AG2511" s="41">
        <v>0</v>
      </c>
      <c r="AH2511" s="41">
        <v>6100000</v>
      </c>
      <c r="AI2511" s="41">
        <v>0</v>
      </c>
      <c r="AJ2511" s="41">
        <v>6100000</v>
      </c>
      <c r="AK2511" s="41">
        <v>0</v>
      </c>
      <c r="AL2511" s="41">
        <v>6100000</v>
      </c>
      <c r="AM2511" s="41">
        <v>0</v>
      </c>
      <c r="AN2511" s="41">
        <v>6100000</v>
      </c>
      <c r="AO2511" s="41">
        <v>0</v>
      </c>
      <c r="AP2511" s="41">
        <v>6100000</v>
      </c>
      <c r="AQ2511" s="41">
        <v>0</v>
      </c>
      <c r="AR2511" s="41">
        <v>6100000</v>
      </c>
      <c r="AS2511" s="41">
        <v>0</v>
      </c>
      <c r="AT2511" s="41">
        <v>6100000</v>
      </c>
      <c r="AU2511" s="41">
        <v>0</v>
      </c>
      <c r="AV2511" s="41">
        <v>6100000</v>
      </c>
      <c r="AW2511" s="41">
        <v>0</v>
      </c>
      <c r="AX2511" s="41">
        <v>6100000</v>
      </c>
      <c r="AY2511" s="2">
        <v>0</v>
      </c>
      <c r="AZ2511" s="12" t="str">
        <f t="shared" si="333"/>
        <v>OK</v>
      </c>
      <c r="BA2511" s="12" t="str">
        <f t="shared" si="334"/>
        <v>OK</v>
      </c>
      <c r="BB2511" s="6">
        <f t="shared" si="335"/>
        <v>0</v>
      </c>
      <c r="BC2511" s="13">
        <f t="shared" si="336"/>
        <v>61000000</v>
      </c>
      <c r="BD2511" s="13">
        <f t="shared" si="337"/>
        <v>61000000</v>
      </c>
      <c r="BE2511" s="6">
        <f t="shared" si="338"/>
        <v>0</v>
      </c>
      <c r="BF2511" s="6">
        <f t="shared" si="339"/>
        <v>0</v>
      </c>
      <c r="BG2511" s="2"/>
      <c r="BH2511" s="2"/>
      <c r="BI2511" s="2"/>
    </row>
    <row r="2512" spans="1:61" s="3" customFormat="1" ht="99.75" x14ac:dyDescent="0.25">
      <c r="A2512" s="2"/>
      <c r="B2512" s="29" t="s">
        <v>2779</v>
      </c>
      <c r="C2512" s="29" t="s">
        <v>2058</v>
      </c>
      <c r="D2512" s="29" t="s">
        <v>37</v>
      </c>
      <c r="E2512" s="30" t="s">
        <v>2396</v>
      </c>
      <c r="F2512" s="30" t="s">
        <v>2397</v>
      </c>
      <c r="G2512" s="30" t="s">
        <v>41</v>
      </c>
      <c r="H2512" s="30">
        <v>86101610</v>
      </c>
      <c r="I2512" s="30" t="s">
        <v>6272</v>
      </c>
      <c r="J2512" s="30" t="s">
        <v>221</v>
      </c>
      <c r="K2512" s="30" t="s">
        <v>2777</v>
      </c>
      <c r="L2512" s="31" t="s">
        <v>154</v>
      </c>
      <c r="M2512" s="31" t="s">
        <v>154</v>
      </c>
      <c r="N2512" s="31">
        <v>10</v>
      </c>
      <c r="O2512" s="31" t="s">
        <v>223</v>
      </c>
      <c r="P2512" s="31" t="s">
        <v>224</v>
      </c>
      <c r="Q2512" s="40">
        <v>61000000</v>
      </c>
      <c r="R2512" s="40">
        <v>61000000</v>
      </c>
      <c r="S2512" s="31" t="s">
        <v>225</v>
      </c>
      <c r="T2512" s="31" t="s">
        <v>221</v>
      </c>
      <c r="U2512" s="30" t="s">
        <v>2206</v>
      </c>
      <c r="V2512" s="30" t="s">
        <v>2061</v>
      </c>
      <c r="W2512" s="30" t="s">
        <v>2534</v>
      </c>
      <c r="X2512" s="30" t="s">
        <v>229</v>
      </c>
      <c r="Y2512" s="30" t="s">
        <v>230</v>
      </c>
      <c r="Z2512" s="30" t="s">
        <v>2778</v>
      </c>
      <c r="AA2512" s="41">
        <v>0</v>
      </c>
      <c r="AB2512" s="41">
        <v>0</v>
      </c>
      <c r="AC2512" s="41">
        <v>61000000</v>
      </c>
      <c r="AD2512" s="41">
        <v>0</v>
      </c>
      <c r="AE2512" s="41">
        <v>0</v>
      </c>
      <c r="AF2512" s="41">
        <v>6100000</v>
      </c>
      <c r="AG2512" s="41">
        <v>0</v>
      </c>
      <c r="AH2512" s="41">
        <v>6100000</v>
      </c>
      <c r="AI2512" s="41">
        <v>0</v>
      </c>
      <c r="AJ2512" s="41">
        <v>6100000</v>
      </c>
      <c r="AK2512" s="41">
        <v>0</v>
      </c>
      <c r="AL2512" s="41">
        <v>6100000</v>
      </c>
      <c r="AM2512" s="41">
        <v>0</v>
      </c>
      <c r="AN2512" s="41">
        <v>6100000</v>
      </c>
      <c r="AO2512" s="41">
        <v>0</v>
      </c>
      <c r="AP2512" s="41">
        <v>6100000</v>
      </c>
      <c r="AQ2512" s="41">
        <v>0</v>
      </c>
      <c r="AR2512" s="41">
        <v>6100000</v>
      </c>
      <c r="AS2512" s="41">
        <v>0</v>
      </c>
      <c r="AT2512" s="41">
        <v>6100000</v>
      </c>
      <c r="AU2512" s="41">
        <v>0</v>
      </c>
      <c r="AV2512" s="41">
        <v>6100000</v>
      </c>
      <c r="AW2512" s="41">
        <v>0</v>
      </c>
      <c r="AX2512" s="41">
        <v>6100000</v>
      </c>
      <c r="AY2512" s="2">
        <v>0</v>
      </c>
      <c r="AZ2512" s="12" t="str">
        <f t="shared" si="333"/>
        <v>OK</v>
      </c>
      <c r="BA2512" s="12" t="str">
        <f t="shared" si="334"/>
        <v>OK</v>
      </c>
      <c r="BB2512" s="6">
        <f t="shared" si="335"/>
        <v>0</v>
      </c>
      <c r="BC2512" s="13">
        <f t="shared" si="336"/>
        <v>61000000</v>
      </c>
      <c r="BD2512" s="13">
        <f t="shared" si="337"/>
        <v>61000000</v>
      </c>
      <c r="BE2512" s="6">
        <f t="shared" si="338"/>
        <v>0</v>
      </c>
      <c r="BF2512" s="6">
        <f t="shared" si="339"/>
        <v>0</v>
      </c>
      <c r="BG2512" s="2"/>
      <c r="BH2512" s="2"/>
      <c r="BI2512" s="2"/>
    </row>
    <row r="2513" spans="1:61" s="3" customFormat="1" ht="99.75" x14ac:dyDescent="0.25">
      <c r="A2513" s="2"/>
      <c r="B2513" s="29" t="s">
        <v>2780</v>
      </c>
      <c r="C2513" s="29" t="s">
        <v>2058</v>
      </c>
      <c r="D2513" s="29" t="s">
        <v>37</v>
      </c>
      <c r="E2513" s="30" t="s">
        <v>2396</v>
      </c>
      <c r="F2513" s="30" t="s">
        <v>2397</v>
      </c>
      <c r="G2513" s="30" t="s">
        <v>41</v>
      </c>
      <c r="H2513" s="30">
        <v>86101610</v>
      </c>
      <c r="I2513" s="30" t="s">
        <v>6272</v>
      </c>
      <c r="J2513" s="30" t="s">
        <v>221</v>
      </c>
      <c r="K2513" s="30" t="s">
        <v>2777</v>
      </c>
      <c r="L2513" s="31" t="s">
        <v>154</v>
      </c>
      <c r="M2513" s="31" t="s">
        <v>154</v>
      </c>
      <c r="N2513" s="31">
        <v>10</v>
      </c>
      <c r="O2513" s="31" t="s">
        <v>223</v>
      </c>
      <c r="P2513" s="31" t="s">
        <v>224</v>
      </c>
      <c r="Q2513" s="40">
        <v>61000000</v>
      </c>
      <c r="R2513" s="40">
        <v>61000000</v>
      </c>
      <c r="S2513" s="31" t="s">
        <v>225</v>
      </c>
      <c r="T2513" s="31" t="s">
        <v>221</v>
      </c>
      <c r="U2513" s="30" t="s">
        <v>2206</v>
      </c>
      <c r="V2513" s="30" t="s">
        <v>2061</v>
      </c>
      <c r="W2513" s="30" t="s">
        <v>2534</v>
      </c>
      <c r="X2513" s="30" t="s">
        <v>229</v>
      </c>
      <c r="Y2513" s="30" t="s">
        <v>230</v>
      </c>
      <c r="Z2513" s="30" t="s">
        <v>2778</v>
      </c>
      <c r="AA2513" s="41">
        <v>0</v>
      </c>
      <c r="AB2513" s="41">
        <v>0</v>
      </c>
      <c r="AC2513" s="41">
        <v>61000000</v>
      </c>
      <c r="AD2513" s="41">
        <v>0</v>
      </c>
      <c r="AE2513" s="41">
        <v>0</v>
      </c>
      <c r="AF2513" s="41">
        <v>6100000</v>
      </c>
      <c r="AG2513" s="41">
        <v>0</v>
      </c>
      <c r="AH2513" s="41">
        <v>6100000</v>
      </c>
      <c r="AI2513" s="41">
        <v>0</v>
      </c>
      <c r="AJ2513" s="41">
        <v>6100000</v>
      </c>
      <c r="AK2513" s="41">
        <v>0</v>
      </c>
      <c r="AL2513" s="41">
        <v>6100000</v>
      </c>
      <c r="AM2513" s="41">
        <v>0</v>
      </c>
      <c r="AN2513" s="41">
        <v>6100000</v>
      </c>
      <c r="AO2513" s="41">
        <v>0</v>
      </c>
      <c r="AP2513" s="41">
        <v>6100000</v>
      </c>
      <c r="AQ2513" s="41">
        <v>0</v>
      </c>
      <c r="AR2513" s="41">
        <v>6100000</v>
      </c>
      <c r="AS2513" s="41">
        <v>0</v>
      </c>
      <c r="AT2513" s="41">
        <v>6100000</v>
      </c>
      <c r="AU2513" s="41">
        <v>0</v>
      </c>
      <c r="AV2513" s="41">
        <v>6100000</v>
      </c>
      <c r="AW2513" s="41">
        <v>0</v>
      </c>
      <c r="AX2513" s="41">
        <v>6100000</v>
      </c>
      <c r="AY2513" s="2">
        <v>0</v>
      </c>
      <c r="AZ2513" s="12" t="str">
        <f t="shared" si="333"/>
        <v>OK</v>
      </c>
      <c r="BA2513" s="12" t="str">
        <f t="shared" si="334"/>
        <v>OK</v>
      </c>
      <c r="BB2513" s="6">
        <f t="shared" si="335"/>
        <v>0</v>
      </c>
      <c r="BC2513" s="13">
        <f t="shared" si="336"/>
        <v>61000000</v>
      </c>
      <c r="BD2513" s="13">
        <f t="shared" si="337"/>
        <v>61000000</v>
      </c>
      <c r="BE2513" s="6">
        <f t="shared" si="338"/>
        <v>0</v>
      </c>
      <c r="BF2513" s="6">
        <f t="shared" si="339"/>
        <v>0</v>
      </c>
      <c r="BG2513" s="2"/>
      <c r="BH2513" s="2"/>
      <c r="BI2513" s="2"/>
    </row>
    <row r="2514" spans="1:61" s="3" customFormat="1" ht="99.75" x14ac:dyDescent="0.25">
      <c r="A2514" s="2"/>
      <c r="B2514" s="29" t="s">
        <v>2781</v>
      </c>
      <c r="C2514" s="29" t="s">
        <v>2058</v>
      </c>
      <c r="D2514" s="29" t="s">
        <v>37</v>
      </c>
      <c r="E2514" s="30" t="s">
        <v>2396</v>
      </c>
      <c r="F2514" s="30" t="s">
        <v>2397</v>
      </c>
      <c r="G2514" s="30" t="s">
        <v>41</v>
      </c>
      <c r="H2514" s="30">
        <v>86101610</v>
      </c>
      <c r="I2514" s="30" t="s">
        <v>6272</v>
      </c>
      <c r="J2514" s="30" t="s">
        <v>221</v>
      </c>
      <c r="K2514" s="30" t="s">
        <v>2777</v>
      </c>
      <c r="L2514" s="31" t="s">
        <v>154</v>
      </c>
      <c r="M2514" s="31" t="s">
        <v>154</v>
      </c>
      <c r="N2514" s="31">
        <v>10</v>
      </c>
      <c r="O2514" s="31" t="s">
        <v>223</v>
      </c>
      <c r="P2514" s="31" t="s">
        <v>224</v>
      </c>
      <c r="Q2514" s="40">
        <v>61000000</v>
      </c>
      <c r="R2514" s="40">
        <v>61000000</v>
      </c>
      <c r="S2514" s="31" t="s">
        <v>225</v>
      </c>
      <c r="T2514" s="31" t="s">
        <v>221</v>
      </c>
      <c r="U2514" s="30" t="s">
        <v>2206</v>
      </c>
      <c r="V2514" s="30" t="s">
        <v>2061</v>
      </c>
      <c r="W2514" s="30" t="s">
        <v>2534</v>
      </c>
      <c r="X2514" s="30" t="s">
        <v>229</v>
      </c>
      <c r="Y2514" s="30" t="s">
        <v>230</v>
      </c>
      <c r="Z2514" s="30" t="s">
        <v>2778</v>
      </c>
      <c r="AA2514" s="41">
        <v>0</v>
      </c>
      <c r="AB2514" s="41">
        <v>0</v>
      </c>
      <c r="AC2514" s="41">
        <v>61000000</v>
      </c>
      <c r="AD2514" s="41">
        <v>0</v>
      </c>
      <c r="AE2514" s="41">
        <v>0</v>
      </c>
      <c r="AF2514" s="41">
        <v>6100000</v>
      </c>
      <c r="AG2514" s="41">
        <v>0</v>
      </c>
      <c r="AH2514" s="41">
        <v>6100000</v>
      </c>
      <c r="AI2514" s="41">
        <v>0</v>
      </c>
      <c r="AJ2514" s="41">
        <v>6100000</v>
      </c>
      <c r="AK2514" s="41">
        <v>0</v>
      </c>
      <c r="AL2514" s="41">
        <v>6100000</v>
      </c>
      <c r="AM2514" s="41">
        <v>0</v>
      </c>
      <c r="AN2514" s="41">
        <v>6100000</v>
      </c>
      <c r="AO2514" s="41">
        <v>0</v>
      </c>
      <c r="AP2514" s="41">
        <v>6100000</v>
      </c>
      <c r="AQ2514" s="41">
        <v>0</v>
      </c>
      <c r="AR2514" s="41">
        <v>6100000</v>
      </c>
      <c r="AS2514" s="41">
        <v>0</v>
      </c>
      <c r="AT2514" s="41">
        <v>6100000</v>
      </c>
      <c r="AU2514" s="41">
        <v>0</v>
      </c>
      <c r="AV2514" s="41">
        <v>6100000</v>
      </c>
      <c r="AW2514" s="41">
        <v>0</v>
      </c>
      <c r="AX2514" s="41">
        <v>6100000</v>
      </c>
      <c r="AY2514" s="2">
        <v>0</v>
      </c>
      <c r="AZ2514" s="12" t="str">
        <f t="shared" si="333"/>
        <v>OK</v>
      </c>
      <c r="BA2514" s="12" t="str">
        <f t="shared" si="334"/>
        <v>OK</v>
      </c>
      <c r="BB2514" s="6">
        <f t="shared" si="335"/>
        <v>0</v>
      </c>
      <c r="BC2514" s="13">
        <f t="shared" si="336"/>
        <v>61000000</v>
      </c>
      <c r="BD2514" s="13">
        <f t="shared" si="337"/>
        <v>61000000</v>
      </c>
      <c r="BE2514" s="6">
        <f t="shared" si="338"/>
        <v>0</v>
      </c>
      <c r="BF2514" s="6">
        <f t="shared" si="339"/>
        <v>0</v>
      </c>
      <c r="BG2514" s="2"/>
      <c r="BH2514" s="2"/>
      <c r="BI2514" s="2"/>
    </row>
    <row r="2515" spans="1:61" s="3" customFormat="1" ht="99.75" x14ac:dyDescent="0.25">
      <c r="A2515" s="2"/>
      <c r="B2515" s="29" t="s">
        <v>2782</v>
      </c>
      <c r="C2515" s="29" t="s">
        <v>2058</v>
      </c>
      <c r="D2515" s="29" t="s">
        <v>37</v>
      </c>
      <c r="E2515" s="30" t="s">
        <v>2396</v>
      </c>
      <c r="F2515" s="30" t="s">
        <v>2397</v>
      </c>
      <c r="G2515" s="30" t="s">
        <v>41</v>
      </c>
      <c r="H2515" s="30">
        <v>86101610</v>
      </c>
      <c r="I2515" s="30" t="s">
        <v>6272</v>
      </c>
      <c r="J2515" s="30" t="s">
        <v>221</v>
      </c>
      <c r="K2515" s="30" t="s">
        <v>2777</v>
      </c>
      <c r="L2515" s="31" t="s">
        <v>154</v>
      </c>
      <c r="M2515" s="31" t="s">
        <v>154</v>
      </c>
      <c r="N2515" s="31">
        <v>10</v>
      </c>
      <c r="O2515" s="31" t="s">
        <v>223</v>
      </c>
      <c r="P2515" s="31" t="s">
        <v>224</v>
      </c>
      <c r="Q2515" s="40">
        <v>61000000</v>
      </c>
      <c r="R2515" s="40">
        <v>61000000</v>
      </c>
      <c r="S2515" s="31" t="s">
        <v>225</v>
      </c>
      <c r="T2515" s="31" t="s">
        <v>221</v>
      </c>
      <c r="U2515" s="30" t="s">
        <v>2206</v>
      </c>
      <c r="V2515" s="30" t="s">
        <v>2061</v>
      </c>
      <c r="W2515" s="30" t="s">
        <v>2534</v>
      </c>
      <c r="X2515" s="30" t="s">
        <v>229</v>
      </c>
      <c r="Y2515" s="30" t="s">
        <v>230</v>
      </c>
      <c r="Z2515" s="30" t="s">
        <v>2778</v>
      </c>
      <c r="AA2515" s="41">
        <v>0</v>
      </c>
      <c r="AB2515" s="41">
        <v>0</v>
      </c>
      <c r="AC2515" s="41">
        <v>61000000</v>
      </c>
      <c r="AD2515" s="41">
        <v>0</v>
      </c>
      <c r="AE2515" s="41">
        <v>0</v>
      </c>
      <c r="AF2515" s="41">
        <v>6100000</v>
      </c>
      <c r="AG2515" s="41">
        <v>0</v>
      </c>
      <c r="AH2515" s="41">
        <v>6100000</v>
      </c>
      <c r="AI2515" s="41">
        <v>0</v>
      </c>
      <c r="AJ2515" s="41">
        <v>6100000</v>
      </c>
      <c r="AK2515" s="41">
        <v>0</v>
      </c>
      <c r="AL2515" s="41">
        <v>6100000</v>
      </c>
      <c r="AM2515" s="41">
        <v>0</v>
      </c>
      <c r="AN2515" s="41">
        <v>6100000</v>
      </c>
      <c r="AO2515" s="41">
        <v>0</v>
      </c>
      <c r="AP2515" s="41">
        <v>6100000</v>
      </c>
      <c r="AQ2515" s="41">
        <v>0</v>
      </c>
      <c r="AR2515" s="41">
        <v>6100000</v>
      </c>
      <c r="AS2515" s="41">
        <v>0</v>
      </c>
      <c r="AT2515" s="41">
        <v>6100000</v>
      </c>
      <c r="AU2515" s="41">
        <v>0</v>
      </c>
      <c r="AV2515" s="41">
        <v>6100000</v>
      </c>
      <c r="AW2515" s="41">
        <v>0</v>
      </c>
      <c r="AX2515" s="41">
        <v>6100000</v>
      </c>
      <c r="AY2515" s="2">
        <v>0</v>
      </c>
      <c r="AZ2515" s="12" t="str">
        <f t="shared" si="333"/>
        <v>OK</v>
      </c>
      <c r="BA2515" s="12" t="str">
        <f t="shared" si="334"/>
        <v>OK</v>
      </c>
      <c r="BB2515" s="6">
        <f t="shared" si="335"/>
        <v>0</v>
      </c>
      <c r="BC2515" s="13">
        <f t="shared" si="336"/>
        <v>61000000</v>
      </c>
      <c r="BD2515" s="13">
        <f t="shared" si="337"/>
        <v>61000000</v>
      </c>
      <c r="BE2515" s="6">
        <f t="shared" si="338"/>
        <v>0</v>
      </c>
      <c r="BF2515" s="6">
        <f t="shared" si="339"/>
        <v>0</v>
      </c>
      <c r="BG2515" s="2"/>
      <c r="BH2515" s="2"/>
      <c r="BI2515" s="2"/>
    </row>
    <row r="2516" spans="1:61" s="3" customFormat="1" ht="99.75" x14ac:dyDescent="0.25">
      <c r="A2516" s="2"/>
      <c r="B2516" s="29" t="s">
        <v>2783</v>
      </c>
      <c r="C2516" s="29" t="s">
        <v>2058</v>
      </c>
      <c r="D2516" s="29" t="s">
        <v>37</v>
      </c>
      <c r="E2516" s="30" t="s">
        <v>2396</v>
      </c>
      <c r="F2516" s="30" t="s">
        <v>2397</v>
      </c>
      <c r="G2516" s="30" t="s">
        <v>41</v>
      </c>
      <c r="H2516" s="30">
        <v>86101610</v>
      </c>
      <c r="I2516" s="30" t="s">
        <v>6272</v>
      </c>
      <c r="J2516" s="30" t="s">
        <v>221</v>
      </c>
      <c r="K2516" s="30" t="s">
        <v>2777</v>
      </c>
      <c r="L2516" s="31" t="s">
        <v>154</v>
      </c>
      <c r="M2516" s="31" t="s">
        <v>154</v>
      </c>
      <c r="N2516" s="31">
        <v>10</v>
      </c>
      <c r="O2516" s="31" t="s">
        <v>223</v>
      </c>
      <c r="P2516" s="31" t="s">
        <v>224</v>
      </c>
      <c r="Q2516" s="40">
        <v>61000000</v>
      </c>
      <c r="R2516" s="40">
        <v>61000000</v>
      </c>
      <c r="S2516" s="31" t="s">
        <v>225</v>
      </c>
      <c r="T2516" s="31" t="s">
        <v>221</v>
      </c>
      <c r="U2516" s="30" t="s">
        <v>2206</v>
      </c>
      <c r="V2516" s="30" t="s">
        <v>2061</v>
      </c>
      <c r="W2516" s="30" t="s">
        <v>2534</v>
      </c>
      <c r="X2516" s="30" t="s">
        <v>229</v>
      </c>
      <c r="Y2516" s="30" t="s">
        <v>230</v>
      </c>
      <c r="Z2516" s="30" t="s">
        <v>2778</v>
      </c>
      <c r="AA2516" s="41">
        <v>0</v>
      </c>
      <c r="AB2516" s="41">
        <v>0</v>
      </c>
      <c r="AC2516" s="41">
        <v>61000000</v>
      </c>
      <c r="AD2516" s="41">
        <v>0</v>
      </c>
      <c r="AE2516" s="41">
        <v>0</v>
      </c>
      <c r="AF2516" s="41">
        <v>6100000</v>
      </c>
      <c r="AG2516" s="41">
        <v>0</v>
      </c>
      <c r="AH2516" s="41">
        <v>6100000</v>
      </c>
      <c r="AI2516" s="41">
        <v>0</v>
      </c>
      <c r="AJ2516" s="41">
        <v>6100000</v>
      </c>
      <c r="AK2516" s="41">
        <v>0</v>
      </c>
      <c r="AL2516" s="41">
        <v>6100000</v>
      </c>
      <c r="AM2516" s="41">
        <v>0</v>
      </c>
      <c r="AN2516" s="41">
        <v>6100000</v>
      </c>
      <c r="AO2516" s="41">
        <v>0</v>
      </c>
      <c r="AP2516" s="41">
        <v>6100000</v>
      </c>
      <c r="AQ2516" s="41">
        <v>0</v>
      </c>
      <c r="AR2516" s="41">
        <v>6100000</v>
      </c>
      <c r="AS2516" s="41">
        <v>0</v>
      </c>
      <c r="AT2516" s="41">
        <v>6100000</v>
      </c>
      <c r="AU2516" s="41">
        <v>0</v>
      </c>
      <c r="AV2516" s="41">
        <v>6100000</v>
      </c>
      <c r="AW2516" s="41">
        <v>0</v>
      </c>
      <c r="AX2516" s="41">
        <v>6100000</v>
      </c>
      <c r="AY2516" s="2">
        <v>0</v>
      </c>
      <c r="AZ2516" s="12" t="str">
        <f t="shared" si="333"/>
        <v>OK</v>
      </c>
      <c r="BA2516" s="12" t="str">
        <f t="shared" si="334"/>
        <v>OK</v>
      </c>
      <c r="BB2516" s="6">
        <f t="shared" si="335"/>
        <v>0</v>
      </c>
      <c r="BC2516" s="13">
        <f t="shared" si="336"/>
        <v>61000000</v>
      </c>
      <c r="BD2516" s="13">
        <f t="shared" si="337"/>
        <v>61000000</v>
      </c>
      <c r="BE2516" s="6">
        <f t="shared" si="338"/>
        <v>0</v>
      </c>
      <c r="BF2516" s="6">
        <f t="shared" si="339"/>
        <v>0</v>
      </c>
      <c r="BG2516" s="2"/>
      <c r="BH2516" s="2"/>
      <c r="BI2516" s="2"/>
    </row>
    <row r="2517" spans="1:61" s="3" customFormat="1" ht="99.75" x14ac:dyDescent="0.25">
      <c r="A2517" s="2"/>
      <c r="B2517" s="29" t="s">
        <v>2784</v>
      </c>
      <c r="C2517" s="29" t="s">
        <v>2058</v>
      </c>
      <c r="D2517" s="29" t="s">
        <v>37</v>
      </c>
      <c r="E2517" s="30" t="s">
        <v>2396</v>
      </c>
      <c r="F2517" s="30" t="s">
        <v>2397</v>
      </c>
      <c r="G2517" s="30" t="s">
        <v>41</v>
      </c>
      <c r="H2517" s="30">
        <v>86101610</v>
      </c>
      <c r="I2517" s="30" t="s">
        <v>6272</v>
      </c>
      <c r="J2517" s="30" t="s">
        <v>221</v>
      </c>
      <c r="K2517" s="30" t="s">
        <v>2777</v>
      </c>
      <c r="L2517" s="31" t="s">
        <v>154</v>
      </c>
      <c r="M2517" s="31" t="s">
        <v>154</v>
      </c>
      <c r="N2517" s="31">
        <v>10</v>
      </c>
      <c r="O2517" s="31" t="s">
        <v>223</v>
      </c>
      <c r="P2517" s="31" t="s">
        <v>224</v>
      </c>
      <c r="Q2517" s="40">
        <v>61000000</v>
      </c>
      <c r="R2517" s="40">
        <v>61000000</v>
      </c>
      <c r="S2517" s="31" t="s">
        <v>225</v>
      </c>
      <c r="T2517" s="31" t="s">
        <v>221</v>
      </c>
      <c r="U2517" s="30" t="s">
        <v>2206</v>
      </c>
      <c r="V2517" s="30" t="s">
        <v>2061</v>
      </c>
      <c r="W2517" s="30" t="s">
        <v>2534</v>
      </c>
      <c r="X2517" s="30" t="s">
        <v>229</v>
      </c>
      <c r="Y2517" s="30" t="s">
        <v>230</v>
      </c>
      <c r="Z2517" s="30" t="s">
        <v>2778</v>
      </c>
      <c r="AA2517" s="41">
        <v>0</v>
      </c>
      <c r="AB2517" s="41">
        <v>0</v>
      </c>
      <c r="AC2517" s="41">
        <v>61000000</v>
      </c>
      <c r="AD2517" s="41">
        <v>0</v>
      </c>
      <c r="AE2517" s="41">
        <v>0</v>
      </c>
      <c r="AF2517" s="41">
        <v>6100000</v>
      </c>
      <c r="AG2517" s="41">
        <v>0</v>
      </c>
      <c r="AH2517" s="41">
        <v>6100000</v>
      </c>
      <c r="AI2517" s="41">
        <v>0</v>
      </c>
      <c r="AJ2517" s="41">
        <v>6100000</v>
      </c>
      <c r="AK2517" s="41">
        <v>0</v>
      </c>
      <c r="AL2517" s="41">
        <v>6100000</v>
      </c>
      <c r="AM2517" s="41">
        <v>0</v>
      </c>
      <c r="AN2517" s="41">
        <v>6100000</v>
      </c>
      <c r="AO2517" s="41">
        <v>0</v>
      </c>
      <c r="AP2517" s="41">
        <v>6100000</v>
      </c>
      <c r="AQ2517" s="41">
        <v>0</v>
      </c>
      <c r="AR2517" s="41">
        <v>6100000</v>
      </c>
      <c r="AS2517" s="41">
        <v>0</v>
      </c>
      <c r="AT2517" s="41">
        <v>6100000</v>
      </c>
      <c r="AU2517" s="41">
        <v>0</v>
      </c>
      <c r="AV2517" s="41">
        <v>6100000</v>
      </c>
      <c r="AW2517" s="41">
        <v>0</v>
      </c>
      <c r="AX2517" s="41">
        <v>6100000</v>
      </c>
      <c r="AY2517" s="2">
        <v>0</v>
      </c>
      <c r="AZ2517" s="12" t="str">
        <f t="shared" si="333"/>
        <v>OK</v>
      </c>
      <c r="BA2517" s="12" t="str">
        <f t="shared" si="334"/>
        <v>OK</v>
      </c>
      <c r="BB2517" s="6">
        <f t="shared" si="335"/>
        <v>0</v>
      </c>
      <c r="BC2517" s="13">
        <f t="shared" si="336"/>
        <v>61000000</v>
      </c>
      <c r="BD2517" s="13">
        <f t="shared" si="337"/>
        <v>61000000</v>
      </c>
      <c r="BE2517" s="6">
        <f t="shared" si="338"/>
        <v>0</v>
      </c>
      <c r="BF2517" s="6">
        <f t="shared" si="339"/>
        <v>0</v>
      </c>
      <c r="BG2517" s="2"/>
      <c r="BH2517" s="2"/>
      <c r="BI2517" s="2"/>
    </row>
    <row r="2518" spans="1:61" s="3" customFormat="1" ht="99.75" x14ac:dyDescent="0.25">
      <c r="A2518" s="2"/>
      <c r="B2518" s="29" t="s">
        <v>2785</v>
      </c>
      <c r="C2518" s="29" t="s">
        <v>2058</v>
      </c>
      <c r="D2518" s="29" t="s">
        <v>37</v>
      </c>
      <c r="E2518" s="30" t="s">
        <v>2396</v>
      </c>
      <c r="F2518" s="30" t="s">
        <v>2397</v>
      </c>
      <c r="G2518" s="30" t="s">
        <v>41</v>
      </c>
      <c r="H2518" s="30">
        <v>86101610</v>
      </c>
      <c r="I2518" s="30" t="s">
        <v>6272</v>
      </c>
      <c r="J2518" s="30" t="s">
        <v>221</v>
      </c>
      <c r="K2518" s="30" t="s">
        <v>2777</v>
      </c>
      <c r="L2518" s="31" t="s">
        <v>154</v>
      </c>
      <c r="M2518" s="31" t="s">
        <v>154</v>
      </c>
      <c r="N2518" s="31">
        <v>10</v>
      </c>
      <c r="O2518" s="31" t="s">
        <v>223</v>
      </c>
      <c r="P2518" s="31" t="s">
        <v>224</v>
      </c>
      <c r="Q2518" s="40">
        <v>61000000</v>
      </c>
      <c r="R2518" s="40">
        <v>61000000</v>
      </c>
      <c r="S2518" s="31" t="s">
        <v>225</v>
      </c>
      <c r="T2518" s="31" t="s">
        <v>221</v>
      </c>
      <c r="U2518" s="30" t="s">
        <v>2206</v>
      </c>
      <c r="V2518" s="30" t="s">
        <v>2061</v>
      </c>
      <c r="W2518" s="30" t="s">
        <v>2534</v>
      </c>
      <c r="X2518" s="30" t="s">
        <v>229</v>
      </c>
      <c r="Y2518" s="30" t="s">
        <v>230</v>
      </c>
      <c r="Z2518" s="30" t="s">
        <v>2778</v>
      </c>
      <c r="AA2518" s="41">
        <v>0</v>
      </c>
      <c r="AB2518" s="41">
        <v>0</v>
      </c>
      <c r="AC2518" s="41">
        <v>61000000</v>
      </c>
      <c r="AD2518" s="41">
        <v>0</v>
      </c>
      <c r="AE2518" s="41">
        <v>0</v>
      </c>
      <c r="AF2518" s="41">
        <v>6100000</v>
      </c>
      <c r="AG2518" s="41">
        <v>0</v>
      </c>
      <c r="AH2518" s="41">
        <v>6100000</v>
      </c>
      <c r="AI2518" s="41">
        <v>0</v>
      </c>
      <c r="AJ2518" s="41">
        <v>6100000</v>
      </c>
      <c r="AK2518" s="41">
        <v>0</v>
      </c>
      <c r="AL2518" s="41">
        <v>6100000</v>
      </c>
      <c r="AM2518" s="41">
        <v>0</v>
      </c>
      <c r="AN2518" s="41">
        <v>6100000</v>
      </c>
      <c r="AO2518" s="41">
        <v>0</v>
      </c>
      <c r="AP2518" s="41">
        <v>6100000</v>
      </c>
      <c r="AQ2518" s="41">
        <v>0</v>
      </c>
      <c r="AR2518" s="41">
        <v>6100000</v>
      </c>
      <c r="AS2518" s="41">
        <v>0</v>
      </c>
      <c r="AT2518" s="41">
        <v>6100000</v>
      </c>
      <c r="AU2518" s="41">
        <v>0</v>
      </c>
      <c r="AV2518" s="41">
        <v>6100000</v>
      </c>
      <c r="AW2518" s="41">
        <v>0</v>
      </c>
      <c r="AX2518" s="41">
        <v>6100000</v>
      </c>
      <c r="AY2518" s="2">
        <v>0</v>
      </c>
      <c r="AZ2518" s="12" t="str">
        <f t="shared" si="333"/>
        <v>OK</v>
      </c>
      <c r="BA2518" s="12" t="str">
        <f t="shared" si="334"/>
        <v>OK</v>
      </c>
      <c r="BB2518" s="6">
        <f t="shared" si="335"/>
        <v>0</v>
      </c>
      <c r="BC2518" s="13">
        <f t="shared" si="336"/>
        <v>61000000</v>
      </c>
      <c r="BD2518" s="13">
        <f t="shared" si="337"/>
        <v>61000000</v>
      </c>
      <c r="BE2518" s="6">
        <f t="shared" si="338"/>
        <v>0</v>
      </c>
      <c r="BF2518" s="6">
        <f t="shared" si="339"/>
        <v>0</v>
      </c>
      <c r="BG2518" s="2"/>
      <c r="BH2518" s="2"/>
      <c r="BI2518" s="2"/>
    </row>
    <row r="2519" spans="1:61" s="3" customFormat="1" ht="99.75" x14ac:dyDescent="0.25">
      <c r="A2519" s="2"/>
      <c r="B2519" s="29" t="s">
        <v>2786</v>
      </c>
      <c r="C2519" s="29" t="s">
        <v>2058</v>
      </c>
      <c r="D2519" s="29" t="s">
        <v>37</v>
      </c>
      <c r="E2519" s="30" t="s">
        <v>2396</v>
      </c>
      <c r="F2519" s="30" t="s">
        <v>2397</v>
      </c>
      <c r="G2519" s="30" t="s">
        <v>41</v>
      </c>
      <c r="H2519" s="30">
        <v>86101610</v>
      </c>
      <c r="I2519" s="30" t="s">
        <v>6272</v>
      </c>
      <c r="J2519" s="30" t="s">
        <v>221</v>
      </c>
      <c r="K2519" s="30" t="s">
        <v>2777</v>
      </c>
      <c r="L2519" s="31" t="s">
        <v>154</v>
      </c>
      <c r="M2519" s="31" t="s">
        <v>154</v>
      </c>
      <c r="N2519" s="31">
        <v>10</v>
      </c>
      <c r="O2519" s="31" t="s">
        <v>223</v>
      </c>
      <c r="P2519" s="31" t="s">
        <v>224</v>
      </c>
      <c r="Q2519" s="40">
        <v>61000000</v>
      </c>
      <c r="R2519" s="40">
        <v>61000000</v>
      </c>
      <c r="S2519" s="31" t="s">
        <v>225</v>
      </c>
      <c r="T2519" s="31" t="s">
        <v>221</v>
      </c>
      <c r="U2519" s="30" t="s">
        <v>2206</v>
      </c>
      <c r="V2519" s="30" t="s">
        <v>2061</v>
      </c>
      <c r="W2519" s="30" t="s">
        <v>2534</v>
      </c>
      <c r="X2519" s="30" t="s">
        <v>229</v>
      </c>
      <c r="Y2519" s="30" t="s">
        <v>230</v>
      </c>
      <c r="Z2519" s="30" t="s">
        <v>2778</v>
      </c>
      <c r="AA2519" s="41">
        <v>0</v>
      </c>
      <c r="AB2519" s="41">
        <v>0</v>
      </c>
      <c r="AC2519" s="41">
        <v>61000000</v>
      </c>
      <c r="AD2519" s="41">
        <v>0</v>
      </c>
      <c r="AE2519" s="41">
        <v>0</v>
      </c>
      <c r="AF2519" s="41">
        <v>6100000</v>
      </c>
      <c r="AG2519" s="41">
        <v>0</v>
      </c>
      <c r="AH2519" s="41">
        <v>6100000</v>
      </c>
      <c r="AI2519" s="41">
        <v>0</v>
      </c>
      <c r="AJ2519" s="41">
        <v>6100000</v>
      </c>
      <c r="AK2519" s="41">
        <v>0</v>
      </c>
      <c r="AL2519" s="41">
        <v>6100000</v>
      </c>
      <c r="AM2519" s="41">
        <v>0</v>
      </c>
      <c r="AN2519" s="41">
        <v>6100000</v>
      </c>
      <c r="AO2519" s="41">
        <v>0</v>
      </c>
      <c r="AP2519" s="41">
        <v>6100000</v>
      </c>
      <c r="AQ2519" s="41">
        <v>0</v>
      </c>
      <c r="AR2519" s="41">
        <v>6100000</v>
      </c>
      <c r="AS2519" s="41">
        <v>0</v>
      </c>
      <c r="AT2519" s="41">
        <v>6100000</v>
      </c>
      <c r="AU2519" s="41">
        <v>0</v>
      </c>
      <c r="AV2519" s="41">
        <v>6100000</v>
      </c>
      <c r="AW2519" s="41">
        <v>0</v>
      </c>
      <c r="AX2519" s="41">
        <v>6100000</v>
      </c>
      <c r="AY2519" s="2">
        <v>0</v>
      </c>
      <c r="AZ2519" s="12" t="str">
        <f t="shared" si="333"/>
        <v>OK</v>
      </c>
      <c r="BA2519" s="12" t="str">
        <f t="shared" si="334"/>
        <v>OK</v>
      </c>
      <c r="BB2519" s="6">
        <f t="shared" si="335"/>
        <v>0</v>
      </c>
      <c r="BC2519" s="13">
        <f t="shared" si="336"/>
        <v>61000000</v>
      </c>
      <c r="BD2519" s="13">
        <f t="shared" si="337"/>
        <v>61000000</v>
      </c>
      <c r="BE2519" s="6">
        <f t="shared" si="338"/>
        <v>0</v>
      </c>
      <c r="BF2519" s="6">
        <f t="shared" si="339"/>
        <v>0</v>
      </c>
      <c r="BG2519" s="2"/>
      <c r="BH2519" s="2"/>
      <c r="BI2519" s="2"/>
    </row>
    <row r="2520" spans="1:61" s="3" customFormat="1" ht="99.75" x14ac:dyDescent="0.25">
      <c r="A2520" s="2"/>
      <c r="B2520" s="29" t="s">
        <v>2787</v>
      </c>
      <c r="C2520" s="29" t="s">
        <v>2058</v>
      </c>
      <c r="D2520" s="29" t="s">
        <v>37</v>
      </c>
      <c r="E2520" s="30" t="s">
        <v>2396</v>
      </c>
      <c r="F2520" s="30" t="s">
        <v>2397</v>
      </c>
      <c r="G2520" s="30" t="s">
        <v>41</v>
      </c>
      <c r="H2520" s="30">
        <v>86101610</v>
      </c>
      <c r="I2520" s="30" t="s">
        <v>6272</v>
      </c>
      <c r="J2520" s="30" t="s">
        <v>221</v>
      </c>
      <c r="K2520" s="30" t="s">
        <v>2777</v>
      </c>
      <c r="L2520" s="31" t="s">
        <v>154</v>
      </c>
      <c r="M2520" s="31" t="s">
        <v>154</v>
      </c>
      <c r="N2520" s="31">
        <v>10</v>
      </c>
      <c r="O2520" s="31" t="s">
        <v>223</v>
      </c>
      <c r="P2520" s="31" t="s">
        <v>224</v>
      </c>
      <c r="Q2520" s="40">
        <v>61000000</v>
      </c>
      <c r="R2520" s="40">
        <v>61000000</v>
      </c>
      <c r="S2520" s="31" t="s">
        <v>225</v>
      </c>
      <c r="T2520" s="31" t="s">
        <v>221</v>
      </c>
      <c r="U2520" s="30" t="s">
        <v>2206</v>
      </c>
      <c r="V2520" s="30" t="s">
        <v>2061</v>
      </c>
      <c r="W2520" s="30" t="s">
        <v>2534</v>
      </c>
      <c r="X2520" s="30" t="s">
        <v>229</v>
      </c>
      <c r="Y2520" s="30" t="s">
        <v>230</v>
      </c>
      <c r="Z2520" s="30" t="s">
        <v>2778</v>
      </c>
      <c r="AA2520" s="41">
        <v>0</v>
      </c>
      <c r="AB2520" s="41">
        <v>0</v>
      </c>
      <c r="AC2520" s="41">
        <v>61000000</v>
      </c>
      <c r="AD2520" s="41">
        <v>0</v>
      </c>
      <c r="AE2520" s="41">
        <v>0</v>
      </c>
      <c r="AF2520" s="41">
        <v>6100000</v>
      </c>
      <c r="AG2520" s="41">
        <v>0</v>
      </c>
      <c r="AH2520" s="41">
        <v>6100000</v>
      </c>
      <c r="AI2520" s="41">
        <v>0</v>
      </c>
      <c r="AJ2520" s="41">
        <v>6100000</v>
      </c>
      <c r="AK2520" s="41">
        <v>0</v>
      </c>
      <c r="AL2520" s="41">
        <v>6100000</v>
      </c>
      <c r="AM2520" s="41">
        <v>0</v>
      </c>
      <c r="AN2520" s="41">
        <v>6100000</v>
      </c>
      <c r="AO2520" s="41">
        <v>0</v>
      </c>
      <c r="AP2520" s="41">
        <v>6100000</v>
      </c>
      <c r="AQ2520" s="41">
        <v>0</v>
      </c>
      <c r="AR2520" s="41">
        <v>6100000</v>
      </c>
      <c r="AS2520" s="41">
        <v>0</v>
      </c>
      <c r="AT2520" s="41">
        <v>6100000</v>
      </c>
      <c r="AU2520" s="41">
        <v>0</v>
      </c>
      <c r="AV2520" s="41">
        <v>6100000</v>
      </c>
      <c r="AW2520" s="41">
        <v>0</v>
      </c>
      <c r="AX2520" s="41">
        <v>6100000</v>
      </c>
      <c r="AY2520" s="2">
        <v>0</v>
      </c>
      <c r="AZ2520" s="12" t="str">
        <f t="shared" si="333"/>
        <v>OK</v>
      </c>
      <c r="BA2520" s="12" t="str">
        <f t="shared" si="334"/>
        <v>OK</v>
      </c>
      <c r="BB2520" s="6">
        <f t="shared" si="335"/>
        <v>0</v>
      </c>
      <c r="BC2520" s="13">
        <f t="shared" si="336"/>
        <v>61000000</v>
      </c>
      <c r="BD2520" s="13">
        <f t="shared" si="337"/>
        <v>61000000</v>
      </c>
      <c r="BE2520" s="6">
        <f t="shared" si="338"/>
        <v>0</v>
      </c>
      <c r="BF2520" s="6">
        <f t="shared" si="339"/>
        <v>0</v>
      </c>
      <c r="BG2520" s="2"/>
      <c r="BH2520" s="2"/>
      <c r="BI2520" s="2"/>
    </row>
    <row r="2521" spans="1:61" s="3" customFormat="1" ht="99.75" x14ac:dyDescent="0.25">
      <c r="A2521" s="2"/>
      <c r="B2521" s="29" t="s">
        <v>2788</v>
      </c>
      <c r="C2521" s="29" t="s">
        <v>2058</v>
      </c>
      <c r="D2521" s="29" t="s">
        <v>37</v>
      </c>
      <c r="E2521" s="30" t="s">
        <v>2396</v>
      </c>
      <c r="F2521" s="30" t="s">
        <v>2397</v>
      </c>
      <c r="G2521" s="30" t="s">
        <v>41</v>
      </c>
      <c r="H2521" s="30">
        <v>86101610</v>
      </c>
      <c r="I2521" s="30" t="s">
        <v>6272</v>
      </c>
      <c r="J2521" s="30" t="s">
        <v>221</v>
      </c>
      <c r="K2521" s="30" t="s">
        <v>2777</v>
      </c>
      <c r="L2521" s="31" t="s">
        <v>154</v>
      </c>
      <c r="M2521" s="31" t="s">
        <v>154</v>
      </c>
      <c r="N2521" s="31">
        <v>10</v>
      </c>
      <c r="O2521" s="31" t="s">
        <v>223</v>
      </c>
      <c r="P2521" s="31" t="s">
        <v>224</v>
      </c>
      <c r="Q2521" s="40">
        <v>61000000</v>
      </c>
      <c r="R2521" s="40">
        <v>61000000</v>
      </c>
      <c r="S2521" s="31" t="s">
        <v>225</v>
      </c>
      <c r="T2521" s="31" t="s">
        <v>221</v>
      </c>
      <c r="U2521" s="30" t="s">
        <v>2206</v>
      </c>
      <c r="V2521" s="30" t="s">
        <v>2061</v>
      </c>
      <c r="W2521" s="30" t="s">
        <v>2534</v>
      </c>
      <c r="X2521" s="30" t="s">
        <v>229</v>
      </c>
      <c r="Y2521" s="30" t="s">
        <v>230</v>
      </c>
      <c r="Z2521" s="30" t="s">
        <v>2778</v>
      </c>
      <c r="AA2521" s="41">
        <v>0</v>
      </c>
      <c r="AB2521" s="41">
        <v>0</v>
      </c>
      <c r="AC2521" s="41">
        <v>61000000</v>
      </c>
      <c r="AD2521" s="41">
        <v>0</v>
      </c>
      <c r="AE2521" s="41">
        <v>0</v>
      </c>
      <c r="AF2521" s="41">
        <v>6100000</v>
      </c>
      <c r="AG2521" s="41">
        <v>0</v>
      </c>
      <c r="AH2521" s="41">
        <v>6100000</v>
      </c>
      <c r="AI2521" s="41">
        <v>0</v>
      </c>
      <c r="AJ2521" s="41">
        <v>6100000</v>
      </c>
      <c r="AK2521" s="41">
        <v>0</v>
      </c>
      <c r="AL2521" s="41">
        <v>6100000</v>
      </c>
      <c r="AM2521" s="41">
        <v>0</v>
      </c>
      <c r="AN2521" s="41">
        <v>6100000</v>
      </c>
      <c r="AO2521" s="41">
        <v>0</v>
      </c>
      <c r="AP2521" s="41">
        <v>6100000</v>
      </c>
      <c r="AQ2521" s="41">
        <v>0</v>
      </c>
      <c r="AR2521" s="41">
        <v>6100000</v>
      </c>
      <c r="AS2521" s="41">
        <v>0</v>
      </c>
      <c r="AT2521" s="41">
        <v>6100000</v>
      </c>
      <c r="AU2521" s="41">
        <v>0</v>
      </c>
      <c r="AV2521" s="41">
        <v>6100000</v>
      </c>
      <c r="AW2521" s="41">
        <v>0</v>
      </c>
      <c r="AX2521" s="41">
        <v>6100000</v>
      </c>
      <c r="AY2521" s="2">
        <v>0</v>
      </c>
      <c r="AZ2521" s="12" t="str">
        <f t="shared" si="333"/>
        <v>OK</v>
      </c>
      <c r="BA2521" s="12" t="str">
        <f t="shared" si="334"/>
        <v>OK</v>
      </c>
      <c r="BB2521" s="6">
        <f t="shared" si="335"/>
        <v>0</v>
      </c>
      <c r="BC2521" s="13">
        <f t="shared" si="336"/>
        <v>61000000</v>
      </c>
      <c r="BD2521" s="13">
        <f t="shared" si="337"/>
        <v>61000000</v>
      </c>
      <c r="BE2521" s="6">
        <f t="shared" si="338"/>
        <v>0</v>
      </c>
      <c r="BF2521" s="6">
        <f t="shared" si="339"/>
        <v>0</v>
      </c>
      <c r="BG2521" s="2"/>
      <c r="BH2521" s="2"/>
      <c r="BI2521" s="2"/>
    </row>
    <row r="2522" spans="1:61" s="3" customFormat="1" ht="99.75" x14ac:dyDescent="0.25">
      <c r="A2522" s="2"/>
      <c r="B2522" s="29" t="s">
        <v>2789</v>
      </c>
      <c r="C2522" s="29" t="s">
        <v>2058</v>
      </c>
      <c r="D2522" s="29" t="s">
        <v>37</v>
      </c>
      <c r="E2522" s="30" t="s">
        <v>2396</v>
      </c>
      <c r="F2522" s="30" t="s">
        <v>2397</v>
      </c>
      <c r="G2522" s="30" t="s">
        <v>41</v>
      </c>
      <c r="H2522" s="30">
        <v>86101610</v>
      </c>
      <c r="I2522" s="30" t="s">
        <v>6272</v>
      </c>
      <c r="J2522" s="30" t="s">
        <v>221</v>
      </c>
      <c r="K2522" s="30" t="s">
        <v>2777</v>
      </c>
      <c r="L2522" s="31" t="s">
        <v>154</v>
      </c>
      <c r="M2522" s="31" t="s">
        <v>154</v>
      </c>
      <c r="N2522" s="31">
        <v>10</v>
      </c>
      <c r="O2522" s="31" t="s">
        <v>223</v>
      </c>
      <c r="P2522" s="31" t="s">
        <v>224</v>
      </c>
      <c r="Q2522" s="40">
        <v>61000000</v>
      </c>
      <c r="R2522" s="40">
        <v>61000000</v>
      </c>
      <c r="S2522" s="31" t="s">
        <v>225</v>
      </c>
      <c r="T2522" s="31" t="s">
        <v>221</v>
      </c>
      <c r="U2522" s="30" t="s">
        <v>2206</v>
      </c>
      <c r="V2522" s="30" t="s">
        <v>2061</v>
      </c>
      <c r="W2522" s="30" t="s">
        <v>2534</v>
      </c>
      <c r="X2522" s="30" t="s">
        <v>229</v>
      </c>
      <c r="Y2522" s="30" t="s">
        <v>230</v>
      </c>
      <c r="Z2522" s="30" t="s">
        <v>2778</v>
      </c>
      <c r="AA2522" s="41">
        <v>0</v>
      </c>
      <c r="AB2522" s="41">
        <v>0</v>
      </c>
      <c r="AC2522" s="41">
        <v>61000000</v>
      </c>
      <c r="AD2522" s="41">
        <v>0</v>
      </c>
      <c r="AE2522" s="41">
        <v>0</v>
      </c>
      <c r="AF2522" s="41">
        <v>6100000</v>
      </c>
      <c r="AG2522" s="41">
        <v>0</v>
      </c>
      <c r="AH2522" s="41">
        <v>6100000</v>
      </c>
      <c r="AI2522" s="41">
        <v>0</v>
      </c>
      <c r="AJ2522" s="41">
        <v>6100000</v>
      </c>
      <c r="AK2522" s="41">
        <v>0</v>
      </c>
      <c r="AL2522" s="41">
        <v>6100000</v>
      </c>
      <c r="AM2522" s="41">
        <v>0</v>
      </c>
      <c r="AN2522" s="41">
        <v>6100000</v>
      </c>
      <c r="AO2522" s="41">
        <v>0</v>
      </c>
      <c r="AP2522" s="41">
        <v>6100000</v>
      </c>
      <c r="AQ2522" s="41">
        <v>0</v>
      </c>
      <c r="AR2522" s="41">
        <v>6100000</v>
      </c>
      <c r="AS2522" s="41">
        <v>0</v>
      </c>
      <c r="AT2522" s="41">
        <v>6100000</v>
      </c>
      <c r="AU2522" s="41">
        <v>0</v>
      </c>
      <c r="AV2522" s="41">
        <v>6100000</v>
      </c>
      <c r="AW2522" s="41">
        <v>0</v>
      </c>
      <c r="AX2522" s="41">
        <v>6100000</v>
      </c>
      <c r="AY2522" s="2">
        <v>0</v>
      </c>
      <c r="AZ2522" s="12" t="str">
        <f t="shared" si="333"/>
        <v>OK</v>
      </c>
      <c r="BA2522" s="12" t="str">
        <f t="shared" si="334"/>
        <v>OK</v>
      </c>
      <c r="BB2522" s="6">
        <f t="shared" si="335"/>
        <v>0</v>
      </c>
      <c r="BC2522" s="13">
        <f t="shared" si="336"/>
        <v>61000000</v>
      </c>
      <c r="BD2522" s="13">
        <f t="shared" si="337"/>
        <v>61000000</v>
      </c>
      <c r="BE2522" s="6">
        <f t="shared" si="338"/>
        <v>0</v>
      </c>
      <c r="BF2522" s="6">
        <f t="shared" si="339"/>
        <v>0</v>
      </c>
      <c r="BG2522" s="2"/>
      <c r="BH2522" s="2"/>
      <c r="BI2522" s="2"/>
    </row>
    <row r="2523" spans="1:61" s="3" customFormat="1" ht="99.75" x14ac:dyDescent="0.25">
      <c r="A2523" s="2"/>
      <c r="B2523" s="29" t="s">
        <v>2790</v>
      </c>
      <c r="C2523" s="29" t="s">
        <v>2058</v>
      </c>
      <c r="D2523" s="29" t="s">
        <v>37</v>
      </c>
      <c r="E2523" s="30" t="s">
        <v>2396</v>
      </c>
      <c r="F2523" s="30" t="s">
        <v>2397</v>
      </c>
      <c r="G2523" s="30" t="s">
        <v>41</v>
      </c>
      <c r="H2523" s="30">
        <v>86101610</v>
      </c>
      <c r="I2523" s="30" t="s">
        <v>6272</v>
      </c>
      <c r="J2523" s="30" t="s">
        <v>221</v>
      </c>
      <c r="K2523" s="30" t="s">
        <v>2777</v>
      </c>
      <c r="L2523" s="31" t="s">
        <v>154</v>
      </c>
      <c r="M2523" s="31" t="s">
        <v>154</v>
      </c>
      <c r="N2523" s="31">
        <v>10</v>
      </c>
      <c r="O2523" s="31" t="s">
        <v>223</v>
      </c>
      <c r="P2523" s="31" t="s">
        <v>224</v>
      </c>
      <c r="Q2523" s="40">
        <v>61000000</v>
      </c>
      <c r="R2523" s="40">
        <v>61000000</v>
      </c>
      <c r="S2523" s="31" t="s">
        <v>225</v>
      </c>
      <c r="T2523" s="31" t="s">
        <v>221</v>
      </c>
      <c r="U2523" s="30" t="s">
        <v>2206</v>
      </c>
      <c r="V2523" s="30" t="s">
        <v>2061</v>
      </c>
      <c r="W2523" s="30" t="s">
        <v>2534</v>
      </c>
      <c r="X2523" s="30" t="s">
        <v>229</v>
      </c>
      <c r="Y2523" s="30" t="s">
        <v>230</v>
      </c>
      <c r="Z2523" s="30" t="s">
        <v>2778</v>
      </c>
      <c r="AA2523" s="41">
        <v>0</v>
      </c>
      <c r="AB2523" s="41">
        <v>0</v>
      </c>
      <c r="AC2523" s="41">
        <v>61000000</v>
      </c>
      <c r="AD2523" s="41">
        <v>0</v>
      </c>
      <c r="AE2523" s="41">
        <v>0</v>
      </c>
      <c r="AF2523" s="41">
        <v>6100000</v>
      </c>
      <c r="AG2523" s="41">
        <v>0</v>
      </c>
      <c r="AH2523" s="41">
        <v>6100000</v>
      </c>
      <c r="AI2523" s="41">
        <v>0</v>
      </c>
      <c r="AJ2523" s="41">
        <v>6100000</v>
      </c>
      <c r="AK2523" s="41">
        <v>0</v>
      </c>
      <c r="AL2523" s="41">
        <v>6100000</v>
      </c>
      <c r="AM2523" s="41">
        <v>0</v>
      </c>
      <c r="AN2523" s="41">
        <v>6100000</v>
      </c>
      <c r="AO2523" s="41">
        <v>0</v>
      </c>
      <c r="AP2523" s="41">
        <v>6100000</v>
      </c>
      <c r="AQ2523" s="41">
        <v>0</v>
      </c>
      <c r="AR2523" s="41">
        <v>6100000</v>
      </c>
      <c r="AS2523" s="41">
        <v>0</v>
      </c>
      <c r="AT2523" s="41">
        <v>6100000</v>
      </c>
      <c r="AU2523" s="41">
        <v>0</v>
      </c>
      <c r="AV2523" s="41">
        <v>6100000</v>
      </c>
      <c r="AW2523" s="41">
        <v>0</v>
      </c>
      <c r="AX2523" s="41">
        <v>6100000</v>
      </c>
      <c r="AY2523" s="2">
        <v>0</v>
      </c>
      <c r="AZ2523" s="12" t="str">
        <f t="shared" si="333"/>
        <v>OK</v>
      </c>
      <c r="BA2523" s="12" t="str">
        <f t="shared" si="334"/>
        <v>OK</v>
      </c>
      <c r="BB2523" s="6">
        <f t="shared" si="335"/>
        <v>0</v>
      </c>
      <c r="BC2523" s="13">
        <f t="shared" si="336"/>
        <v>61000000</v>
      </c>
      <c r="BD2523" s="13">
        <f t="shared" si="337"/>
        <v>61000000</v>
      </c>
      <c r="BE2523" s="6">
        <f t="shared" si="338"/>
        <v>0</v>
      </c>
      <c r="BF2523" s="6">
        <f t="shared" si="339"/>
        <v>0</v>
      </c>
      <c r="BG2523" s="2"/>
      <c r="BH2523" s="2"/>
      <c r="BI2523" s="2"/>
    </row>
    <row r="2524" spans="1:61" s="3" customFormat="1" ht="99.75" x14ac:dyDescent="0.25">
      <c r="A2524" s="2"/>
      <c r="B2524" s="29" t="s">
        <v>2791</v>
      </c>
      <c r="C2524" s="29" t="s">
        <v>2058</v>
      </c>
      <c r="D2524" s="29" t="s">
        <v>37</v>
      </c>
      <c r="E2524" s="30" t="s">
        <v>2396</v>
      </c>
      <c r="F2524" s="30" t="s">
        <v>2397</v>
      </c>
      <c r="G2524" s="30" t="s">
        <v>41</v>
      </c>
      <c r="H2524" s="30">
        <v>86101610</v>
      </c>
      <c r="I2524" s="30" t="s">
        <v>6272</v>
      </c>
      <c r="J2524" s="30" t="s">
        <v>221</v>
      </c>
      <c r="K2524" s="30" t="s">
        <v>2777</v>
      </c>
      <c r="L2524" s="31" t="s">
        <v>154</v>
      </c>
      <c r="M2524" s="31" t="s">
        <v>154</v>
      </c>
      <c r="N2524" s="31">
        <v>10</v>
      </c>
      <c r="O2524" s="31" t="s">
        <v>223</v>
      </c>
      <c r="P2524" s="31" t="s">
        <v>224</v>
      </c>
      <c r="Q2524" s="40">
        <v>61000000</v>
      </c>
      <c r="R2524" s="40">
        <v>61000000</v>
      </c>
      <c r="S2524" s="31" t="s">
        <v>225</v>
      </c>
      <c r="T2524" s="31" t="s">
        <v>221</v>
      </c>
      <c r="U2524" s="30" t="s">
        <v>2206</v>
      </c>
      <c r="V2524" s="30" t="s">
        <v>2061</v>
      </c>
      <c r="W2524" s="30" t="s">
        <v>2534</v>
      </c>
      <c r="X2524" s="30" t="s">
        <v>229</v>
      </c>
      <c r="Y2524" s="30" t="s">
        <v>230</v>
      </c>
      <c r="Z2524" s="30" t="s">
        <v>2778</v>
      </c>
      <c r="AA2524" s="41">
        <v>0</v>
      </c>
      <c r="AB2524" s="41">
        <v>0</v>
      </c>
      <c r="AC2524" s="41">
        <v>61000000</v>
      </c>
      <c r="AD2524" s="41">
        <v>0</v>
      </c>
      <c r="AE2524" s="41">
        <v>0</v>
      </c>
      <c r="AF2524" s="41">
        <v>6100000</v>
      </c>
      <c r="AG2524" s="41">
        <v>0</v>
      </c>
      <c r="AH2524" s="41">
        <v>6100000</v>
      </c>
      <c r="AI2524" s="41">
        <v>0</v>
      </c>
      <c r="AJ2524" s="41">
        <v>6100000</v>
      </c>
      <c r="AK2524" s="41">
        <v>0</v>
      </c>
      <c r="AL2524" s="41">
        <v>6100000</v>
      </c>
      <c r="AM2524" s="41">
        <v>0</v>
      </c>
      <c r="AN2524" s="41">
        <v>6100000</v>
      </c>
      <c r="AO2524" s="41">
        <v>0</v>
      </c>
      <c r="AP2524" s="41">
        <v>6100000</v>
      </c>
      <c r="AQ2524" s="41">
        <v>0</v>
      </c>
      <c r="AR2524" s="41">
        <v>6100000</v>
      </c>
      <c r="AS2524" s="41">
        <v>0</v>
      </c>
      <c r="AT2524" s="41">
        <v>6100000</v>
      </c>
      <c r="AU2524" s="41">
        <v>0</v>
      </c>
      <c r="AV2524" s="41">
        <v>6100000</v>
      </c>
      <c r="AW2524" s="41">
        <v>0</v>
      </c>
      <c r="AX2524" s="41">
        <v>6100000</v>
      </c>
      <c r="AY2524" s="2">
        <v>0</v>
      </c>
      <c r="AZ2524" s="12" t="str">
        <f t="shared" si="333"/>
        <v>OK</v>
      </c>
      <c r="BA2524" s="12" t="str">
        <f t="shared" si="334"/>
        <v>OK</v>
      </c>
      <c r="BB2524" s="6">
        <f t="shared" si="335"/>
        <v>0</v>
      </c>
      <c r="BC2524" s="13">
        <f t="shared" si="336"/>
        <v>61000000</v>
      </c>
      <c r="BD2524" s="13">
        <f t="shared" si="337"/>
        <v>61000000</v>
      </c>
      <c r="BE2524" s="6">
        <f t="shared" si="338"/>
        <v>0</v>
      </c>
      <c r="BF2524" s="6">
        <f t="shared" si="339"/>
        <v>0</v>
      </c>
      <c r="BG2524" s="2"/>
      <c r="BH2524" s="2"/>
      <c r="BI2524" s="2"/>
    </row>
    <row r="2525" spans="1:61" s="3" customFormat="1" ht="99.75" x14ac:dyDescent="0.25">
      <c r="A2525" s="2"/>
      <c r="B2525" s="29" t="s">
        <v>2792</v>
      </c>
      <c r="C2525" s="29" t="s">
        <v>2058</v>
      </c>
      <c r="D2525" s="29" t="s">
        <v>37</v>
      </c>
      <c r="E2525" s="30" t="s">
        <v>2396</v>
      </c>
      <c r="F2525" s="30" t="s">
        <v>2397</v>
      </c>
      <c r="G2525" s="30" t="s">
        <v>41</v>
      </c>
      <c r="H2525" s="30">
        <v>86101610</v>
      </c>
      <c r="I2525" s="30" t="s">
        <v>6272</v>
      </c>
      <c r="J2525" s="30" t="s">
        <v>221</v>
      </c>
      <c r="K2525" s="30" t="s">
        <v>2777</v>
      </c>
      <c r="L2525" s="31" t="s">
        <v>154</v>
      </c>
      <c r="M2525" s="31" t="s">
        <v>154</v>
      </c>
      <c r="N2525" s="31">
        <v>10</v>
      </c>
      <c r="O2525" s="31" t="s">
        <v>223</v>
      </c>
      <c r="P2525" s="31" t="s">
        <v>224</v>
      </c>
      <c r="Q2525" s="40">
        <v>61000000</v>
      </c>
      <c r="R2525" s="40">
        <v>61000000</v>
      </c>
      <c r="S2525" s="31" t="s">
        <v>225</v>
      </c>
      <c r="T2525" s="31" t="s">
        <v>221</v>
      </c>
      <c r="U2525" s="30" t="s">
        <v>2206</v>
      </c>
      <c r="V2525" s="30" t="s">
        <v>2061</v>
      </c>
      <c r="W2525" s="30" t="s">
        <v>2534</v>
      </c>
      <c r="X2525" s="30" t="s">
        <v>229</v>
      </c>
      <c r="Y2525" s="30" t="s">
        <v>230</v>
      </c>
      <c r="Z2525" s="30" t="s">
        <v>2778</v>
      </c>
      <c r="AA2525" s="41">
        <v>0</v>
      </c>
      <c r="AB2525" s="41">
        <v>0</v>
      </c>
      <c r="AC2525" s="41">
        <v>61000000</v>
      </c>
      <c r="AD2525" s="41">
        <v>0</v>
      </c>
      <c r="AE2525" s="41">
        <v>0</v>
      </c>
      <c r="AF2525" s="41">
        <v>6100000</v>
      </c>
      <c r="AG2525" s="41">
        <v>0</v>
      </c>
      <c r="AH2525" s="41">
        <v>6100000</v>
      </c>
      <c r="AI2525" s="41">
        <v>0</v>
      </c>
      <c r="AJ2525" s="41">
        <v>6100000</v>
      </c>
      <c r="AK2525" s="41">
        <v>0</v>
      </c>
      <c r="AL2525" s="41">
        <v>6100000</v>
      </c>
      <c r="AM2525" s="41">
        <v>0</v>
      </c>
      <c r="AN2525" s="41">
        <v>6100000</v>
      </c>
      <c r="AO2525" s="41">
        <v>0</v>
      </c>
      <c r="AP2525" s="41">
        <v>6100000</v>
      </c>
      <c r="AQ2525" s="41">
        <v>0</v>
      </c>
      <c r="AR2525" s="41">
        <v>6100000</v>
      </c>
      <c r="AS2525" s="41">
        <v>0</v>
      </c>
      <c r="AT2525" s="41">
        <v>6100000</v>
      </c>
      <c r="AU2525" s="41">
        <v>0</v>
      </c>
      <c r="AV2525" s="41">
        <v>6100000</v>
      </c>
      <c r="AW2525" s="41">
        <v>0</v>
      </c>
      <c r="AX2525" s="41">
        <v>6100000</v>
      </c>
      <c r="AY2525" s="2">
        <v>0</v>
      </c>
      <c r="AZ2525" s="12" t="str">
        <f t="shared" ref="AZ2525:AZ2592" si="340">IF(OR($R2525&lt;&gt;"",SUM(AA2525:AX2525)&lt;&gt;0),IF(R2525=BC2525,"OK",IF(R2525&gt;BC2525,"Valor estimado supera a Compromisos en "&amp;DOLLAR(R2525-BC2525),"Compromisos superan al Valor estimado en "&amp;DOLLAR(BC2525-R2525))),"")</f>
        <v>OK</v>
      </c>
      <c r="BA2525" s="12" t="str">
        <f t="shared" ref="BA2525:BA2592" si="341">IF(OR($R2525&lt;&gt;"",SUM(AA2525:AX2525)&lt;&gt;0),IF(R2525=BD2525,"OK",IF(R2525&gt;BD2525,"Valor estimado supera a Obligaciones en "&amp;DOLLAR(R2525-BD2525),"Obligaciones superan al Valor estimado en "&amp;DOLLAR(BD2525-R2525))),"")</f>
        <v>OK</v>
      </c>
      <c r="BB2525" s="6">
        <f t="shared" ref="BB2525:BB2592" si="342">+IF(B2525&lt;&gt;"",COUNTBLANK(E2525:AX2525),0)</f>
        <v>0</v>
      </c>
      <c r="BC2525" s="13">
        <f t="shared" ref="BC2525:BC2592" si="343">+SUM(AA2525,AC2525,AE2525,AG2525,AI2525,AK2525,AM2525,AO2525,AQ2525,AS2525,AU2525,AW2525)</f>
        <v>61000000</v>
      </c>
      <c r="BD2525" s="13">
        <f t="shared" ref="BD2525:BD2592" si="344">+SUM(AB2525,AD2525,AF2525,AH2525,AJ2525,AL2525,AN2525,AP2525,AR2525,AT2525,AV2525,AX2525)</f>
        <v>61000000</v>
      </c>
      <c r="BE2525" s="6">
        <f t="shared" ref="BE2525:BE2592" si="345">+IF(OR(AZ2525="ok",AZ2525=""),0,1)</f>
        <v>0</v>
      </c>
      <c r="BF2525" s="6">
        <f t="shared" ref="BF2525:BF2592" si="346">+IF(OR(BA2525="ok",BA2525=""),0,1)</f>
        <v>0</v>
      </c>
      <c r="BG2525" s="2"/>
      <c r="BH2525" s="2"/>
      <c r="BI2525" s="2"/>
    </row>
    <row r="2526" spans="1:61" s="3" customFormat="1" ht="99.75" x14ac:dyDescent="0.25">
      <c r="A2526" s="2"/>
      <c r="B2526" s="29" t="s">
        <v>2793</v>
      </c>
      <c r="C2526" s="29" t="s">
        <v>2058</v>
      </c>
      <c r="D2526" s="29" t="s">
        <v>37</v>
      </c>
      <c r="E2526" s="30" t="s">
        <v>2396</v>
      </c>
      <c r="F2526" s="30" t="s">
        <v>2397</v>
      </c>
      <c r="G2526" s="30" t="s">
        <v>41</v>
      </c>
      <c r="H2526" s="30">
        <v>86101610</v>
      </c>
      <c r="I2526" s="30" t="s">
        <v>6272</v>
      </c>
      <c r="J2526" s="30" t="s">
        <v>221</v>
      </c>
      <c r="K2526" s="30" t="s">
        <v>2794</v>
      </c>
      <c r="L2526" s="31" t="s">
        <v>154</v>
      </c>
      <c r="M2526" s="31" t="s">
        <v>154</v>
      </c>
      <c r="N2526" s="31">
        <v>4</v>
      </c>
      <c r="O2526" s="31" t="s">
        <v>223</v>
      </c>
      <c r="P2526" s="31" t="s">
        <v>224</v>
      </c>
      <c r="Q2526" s="40">
        <v>24400000</v>
      </c>
      <c r="R2526" s="40">
        <v>24400000</v>
      </c>
      <c r="S2526" s="31" t="s">
        <v>225</v>
      </c>
      <c r="T2526" s="31" t="s">
        <v>221</v>
      </c>
      <c r="U2526" s="30" t="s">
        <v>2206</v>
      </c>
      <c r="V2526" s="30" t="s">
        <v>2061</v>
      </c>
      <c r="W2526" s="30" t="s">
        <v>2534</v>
      </c>
      <c r="X2526" s="30" t="s">
        <v>229</v>
      </c>
      <c r="Y2526" s="30" t="s">
        <v>230</v>
      </c>
      <c r="Z2526" s="30" t="s">
        <v>2795</v>
      </c>
      <c r="AA2526" s="41">
        <v>0</v>
      </c>
      <c r="AB2526" s="41">
        <v>0</v>
      </c>
      <c r="AC2526" s="41">
        <v>24400000</v>
      </c>
      <c r="AD2526" s="41">
        <v>0</v>
      </c>
      <c r="AE2526" s="41">
        <v>0</v>
      </c>
      <c r="AF2526" s="41">
        <v>6100000</v>
      </c>
      <c r="AG2526" s="41">
        <v>0</v>
      </c>
      <c r="AH2526" s="41">
        <v>6100000</v>
      </c>
      <c r="AI2526" s="41">
        <v>0</v>
      </c>
      <c r="AJ2526" s="41">
        <v>6100000</v>
      </c>
      <c r="AK2526" s="41">
        <v>0</v>
      </c>
      <c r="AL2526" s="41">
        <v>6100000</v>
      </c>
      <c r="AM2526" s="41">
        <v>0</v>
      </c>
      <c r="AN2526" s="41">
        <v>0</v>
      </c>
      <c r="AO2526" s="41">
        <v>0</v>
      </c>
      <c r="AP2526" s="41">
        <v>0</v>
      </c>
      <c r="AQ2526" s="41">
        <v>0</v>
      </c>
      <c r="AR2526" s="41">
        <v>0</v>
      </c>
      <c r="AS2526" s="41">
        <v>0</v>
      </c>
      <c r="AT2526" s="41">
        <v>0</v>
      </c>
      <c r="AU2526" s="41">
        <v>0</v>
      </c>
      <c r="AV2526" s="41">
        <v>0</v>
      </c>
      <c r="AW2526" s="41">
        <v>0</v>
      </c>
      <c r="AX2526" s="41">
        <v>0</v>
      </c>
      <c r="AY2526" s="2">
        <v>0</v>
      </c>
      <c r="AZ2526" s="12" t="str">
        <f t="shared" si="340"/>
        <v>OK</v>
      </c>
      <c r="BA2526" s="12" t="str">
        <f t="shared" si="341"/>
        <v>OK</v>
      </c>
      <c r="BB2526" s="6">
        <f t="shared" si="342"/>
        <v>0</v>
      </c>
      <c r="BC2526" s="13">
        <f t="shared" si="343"/>
        <v>24400000</v>
      </c>
      <c r="BD2526" s="13">
        <f t="shared" si="344"/>
        <v>24400000</v>
      </c>
      <c r="BE2526" s="6">
        <f t="shared" si="345"/>
        <v>0</v>
      </c>
      <c r="BF2526" s="6">
        <f t="shared" si="346"/>
        <v>0</v>
      </c>
      <c r="BG2526" s="2"/>
      <c r="BH2526" s="2"/>
      <c r="BI2526" s="2"/>
    </row>
    <row r="2527" spans="1:61" s="3" customFormat="1" ht="99.75" x14ac:dyDescent="0.25">
      <c r="A2527" s="2"/>
      <c r="B2527" s="29" t="s">
        <v>2796</v>
      </c>
      <c r="C2527" s="29" t="s">
        <v>2058</v>
      </c>
      <c r="D2527" s="29" t="s">
        <v>37</v>
      </c>
      <c r="E2527" s="30" t="s">
        <v>2396</v>
      </c>
      <c r="F2527" s="30" t="s">
        <v>2397</v>
      </c>
      <c r="G2527" s="30" t="s">
        <v>41</v>
      </c>
      <c r="H2527" s="30">
        <v>86101610</v>
      </c>
      <c r="I2527" s="30" t="s">
        <v>6272</v>
      </c>
      <c r="J2527" s="30" t="s">
        <v>221</v>
      </c>
      <c r="K2527" s="30" t="s">
        <v>2794</v>
      </c>
      <c r="L2527" s="31" t="s">
        <v>154</v>
      </c>
      <c r="M2527" s="31" t="s">
        <v>154</v>
      </c>
      <c r="N2527" s="31">
        <v>4</v>
      </c>
      <c r="O2527" s="31" t="s">
        <v>223</v>
      </c>
      <c r="P2527" s="31" t="s">
        <v>224</v>
      </c>
      <c r="Q2527" s="40">
        <v>24400000</v>
      </c>
      <c r="R2527" s="40">
        <v>24400000</v>
      </c>
      <c r="S2527" s="31" t="s">
        <v>225</v>
      </c>
      <c r="T2527" s="31" t="s">
        <v>221</v>
      </c>
      <c r="U2527" s="30" t="s">
        <v>2206</v>
      </c>
      <c r="V2527" s="30" t="s">
        <v>2061</v>
      </c>
      <c r="W2527" s="30" t="s">
        <v>2534</v>
      </c>
      <c r="X2527" s="30" t="s">
        <v>229</v>
      </c>
      <c r="Y2527" s="30" t="s">
        <v>230</v>
      </c>
      <c r="Z2527" s="30" t="s">
        <v>2795</v>
      </c>
      <c r="AA2527" s="41">
        <v>0</v>
      </c>
      <c r="AB2527" s="41">
        <v>0</v>
      </c>
      <c r="AC2527" s="41">
        <v>24400000</v>
      </c>
      <c r="AD2527" s="41">
        <v>0</v>
      </c>
      <c r="AE2527" s="41">
        <v>0</v>
      </c>
      <c r="AF2527" s="41">
        <v>6100000</v>
      </c>
      <c r="AG2527" s="41">
        <v>0</v>
      </c>
      <c r="AH2527" s="41">
        <v>6100000</v>
      </c>
      <c r="AI2527" s="41">
        <v>0</v>
      </c>
      <c r="AJ2527" s="41">
        <v>6100000</v>
      </c>
      <c r="AK2527" s="41">
        <v>0</v>
      </c>
      <c r="AL2527" s="41">
        <v>6100000</v>
      </c>
      <c r="AM2527" s="41">
        <v>0</v>
      </c>
      <c r="AN2527" s="41">
        <v>0</v>
      </c>
      <c r="AO2527" s="41">
        <v>0</v>
      </c>
      <c r="AP2527" s="41">
        <v>0</v>
      </c>
      <c r="AQ2527" s="41">
        <v>0</v>
      </c>
      <c r="AR2527" s="41">
        <v>0</v>
      </c>
      <c r="AS2527" s="41">
        <v>0</v>
      </c>
      <c r="AT2527" s="41">
        <v>0</v>
      </c>
      <c r="AU2527" s="41">
        <v>0</v>
      </c>
      <c r="AV2527" s="41">
        <v>0</v>
      </c>
      <c r="AW2527" s="41">
        <v>0</v>
      </c>
      <c r="AX2527" s="41">
        <v>0</v>
      </c>
      <c r="AY2527" s="2">
        <v>0</v>
      </c>
      <c r="AZ2527" s="12" t="str">
        <f t="shared" si="340"/>
        <v>OK</v>
      </c>
      <c r="BA2527" s="12" t="str">
        <f t="shared" si="341"/>
        <v>OK</v>
      </c>
      <c r="BB2527" s="6">
        <f t="shared" si="342"/>
        <v>0</v>
      </c>
      <c r="BC2527" s="13">
        <f t="shared" si="343"/>
        <v>24400000</v>
      </c>
      <c r="BD2527" s="13">
        <f t="shared" si="344"/>
        <v>24400000</v>
      </c>
      <c r="BE2527" s="6">
        <f t="shared" si="345"/>
        <v>0</v>
      </c>
      <c r="BF2527" s="6">
        <f t="shared" si="346"/>
        <v>0</v>
      </c>
      <c r="BG2527" s="2"/>
      <c r="BH2527" s="2"/>
      <c r="BI2527" s="2"/>
    </row>
    <row r="2528" spans="1:61" s="3" customFormat="1" ht="99.75" x14ac:dyDescent="0.25">
      <c r="A2528" s="2"/>
      <c r="B2528" s="29" t="s">
        <v>2797</v>
      </c>
      <c r="C2528" s="29" t="s">
        <v>2058</v>
      </c>
      <c r="D2528" s="29" t="s">
        <v>37</v>
      </c>
      <c r="E2528" s="30" t="s">
        <v>2396</v>
      </c>
      <c r="F2528" s="30" t="s">
        <v>2397</v>
      </c>
      <c r="G2528" s="30" t="s">
        <v>41</v>
      </c>
      <c r="H2528" s="30">
        <v>86101610</v>
      </c>
      <c r="I2528" s="30" t="s">
        <v>6272</v>
      </c>
      <c r="J2528" s="30" t="s">
        <v>221</v>
      </c>
      <c r="K2528" s="30" t="s">
        <v>2794</v>
      </c>
      <c r="L2528" s="31" t="s">
        <v>154</v>
      </c>
      <c r="M2528" s="31" t="s">
        <v>154</v>
      </c>
      <c r="N2528" s="31">
        <v>4</v>
      </c>
      <c r="O2528" s="31" t="s">
        <v>223</v>
      </c>
      <c r="P2528" s="31" t="s">
        <v>224</v>
      </c>
      <c r="Q2528" s="40">
        <v>24400000</v>
      </c>
      <c r="R2528" s="40">
        <v>24400000</v>
      </c>
      <c r="S2528" s="31" t="s">
        <v>225</v>
      </c>
      <c r="T2528" s="31" t="s">
        <v>221</v>
      </c>
      <c r="U2528" s="30" t="s">
        <v>2206</v>
      </c>
      <c r="V2528" s="30" t="s">
        <v>2061</v>
      </c>
      <c r="W2528" s="30" t="s">
        <v>2534</v>
      </c>
      <c r="X2528" s="30" t="s">
        <v>229</v>
      </c>
      <c r="Y2528" s="30" t="s">
        <v>230</v>
      </c>
      <c r="Z2528" s="30" t="s">
        <v>2795</v>
      </c>
      <c r="AA2528" s="41">
        <v>0</v>
      </c>
      <c r="AB2528" s="41">
        <v>0</v>
      </c>
      <c r="AC2528" s="41">
        <v>24400000</v>
      </c>
      <c r="AD2528" s="41">
        <v>0</v>
      </c>
      <c r="AE2528" s="41">
        <v>0</v>
      </c>
      <c r="AF2528" s="41">
        <v>6100000</v>
      </c>
      <c r="AG2528" s="41">
        <v>0</v>
      </c>
      <c r="AH2528" s="41">
        <v>6100000</v>
      </c>
      <c r="AI2528" s="41">
        <v>0</v>
      </c>
      <c r="AJ2528" s="41">
        <v>6100000</v>
      </c>
      <c r="AK2528" s="41">
        <v>0</v>
      </c>
      <c r="AL2528" s="41">
        <v>6100000</v>
      </c>
      <c r="AM2528" s="41">
        <v>0</v>
      </c>
      <c r="AN2528" s="41">
        <v>0</v>
      </c>
      <c r="AO2528" s="41">
        <v>0</v>
      </c>
      <c r="AP2528" s="41">
        <v>0</v>
      </c>
      <c r="AQ2528" s="41">
        <v>0</v>
      </c>
      <c r="AR2528" s="41">
        <v>0</v>
      </c>
      <c r="AS2528" s="41">
        <v>0</v>
      </c>
      <c r="AT2528" s="41">
        <v>0</v>
      </c>
      <c r="AU2528" s="41">
        <v>0</v>
      </c>
      <c r="AV2528" s="41">
        <v>0</v>
      </c>
      <c r="AW2528" s="41">
        <v>0</v>
      </c>
      <c r="AX2528" s="41">
        <v>0</v>
      </c>
      <c r="AY2528" s="2">
        <v>0</v>
      </c>
      <c r="AZ2528" s="12" t="str">
        <f t="shared" si="340"/>
        <v>OK</v>
      </c>
      <c r="BA2528" s="12" t="str">
        <f t="shared" si="341"/>
        <v>OK</v>
      </c>
      <c r="BB2528" s="6">
        <f t="shared" si="342"/>
        <v>0</v>
      </c>
      <c r="BC2528" s="13">
        <f t="shared" si="343"/>
        <v>24400000</v>
      </c>
      <c r="BD2528" s="13">
        <f t="shared" si="344"/>
        <v>24400000</v>
      </c>
      <c r="BE2528" s="6">
        <f t="shared" si="345"/>
        <v>0</v>
      </c>
      <c r="BF2528" s="6">
        <f t="shared" si="346"/>
        <v>0</v>
      </c>
      <c r="BG2528" s="2"/>
      <c r="BH2528" s="2"/>
      <c r="BI2528" s="2"/>
    </row>
    <row r="2529" spans="1:61" s="3" customFormat="1" ht="89.25" x14ac:dyDescent="0.25">
      <c r="A2529" s="2"/>
      <c r="B2529" s="29" t="s">
        <v>2798</v>
      </c>
      <c r="C2529" s="29" t="s">
        <v>2058</v>
      </c>
      <c r="D2529" s="29" t="s">
        <v>37</v>
      </c>
      <c r="E2529" s="30" t="s">
        <v>2396</v>
      </c>
      <c r="F2529" s="30" t="s">
        <v>2397</v>
      </c>
      <c r="G2529" s="30" t="s">
        <v>41</v>
      </c>
      <c r="H2529" s="30">
        <v>11111111</v>
      </c>
      <c r="I2529" s="30" t="s">
        <v>6272</v>
      </c>
      <c r="J2529" s="30" t="s">
        <v>221</v>
      </c>
      <c r="K2529" s="30" t="s">
        <v>2799</v>
      </c>
      <c r="L2529" s="31" t="s">
        <v>154</v>
      </c>
      <c r="M2529" s="31" t="s">
        <v>154</v>
      </c>
      <c r="N2529" s="31">
        <v>11</v>
      </c>
      <c r="O2529" s="31" t="s">
        <v>221</v>
      </c>
      <c r="P2529" s="31" t="s">
        <v>224</v>
      </c>
      <c r="Q2529" s="40">
        <v>10132272000</v>
      </c>
      <c r="R2529" s="40">
        <v>10132272000</v>
      </c>
      <c r="S2529" s="31" t="s">
        <v>225</v>
      </c>
      <c r="T2529" s="31" t="s">
        <v>221</v>
      </c>
      <c r="U2529" s="30" t="s">
        <v>2206</v>
      </c>
      <c r="V2529" s="30" t="s">
        <v>2061</v>
      </c>
      <c r="W2529" s="30" t="s">
        <v>2062</v>
      </c>
      <c r="X2529" s="30" t="s">
        <v>229</v>
      </c>
      <c r="Y2529" s="30" t="s">
        <v>608</v>
      </c>
      <c r="Z2529" s="30" t="s">
        <v>2225</v>
      </c>
      <c r="AA2529" s="41">
        <v>0</v>
      </c>
      <c r="AB2529" s="41">
        <v>0</v>
      </c>
      <c r="AC2529" s="41">
        <v>0</v>
      </c>
      <c r="AD2529" s="41">
        <v>0</v>
      </c>
      <c r="AE2529" s="41">
        <v>0</v>
      </c>
      <c r="AF2529" s="41">
        <v>0</v>
      </c>
      <c r="AG2529" s="41">
        <v>0</v>
      </c>
      <c r="AH2529" s="41">
        <v>0</v>
      </c>
      <c r="AI2529" s="41">
        <v>0</v>
      </c>
      <c r="AJ2529" s="41">
        <v>0</v>
      </c>
      <c r="AK2529" s="41">
        <v>0</v>
      </c>
      <c r="AL2529" s="41">
        <v>0</v>
      </c>
      <c r="AM2529" s="41">
        <v>0</v>
      </c>
      <c r="AN2529" s="41">
        <v>0</v>
      </c>
      <c r="AO2529" s="41">
        <v>0</v>
      </c>
      <c r="AP2529" s="41">
        <v>0</v>
      </c>
      <c r="AQ2529" s="41">
        <v>0</v>
      </c>
      <c r="AR2529" s="41">
        <v>0</v>
      </c>
      <c r="AS2529" s="41">
        <v>0</v>
      </c>
      <c r="AT2529" s="41">
        <v>0</v>
      </c>
      <c r="AU2529" s="41">
        <v>0</v>
      </c>
      <c r="AV2529" s="41">
        <v>0</v>
      </c>
      <c r="AW2529" s="41">
        <v>10132272000</v>
      </c>
      <c r="AX2529" s="41">
        <v>10132272000</v>
      </c>
      <c r="AY2529" s="2" t="s">
        <v>5019</v>
      </c>
      <c r="AZ2529" s="12" t="str">
        <f t="shared" si="340"/>
        <v>OK</v>
      </c>
      <c r="BA2529" s="12" t="str">
        <f t="shared" si="341"/>
        <v>OK</v>
      </c>
      <c r="BB2529" s="6">
        <f t="shared" si="342"/>
        <v>0</v>
      </c>
      <c r="BC2529" s="13">
        <f t="shared" si="343"/>
        <v>10132272000</v>
      </c>
      <c r="BD2529" s="13">
        <f t="shared" si="344"/>
        <v>10132272000</v>
      </c>
      <c r="BE2529" s="6">
        <f t="shared" si="345"/>
        <v>0</v>
      </c>
      <c r="BF2529" s="6">
        <f t="shared" si="346"/>
        <v>0</v>
      </c>
      <c r="BG2529" s="2"/>
      <c r="BH2529" s="2"/>
      <c r="BI2529" s="2"/>
    </row>
    <row r="2530" spans="1:61" s="3" customFormat="1" ht="114" x14ac:dyDescent="0.25">
      <c r="A2530" s="2"/>
      <c r="B2530" s="29" t="s">
        <v>2800</v>
      </c>
      <c r="C2530" s="29" t="s">
        <v>2058</v>
      </c>
      <c r="D2530" s="29" t="s">
        <v>37</v>
      </c>
      <c r="E2530" s="30" t="s">
        <v>2396</v>
      </c>
      <c r="F2530" s="30" t="s">
        <v>2397</v>
      </c>
      <c r="G2530" s="30" t="s">
        <v>41</v>
      </c>
      <c r="H2530" s="30" t="s">
        <v>2801</v>
      </c>
      <c r="I2530" s="30" t="s">
        <v>6272</v>
      </c>
      <c r="J2530" s="30" t="s">
        <v>221</v>
      </c>
      <c r="K2530" s="30" t="s">
        <v>2802</v>
      </c>
      <c r="L2530" s="31" t="s">
        <v>155</v>
      </c>
      <c r="M2530" s="31" t="s">
        <v>155</v>
      </c>
      <c r="N2530" s="31">
        <v>9</v>
      </c>
      <c r="O2530" s="31" t="s">
        <v>2237</v>
      </c>
      <c r="P2530" s="31" t="s">
        <v>224</v>
      </c>
      <c r="Q2530" s="40">
        <v>150000000</v>
      </c>
      <c r="R2530" s="40">
        <v>150000000</v>
      </c>
      <c r="S2530" s="31" t="s">
        <v>225</v>
      </c>
      <c r="T2530" s="31" t="s">
        <v>221</v>
      </c>
      <c r="U2530" s="30" t="s">
        <v>2803</v>
      </c>
      <c r="V2530" s="30" t="s">
        <v>2804</v>
      </c>
      <c r="W2530" s="30" t="s">
        <v>2805</v>
      </c>
      <c r="X2530" s="30" t="s">
        <v>229</v>
      </c>
      <c r="Y2530" s="30" t="s">
        <v>1653</v>
      </c>
      <c r="Z2530" s="30" t="s">
        <v>2806</v>
      </c>
      <c r="AA2530" s="41">
        <v>0</v>
      </c>
      <c r="AB2530" s="41">
        <v>0</v>
      </c>
      <c r="AC2530" s="41">
        <v>0</v>
      </c>
      <c r="AD2530" s="41">
        <v>0</v>
      </c>
      <c r="AE2530" s="41">
        <v>150000000</v>
      </c>
      <c r="AF2530" s="41">
        <v>0</v>
      </c>
      <c r="AG2530" s="41">
        <v>0</v>
      </c>
      <c r="AH2530" s="41">
        <v>50000000</v>
      </c>
      <c r="AI2530" s="41">
        <v>0</v>
      </c>
      <c r="AJ2530" s="41">
        <v>0</v>
      </c>
      <c r="AK2530" s="41">
        <v>0</v>
      </c>
      <c r="AL2530" s="41">
        <v>0</v>
      </c>
      <c r="AM2530" s="41">
        <v>0</v>
      </c>
      <c r="AN2530" s="41">
        <v>50000000</v>
      </c>
      <c r="AO2530" s="41">
        <v>0</v>
      </c>
      <c r="AP2530" s="41">
        <v>0</v>
      </c>
      <c r="AQ2530" s="41">
        <v>0</v>
      </c>
      <c r="AR2530" s="41">
        <v>0</v>
      </c>
      <c r="AS2530" s="41">
        <v>0</v>
      </c>
      <c r="AT2530" s="41">
        <v>0</v>
      </c>
      <c r="AU2530" s="41">
        <v>0</v>
      </c>
      <c r="AV2530" s="41">
        <v>50000000</v>
      </c>
      <c r="AW2530" s="41">
        <v>0</v>
      </c>
      <c r="AX2530" s="41">
        <v>0</v>
      </c>
      <c r="AY2530" s="2">
        <v>0</v>
      </c>
      <c r="AZ2530" s="12" t="str">
        <f t="shared" si="340"/>
        <v>OK</v>
      </c>
      <c r="BA2530" s="12" t="str">
        <f t="shared" si="341"/>
        <v>OK</v>
      </c>
      <c r="BB2530" s="6">
        <f t="shared" si="342"/>
        <v>0</v>
      </c>
      <c r="BC2530" s="13">
        <f t="shared" si="343"/>
        <v>150000000</v>
      </c>
      <c r="BD2530" s="13">
        <f t="shared" si="344"/>
        <v>150000000</v>
      </c>
      <c r="BE2530" s="6">
        <f t="shared" si="345"/>
        <v>0</v>
      </c>
      <c r="BF2530" s="6">
        <f t="shared" si="346"/>
        <v>0</v>
      </c>
      <c r="BG2530" s="2"/>
      <c r="BH2530" s="2"/>
      <c r="BI2530" s="2"/>
    </row>
    <row r="2531" spans="1:61" s="3" customFormat="1" ht="99.75" x14ac:dyDescent="0.25">
      <c r="A2531" s="2"/>
      <c r="B2531" s="29" t="s">
        <v>2807</v>
      </c>
      <c r="C2531" s="29" t="s">
        <v>2058</v>
      </c>
      <c r="D2531" s="29" t="s">
        <v>37</v>
      </c>
      <c r="E2531" s="30" t="s">
        <v>2396</v>
      </c>
      <c r="F2531" s="30" t="s">
        <v>2397</v>
      </c>
      <c r="G2531" s="30" t="s">
        <v>41</v>
      </c>
      <c r="H2531" s="30">
        <v>80161501</v>
      </c>
      <c r="I2531" s="30" t="s">
        <v>6272</v>
      </c>
      <c r="J2531" s="30" t="s">
        <v>221</v>
      </c>
      <c r="K2531" s="30" t="s">
        <v>2808</v>
      </c>
      <c r="L2531" s="31" t="s">
        <v>154</v>
      </c>
      <c r="M2531" s="31" t="s">
        <v>154</v>
      </c>
      <c r="N2531" s="31">
        <v>11</v>
      </c>
      <c r="O2531" s="31" t="s">
        <v>223</v>
      </c>
      <c r="P2531" s="31" t="s">
        <v>224</v>
      </c>
      <c r="Q2531" s="40">
        <v>77000000</v>
      </c>
      <c r="R2531" s="40">
        <v>77000000</v>
      </c>
      <c r="S2531" s="31" t="s">
        <v>225</v>
      </c>
      <c r="T2531" s="31" t="s">
        <v>221</v>
      </c>
      <c r="U2531" s="30" t="s">
        <v>2803</v>
      </c>
      <c r="V2531" s="30" t="s">
        <v>2804</v>
      </c>
      <c r="W2531" s="30" t="s">
        <v>2805</v>
      </c>
      <c r="X2531" s="30" t="s">
        <v>229</v>
      </c>
      <c r="Y2531" s="30" t="s">
        <v>230</v>
      </c>
      <c r="Z2531" s="30" t="s">
        <v>2806</v>
      </c>
      <c r="AA2531" s="41">
        <v>0</v>
      </c>
      <c r="AB2531" s="41">
        <v>0</v>
      </c>
      <c r="AC2531" s="41">
        <v>77000000</v>
      </c>
      <c r="AD2531" s="41">
        <v>0</v>
      </c>
      <c r="AE2531" s="41">
        <v>0</v>
      </c>
      <c r="AF2531" s="41">
        <v>7000000</v>
      </c>
      <c r="AG2531" s="41">
        <v>0</v>
      </c>
      <c r="AH2531" s="41">
        <v>7000000</v>
      </c>
      <c r="AI2531" s="41">
        <v>0</v>
      </c>
      <c r="AJ2531" s="41">
        <v>7000000</v>
      </c>
      <c r="AK2531" s="41">
        <v>0</v>
      </c>
      <c r="AL2531" s="41">
        <v>7000000</v>
      </c>
      <c r="AM2531" s="41">
        <v>0</v>
      </c>
      <c r="AN2531" s="41">
        <v>7000000</v>
      </c>
      <c r="AO2531" s="41">
        <v>0</v>
      </c>
      <c r="AP2531" s="41">
        <v>7000000</v>
      </c>
      <c r="AQ2531" s="41">
        <v>0</v>
      </c>
      <c r="AR2531" s="41">
        <v>7000000</v>
      </c>
      <c r="AS2531" s="41">
        <v>0</v>
      </c>
      <c r="AT2531" s="41">
        <v>7000000</v>
      </c>
      <c r="AU2531" s="41">
        <v>0</v>
      </c>
      <c r="AV2531" s="41">
        <v>7000000</v>
      </c>
      <c r="AW2531" s="41">
        <v>0</v>
      </c>
      <c r="AX2531" s="41">
        <v>14000000</v>
      </c>
      <c r="AY2531" s="2">
        <v>0</v>
      </c>
      <c r="AZ2531" s="12" t="str">
        <f t="shared" si="340"/>
        <v>OK</v>
      </c>
      <c r="BA2531" s="12" t="str">
        <f t="shared" si="341"/>
        <v>OK</v>
      </c>
      <c r="BB2531" s="6">
        <f t="shared" si="342"/>
        <v>0</v>
      </c>
      <c r="BC2531" s="13">
        <f t="shared" si="343"/>
        <v>77000000</v>
      </c>
      <c r="BD2531" s="13">
        <f t="shared" si="344"/>
        <v>77000000</v>
      </c>
      <c r="BE2531" s="6">
        <f t="shared" si="345"/>
        <v>0</v>
      </c>
      <c r="BF2531" s="6">
        <f t="shared" si="346"/>
        <v>0</v>
      </c>
      <c r="BG2531" s="2"/>
      <c r="BH2531" s="2"/>
      <c r="BI2531" s="2"/>
    </row>
    <row r="2532" spans="1:61" s="3" customFormat="1" ht="99.75" x14ac:dyDescent="0.25">
      <c r="A2532" s="2"/>
      <c r="B2532" s="29" t="s">
        <v>2809</v>
      </c>
      <c r="C2532" s="29" t="s">
        <v>2058</v>
      </c>
      <c r="D2532" s="29" t="s">
        <v>37</v>
      </c>
      <c r="E2532" s="30" t="s">
        <v>2396</v>
      </c>
      <c r="F2532" s="30" t="s">
        <v>2397</v>
      </c>
      <c r="G2532" s="30" t="s">
        <v>41</v>
      </c>
      <c r="H2532" s="30">
        <v>80161501</v>
      </c>
      <c r="I2532" s="30" t="s">
        <v>6272</v>
      </c>
      <c r="J2532" s="30" t="s">
        <v>221</v>
      </c>
      <c r="K2532" s="30" t="s">
        <v>2810</v>
      </c>
      <c r="L2532" s="31" t="s">
        <v>153</v>
      </c>
      <c r="M2532" s="31" t="s">
        <v>153</v>
      </c>
      <c r="N2532" s="31">
        <v>11</v>
      </c>
      <c r="O2532" s="31" t="s">
        <v>223</v>
      </c>
      <c r="P2532" s="31" t="s">
        <v>224</v>
      </c>
      <c r="Q2532" s="40">
        <v>38500000</v>
      </c>
      <c r="R2532" s="40">
        <v>38500000</v>
      </c>
      <c r="S2532" s="31" t="s">
        <v>225</v>
      </c>
      <c r="T2532" s="31" t="s">
        <v>221</v>
      </c>
      <c r="U2532" s="30" t="s">
        <v>2803</v>
      </c>
      <c r="V2532" s="30" t="s">
        <v>2804</v>
      </c>
      <c r="W2532" s="30" t="s">
        <v>2805</v>
      </c>
      <c r="X2532" s="30" t="s">
        <v>229</v>
      </c>
      <c r="Y2532" s="30" t="s">
        <v>230</v>
      </c>
      <c r="Z2532" s="30" t="s">
        <v>2806</v>
      </c>
      <c r="AA2532" s="41">
        <v>38500000</v>
      </c>
      <c r="AB2532" s="41">
        <v>0</v>
      </c>
      <c r="AC2532" s="41">
        <v>0</v>
      </c>
      <c r="AD2532" s="41">
        <v>3500000</v>
      </c>
      <c r="AE2532" s="41">
        <v>0</v>
      </c>
      <c r="AF2532" s="41">
        <v>3500000</v>
      </c>
      <c r="AG2532" s="41">
        <v>0</v>
      </c>
      <c r="AH2532" s="41">
        <v>3500000</v>
      </c>
      <c r="AI2532" s="41">
        <v>0</v>
      </c>
      <c r="AJ2532" s="41">
        <v>3500000</v>
      </c>
      <c r="AK2532" s="41">
        <v>0</v>
      </c>
      <c r="AL2532" s="41">
        <v>3500000</v>
      </c>
      <c r="AM2532" s="41">
        <v>0</v>
      </c>
      <c r="AN2532" s="41">
        <v>3500000</v>
      </c>
      <c r="AO2532" s="41">
        <v>0</v>
      </c>
      <c r="AP2532" s="41">
        <v>3500000</v>
      </c>
      <c r="AQ2532" s="41">
        <v>0</v>
      </c>
      <c r="AR2532" s="41">
        <v>3500000</v>
      </c>
      <c r="AS2532" s="41">
        <v>0</v>
      </c>
      <c r="AT2532" s="41">
        <v>3500000</v>
      </c>
      <c r="AU2532" s="41">
        <v>0</v>
      </c>
      <c r="AV2532" s="41">
        <v>3500000</v>
      </c>
      <c r="AW2532" s="41">
        <v>0</v>
      </c>
      <c r="AX2532" s="41">
        <v>3500000</v>
      </c>
      <c r="AY2532" s="2">
        <v>0</v>
      </c>
      <c r="AZ2532" s="12" t="str">
        <f t="shared" si="340"/>
        <v>OK</v>
      </c>
      <c r="BA2532" s="12" t="str">
        <f t="shared" si="341"/>
        <v>OK</v>
      </c>
      <c r="BB2532" s="6">
        <f t="shared" si="342"/>
        <v>0</v>
      </c>
      <c r="BC2532" s="13">
        <f t="shared" si="343"/>
        <v>38500000</v>
      </c>
      <c r="BD2532" s="13">
        <f t="shared" si="344"/>
        <v>38500000</v>
      </c>
      <c r="BE2532" s="6">
        <f t="shared" si="345"/>
        <v>0</v>
      </c>
      <c r="BF2532" s="6">
        <f t="shared" si="346"/>
        <v>0</v>
      </c>
      <c r="BG2532" s="2"/>
      <c r="BH2532" s="2"/>
      <c r="BI2532" s="2"/>
    </row>
    <row r="2533" spans="1:61" s="3" customFormat="1" ht="114" x14ac:dyDescent="0.25">
      <c r="A2533" s="2"/>
      <c r="B2533" s="29" t="s">
        <v>2811</v>
      </c>
      <c r="C2533" s="29" t="s">
        <v>2058</v>
      </c>
      <c r="D2533" s="29" t="s">
        <v>37</v>
      </c>
      <c r="E2533" s="30" t="s">
        <v>2396</v>
      </c>
      <c r="F2533" s="30" t="s">
        <v>2397</v>
      </c>
      <c r="G2533" s="30" t="s">
        <v>41</v>
      </c>
      <c r="H2533" s="30">
        <v>80161504</v>
      </c>
      <c r="I2533" s="30" t="s">
        <v>6272</v>
      </c>
      <c r="J2533" s="30" t="s">
        <v>221</v>
      </c>
      <c r="K2533" s="30" t="s">
        <v>2812</v>
      </c>
      <c r="L2533" s="31" t="s">
        <v>153</v>
      </c>
      <c r="M2533" s="31" t="s">
        <v>153</v>
      </c>
      <c r="N2533" s="31">
        <v>11</v>
      </c>
      <c r="O2533" s="31" t="s">
        <v>223</v>
      </c>
      <c r="P2533" s="31" t="s">
        <v>224</v>
      </c>
      <c r="Q2533" s="40">
        <v>25300000</v>
      </c>
      <c r="R2533" s="40">
        <v>25300000</v>
      </c>
      <c r="S2533" s="31" t="s">
        <v>225</v>
      </c>
      <c r="T2533" s="31" t="s">
        <v>221</v>
      </c>
      <c r="U2533" s="30" t="s">
        <v>2803</v>
      </c>
      <c r="V2533" s="30" t="s">
        <v>2804</v>
      </c>
      <c r="W2533" s="30" t="s">
        <v>2805</v>
      </c>
      <c r="X2533" s="30" t="s">
        <v>229</v>
      </c>
      <c r="Y2533" s="30" t="s">
        <v>230</v>
      </c>
      <c r="Z2533" s="30" t="s">
        <v>2813</v>
      </c>
      <c r="AA2533" s="41">
        <v>25300000</v>
      </c>
      <c r="AB2533" s="41">
        <v>0</v>
      </c>
      <c r="AC2533" s="41">
        <v>0</v>
      </c>
      <c r="AD2533" s="41">
        <v>2300000</v>
      </c>
      <c r="AE2533" s="41">
        <v>0</v>
      </c>
      <c r="AF2533" s="41">
        <v>2300000</v>
      </c>
      <c r="AG2533" s="41">
        <v>0</v>
      </c>
      <c r="AH2533" s="41">
        <v>2300000</v>
      </c>
      <c r="AI2533" s="41">
        <v>0</v>
      </c>
      <c r="AJ2533" s="41">
        <v>2300000</v>
      </c>
      <c r="AK2533" s="41">
        <v>0</v>
      </c>
      <c r="AL2533" s="41">
        <v>2300000</v>
      </c>
      <c r="AM2533" s="41">
        <v>0</v>
      </c>
      <c r="AN2533" s="41">
        <v>2300000</v>
      </c>
      <c r="AO2533" s="41">
        <v>0</v>
      </c>
      <c r="AP2533" s="41">
        <v>2300000</v>
      </c>
      <c r="AQ2533" s="41">
        <v>0</v>
      </c>
      <c r="AR2533" s="41">
        <v>2300000</v>
      </c>
      <c r="AS2533" s="41">
        <v>0</v>
      </c>
      <c r="AT2533" s="41">
        <v>2300000</v>
      </c>
      <c r="AU2533" s="41">
        <v>0</v>
      </c>
      <c r="AV2533" s="41">
        <v>2300000</v>
      </c>
      <c r="AW2533" s="41">
        <v>0</v>
      </c>
      <c r="AX2533" s="41">
        <v>2300000</v>
      </c>
      <c r="AY2533" s="2">
        <v>0</v>
      </c>
      <c r="AZ2533" s="12" t="str">
        <f t="shared" si="340"/>
        <v>OK</v>
      </c>
      <c r="BA2533" s="12" t="str">
        <f t="shared" si="341"/>
        <v>OK</v>
      </c>
      <c r="BB2533" s="6">
        <f t="shared" si="342"/>
        <v>0</v>
      </c>
      <c r="BC2533" s="13">
        <f t="shared" si="343"/>
        <v>25300000</v>
      </c>
      <c r="BD2533" s="13">
        <f t="shared" si="344"/>
        <v>25300000</v>
      </c>
      <c r="BE2533" s="6">
        <f t="shared" si="345"/>
        <v>0</v>
      </c>
      <c r="BF2533" s="6">
        <f t="shared" si="346"/>
        <v>0</v>
      </c>
      <c r="BG2533" s="2"/>
      <c r="BH2533" s="2"/>
      <c r="BI2533" s="2"/>
    </row>
    <row r="2534" spans="1:61" s="3" customFormat="1" ht="114" x14ac:dyDescent="0.25">
      <c r="A2534" s="2"/>
      <c r="B2534" s="29" t="s">
        <v>2814</v>
      </c>
      <c r="C2534" s="29" t="s">
        <v>2058</v>
      </c>
      <c r="D2534" s="29" t="s">
        <v>37</v>
      </c>
      <c r="E2534" s="30" t="s">
        <v>2396</v>
      </c>
      <c r="F2534" s="30" t="s">
        <v>2397</v>
      </c>
      <c r="G2534" s="30" t="s">
        <v>41</v>
      </c>
      <c r="H2534" s="30">
        <v>80161504</v>
      </c>
      <c r="I2534" s="30" t="s">
        <v>6272</v>
      </c>
      <c r="J2534" s="30" t="s">
        <v>221</v>
      </c>
      <c r="K2534" s="30" t="s">
        <v>2815</v>
      </c>
      <c r="L2534" s="31" t="s">
        <v>153</v>
      </c>
      <c r="M2534" s="31" t="s">
        <v>153</v>
      </c>
      <c r="N2534" s="31">
        <v>11</v>
      </c>
      <c r="O2534" s="31" t="s">
        <v>223</v>
      </c>
      <c r="P2534" s="31" t="s">
        <v>224</v>
      </c>
      <c r="Q2534" s="40">
        <v>25300000</v>
      </c>
      <c r="R2534" s="40">
        <v>25300000</v>
      </c>
      <c r="S2534" s="31" t="s">
        <v>225</v>
      </c>
      <c r="T2534" s="31" t="s">
        <v>221</v>
      </c>
      <c r="U2534" s="30" t="s">
        <v>2803</v>
      </c>
      <c r="V2534" s="30" t="s">
        <v>2804</v>
      </c>
      <c r="W2534" s="30" t="s">
        <v>2805</v>
      </c>
      <c r="X2534" s="30" t="s">
        <v>229</v>
      </c>
      <c r="Y2534" s="30" t="s">
        <v>230</v>
      </c>
      <c r="Z2534" s="30" t="s">
        <v>2816</v>
      </c>
      <c r="AA2534" s="41">
        <v>25300000</v>
      </c>
      <c r="AB2534" s="41">
        <v>0</v>
      </c>
      <c r="AC2534" s="41">
        <v>0</v>
      </c>
      <c r="AD2534" s="41">
        <v>2300000</v>
      </c>
      <c r="AE2534" s="41">
        <v>0</v>
      </c>
      <c r="AF2534" s="41">
        <v>2300000</v>
      </c>
      <c r="AG2534" s="41">
        <v>0</v>
      </c>
      <c r="AH2534" s="41">
        <v>2300000</v>
      </c>
      <c r="AI2534" s="41">
        <v>0</v>
      </c>
      <c r="AJ2534" s="41">
        <v>2300000</v>
      </c>
      <c r="AK2534" s="41">
        <v>0</v>
      </c>
      <c r="AL2534" s="41">
        <v>2300000</v>
      </c>
      <c r="AM2534" s="41">
        <v>0</v>
      </c>
      <c r="AN2534" s="41">
        <v>2300000</v>
      </c>
      <c r="AO2534" s="41">
        <v>0</v>
      </c>
      <c r="AP2534" s="41">
        <v>2300000</v>
      </c>
      <c r="AQ2534" s="41">
        <v>0</v>
      </c>
      <c r="AR2534" s="41">
        <v>2300000</v>
      </c>
      <c r="AS2534" s="41">
        <v>0</v>
      </c>
      <c r="AT2534" s="41">
        <v>2300000</v>
      </c>
      <c r="AU2534" s="41">
        <v>0</v>
      </c>
      <c r="AV2534" s="41">
        <v>2300000</v>
      </c>
      <c r="AW2534" s="41">
        <v>0</v>
      </c>
      <c r="AX2534" s="41">
        <v>2300000</v>
      </c>
      <c r="AY2534" s="2">
        <v>0</v>
      </c>
      <c r="AZ2534" s="12" t="str">
        <f t="shared" si="340"/>
        <v>OK</v>
      </c>
      <c r="BA2534" s="12" t="str">
        <f t="shared" si="341"/>
        <v>OK</v>
      </c>
      <c r="BB2534" s="6">
        <f t="shared" si="342"/>
        <v>0</v>
      </c>
      <c r="BC2534" s="13">
        <f t="shared" si="343"/>
        <v>25300000</v>
      </c>
      <c r="BD2534" s="13">
        <f t="shared" si="344"/>
        <v>25300000</v>
      </c>
      <c r="BE2534" s="6">
        <f t="shared" si="345"/>
        <v>0</v>
      </c>
      <c r="BF2534" s="6">
        <f t="shared" si="346"/>
        <v>0</v>
      </c>
      <c r="BG2534" s="2"/>
      <c r="BH2534" s="2"/>
      <c r="BI2534" s="2"/>
    </row>
    <row r="2535" spans="1:61" s="3" customFormat="1" ht="114" x14ac:dyDescent="0.25">
      <c r="A2535" s="2"/>
      <c r="B2535" s="29" t="s">
        <v>2817</v>
      </c>
      <c r="C2535" s="29" t="s">
        <v>2058</v>
      </c>
      <c r="D2535" s="29" t="s">
        <v>37</v>
      </c>
      <c r="E2535" s="30" t="s">
        <v>2396</v>
      </c>
      <c r="F2535" s="30" t="s">
        <v>2397</v>
      </c>
      <c r="G2535" s="30" t="s">
        <v>41</v>
      </c>
      <c r="H2535" s="30">
        <v>76101503</v>
      </c>
      <c r="I2535" s="30" t="s">
        <v>6272</v>
      </c>
      <c r="J2535" s="30" t="s">
        <v>221</v>
      </c>
      <c r="K2535" s="30" t="s">
        <v>2818</v>
      </c>
      <c r="L2535" s="31" t="s">
        <v>156</v>
      </c>
      <c r="M2535" s="31" t="s">
        <v>156</v>
      </c>
      <c r="N2535" s="31">
        <v>2</v>
      </c>
      <c r="O2535" s="31" t="s">
        <v>616</v>
      </c>
      <c r="P2535" s="31" t="s">
        <v>224</v>
      </c>
      <c r="Q2535" s="40">
        <v>66997000</v>
      </c>
      <c r="R2535" s="40">
        <v>66997000</v>
      </c>
      <c r="S2535" s="31" t="s">
        <v>225</v>
      </c>
      <c r="T2535" s="31" t="s">
        <v>221</v>
      </c>
      <c r="U2535" s="30" t="s">
        <v>2803</v>
      </c>
      <c r="V2535" s="30" t="s">
        <v>2804</v>
      </c>
      <c r="W2535" s="30" t="s">
        <v>2805</v>
      </c>
      <c r="X2535" s="30" t="s">
        <v>229</v>
      </c>
      <c r="Y2535" s="30" t="s">
        <v>608</v>
      </c>
      <c r="Z2535" s="30" t="s">
        <v>2819</v>
      </c>
      <c r="AA2535" s="41">
        <v>0</v>
      </c>
      <c r="AB2535" s="41">
        <v>0</v>
      </c>
      <c r="AC2535" s="41">
        <v>0</v>
      </c>
      <c r="AD2535" s="41">
        <v>0</v>
      </c>
      <c r="AE2535" s="41">
        <v>0</v>
      </c>
      <c r="AF2535" s="41">
        <v>0</v>
      </c>
      <c r="AG2535" s="41">
        <v>66997000</v>
      </c>
      <c r="AH2535" s="41">
        <v>0</v>
      </c>
      <c r="AI2535" s="41">
        <v>0</v>
      </c>
      <c r="AJ2535" s="41">
        <v>0</v>
      </c>
      <c r="AK2535" s="41">
        <v>0</v>
      </c>
      <c r="AL2535" s="41">
        <v>33498500</v>
      </c>
      <c r="AM2535" s="41">
        <v>0</v>
      </c>
      <c r="AN2535" s="41">
        <v>33498500</v>
      </c>
      <c r="AO2535" s="41">
        <v>0</v>
      </c>
      <c r="AP2535" s="41">
        <v>0</v>
      </c>
      <c r="AQ2535" s="41">
        <v>0</v>
      </c>
      <c r="AR2535" s="41">
        <v>0</v>
      </c>
      <c r="AS2535" s="41">
        <v>0</v>
      </c>
      <c r="AT2535" s="41">
        <v>0</v>
      </c>
      <c r="AU2535" s="41">
        <v>0</v>
      </c>
      <c r="AV2535" s="41">
        <v>0</v>
      </c>
      <c r="AW2535" s="41">
        <v>0</v>
      </c>
      <c r="AX2535" s="41">
        <v>0</v>
      </c>
      <c r="AY2535" s="2">
        <v>0</v>
      </c>
      <c r="AZ2535" s="12" t="str">
        <f t="shared" si="340"/>
        <v>OK</v>
      </c>
      <c r="BA2535" s="12" t="str">
        <f t="shared" si="341"/>
        <v>OK</v>
      </c>
      <c r="BB2535" s="6">
        <f t="shared" si="342"/>
        <v>0</v>
      </c>
      <c r="BC2535" s="13">
        <f t="shared" si="343"/>
        <v>66997000</v>
      </c>
      <c r="BD2535" s="13">
        <f t="shared" si="344"/>
        <v>66997000</v>
      </c>
      <c r="BE2535" s="6">
        <f t="shared" si="345"/>
        <v>0</v>
      </c>
      <c r="BF2535" s="6">
        <f t="shared" si="346"/>
        <v>0</v>
      </c>
      <c r="BG2535" s="2"/>
      <c r="BH2535" s="2"/>
      <c r="BI2535" s="2"/>
    </row>
    <row r="2536" spans="1:61" s="3" customFormat="1" ht="85.5" x14ac:dyDescent="0.25">
      <c r="A2536" s="2"/>
      <c r="B2536" s="29" t="s">
        <v>2820</v>
      </c>
      <c r="C2536" s="29" t="s">
        <v>2058</v>
      </c>
      <c r="D2536" s="29" t="s">
        <v>37</v>
      </c>
      <c r="E2536" s="30" t="s">
        <v>2396</v>
      </c>
      <c r="F2536" s="30" t="s">
        <v>2397</v>
      </c>
      <c r="G2536" s="30" t="s">
        <v>41</v>
      </c>
      <c r="H2536" s="30">
        <v>56101707</v>
      </c>
      <c r="I2536" s="30" t="s">
        <v>6272</v>
      </c>
      <c r="J2536" s="30" t="s">
        <v>221</v>
      </c>
      <c r="K2536" s="30" t="s">
        <v>2821</v>
      </c>
      <c r="L2536" s="31" t="s">
        <v>158</v>
      </c>
      <c r="M2536" s="31" t="s">
        <v>158</v>
      </c>
      <c r="N2536" s="31">
        <v>1</v>
      </c>
      <c r="O2536" s="31" t="s">
        <v>616</v>
      </c>
      <c r="P2536" s="31" t="s">
        <v>224</v>
      </c>
      <c r="Q2536" s="40">
        <v>5022000</v>
      </c>
      <c r="R2536" s="40">
        <v>5022000</v>
      </c>
      <c r="S2536" s="31" t="s">
        <v>225</v>
      </c>
      <c r="T2536" s="31" t="s">
        <v>221</v>
      </c>
      <c r="U2536" s="30" t="s">
        <v>2803</v>
      </c>
      <c r="V2536" s="30" t="s">
        <v>2804</v>
      </c>
      <c r="W2536" s="30" t="s">
        <v>2805</v>
      </c>
      <c r="X2536" s="30" t="s">
        <v>1258</v>
      </c>
      <c r="Y2536" s="30" t="s">
        <v>2822</v>
      </c>
      <c r="Z2536" s="30" t="s">
        <v>2819</v>
      </c>
      <c r="AA2536" s="41">
        <v>0</v>
      </c>
      <c r="AB2536" s="41">
        <v>0</v>
      </c>
      <c r="AC2536" s="41">
        <v>0</v>
      </c>
      <c r="AD2536" s="41">
        <v>0</v>
      </c>
      <c r="AE2536" s="41">
        <v>0</v>
      </c>
      <c r="AF2536" s="41">
        <v>0</v>
      </c>
      <c r="AG2536" s="41">
        <v>0</v>
      </c>
      <c r="AH2536" s="41">
        <v>0</v>
      </c>
      <c r="AI2536" s="41">
        <v>0</v>
      </c>
      <c r="AJ2536" s="41">
        <v>0</v>
      </c>
      <c r="AK2536" s="41">
        <v>5022000</v>
      </c>
      <c r="AL2536" s="41">
        <v>0</v>
      </c>
      <c r="AM2536" s="41">
        <v>0</v>
      </c>
      <c r="AN2536" s="41">
        <v>0</v>
      </c>
      <c r="AO2536" s="41">
        <v>0</v>
      </c>
      <c r="AP2536" s="41">
        <v>5022000</v>
      </c>
      <c r="AQ2536" s="41">
        <v>0</v>
      </c>
      <c r="AR2536" s="41">
        <v>0</v>
      </c>
      <c r="AS2536" s="41">
        <v>0</v>
      </c>
      <c r="AT2536" s="41">
        <v>0</v>
      </c>
      <c r="AU2536" s="41">
        <v>0</v>
      </c>
      <c r="AV2536" s="41">
        <v>0</v>
      </c>
      <c r="AW2536" s="41">
        <v>0</v>
      </c>
      <c r="AX2536" s="41">
        <v>0</v>
      </c>
      <c r="AY2536" s="2">
        <v>0</v>
      </c>
      <c r="AZ2536" s="12" t="str">
        <f t="shared" si="340"/>
        <v>OK</v>
      </c>
      <c r="BA2536" s="12" t="str">
        <f t="shared" si="341"/>
        <v>OK</v>
      </c>
      <c r="BB2536" s="6">
        <f t="shared" si="342"/>
        <v>0</v>
      </c>
      <c r="BC2536" s="13">
        <f t="shared" si="343"/>
        <v>5022000</v>
      </c>
      <c r="BD2536" s="13">
        <f t="shared" si="344"/>
        <v>5022000</v>
      </c>
      <c r="BE2536" s="6">
        <f t="shared" si="345"/>
        <v>0</v>
      </c>
      <c r="BF2536" s="6">
        <f t="shared" si="346"/>
        <v>0</v>
      </c>
      <c r="BG2536" s="2"/>
      <c r="BH2536" s="2"/>
      <c r="BI2536" s="2"/>
    </row>
    <row r="2537" spans="1:61" s="3" customFormat="1" ht="114" x14ac:dyDescent="0.25">
      <c r="A2537" s="2"/>
      <c r="B2537" s="29" t="s">
        <v>2823</v>
      </c>
      <c r="C2537" s="29" t="s">
        <v>2058</v>
      </c>
      <c r="D2537" s="29" t="s">
        <v>37</v>
      </c>
      <c r="E2537" s="30" t="s">
        <v>2396</v>
      </c>
      <c r="F2537" s="30" t="s">
        <v>2397</v>
      </c>
      <c r="G2537" s="30" t="s">
        <v>41</v>
      </c>
      <c r="H2537" s="30">
        <v>56101702</v>
      </c>
      <c r="I2537" s="30" t="s">
        <v>6272</v>
      </c>
      <c r="J2537" s="30" t="s">
        <v>221</v>
      </c>
      <c r="K2537" s="30" t="s">
        <v>2824</v>
      </c>
      <c r="L2537" s="31" t="s">
        <v>156</v>
      </c>
      <c r="M2537" s="31" t="s">
        <v>156</v>
      </c>
      <c r="N2537" s="31">
        <v>1</v>
      </c>
      <c r="O2537" s="31" t="s">
        <v>2237</v>
      </c>
      <c r="P2537" s="31" t="s">
        <v>224</v>
      </c>
      <c r="Q2537" s="40">
        <v>150000000</v>
      </c>
      <c r="R2537" s="40">
        <v>150000000</v>
      </c>
      <c r="S2537" s="31" t="s">
        <v>225</v>
      </c>
      <c r="T2537" s="31" t="s">
        <v>221</v>
      </c>
      <c r="U2537" s="30" t="s">
        <v>2803</v>
      </c>
      <c r="V2537" s="30" t="s">
        <v>2804</v>
      </c>
      <c r="W2537" s="30" t="s">
        <v>2805</v>
      </c>
      <c r="X2537" s="30" t="s">
        <v>1258</v>
      </c>
      <c r="Y2537" s="30" t="s">
        <v>2822</v>
      </c>
      <c r="Z2537" s="30" t="s">
        <v>2819</v>
      </c>
      <c r="AA2537" s="41">
        <v>0</v>
      </c>
      <c r="AB2537" s="41">
        <v>0</v>
      </c>
      <c r="AC2537" s="41">
        <v>0</v>
      </c>
      <c r="AD2537" s="41">
        <v>0</v>
      </c>
      <c r="AE2537" s="41">
        <v>0</v>
      </c>
      <c r="AF2537" s="41">
        <v>0</v>
      </c>
      <c r="AG2537" s="41">
        <v>150000000</v>
      </c>
      <c r="AH2537" s="41">
        <v>0</v>
      </c>
      <c r="AI2537" s="41">
        <v>0</v>
      </c>
      <c r="AJ2537" s="41">
        <v>50000000</v>
      </c>
      <c r="AK2537" s="41">
        <v>0</v>
      </c>
      <c r="AL2537" s="41">
        <v>50000000</v>
      </c>
      <c r="AM2537" s="41">
        <v>0</v>
      </c>
      <c r="AN2537" s="41">
        <v>50000000</v>
      </c>
      <c r="AO2537" s="41">
        <v>0</v>
      </c>
      <c r="AP2537" s="41">
        <v>0</v>
      </c>
      <c r="AQ2537" s="41">
        <v>0</v>
      </c>
      <c r="AR2537" s="41">
        <v>0</v>
      </c>
      <c r="AS2537" s="41">
        <v>0</v>
      </c>
      <c r="AT2537" s="41">
        <v>0</v>
      </c>
      <c r="AU2537" s="41">
        <v>0</v>
      </c>
      <c r="AV2537" s="41">
        <v>0</v>
      </c>
      <c r="AW2537" s="41">
        <v>0</v>
      </c>
      <c r="AX2537" s="41">
        <v>0</v>
      </c>
      <c r="AY2537" s="2">
        <v>0</v>
      </c>
      <c r="AZ2537" s="12" t="str">
        <f t="shared" si="340"/>
        <v>OK</v>
      </c>
      <c r="BA2537" s="12" t="str">
        <f t="shared" si="341"/>
        <v>OK</v>
      </c>
      <c r="BB2537" s="6">
        <f t="shared" si="342"/>
        <v>0</v>
      </c>
      <c r="BC2537" s="13">
        <f t="shared" si="343"/>
        <v>150000000</v>
      </c>
      <c r="BD2537" s="13">
        <f t="shared" si="344"/>
        <v>150000000</v>
      </c>
      <c r="BE2537" s="6">
        <f t="shared" si="345"/>
        <v>0</v>
      </c>
      <c r="BF2537" s="6">
        <f t="shared" si="346"/>
        <v>0</v>
      </c>
      <c r="BG2537" s="2"/>
      <c r="BH2537" s="2"/>
      <c r="BI2537" s="2"/>
    </row>
    <row r="2538" spans="1:61" s="3" customFormat="1" ht="85.5" x14ac:dyDescent="0.25">
      <c r="A2538" s="2"/>
      <c r="B2538" s="29" t="s">
        <v>2825</v>
      </c>
      <c r="C2538" s="29" t="s">
        <v>2058</v>
      </c>
      <c r="D2538" s="29" t="s">
        <v>37</v>
      </c>
      <c r="E2538" s="30" t="s">
        <v>2396</v>
      </c>
      <c r="F2538" s="30" t="s">
        <v>2397</v>
      </c>
      <c r="G2538" s="30" t="s">
        <v>41</v>
      </c>
      <c r="H2538" s="30">
        <v>43232609</v>
      </c>
      <c r="I2538" s="30" t="s">
        <v>6272</v>
      </c>
      <c r="J2538" s="30" t="s">
        <v>221</v>
      </c>
      <c r="K2538" s="30" t="s">
        <v>2826</v>
      </c>
      <c r="L2538" s="31" t="s">
        <v>162</v>
      </c>
      <c r="M2538" s="31" t="s">
        <v>162</v>
      </c>
      <c r="N2538" s="31">
        <v>3</v>
      </c>
      <c r="O2538" s="31" t="s">
        <v>223</v>
      </c>
      <c r="P2538" s="31" t="s">
        <v>224</v>
      </c>
      <c r="Q2538" s="40">
        <v>40000000</v>
      </c>
      <c r="R2538" s="40">
        <v>40000000</v>
      </c>
      <c r="S2538" s="31" t="s">
        <v>1597</v>
      </c>
      <c r="T2538" s="31" t="s">
        <v>1598</v>
      </c>
      <c r="U2538" s="30" t="s">
        <v>2803</v>
      </c>
      <c r="V2538" s="30" t="s">
        <v>2804</v>
      </c>
      <c r="W2538" s="30" t="s">
        <v>2805</v>
      </c>
      <c r="X2538" s="30" t="s">
        <v>229</v>
      </c>
      <c r="Y2538" s="30" t="s">
        <v>1600</v>
      </c>
      <c r="Z2538" s="30" t="s">
        <v>2819</v>
      </c>
      <c r="AA2538" s="41">
        <v>0</v>
      </c>
      <c r="AB2538" s="41">
        <v>0</v>
      </c>
      <c r="AC2538" s="41">
        <v>0</v>
      </c>
      <c r="AD2538" s="41">
        <v>0</v>
      </c>
      <c r="AE2538" s="41">
        <v>0</v>
      </c>
      <c r="AF2538" s="41">
        <v>0</v>
      </c>
      <c r="AG2538" s="41">
        <v>0</v>
      </c>
      <c r="AH2538" s="41">
        <v>0</v>
      </c>
      <c r="AI2538" s="41">
        <v>0</v>
      </c>
      <c r="AJ2538" s="41">
        <v>0</v>
      </c>
      <c r="AK2538" s="41">
        <v>0</v>
      </c>
      <c r="AL2538" s="41">
        <v>0</v>
      </c>
      <c r="AM2538" s="41">
        <v>0</v>
      </c>
      <c r="AN2538" s="41">
        <v>0</v>
      </c>
      <c r="AO2538" s="41">
        <v>0</v>
      </c>
      <c r="AP2538" s="41">
        <v>0</v>
      </c>
      <c r="AQ2538" s="41">
        <v>0</v>
      </c>
      <c r="AR2538" s="41">
        <v>0</v>
      </c>
      <c r="AS2538" s="41">
        <v>40000000</v>
      </c>
      <c r="AT2538" s="41">
        <v>0</v>
      </c>
      <c r="AU2538" s="41">
        <v>0</v>
      </c>
      <c r="AV2538" s="41">
        <v>0</v>
      </c>
      <c r="AW2538" s="41">
        <v>0</v>
      </c>
      <c r="AX2538" s="41">
        <v>40000000</v>
      </c>
      <c r="AY2538" s="2">
        <v>0</v>
      </c>
      <c r="AZ2538" s="12" t="str">
        <f t="shared" si="340"/>
        <v>OK</v>
      </c>
      <c r="BA2538" s="12" t="str">
        <f t="shared" si="341"/>
        <v>OK</v>
      </c>
      <c r="BB2538" s="6">
        <f t="shared" si="342"/>
        <v>0</v>
      </c>
      <c r="BC2538" s="13">
        <f t="shared" si="343"/>
        <v>40000000</v>
      </c>
      <c r="BD2538" s="13">
        <f t="shared" si="344"/>
        <v>40000000</v>
      </c>
      <c r="BE2538" s="6">
        <f t="shared" si="345"/>
        <v>0</v>
      </c>
      <c r="BF2538" s="6">
        <f t="shared" si="346"/>
        <v>0</v>
      </c>
      <c r="BG2538" s="2"/>
      <c r="BH2538" s="2"/>
      <c r="BI2538" s="2"/>
    </row>
    <row r="2539" spans="1:61" s="3" customFormat="1" ht="156.75" x14ac:dyDescent="0.25">
      <c r="A2539" s="2"/>
      <c r="B2539" s="29" t="s">
        <v>2827</v>
      </c>
      <c r="C2539" s="29" t="s">
        <v>2058</v>
      </c>
      <c r="D2539" s="29" t="s">
        <v>37</v>
      </c>
      <c r="E2539" s="30" t="s">
        <v>2396</v>
      </c>
      <c r="F2539" s="30" t="s">
        <v>2397</v>
      </c>
      <c r="G2539" s="30" t="s">
        <v>41</v>
      </c>
      <c r="H2539" s="30" t="s">
        <v>2828</v>
      </c>
      <c r="I2539" s="30" t="s">
        <v>6272</v>
      </c>
      <c r="J2539" s="30" t="s">
        <v>221</v>
      </c>
      <c r="K2539" s="30" t="s">
        <v>2829</v>
      </c>
      <c r="L2539" s="31" t="s">
        <v>156</v>
      </c>
      <c r="M2539" s="31" t="s">
        <v>156</v>
      </c>
      <c r="N2539" s="31">
        <v>2</v>
      </c>
      <c r="O2539" s="31" t="s">
        <v>616</v>
      </c>
      <c r="P2539" s="31" t="s">
        <v>224</v>
      </c>
      <c r="Q2539" s="40">
        <v>1500000</v>
      </c>
      <c r="R2539" s="40">
        <v>1500000</v>
      </c>
      <c r="S2539" s="31" t="s">
        <v>225</v>
      </c>
      <c r="T2539" s="31" t="s">
        <v>221</v>
      </c>
      <c r="U2539" s="30" t="s">
        <v>2803</v>
      </c>
      <c r="V2539" s="30" t="s">
        <v>2804</v>
      </c>
      <c r="W2539" s="30" t="s">
        <v>2805</v>
      </c>
      <c r="X2539" s="30" t="s">
        <v>480</v>
      </c>
      <c r="Y2539" s="30" t="s">
        <v>481</v>
      </c>
      <c r="Z2539" s="30" t="s">
        <v>2806</v>
      </c>
      <c r="AA2539" s="41">
        <v>0</v>
      </c>
      <c r="AB2539" s="41">
        <v>0</v>
      </c>
      <c r="AC2539" s="41">
        <v>0</v>
      </c>
      <c r="AD2539" s="41">
        <v>0</v>
      </c>
      <c r="AE2539" s="41">
        <v>0</v>
      </c>
      <c r="AF2539" s="41">
        <v>0</v>
      </c>
      <c r="AG2539" s="41">
        <v>1500000</v>
      </c>
      <c r="AH2539" s="41">
        <v>0</v>
      </c>
      <c r="AI2539" s="41">
        <v>0</v>
      </c>
      <c r="AJ2539" s="41">
        <v>0</v>
      </c>
      <c r="AK2539" s="41">
        <v>0</v>
      </c>
      <c r="AL2539" s="41">
        <v>1500000</v>
      </c>
      <c r="AM2539" s="41">
        <v>0</v>
      </c>
      <c r="AN2539" s="41">
        <v>0</v>
      </c>
      <c r="AO2539" s="41">
        <v>0</v>
      </c>
      <c r="AP2539" s="41">
        <v>0</v>
      </c>
      <c r="AQ2539" s="41">
        <v>0</v>
      </c>
      <c r="AR2539" s="41">
        <v>0</v>
      </c>
      <c r="AS2539" s="41">
        <v>0</v>
      </c>
      <c r="AT2539" s="41">
        <v>0</v>
      </c>
      <c r="AU2539" s="41">
        <v>0</v>
      </c>
      <c r="AV2539" s="41">
        <v>0</v>
      </c>
      <c r="AW2539" s="41">
        <v>0</v>
      </c>
      <c r="AX2539" s="41">
        <v>0</v>
      </c>
      <c r="AY2539" s="2">
        <v>0</v>
      </c>
      <c r="AZ2539" s="12" t="str">
        <f t="shared" si="340"/>
        <v>OK</v>
      </c>
      <c r="BA2539" s="12" t="str">
        <f t="shared" si="341"/>
        <v>OK</v>
      </c>
      <c r="BB2539" s="6">
        <f t="shared" si="342"/>
        <v>0</v>
      </c>
      <c r="BC2539" s="13">
        <f t="shared" si="343"/>
        <v>1500000</v>
      </c>
      <c r="BD2539" s="13">
        <f t="shared" si="344"/>
        <v>1500000</v>
      </c>
      <c r="BE2539" s="6">
        <f t="shared" si="345"/>
        <v>0</v>
      </c>
      <c r="BF2539" s="6">
        <f t="shared" si="346"/>
        <v>0</v>
      </c>
      <c r="BG2539" s="2"/>
      <c r="BH2539" s="2"/>
      <c r="BI2539" s="2"/>
    </row>
    <row r="2540" spans="1:61" s="3" customFormat="1" ht="85.5" x14ac:dyDescent="0.25">
      <c r="A2540" s="2"/>
      <c r="B2540" s="29" t="s">
        <v>2830</v>
      </c>
      <c r="C2540" s="29" t="s">
        <v>2058</v>
      </c>
      <c r="D2540" s="29" t="s">
        <v>37</v>
      </c>
      <c r="E2540" s="30" t="s">
        <v>2396</v>
      </c>
      <c r="F2540" s="30" t="s">
        <v>2397</v>
      </c>
      <c r="G2540" s="30" t="s">
        <v>41</v>
      </c>
      <c r="H2540" s="30">
        <v>80161501</v>
      </c>
      <c r="I2540" s="30" t="s">
        <v>6272</v>
      </c>
      <c r="J2540" s="30" t="s">
        <v>221</v>
      </c>
      <c r="K2540" s="30" t="s">
        <v>2831</v>
      </c>
      <c r="L2540" s="31" t="s">
        <v>153</v>
      </c>
      <c r="M2540" s="31" t="s">
        <v>153</v>
      </c>
      <c r="N2540" s="31">
        <v>11</v>
      </c>
      <c r="O2540" s="31" t="s">
        <v>223</v>
      </c>
      <c r="P2540" s="31" t="s">
        <v>224</v>
      </c>
      <c r="Q2540" s="40">
        <v>38500000</v>
      </c>
      <c r="R2540" s="40">
        <v>38500000</v>
      </c>
      <c r="S2540" s="31" t="s">
        <v>225</v>
      </c>
      <c r="T2540" s="31" t="s">
        <v>221</v>
      </c>
      <c r="U2540" s="30" t="s">
        <v>2803</v>
      </c>
      <c r="V2540" s="30" t="s">
        <v>2804</v>
      </c>
      <c r="W2540" s="30" t="s">
        <v>2805</v>
      </c>
      <c r="X2540" s="30" t="s">
        <v>229</v>
      </c>
      <c r="Y2540" s="30" t="s">
        <v>230</v>
      </c>
      <c r="Z2540" s="30" t="s">
        <v>2819</v>
      </c>
      <c r="AA2540" s="41">
        <v>38500000</v>
      </c>
      <c r="AB2540" s="41">
        <v>0</v>
      </c>
      <c r="AC2540" s="41">
        <v>0</v>
      </c>
      <c r="AD2540" s="41">
        <v>3500000</v>
      </c>
      <c r="AE2540" s="41">
        <v>0</v>
      </c>
      <c r="AF2540" s="41">
        <v>3500000</v>
      </c>
      <c r="AG2540" s="41">
        <v>0</v>
      </c>
      <c r="AH2540" s="41">
        <v>3500000</v>
      </c>
      <c r="AI2540" s="41">
        <v>0</v>
      </c>
      <c r="AJ2540" s="41">
        <v>3500000</v>
      </c>
      <c r="AK2540" s="41">
        <v>0</v>
      </c>
      <c r="AL2540" s="41">
        <v>3500000</v>
      </c>
      <c r="AM2540" s="41">
        <v>0</v>
      </c>
      <c r="AN2540" s="41">
        <v>3500000</v>
      </c>
      <c r="AO2540" s="41">
        <v>0</v>
      </c>
      <c r="AP2540" s="41">
        <v>3500000</v>
      </c>
      <c r="AQ2540" s="41">
        <v>0</v>
      </c>
      <c r="AR2540" s="41">
        <v>3500000</v>
      </c>
      <c r="AS2540" s="41">
        <v>0</v>
      </c>
      <c r="AT2540" s="41">
        <v>3500000</v>
      </c>
      <c r="AU2540" s="41">
        <v>0</v>
      </c>
      <c r="AV2540" s="41">
        <v>3500000</v>
      </c>
      <c r="AW2540" s="41">
        <v>0</v>
      </c>
      <c r="AX2540" s="41">
        <v>3500000</v>
      </c>
      <c r="AY2540" s="2">
        <v>0</v>
      </c>
      <c r="AZ2540" s="12" t="str">
        <f t="shared" si="340"/>
        <v>OK</v>
      </c>
      <c r="BA2540" s="12" t="str">
        <f t="shared" si="341"/>
        <v>OK</v>
      </c>
      <c r="BB2540" s="6">
        <f t="shared" si="342"/>
        <v>0</v>
      </c>
      <c r="BC2540" s="13">
        <f t="shared" si="343"/>
        <v>38500000</v>
      </c>
      <c r="BD2540" s="13">
        <f t="shared" si="344"/>
        <v>38500000</v>
      </c>
      <c r="BE2540" s="6">
        <f t="shared" si="345"/>
        <v>0</v>
      </c>
      <c r="BF2540" s="6">
        <f t="shared" si="346"/>
        <v>0</v>
      </c>
      <c r="BG2540" s="2"/>
      <c r="BH2540" s="2"/>
      <c r="BI2540" s="2"/>
    </row>
    <row r="2541" spans="1:61" s="3" customFormat="1" ht="85.5" x14ac:dyDescent="0.25">
      <c r="A2541" s="2"/>
      <c r="B2541" s="29" t="s">
        <v>2832</v>
      </c>
      <c r="C2541" s="29" t="s">
        <v>2058</v>
      </c>
      <c r="D2541" s="29" t="s">
        <v>37</v>
      </c>
      <c r="E2541" s="30" t="s">
        <v>2396</v>
      </c>
      <c r="F2541" s="30" t="s">
        <v>2397</v>
      </c>
      <c r="G2541" s="30" t="s">
        <v>41</v>
      </c>
      <c r="H2541" s="30">
        <v>11111111</v>
      </c>
      <c r="I2541" s="30" t="s">
        <v>6272</v>
      </c>
      <c r="J2541" s="30" t="s">
        <v>221</v>
      </c>
      <c r="K2541" s="30" t="s">
        <v>6492</v>
      </c>
      <c r="L2541" s="31" t="s">
        <v>154</v>
      </c>
      <c r="M2541" s="31" t="s">
        <v>154</v>
      </c>
      <c r="N2541" s="31">
        <v>1</v>
      </c>
      <c r="O2541" s="31" t="s">
        <v>2237</v>
      </c>
      <c r="P2541" s="31" t="s">
        <v>224</v>
      </c>
      <c r="Q2541" s="40">
        <v>500000000</v>
      </c>
      <c r="R2541" s="40">
        <v>500000000</v>
      </c>
      <c r="S2541" s="31" t="s">
        <v>225</v>
      </c>
      <c r="T2541" s="31" t="s">
        <v>221</v>
      </c>
      <c r="U2541" s="30" t="s">
        <v>2206</v>
      </c>
      <c r="V2541" s="30" t="s">
        <v>2833</v>
      </c>
      <c r="W2541" s="30" t="s">
        <v>5629</v>
      </c>
      <c r="X2541" s="30" t="s">
        <v>229</v>
      </c>
      <c r="Y2541" s="30" t="s">
        <v>230</v>
      </c>
      <c r="Z2541" s="30" t="s">
        <v>2835</v>
      </c>
      <c r="AA2541" s="41">
        <v>0</v>
      </c>
      <c r="AB2541" s="41">
        <v>0</v>
      </c>
      <c r="AC2541" s="41">
        <v>0</v>
      </c>
      <c r="AD2541" s="41">
        <v>0</v>
      </c>
      <c r="AE2541" s="41">
        <v>0</v>
      </c>
      <c r="AF2541" s="41">
        <v>0</v>
      </c>
      <c r="AG2541" s="41">
        <v>0</v>
      </c>
      <c r="AH2541" s="41">
        <v>0</v>
      </c>
      <c r="AI2541" s="41">
        <v>0</v>
      </c>
      <c r="AJ2541" s="41">
        <v>0</v>
      </c>
      <c r="AK2541" s="41">
        <v>0</v>
      </c>
      <c r="AL2541" s="41">
        <v>0</v>
      </c>
      <c r="AM2541" s="41">
        <v>0</v>
      </c>
      <c r="AN2541" s="41">
        <v>0</v>
      </c>
      <c r="AO2541" s="41">
        <v>0</v>
      </c>
      <c r="AP2541" s="41">
        <v>0</v>
      </c>
      <c r="AQ2541" s="41">
        <v>0</v>
      </c>
      <c r="AR2541" s="41">
        <v>0</v>
      </c>
      <c r="AS2541" s="41">
        <v>0</v>
      </c>
      <c r="AT2541" s="41">
        <v>0</v>
      </c>
      <c r="AU2541" s="41">
        <v>0</v>
      </c>
      <c r="AV2541" s="41">
        <v>0</v>
      </c>
      <c r="AW2541" s="41">
        <v>500000000</v>
      </c>
      <c r="AX2541" s="41">
        <v>500000000</v>
      </c>
      <c r="AY2541" s="2">
        <v>0</v>
      </c>
      <c r="AZ2541" s="12" t="str">
        <f t="shared" si="340"/>
        <v>OK</v>
      </c>
      <c r="BA2541" s="12" t="str">
        <f t="shared" si="341"/>
        <v>OK</v>
      </c>
      <c r="BB2541" s="6">
        <f t="shared" si="342"/>
        <v>0</v>
      </c>
      <c r="BC2541" s="13">
        <f t="shared" si="343"/>
        <v>500000000</v>
      </c>
      <c r="BD2541" s="13">
        <f t="shared" si="344"/>
        <v>500000000</v>
      </c>
      <c r="BE2541" s="6">
        <f t="shared" si="345"/>
        <v>0</v>
      </c>
      <c r="BF2541" s="6">
        <f t="shared" si="346"/>
        <v>0</v>
      </c>
      <c r="BG2541" s="2"/>
      <c r="BH2541" s="2"/>
      <c r="BI2541" s="2"/>
    </row>
    <row r="2542" spans="1:61" s="3" customFormat="1" ht="57" x14ac:dyDescent="0.25">
      <c r="A2542" s="2"/>
      <c r="B2542" s="29" t="s">
        <v>2836</v>
      </c>
      <c r="C2542" s="29" t="s">
        <v>2058</v>
      </c>
      <c r="D2542" s="29" t="s">
        <v>37</v>
      </c>
      <c r="E2542" s="30" t="s">
        <v>2396</v>
      </c>
      <c r="F2542" s="30" t="s">
        <v>2397</v>
      </c>
      <c r="G2542" s="30" t="s">
        <v>41</v>
      </c>
      <c r="H2542" s="30">
        <v>11111111</v>
      </c>
      <c r="I2542" s="30" t="s">
        <v>6272</v>
      </c>
      <c r="J2542" s="30" t="s">
        <v>221</v>
      </c>
      <c r="K2542" s="30" t="s">
        <v>2837</v>
      </c>
      <c r="L2542" s="31" t="s">
        <v>164</v>
      </c>
      <c r="M2542" s="31" t="s">
        <v>164</v>
      </c>
      <c r="N2542" s="31">
        <v>1</v>
      </c>
      <c r="O2542" s="31" t="s">
        <v>221</v>
      </c>
      <c r="P2542" s="31" t="s">
        <v>224</v>
      </c>
      <c r="Q2542" s="40">
        <v>12000000000</v>
      </c>
      <c r="R2542" s="40">
        <v>12000000000</v>
      </c>
      <c r="S2542" s="31" t="s">
        <v>225</v>
      </c>
      <c r="T2542" s="31" t="s">
        <v>221</v>
      </c>
      <c r="U2542" s="30" t="s">
        <v>2206</v>
      </c>
      <c r="V2542" s="30" t="s">
        <v>2833</v>
      </c>
      <c r="W2542" s="30" t="s">
        <v>2834</v>
      </c>
      <c r="X2542" s="30" t="s">
        <v>229</v>
      </c>
      <c r="Y2542" s="30" t="s">
        <v>230</v>
      </c>
      <c r="Z2542" s="30" t="s">
        <v>2835</v>
      </c>
      <c r="AA2542" s="41">
        <v>0</v>
      </c>
      <c r="AB2542" s="41">
        <v>0</v>
      </c>
      <c r="AC2542" s="41">
        <v>0</v>
      </c>
      <c r="AD2542" s="41">
        <v>0</v>
      </c>
      <c r="AE2542" s="41">
        <v>0</v>
      </c>
      <c r="AF2542" s="41">
        <v>0</v>
      </c>
      <c r="AG2542" s="41">
        <v>0</v>
      </c>
      <c r="AH2542" s="41">
        <v>0</v>
      </c>
      <c r="AI2542" s="41">
        <v>0</v>
      </c>
      <c r="AJ2542" s="41">
        <v>0</v>
      </c>
      <c r="AK2542" s="41">
        <v>0</v>
      </c>
      <c r="AL2542" s="41">
        <v>0</v>
      </c>
      <c r="AM2542" s="41">
        <v>0</v>
      </c>
      <c r="AN2542" s="41">
        <v>0</v>
      </c>
      <c r="AO2542" s="41">
        <v>0</v>
      </c>
      <c r="AP2542" s="41">
        <v>0</v>
      </c>
      <c r="AQ2542" s="41">
        <v>0</v>
      </c>
      <c r="AR2542" s="41">
        <v>0</v>
      </c>
      <c r="AS2542" s="41">
        <v>0</v>
      </c>
      <c r="AT2542" s="41">
        <v>0</v>
      </c>
      <c r="AU2542" s="41">
        <v>0</v>
      </c>
      <c r="AV2542" s="41">
        <v>0</v>
      </c>
      <c r="AW2542" s="41">
        <v>12000000000</v>
      </c>
      <c r="AX2542" s="41">
        <v>12000000000</v>
      </c>
      <c r="AY2542" s="2">
        <v>0</v>
      </c>
      <c r="AZ2542" s="12" t="str">
        <f t="shared" si="340"/>
        <v>OK</v>
      </c>
      <c r="BA2542" s="12" t="str">
        <f t="shared" si="341"/>
        <v>OK</v>
      </c>
      <c r="BB2542" s="6">
        <f t="shared" si="342"/>
        <v>0</v>
      </c>
      <c r="BC2542" s="13">
        <f t="shared" si="343"/>
        <v>12000000000</v>
      </c>
      <c r="BD2542" s="13">
        <f t="shared" si="344"/>
        <v>12000000000</v>
      </c>
      <c r="BE2542" s="6">
        <f t="shared" si="345"/>
        <v>0</v>
      </c>
      <c r="BF2542" s="6">
        <f t="shared" si="346"/>
        <v>0</v>
      </c>
      <c r="BG2542" s="2"/>
      <c r="BH2542" s="2"/>
      <c r="BI2542" s="2"/>
    </row>
    <row r="2543" spans="1:61" s="3" customFormat="1" ht="57" x14ac:dyDescent="0.25">
      <c r="A2543" s="2"/>
      <c r="B2543" s="29" t="s">
        <v>2838</v>
      </c>
      <c r="C2543" s="29" t="s">
        <v>2058</v>
      </c>
      <c r="D2543" s="29" t="s">
        <v>37</v>
      </c>
      <c r="E2543" s="30" t="s">
        <v>2396</v>
      </c>
      <c r="F2543" s="30" t="s">
        <v>2397</v>
      </c>
      <c r="G2543" s="30" t="s">
        <v>41</v>
      </c>
      <c r="H2543" s="30">
        <v>11111111</v>
      </c>
      <c r="I2543" s="30" t="s">
        <v>6272</v>
      </c>
      <c r="J2543" s="30" t="s">
        <v>221</v>
      </c>
      <c r="K2543" s="30" t="s">
        <v>2839</v>
      </c>
      <c r="L2543" s="31" t="s">
        <v>164</v>
      </c>
      <c r="M2543" s="31" t="s">
        <v>164</v>
      </c>
      <c r="N2543" s="31">
        <v>1</v>
      </c>
      <c r="O2543" s="31" t="s">
        <v>221</v>
      </c>
      <c r="P2543" s="31" t="s">
        <v>224</v>
      </c>
      <c r="Q2543" s="40">
        <v>10000000000</v>
      </c>
      <c r="R2543" s="40">
        <v>10000000000</v>
      </c>
      <c r="S2543" s="31" t="s">
        <v>225</v>
      </c>
      <c r="T2543" s="31" t="s">
        <v>221</v>
      </c>
      <c r="U2543" s="30" t="s">
        <v>2206</v>
      </c>
      <c r="V2543" s="30" t="s">
        <v>2833</v>
      </c>
      <c r="W2543" s="30" t="s">
        <v>2834</v>
      </c>
      <c r="X2543" s="30" t="s">
        <v>229</v>
      </c>
      <c r="Y2543" s="30" t="s">
        <v>230</v>
      </c>
      <c r="Z2543" s="30" t="s">
        <v>2835</v>
      </c>
      <c r="AA2543" s="41">
        <v>0</v>
      </c>
      <c r="AB2543" s="41">
        <v>0</v>
      </c>
      <c r="AC2543" s="41">
        <v>0</v>
      </c>
      <c r="AD2543" s="41">
        <v>0</v>
      </c>
      <c r="AE2543" s="41">
        <v>0</v>
      </c>
      <c r="AF2543" s="41">
        <v>0</v>
      </c>
      <c r="AG2543" s="41">
        <v>0</v>
      </c>
      <c r="AH2543" s="41">
        <v>0</v>
      </c>
      <c r="AI2543" s="41">
        <v>0</v>
      </c>
      <c r="AJ2543" s="41">
        <v>0</v>
      </c>
      <c r="AK2543" s="41">
        <v>0</v>
      </c>
      <c r="AL2543" s="41">
        <v>0</v>
      </c>
      <c r="AM2543" s="41">
        <v>0</v>
      </c>
      <c r="AN2543" s="41">
        <v>0</v>
      </c>
      <c r="AO2543" s="41">
        <v>0</v>
      </c>
      <c r="AP2543" s="41">
        <v>0</v>
      </c>
      <c r="AQ2543" s="41">
        <v>0</v>
      </c>
      <c r="AR2543" s="41">
        <v>0</v>
      </c>
      <c r="AS2543" s="41">
        <v>0</v>
      </c>
      <c r="AT2543" s="41">
        <v>0</v>
      </c>
      <c r="AU2543" s="41">
        <v>0</v>
      </c>
      <c r="AV2543" s="41">
        <v>0</v>
      </c>
      <c r="AW2543" s="41">
        <v>10000000000</v>
      </c>
      <c r="AX2543" s="41">
        <v>10000000000</v>
      </c>
      <c r="AY2543" s="2"/>
      <c r="AZ2543" s="12" t="str">
        <f t="shared" ref="AZ2543:AZ2547" si="347">IF(OR($R2543&lt;&gt;"",SUM(AA2543:AX2543)&lt;&gt;0),IF(R2543=BC2543,"OK",IF(R2543&gt;BC2543,"Valor estimado supera a Compromisos en "&amp;DOLLAR(R2543-BC2543),"Compromisos superan al Valor estimado en "&amp;DOLLAR(BC2543-R2543))),"")</f>
        <v>OK</v>
      </c>
      <c r="BA2543" s="12" t="str">
        <f t="shared" ref="BA2543:BA2547" si="348">IF(OR($R2543&lt;&gt;"",SUM(AA2543:AX2543)&lt;&gt;0),IF(R2543=BD2543,"OK",IF(R2543&gt;BD2543,"Valor estimado supera a Obligaciones en "&amp;DOLLAR(R2543-BD2543),"Obligaciones superan al Valor estimado en "&amp;DOLLAR(BD2543-R2543))),"")</f>
        <v>OK</v>
      </c>
      <c r="BB2543" s="6">
        <f t="shared" ref="BB2543:BB2547" si="349">+IF(B2543&lt;&gt;"",COUNTBLANK(E2543:AX2543),0)</f>
        <v>0</v>
      </c>
      <c r="BC2543" s="13">
        <f t="shared" ref="BC2543:BC2547" si="350">+SUM(AA2543,AC2543,AE2543,AG2543,AI2543,AK2543,AM2543,AO2543,AQ2543,AS2543,AU2543,AW2543)</f>
        <v>10000000000</v>
      </c>
      <c r="BD2543" s="13">
        <f t="shared" ref="BD2543:BD2547" si="351">+SUM(AB2543,AD2543,AF2543,AH2543,AJ2543,AL2543,AN2543,AP2543,AR2543,AT2543,AV2543,AX2543)</f>
        <v>10000000000</v>
      </c>
      <c r="BE2543" s="6">
        <f t="shared" ref="BE2543:BE2547" si="352">+IF(OR(AZ2543="ok",AZ2543=""),0,1)</f>
        <v>0</v>
      </c>
      <c r="BF2543" s="6">
        <f t="shared" ref="BF2543:BF2547" si="353">+IF(OR(BA2543="ok",BA2543=""),0,1)</f>
        <v>0</v>
      </c>
      <c r="BG2543" s="2"/>
      <c r="BH2543" s="2"/>
      <c r="BI2543" s="2"/>
    </row>
    <row r="2544" spans="1:61" s="3" customFormat="1" ht="99.75" x14ac:dyDescent="0.25">
      <c r="A2544" s="2"/>
      <c r="B2544" s="29" t="s">
        <v>6522</v>
      </c>
      <c r="C2544" s="29" t="s">
        <v>2058</v>
      </c>
      <c r="D2544" s="29" t="s">
        <v>37</v>
      </c>
      <c r="E2544" s="30" t="s">
        <v>2396</v>
      </c>
      <c r="F2544" s="30" t="s">
        <v>2397</v>
      </c>
      <c r="G2544" s="30" t="s">
        <v>41</v>
      </c>
      <c r="H2544" s="30">
        <v>81151600</v>
      </c>
      <c r="I2544" s="30" t="s">
        <v>6272</v>
      </c>
      <c r="J2544" s="30" t="s">
        <v>221</v>
      </c>
      <c r="K2544" s="30" t="s">
        <v>6498</v>
      </c>
      <c r="L2544" s="31" t="s">
        <v>154</v>
      </c>
      <c r="M2544" s="31" t="s">
        <v>154</v>
      </c>
      <c r="N2544" s="31">
        <v>11</v>
      </c>
      <c r="O2544" s="31" t="s">
        <v>223</v>
      </c>
      <c r="P2544" s="31" t="s">
        <v>224</v>
      </c>
      <c r="Q2544" s="40">
        <v>41932000</v>
      </c>
      <c r="R2544" s="40">
        <v>41932000</v>
      </c>
      <c r="S2544" s="31" t="s">
        <v>221</v>
      </c>
      <c r="T2544" s="31" t="s">
        <v>221</v>
      </c>
      <c r="U2544" s="30" t="s">
        <v>2230</v>
      </c>
      <c r="V2544" s="30" t="s">
        <v>2231</v>
      </c>
      <c r="W2544" s="30" t="s">
        <v>3682</v>
      </c>
      <c r="X2544" s="30" t="s">
        <v>500</v>
      </c>
      <c r="Y2544" s="30" t="s">
        <v>501</v>
      </c>
      <c r="Z2544" s="30" t="s">
        <v>3683</v>
      </c>
      <c r="AA2544" s="41">
        <v>0</v>
      </c>
      <c r="AB2544" s="41">
        <v>0</v>
      </c>
      <c r="AC2544" s="41">
        <v>41932000</v>
      </c>
      <c r="AD2544" s="41">
        <v>0</v>
      </c>
      <c r="AE2544" s="41">
        <v>0</v>
      </c>
      <c r="AF2544" s="41">
        <v>3812000</v>
      </c>
      <c r="AG2544" s="41">
        <v>0</v>
      </c>
      <c r="AH2544" s="41">
        <v>3812000</v>
      </c>
      <c r="AI2544" s="41">
        <v>0</v>
      </c>
      <c r="AJ2544" s="41">
        <v>3812000</v>
      </c>
      <c r="AK2544" s="41">
        <v>0</v>
      </c>
      <c r="AL2544" s="41">
        <v>3812000</v>
      </c>
      <c r="AM2544" s="41">
        <v>0</v>
      </c>
      <c r="AN2544" s="41">
        <v>3812000</v>
      </c>
      <c r="AO2544" s="41">
        <v>0</v>
      </c>
      <c r="AP2544" s="41">
        <v>3812000</v>
      </c>
      <c r="AQ2544" s="41">
        <v>0</v>
      </c>
      <c r="AR2544" s="41">
        <v>3812000</v>
      </c>
      <c r="AS2544" s="41">
        <v>0</v>
      </c>
      <c r="AT2544" s="41">
        <v>3812000</v>
      </c>
      <c r="AU2544" s="41">
        <v>0</v>
      </c>
      <c r="AV2544" s="41">
        <v>3812000</v>
      </c>
      <c r="AW2544" s="41">
        <v>0</v>
      </c>
      <c r="AX2544" s="41">
        <v>7624000</v>
      </c>
      <c r="AY2544" s="2"/>
      <c r="AZ2544" s="12" t="str">
        <f t="shared" si="347"/>
        <v>OK</v>
      </c>
      <c r="BA2544" s="12" t="str">
        <f t="shared" si="348"/>
        <v>OK</v>
      </c>
      <c r="BB2544" s="6">
        <f t="shared" si="349"/>
        <v>0</v>
      </c>
      <c r="BC2544" s="13">
        <f t="shared" si="350"/>
        <v>41932000</v>
      </c>
      <c r="BD2544" s="13">
        <f t="shared" si="351"/>
        <v>41932000</v>
      </c>
      <c r="BE2544" s="6">
        <f t="shared" si="352"/>
        <v>0</v>
      </c>
      <c r="BF2544" s="6">
        <f t="shared" si="353"/>
        <v>0</v>
      </c>
      <c r="BG2544" s="2"/>
      <c r="BH2544" s="2"/>
      <c r="BI2544" s="2"/>
    </row>
    <row r="2545" spans="1:61" s="3" customFormat="1" ht="99.75" x14ac:dyDescent="0.25">
      <c r="A2545" s="2"/>
      <c r="B2545" s="29" t="s">
        <v>6523</v>
      </c>
      <c r="C2545" s="29" t="s">
        <v>2058</v>
      </c>
      <c r="D2545" s="29" t="s">
        <v>37</v>
      </c>
      <c r="E2545" s="30" t="s">
        <v>2396</v>
      </c>
      <c r="F2545" s="30" t="s">
        <v>2397</v>
      </c>
      <c r="G2545" s="30" t="s">
        <v>41</v>
      </c>
      <c r="H2545" s="30">
        <v>81151600</v>
      </c>
      <c r="I2545" s="30" t="s">
        <v>6272</v>
      </c>
      <c r="J2545" s="30" t="s">
        <v>221</v>
      </c>
      <c r="K2545" s="30" t="s">
        <v>6498</v>
      </c>
      <c r="L2545" s="31" t="s">
        <v>154</v>
      </c>
      <c r="M2545" s="31" t="s">
        <v>154</v>
      </c>
      <c r="N2545" s="31">
        <v>11</v>
      </c>
      <c r="O2545" s="31" t="s">
        <v>223</v>
      </c>
      <c r="P2545" s="31" t="s">
        <v>224</v>
      </c>
      <c r="Q2545" s="40">
        <v>41932000</v>
      </c>
      <c r="R2545" s="40">
        <v>41932000</v>
      </c>
      <c r="S2545" s="31" t="s">
        <v>221</v>
      </c>
      <c r="T2545" s="31" t="s">
        <v>221</v>
      </c>
      <c r="U2545" s="30" t="s">
        <v>2230</v>
      </c>
      <c r="V2545" s="30" t="s">
        <v>2231</v>
      </c>
      <c r="W2545" s="30" t="s">
        <v>3682</v>
      </c>
      <c r="X2545" s="30" t="s">
        <v>500</v>
      </c>
      <c r="Y2545" s="30" t="s">
        <v>501</v>
      </c>
      <c r="Z2545" s="30" t="s">
        <v>3683</v>
      </c>
      <c r="AA2545" s="41">
        <v>0</v>
      </c>
      <c r="AB2545" s="41">
        <v>0</v>
      </c>
      <c r="AC2545" s="41">
        <v>41932000</v>
      </c>
      <c r="AD2545" s="41">
        <v>0</v>
      </c>
      <c r="AE2545" s="41">
        <v>0</v>
      </c>
      <c r="AF2545" s="41">
        <v>3812000</v>
      </c>
      <c r="AG2545" s="41">
        <v>0</v>
      </c>
      <c r="AH2545" s="41">
        <v>3812000</v>
      </c>
      <c r="AI2545" s="41">
        <v>0</v>
      </c>
      <c r="AJ2545" s="41">
        <v>3812000</v>
      </c>
      <c r="AK2545" s="41">
        <v>0</v>
      </c>
      <c r="AL2545" s="41">
        <v>3812000</v>
      </c>
      <c r="AM2545" s="41">
        <v>0</v>
      </c>
      <c r="AN2545" s="41">
        <v>3812000</v>
      </c>
      <c r="AO2545" s="41">
        <v>0</v>
      </c>
      <c r="AP2545" s="41">
        <v>3812000</v>
      </c>
      <c r="AQ2545" s="41">
        <v>0</v>
      </c>
      <c r="AR2545" s="41">
        <v>3812000</v>
      </c>
      <c r="AS2545" s="41">
        <v>0</v>
      </c>
      <c r="AT2545" s="41">
        <v>3812000</v>
      </c>
      <c r="AU2545" s="41">
        <v>0</v>
      </c>
      <c r="AV2545" s="41">
        <v>3812000</v>
      </c>
      <c r="AW2545" s="41">
        <v>0</v>
      </c>
      <c r="AX2545" s="41">
        <v>7624000</v>
      </c>
      <c r="AY2545" s="2"/>
      <c r="AZ2545" s="12" t="str">
        <f t="shared" si="347"/>
        <v>OK</v>
      </c>
      <c r="BA2545" s="12" t="str">
        <f t="shared" si="348"/>
        <v>OK</v>
      </c>
      <c r="BB2545" s="6">
        <f t="shared" si="349"/>
        <v>0</v>
      </c>
      <c r="BC2545" s="13">
        <f t="shared" si="350"/>
        <v>41932000</v>
      </c>
      <c r="BD2545" s="13">
        <f t="shared" si="351"/>
        <v>41932000</v>
      </c>
      <c r="BE2545" s="6">
        <f t="shared" si="352"/>
        <v>0</v>
      </c>
      <c r="BF2545" s="6">
        <f t="shared" si="353"/>
        <v>0</v>
      </c>
      <c r="BG2545" s="2"/>
      <c r="BH2545" s="2"/>
      <c r="BI2545" s="2"/>
    </row>
    <row r="2546" spans="1:61" s="3" customFormat="1" ht="99.75" x14ac:dyDescent="0.25">
      <c r="A2546" s="2"/>
      <c r="B2546" s="29" t="s">
        <v>6524</v>
      </c>
      <c r="C2546" s="29" t="s">
        <v>2058</v>
      </c>
      <c r="D2546" s="29" t="s">
        <v>37</v>
      </c>
      <c r="E2546" s="30" t="s">
        <v>2396</v>
      </c>
      <c r="F2546" s="30" t="s">
        <v>2397</v>
      </c>
      <c r="G2546" s="30" t="s">
        <v>41</v>
      </c>
      <c r="H2546" s="30">
        <v>81151600</v>
      </c>
      <c r="I2546" s="30" t="s">
        <v>6272</v>
      </c>
      <c r="J2546" s="30" t="s">
        <v>221</v>
      </c>
      <c r="K2546" s="30" t="s">
        <v>6498</v>
      </c>
      <c r="L2546" s="31" t="s">
        <v>154</v>
      </c>
      <c r="M2546" s="31" t="s">
        <v>154</v>
      </c>
      <c r="N2546" s="31">
        <v>11</v>
      </c>
      <c r="O2546" s="31" t="s">
        <v>223</v>
      </c>
      <c r="P2546" s="31" t="s">
        <v>224</v>
      </c>
      <c r="Q2546" s="40">
        <v>41932000</v>
      </c>
      <c r="R2546" s="40">
        <v>41932000</v>
      </c>
      <c r="S2546" s="31" t="s">
        <v>221</v>
      </c>
      <c r="T2546" s="31" t="s">
        <v>221</v>
      </c>
      <c r="U2546" s="30" t="s">
        <v>2230</v>
      </c>
      <c r="V2546" s="30" t="s">
        <v>2231</v>
      </c>
      <c r="W2546" s="30" t="s">
        <v>3682</v>
      </c>
      <c r="X2546" s="30" t="s">
        <v>500</v>
      </c>
      <c r="Y2546" s="30" t="s">
        <v>501</v>
      </c>
      <c r="Z2546" s="30" t="s">
        <v>3683</v>
      </c>
      <c r="AA2546" s="41">
        <v>0</v>
      </c>
      <c r="AB2546" s="41">
        <v>0</v>
      </c>
      <c r="AC2546" s="41">
        <v>41932000</v>
      </c>
      <c r="AD2546" s="41">
        <v>0</v>
      </c>
      <c r="AE2546" s="41">
        <v>0</v>
      </c>
      <c r="AF2546" s="41">
        <v>3812000</v>
      </c>
      <c r="AG2546" s="41">
        <v>0</v>
      </c>
      <c r="AH2546" s="41">
        <v>3812000</v>
      </c>
      <c r="AI2546" s="41">
        <v>0</v>
      </c>
      <c r="AJ2546" s="41">
        <v>3812000</v>
      </c>
      <c r="AK2546" s="41">
        <v>0</v>
      </c>
      <c r="AL2546" s="41">
        <v>3812000</v>
      </c>
      <c r="AM2546" s="41">
        <v>0</v>
      </c>
      <c r="AN2546" s="41">
        <v>3812000</v>
      </c>
      <c r="AO2546" s="41">
        <v>0</v>
      </c>
      <c r="AP2546" s="41">
        <v>3812000</v>
      </c>
      <c r="AQ2546" s="41">
        <v>0</v>
      </c>
      <c r="AR2546" s="41">
        <v>3812000</v>
      </c>
      <c r="AS2546" s="41">
        <v>0</v>
      </c>
      <c r="AT2546" s="41">
        <v>3812000</v>
      </c>
      <c r="AU2546" s="41">
        <v>0</v>
      </c>
      <c r="AV2546" s="41">
        <v>3812000</v>
      </c>
      <c r="AW2546" s="41">
        <v>0</v>
      </c>
      <c r="AX2546" s="41">
        <v>7624000</v>
      </c>
      <c r="AY2546" s="2"/>
      <c r="AZ2546" s="12" t="str">
        <f t="shared" si="347"/>
        <v>OK</v>
      </c>
      <c r="BA2546" s="12" t="str">
        <f t="shared" si="348"/>
        <v>OK</v>
      </c>
      <c r="BB2546" s="6">
        <f t="shared" si="349"/>
        <v>0</v>
      </c>
      <c r="BC2546" s="13">
        <f t="shared" si="350"/>
        <v>41932000</v>
      </c>
      <c r="BD2546" s="13">
        <f t="shared" si="351"/>
        <v>41932000</v>
      </c>
      <c r="BE2546" s="6">
        <f t="shared" si="352"/>
        <v>0</v>
      </c>
      <c r="BF2546" s="6">
        <f t="shared" si="353"/>
        <v>0</v>
      </c>
      <c r="BG2546" s="2"/>
      <c r="BH2546" s="2"/>
      <c r="BI2546" s="2"/>
    </row>
    <row r="2547" spans="1:61" s="3" customFormat="1" ht="99.75" x14ac:dyDescent="0.25">
      <c r="A2547" s="2"/>
      <c r="B2547" s="29" t="s">
        <v>6525</v>
      </c>
      <c r="C2547" s="29" t="s">
        <v>2058</v>
      </c>
      <c r="D2547" s="29" t="s">
        <v>37</v>
      </c>
      <c r="E2547" s="30" t="s">
        <v>2396</v>
      </c>
      <c r="F2547" s="30" t="s">
        <v>2397</v>
      </c>
      <c r="G2547" s="30" t="s">
        <v>41</v>
      </c>
      <c r="H2547" s="30">
        <v>81151600</v>
      </c>
      <c r="I2547" s="30" t="s">
        <v>6272</v>
      </c>
      <c r="J2547" s="30" t="s">
        <v>221</v>
      </c>
      <c r="K2547" s="30" t="s">
        <v>6498</v>
      </c>
      <c r="L2547" s="31" t="s">
        <v>154</v>
      </c>
      <c r="M2547" s="31" t="s">
        <v>154</v>
      </c>
      <c r="N2547" s="31">
        <v>11</v>
      </c>
      <c r="O2547" s="31" t="s">
        <v>223</v>
      </c>
      <c r="P2547" s="31" t="s">
        <v>224</v>
      </c>
      <c r="Q2547" s="40">
        <v>41932000</v>
      </c>
      <c r="R2547" s="40">
        <v>41932000</v>
      </c>
      <c r="S2547" s="31" t="s">
        <v>221</v>
      </c>
      <c r="T2547" s="31" t="s">
        <v>221</v>
      </c>
      <c r="U2547" s="30" t="s">
        <v>2230</v>
      </c>
      <c r="V2547" s="30" t="s">
        <v>2231</v>
      </c>
      <c r="W2547" s="30" t="s">
        <v>3682</v>
      </c>
      <c r="X2547" s="30" t="s">
        <v>500</v>
      </c>
      <c r="Y2547" s="30" t="s">
        <v>501</v>
      </c>
      <c r="Z2547" s="30" t="s">
        <v>3683</v>
      </c>
      <c r="AA2547" s="41">
        <v>0</v>
      </c>
      <c r="AB2547" s="41">
        <v>0</v>
      </c>
      <c r="AC2547" s="41">
        <v>41932000</v>
      </c>
      <c r="AD2547" s="41">
        <v>0</v>
      </c>
      <c r="AE2547" s="41">
        <v>0</v>
      </c>
      <c r="AF2547" s="41">
        <v>3812000</v>
      </c>
      <c r="AG2547" s="41">
        <v>0</v>
      </c>
      <c r="AH2547" s="41">
        <v>3812000</v>
      </c>
      <c r="AI2547" s="41">
        <v>0</v>
      </c>
      <c r="AJ2547" s="41">
        <v>3812000</v>
      </c>
      <c r="AK2547" s="41">
        <v>0</v>
      </c>
      <c r="AL2547" s="41">
        <v>3812000</v>
      </c>
      <c r="AM2547" s="41">
        <v>0</v>
      </c>
      <c r="AN2547" s="41">
        <v>3812000</v>
      </c>
      <c r="AO2547" s="41">
        <v>0</v>
      </c>
      <c r="AP2547" s="41">
        <v>3812000</v>
      </c>
      <c r="AQ2547" s="41">
        <v>0</v>
      </c>
      <c r="AR2547" s="41">
        <v>3812000</v>
      </c>
      <c r="AS2547" s="41">
        <v>0</v>
      </c>
      <c r="AT2547" s="41">
        <v>3812000</v>
      </c>
      <c r="AU2547" s="41">
        <v>0</v>
      </c>
      <c r="AV2547" s="41">
        <v>3812000</v>
      </c>
      <c r="AW2547" s="41">
        <v>0</v>
      </c>
      <c r="AX2547" s="41">
        <v>7624000</v>
      </c>
      <c r="AY2547" s="2">
        <v>0</v>
      </c>
      <c r="AZ2547" s="12" t="str">
        <f t="shared" si="347"/>
        <v>OK</v>
      </c>
      <c r="BA2547" s="12" t="str">
        <f t="shared" si="348"/>
        <v>OK</v>
      </c>
      <c r="BB2547" s="6">
        <f t="shared" si="349"/>
        <v>0</v>
      </c>
      <c r="BC2547" s="13">
        <f t="shared" si="350"/>
        <v>41932000</v>
      </c>
      <c r="BD2547" s="13">
        <f t="shared" si="351"/>
        <v>41932000</v>
      </c>
      <c r="BE2547" s="6">
        <f t="shared" si="352"/>
        <v>0</v>
      </c>
      <c r="BF2547" s="6">
        <f t="shared" si="353"/>
        <v>0</v>
      </c>
      <c r="BG2547" s="2"/>
      <c r="BH2547" s="2"/>
      <c r="BI2547" s="2"/>
    </row>
    <row r="2548" spans="1:61" s="3" customFormat="1" ht="114" x14ac:dyDescent="0.25">
      <c r="A2548" s="2"/>
      <c r="B2548" s="29" t="s">
        <v>2840</v>
      </c>
      <c r="C2548" s="29" t="s">
        <v>2058</v>
      </c>
      <c r="D2548" s="29" t="s">
        <v>37</v>
      </c>
      <c r="E2548" s="30" t="s">
        <v>2396</v>
      </c>
      <c r="F2548" s="30" t="s">
        <v>2397</v>
      </c>
      <c r="G2548" s="30" t="s">
        <v>42</v>
      </c>
      <c r="H2548" s="30">
        <v>81151600</v>
      </c>
      <c r="I2548" s="30" t="s">
        <v>6272</v>
      </c>
      <c r="J2548" s="30" t="s">
        <v>221</v>
      </c>
      <c r="K2548" s="30" t="s">
        <v>2841</v>
      </c>
      <c r="L2548" s="31" t="s">
        <v>153</v>
      </c>
      <c r="M2548" s="31" t="s">
        <v>153</v>
      </c>
      <c r="N2548" s="31">
        <v>12</v>
      </c>
      <c r="O2548" s="31" t="s">
        <v>223</v>
      </c>
      <c r="P2548" s="31" t="s">
        <v>224</v>
      </c>
      <c r="Q2548" s="40">
        <v>68400000</v>
      </c>
      <c r="R2548" s="40">
        <v>68400000</v>
      </c>
      <c r="S2548" s="31" t="s">
        <v>225</v>
      </c>
      <c r="T2548" s="31" t="s">
        <v>221</v>
      </c>
      <c r="U2548" s="30" t="s">
        <v>2206</v>
      </c>
      <c r="V2548" s="30" t="s">
        <v>2061</v>
      </c>
      <c r="W2548" s="30" t="s">
        <v>2534</v>
      </c>
      <c r="X2548" s="30" t="s">
        <v>229</v>
      </c>
      <c r="Y2548" s="30" t="s">
        <v>230</v>
      </c>
      <c r="Z2548" s="30" t="s">
        <v>2197</v>
      </c>
      <c r="AA2548" s="41">
        <v>68400000</v>
      </c>
      <c r="AB2548" s="41">
        <v>0</v>
      </c>
      <c r="AC2548" s="41">
        <v>0</v>
      </c>
      <c r="AD2548" s="41">
        <v>5700000</v>
      </c>
      <c r="AE2548" s="41">
        <v>0</v>
      </c>
      <c r="AF2548" s="41">
        <v>5700000</v>
      </c>
      <c r="AG2548" s="41">
        <v>0</v>
      </c>
      <c r="AH2548" s="41">
        <v>5700000</v>
      </c>
      <c r="AI2548" s="41">
        <v>0</v>
      </c>
      <c r="AJ2548" s="41">
        <v>5700000</v>
      </c>
      <c r="AK2548" s="41">
        <v>0</v>
      </c>
      <c r="AL2548" s="41">
        <v>5700000</v>
      </c>
      <c r="AM2548" s="41">
        <v>0</v>
      </c>
      <c r="AN2548" s="41">
        <v>5700000</v>
      </c>
      <c r="AO2548" s="41">
        <v>0</v>
      </c>
      <c r="AP2548" s="41">
        <v>5700000</v>
      </c>
      <c r="AQ2548" s="41">
        <v>0</v>
      </c>
      <c r="AR2548" s="41">
        <v>5700000</v>
      </c>
      <c r="AS2548" s="41">
        <v>0</v>
      </c>
      <c r="AT2548" s="41">
        <v>5700000</v>
      </c>
      <c r="AU2548" s="41">
        <v>0</v>
      </c>
      <c r="AV2548" s="41">
        <v>5700000</v>
      </c>
      <c r="AW2548" s="41">
        <v>0</v>
      </c>
      <c r="AX2548" s="41">
        <v>11400000</v>
      </c>
      <c r="AY2548" s="2">
        <v>0</v>
      </c>
      <c r="AZ2548" s="12" t="str">
        <f t="shared" si="340"/>
        <v>OK</v>
      </c>
      <c r="BA2548" s="12" t="str">
        <f t="shared" si="341"/>
        <v>OK</v>
      </c>
      <c r="BB2548" s="6">
        <f t="shared" si="342"/>
        <v>0</v>
      </c>
      <c r="BC2548" s="13">
        <f t="shared" si="343"/>
        <v>68400000</v>
      </c>
      <c r="BD2548" s="13">
        <f t="shared" si="344"/>
        <v>68400000</v>
      </c>
      <c r="BE2548" s="6">
        <f t="shared" si="345"/>
        <v>0</v>
      </c>
      <c r="BF2548" s="6">
        <f t="shared" si="346"/>
        <v>0</v>
      </c>
      <c r="BG2548" s="2"/>
      <c r="BH2548" s="2"/>
      <c r="BI2548" s="2"/>
    </row>
    <row r="2549" spans="1:61" s="3" customFormat="1" ht="114" x14ac:dyDescent="0.25">
      <c r="A2549" s="2"/>
      <c r="B2549" s="29" t="s">
        <v>2842</v>
      </c>
      <c r="C2549" s="29" t="s">
        <v>2058</v>
      </c>
      <c r="D2549" s="29" t="s">
        <v>37</v>
      </c>
      <c r="E2549" s="30" t="s">
        <v>2396</v>
      </c>
      <c r="F2549" s="30" t="s">
        <v>2397</v>
      </c>
      <c r="G2549" s="30" t="s">
        <v>42</v>
      </c>
      <c r="H2549" s="30">
        <v>81151600</v>
      </c>
      <c r="I2549" s="30" t="s">
        <v>6272</v>
      </c>
      <c r="J2549" s="30" t="s">
        <v>221</v>
      </c>
      <c r="K2549" s="30" t="s">
        <v>2841</v>
      </c>
      <c r="L2549" s="31" t="s">
        <v>153</v>
      </c>
      <c r="M2549" s="31" t="s">
        <v>153</v>
      </c>
      <c r="N2549" s="31">
        <v>12</v>
      </c>
      <c r="O2549" s="31" t="s">
        <v>223</v>
      </c>
      <c r="P2549" s="31" t="s">
        <v>224</v>
      </c>
      <c r="Q2549" s="40">
        <v>68400000</v>
      </c>
      <c r="R2549" s="40">
        <v>68400000</v>
      </c>
      <c r="S2549" s="31" t="s">
        <v>225</v>
      </c>
      <c r="T2549" s="31" t="s">
        <v>221</v>
      </c>
      <c r="U2549" s="30" t="s">
        <v>2206</v>
      </c>
      <c r="V2549" s="30" t="s">
        <v>2061</v>
      </c>
      <c r="W2549" s="30" t="s">
        <v>2534</v>
      </c>
      <c r="X2549" s="30" t="s">
        <v>229</v>
      </c>
      <c r="Y2549" s="30" t="s">
        <v>230</v>
      </c>
      <c r="Z2549" s="30" t="s">
        <v>2197</v>
      </c>
      <c r="AA2549" s="41">
        <v>68400000</v>
      </c>
      <c r="AB2549" s="41">
        <v>0</v>
      </c>
      <c r="AC2549" s="41">
        <v>0</v>
      </c>
      <c r="AD2549" s="41">
        <v>5700000</v>
      </c>
      <c r="AE2549" s="41">
        <v>0</v>
      </c>
      <c r="AF2549" s="41">
        <v>5700000</v>
      </c>
      <c r="AG2549" s="41">
        <v>0</v>
      </c>
      <c r="AH2549" s="41">
        <v>5700000</v>
      </c>
      <c r="AI2549" s="41">
        <v>0</v>
      </c>
      <c r="AJ2549" s="41">
        <v>5700000</v>
      </c>
      <c r="AK2549" s="41">
        <v>0</v>
      </c>
      <c r="AL2549" s="41">
        <v>5700000</v>
      </c>
      <c r="AM2549" s="41">
        <v>0</v>
      </c>
      <c r="AN2549" s="41">
        <v>5700000</v>
      </c>
      <c r="AO2549" s="41">
        <v>0</v>
      </c>
      <c r="AP2549" s="41">
        <v>5700000</v>
      </c>
      <c r="AQ2549" s="41">
        <v>0</v>
      </c>
      <c r="AR2549" s="41">
        <v>5700000</v>
      </c>
      <c r="AS2549" s="41">
        <v>0</v>
      </c>
      <c r="AT2549" s="41">
        <v>5700000</v>
      </c>
      <c r="AU2549" s="41">
        <v>0</v>
      </c>
      <c r="AV2549" s="41">
        <v>5700000</v>
      </c>
      <c r="AW2549" s="41">
        <v>0</v>
      </c>
      <c r="AX2549" s="41">
        <v>11400000</v>
      </c>
      <c r="AY2549" s="2">
        <v>0</v>
      </c>
      <c r="AZ2549" s="12" t="str">
        <f t="shared" si="340"/>
        <v>OK</v>
      </c>
      <c r="BA2549" s="12" t="str">
        <f t="shared" si="341"/>
        <v>OK</v>
      </c>
      <c r="BB2549" s="6">
        <f t="shared" si="342"/>
        <v>0</v>
      </c>
      <c r="BC2549" s="13">
        <f t="shared" si="343"/>
        <v>68400000</v>
      </c>
      <c r="BD2549" s="13">
        <f t="shared" si="344"/>
        <v>68400000</v>
      </c>
      <c r="BE2549" s="6">
        <f t="shared" si="345"/>
        <v>0</v>
      </c>
      <c r="BF2549" s="6">
        <f t="shared" si="346"/>
        <v>0</v>
      </c>
      <c r="BG2549" s="2"/>
      <c r="BH2549" s="2"/>
      <c r="BI2549" s="2"/>
    </row>
    <row r="2550" spans="1:61" s="3" customFormat="1" ht="114" x14ac:dyDescent="0.25">
      <c r="A2550" s="2"/>
      <c r="B2550" s="29" t="s">
        <v>2843</v>
      </c>
      <c r="C2550" s="29" t="s">
        <v>2058</v>
      </c>
      <c r="D2550" s="29" t="s">
        <v>37</v>
      </c>
      <c r="E2550" s="30" t="s">
        <v>2396</v>
      </c>
      <c r="F2550" s="30" t="s">
        <v>2397</v>
      </c>
      <c r="G2550" s="30" t="s">
        <v>42</v>
      </c>
      <c r="H2550" s="30">
        <v>81151600</v>
      </c>
      <c r="I2550" s="30" t="s">
        <v>6272</v>
      </c>
      <c r="J2550" s="30" t="s">
        <v>221</v>
      </c>
      <c r="K2550" s="30" t="s">
        <v>2841</v>
      </c>
      <c r="L2550" s="31" t="s">
        <v>153</v>
      </c>
      <c r="M2550" s="31" t="s">
        <v>153</v>
      </c>
      <c r="N2550" s="31">
        <v>12</v>
      </c>
      <c r="O2550" s="31" t="s">
        <v>223</v>
      </c>
      <c r="P2550" s="31" t="s">
        <v>224</v>
      </c>
      <c r="Q2550" s="40">
        <v>68400000</v>
      </c>
      <c r="R2550" s="40">
        <v>68400000</v>
      </c>
      <c r="S2550" s="31" t="s">
        <v>225</v>
      </c>
      <c r="T2550" s="31" t="s">
        <v>221</v>
      </c>
      <c r="U2550" s="30" t="s">
        <v>2206</v>
      </c>
      <c r="V2550" s="30" t="s">
        <v>2061</v>
      </c>
      <c r="W2550" s="30" t="s">
        <v>2534</v>
      </c>
      <c r="X2550" s="30" t="s">
        <v>229</v>
      </c>
      <c r="Y2550" s="30" t="s">
        <v>230</v>
      </c>
      <c r="Z2550" s="30" t="s">
        <v>2197</v>
      </c>
      <c r="AA2550" s="41">
        <v>68400000</v>
      </c>
      <c r="AB2550" s="41">
        <v>0</v>
      </c>
      <c r="AC2550" s="41">
        <v>0</v>
      </c>
      <c r="AD2550" s="41">
        <v>5700000</v>
      </c>
      <c r="AE2550" s="41">
        <v>0</v>
      </c>
      <c r="AF2550" s="41">
        <v>5700000</v>
      </c>
      <c r="AG2550" s="41">
        <v>0</v>
      </c>
      <c r="AH2550" s="41">
        <v>5700000</v>
      </c>
      <c r="AI2550" s="41">
        <v>0</v>
      </c>
      <c r="AJ2550" s="41">
        <v>5700000</v>
      </c>
      <c r="AK2550" s="41">
        <v>0</v>
      </c>
      <c r="AL2550" s="41">
        <v>5700000</v>
      </c>
      <c r="AM2550" s="41">
        <v>0</v>
      </c>
      <c r="AN2550" s="41">
        <v>5700000</v>
      </c>
      <c r="AO2550" s="41">
        <v>0</v>
      </c>
      <c r="AP2550" s="41">
        <v>5700000</v>
      </c>
      <c r="AQ2550" s="41">
        <v>0</v>
      </c>
      <c r="AR2550" s="41">
        <v>5700000</v>
      </c>
      <c r="AS2550" s="41">
        <v>0</v>
      </c>
      <c r="AT2550" s="41">
        <v>5700000</v>
      </c>
      <c r="AU2550" s="41">
        <v>0</v>
      </c>
      <c r="AV2550" s="41">
        <v>5700000</v>
      </c>
      <c r="AW2550" s="41">
        <v>0</v>
      </c>
      <c r="AX2550" s="41">
        <v>11400000</v>
      </c>
      <c r="AY2550" s="2">
        <v>0</v>
      </c>
      <c r="AZ2550" s="12" t="str">
        <f t="shared" si="340"/>
        <v>OK</v>
      </c>
      <c r="BA2550" s="12" t="str">
        <f t="shared" si="341"/>
        <v>OK</v>
      </c>
      <c r="BB2550" s="6">
        <f t="shared" si="342"/>
        <v>0</v>
      </c>
      <c r="BC2550" s="13">
        <f t="shared" si="343"/>
        <v>68400000</v>
      </c>
      <c r="BD2550" s="13">
        <f t="shared" si="344"/>
        <v>68400000</v>
      </c>
      <c r="BE2550" s="6">
        <f t="shared" si="345"/>
        <v>0</v>
      </c>
      <c r="BF2550" s="6">
        <f t="shared" si="346"/>
        <v>0</v>
      </c>
      <c r="BG2550" s="2"/>
      <c r="BH2550" s="2"/>
      <c r="BI2550" s="2"/>
    </row>
    <row r="2551" spans="1:61" s="3" customFormat="1" ht="114" x14ac:dyDescent="0.25">
      <c r="A2551" s="2"/>
      <c r="B2551" s="29" t="s">
        <v>2844</v>
      </c>
      <c r="C2551" s="29" t="s">
        <v>2058</v>
      </c>
      <c r="D2551" s="29" t="s">
        <v>37</v>
      </c>
      <c r="E2551" s="30" t="s">
        <v>2396</v>
      </c>
      <c r="F2551" s="30" t="s">
        <v>2397</v>
      </c>
      <c r="G2551" s="30" t="s">
        <v>42</v>
      </c>
      <c r="H2551" s="30">
        <v>81151600</v>
      </c>
      <c r="I2551" s="30" t="s">
        <v>6272</v>
      </c>
      <c r="J2551" s="30" t="s">
        <v>221</v>
      </c>
      <c r="K2551" s="30" t="s">
        <v>2841</v>
      </c>
      <c r="L2551" s="31" t="s">
        <v>153</v>
      </c>
      <c r="M2551" s="31" t="s">
        <v>153</v>
      </c>
      <c r="N2551" s="31">
        <v>12</v>
      </c>
      <c r="O2551" s="31" t="s">
        <v>223</v>
      </c>
      <c r="P2551" s="31" t="s">
        <v>224</v>
      </c>
      <c r="Q2551" s="40">
        <v>68400000</v>
      </c>
      <c r="R2551" s="40">
        <v>68400000</v>
      </c>
      <c r="S2551" s="31" t="s">
        <v>225</v>
      </c>
      <c r="T2551" s="31" t="s">
        <v>221</v>
      </c>
      <c r="U2551" s="30" t="s">
        <v>2206</v>
      </c>
      <c r="V2551" s="30" t="s">
        <v>2061</v>
      </c>
      <c r="W2551" s="30" t="s">
        <v>2534</v>
      </c>
      <c r="X2551" s="30" t="s">
        <v>229</v>
      </c>
      <c r="Y2551" s="30" t="s">
        <v>230</v>
      </c>
      <c r="Z2551" s="30" t="s">
        <v>2197</v>
      </c>
      <c r="AA2551" s="41">
        <v>68400000</v>
      </c>
      <c r="AB2551" s="41">
        <v>0</v>
      </c>
      <c r="AC2551" s="41">
        <v>0</v>
      </c>
      <c r="AD2551" s="41">
        <v>5700000</v>
      </c>
      <c r="AE2551" s="41">
        <v>0</v>
      </c>
      <c r="AF2551" s="41">
        <v>5700000</v>
      </c>
      <c r="AG2551" s="41">
        <v>0</v>
      </c>
      <c r="AH2551" s="41">
        <v>5700000</v>
      </c>
      <c r="AI2551" s="41">
        <v>0</v>
      </c>
      <c r="AJ2551" s="41">
        <v>5700000</v>
      </c>
      <c r="AK2551" s="41">
        <v>0</v>
      </c>
      <c r="AL2551" s="41">
        <v>5700000</v>
      </c>
      <c r="AM2551" s="41">
        <v>0</v>
      </c>
      <c r="AN2551" s="41">
        <v>5700000</v>
      </c>
      <c r="AO2551" s="41">
        <v>0</v>
      </c>
      <c r="AP2551" s="41">
        <v>5700000</v>
      </c>
      <c r="AQ2551" s="41">
        <v>0</v>
      </c>
      <c r="AR2551" s="41">
        <v>5700000</v>
      </c>
      <c r="AS2551" s="41">
        <v>0</v>
      </c>
      <c r="AT2551" s="41">
        <v>5700000</v>
      </c>
      <c r="AU2551" s="41">
        <v>0</v>
      </c>
      <c r="AV2551" s="41">
        <v>5700000</v>
      </c>
      <c r="AW2551" s="41">
        <v>0</v>
      </c>
      <c r="AX2551" s="41">
        <v>11400000</v>
      </c>
      <c r="AY2551" s="2">
        <v>0</v>
      </c>
      <c r="AZ2551" s="12" t="str">
        <f t="shared" si="340"/>
        <v>OK</v>
      </c>
      <c r="BA2551" s="12" t="str">
        <f t="shared" si="341"/>
        <v>OK</v>
      </c>
      <c r="BB2551" s="6">
        <f t="shared" si="342"/>
        <v>0</v>
      </c>
      <c r="BC2551" s="13">
        <f t="shared" si="343"/>
        <v>68400000</v>
      </c>
      <c r="BD2551" s="13">
        <f t="shared" si="344"/>
        <v>68400000</v>
      </c>
      <c r="BE2551" s="6">
        <f t="shared" si="345"/>
        <v>0</v>
      </c>
      <c r="BF2551" s="6">
        <f t="shared" si="346"/>
        <v>0</v>
      </c>
      <c r="BG2551" s="2"/>
      <c r="BH2551" s="2"/>
      <c r="BI2551" s="2"/>
    </row>
    <row r="2552" spans="1:61" s="3" customFormat="1" ht="114" x14ac:dyDescent="0.25">
      <c r="A2552" s="2"/>
      <c r="B2552" s="29" t="s">
        <v>2845</v>
      </c>
      <c r="C2552" s="29" t="s">
        <v>2058</v>
      </c>
      <c r="D2552" s="29" t="s">
        <v>37</v>
      </c>
      <c r="E2552" s="30" t="s">
        <v>2396</v>
      </c>
      <c r="F2552" s="30" t="s">
        <v>2397</v>
      </c>
      <c r="G2552" s="30" t="s">
        <v>42</v>
      </c>
      <c r="H2552" s="30">
        <v>81151600</v>
      </c>
      <c r="I2552" s="30" t="s">
        <v>6272</v>
      </c>
      <c r="J2552" s="30" t="s">
        <v>221</v>
      </c>
      <c r="K2552" s="30" t="s">
        <v>2841</v>
      </c>
      <c r="L2552" s="31" t="s">
        <v>153</v>
      </c>
      <c r="M2552" s="31" t="s">
        <v>153</v>
      </c>
      <c r="N2552" s="31">
        <v>12</v>
      </c>
      <c r="O2552" s="31" t="s">
        <v>223</v>
      </c>
      <c r="P2552" s="31" t="s">
        <v>224</v>
      </c>
      <c r="Q2552" s="40">
        <v>68400000</v>
      </c>
      <c r="R2552" s="40">
        <v>68400000</v>
      </c>
      <c r="S2552" s="31" t="s">
        <v>225</v>
      </c>
      <c r="T2552" s="31" t="s">
        <v>221</v>
      </c>
      <c r="U2552" s="30" t="s">
        <v>2206</v>
      </c>
      <c r="V2552" s="30" t="s">
        <v>2061</v>
      </c>
      <c r="W2552" s="30" t="s">
        <v>2534</v>
      </c>
      <c r="X2552" s="30" t="s">
        <v>229</v>
      </c>
      <c r="Y2552" s="30" t="s">
        <v>230</v>
      </c>
      <c r="Z2552" s="30" t="s">
        <v>2197</v>
      </c>
      <c r="AA2552" s="41">
        <v>68400000</v>
      </c>
      <c r="AB2552" s="41">
        <v>0</v>
      </c>
      <c r="AC2552" s="41">
        <v>0</v>
      </c>
      <c r="AD2552" s="41">
        <v>5700000</v>
      </c>
      <c r="AE2552" s="41">
        <v>0</v>
      </c>
      <c r="AF2552" s="41">
        <v>5700000</v>
      </c>
      <c r="AG2552" s="41">
        <v>0</v>
      </c>
      <c r="AH2552" s="41">
        <v>5700000</v>
      </c>
      <c r="AI2552" s="41">
        <v>0</v>
      </c>
      <c r="AJ2552" s="41">
        <v>5700000</v>
      </c>
      <c r="AK2552" s="41">
        <v>0</v>
      </c>
      <c r="AL2552" s="41">
        <v>5700000</v>
      </c>
      <c r="AM2552" s="41">
        <v>0</v>
      </c>
      <c r="AN2552" s="41">
        <v>5700000</v>
      </c>
      <c r="AO2552" s="41">
        <v>0</v>
      </c>
      <c r="AP2552" s="41">
        <v>5700000</v>
      </c>
      <c r="AQ2552" s="41">
        <v>0</v>
      </c>
      <c r="AR2552" s="41">
        <v>5700000</v>
      </c>
      <c r="AS2552" s="41">
        <v>0</v>
      </c>
      <c r="AT2552" s="41">
        <v>5700000</v>
      </c>
      <c r="AU2552" s="41">
        <v>0</v>
      </c>
      <c r="AV2552" s="41">
        <v>5700000</v>
      </c>
      <c r="AW2552" s="41">
        <v>0</v>
      </c>
      <c r="AX2552" s="41">
        <v>11400000</v>
      </c>
      <c r="AY2552" s="2">
        <v>0</v>
      </c>
      <c r="AZ2552" s="12" t="str">
        <f t="shared" si="340"/>
        <v>OK</v>
      </c>
      <c r="BA2552" s="12" t="str">
        <f t="shared" si="341"/>
        <v>OK</v>
      </c>
      <c r="BB2552" s="6">
        <f t="shared" si="342"/>
        <v>0</v>
      </c>
      <c r="BC2552" s="13">
        <f t="shared" si="343"/>
        <v>68400000</v>
      </c>
      <c r="BD2552" s="13">
        <f t="shared" si="344"/>
        <v>68400000</v>
      </c>
      <c r="BE2552" s="6">
        <f t="shared" si="345"/>
        <v>0</v>
      </c>
      <c r="BF2552" s="6">
        <f t="shared" si="346"/>
        <v>0</v>
      </c>
      <c r="BG2552" s="2"/>
      <c r="BH2552" s="2"/>
      <c r="BI2552" s="2"/>
    </row>
    <row r="2553" spans="1:61" s="3" customFormat="1" ht="114" x14ac:dyDescent="0.25">
      <c r="A2553" s="2"/>
      <c r="B2553" s="29" t="s">
        <v>2846</v>
      </c>
      <c r="C2553" s="29" t="s">
        <v>2058</v>
      </c>
      <c r="D2553" s="29" t="s">
        <v>37</v>
      </c>
      <c r="E2553" s="30" t="s">
        <v>2396</v>
      </c>
      <c r="F2553" s="30" t="s">
        <v>2397</v>
      </c>
      <c r="G2553" s="30" t="s">
        <v>42</v>
      </c>
      <c r="H2553" s="30">
        <v>81151600</v>
      </c>
      <c r="I2553" s="30" t="s">
        <v>6272</v>
      </c>
      <c r="J2553" s="30" t="s">
        <v>221</v>
      </c>
      <c r="K2553" s="30" t="s">
        <v>2841</v>
      </c>
      <c r="L2553" s="31" t="s">
        <v>153</v>
      </c>
      <c r="M2553" s="31" t="s">
        <v>153</v>
      </c>
      <c r="N2553" s="31">
        <v>12</v>
      </c>
      <c r="O2553" s="31" t="s">
        <v>223</v>
      </c>
      <c r="P2553" s="31" t="s">
        <v>224</v>
      </c>
      <c r="Q2553" s="40">
        <v>68400000</v>
      </c>
      <c r="R2553" s="40">
        <v>68400000</v>
      </c>
      <c r="S2553" s="31" t="s">
        <v>225</v>
      </c>
      <c r="T2553" s="31" t="s">
        <v>221</v>
      </c>
      <c r="U2553" s="30" t="s">
        <v>2206</v>
      </c>
      <c r="V2553" s="30" t="s">
        <v>2061</v>
      </c>
      <c r="W2553" s="30" t="s">
        <v>2534</v>
      </c>
      <c r="X2553" s="30" t="s">
        <v>229</v>
      </c>
      <c r="Y2553" s="30" t="s">
        <v>230</v>
      </c>
      <c r="Z2553" s="30" t="s">
        <v>2197</v>
      </c>
      <c r="AA2553" s="41">
        <v>68400000</v>
      </c>
      <c r="AB2553" s="41">
        <v>0</v>
      </c>
      <c r="AC2553" s="41">
        <v>0</v>
      </c>
      <c r="AD2553" s="41">
        <v>5700000</v>
      </c>
      <c r="AE2553" s="41">
        <v>0</v>
      </c>
      <c r="AF2553" s="41">
        <v>5700000</v>
      </c>
      <c r="AG2553" s="41">
        <v>0</v>
      </c>
      <c r="AH2553" s="41">
        <v>5700000</v>
      </c>
      <c r="AI2553" s="41">
        <v>0</v>
      </c>
      <c r="AJ2553" s="41">
        <v>5700000</v>
      </c>
      <c r="AK2553" s="41">
        <v>0</v>
      </c>
      <c r="AL2553" s="41">
        <v>5700000</v>
      </c>
      <c r="AM2553" s="41">
        <v>0</v>
      </c>
      <c r="AN2553" s="41">
        <v>5700000</v>
      </c>
      <c r="AO2553" s="41">
        <v>0</v>
      </c>
      <c r="AP2553" s="41">
        <v>5700000</v>
      </c>
      <c r="AQ2553" s="41">
        <v>0</v>
      </c>
      <c r="AR2553" s="41">
        <v>5700000</v>
      </c>
      <c r="AS2553" s="41">
        <v>0</v>
      </c>
      <c r="AT2553" s="41">
        <v>5700000</v>
      </c>
      <c r="AU2553" s="41">
        <v>0</v>
      </c>
      <c r="AV2553" s="41">
        <v>5700000</v>
      </c>
      <c r="AW2553" s="41">
        <v>0</v>
      </c>
      <c r="AX2553" s="41">
        <v>11400000</v>
      </c>
      <c r="AY2553" s="2">
        <v>0</v>
      </c>
      <c r="AZ2553" s="12" t="str">
        <f t="shared" si="340"/>
        <v>OK</v>
      </c>
      <c r="BA2553" s="12" t="str">
        <f t="shared" si="341"/>
        <v>OK</v>
      </c>
      <c r="BB2553" s="6">
        <f t="shared" si="342"/>
        <v>0</v>
      </c>
      <c r="BC2553" s="13">
        <f t="shared" si="343"/>
        <v>68400000</v>
      </c>
      <c r="BD2553" s="13">
        <f t="shared" si="344"/>
        <v>68400000</v>
      </c>
      <c r="BE2553" s="6">
        <f t="shared" si="345"/>
        <v>0</v>
      </c>
      <c r="BF2553" s="6">
        <f t="shared" si="346"/>
        <v>0</v>
      </c>
      <c r="BG2553" s="2"/>
      <c r="BH2553" s="2"/>
      <c r="BI2553" s="2"/>
    </row>
    <row r="2554" spans="1:61" s="3" customFormat="1" ht="114" x14ac:dyDescent="0.25">
      <c r="A2554" s="2"/>
      <c r="B2554" s="29" t="s">
        <v>2847</v>
      </c>
      <c r="C2554" s="29" t="s">
        <v>2058</v>
      </c>
      <c r="D2554" s="29" t="s">
        <v>37</v>
      </c>
      <c r="E2554" s="30" t="s">
        <v>2396</v>
      </c>
      <c r="F2554" s="30" t="s">
        <v>2397</v>
      </c>
      <c r="G2554" s="30" t="s">
        <v>42</v>
      </c>
      <c r="H2554" s="30">
        <v>81151600</v>
      </c>
      <c r="I2554" s="30" t="s">
        <v>6272</v>
      </c>
      <c r="J2554" s="30" t="s">
        <v>221</v>
      </c>
      <c r="K2554" s="30" t="s">
        <v>2841</v>
      </c>
      <c r="L2554" s="31" t="s">
        <v>153</v>
      </c>
      <c r="M2554" s="31" t="s">
        <v>153</v>
      </c>
      <c r="N2554" s="31">
        <v>12</v>
      </c>
      <c r="O2554" s="31" t="s">
        <v>223</v>
      </c>
      <c r="P2554" s="31" t="s">
        <v>224</v>
      </c>
      <c r="Q2554" s="40">
        <v>68400000</v>
      </c>
      <c r="R2554" s="40">
        <v>68400000</v>
      </c>
      <c r="S2554" s="31" t="s">
        <v>225</v>
      </c>
      <c r="T2554" s="31" t="s">
        <v>221</v>
      </c>
      <c r="U2554" s="30" t="s">
        <v>2206</v>
      </c>
      <c r="V2554" s="30" t="s">
        <v>2061</v>
      </c>
      <c r="W2554" s="30" t="s">
        <v>2534</v>
      </c>
      <c r="X2554" s="30" t="s">
        <v>229</v>
      </c>
      <c r="Y2554" s="30" t="s">
        <v>230</v>
      </c>
      <c r="Z2554" s="30" t="s">
        <v>2197</v>
      </c>
      <c r="AA2554" s="41">
        <v>68400000</v>
      </c>
      <c r="AB2554" s="41">
        <v>0</v>
      </c>
      <c r="AC2554" s="41">
        <v>0</v>
      </c>
      <c r="AD2554" s="41">
        <v>5700000</v>
      </c>
      <c r="AE2554" s="41">
        <v>0</v>
      </c>
      <c r="AF2554" s="41">
        <v>5700000</v>
      </c>
      <c r="AG2554" s="41">
        <v>0</v>
      </c>
      <c r="AH2554" s="41">
        <v>5700000</v>
      </c>
      <c r="AI2554" s="41">
        <v>0</v>
      </c>
      <c r="AJ2554" s="41">
        <v>5700000</v>
      </c>
      <c r="AK2554" s="41">
        <v>0</v>
      </c>
      <c r="AL2554" s="41">
        <v>5700000</v>
      </c>
      <c r="AM2554" s="41">
        <v>0</v>
      </c>
      <c r="AN2554" s="41">
        <v>5700000</v>
      </c>
      <c r="AO2554" s="41">
        <v>0</v>
      </c>
      <c r="AP2554" s="41">
        <v>5700000</v>
      </c>
      <c r="AQ2554" s="41">
        <v>0</v>
      </c>
      <c r="AR2554" s="41">
        <v>5700000</v>
      </c>
      <c r="AS2554" s="41">
        <v>0</v>
      </c>
      <c r="AT2554" s="41">
        <v>5700000</v>
      </c>
      <c r="AU2554" s="41">
        <v>0</v>
      </c>
      <c r="AV2554" s="41">
        <v>5700000</v>
      </c>
      <c r="AW2554" s="41">
        <v>0</v>
      </c>
      <c r="AX2554" s="41">
        <v>11400000</v>
      </c>
      <c r="AY2554" s="2">
        <v>0</v>
      </c>
      <c r="AZ2554" s="12" t="str">
        <f t="shared" si="340"/>
        <v>OK</v>
      </c>
      <c r="BA2554" s="12" t="str">
        <f t="shared" si="341"/>
        <v>OK</v>
      </c>
      <c r="BB2554" s="6">
        <f t="shared" si="342"/>
        <v>0</v>
      </c>
      <c r="BC2554" s="13">
        <f t="shared" si="343"/>
        <v>68400000</v>
      </c>
      <c r="BD2554" s="13">
        <f t="shared" si="344"/>
        <v>68400000</v>
      </c>
      <c r="BE2554" s="6">
        <f t="shared" si="345"/>
        <v>0</v>
      </c>
      <c r="BF2554" s="6">
        <f t="shared" si="346"/>
        <v>0</v>
      </c>
      <c r="BG2554" s="2"/>
      <c r="BH2554" s="2"/>
      <c r="BI2554" s="2"/>
    </row>
    <row r="2555" spans="1:61" s="3" customFormat="1" ht="114" x14ac:dyDescent="0.25">
      <c r="A2555" s="2"/>
      <c r="B2555" s="29" t="s">
        <v>2848</v>
      </c>
      <c r="C2555" s="29" t="s">
        <v>2058</v>
      </c>
      <c r="D2555" s="29" t="s">
        <v>37</v>
      </c>
      <c r="E2555" s="30" t="s">
        <v>2396</v>
      </c>
      <c r="F2555" s="30" t="s">
        <v>2397</v>
      </c>
      <c r="G2555" s="30" t="s">
        <v>42</v>
      </c>
      <c r="H2555" s="30">
        <v>81151600</v>
      </c>
      <c r="I2555" s="30" t="s">
        <v>6272</v>
      </c>
      <c r="J2555" s="30" t="s">
        <v>221</v>
      </c>
      <c r="K2555" s="30" t="s">
        <v>2841</v>
      </c>
      <c r="L2555" s="31" t="s">
        <v>153</v>
      </c>
      <c r="M2555" s="31" t="s">
        <v>153</v>
      </c>
      <c r="N2555" s="31">
        <v>12</v>
      </c>
      <c r="O2555" s="31" t="s">
        <v>223</v>
      </c>
      <c r="P2555" s="31" t="s">
        <v>224</v>
      </c>
      <c r="Q2555" s="40">
        <v>68400000</v>
      </c>
      <c r="R2555" s="40">
        <v>68400000</v>
      </c>
      <c r="S2555" s="31" t="s">
        <v>225</v>
      </c>
      <c r="T2555" s="31" t="s">
        <v>221</v>
      </c>
      <c r="U2555" s="30" t="s">
        <v>2206</v>
      </c>
      <c r="V2555" s="30" t="s">
        <v>2061</v>
      </c>
      <c r="W2555" s="30" t="s">
        <v>2534</v>
      </c>
      <c r="X2555" s="30" t="s">
        <v>229</v>
      </c>
      <c r="Y2555" s="30" t="s">
        <v>230</v>
      </c>
      <c r="Z2555" s="30" t="s">
        <v>2197</v>
      </c>
      <c r="AA2555" s="41">
        <v>68400000</v>
      </c>
      <c r="AB2555" s="41">
        <v>0</v>
      </c>
      <c r="AC2555" s="41">
        <v>0</v>
      </c>
      <c r="AD2555" s="41">
        <v>5700000</v>
      </c>
      <c r="AE2555" s="41">
        <v>0</v>
      </c>
      <c r="AF2555" s="41">
        <v>5700000</v>
      </c>
      <c r="AG2555" s="41">
        <v>0</v>
      </c>
      <c r="AH2555" s="41">
        <v>5700000</v>
      </c>
      <c r="AI2555" s="41">
        <v>0</v>
      </c>
      <c r="AJ2555" s="41">
        <v>5700000</v>
      </c>
      <c r="AK2555" s="41">
        <v>0</v>
      </c>
      <c r="AL2555" s="41">
        <v>5700000</v>
      </c>
      <c r="AM2555" s="41">
        <v>0</v>
      </c>
      <c r="AN2555" s="41">
        <v>5700000</v>
      </c>
      <c r="AO2555" s="41">
        <v>0</v>
      </c>
      <c r="AP2555" s="41">
        <v>5700000</v>
      </c>
      <c r="AQ2555" s="41">
        <v>0</v>
      </c>
      <c r="AR2555" s="41">
        <v>5700000</v>
      </c>
      <c r="AS2555" s="41">
        <v>0</v>
      </c>
      <c r="AT2555" s="41">
        <v>5700000</v>
      </c>
      <c r="AU2555" s="41">
        <v>0</v>
      </c>
      <c r="AV2555" s="41">
        <v>5700000</v>
      </c>
      <c r="AW2555" s="41">
        <v>0</v>
      </c>
      <c r="AX2555" s="41">
        <v>11400000</v>
      </c>
      <c r="AY2555" s="2">
        <v>0</v>
      </c>
      <c r="AZ2555" s="12" t="str">
        <f t="shared" si="340"/>
        <v>OK</v>
      </c>
      <c r="BA2555" s="12" t="str">
        <f t="shared" si="341"/>
        <v>OK</v>
      </c>
      <c r="BB2555" s="6">
        <f t="shared" si="342"/>
        <v>0</v>
      </c>
      <c r="BC2555" s="13">
        <f t="shared" si="343"/>
        <v>68400000</v>
      </c>
      <c r="BD2555" s="13">
        <f t="shared" si="344"/>
        <v>68400000</v>
      </c>
      <c r="BE2555" s="6">
        <f t="shared" si="345"/>
        <v>0</v>
      </c>
      <c r="BF2555" s="6">
        <f t="shared" si="346"/>
        <v>0</v>
      </c>
      <c r="BG2555" s="2"/>
      <c r="BH2555" s="2"/>
      <c r="BI2555" s="2"/>
    </row>
    <row r="2556" spans="1:61" s="3" customFormat="1" ht="114" x14ac:dyDescent="0.25">
      <c r="A2556" s="2"/>
      <c r="B2556" s="29" t="s">
        <v>2849</v>
      </c>
      <c r="C2556" s="29" t="s">
        <v>2058</v>
      </c>
      <c r="D2556" s="29" t="s">
        <v>37</v>
      </c>
      <c r="E2556" s="30" t="s">
        <v>2396</v>
      </c>
      <c r="F2556" s="30" t="s">
        <v>2397</v>
      </c>
      <c r="G2556" s="30" t="s">
        <v>42</v>
      </c>
      <c r="H2556" s="30">
        <v>86101610</v>
      </c>
      <c r="I2556" s="30" t="s">
        <v>6272</v>
      </c>
      <c r="J2556" s="30" t="s">
        <v>221</v>
      </c>
      <c r="K2556" s="30" t="s">
        <v>2850</v>
      </c>
      <c r="L2556" s="31" t="s">
        <v>156</v>
      </c>
      <c r="M2556" s="31" t="s">
        <v>156</v>
      </c>
      <c r="N2556" s="31">
        <v>8</v>
      </c>
      <c r="O2556" s="31" t="s">
        <v>223</v>
      </c>
      <c r="P2556" s="31" t="s">
        <v>224</v>
      </c>
      <c r="Q2556" s="40">
        <v>45600000</v>
      </c>
      <c r="R2556" s="40">
        <v>45600000</v>
      </c>
      <c r="S2556" s="31" t="s">
        <v>225</v>
      </c>
      <c r="T2556" s="31" t="s">
        <v>221</v>
      </c>
      <c r="U2556" s="30" t="s">
        <v>2206</v>
      </c>
      <c r="V2556" s="30" t="s">
        <v>2061</v>
      </c>
      <c r="W2556" s="30" t="s">
        <v>2534</v>
      </c>
      <c r="X2556" s="30" t="s">
        <v>229</v>
      </c>
      <c r="Y2556" s="30" t="s">
        <v>230</v>
      </c>
      <c r="Z2556" s="30" t="s">
        <v>2197</v>
      </c>
      <c r="AA2556" s="41">
        <v>0</v>
      </c>
      <c r="AB2556" s="41">
        <v>0</v>
      </c>
      <c r="AC2556" s="41">
        <v>0</v>
      </c>
      <c r="AD2556" s="41">
        <v>0</v>
      </c>
      <c r="AE2556" s="41">
        <v>0</v>
      </c>
      <c r="AF2556" s="41">
        <v>0</v>
      </c>
      <c r="AG2556" s="41">
        <v>45600000</v>
      </c>
      <c r="AH2556" s="41">
        <v>0</v>
      </c>
      <c r="AI2556" s="41">
        <v>0</v>
      </c>
      <c r="AJ2556" s="41">
        <v>5700000</v>
      </c>
      <c r="AK2556" s="41">
        <v>0</v>
      </c>
      <c r="AL2556" s="41">
        <v>5700000</v>
      </c>
      <c r="AM2556" s="41">
        <v>0</v>
      </c>
      <c r="AN2556" s="41">
        <v>5700000</v>
      </c>
      <c r="AO2556" s="41">
        <v>0</v>
      </c>
      <c r="AP2556" s="41">
        <v>5700000</v>
      </c>
      <c r="AQ2556" s="41">
        <v>0</v>
      </c>
      <c r="AR2556" s="41">
        <v>5700000</v>
      </c>
      <c r="AS2556" s="41">
        <v>0</v>
      </c>
      <c r="AT2556" s="41">
        <v>5700000</v>
      </c>
      <c r="AU2556" s="41">
        <v>0</v>
      </c>
      <c r="AV2556" s="41">
        <v>5700000</v>
      </c>
      <c r="AW2556" s="41">
        <v>0</v>
      </c>
      <c r="AX2556" s="41">
        <v>5700000</v>
      </c>
      <c r="AY2556" s="2">
        <v>0</v>
      </c>
      <c r="AZ2556" s="12" t="str">
        <f t="shared" si="340"/>
        <v>OK</v>
      </c>
      <c r="BA2556" s="12" t="str">
        <f t="shared" si="341"/>
        <v>OK</v>
      </c>
      <c r="BB2556" s="6">
        <f t="shared" si="342"/>
        <v>0</v>
      </c>
      <c r="BC2556" s="13">
        <f t="shared" si="343"/>
        <v>45600000</v>
      </c>
      <c r="BD2556" s="13">
        <f t="shared" si="344"/>
        <v>45600000</v>
      </c>
      <c r="BE2556" s="6">
        <f t="shared" si="345"/>
        <v>0</v>
      </c>
      <c r="BF2556" s="6">
        <f t="shared" si="346"/>
        <v>0</v>
      </c>
      <c r="BG2556" s="2"/>
      <c r="BH2556" s="2"/>
      <c r="BI2556" s="2"/>
    </row>
    <row r="2557" spans="1:61" s="3" customFormat="1" ht="114" x14ac:dyDescent="0.25">
      <c r="A2557" s="2"/>
      <c r="B2557" s="29" t="s">
        <v>2851</v>
      </c>
      <c r="C2557" s="29" t="s">
        <v>2058</v>
      </c>
      <c r="D2557" s="29" t="s">
        <v>37</v>
      </c>
      <c r="E2557" s="30" t="s">
        <v>2396</v>
      </c>
      <c r="F2557" s="30" t="s">
        <v>2397</v>
      </c>
      <c r="G2557" s="30" t="s">
        <v>42</v>
      </c>
      <c r="H2557" s="30">
        <v>86101610</v>
      </c>
      <c r="I2557" s="30" t="s">
        <v>6272</v>
      </c>
      <c r="J2557" s="30" t="s">
        <v>221</v>
      </c>
      <c r="K2557" s="30" t="s">
        <v>2850</v>
      </c>
      <c r="L2557" s="31" t="s">
        <v>156</v>
      </c>
      <c r="M2557" s="31" t="s">
        <v>156</v>
      </c>
      <c r="N2557" s="31">
        <v>8</v>
      </c>
      <c r="O2557" s="31" t="s">
        <v>223</v>
      </c>
      <c r="P2557" s="31" t="s">
        <v>224</v>
      </c>
      <c r="Q2557" s="40">
        <v>45600000</v>
      </c>
      <c r="R2557" s="40">
        <v>45600000</v>
      </c>
      <c r="S2557" s="31" t="s">
        <v>225</v>
      </c>
      <c r="T2557" s="31" t="s">
        <v>221</v>
      </c>
      <c r="U2557" s="30" t="s">
        <v>2206</v>
      </c>
      <c r="V2557" s="30" t="s">
        <v>2061</v>
      </c>
      <c r="W2557" s="30" t="s">
        <v>2534</v>
      </c>
      <c r="X2557" s="30" t="s">
        <v>229</v>
      </c>
      <c r="Y2557" s="30" t="s">
        <v>230</v>
      </c>
      <c r="Z2557" s="30" t="s">
        <v>2197</v>
      </c>
      <c r="AA2557" s="41">
        <v>0</v>
      </c>
      <c r="AB2557" s="41">
        <v>0</v>
      </c>
      <c r="AC2557" s="41">
        <v>0</v>
      </c>
      <c r="AD2557" s="41">
        <v>0</v>
      </c>
      <c r="AE2557" s="41">
        <v>0</v>
      </c>
      <c r="AF2557" s="41">
        <v>0</v>
      </c>
      <c r="AG2557" s="41">
        <v>45600000</v>
      </c>
      <c r="AH2557" s="41">
        <v>0</v>
      </c>
      <c r="AI2557" s="41">
        <v>0</v>
      </c>
      <c r="AJ2557" s="41">
        <v>5700000</v>
      </c>
      <c r="AK2557" s="41">
        <v>0</v>
      </c>
      <c r="AL2557" s="41">
        <v>5700000</v>
      </c>
      <c r="AM2557" s="41">
        <v>0</v>
      </c>
      <c r="AN2557" s="41">
        <v>5700000</v>
      </c>
      <c r="AO2557" s="41">
        <v>0</v>
      </c>
      <c r="AP2557" s="41">
        <v>5700000</v>
      </c>
      <c r="AQ2557" s="41">
        <v>0</v>
      </c>
      <c r="AR2557" s="41">
        <v>5700000</v>
      </c>
      <c r="AS2557" s="41">
        <v>0</v>
      </c>
      <c r="AT2557" s="41">
        <v>5700000</v>
      </c>
      <c r="AU2557" s="41">
        <v>0</v>
      </c>
      <c r="AV2557" s="41">
        <v>5700000</v>
      </c>
      <c r="AW2557" s="41">
        <v>0</v>
      </c>
      <c r="AX2557" s="41">
        <v>5700000</v>
      </c>
      <c r="AY2557" s="2">
        <v>0</v>
      </c>
      <c r="AZ2557" s="12" t="str">
        <f t="shared" si="340"/>
        <v>OK</v>
      </c>
      <c r="BA2557" s="12" t="str">
        <f t="shared" si="341"/>
        <v>OK</v>
      </c>
      <c r="BB2557" s="6">
        <f t="shared" si="342"/>
        <v>0</v>
      </c>
      <c r="BC2557" s="13">
        <f t="shared" si="343"/>
        <v>45600000</v>
      </c>
      <c r="BD2557" s="13">
        <f t="shared" si="344"/>
        <v>45600000</v>
      </c>
      <c r="BE2557" s="6">
        <f t="shared" si="345"/>
        <v>0</v>
      </c>
      <c r="BF2557" s="6">
        <f t="shared" si="346"/>
        <v>0</v>
      </c>
      <c r="BG2557" s="2"/>
      <c r="BH2557" s="2"/>
      <c r="BI2557" s="2"/>
    </row>
    <row r="2558" spans="1:61" s="3" customFormat="1" ht="114" x14ac:dyDescent="0.25">
      <c r="A2558" s="2"/>
      <c r="B2558" s="29" t="s">
        <v>2852</v>
      </c>
      <c r="C2558" s="29" t="s">
        <v>2058</v>
      </c>
      <c r="D2558" s="29" t="s">
        <v>37</v>
      </c>
      <c r="E2558" s="30" t="s">
        <v>2396</v>
      </c>
      <c r="F2558" s="30" t="s">
        <v>2397</v>
      </c>
      <c r="G2558" s="30" t="s">
        <v>42</v>
      </c>
      <c r="H2558" s="30">
        <v>86101610</v>
      </c>
      <c r="I2558" s="30" t="s">
        <v>6272</v>
      </c>
      <c r="J2558" s="30" t="s">
        <v>221</v>
      </c>
      <c r="K2558" s="30" t="s">
        <v>2850</v>
      </c>
      <c r="L2558" s="31" t="s">
        <v>156</v>
      </c>
      <c r="M2558" s="31" t="s">
        <v>156</v>
      </c>
      <c r="N2558" s="31">
        <v>8</v>
      </c>
      <c r="O2558" s="31" t="s">
        <v>223</v>
      </c>
      <c r="P2558" s="31" t="s">
        <v>224</v>
      </c>
      <c r="Q2558" s="40">
        <v>45600000</v>
      </c>
      <c r="R2558" s="40">
        <v>45600000</v>
      </c>
      <c r="S2558" s="31" t="s">
        <v>225</v>
      </c>
      <c r="T2558" s="31" t="s">
        <v>221</v>
      </c>
      <c r="U2558" s="30" t="s">
        <v>2206</v>
      </c>
      <c r="V2558" s="30" t="s">
        <v>2061</v>
      </c>
      <c r="W2558" s="30" t="s">
        <v>2534</v>
      </c>
      <c r="X2558" s="30" t="s">
        <v>229</v>
      </c>
      <c r="Y2558" s="30" t="s">
        <v>230</v>
      </c>
      <c r="Z2558" s="30" t="s">
        <v>2197</v>
      </c>
      <c r="AA2558" s="41">
        <v>0</v>
      </c>
      <c r="AB2558" s="41">
        <v>0</v>
      </c>
      <c r="AC2558" s="41">
        <v>0</v>
      </c>
      <c r="AD2558" s="41">
        <v>0</v>
      </c>
      <c r="AE2558" s="41">
        <v>0</v>
      </c>
      <c r="AF2558" s="41">
        <v>0</v>
      </c>
      <c r="AG2558" s="41">
        <v>45600000</v>
      </c>
      <c r="AH2558" s="41">
        <v>0</v>
      </c>
      <c r="AI2558" s="41">
        <v>0</v>
      </c>
      <c r="AJ2558" s="41">
        <v>5700000</v>
      </c>
      <c r="AK2558" s="41">
        <v>0</v>
      </c>
      <c r="AL2558" s="41">
        <v>5700000</v>
      </c>
      <c r="AM2558" s="41">
        <v>0</v>
      </c>
      <c r="AN2558" s="41">
        <v>5700000</v>
      </c>
      <c r="AO2558" s="41">
        <v>0</v>
      </c>
      <c r="AP2558" s="41">
        <v>5700000</v>
      </c>
      <c r="AQ2558" s="41">
        <v>0</v>
      </c>
      <c r="AR2558" s="41">
        <v>5700000</v>
      </c>
      <c r="AS2558" s="41">
        <v>0</v>
      </c>
      <c r="AT2558" s="41">
        <v>5700000</v>
      </c>
      <c r="AU2558" s="41">
        <v>0</v>
      </c>
      <c r="AV2558" s="41">
        <v>5700000</v>
      </c>
      <c r="AW2558" s="41">
        <v>0</v>
      </c>
      <c r="AX2558" s="41">
        <v>5700000</v>
      </c>
      <c r="AY2558" s="2">
        <v>0</v>
      </c>
      <c r="AZ2558" s="12" t="str">
        <f t="shared" si="340"/>
        <v>OK</v>
      </c>
      <c r="BA2558" s="12" t="str">
        <f t="shared" si="341"/>
        <v>OK</v>
      </c>
      <c r="BB2558" s="6">
        <f t="shared" si="342"/>
        <v>0</v>
      </c>
      <c r="BC2558" s="13">
        <f t="shared" si="343"/>
        <v>45600000</v>
      </c>
      <c r="BD2558" s="13">
        <f t="shared" si="344"/>
        <v>45600000</v>
      </c>
      <c r="BE2558" s="6">
        <f t="shared" si="345"/>
        <v>0</v>
      </c>
      <c r="BF2558" s="6">
        <f t="shared" si="346"/>
        <v>0</v>
      </c>
      <c r="BG2558" s="2"/>
      <c r="BH2558" s="2"/>
      <c r="BI2558" s="2"/>
    </row>
    <row r="2559" spans="1:61" s="3" customFormat="1" ht="114" x14ac:dyDescent="0.25">
      <c r="A2559" s="2"/>
      <c r="B2559" s="29" t="s">
        <v>2853</v>
      </c>
      <c r="C2559" s="29" t="s">
        <v>2058</v>
      </c>
      <c r="D2559" s="29" t="s">
        <v>37</v>
      </c>
      <c r="E2559" s="30" t="s">
        <v>2396</v>
      </c>
      <c r="F2559" s="30" t="s">
        <v>2397</v>
      </c>
      <c r="G2559" s="30" t="s">
        <v>42</v>
      </c>
      <c r="H2559" s="30">
        <v>86101610</v>
      </c>
      <c r="I2559" s="30" t="s">
        <v>6272</v>
      </c>
      <c r="J2559" s="30" t="s">
        <v>221</v>
      </c>
      <c r="K2559" s="30" t="s">
        <v>2850</v>
      </c>
      <c r="L2559" s="31" t="s">
        <v>156</v>
      </c>
      <c r="M2559" s="31" t="s">
        <v>156</v>
      </c>
      <c r="N2559" s="31">
        <v>8</v>
      </c>
      <c r="O2559" s="31" t="s">
        <v>223</v>
      </c>
      <c r="P2559" s="31" t="s">
        <v>224</v>
      </c>
      <c r="Q2559" s="40">
        <v>45600000</v>
      </c>
      <c r="R2559" s="40">
        <v>45600000</v>
      </c>
      <c r="S2559" s="31" t="s">
        <v>225</v>
      </c>
      <c r="T2559" s="31" t="s">
        <v>221</v>
      </c>
      <c r="U2559" s="30" t="s">
        <v>2206</v>
      </c>
      <c r="V2559" s="30" t="s">
        <v>2061</v>
      </c>
      <c r="W2559" s="30" t="s">
        <v>2534</v>
      </c>
      <c r="X2559" s="30" t="s">
        <v>229</v>
      </c>
      <c r="Y2559" s="30" t="s">
        <v>230</v>
      </c>
      <c r="Z2559" s="30" t="s">
        <v>2197</v>
      </c>
      <c r="AA2559" s="41">
        <v>0</v>
      </c>
      <c r="AB2559" s="41">
        <v>0</v>
      </c>
      <c r="AC2559" s="41">
        <v>0</v>
      </c>
      <c r="AD2559" s="41">
        <v>0</v>
      </c>
      <c r="AE2559" s="41">
        <v>0</v>
      </c>
      <c r="AF2559" s="41">
        <v>0</v>
      </c>
      <c r="AG2559" s="41">
        <v>45600000</v>
      </c>
      <c r="AH2559" s="41">
        <v>0</v>
      </c>
      <c r="AI2559" s="41">
        <v>0</v>
      </c>
      <c r="AJ2559" s="41">
        <v>5700000</v>
      </c>
      <c r="AK2559" s="41">
        <v>0</v>
      </c>
      <c r="AL2559" s="41">
        <v>5700000</v>
      </c>
      <c r="AM2559" s="41">
        <v>0</v>
      </c>
      <c r="AN2559" s="41">
        <v>5700000</v>
      </c>
      <c r="AO2559" s="41">
        <v>0</v>
      </c>
      <c r="AP2559" s="41">
        <v>5700000</v>
      </c>
      <c r="AQ2559" s="41">
        <v>0</v>
      </c>
      <c r="AR2559" s="41">
        <v>5700000</v>
      </c>
      <c r="AS2559" s="41">
        <v>0</v>
      </c>
      <c r="AT2559" s="41">
        <v>5700000</v>
      </c>
      <c r="AU2559" s="41">
        <v>0</v>
      </c>
      <c r="AV2559" s="41">
        <v>5700000</v>
      </c>
      <c r="AW2559" s="41">
        <v>0</v>
      </c>
      <c r="AX2559" s="41">
        <v>5700000</v>
      </c>
      <c r="AY2559" s="2">
        <v>0</v>
      </c>
      <c r="AZ2559" s="12" t="str">
        <f t="shared" si="340"/>
        <v>OK</v>
      </c>
      <c r="BA2559" s="12" t="str">
        <f t="shared" si="341"/>
        <v>OK</v>
      </c>
      <c r="BB2559" s="6">
        <f t="shared" si="342"/>
        <v>0</v>
      </c>
      <c r="BC2559" s="13">
        <f t="shared" si="343"/>
        <v>45600000</v>
      </c>
      <c r="BD2559" s="13">
        <f t="shared" si="344"/>
        <v>45600000</v>
      </c>
      <c r="BE2559" s="6">
        <f t="shared" si="345"/>
        <v>0</v>
      </c>
      <c r="BF2559" s="6">
        <f t="shared" si="346"/>
        <v>0</v>
      </c>
      <c r="BG2559" s="2"/>
      <c r="BH2559" s="2"/>
      <c r="BI2559" s="2"/>
    </row>
    <row r="2560" spans="1:61" s="3" customFormat="1" ht="114" x14ac:dyDescent="0.25">
      <c r="A2560" s="2"/>
      <c r="B2560" s="29" t="s">
        <v>2854</v>
      </c>
      <c r="C2560" s="29" t="s">
        <v>2058</v>
      </c>
      <c r="D2560" s="29" t="s">
        <v>37</v>
      </c>
      <c r="E2560" s="30" t="s">
        <v>2396</v>
      </c>
      <c r="F2560" s="30" t="s">
        <v>2397</v>
      </c>
      <c r="G2560" s="30" t="s">
        <v>42</v>
      </c>
      <c r="H2560" s="30">
        <v>86101610</v>
      </c>
      <c r="I2560" s="30" t="s">
        <v>6272</v>
      </c>
      <c r="J2560" s="30" t="s">
        <v>221</v>
      </c>
      <c r="K2560" s="30" t="s">
        <v>2850</v>
      </c>
      <c r="L2560" s="31" t="s">
        <v>156</v>
      </c>
      <c r="M2560" s="31" t="s">
        <v>156</v>
      </c>
      <c r="N2560" s="31">
        <v>8</v>
      </c>
      <c r="O2560" s="31" t="s">
        <v>223</v>
      </c>
      <c r="P2560" s="31" t="s">
        <v>224</v>
      </c>
      <c r="Q2560" s="40">
        <v>45600000</v>
      </c>
      <c r="R2560" s="40">
        <v>45600000</v>
      </c>
      <c r="S2560" s="31" t="s">
        <v>225</v>
      </c>
      <c r="T2560" s="31" t="s">
        <v>221</v>
      </c>
      <c r="U2560" s="30" t="s">
        <v>2206</v>
      </c>
      <c r="V2560" s="30" t="s">
        <v>2061</v>
      </c>
      <c r="W2560" s="30" t="s">
        <v>2534</v>
      </c>
      <c r="X2560" s="30" t="s">
        <v>229</v>
      </c>
      <c r="Y2560" s="30" t="s">
        <v>230</v>
      </c>
      <c r="Z2560" s="30" t="s">
        <v>2197</v>
      </c>
      <c r="AA2560" s="41">
        <v>0</v>
      </c>
      <c r="AB2560" s="41">
        <v>0</v>
      </c>
      <c r="AC2560" s="41">
        <v>0</v>
      </c>
      <c r="AD2560" s="41">
        <v>0</v>
      </c>
      <c r="AE2560" s="41">
        <v>0</v>
      </c>
      <c r="AF2560" s="41">
        <v>0</v>
      </c>
      <c r="AG2560" s="41">
        <v>45600000</v>
      </c>
      <c r="AH2560" s="41">
        <v>0</v>
      </c>
      <c r="AI2560" s="41">
        <v>0</v>
      </c>
      <c r="AJ2560" s="41">
        <v>5700000</v>
      </c>
      <c r="AK2560" s="41">
        <v>0</v>
      </c>
      <c r="AL2560" s="41">
        <v>5700000</v>
      </c>
      <c r="AM2560" s="41">
        <v>0</v>
      </c>
      <c r="AN2560" s="41">
        <v>5700000</v>
      </c>
      <c r="AO2560" s="41">
        <v>0</v>
      </c>
      <c r="AP2560" s="41">
        <v>5700000</v>
      </c>
      <c r="AQ2560" s="41">
        <v>0</v>
      </c>
      <c r="AR2560" s="41">
        <v>5700000</v>
      </c>
      <c r="AS2560" s="41">
        <v>0</v>
      </c>
      <c r="AT2560" s="41">
        <v>5700000</v>
      </c>
      <c r="AU2560" s="41">
        <v>0</v>
      </c>
      <c r="AV2560" s="41">
        <v>5700000</v>
      </c>
      <c r="AW2560" s="41">
        <v>0</v>
      </c>
      <c r="AX2560" s="41">
        <v>5700000</v>
      </c>
      <c r="AY2560" s="2">
        <v>0</v>
      </c>
      <c r="AZ2560" s="12" t="str">
        <f t="shared" si="340"/>
        <v>OK</v>
      </c>
      <c r="BA2560" s="12" t="str">
        <f t="shared" si="341"/>
        <v>OK</v>
      </c>
      <c r="BB2560" s="6">
        <f t="shared" si="342"/>
        <v>0</v>
      </c>
      <c r="BC2560" s="13">
        <f t="shared" si="343"/>
        <v>45600000</v>
      </c>
      <c r="BD2560" s="13">
        <f t="shared" si="344"/>
        <v>45600000</v>
      </c>
      <c r="BE2560" s="6">
        <f t="shared" si="345"/>
        <v>0</v>
      </c>
      <c r="BF2560" s="6">
        <f t="shared" si="346"/>
        <v>0</v>
      </c>
      <c r="BG2560" s="2"/>
      <c r="BH2560" s="2"/>
      <c r="BI2560" s="2"/>
    </row>
    <row r="2561" spans="1:61" s="3" customFormat="1" ht="114" x14ac:dyDescent="0.25">
      <c r="A2561" s="2"/>
      <c r="B2561" s="29" t="s">
        <v>2855</v>
      </c>
      <c r="C2561" s="29" t="s">
        <v>2058</v>
      </c>
      <c r="D2561" s="29" t="s">
        <v>37</v>
      </c>
      <c r="E2561" s="30" t="s">
        <v>2396</v>
      </c>
      <c r="F2561" s="30" t="s">
        <v>2397</v>
      </c>
      <c r="G2561" s="30" t="s">
        <v>42</v>
      </c>
      <c r="H2561" s="30">
        <v>86101610</v>
      </c>
      <c r="I2561" s="30" t="s">
        <v>6272</v>
      </c>
      <c r="J2561" s="30" t="s">
        <v>221</v>
      </c>
      <c r="K2561" s="30" t="s">
        <v>2850</v>
      </c>
      <c r="L2561" s="31" t="s">
        <v>156</v>
      </c>
      <c r="M2561" s="31" t="s">
        <v>156</v>
      </c>
      <c r="N2561" s="31">
        <v>8</v>
      </c>
      <c r="O2561" s="31" t="s">
        <v>223</v>
      </c>
      <c r="P2561" s="31" t="s">
        <v>224</v>
      </c>
      <c r="Q2561" s="40">
        <v>45600000</v>
      </c>
      <c r="R2561" s="40">
        <v>45600000</v>
      </c>
      <c r="S2561" s="31" t="s">
        <v>225</v>
      </c>
      <c r="T2561" s="31" t="s">
        <v>221</v>
      </c>
      <c r="U2561" s="30" t="s">
        <v>2206</v>
      </c>
      <c r="V2561" s="30" t="s">
        <v>2061</v>
      </c>
      <c r="W2561" s="30" t="s">
        <v>2534</v>
      </c>
      <c r="X2561" s="30" t="s">
        <v>229</v>
      </c>
      <c r="Y2561" s="30" t="s">
        <v>230</v>
      </c>
      <c r="Z2561" s="30" t="s">
        <v>2197</v>
      </c>
      <c r="AA2561" s="41">
        <v>0</v>
      </c>
      <c r="AB2561" s="41">
        <v>0</v>
      </c>
      <c r="AC2561" s="41">
        <v>0</v>
      </c>
      <c r="AD2561" s="41">
        <v>0</v>
      </c>
      <c r="AE2561" s="41">
        <v>0</v>
      </c>
      <c r="AF2561" s="41">
        <v>0</v>
      </c>
      <c r="AG2561" s="41">
        <v>45600000</v>
      </c>
      <c r="AH2561" s="41">
        <v>0</v>
      </c>
      <c r="AI2561" s="41">
        <v>0</v>
      </c>
      <c r="AJ2561" s="41">
        <v>5700000</v>
      </c>
      <c r="AK2561" s="41">
        <v>0</v>
      </c>
      <c r="AL2561" s="41">
        <v>5700000</v>
      </c>
      <c r="AM2561" s="41">
        <v>0</v>
      </c>
      <c r="AN2561" s="41">
        <v>5700000</v>
      </c>
      <c r="AO2561" s="41">
        <v>0</v>
      </c>
      <c r="AP2561" s="41">
        <v>5700000</v>
      </c>
      <c r="AQ2561" s="41">
        <v>0</v>
      </c>
      <c r="AR2561" s="41">
        <v>5700000</v>
      </c>
      <c r="AS2561" s="41">
        <v>0</v>
      </c>
      <c r="AT2561" s="41">
        <v>5700000</v>
      </c>
      <c r="AU2561" s="41">
        <v>0</v>
      </c>
      <c r="AV2561" s="41">
        <v>5700000</v>
      </c>
      <c r="AW2561" s="41">
        <v>0</v>
      </c>
      <c r="AX2561" s="41">
        <v>5700000</v>
      </c>
      <c r="AY2561" s="2">
        <v>0</v>
      </c>
      <c r="AZ2561" s="12" t="str">
        <f t="shared" si="340"/>
        <v>OK</v>
      </c>
      <c r="BA2561" s="12" t="str">
        <f t="shared" si="341"/>
        <v>OK</v>
      </c>
      <c r="BB2561" s="6">
        <f t="shared" si="342"/>
        <v>0</v>
      </c>
      <c r="BC2561" s="13">
        <f t="shared" si="343"/>
        <v>45600000</v>
      </c>
      <c r="BD2561" s="13">
        <f t="shared" si="344"/>
        <v>45600000</v>
      </c>
      <c r="BE2561" s="6">
        <f t="shared" si="345"/>
        <v>0</v>
      </c>
      <c r="BF2561" s="6">
        <f t="shared" si="346"/>
        <v>0</v>
      </c>
      <c r="BG2561" s="2"/>
      <c r="BH2561" s="2"/>
      <c r="BI2561" s="2"/>
    </row>
    <row r="2562" spans="1:61" s="3" customFormat="1" ht="114" x14ac:dyDescent="0.25">
      <c r="A2562" s="2"/>
      <c r="B2562" s="29" t="s">
        <v>2856</v>
      </c>
      <c r="C2562" s="29" t="s">
        <v>2058</v>
      </c>
      <c r="D2562" s="29" t="s">
        <v>37</v>
      </c>
      <c r="E2562" s="30" t="s">
        <v>2396</v>
      </c>
      <c r="F2562" s="30" t="s">
        <v>2397</v>
      </c>
      <c r="G2562" s="30" t="s">
        <v>42</v>
      </c>
      <c r="H2562" s="30">
        <v>86101610</v>
      </c>
      <c r="I2562" s="30" t="s">
        <v>6272</v>
      </c>
      <c r="J2562" s="30" t="s">
        <v>221</v>
      </c>
      <c r="K2562" s="30" t="s">
        <v>2850</v>
      </c>
      <c r="L2562" s="31" t="s">
        <v>156</v>
      </c>
      <c r="M2562" s="31" t="s">
        <v>156</v>
      </c>
      <c r="N2562" s="31">
        <v>8</v>
      </c>
      <c r="O2562" s="31" t="s">
        <v>223</v>
      </c>
      <c r="P2562" s="31" t="s">
        <v>224</v>
      </c>
      <c r="Q2562" s="40">
        <v>45600000</v>
      </c>
      <c r="R2562" s="40">
        <v>45600000</v>
      </c>
      <c r="S2562" s="31" t="s">
        <v>225</v>
      </c>
      <c r="T2562" s="31" t="s">
        <v>221</v>
      </c>
      <c r="U2562" s="30" t="s">
        <v>2206</v>
      </c>
      <c r="V2562" s="30" t="s">
        <v>2061</v>
      </c>
      <c r="W2562" s="30" t="s">
        <v>2534</v>
      </c>
      <c r="X2562" s="30" t="s">
        <v>229</v>
      </c>
      <c r="Y2562" s="30" t="s">
        <v>230</v>
      </c>
      <c r="Z2562" s="30" t="s">
        <v>2197</v>
      </c>
      <c r="AA2562" s="41">
        <v>0</v>
      </c>
      <c r="AB2562" s="41">
        <v>0</v>
      </c>
      <c r="AC2562" s="41">
        <v>0</v>
      </c>
      <c r="AD2562" s="41">
        <v>0</v>
      </c>
      <c r="AE2562" s="41">
        <v>0</v>
      </c>
      <c r="AF2562" s="41">
        <v>0</v>
      </c>
      <c r="AG2562" s="41">
        <v>45600000</v>
      </c>
      <c r="AH2562" s="41">
        <v>0</v>
      </c>
      <c r="AI2562" s="41">
        <v>0</v>
      </c>
      <c r="AJ2562" s="41">
        <v>5700000</v>
      </c>
      <c r="AK2562" s="41">
        <v>0</v>
      </c>
      <c r="AL2562" s="41">
        <v>5700000</v>
      </c>
      <c r="AM2562" s="41">
        <v>0</v>
      </c>
      <c r="AN2562" s="41">
        <v>5700000</v>
      </c>
      <c r="AO2562" s="41">
        <v>0</v>
      </c>
      <c r="AP2562" s="41">
        <v>5700000</v>
      </c>
      <c r="AQ2562" s="41">
        <v>0</v>
      </c>
      <c r="AR2562" s="41">
        <v>5700000</v>
      </c>
      <c r="AS2562" s="41">
        <v>0</v>
      </c>
      <c r="AT2562" s="41">
        <v>5700000</v>
      </c>
      <c r="AU2562" s="41">
        <v>0</v>
      </c>
      <c r="AV2562" s="41">
        <v>5700000</v>
      </c>
      <c r="AW2562" s="41">
        <v>0</v>
      </c>
      <c r="AX2562" s="41">
        <v>5700000</v>
      </c>
      <c r="AY2562" s="2">
        <v>0</v>
      </c>
      <c r="AZ2562" s="12" t="str">
        <f t="shared" si="340"/>
        <v>OK</v>
      </c>
      <c r="BA2562" s="12" t="str">
        <f t="shared" si="341"/>
        <v>OK</v>
      </c>
      <c r="BB2562" s="6">
        <f t="shared" si="342"/>
        <v>0</v>
      </c>
      <c r="BC2562" s="13">
        <f t="shared" si="343"/>
        <v>45600000</v>
      </c>
      <c r="BD2562" s="13">
        <f t="shared" si="344"/>
        <v>45600000</v>
      </c>
      <c r="BE2562" s="6">
        <f t="shared" si="345"/>
        <v>0</v>
      </c>
      <c r="BF2562" s="6">
        <f t="shared" si="346"/>
        <v>0</v>
      </c>
      <c r="BG2562" s="2"/>
      <c r="BH2562" s="2"/>
      <c r="BI2562" s="2"/>
    </row>
    <row r="2563" spans="1:61" s="3" customFormat="1" ht="71.25" x14ac:dyDescent="0.25">
      <c r="A2563" s="2"/>
      <c r="B2563" s="29" t="s">
        <v>2857</v>
      </c>
      <c r="C2563" s="29" t="s">
        <v>2058</v>
      </c>
      <c r="D2563" s="29" t="s">
        <v>37</v>
      </c>
      <c r="E2563" s="30" t="s">
        <v>2396</v>
      </c>
      <c r="F2563" s="30" t="s">
        <v>2397</v>
      </c>
      <c r="G2563" s="30" t="s">
        <v>42</v>
      </c>
      <c r="H2563" s="30">
        <v>11111111</v>
      </c>
      <c r="I2563" s="30" t="s">
        <v>6272</v>
      </c>
      <c r="J2563" s="30" t="s">
        <v>221</v>
      </c>
      <c r="K2563" s="30" t="s">
        <v>2858</v>
      </c>
      <c r="L2563" s="31" t="s">
        <v>154</v>
      </c>
      <c r="M2563" s="31" t="s">
        <v>154</v>
      </c>
      <c r="N2563" s="31">
        <v>11</v>
      </c>
      <c r="O2563" s="31" t="s">
        <v>221</v>
      </c>
      <c r="P2563" s="31" t="s">
        <v>224</v>
      </c>
      <c r="Q2563" s="40">
        <v>200000000</v>
      </c>
      <c r="R2563" s="40">
        <v>200000000</v>
      </c>
      <c r="S2563" s="31" t="s">
        <v>225</v>
      </c>
      <c r="T2563" s="31" t="s">
        <v>221</v>
      </c>
      <c r="U2563" s="30" t="s">
        <v>2206</v>
      </c>
      <c r="V2563" s="30" t="s">
        <v>2061</v>
      </c>
      <c r="W2563" s="30" t="s">
        <v>2534</v>
      </c>
      <c r="X2563" s="30" t="s">
        <v>229</v>
      </c>
      <c r="Y2563" s="30" t="s">
        <v>230</v>
      </c>
      <c r="Z2563" s="30" t="s">
        <v>2225</v>
      </c>
      <c r="AA2563" s="41">
        <v>0</v>
      </c>
      <c r="AB2563" s="41">
        <v>0</v>
      </c>
      <c r="AC2563" s="41">
        <v>0</v>
      </c>
      <c r="AD2563" s="41">
        <v>0</v>
      </c>
      <c r="AE2563" s="41">
        <v>0</v>
      </c>
      <c r="AF2563" s="41">
        <v>0</v>
      </c>
      <c r="AG2563" s="41">
        <v>0</v>
      </c>
      <c r="AH2563" s="41">
        <v>0</v>
      </c>
      <c r="AI2563" s="41">
        <v>0</v>
      </c>
      <c r="AJ2563" s="41">
        <v>0</v>
      </c>
      <c r="AK2563" s="41">
        <v>0</v>
      </c>
      <c r="AL2563" s="41">
        <v>0</v>
      </c>
      <c r="AM2563" s="41">
        <v>0</v>
      </c>
      <c r="AN2563" s="41">
        <v>0</v>
      </c>
      <c r="AO2563" s="41">
        <v>0</v>
      </c>
      <c r="AP2563" s="41">
        <v>0</v>
      </c>
      <c r="AQ2563" s="41">
        <v>0</v>
      </c>
      <c r="AR2563" s="41">
        <v>0</v>
      </c>
      <c r="AS2563" s="41">
        <v>0</v>
      </c>
      <c r="AT2563" s="41">
        <v>0</v>
      </c>
      <c r="AU2563" s="41">
        <v>0</v>
      </c>
      <c r="AV2563" s="41">
        <v>0</v>
      </c>
      <c r="AW2563" s="41">
        <v>200000000</v>
      </c>
      <c r="AX2563" s="41">
        <v>200000000</v>
      </c>
      <c r="AY2563" s="2">
        <v>0</v>
      </c>
      <c r="AZ2563" s="12" t="str">
        <f t="shared" si="340"/>
        <v>OK</v>
      </c>
      <c r="BA2563" s="12" t="str">
        <f t="shared" si="341"/>
        <v>OK</v>
      </c>
      <c r="BB2563" s="6">
        <f t="shared" si="342"/>
        <v>0</v>
      </c>
      <c r="BC2563" s="13">
        <f t="shared" si="343"/>
        <v>200000000</v>
      </c>
      <c r="BD2563" s="13">
        <f t="shared" si="344"/>
        <v>200000000</v>
      </c>
      <c r="BE2563" s="6">
        <f t="shared" si="345"/>
        <v>0</v>
      </c>
      <c r="BF2563" s="6">
        <f t="shared" si="346"/>
        <v>0</v>
      </c>
      <c r="BG2563" s="2"/>
      <c r="BH2563" s="2"/>
      <c r="BI2563" s="2"/>
    </row>
    <row r="2564" spans="1:61" s="3" customFormat="1" ht="114" x14ac:dyDescent="0.25">
      <c r="A2564" s="2"/>
      <c r="B2564" s="29" t="s">
        <v>2859</v>
      </c>
      <c r="C2564" s="29" t="s">
        <v>2058</v>
      </c>
      <c r="D2564" s="29" t="s">
        <v>37</v>
      </c>
      <c r="E2564" s="30" t="s">
        <v>2396</v>
      </c>
      <c r="F2564" s="30" t="s">
        <v>2397</v>
      </c>
      <c r="G2564" s="30" t="s">
        <v>42</v>
      </c>
      <c r="H2564" s="30">
        <v>86101610</v>
      </c>
      <c r="I2564" s="30" t="s">
        <v>6272</v>
      </c>
      <c r="J2564" s="30" t="s">
        <v>221</v>
      </c>
      <c r="K2564" s="30" t="s">
        <v>2860</v>
      </c>
      <c r="L2564" s="31" t="s">
        <v>153</v>
      </c>
      <c r="M2564" s="31" t="s">
        <v>153</v>
      </c>
      <c r="N2564" s="31">
        <v>12</v>
      </c>
      <c r="O2564" s="31" t="s">
        <v>223</v>
      </c>
      <c r="P2564" s="31" t="s">
        <v>224</v>
      </c>
      <c r="Q2564" s="40">
        <v>68400000</v>
      </c>
      <c r="R2564" s="40">
        <v>68400000</v>
      </c>
      <c r="S2564" s="31" t="s">
        <v>225</v>
      </c>
      <c r="T2564" s="31" t="s">
        <v>221</v>
      </c>
      <c r="U2564" s="30" t="s">
        <v>2206</v>
      </c>
      <c r="V2564" s="30" t="s">
        <v>2061</v>
      </c>
      <c r="W2564" s="30" t="s">
        <v>2534</v>
      </c>
      <c r="X2564" s="30" t="s">
        <v>229</v>
      </c>
      <c r="Y2564" s="30" t="s">
        <v>230</v>
      </c>
      <c r="Z2564" s="30" t="s">
        <v>2197</v>
      </c>
      <c r="AA2564" s="41">
        <v>68400000</v>
      </c>
      <c r="AB2564" s="41">
        <v>0</v>
      </c>
      <c r="AC2564" s="41">
        <v>0</v>
      </c>
      <c r="AD2564" s="41">
        <v>5700000</v>
      </c>
      <c r="AE2564" s="41">
        <v>0</v>
      </c>
      <c r="AF2564" s="41">
        <v>5700000</v>
      </c>
      <c r="AG2564" s="41">
        <v>0</v>
      </c>
      <c r="AH2564" s="41">
        <v>5700000</v>
      </c>
      <c r="AI2564" s="41">
        <v>0</v>
      </c>
      <c r="AJ2564" s="41">
        <v>5700000</v>
      </c>
      <c r="AK2564" s="41">
        <v>0</v>
      </c>
      <c r="AL2564" s="41">
        <v>5700000</v>
      </c>
      <c r="AM2564" s="41">
        <v>0</v>
      </c>
      <c r="AN2564" s="41">
        <v>5700000</v>
      </c>
      <c r="AO2564" s="41">
        <v>0</v>
      </c>
      <c r="AP2564" s="41">
        <v>5700000</v>
      </c>
      <c r="AQ2564" s="41">
        <v>0</v>
      </c>
      <c r="AR2564" s="41">
        <v>5700000</v>
      </c>
      <c r="AS2564" s="41">
        <v>0</v>
      </c>
      <c r="AT2564" s="41">
        <v>5700000</v>
      </c>
      <c r="AU2564" s="41">
        <v>0</v>
      </c>
      <c r="AV2564" s="41">
        <v>5700000</v>
      </c>
      <c r="AW2564" s="41">
        <v>0</v>
      </c>
      <c r="AX2564" s="41">
        <v>11400000</v>
      </c>
      <c r="AY2564" s="2">
        <v>0</v>
      </c>
      <c r="AZ2564" s="12" t="str">
        <f t="shared" si="340"/>
        <v>OK</v>
      </c>
      <c r="BA2564" s="12" t="str">
        <f t="shared" si="341"/>
        <v>OK</v>
      </c>
      <c r="BB2564" s="6">
        <f t="shared" si="342"/>
        <v>0</v>
      </c>
      <c r="BC2564" s="13">
        <f t="shared" si="343"/>
        <v>68400000</v>
      </c>
      <c r="BD2564" s="13">
        <f t="shared" si="344"/>
        <v>68400000</v>
      </c>
      <c r="BE2564" s="6">
        <f t="shared" si="345"/>
        <v>0</v>
      </c>
      <c r="BF2564" s="6">
        <f t="shared" si="346"/>
        <v>0</v>
      </c>
      <c r="BG2564" s="2"/>
      <c r="BH2564" s="2"/>
      <c r="BI2564" s="2"/>
    </row>
    <row r="2565" spans="1:61" s="3" customFormat="1" ht="114" x14ac:dyDescent="0.25">
      <c r="A2565" s="2"/>
      <c r="B2565" s="29" t="s">
        <v>2861</v>
      </c>
      <c r="C2565" s="29" t="s">
        <v>2058</v>
      </c>
      <c r="D2565" s="29" t="s">
        <v>37</v>
      </c>
      <c r="E2565" s="30" t="s">
        <v>2396</v>
      </c>
      <c r="F2565" s="30" t="s">
        <v>2397</v>
      </c>
      <c r="G2565" s="30" t="s">
        <v>42</v>
      </c>
      <c r="H2565" s="30">
        <v>86101610</v>
      </c>
      <c r="I2565" s="30" t="s">
        <v>6272</v>
      </c>
      <c r="J2565" s="30" t="s">
        <v>221</v>
      </c>
      <c r="K2565" s="30" t="s">
        <v>2860</v>
      </c>
      <c r="L2565" s="31" t="s">
        <v>153</v>
      </c>
      <c r="M2565" s="31" t="s">
        <v>153</v>
      </c>
      <c r="N2565" s="31">
        <v>12</v>
      </c>
      <c r="O2565" s="31" t="s">
        <v>223</v>
      </c>
      <c r="P2565" s="31" t="s">
        <v>224</v>
      </c>
      <c r="Q2565" s="40">
        <v>68400000</v>
      </c>
      <c r="R2565" s="40">
        <v>68400000</v>
      </c>
      <c r="S2565" s="31" t="s">
        <v>225</v>
      </c>
      <c r="T2565" s="31" t="s">
        <v>221</v>
      </c>
      <c r="U2565" s="30" t="s">
        <v>2206</v>
      </c>
      <c r="V2565" s="30" t="s">
        <v>2061</v>
      </c>
      <c r="W2565" s="30" t="s">
        <v>2534</v>
      </c>
      <c r="X2565" s="30" t="s">
        <v>229</v>
      </c>
      <c r="Y2565" s="30" t="s">
        <v>230</v>
      </c>
      <c r="Z2565" s="30" t="s">
        <v>2197</v>
      </c>
      <c r="AA2565" s="41">
        <v>68400000</v>
      </c>
      <c r="AB2565" s="41">
        <v>0</v>
      </c>
      <c r="AC2565" s="41">
        <v>0</v>
      </c>
      <c r="AD2565" s="41">
        <v>5700000</v>
      </c>
      <c r="AE2565" s="41">
        <v>0</v>
      </c>
      <c r="AF2565" s="41">
        <v>5700000</v>
      </c>
      <c r="AG2565" s="41">
        <v>0</v>
      </c>
      <c r="AH2565" s="41">
        <v>5700000</v>
      </c>
      <c r="AI2565" s="41">
        <v>0</v>
      </c>
      <c r="AJ2565" s="41">
        <v>5700000</v>
      </c>
      <c r="AK2565" s="41">
        <v>0</v>
      </c>
      <c r="AL2565" s="41">
        <v>5700000</v>
      </c>
      <c r="AM2565" s="41">
        <v>0</v>
      </c>
      <c r="AN2565" s="41">
        <v>5700000</v>
      </c>
      <c r="AO2565" s="41">
        <v>0</v>
      </c>
      <c r="AP2565" s="41">
        <v>5700000</v>
      </c>
      <c r="AQ2565" s="41">
        <v>0</v>
      </c>
      <c r="AR2565" s="41">
        <v>5700000</v>
      </c>
      <c r="AS2565" s="41">
        <v>0</v>
      </c>
      <c r="AT2565" s="41">
        <v>5700000</v>
      </c>
      <c r="AU2565" s="41">
        <v>0</v>
      </c>
      <c r="AV2565" s="41">
        <v>5700000</v>
      </c>
      <c r="AW2565" s="41">
        <v>0</v>
      </c>
      <c r="AX2565" s="41">
        <v>11400000</v>
      </c>
      <c r="AY2565" s="2">
        <v>0</v>
      </c>
      <c r="AZ2565" s="12" t="str">
        <f t="shared" si="340"/>
        <v>OK</v>
      </c>
      <c r="BA2565" s="12" t="str">
        <f t="shared" si="341"/>
        <v>OK</v>
      </c>
      <c r="BB2565" s="6">
        <f t="shared" si="342"/>
        <v>0</v>
      </c>
      <c r="BC2565" s="13">
        <f t="shared" si="343"/>
        <v>68400000</v>
      </c>
      <c r="BD2565" s="13">
        <f t="shared" si="344"/>
        <v>68400000</v>
      </c>
      <c r="BE2565" s="6">
        <f t="shared" si="345"/>
        <v>0</v>
      </c>
      <c r="BF2565" s="6">
        <f t="shared" si="346"/>
        <v>0</v>
      </c>
      <c r="BG2565" s="2"/>
      <c r="BH2565" s="2"/>
      <c r="BI2565" s="2"/>
    </row>
    <row r="2566" spans="1:61" s="3" customFormat="1" ht="114" x14ac:dyDescent="0.25">
      <c r="A2566" s="2"/>
      <c r="B2566" s="29" t="s">
        <v>2862</v>
      </c>
      <c r="C2566" s="29" t="s">
        <v>2058</v>
      </c>
      <c r="D2566" s="29" t="s">
        <v>37</v>
      </c>
      <c r="E2566" s="30" t="s">
        <v>2396</v>
      </c>
      <c r="F2566" s="30" t="s">
        <v>2397</v>
      </c>
      <c r="G2566" s="30" t="s">
        <v>42</v>
      </c>
      <c r="H2566" s="30">
        <v>86101610</v>
      </c>
      <c r="I2566" s="30" t="s">
        <v>6272</v>
      </c>
      <c r="J2566" s="30" t="s">
        <v>221</v>
      </c>
      <c r="K2566" s="30" t="s">
        <v>2860</v>
      </c>
      <c r="L2566" s="31" t="s">
        <v>153</v>
      </c>
      <c r="M2566" s="31" t="s">
        <v>153</v>
      </c>
      <c r="N2566" s="31">
        <v>12</v>
      </c>
      <c r="O2566" s="31" t="s">
        <v>223</v>
      </c>
      <c r="P2566" s="31" t="s">
        <v>224</v>
      </c>
      <c r="Q2566" s="40">
        <v>68400000</v>
      </c>
      <c r="R2566" s="40">
        <v>68400000</v>
      </c>
      <c r="S2566" s="31" t="s">
        <v>225</v>
      </c>
      <c r="T2566" s="31" t="s">
        <v>221</v>
      </c>
      <c r="U2566" s="30" t="s">
        <v>2206</v>
      </c>
      <c r="V2566" s="30" t="s">
        <v>2061</v>
      </c>
      <c r="W2566" s="30" t="s">
        <v>2534</v>
      </c>
      <c r="X2566" s="30" t="s">
        <v>229</v>
      </c>
      <c r="Y2566" s="30" t="s">
        <v>230</v>
      </c>
      <c r="Z2566" s="30" t="s">
        <v>2197</v>
      </c>
      <c r="AA2566" s="41">
        <v>68400000</v>
      </c>
      <c r="AB2566" s="41">
        <v>0</v>
      </c>
      <c r="AC2566" s="41">
        <v>0</v>
      </c>
      <c r="AD2566" s="41">
        <v>5700000</v>
      </c>
      <c r="AE2566" s="41">
        <v>0</v>
      </c>
      <c r="AF2566" s="41">
        <v>5700000</v>
      </c>
      <c r="AG2566" s="41">
        <v>0</v>
      </c>
      <c r="AH2566" s="41">
        <v>5700000</v>
      </c>
      <c r="AI2566" s="41">
        <v>0</v>
      </c>
      <c r="AJ2566" s="41">
        <v>5700000</v>
      </c>
      <c r="AK2566" s="41">
        <v>0</v>
      </c>
      <c r="AL2566" s="41">
        <v>5700000</v>
      </c>
      <c r="AM2566" s="41">
        <v>0</v>
      </c>
      <c r="AN2566" s="41">
        <v>5700000</v>
      </c>
      <c r="AO2566" s="41">
        <v>0</v>
      </c>
      <c r="AP2566" s="41">
        <v>5700000</v>
      </c>
      <c r="AQ2566" s="41">
        <v>0</v>
      </c>
      <c r="AR2566" s="41">
        <v>5700000</v>
      </c>
      <c r="AS2566" s="41">
        <v>0</v>
      </c>
      <c r="AT2566" s="41">
        <v>5700000</v>
      </c>
      <c r="AU2566" s="41">
        <v>0</v>
      </c>
      <c r="AV2566" s="41">
        <v>5700000</v>
      </c>
      <c r="AW2566" s="41">
        <v>0</v>
      </c>
      <c r="AX2566" s="41">
        <v>11400000</v>
      </c>
      <c r="AY2566" s="2">
        <v>0</v>
      </c>
      <c r="AZ2566" s="12" t="str">
        <f t="shared" si="340"/>
        <v>OK</v>
      </c>
      <c r="BA2566" s="12" t="str">
        <f t="shared" si="341"/>
        <v>OK</v>
      </c>
      <c r="BB2566" s="6">
        <f t="shared" si="342"/>
        <v>0</v>
      </c>
      <c r="BC2566" s="13">
        <f t="shared" si="343"/>
        <v>68400000</v>
      </c>
      <c r="BD2566" s="13">
        <f t="shared" si="344"/>
        <v>68400000</v>
      </c>
      <c r="BE2566" s="6">
        <f t="shared" si="345"/>
        <v>0</v>
      </c>
      <c r="BF2566" s="6">
        <f t="shared" si="346"/>
        <v>0</v>
      </c>
      <c r="BG2566" s="2"/>
      <c r="BH2566" s="2"/>
      <c r="BI2566" s="2"/>
    </row>
    <row r="2567" spans="1:61" s="3" customFormat="1" ht="114" x14ac:dyDescent="0.25">
      <c r="A2567" s="2"/>
      <c r="B2567" s="29" t="s">
        <v>2863</v>
      </c>
      <c r="C2567" s="29" t="s">
        <v>2058</v>
      </c>
      <c r="D2567" s="29" t="s">
        <v>37</v>
      </c>
      <c r="E2567" s="30" t="s">
        <v>2396</v>
      </c>
      <c r="F2567" s="30" t="s">
        <v>2397</v>
      </c>
      <c r="G2567" s="30" t="s">
        <v>42</v>
      </c>
      <c r="H2567" s="30">
        <v>86101610</v>
      </c>
      <c r="I2567" s="30" t="s">
        <v>6272</v>
      </c>
      <c r="J2567" s="30" t="s">
        <v>221</v>
      </c>
      <c r="K2567" s="30" t="s">
        <v>2860</v>
      </c>
      <c r="L2567" s="31" t="s">
        <v>153</v>
      </c>
      <c r="M2567" s="31" t="s">
        <v>153</v>
      </c>
      <c r="N2567" s="31">
        <v>12</v>
      </c>
      <c r="O2567" s="31" t="s">
        <v>223</v>
      </c>
      <c r="P2567" s="31" t="s">
        <v>224</v>
      </c>
      <c r="Q2567" s="40">
        <v>68400000</v>
      </c>
      <c r="R2567" s="40">
        <v>68400000</v>
      </c>
      <c r="S2567" s="31" t="s">
        <v>225</v>
      </c>
      <c r="T2567" s="31" t="s">
        <v>221</v>
      </c>
      <c r="U2567" s="30" t="s">
        <v>2206</v>
      </c>
      <c r="V2567" s="30" t="s">
        <v>2061</v>
      </c>
      <c r="W2567" s="30" t="s">
        <v>2534</v>
      </c>
      <c r="X2567" s="30" t="s">
        <v>229</v>
      </c>
      <c r="Y2567" s="30" t="s">
        <v>230</v>
      </c>
      <c r="Z2567" s="30" t="s">
        <v>2197</v>
      </c>
      <c r="AA2567" s="41">
        <v>68400000</v>
      </c>
      <c r="AB2567" s="41">
        <v>0</v>
      </c>
      <c r="AC2567" s="41">
        <v>0</v>
      </c>
      <c r="AD2567" s="41">
        <v>5700000</v>
      </c>
      <c r="AE2567" s="41">
        <v>0</v>
      </c>
      <c r="AF2567" s="41">
        <v>5700000</v>
      </c>
      <c r="AG2567" s="41">
        <v>0</v>
      </c>
      <c r="AH2567" s="41">
        <v>5700000</v>
      </c>
      <c r="AI2567" s="41">
        <v>0</v>
      </c>
      <c r="AJ2567" s="41">
        <v>5700000</v>
      </c>
      <c r="AK2567" s="41">
        <v>0</v>
      </c>
      <c r="AL2567" s="41">
        <v>5700000</v>
      </c>
      <c r="AM2567" s="41">
        <v>0</v>
      </c>
      <c r="AN2567" s="41">
        <v>5700000</v>
      </c>
      <c r="AO2567" s="41">
        <v>0</v>
      </c>
      <c r="AP2567" s="41">
        <v>5700000</v>
      </c>
      <c r="AQ2567" s="41">
        <v>0</v>
      </c>
      <c r="AR2567" s="41">
        <v>5700000</v>
      </c>
      <c r="AS2567" s="41">
        <v>0</v>
      </c>
      <c r="AT2567" s="41">
        <v>5700000</v>
      </c>
      <c r="AU2567" s="41">
        <v>0</v>
      </c>
      <c r="AV2567" s="41">
        <v>5700000</v>
      </c>
      <c r="AW2567" s="41">
        <v>0</v>
      </c>
      <c r="AX2567" s="41">
        <v>11400000</v>
      </c>
      <c r="AY2567" s="2">
        <v>0</v>
      </c>
      <c r="AZ2567" s="12" t="str">
        <f t="shared" si="340"/>
        <v>OK</v>
      </c>
      <c r="BA2567" s="12" t="str">
        <f t="shared" si="341"/>
        <v>OK</v>
      </c>
      <c r="BB2567" s="6">
        <f t="shared" si="342"/>
        <v>0</v>
      </c>
      <c r="BC2567" s="13">
        <f t="shared" si="343"/>
        <v>68400000</v>
      </c>
      <c r="BD2567" s="13">
        <f t="shared" si="344"/>
        <v>68400000</v>
      </c>
      <c r="BE2567" s="6">
        <f t="shared" si="345"/>
        <v>0</v>
      </c>
      <c r="BF2567" s="6">
        <f t="shared" si="346"/>
        <v>0</v>
      </c>
      <c r="BG2567" s="2"/>
      <c r="BH2567" s="2"/>
      <c r="BI2567" s="2"/>
    </row>
    <row r="2568" spans="1:61" s="3" customFormat="1" ht="114" x14ac:dyDescent="0.25">
      <c r="A2568" s="2"/>
      <c r="B2568" s="29" t="s">
        <v>2864</v>
      </c>
      <c r="C2568" s="29" t="s">
        <v>2058</v>
      </c>
      <c r="D2568" s="29" t="s">
        <v>37</v>
      </c>
      <c r="E2568" s="30" t="s">
        <v>2396</v>
      </c>
      <c r="F2568" s="30" t="s">
        <v>2397</v>
      </c>
      <c r="G2568" s="30" t="s">
        <v>42</v>
      </c>
      <c r="H2568" s="30">
        <v>86101610</v>
      </c>
      <c r="I2568" s="30" t="s">
        <v>6272</v>
      </c>
      <c r="J2568" s="30" t="s">
        <v>221</v>
      </c>
      <c r="K2568" s="30" t="s">
        <v>2860</v>
      </c>
      <c r="L2568" s="31" t="s">
        <v>153</v>
      </c>
      <c r="M2568" s="31" t="s">
        <v>153</v>
      </c>
      <c r="N2568" s="31">
        <v>12</v>
      </c>
      <c r="O2568" s="31" t="s">
        <v>223</v>
      </c>
      <c r="P2568" s="31" t="s">
        <v>224</v>
      </c>
      <c r="Q2568" s="40">
        <v>68400000</v>
      </c>
      <c r="R2568" s="40">
        <v>68400000</v>
      </c>
      <c r="S2568" s="31" t="s">
        <v>225</v>
      </c>
      <c r="T2568" s="31" t="s">
        <v>221</v>
      </c>
      <c r="U2568" s="30" t="s">
        <v>2206</v>
      </c>
      <c r="V2568" s="30" t="s">
        <v>2061</v>
      </c>
      <c r="W2568" s="30" t="s">
        <v>2534</v>
      </c>
      <c r="X2568" s="30" t="s">
        <v>229</v>
      </c>
      <c r="Y2568" s="30" t="s">
        <v>230</v>
      </c>
      <c r="Z2568" s="30" t="s">
        <v>2197</v>
      </c>
      <c r="AA2568" s="41">
        <v>68400000</v>
      </c>
      <c r="AB2568" s="41">
        <v>0</v>
      </c>
      <c r="AC2568" s="41">
        <v>0</v>
      </c>
      <c r="AD2568" s="41">
        <v>5700000</v>
      </c>
      <c r="AE2568" s="41">
        <v>0</v>
      </c>
      <c r="AF2568" s="41">
        <v>5700000</v>
      </c>
      <c r="AG2568" s="41">
        <v>0</v>
      </c>
      <c r="AH2568" s="41">
        <v>5700000</v>
      </c>
      <c r="AI2568" s="41">
        <v>0</v>
      </c>
      <c r="AJ2568" s="41">
        <v>5700000</v>
      </c>
      <c r="AK2568" s="41">
        <v>0</v>
      </c>
      <c r="AL2568" s="41">
        <v>5700000</v>
      </c>
      <c r="AM2568" s="41">
        <v>0</v>
      </c>
      <c r="AN2568" s="41">
        <v>5700000</v>
      </c>
      <c r="AO2568" s="41">
        <v>0</v>
      </c>
      <c r="AP2568" s="41">
        <v>5700000</v>
      </c>
      <c r="AQ2568" s="41">
        <v>0</v>
      </c>
      <c r="AR2568" s="41">
        <v>5700000</v>
      </c>
      <c r="AS2568" s="41">
        <v>0</v>
      </c>
      <c r="AT2568" s="41">
        <v>5700000</v>
      </c>
      <c r="AU2568" s="41">
        <v>0</v>
      </c>
      <c r="AV2568" s="41">
        <v>5700000</v>
      </c>
      <c r="AW2568" s="41">
        <v>0</v>
      </c>
      <c r="AX2568" s="41">
        <v>11400000</v>
      </c>
      <c r="AY2568" s="2">
        <v>0</v>
      </c>
      <c r="AZ2568" s="12" t="str">
        <f t="shared" si="340"/>
        <v>OK</v>
      </c>
      <c r="BA2568" s="12" t="str">
        <f t="shared" si="341"/>
        <v>OK</v>
      </c>
      <c r="BB2568" s="6">
        <f t="shared" si="342"/>
        <v>0</v>
      </c>
      <c r="BC2568" s="13">
        <f t="shared" si="343"/>
        <v>68400000</v>
      </c>
      <c r="BD2568" s="13">
        <f t="shared" si="344"/>
        <v>68400000</v>
      </c>
      <c r="BE2568" s="6">
        <f t="shared" si="345"/>
        <v>0</v>
      </c>
      <c r="BF2568" s="6">
        <f t="shared" si="346"/>
        <v>0</v>
      </c>
      <c r="BG2568" s="2"/>
      <c r="BH2568" s="2"/>
      <c r="BI2568" s="2"/>
    </row>
    <row r="2569" spans="1:61" s="3" customFormat="1" ht="114" x14ac:dyDescent="0.25">
      <c r="A2569" s="2"/>
      <c r="B2569" s="29" t="s">
        <v>2865</v>
      </c>
      <c r="C2569" s="29" t="s">
        <v>2058</v>
      </c>
      <c r="D2569" s="29" t="s">
        <v>37</v>
      </c>
      <c r="E2569" s="30" t="s">
        <v>2396</v>
      </c>
      <c r="F2569" s="30" t="s">
        <v>2397</v>
      </c>
      <c r="G2569" s="30" t="s">
        <v>42</v>
      </c>
      <c r="H2569" s="30">
        <v>86101610</v>
      </c>
      <c r="I2569" s="30" t="s">
        <v>6272</v>
      </c>
      <c r="J2569" s="30" t="s">
        <v>221</v>
      </c>
      <c r="K2569" s="30" t="s">
        <v>2860</v>
      </c>
      <c r="L2569" s="31" t="s">
        <v>153</v>
      </c>
      <c r="M2569" s="31" t="s">
        <v>153</v>
      </c>
      <c r="N2569" s="31">
        <v>12</v>
      </c>
      <c r="O2569" s="31" t="s">
        <v>223</v>
      </c>
      <c r="P2569" s="31" t="s">
        <v>224</v>
      </c>
      <c r="Q2569" s="40">
        <v>68400000</v>
      </c>
      <c r="R2569" s="40">
        <v>68400000</v>
      </c>
      <c r="S2569" s="31" t="s">
        <v>225</v>
      </c>
      <c r="T2569" s="31" t="s">
        <v>221</v>
      </c>
      <c r="U2569" s="30" t="s">
        <v>2206</v>
      </c>
      <c r="V2569" s="30" t="s">
        <v>2061</v>
      </c>
      <c r="W2569" s="30" t="s">
        <v>2534</v>
      </c>
      <c r="X2569" s="30" t="s">
        <v>229</v>
      </c>
      <c r="Y2569" s="30" t="s">
        <v>230</v>
      </c>
      <c r="Z2569" s="30" t="s">
        <v>2197</v>
      </c>
      <c r="AA2569" s="41">
        <v>68400000</v>
      </c>
      <c r="AB2569" s="41">
        <v>0</v>
      </c>
      <c r="AC2569" s="41">
        <v>0</v>
      </c>
      <c r="AD2569" s="41">
        <v>5700000</v>
      </c>
      <c r="AE2569" s="41">
        <v>0</v>
      </c>
      <c r="AF2569" s="41">
        <v>5700000</v>
      </c>
      <c r="AG2569" s="41">
        <v>0</v>
      </c>
      <c r="AH2569" s="41">
        <v>5700000</v>
      </c>
      <c r="AI2569" s="41">
        <v>0</v>
      </c>
      <c r="AJ2569" s="41">
        <v>5700000</v>
      </c>
      <c r="AK2569" s="41">
        <v>0</v>
      </c>
      <c r="AL2569" s="41">
        <v>5700000</v>
      </c>
      <c r="AM2569" s="41">
        <v>0</v>
      </c>
      <c r="AN2569" s="41">
        <v>5700000</v>
      </c>
      <c r="AO2569" s="41">
        <v>0</v>
      </c>
      <c r="AP2569" s="41">
        <v>5700000</v>
      </c>
      <c r="AQ2569" s="41">
        <v>0</v>
      </c>
      <c r="AR2569" s="41">
        <v>5700000</v>
      </c>
      <c r="AS2569" s="41">
        <v>0</v>
      </c>
      <c r="AT2569" s="41">
        <v>5700000</v>
      </c>
      <c r="AU2569" s="41">
        <v>0</v>
      </c>
      <c r="AV2569" s="41">
        <v>5700000</v>
      </c>
      <c r="AW2569" s="41">
        <v>0</v>
      </c>
      <c r="AX2569" s="41">
        <v>11400000</v>
      </c>
      <c r="AY2569" s="2">
        <v>0</v>
      </c>
      <c r="AZ2569" s="12" t="str">
        <f t="shared" si="340"/>
        <v>OK</v>
      </c>
      <c r="BA2569" s="12" t="str">
        <f t="shared" si="341"/>
        <v>OK</v>
      </c>
      <c r="BB2569" s="6">
        <f t="shared" si="342"/>
        <v>0</v>
      </c>
      <c r="BC2569" s="13">
        <f t="shared" si="343"/>
        <v>68400000</v>
      </c>
      <c r="BD2569" s="13">
        <f t="shared" si="344"/>
        <v>68400000</v>
      </c>
      <c r="BE2569" s="6">
        <f t="shared" si="345"/>
        <v>0</v>
      </c>
      <c r="BF2569" s="6">
        <f t="shared" si="346"/>
        <v>0</v>
      </c>
      <c r="BG2569" s="2"/>
      <c r="BH2569" s="2"/>
      <c r="BI2569" s="2"/>
    </row>
    <row r="2570" spans="1:61" s="3" customFormat="1" ht="114" x14ac:dyDescent="0.25">
      <c r="A2570" s="2"/>
      <c r="B2570" s="29" t="s">
        <v>2866</v>
      </c>
      <c r="C2570" s="29" t="s">
        <v>2058</v>
      </c>
      <c r="D2570" s="29" t="s">
        <v>37</v>
      </c>
      <c r="E2570" s="30" t="s">
        <v>2396</v>
      </c>
      <c r="F2570" s="30" t="s">
        <v>2397</v>
      </c>
      <c r="G2570" s="30" t="s">
        <v>42</v>
      </c>
      <c r="H2570" s="30">
        <v>86101610</v>
      </c>
      <c r="I2570" s="30" t="s">
        <v>6272</v>
      </c>
      <c r="J2570" s="30" t="s">
        <v>221</v>
      </c>
      <c r="K2570" s="30" t="s">
        <v>2860</v>
      </c>
      <c r="L2570" s="31" t="s">
        <v>153</v>
      </c>
      <c r="M2570" s="31" t="s">
        <v>153</v>
      </c>
      <c r="N2570" s="31">
        <v>12</v>
      </c>
      <c r="O2570" s="31" t="s">
        <v>223</v>
      </c>
      <c r="P2570" s="31" t="s">
        <v>224</v>
      </c>
      <c r="Q2570" s="40">
        <v>68400000</v>
      </c>
      <c r="R2570" s="40">
        <v>68400000</v>
      </c>
      <c r="S2570" s="31" t="s">
        <v>225</v>
      </c>
      <c r="T2570" s="31" t="s">
        <v>221</v>
      </c>
      <c r="U2570" s="30" t="s">
        <v>2206</v>
      </c>
      <c r="V2570" s="30" t="s">
        <v>2061</v>
      </c>
      <c r="W2570" s="30" t="s">
        <v>2534</v>
      </c>
      <c r="X2570" s="30" t="s">
        <v>229</v>
      </c>
      <c r="Y2570" s="30" t="s">
        <v>230</v>
      </c>
      <c r="Z2570" s="30" t="s">
        <v>2197</v>
      </c>
      <c r="AA2570" s="41">
        <v>68400000</v>
      </c>
      <c r="AB2570" s="41">
        <v>0</v>
      </c>
      <c r="AC2570" s="41">
        <v>0</v>
      </c>
      <c r="AD2570" s="41">
        <v>5700000</v>
      </c>
      <c r="AE2570" s="41">
        <v>0</v>
      </c>
      <c r="AF2570" s="41">
        <v>5700000</v>
      </c>
      <c r="AG2570" s="41">
        <v>0</v>
      </c>
      <c r="AH2570" s="41">
        <v>5700000</v>
      </c>
      <c r="AI2570" s="41">
        <v>0</v>
      </c>
      <c r="AJ2570" s="41">
        <v>5700000</v>
      </c>
      <c r="AK2570" s="41">
        <v>0</v>
      </c>
      <c r="AL2570" s="41">
        <v>5700000</v>
      </c>
      <c r="AM2570" s="41">
        <v>0</v>
      </c>
      <c r="AN2570" s="41">
        <v>5700000</v>
      </c>
      <c r="AO2570" s="41">
        <v>0</v>
      </c>
      <c r="AP2570" s="41">
        <v>5700000</v>
      </c>
      <c r="AQ2570" s="41">
        <v>0</v>
      </c>
      <c r="AR2570" s="41">
        <v>5700000</v>
      </c>
      <c r="AS2570" s="41">
        <v>0</v>
      </c>
      <c r="AT2570" s="41">
        <v>5700000</v>
      </c>
      <c r="AU2570" s="41">
        <v>0</v>
      </c>
      <c r="AV2570" s="41">
        <v>5700000</v>
      </c>
      <c r="AW2570" s="41">
        <v>0</v>
      </c>
      <c r="AX2570" s="41">
        <v>11400000</v>
      </c>
      <c r="AY2570" s="2">
        <v>0</v>
      </c>
      <c r="AZ2570" s="12" t="str">
        <f t="shared" si="340"/>
        <v>OK</v>
      </c>
      <c r="BA2570" s="12" t="str">
        <f t="shared" si="341"/>
        <v>OK</v>
      </c>
      <c r="BB2570" s="6">
        <f t="shared" si="342"/>
        <v>0</v>
      </c>
      <c r="BC2570" s="13">
        <f t="shared" si="343"/>
        <v>68400000</v>
      </c>
      <c r="BD2570" s="13">
        <f t="shared" si="344"/>
        <v>68400000</v>
      </c>
      <c r="BE2570" s="6">
        <f t="shared" si="345"/>
        <v>0</v>
      </c>
      <c r="BF2570" s="6">
        <f t="shared" si="346"/>
        <v>0</v>
      </c>
      <c r="BG2570" s="2"/>
      <c r="BH2570" s="2"/>
      <c r="BI2570" s="2"/>
    </row>
    <row r="2571" spans="1:61" s="3" customFormat="1" ht="114" x14ac:dyDescent="0.25">
      <c r="A2571" s="2"/>
      <c r="B2571" s="29" t="s">
        <v>2867</v>
      </c>
      <c r="C2571" s="29" t="s">
        <v>2058</v>
      </c>
      <c r="D2571" s="29" t="s">
        <v>37</v>
      </c>
      <c r="E2571" s="30" t="s">
        <v>2396</v>
      </c>
      <c r="F2571" s="30" t="s">
        <v>2397</v>
      </c>
      <c r="G2571" s="30" t="s">
        <v>42</v>
      </c>
      <c r="H2571" s="30">
        <v>86101610</v>
      </c>
      <c r="I2571" s="30" t="s">
        <v>6272</v>
      </c>
      <c r="J2571" s="30" t="s">
        <v>221</v>
      </c>
      <c r="K2571" s="30" t="s">
        <v>2860</v>
      </c>
      <c r="L2571" s="31" t="s">
        <v>153</v>
      </c>
      <c r="M2571" s="31" t="s">
        <v>153</v>
      </c>
      <c r="N2571" s="31">
        <v>12</v>
      </c>
      <c r="O2571" s="31" t="s">
        <v>223</v>
      </c>
      <c r="P2571" s="31" t="s">
        <v>224</v>
      </c>
      <c r="Q2571" s="40">
        <v>68400000</v>
      </c>
      <c r="R2571" s="40">
        <v>68400000</v>
      </c>
      <c r="S2571" s="31" t="s">
        <v>225</v>
      </c>
      <c r="T2571" s="31" t="s">
        <v>221</v>
      </c>
      <c r="U2571" s="30" t="s">
        <v>2206</v>
      </c>
      <c r="V2571" s="30" t="s">
        <v>2061</v>
      </c>
      <c r="W2571" s="30" t="s">
        <v>2534</v>
      </c>
      <c r="X2571" s="30" t="s">
        <v>229</v>
      </c>
      <c r="Y2571" s="30" t="s">
        <v>230</v>
      </c>
      <c r="Z2571" s="30" t="s">
        <v>2197</v>
      </c>
      <c r="AA2571" s="41">
        <v>68400000</v>
      </c>
      <c r="AB2571" s="41">
        <v>0</v>
      </c>
      <c r="AC2571" s="41">
        <v>0</v>
      </c>
      <c r="AD2571" s="41">
        <v>5700000</v>
      </c>
      <c r="AE2571" s="41">
        <v>0</v>
      </c>
      <c r="AF2571" s="41">
        <v>5700000</v>
      </c>
      <c r="AG2571" s="41">
        <v>0</v>
      </c>
      <c r="AH2571" s="41">
        <v>5700000</v>
      </c>
      <c r="AI2571" s="41">
        <v>0</v>
      </c>
      <c r="AJ2571" s="41">
        <v>5700000</v>
      </c>
      <c r="AK2571" s="41">
        <v>0</v>
      </c>
      <c r="AL2571" s="41">
        <v>5700000</v>
      </c>
      <c r="AM2571" s="41">
        <v>0</v>
      </c>
      <c r="AN2571" s="41">
        <v>5700000</v>
      </c>
      <c r="AO2571" s="41">
        <v>0</v>
      </c>
      <c r="AP2571" s="41">
        <v>5700000</v>
      </c>
      <c r="AQ2571" s="41">
        <v>0</v>
      </c>
      <c r="AR2571" s="41">
        <v>5700000</v>
      </c>
      <c r="AS2571" s="41">
        <v>0</v>
      </c>
      <c r="AT2571" s="41">
        <v>5700000</v>
      </c>
      <c r="AU2571" s="41">
        <v>0</v>
      </c>
      <c r="AV2571" s="41">
        <v>5700000</v>
      </c>
      <c r="AW2571" s="41">
        <v>0</v>
      </c>
      <c r="AX2571" s="41">
        <v>11400000</v>
      </c>
      <c r="AY2571" s="2">
        <v>0</v>
      </c>
      <c r="AZ2571" s="12" t="str">
        <f t="shared" si="340"/>
        <v>OK</v>
      </c>
      <c r="BA2571" s="12" t="str">
        <f t="shared" si="341"/>
        <v>OK</v>
      </c>
      <c r="BB2571" s="6">
        <f t="shared" si="342"/>
        <v>0</v>
      </c>
      <c r="BC2571" s="13">
        <f t="shared" si="343"/>
        <v>68400000</v>
      </c>
      <c r="BD2571" s="13">
        <f t="shared" si="344"/>
        <v>68400000</v>
      </c>
      <c r="BE2571" s="6">
        <f t="shared" si="345"/>
        <v>0</v>
      </c>
      <c r="BF2571" s="6">
        <f t="shared" si="346"/>
        <v>0</v>
      </c>
      <c r="BG2571" s="2"/>
      <c r="BH2571" s="2"/>
      <c r="BI2571" s="2"/>
    </row>
    <row r="2572" spans="1:61" s="3" customFormat="1" ht="114" x14ac:dyDescent="0.25">
      <c r="A2572" s="2"/>
      <c r="B2572" s="29" t="s">
        <v>2868</v>
      </c>
      <c r="C2572" s="29" t="s">
        <v>2058</v>
      </c>
      <c r="D2572" s="29" t="s">
        <v>37</v>
      </c>
      <c r="E2572" s="30" t="s">
        <v>2396</v>
      </c>
      <c r="F2572" s="30" t="s">
        <v>2397</v>
      </c>
      <c r="G2572" s="30" t="s">
        <v>42</v>
      </c>
      <c r="H2572" s="30">
        <v>86101610</v>
      </c>
      <c r="I2572" s="30" t="s">
        <v>6272</v>
      </c>
      <c r="J2572" s="30" t="s">
        <v>221</v>
      </c>
      <c r="K2572" s="30" t="s">
        <v>2860</v>
      </c>
      <c r="L2572" s="31" t="s">
        <v>153</v>
      </c>
      <c r="M2572" s="31" t="s">
        <v>153</v>
      </c>
      <c r="N2572" s="31">
        <v>12</v>
      </c>
      <c r="O2572" s="31" t="s">
        <v>223</v>
      </c>
      <c r="P2572" s="31" t="s">
        <v>224</v>
      </c>
      <c r="Q2572" s="40">
        <v>68400000</v>
      </c>
      <c r="R2572" s="40">
        <v>68400000</v>
      </c>
      <c r="S2572" s="31" t="s">
        <v>225</v>
      </c>
      <c r="T2572" s="31" t="s">
        <v>221</v>
      </c>
      <c r="U2572" s="30" t="s">
        <v>2206</v>
      </c>
      <c r="V2572" s="30" t="s">
        <v>2061</v>
      </c>
      <c r="W2572" s="30" t="s">
        <v>2534</v>
      </c>
      <c r="X2572" s="30" t="s">
        <v>229</v>
      </c>
      <c r="Y2572" s="30" t="s">
        <v>230</v>
      </c>
      <c r="Z2572" s="30" t="s">
        <v>2197</v>
      </c>
      <c r="AA2572" s="41">
        <v>68400000</v>
      </c>
      <c r="AB2572" s="41">
        <v>0</v>
      </c>
      <c r="AC2572" s="41">
        <v>0</v>
      </c>
      <c r="AD2572" s="41">
        <v>5700000</v>
      </c>
      <c r="AE2572" s="41">
        <v>0</v>
      </c>
      <c r="AF2572" s="41">
        <v>5700000</v>
      </c>
      <c r="AG2572" s="41">
        <v>0</v>
      </c>
      <c r="AH2572" s="41">
        <v>5700000</v>
      </c>
      <c r="AI2572" s="41">
        <v>0</v>
      </c>
      <c r="AJ2572" s="41">
        <v>5700000</v>
      </c>
      <c r="AK2572" s="41">
        <v>0</v>
      </c>
      <c r="AL2572" s="41">
        <v>5700000</v>
      </c>
      <c r="AM2572" s="41">
        <v>0</v>
      </c>
      <c r="AN2572" s="41">
        <v>5700000</v>
      </c>
      <c r="AO2572" s="41">
        <v>0</v>
      </c>
      <c r="AP2572" s="41">
        <v>5700000</v>
      </c>
      <c r="AQ2572" s="41">
        <v>0</v>
      </c>
      <c r="AR2572" s="41">
        <v>5700000</v>
      </c>
      <c r="AS2572" s="41">
        <v>0</v>
      </c>
      <c r="AT2572" s="41">
        <v>5700000</v>
      </c>
      <c r="AU2572" s="41">
        <v>0</v>
      </c>
      <c r="AV2572" s="41">
        <v>5700000</v>
      </c>
      <c r="AW2572" s="41">
        <v>0</v>
      </c>
      <c r="AX2572" s="41">
        <v>11400000</v>
      </c>
      <c r="AY2572" s="2">
        <v>0</v>
      </c>
      <c r="AZ2572" s="12" t="str">
        <f t="shared" si="340"/>
        <v>OK</v>
      </c>
      <c r="BA2572" s="12" t="str">
        <f t="shared" si="341"/>
        <v>OK</v>
      </c>
      <c r="BB2572" s="6">
        <f t="shared" si="342"/>
        <v>0</v>
      </c>
      <c r="BC2572" s="13">
        <f t="shared" si="343"/>
        <v>68400000</v>
      </c>
      <c r="BD2572" s="13">
        <f t="shared" si="344"/>
        <v>68400000</v>
      </c>
      <c r="BE2572" s="6">
        <f t="shared" si="345"/>
        <v>0</v>
      </c>
      <c r="BF2572" s="6">
        <f t="shared" si="346"/>
        <v>0</v>
      </c>
      <c r="BG2572" s="2"/>
      <c r="BH2572" s="2"/>
      <c r="BI2572" s="2"/>
    </row>
    <row r="2573" spans="1:61" s="3" customFormat="1" ht="114" x14ac:dyDescent="0.25">
      <c r="A2573" s="2"/>
      <c r="B2573" s="29" t="s">
        <v>2869</v>
      </c>
      <c r="C2573" s="29" t="s">
        <v>2058</v>
      </c>
      <c r="D2573" s="29" t="s">
        <v>37</v>
      </c>
      <c r="E2573" s="30" t="s">
        <v>2396</v>
      </c>
      <c r="F2573" s="30" t="s">
        <v>2397</v>
      </c>
      <c r="G2573" s="30" t="s">
        <v>42</v>
      </c>
      <c r="H2573" s="30">
        <v>86101610</v>
      </c>
      <c r="I2573" s="30" t="s">
        <v>6272</v>
      </c>
      <c r="J2573" s="30" t="s">
        <v>221</v>
      </c>
      <c r="K2573" s="30" t="s">
        <v>2860</v>
      </c>
      <c r="L2573" s="31" t="s">
        <v>153</v>
      </c>
      <c r="M2573" s="31" t="s">
        <v>153</v>
      </c>
      <c r="N2573" s="31">
        <v>12</v>
      </c>
      <c r="O2573" s="31" t="s">
        <v>223</v>
      </c>
      <c r="P2573" s="31" t="s">
        <v>224</v>
      </c>
      <c r="Q2573" s="40">
        <v>68400000</v>
      </c>
      <c r="R2573" s="40">
        <v>68400000</v>
      </c>
      <c r="S2573" s="31" t="s">
        <v>225</v>
      </c>
      <c r="T2573" s="31" t="s">
        <v>221</v>
      </c>
      <c r="U2573" s="30" t="s">
        <v>2206</v>
      </c>
      <c r="V2573" s="30" t="s">
        <v>2061</v>
      </c>
      <c r="W2573" s="30" t="s">
        <v>2534</v>
      </c>
      <c r="X2573" s="30" t="s">
        <v>229</v>
      </c>
      <c r="Y2573" s="30" t="s">
        <v>230</v>
      </c>
      <c r="Z2573" s="30" t="s">
        <v>2197</v>
      </c>
      <c r="AA2573" s="41">
        <v>68400000</v>
      </c>
      <c r="AB2573" s="41">
        <v>0</v>
      </c>
      <c r="AC2573" s="41">
        <v>0</v>
      </c>
      <c r="AD2573" s="41">
        <v>5700000</v>
      </c>
      <c r="AE2573" s="41">
        <v>0</v>
      </c>
      <c r="AF2573" s="41">
        <v>5700000</v>
      </c>
      <c r="AG2573" s="41">
        <v>0</v>
      </c>
      <c r="AH2573" s="41">
        <v>5700000</v>
      </c>
      <c r="AI2573" s="41">
        <v>0</v>
      </c>
      <c r="AJ2573" s="41">
        <v>5700000</v>
      </c>
      <c r="AK2573" s="41">
        <v>0</v>
      </c>
      <c r="AL2573" s="41">
        <v>5700000</v>
      </c>
      <c r="AM2573" s="41">
        <v>0</v>
      </c>
      <c r="AN2573" s="41">
        <v>5700000</v>
      </c>
      <c r="AO2573" s="41">
        <v>0</v>
      </c>
      <c r="AP2573" s="41">
        <v>5700000</v>
      </c>
      <c r="AQ2573" s="41">
        <v>0</v>
      </c>
      <c r="AR2573" s="41">
        <v>5700000</v>
      </c>
      <c r="AS2573" s="41">
        <v>0</v>
      </c>
      <c r="AT2573" s="41">
        <v>5700000</v>
      </c>
      <c r="AU2573" s="41">
        <v>0</v>
      </c>
      <c r="AV2573" s="41">
        <v>5700000</v>
      </c>
      <c r="AW2573" s="41">
        <v>0</v>
      </c>
      <c r="AX2573" s="41">
        <v>11400000</v>
      </c>
      <c r="AY2573" s="2">
        <v>0</v>
      </c>
      <c r="AZ2573" s="12" t="str">
        <f t="shared" si="340"/>
        <v>OK</v>
      </c>
      <c r="BA2573" s="12" t="str">
        <f t="shared" si="341"/>
        <v>OK</v>
      </c>
      <c r="BB2573" s="6">
        <f t="shared" si="342"/>
        <v>0</v>
      </c>
      <c r="BC2573" s="13">
        <f t="shared" si="343"/>
        <v>68400000</v>
      </c>
      <c r="BD2573" s="13">
        <f t="shared" si="344"/>
        <v>68400000</v>
      </c>
      <c r="BE2573" s="6">
        <f t="shared" si="345"/>
        <v>0</v>
      </c>
      <c r="BF2573" s="6">
        <f t="shared" si="346"/>
        <v>0</v>
      </c>
      <c r="BG2573" s="2"/>
      <c r="BH2573" s="2"/>
      <c r="BI2573" s="2"/>
    </row>
    <row r="2574" spans="1:61" s="3" customFormat="1" ht="114" x14ac:dyDescent="0.25">
      <c r="A2574" s="2"/>
      <c r="B2574" s="29" t="s">
        <v>2870</v>
      </c>
      <c r="C2574" s="29" t="s">
        <v>2058</v>
      </c>
      <c r="D2574" s="29" t="s">
        <v>37</v>
      </c>
      <c r="E2574" s="30" t="s">
        <v>2396</v>
      </c>
      <c r="F2574" s="30" t="s">
        <v>2397</v>
      </c>
      <c r="G2574" s="30" t="s">
        <v>42</v>
      </c>
      <c r="H2574" s="30">
        <v>86101610</v>
      </c>
      <c r="I2574" s="30" t="s">
        <v>6272</v>
      </c>
      <c r="J2574" s="30" t="s">
        <v>221</v>
      </c>
      <c r="K2574" s="30" t="s">
        <v>2860</v>
      </c>
      <c r="L2574" s="31" t="s">
        <v>153</v>
      </c>
      <c r="M2574" s="31" t="s">
        <v>153</v>
      </c>
      <c r="N2574" s="31">
        <v>12</v>
      </c>
      <c r="O2574" s="31" t="s">
        <v>223</v>
      </c>
      <c r="P2574" s="31" t="s">
        <v>224</v>
      </c>
      <c r="Q2574" s="40">
        <v>68400000</v>
      </c>
      <c r="R2574" s="40">
        <v>68400000</v>
      </c>
      <c r="S2574" s="31" t="s">
        <v>225</v>
      </c>
      <c r="T2574" s="31" t="s">
        <v>221</v>
      </c>
      <c r="U2574" s="30" t="s">
        <v>2206</v>
      </c>
      <c r="V2574" s="30" t="s">
        <v>2061</v>
      </c>
      <c r="W2574" s="30" t="s">
        <v>2534</v>
      </c>
      <c r="X2574" s="30" t="s">
        <v>229</v>
      </c>
      <c r="Y2574" s="30" t="s">
        <v>230</v>
      </c>
      <c r="Z2574" s="30" t="s">
        <v>2197</v>
      </c>
      <c r="AA2574" s="41">
        <v>68400000</v>
      </c>
      <c r="AB2574" s="41">
        <v>0</v>
      </c>
      <c r="AC2574" s="41">
        <v>0</v>
      </c>
      <c r="AD2574" s="41">
        <v>5700000</v>
      </c>
      <c r="AE2574" s="41">
        <v>0</v>
      </c>
      <c r="AF2574" s="41">
        <v>5700000</v>
      </c>
      <c r="AG2574" s="41">
        <v>0</v>
      </c>
      <c r="AH2574" s="41">
        <v>5700000</v>
      </c>
      <c r="AI2574" s="41">
        <v>0</v>
      </c>
      <c r="AJ2574" s="41">
        <v>5700000</v>
      </c>
      <c r="AK2574" s="41">
        <v>0</v>
      </c>
      <c r="AL2574" s="41">
        <v>5700000</v>
      </c>
      <c r="AM2574" s="41">
        <v>0</v>
      </c>
      <c r="AN2574" s="41">
        <v>5700000</v>
      </c>
      <c r="AO2574" s="41">
        <v>0</v>
      </c>
      <c r="AP2574" s="41">
        <v>5700000</v>
      </c>
      <c r="AQ2574" s="41">
        <v>0</v>
      </c>
      <c r="AR2574" s="41">
        <v>5700000</v>
      </c>
      <c r="AS2574" s="41">
        <v>0</v>
      </c>
      <c r="AT2574" s="41">
        <v>5700000</v>
      </c>
      <c r="AU2574" s="41">
        <v>0</v>
      </c>
      <c r="AV2574" s="41">
        <v>5700000</v>
      </c>
      <c r="AW2574" s="41">
        <v>0</v>
      </c>
      <c r="AX2574" s="41">
        <v>11400000</v>
      </c>
      <c r="AY2574" s="2">
        <v>0</v>
      </c>
      <c r="AZ2574" s="12" t="str">
        <f t="shared" si="340"/>
        <v>OK</v>
      </c>
      <c r="BA2574" s="12" t="str">
        <f t="shared" si="341"/>
        <v>OK</v>
      </c>
      <c r="BB2574" s="6">
        <f t="shared" si="342"/>
        <v>0</v>
      </c>
      <c r="BC2574" s="13">
        <f t="shared" si="343"/>
        <v>68400000</v>
      </c>
      <c r="BD2574" s="13">
        <f t="shared" si="344"/>
        <v>68400000</v>
      </c>
      <c r="BE2574" s="6">
        <f t="shared" si="345"/>
        <v>0</v>
      </c>
      <c r="BF2574" s="6">
        <f t="shared" si="346"/>
        <v>0</v>
      </c>
      <c r="BG2574" s="2"/>
      <c r="BH2574" s="2"/>
      <c r="BI2574" s="2"/>
    </row>
    <row r="2575" spans="1:61" s="3" customFormat="1" ht="114" x14ac:dyDescent="0.25">
      <c r="A2575" s="2"/>
      <c r="B2575" s="29" t="s">
        <v>2871</v>
      </c>
      <c r="C2575" s="29" t="s">
        <v>2058</v>
      </c>
      <c r="D2575" s="29" t="s">
        <v>37</v>
      </c>
      <c r="E2575" s="30" t="s">
        <v>2396</v>
      </c>
      <c r="F2575" s="30" t="s">
        <v>2397</v>
      </c>
      <c r="G2575" s="30" t="s">
        <v>42</v>
      </c>
      <c r="H2575" s="30">
        <v>86101610</v>
      </c>
      <c r="I2575" s="30" t="s">
        <v>6272</v>
      </c>
      <c r="J2575" s="30" t="s">
        <v>221</v>
      </c>
      <c r="K2575" s="30" t="s">
        <v>2860</v>
      </c>
      <c r="L2575" s="31" t="s">
        <v>153</v>
      </c>
      <c r="M2575" s="31" t="s">
        <v>153</v>
      </c>
      <c r="N2575" s="31">
        <v>12</v>
      </c>
      <c r="O2575" s="31" t="s">
        <v>223</v>
      </c>
      <c r="P2575" s="31" t="s">
        <v>224</v>
      </c>
      <c r="Q2575" s="40">
        <v>68400000</v>
      </c>
      <c r="R2575" s="40">
        <v>68400000</v>
      </c>
      <c r="S2575" s="31" t="s">
        <v>225</v>
      </c>
      <c r="T2575" s="31" t="s">
        <v>221</v>
      </c>
      <c r="U2575" s="30" t="s">
        <v>2206</v>
      </c>
      <c r="V2575" s="30" t="s">
        <v>2061</v>
      </c>
      <c r="W2575" s="30" t="s">
        <v>2534</v>
      </c>
      <c r="X2575" s="30" t="s">
        <v>229</v>
      </c>
      <c r="Y2575" s="30" t="s">
        <v>230</v>
      </c>
      <c r="Z2575" s="30" t="s">
        <v>2197</v>
      </c>
      <c r="AA2575" s="41">
        <v>68400000</v>
      </c>
      <c r="AB2575" s="41">
        <v>0</v>
      </c>
      <c r="AC2575" s="41">
        <v>0</v>
      </c>
      <c r="AD2575" s="41">
        <v>5700000</v>
      </c>
      <c r="AE2575" s="41">
        <v>0</v>
      </c>
      <c r="AF2575" s="41">
        <v>5700000</v>
      </c>
      <c r="AG2575" s="41">
        <v>0</v>
      </c>
      <c r="AH2575" s="41">
        <v>5700000</v>
      </c>
      <c r="AI2575" s="41">
        <v>0</v>
      </c>
      <c r="AJ2575" s="41">
        <v>5700000</v>
      </c>
      <c r="AK2575" s="41">
        <v>0</v>
      </c>
      <c r="AL2575" s="41">
        <v>5700000</v>
      </c>
      <c r="AM2575" s="41">
        <v>0</v>
      </c>
      <c r="AN2575" s="41">
        <v>5700000</v>
      </c>
      <c r="AO2575" s="41">
        <v>0</v>
      </c>
      <c r="AP2575" s="41">
        <v>5700000</v>
      </c>
      <c r="AQ2575" s="41">
        <v>0</v>
      </c>
      <c r="AR2575" s="41">
        <v>5700000</v>
      </c>
      <c r="AS2575" s="41">
        <v>0</v>
      </c>
      <c r="AT2575" s="41">
        <v>5700000</v>
      </c>
      <c r="AU2575" s="41">
        <v>0</v>
      </c>
      <c r="AV2575" s="41">
        <v>5700000</v>
      </c>
      <c r="AW2575" s="41">
        <v>0</v>
      </c>
      <c r="AX2575" s="41">
        <v>11400000</v>
      </c>
      <c r="AY2575" s="2">
        <v>0</v>
      </c>
      <c r="AZ2575" s="12" t="str">
        <f t="shared" si="340"/>
        <v>OK</v>
      </c>
      <c r="BA2575" s="12" t="str">
        <f t="shared" si="341"/>
        <v>OK</v>
      </c>
      <c r="BB2575" s="6">
        <f t="shared" si="342"/>
        <v>0</v>
      </c>
      <c r="BC2575" s="13">
        <f t="shared" si="343"/>
        <v>68400000</v>
      </c>
      <c r="BD2575" s="13">
        <f t="shared" si="344"/>
        <v>68400000</v>
      </c>
      <c r="BE2575" s="6">
        <f t="shared" si="345"/>
        <v>0</v>
      </c>
      <c r="BF2575" s="6">
        <f t="shared" si="346"/>
        <v>0</v>
      </c>
      <c r="BG2575" s="2"/>
      <c r="BH2575" s="2"/>
      <c r="BI2575" s="2"/>
    </row>
    <row r="2576" spans="1:61" s="3" customFormat="1" ht="114" x14ac:dyDescent="0.25">
      <c r="A2576" s="2"/>
      <c r="B2576" s="29" t="s">
        <v>2872</v>
      </c>
      <c r="C2576" s="29" t="s">
        <v>2058</v>
      </c>
      <c r="D2576" s="29" t="s">
        <v>37</v>
      </c>
      <c r="E2576" s="30" t="s">
        <v>2396</v>
      </c>
      <c r="F2576" s="30" t="s">
        <v>2397</v>
      </c>
      <c r="G2576" s="30" t="s">
        <v>42</v>
      </c>
      <c r="H2576" s="30">
        <v>86101610</v>
      </c>
      <c r="I2576" s="30" t="s">
        <v>6272</v>
      </c>
      <c r="J2576" s="30" t="s">
        <v>221</v>
      </c>
      <c r="K2576" s="30" t="s">
        <v>2860</v>
      </c>
      <c r="L2576" s="31" t="s">
        <v>153</v>
      </c>
      <c r="M2576" s="31" t="s">
        <v>153</v>
      </c>
      <c r="N2576" s="31">
        <v>12</v>
      </c>
      <c r="O2576" s="31" t="s">
        <v>223</v>
      </c>
      <c r="P2576" s="31" t="s">
        <v>224</v>
      </c>
      <c r="Q2576" s="40">
        <v>68400000</v>
      </c>
      <c r="R2576" s="40">
        <v>68400000</v>
      </c>
      <c r="S2576" s="31" t="s">
        <v>225</v>
      </c>
      <c r="T2576" s="31" t="s">
        <v>221</v>
      </c>
      <c r="U2576" s="30" t="s">
        <v>2206</v>
      </c>
      <c r="V2576" s="30" t="s">
        <v>2061</v>
      </c>
      <c r="W2576" s="30" t="s">
        <v>2534</v>
      </c>
      <c r="X2576" s="30" t="s">
        <v>229</v>
      </c>
      <c r="Y2576" s="30" t="s">
        <v>230</v>
      </c>
      <c r="Z2576" s="30" t="s">
        <v>2197</v>
      </c>
      <c r="AA2576" s="41">
        <v>68400000</v>
      </c>
      <c r="AB2576" s="41">
        <v>0</v>
      </c>
      <c r="AC2576" s="41">
        <v>0</v>
      </c>
      <c r="AD2576" s="41">
        <v>5700000</v>
      </c>
      <c r="AE2576" s="41">
        <v>0</v>
      </c>
      <c r="AF2576" s="41">
        <v>5700000</v>
      </c>
      <c r="AG2576" s="41">
        <v>0</v>
      </c>
      <c r="AH2576" s="41">
        <v>5700000</v>
      </c>
      <c r="AI2576" s="41">
        <v>0</v>
      </c>
      <c r="AJ2576" s="41">
        <v>5700000</v>
      </c>
      <c r="AK2576" s="41">
        <v>0</v>
      </c>
      <c r="AL2576" s="41">
        <v>5700000</v>
      </c>
      <c r="AM2576" s="41">
        <v>0</v>
      </c>
      <c r="AN2576" s="41">
        <v>5700000</v>
      </c>
      <c r="AO2576" s="41">
        <v>0</v>
      </c>
      <c r="AP2576" s="41">
        <v>5700000</v>
      </c>
      <c r="AQ2576" s="41">
        <v>0</v>
      </c>
      <c r="AR2576" s="41">
        <v>5700000</v>
      </c>
      <c r="AS2576" s="41">
        <v>0</v>
      </c>
      <c r="AT2576" s="41">
        <v>5700000</v>
      </c>
      <c r="AU2576" s="41">
        <v>0</v>
      </c>
      <c r="AV2576" s="41">
        <v>5700000</v>
      </c>
      <c r="AW2576" s="41">
        <v>0</v>
      </c>
      <c r="AX2576" s="41">
        <v>11400000</v>
      </c>
      <c r="AY2576" s="2">
        <v>0</v>
      </c>
      <c r="AZ2576" s="12" t="str">
        <f t="shared" si="340"/>
        <v>OK</v>
      </c>
      <c r="BA2576" s="12" t="str">
        <f t="shared" si="341"/>
        <v>OK</v>
      </c>
      <c r="BB2576" s="6">
        <f t="shared" si="342"/>
        <v>0</v>
      </c>
      <c r="BC2576" s="13">
        <f t="shared" si="343"/>
        <v>68400000</v>
      </c>
      <c r="BD2576" s="13">
        <f t="shared" si="344"/>
        <v>68400000</v>
      </c>
      <c r="BE2576" s="6">
        <f t="shared" si="345"/>
        <v>0</v>
      </c>
      <c r="BF2576" s="6">
        <f t="shared" si="346"/>
        <v>0</v>
      </c>
      <c r="BG2576" s="2"/>
      <c r="BH2576" s="2"/>
      <c r="BI2576" s="2"/>
    </row>
    <row r="2577" spans="1:61" s="3" customFormat="1" ht="114" x14ac:dyDescent="0.25">
      <c r="A2577" s="2"/>
      <c r="B2577" s="29" t="s">
        <v>2873</v>
      </c>
      <c r="C2577" s="29" t="s">
        <v>2058</v>
      </c>
      <c r="D2577" s="29" t="s">
        <v>37</v>
      </c>
      <c r="E2577" s="30" t="s">
        <v>2396</v>
      </c>
      <c r="F2577" s="30" t="s">
        <v>2397</v>
      </c>
      <c r="G2577" s="30" t="s">
        <v>42</v>
      </c>
      <c r="H2577" s="30">
        <v>86101610</v>
      </c>
      <c r="I2577" s="30" t="s">
        <v>6272</v>
      </c>
      <c r="J2577" s="30" t="s">
        <v>221</v>
      </c>
      <c r="K2577" s="30" t="s">
        <v>2860</v>
      </c>
      <c r="L2577" s="31" t="s">
        <v>153</v>
      </c>
      <c r="M2577" s="31" t="s">
        <v>153</v>
      </c>
      <c r="N2577" s="31">
        <v>12</v>
      </c>
      <c r="O2577" s="31" t="s">
        <v>223</v>
      </c>
      <c r="P2577" s="31" t="s">
        <v>224</v>
      </c>
      <c r="Q2577" s="40">
        <v>68400000</v>
      </c>
      <c r="R2577" s="40">
        <v>68400000</v>
      </c>
      <c r="S2577" s="31" t="s">
        <v>225</v>
      </c>
      <c r="T2577" s="31" t="s">
        <v>221</v>
      </c>
      <c r="U2577" s="30" t="s">
        <v>2206</v>
      </c>
      <c r="V2577" s="30" t="s">
        <v>2061</v>
      </c>
      <c r="W2577" s="30" t="s">
        <v>2534</v>
      </c>
      <c r="X2577" s="30" t="s">
        <v>229</v>
      </c>
      <c r="Y2577" s="30" t="s">
        <v>230</v>
      </c>
      <c r="Z2577" s="30" t="s">
        <v>2197</v>
      </c>
      <c r="AA2577" s="41">
        <v>68400000</v>
      </c>
      <c r="AB2577" s="41">
        <v>0</v>
      </c>
      <c r="AC2577" s="41">
        <v>0</v>
      </c>
      <c r="AD2577" s="41">
        <v>5700000</v>
      </c>
      <c r="AE2577" s="41">
        <v>0</v>
      </c>
      <c r="AF2577" s="41">
        <v>5700000</v>
      </c>
      <c r="AG2577" s="41">
        <v>0</v>
      </c>
      <c r="AH2577" s="41">
        <v>5700000</v>
      </c>
      <c r="AI2577" s="41">
        <v>0</v>
      </c>
      <c r="AJ2577" s="41">
        <v>5700000</v>
      </c>
      <c r="AK2577" s="41">
        <v>0</v>
      </c>
      <c r="AL2577" s="41">
        <v>5700000</v>
      </c>
      <c r="AM2577" s="41">
        <v>0</v>
      </c>
      <c r="AN2577" s="41">
        <v>5700000</v>
      </c>
      <c r="AO2577" s="41">
        <v>0</v>
      </c>
      <c r="AP2577" s="41">
        <v>5700000</v>
      </c>
      <c r="AQ2577" s="41">
        <v>0</v>
      </c>
      <c r="AR2577" s="41">
        <v>5700000</v>
      </c>
      <c r="AS2577" s="41">
        <v>0</v>
      </c>
      <c r="AT2577" s="41">
        <v>5700000</v>
      </c>
      <c r="AU2577" s="41">
        <v>0</v>
      </c>
      <c r="AV2577" s="41">
        <v>5700000</v>
      </c>
      <c r="AW2577" s="41">
        <v>0</v>
      </c>
      <c r="AX2577" s="41">
        <v>11400000</v>
      </c>
      <c r="AY2577" s="2">
        <v>0</v>
      </c>
      <c r="AZ2577" s="12" t="str">
        <f t="shared" si="340"/>
        <v>OK</v>
      </c>
      <c r="BA2577" s="12" t="str">
        <f t="shared" si="341"/>
        <v>OK</v>
      </c>
      <c r="BB2577" s="6">
        <f t="shared" si="342"/>
        <v>0</v>
      </c>
      <c r="BC2577" s="13">
        <f t="shared" si="343"/>
        <v>68400000</v>
      </c>
      <c r="BD2577" s="13">
        <f t="shared" si="344"/>
        <v>68400000</v>
      </c>
      <c r="BE2577" s="6">
        <f t="shared" si="345"/>
        <v>0</v>
      </c>
      <c r="BF2577" s="6">
        <f t="shared" si="346"/>
        <v>0</v>
      </c>
      <c r="BG2577" s="2"/>
      <c r="BH2577" s="2"/>
      <c r="BI2577" s="2"/>
    </row>
    <row r="2578" spans="1:61" s="3" customFormat="1" ht="114" x14ac:dyDescent="0.25">
      <c r="A2578" s="2"/>
      <c r="B2578" s="29" t="s">
        <v>2874</v>
      </c>
      <c r="C2578" s="29" t="s">
        <v>2058</v>
      </c>
      <c r="D2578" s="29" t="s">
        <v>37</v>
      </c>
      <c r="E2578" s="30" t="s">
        <v>2396</v>
      </c>
      <c r="F2578" s="30" t="s">
        <v>2397</v>
      </c>
      <c r="G2578" s="30" t="s">
        <v>42</v>
      </c>
      <c r="H2578" s="30">
        <v>86101610</v>
      </c>
      <c r="I2578" s="30" t="s">
        <v>6272</v>
      </c>
      <c r="J2578" s="30" t="s">
        <v>221</v>
      </c>
      <c r="K2578" s="30" t="s">
        <v>2860</v>
      </c>
      <c r="L2578" s="31" t="s">
        <v>153</v>
      </c>
      <c r="M2578" s="31" t="s">
        <v>153</v>
      </c>
      <c r="N2578" s="31">
        <v>12</v>
      </c>
      <c r="O2578" s="31" t="s">
        <v>223</v>
      </c>
      <c r="P2578" s="31" t="s">
        <v>224</v>
      </c>
      <c r="Q2578" s="40">
        <v>68400000</v>
      </c>
      <c r="R2578" s="40">
        <v>68400000</v>
      </c>
      <c r="S2578" s="31" t="s">
        <v>225</v>
      </c>
      <c r="T2578" s="31" t="s">
        <v>221</v>
      </c>
      <c r="U2578" s="30" t="s">
        <v>2206</v>
      </c>
      <c r="V2578" s="30" t="s">
        <v>2061</v>
      </c>
      <c r="W2578" s="30" t="s">
        <v>2534</v>
      </c>
      <c r="X2578" s="30" t="s">
        <v>229</v>
      </c>
      <c r="Y2578" s="30" t="s">
        <v>230</v>
      </c>
      <c r="Z2578" s="30" t="s">
        <v>2197</v>
      </c>
      <c r="AA2578" s="41">
        <v>68400000</v>
      </c>
      <c r="AB2578" s="41">
        <v>0</v>
      </c>
      <c r="AC2578" s="41">
        <v>0</v>
      </c>
      <c r="AD2578" s="41">
        <v>5700000</v>
      </c>
      <c r="AE2578" s="41">
        <v>0</v>
      </c>
      <c r="AF2578" s="41">
        <v>5700000</v>
      </c>
      <c r="AG2578" s="41">
        <v>0</v>
      </c>
      <c r="AH2578" s="41">
        <v>5700000</v>
      </c>
      <c r="AI2578" s="41">
        <v>0</v>
      </c>
      <c r="AJ2578" s="41">
        <v>5700000</v>
      </c>
      <c r="AK2578" s="41">
        <v>0</v>
      </c>
      <c r="AL2578" s="41">
        <v>5700000</v>
      </c>
      <c r="AM2578" s="41">
        <v>0</v>
      </c>
      <c r="AN2578" s="41">
        <v>5700000</v>
      </c>
      <c r="AO2578" s="41">
        <v>0</v>
      </c>
      <c r="AP2578" s="41">
        <v>5700000</v>
      </c>
      <c r="AQ2578" s="41">
        <v>0</v>
      </c>
      <c r="AR2578" s="41">
        <v>5700000</v>
      </c>
      <c r="AS2578" s="41">
        <v>0</v>
      </c>
      <c r="AT2578" s="41">
        <v>5700000</v>
      </c>
      <c r="AU2578" s="41">
        <v>0</v>
      </c>
      <c r="AV2578" s="41">
        <v>5700000</v>
      </c>
      <c r="AW2578" s="41">
        <v>0</v>
      </c>
      <c r="AX2578" s="41">
        <v>11400000</v>
      </c>
      <c r="AY2578" s="2">
        <v>0</v>
      </c>
      <c r="AZ2578" s="12" t="str">
        <f t="shared" si="340"/>
        <v>OK</v>
      </c>
      <c r="BA2578" s="12" t="str">
        <f t="shared" si="341"/>
        <v>OK</v>
      </c>
      <c r="BB2578" s="6">
        <f t="shared" si="342"/>
        <v>0</v>
      </c>
      <c r="BC2578" s="13">
        <f t="shared" si="343"/>
        <v>68400000</v>
      </c>
      <c r="BD2578" s="13">
        <f t="shared" si="344"/>
        <v>68400000</v>
      </c>
      <c r="BE2578" s="6">
        <f t="shared" si="345"/>
        <v>0</v>
      </c>
      <c r="BF2578" s="6">
        <f t="shared" si="346"/>
        <v>0</v>
      </c>
      <c r="BG2578" s="2"/>
      <c r="BH2578" s="2"/>
      <c r="BI2578" s="2"/>
    </row>
    <row r="2579" spans="1:61" s="3" customFormat="1" ht="114" x14ac:dyDescent="0.25">
      <c r="A2579" s="2"/>
      <c r="B2579" s="29" t="s">
        <v>2875</v>
      </c>
      <c r="C2579" s="29" t="s">
        <v>2058</v>
      </c>
      <c r="D2579" s="29" t="s">
        <v>37</v>
      </c>
      <c r="E2579" s="30" t="s">
        <v>2396</v>
      </c>
      <c r="F2579" s="30" t="s">
        <v>2397</v>
      </c>
      <c r="G2579" s="30" t="s">
        <v>42</v>
      </c>
      <c r="H2579" s="30">
        <v>86101610</v>
      </c>
      <c r="I2579" s="30" t="s">
        <v>6272</v>
      </c>
      <c r="J2579" s="30" t="s">
        <v>221</v>
      </c>
      <c r="K2579" s="30" t="s">
        <v>2860</v>
      </c>
      <c r="L2579" s="31" t="s">
        <v>153</v>
      </c>
      <c r="M2579" s="31" t="s">
        <v>153</v>
      </c>
      <c r="N2579" s="31">
        <v>12</v>
      </c>
      <c r="O2579" s="31" t="s">
        <v>223</v>
      </c>
      <c r="P2579" s="31" t="s">
        <v>224</v>
      </c>
      <c r="Q2579" s="40">
        <v>68400000</v>
      </c>
      <c r="R2579" s="40">
        <v>68400000</v>
      </c>
      <c r="S2579" s="31" t="s">
        <v>225</v>
      </c>
      <c r="T2579" s="31" t="s">
        <v>221</v>
      </c>
      <c r="U2579" s="30" t="s">
        <v>2206</v>
      </c>
      <c r="V2579" s="30" t="s">
        <v>2061</v>
      </c>
      <c r="W2579" s="30" t="s">
        <v>2534</v>
      </c>
      <c r="X2579" s="30" t="s">
        <v>229</v>
      </c>
      <c r="Y2579" s="30" t="s">
        <v>230</v>
      </c>
      <c r="Z2579" s="30" t="s">
        <v>2197</v>
      </c>
      <c r="AA2579" s="41">
        <v>68400000</v>
      </c>
      <c r="AB2579" s="41">
        <v>0</v>
      </c>
      <c r="AC2579" s="41">
        <v>0</v>
      </c>
      <c r="AD2579" s="41">
        <v>5700000</v>
      </c>
      <c r="AE2579" s="41">
        <v>0</v>
      </c>
      <c r="AF2579" s="41">
        <v>5700000</v>
      </c>
      <c r="AG2579" s="41">
        <v>0</v>
      </c>
      <c r="AH2579" s="41">
        <v>5700000</v>
      </c>
      <c r="AI2579" s="41">
        <v>0</v>
      </c>
      <c r="AJ2579" s="41">
        <v>5700000</v>
      </c>
      <c r="AK2579" s="41">
        <v>0</v>
      </c>
      <c r="AL2579" s="41">
        <v>5700000</v>
      </c>
      <c r="AM2579" s="41">
        <v>0</v>
      </c>
      <c r="AN2579" s="41">
        <v>5700000</v>
      </c>
      <c r="AO2579" s="41">
        <v>0</v>
      </c>
      <c r="AP2579" s="41">
        <v>5700000</v>
      </c>
      <c r="AQ2579" s="41">
        <v>0</v>
      </c>
      <c r="AR2579" s="41">
        <v>5700000</v>
      </c>
      <c r="AS2579" s="41">
        <v>0</v>
      </c>
      <c r="AT2579" s="41">
        <v>5700000</v>
      </c>
      <c r="AU2579" s="41">
        <v>0</v>
      </c>
      <c r="AV2579" s="41">
        <v>5700000</v>
      </c>
      <c r="AW2579" s="41">
        <v>0</v>
      </c>
      <c r="AX2579" s="41">
        <v>11400000</v>
      </c>
      <c r="AY2579" s="2">
        <v>0</v>
      </c>
      <c r="AZ2579" s="12" t="str">
        <f t="shared" si="340"/>
        <v>OK</v>
      </c>
      <c r="BA2579" s="12" t="str">
        <f t="shared" si="341"/>
        <v>OK</v>
      </c>
      <c r="BB2579" s="6">
        <f t="shared" si="342"/>
        <v>0</v>
      </c>
      <c r="BC2579" s="13">
        <f t="shared" si="343"/>
        <v>68400000</v>
      </c>
      <c r="BD2579" s="13">
        <f t="shared" si="344"/>
        <v>68400000</v>
      </c>
      <c r="BE2579" s="6">
        <f t="shared" si="345"/>
        <v>0</v>
      </c>
      <c r="BF2579" s="6">
        <f t="shared" si="346"/>
        <v>0</v>
      </c>
      <c r="BG2579" s="2"/>
      <c r="BH2579" s="2"/>
      <c r="BI2579" s="2"/>
    </row>
    <row r="2580" spans="1:61" s="3" customFormat="1" ht="114" x14ac:dyDescent="0.25">
      <c r="A2580" s="2"/>
      <c r="B2580" s="29" t="s">
        <v>2876</v>
      </c>
      <c r="C2580" s="29" t="s">
        <v>2058</v>
      </c>
      <c r="D2580" s="29" t="s">
        <v>37</v>
      </c>
      <c r="E2580" s="30" t="s">
        <v>2396</v>
      </c>
      <c r="F2580" s="30" t="s">
        <v>2397</v>
      </c>
      <c r="G2580" s="30" t="s">
        <v>42</v>
      </c>
      <c r="H2580" s="30">
        <v>86101610</v>
      </c>
      <c r="I2580" s="30" t="s">
        <v>6272</v>
      </c>
      <c r="J2580" s="30" t="s">
        <v>221</v>
      </c>
      <c r="K2580" s="30" t="s">
        <v>2860</v>
      </c>
      <c r="L2580" s="31" t="s">
        <v>153</v>
      </c>
      <c r="M2580" s="31" t="s">
        <v>153</v>
      </c>
      <c r="N2580" s="31">
        <v>12</v>
      </c>
      <c r="O2580" s="31" t="s">
        <v>223</v>
      </c>
      <c r="P2580" s="31" t="s">
        <v>224</v>
      </c>
      <c r="Q2580" s="40">
        <v>68400000</v>
      </c>
      <c r="R2580" s="40">
        <v>68400000</v>
      </c>
      <c r="S2580" s="31" t="s">
        <v>225</v>
      </c>
      <c r="T2580" s="31" t="s">
        <v>221</v>
      </c>
      <c r="U2580" s="30" t="s">
        <v>2206</v>
      </c>
      <c r="V2580" s="30" t="s">
        <v>2061</v>
      </c>
      <c r="W2580" s="30" t="s">
        <v>2534</v>
      </c>
      <c r="X2580" s="30" t="s">
        <v>229</v>
      </c>
      <c r="Y2580" s="30" t="s">
        <v>230</v>
      </c>
      <c r="Z2580" s="30" t="s">
        <v>2197</v>
      </c>
      <c r="AA2580" s="41">
        <v>68400000</v>
      </c>
      <c r="AB2580" s="41">
        <v>0</v>
      </c>
      <c r="AC2580" s="41">
        <v>0</v>
      </c>
      <c r="AD2580" s="41">
        <v>5700000</v>
      </c>
      <c r="AE2580" s="41">
        <v>0</v>
      </c>
      <c r="AF2580" s="41">
        <v>5700000</v>
      </c>
      <c r="AG2580" s="41">
        <v>0</v>
      </c>
      <c r="AH2580" s="41">
        <v>5700000</v>
      </c>
      <c r="AI2580" s="41">
        <v>0</v>
      </c>
      <c r="AJ2580" s="41">
        <v>5700000</v>
      </c>
      <c r="AK2580" s="41">
        <v>0</v>
      </c>
      <c r="AL2580" s="41">
        <v>5700000</v>
      </c>
      <c r="AM2580" s="41">
        <v>0</v>
      </c>
      <c r="AN2580" s="41">
        <v>5700000</v>
      </c>
      <c r="AO2580" s="41">
        <v>0</v>
      </c>
      <c r="AP2580" s="41">
        <v>5700000</v>
      </c>
      <c r="AQ2580" s="41">
        <v>0</v>
      </c>
      <c r="AR2580" s="41">
        <v>5700000</v>
      </c>
      <c r="AS2580" s="41">
        <v>0</v>
      </c>
      <c r="AT2580" s="41">
        <v>5700000</v>
      </c>
      <c r="AU2580" s="41">
        <v>0</v>
      </c>
      <c r="AV2580" s="41">
        <v>5700000</v>
      </c>
      <c r="AW2580" s="41">
        <v>0</v>
      </c>
      <c r="AX2580" s="41">
        <v>11400000</v>
      </c>
      <c r="AY2580" s="2">
        <v>0</v>
      </c>
      <c r="AZ2580" s="12" t="str">
        <f t="shared" si="340"/>
        <v>OK</v>
      </c>
      <c r="BA2580" s="12" t="str">
        <f t="shared" si="341"/>
        <v>OK</v>
      </c>
      <c r="BB2580" s="6">
        <f t="shared" si="342"/>
        <v>0</v>
      </c>
      <c r="BC2580" s="13">
        <f t="shared" si="343"/>
        <v>68400000</v>
      </c>
      <c r="BD2580" s="13">
        <f t="shared" si="344"/>
        <v>68400000</v>
      </c>
      <c r="BE2580" s="6">
        <f t="shared" si="345"/>
        <v>0</v>
      </c>
      <c r="BF2580" s="6">
        <f t="shared" si="346"/>
        <v>0</v>
      </c>
      <c r="BG2580" s="2"/>
      <c r="BH2580" s="2"/>
      <c r="BI2580" s="2"/>
    </row>
    <row r="2581" spans="1:61" s="3" customFormat="1" ht="114" x14ac:dyDescent="0.25">
      <c r="A2581" s="2"/>
      <c r="B2581" s="29" t="s">
        <v>2877</v>
      </c>
      <c r="C2581" s="29" t="s">
        <v>2058</v>
      </c>
      <c r="D2581" s="29" t="s">
        <v>37</v>
      </c>
      <c r="E2581" s="30" t="s">
        <v>2396</v>
      </c>
      <c r="F2581" s="30" t="s">
        <v>2397</v>
      </c>
      <c r="G2581" s="30" t="s">
        <v>42</v>
      </c>
      <c r="H2581" s="30">
        <v>86101610</v>
      </c>
      <c r="I2581" s="30" t="s">
        <v>6272</v>
      </c>
      <c r="J2581" s="30" t="s">
        <v>221</v>
      </c>
      <c r="K2581" s="30" t="s">
        <v>2860</v>
      </c>
      <c r="L2581" s="31" t="s">
        <v>153</v>
      </c>
      <c r="M2581" s="31" t="s">
        <v>153</v>
      </c>
      <c r="N2581" s="31">
        <v>12</v>
      </c>
      <c r="O2581" s="31" t="s">
        <v>223</v>
      </c>
      <c r="P2581" s="31" t="s">
        <v>224</v>
      </c>
      <c r="Q2581" s="40">
        <v>68400000</v>
      </c>
      <c r="R2581" s="40">
        <v>68400000</v>
      </c>
      <c r="S2581" s="31" t="s">
        <v>225</v>
      </c>
      <c r="T2581" s="31" t="s">
        <v>221</v>
      </c>
      <c r="U2581" s="30" t="s">
        <v>2206</v>
      </c>
      <c r="V2581" s="30" t="s">
        <v>2061</v>
      </c>
      <c r="W2581" s="30" t="s">
        <v>2534</v>
      </c>
      <c r="X2581" s="30" t="s">
        <v>229</v>
      </c>
      <c r="Y2581" s="30" t="s">
        <v>230</v>
      </c>
      <c r="Z2581" s="30" t="s">
        <v>2197</v>
      </c>
      <c r="AA2581" s="41">
        <v>68400000</v>
      </c>
      <c r="AB2581" s="41">
        <v>0</v>
      </c>
      <c r="AC2581" s="41">
        <v>0</v>
      </c>
      <c r="AD2581" s="41">
        <v>5700000</v>
      </c>
      <c r="AE2581" s="41">
        <v>0</v>
      </c>
      <c r="AF2581" s="41">
        <v>5700000</v>
      </c>
      <c r="AG2581" s="41">
        <v>0</v>
      </c>
      <c r="AH2581" s="41">
        <v>5700000</v>
      </c>
      <c r="AI2581" s="41">
        <v>0</v>
      </c>
      <c r="AJ2581" s="41">
        <v>5700000</v>
      </c>
      <c r="AK2581" s="41">
        <v>0</v>
      </c>
      <c r="AL2581" s="41">
        <v>5700000</v>
      </c>
      <c r="AM2581" s="41">
        <v>0</v>
      </c>
      <c r="AN2581" s="41">
        <v>5700000</v>
      </c>
      <c r="AO2581" s="41">
        <v>0</v>
      </c>
      <c r="AP2581" s="41">
        <v>5700000</v>
      </c>
      <c r="AQ2581" s="41">
        <v>0</v>
      </c>
      <c r="AR2581" s="41">
        <v>5700000</v>
      </c>
      <c r="AS2581" s="41">
        <v>0</v>
      </c>
      <c r="AT2581" s="41">
        <v>5700000</v>
      </c>
      <c r="AU2581" s="41">
        <v>0</v>
      </c>
      <c r="AV2581" s="41">
        <v>5700000</v>
      </c>
      <c r="AW2581" s="41">
        <v>0</v>
      </c>
      <c r="AX2581" s="41">
        <v>11400000</v>
      </c>
      <c r="AY2581" s="2">
        <v>0</v>
      </c>
      <c r="AZ2581" s="12" t="str">
        <f t="shared" si="340"/>
        <v>OK</v>
      </c>
      <c r="BA2581" s="12" t="str">
        <f t="shared" si="341"/>
        <v>OK</v>
      </c>
      <c r="BB2581" s="6">
        <f t="shared" si="342"/>
        <v>0</v>
      </c>
      <c r="BC2581" s="13">
        <f t="shared" si="343"/>
        <v>68400000</v>
      </c>
      <c r="BD2581" s="13">
        <f t="shared" si="344"/>
        <v>68400000</v>
      </c>
      <c r="BE2581" s="6">
        <f t="shared" si="345"/>
        <v>0</v>
      </c>
      <c r="BF2581" s="6">
        <f t="shared" si="346"/>
        <v>0</v>
      </c>
      <c r="BG2581" s="2"/>
      <c r="BH2581" s="2"/>
      <c r="BI2581" s="2"/>
    </row>
    <row r="2582" spans="1:61" s="3" customFormat="1" ht="114" x14ac:dyDescent="0.25">
      <c r="A2582" s="2"/>
      <c r="B2582" s="29" t="s">
        <v>2878</v>
      </c>
      <c r="C2582" s="29" t="s">
        <v>2058</v>
      </c>
      <c r="D2582" s="29" t="s">
        <v>37</v>
      </c>
      <c r="E2582" s="30" t="s">
        <v>2396</v>
      </c>
      <c r="F2582" s="30" t="s">
        <v>2397</v>
      </c>
      <c r="G2582" s="30" t="s">
        <v>42</v>
      </c>
      <c r="H2582" s="30">
        <v>86101610</v>
      </c>
      <c r="I2582" s="30" t="s">
        <v>6272</v>
      </c>
      <c r="J2582" s="30" t="s">
        <v>221</v>
      </c>
      <c r="K2582" s="30" t="s">
        <v>2860</v>
      </c>
      <c r="L2582" s="31" t="s">
        <v>153</v>
      </c>
      <c r="M2582" s="31" t="s">
        <v>153</v>
      </c>
      <c r="N2582" s="31">
        <v>12</v>
      </c>
      <c r="O2582" s="31" t="s">
        <v>223</v>
      </c>
      <c r="P2582" s="31" t="s">
        <v>224</v>
      </c>
      <c r="Q2582" s="40">
        <v>68400000</v>
      </c>
      <c r="R2582" s="40">
        <v>68400000</v>
      </c>
      <c r="S2582" s="31" t="s">
        <v>225</v>
      </c>
      <c r="T2582" s="31" t="s">
        <v>221</v>
      </c>
      <c r="U2582" s="30" t="s">
        <v>2206</v>
      </c>
      <c r="V2582" s="30" t="s">
        <v>2061</v>
      </c>
      <c r="W2582" s="30" t="s">
        <v>2534</v>
      </c>
      <c r="X2582" s="30" t="s">
        <v>229</v>
      </c>
      <c r="Y2582" s="30" t="s">
        <v>230</v>
      </c>
      <c r="Z2582" s="30" t="s">
        <v>2197</v>
      </c>
      <c r="AA2582" s="41">
        <v>68400000</v>
      </c>
      <c r="AB2582" s="41">
        <v>0</v>
      </c>
      <c r="AC2582" s="41">
        <v>0</v>
      </c>
      <c r="AD2582" s="41">
        <v>5700000</v>
      </c>
      <c r="AE2582" s="41">
        <v>0</v>
      </c>
      <c r="AF2582" s="41">
        <v>5700000</v>
      </c>
      <c r="AG2582" s="41">
        <v>0</v>
      </c>
      <c r="AH2582" s="41">
        <v>5700000</v>
      </c>
      <c r="AI2582" s="41">
        <v>0</v>
      </c>
      <c r="AJ2582" s="41">
        <v>5700000</v>
      </c>
      <c r="AK2582" s="41">
        <v>0</v>
      </c>
      <c r="AL2582" s="41">
        <v>5700000</v>
      </c>
      <c r="AM2582" s="41">
        <v>0</v>
      </c>
      <c r="AN2582" s="41">
        <v>5700000</v>
      </c>
      <c r="AO2582" s="41">
        <v>0</v>
      </c>
      <c r="AP2582" s="41">
        <v>5700000</v>
      </c>
      <c r="AQ2582" s="41">
        <v>0</v>
      </c>
      <c r="AR2582" s="41">
        <v>5700000</v>
      </c>
      <c r="AS2582" s="41">
        <v>0</v>
      </c>
      <c r="AT2582" s="41">
        <v>5700000</v>
      </c>
      <c r="AU2582" s="41">
        <v>0</v>
      </c>
      <c r="AV2582" s="41">
        <v>5700000</v>
      </c>
      <c r="AW2582" s="41">
        <v>0</v>
      </c>
      <c r="AX2582" s="41">
        <v>11400000</v>
      </c>
      <c r="AY2582" s="2">
        <v>0</v>
      </c>
      <c r="AZ2582" s="12" t="str">
        <f t="shared" si="340"/>
        <v>OK</v>
      </c>
      <c r="BA2582" s="12" t="str">
        <f t="shared" si="341"/>
        <v>OK</v>
      </c>
      <c r="BB2582" s="6">
        <f t="shared" si="342"/>
        <v>0</v>
      </c>
      <c r="BC2582" s="13">
        <f t="shared" si="343"/>
        <v>68400000</v>
      </c>
      <c r="BD2582" s="13">
        <f t="shared" si="344"/>
        <v>68400000</v>
      </c>
      <c r="BE2582" s="6">
        <f t="shared" si="345"/>
        <v>0</v>
      </c>
      <c r="BF2582" s="6">
        <f t="shared" si="346"/>
        <v>0</v>
      </c>
      <c r="BG2582" s="2"/>
      <c r="BH2582" s="2"/>
      <c r="BI2582" s="2"/>
    </row>
    <row r="2583" spans="1:61" s="3" customFormat="1" ht="114" x14ac:dyDescent="0.25">
      <c r="A2583" s="2"/>
      <c r="B2583" s="29" t="s">
        <v>2879</v>
      </c>
      <c r="C2583" s="29" t="s">
        <v>2058</v>
      </c>
      <c r="D2583" s="29" t="s">
        <v>37</v>
      </c>
      <c r="E2583" s="30" t="s">
        <v>2396</v>
      </c>
      <c r="F2583" s="30" t="s">
        <v>2397</v>
      </c>
      <c r="G2583" s="30" t="s">
        <v>42</v>
      </c>
      <c r="H2583" s="30">
        <v>86101610</v>
      </c>
      <c r="I2583" s="30" t="s">
        <v>6272</v>
      </c>
      <c r="J2583" s="30" t="s">
        <v>221</v>
      </c>
      <c r="K2583" s="30" t="s">
        <v>2860</v>
      </c>
      <c r="L2583" s="31" t="s">
        <v>153</v>
      </c>
      <c r="M2583" s="31" t="s">
        <v>153</v>
      </c>
      <c r="N2583" s="31">
        <v>12</v>
      </c>
      <c r="O2583" s="31" t="s">
        <v>223</v>
      </c>
      <c r="P2583" s="31" t="s">
        <v>224</v>
      </c>
      <c r="Q2583" s="40">
        <v>68400000</v>
      </c>
      <c r="R2583" s="40">
        <v>68400000</v>
      </c>
      <c r="S2583" s="31" t="s">
        <v>225</v>
      </c>
      <c r="T2583" s="31" t="s">
        <v>221</v>
      </c>
      <c r="U2583" s="30" t="s">
        <v>2206</v>
      </c>
      <c r="V2583" s="30" t="s">
        <v>2061</v>
      </c>
      <c r="W2583" s="30" t="s">
        <v>2534</v>
      </c>
      <c r="X2583" s="30" t="s">
        <v>229</v>
      </c>
      <c r="Y2583" s="30" t="s">
        <v>230</v>
      </c>
      <c r="Z2583" s="30" t="s">
        <v>2197</v>
      </c>
      <c r="AA2583" s="41">
        <v>68400000</v>
      </c>
      <c r="AB2583" s="41">
        <v>0</v>
      </c>
      <c r="AC2583" s="41">
        <v>0</v>
      </c>
      <c r="AD2583" s="41">
        <v>5700000</v>
      </c>
      <c r="AE2583" s="41">
        <v>0</v>
      </c>
      <c r="AF2583" s="41">
        <v>5700000</v>
      </c>
      <c r="AG2583" s="41">
        <v>0</v>
      </c>
      <c r="AH2583" s="41">
        <v>5700000</v>
      </c>
      <c r="AI2583" s="41">
        <v>0</v>
      </c>
      <c r="AJ2583" s="41">
        <v>5700000</v>
      </c>
      <c r="AK2583" s="41">
        <v>0</v>
      </c>
      <c r="AL2583" s="41">
        <v>5700000</v>
      </c>
      <c r="AM2583" s="41">
        <v>0</v>
      </c>
      <c r="AN2583" s="41">
        <v>5700000</v>
      </c>
      <c r="AO2583" s="41">
        <v>0</v>
      </c>
      <c r="AP2583" s="41">
        <v>5700000</v>
      </c>
      <c r="AQ2583" s="41">
        <v>0</v>
      </c>
      <c r="AR2583" s="41">
        <v>5700000</v>
      </c>
      <c r="AS2583" s="41">
        <v>0</v>
      </c>
      <c r="AT2583" s="41">
        <v>5700000</v>
      </c>
      <c r="AU2583" s="41">
        <v>0</v>
      </c>
      <c r="AV2583" s="41">
        <v>5700000</v>
      </c>
      <c r="AW2583" s="41">
        <v>0</v>
      </c>
      <c r="AX2583" s="41">
        <v>11400000</v>
      </c>
      <c r="AY2583" s="2">
        <v>0</v>
      </c>
      <c r="AZ2583" s="12" t="str">
        <f t="shared" si="340"/>
        <v>OK</v>
      </c>
      <c r="BA2583" s="12" t="str">
        <f t="shared" si="341"/>
        <v>OK</v>
      </c>
      <c r="BB2583" s="6">
        <f t="shared" si="342"/>
        <v>0</v>
      </c>
      <c r="BC2583" s="13">
        <f t="shared" si="343"/>
        <v>68400000</v>
      </c>
      <c r="BD2583" s="13">
        <f t="shared" si="344"/>
        <v>68400000</v>
      </c>
      <c r="BE2583" s="6">
        <f t="shared" si="345"/>
        <v>0</v>
      </c>
      <c r="BF2583" s="6">
        <f t="shared" si="346"/>
        <v>0</v>
      </c>
      <c r="BG2583" s="2"/>
      <c r="BH2583" s="2"/>
      <c r="BI2583" s="2"/>
    </row>
    <row r="2584" spans="1:61" s="3" customFormat="1" ht="114" x14ac:dyDescent="0.25">
      <c r="A2584" s="2"/>
      <c r="B2584" s="29" t="s">
        <v>2880</v>
      </c>
      <c r="C2584" s="29" t="s">
        <v>2058</v>
      </c>
      <c r="D2584" s="29" t="s">
        <v>37</v>
      </c>
      <c r="E2584" s="30" t="s">
        <v>2396</v>
      </c>
      <c r="F2584" s="30" t="s">
        <v>2397</v>
      </c>
      <c r="G2584" s="30" t="s">
        <v>42</v>
      </c>
      <c r="H2584" s="30">
        <v>86101610</v>
      </c>
      <c r="I2584" s="30" t="s">
        <v>6272</v>
      </c>
      <c r="J2584" s="30" t="s">
        <v>221</v>
      </c>
      <c r="K2584" s="30" t="s">
        <v>2860</v>
      </c>
      <c r="L2584" s="31" t="s">
        <v>153</v>
      </c>
      <c r="M2584" s="31" t="s">
        <v>153</v>
      </c>
      <c r="N2584" s="31">
        <v>12</v>
      </c>
      <c r="O2584" s="31" t="s">
        <v>223</v>
      </c>
      <c r="P2584" s="31" t="s">
        <v>224</v>
      </c>
      <c r="Q2584" s="40">
        <v>68400000</v>
      </c>
      <c r="R2584" s="40">
        <v>68400000</v>
      </c>
      <c r="S2584" s="31" t="s">
        <v>225</v>
      </c>
      <c r="T2584" s="31" t="s">
        <v>221</v>
      </c>
      <c r="U2584" s="30" t="s">
        <v>2206</v>
      </c>
      <c r="V2584" s="30" t="s">
        <v>2061</v>
      </c>
      <c r="W2584" s="30" t="s">
        <v>2534</v>
      </c>
      <c r="X2584" s="30" t="s">
        <v>229</v>
      </c>
      <c r="Y2584" s="30" t="s">
        <v>230</v>
      </c>
      <c r="Z2584" s="30" t="s">
        <v>2197</v>
      </c>
      <c r="AA2584" s="41">
        <v>68400000</v>
      </c>
      <c r="AB2584" s="41">
        <v>0</v>
      </c>
      <c r="AC2584" s="41">
        <v>0</v>
      </c>
      <c r="AD2584" s="41">
        <v>5700000</v>
      </c>
      <c r="AE2584" s="41">
        <v>0</v>
      </c>
      <c r="AF2584" s="41">
        <v>5700000</v>
      </c>
      <c r="AG2584" s="41">
        <v>0</v>
      </c>
      <c r="AH2584" s="41">
        <v>5700000</v>
      </c>
      <c r="AI2584" s="41">
        <v>0</v>
      </c>
      <c r="AJ2584" s="41">
        <v>5700000</v>
      </c>
      <c r="AK2584" s="41">
        <v>0</v>
      </c>
      <c r="AL2584" s="41">
        <v>5700000</v>
      </c>
      <c r="AM2584" s="41">
        <v>0</v>
      </c>
      <c r="AN2584" s="41">
        <v>5700000</v>
      </c>
      <c r="AO2584" s="41">
        <v>0</v>
      </c>
      <c r="AP2584" s="41">
        <v>5700000</v>
      </c>
      <c r="AQ2584" s="41">
        <v>0</v>
      </c>
      <c r="AR2584" s="41">
        <v>5700000</v>
      </c>
      <c r="AS2584" s="41">
        <v>0</v>
      </c>
      <c r="AT2584" s="41">
        <v>5700000</v>
      </c>
      <c r="AU2584" s="41">
        <v>0</v>
      </c>
      <c r="AV2584" s="41">
        <v>5700000</v>
      </c>
      <c r="AW2584" s="41">
        <v>0</v>
      </c>
      <c r="AX2584" s="41">
        <v>11400000</v>
      </c>
      <c r="AY2584" s="2">
        <v>0</v>
      </c>
      <c r="AZ2584" s="12" t="str">
        <f t="shared" si="340"/>
        <v>OK</v>
      </c>
      <c r="BA2584" s="12" t="str">
        <f t="shared" si="341"/>
        <v>OK</v>
      </c>
      <c r="BB2584" s="6">
        <f t="shared" si="342"/>
        <v>0</v>
      </c>
      <c r="BC2584" s="13">
        <f t="shared" si="343"/>
        <v>68400000</v>
      </c>
      <c r="BD2584" s="13">
        <f t="shared" si="344"/>
        <v>68400000</v>
      </c>
      <c r="BE2584" s="6">
        <f t="shared" si="345"/>
        <v>0</v>
      </c>
      <c r="BF2584" s="6">
        <f t="shared" si="346"/>
        <v>0</v>
      </c>
      <c r="BG2584" s="2"/>
      <c r="BH2584" s="2"/>
      <c r="BI2584" s="2"/>
    </row>
    <row r="2585" spans="1:61" s="3" customFormat="1" ht="114" x14ac:dyDescent="0.25">
      <c r="A2585" s="2"/>
      <c r="B2585" s="29" t="s">
        <v>2881</v>
      </c>
      <c r="C2585" s="29" t="s">
        <v>2058</v>
      </c>
      <c r="D2585" s="29" t="s">
        <v>37</v>
      </c>
      <c r="E2585" s="30" t="s">
        <v>2396</v>
      </c>
      <c r="F2585" s="30" t="s">
        <v>2397</v>
      </c>
      <c r="G2585" s="30" t="s">
        <v>42</v>
      </c>
      <c r="H2585" s="30">
        <v>86101610</v>
      </c>
      <c r="I2585" s="30" t="s">
        <v>6272</v>
      </c>
      <c r="J2585" s="30" t="s">
        <v>221</v>
      </c>
      <c r="K2585" s="30" t="s">
        <v>2860</v>
      </c>
      <c r="L2585" s="31" t="s">
        <v>153</v>
      </c>
      <c r="M2585" s="31" t="s">
        <v>153</v>
      </c>
      <c r="N2585" s="31">
        <v>12</v>
      </c>
      <c r="O2585" s="31" t="s">
        <v>223</v>
      </c>
      <c r="P2585" s="31" t="s">
        <v>224</v>
      </c>
      <c r="Q2585" s="40">
        <v>68400000</v>
      </c>
      <c r="R2585" s="40">
        <v>68400000</v>
      </c>
      <c r="S2585" s="31" t="s">
        <v>225</v>
      </c>
      <c r="T2585" s="31" t="s">
        <v>221</v>
      </c>
      <c r="U2585" s="30" t="s">
        <v>2206</v>
      </c>
      <c r="V2585" s="30" t="s">
        <v>2061</v>
      </c>
      <c r="W2585" s="30" t="s">
        <v>2534</v>
      </c>
      <c r="X2585" s="30" t="s">
        <v>229</v>
      </c>
      <c r="Y2585" s="30" t="s">
        <v>230</v>
      </c>
      <c r="Z2585" s="30" t="s">
        <v>2197</v>
      </c>
      <c r="AA2585" s="41">
        <v>68400000</v>
      </c>
      <c r="AB2585" s="41">
        <v>0</v>
      </c>
      <c r="AC2585" s="41">
        <v>0</v>
      </c>
      <c r="AD2585" s="41">
        <v>5700000</v>
      </c>
      <c r="AE2585" s="41">
        <v>0</v>
      </c>
      <c r="AF2585" s="41">
        <v>5700000</v>
      </c>
      <c r="AG2585" s="41">
        <v>0</v>
      </c>
      <c r="AH2585" s="41">
        <v>5700000</v>
      </c>
      <c r="AI2585" s="41">
        <v>0</v>
      </c>
      <c r="AJ2585" s="41">
        <v>5700000</v>
      </c>
      <c r="AK2585" s="41">
        <v>0</v>
      </c>
      <c r="AL2585" s="41">
        <v>5700000</v>
      </c>
      <c r="AM2585" s="41">
        <v>0</v>
      </c>
      <c r="AN2585" s="41">
        <v>5700000</v>
      </c>
      <c r="AO2585" s="41">
        <v>0</v>
      </c>
      <c r="AP2585" s="41">
        <v>5700000</v>
      </c>
      <c r="AQ2585" s="41">
        <v>0</v>
      </c>
      <c r="AR2585" s="41">
        <v>5700000</v>
      </c>
      <c r="AS2585" s="41">
        <v>0</v>
      </c>
      <c r="AT2585" s="41">
        <v>5700000</v>
      </c>
      <c r="AU2585" s="41">
        <v>0</v>
      </c>
      <c r="AV2585" s="41">
        <v>5700000</v>
      </c>
      <c r="AW2585" s="41">
        <v>0</v>
      </c>
      <c r="AX2585" s="41">
        <v>11400000</v>
      </c>
      <c r="AY2585" s="2">
        <v>0</v>
      </c>
      <c r="AZ2585" s="12" t="str">
        <f t="shared" si="340"/>
        <v>OK</v>
      </c>
      <c r="BA2585" s="12" t="str">
        <f t="shared" si="341"/>
        <v>OK</v>
      </c>
      <c r="BB2585" s="6">
        <f t="shared" si="342"/>
        <v>0</v>
      </c>
      <c r="BC2585" s="13">
        <f t="shared" si="343"/>
        <v>68400000</v>
      </c>
      <c r="BD2585" s="13">
        <f t="shared" si="344"/>
        <v>68400000</v>
      </c>
      <c r="BE2585" s="6">
        <f t="shared" si="345"/>
        <v>0</v>
      </c>
      <c r="BF2585" s="6">
        <f t="shared" si="346"/>
        <v>0</v>
      </c>
      <c r="BG2585" s="2"/>
      <c r="BH2585" s="2"/>
      <c r="BI2585" s="2"/>
    </row>
    <row r="2586" spans="1:61" s="3" customFormat="1" ht="114" x14ac:dyDescent="0.25">
      <c r="A2586" s="2"/>
      <c r="B2586" s="29" t="s">
        <v>2882</v>
      </c>
      <c r="C2586" s="29" t="s">
        <v>2058</v>
      </c>
      <c r="D2586" s="29" t="s">
        <v>37</v>
      </c>
      <c r="E2586" s="30" t="s">
        <v>2396</v>
      </c>
      <c r="F2586" s="30" t="s">
        <v>2397</v>
      </c>
      <c r="G2586" s="30" t="s">
        <v>42</v>
      </c>
      <c r="H2586" s="30">
        <v>86101610</v>
      </c>
      <c r="I2586" s="30" t="s">
        <v>6272</v>
      </c>
      <c r="J2586" s="30" t="s">
        <v>221</v>
      </c>
      <c r="K2586" s="30" t="s">
        <v>2860</v>
      </c>
      <c r="L2586" s="31" t="s">
        <v>153</v>
      </c>
      <c r="M2586" s="31" t="s">
        <v>153</v>
      </c>
      <c r="N2586" s="31">
        <v>12</v>
      </c>
      <c r="O2586" s="31" t="s">
        <v>223</v>
      </c>
      <c r="P2586" s="31" t="s">
        <v>224</v>
      </c>
      <c r="Q2586" s="40">
        <v>68400000</v>
      </c>
      <c r="R2586" s="40">
        <v>68400000</v>
      </c>
      <c r="S2586" s="31" t="s">
        <v>225</v>
      </c>
      <c r="T2586" s="31" t="s">
        <v>221</v>
      </c>
      <c r="U2586" s="30" t="s">
        <v>2206</v>
      </c>
      <c r="V2586" s="30" t="s">
        <v>2061</v>
      </c>
      <c r="W2586" s="30" t="s">
        <v>2534</v>
      </c>
      <c r="X2586" s="30" t="s">
        <v>229</v>
      </c>
      <c r="Y2586" s="30" t="s">
        <v>230</v>
      </c>
      <c r="Z2586" s="30" t="s">
        <v>2197</v>
      </c>
      <c r="AA2586" s="41">
        <v>68400000</v>
      </c>
      <c r="AB2586" s="41">
        <v>0</v>
      </c>
      <c r="AC2586" s="41">
        <v>0</v>
      </c>
      <c r="AD2586" s="41">
        <v>5700000</v>
      </c>
      <c r="AE2586" s="41">
        <v>0</v>
      </c>
      <c r="AF2586" s="41">
        <v>5700000</v>
      </c>
      <c r="AG2586" s="41">
        <v>0</v>
      </c>
      <c r="AH2586" s="41">
        <v>5700000</v>
      </c>
      <c r="AI2586" s="41">
        <v>0</v>
      </c>
      <c r="AJ2586" s="41">
        <v>5700000</v>
      </c>
      <c r="AK2586" s="41">
        <v>0</v>
      </c>
      <c r="AL2586" s="41">
        <v>5700000</v>
      </c>
      <c r="AM2586" s="41">
        <v>0</v>
      </c>
      <c r="AN2586" s="41">
        <v>5700000</v>
      </c>
      <c r="AO2586" s="41">
        <v>0</v>
      </c>
      <c r="AP2586" s="41">
        <v>5700000</v>
      </c>
      <c r="AQ2586" s="41">
        <v>0</v>
      </c>
      <c r="AR2586" s="41">
        <v>5700000</v>
      </c>
      <c r="AS2586" s="41">
        <v>0</v>
      </c>
      <c r="AT2586" s="41">
        <v>5700000</v>
      </c>
      <c r="AU2586" s="41">
        <v>0</v>
      </c>
      <c r="AV2586" s="41">
        <v>5700000</v>
      </c>
      <c r="AW2586" s="41">
        <v>0</v>
      </c>
      <c r="AX2586" s="41">
        <v>11400000</v>
      </c>
      <c r="AY2586" s="2">
        <v>0</v>
      </c>
      <c r="AZ2586" s="12" t="str">
        <f t="shared" si="340"/>
        <v>OK</v>
      </c>
      <c r="BA2586" s="12" t="str">
        <f t="shared" si="341"/>
        <v>OK</v>
      </c>
      <c r="BB2586" s="6">
        <f t="shared" si="342"/>
        <v>0</v>
      </c>
      <c r="BC2586" s="13">
        <f t="shared" si="343"/>
        <v>68400000</v>
      </c>
      <c r="BD2586" s="13">
        <f t="shared" si="344"/>
        <v>68400000</v>
      </c>
      <c r="BE2586" s="6">
        <f t="shared" si="345"/>
        <v>0</v>
      </c>
      <c r="BF2586" s="6">
        <f t="shared" si="346"/>
        <v>0</v>
      </c>
      <c r="BG2586" s="2"/>
      <c r="BH2586" s="2"/>
      <c r="BI2586" s="2"/>
    </row>
    <row r="2587" spans="1:61" s="3" customFormat="1" ht="114" x14ac:dyDescent="0.25">
      <c r="A2587" s="2"/>
      <c r="B2587" s="29" t="s">
        <v>2883</v>
      </c>
      <c r="C2587" s="29" t="s">
        <v>2058</v>
      </c>
      <c r="D2587" s="29" t="s">
        <v>37</v>
      </c>
      <c r="E2587" s="30" t="s">
        <v>2396</v>
      </c>
      <c r="F2587" s="30" t="s">
        <v>2397</v>
      </c>
      <c r="G2587" s="30" t="s">
        <v>42</v>
      </c>
      <c r="H2587" s="30">
        <v>86101610</v>
      </c>
      <c r="I2587" s="30" t="s">
        <v>6272</v>
      </c>
      <c r="J2587" s="30" t="s">
        <v>221</v>
      </c>
      <c r="K2587" s="30" t="s">
        <v>2860</v>
      </c>
      <c r="L2587" s="31" t="s">
        <v>153</v>
      </c>
      <c r="M2587" s="31" t="s">
        <v>153</v>
      </c>
      <c r="N2587" s="31">
        <v>12</v>
      </c>
      <c r="O2587" s="31" t="s">
        <v>223</v>
      </c>
      <c r="P2587" s="31" t="s">
        <v>224</v>
      </c>
      <c r="Q2587" s="40">
        <v>68400000</v>
      </c>
      <c r="R2587" s="40">
        <v>68400000</v>
      </c>
      <c r="S2587" s="31" t="s">
        <v>225</v>
      </c>
      <c r="T2587" s="31" t="s">
        <v>221</v>
      </c>
      <c r="U2587" s="30" t="s">
        <v>2206</v>
      </c>
      <c r="V2587" s="30" t="s">
        <v>2061</v>
      </c>
      <c r="W2587" s="30" t="s">
        <v>2534</v>
      </c>
      <c r="X2587" s="30" t="s">
        <v>229</v>
      </c>
      <c r="Y2587" s="30" t="s">
        <v>230</v>
      </c>
      <c r="Z2587" s="30" t="s">
        <v>2197</v>
      </c>
      <c r="AA2587" s="41">
        <v>68400000</v>
      </c>
      <c r="AB2587" s="41">
        <v>0</v>
      </c>
      <c r="AC2587" s="41">
        <v>0</v>
      </c>
      <c r="AD2587" s="41">
        <v>5700000</v>
      </c>
      <c r="AE2587" s="41">
        <v>0</v>
      </c>
      <c r="AF2587" s="41">
        <v>5700000</v>
      </c>
      <c r="AG2587" s="41">
        <v>0</v>
      </c>
      <c r="AH2587" s="41">
        <v>5700000</v>
      </c>
      <c r="AI2587" s="41">
        <v>0</v>
      </c>
      <c r="AJ2587" s="41">
        <v>5700000</v>
      </c>
      <c r="AK2587" s="41">
        <v>0</v>
      </c>
      <c r="AL2587" s="41">
        <v>5700000</v>
      </c>
      <c r="AM2587" s="41">
        <v>0</v>
      </c>
      <c r="AN2587" s="41">
        <v>5700000</v>
      </c>
      <c r="AO2587" s="41">
        <v>0</v>
      </c>
      <c r="AP2587" s="41">
        <v>5700000</v>
      </c>
      <c r="AQ2587" s="41">
        <v>0</v>
      </c>
      <c r="AR2587" s="41">
        <v>5700000</v>
      </c>
      <c r="AS2587" s="41">
        <v>0</v>
      </c>
      <c r="AT2587" s="41">
        <v>5700000</v>
      </c>
      <c r="AU2587" s="41">
        <v>0</v>
      </c>
      <c r="AV2587" s="41">
        <v>5700000</v>
      </c>
      <c r="AW2587" s="41">
        <v>0</v>
      </c>
      <c r="AX2587" s="41">
        <v>11400000</v>
      </c>
      <c r="AY2587" s="2">
        <v>0</v>
      </c>
      <c r="AZ2587" s="12" t="str">
        <f t="shared" si="340"/>
        <v>OK</v>
      </c>
      <c r="BA2587" s="12" t="str">
        <f t="shared" si="341"/>
        <v>OK</v>
      </c>
      <c r="BB2587" s="6">
        <f t="shared" si="342"/>
        <v>0</v>
      </c>
      <c r="BC2587" s="13">
        <f t="shared" si="343"/>
        <v>68400000</v>
      </c>
      <c r="BD2587" s="13">
        <f t="shared" si="344"/>
        <v>68400000</v>
      </c>
      <c r="BE2587" s="6">
        <f t="shared" si="345"/>
        <v>0</v>
      </c>
      <c r="BF2587" s="6">
        <f t="shared" si="346"/>
        <v>0</v>
      </c>
      <c r="BG2587" s="2"/>
      <c r="BH2587" s="2"/>
      <c r="BI2587" s="2"/>
    </row>
    <row r="2588" spans="1:61" s="3" customFormat="1" ht="142.5" x14ac:dyDescent="0.25">
      <c r="A2588" s="2"/>
      <c r="B2588" s="29" t="s">
        <v>2884</v>
      </c>
      <c r="C2588" s="29" t="s">
        <v>2058</v>
      </c>
      <c r="D2588" s="29" t="s">
        <v>37</v>
      </c>
      <c r="E2588" s="30" t="s">
        <v>2396</v>
      </c>
      <c r="F2588" s="30" t="s">
        <v>2885</v>
      </c>
      <c r="G2588" s="30" t="s">
        <v>44</v>
      </c>
      <c r="H2588" s="30">
        <v>86101610</v>
      </c>
      <c r="I2588" s="30" t="s">
        <v>6273</v>
      </c>
      <c r="J2588" s="30" t="s">
        <v>221</v>
      </c>
      <c r="K2588" s="30" t="s">
        <v>2886</v>
      </c>
      <c r="L2588" s="31" t="s">
        <v>154</v>
      </c>
      <c r="M2588" s="31" t="s">
        <v>154</v>
      </c>
      <c r="N2588" s="31">
        <v>12</v>
      </c>
      <c r="O2588" s="31" t="s">
        <v>487</v>
      </c>
      <c r="P2588" s="31" t="s">
        <v>224</v>
      </c>
      <c r="Q2588" s="40">
        <v>18835604200</v>
      </c>
      <c r="R2588" s="40">
        <v>5627468929</v>
      </c>
      <c r="S2588" s="31" t="s">
        <v>2887</v>
      </c>
      <c r="T2588" s="31" t="s">
        <v>2888</v>
      </c>
      <c r="U2588" s="30" t="s">
        <v>2206</v>
      </c>
      <c r="V2588" s="30" t="s">
        <v>2833</v>
      </c>
      <c r="W2588" s="30" t="s">
        <v>2834</v>
      </c>
      <c r="X2588" s="30" t="s">
        <v>229</v>
      </c>
      <c r="Y2588" s="30" t="s">
        <v>608</v>
      </c>
      <c r="Z2588" s="30" t="s">
        <v>2225</v>
      </c>
      <c r="AA2588" s="41">
        <v>0</v>
      </c>
      <c r="AB2588" s="41">
        <v>0</v>
      </c>
      <c r="AC2588" s="41">
        <v>0</v>
      </c>
      <c r="AD2588" s="41">
        <v>0</v>
      </c>
      <c r="AE2588" s="41">
        <v>0</v>
      </c>
      <c r="AF2588" s="41">
        <v>0</v>
      </c>
      <c r="AG2588" s="41">
        <v>0</v>
      </c>
      <c r="AH2588" s="41">
        <v>0</v>
      </c>
      <c r="AI2588" s="41">
        <v>0</v>
      </c>
      <c r="AJ2588" s="41">
        <v>0</v>
      </c>
      <c r="AK2588" s="41">
        <v>0</v>
      </c>
      <c r="AL2588" s="41">
        <v>0</v>
      </c>
      <c r="AM2588" s="41">
        <v>0</v>
      </c>
      <c r="AN2588" s="41">
        <v>0</v>
      </c>
      <c r="AO2588" s="41">
        <v>0</v>
      </c>
      <c r="AP2588" s="41">
        <v>0</v>
      </c>
      <c r="AQ2588" s="41">
        <v>0</v>
      </c>
      <c r="AR2588" s="41">
        <v>0</v>
      </c>
      <c r="AS2588" s="41">
        <v>0</v>
      </c>
      <c r="AT2588" s="41">
        <v>0</v>
      </c>
      <c r="AU2588" s="41">
        <v>0</v>
      </c>
      <c r="AV2588" s="41">
        <v>0</v>
      </c>
      <c r="AW2588" s="41">
        <v>5627468929</v>
      </c>
      <c r="AX2588" s="41">
        <v>5627468929</v>
      </c>
      <c r="AY2588" s="2">
        <v>0</v>
      </c>
      <c r="AZ2588" s="12" t="str">
        <f t="shared" si="340"/>
        <v>OK</v>
      </c>
      <c r="BA2588" s="12" t="str">
        <f t="shared" si="341"/>
        <v>OK</v>
      </c>
      <c r="BB2588" s="6">
        <f t="shared" si="342"/>
        <v>0</v>
      </c>
      <c r="BC2588" s="13">
        <f t="shared" si="343"/>
        <v>5627468929</v>
      </c>
      <c r="BD2588" s="13">
        <f t="shared" si="344"/>
        <v>5627468929</v>
      </c>
      <c r="BE2588" s="6">
        <f t="shared" si="345"/>
        <v>0</v>
      </c>
      <c r="BF2588" s="6">
        <f t="shared" si="346"/>
        <v>0</v>
      </c>
      <c r="BG2588" s="2"/>
      <c r="BH2588" s="2"/>
      <c r="BI2588" s="2"/>
    </row>
    <row r="2589" spans="1:61" s="3" customFormat="1" ht="57" x14ac:dyDescent="0.25">
      <c r="A2589" s="2"/>
      <c r="B2589" s="29" t="s">
        <v>2889</v>
      </c>
      <c r="C2589" s="29" t="s">
        <v>2058</v>
      </c>
      <c r="D2589" s="29" t="s">
        <v>37</v>
      </c>
      <c r="E2589" s="30" t="s">
        <v>2396</v>
      </c>
      <c r="F2589" s="30" t="s">
        <v>2885</v>
      </c>
      <c r="G2589" s="30" t="s">
        <v>44</v>
      </c>
      <c r="H2589" s="30">
        <v>11111111</v>
      </c>
      <c r="I2589" s="30" t="s">
        <v>6273</v>
      </c>
      <c r="J2589" s="30" t="s">
        <v>221</v>
      </c>
      <c r="K2589" s="30" t="s">
        <v>2890</v>
      </c>
      <c r="L2589" s="31" t="s">
        <v>154</v>
      </c>
      <c r="M2589" s="31" t="s">
        <v>154</v>
      </c>
      <c r="N2589" s="31">
        <v>11</v>
      </c>
      <c r="O2589" s="31" t="s">
        <v>221</v>
      </c>
      <c r="P2589" s="31" t="s">
        <v>224</v>
      </c>
      <c r="Q2589" s="40">
        <v>2271181000</v>
      </c>
      <c r="R2589" s="40">
        <v>2271181000</v>
      </c>
      <c r="S2589" s="31" t="s">
        <v>225</v>
      </c>
      <c r="T2589" s="31" t="s">
        <v>221</v>
      </c>
      <c r="U2589" s="30" t="s">
        <v>2206</v>
      </c>
      <c r="V2589" s="30" t="s">
        <v>296</v>
      </c>
      <c r="W2589" s="30" t="s">
        <v>2834</v>
      </c>
      <c r="X2589" s="30" t="s">
        <v>229</v>
      </c>
      <c r="Y2589" s="30" t="s">
        <v>608</v>
      </c>
      <c r="Z2589" s="30" t="s">
        <v>2225</v>
      </c>
      <c r="AA2589" s="41">
        <v>0</v>
      </c>
      <c r="AB2589" s="41">
        <v>0</v>
      </c>
      <c r="AC2589" s="41">
        <v>0</v>
      </c>
      <c r="AD2589" s="41">
        <v>0</v>
      </c>
      <c r="AE2589" s="41">
        <v>0</v>
      </c>
      <c r="AF2589" s="41">
        <v>0</v>
      </c>
      <c r="AG2589" s="41">
        <v>0</v>
      </c>
      <c r="AH2589" s="41">
        <v>0</v>
      </c>
      <c r="AI2589" s="41">
        <v>0</v>
      </c>
      <c r="AJ2589" s="41">
        <v>0</v>
      </c>
      <c r="AK2589" s="41">
        <v>0</v>
      </c>
      <c r="AL2589" s="41">
        <v>0</v>
      </c>
      <c r="AM2589" s="41">
        <v>0</v>
      </c>
      <c r="AN2589" s="41">
        <v>0</v>
      </c>
      <c r="AO2589" s="41">
        <v>0</v>
      </c>
      <c r="AP2589" s="41">
        <v>0</v>
      </c>
      <c r="AQ2589" s="41">
        <v>0</v>
      </c>
      <c r="AR2589" s="41">
        <v>0</v>
      </c>
      <c r="AS2589" s="41">
        <v>0</v>
      </c>
      <c r="AT2589" s="41">
        <v>0</v>
      </c>
      <c r="AU2589" s="41">
        <v>0</v>
      </c>
      <c r="AV2589" s="41">
        <v>0</v>
      </c>
      <c r="AW2589" s="41">
        <v>2271181000</v>
      </c>
      <c r="AX2589" s="41">
        <v>2271181000</v>
      </c>
      <c r="AY2589" s="2">
        <v>0</v>
      </c>
      <c r="AZ2589" s="12" t="str">
        <f t="shared" si="340"/>
        <v>OK</v>
      </c>
      <c r="BA2589" s="12" t="str">
        <f t="shared" si="341"/>
        <v>OK</v>
      </c>
      <c r="BB2589" s="6">
        <f t="shared" si="342"/>
        <v>0</v>
      </c>
      <c r="BC2589" s="13">
        <f t="shared" si="343"/>
        <v>2271181000</v>
      </c>
      <c r="BD2589" s="13">
        <f t="shared" si="344"/>
        <v>2271181000</v>
      </c>
      <c r="BE2589" s="6">
        <f t="shared" si="345"/>
        <v>0</v>
      </c>
      <c r="BF2589" s="6">
        <f t="shared" si="346"/>
        <v>0</v>
      </c>
      <c r="BG2589" s="2"/>
      <c r="BH2589" s="2"/>
      <c r="BI2589" s="2"/>
    </row>
    <row r="2590" spans="1:61" s="3" customFormat="1" ht="128.25" x14ac:dyDescent="0.25">
      <c r="A2590" s="2"/>
      <c r="B2590" s="29" t="s">
        <v>2891</v>
      </c>
      <c r="C2590" s="29" t="s">
        <v>2058</v>
      </c>
      <c r="D2590" s="29" t="s">
        <v>37</v>
      </c>
      <c r="E2590" s="30" t="s">
        <v>2396</v>
      </c>
      <c r="F2590" s="30" t="s">
        <v>2885</v>
      </c>
      <c r="G2590" s="30" t="s">
        <v>44</v>
      </c>
      <c r="H2590" s="30">
        <v>79952000</v>
      </c>
      <c r="I2590" s="30" t="s">
        <v>6273</v>
      </c>
      <c r="J2590" s="30" t="s">
        <v>221</v>
      </c>
      <c r="K2590" s="30" t="s">
        <v>6375</v>
      </c>
      <c r="L2590" s="31" t="s">
        <v>156</v>
      </c>
      <c r="M2590" s="31" t="s">
        <v>156</v>
      </c>
      <c r="N2590" s="31">
        <v>9</v>
      </c>
      <c r="O2590" s="31" t="s">
        <v>487</v>
      </c>
      <c r="P2590" s="31" t="s">
        <v>224</v>
      </c>
      <c r="Q2590" s="40">
        <v>1500000000</v>
      </c>
      <c r="R2590" s="40">
        <v>1500000000</v>
      </c>
      <c r="S2590" s="31" t="s">
        <v>225</v>
      </c>
      <c r="T2590" s="31" t="s">
        <v>221</v>
      </c>
      <c r="U2590" s="30" t="s">
        <v>488</v>
      </c>
      <c r="V2590" s="30" t="s">
        <v>244</v>
      </c>
      <c r="W2590" s="30" t="s">
        <v>489</v>
      </c>
      <c r="X2590" s="30" t="s">
        <v>229</v>
      </c>
      <c r="Y2590" s="30" t="s">
        <v>490</v>
      </c>
      <c r="Z2590" s="30" t="s">
        <v>491</v>
      </c>
      <c r="AA2590" s="41">
        <v>0</v>
      </c>
      <c r="AB2590" s="41">
        <v>0</v>
      </c>
      <c r="AC2590" s="41">
        <v>0</v>
      </c>
      <c r="AD2590" s="41">
        <v>0</v>
      </c>
      <c r="AE2590" s="41">
        <v>0</v>
      </c>
      <c r="AF2590" s="41">
        <v>0</v>
      </c>
      <c r="AG2590" s="41">
        <v>0</v>
      </c>
      <c r="AH2590" s="41">
        <v>0</v>
      </c>
      <c r="AI2590" s="41">
        <v>0</v>
      </c>
      <c r="AJ2590" s="41">
        <v>0</v>
      </c>
      <c r="AK2590" s="41">
        <v>0</v>
      </c>
      <c r="AL2590" s="41">
        <v>0</v>
      </c>
      <c r="AM2590" s="41">
        <v>0</v>
      </c>
      <c r="AN2590" s="41">
        <v>0</v>
      </c>
      <c r="AO2590" s="41">
        <v>0</v>
      </c>
      <c r="AP2590" s="41">
        <v>0</v>
      </c>
      <c r="AQ2590" s="41">
        <v>0</v>
      </c>
      <c r="AR2590" s="41">
        <v>0</v>
      </c>
      <c r="AS2590" s="41">
        <v>0</v>
      </c>
      <c r="AT2590" s="41">
        <v>0</v>
      </c>
      <c r="AU2590" s="41">
        <v>0</v>
      </c>
      <c r="AV2590" s="41">
        <v>0</v>
      </c>
      <c r="AW2590" s="41">
        <v>1500000000</v>
      </c>
      <c r="AX2590" s="41">
        <v>1500000000</v>
      </c>
      <c r="AY2590" s="2">
        <v>0</v>
      </c>
      <c r="AZ2590" s="12" t="str">
        <f t="shared" si="340"/>
        <v>OK</v>
      </c>
      <c r="BA2590" s="12" t="str">
        <f t="shared" si="341"/>
        <v>OK</v>
      </c>
      <c r="BB2590" s="6">
        <f t="shared" si="342"/>
        <v>0</v>
      </c>
      <c r="BC2590" s="13">
        <f t="shared" si="343"/>
        <v>1500000000</v>
      </c>
      <c r="BD2590" s="13">
        <f t="shared" si="344"/>
        <v>1500000000</v>
      </c>
      <c r="BE2590" s="6">
        <f t="shared" si="345"/>
        <v>0</v>
      </c>
      <c r="BF2590" s="6">
        <f t="shared" si="346"/>
        <v>0</v>
      </c>
      <c r="BG2590" s="2"/>
      <c r="BH2590" s="2"/>
      <c r="BI2590" s="2"/>
    </row>
    <row r="2591" spans="1:61" s="3" customFormat="1" ht="99.75" x14ac:dyDescent="0.25">
      <c r="A2591" s="2"/>
      <c r="B2591" s="29" t="s">
        <v>2892</v>
      </c>
      <c r="C2591" s="29" t="s">
        <v>2058</v>
      </c>
      <c r="D2591" s="29" t="s">
        <v>37</v>
      </c>
      <c r="E2591" s="30" t="s">
        <v>2396</v>
      </c>
      <c r="F2591" s="30" t="s">
        <v>2885</v>
      </c>
      <c r="G2591" s="30" t="s">
        <v>44</v>
      </c>
      <c r="H2591" s="30">
        <v>86101610</v>
      </c>
      <c r="I2591" s="30" t="s">
        <v>6273</v>
      </c>
      <c r="J2591" s="30" t="s">
        <v>221</v>
      </c>
      <c r="K2591" s="30" t="s">
        <v>2893</v>
      </c>
      <c r="L2591" s="31" t="s">
        <v>156</v>
      </c>
      <c r="M2591" s="31" t="s">
        <v>156</v>
      </c>
      <c r="N2591" s="31">
        <v>9</v>
      </c>
      <c r="O2591" s="31" t="s">
        <v>611</v>
      </c>
      <c r="P2591" s="31" t="s">
        <v>224</v>
      </c>
      <c r="Q2591" s="40">
        <v>1020000000</v>
      </c>
      <c r="R2591" s="40">
        <v>1020000000</v>
      </c>
      <c r="S2591" s="31" t="s">
        <v>225</v>
      </c>
      <c r="T2591" s="31" t="s">
        <v>221</v>
      </c>
      <c r="U2591" s="30" t="s">
        <v>1403</v>
      </c>
      <c r="V2591" s="30" t="s">
        <v>296</v>
      </c>
      <c r="W2591" s="30" t="s">
        <v>2834</v>
      </c>
      <c r="X2591" s="30" t="s">
        <v>229</v>
      </c>
      <c r="Y2591" s="30" t="s">
        <v>608</v>
      </c>
      <c r="Z2591" s="30" t="s">
        <v>2225</v>
      </c>
      <c r="AA2591" s="41">
        <v>0</v>
      </c>
      <c r="AB2591" s="41">
        <v>0</v>
      </c>
      <c r="AC2591" s="41">
        <v>0</v>
      </c>
      <c r="AD2591" s="41">
        <v>0</v>
      </c>
      <c r="AE2591" s="41">
        <v>0</v>
      </c>
      <c r="AF2591" s="41">
        <v>0</v>
      </c>
      <c r="AG2591" s="41">
        <v>0</v>
      </c>
      <c r="AH2591" s="41">
        <v>0</v>
      </c>
      <c r="AI2591" s="41">
        <v>0</v>
      </c>
      <c r="AJ2591" s="41">
        <v>0</v>
      </c>
      <c r="AK2591" s="41">
        <v>0</v>
      </c>
      <c r="AL2591" s="41">
        <v>0</v>
      </c>
      <c r="AM2591" s="41">
        <v>0</v>
      </c>
      <c r="AN2591" s="41">
        <v>0</v>
      </c>
      <c r="AO2591" s="41">
        <v>0</v>
      </c>
      <c r="AP2591" s="41">
        <v>0</v>
      </c>
      <c r="AQ2591" s="41">
        <v>0</v>
      </c>
      <c r="AR2591" s="41">
        <v>0</v>
      </c>
      <c r="AS2591" s="41">
        <v>0</v>
      </c>
      <c r="AT2591" s="41">
        <v>0</v>
      </c>
      <c r="AU2591" s="41">
        <v>0</v>
      </c>
      <c r="AV2591" s="41">
        <v>0</v>
      </c>
      <c r="AW2591" s="41">
        <v>1020000000</v>
      </c>
      <c r="AX2591" s="41">
        <v>1020000000</v>
      </c>
      <c r="AY2591" s="2">
        <v>0</v>
      </c>
      <c r="AZ2591" s="12" t="str">
        <f t="shared" si="340"/>
        <v>OK</v>
      </c>
      <c r="BA2591" s="12" t="str">
        <f t="shared" si="341"/>
        <v>OK</v>
      </c>
      <c r="BB2591" s="6">
        <f t="shared" si="342"/>
        <v>0</v>
      </c>
      <c r="BC2591" s="13">
        <f t="shared" si="343"/>
        <v>1020000000</v>
      </c>
      <c r="BD2591" s="13">
        <f t="shared" si="344"/>
        <v>1020000000</v>
      </c>
      <c r="BE2591" s="6">
        <f t="shared" si="345"/>
        <v>0</v>
      </c>
      <c r="BF2591" s="6">
        <f t="shared" si="346"/>
        <v>0</v>
      </c>
      <c r="BG2591" s="2"/>
      <c r="BH2591" s="2"/>
      <c r="BI2591" s="2"/>
    </row>
    <row r="2592" spans="1:61" s="3" customFormat="1" ht="71.25" x14ac:dyDescent="0.25">
      <c r="A2592" s="2"/>
      <c r="B2592" s="29" t="s">
        <v>2894</v>
      </c>
      <c r="C2592" s="29" t="s">
        <v>2058</v>
      </c>
      <c r="D2592" s="29" t="s">
        <v>37</v>
      </c>
      <c r="E2592" s="30" t="s">
        <v>2396</v>
      </c>
      <c r="F2592" s="30" t="s">
        <v>2885</v>
      </c>
      <c r="G2592" s="30" t="s">
        <v>44</v>
      </c>
      <c r="H2592" s="30">
        <v>86101610</v>
      </c>
      <c r="I2592" s="30" t="s">
        <v>6273</v>
      </c>
      <c r="J2592" s="30" t="s">
        <v>221</v>
      </c>
      <c r="K2592" s="30" t="s">
        <v>6373</v>
      </c>
      <c r="L2592" s="31" t="s">
        <v>154</v>
      </c>
      <c r="M2592" s="31" t="s">
        <v>154</v>
      </c>
      <c r="N2592" s="31">
        <v>11</v>
      </c>
      <c r="O2592" s="31" t="s">
        <v>2895</v>
      </c>
      <c r="P2592" s="31" t="s">
        <v>224</v>
      </c>
      <c r="Q2592" s="40">
        <v>1400000000</v>
      </c>
      <c r="R2592" s="40">
        <v>1400000000</v>
      </c>
      <c r="S2592" s="31" t="s">
        <v>225</v>
      </c>
      <c r="T2592" s="31" t="s">
        <v>221</v>
      </c>
      <c r="U2592" s="30" t="s">
        <v>1403</v>
      </c>
      <c r="V2592" s="30" t="s">
        <v>296</v>
      </c>
      <c r="W2592" s="30" t="s">
        <v>2834</v>
      </c>
      <c r="X2592" s="30" t="s">
        <v>229</v>
      </c>
      <c r="Y2592" s="30" t="s">
        <v>608</v>
      </c>
      <c r="Z2592" s="30" t="s">
        <v>2225</v>
      </c>
      <c r="AA2592" s="41">
        <v>0</v>
      </c>
      <c r="AB2592" s="41">
        <v>0</v>
      </c>
      <c r="AC2592" s="41">
        <v>0</v>
      </c>
      <c r="AD2592" s="41">
        <v>0</v>
      </c>
      <c r="AE2592" s="41">
        <v>0</v>
      </c>
      <c r="AF2592" s="41">
        <v>0</v>
      </c>
      <c r="AG2592" s="41">
        <v>0</v>
      </c>
      <c r="AH2592" s="41">
        <v>0</v>
      </c>
      <c r="AI2592" s="41">
        <v>0</v>
      </c>
      <c r="AJ2592" s="41">
        <v>0</v>
      </c>
      <c r="AK2592" s="41">
        <v>0</v>
      </c>
      <c r="AL2592" s="41">
        <v>0</v>
      </c>
      <c r="AM2592" s="41">
        <v>0</v>
      </c>
      <c r="AN2592" s="41">
        <v>0</v>
      </c>
      <c r="AO2592" s="41">
        <v>0</v>
      </c>
      <c r="AP2592" s="41">
        <v>0</v>
      </c>
      <c r="AQ2592" s="41">
        <v>0</v>
      </c>
      <c r="AR2592" s="41">
        <v>0</v>
      </c>
      <c r="AS2592" s="41">
        <v>0</v>
      </c>
      <c r="AT2592" s="41">
        <v>0</v>
      </c>
      <c r="AU2592" s="41">
        <v>0</v>
      </c>
      <c r="AV2592" s="41">
        <v>0</v>
      </c>
      <c r="AW2592" s="41">
        <v>1400000000</v>
      </c>
      <c r="AX2592" s="41">
        <v>1400000000</v>
      </c>
      <c r="AY2592" s="2">
        <v>0</v>
      </c>
      <c r="AZ2592" s="12" t="str">
        <f t="shared" si="340"/>
        <v>OK</v>
      </c>
      <c r="BA2592" s="12" t="str">
        <f t="shared" si="341"/>
        <v>OK</v>
      </c>
      <c r="BB2592" s="6">
        <f t="shared" si="342"/>
        <v>0</v>
      </c>
      <c r="BC2592" s="13">
        <f t="shared" si="343"/>
        <v>1400000000</v>
      </c>
      <c r="BD2592" s="13">
        <f t="shared" si="344"/>
        <v>1400000000</v>
      </c>
      <c r="BE2592" s="6">
        <f t="shared" si="345"/>
        <v>0</v>
      </c>
      <c r="BF2592" s="6">
        <f t="shared" si="346"/>
        <v>0</v>
      </c>
      <c r="BG2592" s="2"/>
      <c r="BH2592" s="2"/>
      <c r="BI2592" s="2"/>
    </row>
    <row r="2593" spans="1:61" s="3" customFormat="1" ht="57" x14ac:dyDescent="0.25">
      <c r="A2593" s="2"/>
      <c r="B2593" s="29" t="s">
        <v>2896</v>
      </c>
      <c r="C2593" s="29" t="s">
        <v>2058</v>
      </c>
      <c r="D2593" s="29" t="s">
        <v>37</v>
      </c>
      <c r="E2593" s="30" t="s">
        <v>2396</v>
      </c>
      <c r="F2593" s="30" t="s">
        <v>2885</v>
      </c>
      <c r="G2593" s="30" t="s">
        <v>44</v>
      </c>
      <c r="H2593" s="30">
        <v>86101610</v>
      </c>
      <c r="I2593" s="30" t="s">
        <v>6273</v>
      </c>
      <c r="J2593" s="30" t="s">
        <v>221</v>
      </c>
      <c r="K2593" s="30" t="s">
        <v>6501</v>
      </c>
      <c r="L2593" s="31" t="s">
        <v>154</v>
      </c>
      <c r="M2593" s="31" t="s">
        <v>154</v>
      </c>
      <c r="N2593" s="31">
        <v>11</v>
      </c>
      <c r="O2593" s="31" t="s">
        <v>616</v>
      </c>
      <c r="P2593" s="31" t="s">
        <v>224</v>
      </c>
      <c r="Q2593" s="40">
        <v>90000000</v>
      </c>
      <c r="R2593" s="40">
        <v>90000000</v>
      </c>
      <c r="S2593" s="31" t="s">
        <v>225</v>
      </c>
      <c r="T2593" s="31" t="s">
        <v>221</v>
      </c>
      <c r="U2593" s="30" t="s">
        <v>1403</v>
      </c>
      <c r="V2593" s="30" t="s">
        <v>296</v>
      </c>
      <c r="W2593" s="30" t="s">
        <v>2834</v>
      </c>
      <c r="X2593" s="30" t="s">
        <v>229</v>
      </c>
      <c r="Y2593" s="30" t="s">
        <v>608</v>
      </c>
      <c r="Z2593" s="30" t="s">
        <v>2225</v>
      </c>
      <c r="AA2593" s="41">
        <v>0</v>
      </c>
      <c r="AB2593" s="41">
        <v>0</v>
      </c>
      <c r="AC2593" s="41">
        <v>0</v>
      </c>
      <c r="AD2593" s="41">
        <v>0</v>
      </c>
      <c r="AE2593" s="41">
        <v>0</v>
      </c>
      <c r="AF2593" s="41">
        <v>0</v>
      </c>
      <c r="AG2593" s="41">
        <v>0</v>
      </c>
      <c r="AH2593" s="41">
        <v>0</v>
      </c>
      <c r="AI2593" s="41">
        <v>0</v>
      </c>
      <c r="AJ2593" s="41">
        <v>0</v>
      </c>
      <c r="AK2593" s="41">
        <v>0</v>
      </c>
      <c r="AL2593" s="41">
        <v>0</v>
      </c>
      <c r="AM2593" s="41">
        <v>0</v>
      </c>
      <c r="AN2593" s="41">
        <v>0</v>
      </c>
      <c r="AO2593" s="41">
        <v>0</v>
      </c>
      <c r="AP2593" s="41">
        <v>0</v>
      </c>
      <c r="AQ2593" s="41">
        <v>0</v>
      </c>
      <c r="AR2593" s="41">
        <v>0</v>
      </c>
      <c r="AS2593" s="41">
        <v>0</v>
      </c>
      <c r="AT2593" s="41">
        <v>0</v>
      </c>
      <c r="AU2593" s="41">
        <v>0</v>
      </c>
      <c r="AV2593" s="41">
        <v>0</v>
      </c>
      <c r="AW2593" s="41">
        <v>90000000</v>
      </c>
      <c r="AX2593" s="41">
        <v>90000000</v>
      </c>
      <c r="AY2593" s="2">
        <v>0</v>
      </c>
      <c r="AZ2593" s="12" t="str">
        <f t="shared" ref="AZ2593:AZ2656" si="354">IF(OR($R2593&lt;&gt;"",SUM(AA2593:AX2593)&lt;&gt;0),IF(R2593=BC2593,"OK",IF(R2593&gt;BC2593,"Valor estimado supera a Compromisos en "&amp;DOLLAR(R2593-BC2593),"Compromisos superan al Valor estimado en "&amp;DOLLAR(BC2593-R2593))),"")</f>
        <v>OK</v>
      </c>
      <c r="BA2593" s="12" t="str">
        <f t="shared" ref="BA2593:BA2656" si="355">IF(OR($R2593&lt;&gt;"",SUM(AA2593:AX2593)&lt;&gt;0),IF(R2593=BD2593,"OK",IF(R2593&gt;BD2593,"Valor estimado supera a Obligaciones en "&amp;DOLLAR(R2593-BD2593),"Obligaciones superan al Valor estimado en "&amp;DOLLAR(BD2593-R2593))),"")</f>
        <v>OK</v>
      </c>
      <c r="BB2593" s="6">
        <f t="shared" ref="BB2593:BB2656" si="356">+IF(B2593&lt;&gt;"",COUNTBLANK(E2593:AX2593),0)</f>
        <v>0</v>
      </c>
      <c r="BC2593" s="13">
        <f t="shared" ref="BC2593:BC2656" si="357">+SUM(AA2593,AC2593,AE2593,AG2593,AI2593,AK2593,AM2593,AO2593,AQ2593,AS2593,AU2593,AW2593)</f>
        <v>90000000</v>
      </c>
      <c r="BD2593" s="13">
        <f t="shared" ref="BD2593:BD2656" si="358">+SUM(AB2593,AD2593,AF2593,AH2593,AJ2593,AL2593,AN2593,AP2593,AR2593,AT2593,AV2593,AX2593)</f>
        <v>90000000</v>
      </c>
      <c r="BE2593" s="6">
        <f t="shared" ref="BE2593:BE2656" si="359">+IF(OR(AZ2593="ok",AZ2593=""),0,1)</f>
        <v>0</v>
      </c>
      <c r="BF2593" s="6">
        <f t="shared" ref="BF2593:BF2656" si="360">+IF(OR(BA2593="ok",BA2593=""),0,1)</f>
        <v>0</v>
      </c>
      <c r="BG2593" s="2"/>
      <c r="BH2593" s="2"/>
      <c r="BI2593" s="2"/>
    </row>
    <row r="2594" spans="1:61" s="3" customFormat="1" ht="57" x14ac:dyDescent="0.25">
      <c r="A2594" s="2"/>
      <c r="B2594" s="29" t="s">
        <v>2897</v>
      </c>
      <c r="C2594" s="29" t="s">
        <v>2058</v>
      </c>
      <c r="D2594" s="29" t="s">
        <v>37</v>
      </c>
      <c r="E2594" s="30" t="s">
        <v>2396</v>
      </c>
      <c r="F2594" s="30" t="s">
        <v>2885</v>
      </c>
      <c r="G2594" s="30" t="s">
        <v>44</v>
      </c>
      <c r="H2594" s="30">
        <v>11111111</v>
      </c>
      <c r="I2594" s="30" t="s">
        <v>6273</v>
      </c>
      <c r="J2594" s="30" t="s">
        <v>221</v>
      </c>
      <c r="K2594" s="30" t="s">
        <v>2898</v>
      </c>
      <c r="L2594" s="31" t="s">
        <v>154</v>
      </c>
      <c r="M2594" s="31" t="s">
        <v>154</v>
      </c>
      <c r="N2594" s="31">
        <v>12</v>
      </c>
      <c r="O2594" s="31" t="s">
        <v>221</v>
      </c>
      <c r="P2594" s="31" t="s">
        <v>224</v>
      </c>
      <c r="Q2594" s="40">
        <v>800000000</v>
      </c>
      <c r="R2594" s="40">
        <v>800000000</v>
      </c>
      <c r="S2594" s="31" t="s">
        <v>225</v>
      </c>
      <c r="T2594" s="31" t="s">
        <v>221</v>
      </c>
      <c r="U2594" s="30" t="s">
        <v>2206</v>
      </c>
      <c r="V2594" s="30" t="s">
        <v>2833</v>
      </c>
      <c r="W2594" s="30" t="s">
        <v>2834</v>
      </c>
      <c r="X2594" s="30" t="s">
        <v>257</v>
      </c>
      <c r="Y2594" s="30" t="s">
        <v>258</v>
      </c>
      <c r="Z2594" s="30" t="s">
        <v>2225</v>
      </c>
      <c r="AA2594" s="41">
        <v>0</v>
      </c>
      <c r="AB2594" s="41">
        <v>0</v>
      </c>
      <c r="AC2594" s="41">
        <v>0</v>
      </c>
      <c r="AD2594" s="41">
        <v>0</v>
      </c>
      <c r="AE2594" s="41">
        <v>0</v>
      </c>
      <c r="AF2594" s="41">
        <v>0</v>
      </c>
      <c r="AG2594" s="41">
        <v>0</v>
      </c>
      <c r="AH2594" s="41">
        <v>0</v>
      </c>
      <c r="AI2594" s="41">
        <v>0</v>
      </c>
      <c r="AJ2594" s="41">
        <v>0</v>
      </c>
      <c r="AK2594" s="41">
        <v>0</v>
      </c>
      <c r="AL2594" s="41">
        <v>0</v>
      </c>
      <c r="AM2594" s="41">
        <v>0</v>
      </c>
      <c r="AN2594" s="41">
        <v>0</v>
      </c>
      <c r="AO2594" s="41">
        <v>0</v>
      </c>
      <c r="AP2594" s="41">
        <v>0</v>
      </c>
      <c r="AQ2594" s="41">
        <v>0</v>
      </c>
      <c r="AR2594" s="41">
        <v>0</v>
      </c>
      <c r="AS2594" s="41">
        <v>0</v>
      </c>
      <c r="AT2594" s="41">
        <v>0</v>
      </c>
      <c r="AU2594" s="41">
        <v>0</v>
      </c>
      <c r="AV2594" s="41">
        <v>0</v>
      </c>
      <c r="AW2594" s="41">
        <v>800000000</v>
      </c>
      <c r="AX2594" s="41">
        <v>800000000</v>
      </c>
      <c r="AY2594" s="2">
        <v>0</v>
      </c>
      <c r="AZ2594" s="12" t="str">
        <f t="shared" si="354"/>
        <v>OK</v>
      </c>
      <c r="BA2594" s="12" t="str">
        <f t="shared" si="355"/>
        <v>OK</v>
      </c>
      <c r="BB2594" s="6">
        <f t="shared" si="356"/>
        <v>0</v>
      </c>
      <c r="BC2594" s="13">
        <f t="shared" si="357"/>
        <v>800000000</v>
      </c>
      <c r="BD2594" s="13">
        <f t="shared" si="358"/>
        <v>800000000</v>
      </c>
      <c r="BE2594" s="6">
        <f t="shared" si="359"/>
        <v>0</v>
      </c>
      <c r="BF2594" s="6">
        <f t="shared" si="360"/>
        <v>0</v>
      </c>
      <c r="BG2594" s="2"/>
      <c r="BH2594" s="2"/>
      <c r="BI2594" s="2"/>
    </row>
    <row r="2595" spans="1:61" s="3" customFormat="1" ht="99.75" x14ac:dyDescent="0.25">
      <c r="A2595" s="2"/>
      <c r="B2595" s="29" t="s">
        <v>2899</v>
      </c>
      <c r="C2595" s="29" t="s">
        <v>2058</v>
      </c>
      <c r="D2595" s="29" t="s">
        <v>37</v>
      </c>
      <c r="E2595" s="30" t="s">
        <v>2396</v>
      </c>
      <c r="F2595" s="30" t="s">
        <v>2885</v>
      </c>
      <c r="G2595" s="30" t="s">
        <v>44</v>
      </c>
      <c r="H2595" s="30">
        <v>86101610</v>
      </c>
      <c r="I2595" s="30" t="s">
        <v>6273</v>
      </c>
      <c r="J2595" s="30" t="s">
        <v>221</v>
      </c>
      <c r="K2595" s="30" t="s">
        <v>2900</v>
      </c>
      <c r="L2595" s="31" t="s">
        <v>154</v>
      </c>
      <c r="M2595" s="31" t="s">
        <v>154</v>
      </c>
      <c r="N2595" s="31">
        <v>12</v>
      </c>
      <c r="O2595" s="31" t="s">
        <v>223</v>
      </c>
      <c r="P2595" s="31" t="s">
        <v>224</v>
      </c>
      <c r="Q2595" s="40">
        <v>21835000</v>
      </c>
      <c r="R2595" s="40">
        <v>21835000</v>
      </c>
      <c r="S2595" s="31" t="s">
        <v>225</v>
      </c>
      <c r="T2595" s="31" t="s">
        <v>221</v>
      </c>
      <c r="U2595" s="30" t="s">
        <v>2206</v>
      </c>
      <c r="V2595" s="30" t="s">
        <v>2833</v>
      </c>
      <c r="W2595" s="30" t="s">
        <v>2834</v>
      </c>
      <c r="X2595" s="30" t="s">
        <v>229</v>
      </c>
      <c r="Y2595" s="30" t="s">
        <v>230</v>
      </c>
      <c r="Z2595" s="30" t="s">
        <v>2901</v>
      </c>
      <c r="AA2595" s="41">
        <v>0</v>
      </c>
      <c r="AB2595" s="41">
        <v>0</v>
      </c>
      <c r="AC2595" s="41">
        <v>21835000</v>
      </c>
      <c r="AD2595" s="41">
        <v>0</v>
      </c>
      <c r="AE2595" s="41">
        <v>0</v>
      </c>
      <c r="AF2595" s="41">
        <v>1985000</v>
      </c>
      <c r="AG2595" s="41">
        <v>0</v>
      </c>
      <c r="AH2595" s="41">
        <v>1985000</v>
      </c>
      <c r="AI2595" s="41">
        <v>0</v>
      </c>
      <c r="AJ2595" s="41">
        <v>1985000</v>
      </c>
      <c r="AK2595" s="41">
        <v>0</v>
      </c>
      <c r="AL2595" s="41">
        <v>1985000</v>
      </c>
      <c r="AM2595" s="41">
        <v>0</v>
      </c>
      <c r="AN2595" s="41">
        <v>1985000</v>
      </c>
      <c r="AO2595" s="41">
        <v>0</v>
      </c>
      <c r="AP2595" s="41">
        <v>1985000</v>
      </c>
      <c r="AQ2595" s="41">
        <v>0</v>
      </c>
      <c r="AR2595" s="41">
        <v>1985000</v>
      </c>
      <c r="AS2595" s="41">
        <v>0</v>
      </c>
      <c r="AT2595" s="41">
        <v>1985000</v>
      </c>
      <c r="AU2595" s="41">
        <v>0</v>
      </c>
      <c r="AV2595" s="41">
        <v>1985000</v>
      </c>
      <c r="AW2595" s="41">
        <v>0</v>
      </c>
      <c r="AX2595" s="41">
        <v>3970000</v>
      </c>
      <c r="AY2595" s="2">
        <v>0</v>
      </c>
      <c r="AZ2595" s="12" t="str">
        <f t="shared" si="354"/>
        <v>OK</v>
      </c>
      <c r="BA2595" s="12" t="str">
        <f t="shared" si="355"/>
        <v>OK</v>
      </c>
      <c r="BB2595" s="6">
        <f t="shared" si="356"/>
        <v>0</v>
      </c>
      <c r="BC2595" s="13">
        <f t="shared" si="357"/>
        <v>21835000</v>
      </c>
      <c r="BD2595" s="13">
        <f t="shared" si="358"/>
        <v>21835000</v>
      </c>
      <c r="BE2595" s="6">
        <f t="shared" si="359"/>
        <v>0</v>
      </c>
      <c r="BF2595" s="6">
        <f t="shared" si="360"/>
        <v>0</v>
      </c>
      <c r="BG2595" s="2"/>
      <c r="BH2595" s="2"/>
      <c r="BI2595" s="2"/>
    </row>
    <row r="2596" spans="1:61" s="3" customFormat="1" ht="99.75" x14ac:dyDescent="0.25">
      <c r="A2596" s="2"/>
      <c r="B2596" s="29" t="s">
        <v>2902</v>
      </c>
      <c r="C2596" s="29" t="s">
        <v>2058</v>
      </c>
      <c r="D2596" s="29" t="s">
        <v>37</v>
      </c>
      <c r="E2596" s="30" t="s">
        <v>2396</v>
      </c>
      <c r="F2596" s="30" t="s">
        <v>2885</v>
      </c>
      <c r="G2596" s="30" t="s">
        <v>44</v>
      </c>
      <c r="H2596" s="30">
        <v>86101610</v>
      </c>
      <c r="I2596" s="30" t="s">
        <v>6273</v>
      </c>
      <c r="J2596" s="30" t="s">
        <v>221</v>
      </c>
      <c r="K2596" s="30" t="s">
        <v>2900</v>
      </c>
      <c r="L2596" s="31" t="s">
        <v>154</v>
      </c>
      <c r="M2596" s="31" t="s">
        <v>154</v>
      </c>
      <c r="N2596" s="31">
        <v>12</v>
      </c>
      <c r="O2596" s="31" t="s">
        <v>223</v>
      </c>
      <c r="P2596" s="31" t="s">
        <v>224</v>
      </c>
      <c r="Q2596" s="40">
        <v>21835000</v>
      </c>
      <c r="R2596" s="40">
        <v>21835000</v>
      </c>
      <c r="S2596" s="31" t="s">
        <v>225</v>
      </c>
      <c r="T2596" s="31" t="s">
        <v>221</v>
      </c>
      <c r="U2596" s="30" t="s">
        <v>2206</v>
      </c>
      <c r="V2596" s="30" t="s">
        <v>2833</v>
      </c>
      <c r="W2596" s="30" t="s">
        <v>2834</v>
      </c>
      <c r="X2596" s="30" t="s">
        <v>229</v>
      </c>
      <c r="Y2596" s="30" t="s">
        <v>230</v>
      </c>
      <c r="Z2596" s="30" t="s">
        <v>2901</v>
      </c>
      <c r="AA2596" s="41">
        <v>0</v>
      </c>
      <c r="AB2596" s="41">
        <v>0</v>
      </c>
      <c r="AC2596" s="41">
        <v>21835000</v>
      </c>
      <c r="AD2596" s="41">
        <v>0</v>
      </c>
      <c r="AE2596" s="41">
        <v>0</v>
      </c>
      <c r="AF2596" s="41">
        <v>1985000</v>
      </c>
      <c r="AG2596" s="41">
        <v>0</v>
      </c>
      <c r="AH2596" s="41">
        <v>1985000</v>
      </c>
      <c r="AI2596" s="41">
        <v>0</v>
      </c>
      <c r="AJ2596" s="41">
        <v>1985000</v>
      </c>
      <c r="AK2596" s="41">
        <v>0</v>
      </c>
      <c r="AL2596" s="41">
        <v>1985000</v>
      </c>
      <c r="AM2596" s="41">
        <v>0</v>
      </c>
      <c r="AN2596" s="41">
        <v>1985000</v>
      </c>
      <c r="AO2596" s="41">
        <v>0</v>
      </c>
      <c r="AP2596" s="41">
        <v>1985000</v>
      </c>
      <c r="AQ2596" s="41">
        <v>0</v>
      </c>
      <c r="AR2596" s="41">
        <v>1985000</v>
      </c>
      <c r="AS2596" s="41">
        <v>0</v>
      </c>
      <c r="AT2596" s="41">
        <v>1985000</v>
      </c>
      <c r="AU2596" s="41">
        <v>0</v>
      </c>
      <c r="AV2596" s="41">
        <v>1985000</v>
      </c>
      <c r="AW2596" s="41">
        <v>0</v>
      </c>
      <c r="AX2596" s="41">
        <v>3970000</v>
      </c>
      <c r="AY2596" s="2">
        <v>0</v>
      </c>
      <c r="AZ2596" s="12" t="str">
        <f t="shared" si="354"/>
        <v>OK</v>
      </c>
      <c r="BA2596" s="12" t="str">
        <f t="shared" si="355"/>
        <v>OK</v>
      </c>
      <c r="BB2596" s="6">
        <f t="shared" si="356"/>
        <v>0</v>
      </c>
      <c r="BC2596" s="13">
        <f t="shared" si="357"/>
        <v>21835000</v>
      </c>
      <c r="BD2596" s="13">
        <f t="shared" si="358"/>
        <v>21835000</v>
      </c>
      <c r="BE2596" s="6">
        <f t="shared" si="359"/>
        <v>0</v>
      </c>
      <c r="BF2596" s="6">
        <f t="shared" si="360"/>
        <v>0</v>
      </c>
      <c r="BG2596" s="2"/>
      <c r="BH2596" s="2"/>
      <c r="BI2596" s="2"/>
    </row>
    <row r="2597" spans="1:61" s="3" customFormat="1" ht="99.75" x14ac:dyDescent="0.25">
      <c r="A2597" s="2"/>
      <c r="B2597" s="29" t="s">
        <v>2903</v>
      </c>
      <c r="C2597" s="29" t="s">
        <v>2058</v>
      </c>
      <c r="D2597" s="29" t="s">
        <v>37</v>
      </c>
      <c r="E2597" s="30" t="s">
        <v>2396</v>
      </c>
      <c r="F2597" s="30" t="s">
        <v>2885</v>
      </c>
      <c r="G2597" s="30" t="s">
        <v>44</v>
      </c>
      <c r="H2597" s="30">
        <v>86101610</v>
      </c>
      <c r="I2597" s="30" t="s">
        <v>6273</v>
      </c>
      <c r="J2597" s="30" t="s">
        <v>221</v>
      </c>
      <c r="K2597" s="30" t="s">
        <v>2900</v>
      </c>
      <c r="L2597" s="31" t="s">
        <v>154</v>
      </c>
      <c r="M2597" s="31" t="s">
        <v>154</v>
      </c>
      <c r="N2597" s="31">
        <v>12</v>
      </c>
      <c r="O2597" s="31" t="s">
        <v>223</v>
      </c>
      <c r="P2597" s="31" t="s">
        <v>224</v>
      </c>
      <c r="Q2597" s="40">
        <v>21835000</v>
      </c>
      <c r="R2597" s="40">
        <v>21835000</v>
      </c>
      <c r="S2597" s="31" t="s">
        <v>225</v>
      </c>
      <c r="T2597" s="31" t="s">
        <v>221</v>
      </c>
      <c r="U2597" s="30" t="s">
        <v>2206</v>
      </c>
      <c r="V2597" s="30" t="s">
        <v>2833</v>
      </c>
      <c r="W2597" s="30" t="s">
        <v>2834</v>
      </c>
      <c r="X2597" s="30" t="s">
        <v>229</v>
      </c>
      <c r="Y2597" s="30" t="s">
        <v>230</v>
      </c>
      <c r="Z2597" s="30" t="s">
        <v>2901</v>
      </c>
      <c r="AA2597" s="41">
        <v>0</v>
      </c>
      <c r="AB2597" s="41">
        <v>0</v>
      </c>
      <c r="AC2597" s="41">
        <v>21835000</v>
      </c>
      <c r="AD2597" s="41">
        <v>0</v>
      </c>
      <c r="AE2597" s="41">
        <v>0</v>
      </c>
      <c r="AF2597" s="41">
        <v>1985000</v>
      </c>
      <c r="AG2597" s="41">
        <v>0</v>
      </c>
      <c r="AH2597" s="41">
        <v>1985000</v>
      </c>
      <c r="AI2597" s="41">
        <v>0</v>
      </c>
      <c r="AJ2597" s="41">
        <v>1985000</v>
      </c>
      <c r="AK2597" s="41">
        <v>0</v>
      </c>
      <c r="AL2597" s="41">
        <v>1985000</v>
      </c>
      <c r="AM2597" s="41">
        <v>0</v>
      </c>
      <c r="AN2597" s="41">
        <v>1985000</v>
      </c>
      <c r="AO2597" s="41">
        <v>0</v>
      </c>
      <c r="AP2597" s="41">
        <v>1985000</v>
      </c>
      <c r="AQ2597" s="41">
        <v>0</v>
      </c>
      <c r="AR2597" s="41">
        <v>1985000</v>
      </c>
      <c r="AS2597" s="41">
        <v>0</v>
      </c>
      <c r="AT2597" s="41">
        <v>1985000</v>
      </c>
      <c r="AU2597" s="41">
        <v>0</v>
      </c>
      <c r="AV2597" s="41">
        <v>1985000</v>
      </c>
      <c r="AW2597" s="41">
        <v>0</v>
      </c>
      <c r="AX2597" s="41">
        <v>3970000</v>
      </c>
      <c r="AY2597" s="2">
        <v>0</v>
      </c>
      <c r="AZ2597" s="12" t="str">
        <f t="shared" si="354"/>
        <v>OK</v>
      </c>
      <c r="BA2597" s="12" t="str">
        <f t="shared" si="355"/>
        <v>OK</v>
      </c>
      <c r="BB2597" s="6">
        <f t="shared" si="356"/>
        <v>0</v>
      </c>
      <c r="BC2597" s="13">
        <f t="shared" si="357"/>
        <v>21835000</v>
      </c>
      <c r="BD2597" s="13">
        <f t="shared" si="358"/>
        <v>21835000</v>
      </c>
      <c r="BE2597" s="6">
        <f t="shared" si="359"/>
        <v>0</v>
      </c>
      <c r="BF2597" s="6">
        <f t="shared" si="360"/>
        <v>0</v>
      </c>
      <c r="BG2597" s="2"/>
      <c r="BH2597" s="2"/>
      <c r="BI2597" s="2"/>
    </row>
    <row r="2598" spans="1:61" s="3" customFormat="1" ht="99.75" x14ac:dyDescent="0.25">
      <c r="A2598" s="2"/>
      <c r="B2598" s="29" t="s">
        <v>2904</v>
      </c>
      <c r="C2598" s="29" t="s">
        <v>2058</v>
      </c>
      <c r="D2598" s="29" t="s">
        <v>37</v>
      </c>
      <c r="E2598" s="30" t="s">
        <v>2396</v>
      </c>
      <c r="F2598" s="30" t="s">
        <v>2885</v>
      </c>
      <c r="G2598" s="30" t="s">
        <v>44</v>
      </c>
      <c r="H2598" s="30">
        <v>86101610</v>
      </c>
      <c r="I2598" s="30" t="s">
        <v>6273</v>
      </c>
      <c r="J2598" s="30" t="s">
        <v>221</v>
      </c>
      <c r="K2598" s="30" t="s">
        <v>2900</v>
      </c>
      <c r="L2598" s="31" t="s">
        <v>154</v>
      </c>
      <c r="M2598" s="31" t="s">
        <v>154</v>
      </c>
      <c r="N2598" s="31">
        <v>12</v>
      </c>
      <c r="O2598" s="31" t="s">
        <v>223</v>
      </c>
      <c r="P2598" s="31" t="s">
        <v>224</v>
      </c>
      <c r="Q2598" s="40">
        <v>21835000</v>
      </c>
      <c r="R2598" s="40">
        <v>21835000</v>
      </c>
      <c r="S2598" s="31" t="s">
        <v>225</v>
      </c>
      <c r="T2598" s="31" t="s">
        <v>221</v>
      </c>
      <c r="U2598" s="30" t="s">
        <v>2206</v>
      </c>
      <c r="V2598" s="30" t="s">
        <v>2833</v>
      </c>
      <c r="W2598" s="30" t="s">
        <v>2834</v>
      </c>
      <c r="X2598" s="30" t="s">
        <v>229</v>
      </c>
      <c r="Y2598" s="30" t="s">
        <v>230</v>
      </c>
      <c r="Z2598" s="30" t="s">
        <v>2901</v>
      </c>
      <c r="AA2598" s="41">
        <v>0</v>
      </c>
      <c r="AB2598" s="41">
        <v>0</v>
      </c>
      <c r="AC2598" s="41">
        <v>21835000</v>
      </c>
      <c r="AD2598" s="41">
        <v>0</v>
      </c>
      <c r="AE2598" s="41">
        <v>0</v>
      </c>
      <c r="AF2598" s="41">
        <v>1985000</v>
      </c>
      <c r="AG2598" s="41">
        <v>0</v>
      </c>
      <c r="AH2598" s="41">
        <v>1985000</v>
      </c>
      <c r="AI2598" s="41">
        <v>0</v>
      </c>
      <c r="AJ2598" s="41">
        <v>1985000</v>
      </c>
      <c r="AK2598" s="41">
        <v>0</v>
      </c>
      <c r="AL2598" s="41">
        <v>1985000</v>
      </c>
      <c r="AM2598" s="41">
        <v>0</v>
      </c>
      <c r="AN2598" s="41">
        <v>1985000</v>
      </c>
      <c r="AO2598" s="41">
        <v>0</v>
      </c>
      <c r="AP2598" s="41">
        <v>1985000</v>
      </c>
      <c r="AQ2598" s="41">
        <v>0</v>
      </c>
      <c r="AR2598" s="41">
        <v>1985000</v>
      </c>
      <c r="AS2598" s="41">
        <v>0</v>
      </c>
      <c r="AT2598" s="41">
        <v>1985000</v>
      </c>
      <c r="AU2598" s="41">
        <v>0</v>
      </c>
      <c r="AV2598" s="41">
        <v>1985000</v>
      </c>
      <c r="AW2598" s="41">
        <v>0</v>
      </c>
      <c r="AX2598" s="41">
        <v>3970000</v>
      </c>
      <c r="AY2598" s="2">
        <v>0</v>
      </c>
      <c r="AZ2598" s="12" t="str">
        <f t="shared" si="354"/>
        <v>OK</v>
      </c>
      <c r="BA2598" s="12" t="str">
        <f t="shared" si="355"/>
        <v>OK</v>
      </c>
      <c r="BB2598" s="6">
        <f t="shared" si="356"/>
        <v>0</v>
      </c>
      <c r="BC2598" s="13">
        <f t="shared" si="357"/>
        <v>21835000</v>
      </c>
      <c r="BD2598" s="13">
        <f t="shared" si="358"/>
        <v>21835000</v>
      </c>
      <c r="BE2598" s="6">
        <f t="shared" si="359"/>
        <v>0</v>
      </c>
      <c r="BF2598" s="6">
        <f t="shared" si="360"/>
        <v>0</v>
      </c>
      <c r="BG2598" s="2"/>
      <c r="BH2598" s="2"/>
      <c r="BI2598" s="2"/>
    </row>
    <row r="2599" spans="1:61" s="3" customFormat="1" ht="99.75" x14ac:dyDescent="0.25">
      <c r="A2599" s="2"/>
      <c r="B2599" s="29" t="s">
        <v>2905</v>
      </c>
      <c r="C2599" s="29" t="s">
        <v>2058</v>
      </c>
      <c r="D2599" s="29" t="s">
        <v>37</v>
      </c>
      <c r="E2599" s="30" t="s">
        <v>2396</v>
      </c>
      <c r="F2599" s="30" t="s">
        <v>2885</v>
      </c>
      <c r="G2599" s="30" t="s">
        <v>44</v>
      </c>
      <c r="H2599" s="30">
        <v>86101610</v>
      </c>
      <c r="I2599" s="30" t="s">
        <v>6273</v>
      </c>
      <c r="J2599" s="30" t="s">
        <v>221</v>
      </c>
      <c r="K2599" s="30" t="s">
        <v>2900</v>
      </c>
      <c r="L2599" s="31" t="s">
        <v>154</v>
      </c>
      <c r="M2599" s="31" t="s">
        <v>154</v>
      </c>
      <c r="N2599" s="31">
        <v>12</v>
      </c>
      <c r="O2599" s="31" t="s">
        <v>223</v>
      </c>
      <c r="P2599" s="31" t="s">
        <v>224</v>
      </c>
      <c r="Q2599" s="40">
        <v>21835000</v>
      </c>
      <c r="R2599" s="40">
        <v>21835000</v>
      </c>
      <c r="S2599" s="31" t="s">
        <v>225</v>
      </c>
      <c r="T2599" s="31" t="s">
        <v>221</v>
      </c>
      <c r="U2599" s="30" t="s">
        <v>2206</v>
      </c>
      <c r="V2599" s="30" t="s">
        <v>2833</v>
      </c>
      <c r="W2599" s="30" t="s">
        <v>2834</v>
      </c>
      <c r="X2599" s="30" t="s">
        <v>229</v>
      </c>
      <c r="Y2599" s="30" t="s">
        <v>230</v>
      </c>
      <c r="Z2599" s="30" t="s">
        <v>2901</v>
      </c>
      <c r="AA2599" s="41">
        <v>0</v>
      </c>
      <c r="AB2599" s="41">
        <v>0</v>
      </c>
      <c r="AC2599" s="41">
        <v>21835000</v>
      </c>
      <c r="AD2599" s="41">
        <v>0</v>
      </c>
      <c r="AE2599" s="41">
        <v>0</v>
      </c>
      <c r="AF2599" s="41">
        <v>1985000</v>
      </c>
      <c r="AG2599" s="41">
        <v>0</v>
      </c>
      <c r="AH2599" s="41">
        <v>1985000</v>
      </c>
      <c r="AI2599" s="41">
        <v>0</v>
      </c>
      <c r="AJ2599" s="41">
        <v>1985000</v>
      </c>
      <c r="AK2599" s="41">
        <v>0</v>
      </c>
      <c r="AL2599" s="41">
        <v>1985000</v>
      </c>
      <c r="AM2599" s="41">
        <v>0</v>
      </c>
      <c r="AN2599" s="41">
        <v>1985000</v>
      </c>
      <c r="AO2599" s="41">
        <v>0</v>
      </c>
      <c r="AP2599" s="41">
        <v>1985000</v>
      </c>
      <c r="AQ2599" s="41">
        <v>0</v>
      </c>
      <c r="AR2599" s="41">
        <v>1985000</v>
      </c>
      <c r="AS2599" s="41">
        <v>0</v>
      </c>
      <c r="AT2599" s="41">
        <v>1985000</v>
      </c>
      <c r="AU2599" s="41">
        <v>0</v>
      </c>
      <c r="AV2599" s="41">
        <v>1985000</v>
      </c>
      <c r="AW2599" s="41">
        <v>0</v>
      </c>
      <c r="AX2599" s="41">
        <v>3970000</v>
      </c>
      <c r="AY2599" s="2">
        <v>0</v>
      </c>
      <c r="AZ2599" s="12" t="str">
        <f t="shared" si="354"/>
        <v>OK</v>
      </c>
      <c r="BA2599" s="12" t="str">
        <f t="shared" si="355"/>
        <v>OK</v>
      </c>
      <c r="BB2599" s="6">
        <f t="shared" si="356"/>
        <v>0</v>
      </c>
      <c r="BC2599" s="13">
        <f t="shared" si="357"/>
        <v>21835000</v>
      </c>
      <c r="BD2599" s="13">
        <f t="shared" si="358"/>
        <v>21835000</v>
      </c>
      <c r="BE2599" s="6">
        <f t="shared" si="359"/>
        <v>0</v>
      </c>
      <c r="BF2599" s="6">
        <f t="shared" si="360"/>
        <v>0</v>
      </c>
      <c r="BG2599" s="2"/>
      <c r="BH2599" s="2"/>
      <c r="BI2599" s="2"/>
    </row>
    <row r="2600" spans="1:61" s="3" customFormat="1" ht="99.75" x14ac:dyDescent="0.25">
      <c r="A2600" s="2"/>
      <c r="B2600" s="29" t="s">
        <v>2906</v>
      </c>
      <c r="C2600" s="29" t="s">
        <v>2058</v>
      </c>
      <c r="D2600" s="29" t="s">
        <v>37</v>
      </c>
      <c r="E2600" s="30" t="s">
        <v>2396</v>
      </c>
      <c r="F2600" s="30" t="s">
        <v>2885</v>
      </c>
      <c r="G2600" s="30" t="s">
        <v>44</v>
      </c>
      <c r="H2600" s="30">
        <v>86101610</v>
      </c>
      <c r="I2600" s="30" t="s">
        <v>6273</v>
      </c>
      <c r="J2600" s="30" t="s">
        <v>221</v>
      </c>
      <c r="K2600" s="30" t="s">
        <v>2900</v>
      </c>
      <c r="L2600" s="31" t="s">
        <v>154</v>
      </c>
      <c r="M2600" s="31" t="s">
        <v>154</v>
      </c>
      <c r="N2600" s="31">
        <v>12</v>
      </c>
      <c r="O2600" s="31" t="s">
        <v>223</v>
      </c>
      <c r="P2600" s="31" t="s">
        <v>224</v>
      </c>
      <c r="Q2600" s="40">
        <v>21835000</v>
      </c>
      <c r="R2600" s="40">
        <v>21835000</v>
      </c>
      <c r="S2600" s="31" t="s">
        <v>225</v>
      </c>
      <c r="T2600" s="31" t="s">
        <v>221</v>
      </c>
      <c r="U2600" s="30" t="s">
        <v>2206</v>
      </c>
      <c r="V2600" s="30" t="s">
        <v>2833</v>
      </c>
      <c r="W2600" s="30" t="s">
        <v>2834</v>
      </c>
      <c r="X2600" s="30" t="s">
        <v>229</v>
      </c>
      <c r="Y2600" s="30" t="s">
        <v>230</v>
      </c>
      <c r="Z2600" s="30" t="s">
        <v>2901</v>
      </c>
      <c r="AA2600" s="41">
        <v>0</v>
      </c>
      <c r="AB2600" s="41">
        <v>0</v>
      </c>
      <c r="AC2600" s="41">
        <v>21835000</v>
      </c>
      <c r="AD2600" s="41">
        <v>0</v>
      </c>
      <c r="AE2600" s="41">
        <v>0</v>
      </c>
      <c r="AF2600" s="41">
        <v>1985000</v>
      </c>
      <c r="AG2600" s="41">
        <v>0</v>
      </c>
      <c r="AH2600" s="41">
        <v>1985000</v>
      </c>
      <c r="AI2600" s="41">
        <v>0</v>
      </c>
      <c r="AJ2600" s="41">
        <v>1985000</v>
      </c>
      <c r="AK2600" s="41">
        <v>0</v>
      </c>
      <c r="AL2600" s="41">
        <v>1985000</v>
      </c>
      <c r="AM2600" s="41">
        <v>0</v>
      </c>
      <c r="AN2600" s="41">
        <v>1985000</v>
      </c>
      <c r="AO2600" s="41">
        <v>0</v>
      </c>
      <c r="AP2600" s="41">
        <v>1985000</v>
      </c>
      <c r="AQ2600" s="41">
        <v>0</v>
      </c>
      <c r="AR2600" s="41">
        <v>1985000</v>
      </c>
      <c r="AS2600" s="41">
        <v>0</v>
      </c>
      <c r="AT2600" s="41">
        <v>1985000</v>
      </c>
      <c r="AU2600" s="41">
        <v>0</v>
      </c>
      <c r="AV2600" s="41">
        <v>1985000</v>
      </c>
      <c r="AW2600" s="41">
        <v>0</v>
      </c>
      <c r="AX2600" s="41">
        <v>3970000</v>
      </c>
      <c r="AY2600" s="2">
        <v>0</v>
      </c>
      <c r="AZ2600" s="12" t="str">
        <f t="shared" si="354"/>
        <v>OK</v>
      </c>
      <c r="BA2600" s="12" t="str">
        <f t="shared" si="355"/>
        <v>OK</v>
      </c>
      <c r="BB2600" s="6">
        <f t="shared" si="356"/>
        <v>0</v>
      </c>
      <c r="BC2600" s="13">
        <f t="shared" si="357"/>
        <v>21835000</v>
      </c>
      <c r="BD2600" s="13">
        <f t="shared" si="358"/>
        <v>21835000</v>
      </c>
      <c r="BE2600" s="6">
        <f t="shared" si="359"/>
        <v>0</v>
      </c>
      <c r="BF2600" s="6">
        <f t="shared" si="360"/>
        <v>0</v>
      </c>
      <c r="BG2600" s="2"/>
      <c r="BH2600" s="2"/>
      <c r="BI2600" s="2"/>
    </row>
    <row r="2601" spans="1:61" s="3" customFormat="1" ht="99.75" x14ac:dyDescent="0.25">
      <c r="A2601" s="2"/>
      <c r="B2601" s="29" t="s">
        <v>2907</v>
      </c>
      <c r="C2601" s="29" t="s">
        <v>2058</v>
      </c>
      <c r="D2601" s="29" t="s">
        <v>37</v>
      </c>
      <c r="E2601" s="30" t="s">
        <v>2396</v>
      </c>
      <c r="F2601" s="30" t="s">
        <v>2885</v>
      </c>
      <c r="G2601" s="30" t="s">
        <v>44</v>
      </c>
      <c r="H2601" s="30">
        <v>86101610</v>
      </c>
      <c r="I2601" s="30" t="s">
        <v>6273</v>
      </c>
      <c r="J2601" s="30" t="s">
        <v>221</v>
      </c>
      <c r="K2601" s="30" t="s">
        <v>2900</v>
      </c>
      <c r="L2601" s="31" t="s">
        <v>154</v>
      </c>
      <c r="M2601" s="31" t="s">
        <v>154</v>
      </c>
      <c r="N2601" s="31">
        <v>12</v>
      </c>
      <c r="O2601" s="31" t="s">
        <v>223</v>
      </c>
      <c r="P2601" s="31" t="s">
        <v>224</v>
      </c>
      <c r="Q2601" s="40">
        <v>21835000</v>
      </c>
      <c r="R2601" s="40">
        <v>21835000</v>
      </c>
      <c r="S2601" s="31" t="s">
        <v>225</v>
      </c>
      <c r="T2601" s="31" t="s">
        <v>221</v>
      </c>
      <c r="U2601" s="30" t="s">
        <v>2206</v>
      </c>
      <c r="V2601" s="30" t="s">
        <v>2833</v>
      </c>
      <c r="W2601" s="30" t="s">
        <v>2834</v>
      </c>
      <c r="X2601" s="30" t="s">
        <v>229</v>
      </c>
      <c r="Y2601" s="30" t="s">
        <v>230</v>
      </c>
      <c r="Z2601" s="30" t="s">
        <v>2901</v>
      </c>
      <c r="AA2601" s="41">
        <v>0</v>
      </c>
      <c r="AB2601" s="41">
        <v>0</v>
      </c>
      <c r="AC2601" s="41">
        <v>21835000</v>
      </c>
      <c r="AD2601" s="41">
        <v>0</v>
      </c>
      <c r="AE2601" s="41">
        <v>0</v>
      </c>
      <c r="AF2601" s="41">
        <v>1985000</v>
      </c>
      <c r="AG2601" s="41">
        <v>0</v>
      </c>
      <c r="AH2601" s="41">
        <v>1985000</v>
      </c>
      <c r="AI2601" s="41">
        <v>0</v>
      </c>
      <c r="AJ2601" s="41">
        <v>1985000</v>
      </c>
      <c r="AK2601" s="41">
        <v>0</v>
      </c>
      <c r="AL2601" s="41">
        <v>1985000</v>
      </c>
      <c r="AM2601" s="41">
        <v>0</v>
      </c>
      <c r="AN2601" s="41">
        <v>1985000</v>
      </c>
      <c r="AO2601" s="41">
        <v>0</v>
      </c>
      <c r="AP2601" s="41">
        <v>1985000</v>
      </c>
      <c r="AQ2601" s="41">
        <v>0</v>
      </c>
      <c r="AR2601" s="41">
        <v>1985000</v>
      </c>
      <c r="AS2601" s="41">
        <v>0</v>
      </c>
      <c r="AT2601" s="41">
        <v>1985000</v>
      </c>
      <c r="AU2601" s="41">
        <v>0</v>
      </c>
      <c r="AV2601" s="41">
        <v>1985000</v>
      </c>
      <c r="AW2601" s="41">
        <v>0</v>
      </c>
      <c r="AX2601" s="41">
        <v>3970000</v>
      </c>
      <c r="AY2601" s="2">
        <v>0</v>
      </c>
      <c r="AZ2601" s="12" t="str">
        <f t="shared" si="354"/>
        <v>OK</v>
      </c>
      <c r="BA2601" s="12" t="str">
        <f t="shared" si="355"/>
        <v>OK</v>
      </c>
      <c r="BB2601" s="6">
        <f t="shared" si="356"/>
        <v>0</v>
      </c>
      <c r="BC2601" s="13">
        <f t="shared" si="357"/>
        <v>21835000</v>
      </c>
      <c r="BD2601" s="13">
        <f t="shared" si="358"/>
        <v>21835000</v>
      </c>
      <c r="BE2601" s="6">
        <f t="shared" si="359"/>
        <v>0</v>
      </c>
      <c r="BF2601" s="6">
        <f t="shared" si="360"/>
        <v>0</v>
      </c>
      <c r="BG2601" s="2"/>
      <c r="BH2601" s="2"/>
      <c r="BI2601" s="2"/>
    </row>
    <row r="2602" spans="1:61" s="3" customFormat="1" ht="99.75" x14ac:dyDescent="0.25">
      <c r="A2602" s="2"/>
      <c r="B2602" s="29" t="s">
        <v>2908</v>
      </c>
      <c r="C2602" s="29" t="s">
        <v>2058</v>
      </c>
      <c r="D2602" s="29" t="s">
        <v>37</v>
      </c>
      <c r="E2602" s="30" t="s">
        <v>2396</v>
      </c>
      <c r="F2602" s="30" t="s">
        <v>2885</v>
      </c>
      <c r="G2602" s="30" t="s">
        <v>44</v>
      </c>
      <c r="H2602" s="30">
        <v>86101610</v>
      </c>
      <c r="I2602" s="30" t="s">
        <v>6273</v>
      </c>
      <c r="J2602" s="30" t="s">
        <v>221</v>
      </c>
      <c r="K2602" s="30" t="s">
        <v>2900</v>
      </c>
      <c r="L2602" s="31" t="s">
        <v>154</v>
      </c>
      <c r="M2602" s="31" t="s">
        <v>154</v>
      </c>
      <c r="N2602" s="31">
        <v>12</v>
      </c>
      <c r="O2602" s="31" t="s">
        <v>223</v>
      </c>
      <c r="P2602" s="31" t="s">
        <v>224</v>
      </c>
      <c r="Q2602" s="40">
        <v>21835000</v>
      </c>
      <c r="R2602" s="40">
        <v>21835000</v>
      </c>
      <c r="S2602" s="31" t="s">
        <v>225</v>
      </c>
      <c r="T2602" s="31" t="s">
        <v>221</v>
      </c>
      <c r="U2602" s="30" t="s">
        <v>2206</v>
      </c>
      <c r="V2602" s="30" t="s">
        <v>2833</v>
      </c>
      <c r="W2602" s="30" t="s">
        <v>2834</v>
      </c>
      <c r="X2602" s="30" t="s">
        <v>229</v>
      </c>
      <c r="Y2602" s="30" t="s">
        <v>230</v>
      </c>
      <c r="Z2602" s="30" t="s">
        <v>2901</v>
      </c>
      <c r="AA2602" s="41">
        <v>0</v>
      </c>
      <c r="AB2602" s="41">
        <v>0</v>
      </c>
      <c r="AC2602" s="41">
        <v>21835000</v>
      </c>
      <c r="AD2602" s="41">
        <v>0</v>
      </c>
      <c r="AE2602" s="41">
        <v>0</v>
      </c>
      <c r="AF2602" s="41">
        <v>1985000</v>
      </c>
      <c r="AG2602" s="41">
        <v>0</v>
      </c>
      <c r="AH2602" s="41">
        <v>1985000</v>
      </c>
      <c r="AI2602" s="41">
        <v>0</v>
      </c>
      <c r="AJ2602" s="41">
        <v>1985000</v>
      </c>
      <c r="AK2602" s="41">
        <v>0</v>
      </c>
      <c r="AL2602" s="41">
        <v>1985000</v>
      </c>
      <c r="AM2602" s="41">
        <v>0</v>
      </c>
      <c r="AN2602" s="41">
        <v>1985000</v>
      </c>
      <c r="AO2602" s="41">
        <v>0</v>
      </c>
      <c r="AP2602" s="41">
        <v>1985000</v>
      </c>
      <c r="AQ2602" s="41">
        <v>0</v>
      </c>
      <c r="AR2602" s="41">
        <v>1985000</v>
      </c>
      <c r="AS2602" s="41">
        <v>0</v>
      </c>
      <c r="AT2602" s="41">
        <v>1985000</v>
      </c>
      <c r="AU2602" s="41">
        <v>0</v>
      </c>
      <c r="AV2602" s="41">
        <v>1985000</v>
      </c>
      <c r="AW2602" s="41">
        <v>0</v>
      </c>
      <c r="AX2602" s="41">
        <v>3970000</v>
      </c>
      <c r="AY2602" s="2">
        <v>0</v>
      </c>
      <c r="AZ2602" s="12" t="str">
        <f t="shared" si="354"/>
        <v>OK</v>
      </c>
      <c r="BA2602" s="12" t="str">
        <f t="shared" si="355"/>
        <v>OK</v>
      </c>
      <c r="BB2602" s="6">
        <f t="shared" si="356"/>
        <v>0</v>
      </c>
      <c r="BC2602" s="13">
        <f t="shared" si="357"/>
        <v>21835000</v>
      </c>
      <c r="BD2602" s="13">
        <f t="shared" si="358"/>
        <v>21835000</v>
      </c>
      <c r="BE2602" s="6">
        <f t="shared" si="359"/>
        <v>0</v>
      </c>
      <c r="BF2602" s="6">
        <f t="shared" si="360"/>
        <v>0</v>
      </c>
      <c r="BG2602" s="2"/>
      <c r="BH2602" s="2"/>
      <c r="BI2602" s="2"/>
    </row>
    <row r="2603" spans="1:61" s="3" customFormat="1" ht="71.25" x14ac:dyDescent="0.25">
      <c r="A2603" s="2"/>
      <c r="B2603" s="29" t="s">
        <v>2909</v>
      </c>
      <c r="C2603" s="29" t="s">
        <v>2058</v>
      </c>
      <c r="D2603" s="29" t="s">
        <v>37</v>
      </c>
      <c r="E2603" s="30" t="s">
        <v>2396</v>
      </c>
      <c r="F2603" s="30" t="s">
        <v>2885</v>
      </c>
      <c r="G2603" s="30" t="s">
        <v>44</v>
      </c>
      <c r="H2603" s="30">
        <v>81151600</v>
      </c>
      <c r="I2603" s="30" t="s">
        <v>6273</v>
      </c>
      <c r="J2603" s="30" t="s">
        <v>221</v>
      </c>
      <c r="K2603" s="30" t="s">
        <v>2910</v>
      </c>
      <c r="L2603" s="31" t="s">
        <v>155</v>
      </c>
      <c r="M2603" s="31" t="s">
        <v>155</v>
      </c>
      <c r="N2603" s="31">
        <v>10</v>
      </c>
      <c r="O2603" s="31" t="s">
        <v>611</v>
      </c>
      <c r="P2603" s="31" t="s">
        <v>224</v>
      </c>
      <c r="Q2603" s="40">
        <v>200000000</v>
      </c>
      <c r="R2603" s="40">
        <v>200000000</v>
      </c>
      <c r="S2603" s="31" t="s">
        <v>225</v>
      </c>
      <c r="T2603" s="31" t="s">
        <v>221</v>
      </c>
      <c r="U2603" s="30" t="s">
        <v>1502</v>
      </c>
      <c r="V2603" s="30" t="s">
        <v>296</v>
      </c>
      <c r="W2603" s="30" t="s">
        <v>297</v>
      </c>
      <c r="X2603" s="30" t="s">
        <v>480</v>
      </c>
      <c r="Y2603" s="30" t="s">
        <v>2364</v>
      </c>
      <c r="Z2603" s="30" t="s">
        <v>2365</v>
      </c>
      <c r="AA2603" s="41">
        <v>0</v>
      </c>
      <c r="AB2603" s="41">
        <v>0</v>
      </c>
      <c r="AC2603" s="41">
        <v>0</v>
      </c>
      <c r="AD2603" s="41">
        <v>0</v>
      </c>
      <c r="AE2603" s="41">
        <v>0</v>
      </c>
      <c r="AF2603" s="41">
        <v>0</v>
      </c>
      <c r="AG2603" s="41">
        <v>200000000</v>
      </c>
      <c r="AH2603" s="41">
        <v>200000000</v>
      </c>
      <c r="AI2603" s="41">
        <v>0</v>
      </c>
      <c r="AJ2603" s="41">
        <v>0</v>
      </c>
      <c r="AK2603" s="41">
        <v>0</v>
      </c>
      <c r="AL2603" s="41">
        <v>0</v>
      </c>
      <c r="AM2603" s="41">
        <v>0</v>
      </c>
      <c r="AN2603" s="41">
        <v>0</v>
      </c>
      <c r="AO2603" s="41">
        <v>0</v>
      </c>
      <c r="AP2603" s="41">
        <v>0</v>
      </c>
      <c r="AQ2603" s="41">
        <v>0</v>
      </c>
      <c r="AR2603" s="41">
        <v>0</v>
      </c>
      <c r="AS2603" s="41">
        <v>0</v>
      </c>
      <c r="AT2603" s="41">
        <v>0</v>
      </c>
      <c r="AU2603" s="41">
        <v>0</v>
      </c>
      <c r="AV2603" s="41">
        <v>0</v>
      </c>
      <c r="AW2603" s="41">
        <v>0</v>
      </c>
      <c r="AX2603" s="41">
        <v>0</v>
      </c>
      <c r="AY2603" s="2">
        <v>0</v>
      </c>
      <c r="AZ2603" s="12" t="str">
        <f t="shared" si="354"/>
        <v>OK</v>
      </c>
      <c r="BA2603" s="12" t="str">
        <f t="shared" si="355"/>
        <v>OK</v>
      </c>
      <c r="BB2603" s="6">
        <f t="shared" si="356"/>
        <v>0</v>
      </c>
      <c r="BC2603" s="13">
        <f t="shared" si="357"/>
        <v>200000000</v>
      </c>
      <c r="BD2603" s="13">
        <f t="shared" si="358"/>
        <v>200000000</v>
      </c>
      <c r="BE2603" s="6">
        <f t="shared" si="359"/>
        <v>0</v>
      </c>
      <c r="BF2603" s="6">
        <f t="shared" si="360"/>
        <v>0</v>
      </c>
      <c r="BG2603" s="2"/>
      <c r="BH2603" s="2"/>
      <c r="BI2603" s="2"/>
    </row>
    <row r="2604" spans="1:61" s="3" customFormat="1" ht="85.5" x14ac:dyDescent="0.25">
      <c r="A2604" s="2"/>
      <c r="B2604" s="29" t="s">
        <v>2911</v>
      </c>
      <c r="C2604" s="29" t="s">
        <v>2058</v>
      </c>
      <c r="D2604" s="29" t="s">
        <v>37</v>
      </c>
      <c r="E2604" s="30" t="s">
        <v>2396</v>
      </c>
      <c r="F2604" s="30" t="s">
        <v>2885</v>
      </c>
      <c r="G2604" s="30" t="s">
        <v>44</v>
      </c>
      <c r="H2604" s="30">
        <v>81151600</v>
      </c>
      <c r="I2604" s="30" t="s">
        <v>6273</v>
      </c>
      <c r="J2604" s="30" t="s">
        <v>221</v>
      </c>
      <c r="K2604" s="30" t="s">
        <v>2912</v>
      </c>
      <c r="L2604" s="31" t="s">
        <v>156</v>
      </c>
      <c r="M2604" s="31" t="s">
        <v>156</v>
      </c>
      <c r="N2604" s="31">
        <v>9</v>
      </c>
      <c r="O2604" s="31" t="s">
        <v>616</v>
      </c>
      <c r="P2604" s="31" t="s">
        <v>224</v>
      </c>
      <c r="Q2604" s="40">
        <v>50000000</v>
      </c>
      <c r="R2604" s="40">
        <v>50000000</v>
      </c>
      <c r="S2604" s="31" t="s">
        <v>225</v>
      </c>
      <c r="T2604" s="31" t="s">
        <v>221</v>
      </c>
      <c r="U2604" s="30" t="s">
        <v>2206</v>
      </c>
      <c r="V2604" s="30" t="s">
        <v>2833</v>
      </c>
      <c r="W2604" s="30" t="s">
        <v>2913</v>
      </c>
      <c r="X2604" s="30" t="s">
        <v>229</v>
      </c>
      <c r="Y2604" s="30" t="s">
        <v>608</v>
      </c>
      <c r="Z2604" s="30" t="s">
        <v>2225</v>
      </c>
      <c r="AA2604" s="41">
        <v>0</v>
      </c>
      <c r="AB2604" s="41">
        <v>0</v>
      </c>
      <c r="AC2604" s="41">
        <v>0</v>
      </c>
      <c r="AD2604" s="41">
        <v>0</v>
      </c>
      <c r="AE2604" s="41">
        <v>0</v>
      </c>
      <c r="AF2604" s="41">
        <v>0</v>
      </c>
      <c r="AG2604" s="41">
        <v>0</v>
      </c>
      <c r="AH2604" s="41">
        <v>0</v>
      </c>
      <c r="AI2604" s="41">
        <v>50000000</v>
      </c>
      <c r="AJ2604" s="41">
        <v>50000000</v>
      </c>
      <c r="AK2604" s="41">
        <v>0</v>
      </c>
      <c r="AL2604" s="41">
        <v>0</v>
      </c>
      <c r="AM2604" s="41">
        <v>0</v>
      </c>
      <c r="AN2604" s="41">
        <v>0</v>
      </c>
      <c r="AO2604" s="41">
        <v>0</v>
      </c>
      <c r="AP2604" s="41">
        <v>0</v>
      </c>
      <c r="AQ2604" s="41">
        <v>0</v>
      </c>
      <c r="AR2604" s="41">
        <v>0</v>
      </c>
      <c r="AS2604" s="41">
        <v>0</v>
      </c>
      <c r="AT2604" s="41">
        <v>0</v>
      </c>
      <c r="AU2604" s="41">
        <v>0</v>
      </c>
      <c r="AV2604" s="41">
        <v>0</v>
      </c>
      <c r="AW2604" s="41">
        <v>0</v>
      </c>
      <c r="AX2604" s="41">
        <v>0</v>
      </c>
      <c r="AY2604" s="2">
        <v>0</v>
      </c>
      <c r="AZ2604" s="12" t="str">
        <f t="shared" si="354"/>
        <v>OK</v>
      </c>
      <c r="BA2604" s="12" t="str">
        <f t="shared" si="355"/>
        <v>OK</v>
      </c>
      <c r="BB2604" s="6">
        <f t="shared" si="356"/>
        <v>0</v>
      </c>
      <c r="BC2604" s="13">
        <f t="shared" si="357"/>
        <v>50000000</v>
      </c>
      <c r="BD2604" s="13">
        <f t="shared" si="358"/>
        <v>50000000</v>
      </c>
      <c r="BE2604" s="6">
        <f t="shared" si="359"/>
        <v>0</v>
      </c>
      <c r="BF2604" s="6">
        <f t="shared" si="360"/>
        <v>0</v>
      </c>
      <c r="BG2604" s="2"/>
      <c r="BH2604" s="2"/>
      <c r="BI2604" s="2"/>
    </row>
    <row r="2605" spans="1:61" s="3" customFormat="1" ht="85.5" x14ac:dyDescent="0.25">
      <c r="A2605" s="2"/>
      <c r="B2605" s="29" t="s">
        <v>2914</v>
      </c>
      <c r="C2605" s="29" t="s">
        <v>2058</v>
      </c>
      <c r="D2605" s="29" t="s">
        <v>37</v>
      </c>
      <c r="E2605" s="30" t="s">
        <v>2396</v>
      </c>
      <c r="F2605" s="30" t="s">
        <v>2885</v>
      </c>
      <c r="G2605" s="30" t="s">
        <v>44</v>
      </c>
      <c r="H2605" s="30">
        <v>86101610</v>
      </c>
      <c r="I2605" s="30" t="s">
        <v>6273</v>
      </c>
      <c r="J2605" s="30" t="s">
        <v>221</v>
      </c>
      <c r="K2605" s="30" t="s">
        <v>2915</v>
      </c>
      <c r="L2605" s="31" t="s">
        <v>154</v>
      </c>
      <c r="M2605" s="31" t="s">
        <v>154</v>
      </c>
      <c r="N2605" s="31">
        <v>12</v>
      </c>
      <c r="O2605" s="31" t="s">
        <v>223</v>
      </c>
      <c r="P2605" s="31" t="s">
        <v>224</v>
      </c>
      <c r="Q2605" s="40">
        <v>39479000</v>
      </c>
      <c r="R2605" s="40">
        <v>39479000</v>
      </c>
      <c r="S2605" s="31" t="s">
        <v>225</v>
      </c>
      <c r="T2605" s="31" t="s">
        <v>221</v>
      </c>
      <c r="U2605" s="30" t="s">
        <v>2206</v>
      </c>
      <c r="V2605" s="30" t="s">
        <v>2833</v>
      </c>
      <c r="W2605" s="30" t="s">
        <v>2834</v>
      </c>
      <c r="X2605" s="30" t="s">
        <v>229</v>
      </c>
      <c r="Y2605" s="30" t="s">
        <v>230</v>
      </c>
      <c r="Z2605" s="30" t="s">
        <v>2916</v>
      </c>
      <c r="AA2605" s="41">
        <v>0</v>
      </c>
      <c r="AB2605" s="41">
        <v>0</v>
      </c>
      <c r="AC2605" s="41">
        <v>39479000</v>
      </c>
      <c r="AD2605" s="41">
        <v>0</v>
      </c>
      <c r="AE2605" s="41">
        <v>0</v>
      </c>
      <c r="AF2605" s="41">
        <v>3589000</v>
      </c>
      <c r="AG2605" s="41">
        <v>0</v>
      </c>
      <c r="AH2605" s="41">
        <v>3589000</v>
      </c>
      <c r="AI2605" s="41">
        <v>0</v>
      </c>
      <c r="AJ2605" s="41">
        <v>3589000</v>
      </c>
      <c r="AK2605" s="41">
        <v>0</v>
      </c>
      <c r="AL2605" s="41">
        <v>3589000</v>
      </c>
      <c r="AM2605" s="41">
        <v>0</v>
      </c>
      <c r="AN2605" s="41">
        <v>3589000</v>
      </c>
      <c r="AO2605" s="41">
        <v>0</v>
      </c>
      <c r="AP2605" s="41">
        <v>3589000</v>
      </c>
      <c r="AQ2605" s="41">
        <v>0</v>
      </c>
      <c r="AR2605" s="41">
        <v>3589000</v>
      </c>
      <c r="AS2605" s="41">
        <v>0</v>
      </c>
      <c r="AT2605" s="41">
        <v>3589000</v>
      </c>
      <c r="AU2605" s="41">
        <v>0</v>
      </c>
      <c r="AV2605" s="41">
        <v>3589000</v>
      </c>
      <c r="AW2605" s="41">
        <v>0</v>
      </c>
      <c r="AX2605" s="41">
        <v>7178000</v>
      </c>
      <c r="AY2605" s="2">
        <v>0</v>
      </c>
      <c r="AZ2605" s="12" t="str">
        <f t="shared" si="354"/>
        <v>OK</v>
      </c>
      <c r="BA2605" s="12" t="str">
        <f t="shared" si="355"/>
        <v>OK</v>
      </c>
      <c r="BB2605" s="6">
        <f t="shared" si="356"/>
        <v>0</v>
      </c>
      <c r="BC2605" s="13">
        <f t="shared" si="357"/>
        <v>39479000</v>
      </c>
      <c r="BD2605" s="13">
        <f t="shared" si="358"/>
        <v>39479000</v>
      </c>
      <c r="BE2605" s="6">
        <f t="shared" si="359"/>
        <v>0</v>
      </c>
      <c r="BF2605" s="6">
        <f t="shared" si="360"/>
        <v>0</v>
      </c>
      <c r="BG2605" s="2"/>
      <c r="BH2605" s="2"/>
      <c r="BI2605" s="2"/>
    </row>
    <row r="2606" spans="1:61" s="3" customFormat="1" ht="85.5" x14ac:dyDescent="0.25">
      <c r="A2606" s="2"/>
      <c r="B2606" s="29" t="s">
        <v>2917</v>
      </c>
      <c r="C2606" s="29" t="s">
        <v>2058</v>
      </c>
      <c r="D2606" s="29" t="s">
        <v>37</v>
      </c>
      <c r="E2606" s="30" t="s">
        <v>2396</v>
      </c>
      <c r="F2606" s="30" t="s">
        <v>2885</v>
      </c>
      <c r="G2606" s="30" t="s">
        <v>44</v>
      </c>
      <c r="H2606" s="30">
        <v>86101610</v>
      </c>
      <c r="I2606" s="30" t="s">
        <v>6273</v>
      </c>
      <c r="J2606" s="30" t="s">
        <v>221</v>
      </c>
      <c r="K2606" s="30" t="s">
        <v>2915</v>
      </c>
      <c r="L2606" s="31" t="s">
        <v>154</v>
      </c>
      <c r="M2606" s="31" t="s">
        <v>154</v>
      </c>
      <c r="N2606" s="31">
        <v>12</v>
      </c>
      <c r="O2606" s="31" t="s">
        <v>223</v>
      </c>
      <c r="P2606" s="31" t="s">
        <v>224</v>
      </c>
      <c r="Q2606" s="40">
        <v>39479000</v>
      </c>
      <c r="R2606" s="40">
        <v>39479000</v>
      </c>
      <c r="S2606" s="31" t="s">
        <v>225</v>
      </c>
      <c r="T2606" s="31" t="s">
        <v>221</v>
      </c>
      <c r="U2606" s="30" t="s">
        <v>2206</v>
      </c>
      <c r="V2606" s="30" t="s">
        <v>2833</v>
      </c>
      <c r="W2606" s="30" t="s">
        <v>2834</v>
      </c>
      <c r="X2606" s="30" t="s">
        <v>229</v>
      </c>
      <c r="Y2606" s="30" t="s">
        <v>230</v>
      </c>
      <c r="Z2606" s="30" t="s">
        <v>2916</v>
      </c>
      <c r="AA2606" s="41">
        <v>0</v>
      </c>
      <c r="AB2606" s="41">
        <v>0</v>
      </c>
      <c r="AC2606" s="41">
        <v>39479000</v>
      </c>
      <c r="AD2606" s="41">
        <v>0</v>
      </c>
      <c r="AE2606" s="41">
        <v>0</v>
      </c>
      <c r="AF2606" s="41">
        <v>3589000</v>
      </c>
      <c r="AG2606" s="41">
        <v>0</v>
      </c>
      <c r="AH2606" s="41">
        <v>3589000</v>
      </c>
      <c r="AI2606" s="41">
        <v>0</v>
      </c>
      <c r="AJ2606" s="41">
        <v>3589000</v>
      </c>
      <c r="AK2606" s="41">
        <v>0</v>
      </c>
      <c r="AL2606" s="41">
        <v>3589000</v>
      </c>
      <c r="AM2606" s="41">
        <v>0</v>
      </c>
      <c r="AN2606" s="41">
        <v>3589000</v>
      </c>
      <c r="AO2606" s="41">
        <v>0</v>
      </c>
      <c r="AP2606" s="41">
        <v>3589000</v>
      </c>
      <c r="AQ2606" s="41">
        <v>0</v>
      </c>
      <c r="AR2606" s="41">
        <v>3589000</v>
      </c>
      <c r="AS2606" s="41">
        <v>0</v>
      </c>
      <c r="AT2606" s="41">
        <v>3589000</v>
      </c>
      <c r="AU2606" s="41">
        <v>0</v>
      </c>
      <c r="AV2606" s="41">
        <v>3589000</v>
      </c>
      <c r="AW2606" s="41">
        <v>0</v>
      </c>
      <c r="AX2606" s="41">
        <v>7178000</v>
      </c>
      <c r="AY2606" s="2">
        <v>0</v>
      </c>
      <c r="AZ2606" s="12" t="str">
        <f t="shared" si="354"/>
        <v>OK</v>
      </c>
      <c r="BA2606" s="12" t="str">
        <f t="shared" si="355"/>
        <v>OK</v>
      </c>
      <c r="BB2606" s="6">
        <f t="shared" si="356"/>
        <v>0</v>
      </c>
      <c r="BC2606" s="13">
        <f t="shared" si="357"/>
        <v>39479000</v>
      </c>
      <c r="BD2606" s="13">
        <f t="shared" si="358"/>
        <v>39479000</v>
      </c>
      <c r="BE2606" s="6">
        <f t="shared" si="359"/>
        <v>0</v>
      </c>
      <c r="BF2606" s="6">
        <f t="shared" si="360"/>
        <v>0</v>
      </c>
      <c r="BG2606" s="2"/>
      <c r="BH2606" s="2"/>
      <c r="BI2606" s="2"/>
    </row>
    <row r="2607" spans="1:61" s="3" customFormat="1" ht="71.25" x14ac:dyDescent="0.25">
      <c r="A2607" s="2"/>
      <c r="B2607" s="29" t="s">
        <v>2918</v>
      </c>
      <c r="C2607" s="29" t="s">
        <v>2058</v>
      </c>
      <c r="D2607" s="29" t="s">
        <v>37</v>
      </c>
      <c r="E2607" s="30" t="s">
        <v>2396</v>
      </c>
      <c r="F2607" s="30" t="s">
        <v>2885</v>
      </c>
      <c r="G2607" s="30" t="s">
        <v>44</v>
      </c>
      <c r="H2607" s="30">
        <v>86101610</v>
      </c>
      <c r="I2607" s="30" t="s">
        <v>6273</v>
      </c>
      <c r="J2607" s="30" t="s">
        <v>221</v>
      </c>
      <c r="K2607" s="30" t="s">
        <v>2919</v>
      </c>
      <c r="L2607" s="31" t="s">
        <v>154</v>
      </c>
      <c r="M2607" s="31" t="s">
        <v>154</v>
      </c>
      <c r="N2607" s="31">
        <v>12</v>
      </c>
      <c r="O2607" s="31" t="s">
        <v>223</v>
      </c>
      <c r="P2607" s="31" t="s">
        <v>224</v>
      </c>
      <c r="Q2607" s="40">
        <v>48851000</v>
      </c>
      <c r="R2607" s="40">
        <v>48851000</v>
      </c>
      <c r="S2607" s="31" t="s">
        <v>225</v>
      </c>
      <c r="T2607" s="31" t="s">
        <v>221</v>
      </c>
      <c r="U2607" s="30" t="s">
        <v>2060</v>
      </c>
      <c r="V2607" s="30" t="s">
        <v>2833</v>
      </c>
      <c r="W2607" s="30" t="s">
        <v>2913</v>
      </c>
      <c r="X2607" s="30" t="s">
        <v>229</v>
      </c>
      <c r="Y2607" s="30" t="s">
        <v>230</v>
      </c>
      <c r="Z2607" s="30" t="s">
        <v>2920</v>
      </c>
      <c r="AA2607" s="41">
        <v>0</v>
      </c>
      <c r="AB2607" s="41">
        <v>0</v>
      </c>
      <c r="AC2607" s="41">
        <v>48851000</v>
      </c>
      <c r="AD2607" s="41">
        <v>0</v>
      </c>
      <c r="AE2607" s="41">
        <v>0</v>
      </c>
      <c r="AF2607" s="41">
        <v>4441000</v>
      </c>
      <c r="AG2607" s="41">
        <v>0</v>
      </c>
      <c r="AH2607" s="41">
        <v>4441000</v>
      </c>
      <c r="AI2607" s="41">
        <v>0</v>
      </c>
      <c r="AJ2607" s="41">
        <v>4441000</v>
      </c>
      <c r="AK2607" s="41">
        <v>0</v>
      </c>
      <c r="AL2607" s="41">
        <v>4441000</v>
      </c>
      <c r="AM2607" s="41">
        <v>0</v>
      </c>
      <c r="AN2607" s="41">
        <v>4441000</v>
      </c>
      <c r="AO2607" s="41">
        <v>0</v>
      </c>
      <c r="AP2607" s="41">
        <v>4441000</v>
      </c>
      <c r="AQ2607" s="41">
        <v>0</v>
      </c>
      <c r="AR2607" s="41">
        <v>4441000</v>
      </c>
      <c r="AS2607" s="41">
        <v>0</v>
      </c>
      <c r="AT2607" s="41">
        <v>4441000</v>
      </c>
      <c r="AU2607" s="41">
        <v>0</v>
      </c>
      <c r="AV2607" s="41">
        <v>4441000</v>
      </c>
      <c r="AW2607" s="41">
        <v>0</v>
      </c>
      <c r="AX2607" s="41">
        <v>8882000</v>
      </c>
      <c r="AY2607" s="2">
        <v>0</v>
      </c>
      <c r="AZ2607" s="12" t="str">
        <f t="shared" si="354"/>
        <v>OK</v>
      </c>
      <c r="BA2607" s="12" t="str">
        <f t="shared" si="355"/>
        <v>OK</v>
      </c>
      <c r="BB2607" s="6">
        <f t="shared" si="356"/>
        <v>0</v>
      </c>
      <c r="BC2607" s="13">
        <f t="shared" si="357"/>
        <v>48851000</v>
      </c>
      <c r="BD2607" s="13">
        <f t="shared" si="358"/>
        <v>48851000</v>
      </c>
      <c r="BE2607" s="6">
        <f t="shared" si="359"/>
        <v>0</v>
      </c>
      <c r="BF2607" s="6">
        <f t="shared" si="360"/>
        <v>0</v>
      </c>
      <c r="BG2607" s="2"/>
      <c r="BH2607" s="2"/>
      <c r="BI2607" s="2"/>
    </row>
    <row r="2608" spans="1:61" s="3" customFormat="1" ht="71.25" x14ac:dyDescent="0.25">
      <c r="A2608" s="2"/>
      <c r="B2608" s="29" t="s">
        <v>2921</v>
      </c>
      <c r="C2608" s="29" t="s">
        <v>2058</v>
      </c>
      <c r="D2608" s="29" t="s">
        <v>37</v>
      </c>
      <c r="E2608" s="30" t="s">
        <v>2396</v>
      </c>
      <c r="F2608" s="30" t="s">
        <v>2885</v>
      </c>
      <c r="G2608" s="30" t="s">
        <v>44</v>
      </c>
      <c r="H2608" s="30">
        <v>86101610</v>
      </c>
      <c r="I2608" s="30" t="s">
        <v>6273</v>
      </c>
      <c r="J2608" s="30" t="s">
        <v>221</v>
      </c>
      <c r="K2608" s="30" t="s">
        <v>2919</v>
      </c>
      <c r="L2608" s="31" t="s">
        <v>154</v>
      </c>
      <c r="M2608" s="31" t="s">
        <v>154</v>
      </c>
      <c r="N2608" s="31">
        <v>12</v>
      </c>
      <c r="O2608" s="31" t="s">
        <v>223</v>
      </c>
      <c r="P2608" s="31" t="s">
        <v>224</v>
      </c>
      <c r="Q2608" s="40">
        <v>48851000</v>
      </c>
      <c r="R2608" s="40">
        <v>48851000</v>
      </c>
      <c r="S2608" s="31" t="s">
        <v>225</v>
      </c>
      <c r="T2608" s="31" t="s">
        <v>221</v>
      </c>
      <c r="U2608" s="30" t="s">
        <v>2206</v>
      </c>
      <c r="V2608" s="30" t="s">
        <v>2833</v>
      </c>
      <c r="W2608" s="30" t="s">
        <v>2913</v>
      </c>
      <c r="X2608" s="30" t="s">
        <v>229</v>
      </c>
      <c r="Y2608" s="30" t="s">
        <v>230</v>
      </c>
      <c r="Z2608" s="30" t="s">
        <v>2920</v>
      </c>
      <c r="AA2608" s="41">
        <v>0</v>
      </c>
      <c r="AB2608" s="41">
        <v>0</v>
      </c>
      <c r="AC2608" s="41">
        <v>48851000</v>
      </c>
      <c r="AD2608" s="41">
        <v>0</v>
      </c>
      <c r="AE2608" s="41">
        <v>0</v>
      </c>
      <c r="AF2608" s="41">
        <v>4441000</v>
      </c>
      <c r="AG2608" s="41">
        <v>0</v>
      </c>
      <c r="AH2608" s="41">
        <v>4441000</v>
      </c>
      <c r="AI2608" s="41">
        <v>0</v>
      </c>
      <c r="AJ2608" s="41">
        <v>4441000</v>
      </c>
      <c r="AK2608" s="41">
        <v>0</v>
      </c>
      <c r="AL2608" s="41">
        <v>4441000</v>
      </c>
      <c r="AM2608" s="41">
        <v>0</v>
      </c>
      <c r="AN2608" s="41">
        <v>4441000</v>
      </c>
      <c r="AO2608" s="41">
        <v>0</v>
      </c>
      <c r="AP2608" s="41">
        <v>4441000</v>
      </c>
      <c r="AQ2608" s="41">
        <v>0</v>
      </c>
      <c r="AR2608" s="41">
        <v>4441000</v>
      </c>
      <c r="AS2608" s="41">
        <v>0</v>
      </c>
      <c r="AT2608" s="41">
        <v>4441000</v>
      </c>
      <c r="AU2608" s="41">
        <v>0</v>
      </c>
      <c r="AV2608" s="41">
        <v>4441000</v>
      </c>
      <c r="AW2608" s="41">
        <v>0</v>
      </c>
      <c r="AX2608" s="41">
        <v>8882000</v>
      </c>
      <c r="AY2608" s="2">
        <v>0</v>
      </c>
      <c r="AZ2608" s="12" t="str">
        <f t="shared" si="354"/>
        <v>OK</v>
      </c>
      <c r="BA2608" s="12" t="str">
        <f t="shared" si="355"/>
        <v>OK</v>
      </c>
      <c r="BB2608" s="6">
        <f t="shared" si="356"/>
        <v>0</v>
      </c>
      <c r="BC2608" s="13">
        <f t="shared" si="357"/>
        <v>48851000</v>
      </c>
      <c r="BD2608" s="13">
        <f t="shared" si="358"/>
        <v>48851000</v>
      </c>
      <c r="BE2608" s="6">
        <f t="shared" si="359"/>
        <v>0</v>
      </c>
      <c r="BF2608" s="6">
        <f t="shared" si="360"/>
        <v>0</v>
      </c>
      <c r="BG2608" s="2"/>
      <c r="BH2608" s="2"/>
      <c r="BI2608" s="2"/>
    </row>
    <row r="2609" spans="1:61" s="3" customFormat="1" ht="71.25" x14ac:dyDescent="0.25">
      <c r="A2609" s="2"/>
      <c r="B2609" s="29" t="s">
        <v>2922</v>
      </c>
      <c r="C2609" s="29" t="s">
        <v>2058</v>
      </c>
      <c r="D2609" s="29" t="s">
        <v>37</v>
      </c>
      <c r="E2609" s="30" t="s">
        <v>2396</v>
      </c>
      <c r="F2609" s="30" t="s">
        <v>2885</v>
      </c>
      <c r="G2609" s="30" t="s">
        <v>44</v>
      </c>
      <c r="H2609" s="30">
        <v>86101610</v>
      </c>
      <c r="I2609" s="30" t="s">
        <v>6273</v>
      </c>
      <c r="J2609" s="30" t="s">
        <v>221</v>
      </c>
      <c r="K2609" s="30" t="s">
        <v>2919</v>
      </c>
      <c r="L2609" s="31" t="s">
        <v>154</v>
      </c>
      <c r="M2609" s="31" t="s">
        <v>154</v>
      </c>
      <c r="N2609" s="31">
        <v>12</v>
      </c>
      <c r="O2609" s="31" t="s">
        <v>223</v>
      </c>
      <c r="P2609" s="31" t="s">
        <v>224</v>
      </c>
      <c r="Q2609" s="40">
        <v>48851000</v>
      </c>
      <c r="R2609" s="40">
        <v>48851000</v>
      </c>
      <c r="S2609" s="31" t="s">
        <v>225</v>
      </c>
      <c r="T2609" s="31" t="s">
        <v>221</v>
      </c>
      <c r="U2609" s="30" t="s">
        <v>2206</v>
      </c>
      <c r="V2609" s="30" t="s">
        <v>2833</v>
      </c>
      <c r="W2609" s="30" t="s">
        <v>2913</v>
      </c>
      <c r="X2609" s="30" t="s">
        <v>229</v>
      </c>
      <c r="Y2609" s="30" t="s">
        <v>230</v>
      </c>
      <c r="Z2609" s="30" t="s">
        <v>2920</v>
      </c>
      <c r="AA2609" s="41">
        <v>0</v>
      </c>
      <c r="AB2609" s="41">
        <v>0</v>
      </c>
      <c r="AC2609" s="41">
        <v>48851000</v>
      </c>
      <c r="AD2609" s="41">
        <v>0</v>
      </c>
      <c r="AE2609" s="41">
        <v>0</v>
      </c>
      <c r="AF2609" s="41">
        <v>4441000</v>
      </c>
      <c r="AG2609" s="41">
        <v>0</v>
      </c>
      <c r="AH2609" s="41">
        <v>4441000</v>
      </c>
      <c r="AI2609" s="41">
        <v>0</v>
      </c>
      <c r="AJ2609" s="41">
        <v>4441000</v>
      </c>
      <c r="AK2609" s="41">
        <v>0</v>
      </c>
      <c r="AL2609" s="41">
        <v>4441000</v>
      </c>
      <c r="AM2609" s="41">
        <v>0</v>
      </c>
      <c r="AN2609" s="41">
        <v>4441000</v>
      </c>
      <c r="AO2609" s="41">
        <v>0</v>
      </c>
      <c r="AP2609" s="41">
        <v>4441000</v>
      </c>
      <c r="AQ2609" s="41">
        <v>0</v>
      </c>
      <c r="AR2609" s="41">
        <v>4441000</v>
      </c>
      <c r="AS2609" s="41">
        <v>0</v>
      </c>
      <c r="AT2609" s="41">
        <v>4441000</v>
      </c>
      <c r="AU2609" s="41">
        <v>0</v>
      </c>
      <c r="AV2609" s="41">
        <v>4441000</v>
      </c>
      <c r="AW2609" s="41">
        <v>0</v>
      </c>
      <c r="AX2609" s="41">
        <v>8882000</v>
      </c>
      <c r="AY2609" s="2">
        <v>0</v>
      </c>
      <c r="AZ2609" s="12" t="str">
        <f t="shared" si="354"/>
        <v>OK</v>
      </c>
      <c r="BA2609" s="12" t="str">
        <f t="shared" si="355"/>
        <v>OK</v>
      </c>
      <c r="BB2609" s="6">
        <f t="shared" si="356"/>
        <v>0</v>
      </c>
      <c r="BC2609" s="13">
        <f t="shared" si="357"/>
        <v>48851000</v>
      </c>
      <c r="BD2609" s="13">
        <f t="shared" si="358"/>
        <v>48851000</v>
      </c>
      <c r="BE2609" s="6">
        <f t="shared" si="359"/>
        <v>0</v>
      </c>
      <c r="BF2609" s="6">
        <f t="shared" si="360"/>
        <v>0</v>
      </c>
      <c r="BG2609" s="2"/>
      <c r="BH2609" s="2"/>
      <c r="BI2609" s="2"/>
    </row>
    <row r="2610" spans="1:61" s="3" customFormat="1" ht="71.25" x14ac:dyDescent="0.25">
      <c r="A2610" s="2"/>
      <c r="B2610" s="29" t="s">
        <v>2923</v>
      </c>
      <c r="C2610" s="29" t="s">
        <v>2058</v>
      </c>
      <c r="D2610" s="29" t="s">
        <v>37</v>
      </c>
      <c r="E2610" s="30" t="s">
        <v>2396</v>
      </c>
      <c r="F2610" s="30" t="s">
        <v>2885</v>
      </c>
      <c r="G2610" s="30" t="s">
        <v>44</v>
      </c>
      <c r="H2610" s="30">
        <v>86101610</v>
      </c>
      <c r="I2610" s="30" t="s">
        <v>6273</v>
      </c>
      <c r="J2610" s="30" t="s">
        <v>221</v>
      </c>
      <c r="K2610" s="30" t="s">
        <v>2919</v>
      </c>
      <c r="L2610" s="31" t="s">
        <v>154</v>
      </c>
      <c r="M2610" s="31" t="s">
        <v>154</v>
      </c>
      <c r="N2610" s="31">
        <v>12</v>
      </c>
      <c r="O2610" s="31" t="s">
        <v>223</v>
      </c>
      <c r="P2610" s="31" t="s">
        <v>224</v>
      </c>
      <c r="Q2610" s="40">
        <v>48851000</v>
      </c>
      <c r="R2610" s="40">
        <v>48851000</v>
      </c>
      <c r="S2610" s="31" t="s">
        <v>225</v>
      </c>
      <c r="T2610" s="31" t="s">
        <v>221</v>
      </c>
      <c r="U2610" s="30" t="s">
        <v>2206</v>
      </c>
      <c r="V2610" s="30" t="s">
        <v>2833</v>
      </c>
      <c r="W2610" s="30" t="s">
        <v>2913</v>
      </c>
      <c r="X2610" s="30" t="s">
        <v>229</v>
      </c>
      <c r="Y2610" s="30" t="s">
        <v>230</v>
      </c>
      <c r="Z2610" s="30" t="s">
        <v>2920</v>
      </c>
      <c r="AA2610" s="41">
        <v>0</v>
      </c>
      <c r="AB2610" s="41">
        <v>0</v>
      </c>
      <c r="AC2610" s="41">
        <v>48851000</v>
      </c>
      <c r="AD2610" s="41">
        <v>0</v>
      </c>
      <c r="AE2610" s="41">
        <v>0</v>
      </c>
      <c r="AF2610" s="41">
        <v>4441000</v>
      </c>
      <c r="AG2610" s="41">
        <v>0</v>
      </c>
      <c r="AH2610" s="41">
        <v>4441000</v>
      </c>
      <c r="AI2610" s="41">
        <v>0</v>
      </c>
      <c r="AJ2610" s="41">
        <v>4441000</v>
      </c>
      <c r="AK2610" s="41">
        <v>0</v>
      </c>
      <c r="AL2610" s="41">
        <v>4441000</v>
      </c>
      <c r="AM2610" s="41">
        <v>0</v>
      </c>
      <c r="AN2610" s="41">
        <v>4441000</v>
      </c>
      <c r="AO2610" s="41">
        <v>0</v>
      </c>
      <c r="AP2610" s="41">
        <v>4441000</v>
      </c>
      <c r="AQ2610" s="41">
        <v>0</v>
      </c>
      <c r="AR2610" s="41">
        <v>4441000</v>
      </c>
      <c r="AS2610" s="41">
        <v>0</v>
      </c>
      <c r="AT2610" s="41">
        <v>4441000</v>
      </c>
      <c r="AU2610" s="41">
        <v>0</v>
      </c>
      <c r="AV2610" s="41">
        <v>4441000</v>
      </c>
      <c r="AW2610" s="41">
        <v>0</v>
      </c>
      <c r="AX2610" s="41">
        <v>8882000</v>
      </c>
      <c r="AY2610" s="2">
        <v>0</v>
      </c>
      <c r="AZ2610" s="12" t="str">
        <f t="shared" si="354"/>
        <v>OK</v>
      </c>
      <c r="BA2610" s="12" t="str">
        <f t="shared" si="355"/>
        <v>OK</v>
      </c>
      <c r="BB2610" s="6">
        <f t="shared" si="356"/>
        <v>0</v>
      </c>
      <c r="BC2610" s="13">
        <f t="shared" si="357"/>
        <v>48851000</v>
      </c>
      <c r="BD2610" s="13">
        <f t="shared" si="358"/>
        <v>48851000</v>
      </c>
      <c r="BE2610" s="6">
        <f t="shared" si="359"/>
        <v>0</v>
      </c>
      <c r="BF2610" s="6">
        <f t="shared" si="360"/>
        <v>0</v>
      </c>
      <c r="BG2610" s="2"/>
      <c r="BH2610" s="2"/>
      <c r="BI2610" s="2"/>
    </row>
    <row r="2611" spans="1:61" s="3" customFormat="1" ht="71.25" x14ac:dyDescent="0.25">
      <c r="A2611" s="2"/>
      <c r="B2611" s="29" t="s">
        <v>2924</v>
      </c>
      <c r="C2611" s="29" t="s">
        <v>2058</v>
      </c>
      <c r="D2611" s="29" t="s">
        <v>37</v>
      </c>
      <c r="E2611" s="30" t="s">
        <v>2396</v>
      </c>
      <c r="F2611" s="30" t="s">
        <v>2885</v>
      </c>
      <c r="G2611" s="30" t="s">
        <v>44</v>
      </c>
      <c r="H2611" s="30">
        <v>86101610</v>
      </c>
      <c r="I2611" s="30" t="s">
        <v>6273</v>
      </c>
      <c r="J2611" s="30" t="s">
        <v>221</v>
      </c>
      <c r="K2611" s="30" t="s">
        <v>2919</v>
      </c>
      <c r="L2611" s="31" t="s">
        <v>154</v>
      </c>
      <c r="M2611" s="31" t="s">
        <v>154</v>
      </c>
      <c r="N2611" s="31">
        <v>12</v>
      </c>
      <c r="O2611" s="31" t="s">
        <v>223</v>
      </c>
      <c r="P2611" s="31" t="s">
        <v>224</v>
      </c>
      <c r="Q2611" s="40">
        <v>48851000</v>
      </c>
      <c r="R2611" s="40">
        <v>48851000</v>
      </c>
      <c r="S2611" s="31" t="s">
        <v>225</v>
      </c>
      <c r="T2611" s="31" t="s">
        <v>221</v>
      </c>
      <c r="U2611" s="30" t="s">
        <v>2206</v>
      </c>
      <c r="V2611" s="30" t="s">
        <v>2833</v>
      </c>
      <c r="W2611" s="30" t="s">
        <v>2913</v>
      </c>
      <c r="X2611" s="30" t="s">
        <v>229</v>
      </c>
      <c r="Y2611" s="30" t="s">
        <v>230</v>
      </c>
      <c r="Z2611" s="30" t="s">
        <v>2920</v>
      </c>
      <c r="AA2611" s="41">
        <v>0</v>
      </c>
      <c r="AB2611" s="41">
        <v>0</v>
      </c>
      <c r="AC2611" s="41">
        <v>48851000</v>
      </c>
      <c r="AD2611" s="41">
        <v>0</v>
      </c>
      <c r="AE2611" s="41">
        <v>0</v>
      </c>
      <c r="AF2611" s="41">
        <v>4441000</v>
      </c>
      <c r="AG2611" s="41">
        <v>0</v>
      </c>
      <c r="AH2611" s="41">
        <v>4441000</v>
      </c>
      <c r="AI2611" s="41">
        <v>0</v>
      </c>
      <c r="AJ2611" s="41">
        <v>4441000</v>
      </c>
      <c r="AK2611" s="41">
        <v>0</v>
      </c>
      <c r="AL2611" s="41">
        <v>4441000</v>
      </c>
      <c r="AM2611" s="41">
        <v>0</v>
      </c>
      <c r="AN2611" s="41">
        <v>4441000</v>
      </c>
      <c r="AO2611" s="41">
        <v>0</v>
      </c>
      <c r="AP2611" s="41">
        <v>4441000</v>
      </c>
      <c r="AQ2611" s="41">
        <v>0</v>
      </c>
      <c r="AR2611" s="41">
        <v>4441000</v>
      </c>
      <c r="AS2611" s="41">
        <v>0</v>
      </c>
      <c r="AT2611" s="41">
        <v>4441000</v>
      </c>
      <c r="AU2611" s="41">
        <v>0</v>
      </c>
      <c r="AV2611" s="41">
        <v>4441000</v>
      </c>
      <c r="AW2611" s="41">
        <v>0</v>
      </c>
      <c r="AX2611" s="41">
        <v>8882000</v>
      </c>
      <c r="AY2611" s="2">
        <v>0</v>
      </c>
      <c r="AZ2611" s="12" t="str">
        <f t="shared" si="354"/>
        <v>OK</v>
      </c>
      <c r="BA2611" s="12" t="str">
        <f t="shared" si="355"/>
        <v>OK</v>
      </c>
      <c r="BB2611" s="6">
        <f t="shared" si="356"/>
        <v>0</v>
      </c>
      <c r="BC2611" s="13">
        <f t="shared" si="357"/>
        <v>48851000</v>
      </c>
      <c r="BD2611" s="13">
        <f t="shared" si="358"/>
        <v>48851000</v>
      </c>
      <c r="BE2611" s="6">
        <f t="shared" si="359"/>
        <v>0</v>
      </c>
      <c r="BF2611" s="6">
        <f t="shared" si="360"/>
        <v>0</v>
      </c>
      <c r="BG2611" s="2"/>
      <c r="BH2611" s="2"/>
      <c r="BI2611" s="2"/>
    </row>
    <row r="2612" spans="1:61" s="3" customFormat="1" ht="71.25" x14ac:dyDescent="0.25">
      <c r="A2612" s="2"/>
      <c r="B2612" s="29" t="s">
        <v>2925</v>
      </c>
      <c r="C2612" s="29" t="s">
        <v>2058</v>
      </c>
      <c r="D2612" s="29" t="s">
        <v>37</v>
      </c>
      <c r="E2612" s="30" t="s">
        <v>2396</v>
      </c>
      <c r="F2612" s="30" t="s">
        <v>2885</v>
      </c>
      <c r="G2612" s="30" t="s">
        <v>44</v>
      </c>
      <c r="H2612" s="30">
        <v>86101610</v>
      </c>
      <c r="I2612" s="30" t="s">
        <v>6273</v>
      </c>
      <c r="J2612" s="30" t="s">
        <v>221</v>
      </c>
      <c r="K2612" s="30" t="s">
        <v>2919</v>
      </c>
      <c r="L2612" s="31" t="s">
        <v>154</v>
      </c>
      <c r="M2612" s="31" t="s">
        <v>154</v>
      </c>
      <c r="N2612" s="31">
        <v>12</v>
      </c>
      <c r="O2612" s="31" t="s">
        <v>223</v>
      </c>
      <c r="P2612" s="31" t="s">
        <v>224</v>
      </c>
      <c r="Q2612" s="40">
        <v>48851000</v>
      </c>
      <c r="R2612" s="40">
        <v>48851000</v>
      </c>
      <c r="S2612" s="31" t="s">
        <v>225</v>
      </c>
      <c r="T2612" s="31" t="s">
        <v>221</v>
      </c>
      <c r="U2612" s="30" t="s">
        <v>2206</v>
      </c>
      <c r="V2612" s="30" t="s">
        <v>2833</v>
      </c>
      <c r="W2612" s="30" t="s">
        <v>2913</v>
      </c>
      <c r="X2612" s="30" t="s">
        <v>229</v>
      </c>
      <c r="Y2612" s="30" t="s">
        <v>230</v>
      </c>
      <c r="Z2612" s="30" t="s">
        <v>2920</v>
      </c>
      <c r="AA2612" s="41">
        <v>0</v>
      </c>
      <c r="AB2612" s="41">
        <v>0</v>
      </c>
      <c r="AC2612" s="41">
        <v>48851000</v>
      </c>
      <c r="AD2612" s="41">
        <v>0</v>
      </c>
      <c r="AE2612" s="41">
        <v>0</v>
      </c>
      <c r="AF2612" s="41">
        <v>4441000</v>
      </c>
      <c r="AG2612" s="41">
        <v>0</v>
      </c>
      <c r="AH2612" s="41">
        <v>4441000</v>
      </c>
      <c r="AI2612" s="41">
        <v>0</v>
      </c>
      <c r="AJ2612" s="41">
        <v>4441000</v>
      </c>
      <c r="AK2612" s="41">
        <v>0</v>
      </c>
      <c r="AL2612" s="41">
        <v>4441000</v>
      </c>
      <c r="AM2612" s="41">
        <v>0</v>
      </c>
      <c r="AN2612" s="41">
        <v>4441000</v>
      </c>
      <c r="AO2612" s="41">
        <v>0</v>
      </c>
      <c r="AP2612" s="41">
        <v>4441000</v>
      </c>
      <c r="AQ2612" s="41">
        <v>0</v>
      </c>
      <c r="AR2612" s="41">
        <v>4441000</v>
      </c>
      <c r="AS2612" s="41">
        <v>0</v>
      </c>
      <c r="AT2612" s="41">
        <v>4441000</v>
      </c>
      <c r="AU2612" s="41">
        <v>0</v>
      </c>
      <c r="AV2612" s="41">
        <v>4441000</v>
      </c>
      <c r="AW2612" s="41">
        <v>0</v>
      </c>
      <c r="AX2612" s="41">
        <v>8882000</v>
      </c>
      <c r="AY2612" s="2">
        <v>0</v>
      </c>
      <c r="AZ2612" s="12" t="str">
        <f t="shared" si="354"/>
        <v>OK</v>
      </c>
      <c r="BA2612" s="12" t="str">
        <f t="shared" si="355"/>
        <v>OK</v>
      </c>
      <c r="BB2612" s="6">
        <f t="shared" si="356"/>
        <v>0</v>
      </c>
      <c r="BC2612" s="13">
        <f t="shared" si="357"/>
        <v>48851000</v>
      </c>
      <c r="BD2612" s="13">
        <f t="shared" si="358"/>
        <v>48851000</v>
      </c>
      <c r="BE2612" s="6">
        <f t="shared" si="359"/>
        <v>0</v>
      </c>
      <c r="BF2612" s="6">
        <f t="shared" si="360"/>
        <v>0</v>
      </c>
      <c r="BG2612" s="2"/>
      <c r="BH2612" s="2"/>
      <c r="BI2612" s="2"/>
    </row>
    <row r="2613" spans="1:61" s="3" customFormat="1" ht="71.25" x14ac:dyDescent="0.25">
      <c r="A2613" s="2"/>
      <c r="B2613" s="29" t="s">
        <v>2926</v>
      </c>
      <c r="C2613" s="29" t="s">
        <v>2058</v>
      </c>
      <c r="D2613" s="29" t="s">
        <v>37</v>
      </c>
      <c r="E2613" s="30" t="s">
        <v>2396</v>
      </c>
      <c r="F2613" s="30" t="s">
        <v>2885</v>
      </c>
      <c r="G2613" s="30" t="s">
        <v>44</v>
      </c>
      <c r="H2613" s="30">
        <v>86101610</v>
      </c>
      <c r="I2613" s="30" t="s">
        <v>6273</v>
      </c>
      <c r="J2613" s="30" t="s">
        <v>221</v>
      </c>
      <c r="K2613" s="30" t="s">
        <v>2919</v>
      </c>
      <c r="L2613" s="31" t="s">
        <v>154</v>
      </c>
      <c r="M2613" s="31" t="s">
        <v>154</v>
      </c>
      <c r="N2613" s="31">
        <v>12</v>
      </c>
      <c r="O2613" s="31" t="s">
        <v>223</v>
      </c>
      <c r="P2613" s="31" t="s">
        <v>224</v>
      </c>
      <c r="Q2613" s="40">
        <v>48851000</v>
      </c>
      <c r="R2613" s="40">
        <v>48851000</v>
      </c>
      <c r="S2613" s="31" t="s">
        <v>225</v>
      </c>
      <c r="T2613" s="31" t="s">
        <v>221</v>
      </c>
      <c r="U2613" s="30" t="s">
        <v>2206</v>
      </c>
      <c r="V2613" s="30" t="s">
        <v>2833</v>
      </c>
      <c r="W2613" s="30" t="s">
        <v>2913</v>
      </c>
      <c r="X2613" s="30" t="s">
        <v>229</v>
      </c>
      <c r="Y2613" s="30" t="s">
        <v>230</v>
      </c>
      <c r="Z2613" s="30" t="s">
        <v>2920</v>
      </c>
      <c r="AA2613" s="41">
        <v>0</v>
      </c>
      <c r="AB2613" s="41">
        <v>0</v>
      </c>
      <c r="AC2613" s="41">
        <v>48851000</v>
      </c>
      <c r="AD2613" s="41">
        <v>0</v>
      </c>
      <c r="AE2613" s="41">
        <v>0</v>
      </c>
      <c r="AF2613" s="41">
        <v>4441000</v>
      </c>
      <c r="AG2613" s="41">
        <v>0</v>
      </c>
      <c r="AH2613" s="41">
        <v>4441000</v>
      </c>
      <c r="AI2613" s="41">
        <v>0</v>
      </c>
      <c r="AJ2613" s="41">
        <v>4441000</v>
      </c>
      <c r="AK2613" s="41">
        <v>0</v>
      </c>
      <c r="AL2613" s="41">
        <v>4441000</v>
      </c>
      <c r="AM2613" s="41">
        <v>0</v>
      </c>
      <c r="AN2613" s="41">
        <v>4441000</v>
      </c>
      <c r="AO2613" s="41">
        <v>0</v>
      </c>
      <c r="AP2613" s="41">
        <v>4441000</v>
      </c>
      <c r="AQ2613" s="41">
        <v>0</v>
      </c>
      <c r="AR2613" s="41">
        <v>4441000</v>
      </c>
      <c r="AS2613" s="41">
        <v>0</v>
      </c>
      <c r="AT2613" s="41">
        <v>4441000</v>
      </c>
      <c r="AU2613" s="41">
        <v>0</v>
      </c>
      <c r="AV2613" s="41">
        <v>4441000</v>
      </c>
      <c r="AW2613" s="41">
        <v>0</v>
      </c>
      <c r="AX2613" s="41">
        <v>8882000</v>
      </c>
      <c r="AY2613" s="2">
        <v>0</v>
      </c>
      <c r="AZ2613" s="12" t="str">
        <f t="shared" si="354"/>
        <v>OK</v>
      </c>
      <c r="BA2613" s="12" t="str">
        <f t="shared" si="355"/>
        <v>OK</v>
      </c>
      <c r="BB2613" s="6">
        <f t="shared" si="356"/>
        <v>0</v>
      </c>
      <c r="BC2613" s="13">
        <f t="shared" si="357"/>
        <v>48851000</v>
      </c>
      <c r="BD2613" s="13">
        <f t="shared" si="358"/>
        <v>48851000</v>
      </c>
      <c r="BE2613" s="6">
        <f t="shared" si="359"/>
        <v>0</v>
      </c>
      <c r="BF2613" s="6">
        <f t="shared" si="360"/>
        <v>0</v>
      </c>
      <c r="BG2613" s="2"/>
      <c r="BH2613" s="2"/>
      <c r="BI2613" s="2"/>
    </row>
    <row r="2614" spans="1:61" s="3" customFormat="1" ht="71.25" x14ac:dyDescent="0.25">
      <c r="A2614" s="2"/>
      <c r="B2614" s="29" t="s">
        <v>2927</v>
      </c>
      <c r="C2614" s="29" t="s">
        <v>2058</v>
      </c>
      <c r="D2614" s="29" t="s">
        <v>37</v>
      </c>
      <c r="E2614" s="30" t="s">
        <v>2396</v>
      </c>
      <c r="F2614" s="30" t="s">
        <v>2885</v>
      </c>
      <c r="G2614" s="30" t="s">
        <v>44</v>
      </c>
      <c r="H2614" s="30">
        <v>86101610</v>
      </c>
      <c r="I2614" s="30" t="s">
        <v>6273</v>
      </c>
      <c r="J2614" s="30" t="s">
        <v>221</v>
      </c>
      <c r="K2614" s="30" t="s">
        <v>2919</v>
      </c>
      <c r="L2614" s="31" t="s">
        <v>154</v>
      </c>
      <c r="M2614" s="31" t="s">
        <v>154</v>
      </c>
      <c r="N2614" s="31">
        <v>12</v>
      </c>
      <c r="O2614" s="31" t="s">
        <v>223</v>
      </c>
      <c r="P2614" s="31" t="s">
        <v>224</v>
      </c>
      <c r="Q2614" s="40">
        <v>48851000</v>
      </c>
      <c r="R2614" s="40">
        <v>48851000</v>
      </c>
      <c r="S2614" s="31" t="s">
        <v>225</v>
      </c>
      <c r="T2614" s="31" t="s">
        <v>221</v>
      </c>
      <c r="U2614" s="30" t="s">
        <v>2206</v>
      </c>
      <c r="V2614" s="30" t="s">
        <v>2833</v>
      </c>
      <c r="W2614" s="30" t="s">
        <v>2913</v>
      </c>
      <c r="X2614" s="30" t="s">
        <v>229</v>
      </c>
      <c r="Y2614" s="30" t="s">
        <v>230</v>
      </c>
      <c r="Z2614" s="30" t="s">
        <v>2920</v>
      </c>
      <c r="AA2614" s="41">
        <v>0</v>
      </c>
      <c r="AB2614" s="41">
        <v>0</v>
      </c>
      <c r="AC2614" s="41">
        <v>48851000</v>
      </c>
      <c r="AD2614" s="41">
        <v>0</v>
      </c>
      <c r="AE2614" s="41">
        <v>0</v>
      </c>
      <c r="AF2614" s="41">
        <v>4441000</v>
      </c>
      <c r="AG2614" s="41">
        <v>0</v>
      </c>
      <c r="AH2614" s="41">
        <v>4441000</v>
      </c>
      <c r="AI2614" s="41">
        <v>0</v>
      </c>
      <c r="AJ2614" s="41">
        <v>4441000</v>
      </c>
      <c r="AK2614" s="41">
        <v>0</v>
      </c>
      <c r="AL2614" s="41">
        <v>4441000</v>
      </c>
      <c r="AM2614" s="41">
        <v>0</v>
      </c>
      <c r="AN2614" s="41">
        <v>4441000</v>
      </c>
      <c r="AO2614" s="41">
        <v>0</v>
      </c>
      <c r="AP2614" s="41">
        <v>4441000</v>
      </c>
      <c r="AQ2614" s="41">
        <v>0</v>
      </c>
      <c r="AR2614" s="41">
        <v>4441000</v>
      </c>
      <c r="AS2614" s="41">
        <v>0</v>
      </c>
      <c r="AT2614" s="41">
        <v>4441000</v>
      </c>
      <c r="AU2614" s="41">
        <v>0</v>
      </c>
      <c r="AV2614" s="41">
        <v>4441000</v>
      </c>
      <c r="AW2614" s="41">
        <v>0</v>
      </c>
      <c r="AX2614" s="41">
        <v>8882000</v>
      </c>
      <c r="AY2614" s="2">
        <v>0</v>
      </c>
      <c r="AZ2614" s="12" t="str">
        <f t="shared" si="354"/>
        <v>OK</v>
      </c>
      <c r="BA2614" s="12" t="str">
        <f t="shared" si="355"/>
        <v>OK</v>
      </c>
      <c r="BB2614" s="6">
        <f t="shared" si="356"/>
        <v>0</v>
      </c>
      <c r="BC2614" s="13">
        <f t="shared" si="357"/>
        <v>48851000</v>
      </c>
      <c r="BD2614" s="13">
        <f t="shared" si="358"/>
        <v>48851000</v>
      </c>
      <c r="BE2614" s="6">
        <f t="shared" si="359"/>
        <v>0</v>
      </c>
      <c r="BF2614" s="6">
        <f t="shared" si="360"/>
        <v>0</v>
      </c>
      <c r="BG2614" s="2"/>
      <c r="BH2614" s="2"/>
      <c r="BI2614" s="2"/>
    </row>
    <row r="2615" spans="1:61" s="3" customFormat="1" ht="71.25" x14ac:dyDescent="0.25">
      <c r="A2615" s="2"/>
      <c r="B2615" s="29" t="s">
        <v>2928</v>
      </c>
      <c r="C2615" s="29" t="s">
        <v>2058</v>
      </c>
      <c r="D2615" s="29" t="s">
        <v>37</v>
      </c>
      <c r="E2615" s="30" t="s">
        <v>2396</v>
      </c>
      <c r="F2615" s="30" t="s">
        <v>2885</v>
      </c>
      <c r="G2615" s="30" t="s">
        <v>44</v>
      </c>
      <c r="H2615" s="30">
        <v>86101610</v>
      </c>
      <c r="I2615" s="30" t="s">
        <v>6273</v>
      </c>
      <c r="J2615" s="30" t="s">
        <v>221</v>
      </c>
      <c r="K2615" s="30" t="s">
        <v>2919</v>
      </c>
      <c r="L2615" s="31" t="s">
        <v>154</v>
      </c>
      <c r="M2615" s="31" t="s">
        <v>154</v>
      </c>
      <c r="N2615" s="31">
        <v>12</v>
      </c>
      <c r="O2615" s="31" t="s">
        <v>223</v>
      </c>
      <c r="P2615" s="31" t="s">
        <v>224</v>
      </c>
      <c r="Q2615" s="40">
        <v>48851000</v>
      </c>
      <c r="R2615" s="40">
        <v>48851000</v>
      </c>
      <c r="S2615" s="31" t="s">
        <v>225</v>
      </c>
      <c r="T2615" s="31" t="s">
        <v>221</v>
      </c>
      <c r="U2615" s="30" t="s">
        <v>2206</v>
      </c>
      <c r="V2615" s="30" t="s">
        <v>2833</v>
      </c>
      <c r="W2615" s="30" t="s">
        <v>2913</v>
      </c>
      <c r="X2615" s="30" t="s">
        <v>229</v>
      </c>
      <c r="Y2615" s="30" t="s">
        <v>230</v>
      </c>
      <c r="Z2615" s="30" t="s">
        <v>2920</v>
      </c>
      <c r="AA2615" s="41">
        <v>0</v>
      </c>
      <c r="AB2615" s="41">
        <v>0</v>
      </c>
      <c r="AC2615" s="41">
        <v>48851000</v>
      </c>
      <c r="AD2615" s="41">
        <v>0</v>
      </c>
      <c r="AE2615" s="41">
        <v>0</v>
      </c>
      <c r="AF2615" s="41">
        <v>4441000</v>
      </c>
      <c r="AG2615" s="41">
        <v>0</v>
      </c>
      <c r="AH2615" s="41">
        <v>4441000</v>
      </c>
      <c r="AI2615" s="41">
        <v>0</v>
      </c>
      <c r="AJ2615" s="41">
        <v>4441000</v>
      </c>
      <c r="AK2615" s="41">
        <v>0</v>
      </c>
      <c r="AL2615" s="41">
        <v>4441000</v>
      </c>
      <c r="AM2615" s="41">
        <v>0</v>
      </c>
      <c r="AN2615" s="41">
        <v>4441000</v>
      </c>
      <c r="AO2615" s="41">
        <v>0</v>
      </c>
      <c r="AP2615" s="41">
        <v>4441000</v>
      </c>
      <c r="AQ2615" s="41">
        <v>0</v>
      </c>
      <c r="AR2615" s="41">
        <v>4441000</v>
      </c>
      <c r="AS2615" s="41">
        <v>0</v>
      </c>
      <c r="AT2615" s="41">
        <v>4441000</v>
      </c>
      <c r="AU2615" s="41">
        <v>0</v>
      </c>
      <c r="AV2615" s="41">
        <v>4441000</v>
      </c>
      <c r="AW2615" s="41">
        <v>0</v>
      </c>
      <c r="AX2615" s="41">
        <v>8882000</v>
      </c>
      <c r="AY2615" s="2">
        <v>0</v>
      </c>
      <c r="AZ2615" s="12" t="str">
        <f t="shared" si="354"/>
        <v>OK</v>
      </c>
      <c r="BA2615" s="12" t="str">
        <f t="shared" si="355"/>
        <v>OK</v>
      </c>
      <c r="BB2615" s="6">
        <f t="shared" si="356"/>
        <v>0</v>
      </c>
      <c r="BC2615" s="13">
        <f t="shared" si="357"/>
        <v>48851000</v>
      </c>
      <c r="BD2615" s="13">
        <f t="shared" si="358"/>
        <v>48851000</v>
      </c>
      <c r="BE2615" s="6">
        <f t="shared" si="359"/>
        <v>0</v>
      </c>
      <c r="BF2615" s="6">
        <f t="shared" si="360"/>
        <v>0</v>
      </c>
      <c r="BG2615" s="2"/>
      <c r="BH2615" s="2"/>
      <c r="BI2615" s="2"/>
    </row>
    <row r="2616" spans="1:61" s="3" customFormat="1" ht="71.25" x14ac:dyDescent="0.25">
      <c r="A2616" s="2"/>
      <c r="B2616" s="29" t="s">
        <v>2929</v>
      </c>
      <c r="C2616" s="29" t="s">
        <v>2058</v>
      </c>
      <c r="D2616" s="29" t="s">
        <v>37</v>
      </c>
      <c r="E2616" s="30" t="s">
        <v>2396</v>
      </c>
      <c r="F2616" s="30" t="s">
        <v>2885</v>
      </c>
      <c r="G2616" s="30" t="s">
        <v>44</v>
      </c>
      <c r="H2616" s="30">
        <v>86101610</v>
      </c>
      <c r="I2616" s="30" t="s">
        <v>6273</v>
      </c>
      <c r="J2616" s="30" t="s">
        <v>221</v>
      </c>
      <c r="K2616" s="30" t="s">
        <v>2919</v>
      </c>
      <c r="L2616" s="31" t="s">
        <v>154</v>
      </c>
      <c r="M2616" s="31" t="s">
        <v>154</v>
      </c>
      <c r="N2616" s="31">
        <v>12</v>
      </c>
      <c r="O2616" s="31" t="s">
        <v>223</v>
      </c>
      <c r="P2616" s="31" t="s">
        <v>224</v>
      </c>
      <c r="Q2616" s="40">
        <v>48851000</v>
      </c>
      <c r="R2616" s="40">
        <v>48851000</v>
      </c>
      <c r="S2616" s="31" t="s">
        <v>225</v>
      </c>
      <c r="T2616" s="31" t="s">
        <v>221</v>
      </c>
      <c r="U2616" s="30" t="s">
        <v>2206</v>
      </c>
      <c r="V2616" s="30" t="s">
        <v>2833</v>
      </c>
      <c r="W2616" s="30" t="s">
        <v>2913</v>
      </c>
      <c r="X2616" s="30" t="s">
        <v>229</v>
      </c>
      <c r="Y2616" s="30" t="s">
        <v>230</v>
      </c>
      <c r="Z2616" s="30" t="s">
        <v>2920</v>
      </c>
      <c r="AA2616" s="41">
        <v>0</v>
      </c>
      <c r="AB2616" s="41">
        <v>0</v>
      </c>
      <c r="AC2616" s="41">
        <v>48851000</v>
      </c>
      <c r="AD2616" s="41">
        <v>0</v>
      </c>
      <c r="AE2616" s="41">
        <v>0</v>
      </c>
      <c r="AF2616" s="41">
        <v>4441000</v>
      </c>
      <c r="AG2616" s="41">
        <v>0</v>
      </c>
      <c r="AH2616" s="41">
        <v>4441000</v>
      </c>
      <c r="AI2616" s="41">
        <v>0</v>
      </c>
      <c r="AJ2616" s="41">
        <v>4441000</v>
      </c>
      <c r="AK2616" s="41">
        <v>0</v>
      </c>
      <c r="AL2616" s="41">
        <v>4441000</v>
      </c>
      <c r="AM2616" s="41">
        <v>0</v>
      </c>
      <c r="AN2616" s="41">
        <v>4441000</v>
      </c>
      <c r="AO2616" s="41">
        <v>0</v>
      </c>
      <c r="AP2616" s="41">
        <v>4441000</v>
      </c>
      <c r="AQ2616" s="41">
        <v>0</v>
      </c>
      <c r="AR2616" s="41">
        <v>4441000</v>
      </c>
      <c r="AS2616" s="41">
        <v>0</v>
      </c>
      <c r="AT2616" s="41">
        <v>4441000</v>
      </c>
      <c r="AU2616" s="41">
        <v>0</v>
      </c>
      <c r="AV2616" s="41">
        <v>4441000</v>
      </c>
      <c r="AW2616" s="41">
        <v>0</v>
      </c>
      <c r="AX2616" s="41">
        <v>8882000</v>
      </c>
      <c r="AY2616" s="2">
        <v>0</v>
      </c>
      <c r="AZ2616" s="12" t="str">
        <f t="shared" si="354"/>
        <v>OK</v>
      </c>
      <c r="BA2616" s="12" t="str">
        <f t="shared" si="355"/>
        <v>OK</v>
      </c>
      <c r="BB2616" s="6">
        <f t="shared" si="356"/>
        <v>0</v>
      </c>
      <c r="BC2616" s="13">
        <f t="shared" si="357"/>
        <v>48851000</v>
      </c>
      <c r="BD2616" s="13">
        <f t="shared" si="358"/>
        <v>48851000</v>
      </c>
      <c r="BE2616" s="6">
        <f t="shared" si="359"/>
        <v>0</v>
      </c>
      <c r="BF2616" s="6">
        <f t="shared" si="360"/>
        <v>0</v>
      </c>
      <c r="BG2616" s="2"/>
      <c r="BH2616" s="2"/>
      <c r="BI2616" s="2"/>
    </row>
    <row r="2617" spans="1:61" s="3" customFormat="1" ht="71.25" x14ac:dyDescent="0.25">
      <c r="A2617" s="2"/>
      <c r="B2617" s="29" t="s">
        <v>2930</v>
      </c>
      <c r="C2617" s="29" t="s">
        <v>2058</v>
      </c>
      <c r="D2617" s="29" t="s">
        <v>37</v>
      </c>
      <c r="E2617" s="30" t="s">
        <v>2396</v>
      </c>
      <c r="F2617" s="30" t="s">
        <v>2885</v>
      </c>
      <c r="G2617" s="30" t="s">
        <v>44</v>
      </c>
      <c r="H2617" s="30">
        <v>86101610</v>
      </c>
      <c r="I2617" s="30" t="s">
        <v>6273</v>
      </c>
      <c r="J2617" s="30" t="s">
        <v>221</v>
      </c>
      <c r="K2617" s="30" t="s">
        <v>2931</v>
      </c>
      <c r="L2617" s="31" t="s">
        <v>154</v>
      </c>
      <c r="M2617" s="31" t="s">
        <v>154</v>
      </c>
      <c r="N2617" s="31">
        <v>12</v>
      </c>
      <c r="O2617" s="31" t="s">
        <v>223</v>
      </c>
      <c r="P2617" s="31" t="s">
        <v>224</v>
      </c>
      <c r="Q2617" s="40">
        <v>48851000</v>
      </c>
      <c r="R2617" s="40">
        <v>48851000</v>
      </c>
      <c r="S2617" s="31" t="s">
        <v>225</v>
      </c>
      <c r="T2617" s="31" t="s">
        <v>221</v>
      </c>
      <c r="U2617" s="30" t="s">
        <v>2206</v>
      </c>
      <c r="V2617" s="30" t="s">
        <v>2833</v>
      </c>
      <c r="W2617" s="30" t="s">
        <v>2913</v>
      </c>
      <c r="X2617" s="30" t="s">
        <v>229</v>
      </c>
      <c r="Y2617" s="30" t="s">
        <v>230</v>
      </c>
      <c r="Z2617" s="30" t="s">
        <v>2932</v>
      </c>
      <c r="AA2617" s="41">
        <v>0</v>
      </c>
      <c r="AB2617" s="41">
        <v>0</v>
      </c>
      <c r="AC2617" s="41">
        <v>48851000</v>
      </c>
      <c r="AD2617" s="41">
        <v>0</v>
      </c>
      <c r="AE2617" s="41">
        <v>0</v>
      </c>
      <c r="AF2617" s="41">
        <v>4441000</v>
      </c>
      <c r="AG2617" s="41">
        <v>0</v>
      </c>
      <c r="AH2617" s="41">
        <v>4441000</v>
      </c>
      <c r="AI2617" s="41">
        <v>0</v>
      </c>
      <c r="AJ2617" s="41">
        <v>4441000</v>
      </c>
      <c r="AK2617" s="41">
        <v>0</v>
      </c>
      <c r="AL2617" s="41">
        <v>4441000</v>
      </c>
      <c r="AM2617" s="41">
        <v>0</v>
      </c>
      <c r="AN2617" s="41">
        <v>4441000</v>
      </c>
      <c r="AO2617" s="41">
        <v>0</v>
      </c>
      <c r="AP2617" s="41">
        <v>4441000</v>
      </c>
      <c r="AQ2617" s="41">
        <v>0</v>
      </c>
      <c r="AR2617" s="41">
        <v>4441000</v>
      </c>
      <c r="AS2617" s="41">
        <v>0</v>
      </c>
      <c r="AT2617" s="41">
        <v>4441000</v>
      </c>
      <c r="AU2617" s="41">
        <v>0</v>
      </c>
      <c r="AV2617" s="41">
        <v>4441000</v>
      </c>
      <c r="AW2617" s="41">
        <v>0</v>
      </c>
      <c r="AX2617" s="41">
        <v>8882000</v>
      </c>
      <c r="AY2617" s="2">
        <v>0</v>
      </c>
      <c r="AZ2617" s="12" t="str">
        <f t="shared" si="354"/>
        <v>OK</v>
      </c>
      <c r="BA2617" s="12" t="str">
        <f t="shared" si="355"/>
        <v>OK</v>
      </c>
      <c r="BB2617" s="6">
        <f t="shared" si="356"/>
        <v>0</v>
      </c>
      <c r="BC2617" s="13">
        <f t="shared" si="357"/>
        <v>48851000</v>
      </c>
      <c r="BD2617" s="13">
        <f t="shared" si="358"/>
        <v>48851000</v>
      </c>
      <c r="BE2617" s="6">
        <f t="shared" si="359"/>
        <v>0</v>
      </c>
      <c r="BF2617" s="6">
        <f t="shared" si="360"/>
        <v>0</v>
      </c>
      <c r="BG2617" s="2"/>
      <c r="BH2617" s="2"/>
      <c r="BI2617" s="2"/>
    </row>
    <row r="2618" spans="1:61" s="3" customFormat="1" ht="71.25" x14ac:dyDescent="0.25">
      <c r="A2618" s="2"/>
      <c r="B2618" s="29" t="s">
        <v>2933</v>
      </c>
      <c r="C2618" s="29" t="s">
        <v>2058</v>
      </c>
      <c r="D2618" s="29" t="s">
        <v>37</v>
      </c>
      <c r="E2618" s="30" t="s">
        <v>2396</v>
      </c>
      <c r="F2618" s="30" t="s">
        <v>2885</v>
      </c>
      <c r="G2618" s="30" t="s">
        <v>44</v>
      </c>
      <c r="H2618" s="30">
        <v>86101610</v>
      </c>
      <c r="I2618" s="30" t="s">
        <v>6273</v>
      </c>
      <c r="J2618" s="30" t="s">
        <v>221</v>
      </c>
      <c r="K2618" s="30" t="s">
        <v>2931</v>
      </c>
      <c r="L2618" s="31" t="s">
        <v>154</v>
      </c>
      <c r="M2618" s="31" t="s">
        <v>154</v>
      </c>
      <c r="N2618" s="31">
        <v>12</v>
      </c>
      <c r="O2618" s="31" t="s">
        <v>223</v>
      </c>
      <c r="P2618" s="31" t="s">
        <v>224</v>
      </c>
      <c r="Q2618" s="40">
        <v>48851000</v>
      </c>
      <c r="R2618" s="40">
        <v>48851000</v>
      </c>
      <c r="S2618" s="31" t="s">
        <v>225</v>
      </c>
      <c r="T2618" s="31" t="s">
        <v>221</v>
      </c>
      <c r="U2618" s="30" t="s">
        <v>2206</v>
      </c>
      <c r="V2618" s="30" t="s">
        <v>2833</v>
      </c>
      <c r="W2618" s="30" t="s">
        <v>2913</v>
      </c>
      <c r="X2618" s="30" t="s">
        <v>229</v>
      </c>
      <c r="Y2618" s="30" t="s">
        <v>230</v>
      </c>
      <c r="Z2618" s="30" t="s">
        <v>2932</v>
      </c>
      <c r="AA2618" s="41">
        <v>0</v>
      </c>
      <c r="AB2618" s="41">
        <v>0</v>
      </c>
      <c r="AC2618" s="41">
        <v>48851000</v>
      </c>
      <c r="AD2618" s="41">
        <v>0</v>
      </c>
      <c r="AE2618" s="41">
        <v>0</v>
      </c>
      <c r="AF2618" s="41">
        <v>4441000</v>
      </c>
      <c r="AG2618" s="41">
        <v>0</v>
      </c>
      <c r="AH2618" s="41">
        <v>4441000</v>
      </c>
      <c r="AI2618" s="41">
        <v>0</v>
      </c>
      <c r="AJ2618" s="41">
        <v>4441000</v>
      </c>
      <c r="AK2618" s="41">
        <v>0</v>
      </c>
      <c r="AL2618" s="41">
        <v>4441000</v>
      </c>
      <c r="AM2618" s="41">
        <v>0</v>
      </c>
      <c r="AN2618" s="41">
        <v>4441000</v>
      </c>
      <c r="AO2618" s="41">
        <v>0</v>
      </c>
      <c r="AP2618" s="41">
        <v>4441000</v>
      </c>
      <c r="AQ2618" s="41">
        <v>0</v>
      </c>
      <c r="AR2618" s="41">
        <v>4441000</v>
      </c>
      <c r="AS2618" s="41">
        <v>0</v>
      </c>
      <c r="AT2618" s="41">
        <v>4441000</v>
      </c>
      <c r="AU2618" s="41">
        <v>0</v>
      </c>
      <c r="AV2618" s="41">
        <v>4441000</v>
      </c>
      <c r="AW2618" s="41">
        <v>0</v>
      </c>
      <c r="AX2618" s="41">
        <v>8882000</v>
      </c>
      <c r="AY2618" s="2">
        <v>0</v>
      </c>
      <c r="AZ2618" s="12" t="str">
        <f t="shared" si="354"/>
        <v>OK</v>
      </c>
      <c r="BA2618" s="12" t="str">
        <f t="shared" si="355"/>
        <v>OK</v>
      </c>
      <c r="BB2618" s="6">
        <f t="shared" si="356"/>
        <v>0</v>
      </c>
      <c r="BC2618" s="13">
        <f t="shared" si="357"/>
        <v>48851000</v>
      </c>
      <c r="BD2618" s="13">
        <f t="shared" si="358"/>
        <v>48851000</v>
      </c>
      <c r="BE2618" s="6">
        <f t="shared" si="359"/>
        <v>0</v>
      </c>
      <c r="BF2618" s="6">
        <f t="shared" si="360"/>
        <v>0</v>
      </c>
      <c r="BG2618" s="2"/>
      <c r="BH2618" s="2"/>
      <c r="BI2618" s="2"/>
    </row>
    <row r="2619" spans="1:61" s="3" customFormat="1" ht="71.25" x14ac:dyDescent="0.25">
      <c r="A2619" s="2"/>
      <c r="B2619" s="29" t="s">
        <v>2934</v>
      </c>
      <c r="C2619" s="29" t="s">
        <v>2058</v>
      </c>
      <c r="D2619" s="29" t="s">
        <v>37</v>
      </c>
      <c r="E2619" s="30" t="s">
        <v>2396</v>
      </c>
      <c r="F2619" s="30" t="s">
        <v>2885</v>
      </c>
      <c r="G2619" s="30" t="s">
        <v>44</v>
      </c>
      <c r="H2619" s="30">
        <v>86101610</v>
      </c>
      <c r="I2619" s="30" t="s">
        <v>6273</v>
      </c>
      <c r="J2619" s="30" t="s">
        <v>221</v>
      </c>
      <c r="K2619" s="30" t="s">
        <v>2931</v>
      </c>
      <c r="L2619" s="31" t="s">
        <v>154</v>
      </c>
      <c r="M2619" s="31" t="s">
        <v>154</v>
      </c>
      <c r="N2619" s="31">
        <v>12</v>
      </c>
      <c r="O2619" s="31" t="s">
        <v>223</v>
      </c>
      <c r="P2619" s="31" t="s">
        <v>224</v>
      </c>
      <c r="Q2619" s="40">
        <v>48851000</v>
      </c>
      <c r="R2619" s="40">
        <v>48851000</v>
      </c>
      <c r="S2619" s="31" t="s">
        <v>225</v>
      </c>
      <c r="T2619" s="31" t="s">
        <v>221</v>
      </c>
      <c r="U2619" s="30" t="s">
        <v>2206</v>
      </c>
      <c r="V2619" s="30" t="s">
        <v>2833</v>
      </c>
      <c r="W2619" s="30" t="s">
        <v>2913</v>
      </c>
      <c r="X2619" s="30" t="s">
        <v>229</v>
      </c>
      <c r="Y2619" s="30" t="s">
        <v>230</v>
      </c>
      <c r="Z2619" s="30" t="s">
        <v>2932</v>
      </c>
      <c r="AA2619" s="41">
        <v>0</v>
      </c>
      <c r="AB2619" s="41">
        <v>0</v>
      </c>
      <c r="AC2619" s="41">
        <v>48851000</v>
      </c>
      <c r="AD2619" s="41">
        <v>0</v>
      </c>
      <c r="AE2619" s="41">
        <v>0</v>
      </c>
      <c r="AF2619" s="41">
        <v>4441000</v>
      </c>
      <c r="AG2619" s="41">
        <v>0</v>
      </c>
      <c r="AH2619" s="41">
        <v>4441000</v>
      </c>
      <c r="AI2619" s="41">
        <v>0</v>
      </c>
      <c r="AJ2619" s="41">
        <v>4441000</v>
      </c>
      <c r="AK2619" s="41">
        <v>0</v>
      </c>
      <c r="AL2619" s="41">
        <v>4441000</v>
      </c>
      <c r="AM2619" s="41">
        <v>0</v>
      </c>
      <c r="AN2619" s="41">
        <v>4441000</v>
      </c>
      <c r="AO2619" s="41">
        <v>0</v>
      </c>
      <c r="AP2619" s="41">
        <v>4441000</v>
      </c>
      <c r="AQ2619" s="41">
        <v>0</v>
      </c>
      <c r="AR2619" s="41">
        <v>4441000</v>
      </c>
      <c r="AS2619" s="41">
        <v>0</v>
      </c>
      <c r="AT2619" s="41">
        <v>4441000</v>
      </c>
      <c r="AU2619" s="41">
        <v>0</v>
      </c>
      <c r="AV2619" s="41">
        <v>4441000</v>
      </c>
      <c r="AW2619" s="41">
        <v>0</v>
      </c>
      <c r="AX2619" s="41">
        <v>8882000</v>
      </c>
      <c r="AY2619" s="2">
        <v>0</v>
      </c>
      <c r="AZ2619" s="12" t="str">
        <f t="shared" si="354"/>
        <v>OK</v>
      </c>
      <c r="BA2619" s="12" t="str">
        <f t="shared" si="355"/>
        <v>OK</v>
      </c>
      <c r="BB2619" s="6">
        <f t="shared" si="356"/>
        <v>0</v>
      </c>
      <c r="BC2619" s="13">
        <f t="shared" si="357"/>
        <v>48851000</v>
      </c>
      <c r="BD2619" s="13">
        <f t="shared" si="358"/>
        <v>48851000</v>
      </c>
      <c r="BE2619" s="6">
        <f t="shared" si="359"/>
        <v>0</v>
      </c>
      <c r="BF2619" s="6">
        <f t="shared" si="360"/>
        <v>0</v>
      </c>
      <c r="BG2619" s="2"/>
      <c r="BH2619" s="2"/>
      <c r="BI2619" s="2"/>
    </row>
    <row r="2620" spans="1:61" s="3" customFormat="1" ht="71.25" x14ac:dyDescent="0.25">
      <c r="A2620" s="2"/>
      <c r="B2620" s="29" t="s">
        <v>2935</v>
      </c>
      <c r="C2620" s="29" t="s">
        <v>2058</v>
      </c>
      <c r="D2620" s="29" t="s">
        <v>37</v>
      </c>
      <c r="E2620" s="30" t="s">
        <v>2396</v>
      </c>
      <c r="F2620" s="30" t="s">
        <v>2885</v>
      </c>
      <c r="G2620" s="30" t="s">
        <v>44</v>
      </c>
      <c r="H2620" s="30">
        <v>86101610</v>
      </c>
      <c r="I2620" s="30" t="s">
        <v>6273</v>
      </c>
      <c r="J2620" s="30" t="s">
        <v>221</v>
      </c>
      <c r="K2620" s="30" t="s">
        <v>2931</v>
      </c>
      <c r="L2620" s="31" t="s">
        <v>154</v>
      </c>
      <c r="M2620" s="31" t="s">
        <v>154</v>
      </c>
      <c r="N2620" s="31">
        <v>12</v>
      </c>
      <c r="O2620" s="31" t="s">
        <v>223</v>
      </c>
      <c r="P2620" s="31" t="s">
        <v>224</v>
      </c>
      <c r="Q2620" s="40">
        <v>48851000</v>
      </c>
      <c r="R2620" s="40">
        <v>48851000</v>
      </c>
      <c r="S2620" s="31" t="s">
        <v>225</v>
      </c>
      <c r="T2620" s="31" t="s">
        <v>221</v>
      </c>
      <c r="U2620" s="30" t="s">
        <v>2206</v>
      </c>
      <c r="V2620" s="30" t="s">
        <v>2833</v>
      </c>
      <c r="W2620" s="30" t="s">
        <v>2913</v>
      </c>
      <c r="X2620" s="30" t="s">
        <v>229</v>
      </c>
      <c r="Y2620" s="30" t="s">
        <v>230</v>
      </c>
      <c r="Z2620" s="30" t="s">
        <v>2932</v>
      </c>
      <c r="AA2620" s="41">
        <v>0</v>
      </c>
      <c r="AB2620" s="41">
        <v>0</v>
      </c>
      <c r="AC2620" s="41">
        <v>48851000</v>
      </c>
      <c r="AD2620" s="41">
        <v>0</v>
      </c>
      <c r="AE2620" s="41">
        <v>0</v>
      </c>
      <c r="AF2620" s="41">
        <v>4441000</v>
      </c>
      <c r="AG2620" s="41">
        <v>0</v>
      </c>
      <c r="AH2620" s="41">
        <v>4441000</v>
      </c>
      <c r="AI2620" s="41">
        <v>0</v>
      </c>
      <c r="AJ2620" s="41">
        <v>4441000</v>
      </c>
      <c r="AK2620" s="41">
        <v>0</v>
      </c>
      <c r="AL2620" s="41">
        <v>4441000</v>
      </c>
      <c r="AM2620" s="41">
        <v>0</v>
      </c>
      <c r="AN2620" s="41">
        <v>4441000</v>
      </c>
      <c r="AO2620" s="41">
        <v>0</v>
      </c>
      <c r="AP2620" s="41">
        <v>4441000</v>
      </c>
      <c r="AQ2620" s="41">
        <v>0</v>
      </c>
      <c r="AR2620" s="41">
        <v>4441000</v>
      </c>
      <c r="AS2620" s="41">
        <v>0</v>
      </c>
      <c r="AT2620" s="41">
        <v>4441000</v>
      </c>
      <c r="AU2620" s="41">
        <v>0</v>
      </c>
      <c r="AV2620" s="41">
        <v>4441000</v>
      </c>
      <c r="AW2620" s="41">
        <v>0</v>
      </c>
      <c r="AX2620" s="41">
        <v>8882000</v>
      </c>
      <c r="AY2620" s="2">
        <v>0</v>
      </c>
      <c r="AZ2620" s="12" t="str">
        <f t="shared" si="354"/>
        <v>OK</v>
      </c>
      <c r="BA2620" s="12" t="str">
        <f t="shared" si="355"/>
        <v>OK</v>
      </c>
      <c r="BB2620" s="6">
        <f t="shared" si="356"/>
        <v>0</v>
      </c>
      <c r="BC2620" s="13">
        <f t="shared" si="357"/>
        <v>48851000</v>
      </c>
      <c r="BD2620" s="13">
        <f t="shared" si="358"/>
        <v>48851000</v>
      </c>
      <c r="BE2620" s="6">
        <f t="shared" si="359"/>
        <v>0</v>
      </c>
      <c r="BF2620" s="6">
        <f t="shared" si="360"/>
        <v>0</v>
      </c>
      <c r="BG2620" s="2"/>
      <c r="BH2620" s="2"/>
      <c r="BI2620" s="2"/>
    </row>
    <row r="2621" spans="1:61" s="3" customFormat="1" ht="71.25" x14ac:dyDescent="0.25">
      <c r="A2621" s="2"/>
      <c r="B2621" s="29" t="s">
        <v>2936</v>
      </c>
      <c r="C2621" s="29" t="s">
        <v>2058</v>
      </c>
      <c r="D2621" s="29" t="s">
        <v>37</v>
      </c>
      <c r="E2621" s="30" t="s">
        <v>2396</v>
      </c>
      <c r="F2621" s="30" t="s">
        <v>2885</v>
      </c>
      <c r="G2621" s="30" t="s">
        <v>44</v>
      </c>
      <c r="H2621" s="30">
        <v>86101610</v>
      </c>
      <c r="I2621" s="30" t="s">
        <v>6273</v>
      </c>
      <c r="J2621" s="30" t="s">
        <v>221</v>
      </c>
      <c r="K2621" s="30" t="s">
        <v>2931</v>
      </c>
      <c r="L2621" s="31" t="s">
        <v>154</v>
      </c>
      <c r="M2621" s="31" t="s">
        <v>154</v>
      </c>
      <c r="N2621" s="31">
        <v>12</v>
      </c>
      <c r="O2621" s="31" t="s">
        <v>223</v>
      </c>
      <c r="P2621" s="31" t="s">
        <v>224</v>
      </c>
      <c r="Q2621" s="40">
        <v>48851000</v>
      </c>
      <c r="R2621" s="40">
        <v>48851000</v>
      </c>
      <c r="S2621" s="31" t="s">
        <v>225</v>
      </c>
      <c r="T2621" s="31" t="s">
        <v>221</v>
      </c>
      <c r="U2621" s="30" t="s">
        <v>2206</v>
      </c>
      <c r="V2621" s="30" t="s">
        <v>2833</v>
      </c>
      <c r="W2621" s="30" t="s">
        <v>2913</v>
      </c>
      <c r="X2621" s="30" t="s">
        <v>229</v>
      </c>
      <c r="Y2621" s="30" t="s">
        <v>230</v>
      </c>
      <c r="Z2621" s="30" t="s">
        <v>2932</v>
      </c>
      <c r="AA2621" s="41">
        <v>0</v>
      </c>
      <c r="AB2621" s="41">
        <v>0</v>
      </c>
      <c r="AC2621" s="41">
        <v>48851000</v>
      </c>
      <c r="AD2621" s="41">
        <v>0</v>
      </c>
      <c r="AE2621" s="41">
        <v>0</v>
      </c>
      <c r="AF2621" s="41">
        <v>4441000</v>
      </c>
      <c r="AG2621" s="41">
        <v>0</v>
      </c>
      <c r="AH2621" s="41">
        <v>4441000</v>
      </c>
      <c r="AI2621" s="41">
        <v>0</v>
      </c>
      <c r="AJ2621" s="41">
        <v>4441000</v>
      </c>
      <c r="AK2621" s="41">
        <v>0</v>
      </c>
      <c r="AL2621" s="41">
        <v>4441000</v>
      </c>
      <c r="AM2621" s="41">
        <v>0</v>
      </c>
      <c r="AN2621" s="41">
        <v>4441000</v>
      </c>
      <c r="AO2621" s="41">
        <v>0</v>
      </c>
      <c r="AP2621" s="41">
        <v>4441000</v>
      </c>
      <c r="AQ2621" s="41">
        <v>0</v>
      </c>
      <c r="AR2621" s="41">
        <v>4441000</v>
      </c>
      <c r="AS2621" s="41">
        <v>0</v>
      </c>
      <c r="AT2621" s="41">
        <v>4441000</v>
      </c>
      <c r="AU2621" s="41">
        <v>0</v>
      </c>
      <c r="AV2621" s="41">
        <v>4441000</v>
      </c>
      <c r="AW2621" s="41">
        <v>0</v>
      </c>
      <c r="AX2621" s="41">
        <v>8882000</v>
      </c>
      <c r="AY2621" s="2">
        <v>0</v>
      </c>
      <c r="AZ2621" s="12" t="str">
        <f t="shared" si="354"/>
        <v>OK</v>
      </c>
      <c r="BA2621" s="12" t="str">
        <f t="shared" si="355"/>
        <v>OK</v>
      </c>
      <c r="BB2621" s="6">
        <f t="shared" si="356"/>
        <v>0</v>
      </c>
      <c r="BC2621" s="13">
        <f t="shared" si="357"/>
        <v>48851000</v>
      </c>
      <c r="BD2621" s="13">
        <f t="shared" si="358"/>
        <v>48851000</v>
      </c>
      <c r="BE2621" s="6">
        <f t="shared" si="359"/>
        <v>0</v>
      </c>
      <c r="BF2621" s="6">
        <f t="shared" si="360"/>
        <v>0</v>
      </c>
      <c r="BG2621" s="2"/>
      <c r="BH2621" s="2"/>
      <c r="BI2621" s="2"/>
    </row>
    <row r="2622" spans="1:61" s="3" customFormat="1" ht="71.25" x14ac:dyDescent="0.25">
      <c r="A2622" s="2"/>
      <c r="B2622" s="29" t="s">
        <v>2937</v>
      </c>
      <c r="C2622" s="29" t="s">
        <v>2058</v>
      </c>
      <c r="D2622" s="29" t="s">
        <v>37</v>
      </c>
      <c r="E2622" s="30" t="s">
        <v>2396</v>
      </c>
      <c r="F2622" s="30" t="s">
        <v>2885</v>
      </c>
      <c r="G2622" s="30" t="s">
        <v>44</v>
      </c>
      <c r="H2622" s="30">
        <v>86101610</v>
      </c>
      <c r="I2622" s="30" t="s">
        <v>6273</v>
      </c>
      <c r="J2622" s="30" t="s">
        <v>221</v>
      </c>
      <c r="K2622" s="30" t="s">
        <v>2931</v>
      </c>
      <c r="L2622" s="31" t="s">
        <v>154</v>
      </c>
      <c r="M2622" s="31" t="s">
        <v>154</v>
      </c>
      <c r="N2622" s="31">
        <v>12</v>
      </c>
      <c r="O2622" s="31" t="s">
        <v>223</v>
      </c>
      <c r="P2622" s="31" t="s">
        <v>224</v>
      </c>
      <c r="Q2622" s="40">
        <v>48851000</v>
      </c>
      <c r="R2622" s="40">
        <v>48851000</v>
      </c>
      <c r="S2622" s="31" t="s">
        <v>225</v>
      </c>
      <c r="T2622" s="31" t="s">
        <v>221</v>
      </c>
      <c r="U2622" s="30" t="s">
        <v>2206</v>
      </c>
      <c r="V2622" s="30" t="s">
        <v>2833</v>
      </c>
      <c r="W2622" s="30" t="s">
        <v>2913</v>
      </c>
      <c r="X2622" s="30" t="s">
        <v>229</v>
      </c>
      <c r="Y2622" s="30" t="s">
        <v>230</v>
      </c>
      <c r="Z2622" s="30" t="s">
        <v>2932</v>
      </c>
      <c r="AA2622" s="41">
        <v>0</v>
      </c>
      <c r="AB2622" s="41">
        <v>0</v>
      </c>
      <c r="AC2622" s="41">
        <v>48851000</v>
      </c>
      <c r="AD2622" s="41">
        <v>0</v>
      </c>
      <c r="AE2622" s="41">
        <v>0</v>
      </c>
      <c r="AF2622" s="41">
        <v>4441000</v>
      </c>
      <c r="AG2622" s="41">
        <v>0</v>
      </c>
      <c r="AH2622" s="41">
        <v>4441000</v>
      </c>
      <c r="AI2622" s="41">
        <v>0</v>
      </c>
      <c r="AJ2622" s="41">
        <v>4441000</v>
      </c>
      <c r="AK2622" s="41">
        <v>0</v>
      </c>
      <c r="AL2622" s="41">
        <v>4441000</v>
      </c>
      <c r="AM2622" s="41">
        <v>0</v>
      </c>
      <c r="AN2622" s="41">
        <v>4441000</v>
      </c>
      <c r="AO2622" s="41">
        <v>0</v>
      </c>
      <c r="AP2622" s="41">
        <v>4441000</v>
      </c>
      <c r="AQ2622" s="41">
        <v>0</v>
      </c>
      <c r="AR2622" s="41">
        <v>4441000</v>
      </c>
      <c r="AS2622" s="41">
        <v>0</v>
      </c>
      <c r="AT2622" s="41">
        <v>4441000</v>
      </c>
      <c r="AU2622" s="41">
        <v>0</v>
      </c>
      <c r="AV2622" s="41">
        <v>4441000</v>
      </c>
      <c r="AW2622" s="41">
        <v>0</v>
      </c>
      <c r="AX2622" s="41">
        <v>8882000</v>
      </c>
      <c r="AY2622" s="2">
        <v>0</v>
      </c>
      <c r="AZ2622" s="12" t="str">
        <f t="shared" si="354"/>
        <v>OK</v>
      </c>
      <c r="BA2622" s="12" t="str">
        <f t="shared" si="355"/>
        <v>OK</v>
      </c>
      <c r="BB2622" s="6">
        <f t="shared" si="356"/>
        <v>0</v>
      </c>
      <c r="BC2622" s="13">
        <f t="shared" si="357"/>
        <v>48851000</v>
      </c>
      <c r="BD2622" s="13">
        <f t="shared" si="358"/>
        <v>48851000</v>
      </c>
      <c r="BE2622" s="6">
        <f t="shared" si="359"/>
        <v>0</v>
      </c>
      <c r="BF2622" s="6">
        <f t="shared" si="360"/>
        <v>0</v>
      </c>
      <c r="BG2622" s="2"/>
      <c r="BH2622" s="2"/>
      <c r="BI2622" s="2"/>
    </row>
    <row r="2623" spans="1:61" s="3" customFormat="1" ht="142.5" x14ac:dyDescent="0.25">
      <c r="A2623" s="2"/>
      <c r="B2623" s="29" t="s">
        <v>2938</v>
      </c>
      <c r="C2623" s="29" t="s">
        <v>2058</v>
      </c>
      <c r="D2623" s="29" t="s">
        <v>37</v>
      </c>
      <c r="E2623" s="30" t="s">
        <v>2396</v>
      </c>
      <c r="F2623" s="30" t="s">
        <v>2885</v>
      </c>
      <c r="G2623" s="30" t="s">
        <v>44</v>
      </c>
      <c r="H2623" s="30">
        <v>86101610</v>
      </c>
      <c r="I2623" s="30" t="s">
        <v>6273</v>
      </c>
      <c r="J2623" s="30" t="s">
        <v>221</v>
      </c>
      <c r="K2623" s="30" t="s">
        <v>6060</v>
      </c>
      <c r="L2623" s="31" t="s">
        <v>154</v>
      </c>
      <c r="M2623" s="31" t="s">
        <v>154</v>
      </c>
      <c r="N2623" s="31">
        <v>11</v>
      </c>
      <c r="O2623" s="31" t="s">
        <v>223</v>
      </c>
      <c r="P2623" s="31" t="s">
        <v>224</v>
      </c>
      <c r="Q2623" s="40">
        <v>48851000</v>
      </c>
      <c r="R2623" s="40">
        <v>48851000</v>
      </c>
      <c r="S2623" s="31" t="s">
        <v>225</v>
      </c>
      <c r="T2623" s="31" t="s">
        <v>221</v>
      </c>
      <c r="U2623" s="30" t="s">
        <v>2206</v>
      </c>
      <c r="V2623" s="30" t="s">
        <v>2833</v>
      </c>
      <c r="W2623" s="30" t="s">
        <v>2834</v>
      </c>
      <c r="X2623" s="30" t="s">
        <v>500</v>
      </c>
      <c r="Y2623" s="30" t="s">
        <v>501</v>
      </c>
      <c r="Z2623" s="30" t="s">
        <v>2916</v>
      </c>
      <c r="AA2623" s="41">
        <v>0</v>
      </c>
      <c r="AB2623" s="41">
        <v>0</v>
      </c>
      <c r="AC2623" s="41">
        <v>48851000</v>
      </c>
      <c r="AD2623" s="41">
        <v>0</v>
      </c>
      <c r="AE2623" s="41">
        <v>0</v>
      </c>
      <c r="AF2623" s="41">
        <v>4441000</v>
      </c>
      <c r="AG2623" s="41">
        <v>0</v>
      </c>
      <c r="AH2623" s="41">
        <v>4441000</v>
      </c>
      <c r="AI2623" s="41">
        <v>0</v>
      </c>
      <c r="AJ2623" s="41">
        <v>4441000</v>
      </c>
      <c r="AK2623" s="41">
        <v>0</v>
      </c>
      <c r="AL2623" s="41">
        <v>4441000</v>
      </c>
      <c r="AM2623" s="41">
        <v>0</v>
      </c>
      <c r="AN2623" s="41">
        <v>4441000</v>
      </c>
      <c r="AO2623" s="41">
        <v>0</v>
      </c>
      <c r="AP2623" s="41">
        <v>4441000</v>
      </c>
      <c r="AQ2623" s="41">
        <v>0</v>
      </c>
      <c r="AR2623" s="41">
        <v>4441000</v>
      </c>
      <c r="AS2623" s="41">
        <v>0</v>
      </c>
      <c r="AT2623" s="41">
        <v>4441000</v>
      </c>
      <c r="AU2623" s="41">
        <v>0</v>
      </c>
      <c r="AV2623" s="41">
        <v>4441000</v>
      </c>
      <c r="AW2623" s="41">
        <v>0</v>
      </c>
      <c r="AX2623" s="41">
        <v>8882000</v>
      </c>
      <c r="AY2623" s="2">
        <v>0</v>
      </c>
      <c r="AZ2623" s="12" t="str">
        <f t="shared" si="354"/>
        <v>OK</v>
      </c>
      <c r="BA2623" s="12" t="str">
        <f t="shared" si="355"/>
        <v>OK</v>
      </c>
      <c r="BB2623" s="6">
        <f t="shared" si="356"/>
        <v>0</v>
      </c>
      <c r="BC2623" s="13">
        <f t="shared" si="357"/>
        <v>48851000</v>
      </c>
      <c r="BD2623" s="13">
        <f t="shared" si="358"/>
        <v>48851000</v>
      </c>
      <c r="BE2623" s="6">
        <f t="shared" si="359"/>
        <v>0</v>
      </c>
      <c r="BF2623" s="6">
        <f t="shared" si="360"/>
        <v>0</v>
      </c>
      <c r="BG2623" s="2"/>
      <c r="BH2623" s="2"/>
      <c r="BI2623" s="2"/>
    </row>
    <row r="2624" spans="1:61" s="3" customFormat="1" ht="142.5" x14ac:dyDescent="0.25">
      <c r="A2624" s="2"/>
      <c r="B2624" s="29" t="s">
        <v>2939</v>
      </c>
      <c r="C2624" s="29" t="s">
        <v>2058</v>
      </c>
      <c r="D2624" s="29" t="s">
        <v>37</v>
      </c>
      <c r="E2624" s="30" t="s">
        <v>2396</v>
      </c>
      <c r="F2624" s="30" t="s">
        <v>2885</v>
      </c>
      <c r="G2624" s="30" t="s">
        <v>44</v>
      </c>
      <c r="H2624" s="30">
        <v>86101610</v>
      </c>
      <c r="I2624" s="30" t="s">
        <v>6273</v>
      </c>
      <c r="J2624" s="30" t="s">
        <v>221</v>
      </c>
      <c r="K2624" s="30" t="s">
        <v>6060</v>
      </c>
      <c r="L2624" s="31" t="s">
        <v>154</v>
      </c>
      <c r="M2624" s="31" t="s">
        <v>154</v>
      </c>
      <c r="N2624" s="31">
        <v>11</v>
      </c>
      <c r="O2624" s="31" t="s">
        <v>223</v>
      </c>
      <c r="P2624" s="31" t="s">
        <v>224</v>
      </c>
      <c r="Q2624" s="40">
        <v>48851000</v>
      </c>
      <c r="R2624" s="40">
        <v>48851000</v>
      </c>
      <c r="S2624" s="31" t="s">
        <v>225</v>
      </c>
      <c r="T2624" s="31" t="s">
        <v>221</v>
      </c>
      <c r="U2624" s="30" t="s">
        <v>2206</v>
      </c>
      <c r="V2624" s="30" t="s">
        <v>2833</v>
      </c>
      <c r="W2624" s="30" t="s">
        <v>2834</v>
      </c>
      <c r="X2624" s="30" t="s">
        <v>500</v>
      </c>
      <c r="Y2624" s="30" t="s">
        <v>501</v>
      </c>
      <c r="Z2624" s="30" t="s">
        <v>2916</v>
      </c>
      <c r="AA2624" s="41">
        <v>0</v>
      </c>
      <c r="AB2624" s="41">
        <v>0</v>
      </c>
      <c r="AC2624" s="41">
        <v>48851000</v>
      </c>
      <c r="AD2624" s="41">
        <v>0</v>
      </c>
      <c r="AE2624" s="41">
        <v>0</v>
      </c>
      <c r="AF2624" s="41">
        <v>4441000</v>
      </c>
      <c r="AG2624" s="41">
        <v>0</v>
      </c>
      <c r="AH2624" s="41">
        <v>4441000</v>
      </c>
      <c r="AI2624" s="41">
        <v>0</v>
      </c>
      <c r="AJ2624" s="41">
        <v>4441000</v>
      </c>
      <c r="AK2624" s="41">
        <v>0</v>
      </c>
      <c r="AL2624" s="41">
        <v>4441000</v>
      </c>
      <c r="AM2624" s="41">
        <v>0</v>
      </c>
      <c r="AN2624" s="41">
        <v>4441000</v>
      </c>
      <c r="AO2624" s="41">
        <v>0</v>
      </c>
      <c r="AP2624" s="41">
        <v>4441000</v>
      </c>
      <c r="AQ2624" s="41">
        <v>0</v>
      </c>
      <c r="AR2624" s="41">
        <v>4441000</v>
      </c>
      <c r="AS2624" s="41">
        <v>0</v>
      </c>
      <c r="AT2624" s="41">
        <v>4441000</v>
      </c>
      <c r="AU2624" s="41">
        <v>0</v>
      </c>
      <c r="AV2624" s="41">
        <v>4441000</v>
      </c>
      <c r="AW2624" s="41">
        <v>0</v>
      </c>
      <c r="AX2624" s="41">
        <v>8882000</v>
      </c>
      <c r="AY2624" s="2">
        <v>0</v>
      </c>
      <c r="AZ2624" s="12" t="str">
        <f t="shared" si="354"/>
        <v>OK</v>
      </c>
      <c r="BA2624" s="12" t="str">
        <f t="shared" si="355"/>
        <v>OK</v>
      </c>
      <c r="BB2624" s="6">
        <f t="shared" si="356"/>
        <v>0</v>
      </c>
      <c r="BC2624" s="13">
        <f t="shared" si="357"/>
        <v>48851000</v>
      </c>
      <c r="BD2624" s="13">
        <f t="shared" si="358"/>
        <v>48851000</v>
      </c>
      <c r="BE2624" s="6">
        <f t="shared" si="359"/>
        <v>0</v>
      </c>
      <c r="BF2624" s="6">
        <f t="shared" si="360"/>
        <v>0</v>
      </c>
      <c r="BG2624" s="2"/>
      <c r="BH2624" s="2"/>
      <c r="BI2624" s="2"/>
    </row>
    <row r="2625" spans="1:61" s="3" customFormat="1" ht="142.5" x14ac:dyDescent="0.25">
      <c r="A2625" s="2"/>
      <c r="B2625" s="29" t="s">
        <v>2940</v>
      </c>
      <c r="C2625" s="29" t="s">
        <v>2058</v>
      </c>
      <c r="D2625" s="29" t="s">
        <v>37</v>
      </c>
      <c r="E2625" s="30" t="s">
        <v>2396</v>
      </c>
      <c r="F2625" s="30" t="s">
        <v>2885</v>
      </c>
      <c r="G2625" s="30" t="s">
        <v>44</v>
      </c>
      <c r="H2625" s="30">
        <v>86101610</v>
      </c>
      <c r="I2625" s="30" t="s">
        <v>6273</v>
      </c>
      <c r="J2625" s="30" t="s">
        <v>221</v>
      </c>
      <c r="K2625" s="30" t="s">
        <v>6060</v>
      </c>
      <c r="L2625" s="31" t="s">
        <v>154</v>
      </c>
      <c r="M2625" s="31" t="s">
        <v>154</v>
      </c>
      <c r="N2625" s="31">
        <v>11</v>
      </c>
      <c r="O2625" s="31" t="s">
        <v>223</v>
      </c>
      <c r="P2625" s="31" t="s">
        <v>224</v>
      </c>
      <c r="Q2625" s="40">
        <v>48851000</v>
      </c>
      <c r="R2625" s="40">
        <v>48851000</v>
      </c>
      <c r="S2625" s="31" t="s">
        <v>225</v>
      </c>
      <c r="T2625" s="31" t="s">
        <v>221</v>
      </c>
      <c r="U2625" s="30" t="s">
        <v>2206</v>
      </c>
      <c r="V2625" s="30" t="s">
        <v>2833</v>
      </c>
      <c r="W2625" s="30" t="s">
        <v>2834</v>
      </c>
      <c r="X2625" s="30" t="s">
        <v>500</v>
      </c>
      <c r="Y2625" s="30" t="s">
        <v>501</v>
      </c>
      <c r="Z2625" s="30" t="s">
        <v>2916</v>
      </c>
      <c r="AA2625" s="41">
        <v>0</v>
      </c>
      <c r="AB2625" s="41">
        <v>0</v>
      </c>
      <c r="AC2625" s="41">
        <v>48851000</v>
      </c>
      <c r="AD2625" s="41">
        <v>0</v>
      </c>
      <c r="AE2625" s="41">
        <v>0</v>
      </c>
      <c r="AF2625" s="41">
        <v>4441000</v>
      </c>
      <c r="AG2625" s="41">
        <v>0</v>
      </c>
      <c r="AH2625" s="41">
        <v>4441000</v>
      </c>
      <c r="AI2625" s="41">
        <v>0</v>
      </c>
      <c r="AJ2625" s="41">
        <v>4441000</v>
      </c>
      <c r="AK2625" s="41">
        <v>0</v>
      </c>
      <c r="AL2625" s="41">
        <v>4441000</v>
      </c>
      <c r="AM2625" s="41">
        <v>0</v>
      </c>
      <c r="AN2625" s="41">
        <v>4441000</v>
      </c>
      <c r="AO2625" s="41">
        <v>0</v>
      </c>
      <c r="AP2625" s="41">
        <v>4441000</v>
      </c>
      <c r="AQ2625" s="41">
        <v>0</v>
      </c>
      <c r="AR2625" s="41">
        <v>4441000</v>
      </c>
      <c r="AS2625" s="41">
        <v>0</v>
      </c>
      <c r="AT2625" s="41">
        <v>4441000</v>
      </c>
      <c r="AU2625" s="41">
        <v>0</v>
      </c>
      <c r="AV2625" s="41">
        <v>4441000</v>
      </c>
      <c r="AW2625" s="41">
        <v>0</v>
      </c>
      <c r="AX2625" s="41">
        <v>8882000</v>
      </c>
      <c r="AY2625" s="2">
        <v>0</v>
      </c>
      <c r="AZ2625" s="12" t="str">
        <f t="shared" si="354"/>
        <v>OK</v>
      </c>
      <c r="BA2625" s="12" t="str">
        <f t="shared" si="355"/>
        <v>OK</v>
      </c>
      <c r="BB2625" s="6">
        <f t="shared" si="356"/>
        <v>0</v>
      </c>
      <c r="BC2625" s="13">
        <f t="shared" si="357"/>
        <v>48851000</v>
      </c>
      <c r="BD2625" s="13">
        <f t="shared" si="358"/>
        <v>48851000</v>
      </c>
      <c r="BE2625" s="6">
        <f t="shared" si="359"/>
        <v>0</v>
      </c>
      <c r="BF2625" s="6">
        <f t="shared" si="360"/>
        <v>0</v>
      </c>
      <c r="BG2625" s="2"/>
      <c r="BH2625" s="2"/>
      <c r="BI2625" s="2"/>
    </row>
    <row r="2626" spans="1:61" s="3" customFormat="1" ht="156.75" x14ac:dyDescent="0.25">
      <c r="A2626" s="2"/>
      <c r="B2626" s="29" t="s">
        <v>2941</v>
      </c>
      <c r="C2626" s="29" t="s">
        <v>2058</v>
      </c>
      <c r="D2626" s="29" t="s">
        <v>37</v>
      </c>
      <c r="E2626" s="30" t="s">
        <v>2396</v>
      </c>
      <c r="F2626" s="30" t="s">
        <v>2885</v>
      </c>
      <c r="G2626" s="30" t="s">
        <v>44</v>
      </c>
      <c r="H2626" s="30">
        <v>86101610</v>
      </c>
      <c r="I2626" s="30" t="s">
        <v>6273</v>
      </c>
      <c r="J2626" s="30" t="s">
        <v>221</v>
      </c>
      <c r="K2626" s="30" t="s">
        <v>6061</v>
      </c>
      <c r="L2626" s="31" t="s">
        <v>154</v>
      </c>
      <c r="M2626" s="31" t="s">
        <v>154</v>
      </c>
      <c r="N2626" s="31">
        <v>11</v>
      </c>
      <c r="O2626" s="31" t="s">
        <v>223</v>
      </c>
      <c r="P2626" s="31" t="s">
        <v>224</v>
      </c>
      <c r="Q2626" s="40">
        <v>53900000</v>
      </c>
      <c r="R2626" s="40">
        <v>53900000</v>
      </c>
      <c r="S2626" s="31" t="s">
        <v>225</v>
      </c>
      <c r="T2626" s="31" t="s">
        <v>221</v>
      </c>
      <c r="U2626" s="30" t="s">
        <v>2206</v>
      </c>
      <c r="V2626" s="30" t="s">
        <v>2833</v>
      </c>
      <c r="W2626" s="30" t="s">
        <v>2834</v>
      </c>
      <c r="X2626" s="30" t="s">
        <v>500</v>
      </c>
      <c r="Y2626" s="30" t="s">
        <v>501</v>
      </c>
      <c r="Z2626" s="30" t="s">
        <v>2916</v>
      </c>
      <c r="AA2626" s="41">
        <v>0</v>
      </c>
      <c r="AB2626" s="41">
        <v>0</v>
      </c>
      <c r="AC2626" s="41">
        <v>53900000</v>
      </c>
      <c r="AD2626" s="41">
        <v>0</v>
      </c>
      <c r="AE2626" s="41">
        <v>0</v>
      </c>
      <c r="AF2626" s="41">
        <v>4900000</v>
      </c>
      <c r="AG2626" s="41">
        <v>0</v>
      </c>
      <c r="AH2626" s="41">
        <v>4900000</v>
      </c>
      <c r="AI2626" s="41">
        <v>0</v>
      </c>
      <c r="AJ2626" s="41">
        <v>4900000</v>
      </c>
      <c r="AK2626" s="41">
        <v>0</v>
      </c>
      <c r="AL2626" s="41">
        <v>4900000</v>
      </c>
      <c r="AM2626" s="41">
        <v>0</v>
      </c>
      <c r="AN2626" s="41">
        <v>4900000</v>
      </c>
      <c r="AO2626" s="41">
        <v>0</v>
      </c>
      <c r="AP2626" s="41">
        <v>4900000</v>
      </c>
      <c r="AQ2626" s="41">
        <v>0</v>
      </c>
      <c r="AR2626" s="41">
        <v>4900000</v>
      </c>
      <c r="AS2626" s="41">
        <v>0</v>
      </c>
      <c r="AT2626" s="41">
        <v>4900000</v>
      </c>
      <c r="AU2626" s="41">
        <v>0</v>
      </c>
      <c r="AV2626" s="41">
        <v>4900000</v>
      </c>
      <c r="AW2626" s="41">
        <v>0</v>
      </c>
      <c r="AX2626" s="41">
        <v>9800000</v>
      </c>
      <c r="AY2626" s="2">
        <v>0</v>
      </c>
      <c r="AZ2626" s="12" t="str">
        <f t="shared" si="354"/>
        <v>OK</v>
      </c>
      <c r="BA2626" s="12" t="str">
        <f t="shared" si="355"/>
        <v>OK</v>
      </c>
      <c r="BB2626" s="6">
        <f t="shared" si="356"/>
        <v>0</v>
      </c>
      <c r="BC2626" s="13">
        <f t="shared" si="357"/>
        <v>53900000</v>
      </c>
      <c r="BD2626" s="13">
        <f t="shared" si="358"/>
        <v>53900000</v>
      </c>
      <c r="BE2626" s="6">
        <f t="shared" si="359"/>
        <v>0</v>
      </c>
      <c r="BF2626" s="6">
        <f t="shared" si="360"/>
        <v>0</v>
      </c>
      <c r="BG2626" s="2"/>
      <c r="BH2626" s="2"/>
      <c r="BI2626" s="2"/>
    </row>
    <row r="2627" spans="1:61" s="3" customFormat="1" ht="85.5" x14ac:dyDescent="0.25">
      <c r="A2627" s="2"/>
      <c r="B2627" s="29" t="s">
        <v>2942</v>
      </c>
      <c r="C2627" s="29" t="s">
        <v>2058</v>
      </c>
      <c r="D2627" s="29" t="s">
        <v>37</v>
      </c>
      <c r="E2627" s="30" t="s">
        <v>2396</v>
      </c>
      <c r="F2627" s="30" t="s">
        <v>2885</v>
      </c>
      <c r="G2627" s="30" t="s">
        <v>44</v>
      </c>
      <c r="H2627" s="30">
        <v>81151600</v>
      </c>
      <c r="I2627" s="30" t="s">
        <v>6273</v>
      </c>
      <c r="J2627" s="30" t="s">
        <v>221</v>
      </c>
      <c r="K2627" s="30" t="s">
        <v>2943</v>
      </c>
      <c r="L2627" s="31" t="s">
        <v>155</v>
      </c>
      <c r="M2627" s="31" t="s">
        <v>155</v>
      </c>
      <c r="N2627" s="31">
        <v>10</v>
      </c>
      <c r="O2627" s="31" t="s">
        <v>223</v>
      </c>
      <c r="P2627" s="31" t="s">
        <v>224</v>
      </c>
      <c r="Q2627" s="40">
        <v>146370000</v>
      </c>
      <c r="R2627" s="40">
        <v>146370000</v>
      </c>
      <c r="S2627" s="31" t="s">
        <v>225</v>
      </c>
      <c r="T2627" s="31" t="s">
        <v>221</v>
      </c>
      <c r="U2627" s="30" t="s">
        <v>2206</v>
      </c>
      <c r="V2627" s="30" t="s">
        <v>2833</v>
      </c>
      <c r="W2627" s="30" t="s">
        <v>2834</v>
      </c>
      <c r="X2627" s="30" t="s">
        <v>229</v>
      </c>
      <c r="Y2627" s="30" t="s">
        <v>608</v>
      </c>
      <c r="Z2627" s="30" t="s">
        <v>2916</v>
      </c>
      <c r="AA2627" s="41">
        <v>0</v>
      </c>
      <c r="AB2627" s="41">
        <v>0</v>
      </c>
      <c r="AC2627" s="41">
        <v>0</v>
      </c>
      <c r="AD2627" s="41">
        <v>0</v>
      </c>
      <c r="AE2627" s="41">
        <v>0</v>
      </c>
      <c r="AF2627" s="41">
        <v>0</v>
      </c>
      <c r="AG2627" s="41">
        <v>0</v>
      </c>
      <c r="AH2627" s="41">
        <v>0</v>
      </c>
      <c r="AI2627" s="41">
        <v>146370000</v>
      </c>
      <c r="AJ2627" s="41">
        <v>0</v>
      </c>
      <c r="AK2627" s="41">
        <v>0</v>
      </c>
      <c r="AL2627" s="41">
        <v>0</v>
      </c>
      <c r="AM2627" s="41">
        <v>0</v>
      </c>
      <c r="AN2627" s="41">
        <v>0</v>
      </c>
      <c r="AO2627" s="41">
        <v>0</v>
      </c>
      <c r="AP2627" s="41">
        <v>0</v>
      </c>
      <c r="AQ2627" s="41">
        <v>0</v>
      </c>
      <c r="AR2627" s="41">
        <v>0</v>
      </c>
      <c r="AS2627" s="41">
        <v>0</v>
      </c>
      <c r="AT2627" s="41">
        <v>0</v>
      </c>
      <c r="AU2627" s="41">
        <v>0</v>
      </c>
      <c r="AV2627" s="41">
        <v>0</v>
      </c>
      <c r="AW2627" s="41">
        <v>0</v>
      </c>
      <c r="AX2627" s="41">
        <v>146370000</v>
      </c>
      <c r="AY2627" s="2">
        <v>0</v>
      </c>
      <c r="AZ2627" s="12" t="str">
        <f t="shared" si="354"/>
        <v>OK</v>
      </c>
      <c r="BA2627" s="12" t="str">
        <f t="shared" si="355"/>
        <v>OK</v>
      </c>
      <c r="BB2627" s="6">
        <f t="shared" si="356"/>
        <v>0</v>
      </c>
      <c r="BC2627" s="13">
        <f t="shared" si="357"/>
        <v>146370000</v>
      </c>
      <c r="BD2627" s="13">
        <f t="shared" si="358"/>
        <v>146370000</v>
      </c>
      <c r="BE2627" s="6">
        <f t="shared" si="359"/>
        <v>0</v>
      </c>
      <c r="BF2627" s="6">
        <f t="shared" si="360"/>
        <v>0</v>
      </c>
      <c r="BG2627" s="2"/>
      <c r="BH2627" s="2"/>
      <c r="BI2627" s="2"/>
    </row>
    <row r="2628" spans="1:61" s="3" customFormat="1" ht="114" x14ac:dyDescent="0.25">
      <c r="A2628" s="2"/>
      <c r="B2628" s="29" t="s">
        <v>2944</v>
      </c>
      <c r="C2628" s="29" t="s">
        <v>2058</v>
      </c>
      <c r="D2628" s="29" t="s">
        <v>37</v>
      </c>
      <c r="E2628" s="30" t="s">
        <v>2396</v>
      </c>
      <c r="F2628" s="30" t="s">
        <v>2885</v>
      </c>
      <c r="G2628" s="30" t="s">
        <v>44</v>
      </c>
      <c r="H2628" s="30">
        <v>81151600</v>
      </c>
      <c r="I2628" s="30" t="s">
        <v>6273</v>
      </c>
      <c r="J2628" s="30" t="s">
        <v>221</v>
      </c>
      <c r="K2628" s="30" t="s">
        <v>2945</v>
      </c>
      <c r="L2628" s="31" t="s">
        <v>155</v>
      </c>
      <c r="M2628" s="31" t="s">
        <v>155</v>
      </c>
      <c r="N2628" s="31">
        <v>10</v>
      </c>
      <c r="O2628" s="31" t="s">
        <v>611</v>
      </c>
      <c r="P2628" s="31" t="s">
        <v>224</v>
      </c>
      <c r="Q2628" s="40">
        <v>20000000000</v>
      </c>
      <c r="R2628" s="40">
        <v>20000000000</v>
      </c>
      <c r="S2628" s="31" t="s">
        <v>225</v>
      </c>
      <c r="T2628" s="31" t="s">
        <v>221</v>
      </c>
      <c r="U2628" s="30" t="s">
        <v>2206</v>
      </c>
      <c r="V2628" s="30" t="s">
        <v>2833</v>
      </c>
      <c r="W2628" s="30" t="s">
        <v>2834</v>
      </c>
      <c r="X2628" s="30" t="s">
        <v>229</v>
      </c>
      <c r="Y2628" s="30" t="s">
        <v>608</v>
      </c>
      <c r="Z2628" s="30" t="s">
        <v>2916</v>
      </c>
      <c r="AA2628" s="41">
        <v>0</v>
      </c>
      <c r="AB2628" s="41">
        <v>0</v>
      </c>
      <c r="AC2628" s="41">
        <v>0</v>
      </c>
      <c r="AD2628" s="41">
        <v>0</v>
      </c>
      <c r="AE2628" s="41">
        <v>0</v>
      </c>
      <c r="AF2628" s="41">
        <v>0</v>
      </c>
      <c r="AG2628" s="41">
        <v>0</v>
      </c>
      <c r="AH2628" s="41">
        <v>0</v>
      </c>
      <c r="AI2628" s="41">
        <v>20000000000</v>
      </c>
      <c r="AJ2628" s="41">
        <v>0</v>
      </c>
      <c r="AK2628" s="41">
        <v>0</v>
      </c>
      <c r="AL2628" s="41">
        <v>0</v>
      </c>
      <c r="AM2628" s="41">
        <v>0</v>
      </c>
      <c r="AN2628" s="41">
        <v>0</v>
      </c>
      <c r="AO2628" s="41">
        <v>0</v>
      </c>
      <c r="AP2628" s="41">
        <v>0</v>
      </c>
      <c r="AQ2628" s="41">
        <v>0</v>
      </c>
      <c r="AR2628" s="41">
        <v>0</v>
      </c>
      <c r="AS2628" s="41">
        <v>0</v>
      </c>
      <c r="AT2628" s="41">
        <v>0</v>
      </c>
      <c r="AU2628" s="41">
        <v>0</v>
      </c>
      <c r="AV2628" s="41">
        <v>0</v>
      </c>
      <c r="AW2628" s="41">
        <v>0</v>
      </c>
      <c r="AX2628" s="41">
        <v>20000000000</v>
      </c>
      <c r="AY2628" s="2">
        <v>0</v>
      </c>
      <c r="AZ2628" s="12" t="str">
        <f t="shared" si="354"/>
        <v>OK</v>
      </c>
      <c r="BA2628" s="12" t="str">
        <f t="shared" si="355"/>
        <v>OK</v>
      </c>
      <c r="BB2628" s="6">
        <f t="shared" si="356"/>
        <v>0</v>
      </c>
      <c r="BC2628" s="13">
        <f t="shared" si="357"/>
        <v>20000000000</v>
      </c>
      <c r="BD2628" s="13">
        <f t="shared" si="358"/>
        <v>20000000000</v>
      </c>
      <c r="BE2628" s="6">
        <f t="shared" si="359"/>
        <v>0</v>
      </c>
      <c r="BF2628" s="6">
        <f t="shared" si="360"/>
        <v>0</v>
      </c>
      <c r="BG2628" s="2"/>
      <c r="BH2628" s="2"/>
      <c r="BI2628" s="2"/>
    </row>
    <row r="2629" spans="1:61" s="3" customFormat="1" ht="71.25" x14ac:dyDescent="0.25">
      <c r="A2629" s="2"/>
      <c r="B2629" s="29" t="s">
        <v>2946</v>
      </c>
      <c r="C2629" s="29" t="s">
        <v>2058</v>
      </c>
      <c r="D2629" s="29" t="s">
        <v>37</v>
      </c>
      <c r="E2629" s="30" t="s">
        <v>2396</v>
      </c>
      <c r="F2629" s="30" t="s">
        <v>2885</v>
      </c>
      <c r="G2629" s="30" t="s">
        <v>44</v>
      </c>
      <c r="H2629" s="30">
        <v>86101610</v>
      </c>
      <c r="I2629" s="30" t="s">
        <v>6273</v>
      </c>
      <c r="J2629" s="30" t="s">
        <v>221</v>
      </c>
      <c r="K2629" s="30" t="s">
        <v>2947</v>
      </c>
      <c r="L2629" s="31" t="s">
        <v>154</v>
      </c>
      <c r="M2629" s="31" t="s">
        <v>154</v>
      </c>
      <c r="N2629" s="31">
        <v>12</v>
      </c>
      <c r="O2629" s="31" t="s">
        <v>223</v>
      </c>
      <c r="P2629" s="31" t="s">
        <v>224</v>
      </c>
      <c r="Q2629" s="40">
        <v>53900000</v>
      </c>
      <c r="R2629" s="40">
        <v>53900000</v>
      </c>
      <c r="S2629" s="31" t="s">
        <v>225</v>
      </c>
      <c r="T2629" s="31" t="s">
        <v>221</v>
      </c>
      <c r="U2629" s="30" t="s">
        <v>2206</v>
      </c>
      <c r="V2629" s="30" t="s">
        <v>2833</v>
      </c>
      <c r="W2629" s="30" t="s">
        <v>2913</v>
      </c>
      <c r="X2629" s="30" t="s">
        <v>229</v>
      </c>
      <c r="Y2629" s="30" t="s">
        <v>230</v>
      </c>
      <c r="Z2629" s="30" t="s">
        <v>2948</v>
      </c>
      <c r="AA2629" s="41">
        <v>0</v>
      </c>
      <c r="AB2629" s="41">
        <v>0</v>
      </c>
      <c r="AC2629" s="41">
        <v>53900000</v>
      </c>
      <c r="AD2629" s="41">
        <v>0</v>
      </c>
      <c r="AE2629" s="41">
        <v>0</v>
      </c>
      <c r="AF2629" s="41">
        <v>4900000</v>
      </c>
      <c r="AG2629" s="41">
        <v>0</v>
      </c>
      <c r="AH2629" s="41">
        <v>4900000</v>
      </c>
      <c r="AI2629" s="41">
        <v>0</v>
      </c>
      <c r="AJ2629" s="41">
        <v>4900000</v>
      </c>
      <c r="AK2629" s="41">
        <v>0</v>
      </c>
      <c r="AL2629" s="41">
        <v>4900000</v>
      </c>
      <c r="AM2629" s="41">
        <v>0</v>
      </c>
      <c r="AN2629" s="41">
        <v>4900000</v>
      </c>
      <c r="AO2629" s="41">
        <v>0</v>
      </c>
      <c r="AP2629" s="41">
        <v>4900000</v>
      </c>
      <c r="AQ2629" s="41">
        <v>0</v>
      </c>
      <c r="AR2629" s="41">
        <v>4900000</v>
      </c>
      <c r="AS2629" s="41">
        <v>0</v>
      </c>
      <c r="AT2629" s="41">
        <v>4900000</v>
      </c>
      <c r="AU2629" s="41">
        <v>0</v>
      </c>
      <c r="AV2629" s="41">
        <v>4900000</v>
      </c>
      <c r="AW2629" s="41">
        <v>0</v>
      </c>
      <c r="AX2629" s="41">
        <v>9800000</v>
      </c>
      <c r="AY2629" s="2">
        <v>0</v>
      </c>
      <c r="AZ2629" s="12" t="str">
        <f t="shared" si="354"/>
        <v>OK</v>
      </c>
      <c r="BA2629" s="12" t="str">
        <f t="shared" si="355"/>
        <v>OK</v>
      </c>
      <c r="BB2629" s="6">
        <f t="shared" si="356"/>
        <v>0</v>
      </c>
      <c r="BC2629" s="13">
        <f t="shared" si="357"/>
        <v>53900000</v>
      </c>
      <c r="BD2629" s="13">
        <f t="shared" si="358"/>
        <v>53900000</v>
      </c>
      <c r="BE2629" s="6">
        <f t="shared" si="359"/>
        <v>0</v>
      </c>
      <c r="BF2629" s="6">
        <f t="shared" si="360"/>
        <v>0</v>
      </c>
      <c r="BG2629" s="2"/>
      <c r="BH2629" s="2"/>
      <c r="BI2629" s="2"/>
    </row>
    <row r="2630" spans="1:61" s="3" customFormat="1" ht="71.25" x14ac:dyDescent="0.25">
      <c r="A2630" s="2"/>
      <c r="B2630" s="29" t="s">
        <v>2949</v>
      </c>
      <c r="C2630" s="29" t="s">
        <v>2058</v>
      </c>
      <c r="D2630" s="29" t="s">
        <v>37</v>
      </c>
      <c r="E2630" s="30" t="s">
        <v>2396</v>
      </c>
      <c r="F2630" s="30" t="s">
        <v>2885</v>
      </c>
      <c r="G2630" s="30" t="s">
        <v>44</v>
      </c>
      <c r="H2630" s="30">
        <v>86101610</v>
      </c>
      <c r="I2630" s="30" t="s">
        <v>6273</v>
      </c>
      <c r="J2630" s="30" t="s">
        <v>221</v>
      </c>
      <c r="K2630" s="30" t="s">
        <v>2947</v>
      </c>
      <c r="L2630" s="31" t="s">
        <v>154</v>
      </c>
      <c r="M2630" s="31" t="s">
        <v>154</v>
      </c>
      <c r="N2630" s="31">
        <v>12</v>
      </c>
      <c r="O2630" s="31" t="s">
        <v>223</v>
      </c>
      <c r="P2630" s="31" t="s">
        <v>224</v>
      </c>
      <c r="Q2630" s="40">
        <v>53900000</v>
      </c>
      <c r="R2630" s="40">
        <v>53900000</v>
      </c>
      <c r="S2630" s="31" t="s">
        <v>225</v>
      </c>
      <c r="T2630" s="31" t="s">
        <v>221</v>
      </c>
      <c r="U2630" s="30" t="s">
        <v>2206</v>
      </c>
      <c r="V2630" s="30" t="s">
        <v>2833</v>
      </c>
      <c r="W2630" s="30" t="s">
        <v>2913</v>
      </c>
      <c r="X2630" s="30" t="s">
        <v>229</v>
      </c>
      <c r="Y2630" s="30" t="s">
        <v>230</v>
      </c>
      <c r="Z2630" s="30" t="s">
        <v>2948</v>
      </c>
      <c r="AA2630" s="41">
        <v>0</v>
      </c>
      <c r="AB2630" s="41">
        <v>0</v>
      </c>
      <c r="AC2630" s="41">
        <v>53900000</v>
      </c>
      <c r="AD2630" s="41">
        <v>0</v>
      </c>
      <c r="AE2630" s="41">
        <v>0</v>
      </c>
      <c r="AF2630" s="41">
        <v>4900000</v>
      </c>
      <c r="AG2630" s="41">
        <v>0</v>
      </c>
      <c r="AH2630" s="41">
        <v>4900000</v>
      </c>
      <c r="AI2630" s="41">
        <v>0</v>
      </c>
      <c r="AJ2630" s="41">
        <v>4900000</v>
      </c>
      <c r="AK2630" s="41">
        <v>0</v>
      </c>
      <c r="AL2630" s="41">
        <v>4900000</v>
      </c>
      <c r="AM2630" s="41">
        <v>0</v>
      </c>
      <c r="AN2630" s="41">
        <v>4900000</v>
      </c>
      <c r="AO2630" s="41">
        <v>0</v>
      </c>
      <c r="AP2630" s="41">
        <v>4900000</v>
      </c>
      <c r="AQ2630" s="41">
        <v>0</v>
      </c>
      <c r="AR2630" s="41">
        <v>4900000</v>
      </c>
      <c r="AS2630" s="41">
        <v>0</v>
      </c>
      <c r="AT2630" s="41">
        <v>4900000</v>
      </c>
      <c r="AU2630" s="41">
        <v>0</v>
      </c>
      <c r="AV2630" s="41">
        <v>4900000</v>
      </c>
      <c r="AW2630" s="41">
        <v>0</v>
      </c>
      <c r="AX2630" s="41">
        <v>9800000</v>
      </c>
      <c r="AY2630" s="2">
        <v>0</v>
      </c>
      <c r="AZ2630" s="12" t="str">
        <f t="shared" si="354"/>
        <v>OK</v>
      </c>
      <c r="BA2630" s="12" t="str">
        <f t="shared" si="355"/>
        <v>OK</v>
      </c>
      <c r="BB2630" s="6">
        <f t="shared" si="356"/>
        <v>0</v>
      </c>
      <c r="BC2630" s="13">
        <f t="shared" si="357"/>
        <v>53900000</v>
      </c>
      <c r="BD2630" s="13">
        <f t="shared" si="358"/>
        <v>53900000</v>
      </c>
      <c r="BE2630" s="6">
        <f t="shared" si="359"/>
        <v>0</v>
      </c>
      <c r="BF2630" s="6">
        <f t="shared" si="360"/>
        <v>0</v>
      </c>
      <c r="BG2630" s="2"/>
      <c r="BH2630" s="2"/>
      <c r="BI2630" s="2"/>
    </row>
    <row r="2631" spans="1:61" s="3" customFormat="1" ht="99.75" x14ac:dyDescent="0.25">
      <c r="A2631" s="2"/>
      <c r="B2631" s="29" t="s">
        <v>2950</v>
      </c>
      <c r="C2631" s="29" t="s">
        <v>2058</v>
      </c>
      <c r="D2631" s="29" t="s">
        <v>37</v>
      </c>
      <c r="E2631" s="30" t="s">
        <v>2396</v>
      </c>
      <c r="F2631" s="30" t="s">
        <v>2885</v>
      </c>
      <c r="G2631" s="30" t="s">
        <v>44</v>
      </c>
      <c r="H2631" s="30">
        <v>86101610</v>
      </c>
      <c r="I2631" s="30" t="s">
        <v>6273</v>
      </c>
      <c r="J2631" s="30" t="s">
        <v>221</v>
      </c>
      <c r="K2631" s="30" t="s">
        <v>2951</v>
      </c>
      <c r="L2631" s="31" t="s">
        <v>154</v>
      </c>
      <c r="M2631" s="31" t="s">
        <v>154</v>
      </c>
      <c r="N2631" s="31">
        <v>12</v>
      </c>
      <c r="O2631" s="31" t="s">
        <v>223</v>
      </c>
      <c r="P2631" s="31" t="s">
        <v>224</v>
      </c>
      <c r="Q2631" s="40">
        <v>53900000</v>
      </c>
      <c r="R2631" s="40">
        <v>53900000</v>
      </c>
      <c r="S2631" s="31" t="s">
        <v>225</v>
      </c>
      <c r="T2631" s="31" t="s">
        <v>221</v>
      </c>
      <c r="U2631" s="30" t="s">
        <v>2206</v>
      </c>
      <c r="V2631" s="30" t="s">
        <v>2833</v>
      </c>
      <c r="W2631" s="30" t="s">
        <v>2834</v>
      </c>
      <c r="X2631" s="30" t="s">
        <v>229</v>
      </c>
      <c r="Y2631" s="30" t="s">
        <v>230</v>
      </c>
      <c r="Z2631" s="30" t="s">
        <v>2952</v>
      </c>
      <c r="AA2631" s="41">
        <v>0</v>
      </c>
      <c r="AB2631" s="41">
        <v>0</v>
      </c>
      <c r="AC2631" s="41">
        <v>53900000</v>
      </c>
      <c r="AD2631" s="41">
        <v>0</v>
      </c>
      <c r="AE2631" s="41">
        <v>0</v>
      </c>
      <c r="AF2631" s="41">
        <v>4900000</v>
      </c>
      <c r="AG2631" s="41">
        <v>0</v>
      </c>
      <c r="AH2631" s="41">
        <v>4900000</v>
      </c>
      <c r="AI2631" s="41">
        <v>0</v>
      </c>
      <c r="AJ2631" s="41">
        <v>4900000</v>
      </c>
      <c r="AK2631" s="41">
        <v>0</v>
      </c>
      <c r="AL2631" s="41">
        <v>4900000</v>
      </c>
      <c r="AM2631" s="41">
        <v>0</v>
      </c>
      <c r="AN2631" s="41">
        <v>4900000</v>
      </c>
      <c r="AO2631" s="41">
        <v>0</v>
      </c>
      <c r="AP2631" s="41">
        <v>4900000</v>
      </c>
      <c r="AQ2631" s="41">
        <v>0</v>
      </c>
      <c r="AR2631" s="41">
        <v>4900000</v>
      </c>
      <c r="AS2631" s="41">
        <v>0</v>
      </c>
      <c r="AT2631" s="41">
        <v>4900000</v>
      </c>
      <c r="AU2631" s="41">
        <v>0</v>
      </c>
      <c r="AV2631" s="41">
        <v>4900000</v>
      </c>
      <c r="AW2631" s="41">
        <v>0</v>
      </c>
      <c r="AX2631" s="41">
        <v>9800000</v>
      </c>
      <c r="AY2631" s="2">
        <v>0</v>
      </c>
      <c r="AZ2631" s="12" t="str">
        <f t="shared" si="354"/>
        <v>OK</v>
      </c>
      <c r="BA2631" s="12" t="str">
        <f t="shared" si="355"/>
        <v>OK</v>
      </c>
      <c r="BB2631" s="6">
        <f t="shared" si="356"/>
        <v>0</v>
      </c>
      <c r="BC2631" s="13">
        <f t="shared" si="357"/>
        <v>53900000</v>
      </c>
      <c r="BD2631" s="13">
        <f t="shared" si="358"/>
        <v>53900000</v>
      </c>
      <c r="BE2631" s="6">
        <f t="shared" si="359"/>
        <v>0</v>
      </c>
      <c r="BF2631" s="6">
        <f t="shared" si="360"/>
        <v>0</v>
      </c>
      <c r="BG2631" s="2"/>
      <c r="BH2631" s="2"/>
      <c r="BI2631" s="2"/>
    </row>
    <row r="2632" spans="1:61" s="3" customFormat="1" ht="99.75" x14ac:dyDescent="0.25">
      <c r="A2632" s="2"/>
      <c r="B2632" s="29" t="s">
        <v>2953</v>
      </c>
      <c r="C2632" s="29" t="s">
        <v>2058</v>
      </c>
      <c r="D2632" s="29" t="s">
        <v>37</v>
      </c>
      <c r="E2632" s="30" t="s">
        <v>2396</v>
      </c>
      <c r="F2632" s="30" t="s">
        <v>2885</v>
      </c>
      <c r="G2632" s="30" t="s">
        <v>44</v>
      </c>
      <c r="H2632" s="30">
        <v>86101610</v>
      </c>
      <c r="I2632" s="30" t="s">
        <v>6273</v>
      </c>
      <c r="J2632" s="30" t="s">
        <v>221</v>
      </c>
      <c r="K2632" s="30" t="s">
        <v>2951</v>
      </c>
      <c r="L2632" s="31" t="s">
        <v>154</v>
      </c>
      <c r="M2632" s="31" t="s">
        <v>154</v>
      </c>
      <c r="N2632" s="31">
        <v>12</v>
      </c>
      <c r="O2632" s="31" t="s">
        <v>223</v>
      </c>
      <c r="P2632" s="31" t="s">
        <v>224</v>
      </c>
      <c r="Q2632" s="40">
        <v>53900000</v>
      </c>
      <c r="R2632" s="40">
        <v>53900000</v>
      </c>
      <c r="S2632" s="31" t="s">
        <v>225</v>
      </c>
      <c r="T2632" s="31" t="s">
        <v>221</v>
      </c>
      <c r="U2632" s="30" t="s">
        <v>2206</v>
      </c>
      <c r="V2632" s="30" t="s">
        <v>2833</v>
      </c>
      <c r="W2632" s="30" t="s">
        <v>2834</v>
      </c>
      <c r="X2632" s="30" t="s">
        <v>229</v>
      </c>
      <c r="Y2632" s="30" t="s">
        <v>230</v>
      </c>
      <c r="Z2632" s="30" t="s">
        <v>2952</v>
      </c>
      <c r="AA2632" s="41">
        <v>0</v>
      </c>
      <c r="AB2632" s="41">
        <v>0</v>
      </c>
      <c r="AC2632" s="41">
        <v>53900000</v>
      </c>
      <c r="AD2632" s="41">
        <v>0</v>
      </c>
      <c r="AE2632" s="41">
        <v>0</v>
      </c>
      <c r="AF2632" s="41">
        <v>4900000</v>
      </c>
      <c r="AG2632" s="41">
        <v>0</v>
      </c>
      <c r="AH2632" s="41">
        <v>4900000</v>
      </c>
      <c r="AI2632" s="41">
        <v>0</v>
      </c>
      <c r="AJ2632" s="41">
        <v>4900000</v>
      </c>
      <c r="AK2632" s="41">
        <v>0</v>
      </c>
      <c r="AL2632" s="41">
        <v>4900000</v>
      </c>
      <c r="AM2632" s="41">
        <v>0</v>
      </c>
      <c r="AN2632" s="41">
        <v>4900000</v>
      </c>
      <c r="AO2632" s="41">
        <v>0</v>
      </c>
      <c r="AP2632" s="41">
        <v>4900000</v>
      </c>
      <c r="AQ2632" s="41">
        <v>0</v>
      </c>
      <c r="AR2632" s="41">
        <v>4900000</v>
      </c>
      <c r="AS2632" s="41">
        <v>0</v>
      </c>
      <c r="AT2632" s="41">
        <v>4900000</v>
      </c>
      <c r="AU2632" s="41">
        <v>0</v>
      </c>
      <c r="AV2632" s="41">
        <v>4900000</v>
      </c>
      <c r="AW2632" s="41">
        <v>0</v>
      </c>
      <c r="AX2632" s="41">
        <v>9800000</v>
      </c>
      <c r="AY2632" s="2">
        <v>0</v>
      </c>
      <c r="AZ2632" s="12" t="str">
        <f t="shared" si="354"/>
        <v>OK</v>
      </c>
      <c r="BA2632" s="12" t="str">
        <f t="shared" si="355"/>
        <v>OK</v>
      </c>
      <c r="BB2632" s="6">
        <f t="shared" si="356"/>
        <v>0</v>
      </c>
      <c r="BC2632" s="13">
        <f t="shared" si="357"/>
        <v>53900000</v>
      </c>
      <c r="BD2632" s="13">
        <f t="shared" si="358"/>
        <v>53900000</v>
      </c>
      <c r="BE2632" s="6">
        <f t="shared" si="359"/>
        <v>0</v>
      </c>
      <c r="BF2632" s="6">
        <f t="shared" si="360"/>
        <v>0</v>
      </c>
      <c r="BG2632" s="2"/>
      <c r="BH2632" s="2"/>
      <c r="BI2632" s="2"/>
    </row>
    <row r="2633" spans="1:61" s="3" customFormat="1" ht="99.75" x14ac:dyDescent="0.25">
      <c r="A2633" s="2"/>
      <c r="B2633" s="29" t="s">
        <v>2954</v>
      </c>
      <c r="C2633" s="29" t="s">
        <v>2058</v>
      </c>
      <c r="D2633" s="29" t="s">
        <v>37</v>
      </c>
      <c r="E2633" s="30" t="s">
        <v>2396</v>
      </c>
      <c r="F2633" s="30" t="s">
        <v>2885</v>
      </c>
      <c r="G2633" s="30" t="s">
        <v>44</v>
      </c>
      <c r="H2633" s="30">
        <v>86101610</v>
      </c>
      <c r="I2633" s="30" t="s">
        <v>6273</v>
      </c>
      <c r="J2633" s="30" t="s">
        <v>221</v>
      </c>
      <c r="K2633" s="30" t="s">
        <v>2955</v>
      </c>
      <c r="L2633" s="31" t="s">
        <v>154</v>
      </c>
      <c r="M2633" s="31" t="s">
        <v>154</v>
      </c>
      <c r="N2633" s="31">
        <v>12</v>
      </c>
      <c r="O2633" s="31" t="s">
        <v>223</v>
      </c>
      <c r="P2633" s="31" t="s">
        <v>224</v>
      </c>
      <c r="Q2633" s="40">
        <v>62700000</v>
      </c>
      <c r="R2633" s="40">
        <v>62700000</v>
      </c>
      <c r="S2633" s="31" t="s">
        <v>225</v>
      </c>
      <c r="T2633" s="31" t="s">
        <v>221</v>
      </c>
      <c r="U2633" s="30" t="s">
        <v>2206</v>
      </c>
      <c r="V2633" s="30" t="s">
        <v>2833</v>
      </c>
      <c r="W2633" s="30" t="s">
        <v>2834</v>
      </c>
      <c r="X2633" s="30" t="s">
        <v>229</v>
      </c>
      <c r="Y2633" s="30" t="s">
        <v>230</v>
      </c>
      <c r="Z2633" s="30" t="s">
        <v>2916</v>
      </c>
      <c r="AA2633" s="41">
        <v>0</v>
      </c>
      <c r="AB2633" s="41">
        <v>0</v>
      </c>
      <c r="AC2633" s="41">
        <v>62700000</v>
      </c>
      <c r="AD2633" s="41">
        <v>0</v>
      </c>
      <c r="AE2633" s="41">
        <v>0</v>
      </c>
      <c r="AF2633" s="41">
        <v>5700000</v>
      </c>
      <c r="AG2633" s="41">
        <v>0</v>
      </c>
      <c r="AH2633" s="41">
        <v>5700000</v>
      </c>
      <c r="AI2633" s="41">
        <v>0</v>
      </c>
      <c r="AJ2633" s="41">
        <v>5700000</v>
      </c>
      <c r="AK2633" s="41">
        <v>0</v>
      </c>
      <c r="AL2633" s="41">
        <v>5700000</v>
      </c>
      <c r="AM2633" s="41">
        <v>0</v>
      </c>
      <c r="AN2633" s="41">
        <v>5700000</v>
      </c>
      <c r="AO2633" s="41">
        <v>0</v>
      </c>
      <c r="AP2633" s="41">
        <v>5700000</v>
      </c>
      <c r="AQ2633" s="41">
        <v>0</v>
      </c>
      <c r="AR2633" s="41">
        <v>5700000</v>
      </c>
      <c r="AS2633" s="41">
        <v>0</v>
      </c>
      <c r="AT2633" s="41">
        <v>5700000</v>
      </c>
      <c r="AU2633" s="41">
        <v>0</v>
      </c>
      <c r="AV2633" s="41">
        <v>5700000</v>
      </c>
      <c r="AW2633" s="41">
        <v>0</v>
      </c>
      <c r="AX2633" s="41">
        <v>11400000</v>
      </c>
      <c r="AY2633" s="2">
        <v>0</v>
      </c>
      <c r="AZ2633" s="12" t="str">
        <f t="shared" si="354"/>
        <v>OK</v>
      </c>
      <c r="BA2633" s="12" t="str">
        <f t="shared" si="355"/>
        <v>OK</v>
      </c>
      <c r="BB2633" s="6">
        <f t="shared" si="356"/>
        <v>0</v>
      </c>
      <c r="BC2633" s="13">
        <f t="shared" si="357"/>
        <v>62700000</v>
      </c>
      <c r="BD2633" s="13">
        <f t="shared" si="358"/>
        <v>62700000</v>
      </c>
      <c r="BE2633" s="6">
        <f t="shared" si="359"/>
        <v>0</v>
      </c>
      <c r="BF2633" s="6">
        <f t="shared" si="360"/>
        <v>0</v>
      </c>
      <c r="BG2633" s="2"/>
      <c r="BH2633" s="2"/>
      <c r="BI2633" s="2"/>
    </row>
    <row r="2634" spans="1:61" s="3" customFormat="1" ht="99.75" x14ac:dyDescent="0.25">
      <c r="A2634" s="2"/>
      <c r="B2634" s="29" t="s">
        <v>2956</v>
      </c>
      <c r="C2634" s="29" t="s">
        <v>2058</v>
      </c>
      <c r="D2634" s="29" t="s">
        <v>37</v>
      </c>
      <c r="E2634" s="30" t="s">
        <v>2396</v>
      </c>
      <c r="F2634" s="30" t="s">
        <v>2885</v>
      </c>
      <c r="G2634" s="30" t="s">
        <v>44</v>
      </c>
      <c r="H2634" s="30">
        <v>86101610</v>
      </c>
      <c r="I2634" s="30" t="s">
        <v>6273</v>
      </c>
      <c r="J2634" s="30" t="s">
        <v>221</v>
      </c>
      <c r="K2634" s="30" t="s">
        <v>2955</v>
      </c>
      <c r="L2634" s="31" t="s">
        <v>154</v>
      </c>
      <c r="M2634" s="31" t="s">
        <v>154</v>
      </c>
      <c r="N2634" s="31">
        <v>12</v>
      </c>
      <c r="O2634" s="31" t="s">
        <v>223</v>
      </c>
      <c r="P2634" s="31" t="s">
        <v>224</v>
      </c>
      <c r="Q2634" s="40">
        <v>62700000</v>
      </c>
      <c r="R2634" s="40">
        <v>62700000</v>
      </c>
      <c r="S2634" s="31" t="s">
        <v>225</v>
      </c>
      <c r="T2634" s="31" t="s">
        <v>221</v>
      </c>
      <c r="U2634" s="30" t="s">
        <v>2206</v>
      </c>
      <c r="V2634" s="30" t="s">
        <v>2833</v>
      </c>
      <c r="W2634" s="30" t="s">
        <v>2834</v>
      </c>
      <c r="X2634" s="30" t="s">
        <v>229</v>
      </c>
      <c r="Y2634" s="30" t="s">
        <v>230</v>
      </c>
      <c r="Z2634" s="30" t="s">
        <v>2916</v>
      </c>
      <c r="AA2634" s="41">
        <v>0</v>
      </c>
      <c r="AB2634" s="41">
        <v>0</v>
      </c>
      <c r="AC2634" s="41">
        <v>62700000</v>
      </c>
      <c r="AD2634" s="41">
        <v>0</v>
      </c>
      <c r="AE2634" s="41">
        <v>0</v>
      </c>
      <c r="AF2634" s="41">
        <v>5700000</v>
      </c>
      <c r="AG2634" s="41">
        <v>0</v>
      </c>
      <c r="AH2634" s="41">
        <v>5700000</v>
      </c>
      <c r="AI2634" s="41">
        <v>0</v>
      </c>
      <c r="AJ2634" s="41">
        <v>5700000</v>
      </c>
      <c r="AK2634" s="41">
        <v>0</v>
      </c>
      <c r="AL2634" s="41">
        <v>5700000</v>
      </c>
      <c r="AM2634" s="41">
        <v>0</v>
      </c>
      <c r="AN2634" s="41">
        <v>5700000</v>
      </c>
      <c r="AO2634" s="41">
        <v>0</v>
      </c>
      <c r="AP2634" s="41">
        <v>5700000</v>
      </c>
      <c r="AQ2634" s="41">
        <v>0</v>
      </c>
      <c r="AR2634" s="41">
        <v>5700000</v>
      </c>
      <c r="AS2634" s="41">
        <v>0</v>
      </c>
      <c r="AT2634" s="41">
        <v>5700000</v>
      </c>
      <c r="AU2634" s="41">
        <v>0</v>
      </c>
      <c r="AV2634" s="41">
        <v>5700000</v>
      </c>
      <c r="AW2634" s="41">
        <v>0</v>
      </c>
      <c r="AX2634" s="41">
        <v>11400000</v>
      </c>
      <c r="AY2634" s="2">
        <v>0</v>
      </c>
      <c r="AZ2634" s="12" t="str">
        <f t="shared" si="354"/>
        <v>OK</v>
      </c>
      <c r="BA2634" s="12" t="str">
        <f t="shared" si="355"/>
        <v>OK</v>
      </c>
      <c r="BB2634" s="6">
        <f t="shared" si="356"/>
        <v>0</v>
      </c>
      <c r="BC2634" s="13">
        <f t="shared" si="357"/>
        <v>62700000</v>
      </c>
      <c r="BD2634" s="13">
        <f t="shared" si="358"/>
        <v>62700000</v>
      </c>
      <c r="BE2634" s="6">
        <f t="shared" si="359"/>
        <v>0</v>
      </c>
      <c r="BF2634" s="6">
        <f t="shared" si="360"/>
        <v>0</v>
      </c>
      <c r="BG2634" s="2"/>
      <c r="BH2634" s="2"/>
      <c r="BI2634" s="2"/>
    </row>
    <row r="2635" spans="1:61" s="3" customFormat="1" ht="114" x14ac:dyDescent="0.25">
      <c r="A2635" s="2"/>
      <c r="B2635" s="29" t="s">
        <v>2957</v>
      </c>
      <c r="C2635" s="29" t="s">
        <v>2058</v>
      </c>
      <c r="D2635" s="29" t="s">
        <v>37</v>
      </c>
      <c r="E2635" s="30" t="s">
        <v>2396</v>
      </c>
      <c r="F2635" s="30" t="s">
        <v>2885</v>
      </c>
      <c r="G2635" s="30" t="s">
        <v>44</v>
      </c>
      <c r="H2635" s="30">
        <v>86101610</v>
      </c>
      <c r="I2635" s="30" t="s">
        <v>6273</v>
      </c>
      <c r="J2635" s="30" t="s">
        <v>221</v>
      </c>
      <c r="K2635" s="30" t="s">
        <v>2958</v>
      </c>
      <c r="L2635" s="31" t="s">
        <v>154</v>
      </c>
      <c r="M2635" s="31" t="s">
        <v>154</v>
      </c>
      <c r="N2635" s="31">
        <v>11</v>
      </c>
      <c r="O2635" s="31" t="s">
        <v>223</v>
      </c>
      <c r="P2635" s="31" t="s">
        <v>224</v>
      </c>
      <c r="Q2635" s="40">
        <v>0</v>
      </c>
      <c r="R2635" s="40">
        <v>0</v>
      </c>
      <c r="S2635" s="31" t="s">
        <v>225</v>
      </c>
      <c r="T2635" s="31" t="s">
        <v>221</v>
      </c>
      <c r="U2635" s="30" t="s">
        <v>2206</v>
      </c>
      <c r="V2635" s="30" t="s">
        <v>2833</v>
      </c>
      <c r="W2635" s="30" t="s">
        <v>2834</v>
      </c>
      <c r="X2635" s="30" t="s">
        <v>500</v>
      </c>
      <c r="Y2635" s="30" t="s">
        <v>501</v>
      </c>
      <c r="Z2635" s="30" t="s">
        <v>2916</v>
      </c>
      <c r="AA2635" s="41">
        <v>0</v>
      </c>
      <c r="AB2635" s="41">
        <v>0</v>
      </c>
      <c r="AC2635" s="41">
        <v>0</v>
      </c>
      <c r="AD2635" s="41">
        <v>0</v>
      </c>
      <c r="AE2635" s="41">
        <v>0</v>
      </c>
      <c r="AF2635" s="41">
        <v>0</v>
      </c>
      <c r="AG2635" s="41">
        <v>0</v>
      </c>
      <c r="AH2635" s="41">
        <v>0</v>
      </c>
      <c r="AI2635" s="41">
        <v>0</v>
      </c>
      <c r="AJ2635" s="41">
        <v>0</v>
      </c>
      <c r="AK2635" s="41">
        <v>0</v>
      </c>
      <c r="AL2635" s="41">
        <v>0</v>
      </c>
      <c r="AM2635" s="41">
        <v>0</v>
      </c>
      <c r="AN2635" s="41">
        <v>0</v>
      </c>
      <c r="AO2635" s="41">
        <v>0</v>
      </c>
      <c r="AP2635" s="41">
        <v>0</v>
      </c>
      <c r="AQ2635" s="41">
        <v>0</v>
      </c>
      <c r="AR2635" s="41">
        <v>0</v>
      </c>
      <c r="AS2635" s="41">
        <v>0</v>
      </c>
      <c r="AT2635" s="41">
        <v>0</v>
      </c>
      <c r="AU2635" s="41">
        <v>0</v>
      </c>
      <c r="AV2635" s="41">
        <v>0</v>
      </c>
      <c r="AW2635" s="41">
        <v>0</v>
      </c>
      <c r="AX2635" s="41">
        <v>0</v>
      </c>
      <c r="AY2635" s="2">
        <v>0</v>
      </c>
      <c r="AZ2635" s="12" t="str">
        <f t="shared" si="354"/>
        <v>OK</v>
      </c>
      <c r="BA2635" s="12" t="str">
        <f t="shared" si="355"/>
        <v>OK</v>
      </c>
      <c r="BB2635" s="6">
        <f t="shared" si="356"/>
        <v>0</v>
      </c>
      <c r="BC2635" s="13">
        <f t="shared" si="357"/>
        <v>0</v>
      </c>
      <c r="BD2635" s="13">
        <f t="shared" si="358"/>
        <v>0</v>
      </c>
      <c r="BE2635" s="6">
        <f t="shared" si="359"/>
        <v>0</v>
      </c>
      <c r="BF2635" s="6">
        <f t="shared" si="360"/>
        <v>0</v>
      </c>
      <c r="BG2635" s="2"/>
      <c r="BH2635" s="2"/>
      <c r="BI2635" s="2"/>
    </row>
    <row r="2636" spans="1:61" s="3" customFormat="1" ht="114" x14ac:dyDescent="0.25">
      <c r="A2636" s="2"/>
      <c r="B2636" s="29" t="s">
        <v>2959</v>
      </c>
      <c r="C2636" s="29" t="s">
        <v>2058</v>
      </c>
      <c r="D2636" s="29" t="s">
        <v>37</v>
      </c>
      <c r="E2636" s="30" t="s">
        <v>2396</v>
      </c>
      <c r="F2636" s="30" t="s">
        <v>2885</v>
      </c>
      <c r="G2636" s="30" t="s">
        <v>44</v>
      </c>
      <c r="H2636" s="30">
        <v>86101610</v>
      </c>
      <c r="I2636" s="30" t="s">
        <v>6273</v>
      </c>
      <c r="J2636" s="30" t="s">
        <v>221</v>
      </c>
      <c r="K2636" s="30" t="s">
        <v>2958</v>
      </c>
      <c r="L2636" s="31" t="s">
        <v>154</v>
      </c>
      <c r="M2636" s="31" t="s">
        <v>154</v>
      </c>
      <c r="N2636" s="31">
        <v>12</v>
      </c>
      <c r="O2636" s="31" t="s">
        <v>223</v>
      </c>
      <c r="P2636" s="31" t="s">
        <v>224</v>
      </c>
      <c r="Q2636" s="40">
        <v>72600000</v>
      </c>
      <c r="R2636" s="40">
        <v>72600000</v>
      </c>
      <c r="S2636" s="31" t="s">
        <v>225</v>
      </c>
      <c r="T2636" s="31" t="s">
        <v>221</v>
      </c>
      <c r="U2636" s="30" t="s">
        <v>2206</v>
      </c>
      <c r="V2636" s="30" t="s">
        <v>2833</v>
      </c>
      <c r="W2636" s="30" t="s">
        <v>2834</v>
      </c>
      <c r="X2636" s="30" t="s">
        <v>229</v>
      </c>
      <c r="Y2636" s="30" t="s">
        <v>230</v>
      </c>
      <c r="Z2636" s="30" t="s">
        <v>2916</v>
      </c>
      <c r="AA2636" s="41">
        <v>0</v>
      </c>
      <c r="AB2636" s="41">
        <v>0</v>
      </c>
      <c r="AC2636" s="41">
        <v>72600000</v>
      </c>
      <c r="AD2636" s="41">
        <v>0</v>
      </c>
      <c r="AE2636" s="41">
        <v>0</v>
      </c>
      <c r="AF2636" s="41">
        <v>6600000</v>
      </c>
      <c r="AG2636" s="41">
        <v>0</v>
      </c>
      <c r="AH2636" s="41">
        <v>6600000</v>
      </c>
      <c r="AI2636" s="41">
        <v>0</v>
      </c>
      <c r="AJ2636" s="41">
        <v>6600000</v>
      </c>
      <c r="AK2636" s="41">
        <v>0</v>
      </c>
      <c r="AL2636" s="41">
        <v>6600000</v>
      </c>
      <c r="AM2636" s="41">
        <v>0</v>
      </c>
      <c r="AN2636" s="41">
        <v>6600000</v>
      </c>
      <c r="AO2636" s="41">
        <v>0</v>
      </c>
      <c r="AP2636" s="41">
        <v>6600000</v>
      </c>
      <c r="AQ2636" s="41">
        <v>0</v>
      </c>
      <c r="AR2636" s="41">
        <v>6600000</v>
      </c>
      <c r="AS2636" s="41">
        <v>0</v>
      </c>
      <c r="AT2636" s="41">
        <v>6600000</v>
      </c>
      <c r="AU2636" s="41">
        <v>0</v>
      </c>
      <c r="AV2636" s="41">
        <v>6600000</v>
      </c>
      <c r="AW2636" s="41">
        <v>0</v>
      </c>
      <c r="AX2636" s="41">
        <v>13200000</v>
      </c>
      <c r="AY2636" s="2">
        <v>0</v>
      </c>
      <c r="AZ2636" s="12" t="str">
        <f t="shared" si="354"/>
        <v>OK</v>
      </c>
      <c r="BA2636" s="12" t="str">
        <f t="shared" si="355"/>
        <v>OK</v>
      </c>
      <c r="BB2636" s="6">
        <f t="shared" si="356"/>
        <v>0</v>
      </c>
      <c r="BC2636" s="13">
        <f t="shared" si="357"/>
        <v>72600000</v>
      </c>
      <c r="BD2636" s="13">
        <f t="shared" si="358"/>
        <v>72600000</v>
      </c>
      <c r="BE2636" s="6">
        <f t="shared" si="359"/>
        <v>0</v>
      </c>
      <c r="BF2636" s="6">
        <f t="shared" si="360"/>
        <v>0</v>
      </c>
      <c r="BG2636" s="2"/>
      <c r="BH2636" s="2"/>
      <c r="BI2636" s="2"/>
    </row>
    <row r="2637" spans="1:61" s="3" customFormat="1" ht="99.75" x14ac:dyDescent="0.25">
      <c r="A2637" s="2"/>
      <c r="B2637" s="29" t="s">
        <v>2960</v>
      </c>
      <c r="C2637" s="29" t="s">
        <v>2058</v>
      </c>
      <c r="D2637" s="29" t="s">
        <v>37</v>
      </c>
      <c r="E2637" s="30" t="s">
        <v>2396</v>
      </c>
      <c r="F2637" s="30" t="s">
        <v>2885</v>
      </c>
      <c r="G2637" s="30" t="s">
        <v>44</v>
      </c>
      <c r="H2637" s="30">
        <v>86101610</v>
      </c>
      <c r="I2637" s="30" t="s">
        <v>6273</v>
      </c>
      <c r="J2637" s="30" t="s">
        <v>221</v>
      </c>
      <c r="K2637" s="30" t="s">
        <v>2961</v>
      </c>
      <c r="L2637" s="31" t="s">
        <v>154</v>
      </c>
      <c r="M2637" s="31" t="s">
        <v>154</v>
      </c>
      <c r="N2637" s="31">
        <v>12</v>
      </c>
      <c r="O2637" s="31" t="s">
        <v>223</v>
      </c>
      <c r="P2637" s="31" t="s">
        <v>224</v>
      </c>
      <c r="Q2637" s="40">
        <v>72600000</v>
      </c>
      <c r="R2637" s="40">
        <v>72600000</v>
      </c>
      <c r="S2637" s="31" t="s">
        <v>225</v>
      </c>
      <c r="T2637" s="31" t="s">
        <v>221</v>
      </c>
      <c r="U2637" s="30" t="s">
        <v>2206</v>
      </c>
      <c r="V2637" s="30" t="s">
        <v>2833</v>
      </c>
      <c r="W2637" s="30" t="s">
        <v>2913</v>
      </c>
      <c r="X2637" s="30" t="s">
        <v>229</v>
      </c>
      <c r="Y2637" s="30" t="s">
        <v>230</v>
      </c>
      <c r="Z2637" s="30" t="s">
        <v>2920</v>
      </c>
      <c r="AA2637" s="41">
        <v>0</v>
      </c>
      <c r="AB2637" s="41">
        <v>0</v>
      </c>
      <c r="AC2637" s="41">
        <v>72600000</v>
      </c>
      <c r="AD2637" s="41">
        <v>0</v>
      </c>
      <c r="AE2637" s="41">
        <v>0</v>
      </c>
      <c r="AF2637" s="41">
        <v>6600000</v>
      </c>
      <c r="AG2637" s="41">
        <v>0</v>
      </c>
      <c r="AH2637" s="41">
        <v>6600000</v>
      </c>
      <c r="AI2637" s="41">
        <v>0</v>
      </c>
      <c r="AJ2637" s="41">
        <v>6600000</v>
      </c>
      <c r="AK2637" s="41">
        <v>0</v>
      </c>
      <c r="AL2637" s="41">
        <v>6600000</v>
      </c>
      <c r="AM2637" s="41">
        <v>0</v>
      </c>
      <c r="AN2637" s="41">
        <v>6600000</v>
      </c>
      <c r="AO2637" s="41">
        <v>0</v>
      </c>
      <c r="AP2637" s="41">
        <v>6600000</v>
      </c>
      <c r="AQ2637" s="41">
        <v>0</v>
      </c>
      <c r="AR2637" s="41">
        <v>6600000</v>
      </c>
      <c r="AS2637" s="41">
        <v>0</v>
      </c>
      <c r="AT2637" s="41">
        <v>6600000</v>
      </c>
      <c r="AU2637" s="41">
        <v>0</v>
      </c>
      <c r="AV2637" s="41">
        <v>6600000</v>
      </c>
      <c r="AW2637" s="41">
        <v>0</v>
      </c>
      <c r="AX2637" s="41">
        <v>13200000</v>
      </c>
      <c r="AY2637" s="2">
        <v>0</v>
      </c>
      <c r="AZ2637" s="12" t="str">
        <f t="shared" si="354"/>
        <v>OK</v>
      </c>
      <c r="BA2637" s="12" t="str">
        <f t="shared" si="355"/>
        <v>OK</v>
      </c>
      <c r="BB2637" s="6">
        <f t="shared" si="356"/>
        <v>0</v>
      </c>
      <c r="BC2637" s="13">
        <f t="shared" si="357"/>
        <v>72600000</v>
      </c>
      <c r="BD2637" s="13">
        <f t="shared" si="358"/>
        <v>72600000</v>
      </c>
      <c r="BE2637" s="6">
        <f t="shared" si="359"/>
        <v>0</v>
      </c>
      <c r="BF2637" s="6">
        <f t="shared" si="360"/>
        <v>0</v>
      </c>
      <c r="BG2637" s="2"/>
      <c r="BH2637" s="2"/>
      <c r="BI2637" s="2"/>
    </row>
    <row r="2638" spans="1:61" s="3" customFormat="1" ht="71.25" x14ac:dyDescent="0.25">
      <c r="A2638" s="2"/>
      <c r="B2638" s="29" t="s">
        <v>2962</v>
      </c>
      <c r="C2638" s="29" t="s">
        <v>2058</v>
      </c>
      <c r="D2638" s="29" t="s">
        <v>37</v>
      </c>
      <c r="E2638" s="30" t="s">
        <v>2396</v>
      </c>
      <c r="F2638" s="30" t="s">
        <v>2885</v>
      </c>
      <c r="G2638" s="30" t="s">
        <v>44</v>
      </c>
      <c r="H2638" s="30">
        <v>86101610</v>
      </c>
      <c r="I2638" s="30" t="s">
        <v>6273</v>
      </c>
      <c r="J2638" s="30" t="s">
        <v>221</v>
      </c>
      <c r="K2638" s="30" t="s">
        <v>2963</v>
      </c>
      <c r="L2638" s="31" t="s">
        <v>154</v>
      </c>
      <c r="M2638" s="31" t="s">
        <v>154</v>
      </c>
      <c r="N2638" s="31">
        <v>12</v>
      </c>
      <c r="O2638" s="31" t="s">
        <v>223</v>
      </c>
      <c r="P2638" s="31" t="s">
        <v>224</v>
      </c>
      <c r="Q2638" s="40">
        <v>72600000</v>
      </c>
      <c r="R2638" s="40">
        <v>72600000</v>
      </c>
      <c r="S2638" s="31" t="s">
        <v>225</v>
      </c>
      <c r="T2638" s="31" t="s">
        <v>221</v>
      </c>
      <c r="U2638" s="30" t="s">
        <v>2206</v>
      </c>
      <c r="V2638" s="30" t="s">
        <v>2833</v>
      </c>
      <c r="W2638" s="30" t="s">
        <v>2913</v>
      </c>
      <c r="X2638" s="30" t="s">
        <v>229</v>
      </c>
      <c r="Y2638" s="30" t="s">
        <v>230</v>
      </c>
      <c r="Z2638" s="30" t="s">
        <v>2932</v>
      </c>
      <c r="AA2638" s="41">
        <v>0</v>
      </c>
      <c r="AB2638" s="41">
        <v>0</v>
      </c>
      <c r="AC2638" s="41">
        <v>72600000</v>
      </c>
      <c r="AD2638" s="41">
        <v>0</v>
      </c>
      <c r="AE2638" s="41">
        <v>0</v>
      </c>
      <c r="AF2638" s="41">
        <v>6600000</v>
      </c>
      <c r="AG2638" s="41">
        <v>0</v>
      </c>
      <c r="AH2638" s="41">
        <v>6600000</v>
      </c>
      <c r="AI2638" s="41">
        <v>0</v>
      </c>
      <c r="AJ2638" s="41">
        <v>6600000</v>
      </c>
      <c r="AK2638" s="41">
        <v>0</v>
      </c>
      <c r="AL2638" s="41">
        <v>6600000</v>
      </c>
      <c r="AM2638" s="41">
        <v>0</v>
      </c>
      <c r="AN2638" s="41">
        <v>6600000</v>
      </c>
      <c r="AO2638" s="41">
        <v>0</v>
      </c>
      <c r="AP2638" s="41">
        <v>6600000</v>
      </c>
      <c r="AQ2638" s="41">
        <v>0</v>
      </c>
      <c r="AR2638" s="41">
        <v>6600000</v>
      </c>
      <c r="AS2638" s="41">
        <v>0</v>
      </c>
      <c r="AT2638" s="41">
        <v>6600000</v>
      </c>
      <c r="AU2638" s="41">
        <v>0</v>
      </c>
      <c r="AV2638" s="41">
        <v>6600000</v>
      </c>
      <c r="AW2638" s="41">
        <v>0</v>
      </c>
      <c r="AX2638" s="41">
        <v>13200000</v>
      </c>
      <c r="AY2638" s="2">
        <v>0</v>
      </c>
      <c r="AZ2638" s="12" t="str">
        <f t="shared" si="354"/>
        <v>OK</v>
      </c>
      <c r="BA2638" s="12" t="str">
        <f t="shared" si="355"/>
        <v>OK</v>
      </c>
      <c r="BB2638" s="6">
        <f t="shared" si="356"/>
        <v>0</v>
      </c>
      <c r="BC2638" s="13">
        <f t="shared" si="357"/>
        <v>72600000</v>
      </c>
      <c r="BD2638" s="13">
        <f t="shared" si="358"/>
        <v>72600000</v>
      </c>
      <c r="BE2638" s="6">
        <f t="shared" si="359"/>
        <v>0</v>
      </c>
      <c r="BF2638" s="6">
        <f t="shared" si="360"/>
        <v>0</v>
      </c>
      <c r="BG2638" s="2"/>
      <c r="BH2638" s="2"/>
      <c r="BI2638" s="2"/>
    </row>
    <row r="2639" spans="1:61" s="3" customFormat="1" ht="71.25" x14ac:dyDescent="0.25">
      <c r="A2639" s="2"/>
      <c r="B2639" s="29" t="s">
        <v>2964</v>
      </c>
      <c r="C2639" s="29" t="s">
        <v>2058</v>
      </c>
      <c r="D2639" s="29" t="s">
        <v>37</v>
      </c>
      <c r="E2639" s="30" t="s">
        <v>2396</v>
      </c>
      <c r="F2639" s="30" t="s">
        <v>2885</v>
      </c>
      <c r="G2639" s="30" t="s">
        <v>44</v>
      </c>
      <c r="H2639" s="30">
        <v>86101610</v>
      </c>
      <c r="I2639" s="30" t="s">
        <v>6273</v>
      </c>
      <c r="J2639" s="30" t="s">
        <v>221</v>
      </c>
      <c r="K2639" s="30" t="s">
        <v>2963</v>
      </c>
      <c r="L2639" s="31" t="s">
        <v>154</v>
      </c>
      <c r="M2639" s="31" t="s">
        <v>154</v>
      </c>
      <c r="N2639" s="31">
        <v>12</v>
      </c>
      <c r="O2639" s="31" t="s">
        <v>223</v>
      </c>
      <c r="P2639" s="31" t="s">
        <v>224</v>
      </c>
      <c r="Q2639" s="40">
        <v>72600000</v>
      </c>
      <c r="R2639" s="40">
        <v>72600000</v>
      </c>
      <c r="S2639" s="31" t="s">
        <v>225</v>
      </c>
      <c r="T2639" s="31" t="s">
        <v>221</v>
      </c>
      <c r="U2639" s="30" t="s">
        <v>2206</v>
      </c>
      <c r="V2639" s="30" t="s">
        <v>2833</v>
      </c>
      <c r="W2639" s="30" t="s">
        <v>2913</v>
      </c>
      <c r="X2639" s="30" t="s">
        <v>229</v>
      </c>
      <c r="Y2639" s="30" t="s">
        <v>230</v>
      </c>
      <c r="Z2639" s="30" t="s">
        <v>2932</v>
      </c>
      <c r="AA2639" s="41">
        <v>0</v>
      </c>
      <c r="AB2639" s="41">
        <v>0</v>
      </c>
      <c r="AC2639" s="41">
        <v>72600000</v>
      </c>
      <c r="AD2639" s="41">
        <v>0</v>
      </c>
      <c r="AE2639" s="41">
        <v>0</v>
      </c>
      <c r="AF2639" s="41">
        <v>6600000</v>
      </c>
      <c r="AG2639" s="41">
        <v>0</v>
      </c>
      <c r="AH2639" s="41">
        <v>6600000</v>
      </c>
      <c r="AI2639" s="41">
        <v>0</v>
      </c>
      <c r="AJ2639" s="41">
        <v>6600000</v>
      </c>
      <c r="AK2639" s="41">
        <v>0</v>
      </c>
      <c r="AL2639" s="41">
        <v>6600000</v>
      </c>
      <c r="AM2639" s="41">
        <v>0</v>
      </c>
      <c r="AN2639" s="41">
        <v>6600000</v>
      </c>
      <c r="AO2639" s="41">
        <v>0</v>
      </c>
      <c r="AP2639" s="41">
        <v>6600000</v>
      </c>
      <c r="AQ2639" s="41">
        <v>0</v>
      </c>
      <c r="AR2639" s="41">
        <v>6600000</v>
      </c>
      <c r="AS2639" s="41">
        <v>0</v>
      </c>
      <c r="AT2639" s="41">
        <v>6600000</v>
      </c>
      <c r="AU2639" s="41">
        <v>0</v>
      </c>
      <c r="AV2639" s="41">
        <v>6600000</v>
      </c>
      <c r="AW2639" s="41">
        <v>0</v>
      </c>
      <c r="AX2639" s="41">
        <v>13200000</v>
      </c>
      <c r="AY2639" s="2">
        <v>0</v>
      </c>
      <c r="AZ2639" s="12" t="str">
        <f t="shared" si="354"/>
        <v>OK</v>
      </c>
      <c r="BA2639" s="12" t="str">
        <f t="shared" si="355"/>
        <v>OK</v>
      </c>
      <c r="BB2639" s="6">
        <f t="shared" si="356"/>
        <v>0</v>
      </c>
      <c r="BC2639" s="13">
        <f t="shared" si="357"/>
        <v>72600000</v>
      </c>
      <c r="BD2639" s="13">
        <f t="shared" si="358"/>
        <v>72600000</v>
      </c>
      <c r="BE2639" s="6">
        <f t="shared" si="359"/>
        <v>0</v>
      </c>
      <c r="BF2639" s="6">
        <f t="shared" si="360"/>
        <v>0</v>
      </c>
      <c r="BG2639" s="2"/>
      <c r="BH2639" s="2"/>
      <c r="BI2639" s="2"/>
    </row>
    <row r="2640" spans="1:61" s="3" customFormat="1" ht="71.25" x14ac:dyDescent="0.25">
      <c r="A2640" s="2"/>
      <c r="B2640" s="29" t="s">
        <v>2965</v>
      </c>
      <c r="C2640" s="29" t="s">
        <v>2058</v>
      </c>
      <c r="D2640" s="29" t="s">
        <v>37</v>
      </c>
      <c r="E2640" s="30" t="s">
        <v>2396</v>
      </c>
      <c r="F2640" s="30" t="s">
        <v>2885</v>
      </c>
      <c r="G2640" s="30" t="s">
        <v>44</v>
      </c>
      <c r="H2640" s="30">
        <v>86101610</v>
      </c>
      <c r="I2640" s="30" t="s">
        <v>6273</v>
      </c>
      <c r="J2640" s="30" t="s">
        <v>221</v>
      </c>
      <c r="K2640" s="30" t="s">
        <v>2966</v>
      </c>
      <c r="L2640" s="31" t="s">
        <v>154</v>
      </c>
      <c r="M2640" s="31" t="s">
        <v>154</v>
      </c>
      <c r="N2640" s="31">
        <v>12</v>
      </c>
      <c r="O2640" s="31" t="s">
        <v>223</v>
      </c>
      <c r="P2640" s="31" t="s">
        <v>224</v>
      </c>
      <c r="Q2640" s="40">
        <v>72600000</v>
      </c>
      <c r="R2640" s="40">
        <v>72600000</v>
      </c>
      <c r="S2640" s="31" t="s">
        <v>225</v>
      </c>
      <c r="T2640" s="31" t="s">
        <v>221</v>
      </c>
      <c r="U2640" s="30" t="s">
        <v>2206</v>
      </c>
      <c r="V2640" s="30" t="s">
        <v>2833</v>
      </c>
      <c r="W2640" s="30" t="s">
        <v>2913</v>
      </c>
      <c r="X2640" s="30" t="s">
        <v>229</v>
      </c>
      <c r="Y2640" s="30" t="s">
        <v>230</v>
      </c>
      <c r="Z2640" s="30" t="s">
        <v>2948</v>
      </c>
      <c r="AA2640" s="41">
        <v>0</v>
      </c>
      <c r="AB2640" s="41">
        <v>0</v>
      </c>
      <c r="AC2640" s="41">
        <v>72600000</v>
      </c>
      <c r="AD2640" s="41">
        <v>0</v>
      </c>
      <c r="AE2640" s="41">
        <v>0</v>
      </c>
      <c r="AF2640" s="41">
        <v>6600000</v>
      </c>
      <c r="AG2640" s="41">
        <v>0</v>
      </c>
      <c r="AH2640" s="41">
        <v>6600000</v>
      </c>
      <c r="AI2640" s="41">
        <v>0</v>
      </c>
      <c r="AJ2640" s="41">
        <v>6600000</v>
      </c>
      <c r="AK2640" s="41">
        <v>0</v>
      </c>
      <c r="AL2640" s="41">
        <v>6600000</v>
      </c>
      <c r="AM2640" s="41">
        <v>0</v>
      </c>
      <c r="AN2640" s="41">
        <v>6600000</v>
      </c>
      <c r="AO2640" s="41">
        <v>0</v>
      </c>
      <c r="AP2640" s="41">
        <v>6600000</v>
      </c>
      <c r="AQ2640" s="41">
        <v>0</v>
      </c>
      <c r="AR2640" s="41">
        <v>6600000</v>
      </c>
      <c r="AS2640" s="41">
        <v>0</v>
      </c>
      <c r="AT2640" s="41">
        <v>6600000</v>
      </c>
      <c r="AU2640" s="41">
        <v>0</v>
      </c>
      <c r="AV2640" s="41">
        <v>6600000</v>
      </c>
      <c r="AW2640" s="41">
        <v>0</v>
      </c>
      <c r="AX2640" s="41">
        <v>13200000</v>
      </c>
      <c r="AY2640" s="2">
        <v>0</v>
      </c>
      <c r="AZ2640" s="12" t="str">
        <f t="shared" si="354"/>
        <v>OK</v>
      </c>
      <c r="BA2640" s="12" t="str">
        <f t="shared" si="355"/>
        <v>OK</v>
      </c>
      <c r="BB2640" s="6">
        <f t="shared" si="356"/>
        <v>0</v>
      </c>
      <c r="BC2640" s="13">
        <f t="shared" si="357"/>
        <v>72600000</v>
      </c>
      <c r="BD2640" s="13">
        <f t="shared" si="358"/>
        <v>72600000</v>
      </c>
      <c r="BE2640" s="6">
        <f t="shared" si="359"/>
        <v>0</v>
      </c>
      <c r="BF2640" s="6">
        <f t="shared" si="360"/>
        <v>0</v>
      </c>
      <c r="BG2640" s="2"/>
      <c r="BH2640" s="2"/>
      <c r="BI2640" s="2"/>
    </row>
    <row r="2641" spans="1:61" s="3" customFormat="1" ht="114" x14ac:dyDescent="0.25">
      <c r="A2641" s="2"/>
      <c r="B2641" s="29" t="s">
        <v>2967</v>
      </c>
      <c r="C2641" s="29" t="s">
        <v>2058</v>
      </c>
      <c r="D2641" s="29" t="s">
        <v>37</v>
      </c>
      <c r="E2641" s="30" t="s">
        <v>2396</v>
      </c>
      <c r="F2641" s="30" t="s">
        <v>2885</v>
      </c>
      <c r="G2641" s="30" t="s">
        <v>44</v>
      </c>
      <c r="H2641" s="30">
        <v>86101610</v>
      </c>
      <c r="I2641" s="30" t="s">
        <v>6273</v>
      </c>
      <c r="J2641" s="30" t="s">
        <v>221</v>
      </c>
      <c r="K2641" s="30" t="s">
        <v>6062</v>
      </c>
      <c r="L2641" s="31" t="s">
        <v>154</v>
      </c>
      <c r="M2641" s="31" t="s">
        <v>154</v>
      </c>
      <c r="N2641" s="31">
        <v>11</v>
      </c>
      <c r="O2641" s="31" t="s">
        <v>223</v>
      </c>
      <c r="P2641" s="31" t="s">
        <v>224</v>
      </c>
      <c r="Q2641" s="40">
        <v>95150000</v>
      </c>
      <c r="R2641" s="40">
        <v>95150000</v>
      </c>
      <c r="S2641" s="31" t="s">
        <v>225</v>
      </c>
      <c r="T2641" s="31" t="s">
        <v>221</v>
      </c>
      <c r="U2641" s="30" t="s">
        <v>2206</v>
      </c>
      <c r="V2641" s="30" t="s">
        <v>2833</v>
      </c>
      <c r="W2641" s="30" t="s">
        <v>2834</v>
      </c>
      <c r="X2641" s="30" t="s">
        <v>500</v>
      </c>
      <c r="Y2641" s="30" t="s">
        <v>501</v>
      </c>
      <c r="Z2641" s="30" t="s">
        <v>2916</v>
      </c>
      <c r="AA2641" s="41">
        <v>0</v>
      </c>
      <c r="AB2641" s="41">
        <v>0</v>
      </c>
      <c r="AC2641" s="41">
        <v>95150000</v>
      </c>
      <c r="AD2641" s="41">
        <v>0</v>
      </c>
      <c r="AE2641" s="41">
        <v>0</v>
      </c>
      <c r="AF2641" s="41">
        <v>8650000</v>
      </c>
      <c r="AG2641" s="41">
        <v>0</v>
      </c>
      <c r="AH2641" s="41">
        <v>8650000</v>
      </c>
      <c r="AI2641" s="41">
        <v>0</v>
      </c>
      <c r="AJ2641" s="41">
        <v>8650000</v>
      </c>
      <c r="AK2641" s="41">
        <v>0</v>
      </c>
      <c r="AL2641" s="41">
        <v>8650000</v>
      </c>
      <c r="AM2641" s="41">
        <v>0</v>
      </c>
      <c r="AN2641" s="41">
        <v>8650000</v>
      </c>
      <c r="AO2641" s="41">
        <v>0</v>
      </c>
      <c r="AP2641" s="41">
        <v>8650000</v>
      </c>
      <c r="AQ2641" s="41">
        <v>0</v>
      </c>
      <c r="AR2641" s="41">
        <v>8650000</v>
      </c>
      <c r="AS2641" s="41">
        <v>0</v>
      </c>
      <c r="AT2641" s="41">
        <v>8650000</v>
      </c>
      <c r="AU2641" s="41">
        <v>0</v>
      </c>
      <c r="AV2641" s="41">
        <v>8650000</v>
      </c>
      <c r="AW2641" s="41">
        <v>0</v>
      </c>
      <c r="AX2641" s="41">
        <v>17300000</v>
      </c>
      <c r="AY2641" s="2">
        <v>0</v>
      </c>
      <c r="AZ2641" s="12" t="str">
        <f t="shared" si="354"/>
        <v>OK</v>
      </c>
      <c r="BA2641" s="12" t="str">
        <f t="shared" si="355"/>
        <v>OK</v>
      </c>
      <c r="BB2641" s="6">
        <f t="shared" si="356"/>
        <v>0</v>
      </c>
      <c r="BC2641" s="13">
        <f t="shared" si="357"/>
        <v>95150000</v>
      </c>
      <c r="BD2641" s="13">
        <f t="shared" si="358"/>
        <v>95150000</v>
      </c>
      <c r="BE2641" s="6">
        <f t="shared" si="359"/>
        <v>0</v>
      </c>
      <c r="BF2641" s="6">
        <f t="shared" si="360"/>
        <v>0</v>
      </c>
      <c r="BG2641" s="2"/>
      <c r="BH2641" s="2"/>
      <c r="BI2641" s="2"/>
    </row>
    <row r="2642" spans="1:61" s="3" customFormat="1" ht="85.5" x14ac:dyDescent="0.25">
      <c r="A2642" s="2"/>
      <c r="B2642" s="29" t="s">
        <v>2968</v>
      </c>
      <c r="C2642" s="29" t="s">
        <v>2058</v>
      </c>
      <c r="D2642" s="29" t="s">
        <v>37</v>
      </c>
      <c r="E2642" s="30" t="s">
        <v>2396</v>
      </c>
      <c r="F2642" s="30" t="s">
        <v>2885</v>
      </c>
      <c r="G2642" s="30" t="s">
        <v>44</v>
      </c>
      <c r="H2642" s="30">
        <v>86101610</v>
      </c>
      <c r="I2642" s="30" t="s">
        <v>6273</v>
      </c>
      <c r="J2642" s="30" t="s">
        <v>221</v>
      </c>
      <c r="K2642" s="30" t="s">
        <v>2969</v>
      </c>
      <c r="L2642" s="31" t="s">
        <v>154</v>
      </c>
      <c r="M2642" s="31" t="s">
        <v>154</v>
      </c>
      <c r="N2642" s="31">
        <v>12</v>
      </c>
      <c r="O2642" s="31" t="s">
        <v>223</v>
      </c>
      <c r="P2642" s="31" t="s">
        <v>224</v>
      </c>
      <c r="Q2642" s="40">
        <v>84700000</v>
      </c>
      <c r="R2642" s="40">
        <v>84700000</v>
      </c>
      <c r="S2642" s="31" t="s">
        <v>225</v>
      </c>
      <c r="T2642" s="31" t="s">
        <v>221</v>
      </c>
      <c r="U2642" s="30" t="s">
        <v>2206</v>
      </c>
      <c r="V2642" s="30" t="s">
        <v>2833</v>
      </c>
      <c r="W2642" s="30" t="s">
        <v>2834</v>
      </c>
      <c r="X2642" s="30" t="s">
        <v>229</v>
      </c>
      <c r="Y2642" s="30" t="s">
        <v>230</v>
      </c>
      <c r="Z2642" s="30" t="s">
        <v>2920</v>
      </c>
      <c r="AA2642" s="41">
        <v>0</v>
      </c>
      <c r="AB2642" s="41">
        <v>0</v>
      </c>
      <c r="AC2642" s="41">
        <v>84700000</v>
      </c>
      <c r="AD2642" s="41">
        <v>0</v>
      </c>
      <c r="AE2642" s="41">
        <v>0</v>
      </c>
      <c r="AF2642" s="41">
        <v>7700000</v>
      </c>
      <c r="AG2642" s="41">
        <v>0</v>
      </c>
      <c r="AH2642" s="41">
        <v>7700000</v>
      </c>
      <c r="AI2642" s="41">
        <v>0</v>
      </c>
      <c r="AJ2642" s="41">
        <v>7700000</v>
      </c>
      <c r="AK2642" s="41">
        <v>0</v>
      </c>
      <c r="AL2642" s="41">
        <v>7700000</v>
      </c>
      <c r="AM2642" s="41">
        <v>0</v>
      </c>
      <c r="AN2642" s="41">
        <v>7700000</v>
      </c>
      <c r="AO2642" s="41">
        <v>0</v>
      </c>
      <c r="AP2642" s="41">
        <v>7700000</v>
      </c>
      <c r="AQ2642" s="41">
        <v>0</v>
      </c>
      <c r="AR2642" s="41">
        <v>7700000</v>
      </c>
      <c r="AS2642" s="41">
        <v>0</v>
      </c>
      <c r="AT2642" s="41">
        <v>7700000</v>
      </c>
      <c r="AU2642" s="41">
        <v>0</v>
      </c>
      <c r="AV2642" s="41">
        <v>7700000</v>
      </c>
      <c r="AW2642" s="41">
        <v>0</v>
      </c>
      <c r="AX2642" s="41">
        <v>15400000</v>
      </c>
      <c r="AY2642" s="2">
        <v>0</v>
      </c>
      <c r="AZ2642" s="12" t="str">
        <f t="shared" si="354"/>
        <v>OK</v>
      </c>
      <c r="BA2642" s="12" t="str">
        <f t="shared" si="355"/>
        <v>OK</v>
      </c>
      <c r="BB2642" s="6">
        <f t="shared" si="356"/>
        <v>0</v>
      </c>
      <c r="BC2642" s="13">
        <f t="shared" si="357"/>
        <v>84700000</v>
      </c>
      <c r="BD2642" s="13">
        <f t="shared" si="358"/>
        <v>84700000</v>
      </c>
      <c r="BE2642" s="6">
        <f t="shared" si="359"/>
        <v>0</v>
      </c>
      <c r="BF2642" s="6">
        <f t="shared" si="360"/>
        <v>0</v>
      </c>
      <c r="BG2642" s="2"/>
      <c r="BH2642" s="2"/>
      <c r="BI2642" s="2"/>
    </row>
    <row r="2643" spans="1:61" s="3" customFormat="1" ht="57" x14ac:dyDescent="0.25">
      <c r="A2643" s="2"/>
      <c r="B2643" s="29" t="s">
        <v>2970</v>
      </c>
      <c r="C2643" s="29" t="s">
        <v>2058</v>
      </c>
      <c r="D2643" s="29" t="s">
        <v>37</v>
      </c>
      <c r="E2643" s="30" t="s">
        <v>2396</v>
      </c>
      <c r="F2643" s="30" t="s">
        <v>2885</v>
      </c>
      <c r="G2643" s="30" t="s">
        <v>44</v>
      </c>
      <c r="H2643" s="30">
        <v>86101610</v>
      </c>
      <c r="I2643" s="30" t="s">
        <v>6273</v>
      </c>
      <c r="J2643" s="30" t="s">
        <v>221</v>
      </c>
      <c r="K2643" s="30" t="s">
        <v>2971</v>
      </c>
      <c r="L2643" s="31" t="s">
        <v>154</v>
      </c>
      <c r="M2643" s="31" t="s">
        <v>154</v>
      </c>
      <c r="N2643" s="31">
        <v>12</v>
      </c>
      <c r="O2643" s="31" t="s">
        <v>223</v>
      </c>
      <c r="P2643" s="31" t="s">
        <v>224</v>
      </c>
      <c r="Q2643" s="40">
        <v>34881000</v>
      </c>
      <c r="R2643" s="40">
        <v>34881000</v>
      </c>
      <c r="S2643" s="31" t="s">
        <v>225</v>
      </c>
      <c r="T2643" s="31" t="s">
        <v>221</v>
      </c>
      <c r="U2643" s="30" t="s">
        <v>2206</v>
      </c>
      <c r="V2643" s="30" t="s">
        <v>2833</v>
      </c>
      <c r="W2643" s="30" t="s">
        <v>2913</v>
      </c>
      <c r="X2643" s="30" t="s">
        <v>229</v>
      </c>
      <c r="Y2643" s="30" t="s">
        <v>230</v>
      </c>
      <c r="Z2643" s="30" t="s">
        <v>2972</v>
      </c>
      <c r="AA2643" s="41">
        <v>0</v>
      </c>
      <c r="AB2643" s="41">
        <v>0</v>
      </c>
      <c r="AC2643" s="41">
        <v>34881000</v>
      </c>
      <c r="AD2643" s="41">
        <v>0</v>
      </c>
      <c r="AE2643" s="41">
        <v>0</v>
      </c>
      <c r="AF2643" s="41">
        <v>3171000</v>
      </c>
      <c r="AG2643" s="41">
        <v>0</v>
      </c>
      <c r="AH2643" s="41">
        <v>3171000</v>
      </c>
      <c r="AI2643" s="41">
        <v>0</v>
      </c>
      <c r="AJ2643" s="41">
        <v>3171000</v>
      </c>
      <c r="AK2643" s="41">
        <v>0</v>
      </c>
      <c r="AL2643" s="41">
        <v>3171000</v>
      </c>
      <c r="AM2643" s="41">
        <v>0</v>
      </c>
      <c r="AN2643" s="41">
        <v>3171000</v>
      </c>
      <c r="AO2643" s="41">
        <v>0</v>
      </c>
      <c r="AP2643" s="41">
        <v>3171000</v>
      </c>
      <c r="AQ2643" s="41">
        <v>0</v>
      </c>
      <c r="AR2643" s="41">
        <v>3171000</v>
      </c>
      <c r="AS2643" s="41">
        <v>0</v>
      </c>
      <c r="AT2643" s="41">
        <v>3171000</v>
      </c>
      <c r="AU2643" s="41">
        <v>0</v>
      </c>
      <c r="AV2643" s="41">
        <v>3171000</v>
      </c>
      <c r="AW2643" s="41">
        <v>0</v>
      </c>
      <c r="AX2643" s="41">
        <v>6342000</v>
      </c>
      <c r="AY2643" s="2">
        <v>0</v>
      </c>
      <c r="AZ2643" s="12" t="str">
        <f t="shared" si="354"/>
        <v>OK</v>
      </c>
      <c r="BA2643" s="12" t="str">
        <f t="shared" si="355"/>
        <v>OK</v>
      </c>
      <c r="BB2643" s="6">
        <f t="shared" si="356"/>
        <v>0</v>
      </c>
      <c r="BC2643" s="13">
        <f t="shared" si="357"/>
        <v>34881000</v>
      </c>
      <c r="BD2643" s="13">
        <f t="shared" si="358"/>
        <v>34881000</v>
      </c>
      <c r="BE2643" s="6">
        <f t="shared" si="359"/>
        <v>0</v>
      </c>
      <c r="BF2643" s="6">
        <f t="shared" si="360"/>
        <v>0</v>
      </c>
      <c r="BG2643" s="2"/>
      <c r="BH2643" s="2"/>
      <c r="BI2643" s="2"/>
    </row>
    <row r="2644" spans="1:61" s="3" customFormat="1" ht="57" x14ac:dyDescent="0.25">
      <c r="A2644" s="2"/>
      <c r="B2644" s="29" t="s">
        <v>2973</v>
      </c>
      <c r="C2644" s="29" t="s">
        <v>2058</v>
      </c>
      <c r="D2644" s="29" t="s">
        <v>37</v>
      </c>
      <c r="E2644" s="30" t="s">
        <v>2396</v>
      </c>
      <c r="F2644" s="30" t="s">
        <v>2885</v>
      </c>
      <c r="G2644" s="30" t="s">
        <v>44</v>
      </c>
      <c r="H2644" s="30">
        <v>86101610</v>
      </c>
      <c r="I2644" s="30" t="s">
        <v>6273</v>
      </c>
      <c r="J2644" s="30" t="s">
        <v>221</v>
      </c>
      <c r="K2644" s="30" t="s">
        <v>2971</v>
      </c>
      <c r="L2644" s="31" t="s">
        <v>154</v>
      </c>
      <c r="M2644" s="31" t="s">
        <v>154</v>
      </c>
      <c r="N2644" s="31">
        <v>12</v>
      </c>
      <c r="O2644" s="31" t="s">
        <v>223</v>
      </c>
      <c r="P2644" s="31" t="s">
        <v>224</v>
      </c>
      <c r="Q2644" s="40">
        <v>34881000</v>
      </c>
      <c r="R2644" s="40">
        <v>34881000</v>
      </c>
      <c r="S2644" s="31" t="s">
        <v>225</v>
      </c>
      <c r="T2644" s="31" t="s">
        <v>221</v>
      </c>
      <c r="U2644" s="30" t="s">
        <v>2206</v>
      </c>
      <c r="V2644" s="30" t="s">
        <v>2833</v>
      </c>
      <c r="W2644" s="30" t="s">
        <v>2913</v>
      </c>
      <c r="X2644" s="30" t="s">
        <v>229</v>
      </c>
      <c r="Y2644" s="30" t="s">
        <v>230</v>
      </c>
      <c r="Z2644" s="30" t="s">
        <v>2972</v>
      </c>
      <c r="AA2644" s="41">
        <v>0</v>
      </c>
      <c r="AB2644" s="41">
        <v>0</v>
      </c>
      <c r="AC2644" s="41">
        <v>34881000</v>
      </c>
      <c r="AD2644" s="41">
        <v>0</v>
      </c>
      <c r="AE2644" s="41">
        <v>0</v>
      </c>
      <c r="AF2644" s="41">
        <v>3171000</v>
      </c>
      <c r="AG2644" s="41">
        <v>0</v>
      </c>
      <c r="AH2644" s="41">
        <v>3171000</v>
      </c>
      <c r="AI2644" s="41">
        <v>0</v>
      </c>
      <c r="AJ2644" s="41">
        <v>3171000</v>
      </c>
      <c r="AK2644" s="41">
        <v>0</v>
      </c>
      <c r="AL2644" s="41">
        <v>3171000</v>
      </c>
      <c r="AM2644" s="41">
        <v>0</v>
      </c>
      <c r="AN2644" s="41">
        <v>3171000</v>
      </c>
      <c r="AO2644" s="41">
        <v>0</v>
      </c>
      <c r="AP2644" s="41">
        <v>3171000</v>
      </c>
      <c r="AQ2644" s="41">
        <v>0</v>
      </c>
      <c r="AR2644" s="41">
        <v>3171000</v>
      </c>
      <c r="AS2644" s="41">
        <v>0</v>
      </c>
      <c r="AT2644" s="41">
        <v>3171000</v>
      </c>
      <c r="AU2644" s="41">
        <v>0</v>
      </c>
      <c r="AV2644" s="41">
        <v>3171000</v>
      </c>
      <c r="AW2644" s="41">
        <v>0</v>
      </c>
      <c r="AX2644" s="41">
        <v>6342000</v>
      </c>
      <c r="AY2644" s="2">
        <v>0</v>
      </c>
      <c r="AZ2644" s="12" t="str">
        <f t="shared" si="354"/>
        <v>OK</v>
      </c>
      <c r="BA2644" s="12" t="str">
        <f t="shared" si="355"/>
        <v>OK</v>
      </c>
      <c r="BB2644" s="6">
        <f t="shared" si="356"/>
        <v>0</v>
      </c>
      <c r="BC2644" s="13">
        <f t="shared" si="357"/>
        <v>34881000</v>
      </c>
      <c r="BD2644" s="13">
        <f t="shared" si="358"/>
        <v>34881000</v>
      </c>
      <c r="BE2644" s="6">
        <f t="shared" si="359"/>
        <v>0</v>
      </c>
      <c r="BF2644" s="6">
        <f t="shared" si="360"/>
        <v>0</v>
      </c>
      <c r="BG2644" s="2"/>
      <c r="BH2644" s="2"/>
      <c r="BI2644" s="2"/>
    </row>
    <row r="2645" spans="1:61" s="3" customFormat="1" ht="57" x14ac:dyDescent="0.25">
      <c r="A2645" s="2"/>
      <c r="B2645" s="29" t="s">
        <v>2974</v>
      </c>
      <c r="C2645" s="29" t="s">
        <v>2058</v>
      </c>
      <c r="D2645" s="29" t="s">
        <v>37</v>
      </c>
      <c r="E2645" s="30" t="s">
        <v>2396</v>
      </c>
      <c r="F2645" s="30" t="s">
        <v>2885</v>
      </c>
      <c r="G2645" s="30" t="s">
        <v>44</v>
      </c>
      <c r="H2645" s="30">
        <v>86101610</v>
      </c>
      <c r="I2645" s="30" t="s">
        <v>6273</v>
      </c>
      <c r="J2645" s="30" t="s">
        <v>221</v>
      </c>
      <c r="K2645" s="30" t="s">
        <v>2971</v>
      </c>
      <c r="L2645" s="31" t="s">
        <v>154</v>
      </c>
      <c r="M2645" s="31" t="s">
        <v>154</v>
      </c>
      <c r="N2645" s="31">
        <v>12</v>
      </c>
      <c r="O2645" s="31" t="s">
        <v>223</v>
      </c>
      <c r="P2645" s="31" t="s">
        <v>224</v>
      </c>
      <c r="Q2645" s="40">
        <v>34881000</v>
      </c>
      <c r="R2645" s="40">
        <v>34881000</v>
      </c>
      <c r="S2645" s="31" t="s">
        <v>225</v>
      </c>
      <c r="T2645" s="31" t="s">
        <v>221</v>
      </c>
      <c r="U2645" s="30" t="s">
        <v>2206</v>
      </c>
      <c r="V2645" s="30" t="s">
        <v>2833</v>
      </c>
      <c r="W2645" s="30" t="s">
        <v>2913</v>
      </c>
      <c r="X2645" s="30" t="s">
        <v>229</v>
      </c>
      <c r="Y2645" s="30" t="s">
        <v>230</v>
      </c>
      <c r="Z2645" s="30" t="s">
        <v>2972</v>
      </c>
      <c r="AA2645" s="41">
        <v>0</v>
      </c>
      <c r="AB2645" s="41">
        <v>0</v>
      </c>
      <c r="AC2645" s="41">
        <v>34881000</v>
      </c>
      <c r="AD2645" s="41">
        <v>0</v>
      </c>
      <c r="AE2645" s="41">
        <v>0</v>
      </c>
      <c r="AF2645" s="41">
        <v>3171000</v>
      </c>
      <c r="AG2645" s="41">
        <v>0</v>
      </c>
      <c r="AH2645" s="41">
        <v>3171000</v>
      </c>
      <c r="AI2645" s="41">
        <v>0</v>
      </c>
      <c r="AJ2645" s="41">
        <v>3171000</v>
      </c>
      <c r="AK2645" s="41">
        <v>0</v>
      </c>
      <c r="AL2645" s="41">
        <v>3171000</v>
      </c>
      <c r="AM2645" s="41">
        <v>0</v>
      </c>
      <c r="AN2645" s="41">
        <v>3171000</v>
      </c>
      <c r="AO2645" s="41">
        <v>0</v>
      </c>
      <c r="AP2645" s="41">
        <v>3171000</v>
      </c>
      <c r="AQ2645" s="41">
        <v>0</v>
      </c>
      <c r="AR2645" s="41">
        <v>3171000</v>
      </c>
      <c r="AS2645" s="41">
        <v>0</v>
      </c>
      <c r="AT2645" s="41">
        <v>3171000</v>
      </c>
      <c r="AU2645" s="41">
        <v>0</v>
      </c>
      <c r="AV2645" s="41">
        <v>3171000</v>
      </c>
      <c r="AW2645" s="41">
        <v>0</v>
      </c>
      <c r="AX2645" s="41">
        <v>6342000</v>
      </c>
      <c r="AY2645" s="2">
        <v>0</v>
      </c>
      <c r="AZ2645" s="12" t="str">
        <f t="shared" si="354"/>
        <v>OK</v>
      </c>
      <c r="BA2645" s="12" t="str">
        <f t="shared" si="355"/>
        <v>OK</v>
      </c>
      <c r="BB2645" s="6">
        <f t="shared" si="356"/>
        <v>0</v>
      </c>
      <c r="BC2645" s="13">
        <f t="shared" si="357"/>
        <v>34881000</v>
      </c>
      <c r="BD2645" s="13">
        <f t="shared" si="358"/>
        <v>34881000</v>
      </c>
      <c r="BE2645" s="6">
        <f t="shared" si="359"/>
        <v>0</v>
      </c>
      <c r="BF2645" s="6">
        <f t="shared" si="360"/>
        <v>0</v>
      </c>
      <c r="BG2645" s="2"/>
      <c r="BH2645" s="2"/>
      <c r="BI2645" s="2"/>
    </row>
    <row r="2646" spans="1:61" s="3" customFormat="1" ht="57" x14ac:dyDescent="0.25">
      <c r="A2646" s="2"/>
      <c r="B2646" s="29" t="s">
        <v>2975</v>
      </c>
      <c r="C2646" s="29" t="s">
        <v>2058</v>
      </c>
      <c r="D2646" s="29" t="s">
        <v>37</v>
      </c>
      <c r="E2646" s="30" t="s">
        <v>2396</v>
      </c>
      <c r="F2646" s="30" t="s">
        <v>2885</v>
      </c>
      <c r="G2646" s="30" t="s">
        <v>44</v>
      </c>
      <c r="H2646" s="30">
        <v>86101610</v>
      </c>
      <c r="I2646" s="30" t="s">
        <v>6273</v>
      </c>
      <c r="J2646" s="30" t="s">
        <v>221</v>
      </c>
      <c r="K2646" s="30" t="s">
        <v>2971</v>
      </c>
      <c r="L2646" s="31" t="s">
        <v>154</v>
      </c>
      <c r="M2646" s="31" t="s">
        <v>154</v>
      </c>
      <c r="N2646" s="31">
        <v>12</v>
      </c>
      <c r="O2646" s="31" t="s">
        <v>223</v>
      </c>
      <c r="P2646" s="31" t="s">
        <v>224</v>
      </c>
      <c r="Q2646" s="40">
        <v>34881000</v>
      </c>
      <c r="R2646" s="40">
        <v>34881000</v>
      </c>
      <c r="S2646" s="31" t="s">
        <v>225</v>
      </c>
      <c r="T2646" s="31" t="s">
        <v>221</v>
      </c>
      <c r="U2646" s="30" t="s">
        <v>2206</v>
      </c>
      <c r="V2646" s="30" t="s">
        <v>2833</v>
      </c>
      <c r="W2646" s="30" t="s">
        <v>2913</v>
      </c>
      <c r="X2646" s="30" t="s">
        <v>229</v>
      </c>
      <c r="Y2646" s="30" t="s">
        <v>230</v>
      </c>
      <c r="Z2646" s="30" t="s">
        <v>2972</v>
      </c>
      <c r="AA2646" s="41">
        <v>0</v>
      </c>
      <c r="AB2646" s="41">
        <v>0</v>
      </c>
      <c r="AC2646" s="41">
        <v>34881000</v>
      </c>
      <c r="AD2646" s="41">
        <v>0</v>
      </c>
      <c r="AE2646" s="41">
        <v>0</v>
      </c>
      <c r="AF2646" s="41">
        <v>3171000</v>
      </c>
      <c r="AG2646" s="41">
        <v>0</v>
      </c>
      <c r="AH2646" s="41">
        <v>3171000</v>
      </c>
      <c r="AI2646" s="41">
        <v>0</v>
      </c>
      <c r="AJ2646" s="41">
        <v>3171000</v>
      </c>
      <c r="AK2646" s="41">
        <v>0</v>
      </c>
      <c r="AL2646" s="41">
        <v>3171000</v>
      </c>
      <c r="AM2646" s="41">
        <v>0</v>
      </c>
      <c r="AN2646" s="41">
        <v>3171000</v>
      </c>
      <c r="AO2646" s="41">
        <v>0</v>
      </c>
      <c r="AP2646" s="41">
        <v>3171000</v>
      </c>
      <c r="AQ2646" s="41">
        <v>0</v>
      </c>
      <c r="AR2646" s="41">
        <v>3171000</v>
      </c>
      <c r="AS2646" s="41">
        <v>0</v>
      </c>
      <c r="AT2646" s="41">
        <v>3171000</v>
      </c>
      <c r="AU2646" s="41">
        <v>0</v>
      </c>
      <c r="AV2646" s="41">
        <v>3171000</v>
      </c>
      <c r="AW2646" s="41">
        <v>0</v>
      </c>
      <c r="AX2646" s="41">
        <v>6342000</v>
      </c>
      <c r="AY2646" s="2">
        <v>0</v>
      </c>
      <c r="AZ2646" s="12" t="str">
        <f t="shared" si="354"/>
        <v>OK</v>
      </c>
      <c r="BA2646" s="12" t="str">
        <f t="shared" si="355"/>
        <v>OK</v>
      </c>
      <c r="BB2646" s="6">
        <f t="shared" si="356"/>
        <v>0</v>
      </c>
      <c r="BC2646" s="13">
        <f t="shared" si="357"/>
        <v>34881000</v>
      </c>
      <c r="BD2646" s="13">
        <f t="shared" si="358"/>
        <v>34881000</v>
      </c>
      <c r="BE2646" s="6">
        <f t="shared" si="359"/>
        <v>0</v>
      </c>
      <c r="BF2646" s="6">
        <f t="shared" si="360"/>
        <v>0</v>
      </c>
      <c r="BG2646" s="2"/>
      <c r="BH2646" s="2"/>
      <c r="BI2646" s="2"/>
    </row>
    <row r="2647" spans="1:61" s="3" customFormat="1" ht="71.25" x14ac:dyDescent="0.25">
      <c r="A2647" s="2"/>
      <c r="B2647" s="29" t="s">
        <v>2976</v>
      </c>
      <c r="C2647" s="29" t="s">
        <v>2058</v>
      </c>
      <c r="D2647" s="29" t="s">
        <v>37</v>
      </c>
      <c r="E2647" s="30" t="s">
        <v>2396</v>
      </c>
      <c r="F2647" s="30" t="s">
        <v>2885</v>
      </c>
      <c r="G2647" s="30" t="s">
        <v>44</v>
      </c>
      <c r="H2647" s="30">
        <v>86101610</v>
      </c>
      <c r="I2647" s="30" t="s">
        <v>6273</v>
      </c>
      <c r="J2647" s="30" t="s">
        <v>221</v>
      </c>
      <c r="K2647" s="30" t="s">
        <v>6063</v>
      </c>
      <c r="L2647" s="31" t="s">
        <v>154</v>
      </c>
      <c r="M2647" s="31" t="s">
        <v>154</v>
      </c>
      <c r="N2647" s="31">
        <v>11</v>
      </c>
      <c r="O2647" s="31" t="s">
        <v>223</v>
      </c>
      <c r="P2647" s="31" t="s">
        <v>224</v>
      </c>
      <c r="Q2647" s="40">
        <v>0</v>
      </c>
      <c r="R2647" s="40">
        <v>0</v>
      </c>
      <c r="S2647" s="31" t="s">
        <v>225</v>
      </c>
      <c r="T2647" s="31" t="s">
        <v>221</v>
      </c>
      <c r="U2647" s="30" t="s">
        <v>2206</v>
      </c>
      <c r="V2647" s="30" t="s">
        <v>2833</v>
      </c>
      <c r="W2647" s="30" t="s">
        <v>2913</v>
      </c>
      <c r="X2647" s="30" t="s">
        <v>500</v>
      </c>
      <c r="Y2647" s="30" t="s">
        <v>501</v>
      </c>
      <c r="Z2647" s="30" t="s">
        <v>2948</v>
      </c>
      <c r="AA2647" s="41">
        <v>0</v>
      </c>
      <c r="AB2647" s="41">
        <v>0</v>
      </c>
      <c r="AC2647" s="41">
        <v>0</v>
      </c>
      <c r="AD2647" s="41">
        <v>0</v>
      </c>
      <c r="AE2647" s="41">
        <v>0</v>
      </c>
      <c r="AF2647" s="41">
        <v>0</v>
      </c>
      <c r="AG2647" s="41">
        <v>0</v>
      </c>
      <c r="AH2647" s="41">
        <v>0</v>
      </c>
      <c r="AI2647" s="41">
        <v>0</v>
      </c>
      <c r="AJ2647" s="41">
        <v>0</v>
      </c>
      <c r="AK2647" s="41">
        <v>0</v>
      </c>
      <c r="AL2647" s="41">
        <v>0</v>
      </c>
      <c r="AM2647" s="41">
        <v>0</v>
      </c>
      <c r="AN2647" s="41">
        <v>0</v>
      </c>
      <c r="AO2647" s="41">
        <v>0</v>
      </c>
      <c r="AP2647" s="41">
        <v>0</v>
      </c>
      <c r="AQ2647" s="41">
        <v>0</v>
      </c>
      <c r="AR2647" s="41">
        <v>0</v>
      </c>
      <c r="AS2647" s="41">
        <v>0</v>
      </c>
      <c r="AT2647" s="41">
        <v>0</v>
      </c>
      <c r="AU2647" s="41">
        <v>0</v>
      </c>
      <c r="AV2647" s="41">
        <v>0</v>
      </c>
      <c r="AW2647" s="41">
        <v>0</v>
      </c>
      <c r="AX2647" s="41">
        <v>0</v>
      </c>
      <c r="AY2647" s="2">
        <v>0</v>
      </c>
      <c r="AZ2647" s="12" t="str">
        <f t="shared" si="354"/>
        <v>OK</v>
      </c>
      <c r="BA2647" s="12" t="str">
        <f t="shared" si="355"/>
        <v>OK</v>
      </c>
      <c r="BB2647" s="6">
        <f t="shared" si="356"/>
        <v>0</v>
      </c>
      <c r="BC2647" s="13">
        <f t="shared" si="357"/>
        <v>0</v>
      </c>
      <c r="BD2647" s="13">
        <f t="shared" si="358"/>
        <v>0</v>
      </c>
      <c r="BE2647" s="6">
        <f t="shared" si="359"/>
        <v>0</v>
      </c>
      <c r="BF2647" s="6">
        <f t="shared" si="360"/>
        <v>0</v>
      </c>
      <c r="BG2647" s="2"/>
      <c r="BH2647" s="2"/>
      <c r="BI2647" s="2"/>
    </row>
    <row r="2648" spans="1:61" s="3" customFormat="1" ht="71.25" x14ac:dyDescent="0.25">
      <c r="A2648" s="2"/>
      <c r="B2648" s="29" t="s">
        <v>2978</v>
      </c>
      <c r="C2648" s="29" t="s">
        <v>2058</v>
      </c>
      <c r="D2648" s="29" t="s">
        <v>37</v>
      </c>
      <c r="E2648" s="30" t="s">
        <v>2396</v>
      </c>
      <c r="F2648" s="30" t="s">
        <v>2885</v>
      </c>
      <c r="G2648" s="30" t="s">
        <v>44</v>
      </c>
      <c r="H2648" s="30">
        <v>86101610</v>
      </c>
      <c r="I2648" s="30" t="s">
        <v>6273</v>
      </c>
      <c r="J2648" s="30" t="s">
        <v>221</v>
      </c>
      <c r="K2648" s="30" t="s">
        <v>2977</v>
      </c>
      <c r="L2648" s="31" t="s">
        <v>154</v>
      </c>
      <c r="M2648" s="31" t="s">
        <v>154</v>
      </c>
      <c r="N2648" s="31">
        <v>12</v>
      </c>
      <c r="O2648" s="31" t="s">
        <v>223</v>
      </c>
      <c r="P2648" s="31" t="s">
        <v>224</v>
      </c>
      <c r="Q2648" s="40">
        <v>34881000</v>
      </c>
      <c r="R2648" s="40">
        <v>34881000</v>
      </c>
      <c r="S2648" s="31" t="s">
        <v>225</v>
      </c>
      <c r="T2648" s="31" t="s">
        <v>221</v>
      </c>
      <c r="U2648" s="30" t="s">
        <v>2206</v>
      </c>
      <c r="V2648" s="30" t="s">
        <v>2833</v>
      </c>
      <c r="W2648" s="30" t="s">
        <v>2913</v>
      </c>
      <c r="X2648" s="30" t="s">
        <v>229</v>
      </c>
      <c r="Y2648" s="30" t="s">
        <v>230</v>
      </c>
      <c r="Z2648" s="30" t="s">
        <v>2948</v>
      </c>
      <c r="AA2648" s="41">
        <v>0</v>
      </c>
      <c r="AB2648" s="41">
        <v>0</v>
      </c>
      <c r="AC2648" s="41">
        <v>34881000</v>
      </c>
      <c r="AD2648" s="41">
        <v>0</v>
      </c>
      <c r="AE2648" s="41">
        <v>0</v>
      </c>
      <c r="AF2648" s="41">
        <v>3171000</v>
      </c>
      <c r="AG2648" s="41">
        <v>0</v>
      </c>
      <c r="AH2648" s="41">
        <v>3171000</v>
      </c>
      <c r="AI2648" s="41">
        <v>0</v>
      </c>
      <c r="AJ2648" s="41">
        <v>3171000</v>
      </c>
      <c r="AK2648" s="41">
        <v>0</v>
      </c>
      <c r="AL2648" s="41">
        <v>3171000</v>
      </c>
      <c r="AM2648" s="41">
        <v>0</v>
      </c>
      <c r="AN2648" s="41">
        <v>3171000</v>
      </c>
      <c r="AO2648" s="41">
        <v>0</v>
      </c>
      <c r="AP2648" s="41">
        <v>3171000</v>
      </c>
      <c r="AQ2648" s="41">
        <v>0</v>
      </c>
      <c r="AR2648" s="41">
        <v>3171000</v>
      </c>
      <c r="AS2648" s="41">
        <v>0</v>
      </c>
      <c r="AT2648" s="41">
        <v>3171000</v>
      </c>
      <c r="AU2648" s="41">
        <v>0</v>
      </c>
      <c r="AV2648" s="41">
        <v>3171000</v>
      </c>
      <c r="AW2648" s="41">
        <v>0</v>
      </c>
      <c r="AX2648" s="41">
        <v>6342000</v>
      </c>
      <c r="AY2648" s="2">
        <v>0</v>
      </c>
      <c r="AZ2648" s="12" t="str">
        <f t="shared" si="354"/>
        <v>OK</v>
      </c>
      <c r="BA2648" s="12" t="str">
        <f t="shared" si="355"/>
        <v>OK</v>
      </c>
      <c r="BB2648" s="6">
        <f t="shared" si="356"/>
        <v>0</v>
      </c>
      <c r="BC2648" s="13">
        <f t="shared" si="357"/>
        <v>34881000</v>
      </c>
      <c r="BD2648" s="13">
        <f t="shared" si="358"/>
        <v>34881000</v>
      </c>
      <c r="BE2648" s="6">
        <f t="shared" si="359"/>
        <v>0</v>
      </c>
      <c r="BF2648" s="6">
        <f t="shared" si="360"/>
        <v>0</v>
      </c>
      <c r="BG2648" s="2"/>
      <c r="BH2648" s="2"/>
      <c r="BI2648" s="2"/>
    </row>
    <row r="2649" spans="1:61" s="3" customFormat="1" ht="71.25" x14ac:dyDescent="0.25">
      <c r="A2649" s="2"/>
      <c r="B2649" s="29" t="s">
        <v>2979</v>
      </c>
      <c r="C2649" s="29" t="s">
        <v>2058</v>
      </c>
      <c r="D2649" s="29" t="s">
        <v>37</v>
      </c>
      <c r="E2649" s="30" t="s">
        <v>2396</v>
      </c>
      <c r="F2649" s="30" t="s">
        <v>2885</v>
      </c>
      <c r="G2649" s="30" t="s">
        <v>44</v>
      </c>
      <c r="H2649" s="30">
        <v>86101610</v>
      </c>
      <c r="I2649" s="30" t="s">
        <v>6273</v>
      </c>
      <c r="J2649" s="30" t="s">
        <v>221</v>
      </c>
      <c r="K2649" s="30" t="s">
        <v>2977</v>
      </c>
      <c r="L2649" s="31" t="s">
        <v>154</v>
      </c>
      <c r="M2649" s="31" t="s">
        <v>154</v>
      </c>
      <c r="N2649" s="31">
        <v>12</v>
      </c>
      <c r="O2649" s="31" t="s">
        <v>223</v>
      </c>
      <c r="P2649" s="31" t="s">
        <v>224</v>
      </c>
      <c r="Q2649" s="40">
        <v>34881000</v>
      </c>
      <c r="R2649" s="40">
        <v>34881000</v>
      </c>
      <c r="S2649" s="31" t="s">
        <v>225</v>
      </c>
      <c r="T2649" s="31" t="s">
        <v>221</v>
      </c>
      <c r="U2649" s="30" t="s">
        <v>2206</v>
      </c>
      <c r="V2649" s="30" t="s">
        <v>2833</v>
      </c>
      <c r="W2649" s="30" t="s">
        <v>2913</v>
      </c>
      <c r="X2649" s="30" t="s">
        <v>229</v>
      </c>
      <c r="Y2649" s="30" t="s">
        <v>230</v>
      </c>
      <c r="Z2649" s="30" t="s">
        <v>2948</v>
      </c>
      <c r="AA2649" s="41">
        <v>0</v>
      </c>
      <c r="AB2649" s="41">
        <v>0</v>
      </c>
      <c r="AC2649" s="41">
        <v>34881000</v>
      </c>
      <c r="AD2649" s="41">
        <v>0</v>
      </c>
      <c r="AE2649" s="41">
        <v>0</v>
      </c>
      <c r="AF2649" s="41">
        <v>3171000</v>
      </c>
      <c r="AG2649" s="41">
        <v>0</v>
      </c>
      <c r="AH2649" s="41">
        <v>3171000</v>
      </c>
      <c r="AI2649" s="41">
        <v>0</v>
      </c>
      <c r="AJ2649" s="41">
        <v>3171000</v>
      </c>
      <c r="AK2649" s="41">
        <v>0</v>
      </c>
      <c r="AL2649" s="41">
        <v>3171000</v>
      </c>
      <c r="AM2649" s="41">
        <v>0</v>
      </c>
      <c r="AN2649" s="41">
        <v>3171000</v>
      </c>
      <c r="AO2649" s="41">
        <v>0</v>
      </c>
      <c r="AP2649" s="41">
        <v>3171000</v>
      </c>
      <c r="AQ2649" s="41">
        <v>0</v>
      </c>
      <c r="AR2649" s="41">
        <v>3171000</v>
      </c>
      <c r="AS2649" s="41">
        <v>0</v>
      </c>
      <c r="AT2649" s="41">
        <v>3171000</v>
      </c>
      <c r="AU2649" s="41">
        <v>0</v>
      </c>
      <c r="AV2649" s="41">
        <v>3171000</v>
      </c>
      <c r="AW2649" s="41">
        <v>0</v>
      </c>
      <c r="AX2649" s="41">
        <v>6342000</v>
      </c>
      <c r="AY2649" s="2">
        <v>0</v>
      </c>
      <c r="AZ2649" s="12" t="str">
        <f t="shared" si="354"/>
        <v>OK</v>
      </c>
      <c r="BA2649" s="12" t="str">
        <f t="shared" si="355"/>
        <v>OK</v>
      </c>
      <c r="BB2649" s="6">
        <f t="shared" si="356"/>
        <v>0</v>
      </c>
      <c r="BC2649" s="13">
        <f t="shared" si="357"/>
        <v>34881000</v>
      </c>
      <c r="BD2649" s="13">
        <f t="shared" si="358"/>
        <v>34881000</v>
      </c>
      <c r="BE2649" s="6">
        <f t="shared" si="359"/>
        <v>0</v>
      </c>
      <c r="BF2649" s="6">
        <f t="shared" si="360"/>
        <v>0</v>
      </c>
      <c r="BG2649" s="2"/>
      <c r="BH2649" s="2"/>
      <c r="BI2649" s="2"/>
    </row>
    <row r="2650" spans="1:61" s="3" customFormat="1" ht="71.25" x14ac:dyDescent="0.25">
      <c r="A2650" s="2"/>
      <c r="B2650" s="29" t="s">
        <v>2980</v>
      </c>
      <c r="C2650" s="29" t="s">
        <v>2058</v>
      </c>
      <c r="D2650" s="29" t="s">
        <v>37</v>
      </c>
      <c r="E2650" s="30" t="s">
        <v>2396</v>
      </c>
      <c r="F2650" s="30" t="s">
        <v>2885</v>
      </c>
      <c r="G2650" s="30" t="s">
        <v>44</v>
      </c>
      <c r="H2650" s="30">
        <v>86101610</v>
      </c>
      <c r="I2650" s="30" t="s">
        <v>6273</v>
      </c>
      <c r="J2650" s="30" t="s">
        <v>221</v>
      </c>
      <c r="K2650" s="30" t="s">
        <v>2977</v>
      </c>
      <c r="L2650" s="31" t="s">
        <v>154</v>
      </c>
      <c r="M2650" s="31" t="s">
        <v>154</v>
      </c>
      <c r="N2650" s="31">
        <v>12</v>
      </c>
      <c r="O2650" s="31" t="s">
        <v>223</v>
      </c>
      <c r="P2650" s="31" t="s">
        <v>224</v>
      </c>
      <c r="Q2650" s="40">
        <v>34881000</v>
      </c>
      <c r="R2650" s="40">
        <v>34881000</v>
      </c>
      <c r="S2650" s="31" t="s">
        <v>225</v>
      </c>
      <c r="T2650" s="31" t="s">
        <v>221</v>
      </c>
      <c r="U2650" s="30" t="s">
        <v>2206</v>
      </c>
      <c r="V2650" s="30" t="s">
        <v>2833</v>
      </c>
      <c r="W2650" s="30" t="s">
        <v>2913</v>
      </c>
      <c r="X2650" s="30" t="s">
        <v>229</v>
      </c>
      <c r="Y2650" s="30" t="s">
        <v>230</v>
      </c>
      <c r="Z2650" s="30" t="s">
        <v>2948</v>
      </c>
      <c r="AA2650" s="41">
        <v>0</v>
      </c>
      <c r="AB2650" s="41">
        <v>0</v>
      </c>
      <c r="AC2650" s="41">
        <v>34881000</v>
      </c>
      <c r="AD2650" s="41">
        <v>0</v>
      </c>
      <c r="AE2650" s="41">
        <v>0</v>
      </c>
      <c r="AF2650" s="41">
        <v>3171000</v>
      </c>
      <c r="AG2650" s="41">
        <v>0</v>
      </c>
      <c r="AH2650" s="41">
        <v>3171000</v>
      </c>
      <c r="AI2650" s="41">
        <v>0</v>
      </c>
      <c r="AJ2650" s="41">
        <v>3171000</v>
      </c>
      <c r="AK2650" s="41">
        <v>0</v>
      </c>
      <c r="AL2650" s="41">
        <v>3171000</v>
      </c>
      <c r="AM2650" s="41">
        <v>0</v>
      </c>
      <c r="AN2650" s="41">
        <v>3171000</v>
      </c>
      <c r="AO2650" s="41">
        <v>0</v>
      </c>
      <c r="AP2650" s="41">
        <v>3171000</v>
      </c>
      <c r="AQ2650" s="41">
        <v>0</v>
      </c>
      <c r="AR2650" s="41">
        <v>3171000</v>
      </c>
      <c r="AS2650" s="41">
        <v>0</v>
      </c>
      <c r="AT2650" s="41">
        <v>3171000</v>
      </c>
      <c r="AU2650" s="41">
        <v>0</v>
      </c>
      <c r="AV2650" s="41">
        <v>3171000</v>
      </c>
      <c r="AW2650" s="41">
        <v>0</v>
      </c>
      <c r="AX2650" s="41">
        <v>6342000</v>
      </c>
      <c r="AY2650" s="2">
        <v>0</v>
      </c>
      <c r="AZ2650" s="12" t="str">
        <f t="shared" si="354"/>
        <v>OK</v>
      </c>
      <c r="BA2650" s="12" t="str">
        <f t="shared" si="355"/>
        <v>OK</v>
      </c>
      <c r="BB2650" s="6">
        <f t="shared" si="356"/>
        <v>0</v>
      </c>
      <c r="BC2650" s="13">
        <f t="shared" si="357"/>
        <v>34881000</v>
      </c>
      <c r="BD2650" s="13">
        <f t="shared" si="358"/>
        <v>34881000</v>
      </c>
      <c r="BE2650" s="6">
        <f t="shared" si="359"/>
        <v>0</v>
      </c>
      <c r="BF2650" s="6">
        <f t="shared" si="360"/>
        <v>0</v>
      </c>
      <c r="BG2650" s="2"/>
      <c r="BH2650" s="2"/>
      <c r="BI2650" s="2"/>
    </row>
    <row r="2651" spans="1:61" s="3" customFormat="1" ht="71.25" x14ac:dyDescent="0.25">
      <c r="A2651" s="2"/>
      <c r="B2651" s="29" t="s">
        <v>2981</v>
      </c>
      <c r="C2651" s="29" t="s">
        <v>2058</v>
      </c>
      <c r="D2651" s="29" t="s">
        <v>37</v>
      </c>
      <c r="E2651" s="30" t="s">
        <v>2396</v>
      </c>
      <c r="F2651" s="30" t="s">
        <v>2885</v>
      </c>
      <c r="G2651" s="30" t="s">
        <v>44</v>
      </c>
      <c r="H2651" s="30">
        <v>86101610</v>
      </c>
      <c r="I2651" s="30" t="s">
        <v>6273</v>
      </c>
      <c r="J2651" s="30" t="s">
        <v>221</v>
      </c>
      <c r="K2651" s="30" t="s">
        <v>2977</v>
      </c>
      <c r="L2651" s="31" t="s">
        <v>154</v>
      </c>
      <c r="M2651" s="31" t="s">
        <v>154</v>
      </c>
      <c r="N2651" s="31">
        <v>12</v>
      </c>
      <c r="O2651" s="31" t="s">
        <v>223</v>
      </c>
      <c r="P2651" s="31" t="s">
        <v>224</v>
      </c>
      <c r="Q2651" s="40">
        <v>34881000</v>
      </c>
      <c r="R2651" s="40">
        <v>34881000</v>
      </c>
      <c r="S2651" s="31" t="s">
        <v>225</v>
      </c>
      <c r="T2651" s="31" t="s">
        <v>221</v>
      </c>
      <c r="U2651" s="30" t="s">
        <v>2206</v>
      </c>
      <c r="V2651" s="30" t="s">
        <v>2833</v>
      </c>
      <c r="W2651" s="30" t="s">
        <v>2913</v>
      </c>
      <c r="X2651" s="30" t="s">
        <v>229</v>
      </c>
      <c r="Y2651" s="30" t="s">
        <v>230</v>
      </c>
      <c r="Z2651" s="30" t="s">
        <v>2948</v>
      </c>
      <c r="AA2651" s="41">
        <v>0</v>
      </c>
      <c r="AB2651" s="41">
        <v>0</v>
      </c>
      <c r="AC2651" s="41">
        <v>34881000</v>
      </c>
      <c r="AD2651" s="41">
        <v>0</v>
      </c>
      <c r="AE2651" s="41">
        <v>0</v>
      </c>
      <c r="AF2651" s="41">
        <v>3171000</v>
      </c>
      <c r="AG2651" s="41">
        <v>0</v>
      </c>
      <c r="AH2651" s="41">
        <v>3171000</v>
      </c>
      <c r="AI2651" s="41">
        <v>0</v>
      </c>
      <c r="AJ2651" s="41">
        <v>3171000</v>
      </c>
      <c r="AK2651" s="41">
        <v>0</v>
      </c>
      <c r="AL2651" s="41">
        <v>3171000</v>
      </c>
      <c r="AM2651" s="41">
        <v>0</v>
      </c>
      <c r="AN2651" s="41">
        <v>3171000</v>
      </c>
      <c r="AO2651" s="41">
        <v>0</v>
      </c>
      <c r="AP2651" s="41">
        <v>3171000</v>
      </c>
      <c r="AQ2651" s="41">
        <v>0</v>
      </c>
      <c r="AR2651" s="41">
        <v>3171000</v>
      </c>
      <c r="AS2651" s="41">
        <v>0</v>
      </c>
      <c r="AT2651" s="41">
        <v>3171000</v>
      </c>
      <c r="AU2651" s="41">
        <v>0</v>
      </c>
      <c r="AV2651" s="41">
        <v>3171000</v>
      </c>
      <c r="AW2651" s="41">
        <v>0</v>
      </c>
      <c r="AX2651" s="41">
        <v>6342000</v>
      </c>
      <c r="AY2651" s="2">
        <v>0</v>
      </c>
      <c r="AZ2651" s="12" t="str">
        <f t="shared" si="354"/>
        <v>OK</v>
      </c>
      <c r="BA2651" s="12" t="str">
        <f t="shared" si="355"/>
        <v>OK</v>
      </c>
      <c r="BB2651" s="6">
        <f t="shared" si="356"/>
        <v>0</v>
      </c>
      <c r="BC2651" s="13">
        <f t="shared" si="357"/>
        <v>34881000</v>
      </c>
      <c r="BD2651" s="13">
        <f t="shared" si="358"/>
        <v>34881000</v>
      </c>
      <c r="BE2651" s="6">
        <f t="shared" si="359"/>
        <v>0</v>
      </c>
      <c r="BF2651" s="6">
        <f t="shared" si="360"/>
        <v>0</v>
      </c>
      <c r="BG2651" s="2"/>
      <c r="BH2651" s="2"/>
      <c r="BI2651" s="2"/>
    </row>
    <row r="2652" spans="1:61" s="3" customFormat="1" ht="85.5" x14ac:dyDescent="0.25">
      <c r="A2652" s="2"/>
      <c r="B2652" s="29" t="s">
        <v>2982</v>
      </c>
      <c r="C2652" s="29" t="s">
        <v>2058</v>
      </c>
      <c r="D2652" s="29" t="s">
        <v>37</v>
      </c>
      <c r="E2652" s="30" t="s">
        <v>2396</v>
      </c>
      <c r="F2652" s="30" t="s">
        <v>2885</v>
      </c>
      <c r="G2652" s="30" t="s">
        <v>44</v>
      </c>
      <c r="H2652" s="30">
        <v>86101610</v>
      </c>
      <c r="I2652" s="30" t="s">
        <v>6273</v>
      </c>
      <c r="J2652" s="30" t="s">
        <v>221</v>
      </c>
      <c r="K2652" s="30" t="s">
        <v>2983</v>
      </c>
      <c r="L2652" s="31" t="s">
        <v>153</v>
      </c>
      <c r="M2652" s="31" t="s">
        <v>153</v>
      </c>
      <c r="N2652" s="31">
        <v>12</v>
      </c>
      <c r="O2652" s="31" t="s">
        <v>223</v>
      </c>
      <c r="P2652" s="31" t="s">
        <v>224</v>
      </c>
      <c r="Q2652" s="40">
        <v>38052000</v>
      </c>
      <c r="R2652" s="40">
        <v>38052000</v>
      </c>
      <c r="S2652" s="31" t="s">
        <v>225</v>
      </c>
      <c r="T2652" s="31" t="s">
        <v>221</v>
      </c>
      <c r="U2652" s="30" t="s">
        <v>2206</v>
      </c>
      <c r="V2652" s="30" t="s">
        <v>2833</v>
      </c>
      <c r="W2652" s="30" t="s">
        <v>2913</v>
      </c>
      <c r="X2652" s="30" t="s">
        <v>229</v>
      </c>
      <c r="Y2652" s="30" t="s">
        <v>230</v>
      </c>
      <c r="Z2652" s="30" t="s">
        <v>2696</v>
      </c>
      <c r="AA2652" s="41">
        <v>38052000</v>
      </c>
      <c r="AB2652" s="41">
        <v>0</v>
      </c>
      <c r="AC2652" s="41">
        <v>0</v>
      </c>
      <c r="AD2652" s="41">
        <v>3171000</v>
      </c>
      <c r="AE2652" s="41">
        <v>0</v>
      </c>
      <c r="AF2652" s="41">
        <v>3171000</v>
      </c>
      <c r="AG2652" s="41">
        <v>0</v>
      </c>
      <c r="AH2652" s="41">
        <v>3171000</v>
      </c>
      <c r="AI2652" s="41">
        <v>0</v>
      </c>
      <c r="AJ2652" s="41">
        <v>3171000</v>
      </c>
      <c r="AK2652" s="41">
        <v>0</v>
      </c>
      <c r="AL2652" s="41">
        <v>3171000</v>
      </c>
      <c r="AM2652" s="41">
        <v>0</v>
      </c>
      <c r="AN2652" s="41">
        <v>3171000</v>
      </c>
      <c r="AO2652" s="41">
        <v>0</v>
      </c>
      <c r="AP2652" s="41">
        <v>3171000</v>
      </c>
      <c r="AQ2652" s="41">
        <v>0</v>
      </c>
      <c r="AR2652" s="41">
        <v>3171000</v>
      </c>
      <c r="AS2652" s="41">
        <v>0</v>
      </c>
      <c r="AT2652" s="41">
        <v>3171000</v>
      </c>
      <c r="AU2652" s="41">
        <v>0</v>
      </c>
      <c r="AV2652" s="41">
        <v>3171000</v>
      </c>
      <c r="AW2652" s="41">
        <v>0</v>
      </c>
      <c r="AX2652" s="41">
        <v>6342000</v>
      </c>
      <c r="AY2652" s="2">
        <v>0</v>
      </c>
      <c r="AZ2652" s="12" t="str">
        <f t="shared" si="354"/>
        <v>OK</v>
      </c>
      <c r="BA2652" s="12" t="str">
        <f t="shared" si="355"/>
        <v>OK</v>
      </c>
      <c r="BB2652" s="6">
        <f t="shared" si="356"/>
        <v>0</v>
      </c>
      <c r="BC2652" s="13">
        <f t="shared" si="357"/>
        <v>38052000</v>
      </c>
      <c r="BD2652" s="13">
        <f t="shared" si="358"/>
        <v>38052000</v>
      </c>
      <c r="BE2652" s="6">
        <f t="shared" si="359"/>
        <v>0</v>
      </c>
      <c r="BF2652" s="6">
        <f t="shared" si="360"/>
        <v>0</v>
      </c>
      <c r="BG2652" s="2"/>
      <c r="BH2652" s="2"/>
      <c r="BI2652" s="2"/>
    </row>
    <row r="2653" spans="1:61" s="3" customFormat="1" ht="85.5" x14ac:dyDescent="0.25">
      <c r="A2653" s="2"/>
      <c r="B2653" s="29" t="s">
        <v>2984</v>
      </c>
      <c r="C2653" s="29" t="s">
        <v>2058</v>
      </c>
      <c r="D2653" s="29" t="s">
        <v>37</v>
      </c>
      <c r="E2653" s="30" t="s">
        <v>2396</v>
      </c>
      <c r="F2653" s="30" t="s">
        <v>2885</v>
      </c>
      <c r="G2653" s="30" t="s">
        <v>44</v>
      </c>
      <c r="H2653" s="30">
        <v>86101610</v>
      </c>
      <c r="I2653" s="30" t="s">
        <v>6273</v>
      </c>
      <c r="J2653" s="30" t="s">
        <v>221</v>
      </c>
      <c r="K2653" s="30" t="s">
        <v>2983</v>
      </c>
      <c r="L2653" s="31" t="s">
        <v>153</v>
      </c>
      <c r="M2653" s="31" t="s">
        <v>153</v>
      </c>
      <c r="N2653" s="31">
        <v>12</v>
      </c>
      <c r="O2653" s="31" t="s">
        <v>223</v>
      </c>
      <c r="P2653" s="31" t="s">
        <v>224</v>
      </c>
      <c r="Q2653" s="40">
        <v>38052000</v>
      </c>
      <c r="R2653" s="40">
        <v>38052000</v>
      </c>
      <c r="S2653" s="31" t="s">
        <v>225</v>
      </c>
      <c r="T2653" s="31" t="s">
        <v>221</v>
      </c>
      <c r="U2653" s="30" t="s">
        <v>2206</v>
      </c>
      <c r="V2653" s="30" t="s">
        <v>2833</v>
      </c>
      <c r="W2653" s="30" t="s">
        <v>2913</v>
      </c>
      <c r="X2653" s="30" t="s">
        <v>229</v>
      </c>
      <c r="Y2653" s="30" t="s">
        <v>230</v>
      </c>
      <c r="Z2653" s="30" t="s">
        <v>2696</v>
      </c>
      <c r="AA2653" s="41">
        <v>38052000</v>
      </c>
      <c r="AB2653" s="41">
        <v>0</v>
      </c>
      <c r="AC2653" s="41">
        <v>0</v>
      </c>
      <c r="AD2653" s="41">
        <v>3171000</v>
      </c>
      <c r="AE2653" s="41">
        <v>0</v>
      </c>
      <c r="AF2653" s="41">
        <v>3171000</v>
      </c>
      <c r="AG2653" s="41">
        <v>0</v>
      </c>
      <c r="AH2653" s="41">
        <v>3171000</v>
      </c>
      <c r="AI2653" s="41">
        <v>0</v>
      </c>
      <c r="AJ2653" s="41">
        <v>3171000</v>
      </c>
      <c r="AK2653" s="41">
        <v>0</v>
      </c>
      <c r="AL2653" s="41">
        <v>3171000</v>
      </c>
      <c r="AM2653" s="41">
        <v>0</v>
      </c>
      <c r="AN2653" s="41">
        <v>3171000</v>
      </c>
      <c r="AO2653" s="41">
        <v>0</v>
      </c>
      <c r="AP2653" s="41">
        <v>3171000</v>
      </c>
      <c r="AQ2653" s="41">
        <v>0</v>
      </c>
      <c r="AR2653" s="41">
        <v>3171000</v>
      </c>
      <c r="AS2653" s="41">
        <v>0</v>
      </c>
      <c r="AT2653" s="41">
        <v>3171000</v>
      </c>
      <c r="AU2653" s="41">
        <v>0</v>
      </c>
      <c r="AV2653" s="41">
        <v>3171000</v>
      </c>
      <c r="AW2653" s="41">
        <v>0</v>
      </c>
      <c r="AX2653" s="41">
        <v>6342000</v>
      </c>
      <c r="AY2653" s="2">
        <v>0</v>
      </c>
      <c r="AZ2653" s="12" t="str">
        <f t="shared" si="354"/>
        <v>OK</v>
      </c>
      <c r="BA2653" s="12" t="str">
        <f t="shared" si="355"/>
        <v>OK</v>
      </c>
      <c r="BB2653" s="6">
        <f t="shared" si="356"/>
        <v>0</v>
      </c>
      <c r="BC2653" s="13">
        <f t="shared" si="357"/>
        <v>38052000</v>
      </c>
      <c r="BD2653" s="13">
        <f t="shared" si="358"/>
        <v>38052000</v>
      </c>
      <c r="BE2653" s="6">
        <f t="shared" si="359"/>
        <v>0</v>
      </c>
      <c r="BF2653" s="6">
        <f t="shared" si="360"/>
        <v>0</v>
      </c>
      <c r="BG2653" s="2"/>
      <c r="BH2653" s="2"/>
      <c r="BI2653" s="2"/>
    </row>
    <row r="2654" spans="1:61" s="3" customFormat="1" ht="85.5" x14ac:dyDescent="0.25">
      <c r="A2654" s="2"/>
      <c r="B2654" s="29" t="s">
        <v>2985</v>
      </c>
      <c r="C2654" s="29" t="s">
        <v>2058</v>
      </c>
      <c r="D2654" s="29" t="s">
        <v>37</v>
      </c>
      <c r="E2654" s="30" t="s">
        <v>2396</v>
      </c>
      <c r="F2654" s="30" t="s">
        <v>2885</v>
      </c>
      <c r="G2654" s="30" t="s">
        <v>44</v>
      </c>
      <c r="H2654" s="30">
        <v>86101610</v>
      </c>
      <c r="I2654" s="30" t="s">
        <v>6273</v>
      </c>
      <c r="J2654" s="30" t="s">
        <v>221</v>
      </c>
      <c r="K2654" s="30" t="s">
        <v>2983</v>
      </c>
      <c r="L2654" s="31" t="s">
        <v>153</v>
      </c>
      <c r="M2654" s="31" t="s">
        <v>153</v>
      </c>
      <c r="N2654" s="31">
        <v>12</v>
      </c>
      <c r="O2654" s="31" t="s">
        <v>223</v>
      </c>
      <c r="P2654" s="31" t="s">
        <v>224</v>
      </c>
      <c r="Q2654" s="40">
        <v>38052000</v>
      </c>
      <c r="R2654" s="40">
        <v>38052000</v>
      </c>
      <c r="S2654" s="31" t="s">
        <v>225</v>
      </c>
      <c r="T2654" s="31" t="s">
        <v>221</v>
      </c>
      <c r="U2654" s="30" t="s">
        <v>2206</v>
      </c>
      <c r="V2654" s="30" t="s">
        <v>2833</v>
      </c>
      <c r="W2654" s="30" t="s">
        <v>2913</v>
      </c>
      <c r="X2654" s="30" t="s">
        <v>229</v>
      </c>
      <c r="Y2654" s="30" t="s">
        <v>230</v>
      </c>
      <c r="Z2654" s="30" t="s">
        <v>2696</v>
      </c>
      <c r="AA2654" s="41">
        <v>38052000</v>
      </c>
      <c r="AB2654" s="41">
        <v>0</v>
      </c>
      <c r="AC2654" s="41">
        <v>0</v>
      </c>
      <c r="AD2654" s="41">
        <v>3171000</v>
      </c>
      <c r="AE2654" s="41">
        <v>0</v>
      </c>
      <c r="AF2654" s="41">
        <v>3171000</v>
      </c>
      <c r="AG2654" s="41">
        <v>0</v>
      </c>
      <c r="AH2654" s="41">
        <v>3171000</v>
      </c>
      <c r="AI2654" s="41">
        <v>0</v>
      </c>
      <c r="AJ2654" s="41">
        <v>3171000</v>
      </c>
      <c r="AK2654" s="41">
        <v>0</v>
      </c>
      <c r="AL2654" s="41">
        <v>3171000</v>
      </c>
      <c r="AM2654" s="41">
        <v>0</v>
      </c>
      <c r="AN2654" s="41">
        <v>3171000</v>
      </c>
      <c r="AO2654" s="41">
        <v>0</v>
      </c>
      <c r="AP2654" s="41">
        <v>3171000</v>
      </c>
      <c r="AQ2654" s="41">
        <v>0</v>
      </c>
      <c r="AR2654" s="41">
        <v>3171000</v>
      </c>
      <c r="AS2654" s="41">
        <v>0</v>
      </c>
      <c r="AT2654" s="41">
        <v>3171000</v>
      </c>
      <c r="AU2654" s="41">
        <v>0</v>
      </c>
      <c r="AV2654" s="41">
        <v>3171000</v>
      </c>
      <c r="AW2654" s="41">
        <v>0</v>
      </c>
      <c r="AX2654" s="41">
        <v>6342000</v>
      </c>
      <c r="AY2654" s="2">
        <v>0</v>
      </c>
      <c r="AZ2654" s="12" t="str">
        <f t="shared" si="354"/>
        <v>OK</v>
      </c>
      <c r="BA2654" s="12" t="str">
        <f t="shared" si="355"/>
        <v>OK</v>
      </c>
      <c r="BB2654" s="6">
        <f t="shared" si="356"/>
        <v>0</v>
      </c>
      <c r="BC2654" s="13">
        <f t="shared" si="357"/>
        <v>38052000</v>
      </c>
      <c r="BD2654" s="13">
        <f t="shared" si="358"/>
        <v>38052000</v>
      </c>
      <c r="BE2654" s="6">
        <f t="shared" si="359"/>
        <v>0</v>
      </c>
      <c r="BF2654" s="6">
        <f t="shared" si="360"/>
        <v>0</v>
      </c>
      <c r="BG2654" s="2"/>
      <c r="BH2654" s="2"/>
      <c r="BI2654" s="2"/>
    </row>
    <row r="2655" spans="1:61" s="3" customFormat="1" ht="71.25" x14ac:dyDescent="0.25">
      <c r="A2655" s="2"/>
      <c r="B2655" s="29" t="s">
        <v>2986</v>
      </c>
      <c r="C2655" s="29" t="s">
        <v>2058</v>
      </c>
      <c r="D2655" s="29" t="s">
        <v>37</v>
      </c>
      <c r="E2655" s="30" t="s">
        <v>2396</v>
      </c>
      <c r="F2655" s="30" t="s">
        <v>2885</v>
      </c>
      <c r="G2655" s="30" t="s">
        <v>44</v>
      </c>
      <c r="H2655" s="30">
        <v>86101610</v>
      </c>
      <c r="I2655" s="30" t="s">
        <v>6273</v>
      </c>
      <c r="J2655" s="30" t="s">
        <v>221</v>
      </c>
      <c r="K2655" s="30" t="s">
        <v>2987</v>
      </c>
      <c r="L2655" s="31" t="s">
        <v>154</v>
      </c>
      <c r="M2655" s="31" t="s">
        <v>154</v>
      </c>
      <c r="N2655" s="31">
        <v>12</v>
      </c>
      <c r="O2655" s="31" t="s">
        <v>223</v>
      </c>
      <c r="P2655" s="31" t="s">
        <v>224</v>
      </c>
      <c r="Q2655" s="40">
        <v>34881000</v>
      </c>
      <c r="R2655" s="40">
        <v>34881000</v>
      </c>
      <c r="S2655" s="31" t="s">
        <v>225</v>
      </c>
      <c r="T2655" s="31" t="s">
        <v>221</v>
      </c>
      <c r="U2655" s="30" t="s">
        <v>2206</v>
      </c>
      <c r="V2655" s="30" t="s">
        <v>2833</v>
      </c>
      <c r="W2655" s="30" t="s">
        <v>2834</v>
      </c>
      <c r="X2655" s="30" t="s">
        <v>229</v>
      </c>
      <c r="Y2655" s="30" t="s">
        <v>230</v>
      </c>
      <c r="Z2655" s="30" t="s">
        <v>2225</v>
      </c>
      <c r="AA2655" s="41">
        <v>0</v>
      </c>
      <c r="AB2655" s="41">
        <v>0</v>
      </c>
      <c r="AC2655" s="41">
        <v>34881000</v>
      </c>
      <c r="AD2655" s="41">
        <v>0</v>
      </c>
      <c r="AE2655" s="41">
        <v>0</v>
      </c>
      <c r="AF2655" s="41">
        <v>3171000</v>
      </c>
      <c r="AG2655" s="41">
        <v>0</v>
      </c>
      <c r="AH2655" s="41">
        <v>3171000</v>
      </c>
      <c r="AI2655" s="41">
        <v>0</v>
      </c>
      <c r="AJ2655" s="41">
        <v>3171000</v>
      </c>
      <c r="AK2655" s="41">
        <v>0</v>
      </c>
      <c r="AL2655" s="41">
        <v>3171000</v>
      </c>
      <c r="AM2655" s="41">
        <v>0</v>
      </c>
      <c r="AN2655" s="41">
        <v>3171000</v>
      </c>
      <c r="AO2655" s="41">
        <v>0</v>
      </c>
      <c r="AP2655" s="41">
        <v>3171000</v>
      </c>
      <c r="AQ2655" s="41">
        <v>0</v>
      </c>
      <c r="AR2655" s="41">
        <v>3171000</v>
      </c>
      <c r="AS2655" s="41">
        <v>0</v>
      </c>
      <c r="AT2655" s="41">
        <v>3171000</v>
      </c>
      <c r="AU2655" s="41">
        <v>0</v>
      </c>
      <c r="AV2655" s="41">
        <v>3171000</v>
      </c>
      <c r="AW2655" s="41">
        <v>0</v>
      </c>
      <c r="AX2655" s="41">
        <v>6342000</v>
      </c>
      <c r="AY2655" s="2">
        <v>0</v>
      </c>
      <c r="AZ2655" s="12" t="str">
        <f t="shared" si="354"/>
        <v>OK</v>
      </c>
      <c r="BA2655" s="12" t="str">
        <f t="shared" si="355"/>
        <v>OK</v>
      </c>
      <c r="BB2655" s="6">
        <f t="shared" si="356"/>
        <v>0</v>
      </c>
      <c r="BC2655" s="13">
        <f t="shared" si="357"/>
        <v>34881000</v>
      </c>
      <c r="BD2655" s="13">
        <f t="shared" si="358"/>
        <v>34881000</v>
      </c>
      <c r="BE2655" s="6">
        <f t="shared" si="359"/>
        <v>0</v>
      </c>
      <c r="BF2655" s="6">
        <f t="shared" si="360"/>
        <v>0</v>
      </c>
      <c r="BG2655" s="2"/>
      <c r="BH2655" s="2"/>
      <c r="BI2655" s="2"/>
    </row>
    <row r="2656" spans="1:61" s="3" customFormat="1" ht="99.75" x14ac:dyDescent="0.25">
      <c r="A2656" s="2"/>
      <c r="B2656" s="29" t="s">
        <v>2988</v>
      </c>
      <c r="C2656" s="29" t="s">
        <v>2058</v>
      </c>
      <c r="D2656" s="29" t="s">
        <v>37</v>
      </c>
      <c r="E2656" s="30" t="s">
        <v>2396</v>
      </c>
      <c r="F2656" s="30" t="s">
        <v>2885</v>
      </c>
      <c r="G2656" s="30" t="s">
        <v>44</v>
      </c>
      <c r="H2656" s="30">
        <v>86101610</v>
      </c>
      <c r="I2656" s="30" t="s">
        <v>6273</v>
      </c>
      <c r="J2656" s="30" t="s">
        <v>221</v>
      </c>
      <c r="K2656" s="30" t="s">
        <v>2989</v>
      </c>
      <c r="L2656" s="31" t="s">
        <v>154</v>
      </c>
      <c r="M2656" s="31" t="s">
        <v>154</v>
      </c>
      <c r="N2656" s="31">
        <v>12</v>
      </c>
      <c r="O2656" s="31" t="s">
        <v>223</v>
      </c>
      <c r="P2656" s="31" t="s">
        <v>224</v>
      </c>
      <c r="Q2656" s="40">
        <v>34881000</v>
      </c>
      <c r="R2656" s="40">
        <v>34881000</v>
      </c>
      <c r="S2656" s="31" t="s">
        <v>225</v>
      </c>
      <c r="T2656" s="31" t="s">
        <v>221</v>
      </c>
      <c r="U2656" s="30" t="s">
        <v>2206</v>
      </c>
      <c r="V2656" s="30" t="s">
        <v>2833</v>
      </c>
      <c r="W2656" s="30" t="s">
        <v>2834</v>
      </c>
      <c r="X2656" s="30" t="s">
        <v>229</v>
      </c>
      <c r="Y2656" s="30" t="s">
        <v>230</v>
      </c>
      <c r="Z2656" s="30" t="s">
        <v>2225</v>
      </c>
      <c r="AA2656" s="41">
        <v>0</v>
      </c>
      <c r="AB2656" s="41">
        <v>0</v>
      </c>
      <c r="AC2656" s="41">
        <v>34881000</v>
      </c>
      <c r="AD2656" s="41">
        <v>0</v>
      </c>
      <c r="AE2656" s="41">
        <v>0</v>
      </c>
      <c r="AF2656" s="41">
        <v>3171000</v>
      </c>
      <c r="AG2656" s="41">
        <v>0</v>
      </c>
      <c r="AH2656" s="41">
        <v>3171000</v>
      </c>
      <c r="AI2656" s="41">
        <v>0</v>
      </c>
      <c r="AJ2656" s="41">
        <v>3171000</v>
      </c>
      <c r="AK2656" s="41">
        <v>0</v>
      </c>
      <c r="AL2656" s="41">
        <v>3171000</v>
      </c>
      <c r="AM2656" s="41">
        <v>0</v>
      </c>
      <c r="AN2656" s="41">
        <v>3171000</v>
      </c>
      <c r="AO2656" s="41">
        <v>0</v>
      </c>
      <c r="AP2656" s="41">
        <v>3171000</v>
      </c>
      <c r="AQ2656" s="41">
        <v>0</v>
      </c>
      <c r="AR2656" s="41">
        <v>3171000</v>
      </c>
      <c r="AS2656" s="41">
        <v>0</v>
      </c>
      <c r="AT2656" s="41">
        <v>3171000</v>
      </c>
      <c r="AU2656" s="41">
        <v>0</v>
      </c>
      <c r="AV2656" s="41">
        <v>3171000</v>
      </c>
      <c r="AW2656" s="41">
        <v>0</v>
      </c>
      <c r="AX2656" s="41">
        <v>6342000</v>
      </c>
      <c r="AY2656" s="2">
        <v>0</v>
      </c>
      <c r="AZ2656" s="12" t="str">
        <f t="shared" si="354"/>
        <v>OK</v>
      </c>
      <c r="BA2656" s="12" t="str">
        <f t="shared" si="355"/>
        <v>OK</v>
      </c>
      <c r="BB2656" s="6">
        <f t="shared" si="356"/>
        <v>0</v>
      </c>
      <c r="BC2656" s="13">
        <f t="shared" si="357"/>
        <v>34881000</v>
      </c>
      <c r="BD2656" s="13">
        <f t="shared" si="358"/>
        <v>34881000</v>
      </c>
      <c r="BE2656" s="6">
        <f t="shared" si="359"/>
        <v>0</v>
      </c>
      <c r="BF2656" s="6">
        <f t="shared" si="360"/>
        <v>0</v>
      </c>
      <c r="BG2656" s="2"/>
      <c r="BH2656" s="2"/>
      <c r="BI2656" s="2"/>
    </row>
    <row r="2657" spans="1:61" s="3" customFormat="1" ht="99.75" x14ac:dyDescent="0.25">
      <c r="A2657" s="2"/>
      <c r="B2657" s="29" t="s">
        <v>2990</v>
      </c>
      <c r="C2657" s="29" t="s">
        <v>2058</v>
      </c>
      <c r="D2657" s="29" t="s">
        <v>37</v>
      </c>
      <c r="E2657" s="30" t="s">
        <v>2396</v>
      </c>
      <c r="F2657" s="30" t="s">
        <v>2885</v>
      </c>
      <c r="G2657" s="30" t="s">
        <v>44</v>
      </c>
      <c r="H2657" s="30">
        <v>86101610</v>
      </c>
      <c r="I2657" s="30" t="s">
        <v>6273</v>
      </c>
      <c r="J2657" s="30" t="s">
        <v>221</v>
      </c>
      <c r="K2657" s="30" t="s">
        <v>2991</v>
      </c>
      <c r="L2657" s="31" t="s">
        <v>154</v>
      </c>
      <c r="M2657" s="31" t="s">
        <v>154</v>
      </c>
      <c r="N2657" s="31">
        <v>12</v>
      </c>
      <c r="O2657" s="31" t="s">
        <v>223</v>
      </c>
      <c r="P2657" s="31" t="s">
        <v>224</v>
      </c>
      <c r="Q2657" s="40">
        <v>34881000</v>
      </c>
      <c r="R2657" s="40">
        <v>34881000</v>
      </c>
      <c r="S2657" s="31" t="s">
        <v>225</v>
      </c>
      <c r="T2657" s="31" t="s">
        <v>221</v>
      </c>
      <c r="U2657" s="30" t="s">
        <v>2206</v>
      </c>
      <c r="V2657" s="30" t="s">
        <v>2833</v>
      </c>
      <c r="W2657" s="30" t="s">
        <v>2834</v>
      </c>
      <c r="X2657" s="30" t="s">
        <v>229</v>
      </c>
      <c r="Y2657" s="30" t="s">
        <v>230</v>
      </c>
      <c r="Z2657" s="30" t="s">
        <v>2225</v>
      </c>
      <c r="AA2657" s="41">
        <v>0</v>
      </c>
      <c r="AB2657" s="41">
        <v>0</v>
      </c>
      <c r="AC2657" s="41">
        <v>34881000</v>
      </c>
      <c r="AD2657" s="41">
        <v>0</v>
      </c>
      <c r="AE2657" s="41">
        <v>0</v>
      </c>
      <c r="AF2657" s="41">
        <v>3171000</v>
      </c>
      <c r="AG2657" s="41">
        <v>0</v>
      </c>
      <c r="AH2657" s="41">
        <v>3171000</v>
      </c>
      <c r="AI2657" s="41">
        <v>0</v>
      </c>
      <c r="AJ2657" s="41">
        <v>3171000</v>
      </c>
      <c r="AK2657" s="41">
        <v>0</v>
      </c>
      <c r="AL2657" s="41">
        <v>3171000</v>
      </c>
      <c r="AM2657" s="41">
        <v>0</v>
      </c>
      <c r="AN2657" s="41">
        <v>3171000</v>
      </c>
      <c r="AO2657" s="41">
        <v>0</v>
      </c>
      <c r="AP2657" s="41">
        <v>3171000</v>
      </c>
      <c r="AQ2657" s="41">
        <v>0</v>
      </c>
      <c r="AR2657" s="41">
        <v>3171000</v>
      </c>
      <c r="AS2657" s="41">
        <v>0</v>
      </c>
      <c r="AT2657" s="41">
        <v>3171000</v>
      </c>
      <c r="AU2657" s="41">
        <v>0</v>
      </c>
      <c r="AV2657" s="41">
        <v>3171000</v>
      </c>
      <c r="AW2657" s="41">
        <v>0</v>
      </c>
      <c r="AX2657" s="41">
        <v>6342000</v>
      </c>
      <c r="AY2657" s="2">
        <v>0</v>
      </c>
      <c r="AZ2657" s="12" t="str">
        <f t="shared" ref="AZ2657:AZ2721" si="361">IF(OR($R2657&lt;&gt;"",SUM(AA2657:AX2657)&lt;&gt;0),IF(R2657=BC2657,"OK",IF(R2657&gt;BC2657,"Valor estimado supera a Compromisos en "&amp;DOLLAR(R2657-BC2657),"Compromisos superan al Valor estimado en "&amp;DOLLAR(BC2657-R2657))),"")</f>
        <v>OK</v>
      </c>
      <c r="BA2657" s="12" t="str">
        <f t="shared" ref="BA2657:BA2721" si="362">IF(OR($R2657&lt;&gt;"",SUM(AA2657:AX2657)&lt;&gt;0),IF(R2657=BD2657,"OK",IF(R2657&gt;BD2657,"Valor estimado supera a Obligaciones en "&amp;DOLLAR(R2657-BD2657),"Obligaciones superan al Valor estimado en "&amp;DOLLAR(BD2657-R2657))),"")</f>
        <v>OK</v>
      </c>
      <c r="BB2657" s="6">
        <f t="shared" ref="BB2657:BB2721" si="363">+IF(B2657&lt;&gt;"",COUNTBLANK(E2657:AX2657),0)</f>
        <v>0</v>
      </c>
      <c r="BC2657" s="13">
        <f t="shared" ref="BC2657:BC2721" si="364">+SUM(AA2657,AC2657,AE2657,AG2657,AI2657,AK2657,AM2657,AO2657,AQ2657,AS2657,AU2657,AW2657)</f>
        <v>34881000</v>
      </c>
      <c r="BD2657" s="13">
        <f t="shared" ref="BD2657:BD2721" si="365">+SUM(AB2657,AD2657,AF2657,AH2657,AJ2657,AL2657,AN2657,AP2657,AR2657,AT2657,AV2657,AX2657)</f>
        <v>34881000</v>
      </c>
      <c r="BE2657" s="6">
        <f t="shared" ref="BE2657:BE2721" si="366">+IF(OR(AZ2657="ok",AZ2657=""),0,1)</f>
        <v>0</v>
      </c>
      <c r="BF2657" s="6">
        <f t="shared" ref="BF2657:BF2721" si="367">+IF(OR(BA2657="ok",BA2657=""),0,1)</f>
        <v>0</v>
      </c>
      <c r="BG2657" s="2"/>
      <c r="BH2657" s="2"/>
      <c r="BI2657" s="2"/>
    </row>
    <row r="2658" spans="1:61" s="3" customFormat="1" ht="99.75" x14ac:dyDescent="0.25">
      <c r="A2658" s="2"/>
      <c r="B2658" s="29" t="s">
        <v>2992</v>
      </c>
      <c r="C2658" s="29" t="s">
        <v>2058</v>
      </c>
      <c r="D2658" s="29" t="s">
        <v>37</v>
      </c>
      <c r="E2658" s="30" t="s">
        <v>2396</v>
      </c>
      <c r="F2658" s="30" t="s">
        <v>2885</v>
      </c>
      <c r="G2658" s="30" t="s">
        <v>44</v>
      </c>
      <c r="H2658" s="30">
        <v>86101610</v>
      </c>
      <c r="I2658" s="30" t="s">
        <v>6273</v>
      </c>
      <c r="J2658" s="30" t="s">
        <v>221</v>
      </c>
      <c r="K2658" s="30" t="s">
        <v>2991</v>
      </c>
      <c r="L2658" s="31" t="s">
        <v>154</v>
      </c>
      <c r="M2658" s="31" t="s">
        <v>154</v>
      </c>
      <c r="N2658" s="31">
        <v>12</v>
      </c>
      <c r="O2658" s="31" t="s">
        <v>223</v>
      </c>
      <c r="P2658" s="31" t="s">
        <v>224</v>
      </c>
      <c r="Q2658" s="40">
        <v>34881000</v>
      </c>
      <c r="R2658" s="40">
        <v>34881000</v>
      </c>
      <c r="S2658" s="31" t="s">
        <v>225</v>
      </c>
      <c r="T2658" s="31" t="s">
        <v>221</v>
      </c>
      <c r="U2658" s="30" t="s">
        <v>2206</v>
      </c>
      <c r="V2658" s="30" t="s">
        <v>2833</v>
      </c>
      <c r="W2658" s="30" t="s">
        <v>2834</v>
      </c>
      <c r="X2658" s="30" t="s">
        <v>229</v>
      </c>
      <c r="Y2658" s="30" t="s">
        <v>230</v>
      </c>
      <c r="Z2658" s="30" t="s">
        <v>2225</v>
      </c>
      <c r="AA2658" s="41">
        <v>0</v>
      </c>
      <c r="AB2658" s="41">
        <v>0</v>
      </c>
      <c r="AC2658" s="41">
        <v>34881000</v>
      </c>
      <c r="AD2658" s="41">
        <v>0</v>
      </c>
      <c r="AE2658" s="41">
        <v>0</v>
      </c>
      <c r="AF2658" s="41">
        <v>3171000</v>
      </c>
      <c r="AG2658" s="41">
        <v>0</v>
      </c>
      <c r="AH2658" s="41">
        <v>3171000</v>
      </c>
      <c r="AI2658" s="41">
        <v>0</v>
      </c>
      <c r="AJ2658" s="41">
        <v>3171000</v>
      </c>
      <c r="AK2658" s="41">
        <v>0</v>
      </c>
      <c r="AL2658" s="41">
        <v>3171000</v>
      </c>
      <c r="AM2658" s="41">
        <v>0</v>
      </c>
      <c r="AN2658" s="41">
        <v>3171000</v>
      </c>
      <c r="AO2658" s="41">
        <v>0</v>
      </c>
      <c r="AP2658" s="41">
        <v>3171000</v>
      </c>
      <c r="AQ2658" s="41">
        <v>0</v>
      </c>
      <c r="AR2658" s="41">
        <v>3171000</v>
      </c>
      <c r="AS2658" s="41">
        <v>0</v>
      </c>
      <c r="AT2658" s="41">
        <v>3171000</v>
      </c>
      <c r="AU2658" s="41">
        <v>0</v>
      </c>
      <c r="AV2658" s="41">
        <v>3171000</v>
      </c>
      <c r="AW2658" s="41">
        <v>0</v>
      </c>
      <c r="AX2658" s="41">
        <v>6342000</v>
      </c>
      <c r="AY2658" s="2"/>
      <c r="AZ2658" s="12" t="str">
        <f t="shared" ref="AZ2658:AZ2659" si="368">IF(OR($R2658&lt;&gt;"",SUM(AA2658:AX2658)&lt;&gt;0),IF(R2658=BC2658,"OK",IF(R2658&gt;BC2658,"Valor estimado supera a Compromisos en "&amp;DOLLAR(R2658-BC2658),"Compromisos superan al Valor estimado en "&amp;DOLLAR(BC2658-R2658))),"")</f>
        <v>OK</v>
      </c>
      <c r="BA2658" s="12" t="str">
        <f t="shared" ref="BA2658:BA2659" si="369">IF(OR($R2658&lt;&gt;"",SUM(AA2658:AX2658)&lt;&gt;0),IF(R2658=BD2658,"OK",IF(R2658&gt;BD2658,"Valor estimado supera a Obligaciones en "&amp;DOLLAR(R2658-BD2658),"Obligaciones superan al Valor estimado en "&amp;DOLLAR(BD2658-R2658))),"")</f>
        <v>OK</v>
      </c>
      <c r="BB2658" s="6">
        <f t="shared" ref="BB2658:BB2659" si="370">+IF(B2658&lt;&gt;"",COUNTBLANK(E2658:AX2658),0)</f>
        <v>0</v>
      </c>
      <c r="BC2658" s="13">
        <f t="shared" ref="BC2658:BC2659" si="371">+SUM(AA2658,AC2658,AE2658,AG2658,AI2658,AK2658,AM2658,AO2658,AQ2658,AS2658,AU2658,AW2658)</f>
        <v>34881000</v>
      </c>
      <c r="BD2658" s="13">
        <f t="shared" ref="BD2658:BD2659" si="372">+SUM(AB2658,AD2658,AF2658,AH2658,AJ2658,AL2658,AN2658,AP2658,AR2658,AT2658,AV2658,AX2658)</f>
        <v>34881000</v>
      </c>
      <c r="BE2658" s="6">
        <f t="shared" ref="BE2658:BE2659" si="373">+IF(OR(AZ2658="ok",AZ2658=""),0,1)</f>
        <v>0</v>
      </c>
      <c r="BF2658" s="6">
        <f t="shared" ref="BF2658:BF2659" si="374">+IF(OR(BA2658="ok",BA2658=""),0,1)</f>
        <v>0</v>
      </c>
      <c r="BG2658" s="2"/>
      <c r="BH2658" s="2"/>
      <c r="BI2658" s="2"/>
    </row>
    <row r="2659" spans="1:61" s="3" customFormat="1" ht="57" x14ac:dyDescent="0.25">
      <c r="A2659" s="2"/>
      <c r="B2659" s="29" t="s">
        <v>6526</v>
      </c>
      <c r="C2659" s="29" t="s">
        <v>2058</v>
      </c>
      <c r="D2659" s="29" t="s">
        <v>37</v>
      </c>
      <c r="E2659" s="30" t="s">
        <v>2396</v>
      </c>
      <c r="F2659" s="30" t="s">
        <v>2885</v>
      </c>
      <c r="G2659" s="30" t="s">
        <v>44</v>
      </c>
      <c r="H2659" s="30">
        <v>11111111</v>
      </c>
      <c r="I2659" s="30" t="s">
        <v>6273</v>
      </c>
      <c r="J2659" s="30" t="s">
        <v>221</v>
      </c>
      <c r="K2659" s="30" t="s">
        <v>6527</v>
      </c>
      <c r="L2659" s="31" t="s">
        <v>156</v>
      </c>
      <c r="M2659" s="31" t="s">
        <v>156</v>
      </c>
      <c r="N2659" s="31">
        <v>9</v>
      </c>
      <c r="O2659" s="31" t="s">
        <v>221</v>
      </c>
      <c r="P2659" s="31" t="s">
        <v>224</v>
      </c>
      <c r="Q2659" s="40">
        <v>500000000</v>
      </c>
      <c r="R2659" s="40">
        <v>500000000</v>
      </c>
      <c r="S2659" s="31" t="s">
        <v>225</v>
      </c>
      <c r="T2659" s="31" t="s">
        <v>221</v>
      </c>
      <c r="U2659" s="30" t="s">
        <v>2206</v>
      </c>
      <c r="V2659" s="30" t="s">
        <v>296</v>
      </c>
      <c r="W2659" s="30" t="s">
        <v>2834</v>
      </c>
      <c r="X2659" s="30" t="s">
        <v>229</v>
      </c>
      <c r="Y2659" s="30" t="s">
        <v>608</v>
      </c>
      <c r="Z2659" s="30" t="s">
        <v>2225</v>
      </c>
      <c r="AA2659" s="41">
        <v>0</v>
      </c>
      <c r="AB2659" s="41">
        <v>0</v>
      </c>
      <c r="AC2659" s="41">
        <v>0</v>
      </c>
      <c r="AD2659" s="41">
        <v>0</v>
      </c>
      <c r="AE2659" s="41">
        <v>0</v>
      </c>
      <c r="AF2659" s="41">
        <v>0</v>
      </c>
      <c r="AG2659" s="41">
        <v>0</v>
      </c>
      <c r="AH2659" s="41">
        <v>0</v>
      </c>
      <c r="AI2659" s="41">
        <v>0</v>
      </c>
      <c r="AJ2659" s="41">
        <v>0</v>
      </c>
      <c r="AK2659" s="41">
        <v>0</v>
      </c>
      <c r="AL2659" s="41">
        <v>0</v>
      </c>
      <c r="AM2659" s="41">
        <v>0</v>
      </c>
      <c r="AN2659" s="41">
        <v>0</v>
      </c>
      <c r="AO2659" s="41">
        <v>0</v>
      </c>
      <c r="AP2659" s="41">
        <v>0</v>
      </c>
      <c r="AQ2659" s="41">
        <v>0</v>
      </c>
      <c r="AR2659" s="41">
        <v>0</v>
      </c>
      <c r="AS2659" s="41">
        <v>0</v>
      </c>
      <c r="AT2659" s="41">
        <v>0</v>
      </c>
      <c r="AU2659" s="41">
        <v>0</v>
      </c>
      <c r="AV2659" s="41">
        <v>0</v>
      </c>
      <c r="AW2659" s="41">
        <v>500000000</v>
      </c>
      <c r="AX2659" s="41">
        <v>500000000</v>
      </c>
      <c r="AY2659" s="2">
        <v>0</v>
      </c>
      <c r="AZ2659" s="12" t="str">
        <f t="shared" si="368"/>
        <v>OK</v>
      </c>
      <c r="BA2659" s="12" t="str">
        <f t="shared" si="369"/>
        <v>OK</v>
      </c>
      <c r="BB2659" s="6">
        <f t="shared" si="370"/>
        <v>0</v>
      </c>
      <c r="BC2659" s="13">
        <f t="shared" si="371"/>
        <v>500000000</v>
      </c>
      <c r="BD2659" s="13">
        <f t="shared" si="372"/>
        <v>500000000</v>
      </c>
      <c r="BE2659" s="6">
        <f t="shared" si="373"/>
        <v>0</v>
      </c>
      <c r="BF2659" s="6">
        <f t="shared" si="374"/>
        <v>0</v>
      </c>
      <c r="BG2659" s="2"/>
      <c r="BH2659" s="2"/>
      <c r="BI2659" s="2"/>
    </row>
    <row r="2660" spans="1:61" s="3" customFormat="1" ht="57" x14ac:dyDescent="0.25">
      <c r="A2660" s="2"/>
      <c r="B2660" s="29" t="s">
        <v>2993</v>
      </c>
      <c r="C2660" s="29" t="s">
        <v>2058</v>
      </c>
      <c r="D2660" s="29" t="s">
        <v>37</v>
      </c>
      <c r="E2660" s="30" t="s">
        <v>2396</v>
      </c>
      <c r="F2660" s="30" t="s">
        <v>2885</v>
      </c>
      <c r="G2660" s="30" t="s">
        <v>46</v>
      </c>
      <c r="H2660" s="30">
        <v>11111111</v>
      </c>
      <c r="I2660" s="30" t="s">
        <v>6273</v>
      </c>
      <c r="J2660" s="30" t="s">
        <v>221</v>
      </c>
      <c r="K2660" s="30" t="s">
        <v>2994</v>
      </c>
      <c r="L2660" s="31" t="s">
        <v>154</v>
      </c>
      <c r="M2660" s="31" t="s">
        <v>154</v>
      </c>
      <c r="N2660" s="31">
        <v>12</v>
      </c>
      <c r="O2660" s="31" t="s">
        <v>221</v>
      </c>
      <c r="P2660" s="31" t="s">
        <v>224</v>
      </c>
      <c r="Q2660" s="40">
        <v>200000000</v>
      </c>
      <c r="R2660" s="40">
        <v>200000000</v>
      </c>
      <c r="S2660" s="31" t="s">
        <v>225</v>
      </c>
      <c r="T2660" s="31" t="s">
        <v>221</v>
      </c>
      <c r="U2660" s="30" t="s">
        <v>2206</v>
      </c>
      <c r="V2660" s="30" t="s">
        <v>2833</v>
      </c>
      <c r="W2660" s="30" t="s">
        <v>2834</v>
      </c>
      <c r="X2660" s="30" t="s">
        <v>257</v>
      </c>
      <c r="Y2660" s="30" t="s">
        <v>258</v>
      </c>
      <c r="Z2660" s="30" t="s">
        <v>2225</v>
      </c>
      <c r="AA2660" s="41">
        <v>0</v>
      </c>
      <c r="AB2660" s="41">
        <v>0</v>
      </c>
      <c r="AC2660" s="41">
        <v>0</v>
      </c>
      <c r="AD2660" s="41">
        <v>0</v>
      </c>
      <c r="AE2660" s="41">
        <v>0</v>
      </c>
      <c r="AF2660" s="41">
        <v>0</v>
      </c>
      <c r="AG2660" s="41">
        <v>0</v>
      </c>
      <c r="AH2660" s="41">
        <v>0</v>
      </c>
      <c r="AI2660" s="41">
        <v>0</v>
      </c>
      <c r="AJ2660" s="41">
        <v>0</v>
      </c>
      <c r="AK2660" s="41">
        <v>0</v>
      </c>
      <c r="AL2660" s="41">
        <v>0</v>
      </c>
      <c r="AM2660" s="41">
        <v>0</v>
      </c>
      <c r="AN2660" s="41">
        <v>0</v>
      </c>
      <c r="AO2660" s="41">
        <v>0</v>
      </c>
      <c r="AP2660" s="41">
        <v>0</v>
      </c>
      <c r="AQ2660" s="41">
        <v>0</v>
      </c>
      <c r="AR2660" s="41">
        <v>0</v>
      </c>
      <c r="AS2660" s="41">
        <v>0</v>
      </c>
      <c r="AT2660" s="41">
        <v>0</v>
      </c>
      <c r="AU2660" s="41">
        <v>0</v>
      </c>
      <c r="AV2660" s="41">
        <v>0</v>
      </c>
      <c r="AW2660" s="41">
        <v>200000000</v>
      </c>
      <c r="AX2660" s="41">
        <v>200000000</v>
      </c>
      <c r="AY2660" s="2">
        <v>0</v>
      </c>
      <c r="AZ2660" s="12" t="str">
        <f t="shared" si="361"/>
        <v>OK</v>
      </c>
      <c r="BA2660" s="12" t="str">
        <f t="shared" si="362"/>
        <v>OK</v>
      </c>
      <c r="BB2660" s="6">
        <f t="shared" si="363"/>
        <v>0</v>
      </c>
      <c r="BC2660" s="13">
        <f t="shared" si="364"/>
        <v>200000000</v>
      </c>
      <c r="BD2660" s="13">
        <f t="shared" si="365"/>
        <v>200000000</v>
      </c>
      <c r="BE2660" s="6">
        <f t="shared" si="366"/>
        <v>0</v>
      </c>
      <c r="BF2660" s="6">
        <f t="shared" si="367"/>
        <v>0</v>
      </c>
      <c r="BG2660" s="2"/>
      <c r="BH2660" s="2"/>
      <c r="BI2660" s="2"/>
    </row>
    <row r="2661" spans="1:61" s="3" customFormat="1" ht="57" x14ac:dyDescent="0.25">
      <c r="A2661" s="2"/>
      <c r="B2661" s="29" t="s">
        <v>2995</v>
      </c>
      <c r="C2661" s="29" t="s">
        <v>2058</v>
      </c>
      <c r="D2661" s="29" t="s">
        <v>37</v>
      </c>
      <c r="E2661" s="30" t="s">
        <v>2396</v>
      </c>
      <c r="F2661" s="30" t="s">
        <v>2885</v>
      </c>
      <c r="G2661" s="30" t="s">
        <v>46</v>
      </c>
      <c r="H2661" s="30">
        <v>81151600</v>
      </c>
      <c r="I2661" s="30" t="s">
        <v>6273</v>
      </c>
      <c r="J2661" s="30" t="s">
        <v>221</v>
      </c>
      <c r="K2661" s="30" t="s">
        <v>2996</v>
      </c>
      <c r="L2661" s="31" t="s">
        <v>155</v>
      </c>
      <c r="M2661" s="31" t="s">
        <v>155</v>
      </c>
      <c r="N2661" s="31">
        <v>10</v>
      </c>
      <c r="O2661" s="31" t="s">
        <v>223</v>
      </c>
      <c r="P2661" s="31" t="s">
        <v>224</v>
      </c>
      <c r="Q2661" s="40">
        <v>243290663</v>
      </c>
      <c r="R2661" s="40">
        <v>243290663</v>
      </c>
      <c r="S2661" s="31" t="s">
        <v>225</v>
      </c>
      <c r="T2661" s="31" t="s">
        <v>221</v>
      </c>
      <c r="U2661" s="30" t="s">
        <v>2206</v>
      </c>
      <c r="V2661" s="30" t="s">
        <v>2833</v>
      </c>
      <c r="W2661" s="30" t="s">
        <v>2834</v>
      </c>
      <c r="X2661" s="30" t="s">
        <v>229</v>
      </c>
      <c r="Y2661" s="30" t="s">
        <v>608</v>
      </c>
      <c r="Z2661" s="30" t="s">
        <v>2225</v>
      </c>
      <c r="AA2661" s="41">
        <v>0</v>
      </c>
      <c r="AB2661" s="41">
        <v>0</v>
      </c>
      <c r="AC2661" s="41">
        <v>0</v>
      </c>
      <c r="AD2661" s="41">
        <v>0</v>
      </c>
      <c r="AE2661" s="41">
        <v>0</v>
      </c>
      <c r="AF2661" s="41">
        <v>0</v>
      </c>
      <c r="AG2661" s="41">
        <v>0</v>
      </c>
      <c r="AH2661" s="41">
        <v>0</v>
      </c>
      <c r="AI2661" s="41">
        <v>0</v>
      </c>
      <c r="AJ2661" s="41">
        <v>0</v>
      </c>
      <c r="AK2661" s="41">
        <v>0</v>
      </c>
      <c r="AL2661" s="41">
        <v>0</v>
      </c>
      <c r="AM2661" s="41">
        <v>0</v>
      </c>
      <c r="AN2661" s="41">
        <v>0</v>
      </c>
      <c r="AO2661" s="41">
        <v>0</v>
      </c>
      <c r="AP2661" s="41">
        <v>0</v>
      </c>
      <c r="AQ2661" s="41">
        <v>0</v>
      </c>
      <c r="AR2661" s="41">
        <v>0</v>
      </c>
      <c r="AS2661" s="41">
        <v>0</v>
      </c>
      <c r="AT2661" s="41">
        <v>0</v>
      </c>
      <c r="AU2661" s="41">
        <v>0</v>
      </c>
      <c r="AV2661" s="41">
        <v>0</v>
      </c>
      <c r="AW2661" s="41">
        <v>243290663</v>
      </c>
      <c r="AX2661" s="41">
        <v>243290663</v>
      </c>
      <c r="AY2661" s="2">
        <v>0</v>
      </c>
      <c r="AZ2661" s="12" t="str">
        <f t="shared" si="361"/>
        <v>OK</v>
      </c>
      <c r="BA2661" s="12" t="str">
        <f t="shared" si="362"/>
        <v>OK</v>
      </c>
      <c r="BB2661" s="6">
        <f t="shared" si="363"/>
        <v>0</v>
      </c>
      <c r="BC2661" s="13">
        <f t="shared" si="364"/>
        <v>243290663</v>
      </c>
      <c r="BD2661" s="13">
        <f t="shared" si="365"/>
        <v>243290663</v>
      </c>
      <c r="BE2661" s="6">
        <f t="shared" si="366"/>
        <v>0</v>
      </c>
      <c r="BF2661" s="6">
        <f t="shared" si="367"/>
        <v>0</v>
      </c>
      <c r="BG2661" s="2"/>
      <c r="BH2661" s="2"/>
      <c r="BI2661" s="2"/>
    </row>
    <row r="2662" spans="1:61" s="3" customFormat="1" ht="114" x14ac:dyDescent="0.25">
      <c r="A2662" s="2"/>
      <c r="B2662" s="29" t="s">
        <v>2997</v>
      </c>
      <c r="C2662" s="29" t="s">
        <v>2058</v>
      </c>
      <c r="D2662" s="29" t="s">
        <v>37</v>
      </c>
      <c r="E2662" s="30" t="s">
        <v>2396</v>
      </c>
      <c r="F2662" s="30" t="s">
        <v>2885</v>
      </c>
      <c r="G2662" s="30" t="s">
        <v>46</v>
      </c>
      <c r="H2662" s="30">
        <v>86101610</v>
      </c>
      <c r="I2662" s="30" t="s">
        <v>6273</v>
      </c>
      <c r="J2662" s="30" t="s">
        <v>221</v>
      </c>
      <c r="K2662" s="30" t="s">
        <v>2998</v>
      </c>
      <c r="L2662" s="31" t="s">
        <v>154</v>
      </c>
      <c r="M2662" s="31" t="s">
        <v>154</v>
      </c>
      <c r="N2662" s="31">
        <v>12</v>
      </c>
      <c r="O2662" s="31" t="s">
        <v>223</v>
      </c>
      <c r="P2662" s="31" t="s">
        <v>224</v>
      </c>
      <c r="Q2662" s="40">
        <v>53900000</v>
      </c>
      <c r="R2662" s="40">
        <v>53900000</v>
      </c>
      <c r="S2662" s="31" t="s">
        <v>225</v>
      </c>
      <c r="T2662" s="31" t="s">
        <v>221</v>
      </c>
      <c r="U2662" s="30" t="s">
        <v>2206</v>
      </c>
      <c r="V2662" s="30" t="s">
        <v>2833</v>
      </c>
      <c r="W2662" s="30" t="s">
        <v>2913</v>
      </c>
      <c r="X2662" s="30" t="s">
        <v>229</v>
      </c>
      <c r="Y2662" s="30" t="s">
        <v>230</v>
      </c>
      <c r="Z2662" s="30" t="s">
        <v>2835</v>
      </c>
      <c r="AA2662" s="41">
        <v>0</v>
      </c>
      <c r="AB2662" s="41">
        <v>0</v>
      </c>
      <c r="AC2662" s="41">
        <v>53900000</v>
      </c>
      <c r="AD2662" s="41">
        <v>0</v>
      </c>
      <c r="AE2662" s="41">
        <v>0</v>
      </c>
      <c r="AF2662" s="41">
        <v>4900000</v>
      </c>
      <c r="AG2662" s="41">
        <v>0</v>
      </c>
      <c r="AH2662" s="41">
        <v>4900000</v>
      </c>
      <c r="AI2662" s="41">
        <v>0</v>
      </c>
      <c r="AJ2662" s="41">
        <v>4900000</v>
      </c>
      <c r="AK2662" s="41">
        <v>0</v>
      </c>
      <c r="AL2662" s="41">
        <v>4900000</v>
      </c>
      <c r="AM2662" s="41">
        <v>0</v>
      </c>
      <c r="AN2662" s="41">
        <v>4900000</v>
      </c>
      <c r="AO2662" s="41">
        <v>0</v>
      </c>
      <c r="AP2662" s="41">
        <v>4900000</v>
      </c>
      <c r="AQ2662" s="41">
        <v>0</v>
      </c>
      <c r="AR2662" s="41">
        <v>4900000</v>
      </c>
      <c r="AS2662" s="41">
        <v>0</v>
      </c>
      <c r="AT2662" s="41">
        <v>4900000</v>
      </c>
      <c r="AU2662" s="41">
        <v>0</v>
      </c>
      <c r="AV2662" s="41">
        <v>4900000</v>
      </c>
      <c r="AW2662" s="41">
        <v>0</v>
      </c>
      <c r="AX2662" s="41">
        <v>9800000</v>
      </c>
      <c r="AY2662" s="2">
        <v>0</v>
      </c>
      <c r="AZ2662" s="12" t="str">
        <f t="shared" si="361"/>
        <v>OK</v>
      </c>
      <c r="BA2662" s="12" t="str">
        <f t="shared" si="362"/>
        <v>OK</v>
      </c>
      <c r="BB2662" s="6">
        <f t="shared" si="363"/>
        <v>0</v>
      </c>
      <c r="BC2662" s="13">
        <f t="shared" si="364"/>
        <v>53900000</v>
      </c>
      <c r="BD2662" s="13">
        <f t="shared" si="365"/>
        <v>53900000</v>
      </c>
      <c r="BE2662" s="6">
        <f t="shared" si="366"/>
        <v>0</v>
      </c>
      <c r="BF2662" s="6">
        <f t="shared" si="367"/>
        <v>0</v>
      </c>
      <c r="BG2662" s="2"/>
      <c r="BH2662" s="2"/>
      <c r="BI2662" s="2"/>
    </row>
    <row r="2663" spans="1:61" s="3" customFormat="1" ht="114" x14ac:dyDescent="0.25">
      <c r="A2663" s="2"/>
      <c r="B2663" s="29" t="s">
        <v>2999</v>
      </c>
      <c r="C2663" s="29" t="s">
        <v>2058</v>
      </c>
      <c r="D2663" s="29" t="s">
        <v>37</v>
      </c>
      <c r="E2663" s="30" t="s">
        <v>2396</v>
      </c>
      <c r="F2663" s="30" t="s">
        <v>2885</v>
      </c>
      <c r="G2663" s="30" t="s">
        <v>46</v>
      </c>
      <c r="H2663" s="30">
        <v>86101610</v>
      </c>
      <c r="I2663" s="30" t="s">
        <v>6273</v>
      </c>
      <c r="J2663" s="30" t="s">
        <v>221</v>
      </c>
      <c r="K2663" s="30" t="s">
        <v>3000</v>
      </c>
      <c r="L2663" s="31" t="s">
        <v>154</v>
      </c>
      <c r="M2663" s="31" t="s">
        <v>154</v>
      </c>
      <c r="N2663" s="31">
        <v>12</v>
      </c>
      <c r="O2663" s="31" t="s">
        <v>223</v>
      </c>
      <c r="P2663" s="31" t="s">
        <v>224</v>
      </c>
      <c r="Q2663" s="40">
        <v>34881000</v>
      </c>
      <c r="R2663" s="40">
        <v>34881000</v>
      </c>
      <c r="S2663" s="31" t="s">
        <v>225</v>
      </c>
      <c r="T2663" s="31" t="s">
        <v>221</v>
      </c>
      <c r="U2663" s="30" t="s">
        <v>2206</v>
      </c>
      <c r="V2663" s="30" t="s">
        <v>2833</v>
      </c>
      <c r="W2663" s="30" t="s">
        <v>2834</v>
      </c>
      <c r="X2663" s="30" t="s">
        <v>229</v>
      </c>
      <c r="Y2663" s="30" t="s">
        <v>230</v>
      </c>
      <c r="Z2663" s="30" t="s">
        <v>2835</v>
      </c>
      <c r="AA2663" s="41">
        <v>0</v>
      </c>
      <c r="AB2663" s="41">
        <v>0</v>
      </c>
      <c r="AC2663" s="41">
        <v>34881000</v>
      </c>
      <c r="AD2663" s="41">
        <v>0</v>
      </c>
      <c r="AE2663" s="41">
        <v>0</v>
      </c>
      <c r="AF2663" s="41">
        <v>3171000</v>
      </c>
      <c r="AG2663" s="41">
        <v>0</v>
      </c>
      <c r="AH2663" s="41">
        <v>3171000</v>
      </c>
      <c r="AI2663" s="41">
        <v>0</v>
      </c>
      <c r="AJ2663" s="41">
        <v>3171000</v>
      </c>
      <c r="AK2663" s="41">
        <v>0</v>
      </c>
      <c r="AL2663" s="41">
        <v>3171000</v>
      </c>
      <c r="AM2663" s="41">
        <v>0</v>
      </c>
      <c r="AN2663" s="41">
        <v>3171000</v>
      </c>
      <c r="AO2663" s="41">
        <v>0</v>
      </c>
      <c r="AP2663" s="41">
        <v>3171000</v>
      </c>
      <c r="AQ2663" s="41">
        <v>0</v>
      </c>
      <c r="AR2663" s="41">
        <v>3171000</v>
      </c>
      <c r="AS2663" s="41">
        <v>0</v>
      </c>
      <c r="AT2663" s="41">
        <v>3171000</v>
      </c>
      <c r="AU2663" s="41">
        <v>0</v>
      </c>
      <c r="AV2663" s="41">
        <v>3171000</v>
      </c>
      <c r="AW2663" s="41">
        <v>0</v>
      </c>
      <c r="AX2663" s="41">
        <v>6342000</v>
      </c>
      <c r="AY2663" s="2">
        <v>0</v>
      </c>
      <c r="AZ2663" s="12" t="str">
        <f t="shared" si="361"/>
        <v>OK</v>
      </c>
      <c r="BA2663" s="12" t="str">
        <f t="shared" si="362"/>
        <v>OK</v>
      </c>
      <c r="BB2663" s="6">
        <f t="shared" si="363"/>
        <v>0</v>
      </c>
      <c r="BC2663" s="13">
        <f t="shared" si="364"/>
        <v>34881000</v>
      </c>
      <c r="BD2663" s="13">
        <f t="shared" si="365"/>
        <v>34881000</v>
      </c>
      <c r="BE2663" s="6">
        <f t="shared" si="366"/>
        <v>0</v>
      </c>
      <c r="BF2663" s="6">
        <f t="shared" si="367"/>
        <v>0</v>
      </c>
      <c r="BG2663" s="2"/>
      <c r="BH2663" s="2"/>
      <c r="BI2663" s="2"/>
    </row>
    <row r="2664" spans="1:61" s="3" customFormat="1" ht="114" x14ac:dyDescent="0.25">
      <c r="A2664" s="2"/>
      <c r="B2664" s="29" t="s">
        <v>3001</v>
      </c>
      <c r="C2664" s="29" t="s">
        <v>2058</v>
      </c>
      <c r="D2664" s="29" t="s">
        <v>37</v>
      </c>
      <c r="E2664" s="30" t="s">
        <v>2396</v>
      </c>
      <c r="F2664" s="30" t="s">
        <v>2885</v>
      </c>
      <c r="G2664" s="30" t="s">
        <v>46</v>
      </c>
      <c r="H2664" s="30">
        <v>86101610</v>
      </c>
      <c r="I2664" s="30" t="s">
        <v>6273</v>
      </c>
      <c r="J2664" s="30" t="s">
        <v>221</v>
      </c>
      <c r="K2664" s="30" t="s">
        <v>3000</v>
      </c>
      <c r="L2664" s="31" t="s">
        <v>154</v>
      </c>
      <c r="M2664" s="31" t="s">
        <v>154</v>
      </c>
      <c r="N2664" s="31">
        <v>12</v>
      </c>
      <c r="O2664" s="31" t="s">
        <v>223</v>
      </c>
      <c r="P2664" s="31" t="s">
        <v>224</v>
      </c>
      <c r="Q2664" s="40">
        <v>34881000</v>
      </c>
      <c r="R2664" s="40">
        <v>34881000</v>
      </c>
      <c r="S2664" s="31" t="s">
        <v>225</v>
      </c>
      <c r="T2664" s="31" t="s">
        <v>221</v>
      </c>
      <c r="U2664" s="30" t="s">
        <v>2206</v>
      </c>
      <c r="V2664" s="30" t="s">
        <v>2833</v>
      </c>
      <c r="W2664" s="30" t="s">
        <v>2834</v>
      </c>
      <c r="X2664" s="30" t="s">
        <v>229</v>
      </c>
      <c r="Y2664" s="30" t="s">
        <v>230</v>
      </c>
      <c r="Z2664" s="30" t="s">
        <v>2835</v>
      </c>
      <c r="AA2664" s="41">
        <v>0</v>
      </c>
      <c r="AB2664" s="41">
        <v>0</v>
      </c>
      <c r="AC2664" s="41">
        <v>34881000</v>
      </c>
      <c r="AD2664" s="41">
        <v>0</v>
      </c>
      <c r="AE2664" s="41">
        <v>0</v>
      </c>
      <c r="AF2664" s="41">
        <v>3171000</v>
      </c>
      <c r="AG2664" s="41">
        <v>0</v>
      </c>
      <c r="AH2664" s="41">
        <v>3171000</v>
      </c>
      <c r="AI2664" s="41">
        <v>0</v>
      </c>
      <c r="AJ2664" s="41">
        <v>3171000</v>
      </c>
      <c r="AK2664" s="41">
        <v>0</v>
      </c>
      <c r="AL2664" s="41">
        <v>3171000</v>
      </c>
      <c r="AM2664" s="41">
        <v>0</v>
      </c>
      <c r="AN2664" s="41">
        <v>3171000</v>
      </c>
      <c r="AO2664" s="41">
        <v>0</v>
      </c>
      <c r="AP2664" s="41">
        <v>3171000</v>
      </c>
      <c r="AQ2664" s="41">
        <v>0</v>
      </c>
      <c r="AR2664" s="41">
        <v>3171000</v>
      </c>
      <c r="AS2664" s="41">
        <v>0</v>
      </c>
      <c r="AT2664" s="41">
        <v>3171000</v>
      </c>
      <c r="AU2664" s="41">
        <v>0</v>
      </c>
      <c r="AV2664" s="41">
        <v>3171000</v>
      </c>
      <c r="AW2664" s="41">
        <v>0</v>
      </c>
      <c r="AX2664" s="41">
        <v>6342000</v>
      </c>
      <c r="AY2664" s="2">
        <v>0</v>
      </c>
      <c r="AZ2664" s="12" t="str">
        <f t="shared" si="361"/>
        <v>OK</v>
      </c>
      <c r="BA2664" s="12" t="str">
        <f t="shared" si="362"/>
        <v>OK</v>
      </c>
      <c r="BB2664" s="6">
        <f t="shared" si="363"/>
        <v>0</v>
      </c>
      <c r="BC2664" s="13">
        <f t="shared" si="364"/>
        <v>34881000</v>
      </c>
      <c r="BD2664" s="13">
        <f t="shared" si="365"/>
        <v>34881000</v>
      </c>
      <c r="BE2664" s="6">
        <f t="shared" si="366"/>
        <v>0</v>
      </c>
      <c r="BF2664" s="6">
        <f t="shared" si="367"/>
        <v>0</v>
      </c>
      <c r="BG2664" s="2"/>
      <c r="BH2664" s="2"/>
      <c r="BI2664" s="2"/>
    </row>
    <row r="2665" spans="1:61" s="3" customFormat="1" ht="114" x14ac:dyDescent="0.25">
      <c r="A2665" s="2"/>
      <c r="B2665" s="29" t="s">
        <v>3002</v>
      </c>
      <c r="C2665" s="29" t="s">
        <v>2058</v>
      </c>
      <c r="D2665" s="29" t="s">
        <v>37</v>
      </c>
      <c r="E2665" s="30" t="s">
        <v>2396</v>
      </c>
      <c r="F2665" s="30" t="s">
        <v>2885</v>
      </c>
      <c r="G2665" s="30" t="s">
        <v>46</v>
      </c>
      <c r="H2665" s="30">
        <v>86101610</v>
      </c>
      <c r="I2665" s="30" t="s">
        <v>6273</v>
      </c>
      <c r="J2665" s="30" t="s">
        <v>221</v>
      </c>
      <c r="K2665" s="30" t="s">
        <v>3000</v>
      </c>
      <c r="L2665" s="31" t="s">
        <v>154</v>
      </c>
      <c r="M2665" s="31" t="s">
        <v>154</v>
      </c>
      <c r="N2665" s="31">
        <v>12</v>
      </c>
      <c r="O2665" s="31" t="s">
        <v>223</v>
      </c>
      <c r="P2665" s="31" t="s">
        <v>224</v>
      </c>
      <c r="Q2665" s="40">
        <v>34881000</v>
      </c>
      <c r="R2665" s="40">
        <v>34881000</v>
      </c>
      <c r="S2665" s="31" t="s">
        <v>225</v>
      </c>
      <c r="T2665" s="31" t="s">
        <v>221</v>
      </c>
      <c r="U2665" s="30" t="s">
        <v>2206</v>
      </c>
      <c r="V2665" s="30" t="s">
        <v>2833</v>
      </c>
      <c r="W2665" s="30" t="s">
        <v>2834</v>
      </c>
      <c r="X2665" s="30" t="s">
        <v>229</v>
      </c>
      <c r="Y2665" s="30" t="s">
        <v>230</v>
      </c>
      <c r="Z2665" s="30" t="s">
        <v>2835</v>
      </c>
      <c r="AA2665" s="41">
        <v>0</v>
      </c>
      <c r="AB2665" s="41">
        <v>0</v>
      </c>
      <c r="AC2665" s="41">
        <v>34881000</v>
      </c>
      <c r="AD2665" s="41">
        <v>0</v>
      </c>
      <c r="AE2665" s="41">
        <v>0</v>
      </c>
      <c r="AF2665" s="41">
        <v>3171000</v>
      </c>
      <c r="AG2665" s="41">
        <v>0</v>
      </c>
      <c r="AH2665" s="41">
        <v>3171000</v>
      </c>
      <c r="AI2665" s="41">
        <v>0</v>
      </c>
      <c r="AJ2665" s="41">
        <v>3171000</v>
      </c>
      <c r="AK2665" s="41">
        <v>0</v>
      </c>
      <c r="AL2665" s="41">
        <v>3171000</v>
      </c>
      <c r="AM2665" s="41">
        <v>0</v>
      </c>
      <c r="AN2665" s="41">
        <v>3171000</v>
      </c>
      <c r="AO2665" s="41">
        <v>0</v>
      </c>
      <c r="AP2665" s="41">
        <v>3171000</v>
      </c>
      <c r="AQ2665" s="41">
        <v>0</v>
      </c>
      <c r="AR2665" s="41">
        <v>3171000</v>
      </c>
      <c r="AS2665" s="41">
        <v>0</v>
      </c>
      <c r="AT2665" s="41">
        <v>3171000</v>
      </c>
      <c r="AU2665" s="41">
        <v>0</v>
      </c>
      <c r="AV2665" s="41">
        <v>3171000</v>
      </c>
      <c r="AW2665" s="41">
        <v>0</v>
      </c>
      <c r="AX2665" s="41">
        <v>6342000</v>
      </c>
      <c r="AY2665" s="2">
        <v>0</v>
      </c>
      <c r="AZ2665" s="12" t="str">
        <f t="shared" si="361"/>
        <v>OK</v>
      </c>
      <c r="BA2665" s="12" t="str">
        <f t="shared" si="362"/>
        <v>OK</v>
      </c>
      <c r="BB2665" s="6">
        <f t="shared" si="363"/>
        <v>0</v>
      </c>
      <c r="BC2665" s="13">
        <f t="shared" si="364"/>
        <v>34881000</v>
      </c>
      <c r="BD2665" s="13">
        <f t="shared" si="365"/>
        <v>34881000</v>
      </c>
      <c r="BE2665" s="6">
        <f t="shared" si="366"/>
        <v>0</v>
      </c>
      <c r="BF2665" s="6">
        <f t="shared" si="367"/>
        <v>0</v>
      </c>
      <c r="BG2665" s="2"/>
      <c r="BH2665" s="2"/>
      <c r="BI2665" s="2"/>
    </row>
    <row r="2666" spans="1:61" s="3" customFormat="1" ht="57" x14ac:dyDescent="0.25">
      <c r="A2666" s="2"/>
      <c r="B2666" s="29" t="s">
        <v>3003</v>
      </c>
      <c r="C2666" s="29" t="s">
        <v>2058</v>
      </c>
      <c r="D2666" s="29" t="s">
        <v>37</v>
      </c>
      <c r="E2666" s="30" t="s">
        <v>2396</v>
      </c>
      <c r="F2666" s="30" t="s">
        <v>2885</v>
      </c>
      <c r="G2666" s="30" t="s">
        <v>46</v>
      </c>
      <c r="H2666" s="30">
        <v>11111111</v>
      </c>
      <c r="I2666" s="30" t="s">
        <v>6273</v>
      </c>
      <c r="J2666" s="30" t="s">
        <v>221</v>
      </c>
      <c r="K2666" s="30" t="s">
        <v>3004</v>
      </c>
      <c r="L2666" s="31" t="s">
        <v>154</v>
      </c>
      <c r="M2666" s="31" t="s">
        <v>154</v>
      </c>
      <c r="N2666" s="31">
        <v>11</v>
      </c>
      <c r="O2666" s="31" t="s">
        <v>221</v>
      </c>
      <c r="P2666" s="31" t="s">
        <v>224</v>
      </c>
      <c r="Q2666" s="40">
        <v>200000000</v>
      </c>
      <c r="R2666" s="40">
        <v>200000000</v>
      </c>
      <c r="S2666" s="31" t="s">
        <v>225</v>
      </c>
      <c r="T2666" s="31" t="s">
        <v>221</v>
      </c>
      <c r="U2666" s="30" t="s">
        <v>2206</v>
      </c>
      <c r="V2666" s="30" t="s">
        <v>296</v>
      </c>
      <c r="W2666" s="30" t="s">
        <v>2834</v>
      </c>
      <c r="X2666" s="30" t="s">
        <v>229</v>
      </c>
      <c r="Y2666" s="30" t="s">
        <v>608</v>
      </c>
      <c r="Z2666" s="30" t="s">
        <v>2225</v>
      </c>
      <c r="AA2666" s="41">
        <v>0</v>
      </c>
      <c r="AB2666" s="41">
        <v>0</v>
      </c>
      <c r="AC2666" s="41">
        <v>0</v>
      </c>
      <c r="AD2666" s="41">
        <v>0</v>
      </c>
      <c r="AE2666" s="41">
        <v>0</v>
      </c>
      <c r="AF2666" s="41">
        <v>0</v>
      </c>
      <c r="AG2666" s="41">
        <v>0</v>
      </c>
      <c r="AH2666" s="41">
        <v>0</v>
      </c>
      <c r="AI2666" s="41">
        <v>0</v>
      </c>
      <c r="AJ2666" s="41">
        <v>0</v>
      </c>
      <c r="AK2666" s="41">
        <v>0</v>
      </c>
      <c r="AL2666" s="41">
        <v>0</v>
      </c>
      <c r="AM2666" s="41">
        <v>0</v>
      </c>
      <c r="AN2666" s="41">
        <v>0</v>
      </c>
      <c r="AO2666" s="41">
        <v>0</v>
      </c>
      <c r="AP2666" s="41">
        <v>0</v>
      </c>
      <c r="AQ2666" s="41">
        <v>0</v>
      </c>
      <c r="AR2666" s="41">
        <v>0</v>
      </c>
      <c r="AS2666" s="41">
        <v>0</v>
      </c>
      <c r="AT2666" s="41">
        <v>0</v>
      </c>
      <c r="AU2666" s="41">
        <v>0</v>
      </c>
      <c r="AV2666" s="41">
        <v>0</v>
      </c>
      <c r="AW2666" s="41">
        <v>200000000</v>
      </c>
      <c r="AX2666" s="41">
        <v>200000000</v>
      </c>
      <c r="AY2666" s="2">
        <v>0</v>
      </c>
      <c r="AZ2666" s="12" t="str">
        <f t="shared" si="361"/>
        <v>OK</v>
      </c>
      <c r="BA2666" s="12" t="str">
        <f t="shared" si="362"/>
        <v>OK</v>
      </c>
      <c r="BB2666" s="6">
        <f t="shared" si="363"/>
        <v>0</v>
      </c>
      <c r="BC2666" s="13">
        <f t="shared" si="364"/>
        <v>200000000</v>
      </c>
      <c r="BD2666" s="13">
        <f t="shared" si="365"/>
        <v>200000000</v>
      </c>
      <c r="BE2666" s="6">
        <f t="shared" si="366"/>
        <v>0</v>
      </c>
      <c r="BF2666" s="6">
        <f t="shared" si="367"/>
        <v>0</v>
      </c>
      <c r="BG2666" s="2"/>
      <c r="BH2666" s="2"/>
      <c r="BI2666" s="2"/>
    </row>
    <row r="2667" spans="1:61" s="3" customFormat="1" ht="57" x14ac:dyDescent="0.25">
      <c r="A2667" s="2"/>
      <c r="B2667" s="29" t="s">
        <v>3005</v>
      </c>
      <c r="C2667" s="29" t="s">
        <v>2058</v>
      </c>
      <c r="D2667" s="29" t="s">
        <v>37</v>
      </c>
      <c r="E2667" s="30" t="s">
        <v>2396</v>
      </c>
      <c r="F2667" s="30" t="s">
        <v>2885</v>
      </c>
      <c r="G2667" s="30" t="s">
        <v>48</v>
      </c>
      <c r="H2667" s="30">
        <v>11111111</v>
      </c>
      <c r="I2667" s="30" t="s">
        <v>6273</v>
      </c>
      <c r="J2667" s="30" t="s">
        <v>221</v>
      </c>
      <c r="K2667" s="30" t="s">
        <v>3006</v>
      </c>
      <c r="L2667" s="31" t="s">
        <v>154</v>
      </c>
      <c r="M2667" s="31" t="s">
        <v>154</v>
      </c>
      <c r="N2667" s="31">
        <v>12</v>
      </c>
      <c r="O2667" s="31" t="s">
        <v>221</v>
      </c>
      <c r="P2667" s="31" t="s">
        <v>224</v>
      </c>
      <c r="Q2667" s="40">
        <v>400000000</v>
      </c>
      <c r="R2667" s="40">
        <v>400000000</v>
      </c>
      <c r="S2667" s="31" t="s">
        <v>225</v>
      </c>
      <c r="T2667" s="31" t="s">
        <v>221</v>
      </c>
      <c r="U2667" s="30" t="s">
        <v>2206</v>
      </c>
      <c r="V2667" s="30" t="s">
        <v>2833</v>
      </c>
      <c r="W2667" s="30" t="s">
        <v>2834</v>
      </c>
      <c r="X2667" s="30" t="s">
        <v>257</v>
      </c>
      <c r="Y2667" s="30" t="s">
        <v>258</v>
      </c>
      <c r="Z2667" s="30" t="s">
        <v>2225</v>
      </c>
      <c r="AA2667" s="41">
        <v>0</v>
      </c>
      <c r="AB2667" s="41">
        <v>0</v>
      </c>
      <c r="AC2667" s="41">
        <v>0</v>
      </c>
      <c r="AD2667" s="41">
        <v>0</v>
      </c>
      <c r="AE2667" s="41">
        <v>0</v>
      </c>
      <c r="AF2667" s="41">
        <v>0</v>
      </c>
      <c r="AG2667" s="41">
        <v>0</v>
      </c>
      <c r="AH2667" s="41">
        <v>0</v>
      </c>
      <c r="AI2667" s="41">
        <v>0</v>
      </c>
      <c r="AJ2667" s="41">
        <v>0</v>
      </c>
      <c r="AK2667" s="41">
        <v>0</v>
      </c>
      <c r="AL2667" s="41">
        <v>0</v>
      </c>
      <c r="AM2667" s="41">
        <v>0</v>
      </c>
      <c r="AN2667" s="41">
        <v>0</v>
      </c>
      <c r="AO2667" s="41">
        <v>0</v>
      </c>
      <c r="AP2667" s="41">
        <v>0</v>
      </c>
      <c r="AQ2667" s="41">
        <v>0</v>
      </c>
      <c r="AR2667" s="41">
        <v>0</v>
      </c>
      <c r="AS2667" s="41">
        <v>0</v>
      </c>
      <c r="AT2667" s="41">
        <v>0</v>
      </c>
      <c r="AU2667" s="41">
        <v>0</v>
      </c>
      <c r="AV2667" s="41">
        <v>0</v>
      </c>
      <c r="AW2667" s="41">
        <v>400000000</v>
      </c>
      <c r="AX2667" s="41">
        <v>400000000</v>
      </c>
      <c r="AY2667" s="2">
        <v>0</v>
      </c>
      <c r="AZ2667" s="12" t="str">
        <f t="shared" si="361"/>
        <v>OK</v>
      </c>
      <c r="BA2667" s="12" t="str">
        <f t="shared" si="362"/>
        <v>OK</v>
      </c>
      <c r="BB2667" s="6">
        <f t="shared" si="363"/>
        <v>0</v>
      </c>
      <c r="BC2667" s="13">
        <f t="shared" si="364"/>
        <v>400000000</v>
      </c>
      <c r="BD2667" s="13">
        <f t="shared" si="365"/>
        <v>400000000</v>
      </c>
      <c r="BE2667" s="6">
        <f t="shared" si="366"/>
        <v>0</v>
      </c>
      <c r="BF2667" s="6">
        <f t="shared" si="367"/>
        <v>0</v>
      </c>
      <c r="BG2667" s="2"/>
      <c r="BH2667" s="2"/>
      <c r="BI2667" s="2"/>
    </row>
    <row r="2668" spans="1:61" s="3" customFormat="1" ht="114" x14ac:dyDescent="0.25">
      <c r="A2668" s="2"/>
      <c r="B2668" s="29" t="s">
        <v>3007</v>
      </c>
      <c r="C2668" s="29" t="s">
        <v>2058</v>
      </c>
      <c r="D2668" s="29" t="s">
        <v>37</v>
      </c>
      <c r="E2668" s="30" t="s">
        <v>2396</v>
      </c>
      <c r="F2668" s="30" t="s">
        <v>2885</v>
      </c>
      <c r="G2668" s="30" t="s">
        <v>48</v>
      </c>
      <c r="H2668" s="30">
        <v>86101610</v>
      </c>
      <c r="I2668" s="30" t="s">
        <v>6273</v>
      </c>
      <c r="J2668" s="30" t="s">
        <v>221</v>
      </c>
      <c r="K2668" s="30" t="s">
        <v>3008</v>
      </c>
      <c r="L2668" s="31" t="s">
        <v>154</v>
      </c>
      <c r="M2668" s="31" t="s">
        <v>154</v>
      </c>
      <c r="N2668" s="31">
        <v>12</v>
      </c>
      <c r="O2668" s="31" t="s">
        <v>223</v>
      </c>
      <c r="P2668" s="31" t="s">
        <v>224</v>
      </c>
      <c r="Q2668" s="40">
        <v>45386000</v>
      </c>
      <c r="R2668" s="40">
        <v>45386000</v>
      </c>
      <c r="S2668" s="31" t="s">
        <v>225</v>
      </c>
      <c r="T2668" s="31" t="s">
        <v>221</v>
      </c>
      <c r="U2668" s="30" t="s">
        <v>2206</v>
      </c>
      <c r="V2668" s="30" t="s">
        <v>2833</v>
      </c>
      <c r="W2668" s="30" t="s">
        <v>2834</v>
      </c>
      <c r="X2668" s="30" t="s">
        <v>229</v>
      </c>
      <c r="Y2668" s="30" t="s">
        <v>230</v>
      </c>
      <c r="Z2668" s="30" t="s">
        <v>2835</v>
      </c>
      <c r="AA2668" s="41">
        <v>0</v>
      </c>
      <c r="AB2668" s="41">
        <v>0</v>
      </c>
      <c r="AC2668" s="41">
        <v>45386000</v>
      </c>
      <c r="AD2668" s="41">
        <v>0</v>
      </c>
      <c r="AE2668" s="41">
        <v>0</v>
      </c>
      <c r="AF2668" s="41">
        <v>4126000</v>
      </c>
      <c r="AG2668" s="41">
        <v>0</v>
      </c>
      <c r="AH2668" s="41">
        <v>4126000</v>
      </c>
      <c r="AI2668" s="41">
        <v>0</v>
      </c>
      <c r="AJ2668" s="41">
        <v>4126000</v>
      </c>
      <c r="AK2668" s="41">
        <v>0</v>
      </c>
      <c r="AL2668" s="41">
        <v>4126000</v>
      </c>
      <c r="AM2668" s="41">
        <v>0</v>
      </c>
      <c r="AN2668" s="41">
        <v>4126000</v>
      </c>
      <c r="AO2668" s="41">
        <v>0</v>
      </c>
      <c r="AP2668" s="41">
        <v>4126000</v>
      </c>
      <c r="AQ2668" s="41">
        <v>0</v>
      </c>
      <c r="AR2668" s="41">
        <v>4126000</v>
      </c>
      <c r="AS2668" s="41">
        <v>0</v>
      </c>
      <c r="AT2668" s="41">
        <v>4126000</v>
      </c>
      <c r="AU2668" s="41">
        <v>0</v>
      </c>
      <c r="AV2668" s="41">
        <v>4126000</v>
      </c>
      <c r="AW2668" s="41">
        <v>0</v>
      </c>
      <c r="AX2668" s="41">
        <v>8252000</v>
      </c>
      <c r="AY2668" s="2">
        <v>0</v>
      </c>
      <c r="AZ2668" s="12" t="str">
        <f t="shared" si="361"/>
        <v>OK</v>
      </c>
      <c r="BA2668" s="12" t="str">
        <f t="shared" si="362"/>
        <v>OK</v>
      </c>
      <c r="BB2668" s="6">
        <f t="shared" si="363"/>
        <v>0</v>
      </c>
      <c r="BC2668" s="13">
        <f t="shared" si="364"/>
        <v>45386000</v>
      </c>
      <c r="BD2668" s="13">
        <f t="shared" si="365"/>
        <v>45386000</v>
      </c>
      <c r="BE2668" s="6">
        <f t="shared" si="366"/>
        <v>0</v>
      </c>
      <c r="BF2668" s="6">
        <f t="shared" si="367"/>
        <v>0</v>
      </c>
      <c r="BG2668" s="2"/>
      <c r="BH2668" s="2"/>
      <c r="BI2668" s="2"/>
    </row>
    <row r="2669" spans="1:61" s="3" customFormat="1" ht="114" x14ac:dyDescent="0.25">
      <c r="A2669" s="2"/>
      <c r="B2669" s="29" t="s">
        <v>3009</v>
      </c>
      <c r="C2669" s="29" t="s">
        <v>2058</v>
      </c>
      <c r="D2669" s="29" t="s">
        <v>37</v>
      </c>
      <c r="E2669" s="30" t="s">
        <v>2396</v>
      </c>
      <c r="F2669" s="30" t="s">
        <v>2885</v>
      </c>
      <c r="G2669" s="30" t="s">
        <v>48</v>
      </c>
      <c r="H2669" s="30">
        <v>86101610</v>
      </c>
      <c r="I2669" s="30" t="s">
        <v>6273</v>
      </c>
      <c r="J2669" s="30" t="s">
        <v>221</v>
      </c>
      <c r="K2669" s="30" t="s">
        <v>3008</v>
      </c>
      <c r="L2669" s="31" t="s">
        <v>154</v>
      </c>
      <c r="M2669" s="31" t="s">
        <v>154</v>
      </c>
      <c r="N2669" s="31">
        <v>12</v>
      </c>
      <c r="O2669" s="31" t="s">
        <v>223</v>
      </c>
      <c r="P2669" s="31" t="s">
        <v>224</v>
      </c>
      <c r="Q2669" s="40">
        <v>45386000</v>
      </c>
      <c r="R2669" s="40">
        <v>45386000</v>
      </c>
      <c r="S2669" s="31" t="s">
        <v>225</v>
      </c>
      <c r="T2669" s="31" t="s">
        <v>221</v>
      </c>
      <c r="U2669" s="30" t="s">
        <v>2206</v>
      </c>
      <c r="V2669" s="30" t="s">
        <v>2833</v>
      </c>
      <c r="W2669" s="30" t="s">
        <v>2834</v>
      </c>
      <c r="X2669" s="30" t="s">
        <v>229</v>
      </c>
      <c r="Y2669" s="30" t="s">
        <v>230</v>
      </c>
      <c r="Z2669" s="30" t="s">
        <v>2835</v>
      </c>
      <c r="AA2669" s="41">
        <v>0</v>
      </c>
      <c r="AB2669" s="41">
        <v>0</v>
      </c>
      <c r="AC2669" s="41">
        <v>45386000</v>
      </c>
      <c r="AD2669" s="41">
        <v>0</v>
      </c>
      <c r="AE2669" s="41">
        <v>0</v>
      </c>
      <c r="AF2669" s="41">
        <v>4126000</v>
      </c>
      <c r="AG2669" s="41">
        <v>0</v>
      </c>
      <c r="AH2669" s="41">
        <v>4126000</v>
      </c>
      <c r="AI2669" s="41">
        <v>0</v>
      </c>
      <c r="AJ2669" s="41">
        <v>4126000</v>
      </c>
      <c r="AK2669" s="41">
        <v>0</v>
      </c>
      <c r="AL2669" s="41">
        <v>4126000</v>
      </c>
      <c r="AM2669" s="41">
        <v>0</v>
      </c>
      <c r="AN2669" s="41">
        <v>4126000</v>
      </c>
      <c r="AO2669" s="41">
        <v>0</v>
      </c>
      <c r="AP2669" s="41">
        <v>4126000</v>
      </c>
      <c r="AQ2669" s="41">
        <v>0</v>
      </c>
      <c r="AR2669" s="41">
        <v>4126000</v>
      </c>
      <c r="AS2669" s="41">
        <v>0</v>
      </c>
      <c r="AT2669" s="41">
        <v>4126000</v>
      </c>
      <c r="AU2669" s="41">
        <v>0</v>
      </c>
      <c r="AV2669" s="41">
        <v>4126000</v>
      </c>
      <c r="AW2669" s="41">
        <v>0</v>
      </c>
      <c r="AX2669" s="41">
        <v>8252000</v>
      </c>
      <c r="AY2669" s="2">
        <v>0</v>
      </c>
      <c r="AZ2669" s="12" t="str">
        <f t="shared" si="361"/>
        <v>OK</v>
      </c>
      <c r="BA2669" s="12" t="str">
        <f t="shared" si="362"/>
        <v>OK</v>
      </c>
      <c r="BB2669" s="6">
        <f t="shared" si="363"/>
        <v>0</v>
      </c>
      <c r="BC2669" s="13">
        <f t="shared" si="364"/>
        <v>45386000</v>
      </c>
      <c r="BD2669" s="13">
        <f t="shared" si="365"/>
        <v>45386000</v>
      </c>
      <c r="BE2669" s="6">
        <f t="shared" si="366"/>
        <v>0</v>
      </c>
      <c r="BF2669" s="6">
        <f t="shared" si="367"/>
        <v>0</v>
      </c>
      <c r="BG2669" s="2"/>
      <c r="BH2669" s="2"/>
      <c r="BI2669" s="2"/>
    </row>
    <row r="2670" spans="1:61" s="3" customFormat="1" ht="114" x14ac:dyDescent="0.25">
      <c r="A2670" s="2"/>
      <c r="B2670" s="29" t="s">
        <v>3010</v>
      </c>
      <c r="C2670" s="29" t="s">
        <v>2058</v>
      </c>
      <c r="D2670" s="29" t="s">
        <v>37</v>
      </c>
      <c r="E2670" s="30" t="s">
        <v>2396</v>
      </c>
      <c r="F2670" s="30" t="s">
        <v>2885</v>
      </c>
      <c r="G2670" s="30" t="s">
        <v>48</v>
      </c>
      <c r="H2670" s="30">
        <v>86101610</v>
      </c>
      <c r="I2670" s="30" t="s">
        <v>6273</v>
      </c>
      <c r="J2670" s="30" t="s">
        <v>221</v>
      </c>
      <c r="K2670" s="30" t="s">
        <v>3011</v>
      </c>
      <c r="L2670" s="31" t="s">
        <v>154</v>
      </c>
      <c r="M2670" s="31" t="s">
        <v>154</v>
      </c>
      <c r="N2670" s="31">
        <v>12</v>
      </c>
      <c r="O2670" s="31" t="s">
        <v>223</v>
      </c>
      <c r="P2670" s="31" t="s">
        <v>224</v>
      </c>
      <c r="Q2670" s="40">
        <v>72600000</v>
      </c>
      <c r="R2670" s="40">
        <v>72600000</v>
      </c>
      <c r="S2670" s="31" t="s">
        <v>225</v>
      </c>
      <c r="T2670" s="31" t="s">
        <v>221</v>
      </c>
      <c r="U2670" s="30" t="s">
        <v>2206</v>
      </c>
      <c r="V2670" s="30" t="s">
        <v>2833</v>
      </c>
      <c r="W2670" s="30" t="s">
        <v>2834</v>
      </c>
      <c r="X2670" s="30" t="s">
        <v>229</v>
      </c>
      <c r="Y2670" s="30" t="s">
        <v>230</v>
      </c>
      <c r="Z2670" s="30" t="s">
        <v>2835</v>
      </c>
      <c r="AA2670" s="41">
        <v>0</v>
      </c>
      <c r="AB2670" s="41">
        <v>0</v>
      </c>
      <c r="AC2670" s="41">
        <v>72600000</v>
      </c>
      <c r="AD2670" s="41">
        <v>0</v>
      </c>
      <c r="AE2670" s="41">
        <v>0</v>
      </c>
      <c r="AF2670" s="41">
        <v>6600000</v>
      </c>
      <c r="AG2670" s="41">
        <v>0</v>
      </c>
      <c r="AH2670" s="41">
        <v>6600000</v>
      </c>
      <c r="AI2670" s="41">
        <v>0</v>
      </c>
      <c r="AJ2670" s="41">
        <v>6600000</v>
      </c>
      <c r="AK2670" s="41">
        <v>0</v>
      </c>
      <c r="AL2670" s="41">
        <v>6600000</v>
      </c>
      <c r="AM2670" s="41">
        <v>0</v>
      </c>
      <c r="AN2670" s="41">
        <v>6600000</v>
      </c>
      <c r="AO2670" s="41">
        <v>0</v>
      </c>
      <c r="AP2670" s="41">
        <v>6600000</v>
      </c>
      <c r="AQ2670" s="41">
        <v>0</v>
      </c>
      <c r="AR2670" s="41">
        <v>6600000</v>
      </c>
      <c r="AS2670" s="41">
        <v>0</v>
      </c>
      <c r="AT2670" s="41">
        <v>6600000</v>
      </c>
      <c r="AU2670" s="41">
        <v>0</v>
      </c>
      <c r="AV2670" s="41">
        <v>6600000</v>
      </c>
      <c r="AW2670" s="41">
        <v>0</v>
      </c>
      <c r="AX2670" s="41">
        <v>13200000</v>
      </c>
      <c r="AY2670" s="2">
        <v>0</v>
      </c>
      <c r="AZ2670" s="12" t="str">
        <f t="shared" si="361"/>
        <v>OK</v>
      </c>
      <c r="BA2670" s="12" t="str">
        <f t="shared" si="362"/>
        <v>OK</v>
      </c>
      <c r="BB2670" s="6">
        <f t="shared" si="363"/>
        <v>0</v>
      </c>
      <c r="BC2670" s="13">
        <f t="shared" si="364"/>
        <v>72600000</v>
      </c>
      <c r="BD2670" s="13">
        <f t="shared" si="365"/>
        <v>72600000</v>
      </c>
      <c r="BE2670" s="6">
        <f t="shared" si="366"/>
        <v>0</v>
      </c>
      <c r="BF2670" s="6">
        <f t="shared" si="367"/>
        <v>0</v>
      </c>
      <c r="BG2670" s="2"/>
      <c r="BH2670" s="2"/>
      <c r="BI2670" s="2"/>
    </row>
    <row r="2671" spans="1:61" s="3" customFormat="1" ht="114" x14ac:dyDescent="0.25">
      <c r="A2671" s="2"/>
      <c r="B2671" s="29" t="s">
        <v>3012</v>
      </c>
      <c r="C2671" s="29" t="s">
        <v>2058</v>
      </c>
      <c r="D2671" s="29" t="s">
        <v>37</v>
      </c>
      <c r="E2671" s="30" t="s">
        <v>2396</v>
      </c>
      <c r="F2671" s="30" t="s">
        <v>2885</v>
      </c>
      <c r="G2671" s="30" t="s">
        <v>48</v>
      </c>
      <c r="H2671" s="30">
        <v>86101610</v>
      </c>
      <c r="I2671" s="30" t="s">
        <v>6273</v>
      </c>
      <c r="J2671" s="30" t="s">
        <v>221</v>
      </c>
      <c r="K2671" s="30" t="s">
        <v>3013</v>
      </c>
      <c r="L2671" s="31" t="s">
        <v>154</v>
      </c>
      <c r="M2671" s="31" t="s">
        <v>154</v>
      </c>
      <c r="N2671" s="31">
        <v>12</v>
      </c>
      <c r="O2671" s="31" t="s">
        <v>223</v>
      </c>
      <c r="P2671" s="31" t="s">
        <v>224</v>
      </c>
      <c r="Q2671" s="40">
        <v>34881000</v>
      </c>
      <c r="R2671" s="40">
        <v>34881000</v>
      </c>
      <c r="S2671" s="31" t="s">
        <v>225</v>
      </c>
      <c r="T2671" s="31" t="s">
        <v>221</v>
      </c>
      <c r="U2671" s="30" t="s">
        <v>2206</v>
      </c>
      <c r="V2671" s="30" t="s">
        <v>2833</v>
      </c>
      <c r="W2671" s="30" t="s">
        <v>2834</v>
      </c>
      <c r="X2671" s="30" t="s">
        <v>229</v>
      </c>
      <c r="Y2671" s="30" t="s">
        <v>230</v>
      </c>
      <c r="Z2671" s="30" t="s">
        <v>2835</v>
      </c>
      <c r="AA2671" s="41">
        <v>0</v>
      </c>
      <c r="AB2671" s="41">
        <v>0</v>
      </c>
      <c r="AC2671" s="41">
        <v>34881000</v>
      </c>
      <c r="AD2671" s="41">
        <v>0</v>
      </c>
      <c r="AE2671" s="41">
        <v>0</v>
      </c>
      <c r="AF2671" s="41">
        <v>3171000</v>
      </c>
      <c r="AG2671" s="41">
        <v>0</v>
      </c>
      <c r="AH2671" s="41">
        <v>3171000</v>
      </c>
      <c r="AI2671" s="41">
        <v>0</v>
      </c>
      <c r="AJ2671" s="41">
        <v>3171000</v>
      </c>
      <c r="AK2671" s="41">
        <v>0</v>
      </c>
      <c r="AL2671" s="41">
        <v>3171000</v>
      </c>
      <c r="AM2671" s="41">
        <v>0</v>
      </c>
      <c r="AN2671" s="41">
        <v>3171000</v>
      </c>
      <c r="AO2671" s="41">
        <v>0</v>
      </c>
      <c r="AP2671" s="41">
        <v>3171000</v>
      </c>
      <c r="AQ2671" s="41">
        <v>0</v>
      </c>
      <c r="AR2671" s="41">
        <v>3171000</v>
      </c>
      <c r="AS2671" s="41">
        <v>0</v>
      </c>
      <c r="AT2671" s="41">
        <v>3171000</v>
      </c>
      <c r="AU2671" s="41">
        <v>0</v>
      </c>
      <c r="AV2671" s="41">
        <v>3171000</v>
      </c>
      <c r="AW2671" s="41">
        <v>0</v>
      </c>
      <c r="AX2671" s="41">
        <v>6342000</v>
      </c>
      <c r="AY2671" s="2">
        <v>0</v>
      </c>
      <c r="AZ2671" s="12" t="str">
        <f t="shared" si="361"/>
        <v>OK</v>
      </c>
      <c r="BA2671" s="12" t="str">
        <f t="shared" si="362"/>
        <v>OK</v>
      </c>
      <c r="BB2671" s="6">
        <f t="shared" si="363"/>
        <v>0</v>
      </c>
      <c r="BC2671" s="13">
        <f t="shared" si="364"/>
        <v>34881000</v>
      </c>
      <c r="BD2671" s="13">
        <f t="shared" si="365"/>
        <v>34881000</v>
      </c>
      <c r="BE2671" s="6">
        <f t="shared" si="366"/>
        <v>0</v>
      </c>
      <c r="BF2671" s="6">
        <f t="shared" si="367"/>
        <v>0</v>
      </c>
      <c r="BG2671" s="2"/>
      <c r="BH2671" s="2"/>
      <c r="BI2671" s="2"/>
    </row>
    <row r="2672" spans="1:61" s="3" customFormat="1" ht="114" x14ac:dyDescent="0.25">
      <c r="A2672" s="2"/>
      <c r="B2672" s="29" t="s">
        <v>3014</v>
      </c>
      <c r="C2672" s="29" t="s">
        <v>2058</v>
      </c>
      <c r="D2672" s="29" t="s">
        <v>37</v>
      </c>
      <c r="E2672" s="30" t="s">
        <v>2396</v>
      </c>
      <c r="F2672" s="30" t="s">
        <v>2885</v>
      </c>
      <c r="G2672" s="30" t="s">
        <v>48</v>
      </c>
      <c r="H2672" s="30">
        <v>86101610</v>
      </c>
      <c r="I2672" s="30" t="s">
        <v>6273</v>
      </c>
      <c r="J2672" s="30" t="s">
        <v>221</v>
      </c>
      <c r="K2672" s="30" t="s">
        <v>3013</v>
      </c>
      <c r="L2672" s="31" t="s">
        <v>154</v>
      </c>
      <c r="M2672" s="31" t="s">
        <v>154</v>
      </c>
      <c r="N2672" s="31">
        <v>12</v>
      </c>
      <c r="O2672" s="31" t="s">
        <v>223</v>
      </c>
      <c r="P2672" s="31" t="s">
        <v>224</v>
      </c>
      <c r="Q2672" s="40">
        <v>34881000</v>
      </c>
      <c r="R2672" s="40">
        <v>34881000</v>
      </c>
      <c r="S2672" s="31" t="s">
        <v>225</v>
      </c>
      <c r="T2672" s="31" t="s">
        <v>221</v>
      </c>
      <c r="U2672" s="30" t="s">
        <v>2206</v>
      </c>
      <c r="V2672" s="30" t="s">
        <v>2833</v>
      </c>
      <c r="W2672" s="30" t="s">
        <v>2834</v>
      </c>
      <c r="X2672" s="30" t="s">
        <v>229</v>
      </c>
      <c r="Y2672" s="30" t="s">
        <v>230</v>
      </c>
      <c r="Z2672" s="30" t="s">
        <v>2835</v>
      </c>
      <c r="AA2672" s="41">
        <v>0</v>
      </c>
      <c r="AB2672" s="41">
        <v>0</v>
      </c>
      <c r="AC2672" s="41">
        <v>34881000</v>
      </c>
      <c r="AD2672" s="41">
        <v>0</v>
      </c>
      <c r="AE2672" s="41">
        <v>0</v>
      </c>
      <c r="AF2672" s="41">
        <v>3171000</v>
      </c>
      <c r="AG2672" s="41">
        <v>0</v>
      </c>
      <c r="AH2672" s="41">
        <v>3171000</v>
      </c>
      <c r="AI2672" s="41">
        <v>0</v>
      </c>
      <c r="AJ2672" s="41">
        <v>3171000</v>
      </c>
      <c r="AK2672" s="41">
        <v>0</v>
      </c>
      <c r="AL2672" s="41">
        <v>3171000</v>
      </c>
      <c r="AM2672" s="41">
        <v>0</v>
      </c>
      <c r="AN2672" s="41">
        <v>3171000</v>
      </c>
      <c r="AO2672" s="41">
        <v>0</v>
      </c>
      <c r="AP2672" s="41">
        <v>3171000</v>
      </c>
      <c r="AQ2672" s="41">
        <v>0</v>
      </c>
      <c r="AR2672" s="41">
        <v>3171000</v>
      </c>
      <c r="AS2672" s="41">
        <v>0</v>
      </c>
      <c r="AT2672" s="41">
        <v>3171000</v>
      </c>
      <c r="AU2672" s="41">
        <v>0</v>
      </c>
      <c r="AV2672" s="41">
        <v>3171000</v>
      </c>
      <c r="AW2672" s="41">
        <v>0</v>
      </c>
      <c r="AX2672" s="41">
        <v>6342000</v>
      </c>
      <c r="AY2672" s="2">
        <v>0</v>
      </c>
      <c r="AZ2672" s="12" t="str">
        <f t="shared" si="361"/>
        <v>OK</v>
      </c>
      <c r="BA2672" s="12" t="str">
        <f t="shared" si="362"/>
        <v>OK</v>
      </c>
      <c r="BB2672" s="6">
        <f t="shared" si="363"/>
        <v>0</v>
      </c>
      <c r="BC2672" s="13">
        <f t="shared" si="364"/>
        <v>34881000</v>
      </c>
      <c r="BD2672" s="13">
        <f t="shared" si="365"/>
        <v>34881000</v>
      </c>
      <c r="BE2672" s="6">
        <f t="shared" si="366"/>
        <v>0</v>
      </c>
      <c r="BF2672" s="6">
        <f t="shared" si="367"/>
        <v>0</v>
      </c>
      <c r="BG2672" s="2"/>
      <c r="BH2672" s="2"/>
      <c r="BI2672" s="2"/>
    </row>
    <row r="2673" spans="1:61" s="3" customFormat="1" ht="57" x14ac:dyDescent="0.25">
      <c r="A2673" s="2"/>
      <c r="B2673" s="29" t="s">
        <v>3015</v>
      </c>
      <c r="C2673" s="29" t="s">
        <v>2058</v>
      </c>
      <c r="D2673" s="29" t="s">
        <v>37</v>
      </c>
      <c r="E2673" s="30" t="s">
        <v>2396</v>
      </c>
      <c r="F2673" s="30" t="s">
        <v>2885</v>
      </c>
      <c r="G2673" s="30" t="s">
        <v>48</v>
      </c>
      <c r="H2673" s="30">
        <v>11111111</v>
      </c>
      <c r="I2673" s="30" t="s">
        <v>6273</v>
      </c>
      <c r="J2673" s="30" t="s">
        <v>221</v>
      </c>
      <c r="K2673" s="30" t="s">
        <v>3016</v>
      </c>
      <c r="L2673" s="31" t="s">
        <v>154</v>
      </c>
      <c r="M2673" s="31" t="s">
        <v>154</v>
      </c>
      <c r="N2673" s="31">
        <v>11</v>
      </c>
      <c r="O2673" s="31" t="s">
        <v>221</v>
      </c>
      <c r="P2673" s="31" t="s">
        <v>224</v>
      </c>
      <c r="Q2673" s="40">
        <v>200000000</v>
      </c>
      <c r="R2673" s="40">
        <v>200000000</v>
      </c>
      <c r="S2673" s="31" t="s">
        <v>225</v>
      </c>
      <c r="T2673" s="31" t="s">
        <v>221</v>
      </c>
      <c r="U2673" s="30" t="s">
        <v>2206</v>
      </c>
      <c r="V2673" s="30" t="s">
        <v>2833</v>
      </c>
      <c r="W2673" s="30" t="s">
        <v>2834</v>
      </c>
      <c r="X2673" s="30" t="s">
        <v>229</v>
      </c>
      <c r="Y2673" s="30" t="s">
        <v>608</v>
      </c>
      <c r="Z2673" s="30" t="s">
        <v>2225</v>
      </c>
      <c r="AA2673" s="41">
        <v>0</v>
      </c>
      <c r="AB2673" s="41">
        <v>0</v>
      </c>
      <c r="AC2673" s="41">
        <v>0</v>
      </c>
      <c r="AD2673" s="41">
        <v>0</v>
      </c>
      <c r="AE2673" s="41">
        <v>0</v>
      </c>
      <c r="AF2673" s="41">
        <v>0</v>
      </c>
      <c r="AG2673" s="41">
        <v>0</v>
      </c>
      <c r="AH2673" s="41">
        <v>0</v>
      </c>
      <c r="AI2673" s="41">
        <v>0</v>
      </c>
      <c r="AJ2673" s="41">
        <v>0</v>
      </c>
      <c r="AK2673" s="41">
        <v>0</v>
      </c>
      <c r="AL2673" s="41">
        <v>0</v>
      </c>
      <c r="AM2673" s="41">
        <v>0</v>
      </c>
      <c r="AN2673" s="41">
        <v>0</v>
      </c>
      <c r="AO2673" s="41">
        <v>0</v>
      </c>
      <c r="AP2673" s="41">
        <v>0</v>
      </c>
      <c r="AQ2673" s="41">
        <v>0</v>
      </c>
      <c r="AR2673" s="41">
        <v>0</v>
      </c>
      <c r="AS2673" s="41">
        <v>0</v>
      </c>
      <c r="AT2673" s="41">
        <v>0</v>
      </c>
      <c r="AU2673" s="41">
        <v>0</v>
      </c>
      <c r="AV2673" s="41">
        <v>0</v>
      </c>
      <c r="AW2673" s="41">
        <v>200000000</v>
      </c>
      <c r="AX2673" s="41">
        <v>200000000</v>
      </c>
      <c r="AY2673" s="2">
        <v>0</v>
      </c>
      <c r="AZ2673" s="12" t="str">
        <f t="shared" si="361"/>
        <v>OK</v>
      </c>
      <c r="BA2673" s="12" t="str">
        <f t="shared" si="362"/>
        <v>OK</v>
      </c>
      <c r="BB2673" s="6">
        <f t="shared" si="363"/>
        <v>0</v>
      </c>
      <c r="BC2673" s="13">
        <f t="shared" si="364"/>
        <v>200000000</v>
      </c>
      <c r="BD2673" s="13">
        <f t="shared" si="365"/>
        <v>200000000</v>
      </c>
      <c r="BE2673" s="6">
        <f t="shared" si="366"/>
        <v>0</v>
      </c>
      <c r="BF2673" s="6">
        <f t="shared" si="367"/>
        <v>0</v>
      </c>
      <c r="BG2673" s="2"/>
      <c r="BH2673" s="2"/>
      <c r="BI2673" s="2"/>
    </row>
    <row r="2674" spans="1:61" s="3" customFormat="1" ht="99.75" x14ac:dyDescent="0.25">
      <c r="A2674" s="2"/>
      <c r="B2674" s="29" t="s">
        <v>3017</v>
      </c>
      <c r="C2674" s="29" t="s">
        <v>493</v>
      </c>
      <c r="D2674" s="29" t="s">
        <v>50</v>
      </c>
      <c r="E2674" s="30" t="s">
        <v>3018</v>
      </c>
      <c r="F2674" s="30" t="s">
        <v>3019</v>
      </c>
      <c r="G2674" s="30" t="s">
        <v>71</v>
      </c>
      <c r="H2674" s="30">
        <v>81101512</v>
      </c>
      <c r="I2674" s="30" t="s">
        <v>6274</v>
      </c>
      <c r="J2674" s="30" t="s">
        <v>221</v>
      </c>
      <c r="K2674" s="30" t="s">
        <v>3020</v>
      </c>
      <c r="L2674" s="31" t="s">
        <v>153</v>
      </c>
      <c r="M2674" s="31" t="s">
        <v>153</v>
      </c>
      <c r="N2674" s="31">
        <v>10</v>
      </c>
      <c r="O2674" s="31" t="s">
        <v>223</v>
      </c>
      <c r="P2674" s="31" t="s">
        <v>224</v>
      </c>
      <c r="Q2674" s="40">
        <v>80000000</v>
      </c>
      <c r="R2674" s="40">
        <v>80000000</v>
      </c>
      <c r="S2674" s="31" t="s">
        <v>225</v>
      </c>
      <c r="T2674" s="31" t="s">
        <v>221</v>
      </c>
      <c r="U2674" s="30" t="s">
        <v>495</v>
      </c>
      <c r="V2674" s="30" t="s">
        <v>264</v>
      </c>
      <c r="W2674" s="30" t="s">
        <v>607</v>
      </c>
      <c r="X2674" s="30" t="s">
        <v>229</v>
      </c>
      <c r="Y2674" s="30" t="s">
        <v>230</v>
      </c>
      <c r="Z2674" s="30" t="s">
        <v>567</v>
      </c>
      <c r="AA2674" s="41">
        <v>80000000</v>
      </c>
      <c r="AB2674" s="41">
        <v>0</v>
      </c>
      <c r="AC2674" s="41">
        <v>0</v>
      </c>
      <c r="AD2674" s="41">
        <v>8000000</v>
      </c>
      <c r="AE2674" s="41">
        <v>0</v>
      </c>
      <c r="AF2674" s="41">
        <v>8000000</v>
      </c>
      <c r="AG2674" s="41">
        <v>0</v>
      </c>
      <c r="AH2674" s="41">
        <v>8000000</v>
      </c>
      <c r="AI2674" s="41">
        <v>0</v>
      </c>
      <c r="AJ2674" s="41">
        <v>8000000</v>
      </c>
      <c r="AK2674" s="41">
        <v>0</v>
      </c>
      <c r="AL2674" s="41">
        <v>8000000</v>
      </c>
      <c r="AM2674" s="41">
        <v>0</v>
      </c>
      <c r="AN2674" s="41">
        <v>8000000</v>
      </c>
      <c r="AO2674" s="41">
        <v>0</v>
      </c>
      <c r="AP2674" s="41">
        <v>8000000</v>
      </c>
      <c r="AQ2674" s="41">
        <v>0</v>
      </c>
      <c r="AR2674" s="41">
        <v>8000000</v>
      </c>
      <c r="AS2674" s="41">
        <v>0</v>
      </c>
      <c r="AT2674" s="41">
        <v>8000000</v>
      </c>
      <c r="AU2674" s="41">
        <v>0</v>
      </c>
      <c r="AV2674" s="41">
        <v>8000000</v>
      </c>
      <c r="AW2674" s="41">
        <v>0</v>
      </c>
      <c r="AX2674" s="41">
        <v>0</v>
      </c>
      <c r="AY2674" s="2">
        <v>0</v>
      </c>
      <c r="AZ2674" s="12" t="str">
        <f t="shared" si="361"/>
        <v>OK</v>
      </c>
      <c r="BA2674" s="12" t="str">
        <f t="shared" si="362"/>
        <v>OK</v>
      </c>
      <c r="BB2674" s="6">
        <f t="shared" si="363"/>
        <v>0</v>
      </c>
      <c r="BC2674" s="13">
        <f t="shared" si="364"/>
        <v>80000000</v>
      </c>
      <c r="BD2674" s="13">
        <f t="shared" si="365"/>
        <v>80000000</v>
      </c>
      <c r="BE2674" s="6">
        <f t="shared" si="366"/>
        <v>0</v>
      </c>
      <c r="BF2674" s="6">
        <f t="shared" si="367"/>
        <v>0</v>
      </c>
      <c r="BG2674" s="2"/>
      <c r="BH2674" s="2"/>
      <c r="BI2674" s="2"/>
    </row>
    <row r="2675" spans="1:61" s="3" customFormat="1" ht="114" x14ac:dyDescent="0.25">
      <c r="A2675" s="2"/>
      <c r="B2675" s="29" t="s">
        <v>3021</v>
      </c>
      <c r="C2675" s="29" t="s">
        <v>493</v>
      </c>
      <c r="D2675" s="29" t="s">
        <v>50</v>
      </c>
      <c r="E2675" s="30" t="s">
        <v>3018</v>
      </c>
      <c r="F2675" s="30" t="s">
        <v>3022</v>
      </c>
      <c r="G2675" s="30" t="s">
        <v>56</v>
      </c>
      <c r="H2675" s="30">
        <v>81101512</v>
      </c>
      <c r="I2675" s="30" t="s">
        <v>6269</v>
      </c>
      <c r="J2675" s="30" t="s">
        <v>221</v>
      </c>
      <c r="K2675" s="30" t="s">
        <v>3023</v>
      </c>
      <c r="L2675" s="31" t="s">
        <v>154</v>
      </c>
      <c r="M2675" s="31" t="s">
        <v>154</v>
      </c>
      <c r="N2675" s="31">
        <v>10</v>
      </c>
      <c r="O2675" s="31" t="s">
        <v>223</v>
      </c>
      <c r="P2675" s="31" t="s">
        <v>224</v>
      </c>
      <c r="Q2675" s="40">
        <v>65000000</v>
      </c>
      <c r="R2675" s="40">
        <v>65000000</v>
      </c>
      <c r="S2675" s="31" t="s">
        <v>225</v>
      </c>
      <c r="T2675" s="31" t="s">
        <v>221</v>
      </c>
      <c r="U2675" s="30" t="s">
        <v>495</v>
      </c>
      <c r="V2675" s="30" t="s">
        <v>264</v>
      </c>
      <c r="W2675" s="30" t="s">
        <v>578</v>
      </c>
      <c r="X2675" s="30" t="s">
        <v>229</v>
      </c>
      <c r="Y2675" s="30" t="s">
        <v>230</v>
      </c>
      <c r="Z2675" s="30" t="s">
        <v>3024</v>
      </c>
      <c r="AA2675" s="41">
        <v>0</v>
      </c>
      <c r="AB2675" s="41">
        <v>0</v>
      </c>
      <c r="AC2675" s="41">
        <v>65000000</v>
      </c>
      <c r="AD2675" s="41">
        <v>0</v>
      </c>
      <c r="AE2675" s="41">
        <v>0</v>
      </c>
      <c r="AF2675" s="41">
        <v>6500000</v>
      </c>
      <c r="AG2675" s="41">
        <v>0</v>
      </c>
      <c r="AH2675" s="41">
        <v>6500000</v>
      </c>
      <c r="AI2675" s="41">
        <v>0</v>
      </c>
      <c r="AJ2675" s="41">
        <v>6500000</v>
      </c>
      <c r="AK2675" s="41">
        <v>0</v>
      </c>
      <c r="AL2675" s="41">
        <v>6500000</v>
      </c>
      <c r="AM2675" s="41">
        <v>0</v>
      </c>
      <c r="AN2675" s="41">
        <v>6500000</v>
      </c>
      <c r="AO2675" s="41">
        <v>0</v>
      </c>
      <c r="AP2675" s="41">
        <v>6500000</v>
      </c>
      <c r="AQ2675" s="41">
        <v>0</v>
      </c>
      <c r="AR2675" s="41">
        <v>6500000</v>
      </c>
      <c r="AS2675" s="41">
        <v>0</v>
      </c>
      <c r="AT2675" s="41">
        <v>6500000</v>
      </c>
      <c r="AU2675" s="41">
        <v>0</v>
      </c>
      <c r="AV2675" s="41">
        <v>6500000</v>
      </c>
      <c r="AW2675" s="41">
        <v>0</v>
      </c>
      <c r="AX2675" s="41">
        <v>6500000</v>
      </c>
      <c r="AY2675" s="2">
        <v>0</v>
      </c>
      <c r="AZ2675" s="12" t="str">
        <f t="shared" si="361"/>
        <v>OK</v>
      </c>
      <c r="BA2675" s="12" t="str">
        <f t="shared" si="362"/>
        <v>OK</v>
      </c>
      <c r="BB2675" s="6">
        <f t="shared" si="363"/>
        <v>0</v>
      </c>
      <c r="BC2675" s="13">
        <f t="shared" si="364"/>
        <v>65000000</v>
      </c>
      <c r="BD2675" s="13">
        <f t="shared" si="365"/>
        <v>65000000</v>
      </c>
      <c r="BE2675" s="6">
        <f t="shared" si="366"/>
        <v>0</v>
      </c>
      <c r="BF2675" s="6">
        <f t="shared" si="367"/>
        <v>0</v>
      </c>
      <c r="BG2675" s="2"/>
      <c r="BH2675" s="2"/>
      <c r="BI2675" s="2"/>
    </row>
    <row r="2676" spans="1:61" s="3" customFormat="1" ht="71.25" x14ac:dyDescent="0.25">
      <c r="A2676" s="2"/>
      <c r="B2676" s="29" t="s">
        <v>3025</v>
      </c>
      <c r="C2676" s="29" t="s">
        <v>493</v>
      </c>
      <c r="D2676" s="29" t="s">
        <v>50</v>
      </c>
      <c r="E2676" s="30" t="s">
        <v>3018</v>
      </c>
      <c r="F2676" s="30" t="s">
        <v>3022</v>
      </c>
      <c r="G2676" s="30" t="s">
        <v>56</v>
      </c>
      <c r="H2676" s="30">
        <v>80161500</v>
      </c>
      <c r="I2676" s="30" t="s">
        <v>6269</v>
      </c>
      <c r="J2676" s="30" t="s">
        <v>221</v>
      </c>
      <c r="K2676" s="30" t="s">
        <v>3026</v>
      </c>
      <c r="L2676" s="31" t="s">
        <v>153</v>
      </c>
      <c r="M2676" s="31" t="s">
        <v>153</v>
      </c>
      <c r="N2676" s="31">
        <v>12</v>
      </c>
      <c r="O2676" s="31" t="s">
        <v>223</v>
      </c>
      <c r="P2676" s="31" t="s">
        <v>224</v>
      </c>
      <c r="Q2676" s="40">
        <v>54450000</v>
      </c>
      <c r="R2676" s="40">
        <v>54450000</v>
      </c>
      <c r="S2676" s="31" t="s">
        <v>225</v>
      </c>
      <c r="T2676" s="31" t="s">
        <v>221</v>
      </c>
      <c r="U2676" s="30" t="s">
        <v>495</v>
      </c>
      <c r="V2676" s="30" t="s">
        <v>264</v>
      </c>
      <c r="W2676" s="30" t="s">
        <v>607</v>
      </c>
      <c r="X2676" s="30" t="s">
        <v>229</v>
      </c>
      <c r="Y2676" s="30" t="s">
        <v>230</v>
      </c>
      <c r="Z2676" s="30" t="s">
        <v>590</v>
      </c>
      <c r="AA2676" s="41">
        <v>54450000</v>
      </c>
      <c r="AB2676" s="41">
        <v>0</v>
      </c>
      <c r="AC2676" s="41">
        <v>0</v>
      </c>
      <c r="AD2676" s="41">
        <v>4950000</v>
      </c>
      <c r="AE2676" s="41">
        <v>0</v>
      </c>
      <c r="AF2676" s="41">
        <v>4950000</v>
      </c>
      <c r="AG2676" s="41">
        <v>0</v>
      </c>
      <c r="AH2676" s="41">
        <v>4950000</v>
      </c>
      <c r="AI2676" s="41">
        <v>0</v>
      </c>
      <c r="AJ2676" s="41">
        <v>4950000</v>
      </c>
      <c r="AK2676" s="41">
        <v>0</v>
      </c>
      <c r="AL2676" s="41">
        <v>4950000</v>
      </c>
      <c r="AM2676" s="41">
        <v>0</v>
      </c>
      <c r="AN2676" s="41">
        <v>4950000</v>
      </c>
      <c r="AO2676" s="41">
        <v>0</v>
      </c>
      <c r="AP2676" s="41">
        <v>4950000</v>
      </c>
      <c r="AQ2676" s="41">
        <v>0</v>
      </c>
      <c r="AR2676" s="41">
        <v>4950000</v>
      </c>
      <c r="AS2676" s="41">
        <v>0</v>
      </c>
      <c r="AT2676" s="41">
        <v>4950000</v>
      </c>
      <c r="AU2676" s="41">
        <v>0</v>
      </c>
      <c r="AV2676" s="41">
        <v>4950000</v>
      </c>
      <c r="AW2676" s="41">
        <v>0</v>
      </c>
      <c r="AX2676" s="41">
        <v>4950000</v>
      </c>
      <c r="AY2676" s="2">
        <v>0</v>
      </c>
      <c r="AZ2676" s="12" t="str">
        <f t="shared" si="361"/>
        <v>OK</v>
      </c>
      <c r="BA2676" s="12" t="str">
        <f t="shared" si="362"/>
        <v>OK</v>
      </c>
      <c r="BB2676" s="6">
        <f t="shared" si="363"/>
        <v>0</v>
      </c>
      <c r="BC2676" s="13">
        <f t="shared" si="364"/>
        <v>54450000</v>
      </c>
      <c r="BD2676" s="13">
        <f t="shared" si="365"/>
        <v>54450000</v>
      </c>
      <c r="BE2676" s="6">
        <f t="shared" si="366"/>
        <v>0</v>
      </c>
      <c r="BF2676" s="6">
        <f t="shared" si="367"/>
        <v>0</v>
      </c>
      <c r="BG2676" s="2"/>
      <c r="BH2676" s="2"/>
      <c r="BI2676" s="2"/>
    </row>
    <row r="2677" spans="1:61" s="3" customFormat="1" ht="71.25" x14ac:dyDescent="0.25">
      <c r="A2677" s="2"/>
      <c r="B2677" s="29" t="s">
        <v>3027</v>
      </c>
      <c r="C2677" s="29" t="s">
        <v>493</v>
      </c>
      <c r="D2677" s="29" t="s">
        <v>50</v>
      </c>
      <c r="E2677" s="30" t="s">
        <v>3018</v>
      </c>
      <c r="F2677" s="30" t="s">
        <v>3022</v>
      </c>
      <c r="G2677" s="30" t="s">
        <v>56</v>
      </c>
      <c r="H2677" s="30">
        <v>80161500</v>
      </c>
      <c r="I2677" s="30" t="s">
        <v>6269</v>
      </c>
      <c r="J2677" s="30" t="s">
        <v>221</v>
      </c>
      <c r="K2677" s="30" t="s">
        <v>3026</v>
      </c>
      <c r="L2677" s="31" t="s">
        <v>153</v>
      </c>
      <c r="M2677" s="31" t="s">
        <v>153</v>
      </c>
      <c r="N2677" s="31">
        <v>12</v>
      </c>
      <c r="O2677" s="31" t="s">
        <v>223</v>
      </c>
      <c r="P2677" s="31" t="s">
        <v>224</v>
      </c>
      <c r="Q2677" s="40">
        <v>54450000</v>
      </c>
      <c r="R2677" s="40">
        <v>54450000</v>
      </c>
      <c r="S2677" s="31" t="s">
        <v>225</v>
      </c>
      <c r="T2677" s="31" t="s">
        <v>221</v>
      </c>
      <c r="U2677" s="30" t="s">
        <v>495</v>
      </c>
      <c r="V2677" s="30" t="s">
        <v>264</v>
      </c>
      <c r="W2677" s="30" t="s">
        <v>607</v>
      </c>
      <c r="X2677" s="30" t="s">
        <v>229</v>
      </c>
      <c r="Y2677" s="30" t="s">
        <v>230</v>
      </c>
      <c r="Z2677" s="30" t="s">
        <v>590</v>
      </c>
      <c r="AA2677" s="41">
        <v>54450000</v>
      </c>
      <c r="AB2677" s="41">
        <v>0</v>
      </c>
      <c r="AC2677" s="41">
        <v>0</v>
      </c>
      <c r="AD2677" s="41">
        <v>4950000</v>
      </c>
      <c r="AE2677" s="41">
        <v>0</v>
      </c>
      <c r="AF2677" s="41">
        <v>4950000</v>
      </c>
      <c r="AG2677" s="41">
        <v>0</v>
      </c>
      <c r="AH2677" s="41">
        <v>4950000</v>
      </c>
      <c r="AI2677" s="41">
        <v>0</v>
      </c>
      <c r="AJ2677" s="41">
        <v>4950000</v>
      </c>
      <c r="AK2677" s="41">
        <v>0</v>
      </c>
      <c r="AL2677" s="41">
        <v>4950000</v>
      </c>
      <c r="AM2677" s="41">
        <v>0</v>
      </c>
      <c r="AN2677" s="41">
        <v>4950000</v>
      </c>
      <c r="AO2677" s="41">
        <v>0</v>
      </c>
      <c r="AP2677" s="41">
        <v>4950000</v>
      </c>
      <c r="AQ2677" s="41">
        <v>0</v>
      </c>
      <c r="AR2677" s="41">
        <v>4950000</v>
      </c>
      <c r="AS2677" s="41">
        <v>0</v>
      </c>
      <c r="AT2677" s="41">
        <v>4950000</v>
      </c>
      <c r="AU2677" s="41">
        <v>0</v>
      </c>
      <c r="AV2677" s="41">
        <v>4950000</v>
      </c>
      <c r="AW2677" s="41">
        <v>0</v>
      </c>
      <c r="AX2677" s="41">
        <v>4950000</v>
      </c>
      <c r="AY2677" s="2">
        <v>0</v>
      </c>
      <c r="AZ2677" s="12" t="str">
        <f t="shared" si="361"/>
        <v>OK</v>
      </c>
      <c r="BA2677" s="12" t="str">
        <f t="shared" si="362"/>
        <v>OK</v>
      </c>
      <c r="BB2677" s="6">
        <f t="shared" si="363"/>
        <v>0</v>
      </c>
      <c r="BC2677" s="13">
        <f t="shared" si="364"/>
        <v>54450000</v>
      </c>
      <c r="BD2677" s="13">
        <f t="shared" si="365"/>
        <v>54450000</v>
      </c>
      <c r="BE2677" s="6">
        <f t="shared" si="366"/>
        <v>0</v>
      </c>
      <c r="BF2677" s="6">
        <f t="shared" si="367"/>
        <v>0</v>
      </c>
      <c r="BG2677" s="2"/>
      <c r="BH2677" s="2"/>
      <c r="BI2677" s="2"/>
    </row>
    <row r="2678" spans="1:61" s="3" customFormat="1" ht="71.25" x14ac:dyDescent="0.25">
      <c r="A2678" s="2"/>
      <c r="B2678" s="29" t="s">
        <v>3028</v>
      </c>
      <c r="C2678" s="29" t="s">
        <v>493</v>
      </c>
      <c r="D2678" s="29" t="s">
        <v>50</v>
      </c>
      <c r="E2678" s="30" t="s">
        <v>3018</v>
      </c>
      <c r="F2678" s="30" t="s">
        <v>3022</v>
      </c>
      <c r="G2678" s="30" t="s">
        <v>56</v>
      </c>
      <c r="H2678" s="30">
        <v>80161500</v>
      </c>
      <c r="I2678" s="30" t="s">
        <v>6269</v>
      </c>
      <c r="J2678" s="30" t="s">
        <v>221</v>
      </c>
      <c r="K2678" s="30" t="s">
        <v>3029</v>
      </c>
      <c r="L2678" s="31" t="s">
        <v>153</v>
      </c>
      <c r="M2678" s="31" t="s">
        <v>153</v>
      </c>
      <c r="N2678" s="31">
        <v>8</v>
      </c>
      <c r="O2678" s="31" t="s">
        <v>223</v>
      </c>
      <c r="P2678" s="31" t="s">
        <v>224</v>
      </c>
      <c r="Q2678" s="40">
        <v>56000000</v>
      </c>
      <c r="R2678" s="40">
        <v>56000000</v>
      </c>
      <c r="S2678" s="31" t="s">
        <v>225</v>
      </c>
      <c r="T2678" s="31" t="s">
        <v>221</v>
      </c>
      <c r="U2678" s="30" t="s">
        <v>495</v>
      </c>
      <c r="V2678" s="30" t="s">
        <v>264</v>
      </c>
      <c r="W2678" s="30" t="s">
        <v>607</v>
      </c>
      <c r="X2678" s="30" t="s">
        <v>229</v>
      </c>
      <c r="Y2678" s="30" t="s">
        <v>230</v>
      </c>
      <c r="Z2678" s="30" t="s">
        <v>590</v>
      </c>
      <c r="AA2678" s="41">
        <v>56000000</v>
      </c>
      <c r="AB2678" s="41">
        <v>0</v>
      </c>
      <c r="AC2678" s="41">
        <v>0</v>
      </c>
      <c r="AD2678" s="41">
        <v>7000000</v>
      </c>
      <c r="AE2678" s="41">
        <v>0</v>
      </c>
      <c r="AF2678" s="41">
        <v>7000000</v>
      </c>
      <c r="AG2678" s="41">
        <v>0</v>
      </c>
      <c r="AH2678" s="41">
        <v>7000000</v>
      </c>
      <c r="AI2678" s="41">
        <v>0</v>
      </c>
      <c r="AJ2678" s="41">
        <v>7000000</v>
      </c>
      <c r="AK2678" s="41">
        <v>0</v>
      </c>
      <c r="AL2678" s="41">
        <v>7000000</v>
      </c>
      <c r="AM2678" s="41">
        <v>0</v>
      </c>
      <c r="AN2678" s="41">
        <v>7000000</v>
      </c>
      <c r="AO2678" s="41">
        <v>0</v>
      </c>
      <c r="AP2678" s="41">
        <v>7000000</v>
      </c>
      <c r="AQ2678" s="41">
        <v>0</v>
      </c>
      <c r="AR2678" s="41">
        <v>7000000</v>
      </c>
      <c r="AS2678" s="41">
        <v>0</v>
      </c>
      <c r="AT2678" s="41">
        <v>0</v>
      </c>
      <c r="AU2678" s="41">
        <v>0</v>
      </c>
      <c r="AV2678" s="41">
        <v>0</v>
      </c>
      <c r="AW2678" s="41">
        <v>0</v>
      </c>
      <c r="AX2678" s="41">
        <v>0</v>
      </c>
      <c r="AY2678" s="2">
        <v>0</v>
      </c>
      <c r="AZ2678" s="12" t="str">
        <f t="shared" si="361"/>
        <v>OK</v>
      </c>
      <c r="BA2678" s="12" t="str">
        <f t="shared" si="362"/>
        <v>OK</v>
      </c>
      <c r="BB2678" s="6">
        <f t="shared" si="363"/>
        <v>0</v>
      </c>
      <c r="BC2678" s="13">
        <f t="shared" si="364"/>
        <v>56000000</v>
      </c>
      <c r="BD2678" s="13">
        <f t="shared" si="365"/>
        <v>56000000</v>
      </c>
      <c r="BE2678" s="6">
        <f t="shared" si="366"/>
        <v>0</v>
      </c>
      <c r="BF2678" s="6">
        <f t="shared" si="367"/>
        <v>0</v>
      </c>
      <c r="BG2678" s="2"/>
      <c r="BH2678" s="2"/>
      <c r="BI2678" s="2"/>
    </row>
    <row r="2679" spans="1:61" s="3" customFormat="1" ht="85.5" x14ac:dyDescent="0.25">
      <c r="A2679" s="2"/>
      <c r="B2679" s="29" t="s">
        <v>3030</v>
      </c>
      <c r="C2679" s="29" t="s">
        <v>493</v>
      </c>
      <c r="D2679" s="29" t="s">
        <v>50</v>
      </c>
      <c r="E2679" s="30" t="s">
        <v>3018</v>
      </c>
      <c r="F2679" s="30" t="s">
        <v>3022</v>
      </c>
      <c r="G2679" s="30" t="s">
        <v>56</v>
      </c>
      <c r="H2679" s="30">
        <v>81101512</v>
      </c>
      <c r="I2679" s="30" t="s">
        <v>6269</v>
      </c>
      <c r="J2679" s="30" t="s">
        <v>221</v>
      </c>
      <c r="K2679" s="30" t="s">
        <v>3031</v>
      </c>
      <c r="L2679" s="31" t="s">
        <v>161</v>
      </c>
      <c r="M2679" s="31" t="s">
        <v>161</v>
      </c>
      <c r="N2679" s="31">
        <v>2</v>
      </c>
      <c r="O2679" s="31" t="s">
        <v>223</v>
      </c>
      <c r="P2679" s="31" t="s">
        <v>224</v>
      </c>
      <c r="Q2679" s="40">
        <v>4500000</v>
      </c>
      <c r="R2679" s="40">
        <v>4500000</v>
      </c>
      <c r="S2679" s="31" t="s">
        <v>225</v>
      </c>
      <c r="T2679" s="31" t="s">
        <v>221</v>
      </c>
      <c r="U2679" s="30" t="s">
        <v>495</v>
      </c>
      <c r="V2679" s="30" t="s">
        <v>264</v>
      </c>
      <c r="W2679" s="30" t="s">
        <v>578</v>
      </c>
      <c r="X2679" s="30" t="s">
        <v>229</v>
      </c>
      <c r="Y2679" s="30" t="s">
        <v>624</v>
      </c>
      <c r="Z2679" s="30" t="s">
        <v>590</v>
      </c>
      <c r="AA2679" s="41">
        <v>0</v>
      </c>
      <c r="AB2679" s="41">
        <v>0</v>
      </c>
      <c r="AC2679" s="41">
        <v>0</v>
      </c>
      <c r="AD2679" s="41">
        <v>0</v>
      </c>
      <c r="AE2679" s="41">
        <v>0</v>
      </c>
      <c r="AF2679" s="41">
        <v>0</v>
      </c>
      <c r="AG2679" s="41">
        <v>0</v>
      </c>
      <c r="AH2679" s="41">
        <v>0</v>
      </c>
      <c r="AI2679" s="41">
        <v>0</v>
      </c>
      <c r="AJ2679" s="41">
        <v>0</v>
      </c>
      <c r="AK2679" s="41">
        <v>0</v>
      </c>
      <c r="AL2679" s="41">
        <v>0</v>
      </c>
      <c r="AM2679" s="41">
        <v>0</v>
      </c>
      <c r="AN2679" s="41">
        <v>0</v>
      </c>
      <c r="AO2679" s="41">
        <v>0</v>
      </c>
      <c r="AP2679" s="41">
        <v>0</v>
      </c>
      <c r="AQ2679" s="41">
        <v>4500000</v>
      </c>
      <c r="AR2679" s="41">
        <v>0</v>
      </c>
      <c r="AS2679" s="41">
        <v>0</v>
      </c>
      <c r="AT2679" s="41">
        <v>2250000</v>
      </c>
      <c r="AU2679" s="41">
        <v>0</v>
      </c>
      <c r="AV2679" s="41">
        <v>2250000</v>
      </c>
      <c r="AW2679" s="41">
        <v>0</v>
      </c>
      <c r="AX2679" s="41">
        <v>0</v>
      </c>
      <c r="AY2679" s="2">
        <v>0</v>
      </c>
      <c r="AZ2679" s="12" t="str">
        <f t="shared" si="361"/>
        <v>OK</v>
      </c>
      <c r="BA2679" s="12" t="str">
        <f t="shared" si="362"/>
        <v>OK</v>
      </c>
      <c r="BB2679" s="6">
        <f t="shared" si="363"/>
        <v>0</v>
      </c>
      <c r="BC2679" s="13">
        <f t="shared" si="364"/>
        <v>4500000</v>
      </c>
      <c r="BD2679" s="13">
        <f t="shared" si="365"/>
        <v>4500000</v>
      </c>
      <c r="BE2679" s="6">
        <f t="shared" si="366"/>
        <v>0</v>
      </c>
      <c r="BF2679" s="6">
        <f t="shared" si="367"/>
        <v>0</v>
      </c>
      <c r="BG2679" s="2"/>
      <c r="BH2679" s="2"/>
      <c r="BI2679" s="2"/>
    </row>
    <row r="2680" spans="1:61" s="3" customFormat="1" ht="57" x14ac:dyDescent="0.25">
      <c r="A2680" s="2"/>
      <c r="B2680" s="29" t="s">
        <v>3032</v>
      </c>
      <c r="C2680" s="29" t="s">
        <v>493</v>
      </c>
      <c r="D2680" s="29" t="s">
        <v>50</v>
      </c>
      <c r="E2680" s="30" t="s">
        <v>3018</v>
      </c>
      <c r="F2680" s="30" t="s">
        <v>3022</v>
      </c>
      <c r="G2680" s="30" t="s">
        <v>56</v>
      </c>
      <c r="H2680" s="30">
        <v>81101512</v>
      </c>
      <c r="I2680" s="30" t="s">
        <v>6269</v>
      </c>
      <c r="J2680" s="30" t="s">
        <v>221</v>
      </c>
      <c r="K2680" s="30" t="s">
        <v>3033</v>
      </c>
      <c r="L2680" s="31" t="s">
        <v>154</v>
      </c>
      <c r="M2680" s="31" t="s">
        <v>154</v>
      </c>
      <c r="N2680" s="31">
        <v>2</v>
      </c>
      <c r="O2680" s="31" t="s">
        <v>223</v>
      </c>
      <c r="P2680" s="31" t="s">
        <v>224</v>
      </c>
      <c r="Q2680" s="40">
        <v>140000</v>
      </c>
      <c r="R2680" s="40">
        <v>140000</v>
      </c>
      <c r="S2680" s="31" t="s">
        <v>225</v>
      </c>
      <c r="T2680" s="31" t="s">
        <v>221</v>
      </c>
      <c r="U2680" s="30" t="s">
        <v>495</v>
      </c>
      <c r="V2680" s="30" t="s">
        <v>264</v>
      </c>
      <c r="W2680" s="30" t="s">
        <v>578</v>
      </c>
      <c r="X2680" s="30" t="s">
        <v>480</v>
      </c>
      <c r="Y2680" s="30" t="s">
        <v>3034</v>
      </c>
      <c r="Z2680" s="30" t="s">
        <v>590</v>
      </c>
      <c r="AA2680" s="41">
        <v>0</v>
      </c>
      <c r="AB2680" s="41">
        <v>0</v>
      </c>
      <c r="AC2680" s="41">
        <v>140000</v>
      </c>
      <c r="AD2680" s="41">
        <v>140000</v>
      </c>
      <c r="AE2680" s="41">
        <v>0</v>
      </c>
      <c r="AF2680" s="41">
        <v>0</v>
      </c>
      <c r="AG2680" s="41">
        <v>0</v>
      </c>
      <c r="AH2680" s="41">
        <v>0</v>
      </c>
      <c r="AI2680" s="41">
        <v>0</v>
      </c>
      <c r="AJ2680" s="41">
        <v>0</v>
      </c>
      <c r="AK2680" s="41">
        <v>0</v>
      </c>
      <c r="AL2680" s="41">
        <v>0</v>
      </c>
      <c r="AM2680" s="41">
        <v>0</v>
      </c>
      <c r="AN2680" s="41">
        <v>0</v>
      </c>
      <c r="AO2680" s="41">
        <v>0</v>
      </c>
      <c r="AP2680" s="41">
        <v>0</v>
      </c>
      <c r="AQ2680" s="41">
        <v>0</v>
      </c>
      <c r="AR2680" s="41">
        <v>0</v>
      </c>
      <c r="AS2680" s="41">
        <v>0</v>
      </c>
      <c r="AT2680" s="41">
        <v>0</v>
      </c>
      <c r="AU2680" s="41">
        <v>0</v>
      </c>
      <c r="AV2680" s="41">
        <v>0</v>
      </c>
      <c r="AW2680" s="41">
        <v>0</v>
      </c>
      <c r="AX2680" s="41">
        <v>0</v>
      </c>
      <c r="AY2680" s="2">
        <v>0</v>
      </c>
      <c r="AZ2680" s="12" t="str">
        <f t="shared" si="361"/>
        <v>OK</v>
      </c>
      <c r="BA2680" s="12" t="str">
        <f t="shared" si="362"/>
        <v>OK</v>
      </c>
      <c r="BB2680" s="6">
        <f t="shared" si="363"/>
        <v>0</v>
      </c>
      <c r="BC2680" s="13">
        <f t="shared" si="364"/>
        <v>140000</v>
      </c>
      <c r="BD2680" s="13">
        <f t="shared" si="365"/>
        <v>140000</v>
      </c>
      <c r="BE2680" s="6">
        <f t="shared" si="366"/>
        <v>0</v>
      </c>
      <c r="BF2680" s="6">
        <f t="shared" si="367"/>
        <v>0</v>
      </c>
      <c r="BG2680" s="2"/>
      <c r="BH2680" s="2"/>
      <c r="BI2680" s="2"/>
    </row>
    <row r="2681" spans="1:61" s="3" customFormat="1" ht="57" x14ac:dyDescent="0.25">
      <c r="A2681" s="2"/>
      <c r="B2681" s="29" t="s">
        <v>3035</v>
      </c>
      <c r="C2681" s="29" t="s">
        <v>493</v>
      </c>
      <c r="D2681" s="29" t="s">
        <v>50</v>
      </c>
      <c r="E2681" s="30" t="s">
        <v>3018</v>
      </c>
      <c r="F2681" s="30" t="s">
        <v>3022</v>
      </c>
      <c r="G2681" s="30" t="s">
        <v>56</v>
      </c>
      <c r="H2681" s="30">
        <v>81101512</v>
      </c>
      <c r="I2681" s="30" t="s">
        <v>6269</v>
      </c>
      <c r="J2681" s="30" t="s">
        <v>221</v>
      </c>
      <c r="K2681" s="30" t="s">
        <v>3036</v>
      </c>
      <c r="L2681" s="31" t="s">
        <v>159</v>
      </c>
      <c r="M2681" s="31" t="s">
        <v>159</v>
      </c>
      <c r="N2681" s="31">
        <v>5</v>
      </c>
      <c r="O2681" s="31" t="s">
        <v>223</v>
      </c>
      <c r="P2681" s="31" t="s">
        <v>224</v>
      </c>
      <c r="Q2681" s="40">
        <v>10000000</v>
      </c>
      <c r="R2681" s="40">
        <v>10000000</v>
      </c>
      <c r="S2681" s="31" t="s">
        <v>225</v>
      </c>
      <c r="T2681" s="31" t="s">
        <v>221</v>
      </c>
      <c r="U2681" s="30" t="s">
        <v>495</v>
      </c>
      <c r="V2681" s="30" t="s">
        <v>264</v>
      </c>
      <c r="W2681" s="30" t="s">
        <v>578</v>
      </c>
      <c r="X2681" s="30" t="s">
        <v>229</v>
      </c>
      <c r="Y2681" s="30" t="s">
        <v>608</v>
      </c>
      <c r="Z2681" s="30" t="s">
        <v>590</v>
      </c>
      <c r="AA2681" s="41">
        <v>0</v>
      </c>
      <c r="AB2681" s="41">
        <v>0</v>
      </c>
      <c r="AC2681" s="41">
        <v>0</v>
      </c>
      <c r="AD2681" s="41">
        <v>0</v>
      </c>
      <c r="AE2681" s="41">
        <v>0</v>
      </c>
      <c r="AF2681" s="41">
        <v>0</v>
      </c>
      <c r="AG2681" s="41">
        <v>0</v>
      </c>
      <c r="AH2681" s="41">
        <v>0</v>
      </c>
      <c r="AI2681" s="41">
        <v>0</v>
      </c>
      <c r="AJ2681" s="41">
        <v>0</v>
      </c>
      <c r="AK2681" s="41">
        <v>0</v>
      </c>
      <c r="AL2681" s="41">
        <v>0</v>
      </c>
      <c r="AM2681" s="41">
        <v>10000000</v>
      </c>
      <c r="AN2681" s="41">
        <v>0</v>
      </c>
      <c r="AO2681" s="41">
        <v>0</v>
      </c>
      <c r="AP2681" s="41">
        <v>5000000</v>
      </c>
      <c r="AQ2681" s="41">
        <v>0</v>
      </c>
      <c r="AR2681" s="41">
        <v>5000000</v>
      </c>
      <c r="AS2681" s="41">
        <v>0</v>
      </c>
      <c r="AT2681" s="41">
        <v>0</v>
      </c>
      <c r="AU2681" s="41">
        <v>0</v>
      </c>
      <c r="AV2681" s="41">
        <v>0</v>
      </c>
      <c r="AW2681" s="41">
        <v>0</v>
      </c>
      <c r="AX2681" s="41">
        <v>0</v>
      </c>
      <c r="AY2681" s="2">
        <v>0</v>
      </c>
      <c r="AZ2681" s="12" t="str">
        <f t="shared" si="361"/>
        <v>OK</v>
      </c>
      <c r="BA2681" s="12" t="str">
        <f t="shared" si="362"/>
        <v>OK</v>
      </c>
      <c r="BB2681" s="6">
        <f t="shared" si="363"/>
        <v>0</v>
      </c>
      <c r="BC2681" s="13">
        <f t="shared" si="364"/>
        <v>10000000</v>
      </c>
      <c r="BD2681" s="13">
        <f t="shared" si="365"/>
        <v>10000000</v>
      </c>
      <c r="BE2681" s="6">
        <f t="shared" si="366"/>
        <v>0</v>
      </c>
      <c r="BF2681" s="6">
        <f t="shared" si="367"/>
        <v>0</v>
      </c>
      <c r="BG2681" s="2"/>
      <c r="BH2681" s="2"/>
      <c r="BI2681" s="2"/>
    </row>
    <row r="2682" spans="1:61" s="3" customFormat="1" ht="71.25" x14ac:dyDescent="0.25">
      <c r="A2682" s="2"/>
      <c r="B2682" s="29" t="s">
        <v>3037</v>
      </c>
      <c r="C2682" s="29" t="s">
        <v>493</v>
      </c>
      <c r="D2682" s="29" t="s">
        <v>50</v>
      </c>
      <c r="E2682" s="30" t="s">
        <v>3018</v>
      </c>
      <c r="F2682" s="30" t="s">
        <v>3022</v>
      </c>
      <c r="G2682" s="30" t="s">
        <v>56</v>
      </c>
      <c r="H2682" s="30">
        <v>81101512</v>
      </c>
      <c r="I2682" s="30" t="s">
        <v>6269</v>
      </c>
      <c r="J2682" s="30" t="s">
        <v>221</v>
      </c>
      <c r="K2682" s="30" t="s">
        <v>3038</v>
      </c>
      <c r="L2682" s="31" t="s">
        <v>155</v>
      </c>
      <c r="M2682" s="31" t="s">
        <v>155</v>
      </c>
      <c r="N2682" s="31">
        <v>4</v>
      </c>
      <c r="O2682" s="31" t="s">
        <v>621</v>
      </c>
      <c r="P2682" s="31" t="s">
        <v>224</v>
      </c>
      <c r="Q2682" s="40">
        <v>27060000</v>
      </c>
      <c r="R2682" s="40">
        <v>27060000</v>
      </c>
      <c r="S2682" s="31" t="s">
        <v>225</v>
      </c>
      <c r="T2682" s="31" t="s">
        <v>221</v>
      </c>
      <c r="U2682" s="30" t="s">
        <v>495</v>
      </c>
      <c r="V2682" s="30" t="s">
        <v>264</v>
      </c>
      <c r="W2682" s="30" t="s">
        <v>578</v>
      </c>
      <c r="X2682" s="30" t="s">
        <v>229</v>
      </c>
      <c r="Y2682" s="30" t="s">
        <v>608</v>
      </c>
      <c r="Z2682" s="30" t="s">
        <v>590</v>
      </c>
      <c r="AA2682" s="41">
        <v>0</v>
      </c>
      <c r="AB2682" s="41">
        <v>0</v>
      </c>
      <c r="AC2682" s="41">
        <v>0</v>
      </c>
      <c r="AD2682" s="41">
        <v>0</v>
      </c>
      <c r="AE2682" s="41">
        <v>27060000</v>
      </c>
      <c r="AF2682" s="41">
        <v>0</v>
      </c>
      <c r="AG2682" s="41">
        <v>0</v>
      </c>
      <c r="AH2682" s="41">
        <v>6765000</v>
      </c>
      <c r="AI2682" s="41">
        <v>0</v>
      </c>
      <c r="AJ2682" s="41">
        <v>6765000</v>
      </c>
      <c r="AK2682" s="41">
        <v>0</v>
      </c>
      <c r="AL2682" s="41">
        <v>6765000</v>
      </c>
      <c r="AM2682" s="41">
        <v>0</v>
      </c>
      <c r="AN2682" s="41">
        <v>6765000</v>
      </c>
      <c r="AO2682" s="41">
        <v>0</v>
      </c>
      <c r="AP2682" s="41">
        <v>0</v>
      </c>
      <c r="AQ2682" s="41">
        <v>0</v>
      </c>
      <c r="AR2682" s="41">
        <v>0</v>
      </c>
      <c r="AS2682" s="41">
        <v>0</v>
      </c>
      <c r="AT2682" s="41">
        <v>0</v>
      </c>
      <c r="AU2682" s="41">
        <v>0</v>
      </c>
      <c r="AV2682" s="41">
        <v>0</v>
      </c>
      <c r="AW2682" s="41">
        <v>0</v>
      </c>
      <c r="AX2682" s="41">
        <v>0</v>
      </c>
      <c r="AY2682" s="2">
        <v>0</v>
      </c>
      <c r="AZ2682" s="12" t="str">
        <f t="shared" si="361"/>
        <v>OK</v>
      </c>
      <c r="BA2682" s="12" t="str">
        <f t="shared" si="362"/>
        <v>OK</v>
      </c>
      <c r="BB2682" s="6">
        <f t="shared" si="363"/>
        <v>0</v>
      </c>
      <c r="BC2682" s="13">
        <f t="shared" si="364"/>
        <v>27060000</v>
      </c>
      <c r="BD2682" s="13">
        <f t="shared" si="365"/>
        <v>27060000</v>
      </c>
      <c r="BE2682" s="6">
        <f t="shared" si="366"/>
        <v>0</v>
      </c>
      <c r="BF2682" s="6">
        <f t="shared" si="367"/>
        <v>0</v>
      </c>
      <c r="BG2682" s="2"/>
      <c r="BH2682" s="2"/>
      <c r="BI2682" s="2"/>
    </row>
    <row r="2683" spans="1:61" s="3" customFormat="1" ht="85.5" x14ac:dyDescent="0.25">
      <c r="A2683" s="2"/>
      <c r="B2683" s="29" t="s">
        <v>3039</v>
      </c>
      <c r="C2683" s="29" t="s">
        <v>652</v>
      </c>
      <c r="D2683" s="29" t="s">
        <v>50</v>
      </c>
      <c r="E2683" s="30" t="s">
        <v>3018</v>
      </c>
      <c r="F2683" s="30" t="s">
        <v>3022</v>
      </c>
      <c r="G2683" s="30" t="s">
        <v>58</v>
      </c>
      <c r="H2683" s="30">
        <v>81101512</v>
      </c>
      <c r="I2683" s="30" t="s">
        <v>6269</v>
      </c>
      <c r="J2683" s="30" t="s">
        <v>221</v>
      </c>
      <c r="K2683" s="30" t="s">
        <v>3040</v>
      </c>
      <c r="L2683" s="31" t="s">
        <v>153</v>
      </c>
      <c r="M2683" s="31" t="s">
        <v>153</v>
      </c>
      <c r="N2683" s="31">
        <v>12</v>
      </c>
      <c r="O2683" s="31" t="s">
        <v>223</v>
      </c>
      <c r="P2683" s="31" t="s">
        <v>224</v>
      </c>
      <c r="Q2683" s="40">
        <v>92116024</v>
      </c>
      <c r="R2683" s="40">
        <v>92116024</v>
      </c>
      <c r="S2683" s="31" t="s">
        <v>225</v>
      </c>
      <c r="T2683" s="31" t="s">
        <v>221</v>
      </c>
      <c r="U2683" s="30" t="s">
        <v>654</v>
      </c>
      <c r="V2683" s="30" t="s">
        <v>264</v>
      </c>
      <c r="W2683" s="30" t="s">
        <v>3041</v>
      </c>
      <c r="X2683" s="30" t="s">
        <v>229</v>
      </c>
      <c r="Y2683" s="30" t="s">
        <v>230</v>
      </c>
      <c r="Z2683" s="30" t="s">
        <v>655</v>
      </c>
      <c r="AA2683" s="41">
        <v>92116024</v>
      </c>
      <c r="AB2683" s="41">
        <v>0</v>
      </c>
      <c r="AC2683" s="41">
        <v>0</v>
      </c>
      <c r="AD2683" s="41">
        <v>8010089</v>
      </c>
      <c r="AE2683" s="41">
        <v>0</v>
      </c>
      <c r="AF2683" s="41">
        <v>8010089</v>
      </c>
      <c r="AG2683" s="41">
        <v>0</v>
      </c>
      <c r="AH2683" s="41">
        <v>8010089</v>
      </c>
      <c r="AI2683" s="41">
        <v>0</v>
      </c>
      <c r="AJ2683" s="41">
        <v>8010089</v>
      </c>
      <c r="AK2683" s="41">
        <v>0</v>
      </c>
      <c r="AL2683" s="41">
        <v>8010089</v>
      </c>
      <c r="AM2683" s="41">
        <v>0</v>
      </c>
      <c r="AN2683" s="41">
        <v>8010089</v>
      </c>
      <c r="AO2683" s="41">
        <v>0</v>
      </c>
      <c r="AP2683" s="41">
        <v>8010089</v>
      </c>
      <c r="AQ2683" s="41">
        <v>0</v>
      </c>
      <c r="AR2683" s="41">
        <v>8010089</v>
      </c>
      <c r="AS2683" s="41">
        <v>0</v>
      </c>
      <c r="AT2683" s="41">
        <v>8010089</v>
      </c>
      <c r="AU2683" s="41">
        <v>0</v>
      </c>
      <c r="AV2683" s="41">
        <v>8010089</v>
      </c>
      <c r="AW2683" s="41">
        <v>0</v>
      </c>
      <c r="AX2683" s="41">
        <v>12015134</v>
      </c>
      <c r="AY2683" s="2">
        <v>0</v>
      </c>
      <c r="AZ2683" s="12" t="str">
        <f t="shared" si="361"/>
        <v>OK</v>
      </c>
      <c r="BA2683" s="12" t="str">
        <f t="shared" si="362"/>
        <v>OK</v>
      </c>
      <c r="BB2683" s="6">
        <f t="shared" si="363"/>
        <v>0</v>
      </c>
      <c r="BC2683" s="13">
        <f t="shared" si="364"/>
        <v>92116024</v>
      </c>
      <c r="BD2683" s="13">
        <f t="shared" si="365"/>
        <v>92116024</v>
      </c>
      <c r="BE2683" s="6">
        <f t="shared" si="366"/>
        <v>0</v>
      </c>
      <c r="BF2683" s="6">
        <f t="shared" si="367"/>
        <v>0</v>
      </c>
      <c r="BG2683" s="2"/>
      <c r="BH2683" s="2"/>
      <c r="BI2683" s="2"/>
    </row>
    <row r="2684" spans="1:61" s="3" customFormat="1" ht="85.5" x14ac:dyDescent="0.25">
      <c r="A2684" s="2"/>
      <c r="B2684" s="29" t="s">
        <v>3042</v>
      </c>
      <c r="C2684" s="29" t="s">
        <v>652</v>
      </c>
      <c r="D2684" s="29" t="s">
        <v>50</v>
      </c>
      <c r="E2684" s="30" t="s">
        <v>3018</v>
      </c>
      <c r="F2684" s="30" t="s">
        <v>3022</v>
      </c>
      <c r="G2684" s="30" t="s">
        <v>58</v>
      </c>
      <c r="H2684" s="30">
        <v>81101512</v>
      </c>
      <c r="I2684" s="30" t="s">
        <v>6269</v>
      </c>
      <c r="J2684" s="30" t="s">
        <v>221</v>
      </c>
      <c r="K2684" s="30" t="s">
        <v>3043</v>
      </c>
      <c r="L2684" s="31" t="s">
        <v>153</v>
      </c>
      <c r="M2684" s="31" t="s">
        <v>153</v>
      </c>
      <c r="N2684" s="31">
        <v>12</v>
      </c>
      <c r="O2684" s="31" t="s">
        <v>223</v>
      </c>
      <c r="P2684" s="31" t="s">
        <v>224</v>
      </c>
      <c r="Q2684" s="40">
        <v>115126880</v>
      </c>
      <c r="R2684" s="40">
        <v>115126880</v>
      </c>
      <c r="S2684" s="31" t="s">
        <v>225</v>
      </c>
      <c r="T2684" s="31" t="s">
        <v>221</v>
      </c>
      <c r="U2684" s="30" t="s">
        <v>654</v>
      </c>
      <c r="V2684" s="30" t="s">
        <v>264</v>
      </c>
      <c r="W2684" s="30" t="s">
        <v>3041</v>
      </c>
      <c r="X2684" s="30" t="s">
        <v>229</v>
      </c>
      <c r="Y2684" s="30" t="s">
        <v>230</v>
      </c>
      <c r="Z2684" s="30" t="s">
        <v>655</v>
      </c>
      <c r="AA2684" s="41">
        <v>115126880</v>
      </c>
      <c r="AB2684" s="41">
        <v>0</v>
      </c>
      <c r="AC2684" s="41">
        <v>0</v>
      </c>
      <c r="AD2684" s="41">
        <v>10466080</v>
      </c>
      <c r="AE2684" s="41">
        <v>0</v>
      </c>
      <c r="AF2684" s="41">
        <v>10466080</v>
      </c>
      <c r="AG2684" s="41">
        <v>0</v>
      </c>
      <c r="AH2684" s="41">
        <v>10466080</v>
      </c>
      <c r="AI2684" s="41">
        <v>0</v>
      </c>
      <c r="AJ2684" s="41">
        <v>10466080</v>
      </c>
      <c r="AK2684" s="41">
        <v>0</v>
      </c>
      <c r="AL2684" s="41">
        <v>10466080</v>
      </c>
      <c r="AM2684" s="41">
        <v>0</v>
      </c>
      <c r="AN2684" s="41">
        <v>10466080</v>
      </c>
      <c r="AO2684" s="41">
        <v>0</v>
      </c>
      <c r="AP2684" s="41">
        <v>10466080</v>
      </c>
      <c r="AQ2684" s="41">
        <v>0</v>
      </c>
      <c r="AR2684" s="41">
        <v>10466080</v>
      </c>
      <c r="AS2684" s="41">
        <v>0</v>
      </c>
      <c r="AT2684" s="41">
        <v>10466080</v>
      </c>
      <c r="AU2684" s="41">
        <v>0</v>
      </c>
      <c r="AV2684" s="41">
        <v>10466080</v>
      </c>
      <c r="AW2684" s="41">
        <v>0</v>
      </c>
      <c r="AX2684" s="41">
        <v>10466080</v>
      </c>
      <c r="AY2684" s="2">
        <v>0</v>
      </c>
      <c r="AZ2684" s="12" t="str">
        <f t="shared" si="361"/>
        <v>OK</v>
      </c>
      <c r="BA2684" s="12" t="str">
        <f t="shared" si="362"/>
        <v>OK</v>
      </c>
      <c r="BB2684" s="6">
        <f t="shared" si="363"/>
        <v>0</v>
      </c>
      <c r="BC2684" s="13">
        <f t="shared" si="364"/>
        <v>115126880</v>
      </c>
      <c r="BD2684" s="13">
        <f t="shared" si="365"/>
        <v>115126880</v>
      </c>
      <c r="BE2684" s="6">
        <f t="shared" si="366"/>
        <v>0</v>
      </c>
      <c r="BF2684" s="6">
        <f t="shared" si="367"/>
        <v>0</v>
      </c>
      <c r="BG2684" s="2"/>
      <c r="BH2684" s="2"/>
      <c r="BI2684" s="2"/>
    </row>
    <row r="2685" spans="1:61" s="3" customFormat="1" ht="85.5" x14ac:dyDescent="0.25">
      <c r="A2685" s="2"/>
      <c r="B2685" s="29" t="s">
        <v>3044</v>
      </c>
      <c r="C2685" s="29" t="s">
        <v>652</v>
      </c>
      <c r="D2685" s="29" t="s">
        <v>50</v>
      </c>
      <c r="E2685" s="30" t="s">
        <v>3018</v>
      </c>
      <c r="F2685" s="30" t="s">
        <v>3022</v>
      </c>
      <c r="G2685" s="30" t="s">
        <v>58</v>
      </c>
      <c r="H2685" s="30">
        <v>81101512</v>
      </c>
      <c r="I2685" s="30" t="s">
        <v>6269</v>
      </c>
      <c r="J2685" s="30" t="s">
        <v>221</v>
      </c>
      <c r="K2685" s="30" t="s">
        <v>3045</v>
      </c>
      <c r="L2685" s="31" t="s">
        <v>153</v>
      </c>
      <c r="M2685" s="31" t="s">
        <v>153</v>
      </c>
      <c r="N2685" s="31">
        <v>12</v>
      </c>
      <c r="O2685" s="31" t="s">
        <v>223</v>
      </c>
      <c r="P2685" s="31" t="s">
        <v>224</v>
      </c>
      <c r="Q2685" s="40">
        <v>88110979</v>
      </c>
      <c r="R2685" s="40">
        <v>88110979</v>
      </c>
      <c r="S2685" s="31" t="s">
        <v>225</v>
      </c>
      <c r="T2685" s="31" t="s">
        <v>221</v>
      </c>
      <c r="U2685" s="30" t="s">
        <v>654</v>
      </c>
      <c r="V2685" s="30" t="s">
        <v>264</v>
      </c>
      <c r="W2685" s="30" t="s">
        <v>3041</v>
      </c>
      <c r="X2685" s="30" t="s">
        <v>229</v>
      </c>
      <c r="Y2685" s="30" t="s">
        <v>230</v>
      </c>
      <c r="Z2685" s="30" t="s">
        <v>655</v>
      </c>
      <c r="AA2685" s="41">
        <v>88110979</v>
      </c>
      <c r="AB2685" s="41">
        <v>0</v>
      </c>
      <c r="AC2685" s="41">
        <v>0</v>
      </c>
      <c r="AD2685" s="41">
        <v>8010089</v>
      </c>
      <c r="AE2685" s="41">
        <v>0</v>
      </c>
      <c r="AF2685" s="41">
        <v>8010089</v>
      </c>
      <c r="AG2685" s="41">
        <v>0</v>
      </c>
      <c r="AH2685" s="41">
        <v>8010089</v>
      </c>
      <c r="AI2685" s="41">
        <v>0</v>
      </c>
      <c r="AJ2685" s="41">
        <v>8010089</v>
      </c>
      <c r="AK2685" s="41">
        <v>0</v>
      </c>
      <c r="AL2685" s="41">
        <v>8010089</v>
      </c>
      <c r="AM2685" s="41">
        <v>0</v>
      </c>
      <c r="AN2685" s="41">
        <v>8010089</v>
      </c>
      <c r="AO2685" s="41">
        <v>0</v>
      </c>
      <c r="AP2685" s="41">
        <v>8010089</v>
      </c>
      <c r="AQ2685" s="41">
        <v>0</v>
      </c>
      <c r="AR2685" s="41">
        <v>8010089</v>
      </c>
      <c r="AS2685" s="41">
        <v>0</v>
      </c>
      <c r="AT2685" s="41">
        <v>8010089</v>
      </c>
      <c r="AU2685" s="41">
        <v>0</v>
      </c>
      <c r="AV2685" s="41">
        <v>8010089</v>
      </c>
      <c r="AW2685" s="41">
        <v>0</v>
      </c>
      <c r="AX2685" s="41">
        <v>8010089</v>
      </c>
      <c r="AY2685" s="2">
        <v>0</v>
      </c>
      <c r="AZ2685" s="12" t="str">
        <f t="shared" si="361"/>
        <v>OK</v>
      </c>
      <c r="BA2685" s="12" t="str">
        <f t="shared" si="362"/>
        <v>OK</v>
      </c>
      <c r="BB2685" s="6">
        <f t="shared" si="363"/>
        <v>0</v>
      </c>
      <c r="BC2685" s="13">
        <f t="shared" si="364"/>
        <v>88110979</v>
      </c>
      <c r="BD2685" s="13">
        <f t="shared" si="365"/>
        <v>88110979</v>
      </c>
      <c r="BE2685" s="6">
        <f t="shared" si="366"/>
        <v>0</v>
      </c>
      <c r="BF2685" s="6">
        <f t="shared" si="367"/>
        <v>0</v>
      </c>
      <c r="BG2685" s="2"/>
      <c r="BH2685" s="2"/>
      <c r="BI2685" s="2"/>
    </row>
    <row r="2686" spans="1:61" s="3" customFormat="1" ht="85.5" x14ac:dyDescent="0.25">
      <c r="A2686" s="2"/>
      <c r="B2686" s="29" t="s">
        <v>3046</v>
      </c>
      <c r="C2686" s="29" t="s">
        <v>652</v>
      </c>
      <c r="D2686" s="29" t="s">
        <v>50</v>
      </c>
      <c r="E2686" s="30" t="s">
        <v>3018</v>
      </c>
      <c r="F2686" s="30" t="s">
        <v>3022</v>
      </c>
      <c r="G2686" s="30" t="s">
        <v>58</v>
      </c>
      <c r="H2686" s="30">
        <v>81101512</v>
      </c>
      <c r="I2686" s="30" t="s">
        <v>6269</v>
      </c>
      <c r="J2686" s="30" t="s">
        <v>221</v>
      </c>
      <c r="K2686" s="30" t="s">
        <v>3047</v>
      </c>
      <c r="L2686" s="31" t="s">
        <v>153</v>
      </c>
      <c r="M2686" s="31" t="s">
        <v>153</v>
      </c>
      <c r="N2686" s="31">
        <v>12</v>
      </c>
      <c r="O2686" s="31" t="s">
        <v>223</v>
      </c>
      <c r="P2686" s="31" t="s">
        <v>224</v>
      </c>
      <c r="Q2686" s="40">
        <v>115126880</v>
      </c>
      <c r="R2686" s="40">
        <v>115126880</v>
      </c>
      <c r="S2686" s="31" t="s">
        <v>225</v>
      </c>
      <c r="T2686" s="31" t="s">
        <v>221</v>
      </c>
      <c r="U2686" s="30" t="s">
        <v>654</v>
      </c>
      <c r="V2686" s="30" t="s">
        <v>264</v>
      </c>
      <c r="W2686" s="30" t="s">
        <v>3041</v>
      </c>
      <c r="X2686" s="30" t="s">
        <v>229</v>
      </c>
      <c r="Y2686" s="30" t="s">
        <v>230</v>
      </c>
      <c r="Z2686" s="30" t="s">
        <v>655</v>
      </c>
      <c r="AA2686" s="41">
        <v>115126880</v>
      </c>
      <c r="AB2686" s="41">
        <v>0</v>
      </c>
      <c r="AC2686" s="41">
        <v>0</v>
      </c>
      <c r="AD2686" s="41">
        <v>10466080</v>
      </c>
      <c r="AE2686" s="41">
        <v>0</v>
      </c>
      <c r="AF2686" s="41">
        <v>10466080</v>
      </c>
      <c r="AG2686" s="41">
        <v>0</v>
      </c>
      <c r="AH2686" s="41">
        <v>10466080</v>
      </c>
      <c r="AI2686" s="41">
        <v>0</v>
      </c>
      <c r="AJ2686" s="41">
        <v>10466080</v>
      </c>
      <c r="AK2686" s="41">
        <v>0</v>
      </c>
      <c r="AL2686" s="41">
        <v>10466080</v>
      </c>
      <c r="AM2686" s="41">
        <v>0</v>
      </c>
      <c r="AN2686" s="41">
        <v>10466080</v>
      </c>
      <c r="AO2686" s="41">
        <v>0</v>
      </c>
      <c r="AP2686" s="41">
        <v>10466080</v>
      </c>
      <c r="AQ2686" s="41">
        <v>0</v>
      </c>
      <c r="AR2686" s="41">
        <v>10466080</v>
      </c>
      <c r="AS2686" s="41">
        <v>0</v>
      </c>
      <c r="AT2686" s="41">
        <v>10466080</v>
      </c>
      <c r="AU2686" s="41">
        <v>0</v>
      </c>
      <c r="AV2686" s="41">
        <v>10466080</v>
      </c>
      <c r="AW2686" s="41">
        <v>0</v>
      </c>
      <c r="AX2686" s="41">
        <v>10466080</v>
      </c>
      <c r="AY2686" s="2">
        <v>0</v>
      </c>
      <c r="AZ2686" s="12" t="str">
        <f t="shared" si="361"/>
        <v>OK</v>
      </c>
      <c r="BA2686" s="12" t="str">
        <f t="shared" si="362"/>
        <v>OK</v>
      </c>
      <c r="BB2686" s="6">
        <f t="shared" si="363"/>
        <v>0</v>
      </c>
      <c r="BC2686" s="13">
        <f t="shared" si="364"/>
        <v>115126880</v>
      </c>
      <c r="BD2686" s="13">
        <f t="shared" si="365"/>
        <v>115126880</v>
      </c>
      <c r="BE2686" s="6">
        <f t="shared" si="366"/>
        <v>0</v>
      </c>
      <c r="BF2686" s="6">
        <f t="shared" si="367"/>
        <v>0</v>
      </c>
      <c r="BG2686" s="2"/>
      <c r="BH2686" s="2"/>
      <c r="BI2686" s="2"/>
    </row>
    <row r="2687" spans="1:61" s="3" customFormat="1" ht="85.5" x14ac:dyDescent="0.25">
      <c r="A2687" s="2"/>
      <c r="B2687" s="29" t="s">
        <v>3048</v>
      </c>
      <c r="C2687" s="29" t="s">
        <v>652</v>
      </c>
      <c r="D2687" s="29" t="s">
        <v>50</v>
      </c>
      <c r="E2687" s="30" t="s">
        <v>3018</v>
      </c>
      <c r="F2687" s="30" t="s">
        <v>3022</v>
      </c>
      <c r="G2687" s="30" t="s">
        <v>58</v>
      </c>
      <c r="H2687" s="30">
        <v>81101512</v>
      </c>
      <c r="I2687" s="30" t="s">
        <v>6269</v>
      </c>
      <c r="J2687" s="30" t="s">
        <v>221</v>
      </c>
      <c r="K2687" s="30" t="s">
        <v>3049</v>
      </c>
      <c r="L2687" s="31" t="s">
        <v>153</v>
      </c>
      <c r="M2687" s="31" t="s">
        <v>153</v>
      </c>
      <c r="N2687" s="31">
        <v>12</v>
      </c>
      <c r="O2687" s="31" t="s">
        <v>223</v>
      </c>
      <c r="P2687" s="31" t="s">
        <v>224</v>
      </c>
      <c r="Q2687" s="40">
        <v>115126880</v>
      </c>
      <c r="R2687" s="40">
        <v>115126880</v>
      </c>
      <c r="S2687" s="31" t="s">
        <v>225</v>
      </c>
      <c r="T2687" s="31" t="s">
        <v>221</v>
      </c>
      <c r="U2687" s="30" t="s">
        <v>654</v>
      </c>
      <c r="V2687" s="30" t="s">
        <v>264</v>
      </c>
      <c r="W2687" s="30" t="s">
        <v>3041</v>
      </c>
      <c r="X2687" s="30" t="s">
        <v>229</v>
      </c>
      <c r="Y2687" s="30" t="s">
        <v>230</v>
      </c>
      <c r="Z2687" s="30" t="s">
        <v>655</v>
      </c>
      <c r="AA2687" s="41">
        <v>115126880</v>
      </c>
      <c r="AB2687" s="41">
        <v>0</v>
      </c>
      <c r="AC2687" s="41">
        <v>0</v>
      </c>
      <c r="AD2687" s="41">
        <v>10466080</v>
      </c>
      <c r="AE2687" s="41">
        <v>0</v>
      </c>
      <c r="AF2687" s="41">
        <v>10466080</v>
      </c>
      <c r="AG2687" s="41">
        <v>0</v>
      </c>
      <c r="AH2687" s="41">
        <v>10466080</v>
      </c>
      <c r="AI2687" s="41">
        <v>0</v>
      </c>
      <c r="AJ2687" s="41">
        <v>10466080</v>
      </c>
      <c r="AK2687" s="41">
        <v>0</v>
      </c>
      <c r="AL2687" s="41">
        <v>10466080</v>
      </c>
      <c r="AM2687" s="41">
        <v>0</v>
      </c>
      <c r="AN2687" s="41">
        <v>10466080</v>
      </c>
      <c r="AO2687" s="41">
        <v>0</v>
      </c>
      <c r="AP2687" s="41">
        <v>10466080</v>
      </c>
      <c r="AQ2687" s="41">
        <v>0</v>
      </c>
      <c r="AR2687" s="41">
        <v>10466080</v>
      </c>
      <c r="AS2687" s="41">
        <v>0</v>
      </c>
      <c r="AT2687" s="41">
        <v>10466080</v>
      </c>
      <c r="AU2687" s="41">
        <v>0</v>
      </c>
      <c r="AV2687" s="41">
        <v>10466080</v>
      </c>
      <c r="AW2687" s="41">
        <v>0</v>
      </c>
      <c r="AX2687" s="41">
        <v>10466080</v>
      </c>
      <c r="AY2687" s="2">
        <v>0</v>
      </c>
      <c r="AZ2687" s="12" t="str">
        <f t="shared" si="361"/>
        <v>OK</v>
      </c>
      <c r="BA2687" s="12" t="str">
        <f t="shared" si="362"/>
        <v>OK</v>
      </c>
      <c r="BB2687" s="6">
        <f t="shared" si="363"/>
        <v>0</v>
      </c>
      <c r="BC2687" s="13">
        <f t="shared" si="364"/>
        <v>115126880</v>
      </c>
      <c r="BD2687" s="13">
        <f t="shared" si="365"/>
        <v>115126880</v>
      </c>
      <c r="BE2687" s="6">
        <f t="shared" si="366"/>
        <v>0</v>
      </c>
      <c r="BF2687" s="6">
        <f t="shared" si="367"/>
        <v>0</v>
      </c>
      <c r="BG2687" s="2"/>
      <c r="BH2687" s="2"/>
      <c r="BI2687" s="2"/>
    </row>
    <row r="2688" spans="1:61" s="3" customFormat="1" ht="85.5" x14ac:dyDescent="0.25">
      <c r="A2688" s="2"/>
      <c r="B2688" s="29" t="s">
        <v>3050</v>
      </c>
      <c r="C2688" s="29" t="s">
        <v>652</v>
      </c>
      <c r="D2688" s="29" t="s">
        <v>50</v>
      </c>
      <c r="E2688" s="30" t="s">
        <v>3018</v>
      </c>
      <c r="F2688" s="30" t="s">
        <v>3022</v>
      </c>
      <c r="G2688" s="30" t="s">
        <v>58</v>
      </c>
      <c r="H2688" s="30">
        <v>81101512</v>
      </c>
      <c r="I2688" s="30" t="s">
        <v>6269</v>
      </c>
      <c r="J2688" s="30" t="s">
        <v>221</v>
      </c>
      <c r="K2688" s="30" t="s">
        <v>3051</v>
      </c>
      <c r="L2688" s="31" t="s">
        <v>153</v>
      </c>
      <c r="M2688" s="31" t="s">
        <v>153</v>
      </c>
      <c r="N2688" s="31">
        <v>12</v>
      </c>
      <c r="O2688" s="31" t="s">
        <v>223</v>
      </c>
      <c r="P2688" s="31" t="s">
        <v>224</v>
      </c>
      <c r="Q2688" s="40">
        <v>88110979</v>
      </c>
      <c r="R2688" s="40">
        <v>88110979</v>
      </c>
      <c r="S2688" s="31" t="s">
        <v>225</v>
      </c>
      <c r="T2688" s="31" t="s">
        <v>221</v>
      </c>
      <c r="U2688" s="30" t="s">
        <v>654</v>
      </c>
      <c r="V2688" s="30" t="s">
        <v>264</v>
      </c>
      <c r="W2688" s="30" t="s">
        <v>3041</v>
      </c>
      <c r="X2688" s="30" t="s">
        <v>229</v>
      </c>
      <c r="Y2688" s="30" t="s">
        <v>230</v>
      </c>
      <c r="Z2688" s="30" t="s">
        <v>655</v>
      </c>
      <c r="AA2688" s="41">
        <v>88110979</v>
      </c>
      <c r="AB2688" s="41">
        <v>0</v>
      </c>
      <c r="AC2688" s="41">
        <v>0</v>
      </c>
      <c r="AD2688" s="41">
        <v>8010089</v>
      </c>
      <c r="AE2688" s="41">
        <v>0</v>
      </c>
      <c r="AF2688" s="41">
        <v>8010089</v>
      </c>
      <c r="AG2688" s="41">
        <v>0</v>
      </c>
      <c r="AH2688" s="41">
        <v>8010089</v>
      </c>
      <c r="AI2688" s="41">
        <v>0</v>
      </c>
      <c r="AJ2688" s="41">
        <v>8010089</v>
      </c>
      <c r="AK2688" s="41">
        <v>0</v>
      </c>
      <c r="AL2688" s="41">
        <v>8010089</v>
      </c>
      <c r="AM2688" s="41">
        <v>0</v>
      </c>
      <c r="AN2688" s="41">
        <v>8010089</v>
      </c>
      <c r="AO2688" s="41">
        <v>0</v>
      </c>
      <c r="AP2688" s="41">
        <v>8010089</v>
      </c>
      <c r="AQ2688" s="41">
        <v>0</v>
      </c>
      <c r="AR2688" s="41">
        <v>8010089</v>
      </c>
      <c r="AS2688" s="41">
        <v>0</v>
      </c>
      <c r="AT2688" s="41">
        <v>8010089</v>
      </c>
      <c r="AU2688" s="41">
        <v>0</v>
      </c>
      <c r="AV2688" s="41">
        <v>8010089</v>
      </c>
      <c r="AW2688" s="41">
        <v>0</v>
      </c>
      <c r="AX2688" s="41">
        <v>8010089</v>
      </c>
      <c r="AY2688" s="2">
        <v>0</v>
      </c>
      <c r="AZ2688" s="12" t="str">
        <f t="shared" si="361"/>
        <v>OK</v>
      </c>
      <c r="BA2688" s="12" t="str">
        <f t="shared" si="362"/>
        <v>OK</v>
      </c>
      <c r="BB2688" s="6">
        <f t="shared" si="363"/>
        <v>0</v>
      </c>
      <c r="BC2688" s="13">
        <f t="shared" si="364"/>
        <v>88110979</v>
      </c>
      <c r="BD2688" s="13">
        <f t="shared" si="365"/>
        <v>88110979</v>
      </c>
      <c r="BE2688" s="6">
        <f t="shared" si="366"/>
        <v>0</v>
      </c>
      <c r="BF2688" s="6">
        <f t="shared" si="367"/>
        <v>0</v>
      </c>
      <c r="BG2688" s="2"/>
      <c r="BH2688" s="2"/>
      <c r="BI2688" s="2"/>
    </row>
    <row r="2689" spans="1:61" s="3" customFormat="1" ht="85.5" x14ac:dyDescent="0.25">
      <c r="A2689" s="2"/>
      <c r="B2689" s="29" t="s">
        <v>3052</v>
      </c>
      <c r="C2689" s="29" t="s">
        <v>652</v>
      </c>
      <c r="D2689" s="29" t="s">
        <v>50</v>
      </c>
      <c r="E2689" s="30" t="s">
        <v>3018</v>
      </c>
      <c r="F2689" s="30" t="s">
        <v>3022</v>
      </c>
      <c r="G2689" s="30" t="s">
        <v>58</v>
      </c>
      <c r="H2689" s="30">
        <v>81101512</v>
      </c>
      <c r="I2689" s="30" t="s">
        <v>6269</v>
      </c>
      <c r="J2689" s="30" t="s">
        <v>221</v>
      </c>
      <c r="K2689" s="30" t="s">
        <v>3053</v>
      </c>
      <c r="L2689" s="31" t="s">
        <v>153</v>
      </c>
      <c r="M2689" s="31" t="s">
        <v>153</v>
      </c>
      <c r="N2689" s="31">
        <v>12</v>
      </c>
      <c r="O2689" s="31" t="s">
        <v>223</v>
      </c>
      <c r="P2689" s="31" t="s">
        <v>224</v>
      </c>
      <c r="Q2689" s="40">
        <v>36465308</v>
      </c>
      <c r="R2689" s="40">
        <v>36465308</v>
      </c>
      <c r="S2689" s="31" t="s">
        <v>225</v>
      </c>
      <c r="T2689" s="31" t="s">
        <v>221</v>
      </c>
      <c r="U2689" s="30" t="s">
        <v>654</v>
      </c>
      <c r="V2689" s="30" t="s">
        <v>264</v>
      </c>
      <c r="W2689" s="30" t="s">
        <v>3041</v>
      </c>
      <c r="X2689" s="30" t="s">
        <v>229</v>
      </c>
      <c r="Y2689" s="30" t="s">
        <v>230</v>
      </c>
      <c r="Z2689" s="30" t="s">
        <v>655</v>
      </c>
      <c r="AA2689" s="41">
        <v>36465308</v>
      </c>
      <c r="AB2689" s="41">
        <v>0</v>
      </c>
      <c r="AC2689" s="41">
        <v>0</v>
      </c>
      <c r="AD2689" s="41">
        <v>3315028</v>
      </c>
      <c r="AE2689" s="41">
        <v>0</v>
      </c>
      <c r="AF2689" s="41">
        <v>3315028</v>
      </c>
      <c r="AG2689" s="41">
        <v>0</v>
      </c>
      <c r="AH2689" s="41">
        <v>3315028</v>
      </c>
      <c r="AI2689" s="41">
        <v>0</v>
      </c>
      <c r="AJ2689" s="41">
        <v>3315028</v>
      </c>
      <c r="AK2689" s="41">
        <v>0</v>
      </c>
      <c r="AL2689" s="41">
        <v>3315028</v>
      </c>
      <c r="AM2689" s="41">
        <v>0</v>
      </c>
      <c r="AN2689" s="41">
        <v>3315028</v>
      </c>
      <c r="AO2689" s="41">
        <v>0</v>
      </c>
      <c r="AP2689" s="41">
        <v>3315028</v>
      </c>
      <c r="AQ2689" s="41">
        <v>0</v>
      </c>
      <c r="AR2689" s="41">
        <v>3315028</v>
      </c>
      <c r="AS2689" s="41">
        <v>0</v>
      </c>
      <c r="AT2689" s="41">
        <v>3315028</v>
      </c>
      <c r="AU2689" s="41">
        <v>0</v>
      </c>
      <c r="AV2689" s="41">
        <v>3315028</v>
      </c>
      <c r="AW2689" s="41">
        <v>0</v>
      </c>
      <c r="AX2689" s="41">
        <v>3315028</v>
      </c>
      <c r="AY2689" s="2">
        <v>0</v>
      </c>
      <c r="AZ2689" s="12" t="str">
        <f t="shared" si="361"/>
        <v>OK</v>
      </c>
      <c r="BA2689" s="12" t="str">
        <f t="shared" si="362"/>
        <v>OK</v>
      </c>
      <c r="BB2689" s="6">
        <f t="shared" si="363"/>
        <v>0</v>
      </c>
      <c r="BC2689" s="13">
        <f t="shared" si="364"/>
        <v>36465308</v>
      </c>
      <c r="BD2689" s="13">
        <f t="shared" si="365"/>
        <v>36465308</v>
      </c>
      <c r="BE2689" s="6">
        <f t="shared" si="366"/>
        <v>0</v>
      </c>
      <c r="BF2689" s="6">
        <f t="shared" si="367"/>
        <v>0</v>
      </c>
      <c r="BG2689" s="2"/>
      <c r="BH2689" s="2"/>
      <c r="BI2689" s="2"/>
    </row>
    <row r="2690" spans="1:61" s="3" customFormat="1" ht="85.5" x14ac:dyDescent="0.25">
      <c r="A2690" s="2"/>
      <c r="B2690" s="29" t="s">
        <v>3054</v>
      </c>
      <c r="C2690" s="29" t="s">
        <v>652</v>
      </c>
      <c r="D2690" s="29" t="s">
        <v>50</v>
      </c>
      <c r="E2690" s="30" t="s">
        <v>3018</v>
      </c>
      <c r="F2690" s="30" t="s">
        <v>3022</v>
      </c>
      <c r="G2690" s="30" t="s">
        <v>58</v>
      </c>
      <c r="H2690" s="30">
        <v>81101512</v>
      </c>
      <c r="I2690" s="30" t="s">
        <v>6269</v>
      </c>
      <c r="J2690" s="30" t="s">
        <v>221</v>
      </c>
      <c r="K2690" s="30" t="s">
        <v>3055</v>
      </c>
      <c r="L2690" s="31" t="s">
        <v>153</v>
      </c>
      <c r="M2690" s="31" t="s">
        <v>153</v>
      </c>
      <c r="N2690" s="31">
        <v>12</v>
      </c>
      <c r="O2690" s="31" t="s">
        <v>223</v>
      </c>
      <c r="P2690" s="31" t="s">
        <v>224</v>
      </c>
      <c r="Q2690" s="40">
        <v>31175936</v>
      </c>
      <c r="R2690" s="40">
        <v>31175936</v>
      </c>
      <c r="S2690" s="31" t="s">
        <v>225</v>
      </c>
      <c r="T2690" s="31" t="s">
        <v>221</v>
      </c>
      <c r="U2690" s="30" t="s">
        <v>654</v>
      </c>
      <c r="V2690" s="30" t="s">
        <v>264</v>
      </c>
      <c r="W2690" s="30" t="s">
        <v>3041</v>
      </c>
      <c r="X2690" s="30" t="s">
        <v>229</v>
      </c>
      <c r="Y2690" s="30" t="s">
        <v>230</v>
      </c>
      <c r="Z2690" s="30" t="s">
        <v>655</v>
      </c>
      <c r="AA2690" s="41">
        <v>31175936</v>
      </c>
      <c r="AB2690" s="41">
        <v>0</v>
      </c>
      <c r="AC2690" s="41">
        <v>0</v>
      </c>
      <c r="AD2690" s="41">
        <v>2834176</v>
      </c>
      <c r="AE2690" s="41">
        <v>0</v>
      </c>
      <c r="AF2690" s="41">
        <v>2834176</v>
      </c>
      <c r="AG2690" s="41">
        <v>0</v>
      </c>
      <c r="AH2690" s="41">
        <v>2834176</v>
      </c>
      <c r="AI2690" s="41">
        <v>0</v>
      </c>
      <c r="AJ2690" s="41">
        <v>2834176</v>
      </c>
      <c r="AK2690" s="41">
        <v>0</v>
      </c>
      <c r="AL2690" s="41">
        <v>2834176</v>
      </c>
      <c r="AM2690" s="41">
        <v>0</v>
      </c>
      <c r="AN2690" s="41">
        <v>2834176</v>
      </c>
      <c r="AO2690" s="41">
        <v>0</v>
      </c>
      <c r="AP2690" s="41">
        <v>2834176</v>
      </c>
      <c r="AQ2690" s="41">
        <v>0</v>
      </c>
      <c r="AR2690" s="41">
        <v>2834176</v>
      </c>
      <c r="AS2690" s="41">
        <v>0</v>
      </c>
      <c r="AT2690" s="41">
        <v>2834176</v>
      </c>
      <c r="AU2690" s="41">
        <v>0</v>
      </c>
      <c r="AV2690" s="41">
        <v>2834176</v>
      </c>
      <c r="AW2690" s="41">
        <v>0</v>
      </c>
      <c r="AX2690" s="41">
        <v>2834176</v>
      </c>
      <c r="AY2690" s="2">
        <v>0</v>
      </c>
      <c r="AZ2690" s="12" t="str">
        <f t="shared" si="361"/>
        <v>OK</v>
      </c>
      <c r="BA2690" s="12" t="str">
        <f t="shared" si="362"/>
        <v>OK</v>
      </c>
      <c r="BB2690" s="6">
        <f t="shared" si="363"/>
        <v>0</v>
      </c>
      <c r="BC2690" s="13">
        <f t="shared" si="364"/>
        <v>31175936</v>
      </c>
      <c r="BD2690" s="13">
        <f t="shared" si="365"/>
        <v>31175936</v>
      </c>
      <c r="BE2690" s="6">
        <f t="shared" si="366"/>
        <v>0</v>
      </c>
      <c r="BF2690" s="6">
        <f t="shared" si="367"/>
        <v>0</v>
      </c>
      <c r="BG2690" s="2"/>
      <c r="BH2690" s="2"/>
      <c r="BI2690" s="2"/>
    </row>
    <row r="2691" spans="1:61" s="3" customFormat="1" ht="85.5" x14ac:dyDescent="0.25">
      <c r="A2691" s="2"/>
      <c r="B2691" s="29" t="s">
        <v>3056</v>
      </c>
      <c r="C2691" s="29" t="s">
        <v>652</v>
      </c>
      <c r="D2691" s="29" t="s">
        <v>50</v>
      </c>
      <c r="E2691" s="30" t="s">
        <v>3018</v>
      </c>
      <c r="F2691" s="30" t="s">
        <v>3022</v>
      </c>
      <c r="G2691" s="30" t="s">
        <v>58</v>
      </c>
      <c r="H2691" s="30">
        <v>81101512</v>
      </c>
      <c r="I2691" s="30" t="s">
        <v>6269</v>
      </c>
      <c r="J2691" s="30" t="s">
        <v>221</v>
      </c>
      <c r="K2691" s="30" t="s">
        <v>6390</v>
      </c>
      <c r="L2691" s="31" t="s">
        <v>154</v>
      </c>
      <c r="M2691" s="31" t="s">
        <v>154</v>
      </c>
      <c r="N2691" s="31">
        <v>8</v>
      </c>
      <c r="O2691" s="31" t="s">
        <v>223</v>
      </c>
      <c r="P2691" s="31" t="s">
        <v>224</v>
      </c>
      <c r="Q2691" s="40">
        <v>61084430</v>
      </c>
      <c r="R2691" s="40">
        <v>61084430</v>
      </c>
      <c r="S2691" s="31" t="s">
        <v>225</v>
      </c>
      <c r="T2691" s="31" t="s">
        <v>221</v>
      </c>
      <c r="U2691" s="30" t="s">
        <v>654</v>
      </c>
      <c r="V2691" s="30" t="s">
        <v>264</v>
      </c>
      <c r="W2691" s="30" t="s">
        <v>3041</v>
      </c>
      <c r="X2691" s="30" t="s">
        <v>229</v>
      </c>
      <c r="Y2691" s="30" t="s">
        <v>230</v>
      </c>
      <c r="Z2691" s="30" t="s">
        <v>655</v>
      </c>
      <c r="AA2691" s="41">
        <v>0</v>
      </c>
      <c r="AB2691" s="41">
        <v>0</v>
      </c>
      <c r="AC2691" s="41">
        <v>61084430</v>
      </c>
      <c r="AD2691" s="41">
        <v>0</v>
      </c>
      <c r="AE2691" s="41">
        <v>0</v>
      </c>
      <c r="AF2691" s="41">
        <v>8000000</v>
      </c>
      <c r="AG2691" s="41">
        <v>0</v>
      </c>
      <c r="AH2691" s="41">
        <v>8000000</v>
      </c>
      <c r="AI2691" s="41">
        <v>0</v>
      </c>
      <c r="AJ2691" s="41">
        <v>8000000</v>
      </c>
      <c r="AK2691" s="41">
        <v>0</v>
      </c>
      <c r="AL2691" s="41">
        <v>8000000</v>
      </c>
      <c r="AM2691" s="41">
        <v>0</v>
      </c>
      <c r="AN2691" s="41">
        <v>8000000</v>
      </c>
      <c r="AO2691" s="41">
        <v>0</v>
      </c>
      <c r="AP2691" s="41">
        <v>8000000</v>
      </c>
      <c r="AQ2691" s="41">
        <v>0</v>
      </c>
      <c r="AR2691" s="41">
        <v>8000000</v>
      </c>
      <c r="AS2691" s="41">
        <v>0</v>
      </c>
      <c r="AT2691" s="41">
        <v>5084430</v>
      </c>
      <c r="AU2691" s="41">
        <v>0</v>
      </c>
      <c r="AV2691" s="41">
        <v>0</v>
      </c>
      <c r="AW2691" s="41">
        <v>0</v>
      </c>
      <c r="AX2691" s="41">
        <v>0</v>
      </c>
      <c r="AY2691" s="2">
        <v>0</v>
      </c>
      <c r="AZ2691" s="12" t="str">
        <f t="shared" si="361"/>
        <v>OK</v>
      </c>
      <c r="BA2691" s="12" t="str">
        <f t="shared" si="362"/>
        <v>OK</v>
      </c>
      <c r="BB2691" s="6">
        <f t="shared" si="363"/>
        <v>0</v>
      </c>
      <c r="BC2691" s="13">
        <f t="shared" si="364"/>
        <v>61084430</v>
      </c>
      <c r="BD2691" s="13">
        <f t="shared" si="365"/>
        <v>61084430</v>
      </c>
      <c r="BE2691" s="6">
        <f t="shared" si="366"/>
        <v>0</v>
      </c>
      <c r="BF2691" s="6">
        <f t="shared" si="367"/>
        <v>0</v>
      </c>
      <c r="BG2691" s="2"/>
      <c r="BH2691" s="2"/>
      <c r="BI2691" s="2"/>
    </row>
    <row r="2692" spans="1:61" s="3" customFormat="1" ht="99.75" x14ac:dyDescent="0.25">
      <c r="A2692" s="2"/>
      <c r="B2692" s="29" t="s">
        <v>3057</v>
      </c>
      <c r="C2692" s="29" t="s">
        <v>652</v>
      </c>
      <c r="D2692" s="29" t="s">
        <v>50</v>
      </c>
      <c r="E2692" s="30" t="s">
        <v>3018</v>
      </c>
      <c r="F2692" s="30" t="s">
        <v>3022</v>
      </c>
      <c r="G2692" s="30" t="s">
        <v>58</v>
      </c>
      <c r="H2692" s="30">
        <v>81101512</v>
      </c>
      <c r="I2692" s="30" t="s">
        <v>6269</v>
      </c>
      <c r="J2692" s="30" t="s">
        <v>221</v>
      </c>
      <c r="K2692" s="30" t="s">
        <v>3058</v>
      </c>
      <c r="L2692" s="31" t="s">
        <v>153</v>
      </c>
      <c r="M2692" s="31" t="s">
        <v>153</v>
      </c>
      <c r="N2692" s="31">
        <v>12</v>
      </c>
      <c r="O2692" s="31" t="s">
        <v>223</v>
      </c>
      <c r="P2692" s="31" t="s">
        <v>224</v>
      </c>
      <c r="Q2692" s="40">
        <v>58074379</v>
      </c>
      <c r="R2692" s="40">
        <v>58074379</v>
      </c>
      <c r="S2692" s="31" t="s">
        <v>225</v>
      </c>
      <c r="T2692" s="31" t="s">
        <v>221</v>
      </c>
      <c r="U2692" s="30" t="s">
        <v>654</v>
      </c>
      <c r="V2692" s="30" t="s">
        <v>264</v>
      </c>
      <c r="W2692" s="30" t="s">
        <v>3041</v>
      </c>
      <c r="X2692" s="30" t="s">
        <v>229</v>
      </c>
      <c r="Y2692" s="30" t="s">
        <v>230</v>
      </c>
      <c r="Z2692" s="30" t="s">
        <v>655</v>
      </c>
      <c r="AA2692" s="41">
        <v>58074379</v>
      </c>
      <c r="AB2692" s="41">
        <v>0</v>
      </c>
      <c r="AC2692" s="41">
        <v>0</v>
      </c>
      <c r="AD2692" s="41">
        <v>5279489</v>
      </c>
      <c r="AE2692" s="41">
        <v>0</v>
      </c>
      <c r="AF2692" s="41">
        <v>5279489</v>
      </c>
      <c r="AG2692" s="41">
        <v>0</v>
      </c>
      <c r="AH2692" s="41">
        <v>5279489</v>
      </c>
      <c r="AI2692" s="41">
        <v>0</v>
      </c>
      <c r="AJ2692" s="41">
        <v>5279489</v>
      </c>
      <c r="AK2692" s="41">
        <v>0</v>
      </c>
      <c r="AL2692" s="41">
        <v>5279489</v>
      </c>
      <c r="AM2692" s="41">
        <v>0</v>
      </c>
      <c r="AN2692" s="41">
        <v>5279489</v>
      </c>
      <c r="AO2692" s="41">
        <v>0</v>
      </c>
      <c r="AP2692" s="41">
        <v>5279489</v>
      </c>
      <c r="AQ2692" s="41">
        <v>0</v>
      </c>
      <c r="AR2692" s="41">
        <v>5279489</v>
      </c>
      <c r="AS2692" s="41">
        <v>0</v>
      </c>
      <c r="AT2692" s="41">
        <v>5279489</v>
      </c>
      <c r="AU2692" s="41">
        <v>0</v>
      </c>
      <c r="AV2692" s="41">
        <v>5279489</v>
      </c>
      <c r="AW2692" s="41">
        <v>0</v>
      </c>
      <c r="AX2692" s="41">
        <v>5279489</v>
      </c>
      <c r="AY2692" s="2">
        <v>0</v>
      </c>
      <c r="AZ2692" s="12" t="str">
        <f t="shared" si="361"/>
        <v>OK</v>
      </c>
      <c r="BA2692" s="12" t="str">
        <f t="shared" si="362"/>
        <v>OK</v>
      </c>
      <c r="BB2692" s="6">
        <f t="shared" si="363"/>
        <v>0</v>
      </c>
      <c r="BC2692" s="13">
        <f t="shared" si="364"/>
        <v>58074379</v>
      </c>
      <c r="BD2692" s="13">
        <f t="shared" si="365"/>
        <v>58074379</v>
      </c>
      <c r="BE2692" s="6">
        <f t="shared" si="366"/>
        <v>0</v>
      </c>
      <c r="BF2692" s="6">
        <f t="shared" si="367"/>
        <v>0</v>
      </c>
      <c r="BG2692" s="2"/>
      <c r="BH2692" s="2"/>
      <c r="BI2692" s="2"/>
    </row>
    <row r="2693" spans="1:61" s="3" customFormat="1" ht="85.5" x14ac:dyDescent="0.25">
      <c r="A2693" s="2"/>
      <c r="B2693" s="29" t="s">
        <v>3059</v>
      </c>
      <c r="C2693" s="29" t="s">
        <v>652</v>
      </c>
      <c r="D2693" s="29" t="s">
        <v>50</v>
      </c>
      <c r="E2693" s="30" t="s">
        <v>3018</v>
      </c>
      <c r="F2693" s="30" t="s">
        <v>3022</v>
      </c>
      <c r="G2693" s="30" t="s">
        <v>58</v>
      </c>
      <c r="H2693" s="30">
        <v>81101512</v>
      </c>
      <c r="I2693" s="30" t="s">
        <v>6269</v>
      </c>
      <c r="J2693" s="30" t="s">
        <v>221</v>
      </c>
      <c r="K2693" s="30" t="s">
        <v>3060</v>
      </c>
      <c r="L2693" s="31" t="s">
        <v>153</v>
      </c>
      <c r="M2693" s="31" t="s">
        <v>153</v>
      </c>
      <c r="N2693" s="31">
        <v>10</v>
      </c>
      <c r="O2693" s="31" t="s">
        <v>223</v>
      </c>
      <c r="P2693" s="31" t="s">
        <v>224</v>
      </c>
      <c r="Q2693" s="40">
        <v>80100890</v>
      </c>
      <c r="R2693" s="40">
        <v>80100890</v>
      </c>
      <c r="S2693" s="31" t="s">
        <v>225</v>
      </c>
      <c r="T2693" s="31" t="s">
        <v>221</v>
      </c>
      <c r="U2693" s="30" t="s">
        <v>654</v>
      </c>
      <c r="V2693" s="30" t="s">
        <v>264</v>
      </c>
      <c r="W2693" s="30" t="s">
        <v>3041</v>
      </c>
      <c r="X2693" s="30" t="s">
        <v>229</v>
      </c>
      <c r="Y2693" s="30" t="s">
        <v>230</v>
      </c>
      <c r="Z2693" s="30" t="s">
        <v>655</v>
      </c>
      <c r="AA2693" s="41">
        <v>80100890</v>
      </c>
      <c r="AB2693" s="41">
        <v>0</v>
      </c>
      <c r="AC2693" s="41">
        <v>0</v>
      </c>
      <c r="AD2693" s="41">
        <v>8010089</v>
      </c>
      <c r="AE2693" s="41">
        <v>0</v>
      </c>
      <c r="AF2693" s="41">
        <v>8010089</v>
      </c>
      <c r="AG2693" s="41">
        <v>0</v>
      </c>
      <c r="AH2693" s="41">
        <v>8010089</v>
      </c>
      <c r="AI2693" s="41">
        <v>0</v>
      </c>
      <c r="AJ2693" s="41">
        <v>8010089</v>
      </c>
      <c r="AK2693" s="41">
        <v>0</v>
      </c>
      <c r="AL2693" s="41">
        <v>8010089</v>
      </c>
      <c r="AM2693" s="41">
        <v>0</v>
      </c>
      <c r="AN2693" s="41">
        <v>8010089</v>
      </c>
      <c r="AO2693" s="41">
        <v>0</v>
      </c>
      <c r="AP2693" s="41">
        <v>8010089</v>
      </c>
      <c r="AQ2693" s="41">
        <v>0</v>
      </c>
      <c r="AR2693" s="41">
        <v>8010089</v>
      </c>
      <c r="AS2693" s="41">
        <v>0</v>
      </c>
      <c r="AT2693" s="41">
        <v>8010089</v>
      </c>
      <c r="AU2693" s="41">
        <v>0</v>
      </c>
      <c r="AV2693" s="41">
        <v>8010089</v>
      </c>
      <c r="AW2693" s="41">
        <v>0</v>
      </c>
      <c r="AX2693" s="41">
        <v>0</v>
      </c>
      <c r="AY2693" s="2">
        <v>0</v>
      </c>
      <c r="AZ2693" s="12" t="str">
        <f t="shared" si="361"/>
        <v>OK</v>
      </c>
      <c r="BA2693" s="12" t="str">
        <f t="shared" si="362"/>
        <v>OK</v>
      </c>
      <c r="BB2693" s="6">
        <f t="shared" si="363"/>
        <v>0</v>
      </c>
      <c r="BC2693" s="13">
        <f t="shared" si="364"/>
        <v>80100890</v>
      </c>
      <c r="BD2693" s="13">
        <f t="shared" si="365"/>
        <v>80100890</v>
      </c>
      <c r="BE2693" s="6">
        <f t="shared" si="366"/>
        <v>0</v>
      </c>
      <c r="BF2693" s="6">
        <f t="shared" si="367"/>
        <v>0</v>
      </c>
      <c r="BG2693" s="2"/>
      <c r="BH2693" s="2"/>
      <c r="BI2693" s="2"/>
    </row>
    <row r="2694" spans="1:61" s="3" customFormat="1" ht="85.5" x14ac:dyDescent="0.25">
      <c r="A2694" s="2"/>
      <c r="B2694" s="29" t="s">
        <v>3061</v>
      </c>
      <c r="C2694" s="29" t="s">
        <v>652</v>
      </c>
      <c r="D2694" s="29" t="s">
        <v>50</v>
      </c>
      <c r="E2694" s="30" t="s">
        <v>3018</v>
      </c>
      <c r="F2694" s="30" t="s">
        <v>3022</v>
      </c>
      <c r="G2694" s="30" t="s">
        <v>58</v>
      </c>
      <c r="H2694" s="30">
        <v>81101512</v>
      </c>
      <c r="I2694" s="30" t="s">
        <v>6269</v>
      </c>
      <c r="J2694" s="30" t="s">
        <v>221</v>
      </c>
      <c r="K2694" s="30" t="s">
        <v>3062</v>
      </c>
      <c r="L2694" s="31" t="s">
        <v>153</v>
      </c>
      <c r="M2694" s="31" t="s">
        <v>153</v>
      </c>
      <c r="N2694" s="31">
        <v>12</v>
      </c>
      <c r="O2694" s="31" t="s">
        <v>223</v>
      </c>
      <c r="P2694" s="31" t="s">
        <v>224</v>
      </c>
      <c r="Q2694" s="40">
        <v>58074379</v>
      </c>
      <c r="R2694" s="40">
        <v>58074379</v>
      </c>
      <c r="S2694" s="31" t="s">
        <v>225</v>
      </c>
      <c r="T2694" s="31" t="s">
        <v>221</v>
      </c>
      <c r="U2694" s="30" t="s">
        <v>654</v>
      </c>
      <c r="V2694" s="30" t="s">
        <v>264</v>
      </c>
      <c r="W2694" s="30" t="s">
        <v>3041</v>
      </c>
      <c r="X2694" s="30" t="s">
        <v>229</v>
      </c>
      <c r="Y2694" s="30" t="s">
        <v>230</v>
      </c>
      <c r="Z2694" s="30" t="s">
        <v>655</v>
      </c>
      <c r="AA2694" s="41">
        <v>58074379</v>
      </c>
      <c r="AB2694" s="41">
        <v>0</v>
      </c>
      <c r="AC2694" s="41">
        <v>0</v>
      </c>
      <c r="AD2694" s="41">
        <v>5279489</v>
      </c>
      <c r="AE2694" s="41">
        <v>0</v>
      </c>
      <c r="AF2694" s="41">
        <v>5279489</v>
      </c>
      <c r="AG2694" s="41">
        <v>0</v>
      </c>
      <c r="AH2694" s="41">
        <v>5279489</v>
      </c>
      <c r="AI2694" s="41">
        <v>0</v>
      </c>
      <c r="AJ2694" s="41">
        <v>5279489</v>
      </c>
      <c r="AK2694" s="41">
        <v>0</v>
      </c>
      <c r="AL2694" s="41">
        <v>5279489</v>
      </c>
      <c r="AM2694" s="41">
        <v>0</v>
      </c>
      <c r="AN2694" s="41">
        <v>5279489</v>
      </c>
      <c r="AO2694" s="41">
        <v>0</v>
      </c>
      <c r="AP2694" s="41">
        <v>5279489</v>
      </c>
      <c r="AQ2694" s="41">
        <v>0</v>
      </c>
      <c r="AR2694" s="41">
        <v>5279489</v>
      </c>
      <c r="AS2694" s="41">
        <v>0</v>
      </c>
      <c r="AT2694" s="41">
        <v>5279489</v>
      </c>
      <c r="AU2694" s="41">
        <v>0</v>
      </c>
      <c r="AV2694" s="41">
        <v>5279489</v>
      </c>
      <c r="AW2694" s="41">
        <v>0</v>
      </c>
      <c r="AX2694" s="41">
        <v>5279489</v>
      </c>
      <c r="AY2694" s="2">
        <v>0</v>
      </c>
      <c r="AZ2694" s="12" t="str">
        <f t="shared" si="361"/>
        <v>OK</v>
      </c>
      <c r="BA2694" s="12" t="str">
        <f t="shared" si="362"/>
        <v>OK</v>
      </c>
      <c r="BB2694" s="6">
        <f t="shared" si="363"/>
        <v>0</v>
      </c>
      <c r="BC2694" s="13">
        <f t="shared" si="364"/>
        <v>58074379</v>
      </c>
      <c r="BD2694" s="13">
        <f t="shared" si="365"/>
        <v>58074379</v>
      </c>
      <c r="BE2694" s="6">
        <f t="shared" si="366"/>
        <v>0</v>
      </c>
      <c r="BF2694" s="6">
        <f t="shared" si="367"/>
        <v>0</v>
      </c>
      <c r="BG2694" s="2"/>
      <c r="BH2694" s="2"/>
      <c r="BI2694" s="2"/>
    </row>
    <row r="2695" spans="1:61" s="3" customFormat="1" ht="85.5" x14ac:dyDescent="0.25">
      <c r="A2695" s="2"/>
      <c r="B2695" s="29" t="s">
        <v>3063</v>
      </c>
      <c r="C2695" s="29" t="s">
        <v>652</v>
      </c>
      <c r="D2695" s="29" t="s">
        <v>50</v>
      </c>
      <c r="E2695" s="30" t="s">
        <v>3018</v>
      </c>
      <c r="F2695" s="30" t="s">
        <v>3022</v>
      </c>
      <c r="G2695" s="30" t="s">
        <v>58</v>
      </c>
      <c r="H2695" s="30">
        <v>81101512</v>
      </c>
      <c r="I2695" s="30" t="s">
        <v>6269</v>
      </c>
      <c r="J2695" s="30" t="s">
        <v>221</v>
      </c>
      <c r="K2695" s="30" t="s">
        <v>3064</v>
      </c>
      <c r="L2695" s="31" t="s">
        <v>153</v>
      </c>
      <c r="M2695" s="31" t="s">
        <v>153</v>
      </c>
      <c r="N2695" s="31">
        <v>12</v>
      </c>
      <c r="O2695" s="31" t="s">
        <v>223</v>
      </c>
      <c r="P2695" s="31" t="s">
        <v>224</v>
      </c>
      <c r="Q2695" s="40">
        <v>77995247</v>
      </c>
      <c r="R2695" s="40">
        <v>77995247</v>
      </c>
      <c r="S2695" s="31" t="s">
        <v>225</v>
      </c>
      <c r="T2695" s="31" t="s">
        <v>221</v>
      </c>
      <c r="U2695" s="30" t="s">
        <v>654</v>
      </c>
      <c r="V2695" s="30" t="s">
        <v>264</v>
      </c>
      <c r="W2695" s="30" t="s">
        <v>3041</v>
      </c>
      <c r="X2695" s="30" t="s">
        <v>229</v>
      </c>
      <c r="Y2695" s="30" t="s">
        <v>230</v>
      </c>
      <c r="Z2695" s="30" t="s">
        <v>655</v>
      </c>
      <c r="AA2695" s="41">
        <v>77995247</v>
      </c>
      <c r="AB2695" s="41">
        <v>0</v>
      </c>
      <c r="AC2695" s="41">
        <v>0</v>
      </c>
      <c r="AD2695" s="41">
        <v>7090477</v>
      </c>
      <c r="AE2695" s="41">
        <v>0</v>
      </c>
      <c r="AF2695" s="41">
        <v>7090477</v>
      </c>
      <c r="AG2695" s="41">
        <v>0</v>
      </c>
      <c r="AH2695" s="41">
        <v>7090477</v>
      </c>
      <c r="AI2695" s="41">
        <v>0</v>
      </c>
      <c r="AJ2695" s="41">
        <v>7090477</v>
      </c>
      <c r="AK2695" s="41">
        <v>0</v>
      </c>
      <c r="AL2695" s="41">
        <v>7090477</v>
      </c>
      <c r="AM2695" s="41">
        <v>0</v>
      </c>
      <c r="AN2695" s="41">
        <v>7090477</v>
      </c>
      <c r="AO2695" s="41">
        <v>0</v>
      </c>
      <c r="AP2695" s="41">
        <v>7090477</v>
      </c>
      <c r="AQ2695" s="41">
        <v>0</v>
      </c>
      <c r="AR2695" s="41">
        <v>7090477</v>
      </c>
      <c r="AS2695" s="41">
        <v>0</v>
      </c>
      <c r="AT2695" s="41">
        <v>7090477</v>
      </c>
      <c r="AU2695" s="41">
        <v>0</v>
      </c>
      <c r="AV2695" s="41">
        <v>7090477</v>
      </c>
      <c r="AW2695" s="41">
        <v>0</v>
      </c>
      <c r="AX2695" s="41">
        <v>7090477</v>
      </c>
      <c r="AY2695" s="2">
        <v>0</v>
      </c>
      <c r="AZ2695" s="12" t="str">
        <f t="shared" si="361"/>
        <v>OK</v>
      </c>
      <c r="BA2695" s="12" t="str">
        <f t="shared" si="362"/>
        <v>OK</v>
      </c>
      <c r="BB2695" s="6">
        <f t="shared" si="363"/>
        <v>0</v>
      </c>
      <c r="BC2695" s="13">
        <f t="shared" si="364"/>
        <v>77995247</v>
      </c>
      <c r="BD2695" s="13">
        <f t="shared" si="365"/>
        <v>77995247</v>
      </c>
      <c r="BE2695" s="6">
        <f t="shared" si="366"/>
        <v>0</v>
      </c>
      <c r="BF2695" s="6">
        <f t="shared" si="367"/>
        <v>0</v>
      </c>
      <c r="BG2695" s="2"/>
      <c r="BH2695" s="2"/>
      <c r="BI2695" s="2"/>
    </row>
    <row r="2696" spans="1:61" s="3" customFormat="1" ht="85.5" x14ac:dyDescent="0.25">
      <c r="A2696" s="2"/>
      <c r="B2696" s="29" t="s">
        <v>3065</v>
      </c>
      <c r="C2696" s="29" t="s">
        <v>652</v>
      </c>
      <c r="D2696" s="29" t="s">
        <v>50</v>
      </c>
      <c r="E2696" s="30" t="s">
        <v>3018</v>
      </c>
      <c r="F2696" s="30" t="s">
        <v>3022</v>
      </c>
      <c r="G2696" s="30" t="s">
        <v>58</v>
      </c>
      <c r="H2696" s="30">
        <v>81101512</v>
      </c>
      <c r="I2696" s="30" t="s">
        <v>6269</v>
      </c>
      <c r="J2696" s="30" t="s">
        <v>221</v>
      </c>
      <c r="K2696" s="30" t="s">
        <v>3066</v>
      </c>
      <c r="L2696" s="31" t="s">
        <v>153</v>
      </c>
      <c r="M2696" s="31" t="s">
        <v>153</v>
      </c>
      <c r="N2696" s="31">
        <v>10</v>
      </c>
      <c r="O2696" s="31" t="s">
        <v>223</v>
      </c>
      <c r="P2696" s="31" t="s">
        <v>224</v>
      </c>
      <c r="Q2696" s="40">
        <v>104660800</v>
      </c>
      <c r="R2696" s="40">
        <v>104660800</v>
      </c>
      <c r="S2696" s="31" t="s">
        <v>225</v>
      </c>
      <c r="T2696" s="31" t="s">
        <v>221</v>
      </c>
      <c r="U2696" s="30" t="s">
        <v>654</v>
      </c>
      <c r="V2696" s="30" t="s">
        <v>264</v>
      </c>
      <c r="W2696" s="30" t="s">
        <v>3041</v>
      </c>
      <c r="X2696" s="30" t="s">
        <v>229</v>
      </c>
      <c r="Y2696" s="30" t="s">
        <v>230</v>
      </c>
      <c r="Z2696" s="30" t="s">
        <v>655</v>
      </c>
      <c r="AA2696" s="41">
        <v>104660800</v>
      </c>
      <c r="AB2696" s="41">
        <v>0</v>
      </c>
      <c r="AC2696" s="41">
        <v>0</v>
      </c>
      <c r="AD2696" s="41">
        <v>10466080</v>
      </c>
      <c r="AE2696" s="41">
        <v>0</v>
      </c>
      <c r="AF2696" s="41">
        <v>10466080</v>
      </c>
      <c r="AG2696" s="41">
        <v>0</v>
      </c>
      <c r="AH2696" s="41">
        <v>10466080</v>
      </c>
      <c r="AI2696" s="41">
        <v>0</v>
      </c>
      <c r="AJ2696" s="41">
        <v>10466080</v>
      </c>
      <c r="AK2696" s="41">
        <v>0</v>
      </c>
      <c r="AL2696" s="41">
        <v>10466080</v>
      </c>
      <c r="AM2696" s="41">
        <v>0</v>
      </c>
      <c r="AN2696" s="41">
        <v>10466080</v>
      </c>
      <c r="AO2696" s="41">
        <v>0</v>
      </c>
      <c r="AP2696" s="41">
        <v>10466080</v>
      </c>
      <c r="AQ2696" s="41">
        <v>0</v>
      </c>
      <c r="AR2696" s="41">
        <v>10466080</v>
      </c>
      <c r="AS2696" s="41">
        <v>0</v>
      </c>
      <c r="AT2696" s="41">
        <v>10466080</v>
      </c>
      <c r="AU2696" s="41">
        <v>0</v>
      </c>
      <c r="AV2696" s="41">
        <v>10466080</v>
      </c>
      <c r="AW2696" s="41">
        <v>0</v>
      </c>
      <c r="AX2696" s="41">
        <v>0</v>
      </c>
      <c r="AY2696" s="2">
        <v>0</v>
      </c>
      <c r="AZ2696" s="12" t="str">
        <f t="shared" si="361"/>
        <v>OK</v>
      </c>
      <c r="BA2696" s="12" t="str">
        <f t="shared" si="362"/>
        <v>OK</v>
      </c>
      <c r="BB2696" s="6">
        <f t="shared" si="363"/>
        <v>0</v>
      </c>
      <c r="BC2696" s="13">
        <f t="shared" si="364"/>
        <v>104660800</v>
      </c>
      <c r="BD2696" s="13">
        <f t="shared" si="365"/>
        <v>104660800</v>
      </c>
      <c r="BE2696" s="6">
        <f t="shared" si="366"/>
        <v>0</v>
      </c>
      <c r="BF2696" s="6">
        <f t="shared" si="367"/>
        <v>0</v>
      </c>
      <c r="BG2696" s="2"/>
      <c r="BH2696" s="2"/>
      <c r="BI2696" s="2"/>
    </row>
    <row r="2697" spans="1:61" s="3" customFormat="1" ht="85.5" x14ac:dyDescent="0.25">
      <c r="A2697" s="2"/>
      <c r="B2697" s="29" t="s">
        <v>3067</v>
      </c>
      <c r="C2697" s="29" t="s">
        <v>652</v>
      </c>
      <c r="D2697" s="29" t="s">
        <v>50</v>
      </c>
      <c r="E2697" s="30" t="s">
        <v>3018</v>
      </c>
      <c r="F2697" s="30" t="s">
        <v>3022</v>
      </c>
      <c r="G2697" s="30" t="s">
        <v>58</v>
      </c>
      <c r="H2697" s="30">
        <v>81101512</v>
      </c>
      <c r="I2697" s="30" t="s">
        <v>6269</v>
      </c>
      <c r="J2697" s="30" t="s">
        <v>221</v>
      </c>
      <c r="K2697" s="30" t="s">
        <v>3068</v>
      </c>
      <c r="L2697" s="31" t="s">
        <v>153</v>
      </c>
      <c r="M2697" s="31" t="s">
        <v>153</v>
      </c>
      <c r="N2697" s="31">
        <v>12</v>
      </c>
      <c r="O2697" s="31" t="s">
        <v>223</v>
      </c>
      <c r="P2697" s="31" t="s">
        <v>224</v>
      </c>
      <c r="Q2697" s="40">
        <v>115126880</v>
      </c>
      <c r="R2697" s="40">
        <v>115126880</v>
      </c>
      <c r="S2697" s="31" t="s">
        <v>225</v>
      </c>
      <c r="T2697" s="31" t="s">
        <v>221</v>
      </c>
      <c r="U2697" s="30" t="s">
        <v>654</v>
      </c>
      <c r="V2697" s="30" t="s">
        <v>264</v>
      </c>
      <c r="W2697" s="30" t="s">
        <v>3041</v>
      </c>
      <c r="X2697" s="30" t="s">
        <v>229</v>
      </c>
      <c r="Y2697" s="30" t="s">
        <v>230</v>
      </c>
      <c r="Z2697" s="30" t="s">
        <v>655</v>
      </c>
      <c r="AA2697" s="41">
        <v>115126880</v>
      </c>
      <c r="AB2697" s="41">
        <v>0</v>
      </c>
      <c r="AC2697" s="41">
        <v>0</v>
      </c>
      <c r="AD2697" s="41">
        <v>10466080</v>
      </c>
      <c r="AE2697" s="41">
        <v>0</v>
      </c>
      <c r="AF2697" s="41">
        <v>10466080</v>
      </c>
      <c r="AG2697" s="41">
        <v>0</v>
      </c>
      <c r="AH2697" s="41">
        <v>10466080</v>
      </c>
      <c r="AI2697" s="41">
        <v>0</v>
      </c>
      <c r="AJ2697" s="41">
        <v>10466080</v>
      </c>
      <c r="AK2697" s="41">
        <v>0</v>
      </c>
      <c r="AL2697" s="41">
        <v>10466080</v>
      </c>
      <c r="AM2697" s="41">
        <v>0</v>
      </c>
      <c r="AN2697" s="41">
        <v>10466080</v>
      </c>
      <c r="AO2697" s="41">
        <v>0</v>
      </c>
      <c r="AP2697" s="41">
        <v>10466080</v>
      </c>
      <c r="AQ2697" s="41">
        <v>0</v>
      </c>
      <c r="AR2697" s="41">
        <v>10466080</v>
      </c>
      <c r="AS2697" s="41">
        <v>0</v>
      </c>
      <c r="AT2697" s="41">
        <v>10466080</v>
      </c>
      <c r="AU2697" s="41">
        <v>0</v>
      </c>
      <c r="AV2697" s="41">
        <v>10466080</v>
      </c>
      <c r="AW2697" s="41">
        <v>0</v>
      </c>
      <c r="AX2697" s="41">
        <v>10466080</v>
      </c>
      <c r="AY2697" s="2">
        <v>0</v>
      </c>
      <c r="AZ2697" s="12" t="str">
        <f t="shared" si="361"/>
        <v>OK</v>
      </c>
      <c r="BA2697" s="12" t="str">
        <f t="shared" si="362"/>
        <v>OK</v>
      </c>
      <c r="BB2697" s="6">
        <f t="shared" si="363"/>
        <v>0</v>
      </c>
      <c r="BC2697" s="13">
        <f t="shared" si="364"/>
        <v>115126880</v>
      </c>
      <c r="BD2697" s="13">
        <f t="shared" si="365"/>
        <v>115126880</v>
      </c>
      <c r="BE2697" s="6">
        <f t="shared" si="366"/>
        <v>0</v>
      </c>
      <c r="BF2697" s="6">
        <f t="shared" si="367"/>
        <v>0</v>
      </c>
      <c r="BG2697" s="2"/>
      <c r="BH2697" s="2"/>
      <c r="BI2697" s="2"/>
    </row>
    <row r="2698" spans="1:61" s="3" customFormat="1" ht="99.75" x14ac:dyDescent="0.25">
      <c r="A2698" s="2"/>
      <c r="B2698" s="29" t="s">
        <v>3069</v>
      </c>
      <c r="C2698" s="29" t="s">
        <v>652</v>
      </c>
      <c r="D2698" s="29" t="s">
        <v>50</v>
      </c>
      <c r="E2698" s="30" t="s">
        <v>3018</v>
      </c>
      <c r="F2698" s="30" t="s">
        <v>3022</v>
      </c>
      <c r="G2698" s="30" t="s">
        <v>58</v>
      </c>
      <c r="H2698" s="30">
        <v>81101512</v>
      </c>
      <c r="I2698" s="30" t="s">
        <v>6269</v>
      </c>
      <c r="J2698" s="30" t="s">
        <v>221</v>
      </c>
      <c r="K2698" s="30" t="s">
        <v>3070</v>
      </c>
      <c r="L2698" s="31" t="s">
        <v>153</v>
      </c>
      <c r="M2698" s="31" t="s">
        <v>153</v>
      </c>
      <c r="N2698" s="31">
        <v>12</v>
      </c>
      <c r="O2698" s="31" t="s">
        <v>223</v>
      </c>
      <c r="P2698" s="31" t="s">
        <v>224</v>
      </c>
      <c r="Q2698" s="40">
        <v>88110979</v>
      </c>
      <c r="R2698" s="40">
        <v>88110979</v>
      </c>
      <c r="S2698" s="31" t="s">
        <v>225</v>
      </c>
      <c r="T2698" s="31" t="s">
        <v>221</v>
      </c>
      <c r="U2698" s="30" t="s">
        <v>654</v>
      </c>
      <c r="V2698" s="30" t="s">
        <v>264</v>
      </c>
      <c r="W2698" s="30" t="s">
        <v>3041</v>
      </c>
      <c r="X2698" s="30" t="s">
        <v>229</v>
      </c>
      <c r="Y2698" s="30" t="s">
        <v>230</v>
      </c>
      <c r="Z2698" s="30" t="s">
        <v>655</v>
      </c>
      <c r="AA2698" s="41">
        <v>88110979</v>
      </c>
      <c r="AB2698" s="41">
        <v>0</v>
      </c>
      <c r="AC2698" s="41">
        <v>0</v>
      </c>
      <c r="AD2698" s="41">
        <v>8010089</v>
      </c>
      <c r="AE2698" s="41">
        <v>0</v>
      </c>
      <c r="AF2698" s="41">
        <v>8010089</v>
      </c>
      <c r="AG2698" s="41">
        <v>0</v>
      </c>
      <c r="AH2698" s="41">
        <v>8010089</v>
      </c>
      <c r="AI2698" s="41">
        <v>0</v>
      </c>
      <c r="AJ2698" s="41">
        <v>8010089</v>
      </c>
      <c r="AK2698" s="41">
        <v>0</v>
      </c>
      <c r="AL2698" s="41">
        <v>8010089</v>
      </c>
      <c r="AM2698" s="41">
        <v>0</v>
      </c>
      <c r="AN2698" s="41">
        <v>8010089</v>
      </c>
      <c r="AO2698" s="41">
        <v>0</v>
      </c>
      <c r="AP2698" s="41">
        <v>8010089</v>
      </c>
      <c r="AQ2698" s="41">
        <v>0</v>
      </c>
      <c r="AR2698" s="41">
        <v>8010089</v>
      </c>
      <c r="AS2698" s="41">
        <v>0</v>
      </c>
      <c r="AT2698" s="41">
        <v>8010089</v>
      </c>
      <c r="AU2698" s="41">
        <v>0</v>
      </c>
      <c r="AV2698" s="41">
        <v>8010089</v>
      </c>
      <c r="AW2698" s="41">
        <v>0</v>
      </c>
      <c r="AX2698" s="41">
        <v>8010089</v>
      </c>
      <c r="AY2698" s="2">
        <v>0</v>
      </c>
      <c r="AZ2698" s="12" t="str">
        <f t="shared" si="361"/>
        <v>OK</v>
      </c>
      <c r="BA2698" s="12" t="str">
        <f t="shared" si="362"/>
        <v>OK</v>
      </c>
      <c r="BB2698" s="6">
        <f t="shared" si="363"/>
        <v>0</v>
      </c>
      <c r="BC2698" s="13">
        <f t="shared" si="364"/>
        <v>88110979</v>
      </c>
      <c r="BD2698" s="13">
        <f t="shared" si="365"/>
        <v>88110979</v>
      </c>
      <c r="BE2698" s="6">
        <f t="shared" si="366"/>
        <v>0</v>
      </c>
      <c r="BF2698" s="6">
        <f t="shared" si="367"/>
        <v>0</v>
      </c>
      <c r="BG2698" s="2"/>
      <c r="BH2698" s="2"/>
      <c r="BI2698" s="2"/>
    </row>
    <row r="2699" spans="1:61" s="3" customFormat="1" ht="85.5" x14ac:dyDescent="0.25">
      <c r="A2699" s="2"/>
      <c r="B2699" s="29" t="s">
        <v>3071</v>
      </c>
      <c r="C2699" s="29" t="s">
        <v>652</v>
      </c>
      <c r="D2699" s="29" t="s">
        <v>50</v>
      </c>
      <c r="E2699" s="30" t="s">
        <v>3018</v>
      </c>
      <c r="F2699" s="30" t="s">
        <v>3022</v>
      </c>
      <c r="G2699" s="30" t="s">
        <v>58</v>
      </c>
      <c r="H2699" s="30">
        <v>81101512</v>
      </c>
      <c r="I2699" s="30" t="s">
        <v>6269</v>
      </c>
      <c r="J2699" s="30" t="s">
        <v>221</v>
      </c>
      <c r="K2699" s="30" t="s">
        <v>3072</v>
      </c>
      <c r="L2699" s="31" t="s">
        <v>153</v>
      </c>
      <c r="M2699" s="31" t="s">
        <v>153</v>
      </c>
      <c r="N2699" s="31">
        <v>12</v>
      </c>
      <c r="O2699" s="31" t="s">
        <v>223</v>
      </c>
      <c r="P2699" s="31" t="s">
        <v>224</v>
      </c>
      <c r="Q2699" s="40">
        <v>58074379</v>
      </c>
      <c r="R2699" s="40">
        <v>58074379</v>
      </c>
      <c r="S2699" s="31" t="s">
        <v>225</v>
      </c>
      <c r="T2699" s="31" t="s">
        <v>221</v>
      </c>
      <c r="U2699" s="30" t="s">
        <v>654</v>
      </c>
      <c r="V2699" s="30" t="s">
        <v>264</v>
      </c>
      <c r="W2699" s="30" t="s">
        <v>3041</v>
      </c>
      <c r="X2699" s="30" t="s">
        <v>229</v>
      </c>
      <c r="Y2699" s="30" t="s">
        <v>230</v>
      </c>
      <c r="Z2699" s="30" t="s">
        <v>655</v>
      </c>
      <c r="AA2699" s="41">
        <v>58074379</v>
      </c>
      <c r="AB2699" s="41">
        <v>0</v>
      </c>
      <c r="AC2699" s="41">
        <v>0</v>
      </c>
      <c r="AD2699" s="41">
        <v>5279489</v>
      </c>
      <c r="AE2699" s="41">
        <v>0</v>
      </c>
      <c r="AF2699" s="41">
        <v>5279489</v>
      </c>
      <c r="AG2699" s="41">
        <v>0</v>
      </c>
      <c r="AH2699" s="41">
        <v>5279489</v>
      </c>
      <c r="AI2699" s="41">
        <v>0</v>
      </c>
      <c r="AJ2699" s="41">
        <v>5279489</v>
      </c>
      <c r="AK2699" s="41">
        <v>0</v>
      </c>
      <c r="AL2699" s="41">
        <v>5279489</v>
      </c>
      <c r="AM2699" s="41">
        <v>0</v>
      </c>
      <c r="AN2699" s="41">
        <v>5279489</v>
      </c>
      <c r="AO2699" s="41">
        <v>0</v>
      </c>
      <c r="AP2699" s="41">
        <v>5279489</v>
      </c>
      <c r="AQ2699" s="41">
        <v>0</v>
      </c>
      <c r="AR2699" s="41">
        <v>5279489</v>
      </c>
      <c r="AS2699" s="41">
        <v>0</v>
      </c>
      <c r="AT2699" s="41">
        <v>5279489</v>
      </c>
      <c r="AU2699" s="41">
        <v>0</v>
      </c>
      <c r="AV2699" s="41">
        <v>5279489</v>
      </c>
      <c r="AW2699" s="41">
        <v>0</v>
      </c>
      <c r="AX2699" s="41">
        <v>5279489</v>
      </c>
      <c r="AY2699" s="2">
        <v>0</v>
      </c>
      <c r="AZ2699" s="12" t="str">
        <f t="shared" si="361"/>
        <v>OK</v>
      </c>
      <c r="BA2699" s="12" t="str">
        <f t="shared" si="362"/>
        <v>OK</v>
      </c>
      <c r="BB2699" s="6">
        <f t="shared" si="363"/>
        <v>0</v>
      </c>
      <c r="BC2699" s="13">
        <f t="shared" si="364"/>
        <v>58074379</v>
      </c>
      <c r="BD2699" s="13">
        <f t="shared" si="365"/>
        <v>58074379</v>
      </c>
      <c r="BE2699" s="6">
        <f t="shared" si="366"/>
        <v>0</v>
      </c>
      <c r="BF2699" s="6">
        <f t="shared" si="367"/>
        <v>0</v>
      </c>
      <c r="BG2699" s="2"/>
      <c r="BH2699" s="2"/>
      <c r="BI2699" s="2"/>
    </row>
    <row r="2700" spans="1:61" s="3" customFormat="1" ht="85.5" x14ac:dyDescent="0.25">
      <c r="A2700" s="2"/>
      <c r="B2700" s="29" t="s">
        <v>3073</v>
      </c>
      <c r="C2700" s="29" t="s">
        <v>652</v>
      </c>
      <c r="D2700" s="29" t="s">
        <v>50</v>
      </c>
      <c r="E2700" s="30" t="s">
        <v>3018</v>
      </c>
      <c r="F2700" s="30" t="s">
        <v>3022</v>
      </c>
      <c r="G2700" s="30" t="s">
        <v>58</v>
      </c>
      <c r="H2700" s="30">
        <v>81101512</v>
      </c>
      <c r="I2700" s="30" t="s">
        <v>6269</v>
      </c>
      <c r="J2700" s="30" t="s">
        <v>221</v>
      </c>
      <c r="K2700" s="30" t="s">
        <v>3074</v>
      </c>
      <c r="L2700" s="31" t="s">
        <v>153</v>
      </c>
      <c r="M2700" s="31" t="s">
        <v>153</v>
      </c>
      <c r="N2700" s="31">
        <v>10</v>
      </c>
      <c r="O2700" s="31" t="s">
        <v>223</v>
      </c>
      <c r="P2700" s="31" t="s">
        <v>224</v>
      </c>
      <c r="Q2700" s="40">
        <v>52794890</v>
      </c>
      <c r="R2700" s="40">
        <v>52794890</v>
      </c>
      <c r="S2700" s="31" t="s">
        <v>225</v>
      </c>
      <c r="T2700" s="31" t="s">
        <v>221</v>
      </c>
      <c r="U2700" s="30" t="s">
        <v>654</v>
      </c>
      <c r="V2700" s="30" t="s">
        <v>264</v>
      </c>
      <c r="W2700" s="30" t="s">
        <v>3041</v>
      </c>
      <c r="X2700" s="30" t="s">
        <v>229</v>
      </c>
      <c r="Y2700" s="30" t="s">
        <v>230</v>
      </c>
      <c r="Z2700" s="30" t="s">
        <v>655</v>
      </c>
      <c r="AA2700" s="41">
        <v>52794890</v>
      </c>
      <c r="AB2700" s="41">
        <v>0</v>
      </c>
      <c r="AC2700" s="41">
        <v>0</v>
      </c>
      <c r="AD2700" s="41">
        <v>5279489</v>
      </c>
      <c r="AE2700" s="41">
        <v>0</v>
      </c>
      <c r="AF2700" s="41">
        <v>5279489</v>
      </c>
      <c r="AG2700" s="41">
        <v>0</v>
      </c>
      <c r="AH2700" s="41">
        <v>5279489</v>
      </c>
      <c r="AI2700" s="41">
        <v>0</v>
      </c>
      <c r="AJ2700" s="41">
        <v>5279489</v>
      </c>
      <c r="AK2700" s="41">
        <v>0</v>
      </c>
      <c r="AL2700" s="41">
        <v>5279489</v>
      </c>
      <c r="AM2700" s="41">
        <v>0</v>
      </c>
      <c r="AN2700" s="41">
        <v>5279489</v>
      </c>
      <c r="AO2700" s="41">
        <v>0</v>
      </c>
      <c r="AP2700" s="41">
        <v>5279489</v>
      </c>
      <c r="AQ2700" s="41">
        <v>0</v>
      </c>
      <c r="AR2700" s="41">
        <v>5279489</v>
      </c>
      <c r="AS2700" s="41">
        <v>0</v>
      </c>
      <c r="AT2700" s="41">
        <v>5279489</v>
      </c>
      <c r="AU2700" s="41">
        <v>0</v>
      </c>
      <c r="AV2700" s="41">
        <v>5279489</v>
      </c>
      <c r="AW2700" s="41">
        <v>0</v>
      </c>
      <c r="AX2700" s="41">
        <v>0</v>
      </c>
      <c r="AY2700" s="2">
        <v>0</v>
      </c>
      <c r="AZ2700" s="12" t="str">
        <f t="shared" si="361"/>
        <v>OK</v>
      </c>
      <c r="BA2700" s="12" t="str">
        <f t="shared" si="362"/>
        <v>OK</v>
      </c>
      <c r="BB2700" s="6">
        <f t="shared" si="363"/>
        <v>0</v>
      </c>
      <c r="BC2700" s="13">
        <f t="shared" si="364"/>
        <v>52794890</v>
      </c>
      <c r="BD2700" s="13">
        <f t="shared" si="365"/>
        <v>52794890</v>
      </c>
      <c r="BE2700" s="6">
        <f t="shared" si="366"/>
        <v>0</v>
      </c>
      <c r="BF2700" s="6">
        <f t="shared" si="367"/>
        <v>0</v>
      </c>
      <c r="BG2700" s="2"/>
      <c r="BH2700" s="2"/>
      <c r="BI2700" s="2"/>
    </row>
    <row r="2701" spans="1:61" s="3" customFormat="1" ht="156.75" x14ac:dyDescent="0.25">
      <c r="A2701" s="2"/>
      <c r="B2701" s="29" t="s">
        <v>3075</v>
      </c>
      <c r="C2701" s="29" t="s">
        <v>652</v>
      </c>
      <c r="D2701" s="29" t="s">
        <v>50</v>
      </c>
      <c r="E2701" s="30" t="s">
        <v>3018</v>
      </c>
      <c r="F2701" s="30" t="s">
        <v>3022</v>
      </c>
      <c r="G2701" s="30" t="s">
        <v>58</v>
      </c>
      <c r="H2701" s="30">
        <v>81101512</v>
      </c>
      <c r="I2701" s="30" t="s">
        <v>6269</v>
      </c>
      <c r="J2701" s="30" t="s">
        <v>221</v>
      </c>
      <c r="K2701" s="30" t="s">
        <v>3076</v>
      </c>
      <c r="L2701" s="31" t="s">
        <v>153</v>
      </c>
      <c r="M2701" s="31" t="s">
        <v>153</v>
      </c>
      <c r="N2701" s="31">
        <v>10</v>
      </c>
      <c r="O2701" s="31" t="s">
        <v>223</v>
      </c>
      <c r="P2701" s="31" t="s">
        <v>224</v>
      </c>
      <c r="Q2701" s="40">
        <v>28341760</v>
      </c>
      <c r="R2701" s="40">
        <v>28341760</v>
      </c>
      <c r="S2701" s="31" t="s">
        <v>225</v>
      </c>
      <c r="T2701" s="31" t="s">
        <v>221</v>
      </c>
      <c r="U2701" s="30" t="s">
        <v>654</v>
      </c>
      <c r="V2701" s="30" t="s">
        <v>264</v>
      </c>
      <c r="W2701" s="30" t="s">
        <v>3041</v>
      </c>
      <c r="X2701" s="30" t="s">
        <v>229</v>
      </c>
      <c r="Y2701" s="30" t="s">
        <v>230</v>
      </c>
      <c r="Z2701" s="30" t="s">
        <v>655</v>
      </c>
      <c r="AA2701" s="41">
        <v>0</v>
      </c>
      <c r="AB2701" s="41">
        <v>0</v>
      </c>
      <c r="AC2701" s="41">
        <v>28341760</v>
      </c>
      <c r="AD2701" s="41">
        <v>0</v>
      </c>
      <c r="AE2701" s="41">
        <v>0</v>
      </c>
      <c r="AF2701" s="41">
        <v>2834176</v>
      </c>
      <c r="AG2701" s="41">
        <v>0</v>
      </c>
      <c r="AH2701" s="41">
        <v>2834176</v>
      </c>
      <c r="AI2701" s="41">
        <v>0</v>
      </c>
      <c r="AJ2701" s="41">
        <v>2834176</v>
      </c>
      <c r="AK2701" s="41">
        <v>0</v>
      </c>
      <c r="AL2701" s="41">
        <v>2834176</v>
      </c>
      <c r="AM2701" s="41">
        <v>0</v>
      </c>
      <c r="AN2701" s="41">
        <v>2834176</v>
      </c>
      <c r="AO2701" s="41">
        <v>0</v>
      </c>
      <c r="AP2701" s="41">
        <v>2834176</v>
      </c>
      <c r="AQ2701" s="41">
        <v>0</v>
      </c>
      <c r="AR2701" s="41">
        <v>2834176</v>
      </c>
      <c r="AS2701" s="41">
        <v>0</v>
      </c>
      <c r="AT2701" s="41">
        <v>2834176</v>
      </c>
      <c r="AU2701" s="41">
        <v>0</v>
      </c>
      <c r="AV2701" s="41">
        <v>2834176</v>
      </c>
      <c r="AW2701" s="41">
        <v>0</v>
      </c>
      <c r="AX2701" s="41">
        <v>2834176</v>
      </c>
      <c r="AY2701" s="2">
        <v>0</v>
      </c>
      <c r="AZ2701" s="12" t="str">
        <f t="shared" si="361"/>
        <v>OK</v>
      </c>
      <c r="BA2701" s="12" t="str">
        <f t="shared" si="362"/>
        <v>OK</v>
      </c>
      <c r="BB2701" s="6">
        <f t="shared" si="363"/>
        <v>0</v>
      </c>
      <c r="BC2701" s="13">
        <f t="shared" si="364"/>
        <v>28341760</v>
      </c>
      <c r="BD2701" s="13">
        <f t="shared" si="365"/>
        <v>28341760</v>
      </c>
      <c r="BE2701" s="6">
        <f t="shared" si="366"/>
        <v>0</v>
      </c>
      <c r="BF2701" s="6">
        <f t="shared" si="367"/>
        <v>0</v>
      </c>
      <c r="BG2701" s="2"/>
      <c r="BH2701" s="2"/>
      <c r="BI2701" s="2"/>
    </row>
    <row r="2702" spans="1:61" s="3" customFormat="1" ht="128.25" x14ac:dyDescent="0.25">
      <c r="A2702" s="2"/>
      <c r="B2702" s="29" t="s">
        <v>3077</v>
      </c>
      <c r="C2702" s="29" t="s">
        <v>652</v>
      </c>
      <c r="D2702" s="29" t="s">
        <v>50</v>
      </c>
      <c r="E2702" s="30" t="s">
        <v>3018</v>
      </c>
      <c r="F2702" s="30" t="s">
        <v>3022</v>
      </c>
      <c r="G2702" s="30" t="s">
        <v>58</v>
      </c>
      <c r="H2702" s="30">
        <v>81101512</v>
      </c>
      <c r="I2702" s="30" t="s">
        <v>6269</v>
      </c>
      <c r="J2702" s="30" t="s">
        <v>221</v>
      </c>
      <c r="K2702" s="30" t="s">
        <v>3078</v>
      </c>
      <c r="L2702" s="31" t="s">
        <v>153</v>
      </c>
      <c r="M2702" s="31" t="s">
        <v>153</v>
      </c>
      <c r="N2702" s="31">
        <v>10</v>
      </c>
      <c r="O2702" s="31" t="s">
        <v>223</v>
      </c>
      <c r="P2702" s="31" t="s">
        <v>224</v>
      </c>
      <c r="Q2702" s="40">
        <v>33150280</v>
      </c>
      <c r="R2702" s="40">
        <v>33150280</v>
      </c>
      <c r="S2702" s="31" t="s">
        <v>225</v>
      </c>
      <c r="T2702" s="31" t="s">
        <v>221</v>
      </c>
      <c r="U2702" s="30" t="s">
        <v>654</v>
      </c>
      <c r="V2702" s="30" t="s">
        <v>264</v>
      </c>
      <c r="W2702" s="30" t="s">
        <v>3041</v>
      </c>
      <c r="X2702" s="30" t="s">
        <v>229</v>
      </c>
      <c r="Y2702" s="30" t="s">
        <v>230</v>
      </c>
      <c r="Z2702" s="30" t="s">
        <v>655</v>
      </c>
      <c r="AA2702" s="41">
        <v>0</v>
      </c>
      <c r="AB2702" s="41">
        <v>0</v>
      </c>
      <c r="AC2702" s="41">
        <v>33150280</v>
      </c>
      <c r="AD2702" s="41">
        <v>0</v>
      </c>
      <c r="AE2702" s="41">
        <v>0</v>
      </c>
      <c r="AF2702" s="41">
        <v>3315028</v>
      </c>
      <c r="AG2702" s="41">
        <v>0</v>
      </c>
      <c r="AH2702" s="41">
        <v>3315028</v>
      </c>
      <c r="AI2702" s="41">
        <v>0</v>
      </c>
      <c r="AJ2702" s="41">
        <v>3315028</v>
      </c>
      <c r="AK2702" s="41">
        <v>0</v>
      </c>
      <c r="AL2702" s="41">
        <v>3315028</v>
      </c>
      <c r="AM2702" s="41">
        <v>0</v>
      </c>
      <c r="AN2702" s="41">
        <v>3315028</v>
      </c>
      <c r="AO2702" s="41">
        <v>0</v>
      </c>
      <c r="AP2702" s="41">
        <v>3315028</v>
      </c>
      <c r="AQ2702" s="41">
        <v>0</v>
      </c>
      <c r="AR2702" s="41">
        <v>3315028</v>
      </c>
      <c r="AS2702" s="41">
        <v>0</v>
      </c>
      <c r="AT2702" s="41">
        <v>3315028</v>
      </c>
      <c r="AU2702" s="41">
        <v>0</v>
      </c>
      <c r="AV2702" s="41">
        <v>3315028</v>
      </c>
      <c r="AW2702" s="41">
        <v>0</v>
      </c>
      <c r="AX2702" s="41">
        <v>3315028</v>
      </c>
      <c r="AY2702" s="2">
        <v>0</v>
      </c>
      <c r="AZ2702" s="12" t="str">
        <f t="shared" si="361"/>
        <v>OK</v>
      </c>
      <c r="BA2702" s="12" t="str">
        <f t="shared" si="362"/>
        <v>OK</v>
      </c>
      <c r="BB2702" s="6">
        <f t="shared" si="363"/>
        <v>0</v>
      </c>
      <c r="BC2702" s="13">
        <f t="shared" si="364"/>
        <v>33150280</v>
      </c>
      <c r="BD2702" s="13">
        <f t="shared" si="365"/>
        <v>33150280</v>
      </c>
      <c r="BE2702" s="6">
        <f t="shared" si="366"/>
        <v>0</v>
      </c>
      <c r="BF2702" s="6">
        <f t="shared" si="367"/>
        <v>0</v>
      </c>
      <c r="BG2702" s="2"/>
      <c r="BH2702" s="2"/>
      <c r="BI2702" s="2"/>
    </row>
    <row r="2703" spans="1:61" s="3" customFormat="1" ht="114" x14ac:dyDescent="0.25">
      <c r="A2703" s="2"/>
      <c r="B2703" s="29" t="s">
        <v>3079</v>
      </c>
      <c r="C2703" s="29" t="s">
        <v>652</v>
      </c>
      <c r="D2703" s="29" t="s">
        <v>50</v>
      </c>
      <c r="E2703" s="30" t="s">
        <v>3018</v>
      </c>
      <c r="F2703" s="30" t="s">
        <v>3022</v>
      </c>
      <c r="G2703" s="30" t="s">
        <v>58</v>
      </c>
      <c r="H2703" s="30">
        <v>81101512</v>
      </c>
      <c r="I2703" s="30" t="s">
        <v>6269</v>
      </c>
      <c r="J2703" s="30" t="s">
        <v>221</v>
      </c>
      <c r="K2703" s="30" t="s">
        <v>3080</v>
      </c>
      <c r="L2703" s="31" t="s">
        <v>153</v>
      </c>
      <c r="M2703" s="31" t="s">
        <v>153</v>
      </c>
      <c r="N2703" s="31">
        <v>10</v>
      </c>
      <c r="O2703" s="31" t="s">
        <v>223</v>
      </c>
      <c r="P2703" s="31" t="s">
        <v>224</v>
      </c>
      <c r="Q2703" s="40">
        <v>28341760</v>
      </c>
      <c r="R2703" s="40">
        <v>28341760</v>
      </c>
      <c r="S2703" s="31" t="s">
        <v>225</v>
      </c>
      <c r="T2703" s="31" t="s">
        <v>221</v>
      </c>
      <c r="U2703" s="30" t="s">
        <v>654</v>
      </c>
      <c r="V2703" s="30" t="s">
        <v>264</v>
      </c>
      <c r="W2703" s="30" t="s">
        <v>3041</v>
      </c>
      <c r="X2703" s="30" t="s">
        <v>229</v>
      </c>
      <c r="Y2703" s="30" t="s">
        <v>230</v>
      </c>
      <c r="Z2703" s="30" t="s">
        <v>655</v>
      </c>
      <c r="AA2703" s="41">
        <v>0</v>
      </c>
      <c r="AB2703" s="41">
        <v>0</v>
      </c>
      <c r="AC2703" s="41">
        <v>28341760</v>
      </c>
      <c r="AD2703" s="41">
        <v>0</v>
      </c>
      <c r="AE2703" s="41">
        <v>0</v>
      </c>
      <c r="AF2703" s="41">
        <v>2834176</v>
      </c>
      <c r="AG2703" s="41">
        <v>0</v>
      </c>
      <c r="AH2703" s="41">
        <v>2834176</v>
      </c>
      <c r="AI2703" s="41">
        <v>0</v>
      </c>
      <c r="AJ2703" s="41">
        <v>2834176</v>
      </c>
      <c r="AK2703" s="41">
        <v>0</v>
      </c>
      <c r="AL2703" s="41">
        <v>2834176</v>
      </c>
      <c r="AM2703" s="41">
        <v>0</v>
      </c>
      <c r="AN2703" s="41">
        <v>2834176</v>
      </c>
      <c r="AO2703" s="41">
        <v>0</v>
      </c>
      <c r="AP2703" s="41">
        <v>2834176</v>
      </c>
      <c r="AQ2703" s="41">
        <v>0</v>
      </c>
      <c r="AR2703" s="41">
        <v>2834176</v>
      </c>
      <c r="AS2703" s="41">
        <v>0</v>
      </c>
      <c r="AT2703" s="41">
        <v>2834176</v>
      </c>
      <c r="AU2703" s="41">
        <v>0</v>
      </c>
      <c r="AV2703" s="41">
        <v>2834176</v>
      </c>
      <c r="AW2703" s="41">
        <v>0</v>
      </c>
      <c r="AX2703" s="41">
        <v>2834176</v>
      </c>
      <c r="AY2703" s="2">
        <v>0</v>
      </c>
      <c r="AZ2703" s="12" t="str">
        <f t="shared" si="361"/>
        <v>OK</v>
      </c>
      <c r="BA2703" s="12" t="str">
        <f t="shared" si="362"/>
        <v>OK</v>
      </c>
      <c r="BB2703" s="6">
        <f t="shared" si="363"/>
        <v>0</v>
      </c>
      <c r="BC2703" s="13">
        <f t="shared" si="364"/>
        <v>28341760</v>
      </c>
      <c r="BD2703" s="13">
        <f t="shared" si="365"/>
        <v>28341760</v>
      </c>
      <c r="BE2703" s="6">
        <f t="shared" si="366"/>
        <v>0</v>
      </c>
      <c r="BF2703" s="6">
        <f t="shared" si="367"/>
        <v>0</v>
      </c>
      <c r="BG2703" s="2"/>
      <c r="BH2703" s="2"/>
      <c r="BI2703" s="2"/>
    </row>
    <row r="2704" spans="1:61" s="3" customFormat="1" ht="114" x14ac:dyDescent="0.25">
      <c r="A2704" s="2"/>
      <c r="B2704" s="29" t="s">
        <v>3081</v>
      </c>
      <c r="C2704" s="29" t="s">
        <v>652</v>
      </c>
      <c r="D2704" s="29" t="s">
        <v>50</v>
      </c>
      <c r="E2704" s="30" t="s">
        <v>3018</v>
      </c>
      <c r="F2704" s="30" t="s">
        <v>3022</v>
      </c>
      <c r="G2704" s="30" t="s">
        <v>58</v>
      </c>
      <c r="H2704" s="30">
        <v>81101512</v>
      </c>
      <c r="I2704" s="30" t="s">
        <v>6269</v>
      </c>
      <c r="J2704" s="30" t="s">
        <v>221</v>
      </c>
      <c r="K2704" s="30" t="s">
        <v>3080</v>
      </c>
      <c r="L2704" s="31" t="s">
        <v>153</v>
      </c>
      <c r="M2704" s="31" t="s">
        <v>153</v>
      </c>
      <c r="N2704" s="31">
        <v>10</v>
      </c>
      <c r="O2704" s="31" t="s">
        <v>223</v>
      </c>
      <c r="P2704" s="31" t="s">
        <v>224</v>
      </c>
      <c r="Q2704" s="40">
        <v>28341760</v>
      </c>
      <c r="R2704" s="40">
        <v>28341760</v>
      </c>
      <c r="S2704" s="31" t="s">
        <v>225</v>
      </c>
      <c r="T2704" s="31" t="s">
        <v>221</v>
      </c>
      <c r="U2704" s="30" t="s">
        <v>654</v>
      </c>
      <c r="V2704" s="30" t="s">
        <v>264</v>
      </c>
      <c r="W2704" s="30" t="s">
        <v>3041</v>
      </c>
      <c r="X2704" s="30" t="s">
        <v>229</v>
      </c>
      <c r="Y2704" s="30" t="s">
        <v>230</v>
      </c>
      <c r="Z2704" s="30" t="s">
        <v>655</v>
      </c>
      <c r="AA2704" s="41">
        <v>0</v>
      </c>
      <c r="AB2704" s="41">
        <v>0</v>
      </c>
      <c r="AC2704" s="41">
        <v>28341760</v>
      </c>
      <c r="AD2704" s="41">
        <v>0</v>
      </c>
      <c r="AE2704" s="41">
        <v>0</v>
      </c>
      <c r="AF2704" s="41">
        <v>2834176</v>
      </c>
      <c r="AG2704" s="41">
        <v>0</v>
      </c>
      <c r="AH2704" s="41">
        <v>2834176</v>
      </c>
      <c r="AI2704" s="41">
        <v>0</v>
      </c>
      <c r="AJ2704" s="41">
        <v>2834176</v>
      </c>
      <c r="AK2704" s="41">
        <v>0</v>
      </c>
      <c r="AL2704" s="41">
        <v>2834176</v>
      </c>
      <c r="AM2704" s="41">
        <v>0</v>
      </c>
      <c r="AN2704" s="41">
        <v>2834176</v>
      </c>
      <c r="AO2704" s="41">
        <v>0</v>
      </c>
      <c r="AP2704" s="41">
        <v>2834176</v>
      </c>
      <c r="AQ2704" s="41">
        <v>0</v>
      </c>
      <c r="AR2704" s="41">
        <v>2834176</v>
      </c>
      <c r="AS2704" s="41">
        <v>0</v>
      </c>
      <c r="AT2704" s="41">
        <v>2834176</v>
      </c>
      <c r="AU2704" s="41">
        <v>0</v>
      </c>
      <c r="AV2704" s="41">
        <v>2834176</v>
      </c>
      <c r="AW2704" s="41">
        <v>0</v>
      </c>
      <c r="AX2704" s="41">
        <v>2834176</v>
      </c>
      <c r="AY2704" s="2">
        <v>0</v>
      </c>
      <c r="AZ2704" s="12" t="str">
        <f t="shared" si="361"/>
        <v>OK</v>
      </c>
      <c r="BA2704" s="12" t="str">
        <f t="shared" si="362"/>
        <v>OK</v>
      </c>
      <c r="BB2704" s="6">
        <f t="shared" si="363"/>
        <v>0</v>
      </c>
      <c r="BC2704" s="13">
        <f t="shared" si="364"/>
        <v>28341760</v>
      </c>
      <c r="BD2704" s="13">
        <f t="shared" si="365"/>
        <v>28341760</v>
      </c>
      <c r="BE2704" s="6">
        <f t="shared" si="366"/>
        <v>0</v>
      </c>
      <c r="BF2704" s="6">
        <f t="shared" si="367"/>
        <v>0</v>
      </c>
      <c r="BG2704" s="2"/>
      <c r="BH2704" s="2"/>
      <c r="BI2704" s="2"/>
    </row>
    <row r="2705" spans="1:61" s="3" customFormat="1" ht="85.5" x14ac:dyDescent="0.25">
      <c r="A2705" s="2"/>
      <c r="B2705" s="29" t="s">
        <v>3082</v>
      </c>
      <c r="C2705" s="29" t="s">
        <v>652</v>
      </c>
      <c r="D2705" s="29" t="s">
        <v>50</v>
      </c>
      <c r="E2705" s="30" t="s">
        <v>3018</v>
      </c>
      <c r="F2705" s="30" t="s">
        <v>3022</v>
      </c>
      <c r="G2705" s="30" t="s">
        <v>58</v>
      </c>
      <c r="H2705" s="30">
        <v>81101512</v>
      </c>
      <c r="I2705" s="30" t="s">
        <v>6269</v>
      </c>
      <c r="J2705" s="30" t="s">
        <v>221</v>
      </c>
      <c r="K2705" s="30" t="s">
        <v>3083</v>
      </c>
      <c r="L2705" s="31" t="s">
        <v>153</v>
      </c>
      <c r="M2705" s="31" t="s">
        <v>153</v>
      </c>
      <c r="N2705" s="31">
        <v>10</v>
      </c>
      <c r="O2705" s="31" t="s">
        <v>223</v>
      </c>
      <c r="P2705" s="31" t="s">
        <v>224</v>
      </c>
      <c r="Q2705" s="40">
        <v>70904770</v>
      </c>
      <c r="R2705" s="40">
        <v>70904770</v>
      </c>
      <c r="S2705" s="31" t="s">
        <v>225</v>
      </c>
      <c r="T2705" s="31" t="s">
        <v>221</v>
      </c>
      <c r="U2705" s="30" t="s">
        <v>654</v>
      </c>
      <c r="V2705" s="30" t="s">
        <v>264</v>
      </c>
      <c r="W2705" s="30" t="s">
        <v>3041</v>
      </c>
      <c r="X2705" s="30" t="s">
        <v>229</v>
      </c>
      <c r="Y2705" s="30" t="s">
        <v>230</v>
      </c>
      <c r="Z2705" s="30" t="s">
        <v>655</v>
      </c>
      <c r="AA2705" s="41">
        <v>0</v>
      </c>
      <c r="AB2705" s="41">
        <v>0</v>
      </c>
      <c r="AC2705" s="41">
        <v>70904770</v>
      </c>
      <c r="AD2705" s="41">
        <v>0</v>
      </c>
      <c r="AE2705" s="41">
        <v>0</v>
      </c>
      <c r="AF2705" s="41">
        <v>7090477</v>
      </c>
      <c r="AG2705" s="41">
        <v>0</v>
      </c>
      <c r="AH2705" s="41">
        <v>7090477</v>
      </c>
      <c r="AI2705" s="41">
        <v>0</v>
      </c>
      <c r="AJ2705" s="41">
        <v>7090477</v>
      </c>
      <c r="AK2705" s="41">
        <v>0</v>
      </c>
      <c r="AL2705" s="41">
        <v>7090477</v>
      </c>
      <c r="AM2705" s="41">
        <v>0</v>
      </c>
      <c r="AN2705" s="41">
        <v>7090477</v>
      </c>
      <c r="AO2705" s="41">
        <v>0</v>
      </c>
      <c r="AP2705" s="41">
        <v>7090477</v>
      </c>
      <c r="AQ2705" s="41">
        <v>0</v>
      </c>
      <c r="AR2705" s="41">
        <v>7090477</v>
      </c>
      <c r="AS2705" s="41">
        <v>0</v>
      </c>
      <c r="AT2705" s="41">
        <v>7090477</v>
      </c>
      <c r="AU2705" s="41">
        <v>0</v>
      </c>
      <c r="AV2705" s="41">
        <v>7090477</v>
      </c>
      <c r="AW2705" s="41">
        <v>0</v>
      </c>
      <c r="AX2705" s="41">
        <v>7090477</v>
      </c>
      <c r="AY2705" s="2">
        <v>0</v>
      </c>
      <c r="AZ2705" s="12" t="str">
        <f t="shared" si="361"/>
        <v>OK</v>
      </c>
      <c r="BA2705" s="12" t="str">
        <f t="shared" si="362"/>
        <v>OK</v>
      </c>
      <c r="BB2705" s="6">
        <f t="shared" si="363"/>
        <v>0</v>
      </c>
      <c r="BC2705" s="13">
        <f t="shared" si="364"/>
        <v>70904770</v>
      </c>
      <c r="BD2705" s="13">
        <f t="shared" si="365"/>
        <v>70904770</v>
      </c>
      <c r="BE2705" s="6">
        <f t="shared" si="366"/>
        <v>0</v>
      </c>
      <c r="BF2705" s="6">
        <f t="shared" si="367"/>
        <v>0</v>
      </c>
      <c r="BG2705" s="2"/>
      <c r="BH2705" s="2"/>
      <c r="BI2705" s="2"/>
    </row>
    <row r="2706" spans="1:61" s="3" customFormat="1" ht="99.75" x14ac:dyDescent="0.25">
      <c r="A2706" s="2"/>
      <c r="B2706" s="29" t="s">
        <v>3084</v>
      </c>
      <c r="C2706" s="29" t="s">
        <v>652</v>
      </c>
      <c r="D2706" s="29" t="s">
        <v>50</v>
      </c>
      <c r="E2706" s="30" t="s">
        <v>3018</v>
      </c>
      <c r="F2706" s="30" t="s">
        <v>3022</v>
      </c>
      <c r="G2706" s="30" t="s">
        <v>58</v>
      </c>
      <c r="H2706" s="30">
        <v>81101512</v>
      </c>
      <c r="I2706" s="30" t="s">
        <v>6269</v>
      </c>
      <c r="J2706" s="30" t="s">
        <v>221</v>
      </c>
      <c r="K2706" s="30" t="s">
        <v>3070</v>
      </c>
      <c r="L2706" s="31" t="s">
        <v>153</v>
      </c>
      <c r="M2706" s="31" t="s">
        <v>153</v>
      </c>
      <c r="N2706" s="31">
        <v>12</v>
      </c>
      <c r="O2706" s="31" t="s">
        <v>223</v>
      </c>
      <c r="P2706" s="31" t="s">
        <v>224</v>
      </c>
      <c r="Q2706" s="40">
        <v>80100890</v>
      </c>
      <c r="R2706" s="40">
        <v>80100890</v>
      </c>
      <c r="S2706" s="31" t="s">
        <v>225</v>
      </c>
      <c r="T2706" s="31" t="s">
        <v>221</v>
      </c>
      <c r="U2706" s="30" t="s">
        <v>654</v>
      </c>
      <c r="V2706" s="30" t="s">
        <v>264</v>
      </c>
      <c r="W2706" s="30" t="s">
        <v>3041</v>
      </c>
      <c r="X2706" s="30" t="s">
        <v>229</v>
      </c>
      <c r="Y2706" s="30" t="s">
        <v>230</v>
      </c>
      <c r="Z2706" s="30" t="s">
        <v>655</v>
      </c>
      <c r="AA2706" s="41">
        <v>80100890</v>
      </c>
      <c r="AB2706" s="41">
        <v>0</v>
      </c>
      <c r="AC2706" s="41">
        <v>0</v>
      </c>
      <c r="AD2706" s="41">
        <v>8010089</v>
      </c>
      <c r="AE2706" s="41">
        <v>0</v>
      </c>
      <c r="AF2706" s="41">
        <v>8010089</v>
      </c>
      <c r="AG2706" s="41">
        <v>0</v>
      </c>
      <c r="AH2706" s="41">
        <v>8010089</v>
      </c>
      <c r="AI2706" s="41">
        <v>0</v>
      </c>
      <c r="AJ2706" s="41">
        <v>8010089</v>
      </c>
      <c r="AK2706" s="41">
        <v>0</v>
      </c>
      <c r="AL2706" s="41">
        <v>8010089</v>
      </c>
      <c r="AM2706" s="41">
        <v>0</v>
      </c>
      <c r="AN2706" s="41">
        <v>8010089</v>
      </c>
      <c r="AO2706" s="41">
        <v>0</v>
      </c>
      <c r="AP2706" s="41">
        <v>8010089</v>
      </c>
      <c r="AQ2706" s="41">
        <v>0</v>
      </c>
      <c r="AR2706" s="41">
        <v>8010089</v>
      </c>
      <c r="AS2706" s="41">
        <v>0</v>
      </c>
      <c r="AT2706" s="41">
        <v>8010089</v>
      </c>
      <c r="AU2706" s="41">
        <v>0</v>
      </c>
      <c r="AV2706" s="41">
        <v>8010089</v>
      </c>
      <c r="AW2706" s="41">
        <v>0</v>
      </c>
      <c r="AX2706" s="41">
        <v>0</v>
      </c>
      <c r="AY2706" s="2">
        <v>0</v>
      </c>
      <c r="AZ2706" s="12" t="str">
        <f t="shared" si="361"/>
        <v>OK</v>
      </c>
      <c r="BA2706" s="12" t="str">
        <f t="shared" si="362"/>
        <v>OK</v>
      </c>
      <c r="BB2706" s="6">
        <f t="shared" si="363"/>
        <v>0</v>
      </c>
      <c r="BC2706" s="13">
        <f t="shared" si="364"/>
        <v>80100890</v>
      </c>
      <c r="BD2706" s="13">
        <f t="shared" si="365"/>
        <v>80100890</v>
      </c>
      <c r="BE2706" s="6">
        <f t="shared" si="366"/>
        <v>0</v>
      </c>
      <c r="BF2706" s="6">
        <f t="shared" si="367"/>
        <v>0</v>
      </c>
      <c r="BG2706" s="2"/>
      <c r="BH2706" s="2"/>
      <c r="BI2706" s="2"/>
    </row>
    <row r="2707" spans="1:61" s="3" customFormat="1" ht="99.75" x14ac:dyDescent="0.25">
      <c r="A2707" s="2"/>
      <c r="B2707" s="29" t="s">
        <v>3085</v>
      </c>
      <c r="C2707" s="29" t="s">
        <v>652</v>
      </c>
      <c r="D2707" s="29" t="s">
        <v>50</v>
      </c>
      <c r="E2707" s="30" t="s">
        <v>3018</v>
      </c>
      <c r="F2707" s="30" t="s">
        <v>3022</v>
      </c>
      <c r="G2707" s="30" t="s">
        <v>58</v>
      </c>
      <c r="H2707" s="30">
        <v>81101512</v>
      </c>
      <c r="I2707" s="30" t="s">
        <v>6269</v>
      </c>
      <c r="J2707" s="30" t="s">
        <v>221</v>
      </c>
      <c r="K2707" s="30" t="s">
        <v>3086</v>
      </c>
      <c r="L2707" s="31" t="s">
        <v>153</v>
      </c>
      <c r="M2707" s="31" t="s">
        <v>153</v>
      </c>
      <c r="N2707" s="31">
        <v>10</v>
      </c>
      <c r="O2707" s="31" t="s">
        <v>223</v>
      </c>
      <c r="P2707" s="31" t="s">
        <v>224</v>
      </c>
      <c r="Q2707" s="40">
        <v>61084430</v>
      </c>
      <c r="R2707" s="40">
        <v>61084430</v>
      </c>
      <c r="S2707" s="31" t="s">
        <v>225</v>
      </c>
      <c r="T2707" s="31" t="s">
        <v>221</v>
      </c>
      <c r="U2707" s="30" t="s">
        <v>654</v>
      </c>
      <c r="V2707" s="30" t="s">
        <v>264</v>
      </c>
      <c r="W2707" s="30" t="s">
        <v>3041</v>
      </c>
      <c r="X2707" s="30" t="s">
        <v>229</v>
      </c>
      <c r="Y2707" s="30" t="s">
        <v>230</v>
      </c>
      <c r="Z2707" s="30" t="s">
        <v>655</v>
      </c>
      <c r="AA2707" s="41">
        <v>0</v>
      </c>
      <c r="AB2707" s="41">
        <v>0</v>
      </c>
      <c r="AC2707" s="41">
        <v>61084430</v>
      </c>
      <c r="AD2707" s="41">
        <v>0</v>
      </c>
      <c r="AE2707" s="41">
        <v>0</v>
      </c>
      <c r="AF2707" s="41">
        <v>6108443</v>
      </c>
      <c r="AG2707" s="41">
        <v>0</v>
      </c>
      <c r="AH2707" s="41">
        <v>6108443</v>
      </c>
      <c r="AI2707" s="41">
        <v>0</v>
      </c>
      <c r="AJ2707" s="41">
        <v>6108443</v>
      </c>
      <c r="AK2707" s="41">
        <v>0</v>
      </c>
      <c r="AL2707" s="41">
        <v>6108443</v>
      </c>
      <c r="AM2707" s="41">
        <v>0</v>
      </c>
      <c r="AN2707" s="41">
        <v>6108443</v>
      </c>
      <c r="AO2707" s="41">
        <v>0</v>
      </c>
      <c r="AP2707" s="41">
        <v>6108443</v>
      </c>
      <c r="AQ2707" s="41">
        <v>0</v>
      </c>
      <c r="AR2707" s="41">
        <v>6108443</v>
      </c>
      <c r="AS2707" s="41">
        <v>0</v>
      </c>
      <c r="AT2707" s="41">
        <v>6108443</v>
      </c>
      <c r="AU2707" s="41">
        <v>0</v>
      </c>
      <c r="AV2707" s="41">
        <v>6108443</v>
      </c>
      <c r="AW2707" s="41">
        <v>0</v>
      </c>
      <c r="AX2707" s="41">
        <v>6108443</v>
      </c>
      <c r="AY2707" s="2">
        <v>0</v>
      </c>
      <c r="AZ2707" s="12" t="str">
        <f t="shared" si="361"/>
        <v>OK</v>
      </c>
      <c r="BA2707" s="12" t="str">
        <f t="shared" si="362"/>
        <v>OK</v>
      </c>
      <c r="BB2707" s="6">
        <f t="shared" si="363"/>
        <v>0</v>
      </c>
      <c r="BC2707" s="13">
        <f t="shared" si="364"/>
        <v>61084430</v>
      </c>
      <c r="BD2707" s="13">
        <f t="shared" si="365"/>
        <v>61084430</v>
      </c>
      <c r="BE2707" s="6">
        <f t="shared" si="366"/>
        <v>0</v>
      </c>
      <c r="BF2707" s="6">
        <f t="shared" si="367"/>
        <v>0</v>
      </c>
      <c r="BG2707" s="2"/>
      <c r="BH2707" s="2"/>
      <c r="BI2707" s="2"/>
    </row>
    <row r="2708" spans="1:61" s="3" customFormat="1" ht="128.25" x14ac:dyDescent="0.25">
      <c r="A2708" s="2"/>
      <c r="B2708" s="29" t="s">
        <v>3087</v>
      </c>
      <c r="C2708" s="29" t="s">
        <v>652</v>
      </c>
      <c r="D2708" s="29" t="s">
        <v>50</v>
      </c>
      <c r="E2708" s="30" t="s">
        <v>3018</v>
      </c>
      <c r="F2708" s="30" t="s">
        <v>3022</v>
      </c>
      <c r="G2708" s="30" t="s">
        <v>58</v>
      </c>
      <c r="H2708" s="30">
        <v>81101512</v>
      </c>
      <c r="I2708" s="30" t="s">
        <v>6269</v>
      </c>
      <c r="J2708" s="30" t="s">
        <v>221</v>
      </c>
      <c r="K2708" s="30" t="s">
        <v>3088</v>
      </c>
      <c r="L2708" s="31" t="s">
        <v>153</v>
      </c>
      <c r="M2708" s="31" t="s">
        <v>153</v>
      </c>
      <c r="N2708" s="31">
        <v>10</v>
      </c>
      <c r="O2708" s="31" t="s">
        <v>223</v>
      </c>
      <c r="P2708" s="31" t="s">
        <v>224</v>
      </c>
      <c r="Q2708" s="40">
        <v>80100890</v>
      </c>
      <c r="R2708" s="40">
        <v>80100890</v>
      </c>
      <c r="S2708" s="31" t="s">
        <v>225</v>
      </c>
      <c r="T2708" s="31" t="s">
        <v>221</v>
      </c>
      <c r="U2708" s="30" t="s">
        <v>654</v>
      </c>
      <c r="V2708" s="30" t="s">
        <v>264</v>
      </c>
      <c r="W2708" s="30" t="s">
        <v>3041</v>
      </c>
      <c r="X2708" s="30" t="s">
        <v>229</v>
      </c>
      <c r="Y2708" s="30" t="s">
        <v>230</v>
      </c>
      <c r="Z2708" s="30" t="s">
        <v>655</v>
      </c>
      <c r="AA2708" s="41">
        <v>0</v>
      </c>
      <c r="AB2708" s="41">
        <v>0</v>
      </c>
      <c r="AC2708" s="41">
        <v>80100890</v>
      </c>
      <c r="AD2708" s="41">
        <v>0</v>
      </c>
      <c r="AE2708" s="41">
        <v>0</v>
      </c>
      <c r="AF2708" s="41">
        <v>8010089</v>
      </c>
      <c r="AG2708" s="41">
        <v>0</v>
      </c>
      <c r="AH2708" s="41">
        <v>8010089</v>
      </c>
      <c r="AI2708" s="41">
        <v>0</v>
      </c>
      <c r="AJ2708" s="41">
        <v>8010089</v>
      </c>
      <c r="AK2708" s="41">
        <v>0</v>
      </c>
      <c r="AL2708" s="41">
        <v>8010089</v>
      </c>
      <c r="AM2708" s="41">
        <v>0</v>
      </c>
      <c r="AN2708" s="41">
        <v>8010089</v>
      </c>
      <c r="AO2708" s="41">
        <v>0</v>
      </c>
      <c r="AP2708" s="41">
        <v>8010089</v>
      </c>
      <c r="AQ2708" s="41">
        <v>0</v>
      </c>
      <c r="AR2708" s="41">
        <v>8010089</v>
      </c>
      <c r="AS2708" s="41">
        <v>0</v>
      </c>
      <c r="AT2708" s="41">
        <v>8010089</v>
      </c>
      <c r="AU2708" s="41">
        <v>0</v>
      </c>
      <c r="AV2708" s="41">
        <v>8010089</v>
      </c>
      <c r="AW2708" s="41">
        <v>0</v>
      </c>
      <c r="AX2708" s="41">
        <v>8010089</v>
      </c>
      <c r="AY2708" s="2">
        <v>0</v>
      </c>
      <c r="AZ2708" s="12" t="str">
        <f t="shared" si="361"/>
        <v>OK</v>
      </c>
      <c r="BA2708" s="12" t="str">
        <f t="shared" si="362"/>
        <v>OK</v>
      </c>
      <c r="BB2708" s="6">
        <f t="shared" si="363"/>
        <v>0</v>
      </c>
      <c r="BC2708" s="13">
        <f t="shared" si="364"/>
        <v>80100890</v>
      </c>
      <c r="BD2708" s="13">
        <f t="shared" si="365"/>
        <v>80100890</v>
      </c>
      <c r="BE2708" s="6">
        <f t="shared" si="366"/>
        <v>0</v>
      </c>
      <c r="BF2708" s="6">
        <f t="shared" si="367"/>
        <v>0</v>
      </c>
      <c r="BG2708" s="2"/>
      <c r="BH2708" s="2"/>
      <c r="BI2708" s="2"/>
    </row>
    <row r="2709" spans="1:61" s="3" customFormat="1" ht="114" x14ac:dyDescent="0.25">
      <c r="A2709" s="2"/>
      <c r="B2709" s="29" t="s">
        <v>3089</v>
      </c>
      <c r="C2709" s="29" t="s">
        <v>652</v>
      </c>
      <c r="D2709" s="29" t="s">
        <v>50</v>
      </c>
      <c r="E2709" s="30" t="s">
        <v>3018</v>
      </c>
      <c r="F2709" s="30" t="s">
        <v>3022</v>
      </c>
      <c r="G2709" s="30" t="s">
        <v>58</v>
      </c>
      <c r="H2709" s="30">
        <v>81101512</v>
      </c>
      <c r="I2709" s="30" t="s">
        <v>6269</v>
      </c>
      <c r="J2709" s="30" t="s">
        <v>221</v>
      </c>
      <c r="K2709" s="30" t="s">
        <v>3090</v>
      </c>
      <c r="L2709" s="31" t="s">
        <v>153</v>
      </c>
      <c r="M2709" s="31" t="s">
        <v>153</v>
      </c>
      <c r="N2709" s="31">
        <v>6</v>
      </c>
      <c r="O2709" s="31" t="s">
        <v>223</v>
      </c>
      <c r="P2709" s="31" t="s">
        <v>224</v>
      </c>
      <c r="Q2709" s="40">
        <v>18000000</v>
      </c>
      <c r="R2709" s="40">
        <v>18000000</v>
      </c>
      <c r="S2709" s="31" t="s">
        <v>225</v>
      </c>
      <c r="T2709" s="31" t="s">
        <v>221</v>
      </c>
      <c r="U2709" s="30" t="s">
        <v>654</v>
      </c>
      <c r="V2709" s="30" t="s">
        <v>264</v>
      </c>
      <c r="W2709" s="30" t="s">
        <v>3041</v>
      </c>
      <c r="X2709" s="30" t="s">
        <v>229</v>
      </c>
      <c r="Y2709" s="30" t="s">
        <v>501</v>
      </c>
      <c r="Z2709" s="30" t="s">
        <v>655</v>
      </c>
      <c r="AA2709" s="41">
        <v>0</v>
      </c>
      <c r="AB2709" s="41">
        <v>0</v>
      </c>
      <c r="AC2709" s="41">
        <v>18000000</v>
      </c>
      <c r="AD2709" s="41">
        <v>0</v>
      </c>
      <c r="AE2709" s="41">
        <v>0</v>
      </c>
      <c r="AF2709" s="41">
        <v>3000000</v>
      </c>
      <c r="AG2709" s="41">
        <v>0</v>
      </c>
      <c r="AH2709" s="41">
        <v>3000000</v>
      </c>
      <c r="AI2709" s="41">
        <v>0</v>
      </c>
      <c r="AJ2709" s="41">
        <v>3000000</v>
      </c>
      <c r="AK2709" s="41">
        <v>0</v>
      </c>
      <c r="AL2709" s="41">
        <v>3000000</v>
      </c>
      <c r="AM2709" s="41">
        <v>0</v>
      </c>
      <c r="AN2709" s="41">
        <v>3000000</v>
      </c>
      <c r="AO2709" s="41">
        <v>0</v>
      </c>
      <c r="AP2709" s="41">
        <v>3000000</v>
      </c>
      <c r="AQ2709" s="41">
        <v>0</v>
      </c>
      <c r="AR2709" s="41">
        <v>0</v>
      </c>
      <c r="AS2709" s="41">
        <v>0</v>
      </c>
      <c r="AT2709" s="41">
        <v>0</v>
      </c>
      <c r="AU2709" s="41">
        <v>0</v>
      </c>
      <c r="AV2709" s="41">
        <v>0</v>
      </c>
      <c r="AW2709" s="41">
        <v>0</v>
      </c>
      <c r="AX2709" s="41">
        <v>0</v>
      </c>
      <c r="AY2709" s="2">
        <v>0</v>
      </c>
      <c r="AZ2709" s="12" t="str">
        <f t="shared" si="361"/>
        <v>OK</v>
      </c>
      <c r="BA2709" s="12" t="str">
        <f t="shared" si="362"/>
        <v>OK</v>
      </c>
      <c r="BB2709" s="6">
        <f t="shared" si="363"/>
        <v>0</v>
      </c>
      <c r="BC2709" s="13">
        <f t="shared" si="364"/>
        <v>18000000</v>
      </c>
      <c r="BD2709" s="13">
        <f t="shared" si="365"/>
        <v>18000000</v>
      </c>
      <c r="BE2709" s="6">
        <f t="shared" si="366"/>
        <v>0</v>
      </c>
      <c r="BF2709" s="6">
        <f t="shared" si="367"/>
        <v>0</v>
      </c>
      <c r="BG2709" s="2"/>
      <c r="BH2709" s="2"/>
      <c r="BI2709" s="2"/>
    </row>
    <row r="2710" spans="1:61" s="3" customFormat="1" ht="85.5" x14ac:dyDescent="0.25">
      <c r="A2710" s="2"/>
      <c r="B2710" s="29" t="s">
        <v>3091</v>
      </c>
      <c r="C2710" s="29" t="s">
        <v>652</v>
      </c>
      <c r="D2710" s="29" t="s">
        <v>50</v>
      </c>
      <c r="E2710" s="30" t="s">
        <v>3018</v>
      </c>
      <c r="F2710" s="30" t="s">
        <v>3022</v>
      </c>
      <c r="G2710" s="30" t="s">
        <v>58</v>
      </c>
      <c r="H2710" s="30">
        <v>11111111</v>
      </c>
      <c r="I2710" s="30" t="s">
        <v>6269</v>
      </c>
      <c r="J2710" s="30" t="s">
        <v>221</v>
      </c>
      <c r="K2710" s="30" t="s">
        <v>3092</v>
      </c>
      <c r="L2710" s="31" t="s">
        <v>153</v>
      </c>
      <c r="M2710" s="31" t="s">
        <v>153</v>
      </c>
      <c r="N2710" s="31">
        <v>12</v>
      </c>
      <c r="O2710" s="31" t="s">
        <v>223</v>
      </c>
      <c r="P2710" s="31" t="s">
        <v>224</v>
      </c>
      <c r="Q2710" s="40">
        <v>2467740</v>
      </c>
      <c r="R2710" s="40">
        <v>2467740</v>
      </c>
      <c r="S2710" s="31" t="s">
        <v>225</v>
      </c>
      <c r="T2710" s="31" t="s">
        <v>221</v>
      </c>
      <c r="U2710" s="30" t="s">
        <v>654</v>
      </c>
      <c r="V2710" s="30" t="s">
        <v>264</v>
      </c>
      <c r="W2710" s="30" t="s">
        <v>3041</v>
      </c>
      <c r="X2710" s="30" t="s">
        <v>229</v>
      </c>
      <c r="Y2710" s="30" t="s">
        <v>647</v>
      </c>
      <c r="Z2710" s="30" t="s">
        <v>655</v>
      </c>
      <c r="AA2710" s="41">
        <v>2467740</v>
      </c>
      <c r="AB2710" s="41">
        <v>0</v>
      </c>
      <c r="AC2710" s="41">
        <v>0</v>
      </c>
      <c r="AD2710" s="41">
        <v>224340</v>
      </c>
      <c r="AE2710" s="41">
        <v>0</v>
      </c>
      <c r="AF2710" s="41">
        <v>224340</v>
      </c>
      <c r="AG2710" s="41">
        <v>0</v>
      </c>
      <c r="AH2710" s="41">
        <v>224340</v>
      </c>
      <c r="AI2710" s="41">
        <v>0</v>
      </c>
      <c r="AJ2710" s="41">
        <v>224340</v>
      </c>
      <c r="AK2710" s="41">
        <v>0</v>
      </c>
      <c r="AL2710" s="41">
        <v>224340</v>
      </c>
      <c r="AM2710" s="41">
        <v>0</v>
      </c>
      <c r="AN2710" s="41">
        <v>224340</v>
      </c>
      <c r="AO2710" s="41">
        <v>0</v>
      </c>
      <c r="AP2710" s="41">
        <v>224340</v>
      </c>
      <c r="AQ2710" s="41">
        <v>0</v>
      </c>
      <c r="AR2710" s="41">
        <v>224340</v>
      </c>
      <c r="AS2710" s="41">
        <v>0</v>
      </c>
      <c r="AT2710" s="41">
        <v>224340</v>
      </c>
      <c r="AU2710" s="41">
        <v>0</v>
      </c>
      <c r="AV2710" s="41">
        <v>224340</v>
      </c>
      <c r="AW2710" s="41">
        <v>0</v>
      </c>
      <c r="AX2710" s="41">
        <v>224340</v>
      </c>
      <c r="AY2710" s="2">
        <v>0</v>
      </c>
      <c r="AZ2710" s="12" t="str">
        <f t="shared" si="361"/>
        <v>OK</v>
      </c>
      <c r="BA2710" s="12" t="str">
        <f t="shared" si="362"/>
        <v>OK</v>
      </c>
      <c r="BB2710" s="6">
        <f t="shared" si="363"/>
        <v>0</v>
      </c>
      <c r="BC2710" s="13">
        <f t="shared" si="364"/>
        <v>2467740</v>
      </c>
      <c r="BD2710" s="13">
        <f t="shared" si="365"/>
        <v>2467740</v>
      </c>
      <c r="BE2710" s="6">
        <f t="shared" si="366"/>
        <v>0</v>
      </c>
      <c r="BF2710" s="6">
        <f t="shared" si="367"/>
        <v>0</v>
      </c>
      <c r="BG2710" s="2"/>
      <c r="BH2710" s="2"/>
      <c r="BI2710" s="2"/>
    </row>
    <row r="2711" spans="1:61" s="3" customFormat="1" ht="85.5" x14ac:dyDescent="0.25">
      <c r="A2711" s="2"/>
      <c r="B2711" s="29" t="s">
        <v>3093</v>
      </c>
      <c r="C2711" s="29" t="s">
        <v>652</v>
      </c>
      <c r="D2711" s="29" t="s">
        <v>50</v>
      </c>
      <c r="E2711" s="30" t="s">
        <v>3018</v>
      </c>
      <c r="F2711" s="30" t="s">
        <v>3022</v>
      </c>
      <c r="G2711" s="30" t="s">
        <v>58</v>
      </c>
      <c r="H2711" s="30">
        <v>11111111</v>
      </c>
      <c r="I2711" s="30" t="s">
        <v>6269</v>
      </c>
      <c r="J2711" s="30" t="s">
        <v>221</v>
      </c>
      <c r="K2711" s="30" t="s">
        <v>3094</v>
      </c>
      <c r="L2711" s="31" t="s">
        <v>153</v>
      </c>
      <c r="M2711" s="31" t="s">
        <v>153</v>
      </c>
      <c r="N2711" s="31">
        <v>12</v>
      </c>
      <c r="O2711" s="31" t="s">
        <v>223</v>
      </c>
      <c r="P2711" s="31" t="s">
        <v>224</v>
      </c>
      <c r="Q2711" s="40">
        <v>110445889</v>
      </c>
      <c r="R2711" s="40">
        <v>110445889</v>
      </c>
      <c r="S2711" s="31" t="s">
        <v>225</v>
      </c>
      <c r="T2711" s="31" t="s">
        <v>221</v>
      </c>
      <c r="U2711" s="30" t="s">
        <v>654</v>
      </c>
      <c r="V2711" s="30" t="s">
        <v>264</v>
      </c>
      <c r="W2711" s="30" t="s">
        <v>3041</v>
      </c>
      <c r="X2711" s="30" t="s">
        <v>480</v>
      </c>
      <c r="Y2711" s="30" t="s">
        <v>2403</v>
      </c>
      <c r="Z2711" s="30" t="s">
        <v>655</v>
      </c>
      <c r="AA2711" s="41">
        <v>0</v>
      </c>
      <c r="AB2711" s="41">
        <v>0</v>
      </c>
      <c r="AC2711" s="41">
        <v>8805882</v>
      </c>
      <c r="AD2711" s="41">
        <v>8805882</v>
      </c>
      <c r="AE2711" s="41">
        <v>8805882</v>
      </c>
      <c r="AF2711" s="41">
        <v>8805882</v>
      </c>
      <c r="AG2711" s="41">
        <v>8805882</v>
      </c>
      <c r="AH2711" s="41">
        <v>8805882</v>
      </c>
      <c r="AI2711" s="41">
        <v>8805882</v>
      </c>
      <c r="AJ2711" s="41">
        <v>8805882</v>
      </c>
      <c r="AK2711" s="41">
        <v>8805882</v>
      </c>
      <c r="AL2711" s="41">
        <v>8805882</v>
      </c>
      <c r="AM2711" s="41">
        <v>8805882</v>
      </c>
      <c r="AN2711" s="41">
        <v>8805882</v>
      </c>
      <c r="AO2711" s="41">
        <v>8805882</v>
      </c>
      <c r="AP2711" s="41">
        <v>8805882</v>
      </c>
      <c r="AQ2711" s="41">
        <v>8805882</v>
      </c>
      <c r="AR2711" s="41">
        <v>8805882</v>
      </c>
      <c r="AS2711" s="41">
        <v>8805882</v>
      </c>
      <c r="AT2711" s="41">
        <v>8805882</v>
      </c>
      <c r="AU2711" s="41">
        <v>8805879</v>
      </c>
      <c r="AV2711" s="41">
        <v>8805879</v>
      </c>
      <c r="AW2711" s="41">
        <v>22387072</v>
      </c>
      <c r="AX2711" s="41">
        <v>22387072</v>
      </c>
      <c r="AY2711" s="2">
        <v>0</v>
      </c>
      <c r="AZ2711" s="12" t="str">
        <f t="shared" si="361"/>
        <v>OK</v>
      </c>
      <c r="BA2711" s="12" t="str">
        <f t="shared" si="362"/>
        <v>OK</v>
      </c>
      <c r="BB2711" s="6">
        <f t="shared" si="363"/>
        <v>0</v>
      </c>
      <c r="BC2711" s="13">
        <f t="shared" si="364"/>
        <v>110445889</v>
      </c>
      <c r="BD2711" s="13">
        <f t="shared" si="365"/>
        <v>110445889</v>
      </c>
      <c r="BE2711" s="6">
        <f t="shared" si="366"/>
        <v>0</v>
      </c>
      <c r="BF2711" s="6">
        <f t="shared" si="367"/>
        <v>0</v>
      </c>
      <c r="BG2711" s="2"/>
      <c r="BH2711" s="2"/>
      <c r="BI2711" s="2"/>
    </row>
    <row r="2712" spans="1:61" s="3" customFormat="1" ht="85.5" x14ac:dyDescent="0.25">
      <c r="A2712" s="2"/>
      <c r="B2712" s="29" t="s">
        <v>3095</v>
      </c>
      <c r="C2712" s="29" t="s">
        <v>652</v>
      </c>
      <c r="D2712" s="29" t="s">
        <v>50</v>
      </c>
      <c r="E2712" s="30" t="s">
        <v>3018</v>
      </c>
      <c r="F2712" s="30" t="s">
        <v>3022</v>
      </c>
      <c r="G2712" s="30" t="s">
        <v>58</v>
      </c>
      <c r="H2712" s="30">
        <v>11111111</v>
      </c>
      <c r="I2712" s="30" t="s">
        <v>6269</v>
      </c>
      <c r="J2712" s="30" t="s">
        <v>221</v>
      </c>
      <c r="K2712" s="30" t="s">
        <v>6389</v>
      </c>
      <c r="L2712" s="31" t="s">
        <v>154</v>
      </c>
      <c r="M2712" s="31" t="s">
        <v>154</v>
      </c>
      <c r="N2712" s="31">
        <v>11</v>
      </c>
      <c r="O2712" s="31" t="s">
        <v>223</v>
      </c>
      <c r="P2712" s="31" t="s">
        <v>224</v>
      </c>
      <c r="Q2712" s="40">
        <v>22000000</v>
      </c>
      <c r="R2712" s="40">
        <v>22000000</v>
      </c>
      <c r="S2712" s="31" t="s">
        <v>225</v>
      </c>
      <c r="T2712" s="31" t="s">
        <v>221</v>
      </c>
      <c r="U2712" s="30" t="s">
        <v>654</v>
      </c>
      <c r="V2712" s="30" t="s">
        <v>264</v>
      </c>
      <c r="W2712" s="30" t="s">
        <v>3041</v>
      </c>
      <c r="X2712" s="30" t="s">
        <v>480</v>
      </c>
      <c r="Y2712" s="30" t="s">
        <v>2403</v>
      </c>
      <c r="Z2712" s="30" t="s">
        <v>655</v>
      </c>
      <c r="AA2712" s="41">
        <v>0</v>
      </c>
      <c r="AB2712" s="41">
        <v>0</v>
      </c>
      <c r="AC2712" s="41">
        <v>22000000</v>
      </c>
      <c r="AD2712" s="41">
        <v>0</v>
      </c>
      <c r="AE2712" s="41">
        <v>0</v>
      </c>
      <c r="AF2712" s="41">
        <v>2000000</v>
      </c>
      <c r="AG2712" s="41">
        <v>0</v>
      </c>
      <c r="AH2712" s="41">
        <v>2000000</v>
      </c>
      <c r="AI2712" s="41">
        <v>0</v>
      </c>
      <c r="AJ2712" s="41">
        <v>2000000</v>
      </c>
      <c r="AK2712" s="41">
        <v>0</v>
      </c>
      <c r="AL2712" s="41">
        <v>2000000</v>
      </c>
      <c r="AM2712" s="41">
        <v>0</v>
      </c>
      <c r="AN2712" s="41">
        <v>2000000</v>
      </c>
      <c r="AO2712" s="41">
        <v>0</v>
      </c>
      <c r="AP2712" s="41">
        <v>2000000</v>
      </c>
      <c r="AQ2712" s="41">
        <v>0</v>
      </c>
      <c r="AR2712" s="41">
        <v>2000000</v>
      </c>
      <c r="AS2712" s="41">
        <v>0</v>
      </c>
      <c r="AT2712" s="41">
        <v>2000000</v>
      </c>
      <c r="AU2712" s="41">
        <v>0</v>
      </c>
      <c r="AV2712" s="41">
        <v>2000000</v>
      </c>
      <c r="AW2712" s="41">
        <v>0</v>
      </c>
      <c r="AX2712" s="41">
        <v>4000000</v>
      </c>
      <c r="AY2712" s="2">
        <v>0</v>
      </c>
      <c r="AZ2712" s="12" t="str">
        <f t="shared" si="361"/>
        <v>OK</v>
      </c>
      <c r="BA2712" s="12" t="str">
        <f t="shared" si="362"/>
        <v>OK</v>
      </c>
      <c r="BB2712" s="6">
        <f t="shared" si="363"/>
        <v>0</v>
      </c>
      <c r="BC2712" s="13">
        <f t="shared" si="364"/>
        <v>22000000</v>
      </c>
      <c r="BD2712" s="13">
        <f t="shared" si="365"/>
        <v>22000000</v>
      </c>
      <c r="BE2712" s="6">
        <f t="shared" si="366"/>
        <v>0</v>
      </c>
      <c r="BF2712" s="6">
        <f t="shared" si="367"/>
        <v>0</v>
      </c>
      <c r="BG2712" s="2"/>
      <c r="BH2712" s="2"/>
      <c r="BI2712" s="2"/>
    </row>
    <row r="2713" spans="1:61" s="3" customFormat="1" ht="85.5" x14ac:dyDescent="0.25">
      <c r="A2713" s="2"/>
      <c r="B2713" s="29" t="s">
        <v>3096</v>
      </c>
      <c r="C2713" s="29" t="s">
        <v>652</v>
      </c>
      <c r="D2713" s="29" t="s">
        <v>50</v>
      </c>
      <c r="E2713" s="30" t="s">
        <v>3018</v>
      </c>
      <c r="F2713" s="30" t="s">
        <v>3022</v>
      </c>
      <c r="G2713" s="30" t="s">
        <v>58</v>
      </c>
      <c r="H2713" s="30">
        <v>11111111</v>
      </c>
      <c r="I2713" s="30" t="s">
        <v>6269</v>
      </c>
      <c r="J2713" s="30" t="s">
        <v>221</v>
      </c>
      <c r="K2713" s="30" t="s">
        <v>6374</v>
      </c>
      <c r="L2713" s="31" t="s">
        <v>154</v>
      </c>
      <c r="M2713" s="31" t="s">
        <v>154</v>
      </c>
      <c r="N2713" s="31">
        <v>11</v>
      </c>
      <c r="O2713" s="31" t="s">
        <v>223</v>
      </c>
      <c r="P2713" s="31" t="s">
        <v>224</v>
      </c>
      <c r="Q2713" s="40">
        <v>1262712</v>
      </c>
      <c r="R2713" s="40">
        <v>1262712</v>
      </c>
      <c r="S2713" s="31" t="s">
        <v>225</v>
      </c>
      <c r="T2713" s="31" t="s">
        <v>221</v>
      </c>
      <c r="U2713" s="30" t="s">
        <v>654</v>
      </c>
      <c r="V2713" s="30" t="s">
        <v>264</v>
      </c>
      <c r="W2713" s="30" t="s">
        <v>3041</v>
      </c>
      <c r="X2713" s="30" t="s">
        <v>480</v>
      </c>
      <c r="Y2713" s="30" t="s">
        <v>2403</v>
      </c>
      <c r="Z2713" s="30" t="s">
        <v>655</v>
      </c>
      <c r="AA2713" s="41">
        <v>0</v>
      </c>
      <c r="AB2713" s="41">
        <v>0</v>
      </c>
      <c r="AC2713" s="41">
        <v>1262712</v>
      </c>
      <c r="AD2713" s="41">
        <v>0</v>
      </c>
      <c r="AE2713" s="41">
        <v>0</v>
      </c>
      <c r="AF2713" s="41">
        <v>114792</v>
      </c>
      <c r="AG2713" s="41">
        <v>0</v>
      </c>
      <c r="AH2713" s="41">
        <v>114792</v>
      </c>
      <c r="AI2713" s="41">
        <v>0</v>
      </c>
      <c r="AJ2713" s="41">
        <v>114792</v>
      </c>
      <c r="AK2713" s="41">
        <v>0</v>
      </c>
      <c r="AL2713" s="41">
        <v>114792</v>
      </c>
      <c r="AM2713" s="41">
        <v>0</v>
      </c>
      <c r="AN2713" s="41">
        <v>114792</v>
      </c>
      <c r="AO2713" s="41">
        <v>0</v>
      </c>
      <c r="AP2713" s="41">
        <v>114792</v>
      </c>
      <c r="AQ2713" s="41">
        <v>0</v>
      </c>
      <c r="AR2713" s="41">
        <v>114792</v>
      </c>
      <c r="AS2713" s="41">
        <v>0</v>
      </c>
      <c r="AT2713" s="41">
        <v>114792</v>
      </c>
      <c r="AU2713" s="41">
        <v>0</v>
      </c>
      <c r="AV2713" s="41">
        <v>114792</v>
      </c>
      <c r="AW2713" s="41">
        <v>0</v>
      </c>
      <c r="AX2713" s="41">
        <v>229584</v>
      </c>
      <c r="AY2713" s="2">
        <v>0</v>
      </c>
      <c r="AZ2713" s="12" t="str">
        <f t="shared" si="361"/>
        <v>OK</v>
      </c>
      <c r="BA2713" s="12" t="str">
        <f t="shared" si="362"/>
        <v>OK</v>
      </c>
      <c r="BB2713" s="6">
        <f t="shared" si="363"/>
        <v>0</v>
      </c>
      <c r="BC2713" s="13">
        <f t="shared" si="364"/>
        <v>1262712</v>
      </c>
      <c r="BD2713" s="13">
        <f t="shared" si="365"/>
        <v>1262712</v>
      </c>
      <c r="BE2713" s="6">
        <f t="shared" si="366"/>
        <v>0</v>
      </c>
      <c r="BF2713" s="6">
        <f t="shared" si="367"/>
        <v>0</v>
      </c>
      <c r="BG2713" s="2"/>
      <c r="BH2713" s="2"/>
      <c r="BI2713" s="2"/>
    </row>
    <row r="2714" spans="1:61" s="3" customFormat="1" ht="114" x14ac:dyDescent="0.25">
      <c r="A2714" s="2"/>
      <c r="B2714" s="29" t="s">
        <v>3097</v>
      </c>
      <c r="C2714" s="29" t="s">
        <v>493</v>
      </c>
      <c r="D2714" s="29" t="s">
        <v>50</v>
      </c>
      <c r="E2714" s="30" t="s">
        <v>3018</v>
      </c>
      <c r="F2714" s="30" t="s">
        <v>3022</v>
      </c>
      <c r="G2714" s="30" t="s">
        <v>60</v>
      </c>
      <c r="H2714" s="30">
        <v>81101512</v>
      </c>
      <c r="I2714" s="30" t="s">
        <v>6269</v>
      </c>
      <c r="J2714" s="30" t="s">
        <v>221</v>
      </c>
      <c r="K2714" s="30" t="s">
        <v>3098</v>
      </c>
      <c r="L2714" s="31" t="s">
        <v>153</v>
      </c>
      <c r="M2714" s="31" t="s">
        <v>153</v>
      </c>
      <c r="N2714" s="31">
        <v>10</v>
      </c>
      <c r="O2714" s="31" t="s">
        <v>223</v>
      </c>
      <c r="P2714" s="31" t="s">
        <v>224</v>
      </c>
      <c r="Q2714" s="40">
        <v>100000000</v>
      </c>
      <c r="R2714" s="40">
        <v>100000000</v>
      </c>
      <c r="S2714" s="31" t="s">
        <v>225</v>
      </c>
      <c r="T2714" s="31" t="s">
        <v>221</v>
      </c>
      <c r="U2714" s="30" t="s">
        <v>495</v>
      </c>
      <c r="V2714" s="30" t="s">
        <v>264</v>
      </c>
      <c r="W2714" s="30" t="s">
        <v>578</v>
      </c>
      <c r="X2714" s="30" t="s">
        <v>229</v>
      </c>
      <c r="Y2714" s="30" t="s">
        <v>230</v>
      </c>
      <c r="Z2714" s="30" t="s">
        <v>572</v>
      </c>
      <c r="AA2714" s="41">
        <v>100000000</v>
      </c>
      <c r="AB2714" s="41">
        <v>0</v>
      </c>
      <c r="AC2714" s="41">
        <v>0</v>
      </c>
      <c r="AD2714" s="41">
        <v>10000000</v>
      </c>
      <c r="AE2714" s="41">
        <v>0</v>
      </c>
      <c r="AF2714" s="41">
        <v>10000000</v>
      </c>
      <c r="AG2714" s="41">
        <v>0</v>
      </c>
      <c r="AH2714" s="41">
        <v>10000000</v>
      </c>
      <c r="AI2714" s="41">
        <v>0</v>
      </c>
      <c r="AJ2714" s="41">
        <v>10000000</v>
      </c>
      <c r="AK2714" s="41">
        <v>0</v>
      </c>
      <c r="AL2714" s="41">
        <v>10000000</v>
      </c>
      <c r="AM2714" s="41">
        <v>0</v>
      </c>
      <c r="AN2714" s="41">
        <v>10000000</v>
      </c>
      <c r="AO2714" s="41">
        <v>0</v>
      </c>
      <c r="AP2714" s="41">
        <v>10000000</v>
      </c>
      <c r="AQ2714" s="41">
        <v>0</v>
      </c>
      <c r="AR2714" s="41">
        <v>10000000</v>
      </c>
      <c r="AS2714" s="41">
        <v>0</v>
      </c>
      <c r="AT2714" s="41">
        <v>10000000</v>
      </c>
      <c r="AU2714" s="41">
        <v>0</v>
      </c>
      <c r="AV2714" s="41">
        <v>10000000</v>
      </c>
      <c r="AW2714" s="41">
        <v>0</v>
      </c>
      <c r="AX2714" s="41">
        <v>0</v>
      </c>
      <c r="AY2714" s="2">
        <v>0</v>
      </c>
      <c r="AZ2714" s="12" t="str">
        <f t="shared" si="361"/>
        <v>OK</v>
      </c>
      <c r="BA2714" s="12" t="str">
        <f t="shared" si="362"/>
        <v>OK</v>
      </c>
      <c r="BB2714" s="6">
        <f t="shared" si="363"/>
        <v>0</v>
      </c>
      <c r="BC2714" s="13">
        <f t="shared" si="364"/>
        <v>100000000</v>
      </c>
      <c r="BD2714" s="13">
        <f t="shared" si="365"/>
        <v>100000000</v>
      </c>
      <c r="BE2714" s="6">
        <f t="shared" si="366"/>
        <v>0</v>
      </c>
      <c r="BF2714" s="6">
        <f t="shared" si="367"/>
        <v>0</v>
      </c>
      <c r="BG2714" s="2"/>
      <c r="BH2714" s="2"/>
      <c r="BI2714" s="2"/>
    </row>
    <row r="2715" spans="1:61" s="3" customFormat="1" ht="114" x14ac:dyDescent="0.25">
      <c r="A2715" s="2"/>
      <c r="B2715" s="29" t="s">
        <v>3099</v>
      </c>
      <c r="C2715" s="29" t="s">
        <v>493</v>
      </c>
      <c r="D2715" s="29" t="s">
        <v>50</v>
      </c>
      <c r="E2715" s="30" t="s">
        <v>3018</v>
      </c>
      <c r="F2715" s="30" t="s">
        <v>3022</v>
      </c>
      <c r="G2715" s="30" t="s">
        <v>60</v>
      </c>
      <c r="H2715" s="30">
        <v>81101512</v>
      </c>
      <c r="I2715" s="30" t="s">
        <v>6269</v>
      </c>
      <c r="J2715" s="30" t="s">
        <v>221</v>
      </c>
      <c r="K2715" s="30" t="s">
        <v>3100</v>
      </c>
      <c r="L2715" s="31" t="s">
        <v>154</v>
      </c>
      <c r="M2715" s="31" t="s">
        <v>154</v>
      </c>
      <c r="N2715" s="31">
        <v>10</v>
      </c>
      <c r="O2715" s="31" t="s">
        <v>223</v>
      </c>
      <c r="P2715" s="31" t="s">
        <v>224</v>
      </c>
      <c r="Q2715" s="40">
        <v>90000000</v>
      </c>
      <c r="R2715" s="40">
        <v>90000000</v>
      </c>
      <c r="S2715" s="31" t="s">
        <v>225</v>
      </c>
      <c r="T2715" s="31" t="s">
        <v>221</v>
      </c>
      <c r="U2715" s="30" t="s">
        <v>495</v>
      </c>
      <c r="V2715" s="30" t="s">
        <v>264</v>
      </c>
      <c r="W2715" s="30" t="s">
        <v>578</v>
      </c>
      <c r="X2715" s="30" t="s">
        <v>229</v>
      </c>
      <c r="Y2715" s="30" t="s">
        <v>230</v>
      </c>
      <c r="Z2715" s="30" t="s">
        <v>572</v>
      </c>
      <c r="AA2715" s="41">
        <v>0</v>
      </c>
      <c r="AB2715" s="41">
        <v>0</v>
      </c>
      <c r="AC2715" s="41">
        <v>90000000</v>
      </c>
      <c r="AD2715" s="41">
        <v>0</v>
      </c>
      <c r="AE2715" s="41">
        <v>0</v>
      </c>
      <c r="AF2715" s="41">
        <v>9000000</v>
      </c>
      <c r="AG2715" s="41">
        <v>0</v>
      </c>
      <c r="AH2715" s="41">
        <v>9000000</v>
      </c>
      <c r="AI2715" s="41">
        <v>0</v>
      </c>
      <c r="AJ2715" s="41">
        <v>9000000</v>
      </c>
      <c r="AK2715" s="41">
        <v>0</v>
      </c>
      <c r="AL2715" s="41">
        <v>9000000</v>
      </c>
      <c r="AM2715" s="41">
        <v>0</v>
      </c>
      <c r="AN2715" s="41">
        <v>9000000</v>
      </c>
      <c r="AO2715" s="41">
        <v>0</v>
      </c>
      <c r="AP2715" s="41">
        <v>9000000</v>
      </c>
      <c r="AQ2715" s="41">
        <v>0</v>
      </c>
      <c r="AR2715" s="41">
        <v>9000000</v>
      </c>
      <c r="AS2715" s="41">
        <v>0</v>
      </c>
      <c r="AT2715" s="41">
        <v>9000000</v>
      </c>
      <c r="AU2715" s="41">
        <v>0</v>
      </c>
      <c r="AV2715" s="41">
        <v>9000000</v>
      </c>
      <c r="AW2715" s="41">
        <v>0</v>
      </c>
      <c r="AX2715" s="41">
        <v>9000000</v>
      </c>
      <c r="AY2715" s="2">
        <v>0</v>
      </c>
      <c r="AZ2715" s="12" t="str">
        <f t="shared" si="361"/>
        <v>OK</v>
      </c>
      <c r="BA2715" s="12" t="str">
        <f t="shared" si="362"/>
        <v>OK</v>
      </c>
      <c r="BB2715" s="6">
        <f t="shared" si="363"/>
        <v>0</v>
      </c>
      <c r="BC2715" s="13">
        <f t="shared" si="364"/>
        <v>90000000</v>
      </c>
      <c r="BD2715" s="13">
        <f t="shared" si="365"/>
        <v>90000000</v>
      </c>
      <c r="BE2715" s="6">
        <f t="shared" si="366"/>
        <v>0</v>
      </c>
      <c r="BF2715" s="6">
        <f t="shared" si="367"/>
        <v>0</v>
      </c>
      <c r="BG2715" s="2"/>
      <c r="BH2715" s="2"/>
      <c r="BI2715" s="2"/>
    </row>
    <row r="2716" spans="1:61" s="3" customFormat="1" ht="85.5" x14ac:dyDescent="0.25">
      <c r="A2716" s="2"/>
      <c r="B2716" s="29" t="s">
        <v>3101</v>
      </c>
      <c r="C2716" s="29" t="s">
        <v>493</v>
      </c>
      <c r="D2716" s="29" t="s">
        <v>50</v>
      </c>
      <c r="E2716" s="30" t="s">
        <v>3018</v>
      </c>
      <c r="F2716" s="30" t="s">
        <v>3022</v>
      </c>
      <c r="G2716" s="30" t="s">
        <v>60</v>
      </c>
      <c r="H2716" s="30">
        <v>81101512</v>
      </c>
      <c r="I2716" s="30" t="s">
        <v>6269</v>
      </c>
      <c r="J2716" s="30" t="s">
        <v>221</v>
      </c>
      <c r="K2716" s="30" t="s">
        <v>3102</v>
      </c>
      <c r="L2716" s="31" t="s">
        <v>154</v>
      </c>
      <c r="M2716" s="31" t="s">
        <v>154</v>
      </c>
      <c r="N2716" s="31">
        <v>10</v>
      </c>
      <c r="O2716" s="31" t="s">
        <v>223</v>
      </c>
      <c r="P2716" s="31" t="s">
        <v>224</v>
      </c>
      <c r="Q2716" s="40">
        <v>92000000</v>
      </c>
      <c r="R2716" s="40">
        <v>92000000</v>
      </c>
      <c r="S2716" s="31" t="s">
        <v>225</v>
      </c>
      <c r="T2716" s="31" t="s">
        <v>221</v>
      </c>
      <c r="U2716" s="30" t="s">
        <v>495</v>
      </c>
      <c r="V2716" s="30" t="s">
        <v>264</v>
      </c>
      <c r="W2716" s="30" t="s">
        <v>578</v>
      </c>
      <c r="X2716" s="30" t="s">
        <v>229</v>
      </c>
      <c r="Y2716" s="30" t="s">
        <v>230</v>
      </c>
      <c r="Z2716" s="30" t="s">
        <v>572</v>
      </c>
      <c r="AA2716" s="41">
        <v>0</v>
      </c>
      <c r="AB2716" s="41">
        <v>0</v>
      </c>
      <c r="AC2716" s="41">
        <v>92000000</v>
      </c>
      <c r="AD2716" s="41">
        <v>0</v>
      </c>
      <c r="AE2716" s="41">
        <v>0</v>
      </c>
      <c r="AF2716" s="41">
        <v>9200000</v>
      </c>
      <c r="AG2716" s="41">
        <v>0</v>
      </c>
      <c r="AH2716" s="41">
        <v>9200000</v>
      </c>
      <c r="AI2716" s="41">
        <v>0</v>
      </c>
      <c r="AJ2716" s="41">
        <v>9200000</v>
      </c>
      <c r="AK2716" s="41">
        <v>0</v>
      </c>
      <c r="AL2716" s="41">
        <v>9200000</v>
      </c>
      <c r="AM2716" s="41">
        <v>0</v>
      </c>
      <c r="AN2716" s="41">
        <v>9200000</v>
      </c>
      <c r="AO2716" s="41">
        <v>0</v>
      </c>
      <c r="AP2716" s="41">
        <v>9200000</v>
      </c>
      <c r="AQ2716" s="41">
        <v>0</v>
      </c>
      <c r="AR2716" s="41">
        <v>9200000</v>
      </c>
      <c r="AS2716" s="41">
        <v>0</v>
      </c>
      <c r="AT2716" s="41">
        <v>9200000</v>
      </c>
      <c r="AU2716" s="41">
        <v>0</v>
      </c>
      <c r="AV2716" s="41">
        <v>9200000</v>
      </c>
      <c r="AW2716" s="41">
        <v>0</v>
      </c>
      <c r="AX2716" s="41">
        <v>9200000</v>
      </c>
      <c r="AY2716" s="2">
        <v>0</v>
      </c>
      <c r="AZ2716" s="12" t="str">
        <f t="shared" si="361"/>
        <v>OK</v>
      </c>
      <c r="BA2716" s="12" t="str">
        <f t="shared" si="362"/>
        <v>OK</v>
      </c>
      <c r="BB2716" s="6">
        <f t="shared" si="363"/>
        <v>0</v>
      </c>
      <c r="BC2716" s="13">
        <f t="shared" si="364"/>
        <v>92000000</v>
      </c>
      <c r="BD2716" s="13">
        <f t="shared" si="365"/>
        <v>92000000</v>
      </c>
      <c r="BE2716" s="6">
        <f t="shared" si="366"/>
        <v>0</v>
      </c>
      <c r="BF2716" s="6">
        <f t="shared" si="367"/>
        <v>0</v>
      </c>
      <c r="BG2716" s="2"/>
      <c r="BH2716" s="2"/>
      <c r="BI2716" s="2"/>
    </row>
    <row r="2717" spans="1:61" s="3" customFormat="1" ht="128.25" x14ac:dyDescent="0.25">
      <c r="A2717" s="2"/>
      <c r="B2717" s="29" t="s">
        <v>3103</v>
      </c>
      <c r="C2717" s="29" t="s">
        <v>493</v>
      </c>
      <c r="D2717" s="29" t="s">
        <v>50</v>
      </c>
      <c r="E2717" s="30" t="s">
        <v>3018</v>
      </c>
      <c r="F2717" s="30" t="s">
        <v>3022</v>
      </c>
      <c r="G2717" s="30" t="s">
        <v>60</v>
      </c>
      <c r="H2717" s="30">
        <v>81101512</v>
      </c>
      <c r="I2717" s="30" t="s">
        <v>6269</v>
      </c>
      <c r="J2717" s="30" t="s">
        <v>221</v>
      </c>
      <c r="K2717" s="30" t="s">
        <v>3104</v>
      </c>
      <c r="L2717" s="31" t="s">
        <v>153</v>
      </c>
      <c r="M2717" s="31" t="s">
        <v>153</v>
      </c>
      <c r="N2717" s="31">
        <v>10</v>
      </c>
      <c r="O2717" s="31" t="s">
        <v>223</v>
      </c>
      <c r="P2717" s="31" t="s">
        <v>224</v>
      </c>
      <c r="Q2717" s="40">
        <v>95000000</v>
      </c>
      <c r="R2717" s="40">
        <v>95000000</v>
      </c>
      <c r="S2717" s="31" t="s">
        <v>225</v>
      </c>
      <c r="T2717" s="31" t="s">
        <v>221</v>
      </c>
      <c r="U2717" s="30" t="s">
        <v>495</v>
      </c>
      <c r="V2717" s="30" t="s">
        <v>264</v>
      </c>
      <c r="W2717" s="30" t="s">
        <v>578</v>
      </c>
      <c r="X2717" s="30" t="s">
        <v>229</v>
      </c>
      <c r="Y2717" s="30" t="s">
        <v>230</v>
      </c>
      <c r="Z2717" s="30" t="s">
        <v>572</v>
      </c>
      <c r="AA2717" s="41">
        <v>95000000</v>
      </c>
      <c r="AB2717" s="41">
        <v>0</v>
      </c>
      <c r="AC2717" s="41">
        <v>0</v>
      </c>
      <c r="AD2717" s="41">
        <v>9500000</v>
      </c>
      <c r="AE2717" s="41">
        <v>0</v>
      </c>
      <c r="AF2717" s="41">
        <v>9500000</v>
      </c>
      <c r="AG2717" s="41">
        <v>0</v>
      </c>
      <c r="AH2717" s="41">
        <v>9500000</v>
      </c>
      <c r="AI2717" s="41">
        <v>0</v>
      </c>
      <c r="AJ2717" s="41">
        <v>9500000</v>
      </c>
      <c r="AK2717" s="41">
        <v>0</v>
      </c>
      <c r="AL2717" s="41">
        <v>9500000</v>
      </c>
      <c r="AM2717" s="41">
        <v>0</v>
      </c>
      <c r="AN2717" s="41">
        <v>9500000</v>
      </c>
      <c r="AO2717" s="41">
        <v>0</v>
      </c>
      <c r="AP2717" s="41">
        <v>9500000</v>
      </c>
      <c r="AQ2717" s="41">
        <v>0</v>
      </c>
      <c r="AR2717" s="41">
        <v>9500000</v>
      </c>
      <c r="AS2717" s="41">
        <v>0</v>
      </c>
      <c r="AT2717" s="41">
        <v>9500000</v>
      </c>
      <c r="AU2717" s="41">
        <v>0</v>
      </c>
      <c r="AV2717" s="41">
        <v>9500000</v>
      </c>
      <c r="AW2717" s="41">
        <v>0</v>
      </c>
      <c r="AX2717" s="41">
        <v>0</v>
      </c>
      <c r="AY2717" s="2">
        <v>0</v>
      </c>
      <c r="AZ2717" s="12" t="str">
        <f t="shared" si="361"/>
        <v>OK</v>
      </c>
      <c r="BA2717" s="12" t="str">
        <f t="shared" si="362"/>
        <v>OK</v>
      </c>
      <c r="BB2717" s="6">
        <f t="shared" si="363"/>
        <v>0</v>
      </c>
      <c r="BC2717" s="13">
        <f t="shared" si="364"/>
        <v>95000000</v>
      </c>
      <c r="BD2717" s="13">
        <f t="shared" si="365"/>
        <v>95000000</v>
      </c>
      <c r="BE2717" s="6">
        <f t="shared" si="366"/>
        <v>0</v>
      </c>
      <c r="BF2717" s="6">
        <f t="shared" si="367"/>
        <v>0</v>
      </c>
      <c r="BG2717" s="2"/>
      <c r="BH2717" s="2"/>
      <c r="BI2717" s="2"/>
    </row>
    <row r="2718" spans="1:61" s="3" customFormat="1" ht="128.25" x14ac:dyDescent="0.25">
      <c r="A2718" s="2"/>
      <c r="B2718" s="29" t="s">
        <v>3105</v>
      </c>
      <c r="C2718" s="29" t="s">
        <v>493</v>
      </c>
      <c r="D2718" s="29" t="s">
        <v>50</v>
      </c>
      <c r="E2718" s="30" t="s">
        <v>3018</v>
      </c>
      <c r="F2718" s="30" t="s">
        <v>3022</v>
      </c>
      <c r="G2718" s="30" t="s">
        <v>60</v>
      </c>
      <c r="H2718" s="30">
        <v>81101512</v>
      </c>
      <c r="I2718" s="30" t="s">
        <v>6269</v>
      </c>
      <c r="J2718" s="30" t="s">
        <v>221</v>
      </c>
      <c r="K2718" s="30" t="s">
        <v>3106</v>
      </c>
      <c r="L2718" s="31" t="s">
        <v>154</v>
      </c>
      <c r="M2718" s="31" t="s">
        <v>154</v>
      </c>
      <c r="N2718" s="31">
        <v>10</v>
      </c>
      <c r="O2718" s="31" t="s">
        <v>223</v>
      </c>
      <c r="P2718" s="31" t="s">
        <v>224</v>
      </c>
      <c r="Q2718" s="40">
        <v>95000000</v>
      </c>
      <c r="R2718" s="40">
        <v>95000000</v>
      </c>
      <c r="S2718" s="31" t="s">
        <v>225</v>
      </c>
      <c r="T2718" s="31" t="s">
        <v>221</v>
      </c>
      <c r="U2718" s="30" t="s">
        <v>495</v>
      </c>
      <c r="V2718" s="30" t="s">
        <v>264</v>
      </c>
      <c r="W2718" s="30" t="s">
        <v>578</v>
      </c>
      <c r="X2718" s="30" t="s">
        <v>229</v>
      </c>
      <c r="Y2718" s="30" t="s">
        <v>230</v>
      </c>
      <c r="Z2718" s="30" t="s">
        <v>572</v>
      </c>
      <c r="AA2718" s="41">
        <v>0</v>
      </c>
      <c r="AB2718" s="41">
        <v>0</v>
      </c>
      <c r="AC2718" s="41">
        <v>95000000</v>
      </c>
      <c r="AD2718" s="41">
        <v>0</v>
      </c>
      <c r="AE2718" s="41">
        <v>0</v>
      </c>
      <c r="AF2718" s="41">
        <v>9500000</v>
      </c>
      <c r="AG2718" s="41">
        <v>0</v>
      </c>
      <c r="AH2718" s="41">
        <v>9500000</v>
      </c>
      <c r="AI2718" s="41">
        <v>0</v>
      </c>
      <c r="AJ2718" s="41">
        <v>9500000</v>
      </c>
      <c r="AK2718" s="41">
        <v>0</v>
      </c>
      <c r="AL2718" s="41">
        <v>9500000</v>
      </c>
      <c r="AM2718" s="41">
        <v>0</v>
      </c>
      <c r="AN2718" s="41">
        <v>9500000</v>
      </c>
      <c r="AO2718" s="41">
        <v>0</v>
      </c>
      <c r="AP2718" s="41">
        <v>9500000</v>
      </c>
      <c r="AQ2718" s="41">
        <v>0</v>
      </c>
      <c r="AR2718" s="41">
        <v>9500000</v>
      </c>
      <c r="AS2718" s="41">
        <v>0</v>
      </c>
      <c r="AT2718" s="41">
        <v>9500000</v>
      </c>
      <c r="AU2718" s="41">
        <v>0</v>
      </c>
      <c r="AV2718" s="41">
        <v>9500000</v>
      </c>
      <c r="AW2718" s="41">
        <v>0</v>
      </c>
      <c r="AX2718" s="41">
        <v>9500000</v>
      </c>
      <c r="AY2718" s="2">
        <v>0</v>
      </c>
      <c r="AZ2718" s="12" t="str">
        <f t="shared" si="361"/>
        <v>OK</v>
      </c>
      <c r="BA2718" s="12" t="str">
        <f t="shared" si="362"/>
        <v>OK</v>
      </c>
      <c r="BB2718" s="6">
        <f t="shared" si="363"/>
        <v>0</v>
      </c>
      <c r="BC2718" s="13">
        <f t="shared" si="364"/>
        <v>95000000</v>
      </c>
      <c r="BD2718" s="13">
        <f t="shared" si="365"/>
        <v>95000000</v>
      </c>
      <c r="BE2718" s="6">
        <f t="shared" si="366"/>
        <v>0</v>
      </c>
      <c r="BF2718" s="6">
        <f t="shared" si="367"/>
        <v>0</v>
      </c>
      <c r="BG2718" s="2"/>
      <c r="BH2718" s="2"/>
      <c r="BI2718" s="2"/>
    </row>
    <row r="2719" spans="1:61" s="3" customFormat="1" ht="128.25" x14ac:dyDescent="0.25">
      <c r="A2719" s="2"/>
      <c r="B2719" s="29" t="s">
        <v>3107</v>
      </c>
      <c r="C2719" s="29" t="s">
        <v>493</v>
      </c>
      <c r="D2719" s="29" t="s">
        <v>50</v>
      </c>
      <c r="E2719" s="30" t="s">
        <v>3018</v>
      </c>
      <c r="F2719" s="30" t="s">
        <v>3022</v>
      </c>
      <c r="G2719" s="30" t="s">
        <v>60</v>
      </c>
      <c r="H2719" s="30">
        <v>81101512</v>
      </c>
      <c r="I2719" s="30" t="s">
        <v>6269</v>
      </c>
      <c r="J2719" s="30" t="s">
        <v>221</v>
      </c>
      <c r="K2719" s="30" t="s">
        <v>3108</v>
      </c>
      <c r="L2719" s="31" t="s">
        <v>153</v>
      </c>
      <c r="M2719" s="31" t="s">
        <v>153</v>
      </c>
      <c r="N2719" s="31">
        <v>12</v>
      </c>
      <c r="O2719" s="31" t="s">
        <v>223</v>
      </c>
      <c r="P2719" s="31" t="s">
        <v>224</v>
      </c>
      <c r="Q2719" s="40">
        <v>82500000</v>
      </c>
      <c r="R2719" s="40">
        <v>82500000</v>
      </c>
      <c r="S2719" s="31" t="s">
        <v>225</v>
      </c>
      <c r="T2719" s="31" t="s">
        <v>221</v>
      </c>
      <c r="U2719" s="30" t="s">
        <v>495</v>
      </c>
      <c r="V2719" s="30" t="s">
        <v>264</v>
      </c>
      <c r="W2719" s="30" t="s">
        <v>578</v>
      </c>
      <c r="X2719" s="30" t="s">
        <v>229</v>
      </c>
      <c r="Y2719" s="30" t="s">
        <v>230</v>
      </c>
      <c r="Z2719" s="30" t="s">
        <v>3109</v>
      </c>
      <c r="AA2719" s="41">
        <v>82500000</v>
      </c>
      <c r="AB2719" s="41">
        <v>0</v>
      </c>
      <c r="AC2719" s="41">
        <v>0</v>
      </c>
      <c r="AD2719" s="41">
        <v>7500000</v>
      </c>
      <c r="AE2719" s="41">
        <v>0</v>
      </c>
      <c r="AF2719" s="41">
        <v>7500000</v>
      </c>
      <c r="AG2719" s="41">
        <v>0</v>
      </c>
      <c r="AH2719" s="41">
        <v>7500000</v>
      </c>
      <c r="AI2719" s="41">
        <v>0</v>
      </c>
      <c r="AJ2719" s="41">
        <v>7500000</v>
      </c>
      <c r="AK2719" s="41">
        <v>0</v>
      </c>
      <c r="AL2719" s="41">
        <v>7500000</v>
      </c>
      <c r="AM2719" s="41">
        <v>0</v>
      </c>
      <c r="AN2719" s="41">
        <v>7500000</v>
      </c>
      <c r="AO2719" s="41">
        <v>0</v>
      </c>
      <c r="AP2719" s="41">
        <v>7500000</v>
      </c>
      <c r="AQ2719" s="41">
        <v>0</v>
      </c>
      <c r="AR2719" s="41">
        <v>7500000</v>
      </c>
      <c r="AS2719" s="41">
        <v>0</v>
      </c>
      <c r="AT2719" s="41">
        <v>7500000</v>
      </c>
      <c r="AU2719" s="41">
        <v>0</v>
      </c>
      <c r="AV2719" s="41">
        <v>7500000</v>
      </c>
      <c r="AW2719" s="41">
        <v>0</v>
      </c>
      <c r="AX2719" s="41">
        <v>7500000</v>
      </c>
      <c r="AY2719" s="2">
        <v>0</v>
      </c>
      <c r="AZ2719" s="12" t="str">
        <f t="shared" si="361"/>
        <v>OK</v>
      </c>
      <c r="BA2719" s="12" t="str">
        <f t="shared" si="362"/>
        <v>OK</v>
      </c>
      <c r="BB2719" s="6">
        <f t="shared" si="363"/>
        <v>0</v>
      </c>
      <c r="BC2719" s="13">
        <f t="shared" si="364"/>
        <v>82500000</v>
      </c>
      <c r="BD2719" s="13">
        <f t="shared" si="365"/>
        <v>82500000</v>
      </c>
      <c r="BE2719" s="6">
        <f t="shared" si="366"/>
        <v>0</v>
      </c>
      <c r="BF2719" s="6">
        <f t="shared" si="367"/>
        <v>0</v>
      </c>
      <c r="BG2719" s="2"/>
      <c r="BH2719" s="2"/>
      <c r="BI2719" s="2"/>
    </row>
    <row r="2720" spans="1:61" s="3" customFormat="1" ht="171" x14ac:dyDescent="0.25">
      <c r="A2720" s="2"/>
      <c r="B2720" s="29" t="s">
        <v>3110</v>
      </c>
      <c r="C2720" s="29" t="s">
        <v>493</v>
      </c>
      <c r="D2720" s="29" t="s">
        <v>50</v>
      </c>
      <c r="E2720" s="30" t="s">
        <v>3018</v>
      </c>
      <c r="F2720" s="30" t="s">
        <v>3022</v>
      </c>
      <c r="G2720" s="30" t="s">
        <v>60</v>
      </c>
      <c r="H2720" s="30">
        <v>81101512</v>
      </c>
      <c r="I2720" s="30" t="s">
        <v>6269</v>
      </c>
      <c r="J2720" s="30" t="s">
        <v>221</v>
      </c>
      <c r="K2720" s="30" t="s">
        <v>3111</v>
      </c>
      <c r="L2720" s="31" t="s">
        <v>153</v>
      </c>
      <c r="M2720" s="31" t="s">
        <v>153</v>
      </c>
      <c r="N2720" s="31">
        <v>12</v>
      </c>
      <c r="O2720" s="31" t="s">
        <v>223</v>
      </c>
      <c r="P2720" s="31" t="s">
        <v>224</v>
      </c>
      <c r="Q2720" s="40">
        <v>104500000</v>
      </c>
      <c r="R2720" s="40">
        <v>104500000</v>
      </c>
      <c r="S2720" s="31" t="s">
        <v>225</v>
      </c>
      <c r="T2720" s="31" t="s">
        <v>221</v>
      </c>
      <c r="U2720" s="30" t="s">
        <v>495</v>
      </c>
      <c r="V2720" s="30" t="s">
        <v>264</v>
      </c>
      <c r="W2720" s="30" t="s">
        <v>578</v>
      </c>
      <c r="X2720" s="30" t="s">
        <v>229</v>
      </c>
      <c r="Y2720" s="30" t="s">
        <v>230</v>
      </c>
      <c r="Z2720" s="30" t="s">
        <v>572</v>
      </c>
      <c r="AA2720" s="41">
        <v>104500000</v>
      </c>
      <c r="AB2720" s="41">
        <v>0</v>
      </c>
      <c r="AC2720" s="41">
        <v>0</v>
      </c>
      <c r="AD2720" s="41">
        <v>9500000</v>
      </c>
      <c r="AE2720" s="41">
        <v>0</v>
      </c>
      <c r="AF2720" s="41">
        <v>9500000</v>
      </c>
      <c r="AG2720" s="41">
        <v>0</v>
      </c>
      <c r="AH2720" s="41">
        <v>9500000</v>
      </c>
      <c r="AI2720" s="41">
        <v>0</v>
      </c>
      <c r="AJ2720" s="41">
        <v>9500000</v>
      </c>
      <c r="AK2720" s="41">
        <v>0</v>
      </c>
      <c r="AL2720" s="41">
        <v>9500000</v>
      </c>
      <c r="AM2720" s="41">
        <v>0</v>
      </c>
      <c r="AN2720" s="41">
        <v>9500000</v>
      </c>
      <c r="AO2720" s="41">
        <v>0</v>
      </c>
      <c r="AP2720" s="41">
        <v>9500000</v>
      </c>
      <c r="AQ2720" s="41">
        <v>0</v>
      </c>
      <c r="AR2720" s="41">
        <v>9500000</v>
      </c>
      <c r="AS2720" s="41">
        <v>0</v>
      </c>
      <c r="AT2720" s="41">
        <v>9500000</v>
      </c>
      <c r="AU2720" s="41">
        <v>0</v>
      </c>
      <c r="AV2720" s="41">
        <v>9500000</v>
      </c>
      <c r="AW2720" s="41">
        <v>0</v>
      </c>
      <c r="AX2720" s="41">
        <v>9500000</v>
      </c>
      <c r="AY2720" s="2">
        <v>0</v>
      </c>
      <c r="AZ2720" s="12" t="str">
        <f t="shared" si="361"/>
        <v>OK</v>
      </c>
      <c r="BA2720" s="12" t="str">
        <f t="shared" si="362"/>
        <v>OK</v>
      </c>
      <c r="BB2720" s="6">
        <f t="shared" si="363"/>
        <v>0</v>
      </c>
      <c r="BC2720" s="13">
        <f t="shared" si="364"/>
        <v>104500000</v>
      </c>
      <c r="BD2720" s="13">
        <f t="shared" si="365"/>
        <v>104500000</v>
      </c>
      <c r="BE2720" s="6">
        <f t="shared" si="366"/>
        <v>0</v>
      </c>
      <c r="BF2720" s="6">
        <f t="shared" si="367"/>
        <v>0</v>
      </c>
      <c r="BG2720" s="2"/>
      <c r="BH2720" s="2"/>
      <c r="BI2720" s="2"/>
    </row>
    <row r="2721" spans="1:61" s="3" customFormat="1" ht="128.25" x14ac:dyDescent="0.25">
      <c r="A2721" s="2"/>
      <c r="B2721" s="29" t="s">
        <v>3112</v>
      </c>
      <c r="C2721" s="29" t="s">
        <v>493</v>
      </c>
      <c r="D2721" s="29" t="s">
        <v>50</v>
      </c>
      <c r="E2721" s="30" t="s">
        <v>3018</v>
      </c>
      <c r="F2721" s="30" t="s">
        <v>3022</v>
      </c>
      <c r="G2721" s="30" t="s">
        <v>60</v>
      </c>
      <c r="H2721" s="30">
        <v>81101512</v>
      </c>
      <c r="I2721" s="30" t="s">
        <v>6269</v>
      </c>
      <c r="J2721" s="30" t="s">
        <v>221</v>
      </c>
      <c r="K2721" s="30" t="s">
        <v>3113</v>
      </c>
      <c r="L2721" s="31" t="s">
        <v>154</v>
      </c>
      <c r="M2721" s="31" t="s">
        <v>154</v>
      </c>
      <c r="N2721" s="31">
        <v>10</v>
      </c>
      <c r="O2721" s="31" t="s">
        <v>223</v>
      </c>
      <c r="P2721" s="31" t="s">
        <v>224</v>
      </c>
      <c r="Q2721" s="40">
        <v>95000000</v>
      </c>
      <c r="R2721" s="40">
        <v>95000000</v>
      </c>
      <c r="S2721" s="31" t="s">
        <v>225</v>
      </c>
      <c r="T2721" s="31" t="s">
        <v>221</v>
      </c>
      <c r="U2721" s="30" t="s">
        <v>495</v>
      </c>
      <c r="V2721" s="30" t="s">
        <v>264</v>
      </c>
      <c r="W2721" s="30" t="s">
        <v>578</v>
      </c>
      <c r="X2721" s="30" t="s">
        <v>229</v>
      </c>
      <c r="Y2721" s="30" t="s">
        <v>230</v>
      </c>
      <c r="Z2721" s="30" t="s">
        <v>572</v>
      </c>
      <c r="AA2721" s="41">
        <v>0</v>
      </c>
      <c r="AB2721" s="41">
        <v>0</v>
      </c>
      <c r="AC2721" s="41">
        <v>95000000</v>
      </c>
      <c r="AD2721" s="41">
        <v>0</v>
      </c>
      <c r="AE2721" s="41">
        <v>0</v>
      </c>
      <c r="AF2721" s="41">
        <v>9500000</v>
      </c>
      <c r="AG2721" s="41">
        <v>0</v>
      </c>
      <c r="AH2721" s="41">
        <v>9500000</v>
      </c>
      <c r="AI2721" s="41">
        <v>0</v>
      </c>
      <c r="AJ2721" s="41">
        <v>9500000</v>
      </c>
      <c r="AK2721" s="41">
        <v>0</v>
      </c>
      <c r="AL2721" s="41">
        <v>9500000</v>
      </c>
      <c r="AM2721" s="41">
        <v>0</v>
      </c>
      <c r="AN2721" s="41">
        <v>9500000</v>
      </c>
      <c r="AO2721" s="41">
        <v>0</v>
      </c>
      <c r="AP2721" s="41">
        <v>9500000</v>
      </c>
      <c r="AQ2721" s="41">
        <v>0</v>
      </c>
      <c r="AR2721" s="41">
        <v>9500000</v>
      </c>
      <c r="AS2721" s="41">
        <v>0</v>
      </c>
      <c r="AT2721" s="41">
        <v>9500000</v>
      </c>
      <c r="AU2721" s="41">
        <v>0</v>
      </c>
      <c r="AV2721" s="41">
        <v>9500000</v>
      </c>
      <c r="AW2721" s="41">
        <v>0</v>
      </c>
      <c r="AX2721" s="41">
        <v>9500000</v>
      </c>
      <c r="AY2721" s="2">
        <v>0</v>
      </c>
      <c r="AZ2721" s="12" t="str">
        <f t="shared" si="361"/>
        <v>OK</v>
      </c>
      <c r="BA2721" s="12" t="str">
        <f t="shared" si="362"/>
        <v>OK</v>
      </c>
      <c r="BB2721" s="6">
        <f t="shared" si="363"/>
        <v>0</v>
      </c>
      <c r="BC2721" s="13">
        <f t="shared" si="364"/>
        <v>95000000</v>
      </c>
      <c r="BD2721" s="13">
        <f t="shared" si="365"/>
        <v>95000000</v>
      </c>
      <c r="BE2721" s="6">
        <f t="shared" si="366"/>
        <v>0</v>
      </c>
      <c r="BF2721" s="6">
        <f t="shared" si="367"/>
        <v>0</v>
      </c>
      <c r="BG2721" s="2"/>
      <c r="BH2721" s="2"/>
      <c r="BI2721" s="2"/>
    </row>
    <row r="2722" spans="1:61" s="3" customFormat="1" ht="114" x14ac:dyDescent="0.25">
      <c r="A2722" s="2"/>
      <c r="B2722" s="29" t="s">
        <v>3114</v>
      </c>
      <c r="C2722" s="29" t="s">
        <v>493</v>
      </c>
      <c r="D2722" s="29" t="s">
        <v>50</v>
      </c>
      <c r="E2722" s="30" t="s">
        <v>3018</v>
      </c>
      <c r="F2722" s="30" t="s">
        <v>3022</v>
      </c>
      <c r="G2722" s="30" t="s">
        <v>60</v>
      </c>
      <c r="H2722" s="30">
        <v>81101512</v>
      </c>
      <c r="I2722" s="30" t="s">
        <v>6269</v>
      </c>
      <c r="J2722" s="30" t="s">
        <v>221</v>
      </c>
      <c r="K2722" s="30" t="s">
        <v>3115</v>
      </c>
      <c r="L2722" s="31" t="s">
        <v>154</v>
      </c>
      <c r="M2722" s="31" t="s">
        <v>154</v>
      </c>
      <c r="N2722" s="31">
        <v>10</v>
      </c>
      <c r="O2722" s="31" t="s">
        <v>223</v>
      </c>
      <c r="P2722" s="31" t="s">
        <v>224</v>
      </c>
      <c r="Q2722" s="40">
        <v>61084400</v>
      </c>
      <c r="R2722" s="40">
        <v>61084400</v>
      </c>
      <c r="S2722" s="31" t="s">
        <v>225</v>
      </c>
      <c r="T2722" s="31" t="s">
        <v>221</v>
      </c>
      <c r="U2722" s="30" t="s">
        <v>495</v>
      </c>
      <c r="V2722" s="30" t="s">
        <v>264</v>
      </c>
      <c r="W2722" s="30" t="s">
        <v>578</v>
      </c>
      <c r="X2722" s="30" t="s">
        <v>229</v>
      </c>
      <c r="Y2722" s="30" t="s">
        <v>230</v>
      </c>
      <c r="Z2722" s="30" t="s">
        <v>3109</v>
      </c>
      <c r="AA2722" s="41">
        <v>0</v>
      </c>
      <c r="AB2722" s="41">
        <v>0</v>
      </c>
      <c r="AC2722" s="41">
        <v>61084400</v>
      </c>
      <c r="AD2722" s="41">
        <v>0</v>
      </c>
      <c r="AE2722" s="41">
        <v>0</v>
      </c>
      <c r="AF2722" s="41">
        <v>6108440</v>
      </c>
      <c r="AG2722" s="41">
        <v>0</v>
      </c>
      <c r="AH2722" s="41">
        <v>6108440</v>
      </c>
      <c r="AI2722" s="41">
        <v>0</v>
      </c>
      <c r="AJ2722" s="41">
        <v>6108440</v>
      </c>
      <c r="AK2722" s="41">
        <v>0</v>
      </c>
      <c r="AL2722" s="41">
        <v>6108440</v>
      </c>
      <c r="AM2722" s="41">
        <v>0</v>
      </c>
      <c r="AN2722" s="41">
        <v>6108440</v>
      </c>
      <c r="AO2722" s="41">
        <v>0</v>
      </c>
      <c r="AP2722" s="41">
        <v>6108440</v>
      </c>
      <c r="AQ2722" s="41">
        <v>0</v>
      </c>
      <c r="AR2722" s="41">
        <v>6108440</v>
      </c>
      <c r="AS2722" s="41">
        <v>0</v>
      </c>
      <c r="AT2722" s="41">
        <v>6108440</v>
      </c>
      <c r="AU2722" s="41">
        <v>0</v>
      </c>
      <c r="AV2722" s="41">
        <v>6108440</v>
      </c>
      <c r="AW2722" s="41">
        <v>0</v>
      </c>
      <c r="AX2722" s="41">
        <v>6108440</v>
      </c>
      <c r="AY2722" s="2">
        <v>0</v>
      </c>
      <c r="AZ2722" s="12" t="str">
        <f t="shared" ref="AZ2722:AZ2786" si="375">IF(OR($R2722&lt;&gt;"",SUM(AA2722:AX2722)&lt;&gt;0),IF(R2722=BC2722,"OK",IF(R2722&gt;BC2722,"Valor estimado supera a Compromisos en "&amp;DOLLAR(R2722-BC2722),"Compromisos superan al Valor estimado en "&amp;DOLLAR(BC2722-R2722))),"")</f>
        <v>OK</v>
      </c>
      <c r="BA2722" s="12" t="str">
        <f t="shared" ref="BA2722:BA2786" si="376">IF(OR($R2722&lt;&gt;"",SUM(AA2722:AX2722)&lt;&gt;0),IF(R2722=BD2722,"OK",IF(R2722&gt;BD2722,"Valor estimado supera a Obligaciones en "&amp;DOLLAR(R2722-BD2722),"Obligaciones superan al Valor estimado en "&amp;DOLLAR(BD2722-R2722))),"")</f>
        <v>OK</v>
      </c>
      <c r="BB2722" s="6">
        <f t="shared" ref="BB2722:BB2786" si="377">+IF(B2722&lt;&gt;"",COUNTBLANK(E2722:AX2722),0)</f>
        <v>0</v>
      </c>
      <c r="BC2722" s="13">
        <f t="shared" ref="BC2722:BC2786" si="378">+SUM(AA2722,AC2722,AE2722,AG2722,AI2722,AK2722,AM2722,AO2722,AQ2722,AS2722,AU2722,AW2722)</f>
        <v>61084400</v>
      </c>
      <c r="BD2722" s="13">
        <f t="shared" ref="BD2722:BD2786" si="379">+SUM(AB2722,AD2722,AF2722,AH2722,AJ2722,AL2722,AN2722,AP2722,AR2722,AT2722,AV2722,AX2722)</f>
        <v>61084400</v>
      </c>
      <c r="BE2722" s="6">
        <f t="shared" ref="BE2722:BE2786" si="380">+IF(OR(AZ2722="ok",AZ2722=""),0,1)</f>
        <v>0</v>
      </c>
      <c r="BF2722" s="6">
        <f t="shared" ref="BF2722:BF2786" si="381">+IF(OR(BA2722="ok",BA2722=""),0,1)</f>
        <v>0</v>
      </c>
      <c r="BG2722" s="2"/>
      <c r="BH2722" s="2"/>
      <c r="BI2722" s="2"/>
    </row>
    <row r="2723" spans="1:61" s="3" customFormat="1" ht="114" x14ac:dyDescent="0.25">
      <c r="A2723" s="2"/>
      <c r="B2723" s="29" t="s">
        <v>3116</v>
      </c>
      <c r="C2723" s="29" t="s">
        <v>493</v>
      </c>
      <c r="D2723" s="29" t="s">
        <v>50</v>
      </c>
      <c r="E2723" s="30" t="s">
        <v>3018</v>
      </c>
      <c r="F2723" s="30" t="s">
        <v>3022</v>
      </c>
      <c r="G2723" s="30" t="s">
        <v>60</v>
      </c>
      <c r="H2723" s="30">
        <v>81101512</v>
      </c>
      <c r="I2723" s="30" t="s">
        <v>6269</v>
      </c>
      <c r="J2723" s="30" t="s">
        <v>221</v>
      </c>
      <c r="K2723" s="30" t="s">
        <v>3117</v>
      </c>
      <c r="L2723" s="31" t="s">
        <v>154</v>
      </c>
      <c r="M2723" s="31" t="s">
        <v>154</v>
      </c>
      <c r="N2723" s="31">
        <v>10</v>
      </c>
      <c r="O2723" s="31" t="s">
        <v>223</v>
      </c>
      <c r="P2723" s="31" t="s">
        <v>224</v>
      </c>
      <c r="Q2723" s="40">
        <v>33000000</v>
      </c>
      <c r="R2723" s="40">
        <v>33000000</v>
      </c>
      <c r="S2723" s="31" t="s">
        <v>225</v>
      </c>
      <c r="T2723" s="31" t="s">
        <v>221</v>
      </c>
      <c r="U2723" s="30" t="s">
        <v>495</v>
      </c>
      <c r="V2723" s="30" t="s">
        <v>264</v>
      </c>
      <c r="W2723" s="30" t="s">
        <v>578</v>
      </c>
      <c r="X2723" s="30" t="s">
        <v>229</v>
      </c>
      <c r="Y2723" s="30" t="s">
        <v>230</v>
      </c>
      <c r="Z2723" s="30" t="s">
        <v>3109</v>
      </c>
      <c r="AA2723" s="41">
        <v>0</v>
      </c>
      <c r="AB2723" s="41">
        <v>0</v>
      </c>
      <c r="AC2723" s="41">
        <v>33000000</v>
      </c>
      <c r="AD2723" s="41">
        <v>0</v>
      </c>
      <c r="AE2723" s="41">
        <v>0</v>
      </c>
      <c r="AF2723" s="41">
        <v>3300000</v>
      </c>
      <c r="AG2723" s="41">
        <v>0</v>
      </c>
      <c r="AH2723" s="41">
        <v>3300000</v>
      </c>
      <c r="AI2723" s="41">
        <v>0</v>
      </c>
      <c r="AJ2723" s="41">
        <v>3300000</v>
      </c>
      <c r="AK2723" s="41">
        <v>0</v>
      </c>
      <c r="AL2723" s="41">
        <v>3300000</v>
      </c>
      <c r="AM2723" s="41">
        <v>0</v>
      </c>
      <c r="AN2723" s="41">
        <v>3300000</v>
      </c>
      <c r="AO2723" s="41">
        <v>0</v>
      </c>
      <c r="AP2723" s="41">
        <v>3300000</v>
      </c>
      <c r="AQ2723" s="41">
        <v>0</v>
      </c>
      <c r="AR2723" s="41">
        <v>3300000</v>
      </c>
      <c r="AS2723" s="41">
        <v>0</v>
      </c>
      <c r="AT2723" s="41">
        <v>3300000</v>
      </c>
      <c r="AU2723" s="41">
        <v>0</v>
      </c>
      <c r="AV2723" s="41">
        <v>3300000</v>
      </c>
      <c r="AW2723" s="41">
        <v>0</v>
      </c>
      <c r="AX2723" s="41">
        <v>3300000</v>
      </c>
      <c r="AY2723" s="2">
        <v>0</v>
      </c>
      <c r="AZ2723" s="12" t="str">
        <f t="shared" si="375"/>
        <v>OK</v>
      </c>
      <c r="BA2723" s="12" t="str">
        <f t="shared" si="376"/>
        <v>OK</v>
      </c>
      <c r="BB2723" s="6">
        <f t="shared" si="377"/>
        <v>0</v>
      </c>
      <c r="BC2723" s="13">
        <f t="shared" si="378"/>
        <v>33000000</v>
      </c>
      <c r="BD2723" s="13">
        <f t="shared" si="379"/>
        <v>33000000</v>
      </c>
      <c r="BE2723" s="6">
        <f t="shared" si="380"/>
        <v>0</v>
      </c>
      <c r="BF2723" s="6">
        <f t="shared" si="381"/>
        <v>0</v>
      </c>
      <c r="BG2723" s="2"/>
      <c r="BH2723" s="2"/>
      <c r="BI2723" s="2"/>
    </row>
    <row r="2724" spans="1:61" s="3" customFormat="1" ht="114" x14ac:dyDescent="0.25">
      <c r="A2724" s="2"/>
      <c r="B2724" s="29" t="s">
        <v>3118</v>
      </c>
      <c r="C2724" s="29" t="s">
        <v>493</v>
      </c>
      <c r="D2724" s="29" t="s">
        <v>50</v>
      </c>
      <c r="E2724" s="30" t="s">
        <v>3018</v>
      </c>
      <c r="F2724" s="30" t="s">
        <v>3022</v>
      </c>
      <c r="G2724" s="30" t="s">
        <v>60</v>
      </c>
      <c r="H2724" s="30">
        <v>81101512</v>
      </c>
      <c r="I2724" s="30" t="s">
        <v>6269</v>
      </c>
      <c r="J2724" s="30" t="s">
        <v>221</v>
      </c>
      <c r="K2724" s="30" t="s">
        <v>3117</v>
      </c>
      <c r="L2724" s="31" t="s">
        <v>154</v>
      </c>
      <c r="M2724" s="31" t="s">
        <v>154</v>
      </c>
      <c r="N2724" s="31">
        <v>10</v>
      </c>
      <c r="O2724" s="31" t="s">
        <v>223</v>
      </c>
      <c r="P2724" s="31" t="s">
        <v>224</v>
      </c>
      <c r="Q2724" s="40">
        <v>33000000</v>
      </c>
      <c r="R2724" s="40">
        <v>33000000</v>
      </c>
      <c r="S2724" s="31" t="s">
        <v>225</v>
      </c>
      <c r="T2724" s="31" t="s">
        <v>221</v>
      </c>
      <c r="U2724" s="30" t="s">
        <v>495</v>
      </c>
      <c r="V2724" s="30" t="s">
        <v>264</v>
      </c>
      <c r="W2724" s="30" t="s">
        <v>578</v>
      </c>
      <c r="X2724" s="30" t="s">
        <v>229</v>
      </c>
      <c r="Y2724" s="30" t="s">
        <v>230</v>
      </c>
      <c r="Z2724" s="30" t="s">
        <v>3109</v>
      </c>
      <c r="AA2724" s="41">
        <v>0</v>
      </c>
      <c r="AB2724" s="41">
        <v>0</v>
      </c>
      <c r="AC2724" s="41">
        <v>33000000</v>
      </c>
      <c r="AD2724" s="41">
        <v>0</v>
      </c>
      <c r="AE2724" s="41">
        <v>0</v>
      </c>
      <c r="AF2724" s="41">
        <v>3300000</v>
      </c>
      <c r="AG2724" s="41">
        <v>0</v>
      </c>
      <c r="AH2724" s="41">
        <v>3300000</v>
      </c>
      <c r="AI2724" s="41">
        <v>0</v>
      </c>
      <c r="AJ2724" s="41">
        <v>3300000</v>
      </c>
      <c r="AK2724" s="41">
        <v>0</v>
      </c>
      <c r="AL2724" s="41">
        <v>3300000</v>
      </c>
      <c r="AM2724" s="41">
        <v>0</v>
      </c>
      <c r="AN2724" s="41">
        <v>3300000</v>
      </c>
      <c r="AO2724" s="41">
        <v>0</v>
      </c>
      <c r="AP2724" s="41">
        <v>3300000</v>
      </c>
      <c r="AQ2724" s="41">
        <v>0</v>
      </c>
      <c r="AR2724" s="41">
        <v>3300000</v>
      </c>
      <c r="AS2724" s="41">
        <v>0</v>
      </c>
      <c r="AT2724" s="41">
        <v>3300000</v>
      </c>
      <c r="AU2724" s="41">
        <v>0</v>
      </c>
      <c r="AV2724" s="41">
        <v>3300000</v>
      </c>
      <c r="AW2724" s="41">
        <v>0</v>
      </c>
      <c r="AX2724" s="41">
        <v>3300000</v>
      </c>
      <c r="AY2724" s="2">
        <v>0</v>
      </c>
      <c r="AZ2724" s="12" t="str">
        <f t="shared" si="375"/>
        <v>OK</v>
      </c>
      <c r="BA2724" s="12" t="str">
        <f t="shared" si="376"/>
        <v>OK</v>
      </c>
      <c r="BB2724" s="6">
        <f t="shared" si="377"/>
        <v>0</v>
      </c>
      <c r="BC2724" s="13">
        <f t="shared" si="378"/>
        <v>33000000</v>
      </c>
      <c r="BD2724" s="13">
        <f t="shared" si="379"/>
        <v>33000000</v>
      </c>
      <c r="BE2724" s="6">
        <f t="shared" si="380"/>
        <v>0</v>
      </c>
      <c r="BF2724" s="6">
        <f t="shared" si="381"/>
        <v>0</v>
      </c>
      <c r="BG2724" s="2"/>
      <c r="BH2724" s="2"/>
      <c r="BI2724" s="2"/>
    </row>
    <row r="2725" spans="1:61" s="3" customFormat="1" ht="114" x14ac:dyDescent="0.25">
      <c r="A2725" s="2"/>
      <c r="B2725" s="29" t="s">
        <v>3119</v>
      </c>
      <c r="C2725" s="29" t="s">
        <v>493</v>
      </c>
      <c r="D2725" s="29" t="s">
        <v>50</v>
      </c>
      <c r="E2725" s="30" t="s">
        <v>3018</v>
      </c>
      <c r="F2725" s="30" t="s">
        <v>3022</v>
      </c>
      <c r="G2725" s="30" t="s">
        <v>60</v>
      </c>
      <c r="H2725" s="30">
        <v>81101512</v>
      </c>
      <c r="I2725" s="30" t="s">
        <v>6269</v>
      </c>
      <c r="J2725" s="30" t="s">
        <v>221</v>
      </c>
      <c r="K2725" s="30" t="s">
        <v>3120</v>
      </c>
      <c r="L2725" s="31" t="s">
        <v>154</v>
      </c>
      <c r="M2725" s="31" t="s">
        <v>154</v>
      </c>
      <c r="N2725" s="31">
        <v>10</v>
      </c>
      <c r="O2725" s="31" t="s">
        <v>223</v>
      </c>
      <c r="P2725" s="31" t="s">
        <v>224</v>
      </c>
      <c r="Q2725" s="40">
        <v>33000000</v>
      </c>
      <c r="R2725" s="40">
        <v>33000000</v>
      </c>
      <c r="S2725" s="31" t="s">
        <v>225</v>
      </c>
      <c r="T2725" s="31" t="s">
        <v>221</v>
      </c>
      <c r="U2725" s="30" t="s">
        <v>495</v>
      </c>
      <c r="V2725" s="30" t="s">
        <v>264</v>
      </c>
      <c r="W2725" s="30" t="s">
        <v>578</v>
      </c>
      <c r="X2725" s="30" t="s">
        <v>229</v>
      </c>
      <c r="Y2725" s="30" t="s">
        <v>230</v>
      </c>
      <c r="Z2725" s="30" t="s">
        <v>3109</v>
      </c>
      <c r="AA2725" s="41">
        <v>0</v>
      </c>
      <c r="AB2725" s="41">
        <v>0</v>
      </c>
      <c r="AC2725" s="41">
        <v>33000000</v>
      </c>
      <c r="AD2725" s="41">
        <v>0</v>
      </c>
      <c r="AE2725" s="41">
        <v>0</v>
      </c>
      <c r="AF2725" s="41">
        <v>3300000</v>
      </c>
      <c r="AG2725" s="41">
        <v>0</v>
      </c>
      <c r="AH2725" s="41">
        <v>3300000</v>
      </c>
      <c r="AI2725" s="41">
        <v>0</v>
      </c>
      <c r="AJ2725" s="41">
        <v>3300000</v>
      </c>
      <c r="AK2725" s="41">
        <v>0</v>
      </c>
      <c r="AL2725" s="41">
        <v>3300000</v>
      </c>
      <c r="AM2725" s="41">
        <v>0</v>
      </c>
      <c r="AN2725" s="41">
        <v>3300000</v>
      </c>
      <c r="AO2725" s="41">
        <v>0</v>
      </c>
      <c r="AP2725" s="41">
        <v>3300000</v>
      </c>
      <c r="AQ2725" s="41">
        <v>0</v>
      </c>
      <c r="AR2725" s="41">
        <v>3300000</v>
      </c>
      <c r="AS2725" s="41">
        <v>0</v>
      </c>
      <c r="AT2725" s="41">
        <v>3300000</v>
      </c>
      <c r="AU2725" s="41">
        <v>0</v>
      </c>
      <c r="AV2725" s="41">
        <v>3300000</v>
      </c>
      <c r="AW2725" s="41">
        <v>0</v>
      </c>
      <c r="AX2725" s="41">
        <v>3300000</v>
      </c>
      <c r="AY2725" s="2">
        <v>0</v>
      </c>
      <c r="AZ2725" s="12" t="str">
        <f t="shared" si="375"/>
        <v>OK</v>
      </c>
      <c r="BA2725" s="12" t="str">
        <f t="shared" si="376"/>
        <v>OK</v>
      </c>
      <c r="BB2725" s="6">
        <f t="shared" si="377"/>
        <v>0</v>
      </c>
      <c r="BC2725" s="13">
        <f t="shared" si="378"/>
        <v>33000000</v>
      </c>
      <c r="BD2725" s="13">
        <f t="shared" si="379"/>
        <v>33000000</v>
      </c>
      <c r="BE2725" s="6">
        <f t="shared" si="380"/>
        <v>0</v>
      </c>
      <c r="BF2725" s="6">
        <f t="shared" si="381"/>
        <v>0</v>
      </c>
      <c r="BG2725" s="2"/>
      <c r="BH2725" s="2"/>
      <c r="BI2725" s="2"/>
    </row>
    <row r="2726" spans="1:61" s="3" customFormat="1" ht="114" x14ac:dyDescent="0.25">
      <c r="A2726" s="2"/>
      <c r="B2726" s="29" t="s">
        <v>3121</v>
      </c>
      <c r="C2726" s="29" t="s">
        <v>493</v>
      </c>
      <c r="D2726" s="29" t="s">
        <v>50</v>
      </c>
      <c r="E2726" s="30" t="s">
        <v>3018</v>
      </c>
      <c r="F2726" s="30" t="s">
        <v>3022</v>
      </c>
      <c r="G2726" s="30" t="s">
        <v>60</v>
      </c>
      <c r="H2726" s="30">
        <v>81101512</v>
      </c>
      <c r="I2726" s="30" t="s">
        <v>6269</v>
      </c>
      <c r="J2726" s="30" t="s">
        <v>221</v>
      </c>
      <c r="K2726" s="30" t="s">
        <v>3120</v>
      </c>
      <c r="L2726" s="31" t="s">
        <v>154</v>
      </c>
      <c r="M2726" s="31" t="s">
        <v>154</v>
      </c>
      <c r="N2726" s="31">
        <v>10</v>
      </c>
      <c r="O2726" s="31" t="s">
        <v>223</v>
      </c>
      <c r="P2726" s="31" t="s">
        <v>224</v>
      </c>
      <c r="Q2726" s="40">
        <v>33000000</v>
      </c>
      <c r="R2726" s="40">
        <v>33000000</v>
      </c>
      <c r="S2726" s="31" t="s">
        <v>225</v>
      </c>
      <c r="T2726" s="31" t="s">
        <v>221</v>
      </c>
      <c r="U2726" s="30" t="s">
        <v>495</v>
      </c>
      <c r="V2726" s="30" t="s">
        <v>264</v>
      </c>
      <c r="W2726" s="30" t="s">
        <v>578</v>
      </c>
      <c r="X2726" s="30" t="s">
        <v>229</v>
      </c>
      <c r="Y2726" s="30" t="s">
        <v>230</v>
      </c>
      <c r="Z2726" s="30" t="s">
        <v>3109</v>
      </c>
      <c r="AA2726" s="41">
        <v>0</v>
      </c>
      <c r="AB2726" s="41">
        <v>0</v>
      </c>
      <c r="AC2726" s="41">
        <v>33000000</v>
      </c>
      <c r="AD2726" s="41">
        <v>0</v>
      </c>
      <c r="AE2726" s="41">
        <v>0</v>
      </c>
      <c r="AF2726" s="41">
        <v>3300000</v>
      </c>
      <c r="AG2726" s="41">
        <v>0</v>
      </c>
      <c r="AH2726" s="41">
        <v>3300000</v>
      </c>
      <c r="AI2726" s="41">
        <v>0</v>
      </c>
      <c r="AJ2726" s="41">
        <v>3300000</v>
      </c>
      <c r="AK2726" s="41">
        <v>0</v>
      </c>
      <c r="AL2726" s="41">
        <v>3300000</v>
      </c>
      <c r="AM2726" s="41">
        <v>0</v>
      </c>
      <c r="AN2726" s="41">
        <v>3300000</v>
      </c>
      <c r="AO2726" s="41">
        <v>0</v>
      </c>
      <c r="AP2726" s="41">
        <v>3300000</v>
      </c>
      <c r="AQ2726" s="41">
        <v>0</v>
      </c>
      <c r="AR2726" s="41">
        <v>3300000</v>
      </c>
      <c r="AS2726" s="41">
        <v>0</v>
      </c>
      <c r="AT2726" s="41">
        <v>3300000</v>
      </c>
      <c r="AU2726" s="41">
        <v>0</v>
      </c>
      <c r="AV2726" s="41">
        <v>3300000</v>
      </c>
      <c r="AW2726" s="41">
        <v>0</v>
      </c>
      <c r="AX2726" s="41">
        <v>3300000</v>
      </c>
      <c r="AY2726" s="2">
        <v>0</v>
      </c>
      <c r="AZ2726" s="12" t="str">
        <f t="shared" si="375"/>
        <v>OK</v>
      </c>
      <c r="BA2726" s="12" t="str">
        <f t="shared" si="376"/>
        <v>OK</v>
      </c>
      <c r="BB2726" s="6">
        <f t="shared" si="377"/>
        <v>0</v>
      </c>
      <c r="BC2726" s="13">
        <f t="shared" si="378"/>
        <v>33000000</v>
      </c>
      <c r="BD2726" s="13">
        <f t="shared" si="379"/>
        <v>33000000</v>
      </c>
      <c r="BE2726" s="6">
        <f t="shared" si="380"/>
        <v>0</v>
      </c>
      <c r="BF2726" s="6">
        <f t="shared" si="381"/>
        <v>0</v>
      </c>
      <c r="BG2726" s="2"/>
      <c r="BH2726" s="2"/>
      <c r="BI2726" s="2"/>
    </row>
    <row r="2727" spans="1:61" s="3" customFormat="1" ht="99.75" x14ac:dyDescent="0.25">
      <c r="A2727" s="2"/>
      <c r="B2727" s="29" t="s">
        <v>3122</v>
      </c>
      <c r="C2727" s="29" t="s">
        <v>493</v>
      </c>
      <c r="D2727" s="29" t="s">
        <v>50</v>
      </c>
      <c r="E2727" s="30" t="s">
        <v>3018</v>
      </c>
      <c r="F2727" s="30" t="s">
        <v>3022</v>
      </c>
      <c r="G2727" s="30" t="s">
        <v>60</v>
      </c>
      <c r="H2727" s="30">
        <v>81101512</v>
      </c>
      <c r="I2727" s="30" t="s">
        <v>6269</v>
      </c>
      <c r="J2727" s="30" t="s">
        <v>221</v>
      </c>
      <c r="K2727" s="30" t="s">
        <v>3123</v>
      </c>
      <c r="L2727" s="31" t="s">
        <v>154</v>
      </c>
      <c r="M2727" s="31" t="s">
        <v>154</v>
      </c>
      <c r="N2727" s="31">
        <v>10</v>
      </c>
      <c r="O2727" s="31" t="s">
        <v>223</v>
      </c>
      <c r="P2727" s="31" t="s">
        <v>224</v>
      </c>
      <c r="Q2727" s="40">
        <v>81000000</v>
      </c>
      <c r="R2727" s="40">
        <v>81000000</v>
      </c>
      <c r="S2727" s="31" t="s">
        <v>225</v>
      </c>
      <c r="T2727" s="31" t="s">
        <v>221</v>
      </c>
      <c r="U2727" s="30" t="s">
        <v>495</v>
      </c>
      <c r="V2727" s="30" t="s">
        <v>264</v>
      </c>
      <c r="W2727" s="30" t="s">
        <v>578</v>
      </c>
      <c r="X2727" s="30" t="s">
        <v>229</v>
      </c>
      <c r="Y2727" s="30" t="s">
        <v>230</v>
      </c>
      <c r="Z2727" s="30" t="s">
        <v>3109</v>
      </c>
      <c r="AA2727" s="41">
        <v>0</v>
      </c>
      <c r="AB2727" s="41">
        <v>0</v>
      </c>
      <c r="AC2727" s="41">
        <v>81000000</v>
      </c>
      <c r="AD2727" s="41">
        <v>0</v>
      </c>
      <c r="AE2727" s="41">
        <v>0</v>
      </c>
      <c r="AF2727" s="41">
        <v>8100000</v>
      </c>
      <c r="AG2727" s="41">
        <v>0</v>
      </c>
      <c r="AH2727" s="41">
        <v>8100000</v>
      </c>
      <c r="AI2727" s="41">
        <v>0</v>
      </c>
      <c r="AJ2727" s="41">
        <v>8100000</v>
      </c>
      <c r="AK2727" s="41">
        <v>0</v>
      </c>
      <c r="AL2727" s="41">
        <v>8100000</v>
      </c>
      <c r="AM2727" s="41">
        <v>0</v>
      </c>
      <c r="AN2727" s="41">
        <v>8100000</v>
      </c>
      <c r="AO2727" s="41">
        <v>0</v>
      </c>
      <c r="AP2727" s="41">
        <v>8100000</v>
      </c>
      <c r="AQ2727" s="41">
        <v>0</v>
      </c>
      <c r="AR2727" s="41">
        <v>8100000</v>
      </c>
      <c r="AS2727" s="41">
        <v>0</v>
      </c>
      <c r="AT2727" s="41">
        <v>8100000</v>
      </c>
      <c r="AU2727" s="41">
        <v>0</v>
      </c>
      <c r="AV2727" s="41">
        <v>8100000</v>
      </c>
      <c r="AW2727" s="41">
        <v>0</v>
      </c>
      <c r="AX2727" s="41">
        <v>8100000</v>
      </c>
      <c r="AY2727" s="2">
        <v>0</v>
      </c>
      <c r="AZ2727" s="12" t="str">
        <f t="shared" si="375"/>
        <v>OK</v>
      </c>
      <c r="BA2727" s="12" t="str">
        <f t="shared" si="376"/>
        <v>OK</v>
      </c>
      <c r="BB2727" s="6">
        <f t="shared" si="377"/>
        <v>0</v>
      </c>
      <c r="BC2727" s="13">
        <f t="shared" si="378"/>
        <v>81000000</v>
      </c>
      <c r="BD2727" s="13">
        <f t="shared" si="379"/>
        <v>81000000</v>
      </c>
      <c r="BE2727" s="6">
        <f t="shared" si="380"/>
        <v>0</v>
      </c>
      <c r="BF2727" s="6">
        <f t="shared" si="381"/>
        <v>0</v>
      </c>
      <c r="BG2727" s="2"/>
      <c r="BH2727" s="2"/>
      <c r="BI2727" s="2"/>
    </row>
    <row r="2728" spans="1:61" s="3" customFormat="1" ht="114" x14ac:dyDescent="0.25">
      <c r="A2728" s="2"/>
      <c r="B2728" s="29" t="s">
        <v>3124</v>
      </c>
      <c r="C2728" s="29" t="s">
        <v>493</v>
      </c>
      <c r="D2728" s="29" t="s">
        <v>50</v>
      </c>
      <c r="E2728" s="30" t="s">
        <v>3018</v>
      </c>
      <c r="F2728" s="30" t="s">
        <v>3022</v>
      </c>
      <c r="G2728" s="30" t="s">
        <v>60</v>
      </c>
      <c r="H2728" s="30">
        <v>81101512</v>
      </c>
      <c r="I2728" s="30" t="s">
        <v>6269</v>
      </c>
      <c r="J2728" s="30" t="s">
        <v>221</v>
      </c>
      <c r="K2728" s="30" t="s">
        <v>3125</v>
      </c>
      <c r="L2728" s="31" t="s">
        <v>154</v>
      </c>
      <c r="M2728" s="31" t="s">
        <v>154</v>
      </c>
      <c r="N2728" s="31">
        <v>10</v>
      </c>
      <c r="O2728" s="31" t="s">
        <v>223</v>
      </c>
      <c r="P2728" s="31" t="s">
        <v>224</v>
      </c>
      <c r="Q2728" s="40">
        <v>81000000</v>
      </c>
      <c r="R2728" s="40">
        <v>81000000</v>
      </c>
      <c r="S2728" s="31" t="s">
        <v>225</v>
      </c>
      <c r="T2728" s="31" t="s">
        <v>221</v>
      </c>
      <c r="U2728" s="30" t="s">
        <v>495</v>
      </c>
      <c r="V2728" s="30" t="s">
        <v>264</v>
      </c>
      <c r="W2728" s="30" t="s">
        <v>578</v>
      </c>
      <c r="X2728" s="30" t="s">
        <v>229</v>
      </c>
      <c r="Y2728" s="30" t="s">
        <v>230</v>
      </c>
      <c r="Z2728" s="30" t="s">
        <v>3109</v>
      </c>
      <c r="AA2728" s="41">
        <v>0</v>
      </c>
      <c r="AB2728" s="41">
        <v>0</v>
      </c>
      <c r="AC2728" s="41">
        <v>81000000</v>
      </c>
      <c r="AD2728" s="41">
        <v>0</v>
      </c>
      <c r="AE2728" s="41">
        <v>0</v>
      </c>
      <c r="AF2728" s="41">
        <v>8100000</v>
      </c>
      <c r="AG2728" s="41">
        <v>0</v>
      </c>
      <c r="AH2728" s="41">
        <v>8100000</v>
      </c>
      <c r="AI2728" s="41">
        <v>0</v>
      </c>
      <c r="AJ2728" s="41">
        <v>8100000</v>
      </c>
      <c r="AK2728" s="41">
        <v>0</v>
      </c>
      <c r="AL2728" s="41">
        <v>8100000</v>
      </c>
      <c r="AM2728" s="41">
        <v>0</v>
      </c>
      <c r="AN2728" s="41">
        <v>8100000</v>
      </c>
      <c r="AO2728" s="41">
        <v>0</v>
      </c>
      <c r="AP2728" s="41">
        <v>8100000</v>
      </c>
      <c r="AQ2728" s="41">
        <v>0</v>
      </c>
      <c r="AR2728" s="41">
        <v>8100000</v>
      </c>
      <c r="AS2728" s="41">
        <v>0</v>
      </c>
      <c r="AT2728" s="41">
        <v>8100000</v>
      </c>
      <c r="AU2728" s="41">
        <v>0</v>
      </c>
      <c r="AV2728" s="41">
        <v>8100000</v>
      </c>
      <c r="AW2728" s="41">
        <v>0</v>
      </c>
      <c r="AX2728" s="41">
        <v>8100000</v>
      </c>
      <c r="AY2728" s="2">
        <v>0</v>
      </c>
      <c r="AZ2728" s="12" t="str">
        <f t="shared" si="375"/>
        <v>OK</v>
      </c>
      <c r="BA2728" s="12" t="str">
        <f t="shared" si="376"/>
        <v>OK</v>
      </c>
      <c r="BB2728" s="6">
        <f t="shared" si="377"/>
        <v>0</v>
      </c>
      <c r="BC2728" s="13">
        <f t="shared" si="378"/>
        <v>81000000</v>
      </c>
      <c r="BD2728" s="13">
        <f t="shared" si="379"/>
        <v>81000000</v>
      </c>
      <c r="BE2728" s="6">
        <f t="shared" si="380"/>
        <v>0</v>
      </c>
      <c r="BF2728" s="6">
        <f t="shared" si="381"/>
        <v>0</v>
      </c>
      <c r="BG2728" s="2"/>
      <c r="BH2728" s="2"/>
      <c r="BI2728" s="2"/>
    </row>
    <row r="2729" spans="1:61" s="3" customFormat="1" ht="128.25" x14ac:dyDescent="0.25">
      <c r="A2729" s="2"/>
      <c r="B2729" s="29" t="s">
        <v>3126</v>
      </c>
      <c r="C2729" s="29" t="s">
        <v>493</v>
      </c>
      <c r="D2729" s="29" t="s">
        <v>50</v>
      </c>
      <c r="E2729" s="30" t="s">
        <v>3018</v>
      </c>
      <c r="F2729" s="30" t="s">
        <v>3022</v>
      </c>
      <c r="G2729" s="30" t="s">
        <v>60</v>
      </c>
      <c r="H2729" s="30">
        <v>81101512</v>
      </c>
      <c r="I2729" s="30" t="s">
        <v>6269</v>
      </c>
      <c r="J2729" s="30" t="s">
        <v>221</v>
      </c>
      <c r="K2729" s="30" t="s">
        <v>3127</v>
      </c>
      <c r="L2729" s="31" t="s">
        <v>154</v>
      </c>
      <c r="M2729" s="31" t="s">
        <v>154</v>
      </c>
      <c r="N2729" s="31">
        <v>10</v>
      </c>
      <c r="O2729" s="31" t="s">
        <v>223</v>
      </c>
      <c r="P2729" s="31" t="s">
        <v>224</v>
      </c>
      <c r="Q2729" s="40">
        <v>73000000</v>
      </c>
      <c r="R2729" s="40">
        <v>73000000</v>
      </c>
      <c r="S2729" s="31" t="s">
        <v>225</v>
      </c>
      <c r="T2729" s="31" t="s">
        <v>221</v>
      </c>
      <c r="U2729" s="30" t="s">
        <v>495</v>
      </c>
      <c r="V2729" s="30" t="s">
        <v>264</v>
      </c>
      <c r="W2729" s="30" t="s">
        <v>578</v>
      </c>
      <c r="X2729" s="30" t="s">
        <v>229</v>
      </c>
      <c r="Y2729" s="30" t="s">
        <v>230</v>
      </c>
      <c r="Z2729" s="30" t="s">
        <v>3109</v>
      </c>
      <c r="AA2729" s="41">
        <v>0</v>
      </c>
      <c r="AB2729" s="41">
        <v>0</v>
      </c>
      <c r="AC2729" s="41">
        <v>73000000</v>
      </c>
      <c r="AD2729" s="41">
        <v>0</v>
      </c>
      <c r="AE2729" s="41">
        <v>0</v>
      </c>
      <c r="AF2729" s="41">
        <v>7300000</v>
      </c>
      <c r="AG2729" s="41">
        <v>0</v>
      </c>
      <c r="AH2729" s="41">
        <v>7300000</v>
      </c>
      <c r="AI2729" s="41">
        <v>0</v>
      </c>
      <c r="AJ2729" s="41">
        <v>7300000</v>
      </c>
      <c r="AK2729" s="41">
        <v>0</v>
      </c>
      <c r="AL2729" s="41">
        <v>7300000</v>
      </c>
      <c r="AM2729" s="41">
        <v>0</v>
      </c>
      <c r="AN2729" s="41">
        <v>7300000</v>
      </c>
      <c r="AO2729" s="41">
        <v>0</v>
      </c>
      <c r="AP2729" s="41">
        <v>7300000</v>
      </c>
      <c r="AQ2729" s="41">
        <v>0</v>
      </c>
      <c r="AR2729" s="41">
        <v>7300000</v>
      </c>
      <c r="AS2729" s="41">
        <v>0</v>
      </c>
      <c r="AT2729" s="41">
        <v>7300000</v>
      </c>
      <c r="AU2729" s="41">
        <v>0</v>
      </c>
      <c r="AV2729" s="41">
        <v>7300000</v>
      </c>
      <c r="AW2729" s="41">
        <v>0</v>
      </c>
      <c r="AX2729" s="41">
        <v>7300000</v>
      </c>
      <c r="AY2729" s="2">
        <v>0</v>
      </c>
      <c r="AZ2729" s="12" t="str">
        <f t="shared" si="375"/>
        <v>OK</v>
      </c>
      <c r="BA2729" s="12" t="str">
        <f t="shared" si="376"/>
        <v>OK</v>
      </c>
      <c r="BB2729" s="6">
        <f t="shared" si="377"/>
        <v>0</v>
      </c>
      <c r="BC2729" s="13">
        <f t="shared" si="378"/>
        <v>73000000</v>
      </c>
      <c r="BD2729" s="13">
        <f t="shared" si="379"/>
        <v>73000000</v>
      </c>
      <c r="BE2729" s="6">
        <f t="shared" si="380"/>
        <v>0</v>
      </c>
      <c r="BF2729" s="6">
        <f t="shared" si="381"/>
        <v>0</v>
      </c>
      <c r="BG2729" s="2"/>
      <c r="BH2729" s="2"/>
      <c r="BI2729" s="2"/>
    </row>
    <row r="2730" spans="1:61" s="3" customFormat="1" ht="128.25" x14ac:dyDescent="0.25">
      <c r="A2730" s="2"/>
      <c r="B2730" s="29" t="s">
        <v>3128</v>
      </c>
      <c r="C2730" s="29" t="s">
        <v>493</v>
      </c>
      <c r="D2730" s="29" t="s">
        <v>50</v>
      </c>
      <c r="E2730" s="30" t="s">
        <v>3018</v>
      </c>
      <c r="F2730" s="30" t="s">
        <v>3022</v>
      </c>
      <c r="G2730" s="30" t="s">
        <v>60</v>
      </c>
      <c r="H2730" s="30">
        <v>81101512</v>
      </c>
      <c r="I2730" s="30" t="s">
        <v>6269</v>
      </c>
      <c r="J2730" s="30" t="s">
        <v>221</v>
      </c>
      <c r="K2730" s="30" t="s">
        <v>3129</v>
      </c>
      <c r="L2730" s="31" t="s">
        <v>153</v>
      </c>
      <c r="M2730" s="31" t="s">
        <v>153</v>
      </c>
      <c r="N2730" s="31">
        <v>10</v>
      </c>
      <c r="O2730" s="31" t="s">
        <v>223</v>
      </c>
      <c r="P2730" s="31" t="s">
        <v>224</v>
      </c>
      <c r="Q2730" s="40">
        <v>42000000</v>
      </c>
      <c r="R2730" s="40">
        <v>42000000</v>
      </c>
      <c r="S2730" s="31" t="s">
        <v>225</v>
      </c>
      <c r="T2730" s="31" t="s">
        <v>221</v>
      </c>
      <c r="U2730" s="30" t="s">
        <v>495</v>
      </c>
      <c r="V2730" s="30" t="s">
        <v>264</v>
      </c>
      <c r="W2730" s="30" t="s">
        <v>578</v>
      </c>
      <c r="X2730" s="30" t="s">
        <v>229</v>
      </c>
      <c r="Y2730" s="30" t="s">
        <v>230</v>
      </c>
      <c r="Z2730" s="30" t="s">
        <v>590</v>
      </c>
      <c r="AA2730" s="41">
        <v>0</v>
      </c>
      <c r="AB2730" s="41">
        <v>0</v>
      </c>
      <c r="AC2730" s="41">
        <v>42000000</v>
      </c>
      <c r="AD2730" s="41">
        <v>0</v>
      </c>
      <c r="AE2730" s="41">
        <v>0</v>
      </c>
      <c r="AF2730" s="41">
        <v>4200000</v>
      </c>
      <c r="AG2730" s="41">
        <v>0</v>
      </c>
      <c r="AH2730" s="41">
        <v>4200000</v>
      </c>
      <c r="AI2730" s="41">
        <v>0</v>
      </c>
      <c r="AJ2730" s="41">
        <v>4200000</v>
      </c>
      <c r="AK2730" s="41">
        <v>0</v>
      </c>
      <c r="AL2730" s="41">
        <v>4200000</v>
      </c>
      <c r="AM2730" s="41">
        <v>0</v>
      </c>
      <c r="AN2730" s="41">
        <v>4200000</v>
      </c>
      <c r="AO2730" s="41">
        <v>0</v>
      </c>
      <c r="AP2730" s="41">
        <v>4200000</v>
      </c>
      <c r="AQ2730" s="41">
        <v>0</v>
      </c>
      <c r="AR2730" s="41">
        <v>4200000</v>
      </c>
      <c r="AS2730" s="41">
        <v>0</v>
      </c>
      <c r="AT2730" s="41">
        <v>4200000</v>
      </c>
      <c r="AU2730" s="41">
        <v>0</v>
      </c>
      <c r="AV2730" s="41">
        <v>4200000</v>
      </c>
      <c r="AW2730" s="41">
        <v>0</v>
      </c>
      <c r="AX2730" s="41">
        <v>4200000</v>
      </c>
      <c r="AY2730" s="2">
        <v>0</v>
      </c>
      <c r="AZ2730" s="12" t="str">
        <f t="shared" si="375"/>
        <v>OK</v>
      </c>
      <c r="BA2730" s="12" t="str">
        <f t="shared" si="376"/>
        <v>OK</v>
      </c>
      <c r="BB2730" s="6">
        <f t="shared" si="377"/>
        <v>0</v>
      </c>
      <c r="BC2730" s="13">
        <f t="shared" si="378"/>
        <v>42000000</v>
      </c>
      <c r="BD2730" s="13">
        <f t="shared" si="379"/>
        <v>42000000</v>
      </c>
      <c r="BE2730" s="6">
        <f t="shared" si="380"/>
        <v>0</v>
      </c>
      <c r="BF2730" s="6">
        <f t="shared" si="381"/>
        <v>0</v>
      </c>
      <c r="BG2730" s="2"/>
      <c r="BH2730" s="2"/>
      <c r="BI2730" s="2"/>
    </row>
    <row r="2731" spans="1:61" s="3" customFormat="1" ht="142.5" x14ac:dyDescent="0.25">
      <c r="A2731" s="2"/>
      <c r="B2731" s="29" t="s">
        <v>3130</v>
      </c>
      <c r="C2731" s="29" t="s">
        <v>493</v>
      </c>
      <c r="D2731" s="29" t="s">
        <v>50</v>
      </c>
      <c r="E2731" s="30" t="s">
        <v>3018</v>
      </c>
      <c r="F2731" s="30" t="s">
        <v>3022</v>
      </c>
      <c r="G2731" s="30" t="s">
        <v>60</v>
      </c>
      <c r="H2731" s="30">
        <v>81101512</v>
      </c>
      <c r="I2731" s="30" t="s">
        <v>6269</v>
      </c>
      <c r="J2731" s="30" t="s">
        <v>221</v>
      </c>
      <c r="K2731" s="30" t="s">
        <v>3131</v>
      </c>
      <c r="L2731" s="31" t="s">
        <v>153</v>
      </c>
      <c r="M2731" s="31" t="s">
        <v>153</v>
      </c>
      <c r="N2731" s="31">
        <v>12</v>
      </c>
      <c r="O2731" s="31" t="s">
        <v>223</v>
      </c>
      <c r="P2731" s="31" t="s">
        <v>224</v>
      </c>
      <c r="Q2731" s="40">
        <v>110000000</v>
      </c>
      <c r="R2731" s="40">
        <v>110000000</v>
      </c>
      <c r="S2731" s="31" t="s">
        <v>225</v>
      </c>
      <c r="T2731" s="31" t="s">
        <v>221</v>
      </c>
      <c r="U2731" s="30" t="s">
        <v>495</v>
      </c>
      <c r="V2731" s="30" t="s">
        <v>264</v>
      </c>
      <c r="W2731" s="30" t="s">
        <v>578</v>
      </c>
      <c r="X2731" s="30" t="s">
        <v>229</v>
      </c>
      <c r="Y2731" s="30" t="s">
        <v>230</v>
      </c>
      <c r="Z2731" s="30" t="s">
        <v>590</v>
      </c>
      <c r="AA2731" s="41">
        <v>110000000</v>
      </c>
      <c r="AB2731" s="41">
        <v>0</v>
      </c>
      <c r="AC2731" s="41">
        <v>0</v>
      </c>
      <c r="AD2731" s="41">
        <v>10000000</v>
      </c>
      <c r="AE2731" s="41">
        <v>0</v>
      </c>
      <c r="AF2731" s="41">
        <v>10000000</v>
      </c>
      <c r="AG2731" s="41">
        <v>0</v>
      </c>
      <c r="AH2731" s="41">
        <v>10000000</v>
      </c>
      <c r="AI2731" s="41">
        <v>0</v>
      </c>
      <c r="AJ2731" s="41">
        <v>10000000</v>
      </c>
      <c r="AK2731" s="41">
        <v>0</v>
      </c>
      <c r="AL2731" s="41">
        <v>10000000</v>
      </c>
      <c r="AM2731" s="41">
        <v>0</v>
      </c>
      <c r="AN2731" s="41">
        <v>10000000</v>
      </c>
      <c r="AO2731" s="41">
        <v>0</v>
      </c>
      <c r="AP2731" s="41">
        <v>10000000</v>
      </c>
      <c r="AQ2731" s="41">
        <v>0</v>
      </c>
      <c r="AR2731" s="41">
        <v>10000000</v>
      </c>
      <c r="AS2731" s="41">
        <v>0</v>
      </c>
      <c r="AT2731" s="41">
        <v>10000000</v>
      </c>
      <c r="AU2731" s="41">
        <v>0</v>
      </c>
      <c r="AV2731" s="41">
        <v>10000000</v>
      </c>
      <c r="AW2731" s="41">
        <v>0</v>
      </c>
      <c r="AX2731" s="41">
        <v>10000000</v>
      </c>
      <c r="AY2731" s="2">
        <v>0</v>
      </c>
      <c r="AZ2731" s="12" t="str">
        <f t="shared" si="375"/>
        <v>OK</v>
      </c>
      <c r="BA2731" s="12" t="str">
        <f t="shared" si="376"/>
        <v>OK</v>
      </c>
      <c r="BB2731" s="6">
        <f t="shared" si="377"/>
        <v>0</v>
      </c>
      <c r="BC2731" s="13">
        <f t="shared" si="378"/>
        <v>110000000</v>
      </c>
      <c r="BD2731" s="13">
        <f t="shared" si="379"/>
        <v>110000000</v>
      </c>
      <c r="BE2731" s="6">
        <f t="shared" si="380"/>
        <v>0</v>
      </c>
      <c r="BF2731" s="6">
        <f t="shared" si="381"/>
        <v>0</v>
      </c>
      <c r="BG2731" s="2"/>
      <c r="BH2731" s="2"/>
      <c r="BI2731" s="2"/>
    </row>
    <row r="2732" spans="1:61" s="3" customFormat="1" ht="128.25" x14ac:dyDescent="0.25">
      <c r="A2732" s="2"/>
      <c r="B2732" s="29" t="s">
        <v>3132</v>
      </c>
      <c r="C2732" s="29" t="s">
        <v>493</v>
      </c>
      <c r="D2732" s="29" t="s">
        <v>50</v>
      </c>
      <c r="E2732" s="30" t="s">
        <v>3018</v>
      </c>
      <c r="F2732" s="30" t="s">
        <v>3022</v>
      </c>
      <c r="G2732" s="30" t="s">
        <v>60</v>
      </c>
      <c r="H2732" s="30">
        <v>81101512</v>
      </c>
      <c r="I2732" s="30" t="s">
        <v>6269</v>
      </c>
      <c r="J2732" s="30" t="s">
        <v>221</v>
      </c>
      <c r="K2732" s="30" t="s">
        <v>3133</v>
      </c>
      <c r="L2732" s="31" t="s">
        <v>154</v>
      </c>
      <c r="M2732" s="31" t="s">
        <v>154</v>
      </c>
      <c r="N2732" s="31">
        <v>10</v>
      </c>
      <c r="O2732" s="31" t="s">
        <v>223</v>
      </c>
      <c r="P2732" s="31" t="s">
        <v>224</v>
      </c>
      <c r="Q2732" s="40">
        <v>42471000</v>
      </c>
      <c r="R2732" s="40">
        <v>42471000</v>
      </c>
      <c r="S2732" s="31" t="s">
        <v>225</v>
      </c>
      <c r="T2732" s="31" t="s">
        <v>221</v>
      </c>
      <c r="U2732" s="30" t="s">
        <v>495</v>
      </c>
      <c r="V2732" s="30" t="s">
        <v>264</v>
      </c>
      <c r="W2732" s="30" t="s">
        <v>578</v>
      </c>
      <c r="X2732" s="30" t="s">
        <v>229</v>
      </c>
      <c r="Y2732" s="30" t="s">
        <v>230</v>
      </c>
      <c r="Z2732" s="30" t="s">
        <v>3109</v>
      </c>
      <c r="AA2732" s="41">
        <v>0</v>
      </c>
      <c r="AB2732" s="41">
        <v>0</v>
      </c>
      <c r="AC2732" s="41">
        <v>42471000</v>
      </c>
      <c r="AD2732" s="41">
        <v>0</v>
      </c>
      <c r="AE2732" s="41">
        <v>0</v>
      </c>
      <c r="AF2732" s="41">
        <v>4247100</v>
      </c>
      <c r="AG2732" s="41">
        <v>0</v>
      </c>
      <c r="AH2732" s="41">
        <v>4247100</v>
      </c>
      <c r="AI2732" s="41">
        <v>0</v>
      </c>
      <c r="AJ2732" s="41">
        <v>4247100</v>
      </c>
      <c r="AK2732" s="41">
        <v>0</v>
      </c>
      <c r="AL2732" s="41">
        <v>4247100</v>
      </c>
      <c r="AM2732" s="41">
        <v>0</v>
      </c>
      <c r="AN2732" s="41">
        <v>4247100</v>
      </c>
      <c r="AO2732" s="41">
        <v>0</v>
      </c>
      <c r="AP2732" s="41">
        <v>4247100</v>
      </c>
      <c r="AQ2732" s="41">
        <v>0</v>
      </c>
      <c r="AR2732" s="41">
        <v>4247100</v>
      </c>
      <c r="AS2732" s="41">
        <v>0</v>
      </c>
      <c r="AT2732" s="41">
        <v>4247100</v>
      </c>
      <c r="AU2732" s="41">
        <v>0</v>
      </c>
      <c r="AV2732" s="41">
        <v>4247100</v>
      </c>
      <c r="AW2732" s="41">
        <v>0</v>
      </c>
      <c r="AX2732" s="41">
        <v>4247100</v>
      </c>
      <c r="AY2732" s="2">
        <v>0</v>
      </c>
      <c r="AZ2732" s="12" t="str">
        <f t="shared" si="375"/>
        <v>OK</v>
      </c>
      <c r="BA2732" s="12" t="str">
        <f t="shared" si="376"/>
        <v>OK</v>
      </c>
      <c r="BB2732" s="6">
        <f t="shared" si="377"/>
        <v>0</v>
      </c>
      <c r="BC2732" s="13">
        <f t="shared" si="378"/>
        <v>42471000</v>
      </c>
      <c r="BD2732" s="13">
        <f t="shared" si="379"/>
        <v>42471000</v>
      </c>
      <c r="BE2732" s="6">
        <f t="shared" si="380"/>
        <v>0</v>
      </c>
      <c r="BF2732" s="6">
        <f t="shared" si="381"/>
        <v>0</v>
      </c>
      <c r="BG2732" s="2"/>
      <c r="BH2732" s="2"/>
      <c r="BI2732" s="2"/>
    </row>
    <row r="2733" spans="1:61" s="3" customFormat="1" ht="128.25" x14ac:dyDescent="0.25">
      <c r="A2733" s="2"/>
      <c r="B2733" s="29" t="s">
        <v>3134</v>
      </c>
      <c r="C2733" s="29" t="s">
        <v>493</v>
      </c>
      <c r="D2733" s="29" t="s">
        <v>50</v>
      </c>
      <c r="E2733" s="30" t="s">
        <v>3018</v>
      </c>
      <c r="F2733" s="30" t="s">
        <v>3022</v>
      </c>
      <c r="G2733" s="30" t="s">
        <v>60</v>
      </c>
      <c r="H2733" s="30">
        <v>81101512</v>
      </c>
      <c r="I2733" s="30" t="s">
        <v>6269</v>
      </c>
      <c r="J2733" s="30" t="s">
        <v>221</v>
      </c>
      <c r="K2733" s="30" t="s">
        <v>3133</v>
      </c>
      <c r="L2733" s="31" t="s">
        <v>154</v>
      </c>
      <c r="M2733" s="31" t="s">
        <v>154</v>
      </c>
      <c r="N2733" s="31">
        <v>10</v>
      </c>
      <c r="O2733" s="31" t="s">
        <v>223</v>
      </c>
      <c r="P2733" s="31" t="s">
        <v>224</v>
      </c>
      <c r="Q2733" s="40">
        <v>42471000</v>
      </c>
      <c r="R2733" s="40">
        <v>42471000</v>
      </c>
      <c r="S2733" s="31" t="s">
        <v>225</v>
      </c>
      <c r="T2733" s="31" t="s">
        <v>221</v>
      </c>
      <c r="U2733" s="30" t="s">
        <v>495</v>
      </c>
      <c r="V2733" s="30" t="s">
        <v>264</v>
      </c>
      <c r="W2733" s="30" t="s">
        <v>578</v>
      </c>
      <c r="X2733" s="30" t="s">
        <v>229</v>
      </c>
      <c r="Y2733" s="30" t="s">
        <v>230</v>
      </c>
      <c r="Z2733" s="30" t="s">
        <v>3109</v>
      </c>
      <c r="AA2733" s="41">
        <v>0</v>
      </c>
      <c r="AB2733" s="41">
        <v>0</v>
      </c>
      <c r="AC2733" s="41">
        <v>42471000</v>
      </c>
      <c r="AD2733" s="41">
        <v>0</v>
      </c>
      <c r="AE2733" s="41">
        <v>0</v>
      </c>
      <c r="AF2733" s="41">
        <v>4247100</v>
      </c>
      <c r="AG2733" s="41">
        <v>0</v>
      </c>
      <c r="AH2733" s="41">
        <v>4247100</v>
      </c>
      <c r="AI2733" s="41">
        <v>0</v>
      </c>
      <c r="AJ2733" s="41">
        <v>4247100</v>
      </c>
      <c r="AK2733" s="41">
        <v>0</v>
      </c>
      <c r="AL2733" s="41">
        <v>4247100</v>
      </c>
      <c r="AM2733" s="41">
        <v>0</v>
      </c>
      <c r="AN2733" s="41">
        <v>4247100</v>
      </c>
      <c r="AO2733" s="41">
        <v>0</v>
      </c>
      <c r="AP2733" s="41">
        <v>4247100</v>
      </c>
      <c r="AQ2733" s="41">
        <v>0</v>
      </c>
      <c r="AR2733" s="41">
        <v>4247100</v>
      </c>
      <c r="AS2733" s="41">
        <v>0</v>
      </c>
      <c r="AT2733" s="41">
        <v>4247100</v>
      </c>
      <c r="AU2733" s="41">
        <v>0</v>
      </c>
      <c r="AV2733" s="41">
        <v>4247100</v>
      </c>
      <c r="AW2733" s="41">
        <v>0</v>
      </c>
      <c r="AX2733" s="41">
        <v>4247100</v>
      </c>
      <c r="AY2733" s="2">
        <v>0</v>
      </c>
      <c r="AZ2733" s="12" t="str">
        <f t="shared" si="375"/>
        <v>OK</v>
      </c>
      <c r="BA2733" s="12" t="str">
        <f t="shared" si="376"/>
        <v>OK</v>
      </c>
      <c r="BB2733" s="6">
        <f t="shared" si="377"/>
        <v>0</v>
      </c>
      <c r="BC2733" s="13">
        <f t="shared" si="378"/>
        <v>42471000</v>
      </c>
      <c r="BD2733" s="13">
        <f t="shared" si="379"/>
        <v>42471000</v>
      </c>
      <c r="BE2733" s="6">
        <f t="shared" si="380"/>
        <v>0</v>
      </c>
      <c r="BF2733" s="6">
        <f t="shared" si="381"/>
        <v>0</v>
      </c>
      <c r="BG2733" s="2"/>
      <c r="BH2733" s="2"/>
      <c r="BI2733" s="2"/>
    </row>
    <row r="2734" spans="1:61" s="3" customFormat="1" ht="128.25" x14ac:dyDescent="0.25">
      <c r="A2734" s="2"/>
      <c r="B2734" s="29" t="s">
        <v>3135</v>
      </c>
      <c r="C2734" s="29" t="s">
        <v>493</v>
      </c>
      <c r="D2734" s="29" t="s">
        <v>50</v>
      </c>
      <c r="E2734" s="30" t="s">
        <v>3018</v>
      </c>
      <c r="F2734" s="30" t="s">
        <v>3022</v>
      </c>
      <c r="G2734" s="30" t="s">
        <v>60</v>
      </c>
      <c r="H2734" s="30">
        <v>81101512</v>
      </c>
      <c r="I2734" s="30" t="s">
        <v>6269</v>
      </c>
      <c r="J2734" s="30" t="s">
        <v>221</v>
      </c>
      <c r="K2734" s="30" t="s">
        <v>3136</v>
      </c>
      <c r="L2734" s="31" t="s">
        <v>154</v>
      </c>
      <c r="M2734" s="31" t="s">
        <v>154</v>
      </c>
      <c r="N2734" s="31">
        <v>10</v>
      </c>
      <c r="O2734" s="31" t="s">
        <v>223</v>
      </c>
      <c r="P2734" s="31" t="s">
        <v>224</v>
      </c>
      <c r="Q2734" s="40">
        <v>35000000</v>
      </c>
      <c r="R2734" s="40">
        <v>35000000</v>
      </c>
      <c r="S2734" s="31" t="s">
        <v>225</v>
      </c>
      <c r="T2734" s="31" t="s">
        <v>221</v>
      </c>
      <c r="U2734" s="30" t="s">
        <v>495</v>
      </c>
      <c r="V2734" s="30" t="s">
        <v>264</v>
      </c>
      <c r="W2734" s="30" t="s">
        <v>578</v>
      </c>
      <c r="X2734" s="30" t="s">
        <v>229</v>
      </c>
      <c r="Y2734" s="30" t="s">
        <v>230</v>
      </c>
      <c r="Z2734" s="30" t="s">
        <v>3109</v>
      </c>
      <c r="AA2734" s="41">
        <v>0</v>
      </c>
      <c r="AB2734" s="41">
        <v>0</v>
      </c>
      <c r="AC2734" s="41">
        <v>35000000</v>
      </c>
      <c r="AD2734" s="41">
        <v>0</v>
      </c>
      <c r="AE2734" s="41">
        <v>0</v>
      </c>
      <c r="AF2734" s="41">
        <v>3500000</v>
      </c>
      <c r="AG2734" s="41">
        <v>0</v>
      </c>
      <c r="AH2734" s="41">
        <v>3500000</v>
      </c>
      <c r="AI2734" s="41">
        <v>0</v>
      </c>
      <c r="AJ2734" s="41">
        <v>3500000</v>
      </c>
      <c r="AK2734" s="41">
        <v>0</v>
      </c>
      <c r="AL2734" s="41">
        <v>3500000</v>
      </c>
      <c r="AM2734" s="41">
        <v>0</v>
      </c>
      <c r="AN2734" s="41">
        <v>3500000</v>
      </c>
      <c r="AO2734" s="41">
        <v>0</v>
      </c>
      <c r="AP2734" s="41">
        <v>3500000</v>
      </c>
      <c r="AQ2734" s="41">
        <v>0</v>
      </c>
      <c r="AR2734" s="41">
        <v>3500000</v>
      </c>
      <c r="AS2734" s="41">
        <v>0</v>
      </c>
      <c r="AT2734" s="41">
        <v>3500000</v>
      </c>
      <c r="AU2734" s="41">
        <v>0</v>
      </c>
      <c r="AV2734" s="41">
        <v>3500000</v>
      </c>
      <c r="AW2734" s="41">
        <v>0</v>
      </c>
      <c r="AX2734" s="41">
        <v>3500000</v>
      </c>
      <c r="AY2734" s="2">
        <v>0</v>
      </c>
      <c r="AZ2734" s="12" t="str">
        <f t="shared" si="375"/>
        <v>OK</v>
      </c>
      <c r="BA2734" s="12" t="str">
        <f t="shared" si="376"/>
        <v>OK</v>
      </c>
      <c r="BB2734" s="6">
        <f t="shared" si="377"/>
        <v>0</v>
      </c>
      <c r="BC2734" s="13">
        <f t="shared" si="378"/>
        <v>35000000</v>
      </c>
      <c r="BD2734" s="13">
        <f t="shared" si="379"/>
        <v>35000000</v>
      </c>
      <c r="BE2734" s="6">
        <f t="shared" si="380"/>
        <v>0</v>
      </c>
      <c r="BF2734" s="6">
        <f t="shared" si="381"/>
        <v>0</v>
      </c>
      <c r="BG2734" s="2"/>
      <c r="BH2734" s="2"/>
      <c r="BI2734" s="2"/>
    </row>
    <row r="2735" spans="1:61" s="3" customFormat="1" ht="114" x14ac:dyDescent="0.25">
      <c r="A2735" s="2"/>
      <c r="B2735" s="29" t="s">
        <v>3137</v>
      </c>
      <c r="C2735" s="29" t="s">
        <v>493</v>
      </c>
      <c r="D2735" s="29" t="s">
        <v>50</v>
      </c>
      <c r="E2735" s="30" t="s">
        <v>3018</v>
      </c>
      <c r="F2735" s="30" t="s">
        <v>3022</v>
      </c>
      <c r="G2735" s="30" t="s">
        <v>60</v>
      </c>
      <c r="H2735" s="30">
        <v>81101512</v>
      </c>
      <c r="I2735" s="30" t="s">
        <v>6269</v>
      </c>
      <c r="J2735" s="30" t="s">
        <v>221</v>
      </c>
      <c r="K2735" s="30" t="s">
        <v>3138</v>
      </c>
      <c r="L2735" s="31" t="s">
        <v>154</v>
      </c>
      <c r="M2735" s="31" t="s">
        <v>154</v>
      </c>
      <c r="N2735" s="31">
        <v>10</v>
      </c>
      <c r="O2735" s="31" t="s">
        <v>223</v>
      </c>
      <c r="P2735" s="31" t="s">
        <v>224</v>
      </c>
      <c r="Q2735" s="40">
        <v>32300000</v>
      </c>
      <c r="R2735" s="40">
        <v>32300000</v>
      </c>
      <c r="S2735" s="31" t="s">
        <v>225</v>
      </c>
      <c r="T2735" s="31" t="s">
        <v>221</v>
      </c>
      <c r="U2735" s="30" t="s">
        <v>495</v>
      </c>
      <c r="V2735" s="30" t="s">
        <v>264</v>
      </c>
      <c r="W2735" s="30" t="s">
        <v>578</v>
      </c>
      <c r="X2735" s="30" t="s">
        <v>229</v>
      </c>
      <c r="Y2735" s="30" t="s">
        <v>230</v>
      </c>
      <c r="Z2735" s="30" t="s">
        <v>590</v>
      </c>
      <c r="AA2735" s="41">
        <v>0</v>
      </c>
      <c r="AB2735" s="41">
        <v>0</v>
      </c>
      <c r="AC2735" s="41">
        <v>32300000</v>
      </c>
      <c r="AD2735" s="41">
        <v>0</v>
      </c>
      <c r="AE2735" s="41">
        <v>0</v>
      </c>
      <c r="AF2735" s="41">
        <v>3230000</v>
      </c>
      <c r="AG2735" s="41">
        <v>0</v>
      </c>
      <c r="AH2735" s="41">
        <v>3230000</v>
      </c>
      <c r="AI2735" s="41">
        <v>0</v>
      </c>
      <c r="AJ2735" s="41">
        <v>3230000</v>
      </c>
      <c r="AK2735" s="41">
        <v>0</v>
      </c>
      <c r="AL2735" s="41">
        <v>3230000</v>
      </c>
      <c r="AM2735" s="41">
        <v>0</v>
      </c>
      <c r="AN2735" s="41">
        <v>3230000</v>
      </c>
      <c r="AO2735" s="41">
        <v>0</v>
      </c>
      <c r="AP2735" s="41">
        <v>3230000</v>
      </c>
      <c r="AQ2735" s="41">
        <v>0</v>
      </c>
      <c r="AR2735" s="41">
        <v>3230000</v>
      </c>
      <c r="AS2735" s="41">
        <v>0</v>
      </c>
      <c r="AT2735" s="41">
        <v>3230000</v>
      </c>
      <c r="AU2735" s="41">
        <v>0</v>
      </c>
      <c r="AV2735" s="41">
        <v>3230000</v>
      </c>
      <c r="AW2735" s="41">
        <v>0</v>
      </c>
      <c r="AX2735" s="41">
        <v>3230000</v>
      </c>
      <c r="AY2735" s="2">
        <v>0</v>
      </c>
      <c r="AZ2735" s="12" t="str">
        <f t="shared" si="375"/>
        <v>OK</v>
      </c>
      <c r="BA2735" s="12" t="str">
        <f t="shared" si="376"/>
        <v>OK</v>
      </c>
      <c r="BB2735" s="6">
        <f t="shared" si="377"/>
        <v>0</v>
      </c>
      <c r="BC2735" s="13">
        <f t="shared" si="378"/>
        <v>32300000</v>
      </c>
      <c r="BD2735" s="13">
        <f t="shared" si="379"/>
        <v>32300000</v>
      </c>
      <c r="BE2735" s="6">
        <f t="shared" si="380"/>
        <v>0</v>
      </c>
      <c r="BF2735" s="6">
        <f t="shared" si="381"/>
        <v>0</v>
      </c>
      <c r="BG2735" s="2"/>
      <c r="BH2735" s="2"/>
      <c r="BI2735" s="2"/>
    </row>
    <row r="2736" spans="1:61" s="3" customFormat="1" ht="128.25" x14ac:dyDescent="0.25">
      <c r="A2736" s="2"/>
      <c r="B2736" s="29" t="s">
        <v>3139</v>
      </c>
      <c r="C2736" s="29" t="s">
        <v>493</v>
      </c>
      <c r="D2736" s="29" t="s">
        <v>50</v>
      </c>
      <c r="E2736" s="30" t="s">
        <v>3018</v>
      </c>
      <c r="F2736" s="30" t="s">
        <v>3022</v>
      </c>
      <c r="G2736" s="30" t="s">
        <v>60</v>
      </c>
      <c r="H2736" s="30">
        <v>81101512</v>
      </c>
      <c r="I2736" s="30" t="s">
        <v>6269</v>
      </c>
      <c r="J2736" s="30" t="s">
        <v>221</v>
      </c>
      <c r="K2736" s="30" t="s">
        <v>3140</v>
      </c>
      <c r="L2736" s="31" t="s">
        <v>153</v>
      </c>
      <c r="M2736" s="31" t="s">
        <v>153</v>
      </c>
      <c r="N2736" s="31">
        <v>12</v>
      </c>
      <c r="O2736" s="31" t="s">
        <v>223</v>
      </c>
      <c r="P2736" s="31" t="s">
        <v>224</v>
      </c>
      <c r="Q2736" s="40">
        <v>26922500</v>
      </c>
      <c r="R2736" s="40">
        <v>26922500</v>
      </c>
      <c r="S2736" s="31" t="s">
        <v>225</v>
      </c>
      <c r="T2736" s="31" t="s">
        <v>221</v>
      </c>
      <c r="U2736" s="30" t="s">
        <v>495</v>
      </c>
      <c r="V2736" s="30" t="s">
        <v>264</v>
      </c>
      <c r="W2736" s="30" t="s">
        <v>578</v>
      </c>
      <c r="X2736" s="30" t="s">
        <v>229</v>
      </c>
      <c r="Y2736" s="30" t="s">
        <v>230</v>
      </c>
      <c r="Z2736" s="30" t="s">
        <v>590</v>
      </c>
      <c r="AA2736" s="41">
        <v>26922500</v>
      </c>
      <c r="AB2736" s="41">
        <v>0</v>
      </c>
      <c r="AC2736" s="41">
        <v>0</v>
      </c>
      <c r="AD2736" s="41">
        <v>2447500</v>
      </c>
      <c r="AE2736" s="41">
        <v>0</v>
      </c>
      <c r="AF2736" s="41">
        <v>2447500</v>
      </c>
      <c r="AG2736" s="41">
        <v>0</v>
      </c>
      <c r="AH2736" s="41">
        <v>2447500</v>
      </c>
      <c r="AI2736" s="41">
        <v>0</v>
      </c>
      <c r="AJ2736" s="41">
        <v>2447500</v>
      </c>
      <c r="AK2736" s="41">
        <v>0</v>
      </c>
      <c r="AL2736" s="41">
        <v>2447500</v>
      </c>
      <c r="AM2736" s="41">
        <v>0</v>
      </c>
      <c r="AN2736" s="41">
        <v>2447500</v>
      </c>
      <c r="AO2736" s="41">
        <v>0</v>
      </c>
      <c r="AP2736" s="41">
        <v>2447500</v>
      </c>
      <c r="AQ2736" s="41">
        <v>0</v>
      </c>
      <c r="AR2736" s="41">
        <v>2447500</v>
      </c>
      <c r="AS2736" s="41">
        <v>0</v>
      </c>
      <c r="AT2736" s="41">
        <v>2447500</v>
      </c>
      <c r="AU2736" s="41">
        <v>0</v>
      </c>
      <c r="AV2736" s="41">
        <v>2447500</v>
      </c>
      <c r="AW2736" s="41">
        <v>0</v>
      </c>
      <c r="AX2736" s="41">
        <v>2447500</v>
      </c>
      <c r="AY2736" s="2">
        <v>0</v>
      </c>
      <c r="AZ2736" s="12" t="str">
        <f t="shared" si="375"/>
        <v>OK</v>
      </c>
      <c r="BA2736" s="12" t="str">
        <f t="shared" si="376"/>
        <v>OK</v>
      </c>
      <c r="BB2736" s="6">
        <f t="shared" si="377"/>
        <v>0</v>
      </c>
      <c r="BC2736" s="13">
        <f t="shared" si="378"/>
        <v>26922500</v>
      </c>
      <c r="BD2736" s="13">
        <f t="shared" si="379"/>
        <v>26922500</v>
      </c>
      <c r="BE2736" s="6">
        <f t="shared" si="380"/>
        <v>0</v>
      </c>
      <c r="BF2736" s="6">
        <f t="shared" si="381"/>
        <v>0</v>
      </c>
      <c r="BG2736" s="2"/>
      <c r="BH2736" s="2"/>
      <c r="BI2736" s="2"/>
    </row>
    <row r="2737" spans="1:61" s="3" customFormat="1" ht="128.25" x14ac:dyDescent="0.25">
      <c r="A2737" s="2"/>
      <c r="B2737" s="29" t="s">
        <v>3141</v>
      </c>
      <c r="C2737" s="29" t="s">
        <v>493</v>
      </c>
      <c r="D2737" s="29" t="s">
        <v>50</v>
      </c>
      <c r="E2737" s="30" t="s">
        <v>3018</v>
      </c>
      <c r="F2737" s="30" t="s">
        <v>3022</v>
      </c>
      <c r="G2737" s="30" t="s">
        <v>60</v>
      </c>
      <c r="H2737" s="30">
        <v>81101512</v>
      </c>
      <c r="I2737" s="30" t="s">
        <v>6269</v>
      </c>
      <c r="J2737" s="30" t="s">
        <v>221</v>
      </c>
      <c r="K2737" s="30" t="s">
        <v>3140</v>
      </c>
      <c r="L2737" s="31" t="s">
        <v>153</v>
      </c>
      <c r="M2737" s="31" t="s">
        <v>153</v>
      </c>
      <c r="N2737" s="31">
        <v>12</v>
      </c>
      <c r="O2737" s="31" t="s">
        <v>223</v>
      </c>
      <c r="P2737" s="31" t="s">
        <v>224</v>
      </c>
      <c r="Q2737" s="40">
        <v>26922500</v>
      </c>
      <c r="R2737" s="40">
        <v>26922500</v>
      </c>
      <c r="S2737" s="31" t="s">
        <v>225</v>
      </c>
      <c r="T2737" s="31" t="s">
        <v>221</v>
      </c>
      <c r="U2737" s="30" t="s">
        <v>495</v>
      </c>
      <c r="V2737" s="30" t="s">
        <v>264</v>
      </c>
      <c r="W2737" s="30" t="s">
        <v>578</v>
      </c>
      <c r="X2737" s="30" t="s">
        <v>229</v>
      </c>
      <c r="Y2737" s="30" t="s">
        <v>230</v>
      </c>
      <c r="Z2737" s="30" t="s">
        <v>590</v>
      </c>
      <c r="AA2737" s="41">
        <v>26922500</v>
      </c>
      <c r="AB2737" s="41">
        <v>0</v>
      </c>
      <c r="AC2737" s="41">
        <v>0</v>
      </c>
      <c r="AD2737" s="41">
        <v>2447500</v>
      </c>
      <c r="AE2737" s="41">
        <v>0</v>
      </c>
      <c r="AF2737" s="41">
        <v>2447500</v>
      </c>
      <c r="AG2737" s="41">
        <v>0</v>
      </c>
      <c r="AH2737" s="41">
        <v>2447500</v>
      </c>
      <c r="AI2737" s="41">
        <v>0</v>
      </c>
      <c r="AJ2737" s="41">
        <v>2447500</v>
      </c>
      <c r="AK2737" s="41">
        <v>0</v>
      </c>
      <c r="AL2737" s="41">
        <v>2447500</v>
      </c>
      <c r="AM2737" s="41">
        <v>0</v>
      </c>
      <c r="AN2737" s="41">
        <v>2447500</v>
      </c>
      <c r="AO2737" s="41">
        <v>0</v>
      </c>
      <c r="AP2737" s="41">
        <v>2447500</v>
      </c>
      <c r="AQ2737" s="41">
        <v>0</v>
      </c>
      <c r="AR2737" s="41">
        <v>2447500</v>
      </c>
      <c r="AS2737" s="41">
        <v>0</v>
      </c>
      <c r="AT2737" s="41">
        <v>2447500</v>
      </c>
      <c r="AU2737" s="41">
        <v>0</v>
      </c>
      <c r="AV2737" s="41">
        <v>2447500</v>
      </c>
      <c r="AW2737" s="41">
        <v>0</v>
      </c>
      <c r="AX2737" s="41">
        <v>2447500</v>
      </c>
      <c r="AY2737" s="2">
        <v>0</v>
      </c>
      <c r="AZ2737" s="12" t="str">
        <f t="shared" si="375"/>
        <v>OK</v>
      </c>
      <c r="BA2737" s="12" t="str">
        <f t="shared" si="376"/>
        <v>OK</v>
      </c>
      <c r="BB2737" s="6">
        <f t="shared" si="377"/>
        <v>0</v>
      </c>
      <c r="BC2737" s="13">
        <f t="shared" si="378"/>
        <v>26922500</v>
      </c>
      <c r="BD2737" s="13">
        <f t="shared" si="379"/>
        <v>26922500</v>
      </c>
      <c r="BE2737" s="6">
        <f t="shared" si="380"/>
        <v>0</v>
      </c>
      <c r="BF2737" s="6">
        <f t="shared" si="381"/>
        <v>0</v>
      </c>
      <c r="BG2737" s="2"/>
      <c r="BH2737" s="2"/>
      <c r="BI2737" s="2"/>
    </row>
    <row r="2738" spans="1:61" s="3" customFormat="1" ht="128.25" x14ac:dyDescent="0.25">
      <c r="A2738" s="2"/>
      <c r="B2738" s="29" t="s">
        <v>3142</v>
      </c>
      <c r="C2738" s="29" t="s">
        <v>493</v>
      </c>
      <c r="D2738" s="29" t="s">
        <v>50</v>
      </c>
      <c r="E2738" s="30" t="s">
        <v>3018</v>
      </c>
      <c r="F2738" s="30" t="s">
        <v>3022</v>
      </c>
      <c r="G2738" s="30" t="s">
        <v>60</v>
      </c>
      <c r="H2738" s="30">
        <v>81101512</v>
      </c>
      <c r="I2738" s="30" t="s">
        <v>6269</v>
      </c>
      <c r="J2738" s="30" t="s">
        <v>221</v>
      </c>
      <c r="K2738" s="30" t="s">
        <v>3143</v>
      </c>
      <c r="L2738" s="31" t="s">
        <v>154</v>
      </c>
      <c r="M2738" s="31" t="s">
        <v>154</v>
      </c>
      <c r="N2738" s="31">
        <v>10</v>
      </c>
      <c r="O2738" s="31" t="s">
        <v>223</v>
      </c>
      <c r="P2738" s="31" t="s">
        <v>224</v>
      </c>
      <c r="Q2738" s="40">
        <v>34000000</v>
      </c>
      <c r="R2738" s="40">
        <v>34000000</v>
      </c>
      <c r="S2738" s="31" t="s">
        <v>225</v>
      </c>
      <c r="T2738" s="31" t="s">
        <v>221</v>
      </c>
      <c r="U2738" s="30" t="s">
        <v>495</v>
      </c>
      <c r="V2738" s="30" t="s">
        <v>264</v>
      </c>
      <c r="W2738" s="30" t="s">
        <v>578</v>
      </c>
      <c r="X2738" s="30" t="s">
        <v>229</v>
      </c>
      <c r="Y2738" s="30" t="s">
        <v>230</v>
      </c>
      <c r="Z2738" s="30" t="s">
        <v>590</v>
      </c>
      <c r="AA2738" s="41">
        <v>0</v>
      </c>
      <c r="AB2738" s="41">
        <v>0</v>
      </c>
      <c r="AC2738" s="41">
        <v>34000000</v>
      </c>
      <c r="AD2738" s="41">
        <v>0</v>
      </c>
      <c r="AE2738" s="41">
        <v>0</v>
      </c>
      <c r="AF2738" s="41">
        <v>3400000</v>
      </c>
      <c r="AG2738" s="41">
        <v>0</v>
      </c>
      <c r="AH2738" s="41">
        <v>3400000</v>
      </c>
      <c r="AI2738" s="41">
        <v>0</v>
      </c>
      <c r="AJ2738" s="41">
        <v>3400000</v>
      </c>
      <c r="AK2738" s="41">
        <v>0</v>
      </c>
      <c r="AL2738" s="41">
        <v>3400000</v>
      </c>
      <c r="AM2738" s="41">
        <v>0</v>
      </c>
      <c r="AN2738" s="41">
        <v>3400000</v>
      </c>
      <c r="AO2738" s="41">
        <v>0</v>
      </c>
      <c r="AP2738" s="41">
        <v>3400000</v>
      </c>
      <c r="AQ2738" s="41">
        <v>0</v>
      </c>
      <c r="AR2738" s="41">
        <v>3400000</v>
      </c>
      <c r="AS2738" s="41">
        <v>0</v>
      </c>
      <c r="AT2738" s="41">
        <v>3400000</v>
      </c>
      <c r="AU2738" s="41">
        <v>0</v>
      </c>
      <c r="AV2738" s="41">
        <v>3400000</v>
      </c>
      <c r="AW2738" s="41">
        <v>0</v>
      </c>
      <c r="AX2738" s="41">
        <v>3400000</v>
      </c>
      <c r="AY2738" s="2">
        <v>0</v>
      </c>
      <c r="AZ2738" s="12" t="str">
        <f t="shared" si="375"/>
        <v>OK</v>
      </c>
      <c r="BA2738" s="12" t="str">
        <f t="shared" si="376"/>
        <v>OK</v>
      </c>
      <c r="BB2738" s="6">
        <f t="shared" si="377"/>
        <v>0</v>
      </c>
      <c r="BC2738" s="13">
        <f t="shared" si="378"/>
        <v>34000000</v>
      </c>
      <c r="BD2738" s="13">
        <f t="shared" si="379"/>
        <v>34000000</v>
      </c>
      <c r="BE2738" s="6">
        <f t="shared" si="380"/>
        <v>0</v>
      </c>
      <c r="BF2738" s="6">
        <f t="shared" si="381"/>
        <v>0</v>
      </c>
      <c r="BG2738" s="2"/>
      <c r="BH2738" s="2"/>
      <c r="BI2738" s="2"/>
    </row>
    <row r="2739" spans="1:61" s="3" customFormat="1" ht="128.25" x14ac:dyDescent="0.25">
      <c r="A2739" s="2"/>
      <c r="B2739" s="29" t="s">
        <v>3144</v>
      </c>
      <c r="C2739" s="29" t="s">
        <v>493</v>
      </c>
      <c r="D2739" s="29" t="s">
        <v>50</v>
      </c>
      <c r="E2739" s="30" t="s">
        <v>3018</v>
      </c>
      <c r="F2739" s="30" t="s">
        <v>3022</v>
      </c>
      <c r="G2739" s="30" t="s">
        <v>60</v>
      </c>
      <c r="H2739" s="30">
        <v>81101512</v>
      </c>
      <c r="I2739" s="30" t="s">
        <v>6269</v>
      </c>
      <c r="J2739" s="30" t="s">
        <v>221</v>
      </c>
      <c r="K2739" s="30" t="s">
        <v>3143</v>
      </c>
      <c r="L2739" s="31" t="s">
        <v>154</v>
      </c>
      <c r="M2739" s="31" t="s">
        <v>154</v>
      </c>
      <c r="N2739" s="31">
        <v>10</v>
      </c>
      <c r="O2739" s="31" t="s">
        <v>223</v>
      </c>
      <c r="P2739" s="31" t="s">
        <v>224</v>
      </c>
      <c r="Q2739" s="40">
        <v>34000000</v>
      </c>
      <c r="R2739" s="40">
        <v>34000000</v>
      </c>
      <c r="S2739" s="31" t="s">
        <v>225</v>
      </c>
      <c r="T2739" s="31" t="s">
        <v>221</v>
      </c>
      <c r="U2739" s="30" t="s">
        <v>495</v>
      </c>
      <c r="V2739" s="30" t="s">
        <v>264</v>
      </c>
      <c r="W2739" s="30" t="s">
        <v>578</v>
      </c>
      <c r="X2739" s="30" t="s">
        <v>229</v>
      </c>
      <c r="Y2739" s="30" t="s">
        <v>230</v>
      </c>
      <c r="Z2739" s="30" t="s">
        <v>590</v>
      </c>
      <c r="AA2739" s="41">
        <v>0</v>
      </c>
      <c r="AB2739" s="41">
        <v>0</v>
      </c>
      <c r="AC2739" s="41">
        <v>34000000</v>
      </c>
      <c r="AD2739" s="41">
        <v>0</v>
      </c>
      <c r="AE2739" s="41">
        <v>0</v>
      </c>
      <c r="AF2739" s="41">
        <v>3400000</v>
      </c>
      <c r="AG2739" s="41">
        <v>0</v>
      </c>
      <c r="AH2739" s="41">
        <v>3400000</v>
      </c>
      <c r="AI2739" s="41">
        <v>0</v>
      </c>
      <c r="AJ2739" s="41">
        <v>3400000</v>
      </c>
      <c r="AK2739" s="41">
        <v>0</v>
      </c>
      <c r="AL2739" s="41">
        <v>3400000</v>
      </c>
      <c r="AM2739" s="41">
        <v>0</v>
      </c>
      <c r="AN2739" s="41">
        <v>3400000</v>
      </c>
      <c r="AO2739" s="41">
        <v>0</v>
      </c>
      <c r="AP2739" s="41">
        <v>3400000</v>
      </c>
      <c r="AQ2739" s="41">
        <v>0</v>
      </c>
      <c r="AR2739" s="41">
        <v>3400000</v>
      </c>
      <c r="AS2739" s="41">
        <v>0</v>
      </c>
      <c r="AT2739" s="41">
        <v>3400000</v>
      </c>
      <c r="AU2739" s="41">
        <v>0</v>
      </c>
      <c r="AV2739" s="41">
        <v>3400000</v>
      </c>
      <c r="AW2739" s="41">
        <v>0</v>
      </c>
      <c r="AX2739" s="41">
        <v>3400000</v>
      </c>
      <c r="AY2739" s="2">
        <v>0</v>
      </c>
      <c r="AZ2739" s="12" t="str">
        <f t="shared" si="375"/>
        <v>OK</v>
      </c>
      <c r="BA2739" s="12" t="str">
        <f t="shared" si="376"/>
        <v>OK</v>
      </c>
      <c r="BB2739" s="6">
        <f t="shared" si="377"/>
        <v>0</v>
      </c>
      <c r="BC2739" s="13">
        <f t="shared" si="378"/>
        <v>34000000</v>
      </c>
      <c r="BD2739" s="13">
        <f t="shared" si="379"/>
        <v>34000000</v>
      </c>
      <c r="BE2739" s="6">
        <f t="shared" si="380"/>
        <v>0</v>
      </c>
      <c r="BF2739" s="6">
        <f t="shared" si="381"/>
        <v>0</v>
      </c>
      <c r="BG2739" s="2"/>
      <c r="BH2739" s="2"/>
      <c r="BI2739" s="2"/>
    </row>
    <row r="2740" spans="1:61" s="3" customFormat="1" ht="128.25" x14ac:dyDescent="0.25">
      <c r="A2740" s="2"/>
      <c r="B2740" s="29" t="s">
        <v>3145</v>
      </c>
      <c r="C2740" s="29" t="s">
        <v>493</v>
      </c>
      <c r="D2740" s="29" t="s">
        <v>50</v>
      </c>
      <c r="E2740" s="30" t="s">
        <v>3018</v>
      </c>
      <c r="F2740" s="30" t="s">
        <v>3022</v>
      </c>
      <c r="G2740" s="30" t="s">
        <v>60</v>
      </c>
      <c r="H2740" s="30">
        <v>81101512</v>
      </c>
      <c r="I2740" s="30" t="s">
        <v>6269</v>
      </c>
      <c r="J2740" s="30" t="s">
        <v>221</v>
      </c>
      <c r="K2740" s="30" t="s">
        <v>3143</v>
      </c>
      <c r="L2740" s="31" t="s">
        <v>154</v>
      </c>
      <c r="M2740" s="31" t="s">
        <v>154</v>
      </c>
      <c r="N2740" s="31">
        <v>10</v>
      </c>
      <c r="O2740" s="31" t="s">
        <v>223</v>
      </c>
      <c r="P2740" s="31" t="s">
        <v>224</v>
      </c>
      <c r="Q2740" s="40">
        <v>34000000</v>
      </c>
      <c r="R2740" s="40">
        <v>34000000</v>
      </c>
      <c r="S2740" s="31" t="s">
        <v>225</v>
      </c>
      <c r="T2740" s="31" t="s">
        <v>221</v>
      </c>
      <c r="U2740" s="30" t="s">
        <v>495</v>
      </c>
      <c r="V2740" s="30" t="s">
        <v>264</v>
      </c>
      <c r="W2740" s="30" t="s">
        <v>578</v>
      </c>
      <c r="X2740" s="30" t="s">
        <v>229</v>
      </c>
      <c r="Y2740" s="30" t="s">
        <v>230</v>
      </c>
      <c r="Z2740" s="30" t="s">
        <v>590</v>
      </c>
      <c r="AA2740" s="41">
        <v>0</v>
      </c>
      <c r="AB2740" s="41">
        <v>0</v>
      </c>
      <c r="AC2740" s="41">
        <v>34000000</v>
      </c>
      <c r="AD2740" s="41">
        <v>0</v>
      </c>
      <c r="AE2740" s="41">
        <v>0</v>
      </c>
      <c r="AF2740" s="41">
        <v>3400000</v>
      </c>
      <c r="AG2740" s="41">
        <v>0</v>
      </c>
      <c r="AH2740" s="41">
        <v>3400000</v>
      </c>
      <c r="AI2740" s="41">
        <v>0</v>
      </c>
      <c r="AJ2740" s="41">
        <v>3400000</v>
      </c>
      <c r="AK2740" s="41">
        <v>0</v>
      </c>
      <c r="AL2740" s="41">
        <v>3400000</v>
      </c>
      <c r="AM2740" s="41">
        <v>0</v>
      </c>
      <c r="AN2740" s="41">
        <v>3400000</v>
      </c>
      <c r="AO2740" s="41">
        <v>0</v>
      </c>
      <c r="AP2740" s="41">
        <v>3400000</v>
      </c>
      <c r="AQ2740" s="41">
        <v>0</v>
      </c>
      <c r="AR2740" s="41">
        <v>3400000</v>
      </c>
      <c r="AS2740" s="41">
        <v>0</v>
      </c>
      <c r="AT2740" s="41">
        <v>3400000</v>
      </c>
      <c r="AU2740" s="41">
        <v>0</v>
      </c>
      <c r="AV2740" s="41">
        <v>3400000</v>
      </c>
      <c r="AW2740" s="41">
        <v>0</v>
      </c>
      <c r="AX2740" s="41">
        <v>3400000</v>
      </c>
      <c r="AY2740" s="2">
        <v>0</v>
      </c>
      <c r="AZ2740" s="12" t="str">
        <f t="shared" si="375"/>
        <v>OK</v>
      </c>
      <c r="BA2740" s="12" t="str">
        <f t="shared" si="376"/>
        <v>OK</v>
      </c>
      <c r="BB2740" s="6">
        <f t="shared" si="377"/>
        <v>0</v>
      </c>
      <c r="BC2740" s="13">
        <f t="shared" si="378"/>
        <v>34000000</v>
      </c>
      <c r="BD2740" s="13">
        <f t="shared" si="379"/>
        <v>34000000</v>
      </c>
      <c r="BE2740" s="6">
        <f t="shared" si="380"/>
        <v>0</v>
      </c>
      <c r="BF2740" s="6">
        <f t="shared" si="381"/>
        <v>0</v>
      </c>
      <c r="BG2740" s="2"/>
      <c r="BH2740" s="2"/>
      <c r="BI2740" s="2"/>
    </row>
    <row r="2741" spans="1:61" s="3" customFormat="1" ht="128.25" x14ac:dyDescent="0.25">
      <c r="A2741" s="2"/>
      <c r="B2741" s="29" t="s">
        <v>3146</v>
      </c>
      <c r="C2741" s="29" t="s">
        <v>493</v>
      </c>
      <c r="D2741" s="29" t="s">
        <v>50</v>
      </c>
      <c r="E2741" s="30" t="s">
        <v>3018</v>
      </c>
      <c r="F2741" s="30" t="s">
        <v>3022</v>
      </c>
      <c r="G2741" s="30" t="s">
        <v>60</v>
      </c>
      <c r="H2741" s="30">
        <v>81101512</v>
      </c>
      <c r="I2741" s="30" t="s">
        <v>6269</v>
      </c>
      <c r="J2741" s="30" t="s">
        <v>221</v>
      </c>
      <c r="K2741" s="30" t="s">
        <v>3143</v>
      </c>
      <c r="L2741" s="31" t="s">
        <v>154</v>
      </c>
      <c r="M2741" s="31" t="s">
        <v>154</v>
      </c>
      <c r="N2741" s="31">
        <v>10</v>
      </c>
      <c r="O2741" s="31" t="s">
        <v>223</v>
      </c>
      <c r="P2741" s="31" t="s">
        <v>224</v>
      </c>
      <c r="Q2741" s="40">
        <v>34000000</v>
      </c>
      <c r="R2741" s="40">
        <v>34000000</v>
      </c>
      <c r="S2741" s="31" t="s">
        <v>225</v>
      </c>
      <c r="T2741" s="31" t="s">
        <v>221</v>
      </c>
      <c r="U2741" s="30" t="s">
        <v>495</v>
      </c>
      <c r="V2741" s="30" t="s">
        <v>264</v>
      </c>
      <c r="W2741" s="30" t="s">
        <v>578</v>
      </c>
      <c r="X2741" s="30" t="s">
        <v>229</v>
      </c>
      <c r="Y2741" s="30" t="s">
        <v>230</v>
      </c>
      <c r="Z2741" s="30" t="s">
        <v>590</v>
      </c>
      <c r="AA2741" s="41">
        <v>0</v>
      </c>
      <c r="AB2741" s="41">
        <v>0</v>
      </c>
      <c r="AC2741" s="41">
        <v>34000000</v>
      </c>
      <c r="AD2741" s="41">
        <v>0</v>
      </c>
      <c r="AE2741" s="41">
        <v>0</v>
      </c>
      <c r="AF2741" s="41">
        <v>3400000</v>
      </c>
      <c r="AG2741" s="41">
        <v>0</v>
      </c>
      <c r="AH2741" s="41">
        <v>3400000</v>
      </c>
      <c r="AI2741" s="41">
        <v>0</v>
      </c>
      <c r="AJ2741" s="41">
        <v>3400000</v>
      </c>
      <c r="AK2741" s="41">
        <v>0</v>
      </c>
      <c r="AL2741" s="41">
        <v>3400000</v>
      </c>
      <c r="AM2741" s="41">
        <v>0</v>
      </c>
      <c r="AN2741" s="41">
        <v>3400000</v>
      </c>
      <c r="AO2741" s="41">
        <v>0</v>
      </c>
      <c r="AP2741" s="41">
        <v>3400000</v>
      </c>
      <c r="AQ2741" s="41">
        <v>0</v>
      </c>
      <c r="AR2741" s="41">
        <v>3400000</v>
      </c>
      <c r="AS2741" s="41">
        <v>0</v>
      </c>
      <c r="AT2741" s="41">
        <v>3400000</v>
      </c>
      <c r="AU2741" s="41">
        <v>0</v>
      </c>
      <c r="AV2741" s="41">
        <v>3400000</v>
      </c>
      <c r="AW2741" s="41">
        <v>0</v>
      </c>
      <c r="AX2741" s="41">
        <v>3400000</v>
      </c>
      <c r="AY2741" s="2">
        <v>0</v>
      </c>
      <c r="AZ2741" s="12" t="str">
        <f t="shared" si="375"/>
        <v>OK</v>
      </c>
      <c r="BA2741" s="12" t="str">
        <f t="shared" si="376"/>
        <v>OK</v>
      </c>
      <c r="BB2741" s="6">
        <f t="shared" si="377"/>
        <v>0</v>
      </c>
      <c r="BC2741" s="13">
        <f t="shared" si="378"/>
        <v>34000000</v>
      </c>
      <c r="BD2741" s="13">
        <f t="shared" si="379"/>
        <v>34000000</v>
      </c>
      <c r="BE2741" s="6">
        <f t="shared" si="380"/>
        <v>0</v>
      </c>
      <c r="BF2741" s="6">
        <f t="shared" si="381"/>
        <v>0</v>
      </c>
      <c r="BG2741" s="2"/>
      <c r="BH2741" s="2"/>
      <c r="BI2741" s="2"/>
    </row>
    <row r="2742" spans="1:61" s="3" customFormat="1" ht="128.25" x14ac:dyDescent="0.25">
      <c r="A2742" s="2"/>
      <c r="B2742" s="29" t="s">
        <v>3147</v>
      </c>
      <c r="C2742" s="29" t="s">
        <v>493</v>
      </c>
      <c r="D2742" s="29" t="s">
        <v>50</v>
      </c>
      <c r="E2742" s="30" t="s">
        <v>3018</v>
      </c>
      <c r="F2742" s="30" t="s">
        <v>3022</v>
      </c>
      <c r="G2742" s="30" t="s">
        <v>60</v>
      </c>
      <c r="H2742" s="30">
        <v>81101512</v>
      </c>
      <c r="I2742" s="30" t="s">
        <v>6269</v>
      </c>
      <c r="J2742" s="30" t="s">
        <v>221</v>
      </c>
      <c r="K2742" s="30" t="s">
        <v>3143</v>
      </c>
      <c r="L2742" s="31" t="s">
        <v>154</v>
      </c>
      <c r="M2742" s="31" t="s">
        <v>154</v>
      </c>
      <c r="N2742" s="31">
        <v>10</v>
      </c>
      <c r="O2742" s="31" t="s">
        <v>223</v>
      </c>
      <c r="P2742" s="31" t="s">
        <v>224</v>
      </c>
      <c r="Q2742" s="40">
        <v>34000000</v>
      </c>
      <c r="R2742" s="40">
        <v>34000000</v>
      </c>
      <c r="S2742" s="31" t="s">
        <v>225</v>
      </c>
      <c r="T2742" s="31" t="s">
        <v>221</v>
      </c>
      <c r="U2742" s="30" t="s">
        <v>495</v>
      </c>
      <c r="V2742" s="30" t="s">
        <v>264</v>
      </c>
      <c r="W2742" s="30" t="s">
        <v>578</v>
      </c>
      <c r="X2742" s="30" t="s">
        <v>229</v>
      </c>
      <c r="Y2742" s="30" t="s">
        <v>230</v>
      </c>
      <c r="Z2742" s="30" t="s">
        <v>590</v>
      </c>
      <c r="AA2742" s="41">
        <v>0</v>
      </c>
      <c r="AB2742" s="41">
        <v>0</v>
      </c>
      <c r="AC2742" s="41">
        <v>34000000</v>
      </c>
      <c r="AD2742" s="41">
        <v>0</v>
      </c>
      <c r="AE2742" s="41">
        <v>0</v>
      </c>
      <c r="AF2742" s="41">
        <v>3400000</v>
      </c>
      <c r="AG2742" s="41">
        <v>0</v>
      </c>
      <c r="AH2742" s="41">
        <v>3400000</v>
      </c>
      <c r="AI2742" s="41">
        <v>0</v>
      </c>
      <c r="AJ2742" s="41">
        <v>3400000</v>
      </c>
      <c r="AK2742" s="41">
        <v>0</v>
      </c>
      <c r="AL2742" s="41">
        <v>3400000</v>
      </c>
      <c r="AM2742" s="41">
        <v>0</v>
      </c>
      <c r="AN2742" s="41">
        <v>3400000</v>
      </c>
      <c r="AO2742" s="41">
        <v>0</v>
      </c>
      <c r="AP2742" s="41">
        <v>3400000</v>
      </c>
      <c r="AQ2742" s="41">
        <v>0</v>
      </c>
      <c r="AR2742" s="41">
        <v>3400000</v>
      </c>
      <c r="AS2742" s="41">
        <v>0</v>
      </c>
      <c r="AT2742" s="41">
        <v>3400000</v>
      </c>
      <c r="AU2742" s="41">
        <v>0</v>
      </c>
      <c r="AV2742" s="41">
        <v>3400000</v>
      </c>
      <c r="AW2742" s="41">
        <v>0</v>
      </c>
      <c r="AX2742" s="41">
        <v>3400000</v>
      </c>
      <c r="AY2742" s="2">
        <v>0</v>
      </c>
      <c r="AZ2742" s="12" t="str">
        <f t="shared" si="375"/>
        <v>OK</v>
      </c>
      <c r="BA2742" s="12" t="str">
        <f t="shared" si="376"/>
        <v>OK</v>
      </c>
      <c r="BB2742" s="6">
        <f t="shared" si="377"/>
        <v>0</v>
      </c>
      <c r="BC2742" s="13">
        <f t="shared" si="378"/>
        <v>34000000</v>
      </c>
      <c r="BD2742" s="13">
        <f t="shared" si="379"/>
        <v>34000000</v>
      </c>
      <c r="BE2742" s="6">
        <f t="shared" si="380"/>
        <v>0</v>
      </c>
      <c r="BF2742" s="6">
        <f t="shared" si="381"/>
        <v>0</v>
      </c>
      <c r="BG2742" s="2"/>
      <c r="BH2742" s="2"/>
      <c r="BI2742" s="2"/>
    </row>
    <row r="2743" spans="1:61" s="3" customFormat="1" ht="114" x14ac:dyDescent="0.25">
      <c r="A2743" s="2"/>
      <c r="B2743" s="29" t="s">
        <v>3148</v>
      </c>
      <c r="C2743" s="29" t="s">
        <v>493</v>
      </c>
      <c r="D2743" s="29" t="s">
        <v>50</v>
      </c>
      <c r="E2743" s="30" t="s">
        <v>3018</v>
      </c>
      <c r="F2743" s="30" t="s">
        <v>3022</v>
      </c>
      <c r="G2743" s="30" t="s">
        <v>60</v>
      </c>
      <c r="H2743" s="30">
        <v>81101512</v>
      </c>
      <c r="I2743" s="30" t="s">
        <v>6269</v>
      </c>
      <c r="J2743" s="30" t="s">
        <v>221</v>
      </c>
      <c r="K2743" s="30" t="s">
        <v>3149</v>
      </c>
      <c r="L2743" s="31" t="s">
        <v>153</v>
      </c>
      <c r="M2743" s="31" t="s">
        <v>153</v>
      </c>
      <c r="N2743" s="31">
        <v>12</v>
      </c>
      <c r="O2743" s="31" t="s">
        <v>223</v>
      </c>
      <c r="P2743" s="31" t="s">
        <v>224</v>
      </c>
      <c r="Q2743" s="40">
        <v>148500000</v>
      </c>
      <c r="R2743" s="40">
        <v>148500000</v>
      </c>
      <c r="S2743" s="31" t="s">
        <v>225</v>
      </c>
      <c r="T2743" s="31" t="s">
        <v>221</v>
      </c>
      <c r="U2743" s="30" t="s">
        <v>495</v>
      </c>
      <c r="V2743" s="30" t="s">
        <v>264</v>
      </c>
      <c r="W2743" s="30" t="s">
        <v>578</v>
      </c>
      <c r="X2743" s="30" t="s">
        <v>229</v>
      </c>
      <c r="Y2743" s="30" t="s">
        <v>230</v>
      </c>
      <c r="Z2743" s="30" t="s">
        <v>590</v>
      </c>
      <c r="AA2743" s="41">
        <v>148500000</v>
      </c>
      <c r="AB2743" s="41">
        <v>0</v>
      </c>
      <c r="AC2743" s="41">
        <v>0</v>
      </c>
      <c r="AD2743" s="41">
        <v>13500000</v>
      </c>
      <c r="AE2743" s="41">
        <v>0</v>
      </c>
      <c r="AF2743" s="41">
        <v>13500000</v>
      </c>
      <c r="AG2743" s="41">
        <v>0</v>
      </c>
      <c r="AH2743" s="41">
        <v>13500000</v>
      </c>
      <c r="AI2743" s="41">
        <v>0</v>
      </c>
      <c r="AJ2743" s="41">
        <v>13500000</v>
      </c>
      <c r="AK2743" s="41">
        <v>0</v>
      </c>
      <c r="AL2743" s="41">
        <v>13500000</v>
      </c>
      <c r="AM2743" s="41">
        <v>0</v>
      </c>
      <c r="AN2743" s="41">
        <v>13500000</v>
      </c>
      <c r="AO2743" s="41">
        <v>0</v>
      </c>
      <c r="AP2743" s="41">
        <v>13500000</v>
      </c>
      <c r="AQ2743" s="41">
        <v>0</v>
      </c>
      <c r="AR2743" s="41">
        <v>13500000</v>
      </c>
      <c r="AS2743" s="41">
        <v>0</v>
      </c>
      <c r="AT2743" s="41">
        <v>13500000</v>
      </c>
      <c r="AU2743" s="41">
        <v>0</v>
      </c>
      <c r="AV2743" s="41">
        <v>13500000</v>
      </c>
      <c r="AW2743" s="41">
        <v>0</v>
      </c>
      <c r="AX2743" s="41">
        <v>13500000</v>
      </c>
      <c r="AY2743" s="2">
        <v>0</v>
      </c>
      <c r="AZ2743" s="12" t="str">
        <f t="shared" si="375"/>
        <v>OK</v>
      </c>
      <c r="BA2743" s="12" t="str">
        <f t="shared" si="376"/>
        <v>OK</v>
      </c>
      <c r="BB2743" s="6">
        <f t="shared" si="377"/>
        <v>0</v>
      </c>
      <c r="BC2743" s="13">
        <f t="shared" si="378"/>
        <v>148500000</v>
      </c>
      <c r="BD2743" s="13">
        <f t="shared" si="379"/>
        <v>148500000</v>
      </c>
      <c r="BE2743" s="6">
        <f t="shared" si="380"/>
        <v>0</v>
      </c>
      <c r="BF2743" s="6">
        <f t="shared" si="381"/>
        <v>0</v>
      </c>
      <c r="BG2743" s="2"/>
      <c r="BH2743" s="2"/>
      <c r="BI2743" s="2"/>
    </row>
    <row r="2744" spans="1:61" s="3" customFormat="1" ht="142.5" x14ac:dyDescent="0.25">
      <c r="A2744" s="2"/>
      <c r="B2744" s="29" t="s">
        <v>3150</v>
      </c>
      <c r="C2744" s="29" t="s">
        <v>493</v>
      </c>
      <c r="D2744" s="29" t="s">
        <v>50</v>
      </c>
      <c r="E2744" s="30" t="s">
        <v>3018</v>
      </c>
      <c r="F2744" s="30" t="s">
        <v>3022</v>
      </c>
      <c r="G2744" s="30" t="s">
        <v>60</v>
      </c>
      <c r="H2744" s="30">
        <v>81101512</v>
      </c>
      <c r="I2744" s="30" t="s">
        <v>6269</v>
      </c>
      <c r="J2744" s="30" t="s">
        <v>221</v>
      </c>
      <c r="K2744" s="30" t="s">
        <v>3151</v>
      </c>
      <c r="L2744" s="31" t="s">
        <v>153</v>
      </c>
      <c r="M2744" s="31" t="s">
        <v>153</v>
      </c>
      <c r="N2744" s="31">
        <v>10</v>
      </c>
      <c r="O2744" s="31" t="s">
        <v>223</v>
      </c>
      <c r="P2744" s="31" t="s">
        <v>224</v>
      </c>
      <c r="Q2744" s="40">
        <v>75075000</v>
      </c>
      <c r="R2744" s="40">
        <v>75075000</v>
      </c>
      <c r="S2744" s="31" t="s">
        <v>225</v>
      </c>
      <c r="T2744" s="31" t="s">
        <v>221</v>
      </c>
      <c r="U2744" s="30" t="s">
        <v>495</v>
      </c>
      <c r="V2744" s="30" t="s">
        <v>264</v>
      </c>
      <c r="W2744" s="30" t="s">
        <v>578</v>
      </c>
      <c r="X2744" s="30" t="s">
        <v>229</v>
      </c>
      <c r="Y2744" s="30" t="s">
        <v>230</v>
      </c>
      <c r="Z2744" s="30" t="s">
        <v>590</v>
      </c>
      <c r="AA2744" s="41">
        <v>75075000</v>
      </c>
      <c r="AB2744" s="41">
        <v>0</v>
      </c>
      <c r="AC2744" s="41">
        <v>0</v>
      </c>
      <c r="AD2744" s="41">
        <v>7150000</v>
      </c>
      <c r="AE2744" s="41">
        <v>0</v>
      </c>
      <c r="AF2744" s="41">
        <v>7150000</v>
      </c>
      <c r="AG2744" s="41">
        <v>0</v>
      </c>
      <c r="AH2744" s="41">
        <v>7150000</v>
      </c>
      <c r="AI2744" s="41">
        <v>0</v>
      </c>
      <c r="AJ2744" s="41">
        <v>7150000</v>
      </c>
      <c r="AK2744" s="41">
        <v>0</v>
      </c>
      <c r="AL2744" s="41">
        <v>7150000</v>
      </c>
      <c r="AM2744" s="41">
        <v>0</v>
      </c>
      <c r="AN2744" s="41">
        <v>7150000</v>
      </c>
      <c r="AO2744" s="41">
        <v>0</v>
      </c>
      <c r="AP2744" s="41">
        <v>7150000</v>
      </c>
      <c r="AQ2744" s="41">
        <v>0</v>
      </c>
      <c r="AR2744" s="41">
        <v>7150000</v>
      </c>
      <c r="AS2744" s="41">
        <v>0</v>
      </c>
      <c r="AT2744" s="41">
        <v>7150000</v>
      </c>
      <c r="AU2744" s="41">
        <v>0</v>
      </c>
      <c r="AV2744" s="41">
        <v>7150000</v>
      </c>
      <c r="AW2744" s="41">
        <v>0</v>
      </c>
      <c r="AX2744" s="41">
        <v>3575000</v>
      </c>
      <c r="AY2744" s="2">
        <v>0</v>
      </c>
      <c r="AZ2744" s="12" t="str">
        <f t="shared" si="375"/>
        <v>OK</v>
      </c>
      <c r="BA2744" s="12" t="str">
        <f t="shared" si="376"/>
        <v>OK</v>
      </c>
      <c r="BB2744" s="6">
        <f t="shared" si="377"/>
        <v>0</v>
      </c>
      <c r="BC2744" s="13">
        <f t="shared" si="378"/>
        <v>75075000</v>
      </c>
      <c r="BD2744" s="13">
        <f t="shared" si="379"/>
        <v>75075000</v>
      </c>
      <c r="BE2744" s="6">
        <f t="shared" si="380"/>
        <v>0</v>
      </c>
      <c r="BF2744" s="6">
        <f t="shared" si="381"/>
        <v>0</v>
      </c>
      <c r="BG2744" s="2"/>
      <c r="BH2744" s="2"/>
      <c r="BI2744" s="2"/>
    </row>
    <row r="2745" spans="1:61" s="3" customFormat="1" ht="114" x14ac:dyDescent="0.25">
      <c r="A2745" s="2"/>
      <c r="B2745" s="29" t="s">
        <v>3152</v>
      </c>
      <c r="C2745" s="29" t="s">
        <v>493</v>
      </c>
      <c r="D2745" s="29" t="s">
        <v>50</v>
      </c>
      <c r="E2745" s="30" t="s">
        <v>3018</v>
      </c>
      <c r="F2745" s="30" t="s">
        <v>3022</v>
      </c>
      <c r="G2745" s="30" t="s">
        <v>60</v>
      </c>
      <c r="H2745" s="30">
        <v>82100000</v>
      </c>
      <c r="I2745" s="30" t="s">
        <v>6269</v>
      </c>
      <c r="J2745" s="30" t="s">
        <v>221</v>
      </c>
      <c r="K2745" s="30" t="s">
        <v>3153</v>
      </c>
      <c r="L2745" s="31" t="s">
        <v>154</v>
      </c>
      <c r="M2745" s="31" t="s">
        <v>154</v>
      </c>
      <c r="N2745" s="31">
        <v>10</v>
      </c>
      <c r="O2745" s="31" t="s">
        <v>223</v>
      </c>
      <c r="P2745" s="31" t="s">
        <v>224</v>
      </c>
      <c r="Q2745" s="40">
        <v>65000000</v>
      </c>
      <c r="R2745" s="40">
        <v>65000000</v>
      </c>
      <c r="S2745" s="31" t="s">
        <v>225</v>
      </c>
      <c r="T2745" s="31" t="s">
        <v>221</v>
      </c>
      <c r="U2745" s="30" t="s">
        <v>495</v>
      </c>
      <c r="V2745" s="30" t="s">
        <v>264</v>
      </c>
      <c r="W2745" s="30" t="s">
        <v>3154</v>
      </c>
      <c r="X2745" s="30" t="s">
        <v>229</v>
      </c>
      <c r="Y2745" s="30" t="s">
        <v>230</v>
      </c>
      <c r="Z2745" s="30" t="s">
        <v>642</v>
      </c>
      <c r="AA2745" s="41">
        <v>0</v>
      </c>
      <c r="AB2745" s="41">
        <v>0</v>
      </c>
      <c r="AC2745" s="41">
        <v>65000000</v>
      </c>
      <c r="AD2745" s="41">
        <v>0</v>
      </c>
      <c r="AE2745" s="41">
        <v>0</v>
      </c>
      <c r="AF2745" s="41">
        <v>6500000</v>
      </c>
      <c r="AG2745" s="41">
        <v>0</v>
      </c>
      <c r="AH2745" s="41">
        <v>6500000</v>
      </c>
      <c r="AI2745" s="41">
        <v>0</v>
      </c>
      <c r="AJ2745" s="41">
        <v>6500000</v>
      </c>
      <c r="AK2745" s="41">
        <v>0</v>
      </c>
      <c r="AL2745" s="41">
        <v>6500000</v>
      </c>
      <c r="AM2745" s="41">
        <v>0</v>
      </c>
      <c r="AN2745" s="41">
        <v>6500000</v>
      </c>
      <c r="AO2745" s="41">
        <v>0</v>
      </c>
      <c r="AP2745" s="41">
        <v>6500000</v>
      </c>
      <c r="AQ2745" s="41">
        <v>0</v>
      </c>
      <c r="AR2745" s="41">
        <v>6500000</v>
      </c>
      <c r="AS2745" s="41">
        <v>0</v>
      </c>
      <c r="AT2745" s="41">
        <v>6500000</v>
      </c>
      <c r="AU2745" s="41">
        <v>0</v>
      </c>
      <c r="AV2745" s="41">
        <v>6500000</v>
      </c>
      <c r="AW2745" s="41">
        <v>0</v>
      </c>
      <c r="AX2745" s="41">
        <v>6500000</v>
      </c>
      <c r="AY2745" s="2">
        <v>0</v>
      </c>
      <c r="AZ2745" s="12" t="str">
        <f t="shared" si="375"/>
        <v>OK</v>
      </c>
      <c r="BA2745" s="12" t="str">
        <f t="shared" si="376"/>
        <v>OK</v>
      </c>
      <c r="BB2745" s="6">
        <f t="shared" si="377"/>
        <v>0</v>
      </c>
      <c r="BC2745" s="13">
        <f t="shared" si="378"/>
        <v>65000000</v>
      </c>
      <c r="BD2745" s="13">
        <f t="shared" si="379"/>
        <v>65000000</v>
      </c>
      <c r="BE2745" s="6">
        <f t="shared" si="380"/>
        <v>0</v>
      </c>
      <c r="BF2745" s="6">
        <f t="shared" si="381"/>
        <v>0</v>
      </c>
      <c r="BG2745" s="2"/>
      <c r="BH2745" s="2"/>
      <c r="BI2745" s="2"/>
    </row>
    <row r="2746" spans="1:61" s="3" customFormat="1" ht="156.75" x14ac:dyDescent="0.25">
      <c r="A2746" s="2"/>
      <c r="B2746" s="29" t="s">
        <v>3155</v>
      </c>
      <c r="C2746" s="29" t="s">
        <v>493</v>
      </c>
      <c r="D2746" s="29" t="s">
        <v>50</v>
      </c>
      <c r="E2746" s="30" t="s">
        <v>3018</v>
      </c>
      <c r="F2746" s="30" t="s">
        <v>3022</v>
      </c>
      <c r="G2746" s="30" t="s">
        <v>60</v>
      </c>
      <c r="H2746" s="30">
        <v>81101512</v>
      </c>
      <c r="I2746" s="30" t="s">
        <v>6269</v>
      </c>
      <c r="J2746" s="30" t="s">
        <v>221</v>
      </c>
      <c r="K2746" s="30" t="s">
        <v>3156</v>
      </c>
      <c r="L2746" s="31" t="s">
        <v>154</v>
      </c>
      <c r="M2746" s="31" t="s">
        <v>154</v>
      </c>
      <c r="N2746" s="31">
        <v>9</v>
      </c>
      <c r="O2746" s="31" t="s">
        <v>223</v>
      </c>
      <c r="P2746" s="31" t="s">
        <v>224</v>
      </c>
      <c r="Q2746" s="40">
        <v>20033964</v>
      </c>
      <c r="R2746" s="40">
        <v>20033964</v>
      </c>
      <c r="S2746" s="31" t="s">
        <v>225</v>
      </c>
      <c r="T2746" s="31" t="s">
        <v>221</v>
      </c>
      <c r="U2746" s="30" t="s">
        <v>495</v>
      </c>
      <c r="V2746" s="30" t="s">
        <v>264</v>
      </c>
      <c r="W2746" s="30" t="s">
        <v>578</v>
      </c>
      <c r="X2746" s="30" t="s">
        <v>229</v>
      </c>
      <c r="Y2746" s="30" t="s">
        <v>230</v>
      </c>
      <c r="Z2746" s="30" t="s">
        <v>590</v>
      </c>
      <c r="AA2746" s="41">
        <v>0</v>
      </c>
      <c r="AB2746" s="41">
        <v>0</v>
      </c>
      <c r="AC2746" s="41">
        <v>20033964</v>
      </c>
      <c r="AD2746" s="41">
        <v>0</v>
      </c>
      <c r="AE2746" s="41">
        <v>0</v>
      </c>
      <c r="AF2746" s="41">
        <v>2225996</v>
      </c>
      <c r="AG2746" s="41">
        <v>0</v>
      </c>
      <c r="AH2746" s="41">
        <v>2225996</v>
      </c>
      <c r="AI2746" s="41">
        <v>0</v>
      </c>
      <c r="AJ2746" s="41">
        <v>2225996</v>
      </c>
      <c r="AK2746" s="41">
        <v>0</v>
      </c>
      <c r="AL2746" s="41">
        <v>2225996</v>
      </c>
      <c r="AM2746" s="41">
        <v>0</v>
      </c>
      <c r="AN2746" s="41">
        <v>2225996</v>
      </c>
      <c r="AO2746" s="41">
        <v>0</v>
      </c>
      <c r="AP2746" s="41">
        <v>2225996</v>
      </c>
      <c r="AQ2746" s="41">
        <v>0</v>
      </c>
      <c r="AR2746" s="41">
        <v>2225996</v>
      </c>
      <c r="AS2746" s="41">
        <v>0</v>
      </c>
      <c r="AT2746" s="41">
        <v>2225996</v>
      </c>
      <c r="AU2746" s="41">
        <v>0</v>
      </c>
      <c r="AV2746" s="41">
        <v>2225996</v>
      </c>
      <c r="AW2746" s="41">
        <v>0</v>
      </c>
      <c r="AX2746" s="41">
        <v>0</v>
      </c>
      <c r="AY2746" s="2">
        <v>0</v>
      </c>
      <c r="AZ2746" s="12" t="str">
        <f t="shared" si="375"/>
        <v>OK</v>
      </c>
      <c r="BA2746" s="12" t="str">
        <f t="shared" si="376"/>
        <v>OK</v>
      </c>
      <c r="BB2746" s="6">
        <f t="shared" si="377"/>
        <v>0</v>
      </c>
      <c r="BC2746" s="13">
        <f t="shared" si="378"/>
        <v>20033964</v>
      </c>
      <c r="BD2746" s="13">
        <f t="shared" si="379"/>
        <v>20033964</v>
      </c>
      <c r="BE2746" s="6">
        <f t="shared" si="380"/>
        <v>0</v>
      </c>
      <c r="BF2746" s="6">
        <f t="shared" si="381"/>
        <v>0</v>
      </c>
      <c r="BG2746" s="2"/>
      <c r="BH2746" s="2"/>
      <c r="BI2746" s="2"/>
    </row>
    <row r="2747" spans="1:61" s="3" customFormat="1" ht="142.5" x14ac:dyDescent="0.25">
      <c r="A2747" s="2"/>
      <c r="B2747" s="29" t="s">
        <v>3157</v>
      </c>
      <c r="C2747" s="29" t="s">
        <v>493</v>
      </c>
      <c r="D2747" s="29" t="s">
        <v>50</v>
      </c>
      <c r="E2747" s="30" t="s">
        <v>3018</v>
      </c>
      <c r="F2747" s="30" t="s">
        <v>3022</v>
      </c>
      <c r="G2747" s="30" t="s">
        <v>60</v>
      </c>
      <c r="H2747" s="30">
        <v>81101512</v>
      </c>
      <c r="I2747" s="30" t="s">
        <v>6269</v>
      </c>
      <c r="J2747" s="30" t="s">
        <v>221</v>
      </c>
      <c r="K2747" s="30" t="s">
        <v>3158</v>
      </c>
      <c r="L2747" s="31" t="s">
        <v>154</v>
      </c>
      <c r="M2747" s="31" t="s">
        <v>154</v>
      </c>
      <c r="N2747" s="31">
        <v>9</v>
      </c>
      <c r="O2747" s="31" t="s">
        <v>223</v>
      </c>
      <c r="P2747" s="31" t="s">
        <v>224</v>
      </c>
      <c r="Q2747" s="40">
        <v>54975987</v>
      </c>
      <c r="R2747" s="40">
        <v>54975987</v>
      </c>
      <c r="S2747" s="31" t="s">
        <v>225</v>
      </c>
      <c r="T2747" s="31" t="s">
        <v>221</v>
      </c>
      <c r="U2747" s="30" t="s">
        <v>495</v>
      </c>
      <c r="V2747" s="30" t="s">
        <v>264</v>
      </c>
      <c r="W2747" s="30" t="s">
        <v>578</v>
      </c>
      <c r="X2747" s="30" t="s">
        <v>229</v>
      </c>
      <c r="Y2747" s="30" t="s">
        <v>230</v>
      </c>
      <c r="Z2747" s="30" t="s">
        <v>590</v>
      </c>
      <c r="AA2747" s="41">
        <v>0</v>
      </c>
      <c r="AB2747" s="41">
        <v>0</v>
      </c>
      <c r="AC2747" s="41">
        <v>54975987</v>
      </c>
      <c r="AD2747" s="41">
        <v>0</v>
      </c>
      <c r="AE2747" s="41">
        <v>0</v>
      </c>
      <c r="AF2747" s="41">
        <v>6108443</v>
      </c>
      <c r="AG2747" s="41">
        <v>0</v>
      </c>
      <c r="AH2747" s="41">
        <v>6108443</v>
      </c>
      <c r="AI2747" s="41">
        <v>0</v>
      </c>
      <c r="AJ2747" s="41">
        <v>6108443</v>
      </c>
      <c r="AK2747" s="41">
        <v>0</v>
      </c>
      <c r="AL2747" s="41">
        <v>6108443</v>
      </c>
      <c r="AM2747" s="41">
        <v>0</v>
      </c>
      <c r="AN2747" s="41">
        <v>6108443</v>
      </c>
      <c r="AO2747" s="41">
        <v>0</v>
      </c>
      <c r="AP2747" s="41">
        <v>6108443</v>
      </c>
      <c r="AQ2747" s="41">
        <v>0</v>
      </c>
      <c r="AR2747" s="41">
        <v>6108443</v>
      </c>
      <c r="AS2747" s="41">
        <v>0</v>
      </c>
      <c r="AT2747" s="41">
        <v>6108443</v>
      </c>
      <c r="AU2747" s="41">
        <v>0</v>
      </c>
      <c r="AV2747" s="41">
        <v>6108443</v>
      </c>
      <c r="AW2747" s="41">
        <v>0</v>
      </c>
      <c r="AX2747" s="41">
        <v>0</v>
      </c>
      <c r="AY2747" s="2">
        <v>0</v>
      </c>
      <c r="AZ2747" s="12" t="str">
        <f t="shared" si="375"/>
        <v>OK</v>
      </c>
      <c r="BA2747" s="12" t="str">
        <f t="shared" si="376"/>
        <v>OK</v>
      </c>
      <c r="BB2747" s="6">
        <f t="shared" si="377"/>
        <v>0</v>
      </c>
      <c r="BC2747" s="13">
        <f t="shared" si="378"/>
        <v>54975987</v>
      </c>
      <c r="BD2747" s="13">
        <f t="shared" si="379"/>
        <v>54975987</v>
      </c>
      <c r="BE2747" s="6">
        <f t="shared" si="380"/>
        <v>0</v>
      </c>
      <c r="BF2747" s="6">
        <f t="shared" si="381"/>
        <v>0</v>
      </c>
      <c r="BG2747" s="2"/>
      <c r="BH2747" s="2"/>
      <c r="BI2747" s="2"/>
    </row>
    <row r="2748" spans="1:61" s="3" customFormat="1" ht="171" x14ac:dyDescent="0.25">
      <c r="A2748" s="2"/>
      <c r="B2748" s="29" t="s">
        <v>3159</v>
      </c>
      <c r="C2748" s="29" t="s">
        <v>493</v>
      </c>
      <c r="D2748" s="29" t="s">
        <v>50</v>
      </c>
      <c r="E2748" s="30" t="s">
        <v>3018</v>
      </c>
      <c r="F2748" s="30" t="s">
        <v>3022</v>
      </c>
      <c r="G2748" s="30" t="s">
        <v>60</v>
      </c>
      <c r="H2748" s="30">
        <v>81101512</v>
      </c>
      <c r="I2748" s="30" t="s">
        <v>6269</v>
      </c>
      <c r="J2748" s="30" t="s">
        <v>221</v>
      </c>
      <c r="K2748" s="30" t="s">
        <v>3160</v>
      </c>
      <c r="L2748" s="31" t="s">
        <v>153</v>
      </c>
      <c r="M2748" s="31" t="s">
        <v>153</v>
      </c>
      <c r="N2748" s="31">
        <v>12</v>
      </c>
      <c r="O2748" s="31" t="s">
        <v>223</v>
      </c>
      <c r="P2748" s="31" t="s">
        <v>224</v>
      </c>
      <c r="Q2748" s="40">
        <v>101621201</v>
      </c>
      <c r="R2748" s="40">
        <v>101621201</v>
      </c>
      <c r="S2748" s="31" t="s">
        <v>225</v>
      </c>
      <c r="T2748" s="31" t="s">
        <v>221</v>
      </c>
      <c r="U2748" s="30" t="s">
        <v>495</v>
      </c>
      <c r="V2748" s="30" t="s">
        <v>264</v>
      </c>
      <c r="W2748" s="30" t="s">
        <v>578</v>
      </c>
      <c r="X2748" s="30" t="s">
        <v>229</v>
      </c>
      <c r="Y2748" s="30" t="s">
        <v>230</v>
      </c>
      <c r="Z2748" s="30" t="s">
        <v>3161</v>
      </c>
      <c r="AA2748" s="41">
        <v>101621201</v>
      </c>
      <c r="AB2748" s="41">
        <v>0</v>
      </c>
      <c r="AC2748" s="41">
        <v>0</v>
      </c>
      <c r="AD2748" s="41">
        <v>9238291</v>
      </c>
      <c r="AE2748" s="41">
        <v>0</v>
      </c>
      <c r="AF2748" s="41">
        <v>9238291</v>
      </c>
      <c r="AG2748" s="41">
        <v>0</v>
      </c>
      <c r="AH2748" s="41">
        <v>9238291</v>
      </c>
      <c r="AI2748" s="41">
        <v>0</v>
      </c>
      <c r="AJ2748" s="41">
        <v>9238291</v>
      </c>
      <c r="AK2748" s="41">
        <v>0</v>
      </c>
      <c r="AL2748" s="41">
        <v>9238291</v>
      </c>
      <c r="AM2748" s="41">
        <v>0</v>
      </c>
      <c r="AN2748" s="41">
        <v>9238291</v>
      </c>
      <c r="AO2748" s="41">
        <v>0</v>
      </c>
      <c r="AP2748" s="41">
        <v>9238291</v>
      </c>
      <c r="AQ2748" s="41">
        <v>0</v>
      </c>
      <c r="AR2748" s="41">
        <v>9238291</v>
      </c>
      <c r="AS2748" s="41">
        <v>0</v>
      </c>
      <c r="AT2748" s="41">
        <v>9238291</v>
      </c>
      <c r="AU2748" s="41">
        <v>0</v>
      </c>
      <c r="AV2748" s="41">
        <v>9238291</v>
      </c>
      <c r="AW2748" s="41">
        <v>0</v>
      </c>
      <c r="AX2748" s="41">
        <v>9238291</v>
      </c>
      <c r="AY2748" s="2">
        <v>0</v>
      </c>
      <c r="AZ2748" s="12" t="str">
        <f t="shared" si="375"/>
        <v>OK</v>
      </c>
      <c r="BA2748" s="12" t="str">
        <f t="shared" si="376"/>
        <v>OK</v>
      </c>
      <c r="BB2748" s="6">
        <f t="shared" si="377"/>
        <v>0</v>
      </c>
      <c r="BC2748" s="13">
        <f t="shared" si="378"/>
        <v>101621201</v>
      </c>
      <c r="BD2748" s="13">
        <f t="shared" si="379"/>
        <v>101621201</v>
      </c>
      <c r="BE2748" s="6">
        <f t="shared" si="380"/>
        <v>0</v>
      </c>
      <c r="BF2748" s="6">
        <f t="shared" si="381"/>
        <v>0</v>
      </c>
      <c r="BG2748" s="2"/>
      <c r="BH2748" s="2"/>
      <c r="BI2748" s="2"/>
    </row>
    <row r="2749" spans="1:61" s="3" customFormat="1" ht="156.75" x14ac:dyDescent="0.25">
      <c r="A2749" s="2"/>
      <c r="B2749" s="29" t="s">
        <v>3162</v>
      </c>
      <c r="C2749" s="29" t="s">
        <v>493</v>
      </c>
      <c r="D2749" s="29" t="s">
        <v>50</v>
      </c>
      <c r="E2749" s="30" t="s">
        <v>3018</v>
      </c>
      <c r="F2749" s="30" t="s">
        <v>3022</v>
      </c>
      <c r="G2749" s="30" t="s">
        <v>60</v>
      </c>
      <c r="H2749" s="30">
        <v>81101512</v>
      </c>
      <c r="I2749" s="30" t="s">
        <v>6269</v>
      </c>
      <c r="J2749" s="30" t="s">
        <v>221</v>
      </c>
      <c r="K2749" s="30" t="s">
        <v>3163</v>
      </c>
      <c r="L2749" s="31" t="s">
        <v>154</v>
      </c>
      <c r="M2749" s="31" t="s">
        <v>154</v>
      </c>
      <c r="N2749" s="31">
        <v>8</v>
      </c>
      <c r="O2749" s="31" t="s">
        <v>223</v>
      </c>
      <c r="P2749" s="31" t="s">
        <v>224</v>
      </c>
      <c r="Q2749" s="40">
        <v>48867544</v>
      </c>
      <c r="R2749" s="40">
        <v>48867544</v>
      </c>
      <c r="S2749" s="31" t="s">
        <v>225</v>
      </c>
      <c r="T2749" s="31" t="s">
        <v>221</v>
      </c>
      <c r="U2749" s="30" t="s">
        <v>495</v>
      </c>
      <c r="V2749" s="30" t="s">
        <v>264</v>
      </c>
      <c r="W2749" s="30" t="s">
        <v>578</v>
      </c>
      <c r="X2749" s="30" t="s">
        <v>229</v>
      </c>
      <c r="Y2749" s="30" t="s">
        <v>230</v>
      </c>
      <c r="Z2749" s="30" t="s">
        <v>3161</v>
      </c>
      <c r="AA2749" s="41">
        <v>0</v>
      </c>
      <c r="AB2749" s="41">
        <v>0</v>
      </c>
      <c r="AC2749" s="41">
        <v>48867544</v>
      </c>
      <c r="AD2749" s="41">
        <v>0</v>
      </c>
      <c r="AE2749" s="41">
        <v>0</v>
      </c>
      <c r="AF2749" s="41">
        <v>6108443</v>
      </c>
      <c r="AG2749" s="41">
        <v>0</v>
      </c>
      <c r="AH2749" s="41">
        <v>6108443</v>
      </c>
      <c r="AI2749" s="41">
        <v>0</v>
      </c>
      <c r="AJ2749" s="41">
        <v>6108443</v>
      </c>
      <c r="AK2749" s="41">
        <v>0</v>
      </c>
      <c r="AL2749" s="41">
        <v>6108443</v>
      </c>
      <c r="AM2749" s="41">
        <v>0</v>
      </c>
      <c r="AN2749" s="41">
        <v>6108443</v>
      </c>
      <c r="AO2749" s="41">
        <v>0</v>
      </c>
      <c r="AP2749" s="41">
        <v>6108443</v>
      </c>
      <c r="AQ2749" s="41">
        <v>0</v>
      </c>
      <c r="AR2749" s="41">
        <v>6108443</v>
      </c>
      <c r="AS2749" s="41">
        <v>0</v>
      </c>
      <c r="AT2749" s="41">
        <v>6108443</v>
      </c>
      <c r="AU2749" s="41">
        <v>0</v>
      </c>
      <c r="AV2749" s="41">
        <v>0</v>
      </c>
      <c r="AW2749" s="41">
        <v>0</v>
      </c>
      <c r="AX2749" s="41">
        <v>0</v>
      </c>
      <c r="AY2749" s="2">
        <v>0</v>
      </c>
      <c r="AZ2749" s="12" t="str">
        <f t="shared" si="375"/>
        <v>OK</v>
      </c>
      <c r="BA2749" s="12" t="str">
        <f t="shared" si="376"/>
        <v>OK</v>
      </c>
      <c r="BB2749" s="6">
        <f t="shared" si="377"/>
        <v>0</v>
      </c>
      <c r="BC2749" s="13">
        <f t="shared" si="378"/>
        <v>48867544</v>
      </c>
      <c r="BD2749" s="13">
        <f t="shared" si="379"/>
        <v>48867544</v>
      </c>
      <c r="BE2749" s="6">
        <f t="shared" si="380"/>
        <v>0</v>
      </c>
      <c r="BF2749" s="6">
        <f t="shared" si="381"/>
        <v>0</v>
      </c>
      <c r="BG2749" s="2"/>
      <c r="BH2749" s="2"/>
      <c r="BI2749" s="2"/>
    </row>
    <row r="2750" spans="1:61" s="3" customFormat="1" ht="156.75" x14ac:dyDescent="0.25">
      <c r="A2750" s="2"/>
      <c r="B2750" s="29" t="s">
        <v>3164</v>
      </c>
      <c r="C2750" s="29" t="s">
        <v>493</v>
      </c>
      <c r="D2750" s="29" t="s">
        <v>50</v>
      </c>
      <c r="E2750" s="30" t="s">
        <v>3018</v>
      </c>
      <c r="F2750" s="30" t="s">
        <v>3022</v>
      </c>
      <c r="G2750" s="30" t="s">
        <v>60</v>
      </c>
      <c r="H2750" s="30">
        <v>81101512</v>
      </c>
      <c r="I2750" s="30" t="s">
        <v>6269</v>
      </c>
      <c r="J2750" s="30" t="s">
        <v>221</v>
      </c>
      <c r="K2750" s="30" t="s">
        <v>3156</v>
      </c>
      <c r="L2750" s="31" t="s">
        <v>154</v>
      </c>
      <c r="M2750" s="31" t="s">
        <v>154</v>
      </c>
      <c r="N2750" s="31">
        <v>10</v>
      </c>
      <c r="O2750" s="31" t="s">
        <v>223</v>
      </c>
      <c r="P2750" s="31" t="s">
        <v>224</v>
      </c>
      <c r="Q2750" s="40">
        <v>22259960</v>
      </c>
      <c r="R2750" s="40">
        <v>22259960</v>
      </c>
      <c r="S2750" s="31" t="s">
        <v>225</v>
      </c>
      <c r="T2750" s="31" t="s">
        <v>221</v>
      </c>
      <c r="U2750" s="30" t="s">
        <v>495</v>
      </c>
      <c r="V2750" s="30" t="s">
        <v>264</v>
      </c>
      <c r="W2750" s="30" t="s">
        <v>578</v>
      </c>
      <c r="X2750" s="30" t="s">
        <v>229</v>
      </c>
      <c r="Y2750" s="30" t="s">
        <v>230</v>
      </c>
      <c r="Z2750" s="30" t="s">
        <v>590</v>
      </c>
      <c r="AA2750" s="41">
        <v>0</v>
      </c>
      <c r="AB2750" s="41">
        <v>0</v>
      </c>
      <c r="AC2750" s="41">
        <v>22259960</v>
      </c>
      <c r="AD2750" s="41">
        <v>0</v>
      </c>
      <c r="AE2750" s="41">
        <v>0</v>
      </c>
      <c r="AF2750" s="41">
        <v>2225996</v>
      </c>
      <c r="AG2750" s="41">
        <v>0</v>
      </c>
      <c r="AH2750" s="41">
        <v>2225996</v>
      </c>
      <c r="AI2750" s="41">
        <v>0</v>
      </c>
      <c r="AJ2750" s="41">
        <v>2225996</v>
      </c>
      <c r="AK2750" s="41">
        <v>0</v>
      </c>
      <c r="AL2750" s="41">
        <v>2225996</v>
      </c>
      <c r="AM2750" s="41">
        <v>0</v>
      </c>
      <c r="AN2750" s="41">
        <v>2225996</v>
      </c>
      <c r="AO2750" s="41">
        <v>0</v>
      </c>
      <c r="AP2750" s="41">
        <v>2225996</v>
      </c>
      <c r="AQ2750" s="41">
        <v>0</v>
      </c>
      <c r="AR2750" s="41">
        <v>2225996</v>
      </c>
      <c r="AS2750" s="41">
        <v>0</v>
      </c>
      <c r="AT2750" s="41">
        <v>2225996</v>
      </c>
      <c r="AU2750" s="41">
        <v>0</v>
      </c>
      <c r="AV2750" s="41">
        <v>2225996</v>
      </c>
      <c r="AW2750" s="41">
        <v>0</v>
      </c>
      <c r="AX2750" s="41">
        <v>2225996</v>
      </c>
      <c r="AY2750" s="2">
        <v>0</v>
      </c>
      <c r="AZ2750" s="12" t="str">
        <f t="shared" si="375"/>
        <v>OK</v>
      </c>
      <c r="BA2750" s="12" t="str">
        <f t="shared" si="376"/>
        <v>OK</v>
      </c>
      <c r="BB2750" s="6">
        <f t="shared" si="377"/>
        <v>0</v>
      </c>
      <c r="BC2750" s="13">
        <f t="shared" si="378"/>
        <v>22259960</v>
      </c>
      <c r="BD2750" s="13">
        <f t="shared" si="379"/>
        <v>22259960</v>
      </c>
      <c r="BE2750" s="6">
        <f t="shared" si="380"/>
        <v>0</v>
      </c>
      <c r="BF2750" s="6">
        <f t="shared" si="381"/>
        <v>0</v>
      </c>
      <c r="BG2750" s="2"/>
      <c r="BH2750" s="2"/>
      <c r="BI2750" s="2"/>
    </row>
    <row r="2751" spans="1:61" s="3" customFormat="1" ht="128.25" x14ac:dyDescent="0.25">
      <c r="A2751" s="2"/>
      <c r="B2751" s="29" t="s">
        <v>3165</v>
      </c>
      <c r="C2751" s="29" t="s">
        <v>493</v>
      </c>
      <c r="D2751" s="29" t="s">
        <v>50</v>
      </c>
      <c r="E2751" s="30" t="s">
        <v>3018</v>
      </c>
      <c r="F2751" s="30" t="s">
        <v>3022</v>
      </c>
      <c r="G2751" s="30" t="s">
        <v>60</v>
      </c>
      <c r="H2751" s="30">
        <v>81101512</v>
      </c>
      <c r="I2751" s="30" t="s">
        <v>6269</v>
      </c>
      <c r="J2751" s="30" t="s">
        <v>221</v>
      </c>
      <c r="K2751" s="30" t="s">
        <v>3166</v>
      </c>
      <c r="L2751" s="31" t="s">
        <v>153</v>
      </c>
      <c r="M2751" s="31" t="s">
        <v>153</v>
      </c>
      <c r="N2751" s="31">
        <v>10</v>
      </c>
      <c r="O2751" s="31" t="s">
        <v>223</v>
      </c>
      <c r="P2751" s="31" t="s">
        <v>224</v>
      </c>
      <c r="Q2751" s="40">
        <v>28341760</v>
      </c>
      <c r="R2751" s="40">
        <v>28341760</v>
      </c>
      <c r="S2751" s="31" t="s">
        <v>225</v>
      </c>
      <c r="T2751" s="31" t="s">
        <v>221</v>
      </c>
      <c r="U2751" s="30" t="s">
        <v>495</v>
      </c>
      <c r="V2751" s="30" t="s">
        <v>264</v>
      </c>
      <c r="W2751" s="30" t="s">
        <v>578</v>
      </c>
      <c r="X2751" s="30" t="s">
        <v>229</v>
      </c>
      <c r="Y2751" s="30" t="s">
        <v>230</v>
      </c>
      <c r="Z2751" s="30" t="s">
        <v>590</v>
      </c>
      <c r="AA2751" s="41">
        <v>28341760</v>
      </c>
      <c r="AB2751" s="41">
        <v>0</v>
      </c>
      <c r="AC2751" s="41">
        <v>0</v>
      </c>
      <c r="AD2751" s="41">
        <v>2834176</v>
      </c>
      <c r="AE2751" s="41">
        <v>0</v>
      </c>
      <c r="AF2751" s="41">
        <v>2834176</v>
      </c>
      <c r="AG2751" s="41">
        <v>0</v>
      </c>
      <c r="AH2751" s="41">
        <v>2834176</v>
      </c>
      <c r="AI2751" s="41">
        <v>0</v>
      </c>
      <c r="AJ2751" s="41">
        <v>2834176</v>
      </c>
      <c r="AK2751" s="41">
        <v>0</v>
      </c>
      <c r="AL2751" s="41">
        <v>2834176</v>
      </c>
      <c r="AM2751" s="41">
        <v>0</v>
      </c>
      <c r="AN2751" s="41">
        <v>2834176</v>
      </c>
      <c r="AO2751" s="41">
        <v>0</v>
      </c>
      <c r="AP2751" s="41">
        <v>2834176</v>
      </c>
      <c r="AQ2751" s="41">
        <v>0</v>
      </c>
      <c r="AR2751" s="41">
        <v>2834176</v>
      </c>
      <c r="AS2751" s="41">
        <v>0</v>
      </c>
      <c r="AT2751" s="41">
        <v>2834176</v>
      </c>
      <c r="AU2751" s="41">
        <v>0</v>
      </c>
      <c r="AV2751" s="41">
        <v>2834176</v>
      </c>
      <c r="AW2751" s="41">
        <v>0</v>
      </c>
      <c r="AX2751" s="41">
        <v>0</v>
      </c>
      <c r="AY2751" s="2">
        <v>0</v>
      </c>
      <c r="AZ2751" s="12" t="str">
        <f t="shared" si="375"/>
        <v>OK</v>
      </c>
      <c r="BA2751" s="12" t="str">
        <f t="shared" si="376"/>
        <v>OK</v>
      </c>
      <c r="BB2751" s="6">
        <f t="shared" si="377"/>
        <v>0</v>
      </c>
      <c r="BC2751" s="13">
        <f t="shared" si="378"/>
        <v>28341760</v>
      </c>
      <c r="BD2751" s="13">
        <f t="shared" si="379"/>
        <v>28341760</v>
      </c>
      <c r="BE2751" s="6">
        <f t="shared" si="380"/>
        <v>0</v>
      </c>
      <c r="BF2751" s="6">
        <f t="shared" si="381"/>
        <v>0</v>
      </c>
      <c r="BG2751" s="2"/>
      <c r="BH2751" s="2"/>
      <c r="BI2751" s="2"/>
    </row>
    <row r="2752" spans="1:61" s="3" customFormat="1" ht="128.25" x14ac:dyDescent="0.25">
      <c r="A2752" s="2"/>
      <c r="B2752" s="29" t="s">
        <v>3167</v>
      </c>
      <c r="C2752" s="29" t="s">
        <v>493</v>
      </c>
      <c r="D2752" s="29" t="s">
        <v>50</v>
      </c>
      <c r="E2752" s="30" t="s">
        <v>3018</v>
      </c>
      <c r="F2752" s="30" t="s">
        <v>3022</v>
      </c>
      <c r="G2752" s="30" t="s">
        <v>60</v>
      </c>
      <c r="H2752" s="30">
        <v>81101512</v>
      </c>
      <c r="I2752" s="30" t="s">
        <v>6269</v>
      </c>
      <c r="J2752" s="30" t="s">
        <v>221</v>
      </c>
      <c r="K2752" s="30" t="s">
        <v>3168</v>
      </c>
      <c r="L2752" s="31" t="s">
        <v>154</v>
      </c>
      <c r="M2752" s="31" t="s">
        <v>154</v>
      </c>
      <c r="N2752" s="31">
        <v>8</v>
      </c>
      <c r="O2752" s="31" t="s">
        <v>223</v>
      </c>
      <c r="P2752" s="31" t="s">
        <v>224</v>
      </c>
      <c r="Q2752" s="40">
        <v>51600000</v>
      </c>
      <c r="R2752" s="40">
        <v>51600000</v>
      </c>
      <c r="S2752" s="31" t="s">
        <v>225</v>
      </c>
      <c r="T2752" s="31" t="s">
        <v>221</v>
      </c>
      <c r="U2752" s="30" t="s">
        <v>495</v>
      </c>
      <c r="V2752" s="30" t="s">
        <v>264</v>
      </c>
      <c r="W2752" s="30" t="s">
        <v>578</v>
      </c>
      <c r="X2752" s="30" t="s">
        <v>229</v>
      </c>
      <c r="Y2752" s="30" t="s">
        <v>230</v>
      </c>
      <c r="Z2752" s="30" t="s">
        <v>3109</v>
      </c>
      <c r="AA2752" s="41">
        <v>0</v>
      </c>
      <c r="AB2752" s="41">
        <v>0</v>
      </c>
      <c r="AC2752" s="41">
        <v>51600000</v>
      </c>
      <c r="AD2752" s="41">
        <v>0</v>
      </c>
      <c r="AE2752" s="41">
        <v>0</v>
      </c>
      <c r="AF2752" s="41">
        <v>6450000</v>
      </c>
      <c r="AG2752" s="41">
        <v>0</v>
      </c>
      <c r="AH2752" s="41">
        <v>6450000</v>
      </c>
      <c r="AI2752" s="41">
        <v>0</v>
      </c>
      <c r="AJ2752" s="41">
        <v>6450000</v>
      </c>
      <c r="AK2752" s="41">
        <v>0</v>
      </c>
      <c r="AL2752" s="41">
        <v>6450000</v>
      </c>
      <c r="AM2752" s="41">
        <v>0</v>
      </c>
      <c r="AN2752" s="41">
        <v>6450000</v>
      </c>
      <c r="AO2752" s="41">
        <v>0</v>
      </c>
      <c r="AP2752" s="41">
        <v>6450000</v>
      </c>
      <c r="AQ2752" s="41">
        <v>0</v>
      </c>
      <c r="AR2752" s="41">
        <v>6450000</v>
      </c>
      <c r="AS2752" s="41">
        <v>0</v>
      </c>
      <c r="AT2752" s="41">
        <v>6450000</v>
      </c>
      <c r="AU2752" s="41">
        <v>0</v>
      </c>
      <c r="AV2752" s="41">
        <v>0</v>
      </c>
      <c r="AW2752" s="41">
        <v>0</v>
      </c>
      <c r="AX2752" s="41">
        <v>0</v>
      </c>
      <c r="AY2752" s="2">
        <v>0</v>
      </c>
      <c r="AZ2752" s="12" t="str">
        <f t="shared" si="375"/>
        <v>OK</v>
      </c>
      <c r="BA2752" s="12" t="str">
        <f t="shared" si="376"/>
        <v>OK</v>
      </c>
      <c r="BB2752" s="6">
        <f t="shared" si="377"/>
        <v>0</v>
      </c>
      <c r="BC2752" s="13">
        <f t="shared" si="378"/>
        <v>51600000</v>
      </c>
      <c r="BD2752" s="13">
        <f t="shared" si="379"/>
        <v>51600000</v>
      </c>
      <c r="BE2752" s="6">
        <f t="shared" si="380"/>
        <v>0</v>
      </c>
      <c r="BF2752" s="6">
        <f t="shared" si="381"/>
        <v>0</v>
      </c>
      <c r="BG2752" s="2"/>
      <c r="BH2752" s="2"/>
      <c r="BI2752" s="2"/>
    </row>
    <row r="2753" spans="1:61" s="3" customFormat="1" ht="114" x14ac:dyDescent="0.25">
      <c r="A2753" s="2"/>
      <c r="B2753" s="29" t="s">
        <v>3169</v>
      </c>
      <c r="C2753" s="29" t="s">
        <v>493</v>
      </c>
      <c r="D2753" s="29" t="s">
        <v>50</v>
      </c>
      <c r="E2753" s="30" t="s">
        <v>3018</v>
      </c>
      <c r="F2753" s="30" t="s">
        <v>3022</v>
      </c>
      <c r="G2753" s="30" t="s">
        <v>60</v>
      </c>
      <c r="H2753" s="30">
        <v>81101512</v>
      </c>
      <c r="I2753" s="30" t="s">
        <v>6269</v>
      </c>
      <c r="J2753" s="30" t="s">
        <v>221</v>
      </c>
      <c r="K2753" s="30" t="s">
        <v>3170</v>
      </c>
      <c r="L2753" s="31" t="s">
        <v>154</v>
      </c>
      <c r="M2753" s="31" t="s">
        <v>154</v>
      </c>
      <c r="N2753" s="31">
        <v>9</v>
      </c>
      <c r="O2753" s="31" t="s">
        <v>223</v>
      </c>
      <c r="P2753" s="31" t="s">
        <v>224</v>
      </c>
      <c r="Q2753" s="40">
        <v>52794000</v>
      </c>
      <c r="R2753" s="40">
        <v>52794000</v>
      </c>
      <c r="S2753" s="31" t="s">
        <v>225</v>
      </c>
      <c r="T2753" s="31" t="s">
        <v>221</v>
      </c>
      <c r="U2753" s="30" t="s">
        <v>495</v>
      </c>
      <c r="V2753" s="30" t="s">
        <v>264</v>
      </c>
      <c r="W2753" s="30" t="s">
        <v>578</v>
      </c>
      <c r="X2753" s="30" t="s">
        <v>229</v>
      </c>
      <c r="Y2753" s="30" t="s">
        <v>230</v>
      </c>
      <c r="Z2753" s="30" t="s">
        <v>3109</v>
      </c>
      <c r="AA2753" s="41">
        <v>0</v>
      </c>
      <c r="AB2753" s="41">
        <v>0</v>
      </c>
      <c r="AC2753" s="41">
        <v>52794000</v>
      </c>
      <c r="AD2753" s="41">
        <v>0</v>
      </c>
      <c r="AE2753" s="41">
        <v>0</v>
      </c>
      <c r="AF2753" s="41">
        <v>5279400</v>
      </c>
      <c r="AG2753" s="41">
        <v>0</v>
      </c>
      <c r="AH2753" s="41">
        <v>5279400</v>
      </c>
      <c r="AI2753" s="41">
        <v>0</v>
      </c>
      <c r="AJ2753" s="41">
        <v>5279400</v>
      </c>
      <c r="AK2753" s="41">
        <v>0</v>
      </c>
      <c r="AL2753" s="41">
        <v>5279400</v>
      </c>
      <c r="AM2753" s="41">
        <v>0</v>
      </c>
      <c r="AN2753" s="41">
        <v>5279400</v>
      </c>
      <c r="AO2753" s="41">
        <v>0</v>
      </c>
      <c r="AP2753" s="41">
        <v>5279400</v>
      </c>
      <c r="AQ2753" s="41">
        <v>0</v>
      </c>
      <c r="AR2753" s="41">
        <v>5279400</v>
      </c>
      <c r="AS2753" s="41">
        <v>0</v>
      </c>
      <c r="AT2753" s="41">
        <v>5279400</v>
      </c>
      <c r="AU2753" s="41">
        <v>0</v>
      </c>
      <c r="AV2753" s="41">
        <v>5279400</v>
      </c>
      <c r="AW2753" s="41">
        <v>0</v>
      </c>
      <c r="AX2753" s="41">
        <v>5279400</v>
      </c>
      <c r="AY2753" s="2">
        <v>0</v>
      </c>
      <c r="AZ2753" s="12" t="str">
        <f t="shared" si="375"/>
        <v>OK</v>
      </c>
      <c r="BA2753" s="12" t="str">
        <f t="shared" si="376"/>
        <v>OK</v>
      </c>
      <c r="BB2753" s="6">
        <f t="shared" si="377"/>
        <v>0</v>
      </c>
      <c r="BC2753" s="13">
        <f t="shared" si="378"/>
        <v>52794000</v>
      </c>
      <c r="BD2753" s="13">
        <f t="shared" si="379"/>
        <v>52794000</v>
      </c>
      <c r="BE2753" s="6">
        <f t="shared" si="380"/>
        <v>0</v>
      </c>
      <c r="BF2753" s="6">
        <f t="shared" si="381"/>
        <v>0</v>
      </c>
      <c r="BG2753" s="2"/>
      <c r="BH2753" s="2"/>
      <c r="BI2753" s="2"/>
    </row>
    <row r="2754" spans="1:61" s="3" customFormat="1" ht="85.5" x14ac:dyDescent="0.25">
      <c r="A2754" s="2"/>
      <c r="B2754" s="29" t="s">
        <v>3171</v>
      </c>
      <c r="C2754" s="29" t="s">
        <v>493</v>
      </c>
      <c r="D2754" s="29" t="s">
        <v>50</v>
      </c>
      <c r="E2754" s="30" t="s">
        <v>3018</v>
      </c>
      <c r="F2754" s="30" t="s">
        <v>3022</v>
      </c>
      <c r="G2754" s="30" t="s">
        <v>60</v>
      </c>
      <c r="H2754" s="30">
        <v>81101512</v>
      </c>
      <c r="I2754" s="30" t="s">
        <v>6269</v>
      </c>
      <c r="J2754" s="30" t="s">
        <v>221</v>
      </c>
      <c r="K2754" s="30" t="s">
        <v>3172</v>
      </c>
      <c r="L2754" s="31" t="s">
        <v>153</v>
      </c>
      <c r="M2754" s="31" t="s">
        <v>153</v>
      </c>
      <c r="N2754" s="31">
        <v>9</v>
      </c>
      <c r="O2754" s="31" t="s">
        <v>223</v>
      </c>
      <c r="P2754" s="31" t="s">
        <v>224</v>
      </c>
      <c r="Q2754" s="40">
        <v>90000000</v>
      </c>
      <c r="R2754" s="40">
        <v>90000000</v>
      </c>
      <c r="S2754" s="31" t="s">
        <v>225</v>
      </c>
      <c r="T2754" s="31" t="s">
        <v>221</v>
      </c>
      <c r="U2754" s="30" t="s">
        <v>495</v>
      </c>
      <c r="V2754" s="30" t="s">
        <v>264</v>
      </c>
      <c r="W2754" s="30" t="s">
        <v>265</v>
      </c>
      <c r="X2754" s="30" t="s">
        <v>229</v>
      </c>
      <c r="Y2754" s="30" t="s">
        <v>230</v>
      </c>
      <c r="Z2754" s="30" t="s">
        <v>3173</v>
      </c>
      <c r="AA2754" s="41">
        <v>90000000</v>
      </c>
      <c r="AB2754" s="41">
        <v>0</v>
      </c>
      <c r="AC2754" s="41">
        <v>0</v>
      </c>
      <c r="AD2754" s="41">
        <v>9000000</v>
      </c>
      <c r="AE2754" s="41">
        <v>0</v>
      </c>
      <c r="AF2754" s="41">
        <v>9000000</v>
      </c>
      <c r="AG2754" s="41">
        <v>0</v>
      </c>
      <c r="AH2754" s="41">
        <v>9000000</v>
      </c>
      <c r="AI2754" s="41">
        <v>0</v>
      </c>
      <c r="AJ2754" s="41">
        <v>9000000</v>
      </c>
      <c r="AK2754" s="41">
        <v>0</v>
      </c>
      <c r="AL2754" s="41">
        <v>9000000</v>
      </c>
      <c r="AM2754" s="41">
        <v>0</v>
      </c>
      <c r="AN2754" s="41">
        <v>9000000</v>
      </c>
      <c r="AO2754" s="41">
        <v>0</v>
      </c>
      <c r="AP2754" s="41">
        <v>9000000</v>
      </c>
      <c r="AQ2754" s="41">
        <v>0</v>
      </c>
      <c r="AR2754" s="41">
        <v>9000000</v>
      </c>
      <c r="AS2754" s="41">
        <v>0</v>
      </c>
      <c r="AT2754" s="41">
        <v>9000000</v>
      </c>
      <c r="AU2754" s="41">
        <v>0</v>
      </c>
      <c r="AV2754" s="41">
        <v>9000000</v>
      </c>
      <c r="AW2754" s="41">
        <v>0</v>
      </c>
      <c r="AX2754" s="41">
        <v>0</v>
      </c>
      <c r="AY2754" s="2">
        <v>0</v>
      </c>
      <c r="AZ2754" s="12" t="str">
        <f t="shared" si="375"/>
        <v>OK</v>
      </c>
      <c r="BA2754" s="12" t="str">
        <f t="shared" si="376"/>
        <v>OK</v>
      </c>
      <c r="BB2754" s="6">
        <f t="shared" si="377"/>
        <v>0</v>
      </c>
      <c r="BC2754" s="13">
        <f t="shared" si="378"/>
        <v>90000000</v>
      </c>
      <c r="BD2754" s="13">
        <f t="shared" si="379"/>
        <v>90000000</v>
      </c>
      <c r="BE2754" s="6">
        <f t="shared" si="380"/>
        <v>0</v>
      </c>
      <c r="BF2754" s="6">
        <f t="shared" si="381"/>
        <v>0</v>
      </c>
      <c r="BG2754" s="2"/>
      <c r="BH2754" s="2"/>
      <c r="BI2754" s="2"/>
    </row>
    <row r="2755" spans="1:61" s="3" customFormat="1" ht="85.5" x14ac:dyDescent="0.25">
      <c r="A2755" s="2"/>
      <c r="B2755" s="29" t="s">
        <v>3174</v>
      </c>
      <c r="C2755" s="29" t="s">
        <v>493</v>
      </c>
      <c r="D2755" s="29" t="s">
        <v>50</v>
      </c>
      <c r="E2755" s="30" t="s">
        <v>3018</v>
      </c>
      <c r="F2755" s="30" t="s">
        <v>3022</v>
      </c>
      <c r="G2755" s="30" t="s">
        <v>60</v>
      </c>
      <c r="H2755" s="30">
        <v>81101512</v>
      </c>
      <c r="I2755" s="30" t="s">
        <v>6269</v>
      </c>
      <c r="J2755" s="30" t="s">
        <v>221</v>
      </c>
      <c r="K2755" s="30" t="s">
        <v>3172</v>
      </c>
      <c r="L2755" s="31" t="s">
        <v>153</v>
      </c>
      <c r="M2755" s="31" t="s">
        <v>153</v>
      </c>
      <c r="N2755" s="31">
        <v>9</v>
      </c>
      <c r="O2755" s="31" t="s">
        <v>223</v>
      </c>
      <c r="P2755" s="31" t="s">
        <v>224</v>
      </c>
      <c r="Q2755" s="40">
        <v>90000000</v>
      </c>
      <c r="R2755" s="40">
        <v>90000000</v>
      </c>
      <c r="S2755" s="31" t="s">
        <v>225</v>
      </c>
      <c r="T2755" s="31" t="s">
        <v>221</v>
      </c>
      <c r="U2755" s="30" t="s">
        <v>495</v>
      </c>
      <c r="V2755" s="30" t="s">
        <v>264</v>
      </c>
      <c r="W2755" s="30" t="s">
        <v>265</v>
      </c>
      <c r="X2755" s="30" t="s">
        <v>229</v>
      </c>
      <c r="Y2755" s="30" t="s">
        <v>230</v>
      </c>
      <c r="Z2755" s="30" t="s">
        <v>3173</v>
      </c>
      <c r="AA2755" s="41">
        <v>90000000</v>
      </c>
      <c r="AB2755" s="41">
        <v>0</v>
      </c>
      <c r="AC2755" s="41">
        <v>0</v>
      </c>
      <c r="AD2755" s="41">
        <v>9000000</v>
      </c>
      <c r="AE2755" s="41">
        <v>0</v>
      </c>
      <c r="AF2755" s="41">
        <v>9000000</v>
      </c>
      <c r="AG2755" s="41">
        <v>0</v>
      </c>
      <c r="AH2755" s="41">
        <v>9000000</v>
      </c>
      <c r="AI2755" s="41">
        <v>0</v>
      </c>
      <c r="AJ2755" s="41">
        <v>9000000</v>
      </c>
      <c r="AK2755" s="41">
        <v>0</v>
      </c>
      <c r="AL2755" s="41">
        <v>9000000</v>
      </c>
      <c r="AM2755" s="41">
        <v>0</v>
      </c>
      <c r="AN2755" s="41">
        <v>9000000</v>
      </c>
      <c r="AO2755" s="41">
        <v>0</v>
      </c>
      <c r="AP2755" s="41">
        <v>9000000</v>
      </c>
      <c r="AQ2755" s="41">
        <v>0</v>
      </c>
      <c r="AR2755" s="41">
        <v>9000000</v>
      </c>
      <c r="AS2755" s="41">
        <v>0</v>
      </c>
      <c r="AT2755" s="41">
        <v>9000000</v>
      </c>
      <c r="AU2755" s="41">
        <v>0</v>
      </c>
      <c r="AV2755" s="41">
        <v>9000000</v>
      </c>
      <c r="AW2755" s="41">
        <v>0</v>
      </c>
      <c r="AX2755" s="41">
        <v>0</v>
      </c>
      <c r="AY2755" s="2">
        <v>0</v>
      </c>
      <c r="AZ2755" s="12" t="str">
        <f t="shared" si="375"/>
        <v>OK</v>
      </c>
      <c r="BA2755" s="12" t="str">
        <f t="shared" si="376"/>
        <v>OK</v>
      </c>
      <c r="BB2755" s="6">
        <f t="shared" si="377"/>
        <v>0</v>
      </c>
      <c r="BC2755" s="13">
        <f t="shared" si="378"/>
        <v>90000000</v>
      </c>
      <c r="BD2755" s="13">
        <f t="shared" si="379"/>
        <v>90000000</v>
      </c>
      <c r="BE2755" s="6">
        <f t="shared" si="380"/>
        <v>0</v>
      </c>
      <c r="BF2755" s="6">
        <f t="shared" si="381"/>
        <v>0</v>
      </c>
      <c r="BG2755" s="2"/>
      <c r="BH2755" s="2"/>
      <c r="BI2755" s="2"/>
    </row>
    <row r="2756" spans="1:61" s="3" customFormat="1" ht="114" x14ac:dyDescent="0.25">
      <c r="A2756" s="2"/>
      <c r="B2756" s="29" t="s">
        <v>3175</v>
      </c>
      <c r="C2756" s="29" t="s">
        <v>493</v>
      </c>
      <c r="D2756" s="29" t="s">
        <v>50</v>
      </c>
      <c r="E2756" s="30" t="s">
        <v>3018</v>
      </c>
      <c r="F2756" s="30" t="s">
        <v>3022</v>
      </c>
      <c r="G2756" s="30" t="s">
        <v>60</v>
      </c>
      <c r="H2756" s="30">
        <v>81101512</v>
      </c>
      <c r="I2756" s="30" t="s">
        <v>6269</v>
      </c>
      <c r="J2756" s="30" t="s">
        <v>221</v>
      </c>
      <c r="K2756" s="30" t="s">
        <v>3176</v>
      </c>
      <c r="L2756" s="31" t="s">
        <v>154</v>
      </c>
      <c r="M2756" s="31" t="s">
        <v>154</v>
      </c>
      <c r="N2756" s="31">
        <v>9</v>
      </c>
      <c r="O2756" s="31" t="s">
        <v>223</v>
      </c>
      <c r="P2756" s="31" t="s">
        <v>224</v>
      </c>
      <c r="Q2756" s="40">
        <v>16200000</v>
      </c>
      <c r="R2756" s="40">
        <v>16200000</v>
      </c>
      <c r="S2756" s="31" t="s">
        <v>225</v>
      </c>
      <c r="T2756" s="31" t="s">
        <v>221</v>
      </c>
      <c r="U2756" s="30" t="s">
        <v>495</v>
      </c>
      <c r="V2756" s="30" t="s">
        <v>264</v>
      </c>
      <c r="W2756" s="30" t="s">
        <v>578</v>
      </c>
      <c r="X2756" s="30" t="s">
        <v>229</v>
      </c>
      <c r="Y2756" s="30" t="s">
        <v>230</v>
      </c>
      <c r="Z2756" s="30" t="s">
        <v>590</v>
      </c>
      <c r="AA2756" s="41">
        <v>0</v>
      </c>
      <c r="AB2756" s="41">
        <v>0</v>
      </c>
      <c r="AC2756" s="41">
        <v>16200000</v>
      </c>
      <c r="AD2756" s="41">
        <v>0</v>
      </c>
      <c r="AE2756" s="41">
        <v>0</v>
      </c>
      <c r="AF2756" s="41">
        <v>1800000</v>
      </c>
      <c r="AG2756" s="41">
        <v>0</v>
      </c>
      <c r="AH2756" s="41">
        <v>1800000</v>
      </c>
      <c r="AI2756" s="41">
        <v>0</v>
      </c>
      <c r="AJ2756" s="41">
        <v>1800000</v>
      </c>
      <c r="AK2756" s="41">
        <v>0</v>
      </c>
      <c r="AL2756" s="41">
        <v>1800000</v>
      </c>
      <c r="AM2756" s="41">
        <v>0</v>
      </c>
      <c r="AN2756" s="41">
        <v>1800000</v>
      </c>
      <c r="AO2756" s="41">
        <v>0</v>
      </c>
      <c r="AP2756" s="41">
        <v>1800000</v>
      </c>
      <c r="AQ2756" s="41">
        <v>0</v>
      </c>
      <c r="AR2756" s="41">
        <v>1800000</v>
      </c>
      <c r="AS2756" s="41">
        <v>0</v>
      </c>
      <c r="AT2756" s="41">
        <v>1800000</v>
      </c>
      <c r="AU2756" s="41">
        <v>0</v>
      </c>
      <c r="AV2756" s="41">
        <v>1800000</v>
      </c>
      <c r="AW2756" s="41">
        <v>0</v>
      </c>
      <c r="AX2756" s="41">
        <v>0</v>
      </c>
      <c r="AY2756" s="2"/>
      <c r="AZ2756" s="12" t="str">
        <f t="shared" ref="AZ2756" si="382">IF(OR($R2756&lt;&gt;"",SUM(AA2756:AX2756)&lt;&gt;0),IF(R2756=BC2756,"OK",IF(R2756&gt;BC2756,"Valor estimado supera a Compromisos en "&amp;DOLLAR(R2756-BC2756),"Compromisos superan al Valor estimado en "&amp;DOLLAR(BC2756-R2756))),"")</f>
        <v>OK</v>
      </c>
      <c r="BA2756" s="12" t="str">
        <f t="shared" ref="BA2756" si="383">IF(OR($R2756&lt;&gt;"",SUM(AA2756:AX2756)&lt;&gt;0),IF(R2756=BD2756,"OK",IF(R2756&gt;BD2756,"Valor estimado supera a Obligaciones en "&amp;DOLLAR(R2756-BD2756),"Obligaciones superan al Valor estimado en "&amp;DOLLAR(BD2756-R2756))),"")</f>
        <v>OK</v>
      </c>
      <c r="BB2756" s="6">
        <f t="shared" ref="BB2756" si="384">+IF(B2756&lt;&gt;"",COUNTBLANK(E2756:AX2756),0)</f>
        <v>0</v>
      </c>
      <c r="BC2756" s="13">
        <f t="shared" ref="BC2756" si="385">+SUM(AA2756,AC2756,AE2756,AG2756,AI2756,AK2756,AM2756,AO2756,AQ2756,AS2756,AU2756,AW2756)</f>
        <v>16200000</v>
      </c>
      <c r="BD2756" s="13">
        <f t="shared" ref="BD2756" si="386">+SUM(AB2756,AD2756,AF2756,AH2756,AJ2756,AL2756,AN2756,AP2756,AR2756,AT2756,AV2756,AX2756)</f>
        <v>16200000</v>
      </c>
      <c r="BE2756" s="6">
        <f t="shared" ref="BE2756" si="387">+IF(OR(AZ2756="ok",AZ2756=""),0,1)</f>
        <v>0</v>
      </c>
      <c r="BF2756" s="6">
        <f t="shared" ref="BF2756" si="388">+IF(OR(BA2756="ok",BA2756=""),0,1)</f>
        <v>0</v>
      </c>
      <c r="BG2756" s="2"/>
      <c r="BH2756" s="2"/>
      <c r="BI2756" s="2"/>
    </row>
    <row r="2757" spans="1:61" s="3" customFormat="1" ht="57" x14ac:dyDescent="0.25">
      <c r="A2757" s="2"/>
      <c r="B2757" s="29" t="s">
        <v>8636</v>
      </c>
      <c r="C2757" s="29" t="s">
        <v>493</v>
      </c>
      <c r="D2757" s="29" t="s">
        <v>50</v>
      </c>
      <c r="E2757" s="30" t="s">
        <v>3018</v>
      </c>
      <c r="F2757" s="30" t="s">
        <v>3022</v>
      </c>
      <c r="G2757" s="30" t="s">
        <v>60</v>
      </c>
      <c r="H2757" s="30">
        <v>11111111</v>
      </c>
      <c r="I2757" s="30" t="s">
        <v>6269</v>
      </c>
      <c r="J2757" s="30" t="s">
        <v>221</v>
      </c>
      <c r="K2757" s="30" t="s">
        <v>3180</v>
      </c>
      <c r="L2757" s="31" t="s">
        <v>154</v>
      </c>
      <c r="M2757" s="31" t="s">
        <v>154</v>
      </c>
      <c r="N2757" s="31">
        <v>9</v>
      </c>
      <c r="O2757" s="31" t="s">
        <v>223</v>
      </c>
      <c r="P2757" s="31" t="s">
        <v>224</v>
      </c>
      <c r="Q2757" s="40">
        <v>88255922</v>
      </c>
      <c r="R2757" s="40">
        <v>88255922</v>
      </c>
      <c r="S2757" s="31" t="s">
        <v>225</v>
      </c>
      <c r="T2757" s="31" t="s">
        <v>221</v>
      </c>
      <c r="U2757" s="30" t="s">
        <v>495</v>
      </c>
      <c r="V2757" s="30" t="s">
        <v>264</v>
      </c>
      <c r="W2757" s="30" t="s">
        <v>578</v>
      </c>
      <c r="X2757" s="30" t="s">
        <v>229</v>
      </c>
      <c r="Y2757" s="30" t="s">
        <v>230</v>
      </c>
      <c r="Z2757" s="30" t="s">
        <v>655</v>
      </c>
      <c r="AA2757" s="41">
        <v>0</v>
      </c>
      <c r="AB2757" s="41">
        <v>0</v>
      </c>
      <c r="AC2757" s="41">
        <v>5000000</v>
      </c>
      <c r="AD2757" s="41">
        <v>5000000</v>
      </c>
      <c r="AE2757" s="41">
        <v>10000000</v>
      </c>
      <c r="AF2757" s="41">
        <v>10000000</v>
      </c>
      <c r="AG2757" s="41">
        <v>10000000</v>
      </c>
      <c r="AH2757" s="41">
        <v>10000000</v>
      </c>
      <c r="AI2757" s="41">
        <v>10000000</v>
      </c>
      <c r="AJ2757" s="41">
        <v>10000000</v>
      </c>
      <c r="AK2757" s="41">
        <v>10000000</v>
      </c>
      <c r="AL2757" s="41">
        <v>10000000</v>
      </c>
      <c r="AM2757" s="41">
        <v>10000000</v>
      </c>
      <c r="AN2757" s="41">
        <v>10000000</v>
      </c>
      <c r="AO2757" s="41">
        <v>10000000</v>
      </c>
      <c r="AP2757" s="41">
        <v>10000000</v>
      </c>
      <c r="AQ2757" s="41">
        <v>10000000</v>
      </c>
      <c r="AR2757" s="41">
        <v>10000000</v>
      </c>
      <c r="AS2757" s="41">
        <v>13255922</v>
      </c>
      <c r="AT2757" s="41">
        <v>13255922</v>
      </c>
      <c r="AU2757" s="41">
        <v>0</v>
      </c>
      <c r="AV2757" s="41">
        <v>0</v>
      </c>
      <c r="AW2757" s="41">
        <v>0</v>
      </c>
      <c r="AX2757" s="41">
        <v>0</v>
      </c>
      <c r="AY2757" s="2">
        <v>0</v>
      </c>
      <c r="AZ2757" s="12" t="str">
        <f t="shared" si="375"/>
        <v>OK</v>
      </c>
      <c r="BA2757" s="12" t="str">
        <f t="shared" si="376"/>
        <v>OK</v>
      </c>
      <c r="BB2757" s="6">
        <f t="shared" si="377"/>
        <v>0</v>
      </c>
      <c r="BC2757" s="13">
        <f t="shared" si="378"/>
        <v>88255922</v>
      </c>
      <c r="BD2757" s="13">
        <f t="shared" si="379"/>
        <v>88255922</v>
      </c>
      <c r="BE2757" s="6">
        <f t="shared" si="380"/>
        <v>0</v>
      </c>
      <c r="BF2757" s="6">
        <f t="shared" si="381"/>
        <v>0</v>
      </c>
      <c r="BG2757" s="2"/>
      <c r="BH2757" s="2"/>
      <c r="BI2757" s="2"/>
    </row>
    <row r="2758" spans="1:61" s="3" customFormat="1" ht="85.5" x14ac:dyDescent="0.25">
      <c r="A2758" s="2"/>
      <c r="B2758" s="29" t="s">
        <v>3177</v>
      </c>
      <c r="C2758" s="29" t="s">
        <v>493</v>
      </c>
      <c r="D2758" s="29" t="s">
        <v>50</v>
      </c>
      <c r="E2758" s="30" t="s">
        <v>3018</v>
      </c>
      <c r="F2758" s="30" t="s">
        <v>3022</v>
      </c>
      <c r="G2758" s="30" t="s">
        <v>62</v>
      </c>
      <c r="H2758" s="30">
        <v>81101512</v>
      </c>
      <c r="I2758" s="30" t="s">
        <v>6269</v>
      </c>
      <c r="J2758" s="30" t="s">
        <v>221</v>
      </c>
      <c r="K2758" s="30" t="s">
        <v>3178</v>
      </c>
      <c r="L2758" s="31" t="s">
        <v>154</v>
      </c>
      <c r="M2758" s="31" t="s">
        <v>154</v>
      </c>
      <c r="N2758" s="31">
        <v>10</v>
      </c>
      <c r="O2758" s="31" t="s">
        <v>223</v>
      </c>
      <c r="P2758" s="31" t="s">
        <v>224</v>
      </c>
      <c r="Q2758" s="40">
        <v>42000000</v>
      </c>
      <c r="R2758" s="40">
        <v>42000000</v>
      </c>
      <c r="S2758" s="31" t="s">
        <v>225</v>
      </c>
      <c r="T2758" s="31" t="s">
        <v>221</v>
      </c>
      <c r="U2758" s="30" t="s">
        <v>495</v>
      </c>
      <c r="V2758" s="30" t="s">
        <v>264</v>
      </c>
      <c r="W2758" s="30" t="s">
        <v>578</v>
      </c>
      <c r="X2758" s="30" t="s">
        <v>229</v>
      </c>
      <c r="Y2758" s="30" t="s">
        <v>230</v>
      </c>
      <c r="Z2758" s="30" t="s">
        <v>590</v>
      </c>
      <c r="AA2758" s="41">
        <v>0</v>
      </c>
      <c r="AB2758" s="41">
        <v>0</v>
      </c>
      <c r="AC2758" s="41">
        <v>42000000</v>
      </c>
      <c r="AD2758" s="41">
        <v>0</v>
      </c>
      <c r="AE2758" s="41">
        <v>0</v>
      </c>
      <c r="AF2758" s="41">
        <v>4200000</v>
      </c>
      <c r="AG2758" s="41">
        <v>0</v>
      </c>
      <c r="AH2758" s="41">
        <v>4200000</v>
      </c>
      <c r="AI2758" s="41">
        <v>0</v>
      </c>
      <c r="AJ2758" s="41">
        <v>4200000</v>
      </c>
      <c r="AK2758" s="41">
        <v>0</v>
      </c>
      <c r="AL2758" s="41">
        <v>4200000</v>
      </c>
      <c r="AM2758" s="41">
        <v>0</v>
      </c>
      <c r="AN2758" s="41">
        <v>4200000</v>
      </c>
      <c r="AO2758" s="41">
        <v>0</v>
      </c>
      <c r="AP2758" s="41">
        <v>4200000</v>
      </c>
      <c r="AQ2758" s="41">
        <v>0</v>
      </c>
      <c r="AR2758" s="41">
        <v>4200000</v>
      </c>
      <c r="AS2758" s="41">
        <v>0</v>
      </c>
      <c r="AT2758" s="41">
        <v>4200000</v>
      </c>
      <c r="AU2758" s="41">
        <v>0</v>
      </c>
      <c r="AV2758" s="41">
        <v>4200000</v>
      </c>
      <c r="AW2758" s="41">
        <v>0</v>
      </c>
      <c r="AX2758" s="41">
        <v>4200000</v>
      </c>
      <c r="AY2758" s="2">
        <v>0</v>
      </c>
      <c r="AZ2758" s="12" t="str">
        <f t="shared" si="375"/>
        <v>OK</v>
      </c>
      <c r="BA2758" s="12" t="str">
        <f t="shared" si="376"/>
        <v>OK</v>
      </c>
      <c r="BB2758" s="6">
        <f t="shared" si="377"/>
        <v>0</v>
      </c>
      <c r="BC2758" s="13">
        <f t="shared" si="378"/>
        <v>42000000</v>
      </c>
      <c r="BD2758" s="13">
        <f t="shared" si="379"/>
        <v>42000000</v>
      </c>
      <c r="BE2758" s="6">
        <f t="shared" si="380"/>
        <v>0</v>
      </c>
      <c r="BF2758" s="6">
        <f t="shared" si="381"/>
        <v>0</v>
      </c>
      <c r="BG2758" s="2"/>
      <c r="BH2758" s="2"/>
      <c r="BI2758" s="2"/>
    </row>
    <row r="2759" spans="1:61" s="3" customFormat="1" ht="57" x14ac:dyDescent="0.25">
      <c r="A2759" s="2"/>
      <c r="B2759" s="29" t="s">
        <v>3179</v>
      </c>
      <c r="C2759" s="29" t="s">
        <v>493</v>
      </c>
      <c r="D2759" s="29" t="s">
        <v>50</v>
      </c>
      <c r="E2759" s="30" t="s">
        <v>3018</v>
      </c>
      <c r="F2759" s="30" t="s">
        <v>3022</v>
      </c>
      <c r="G2759" s="30" t="s">
        <v>62</v>
      </c>
      <c r="H2759" s="30">
        <v>11111111</v>
      </c>
      <c r="I2759" s="30" t="s">
        <v>6269</v>
      </c>
      <c r="J2759" s="30" t="s">
        <v>221</v>
      </c>
      <c r="K2759" s="30" t="s">
        <v>3180</v>
      </c>
      <c r="L2759" s="31" t="s">
        <v>153</v>
      </c>
      <c r="M2759" s="31" t="s">
        <v>153</v>
      </c>
      <c r="N2759" s="31">
        <v>12</v>
      </c>
      <c r="O2759" s="31" t="s">
        <v>221</v>
      </c>
      <c r="P2759" s="31" t="s">
        <v>224</v>
      </c>
      <c r="Q2759" s="40">
        <v>0</v>
      </c>
      <c r="R2759" s="40">
        <v>0</v>
      </c>
      <c r="S2759" s="31" t="s">
        <v>225</v>
      </c>
      <c r="T2759" s="31" t="s">
        <v>221</v>
      </c>
      <c r="U2759" s="30" t="s">
        <v>495</v>
      </c>
      <c r="V2759" s="30" t="s">
        <v>264</v>
      </c>
      <c r="W2759" s="30" t="s">
        <v>578</v>
      </c>
      <c r="X2759" s="30" t="s">
        <v>229</v>
      </c>
      <c r="Y2759" s="30" t="s">
        <v>230</v>
      </c>
      <c r="Z2759" s="30" t="s">
        <v>590</v>
      </c>
      <c r="AA2759" s="41">
        <v>0</v>
      </c>
      <c r="AB2759" s="41">
        <v>0</v>
      </c>
      <c r="AC2759" s="41">
        <v>0</v>
      </c>
      <c r="AD2759" s="41">
        <v>0</v>
      </c>
      <c r="AE2759" s="41">
        <v>0</v>
      </c>
      <c r="AF2759" s="41">
        <v>0</v>
      </c>
      <c r="AG2759" s="41">
        <v>0</v>
      </c>
      <c r="AH2759" s="41">
        <v>0</v>
      </c>
      <c r="AI2759" s="41">
        <v>0</v>
      </c>
      <c r="AJ2759" s="41">
        <v>0</v>
      </c>
      <c r="AK2759" s="41">
        <v>0</v>
      </c>
      <c r="AL2759" s="41">
        <v>0</v>
      </c>
      <c r="AM2759" s="41">
        <v>0</v>
      </c>
      <c r="AN2759" s="41">
        <v>0</v>
      </c>
      <c r="AO2759" s="41">
        <v>0</v>
      </c>
      <c r="AP2759" s="41">
        <v>0</v>
      </c>
      <c r="AQ2759" s="41">
        <v>0</v>
      </c>
      <c r="AR2759" s="41">
        <v>0</v>
      </c>
      <c r="AS2759" s="41">
        <v>0</v>
      </c>
      <c r="AT2759" s="41">
        <v>0</v>
      </c>
      <c r="AU2759" s="41">
        <v>0</v>
      </c>
      <c r="AV2759" s="41">
        <v>0</v>
      </c>
      <c r="AW2759" s="41">
        <v>0</v>
      </c>
      <c r="AX2759" s="41">
        <v>0</v>
      </c>
      <c r="AY2759" s="2">
        <v>0</v>
      </c>
      <c r="AZ2759" s="12" t="str">
        <f t="shared" si="375"/>
        <v>OK</v>
      </c>
      <c r="BA2759" s="12" t="str">
        <f t="shared" si="376"/>
        <v>OK</v>
      </c>
      <c r="BB2759" s="6">
        <f t="shared" si="377"/>
        <v>0</v>
      </c>
      <c r="BC2759" s="13">
        <f t="shared" si="378"/>
        <v>0</v>
      </c>
      <c r="BD2759" s="13">
        <f t="shared" si="379"/>
        <v>0</v>
      </c>
      <c r="BE2759" s="6">
        <f t="shared" si="380"/>
        <v>0</v>
      </c>
      <c r="BF2759" s="6">
        <f t="shared" si="381"/>
        <v>0</v>
      </c>
      <c r="BG2759" s="2"/>
      <c r="BH2759" s="2"/>
      <c r="BI2759" s="2"/>
    </row>
    <row r="2760" spans="1:61" s="3" customFormat="1" ht="114" x14ac:dyDescent="0.25">
      <c r="A2760" s="2"/>
      <c r="B2760" s="29" t="s">
        <v>3181</v>
      </c>
      <c r="C2760" s="29" t="s">
        <v>493</v>
      </c>
      <c r="D2760" s="29" t="s">
        <v>50</v>
      </c>
      <c r="E2760" s="30" t="s">
        <v>3018</v>
      </c>
      <c r="F2760" s="30" t="s">
        <v>3022</v>
      </c>
      <c r="G2760" s="30" t="s">
        <v>62</v>
      </c>
      <c r="H2760" s="30">
        <v>81101512</v>
      </c>
      <c r="I2760" s="30" t="s">
        <v>6269</v>
      </c>
      <c r="J2760" s="30" t="s">
        <v>221</v>
      </c>
      <c r="K2760" s="30" t="s">
        <v>3182</v>
      </c>
      <c r="L2760" s="31" t="s">
        <v>154</v>
      </c>
      <c r="M2760" s="31" t="s">
        <v>154</v>
      </c>
      <c r="N2760" s="31">
        <v>9</v>
      </c>
      <c r="O2760" s="31" t="s">
        <v>223</v>
      </c>
      <c r="P2760" s="31" t="s">
        <v>224</v>
      </c>
      <c r="Q2760" s="40">
        <v>36000000</v>
      </c>
      <c r="R2760" s="40">
        <v>36000000</v>
      </c>
      <c r="S2760" s="31" t="s">
        <v>225</v>
      </c>
      <c r="T2760" s="31" t="s">
        <v>221</v>
      </c>
      <c r="U2760" s="30" t="s">
        <v>495</v>
      </c>
      <c r="V2760" s="30" t="s">
        <v>264</v>
      </c>
      <c r="W2760" s="30" t="s">
        <v>578</v>
      </c>
      <c r="X2760" s="30" t="s">
        <v>229</v>
      </c>
      <c r="Y2760" s="30" t="s">
        <v>230</v>
      </c>
      <c r="Z2760" s="30" t="s">
        <v>3183</v>
      </c>
      <c r="AA2760" s="41">
        <v>0</v>
      </c>
      <c r="AB2760" s="41">
        <v>0</v>
      </c>
      <c r="AC2760" s="41">
        <v>36000000</v>
      </c>
      <c r="AD2760" s="41">
        <v>0</v>
      </c>
      <c r="AE2760" s="41">
        <v>0</v>
      </c>
      <c r="AF2760" s="41">
        <v>4000000</v>
      </c>
      <c r="AG2760" s="41">
        <v>0</v>
      </c>
      <c r="AH2760" s="41">
        <v>4000000</v>
      </c>
      <c r="AI2760" s="41">
        <v>0</v>
      </c>
      <c r="AJ2760" s="41">
        <v>4000000</v>
      </c>
      <c r="AK2760" s="41">
        <v>0</v>
      </c>
      <c r="AL2760" s="41">
        <v>4000000</v>
      </c>
      <c r="AM2760" s="41">
        <v>0</v>
      </c>
      <c r="AN2760" s="41">
        <v>4000000</v>
      </c>
      <c r="AO2760" s="41">
        <v>0</v>
      </c>
      <c r="AP2760" s="41">
        <v>4000000</v>
      </c>
      <c r="AQ2760" s="41">
        <v>0</v>
      </c>
      <c r="AR2760" s="41">
        <v>4000000</v>
      </c>
      <c r="AS2760" s="41">
        <v>0</v>
      </c>
      <c r="AT2760" s="41">
        <v>4000000</v>
      </c>
      <c r="AU2760" s="41">
        <v>0</v>
      </c>
      <c r="AV2760" s="41">
        <v>4000000</v>
      </c>
      <c r="AW2760" s="41">
        <v>0</v>
      </c>
      <c r="AX2760" s="41">
        <v>0</v>
      </c>
      <c r="AY2760" s="2">
        <v>0</v>
      </c>
      <c r="AZ2760" s="12" t="str">
        <f t="shared" si="375"/>
        <v>OK</v>
      </c>
      <c r="BA2760" s="12" t="str">
        <f t="shared" si="376"/>
        <v>OK</v>
      </c>
      <c r="BB2760" s="6">
        <f t="shared" si="377"/>
        <v>0</v>
      </c>
      <c r="BC2760" s="13">
        <f t="shared" si="378"/>
        <v>36000000</v>
      </c>
      <c r="BD2760" s="13">
        <f t="shared" si="379"/>
        <v>36000000</v>
      </c>
      <c r="BE2760" s="6">
        <f t="shared" si="380"/>
        <v>0</v>
      </c>
      <c r="BF2760" s="6">
        <f t="shared" si="381"/>
        <v>0</v>
      </c>
      <c r="BG2760" s="2"/>
      <c r="BH2760" s="2"/>
      <c r="BI2760" s="2"/>
    </row>
    <row r="2761" spans="1:61" s="3" customFormat="1" ht="114" x14ac:dyDescent="0.25">
      <c r="A2761" s="2"/>
      <c r="B2761" s="29" t="s">
        <v>3184</v>
      </c>
      <c r="C2761" s="29" t="s">
        <v>493</v>
      </c>
      <c r="D2761" s="29" t="s">
        <v>50</v>
      </c>
      <c r="E2761" s="30" t="s">
        <v>3185</v>
      </c>
      <c r="F2761" s="30" t="s">
        <v>3186</v>
      </c>
      <c r="G2761" s="30" t="s">
        <v>68</v>
      </c>
      <c r="H2761" s="30">
        <v>82140000</v>
      </c>
      <c r="I2761" s="30" t="s">
        <v>6275</v>
      </c>
      <c r="J2761" s="30" t="s">
        <v>221</v>
      </c>
      <c r="K2761" s="30" t="s">
        <v>3187</v>
      </c>
      <c r="L2761" s="31" t="s">
        <v>154</v>
      </c>
      <c r="M2761" s="31" t="s">
        <v>154</v>
      </c>
      <c r="N2761" s="31">
        <v>6</v>
      </c>
      <c r="O2761" s="31" t="s">
        <v>223</v>
      </c>
      <c r="P2761" s="31" t="s">
        <v>224</v>
      </c>
      <c r="Q2761" s="40">
        <v>48000000</v>
      </c>
      <c r="R2761" s="40">
        <v>48000000</v>
      </c>
      <c r="S2761" s="31" t="s">
        <v>225</v>
      </c>
      <c r="T2761" s="31" t="s">
        <v>221</v>
      </c>
      <c r="U2761" s="30" t="s">
        <v>495</v>
      </c>
      <c r="V2761" s="30" t="s">
        <v>264</v>
      </c>
      <c r="W2761" s="30" t="s">
        <v>607</v>
      </c>
      <c r="X2761" s="30" t="s">
        <v>229</v>
      </c>
      <c r="Y2761" s="30" t="s">
        <v>230</v>
      </c>
      <c r="Z2761" s="30" t="s">
        <v>3188</v>
      </c>
      <c r="AA2761" s="41">
        <v>0</v>
      </c>
      <c r="AB2761" s="41">
        <v>0</v>
      </c>
      <c r="AC2761" s="41">
        <v>48000000</v>
      </c>
      <c r="AD2761" s="41">
        <v>0</v>
      </c>
      <c r="AE2761" s="41">
        <v>0</v>
      </c>
      <c r="AF2761" s="41">
        <v>8000000</v>
      </c>
      <c r="AG2761" s="41">
        <v>0</v>
      </c>
      <c r="AH2761" s="41">
        <v>8000000</v>
      </c>
      <c r="AI2761" s="41">
        <v>0</v>
      </c>
      <c r="AJ2761" s="41">
        <v>8000000</v>
      </c>
      <c r="AK2761" s="41">
        <v>0</v>
      </c>
      <c r="AL2761" s="41">
        <v>8000000</v>
      </c>
      <c r="AM2761" s="41">
        <v>0</v>
      </c>
      <c r="AN2761" s="41">
        <v>8000000</v>
      </c>
      <c r="AO2761" s="41">
        <v>0</v>
      </c>
      <c r="AP2761" s="41">
        <v>8000000</v>
      </c>
      <c r="AQ2761" s="41">
        <v>0</v>
      </c>
      <c r="AR2761" s="41">
        <v>0</v>
      </c>
      <c r="AS2761" s="41">
        <v>0</v>
      </c>
      <c r="AT2761" s="41">
        <v>0</v>
      </c>
      <c r="AU2761" s="41">
        <v>0</v>
      </c>
      <c r="AV2761" s="41">
        <v>0</v>
      </c>
      <c r="AW2761" s="41">
        <v>0</v>
      </c>
      <c r="AX2761" s="41">
        <v>0</v>
      </c>
      <c r="AY2761" s="2">
        <v>0</v>
      </c>
      <c r="AZ2761" s="12" t="str">
        <f t="shared" si="375"/>
        <v>OK</v>
      </c>
      <c r="BA2761" s="12" t="str">
        <f t="shared" si="376"/>
        <v>OK</v>
      </c>
      <c r="BB2761" s="6">
        <f t="shared" si="377"/>
        <v>0</v>
      </c>
      <c r="BC2761" s="13">
        <f t="shared" si="378"/>
        <v>48000000</v>
      </c>
      <c r="BD2761" s="13">
        <f t="shared" si="379"/>
        <v>48000000</v>
      </c>
      <c r="BE2761" s="6">
        <f t="shared" si="380"/>
        <v>0</v>
      </c>
      <c r="BF2761" s="6">
        <f t="shared" si="381"/>
        <v>0</v>
      </c>
      <c r="BG2761" s="2"/>
      <c r="BH2761" s="2"/>
      <c r="BI2761" s="2"/>
    </row>
    <row r="2762" spans="1:61" s="3" customFormat="1" ht="85.5" x14ac:dyDescent="0.25">
      <c r="A2762" s="2"/>
      <c r="B2762" s="29" t="s">
        <v>3189</v>
      </c>
      <c r="C2762" s="29" t="s">
        <v>493</v>
      </c>
      <c r="D2762" s="29" t="s">
        <v>50</v>
      </c>
      <c r="E2762" s="30" t="s">
        <v>3185</v>
      </c>
      <c r="F2762" s="30" t="s">
        <v>3186</v>
      </c>
      <c r="G2762" s="30" t="s">
        <v>68</v>
      </c>
      <c r="H2762" s="30">
        <v>82100000</v>
      </c>
      <c r="I2762" s="30" t="s">
        <v>6275</v>
      </c>
      <c r="J2762" s="30" t="s">
        <v>221</v>
      </c>
      <c r="K2762" s="30" t="s">
        <v>3190</v>
      </c>
      <c r="L2762" s="31" t="s">
        <v>153</v>
      </c>
      <c r="M2762" s="31" t="s">
        <v>153</v>
      </c>
      <c r="N2762" s="31">
        <v>12</v>
      </c>
      <c r="O2762" s="31" t="s">
        <v>223</v>
      </c>
      <c r="P2762" s="31" t="s">
        <v>224</v>
      </c>
      <c r="Q2762" s="40">
        <v>48840000</v>
      </c>
      <c r="R2762" s="40">
        <v>48840000</v>
      </c>
      <c r="S2762" s="31" t="s">
        <v>225</v>
      </c>
      <c r="T2762" s="31" t="s">
        <v>221</v>
      </c>
      <c r="U2762" s="30" t="s">
        <v>495</v>
      </c>
      <c r="V2762" s="30" t="s">
        <v>264</v>
      </c>
      <c r="W2762" s="30" t="s">
        <v>3154</v>
      </c>
      <c r="X2762" s="30" t="s">
        <v>229</v>
      </c>
      <c r="Y2762" s="30" t="s">
        <v>230</v>
      </c>
      <c r="Z2762" s="30" t="s">
        <v>642</v>
      </c>
      <c r="AA2762" s="41">
        <v>48840000</v>
      </c>
      <c r="AB2762" s="41">
        <v>0</v>
      </c>
      <c r="AC2762" s="41">
        <v>0</v>
      </c>
      <c r="AD2762" s="41">
        <v>4440000</v>
      </c>
      <c r="AE2762" s="41">
        <v>0</v>
      </c>
      <c r="AF2762" s="41">
        <v>4440000</v>
      </c>
      <c r="AG2762" s="41">
        <v>0</v>
      </c>
      <c r="AH2762" s="41">
        <v>4440000</v>
      </c>
      <c r="AI2762" s="41">
        <v>0</v>
      </c>
      <c r="AJ2762" s="41">
        <v>4440000</v>
      </c>
      <c r="AK2762" s="41">
        <v>0</v>
      </c>
      <c r="AL2762" s="41">
        <v>4440000</v>
      </c>
      <c r="AM2762" s="41">
        <v>0</v>
      </c>
      <c r="AN2762" s="41">
        <v>4440000</v>
      </c>
      <c r="AO2762" s="41">
        <v>0</v>
      </c>
      <c r="AP2762" s="41">
        <v>4440000</v>
      </c>
      <c r="AQ2762" s="41">
        <v>0</v>
      </c>
      <c r="AR2762" s="41">
        <v>4440000</v>
      </c>
      <c r="AS2762" s="41">
        <v>0</v>
      </c>
      <c r="AT2762" s="41">
        <v>4440000</v>
      </c>
      <c r="AU2762" s="41">
        <v>0</v>
      </c>
      <c r="AV2762" s="41">
        <v>4440000</v>
      </c>
      <c r="AW2762" s="41">
        <v>0</v>
      </c>
      <c r="AX2762" s="41">
        <v>4440000</v>
      </c>
      <c r="AY2762" s="2">
        <v>0</v>
      </c>
      <c r="AZ2762" s="12" t="str">
        <f t="shared" si="375"/>
        <v>OK</v>
      </c>
      <c r="BA2762" s="12" t="str">
        <f t="shared" si="376"/>
        <v>OK</v>
      </c>
      <c r="BB2762" s="6">
        <f t="shared" si="377"/>
        <v>0</v>
      </c>
      <c r="BC2762" s="13">
        <f t="shared" si="378"/>
        <v>48840000</v>
      </c>
      <c r="BD2762" s="13">
        <f t="shared" si="379"/>
        <v>48840000</v>
      </c>
      <c r="BE2762" s="6">
        <f t="shared" si="380"/>
        <v>0</v>
      </c>
      <c r="BF2762" s="6">
        <f t="shared" si="381"/>
        <v>0</v>
      </c>
      <c r="BG2762" s="2"/>
      <c r="BH2762" s="2"/>
      <c r="BI2762" s="2"/>
    </row>
    <row r="2763" spans="1:61" s="3" customFormat="1" ht="71.25" x14ac:dyDescent="0.25">
      <c r="A2763" s="2"/>
      <c r="B2763" s="29" t="s">
        <v>3191</v>
      </c>
      <c r="C2763" s="29" t="s">
        <v>241</v>
      </c>
      <c r="D2763" s="29" t="s">
        <v>50</v>
      </c>
      <c r="E2763" s="30" t="s">
        <v>3185</v>
      </c>
      <c r="F2763" s="30" t="s">
        <v>3186</v>
      </c>
      <c r="G2763" s="30" t="s">
        <v>69</v>
      </c>
      <c r="H2763" s="30">
        <v>79342300</v>
      </c>
      <c r="I2763" s="30" t="s">
        <v>6275</v>
      </c>
      <c r="J2763" s="30" t="s">
        <v>221</v>
      </c>
      <c r="K2763" s="30" t="s">
        <v>3192</v>
      </c>
      <c r="L2763" s="31" t="s">
        <v>153</v>
      </c>
      <c r="M2763" s="31" t="s">
        <v>153</v>
      </c>
      <c r="N2763" s="31">
        <v>12</v>
      </c>
      <c r="O2763" s="31" t="s">
        <v>223</v>
      </c>
      <c r="P2763" s="31" t="s">
        <v>224</v>
      </c>
      <c r="Q2763" s="40">
        <v>77271799</v>
      </c>
      <c r="R2763" s="40">
        <v>77271799</v>
      </c>
      <c r="S2763" s="31" t="s">
        <v>225</v>
      </c>
      <c r="T2763" s="31" t="s">
        <v>221</v>
      </c>
      <c r="U2763" s="30" t="s">
        <v>243</v>
      </c>
      <c r="V2763" s="30" t="s">
        <v>244</v>
      </c>
      <c r="W2763" s="30" t="s">
        <v>245</v>
      </c>
      <c r="X2763" s="30" t="s">
        <v>229</v>
      </c>
      <c r="Y2763" s="30" t="s">
        <v>230</v>
      </c>
      <c r="Z2763" s="30" t="s">
        <v>259</v>
      </c>
      <c r="AA2763" s="41">
        <v>77271799</v>
      </c>
      <c r="AB2763" s="41">
        <v>0</v>
      </c>
      <c r="AC2763" s="41">
        <v>0</v>
      </c>
      <c r="AD2763" s="41">
        <v>7024709</v>
      </c>
      <c r="AE2763" s="41">
        <v>0</v>
      </c>
      <c r="AF2763" s="41">
        <v>7024709</v>
      </c>
      <c r="AG2763" s="41">
        <v>0</v>
      </c>
      <c r="AH2763" s="41">
        <v>7024709</v>
      </c>
      <c r="AI2763" s="41">
        <v>0</v>
      </c>
      <c r="AJ2763" s="41">
        <v>7024709</v>
      </c>
      <c r="AK2763" s="41">
        <v>0</v>
      </c>
      <c r="AL2763" s="41">
        <v>7024709</v>
      </c>
      <c r="AM2763" s="41">
        <v>0</v>
      </c>
      <c r="AN2763" s="41">
        <v>7024709</v>
      </c>
      <c r="AO2763" s="41">
        <v>0</v>
      </c>
      <c r="AP2763" s="41">
        <v>7024709</v>
      </c>
      <c r="AQ2763" s="41">
        <v>0</v>
      </c>
      <c r="AR2763" s="41">
        <v>7024709</v>
      </c>
      <c r="AS2763" s="41">
        <v>0</v>
      </c>
      <c r="AT2763" s="41">
        <v>7024709</v>
      </c>
      <c r="AU2763" s="41">
        <v>0</v>
      </c>
      <c r="AV2763" s="41">
        <v>7024709</v>
      </c>
      <c r="AW2763" s="41">
        <v>0</v>
      </c>
      <c r="AX2763" s="41">
        <v>7024709</v>
      </c>
      <c r="AY2763" s="2">
        <v>0</v>
      </c>
      <c r="AZ2763" s="12" t="str">
        <f t="shared" si="375"/>
        <v>OK</v>
      </c>
      <c r="BA2763" s="12" t="str">
        <f t="shared" si="376"/>
        <v>OK</v>
      </c>
      <c r="BB2763" s="6">
        <f t="shared" si="377"/>
        <v>0</v>
      </c>
      <c r="BC2763" s="13">
        <f t="shared" si="378"/>
        <v>77271799</v>
      </c>
      <c r="BD2763" s="13">
        <f t="shared" si="379"/>
        <v>77271799</v>
      </c>
      <c r="BE2763" s="6">
        <f t="shared" si="380"/>
        <v>0</v>
      </c>
      <c r="BF2763" s="6">
        <f t="shared" si="381"/>
        <v>0</v>
      </c>
      <c r="BG2763" s="2"/>
      <c r="BH2763" s="2"/>
      <c r="BI2763" s="2"/>
    </row>
    <row r="2764" spans="1:61" s="3" customFormat="1" ht="156.75" x14ac:dyDescent="0.25">
      <c r="A2764" s="2"/>
      <c r="B2764" s="29" t="s">
        <v>3193</v>
      </c>
      <c r="C2764" s="29" t="s">
        <v>241</v>
      </c>
      <c r="D2764" s="29" t="s">
        <v>50</v>
      </c>
      <c r="E2764" s="30" t="s">
        <v>3185</v>
      </c>
      <c r="F2764" s="30" t="s">
        <v>3186</v>
      </c>
      <c r="G2764" s="30" t="s">
        <v>69</v>
      </c>
      <c r="H2764" s="30">
        <v>79342300</v>
      </c>
      <c r="I2764" s="30" t="s">
        <v>6275</v>
      </c>
      <c r="J2764" s="30" t="s">
        <v>221</v>
      </c>
      <c r="K2764" s="30" t="s">
        <v>3194</v>
      </c>
      <c r="L2764" s="31" t="s">
        <v>153</v>
      </c>
      <c r="M2764" s="31" t="s">
        <v>153</v>
      </c>
      <c r="N2764" s="31">
        <v>5</v>
      </c>
      <c r="O2764" s="31" t="s">
        <v>223</v>
      </c>
      <c r="P2764" s="31" t="s">
        <v>224</v>
      </c>
      <c r="Q2764" s="40">
        <v>13706005</v>
      </c>
      <c r="R2764" s="40">
        <v>13706005</v>
      </c>
      <c r="S2764" s="31" t="s">
        <v>225</v>
      </c>
      <c r="T2764" s="31" t="s">
        <v>221</v>
      </c>
      <c r="U2764" s="30" t="s">
        <v>243</v>
      </c>
      <c r="V2764" s="30" t="s">
        <v>244</v>
      </c>
      <c r="W2764" s="30" t="s">
        <v>245</v>
      </c>
      <c r="X2764" s="30" t="s">
        <v>229</v>
      </c>
      <c r="Y2764" s="30" t="s">
        <v>230</v>
      </c>
      <c r="Z2764" s="30" t="s">
        <v>249</v>
      </c>
      <c r="AA2764" s="41">
        <v>13706005</v>
      </c>
      <c r="AB2764" s="41">
        <v>0</v>
      </c>
      <c r="AC2764" s="41">
        <v>0</v>
      </c>
      <c r="AD2764" s="41">
        <v>2741201</v>
      </c>
      <c r="AE2764" s="41">
        <v>0</v>
      </c>
      <c r="AF2764" s="41">
        <v>2741201</v>
      </c>
      <c r="AG2764" s="41">
        <v>0</v>
      </c>
      <c r="AH2764" s="41">
        <v>2741201</v>
      </c>
      <c r="AI2764" s="41">
        <v>0</v>
      </c>
      <c r="AJ2764" s="41">
        <v>2741201</v>
      </c>
      <c r="AK2764" s="41">
        <v>0</v>
      </c>
      <c r="AL2764" s="41">
        <v>2741201</v>
      </c>
      <c r="AM2764" s="41">
        <v>0</v>
      </c>
      <c r="AN2764" s="41">
        <v>0</v>
      </c>
      <c r="AO2764" s="41">
        <v>0</v>
      </c>
      <c r="AP2764" s="41">
        <v>0</v>
      </c>
      <c r="AQ2764" s="41">
        <v>0</v>
      </c>
      <c r="AR2764" s="41">
        <v>0</v>
      </c>
      <c r="AS2764" s="41">
        <v>0</v>
      </c>
      <c r="AT2764" s="41">
        <v>0</v>
      </c>
      <c r="AU2764" s="41">
        <v>0</v>
      </c>
      <c r="AV2764" s="41">
        <v>0</v>
      </c>
      <c r="AW2764" s="41">
        <v>0</v>
      </c>
      <c r="AX2764" s="41">
        <v>0</v>
      </c>
      <c r="AY2764" s="2">
        <v>0</v>
      </c>
      <c r="AZ2764" s="12" t="str">
        <f t="shared" si="375"/>
        <v>OK</v>
      </c>
      <c r="BA2764" s="12" t="str">
        <f t="shared" si="376"/>
        <v>OK</v>
      </c>
      <c r="BB2764" s="6">
        <f t="shared" si="377"/>
        <v>0</v>
      </c>
      <c r="BC2764" s="13">
        <f t="shared" si="378"/>
        <v>13706005</v>
      </c>
      <c r="BD2764" s="13">
        <f t="shared" si="379"/>
        <v>13706005</v>
      </c>
      <c r="BE2764" s="6">
        <f t="shared" si="380"/>
        <v>0</v>
      </c>
      <c r="BF2764" s="6">
        <f t="shared" si="381"/>
        <v>0</v>
      </c>
      <c r="BG2764" s="2"/>
      <c r="BH2764" s="2"/>
      <c r="BI2764" s="2"/>
    </row>
    <row r="2765" spans="1:61" s="3" customFormat="1" ht="99.75" x14ac:dyDescent="0.25">
      <c r="A2765" s="2"/>
      <c r="B2765" s="29" t="s">
        <v>3195</v>
      </c>
      <c r="C2765" s="29" t="s">
        <v>241</v>
      </c>
      <c r="D2765" s="29" t="s">
        <v>50</v>
      </c>
      <c r="E2765" s="30" t="s">
        <v>3185</v>
      </c>
      <c r="F2765" s="30" t="s">
        <v>3186</v>
      </c>
      <c r="G2765" s="30" t="s">
        <v>69</v>
      </c>
      <c r="H2765" s="30">
        <v>11111111</v>
      </c>
      <c r="I2765" s="30" t="s">
        <v>6275</v>
      </c>
      <c r="J2765" s="30" t="s">
        <v>221</v>
      </c>
      <c r="K2765" s="30" t="s">
        <v>3196</v>
      </c>
      <c r="L2765" s="31" t="s">
        <v>153</v>
      </c>
      <c r="M2765" s="31" t="s">
        <v>153</v>
      </c>
      <c r="N2765" s="31">
        <v>1</v>
      </c>
      <c r="O2765" s="31" t="s">
        <v>223</v>
      </c>
      <c r="P2765" s="31" t="s">
        <v>224</v>
      </c>
      <c r="Q2765" s="40">
        <v>9022196</v>
      </c>
      <c r="R2765" s="40">
        <v>9022196</v>
      </c>
      <c r="S2765" s="31" t="s">
        <v>225</v>
      </c>
      <c r="T2765" s="31" t="s">
        <v>221</v>
      </c>
      <c r="U2765" s="30" t="s">
        <v>243</v>
      </c>
      <c r="V2765" s="30" t="s">
        <v>244</v>
      </c>
      <c r="W2765" s="30" t="s">
        <v>245</v>
      </c>
      <c r="X2765" s="30" t="s">
        <v>257</v>
      </c>
      <c r="Y2765" s="30" t="s">
        <v>258</v>
      </c>
      <c r="Z2765" s="30" t="s">
        <v>254</v>
      </c>
      <c r="AA2765" s="41">
        <v>750000</v>
      </c>
      <c r="AB2765" s="41">
        <v>750000</v>
      </c>
      <c r="AC2765" s="41">
        <v>750000</v>
      </c>
      <c r="AD2765" s="41">
        <v>750000</v>
      </c>
      <c r="AE2765" s="41">
        <v>750000</v>
      </c>
      <c r="AF2765" s="41">
        <v>750000</v>
      </c>
      <c r="AG2765" s="41">
        <v>750000</v>
      </c>
      <c r="AH2765" s="41">
        <v>750000</v>
      </c>
      <c r="AI2765" s="41">
        <v>750000</v>
      </c>
      <c r="AJ2765" s="41">
        <v>750000</v>
      </c>
      <c r="AK2765" s="41">
        <v>750000</v>
      </c>
      <c r="AL2765" s="41">
        <v>750000</v>
      </c>
      <c r="AM2765" s="41">
        <v>750000</v>
      </c>
      <c r="AN2765" s="41">
        <v>750000</v>
      </c>
      <c r="AO2765" s="41">
        <v>750000</v>
      </c>
      <c r="AP2765" s="41">
        <v>750000</v>
      </c>
      <c r="AQ2765" s="41">
        <v>750000</v>
      </c>
      <c r="AR2765" s="41">
        <v>750000</v>
      </c>
      <c r="AS2765" s="41">
        <v>750000</v>
      </c>
      <c r="AT2765" s="41">
        <v>750000</v>
      </c>
      <c r="AU2765" s="41">
        <v>750000</v>
      </c>
      <c r="AV2765" s="41">
        <v>750000</v>
      </c>
      <c r="AW2765" s="41">
        <v>772196</v>
      </c>
      <c r="AX2765" s="41">
        <v>772196</v>
      </c>
      <c r="AY2765" s="2">
        <v>0</v>
      </c>
      <c r="AZ2765" s="12" t="str">
        <f t="shared" si="375"/>
        <v>OK</v>
      </c>
      <c r="BA2765" s="12" t="str">
        <f t="shared" si="376"/>
        <v>OK</v>
      </c>
      <c r="BB2765" s="6">
        <f t="shared" si="377"/>
        <v>0</v>
      </c>
      <c r="BC2765" s="13">
        <f t="shared" si="378"/>
        <v>9022196</v>
      </c>
      <c r="BD2765" s="13">
        <f t="shared" si="379"/>
        <v>9022196</v>
      </c>
      <c r="BE2765" s="6">
        <f t="shared" si="380"/>
        <v>0</v>
      </c>
      <c r="BF2765" s="6">
        <f t="shared" si="381"/>
        <v>0</v>
      </c>
      <c r="BG2765" s="2"/>
      <c r="BH2765" s="2"/>
      <c r="BI2765" s="2"/>
    </row>
    <row r="2766" spans="1:61" s="3" customFormat="1" ht="71.25" x14ac:dyDescent="0.25">
      <c r="A2766" s="2"/>
      <c r="B2766" s="29" t="s">
        <v>3197</v>
      </c>
      <c r="C2766" s="29" t="s">
        <v>241</v>
      </c>
      <c r="D2766" s="29" t="s">
        <v>50</v>
      </c>
      <c r="E2766" s="30" t="s">
        <v>3185</v>
      </c>
      <c r="F2766" s="30" t="s">
        <v>3186</v>
      </c>
      <c r="G2766" s="30" t="s">
        <v>69</v>
      </c>
      <c r="H2766" s="30">
        <v>86666666</v>
      </c>
      <c r="I2766" s="30" t="s">
        <v>6275</v>
      </c>
      <c r="J2766" s="30" t="s">
        <v>221</v>
      </c>
      <c r="K2766" s="30" t="s">
        <v>3198</v>
      </c>
      <c r="L2766" s="31" t="s">
        <v>155</v>
      </c>
      <c r="M2766" s="31" t="s">
        <v>155</v>
      </c>
      <c r="N2766" s="31">
        <v>1</v>
      </c>
      <c r="O2766" s="31" t="s">
        <v>221</v>
      </c>
      <c r="P2766" s="31" t="s">
        <v>224</v>
      </c>
      <c r="Q2766" s="40">
        <v>173000000</v>
      </c>
      <c r="R2766" s="40">
        <v>173000000</v>
      </c>
      <c r="S2766" s="31" t="s">
        <v>225</v>
      </c>
      <c r="T2766" s="31" t="s">
        <v>221</v>
      </c>
      <c r="U2766" s="30" t="s">
        <v>243</v>
      </c>
      <c r="V2766" s="30" t="s">
        <v>244</v>
      </c>
      <c r="W2766" s="30" t="s">
        <v>245</v>
      </c>
      <c r="X2766" s="30" t="s">
        <v>229</v>
      </c>
      <c r="Y2766" s="30" t="s">
        <v>230</v>
      </c>
      <c r="Z2766" s="30" t="s">
        <v>254</v>
      </c>
      <c r="AA2766" s="41">
        <v>0</v>
      </c>
      <c r="AB2766" s="41">
        <v>0</v>
      </c>
      <c r="AC2766" s="41">
        <v>173000000</v>
      </c>
      <c r="AD2766" s="41">
        <v>0</v>
      </c>
      <c r="AE2766" s="41">
        <v>0</v>
      </c>
      <c r="AF2766" s="41">
        <v>0</v>
      </c>
      <c r="AG2766" s="41">
        <v>0</v>
      </c>
      <c r="AH2766" s="41">
        <v>13000000</v>
      </c>
      <c r="AI2766" s="41">
        <v>0</v>
      </c>
      <c r="AJ2766" s="41">
        <v>20000000</v>
      </c>
      <c r="AK2766" s="41">
        <v>0</v>
      </c>
      <c r="AL2766" s="41">
        <v>20000000</v>
      </c>
      <c r="AM2766" s="41">
        <v>0</v>
      </c>
      <c r="AN2766" s="41">
        <v>20000000</v>
      </c>
      <c r="AO2766" s="41">
        <v>0</v>
      </c>
      <c r="AP2766" s="41">
        <v>20000000</v>
      </c>
      <c r="AQ2766" s="41">
        <v>0</v>
      </c>
      <c r="AR2766" s="41">
        <v>20000000</v>
      </c>
      <c r="AS2766" s="41">
        <v>0</v>
      </c>
      <c r="AT2766" s="41">
        <v>20000000</v>
      </c>
      <c r="AU2766" s="41">
        <v>0</v>
      </c>
      <c r="AV2766" s="41">
        <v>20000000</v>
      </c>
      <c r="AW2766" s="41">
        <v>0</v>
      </c>
      <c r="AX2766" s="41">
        <v>20000000</v>
      </c>
      <c r="AY2766" s="2">
        <v>0</v>
      </c>
      <c r="AZ2766" s="12" t="str">
        <f t="shared" si="375"/>
        <v>OK</v>
      </c>
      <c r="BA2766" s="12" t="str">
        <f t="shared" si="376"/>
        <v>OK</v>
      </c>
      <c r="BB2766" s="6">
        <f t="shared" si="377"/>
        <v>0</v>
      </c>
      <c r="BC2766" s="13">
        <f t="shared" si="378"/>
        <v>173000000</v>
      </c>
      <c r="BD2766" s="13">
        <f t="shared" si="379"/>
        <v>173000000</v>
      </c>
      <c r="BE2766" s="6">
        <f t="shared" si="380"/>
        <v>0</v>
      </c>
      <c r="BF2766" s="6">
        <f t="shared" si="381"/>
        <v>0</v>
      </c>
      <c r="BG2766" s="2"/>
      <c r="BH2766" s="2"/>
      <c r="BI2766" s="2"/>
    </row>
    <row r="2767" spans="1:61" s="3" customFormat="1" ht="71.25" x14ac:dyDescent="0.25">
      <c r="A2767" s="2"/>
      <c r="B2767" s="29" t="s">
        <v>3199</v>
      </c>
      <c r="C2767" s="29" t="s">
        <v>241</v>
      </c>
      <c r="D2767" s="29" t="s">
        <v>50</v>
      </c>
      <c r="E2767" s="30" t="s">
        <v>3185</v>
      </c>
      <c r="F2767" s="30" t="s">
        <v>3186</v>
      </c>
      <c r="G2767" s="30" t="s">
        <v>69</v>
      </c>
      <c r="H2767" s="30">
        <v>11111111</v>
      </c>
      <c r="I2767" s="30" t="s">
        <v>6275</v>
      </c>
      <c r="J2767" s="30" t="s">
        <v>221</v>
      </c>
      <c r="K2767" s="30" t="s">
        <v>6371</v>
      </c>
      <c r="L2767" s="31" t="s">
        <v>155</v>
      </c>
      <c r="M2767" s="31" t="s">
        <v>155</v>
      </c>
      <c r="N2767" s="31">
        <v>1</v>
      </c>
      <c r="O2767" s="31" t="s">
        <v>221</v>
      </c>
      <c r="P2767" s="31" t="s">
        <v>224</v>
      </c>
      <c r="Q2767" s="40">
        <v>20000000</v>
      </c>
      <c r="R2767" s="40">
        <v>20000000</v>
      </c>
      <c r="S2767" s="31" t="s">
        <v>225</v>
      </c>
      <c r="T2767" s="31" t="s">
        <v>221</v>
      </c>
      <c r="U2767" s="30" t="s">
        <v>243</v>
      </c>
      <c r="V2767" s="30" t="s">
        <v>244</v>
      </c>
      <c r="W2767" s="30" t="s">
        <v>245</v>
      </c>
      <c r="X2767" s="30" t="s">
        <v>229</v>
      </c>
      <c r="Y2767" s="30" t="s">
        <v>644</v>
      </c>
      <c r="Z2767" s="30" t="s">
        <v>3200</v>
      </c>
      <c r="AA2767" s="41">
        <v>0</v>
      </c>
      <c r="AB2767" s="41">
        <v>0</v>
      </c>
      <c r="AC2767" s="41">
        <v>0</v>
      </c>
      <c r="AD2767" s="41">
        <v>0</v>
      </c>
      <c r="AE2767" s="41">
        <v>20000000</v>
      </c>
      <c r="AF2767" s="41">
        <v>0</v>
      </c>
      <c r="AG2767" s="41">
        <v>0</v>
      </c>
      <c r="AH2767" s="41">
        <v>2000000</v>
      </c>
      <c r="AI2767" s="41">
        <v>0</v>
      </c>
      <c r="AJ2767" s="41">
        <v>2000000</v>
      </c>
      <c r="AK2767" s="41">
        <v>0</v>
      </c>
      <c r="AL2767" s="41">
        <v>2000000</v>
      </c>
      <c r="AM2767" s="41">
        <v>0</v>
      </c>
      <c r="AN2767" s="41">
        <v>2000000</v>
      </c>
      <c r="AO2767" s="41">
        <v>0</v>
      </c>
      <c r="AP2767" s="41">
        <v>2000000</v>
      </c>
      <c r="AQ2767" s="41">
        <v>0</v>
      </c>
      <c r="AR2767" s="41">
        <v>2000000</v>
      </c>
      <c r="AS2767" s="41">
        <v>0</v>
      </c>
      <c r="AT2767" s="41">
        <v>2000000</v>
      </c>
      <c r="AU2767" s="41">
        <v>0</v>
      </c>
      <c r="AV2767" s="41">
        <v>2000000</v>
      </c>
      <c r="AW2767" s="41">
        <v>0</v>
      </c>
      <c r="AX2767" s="41">
        <v>4000000</v>
      </c>
      <c r="AY2767" s="2">
        <v>0</v>
      </c>
      <c r="AZ2767" s="12" t="str">
        <f t="shared" si="375"/>
        <v>OK</v>
      </c>
      <c r="BA2767" s="12" t="str">
        <f t="shared" si="376"/>
        <v>OK</v>
      </c>
      <c r="BB2767" s="6">
        <f t="shared" si="377"/>
        <v>0</v>
      </c>
      <c r="BC2767" s="13">
        <f t="shared" si="378"/>
        <v>20000000</v>
      </c>
      <c r="BD2767" s="13">
        <f t="shared" si="379"/>
        <v>20000000</v>
      </c>
      <c r="BE2767" s="6">
        <f t="shared" si="380"/>
        <v>0</v>
      </c>
      <c r="BF2767" s="6">
        <f t="shared" si="381"/>
        <v>0</v>
      </c>
      <c r="BG2767" s="2"/>
      <c r="BH2767" s="2"/>
      <c r="BI2767" s="2"/>
    </row>
    <row r="2768" spans="1:61" s="3" customFormat="1" ht="71.25" x14ac:dyDescent="0.25">
      <c r="A2768" s="2"/>
      <c r="B2768" s="29" t="s">
        <v>3201</v>
      </c>
      <c r="C2768" s="29" t="s">
        <v>241</v>
      </c>
      <c r="D2768" s="29" t="s">
        <v>50</v>
      </c>
      <c r="E2768" s="30" t="s">
        <v>3185</v>
      </c>
      <c r="F2768" s="30" t="s">
        <v>3186</v>
      </c>
      <c r="G2768" s="30" t="s">
        <v>69</v>
      </c>
      <c r="H2768" s="30">
        <v>11111111</v>
      </c>
      <c r="I2768" s="30" t="s">
        <v>6275</v>
      </c>
      <c r="J2768" s="30" t="s">
        <v>221</v>
      </c>
      <c r="K2768" s="30" t="s">
        <v>6373</v>
      </c>
      <c r="L2768" s="31" t="s">
        <v>155</v>
      </c>
      <c r="M2768" s="31" t="s">
        <v>155</v>
      </c>
      <c r="N2768" s="31">
        <v>1</v>
      </c>
      <c r="O2768" s="31" t="s">
        <v>221</v>
      </c>
      <c r="P2768" s="31" t="s">
        <v>224</v>
      </c>
      <c r="Q2768" s="40">
        <v>5000000</v>
      </c>
      <c r="R2768" s="40">
        <v>5000000</v>
      </c>
      <c r="S2768" s="31" t="s">
        <v>225</v>
      </c>
      <c r="T2768" s="31" t="s">
        <v>221</v>
      </c>
      <c r="U2768" s="30" t="s">
        <v>243</v>
      </c>
      <c r="V2768" s="30" t="s">
        <v>244</v>
      </c>
      <c r="W2768" s="30" t="s">
        <v>245</v>
      </c>
      <c r="X2768" s="30" t="s">
        <v>229</v>
      </c>
      <c r="Y2768" s="30" t="s">
        <v>647</v>
      </c>
      <c r="Z2768" s="30" t="s">
        <v>3200</v>
      </c>
      <c r="AA2768" s="41">
        <v>0</v>
      </c>
      <c r="AB2768" s="41">
        <v>0</v>
      </c>
      <c r="AC2768" s="41">
        <v>0</v>
      </c>
      <c r="AD2768" s="41">
        <v>0</v>
      </c>
      <c r="AE2768" s="41">
        <v>5000000</v>
      </c>
      <c r="AF2768" s="41">
        <v>0</v>
      </c>
      <c r="AG2768" s="41">
        <v>0</v>
      </c>
      <c r="AH2768" s="41">
        <v>1000000</v>
      </c>
      <c r="AI2768" s="41">
        <v>0</v>
      </c>
      <c r="AJ2768" s="41">
        <v>1000000</v>
      </c>
      <c r="AK2768" s="41">
        <v>0</v>
      </c>
      <c r="AL2768" s="41">
        <v>1000000</v>
      </c>
      <c r="AM2768" s="41">
        <v>0</v>
      </c>
      <c r="AN2768" s="41">
        <v>1000000</v>
      </c>
      <c r="AO2768" s="41">
        <v>0</v>
      </c>
      <c r="AP2768" s="41">
        <v>1000000</v>
      </c>
      <c r="AQ2768" s="41">
        <v>0</v>
      </c>
      <c r="AR2768" s="41">
        <v>0</v>
      </c>
      <c r="AS2768" s="41">
        <v>0</v>
      </c>
      <c r="AT2768" s="41">
        <v>0</v>
      </c>
      <c r="AU2768" s="41">
        <v>0</v>
      </c>
      <c r="AV2768" s="41">
        <v>0</v>
      </c>
      <c r="AW2768" s="41">
        <v>0</v>
      </c>
      <c r="AX2768" s="41">
        <v>0</v>
      </c>
      <c r="AY2768" s="2">
        <v>0</v>
      </c>
      <c r="AZ2768" s="12" t="str">
        <f t="shared" si="375"/>
        <v>OK</v>
      </c>
      <c r="BA2768" s="12" t="str">
        <f t="shared" si="376"/>
        <v>OK</v>
      </c>
      <c r="BB2768" s="6">
        <f t="shared" si="377"/>
        <v>0</v>
      </c>
      <c r="BC2768" s="13">
        <f t="shared" si="378"/>
        <v>5000000</v>
      </c>
      <c r="BD2768" s="13">
        <f t="shared" si="379"/>
        <v>5000000</v>
      </c>
      <c r="BE2768" s="6">
        <f t="shared" si="380"/>
        <v>0</v>
      </c>
      <c r="BF2768" s="6">
        <f t="shared" si="381"/>
        <v>0</v>
      </c>
      <c r="BG2768" s="2"/>
      <c r="BH2768" s="2"/>
      <c r="BI2768" s="2"/>
    </row>
    <row r="2769" spans="1:61" s="3" customFormat="1" ht="71.25" x14ac:dyDescent="0.25">
      <c r="A2769" s="2"/>
      <c r="B2769" s="29" t="s">
        <v>3202</v>
      </c>
      <c r="C2769" s="29" t="s">
        <v>241</v>
      </c>
      <c r="D2769" s="29" t="s">
        <v>50</v>
      </c>
      <c r="E2769" s="30" t="s">
        <v>3185</v>
      </c>
      <c r="F2769" s="30" t="s">
        <v>3186</v>
      </c>
      <c r="G2769" s="30" t="s">
        <v>69</v>
      </c>
      <c r="H2769" s="30">
        <v>11111111</v>
      </c>
      <c r="I2769" s="30" t="s">
        <v>6275</v>
      </c>
      <c r="J2769" s="30" t="s">
        <v>221</v>
      </c>
      <c r="K2769" s="30" t="s">
        <v>6374</v>
      </c>
      <c r="L2769" s="31" t="s">
        <v>155</v>
      </c>
      <c r="M2769" s="31" t="s">
        <v>155</v>
      </c>
      <c r="N2769" s="31">
        <v>1</v>
      </c>
      <c r="O2769" s="31" t="s">
        <v>221</v>
      </c>
      <c r="P2769" s="31" t="s">
        <v>224</v>
      </c>
      <c r="Q2769" s="40">
        <v>2000000</v>
      </c>
      <c r="R2769" s="40">
        <v>2000000</v>
      </c>
      <c r="S2769" s="31" t="s">
        <v>225</v>
      </c>
      <c r="T2769" s="31" t="s">
        <v>221</v>
      </c>
      <c r="U2769" s="30" t="s">
        <v>243</v>
      </c>
      <c r="V2769" s="30" t="s">
        <v>244</v>
      </c>
      <c r="W2769" s="30" t="s">
        <v>245</v>
      </c>
      <c r="X2769" s="30" t="s">
        <v>480</v>
      </c>
      <c r="Y2769" s="30" t="s">
        <v>650</v>
      </c>
      <c r="Z2769" s="30" t="s">
        <v>3200</v>
      </c>
      <c r="AA2769" s="41">
        <v>0</v>
      </c>
      <c r="AB2769" s="41">
        <v>0</v>
      </c>
      <c r="AC2769" s="41">
        <v>0</v>
      </c>
      <c r="AD2769" s="41">
        <v>0</v>
      </c>
      <c r="AE2769" s="41">
        <v>2000000</v>
      </c>
      <c r="AF2769" s="41">
        <v>2000000</v>
      </c>
      <c r="AG2769" s="41">
        <v>0</v>
      </c>
      <c r="AH2769" s="41">
        <v>0</v>
      </c>
      <c r="AI2769" s="41">
        <v>0</v>
      </c>
      <c r="AJ2769" s="41">
        <v>0</v>
      </c>
      <c r="AK2769" s="41">
        <v>0</v>
      </c>
      <c r="AL2769" s="41">
        <v>0</v>
      </c>
      <c r="AM2769" s="41">
        <v>0</v>
      </c>
      <c r="AN2769" s="41">
        <v>0</v>
      </c>
      <c r="AO2769" s="41">
        <v>0</v>
      </c>
      <c r="AP2769" s="41">
        <v>0</v>
      </c>
      <c r="AQ2769" s="41">
        <v>0</v>
      </c>
      <c r="AR2769" s="41">
        <v>0</v>
      </c>
      <c r="AS2769" s="41">
        <v>0</v>
      </c>
      <c r="AT2769" s="41">
        <v>0</v>
      </c>
      <c r="AU2769" s="41">
        <v>0</v>
      </c>
      <c r="AV2769" s="41">
        <v>0</v>
      </c>
      <c r="AW2769" s="41">
        <v>0</v>
      </c>
      <c r="AX2769" s="41">
        <v>0</v>
      </c>
      <c r="AY2769" s="2">
        <v>0</v>
      </c>
      <c r="AZ2769" s="12" t="str">
        <f t="shared" si="375"/>
        <v>OK</v>
      </c>
      <c r="BA2769" s="12" t="str">
        <f t="shared" si="376"/>
        <v>OK</v>
      </c>
      <c r="BB2769" s="6">
        <f t="shared" si="377"/>
        <v>0</v>
      </c>
      <c r="BC2769" s="13">
        <f t="shared" si="378"/>
        <v>2000000</v>
      </c>
      <c r="BD2769" s="13">
        <f t="shared" si="379"/>
        <v>2000000</v>
      </c>
      <c r="BE2769" s="6">
        <f t="shared" si="380"/>
        <v>0</v>
      </c>
      <c r="BF2769" s="6">
        <f t="shared" si="381"/>
        <v>0</v>
      </c>
      <c r="BG2769" s="2"/>
      <c r="BH2769" s="2"/>
      <c r="BI2769" s="2"/>
    </row>
    <row r="2770" spans="1:61" s="3" customFormat="1" ht="128.25" x14ac:dyDescent="0.25">
      <c r="A2770" s="2"/>
      <c r="B2770" s="29" t="s">
        <v>3203</v>
      </c>
      <c r="C2770" s="29" t="s">
        <v>486</v>
      </c>
      <c r="D2770" s="29" t="s">
        <v>50</v>
      </c>
      <c r="E2770" s="30" t="s">
        <v>3185</v>
      </c>
      <c r="F2770" s="30" t="s">
        <v>3186</v>
      </c>
      <c r="G2770" s="30" t="s">
        <v>69</v>
      </c>
      <c r="H2770" s="30">
        <v>79952000</v>
      </c>
      <c r="I2770" s="30" t="s">
        <v>6275</v>
      </c>
      <c r="J2770" s="30" t="s">
        <v>221</v>
      </c>
      <c r="K2770" s="30" t="s">
        <v>6378</v>
      </c>
      <c r="L2770" s="31" t="s">
        <v>159</v>
      </c>
      <c r="M2770" s="31" t="s">
        <v>159</v>
      </c>
      <c r="N2770" s="31">
        <v>1</v>
      </c>
      <c r="O2770" s="31" t="s">
        <v>487</v>
      </c>
      <c r="P2770" s="31" t="s">
        <v>224</v>
      </c>
      <c r="Q2770" s="40">
        <v>100000000</v>
      </c>
      <c r="R2770" s="40">
        <v>100000000</v>
      </c>
      <c r="S2770" s="31" t="s">
        <v>225</v>
      </c>
      <c r="T2770" s="31" t="s">
        <v>221</v>
      </c>
      <c r="U2770" s="30" t="s">
        <v>488</v>
      </c>
      <c r="V2770" s="30" t="s">
        <v>244</v>
      </c>
      <c r="W2770" s="30" t="s">
        <v>489</v>
      </c>
      <c r="X2770" s="30" t="s">
        <v>229</v>
      </c>
      <c r="Y2770" s="30" t="s">
        <v>490</v>
      </c>
      <c r="Z2770" s="30" t="s">
        <v>491</v>
      </c>
      <c r="AA2770" s="41">
        <v>0</v>
      </c>
      <c r="AB2770" s="41">
        <v>0</v>
      </c>
      <c r="AC2770" s="41">
        <v>0</v>
      </c>
      <c r="AD2770" s="41">
        <v>0</v>
      </c>
      <c r="AE2770" s="41">
        <v>0</v>
      </c>
      <c r="AF2770" s="41">
        <v>0</v>
      </c>
      <c r="AG2770" s="41">
        <v>0</v>
      </c>
      <c r="AH2770" s="41">
        <v>0</v>
      </c>
      <c r="AI2770" s="41">
        <v>0</v>
      </c>
      <c r="AJ2770" s="41">
        <v>0</v>
      </c>
      <c r="AK2770" s="41">
        <v>0</v>
      </c>
      <c r="AL2770" s="41">
        <v>0</v>
      </c>
      <c r="AM2770" s="41">
        <v>100000000</v>
      </c>
      <c r="AN2770" s="41">
        <v>0</v>
      </c>
      <c r="AO2770" s="41">
        <v>0</v>
      </c>
      <c r="AP2770" s="41">
        <v>100000000</v>
      </c>
      <c r="AQ2770" s="41">
        <v>0</v>
      </c>
      <c r="AR2770" s="41">
        <v>0</v>
      </c>
      <c r="AS2770" s="41">
        <v>0</v>
      </c>
      <c r="AT2770" s="41">
        <v>0</v>
      </c>
      <c r="AU2770" s="41">
        <v>0</v>
      </c>
      <c r="AV2770" s="41">
        <v>0</v>
      </c>
      <c r="AW2770" s="41">
        <v>0</v>
      </c>
      <c r="AX2770" s="41">
        <v>0</v>
      </c>
      <c r="AY2770" s="2">
        <v>0</v>
      </c>
      <c r="AZ2770" s="12" t="str">
        <f t="shared" si="375"/>
        <v>OK</v>
      </c>
      <c r="BA2770" s="12" t="str">
        <f t="shared" si="376"/>
        <v>OK</v>
      </c>
      <c r="BB2770" s="6">
        <f t="shared" si="377"/>
        <v>0</v>
      </c>
      <c r="BC2770" s="13">
        <f t="shared" si="378"/>
        <v>100000000</v>
      </c>
      <c r="BD2770" s="13">
        <f t="shared" si="379"/>
        <v>100000000</v>
      </c>
      <c r="BE2770" s="6">
        <f t="shared" si="380"/>
        <v>0</v>
      </c>
      <c r="BF2770" s="6">
        <f t="shared" si="381"/>
        <v>0</v>
      </c>
      <c r="BG2770" s="2"/>
      <c r="BH2770" s="2"/>
      <c r="BI2770" s="2"/>
    </row>
    <row r="2771" spans="1:61" s="3" customFormat="1" ht="99.75" x14ac:dyDescent="0.25">
      <c r="A2771" s="2"/>
      <c r="B2771" s="29" t="s">
        <v>3204</v>
      </c>
      <c r="C2771" s="29" t="s">
        <v>493</v>
      </c>
      <c r="D2771" s="29" t="s">
        <v>50</v>
      </c>
      <c r="E2771" s="30" t="s">
        <v>3185</v>
      </c>
      <c r="F2771" s="30" t="s">
        <v>3186</v>
      </c>
      <c r="G2771" s="30" t="s">
        <v>69</v>
      </c>
      <c r="H2771" s="30">
        <v>82140000</v>
      </c>
      <c r="I2771" s="30" t="s">
        <v>6275</v>
      </c>
      <c r="J2771" s="30" t="s">
        <v>221</v>
      </c>
      <c r="K2771" s="30" t="s">
        <v>3205</v>
      </c>
      <c r="L2771" s="31" t="s">
        <v>153</v>
      </c>
      <c r="M2771" s="31" t="s">
        <v>153</v>
      </c>
      <c r="N2771" s="31">
        <v>12</v>
      </c>
      <c r="O2771" s="31" t="s">
        <v>223</v>
      </c>
      <c r="P2771" s="31" t="s">
        <v>224</v>
      </c>
      <c r="Q2771" s="40">
        <v>23340900</v>
      </c>
      <c r="R2771" s="40">
        <v>23340900</v>
      </c>
      <c r="S2771" s="31" t="s">
        <v>225</v>
      </c>
      <c r="T2771" s="31" t="s">
        <v>221</v>
      </c>
      <c r="U2771" s="30" t="s">
        <v>495</v>
      </c>
      <c r="V2771" s="30" t="s">
        <v>264</v>
      </c>
      <c r="W2771" s="30" t="s">
        <v>607</v>
      </c>
      <c r="X2771" s="30" t="s">
        <v>229</v>
      </c>
      <c r="Y2771" s="30" t="s">
        <v>230</v>
      </c>
      <c r="Z2771" s="30" t="s">
        <v>3188</v>
      </c>
      <c r="AA2771" s="41">
        <v>23340900</v>
      </c>
      <c r="AB2771" s="41">
        <v>0</v>
      </c>
      <c r="AC2771" s="41">
        <v>0</v>
      </c>
      <c r="AD2771" s="41">
        <v>2121900</v>
      </c>
      <c r="AE2771" s="41">
        <v>0</v>
      </c>
      <c r="AF2771" s="41">
        <v>2121900</v>
      </c>
      <c r="AG2771" s="41">
        <v>0</v>
      </c>
      <c r="AH2771" s="41">
        <v>2121900</v>
      </c>
      <c r="AI2771" s="41">
        <v>0</v>
      </c>
      <c r="AJ2771" s="41">
        <v>2121900</v>
      </c>
      <c r="AK2771" s="41">
        <v>0</v>
      </c>
      <c r="AL2771" s="41">
        <v>2121900</v>
      </c>
      <c r="AM2771" s="41">
        <v>0</v>
      </c>
      <c r="AN2771" s="41">
        <v>2121900</v>
      </c>
      <c r="AO2771" s="41">
        <v>0</v>
      </c>
      <c r="AP2771" s="41">
        <v>2121900</v>
      </c>
      <c r="AQ2771" s="41">
        <v>0</v>
      </c>
      <c r="AR2771" s="41">
        <v>2121900</v>
      </c>
      <c r="AS2771" s="41">
        <v>0</v>
      </c>
      <c r="AT2771" s="41">
        <v>2121900</v>
      </c>
      <c r="AU2771" s="41">
        <v>0</v>
      </c>
      <c r="AV2771" s="41">
        <v>2121900</v>
      </c>
      <c r="AW2771" s="41">
        <v>0</v>
      </c>
      <c r="AX2771" s="41">
        <v>2121900</v>
      </c>
      <c r="AY2771" s="2">
        <v>0</v>
      </c>
      <c r="AZ2771" s="12" t="str">
        <f t="shared" si="375"/>
        <v>OK</v>
      </c>
      <c r="BA2771" s="12" t="str">
        <f t="shared" si="376"/>
        <v>OK</v>
      </c>
      <c r="BB2771" s="6">
        <f t="shared" si="377"/>
        <v>0</v>
      </c>
      <c r="BC2771" s="13">
        <f t="shared" si="378"/>
        <v>23340900</v>
      </c>
      <c r="BD2771" s="13">
        <f t="shared" si="379"/>
        <v>23340900</v>
      </c>
      <c r="BE2771" s="6">
        <f t="shared" si="380"/>
        <v>0</v>
      </c>
      <c r="BF2771" s="6">
        <f t="shared" si="381"/>
        <v>0</v>
      </c>
      <c r="BG2771" s="2"/>
      <c r="BH2771" s="2"/>
      <c r="BI2771" s="2"/>
    </row>
    <row r="2772" spans="1:61" s="3" customFormat="1" ht="99.75" x14ac:dyDescent="0.25">
      <c r="A2772" s="2"/>
      <c r="B2772" s="29" t="s">
        <v>3206</v>
      </c>
      <c r="C2772" s="29" t="s">
        <v>493</v>
      </c>
      <c r="D2772" s="29" t="s">
        <v>50</v>
      </c>
      <c r="E2772" s="30" t="s">
        <v>3185</v>
      </c>
      <c r="F2772" s="30" t="s">
        <v>3186</v>
      </c>
      <c r="G2772" s="30" t="s">
        <v>69</v>
      </c>
      <c r="H2772" s="30">
        <v>82140000</v>
      </c>
      <c r="I2772" s="30" t="s">
        <v>6275</v>
      </c>
      <c r="J2772" s="30" t="s">
        <v>221</v>
      </c>
      <c r="K2772" s="30" t="s">
        <v>3207</v>
      </c>
      <c r="L2772" s="31" t="s">
        <v>154</v>
      </c>
      <c r="M2772" s="31" t="s">
        <v>154</v>
      </c>
      <c r="N2772" s="31">
        <v>10</v>
      </c>
      <c r="O2772" s="31" t="s">
        <v>223</v>
      </c>
      <c r="P2772" s="31" t="s">
        <v>224</v>
      </c>
      <c r="Q2772" s="40">
        <v>40000000</v>
      </c>
      <c r="R2772" s="40">
        <v>40000000</v>
      </c>
      <c r="S2772" s="31" t="s">
        <v>225</v>
      </c>
      <c r="T2772" s="31" t="s">
        <v>221</v>
      </c>
      <c r="U2772" s="30" t="s">
        <v>495</v>
      </c>
      <c r="V2772" s="30" t="s">
        <v>264</v>
      </c>
      <c r="W2772" s="30" t="s">
        <v>607</v>
      </c>
      <c r="X2772" s="30" t="s">
        <v>229</v>
      </c>
      <c r="Y2772" s="30" t="s">
        <v>230</v>
      </c>
      <c r="Z2772" s="30" t="s">
        <v>3188</v>
      </c>
      <c r="AA2772" s="41">
        <v>0</v>
      </c>
      <c r="AB2772" s="41">
        <v>0</v>
      </c>
      <c r="AC2772" s="41">
        <v>40000000</v>
      </c>
      <c r="AD2772" s="41">
        <v>0</v>
      </c>
      <c r="AE2772" s="41">
        <v>0</v>
      </c>
      <c r="AF2772" s="41">
        <v>4000000</v>
      </c>
      <c r="AG2772" s="41">
        <v>0</v>
      </c>
      <c r="AH2772" s="41">
        <v>4000000</v>
      </c>
      <c r="AI2772" s="41">
        <v>0</v>
      </c>
      <c r="AJ2772" s="41">
        <v>4000000</v>
      </c>
      <c r="AK2772" s="41">
        <v>0</v>
      </c>
      <c r="AL2772" s="41">
        <v>4000000</v>
      </c>
      <c r="AM2772" s="41">
        <v>0</v>
      </c>
      <c r="AN2772" s="41">
        <v>4000000</v>
      </c>
      <c r="AO2772" s="41">
        <v>0</v>
      </c>
      <c r="AP2772" s="41">
        <v>4000000</v>
      </c>
      <c r="AQ2772" s="41">
        <v>0</v>
      </c>
      <c r="AR2772" s="41">
        <v>4000000</v>
      </c>
      <c r="AS2772" s="41">
        <v>0</v>
      </c>
      <c r="AT2772" s="41">
        <v>4000000</v>
      </c>
      <c r="AU2772" s="41">
        <v>0</v>
      </c>
      <c r="AV2772" s="41">
        <v>4000000</v>
      </c>
      <c r="AW2772" s="41">
        <v>0</v>
      </c>
      <c r="AX2772" s="41">
        <v>4000000</v>
      </c>
      <c r="AY2772" s="2">
        <v>0</v>
      </c>
      <c r="AZ2772" s="12" t="str">
        <f t="shared" si="375"/>
        <v>OK</v>
      </c>
      <c r="BA2772" s="12" t="str">
        <f t="shared" si="376"/>
        <v>OK</v>
      </c>
      <c r="BB2772" s="6">
        <f t="shared" si="377"/>
        <v>0</v>
      </c>
      <c r="BC2772" s="13">
        <f t="shared" si="378"/>
        <v>40000000</v>
      </c>
      <c r="BD2772" s="13">
        <f t="shared" si="379"/>
        <v>40000000</v>
      </c>
      <c r="BE2772" s="6">
        <f t="shared" si="380"/>
        <v>0</v>
      </c>
      <c r="BF2772" s="6">
        <f t="shared" si="381"/>
        <v>0</v>
      </c>
      <c r="BG2772" s="2"/>
      <c r="BH2772" s="2"/>
      <c r="BI2772" s="2"/>
    </row>
    <row r="2773" spans="1:61" s="3" customFormat="1" ht="142.5" x14ac:dyDescent="0.25">
      <c r="A2773" s="2"/>
      <c r="B2773" s="29" t="s">
        <v>3208</v>
      </c>
      <c r="C2773" s="29" t="s">
        <v>493</v>
      </c>
      <c r="D2773" s="29" t="s">
        <v>50</v>
      </c>
      <c r="E2773" s="30" t="s">
        <v>3185</v>
      </c>
      <c r="F2773" s="30" t="s">
        <v>3186</v>
      </c>
      <c r="G2773" s="30" t="s">
        <v>69</v>
      </c>
      <c r="H2773" s="30">
        <v>82140000</v>
      </c>
      <c r="I2773" s="30" t="s">
        <v>6275</v>
      </c>
      <c r="J2773" s="30" t="s">
        <v>221</v>
      </c>
      <c r="K2773" s="30" t="s">
        <v>3209</v>
      </c>
      <c r="L2773" s="31" t="s">
        <v>154</v>
      </c>
      <c r="M2773" s="31" t="s">
        <v>154</v>
      </c>
      <c r="N2773" s="31">
        <v>10</v>
      </c>
      <c r="O2773" s="31" t="s">
        <v>223</v>
      </c>
      <c r="P2773" s="31" t="s">
        <v>224</v>
      </c>
      <c r="Q2773" s="40">
        <v>63000000</v>
      </c>
      <c r="R2773" s="40">
        <v>63000000</v>
      </c>
      <c r="S2773" s="31" t="s">
        <v>225</v>
      </c>
      <c r="T2773" s="31" t="s">
        <v>221</v>
      </c>
      <c r="U2773" s="30" t="s">
        <v>495</v>
      </c>
      <c r="V2773" s="30" t="s">
        <v>264</v>
      </c>
      <c r="W2773" s="30" t="s">
        <v>607</v>
      </c>
      <c r="X2773" s="30" t="s">
        <v>229</v>
      </c>
      <c r="Y2773" s="30" t="s">
        <v>230</v>
      </c>
      <c r="Z2773" s="30" t="s">
        <v>3188</v>
      </c>
      <c r="AA2773" s="41">
        <v>0</v>
      </c>
      <c r="AB2773" s="41">
        <v>0</v>
      </c>
      <c r="AC2773" s="41">
        <v>63000000</v>
      </c>
      <c r="AD2773" s="41">
        <v>0</v>
      </c>
      <c r="AE2773" s="41">
        <v>0</v>
      </c>
      <c r="AF2773" s="41">
        <v>6300000</v>
      </c>
      <c r="AG2773" s="41">
        <v>0</v>
      </c>
      <c r="AH2773" s="41">
        <v>6300000</v>
      </c>
      <c r="AI2773" s="41">
        <v>0</v>
      </c>
      <c r="AJ2773" s="41">
        <v>6300000</v>
      </c>
      <c r="AK2773" s="41">
        <v>0</v>
      </c>
      <c r="AL2773" s="41">
        <v>6300000</v>
      </c>
      <c r="AM2773" s="41">
        <v>0</v>
      </c>
      <c r="AN2773" s="41">
        <v>6300000</v>
      </c>
      <c r="AO2773" s="41">
        <v>0</v>
      </c>
      <c r="AP2773" s="41">
        <v>6300000</v>
      </c>
      <c r="AQ2773" s="41">
        <v>0</v>
      </c>
      <c r="AR2773" s="41">
        <v>6300000</v>
      </c>
      <c r="AS2773" s="41">
        <v>0</v>
      </c>
      <c r="AT2773" s="41">
        <v>6300000</v>
      </c>
      <c r="AU2773" s="41">
        <v>0</v>
      </c>
      <c r="AV2773" s="41">
        <v>6300000</v>
      </c>
      <c r="AW2773" s="41">
        <v>0</v>
      </c>
      <c r="AX2773" s="41">
        <v>6300000</v>
      </c>
      <c r="AY2773" s="2">
        <v>0</v>
      </c>
      <c r="AZ2773" s="12" t="str">
        <f t="shared" si="375"/>
        <v>OK</v>
      </c>
      <c r="BA2773" s="12" t="str">
        <f t="shared" si="376"/>
        <v>OK</v>
      </c>
      <c r="BB2773" s="6">
        <f t="shared" si="377"/>
        <v>0</v>
      </c>
      <c r="BC2773" s="13">
        <f t="shared" si="378"/>
        <v>63000000</v>
      </c>
      <c r="BD2773" s="13">
        <f t="shared" si="379"/>
        <v>63000000</v>
      </c>
      <c r="BE2773" s="6">
        <f t="shared" si="380"/>
        <v>0</v>
      </c>
      <c r="BF2773" s="6">
        <f t="shared" si="381"/>
        <v>0</v>
      </c>
      <c r="BG2773" s="2"/>
      <c r="BH2773" s="2"/>
      <c r="BI2773" s="2"/>
    </row>
    <row r="2774" spans="1:61" s="3" customFormat="1" ht="99.75" x14ac:dyDescent="0.25">
      <c r="A2774" s="2"/>
      <c r="B2774" s="29" t="s">
        <v>3210</v>
      </c>
      <c r="C2774" s="29" t="s">
        <v>493</v>
      </c>
      <c r="D2774" s="29" t="s">
        <v>50</v>
      </c>
      <c r="E2774" s="30" t="s">
        <v>3185</v>
      </c>
      <c r="F2774" s="30" t="s">
        <v>3186</v>
      </c>
      <c r="G2774" s="30" t="s">
        <v>69</v>
      </c>
      <c r="H2774" s="30">
        <v>82100000</v>
      </c>
      <c r="I2774" s="30" t="s">
        <v>6275</v>
      </c>
      <c r="J2774" s="30" t="s">
        <v>221</v>
      </c>
      <c r="K2774" s="30" t="s">
        <v>3211</v>
      </c>
      <c r="L2774" s="31" t="s">
        <v>154</v>
      </c>
      <c r="M2774" s="31" t="s">
        <v>154</v>
      </c>
      <c r="N2774" s="31">
        <v>10</v>
      </c>
      <c r="O2774" s="31" t="s">
        <v>223</v>
      </c>
      <c r="P2774" s="31" t="s">
        <v>224</v>
      </c>
      <c r="Q2774" s="40">
        <v>33150280</v>
      </c>
      <c r="R2774" s="40">
        <v>33150280</v>
      </c>
      <c r="S2774" s="31" t="s">
        <v>225</v>
      </c>
      <c r="T2774" s="31" t="s">
        <v>221</v>
      </c>
      <c r="U2774" s="30" t="s">
        <v>495</v>
      </c>
      <c r="V2774" s="30" t="s">
        <v>264</v>
      </c>
      <c r="W2774" s="30" t="s">
        <v>3154</v>
      </c>
      <c r="X2774" s="30" t="s">
        <v>229</v>
      </c>
      <c r="Y2774" s="30" t="s">
        <v>230</v>
      </c>
      <c r="Z2774" s="30" t="s">
        <v>3212</v>
      </c>
      <c r="AA2774" s="41">
        <v>0</v>
      </c>
      <c r="AB2774" s="41">
        <v>0</v>
      </c>
      <c r="AC2774" s="41">
        <v>33150280</v>
      </c>
      <c r="AD2774" s="41">
        <v>0</v>
      </c>
      <c r="AE2774" s="41">
        <v>0</v>
      </c>
      <c r="AF2774" s="41">
        <v>3315028</v>
      </c>
      <c r="AG2774" s="41">
        <v>0</v>
      </c>
      <c r="AH2774" s="41">
        <v>3315028</v>
      </c>
      <c r="AI2774" s="41">
        <v>0</v>
      </c>
      <c r="AJ2774" s="41">
        <v>3315028</v>
      </c>
      <c r="AK2774" s="41">
        <v>0</v>
      </c>
      <c r="AL2774" s="41">
        <v>3315028</v>
      </c>
      <c r="AM2774" s="41">
        <v>0</v>
      </c>
      <c r="AN2774" s="41">
        <v>3315028</v>
      </c>
      <c r="AO2774" s="41">
        <v>0</v>
      </c>
      <c r="AP2774" s="41">
        <v>3315028</v>
      </c>
      <c r="AQ2774" s="41">
        <v>0</v>
      </c>
      <c r="AR2774" s="41">
        <v>3315028</v>
      </c>
      <c r="AS2774" s="41">
        <v>0</v>
      </c>
      <c r="AT2774" s="41">
        <v>3315028</v>
      </c>
      <c r="AU2774" s="41">
        <v>0</v>
      </c>
      <c r="AV2774" s="41">
        <v>3315028</v>
      </c>
      <c r="AW2774" s="41">
        <v>0</v>
      </c>
      <c r="AX2774" s="41">
        <v>3315028</v>
      </c>
      <c r="AY2774" s="2">
        <v>0</v>
      </c>
      <c r="AZ2774" s="12" t="str">
        <f t="shared" si="375"/>
        <v>OK</v>
      </c>
      <c r="BA2774" s="12" t="str">
        <f t="shared" si="376"/>
        <v>OK</v>
      </c>
      <c r="BB2774" s="6">
        <f t="shared" si="377"/>
        <v>0</v>
      </c>
      <c r="BC2774" s="13">
        <f t="shared" si="378"/>
        <v>33150280</v>
      </c>
      <c r="BD2774" s="13">
        <f t="shared" si="379"/>
        <v>33150280</v>
      </c>
      <c r="BE2774" s="6">
        <f t="shared" si="380"/>
        <v>0</v>
      </c>
      <c r="BF2774" s="6">
        <f t="shared" si="381"/>
        <v>0</v>
      </c>
      <c r="BG2774" s="2"/>
      <c r="BH2774" s="2"/>
      <c r="BI2774" s="2"/>
    </row>
    <row r="2775" spans="1:61" s="3" customFormat="1" ht="114" x14ac:dyDescent="0.25">
      <c r="A2775" s="2"/>
      <c r="B2775" s="29" t="s">
        <v>3213</v>
      </c>
      <c r="C2775" s="29" t="s">
        <v>493</v>
      </c>
      <c r="D2775" s="29" t="s">
        <v>50</v>
      </c>
      <c r="E2775" s="30" t="s">
        <v>3185</v>
      </c>
      <c r="F2775" s="30" t="s">
        <v>3186</v>
      </c>
      <c r="G2775" s="30" t="s">
        <v>69</v>
      </c>
      <c r="H2775" s="30">
        <v>82100000</v>
      </c>
      <c r="I2775" s="30" t="s">
        <v>6275</v>
      </c>
      <c r="J2775" s="30" t="s">
        <v>221</v>
      </c>
      <c r="K2775" s="30" t="s">
        <v>3214</v>
      </c>
      <c r="L2775" s="31" t="s">
        <v>154</v>
      </c>
      <c r="M2775" s="31" t="s">
        <v>154</v>
      </c>
      <c r="N2775" s="31">
        <v>10</v>
      </c>
      <c r="O2775" s="31" t="s">
        <v>223</v>
      </c>
      <c r="P2775" s="31" t="s">
        <v>224</v>
      </c>
      <c r="Q2775" s="40">
        <v>35000000</v>
      </c>
      <c r="R2775" s="40">
        <v>35000000</v>
      </c>
      <c r="S2775" s="31" t="s">
        <v>225</v>
      </c>
      <c r="T2775" s="31" t="s">
        <v>221</v>
      </c>
      <c r="U2775" s="30" t="s">
        <v>495</v>
      </c>
      <c r="V2775" s="30" t="s">
        <v>264</v>
      </c>
      <c r="W2775" s="30" t="s">
        <v>3154</v>
      </c>
      <c r="X2775" s="30" t="s">
        <v>229</v>
      </c>
      <c r="Y2775" s="30" t="s">
        <v>230</v>
      </c>
      <c r="Z2775" s="30" t="s">
        <v>3212</v>
      </c>
      <c r="AA2775" s="41">
        <v>0</v>
      </c>
      <c r="AB2775" s="41">
        <v>0</v>
      </c>
      <c r="AC2775" s="41">
        <v>35000000</v>
      </c>
      <c r="AD2775" s="41">
        <v>0</v>
      </c>
      <c r="AE2775" s="41">
        <v>0</v>
      </c>
      <c r="AF2775" s="41">
        <v>3500000</v>
      </c>
      <c r="AG2775" s="41">
        <v>0</v>
      </c>
      <c r="AH2775" s="41">
        <v>3500000</v>
      </c>
      <c r="AI2775" s="41">
        <v>0</v>
      </c>
      <c r="AJ2775" s="41">
        <v>3500000</v>
      </c>
      <c r="AK2775" s="41">
        <v>0</v>
      </c>
      <c r="AL2775" s="41">
        <v>3500000</v>
      </c>
      <c r="AM2775" s="41">
        <v>0</v>
      </c>
      <c r="AN2775" s="41">
        <v>3500000</v>
      </c>
      <c r="AO2775" s="41">
        <v>0</v>
      </c>
      <c r="AP2775" s="41">
        <v>3500000</v>
      </c>
      <c r="AQ2775" s="41">
        <v>0</v>
      </c>
      <c r="AR2775" s="41">
        <v>3500000</v>
      </c>
      <c r="AS2775" s="41">
        <v>0</v>
      </c>
      <c r="AT2775" s="41">
        <v>3500000</v>
      </c>
      <c r="AU2775" s="41">
        <v>0</v>
      </c>
      <c r="AV2775" s="41">
        <v>3500000</v>
      </c>
      <c r="AW2775" s="41">
        <v>0</v>
      </c>
      <c r="AX2775" s="41">
        <v>3500000</v>
      </c>
      <c r="AY2775" s="2">
        <v>0</v>
      </c>
      <c r="AZ2775" s="12" t="str">
        <f t="shared" si="375"/>
        <v>OK</v>
      </c>
      <c r="BA2775" s="12" t="str">
        <f t="shared" si="376"/>
        <v>OK</v>
      </c>
      <c r="BB2775" s="6">
        <f t="shared" si="377"/>
        <v>0</v>
      </c>
      <c r="BC2775" s="13">
        <f t="shared" si="378"/>
        <v>35000000</v>
      </c>
      <c r="BD2775" s="13">
        <f t="shared" si="379"/>
        <v>35000000</v>
      </c>
      <c r="BE2775" s="6">
        <f t="shared" si="380"/>
        <v>0</v>
      </c>
      <c r="BF2775" s="6">
        <f t="shared" si="381"/>
        <v>0</v>
      </c>
      <c r="BG2775" s="2"/>
      <c r="BH2775" s="2"/>
      <c r="BI2775" s="2"/>
    </row>
    <row r="2776" spans="1:61" s="3" customFormat="1" ht="142.5" x14ac:dyDescent="0.25">
      <c r="A2776" s="2"/>
      <c r="B2776" s="29" t="s">
        <v>3215</v>
      </c>
      <c r="C2776" s="29" t="s">
        <v>493</v>
      </c>
      <c r="D2776" s="29" t="s">
        <v>50</v>
      </c>
      <c r="E2776" s="30" t="s">
        <v>3185</v>
      </c>
      <c r="F2776" s="30" t="s">
        <v>3186</v>
      </c>
      <c r="G2776" s="30" t="s">
        <v>69</v>
      </c>
      <c r="H2776" s="30">
        <v>81101512</v>
      </c>
      <c r="I2776" s="30" t="s">
        <v>6275</v>
      </c>
      <c r="J2776" s="30" t="s">
        <v>221</v>
      </c>
      <c r="K2776" s="30" t="s">
        <v>3216</v>
      </c>
      <c r="L2776" s="31" t="s">
        <v>153</v>
      </c>
      <c r="M2776" s="31" t="s">
        <v>153</v>
      </c>
      <c r="N2776" s="31">
        <v>10</v>
      </c>
      <c r="O2776" s="31" t="s">
        <v>223</v>
      </c>
      <c r="P2776" s="31" t="s">
        <v>224</v>
      </c>
      <c r="Q2776" s="40">
        <v>78100000</v>
      </c>
      <c r="R2776" s="40">
        <v>78100000</v>
      </c>
      <c r="S2776" s="31" t="s">
        <v>225</v>
      </c>
      <c r="T2776" s="31" t="s">
        <v>221</v>
      </c>
      <c r="U2776" s="30" t="s">
        <v>495</v>
      </c>
      <c r="V2776" s="30" t="s">
        <v>264</v>
      </c>
      <c r="W2776" s="30" t="s">
        <v>578</v>
      </c>
      <c r="X2776" s="30" t="s">
        <v>229</v>
      </c>
      <c r="Y2776" s="30" t="s">
        <v>230</v>
      </c>
      <c r="Z2776" s="30" t="s">
        <v>3217</v>
      </c>
      <c r="AA2776" s="41">
        <v>78100000</v>
      </c>
      <c r="AB2776" s="41">
        <v>0</v>
      </c>
      <c r="AC2776" s="41">
        <v>0</v>
      </c>
      <c r="AD2776" s="41">
        <v>7100000</v>
      </c>
      <c r="AE2776" s="41">
        <v>0</v>
      </c>
      <c r="AF2776" s="41">
        <v>7100000</v>
      </c>
      <c r="AG2776" s="41">
        <v>0</v>
      </c>
      <c r="AH2776" s="41">
        <v>7100000</v>
      </c>
      <c r="AI2776" s="41">
        <v>0</v>
      </c>
      <c r="AJ2776" s="41">
        <v>7100000</v>
      </c>
      <c r="AK2776" s="41">
        <v>0</v>
      </c>
      <c r="AL2776" s="41">
        <v>7100000</v>
      </c>
      <c r="AM2776" s="41">
        <v>0</v>
      </c>
      <c r="AN2776" s="41">
        <v>7100000</v>
      </c>
      <c r="AO2776" s="41">
        <v>0</v>
      </c>
      <c r="AP2776" s="41">
        <v>7100000</v>
      </c>
      <c r="AQ2776" s="41">
        <v>0</v>
      </c>
      <c r="AR2776" s="41">
        <v>7100000</v>
      </c>
      <c r="AS2776" s="41">
        <v>0</v>
      </c>
      <c r="AT2776" s="41">
        <v>7100000</v>
      </c>
      <c r="AU2776" s="41">
        <v>0</v>
      </c>
      <c r="AV2776" s="41">
        <v>7100000</v>
      </c>
      <c r="AW2776" s="41">
        <v>0</v>
      </c>
      <c r="AX2776" s="41">
        <v>7100000</v>
      </c>
      <c r="AY2776" s="2">
        <v>0</v>
      </c>
      <c r="AZ2776" s="12" t="str">
        <f t="shared" si="375"/>
        <v>OK</v>
      </c>
      <c r="BA2776" s="12" t="str">
        <f t="shared" si="376"/>
        <v>OK</v>
      </c>
      <c r="BB2776" s="6">
        <f t="shared" si="377"/>
        <v>0</v>
      </c>
      <c r="BC2776" s="13">
        <f t="shared" si="378"/>
        <v>78100000</v>
      </c>
      <c r="BD2776" s="13">
        <f t="shared" si="379"/>
        <v>78100000</v>
      </c>
      <c r="BE2776" s="6">
        <f t="shared" si="380"/>
        <v>0</v>
      </c>
      <c r="BF2776" s="6">
        <f t="shared" si="381"/>
        <v>0</v>
      </c>
      <c r="BG2776" s="2"/>
      <c r="BH2776" s="2"/>
      <c r="BI2776" s="2"/>
    </row>
    <row r="2777" spans="1:61" s="3" customFormat="1" ht="142.5" x14ac:dyDescent="0.25">
      <c r="A2777" s="2"/>
      <c r="B2777" s="29" t="s">
        <v>3218</v>
      </c>
      <c r="C2777" s="29" t="s">
        <v>493</v>
      </c>
      <c r="D2777" s="29" t="s">
        <v>50</v>
      </c>
      <c r="E2777" s="30" t="s">
        <v>3185</v>
      </c>
      <c r="F2777" s="30" t="s">
        <v>3186</v>
      </c>
      <c r="G2777" s="30" t="s">
        <v>69</v>
      </c>
      <c r="H2777" s="30">
        <v>81101512</v>
      </c>
      <c r="I2777" s="30" t="s">
        <v>6275</v>
      </c>
      <c r="J2777" s="30" t="s">
        <v>221</v>
      </c>
      <c r="K2777" s="30" t="s">
        <v>3219</v>
      </c>
      <c r="L2777" s="31" t="s">
        <v>154</v>
      </c>
      <c r="M2777" s="31" t="s">
        <v>154</v>
      </c>
      <c r="N2777" s="31">
        <v>10</v>
      </c>
      <c r="O2777" s="31" t="s">
        <v>223</v>
      </c>
      <c r="P2777" s="31" t="s">
        <v>224</v>
      </c>
      <c r="Q2777" s="40">
        <v>100000000</v>
      </c>
      <c r="R2777" s="40">
        <v>100000000</v>
      </c>
      <c r="S2777" s="31" t="s">
        <v>225</v>
      </c>
      <c r="T2777" s="31" t="s">
        <v>221</v>
      </c>
      <c r="U2777" s="30" t="s">
        <v>495</v>
      </c>
      <c r="V2777" s="30" t="s">
        <v>264</v>
      </c>
      <c r="W2777" s="30" t="s">
        <v>496</v>
      </c>
      <c r="X2777" s="30" t="s">
        <v>229</v>
      </c>
      <c r="Y2777" s="30" t="s">
        <v>230</v>
      </c>
      <c r="Z2777" s="30" t="s">
        <v>554</v>
      </c>
      <c r="AA2777" s="41">
        <v>0</v>
      </c>
      <c r="AB2777" s="41">
        <v>0</v>
      </c>
      <c r="AC2777" s="41">
        <v>100000000</v>
      </c>
      <c r="AD2777" s="41">
        <v>0</v>
      </c>
      <c r="AE2777" s="41">
        <v>0</v>
      </c>
      <c r="AF2777" s="41">
        <v>10000000</v>
      </c>
      <c r="AG2777" s="41">
        <v>0</v>
      </c>
      <c r="AH2777" s="41">
        <v>10000000</v>
      </c>
      <c r="AI2777" s="41">
        <v>0</v>
      </c>
      <c r="AJ2777" s="41">
        <v>10000000</v>
      </c>
      <c r="AK2777" s="41">
        <v>0</v>
      </c>
      <c r="AL2777" s="41">
        <v>10000000</v>
      </c>
      <c r="AM2777" s="41">
        <v>0</v>
      </c>
      <c r="AN2777" s="41">
        <v>10000000</v>
      </c>
      <c r="AO2777" s="41">
        <v>0</v>
      </c>
      <c r="AP2777" s="41">
        <v>10000000</v>
      </c>
      <c r="AQ2777" s="41">
        <v>0</v>
      </c>
      <c r="AR2777" s="41">
        <v>10000000</v>
      </c>
      <c r="AS2777" s="41">
        <v>0</v>
      </c>
      <c r="AT2777" s="41">
        <v>10000000</v>
      </c>
      <c r="AU2777" s="41">
        <v>0</v>
      </c>
      <c r="AV2777" s="41">
        <v>10000000</v>
      </c>
      <c r="AW2777" s="41">
        <v>0</v>
      </c>
      <c r="AX2777" s="41">
        <v>10000000</v>
      </c>
      <c r="AY2777" s="2">
        <v>0</v>
      </c>
      <c r="AZ2777" s="12" t="str">
        <f t="shared" si="375"/>
        <v>OK</v>
      </c>
      <c r="BA2777" s="12" t="str">
        <f t="shared" si="376"/>
        <v>OK</v>
      </c>
      <c r="BB2777" s="6">
        <f t="shared" si="377"/>
        <v>0</v>
      </c>
      <c r="BC2777" s="13">
        <f t="shared" si="378"/>
        <v>100000000</v>
      </c>
      <c r="BD2777" s="13">
        <f t="shared" si="379"/>
        <v>100000000</v>
      </c>
      <c r="BE2777" s="6">
        <f t="shared" si="380"/>
        <v>0</v>
      </c>
      <c r="BF2777" s="6">
        <f t="shared" si="381"/>
        <v>0</v>
      </c>
      <c r="BG2777" s="2"/>
      <c r="BH2777" s="2"/>
      <c r="BI2777" s="2"/>
    </row>
    <row r="2778" spans="1:61" s="3" customFormat="1" ht="114" x14ac:dyDescent="0.25">
      <c r="A2778" s="2"/>
      <c r="B2778" s="29" t="s">
        <v>3220</v>
      </c>
      <c r="C2778" s="29" t="s">
        <v>493</v>
      </c>
      <c r="D2778" s="29" t="s">
        <v>50</v>
      </c>
      <c r="E2778" s="30" t="s">
        <v>3185</v>
      </c>
      <c r="F2778" s="30" t="s">
        <v>3186</v>
      </c>
      <c r="G2778" s="30" t="s">
        <v>69</v>
      </c>
      <c r="H2778" s="30">
        <v>81101512</v>
      </c>
      <c r="I2778" s="30" t="s">
        <v>6275</v>
      </c>
      <c r="J2778" s="30" t="s">
        <v>221</v>
      </c>
      <c r="K2778" s="30" t="s">
        <v>3221</v>
      </c>
      <c r="L2778" s="31" t="s">
        <v>154</v>
      </c>
      <c r="M2778" s="31" t="s">
        <v>154</v>
      </c>
      <c r="N2778" s="31">
        <v>6</v>
      </c>
      <c r="O2778" s="31" t="s">
        <v>223</v>
      </c>
      <c r="P2778" s="31" t="s">
        <v>224</v>
      </c>
      <c r="Q2778" s="40">
        <v>15000000</v>
      </c>
      <c r="R2778" s="40">
        <v>15000000</v>
      </c>
      <c r="S2778" s="31" t="s">
        <v>225</v>
      </c>
      <c r="T2778" s="31" t="s">
        <v>221</v>
      </c>
      <c r="U2778" s="30" t="s">
        <v>495</v>
      </c>
      <c r="V2778" s="30" t="s">
        <v>264</v>
      </c>
      <c r="W2778" s="30" t="s">
        <v>496</v>
      </c>
      <c r="X2778" s="30" t="s">
        <v>229</v>
      </c>
      <c r="Y2778" s="30" t="s">
        <v>230</v>
      </c>
      <c r="Z2778" s="30" t="s">
        <v>590</v>
      </c>
      <c r="AA2778" s="41">
        <v>0</v>
      </c>
      <c r="AB2778" s="41">
        <v>0</v>
      </c>
      <c r="AC2778" s="41">
        <v>15000000</v>
      </c>
      <c r="AD2778" s="41">
        <v>0</v>
      </c>
      <c r="AE2778" s="41">
        <v>0</v>
      </c>
      <c r="AF2778" s="41">
        <v>2500000</v>
      </c>
      <c r="AG2778" s="41">
        <v>0</v>
      </c>
      <c r="AH2778" s="41">
        <v>2500000</v>
      </c>
      <c r="AI2778" s="41">
        <v>0</v>
      </c>
      <c r="AJ2778" s="41">
        <v>2500000</v>
      </c>
      <c r="AK2778" s="41">
        <v>0</v>
      </c>
      <c r="AL2778" s="41">
        <v>2500000</v>
      </c>
      <c r="AM2778" s="41">
        <v>0</v>
      </c>
      <c r="AN2778" s="41">
        <v>2500000</v>
      </c>
      <c r="AO2778" s="41">
        <v>0</v>
      </c>
      <c r="AP2778" s="41">
        <v>2500000</v>
      </c>
      <c r="AQ2778" s="41">
        <v>0</v>
      </c>
      <c r="AR2778" s="41">
        <v>0</v>
      </c>
      <c r="AS2778" s="41">
        <v>0</v>
      </c>
      <c r="AT2778" s="41">
        <v>0</v>
      </c>
      <c r="AU2778" s="41">
        <v>0</v>
      </c>
      <c r="AV2778" s="41">
        <v>0</v>
      </c>
      <c r="AW2778" s="41">
        <v>0</v>
      </c>
      <c r="AX2778" s="41">
        <v>0</v>
      </c>
      <c r="AY2778" s="2">
        <v>0</v>
      </c>
      <c r="AZ2778" s="12" t="str">
        <f t="shared" si="375"/>
        <v>OK</v>
      </c>
      <c r="BA2778" s="12" t="str">
        <f t="shared" si="376"/>
        <v>OK</v>
      </c>
      <c r="BB2778" s="6">
        <f t="shared" si="377"/>
        <v>0</v>
      </c>
      <c r="BC2778" s="13">
        <f t="shared" si="378"/>
        <v>15000000</v>
      </c>
      <c r="BD2778" s="13">
        <f t="shared" si="379"/>
        <v>15000000</v>
      </c>
      <c r="BE2778" s="6">
        <f t="shared" si="380"/>
        <v>0</v>
      </c>
      <c r="BF2778" s="6">
        <f t="shared" si="381"/>
        <v>0</v>
      </c>
      <c r="BG2778" s="2"/>
      <c r="BH2778" s="2"/>
      <c r="BI2778" s="2"/>
    </row>
    <row r="2779" spans="1:61" s="3" customFormat="1" ht="156.75" x14ac:dyDescent="0.25">
      <c r="A2779" s="2"/>
      <c r="B2779" s="29" t="s">
        <v>3222</v>
      </c>
      <c r="C2779" s="29" t="s">
        <v>493</v>
      </c>
      <c r="D2779" s="29" t="s">
        <v>50</v>
      </c>
      <c r="E2779" s="30" t="s">
        <v>3185</v>
      </c>
      <c r="F2779" s="30" t="s">
        <v>3186</v>
      </c>
      <c r="G2779" s="30" t="s">
        <v>69</v>
      </c>
      <c r="H2779" s="30">
        <v>81101512</v>
      </c>
      <c r="I2779" s="30" t="s">
        <v>6275</v>
      </c>
      <c r="J2779" s="30" t="s">
        <v>221</v>
      </c>
      <c r="K2779" s="30" t="s">
        <v>3223</v>
      </c>
      <c r="L2779" s="31" t="s">
        <v>153</v>
      </c>
      <c r="M2779" s="31" t="s">
        <v>153</v>
      </c>
      <c r="N2779" s="31">
        <v>12</v>
      </c>
      <c r="O2779" s="31" t="s">
        <v>223</v>
      </c>
      <c r="P2779" s="31" t="s">
        <v>224</v>
      </c>
      <c r="Q2779" s="40">
        <v>35849000</v>
      </c>
      <c r="R2779" s="40">
        <v>35849000</v>
      </c>
      <c r="S2779" s="31" t="s">
        <v>225</v>
      </c>
      <c r="T2779" s="31" t="s">
        <v>221</v>
      </c>
      <c r="U2779" s="30" t="s">
        <v>495</v>
      </c>
      <c r="V2779" s="30" t="s">
        <v>264</v>
      </c>
      <c r="W2779" s="30" t="s">
        <v>496</v>
      </c>
      <c r="X2779" s="30" t="s">
        <v>229</v>
      </c>
      <c r="Y2779" s="30" t="s">
        <v>230</v>
      </c>
      <c r="Z2779" s="30" t="s">
        <v>561</v>
      </c>
      <c r="AA2779" s="41">
        <v>35849000</v>
      </c>
      <c r="AB2779" s="41">
        <v>0</v>
      </c>
      <c r="AC2779" s="41">
        <v>0</v>
      </c>
      <c r="AD2779" s="41">
        <v>3259000</v>
      </c>
      <c r="AE2779" s="41">
        <v>0</v>
      </c>
      <c r="AF2779" s="41">
        <v>3259000</v>
      </c>
      <c r="AG2779" s="41">
        <v>0</v>
      </c>
      <c r="AH2779" s="41">
        <v>3259000</v>
      </c>
      <c r="AI2779" s="41">
        <v>0</v>
      </c>
      <c r="AJ2779" s="41">
        <v>3259000</v>
      </c>
      <c r="AK2779" s="41">
        <v>0</v>
      </c>
      <c r="AL2779" s="41">
        <v>3259000</v>
      </c>
      <c r="AM2779" s="41">
        <v>0</v>
      </c>
      <c r="AN2779" s="41">
        <v>3259000</v>
      </c>
      <c r="AO2779" s="41">
        <v>0</v>
      </c>
      <c r="AP2779" s="41">
        <v>3259000</v>
      </c>
      <c r="AQ2779" s="41">
        <v>0</v>
      </c>
      <c r="AR2779" s="41">
        <v>3259000</v>
      </c>
      <c r="AS2779" s="41">
        <v>0</v>
      </c>
      <c r="AT2779" s="41">
        <v>3259000</v>
      </c>
      <c r="AU2779" s="41">
        <v>0</v>
      </c>
      <c r="AV2779" s="41">
        <v>3259000</v>
      </c>
      <c r="AW2779" s="41">
        <v>0</v>
      </c>
      <c r="AX2779" s="41">
        <v>3259000</v>
      </c>
      <c r="AY2779" s="2">
        <v>0</v>
      </c>
      <c r="AZ2779" s="12" t="str">
        <f t="shared" si="375"/>
        <v>OK</v>
      </c>
      <c r="BA2779" s="12" t="str">
        <f t="shared" si="376"/>
        <v>OK</v>
      </c>
      <c r="BB2779" s="6">
        <f t="shared" si="377"/>
        <v>0</v>
      </c>
      <c r="BC2779" s="13">
        <f t="shared" si="378"/>
        <v>35849000</v>
      </c>
      <c r="BD2779" s="13">
        <f t="shared" si="379"/>
        <v>35849000</v>
      </c>
      <c r="BE2779" s="6">
        <f t="shared" si="380"/>
        <v>0</v>
      </c>
      <c r="BF2779" s="6">
        <f t="shared" si="381"/>
        <v>0</v>
      </c>
      <c r="BG2779" s="2"/>
      <c r="BH2779" s="2"/>
      <c r="BI2779" s="2"/>
    </row>
    <row r="2780" spans="1:61" s="3" customFormat="1" ht="99.75" x14ac:dyDescent="0.25">
      <c r="A2780" s="2"/>
      <c r="B2780" s="29" t="s">
        <v>3224</v>
      </c>
      <c r="C2780" s="29" t="s">
        <v>493</v>
      </c>
      <c r="D2780" s="29" t="s">
        <v>50</v>
      </c>
      <c r="E2780" s="30" t="s">
        <v>3185</v>
      </c>
      <c r="F2780" s="30" t="s">
        <v>3186</v>
      </c>
      <c r="G2780" s="30" t="s">
        <v>69</v>
      </c>
      <c r="H2780" s="30">
        <v>81101512</v>
      </c>
      <c r="I2780" s="30" t="s">
        <v>6269</v>
      </c>
      <c r="J2780" s="30" t="s">
        <v>221</v>
      </c>
      <c r="K2780" s="30" t="s">
        <v>3225</v>
      </c>
      <c r="L2780" s="31" t="s">
        <v>154</v>
      </c>
      <c r="M2780" s="31" t="s">
        <v>154</v>
      </c>
      <c r="N2780" s="31">
        <v>10</v>
      </c>
      <c r="O2780" s="31" t="s">
        <v>223</v>
      </c>
      <c r="P2780" s="31" t="s">
        <v>224</v>
      </c>
      <c r="Q2780" s="40">
        <v>35000000</v>
      </c>
      <c r="R2780" s="40">
        <v>35000000</v>
      </c>
      <c r="S2780" s="31" t="s">
        <v>225</v>
      </c>
      <c r="T2780" s="31" t="s">
        <v>221</v>
      </c>
      <c r="U2780" s="30" t="s">
        <v>495</v>
      </c>
      <c r="V2780" s="30" t="s">
        <v>264</v>
      </c>
      <c r="W2780" s="30" t="s">
        <v>496</v>
      </c>
      <c r="X2780" s="30" t="s">
        <v>229</v>
      </c>
      <c r="Y2780" s="30" t="s">
        <v>230</v>
      </c>
      <c r="Z2780" s="30" t="s">
        <v>561</v>
      </c>
      <c r="AA2780" s="41">
        <v>0</v>
      </c>
      <c r="AB2780" s="41">
        <v>0</v>
      </c>
      <c r="AC2780" s="41">
        <v>35000000</v>
      </c>
      <c r="AD2780" s="41">
        <v>0</v>
      </c>
      <c r="AE2780" s="41">
        <v>0</v>
      </c>
      <c r="AF2780" s="41">
        <v>3500000</v>
      </c>
      <c r="AG2780" s="41">
        <v>0</v>
      </c>
      <c r="AH2780" s="41">
        <v>3500000</v>
      </c>
      <c r="AI2780" s="41">
        <v>0</v>
      </c>
      <c r="AJ2780" s="41">
        <v>3500000</v>
      </c>
      <c r="AK2780" s="41">
        <v>0</v>
      </c>
      <c r="AL2780" s="41">
        <v>3500000</v>
      </c>
      <c r="AM2780" s="41">
        <v>0</v>
      </c>
      <c r="AN2780" s="41">
        <v>3500000</v>
      </c>
      <c r="AO2780" s="41">
        <v>0</v>
      </c>
      <c r="AP2780" s="41">
        <v>3500000</v>
      </c>
      <c r="AQ2780" s="41">
        <v>0</v>
      </c>
      <c r="AR2780" s="41">
        <v>3500000</v>
      </c>
      <c r="AS2780" s="41">
        <v>0</v>
      </c>
      <c r="AT2780" s="41">
        <v>3500000</v>
      </c>
      <c r="AU2780" s="41">
        <v>0</v>
      </c>
      <c r="AV2780" s="41">
        <v>3500000</v>
      </c>
      <c r="AW2780" s="41">
        <v>0</v>
      </c>
      <c r="AX2780" s="41">
        <v>3500000</v>
      </c>
      <c r="AY2780" s="2">
        <v>0</v>
      </c>
      <c r="AZ2780" s="12" t="str">
        <f t="shared" si="375"/>
        <v>OK</v>
      </c>
      <c r="BA2780" s="12" t="str">
        <f t="shared" si="376"/>
        <v>OK</v>
      </c>
      <c r="BB2780" s="6">
        <f t="shared" si="377"/>
        <v>0</v>
      </c>
      <c r="BC2780" s="13">
        <f t="shared" si="378"/>
        <v>35000000</v>
      </c>
      <c r="BD2780" s="13">
        <f t="shared" si="379"/>
        <v>35000000</v>
      </c>
      <c r="BE2780" s="6">
        <f t="shared" si="380"/>
        <v>0</v>
      </c>
      <c r="BF2780" s="6">
        <f t="shared" si="381"/>
        <v>0</v>
      </c>
      <c r="BG2780" s="2"/>
      <c r="BH2780" s="2"/>
      <c r="BI2780" s="2"/>
    </row>
    <row r="2781" spans="1:61" s="3" customFormat="1" ht="142.5" x14ac:dyDescent="0.25">
      <c r="A2781" s="2"/>
      <c r="B2781" s="29" t="s">
        <v>3226</v>
      </c>
      <c r="C2781" s="29" t="s">
        <v>493</v>
      </c>
      <c r="D2781" s="29" t="s">
        <v>50</v>
      </c>
      <c r="E2781" s="30" t="s">
        <v>3185</v>
      </c>
      <c r="F2781" s="30" t="s">
        <v>3186</v>
      </c>
      <c r="G2781" s="30" t="s">
        <v>69</v>
      </c>
      <c r="H2781" s="30">
        <v>81101512</v>
      </c>
      <c r="I2781" s="30" t="s">
        <v>6275</v>
      </c>
      <c r="J2781" s="30" t="s">
        <v>221</v>
      </c>
      <c r="K2781" s="30" t="s">
        <v>3227</v>
      </c>
      <c r="L2781" s="31" t="s">
        <v>153</v>
      </c>
      <c r="M2781" s="31" t="s">
        <v>153</v>
      </c>
      <c r="N2781" s="31">
        <v>10</v>
      </c>
      <c r="O2781" s="31" t="s">
        <v>223</v>
      </c>
      <c r="P2781" s="31" t="s">
        <v>224</v>
      </c>
      <c r="Q2781" s="40">
        <v>50000000</v>
      </c>
      <c r="R2781" s="40">
        <v>50000000</v>
      </c>
      <c r="S2781" s="31" t="s">
        <v>225</v>
      </c>
      <c r="T2781" s="31" t="s">
        <v>221</v>
      </c>
      <c r="U2781" s="30" t="s">
        <v>495</v>
      </c>
      <c r="V2781" s="30" t="s">
        <v>264</v>
      </c>
      <c r="W2781" s="30" t="s">
        <v>496</v>
      </c>
      <c r="X2781" s="30" t="s">
        <v>229</v>
      </c>
      <c r="Y2781" s="30" t="s">
        <v>230</v>
      </c>
      <c r="Z2781" s="30" t="s">
        <v>3228</v>
      </c>
      <c r="AA2781" s="41">
        <v>50000000</v>
      </c>
      <c r="AB2781" s="41">
        <v>0</v>
      </c>
      <c r="AC2781" s="41">
        <v>0</v>
      </c>
      <c r="AD2781" s="41">
        <v>5000000</v>
      </c>
      <c r="AE2781" s="41">
        <v>0</v>
      </c>
      <c r="AF2781" s="41">
        <v>5000000</v>
      </c>
      <c r="AG2781" s="41">
        <v>0</v>
      </c>
      <c r="AH2781" s="41">
        <v>5000000</v>
      </c>
      <c r="AI2781" s="41">
        <v>0</v>
      </c>
      <c r="AJ2781" s="41">
        <v>5000000</v>
      </c>
      <c r="AK2781" s="41">
        <v>0</v>
      </c>
      <c r="AL2781" s="41">
        <v>5000000</v>
      </c>
      <c r="AM2781" s="41">
        <v>0</v>
      </c>
      <c r="AN2781" s="41">
        <v>5000000</v>
      </c>
      <c r="AO2781" s="41">
        <v>0</v>
      </c>
      <c r="AP2781" s="41">
        <v>5000000</v>
      </c>
      <c r="AQ2781" s="41">
        <v>0</v>
      </c>
      <c r="AR2781" s="41">
        <v>5000000</v>
      </c>
      <c r="AS2781" s="41">
        <v>0</v>
      </c>
      <c r="AT2781" s="41">
        <v>5000000</v>
      </c>
      <c r="AU2781" s="41">
        <v>0</v>
      </c>
      <c r="AV2781" s="41">
        <v>5000000</v>
      </c>
      <c r="AW2781" s="41">
        <v>0</v>
      </c>
      <c r="AX2781" s="41">
        <v>0</v>
      </c>
      <c r="AY2781" s="2">
        <v>0</v>
      </c>
      <c r="AZ2781" s="12" t="str">
        <f t="shared" si="375"/>
        <v>OK</v>
      </c>
      <c r="BA2781" s="12" t="str">
        <f t="shared" si="376"/>
        <v>OK</v>
      </c>
      <c r="BB2781" s="6">
        <f t="shared" si="377"/>
        <v>0</v>
      </c>
      <c r="BC2781" s="13">
        <f t="shared" si="378"/>
        <v>50000000</v>
      </c>
      <c r="BD2781" s="13">
        <f t="shared" si="379"/>
        <v>50000000</v>
      </c>
      <c r="BE2781" s="6">
        <f t="shared" si="380"/>
        <v>0</v>
      </c>
      <c r="BF2781" s="6">
        <f t="shared" si="381"/>
        <v>0</v>
      </c>
      <c r="BG2781" s="2"/>
      <c r="BH2781" s="2"/>
      <c r="BI2781" s="2"/>
    </row>
    <row r="2782" spans="1:61" s="3" customFormat="1" ht="71.25" x14ac:dyDescent="0.25">
      <c r="A2782" s="2"/>
      <c r="B2782" s="29" t="s">
        <v>3229</v>
      </c>
      <c r="C2782" s="29" t="s">
        <v>493</v>
      </c>
      <c r="D2782" s="29" t="s">
        <v>50</v>
      </c>
      <c r="E2782" s="30" t="s">
        <v>3185</v>
      </c>
      <c r="F2782" s="30" t="s">
        <v>3186</v>
      </c>
      <c r="G2782" s="30" t="s">
        <v>69</v>
      </c>
      <c r="H2782" s="30">
        <v>81101512</v>
      </c>
      <c r="I2782" s="30" t="s">
        <v>6275</v>
      </c>
      <c r="J2782" s="30" t="s">
        <v>221</v>
      </c>
      <c r="K2782" s="30" t="s">
        <v>3230</v>
      </c>
      <c r="L2782" s="31" t="s">
        <v>154</v>
      </c>
      <c r="M2782" s="31" t="s">
        <v>154</v>
      </c>
      <c r="N2782" s="31">
        <v>10</v>
      </c>
      <c r="O2782" s="31" t="s">
        <v>223</v>
      </c>
      <c r="P2782" s="31" t="s">
        <v>224</v>
      </c>
      <c r="Q2782" s="40">
        <v>50000000</v>
      </c>
      <c r="R2782" s="40">
        <v>50000000</v>
      </c>
      <c r="S2782" s="31" t="s">
        <v>225</v>
      </c>
      <c r="T2782" s="31" t="s">
        <v>221</v>
      </c>
      <c r="U2782" s="30" t="s">
        <v>495</v>
      </c>
      <c r="V2782" s="30" t="s">
        <v>264</v>
      </c>
      <c r="W2782" s="30" t="s">
        <v>496</v>
      </c>
      <c r="X2782" s="30" t="s">
        <v>229</v>
      </c>
      <c r="Y2782" s="30" t="s">
        <v>230</v>
      </c>
      <c r="Z2782" s="30" t="s">
        <v>3231</v>
      </c>
      <c r="AA2782" s="41">
        <v>0</v>
      </c>
      <c r="AB2782" s="41">
        <v>0</v>
      </c>
      <c r="AC2782" s="41">
        <v>50000000</v>
      </c>
      <c r="AD2782" s="41">
        <v>0</v>
      </c>
      <c r="AE2782" s="41">
        <v>0</v>
      </c>
      <c r="AF2782" s="41">
        <v>5000000</v>
      </c>
      <c r="AG2782" s="41">
        <v>0</v>
      </c>
      <c r="AH2782" s="41">
        <v>5000000</v>
      </c>
      <c r="AI2782" s="41">
        <v>0</v>
      </c>
      <c r="AJ2782" s="41">
        <v>5000000</v>
      </c>
      <c r="AK2782" s="41">
        <v>0</v>
      </c>
      <c r="AL2782" s="41">
        <v>5000000</v>
      </c>
      <c r="AM2782" s="41">
        <v>0</v>
      </c>
      <c r="AN2782" s="41">
        <v>5000000</v>
      </c>
      <c r="AO2782" s="41">
        <v>0</v>
      </c>
      <c r="AP2782" s="41">
        <v>5000000</v>
      </c>
      <c r="AQ2782" s="41">
        <v>0</v>
      </c>
      <c r="AR2782" s="41">
        <v>5000000</v>
      </c>
      <c r="AS2782" s="41">
        <v>0</v>
      </c>
      <c r="AT2782" s="41">
        <v>5000000</v>
      </c>
      <c r="AU2782" s="41">
        <v>0</v>
      </c>
      <c r="AV2782" s="41">
        <v>5000000</v>
      </c>
      <c r="AW2782" s="41">
        <v>0</v>
      </c>
      <c r="AX2782" s="41">
        <v>5000000</v>
      </c>
      <c r="AY2782" s="2">
        <v>0</v>
      </c>
      <c r="AZ2782" s="12" t="str">
        <f t="shared" si="375"/>
        <v>OK</v>
      </c>
      <c r="BA2782" s="12" t="str">
        <f t="shared" si="376"/>
        <v>OK</v>
      </c>
      <c r="BB2782" s="6">
        <f t="shared" si="377"/>
        <v>0</v>
      </c>
      <c r="BC2782" s="13">
        <f t="shared" si="378"/>
        <v>50000000</v>
      </c>
      <c r="BD2782" s="13">
        <f t="shared" si="379"/>
        <v>50000000</v>
      </c>
      <c r="BE2782" s="6">
        <f t="shared" si="380"/>
        <v>0</v>
      </c>
      <c r="BF2782" s="6">
        <f t="shared" si="381"/>
        <v>0</v>
      </c>
      <c r="BG2782" s="2"/>
      <c r="BH2782" s="2"/>
      <c r="BI2782" s="2"/>
    </row>
    <row r="2783" spans="1:61" s="3" customFormat="1" ht="57" x14ac:dyDescent="0.25">
      <c r="A2783" s="2"/>
      <c r="B2783" s="29" t="s">
        <v>3232</v>
      </c>
      <c r="C2783" s="29" t="s">
        <v>493</v>
      </c>
      <c r="D2783" s="29" t="s">
        <v>50</v>
      </c>
      <c r="E2783" s="30" t="s">
        <v>3185</v>
      </c>
      <c r="F2783" s="30" t="s">
        <v>3233</v>
      </c>
      <c r="G2783" s="30" t="s">
        <v>51</v>
      </c>
      <c r="H2783" s="30">
        <v>80161500</v>
      </c>
      <c r="I2783" s="30" t="s">
        <v>6276</v>
      </c>
      <c r="J2783" s="30" t="s">
        <v>221</v>
      </c>
      <c r="K2783" s="30" t="s">
        <v>3234</v>
      </c>
      <c r="L2783" s="31" t="s">
        <v>153</v>
      </c>
      <c r="M2783" s="31" t="s">
        <v>153</v>
      </c>
      <c r="N2783" s="31">
        <v>12</v>
      </c>
      <c r="O2783" s="31" t="s">
        <v>223</v>
      </c>
      <c r="P2783" s="31" t="s">
        <v>224</v>
      </c>
      <c r="Q2783" s="40">
        <v>26922500</v>
      </c>
      <c r="R2783" s="40">
        <v>26922500</v>
      </c>
      <c r="S2783" s="31" t="s">
        <v>225</v>
      </c>
      <c r="T2783" s="31" t="s">
        <v>221</v>
      </c>
      <c r="U2783" s="30" t="s">
        <v>495</v>
      </c>
      <c r="V2783" s="30" t="s">
        <v>264</v>
      </c>
      <c r="W2783" s="30" t="s">
        <v>607</v>
      </c>
      <c r="X2783" s="30" t="s">
        <v>229</v>
      </c>
      <c r="Y2783" s="30" t="s">
        <v>230</v>
      </c>
      <c r="Z2783" s="30" t="s">
        <v>590</v>
      </c>
      <c r="AA2783" s="41">
        <v>26922500</v>
      </c>
      <c r="AB2783" s="41">
        <v>0</v>
      </c>
      <c r="AC2783" s="41">
        <v>0</v>
      </c>
      <c r="AD2783" s="41">
        <v>2447500</v>
      </c>
      <c r="AE2783" s="41">
        <v>0</v>
      </c>
      <c r="AF2783" s="41">
        <v>2447500</v>
      </c>
      <c r="AG2783" s="41">
        <v>0</v>
      </c>
      <c r="AH2783" s="41">
        <v>2447500</v>
      </c>
      <c r="AI2783" s="41">
        <v>0</v>
      </c>
      <c r="AJ2783" s="41">
        <v>2447500</v>
      </c>
      <c r="AK2783" s="41">
        <v>0</v>
      </c>
      <c r="AL2783" s="41">
        <v>2447500</v>
      </c>
      <c r="AM2783" s="41">
        <v>0</v>
      </c>
      <c r="AN2783" s="41">
        <v>2447500</v>
      </c>
      <c r="AO2783" s="41">
        <v>0</v>
      </c>
      <c r="AP2783" s="41">
        <v>2447500</v>
      </c>
      <c r="AQ2783" s="41">
        <v>0</v>
      </c>
      <c r="AR2783" s="41">
        <v>2447500</v>
      </c>
      <c r="AS2783" s="41">
        <v>0</v>
      </c>
      <c r="AT2783" s="41">
        <v>2447500</v>
      </c>
      <c r="AU2783" s="41">
        <v>0</v>
      </c>
      <c r="AV2783" s="41">
        <v>2447500</v>
      </c>
      <c r="AW2783" s="41">
        <v>0</v>
      </c>
      <c r="AX2783" s="41">
        <v>2447500</v>
      </c>
      <c r="AY2783" s="2">
        <v>0</v>
      </c>
      <c r="AZ2783" s="12" t="str">
        <f t="shared" si="375"/>
        <v>OK</v>
      </c>
      <c r="BA2783" s="12" t="str">
        <f t="shared" si="376"/>
        <v>OK</v>
      </c>
      <c r="BB2783" s="6">
        <f t="shared" si="377"/>
        <v>0</v>
      </c>
      <c r="BC2783" s="13">
        <f t="shared" si="378"/>
        <v>26922500</v>
      </c>
      <c r="BD2783" s="13">
        <f t="shared" si="379"/>
        <v>26922500</v>
      </c>
      <c r="BE2783" s="6">
        <f t="shared" si="380"/>
        <v>0</v>
      </c>
      <c r="BF2783" s="6">
        <f t="shared" si="381"/>
        <v>0</v>
      </c>
      <c r="BG2783" s="2"/>
      <c r="BH2783" s="2"/>
      <c r="BI2783" s="2"/>
    </row>
    <row r="2784" spans="1:61" s="3" customFormat="1" ht="57" x14ac:dyDescent="0.25">
      <c r="A2784" s="2"/>
      <c r="B2784" s="29" t="s">
        <v>3235</v>
      </c>
      <c r="C2784" s="29" t="s">
        <v>493</v>
      </c>
      <c r="D2784" s="29" t="s">
        <v>50</v>
      </c>
      <c r="E2784" s="30" t="s">
        <v>3185</v>
      </c>
      <c r="F2784" s="30" t="s">
        <v>3233</v>
      </c>
      <c r="G2784" s="30" t="s">
        <v>52</v>
      </c>
      <c r="H2784" s="30">
        <v>11111111</v>
      </c>
      <c r="I2784" s="30" t="s">
        <v>6276</v>
      </c>
      <c r="J2784" s="30" t="s">
        <v>221</v>
      </c>
      <c r="K2784" s="30" t="s">
        <v>3180</v>
      </c>
      <c r="L2784" s="31" t="s">
        <v>154</v>
      </c>
      <c r="M2784" s="31" t="s">
        <v>155</v>
      </c>
      <c r="N2784" s="31">
        <v>8</v>
      </c>
      <c r="O2784" s="31" t="s">
        <v>223</v>
      </c>
      <c r="P2784" s="31" t="s">
        <v>1255</v>
      </c>
      <c r="Q2784" s="40">
        <v>79152325</v>
      </c>
      <c r="R2784" s="40">
        <v>79152325</v>
      </c>
      <c r="S2784" s="31" t="s">
        <v>225</v>
      </c>
      <c r="T2784" s="31" t="s">
        <v>221</v>
      </c>
      <c r="U2784" s="30" t="s">
        <v>495</v>
      </c>
      <c r="V2784" s="30" t="s">
        <v>264</v>
      </c>
      <c r="W2784" s="30" t="s">
        <v>578</v>
      </c>
      <c r="X2784" s="30" t="s">
        <v>229</v>
      </c>
      <c r="Y2784" s="30" t="s">
        <v>230</v>
      </c>
      <c r="Z2784" s="30" t="s">
        <v>590</v>
      </c>
      <c r="AA2784" s="41">
        <v>0</v>
      </c>
      <c r="AB2784" s="41">
        <v>0</v>
      </c>
      <c r="AC2784" s="41">
        <v>0</v>
      </c>
      <c r="AD2784" s="41">
        <v>0</v>
      </c>
      <c r="AE2784" s="41">
        <v>79152325</v>
      </c>
      <c r="AF2784" s="41">
        <v>0</v>
      </c>
      <c r="AG2784" s="41">
        <v>0</v>
      </c>
      <c r="AH2784" s="41">
        <v>10000000</v>
      </c>
      <c r="AI2784" s="41">
        <v>0</v>
      </c>
      <c r="AJ2784" s="41">
        <v>10000000</v>
      </c>
      <c r="AK2784" s="41">
        <v>0</v>
      </c>
      <c r="AL2784" s="41">
        <v>10000000</v>
      </c>
      <c r="AM2784" s="41">
        <v>0</v>
      </c>
      <c r="AN2784" s="41">
        <v>10000000</v>
      </c>
      <c r="AO2784" s="41">
        <v>0</v>
      </c>
      <c r="AP2784" s="41">
        <v>10000000</v>
      </c>
      <c r="AQ2784" s="41">
        <v>0</v>
      </c>
      <c r="AR2784" s="41">
        <v>10000000</v>
      </c>
      <c r="AS2784" s="41">
        <v>0</v>
      </c>
      <c r="AT2784" s="41">
        <v>10000000</v>
      </c>
      <c r="AU2784" s="41">
        <v>0</v>
      </c>
      <c r="AV2784" s="41">
        <v>9152325</v>
      </c>
      <c r="AW2784" s="41">
        <v>0</v>
      </c>
      <c r="AX2784" s="41">
        <v>0</v>
      </c>
      <c r="AY2784" s="2">
        <v>0</v>
      </c>
      <c r="AZ2784" s="12" t="str">
        <f t="shared" si="375"/>
        <v>OK</v>
      </c>
      <c r="BA2784" s="12" t="str">
        <f t="shared" si="376"/>
        <v>OK</v>
      </c>
      <c r="BB2784" s="6">
        <f t="shared" si="377"/>
        <v>0</v>
      </c>
      <c r="BC2784" s="13">
        <f t="shared" si="378"/>
        <v>79152325</v>
      </c>
      <c r="BD2784" s="13">
        <f t="shared" si="379"/>
        <v>79152325</v>
      </c>
      <c r="BE2784" s="6">
        <f t="shared" si="380"/>
        <v>0</v>
      </c>
      <c r="BF2784" s="6">
        <f t="shared" si="381"/>
        <v>0</v>
      </c>
      <c r="BG2784" s="2"/>
      <c r="BH2784" s="2"/>
      <c r="BI2784" s="2"/>
    </row>
    <row r="2785" spans="1:61" s="3" customFormat="1" ht="85.5" x14ac:dyDescent="0.25">
      <c r="A2785" s="2"/>
      <c r="B2785" s="29" t="s">
        <v>6391</v>
      </c>
      <c r="C2785" s="29" t="s">
        <v>493</v>
      </c>
      <c r="D2785" s="29" t="s">
        <v>50</v>
      </c>
      <c r="E2785" s="30" t="s">
        <v>3185</v>
      </c>
      <c r="F2785" s="30" t="s">
        <v>3233</v>
      </c>
      <c r="G2785" s="30" t="s">
        <v>52</v>
      </c>
      <c r="H2785" s="30">
        <v>11111111</v>
      </c>
      <c r="I2785" s="30" t="s">
        <v>6276</v>
      </c>
      <c r="J2785" s="30" t="s">
        <v>221</v>
      </c>
      <c r="K2785" s="30" t="s">
        <v>6393</v>
      </c>
      <c r="L2785" s="31" t="s">
        <v>154</v>
      </c>
      <c r="M2785" s="31" t="s">
        <v>154</v>
      </c>
      <c r="N2785" s="31">
        <v>2</v>
      </c>
      <c r="O2785" s="31" t="s">
        <v>223</v>
      </c>
      <c r="P2785" s="31" t="s">
        <v>1255</v>
      </c>
      <c r="Q2785" s="40">
        <v>20000000</v>
      </c>
      <c r="R2785" s="40">
        <v>20000000</v>
      </c>
      <c r="S2785" s="31" t="s">
        <v>225</v>
      </c>
      <c r="T2785" s="31" t="s">
        <v>221</v>
      </c>
      <c r="U2785" s="30" t="s">
        <v>495</v>
      </c>
      <c r="V2785" s="30" t="s">
        <v>264</v>
      </c>
      <c r="W2785" s="30" t="s">
        <v>578</v>
      </c>
      <c r="X2785" s="30" t="s">
        <v>229</v>
      </c>
      <c r="Y2785" s="30" t="s">
        <v>3885</v>
      </c>
      <c r="Z2785" s="30" t="s">
        <v>590</v>
      </c>
      <c r="AA2785" s="41">
        <v>0</v>
      </c>
      <c r="AB2785" s="41">
        <v>0</v>
      </c>
      <c r="AC2785" s="41">
        <v>20000000</v>
      </c>
      <c r="AD2785" s="41">
        <v>20000000</v>
      </c>
      <c r="AE2785" s="41">
        <v>0</v>
      </c>
      <c r="AF2785" s="41">
        <v>0</v>
      </c>
      <c r="AG2785" s="41">
        <v>0</v>
      </c>
      <c r="AH2785" s="41">
        <v>0</v>
      </c>
      <c r="AI2785" s="41">
        <v>0</v>
      </c>
      <c r="AJ2785" s="41">
        <v>0</v>
      </c>
      <c r="AK2785" s="41">
        <v>0</v>
      </c>
      <c r="AL2785" s="41">
        <v>0</v>
      </c>
      <c r="AM2785" s="41">
        <v>0</v>
      </c>
      <c r="AN2785" s="41">
        <v>0</v>
      </c>
      <c r="AO2785" s="41">
        <v>0</v>
      </c>
      <c r="AP2785" s="41">
        <v>0</v>
      </c>
      <c r="AQ2785" s="41">
        <v>0</v>
      </c>
      <c r="AR2785" s="41">
        <v>0</v>
      </c>
      <c r="AS2785" s="41">
        <v>0</v>
      </c>
      <c r="AT2785" s="41">
        <v>0</v>
      </c>
      <c r="AU2785" s="41">
        <v>0</v>
      </c>
      <c r="AV2785" s="41">
        <v>0</v>
      </c>
      <c r="AW2785" s="41">
        <v>0</v>
      </c>
      <c r="AX2785" s="41">
        <v>0</v>
      </c>
      <c r="AY2785" s="2"/>
      <c r="AZ2785" s="12" t="str">
        <f t="shared" si="375"/>
        <v>OK</v>
      </c>
      <c r="BA2785" s="12" t="str">
        <f t="shared" si="376"/>
        <v>OK</v>
      </c>
      <c r="BB2785" s="6">
        <f t="shared" si="377"/>
        <v>0</v>
      </c>
      <c r="BC2785" s="13">
        <f t="shared" si="378"/>
        <v>20000000</v>
      </c>
      <c r="BD2785" s="13">
        <f t="shared" si="379"/>
        <v>20000000</v>
      </c>
      <c r="BE2785" s="6">
        <f t="shared" si="380"/>
        <v>0</v>
      </c>
      <c r="BF2785" s="6">
        <f t="shared" si="381"/>
        <v>0</v>
      </c>
      <c r="BG2785" s="2"/>
      <c r="BH2785" s="2"/>
      <c r="BI2785" s="2"/>
    </row>
    <row r="2786" spans="1:61" s="3" customFormat="1" ht="71.25" x14ac:dyDescent="0.25">
      <c r="A2786" s="2"/>
      <c r="B2786" s="29" t="s">
        <v>6392</v>
      </c>
      <c r="C2786" s="29" t="s">
        <v>493</v>
      </c>
      <c r="D2786" s="29" t="s">
        <v>50</v>
      </c>
      <c r="E2786" s="30" t="s">
        <v>3185</v>
      </c>
      <c r="F2786" s="30" t="s">
        <v>3233</v>
      </c>
      <c r="G2786" s="30" t="s">
        <v>52</v>
      </c>
      <c r="H2786" s="30">
        <v>11111111</v>
      </c>
      <c r="I2786" s="30" t="s">
        <v>6276</v>
      </c>
      <c r="J2786" s="30" t="s">
        <v>221</v>
      </c>
      <c r="K2786" s="30" t="s">
        <v>6394</v>
      </c>
      <c r="L2786" s="31" t="s">
        <v>154</v>
      </c>
      <c r="M2786" s="31" t="s">
        <v>154</v>
      </c>
      <c r="N2786" s="31">
        <v>2</v>
      </c>
      <c r="O2786" s="31" t="s">
        <v>223</v>
      </c>
      <c r="P2786" s="31" t="s">
        <v>1255</v>
      </c>
      <c r="Q2786" s="40">
        <v>600000</v>
      </c>
      <c r="R2786" s="40">
        <v>600000</v>
      </c>
      <c r="S2786" s="31" t="s">
        <v>225</v>
      </c>
      <c r="T2786" s="31" t="s">
        <v>221</v>
      </c>
      <c r="U2786" s="30" t="s">
        <v>495</v>
      </c>
      <c r="V2786" s="30" t="s">
        <v>264</v>
      </c>
      <c r="W2786" s="30" t="s">
        <v>578</v>
      </c>
      <c r="X2786" s="30" t="s">
        <v>229</v>
      </c>
      <c r="Y2786" s="30" t="s">
        <v>3885</v>
      </c>
      <c r="Z2786" s="30" t="s">
        <v>590</v>
      </c>
      <c r="AA2786" s="41">
        <v>0</v>
      </c>
      <c r="AB2786" s="41">
        <v>0</v>
      </c>
      <c r="AC2786" s="41">
        <v>600000</v>
      </c>
      <c r="AD2786" s="41">
        <v>600000</v>
      </c>
      <c r="AE2786" s="41">
        <v>0</v>
      </c>
      <c r="AF2786" s="41">
        <v>0</v>
      </c>
      <c r="AG2786" s="41">
        <v>0</v>
      </c>
      <c r="AH2786" s="41">
        <v>0</v>
      </c>
      <c r="AI2786" s="41">
        <v>0</v>
      </c>
      <c r="AJ2786" s="41">
        <v>0</v>
      </c>
      <c r="AK2786" s="41">
        <v>0</v>
      </c>
      <c r="AL2786" s="41">
        <v>0</v>
      </c>
      <c r="AM2786" s="41">
        <v>0</v>
      </c>
      <c r="AN2786" s="41">
        <v>0</v>
      </c>
      <c r="AO2786" s="41">
        <v>0</v>
      </c>
      <c r="AP2786" s="41">
        <v>0</v>
      </c>
      <c r="AQ2786" s="41">
        <v>0</v>
      </c>
      <c r="AR2786" s="41">
        <v>0</v>
      </c>
      <c r="AS2786" s="41">
        <v>0</v>
      </c>
      <c r="AT2786" s="41">
        <v>0</v>
      </c>
      <c r="AU2786" s="41">
        <v>0</v>
      </c>
      <c r="AV2786" s="41">
        <v>0</v>
      </c>
      <c r="AW2786" s="41">
        <v>0</v>
      </c>
      <c r="AX2786" s="41">
        <v>0</v>
      </c>
      <c r="AY2786" s="2"/>
      <c r="AZ2786" s="12" t="str">
        <f t="shared" si="375"/>
        <v>OK</v>
      </c>
      <c r="BA2786" s="12" t="str">
        <f t="shared" si="376"/>
        <v>OK</v>
      </c>
      <c r="BB2786" s="6">
        <f t="shared" si="377"/>
        <v>0</v>
      </c>
      <c r="BC2786" s="13">
        <f t="shared" si="378"/>
        <v>600000</v>
      </c>
      <c r="BD2786" s="13">
        <f t="shared" si="379"/>
        <v>600000</v>
      </c>
      <c r="BE2786" s="6">
        <f t="shared" si="380"/>
        <v>0</v>
      </c>
      <c r="BF2786" s="6">
        <f t="shared" si="381"/>
        <v>0</v>
      </c>
      <c r="BG2786" s="2"/>
      <c r="BH2786" s="2"/>
      <c r="BI2786" s="2"/>
    </row>
    <row r="2787" spans="1:61" s="3" customFormat="1" ht="128.25" x14ac:dyDescent="0.25">
      <c r="A2787" s="2"/>
      <c r="B2787" s="29" t="s">
        <v>3236</v>
      </c>
      <c r="C2787" s="29" t="s">
        <v>493</v>
      </c>
      <c r="D2787" s="29" t="s">
        <v>50</v>
      </c>
      <c r="E2787" s="30" t="s">
        <v>3185</v>
      </c>
      <c r="F2787" s="30" t="s">
        <v>3233</v>
      </c>
      <c r="G2787" s="30" t="s">
        <v>53</v>
      </c>
      <c r="H2787" s="30">
        <v>81101512</v>
      </c>
      <c r="I2787" s="30" t="s">
        <v>6276</v>
      </c>
      <c r="J2787" s="30" t="s">
        <v>221</v>
      </c>
      <c r="K2787" s="30" t="s">
        <v>3237</v>
      </c>
      <c r="L2787" s="31" t="s">
        <v>153</v>
      </c>
      <c r="M2787" s="31" t="s">
        <v>153</v>
      </c>
      <c r="N2787" s="31">
        <v>12</v>
      </c>
      <c r="O2787" s="31" t="s">
        <v>223</v>
      </c>
      <c r="P2787" s="31" t="s">
        <v>224</v>
      </c>
      <c r="Q2787" s="40">
        <v>121000000</v>
      </c>
      <c r="R2787" s="40">
        <v>121000000</v>
      </c>
      <c r="S2787" s="31" t="s">
        <v>225</v>
      </c>
      <c r="T2787" s="31" t="s">
        <v>221</v>
      </c>
      <c r="U2787" s="30" t="s">
        <v>495</v>
      </c>
      <c r="V2787" s="30" t="s">
        <v>264</v>
      </c>
      <c r="W2787" s="30" t="s">
        <v>578</v>
      </c>
      <c r="X2787" s="30" t="s">
        <v>229</v>
      </c>
      <c r="Y2787" s="30" t="s">
        <v>230</v>
      </c>
      <c r="Z2787" s="30" t="s">
        <v>3238</v>
      </c>
      <c r="AA2787" s="41">
        <v>121000000</v>
      </c>
      <c r="AB2787" s="41">
        <v>0</v>
      </c>
      <c r="AC2787" s="41">
        <v>0</v>
      </c>
      <c r="AD2787" s="41">
        <v>11000000</v>
      </c>
      <c r="AE2787" s="41">
        <v>0</v>
      </c>
      <c r="AF2787" s="41">
        <v>11000000</v>
      </c>
      <c r="AG2787" s="41">
        <v>0</v>
      </c>
      <c r="AH2787" s="41">
        <v>11000000</v>
      </c>
      <c r="AI2787" s="41">
        <v>0</v>
      </c>
      <c r="AJ2787" s="41">
        <v>11000000</v>
      </c>
      <c r="AK2787" s="41">
        <v>0</v>
      </c>
      <c r="AL2787" s="41">
        <v>11000000</v>
      </c>
      <c r="AM2787" s="41">
        <v>0</v>
      </c>
      <c r="AN2787" s="41">
        <v>11000000</v>
      </c>
      <c r="AO2787" s="41">
        <v>0</v>
      </c>
      <c r="AP2787" s="41">
        <v>11000000</v>
      </c>
      <c r="AQ2787" s="41">
        <v>0</v>
      </c>
      <c r="AR2787" s="41">
        <v>11000000</v>
      </c>
      <c r="AS2787" s="41">
        <v>0</v>
      </c>
      <c r="AT2787" s="41">
        <v>11000000</v>
      </c>
      <c r="AU2787" s="41">
        <v>0</v>
      </c>
      <c r="AV2787" s="41">
        <v>11000000</v>
      </c>
      <c r="AW2787" s="41">
        <v>0</v>
      </c>
      <c r="AX2787" s="41">
        <v>11000000</v>
      </c>
      <c r="AY2787" s="2">
        <v>0</v>
      </c>
      <c r="AZ2787" s="12" t="str">
        <f t="shared" ref="AZ2787:AZ2850" si="389">IF(OR($R2787&lt;&gt;"",SUM(AA2787:AX2787)&lt;&gt;0),IF(R2787=BC2787,"OK",IF(R2787&gt;BC2787,"Valor estimado supera a Compromisos en "&amp;DOLLAR(R2787-BC2787),"Compromisos superan al Valor estimado en "&amp;DOLLAR(BC2787-R2787))),"")</f>
        <v>OK</v>
      </c>
      <c r="BA2787" s="12" t="str">
        <f t="shared" ref="BA2787:BA2850" si="390">IF(OR($R2787&lt;&gt;"",SUM(AA2787:AX2787)&lt;&gt;0),IF(R2787=BD2787,"OK",IF(R2787&gt;BD2787,"Valor estimado supera a Obligaciones en "&amp;DOLLAR(R2787-BD2787),"Obligaciones superan al Valor estimado en "&amp;DOLLAR(BD2787-R2787))),"")</f>
        <v>OK</v>
      </c>
      <c r="BB2787" s="6">
        <f t="shared" ref="BB2787:BB2850" si="391">+IF(B2787&lt;&gt;"",COUNTBLANK(E2787:AX2787),0)</f>
        <v>0</v>
      </c>
      <c r="BC2787" s="13">
        <f t="shared" ref="BC2787:BC2850" si="392">+SUM(AA2787,AC2787,AE2787,AG2787,AI2787,AK2787,AM2787,AO2787,AQ2787,AS2787,AU2787,AW2787)</f>
        <v>121000000</v>
      </c>
      <c r="BD2787" s="13">
        <f t="shared" ref="BD2787:BD2850" si="393">+SUM(AB2787,AD2787,AF2787,AH2787,AJ2787,AL2787,AN2787,AP2787,AR2787,AT2787,AV2787,AX2787)</f>
        <v>121000000</v>
      </c>
      <c r="BE2787" s="6">
        <f t="shared" ref="BE2787:BE2850" si="394">+IF(OR(AZ2787="ok",AZ2787=""),0,1)</f>
        <v>0</v>
      </c>
      <c r="BF2787" s="6">
        <f t="shared" ref="BF2787:BF2850" si="395">+IF(OR(BA2787="ok",BA2787=""),0,1)</f>
        <v>0</v>
      </c>
      <c r="BG2787" s="2"/>
      <c r="BH2787" s="2"/>
      <c r="BI2787" s="2"/>
    </row>
    <row r="2788" spans="1:61" s="3" customFormat="1" ht="171" x14ac:dyDescent="0.25">
      <c r="A2788" s="2"/>
      <c r="B2788" s="29" t="s">
        <v>3239</v>
      </c>
      <c r="C2788" s="29" t="s">
        <v>493</v>
      </c>
      <c r="D2788" s="29" t="s">
        <v>50</v>
      </c>
      <c r="E2788" s="30" t="s">
        <v>3185</v>
      </c>
      <c r="F2788" s="30" t="s">
        <v>3233</v>
      </c>
      <c r="G2788" s="30" t="s">
        <v>53</v>
      </c>
      <c r="H2788" s="30">
        <v>81101512</v>
      </c>
      <c r="I2788" s="30" t="s">
        <v>6276</v>
      </c>
      <c r="J2788" s="30" t="s">
        <v>221</v>
      </c>
      <c r="K2788" s="30" t="s">
        <v>3240</v>
      </c>
      <c r="L2788" s="31" t="s">
        <v>153</v>
      </c>
      <c r="M2788" s="31" t="s">
        <v>153</v>
      </c>
      <c r="N2788" s="31">
        <v>10</v>
      </c>
      <c r="O2788" s="31" t="s">
        <v>223</v>
      </c>
      <c r="P2788" s="31" t="s">
        <v>224</v>
      </c>
      <c r="Q2788" s="40">
        <v>65000000</v>
      </c>
      <c r="R2788" s="40">
        <v>65000000</v>
      </c>
      <c r="S2788" s="31" t="s">
        <v>225</v>
      </c>
      <c r="T2788" s="31" t="s">
        <v>221</v>
      </c>
      <c r="U2788" s="30" t="s">
        <v>495</v>
      </c>
      <c r="V2788" s="30" t="s">
        <v>264</v>
      </c>
      <c r="W2788" s="30" t="s">
        <v>578</v>
      </c>
      <c r="X2788" s="30" t="s">
        <v>229</v>
      </c>
      <c r="Y2788" s="30" t="s">
        <v>230</v>
      </c>
      <c r="Z2788" s="30" t="s">
        <v>3241</v>
      </c>
      <c r="AA2788" s="41">
        <v>65000000</v>
      </c>
      <c r="AB2788" s="41">
        <v>0</v>
      </c>
      <c r="AC2788" s="41">
        <v>0</v>
      </c>
      <c r="AD2788" s="41">
        <v>6500000</v>
      </c>
      <c r="AE2788" s="41">
        <v>0</v>
      </c>
      <c r="AF2788" s="41">
        <v>6500000</v>
      </c>
      <c r="AG2788" s="41">
        <v>0</v>
      </c>
      <c r="AH2788" s="41">
        <v>6500000</v>
      </c>
      <c r="AI2788" s="41">
        <v>0</v>
      </c>
      <c r="AJ2788" s="41">
        <v>6500000</v>
      </c>
      <c r="AK2788" s="41">
        <v>0</v>
      </c>
      <c r="AL2788" s="41">
        <v>6500000</v>
      </c>
      <c r="AM2788" s="41">
        <v>0</v>
      </c>
      <c r="AN2788" s="41">
        <v>6500000</v>
      </c>
      <c r="AO2788" s="41">
        <v>0</v>
      </c>
      <c r="AP2788" s="41">
        <v>6500000</v>
      </c>
      <c r="AQ2788" s="41">
        <v>0</v>
      </c>
      <c r="AR2788" s="41">
        <v>6500000</v>
      </c>
      <c r="AS2788" s="41">
        <v>0</v>
      </c>
      <c r="AT2788" s="41">
        <v>6500000</v>
      </c>
      <c r="AU2788" s="41">
        <v>0</v>
      </c>
      <c r="AV2788" s="41">
        <v>6500000</v>
      </c>
      <c r="AW2788" s="41">
        <v>0</v>
      </c>
      <c r="AX2788" s="41">
        <v>0</v>
      </c>
      <c r="AY2788" s="2">
        <v>0</v>
      </c>
      <c r="AZ2788" s="12" t="str">
        <f t="shared" si="389"/>
        <v>OK</v>
      </c>
      <c r="BA2788" s="12" t="str">
        <f t="shared" si="390"/>
        <v>OK</v>
      </c>
      <c r="BB2788" s="6">
        <f t="shared" si="391"/>
        <v>0</v>
      </c>
      <c r="BC2788" s="13">
        <f t="shared" si="392"/>
        <v>65000000</v>
      </c>
      <c r="BD2788" s="13">
        <f t="shared" si="393"/>
        <v>65000000</v>
      </c>
      <c r="BE2788" s="6">
        <f t="shared" si="394"/>
        <v>0</v>
      </c>
      <c r="BF2788" s="6">
        <f t="shared" si="395"/>
        <v>0</v>
      </c>
      <c r="BG2788" s="2"/>
      <c r="BH2788" s="2"/>
      <c r="BI2788" s="2"/>
    </row>
    <row r="2789" spans="1:61" s="3" customFormat="1" ht="171" x14ac:dyDescent="0.25">
      <c r="A2789" s="2"/>
      <c r="B2789" s="29" t="s">
        <v>3242</v>
      </c>
      <c r="C2789" s="29" t="s">
        <v>493</v>
      </c>
      <c r="D2789" s="29" t="s">
        <v>50</v>
      </c>
      <c r="E2789" s="30" t="s">
        <v>3185</v>
      </c>
      <c r="F2789" s="30" t="s">
        <v>3233</v>
      </c>
      <c r="G2789" s="30" t="s">
        <v>53</v>
      </c>
      <c r="H2789" s="30">
        <v>81101512</v>
      </c>
      <c r="I2789" s="30" t="s">
        <v>6276</v>
      </c>
      <c r="J2789" s="30" t="s">
        <v>221</v>
      </c>
      <c r="K2789" s="30" t="s">
        <v>3243</v>
      </c>
      <c r="L2789" s="31" t="s">
        <v>153</v>
      </c>
      <c r="M2789" s="31" t="s">
        <v>153</v>
      </c>
      <c r="N2789" s="31">
        <v>10</v>
      </c>
      <c r="O2789" s="31" t="s">
        <v>223</v>
      </c>
      <c r="P2789" s="31" t="s">
        <v>224</v>
      </c>
      <c r="Q2789" s="40">
        <v>65000000</v>
      </c>
      <c r="R2789" s="40">
        <v>65000000</v>
      </c>
      <c r="S2789" s="31" t="s">
        <v>225</v>
      </c>
      <c r="T2789" s="31" t="s">
        <v>221</v>
      </c>
      <c r="U2789" s="30" t="s">
        <v>495</v>
      </c>
      <c r="V2789" s="30" t="s">
        <v>264</v>
      </c>
      <c r="W2789" s="30" t="s">
        <v>578</v>
      </c>
      <c r="X2789" s="30" t="s">
        <v>229</v>
      </c>
      <c r="Y2789" s="30" t="s">
        <v>230</v>
      </c>
      <c r="Z2789" s="30" t="s">
        <v>3241</v>
      </c>
      <c r="AA2789" s="41">
        <v>65000000</v>
      </c>
      <c r="AB2789" s="41">
        <v>0</v>
      </c>
      <c r="AC2789" s="41">
        <v>0</v>
      </c>
      <c r="AD2789" s="41">
        <v>6500000</v>
      </c>
      <c r="AE2789" s="41">
        <v>0</v>
      </c>
      <c r="AF2789" s="41">
        <v>6500000</v>
      </c>
      <c r="AG2789" s="41">
        <v>0</v>
      </c>
      <c r="AH2789" s="41">
        <v>6500000</v>
      </c>
      <c r="AI2789" s="41">
        <v>0</v>
      </c>
      <c r="AJ2789" s="41">
        <v>6500000</v>
      </c>
      <c r="AK2789" s="41">
        <v>0</v>
      </c>
      <c r="AL2789" s="41">
        <v>6500000</v>
      </c>
      <c r="AM2789" s="41">
        <v>0</v>
      </c>
      <c r="AN2789" s="41">
        <v>6500000</v>
      </c>
      <c r="AO2789" s="41">
        <v>0</v>
      </c>
      <c r="AP2789" s="41">
        <v>6500000</v>
      </c>
      <c r="AQ2789" s="41">
        <v>0</v>
      </c>
      <c r="AR2789" s="41">
        <v>6500000</v>
      </c>
      <c r="AS2789" s="41">
        <v>0</v>
      </c>
      <c r="AT2789" s="41">
        <v>6500000</v>
      </c>
      <c r="AU2789" s="41">
        <v>0</v>
      </c>
      <c r="AV2789" s="41">
        <v>6500000</v>
      </c>
      <c r="AW2789" s="41">
        <v>0</v>
      </c>
      <c r="AX2789" s="41">
        <v>0</v>
      </c>
      <c r="AY2789" s="2">
        <v>0</v>
      </c>
      <c r="AZ2789" s="12" t="str">
        <f t="shared" si="389"/>
        <v>OK</v>
      </c>
      <c r="BA2789" s="12" t="str">
        <f t="shared" si="390"/>
        <v>OK</v>
      </c>
      <c r="BB2789" s="6">
        <f t="shared" si="391"/>
        <v>0</v>
      </c>
      <c r="BC2789" s="13">
        <f t="shared" si="392"/>
        <v>65000000</v>
      </c>
      <c r="BD2789" s="13">
        <f t="shared" si="393"/>
        <v>65000000</v>
      </c>
      <c r="BE2789" s="6">
        <f t="shared" si="394"/>
        <v>0</v>
      </c>
      <c r="BF2789" s="6">
        <f t="shared" si="395"/>
        <v>0</v>
      </c>
      <c r="BG2789" s="2"/>
      <c r="BH2789" s="2"/>
      <c r="BI2789" s="2"/>
    </row>
    <row r="2790" spans="1:61" s="3" customFormat="1" ht="142.5" x14ac:dyDescent="0.25">
      <c r="A2790" s="2"/>
      <c r="B2790" s="29" t="s">
        <v>3244</v>
      </c>
      <c r="C2790" s="29" t="s">
        <v>493</v>
      </c>
      <c r="D2790" s="29" t="s">
        <v>50</v>
      </c>
      <c r="E2790" s="30" t="s">
        <v>3185</v>
      </c>
      <c r="F2790" s="30" t="s">
        <v>3233</v>
      </c>
      <c r="G2790" s="30" t="s">
        <v>53</v>
      </c>
      <c r="H2790" s="30">
        <v>81101512</v>
      </c>
      <c r="I2790" s="30" t="s">
        <v>6276</v>
      </c>
      <c r="J2790" s="30" t="s">
        <v>221</v>
      </c>
      <c r="K2790" s="30" t="s">
        <v>3245</v>
      </c>
      <c r="L2790" s="31" t="s">
        <v>154</v>
      </c>
      <c r="M2790" s="31" t="s">
        <v>154</v>
      </c>
      <c r="N2790" s="31">
        <v>9</v>
      </c>
      <c r="O2790" s="31" t="s">
        <v>223</v>
      </c>
      <c r="P2790" s="31" t="s">
        <v>224</v>
      </c>
      <c r="Q2790" s="40">
        <v>54000000</v>
      </c>
      <c r="R2790" s="40">
        <v>54000000</v>
      </c>
      <c r="S2790" s="31" t="s">
        <v>225</v>
      </c>
      <c r="T2790" s="31" t="s">
        <v>221</v>
      </c>
      <c r="U2790" s="30" t="s">
        <v>495</v>
      </c>
      <c r="V2790" s="30" t="s">
        <v>264</v>
      </c>
      <c r="W2790" s="30" t="s">
        <v>578</v>
      </c>
      <c r="X2790" s="30" t="s">
        <v>229</v>
      </c>
      <c r="Y2790" s="30" t="s">
        <v>230</v>
      </c>
      <c r="Z2790" s="30" t="s">
        <v>3246</v>
      </c>
      <c r="AA2790" s="41">
        <v>0</v>
      </c>
      <c r="AB2790" s="41">
        <v>0</v>
      </c>
      <c r="AC2790" s="41">
        <v>54000000</v>
      </c>
      <c r="AD2790" s="41">
        <v>0</v>
      </c>
      <c r="AE2790" s="41">
        <v>0</v>
      </c>
      <c r="AF2790" s="41">
        <v>6000000</v>
      </c>
      <c r="AG2790" s="41">
        <v>0</v>
      </c>
      <c r="AH2790" s="41">
        <v>6000000</v>
      </c>
      <c r="AI2790" s="41">
        <v>0</v>
      </c>
      <c r="AJ2790" s="41">
        <v>6000000</v>
      </c>
      <c r="AK2790" s="41">
        <v>0</v>
      </c>
      <c r="AL2790" s="41">
        <v>6000000</v>
      </c>
      <c r="AM2790" s="41">
        <v>0</v>
      </c>
      <c r="AN2790" s="41">
        <v>6000000</v>
      </c>
      <c r="AO2790" s="41">
        <v>0</v>
      </c>
      <c r="AP2790" s="41">
        <v>6000000</v>
      </c>
      <c r="AQ2790" s="41">
        <v>0</v>
      </c>
      <c r="AR2790" s="41">
        <v>6000000</v>
      </c>
      <c r="AS2790" s="41">
        <v>0</v>
      </c>
      <c r="AT2790" s="41">
        <v>6000000</v>
      </c>
      <c r="AU2790" s="41">
        <v>0</v>
      </c>
      <c r="AV2790" s="41">
        <v>6000000</v>
      </c>
      <c r="AW2790" s="41">
        <v>0</v>
      </c>
      <c r="AX2790" s="41">
        <v>0</v>
      </c>
      <c r="AY2790" s="2">
        <v>0</v>
      </c>
      <c r="AZ2790" s="12" t="str">
        <f t="shared" si="389"/>
        <v>OK</v>
      </c>
      <c r="BA2790" s="12" t="str">
        <f t="shared" si="390"/>
        <v>OK</v>
      </c>
      <c r="BB2790" s="6">
        <f t="shared" si="391"/>
        <v>0</v>
      </c>
      <c r="BC2790" s="13">
        <f t="shared" si="392"/>
        <v>54000000</v>
      </c>
      <c r="BD2790" s="13">
        <f t="shared" si="393"/>
        <v>54000000</v>
      </c>
      <c r="BE2790" s="6">
        <f t="shared" si="394"/>
        <v>0</v>
      </c>
      <c r="BF2790" s="6">
        <f t="shared" si="395"/>
        <v>0</v>
      </c>
      <c r="BG2790" s="2"/>
      <c r="BH2790" s="2"/>
      <c r="BI2790" s="2"/>
    </row>
    <row r="2791" spans="1:61" s="3" customFormat="1" ht="142.5" x14ac:dyDescent="0.25">
      <c r="A2791" s="2"/>
      <c r="B2791" s="29" t="s">
        <v>3247</v>
      </c>
      <c r="C2791" s="29" t="s">
        <v>493</v>
      </c>
      <c r="D2791" s="29" t="s">
        <v>50</v>
      </c>
      <c r="E2791" s="30" t="s">
        <v>3185</v>
      </c>
      <c r="F2791" s="30" t="s">
        <v>3233</v>
      </c>
      <c r="G2791" s="30" t="s">
        <v>53</v>
      </c>
      <c r="H2791" s="30">
        <v>81101512</v>
      </c>
      <c r="I2791" s="30" t="s">
        <v>6276</v>
      </c>
      <c r="J2791" s="30" t="s">
        <v>221</v>
      </c>
      <c r="K2791" s="30" t="s">
        <v>3248</v>
      </c>
      <c r="L2791" s="31" t="s">
        <v>154</v>
      </c>
      <c r="M2791" s="31" t="s">
        <v>154</v>
      </c>
      <c r="N2791" s="31">
        <v>9</v>
      </c>
      <c r="O2791" s="31" t="s">
        <v>223</v>
      </c>
      <c r="P2791" s="31" t="s">
        <v>224</v>
      </c>
      <c r="Q2791" s="40">
        <v>70200000</v>
      </c>
      <c r="R2791" s="40">
        <v>70200000</v>
      </c>
      <c r="S2791" s="31" t="s">
        <v>225</v>
      </c>
      <c r="T2791" s="31" t="s">
        <v>221</v>
      </c>
      <c r="U2791" s="30" t="s">
        <v>495</v>
      </c>
      <c r="V2791" s="30" t="s">
        <v>264</v>
      </c>
      <c r="W2791" s="30" t="s">
        <v>578</v>
      </c>
      <c r="X2791" s="30" t="s">
        <v>229</v>
      </c>
      <c r="Y2791" s="30" t="s">
        <v>230</v>
      </c>
      <c r="Z2791" s="30" t="s">
        <v>3246</v>
      </c>
      <c r="AA2791" s="41">
        <v>0</v>
      </c>
      <c r="AB2791" s="41">
        <v>0</v>
      </c>
      <c r="AC2791" s="41">
        <v>70200000</v>
      </c>
      <c r="AD2791" s="41">
        <v>0</v>
      </c>
      <c r="AE2791" s="41">
        <v>0</v>
      </c>
      <c r="AF2791" s="41">
        <v>7800000</v>
      </c>
      <c r="AG2791" s="41">
        <v>0</v>
      </c>
      <c r="AH2791" s="41">
        <v>7800000</v>
      </c>
      <c r="AI2791" s="41">
        <v>0</v>
      </c>
      <c r="AJ2791" s="41">
        <v>7800000</v>
      </c>
      <c r="AK2791" s="41">
        <v>0</v>
      </c>
      <c r="AL2791" s="41">
        <v>7800000</v>
      </c>
      <c r="AM2791" s="41">
        <v>0</v>
      </c>
      <c r="AN2791" s="41">
        <v>7800000</v>
      </c>
      <c r="AO2791" s="41">
        <v>0</v>
      </c>
      <c r="AP2791" s="41">
        <v>7800000</v>
      </c>
      <c r="AQ2791" s="41">
        <v>0</v>
      </c>
      <c r="AR2791" s="41">
        <v>7800000</v>
      </c>
      <c r="AS2791" s="41">
        <v>0</v>
      </c>
      <c r="AT2791" s="41">
        <v>7800000</v>
      </c>
      <c r="AU2791" s="41">
        <v>0</v>
      </c>
      <c r="AV2791" s="41">
        <v>7800000</v>
      </c>
      <c r="AW2791" s="41">
        <v>0</v>
      </c>
      <c r="AX2791" s="41">
        <v>0</v>
      </c>
      <c r="AY2791" s="2">
        <v>0</v>
      </c>
      <c r="AZ2791" s="12" t="str">
        <f t="shared" si="389"/>
        <v>OK</v>
      </c>
      <c r="BA2791" s="12" t="str">
        <f t="shared" si="390"/>
        <v>OK</v>
      </c>
      <c r="BB2791" s="6">
        <f t="shared" si="391"/>
        <v>0</v>
      </c>
      <c r="BC2791" s="13">
        <f t="shared" si="392"/>
        <v>70200000</v>
      </c>
      <c r="BD2791" s="13">
        <f t="shared" si="393"/>
        <v>70200000</v>
      </c>
      <c r="BE2791" s="6">
        <f t="shared" si="394"/>
        <v>0</v>
      </c>
      <c r="BF2791" s="6">
        <f t="shared" si="395"/>
        <v>0</v>
      </c>
      <c r="BG2791" s="2"/>
      <c r="BH2791" s="2"/>
      <c r="BI2791" s="2"/>
    </row>
    <row r="2792" spans="1:61" s="3" customFormat="1" ht="156.75" x14ac:dyDescent="0.25">
      <c r="A2792" s="2"/>
      <c r="B2792" s="29" t="s">
        <v>3249</v>
      </c>
      <c r="C2792" s="29" t="s">
        <v>493</v>
      </c>
      <c r="D2792" s="29" t="s">
        <v>50</v>
      </c>
      <c r="E2792" s="30" t="s">
        <v>3185</v>
      </c>
      <c r="F2792" s="30" t="s">
        <v>3233</v>
      </c>
      <c r="G2792" s="30" t="s">
        <v>53</v>
      </c>
      <c r="H2792" s="30">
        <v>81101512</v>
      </c>
      <c r="I2792" s="30" t="s">
        <v>6276</v>
      </c>
      <c r="J2792" s="30" t="s">
        <v>221</v>
      </c>
      <c r="K2792" s="30" t="s">
        <v>3156</v>
      </c>
      <c r="L2792" s="31" t="s">
        <v>154</v>
      </c>
      <c r="M2792" s="31" t="s">
        <v>154</v>
      </c>
      <c r="N2792" s="31">
        <v>9</v>
      </c>
      <c r="O2792" s="31" t="s">
        <v>223</v>
      </c>
      <c r="P2792" s="31" t="s">
        <v>224</v>
      </c>
      <c r="Q2792" s="40">
        <v>27000000</v>
      </c>
      <c r="R2792" s="40">
        <v>27000000</v>
      </c>
      <c r="S2792" s="31" t="s">
        <v>225</v>
      </c>
      <c r="T2792" s="31" t="s">
        <v>221</v>
      </c>
      <c r="U2792" s="30" t="s">
        <v>495</v>
      </c>
      <c r="V2792" s="30" t="s">
        <v>264</v>
      </c>
      <c r="W2792" s="30" t="s">
        <v>578</v>
      </c>
      <c r="X2792" s="30" t="s">
        <v>229</v>
      </c>
      <c r="Y2792" s="30" t="s">
        <v>230</v>
      </c>
      <c r="Z2792" s="30" t="s">
        <v>3246</v>
      </c>
      <c r="AA2792" s="41">
        <v>0</v>
      </c>
      <c r="AB2792" s="41">
        <v>0</v>
      </c>
      <c r="AC2792" s="41">
        <v>27000000</v>
      </c>
      <c r="AD2792" s="41">
        <v>0</v>
      </c>
      <c r="AE2792" s="41">
        <v>0</v>
      </c>
      <c r="AF2792" s="41">
        <v>3000000</v>
      </c>
      <c r="AG2792" s="41">
        <v>0</v>
      </c>
      <c r="AH2792" s="41">
        <v>3000000</v>
      </c>
      <c r="AI2792" s="41">
        <v>0</v>
      </c>
      <c r="AJ2792" s="41">
        <v>3000000</v>
      </c>
      <c r="AK2792" s="41">
        <v>0</v>
      </c>
      <c r="AL2792" s="41">
        <v>3000000</v>
      </c>
      <c r="AM2792" s="41">
        <v>0</v>
      </c>
      <c r="AN2792" s="41">
        <v>3000000</v>
      </c>
      <c r="AO2792" s="41">
        <v>0</v>
      </c>
      <c r="AP2792" s="41">
        <v>3000000</v>
      </c>
      <c r="AQ2792" s="41">
        <v>0</v>
      </c>
      <c r="AR2792" s="41">
        <v>3000000</v>
      </c>
      <c r="AS2792" s="41">
        <v>0</v>
      </c>
      <c r="AT2792" s="41">
        <v>3000000</v>
      </c>
      <c r="AU2792" s="41">
        <v>0</v>
      </c>
      <c r="AV2792" s="41">
        <v>3000000</v>
      </c>
      <c r="AW2792" s="41">
        <v>0</v>
      </c>
      <c r="AX2792" s="41">
        <v>0</v>
      </c>
      <c r="AY2792" s="2">
        <v>0</v>
      </c>
      <c r="AZ2792" s="12" t="str">
        <f t="shared" si="389"/>
        <v>OK</v>
      </c>
      <c r="BA2792" s="12" t="str">
        <f t="shared" si="390"/>
        <v>OK</v>
      </c>
      <c r="BB2792" s="6">
        <f t="shared" si="391"/>
        <v>0</v>
      </c>
      <c r="BC2792" s="13">
        <f t="shared" si="392"/>
        <v>27000000</v>
      </c>
      <c r="BD2792" s="13">
        <f t="shared" si="393"/>
        <v>27000000</v>
      </c>
      <c r="BE2792" s="6">
        <f t="shared" si="394"/>
        <v>0</v>
      </c>
      <c r="BF2792" s="6">
        <f t="shared" si="395"/>
        <v>0</v>
      </c>
      <c r="BG2792" s="2"/>
      <c r="BH2792" s="2"/>
      <c r="BI2792" s="2"/>
    </row>
    <row r="2793" spans="1:61" s="3" customFormat="1" ht="156.75" x14ac:dyDescent="0.25">
      <c r="A2793" s="2"/>
      <c r="B2793" s="29" t="s">
        <v>3250</v>
      </c>
      <c r="C2793" s="29" t="s">
        <v>493</v>
      </c>
      <c r="D2793" s="29" t="s">
        <v>50</v>
      </c>
      <c r="E2793" s="30" t="s">
        <v>3185</v>
      </c>
      <c r="F2793" s="30" t="s">
        <v>3233</v>
      </c>
      <c r="G2793" s="30" t="s">
        <v>53</v>
      </c>
      <c r="H2793" s="30">
        <v>81101512</v>
      </c>
      <c r="I2793" s="30" t="s">
        <v>6276</v>
      </c>
      <c r="J2793" s="30" t="s">
        <v>221</v>
      </c>
      <c r="K2793" s="30" t="s">
        <v>3251</v>
      </c>
      <c r="L2793" s="31" t="s">
        <v>153</v>
      </c>
      <c r="M2793" s="31" t="s">
        <v>153</v>
      </c>
      <c r="N2793" s="31">
        <v>12</v>
      </c>
      <c r="O2793" s="31" t="s">
        <v>223</v>
      </c>
      <c r="P2793" s="31" t="s">
        <v>224</v>
      </c>
      <c r="Q2793" s="40">
        <v>104500000</v>
      </c>
      <c r="R2793" s="40">
        <v>104500000</v>
      </c>
      <c r="S2793" s="31" t="s">
        <v>225</v>
      </c>
      <c r="T2793" s="31" t="s">
        <v>221</v>
      </c>
      <c r="U2793" s="30" t="s">
        <v>495</v>
      </c>
      <c r="V2793" s="30" t="s">
        <v>264</v>
      </c>
      <c r="W2793" s="30" t="s">
        <v>578</v>
      </c>
      <c r="X2793" s="30" t="s">
        <v>229</v>
      </c>
      <c r="Y2793" s="30" t="s">
        <v>230</v>
      </c>
      <c r="Z2793" s="30" t="s">
        <v>3161</v>
      </c>
      <c r="AA2793" s="41">
        <v>104500000</v>
      </c>
      <c r="AB2793" s="41">
        <v>0</v>
      </c>
      <c r="AC2793" s="41">
        <v>0</v>
      </c>
      <c r="AD2793" s="41">
        <v>9500000</v>
      </c>
      <c r="AE2793" s="41">
        <v>0</v>
      </c>
      <c r="AF2793" s="41">
        <v>9500000</v>
      </c>
      <c r="AG2793" s="41">
        <v>0</v>
      </c>
      <c r="AH2793" s="41">
        <v>9500000</v>
      </c>
      <c r="AI2793" s="41">
        <v>0</v>
      </c>
      <c r="AJ2793" s="41">
        <v>9500000</v>
      </c>
      <c r="AK2793" s="41">
        <v>0</v>
      </c>
      <c r="AL2793" s="41">
        <v>9500000</v>
      </c>
      <c r="AM2793" s="41">
        <v>0</v>
      </c>
      <c r="AN2793" s="41">
        <v>9500000</v>
      </c>
      <c r="AO2793" s="41">
        <v>0</v>
      </c>
      <c r="AP2793" s="41">
        <v>9500000</v>
      </c>
      <c r="AQ2793" s="41">
        <v>0</v>
      </c>
      <c r="AR2793" s="41">
        <v>9500000</v>
      </c>
      <c r="AS2793" s="41">
        <v>0</v>
      </c>
      <c r="AT2793" s="41">
        <v>9500000</v>
      </c>
      <c r="AU2793" s="41">
        <v>0</v>
      </c>
      <c r="AV2793" s="41">
        <v>9500000</v>
      </c>
      <c r="AW2793" s="41">
        <v>0</v>
      </c>
      <c r="AX2793" s="41">
        <v>9500000</v>
      </c>
      <c r="AY2793" s="2">
        <v>0</v>
      </c>
      <c r="AZ2793" s="12" t="str">
        <f t="shared" si="389"/>
        <v>OK</v>
      </c>
      <c r="BA2793" s="12" t="str">
        <f t="shared" si="390"/>
        <v>OK</v>
      </c>
      <c r="BB2793" s="6">
        <f t="shared" si="391"/>
        <v>0</v>
      </c>
      <c r="BC2793" s="13">
        <f t="shared" si="392"/>
        <v>104500000</v>
      </c>
      <c r="BD2793" s="13">
        <f t="shared" si="393"/>
        <v>104500000</v>
      </c>
      <c r="BE2793" s="6">
        <f t="shared" si="394"/>
        <v>0</v>
      </c>
      <c r="BF2793" s="6">
        <f t="shared" si="395"/>
        <v>0</v>
      </c>
      <c r="BG2793" s="2"/>
      <c r="BH2793" s="2"/>
      <c r="BI2793" s="2"/>
    </row>
    <row r="2794" spans="1:61" s="3" customFormat="1" ht="142.5" x14ac:dyDescent="0.25">
      <c r="A2794" s="2"/>
      <c r="B2794" s="29" t="s">
        <v>3252</v>
      </c>
      <c r="C2794" s="29" t="s">
        <v>493</v>
      </c>
      <c r="D2794" s="29" t="s">
        <v>50</v>
      </c>
      <c r="E2794" s="30" t="s">
        <v>3185</v>
      </c>
      <c r="F2794" s="30" t="s">
        <v>3233</v>
      </c>
      <c r="G2794" s="30" t="s">
        <v>53</v>
      </c>
      <c r="H2794" s="30">
        <v>81101512</v>
      </c>
      <c r="I2794" s="30" t="s">
        <v>6276</v>
      </c>
      <c r="J2794" s="30" t="s">
        <v>221</v>
      </c>
      <c r="K2794" s="30" t="s">
        <v>3248</v>
      </c>
      <c r="L2794" s="31" t="s">
        <v>154</v>
      </c>
      <c r="M2794" s="31" t="s">
        <v>154</v>
      </c>
      <c r="N2794" s="31">
        <v>9</v>
      </c>
      <c r="O2794" s="31" t="s">
        <v>223</v>
      </c>
      <c r="P2794" s="31" t="s">
        <v>224</v>
      </c>
      <c r="Q2794" s="40">
        <v>70200000</v>
      </c>
      <c r="R2794" s="40">
        <v>70200000</v>
      </c>
      <c r="S2794" s="31" t="s">
        <v>225</v>
      </c>
      <c r="T2794" s="31" t="s">
        <v>221</v>
      </c>
      <c r="U2794" s="30" t="s">
        <v>495</v>
      </c>
      <c r="V2794" s="30" t="s">
        <v>264</v>
      </c>
      <c r="W2794" s="30" t="s">
        <v>578</v>
      </c>
      <c r="X2794" s="30" t="s">
        <v>229</v>
      </c>
      <c r="Y2794" s="30" t="s">
        <v>230</v>
      </c>
      <c r="Z2794" s="30" t="s">
        <v>3183</v>
      </c>
      <c r="AA2794" s="41">
        <v>0</v>
      </c>
      <c r="AB2794" s="41">
        <v>0</v>
      </c>
      <c r="AC2794" s="41">
        <v>70200000</v>
      </c>
      <c r="AD2794" s="41">
        <v>0</v>
      </c>
      <c r="AE2794" s="41">
        <v>0</v>
      </c>
      <c r="AF2794" s="41">
        <v>7800000</v>
      </c>
      <c r="AG2794" s="41">
        <v>0</v>
      </c>
      <c r="AH2794" s="41">
        <v>7800000</v>
      </c>
      <c r="AI2794" s="41">
        <v>0</v>
      </c>
      <c r="AJ2794" s="41">
        <v>7800000</v>
      </c>
      <c r="AK2794" s="41">
        <v>0</v>
      </c>
      <c r="AL2794" s="41">
        <v>7800000</v>
      </c>
      <c r="AM2794" s="41">
        <v>0</v>
      </c>
      <c r="AN2794" s="41">
        <v>7800000</v>
      </c>
      <c r="AO2794" s="41">
        <v>0</v>
      </c>
      <c r="AP2794" s="41">
        <v>7800000</v>
      </c>
      <c r="AQ2794" s="41">
        <v>0</v>
      </c>
      <c r="AR2794" s="41">
        <v>7800000</v>
      </c>
      <c r="AS2794" s="41">
        <v>0</v>
      </c>
      <c r="AT2794" s="41">
        <v>7800000</v>
      </c>
      <c r="AU2794" s="41">
        <v>0</v>
      </c>
      <c r="AV2794" s="41">
        <v>7800000</v>
      </c>
      <c r="AW2794" s="41">
        <v>0</v>
      </c>
      <c r="AX2794" s="41">
        <v>0</v>
      </c>
      <c r="AY2794" s="2">
        <v>0</v>
      </c>
      <c r="AZ2794" s="12" t="str">
        <f t="shared" si="389"/>
        <v>OK</v>
      </c>
      <c r="BA2794" s="12" t="str">
        <f t="shared" si="390"/>
        <v>OK</v>
      </c>
      <c r="BB2794" s="6">
        <f t="shared" si="391"/>
        <v>0</v>
      </c>
      <c r="BC2794" s="13">
        <f t="shared" si="392"/>
        <v>70200000</v>
      </c>
      <c r="BD2794" s="13">
        <f t="shared" si="393"/>
        <v>70200000</v>
      </c>
      <c r="BE2794" s="6">
        <f t="shared" si="394"/>
        <v>0</v>
      </c>
      <c r="BF2794" s="6">
        <f t="shared" si="395"/>
        <v>0</v>
      </c>
      <c r="BG2794" s="2"/>
      <c r="BH2794" s="2"/>
      <c r="BI2794" s="2"/>
    </row>
    <row r="2795" spans="1:61" s="3" customFormat="1" ht="156.75" x14ac:dyDescent="0.25">
      <c r="A2795" s="2"/>
      <c r="B2795" s="29" t="s">
        <v>3253</v>
      </c>
      <c r="C2795" s="29" t="s">
        <v>493</v>
      </c>
      <c r="D2795" s="29" t="s">
        <v>50</v>
      </c>
      <c r="E2795" s="30" t="s">
        <v>3185</v>
      </c>
      <c r="F2795" s="30" t="s">
        <v>3233</v>
      </c>
      <c r="G2795" s="30" t="s">
        <v>53</v>
      </c>
      <c r="H2795" s="30">
        <v>81101512</v>
      </c>
      <c r="I2795" s="30" t="s">
        <v>6276</v>
      </c>
      <c r="J2795" s="30" t="s">
        <v>221</v>
      </c>
      <c r="K2795" s="30" t="s">
        <v>3156</v>
      </c>
      <c r="L2795" s="31" t="s">
        <v>154</v>
      </c>
      <c r="M2795" s="31" t="s">
        <v>154</v>
      </c>
      <c r="N2795" s="31">
        <v>9</v>
      </c>
      <c r="O2795" s="31" t="s">
        <v>223</v>
      </c>
      <c r="P2795" s="31" t="s">
        <v>224</v>
      </c>
      <c r="Q2795" s="40">
        <v>20033964</v>
      </c>
      <c r="R2795" s="40">
        <v>20033964</v>
      </c>
      <c r="S2795" s="31" t="s">
        <v>225</v>
      </c>
      <c r="T2795" s="31" t="s">
        <v>221</v>
      </c>
      <c r="U2795" s="30" t="s">
        <v>495</v>
      </c>
      <c r="V2795" s="30" t="s">
        <v>264</v>
      </c>
      <c r="W2795" s="30" t="s">
        <v>578</v>
      </c>
      <c r="X2795" s="30" t="s">
        <v>229</v>
      </c>
      <c r="Y2795" s="30" t="s">
        <v>230</v>
      </c>
      <c r="Z2795" s="30" t="s">
        <v>590</v>
      </c>
      <c r="AA2795" s="41">
        <v>0</v>
      </c>
      <c r="AB2795" s="41">
        <v>0</v>
      </c>
      <c r="AC2795" s="41">
        <v>20033964</v>
      </c>
      <c r="AD2795" s="41">
        <v>0</v>
      </c>
      <c r="AE2795" s="41">
        <v>0</v>
      </c>
      <c r="AF2795" s="41">
        <v>2225996</v>
      </c>
      <c r="AG2795" s="41">
        <v>0</v>
      </c>
      <c r="AH2795" s="41">
        <v>2225996</v>
      </c>
      <c r="AI2795" s="41">
        <v>0</v>
      </c>
      <c r="AJ2795" s="41">
        <v>2225996</v>
      </c>
      <c r="AK2795" s="41">
        <v>0</v>
      </c>
      <c r="AL2795" s="41">
        <v>2225996</v>
      </c>
      <c r="AM2795" s="41">
        <v>0</v>
      </c>
      <c r="AN2795" s="41">
        <v>2225996</v>
      </c>
      <c r="AO2795" s="41">
        <v>0</v>
      </c>
      <c r="AP2795" s="41">
        <v>2225996</v>
      </c>
      <c r="AQ2795" s="41">
        <v>0</v>
      </c>
      <c r="AR2795" s="41">
        <v>2225996</v>
      </c>
      <c r="AS2795" s="41">
        <v>0</v>
      </c>
      <c r="AT2795" s="41">
        <v>2225996</v>
      </c>
      <c r="AU2795" s="41">
        <v>0</v>
      </c>
      <c r="AV2795" s="41">
        <v>2225996</v>
      </c>
      <c r="AW2795" s="41">
        <v>0</v>
      </c>
      <c r="AX2795" s="41">
        <v>0</v>
      </c>
      <c r="AY2795" s="2">
        <v>0</v>
      </c>
      <c r="AZ2795" s="12" t="str">
        <f t="shared" si="389"/>
        <v>OK</v>
      </c>
      <c r="BA2795" s="12" t="str">
        <f t="shared" si="390"/>
        <v>OK</v>
      </c>
      <c r="BB2795" s="6">
        <f t="shared" si="391"/>
        <v>0</v>
      </c>
      <c r="BC2795" s="13">
        <f t="shared" si="392"/>
        <v>20033964</v>
      </c>
      <c r="BD2795" s="13">
        <f t="shared" si="393"/>
        <v>20033964</v>
      </c>
      <c r="BE2795" s="6">
        <f t="shared" si="394"/>
        <v>0</v>
      </c>
      <c r="BF2795" s="6">
        <f t="shared" si="395"/>
        <v>0</v>
      </c>
      <c r="BG2795" s="2"/>
      <c r="BH2795" s="2"/>
      <c r="BI2795" s="2"/>
    </row>
    <row r="2796" spans="1:61" s="3" customFormat="1" ht="142.5" x14ac:dyDescent="0.25">
      <c r="A2796" s="2"/>
      <c r="B2796" s="29" t="s">
        <v>3254</v>
      </c>
      <c r="C2796" s="29" t="s">
        <v>493</v>
      </c>
      <c r="D2796" s="29" t="s">
        <v>50</v>
      </c>
      <c r="E2796" s="30" t="s">
        <v>3185</v>
      </c>
      <c r="F2796" s="30" t="s">
        <v>3233</v>
      </c>
      <c r="G2796" s="30" t="s">
        <v>53</v>
      </c>
      <c r="H2796" s="30">
        <v>81101512</v>
      </c>
      <c r="I2796" s="30" t="s">
        <v>6276</v>
      </c>
      <c r="J2796" s="30" t="s">
        <v>221</v>
      </c>
      <c r="K2796" s="30" t="s">
        <v>3255</v>
      </c>
      <c r="L2796" s="31" t="s">
        <v>154</v>
      </c>
      <c r="M2796" s="31" t="s">
        <v>154</v>
      </c>
      <c r="N2796" s="31">
        <v>9</v>
      </c>
      <c r="O2796" s="31" t="s">
        <v>223</v>
      </c>
      <c r="P2796" s="31" t="s">
        <v>224</v>
      </c>
      <c r="Q2796" s="40">
        <v>63814293</v>
      </c>
      <c r="R2796" s="40">
        <v>63814293</v>
      </c>
      <c r="S2796" s="31" t="s">
        <v>225</v>
      </c>
      <c r="T2796" s="31" t="s">
        <v>221</v>
      </c>
      <c r="U2796" s="30" t="s">
        <v>495</v>
      </c>
      <c r="V2796" s="30" t="s">
        <v>264</v>
      </c>
      <c r="W2796" s="30" t="s">
        <v>578</v>
      </c>
      <c r="X2796" s="30" t="s">
        <v>229</v>
      </c>
      <c r="Y2796" s="30" t="s">
        <v>230</v>
      </c>
      <c r="Z2796" s="30" t="s">
        <v>590</v>
      </c>
      <c r="AA2796" s="41">
        <v>0</v>
      </c>
      <c r="AB2796" s="41">
        <v>0</v>
      </c>
      <c r="AC2796" s="41">
        <v>63814293</v>
      </c>
      <c r="AD2796" s="41">
        <v>0</v>
      </c>
      <c r="AE2796" s="41">
        <v>0</v>
      </c>
      <c r="AF2796" s="41">
        <v>7090477</v>
      </c>
      <c r="AG2796" s="41">
        <v>0</v>
      </c>
      <c r="AH2796" s="41">
        <v>7090477</v>
      </c>
      <c r="AI2796" s="41">
        <v>0</v>
      </c>
      <c r="AJ2796" s="41">
        <v>7090477</v>
      </c>
      <c r="AK2796" s="41">
        <v>0</v>
      </c>
      <c r="AL2796" s="41">
        <v>7090477</v>
      </c>
      <c r="AM2796" s="41">
        <v>0</v>
      </c>
      <c r="AN2796" s="41">
        <v>7090477</v>
      </c>
      <c r="AO2796" s="41">
        <v>0</v>
      </c>
      <c r="AP2796" s="41">
        <v>7090477</v>
      </c>
      <c r="AQ2796" s="41">
        <v>0</v>
      </c>
      <c r="AR2796" s="41">
        <v>7090477</v>
      </c>
      <c r="AS2796" s="41">
        <v>0</v>
      </c>
      <c r="AT2796" s="41">
        <v>7090477</v>
      </c>
      <c r="AU2796" s="41">
        <v>0</v>
      </c>
      <c r="AV2796" s="41">
        <v>7090477</v>
      </c>
      <c r="AW2796" s="41">
        <v>0</v>
      </c>
      <c r="AX2796" s="41">
        <v>0</v>
      </c>
      <c r="AY2796" s="2">
        <v>0</v>
      </c>
      <c r="AZ2796" s="12" t="str">
        <f t="shared" si="389"/>
        <v>OK</v>
      </c>
      <c r="BA2796" s="12" t="str">
        <f t="shared" si="390"/>
        <v>OK</v>
      </c>
      <c r="BB2796" s="6">
        <f t="shared" si="391"/>
        <v>0</v>
      </c>
      <c r="BC2796" s="13">
        <f t="shared" si="392"/>
        <v>63814293</v>
      </c>
      <c r="BD2796" s="13">
        <f t="shared" si="393"/>
        <v>63814293</v>
      </c>
      <c r="BE2796" s="6">
        <f t="shared" si="394"/>
        <v>0</v>
      </c>
      <c r="BF2796" s="6">
        <f t="shared" si="395"/>
        <v>0</v>
      </c>
      <c r="BG2796" s="2"/>
      <c r="BH2796" s="2"/>
      <c r="BI2796" s="2"/>
    </row>
    <row r="2797" spans="1:61" s="3" customFormat="1" ht="171" x14ac:dyDescent="0.25">
      <c r="A2797" s="2"/>
      <c r="B2797" s="29" t="s">
        <v>3256</v>
      </c>
      <c r="C2797" s="29" t="s">
        <v>493</v>
      </c>
      <c r="D2797" s="29" t="s">
        <v>50</v>
      </c>
      <c r="E2797" s="30" t="s">
        <v>3185</v>
      </c>
      <c r="F2797" s="30" t="s">
        <v>3257</v>
      </c>
      <c r="G2797" s="30" t="s">
        <v>78</v>
      </c>
      <c r="H2797" s="30">
        <v>81101512</v>
      </c>
      <c r="I2797" s="30" t="s">
        <v>6277</v>
      </c>
      <c r="J2797" s="30" t="s">
        <v>221</v>
      </c>
      <c r="K2797" s="30" t="s">
        <v>3258</v>
      </c>
      <c r="L2797" s="31" t="s">
        <v>154</v>
      </c>
      <c r="M2797" s="31" t="s">
        <v>154</v>
      </c>
      <c r="N2797" s="31">
        <v>10</v>
      </c>
      <c r="O2797" s="31" t="s">
        <v>223</v>
      </c>
      <c r="P2797" s="31" t="s">
        <v>224</v>
      </c>
      <c r="Q2797" s="40">
        <v>64000000</v>
      </c>
      <c r="R2797" s="40">
        <v>64000000</v>
      </c>
      <c r="S2797" s="31" t="s">
        <v>225</v>
      </c>
      <c r="T2797" s="31" t="s">
        <v>221</v>
      </c>
      <c r="U2797" s="30" t="s">
        <v>495</v>
      </c>
      <c r="V2797" s="30" t="s">
        <v>264</v>
      </c>
      <c r="W2797" s="30" t="s">
        <v>566</v>
      </c>
      <c r="X2797" s="30" t="s">
        <v>229</v>
      </c>
      <c r="Y2797" s="30" t="s">
        <v>230</v>
      </c>
      <c r="Z2797" s="30" t="s">
        <v>3259</v>
      </c>
      <c r="AA2797" s="41">
        <v>0</v>
      </c>
      <c r="AB2797" s="41">
        <v>0</v>
      </c>
      <c r="AC2797" s="41">
        <v>64000000</v>
      </c>
      <c r="AD2797" s="41">
        <v>0</v>
      </c>
      <c r="AE2797" s="41">
        <v>0</v>
      </c>
      <c r="AF2797" s="41">
        <v>6400000</v>
      </c>
      <c r="AG2797" s="41">
        <v>0</v>
      </c>
      <c r="AH2797" s="41">
        <v>6400000</v>
      </c>
      <c r="AI2797" s="41">
        <v>0</v>
      </c>
      <c r="AJ2797" s="41">
        <v>6400000</v>
      </c>
      <c r="AK2797" s="41">
        <v>0</v>
      </c>
      <c r="AL2797" s="41">
        <v>6400000</v>
      </c>
      <c r="AM2797" s="41">
        <v>0</v>
      </c>
      <c r="AN2797" s="41">
        <v>6400000</v>
      </c>
      <c r="AO2797" s="41">
        <v>0</v>
      </c>
      <c r="AP2797" s="41">
        <v>6400000</v>
      </c>
      <c r="AQ2797" s="41">
        <v>0</v>
      </c>
      <c r="AR2797" s="41">
        <v>6400000</v>
      </c>
      <c r="AS2797" s="41">
        <v>0</v>
      </c>
      <c r="AT2797" s="41">
        <v>6400000</v>
      </c>
      <c r="AU2797" s="41">
        <v>0</v>
      </c>
      <c r="AV2797" s="41">
        <v>6400000</v>
      </c>
      <c r="AW2797" s="41">
        <v>0</v>
      </c>
      <c r="AX2797" s="41">
        <v>6400000</v>
      </c>
      <c r="AY2797" s="2">
        <v>0</v>
      </c>
      <c r="AZ2797" s="12" t="str">
        <f t="shared" si="389"/>
        <v>OK</v>
      </c>
      <c r="BA2797" s="12" t="str">
        <f t="shared" si="390"/>
        <v>OK</v>
      </c>
      <c r="BB2797" s="6">
        <f t="shared" si="391"/>
        <v>0</v>
      </c>
      <c r="BC2797" s="13">
        <f t="shared" si="392"/>
        <v>64000000</v>
      </c>
      <c r="BD2797" s="13">
        <f t="shared" si="393"/>
        <v>64000000</v>
      </c>
      <c r="BE2797" s="6">
        <f t="shared" si="394"/>
        <v>0</v>
      </c>
      <c r="BF2797" s="6">
        <f t="shared" si="395"/>
        <v>0</v>
      </c>
      <c r="BG2797" s="2"/>
      <c r="BH2797" s="2"/>
      <c r="BI2797" s="2"/>
    </row>
    <row r="2798" spans="1:61" s="3" customFormat="1" ht="99.75" x14ac:dyDescent="0.25">
      <c r="A2798" s="2"/>
      <c r="B2798" s="29" t="s">
        <v>3260</v>
      </c>
      <c r="C2798" s="29" t="s">
        <v>2058</v>
      </c>
      <c r="D2798" s="29" t="s">
        <v>80</v>
      </c>
      <c r="E2798" s="30" t="s">
        <v>3261</v>
      </c>
      <c r="F2798" s="30" t="s">
        <v>3262</v>
      </c>
      <c r="G2798" s="30" t="s">
        <v>88</v>
      </c>
      <c r="H2798" s="30">
        <v>86101610</v>
      </c>
      <c r="I2798" s="30" t="s">
        <v>6278</v>
      </c>
      <c r="J2798" s="30" t="s">
        <v>221</v>
      </c>
      <c r="K2798" s="30" t="s">
        <v>3263</v>
      </c>
      <c r="L2798" s="31" t="s">
        <v>154</v>
      </c>
      <c r="M2798" s="31" t="s">
        <v>154</v>
      </c>
      <c r="N2798" s="31">
        <v>10</v>
      </c>
      <c r="O2798" s="31" t="s">
        <v>223</v>
      </c>
      <c r="P2798" s="31" t="s">
        <v>224</v>
      </c>
      <c r="Q2798" s="40">
        <v>57000000</v>
      </c>
      <c r="R2798" s="40">
        <v>57000000</v>
      </c>
      <c r="S2798" s="31" t="s">
        <v>225</v>
      </c>
      <c r="T2798" s="31" t="s">
        <v>221</v>
      </c>
      <c r="U2798" s="30" t="s">
        <v>3264</v>
      </c>
      <c r="V2798" s="30" t="s">
        <v>3265</v>
      </c>
      <c r="W2798" s="30" t="s">
        <v>3266</v>
      </c>
      <c r="X2798" s="30" t="s">
        <v>229</v>
      </c>
      <c r="Y2798" s="30" t="s">
        <v>230</v>
      </c>
      <c r="Z2798" s="30" t="s">
        <v>3267</v>
      </c>
      <c r="AA2798" s="41">
        <v>0</v>
      </c>
      <c r="AB2798" s="41">
        <v>0</v>
      </c>
      <c r="AC2798" s="41">
        <v>57000000</v>
      </c>
      <c r="AD2798" s="41">
        <v>0</v>
      </c>
      <c r="AE2798" s="41">
        <v>0</v>
      </c>
      <c r="AF2798" s="41">
        <v>5700000</v>
      </c>
      <c r="AG2798" s="41">
        <v>0</v>
      </c>
      <c r="AH2798" s="41">
        <v>5700000</v>
      </c>
      <c r="AI2798" s="41">
        <v>0</v>
      </c>
      <c r="AJ2798" s="41">
        <v>5700000</v>
      </c>
      <c r="AK2798" s="41">
        <v>0</v>
      </c>
      <c r="AL2798" s="41">
        <v>5700000</v>
      </c>
      <c r="AM2798" s="41">
        <v>0</v>
      </c>
      <c r="AN2798" s="41">
        <v>5700000</v>
      </c>
      <c r="AO2798" s="41">
        <v>0</v>
      </c>
      <c r="AP2798" s="41">
        <v>5700000</v>
      </c>
      <c r="AQ2798" s="41">
        <v>0</v>
      </c>
      <c r="AR2798" s="41">
        <v>5700000</v>
      </c>
      <c r="AS2798" s="41">
        <v>0</v>
      </c>
      <c r="AT2798" s="41">
        <v>5700000</v>
      </c>
      <c r="AU2798" s="41">
        <v>0</v>
      </c>
      <c r="AV2798" s="41">
        <v>5700000</v>
      </c>
      <c r="AW2798" s="41">
        <v>0</v>
      </c>
      <c r="AX2798" s="41">
        <v>5700000</v>
      </c>
      <c r="AY2798" s="2">
        <v>0</v>
      </c>
      <c r="AZ2798" s="12" t="str">
        <f t="shared" si="389"/>
        <v>OK</v>
      </c>
      <c r="BA2798" s="12" t="str">
        <f t="shared" si="390"/>
        <v>OK</v>
      </c>
      <c r="BB2798" s="6">
        <f t="shared" si="391"/>
        <v>0</v>
      </c>
      <c r="BC2798" s="13">
        <f t="shared" si="392"/>
        <v>57000000</v>
      </c>
      <c r="BD2798" s="13">
        <f t="shared" si="393"/>
        <v>57000000</v>
      </c>
      <c r="BE2798" s="6">
        <f t="shared" si="394"/>
        <v>0</v>
      </c>
      <c r="BF2798" s="6">
        <f t="shared" si="395"/>
        <v>0</v>
      </c>
      <c r="BG2798" s="2"/>
      <c r="BH2798" s="2"/>
      <c r="BI2798" s="2"/>
    </row>
    <row r="2799" spans="1:61" s="3" customFormat="1" ht="99.75" x14ac:dyDescent="0.25">
      <c r="A2799" s="2"/>
      <c r="B2799" s="29" t="s">
        <v>3268</v>
      </c>
      <c r="C2799" s="29" t="s">
        <v>2058</v>
      </c>
      <c r="D2799" s="29" t="s">
        <v>80</v>
      </c>
      <c r="E2799" s="30" t="s">
        <v>3261</v>
      </c>
      <c r="F2799" s="30" t="s">
        <v>3262</v>
      </c>
      <c r="G2799" s="30" t="s">
        <v>88</v>
      </c>
      <c r="H2799" s="30">
        <v>86101610</v>
      </c>
      <c r="I2799" s="30" t="s">
        <v>6278</v>
      </c>
      <c r="J2799" s="30" t="s">
        <v>221</v>
      </c>
      <c r="K2799" s="30" t="s">
        <v>3263</v>
      </c>
      <c r="L2799" s="31" t="s">
        <v>154</v>
      </c>
      <c r="M2799" s="31" t="s">
        <v>154</v>
      </c>
      <c r="N2799" s="31">
        <v>10</v>
      </c>
      <c r="O2799" s="31" t="s">
        <v>223</v>
      </c>
      <c r="P2799" s="31" t="s">
        <v>224</v>
      </c>
      <c r="Q2799" s="40">
        <v>57000000</v>
      </c>
      <c r="R2799" s="40">
        <v>57000000</v>
      </c>
      <c r="S2799" s="31" t="s">
        <v>225</v>
      </c>
      <c r="T2799" s="31" t="s">
        <v>221</v>
      </c>
      <c r="U2799" s="30" t="s">
        <v>3264</v>
      </c>
      <c r="V2799" s="30" t="s">
        <v>3265</v>
      </c>
      <c r="W2799" s="30" t="s">
        <v>3266</v>
      </c>
      <c r="X2799" s="30" t="s">
        <v>229</v>
      </c>
      <c r="Y2799" s="30" t="s">
        <v>230</v>
      </c>
      <c r="Z2799" s="30" t="s">
        <v>3267</v>
      </c>
      <c r="AA2799" s="41">
        <v>0</v>
      </c>
      <c r="AB2799" s="41">
        <v>0</v>
      </c>
      <c r="AC2799" s="41">
        <v>57000000</v>
      </c>
      <c r="AD2799" s="41">
        <v>0</v>
      </c>
      <c r="AE2799" s="41">
        <v>0</v>
      </c>
      <c r="AF2799" s="41">
        <v>5700000</v>
      </c>
      <c r="AG2799" s="41">
        <v>0</v>
      </c>
      <c r="AH2799" s="41">
        <v>5700000</v>
      </c>
      <c r="AI2799" s="41">
        <v>0</v>
      </c>
      <c r="AJ2799" s="41">
        <v>5700000</v>
      </c>
      <c r="AK2799" s="41">
        <v>0</v>
      </c>
      <c r="AL2799" s="41">
        <v>5700000</v>
      </c>
      <c r="AM2799" s="41">
        <v>0</v>
      </c>
      <c r="AN2799" s="41">
        <v>5700000</v>
      </c>
      <c r="AO2799" s="41">
        <v>0</v>
      </c>
      <c r="AP2799" s="41">
        <v>5700000</v>
      </c>
      <c r="AQ2799" s="41">
        <v>0</v>
      </c>
      <c r="AR2799" s="41">
        <v>5700000</v>
      </c>
      <c r="AS2799" s="41">
        <v>0</v>
      </c>
      <c r="AT2799" s="41">
        <v>5700000</v>
      </c>
      <c r="AU2799" s="41">
        <v>0</v>
      </c>
      <c r="AV2799" s="41">
        <v>5700000</v>
      </c>
      <c r="AW2799" s="41">
        <v>0</v>
      </c>
      <c r="AX2799" s="41">
        <v>5700000</v>
      </c>
      <c r="AY2799" s="2">
        <v>0</v>
      </c>
      <c r="AZ2799" s="12" t="str">
        <f t="shared" si="389"/>
        <v>OK</v>
      </c>
      <c r="BA2799" s="12" t="str">
        <f t="shared" si="390"/>
        <v>OK</v>
      </c>
      <c r="BB2799" s="6">
        <f t="shared" si="391"/>
        <v>0</v>
      </c>
      <c r="BC2799" s="13">
        <f t="shared" si="392"/>
        <v>57000000</v>
      </c>
      <c r="BD2799" s="13">
        <f t="shared" si="393"/>
        <v>57000000</v>
      </c>
      <c r="BE2799" s="6">
        <f t="shared" si="394"/>
        <v>0</v>
      </c>
      <c r="BF2799" s="6">
        <f t="shared" si="395"/>
        <v>0</v>
      </c>
      <c r="BG2799" s="2"/>
      <c r="BH2799" s="2"/>
      <c r="BI2799" s="2"/>
    </row>
    <row r="2800" spans="1:61" s="3" customFormat="1" ht="99.75" x14ac:dyDescent="0.25">
      <c r="A2800" s="2"/>
      <c r="B2800" s="29" t="s">
        <v>3269</v>
      </c>
      <c r="C2800" s="29" t="s">
        <v>2058</v>
      </c>
      <c r="D2800" s="29" t="s">
        <v>80</v>
      </c>
      <c r="E2800" s="30" t="s">
        <v>3261</v>
      </c>
      <c r="F2800" s="30" t="s">
        <v>3262</v>
      </c>
      <c r="G2800" s="30" t="s">
        <v>88</v>
      </c>
      <c r="H2800" s="30">
        <v>86101610</v>
      </c>
      <c r="I2800" s="30" t="s">
        <v>6278</v>
      </c>
      <c r="J2800" s="30" t="s">
        <v>221</v>
      </c>
      <c r="K2800" s="30" t="s">
        <v>3270</v>
      </c>
      <c r="L2800" s="31" t="s">
        <v>154</v>
      </c>
      <c r="M2800" s="31" t="s">
        <v>154</v>
      </c>
      <c r="N2800" s="31">
        <v>12</v>
      </c>
      <c r="O2800" s="31" t="s">
        <v>223</v>
      </c>
      <c r="P2800" s="31" t="s">
        <v>224</v>
      </c>
      <c r="Q2800" s="40">
        <v>48851000</v>
      </c>
      <c r="R2800" s="40">
        <v>48851000</v>
      </c>
      <c r="S2800" s="31" t="s">
        <v>225</v>
      </c>
      <c r="T2800" s="31" t="s">
        <v>221</v>
      </c>
      <c r="U2800" s="30" t="s">
        <v>3264</v>
      </c>
      <c r="V2800" s="30" t="s">
        <v>3265</v>
      </c>
      <c r="W2800" s="30" t="s">
        <v>3266</v>
      </c>
      <c r="X2800" s="30" t="s">
        <v>229</v>
      </c>
      <c r="Y2800" s="30" t="s">
        <v>230</v>
      </c>
      <c r="Z2800" s="30" t="s">
        <v>3271</v>
      </c>
      <c r="AA2800" s="41">
        <v>0</v>
      </c>
      <c r="AB2800" s="41">
        <v>0</v>
      </c>
      <c r="AC2800" s="41">
        <v>48851000</v>
      </c>
      <c r="AD2800" s="41">
        <v>0</v>
      </c>
      <c r="AE2800" s="41">
        <v>0</v>
      </c>
      <c r="AF2800" s="41">
        <v>4441000</v>
      </c>
      <c r="AG2800" s="41">
        <v>0</v>
      </c>
      <c r="AH2800" s="41">
        <v>4441000</v>
      </c>
      <c r="AI2800" s="41">
        <v>0</v>
      </c>
      <c r="AJ2800" s="41">
        <v>4441000</v>
      </c>
      <c r="AK2800" s="41">
        <v>0</v>
      </c>
      <c r="AL2800" s="41">
        <v>4441000</v>
      </c>
      <c r="AM2800" s="41">
        <v>0</v>
      </c>
      <c r="AN2800" s="41">
        <v>4441000</v>
      </c>
      <c r="AO2800" s="41">
        <v>0</v>
      </c>
      <c r="AP2800" s="41">
        <v>4441000</v>
      </c>
      <c r="AQ2800" s="41">
        <v>0</v>
      </c>
      <c r="AR2800" s="41">
        <v>4441000</v>
      </c>
      <c r="AS2800" s="41">
        <v>0</v>
      </c>
      <c r="AT2800" s="41">
        <v>4441000</v>
      </c>
      <c r="AU2800" s="41">
        <v>0</v>
      </c>
      <c r="AV2800" s="41">
        <v>4441000</v>
      </c>
      <c r="AW2800" s="41">
        <v>0</v>
      </c>
      <c r="AX2800" s="41">
        <v>8882000</v>
      </c>
      <c r="AY2800" s="2">
        <v>0</v>
      </c>
      <c r="AZ2800" s="12" t="str">
        <f t="shared" si="389"/>
        <v>OK</v>
      </c>
      <c r="BA2800" s="12" t="str">
        <f t="shared" si="390"/>
        <v>OK</v>
      </c>
      <c r="BB2800" s="6">
        <f t="shared" si="391"/>
        <v>0</v>
      </c>
      <c r="BC2800" s="13">
        <f t="shared" si="392"/>
        <v>48851000</v>
      </c>
      <c r="BD2800" s="13">
        <f t="shared" si="393"/>
        <v>48851000</v>
      </c>
      <c r="BE2800" s="6">
        <f t="shared" si="394"/>
        <v>0</v>
      </c>
      <c r="BF2800" s="6">
        <f t="shared" si="395"/>
        <v>0</v>
      </c>
      <c r="BG2800" s="2"/>
      <c r="BH2800" s="2"/>
      <c r="BI2800" s="2"/>
    </row>
    <row r="2801" spans="1:61" s="3" customFormat="1" ht="99.75" x14ac:dyDescent="0.25">
      <c r="A2801" s="2"/>
      <c r="B2801" s="29" t="s">
        <v>3272</v>
      </c>
      <c r="C2801" s="29" t="s">
        <v>2058</v>
      </c>
      <c r="D2801" s="29" t="s">
        <v>80</v>
      </c>
      <c r="E2801" s="30" t="s">
        <v>3261</v>
      </c>
      <c r="F2801" s="30" t="s">
        <v>3262</v>
      </c>
      <c r="G2801" s="30" t="s">
        <v>88</v>
      </c>
      <c r="H2801" s="30">
        <v>86101610</v>
      </c>
      <c r="I2801" s="30" t="s">
        <v>6278</v>
      </c>
      <c r="J2801" s="30" t="s">
        <v>221</v>
      </c>
      <c r="K2801" s="30" t="s">
        <v>3270</v>
      </c>
      <c r="L2801" s="31" t="s">
        <v>154</v>
      </c>
      <c r="M2801" s="31" t="s">
        <v>154</v>
      </c>
      <c r="N2801" s="31">
        <v>12</v>
      </c>
      <c r="O2801" s="31" t="s">
        <v>223</v>
      </c>
      <c r="P2801" s="31" t="s">
        <v>224</v>
      </c>
      <c r="Q2801" s="40">
        <v>48851000</v>
      </c>
      <c r="R2801" s="40">
        <v>48851000</v>
      </c>
      <c r="S2801" s="31" t="s">
        <v>225</v>
      </c>
      <c r="T2801" s="31" t="s">
        <v>221</v>
      </c>
      <c r="U2801" s="30" t="s">
        <v>3264</v>
      </c>
      <c r="V2801" s="30" t="s">
        <v>3265</v>
      </c>
      <c r="W2801" s="30" t="s">
        <v>3266</v>
      </c>
      <c r="X2801" s="30" t="s">
        <v>229</v>
      </c>
      <c r="Y2801" s="30" t="s">
        <v>230</v>
      </c>
      <c r="Z2801" s="30" t="s">
        <v>3271</v>
      </c>
      <c r="AA2801" s="41">
        <v>0</v>
      </c>
      <c r="AB2801" s="41">
        <v>0</v>
      </c>
      <c r="AC2801" s="41">
        <v>48851000</v>
      </c>
      <c r="AD2801" s="41">
        <v>0</v>
      </c>
      <c r="AE2801" s="41">
        <v>0</v>
      </c>
      <c r="AF2801" s="41">
        <v>4441000</v>
      </c>
      <c r="AG2801" s="41">
        <v>0</v>
      </c>
      <c r="AH2801" s="41">
        <v>4441000</v>
      </c>
      <c r="AI2801" s="41">
        <v>0</v>
      </c>
      <c r="AJ2801" s="41">
        <v>4441000</v>
      </c>
      <c r="AK2801" s="41">
        <v>0</v>
      </c>
      <c r="AL2801" s="41">
        <v>4441000</v>
      </c>
      <c r="AM2801" s="41">
        <v>0</v>
      </c>
      <c r="AN2801" s="41">
        <v>4441000</v>
      </c>
      <c r="AO2801" s="41">
        <v>0</v>
      </c>
      <c r="AP2801" s="41">
        <v>4441000</v>
      </c>
      <c r="AQ2801" s="41">
        <v>0</v>
      </c>
      <c r="AR2801" s="41">
        <v>4441000</v>
      </c>
      <c r="AS2801" s="41">
        <v>0</v>
      </c>
      <c r="AT2801" s="41">
        <v>4441000</v>
      </c>
      <c r="AU2801" s="41">
        <v>0</v>
      </c>
      <c r="AV2801" s="41">
        <v>4441000</v>
      </c>
      <c r="AW2801" s="41">
        <v>0</v>
      </c>
      <c r="AX2801" s="41">
        <v>8882000</v>
      </c>
      <c r="AY2801" s="2">
        <v>0</v>
      </c>
      <c r="AZ2801" s="12" t="str">
        <f t="shared" si="389"/>
        <v>OK</v>
      </c>
      <c r="BA2801" s="12" t="str">
        <f t="shared" si="390"/>
        <v>OK</v>
      </c>
      <c r="BB2801" s="6">
        <f t="shared" si="391"/>
        <v>0</v>
      </c>
      <c r="BC2801" s="13">
        <f t="shared" si="392"/>
        <v>48851000</v>
      </c>
      <c r="BD2801" s="13">
        <f t="shared" si="393"/>
        <v>48851000</v>
      </c>
      <c r="BE2801" s="6">
        <f t="shared" si="394"/>
        <v>0</v>
      </c>
      <c r="BF2801" s="6">
        <f t="shared" si="395"/>
        <v>0</v>
      </c>
      <c r="BG2801" s="2"/>
      <c r="BH2801" s="2"/>
      <c r="BI2801" s="2"/>
    </row>
    <row r="2802" spans="1:61" s="3" customFormat="1" ht="99.75" x14ac:dyDescent="0.25">
      <c r="A2802" s="2"/>
      <c r="B2802" s="29" t="s">
        <v>3273</v>
      </c>
      <c r="C2802" s="29" t="s">
        <v>2058</v>
      </c>
      <c r="D2802" s="29" t="s">
        <v>80</v>
      </c>
      <c r="E2802" s="30" t="s">
        <v>3261</v>
      </c>
      <c r="F2802" s="30" t="s">
        <v>3262</v>
      </c>
      <c r="G2802" s="30" t="s">
        <v>88</v>
      </c>
      <c r="H2802" s="30">
        <v>86101610</v>
      </c>
      <c r="I2802" s="30" t="s">
        <v>6278</v>
      </c>
      <c r="J2802" s="30" t="s">
        <v>221</v>
      </c>
      <c r="K2802" s="30" t="s">
        <v>3270</v>
      </c>
      <c r="L2802" s="31" t="s">
        <v>154</v>
      </c>
      <c r="M2802" s="31" t="s">
        <v>154</v>
      </c>
      <c r="N2802" s="31">
        <v>12</v>
      </c>
      <c r="O2802" s="31" t="s">
        <v>223</v>
      </c>
      <c r="P2802" s="31" t="s">
        <v>224</v>
      </c>
      <c r="Q2802" s="40">
        <v>48851000</v>
      </c>
      <c r="R2802" s="40">
        <v>48851000</v>
      </c>
      <c r="S2802" s="31" t="s">
        <v>225</v>
      </c>
      <c r="T2802" s="31" t="s">
        <v>221</v>
      </c>
      <c r="U2802" s="30" t="s">
        <v>3264</v>
      </c>
      <c r="V2802" s="30" t="s">
        <v>3265</v>
      </c>
      <c r="W2802" s="30" t="s">
        <v>3266</v>
      </c>
      <c r="X2802" s="30" t="s">
        <v>229</v>
      </c>
      <c r="Y2802" s="30" t="s">
        <v>230</v>
      </c>
      <c r="Z2802" s="30" t="s">
        <v>3271</v>
      </c>
      <c r="AA2802" s="41">
        <v>0</v>
      </c>
      <c r="AB2802" s="41">
        <v>0</v>
      </c>
      <c r="AC2802" s="41">
        <v>48851000</v>
      </c>
      <c r="AD2802" s="41">
        <v>0</v>
      </c>
      <c r="AE2802" s="41">
        <v>0</v>
      </c>
      <c r="AF2802" s="41">
        <v>4441000</v>
      </c>
      <c r="AG2802" s="41">
        <v>0</v>
      </c>
      <c r="AH2802" s="41">
        <v>4441000</v>
      </c>
      <c r="AI2802" s="41">
        <v>0</v>
      </c>
      <c r="AJ2802" s="41">
        <v>4441000</v>
      </c>
      <c r="AK2802" s="41">
        <v>0</v>
      </c>
      <c r="AL2802" s="41">
        <v>4441000</v>
      </c>
      <c r="AM2802" s="41">
        <v>0</v>
      </c>
      <c r="AN2802" s="41">
        <v>4441000</v>
      </c>
      <c r="AO2802" s="41">
        <v>0</v>
      </c>
      <c r="AP2802" s="41">
        <v>4441000</v>
      </c>
      <c r="AQ2802" s="41">
        <v>0</v>
      </c>
      <c r="AR2802" s="41">
        <v>4441000</v>
      </c>
      <c r="AS2802" s="41">
        <v>0</v>
      </c>
      <c r="AT2802" s="41">
        <v>4441000</v>
      </c>
      <c r="AU2802" s="41">
        <v>0</v>
      </c>
      <c r="AV2802" s="41">
        <v>4441000</v>
      </c>
      <c r="AW2802" s="41">
        <v>0</v>
      </c>
      <c r="AX2802" s="41">
        <v>8882000</v>
      </c>
      <c r="AY2802" s="2">
        <v>0</v>
      </c>
      <c r="AZ2802" s="12" t="str">
        <f t="shared" si="389"/>
        <v>OK</v>
      </c>
      <c r="BA2802" s="12" t="str">
        <f t="shared" si="390"/>
        <v>OK</v>
      </c>
      <c r="BB2802" s="6">
        <f t="shared" si="391"/>
        <v>0</v>
      </c>
      <c r="BC2802" s="13">
        <f t="shared" si="392"/>
        <v>48851000</v>
      </c>
      <c r="BD2802" s="13">
        <f t="shared" si="393"/>
        <v>48851000</v>
      </c>
      <c r="BE2802" s="6">
        <f t="shared" si="394"/>
        <v>0</v>
      </c>
      <c r="BF2802" s="6">
        <f t="shared" si="395"/>
        <v>0</v>
      </c>
      <c r="BG2802" s="2"/>
      <c r="BH2802" s="2"/>
      <c r="BI2802" s="2"/>
    </row>
    <row r="2803" spans="1:61" s="3" customFormat="1" ht="99.75" x14ac:dyDescent="0.25">
      <c r="A2803" s="2"/>
      <c r="B2803" s="29" t="s">
        <v>3274</v>
      </c>
      <c r="C2803" s="29" t="s">
        <v>2058</v>
      </c>
      <c r="D2803" s="29" t="s">
        <v>80</v>
      </c>
      <c r="E2803" s="30" t="s">
        <v>3261</v>
      </c>
      <c r="F2803" s="30" t="s">
        <v>3262</v>
      </c>
      <c r="G2803" s="30" t="s">
        <v>88</v>
      </c>
      <c r="H2803" s="30">
        <v>86101610</v>
      </c>
      <c r="I2803" s="30" t="s">
        <v>6278</v>
      </c>
      <c r="J2803" s="30" t="s">
        <v>221</v>
      </c>
      <c r="K2803" s="30" t="s">
        <v>3270</v>
      </c>
      <c r="L2803" s="31" t="s">
        <v>154</v>
      </c>
      <c r="M2803" s="31" t="s">
        <v>154</v>
      </c>
      <c r="N2803" s="31">
        <v>12</v>
      </c>
      <c r="O2803" s="31" t="s">
        <v>223</v>
      </c>
      <c r="P2803" s="31" t="s">
        <v>224</v>
      </c>
      <c r="Q2803" s="40">
        <v>48851000</v>
      </c>
      <c r="R2803" s="40">
        <v>48851000</v>
      </c>
      <c r="S2803" s="31" t="s">
        <v>225</v>
      </c>
      <c r="T2803" s="31" t="s">
        <v>221</v>
      </c>
      <c r="U2803" s="30" t="s">
        <v>3264</v>
      </c>
      <c r="V2803" s="30" t="s">
        <v>3265</v>
      </c>
      <c r="W2803" s="30" t="s">
        <v>3266</v>
      </c>
      <c r="X2803" s="30" t="s">
        <v>229</v>
      </c>
      <c r="Y2803" s="30" t="s">
        <v>230</v>
      </c>
      <c r="Z2803" s="30" t="s">
        <v>3271</v>
      </c>
      <c r="AA2803" s="41">
        <v>0</v>
      </c>
      <c r="AB2803" s="41">
        <v>0</v>
      </c>
      <c r="AC2803" s="41">
        <v>48851000</v>
      </c>
      <c r="AD2803" s="41">
        <v>0</v>
      </c>
      <c r="AE2803" s="41">
        <v>0</v>
      </c>
      <c r="AF2803" s="41">
        <v>4441000</v>
      </c>
      <c r="AG2803" s="41">
        <v>0</v>
      </c>
      <c r="AH2803" s="41">
        <v>4441000</v>
      </c>
      <c r="AI2803" s="41">
        <v>0</v>
      </c>
      <c r="AJ2803" s="41">
        <v>4441000</v>
      </c>
      <c r="AK2803" s="41">
        <v>0</v>
      </c>
      <c r="AL2803" s="41">
        <v>4441000</v>
      </c>
      <c r="AM2803" s="41">
        <v>0</v>
      </c>
      <c r="AN2803" s="41">
        <v>4441000</v>
      </c>
      <c r="AO2803" s="41">
        <v>0</v>
      </c>
      <c r="AP2803" s="41">
        <v>4441000</v>
      </c>
      <c r="AQ2803" s="41">
        <v>0</v>
      </c>
      <c r="AR2803" s="41">
        <v>4441000</v>
      </c>
      <c r="AS2803" s="41">
        <v>0</v>
      </c>
      <c r="AT2803" s="41">
        <v>4441000</v>
      </c>
      <c r="AU2803" s="41">
        <v>0</v>
      </c>
      <c r="AV2803" s="41">
        <v>4441000</v>
      </c>
      <c r="AW2803" s="41">
        <v>0</v>
      </c>
      <c r="AX2803" s="41">
        <v>8882000</v>
      </c>
      <c r="AY2803" s="2">
        <v>0</v>
      </c>
      <c r="AZ2803" s="12" t="str">
        <f t="shared" si="389"/>
        <v>OK</v>
      </c>
      <c r="BA2803" s="12" t="str">
        <f t="shared" si="390"/>
        <v>OK</v>
      </c>
      <c r="BB2803" s="6">
        <f t="shared" si="391"/>
        <v>0</v>
      </c>
      <c r="BC2803" s="13">
        <f t="shared" si="392"/>
        <v>48851000</v>
      </c>
      <c r="BD2803" s="13">
        <f t="shared" si="393"/>
        <v>48851000</v>
      </c>
      <c r="BE2803" s="6">
        <f t="shared" si="394"/>
        <v>0</v>
      </c>
      <c r="BF2803" s="6">
        <f t="shared" si="395"/>
        <v>0</v>
      </c>
      <c r="BG2803" s="2"/>
      <c r="BH2803" s="2"/>
      <c r="BI2803" s="2"/>
    </row>
    <row r="2804" spans="1:61" s="3" customFormat="1" ht="99.75" x14ac:dyDescent="0.25">
      <c r="A2804" s="2"/>
      <c r="B2804" s="29" t="s">
        <v>3275</v>
      </c>
      <c r="C2804" s="29" t="s">
        <v>2058</v>
      </c>
      <c r="D2804" s="29" t="s">
        <v>80</v>
      </c>
      <c r="E2804" s="30" t="s">
        <v>3261</v>
      </c>
      <c r="F2804" s="30" t="s">
        <v>3262</v>
      </c>
      <c r="G2804" s="30" t="s">
        <v>88</v>
      </c>
      <c r="H2804" s="30">
        <v>86101610</v>
      </c>
      <c r="I2804" s="30" t="s">
        <v>6278</v>
      </c>
      <c r="J2804" s="30" t="s">
        <v>221</v>
      </c>
      <c r="K2804" s="30" t="s">
        <v>3276</v>
      </c>
      <c r="L2804" s="31" t="s">
        <v>153</v>
      </c>
      <c r="M2804" s="31" t="s">
        <v>153</v>
      </c>
      <c r="N2804" s="31">
        <v>12</v>
      </c>
      <c r="O2804" s="31" t="s">
        <v>223</v>
      </c>
      <c r="P2804" s="31" t="s">
        <v>224</v>
      </c>
      <c r="Q2804" s="40">
        <v>35849000</v>
      </c>
      <c r="R2804" s="40">
        <v>35849000</v>
      </c>
      <c r="S2804" s="31" t="s">
        <v>225</v>
      </c>
      <c r="T2804" s="31" t="s">
        <v>221</v>
      </c>
      <c r="U2804" s="30" t="s">
        <v>3264</v>
      </c>
      <c r="V2804" s="30" t="s">
        <v>3265</v>
      </c>
      <c r="W2804" s="30" t="s">
        <v>3266</v>
      </c>
      <c r="X2804" s="30" t="s">
        <v>229</v>
      </c>
      <c r="Y2804" s="30" t="s">
        <v>230</v>
      </c>
      <c r="Z2804" s="30" t="s">
        <v>3277</v>
      </c>
      <c r="AA2804" s="41">
        <v>35849000</v>
      </c>
      <c r="AB2804" s="41">
        <v>0</v>
      </c>
      <c r="AC2804" s="41">
        <v>0</v>
      </c>
      <c r="AD2804" s="41">
        <v>3259000</v>
      </c>
      <c r="AE2804" s="41">
        <v>0</v>
      </c>
      <c r="AF2804" s="41">
        <v>3259000</v>
      </c>
      <c r="AG2804" s="41">
        <v>0</v>
      </c>
      <c r="AH2804" s="41">
        <v>3259000</v>
      </c>
      <c r="AI2804" s="41">
        <v>0</v>
      </c>
      <c r="AJ2804" s="41">
        <v>3259000</v>
      </c>
      <c r="AK2804" s="41">
        <v>0</v>
      </c>
      <c r="AL2804" s="41">
        <v>3259000</v>
      </c>
      <c r="AM2804" s="41">
        <v>0</v>
      </c>
      <c r="AN2804" s="41">
        <v>3259000</v>
      </c>
      <c r="AO2804" s="41">
        <v>0</v>
      </c>
      <c r="AP2804" s="41">
        <v>3259000</v>
      </c>
      <c r="AQ2804" s="41">
        <v>0</v>
      </c>
      <c r="AR2804" s="41">
        <v>3259000</v>
      </c>
      <c r="AS2804" s="41">
        <v>0</v>
      </c>
      <c r="AT2804" s="41">
        <v>3259000</v>
      </c>
      <c r="AU2804" s="41">
        <v>0</v>
      </c>
      <c r="AV2804" s="41">
        <v>3259000</v>
      </c>
      <c r="AW2804" s="41">
        <v>0</v>
      </c>
      <c r="AX2804" s="41">
        <v>3259000</v>
      </c>
      <c r="AY2804" s="2">
        <v>0</v>
      </c>
      <c r="AZ2804" s="12" t="str">
        <f t="shared" si="389"/>
        <v>OK</v>
      </c>
      <c r="BA2804" s="12" t="str">
        <f t="shared" si="390"/>
        <v>OK</v>
      </c>
      <c r="BB2804" s="6">
        <f t="shared" si="391"/>
        <v>0</v>
      </c>
      <c r="BC2804" s="13">
        <f t="shared" si="392"/>
        <v>35849000</v>
      </c>
      <c r="BD2804" s="13">
        <f t="shared" si="393"/>
        <v>35849000</v>
      </c>
      <c r="BE2804" s="6">
        <f t="shared" si="394"/>
        <v>0</v>
      </c>
      <c r="BF2804" s="6">
        <f t="shared" si="395"/>
        <v>0</v>
      </c>
      <c r="BG2804" s="2"/>
      <c r="BH2804" s="2"/>
      <c r="BI2804" s="2"/>
    </row>
    <row r="2805" spans="1:61" s="3" customFormat="1" ht="99.75" x14ac:dyDescent="0.25">
      <c r="A2805" s="2"/>
      <c r="B2805" s="29" t="s">
        <v>3278</v>
      </c>
      <c r="C2805" s="29" t="s">
        <v>2058</v>
      </c>
      <c r="D2805" s="29" t="s">
        <v>80</v>
      </c>
      <c r="E2805" s="30" t="s">
        <v>3261</v>
      </c>
      <c r="F2805" s="30" t="s">
        <v>3262</v>
      </c>
      <c r="G2805" s="30" t="s">
        <v>88</v>
      </c>
      <c r="H2805" s="30">
        <v>86101610</v>
      </c>
      <c r="I2805" s="30" t="s">
        <v>6278</v>
      </c>
      <c r="J2805" s="30" t="s">
        <v>221</v>
      </c>
      <c r="K2805" s="30" t="s">
        <v>3276</v>
      </c>
      <c r="L2805" s="31" t="s">
        <v>153</v>
      </c>
      <c r="M2805" s="31" t="s">
        <v>153</v>
      </c>
      <c r="N2805" s="31">
        <v>12</v>
      </c>
      <c r="O2805" s="31" t="s">
        <v>223</v>
      </c>
      <c r="P2805" s="31" t="s">
        <v>224</v>
      </c>
      <c r="Q2805" s="40">
        <v>35849000</v>
      </c>
      <c r="R2805" s="40">
        <v>35849000</v>
      </c>
      <c r="S2805" s="31" t="s">
        <v>225</v>
      </c>
      <c r="T2805" s="31" t="s">
        <v>221</v>
      </c>
      <c r="U2805" s="30" t="s">
        <v>3264</v>
      </c>
      <c r="V2805" s="30" t="s">
        <v>3265</v>
      </c>
      <c r="W2805" s="30" t="s">
        <v>3266</v>
      </c>
      <c r="X2805" s="30" t="s">
        <v>229</v>
      </c>
      <c r="Y2805" s="30" t="s">
        <v>230</v>
      </c>
      <c r="Z2805" s="30" t="s">
        <v>3277</v>
      </c>
      <c r="AA2805" s="41">
        <v>35849000</v>
      </c>
      <c r="AB2805" s="41">
        <v>0</v>
      </c>
      <c r="AC2805" s="41">
        <v>0</v>
      </c>
      <c r="AD2805" s="41">
        <v>3259000</v>
      </c>
      <c r="AE2805" s="41">
        <v>0</v>
      </c>
      <c r="AF2805" s="41">
        <v>3259000</v>
      </c>
      <c r="AG2805" s="41">
        <v>0</v>
      </c>
      <c r="AH2805" s="41">
        <v>3259000</v>
      </c>
      <c r="AI2805" s="41">
        <v>0</v>
      </c>
      <c r="AJ2805" s="41">
        <v>3259000</v>
      </c>
      <c r="AK2805" s="41">
        <v>0</v>
      </c>
      <c r="AL2805" s="41">
        <v>3259000</v>
      </c>
      <c r="AM2805" s="41">
        <v>0</v>
      </c>
      <c r="AN2805" s="41">
        <v>3259000</v>
      </c>
      <c r="AO2805" s="41">
        <v>0</v>
      </c>
      <c r="AP2805" s="41">
        <v>3259000</v>
      </c>
      <c r="AQ2805" s="41">
        <v>0</v>
      </c>
      <c r="AR2805" s="41">
        <v>3259000</v>
      </c>
      <c r="AS2805" s="41">
        <v>0</v>
      </c>
      <c r="AT2805" s="41">
        <v>3259000</v>
      </c>
      <c r="AU2805" s="41">
        <v>0</v>
      </c>
      <c r="AV2805" s="41">
        <v>3259000</v>
      </c>
      <c r="AW2805" s="41">
        <v>0</v>
      </c>
      <c r="AX2805" s="41">
        <v>3259000</v>
      </c>
      <c r="AY2805" s="2">
        <v>0</v>
      </c>
      <c r="AZ2805" s="12" t="str">
        <f t="shared" si="389"/>
        <v>OK</v>
      </c>
      <c r="BA2805" s="12" t="str">
        <f t="shared" si="390"/>
        <v>OK</v>
      </c>
      <c r="BB2805" s="6">
        <f t="shared" si="391"/>
        <v>0</v>
      </c>
      <c r="BC2805" s="13">
        <f t="shared" si="392"/>
        <v>35849000</v>
      </c>
      <c r="BD2805" s="13">
        <f t="shared" si="393"/>
        <v>35849000</v>
      </c>
      <c r="BE2805" s="6">
        <f t="shared" si="394"/>
        <v>0</v>
      </c>
      <c r="BF2805" s="6">
        <f t="shared" si="395"/>
        <v>0</v>
      </c>
      <c r="BG2805" s="2"/>
      <c r="BH2805" s="2"/>
      <c r="BI2805" s="2"/>
    </row>
    <row r="2806" spans="1:61" s="3" customFormat="1" ht="99.75" x14ac:dyDescent="0.25">
      <c r="A2806" s="2"/>
      <c r="B2806" s="29" t="s">
        <v>3279</v>
      </c>
      <c r="C2806" s="29" t="s">
        <v>2058</v>
      </c>
      <c r="D2806" s="29" t="s">
        <v>80</v>
      </c>
      <c r="E2806" s="30" t="s">
        <v>3261</v>
      </c>
      <c r="F2806" s="30" t="s">
        <v>3262</v>
      </c>
      <c r="G2806" s="30" t="s">
        <v>88</v>
      </c>
      <c r="H2806" s="30">
        <v>86101610</v>
      </c>
      <c r="I2806" s="30" t="s">
        <v>6278</v>
      </c>
      <c r="J2806" s="30" t="s">
        <v>221</v>
      </c>
      <c r="K2806" s="30" t="s">
        <v>3276</v>
      </c>
      <c r="L2806" s="31" t="s">
        <v>153</v>
      </c>
      <c r="M2806" s="31" t="s">
        <v>153</v>
      </c>
      <c r="N2806" s="31">
        <v>12</v>
      </c>
      <c r="O2806" s="31" t="s">
        <v>223</v>
      </c>
      <c r="P2806" s="31" t="s">
        <v>224</v>
      </c>
      <c r="Q2806" s="40">
        <v>35849000</v>
      </c>
      <c r="R2806" s="40">
        <v>35849000</v>
      </c>
      <c r="S2806" s="31" t="s">
        <v>225</v>
      </c>
      <c r="T2806" s="31" t="s">
        <v>221</v>
      </c>
      <c r="U2806" s="30" t="s">
        <v>3264</v>
      </c>
      <c r="V2806" s="30" t="s">
        <v>3265</v>
      </c>
      <c r="W2806" s="30" t="s">
        <v>3266</v>
      </c>
      <c r="X2806" s="30" t="s">
        <v>229</v>
      </c>
      <c r="Y2806" s="30" t="s">
        <v>230</v>
      </c>
      <c r="Z2806" s="30" t="s">
        <v>3277</v>
      </c>
      <c r="AA2806" s="41">
        <v>35849000</v>
      </c>
      <c r="AB2806" s="41">
        <v>0</v>
      </c>
      <c r="AC2806" s="41">
        <v>0</v>
      </c>
      <c r="AD2806" s="41">
        <v>3259000</v>
      </c>
      <c r="AE2806" s="41">
        <v>0</v>
      </c>
      <c r="AF2806" s="41">
        <v>3259000</v>
      </c>
      <c r="AG2806" s="41">
        <v>0</v>
      </c>
      <c r="AH2806" s="41">
        <v>3259000</v>
      </c>
      <c r="AI2806" s="41">
        <v>0</v>
      </c>
      <c r="AJ2806" s="41">
        <v>3259000</v>
      </c>
      <c r="AK2806" s="41">
        <v>0</v>
      </c>
      <c r="AL2806" s="41">
        <v>3259000</v>
      </c>
      <c r="AM2806" s="41">
        <v>0</v>
      </c>
      <c r="AN2806" s="41">
        <v>3259000</v>
      </c>
      <c r="AO2806" s="41">
        <v>0</v>
      </c>
      <c r="AP2806" s="41">
        <v>3259000</v>
      </c>
      <c r="AQ2806" s="41">
        <v>0</v>
      </c>
      <c r="AR2806" s="41">
        <v>3259000</v>
      </c>
      <c r="AS2806" s="41">
        <v>0</v>
      </c>
      <c r="AT2806" s="41">
        <v>3259000</v>
      </c>
      <c r="AU2806" s="41">
        <v>0</v>
      </c>
      <c r="AV2806" s="41">
        <v>3259000</v>
      </c>
      <c r="AW2806" s="41">
        <v>0</v>
      </c>
      <c r="AX2806" s="41">
        <v>3259000</v>
      </c>
      <c r="AY2806" s="2">
        <v>0</v>
      </c>
      <c r="AZ2806" s="12" t="str">
        <f t="shared" si="389"/>
        <v>OK</v>
      </c>
      <c r="BA2806" s="12" t="str">
        <f t="shared" si="390"/>
        <v>OK</v>
      </c>
      <c r="BB2806" s="6">
        <f t="shared" si="391"/>
        <v>0</v>
      </c>
      <c r="BC2806" s="13">
        <f t="shared" si="392"/>
        <v>35849000</v>
      </c>
      <c r="BD2806" s="13">
        <f t="shared" si="393"/>
        <v>35849000</v>
      </c>
      <c r="BE2806" s="6">
        <f t="shared" si="394"/>
        <v>0</v>
      </c>
      <c r="BF2806" s="6">
        <f t="shared" si="395"/>
        <v>0</v>
      </c>
      <c r="BG2806" s="2"/>
      <c r="BH2806" s="2"/>
      <c r="BI2806" s="2"/>
    </row>
    <row r="2807" spans="1:61" s="3" customFormat="1" ht="99.75" x14ac:dyDescent="0.25">
      <c r="A2807" s="2"/>
      <c r="B2807" s="29" t="s">
        <v>3280</v>
      </c>
      <c r="C2807" s="29" t="s">
        <v>2058</v>
      </c>
      <c r="D2807" s="29" t="s">
        <v>80</v>
      </c>
      <c r="E2807" s="30" t="s">
        <v>3261</v>
      </c>
      <c r="F2807" s="30" t="s">
        <v>3262</v>
      </c>
      <c r="G2807" s="30" t="s">
        <v>88</v>
      </c>
      <c r="H2807" s="30">
        <v>86101610</v>
      </c>
      <c r="I2807" s="30" t="s">
        <v>6278</v>
      </c>
      <c r="J2807" s="30" t="s">
        <v>221</v>
      </c>
      <c r="K2807" s="30" t="s">
        <v>3276</v>
      </c>
      <c r="L2807" s="31" t="s">
        <v>153</v>
      </c>
      <c r="M2807" s="31" t="s">
        <v>153</v>
      </c>
      <c r="N2807" s="31">
        <v>12</v>
      </c>
      <c r="O2807" s="31" t="s">
        <v>223</v>
      </c>
      <c r="P2807" s="31" t="s">
        <v>224</v>
      </c>
      <c r="Q2807" s="40">
        <v>35849000</v>
      </c>
      <c r="R2807" s="40">
        <v>35849000</v>
      </c>
      <c r="S2807" s="31" t="s">
        <v>225</v>
      </c>
      <c r="T2807" s="31" t="s">
        <v>221</v>
      </c>
      <c r="U2807" s="30" t="s">
        <v>3264</v>
      </c>
      <c r="V2807" s="30" t="s">
        <v>3265</v>
      </c>
      <c r="W2807" s="30" t="s">
        <v>3266</v>
      </c>
      <c r="X2807" s="30" t="s">
        <v>229</v>
      </c>
      <c r="Y2807" s="30" t="s">
        <v>230</v>
      </c>
      <c r="Z2807" s="30" t="s">
        <v>3277</v>
      </c>
      <c r="AA2807" s="41">
        <v>35849000</v>
      </c>
      <c r="AB2807" s="41">
        <v>0</v>
      </c>
      <c r="AC2807" s="41">
        <v>0</v>
      </c>
      <c r="AD2807" s="41">
        <v>3259000</v>
      </c>
      <c r="AE2807" s="41">
        <v>0</v>
      </c>
      <c r="AF2807" s="41">
        <v>3259000</v>
      </c>
      <c r="AG2807" s="41">
        <v>0</v>
      </c>
      <c r="AH2807" s="41">
        <v>3259000</v>
      </c>
      <c r="AI2807" s="41">
        <v>0</v>
      </c>
      <c r="AJ2807" s="41">
        <v>3259000</v>
      </c>
      <c r="AK2807" s="41">
        <v>0</v>
      </c>
      <c r="AL2807" s="41">
        <v>3259000</v>
      </c>
      <c r="AM2807" s="41">
        <v>0</v>
      </c>
      <c r="AN2807" s="41">
        <v>3259000</v>
      </c>
      <c r="AO2807" s="41">
        <v>0</v>
      </c>
      <c r="AP2807" s="41">
        <v>3259000</v>
      </c>
      <c r="AQ2807" s="41">
        <v>0</v>
      </c>
      <c r="AR2807" s="41">
        <v>3259000</v>
      </c>
      <c r="AS2807" s="41">
        <v>0</v>
      </c>
      <c r="AT2807" s="41">
        <v>3259000</v>
      </c>
      <c r="AU2807" s="41">
        <v>0</v>
      </c>
      <c r="AV2807" s="41">
        <v>3259000</v>
      </c>
      <c r="AW2807" s="41">
        <v>0</v>
      </c>
      <c r="AX2807" s="41">
        <v>3259000</v>
      </c>
      <c r="AY2807" s="2">
        <v>0</v>
      </c>
      <c r="AZ2807" s="12" t="str">
        <f t="shared" si="389"/>
        <v>OK</v>
      </c>
      <c r="BA2807" s="12" t="str">
        <f t="shared" si="390"/>
        <v>OK</v>
      </c>
      <c r="BB2807" s="6">
        <f t="shared" si="391"/>
        <v>0</v>
      </c>
      <c r="BC2807" s="13">
        <f t="shared" si="392"/>
        <v>35849000</v>
      </c>
      <c r="BD2807" s="13">
        <f t="shared" si="393"/>
        <v>35849000</v>
      </c>
      <c r="BE2807" s="6">
        <f t="shared" si="394"/>
        <v>0</v>
      </c>
      <c r="BF2807" s="6">
        <f t="shared" si="395"/>
        <v>0</v>
      </c>
      <c r="BG2807" s="2"/>
      <c r="BH2807" s="2"/>
      <c r="BI2807" s="2"/>
    </row>
    <row r="2808" spans="1:61" s="3" customFormat="1" ht="99.75" x14ac:dyDescent="0.25">
      <c r="A2808" s="2"/>
      <c r="B2808" s="29" t="s">
        <v>3281</v>
      </c>
      <c r="C2808" s="29" t="s">
        <v>2058</v>
      </c>
      <c r="D2808" s="29" t="s">
        <v>80</v>
      </c>
      <c r="E2808" s="30" t="s">
        <v>3261</v>
      </c>
      <c r="F2808" s="30" t="s">
        <v>3262</v>
      </c>
      <c r="G2808" s="30" t="s">
        <v>88</v>
      </c>
      <c r="H2808" s="30">
        <v>86101610</v>
      </c>
      <c r="I2808" s="30" t="s">
        <v>6278</v>
      </c>
      <c r="J2808" s="30" t="s">
        <v>221</v>
      </c>
      <c r="K2808" s="30" t="s">
        <v>3276</v>
      </c>
      <c r="L2808" s="31" t="s">
        <v>153</v>
      </c>
      <c r="M2808" s="31" t="s">
        <v>153</v>
      </c>
      <c r="N2808" s="31">
        <v>12</v>
      </c>
      <c r="O2808" s="31" t="s">
        <v>223</v>
      </c>
      <c r="P2808" s="31" t="s">
        <v>224</v>
      </c>
      <c r="Q2808" s="40">
        <v>35849000</v>
      </c>
      <c r="R2808" s="40">
        <v>35849000</v>
      </c>
      <c r="S2808" s="31" t="s">
        <v>225</v>
      </c>
      <c r="T2808" s="31" t="s">
        <v>221</v>
      </c>
      <c r="U2808" s="30" t="s">
        <v>3264</v>
      </c>
      <c r="V2808" s="30" t="s">
        <v>3265</v>
      </c>
      <c r="W2808" s="30" t="s">
        <v>3266</v>
      </c>
      <c r="X2808" s="30" t="s">
        <v>229</v>
      </c>
      <c r="Y2808" s="30" t="s">
        <v>230</v>
      </c>
      <c r="Z2808" s="30" t="s">
        <v>3277</v>
      </c>
      <c r="AA2808" s="41">
        <v>35849000</v>
      </c>
      <c r="AB2808" s="41">
        <v>0</v>
      </c>
      <c r="AC2808" s="41">
        <v>0</v>
      </c>
      <c r="AD2808" s="41">
        <v>3259000</v>
      </c>
      <c r="AE2808" s="41">
        <v>0</v>
      </c>
      <c r="AF2808" s="41">
        <v>3259000</v>
      </c>
      <c r="AG2808" s="41">
        <v>0</v>
      </c>
      <c r="AH2808" s="41">
        <v>3259000</v>
      </c>
      <c r="AI2808" s="41">
        <v>0</v>
      </c>
      <c r="AJ2808" s="41">
        <v>3259000</v>
      </c>
      <c r="AK2808" s="41">
        <v>0</v>
      </c>
      <c r="AL2808" s="41">
        <v>3259000</v>
      </c>
      <c r="AM2808" s="41">
        <v>0</v>
      </c>
      <c r="AN2808" s="41">
        <v>3259000</v>
      </c>
      <c r="AO2808" s="41">
        <v>0</v>
      </c>
      <c r="AP2808" s="41">
        <v>3259000</v>
      </c>
      <c r="AQ2808" s="41">
        <v>0</v>
      </c>
      <c r="AR2808" s="41">
        <v>3259000</v>
      </c>
      <c r="AS2808" s="41">
        <v>0</v>
      </c>
      <c r="AT2808" s="41">
        <v>3259000</v>
      </c>
      <c r="AU2808" s="41">
        <v>0</v>
      </c>
      <c r="AV2808" s="41">
        <v>3259000</v>
      </c>
      <c r="AW2808" s="41">
        <v>0</v>
      </c>
      <c r="AX2808" s="41">
        <v>3259000</v>
      </c>
      <c r="AY2808" s="2">
        <v>0</v>
      </c>
      <c r="AZ2808" s="12" t="str">
        <f t="shared" si="389"/>
        <v>OK</v>
      </c>
      <c r="BA2808" s="12" t="str">
        <f t="shared" si="390"/>
        <v>OK</v>
      </c>
      <c r="BB2808" s="6">
        <f t="shared" si="391"/>
        <v>0</v>
      </c>
      <c r="BC2808" s="13">
        <f t="shared" si="392"/>
        <v>35849000</v>
      </c>
      <c r="BD2808" s="13">
        <f t="shared" si="393"/>
        <v>35849000</v>
      </c>
      <c r="BE2808" s="6">
        <f t="shared" si="394"/>
        <v>0</v>
      </c>
      <c r="BF2808" s="6">
        <f t="shared" si="395"/>
        <v>0</v>
      </c>
      <c r="BG2808" s="2"/>
      <c r="BH2808" s="2"/>
      <c r="BI2808" s="2"/>
    </row>
    <row r="2809" spans="1:61" s="3" customFormat="1" ht="99.75" x14ac:dyDescent="0.25">
      <c r="A2809" s="2"/>
      <c r="B2809" s="29" t="s">
        <v>3282</v>
      </c>
      <c r="C2809" s="29" t="s">
        <v>2058</v>
      </c>
      <c r="D2809" s="29" t="s">
        <v>80</v>
      </c>
      <c r="E2809" s="30" t="s">
        <v>3261</v>
      </c>
      <c r="F2809" s="30" t="s">
        <v>3262</v>
      </c>
      <c r="G2809" s="30" t="s">
        <v>88</v>
      </c>
      <c r="H2809" s="30">
        <v>86101610</v>
      </c>
      <c r="I2809" s="30" t="s">
        <v>6278</v>
      </c>
      <c r="J2809" s="30" t="s">
        <v>221</v>
      </c>
      <c r="K2809" s="30" t="s">
        <v>3276</v>
      </c>
      <c r="L2809" s="31" t="s">
        <v>153</v>
      </c>
      <c r="M2809" s="31" t="s">
        <v>153</v>
      </c>
      <c r="N2809" s="31">
        <v>12</v>
      </c>
      <c r="O2809" s="31" t="s">
        <v>223</v>
      </c>
      <c r="P2809" s="31" t="s">
        <v>224</v>
      </c>
      <c r="Q2809" s="40">
        <v>35849000</v>
      </c>
      <c r="R2809" s="40">
        <v>35849000</v>
      </c>
      <c r="S2809" s="31" t="s">
        <v>225</v>
      </c>
      <c r="T2809" s="31" t="s">
        <v>221</v>
      </c>
      <c r="U2809" s="30" t="s">
        <v>3264</v>
      </c>
      <c r="V2809" s="30" t="s">
        <v>3265</v>
      </c>
      <c r="W2809" s="30" t="s">
        <v>3266</v>
      </c>
      <c r="X2809" s="30" t="s">
        <v>229</v>
      </c>
      <c r="Y2809" s="30" t="s">
        <v>230</v>
      </c>
      <c r="Z2809" s="30" t="s">
        <v>3277</v>
      </c>
      <c r="AA2809" s="41">
        <v>35849000</v>
      </c>
      <c r="AB2809" s="41">
        <v>0</v>
      </c>
      <c r="AC2809" s="41">
        <v>0</v>
      </c>
      <c r="AD2809" s="41">
        <v>3259000</v>
      </c>
      <c r="AE2809" s="41">
        <v>0</v>
      </c>
      <c r="AF2809" s="41">
        <v>3259000</v>
      </c>
      <c r="AG2809" s="41">
        <v>0</v>
      </c>
      <c r="AH2809" s="41">
        <v>3259000</v>
      </c>
      <c r="AI2809" s="41">
        <v>0</v>
      </c>
      <c r="AJ2809" s="41">
        <v>3259000</v>
      </c>
      <c r="AK2809" s="41">
        <v>0</v>
      </c>
      <c r="AL2809" s="41">
        <v>3259000</v>
      </c>
      <c r="AM2809" s="41">
        <v>0</v>
      </c>
      <c r="AN2809" s="41">
        <v>3259000</v>
      </c>
      <c r="AO2809" s="41">
        <v>0</v>
      </c>
      <c r="AP2809" s="41">
        <v>3259000</v>
      </c>
      <c r="AQ2809" s="41">
        <v>0</v>
      </c>
      <c r="AR2809" s="41">
        <v>3259000</v>
      </c>
      <c r="AS2809" s="41">
        <v>0</v>
      </c>
      <c r="AT2809" s="41">
        <v>3259000</v>
      </c>
      <c r="AU2809" s="41">
        <v>0</v>
      </c>
      <c r="AV2809" s="41">
        <v>3259000</v>
      </c>
      <c r="AW2809" s="41">
        <v>0</v>
      </c>
      <c r="AX2809" s="41">
        <v>3259000</v>
      </c>
      <c r="AY2809" s="2">
        <v>0</v>
      </c>
      <c r="AZ2809" s="12" t="str">
        <f t="shared" si="389"/>
        <v>OK</v>
      </c>
      <c r="BA2809" s="12" t="str">
        <f t="shared" si="390"/>
        <v>OK</v>
      </c>
      <c r="BB2809" s="6">
        <f t="shared" si="391"/>
        <v>0</v>
      </c>
      <c r="BC2809" s="13">
        <f t="shared" si="392"/>
        <v>35849000</v>
      </c>
      <c r="BD2809" s="13">
        <f t="shared" si="393"/>
        <v>35849000</v>
      </c>
      <c r="BE2809" s="6">
        <f t="shared" si="394"/>
        <v>0</v>
      </c>
      <c r="BF2809" s="6">
        <f t="shared" si="395"/>
        <v>0</v>
      </c>
      <c r="BG2809" s="2"/>
      <c r="BH2809" s="2"/>
      <c r="BI2809" s="2"/>
    </row>
    <row r="2810" spans="1:61" s="3" customFormat="1" ht="99.75" x14ac:dyDescent="0.25">
      <c r="A2810" s="2"/>
      <c r="B2810" s="29" t="s">
        <v>3283</v>
      </c>
      <c r="C2810" s="29" t="s">
        <v>2058</v>
      </c>
      <c r="D2810" s="29" t="s">
        <v>80</v>
      </c>
      <c r="E2810" s="30" t="s">
        <v>3261</v>
      </c>
      <c r="F2810" s="30" t="s">
        <v>3262</v>
      </c>
      <c r="G2810" s="30" t="s">
        <v>88</v>
      </c>
      <c r="H2810" s="30">
        <v>86101610</v>
      </c>
      <c r="I2810" s="30" t="s">
        <v>6278</v>
      </c>
      <c r="J2810" s="30" t="s">
        <v>221</v>
      </c>
      <c r="K2810" s="30" t="s">
        <v>3276</v>
      </c>
      <c r="L2810" s="31" t="s">
        <v>153</v>
      </c>
      <c r="M2810" s="31" t="s">
        <v>153</v>
      </c>
      <c r="N2810" s="31">
        <v>12</v>
      </c>
      <c r="O2810" s="31" t="s">
        <v>223</v>
      </c>
      <c r="P2810" s="31" t="s">
        <v>224</v>
      </c>
      <c r="Q2810" s="40">
        <v>35849000</v>
      </c>
      <c r="R2810" s="40">
        <v>35849000</v>
      </c>
      <c r="S2810" s="31" t="s">
        <v>225</v>
      </c>
      <c r="T2810" s="31" t="s">
        <v>221</v>
      </c>
      <c r="U2810" s="30" t="s">
        <v>3264</v>
      </c>
      <c r="V2810" s="30" t="s">
        <v>3265</v>
      </c>
      <c r="W2810" s="30" t="s">
        <v>3266</v>
      </c>
      <c r="X2810" s="30" t="s">
        <v>229</v>
      </c>
      <c r="Y2810" s="30" t="s">
        <v>230</v>
      </c>
      <c r="Z2810" s="30" t="s">
        <v>3277</v>
      </c>
      <c r="AA2810" s="41">
        <v>35849000</v>
      </c>
      <c r="AB2810" s="41">
        <v>0</v>
      </c>
      <c r="AC2810" s="41">
        <v>0</v>
      </c>
      <c r="AD2810" s="41">
        <v>3259000</v>
      </c>
      <c r="AE2810" s="41">
        <v>0</v>
      </c>
      <c r="AF2810" s="41">
        <v>3259000</v>
      </c>
      <c r="AG2810" s="41">
        <v>0</v>
      </c>
      <c r="AH2810" s="41">
        <v>3259000</v>
      </c>
      <c r="AI2810" s="41">
        <v>0</v>
      </c>
      <c r="AJ2810" s="41">
        <v>3259000</v>
      </c>
      <c r="AK2810" s="41">
        <v>0</v>
      </c>
      <c r="AL2810" s="41">
        <v>3259000</v>
      </c>
      <c r="AM2810" s="41">
        <v>0</v>
      </c>
      <c r="AN2810" s="41">
        <v>3259000</v>
      </c>
      <c r="AO2810" s="41">
        <v>0</v>
      </c>
      <c r="AP2810" s="41">
        <v>3259000</v>
      </c>
      <c r="AQ2810" s="41">
        <v>0</v>
      </c>
      <c r="AR2810" s="41">
        <v>3259000</v>
      </c>
      <c r="AS2810" s="41">
        <v>0</v>
      </c>
      <c r="AT2810" s="41">
        <v>3259000</v>
      </c>
      <c r="AU2810" s="41">
        <v>0</v>
      </c>
      <c r="AV2810" s="41">
        <v>3259000</v>
      </c>
      <c r="AW2810" s="41">
        <v>0</v>
      </c>
      <c r="AX2810" s="41">
        <v>3259000</v>
      </c>
      <c r="AY2810" s="2">
        <v>0</v>
      </c>
      <c r="AZ2810" s="12" t="str">
        <f t="shared" si="389"/>
        <v>OK</v>
      </c>
      <c r="BA2810" s="12" t="str">
        <f t="shared" si="390"/>
        <v>OK</v>
      </c>
      <c r="BB2810" s="6">
        <f t="shared" si="391"/>
        <v>0</v>
      </c>
      <c r="BC2810" s="13">
        <f t="shared" si="392"/>
        <v>35849000</v>
      </c>
      <c r="BD2810" s="13">
        <f t="shared" si="393"/>
        <v>35849000</v>
      </c>
      <c r="BE2810" s="6">
        <f t="shared" si="394"/>
        <v>0</v>
      </c>
      <c r="BF2810" s="6">
        <f t="shared" si="395"/>
        <v>0</v>
      </c>
      <c r="BG2810" s="2"/>
      <c r="BH2810" s="2"/>
      <c r="BI2810" s="2"/>
    </row>
    <row r="2811" spans="1:61" s="3" customFormat="1" ht="99.75" x14ac:dyDescent="0.25">
      <c r="A2811" s="2"/>
      <c r="B2811" s="29" t="s">
        <v>3284</v>
      </c>
      <c r="C2811" s="29" t="s">
        <v>2058</v>
      </c>
      <c r="D2811" s="29" t="s">
        <v>80</v>
      </c>
      <c r="E2811" s="30" t="s">
        <v>3261</v>
      </c>
      <c r="F2811" s="30" t="s">
        <v>3262</v>
      </c>
      <c r="G2811" s="30" t="s">
        <v>88</v>
      </c>
      <c r="H2811" s="30">
        <v>86101610</v>
      </c>
      <c r="I2811" s="30" t="s">
        <v>6278</v>
      </c>
      <c r="J2811" s="30" t="s">
        <v>221</v>
      </c>
      <c r="K2811" s="30" t="s">
        <v>3276</v>
      </c>
      <c r="L2811" s="31" t="s">
        <v>153</v>
      </c>
      <c r="M2811" s="31" t="s">
        <v>153</v>
      </c>
      <c r="N2811" s="31">
        <v>12</v>
      </c>
      <c r="O2811" s="31" t="s">
        <v>223</v>
      </c>
      <c r="P2811" s="31" t="s">
        <v>224</v>
      </c>
      <c r="Q2811" s="40">
        <v>35849000</v>
      </c>
      <c r="R2811" s="40">
        <v>35849000</v>
      </c>
      <c r="S2811" s="31" t="s">
        <v>225</v>
      </c>
      <c r="T2811" s="31" t="s">
        <v>221</v>
      </c>
      <c r="U2811" s="30" t="s">
        <v>3264</v>
      </c>
      <c r="V2811" s="30" t="s">
        <v>3265</v>
      </c>
      <c r="W2811" s="30" t="s">
        <v>3266</v>
      </c>
      <c r="X2811" s="30" t="s">
        <v>229</v>
      </c>
      <c r="Y2811" s="30" t="s">
        <v>230</v>
      </c>
      <c r="Z2811" s="30" t="s">
        <v>3277</v>
      </c>
      <c r="AA2811" s="41">
        <v>35849000</v>
      </c>
      <c r="AB2811" s="41">
        <v>0</v>
      </c>
      <c r="AC2811" s="41">
        <v>0</v>
      </c>
      <c r="AD2811" s="41">
        <v>3259000</v>
      </c>
      <c r="AE2811" s="41">
        <v>0</v>
      </c>
      <c r="AF2811" s="41">
        <v>3259000</v>
      </c>
      <c r="AG2811" s="41">
        <v>0</v>
      </c>
      <c r="AH2811" s="41">
        <v>3259000</v>
      </c>
      <c r="AI2811" s="41">
        <v>0</v>
      </c>
      <c r="AJ2811" s="41">
        <v>3259000</v>
      </c>
      <c r="AK2811" s="41">
        <v>0</v>
      </c>
      <c r="AL2811" s="41">
        <v>3259000</v>
      </c>
      <c r="AM2811" s="41">
        <v>0</v>
      </c>
      <c r="AN2811" s="41">
        <v>3259000</v>
      </c>
      <c r="AO2811" s="41">
        <v>0</v>
      </c>
      <c r="AP2811" s="41">
        <v>3259000</v>
      </c>
      <c r="AQ2811" s="41">
        <v>0</v>
      </c>
      <c r="AR2811" s="41">
        <v>3259000</v>
      </c>
      <c r="AS2811" s="41">
        <v>0</v>
      </c>
      <c r="AT2811" s="41">
        <v>3259000</v>
      </c>
      <c r="AU2811" s="41">
        <v>0</v>
      </c>
      <c r="AV2811" s="41">
        <v>3259000</v>
      </c>
      <c r="AW2811" s="41">
        <v>0</v>
      </c>
      <c r="AX2811" s="41">
        <v>3259000</v>
      </c>
      <c r="AY2811" s="2">
        <v>0</v>
      </c>
      <c r="AZ2811" s="12" t="str">
        <f t="shared" si="389"/>
        <v>OK</v>
      </c>
      <c r="BA2811" s="12" t="str">
        <f t="shared" si="390"/>
        <v>OK</v>
      </c>
      <c r="BB2811" s="6">
        <f t="shared" si="391"/>
        <v>0</v>
      </c>
      <c r="BC2811" s="13">
        <f t="shared" si="392"/>
        <v>35849000</v>
      </c>
      <c r="BD2811" s="13">
        <f t="shared" si="393"/>
        <v>35849000</v>
      </c>
      <c r="BE2811" s="6">
        <f t="shared" si="394"/>
        <v>0</v>
      </c>
      <c r="BF2811" s="6">
        <f t="shared" si="395"/>
        <v>0</v>
      </c>
      <c r="BG2811" s="2"/>
      <c r="BH2811" s="2"/>
      <c r="BI2811" s="2"/>
    </row>
    <row r="2812" spans="1:61" s="3" customFormat="1" ht="99.75" x14ac:dyDescent="0.25">
      <c r="A2812" s="2"/>
      <c r="B2812" s="29" t="s">
        <v>3285</v>
      </c>
      <c r="C2812" s="29" t="s">
        <v>2058</v>
      </c>
      <c r="D2812" s="29" t="s">
        <v>80</v>
      </c>
      <c r="E2812" s="30" t="s">
        <v>3261</v>
      </c>
      <c r="F2812" s="30" t="s">
        <v>3262</v>
      </c>
      <c r="G2812" s="30" t="s">
        <v>88</v>
      </c>
      <c r="H2812" s="30">
        <v>86101610</v>
      </c>
      <c r="I2812" s="30" t="s">
        <v>6278</v>
      </c>
      <c r="J2812" s="30" t="s">
        <v>221</v>
      </c>
      <c r="K2812" s="30" t="s">
        <v>3276</v>
      </c>
      <c r="L2812" s="31" t="s">
        <v>153</v>
      </c>
      <c r="M2812" s="31" t="s">
        <v>153</v>
      </c>
      <c r="N2812" s="31">
        <v>12</v>
      </c>
      <c r="O2812" s="31" t="s">
        <v>223</v>
      </c>
      <c r="P2812" s="31" t="s">
        <v>224</v>
      </c>
      <c r="Q2812" s="40">
        <v>35849000</v>
      </c>
      <c r="R2812" s="40">
        <v>35849000</v>
      </c>
      <c r="S2812" s="31" t="s">
        <v>225</v>
      </c>
      <c r="T2812" s="31" t="s">
        <v>221</v>
      </c>
      <c r="U2812" s="30" t="s">
        <v>3264</v>
      </c>
      <c r="V2812" s="30" t="s">
        <v>3265</v>
      </c>
      <c r="W2812" s="30" t="s">
        <v>3266</v>
      </c>
      <c r="X2812" s="30" t="s">
        <v>229</v>
      </c>
      <c r="Y2812" s="30" t="s">
        <v>230</v>
      </c>
      <c r="Z2812" s="30" t="s">
        <v>3277</v>
      </c>
      <c r="AA2812" s="41">
        <v>35849000</v>
      </c>
      <c r="AB2812" s="41">
        <v>0</v>
      </c>
      <c r="AC2812" s="41">
        <v>0</v>
      </c>
      <c r="AD2812" s="41">
        <v>3259000</v>
      </c>
      <c r="AE2812" s="41">
        <v>0</v>
      </c>
      <c r="AF2812" s="41">
        <v>3259000</v>
      </c>
      <c r="AG2812" s="41">
        <v>0</v>
      </c>
      <c r="AH2812" s="41">
        <v>3259000</v>
      </c>
      <c r="AI2812" s="41">
        <v>0</v>
      </c>
      <c r="AJ2812" s="41">
        <v>3259000</v>
      </c>
      <c r="AK2812" s="41">
        <v>0</v>
      </c>
      <c r="AL2812" s="41">
        <v>3259000</v>
      </c>
      <c r="AM2812" s="41">
        <v>0</v>
      </c>
      <c r="AN2812" s="41">
        <v>3259000</v>
      </c>
      <c r="AO2812" s="41">
        <v>0</v>
      </c>
      <c r="AP2812" s="41">
        <v>3259000</v>
      </c>
      <c r="AQ2812" s="41">
        <v>0</v>
      </c>
      <c r="AR2812" s="41">
        <v>3259000</v>
      </c>
      <c r="AS2812" s="41">
        <v>0</v>
      </c>
      <c r="AT2812" s="41">
        <v>3259000</v>
      </c>
      <c r="AU2812" s="41">
        <v>0</v>
      </c>
      <c r="AV2812" s="41">
        <v>3259000</v>
      </c>
      <c r="AW2812" s="41">
        <v>0</v>
      </c>
      <c r="AX2812" s="41">
        <v>3259000</v>
      </c>
      <c r="AY2812" s="2">
        <v>0</v>
      </c>
      <c r="AZ2812" s="12" t="str">
        <f t="shared" si="389"/>
        <v>OK</v>
      </c>
      <c r="BA2812" s="12" t="str">
        <f t="shared" si="390"/>
        <v>OK</v>
      </c>
      <c r="BB2812" s="6">
        <f t="shared" si="391"/>
        <v>0</v>
      </c>
      <c r="BC2812" s="13">
        <f t="shared" si="392"/>
        <v>35849000</v>
      </c>
      <c r="BD2812" s="13">
        <f t="shared" si="393"/>
        <v>35849000</v>
      </c>
      <c r="BE2812" s="6">
        <f t="shared" si="394"/>
        <v>0</v>
      </c>
      <c r="BF2812" s="6">
        <f t="shared" si="395"/>
        <v>0</v>
      </c>
      <c r="BG2812" s="2"/>
      <c r="BH2812" s="2"/>
      <c r="BI2812" s="2"/>
    </row>
    <row r="2813" spans="1:61" s="3" customFormat="1" ht="99.75" x14ac:dyDescent="0.25">
      <c r="A2813" s="2"/>
      <c r="B2813" s="29" t="s">
        <v>3286</v>
      </c>
      <c r="C2813" s="29" t="s">
        <v>2058</v>
      </c>
      <c r="D2813" s="29" t="s">
        <v>80</v>
      </c>
      <c r="E2813" s="30" t="s">
        <v>3261</v>
      </c>
      <c r="F2813" s="30" t="s">
        <v>3262</v>
      </c>
      <c r="G2813" s="30" t="s">
        <v>88</v>
      </c>
      <c r="H2813" s="30">
        <v>86101610</v>
      </c>
      <c r="I2813" s="30" t="s">
        <v>6278</v>
      </c>
      <c r="J2813" s="30" t="s">
        <v>221</v>
      </c>
      <c r="K2813" s="30" t="s">
        <v>3287</v>
      </c>
      <c r="L2813" s="31" t="s">
        <v>154</v>
      </c>
      <c r="M2813" s="31" t="s">
        <v>154</v>
      </c>
      <c r="N2813" s="31">
        <v>12</v>
      </c>
      <c r="O2813" s="31" t="s">
        <v>223</v>
      </c>
      <c r="P2813" s="31" t="s">
        <v>224</v>
      </c>
      <c r="Q2813" s="40">
        <v>31174000</v>
      </c>
      <c r="R2813" s="40">
        <v>31174000</v>
      </c>
      <c r="S2813" s="31" t="s">
        <v>225</v>
      </c>
      <c r="T2813" s="31" t="s">
        <v>221</v>
      </c>
      <c r="U2813" s="30" t="s">
        <v>3264</v>
      </c>
      <c r="V2813" s="30" t="s">
        <v>3265</v>
      </c>
      <c r="W2813" s="30" t="s">
        <v>3266</v>
      </c>
      <c r="X2813" s="30" t="s">
        <v>229</v>
      </c>
      <c r="Y2813" s="30" t="s">
        <v>230</v>
      </c>
      <c r="Z2813" s="30" t="s">
        <v>3277</v>
      </c>
      <c r="AA2813" s="41">
        <v>0</v>
      </c>
      <c r="AB2813" s="41">
        <v>0</v>
      </c>
      <c r="AC2813" s="41">
        <v>31174000</v>
      </c>
      <c r="AD2813" s="41">
        <v>0</v>
      </c>
      <c r="AE2813" s="41">
        <v>0</v>
      </c>
      <c r="AF2813" s="41">
        <v>2834000</v>
      </c>
      <c r="AG2813" s="41">
        <v>0</v>
      </c>
      <c r="AH2813" s="41">
        <v>2834000</v>
      </c>
      <c r="AI2813" s="41">
        <v>0</v>
      </c>
      <c r="AJ2813" s="41">
        <v>2834000</v>
      </c>
      <c r="AK2813" s="41">
        <v>0</v>
      </c>
      <c r="AL2813" s="41">
        <v>2834000</v>
      </c>
      <c r="AM2813" s="41">
        <v>0</v>
      </c>
      <c r="AN2813" s="41">
        <v>2834000</v>
      </c>
      <c r="AO2813" s="41">
        <v>0</v>
      </c>
      <c r="AP2813" s="41">
        <v>2834000</v>
      </c>
      <c r="AQ2813" s="41">
        <v>0</v>
      </c>
      <c r="AR2813" s="41">
        <v>2834000</v>
      </c>
      <c r="AS2813" s="41">
        <v>0</v>
      </c>
      <c r="AT2813" s="41">
        <v>2834000</v>
      </c>
      <c r="AU2813" s="41">
        <v>0</v>
      </c>
      <c r="AV2813" s="41">
        <v>2834000</v>
      </c>
      <c r="AW2813" s="41">
        <v>0</v>
      </c>
      <c r="AX2813" s="41">
        <v>5668000</v>
      </c>
      <c r="AY2813" s="2">
        <v>0</v>
      </c>
      <c r="AZ2813" s="12" t="str">
        <f t="shared" si="389"/>
        <v>OK</v>
      </c>
      <c r="BA2813" s="12" t="str">
        <f t="shared" si="390"/>
        <v>OK</v>
      </c>
      <c r="BB2813" s="6">
        <f t="shared" si="391"/>
        <v>0</v>
      </c>
      <c r="BC2813" s="13">
        <f t="shared" si="392"/>
        <v>31174000</v>
      </c>
      <c r="BD2813" s="13">
        <f t="shared" si="393"/>
        <v>31174000</v>
      </c>
      <c r="BE2813" s="6">
        <f t="shared" si="394"/>
        <v>0</v>
      </c>
      <c r="BF2813" s="6">
        <f t="shared" si="395"/>
        <v>0</v>
      </c>
      <c r="BG2813" s="2"/>
      <c r="BH2813" s="2"/>
      <c r="BI2813" s="2"/>
    </row>
    <row r="2814" spans="1:61" s="3" customFormat="1" ht="99.75" x14ac:dyDescent="0.25">
      <c r="A2814" s="2"/>
      <c r="B2814" s="29" t="s">
        <v>3288</v>
      </c>
      <c r="C2814" s="29" t="s">
        <v>2058</v>
      </c>
      <c r="D2814" s="29" t="s">
        <v>80</v>
      </c>
      <c r="E2814" s="30" t="s">
        <v>3261</v>
      </c>
      <c r="F2814" s="30" t="s">
        <v>3262</v>
      </c>
      <c r="G2814" s="30" t="s">
        <v>88</v>
      </c>
      <c r="H2814" s="30">
        <v>86101610</v>
      </c>
      <c r="I2814" s="30" t="s">
        <v>6278</v>
      </c>
      <c r="J2814" s="30" t="s">
        <v>221</v>
      </c>
      <c r="K2814" s="30" t="s">
        <v>3287</v>
      </c>
      <c r="L2814" s="31" t="s">
        <v>154</v>
      </c>
      <c r="M2814" s="31" t="s">
        <v>154</v>
      </c>
      <c r="N2814" s="31">
        <v>12</v>
      </c>
      <c r="O2814" s="31" t="s">
        <v>223</v>
      </c>
      <c r="P2814" s="31" t="s">
        <v>224</v>
      </c>
      <c r="Q2814" s="40">
        <v>31174000</v>
      </c>
      <c r="R2814" s="40">
        <v>31174000</v>
      </c>
      <c r="S2814" s="31" t="s">
        <v>225</v>
      </c>
      <c r="T2814" s="31" t="s">
        <v>221</v>
      </c>
      <c r="U2814" s="30" t="s">
        <v>3264</v>
      </c>
      <c r="V2814" s="30" t="s">
        <v>3265</v>
      </c>
      <c r="W2814" s="30" t="s">
        <v>3266</v>
      </c>
      <c r="X2814" s="30" t="s">
        <v>229</v>
      </c>
      <c r="Y2814" s="30" t="s">
        <v>230</v>
      </c>
      <c r="Z2814" s="30" t="s">
        <v>3277</v>
      </c>
      <c r="AA2814" s="41">
        <v>0</v>
      </c>
      <c r="AB2814" s="41">
        <v>0</v>
      </c>
      <c r="AC2814" s="41">
        <v>31174000</v>
      </c>
      <c r="AD2814" s="41">
        <v>0</v>
      </c>
      <c r="AE2814" s="41">
        <v>0</v>
      </c>
      <c r="AF2814" s="41">
        <v>2834000</v>
      </c>
      <c r="AG2814" s="41">
        <v>0</v>
      </c>
      <c r="AH2814" s="41">
        <v>2834000</v>
      </c>
      <c r="AI2814" s="41">
        <v>0</v>
      </c>
      <c r="AJ2814" s="41">
        <v>2834000</v>
      </c>
      <c r="AK2814" s="41">
        <v>0</v>
      </c>
      <c r="AL2814" s="41">
        <v>2834000</v>
      </c>
      <c r="AM2814" s="41">
        <v>0</v>
      </c>
      <c r="AN2814" s="41">
        <v>2834000</v>
      </c>
      <c r="AO2814" s="41">
        <v>0</v>
      </c>
      <c r="AP2814" s="41">
        <v>2834000</v>
      </c>
      <c r="AQ2814" s="41">
        <v>0</v>
      </c>
      <c r="AR2814" s="41">
        <v>2834000</v>
      </c>
      <c r="AS2814" s="41">
        <v>0</v>
      </c>
      <c r="AT2814" s="41">
        <v>2834000</v>
      </c>
      <c r="AU2814" s="41">
        <v>0</v>
      </c>
      <c r="AV2814" s="41">
        <v>2834000</v>
      </c>
      <c r="AW2814" s="41">
        <v>0</v>
      </c>
      <c r="AX2814" s="41">
        <v>5668000</v>
      </c>
      <c r="AY2814" s="2">
        <v>0</v>
      </c>
      <c r="AZ2814" s="12" t="str">
        <f t="shared" si="389"/>
        <v>OK</v>
      </c>
      <c r="BA2814" s="12" t="str">
        <f t="shared" si="390"/>
        <v>OK</v>
      </c>
      <c r="BB2814" s="6">
        <f t="shared" si="391"/>
        <v>0</v>
      </c>
      <c r="BC2814" s="13">
        <f t="shared" si="392"/>
        <v>31174000</v>
      </c>
      <c r="BD2814" s="13">
        <f t="shared" si="393"/>
        <v>31174000</v>
      </c>
      <c r="BE2814" s="6">
        <f t="shared" si="394"/>
        <v>0</v>
      </c>
      <c r="BF2814" s="6">
        <f t="shared" si="395"/>
        <v>0</v>
      </c>
      <c r="BG2814" s="2"/>
      <c r="BH2814" s="2"/>
      <c r="BI2814" s="2"/>
    </row>
    <row r="2815" spans="1:61" s="3" customFormat="1" ht="99.75" x14ac:dyDescent="0.25">
      <c r="A2815" s="2"/>
      <c r="B2815" s="29" t="s">
        <v>3289</v>
      </c>
      <c r="C2815" s="29" t="s">
        <v>2058</v>
      </c>
      <c r="D2815" s="29" t="s">
        <v>80</v>
      </c>
      <c r="E2815" s="30" t="s">
        <v>3261</v>
      </c>
      <c r="F2815" s="30" t="s">
        <v>3262</v>
      </c>
      <c r="G2815" s="30" t="s">
        <v>88</v>
      </c>
      <c r="H2815" s="30">
        <v>86101610</v>
      </c>
      <c r="I2815" s="30" t="s">
        <v>6278</v>
      </c>
      <c r="J2815" s="30" t="s">
        <v>221</v>
      </c>
      <c r="K2815" s="30" t="s">
        <v>3287</v>
      </c>
      <c r="L2815" s="31" t="s">
        <v>154</v>
      </c>
      <c r="M2815" s="31" t="s">
        <v>154</v>
      </c>
      <c r="N2815" s="31">
        <v>12</v>
      </c>
      <c r="O2815" s="31" t="s">
        <v>223</v>
      </c>
      <c r="P2815" s="31" t="s">
        <v>224</v>
      </c>
      <c r="Q2815" s="40">
        <v>31174000</v>
      </c>
      <c r="R2815" s="40">
        <v>31174000</v>
      </c>
      <c r="S2815" s="31" t="s">
        <v>225</v>
      </c>
      <c r="T2815" s="31" t="s">
        <v>221</v>
      </c>
      <c r="U2815" s="30" t="s">
        <v>3264</v>
      </c>
      <c r="V2815" s="30" t="s">
        <v>3265</v>
      </c>
      <c r="W2815" s="30" t="s">
        <v>3266</v>
      </c>
      <c r="X2815" s="30" t="s">
        <v>229</v>
      </c>
      <c r="Y2815" s="30" t="s">
        <v>230</v>
      </c>
      <c r="Z2815" s="30" t="s">
        <v>3277</v>
      </c>
      <c r="AA2815" s="41">
        <v>0</v>
      </c>
      <c r="AB2815" s="41">
        <v>0</v>
      </c>
      <c r="AC2815" s="41">
        <v>31174000</v>
      </c>
      <c r="AD2815" s="41">
        <v>0</v>
      </c>
      <c r="AE2815" s="41">
        <v>0</v>
      </c>
      <c r="AF2815" s="41">
        <v>2834000</v>
      </c>
      <c r="AG2815" s="41">
        <v>0</v>
      </c>
      <c r="AH2815" s="41">
        <v>2834000</v>
      </c>
      <c r="AI2815" s="41">
        <v>0</v>
      </c>
      <c r="AJ2815" s="41">
        <v>2834000</v>
      </c>
      <c r="AK2815" s="41">
        <v>0</v>
      </c>
      <c r="AL2815" s="41">
        <v>2834000</v>
      </c>
      <c r="AM2815" s="41">
        <v>0</v>
      </c>
      <c r="AN2815" s="41">
        <v>2834000</v>
      </c>
      <c r="AO2815" s="41">
        <v>0</v>
      </c>
      <c r="AP2815" s="41">
        <v>2834000</v>
      </c>
      <c r="AQ2815" s="41">
        <v>0</v>
      </c>
      <c r="AR2815" s="41">
        <v>2834000</v>
      </c>
      <c r="AS2815" s="41">
        <v>0</v>
      </c>
      <c r="AT2815" s="41">
        <v>2834000</v>
      </c>
      <c r="AU2815" s="41">
        <v>0</v>
      </c>
      <c r="AV2815" s="41">
        <v>2834000</v>
      </c>
      <c r="AW2815" s="41">
        <v>0</v>
      </c>
      <c r="AX2815" s="41">
        <v>5668000</v>
      </c>
      <c r="AY2815" s="2">
        <v>0</v>
      </c>
      <c r="AZ2815" s="12" t="str">
        <f t="shared" si="389"/>
        <v>OK</v>
      </c>
      <c r="BA2815" s="12" t="str">
        <f t="shared" si="390"/>
        <v>OK</v>
      </c>
      <c r="BB2815" s="6">
        <f t="shared" si="391"/>
        <v>0</v>
      </c>
      <c r="BC2815" s="13">
        <f t="shared" si="392"/>
        <v>31174000</v>
      </c>
      <c r="BD2815" s="13">
        <f t="shared" si="393"/>
        <v>31174000</v>
      </c>
      <c r="BE2815" s="6">
        <f t="shared" si="394"/>
        <v>0</v>
      </c>
      <c r="BF2815" s="6">
        <f t="shared" si="395"/>
        <v>0</v>
      </c>
      <c r="BG2815" s="2"/>
      <c r="BH2815" s="2"/>
      <c r="BI2815" s="2"/>
    </row>
    <row r="2816" spans="1:61" s="3" customFormat="1" ht="99.75" x14ac:dyDescent="0.25">
      <c r="A2816" s="2"/>
      <c r="B2816" s="29" t="s">
        <v>3290</v>
      </c>
      <c r="C2816" s="29" t="s">
        <v>2058</v>
      </c>
      <c r="D2816" s="29" t="s">
        <v>80</v>
      </c>
      <c r="E2816" s="30" t="s">
        <v>3261</v>
      </c>
      <c r="F2816" s="30" t="s">
        <v>3262</v>
      </c>
      <c r="G2816" s="30" t="s">
        <v>88</v>
      </c>
      <c r="H2816" s="30">
        <v>86101610</v>
      </c>
      <c r="I2816" s="30" t="s">
        <v>6278</v>
      </c>
      <c r="J2816" s="30" t="s">
        <v>221</v>
      </c>
      <c r="K2816" s="30" t="s">
        <v>3291</v>
      </c>
      <c r="L2816" s="31" t="s">
        <v>154</v>
      </c>
      <c r="M2816" s="31" t="s">
        <v>154</v>
      </c>
      <c r="N2816" s="31">
        <v>12</v>
      </c>
      <c r="O2816" s="31" t="s">
        <v>223</v>
      </c>
      <c r="P2816" s="31" t="s">
        <v>224</v>
      </c>
      <c r="Q2816" s="40">
        <v>95150000</v>
      </c>
      <c r="R2816" s="40">
        <v>95150000</v>
      </c>
      <c r="S2816" s="31" t="s">
        <v>225</v>
      </c>
      <c r="T2816" s="31" t="s">
        <v>221</v>
      </c>
      <c r="U2816" s="30" t="s">
        <v>3264</v>
      </c>
      <c r="V2816" s="30" t="s">
        <v>3265</v>
      </c>
      <c r="W2816" s="30" t="s">
        <v>3266</v>
      </c>
      <c r="X2816" s="30" t="s">
        <v>229</v>
      </c>
      <c r="Y2816" s="30" t="s">
        <v>230</v>
      </c>
      <c r="Z2816" s="30" t="s">
        <v>3292</v>
      </c>
      <c r="AA2816" s="41">
        <v>0</v>
      </c>
      <c r="AB2816" s="41">
        <v>0</v>
      </c>
      <c r="AC2816" s="41">
        <v>95150000</v>
      </c>
      <c r="AD2816" s="41">
        <v>0</v>
      </c>
      <c r="AE2816" s="41">
        <v>0</v>
      </c>
      <c r="AF2816" s="41">
        <v>8650000</v>
      </c>
      <c r="AG2816" s="41">
        <v>0</v>
      </c>
      <c r="AH2816" s="41">
        <v>8650000</v>
      </c>
      <c r="AI2816" s="41">
        <v>0</v>
      </c>
      <c r="AJ2816" s="41">
        <v>8650000</v>
      </c>
      <c r="AK2816" s="41">
        <v>0</v>
      </c>
      <c r="AL2816" s="41">
        <v>8650000</v>
      </c>
      <c r="AM2816" s="41">
        <v>0</v>
      </c>
      <c r="AN2816" s="41">
        <v>8650000</v>
      </c>
      <c r="AO2816" s="41">
        <v>0</v>
      </c>
      <c r="AP2816" s="41">
        <v>8650000</v>
      </c>
      <c r="AQ2816" s="41">
        <v>0</v>
      </c>
      <c r="AR2816" s="41">
        <v>8650000</v>
      </c>
      <c r="AS2816" s="41">
        <v>0</v>
      </c>
      <c r="AT2816" s="41">
        <v>8650000</v>
      </c>
      <c r="AU2816" s="41">
        <v>0</v>
      </c>
      <c r="AV2816" s="41">
        <v>8650000</v>
      </c>
      <c r="AW2816" s="41">
        <v>0</v>
      </c>
      <c r="AX2816" s="41">
        <v>17300000</v>
      </c>
      <c r="AY2816" s="2">
        <v>0</v>
      </c>
      <c r="AZ2816" s="12" t="str">
        <f t="shared" si="389"/>
        <v>OK</v>
      </c>
      <c r="BA2816" s="12" t="str">
        <f t="shared" si="390"/>
        <v>OK</v>
      </c>
      <c r="BB2816" s="6">
        <f t="shared" si="391"/>
        <v>0</v>
      </c>
      <c r="BC2816" s="13">
        <f t="shared" si="392"/>
        <v>95150000</v>
      </c>
      <c r="BD2816" s="13">
        <f t="shared" si="393"/>
        <v>95150000</v>
      </c>
      <c r="BE2816" s="6">
        <f t="shared" si="394"/>
        <v>0</v>
      </c>
      <c r="BF2816" s="6">
        <f t="shared" si="395"/>
        <v>0</v>
      </c>
      <c r="BG2816" s="2"/>
      <c r="BH2816" s="2"/>
      <c r="BI2816" s="2"/>
    </row>
    <row r="2817" spans="1:61" s="3" customFormat="1" ht="99.75" x14ac:dyDescent="0.25">
      <c r="A2817" s="2"/>
      <c r="B2817" s="29" t="s">
        <v>3293</v>
      </c>
      <c r="C2817" s="29" t="s">
        <v>2058</v>
      </c>
      <c r="D2817" s="29" t="s">
        <v>80</v>
      </c>
      <c r="E2817" s="30" t="s">
        <v>3261</v>
      </c>
      <c r="F2817" s="30" t="s">
        <v>3262</v>
      </c>
      <c r="G2817" s="30" t="s">
        <v>88</v>
      </c>
      <c r="H2817" s="30">
        <v>86101610</v>
      </c>
      <c r="I2817" s="30" t="s">
        <v>6278</v>
      </c>
      <c r="J2817" s="30" t="s">
        <v>221</v>
      </c>
      <c r="K2817" s="30" t="s">
        <v>3291</v>
      </c>
      <c r="L2817" s="31" t="s">
        <v>154</v>
      </c>
      <c r="M2817" s="31" t="s">
        <v>154</v>
      </c>
      <c r="N2817" s="31">
        <v>12</v>
      </c>
      <c r="O2817" s="31" t="s">
        <v>223</v>
      </c>
      <c r="P2817" s="31" t="s">
        <v>224</v>
      </c>
      <c r="Q2817" s="40">
        <v>95150000</v>
      </c>
      <c r="R2817" s="40">
        <v>95150000</v>
      </c>
      <c r="S2817" s="31" t="s">
        <v>225</v>
      </c>
      <c r="T2817" s="31" t="s">
        <v>221</v>
      </c>
      <c r="U2817" s="30" t="s">
        <v>3264</v>
      </c>
      <c r="V2817" s="30" t="s">
        <v>3265</v>
      </c>
      <c r="W2817" s="30" t="s">
        <v>3266</v>
      </c>
      <c r="X2817" s="30" t="s">
        <v>229</v>
      </c>
      <c r="Y2817" s="30" t="s">
        <v>230</v>
      </c>
      <c r="Z2817" s="30" t="s">
        <v>3292</v>
      </c>
      <c r="AA2817" s="41">
        <v>0</v>
      </c>
      <c r="AB2817" s="41">
        <v>0</v>
      </c>
      <c r="AC2817" s="41">
        <v>95150000</v>
      </c>
      <c r="AD2817" s="41">
        <v>0</v>
      </c>
      <c r="AE2817" s="41">
        <v>0</v>
      </c>
      <c r="AF2817" s="41">
        <v>8650000</v>
      </c>
      <c r="AG2817" s="41">
        <v>0</v>
      </c>
      <c r="AH2817" s="41">
        <v>8650000</v>
      </c>
      <c r="AI2817" s="41">
        <v>0</v>
      </c>
      <c r="AJ2817" s="41">
        <v>8650000</v>
      </c>
      <c r="AK2817" s="41">
        <v>0</v>
      </c>
      <c r="AL2817" s="41">
        <v>8650000</v>
      </c>
      <c r="AM2817" s="41">
        <v>0</v>
      </c>
      <c r="AN2817" s="41">
        <v>8650000</v>
      </c>
      <c r="AO2817" s="41">
        <v>0</v>
      </c>
      <c r="AP2817" s="41">
        <v>8650000</v>
      </c>
      <c r="AQ2817" s="41">
        <v>0</v>
      </c>
      <c r="AR2817" s="41">
        <v>8650000</v>
      </c>
      <c r="AS2817" s="41">
        <v>0</v>
      </c>
      <c r="AT2817" s="41">
        <v>8650000</v>
      </c>
      <c r="AU2817" s="41">
        <v>0</v>
      </c>
      <c r="AV2817" s="41">
        <v>8650000</v>
      </c>
      <c r="AW2817" s="41">
        <v>0</v>
      </c>
      <c r="AX2817" s="41">
        <v>17300000</v>
      </c>
      <c r="AY2817" s="2">
        <v>0</v>
      </c>
      <c r="AZ2817" s="12" t="str">
        <f t="shared" si="389"/>
        <v>OK</v>
      </c>
      <c r="BA2817" s="12" t="str">
        <f t="shared" si="390"/>
        <v>OK</v>
      </c>
      <c r="BB2817" s="6">
        <f t="shared" si="391"/>
        <v>0</v>
      </c>
      <c r="BC2817" s="13">
        <f t="shared" si="392"/>
        <v>95150000</v>
      </c>
      <c r="BD2817" s="13">
        <f t="shared" si="393"/>
        <v>95150000</v>
      </c>
      <c r="BE2817" s="6">
        <f t="shared" si="394"/>
        <v>0</v>
      </c>
      <c r="BF2817" s="6">
        <f t="shared" si="395"/>
        <v>0</v>
      </c>
      <c r="BG2817" s="2"/>
      <c r="BH2817" s="2"/>
      <c r="BI2817" s="2"/>
    </row>
    <row r="2818" spans="1:61" s="3" customFormat="1" ht="99.75" x14ac:dyDescent="0.25">
      <c r="A2818" s="2"/>
      <c r="B2818" s="29" t="s">
        <v>3294</v>
      </c>
      <c r="C2818" s="29" t="s">
        <v>2058</v>
      </c>
      <c r="D2818" s="29" t="s">
        <v>80</v>
      </c>
      <c r="E2818" s="30" t="s">
        <v>3261</v>
      </c>
      <c r="F2818" s="30" t="s">
        <v>3262</v>
      </c>
      <c r="G2818" s="30" t="s">
        <v>88</v>
      </c>
      <c r="H2818" s="30">
        <v>86101610</v>
      </c>
      <c r="I2818" s="30" t="s">
        <v>6278</v>
      </c>
      <c r="J2818" s="30" t="s">
        <v>221</v>
      </c>
      <c r="K2818" s="30" t="s">
        <v>3295</v>
      </c>
      <c r="L2818" s="31" t="s">
        <v>153</v>
      </c>
      <c r="M2818" s="31" t="s">
        <v>153</v>
      </c>
      <c r="N2818" s="31">
        <v>12</v>
      </c>
      <c r="O2818" s="31" t="s">
        <v>223</v>
      </c>
      <c r="P2818" s="31" t="s">
        <v>224</v>
      </c>
      <c r="Q2818" s="40">
        <v>27368000</v>
      </c>
      <c r="R2818" s="40">
        <v>27368000</v>
      </c>
      <c r="S2818" s="31" t="s">
        <v>225</v>
      </c>
      <c r="T2818" s="31" t="s">
        <v>221</v>
      </c>
      <c r="U2818" s="30" t="s">
        <v>3264</v>
      </c>
      <c r="V2818" s="30" t="s">
        <v>3265</v>
      </c>
      <c r="W2818" s="30" t="s">
        <v>3266</v>
      </c>
      <c r="X2818" s="30" t="s">
        <v>229</v>
      </c>
      <c r="Y2818" s="30" t="s">
        <v>230</v>
      </c>
      <c r="Z2818" s="30" t="s">
        <v>3296</v>
      </c>
      <c r="AA2818" s="41">
        <v>27368000</v>
      </c>
      <c r="AB2818" s="41">
        <v>0</v>
      </c>
      <c r="AC2818" s="41">
        <v>0</v>
      </c>
      <c r="AD2818" s="41">
        <v>2488000</v>
      </c>
      <c r="AE2818" s="41">
        <v>0</v>
      </c>
      <c r="AF2818" s="41">
        <v>2488000</v>
      </c>
      <c r="AG2818" s="41">
        <v>0</v>
      </c>
      <c r="AH2818" s="41">
        <v>2488000</v>
      </c>
      <c r="AI2818" s="41">
        <v>0</v>
      </c>
      <c r="AJ2818" s="41">
        <v>2488000</v>
      </c>
      <c r="AK2818" s="41">
        <v>0</v>
      </c>
      <c r="AL2818" s="41">
        <v>2488000</v>
      </c>
      <c r="AM2818" s="41">
        <v>0</v>
      </c>
      <c r="AN2818" s="41">
        <v>2488000</v>
      </c>
      <c r="AO2818" s="41">
        <v>0</v>
      </c>
      <c r="AP2818" s="41">
        <v>2488000</v>
      </c>
      <c r="AQ2818" s="41">
        <v>0</v>
      </c>
      <c r="AR2818" s="41">
        <v>2488000</v>
      </c>
      <c r="AS2818" s="41">
        <v>0</v>
      </c>
      <c r="AT2818" s="41">
        <v>2488000</v>
      </c>
      <c r="AU2818" s="41">
        <v>0</v>
      </c>
      <c r="AV2818" s="41">
        <v>2488000</v>
      </c>
      <c r="AW2818" s="41">
        <v>0</v>
      </c>
      <c r="AX2818" s="41">
        <v>2488000</v>
      </c>
      <c r="AY2818" s="2">
        <v>0</v>
      </c>
      <c r="AZ2818" s="12" t="str">
        <f t="shared" si="389"/>
        <v>OK</v>
      </c>
      <c r="BA2818" s="12" t="str">
        <f t="shared" si="390"/>
        <v>OK</v>
      </c>
      <c r="BB2818" s="6">
        <f t="shared" si="391"/>
        <v>0</v>
      </c>
      <c r="BC2818" s="13">
        <f t="shared" si="392"/>
        <v>27368000</v>
      </c>
      <c r="BD2818" s="13">
        <f t="shared" si="393"/>
        <v>27368000</v>
      </c>
      <c r="BE2818" s="6">
        <f t="shared" si="394"/>
        <v>0</v>
      </c>
      <c r="BF2818" s="6">
        <f t="shared" si="395"/>
        <v>0</v>
      </c>
      <c r="BG2818" s="2"/>
      <c r="BH2818" s="2"/>
      <c r="BI2818" s="2"/>
    </row>
    <row r="2819" spans="1:61" s="3" customFormat="1" ht="99.75" x14ac:dyDescent="0.25">
      <c r="A2819" s="2"/>
      <c r="B2819" s="29" t="s">
        <v>3297</v>
      </c>
      <c r="C2819" s="29" t="s">
        <v>2058</v>
      </c>
      <c r="D2819" s="29" t="s">
        <v>80</v>
      </c>
      <c r="E2819" s="30" t="s">
        <v>3261</v>
      </c>
      <c r="F2819" s="30" t="s">
        <v>3262</v>
      </c>
      <c r="G2819" s="30" t="s">
        <v>88</v>
      </c>
      <c r="H2819" s="30">
        <v>86101610</v>
      </c>
      <c r="I2819" s="30" t="s">
        <v>6278</v>
      </c>
      <c r="J2819" s="30" t="s">
        <v>221</v>
      </c>
      <c r="K2819" s="30" t="s">
        <v>3295</v>
      </c>
      <c r="L2819" s="31" t="s">
        <v>153</v>
      </c>
      <c r="M2819" s="31" t="s">
        <v>153</v>
      </c>
      <c r="N2819" s="31">
        <v>12</v>
      </c>
      <c r="O2819" s="31" t="s">
        <v>223</v>
      </c>
      <c r="P2819" s="31" t="s">
        <v>224</v>
      </c>
      <c r="Q2819" s="40">
        <v>27368000</v>
      </c>
      <c r="R2819" s="40">
        <v>27368000</v>
      </c>
      <c r="S2819" s="31" t="s">
        <v>225</v>
      </c>
      <c r="T2819" s="31" t="s">
        <v>221</v>
      </c>
      <c r="U2819" s="30" t="s">
        <v>3264</v>
      </c>
      <c r="V2819" s="30" t="s">
        <v>3265</v>
      </c>
      <c r="W2819" s="30" t="s">
        <v>3266</v>
      </c>
      <c r="X2819" s="30" t="s">
        <v>229</v>
      </c>
      <c r="Y2819" s="30" t="s">
        <v>230</v>
      </c>
      <c r="Z2819" s="30" t="s">
        <v>3296</v>
      </c>
      <c r="AA2819" s="41">
        <v>27368000</v>
      </c>
      <c r="AB2819" s="41">
        <v>0</v>
      </c>
      <c r="AC2819" s="41">
        <v>0</v>
      </c>
      <c r="AD2819" s="41">
        <v>2488000</v>
      </c>
      <c r="AE2819" s="41">
        <v>0</v>
      </c>
      <c r="AF2819" s="41">
        <v>2488000</v>
      </c>
      <c r="AG2819" s="41">
        <v>0</v>
      </c>
      <c r="AH2819" s="41">
        <v>2488000</v>
      </c>
      <c r="AI2819" s="41">
        <v>0</v>
      </c>
      <c r="AJ2819" s="41">
        <v>2488000</v>
      </c>
      <c r="AK2819" s="41">
        <v>0</v>
      </c>
      <c r="AL2819" s="41">
        <v>2488000</v>
      </c>
      <c r="AM2819" s="41">
        <v>0</v>
      </c>
      <c r="AN2819" s="41">
        <v>2488000</v>
      </c>
      <c r="AO2819" s="41">
        <v>0</v>
      </c>
      <c r="AP2819" s="41">
        <v>2488000</v>
      </c>
      <c r="AQ2819" s="41">
        <v>0</v>
      </c>
      <c r="AR2819" s="41">
        <v>2488000</v>
      </c>
      <c r="AS2819" s="41">
        <v>0</v>
      </c>
      <c r="AT2819" s="41">
        <v>2488000</v>
      </c>
      <c r="AU2819" s="41">
        <v>0</v>
      </c>
      <c r="AV2819" s="41">
        <v>2488000</v>
      </c>
      <c r="AW2819" s="41">
        <v>0</v>
      </c>
      <c r="AX2819" s="41">
        <v>2488000</v>
      </c>
      <c r="AY2819" s="2">
        <v>0</v>
      </c>
      <c r="AZ2819" s="12" t="str">
        <f t="shared" si="389"/>
        <v>OK</v>
      </c>
      <c r="BA2819" s="12" t="str">
        <f t="shared" si="390"/>
        <v>OK</v>
      </c>
      <c r="BB2819" s="6">
        <f t="shared" si="391"/>
        <v>0</v>
      </c>
      <c r="BC2819" s="13">
        <f t="shared" si="392"/>
        <v>27368000</v>
      </c>
      <c r="BD2819" s="13">
        <f t="shared" si="393"/>
        <v>27368000</v>
      </c>
      <c r="BE2819" s="6">
        <f t="shared" si="394"/>
        <v>0</v>
      </c>
      <c r="BF2819" s="6">
        <f t="shared" si="395"/>
        <v>0</v>
      </c>
      <c r="BG2819" s="2"/>
      <c r="BH2819" s="2"/>
      <c r="BI2819" s="2"/>
    </row>
    <row r="2820" spans="1:61" s="3" customFormat="1" ht="99.75" x14ac:dyDescent="0.25">
      <c r="A2820" s="2"/>
      <c r="B2820" s="29" t="s">
        <v>3298</v>
      </c>
      <c r="C2820" s="29" t="s">
        <v>2058</v>
      </c>
      <c r="D2820" s="29" t="s">
        <v>80</v>
      </c>
      <c r="E2820" s="30" t="s">
        <v>3261</v>
      </c>
      <c r="F2820" s="30" t="s">
        <v>3262</v>
      </c>
      <c r="G2820" s="30" t="s">
        <v>88</v>
      </c>
      <c r="H2820" s="30">
        <v>86101610</v>
      </c>
      <c r="I2820" s="30" t="s">
        <v>6278</v>
      </c>
      <c r="J2820" s="30" t="s">
        <v>221</v>
      </c>
      <c r="K2820" s="30" t="s">
        <v>3295</v>
      </c>
      <c r="L2820" s="31" t="s">
        <v>153</v>
      </c>
      <c r="M2820" s="31" t="s">
        <v>153</v>
      </c>
      <c r="N2820" s="31">
        <v>12</v>
      </c>
      <c r="O2820" s="31" t="s">
        <v>223</v>
      </c>
      <c r="P2820" s="31" t="s">
        <v>224</v>
      </c>
      <c r="Q2820" s="40">
        <v>27368000</v>
      </c>
      <c r="R2820" s="40">
        <v>27368000</v>
      </c>
      <c r="S2820" s="31" t="s">
        <v>225</v>
      </c>
      <c r="T2820" s="31" t="s">
        <v>221</v>
      </c>
      <c r="U2820" s="30" t="s">
        <v>3264</v>
      </c>
      <c r="V2820" s="30" t="s">
        <v>3265</v>
      </c>
      <c r="W2820" s="30" t="s">
        <v>3266</v>
      </c>
      <c r="X2820" s="30" t="s">
        <v>229</v>
      </c>
      <c r="Y2820" s="30" t="s">
        <v>230</v>
      </c>
      <c r="Z2820" s="30" t="s">
        <v>3296</v>
      </c>
      <c r="AA2820" s="41">
        <v>27368000</v>
      </c>
      <c r="AB2820" s="41">
        <v>0</v>
      </c>
      <c r="AC2820" s="41">
        <v>0</v>
      </c>
      <c r="AD2820" s="41">
        <v>2488000</v>
      </c>
      <c r="AE2820" s="41">
        <v>0</v>
      </c>
      <c r="AF2820" s="41">
        <v>2488000</v>
      </c>
      <c r="AG2820" s="41">
        <v>0</v>
      </c>
      <c r="AH2820" s="41">
        <v>2488000</v>
      </c>
      <c r="AI2820" s="41">
        <v>0</v>
      </c>
      <c r="AJ2820" s="41">
        <v>2488000</v>
      </c>
      <c r="AK2820" s="41">
        <v>0</v>
      </c>
      <c r="AL2820" s="41">
        <v>2488000</v>
      </c>
      <c r="AM2820" s="41">
        <v>0</v>
      </c>
      <c r="AN2820" s="41">
        <v>2488000</v>
      </c>
      <c r="AO2820" s="41">
        <v>0</v>
      </c>
      <c r="AP2820" s="41">
        <v>2488000</v>
      </c>
      <c r="AQ2820" s="41">
        <v>0</v>
      </c>
      <c r="AR2820" s="41">
        <v>2488000</v>
      </c>
      <c r="AS2820" s="41">
        <v>0</v>
      </c>
      <c r="AT2820" s="41">
        <v>2488000</v>
      </c>
      <c r="AU2820" s="41">
        <v>0</v>
      </c>
      <c r="AV2820" s="41">
        <v>2488000</v>
      </c>
      <c r="AW2820" s="41">
        <v>0</v>
      </c>
      <c r="AX2820" s="41">
        <v>2488000</v>
      </c>
      <c r="AY2820" s="2">
        <v>0</v>
      </c>
      <c r="AZ2820" s="12" t="str">
        <f t="shared" si="389"/>
        <v>OK</v>
      </c>
      <c r="BA2820" s="12" t="str">
        <f t="shared" si="390"/>
        <v>OK</v>
      </c>
      <c r="BB2820" s="6">
        <f t="shared" si="391"/>
        <v>0</v>
      </c>
      <c r="BC2820" s="13">
        <f t="shared" si="392"/>
        <v>27368000</v>
      </c>
      <c r="BD2820" s="13">
        <f t="shared" si="393"/>
        <v>27368000</v>
      </c>
      <c r="BE2820" s="6">
        <f t="shared" si="394"/>
        <v>0</v>
      </c>
      <c r="BF2820" s="6">
        <f t="shared" si="395"/>
        <v>0</v>
      </c>
      <c r="BG2820" s="2"/>
      <c r="BH2820" s="2"/>
      <c r="BI2820" s="2"/>
    </row>
    <row r="2821" spans="1:61" s="3" customFormat="1" ht="99.75" x14ac:dyDescent="0.25">
      <c r="A2821" s="2"/>
      <c r="B2821" s="29" t="s">
        <v>3299</v>
      </c>
      <c r="C2821" s="29" t="s">
        <v>2058</v>
      </c>
      <c r="D2821" s="29" t="s">
        <v>80</v>
      </c>
      <c r="E2821" s="30" t="s">
        <v>3261</v>
      </c>
      <c r="F2821" s="30" t="s">
        <v>3262</v>
      </c>
      <c r="G2821" s="30" t="s">
        <v>88</v>
      </c>
      <c r="H2821" s="30">
        <v>86101610</v>
      </c>
      <c r="I2821" s="30" t="s">
        <v>6278</v>
      </c>
      <c r="J2821" s="30" t="s">
        <v>221</v>
      </c>
      <c r="K2821" s="30" t="s">
        <v>3295</v>
      </c>
      <c r="L2821" s="31" t="s">
        <v>153</v>
      </c>
      <c r="M2821" s="31" t="s">
        <v>153</v>
      </c>
      <c r="N2821" s="31">
        <v>12</v>
      </c>
      <c r="O2821" s="31" t="s">
        <v>223</v>
      </c>
      <c r="P2821" s="31" t="s">
        <v>224</v>
      </c>
      <c r="Q2821" s="40">
        <v>27368000</v>
      </c>
      <c r="R2821" s="40">
        <v>27368000</v>
      </c>
      <c r="S2821" s="31" t="s">
        <v>225</v>
      </c>
      <c r="T2821" s="31" t="s">
        <v>221</v>
      </c>
      <c r="U2821" s="30" t="s">
        <v>3264</v>
      </c>
      <c r="V2821" s="30" t="s">
        <v>3265</v>
      </c>
      <c r="W2821" s="30" t="s">
        <v>3266</v>
      </c>
      <c r="X2821" s="30" t="s">
        <v>229</v>
      </c>
      <c r="Y2821" s="30" t="s">
        <v>230</v>
      </c>
      <c r="Z2821" s="30" t="s">
        <v>3296</v>
      </c>
      <c r="AA2821" s="41">
        <v>27368000</v>
      </c>
      <c r="AB2821" s="41">
        <v>0</v>
      </c>
      <c r="AC2821" s="41">
        <v>0</v>
      </c>
      <c r="AD2821" s="41">
        <v>2488000</v>
      </c>
      <c r="AE2821" s="41">
        <v>0</v>
      </c>
      <c r="AF2821" s="41">
        <v>2488000</v>
      </c>
      <c r="AG2821" s="41">
        <v>0</v>
      </c>
      <c r="AH2821" s="41">
        <v>2488000</v>
      </c>
      <c r="AI2821" s="41">
        <v>0</v>
      </c>
      <c r="AJ2821" s="41">
        <v>2488000</v>
      </c>
      <c r="AK2821" s="41">
        <v>0</v>
      </c>
      <c r="AL2821" s="41">
        <v>2488000</v>
      </c>
      <c r="AM2821" s="41">
        <v>0</v>
      </c>
      <c r="AN2821" s="41">
        <v>2488000</v>
      </c>
      <c r="AO2821" s="41">
        <v>0</v>
      </c>
      <c r="AP2821" s="41">
        <v>2488000</v>
      </c>
      <c r="AQ2821" s="41">
        <v>0</v>
      </c>
      <c r="AR2821" s="41">
        <v>2488000</v>
      </c>
      <c r="AS2821" s="41">
        <v>0</v>
      </c>
      <c r="AT2821" s="41">
        <v>2488000</v>
      </c>
      <c r="AU2821" s="41">
        <v>0</v>
      </c>
      <c r="AV2821" s="41">
        <v>2488000</v>
      </c>
      <c r="AW2821" s="41">
        <v>0</v>
      </c>
      <c r="AX2821" s="41">
        <v>2488000</v>
      </c>
      <c r="AY2821" s="2">
        <v>0</v>
      </c>
      <c r="AZ2821" s="12" t="str">
        <f t="shared" si="389"/>
        <v>OK</v>
      </c>
      <c r="BA2821" s="12" t="str">
        <f t="shared" si="390"/>
        <v>OK</v>
      </c>
      <c r="BB2821" s="6">
        <f t="shared" si="391"/>
        <v>0</v>
      </c>
      <c r="BC2821" s="13">
        <f t="shared" si="392"/>
        <v>27368000</v>
      </c>
      <c r="BD2821" s="13">
        <f t="shared" si="393"/>
        <v>27368000</v>
      </c>
      <c r="BE2821" s="6">
        <f t="shared" si="394"/>
        <v>0</v>
      </c>
      <c r="BF2821" s="6">
        <f t="shared" si="395"/>
        <v>0</v>
      </c>
      <c r="BG2821" s="2"/>
      <c r="BH2821" s="2"/>
      <c r="BI2821" s="2"/>
    </row>
    <row r="2822" spans="1:61" s="3" customFormat="1" ht="99.75" x14ac:dyDescent="0.25">
      <c r="A2822" s="2"/>
      <c r="B2822" s="29" t="s">
        <v>3300</v>
      </c>
      <c r="C2822" s="29" t="s">
        <v>2058</v>
      </c>
      <c r="D2822" s="29" t="s">
        <v>80</v>
      </c>
      <c r="E2822" s="30" t="s">
        <v>3261</v>
      </c>
      <c r="F2822" s="30" t="s">
        <v>3262</v>
      </c>
      <c r="G2822" s="30" t="s">
        <v>88</v>
      </c>
      <c r="H2822" s="30">
        <v>86101610</v>
      </c>
      <c r="I2822" s="30" t="s">
        <v>6278</v>
      </c>
      <c r="J2822" s="30" t="s">
        <v>221</v>
      </c>
      <c r="K2822" s="30" t="s">
        <v>3301</v>
      </c>
      <c r="L2822" s="31" t="s">
        <v>153</v>
      </c>
      <c r="M2822" s="31" t="s">
        <v>153</v>
      </c>
      <c r="N2822" s="31">
        <v>12</v>
      </c>
      <c r="O2822" s="31" t="s">
        <v>223</v>
      </c>
      <c r="P2822" s="31" t="s">
        <v>224</v>
      </c>
      <c r="Q2822" s="40">
        <v>29117000</v>
      </c>
      <c r="R2822" s="40">
        <v>29117000</v>
      </c>
      <c r="S2822" s="31" t="s">
        <v>225</v>
      </c>
      <c r="T2822" s="31" t="s">
        <v>221</v>
      </c>
      <c r="U2822" s="30" t="s">
        <v>3264</v>
      </c>
      <c r="V2822" s="30" t="s">
        <v>3265</v>
      </c>
      <c r="W2822" s="30" t="s">
        <v>3266</v>
      </c>
      <c r="X2822" s="30" t="s">
        <v>229</v>
      </c>
      <c r="Y2822" s="30" t="s">
        <v>230</v>
      </c>
      <c r="Z2822" s="30" t="s">
        <v>3302</v>
      </c>
      <c r="AA2822" s="41">
        <v>29117000</v>
      </c>
      <c r="AB2822" s="41">
        <v>0</v>
      </c>
      <c r="AC2822" s="41">
        <v>0</v>
      </c>
      <c r="AD2822" s="41">
        <v>2647000</v>
      </c>
      <c r="AE2822" s="41">
        <v>0</v>
      </c>
      <c r="AF2822" s="41">
        <v>2647000</v>
      </c>
      <c r="AG2822" s="41">
        <v>0</v>
      </c>
      <c r="AH2822" s="41">
        <v>2647000</v>
      </c>
      <c r="AI2822" s="41">
        <v>0</v>
      </c>
      <c r="AJ2822" s="41">
        <v>2647000</v>
      </c>
      <c r="AK2822" s="41">
        <v>0</v>
      </c>
      <c r="AL2822" s="41">
        <v>2647000</v>
      </c>
      <c r="AM2822" s="41">
        <v>0</v>
      </c>
      <c r="AN2822" s="41">
        <v>2647000</v>
      </c>
      <c r="AO2822" s="41">
        <v>0</v>
      </c>
      <c r="AP2822" s="41">
        <v>2647000</v>
      </c>
      <c r="AQ2822" s="41">
        <v>0</v>
      </c>
      <c r="AR2822" s="41">
        <v>2647000</v>
      </c>
      <c r="AS2822" s="41">
        <v>0</v>
      </c>
      <c r="AT2822" s="41">
        <v>2647000</v>
      </c>
      <c r="AU2822" s="41">
        <v>0</v>
      </c>
      <c r="AV2822" s="41">
        <v>2647000</v>
      </c>
      <c r="AW2822" s="41">
        <v>0</v>
      </c>
      <c r="AX2822" s="41">
        <v>2647000</v>
      </c>
      <c r="AY2822" s="2">
        <v>0</v>
      </c>
      <c r="AZ2822" s="12" t="str">
        <f t="shared" si="389"/>
        <v>OK</v>
      </c>
      <c r="BA2822" s="12" t="str">
        <f t="shared" si="390"/>
        <v>OK</v>
      </c>
      <c r="BB2822" s="6">
        <f t="shared" si="391"/>
        <v>0</v>
      </c>
      <c r="BC2822" s="13">
        <f t="shared" si="392"/>
        <v>29117000</v>
      </c>
      <c r="BD2822" s="13">
        <f t="shared" si="393"/>
        <v>29117000</v>
      </c>
      <c r="BE2822" s="6">
        <f t="shared" si="394"/>
        <v>0</v>
      </c>
      <c r="BF2822" s="6">
        <f t="shared" si="395"/>
        <v>0</v>
      </c>
      <c r="BG2822" s="2"/>
      <c r="BH2822" s="2"/>
      <c r="BI2822" s="2"/>
    </row>
    <row r="2823" spans="1:61" s="3" customFormat="1" ht="99.75" x14ac:dyDescent="0.25">
      <c r="A2823" s="2"/>
      <c r="B2823" s="29" t="s">
        <v>3303</v>
      </c>
      <c r="C2823" s="29" t="s">
        <v>2058</v>
      </c>
      <c r="D2823" s="29" t="s">
        <v>80</v>
      </c>
      <c r="E2823" s="30" t="s">
        <v>3261</v>
      </c>
      <c r="F2823" s="30" t="s">
        <v>3262</v>
      </c>
      <c r="G2823" s="30" t="s">
        <v>88</v>
      </c>
      <c r="H2823" s="30">
        <v>86101610</v>
      </c>
      <c r="I2823" s="30" t="s">
        <v>6278</v>
      </c>
      <c r="J2823" s="30" t="s">
        <v>221</v>
      </c>
      <c r="K2823" s="30" t="s">
        <v>3301</v>
      </c>
      <c r="L2823" s="31" t="s">
        <v>153</v>
      </c>
      <c r="M2823" s="31" t="s">
        <v>153</v>
      </c>
      <c r="N2823" s="31">
        <v>12</v>
      </c>
      <c r="O2823" s="31" t="s">
        <v>223</v>
      </c>
      <c r="P2823" s="31" t="s">
        <v>224</v>
      </c>
      <c r="Q2823" s="40">
        <v>29117000</v>
      </c>
      <c r="R2823" s="40">
        <v>29117000</v>
      </c>
      <c r="S2823" s="31" t="s">
        <v>225</v>
      </c>
      <c r="T2823" s="31" t="s">
        <v>221</v>
      </c>
      <c r="U2823" s="30" t="s">
        <v>3264</v>
      </c>
      <c r="V2823" s="30" t="s">
        <v>3265</v>
      </c>
      <c r="W2823" s="30" t="s">
        <v>3266</v>
      </c>
      <c r="X2823" s="30" t="s">
        <v>229</v>
      </c>
      <c r="Y2823" s="30" t="s">
        <v>230</v>
      </c>
      <c r="Z2823" s="30" t="s">
        <v>3302</v>
      </c>
      <c r="AA2823" s="41">
        <v>29117000</v>
      </c>
      <c r="AB2823" s="41">
        <v>0</v>
      </c>
      <c r="AC2823" s="41">
        <v>0</v>
      </c>
      <c r="AD2823" s="41">
        <v>2647000</v>
      </c>
      <c r="AE2823" s="41">
        <v>0</v>
      </c>
      <c r="AF2823" s="41">
        <v>2647000</v>
      </c>
      <c r="AG2823" s="41">
        <v>0</v>
      </c>
      <c r="AH2823" s="41">
        <v>2647000</v>
      </c>
      <c r="AI2823" s="41">
        <v>0</v>
      </c>
      <c r="AJ2823" s="41">
        <v>2647000</v>
      </c>
      <c r="AK2823" s="41">
        <v>0</v>
      </c>
      <c r="AL2823" s="41">
        <v>2647000</v>
      </c>
      <c r="AM2823" s="41">
        <v>0</v>
      </c>
      <c r="AN2823" s="41">
        <v>2647000</v>
      </c>
      <c r="AO2823" s="41">
        <v>0</v>
      </c>
      <c r="AP2823" s="41">
        <v>2647000</v>
      </c>
      <c r="AQ2823" s="41">
        <v>0</v>
      </c>
      <c r="AR2823" s="41">
        <v>2647000</v>
      </c>
      <c r="AS2823" s="41">
        <v>0</v>
      </c>
      <c r="AT2823" s="41">
        <v>2647000</v>
      </c>
      <c r="AU2823" s="41">
        <v>0</v>
      </c>
      <c r="AV2823" s="41">
        <v>2647000</v>
      </c>
      <c r="AW2823" s="41">
        <v>0</v>
      </c>
      <c r="AX2823" s="41">
        <v>2647000</v>
      </c>
      <c r="AY2823" s="2">
        <v>0</v>
      </c>
      <c r="AZ2823" s="12" t="str">
        <f t="shared" si="389"/>
        <v>OK</v>
      </c>
      <c r="BA2823" s="12" t="str">
        <f t="shared" si="390"/>
        <v>OK</v>
      </c>
      <c r="BB2823" s="6">
        <f t="shared" si="391"/>
        <v>0</v>
      </c>
      <c r="BC2823" s="13">
        <f t="shared" si="392"/>
        <v>29117000</v>
      </c>
      <c r="BD2823" s="13">
        <f t="shared" si="393"/>
        <v>29117000</v>
      </c>
      <c r="BE2823" s="6">
        <f t="shared" si="394"/>
        <v>0</v>
      </c>
      <c r="BF2823" s="6">
        <f t="shared" si="395"/>
        <v>0</v>
      </c>
      <c r="BG2823" s="2"/>
      <c r="BH2823" s="2"/>
      <c r="BI2823" s="2"/>
    </row>
    <row r="2824" spans="1:61" s="3" customFormat="1" ht="99.75" x14ac:dyDescent="0.25">
      <c r="A2824" s="2"/>
      <c r="B2824" s="29" t="s">
        <v>3304</v>
      </c>
      <c r="C2824" s="29" t="s">
        <v>2058</v>
      </c>
      <c r="D2824" s="29" t="s">
        <v>80</v>
      </c>
      <c r="E2824" s="30" t="s">
        <v>3261</v>
      </c>
      <c r="F2824" s="30" t="s">
        <v>3262</v>
      </c>
      <c r="G2824" s="30" t="s">
        <v>88</v>
      </c>
      <c r="H2824" s="30">
        <v>86101610</v>
      </c>
      <c r="I2824" s="30" t="s">
        <v>6278</v>
      </c>
      <c r="J2824" s="30" t="s">
        <v>221</v>
      </c>
      <c r="K2824" s="30" t="s">
        <v>3301</v>
      </c>
      <c r="L2824" s="31" t="s">
        <v>153</v>
      </c>
      <c r="M2824" s="31" t="s">
        <v>153</v>
      </c>
      <c r="N2824" s="31">
        <v>12</v>
      </c>
      <c r="O2824" s="31" t="s">
        <v>223</v>
      </c>
      <c r="P2824" s="31" t="s">
        <v>224</v>
      </c>
      <c r="Q2824" s="40">
        <v>29117000</v>
      </c>
      <c r="R2824" s="40">
        <v>29117000</v>
      </c>
      <c r="S2824" s="31" t="s">
        <v>225</v>
      </c>
      <c r="T2824" s="31" t="s">
        <v>221</v>
      </c>
      <c r="U2824" s="30" t="s">
        <v>3264</v>
      </c>
      <c r="V2824" s="30" t="s">
        <v>3265</v>
      </c>
      <c r="W2824" s="30" t="s">
        <v>3266</v>
      </c>
      <c r="X2824" s="30" t="s">
        <v>229</v>
      </c>
      <c r="Y2824" s="30" t="s">
        <v>230</v>
      </c>
      <c r="Z2824" s="30" t="s">
        <v>3302</v>
      </c>
      <c r="AA2824" s="41">
        <v>29117000</v>
      </c>
      <c r="AB2824" s="41">
        <v>0</v>
      </c>
      <c r="AC2824" s="41">
        <v>0</v>
      </c>
      <c r="AD2824" s="41">
        <v>2647000</v>
      </c>
      <c r="AE2824" s="41">
        <v>0</v>
      </c>
      <c r="AF2824" s="41">
        <v>2647000</v>
      </c>
      <c r="AG2824" s="41">
        <v>0</v>
      </c>
      <c r="AH2824" s="41">
        <v>2647000</v>
      </c>
      <c r="AI2824" s="41">
        <v>0</v>
      </c>
      <c r="AJ2824" s="41">
        <v>2647000</v>
      </c>
      <c r="AK2824" s="41">
        <v>0</v>
      </c>
      <c r="AL2824" s="41">
        <v>2647000</v>
      </c>
      <c r="AM2824" s="41">
        <v>0</v>
      </c>
      <c r="AN2824" s="41">
        <v>2647000</v>
      </c>
      <c r="AO2824" s="41">
        <v>0</v>
      </c>
      <c r="AP2824" s="41">
        <v>2647000</v>
      </c>
      <c r="AQ2824" s="41">
        <v>0</v>
      </c>
      <c r="AR2824" s="41">
        <v>2647000</v>
      </c>
      <c r="AS2824" s="41">
        <v>0</v>
      </c>
      <c r="AT2824" s="41">
        <v>2647000</v>
      </c>
      <c r="AU2824" s="41">
        <v>0</v>
      </c>
      <c r="AV2824" s="41">
        <v>2647000</v>
      </c>
      <c r="AW2824" s="41">
        <v>0</v>
      </c>
      <c r="AX2824" s="41">
        <v>2647000</v>
      </c>
      <c r="AY2824" s="2">
        <v>0</v>
      </c>
      <c r="AZ2824" s="12" t="str">
        <f t="shared" si="389"/>
        <v>OK</v>
      </c>
      <c r="BA2824" s="12" t="str">
        <f t="shared" si="390"/>
        <v>OK</v>
      </c>
      <c r="BB2824" s="6">
        <f t="shared" si="391"/>
        <v>0</v>
      </c>
      <c r="BC2824" s="13">
        <f t="shared" si="392"/>
        <v>29117000</v>
      </c>
      <c r="BD2824" s="13">
        <f t="shared" si="393"/>
        <v>29117000</v>
      </c>
      <c r="BE2824" s="6">
        <f t="shared" si="394"/>
        <v>0</v>
      </c>
      <c r="BF2824" s="6">
        <f t="shared" si="395"/>
        <v>0</v>
      </c>
      <c r="BG2824" s="2"/>
      <c r="BH2824" s="2"/>
      <c r="BI2824" s="2"/>
    </row>
    <row r="2825" spans="1:61" s="3" customFormat="1" ht="99.75" x14ac:dyDescent="0.25">
      <c r="A2825" s="2"/>
      <c r="B2825" s="29" t="s">
        <v>3305</v>
      </c>
      <c r="C2825" s="29" t="s">
        <v>2058</v>
      </c>
      <c r="D2825" s="29" t="s">
        <v>80</v>
      </c>
      <c r="E2825" s="30" t="s">
        <v>3261</v>
      </c>
      <c r="F2825" s="30" t="s">
        <v>3262</v>
      </c>
      <c r="G2825" s="30" t="s">
        <v>88</v>
      </c>
      <c r="H2825" s="30">
        <v>86101610</v>
      </c>
      <c r="I2825" s="30" t="s">
        <v>6278</v>
      </c>
      <c r="J2825" s="30" t="s">
        <v>221</v>
      </c>
      <c r="K2825" s="30" t="s">
        <v>3306</v>
      </c>
      <c r="L2825" s="31" t="s">
        <v>154</v>
      </c>
      <c r="M2825" s="31" t="s">
        <v>154</v>
      </c>
      <c r="N2825" s="31">
        <v>12</v>
      </c>
      <c r="O2825" s="31" t="s">
        <v>223</v>
      </c>
      <c r="P2825" s="31" t="s">
        <v>224</v>
      </c>
      <c r="Q2825" s="40">
        <v>41932000</v>
      </c>
      <c r="R2825" s="40">
        <v>41932000</v>
      </c>
      <c r="S2825" s="31" t="s">
        <v>225</v>
      </c>
      <c r="T2825" s="31" t="s">
        <v>221</v>
      </c>
      <c r="U2825" s="30" t="s">
        <v>3264</v>
      </c>
      <c r="V2825" s="30" t="s">
        <v>3265</v>
      </c>
      <c r="W2825" s="30" t="s">
        <v>3266</v>
      </c>
      <c r="X2825" s="30" t="s">
        <v>229</v>
      </c>
      <c r="Y2825" s="30" t="s">
        <v>230</v>
      </c>
      <c r="Z2825" s="30" t="s">
        <v>3307</v>
      </c>
      <c r="AA2825" s="41">
        <v>0</v>
      </c>
      <c r="AB2825" s="41">
        <v>0</v>
      </c>
      <c r="AC2825" s="41">
        <v>41932000</v>
      </c>
      <c r="AD2825" s="41">
        <v>0</v>
      </c>
      <c r="AE2825" s="41">
        <v>0</v>
      </c>
      <c r="AF2825" s="41">
        <v>3812000</v>
      </c>
      <c r="AG2825" s="41">
        <v>0</v>
      </c>
      <c r="AH2825" s="41">
        <v>3812000</v>
      </c>
      <c r="AI2825" s="41">
        <v>0</v>
      </c>
      <c r="AJ2825" s="41">
        <v>3812000</v>
      </c>
      <c r="AK2825" s="41">
        <v>0</v>
      </c>
      <c r="AL2825" s="41">
        <v>3812000</v>
      </c>
      <c r="AM2825" s="41">
        <v>0</v>
      </c>
      <c r="AN2825" s="41">
        <v>3812000</v>
      </c>
      <c r="AO2825" s="41">
        <v>0</v>
      </c>
      <c r="AP2825" s="41">
        <v>3812000</v>
      </c>
      <c r="AQ2825" s="41">
        <v>0</v>
      </c>
      <c r="AR2825" s="41">
        <v>3812000</v>
      </c>
      <c r="AS2825" s="41">
        <v>0</v>
      </c>
      <c r="AT2825" s="41">
        <v>3812000</v>
      </c>
      <c r="AU2825" s="41">
        <v>0</v>
      </c>
      <c r="AV2825" s="41">
        <v>3812000</v>
      </c>
      <c r="AW2825" s="41">
        <v>0</v>
      </c>
      <c r="AX2825" s="41">
        <v>7624000</v>
      </c>
      <c r="AY2825" s="2">
        <v>0</v>
      </c>
      <c r="AZ2825" s="12" t="str">
        <f t="shared" si="389"/>
        <v>OK</v>
      </c>
      <c r="BA2825" s="12" t="str">
        <f t="shared" si="390"/>
        <v>OK</v>
      </c>
      <c r="BB2825" s="6">
        <f t="shared" si="391"/>
        <v>0</v>
      </c>
      <c r="BC2825" s="13">
        <f t="shared" si="392"/>
        <v>41932000</v>
      </c>
      <c r="BD2825" s="13">
        <f t="shared" si="393"/>
        <v>41932000</v>
      </c>
      <c r="BE2825" s="6">
        <f t="shared" si="394"/>
        <v>0</v>
      </c>
      <c r="BF2825" s="6">
        <f t="shared" si="395"/>
        <v>0</v>
      </c>
      <c r="BG2825" s="2"/>
      <c r="BH2825" s="2"/>
      <c r="BI2825" s="2"/>
    </row>
    <row r="2826" spans="1:61" s="3" customFormat="1" ht="99.75" x14ac:dyDescent="0.25">
      <c r="A2826" s="2"/>
      <c r="B2826" s="29" t="s">
        <v>3308</v>
      </c>
      <c r="C2826" s="29" t="s">
        <v>2058</v>
      </c>
      <c r="D2826" s="29" t="s">
        <v>80</v>
      </c>
      <c r="E2826" s="30" t="s">
        <v>3261</v>
      </c>
      <c r="F2826" s="30" t="s">
        <v>3262</v>
      </c>
      <c r="G2826" s="30" t="s">
        <v>88</v>
      </c>
      <c r="H2826" s="30">
        <v>86101610</v>
      </c>
      <c r="I2826" s="30" t="s">
        <v>6278</v>
      </c>
      <c r="J2826" s="30" t="s">
        <v>221</v>
      </c>
      <c r="K2826" s="30" t="s">
        <v>3309</v>
      </c>
      <c r="L2826" s="31" t="s">
        <v>154</v>
      </c>
      <c r="M2826" s="31" t="s">
        <v>154</v>
      </c>
      <c r="N2826" s="31">
        <v>12</v>
      </c>
      <c r="O2826" s="31" t="s">
        <v>223</v>
      </c>
      <c r="P2826" s="31" t="s">
        <v>224</v>
      </c>
      <c r="Q2826" s="40">
        <v>53900000</v>
      </c>
      <c r="R2826" s="40">
        <v>53900000</v>
      </c>
      <c r="S2826" s="31" t="s">
        <v>225</v>
      </c>
      <c r="T2826" s="31" t="s">
        <v>221</v>
      </c>
      <c r="U2826" s="30" t="s">
        <v>3264</v>
      </c>
      <c r="V2826" s="30" t="s">
        <v>3265</v>
      </c>
      <c r="W2826" s="30" t="s">
        <v>3266</v>
      </c>
      <c r="X2826" s="30" t="s">
        <v>229</v>
      </c>
      <c r="Y2826" s="30" t="s">
        <v>230</v>
      </c>
      <c r="Z2826" s="30" t="s">
        <v>3267</v>
      </c>
      <c r="AA2826" s="41">
        <v>0</v>
      </c>
      <c r="AB2826" s="41">
        <v>0</v>
      </c>
      <c r="AC2826" s="41">
        <v>53900000</v>
      </c>
      <c r="AD2826" s="41">
        <v>0</v>
      </c>
      <c r="AE2826" s="41">
        <v>0</v>
      </c>
      <c r="AF2826" s="41">
        <v>4900000</v>
      </c>
      <c r="AG2826" s="41">
        <v>0</v>
      </c>
      <c r="AH2826" s="41">
        <v>4900000</v>
      </c>
      <c r="AI2826" s="41">
        <v>0</v>
      </c>
      <c r="AJ2826" s="41">
        <v>4900000</v>
      </c>
      <c r="AK2826" s="41">
        <v>0</v>
      </c>
      <c r="AL2826" s="41">
        <v>4900000</v>
      </c>
      <c r="AM2826" s="41">
        <v>0</v>
      </c>
      <c r="AN2826" s="41">
        <v>4900000</v>
      </c>
      <c r="AO2826" s="41">
        <v>0</v>
      </c>
      <c r="AP2826" s="41">
        <v>4900000</v>
      </c>
      <c r="AQ2826" s="41">
        <v>0</v>
      </c>
      <c r="AR2826" s="41">
        <v>4900000</v>
      </c>
      <c r="AS2826" s="41">
        <v>0</v>
      </c>
      <c r="AT2826" s="41">
        <v>4900000</v>
      </c>
      <c r="AU2826" s="41">
        <v>0</v>
      </c>
      <c r="AV2826" s="41">
        <v>4900000</v>
      </c>
      <c r="AW2826" s="41">
        <v>0</v>
      </c>
      <c r="AX2826" s="41">
        <v>9800000</v>
      </c>
      <c r="AY2826" s="2">
        <v>0</v>
      </c>
      <c r="AZ2826" s="12" t="str">
        <f t="shared" si="389"/>
        <v>OK</v>
      </c>
      <c r="BA2826" s="12" t="str">
        <f t="shared" si="390"/>
        <v>OK</v>
      </c>
      <c r="BB2826" s="6">
        <f t="shared" si="391"/>
        <v>0</v>
      </c>
      <c r="BC2826" s="13">
        <f t="shared" si="392"/>
        <v>53900000</v>
      </c>
      <c r="BD2826" s="13">
        <f t="shared" si="393"/>
        <v>53900000</v>
      </c>
      <c r="BE2826" s="6">
        <f t="shared" si="394"/>
        <v>0</v>
      </c>
      <c r="BF2826" s="6">
        <f t="shared" si="395"/>
        <v>0</v>
      </c>
      <c r="BG2826" s="2"/>
      <c r="BH2826" s="2"/>
      <c r="BI2826" s="2"/>
    </row>
    <row r="2827" spans="1:61" s="3" customFormat="1" ht="99.75" x14ac:dyDescent="0.25">
      <c r="A2827" s="2"/>
      <c r="B2827" s="29" t="s">
        <v>3310</v>
      </c>
      <c r="C2827" s="29" t="s">
        <v>2058</v>
      </c>
      <c r="D2827" s="29" t="s">
        <v>80</v>
      </c>
      <c r="E2827" s="30" t="s">
        <v>3261</v>
      </c>
      <c r="F2827" s="30" t="s">
        <v>3262</v>
      </c>
      <c r="G2827" s="30" t="s">
        <v>88</v>
      </c>
      <c r="H2827" s="30">
        <v>86101610</v>
      </c>
      <c r="I2827" s="30" t="s">
        <v>6278</v>
      </c>
      <c r="J2827" s="30" t="s">
        <v>221</v>
      </c>
      <c r="K2827" s="30" t="s">
        <v>3311</v>
      </c>
      <c r="L2827" s="31" t="s">
        <v>154</v>
      </c>
      <c r="M2827" s="31" t="s">
        <v>154</v>
      </c>
      <c r="N2827" s="31">
        <v>12</v>
      </c>
      <c r="O2827" s="31" t="s">
        <v>223</v>
      </c>
      <c r="P2827" s="31" t="s">
        <v>224</v>
      </c>
      <c r="Q2827" s="40">
        <v>41932000</v>
      </c>
      <c r="R2827" s="40">
        <v>41932000</v>
      </c>
      <c r="S2827" s="31" t="s">
        <v>225</v>
      </c>
      <c r="T2827" s="31" t="s">
        <v>221</v>
      </c>
      <c r="U2827" s="30" t="s">
        <v>3264</v>
      </c>
      <c r="V2827" s="30" t="s">
        <v>3265</v>
      </c>
      <c r="W2827" s="30" t="s">
        <v>3266</v>
      </c>
      <c r="X2827" s="30" t="s">
        <v>229</v>
      </c>
      <c r="Y2827" s="30" t="s">
        <v>230</v>
      </c>
      <c r="Z2827" s="30" t="s">
        <v>3312</v>
      </c>
      <c r="AA2827" s="41">
        <v>0</v>
      </c>
      <c r="AB2827" s="41">
        <v>0</v>
      </c>
      <c r="AC2827" s="41">
        <v>41932000</v>
      </c>
      <c r="AD2827" s="41">
        <v>0</v>
      </c>
      <c r="AE2827" s="41">
        <v>0</v>
      </c>
      <c r="AF2827" s="41">
        <v>3812000</v>
      </c>
      <c r="AG2827" s="41">
        <v>0</v>
      </c>
      <c r="AH2827" s="41">
        <v>3812000</v>
      </c>
      <c r="AI2827" s="41">
        <v>0</v>
      </c>
      <c r="AJ2827" s="41">
        <v>3812000</v>
      </c>
      <c r="AK2827" s="41">
        <v>0</v>
      </c>
      <c r="AL2827" s="41">
        <v>3812000</v>
      </c>
      <c r="AM2827" s="41">
        <v>0</v>
      </c>
      <c r="AN2827" s="41">
        <v>3812000</v>
      </c>
      <c r="AO2827" s="41">
        <v>0</v>
      </c>
      <c r="AP2827" s="41">
        <v>3812000</v>
      </c>
      <c r="AQ2827" s="41">
        <v>0</v>
      </c>
      <c r="AR2827" s="41">
        <v>3812000</v>
      </c>
      <c r="AS2827" s="41">
        <v>0</v>
      </c>
      <c r="AT2827" s="41">
        <v>3812000</v>
      </c>
      <c r="AU2827" s="41">
        <v>0</v>
      </c>
      <c r="AV2827" s="41">
        <v>3812000</v>
      </c>
      <c r="AW2827" s="41">
        <v>0</v>
      </c>
      <c r="AX2827" s="41">
        <v>7624000</v>
      </c>
      <c r="AY2827" s="2">
        <v>0</v>
      </c>
      <c r="AZ2827" s="12" t="str">
        <f t="shared" si="389"/>
        <v>OK</v>
      </c>
      <c r="BA2827" s="12" t="str">
        <f t="shared" si="390"/>
        <v>OK</v>
      </c>
      <c r="BB2827" s="6">
        <f t="shared" si="391"/>
        <v>0</v>
      </c>
      <c r="BC2827" s="13">
        <f t="shared" si="392"/>
        <v>41932000</v>
      </c>
      <c r="BD2827" s="13">
        <f t="shared" si="393"/>
        <v>41932000</v>
      </c>
      <c r="BE2827" s="6">
        <f t="shared" si="394"/>
        <v>0</v>
      </c>
      <c r="BF2827" s="6">
        <f t="shared" si="395"/>
        <v>0</v>
      </c>
      <c r="BG2827" s="2"/>
      <c r="BH2827" s="2"/>
      <c r="BI2827" s="2"/>
    </row>
    <row r="2828" spans="1:61" s="3" customFormat="1" ht="99.75" x14ac:dyDescent="0.25">
      <c r="A2828" s="2"/>
      <c r="B2828" s="29" t="s">
        <v>3313</v>
      </c>
      <c r="C2828" s="29" t="s">
        <v>2058</v>
      </c>
      <c r="D2828" s="29" t="s">
        <v>80</v>
      </c>
      <c r="E2828" s="30" t="s">
        <v>3261</v>
      </c>
      <c r="F2828" s="30" t="s">
        <v>3262</v>
      </c>
      <c r="G2828" s="30" t="s">
        <v>88</v>
      </c>
      <c r="H2828" s="30">
        <v>86101610</v>
      </c>
      <c r="I2828" s="30" t="s">
        <v>6278</v>
      </c>
      <c r="J2828" s="30" t="s">
        <v>221</v>
      </c>
      <c r="K2828" s="30" t="s">
        <v>3314</v>
      </c>
      <c r="L2828" s="31" t="s">
        <v>153</v>
      </c>
      <c r="M2828" s="31" t="s">
        <v>153</v>
      </c>
      <c r="N2828" s="31">
        <v>12</v>
      </c>
      <c r="O2828" s="31" t="s">
        <v>223</v>
      </c>
      <c r="P2828" s="31" t="s">
        <v>224</v>
      </c>
      <c r="Q2828" s="40">
        <v>31526000</v>
      </c>
      <c r="R2828" s="40">
        <v>31526000</v>
      </c>
      <c r="S2828" s="31" t="s">
        <v>225</v>
      </c>
      <c r="T2828" s="31" t="s">
        <v>221</v>
      </c>
      <c r="U2828" s="30" t="s">
        <v>3264</v>
      </c>
      <c r="V2828" s="30" t="s">
        <v>3265</v>
      </c>
      <c r="W2828" s="30" t="s">
        <v>3266</v>
      </c>
      <c r="X2828" s="30" t="s">
        <v>229</v>
      </c>
      <c r="Y2828" s="30" t="s">
        <v>230</v>
      </c>
      <c r="Z2828" s="30" t="s">
        <v>3315</v>
      </c>
      <c r="AA2828" s="41">
        <v>31526000</v>
      </c>
      <c r="AB2828" s="41">
        <v>0</v>
      </c>
      <c r="AC2828" s="41">
        <v>0</v>
      </c>
      <c r="AD2828" s="41">
        <v>2866000</v>
      </c>
      <c r="AE2828" s="41">
        <v>0</v>
      </c>
      <c r="AF2828" s="41">
        <v>2866000</v>
      </c>
      <c r="AG2828" s="41">
        <v>0</v>
      </c>
      <c r="AH2828" s="41">
        <v>2866000</v>
      </c>
      <c r="AI2828" s="41">
        <v>0</v>
      </c>
      <c r="AJ2828" s="41">
        <v>2866000</v>
      </c>
      <c r="AK2828" s="41">
        <v>0</v>
      </c>
      <c r="AL2828" s="41">
        <v>2866000</v>
      </c>
      <c r="AM2828" s="41">
        <v>0</v>
      </c>
      <c r="AN2828" s="41">
        <v>2866000</v>
      </c>
      <c r="AO2828" s="41">
        <v>0</v>
      </c>
      <c r="AP2828" s="41">
        <v>2866000</v>
      </c>
      <c r="AQ2828" s="41">
        <v>0</v>
      </c>
      <c r="AR2828" s="41">
        <v>2866000</v>
      </c>
      <c r="AS2828" s="41">
        <v>0</v>
      </c>
      <c r="AT2828" s="41">
        <v>2866000</v>
      </c>
      <c r="AU2828" s="41">
        <v>0</v>
      </c>
      <c r="AV2828" s="41">
        <v>2866000</v>
      </c>
      <c r="AW2828" s="41">
        <v>0</v>
      </c>
      <c r="AX2828" s="41">
        <v>2866000</v>
      </c>
      <c r="AY2828" s="2">
        <v>0</v>
      </c>
      <c r="AZ2828" s="12" t="str">
        <f t="shared" si="389"/>
        <v>OK</v>
      </c>
      <c r="BA2828" s="12" t="str">
        <f t="shared" si="390"/>
        <v>OK</v>
      </c>
      <c r="BB2828" s="6">
        <f t="shared" si="391"/>
        <v>0</v>
      </c>
      <c r="BC2828" s="13">
        <f t="shared" si="392"/>
        <v>31526000</v>
      </c>
      <c r="BD2828" s="13">
        <f t="shared" si="393"/>
        <v>31526000</v>
      </c>
      <c r="BE2828" s="6">
        <f t="shared" si="394"/>
        <v>0</v>
      </c>
      <c r="BF2828" s="6">
        <f t="shared" si="395"/>
        <v>0</v>
      </c>
      <c r="BG2828" s="2"/>
      <c r="BH2828" s="2"/>
      <c r="BI2828" s="2"/>
    </row>
    <row r="2829" spans="1:61" s="3" customFormat="1" ht="99.75" x14ac:dyDescent="0.25">
      <c r="A2829" s="2"/>
      <c r="B2829" s="29" t="s">
        <v>3316</v>
      </c>
      <c r="C2829" s="29" t="s">
        <v>2058</v>
      </c>
      <c r="D2829" s="29" t="s">
        <v>80</v>
      </c>
      <c r="E2829" s="30" t="s">
        <v>3261</v>
      </c>
      <c r="F2829" s="30" t="s">
        <v>3262</v>
      </c>
      <c r="G2829" s="30" t="s">
        <v>88</v>
      </c>
      <c r="H2829" s="30">
        <v>86101610</v>
      </c>
      <c r="I2829" s="30" t="s">
        <v>6278</v>
      </c>
      <c r="J2829" s="30" t="s">
        <v>221</v>
      </c>
      <c r="K2829" s="30" t="s">
        <v>3314</v>
      </c>
      <c r="L2829" s="31" t="s">
        <v>154</v>
      </c>
      <c r="M2829" s="31" t="s">
        <v>154</v>
      </c>
      <c r="N2829" s="31">
        <v>12</v>
      </c>
      <c r="O2829" s="31" t="s">
        <v>223</v>
      </c>
      <c r="P2829" s="31" t="s">
        <v>224</v>
      </c>
      <c r="Q2829" s="40">
        <v>31526000</v>
      </c>
      <c r="R2829" s="40">
        <v>31526000</v>
      </c>
      <c r="S2829" s="31" t="s">
        <v>225</v>
      </c>
      <c r="T2829" s="31" t="s">
        <v>221</v>
      </c>
      <c r="U2829" s="30" t="s">
        <v>3264</v>
      </c>
      <c r="V2829" s="30" t="s">
        <v>3265</v>
      </c>
      <c r="W2829" s="30" t="s">
        <v>3266</v>
      </c>
      <c r="X2829" s="30" t="s">
        <v>229</v>
      </c>
      <c r="Y2829" s="30" t="s">
        <v>230</v>
      </c>
      <c r="Z2829" s="30" t="s">
        <v>3315</v>
      </c>
      <c r="AA2829" s="41">
        <v>0</v>
      </c>
      <c r="AB2829" s="41">
        <v>0</v>
      </c>
      <c r="AC2829" s="41">
        <v>31526000</v>
      </c>
      <c r="AD2829" s="41">
        <v>0</v>
      </c>
      <c r="AE2829" s="41">
        <v>0</v>
      </c>
      <c r="AF2829" s="41">
        <v>2866000</v>
      </c>
      <c r="AG2829" s="41">
        <v>0</v>
      </c>
      <c r="AH2829" s="41">
        <v>2866000</v>
      </c>
      <c r="AI2829" s="41">
        <v>0</v>
      </c>
      <c r="AJ2829" s="41">
        <v>2866000</v>
      </c>
      <c r="AK2829" s="41">
        <v>0</v>
      </c>
      <c r="AL2829" s="41">
        <v>2866000</v>
      </c>
      <c r="AM2829" s="41">
        <v>0</v>
      </c>
      <c r="AN2829" s="41">
        <v>2866000</v>
      </c>
      <c r="AO2829" s="41">
        <v>0</v>
      </c>
      <c r="AP2829" s="41">
        <v>2866000</v>
      </c>
      <c r="AQ2829" s="41">
        <v>0</v>
      </c>
      <c r="AR2829" s="41">
        <v>2866000</v>
      </c>
      <c r="AS2829" s="41">
        <v>0</v>
      </c>
      <c r="AT2829" s="41">
        <v>2866000</v>
      </c>
      <c r="AU2829" s="41">
        <v>0</v>
      </c>
      <c r="AV2829" s="41">
        <v>2866000</v>
      </c>
      <c r="AW2829" s="41">
        <v>0</v>
      </c>
      <c r="AX2829" s="41">
        <v>5732000</v>
      </c>
      <c r="AY2829" s="2">
        <v>0</v>
      </c>
      <c r="AZ2829" s="12" t="str">
        <f t="shared" si="389"/>
        <v>OK</v>
      </c>
      <c r="BA2829" s="12" t="str">
        <f t="shared" si="390"/>
        <v>OK</v>
      </c>
      <c r="BB2829" s="6">
        <f t="shared" si="391"/>
        <v>0</v>
      </c>
      <c r="BC2829" s="13">
        <f t="shared" si="392"/>
        <v>31526000</v>
      </c>
      <c r="BD2829" s="13">
        <f t="shared" si="393"/>
        <v>31526000</v>
      </c>
      <c r="BE2829" s="6">
        <f t="shared" si="394"/>
        <v>0</v>
      </c>
      <c r="BF2829" s="6">
        <f t="shared" si="395"/>
        <v>0</v>
      </c>
      <c r="BG2829" s="2"/>
      <c r="BH2829" s="2"/>
      <c r="BI2829" s="2"/>
    </row>
    <row r="2830" spans="1:61" s="3" customFormat="1" ht="99.75" x14ac:dyDescent="0.25">
      <c r="A2830" s="2"/>
      <c r="B2830" s="29" t="s">
        <v>3317</v>
      </c>
      <c r="C2830" s="29" t="s">
        <v>2058</v>
      </c>
      <c r="D2830" s="29" t="s">
        <v>80</v>
      </c>
      <c r="E2830" s="30" t="s">
        <v>3261</v>
      </c>
      <c r="F2830" s="30" t="s">
        <v>3262</v>
      </c>
      <c r="G2830" s="30" t="s">
        <v>88</v>
      </c>
      <c r="H2830" s="30">
        <v>11111111</v>
      </c>
      <c r="I2830" s="30" t="s">
        <v>6278</v>
      </c>
      <c r="J2830" s="30" t="s">
        <v>221</v>
      </c>
      <c r="K2830" s="30" t="s">
        <v>3318</v>
      </c>
      <c r="L2830" s="31" t="s">
        <v>155</v>
      </c>
      <c r="M2830" s="31" t="s">
        <v>155</v>
      </c>
      <c r="N2830" s="31">
        <v>10</v>
      </c>
      <c r="O2830" s="31" t="s">
        <v>221</v>
      </c>
      <c r="P2830" s="31" t="s">
        <v>224</v>
      </c>
      <c r="Q2830" s="40">
        <v>30000000</v>
      </c>
      <c r="R2830" s="40">
        <v>30000000</v>
      </c>
      <c r="S2830" s="31" t="s">
        <v>225</v>
      </c>
      <c r="T2830" s="31" t="s">
        <v>221</v>
      </c>
      <c r="U2830" s="30" t="s">
        <v>3264</v>
      </c>
      <c r="V2830" s="30" t="s">
        <v>3265</v>
      </c>
      <c r="W2830" s="30" t="s">
        <v>3266</v>
      </c>
      <c r="X2830" s="30" t="s">
        <v>257</v>
      </c>
      <c r="Y2830" s="30" t="s">
        <v>258</v>
      </c>
      <c r="Z2830" s="30" t="s">
        <v>3315</v>
      </c>
      <c r="AA2830" s="41">
        <v>0</v>
      </c>
      <c r="AB2830" s="41">
        <v>0</v>
      </c>
      <c r="AC2830" s="41">
        <v>0</v>
      </c>
      <c r="AD2830" s="41">
        <v>0</v>
      </c>
      <c r="AE2830" s="41">
        <v>0</v>
      </c>
      <c r="AF2830" s="41">
        <v>0</v>
      </c>
      <c r="AG2830" s="41">
        <v>0</v>
      </c>
      <c r="AH2830" s="41">
        <v>0</v>
      </c>
      <c r="AI2830" s="41">
        <v>0</v>
      </c>
      <c r="AJ2830" s="41">
        <v>0</v>
      </c>
      <c r="AK2830" s="41">
        <v>10000000</v>
      </c>
      <c r="AL2830" s="41">
        <v>10000000</v>
      </c>
      <c r="AM2830" s="41">
        <v>0</v>
      </c>
      <c r="AN2830" s="41">
        <v>0</v>
      </c>
      <c r="AO2830" s="41">
        <v>0</v>
      </c>
      <c r="AP2830" s="41">
        <v>0</v>
      </c>
      <c r="AQ2830" s="41">
        <v>0</v>
      </c>
      <c r="AR2830" s="41">
        <v>0</v>
      </c>
      <c r="AS2830" s="41">
        <v>0</v>
      </c>
      <c r="AT2830" s="41">
        <v>0</v>
      </c>
      <c r="AU2830" s="41">
        <v>0</v>
      </c>
      <c r="AV2830" s="41">
        <v>0</v>
      </c>
      <c r="AW2830" s="41">
        <v>20000000</v>
      </c>
      <c r="AX2830" s="41">
        <v>20000000</v>
      </c>
      <c r="AY2830" s="2">
        <v>0</v>
      </c>
      <c r="AZ2830" s="12" t="str">
        <f t="shared" si="389"/>
        <v>OK</v>
      </c>
      <c r="BA2830" s="12" t="str">
        <f t="shared" si="390"/>
        <v>OK</v>
      </c>
      <c r="BB2830" s="6">
        <f t="shared" si="391"/>
        <v>0</v>
      </c>
      <c r="BC2830" s="13">
        <f t="shared" si="392"/>
        <v>30000000</v>
      </c>
      <c r="BD2830" s="13">
        <f t="shared" si="393"/>
        <v>30000000</v>
      </c>
      <c r="BE2830" s="6">
        <f t="shared" si="394"/>
        <v>0</v>
      </c>
      <c r="BF2830" s="6">
        <f t="shared" si="395"/>
        <v>0</v>
      </c>
      <c r="BG2830" s="2"/>
      <c r="BH2830" s="2"/>
      <c r="BI2830" s="2"/>
    </row>
    <row r="2831" spans="1:61" s="3" customFormat="1" ht="99.75" x14ac:dyDescent="0.25">
      <c r="A2831" s="2"/>
      <c r="B2831" s="29" t="s">
        <v>3319</v>
      </c>
      <c r="C2831" s="29" t="s">
        <v>2058</v>
      </c>
      <c r="D2831" s="29" t="s">
        <v>80</v>
      </c>
      <c r="E2831" s="30" t="s">
        <v>3261</v>
      </c>
      <c r="F2831" s="30" t="s">
        <v>3262</v>
      </c>
      <c r="G2831" s="30" t="s">
        <v>89</v>
      </c>
      <c r="H2831" s="30">
        <v>86101610</v>
      </c>
      <c r="I2831" s="30" t="s">
        <v>6278</v>
      </c>
      <c r="J2831" s="30" t="s">
        <v>221</v>
      </c>
      <c r="K2831" s="30" t="s">
        <v>3320</v>
      </c>
      <c r="L2831" s="31" t="s">
        <v>154</v>
      </c>
      <c r="M2831" s="31" t="s">
        <v>154</v>
      </c>
      <c r="N2831" s="31">
        <v>12</v>
      </c>
      <c r="O2831" s="31" t="s">
        <v>223</v>
      </c>
      <c r="P2831" s="31" t="s">
        <v>224</v>
      </c>
      <c r="Q2831" s="40">
        <v>31526000</v>
      </c>
      <c r="R2831" s="40">
        <v>31526000</v>
      </c>
      <c r="S2831" s="31" t="s">
        <v>225</v>
      </c>
      <c r="T2831" s="31" t="s">
        <v>221</v>
      </c>
      <c r="U2831" s="30" t="s">
        <v>3264</v>
      </c>
      <c r="V2831" s="30" t="s">
        <v>3265</v>
      </c>
      <c r="W2831" s="30" t="s">
        <v>3321</v>
      </c>
      <c r="X2831" s="30" t="s">
        <v>229</v>
      </c>
      <c r="Y2831" s="30" t="s">
        <v>230</v>
      </c>
      <c r="Z2831" s="30" t="s">
        <v>3322</v>
      </c>
      <c r="AA2831" s="41">
        <v>0</v>
      </c>
      <c r="AB2831" s="41">
        <v>0</v>
      </c>
      <c r="AC2831" s="41">
        <v>31526000</v>
      </c>
      <c r="AD2831" s="41">
        <v>0</v>
      </c>
      <c r="AE2831" s="41">
        <v>0</v>
      </c>
      <c r="AF2831" s="41">
        <v>2866000</v>
      </c>
      <c r="AG2831" s="41">
        <v>0</v>
      </c>
      <c r="AH2831" s="41">
        <v>2866000</v>
      </c>
      <c r="AI2831" s="41">
        <v>0</v>
      </c>
      <c r="AJ2831" s="41">
        <v>2866000</v>
      </c>
      <c r="AK2831" s="41">
        <v>0</v>
      </c>
      <c r="AL2831" s="41">
        <v>2866000</v>
      </c>
      <c r="AM2831" s="41">
        <v>0</v>
      </c>
      <c r="AN2831" s="41">
        <v>2866000</v>
      </c>
      <c r="AO2831" s="41">
        <v>0</v>
      </c>
      <c r="AP2831" s="41">
        <v>2866000</v>
      </c>
      <c r="AQ2831" s="41">
        <v>0</v>
      </c>
      <c r="AR2831" s="41">
        <v>2866000</v>
      </c>
      <c r="AS2831" s="41">
        <v>0</v>
      </c>
      <c r="AT2831" s="41">
        <v>2866000</v>
      </c>
      <c r="AU2831" s="41">
        <v>0</v>
      </c>
      <c r="AV2831" s="41">
        <v>2866000</v>
      </c>
      <c r="AW2831" s="41">
        <v>0</v>
      </c>
      <c r="AX2831" s="41">
        <v>5732000</v>
      </c>
      <c r="AY2831" s="2">
        <v>0</v>
      </c>
      <c r="AZ2831" s="12" t="str">
        <f t="shared" si="389"/>
        <v>OK</v>
      </c>
      <c r="BA2831" s="12" t="str">
        <f t="shared" si="390"/>
        <v>OK</v>
      </c>
      <c r="BB2831" s="6">
        <f t="shared" si="391"/>
        <v>0</v>
      </c>
      <c r="BC2831" s="13">
        <f t="shared" si="392"/>
        <v>31526000</v>
      </c>
      <c r="BD2831" s="13">
        <f t="shared" si="393"/>
        <v>31526000</v>
      </c>
      <c r="BE2831" s="6">
        <f t="shared" si="394"/>
        <v>0</v>
      </c>
      <c r="BF2831" s="6">
        <f t="shared" si="395"/>
        <v>0</v>
      </c>
      <c r="BG2831" s="2"/>
      <c r="BH2831" s="2"/>
      <c r="BI2831" s="2"/>
    </row>
    <row r="2832" spans="1:61" s="3" customFormat="1" ht="99.75" x14ac:dyDescent="0.25">
      <c r="A2832" s="2"/>
      <c r="B2832" s="29" t="s">
        <v>3323</v>
      </c>
      <c r="C2832" s="29" t="s">
        <v>2058</v>
      </c>
      <c r="D2832" s="29" t="s">
        <v>80</v>
      </c>
      <c r="E2832" s="30" t="s">
        <v>3261</v>
      </c>
      <c r="F2832" s="30" t="s">
        <v>3262</v>
      </c>
      <c r="G2832" s="30" t="s">
        <v>89</v>
      </c>
      <c r="H2832" s="30">
        <v>86101610</v>
      </c>
      <c r="I2832" s="30" t="s">
        <v>6278</v>
      </c>
      <c r="J2832" s="30" t="s">
        <v>221</v>
      </c>
      <c r="K2832" s="30" t="s">
        <v>3324</v>
      </c>
      <c r="L2832" s="31" t="s">
        <v>153</v>
      </c>
      <c r="M2832" s="31" t="s">
        <v>153</v>
      </c>
      <c r="N2832" s="31">
        <v>12</v>
      </c>
      <c r="O2832" s="31" t="s">
        <v>223</v>
      </c>
      <c r="P2832" s="31" t="s">
        <v>224</v>
      </c>
      <c r="Q2832" s="40">
        <v>33429000</v>
      </c>
      <c r="R2832" s="40">
        <v>33429000</v>
      </c>
      <c r="S2832" s="31" t="s">
        <v>225</v>
      </c>
      <c r="T2832" s="31" t="s">
        <v>221</v>
      </c>
      <c r="U2832" s="30" t="s">
        <v>3264</v>
      </c>
      <c r="V2832" s="30" t="s">
        <v>3265</v>
      </c>
      <c r="W2832" s="30" t="s">
        <v>3321</v>
      </c>
      <c r="X2832" s="30" t="s">
        <v>229</v>
      </c>
      <c r="Y2832" s="30" t="s">
        <v>230</v>
      </c>
      <c r="Z2832" s="30" t="s">
        <v>3325</v>
      </c>
      <c r="AA2832" s="41">
        <v>33429000</v>
      </c>
      <c r="AB2832" s="41">
        <v>0</v>
      </c>
      <c r="AC2832" s="41">
        <v>0</v>
      </c>
      <c r="AD2832" s="41">
        <v>3039000</v>
      </c>
      <c r="AE2832" s="41">
        <v>0</v>
      </c>
      <c r="AF2832" s="41">
        <v>3039000</v>
      </c>
      <c r="AG2832" s="41">
        <v>0</v>
      </c>
      <c r="AH2832" s="41">
        <v>3039000</v>
      </c>
      <c r="AI2832" s="41">
        <v>0</v>
      </c>
      <c r="AJ2832" s="41">
        <v>3039000</v>
      </c>
      <c r="AK2832" s="41">
        <v>0</v>
      </c>
      <c r="AL2832" s="41">
        <v>3039000</v>
      </c>
      <c r="AM2832" s="41">
        <v>0</v>
      </c>
      <c r="AN2832" s="41">
        <v>3039000</v>
      </c>
      <c r="AO2832" s="41">
        <v>0</v>
      </c>
      <c r="AP2832" s="41">
        <v>3039000</v>
      </c>
      <c r="AQ2832" s="41">
        <v>0</v>
      </c>
      <c r="AR2832" s="41">
        <v>3039000</v>
      </c>
      <c r="AS2832" s="41">
        <v>0</v>
      </c>
      <c r="AT2832" s="41">
        <v>3039000</v>
      </c>
      <c r="AU2832" s="41">
        <v>0</v>
      </c>
      <c r="AV2832" s="41">
        <v>3039000</v>
      </c>
      <c r="AW2832" s="41">
        <v>0</v>
      </c>
      <c r="AX2832" s="41">
        <v>3039000</v>
      </c>
      <c r="AY2832" s="2">
        <v>0</v>
      </c>
      <c r="AZ2832" s="12" t="str">
        <f t="shared" si="389"/>
        <v>OK</v>
      </c>
      <c r="BA2832" s="12" t="str">
        <f t="shared" si="390"/>
        <v>OK</v>
      </c>
      <c r="BB2832" s="6">
        <f t="shared" si="391"/>
        <v>0</v>
      </c>
      <c r="BC2832" s="13">
        <f t="shared" si="392"/>
        <v>33429000</v>
      </c>
      <c r="BD2832" s="13">
        <f t="shared" si="393"/>
        <v>33429000</v>
      </c>
      <c r="BE2832" s="6">
        <f t="shared" si="394"/>
        <v>0</v>
      </c>
      <c r="BF2832" s="6">
        <f t="shared" si="395"/>
        <v>0</v>
      </c>
      <c r="BG2832" s="2"/>
      <c r="BH2832" s="2"/>
      <c r="BI2832" s="2"/>
    </row>
    <row r="2833" spans="1:61" s="3" customFormat="1" ht="99.75" x14ac:dyDescent="0.25">
      <c r="A2833" s="2"/>
      <c r="B2833" s="29" t="s">
        <v>3326</v>
      </c>
      <c r="C2833" s="29" t="s">
        <v>2058</v>
      </c>
      <c r="D2833" s="29" t="s">
        <v>80</v>
      </c>
      <c r="E2833" s="30" t="s">
        <v>3261</v>
      </c>
      <c r="F2833" s="30" t="s">
        <v>3262</v>
      </c>
      <c r="G2833" s="30" t="s">
        <v>89</v>
      </c>
      <c r="H2833" s="30">
        <v>86101610</v>
      </c>
      <c r="I2833" s="30" t="s">
        <v>6278</v>
      </c>
      <c r="J2833" s="30" t="s">
        <v>221</v>
      </c>
      <c r="K2833" s="30" t="s">
        <v>3327</v>
      </c>
      <c r="L2833" s="31" t="s">
        <v>154</v>
      </c>
      <c r="M2833" s="31" t="s">
        <v>154</v>
      </c>
      <c r="N2833" s="31">
        <v>12</v>
      </c>
      <c r="O2833" s="31" t="s">
        <v>223</v>
      </c>
      <c r="P2833" s="31" t="s">
        <v>224</v>
      </c>
      <c r="Q2833" s="40">
        <v>33429000</v>
      </c>
      <c r="R2833" s="40">
        <v>33429000</v>
      </c>
      <c r="S2833" s="31" t="s">
        <v>225</v>
      </c>
      <c r="T2833" s="31" t="s">
        <v>221</v>
      </c>
      <c r="U2833" s="30" t="s">
        <v>3264</v>
      </c>
      <c r="V2833" s="30" t="s">
        <v>3265</v>
      </c>
      <c r="W2833" s="30" t="s">
        <v>3321</v>
      </c>
      <c r="X2833" s="30" t="s">
        <v>229</v>
      </c>
      <c r="Y2833" s="30" t="s">
        <v>230</v>
      </c>
      <c r="Z2833" s="30" t="s">
        <v>3267</v>
      </c>
      <c r="AA2833" s="41">
        <v>0</v>
      </c>
      <c r="AB2833" s="41">
        <v>0</v>
      </c>
      <c r="AC2833" s="41">
        <v>33429000</v>
      </c>
      <c r="AD2833" s="41">
        <v>0</v>
      </c>
      <c r="AE2833" s="41">
        <v>0</v>
      </c>
      <c r="AF2833" s="41">
        <v>3039000</v>
      </c>
      <c r="AG2833" s="41">
        <v>0</v>
      </c>
      <c r="AH2833" s="41">
        <v>3039000</v>
      </c>
      <c r="AI2833" s="41">
        <v>0</v>
      </c>
      <c r="AJ2833" s="41">
        <v>3039000</v>
      </c>
      <c r="AK2833" s="41">
        <v>0</v>
      </c>
      <c r="AL2833" s="41">
        <v>3039000</v>
      </c>
      <c r="AM2833" s="41">
        <v>0</v>
      </c>
      <c r="AN2833" s="41">
        <v>3039000</v>
      </c>
      <c r="AO2833" s="41">
        <v>0</v>
      </c>
      <c r="AP2833" s="41">
        <v>3039000</v>
      </c>
      <c r="AQ2833" s="41">
        <v>0</v>
      </c>
      <c r="AR2833" s="41">
        <v>3039000</v>
      </c>
      <c r="AS2833" s="41">
        <v>0</v>
      </c>
      <c r="AT2833" s="41">
        <v>3039000</v>
      </c>
      <c r="AU2833" s="41">
        <v>0</v>
      </c>
      <c r="AV2833" s="41">
        <v>3039000</v>
      </c>
      <c r="AW2833" s="41">
        <v>0</v>
      </c>
      <c r="AX2833" s="41">
        <v>6078000</v>
      </c>
      <c r="AY2833" s="2">
        <v>0</v>
      </c>
      <c r="AZ2833" s="12" t="str">
        <f t="shared" si="389"/>
        <v>OK</v>
      </c>
      <c r="BA2833" s="12" t="str">
        <f t="shared" si="390"/>
        <v>OK</v>
      </c>
      <c r="BB2833" s="6">
        <f t="shared" si="391"/>
        <v>0</v>
      </c>
      <c r="BC2833" s="13">
        <f t="shared" si="392"/>
        <v>33429000</v>
      </c>
      <c r="BD2833" s="13">
        <f t="shared" si="393"/>
        <v>33429000</v>
      </c>
      <c r="BE2833" s="6">
        <f t="shared" si="394"/>
        <v>0</v>
      </c>
      <c r="BF2833" s="6">
        <f t="shared" si="395"/>
        <v>0</v>
      </c>
      <c r="BG2833" s="2"/>
      <c r="BH2833" s="2"/>
      <c r="BI2833" s="2"/>
    </row>
    <row r="2834" spans="1:61" s="3" customFormat="1" ht="99.75" x14ac:dyDescent="0.25">
      <c r="A2834" s="2"/>
      <c r="B2834" s="29" t="s">
        <v>3328</v>
      </c>
      <c r="C2834" s="29" t="s">
        <v>2058</v>
      </c>
      <c r="D2834" s="29" t="s">
        <v>80</v>
      </c>
      <c r="E2834" s="30" t="s">
        <v>3261</v>
      </c>
      <c r="F2834" s="30" t="s">
        <v>3262</v>
      </c>
      <c r="G2834" s="30" t="s">
        <v>89</v>
      </c>
      <c r="H2834" s="30">
        <v>81101706</v>
      </c>
      <c r="I2834" s="30" t="s">
        <v>6278</v>
      </c>
      <c r="J2834" s="30" t="s">
        <v>221</v>
      </c>
      <c r="K2834" s="30" t="s">
        <v>3329</v>
      </c>
      <c r="L2834" s="31" t="s">
        <v>156</v>
      </c>
      <c r="M2834" s="31" t="s">
        <v>157</v>
      </c>
      <c r="N2834" s="31">
        <v>3</v>
      </c>
      <c r="O2834" s="31" t="s">
        <v>611</v>
      </c>
      <c r="P2834" s="31" t="s">
        <v>224</v>
      </c>
      <c r="Q2834" s="40">
        <v>72000000</v>
      </c>
      <c r="R2834" s="40">
        <v>72000000</v>
      </c>
      <c r="S2834" s="31" t="s">
        <v>225</v>
      </c>
      <c r="T2834" s="31" t="s">
        <v>221</v>
      </c>
      <c r="U2834" s="30" t="s">
        <v>3264</v>
      </c>
      <c r="V2834" s="30" t="s">
        <v>3265</v>
      </c>
      <c r="W2834" s="30" t="s">
        <v>3321</v>
      </c>
      <c r="X2834" s="30" t="s">
        <v>229</v>
      </c>
      <c r="Y2834" s="30" t="s">
        <v>624</v>
      </c>
      <c r="Z2834" s="30" t="s">
        <v>3267</v>
      </c>
      <c r="AA2834" s="41">
        <v>0</v>
      </c>
      <c r="AB2834" s="41">
        <v>0</v>
      </c>
      <c r="AC2834" s="41">
        <v>0</v>
      </c>
      <c r="AD2834" s="41">
        <v>0</v>
      </c>
      <c r="AE2834" s="41">
        <v>0</v>
      </c>
      <c r="AF2834" s="41">
        <v>0</v>
      </c>
      <c r="AG2834" s="41">
        <v>0</v>
      </c>
      <c r="AH2834" s="41">
        <v>0</v>
      </c>
      <c r="AI2834" s="41">
        <v>72000000</v>
      </c>
      <c r="AJ2834" s="41">
        <v>0</v>
      </c>
      <c r="AK2834" s="41">
        <v>0</v>
      </c>
      <c r="AL2834" s="41">
        <v>0</v>
      </c>
      <c r="AM2834" s="41">
        <v>0</v>
      </c>
      <c r="AN2834" s="41">
        <v>0</v>
      </c>
      <c r="AO2834" s="41">
        <v>0</v>
      </c>
      <c r="AP2834" s="41">
        <v>72000000</v>
      </c>
      <c r="AQ2834" s="41">
        <v>0</v>
      </c>
      <c r="AR2834" s="41">
        <v>0</v>
      </c>
      <c r="AS2834" s="41">
        <v>0</v>
      </c>
      <c r="AT2834" s="41">
        <v>0</v>
      </c>
      <c r="AU2834" s="41">
        <v>0</v>
      </c>
      <c r="AV2834" s="41">
        <v>0</v>
      </c>
      <c r="AW2834" s="41">
        <v>0</v>
      </c>
      <c r="AX2834" s="41">
        <v>0</v>
      </c>
      <c r="AY2834" s="2">
        <v>0</v>
      </c>
      <c r="AZ2834" s="12" t="str">
        <f t="shared" si="389"/>
        <v>OK</v>
      </c>
      <c r="BA2834" s="12" t="str">
        <f t="shared" si="390"/>
        <v>OK</v>
      </c>
      <c r="BB2834" s="6">
        <f t="shared" si="391"/>
        <v>0</v>
      </c>
      <c r="BC2834" s="13">
        <f t="shared" si="392"/>
        <v>72000000</v>
      </c>
      <c r="BD2834" s="13">
        <f t="shared" si="393"/>
        <v>72000000</v>
      </c>
      <c r="BE2834" s="6">
        <f t="shared" si="394"/>
        <v>0</v>
      </c>
      <c r="BF2834" s="6">
        <f t="shared" si="395"/>
        <v>0</v>
      </c>
      <c r="BG2834" s="2"/>
      <c r="BH2834" s="2"/>
      <c r="BI2834" s="2"/>
    </row>
    <row r="2835" spans="1:61" s="3" customFormat="1" ht="99.75" x14ac:dyDescent="0.25">
      <c r="A2835" s="2"/>
      <c r="B2835" s="29" t="s">
        <v>3330</v>
      </c>
      <c r="C2835" s="29" t="s">
        <v>2058</v>
      </c>
      <c r="D2835" s="29" t="s">
        <v>80</v>
      </c>
      <c r="E2835" s="30" t="s">
        <v>3261</v>
      </c>
      <c r="F2835" s="30" t="s">
        <v>3262</v>
      </c>
      <c r="G2835" s="30" t="s">
        <v>89</v>
      </c>
      <c r="H2835" s="30">
        <v>81101706</v>
      </c>
      <c r="I2835" s="30" t="s">
        <v>6278</v>
      </c>
      <c r="J2835" s="30" t="s">
        <v>221</v>
      </c>
      <c r="K2835" s="30" t="s">
        <v>3331</v>
      </c>
      <c r="L2835" s="31" t="s">
        <v>161</v>
      </c>
      <c r="M2835" s="31" t="s">
        <v>162</v>
      </c>
      <c r="N2835" s="31">
        <v>3</v>
      </c>
      <c r="O2835" s="31" t="s">
        <v>611</v>
      </c>
      <c r="P2835" s="31" t="s">
        <v>224</v>
      </c>
      <c r="Q2835" s="40">
        <v>250000000</v>
      </c>
      <c r="R2835" s="40">
        <v>250000000</v>
      </c>
      <c r="S2835" s="31" t="s">
        <v>225</v>
      </c>
      <c r="T2835" s="31" t="s">
        <v>221</v>
      </c>
      <c r="U2835" s="30" t="s">
        <v>3264</v>
      </c>
      <c r="V2835" s="30" t="s">
        <v>3265</v>
      </c>
      <c r="W2835" s="30" t="s">
        <v>3321</v>
      </c>
      <c r="X2835" s="30" t="s">
        <v>229</v>
      </c>
      <c r="Y2835" s="30" t="s">
        <v>624</v>
      </c>
      <c r="Z2835" s="30" t="s">
        <v>3267</v>
      </c>
      <c r="AA2835" s="41">
        <v>0</v>
      </c>
      <c r="AB2835" s="41">
        <v>0</v>
      </c>
      <c r="AC2835" s="41">
        <v>0</v>
      </c>
      <c r="AD2835" s="41">
        <v>0</v>
      </c>
      <c r="AE2835" s="41">
        <v>0</v>
      </c>
      <c r="AF2835" s="41">
        <v>0</v>
      </c>
      <c r="AG2835" s="41">
        <v>0</v>
      </c>
      <c r="AH2835" s="41">
        <v>0</v>
      </c>
      <c r="AI2835" s="41">
        <v>0</v>
      </c>
      <c r="AJ2835" s="41">
        <v>0</v>
      </c>
      <c r="AK2835" s="41">
        <v>0</v>
      </c>
      <c r="AL2835" s="41">
        <v>0</v>
      </c>
      <c r="AM2835" s="41">
        <v>0</v>
      </c>
      <c r="AN2835" s="41">
        <v>0</v>
      </c>
      <c r="AO2835" s="41">
        <v>0</v>
      </c>
      <c r="AP2835" s="41">
        <v>0</v>
      </c>
      <c r="AQ2835" s="41">
        <v>0</v>
      </c>
      <c r="AR2835" s="41">
        <v>0</v>
      </c>
      <c r="AS2835" s="41">
        <v>250000000</v>
      </c>
      <c r="AT2835" s="41">
        <v>0</v>
      </c>
      <c r="AU2835" s="41">
        <v>0</v>
      </c>
      <c r="AV2835" s="41">
        <v>0</v>
      </c>
      <c r="AW2835" s="41">
        <v>0</v>
      </c>
      <c r="AX2835" s="41">
        <v>250000000</v>
      </c>
      <c r="AY2835" s="2">
        <v>0</v>
      </c>
      <c r="AZ2835" s="12" t="str">
        <f t="shared" si="389"/>
        <v>OK</v>
      </c>
      <c r="BA2835" s="12" t="str">
        <f t="shared" si="390"/>
        <v>OK</v>
      </c>
      <c r="BB2835" s="6">
        <f t="shared" si="391"/>
        <v>0</v>
      </c>
      <c r="BC2835" s="13">
        <f t="shared" si="392"/>
        <v>250000000</v>
      </c>
      <c r="BD2835" s="13">
        <f t="shared" si="393"/>
        <v>250000000</v>
      </c>
      <c r="BE2835" s="6">
        <f t="shared" si="394"/>
        <v>0</v>
      </c>
      <c r="BF2835" s="6">
        <f t="shared" si="395"/>
        <v>0</v>
      </c>
      <c r="BG2835" s="2"/>
      <c r="BH2835" s="2"/>
      <c r="BI2835" s="2"/>
    </row>
    <row r="2836" spans="1:61" s="3" customFormat="1" ht="99.75" x14ac:dyDescent="0.25">
      <c r="A2836" s="2"/>
      <c r="B2836" s="29" t="s">
        <v>3332</v>
      </c>
      <c r="C2836" s="29" t="s">
        <v>2058</v>
      </c>
      <c r="D2836" s="29" t="s">
        <v>80</v>
      </c>
      <c r="E2836" s="30" t="s">
        <v>3261</v>
      </c>
      <c r="F2836" s="30" t="s">
        <v>3262</v>
      </c>
      <c r="G2836" s="30" t="s">
        <v>89</v>
      </c>
      <c r="H2836" s="30">
        <v>86101610</v>
      </c>
      <c r="I2836" s="30" t="s">
        <v>6278</v>
      </c>
      <c r="J2836" s="30" t="s">
        <v>221</v>
      </c>
      <c r="K2836" s="30" t="s">
        <v>3333</v>
      </c>
      <c r="L2836" s="31" t="s">
        <v>161</v>
      </c>
      <c r="M2836" s="31" t="s">
        <v>162</v>
      </c>
      <c r="N2836" s="31">
        <v>3</v>
      </c>
      <c r="O2836" s="31" t="s">
        <v>611</v>
      </c>
      <c r="P2836" s="31" t="s">
        <v>224</v>
      </c>
      <c r="Q2836" s="40">
        <v>100000000</v>
      </c>
      <c r="R2836" s="40">
        <v>100000000</v>
      </c>
      <c r="S2836" s="31" t="s">
        <v>225</v>
      </c>
      <c r="T2836" s="31" t="s">
        <v>221</v>
      </c>
      <c r="U2836" s="30" t="s">
        <v>3264</v>
      </c>
      <c r="V2836" s="30" t="s">
        <v>3265</v>
      </c>
      <c r="W2836" s="30" t="s">
        <v>3321</v>
      </c>
      <c r="X2836" s="30" t="s">
        <v>229</v>
      </c>
      <c r="Y2836" s="30" t="s">
        <v>624</v>
      </c>
      <c r="Z2836" s="30" t="s">
        <v>3267</v>
      </c>
      <c r="AA2836" s="41">
        <v>0</v>
      </c>
      <c r="AB2836" s="41">
        <v>0</v>
      </c>
      <c r="AC2836" s="41">
        <v>0</v>
      </c>
      <c r="AD2836" s="41">
        <v>0</v>
      </c>
      <c r="AE2836" s="41">
        <v>0</v>
      </c>
      <c r="AF2836" s="41">
        <v>0</v>
      </c>
      <c r="AG2836" s="41">
        <v>0</v>
      </c>
      <c r="AH2836" s="41">
        <v>0</v>
      </c>
      <c r="AI2836" s="41">
        <v>0</v>
      </c>
      <c r="AJ2836" s="41">
        <v>0</v>
      </c>
      <c r="AK2836" s="41">
        <v>0</v>
      </c>
      <c r="AL2836" s="41">
        <v>0</v>
      </c>
      <c r="AM2836" s="41">
        <v>0</v>
      </c>
      <c r="AN2836" s="41">
        <v>0</v>
      </c>
      <c r="AO2836" s="41">
        <v>0</v>
      </c>
      <c r="AP2836" s="41">
        <v>0</v>
      </c>
      <c r="AQ2836" s="41">
        <v>0</v>
      </c>
      <c r="AR2836" s="41">
        <v>0</v>
      </c>
      <c r="AS2836" s="41">
        <v>100000000</v>
      </c>
      <c r="AT2836" s="41">
        <v>0</v>
      </c>
      <c r="AU2836" s="41">
        <v>0</v>
      </c>
      <c r="AV2836" s="41">
        <v>0</v>
      </c>
      <c r="AW2836" s="41">
        <v>0</v>
      </c>
      <c r="AX2836" s="41">
        <v>100000000</v>
      </c>
      <c r="AY2836" s="2">
        <v>0</v>
      </c>
      <c r="AZ2836" s="12" t="str">
        <f t="shared" si="389"/>
        <v>OK</v>
      </c>
      <c r="BA2836" s="12" t="str">
        <f t="shared" si="390"/>
        <v>OK</v>
      </c>
      <c r="BB2836" s="6">
        <f t="shared" si="391"/>
        <v>0</v>
      </c>
      <c r="BC2836" s="13">
        <f t="shared" si="392"/>
        <v>100000000</v>
      </c>
      <c r="BD2836" s="13">
        <f t="shared" si="393"/>
        <v>100000000</v>
      </c>
      <c r="BE2836" s="6">
        <f t="shared" si="394"/>
        <v>0</v>
      </c>
      <c r="BF2836" s="6">
        <f t="shared" si="395"/>
        <v>0</v>
      </c>
      <c r="BG2836" s="2"/>
      <c r="BH2836" s="2"/>
      <c r="BI2836" s="2"/>
    </row>
    <row r="2837" spans="1:61" s="3" customFormat="1" ht="99.75" x14ac:dyDescent="0.25">
      <c r="A2837" s="2"/>
      <c r="B2837" s="29" t="s">
        <v>3334</v>
      </c>
      <c r="C2837" s="29" t="s">
        <v>2058</v>
      </c>
      <c r="D2837" s="29" t="s">
        <v>80</v>
      </c>
      <c r="E2837" s="30" t="s">
        <v>3261</v>
      </c>
      <c r="F2837" s="30" t="s">
        <v>3262</v>
      </c>
      <c r="G2837" s="30" t="s">
        <v>89</v>
      </c>
      <c r="H2837" s="30">
        <v>81101706</v>
      </c>
      <c r="I2837" s="30" t="s">
        <v>6278</v>
      </c>
      <c r="J2837" s="30" t="s">
        <v>221</v>
      </c>
      <c r="K2837" s="30" t="s">
        <v>3335</v>
      </c>
      <c r="L2837" s="31" t="s">
        <v>161</v>
      </c>
      <c r="M2837" s="31" t="s">
        <v>162</v>
      </c>
      <c r="N2837" s="31">
        <v>3</v>
      </c>
      <c r="O2837" s="31" t="s">
        <v>611</v>
      </c>
      <c r="P2837" s="31" t="s">
        <v>224</v>
      </c>
      <c r="Q2837" s="40">
        <v>35000000</v>
      </c>
      <c r="R2837" s="40">
        <v>35000000</v>
      </c>
      <c r="S2837" s="31" t="s">
        <v>225</v>
      </c>
      <c r="T2837" s="31" t="s">
        <v>221</v>
      </c>
      <c r="U2837" s="30" t="s">
        <v>3264</v>
      </c>
      <c r="V2837" s="30" t="s">
        <v>3265</v>
      </c>
      <c r="W2837" s="30" t="s">
        <v>3321</v>
      </c>
      <c r="X2837" s="30" t="s">
        <v>229</v>
      </c>
      <c r="Y2837" s="30" t="s">
        <v>624</v>
      </c>
      <c r="Z2837" s="30" t="s">
        <v>3267</v>
      </c>
      <c r="AA2837" s="41">
        <v>0</v>
      </c>
      <c r="AB2837" s="41">
        <v>0</v>
      </c>
      <c r="AC2837" s="41">
        <v>0</v>
      </c>
      <c r="AD2837" s="41">
        <v>0</v>
      </c>
      <c r="AE2837" s="41">
        <v>0</v>
      </c>
      <c r="AF2837" s="41">
        <v>0</v>
      </c>
      <c r="AG2837" s="41">
        <v>0</v>
      </c>
      <c r="AH2837" s="41">
        <v>0</v>
      </c>
      <c r="AI2837" s="41">
        <v>0</v>
      </c>
      <c r="AJ2837" s="41">
        <v>0</v>
      </c>
      <c r="AK2837" s="41">
        <v>0</v>
      </c>
      <c r="AL2837" s="41">
        <v>0</v>
      </c>
      <c r="AM2837" s="41">
        <v>0</v>
      </c>
      <c r="AN2837" s="41">
        <v>0</v>
      </c>
      <c r="AO2837" s="41">
        <v>0</v>
      </c>
      <c r="AP2837" s="41">
        <v>0</v>
      </c>
      <c r="AQ2837" s="41">
        <v>0</v>
      </c>
      <c r="AR2837" s="41">
        <v>0</v>
      </c>
      <c r="AS2837" s="41">
        <v>35000000</v>
      </c>
      <c r="AT2837" s="41">
        <v>0</v>
      </c>
      <c r="AU2837" s="41">
        <v>0</v>
      </c>
      <c r="AV2837" s="41">
        <v>0</v>
      </c>
      <c r="AW2837" s="41">
        <v>0</v>
      </c>
      <c r="AX2837" s="41">
        <v>35000000</v>
      </c>
      <c r="AY2837" s="2">
        <v>0</v>
      </c>
      <c r="AZ2837" s="12" t="str">
        <f t="shared" si="389"/>
        <v>OK</v>
      </c>
      <c r="BA2837" s="12" t="str">
        <f t="shared" si="390"/>
        <v>OK</v>
      </c>
      <c r="BB2837" s="6">
        <f t="shared" si="391"/>
        <v>0</v>
      </c>
      <c r="BC2837" s="13">
        <f t="shared" si="392"/>
        <v>35000000</v>
      </c>
      <c r="BD2837" s="13">
        <f t="shared" si="393"/>
        <v>35000000</v>
      </c>
      <c r="BE2837" s="6">
        <f t="shared" si="394"/>
        <v>0</v>
      </c>
      <c r="BF2837" s="6">
        <f t="shared" si="395"/>
        <v>0</v>
      </c>
      <c r="BG2837" s="2"/>
      <c r="BH2837" s="2"/>
      <c r="BI2837" s="2"/>
    </row>
    <row r="2838" spans="1:61" s="3" customFormat="1" ht="99.75" x14ac:dyDescent="0.25">
      <c r="A2838" s="2"/>
      <c r="B2838" s="29" t="s">
        <v>3336</v>
      </c>
      <c r="C2838" s="29" t="s">
        <v>2058</v>
      </c>
      <c r="D2838" s="29" t="s">
        <v>80</v>
      </c>
      <c r="E2838" s="30" t="s">
        <v>3261</v>
      </c>
      <c r="F2838" s="30" t="s">
        <v>3262</v>
      </c>
      <c r="G2838" s="30" t="s">
        <v>89</v>
      </c>
      <c r="H2838" s="30">
        <v>81101706</v>
      </c>
      <c r="I2838" s="30" t="s">
        <v>6278</v>
      </c>
      <c r="J2838" s="30" t="s">
        <v>221</v>
      </c>
      <c r="K2838" s="30" t="s">
        <v>3337</v>
      </c>
      <c r="L2838" s="31" t="s">
        <v>161</v>
      </c>
      <c r="M2838" s="31" t="s">
        <v>162</v>
      </c>
      <c r="N2838" s="31">
        <v>3</v>
      </c>
      <c r="O2838" s="31" t="s">
        <v>223</v>
      </c>
      <c r="P2838" s="31" t="s">
        <v>224</v>
      </c>
      <c r="Q2838" s="40">
        <v>130900000</v>
      </c>
      <c r="R2838" s="40">
        <v>130900000</v>
      </c>
      <c r="S2838" s="31" t="s">
        <v>225</v>
      </c>
      <c r="T2838" s="31" t="s">
        <v>221</v>
      </c>
      <c r="U2838" s="30" t="s">
        <v>3264</v>
      </c>
      <c r="V2838" s="30" t="s">
        <v>3265</v>
      </c>
      <c r="W2838" s="30" t="s">
        <v>3321</v>
      </c>
      <c r="X2838" s="30" t="s">
        <v>229</v>
      </c>
      <c r="Y2838" s="30" t="s">
        <v>624</v>
      </c>
      <c r="Z2838" s="30" t="s">
        <v>3267</v>
      </c>
      <c r="AA2838" s="41">
        <v>0</v>
      </c>
      <c r="AB2838" s="41">
        <v>0</v>
      </c>
      <c r="AC2838" s="41">
        <v>0</v>
      </c>
      <c r="AD2838" s="41">
        <v>0</v>
      </c>
      <c r="AE2838" s="41">
        <v>0</v>
      </c>
      <c r="AF2838" s="41">
        <v>0</v>
      </c>
      <c r="AG2838" s="41">
        <v>0</v>
      </c>
      <c r="AH2838" s="41">
        <v>0</v>
      </c>
      <c r="AI2838" s="41">
        <v>0</v>
      </c>
      <c r="AJ2838" s="41">
        <v>0</v>
      </c>
      <c r="AK2838" s="41">
        <v>0</v>
      </c>
      <c r="AL2838" s="41">
        <v>0</v>
      </c>
      <c r="AM2838" s="41">
        <v>0</v>
      </c>
      <c r="AN2838" s="41">
        <v>0</v>
      </c>
      <c r="AO2838" s="41">
        <v>0</v>
      </c>
      <c r="AP2838" s="41">
        <v>0</v>
      </c>
      <c r="AQ2838" s="41">
        <v>0</v>
      </c>
      <c r="AR2838" s="41">
        <v>0</v>
      </c>
      <c r="AS2838" s="41">
        <v>130900000</v>
      </c>
      <c r="AT2838" s="41">
        <v>0</v>
      </c>
      <c r="AU2838" s="41">
        <v>0</v>
      </c>
      <c r="AV2838" s="41">
        <v>0</v>
      </c>
      <c r="AW2838" s="41">
        <v>0</v>
      </c>
      <c r="AX2838" s="41">
        <v>130900000</v>
      </c>
      <c r="AY2838" s="2">
        <v>0</v>
      </c>
      <c r="AZ2838" s="12" t="str">
        <f t="shared" si="389"/>
        <v>OK</v>
      </c>
      <c r="BA2838" s="12" t="str">
        <f t="shared" si="390"/>
        <v>OK</v>
      </c>
      <c r="BB2838" s="6">
        <f t="shared" si="391"/>
        <v>0</v>
      </c>
      <c r="BC2838" s="13">
        <f t="shared" si="392"/>
        <v>130900000</v>
      </c>
      <c r="BD2838" s="13">
        <f t="shared" si="393"/>
        <v>130900000</v>
      </c>
      <c r="BE2838" s="6">
        <f t="shared" si="394"/>
        <v>0</v>
      </c>
      <c r="BF2838" s="6">
        <f t="shared" si="395"/>
        <v>0</v>
      </c>
      <c r="BG2838" s="2"/>
      <c r="BH2838" s="2"/>
      <c r="BI2838" s="2"/>
    </row>
    <row r="2839" spans="1:61" s="3" customFormat="1" ht="99.75" x14ac:dyDescent="0.25">
      <c r="A2839" s="2"/>
      <c r="B2839" s="29" t="s">
        <v>3338</v>
      </c>
      <c r="C2839" s="29" t="s">
        <v>2058</v>
      </c>
      <c r="D2839" s="29" t="s">
        <v>80</v>
      </c>
      <c r="E2839" s="30" t="s">
        <v>3261</v>
      </c>
      <c r="F2839" s="30" t="s">
        <v>3262</v>
      </c>
      <c r="G2839" s="30" t="s">
        <v>89</v>
      </c>
      <c r="H2839" s="30">
        <v>81101706</v>
      </c>
      <c r="I2839" s="30" t="s">
        <v>6278</v>
      </c>
      <c r="J2839" s="30" t="s">
        <v>221</v>
      </c>
      <c r="K2839" s="30" t="s">
        <v>3339</v>
      </c>
      <c r="L2839" s="31" t="s">
        <v>160</v>
      </c>
      <c r="M2839" s="31" t="s">
        <v>161</v>
      </c>
      <c r="N2839" s="31">
        <v>3</v>
      </c>
      <c r="O2839" s="31" t="s">
        <v>223</v>
      </c>
      <c r="P2839" s="31" t="s">
        <v>224</v>
      </c>
      <c r="Q2839" s="40">
        <v>20000000</v>
      </c>
      <c r="R2839" s="40">
        <v>20000000</v>
      </c>
      <c r="S2839" s="31" t="s">
        <v>225</v>
      </c>
      <c r="T2839" s="31" t="s">
        <v>221</v>
      </c>
      <c r="U2839" s="30" t="s">
        <v>3264</v>
      </c>
      <c r="V2839" s="30" t="s">
        <v>3265</v>
      </c>
      <c r="W2839" s="30" t="s">
        <v>3321</v>
      </c>
      <c r="X2839" s="30" t="s">
        <v>229</v>
      </c>
      <c r="Y2839" s="30" t="s">
        <v>624</v>
      </c>
      <c r="Z2839" s="30" t="s">
        <v>3267</v>
      </c>
      <c r="AA2839" s="41">
        <v>0</v>
      </c>
      <c r="AB2839" s="41">
        <v>0</v>
      </c>
      <c r="AC2839" s="41">
        <v>0</v>
      </c>
      <c r="AD2839" s="41">
        <v>0</v>
      </c>
      <c r="AE2839" s="41">
        <v>0</v>
      </c>
      <c r="AF2839" s="41">
        <v>0</v>
      </c>
      <c r="AG2839" s="41">
        <v>0</v>
      </c>
      <c r="AH2839" s="41">
        <v>0</v>
      </c>
      <c r="AI2839" s="41">
        <v>0</v>
      </c>
      <c r="AJ2839" s="41">
        <v>0</v>
      </c>
      <c r="AK2839" s="41">
        <v>0</v>
      </c>
      <c r="AL2839" s="41">
        <v>0</v>
      </c>
      <c r="AM2839" s="41">
        <v>0</v>
      </c>
      <c r="AN2839" s="41">
        <v>0</v>
      </c>
      <c r="AO2839" s="41">
        <v>0</v>
      </c>
      <c r="AP2839" s="41">
        <v>0</v>
      </c>
      <c r="AQ2839" s="41">
        <v>20000000</v>
      </c>
      <c r="AR2839" s="41">
        <v>0</v>
      </c>
      <c r="AS2839" s="41">
        <v>0</v>
      </c>
      <c r="AT2839" s="41">
        <v>0</v>
      </c>
      <c r="AU2839" s="41">
        <v>0</v>
      </c>
      <c r="AV2839" s="41">
        <v>20000000</v>
      </c>
      <c r="AW2839" s="41">
        <v>0</v>
      </c>
      <c r="AX2839" s="41">
        <v>0</v>
      </c>
      <c r="AY2839" s="2">
        <v>0</v>
      </c>
      <c r="AZ2839" s="12" t="str">
        <f t="shared" si="389"/>
        <v>OK</v>
      </c>
      <c r="BA2839" s="12" t="str">
        <f t="shared" si="390"/>
        <v>OK</v>
      </c>
      <c r="BB2839" s="6">
        <f t="shared" si="391"/>
        <v>0</v>
      </c>
      <c r="BC2839" s="13">
        <f t="shared" si="392"/>
        <v>20000000</v>
      </c>
      <c r="BD2839" s="13">
        <f t="shared" si="393"/>
        <v>20000000</v>
      </c>
      <c r="BE2839" s="6">
        <f t="shared" si="394"/>
        <v>0</v>
      </c>
      <c r="BF2839" s="6">
        <f t="shared" si="395"/>
        <v>0</v>
      </c>
      <c r="BG2839" s="2"/>
      <c r="BH2839" s="2"/>
      <c r="BI2839" s="2"/>
    </row>
    <row r="2840" spans="1:61" s="3" customFormat="1" ht="99.75" x14ac:dyDescent="0.25">
      <c r="A2840" s="2"/>
      <c r="B2840" s="29" t="s">
        <v>3340</v>
      </c>
      <c r="C2840" s="29" t="s">
        <v>2058</v>
      </c>
      <c r="D2840" s="29" t="s">
        <v>80</v>
      </c>
      <c r="E2840" s="30" t="s">
        <v>3261</v>
      </c>
      <c r="F2840" s="30" t="s">
        <v>3262</v>
      </c>
      <c r="G2840" s="30" t="s">
        <v>89</v>
      </c>
      <c r="H2840" s="30">
        <v>81101706</v>
      </c>
      <c r="I2840" s="30" t="s">
        <v>6278</v>
      </c>
      <c r="J2840" s="30" t="s">
        <v>221</v>
      </c>
      <c r="K2840" s="30" t="s">
        <v>3341</v>
      </c>
      <c r="L2840" s="31" t="s">
        <v>160</v>
      </c>
      <c r="M2840" s="31" t="s">
        <v>161</v>
      </c>
      <c r="N2840" s="31">
        <v>3</v>
      </c>
      <c r="O2840" s="31" t="s">
        <v>223</v>
      </c>
      <c r="P2840" s="31" t="s">
        <v>224</v>
      </c>
      <c r="Q2840" s="40">
        <v>65000000</v>
      </c>
      <c r="R2840" s="40">
        <v>65000000</v>
      </c>
      <c r="S2840" s="31" t="s">
        <v>225</v>
      </c>
      <c r="T2840" s="31" t="s">
        <v>221</v>
      </c>
      <c r="U2840" s="30" t="s">
        <v>3264</v>
      </c>
      <c r="V2840" s="30" t="s">
        <v>3265</v>
      </c>
      <c r="W2840" s="30" t="s">
        <v>3321</v>
      </c>
      <c r="X2840" s="30" t="s">
        <v>229</v>
      </c>
      <c r="Y2840" s="30" t="s">
        <v>624</v>
      </c>
      <c r="Z2840" s="30" t="s">
        <v>3267</v>
      </c>
      <c r="AA2840" s="41">
        <v>0</v>
      </c>
      <c r="AB2840" s="41">
        <v>0</v>
      </c>
      <c r="AC2840" s="41">
        <v>0</v>
      </c>
      <c r="AD2840" s="41">
        <v>0</v>
      </c>
      <c r="AE2840" s="41">
        <v>0</v>
      </c>
      <c r="AF2840" s="41">
        <v>0</v>
      </c>
      <c r="AG2840" s="41">
        <v>0</v>
      </c>
      <c r="AH2840" s="41">
        <v>0</v>
      </c>
      <c r="AI2840" s="41">
        <v>0</v>
      </c>
      <c r="AJ2840" s="41">
        <v>0</v>
      </c>
      <c r="AK2840" s="41">
        <v>0</v>
      </c>
      <c r="AL2840" s="41">
        <v>0</v>
      </c>
      <c r="AM2840" s="41">
        <v>0</v>
      </c>
      <c r="AN2840" s="41">
        <v>0</v>
      </c>
      <c r="AO2840" s="41">
        <v>0</v>
      </c>
      <c r="AP2840" s="41">
        <v>0</v>
      </c>
      <c r="AQ2840" s="41">
        <v>65000000</v>
      </c>
      <c r="AR2840" s="41">
        <v>0</v>
      </c>
      <c r="AS2840" s="41">
        <v>0</v>
      </c>
      <c r="AT2840" s="41">
        <v>0</v>
      </c>
      <c r="AU2840" s="41">
        <v>0</v>
      </c>
      <c r="AV2840" s="41">
        <v>65000000</v>
      </c>
      <c r="AW2840" s="41">
        <v>0</v>
      </c>
      <c r="AX2840" s="41">
        <v>0</v>
      </c>
      <c r="AY2840" s="2">
        <v>0</v>
      </c>
      <c r="AZ2840" s="12" t="str">
        <f t="shared" si="389"/>
        <v>OK</v>
      </c>
      <c r="BA2840" s="12" t="str">
        <f t="shared" si="390"/>
        <v>OK</v>
      </c>
      <c r="BB2840" s="6">
        <f t="shared" si="391"/>
        <v>0</v>
      </c>
      <c r="BC2840" s="13">
        <f t="shared" si="392"/>
        <v>65000000</v>
      </c>
      <c r="BD2840" s="13">
        <f t="shared" si="393"/>
        <v>65000000</v>
      </c>
      <c r="BE2840" s="6">
        <f t="shared" si="394"/>
        <v>0</v>
      </c>
      <c r="BF2840" s="6">
        <f t="shared" si="395"/>
        <v>0</v>
      </c>
      <c r="BG2840" s="2"/>
      <c r="BH2840" s="2"/>
      <c r="BI2840" s="2"/>
    </row>
    <row r="2841" spans="1:61" s="3" customFormat="1" ht="99.75" x14ac:dyDescent="0.25">
      <c r="A2841" s="2"/>
      <c r="B2841" s="29" t="s">
        <v>3342</v>
      </c>
      <c r="C2841" s="29" t="s">
        <v>2058</v>
      </c>
      <c r="D2841" s="29" t="s">
        <v>80</v>
      </c>
      <c r="E2841" s="30" t="s">
        <v>3261</v>
      </c>
      <c r="F2841" s="30" t="s">
        <v>3262</v>
      </c>
      <c r="G2841" s="30" t="s">
        <v>89</v>
      </c>
      <c r="H2841" s="30">
        <v>81101706</v>
      </c>
      <c r="I2841" s="30" t="s">
        <v>6278</v>
      </c>
      <c r="J2841" s="30" t="s">
        <v>221</v>
      </c>
      <c r="K2841" s="30" t="s">
        <v>3343</v>
      </c>
      <c r="L2841" s="31" t="s">
        <v>161</v>
      </c>
      <c r="M2841" s="31" t="s">
        <v>162</v>
      </c>
      <c r="N2841" s="31">
        <v>3</v>
      </c>
      <c r="O2841" s="31" t="s">
        <v>223</v>
      </c>
      <c r="P2841" s="31" t="s">
        <v>224</v>
      </c>
      <c r="Q2841" s="40">
        <v>173296030</v>
      </c>
      <c r="R2841" s="40">
        <v>173296030</v>
      </c>
      <c r="S2841" s="31" t="s">
        <v>225</v>
      </c>
      <c r="T2841" s="31" t="s">
        <v>221</v>
      </c>
      <c r="U2841" s="30" t="s">
        <v>3264</v>
      </c>
      <c r="V2841" s="30" t="s">
        <v>3265</v>
      </c>
      <c r="W2841" s="30" t="s">
        <v>3321</v>
      </c>
      <c r="X2841" s="30" t="s">
        <v>229</v>
      </c>
      <c r="Y2841" s="30" t="s">
        <v>624</v>
      </c>
      <c r="Z2841" s="30" t="s">
        <v>3267</v>
      </c>
      <c r="AA2841" s="41">
        <v>0</v>
      </c>
      <c r="AB2841" s="41">
        <v>0</v>
      </c>
      <c r="AC2841" s="41">
        <v>0</v>
      </c>
      <c r="AD2841" s="41">
        <v>0</v>
      </c>
      <c r="AE2841" s="41">
        <v>0</v>
      </c>
      <c r="AF2841" s="41">
        <v>0</v>
      </c>
      <c r="AG2841" s="41">
        <v>0</v>
      </c>
      <c r="AH2841" s="41">
        <v>0</v>
      </c>
      <c r="AI2841" s="41">
        <v>0</v>
      </c>
      <c r="AJ2841" s="41">
        <v>0</v>
      </c>
      <c r="AK2841" s="41">
        <v>0</v>
      </c>
      <c r="AL2841" s="41">
        <v>0</v>
      </c>
      <c r="AM2841" s="41">
        <v>0</v>
      </c>
      <c r="AN2841" s="41">
        <v>0</v>
      </c>
      <c r="AO2841" s="41">
        <v>0</v>
      </c>
      <c r="AP2841" s="41">
        <v>0</v>
      </c>
      <c r="AQ2841" s="41">
        <v>0</v>
      </c>
      <c r="AR2841" s="41">
        <v>0</v>
      </c>
      <c r="AS2841" s="41">
        <v>173296030</v>
      </c>
      <c r="AT2841" s="41">
        <v>0</v>
      </c>
      <c r="AU2841" s="41">
        <v>0</v>
      </c>
      <c r="AV2841" s="41">
        <v>0</v>
      </c>
      <c r="AW2841" s="41">
        <v>0</v>
      </c>
      <c r="AX2841" s="41">
        <v>173296030</v>
      </c>
      <c r="AY2841" s="2">
        <v>0</v>
      </c>
      <c r="AZ2841" s="12" t="str">
        <f t="shared" si="389"/>
        <v>OK</v>
      </c>
      <c r="BA2841" s="12" t="str">
        <f t="shared" si="390"/>
        <v>OK</v>
      </c>
      <c r="BB2841" s="6">
        <f t="shared" si="391"/>
        <v>0</v>
      </c>
      <c r="BC2841" s="13">
        <f t="shared" si="392"/>
        <v>173296030</v>
      </c>
      <c r="BD2841" s="13">
        <f t="shared" si="393"/>
        <v>173296030</v>
      </c>
      <c r="BE2841" s="6">
        <f t="shared" si="394"/>
        <v>0</v>
      </c>
      <c r="BF2841" s="6">
        <f t="shared" si="395"/>
        <v>0</v>
      </c>
      <c r="BG2841" s="2"/>
      <c r="BH2841" s="2"/>
      <c r="BI2841" s="2"/>
    </row>
    <row r="2842" spans="1:61" s="3" customFormat="1" ht="99.75" x14ac:dyDescent="0.25">
      <c r="A2842" s="2"/>
      <c r="B2842" s="29" t="s">
        <v>3344</v>
      </c>
      <c r="C2842" s="29" t="s">
        <v>2058</v>
      </c>
      <c r="D2842" s="29" t="s">
        <v>80</v>
      </c>
      <c r="E2842" s="30" t="s">
        <v>3261</v>
      </c>
      <c r="F2842" s="30" t="s">
        <v>3262</v>
      </c>
      <c r="G2842" s="30" t="s">
        <v>89</v>
      </c>
      <c r="H2842" s="30">
        <v>81101706</v>
      </c>
      <c r="I2842" s="30" t="s">
        <v>6278</v>
      </c>
      <c r="J2842" s="30" t="s">
        <v>221</v>
      </c>
      <c r="K2842" s="30" t="s">
        <v>3345</v>
      </c>
      <c r="L2842" s="31" t="s">
        <v>161</v>
      </c>
      <c r="M2842" s="31" t="s">
        <v>162</v>
      </c>
      <c r="N2842" s="31">
        <v>3</v>
      </c>
      <c r="O2842" s="31" t="s">
        <v>223</v>
      </c>
      <c r="P2842" s="31" t="s">
        <v>224</v>
      </c>
      <c r="Q2842" s="40">
        <v>20000000</v>
      </c>
      <c r="R2842" s="40">
        <v>20000000</v>
      </c>
      <c r="S2842" s="31" t="s">
        <v>225</v>
      </c>
      <c r="T2842" s="31" t="s">
        <v>221</v>
      </c>
      <c r="U2842" s="30" t="s">
        <v>3264</v>
      </c>
      <c r="V2842" s="30" t="s">
        <v>3265</v>
      </c>
      <c r="W2842" s="30" t="s">
        <v>3321</v>
      </c>
      <c r="X2842" s="30" t="s">
        <v>229</v>
      </c>
      <c r="Y2842" s="30" t="s">
        <v>624</v>
      </c>
      <c r="Z2842" s="30" t="s">
        <v>3267</v>
      </c>
      <c r="AA2842" s="41">
        <v>0</v>
      </c>
      <c r="AB2842" s="41">
        <v>0</v>
      </c>
      <c r="AC2842" s="41">
        <v>0</v>
      </c>
      <c r="AD2842" s="41">
        <v>0</v>
      </c>
      <c r="AE2842" s="41">
        <v>0</v>
      </c>
      <c r="AF2842" s="41">
        <v>0</v>
      </c>
      <c r="AG2842" s="41">
        <v>0</v>
      </c>
      <c r="AH2842" s="41">
        <v>0</v>
      </c>
      <c r="AI2842" s="41">
        <v>0</v>
      </c>
      <c r="AJ2842" s="41">
        <v>0</v>
      </c>
      <c r="AK2842" s="41">
        <v>0</v>
      </c>
      <c r="AL2842" s="41">
        <v>0</v>
      </c>
      <c r="AM2842" s="41">
        <v>0</v>
      </c>
      <c r="AN2842" s="41">
        <v>0</v>
      </c>
      <c r="AO2842" s="41">
        <v>0</v>
      </c>
      <c r="AP2842" s="41">
        <v>0</v>
      </c>
      <c r="AQ2842" s="41">
        <v>0</v>
      </c>
      <c r="AR2842" s="41">
        <v>0</v>
      </c>
      <c r="AS2842" s="41">
        <v>20000000</v>
      </c>
      <c r="AT2842" s="41">
        <v>0</v>
      </c>
      <c r="AU2842" s="41">
        <v>0</v>
      </c>
      <c r="AV2842" s="41">
        <v>0</v>
      </c>
      <c r="AW2842" s="41">
        <v>0</v>
      </c>
      <c r="AX2842" s="41">
        <v>20000000</v>
      </c>
      <c r="AY2842" s="2">
        <v>0</v>
      </c>
      <c r="AZ2842" s="12" t="str">
        <f t="shared" si="389"/>
        <v>OK</v>
      </c>
      <c r="BA2842" s="12" t="str">
        <f t="shared" si="390"/>
        <v>OK</v>
      </c>
      <c r="BB2842" s="6">
        <f t="shared" si="391"/>
        <v>0</v>
      </c>
      <c r="BC2842" s="13">
        <f t="shared" si="392"/>
        <v>20000000</v>
      </c>
      <c r="BD2842" s="13">
        <f t="shared" si="393"/>
        <v>20000000</v>
      </c>
      <c r="BE2842" s="6">
        <f t="shared" si="394"/>
        <v>0</v>
      </c>
      <c r="BF2842" s="6">
        <f t="shared" si="395"/>
        <v>0</v>
      </c>
      <c r="BG2842" s="2"/>
      <c r="BH2842" s="2"/>
      <c r="BI2842" s="2"/>
    </row>
    <row r="2843" spans="1:61" s="3" customFormat="1" ht="99.75" x14ac:dyDescent="0.25">
      <c r="A2843" s="2"/>
      <c r="B2843" s="29" t="s">
        <v>3346</v>
      </c>
      <c r="C2843" s="29" t="s">
        <v>2058</v>
      </c>
      <c r="D2843" s="29" t="s">
        <v>80</v>
      </c>
      <c r="E2843" s="30" t="s">
        <v>3261</v>
      </c>
      <c r="F2843" s="30" t="s">
        <v>3262</v>
      </c>
      <c r="G2843" s="30" t="s">
        <v>89</v>
      </c>
      <c r="H2843" s="30">
        <v>81101706</v>
      </c>
      <c r="I2843" s="30" t="s">
        <v>6278</v>
      </c>
      <c r="J2843" s="30" t="s">
        <v>221</v>
      </c>
      <c r="K2843" s="30" t="s">
        <v>3347</v>
      </c>
      <c r="L2843" s="31" t="s">
        <v>161</v>
      </c>
      <c r="M2843" s="31" t="s">
        <v>162</v>
      </c>
      <c r="N2843" s="31">
        <v>3</v>
      </c>
      <c r="O2843" s="31" t="s">
        <v>223</v>
      </c>
      <c r="P2843" s="31" t="s">
        <v>224</v>
      </c>
      <c r="Q2843" s="40">
        <v>76000000</v>
      </c>
      <c r="R2843" s="40">
        <v>76000000</v>
      </c>
      <c r="S2843" s="31" t="s">
        <v>225</v>
      </c>
      <c r="T2843" s="31" t="s">
        <v>221</v>
      </c>
      <c r="U2843" s="30" t="s">
        <v>3264</v>
      </c>
      <c r="V2843" s="30" t="s">
        <v>3265</v>
      </c>
      <c r="W2843" s="30" t="s">
        <v>3321</v>
      </c>
      <c r="X2843" s="30" t="s">
        <v>229</v>
      </c>
      <c r="Y2843" s="30" t="s">
        <v>624</v>
      </c>
      <c r="Z2843" s="30" t="s">
        <v>3267</v>
      </c>
      <c r="AA2843" s="41">
        <v>0</v>
      </c>
      <c r="AB2843" s="41">
        <v>0</v>
      </c>
      <c r="AC2843" s="41">
        <v>0</v>
      </c>
      <c r="AD2843" s="41">
        <v>0</v>
      </c>
      <c r="AE2843" s="41">
        <v>0</v>
      </c>
      <c r="AF2843" s="41">
        <v>0</v>
      </c>
      <c r="AG2843" s="41">
        <v>0</v>
      </c>
      <c r="AH2843" s="41">
        <v>0</v>
      </c>
      <c r="AI2843" s="41">
        <v>0</v>
      </c>
      <c r="AJ2843" s="41">
        <v>0</v>
      </c>
      <c r="AK2843" s="41">
        <v>0</v>
      </c>
      <c r="AL2843" s="41">
        <v>0</v>
      </c>
      <c r="AM2843" s="41">
        <v>0</v>
      </c>
      <c r="AN2843" s="41">
        <v>0</v>
      </c>
      <c r="AO2843" s="41">
        <v>0</v>
      </c>
      <c r="AP2843" s="41">
        <v>0</v>
      </c>
      <c r="AQ2843" s="41">
        <v>0</v>
      </c>
      <c r="AR2843" s="41">
        <v>0</v>
      </c>
      <c r="AS2843" s="41">
        <v>76000000</v>
      </c>
      <c r="AT2843" s="41">
        <v>0</v>
      </c>
      <c r="AU2843" s="41">
        <v>0</v>
      </c>
      <c r="AV2843" s="41">
        <v>0</v>
      </c>
      <c r="AW2843" s="41">
        <v>0</v>
      </c>
      <c r="AX2843" s="41">
        <v>76000000</v>
      </c>
      <c r="AY2843" s="2">
        <v>0</v>
      </c>
      <c r="AZ2843" s="12" t="str">
        <f t="shared" si="389"/>
        <v>OK</v>
      </c>
      <c r="BA2843" s="12" t="str">
        <f t="shared" si="390"/>
        <v>OK</v>
      </c>
      <c r="BB2843" s="6">
        <f t="shared" si="391"/>
        <v>0</v>
      </c>
      <c r="BC2843" s="13">
        <f t="shared" si="392"/>
        <v>76000000</v>
      </c>
      <c r="BD2843" s="13">
        <f t="shared" si="393"/>
        <v>76000000</v>
      </c>
      <c r="BE2843" s="6">
        <f t="shared" si="394"/>
        <v>0</v>
      </c>
      <c r="BF2843" s="6">
        <f t="shared" si="395"/>
        <v>0</v>
      </c>
      <c r="BG2843" s="2"/>
      <c r="BH2843" s="2"/>
      <c r="BI2843" s="2"/>
    </row>
    <row r="2844" spans="1:61" s="3" customFormat="1" ht="99.75" x14ac:dyDescent="0.25">
      <c r="A2844" s="2"/>
      <c r="B2844" s="29" t="s">
        <v>3348</v>
      </c>
      <c r="C2844" s="29" t="s">
        <v>2058</v>
      </c>
      <c r="D2844" s="29" t="s">
        <v>80</v>
      </c>
      <c r="E2844" s="30" t="s">
        <v>3261</v>
      </c>
      <c r="F2844" s="30" t="s">
        <v>3262</v>
      </c>
      <c r="G2844" s="30" t="s">
        <v>89</v>
      </c>
      <c r="H2844" s="30">
        <v>81101706</v>
      </c>
      <c r="I2844" s="30" t="s">
        <v>6278</v>
      </c>
      <c r="J2844" s="30" t="s">
        <v>221</v>
      </c>
      <c r="K2844" s="30" t="s">
        <v>3349</v>
      </c>
      <c r="L2844" s="31" t="s">
        <v>158</v>
      </c>
      <c r="M2844" s="31" t="s">
        <v>159</v>
      </c>
      <c r="N2844" s="31">
        <v>4</v>
      </c>
      <c r="O2844" s="31" t="s">
        <v>223</v>
      </c>
      <c r="P2844" s="31" t="s">
        <v>224</v>
      </c>
      <c r="Q2844" s="40">
        <v>55000000</v>
      </c>
      <c r="R2844" s="40">
        <v>55000000</v>
      </c>
      <c r="S2844" s="31" t="s">
        <v>225</v>
      </c>
      <c r="T2844" s="31" t="s">
        <v>221</v>
      </c>
      <c r="U2844" s="30" t="s">
        <v>3264</v>
      </c>
      <c r="V2844" s="30" t="s">
        <v>3265</v>
      </c>
      <c r="W2844" s="30" t="s">
        <v>3321</v>
      </c>
      <c r="X2844" s="30" t="s">
        <v>229</v>
      </c>
      <c r="Y2844" s="30" t="s">
        <v>624</v>
      </c>
      <c r="Z2844" s="30" t="s">
        <v>3267</v>
      </c>
      <c r="AA2844" s="41">
        <v>0</v>
      </c>
      <c r="AB2844" s="41">
        <v>0</v>
      </c>
      <c r="AC2844" s="41">
        <v>0</v>
      </c>
      <c r="AD2844" s="41">
        <v>0</v>
      </c>
      <c r="AE2844" s="41">
        <v>0</v>
      </c>
      <c r="AF2844" s="41">
        <v>0</v>
      </c>
      <c r="AG2844" s="41">
        <v>0</v>
      </c>
      <c r="AH2844" s="41">
        <v>0</v>
      </c>
      <c r="AI2844" s="41">
        <v>0</v>
      </c>
      <c r="AJ2844" s="41">
        <v>0</v>
      </c>
      <c r="AK2844" s="41">
        <v>0</v>
      </c>
      <c r="AL2844" s="41">
        <v>0</v>
      </c>
      <c r="AM2844" s="41">
        <v>55000000</v>
      </c>
      <c r="AN2844" s="41">
        <v>0</v>
      </c>
      <c r="AO2844" s="41">
        <v>0</v>
      </c>
      <c r="AP2844" s="41">
        <v>0</v>
      </c>
      <c r="AQ2844" s="41">
        <v>0</v>
      </c>
      <c r="AR2844" s="41">
        <v>0</v>
      </c>
      <c r="AS2844" s="41">
        <v>0</v>
      </c>
      <c r="AT2844" s="41">
        <v>55000000</v>
      </c>
      <c r="AU2844" s="41">
        <v>0</v>
      </c>
      <c r="AV2844" s="41">
        <v>0</v>
      </c>
      <c r="AW2844" s="41">
        <v>0</v>
      </c>
      <c r="AX2844" s="41">
        <v>0</v>
      </c>
      <c r="AY2844" s="2">
        <v>0</v>
      </c>
      <c r="AZ2844" s="12" t="str">
        <f t="shared" si="389"/>
        <v>OK</v>
      </c>
      <c r="BA2844" s="12" t="str">
        <f t="shared" si="390"/>
        <v>OK</v>
      </c>
      <c r="BB2844" s="6">
        <f t="shared" si="391"/>
        <v>0</v>
      </c>
      <c r="BC2844" s="13">
        <f t="shared" si="392"/>
        <v>55000000</v>
      </c>
      <c r="BD2844" s="13">
        <f t="shared" si="393"/>
        <v>55000000</v>
      </c>
      <c r="BE2844" s="6">
        <f t="shared" si="394"/>
        <v>0</v>
      </c>
      <c r="BF2844" s="6">
        <f t="shared" si="395"/>
        <v>0</v>
      </c>
      <c r="BG2844" s="2"/>
      <c r="BH2844" s="2"/>
      <c r="BI2844" s="2"/>
    </row>
    <row r="2845" spans="1:61" s="3" customFormat="1" ht="99.75" x14ac:dyDescent="0.25">
      <c r="A2845" s="2"/>
      <c r="B2845" s="29" t="s">
        <v>3350</v>
      </c>
      <c r="C2845" s="29" t="s">
        <v>2058</v>
      </c>
      <c r="D2845" s="29" t="s">
        <v>80</v>
      </c>
      <c r="E2845" s="30" t="s">
        <v>3261</v>
      </c>
      <c r="F2845" s="30" t="s">
        <v>3262</v>
      </c>
      <c r="G2845" s="30" t="s">
        <v>89</v>
      </c>
      <c r="H2845" s="30" t="s">
        <v>3351</v>
      </c>
      <c r="I2845" s="30" t="s">
        <v>6278</v>
      </c>
      <c r="J2845" s="30" t="s">
        <v>221</v>
      </c>
      <c r="K2845" s="30" t="s">
        <v>3352</v>
      </c>
      <c r="L2845" s="31" t="s">
        <v>154</v>
      </c>
      <c r="M2845" s="31" t="s">
        <v>156</v>
      </c>
      <c r="N2845" s="31">
        <v>9</v>
      </c>
      <c r="O2845" s="31" t="s">
        <v>611</v>
      </c>
      <c r="P2845" s="31" t="s">
        <v>224</v>
      </c>
      <c r="Q2845" s="40">
        <v>650000000</v>
      </c>
      <c r="R2845" s="40">
        <v>650000000</v>
      </c>
      <c r="S2845" s="31" t="s">
        <v>225</v>
      </c>
      <c r="T2845" s="31" t="s">
        <v>221</v>
      </c>
      <c r="U2845" s="30" t="s">
        <v>3264</v>
      </c>
      <c r="V2845" s="30" t="s">
        <v>3265</v>
      </c>
      <c r="W2845" s="30" t="s">
        <v>3321</v>
      </c>
      <c r="X2845" s="30" t="s">
        <v>480</v>
      </c>
      <c r="Y2845" s="30" t="s">
        <v>3353</v>
      </c>
      <c r="Z2845" s="30" t="s">
        <v>3267</v>
      </c>
      <c r="AA2845" s="41">
        <v>0</v>
      </c>
      <c r="AB2845" s="41">
        <v>0</v>
      </c>
      <c r="AC2845" s="41">
        <v>0</v>
      </c>
      <c r="AD2845" s="41">
        <v>0</v>
      </c>
      <c r="AE2845" s="41">
        <v>0</v>
      </c>
      <c r="AF2845" s="41">
        <v>0</v>
      </c>
      <c r="AG2845" s="41">
        <v>650000000</v>
      </c>
      <c r="AH2845" s="41">
        <v>0</v>
      </c>
      <c r="AI2845" s="41">
        <v>0</v>
      </c>
      <c r="AJ2845" s="41">
        <v>0</v>
      </c>
      <c r="AK2845" s="41">
        <v>0</v>
      </c>
      <c r="AL2845" s="41">
        <v>0</v>
      </c>
      <c r="AM2845" s="41">
        <v>0</v>
      </c>
      <c r="AN2845" s="41">
        <v>0</v>
      </c>
      <c r="AO2845" s="41">
        <v>0</v>
      </c>
      <c r="AP2845" s="41">
        <v>0</v>
      </c>
      <c r="AQ2845" s="41">
        <v>0</v>
      </c>
      <c r="AR2845" s="41">
        <v>0</v>
      </c>
      <c r="AS2845" s="41">
        <v>0</v>
      </c>
      <c r="AT2845" s="41">
        <v>0</v>
      </c>
      <c r="AU2845" s="41">
        <v>0</v>
      </c>
      <c r="AV2845" s="41">
        <v>0</v>
      </c>
      <c r="AW2845" s="41">
        <v>0</v>
      </c>
      <c r="AX2845" s="41">
        <v>650000000</v>
      </c>
      <c r="AY2845" s="2">
        <v>0</v>
      </c>
      <c r="AZ2845" s="12" t="str">
        <f t="shared" si="389"/>
        <v>OK</v>
      </c>
      <c r="BA2845" s="12" t="str">
        <f t="shared" si="390"/>
        <v>OK</v>
      </c>
      <c r="BB2845" s="6">
        <f t="shared" si="391"/>
        <v>0</v>
      </c>
      <c r="BC2845" s="13">
        <f t="shared" si="392"/>
        <v>650000000</v>
      </c>
      <c r="BD2845" s="13">
        <f t="shared" si="393"/>
        <v>650000000</v>
      </c>
      <c r="BE2845" s="6">
        <f t="shared" si="394"/>
        <v>0</v>
      </c>
      <c r="BF2845" s="6">
        <f t="shared" si="395"/>
        <v>0</v>
      </c>
      <c r="BG2845" s="2"/>
      <c r="BH2845" s="2"/>
      <c r="BI2845" s="2"/>
    </row>
    <row r="2846" spans="1:61" s="3" customFormat="1" ht="99.75" x14ac:dyDescent="0.25">
      <c r="A2846" s="2"/>
      <c r="B2846" s="29" t="s">
        <v>3354</v>
      </c>
      <c r="C2846" s="29" t="s">
        <v>2058</v>
      </c>
      <c r="D2846" s="29" t="s">
        <v>80</v>
      </c>
      <c r="E2846" s="30" t="s">
        <v>3261</v>
      </c>
      <c r="F2846" s="30" t="s">
        <v>3262</v>
      </c>
      <c r="G2846" s="30" t="s">
        <v>89</v>
      </c>
      <c r="H2846" s="30" t="s">
        <v>3355</v>
      </c>
      <c r="I2846" s="30" t="s">
        <v>6278</v>
      </c>
      <c r="J2846" s="30" t="s">
        <v>221</v>
      </c>
      <c r="K2846" s="30" t="s">
        <v>3356</v>
      </c>
      <c r="L2846" s="31" t="s">
        <v>154</v>
      </c>
      <c r="M2846" s="31" t="s">
        <v>156</v>
      </c>
      <c r="N2846" s="31">
        <v>9</v>
      </c>
      <c r="O2846" s="31" t="s">
        <v>611</v>
      </c>
      <c r="P2846" s="31" t="s">
        <v>224</v>
      </c>
      <c r="Q2846" s="40">
        <v>260000000</v>
      </c>
      <c r="R2846" s="40">
        <v>260000000</v>
      </c>
      <c r="S2846" s="31" t="s">
        <v>225</v>
      </c>
      <c r="T2846" s="31" t="s">
        <v>221</v>
      </c>
      <c r="U2846" s="30" t="s">
        <v>3264</v>
      </c>
      <c r="V2846" s="30" t="s">
        <v>3265</v>
      </c>
      <c r="W2846" s="30" t="s">
        <v>3321</v>
      </c>
      <c r="X2846" s="30" t="s">
        <v>480</v>
      </c>
      <c r="Y2846" s="30" t="s">
        <v>3353</v>
      </c>
      <c r="Z2846" s="30" t="s">
        <v>3267</v>
      </c>
      <c r="AA2846" s="41">
        <v>0</v>
      </c>
      <c r="AB2846" s="41">
        <v>0</v>
      </c>
      <c r="AC2846" s="41">
        <v>0</v>
      </c>
      <c r="AD2846" s="41">
        <v>0</v>
      </c>
      <c r="AE2846" s="41">
        <v>0</v>
      </c>
      <c r="AF2846" s="41">
        <v>0</v>
      </c>
      <c r="AG2846" s="41">
        <v>260000000</v>
      </c>
      <c r="AH2846" s="41">
        <v>0</v>
      </c>
      <c r="AI2846" s="41">
        <v>0</v>
      </c>
      <c r="AJ2846" s="41">
        <v>0</v>
      </c>
      <c r="AK2846" s="41">
        <v>0</v>
      </c>
      <c r="AL2846" s="41">
        <v>0</v>
      </c>
      <c r="AM2846" s="41">
        <v>0</v>
      </c>
      <c r="AN2846" s="41">
        <v>0</v>
      </c>
      <c r="AO2846" s="41">
        <v>0</v>
      </c>
      <c r="AP2846" s="41">
        <v>0</v>
      </c>
      <c r="AQ2846" s="41">
        <v>0</v>
      </c>
      <c r="AR2846" s="41">
        <v>0</v>
      </c>
      <c r="AS2846" s="41">
        <v>0</v>
      </c>
      <c r="AT2846" s="41">
        <v>0</v>
      </c>
      <c r="AU2846" s="41">
        <v>0</v>
      </c>
      <c r="AV2846" s="41">
        <v>0</v>
      </c>
      <c r="AW2846" s="41">
        <v>0</v>
      </c>
      <c r="AX2846" s="41">
        <v>260000000</v>
      </c>
      <c r="AY2846" s="2">
        <v>0</v>
      </c>
      <c r="AZ2846" s="12" t="str">
        <f t="shared" si="389"/>
        <v>OK</v>
      </c>
      <c r="BA2846" s="12" t="str">
        <f t="shared" si="390"/>
        <v>OK</v>
      </c>
      <c r="BB2846" s="6">
        <f t="shared" si="391"/>
        <v>0</v>
      </c>
      <c r="BC2846" s="13">
        <f t="shared" si="392"/>
        <v>260000000</v>
      </c>
      <c r="BD2846" s="13">
        <f t="shared" si="393"/>
        <v>260000000</v>
      </c>
      <c r="BE2846" s="6">
        <f t="shared" si="394"/>
        <v>0</v>
      </c>
      <c r="BF2846" s="6">
        <f t="shared" si="395"/>
        <v>0</v>
      </c>
      <c r="BG2846" s="2"/>
      <c r="BH2846" s="2"/>
      <c r="BI2846" s="2"/>
    </row>
    <row r="2847" spans="1:61" s="3" customFormat="1" ht="99.75" x14ac:dyDescent="0.25">
      <c r="A2847" s="2"/>
      <c r="B2847" s="29" t="s">
        <v>3357</v>
      </c>
      <c r="C2847" s="29" t="s">
        <v>2058</v>
      </c>
      <c r="D2847" s="29" t="s">
        <v>80</v>
      </c>
      <c r="E2847" s="30" t="s">
        <v>3261</v>
      </c>
      <c r="F2847" s="30" t="s">
        <v>3262</v>
      </c>
      <c r="G2847" s="30" t="s">
        <v>89</v>
      </c>
      <c r="H2847" s="30">
        <v>76000000</v>
      </c>
      <c r="I2847" s="30" t="s">
        <v>6278</v>
      </c>
      <c r="J2847" s="30" t="s">
        <v>221</v>
      </c>
      <c r="K2847" s="30" t="s">
        <v>3358</v>
      </c>
      <c r="L2847" s="31" t="s">
        <v>154</v>
      </c>
      <c r="M2847" s="31" t="s">
        <v>155</v>
      </c>
      <c r="N2847" s="31">
        <v>10</v>
      </c>
      <c r="O2847" s="31" t="s">
        <v>616</v>
      </c>
      <c r="P2847" s="31" t="s">
        <v>224</v>
      </c>
      <c r="Q2847" s="40">
        <v>40000000</v>
      </c>
      <c r="R2847" s="40">
        <v>40000000</v>
      </c>
      <c r="S2847" s="31" t="s">
        <v>225</v>
      </c>
      <c r="T2847" s="31" t="s">
        <v>221</v>
      </c>
      <c r="U2847" s="30" t="s">
        <v>3264</v>
      </c>
      <c r="V2847" s="30" t="s">
        <v>3265</v>
      </c>
      <c r="W2847" s="30" t="s">
        <v>3321</v>
      </c>
      <c r="X2847" s="30" t="s">
        <v>480</v>
      </c>
      <c r="Y2847" s="30" t="s">
        <v>3353</v>
      </c>
      <c r="Z2847" s="30" t="s">
        <v>3267</v>
      </c>
      <c r="AA2847" s="41">
        <v>0</v>
      </c>
      <c r="AB2847" s="41">
        <v>0</v>
      </c>
      <c r="AC2847" s="41">
        <v>0</v>
      </c>
      <c r="AD2847" s="41">
        <v>0</v>
      </c>
      <c r="AE2847" s="41">
        <v>40000000</v>
      </c>
      <c r="AF2847" s="41">
        <v>0</v>
      </c>
      <c r="AG2847" s="41">
        <v>0</v>
      </c>
      <c r="AH2847" s="41">
        <v>0</v>
      </c>
      <c r="AI2847" s="41">
        <v>0</v>
      </c>
      <c r="AJ2847" s="41">
        <v>0</v>
      </c>
      <c r="AK2847" s="41">
        <v>0</v>
      </c>
      <c r="AL2847" s="41">
        <v>0</v>
      </c>
      <c r="AM2847" s="41">
        <v>0</v>
      </c>
      <c r="AN2847" s="41">
        <v>0</v>
      </c>
      <c r="AO2847" s="41">
        <v>0</v>
      </c>
      <c r="AP2847" s="41">
        <v>0</v>
      </c>
      <c r="AQ2847" s="41">
        <v>0</v>
      </c>
      <c r="AR2847" s="41">
        <v>0</v>
      </c>
      <c r="AS2847" s="41">
        <v>0</v>
      </c>
      <c r="AT2847" s="41">
        <v>0</v>
      </c>
      <c r="AU2847" s="41">
        <v>0</v>
      </c>
      <c r="AV2847" s="41">
        <v>0</v>
      </c>
      <c r="AW2847" s="41">
        <v>0</v>
      </c>
      <c r="AX2847" s="41">
        <v>40000000</v>
      </c>
      <c r="AY2847" s="2">
        <v>0</v>
      </c>
      <c r="AZ2847" s="12" t="str">
        <f t="shared" si="389"/>
        <v>OK</v>
      </c>
      <c r="BA2847" s="12" t="str">
        <f t="shared" si="390"/>
        <v>OK</v>
      </c>
      <c r="BB2847" s="6">
        <f t="shared" si="391"/>
        <v>0</v>
      </c>
      <c r="BC2847" s="13">
        <f t="shared" si="392"/>
        <v>40000000</v>
      </c>
      <c r="BD2847" s="13">
        <f t="shared" si="393"/>
        <v>40000000</v>
      </c>
      <c r="BE2847" s="6">
        <f t="shared" si="394"/>
        <v>0</v>
      </c>
      <c r="BF2847" s="6">
        <f t="shared" si="395"/>
        <v>0</v>
      </c>
      <c r="BG2847" s="2"/>
      <c r="BH2847" s="2"/>
      <c r="BI2847" s="2"/>
    </row>
    <row r="2848" spans="1:61" s="3" customFormat="1" ht="114.75" x14ac:dyDescent="0.25">
      <c r="A2848" s="2"/>
      <c r="B2848" s="29" t="s">
        <v>3359</v>
      </c>
      <c r="C2848" s="29" t="s">
        <v>2058</v>
      </c>
      <c r="D2848" s="29" t="s">
        <v>80</v>
      </c>
      <c r="E2848" s="30" t="s">
        <v>3261</v>
      </c>
      <c r="F2848" s="30" t="s">
        <v>3262</v>
      </c>
      <c r="G2848" s="30" t="s">
        <v>89</v>
      </c>
      <c r="H2848" s="30">
        <v>46181500</v>
      </c>
      <c r="I2848" s="30" t="s">
        <v>6278</v>
      </c>
      <c r="J2848" s="30" t="s">
        <v>221</v>
      </c>
      <c r="K2848" s="30" t="s">
        <v>3360</v>
      </c>
      <c r="L2848" s="31" t="s">
        <v>155</v>
      </c>
      <c r="M2848" s="31" t="s">
        <v>156</v>
      </c>
      <c r="N2848" s="31">
        <v>9</v>
      </c>
      <c r="O2848" s="31" t="s">
        <v>616</v>
      </c>
      <c r="P2848" s="31" t="s">
        <v>224</v>
      </c>
      <c r="Q2848" s="40">
        <v>20000000</v>
      </c>
      <c r="R2848" s="40">
        <v>20000000</v>
      </c>
      <c r="S2848" s="31" t="s">
        <v>221</v>
      </c>
      <c r="T2848" s="31" t="s">
        <v>221</v>
      </c>
      <c r="U2848" s="30" t="s">
        <v>1502</v>
      </c>
      <c r="V2848" s="30" t="s">
        <v>296</v>
      </c>
      <c r="W2848" s="30" t="s">
        <v>297</v>
      </c>
      <c r="X2848" s="30" t="s">
        <v>480</v>
      </c>
      <c r="Y2848" s="30" t="s">
        <v>2364</v>
      </c>
      <c r="Z2848" s="30" t="s">
        <v>2365</v>
      </c>
      <c r="AA2848" s="41">
        <v>0</v>
      </c>
      <c r="AB2848" s="41">
        <v>0</v>
      </c>
      <c r="AC2848" s="41">
        <v>0</v>
      </c>
      <c r="AD2848" s="41">
        <v>0</v>
      </c>
      <c r="AE2848" s="41">
        <v>20000000</v>
      </c>
      <c r="AF2848" s="41">
        <v>20000000</v>
      </c>
      <c r="AG2848" s="41">
        <v>0</v>
      </c>
      <c r="AH2848" s="41">
        <v>0</v>
      </c>
      <c r="AI2848" s="41">
        <v>0</v>
      </c>
      <c r="AJ2848" s="41">
        <v>0</v>
      </c>
      <c r="AK2848" s="41">
        <v>0</v>
      </c>
      <c r="AL2848" s="41">
        <v>0</v>
      </c>
      <c r="AM2848" s="41">
        <v>0</v>
      </c>
      <c r="AN2848" s="41">
        <v>0</v>
      </c>
      <c r="AO2848" s="41">
        <v>0</v>
      </c>
      <c r="AP2848" s="41">
        <v>0</v>
      </c>
      <c r="AQ2848" s="41">
        <v>0</v>
      </c>
      <c r="AR2848" s="41">
        <v>0</v>
      </c>
      <c r="AS2848" s="41">
        <v>0</v>
      </c>
      <c r="AT2848" s="41">
        <v>0</v>
      </c>
      <c r="AU2848" s="41">
        <v>0</v>
      </c>
      <c r="AV2848" s="41">
        <v>0</v>
      </c>
      <c r="AW2848" s="41">
        <v>0</v>
      </c>
      <c r="AX2848" s="41">
        <v>0</v>
      </c>
      <c r="AY2848" s="2" t="s">
        <v>6369</v>
      </c>
      <c r="AZ2848" s="12" t="str">
        <f t="shared" si="389"/>
        <v>OK</v>
      </c>
      <c r="BA2848" s="12" t="str">
        <f t="shared" si="390"/>
        <v>OK</v>
      </c>
      <c r="BB2848" s="6">
        <f t="shared" si="391"/>
        <v>0</v>
      </c>
      <c r="BC2848" s="13">
        <f t="shared" si="392"/>
        <v>20000000</v>
      </c>
      <c r="BD2848" s="13">
        <f t="shared" si="393"/>
        <v>20000000</v>
      </c>
      <c r="BE2848" s="6">
        <f t="shared" si="394"/>
        <v>0</v>
      </c>
      <c r="BF2848" s="6">
        <f t="shared" si="395"/>
        <v>0</v>
      </c>
      <c r="BG2848" s="2"/>
      <c r="BH2848" s="2"/>
      <c r="BI2848" s="2"/>
    </row>
    <row r="2849" spans="1:61" s="3" customFormat="1" ht="99.75" x14ac:dyDescent="0.25">
      <c r="A2849" s="2"/>
      <c r="B2849" s="29" t="s">
        <v>3361</v>
      </c>
      <c r="C2849" s="29" t="s">
        <v>2058</v>
      </c>
      <c r="D2849" s="29" t="s">
        <v>80</v>
      </c>
      <c r="E2849" s="30" t="s">
        <v>3261</v>
      </c>
      <c r="F2849" s="30" t="s">
        <v>3262</v>
      </c>
      <c r="G2849" s="30" t="s">
        <v>89</v>
      </c>
      <c r="H2849" s="30">
        <v>46181500</v>
      </c>
      <c r="I2849" s="30" t="s">
        <v>6278</v>
      </c>
      <c r="J2849" s="30" t="s">
        <v>221</v>
      </c>
      <c r="K2849" s="30" t="s">
        <v>3362</v>
      </c>
      <c r="L2849" s="31" t="s">
        <v>161</v>
      </c>
      <c r="M2849" s="31" t="s">
        <v>162</v>
      </c>
      <c r="N2849" s="31">
        <v>2</v>
      </c>
      <c r="O2849" s="31" t="s">
        <v>223</v>
      </c>
      <c r="P2849" s="31" t="s">
        <v>224</v>
      </c>
      <c r="Q2849" s="40">
        <v>5000000</v>
      </c>
      <c r="R2849" s="40">
        <v>5000000</v>
      </c>
      <c r="S2849" s="31" t="s">
        <v>225</v>
      </c>
      <c r="T2849" s="31" t="s">
        <v>221</v>
      </c>
      <c r="U2849" s="30" t="s">
        <v>3264</v>
      </c>
      <c r="V2849" s="30" t="s">
        <v>3265</v>
      </c>
      <c r="W2849" s="30" t="s">
        <v>3321</v>
      </c>
      <c r="X2849" s="30" t="s">
        <v>480</v>
      </c>
      <c r="Y2849" s="30" t="s">
        <v>3353</v>
      </c>
      <c r="Z2849" s="30" t="s">
        <v>3267</v>
      </c>
      <c r="AA2849" s="41">
        <v>0</v>
      </c>
      <c r="AB2849" s="41">
        <v>0</v>
      </c>
      <c r="AC2849" s="41">
        <v>0</v>
      </c>
      <c r="AD2849" s="41">
        <v>0</v>
      </c>
      <c r="AE2849" s="41">
        <v>0</v>
      </c>
      <c r="AF2849" s="41">
        <v>0</v>
      </c>
      <c r="AG2849" s="41">
        <v>0</v>
      </c>
      <c r="AH2849" s="41">
        <v>0</v>
      </c>
      <c r="AI2849" s="41">
        <v>0</v>
      </c>
      <c r="AJ2849" s="41">
        <v>0</v>
      </c>
      <c r="AK2849" s="41">
        <v>0</v>
      </c>
      <c r="AL2849" s="41">
        <v>0</v>
      </c>
      <c r="AM2849" s="41">
        <v>0</v>
      </c>
      <c r="AN2849" s="41">
        <v>0</v>
      </c>
      <c r="AO2849" s="41">
        <v>0</v>
      </c>
      <c r="AP2849" s="41">
        <v>0</v>
      </c>
      <c r="AQ2849" s="41">
        <v>0</v>
      </c>
      <c r="AR2849" s="41">
        <v>0</v>
      </c>
      <c r="AS2849" s="41">
        <v>5000000</v>
      </c>
      <c r="AT2849" s="41">
        <v>0</v>
      </c>
      <c r="AU2849" s="41">
        <v>0</v>
      </c>
      <c r="AV2849" s="41">
        <v>0</v>
      </c>
      <c r="AW2849" s="41">
        <v>0</v>
      </c>
      <c r="AX2849" s="41">
        <v>5000000</v>
      </c>
      <c r="AY2849" s="2">
        <v>0</v>
      </c>
      <c r="AZ2849" s="12" t="str">
        <f t="shared" si="389"/>
        <v>OK</v>
      </c>
      <c r="BA2849" s="12" t="str">
        <f t="shared" si="390"/>
        <v>OK</v>
      </c>
      <c r="BB2849" s="6">
        <f t="shared" si="391"/>
        <v>0</v>
      </c>
      <c r="BC2849" s="13">
        <f t="shared" si="392"/>
        <v>5000000</v>
      </c>
      <c r="BD2849" s="13">
        <f t="shared" si="393"/>
        <v>5000000</v>
      </c>
      <c r="BE2849" s="6">
        <f t="shared" si="394"/>
        <v>0</v>
      </c>
      <c r="BF2849" s="6">
        <f t="shared" si="395"/>
        <v>0</v>
      </c>
      <c r="BG2849" s="2"/>
      <c r="BH2849" s="2"/>
      <c r="BI2849" s="2"/>
    </row>
    <row r="2850" spans="1:61" s="3" customFormat="1" ht="99.75" x14ac:dyDescent="0.25">
      <c r="A2850" s="2"/>
      <c r="B2850" s="29" t="s">
        <v>3363</v>
      </c>
      <c r="C2850" s="29" t="s">
        <v>2058</v>
      </c>
      <c r="D2850" s="29" t="s">
        <v>80</v>
      </c>
      <c r="E2850" s="30" t="s">
        <v>3261</v>
      </c>
      <c r="F2850" s="30" t="s">
        <v>3262</v>
      </c>
      <c r="G2850" s="30" t="s">
        <v>89</v>
      </c>
      <c r="H2850" s="30">
        <v>46181500</v>
      </c>
      <c r="I2850" s="30" t="s">
        <v>6278</v>
      </c>
      <c r="J2850" s="30" t="s">
        <v>221</v>
      </c>
      <c r="K2850" s="30" t="s">
        <v>3364</v>
      </c>
      <c r="L2850" s="31" t="s">
        <v>154</v>
      </c>
      <c r="M2850" s="31" t="s">
        <v>155</v>
      </c>
      <c r="N2850" s="31">
        <v>2</v>
      </c>
      <c r="O2850" s="31" t="s">
        <v>223</v>
      </c>
      <c r="P2850" s="31" t="s">
        <v>224</v>
      </c>
      <c r="Q2850" s="40">
        <v>10000000</v>
      </c>
      <c r="R2850" s="40">
        <v>10000000</v>
      </c>
      <c r="S2850" s="31" t="s">
        <v>225</v>
      </c>
      <c r="T2850" s="31" t="s">
        <v>221</v>
      </c>
      <c r="U2850" s="30" t="s">
        <v>3264</v>
      </c>
      <c r="V2850" s="30" t="s">
        <v>3265</v>
      </c>
      <c r="W2850" s="30" t="s">
        <v>3321</v>
      </c>
      <c r="X2850" s="30" t="s">
        <v>480</v>
      </c>
      <c r="Y2850" s="30" t="s">
        <v>3353</v>
      </c>
      <c r="Z2850" s="30" t="s">
        <v>3267</v>
      </c>
      <c r="AA2850" s="41">
        <v>0</v>
      </c>
      <c r="AB2850" s="41">
        <v>0</v>
      </c>
      <c r="AC2850" s="41">
        <v>0</v>
      </c>
      <c r="AD2850" s="41">
        <v>0</v>
      </c>
      <c r="AE2850" s="41">
        <v>10000000</v>
      </c>
      <c r="AF2850" s="41">
        <v>0</v>
      </c>
      <c r="AG2850" s="41">
        <v>0</v>
      </c>
      <c r="AH2850" s="41">
        <v>10000000</v>
      </c>
      <c r="AI2850" s="41">
        <v>0</v>
      </c>
      <c r="AJ2850" s="41">
        <v>0</v>
      </c>
      <c r="AK2850" s="41">
        <v>0</v>
      </c>
      <c r="AL2850" s="41">
        <v>0</v>
      </c>
      <c r="AM2850" s="41">
        <v>0</v>
      </c>
      <c r="AN2850" s="41">
        <v>0</v>
      </c>
      <c r="AO2850" s="41">
        <v>0</v>
      </c>
      <c r="AP2850" s="41">
        <v>0</v>
      </c>
      <c r="AQ2850" s="41">
        <v>0</v>
      </c>
      <c r="AR2850" s="41">
        <v>0</v>
      </c>
      <c r="AS2850" s="41">
        <v>0</v>
      </c>
      <c r="AT2850" s="41">
        <v>0</v>
      </c>
      <c r="AU2850" s="41">
        <v>0</v>
      </c>
      <c r="AV2850" s="41">
        <v>0</v>
      </c>
      <c r="AW2850" s="41">
        <v>0</v>
      </c>
      <c r="AX2850" s="41">
        <v>0</v>
      </c>
      <c r="AY2850" s="2">
        <v>0</v>
      </c>
      <c r="AZ2850" s="12" t="str">
        <f t="shared" si="389"/>
        <v>OK</v>
      </c>
      <c r="BA2850" s="12" t="str">
        <f t="shared" si="390"/>
        <v>OK</v>
      </c>
      <c r="BB2850" s="6">
        <f t="shared" si="391"/>
        <v>0</v>
      </c>
      <c r="BC2850" s="13">
        <f t="shared" si="392"/>
        <v>10000000</v>
      </c>
      <c r="BD2850" s="13">
        <f t="shared" si="393"/>
        <v>10000000</v>
      </c>
      <c r="BE2850" s="6">
        <f t="shared" si="394"/>
        <v>0</v>
      </c>
      <c r="BF2850" s="6">
        <f t="shared" si="395"/>
        <v>0</v>
      </c>
      <c r="BG2850" s="2"/>
      <c r="BH2850" s="2"/>
      <c r="BI2850" s="2"/>
    </row>
    <row r="2851" spans="1:61" s="3" customFormat="1" ht="99.75" x14ac:dyDescent="0.25">
      <c r="A2851" s="2"/>
      <c r="B2851" s="29" t="s">
        <v>3365</v>
      </c>
      <c r="C2851" s="29" t="s">
        <v>2058</v>
      </c>
      <c r="D2851" s="29" t="s">
        <v>80</v>
      </c>
      <c r="E2851" s="30" t="s">
        <v>3261</v>
      </c>
      <c r="F2851" s="30" t="s">
        <v>3262</v>
      </c>
      <c r="G2851" s="30" t="s">
        <v>89</v>
      </c>
      <c r="H2851" s="30">
        <v>46181500</v>
      </c>
      <c r="I2851" s="30" t="s">
        <v>6278</v>
      </c>
      <c r="J2851" s="30" t="s">
        <v>221</v>
      </c>
      <c r="K2851" s="30" t="s">
        <v>3366</v>
      </c>
      <c r="L2851" s="31" t="s">
        <v>155</v>
      </c>
      <c r="M2851" s="31" t="s">
        <v>163</v>
      </c>
      <c r="N2851" s="31">
        <v>2</v>
      </c>
      <c r="O2851" s="31" t="s">
        <v>223</v>
      </c>
      <c r="P2851" s="31" t="s">
        <v>224</v>
      </c>
      <c r="Q2851" s="40">
        <v>15000000</v>
      </c>
      <c r="R2851" s="40">
        <v>15000000</v>
      </c>
      <c r="S2851" s="31" t="s">
        <v>225</v>
      </c>
      <c r="T2851" s="31" t="s">
        <v>221</v>
      </c>
      <c r="U2851" s="30" t="s">
        <v>3264</v>
      </c>
      <c r="V2851" s="30" t="s">
        <v>3265</v>
      </c>
      <c r="W2851" s="30" t="s">
        <v>3321</v>
      </c>
      <c r="X2851" s="30" t="s">
        <v>480</v>
      </c>
      <c r="Y2851" s="30" t="s">
        <v>3353</v>
      </c>
      <c r="Z2851" s="30" t="s">
        <v>3267</v>
      </c>
      <c r="AA2851" s="41">
        <v>0</v>
      </c>
      <c r="AB2851" s="41">
        <v>0</v>
      </c>
      <c r="AC2851" s="41">
        <v>0</v>
      </c>
      <c r="AD2851" s="41">
        <v>0</v>
      </c>
      <c r="AE2851" s="41">
        <v>0</v>
      </c>
      <c r="AF2851" s="41">
        <v>0</v>
      </c>
      <c r="AG2851" s="41">
        <v>0</v>
      </c>
      <c r="AH2851" s="41">
        <v>0</v>
      </c>
      <c r="AI2851" s="41">
        <v>0</v>
      </c>
      <c r="AJ2851" s="41">
        <v>0</v>
      </c>
      <c r="AK2851" s="41">
        <v>0</v>
      </c>
      <c r="AL2851" s="41">
        <v>0</v>
      </c>
      <c r="AM2851" s="41">
        <v>0</v>
      </c>
      <c r="AN2851" s="41">
        <v>0</v>
      </c>
      <c r="AO2851" s="41">
        <v>0</v>
      </c>
      <c r="AP2851" s="41">
        <v>0</v>
      </c>
      <c r="AQ2851" s="41">
        <v>0</v>
      </c>
      <c r="AR2851" s="41">
        <v>0</v>
      </c>
      <c r="AS2851" s="41">
        <v>0</v>
      </c>
      <c r="AT2851" s="41">
        <v>0</v>
      </c>
      <c r="AU2851" s="41">
        <v>15000000</v>
      </c>
      <c r="AV2851" s="41">
        <v>0</v>
      </c>
      <c r="AW2851" s="41">
        <v>0</v>
      </c>
      <c r="AX2851" s="41">
        <v>15000000</v>
      </c>
      <c r="AY2851" s="2">
        <v>0</v>
      </c>
      <c r="AZ2851" s="12" t="str">
        <f t="shared" ref="AZ2851:AZ2917" si="396">IF(OR($R2851&lt;&gt;"",SUM(AA2851:AX2851)&lt;&gt;0),IF(R2851=BC2851,"OK",IF(R2851&gt;BC2851,"Valor estimado supera a Compromisos en "&amp;DOLLAR(R2851-BC2851),"Compromisos superan al Valor estimado en "&amp;DOLLAR(BC2851-R2851))),"")</f>
        <v>OK</v>
      </c>
      <c r="BA2851" s="12" t="str">
        <f t="shared" ref="BA2851:BA2917" si="397">IF(OR($R2851&lt;&gt;"",SUM(AA2851:AX2851)&lt;&gt;0),IF(R2851=BD2851,"OK",IF(R2851&gt;BD2851,"Valor estimado supera a Obligaciones en "&amp;DOLLAR(R2851-BD2851),"Obligaciones superan al Valor estimado en "&amp;DOLLAR(BD2851-R2851))),"")</f>
        <v>OK</v>
      </c>
      <c r="BB2851" s="6">
        <f t="shared" ref="BB2851:BB2917" si="398">+IF(B2851&lt;&gt;"",COUNTBLANK(E2851:AX2851),0)</f>
        <v>0</v>
      </c>
      <c r="BC2851" s="13">
        <f t="shared" ref="BC2851:BC2917" si="399">+SUM(AA2851,AC2851,AE2851,AG2851,AI2851,AK2851,AM2851,AO2851,AQ2851,AS2851,AU2851,AW2851)</f>
        <v>15000000</v>
      </c>
      <c r="BD2851" s="13">
        <f t="shared" ref="BD2851:BD2917" si="400">+SUM(AB2851,AD2851,AF2851,AH2851,AJ2851,AL2851,AN2851,AP2851,AR2851,AT2851,AV2851,AX2851)</f>
        <v>15000000</v>
      </c>
      <c r="BE2851" s="6">
        <f t="shared" ref="BE2851:BE2917" si="401">+IF(OR(AZ2851="ok",AZ2851=""),0,1)</f>
        <v>0</v>
      </c>
      <c r="BF2851" s="6">
        <f t="shared" ref="BF2851:BF2917" si="402">+IF(OR(BA2851="ok",BA2851=""),0,1)</f>
        <v>0</v>
      </c>
      <c r="BG2851" s="2"/>
      <c r="BH2851" s="2"/>
      <c r="BI2851" s="2"/>
    </row>
    <row r="2852" spans="1:61" s="3" customFormat="1" ht="99.75" x14ac:dyDescent="0.25">
      <c r="A2852" s="2"/>
      <c r="B2852" s="29" t="s">
        <v>3367</v>
      </c>
      <c r="C2852" s="29" t="s">
        <v>2058</v>
      </c>
      <c r="D2852" s="29" t="s">
        <v>80</v>
      </c>
      <c r="E2852" s="30" t="s">
        <v>3261</v>
      </c>
      <c r="F2852" s="30" t="s">
        <v>3262</v>
      </c>
      <c r="G2852" s="30" t="s">
        <v>89</v>
      </c>
      <c r="H2852" s="30">
        <v>41113004</v>
      </c>
      <c r="I2852" s="30" t="s">
        <v>6278</v>
      </c>
      <c r="J2852" s="30" t="s">
        <v>221</v>
      </c>
      <c r="K2852" s="30" t="s">
        <v>3368</v>
      </c>
      <c r="L2852" s="31" t="s">
        <v>157</v>
      </c>
      <c r="M2852" s="31" t="s">
        <v>157</v>
      </c>
      <c r="N2852" s="31">
        <v>3</v>
      </c>
      <c r="O2852" s="31" t="s">
        <v>223</v>
      </c>
      <c r="P2852" s="31" t="s">
        <v>224</v>
      </c>
      <c r="Q2852" s="40">
        <v>800000000</v>
      </c>
      <c r="R2852" s="40">
        <v>800000000</v>
      </c>
      <c r="S2852" s="31" t="s">
        <v>225</v>
      </c>
      <c r="T2852" s="31" t="s">
        <v>221</v>
      </c>
      <c r="U2852" s="30" t="s">
        <v>3264</v>
      </c>
      <c r="V2852" s="30" t="s">
        <v>3265</v>
      </c>
      <c r="W2852" s="30" t="s">
        <v>3321</v>
      </c>
      <c r="X2852" s="30" t="s">
        <v>1258</v>
      </c>
      <c r="Y2852" s="30" t="s">
        <v>3369</v>
      </c>
      <c r="Z2852" s="30" t="s">
        <v>3267</v>
      </c>
      <c r="AA2852" s="41">
        <v>0</v>
      </c>
      <c r="AB2852" s="41">
        <v>0</v>
      </c>
      <c r="AC2852" s="41">
        <v>0</v>
      </c>
      <c r="AD2852" s="41">
        <v>0</v>
      </c>
      <c r="AE2852" s="41">
        <v>0</v>
      </c>
      <c r="AF2852" s="41">
        <v>0</v>
      </c>
      <c r="AG2852" s="41">
        <v>0</v>
      </c>
      <c r="AH2852" s="41">
        <v>0</v>
      </c>
      <c r="AI2852" s="41">
        <v>800000000</v>
      </c>
      <c r="AJ2852" s="41">
        <v>0</v>
      </c>
      <c r="AK2852" s="41">
        <v>0</v>
      </c>
      <c r="AL2852" s="41">
        <v>0</v>
      </c>
      <c r="AM2852" s="41">
        <v>0</v>
      </c>
      <c r="AN2852" s="41">
        <v>800000000</v>
      </c>
      <c r="AO2852" s="41">
        <v>0</v>
      </c>
      <c r="AP2852" s="41">
        <v>0</v>
      </c>
      <c r="AQ2852" s="41">
        <v>0</v>
      </c>
      <c r="AR2852" s="41">
        <v>0</v>
      </c>
      <c r="AS2852" s="41">
        <v>0</v>
      </c>
      <c r="AT2852" s="41">
        <v>0</v>
      </c>
      <c r="AU2852" s="41">
        <v>0</v>
      </c>
      <c r="AV2852" s="41">
        <v>0</v>
      </c>
      <c r="AW2852" s="41">
        <v>0</v>
      </c>
      <c r="AX2852" s="41">
        <v>0</v>
      </c>
      <c r="AY2852" s="2">
        <v>0</v>
      </c>
      <c r="AZ2852" s="12" t="str">
        <f t="shared" si="396"/>
        <v>OK</v>
      </c>
      <c r="BA2852" s="12" t="str">
        <f t="shared" si="397"/>
        <v>OK</v>
      </c>
      <c r="BB2852" s="6">
        <f t="shared" si="398"/>
        <v>0</v>
      </c>
      <c r="BC2852" s="13">
        <f t="shared" si="399"/>
        <v>800000000</v>
      </c>
      <c r="BD2852" s="13">
        <f t="shared" si="400"/>
        <v>800000000</v>
      </c>
      <c r="BE2852" s="6">
        <f t="shared" si="401"/>
        <v>0</v>
      </c>
      <c r="BF2852" s="6">
        <f t="shared" si="402"/>
        <v>0</v>
      </c>
      <c r="BG2852" s="2"/>
      <c r="BH2852" s="2"/>
      <c r="BI2852" s="2"/>
    </row>
    <row r="2853" spans="1:61" s="3" customFormat="1" ht="99.75" x14ac:dyDescent="0.25">
      <c r="A2853" s="2"/>
      <c r="B2853" s="29" t="s">
        <v>3370</v>
      </c>
      <c r="C2853" s="29" t="s">
        <v>2058</v>
      </c>
      <c r="D2853" s="29" t="s">
        <v>80</v>
      </c>
      <c r="E2853" s="30" t="s">
        <v>3261</v>
      </c>
      <c r="F2853" s="30" t="s">
        <v>3262</v>
      </c>
      <c r="G2853" s="30" t="s">
        <v>89</v>
      </c>
      <c r="H2853" s="30">
        <v>41105002</v>
      </c>
      <c r="I2853" s="30" t="s">
        <v>6278</v>
      </c>
      <c r="J2853" s="30" t="s">
        <v>221</v>
      </c>
      <c r="K2853" s="30" t="s">
        <v>3371</v>
      </c>
      <c r="L2853" s="31" t="s">
        <v>156</v>
      </c>
      <c r="M2853" s="31" t="s">
        <v>157</v>
      </c>
      <c r="N2853" s="31">
        <v>3</v>
      </c>
      <c r="O2853" s="31" t="s">
        <v>611</v>
      </c>
      <c r="P2853" s="31" t="s">
        <v>224</v>
      </c>
      <c r="Q2853" s="40">
        <v>75000000</v>
      </c>
      <c r="R2853" s="40">
        <v>75000000</v>
      </c>
      <c r="S2853" s="31" t="s">
        <v>225</v>
      </c>
      <c r="T2853" s="31" t="s">
        <v>221</v>
      </c>
      <c r="U2853" s="30" t="s">
        <v>3264</v>
      </c>
      <c r="V2853" s="30" t="s">
        <v>3265</v>
      </c>
      <c r="W2853" s="30" t="s">
        <v>3321</v>
      </c>
      <c r="X2853" s="30" t="s">
        <v>1258</v>
      </c>
      <c r="Y2853" s="30" t="s">
        <v>3369</v>
      </c>
      <c r="Z2853" s="30" t="s">
        <v>3267</v>
      </c>
      <c r="AA2853" s="41">
        <v>0</v>
      </c>
      <c r="AB2853" s="41">
        <v>0</v>
      </c>
      <c r="AC2853" s="41">
        <v>0</v>
      </c>
      <c r="AD2853" s="41">
        <v>0</v>
      </c>
      <c r="AE2853" s="41">
        <v>0</v>
      </c>
      <c r="AF2853" s="41">
        <v>0</v>
      </c>
      <c r="AG2853" s="41">
        <v>0</v>
      </c>
      <c r="AH2853" s="41">
        <v>0</v>
      </c>
      <c r="AI2853" s="41">
        <v>75000000</v>
      </c>
      <c r="AJ2853" s="41">
        <v>0</v>
      </c>
      <c r="AK2853" s="41">
        <v>0</v>
      </c>
      <c r="AL2853" s="41">
        <v>0</v>
      </c>
      <c r="AM2853" s="41">
        <v>0</v>
      </c>
      <c r="AN2853" s="41">
        <v>75000000</v>
      </c>
      <c r="AO2853" s="41">
        <v>0</v>
      </c>
      <c r="AP2853" s="41">
        <v>0</v>
      </c>
      <c r="AQ2853" s="41">
        <v>0</v>
      </c>
      <c r="AR2853" s="41">
        <v>0</v>
      </c>
      <c r="AS2853" s="41">
        <v>0</v>
      </c>
      <c r="AT2853" s="41">
        <v>0</v>
      </c>
      <c r="AU2853" s="41">
        <v>0</v>
      </c>
      <c r="AV2853" s="41">
        <v>0</v>
      </c>
      <c r="AW2853" s="41">
        <v>0</v>
      </c>
      <c r="AX2853" s="41">
        <v>0</v>
      </c>
      <c r="AY2853" s="2">
        <v>0</v>
      </c>
      <c r="AZ2853" s="12" t="str">
        <f t="shared" si="396"/>
        <v>OK</v>
      </c>
      <c r="BA2853" s="12" t="str">
        <f t="shared" si="397"/>
        <v>OK</v>
      </c>
      <c r="BB2853" s="6">
        <f t="shared" si="398"/>
        <v>0</v>
      </c>
      <c r="BC2853" s="13">
        <f t="shared" si="399"/>
        <v>75000000</v>
      </c>
      <c r="BD2853" s="13">
        <f t="shared" si="400"/>
        <v>75000000</v>
      </c>
      <c r="BE2853" s="6">
        <f t="shared" si="401"/>
        <v>0</v>
      </c>
      <c r="BF2853" s="6">
        <f t="shared" si="402"/>
        <v>0</v>
      </c>
      <c r="BG2853" s="2"/>
      <c r="BH2853" s="2"/>
      <c r="BI2853" s="2"/>
    </row>
    <row r="2854" spans="1:61" s="3" customFormat="1" ht="99.75" x14ac:dyDescent="0.25">
      <c r="A2854" s="2"/>
      <c r="B2854" s="29" t="s">
        <v>3372</v>
      </c>
      <c r="C2854" s="29" t="s">
        <v>2058</v>
      </c>
      <c r="D2854" s="29" t="s">
        <v>80</v>
      </c>
      <c r="E2854" s="30" t="s">
        <v>3261</v>
      </c>
      <c r="F2854" s="30" t="s">
        <v>3262</v>
      </c>
      <c r="G2854" s="30" t="s">
        <v>89</v>
      </c>
      <c r="H2854" s="30">
        <v>24101602</v>
      </c>
      <c r="I2854" s="30" t="s">
        <v>6278</v>
      </c>
      <c r="J2854" s="30" t="s">
        <v>221</v>
      </c>
      <c r="K2854" s="30" t="s">
        <v>3373</v>
      </c>
      <c r="L2854" s="31" t="s">
        <v>158</v>
      </c>
      <c r="M2854" s="31" t="s">
        <v>158</v>
      </c>
      <c r="N2854" s="31">
        <v>3</v>
      </c>
      <c r="O2854" s="31" t="s">
        <v>611</v>
      </c>
      <c r="P2854" s="31" t="s">
        <v>224</v>
      </c>
      <c r="Q2854" s="40">
        <v>200000000</v>
      </c>
      <c r="R2854" s="40">
        <v>200000000</v>
      </c>
      <c r="S2854" s="31" t="s">
        <v>225</v>
      </c>
      <c r="T2854" s="31" t="s">
        <v>221</v>
      </c>
      <c r="U2854" s="30" t="s">
        <v>3264</v>
      </c>
      <c r="V2854" s="30" t="s">
        <v>3265</v>
      </c>
      <c r="W2854" s="30" t="s">
        <v>3321</v>
      </c>
      <c r="X2854" s="30" t="s">
        <v>1258</v>
      </c>
      <c r="Y2854" s="30" t="s">
        <v>3369</v>
      </c>
      <c r="Z2854" s="30" t="s">
        <v>3267</v>
      </c>
      <c r="AA2854" s="41">
        <v>0</v>
      </c>
      <c r="AB2854" s="41">
        <v>0</v>
      </c>
      <c r="AC2854" s="41">
        <v>0</v>
      </c>
      <c r="AD2854" s="41">
        <v>0</v>
      </c>
      <c r="AE2854" s="41">
        <v>0</v>
      </c>
      <c r="AF2854" s="41">
        <v>0</v>
      </c>
      <c r="AG2854" s="41">
        <v>0</v>
      </c>
      <c r="AH2854" s="41">
        <v>0</v>
      </c>
      <c r="AI2854" s="41">
        <v>0</v>
      </c>
      <c r="AJ2854" s="41">
        <v>0</v>
      </c>
      <c r="AK2854" s="41">
        <v>200000000</v>
      </c>
      <c r="AL2854" s="41">
        <v>0</v>
      </c>
      <c r="AM2854" s="41">
        <v>0</v>
      </c>
      <c r="AN2854" s="41">
        <v>0</v>
      </c>
      <c r="AO2854" s="41">
        <v>0</v>
      </c>
      <c r="AP2854" s="41">
        <v>200000000</v>
      </c>
      <c r="AQ2854" s="41">
        <v>0</v>
      </c>
      <c r="AR2854" s="41">
        <v>0</v>
      </c>
      <c r="AS2854" s="41">
        <v>0</v>
      </c>
      <c r="AT2854" s="41">
        <v>0</v>
      </c>
      <c r="AU2854" s="41">
        <v>0</v>
      </c>
      <c r="AV2854" s="41">
        <v>0</v>
      </c>
      <c r="AW2854" s="41">
        <v>0</v>
      </c>
      <c r="AX2854" s="41">
        <v>0</v>
      </c>
      <c r="AY2854" s="2">
        <v>0</v>
      </c>
      <c r="AZ2854" s="12" t="str">
        <f t="shared" si="396"/>
        <v>OK</v>
      </c>
      <c r="BA2854" s="12" t="str">
        <f t="shared" si="397"/>
        <v>OK</v>
      </c>
      <c r="BB2854" s="6">
        <f t="shared" si="398"/>
        <v>0</v>
      </c>
      <c r="BC2854" s="13">
        <f t="shared" si="399"/>
        <v>200000000</v>
      </c>
      <c r="BD2854" s="13">
        <f t="shared" si="400"/>
        <v>200000000</v>
      </c>
      <c r="BE2854" s="6">
        <f t="shared" si="401"/>
        <v>0</v>
      </c>
      <c r="BF2854" s="6">
        <f t="shared" si="402"/>
        <v>0</v>
      </c>
      <c r="BG2854" s="2"/>
      <c r="BH2854" s="2"/>
      <c r="BI2854" s="2"/>
    </row>
    <row r="2855" spans="1:61" s="3" customFormat="1" ht="99.75" x14ac:dyDescent="0.25">
      <c r="A2855" s="2"/>
      <c r="B2855" s="29" t="s">
        <v>3374</v>
      </c>
      <c r="C2855" s="29" t="s">
        <v>2058</v>
      </c>
      <c r="D2855" s="29" t="s">
        <v>80</v>
      </c>
      <c r="E2855" s="30" t="s">
        <v>3261</v>
      </c>
      <c r="F2855" s="30" t="s">
        <v>3262</v>
      </c>
      <c r="G2855" s="30" t="s">
        <v>89</v>
      </c>
      <c r="H2855" s="30">
        <v>41103900</v>
      </c>
      <c r="I2855" s="30" t="s">
        <v>6278</v>
      </c>
      <c r="J2855" s="30" t="s">
        <v>221</v>
      </c>
      <c r="K2855" s="30" t="s">
        <v>6370</v>
      </c>
      <c r="L2855" s="31" t="s">
        <v>158</v>
      </c>
      <c r="M2855" s="31" t="s">
        <v>158</v>
      </c>
      <c r="N2855" s="31">
        <v>3</v>
      </c>
      <c r="O2855" s="31" t="s">
        <v>611</v>
      </c>
      <c r="P2855" s="31" t="s">
        <v>224</v>
      </c>
      <c r="Q2855" s="40">
        <v>194972000</v>
      </c>
      <c r="R2855" s="40">
        <v>194972000</v>
      </c>
      <c r="S2855" s="31" t="s">
        <v>225</v>
      </c>
      <c r="T2855" s="31" t="s">
        <v>221</v>
      </c>
      <c r="U2855" s="30" t="s">
        <v>3264</v>
      </c>
      <c r="V2855" s="30" t="s">
        <v>3265</v>
      </c>
      <c r="W2855" s="30" t="s">
        <v>3321</v>
      </c>
      <c r="X2855" s="30" t="s">
        <v>1258</v>
      </c>
      <c r="Y2855" s="30" t="s">
        <v>3369</v>
      </c>
      <c r="Z2855" s="30" t="s">
        <v>3267</v>
      </c>
      <c r="AA2855" s="41">
        <v>0</v>
      </c>
      <c r="AB2855" s="41">
        <v>0</v>
      </c>
      <c r="AC2855" s="41">
        <v>0</v>
      </c>
      <c r="AD2855" s="41">
        <v>0</v>
      </c>
      <c r="AE2855" s="41">
        <v>0</v>
      </c>
      <c r="AF2855" s="41">
        <v>0</v>
      </c>
      <c r="AG2855" s="41">
        <v>0</v>
      </c>
      <c r="AH2855" s="41">
        <v>0</v>
      </c>
      <c r="AI2855" s="41">
        <v>0</v>
      </c>
      <c r="AJ2855" s="41">
        <v>0</v>
      </c>
      <c r="AK2855" s="41">
        <v>194972000</v>
      </c>
      <c r="AL2855" s="41">
        <v>0</v>
      </c>
      <c r="AM2855" s="41">
        <v>0</v>
      </c>
      <c r="AN2855" s="41">
        <v>0</v>
      </c>
      <c r="AO2855" s="41">
        <v>0</v>
      </c>
      <c r="AP2855" s="41">
        <v>194972000</v>
      </c>
      <c r="AQ2855" s="41">
        <v>0</v>
      </c>
      <c r="AR2855" s="41">
        <v>0</v>
      </c>
      <c r="AS2855" s="41">
        <v>0</v>
      </c>
      <c r="AT2855" s="41">
        <v>0</v>
      </c>
      <c r="AU2855" s="41">
        <v>0</v>
      </c>
      <c r="AV2855" s="41">
        <v>0</v>
      </c>
      <c r="AW2855" s="41">
        <v>0</v>
      </c>
      <c r="AX2855" s="41">
        <v>0</v>
      </c>
      <c r="AY2855" s="2">
        <v>0</v>
      </c>
      <c r="AZ2855" s="12" t="str">
        <f t="shared" si="396"/>
        <v>OK</v>
      </c>
      <c r="BA2855" s="12" t="str">
        <f t="shared" si="397"/>
        <v>OK</v>
      </c>
      <c r="BB2855" s="6">
        <f t="shared" si="398"/>
        <v>0</v>
      </c>
      <c r="BC2855" s="13">
        <f t="shared" si="399"/>
        <v>194972000</v>
      </c>
      <c r="BD2855" s="13">
        <f t="shared" si="400"/>
        <v>194972000</v>
      </c>
      <c r="BE2855" s="6">
        <f t="shared" si="401"/>
        <v>0</v>
      </c>
      <c r="BF2855" s="6">
        <f t="shared" si="402"/>
        <v>0</v>
      </c>
      <c r="BG2855" s="2"/>
      <c r="BH2855" s="2"/>
      <c r="BI2855" s="2"/>
    </row>
    <row r="2856" spans="1:61" s="3" customFormat="1" ht="99.75" x14ac:dyDescent="0.25">
      <c r="A2856" s="2"/>
      <c r="B2856" s="29" t="s">
        <v>3375</v>
      </c>
      <c r="C2856" s="29" t="s">
        <v>2058</v>
      </c>
      <c r="D2856" s="29" t="s">
        <v>80</v>
      </c>
      <c r="E2856" s="30" t="s">
        <v>3261</v>
      </c>
      <c r="F2856" s="30" t="s">
        <v>3262</v>
      </c>
      <c r="G2856" s="30" t="s">
        <v>89</v>
      </c>
      <c r="H2856" s="30">
        <v>72154402</v>
      </c>
      <c r="I2856" s="30" t="s">
        <v>6278</v>
      </c>
      <c r="J2856" s="30" t="s">
        <v>221</v>
      </c>
      <c r="K2856" s="30" t="s">
        <v>3376</v>
      </c>
      <c r="L2856" s="31" t="s">
        <v>158</v>
      </c>
      <c r="M2856" s="31" t="s">
        <v>158</v>
      </c>
      <c r="N2856" s="31">
        <v>3</v>
      </c>
      <c r="O2856" s="31" t="s">
        <v>611</v>
      </c>
      <c r="P2856" s="31" t="s">
        <v>224</v>
      </c>
      <c r="Q2856" s="40">
        <v>200000000</v>
      </c>
      <c r="R2856" s="40">
        <v>200000000</v>
      </c>
      <c r="S2856" s="31" t="s">
        <v>225</v>
      </c>
      <c r="T2856" s="31" t="s">
        <v>221</v>
      </c>
      <c r="U2856" s="30" t="s">
        <v>3264</v>
      </c>
      <c r="V2856" s="30" t="s">
        <v>3265</v>
      </c>
      <c r="W2856" s="30" t="s">
        <v>3321</v>
      </c>
      <c r="X2856" s="30" t="s">
        <v>229</v>
      </c>
      <c r="Y2856" s="30" t="s">
        <v>624</v>
      </c>
      <c r="Z2856" s="30" t="s">
        <v>3267</v>
      </c>
      <c r="AA2856" s="41">
        <v>0</v>
      </c>
      <c r="AB2856" s="41">
        <v>0</v>
      </c>
      <c r="AC2856" s="41">
        <v>0</v>
      </c>
      <c r="AD2856" s="41">
        <v>0</v>
      </c>
      <c r="AE2856" s="41">
        <v>0</v>
      </c>
      <c r="AF2856" s="41">
        <v>0</v>
      </c>
      <c r="AG2856" s="41">
        <v>0</v>
      </c>
      <c r="AH2856" s="41">
        <v>0</v>
      </c>
      <c r="AI2856" s="41">
        <v>0</v>
      </c>
      <c r="AJ2856" s="41">
        <v>0</v>
      </c>
      <c r="AK2856" s="41">
        <v>200000000</v>
      </c>
      <c r="AL2856" s="41">
        <v>0</v>
      </c>
      <c r="AM2856" s="41">
        <v>0</v>
      </c>
      <c r="AN2856" s="41">
        <v>0</v>
      </c>
      <c r="AO2856" s="41">
        <v>0</v>
      </c>
      <c r="AP2856" s="41">
        <v>200000000</v>
      </c>
      <c r="AQ2856" s="41">
        <v>0</v>
      </c>
      <c r="AR2856" s="41">
        <v>0</v>
      </c>
      <c r="AS2856" s="41">
        <v>0</v>
      </c>
      <c r="AT2856" s="41">
        <v>0</v>
      </c>
      <c r="AU2856" s="41">
        <v>0</v>
      </c>
      <c r="AV2856" s="41">
        <v>0</v>
      </c>
      <c r="AW2856" s="41">
        <v>0</v>
      </c>
      <c r="AX2856" s="41">
        <v>0</v>
      </c>
      <c r="AY2856" s="2">
        <v>0</v>
      </c>
      <c r="AZ2856" s="12" t="str">
        <f t="shared" si="396"/>
        <v>OK</v>
      </c>
      <c r="BA2856" s="12" t="str">
        <f t="shared" si="397"/>
        <v>OK</v>
      </c>
      <c r="BB2856" s="6">
        <f t="shared" si="398"/>
        <v>0</v>
      </c>
      <c r="BC2856" s="13">
        <f t="shared" si="399"/>
        <v>200000000</v>
      </c>
      <c r="BD2856" s="13">
        <f t="shared" si="400"/>
        <v>200000000</v>
      </c>
      <c r="BE2856" s="6">
        <f t="shared" si="401"/>
        <v>0</v>
      </c>
      <c r="BF2856" s="6">
        <f t="shared" si="402"/>
        <v>0</v>
      </c>
      <c r="BG2856" s="2"/>
      <c r="BH2856" s="2"/>
      <c r="BI2856" s="2"/>
    </row>
    <row r="2857" spans="1:61" s="3" customFormat="1" ht="99.75" x14ac:dyDescent="0.25">
      <c r="A2857" s="2"/>
      <c r="B2857" s="29" t="s">
        <v>3377</v>
      </c>
      <c r="C2857" s="29" t="s">
        <v>2058</v>
      </c>
      <c r="D2857" s="29" t="s">
        <v>80</v>
      </c>
      <c r="E2857" s="30" t="s">
        <v>3261</v>
      </c>
      <c r="F2857" s="30" t="s">
        <v>3378</v>
      </c>
      <c r="G2857" s="30" t="s">
        <v>86</v>
      </c>
      <c r="H2857" s="30">
        <v>86101610</v>
      </c>
      <c r="I2857" s="30" t="s">
        <v>6279</v>
      </c>
      <c r="J2857" s="30" t="s">
        <v>221</v>
      </c>
      <c r="K2857" s="30" t="s">
        <v>3379</v>
      </c>
      <c r="L2857" s="31" t="s">
        <v>153</v>
      </c>
      <c r="M2857" s="31" t="s">
        <v>153</v>
      </c>
      <c r="N2857" s="31">
        <v>12</v>
      </c>
      <c r="O2857" s="31" t="s">
        <v>223</v>
      </c>
      <c r="P2857" s="31" t="s">
        <v>224</v>
      </c>
      <c r="Q2857" s="40">
        <v>95150000</v>
      </c>
      <c r="R2857" s="40">
        <v>95150000</v>
      </c>
      <c r="S2857" s="31" t="s">
        <v>225</v>
      </c>
      <c r="T2857" s="31" t="s">
        <v>221</v>
      </c>
      <c r="U2857" s="30" t="s">
        <v>3380</v>
      </c>
      <c r="V2857" s="30" t="s">
        <v>3265</v>
      </c>
      <c r="W2857" s="30" t="s">
        <v>3381</v>
      </c>
      <c r="X2857" s="30" t="s">
        <v>229</v>
      </c>
      <c r="Y2857" s="30" t="s">
        <v>230</v>
      </c>
      <c r="Z2857" s="30" t="s">
        <v>3382</v>
      </c>
      <c r="AA2857" s="41">
        <v>95150000</v>
      </c>
      <c r="AB2857" s="41">
        <v>0</v>
      </c>
      <c r="AC2857" s="41">
        <v>0</v>
      </c>
      <c r="AD2857" s="41">
        <v>8650000</v>
      </c>
      <c r="AE2857" s="41">
        <v>0</v>
      </c>
      <c r="AF2857" s="41">
        <v>8650000</v>
      </c>
      <c r="AG2857" s="41">
        <v>0</v>
      </c>
      <c r="AH2857" s="41">
        <v>8650000</v>
      </c>
      <c r="AI2857" s="41">
        <v>0</v>
      </c>
      <c r="AJ2857" s="41">
        <v>8650000</v>
      </c>
      <c r="AK2857" s="41">
        <v>0</v>
      </c>
      <c r="AL2857" s="41">
        <v>8650000</v>
      </c>
      <c r="AM2857" s="41">
        <v>0</v>
      </c>
      <c r="AN2857" s="41">
        <v>8650000</v>
      </c>
      <c r="AO2857" s="41">
        <v>0</v>
      </c>
      <c r="AP2857" s="41">
        <v>8650000</v>
      </c>
      <c r="AQ2857" s="41">
        <v>0</v>
      </c>
      <c r="AR2857" s="41">
        <v>8650000</v>
      </c>
      <c r="AS2857" s="41">
        <v>0</v>
      </c>
      <c r="AT2857" s="41">
        <v>8650000</v>
      </c>
      <c r="AU2857" s="41">
        <v>0</v>
      </c>
      <c r="AV2857" s="41">
        <v>8650000</v>
      </c>
      <c r="AW2857" s="41">
        <v>0</v>
      </c>
      <c r="AX2857" s="41">
        <v>8650000</v>
      </c>
      <c r="AY2857" s="2">
        <v>0</v>
      </c>
      <c r="AZ2857" s="12" t="str">
        <f t="shared" si="396"/>
        <v>OK</v>
      </c>
      <c r="BA2857" s="12" t="str">
        <f t="shared" si="397"/>
        <v>OK</v>
      </c>
      <c r="BB2857" s="6">
        <f t="shared" si="398"/>
        <v>0</v>
      </c>
      <c r="BC2857" s="13">
        <f t="shared" si="399"/>
        <v>95150000</v>
      </c>
      <c r="BD2857" s="13">
        <f t="shared" si="400"/>
        <v>95150000</v>
      </c>
      <c r="BE2857" s="6">
        <f t="shared" si="401"/>
        <v>0</v>
      </c>
      <c r="BF2857" s="6">
        <f t="shared" si="402"/>
        <v>0</v>
      </c>
      <c r="BG2857" s="2"/>
      <c r="BH2857" s="2"/>
      <c r="BI2857" s="2"/>
    </row>
    <row r="2858" spans="1:61" s="3" customFormat="1" ht="128.25" x14ac:dyDescent="0.25">
      <c r="A2858" s="2"/>
      <c r="B2858" s="29" t="s">
        <v>3383</v>
      </c>
      <c r="C2858" s="29" t="s">
        <v>2058</v>
      </c>
      <c r="D2858" s="29" t="s">
        <v>80</v>
      </c>
      <c r="E2858" s="30" t="s">
        <v>3261</v>
      </c>
      <c r="F2858" s="30" t="s">
        <v>3378</v>
      </c>
      <c r="G2858" s="30" t="s">
        <v>86</v>
      </c>
      <c r="H2858" s="30">
        <v>86101610</v>
      </c>
      <c r="I2858" s="30" t="s">
        <v>6279</v>
      </c>
      <c r="J2858" s="30" t="s">
        <v>221</v>
      </c>
      <c r="K2858" s="30" t="s">
        <v>3384</v>
      </c>
      <c r="L2858" s="31" t="s">
        <v>153</v>
      </c>
      <c r="M2858" s="31" t="s">
        <v>153</v>
      </c>
      <c r="N2858" s="31">
        <v>12</v>
      </c>
      <c r="O2858" s="31" t="s">
        <v>223</v>
      </c>
      <c r="P2858" s="31" t="s">
        <v>224</v>
      </c>
      <c r="Q2858" s="40">
        <v>72600000</v>
      </c>
      <c r="R2858" s="40">
        <v>72600000</v>
      </c>
      <c r="S2858" s="31" t="s">
        <v>225</v>
      </c>
      <c r="T2858" s="31" t="s">
        <v>221</v>
      </c>
      <c r="U2858" s="30" t="s">
        <v>3380</v>
      </c>
      <c r="V2858" s="30" t="s">
        <v>3265</v>
      </c>
      <c r="W2858" s="30" t="s">
        <v>3381</v>
      </c>
      <c r="X2858" s="30" t="s">
        <v>229</v>
      </c>
      <c r="Y2858" s="30" t="s">
        <v>230</v>
      </c>
      <c r="Z2858" s="30" t="s">
        <v>3382</v>
      </c>
      <c r="AA2858" s="41">
        <v>72600000</v>
      </c>
      <c r="AB2858" s="41">
        <v>0</v>
      </c>
      <c r="AC2858" s="41">
        <v>0</v>
      </c>
      <c r="AD2858" s="41">
        <v>6600000</v>
      </c>
      <c r="AE2858" s="41">
        <v>0</v>
      </c>
      <c r="AF2858" s="41">
        <v>6600000</v>
      </c>
      <c r="AG2858" s="41">
        <v>0</v>
      </c>
      <c r="AH2858" s="41">
        <v>6600000</v>
      </c>
      <c r="AI2858" s="41">
        <v>0</v>
      </c>
      <c r="AJ2858" s="41">
        <v>6600000</v>
      </c>
      <c r="AK2858" s="41">
        <v>0</v>
      </c>
      <c r="AL2858" s="41">
        <v>6600000</v>
      </c>
      <c r="AM2858" s="41">
        <v>0</v>
      </c>
      <c r="AN2858" s="41">
        <v>6600000</v>
      </c>
      <c r="AO2858" s="41">
        <v>0</v>
      </c>
      <c r="AP2858" s="41">
        <v>6600000</v>
      </c>
      <c r="AQ2858" s="41">
        <v>0</v>
      </c>
      <c r="AR2858" s="41">
        <v>6600000</v>
      </c>
      <c r="AS2858" s="41">
        <v>0</v>
      </c>
      <c r="AT2858" s="41">
        <v>6600000</v>
      </c>
      <c r="AU2858" s="41">
        <v>0</v>
      </c>
      <c r="AV2858" s="41">
        <v>6600000</v>
      </c>
      <c r="AW2858" s="41">
        <v>0</v>
      </c>
      <c r="AX2858" s="41">
        <v>6600000</v>
      </c>
      <c r="AY2858" s="2">
        <v>0</v>
      </c>
      <c r="AZ2858" s="12" t="str">
        <f t="shared" si="396"/>
        <v>OK</v>
      </c>
      <c r="BA2858" s="12" t="str">
        <f t="shared" si="397"/>
        <v>OK</v>
      </c>
      <c r="BB2858" s="6">
        <f t="shared" si="398"/>
        <v>0</v>
      </c>
      <c r="BC2858" s="13">
        <f t="shared" si="399"/>
        <v>72600000</v>
      </c>
      <c r="BD2858" s="13">
        <f t="shared" si="400"/>
        <v>72600000</v>
      </c>
      <c r="BE2858" s="6">
        <f t="shared" si="401"/>
        <v>0</v>
      </c>
      <c r="BF2858" s="6">
        <f t="shared" si="402"/>
        <v>0</v>
      </c>
      <c r="BG2858" s="2"/>
      <c r="BH2858" s="2"/>
      <c r="BI2858" s="2"/>
    </row>
    <row r="2859" spans="1:61" s="3" customFormat="1" ht="128.25" x14ac:dyDescent="0.25">
      <c r="A2859" s="2"/>
      <c r="B2859" s="29" t="s">
        <v>3385</v>
      </c>
      <c r="C2859" s="29" t="s">
        <v>2058</v>
      </c>
      <c r="D2859" s="29" t="s">
        <v>80</v>
      </c>
      <c r="E2859" s="30" t="s">
        <v>3261</v>
      </c>
      <c r="F2859" s="30" t="s">
        <v>3378</v>
      </c>
      <c r="G2859" s="30" t="s">
        <v>86</v>
      </c>
      <c r="H2859" s="30">
        <v>86101610</v>
      </c>
      <c r="I2859" s="30" t="s">
        <v>6279</v>
      </c>
      <c r="J2859" s="30" t="s">
        <v>221</v>
      </c>
      <c r="K2859" s="30" t="s">
        <v>3384</v>
      </c>
      <c r="L2859" s="31" t="s">
        <v>153</v>
      </c>
      <c r="M2859" s="31" t="s">
        <v>153</v>
      </c>
      <c r="N2859" s="31">
        <v>12</v>
      </c>
      <c r="O2859" s="31" t="s">
        <v>223</v>
      </c>
      <c r="P2859" s="31" t="s">
        <v>224</v>
      </c>
      <c r="Q2859" s="40">
        <v>72600000</v>
      </c>
      <c r="R2859" s="40">
        <v>72600000</v>
      </c>
      <c r="S2859" s="31" t="s">
        <v>225</v>
      </c>
      <c r="T2859" s="31" t="s">
        <v>221</v>
      </c>
      <c r="U2859" s="30" t="s">
        <v>3380</v>
      </c>
      <c r="V2859" s="30" t="s">
        <v>3265</v>
      </c>
      <c r="W2859" s="30" t="s">
        <v>3381</v>
      </c>
      <c r="X2859" s="30" t="s">
        <v>229</v>
      </c>
      <c r="Y2859" s="30" t="s">
        <v>230</v>
      </c>
      <c r="Z2859" s="30" t="s">
        <v>3382</v>
      </c>
      <c r="AA2859" s="41">
        <v>72600000</v>
      </c>
      <c r="AB2859" s="41">
        <v>0</v>
      </c>
      <c r="AC2859" s="41">
        <v>0</v>
      </c>
      <c r="AD2859" s="41">
        <v>6600000</v>
      </c>
      <c r="AE2859" s="41">
        <v>0</v>
      </c>
      <c r="AF2859" s="41">
        <v>6600000</v>
      </c>
      <c r="AG2859" s="41">
        <v>0</v>
      </c>
      <c r="AH2859" s="41">
        <v>6600000</v>
      </c>
      <c r="AI2859" s="41">
        <v>0</v>
      </c>
      <c r="AJ2859" s="41">
        <v>6600000</v>
      </c>
      <c r="AK2859" s="41">
        <v>0</v>
      </c>
      <c r="AL2859" s="41">
        <v>6600000</v>
      </c>
      <c r="AM2859" s="41">
        <v>0</v>
      </c>
      <c r="AN2859" s="41">
        <v>6600000</v>
      </c>
      <c r="AO2859" s="41">
        <v>0</v>
      </c>
      <c r="AP2859" s="41">
        <v>6600000</v>
      </c>
      <c r="AQ2859" s="41">
        <v>0</v>
      </c>
      <c r="AR2859" s="41">
        <v>6600000</v>
      </c>
      <c r="AS2859" s="41">
        <v>0</v>
      </c>
      <c r="AT2859" s="41">
        <v>6600000</v>
      </c>
      <c r="AU2859" s="41">
        <v>0</v>
      </c>
      <c r="AV2859" s="41">
        <v>6600000</v>
      </c>
      <c r="AW2859" s="41">
        <v>0</v>
      </c>
      <c r="AX2859" s="41">
        <v>6600000</v>
      </c>
      <c r="AY2859" s="2">
        <v>0</v>
      </c>
      <c r="AZ2859" s="12" t="str">
        <f t="shared" si="396"/>
        <v>OK</v>
      </c>
      <c r="BA2859" s="12" t="str">
        <f t="shared" si="397"/>
        <v>OK</v>
      </c>
      <c r="BB2859" s="6">
        <f t="shared" si="398"/>
        <v>0</v>
      </c>
      <c r="BC2859" s="13">
        <f t="shared" si="399"/>
        <v>72600000</v>
      </c>
      <c r="BD2859" s="13">
        <f t="shared" si="400"/>
        <v>72600000</v>
      </c>
      <c r="BE2859" s="6">
        <f t="shared" si="401"/>
        <v>0</v>
      </c>
      <c r="BF2859" s="6">
        <f t="shared" si="402"/>
        <v>0</v>
      </c>
      <c r="BG2859" s="2"/>
      <c r="BH2859" s="2"/>
      <c r="BI2859" s="2"/>
    </row>
    <row r="2860" spans="1:61" s="3" customFormat="1" ht="128.25" x14ac:dyDescent="0.25">
      <c r="A2860" s="2"/>
      <c r="B2860" s="29" t="s">
        <v>3386</v>
      </c>
      <c r="C2860" s="29" t="s">
        <v>2058</v>
      </c>
      <c r="D2860" s="29" t="s">
        <v>80</v>
      </c>
      <c r="E2860" s="30" t="s">
        <v>3261</v>
      </c>
      <c r="F2860" s="30" t="s">
        <v>3378</v>
      </c>
      <c r="G2860" s="30" t="s">
        <v>86</v>
      </c>
      <c r="H2860" s="30">
        <v>86101610</v>
      </c>
      <c r="I2860" s="30" t="s">
        <v>6279</v>
      </c>
      <c r="J2860" s="30" t="s">
        <v>221</v>
      </c>
      <c r="K2860" s="30" t="s">
        <v>3384</v>
      </c>
      <c r="L2860" s="31" t="s">
        <v>153</v>
      </c>
      <c r="M2860" s="31" t="s">
        <v>153</v>
      </c>
      <c r="N2860" s="31">
        <v>12</v>
      </c>
      <c r="O2860" s="31" t="s">
        <v>223</v>
      </c>
      <c r="P2860" s="31" t="s">
        <v>224</v>
      </c>
      <c r="Q2860" s="40">
        <v>72600000</v>
      </c>
      <c r="R2860" s="40">
        <v>72600000</v>
      </c>
      <c r="S2860" s="31" t="s">
        <v>225</v>
      </c>
      <c r="T2860" s="31" t="s">
        <v>221</v>
      </c>
      <c r="U2860" s="30" t="s">
        <v>3380</v>
      </c>
      <c r="V2860" s="30" t="s">
        <v>3265</v>
      </c>
      <c r="W2860" s="30" t="s">
        <v>3381</v>
      </c>
      <c r="X2860" s="30" t="s">
        <v>229</v>
      </c>
      <c r="Y2860" s="30" t="s">
        <v>230</v>
      </c>
      <c r="Z2860" s="30" t="s">
        <v>3382</v>
      </c>
      <c r="AA2860" s="41">
        <v>72600000</v>
      </c>
      <c r="AB2860" s="41">
        <v>0</v>
      </c>
      <c r="AC2860" s="41">
        <v>0</v>
      </c>
      <c r="AD2860" s="41">
        <v>6600000</v>
      </c>
      <c r="AE2860" s="41">
        <v>0</v>
      </c>
      <c r="AF2860" s="41">
        <v>6600000</v>
      </c>
      <c r="AG2860" s="41">
        <v>0</v>
      </c>
      <c r="AH2860" s="41">
        <v>6600000</v>
      </c>
      <c r="AI2860" s="41">
        <v>0</v>
      </c>
      <c r="AJ2860" s="41">
        <v>6600000</v>
      </c>
      <c r="AK2860" s="41">
        <v>0</v>
      </c>
      <c r="AL2860" s="41">
        <v>6600000</v>
      </c>
      <c r="AM2860" s="41">
        <v>0</v>
      </c>
      <c r="AN2860" s="41">
        <v>6600000</v>
      </c>
      <c r="AO2860" s="41">
        <v>0</v>
      </c>
      <c r="AP2860" s="41">
        <v>6600000</v>
      </c>
      <c r="AQ2860" s="41">
        <v>0</v>
      </c>
      <c r="AR2860" s="41">
        <v>6600000</v>
      </c>
      <c r="AS2860" s="41">
        <v>0</v>
      </c>
      <c r="AT2860" s="41">
        <v>6600000</v>
      </c>
      <c r="AU2860" s="41">
        <v>0</v>
      </c>
      <c r="AV2860" s="41">
        <v>6600000</v>
      </c>
      <c r="AW2860" s="41">
        <v>0</v>
      </c>
      <c r="AX2860" s="41">
        <v>6600000</v>
      </c>
      <c r="AY2860" s="2">
        <v>0</v>
      </c>
      <c r="AZ2860" s="12" t="str">
        <f t="shared" si="396"/>
        <v>OK</v>
      </c>
      <c r="BA2860" s="12" t="str">
        <f t="shared" si="397"/>
        <v>OK</v>
      </c>
      <c r="BB2860" s="6">
        <f t="shared" si="398"/>
        <v>0</v>
      </c>
      <c r="BC2860" s="13">
        <f t="shared" si="399"/>
        <v>72600000</v>
      </c>
      <c r="BD2860" s="13">
        <f t="shared" si="400"/>
        <v>72600000</v>
      </c>
      <c r="BE2860" s="6">
        <f t="shared" si="401"/>
        <v>0</v>
      </c>
      <c r="BF2860" s="6">
        <f t="shared" si="402"/>
        <v>0</v>
      </c>
      <c r="BG2860" s="2"/>
      <c r="BH2860" s="2"/>
      <c r="BI2860" s="2"/>
    </row>
    <row r="2861" spans="1:61" s="3" customFormat="1" ht="128.25" x14ac:dyDescent="0.25">
      <c r="A2861" s="2"/>
      <c r="B2861" s="29" t="s">
        <v>3387</v>
      </c>
      <c r="C2861" s="29" t="s">
        <v>2058</v>
      </c>
      <c r="D2861" s="29" t="s">
        <v>80</v>
      </c>
      <c r="E2861" s="30" t="s">
        <v>3261</v>
      </c>
      <c r="F2861" s="30" t="s">
        <v>3378</v>
      </c>
      <c r="G2861" s="30" t="s">
        <v>86</v>
      </c>
      <c r="H2861" s="30">
        <v>86101610</v>
      </c>
      <c r="I2861" s="30" t="s">
        <v>6279</v>
      </c>
      <c r="J2861" s="30" t="s">
        <v>221</v>
      </c>
      <c r="K2861" s="30" t="s">
        <v>3384</v>
      </c>
      <c r="L2861" s="31" t="s">
        <v>153</v>
      </c>
      <c r="M2861" s="31" t="s">
        <v>153</v>
      </c>
      <c r="N2861" s="31">
        <v>12</v>
      </c>
      <c r="O2861" s="31" t="s">
        <v>223</v>
      </c>
      <c r="P2861" s="31" t="s">
        <v>224</v>
      </c>
      <c r="Q2861" s="40">
        <v>72600000</v>
      </c>
      <c r="R2861" s="40">
        <v>72600000</v>
      </c>
      <c r="S2861" s="31" t="s">
        <v>225</v>
      </c>
      <c r="T2861" s="31" t="s">
        <v>221</v>
      </c>
      <c r="U2861" s="30" t="s">
        <v>3380</v>
      </c>
      <c r="V2861" s="30" t="s">
        <v>3265</v>
      </c>
      <c r="W2861" s="30" t="s">
        <v>3381</v>
      </c>
      <c r="X2861" s="30" t="s">
        <v>229</v>
      </c>
      <c r="Y2861" s="30" t="s">
        <v>230</v>
      </c>
      <c r="Z2861" s="30" t="s">
        <v>3382</v>
      </c>
      <c r="AA2861" s="41">
        <v>72600000</v>
      </c>
      <c r="AB2861" s="41">
        <v>0</v>
      </c>
      <c r="AC2861" s="41">
        <v>0</v>
      </c>
      <c r="AD2861" s="41">
        <v>6600000</v>
      </c>
      <c r="AE2861" s="41">
        <v>0</v>
      </c>
      <c r="AF2861" s="41">
        <v>6600000</v>
      </c>
      <c r="AG2861" s="41">
        <v>0</v>
      </c>
      <c r="AH2861" s="41">
        <v>6600000</v>
      </c>
      <c r="AI2861" s="41">
        <v>0</v>
      </c>
      <c r="AJ2861" s="41">
        <v>6600000</v>
      </c>
      <c r="AK2861" s="41">
        <v>0</v>
      </c>
      <c r="AL2861" s="41">
        <v>6600000</v>
      </c>
      <c r="AM2861" s="41">
        <v>0</v>
      </c>
      <c r="AN2861" s="41">
        <v>6600000</v>
      </c>
      <c r="AO2861" s="41">
        <v>0</v>
      </c>
      <c r="AP2861" s="41">
        <v>6600000</v>
      </c>
      <c r="AQ2861" s="41">
        <v>0</v>
      </c>
      <c r="AR2861" s="41">
        <v>6600000</v>
      </c>
      <c r="AS2861" s="41">
        <v>0</v>
      </c>
      <c r="AT2861" s="41">
        <v>6600000</v>
      </c>
      <c r="AU2861" s="41">
        <v>0</v>
      </c>
      <c r="AV2861" s="41">
        <v>6600000</v>
      </c>
      <c r="AW2861" s="41">
        <v>0</v>
      </c>
      <c r="AX2861" s="41">
        <v>6600000</v>
      </c>
      <c r="AY2861" s="2">
        <v>0</v>
      </c>
      <c r="AZ2861" s="12" t="str">
        <f t="shared" si="396"/>
        <v>OK</v>
      </c>
      <c r="BA2861" s="12" t="str">
        <f t="shared" si="397"/>
        <v>OK</v>
      </c>
      <c r="BB2861" s="6">
        <f t="shared" si="398"/>
        <v>0</v>
      </c>
      <c r="BC2861" s="13">
        <f t="shared" si="399"/>
        <v>72600000</v>
      </c>
      <c r="BD2861" s="13">
        <f t="shared" si="400"/>
        <v>72600000</v>
      </c>
      <c r="BE2861" s="6">
        <f t="shared" si="401"/>
        <v>0</v>
      </c>
      <c r="BF2861" s="6">
        <f t="shared" si="402"/>
        <v>0</v>
      </c>
      <c r="BG2861" s="2"/>
      <c r="BH2861" s="2"/>
      <c r="BI2861" s="2"/>
    </row>
    <row r="2862" spans="1:61" s="3" customFormat="1" ht="128.25" x14ac:dyDescent="0.25">
      <c r="A2862" s="2"/>
      <c r="B2862" s="29" t="s">
        <v>3388</v>
      </c>
      <c r="C2862" s="29" t="s">
        <v>2058</v>
      </c>
      <c r="D2862" s="29" t="s">
        <v>80</v>
      </c>
      <c r="E2862" s="30" t="s">
        <v>3261</v>
      </c>
      <c r="F2862" s="30" t="s">
        <v>3378</v>
      </c>
      <c r="G2862" s="30" t="s">
        <v>86</v>
      </c>
      <c r="H2862" s="30">
        <v>86101610</v>
      </c>
      <c r="I2862" s="30" t="s">
        <v>6279</v>
      </c>
      <c r="J2862" s="30" t="s">
        <v>221</v>
      </c>
      <c r="K2862" s="30" t="s">
        <v>3384</v>
      </c>
      <c r="L2862" s="31" t="s">
        <v>153</v>
      </c>
      <c r="M2862" s="31" t="s">
        <v>153</v>
      </c>
      <c r="N2862" s="31">
        <v>12</v>
      </c>
      <c r="O2862" s="31" t="s">
        <v>223</v>
      </c>
      <c r="P2862" s="31" t="s">
        <v>224</v>
      </c>
      <c r="Q2862" s="40">
        <v>72600000</v>
      </c>
      <c r="R2862" s="40">
        <v>72600000</v>
      </c>
      <c r="S2862" s="31" t="s">
        <v>225</v>
      </c>
      <c r="T2862" s="31" t="s">
        <v>221</v>
      </c>
      <c r="U2862" s="30" t="s">
        <v>3380</v>
      </c>
      <c r="V2862" s="30" t="s">
        <v>3265</v>
      </c>
      <c r="W2862" s="30" t="s">
        <v>3381</v>
      </c>
      <c r="X2862" s="30" t="s">
        <v>229</v>
      </c>
      <c r="Y2862" s="30" t="s">
        <v>230</v>
      </c>
      <c r="Z2862" s="30" t="s">
        <v>3382</v>
      </c>
      <c r="AA2862" s="41">
        <v>72600000</v>
      </c>
      <c r="AB2862" s="41">
        <v>0</v>
      </c>
      <c r="AC2862" s="41">
        <v>0</v>
      </c>
      <c r="AD2862" s="41">
        <v>6600000</v>
      </c>
      <c r="AE2862" s="41">
        <v>0</v>
      </c>
      <c r="AF2862" s="41">
        <v>6600000</v>
      </c>
      <c r="AG2862" s="41">
        <v>0</v>
      </c>
      <c r="AH2862" s="41">
        <v>6600000</v>
      </c>
      <c r="AI2862" s="41">
        <v>0</v>
      </c>
      <c r="AJ2862" s="41">
        <v>6600000</v>
      </c>
      <c r="AK2862" s="41">
        <v>0</v>
      </c>
      <c r="AL2862" s="41">
        <v>6600000</v>
      </c>
      <c r="AM2862" s="41">
        <v>0</v>
      </c>
      <c r="AN2862" s="41">
        <v>6600000</v>
      </c>
      <c r="AO2862" s="41">
        <v>0</v>
      </c>
      <c r="AP2862" s="41">
        <v>6600000</v>
      </c>
      <c r="AQ2862" s="41">
        <v>0</v>
      </c>
      <c r="AR2862" s="41">
        <v>6600000</v>
      </c>
      <c r="AS2862" s="41">
        <v>0</v>
      </c>
      <c r="AT2862" s="41">
        <v>6600000</v>
      </c>
      <c r="AU2862" s="41">
        <v>0</v>
      </c>
      <c r="AV2862" s="41">
        <v>6600000</v>
      </c>
      <c r="AW2862" s="41">
        <v>0</v>
      </c>
      <c r="AX2862" s="41">
        <v>6600000</v>
      </c>
      <c r="AY2862" s="2">
        <v>0</v>
      </c>
      <c r="AZ2862" s="12" t="str">
        <f t="shared" si="396"/>
        <v>OK</v>
      </c>
      <c r="BA2862" s="12" t="str">
        <f t="shared" si="397"/>
        <v>OK</v>
      </c>
      <c r="BB2862" s="6">
        <f t="shared" si="398"/>
        <v>0</v>
      </c>
      <c r="BC2862" s="13">
        <f t="shared" si="399"/>
        <v>72600000</v>
      </c>
      <c r="BD2862" s="13">
        <f t="shared" si="400"/>
        <v>72600000</v>
      </c>
      <c r="BE2862" s="6">
        <f t="shared" si="401"/>
        <v>0</v>
      </c>
      <c r="BF2862" s="6">
        <f t="shared" si="402"/>
        <v>0</v>
      </c>
      <c r="BG2862" s="2"/>
      <c r="BH2862" s="2"/>
      <c r="BI2862" s="2"/>
    </row>
    <row r="2863" spans="1:61" s="3" customFormat="1" ht="128.25" x14ac:dyDescent="0.25">
      <c r="A2863" s="2"/>
      <c r="B2863" s="29" t="s">
        <v>3389</v>
      </c>
      <c r="C2863" s="29" t="s">
        <v>2058</v>
      </c>
      <c r="D2863" s="29" t="s">
        <v>80</v>
      </c>
      <c r="E2863" s="30" t="s">
        <v>3261</v>
      </c>
      <c r="F2863" s="30" t="s">
        <v>3378</v>
      </c>
      <c r="G2863" s="30" t="s">
        <v>86</v>
      </c>
      <c r="H2863" s="30">
        <v>86101610</v>
      </c>
      <c r="I2863" s="30" t="s">
        <v>6279</v>
      </c>
      <c r="J2863" s="30" t="s">
        <v>221</v>
      </c>
      <c r="K2863" s="30" t="s">
        <v>3390</v>
      </c>
      <c r="L2863" s="31" t="s">
        <v>154</v>
      </c>
      <c r="M2863" s="31" t="s">
        <v>154</v>
      </c>
      <c r="N2863" s="31">
        <v>12</v>
      </c>
      <c r="O2863" s="31" t="s">
        <v>223</v>
      </c>
      <c r="P2863" s="31" t="s">
        <v>224</v>
      </c>
      <c r="Q2863" s="40">
        <v>62700000</v>
      </c>
      <c r="R2863" s="40">
        <v>62700000</v>
      </c>
      <c r="S2863" s="31" t="s">
        <v>225</v>
      </c>
      <c r="T2863" s="31" t="s">
        <v>221</v>
      </c>
      <c r="U2863" s="30" t="s">
        <v>3380</v>
      </c>
      <c r="V2863" s="30" t="s">
        <v>3265</v>
      </c>
      <c r="W2863" s="30" t="s">
        <v>3381</v>
      </c>
      <c r="X2863" s="30" t="s">
        <v>229</v>
      </c>
      <c r="Y2863" s="30" t="s">
        <v>230</v>
      </c>
      <c r="Z2863" s="30" t="s">
        <v>3391</v>
      </c>
      <c r="AA2863" s="41">
        <v>0</v>
      </c>
      <c r="AB2863" s="41">
        <v>0</v>
      </c>
      <c r="AC2863" s="41">
        <v>62700000</v>
      </c>
      <c r="AD2863" s="41">
        <v>0</v>
      </c>
      <c r="AE2863" s="41">
        <v>0</v>
      </c>
      <c r="AF2863" s="41">
        <v>5700000</v>
      </c>
      <c r="AG2863" s="41">
        <v>0</v>
      </c>
      <c r="AH2863" s="41">
        <v>5700000</v>
      </c>
      <c r="AI2863" s="41">
        <v>0</v>
      </c>
      <c r="AJ2863" s="41">
        <v>5700000</v>
      </c>
      <c r="AK2863" s="41">
        <v>0</v>
      </c>
      <c r="AL2863" s="41">
        <v>5700000</v>
      </c>
      <c r="AM2863" s="41">
        <v>0</v>
      </c>
      <c r="AN2863" s="41">
        <v>5700000</v>
      </c>
      <c r="AO2863" s="41">
        <v>0</v>
      </c>
      <c r="AP2863" s="41">
        <v>5700000</v>
      </c>
      <c r="AQ2863" s="41">
        <v>0</v>
      </c>
      <c r="AR2863" s="41">
        <v>5700000</v>
      </c>
      <c r="AS2863" s="41">
        <v>0</v>
      </c>
      <c r="AT2863" s="41">
        <v>5700000</v>
      </c>
      <c r="AU2863" s="41">
        <v>0</v>
      </c>
      <c r="AV2863" s="41">
        <v>5700000</v>
      </c>
      <c r="AW2863" s="41">
        <v>0</v>
      </c>
      <c r="AX2863" s="41">
        <v>11400000</v>
      </c>
      <c r="AY2863" s="2">
        <v>0</v>
      </c>
      <c r="AZ2863" s="12" t="str">
        <f t="shared" si="396"/>
        <v>OK</v>
      </c>
      <c r="BA2863" s="12" t="str">
        <f t="shared" si="397"/>
        <v>OK</v>
      </c>
      <c r="BB2863" s="6">
        <f t="shared" si="398"/>
        <v>0</v>
      </c>
      <c r="BC2863" s="13">
        <f t="shared" si="399"/>
        <v>62700000</v>
      </c>
      <c r="BD2863" s="13">
        <f t="shared" si="400"/>
        <v>62700000</v>
      </c>
      <c r="BE2863" s="6">
        <f t="shared" si="401"/>
        <v>0</v>
      </c>
      <c r="BF2863" s="6">
        <f t="shared" si="402"/>
        <v>0</v>
      </c>
      <c r="BG2863" s="2"/>
      <c r="BH2863" s="2"/>
      <c r="BI2863" s="2"/>
    </row>
    <row r="2864" spans="1:61" s="3" customFormat="1" ht="128.25" x14ac:dyDescent="0.25">
      <c r="A2864" s="2"/>
      <c r="B2864" s="29" t="s">
        <v>3392</v>
      </c>
      <c r="C2864" s="29" t="s">
        <v>2058</v>
      </c>
      <c r="D2864" s="29" t="s">
        <v>80</v>
      </c>
      <c r="E2864" s="30" t="s">
        <v>3261</v>
      </c>
      <c r="F2864" s="30" t="s">
        <v>3378</v>
      </c>
      <c r="G2864" s="30" t="s">
        <v>86</v>
      </c>
      <c r="H2864" s="30">
        <v>86101610</v>
      </c>
      <c r="I2864" s="30" t="s">
        <v>6279</v>
      </c>
      <c r="J2864" s="30" t="s">
        <v>221</v>
      </c>
      <c r="K2864" s="30" t="s">
        <v>3390</v>
      </c>
      <c r="L2864" s="31" t="s">
        <v>154</v>
      </c>
      <c r="M2864" s="31" t="s">
        <v>154</v>
      </c>
      <c r="N2864" s="31">
        <v>12</v>
      </c>
      <c r="O2864" s="31" t="s">
        <v>223</v>
      </c>
      <c r="P2864" s="31" t="s">
        <v>224</v>
      </c>
      <c r="Q2864" s="40">
        <v>62700000</v>
      </c>
      <c r="R2864" s="40">
        <v>62700000</v>
      </c>
      <c r="S2864" s="31" t="s">
        <v>225</v>
      </c>
      <c r="T2864" s="31" t="s">
        <v>221</v>
      </c>
      <c r="U2864" s="30" t="s">
        <v>3380</v>
      </c>
      <c r="V2864" s="30" t="s">
        <v>3265</v>
      </c>
      <c r="W2864" s="30" t="s">
        <v>3381</v>
      </c>
      <c r="X2864" s="30" t="s">
        <v>229</v>
      </c>
      <c r="Y2864" s="30" t="s">
        <v>230</v>
      </c>
      <c r="Z2864" s="30" t="s">
        <v>3391</v>
      </c>
      <c r="AA2864" s="41">
        <v>0</v>
      </c>
      <c r="AB2864" s="41">
        <v>0</v>
      </c>
      <c r="AC2864" s="41">
        <v>62700000</v>
      </c>
      <c r="AD2864" s="41">
        <v>0</v>
      </c>
      <c r="AE2864" s="41">
        <v>0</v>
      </c>
      <c r="AF2864" s="41">
        <v>5700000</v>
      </c>
      <c r="AG2864" s="41">
        <v>0</v>
      </c>
      <c r="AH2864" s="41">
        <v>5700000</v>
      </c>
      <c r="AI2864" s="41">
        <v>0</v>
      </c>
      <c r="AJ2864" s="41">
        <v>5700000</v>
      </c>
      <c r="AK2864" s="41">
        <v>0</v>
      </c>
      <c r="AL2864" s="41">
        <v>5700000</v>
      </c>
      <c r="AM2864" s="41">
        <v>0</v>
      </c>
      <c r="AN2864" s="41">
        <v>5700000</v>
      </c>
      <c r="AO2864" s="41">
        <v>0</v>
      </c>
      <c r="AP2864" s="41">
        <v>5700000</v>
      </c>
      <c r="AQ2864" s="41">
        <v>0</v>
      </c>
      <c r="AR2864" s="41">
        <v>5700000</v>
      </c>
      <c r="AS2864" s="41">
        <v>0</v>
      </c>
      <c r="AT2864" s="41">
        <v>5700000</v>
      </c>
      <c r="AU2864" s="41">
        <v>0</v>
      </c>
      <c r="AV2864" s="41">
        <v>5700000</v>
      </c>
      <c r="AW2864" s="41">
        <v>0</v>
      </c>
      <c r="AX2864" s="41">
        <v>11400000</v>
      </c>
      <c r="AY2864" s="2">
        <v>0</v>
      </c>
      <c r="AZ2864" s="12" t="str">
        <f t="shared" si="396"/>
        <v>OK</v>
      </c>
      <c r="BA2864" s="12" t="str">
        <f t="shared" si="397"/>
        <v>OK</v>
      </c>
      <c r="BB2864" s="6">
        <f t="shared" si="398"/>
        <v>0</v>
      </c>
      <c r="BC2864" s="13">
        <f t="shared" si="399"/>
        <v>62700000</v>
      </c>
      <c r="BD2864" s="13">
        <f t="shared" si="400"/>
        <v>62700000</v>
      </c>
      <c r="BE2864" s="6">
        <f t="shared" si="401"/>
        <v>0</v>
      </c>
      <c r="BF2864" s="6">
        <f t="shared" si="402"/>
        <v>0</v>
      </c>
      <c r="BG2864" s="2"/>
      <c r="BH2864" s="2"/>
      <c r="BI2864" s="2"/>
    </row>
    <row r="2865" spans="1:61" s="3" customFormat="1" ht="128.25" x14ac:dyDescent="0.25">
      <c r="A2865" s="2"/>
      <c r="B2865" s="29" t="s">
        <v>3393</v>
      </c>
      <c r="C2865" s="29" t="s">
        <v>2058</v>
      </c>
      <c r="D2865" s="29" t="s">
        <v>80</v>
      </c>
      <c r="E2865" s="30" t="s">
        <v>3261</v>
      </c>
      <c r="F2865" s="30" t="s">
        <v>3378</v>
      </c>
      <c r="G2865" s="30" t="s">
        <v>86</v>
      </c>
      <c r="H2865" s="30">
        <v>86101610</v>
      </c>
      <c r="I2865" s="30" t="s">
        <v>6279</v>
      </c>
      <c r="J2865" s="30" t="s">
        <v>221</v>
      </c>
      <c r="K2865" s="30" t="s">
        <v>3390</v>
      </c>
      <c r="L2865" s="31" t="s">
        <v>154</v>
      </c>
      <c r="M2865" s="31" t="s">
        <v>154</v>
      </c>
      <c r="N2865" s="31">
        <v>12</v>
      </c>
      <c r="O2865" s="31" t="s">
        <v>223</v>
      </c>
      <c r="P2865" s="31" t="s">
        <v>224</v>
      </c>
      <c r="Q2865" s="40">
        <v>62700000</v>
      </c>
      <c r="R2865" s="40">
        <v>62700000</v>
      </c>
      <c r="S2865" s="31" t="s">
        <v>225</v>
      </c>
      <c r="T2865" s="31" t="s">
        <v>221</v>
      </c>
      <c r="U2865" s="30" t="s">
        <v>3380</v>
      </c>
      <c r="V2865" s="30" t="s">
        <v>3265</v>
      </c>
      <c r="W2865" s="30" t="s">
        <v>3381</v>
      </c>
      <c r="X2865" s="30" t="s">
        <v>229</v>
      </c>
      <c r="Y2865" s="30" t="s">
        <v>230</v>
      </c>
      <c r="Z2865" s="30" t="s">
        <v>3391</v>
      </c>
      <c r="AA2865" s="41">
        <v>0</v>
      </c>
      <c r="AB2865" s="41">
        <v>0</v>
      </c>
      <c r="AC2865" s="41">
        <v>62700000</v>
      </c>
      <c r="AD2865" s="41">
        <v>0</v>
      </c>
      <c r="AE2865" s="41">
        <v>0</v>
      </c>
      <c r="AF2865" s="41">
        <v>5700000</v>
      </c>
      <c r="AG2865" s="41">
        <v>0</v>
      </c>
      <c r="AH2865" s="41">
        <v>5700000</v>
      </c>
      <c r="AI2865" s="41">
        <v>0</v>
      </c>
      <c r="AJ2865" s="41">
        <v>5700000</v>
      </c>
      <c r="AK2865" s="41">
        <v>0</v>
      </c>
      <c r="AL2865" s="41">
        <v>5700000</v>
      </c>
      <c r="AM2865" s="41">
        <v>0</v>
      </c>
      <c r="AN2865" s="41">
        <v>5700000</v>
      </c>
      <c r="AO2865" s="41">
        <v>0</v>
      </c>
      <c r="AP2865" s="41">
        <v>5700000</v>
      </c>
      <c r="AQ2865" s="41">
        <v>0</v>
      </c>
      <c r="AR2865" s="41">
        <v>5700000</v>
      </c>
      <c r="AS2865" s="41">
        <v>0</v>
      </c>
      <c r="AT2865" s="41">
        <v>5700000</v>
      </c>
      <c r="AU2865" s="41">
        <v>0</v>
      </c>
      <c r="AV2865" s="41">
        <v>5700000</v>
      </c>
      <c r="AW2865" s="41">
        <v>0</v>
      </c>
      <c r="AX2865" s="41">
        <v>11400000</v>
      </c>
      <c r="AY2865" s="2">
        <v>0</v>
      </c>
      <c r="AZ2865" s="12" t="str">
        <f t="shared" si="396"/>
        <v>OK</v>
      </c>
      <c r="BA2865" s="12" t="str">
        <f t="shared" si="397"/>
        <v>OK</v>
      </c>
      <c r="BB2865" s="6">
        <f t="shared" si="398"/>
        <v>0</v>
      </c>
      <c r="BC2865" s="13">
        <f t="shared" si="399"/>
        <v>62700000</v>
      </c>
      <c r="BD2865" s="13">
        <f t="shared" si="400"/>
        <v>62700000</v>
      </c>
      <c r="BE2865" s="6">
        <f t="shared" si="401"/>
        <v>0</v>
      </c>
      <c r="BF2865" s="6">
        <f t="shared" si="402"/>
        <v>0</v>
      </c>
      <c r="BG2865" s="2"/>
      <c r="BH2865" s="2"/>
      <c r="BI2865" s="2"/>
    </row>
    <row r="2866" spans="1:61" s="3" customFormat="1" ht="128.25" x14ac:dyDescent="0.25">
      <c r="A2866" s="2"/>
      <c r="B2866" s="29" t="s">
        <v>3394</v>
      </c>
      <c r="C2866" s="29" t="s">
        <v>2058</v>
      </c>
      <c r="D2866" s="29" t="s">
        <v>80</v>
      </c>
      <c r="E2866" s="30" t="s">
        <v>3261</v>
      </c>
      <c r="F2866" s="30" t="s">
        <v>3378</v>
      </c>
      <c r="G2866" s="30" t="s">
        <v>86</v>
      </c>
      <c r="H2866" s="30">
        <v>86101610</v>
      </c>
      <c r="I2866" s="30" t="s">
        <v>6279</v>
      </c>
      <c r="J2866" s="30" t="s">
        <v>221</v>
      </c>
      <c r="K2866" s="30" t="s">
        <v>3390</v>
      </c>
      <c r="L2866" s="31" t="s">
        <v>154</v>
      </c>
      <c r="M2866" s="31" t="s">
        <v>154</v>
      </c>
      <c r="N2866" s="31">
        <v>12</v>
      </c>
      <c r="O2866" s="31" t="s">
        <v>223</v>
      </c>
      <c r="P2866" s="31" t="s">
        <v>224</v>
      </c>
      <c r="Q2866" s="40">
        <v>62700000</v>
      </c>
      <c r="R2866" s="40">
        <v>62700000</v>
      </c>
      <c r="S2866" s="31" t="s">
        <v>225</v>
      </c>
      <c r="T2866" s="31" t="s">
        <v>221</v>
      </c>
      <c r="U2866" s="30" t="s">
        <v>3380</v>
      </c>
      <c r="V2866" s="30" t="s">
        <v>3265</v>
      </c>
      <c r="W2866" s="30" t="s">
        <v>3381</v>
      </c>
      <c r="X2866" s="30" t="s">
        <v>229</v>
      </c>
      <c r="Y2866" s="30" t="s">
        <v>230</v>
      </c>
      <c r="Z2866" s="30" t="s">
        <v>3391</v>
      </c>
      <c r="AA2866" s="41">
        <v>0</v>
      </c>
      <c r="AB2866" s="41">
        <v>0</v>
      </c>
      <c r="AC2866" s="41">
        <v>62700000</v>
      </c>
      <c r="AD2866" s="41">
        <v>0</v>
      </c>
      <c r="AE2866" s="41">
        <v>0</v>
      </c>
      <c r="AF2866" s="41">
        <v>5700000</v>
      </c>
      <c r="AG2866" s="41">
        <v>0</v>
      </c>
      <c r="AH2866" s="41">
        <v>5700000</v>
      </c>
      <c r="AI2866" s="41">
        <v>0</v>
      </c>
      <c r="AJ2866" s="41">
        <v>5700000</v>
      </c>
      <c r="AK2866" s="41">
        <v>0</v>
      </c>
      <c r="AL2866" s="41">
        <v>5700000</v>
      </c>
      <c r="AM2866" s="41">
        <v>0</v>
      </c>
      <c r="AN2866" s="41">
        <v>5700000</v>
      </c>
      <c r="AO2866" s="41">
        <v>0</v>
      </c>
      <c r="AP2866" s="41">
        <v>5700000</v>
      </c>
      <c r="AQ2866" s="41">
        <v>0</v>
      </c>
      <c r="AR2866" s="41">
        <v>5700000</v>
      </c>
      <c r="AS2866" s="41">
        <v>0</v>
      </c>
      <c r="AT2866" s="41">
        <v>5700000</v>
      </c>
      <c r="AU2866" s="41">
        <v>0</v>
      </c>
      <c r="AV2866" s="41">
        <v>5700000</v>
      </c>
      <c r="AW2866" s="41">
        <v>0</v>
      </c>
      <c r="AX2866" s="41">
        <v>11400000</v>
      </c>
      <c r="AY2866" s="2">
        <v>0</v>
      </c>
      <c r="AZ2866" s="12" t="str">
        <f t="shared" si="396"/>
        <v>OK</v>
      </c>
      <c r="BA2866" s="12" t="str">
        <f t="shared" si="397"/>
        <v>OK</v>
      </c>
      <c r="BB2866" s="6">
        <f t="shared" si="398"/>
        <v>0</v>
      </c>
      <c r="BC2866" s="13">
        <f t="shared" si="399"/>
        <v>62700000</v>
      </c>
      <c r="BD2866" s="13">
        <f t="shared" si="400"/>
        <v>62700000</v>
      </c>
      <c r="BE2866" s="6">
        <f t="shared" si="401"/>
        <v>0</v>
      </c>
      <c r="BF2866" s="6">
        <f t="shared" si="402"/>
        <v>0</v>
      </c>
      <c r="BG2866" s="2"/>
      <c r="BH2866" s="2"/>
      <c r="BI2866" s="2"/>
    </row>
    <row r="2867" spans="1:61" s="3" customFormat="1" ht="128.25" x14ac:dyDescent="0.25">
      <c r="A2867" s="2"/>
      <c r="B2867" s="29" t="s">
        <v>3395</v>
      </c>
      <c r="C2867" s="29" t="s">
        <v>2058</v>
      </c>
      <c r="D2867" s="29" t="s">
        <v>80</v>
      </c>
      <c r="E2867" s="30" t="s">
        <v>3261</v>
      </c>
      <c r="F2867" s="30" t="s">
        <v>3378</v>
      </c>
      <c r="G2867" s="30" t="s">
        <v>86</v>
      </c>
      <c r="H2867" s="30">
        <v>86101610</v>
      </c>
      <c r="I2867" s="30" t="s">
        <v>6279</v>
      </c>
      <c r="J2867" s="30" t="s">
        <v>221</v>
      </c>
      <c r="K2867" s="30" t="s">
        <v>3390</v>
      </c>
      <c r="L2867" s="31" t="s">
        <v>154</v>
      </c>
      <c r="M2867" s="31" t="s">
        <v>154</v>
      </c>
      <c r="N2867" s="31">
        <v>12</v>
      </c>
      <c r="O2867" s="31" t="s">
        <v>223</v>
      </c>
      <c r="P2867" s="31" t="s">
        <v>224</v>
      </c>
      <c r="Q2867" s="40">
        <v>62700000</v>
      </c>
      <c r="R2867" s="40">
        <v>62700000</v>
      </c>
      <c r="S2867" s="31" t="s">
        <v>225</v>
      </c>
      <c r="T2867" s="31" t="s">
        <v>221</v>
      </c>
      <c r="U2867" s="30" t="s">
        <v>3380</v>
      </c>
      <c r="V2867" s="30" t="s">
        <v>3265</v>
      </c>
      <c r="W2867" s="30" t="s">
        <v>3381</v>
      </c>
      <c r="X2867" s="30" t="s">
        <v>229</v>
      </c>
      <c r="Y2867" s="30" t="s">
        <v>230</v>
      </c>
      <c r="Z2867" s="30" t="s">
        <v>3391</v>
      </c>
      <c r="AA2867" s="41">
        <v>0</v>
      </c>
      <c r="AB2867" s="41">
        <v>0</v>
      </c>
      <c r="AC2867" s="41">
        <v>62700000</v>
      </c>
      <c r="AD2867" s="41">
        <v>0</v>
      </c>
      <c r="AE2867" s="41">
        <v>0</v>
      </c>
      <c r="AF2867" s="41">
        <v>5700000</v>
      </c>
      <c r="AG2867" s="41">
        <v>0</v>
      </c>
      <c r="AH2867" s="41">
        <v>5700000</v>
      </c>
      <c r="AI2867" s="41">
        <v>0</v>
      </c>
      <c r="AJ2867" s="41">
        <v>5700000</v>
      </c>
      <c r="AK2867" s="41">
        <v>0</v>
      </c>
      <c r="AL2867" s="41">
        <v>5700000</v>
      </c>
      <c r="AM2867" s="41">
        <v>0</v>
      </c>
      <c r="AN2867" s="41">
        <v>5700000</v>
      </c>
      <c r="AO2867" s="41">
        <v>0</v>
      </c>
      <c r="AP2867" s="41">
        <v>5700000</v>
      </c>
      <c r="AQ2867" s="41">
        <v>0</v>
      </c>
      <c r="AR2867" s="41">
        <v>5700000</v>
      </c>
      <c r="AS2867" s="41">
        <v>0</v>
      </c>
      <c r="AT2867" s="41">
        <v>5700000</v>
      </c>
      <c r="AU2867" s="41">
        <v>0</v>
      </c>
      <c r="AV2867" s="41">
        <v>5700000</v>
      </c>
      <c r="AW2867" s="41">
        <v>0</v>
      </c>
      <c r="AX2867" s="41">
        <v>11400000</v>
      </c>
      <c r="AY2867" s="2">
        <v>0</v>
      </c>
      <c r="AZ2867" s="12" t="str">
        <f t="shared" si="396"/>
        <v>OK</v>
      </c>
      <c r="BA2867" s="12" t="str">
        <f t="shared" si="397"/>
        <v>OK</v>
      </c>
      <c r="BB2867" s="6">
        <f t="shared" si="398"/>
        <v>0</v>
      </c>
      <c r="BC2867" s="13">
        <f t="shared" si="399"/>
        <v>62700000</v>
      </c>
      <c r="BD2867" s="13">
        <f t="shared" si="400"/>
        <v>62700000</v>
      </c>
      <c r="BE2867" s="6">
        <f t="shared" si="401"/>
        <v>0</v>
      </c>
      <c r="BF2867" s="6">
        <f t="shared" si="402"/>
        <v>0</v>
      </c>
      <c r="BG2867" s="2"/>
      <c r="BH2867" s="2"/>
      <c r="BI2867" s="2"/>
    </row>
    <row r="2868" spans="1:61" s="3" customFormat="1" ht="128.25" x14ac:dyDescent="0.25">
      <c r="A2868" s="2"/>
      <c r="B2868" s="29" t="s">
        <v>3396</v>
      </c>
      <c r="C2868" s="29" t="s">
        <v>2058</v>
      </c>
      <c r="D2868" s="29" t="s">
        <v>80</v>
      </c>
      <c r="E2868" s="30" t="s">
        <v>3261</v>
      </c>
      <c r="F2868" s="30" t="s">
        <v>3378</v>
      </c>
      <c r="G2868" s="30" t="s">
        <v>86</v>
      </c>
      <c r="H2868" s="30">
        <v>86101610</v>
      </c>
      <c r="I2868" s="30" t="s">
        <v>6279</v>
      </c>
      <c r="J2868" s="30" t="s">
        <v>221</v>
      </c>
      <c r="K2868" s="30" t="s">
        <v>3390</v>
      </c>
      <c r="L2868" s="31" t="s">
        <v>154</v>
      </c>
      <c r="M2868" s="31" t="s">
        <v>154</v>
      </c>
      <c r="N2868" s="31">
        <v>12</v>
      </c>
      <c r="O2868" s="31" t="s">
        <v>223</v>
      </c>
      <c r="P2868" s="31" t="s">
        <v>224</v>
      </c>
      <c r="Q2868" s="40">
        <v>62700000</v>
      </c>
      <c r="R2868" s="40">
        <v>62700000</v>
      </c>
      <c r="S2868" s="31" t="s">
        <v>225</v>
      </c>
      <c r="T2868" s="31" t="s">
        <v>221</v>
      </c>
      <c r="U2868" s="30" t="s">
        <v>3380</v>
      </c>
      <c r="V2868" s="30" t="s">
        <v>3265</v>
      </c>
      <c r="W2868" s="30" t="s">
        <v>3381</v>
      </c>
      <c r="X2868" s="30" t="s">
        <v>229</v>
      </c>
      <c r="Y2868" s="30" t="s">
        <v>230</v>
      </c>
      <c r="Z2868" s="30" t="s">
        <v>3391</v>
      </c>
      <c r="AA2868" s="41">
        <v>0</v>
      </c>
      <c r="AB2868" s="41">
        <v>0</v>
      </c>
      <c r="AC2868" s="41">
        <v>62700000</v>
      </c>
      <c r="AD2868" s="41">
        <v>0</v>
      </c>
      <c r="AE2868" s="41">
        <v>0</v>
      </c>
      <c r="AF2868" s="41">
        <v>5700000</v>
      </c>
      <c r="AG2868" s="41">
        <v>0</v>
      </c>
      <c r="AH2868" s="41">
        <v>5700000</v>
      </c>
      <c r="AI2868" s="41">
        <v>0</v>
      </c>
      <c r="AJ2868" s="41">
        <v>5700000</v>
      </c>
      <c r="AK2868" s="41">
        <v>0</v>
      </c>
      <c r="AL2868" s="41">
        <v>5700000</v>
      </c>
      <c r="AM2868" s="41">
        <v>0</v>
      </c>
      <c r="AN2868" s="41">
        <v>5700000</v>
      </c>
      <c r="AO2868" s="41">
        <v>0</v>
      </c>
      <c r="AP2868" s="41">
        <v>5700000</v>
      </c>
      <c r="AQ2868" s="41">
        <v>0</v>
      </c>
      <c r="AR2868" s="41">
        <v>5700000</v>
      </c>
      <c r="AS2868" s="41">
        <v>0</v>
      </c>
      <c r="AT2868" s="41">
        <v>5700000</v>
      </c>
      <c r="AU2868" s="41">
        <v>0</v>
      </c>
      <c r="AV2868" s="41">
        <v>5700000</v>
      </c>
      <c r="AW2868" s="41">
        <v>0</v>
      </c>
      <c r="AX2868" s="41">
        <v>11400000</v>
      </c>
      <c r="AY2868" s="2">
        <v>0</v>
      </c>
      <c r="AZ2868" s="12" t="str">
        <f t="shared" si="396"/>
        <v>OK</v>
      </c>
      <c r="BA2868" s="12" t="str">
        <f t="shared" si="397"/>
        <v>OK</v>
      </c>
      <c r="BB2868" s="6">
        <f t="shared" si="398"/>
        <v>0</v>
      </c>
      <c r="BC2868" s="13">
        <f t="shared" si="399"/>
        <v>62700000</v>
      </c>
      <c r="BD2868" s="13">
        <f t="shared" si="400"/>
        <v>62700000</v>
      </c>
      <c r="BE2868" s="6">
        <f t="shared" si="401"/>
        <v>0</v>
      </c>
      <c r="BF2868" s="6">
        <f t="shared" si="402"/>
        <v>0</v>
      </c>
      <c r="BG2868" s="2"/>
      <c r="BH2868" s="2"/>
      <c r="BI2868" s="2"/>
    </row>
    <row r="2869" spans="1:61" s="3" customFormat="1" ht="128.25" x14ac:dyDescent="0.25">
      <c r="A2869" s="2"/>
      <c r="B2869" s="29" t="s">
        <v>3397</v>
      </c>
      <c r="C2869" s="29" t="s">
        <v>2058</v>
      </c>
      <c r="D2869" s="29" t="s">
        <v>80</v>
      </c>
      <c r="E2869" s="30" t="s">
        <v>3261</v>
      </c>
      <c r="F2869" s="30" t="s">
        <v>3378</v>
      </c>
      <c r="G2869" s="30" t="s">
        <v>86</v>
      </c>
      <c r="H2869" s="30">
        <v>86101610</v>
      </c>
      <c r="I2869" s="30" t="s">
        <v>6279</v>
      </c>
      <c r="J2869" s="30" t="s">
        <v>221</v>
      </c>
      <c r="K2869" s="30" t="s">
        <v>3390</v>
      </c>
      <c r="L2869" s="31" t="s">
        <v>154</v>
      </c>
      <c r="M2869" s="31" t="s">
        <v>154</v>
      </c>
      <c r="N2869" s="31">
        <v>12</v>
      </c>
      <c r="O2869" s="31" t="s">
        <v>223</v>
      </c>
      <c r="P2869" s="31" t="s">
        <v>224</v>
      </c>
      <c r="Q2869" s="40">
        <v>62700000</v>
      </c>
      <c r="R2869" s="40">
        <v>62700000</v>
      </c>
      <c r="S2869" s="31" t="s">
        <v>225</v>
      </c>
      <c r="T2869" s="31" t="s">
        <v>221</v>
      </c>
      <c r="U2869" s="30" t="s">
        <v>3380</v>
      </c>
      <c r="V2869" s="30" t="s">
        <v>3265</v>
      </c>
      <c r="W2869" s="30" t="s">
        <v>3381</v>
      </c>
      <c r="X2869" s="30" t="s">
        <v>229</v>
      </c>
      <c r="Y2869" s="30" t="s">
        <v>230</v>
      </c>
      <c r="Z2869" s="30" t="s">
        <v>3391</v>
      </c>
      <c r="AA2869" s="41">
        <v>0</v>
      </c>
      <c r="AB2869" s="41">
        <v>0</v>
      </c>
      <c r="AC2869" s="41">
        <v>62700000</v>
      </c>
      <c r="AD2869" s="41">
        <v>0</v>
      </c>
      <c r="AE2869" s="41">
        <v>0</v>
      </c>
      <c r="AF2869" s="41">
        <v>5700000</v>
      </c>
      <c r="AG2869" s="41">
        <v>0</v>
      </c>
      <c r="AH2869" s="41">
        <v>5700000</v>
      </c>
      <c r="AI2869" s="41">
        <v>0</v>
      </c>
      <c r="AJ2869" s="41">
        <v>5700000</v>
      </c>
      <c r="AK2869" s="41">
        <v>0</v>
      </c>
      <c r="AL2869" s="41">
        <v>5700000</v>
      </c>
      <c r="AM2869" s="41">
        <v>0</v>
      </c>
      <c r="AN2869" s="41">
        <v>5700000</v>
      </c>
      <c r="AO2869" s="41">
        <v>0</v>
      </c>
      <c r="AP2869" s="41">
        <v>5700000</v>
      </c>
      <c r="AQ2869" s="41">
        <v>0</v>
      </c>
      <c r="AR2869" s="41">
        <v>5700000</v>
      </c>
      <c r="AS2869" s="41">
        <v>0</v>
      </c>
      <c r="AT2869" s="41">
        <v>5700000</v>
      </c>
      <c r="AU2869" s="41">
        <v>0</v>
      </c>
      <c r="AV2869" s="41">
        <v>5700000</v>
      </c>
      <c r="AW2869" s="41">
        <v>0</v>
      </c>
      <c r="AX2869" s="41">
        <v>11400000</v>
      </c>
      <c r="AY2869" s="2">
        <v>0</v>
      </c>
      <c r="AZ2869" s="12" t="str">
        <f t="shared" si="396"/>
        <v>OK</v>
      </c>
      <c r="BA2869" s="12" t="str">
        <f t="shared" si="397"/>
        <v>OK</v>
      </c>
      <c r="BB2869" s="6">
        <f t="shared" si="398"/>
        <v>0</v>
      </c>
      <c r="BC2869" s="13">
        <f t="shared" si="399"/>
        <v>62700000</v>
      </c>
      <c r="BD2869" s="13">
        <f t="shared" si="400"/>
        <v>62700000</v>
      </c>
      <c r="BE2869" s="6">
        <f t="shared" si="401"/>
        <v>0</v>
      </c>
      <c r="BF2869" s="6">
        <f t="shared" si="402"/>
        <v>0</v>
      </c>
      <c r="BG2869" s="2"/>
      <c r="BH2869" s="2"/>
      <c r="BI2869" s="2"/>
    </row>
    <row r="2870" spans="1:61" s="3" customFormat="1" ht="128.25" x14ac:dyDescent="0.25">
      <c r="A2870" s="2"/>
      <c r="B2870" s="29" t="s">
        <v>3398</v>
      </c>
      <c r="C2870" s="29" t="s">
        <v>2058</v>
      </c>
      <c r="D2870" s="29" t="s">
        <v>80</v>
      </c>
      <c r="E2870" s="30" t="s">
        <v>3261</v>
      </c>
      <c r="F2870" s="30" t="s">
        <v>3378</v>
      </c>
      <c r="G2870" s="30" t="s">
        <v>86</v>
      </c>
      <c r="H2870" s="30">
        <v>86101610</v>
      </c>
      <c r="I2870" s="30" t="s">
        <v>6279</v>
      </c>
      <c r="J2870" s="30" t="s">
        <v>221</v>
      </c>
      <c r="K2870" s="30" t="s">
        <v>3390</v>
      </c>
      <c r="L2870" s="31" t="s">
        <v>154</v>
      </c>
      <c r="M2870" s="31" t="s">
        <v>154</v>
      </c>
      <c r="N2870" s="31">
        <v>12</v>
      </c>
      <c r="O2870" s="31" t="s">
        <v>223</v>
      </c>
      <c r="P2870" s="31" t="s">
        <v>224</v>
      </c>
      <c r="Q2870" s="40">
        <v>62700000</v>
      </c>
      <c r="R2870" s="40">
        <v>62700000</v>
      </c>
      <c r="S2870" s="31" t="s">
        <v>225</v>
      </c>
      <c r="T2870" s="31" t="s">
        <v>221</v>
      </c>
      <c r="U2870" s="30" t="s">
        <v>3380</v>
      </c>
      <c r="V2870" s="30" t="s">
        <v>3265</v>
      </c>
      <c r="W2870" s="30" t="s">
        <v>3381</v>
      </c>
      <c r="X2870" s="30" t="s">
        <v>229</v>
      </c>
      <c r="Y2870" s="30" t="s">
        <v>230</v>
      </c>
      <c r="Z2870" s="30" t="s">
        <v>3391</v>
      </c>
      <c r="AA2870" s="41">
        <v>0</v>
      </c>
      <c r="AB2870" s="41">
        <v>0</v>
      </c>
      <c r="AC2870" s="41">
        <v>62700000</v>
      </c>
      <c r="AD2870" s="41">
        <v>0</v>
      </c>
      <c r="AE2870" s="41">
        <v>0</v>
      </c>
      <c r="AF2870" s="41">
        <v>5700000</v>
      </c>
      <c r="AG2870" s="41">
        <v>0</v>
      </c>
      <c r="AH2870" s="41">
        <v>5700000</v>
      </c>
      <c r="AI2870" s="41">
        <v>0</v>
      </c>
      <c r="AJ2870" s="41">
        <v>5700000</v>
      </c>
      <c r="AK2870" s="41">
        <v>0</v>
      </c>
      <c r="AL2870" s="41">
        <v>5700000</v>
      </c>
      <c r="AM2870" s="41">
        <v>0</v>
      </c>
      <c r="AN2870" s="41">
        <v>5700000</v>
      </c>
      <c r="AO2870" s="41">
        <v>0</v>
      </c>
      <c r="AP2870" s="41">
        <v>5700000</v>
      </c>
      <c r="AQ2870" s="41">
        <v>0</v>
      </c>
      <c r="AR2870" s="41">
        <v>5700000</v>
      </c>
      <c r="AS2870" s="41">
        <v>0</v>
      </c>
      <c r="AT2870" s="41">
        <v>5700000</v>
      </c>
      <c r="AU2870" s="41">
        <v>0</v>
      </c>
      <c r="AV2870" s="41">
        <v>5700000</v>
      </c>
      <c r="AW2870" s="41">
        <v>0</v>
      </c>
      <c r="AX2870" s="41">
        <v>11400000</v>
      </c>
      <c r="AY2870" s="2">
        <v>0</v>
      </c>
      <c r="AZ2870" s="12" t="str">
        <f t="shared" si="396"/>
        <v>OK</v>
      </c>
      <c r="BA2870" s="12" t="str">
        <f t="shared" si="397"/>
        <v>OK</v>
      </c>
      <c r="BB2870" s="6">
        <f t="shared" si="398"/>
        <v>0</v>
      </c>
      <c r="BC2870" s="13">
        <f t="shared" si="399"/>
        <v>62700000</v>
      </c>
      <c r="BD2870" s="13">
        <f t="shared" si="400"/>
        <v>62700000</v>
      </c>
      <c r="BE2870" s="6">
        <f t="shared" si="401"/>
        <v>0</v>
      </c>
      <c r="BF2870" s="6">
        <f t="shared" si="402"/>
        <v>0</v>
      </c>
      <c r="BG2870" s="2"/>
      <c r="BH2870" s="2"/>
      <c r="BI2870" s="2"/>
    </row>
    <row r="2871" spans="1:61" s="3" customFormat="1" ht="128.25" x14ac:dyDescent="0.25">
      <c r="A2871" s="2"/>
      <c r="B2871" s="29" t="s">
        <v>3399</v>
      </c>
      <c r="C2871" s="29" t="s">
        <v>2058</v>
      </c>
      <c r="D2871" s="29" t="s">
        <v>80</v>
      </c>
      <c r="E2871" s="30" t="s">
        <v>3261</v>
      </c>
      <c r="F2871" s="30" t="s">
        <v>3378</v>
      </c>
      <c r="G2871" s="30" t="s">
        <v>86</v>
      </c>
      <c r="H2871" s="30">
        <v>86101610</v>
      </c>
      <c r="I2871" s="30" t="s">
        <v>6279</v>
      </c>
      <c r="J2871" s="30" t="s">
        <v>221</v>
      </c>
      <c r="K2871" s="30" t="s">
        <v>3390</v>
      </c>
      <c r="L2871" s="31" t="s">
        <v>154</v>
      </c>
      <c r="M2871" s="31" t="s">
        <v>154</v>
      </c>
      <c r="N2871" s="31">
        <v>12</v>
      </c>
      <c r="O2871" s="31" t="s">
        <v>223</v>
      </c>
      <c r="P2871" s="31" t="s">
        <v>224</v>
      </c>
      <c r="Q2871" s="40">
        <v>62700000</v>
      </c>
      <c r="R2871" s="40">
        <v>62700000</v>
      </c>
      <c r="S2871" s="31" t="s">
        <v>225</v>
      </c>
      <c r="T2871" s="31" t="s">
        <v>221</v>
      </c>
      <c r="U2871" s="30" t="s">
        <v>3380</v>
      </c>
      <c r="V2871" s="30" t="s">
        <v>3265</v>
      </c>
      <c r="W2871" s="30" t="s">
        <v>3381</v>
      </c>
      <c r="X2871" s="30" t="s">
        <v>229</v>
      </c>
      <c r="Y2871" s="30" t="s">
        <v>230</v>
      </c>
      <c r="Z2871" s="30" t="s">
        <v>3391</v>
      </c>
      <c r="AA2871" s="41">
        <v>0</v>
      </c>
      <c r="AB2871" s="41">
        <v>0</v>
      </c>
      <c r="AC2871" s="41">
        <v>62700000</v>
      </c>
      <c r="AD2871" s="41">
        <v>0</v>
      </c>
      <c r="AE2871" s="41">
        <v>0</v>
      </c>
      <c r="AF2871" s="41">
        <v>5700000</v>
      </c>
      <c r="AG2871" s="41">
        <v>0</v>
      </c>
      <c r="AH2871" s="41">
        <v>5700000</v>
      </c>
      <c r="AI2871" s="41">
        <v>0</v>
      </c>
      <c r="AJ2871" s="41">
        <v>5700000</v>
      </c>
      <c r="AK2871" s="41">
        <v>0</v>
      </c>
      <c r="AL2871" s="41">
        <v>5700000</v>
      </c>
      <c r="AM2871" s="41">
        <v>0</v>
      </c>
      <c r="AN2871" s="41">
        <v>5700000</v>
      </c>
      <c r="AO2871" s="41">
        <v>0</v>
      </c>
      <c r="AP2871" s="41">
        <v>5700000</v>
      </c>
      <c r="AQ2871" s="41">
        <v>0</v>
      </c>
      <c r="AR2871" s="41">
        <v>5700000</v>
      </c>
      <c r="AS2871" s="41">
        <v>0</v>
      </c>
      <c r="AT2871" s="41">
        <v>5700000</v>
      </c>
      <c r="AU2871" s="41">
        <v>0</v>
      </c>
      <c r="AV2871" s="41">
        <v>5700000</v>
      </c>
      <c r="AW2871" s="41">
        <v>0</v>
      </c>
      <c r="AX2871" s="41">
        <v>11400000</v>
      </c>
      <c r="AY2871" s="2">
        <v>0</v>
      </c>
      <c r="AZ2871" s="12" t="str">
        <f t="shared" si="396"/>
        <v>OK</v>
      </c>
      <c r="BA2871" s="12" t="str">
        <f t="shared" si="397"/>
        <v>OK</v>
      </c>
      <c r="BB2871" s="6">
        <f t="shared" si="398"/>
        <v>0</v>
      </c>
      <c r="BC2871" s="13">
        <f t="shared" si="399"/>
        <v>62700000</v>
      </c>
      <c r="BD2871" s="13">
        <f t="shared" si="400"/>
        <v>62700000</v>
      </c>
      <c r="BE2871" s="6">
        <f t="shared" si="401"/>
        <v>0</v>
      </c>
      <c r="BF2871" s="6">
        <f t="shared" si="402"/>
        <v>0</v>
      </c>
      <c r="BG2871" s="2"/>
      <c r="BH2871" s="2"/>
      <c r="BI2871" s="2"/>
    </row>
    <row r="2872" spans="1:61" s="3" customFormat="1" ht="128.25" x14ac:dyDescent="0.25">
      <c r="A2872" s="2"/>
      <c r="B2872" s="29" t="s">
        <v>3400</v>
      </c>
      <c r="C2872" s="29" t="s">
        <v>2058</v>
      </c>
      <c r="D2872" s="29" t="s">
        <v>80</v>
      </c>
      <c r="E2872" s="30" t="s">
        <v>3261</v>
      </c>
      <c r="F2872" s="30" t="s">
        <v>3378</v>
      </c>
      <c r="G2872" s="30" t="s">
        <v>86</v>
      </c>
      <c r="H2872" s="30">
        <v>86101610</v>
      </c>
      <c r="I2872" s="30" t="s">
        <v>6279</v>
      </c>
      <c r="J2872" s="30" t="s">
        <v>221</v>
      </c>
      <c r="K2872" s="30" t="s">
        <v>3390</v>
      </c>
      <c r="L2872" s="31" t="s">
        <v>154</v>
      </c>
      <c r="M2872" s="31" t="s">
        <v>154</v>
      </c>
      <c r="N2872" s="31">
        <v>12</v>
      </c>
      <c r="O2872" s="31" t="s">
        <v>223</v>
      </c>
      <c r="P2872" s="31" t="s">
        <v>224</v>
      </c>
      <c r="Q2872" s="40">
        <v>62700000</v>
      </c>
      <c r="R2872" s="40">
        <v>62700000</v>
      </c>
      <c r="S2872" s="31" t="s">
        <v>225</v>
      </c>
      <c r="T2872" s="31" t="s">
        <v>221</v>
      </c>
      <c r="U2872" s="30" t="s">
        <v>3380</v>
      </c>
      <c r="V2872" s="30" t="s">
        <v>3265</v>
      </c>
      <c r="W2872" s="30" t="s">
        <v>3381</v>
      </c>
      <c r="X2872" s="30" t="s">
        <v>229</v>
      </c>
      <c r="Y2872" s="30" t="s">
        <v>230</v>
      </c>
      <c r="Z2872" s="30" t="s">
        <v>3391</v>
      </c>
      <c r="AA2872" s="41">
        <v>0</v>
      </c>
      <c r="AB2872" s="41">
        <v>0</v>
      </c>
      <c r="AC2872" s="41">
        <v>62700000</v>
      </c>
      <c r="AD2872" s="41">
        <v>0</v>
      </c>
      <c r="AE2872" s="41">
        <v>0</v>
      </c>
      <c r="AF2872" s="41">
        <v>5700000</v>
      </c>
      <c r="AG2872" s="41">
        <v>0</v>
      </c>
      <c r="AH2872" s="41">
        <v>5700000</v>
      </c>
      <c r="AI2872" s="41">
        <v>0</v>
      </c>
      <c r="AJ2872" s="41">
        <v>5700000</v>
      </c>
      <c r="AK2872" s="41">
        <v>0</v>
      </c>
      <c r="AL2872" s="41">
        <v>5700000</v>
      </c>
      <c r="AM2872" s="41">
        <v>0</v>
      </c>
      <c r="AN2872" s="41">
        <v>5700000</v>
      </c>
      <c r="AO2872" s="41">
        <v>0</v>
      </c>
      <c r="AP2872" s="41">
        <v>5700000</v>
      </c>
      <c r="AQ2872" s="41">
        <v>0</v>
      </c>
      <c r="AR2872" s="41">
        <v>5700000</v>
      </c>
      <c r="AS2872" s="41">
        <v>0</v>
      </c>
      <c r="AT2872" s="41">
        <v>5700000</v>
      </c>
      <c r="AU2872" s="41">
        <v>0</v>
      </c>
      <c r="AV2872" s="41">
        <v>5700000</v>
      </c>
      <c r="AW2872" s="41">
        <v>0</v>
      </c>
      <c r="AX2872" s="41">
        <v>11400000</v>
      </c>
      <c r="AY2872" s="2">
        <v>0</v>
      </c>
      <c r="AZ2872" s="12" t="str">
        <f t="shared" si="396"/>
        <v>OK</v>
      </c>
      <c r="BA2872" s="12" t="str">
        <f t="shared" si="397"/>
        <v>OK</v>
      </c>
      <c r="BB2872" s="6">
        <f t="shared" si="398"/>
        <v>0</v>
      </c>
      <c r="BC2872" s="13">
        <f t="shared" si="399"/>
        <v>62700000</v>
      </c>
      <c r="BD2872" s="13">
        <f t="shared" si="400"/>
        <v>62700000</v>
      </c>
      <c r="BE2872" s="6">
        <f t="shared" si="401"/>
        <v>0</v>
      </c>
      <c r="BF2872" s="6">
        <f t="shared" si="402"/>
        <v>0</v>
      </c>
      <c r="BG2872" s="2"/>
      <c r="BH2872" s="2"/>
      <c r="BI2872" s="2"/>
    </row>
    <row r="2873" spans="1:61" s="3" customFormat="1" ht="128.25" x14ac:dyDescent="0.25">
      <c r="A2873" s="2"/>
      <c r="B2873" s="29" t="s">
        <v>3401</v>
      </c>
      <c r="C2873" s="29" t="s">
        <v>2058</v>
      </c>
      <c r="D2873" s="29" t="s">
        <v>80</v>
      </c>
      <c r="E2873" s="30" t="s">
        <v>3261</v>
      </c>
      <c r="F2873" s="30" t="s">
        <v>3378</v>
      </c>
      <c r="G2873" s="30" t="s">
        <v>86</v>
      </c>
      <c r="H2873" s="30">
        <v>86101610</v>
      </c>
      <c r="I2873" s="30" t="s">
        <v>6279</v>
      </c>
      <c r="J2873" s="30" t="s">
        <v>221</v>
      </c>
      <c r="K2873" s="30" t="s">
        <v>3390</v>
      </c>
      <c r="L2873" s="31" t="s">
        <v>154</v>
      </c>
      <c r="M2873" s="31" t="s">
        <v>154</v>
      </c>
      <c r="N2873" s="31">
        <v>12</v>
      </c>
      <c r="O2873" s="31" t="s">
        <v>223</v>
      </c>
      <c r="P2873" s="31" t="s">
        <v>224</v>
      </c>
      <c r="Q2873" s="40">
        <v>62700000</v>
      </c>
      <c r="R2873" s="40">
        <v>62700000</v>
      </c>
      <c r="S2873" s="31" t="s">
        <v>225</v>
      </c>
      <c r="T2873" s="31" t="s">
        <v>221</v>
      </c>
      <c r="U2873" s="30" t="s">
        <v>3380</v>
      </c>
      <c r="V2873" s="30" t="s">
        <v>3265</v>
      </c>
      <c r="W2873" s="30" t="s">
        <v>3381</v>
      </c>
      <c r="X2873" s="30" t="s">
        <v>229</v>
      </c>
      <c r="Y2873" s="30" t="s">
        <v>230</v>
      </c>
      <c r="Z2873" s="30" t="s">
        <v>3391</v>
      </c>
      <c r="AA2873" s="41">
        <v>0</v>
      </c>
      <c r="AB2873" s="41">
        <v>0</v>
      </c>
      <c r="AC2873" s="41">
        <v>62700000</v>
      </c>
      <c r="AD2873" s="41">
        <v>0</v>
      </c>
      <c r="AE2873" s="41">
        <v>0</v>
      </c>
      <c r="AF2873" s="41">
        <v>5700000</v>
      </c>
      <c r="AG2873" s="41">
        <v>0</v>
      </c>
      <c r="AH2873" s="41">
        <v>5700000</v>
      </c>
      <c r="AI2873" s="41">
        <v>0</v>
      </c>
      <c r="AJ2873" s="41">
        <v>5700000</v>
      </c>
      <c r="AK2873" s="41">
        <v>0</v>
      </c>
      <c r="AL2873" s="41">
        <v>5700000</v>
      </c>
      <c r="AM2873" s="41">
        <v>0</v>
      </c>
      <c r="AN2873" s="41">
        <v>5700000</v>
      </c>
      <c r="AO2873" s="41">
        <v>0</v>
      </c>
      <c r="AP2873" s="41">
        <v>5700000</v>
      </c>
      <c r="AQ2873" s="41">
        <v>0</v>
      </c>
      <c r="AR2873" s="41">
        <v>5700000</v>
      </c>
      <c r="AS2873" s="41">
        <v>0</v>
      </c>
      <c r="AT2873" s="41">
        <v>5700000</v>
      </c>
      <c r="AU2873" s="41">
        <v>0</v>
      </c>
      <c r="AV2873" s="41">
        <v>5700000</v>
      </c>
      <c r="AW2873" s="41">
        <v>0</v>
      </c>
      <c r="AX2873" s="41">
        <v>11400000</v>
      </c>
      <c r="AY2873" s="2">
        <v>0</v>
      </c>
      <c r="AZ2873" s="12" t="str">
        <f t="shared" si="396"/>
        <v>OK</v>
      </c>
      <c r="BA2873" s="12" t="str">
        <f t="shared" si="397"/>
        <v>OK</v>
      </c>
      <c r="BB2873" s="6">
        <f t="shared" si="398"/>
        <v>0</v>
      </c>
      <c r="BC2873" s="13">
        <f t="shared" si="399"/>
        <v>62700000</v>
      </c>
      <c r="BD2873" s="13">
        <f t="shared" si="400"/>
        <v>62700000</v>
      </c>
      <c r="BE2873" s="6">
        <f t="shared" si="401"/>
        <v>0</v>
      </c>
      <c r="BF2873" s="6">
        <f t="shared" si="402"/>
        <v>0</v>
      </c>
      <c r="BG2873" s="2"/>
      <c r="BH2873" s="2"/>
      <c r="BI2873" s="2"/>
    </row>
    <row r="2874" spans="1:61" s="3" customFormat="1" ht="128.25" x14ac:dyDescent="0.25">
      <c r="A2874" s="2"/>
      <c r="B2874" s="29" t="s">
        <v>3402</v>
      </c>
      <c r="C2874" s="29" t="s">
        <v>2058</v>
      </c>
      <c r="D2874" s="29" t="s">
        <v>80</v>
      </c>
      <c r="E2874" s="30" t="s">
        <v>3261</v>
      </c>
      <c r="F2874" s="30" t="s">
        <v>3378</v>
      </c>
      <c r="G2874" s="30" t="s">
        <v>86</v>
      </c>
      <c r="H2874" s="30">
        <v>86101610</v>
      </c>
      <c r="I2874" s="30" t="s">
        <v>6279</v>
      </c>
      <c r="J2874" s="30" t="s">
        <v>221</v>
      </c>
      <c r="K2874" s="30" t="s">
        <v>3390</v>
      </c>
      <c r="L2874" s="31" t="s">
        <v>154</v>
      </c>
      <c r="M2874" s="31" t="s">
        <v>154</v>
      </c>
      <c r="N2874" s="31">
        <v>12</v>
      </c>
      <c r="O2874" s="31" t="s">
        <v>223</v>
      </c>
      <c r="P2874" s="31" t="s">
        <v>224</v>
      </c>
      <c r="Q2874" s="40">
        <v>62700000</v>
      </c>
      <c r="R2874" s="40">
        <v>62700000</v>
      </c>
      <c r="S2874" s="31" t="s">
        <v>225</v>
      </c>
      <c r="T2874" s="31" t="s">
        <v>221</v>
      </c>
      <c r="U2874" s="30" t="s">
        <v>3380</v>
      </c>
      <c r="V2874" s="30" t="s">
        <v>3265</v>
      </c>
      <c r="W2874" s="30" t="s">
        <v>3381</v>
      </c>
      <c r="X2874" s="30" t="s">
        <v>229</v>
      </c>
      <c r="Y2874" s="30" t="s">
        <v>230</v>
      </c>
      <c r="Z2874" s="30" t="s">
        <v>3391</v>
      </c>
      <c r="AA2874" s="41">
        <v>0</v>
      </c>
      <c r="AB2874" s="41">
        <v>0</v>
      </c>
      <c r="AC2874" s="41">
        <v>62700000</v>
      </c>
      <c r="AD2874" s="41">
        <v>0</v>
      </c>
      <c r="AE2874" s="41">
        <v>0</v>
      </c>
      <c r="AF2874" s="41">
        <v>5700000</v>
      </c>
      <c r="AG2874" s="41">
        <v>0</v>
      </c>
      <c r="AH2874" s="41">
        <v>5700000</v>
      </c>
      <c r="AI2874" s="41">
        <v>0</v>
      </c>
      <c r="AJ2874" s="41">
        <v>5700000</v>
      </c>
      <c r="AK2874" s="41">
        <v>0</v>
      </c>
      <c r="AL2874" s="41">
        <v>5700000</v>
      </c>
      <c r="AM2874" s="41">
        <v>0</v>
      </c>
      <c r="AN2874" s="41">
        <v>5700000</v>
      </c>
      <c r="AO2874" s="41">
        <v>0</v>
      </c>
      <c r="AP2874" s="41">
        <v>5700000</v>
      </c>
      <c r="AQ2874" s="41">
        <v>0</v>
      </c>
      <c r="AR2874" s="41">
        <v>5700000</v>
      </c>
      <c r="AS2874" s="41">
        <v>0</v>
      </c>
      <c r="AT2874" s="41">
        <v>5700000</v>
      </c>
      <c r="AU2874" s="41">
        <v>0</v>
      </c>
      <c r="AV2874" s="41">
        <v>5700000</v>
      </c>
      <c r="AW2874" s="41">
        <v>0</v>
      </c>
      <c r="AX2874" s="41">
        <v>11400000</v>
      </c>
      <c r="AY2874" s="2">
        <v>0</v>
      </c>
      <c r="AZ2874" s="12" t="str">
        <f t="shared" si="396"/>
        <v>OK</v>
      </c>
      <c r="BA2874" s="12" t="str">
        <f t="shared" si="397"/>
        <v>OK</v>
      </c>
      <c r="BB2874" s="6">
        <f t="shared" si="398"/>
        <v>0</v>
      </c>
      <c r="BC2874" s="13">
        <f t="shared" si="399"/>
        <v>62700000</v>
      </c>
      <c r="BD2874" s="13">
        <f t="shared" si="400"/>
        <v>62700000</v>
      </c>
      <c r="BE2874" s="6">
        <f t="shared" si="401"/>
        <v>0</v>
      </c>
      <c r="BF2874" s="6">
        <f t="shared" si="402"/>
        <v>0</v>
      </c>
      <c r="BG2874" s="2"/>
      <c r="BH2874" s="2"/>
      <c r="BI2874" s="2"/>
    </row>
    <row r="2875" spans="1:61" s="3" customFormat="1" ht="128.25" x14ac:dyDescent="0.25">
      <c r="A2875" s="2"/>
      <c r="B2875" s="29" t="s">
        <v>3403</v>
      </c>
      <c r="C2875" s="29" t="s">
        <v>2058</v>
      </c>
      <c r="D2875" s="29" t="s">
        <v>80</v>
      </c>
      <c r="E2875" s="30" t="s">
        <v>3261</v>
      </c>
      <c r="F2875" s="30" t="s">
        <v>3378</v>
      </c>
      <c r="G2875" s="30" t="s">
        <v>86</v>
      </c>
      <c r="H2875" s="30">
        <v>86101610</v>
      </c>
      <c r="I2875" s="30" t="s">
        <v>6279</v>
      </c>
      <c r="J2875" s="30" t="s">
        <v>221</v>
      </c>
      <c r="K2875" s="30" t="s">
        <v>3390</v>
      </c>
      <c r="L2875" s="31" t="s">
        <v>154</v>
      </c>
      <c r="M2875" s="31" t="s">
        <v>154</v>
      </c>
      <c r="N2875" s="31">
        <v>12</v>
      </c>
      <c r="O2875" s="31" t="s">
        <v>223</v>
      </c>
      <c r="P2875" s="31" t="s">
        <v>224</v>
      </c>
      <c r="Q2875" s="40">
        <v>62700000</v>
      </c>
      <c r="R2875" s="40">
        <v>62700000</v>
      </c>
      <c r="S2875" s="31" t="s">
        <v>225</v>
      </c>
      <c r="T2875" s="31" t="s">
        <v>221</v>
      </c>
      <c r="U2875" s="30" t="s">
        <v>3380</v>
      </c>
      <c r="V2875" s="30" t="s">
        <v>3265</v>
      </c>
      <c r="W2875" s="30" t="s">
        <v>3381</v>
      </c>
      <c r="X2875" s="30" t="s">
        <v>229</v>
      </c>
      <c r="Y2875" s="30" t="s">
        <v>230</v>
      </c>
      <c r="Z2875" s="30" t="s">
        <v>3391</v>
      </c>
      <c r="AA2875" s="41">
        <v>0</v>
      </c>
      <c r="AB2875" s="41">
        <v>0</v>
      </c>
      <c r="AC2875" s="41">
        <v>62700000</v>
      </c>
      <c r="AD2875" s="41">
        <v>0</v>
      </c>
      <c r="AE2875" s="41">
        <v>0</v>
      </c>
      <c r="AF2875" s="41">
        <v>5700000</v>
      </c>
      <c r="AG2875" s="41">
        <v>0</v>
      </c>
      <c r="AH2875" s="41">
        <v>5700000</v>
      </c>
      <c r="AI2875" s="41">
        <v>0</v>
      </c>
      <c r="AJ2875" s="41">
        <v>5700000</v>
      </c>
      <c r="AK2875" s="41">
        <v>0</v>
      </c>
      <c r="AL2875" s="41">
        <v>5700000</v>
      </c>
      <c r="AM2875" s="41">
        <v>0</v>
      </c>
      <c r="AN2875" s="41">
        <v>5700000</v>
      </c>
      <c r="AO2875" s="41">
        <v>0</v>
      </c>
      <c r="AP2875" s="41">
        <v>5700000</v>
      </c>
      <c r="AQ2875" s="41">
        <v>0</v>
      </c>
      <c r="AR2875" s="41">
        <v>5700000</v>
      </c>
      <c r="AS2875" s="41">
        <v>0</v>
      </c>
      <c r="AT2875" s="41">
        <v>5700000</v>
      </c>
      <c r="AU2875" s="41">
        <v>0</v>
      </c>
      <c r="AV2875" s="41">
        <v>5700000</v>
      </c>
      <c r="AW2875" s="41">
        <v>0</v>
      </c>
      <c r="AX2875" s="41">
        <v>11400000</v>
      </c>
      <c r="AY2875" s="2">
        <v>0</v>
      </c>
      <c r="AZ2875" s="12" t="str">
        <f t="shared" si="396"/>
        <v>OK</v>
      </c>
      <c r="BA2875" s="12" t="str">
        <f t="shared" si="397"/>
        <v>OK</v>
      </c>
      <c r="BB2875" s="6">
        <f t="shared" si="398"/>
        <v>0</v>
      </c>
      <c r="BC2875" s="13">
        <f t="shared" si="399"/>
        <v>62700000</v>
      </c>
      <c r="BD2875" s="13">
        <f t="shared" si="400"/>
        <v>62700000</v>
      </c>
      <c r="BE2875" s="6">
        <f t="shared" si="401"/>
        <v>0</v>
      </c>
      <c r="BF2875" s="6">
        <f t="shared" si="402"/>
        <v>0</v>
      </c>
      <c r="BG2875" s="2"/>
      <c r="BH2875" s="2"/>
      <c r="BI2875" s="2"/>
    </row>
    <row r="2876" spans="1:61" s="3" customFormat="1" ht="128.25" x14ac:dyDescent="0.25">
      <c r="A2876" s="2"/>
      <c r="B2876" s="29" t="s">
        <v>3404</v>
      </c>
      <c r="C2876" s="29" t="s">
        <v>2058</v>
      </c>
      <c r="D2876" s="29" t="s">
        <v>80</v>
      </c>
      <c r="E2876" s="30" t="s">
        <v>3261</v>
      </c>
      <c r="F2876" s="30" t="s">
        <v>3378</v>
      </c>
      <c r="G2876" s="30" t="s">
        <v>86</v>
      </c>
      <c r="H2876" s="30">
        <v>86101610</v>
      </c>
      <c r="I2876" s="30" t="s">
        <v>6279</v>
      </c>
      <c r="J2876" s="30" t="s">
        <v>221</v>
      </c>
      <c r="K2876" s="30" t="s">
        <v>3390</v>
      </c>
      <c r="L2876" s="31" t="s">
        <v>154</v>
      </c>
      <c r="M2876" s="31" t="s">
        <v>154</v>
      </c>
      <c r="N2876" s="31">
        <v>12</v>
      </c>
      <c r="O2876" s="31" t="s">
        <v>223</v>
      </c>
      <c r="P2876" s="31" t="s">
        <v>224</v>
      </c>
      <c r="Q2876" s="40">
        <v>62700000</v>
      </c>
      <c r="R2876" s="40">
        <v>62700000</v>
      </c>
      <c r="S2876" s="31" t="s">
        <v>225</v>
      </c>
      <c r="T2876" s="31" t="s">
        <v>221</v>
      </c>
      <c r="U2876" s="30" t="s">
        <v>3380</v>
      </c>
      <c r="V2876" s="30" t="s">
        <v>3265</v>
      </c>
      <c r="W2876" s="30" t="s">
        <v>3381</v>
      </c>
      <c r="X2876" s="30" t="s">
        <v>229</v>
      </c>
      <c r="Y2876" s="30" t="s">
        <v>230</v>
      </c>
      <c r="Z2876" s="30" t="s">
        <v>3391</v>
      </c>
      <c r="AA2876" s="41">
        <v>0</v>
      </c>
      <c r="AB2876" s="41">
        <v>0</v>
      </c>
      <c r="AC2876" s="41">
        <v>62700000</v>
      </c>
      <c r="AD2876" s="41">
        <v>0</v>
      </c>
      <c r="AE2876" s="41">
        <v>0</v>
      </c>
      <c r="AF2876" s="41">
        <v>5700000</v>
      </c>
      <c r="AG2876" s="41">
        <v>0</v>
      </c>
      <c r="AH2876" s="41">
        <v>5700000</v>
      </c>
      <c r="AI2876" s="41">
        <v>0</v>
      </c>
      <c r="AJ2876" s="41">
        <v>5700000</v>
      </c>
      <c r="AK2876" s="41">
        <v>0</v>
      </c>
      <c r="AL2876" s="41">
        <v>5700000</v>
      </c>
      <c r="AM2876" s="41">
        <v>0</v>
      </c>
      <c r="AN2876" s="41">
        <v>5700000</v>
      </c>
      <c r="AO2876" s="41">
        <v>0</v>
      </c>
      <c r="AP2876" s="41">
        <v>5700000</v>
      </c>
      <c r="AQ2876" s="41">
        <v>0</v>
      </c>
      <c r="AR2876" s="41">
        <v>5700000</v>
      </c>
      <c r="AS2876" s="41">
        <v>0</v>
      </c>
      <c r="AT2876" s="41">
        <v>5700000</v>
      </c>
      <c r="AU2876" s="41">
        <v>0</v>
      </c>
      <c r="AV2876" s="41">
        <v>5700000</v>
      </c>
      <c r="AW2876" s="41">
        <v>0</v>
      </c>
      <c r="AX2876" s="41">
        <v>11400000</v>
      </c>
      <c r="AY2876" s="2">
        <v>0</v>
      </c>
      <c r="AZ2876" s="12" t="str">
        <f t="shared" si="396"/>
        <v>OK</v>
      </c>
      <c r="BA2876" s="12" t="str">
        <f t="shared" si="397"/>
        <v>OK</v>
      </c>
      <c r="BB2876" s="6">
        <f t="shared" si="398"/>
        <v>0</v>
      </c>
      <c r="BC2876" s="13">
        <f t="shared" si="399"/>
        <v>62700000</v>
      </c>
      <c r="BD2876" s="13">
        <f t="shared" si="400"/>
        <v>62700000</v>
      </c>
      <c r="BE2876" s="6">
        <f t="shared" si="401"/>
        <v>0</v>
      </c>
      <c r="BF2876" s="6">
        <f t="shared" si="402"/>
        <v>0</v>
      </c>
      <c r="BG2876" s="2"/>
      <c r="BH2876" s="2"/>
      <c r="BI2876" s="2"/>
    </row>
    <row r="2877" spans="1:61" s="3" customFormat="1" ht="128.25" x14ac:dyDescent="0.25">
      <c r="A2877" s="2"/>
      <c r="B2877" s="29" t="s">
        <v>3405</v>
      </c>
      <c r="C2877" s="29" t="s">
        <v>2058</v>
      </c>
      <c r="D2877" s="29" t="s">
        <v>80</v>
      </c>
      <c r="E2877" s="30" t="s">
        <v>3261</v>
      </c>
      <c r="F2877" s="30" t="s">
        <v>3378</v>
      </c>
      <c r="G2877" s="30" t="s">
        <v>86</v>
      </c>
      <c r="H2877" s="30">
        <v>86101610</v>
      </c>
      <c r="I2877" s="30" t="s">
        <v>6279</v>
      </c>
      <c r="J2877" s="30" t="s">
        <v>221</v>
      </c>
      <c r="K2877" s="30" t="s">
        <v>3390</v>
      </c>
      <c r="L2877" s="31" t="s">
        <v>154</v>
      </c>
      <c r="M2877" s="31" t="s">
        <v>154</v>
      </c>
      <c r="N2877" s="31">
        <v>12</v>
      </c>
      <c r="O2877" s="31" t="s">
        <v>223</v>
      </c>
      <c r="P2877" s="31" t="s">
        <v>224</v>
      </c>
      <c r="Q2877" s="40">
        <v>62700000</v>
      </c>
      <c r="R2877" s="40">
        <v>62700000</v>
      </c>
      <c r="S2877" s="31" t="s">
        <v>225</v>
      </c>
      <c r="T2877" s="31" t="s">
        <v>221</v>
      </c>
      <c r="U2877" s="30" t="s">
        <v>3380</v>
      </c>
      <c r="V2877" s="30" t="s">
        <v>3265</v>
      </c>
      <c r="W2877" s="30" t="s">
        <v>3381</v>
      </c>
      <c r="X2877" s="30" t="s">
        <v>229</v>
      </c>
      <c r="Y2877" s="30" t="s">
        <v>230</v>
      </c>
      <c r="Z2877" s="30" t="s">
        <v>3391</v>
      </c>
      <c r="AA2877" s="41">
        <v>0</v>
      </c>
      <c r="AB2877" s="41">
        <v>0</v>
      </c>
      <c r="AC2877" s="41">
        <v>62700000</v>
      </c>
      <c r="AD2877" s="41">
        <v>0</v>
      </c>
      <c r="AE2877" s="41">
        <v>0</v>
      </c>
      <c r="AF2877" s="41">
        <v>5700000</v>
      </c>
      <c r="AG2877" s="41">
        <v>0</v>
      </c>
      <c r="AH2877" s="41">
        <v>5700000</v>
      </c>
      <c r="AI2877" s="41">
        <v>0</v>
      </c>
      <c r="AJ2877" s="41">
        <v>5700000</v>
      </c>
      <c r="AK2877" s="41">
        <v>0</v>
      </c>
      <c r="AL2877" s="41">
        <v>5700000</v>
      </c>
      <c r="AM2877" s="41">
        <v>0</v>
      </c>
      <c r="AN2877" s="41">
        <v>5700000</v>
      </c>
      <c r="AO2877" s="41">
        <v>0</v>
      </c>
      <c r="AP2877" s="41">
        <v>5700000</v>
      </c>
      <c r="AQ2877" s="41">
        <v>0</v>
      </c>
      <c r="AR2877" s="41">
        <v>5700000</v>
      </c>
      <c r="AS2877" s="41">
        <v>0</v>
      </c>
      <c r="AT2877" s="41">
        <v>5700000</v>
      </c>
      <c r="AU2877" s="41">
        <v>0</v>
      </c>
      <c r="AV2877" s="41">
        <v>5700000</v>
      </c>
      <c r="AW2877" s="41">
        <v>0</v>
      </c>
      <c r="AX2877" s="41">
        <v>11400000</v>
      </c>
      <c r="AY2877" s="2">
        <v>0</v>
      </c>
      <c r="AZ2877" s="12" t="str">
        <f t="shared" si="396"/>
        <v>OK</v>
      </c>
      <c r="BA2877" s="12" t="str">
        <f t="shared" si="397"/>
        <v>OK</v>
      </c>
      <c r="BB2877" s="6">
        <f t="shared" si="398"/>
        <v>0</v>
      </c>
      <c r="BC2877" s="13">
        <f t="shared" si="399"/>
        <v>62700000</v>
      </c>
      <c r="BD2877" s="13">
        <f t="shared" si="400"/>
        <v>62700000</v>
      </c>
      <c r="BE2877" s="6">
        <f t="shared" si="401"/>
        <v>0</v>
      </c>
      <c r="BF2877" s="6">
        <f t="shared" si="402"/>
        <v>0</v>
      </c>
      <c r="BG2877" s="2"/>
      <c r="BH2877" s="2"/>
      <c r="BI2877" s="2"/>
    </row>
    <row r="2878" spans="1:61" s="3" customFormat="1" ht="128.25" x14ac:dyDescent="0.25">
      <c r="A2878" s="2"/>
      <c r="B2878" s="29" t="s">
        <v>3406</v>
      </c>
      <c r="C2878" s="29" t="s">
        <v>2058</v>
      </c>
      <c r="D2878" s="29" t="s">
        <v>80</v>
      </c>
      <c r="E2878" s="30" t="s">
        <v>3261</v>
      </c>
      <c r="F2878" s="30" t="s">
        <v>3378</v>
      </c>
      <c r="G2878" s="30" t="s">
        <v>86</v>
      </c>
      <c r="H2878" s="30">
        <v>86101610</v>
      </c>
      <c r="I2878" s="30" t="s">
        <v>6279</v>
      </c>
      <c r="J2878" s="30" t="s">
        <v>221</v>
      </c>
      <c r="K2878" s="30" t="s">
        <v>3390</v>
      </c>
      <c r="L2878" s="31" t="s">
        <v>154</v>
      </c>
      <c r="M2878" s="31" t="s">
        <v>154</v>
      </c>
      <c r="N2878" s="31">
        <v>12</v>
      </c>
      <c r="O2878" s="31" t="s">
        <v>223</v>
      </c>
      <c r="P2878" s="31" t="s">
        <v>224</v>
      </c>
      <c r="Q2878" s="40">
        <v>62700000</v>
      </c>
      <c r="R2878" s="40">
        <v>62700000</v>
      </c>
      <c r="S2878" s="31" t="s">
        <v>225</v>
      </c>
      <c r="T2878" s="31" t="s">
        <v>221</v>
      </c>
      <c r="U2878" s="30" t="s">
        <v>3380</v>
      </c>
      <c r="V2878" s="30" t="s">
        <v>3265</v>
      </c>
      <c r="W2878" s="30" t="s">
        <v>3381</v>
      </c>
      <c r="X2878" s="30" t="s">
        <v>229</v>
      </c>
      <c r="Y2878" s="30" t="s">
        <v>230</v>
      </c>
      <c r="Z2878" s="30" t="s">
        <v>3391</v>
      </c>
      <c r="AA2878" s="41">
        <v>0</v>
      </c>
      <c r="AB2878" s="41">
        <v>0</v>
      </c>
      <c r="AC2878" s="41">
        <v>62700000</v>
      </c>
      <c r="AD2878" s="41">
        <v>0</v>
      </c>
      <c r="AE2878" s="41">
        <v>0</v>
      </c>
      <c r="AF2878" s="41">
        <v>5700000</v>
      </c>
      <c r="AG2878" s="41">
        <v>0</v>
      </c>
      <c r="AH2878" s="41">
        <v>5700000</v>
      </c>
      <c r="AI2878" s="41">
        <v>0</v>
      </c>
      <c r="AJ2878" s="41">
        <v>5700000</v>
      </c>
      <c r="AK2878" s="41">
        <v>0</v>
      </c>
      <c r="AL2878" s="41">
        <v>5700000</v>
      </c>
      <c r="AM2878" s="41">
        <v>0</v>
      </c>
      <c r="AN2878" s="41">
        <v>5700000</v>
      </c>
      <c r="AO2878" s="41">
        <v>0</v>
      </c>
      <c r="AP2878" s="41">
        <v>5700000</v>
      </c>
      <c r="AQ2878" s="41">
        <v>0</v>
      </c>
      <c r="AR2878" s="41">
        <v>5700000</v>
      </c>
      <c r="AS2878" s="41">
        <v>0</v>
      </c>
      <c r="AT2878" s="41">
        <v>5700000</v>
      </c>
      <c r="AU2878" s="41">
        <v>0</v>
      </c>
      <c r="AV2878" s="41">
        <v>5700000</v>
      </c>
      <c r="AW2878" s="41">
        <v>0</v>
      </c>
      <c r="AX2878" s="41">
        <v>11400000</v>
      </c>
      <c r="AY2878" s="2">
        <v>0</v>
      </c>
      <c r="AZ2878" s="12" t="str">
        <f t="shared" si="396"/>
        <v>OK</v>
      </c>
      <c r="BA2878" s="12" t="str">
        <f t="shared" si="397"/>
        <v>OK</v>
      </c>
      <c r="BB2878" s="6">
        <f t="shared" si="398"/>
        <v>0</v>
      </c>
      <c r="BC2878" s="13">
        <f t="shared" si="399"/>
        <v>62700000</v>
      </c>
      <c r="BD2878" s="13">
        <f t="shared" si="400"/>
        <v>62700000</v>
      </c>
      <c r="BE2878" s="6">
        <f t="shared" si="401"/>
        <v>0</v>
      </c>
      <c r="BF2878" s="6">
        <f t="shared" si="402"/>
        <v>0</v>
      </c>
      <c r="BG2878" s="2"/>
      <c r="BH2878" s="2"/>
      <c r="BI2878" s="2"/>
    </row>
    <row r="2879" spans="1:61" s="3" customFormat="1" ht="128.25" x14ac:dyDescent="0.25">
      <c r="A2879" s="2"/>
      <c r="B2879" s="29" t="s">
        <v>3407</v>
      </c>
      <c r="C2879" s="29" t="s">
        <v>2058</v>
      </c>
      <c r="D2879" s="29" t="s">
        <v>80</v>
      </c>
      <c r="E2879" s="30" t="s">
        <v>3261</v>
      </c>
      <c r="F2879" s="30" t="s">
        <v>3378</v>
      </c>
      <c r="G2879" s="30" t="s">
        <v>86</v>
      </c>
      <c r="H2879" s="30">
        <v>86101610</v>
      </c>
      <c r="I2879" s="30" t="s">
        <v>6279</v>
      </c>
      <c r="J2879" s="30" t="s">
        <v>221</v>
      </c>
      <c r="K2879" s="30" t="s">
        <v>3390</v>
      </c>
      <c r="L2879" s="31" t="s">
        <v>154</v>
      </c>
      <c r="M2879" s="31" t="s">
        <v>154</v>
      </c>
      <c r="N2879" s="31">
        <v>12</v>
      </c>
      <c r="O2879" s="31" t="s">
        <v>223</v>
      </c>
      <c r="P2879" s="31" t="s">
        <v>224</v>
      </c>
      <c r="Q2879" s="40">
        <v>62700000</v>
      </c>
      <c r="R2879" s="40">
        <v>62700000</v>
      </c>
      <c r="S2879" s="31" t="s">
        <v>225</v>
      </c>
      <c r="T2879" s="31" t="s">
        <v>221</v>
      </c>
      <c r="U2879" s="30" t="s">
        <v>3380</v>
      </c>
      <c r="V2879" s="30" t="s">
        <v>3265</v>
      </c>
      <c r="W2879" s="30" t="s">
        <v>3381</v>
      </c>
      <c r="X2879" s="30" t="s">
        <v>229</v>
      </c>
      <c r="Y2879" s="30" t="s">
        <v>230</v>
      </c>
      <c r="Z2879" s="30" t="s">
        <v>3391</v>
      </c>
      <c r="AA2879" s="41">
        <v>0</v>
      </c>
      <c r="AB2879" s="41">
        <v>0</v>
      </c>
      <c r="AC2879" s="41">
        <v>62700000</v>
      </c>
      <c r="AD2879" s="41">
        <v>0</v>
      </c>
      <c r="AE2879" s="41">
        <v>0</v>
      </c>
      <c r="AF2879" s="41">
        <v>5700000</v>
      </c>
      <c r="AG2879" s="41">
        <v>0</v>
      </c>
      <c r="AH2879" s="41">
        <v>5700000</v>
      </c>
      <c r="AI2879" s="41">
        <v>0</v>
      </c>
      <c r="AJ2879" s="41">
        <v>5700000</v>
      </c>
      <c r="AK2879" s="41">
        <v>0</v>
      </c>
      <c r="AL2879" s="41">
        <v>5700000</v>
      </c>
      <c r="AM2879" s="41">
        <v>0</v>
      </c>
      <c r="AN2879" s="41">
        <v>5700000</v>
      </c>
      <c r="AO2879" s="41">
        <v>0</v>
      </c>
      <c r="AP2879" s="41">
        <v>5700000</v>
      </c>
      <c r="AQ2879" s="41">
        <v>0</v>
      </c>
      <c r="AR2879" s="41">
        <v>5700000</v>
      </c>
      <c r="AS2879" s="41">
        <v>0</v>
      </c>
      <c r="AT2879" s="41">
        <v>5700000</v>
      </c>
      <c r="AU2879" s="41">
        <v>0</v>
      </c>
      <c r="AV2879" s="41">
        <v>5700000</v>
      </c>
      <c r="AW2879" s="41">
        <v>0</v>
      </c>
      <c r="AX2879" s="41">
        <v>11400000</v>
      </c>
      <c r="AY2879" s="2">
        <v>0</v>
      </c>
      <c r="AZ2879" s="12" t="str">
        <f t="shared" si="396"/>
        <v>OK</v>
      </c>
      <c r="BA2879" s="12" t="str">
        <f t="shared" si="397"/>
        <v>OK</v>
      </c>
      <c r="BB2879" s="6">
        <f t="shared" si="398"/>
        <v>0</v>
      </c>
      <c r="BC2879" s="13">
        <f t="shared" si="399"/>
        <v>62700000</v>
      </c>
      <c r="BD2879" s="13">
        <f t="shared" si="400"/>
        <v>62700000</v>
      </c>
      <c r="BE2879" s="6">
        <f t="shared" si="401"/>
        <v>0</v>
      </c>
      <c r="BF2879" s="6">
        <f t="shared" si="402"/>
        <v>0</v>
      </c>
      <c r="BG2879" s="2"/>
      <c r="BH2879" s="2"/>
      <c r="BI2879" s="2"/>
    </row>
    <row r="2880" spans="1:61" s="3" customFormat="1" ht="128.25" x14ac:dyDescent="0.25">
      <c r="A2880" s="2"/>
      <c r="B2880" s="29" t="s">
        <v>3408</v>
      </c>
      <c r="C2880" s="29" t="s">
        <v>2058</v>
      </c>
      <c r="D2880" s="29" t="s">
        <v>80</v>
      </c>
      <c r="E2880" s="30" t="s">
        <v>3261</v>
      </c>
      <c r="F2880" s="30" t="s">
        <v>3378</v>
      </c>
      <c r="G2880" s="30" t="s">
        <v>86</v>
      </c>
      <c r="H2880" s="30">
        <v>86101610</v>
      </c>
      <c r="I2880" s="30" t="s">
        <v>6279</v>
      </c>
      <c r="J2880" s="30" t="s">
        <v>221</v>
      </c>
      <c r="K2880" s="30" t="s">
        <v>3390</v>
      </c>
      <c r="L2880" s="31" t="s">
        <v>154</v>
      </c>
      <c r="M2880" s="31" t="s">
        <v>154</v>
      </c>
      <c r="N2880" s="31">
        <v>12</v>
      </c>
      <c r="O2880" s="31" t="s">
        <v>223</v>
      </c>
      <c r="P2880" s="31" t="s">
        <v>224</v>
      </c>
      <c r="Q2880" s="40">
        <v>62700000</v>
      </c>
      <c r="R2880" s="40">
        <v>62700000</v>
      </c>
      <c r="S2880" s="31" t="s">
        <v>225</v>
      </c>
      <c r="T2880" s="31" t="s">
        <v>221</v>
      </c>
      <c r="U2880" s="30" t="s">
        <v>3380</v>
      </c>
      <c r="V2880" s="30" t="s">
        <v>3265</v>
      </c>
      <c r="W2880" s="30" t="s">
        <v>3381</v>
      </c>
      <c r="X2880" s="30" t="s">
        <v>229</v>
      </c>
      <c r="Y2880" s="30" t="s">
        <v>230</v>
      </c>
      <c r="Z2880" s="30" t="s">
        <v>3391</v>
      </c>
      <c r="AA2880" s="41">
        <v>0</v>
      </c>
      <c r="AB2880" s="41">
        <v>0</v>
      </c>
      <c r="AC2880" s="41">
        <v>62700000</v>
      </c>
      <c r="AD2880" s="41">
        <v>0</v>
      </c>
      <c r="AE2880" s="41">
        <v>0</v>
      </c>
      <c r="AF2880" s="41">
        <v>5700000</v>
      </c>
      <c r="AG2880" s="41">
        <v>0</v>
      </c>
      <c r="AH2880" s="41">
        <v>5700000</v>
      </c>
      <c r="AI2880" s="41">
        <v>0</v>
      </c>
      <c r="AJ2880" s="41">
        <v>5700000</v>
      </c>
      <c r="AK2880" s="41">
        <v>0</v>
      </c>
      <c r="AL2880" s="41">
        <v>5700000</v>
      </c>
      <c r="AM2880" s="41">
        <v>0</v>
      </c>
      <c r="AN2880" s="41">
        <v>5700000</v>
      </c>
      <c r="AO2880" s="41">
        <v>0</v>
      </c>
      <c r="AP2880" s="41">
        <v>5700000</v>
      </c>
      <c r="AQ2880" s="41">
        <v>0</v>
      </c>
      <c r="AR2880" s="41">
        <v>5700000</v>
      </c>
      <c r="AS2880" s="41">
        <v>0</v>
      </c>
      <c r="AT2880" s="41">
        <v>5700000</v>
      </c>
      <c r="AU2880" s="41">
        <v>0</v>
      </c>
      <c r="AV2880" s="41">
        <v>5700000</v>
      </c>
      <c r="AW2880" s="41">
        <v>0</v>
      </c>
      <c r="AX2880" s="41">
        <v>11400000</v>
      </c>
      <c r="AY2880" s="2">
        <v>0</v>
      </c>
      <c r="AZ2880" s="12" t="str">
        <f t="shared" si="396"/>
        <v>OK</v>
      </c>
      <c r="BA2880" s="12" t="str">
        <f t="shared" si="397"/>
        <v>OK</v>
      </c>
      <c r="BB2880" s="6">
        <f t="shared" si="398"/>
        <v>0</v>
      </c>
      <c r="BC2880" s="13">
        <f t="shared" si="399"/>
        <v>62700000</v>
      </c>
      <c r="BD2880" s="13">
        <f t="shared" si="400"/>
        <v>62700000</v>
      </c>
      <c r="BE2880" s="6">
        <f t="shared" si="401"/>
        <v>0</v>
      </c>
      <c r="BF2880" s="6">
        <f t="shared" si="402"/>
        <v>0</v>
      </c>
      <c r="BG2880" s="2"/>
      <c r="BH2880" s="2"/>
      <c r="BI2880" s="2"/>
    </row>
    <row r="2881" spans="1:61" s="3" customFormat="1" ht="128.25" x14ac:dyDescent="0.25">
      <c r="A2881" s="2"/>
      <c r="B2881" s="29" t="s">
        <v>3409</v>
      </c>
      <c r="C2881" s="29" t="s">
        <v>2058</v>
      </c>
      <c r="D2881" s="29" t="s">
        <v>80</v>
      </c>
      <c r="E2881" s="30" t="s">
        <v>3261</v>
      </c>
      <c r="F2881" s="30" t="s">
        <v>3378</v>
      </c>
      <c r="G2881" s="30" t="s">
        <v>86</v>
      </c>
      <c r="H2881" s="30">
        <v>86101610</v>
      </c>
      <c r="I2881" s="30" t="s">
        <v>6279</v>
      </c>
      <c r="J2881" s="30" t="s">
        <v>221</v>
      </c>
      <c r="K2881" s="30" t="s">
        <v>3390</v>
      </c>
      <c r="L2881" s="31" t="s">
        <v>154</v>
      </c>
      <c r="M2881" s="31" t="s">
        <v>154</v>
      </c>
      <c r="N2881" s="31">
        <v>12</v>
      </c>
      <c r="O2881" s="31" t="s">
        <v>223</v>
      </c>
      <c r="P2881" s="31" t="s">
        <v>224</v>
      </c>
      <c r="Q2881" s="40">
        <v>62700000</v>
      </c>
      <c r="R2881" s="40">
        <v>62700000</v>
      </c>
      <c r="S2881" s="31" t="s">
        <v>225</v>
      </c>
      <c r="T2881" s="31" t="s">
        <v>221</v>
      </c>
      <c r="U2881" s="30" t="s">
        <v>3380</v>
      </c>
      <c r="V2881" s="30" t="s">
        <v>3265</v>
      </c>
      <c r="W2881" s="30" t="s">
        <v>3381</v>
      </c>
      <c r="X2881" s="30" t="s">
        <v>229</v>
      </c>
      <c r="Y2881" s="30" t="s">
        <v>230</v>
      </c>
      <c r="Z2881" s="30" t="s">
        <v>3391</v>
      </c>
      <c r="AA2881" s="41">
        <v>0</v>
      </c>
      <c r="AB2881" s="41">
        <v>0</v>
      </c>
      <c r="AC2881" s="41">
        <v>62700000</v>
      </c>
      <c r="AD2881" s="41">
        <v>0</v>
      </c>
      <c r="AE2881" s="41">
        <v>0</v>
      </c>
      <c r="AF2881" s="41">
        <v>5700000</v>
      </c>
      <c r="AG2881" s="41">
        <v>0</v>
      </c>
      <c r="AH2881" s="41">
        <v>5700000</v>
      </c>
      <c r="AI2881" s="41">
        <v>0</v>
      </c>
      <c r="AJ2881" s="41">
        <v>5700000</v>
      </c>
      <c r="AK2881" s="41">
        <v>0</v>
      </c>
      <c r="AL2881" s="41">
        <v>5700000</v>
      </c>
      <c r="AM2881" s="41">
        <v>0</v>
      </c>
      <c r="AN2881" s="41">
        <v>5700000</v>
      </c>
      <c r="AO2881" s="41">
        <v>0</v>
      </c>
      <c r="AP2881" s="41">
        <v>5700000</v>
      </c>
      <c r="AQ2881" s="41">
        <v>0</v>
      </c>
      <c r="AR2881" s="41">
        <v>5700000</v>
      </c>
      <c r="AS2881" s="41">
        <v>0</v>
      </c>
      <c r="AT2881" s="41">
        <v>5700000</v>
      </c>
      <c r="AU2881" s="41">
        <v>0</v>
      </c>
      <c r="AV2881" s="41">
        <v>5700000</v>
      </c>
      <c r="AW2881" s="41">
        <v>0</v>
      </c>
      <c r="AX2881" s="41">
        <v>11400000</v>
      </c>
      <c r="AY2881" s="2">
        <v>0</v>
      </c>
      <c r="AZ2881" s="12" t="str">
        <f t="shared" si="396"/>
        <v>OK</v>
      </c>
      <c r="BA2881" s="12" t="str">
        <f t="shared" si="397"/>
        <v>OK</v>
      </c>
      <c r="BB2881" s="6">
        <f t="shared" si="398"/>
        <v>0</v>
      </c>
      <c r="BC2881" s="13">
        <f t="shared" si="399"/>
        <v>62700000</v>
      </c>
      <c r="BD2881" s="13">
        <f t="shared" si="400"/>
        <v>62700000</v>
      </c>
      <c r="BE2881" s="6">
        <f t="shared" si="401"/>
        <v>0</v>
      </c>
      <c r="BF2881" s="6">
        <f t="shared" si="402"/>
        <v>0</v>
      </c>
      <c r="BG2881" s="2"/>
      <c r="BH2881" s="2"/>
      <c r="BI2881" s="2"/>
    </row>
    <row r="2882" spans="1:61" s="3" customFormat="1" ht="128.25" x14ac:dyDescent="0.25">
      <c r="A2882" s="2"/>
      <c r="B2882" s="29" t="s">
        <v>3410</v>
      </c>
      <c r="C2882" s="29" t="s">
        <v>2058</v>
      </c>
      <c r="D2882" s="29" t="s">
        <v>80</v>
      </c>
      <c r="E2882" s="30" t="s">
        <v>3261</v>
      </c>
      <c r="F2882" s="30" t="s">
        <v>3378</v>
      </c>
      <c r="G2882" s="30" t="s">
        <v>86</v>
      </c>
      <c r="H2882" s="30">
        <v>86101610</v>
      </c>
      <c r="I2882" s="30" t="s">
        <v>6279</v>
      </c>
      <c r="J2882" s="30" t="s">
        <v>221</v>
      </c>
      <c r="K2882" s="30" t="s">
        <v>3390</v>
      </c>
      <c r="L2882" s="31" t="s">
        <v>154</v>
      </c>
      <c r="M2882" s="31" t="s">
        <v>154</v>
      </c>
      <c r="N2882" s="31">
        <v>12</v>
      </c>
      <c r="O2882" s="31" t="s">
        <v>223</v>
      </c>
      <c r="P2882" s="31" t="s">
        <v>224</v>
      </c>
      <c r="Q2882" s="40">
        <v>62700000</v>
      </c>
      <c r="R2882" s="40">
        <v>62700000</v>
      </c>
      <c r="S2882" s="31" t="s">
        <v>225</v>
      </c>
      <c r="T2882" s="31" t="s">
        <v>221</v>
      </c>
      <c r="U2882" s="30" t="s">
        <v>3380</v>
      </c>
      <c r="V2882" s="30" t="s">
        <v>3265</v>
      </c>
      <c r="W2882" s="30" t="s">
        <v>3381</v>
      </c>
      <c r="X2882" s="30" t="s">
        <v>229</v>
      </c>
      <c r="Y2882" s="30" t="s">
        <v>230</v>
      </c>
      <c r="Z2882" s="30" t="s">
        <v>3391</v>
      </c>
      <c r="AA2882" s="41">
        <v>0</v>
      </c>
      <c r="AB2882" s="41">
        <v>0</v>
      </c>
      <c r="AC2882" s="41">
        <v>62700000</v>
      </c>
      <c r="AD2882" s="41">
        <v>0</v>
      </c>
      <c r="AE2882" s="41">
        <v>0</v>
      </c>
      <c r="AF2882" s="41">
        <v>5700000</v>
      </c>
      <c r="AG2882" s="41">
        <v>0</v>
      </c>
      <c r="AH2882" s="41">
        <v>5700000</v>
      </c>
      <c r="AI2882" s="41">
        <v>0</v>
      </c>
      <c r="AJ2882" s="41">
        <v>5700000</v>
      </c>
      <c r="AK2882" s="41">
        <v>0</v>
      </c>
      <c r="AL2882" s="41">
        <v>5700000</v>
      </c>
      <c r="AM2882" s="41">
        <v>0</v>
      </c>
      <c r="AN2882" s="41">
        <v>5700000</v>
      </c>
      <c r="AO2882" s="41">
        <v>0</v>
      </c>
      <c r="AP2882" s="41">
        <v>5700000</v>
      </c>
      <c r="AQ2882" s="41">
        <v>0</v>
      </c>
      <c r="AR2882" s="41">
        <v>5700000</v>
      </c>
      <c r="AS2882" s="41">
        <v>0</v>
      </c>
      <c r="AT2882" s="41">
        <v>5700000</v>
      </c>
      <c r="AU2882" s="41">
        <v>0</v>
      </c>
      <c r="AV2882" s="41">
        <v>5700000</v>
      </c>
      <c r="AW2882" s="41">
        <v>0</v>
      </c>
      <c r="AX2882" s="41">
        <v>11400000</v>
      </c>
      <c r="AY2882" s="2">
        <v>0</v>
      </c>
      <c r="AZ2882" s="12" t="str">
        <f t="shared" si="396"/>
        <v>OK</v>
      </c>
      <c r="BA2882" s="12" t="str">
        <f t="shared" si="397"/>
        <v>OK</v>
      </c>
      <c r="BB2882" s="6">
        <f t="shared" si="398"/>
        <v>0</v>
      </c>
      <c r="BC2882" s="13">
        <f t="shared" si="399"/>
        <v>62700000</v>
      </c>
      <c r="BD2882" s="13">
        <f t="shared" si="400"/>
        <v>62700000</v>
      </c>
      <c r="BE2882" s="6">
        <f t="shared" si="401"/>
        <v>0</v>
      </c>
      <c r="BF2882" s="6">
        <f t="shared" si="402"/>
        <v>0</v>
      </c>
      <c r="BG2882" s="2"/>
      <c r="BH2882" s="2"/>
      <c r="BI2882" s="2"/>
    </row>
    <row r="2883" spans="1:61" s="3" customFormat="1" ht="128.25" x14ac:dyDescent="0.25">
      <c r="A2883" s="2"/>
      <c r="B2883" s="29" t="s">
        <v>3411</v>
      </c>
      <c r="C2883" s="29" t="s">
        <v>2058</v>
      </c>
      <c r="D2883" s="29" t="s">
        <v>80</v>
      </c>
      <c r="E2883" s="30" t="s">
        <v>3261</v>
      </c>
      <c r="F2883" s="30" t="s">
        <v>3378</v>
      </c>
      <c r="G2883" s="30" t="s">
        <v>86</v>
      </c>
      <c r="H2883" s="30">
        <v>86101610</v>
      </c>
      <c r="I2883" s="30" t="s">
        <v>6279</v>
      </c>
      <c r="J2883" s="30" t="s">
        <v>221</v>
      </c>
      <c r="K2883" s="30" t="s">
        <v>3390</v>
      </c>
      <c r="L2883" s="31" t="s">
        <v>154</v>
      </c>
      <c r="M2883" s="31" t="s">
        <v>154</v>
      </c>
      <c r="N2883" s="31">
        <v>12</v>
      </c>
      <c r="O2883" s="31" t="s">
        <v>223</v>
      </c>
      <c r="P2883" s="31" t="s">
        <v>224</v>
      </c>
      <c r="Q2883" s="40">
        <v>62700000</v>
      </c>
      <c r="R2883" s="40">
        <v>62700000</v>
      </c>
      <c r="S2883" s="31" t="s">
        <v>225</v>
      </c>
      <c r="T2883" s="31" t="s">
        <v>221</v>
      </c>
      <c r="U2883" s="30" t="s">
        <v>3380</v>
      </c>
      <c r="V2883" s="30" t="s">
        <v>3265</v>
      </c>
      <c r="W2883" s="30" t="s">
        <v>3381</v>
      </c>
      <c r="X2883" s="30" t="s">
        <v>229</v>
      </c>
      <c r="Y2883" s="30" t="s">
        <v>230</v>
      </c>
      <c r="Z2883" s="30" t="s">
        <v>3391</v>
      </c>
      <c r="AA2883" s="41">
        <v>0</v>
      </c>
      <c r="AB2883" s="41">
        <v>0</v>
      </c>
      <c r="AC2883" s="41">
        <v>62700000</v>
      </c>
      <c r="AD2883" s="41">
        <v>0</v>
      </c>
      <c r="AE2883" s="41">
        <v>0</v>
      </c>
      <c r="AF2883" s="41">
        <v>5700000</v>
      </c>
      <c r="AG2883" s="41">
        <v>0</v>
      </c>
      <c r="AH2883" s="41">
        <v>5700000</v>
      </c>
      <c r="AI2883" s="41">
        <v>0</v>
      </c>
      <c r="AJ2883" s="41">
        <v>5700000</v>
      </c>
      <c r="AK2883" s="41">
        <v>0</v>
      </c>
      <c r="AL2883" s="41">
        <v>5700000</v>
      </c>
      <c r="AM2883" s="41">
        <v>0</v>
      </c>
      <c r="AN2883" s="41">
        <v>5700000</v>
      </c>
      <c r="AO2883" s="41">
        <v>0</v>
      </c>
      <c r="AP2883" s="41">
        <v>5700000</v>
      </c>
      <c r="AQ2883" s="41">
        <v>0</v>
      </c>
      <c r="AR2883" s="41">
        <v>5700000</v>
      </c>
      <c r="AS2883" s="41">
        <v>0</v>
      </c>
      <c r="AT2883" s="41">
        <v>5700000</v>
      </c>
      <c r="AU2883" s="41">
        <v>0</v>
      </c>
      <c r="AV2883" s="41">
        <v>5700000</v>
      </c>
      <c r="AW2883" s="41">
        <v>0</v>
      </c>
      <c r="AX2883" s="41">
        <v>11400000</v>
      </c>
      <c r="AY2883" s="2">
        <v>0</v>
      </c>
      <c r="AZ2883" s="12" t="str">
        <f t="shared" si="396"/>
        <v>OK</v>
      </c>
      <c r="BA2883" s="12" t="str">
        <f t="shared" si="397"/>
        <v>OK</v>
      </c>
      <c r="BB2883" s="6">
        <f t="shared" si="398"/>
        <v>0</v>
      </c>
      <c r="BC2883" s="13">
        <f t="shared" si="399"/>
        <v>62700000</v>
      </c>
      <c r="BD2883" s="13">
        <f t="shared" si="400"/>
        <v>62700000</v>
      </c>
      <c r="BE2883" s="6">
        <f t="shared" si="401"/>
        <v>0</v>
      </c>
      <c r="BF2883" s="6">
        <f t="shared" si="402"/>
        <v>0</v>
      </c>
      <c r="BG2883" s="2"/>
      <c r="BH2883" s="2"/>
      <c r="BI2883" s="2"/>
    </row>
    <row r="2884" spans="1:61" s="3" customFormat="1" ht="128.25" x14ac:dyDescent="0.25">
      <c r="A2884" s="2"/>
      <c r="B2884" s="29" t="s">
        <v>3412</v>
      </c>
      <c r="C2884" s="29" t="s">
        <v>2058</v>
      </c>
      <c r="D2884" s="29" t="s">
        <v>80</v>
      </c>
      <c r="E2884" s="30" t="s">
        <v>3261</v>
      </c>
      <c r="F2884" s="30" t="s">
        <v>3378</v>
      </c>
      <c r="G2884" s="30" t="s">
        <v>86</v>
      </c>
      <c r="H2884" s="30">
        <v>86101610</v>
      </c>
      <c r="I2884" s="30" t="s">
        <v>6279</v>
      </c>
      <c r="J2884" s="30" t="s">
        <v>221</v>
      </c>
      <c r="K2884" s="30" t="s">
        <v>3390</v>
      </c>
      <c r="L2884" s="31" t="s">
        <v>154</v>
      </c>
      <c r="M2884" s="31" t="s">
        <v>154</v>
      </c>
      <c r="N2884" s="31">
        <v>12</v>
      </c>
      <c r="O2884" s="31" t="s">
        <v>223</v>
      </c>
      <c r="P2884" s="31" t="s">
        <v>224</v>
      </c>
      <c r="Q2884" s="40">
        <v>62700000</v>
      </c>
      <c r="R2884" s="40">
        <v>62700000</v>
      </c>
      <c r="S2884" s="31" t="s">
        <v>225</v>
      </c>
      <c r="T2884" s="31" t="s">
        <v>221</v>
      </c>
      <c r="U2884" s="30" t="s">
        <v>3380</v>
      </c>
      <c r="V2884" s="30" t="s">
        <v>3265</v>
      </c>
      <c r="W2884" s="30" t="s">
        <v>3381</v>
      </c>
      <c r="X2884" s="30" t="s">
        <v>229</v>
      </c>
      <c r="Y2884" s="30" t="s">
        <v>230</v>
      </c>
      <c r="Z2884" s="30" t="s">
        <v>3391</v>
      </c>
      <c r="AA2884" s="41">
        <v>0</v>
      </c>
      <c r="AB2884" s="41">
        <v>0</v>
      </c>
      <c r="AC2884" s="41">
        <v>62700000</v>
      </c>
      <c r="AD2884" s="41">
        <v>0</v>
      </c>
      <c r="AE2884" s="41">
        <v>0</v>
      </c>
      <c r="AF2884" s="41">
        <v>5700000</v>
      </c>
      <c r="AG2884" s="41">
        <v>0</v>
      </c>
      <c r="AH2884" s="41">
        <v>5700000</v>
      </c>
      <c r="AI2884" s="41">
        <v>0</v>
      </c>
      <c r="AJ2884" s="41">
        <v>5700000</v>
      </c>
      <c r="AK2884" s="41">
        <v>0</v>
      </c>
      <c r="AL2884" s="41">
        <v>5700000</v>
      </c>
      <c r="AM2884" s="41">
        <v>0</v>
      </c>
      <c r="AN2884" s="41">
        <v>5700000</v>
      </c>
      <c r="AO2884" s="41">
        <v>0</v>
      </c>
      <c r="AP2884" s="41">
        <v>5700000</v>
      </c>
      <c r="AQ2884" s="41">
        <v>0</v>
      </c>
      <c r="AR2884" s="41">
        <v>5700000</v>
      </c>
      <c r="AS2884" s="41">
        <v>0</v>
      </c>
      <c r="AT2884" s="41">
        <v>5700000</v>
      </c>
      <c r="AU2884" s="41">
        <v>0</v>
      </c>
      <c r="AV2884" s="41">
        <v>5700000</v>
      </c>
      <c r="AW2884" s="41">
        <v>0</v>
      </c>
      <c r="AX2884" s="41">
        <v>11400000</v>
      </c>
      <c r="AY2884" s="2">
        <v>0</v>
      </c>
      <c r="AZ2884" s="12" t="str">
        <f t="shared" si="396"/>
        <v>OK</v>
      </c>
      <c r="BA2884" s="12" t="str">
        <f t="shared" si="397"/>
        <v>OK</v>
      </c>
      <c r="BB2884" s="6">
        <f t="shared" si="398"/>
        <v>0</v>
      </c>
      <c r="BC2884" s="13">
        <f t="shared" si="399"/>
        <v>62700000</v>
      </c>
      <c r="BD2884" s="13">
        <f t="shared" si="400"/>
        <v>62700000</v>
      </c>
      <c r="BE2884" s="6">
        <f t="shared" si="401"/>
        <v>0</v>
      </c>
      <c r="BF2884" s="6">
        <f t="shared" si="402"/>
        <v>0</v>
      </c>
      <c r="BG2884" s="2"/>
      <c r="BH2884" s="2"/>
      <c r="BI2884" s="2"/>
    </row>
    <row r="2885" spans="1:61" s="3" customFormat="1" ht="99.75" x14ac:dyDescent="0.25">
      <c r="A2885" s="2"/>
      <c r="B2885" s="29" t="s">
        <v>3413</v>
      </c>
      <c r="C2885" s="29" t="s">
        <v>2058</v>
      </c>
      <c r="D2885" s="29" t="s">
        <v>80</v>
      </c>
      <c r="E2885" s="30" t="s">
        <v>3261</v>
      </c>
      <c r="F2885" s="30" t="s">
        <v>3378</v>
      </c>
      <c r="G2885" s="30" t="s">
        <v>86</v>
      </c>
      <c r="H2885" s="30">
        <v>11111111</v>
      </c>
      <c r="I2885" s="30" t="s">
        <v>6279</v>
      </c>
      <c r="J2885" s="30" t="s">
        <v>221</v>
      </c>
      <c r="K2885" s="30" t="s">
        <v>3414</v>
      </c>
      <c r="L2885" s="31" t="s">
        <v>154</v>
      </c>
      <c r="M2885" s="31" t="s">
        <v>164</v>
      </c>
      <c r="N2885" s="31">
        <v>11</v>
      </c>
      <c r="O2885" s="31" t="s">
        <v>221</v>
      </c>
      <c r="P2885" s="31" t="s">
        <v>224</v>
      </c>
      <c r="Q2885" s="40">
        <v>166056553</v>
      </c>
      <c r="R2885" s="40">
        <v>166056553</v>
      </c>
      <c r="S2885" s="31" t="s">
        <v>221</v>
      </c>
      <c r="T2885" s="31" t="s">
        <v>221</v>
      </c>
      <c r="U2885" s="30" t="s">
        <v>3380</v>
      </c>
      <c r="V2885" s="30" t="s">
        <v>3265</v>
      </c>
      <c r="W2885" s="30" t="s">
        <v>3381</v>
      </c>
      <c r="X2885" s="30" t="s">
        <v>257</v>
      </c>
      <c r="Y2885" s="30" t="s">
        <v>258</v>
      </c>
      <c r="Z2885" s="30" t="s">
        <v>3391</v>
      </c>
      <c r="AA2885" s="41">
        <v>0</v>
      </c>
      <c r="AB2885" s="41">
        <v>0</v>
      </c>
      <c r="AC2885" s="41">
        <v>0</v>
      </c>
      <c r="AD2885" s="41">
        <v>0</v>
      </c>
      <c r="AE2885" s="41">
        <v>0</v>
      </c>
      <c r="AF2885" s="41">
        <v>0</v>
      </c>
      <c r="AG2885" s="41">
        <v>0</v>
      </c>
      <c r="AH2885" s="41">
        <v>0</v>
      </c>
      <c r="AI2885" s="41">
        <v>0</v>
      </c>
      <c r="AJ2885" s="41">
        <v>0</v>
      </c>
      <c r="AK2885" s="41">
        <v>85228065</v>
      </c>
      <c r="AL2885" s="41">
        <v>85228065</v>
      </c>
      <c r="AM2885" s="41">
        <v>0</v>
      </c>
      <c r="AN2885" s="41">
        <v>0</v>
      </c>
      <c r="AO2885" s="41">
        <v>0</v>
      </c>
      <c r="AP2885" s="41">
        <v>0</v>
      </c>
      <c r="AQ2885" s="41">
        <v>0</v>
      </c>
      <c r="AR2885" s="41">
        <v>0</v>
      </c>
      <c r="AS2885" s="41">
        <v>0</v>
      </c>
      <c r="AT2885" s="41">
        <v>0</v>
      </c>
      <c r="AU2885" s="41">
        <v>0</v>
      </c>
      <c r="AV2885" s="41">
        <v>0</v>
      </c>
      <c r="AW2885" s="41">
        <v>80828488</v>
      </c>
      <c r="AX2885" s="41">
        <v>80828488</v>
      </c>
      <c r="AY2885" s="2">
        <v>0</v>
      </c>
      <c r="AZ2885" s="12" t="str">
        <f t="shared" si="396"/>
        <v>OK</v>
      </c>
      <c r="BA2885" s="12" t="str">
        <f t="shared" si="397"/>
        <v>OK</v>
      </c>
      <c r="BB2885" s="6">
        <f t="shared" si="398"/>
        <v>0</v>
      </c>
      <c r="BC2885" s="13">
        <f t="shared" si="399"/>
        <v>166056553</v>
      </c>
      <c r="BD2885" s="13">
        <f t="shared" si="400"/>
        <v>166056553</v>
      </c>
      <c r="BE2885" s="6">
        <f t="shared" si="401"/>
        <v>0</v>
      </c>
      <c r="BF2885" s="6">
        <f t="shared" si="402"/>
        <v>0</v>
      </c>
      <c r="BG2885" s="2"/>
      <c r="BH2885" s="2"/>
      <c r="BI2885" s="2"/>
    </row>
    <row r="2886" spans="1:61" s="3" customFormat="1" ht="99.75" x14ac:dyDescent="0.25">
      <c r="A2886" s="2"/>
      <c r="B2886" s="29" t="s">
        <v>3415</v>
      </c>
      <c r="C2886" s="29" t="s">
        <v>2058</v>
      </c>
      <c r="D2886" s="29" t="s">
        <v>80</v>
      </c>
      <c r="E2886" s="30" t="s">
        <v>3261</v>
      </c>
      <c r="F2886" s="30" t="s">
        <v>3378</v>
      </c>
      <c r="G2886" s="30" t="s">
        <v>86</v>
      </c>
      <c r="H2886" s="30">
        <v>11111111</v>
      </c>
      <c r="I2886" s="30" t="s">
        <v>6279</v>
      </c>
      <c r="J2886" s="30" t="s">
        <v>221</v>
      </c>
      <c r="K2886" s="30" t="s">
        <v>3416</v>
      </c>
      <c r="L2886" s="31" t="s">
        <v>154</v>
      </c>
      <c r="M2886" s="31" t="s">
        <v>154</v>
      </c>
      <c r="N2886" s="31">
        <v>12</v>
      </c>
      <c r="O2886" s="31" t="s">
        <v>221</v>
      </c>
      <c r="P2886" s="31" t="s">
        <v>1255</v>
      </c>
      <c r="Q2886" s="40">
        <v>1927148440</v>
      </c>
      <c r="R2886" s="40">
        <v>1927148440</v>
      </c>
      <c r="S2886" s="31" t="s">
        <v>225</v>
      </c>
      <c r="T2886" s="31" t="s">
        <v>221</v>
      </c>
      <c r="U2886" s="30" t="s">
        <v>3380</v>
      </c>
      <c r="V2886" s="30" t="s">
        <v>3265</v>
      </c>
      <c r="W2886" s="30" t="s">
        <v>3381</v>
      </c>
      <c r="X2886" s="30" t="s">
        <v>229</v>
      </c>
      <c r="Y2886" s="30" t="s">
        <v>230</v>
      </c>
      <c r="Z2886" s="30" t="s">
        <v>3391</v>
      </c>
      <c r="AA2886" s="41">
        <v>0</v>
      </c>
      <c r="AB2886" s="41">
        <v>0</v>
      </c>
      <c r="AC2886" s="41">
        <v>0</v>
      </c>
      <c r="AD2886" s="41">
        <v>0</v>
      </c>
      <c r="AE2886" s="41">
        <v>0</v>
      </c>
      <c r="AF2886" s="41">
        <v>0</v>
      </c>
      <c r="AG2886" s="41">
        <v>0</v>
      </c>
      <c r="AH2886" s="41">
        <v>0</v>
      </c>
      <c r="AI2886" s="41">
        <v>0</v>
      </c>
      <c r="AJ2886" s="41">
        <v>0</v>
      </c>
      <c r="AK2886" s="41">
        <v>0</v>
      </c>
      <c r="AL2886" s="41">
        <v>0</v>
      </c>
      <c r="AM2886" s="41">
        <v>0</v>
      </c>
      <c r="AN2886" s="41">
        <v>0</v>
      </c>
      <c r="AO2886" s="41">
        <v>0</v>
      </c>
      <c r="AP2886" s="41">
        <v>0</v>
      </c>
      <c r="AQ2886" s="41">
        <v>0</v>
      </c>
      <c r="AR2886" s="41">
        <v>0</v>
      </c>
      <c r="AS2886" s="41">
        <v>0</v>
      </c>
      <c r="AT2886" s="41">
        <v>0</v>
      </c>
      <c r="AU2886" s="41">
        <v>0</v>
      </c>
      <c r="AV2886" s="41">
        <v>0</v>
      </c>
      <c r="AW2886" s="41">
        <v>1927148440</v>
      </c>
      <c r="AX2886" s="41">
        <v>1927148440</v>
      </c>
      <c r="AY2886" s="2"/>
      <c r="AZ2886" s="12" t="str">
        <f t="shared" ref="AZ2886:AZ2889" si="403">IF(OR($R2886&lt;&gt;"",SUM(AA2886:AX2886)&lt;&gt;0),IF(R2886=BC2886,"OK",IF(R2886&gt;BC2886,"Valor estimado supera a Compromisos en "&amp;DOLLAR(R2886-BC2886),"Compromisos superan al Valor estimado en "&amp;DOLLAR(BC2886-R2886))),"")</f>
        <v>OK</v>
      </c>
      <c r="BA2886" s="12" t="str">
        <f t="shared" ref="BA2886:BA2889" si="404">IF(OR($R2886&lt;&gt;"",SUM(AA2886:AX2886)&lt;&gt;0),IF(R2886=BD2886,"OK",IF(R2886&gt;BD2886,"Valor estimado supera a Obligaciones en "&amp;DOLLAR(R2886-BD2886),"Obligaciones superan al Valor estimado en "&amp;DOLLAR(BD2886-R2886))),"")</f>
        <v>OK</v>
      </c>
      <c r="BB2886" s="6">
        <f t="shared" ref="BB2886:BB2889" si="405">+IF(B2886&lt;&gt;"",COUNTBLANK(E2886:AX2886),0)</f>
        <v>0</v>
      </c>
      <c r="BC2886" s="13">
        <f t="shared" ref="BC2886:BC2889" si="406">+SUM(AA2886,AC2886,AE2886,AG2886,AI2886,AK2886,AM2886,AO2886,AQ2886,AS2886,AU2886,AW2886)</f>
        <v>1927148440</v>
      </c>
      <c r="BD2886" s="13">
        <f t="shared" ref="BD2886:BD2889" si="407">+SUM(AB2886,AD2886,AF2886,AH2886,AJ2886,AL2886,AN2886,AP2886,AR2886,AT2886,AV2886,AX2886)</f>
        <v>1927148440</v>
      </c>
      <c r="BE2886" s="6">
        <f t="shared" ref="BE2886:BE2889" si="408">+IF(OR(AZ2886="ok",AZ2886=""),0,1)</f>
        <v>0</v>
      </c>
      <c r="BF2886" s="6">
        <f t="shared" ref="BF2886:BF2889" si="409">+IF(OR(BA2886="ok",BA2886=""),0,1)</f>
        <v>0</v>
      </c>
      <c r="BG2886" s="2"/>
      <c r="BH2886" s="2"/>
      <c r="BI2886" s="2"/>
    </row>
    <row r="2887" spans="1:61" s="3" customFormat="1" ht="114" x14ac:dyDescent="0.25">
      <c r="A2887" s="2"/>
      <c r="B2887" s="29" t="s">
        <v>8418</v>
      </c>
      <c r="C2887" s="29" t="s">
        <v>2058</v>
      </c>
      <c r="D2887" s="29" t="s">
        <v>80</v>
      </c>
      <c r="E2887" s="30" t="s">
        <v>3261</v>
      </c>
      <c r="F2887" s="30" t="s">
        <v>3378</v>
      </c>
      <c r="G2887" s="30" t="s">
        <v>86</v>
      </c>
      <c r="H2887" s="30">
        <v>11111111</v>
      </c>
      <c r="I2887" s="30" t="s">
        <v>6279</v>
      </c>
      <c r="J2887" s="30" t="s">
        <v>221</v>
      </c>
      <c r="K2887" s="30" t="s">
        <v>8421</v>
      </c>
      <c r="L2887" s="31" t="s">
        <v>154</v>
      </c>
      <c r="M2887" s="31" t="s">
        <v>164</v>
      </c>
      <c r="N2887" s="31">
        <v>11</v>
      </c>
      <c r="O2887" s="31" t="s">
        <v>221</v>
      </c>
      <c r="P2887" s="31" t="s">
        <v>224</v>
      </c>
      <c r="Q2887" s="40">
        <v>351967</v>
      </c>
      <c r="R2887" s="40">
        <v>351967</v>
      </c>
      <c r="S2887" s="31" t="s">
        <v>221</v>
      </c>
      <c r="T2887" s="31" t="s">
        <v>221</v>
      </c>
      <c r="U2887" s="30" t="s">
        <v>3380</v>
      </c>
      <c r="V2887" s="30" t="s">
        <v>3265</v>
      </c>
      <c r="W2887" s="30" t="s">
        <v>3381</v>
      </c>
      <c r="X2887" s="30" t="s">
        <v>229</v>
      </c>
      <c r="Y2887" s="30" t="s">
        <v>501</v>
      </c>
      <c r="Z2887" s="30" t="s">
        <v>2144</v>
      </c>
      <c r="AA2887" s="41">
        <v>0</v>
      </c>
      <c r="AB2887" s="41">
        <v>0</v>
      </c>
      <c r="AC2887" s="41">
        <v>0</v>
      </c>
      <c r="AD2887" s="41">
        <v>0</v>
      </c>
      <c r="AE2887" s="41">
        <v>351967</v>
      </c>
      <c r="AF2887" s="41">
        <v>351967</v>
      </c>
      <c r="AG2887" s="41">
        <v>0</v>
      </c>
      <c r="AH2887" s="41">
        <v>0</v>
      </c>
      <c r="AI2887" s="41">
        <v>0</v>
      </c>
      <c r="AJ2887" s="41">
        <v>0</v>
      </c>
      <c r="AK2887" s="41">
        <v>0</v>
      </c>
      <c r="AL2887" s="41">
        <v>0</v>
      </c>
      <c r="AM2887" s="41">
        <v>0</v>
      </c>
      <c r="AN2887" s="41">
        <v>0</v>
      </c>
      <c r="AO2887" s="41">
        <v>0</v>
      </c>
      <c r="AP2887" s="41">
        <v>0</v>
      </c>
      <c r="AQ2887" s="41">
        <v>0</v>
      </c>
      <c r="AR2887" s="41">
        <v>0</v>
      </c>
      <c r="AS2887" s="41">
        <v>0</v>
      </c>
      <c r="AT2887" s="41">
        <v>0</v>
      </c>
      <c r="AU2887" s="41">
        <v>0</v>
      </c>
      <c r="AV2887" s="41">
        <v>0</v>
      </c>
      <c r="AW2887" s="41">
        <v>0</v>
      </c>
      <c r="AX2887" s="41">
        <v>0</v>
      </c>
      <c r="AY2887" s="2"/>
      <c r="AZ2887" s="12" t="str">
        <f t="shared" si="403"/>
        <v>OK</v>
      </c>
      <c r="BA2887" s="12" t="str">
        <f t="shared" si="404"/>
        <v>OK</v>
      </c>
      <c r="BB2887" s="6">
        <f t="shared" si="405"/>
        <v>0</v>
      </c>
      <c r="BC2887" s="13">
        <f t="shared" si="406"/>
        <v>351967</v>
      </c>
      <c r="BD2887" s="13">
        <f t="shared" si="407"/>
        <v>351967</v>
      </c>
      <c r="BE2887" s="6">
        <f t="shared" si="408"/>
        <v>0</v>
      </c>
      <c r="BF2887" s="6">
        <f t="shared" si="409"/>
        <v>0</v>
      </c>
      <c r="BG2887" s="2"/>
      <c r="BH2887" s="2"/>
      <c r="BI2887" s="2"/>
    </row>
    <row r="2888" spans="1:61" s="3" customFormat="1" ht="114" x14ac:dyDescent="0.25">
      <c r="A2888" s="2"/>
      <c r="B2888" s="29" t="s">
        <v>8419</v>
      </c>
      <c r="C2888" s="29" t="s">
        <v>2058</v>
      </c>
      <c r="D2888" s="29" t="s">
        <v>80</v>
      </c>
      <c r="E2888" s="30" t="s">
        <v>3261</v>
      </c>
      <c r="F2888" s="30" t="s">
        <v>3378</v>
      </c>
      <c r="G2888" s="30" t="s">
        <v>86</v>
      </c>
      <c r="H2888" s="30">
        <v>11111111</v>
      </c>
      <c r="I2888" s="30" t="s">
        <v>6279</v>
      </c>
      <c r="J2888" s="30" t="s">
        <v>221</v>
      </c>
      <c r="K2888" s="30" t="s">
        <v>8422</v>
      </c>
      <c r="L2888" s="31" t="s">
        <v>154</v>
      </c>
      <c r="M2888" s="31" t="s">
        <v>164</v>
      </c>
      <c r="N2888" s="31">
        <v>11</v>
      </c>
      <c r="O2888" s="31" t="s">
        <v>221</v>
      </c>
      <c r="P2888" s="31" t="s">
        <v>224</v>
      </c>
      <c r="Q2888" s="40">
        <v>527951</v>
      </c>
      <c r="R2888" s="40">
        <v>527951</v>
      </c>
      <c r="S2888" s="31" t="s">
        <v>221</v>
      </c>
      <c r="T2888" s="31" t="s">
        <v>221</v>
      </c>
      <c r="U2888" s="30" t="s">
        <v>3380</v>
      </c>
      <c r="V2888" s="30" t="s">
        <v>3265</v>
      </c>
      <c r="W2888" s="30" t="s">
        <v>3381</v>
      </c>
      <c r="X2888" s="30" t="s">
        <v>229</v>
      </c>
      <c r="Y2888" s="30" t="s">
        <v>501</v>
      </c>
      <c r="Z2888" s="30" t="s">
        <v>2144</v>
      </c>
      <c r="AA2888" s="41">
        <v>0</v>
      </c>
      <c r="AB2888" s="41">
        <v>0</v>
      </c>
      <c r="AC2888" s="41">
        <v>0</v>
      </c>
      <c r="AD2888" s="41">
        <v>0</v>
      </c>
      <c r="AE2888" s="41">
        <v>527951</v>
      </c>
      <c r="AF2888" s="41">
        <v>527951</v>
      </c>
      <c r="AG2888" s="41">
        <v>0</v>
      </c>
      <c r="AH2888" s="41">
        <v>0</v>
      </c>
      <c r="AI2888" s="41">
        <v>0</v>
      </c>
      <c r="AJ2888" s="41">
        <v>0</v>
      </c>
      <c r="AK2888" s="41">
        <v>0</v>
      </c>
      <c r="AL2888" s="41">
        <v>0</v>
      </c>
      <c r="AM2888" s="41">
        <v>0</v>
      </c>
      <c r="AN2888" s="41">
        <v>0</v>
      </c>
      <c r="AO2888" s="41">
        <v>0</v>
      </c>
      <c r="AP2888" s="41">
        <v>0</v>
      </c>
      <c r="AQ2888" s="41">
        <v>0</v>
      </c>
      <c r="AR2888" s="41">
        <v>0</v>
      </c>
      <c r="AS2888" s="41">
        <v>0</v>
      </c>
      <c r="AT2888" s="41">
        <v>0</v>
      </c>
      <c r="AU2888" s="41">
        <v>0</v>
      </c>
      <c r="AV2888" s="41">
        <v>0</v>
      </c>
      <c r="AW2888" s="41">
        <v>0</v>
      </c>
      <c r="AX2888" s="41">
        <v>0</v>
      </c>
      <c r="AY2888" s="2"/>
      <c r="AZ2888" s="12" t="str">
        <f t="shared" si="403"/>
        <v>OK</v>
      </c>
      <c r="BA2888" s="12" t="str">
        <f t="shared" si="404"/>
        <v>OK</v>
      </c>
      <c r="BB2888" s="6">
        <f t="shared" si="405"/>
        <v>0</v>
      </c>
      <c r="BC2888" s="13">
        <f t="shared" si="406"/>
        <v>527951</v>
      </c>
      <c r="BD2888" s="13">
        <f t="shared" si="407"/>
        <v>527951</v>
      </c>
      <c r="BE2888" s="6">
        <f t="shared" si="408"/>
        <v>0</v>
      </c>
      <c r="BF2888" s="6">
        <f t="shared" si="409"/>
        <v>0</v>
      </c>
      <c r="BG2888" s="2"/>
      <c r="BH2888" s="2"/>
      <c r="BI2888" s="2"/>
    </row>
    <row r="2889" spans="1:61" s="3" customFormat="1" ht="128.25" x14ac:dyDescent="0.25">
      <c r="A2889" s="2"/>
      <c r="B2889" s="29" t="s">
        <v>8420</v>
      </c>
      <c r="C2889" s="29" t="s">
        <v>2058</v>
      </c>
      <c r="D2889" s="29" t="s">
        <v>80</v>
      </c>
      <c r="E2889" s="30" t="s">
        <v>3261</v>
      </c>
      <c r="F2889" s="30" t="s">
        <v>3378</v>
      </c>
      <c r="G2889" s="30" t="s">
        <v>86</v>
      </c>
      <c r="H2889" s="30">
        <v>11111111</v>
      </c>
      <c r="I2889" s="30" t="s">
        <v>6279</v>
      </c>
      <c r="J2889" s="30" t="s">
        <v>221</v>
      </c>
      <c r="K2889" s="30" t="s">
        <v>8423</v>
      </c>
      <c r="L2889" s="31" t="s">
        <v>154</v>
      </c>
      <c r="M2889" s="31" t="s">
        <v>164</v>
      </c>
      <c r="N2889" s="31">
        <v>11</v>
      </c>
      <c r="O2889" s="31" t="s">
        <v>221</v>
      </c>
      <c r="P2889" s="31" t="s">
        <v>224</v>
      </c>
      <c r="Q2889" s="40">
        <v>3519659</v>
      </c>
      <c r="R2889" s="40">
        <v>3519659</v>
      </c>
      <c r="S2889" s="31" t="s">
        <v>221</v>
      </c>
      <c r="T2889" s="31" t="s">
        <v>221</v>
      </c>
      <c r="U2889" s="30" t="s">
        <v>3380</v>
      </c>
      <c r="V2889" s="30" t="s">
        <v>3265</v>
      </c>
      <c r="W2889" s="30" t="s">
        <v>3381</v>
      </c>
      <c r="X2889" s="30" t="s">
        <v>229</v>
      </c>
      <c r="Y2889" s="30" t="s">
        <v>501</v>
      </c>
      <c r="Z2889" s="30" t="s">
        <v>2144</v>
      </c>
      <c r="AA2889" s="41">
        <v>0</v>
      </c>
      <c r="AB2889" s="41">
        <v>0</v>
      </c>
      <c r="AC2889" s="41">
        <v>0</v>
      </c>
      <c r="AD2889" s="41">
        <v>0</v>
      </c>
      <c r="AE2889" s="41">
        <v>3519659</v>
      </c>
      <c r="AF2889" s="41">
        <v>3519659</v>
      </c>
      <c r="AG2889" s="41">
        <v>0</v>
      </c>
      <c r="AH2889" s="41">
        <v>0</v>
      </c>
      <c r="AI2889" s="41">
        <v>0</v>
      </c>
      <c r="AJ2889" s="41">
        <v>0</v>
      </c>
      <c r="AK2889" s="41">
        <v>0</v>
      </c>
      <c r="AL2889" s="41">
        <v>0</v>
      </c>
      <c r="AM2889" s="41">
        <v>0</v>
      </c>
      <c r="AN2889" s="41">
        <v>0</v>
      </c>
      <c r="AO2889" s="41">
        <v>0</v>
      </c>
      <c r="AP2889" s="41">
        <v>0</v>
      </c>
      <c r="AQ2889" s="41">
        <v>0</v>
      </c>
      <c r="AR2889" s="41">
        <v>0</v>
      </c>
      <c r="AS2889" s="41">
        <v>0</v>
      </c>
      <c r="AT2889" s="41">
        <v>0</v>
      </c>
      <c r="AU2889" s="41">
        <v>0</v>
      </c>
      <c r="AV2889" s="41">
        <v>0</v>
      </c>
      <c r="AW2889" s="41">
        <v>0</v>
      </c>
      <c r="AX2889" s="41">
        <v>0</v>
      </c>
      <c r="AY2889" s="2">
        <v>0</v>
      </c>
      <c r="AZ2889" s="12" t="str">
        <f t="shared" si="403"/>
        <v>OK</v>
      </c>
      <c r="BA2889" s="12" t="str">
        <f t="shared" si="404"/>
        <v>OK</v>
      </c>
      <c r="BB2889" s="6">
        <f t="shared" si="405"/>
        <v>0</v>
      </c>
      <c r="BC2889" s="13">
        <f t="shared" si="406"/>
        <v>3519659</v>
      </c>
      <c r="BD2889" s="13">
        <f t="shared" si="407"/>
        <v>3519659</v>
      </c>
      <c r="BE2889" s="6">
        <f t="shared" si="408"/>
        <v>0</v>
      </c>
      <c r="BF2889" s="6">
        <f t="shared" si="409"/>
        <v>0</v>
      </c>
      <c r="BG2889" s="2"/>
      <c r="BH2889" s="2"/>
      <c r="BI2889" s="2"/>
    </row>
    <row r="2890" spans="1:61" s="3" customFormat="1" ht="99.75" x14ac:dyDescent="0.25">
      <c r="A2890" s="2"/>
      <c r="B2890" s="29" t="s">
        <v>3417</v>
      </c>
      <c r="C2890" s="29" t="s">
        <v>2058</v>
      </c>
      <c r="D2890" s="29" t="s">
        <v>80</v>
      </c>
      <c r="E2890" s="30" t="s">
        <v>3261</v>
      </c>
      <c r="F2890" s="30" t="s">
        <v>3418</v>
      </c>
      <c r="G2890" s="30" t="s">
        <v>81</v>
      </c>
      <c r="H2890" s="30">
        <v>86101610</v>
      </c>
      <c r="I2890" s="30" t="s">
        <v>6280</v>
      </c>
      <c r="J2890" s="30" t="s">
        <v>221</v>
      </c>
      <c r="K2890" s="30" t="s">
        <v>3419</v>
      </c>
      <c r="L2890" s="31" t="s">
        <v>153</v>
      </c>
      <c r="M2890" s="31" t="s">
        <v>153</v>
      </c>
      <c r="N2890" s="31">
        <v>12</v>
      </c>
      <c r="O2890" s="31" t="s">
        <v>223</v>
      </c>
      <c r="P2890" s="31" t="s">
        <v>224</v>
      </c>
      <c r="Q2890" s="40">
        <v>72600000</v>
      </c>
      <c r="R2890" s="40">
        <v>72600000</v>
      </c>
      <c r="S2890" s="31" t="s">
        <v>225</v>
      </c>
      <c r="T2890" s="31" t="s">
        <v>221</v>
      </c>
      <c r="U2890" s="30" t="s">
        <v>3380</v>
      </c>
      <c r="V2890" s="30" t="s">
        <v>3265</v>
      </c>
      <c r="W2890" s="30" t="s">
        <v>3420</v>
      </c>
      <c r="X2890" s="30" t="s">
        <v>229</v>
      </c>
      <c r="Y2890" s="30" t="s">
        <v>230</v>
      </c>
      <c r="Z2890" s="30" t="s">
        <v>3421</v>
      </c>
      <c r="AA2890" s="41">
        <v>72600000</v>
      </c>
      <c r="AB2890" s="41">
        <v>0</v>
      </c>
      <c r="AC2890" s="41">
        <v>0</v>
      </c>
      <c r="AD2890" s="41">
        <v>6600000</v>
      </c>
      <c r="AE2890" s="41">
        <v>0</v>
      </c>
      <c r="AF2890" s="41">
        <v>6600000</v>
      </c>
      <c r="AG2890" s="41">
        <v>0</v>
      </c>
      <c r="AH2890" s="41">
        <v>6600000</v>
      </c>
      <c r="AI2890" s="41">
        <v>0</v>
      </c>
      <c r="AJ2890" s="41">
        <v>6600000</v>
      </c>
      <c r="AK2890" s="41">
        <v>0</v>
      </c>
      <c r="AL2890" s="41">
        <v>6600000</v>
      </c>
      <c r="AM2890" s="41">
        <v>0</v>
      </c>
      <c r="AN2890" s="41">
        <v>6600000</v>
      </c>
      <c r="AO2890" s="41">
        <v>0</v>
      </c>
      <c r="AP2890" s="41">
        <v>6600000</v>
      </c>
      <c r="AQ2890" s="41">
        <v>0</v>
      </c>
      <c r="AR2890" s="41">
        <v>6600000</v>
      </c>
      <c r="AS2890" s="41">
        <v>0</v>
      </c>
      <c r="AT2890" s="41">
        <v>6600000</v>
      </c>
      <c r="AU2890" s="41">
        <v>0</v>
      </c>
      <c r="AV2890" s="41">
        <v>6600000</v>
      </c>
      <c r="AW2890" s="41">
        <v>0</v>
      </c>
      <c r="AX2890" s="41">
        <v>6600000</v>
      </c>
      <c r="AY2890" s="2">
        <v>0</v>
      </c>
      <c r="AZ2890" s="12" t="str">
        <f t="shared" si="396"/>
        <v>OK</v>
      </c>
      <c r="BA2890" s="12" t="str">
        <f t="shared" si="397"/>
        <v>OK</v>
      </c>
      <c r="BB2890" s="6">
        <f t="shared" si="398"/>
        <v>0</v>
      </c>
      <c r="BC2890" s="13">
        <f t="shared" si="399"/>
        <v>72600000</v>
      </c>
      <c r="BD2890" s="13">
        <f t="shared" si="400"/>
        <v>72600000</v>
      </c>
      <c r="BE2890" s="6">
        <f t="shared" si="401"/>
        <v>0</v>
      </c>
      <c r="BF2890" s="6">
        <f t="shared" si="402"/>
        <v>0</v>
      </c>
      <c r="BG2890" s="2"/>
      <c r="BH2890" s="2"/>
      <c r="BI2890" s="2"/>
    </row>
    <row r="2891" spans="1:61" s="3" customFormat="1" ht="99.75" x14ac:dyDescent="0.25">
      <c r="A2891" s="2"/>
      <c r="B2891" s="29" t="s">
        <v>3422</v>
      </c>
      <c r="C2891" s="29" t="s">
        <v>2058</v>
      </c>
      <c r="D2891" s="29" t="s">
        <v>80</v>
      </c>
      <c r="E2891" s="30" t="s">
        <v>3261</v>
      </c>
      <c r="F2891" s="30" t="s">
        <v>3418</v>
      </c>
      <c r="G2891" s="30" t="s">
        <v>81</v>
      </c>
      <c r="H2891" s="30">
        <v>86101610</v>
      </c>
      <c r="I2891" s="30" t="s">
        <v>6280</v>
      </c>
      <c r="J2891" s="30" t="s">
        <v>221</v>
      </c>
      <c r="K2891" s="30" t="s">
        <v>3419</v>
      </c>
      <c r="L2891" s="31" t="s">
        <v>153</v>
      </c>
      <c r="M2891" s="31" t="s">
        <v>153</v>
      </c>
      <c r="N2891" s="31">
        <v>12</v>
      </c>
      <c r="O2891" s="31" t="s">
        <v>223</v>
      </c>
      <c r="P2891" s="31" t="s">
        <v>224</v>
      </c>
      <c r="Q2891" s="40">
        <v>72600000</v>
      </c>
      <c r="R2891" s="40">
        <v>72600000</v>
      </c>
      <c r="S2891" s="31" t="s">
        <v>225</v>
      </c>
      <c r="T2891" s="31" t="s">
        <v>221</v>
      </c>
      <c r="U2891" s="30" t="s">
        <v>3380</v>
      </c>
      <c r="V2891" s="30" t="s">
        <v>3265</v>
      </c>
      <c r="W2891" s="30" t="s">
        <v>3420</v>
      </c>
      <c r="X2891" s="30" t="s">
        <v>229</v>
      </c>
      <c r="Y2891" s="30" t="s">
        <v>230</v>
      </c>
      <c r="Z2891" s="30" t="s">
        <v>3421</v>
      </c>
      <c r="AA2891" s="41">
        <v>72600000</v>
      </c>
      <c r="AB2891" s="41">
        <v>0</v>
      </c>
      <c r="AC2891" s="41">
        <v>0</v>
      </c>
      <c r="AD2891" s="41">
        <v>6600000</v>
      </c>
      <c r="AE2891" s="41">
        <v>0</v>
      </c>
      <c r="AF2891" s="41">
        <v>6600000</v>
      </c>
      <c r="AG2891" s="41">
        <v>0</v>
      </c>
      <c r="AH2891" s="41">
        <v>6600000</v>
      </c>
      <c r="AI2891" s="41">
        <v>0</v>
      </c>
      <c r="AJ2891" s="41">
        <v>6600000</v>
      </c>
      <c r="AK2891" s="41">
        <v>0</v>
      </c>
      <c r="AL2891" s="41">
        <v>6600000</v>
      </c>
      <c r="AM2891" s="41">
        <v>0</v>
      </c>
      <c r="AN2891" s="41">
        <v>6600000</v>
      </c>
      <c r="AO2891" s="41">
        <v>0</v>
      </c>
      <c r="AP2891" s="41">
        <v>6600000</v>
      </c>
      <c r="AQ2891" s="41">
        <v>0</v>
      </c>
      <c r="AR2891" s="41">
        <v>6600000</v>
      </c>
      <c r="AS2891" s="41">
        <v>0</v>
      </c>
      <c r="AT2891" s="41">
        <v>6600000</v>
      </c>
      <c r="AU2891" s="41">
        <v>0</v>
      </c>
      <c r="AV2891" s="41">
        <v>6600000</v>
      </c>
      <c r="AW2891" s="41">
        <v>0</v>
      </c>
      <c r="AX2891" s="41">
        <v>6600000</v>
      </c>
      <c r="AY2891" s="2">
        <v>0</v>
      </c>
      <c r="AZ2891" s="12" t="str">
        <f t="shared" si="396"/>
        <v>OK</v>
      </c>
      <c r="BA2891" s="12" t="str">
        <f t="shared" si="397"/>
        <v>OK</v>
      </c>
      <c r="BB2891" s="6">
        <f t="shared" si="398"/>
        <v>0</v>
      </c>
      <c r="BC2891" s="13">
        <f t="shared" si="399"/>
        <v>72600000</v>
      </c>
      <c r="BD2891" s="13">
        <f t="shared" si="400"/>
        <v>72600000</v>
      </c>
      <c r="BE2891" s="6">
        <f t="shared" si="401"/>
        <v>0</v>
      </c>
      <c r="BF2891" s="6">
        <f t="shared" si="402"/>
        <v>0</v>
      </c>
      <c r="BG2891" s="2"/>
      <c r="BH2891" s="2"/>
      <c r="BI2891" s="2"/>
    </row>
    <row r="2892" spans="1:61" s="3" customFormat="1" ht="99.75" x14ac:dyDescent="0.25">
      <c r="A2892" s="2"/>
      <c r="B2892" s="29" t="s">
        <v>3423</v>
      </c>
      <c r="C2892" s="29" t="s">
        <v>2058</v>
      </c>
      <c r="D2892" s="29" t="s">
        <v>80</v>
      </c>
      <c r="E2892" s="30" t="s">
        <v>3261</v>
      </c>
      <c r="F2892" s="30" t="s">
        <v>3418</v>
      </c>
      <c r="G2892" s="30" t="s">
        <v>81</v>
      </c>
      <c r="H2892" s="30">
        <v>86101610</v>
      </c>
      <c r="I2892" s="30" t="s">
        <v>6280</v>
      </c>
      <c r="J2892" s="30" t="s">
        <v>221</v>
      </c>
      <c r="K2892" s="30" t="s">
        <v>3419</v>
      </c>
      <c r="L2892" s="31" t="s">
        <v>153</v>
      </c>
      <c r="M2892" s="31" t="s">
        <v>153</v>
      </c>
      <c r="N2892" s="31">
        <v>12</v>
      </c>
      <c r="O2892" s="31" t="s">
        <v>223</v>
      </c>
      <c r="P2892" s="31" t="s">
        <v>224</v>
      </c>
      <c r="Q2892" s="40">
        <v>72600000</v>
      </c>
      <c r="R2892" s="40">
        <v>72600000</v>
      </c>
      <c r="S2892" s="31" t="s">
        <v>225</v>
      </c>
      <c r="T2892" s="31" t="s">
        <v>221</v>
      </c>
      <c r="U2892" s="30" t="s">
        <v>3380</v>
      </c>
      <c r="V2892" s="30" t="s">
        <v>3265</v>
      </c>
      <c r="W2892" s="30" t="s">
        <v>3420</v>
      </c>
      <c r="X2892" s="30" t="s">
        <v>229</v>
      </c>
      <c r="Y2892" s="30" t="s">
        <v>230</v>
      </c>
      <c r="Z2892" s="30" t="s">
        <v>3421</v>
      </c>
      <c r="AA2892" s="41">
        <v>72600000</v>
      </c>
      <c r="AB2892" s="41">
        <v>0</v>
      </c>
      <c r="AC2892" s="41">
        <v>0</v>
      </c>
      <c r="AD2892" s="41">
        <v>6600000</v>
      </c>
      <c r="AE2892" s="41">
        <v>0</v>
      </c>
      <c r="AF2892" s="41">
        <v>6600000</v>
      </c>
      <c r="AG2892" s="41">
        <v>0</v>
      </c>
      <c r="AH2892" s="41">
        <v>6600000</v>
      </c>
      <c r="AI2892" s="41">
        <v>0</v>
      </c>
      <c r="AJ2892" s="41">
        <v>6600000</v>
      </c>
      <c r="AK2892" s="41">
        <v>0</v>
      </c>
      <c r="AL2892" s="41">
        <v>6600000</v>
      </c>
      <c r="AM2892" s="41">
        <v>0</v>
      </c>
      <c r="AN2892" s="41">
        <v>6600000</v>
      </c>
      <c r="AO2892" s="41">
        <v>0</v>
      </c>
      <c r="AP2892" s="41">
        <v>6600000</v>
      </c>
      <c r="AQ2892" s="41">
        <v>0</v>
      </c>
      <c r="AR2892" s="41">
        <v>6600000</v>
      </c>
      <c r="AS2892" s="41">
        <v>0</v>
      </c>
      <c r="AT2892" s="41">
        <v>6600000</v>
      </c>
      <c r="AU2892" s="41">
        <v>0</v>
      </c>
      <c r="AV2892" s="41">
        <v>6600000</v>
      </c>
      <c r="AW2892" s="41">
        <v>0</v>
      </c>
      <c r="AX2892" s="41">
        <v>6600000</v>
      </c>
      <c r="AY2892" s="2">
        <v>0</v>
      </c>
      <c r="AZ2892" s="12" t="str">
        <f t="shared" si="396"/>
        <v>OK</v>
      </c>
      <c r="BA2892" s="12" t="str">
        <f t="shared" si="397"/>
        <v>OK</v>
      </c>
      <c r="BB2892" s="6">
        <f t="shared" si="398"/>
        <v>0</v>
      </c>
      <c r="BC2892" s="13">
        <f t="shared" si="399"/>
        <v>72600000</v>
      </c>
      <c r="BD2892" s="13">
        <f t="shared" si="400"/>
        <v>72600000</v>
      </c>
      <c r="BE2892" s="6">
        <f t="shared" si="401"/>
        <v>0</v>
      </c>
      <c r="BF2892" s="6">
        <f t="shared" si="402"/>
        <v>0</v>
      </c>
      <c r="BG2892" s="2"/>
      <c r="BH2892" s="2"/>
      <c r="BI2892" s="2"/>
    </row>
    <row r="2893" spans="1:61" s="3" customFormat="1" ht="99.75" x14ac:dyDescent="0.25">
      <c r="A2893" s="2"/>
      <c r="B2893" s="29" t="s">
        <v>3424</v>
      </c>
      <c r="C2893" s="29" t="s">
        <v>2058</v>
      </c>
      <c r="D2893" s="29" t="s">
        <v>80</v>
      </c>
      <c r="E2893" s="30" t="s">
        <v>3261</v>
      </c>
      <c r="F2893" s="30" t="s">
        <v>3418</v>
      </c>
      <c r="G2893" s="30" t="s">
        <v>81</v>
      </c>
      <c r="H2893" s="30">
        <v>86101610</v>
      </c>
      <c r="I2893" s="30" t="s">
        <v>6280</v>
      </c>
      <c r="J2893" s="30" t="s">
        <v>221</v>
      </c>
      <c r="K2893" s="30" t="s">
        <v>3425</v>
      </c>
      <c r="L2893" s="31" t="s">
        <v>154</v>
      </c>
      <c r="M2893" s="31" t="s">
        <v>154</v>
      </c>
      <c r="N2893" s="31">
        <v>12</v>
      </c>
      <c r="O2893" s="31" t="s">
        <v>223</v>
      </c>
      <c r="P2893" s="31" t="s">
        <v>224</v>
      </c>
      <c r="Q2893" s="40">
        <v>62700000</v>
      </c>
      <c r="R2893" s="40">
        <v>62700000</v>
      </c>
      <c r="S2893" s="31" t="s">
        <v>225</v>
      </c>
      <c r="T2893" s="31" t="s">
        <v>221</v>
      </c>
      <c r="U2893" s="30" t="s">
        <v>3380</v>
      </c>
      <c r="V2893" s="30" t="s">
        <v>3265</v>
      </c>
      <c r="W2893" s="30" t="s">
        <v>3420</v>
      </c>
      <c r="X2893" s="30" t="s">
        <v>229</v>
      </c>
      <c r="Y2893" s="30" t="s">
        <v>230</v>
      </c>
      <c r="Z2893" s="30" t="s">
        <v>3426</v>
      </c>
      <c r="AA2893" s="41">
        <v>0</v>
      </c>
      <c r="AB2893" s="41">
        <v>0</v>
      </c>
      <c r="AC2893" s="41">
        <v>62700000</v>
      </c>
      <c r="AD2893" s="41">
        <v>0</v>
      </c>
      <c r="AE2893" s="41">
        <v>0</v>
      </c>
      <c r="AF2893" s="41">
        <v>5700000</v>
      </c>
      <c r="AG2893" s="41">
        <v>0</v>
      </c>
      <c r="AH2893" s="41">
        <v>5700000</v>
      </c>
      <c r="AI2893" s="41">
        <v>0</v>
      </c>
      <c r="AJ2893" s="41">
        <v>5700000</v>
      </c>
      <c r="AK2893" s="41">
        <v>0</v>
      </c>
      <c r="AL2893" s="41">
        <v>5700000</v>
      </c>
      <c r="AM2893" s="41">
        <v>0</v>
      </c>
      <c r="AN2893" s="41">
        <v>5700000</v>
      </c>
      <c r="AO2893" s="41">
        <v>0</v>
      </c>
      <c r="AP2893" s="41">
        <v>5700000</v>
      </c>
      <c r="AQ2893" s="41">
        <v>0</v>
      </c>
      <c r="AR2893" s="41">
        <v>5700000</v>
      </c>
      <c r="AS2893" s="41">
        <v>0</v>
      </c>
      <c r="AT2893" s="41">
        <v>5700000</v>
      </c>
      <c r="AU2893" s="41">
        <v>0</v>
      </c>
      <c r="AV2893" s="41">
        <v>5700000</v>
      </c>
      <c r="AW2893" s="41">
        <v>0</v>
      </c>
      <c r="AX2893" s="41">
        <v>11400000</v>
      </c>
      <c r="AY2893" s="2">
        <v>0</v>
      </c>
      <c r="AZ2893" s="12" t="str">
        <f t="shared" si="396"/>
        <v>OK</v>
      </c>
      <c r="BA2893" s="12" t="str">
        <f t="shared" si="397"/>
        <v>OK</v>
      </c>
      <c r="BB2893" s="6">
        <f t="shared" si="398"/>
        <v>0</v>
      </c>
      <c r="BC2893" s="13">
        <f t="shared" si="399"/>
        <v>62700000</v>
      </c>
      <c r="BD2893" s="13">
        <f t="shared" si="400"/>
        <v>62700000</v>
      </c>
      <c r="BE2893" s="6">
        <f t="shared" si="401"/>
        <v>0</v>
      </c>
      <c r="BF2893" s="6">
        <f t="shared" si="402"/>
        <v>0</v>
      </c>
      <c r="BG2893" s="2"/>
      <c r="BH2893" s="2"/>
      <c r="BI2893" s="2"/>
    </row>
    <row r="2894" spans="1:61" s="3" customFormat="1" ht="99.75" x14ac:dyDescent="0.25">
      <c r="A2894" s="2"/>
      <c r="B2894" s="29" t="s">
        <v>3427</v>
      </c>
      <c r="C2894" s="29" t="s">
        <v>2058</v>
      </c>
      <c r="D2894" s="29" t="s">
        <v>80</v>
      </c>
      <c r="E2894" s="30" t="s">
        <v>3261</v>
      </c>
      <c r="F2894" s="30" t="s">
        <v>3418</v>
      </c>
      <c r="G2894" s="30" t="s">
        <v>81</v>
      </c>
      <c r="H2894" s="30">
        <v>86101610</v>
      </c>
      <c r="I2894" s="30" t="s">
        <v>6280</v>
      </c>
      <c r="J2894" s="30" t="s">
        <v>221</v>
      </c>
      <c r="K2894" s="30" t="s">
        <v>3425</v>
      </c>
      <c r="L2894" s="31" t="s">
        <v>154</v>
      </c>
      <c r="M2894" s="31" t="s">
        <v>154</v>
      </c>
      <c r="N2894" s="31">
        <v>12</v>
      </c>
      <c r="O2894" s="31" t="s">
        <v>223</v>
      </c>
      <c r="P2894" s="31" t="s">
        <v>224</v>
      </c>
      <c r="Q2894" s="40">
        <v>62700000</v>
      </c>
      <c r="R2894" s="40">
        <v>62700000</v>
      </c>
      <c r="S2894" s="31" t="s">
        <v>225</v>
      </c>
      <c r="T2894" s="31" t="s">
        <v>221</v>
      </c>
      <c r="U2894" s="30" t="s">
        <v>3380</v>
      </c>
      <c r="V2894" s="30" t="s">
        <v>3265</v>
      </c>
      <c r="W2894" s="30" t="s">
        <v>3420</v>
      </c>
      <c r="X2894" s="30" t="s">
        <v>229</v>
      </c>
      <c r="Y2894" s="30" t="s">
        <v>230</v>
      </c>
      <c r="Z2894" s="30" t="s">
        <v>3426</v>
      </c>
      <c r="AA2894" s="41">
        <v>0</v>
      </c>
      <c r="AB2894" s="41">
        <v>0</v>
      </c>
      <c r="AC2894" s="41">
        <v>62700000</v>
      </c>
      <c r="AD2894" s="41">
        <v>0</v>
      </c>
      <c r="AE2894" s="41">
        <v>0</v>
      </c>
      <c r="AF2894" s="41">
        <v>5700000</v>
      </c>
      <c r="AG2894" s="41">
        <v>0</v>
      </c>
      <c r="AH2894" s="41">
        <v>5700000</v>
      </c>
      <c r="AI2894" s="41">
        <v>0</v>
      </c>
      <c r="AJ2894" s="41">
        <v>5700000</v>
      </c>
      <c r="AK2894" s="41">
        <v>0</v>
      </c>
      <c r="AL2894" s="41">
        <v>5700000</v>
      </c>
      <c r="AM2894" s="41">
        <v>0</v>
      </c>
      <c r="AN2894" s="41">
        <v>5700000</v>
      </c>
      <c r="AO2894" s="41">
        <v>0</v>
      </c>
      <c r="AP2894" s="41">
        <v>5700000</v>
      </c>
      <c r="AQ2894" s="41">
        <v>0</v>
      </c>
      <c r="AR2894" s="41">
        <v>5700000</v>
      </c>
      <c r="AS2894" s="41">
        <v>0</v>
      </c>
      <c r="AT2894" s="41">
        <v>5700000</v>
      </c>
      <c r="AU2894" s="41">
        <v>0</v>
      </c>
      <c r="AV2894" s="41">
        <v>5700000</v>
      </c>
      <c r="AW2894" s="41">
        <v>0</v>
      </c>
      <c r="AX2894" s="41">
        <v>11400000</v>
      </c>
      <c r="AY2894" s="2">
        <v>0</v>
      </c>
      <c r="AZ2894" s="12" t="str">
        <f t="shared" si="396"/>
        <v>OK</v>
      </c>
      <c r="BA2894" s="12" t="str">
        <f t="shared" si="397"/>
        <v>OK</v>
      </c>
      <c r="BB2894" s="6">
        <f t="shared" si="398"/>
        <v>0</v>
      </c>
      <c r="BC2894" s="13">
        <f t="shared" si="399"/>
        <v>62700000</v>
      </c>
      <c r="BD2894" s="13">
        <f t="shared" si="400"/>
        <v>62700000</v>
      </c>
      <c r="BE2894" s="6">
        <f t="shared" si="401"/>
        <v>0</v>
      </c>
      <c r="BF2894" s="6">
        <f t="shared" si="402"/>
        <v>0</v>
      </c>
      <c r="BG2894" s="2"/>
      <c r="BH2894" s="2"/>
      <c r="BI2894" s="2"/>
    </row>
    <row r="2895" spans="1:61" s="3" customFormat="1" ht="99.75" x14ac:dyDescent="0.25">
      <c r="A2895" s="2"/>
      <c r="B2895" s="29" t="s">
        <v>3428</v>
      </c>
      <c r="C2895" s="29" t="s">
        <v>2058</v>
      </c>
      <c r="D2895" s="29" t="s">
        <v>80</v>
      </c>
      <c r="E2895" s="30" t="s">
        <v>3261</v>
      </c>
      <c r="F2895" s="30" t="s">
        <v>3418</v>
      </c>
      <c r="G2895" s="30" t="s">
        <v>81</v>
      </c>
      <c r="H2895" s="30">
        <v>86101610</v>
      </c>
      <c r="I2895" s="30" t="s">
        <v>6280</v>
      </c>
      <c r="J2895" s="30" t="s">
        <v>221</v>
      </c>
      <c r="K2895" s="30" t="s">
        <v>3425</v>
      </c>
      <c r="L2895" s="31" t="s">
        <v>154</v>
      </c>
      <c r="M2895" s="31" t="s">
        <v>154</v>
      </c>
      <c r="N2895" s="31">
        <v>12</v>
      </c>
      <c r="O2895" s="31" t="s">
        <v>223</v>
      </c>
      <c r="P2895" s="31" t="s">
        <v>224</v>
      </c>
      <c r="Q2895" s="40">
        <v>62700000</v>
      </c>
      <c r="R2895" s="40">
        <v>62700000</v>
      </c>
      <c r="S2895" s="31" t="s">
        <v>225</v>
      </c>
      <c r="T2895" s="31" t="s">
        <v>221</v>
      </c>
      <c r="U2895" s="30" t="s">
        <v>3380</v>
      </c>
      <c r="V2895" s="30" t="s">
        <v>3265</v>
      </c>
      <c r="W2895" s="30" t="s">
        <v>3420</v>
      </c>
      <c r="X2895" s="30" t="s">
        <v>229</v>
      </c>
      <c r="Y2895" s="30" t="s">
        <v>230</v>
      </c>
      <c r="Z2895" s="30" t="s">
        <v>3426</v>
      </c>
      <c r="AA2895" s="41">
        <v>0</v>
      </c>
      <c r="AB2895" s="41">
        <v>0</v>
      </c>
      <c r="AC2895" s="41">
        <v>62700000</v>
      </c>
      <c r="AD2895" s="41">
        <v>0</v>
      </c>
      <c r="AE2895" s="41">
        <v>0</v>
      </c>
      <c r="AF2895" s="41">
        <v>5700000</v>
      </c>
      <c r="AG2895" s="41">
        <v>0</v>
      </c>
      <c r="AH2895" s="41">
        <v>5700000</v>
      </c>
      <c r="AI2895" s="41">
        <v>0</v>
      </c>
      <c r="AJ2895" s="41">
        <v>5700000</v>
      </c>
      <c r="AK2895" s="41">
        <v>0</v>
      </c>
      <c r="AL2895" s="41">
        <v>5700000</v>
      </c>
      <c r="AM2895" s="41">
        <v>0</v>
      </c>
      <c r="AN2895" s="41">
        <v>5700000</v>
      </c>
      <c r="AO2895" s="41">
        <v>0</v>
      </c>
      <c r="AP2895" s="41">
        <v>5700000</v>
      </c>
      <c r="AQ2895" s="41">
        <v>0</v>
      </c>
      <c r="AR2895" s="41">
        <v>5700000</v>
      </c>
      <c r="AS2895" s="41">
        <v>0</v>
      </c>
      <c r="AT2895" s="41">
        <v>5700000</v>
      </c>
      <c r="AU2895" s="41">
        <v>0</v>
      </c>
      <c r="AV2895" s="41">
        <v>5700000</v>
      </c>
      <c r="AW2895" s="41">
        <v>0</v>
      </c>
      <c r="AX2895" s="41">
        <v>11400000</v>
      </c>
      <c r="AY2895" s="2">
        <v>0</v>
      </c>
      <c r="AZ2895" s="12" t="str">
        <f t="shared" si="396"/>
        <v>OK</v>
      </c>
      <c r="BA2895" s="12" t="str">
        <f t="shared" si="397"/>
        <v>OK</v>
      </c>
      <c r="BB2895" s="6">
        <f t="shared" si="398"/>
        <v>0</v>
      </c>
      <c r="BC2895" s="13">
        <f t="shared" si="399"/>
        <v>62700000</v>
      </c>
      <c r="BD2895" s="13">
        <f t="shared" si="400"/>
        <v>62700000</v>
      </c>
      <c r="BE2895" s="6">
        <f t="shared" si="401"/>
        <v>0</v>
      </c>
      <c r="BF2895" s="6">
        <f t="shared" si="402"/>
        <v>0</v>
      </c>
      <c r="BG2895" s="2"/>
      <c r="BH2895" s="2"/>
      <c r="BI2895" s="2"/>
    </row>
    <row r="2896" spans="1:61" s="3" customFormat="1" ht="99.75" x14ac:dyDescent="0.25">
      <c r="A2896" s="2"/>
      <c r="B2896" s="29" t="s">
        <v>3429</v>
      </c>
      <c r="C2896" s="29" t="s">
        <v>2058</v>
      </c>
      <c r="D2896" s="29" t="s">
        <v>80</v>
      </c>
      <c r="E2896" s="30" t="s">
        <v>3261</v>
      </c>
      <c r="F2896" s="30" t="s">
        <v>3418</v>
      </c>
      <c r="G2896" s="30" t="s">
        <v>81</v>
      </c>
      <c r="H2896" s="30">
        <v>86101610</v>
      </c>
      <c r="I2896" s="30" t="s">
        <v>6280</v>
      </c>
      <c r="J2896" s="30" t="s">
        <v>221</v>
      </c>
      <c r="K2896" s="30" t="s">
        <v>3425</v>
      </c>
      <c r="L2896" s="31" t="s">
        <v>154</v>
      </c>
      <c r="M2896" s="31" t="s">
        <v>154</v>
      </c>
      <c r="N2896" s="31">
        <v>12</v>
      </c>
      <c r="O2896" s="31" t="s">
        <v>223</v>
      </c>
      <c r="P2896" s="31" t="s">
        <v>224</v>
      </c>
      <c r="Q2896" s="40">
        <v>62700000</v>
      </c>
      <c r="R2896" s="40">
        <v>62700000</v>
      </c>
      <c r="S2896" s="31" t="s">
        <v>225</v>
      </c>
      <c r="T2896" s="31" t="s">
        <v>221</v>
      </c>
      <c r="U2896" s="30" t="s">
        <v>3380</v>
      </c>
      <c r="V2896" s="30" t="s">
        <v>3265</v>
      </c>
      <c r="W2896" s="30" t="s">
        <v>3420</v>
      </c>
      <c r="X2896" s="30" t="s">
        <v>229</v>
      </c>
      <c r="Y2896" s="30" t="s">
        <v>230</v>
      </c>
      <c r="Z2896" s="30" t="s">
        <v>3426</v>
      </c>
      <c r="AA2896" s="41">
        <v>0</v>
      </c>
      <c r="AB2896" s="41">
        <v>0</v>
      </c>
      <c r="AC2896" s="41">
        <v>62700000</v>
      </c>
      <c r="AD2896" s="41">
        <v>0</v>
      </c>
      <c r="AE2896" s="41">
        <v>0</v>
      </c>
      <c r="AF2896" s="41">
        <v>5700000</v>
      </c>
      <c r="AG2896" s="41">
        <v>0</v>
      </c>
      <c r="AH2896" s="41">
        <v>5700000</v>
      </c>
      <c r="AI2896" s="41">
        <v>0</v>
      </c>
      <c r="AJ2896" s="41">
        <v>5700000</v>
      </c>
      <c r="AK2896" s="41">
        <v>0</v>
      </c>
      <c r="AL2896" s="41">
        <v>5700000</v>
      </c>
      <c r="AM2896" s="41">
        <v>0</v>
      </c>
      <c r="AN2896" s="41">
        <v>5700000</v>
      </c>
      <c r="AO2896" s="41">
        <v>0</v>
      </c>
      <c r="AP2896" s="41">
        <v>5700000</v>
      </c>
      <c r="AQ2896" s="41">
        <v>0</v>
      </c>
      <c r="AR2896" s="41">
        <v>5700000</v>
      </c>
      <c r="AS2896" s="41">
        <v>0</v>
      </c>
      <c r="AT2896" s="41">
        <v>5700000</v>
      </c>
      <c r="AU2896" s="41">
        <v>0</v>
      </c>
      <c r="AV2896" s="41">
        <v>5700000</v>
      </c>
      <c r="AW2896" s="41">
        <v>0</v>
      </c>
      <c r="AX2896" s="41">
        <v>11400000</v>
      </c>
      <c r="AY2896" s="2">
        <v>0</v>
      </c>
      <c r="AZ2896" s="12" t="str">
        <f t="shared" si="396"/>
        <v>OK</v>
      </c>
      <c r="BA2896" s="12" t="str">
        <f t="shared" si="397"/>
        <v>OK</v>
      </c>
      <c r="BB2896" s="6">
        <f t="shared" si="398"/>
        <v>0</v>
      </c>
      <c r="BC2896" s="13">
        <f t="shared" si="399"/>
        <v>62700000</v>
      </c>
      <c r="BD2896" s="13">
        <f t="shared" si="400"/>
        <v>62700000</v>
      </c>
      <c r="BE2896" s="6">
        <f t="shared" si="401"/>
        <v>0</v>
      </c>
      <c r="BF2896" s="6">
        <f t="shared" si="402"/>
        <v>0</v>
      </c>
      <c r="BG2896" s="2"/>
      <c r="BH2896" s="2"/>
      <c r="BI2896" s="2"/>
    </row>
    <row r="2897" spans="1:61" s="3" customFormat="1" ht="99.75" x14ac:dyDescent="0.25">
      <c r="A2897" s="2"/>
      <c r="B2897" s="29" t="s">
        <v>3430</v>
      </c>
      <c r="C2897" s="29" t="s">
        <v>2058</v>
      </c>
      <c r="D2897" s="29" t="s">
        <v>80</v>
      </c>
      <c r="E2897" s="30" t="s">
        <v>3261</v>
      </c>
      <c r="F2897" s="30" t="s">
        <v>3418</v>
      </c>
      <c r="G2897" s="30" t="s">
        <v>81</v>
      </c>
      <c r="H2897" s="30">
        <v>86101610</v>
      </c>
      <c r="I2897" s="30" t="s">
        <v>6280</v>
      </c>
      <c r="J2897" s="30" t="s">
        <v>221</v>
      </c>
      <c r="K2897" s="30" t="s">
        <v>3425</v>
      </c>
      <c r="L2897" s="31" t="s">
        <v>154</v>
      </c>
      <c r="M2897" s="31" t="s">
        <v>154</v>
      </c>
      <c r="N2897" s="31">
        <v>12</v>
      </c>
      <c r="O2897" s="31" t="s">
        <v>223</v>
      </c>
      <c r="P2897" s="31" t="s">
        <v>224</v>
      </c>
      <c r="Q2897" s="40">
        <v>62700000</v>
      </c>
      <c r="R2897" s="40">
        <v>62700000</v>
      </c>
      <c r="S2897" s="31" t="s">
        <v>225</v>
      </c>
      <c r="T2897" s="31" t="s">
        <v>221</v>
      </c>
      <c r="U2897" s="30" t="s">
        <v>3380</v>
      </c>
      <c r="V2897" s="30" t="s">
        <v>3265</v>
      </c>
      <c r="W2897" s="30" t="s">
        <v>3420</v>
      </c>
      <c r="X2897" s="30" t="s">
        <v>229</v>
      </c>
      <c r="Y2897" s="30" t="s">
        <v>230</v>
      </c>
      <c r="Z2897" s="30" t="s">
        <v>3426</v>
      </c>
      <c r="AA2897" s="41">
        <v>0</v>
      </c>
      <c r="AB2897" s="41">
        <v>0</v>
      </c>
      <c r="AC2897" s="41">
        <v>62700000</v>
      </c>
      <c r="AD2897" s="41">
        <v>0</v>
      </c>
      <c r="AE2897" s="41">
        <v>0</v>
      </c>
      <c r="AF2897" s="41">
        <v>5700000</v>
      </c>
      <c r="AG2897" s="41">
        <v>0</v>
      </c>
      <c r="AH2897" s="41">
        <v>5700000</v>
      </c>
      <c r="AI2897" s="41">
        <v>0</v>
      </c>
      <c r="AJ2897" s="41">
        <v>5700000</v>
      </c>
      <c r="AK2897" s="41">
        <v>0</v>
      </c>
      <c r="AL2897" s="41">
        <v>5700000</v>
      </c>
      <c r="AM2897" s="41">
        <v>0</v>
      </c>
      <c r="AN2897" s="41">
        <v>5700000</v>
      </c>
      <c r="AO2897" s="41">
        <v>0</v>
      </c>
      <c r="AP2897" s="41">
        <v>5700000</v>
      </c>
      <c r="AQ2897" s="41">
        <v>0</v>
      </c>
      <c r="AR2897" s="41">
        <v>5700000</v>
      </c>
      <c r="AS2897" s="41">
        <v>0</v>
      </c>
      <c r="AT2897" s="41">
        <v>5700000</v>
      </c>
      <c r="AU2897" s="41">
        <v>0</v>
      </c>
      <c r="AV2897" s="41">
        <v>5700000</v>
      </c>
      <c r="AW2897" s="41">
        <v>0</v>
      </c>
      <c r="AX2897" s="41">
        <v>11400000</v>
      </c>
      <c r="AY2897" s="2">
        <v>0</v>
      </c>
      <c r="AZ2897" s="12" t="str">
        <f t="shared" si="396"/>
        <v>OK</v>
      </c>
      <c r="BA2897" s="12" t="str">
        <f t="shared" si="397"/>
        <v>OK</v>
      </c>
      <c r="BB2897" s="6">
        <f t="shared" si="398"/>
        <v>0</v>
      </c>
      <c r="BC2897" s="13">
        <f t="shared" si="399"/>
        <v>62700000</v>
      </c>
      <c r="BD2897" s="13">
        <f t="shared" si="400"/>
        <v>62700000</v>
      </c>
      <c r="BE2897" s="6">
        <f t="shared" si="401"/>
        <v>0</v>
      </c>
      <c r="BF2897" s="6">
        <f t="shared" si="402"/>
        <v>0</v>
      </c>
      <c r="BG2897" s="2"/>
      <c r="BH2897" s="2"/>
      <c r="BI2897" s="2"/>
    </row>
    <row r="2898" spans="1:61" s="3" customFormat="1" ht="99.75" x14ac:dyDescent="0.25">
      <c r="A2898" s="2"/>
      <c r="B2898" s="29" t="s">
        <v>3431</v>
      </c>
      <c r="C2898" s="29" t="s">
        <v>2058</v>
      </c>
      <c r="D2898" s="29" t="s">
        <v>80</v>
      </c>
      <c r="E2898" s="30" t="s">
        <v>3261</v>
      </c>
      <c r="F2898" s="30" t="s">
        <v>3418</v>
      </c>
      <c r="G2898" s="30" t="s">
        <v>81</v>
      </c>
      <c r="H2898" s="30">
        <v>86101610</v>
      </c>
      <c r="I2898" s="30" t="s">
        <v>6280</v>
      </c>
      <c r="J2898" s="30" t="s">
        <v>221</v>
      </c>
      <c r="K2898" s="30" t="s">
        <v>3425</v>
      </c>
      <c r="L2898" s="31" t="s">
        <v>154</v>
      </c>
      <c r="M2898" s="31" t="s">
        <v>154</v>
      </c>
      <c r="N2898" s="31">
        <v>12</v>
      </c>
      <c r="O2898" s="31" t="s">
        <v>223</v>
      </c>
      <c r="P2898" s="31" t="s">
        <v>224</v>
      </c>
      <c r="Q2898" s="40">
        <v>62700000</v>
      </c>
      <c r="R2898" s="40">
        <v>62700000</v>
      </c>
      <c r="S2898" s="31" t="s">
        <v>225</v>
      </c>
      <c r="T2898" s="31" t="s">
        <v>221</v>
      </c>
      <c r="U2898" s="30" t="s">
        <v>3380</v>
      </c>
      <c r="V2898" s="30" t="s">
        <v>3265</v>
      </c>
      <c r="W2898" s="30" t="s">
        <v>3420</v>
      </c>
      <c r="X2898" s="30" t="s">
        <v>229</v>
      </c>
      <c r="Y2898" s="30" t="s">
        <v>230</v>
      </c>
      <c r="Z2898" s="30" t="s">
        <v>3426</v>
      </c>
      <c r="AA2898" s="41">
        <v>0</v>
      </c>
      <c r="AB2898" s="41">
        <v>0</v>
      </c>
      <c r="AC2898" s="41">
        <v>62700000</v>
      </c>
      <c r="AD2898" s="41">
        <v>0</v>
      </c>
      <c r="AE2898" s="41">
        <v>0</v>
      </c>
      <c r="AF2898" s="41">
        <v>5700000</v>
      </c>
      <c r="AG2898" s="41">
        <v>0</v>
      </c>
      <c r="AH2898" s="41">
        <v>5700000</v>
      </c>
      <c r="AI2898" s="41">
        <v>0</v>
      </c>
      <c r="AJ2898" s="41">
        <v>5700000</v>
      </c>
      <c r="AK2898" s="41">
        <v>0</v>
      </c>
      <c r="AL2898" s="41">
        <v>5700000</v>
      </c>
      <c r="AM2898" s="41">
        <v>0</v>
      </c>
      <c r="AN2898" s="41">
        <v>5700000</v>
      </c>
      <c r="AO2898" s="41">
        <v>0</v>
      </c>
      <c r="AP2898" s="41">
        <v>5700000</v>
      </c>
      <c r="AQ2898" s="41">
        <v>0</v>
      </c>
      <c r="AR2898" s="41">
        <v>5700000</v>
      </c>
      <c r="AS2898" s="41">
        <v>0</v>
      </c>
      <c r="AT2898" s="41">
        <v>5700000</v>
      </c>
      <c r="AU2898" s="41">
        <v>0</v>
      </c>
      <c r="AV2898" s="41">
        <v>5700000</v>
      </c>
      <c r="AW2898" s="41">
        <v>0</v>
      </c>
      <c r="AX2898" s="41">
        <v>11400000</v>
      </c>
      <c r="AY2898" s="2">
        <v>0</v>
      </c>
      <c r="AZ2898" s="12" t="str">
        <f t="shared" si="396"/>
        <v>OK</v>
      </c>
      <c r="BA2898" s="12" t="str">
        <f t="shared" si="397"/>
        <v>OK</v>
      </c>
      <c r="BB2898" s="6">
        <f t="shared" si="398"/>
        <v>0</v>
      </c>
      <c r="BC2898" s="13">
        <f t="shared" si="399"/>
        <v>62700000</v>
      </c>
      <c r="BD2898" s="13">
        <f t="shared" si="400"/>
        <v>62700000</v>
      </c>
      <c r="BE2898" s="6">
        <f t="shared" si="401"/>
        <v>0</v>
      </c>
      <c r="BF2898" s="6">
        <f t="shared" si="402"/>
        <v>0</v>
      </c>
      <c r="BG2898" s="2"/>
      <c r="BH2898" s="2"/>
      <c r="BI2898" s="2"/>
    </row>
    <row r="2899" spans="1:61" s="3" customFormat="1" ht="99.75" x14ac:dyDescent="0.25">
      <c r="A2899" s="2"/>
      <c r="B2899" s="29" t="s">
        <v>3432</v>
      </c>
      <c r="C2899" s="29" t="s">
        <v>2058</v>
      </c>
      <c r="D2899" s="29" t="s">
        <v>80</v>
      </c>
      <c r="E2899" s="30" t="s">
        <v>3261</v>
      </c>
      <c r="F2899" s="30" t="s">
        <v>3418</v>
      </c>
      <c r="G2899" s="30" t="s">
        <v>81</v>
      </c>
      <c r="H2899" s="30">
        <v>86101610</v>
      </c>
      <c r="I2899" s="30" t="s">
        <v>6280</v>
      </c>
      <c r="J2899" s="30" t="s">
        <v>221</v>
      </c>
      <c r="K2899" s="30" t="s">
        <v>3425</v>
      </c>
      <c r="L2899" s="31" t="s">
        <v>154</v>
      </c>
      <c r="M2899" s="31" t="s">
        <v>154</v>
      </c>
      <c r="N2899" s="31">
        <v>12</v>
      </c>
      <c r="O2899" s="31" t="s">
        <v>223</v>
      </c>
      <c r="P2899" s="31" t="s">
        <v>224</v>
      </c>
      <c r="Q2899" s="40">
        <v>62700000</v>
      </c>
      <c r="R2899" s="40">
        <v>62700000</v>
      </c>
      <c r="S2899" s="31" t="s">
        <v>225</v>
      </c>
      <c r="T2899" s="31" t="s">
        <v>221</v>
      </c>
      <c r="U2899" s="30" t="s">
        <v>3380</v>
      </c>
      <c r="V2899" s="30" t="s">
        <v>3265</v>
      </c>
      <c r="W2899" s="30" t="s">
        <v>3420</v>
      </c>
      <c r="X2899" s="30" t="s">
        <v>229</v>
      </c>
      <c r="Y2899" s="30" t="s">
        <v>230</v>
      </c>
      <c r="Z2899" s="30" t="s">
        <v>3426</v>
      </c>
      <c r="AA2899" s="41">
        <v>0</v>
      </c>
      <c r="AB2899" s="41">
        <v>0</v>
      </c>
      <c r="AC2899" s="41">
        <v>62700000</v>
      </c>
      <c r="AD2899" s="41">
        <v>0</v>
      </c>
      <c r="AE2899" s="41">
        <v>0</v>
      </c>
      <c r="AF2899" s="41">
        <v>5700000</v>
      </c>
      <c r="AG2899" s="41">
        <v>0</v>
      </c>
      <c r="AH2899" s="41">
        <v>5700000</v>
      </c>
      <c r="AI2899" s="41">
        <v>0</v>
      </c>
      <c r="AJ2899" s="41">
        <v>5700000</v>
      </c>
      <c r="AK2899" s="41">
        <v>0</v>
      </c>
      <c r="AL2899" s="41">
        <v>5700000</v>
      </c>
      <c r="AM2899" s="41">
        <v>0</v>
      </c>
      <c r="AN2899" s="41">
        <v>5700000</v>
      </c>
      <c r="AO2899" s="41">
        <v>0</v>
      </c>
      <c r="AP2899" s="41">
        <v>5700000</v>
      </c>
      <c r="AQ2899" s="41">
        <v>0</v>
      </c>
      <c r="AR2899" s="41">
        <v>5700000</v>
      </c>
      <c r="AS2899" s="41">
        <v>0</v>
      </c>
      <c r="AT2899" s="41">
        <v>5700000</v>
      </c>
      <c r="AU2899" s="41">
        <v>0</v>
      </c>
      <c r="AV2899" s="41">
        <v>5700000</v>
      </c>
      <c r="AW2899" s="41">
        <v>0</v>
      </c>
      <c r="AX2899" s="41">
        <v>11400000</v>
      </c>
      <c r="AY2899" s="2">
        <v>0</v>
      </c>
      <c r="AZ2899" s="12" t="str">
        <f t="shared" si="396"/>
        <v>OK</v>
      </c>
      <c r="BA2899" s="12" t="str">
        <f t="shared" si="397"/>
        <v>OK</v>
      </c>
      <c r="BB2899" s="6">
        <f t="shared" si="398"/>
        <v>0</v>
      </c>
      <c r="BC2899" s="13">
        <f t="shared" si="399"/>
        <v>62700000</v>
      </c>
      <c r="BD2899" s="13">
        <f t="shared" si="400"/>
        <v>62700000</v>
      </c>
      <c r="BE2899" s="6">
        <f t="shared" si="401"/>
        <v>0</v>
      </c>
      <c r="BF2899" s="6">
        <f t="shared" si="402"/>
        <v>0</v>
      </c>
      <c r="BG2899" s="2"/>
      <c r="BH2899" s="2"/>
      <c r="BI2899" s="2"/>
    </row>
    <row r="2900" spans="1:61" s="3" customFormat="1" ht="99.75" x14ac:dyDescent="0.25">
      <c r="A2900" s="2"/>
      <c r="B2900" s="29" t="s">
        <v>3433</v>
      </c>
      <c r="C2900" s="29" t="s">
        <v>2058</v>
      </c>
      <c r="D2900" s="29" t="s">
        <v>80</v>
      </c>
      <c r="E2900" s="30" t="s">
        <v>3261</v>
      </c>
      <c r="F2900" s="30" t="s">
        <v>3418</v>
      </c>
      <c r="G2900" s="30" t="s">
        <v>81</v>
      </c>
      <c r="H2900" s="30">
        <v>86101610</v>
      </c>
      <c r="I2900" s="30" t="s">
        <v>6280</v>
      </c>
      <c r="J2900" s="30" t="s">
        <v>221</v>
      </c>
      <c r="K2900" s="30" t="s">
        <v>3425</v>
      </c>
      <c r="L2900" s="31" t="s">
        <v>154</v>
      </c>
      <c r="M2900" s="31" t="s">
        <v>154</v>
      </c>
      <c r="N2900" s="31">
        <v>12</v>
      </c>
      <c r="O2900" s="31" t="s">
        <v>223</v>
      </c>
      <c r="P2900" s="31" t="s">
        <v>224</v>
      </c>
      <c r="Q2900" s="40">
        <v>62700000</v>
      </c>
      <c r="R2900" s="40">
        <v>62700000</v>
      </c>
      <c r="S2900" s="31" t="s">
        <v>225</v>
      </c>
      <c r="T2900" s="31" t="s">
        <v>221</v>
      </c>
      <c r="U2900" s="30" t="s">
        <v>3380</v>
      </c>
      <c r="V2900" s="30" t="s">
        <v>3265</v>
      </c>
      <c r="W2900" s="30" t="s">
        <v>3420</v>
      </c>
      <c r="X2900" s="30" t="s">
        <v>229</v>
      </c>
      <c r="Y2900" s="30" t="s">
        <v>230</v>
      </c>
      <c r="Z2900" s="30" t="s">
        <v>3426</v>
      </c>
      <c r="AA2900" s="41">
        <v>0</v>
      </c>
      <c r="AB2900" s="41">
        <v>0</v>
      </c>
      <c r="AC2900" s="41">
        <v>62700000</v>
      </c>
      <c r="AD2900" s="41">
        <v>0</v>
      </c>
      <c r="AE2900" s="41">
        <v>0</v>
      </c>
      <c r="AF2900" s="41">
        <v>5700000</v>
      </c>
      <c r="AG2900" s="41">
        <v>0</v>
      </c>
      <c r="AH2900" s="41">
        <v>5700000</v>
      </c>
      <c r="AI2900" s="41">
        <v>0</v>
      </c>
      <c r="AJ2900" s="41">
        <v>5700000</v>
      </c>
      <c r="AK2900" s="41">
        <v>0</v>
      </c>
      <c r="AL2900" s="41">
        <v>5700000</v>
      </c>
      <c r="AM2900" s="41">
        <v>0</v>
      </c>
      <c r="AN2900" s="41">
        <v>5700000</v>
      </c>
      <c r="AO2900" s="41">
        <v>0</v>
      </c>
      <c r="AP2900" s="41">
        <v>5700000</v>
      </c>
      <c r="AQ2900" s="41">
        <v>0</v>
      </c>
      <c r="AR2900" s="41">
        <v>5700000</v>
      </c>
      <c r="AS2900" s="41">
        <v>0</v>
      </c>
      <c r="AT2900" s="41">
        <v>5700000</v>
      </c>
      <c r="AU2900" s="41">
        <v>0</v>
      </c>
      <c r="AV2900" s="41">
        <v>5700000</v>
      </c>
      <c r="AW2900" s="41">
        <v>0</v>
      </c>
      <c r="AX2900" s="41">
        <v>11400000</v>
      </c>
      <c r="AY2900" s="2">
        <v>0</v>
      </c>
      <c r="AZ2900" s="12" t="str">
        <f t="shared" si="396"/>
        <v>OK</v>
      </c>
      <c r="BA2900" s="12" t="str">
        <f t="shared" si="397"/>
        <v>OK</v>
      </c>
      <c r="BB2900" s="6">
        <f t="shared" si="398"/>
        <v>0</v>
      </c>
      <c r="BC2900" s="13">
        <f t="shared" si="399"/>
        <v>62700000</v>
      </c>
      <c r="BD2900" s="13">
        <f t="shared" si="400"/>
        <v>62700000</v>
      </c>
      <c r="BE2900" s="6">
        <f t="shared" si="401"/>
        <v>0</v>
      </c>
      <c r="BF2900" s="6">
        <f t="shared" si="402"/>
        <v>0</v>
      </c>
      <c r="BG2900" s="2"/>
      <c r="BH2900" s="2"/>
      <c r="BI2900" s="2"/>
    </row>
    <row r="2901" spans="1:61" s="3" customFormat="1" ht="99.75" x14ac:dyDescent="0.25">
      <c r="A2901" s="2"/>
      <c r="B2901" s="29" t="s">
        <v>3434</v>
      </c>
      <c r="C2901" s="29" t="s">
        <v>2058</v>
      </c>
      <c r="D2901" s="29" t="s">
        <v>80</v>
      </c>
      <c r="E2901" s="30" t="s">
        <v>3261</v>
      </c>
      <c r="F2901" s="30" t="s">
        <v>3418</v>
      </c>
      <c r="G2901" s="30" t="s">
        <v>81</v>
      </c>
      <c r="H2901" s="30">
        <v>86101610</v>
      </c>
      <c r="I2901" s="30" t="s">
        <v>6280</v>
      </c>
      <c r="J2901" s="30" t="s">
        <v>221</v>
      </c>
      <c r="K2901" s="30" t="s">
        <v>3425</v>
      </c>
      <c r="L2901" s="31" t="s">
        <v>154</v>
      </c>
      <c r="M2901" s="31" t="s">
        <v>154</v>
      </c>
      <c r="N2901" s="31">
        <v>12</v>
      </c>
      <c r="O2901" s="31" t="s">
        <v>223</v>
      </c>
      <c r="P2901" s="31" t="s">
        <v>224</v>
      </c>
      <c r="Q2901" s="40">
        <v>62700000</v>
      </c>
      <c r="R2901" s="40">
        <v>62700000</v>
      </c>
      <c r="S2901" s="31" t="s">
        <v>225</v>
      </c>
      <c r="T2901" s="31" t="s">
        <v>221</v>
      </c>
      <c r="U2901" s="30" t="s">
        <v>3380</v>
      </c>
      <c r="V2901" s="30" t="s">
        <v>3265</v>
      </c>
      <c r="W2901" s="30" t="s">
        <v>3420</v>
      </c>
      <c r="X2901" s="30" t="s">
        <v>229</v>
      </c>
      <c r="Y2901" s="30" t="s">
        <v>230</v>
      </c>
      <c r="Z2901" s="30" t="s">
        <v>3426</v>
      </c>
      <c r="AA2901" s="41">
        <v>0</v>
      </c>
      <c r="AB2901" s="41">
        <v>0</v>
      </c>
      <c r="AC2901" s="41">
        <v>62700000</v>
      </c>
      <c r="AD2901" s="41">
        <v>0</v>
      </c>
      <c r="AE2901" s="41">
        <v>0</v>
      </c>
      <c r="AF2901" s="41">
        <v>5700000</v>
      </c>
      <c r="AG2901" s="41">
        <v>0</v>
      </c>
      <c r="AH2901" s="41">
        <v>5700000</v>
      </c>
      <c r="AI2901" s="41">
        <v>0</v>
      </c>
      <c r="AJ2901" s="41">
        <v>5700000</v>
      </c>
      <c r="AK2901" s="41">
        <v>0</v>
      </c>
      <c r="AL2901" s="41">
        <v>5700000</v>
      </c>
      <c r="AM2901" s="41">
        <v>0</v>
      </c>
      <c r="AN2901" s="41">
        <v>5700000</v>
      </c>
      <c r="AO2901" s="41">
        <v>0</v>
      </c>
      <c r="AP2901" s="41">
        <v>5700000</v>
      </c>
      <c r="AQ2901" s="41">
        <v>0</v>
      </c>
      <c r="AR2901" s="41">
        <v>5700000</v>
      </c>
      <c r="AS2901" s="41">
        <v>0</v>
      </c>
      <c r="AT2901" s="41">
        <v>5700000</v>
      </c>
      <c r="AU2901" s="41">
        <v>0</v>
      </c>
      <c r="AV2901" s="41">
        <v>5700000</v>
      </c>
      <c r="AW2901" s="41">
        <v>0</v>
      </c>
      <c r="AX2901" s="41">
        <v>11400000</v>
      </c>
      <c r="AY2901" s="2">
        <v>0</v>
      </c>
      <c r="AZ2901" s="12" t="str">
        <f t="shared" si="396"/>
        <v>OK</v>
      </c>
      <c r="BA2901" s="12" t="str">
        <f t="shared" si="397"/>
        <v>OK</v>
      </c>
      <c r="BB2901" s="6">
        <f t="shared" si="398"/>
        <v>0</v>
      </c>
      <c r="BC2901" s="13">
        <f t="shared" si="399"/>
        <v>62700000</v>
      </c>
      <c r="BD2901" s="13">
        <f t="shared" si="400"/>
        <v>62700000</v>
      </c>
      <c r="BE2901" s="6">
        <f t="shared" si="401"/>
        <v>0</v>
      </c>
      <c r="BF2901" s="6">
        <f t="shared" si="402"/>
        <v>0</v>
      </c>
      <c r="BG2901" s="2"/>
      <c r="BH2901" s="2"/>
      <c r="BI2901" s="2"/>
    </row>
    <row r="2902" spans="1:61" s="3" customFormat="1" ht="99.75" x14ac:dyDescent="0.25">
      <c r="A2902" s="2"/>
      <c r="B2902" s="29" t="s">
        <v>3435</v>
      </c>
      <c r="C2902" s="29" t="s">
        <v>2058</v>
      </c>
      <c r="D2902" s="29" t="s">
        <v>80</v>
      </c>
      <c r="E2902" s="30" t="s">
        <v>3261</v>
      </c>
      <c r="F2902" s="30" t="s">
        <v>3418</v>
      </c>
      <c r="G2902" s="30" t="s">
        <v>81</v>
      </c>
      <c r="H2902" s="30">
        <v>86101610</v>
      </c>
      <c r="I2902" s="30" t="s">
        <v>6280</v>
      </c>
      <c r="J2902" s="30" t="s">
        <v>221</v>
      </c>
      <c r="K2902" s="30" t="s">
        <v>3425</v>
      </c>
      <c r="L2902" s="31" t="s">
        <v>154</v>
      </c>
      <c r="M2902" s="31" t="s">
        <v>154</v>
      </c>
      <c r="N2902" s="31">
        <v>12</v>
      </c>
      <c r="O2902" s="31" t="s">
        <v>223</v>
      </c>
      <c r="P2902" s="31" t="s">
        <v>224</v>
      </c>
      <c r="Q2902" s="40">
        <v>62700000</v>
      </c>
      <c r="R2902" s="40">
        <v>62700000</v>
      </c>
      <c r="S2902" s="31" t="s">
        <v>225</v>
      </c>
      <c r="T2902" s="31" t="s">
        <v>221</v>
      </c>
      <c r="U2902" s="30" t="s">
        <v>3380</v>
      </c>
      <c r="V2902" s="30" t="s">
        <v>3265</v>
      </c>
      <c r="W2902" s="30" t="s">
        <v>3420</v>
      </c>
      <c r="X2902" s="30" t="s">
        <v>229</v>
      </c>
      <c r="Y2902" s="30" t="s">
        <v>230</v>
      </c>
      <c r="Z2902" s="30" t="s">
        <v>3426</v>
      </c>
      <c r="AA2902" s="41">
        <v>0</v>
      </c>
      <c r="AB2902" s="41">
        <v>0</v>
      </c>
      <c r="AC2902" s="41">
        <v>62700000</v>
      </c>
      <c r="AD2902" s="41">
        <v>0</v>
      </c>
      <c r="AE2902" s="41">
        <v>0</v>
      </c>
      <c r="AF2902" s="41">
        <v>5700000</v>
      </c>
      <c r="AG2902" s="41">
        <v>0</v>
      </c>
      <c r="AH2902" s="41">
        <v>5700000</v>
      </c>
      <c r="AI2902" s="41">
        <v>0</v>
      </c>
      <c r="AJ2902" s="41">
        <v>5700000</v>
      </c>
      <c r="AK2902" s="41">
        <v>0</v>
      </c>
      <c r="AL2902" s="41">
        <v>5700000</v>
      </c>
      <c r="AM2902" s="41">
        <v>0</v>
      </c>
      <c r="AN2902" s="41">
        <v>5700000</v>
      </c>
      <c r="AO2902" s="41">
        <v>0</v>
      </c>
      <c r="AP2902" s="41">
        <v>5700000</v>
      </c>
      <c r="AQ2902" s="41">
        <v>0</v>
      </c>
      <c r="AR2902" s="41">
        <v>5700000</v>
      </c>
      <c r="AS2902" s="41">
        <v>0</v>
      </c>
      <c r="AT2902" s="41">
        <v>5700000</v>
      </c>
      <c r="AU2902" s="41">
        <v>0</v>
      </c>
      <c r="AV2902" s="41">
        <v>5700000</v>
      </c>
      <c r="AW2902" s="41">
        <v>0</v>
      </c>
      <c r="AX2902" s="41">
        <v>11400000</v>
      </c>
      <c r="AY2902" s="2">
        <v>0</v>
      </c>
      <c r="AZ2902" s="12" t="str">
        <f t="shared" si="396"/>
        <v>OK</v>
      </c>
      <c r="BA2902" s="12" t="str">
        <f t="shared" si="397"/>
        <v>OK</v>
      </c>
      <c r="BB2902" s="6">
        <f t="shared" si="398"/>
        <v>0</v>
      </c>
      <c r="BC2902" s="13">
        <f t="shared" si="399"/>
        <v>62700000</v>
      </c>
      <c r="BD2902" s="13">
        <f t="shared" si="400"/>
        <v>62700000</v>
      </c>
      <c r="BE2902" s="6">
        <f t="shared" si="401"/>
        <v>0</v>
      </c>
      <c r="BF2902" s="6">
        <f t="shared" si="402"/>
        <v>0</v>
      </c>
      <c r="BG2902" s="2"/>
      <c r="BH2902" s="2"/>
      <c r="BI2902" s="2"/>
    </row>
    <row r="2903" spans="1:61" s="3" customFormat="1" ht="99.75" x14ac:dyDescent="0.25">
      <c r="A2903" s="2"/>
      <c r="B2903" s="29" t="s">
        <v>3436</v>
      </c>
      <c r="C2903" s="29" t="s">
        <v>2058</v>
      </c>
      <c r="D2903" s="29" t="s">
        <v>80</v>
      </c>
      <c r="E2903" s="30" t="s">
        <v>3261</v>
      </c>
      <c r="F2903" s="30" t="s">
        <v>3418</v>
      </c>
      <c r="G2903" s="30" t="s">
        <v>81</v>
      </c>
      <c r="H2903" s="30">
        <v>86101610</v>
      </c>
      <c r="I2903" s="30" t="s">
        <v>6280</v>
      </c>
      <c r="J2903" s="30" t="s">
        <v>221</v>
      </c>
      <c r="K2903" s="30" t="s">
        <v>3425</v>
      </c>
      <c r="L2903" s="31" t="s">
        <v>154</v>
      </c>
      <c r="M2903" s="31" t="s">
        <v>154</v>
      </c>
      <c r="N2903" s="31">
        <v>12</v>
      </c>
      <c r="O2903" s="31" t="s">
        <v>223</v>
      </c>
      <c r="P2903" s="31" t="s">
        <v>224</v>
      </c>
      <c r="Q2903" s="40">
        <v>62700000</v>
      </c>
      <c r="R2903" s="40">
        <v>62700000</v>
      </c>
      <c r="S2903" s="31" t="s">
        <v>225</v>
      </c>
      <c r="T2903" s="31" t="s">
        <v>221</v>
      </c>
      <c r="U2903" s="30" t="s">
        <v>3380</v>
      </c>
      <c r="V2903" s="30" t="s">
        <v>3265</v>
      </c>
      <c r="W2903" s="30" t="s">
        <v>3420</v>
      </c>
      <c r="X2903" s="30" t="s">
        <v>229</v>
      </c>
      <c r="Y2903" s="30" t="s">
        <v>230</v>
      </c>
      <c r="Z2903" s="30" t="s">
        <v>3426</v>
      </c>
      <c r="AA2903" s="41">
        <v>0</v>
      </c>
      <c r="AB2903" s="41">
        <v>0</v>
      </c>
      <c r="AC2903" s="41">
        <v>62700000</v>
      </c>
      <c r="AD2903" s="41">
        <v>0</v>
      </c>
      <c r="AE2903" s="41">
        <v>0</v>
      </c>
      <c r="AF2903" s="41">
        <v>5700000</v>
      </c>
      <c r="AG2903" s="41">
        <v>0</v>
      </c>
      <c r="AH2903" s="41">
        <v>5700000</v>
      </c>
      <c r="AI2903" s="41">
        <v>0</v>
      </c>
      <c r="AJ2903" s="41">
        <v>5700000</v>
      </c>
      <c r="AK2903" s="41">
        <v>0</v>
      </c>
      <c r="AL2903" s="41">
        <v>5700000</v>
      </c>
      <c r="AM2903" s="41">
        <v>0</v>
      </c>
      <c r="AN2903" s="41">
        <v>5700000</v>
      </c>
      <c r="AO2903" s="41">
        <v>0</v>
      </c>
      <c r="AP2903" s="41">
        <v>5700000</v>
      </c>
      <c r="AQ2903" s="41">
        <v>0</v>
      </c>
      <c r="AR2903" s="41">
        <v>5700000</v>
      </c>
      <c r="AS2903" s="41">
        <v>0</v>
      </c>
      <c r="AT2903" s="41">
        <v>5700000</v>
      </c>
      <c r="AU2903" s="41">
        <v>0</v>
      </c>
      <c r="AV2903" s="41">
        <v>5700000</v>
      </c>
      <c r="AW2903" s="41">
        <v>0</v>
      </c>
      <c r="AX2903" s="41">
        <v>11400000</v>
      </c>
      <c r="AY2903" s="2">
        <v>0</v>
      </c>
      <c r="AZ2903" s="12" t="str">
        <f t="shared" si="396"/>
        <v>OK</v>
      </c>
      <c r="BA2903" s="12" t="str">
        <f t="shared" si="397"/>
        <v>OK</v>
      </c>
      <c r="BB2903" s="6">
        <f t="shared" si="398"/>
        <v>0</v>
      </c>
      <c r="BC2903" s="13">
        <f t="shared" si="399"/>
        <v>62700000</v>
      </c>
      <c r="BD2903" s="13">
        <f t="shared" si="400"/>
        <v>62700000</v>
      </c>
      <c r="BE2903" s="6">
        <f t="shared" si="401"/>
        <v>0</v>
      </c>
      <c r="BF2903" s="6">
        <f t="shared" si="402"/>
        <v>0</v>
      </c>
      <c r="BG2903" s="2"/>
      <c r="BH2903" s="2"/>
      <c r="BI2903" s="2"/>
    </row>
    <row r="2904" spans="1:61" s="3" customFormat="1" ht="99.75" x14ac:dyDescent="0.25">
      <c r="A2904" s="2"/>
      <c r="B2904" s="29" t="s">
        <v>3437</v>
      </c>
      <c r="C2904" s="29" t="s">
        <v>2058</v>
      </c>
      <c r="D2904" s="29" t="s">
        <v>80</v>
      </c>
      <c r="E2904" s="30" t="s">
        <v>3261</v>
      </c>
      <c r="F2904" s="30" t="s">
        <v>3418</v>
      </c>
      <c r="G2904" s="30" t="s">
        <v>81</v>
      </c>
      <c r="H2904" s="30">
        <v>86101610</v>
      </c>
      <c r="I2904" s="30" t="s">
        <v>6280</v>
      </c>
      <c r="J2904" s="30" t="s">
        <v>221</v>
      </c>
      <c r="K2904" s="30" t="s">
        <v>3425</v>
      </c>
      <c r="L2904" s="31" t="s">
        <v>154</v>
      </c>
      <c r="M2904" s="31" t="s">
        <v>154</v>
      </c>
      <c r="N2904" s="31">
        <v>12</v>
      </c>
      <c r="O2904" s="31" t="s">
        <v>223</v>
      </c>
      <c r="P2904" s="31" t="s">
        <v>224</v>
      </c>
      <c r="Q2904" s="40">
        <v>62700000</v>
      </c>
      <c r="R2904" s="40">
        <v>62700000</v>
      </c>
      <c r="S2904" s="31" t="s">
        <v>225</v>
      </c>
      <c r="T2904" s="31" t="s">
        <v>221</v>
      </c>
      <c r="U2904" s="30" t="s">
        <v>3380</v>
      </c>
      <c r="V2904" s="30" t="s">
        <v>3265</v>
      </c>
      <c r="W2904" s="30" t="s">
        <v>3420</v>
      </c>
      <c r="X2904" s="30" t="s">
        <v>229</v>
      </c>
      <c r="Y2904" s="30" t="s">
        <v>230</v>
      </c>
      <c r="Z2904" s="30" t="s">
        <v>3426</v>
      </c>
      <c r="AA2904" s="41">
        <v>0</v>
      </c>
      <c r="AB2904" s="41">
        <v>0</v>
      </c>
      <c r="AC2904" s="41">
        <v>62700000</v>
      </c>
      <c r="AD2904" s="41">
        <v>0</v>
      </c>
      <c r="AE2904" s="41">
        <v>0</v>
      </c>
      <c r="AF2904" s="41">
        <v>5700000</v>
      </c>
      <c r="AG2904" s="41">
        <v>0</v>
      </c>
      <c r="AH2904" s="41">
        <v>5700000</v>
      </c>
      <c r="AI2904" s="41">
        <v>0</v>
      </c>
      <c r="AJ2904" s="41">
        <v>5700000</v>
      </c>
      <c r="AK2904" s="41">
        <v>0</v>
      </c>
      <c r="AL2904" s="41">
        <v>5700000</v>
      </c>
      <c r="AM2904" s="41">
        <v>0</v>
      </c>
      <c r="AN2904" s="41">
        <v>5700000</v>
      </c>
      <c r="AO2904" s="41">
        <v>0</v>
      </c>
      <c r="AP2904" s="41">
        <v>5700000</v>
      </c>
      <c r="AQ2904" s="41">
        <v>0</v>
      </c>
      <c r="AR2904" s="41">
        <v>5700000</v>
      </c>
      <c r="AS2904" s="41">
        <v>0</v>
      </c>
      <c r="AT2904" s="41">
        <v>5700000</v>
      </c>
      <c r="AU2904" s="41">
        <v>0</v>
      </c>
      <c r="AV2904" s="41">
        <v>5700000</v>
      </c>
      <c r="AW2904" s="41">
        <v>0</v>
      </c>
      <c r="AX2904" s="41">
        <v>11400000</v>
      </c>
      <c r="AY2904" s="2">
        <v>0</v>
      </c>
      <c r="AZ2904" s="12" t="str">
        <f t="shared" si="396"/>
        <v>OK</v>
      </c>
      <c r="BA2904" s="12" t="str">
        <f t="shared" si="397"/>
        <v>OK</v>
      </c>
      <c r="BB2904" s="6">
        <f t="shared" si="398"/>
        <v>0</v>
      </c>
      <c r="BC2904" s="13">
        <f t="shared" si="399"/>
        <v>62700000</v>
      </c>
      <c r="BD2904" s="13">
        <f t="shared" si="400"/>
        <v>62700000</v>
      </c>
      <c r="BE2904" s="6">
        <f t="shared" si="401"/>
        <v>0</v>
      </c>
      <c r="BF2904" s="6">
        <f t="shared" si="402"/>
        <v>0</v>
      </c>
      <c r="BG2904" s="2"/>
      <c r="BH2904" s="2"/>
      <c r="BI2904" s="2"/>
    </row>
    <row r="2905" spans="1:61" s="3" customFormat="1" ht="99.75" x14ac:dyDescent="0.25">
      <c r="A2905" s="2"/>
      <c r="B2905" s="29" t="s">
        <v>3438</v>
      </c>
      <c r="C2905" s="29" t="s">
        <v>2058</v>
      </c>
      <c r="D2905" s="29" t="s">
        <v>80</v>
      </c>
      <c r="E2905" s="30" t="s">
        <v>3261</v>
      </c>
      <c r="F2905" s="30" t="s">
        <v>3418</v>
      </c>
      <c r="G2905" s="30" t="s">
        <v>81</v>
      </c>
      <c r="H2905" s="30">
        <v>86101610</v>
      </c>
      <c r="I2905" s="30" t="s">
        <v>6280</v>
      </c>
      <c r="J2905" s="30" t="s">
        <v>221</v>
      </c>
      <c r="K2905" s="30" t="s">
        <v>3425</v>
      </c>
      <c r="L2905" s="31" t="s">
        <v>154</v>
      </c>
      <c r="M2905" s="31" t="s">
        <v>154</v>
      </c>
      <c r="N2905" s="31">
        <v>12</v>
      </c>
      <c r="O2905" s="31" t="s">
        <v>223</v>
      </c>
      <c r="P2905" s="31" t="s">
        <v>224</v>
      </c>
      <c r="Q2905" s="40">
        <v>62700000</v>
      </c>
      <c r="R2905" s="40">
        <v>62700000</v>
      </c>
      <c r="S2905" s="31" t="s">
        <v>225</v>
      </c>
      <c r="T2905" s="31" t="s">
        <v>221</v>
      </c>
      <c r="U2905" s="30" t="s">
        <v>3380</v>
      </c>
      <c r="V2905" s="30" t="s">
        <v>3265</v>
      </c>
      <c r="W2905" s="30" t="s">
        <v>3420</v>
      </c>
      <c r="X2905" s="30" t="s">
        <v>229</v>
      </c>
      <c r="Y2905" s="30" t="s">
        <v>230</v>
      </c>
      <c r="Z2905" s="30" t="s">
        <v>3426</v>
      </c>
      <c r="AA2905" s="41">
        <v>0</v>
      </c>
      <c r="AB2905" s="41">
        <v>0</v>
      </c>
      <c r="AC2905" s="41">
        <v>62700000</v>
      </c>
      <c r="AD2905" s="41">
        <v>0</v>
      </c>
      <c r="AE2905" s="41">
        <v>0</v>
      </c>
      <c r="AF2905" s="41">
        <v>5700000</v>
      </c>
      <c r="AG2905" s="41">
        <v>0</v>
      </c>
      <c r="AH2905" s="41">
        <v>5700000</v>
      </c>
      <c r="AI2905" s="41">
        <v>0</v>
      </c>
      <c r="AJ2905" s="41">
        <v>5700000</v>
      </c>
      <c r="AK2905" s="41">
        <v>0</v>
      </c>
      <c r="AL2905" s="41">
        <v>5700000</v>
      </c>
      <c r="AM2905" s="41">
        <v>0</v>
      </c>
      <c r="AN2905" s="41">
        <v>5700000</v>
      </c>
      <c r="AO2905" s="41">
        <v>0</v>
      </c>
      <c r="AP2905" s="41">
        <v>5700000</v>
      </c>
      <c r="AQ2905" s="41">
        <v>0</v>
      </c>
      <c r="AR2905" s="41">
        <v>5700000</v>
      </c>
      <c r="AS2905" s="41">
        <v>0</v>
      </c>
      <c r="AT2905" s="41">
        <v>5700000</v>
      </c>
      <c r="AU2905" s="41">
        <v>0</v>
      </c>
      <c r="AV2905" s="41">
        <v>5700000</v>
      </c>
      <c r="AW2905" s="41">
        <v>0</v>
      </c>
      <c r="AX2905" s="41">
        <v>11400000</v>
      </c>
      <c r="AY2905" s="2">
        <v>0</v>
      </c>
      <c r="AZ2905" s="12" t="str">
        <f t="shared" si="396"/>
        <v>OK</v>
      </c>
      <c r="BA2905" s="12" t="str">
        <f t="shared" si="397"/>
        <v>OK</v>
      </c>
      <c r="BB2905" s="6">
        <f t="shared" si="398"/>
        <v>0</v>
      </c>
      <c r="BC2905" s="13">
        <f t="shared" si="399"/>
        <v>62700000</v>
      </c>
      <c r="BD2905" s="13">
        <f t="shared" si="400"/>
        <v>62700000</v>
      </c>
      <c r="BE2905" s="6">
        <f t="shared" si="401"/>
        <v>0</v>
      </c>
      <c r="BF2905" s="6">
        <f t="shared" si="402"/>
        <v>0</v>
      </c>
      <c r="BG2905" s="2"/>
      <c r="BH2905" s="2"/>
      <c r="BI2905" s="2"/>
    </row>
    <row r="2906" spans="1:61" s="3" customFormat="1" ht="99.75" x14ac:dyDescent="0.25">
      <c r="A2906" s="2"/>
      <c r="B2906" s="29" t="s">
        <v>3439</v>
      </c>
      <c r="C2906" s="29" t="s">
        <v>2058</v>
      </c>
      <c r="D2906" s="29" t="s">
        <v>80</v>
      </c>
      <c r="E2906" s="30" t="s">
        <v>3261</v>
      </c>
      <c r="F2906" s="30" t="s">
        <v>3418</v>
      </c>
      <c r="G2906" s="30" t="s">
        <v>81</v>
      </c>
      <c r="H2906" s="30">
        <v>86101610</v>
      </c>
      <c r="I2906" s="30" t="s">
        <v>6280</v>
      </c>
      <c r="J2906" s="30" t="s">
        <v>221</v>
      </c>
      <c r="K2906" s="30" t="s">
        <v>3425</v>
      </c>
      <c r="L2906" s="31" t="s">
        <v>154</v>
      </c>
      <c r="M2906" s="31" t="s">
        <v>154</v>
      </c>
      <c r="N2906" s="31">
        <v>12</v>
      </c>
      <c r="O2906" s="31" t="s">
        <v>223</v>
      </c>
      <c r="P2906" s="31" t="s">
        <v>224</v>
      </c>
      <c r="Q2906" s="40">
        <v>62700000</v>
      </c>
      <c r="R2906" s="40">
        <v>62700000</v>
      </c>
      <c r="S2906" s="31" t="s">
        <v>225</v>
      </c>
      <c r="T2906" s="31" t="s">
        <v>221</v>
      </c>
      <c r="U2906" s="30" t="s">
        <v>3380</v>
      </c>
      <c r="V2906" s="30" t="s">
        <v>3265</v>
      </c>
      <c r="W2906" s="30" t="s">
        <v>3420</v>
      </c>
      <c r="X2906" s="30" t="s">
        <v>229</v>
      </c>
      <c r="Y2906" s="30" t="s">
        <v>230</v>
      </c>
      <c r="Z2906" s="30" t="s">
        <v>3426</v>
      </c>
      <c r="AA2906" s="41">
        <v>0</v>
      </c>
      <c r="AB2906" s="41">
        <v>0</v>
      </c>
      <c r="AC2906" s="41">
        <v>62700000</v>
      </c>
      <c r="AD2906" s="41">
        <v>0</v>
      </c>
      <c r="AE2906" s="41">
        <v>0</v>
      </c>
      <c r="AF2906" s="41">
        <v>5700000</v>
      </c>
      <c r="AG2906" s="41">
        <v>0</v>
      </c>
      <c r="AH2906" s="41">
        <v>5700000</v>
      </c>
      <c r="AI2906" s="41">
        <v>0</v>
      </c>
      <c r="AJ2906" s="41">
        <v>5700000</v>
      </c>
      <c r="AK2906" s="41">
        <v>0</v>
      </c>
      <c r="AL2906" s="41">
        <v>5700000</v>
      </c>
      <c r="AM2906" s="41">
        <v>0</v>
      </c>
      <c r="AN2906" s="41">
        <v>5700000</v>
      </c>
      <c r="AO2906" s="41">
        <v>0</v>
      </c>
      <c r="AP2906" s="41">
        <v>5700000</v>
      </c>
      <c r="AQ2906" s="41">
        <v>0</v>
      </c>
      <c r="AR2906" s="41">
        <v>5700000</v>
      </c>
      <c r="AS2906" s="41">
        <v>0</v>
      </c>
      <c r="AT2906" s="41">
        <v>5700000</v>
      </c>
      <c r="AU2906" s="41">
        <v>0</v>
      </c>
      <c r="AV2906" s="41">
        <v>5700000</v>
      </c>
      <c r="AW2906" s="41">
        <v>0</v>
      </c>
      <c r="AX2906" s="41">
        <v>11400000</v>
      </c>
      <c r="AY2906" s="2">
        <v>0</v>
      </c>
      <c r="AZ2906" s="12" t="str">
        <f t="shared" si="396"/>
        <v>OK</v>
      </c>
      <c r="BA2906" s="12" t="str">
        <f t="shared" si="397"/>
        <v>OK</v>
      </c>
      <c r="BB2906" s="6">
        <f t="shared" si="398"/>
        <v>0</v>
      </c>
      <c r="BC2906" s="13">
        <f t="shared" si="399"/>
        <v>62700000</v>
      </c>
      <c r="BD2906" s="13">
        <f t="shared" si="400"/>
        <v>62700000</v>
      </c>
      <c r="BE2906" s="6">
        <f t="shared" si="401"/>
        <v>0</v>
      </c>
      <c r="BF2906" s="6">
        <f t="shared" si="402"/>
        <v>0</v>
      </c>
      <c r="BG2906" s="2"/>
      <c r="BH2906" s="2"/>
      <c r="BI2906" s="2"/>
    </row>
    <row r="2907" spans="1:61" s="3" customFormat="1" ht="99.75" x14ac:dyDescent="0.25">
      <c r="A2907" s="2"/>
      <c r="B2907" s="29" t="s">
        <v>3440</v>
      </c>
      <c r="C2907" s="29" t="s">
        <v>2058</v>
      </c>
      <c r="D2907" s="29" t="s">
        <v>80</v>
      </c>
      <c r="E2907" s="30" t="s">
        <v>3261</v>
      </c>
      <c r="F2907" s="30" t="s">
        <v>3418</v>
      </c>
      <c r="G2907" s="30" t="s">
        <v>81</v>
      </c>
      <c r="H2907" s="30">
        <v>86101610</v>
      </c>
      <c r="I2907" s="30" t="s">
        <v>6280</v>
      </c>
      <c r="J2907" s="30" t="s">
        <v>221</v>
      </c>
      <c r="K2907" s="30" t="s">
        <v>3425</v>
      </c>
      <c r="L2907" s="31" t="s">
        <v>154</v>
      </c>
      <c r="M2907" s="31" t="s">
        <v>154</v>
      </c>
      <c r="N2907" s="31">
        <v>12</v>
      </c>
      <c r="O2907" s="31" t="s">
        <v>223</v>
      </c>
      <c r="P2907" s="31" t="s">
        <v>224</v>
      </c>
      <c r="Q2907" s="40">
        <v>62700000</v>
      </c>
      <c r="R2907" s="40">
        <v>62700000</v>
      </c>
      <c r="S2907" s="31" t="s">
        <v>225</v>
      </c>
      <c r="T2907" s="31" t="s">
        <v>221</v>
      </c>
      <c r="U2907" s="30" t="s">
        <v>3380</v>
      </c>
      <c r="V2907" s="30" t="s">
        <v>3265</v>
      </c>
      <c r="W2907" s="30" t="s">
        <v>3420</v>
      </c>
      <c r="X2907" s="30" t="s">
        <v>229</v>
      </c>
      <c r="Y2907" s="30" t="s">
        <v>230</v>
      </c>
      <c r="Z2907" s="30" t="s">
        <v>3426</v>
      </c>
      <c r="AA2907" s="41">
        <v>0</v>
      </c>
      <c r="AB2907" s="41">
        <v>0</v>
      </c>
      <c r="AC2907" s="41">
        <v>62700000</v>
      </c>
      <c r="AD2907" s="41">
        <v>0</v>
      </c>
      <c r="AE2907" s="41">
        <v>0</v>
      </c>
      <c r="AF2907" s="41">
        <v>5700000</v>
      </c>
      <c r="AG2907" s="41">
        <v>0</v>
      </c>
      <c r="AH2907" s="41">
        <v>5700000</v>
      </c>
      <c r="AI2907" s="41">
        <v>0</v>
      </c>
      <c r="AJ2907" s="41">
        <v>5700000</v>
      </c>
      <c r="AK2907" s="41">
        <v>0</v>
      </c>
      <c r="AL2907" s="41">
        <v>5700000</v>
      </c>
      <c r="AM2907" s="41">
        <v>0</v>
      </c>
      <c r="AN2907" s="41">
        <v>5700000</v>
      </c>
      <c r="AO2907" s="41">
        <v>0</v>
      </c>
      <c r="AP2907" s="41">
        <v>5700000</v>
      </c>
      <c r="AQ2907" s="41">
        <v>0</v>
      </c>
      <c r="AR2907" s="41">
        <v>5700000</v>
      </c>
      <c r="AS2907" s="41">
        <v>0</v>
      </c>
      <c r="AT2907" s="41">
        <v>5700000</v>
      </c>
      <c r="AU2907" s="41">
        <v>0</v>
      </c>
      <c r="AV2907" s="41">
        <v>5700000</v>
      </c>
      <c r="AW2907" s="41">
        <v>0</v>
      </c>
      <c r="AX2907" s="41">
        <v>11400000</v>
      </c>
      <c r="AY2907" s="2">
        <v>0</v>
      </c>
      <c r="AZ2907" s="12" t="str">
        <f t="shared" si="396"/>
        <v>OK</v>
      </c>
      <c r="BA2907" s="12" t="str">
        <f t="shared" si="397"/>
        <v>OK</v>
      </c>
      <c r="BB2907" s="6">
        <f t="shared" si="398"/>
        <v>0</v>
      </c>
      <c r="BC2907" s="13">
        <f t="shared" si="399"/>
        <v>62700000</v>
      </c>
      <c r="BD2907" s="13">
        <f t="shared" si="400"/>
        <v>62700000</v>
      </c>
      <c r="BE2907" s="6">
        <f t="shared" si="401"/>
        <v>0</v>
      </c>
      <c r="BF2907" s="6">
        <f t="shared" si="402"/>
        <v>0</v>
      </c>
      <c r="BG2907" s="2"/>
      <c r="BH2907" s="2"/>
      <c r="BI2907" s="2"/>
    </row>
    <row r="2908" spans="1:61" s="3" customFormat="1" ht="99.75" x14ac:dyDescent="0.25">
      <c r="A2908" s="2"/>
      <c r="B2908" s="29" t="s">
        <v>3441</v>
      </c>
      <c r="C2908" s="29" t="s">
        <v>2058</v>
      </c>
      <c r="D2908" s="29" t="s">
        <v>80</v>
      </c>
      <c r="E2908" s="30" t="s">
        <v>3261</v>
      </c>
      <c r="F2908" s="30" t="s">
        <v>3418</v>
      </c>
      <c r="G2908" s="30" t="s">
        <v>81</v>
      </c>
      <c r="H2908" s="30">
        <v>86101610</v>
      </c>
      <c r="I2908" s="30" t="s">
        <v>6280</v>
      </c>
      <c r="J2908" s="30" t="s">
        <v>221</v>
      </c>
      <c r="K2908" s="30" t="s">
        <v>3442</v>
      </c>
      <c r="L2908" s="31" t="s">
        <v>154</v>
      </c>
      <c r="M2908" s="31" t="s">
        <v>154</v>
      </c>
      <c r="N2908" s="31">
        <v>12</v>
      </c>
      <c r="O2908" s="31" t="s">
        <v>223</v>
      </c>
      <c r="P2908" s="31" t="s">
        <v>224</v>
      </c>
      <c r="Q2908" s="40">
        <v>53900000</v>
      </c>
      <c r="R2908" s="40">
        <v>53900000</v>
      </c>
      <c r="S2908" s="31" t="s">
        <v>225</v>
      </c>
      <c r="T2908" s="31" t="s">
        <v>221</v>
      </c>
      <c r="U2908" s="30" t="s">
        <v>3380</v>
      </c>
      <c r="V2908" s="30" t="s">
        <v>3265</v>
      </c>
      <c r="W2908" s="30" t="s">
        <v>3420</v>
      </c>
      <c r="X2908" s="30" t="s">
        <v>229</v>
      </c>
      <c r="Y2908" s="30" t="s">
        <v>230</v>
      </c>
      <c r="Z2908" s="30" t="s">
        <v>3426</v>
      </c>
      <c r="AA2908" s="41">
        <v>0</v>
      </c>
      <c r="AB2908" s="41">
        <v>0</v>
      </c>
      <c r="AC2908" s="41">
        <v>53900000</v>
      </c>
      <c r="AD2908" s="41">
        <v>0</v>
      </c>
      <c r="AE2908" s="41">
        <v>0</v>
      </c>
      <c r="AF2908" s="41">
        <v>4900000</v>
      </c>
      <c r="AG2908" s="41">
        <v>0</v>
      </c>
      <c r="AH2908" s="41">
        <v>4900000</v>
      </c>
      <c r="AI2908" s="41">
        <v>0</v>
      </c>
      <c r="AJ2908" s="41">
        <v>4900000</v>
      </c>
      <c r="AK2908" s="41">
        <v>0</v>
      </c>
      <c r="AL2908" s="41">
        <v>4900000</v>
      </c>
      <c r="AM2908" s="41">
        <v>0</v>
      </c>
      <c r="AN2908" s="41">
        <v>4900000</v>
      </c>
      <c r="AO2908" s="41">
        <v>0</v>
      </c>
      <c r="AP2908" s="41">
        <v>4900000</v>
      </c>
      <c r="AQ2908" s="41">
        <v>0</v>
      </c>
      <c r="AR2908" s="41">
        <v>4900000</v>
      </c>
      <c r="AS2908" s="41">
        <v>0</v>
      </c>
      <c r="AT2908" s="41">
        <v>4900000</v>
      </c>
      <c r="AU2908" s="41">
        <v>0</v>
      </c>
      <c r="AV2908" s="41">
        <v>4900000</v>
      </c>
      <c r="AW2908" s="41">
        <v>0</v>
      </c>
      <c r="AX2908" s="41">
        <v>9800000</v>
      </c>
      <c r="AY2908" s="2">
        <v>0</v>
      </c>
      <c r="AZ2908" s="12" t="str">
        <f t="shared" si="396"/>
        <v>OK</v>
      </c>
      <c r="BA2908" s="12" t="str">
        <f t="shared" si="397"/>
        <v>OK</v>
      </c>
      <c r="BB2908" s="6">
        <f t="shared" si="398"/>
        <v>0</v>
      </c>
      <c r="BC2908" s="13">
        <f t="shared" si="399"/>
        <v>53900000</v>
      </c>
      <c r="BD2908" s="13">
        <f t="shared" si="400"/>
        <v>53900000</v>
      </c>
      <c r="BE2908" s="6">
        <f t="shared" si="401"/>
        <v>0</v>
      </c>
      <c r="BF2908" s="6">
        <f t="shared" si="402"/>
        <v>0</v>
      </c>
      <c r="BG2908" s="2"/>
      <c r="BH2908" s="2"/>
      <c r="BI2908" s="2"/>
    </row>
    <row r="2909" spans="1:61" s="3" customFormat="1" ht="99.75" x14ac:dyDescent="0.25">
      <c r="A2909" s="2"/>
      <c r="B2909" s="29" t="s">
        <v>3443</v>
      </c>
      <c r="C2909" s="29" t="s">
        <v>2058</v>
      </c>
      <c r="D2909" s="29" t="s">
        <v>80</v>
      </c>
      <c r="E2909" s="30" t="s">
        <v>3261</v>
      </c>
      <c r="F2909" s="30" t="s">
        <v>3418</v>
      </c>
      <c r="G2909" s="30" t="s">
        <v>81</v>
      </c>
      <c r="H2909" s="30">
        <v>86101610</v>
      </c>
      <c r="I2909" s="30" t="s">
        <v>6280</v>
      </c>
      <c r="J2909" s="30" t="s">
        <v>221</v>
      </c>
      <c r="K2909" s="30" t="s">
        <v>3442</v>
      </c>
      <c r="L2909" s="31" t="s">
        <v>154</v>
      </c>
      <c r="M2909" s="31" t="s">
        <v>154</v>
      </c>
      <c r="N2909" s="31">
        <v>12</v>
      </c>
      <c r="O2909" s="31" t="s">
        <v>223</v>
      </c>
      <c r="P2909" s="31" t="s">
        <v>224</v>
      </c>
      <c r="Q2909" s="40">
        <v>53900000</v>
      </c>
      <c r="R2909" s="40">
        <v>53900000</v>
      </c>
      <c r="S2909" s="31" t="s">
        <v>225</v>
      </c>
      <c r="T2909" s="31" t="s">
        <v>221</v>
      </c>
      <c r="U2909" s="30" t="s">
        <v>3380</v>
      </c>
      <c r="V2909" s="30" t="s">
        <v>3265</v>
      </c>
      <c r="W2909" s="30" t="s">
        <v>3420</v>
      </c>
      <c r="X2909" s="30" t="s">
        <v>229</v>
      </c>
      <c r="Y2909" s="30" t="s">
        <v>230</v>
      </c>
      <c r="Z2909" s="30" t="s">
        <v>3426</v>
      </c>
      <c r="AA2909" s="41">
        <v>0</v>
      </c>
      <c r="AB2909" s="41">
        <v>0</v>
      </c>
      <c r="AC2909" s="41">
        <v>53900000</v>
      </c>
      <c r="AD2909" s="41">
        <v>0</v>
      </c>
      <c r="AE2909" s="41">
        <v>0</v>
      </c>
      <c r="AF2909" s="41">
        <v>4900000</v>
      </c>
      <c r="AG2909" s="41">
        <v>0</v>
      </c>
      <c r="AH2909" s="41">
        <v>4900000</v>
      </c>
      <c r="AI2909" s="41">
        <v>0</v>
      </c>
      <c r="AJ2909" s="41">
        <v>4900000</v>
      </c>
      <c r="AK2909" s="41">
        <v>0</v>
      </c>
      <c r="AL2909" s="41">
        <v>4900000</v>
      </c>
      <c r="AM2909" s="41">
        <v>0</v>
      </c>
      <c r="AN2909" s="41">
        <v>4900000</v>
      </c>
      <c r="AO2909" s="41">
        <v>0</v>
      </c>
      <c r="AP2909" s="41">
        <v>4900000</v>
      </c>
      <c r="AQ2909" s="41">
        <v>0</v>
      </c>
      <c r="AR2909" s="41">
        <v>4900000</v>
      </c>
      <c r="AS2909" s="41">
        <v>0</v>
      </c>
      <c r="AT2909" s="41">
        <v>4900000</v>
      </c>
      <c r="AU2909" s="41">
        <v>0</v>
      </c>
      <c r="AV2909" s="41">
        <v>4900000</v>
      </c>
      <c r="AW2909" s="41">
        <v>0</v>
      </c>
      <c r="AX2909" s="41">
        <v>9800000</v>
      </c>
      <c r="AY2909" s="2">
        <v>0</v>
      </c>
      <c r="AZ2909" s="12" t="str">
        <f t="shared" si="396"/>
        <v>OK</v>
      </c>
      <c r="BA2909" s="12" t="str">
        <f t="shared" si="397"/>
        <v>OK</v>
      </c>
      <c r="BB2909" s="6">
        <f t="shared" si="398"/>
        <v>0</v>
      </c>
      <c r="BC2909" s="13">
        <f t="shared" si="399"/>
        <v>53900000</v>
      </c>
      <c r="BD2909" s="13">
        <f t="shared" si="400"/>
        <v>53900000</v>
      </c>
      <c r="BE2909" s="6">
        <f t="shared" si="401"/>
        <v>0</v>
      </c>
      <c r="BF2909" s="6">
        <f t="shared" si="402"/>
        <v>0</v>
      </c>
      <c r="BG2909" s="2"/>
      <c r="BH2909" s="2"/>
      <c r="BI2909" s="2"/>
    </row>
    <row r="2910" spans="1:61" s="3" customFormat="1" ht="99.75" x14ac:dyDescent="0.25">
      <c r="A2910" s="2"/>
      <c r="B2910" s="29" t="s">
        <v>3444</v>
      </c>
      <c r="C2910" s="29" t="s">
        <v>2058</v>
      </c>
      <c r="D2910" s="29" t="s">
        <v>80</v>
      </c>
      <c r="E2910" s="30" t="s">
        <v>3261</v>
      </c>
      <c r="F2910" s="30" t="s">
        <v>3418</v>
      </c>
      <c r="G2910" s="30" t="s">
        <v>81</v>
      </c>
      <c r="H2910" s="30">
        <v>86101610</v>
      </c>
      <c r="I2910" s="30" t="s">
        <v>6280</v>
      </c>
      <c r="J2910" s="30" t="s">
        <v>221</v>
      </c>
      <c r="K2910" s="30" t="s">
        <v>3442</v>
      </c>
      <c r="L2910" s="31" t="s">
        <v>154</v>
      </c>
      <c r="M2910" s="31" t="s">
        <v>154</v>
      </c>
      <c r="N2910" s="31">
        <v>12</v>
      </c>
      <c r="O2910" s="31" t="s">
        <v>223</v>
      </c>
      <c r="P2910" s="31" t="s">
        <v>224</v>
      </c>
      <c r="Q2910" s="40">
        <v>53900000</v>
      </c>
      <c r="R2910" s="40">
        <v>53900000</v>
      </c>
      <c r="S2910" s="31" t="s">
        <v>225</v>
      </c>
      <c r="T2910" s="31" t="s">
        <v>221</v>
      </c>
      <c r="U2910" s="30" t="s">
        <v>3380</v>
      </c>
      <c r="V2910" s="30" t="s">
        <v>3265</v>
      </c>
      <c r="W2910" s="30" t="s">
        <v>3420</v>
      </c>
      <c r="X2910" s="30" t="s">
        <v>229</v>
      </c>
      <c r="Y2910" s="30" t="s">
        <v>230</v>
      </c>
      <c r="Z2910" s="30" t="s">
        <v>3426</v>
      </c>
      <c r="AA2910" s="41">
        <v>0</v>
      </c>
      <c r="AB2910" s="41">
        <v>0</v>
      </c>
      <c r="AC2910" s="41">
        <v>53900000</v>
      </c>
      <c r="AD2910" s="41">
        <v>0</v>
      </c>
      <c r="AE2910" s="41">
        <v>0</v>
      </c>
      <c r="AF2910" s="41">
        <v>4900000</v>
      </c>
      <c r="AG2910" s="41">
        <v>0</v>
      </c>
      <c r="AH2910" s="41">
        <v>4900000</v>
      </c>
      <c r="AI2910" s="41">
        <v>0</v>
      </c>
      <c r="AJ2910" s="41">
        <v>4900000</v>
      </c>
      <c r="AK2910" s="41">
        <v>0</v>
      </c>
      <c r="AL2910" s="41">
        <v>4900000</v>
      </c>
      <c r="AM2910" s="41">
        <v>0</v>
      </c>
      <c r="AN2910" s="41">
        <v>4900000</v>
      </c>
      <c r="AO2910" s="41">
        <v>0</v>
      </c>
      <c r="AP2910" s="41">
        <v>4900000</v>
      </c>
      <c r="AQ2910" s="41">
        <v>0</v>
      </c>
      <c r="AR2910" s="41">
        <v>4900000</v>
      </c>
      <c r="AS2910" s="41">
        <v>0</v>
      </c>
      <c r="AT2910" s="41">
        <v>4900000</v>
      </c>
      <c r="AU2910" s="41">
        <v>0</v>
      </c>
      <c r="AV2910" s="41">
        <v>4900000</v>
      </c>
      <c r="AW2910" s="41">
        <v>0</v>
      </c>
      <c r="AX2910" s="41">
        <v>9800000</v>
      </c>
      <c r="AY2910" s="2">
        <v>0</v>
      </c>
      <c r="AZ2910" s="12" t="str">
        <f t="shared" si="396"/>
        <v>OK</v>
      </c>
      <c r="BA2910" s="12" t="str">
        <f t="shared" si="397"/>
        <v>OK</v>
      </c>
      <c r="BB2910" s="6">
        <f t="shared" si="398"/>
        <v>0</v>
      </c>
      <c r="BC2910" s="13">
        <f t="shared" si="399"/>
        <v>53900000</v>
      </c>
      <c r="BD2910" s="13">
        <f t="shared" si="400"/>
        <v>53900000</v>
      </c>
      <c r="BE2910" s="6">
        <f t="shared" si="401"/>
        <v>0</v>
      </c>
      <c r="BF2910" s="6">
        <f t="shared" si="402"/>
        <v>0</v>
      </c>
      <c r="BG2910" s="2"/>
      <c r="BH2910" s="2"/>
      <c r="BI2910" s="2"/>
    </row>
    <row r="2911" spans="1:61" s="3" customFormat="1" ht="99.75" x14ac:dyDescent="0.25">
      <c r="A2911" s="2"/>
      <c r="B2911" s="29" t="s">
        <v>3445</v>
      </c>
      <c r="C2911" s="29" t="s">
        <v>2058</v>
      </c>
      <c r="D2911" s="29" t="s">
        <v>80</v>
      </c>
      <c r="E2911" s="30" t="s">
        <v>3261</v>
      </c>
      <c r="F2911" s="30" t="s">
        <v>3418</v>
      </c>
      <c r="G2911" s="30" t="s">
        <v>81</v>
      </c>
      <c r="H2911" s="30">
        <v>86101610</v>
      </c>
      <c r="I2911" s="30" t="s">
        <v>6280</v>
      </c>
      <c r="J2911" s="30" t="s">
        <v>221</v>
      </c>
      <c r="K2911" s="30" t="s">
        <v>3442</v>
      </c>
      <c r="L2911" s="31" t="s">
        <v>154</v>
      </c>
      <c r="M2911" s="31" t="s">
        <v>154</v>
      </c>
      <c r="N2911" s="31">
        <v>12</v>
      </c>
      <c r="O2911" s="31" t="s">
        <v>223</v>
      </c>
      <c r="P2911" s="31" t="s">
        <v>224</v>
      </c>
      <c r="Q2911" s="40">
        <v>53900000</v>
      </c>
      <c r="R2911" s="40">
        <v>53900000</v>
      </c>
      <c r="S2911" s="31" t="s">
        <v>225</v>
      </c>
      <c r="T2911" s="31" t="s">
        <v>221</v>
      </c>
      <c r="U2911" s="30" t="s">
        <v>3380</v>
      </c>
      <c r="V2911" s="30" t="s">
        <v>3265</v>
      </c>
      <c r="W2911" s="30" t="s">
        <v>3420</v>
      </c>
      <c r="X2911" s="30" t="s">
        <v>229</v>
      </c>
      <c r="Y2911" s="30" t="s">
        <v>230</v>
      </c>
      <c r="Z2911" s="30" t="s">
        <v>3426</v>
      </c>
      <c r="AA2911" s="41">
        <v>0</v>
      </c>
      <c r="AB2911" s="41">
        <v>0</v>
      </c>
      <c r="AC2911" s="41">
        <v>53900000</v>
      </c>
      <c r="AD2911" s="41">
        <v>0</v>
      </c>
      <c r="AE2911" s="41">
        <v>0</v>
      </c>
      <c r="AF2911" s="41">
        <v>4900000</v>
      </c>
      <c r="AG2911" s="41">
        <v>0</v>
      </c>
      <c r="AH2911" s="41">
        <v>4900000</v>
      </c>
      <c r="AI2911" s="41">
        <v>0</v>
      </c>
      <c r="AJ2911" s="41">
        <v>4900000</v>
      </c>
      <c r="AK2911" s="41">
        <v>0</v>
      </c>
      <c r="AL2911" s="41">
        <v>4900000</v>
      </c>
      <c r="AM2911" s="41">
        <v>0</v>
      </c>
      <c r="AN2911" s="41">
        <v>4900000</v>
      </c>
      <c r="AO2911" s="41">
        <v>0</v>
      </c>
      <c r="AP2911" s="41">
        <v>4900000</v>
      </c>
      <c r="AQ2911" s="41">
        <v>0</v>
      </c>
      <c r="AR2911" s="41">
        <v>4900000</v>
      </c>
      <c r="AS2911" s="41">
        <v>0</v>
      </c>
      <c r="AT2911" s="41">
        <v>4900000</v>
      </c>
      <c r="AU2911" s="41">
        <v>0</v>
      </c>
      <c r="AV2911" s="41">
        <v>4900000</v>
      </c>
      <c r="AW2911" s="41">
        <v>0</v>
      </c>
      <c r="AX2911" s="41">
        <v>9800000</v>
      </c>
      <c r="AY2911" s="2">
        <v>0</v>
      </c>
      <c r="AZ2911" s="12" t="str">
        <f t="shared" si="396"/>
        <v>OK</v>
      </c>
      <c r="BA2911" s="12" t="str">
        <f t="shared" si="397"/>
        <v>OK</v>
      </c>
      <c r="BB2911" s="6">
        <f t="shared" si="398"/>
        <v>0</v>
      </c>
      <c r="BC2911" s="13">
        <f t="shared" si="399"/>
        <v>53900000</v>
      </c>
      <c r="BD2911" s="13">
        <f t="shared" si="400"/>
        <v>53900000</v>
      </c>
      <c r="BE2911" s="6">
        <f t="shared" si="401"/>
        <v>0</v>
      </c>
      <c r="BF2911" s="6">
        <f t="shared" si="402"/>
        <v>0</v>
      </c>
      <c r="BG2911" s="2"/>
      <c r="BH2911" s="2"/>
      <c r="BI2911" s="2"/>
    </row>
    <row r="2912" spans="1:61" s="3" customFormat="1" ht="99.75" x14ac:dyDescent="0.25">
      <c r="A2912" s="2"/>
      <c r="B2912" s="29" t="s">
        <v>3446</v>
      </c>
      <c r="C2912" s="29" t="s">
        <v>2058</v>
      </c>
      <c r="D2912" s="29" t="s">
        <v>80</v>
      </c>
      <c r="E2912" s="30" t="s">
        <v>3261</v>
      </c>
      <c r="F2912" s="30" t="s">
        <v>3418</v>
      </c>
      <c r="G2912" s="30" t="s">
        <v>81</v>
      </c>
      <c r="H2912" s="30">
        <v>86101610</v>
      </c>
      <c r="I2912" s="30" t="s">
        <v>6280</v>
      </c>
      <c r="J2912" s="30" t="s">
        <v>221</v>
      </c>
      <c r="K2912" s="30" t="s">
        <v>3442</v>
      </c>
      <c r="L2912" s="31" t="s">
        <v>154</v>
      </c>
      <c r="M2912" s="31" t="s">
        <v>154</v>
      </c>
      <c r="N2912" s="31">
        <v>12</v>
      </c>
      <c r="O2912" s="31" t="s">
        <v>223</v>
      </c>
      <c r="P2912" s="31" t="s">
        <v>224</v>
      </c>
      <c r="Q2912" s="40">
        <v>53900000</v>
      </c>
      <c r="R2912" s="40">
        <v>53900000</v>
      </c>
      <c r="S2912" s="31" t="s">
        <v>225</v>
      </c>
      <c r="T2912" s="31" t="s">
        <v>221</v>
      </c>
      <c r="U2912" s="30" t="s">
        <v>3380</v>
      </c>
      <c r="V2912" s="30" t="s">
        <v>3265</v>
      </c>
      <c r="W2912" s="30" t="s">
        <v>3420</v>
      </c>
      <c r="X2912" s="30" t="s">
        <v>229</v>
      </c>
      <c r="Y2912" s="30" t="s">
        <v>230</v>
      </c>
      <c r="Z2912" s="30" t="s">
        <v>3426</v>
      </c>
      <c r="AA2912" s="41">
        <v>0</v>
      </c>
      <c r="AB2912" s="41">
        <v>0</v>
      </c>
      <c r="AC2912" s="41">
        <v>53900000</v>
      </c>
      <c r="AD2912" s="41">
        <v>0</v>
      </c>
      <c r="AE2912" s="41">
        <v>0</v>
      </c>
      <c r="AF2912" s="41">
        <v>4900000</v>
      </c>
      <c r="AG2912" s="41">
        <v>0</v>
      </c>
      <c r="AH2912" s="41">
        <v>4900000</v>
      </c>
      <c r="AI2912" s="41">
        <v>0</v>
      </c>
      <c r="AJ2912" s="41">
        <v>4900000</v>
      </c>
      <c r="AK2912" s="41">
        <v>0</v>
      </c>
      <c r="AL2912" s="41">
        <v>4900000</v>
      </c>
      <c r="AM2912" s="41">
        <v>0</v>
      </c>
      <c r="AN2912" s="41">
        <v>4900000</v>
      </c>
      <c r="AO2912" s="41">
        <v>0</v>
      </c>
      <c r="AP2912" s="41">
        <v>4900000</v>
      </c>
      <c r="AQ2912" s="41">
        <v>0</v>
      </c>
      <c r="AR2912" s="41">
        <v>4900000</v>
      </c>
      <c r="AS2912" s="41">
        <v>0</v>
      </c>
      <c r="AT2912" s="41">
        <v>4900000</v>
      </c>
      <c r="AU2912" s="41">
        <v>0</v>
      </c>
      <c r="AV2912" s="41">
        <v>4900000</v>
      </c>
      <c r="AW2912" s="41">
        <v>0</v>
      </c>
      <c r="AX2912" s="41">
        <v>9800000</v>
      </c>
      <c r="AY2912" s="2">
        <v>0</v>
      </c>
      <c r="AZ2912" s="12" t="str">
        <f t="shared" si="396"/>
        <v>OK</v>
      </c>
      <c r="BA2912" s="12" t="str">
        <f t="shared" si="397"/>
        <v>OK</v>
      </c>
      <c r="BB2912" s="6">
        <f t="shared" si="398"/>
        <v>0</v>
      </c>
      <c r="BC2912" s="13">
        <f t="shared" si="399"/>
        <v>53900000</v>
      </c>
      <c r="BD2912" s="13">
        <f t="shared" si="400"/>
        <v>53900000</v>
      </c>
      <c r="BE2912" s="6">
        <f t="shared" si="401"/>
        <v>0</v>
      </c>
      <c r="BF2912" s="6">
        <f t="shared" si="402"/>
        <v>0</v>
      </c>
      <c r="BG2912" s="2"/>
      <c r="BH2912" s="2"/>
      <c r="BI2912" s="2"/>
    </row>
    <row r="2913" spans="1:61" s="3" customFormat="1" ht="99.75" x14ac:dyDescent="0.25">
      <c r="A2913" s="2"/>
      <c r="B2913" s="29" t="s">
        <v>3447</v>
      </c>
      <c r="C2913" s="29" t="s">
        <v>2058</v>
      </c>
      <c r="D2913" s="29" t="s">
        <v>80</v>
      </c>
      <c r="E2913" s="30" t="s">
        <v>3261</v>
      </c>
      <c r="F2913" s="30" t="s">
        <v>3418</v>
      </c>
      <c r="G2913" s="30" t="s">
        <v>81</v>
      </c>
      <c r="H2913" s="30">
        <v>86101610</v>
      </c>
      <c r="I2913" s="30" t="s">
        <v>6280</v>
      </c>
      <c r="J2913" s="30" t="s">
        <v>221</v>
      </c>
      <c r="K2913" s="30" t="s">
        <v>3442</v>
      </c>
      <c r="L2913" s="31" t="s">
        <v>154</v>
      </c>
      <c r="M2913" s="31" t="s">
        <v>154</v>
      </c>
      <c r="N2913" s="31">
        <v>12</v>
      </c>
      <c r="O2913" s="31" t="s">
        <v>223</v>
      </c>
      <c r="P2913" s="31" t="s">
        <v>224</v>
      </c>
      <c r="Q2913" s="40">
        <v>53900000</v>
      </c>
      <c r="R2913" s="40">
        <v>53900000</v>
      </c>
      <c r="S2913" s="31" t="s">
        <v>225</v>
      </c>
      <c r="T2913" s="31" t="s">
        <v>221</v>
      </c>
      <c r="U2913" s="30" t="s">
        <v>3380</v>
      </c>
      <c r="V2913" s="30" t="s">
        <v>3265</v>
      </c>
      <c r="W2913" s="30" t="s">
        <v>3420</v>
      </c>
      <c r="X2913" s="30" t="s">
        <v>229</v>
      </c>
      <c r="Y2913" s="30" t="s">
        <v>230</v>
      </c>
      <c r="Z2913" s="30" t="s">
        <v>3426</v>
      </c>
      <c r="AA2913" s="41">
        <v>0</v>
      </c>
      <c r="AB2913" s="41">
        <v>0</v>
      </c>
      <c r="AC2913" s="41">
        <v>53900000</v>
      </c>
      <c r="AD2913" s="41">
        <v>0</v>
      </c>
      <c r="AE2913" s="41">
        <v>0</v>
      </c>
      <c r="AF2913" s="41">
        <v>4900000</v>
      </c>
      <c r="AG2913" s="41">
        <v>0</v>
      </c>
      <c r="AH2913" s="41">
        <v>4900000</v>
      </c>
      <c r="AI2913" s="41">
        <v>0</v>
      </c>
      <c r="AJ2913" s="41">
        <v>4900000</v>
      </c>
      <c r="AK2913" s="41">
        <v>0</v>
      </c>
      <c r="AL2913" s="41">
        <v>4900000</v>
      </c>
      <c r="AM2913" s="41">
        <v>0</v>
      </c>
      <c r="AN2913" s="41">
        <v>4900000</v>
      </c>
      <c r="AO2913" s="41">
        <v>0</v>
      </c>
      <c r="AP2913" s="41">
        <v>4900000</v>
      </c>
      <c r="AQ2913" s="41">
        <v>0</v>
      </c>
      <c r="AR2913" s="41">
        <v>4900000</v>
      </c>
      <c r="AS2913" s="41">
        <v>0</v>
      </c>
      <c r="AT2913" s="41">
        <v>4900000</v>
      </c>
      <c r="AU2913" s="41">
        <v>0</v>
      </c>
      <c r="AV2913" s="41">
        <v>4900000</v>
      </c>
      <c r="AW2913" s="41">
        <v>0</v>
      </c>
      <c r="AX2913" s="41">
        <v>9800000</v>
      </c>
      <c r="AY2913" s="2">
        <v>0</v>
      </c>
      <c r="AZ2913" s="12" t="str">
        <f t="shared" si="396"/>
        <v>OK</v>
      </c>
      <c r="BA2913" s="12" t="str">
        <f t="shared" si="397"/>
        <v>OK</v>
      </c>
      <c r="BB2913" s="6">
        <f t="shared" si="398"/>
        <v>0</v>
      </c>
      <c r="BC2913" s="13">
        <f t="shared" si="399"/>
        <v>53900000</v>
      </c>
      <c r="BD2913" s="13">
        <f t="shared" si="400"/>
        <v>53900000</v>
      </c>
      <c r="BE2913" s="6">
        <f t="shared" si="401"/>
        <v>0</v>
      </c>
      <c r="BF2913" s="6">
        <f t="shared" si="402"/>
        <v>0</v>
      </c>
      <c r="BG2913" s="2"/>
      <c r="BH2913" s="2"/>
      <c r="BI2913" s="2"/>
    </row>
    <row r="2914" spans="1:61" s="3" customFormat="1" ht="99.75" x14ac:dyDescent="0.25">
      <c r="A2914" s="2"/>
      <c r="B2914" s="29" t="s">
        <v>3448</v>
      </c>
      <c r="C2914" s="29" t="s">
        <v>2058</v>
      </c>
      <c r="D2914" s="29" t="s">
        <v>80</v>
      </c>
      <c r="E2914" s="30" t="s">
        <v>3261</v>
      </c>
      <c r="F2914" s="30" t="s">
        <v>3418</v>
      </c>
      <c r="G2914" s="30" t="s">
        <v>81</v>
      </c>
      <c r="H2914" s="30">
        <v>86101610</v>
      </c>
      <c r="I2914" s="30" t="s">
        <v>6280</v>
      </c>
      <c r="J2914" s="30" t="s">
        <v>221</v>
      </c>
      <c r="K2914" s="30" t="s">
        <v>3449</v>
      </c>
      <c r="L2914" s="31" t="s">
        <v>154</v>
      </c>
      <c r="M2914" s="31" t="s">
        <v>154</v>
      </c>
      <c r="N2914" s="31">
        <v>12</v>
      </c>
      <c r="O2914" s="31" t="s">
        <v>223</v>
      </c>
      <c r="P2914" s="31" t="s">
        <v>224</v>
      </c>
      <c r="Q2914" s="40">
        <v>48851000</v>
      </c>
      <c r="R2914" s="40">
        <v>48851000</v>
      </c>
      <c r="S2914" s="31" t="s">
        <v>225</v>
      </c>
      <c r="T2914" s="31" t="s">
        <v>221</v>
      </c>
      <c r="U2914" s="30" t="s">
        <v>3380</v>
      </c>
      <c r="V2914" s="30" t="s">
        <v>3265</v>
      </c>
      <c r="W2914" s="30" t="s">
        <v>3420</v>
      </c>
      <c r="X2914" s="30" t="s">
        <v>229</v>
      </c>
      <c r="Y2914" s="30" t="s">
        <v>230</v>
      </c>
      <c r="Z2914" s="30" t="s">
        <v>3426</v>
      </c>
      <c r="AA2914" s="41">
        <v>0</v>
      </c>
      <c r="AB2914" s="41">
        <v>0</v>
      </c>
      <c r="AC2914" s="41">
        <v>48851000</v>
      </c>
      <c r="AD2914" s="41">
        <v>0</v>
      </c>
      <c r="AE2914" s="41">
        <v>0</v>
      </c>
      <c r="AF2914" s="41">
        <v>4441000</v>
      </c>
      <c r="AG2914" s="41">
        <v>0</v>
      </c>
      <c r="AH2914" s="41">
        <v>4441000</v>
      </c>
      <c r="AI2914" s="41">
        <v>0</v>
      </c>
      <c r="AJ2914" s="41">
        <v>4441000</v>
      </c>
      <c r="AK2914" s="41">
        <v>0</v>
      </c>
      <c r="AL2914" s="41">
        <v>4441000</v>
      </c>
      <c r="AM2914" s="41">
        <v>0</v>
      </c>
      <c r="AN2914" s="41">
        <v>4441000</v>
      </c>
      <c r="AO2914" s="41">
        <v>0</v>
      </c>
      <c r="AP2914" s="41">
        <v>4441000</v>
      </c>
      <c r="AQ2914" s="41">
        <v>0</v>
      </c>
      <c r="AR2914" s="41">
        <v>4441000</v>
      </c>
      <c r="AS2914" s="41">
        <v>0</v>
      </c>
      <c r="AT2914" s="41">
        <v>4441000</v>
      </c>
      <c r="AU2914" s="41">
        <v>0</v>
      </c>
      <c r="AV2914" s="41">
        <v>4441000</v>
      </c>
      <c r="AW2914" s="41">
        <v>0</v>
      </c>
      <c r="AX2914" s="41">
        <v>8882000</v>
      </c>
      <c r="AY2914" s="2">
        <v>0</v>
      </c>
      <c r="AZ2914" s="12" t="str">
        <f t="shared" si="396"/>
        <v>OK</v>
      </c>
      <c r="BA2914" s="12" t="str">
        <f t="shared" si="397"/>
        <v>OK</v>
      </c>
      <c r="BB2914" s="6">
        <f t="shared" si="398"/>
        <v>0</v>
      </c>
      <c r="BC2914" s="13">
        <f t="shared" si="399"/>
        <v>48851000</v>
      </c>
      <c r="BD2914" s="13">
        <f t="shared" si="400"/>
        <v>48851000</v>
      </c>
      <c r="BE2914" s="6">
        <f t="shared" si="401"/>
        <v>0</v>
      </c>
      <c r="BF2914" s="6">
        <f t="shared" si="402"/>
        <v>0</v>
      </c>
      <c r="BG2914" s="2"/>
      <c r="BH2914" s="2"/>
      <c r="BI2914" s="2"/>
    </row>
    <row r="2915" spans="1:61" s="3" customFormat="1" ht="99.75" x14ac:dyDescent="0.25">
      <c r="A2915" s="2"/>
      <c r="B2915" s="29" t="s">
        <v>3450</v>
      </c>
      <c r="C2915" s="29" t="s">
        <v>2058</v>
      </c>
      <c r="D2915" s="29" t="s">
        <v>80</v>
      </c>
      <c r="E2915" s="30" t="s">
        <v>3261</v>
      </c>
      <c r="F2915" s="30" t="s">
        <v>3418</v>
      </c>
      <c r="G2915" s="30" t="s">
        <v>81</v>
      </c>
      <c r="H2915" s="30">
        <v>86101610</v>
      </c>
      <c r="I2915" s="30" t="s">
        <v>6280</v>
      </c>
      <c r="J2915" s="30" t="s">
        <v>221</v>
      </c>
      <c r="K2915" s="30" t="s">
        <v>3449</v>
      </c>
      <c r="L2915" s="31" t="s">
        <v>154</v>
      </c>
      <c r="M2915" s="31" t="s">
        <v>154</v>
      </c>
      <c r="N2915" s="31">
        <v>12</v>
      </c>
      <c r="O2915" s="31" t="s">
        <v>223</v>
      </c>
      <c r="P2915" s="31" t="s">
        <v>224</v>
      </c>
      <c r="Q2915" s="40">
        <v>48851000</v>
      </c>
      <c r="R2915" s="40">
        <v>48851000</v>
      </c>
      <c r="S2915" s="31" t="s">
        <v>225</v>
      </c>
      <c r="T2915" s="31" t="s">
        <v>221</v>
      </c>
      <c r="U2915" s="30" t="s">
        <v>3380</v>
      </c>
      <c r="V2915" s="30" t="s">
        <v>3265</v>
      </c>
      <c r="W2915" s="30" t="s">
        <v>3420</v>
      </c>
      <c r="X2915" s="30" t="s">
        <v>229</v>
      </c>
      <c r="Y2915" s="30" t="s">
        <v>230</v>
      </c>
      <c r="Z2915" s="30" t="s">
        <v>3426</v>
      </c>
      <c r="AA2915" s="41">
        <v>0</v>
      </c>
      <c r="AB2915" s="41">
        <v>0</v>
      </c>
      <c r="AC2915" s="41">
        <v>48851000</v>
      </c>
      <c r="AD2915" s="41">
        <v>0</v>
      </c>
      <c r="AE2915" s="41">
        <v>0</v>
      </c>
      <c r="AF2915" s="41">
        <v>4441000</v>
      </c>
      <c r="AG2915" s="41">
        <v>0</v>
      </c>
      <c r="AH2915" s="41">
        <v>4441000</v>
      </c>
      <c r="AI2915" s="41">
        <v>0</v>
      </c>
      <c r="AJ2915" s="41">
        <v>4441000</v>
      </c>
      <c r="AK2915" s="41">
        <v>0</v>
      </c>
      <c r="AL2915" s="41">
        <v>4441000</v>
      </c>
      <c r="AM2915" s="41">
        <v>0</v>
      </c>
      <c r="AN2915" s="41">
        <v>4441000</v>
      </c>
      <c r="AO2915" s="41">
        <v>0</v>
      </c>
      <c r="AP2915" s="41">
        <v>4441000</v>
      </c>
      <c r="AQ2915" s="41">
        <v>0</v>
      </c>
      <c r="AR2915" s="41">
        <v>4441000</v>
      </c>
      <c r="AS2915" s="41">
        <v>0</v>
      </c>
      <c r="AT2915" s="41">
        <v>4441000</v>
      </c>
      <c r="AU2915" s="41">
        <v>0</v>
      </c>
      <c r="AV2915" s="41">
        <v>4441000</v>
      </c>
      <c r="AW2915" s="41">
        <v>0</v>
      </c>
      <c r="AX2915" s="41">
        <v>8882000</v>
      </c>
      <c r="AY2915" s="2">
        <v>0</v>
      </c>
      <c r="AZ2915" s="12" t="str">
        <f t="shared" si="396"/>
        <v>OK</v>
      </c>
      <c r="BA2915" s="12" t="str">
        <f t="shared" si="397"/>
        <v>OK</v>
      </c>
      <c r="BB2915" s="6">
        <f t="shared" si="398"/>
        <v>0</v>
      </c>
      <c r="BC2915" s="13">
        <f t="shared" si="399"/>
        <v>48851000</v>
      </c>
      <c r="BD2915" s="13">
        <f t="shared" si="400"/>
        <v>48851000</v>
      </c>
      <c r="BE2915" s="6">
        <f t="shared" si="401"/>
        <v>0</v>
      </c>
      <c r="BF2915" s="6">
        <f t="shared" si="402"/>
        <v>0</v>
      </c>
      <c r="BG2915" s="2"/>
      <c r="BH2915" s="2"/>
      <c r="BI2915" s="2"/>
    </row>
    <row r="2916" spans="1:61" s="3" customFormat="1" ht="99.75" x14ac:dyDescent="0.25">
      <c r="A2916" s="2"/>
      <c r="B2916" s="29" t="s">
        <v>3451</v>
      </c>
      <c r="C2916" s="29" t="s">
        <v>2058</v>
      </c>
      <c r="D2916" s="29" t="s">
        <v>80</v>
      </c>
      <c r="E2916" s="30" t="s">
        <v>3261</v>
      </c>
      <c r="F2916" s="30" t="s">
        <v>3418</v>
      </c>
      <c r="G2916" s="30" t="s">
        <v>81</v>
      </c>
      <c r="H2916" s="30">
        <v>86101610</v>
      </c>
      <c r="I2916" s="30" t="s">
        <v>6280</v>
      </c>
      <c r="J2916" s="30" t="s">
        <v>221</v>
      </c>
      <c r="K2916" s="30" t="s">
        <v>3449</v>
      </c>
      <c r="L2916" s="31" t="s">
        <v>154</v>
      </c>
      <c r="M2916" s="31" t="s">
        <v>154</v>
      </c>
      <c r="N2916" s="31">
        <v>12</v>
      </c>
      <c r="O2916" s="31" t="s">
        <v>223</v>
      </c>
      <c r="P2916" s="31" t="s">
        <v>224</v>
      </c>
      <c r="Q2916" s="40">
        <v>48851000</v>
      </c>
      <c r="R2916" s="40">
        <v>48851000</v>
      </c>
      <c r="S2916" s="31" t="s">
        <v>225</v>
      </c>
      <c r="T2916" s="31" t="s">
        <v>221</v>
      </c>
      <c r="U2916" s="30" t="s">
        <v>3380</v>
      </c>
      <c r="V2916" s="30" t="s">
        <v>3265</v>
      </c>
      <c r="W2916" s="30" t="s">
        <v>3420</v>
      </c>
      <c r="X2916" s="30" t="s">
        <v>229</v>
      </c>
      <c r="Y2916" s="30" t="s">
        <v>230</v>
      </c>
      <c r="Z2916" s="30" t="s">
        <v>3426</v>
      </c>
      <c r="AA2916" s="41">
        <v>0</v>
      </c>
      <c r="AB2916" s="41">
        <v>0</v>
      </c>
      <c r="AC2916" s="41">
        <v>48851000</v>
      </c>
      <c r="AD2916" s="41">
        <v>0</v>
      </c>
      <c r="AE2916" s="41">
        <v>0</v>
      </c>
      <c r="AF2916" s="41">
        <v>4441000</v>
      </c>
      <c r="AG2916" s="41">
        <v>0</v>
      </c>
      <c r="AH2916" s="41">
        <v>4441000</v>
      </c>
      <c r="AI2916" s="41">
        <v>0</v>
      </c>
      <c r="AJ2916" s="41">
        <v>4441000</v>
      </c>
      <c r="AK2916" s="41">
        <v>0</v>
      </c>
      <c r="AL2916" s="41">
        <v>4441000</v>
      </c>
      <c r="AM2916" s="41">
        <v>0</v>
      </c>
      <c r="AN2916" s="41">
        <v>4441000</v>
      </c>
      <c r="AO2916" s="41">
        <v>0</v>
      </c>
      <c r="AP2916" s="41">
        <v>4441000</v>
      </c>
      <c r="AQ2916" s="41">
        <v>0</v>
      </c>
      <c r="AR2916" s="41">
        <v>4441000</v>
      </c>
      <c r="AS2916" s="41">
        <v>0</v>
      </c>
      <c r="AT2916" s="41">
        <v>4441000</v>
      </c>
      <c r="AU2916" s="41">
        <v>0</v>
      </c>
      <c r="AV2916" s="41">
        <v>4441000</v>
      </c>
      <c r="AW2916" s="41">
        <v>0</v>
      </c>
      <c r="AX2916" s="41">
        <v>8882000</v>
      </c>
      <c r="AY2916" s="2">
        <v>0</v>
      </c>
      <c r="AZ2916" s="12" t="str">
        <f t="shared" si="396"/>
        <v>OK</v>
      </c>
      <c r="BA2916" s="12" t="str">
        <f t="shared" si="397"/>
        <v>OK</v>
      </c>
      <c r="BB2916" s="6">
        <f t="shared" si="398"/>
        <v>0</v>
      </c>
      <c r="BC2916" s="13">
        <f t="shared" si="399"/>
        <v>48851000</v>
      </c>
      <c r="BD2916" s="13">
        <f t="shared" si="400"/>
        <v>48851000</v>
      </c>
      <c r="BE2916" s="6">
        <f t="shared" si="401"/>
        <v>0</v>
      </c>
      <c r="BF2916" s="6">
        <f t="shared" si="402"/>
        <v>0</v>
      </c>
      <c r="BG2916" s="2"/>
      <c r="BH2916" s="2"/>
      <c r="BI2916" s="2"/>
    </row>
    <row r="2917" spans="1:61" s="3" customFormat="1" ht="99.75" x14ac:dyDescent="0.25">
      <c r="A2917" s="2"/>
      <c r="B2917" s="29" t="s">
        <v>3452</v>
      </c>
      <c r="C2917" s="29" t="s">
        <v>2058</v>
      </c>
      <c r="D2917" s="29" t="s">
        <v>80</v>
      </c>
      <c r="E2917" s="30" t="s">
        <v>3261</v>
      </c>
      <c r="F2917" s="30" t="s">
        <v>3418</v>
      </c>
      <c r="G2917" s="30" t="s">
        <v>81</v>
      </c>
      <c r="H2917" s="30">
        <v>86101610</v>
      </c>
      <c r="I2917" s="30" t="s">
        <v>6280</v>
      </c>
      <c r="J2917" s="30" t="s">
        <v>221</v>
      </c>
      <c r="K2917" s="30" t="s">
        <v>3449</v>
      </c>
      <c r="L2917" s="31" t="s">
        <v>154</v>
      </c>
      <c r="M2917" s="31" t="s">
        <v>154</v>
      </c>
      <c r="N2917" s="31">
        <v>12</v>
      </c>
      <c r="O2917" s="31" t="s">
        <v>223</v>
      </c>
      <c r="P2917" s="31" t="s">
        <v>224</v>
      </c>
      <c r="Q2917" s="40">
        <v>48851000</v>
      </c>
      <c r="R2917" s="40">
        <v>48851000</v>
      </c>
      <c r="S2917" s="31" t="s">
        <v>225</v>
      </c>
      <c r="T2917" s="31" t="s">
        <v>221</v>
      </c>
      <c r="U2917" s="30" t="s">
        <v>3380</v>
      </c>
      <c r="V2917" s="30" t="s">
        <v>3265</v>
      </c>
      <c r="W2917" s="30" t="s">
        <v>3420</v>
      </c>
      <c r="X2917" s="30" t="s">
        <v>229</v>
      </c>
      <c r="Y2917" s="30" t="s">
        <v>230</v>
      </c>
      <c r="Z2917" s="30" t="s">
        <v>3426</v>
      </c>
      <c r="AA2917" s="41">
        <v>0</v>
      </c>
      <c r="AB2917" s="41">
        <v>0</v>
      </c>
      <c r="AC2917" s="41">
        <v>48851000</v>
      </c>
      <c r="AD2917" s="41">
        <v>0</v>
      </c>
      <c r="AE2917" s="41">
        <v>0</v>
      </c>
      <c r="AF2917" s="41">
        <v>4441000</v>
      </c>
      <c r="AG2917" s="41">
        <v>0</v>
      </c>
      <c r="AH2917" s="41">
        <v>4441000</v>
      </c>
      <c r="AI2917" s="41">
        <v>0</v>
      </c>
      <c r="AJ2917" s="41">
        <v>4441000</v>
      </c>
      <c r="AK2917" s="41">
        <v>0</v>
      </c>
      <c r="AL2917" s="41">
        <v>4441000</v>
      </c>
      <c r="AM2917" s="41">
        <v>0</v>
      </c>
      <c r="AN2917" s="41">
        <v>4441000</v>
      </c>
      <c r="AO2917" s="41">
        <v>0</v>
      </c>
      <c r="AP2917" s="41">
        <v>4441000</v>
      </c>
      <c r="AQ2917" s="41">
        <v>0</v>
      </c>
      <c r="AR2917" s="41">
        <v>4441000</v>
      </c>
      <c r="AS2917" s="41">
        <v>0</v>
      </c>
      <c r="AT2917" s="41">
        <v>4441000</v>
      </c>
      <c r="AU2917" s="41">
        <v>0</v>
      </c>
      <c r="AV2917" s="41">
        <v>4441000</v>
      </c>
      <c r="AW2917" s="41">
        <v>0</v>
      </c>
      <c r="AX2917" s="41">
        <v>8882000</v>
      </c>
      <c r="AY2917" s="2">
        <v>0</v>
      </c>
      <c r="AZ2917" s="12" t="str">
        <f t="shared" si="396"/>
        <v>OK</v>
      </c>
      <c r="BA2917" s="12" t="str">
        <f t="shared" si="397"/>
        <v>OK</v>
      </c>
      <c r="BB2917" s="6">
        <f t="shared" si="398"/>
        <v>0</v>
      </c>
      <c r="BC2917" s="13">
        <f t="shared" si="399"/>
        <v>48851000</v>
      </c>
      <c r="BD2917" s="13">
        <f t="shared" si="400"/>
        <v>48851000</v>
      </c>
      <c r="BE2917" s="6">
        <f t="shared" si="401"/>
        <v>0</v>
      </c>
      <c r="BF2917" s="6">
        <f t="shared" si="402"/>
        <v>0</v>
      </c>
      <c r="BG2917" s="2"/>
      <c r="BH2917" s="2"/>
      <c r="BI2917" s="2"/>
    </row>
    <row r="2918" spans="1:61" s="3" customFormat="1" ht="99.75" x14ac:dyDescent="0.25">
      <c r="A2918" s="2"/>
      <c r="B2918" s="29" t="s">
        <v>3453</v>
      </c>
      <c r="C2918" s="29" t="s">
        <v>2058</v>
      </c>
      <c r="D2918" s="29" t="s">
        <v>80</v>
      </c>
      <c r="E2918" s="30" t="s">
        <v>3261</v>
      </c>
      <c r="F2918" s="30" t="s">
        <v>3418</v>
      </c>
      <c r="G2918" s="30" t="s">
        <v>81</v>
      </c>
      <c r="H2918" s="30">
        <v>86101610</v>
      </c>
      <c r="I2918" s="30" t="s">
        <v>6280</v>
      </c>
      <c r="J2918" s="30" t="s">
        <v>221</v>
      </c>
      <c r="K2918" s="30" t="s">
        <v>3449</v>
      </c>
      <c r="L2918" s="31" t="s">
        <v>154</v>
      </c>
      <c r="M2918" s="31" t="s">
        <v>154</v>
      </c>
      <c r="N2918" s="31">
        <v>12</v>
      </c>
      <c r="O2918" s="31" t="s">
        <v>223</v>
      </c>
      <c r="P2918" s="31" t="s">
        <v>224</v>
      </c>
      <c r="Q2918" s="40">
        <v>48851000</v>
      </c>
      <c r="R2918" s="40">
        <v>48851000</v>
      </c>
      <c r="S2918" s="31" t="s">
        <v>225</v>
      </c>
      <c r="T2918" s="31" t="s">
        <v>221</v>
      </c>
      <c r="U2918" s="30" t="s">
        <v>3380</v>
      </c>
      <c r="V2918" s="30" t="s">
        <v>3265</v>
      </c>
      <c r="W2918" s="30" t="s">
        <v>3420</v>
      </c>
      <c r="X2918" s="30" t="s">
        <v>229</v>
      </c>
      <c r="Y2918" s="30" t="s">
        <v>230</v>
      </c>
      <c r="Z2918" s="30" t="s">
        <v>3426</v>
      </c>
      <c r="AA2918" s="41">
        <v>0</v>
      </c>
      <c r="AB2918" s="41">
        <v>0</v>
      </c>
      <c r="AC2918" s="41">
        <v>48851000</v>
      </c>
      <c r="AD2918" s="41">
        <v>0</v>
      </c>
      <c r="AE2918" s="41">
        <v>0</v>
      </c>
      <c r="AF2918" s="41">
        <v>4441000</v>
      </c>
      <c r="AG2918" s="41">
        <v>0</v>
      </c>
      <c r="AH2918" s="41">
        <v>4441000</v>
      </c>
      <c r="AI2918" s="41">
        <v>0</v>
      </c>
      <c r="AJ2918" s="41">
        <v>4441000</v>
      </c>
      <c r="AK2918" s="41">
        <v>0</v>
      </c>
      <c r="AL2918" s="41">
        <v>4441000</v>
      </c>
      <c r="AM2918" s="41">
        <v>0</v>
      </c>
      <c r="AN2918" s="41">
        <v>4441000</v>
      </c>
      <c r="AO2918" s="41">
        <v>0</v>
      </c>
      <c r="AP2918" s="41">
        <v>4441000</v>
      </c>
      <c r="AQ2918" s="41">
        <v>0</v>
      </c>
      <c r="AR2918" s="41">
        <v>4441000</v>
      </c>
      <c r="AS2918" s="41">
        <v>0</v>
      </c>
      <c r="AT2918" s="41">
        <v>4441000</v>
      </c>
      <c r="AU2918" s="41">
        <v>0</v>
      </c>
      <c r="AV2918" s="41">
        <v>4441000</v>
      </c>
      <c r="AW2918" s="41">
        <v>0</v>
      </c>
      <c r="AX2918" s="41">
        <v>8882000</v>
      </c>
      <c r="AY2918" s="2">
        <v>0</v>
      </c>
      <c r="AZ2918" s="12" t="str">
        <f t="shared" ref="AZ2918:AZ2981" si="410">IF(OR($R2918&lt;&gt;"",SUM(AA2918:AX2918)&lt;&gt;0),IF(R2918=BC2918,"OK",IF(R2918&gt;BC2918,"Valor estimado supera a Compromisos en "&amp;DOLLAR(R2918-BC2918),"Compromisos superan al Valor estimado en "&amp;DOLLAR(BC2918-R2918))),"")</f>
        <v>OK</v>
      </c>
      <c r="BA2918" s="12" t="str">
        <f t="shared" ref="BA2918:BA2981" si="411">IF(OR($R2918&lt;&gt;"",SUM(AA2918:AX2918)&lt;&gt;0),IF(R2918=BD2918,"OK",IF(R2918&gt;BD2918,"Valor estimado supera a Obligaciones en "&amp;DOLLAR(R2918-BD2918),"Obligaciones superan al Valor estimado en "&amp;DOLLAR(BD2918-R2918))),"")</f>
        <v>OK</v>
      </c>
      <c r="BB2918" s="6">
        <f t="shared" ref="BB2918:BB2981" si="412">+IF(B2918&lt;&gt;"",COUNTBLANK(E2918:AX2918),0)</f>
        <v>0</v>
      </c>
      <c r="BC2918" s="13">
        <f t="shared" ref="BC2918:BC2981" si="413">+SUM(AA2918,AC2918,AE2918,AG2918,AI2918,AK2918,AM2918,AO2918,AQ2918,AS2918,AU2918,AW2918)</f>
        <v>48851000</v>
      </c>
      <c r="BD2918" s="13">
        <f t="shared" ref="BD2918:BD2981" si="414">+SUM(AB2918,AD2918,AF2918,AH2918,AJ2918,AL2918,AN2918,AP2918,AR2918,AT2918,AV2918,AX2918)</f>
        <v>48851000</v>
      </c>
      <c r="BE2918" s="6">
        <f t="shared" ref="BE2918:BE2981" si="415">+IF(OR(AZ2918="ok",AZ2918=""),0,1)</f>
        <v>0</v>
      </c>
      <c r="BF2918" s="6">
        <f t="shared" ref="BF2918:BF2981" si="416">+IF(OR(BA2918="ok",BA2918=""),0,1)</f>
        <v>0</v>
      </c>
      <c r="BG2918" s="2"/>
      <c r="BH2918" s="2"/>
      <c r="BI2918" s="2"/>
    </row>
    <row r="2919" spans="1:61" s="3" customFormat="1" ht="99.75" x14ac:dyDescent="0.25">
      <c r="A2919" s="2"/>
      <c r="B2919" s="29" t="s">
        <v>3454</v>
      </c>
      <c r="C2919" s="29" t="s">
        <v>2058</v>
      </c>
      <c r="D2919" s="29" t="s">
        <v>80</v>
      </c>
      <c r="E2919" s="30" t="s">
        <v>3261</v>
      </c>
      <c r="F2919" s="30" t="s">
        <v>3418</v>
      </c>
      <c r="G2919" s="30" t="s">
        <v>81</v>
      </c>
      <c r="H2919" s="30">
        <v>86101610</v>
      </c>
      <c r="I2919" s="30" t="s">
        <v>6280</v>
      </c>
      <c r="J2919" s="30" t="s">
        <v>221</v>
      </c>
      <c r="K2919" s="30" t="s">
        <v>3449</v>
      </c>
      <c r="L2919" s="31" t="s">
        <v>154</v>
      </c>
      <c r="M2919" s="31" t="s">
        <v>154</v>
      </c>
      <c r="N2919" s="31">
        <v>12</v>
      </c>
      <c r="O2919" s="31" t="s">
        <v>223</v>
      </c>
      <c r="P2919" s="31" t="s">
        <v>224</v>
      </c>
      <c r="Q2919" s="40">
        <v>48851000</v>
      </c>
      <c r="R2919" s="40">
        <v>48851000</v>
      </c>
      <c r="S2919" s="31" t="s">
        <v>225</v>
      </c>
      <c r="T2919" s="31" t="s">
        <v>221</v>
      </c>
      <c r="U2919" s="30" t="s">
        <v>3380</v>
      </c>
      <c r="V2919" s="30" t="s">
        <v>3265</v>
      </c>
      <c r="W2919" s="30" t="s">
        <v>3420</v>
      </c>
      <c r="X2919" s="30" t="s">
        <v>229</v>
      </c>
      <c r="Y2919" s="30" t="s">
        <v>230</v>
      </c>
      <c r="Z2919" s="30" t="s">
        <v>3426</v>
      </c>
      <c r="AA2919" s="41">
        <v>0</v>
      </c>
      <c r="AB2919" s="41">
        <v>0</v>
      </c>
      <c r="AC2919" s="41">
        <v>48851000</v>
      </c>
      <c r="AD2919" s="41">
        <v>0</v>
      </c>
      <c r="AE2919" s="41">
        <v>0</v>
      </c>
      <c r="AF2919" s="41">
        <v>4441000</v>
      </c>
      <c r="AG2919" s="41">
        <v>0</v>
      </c>
      <c r="AH2919" s="41">
        <v>4441000</v>
      </c>
      <c r="AI2919" s="41">
        <v>0</v>
      </c>
      <c r="AJ2919" s="41">
        <v>4441000</v>
      </c>
      <c r="AK2919" s="41">
        <v>0</v>
      </c>
      <c r="AL2919" s="41">
        <v>4441000</v>
      </c>
      <c r="AM2919" s="41">
        <v>0</v>
      </c>
      <c r="AN2919" s="41">
        <v>4441000</v>
      </c>
      <c r="AO2919" s="41">
        <v>0</v>
      </c>
      <c r="AP2919" s="41">
        <v>4441000</v>
      </c>
      <c r="AQ2919" s="41">
        <v>0</v>
      </c>
      <c r="AR2919" s="41">
        <v>4441000</v>
      </c>
      <c r="AS2919" s="41">
        <v>0</v>
      </c>
      <c r="AT2919" s="41">
        <v>4441000</v>
      </c>
      <c r="AU2919" s="41">
        <v>0</v>
      </c>
      <c r="AV2919" s="41">
        <v>4441000</v>
      </c>
      <c r="AW2919" s="41">
        <v>0</v>
      </c>
      <c r="AX2919" s="41">
        <v>8882000</v>
      </c>
      <c r="AY2919" s="2">
        <v>0</v>
      </c>
      <c r="AZ2919" s="12" t="str">
        <f t="shared" si="410"/>
        <v>OK</v>
      </c>
      <c r="BA2919" s="12" t="str">
        <f t="shared" si="411"/>
        <v>OK</v>
      </c>
      <c r="BB2919" s="6">
        <f t="shared" si="412"/>
        <v>0</v>
      </c>
      <c r="BC2919" s="13">
        <f t="shared" si="413"/>
        <v>48851000</v>
      </c>
      <c r="BD2919" s="13">
        <f t="shared" si="414"/>
        <v>48851000</v>
      </c>
      <c r="BE2919" s="6">
        <f t="shared" si="415"/>
        <v>0</v>
      </c>
      <c r="BF2919" s="6">
        <f t="shared" si="416"/>
        <v>0</v>
      </c>
      <c r="BG2919" s="2"/>
      <c r="BH2919" s="2"/>
      <c r="BI2919" s="2"/>
    </row>
    <row r="2920" spans="1:61" s="3" customFormat="1" ht="99.75" x14ac:dyDescent="0.25">
      <c r="A2920" s="2"/>
      <c r="B2920" s="29" t="s">
        <v>3455</v>
      </c>
      <c r="C2920" s="29" t="s">
        <v>2058</v>
      </c>
      <c r="D2920" s="29" t="s">
        <v>80</v>
      </c>
      <c r="E2920" s="30" t="s">
        <v>3261</v>
      </c>
      <c r="F2920" s="30" t="s">
        <v>3418</v>
      </c>
      <c r="G2920" s="30" t="s">
        <v>81</v>
      </c>
      <c r="H2920" s="30">
        <v>86101610</v>
      </c>
      <c r="I2920" s="30" t="s">
        <v>6280</v>
      </c>
      <c r="J2920" s="30" t="s">
        <v>221</v>
      </c>
      <c r="K2920" s="30" t="s">
        <v>3449</v>
      </c>
      <c r="L2920" s="31" t="s">
        <v>154</v>
      </c>
      <c r="M2920" s="31" t="s">
        <v>154</v>
      </c>
      <c r="N2920" s="31">
        <v>12</v>
      </c>
      <c r="O2920" s="31" t="s">
        <v>223</v>
      </c>
      <c r="P2920" s="31" t="s">
        <v>224</v>
      </c>
      <c r="Q2920" s="40">
        <v>48851000</v>
      </c>
      <c r="R2920" s="40">
        <v>48851000</v>
      </c>
      <c r="S2920" s="31" t="s">
        <v>225</v>
      </c>
      <c r="T2920" s="31" t="s">
        <v>221</v>
      </c>
      <c r="U2920" s="30" t="s">
        <v>3380</v>
      </c>
      <c r="V2920" s="30" t="s">
        <v>3265</v>
      </c>
      <c r="W2920" s="30" t="s">
        <v>3420</v>
      </c>
      <c r="X2920" s="30" t="s">
        <v>229</v>
      </c>
      <c r="Y2920" s="30" t="s">
        <v>230</v>
      </c>
      <c r="Z2920" s="30" t="s">
        <v>3426</v>
      </c>
      <c r="AA2920" s="41">
        <v>0</v>
      </c>
      <c r="AB2920" s="41">
        <v>0</v>
      </c>
      <c r="AC2920" s="41">
        <v>48851000</v>
      </c>
      <c r="AD2920" s="41">
        <v>0</v>
      </c>
      <c r="AE2920" s="41">
        <v>0</v>
      </c>
      <c r="AF2920" s="41">
        <v>4441000</v>
      </c>
      <c r="AG2920" s="41">
        <v>0</v>
      </c>
      <c r="AH2920" s="41">
        <v>4441000</v>
      </c>
      <c r="AI2920" s="41">
        <v>0</v>
      </c>
      <c r="AJ2920" s="41">
        <v>4441000</v>
      </c>
      <c r="AK2920" s="41">
        <v>0</v>
      </c>
      <c r="AL2920" s="41">
        <v>4441000</v>
      </c>
      <c r="AM2920" s="41">
        <v>0</v>
      </c>
      <c r="AN2920" s="41">
        <v>4441000</v>
      </c>
      <c r="AO2920" s="41">
        <v>0</v>
      </c>
      <c r="AP2920" s="41">
        <v>4441000</v>
      </c>
      <c r="AQ2920" s="41">
        <v>0</v>
      </c>
      <c r="AR2920" s="41">
        <v>4441000</v>
      </c>
      <c r="AS2920" s="41">
        <v>0</v>
      </c>
      <c r="AT2920" s="41">
        <v>4441000</v>
      </c>
      <c r="AU2920" s="41">
        <v>0</v>
      </c>
      <c r="AV2920" s="41">
        <v>4441000</v>
      </c>
      <c r="AW2920" s="41">
        <v>0</v>
      </c>
      <c r="AX2920" s="41">
        <v>8882000</v>
      </c>
      <c r="AY2920" s="2">
        <v>0</v>
      </c>
      <c r="AZ2920" s="12" t="str">
        <f t="shared" si="410"/>
        <v>OK</v>
      </c>
      <c r="BA2920" s="12" t="str">
        <f t="shared" si="411"/>
        <v>OK</v>
      </c>
      <c r="BB2920" s="6">
        <f t="shared" si="412"/>
        <v>0</v>
      </c>
      <c r="BC2920" s="13">
        <f t="shared" si="413"/>
        <v>48851000</v>
      </c>
      <c r="BD2920" s="13">
        <f t="shared" si="414"/>
        <v>48851000</v>
      </c>
      <c r="BE2920" s="6">
        <f t="shared" si="415"/>
        <v>0</v>
      </c>
      <c r="BF2920" s="6">
        <f t="shared" si="416"/>
        <v>0</v>
      </c>
      <c r="BG2920" s="2"/>
      <c r="BH2920" s="2"/>
      <c r="BI2920" s="2"/>
    </row>
    <row r="2921" spans="1:61" s="3" customFormat="1" ht="99.75" x14ac:dyDescent="0.25">
      <c r="A2921" s="2"/>
      <c r="B2921" s="29" t="s">
        <v>3456</v>
      </c>
      <c r="C2921" s="29" t="s">
        <v>2058</v>
      </c>
      <c r="D2921" s="29" t="s">
        <v>80</v>
      </c>
      <c r="E2921" s="30" t="s">
        <v>3261</v>
      </c>
      <c r="F2921" s="30" t="s">
        <v>3418</v>
      </c>
      <c r="G2921" s="30" t="s">
        <v>81</v>
      </c>
      <c r="H2921" s="30">
        <v>86101610</v>
      </c>
      <c r="I2921" s="30" t="s">
        <v>6280</v>
      </c>
      <c r="J2921" s="30" t="s">
        <v>221</v>
      </c>
      <c r="K2921" s="30" t="s">
        <v>3449</v>
      </c>
      <c r="L2921" s="31" t="s">
        <v>154</v>
      </c>
      <c r="M2921" s="31" t="s">
        <v>154</v>
      </c>
      <c r="N2921" s="31">
        <v>12</v>
      </c>
      <c r="O2921" s="31" t="s">
        <v>223</v>
      </c>
      <c r="P2921" s="31" t="s">
        <v>224</v>
      </c>
      <c r="Q2921" s="40">
        <v>48851000</v>
      </c>
      <c r="R2921" s="40">
        <v>48851000</v>
      </c>
      <c r="S2921" s="31" t="s">
        <v>225</v>
      </c>
      <c r="T2921" s="31" t="s">
        <v>221</v>
      </c>
      <c r="U2921" s="30" t="s">
        <v>3380</v>
      </c>
      <c r="V2921" s="30" t="s">
        <v>3265</v>
      </c>
      <c r="W2921" s="30" t="s">
        <v>3420</v>
      </c>
      <c r="X2921" s="30" t="s">
        <v>229</v>
      </c>
      <c r="Y2921" s="30" t="s">
        <v>230</v>
      </c>
      <c r="Z2921" s="30" t="s">
        <v>3426</v>
      </c>
      <c r="AA2921" s="41">
        <v>0</v>
      </c>
      <c r="AB2921" s="41">
        <v>0</v>
      </c>
      <c r="AC2921" s="41">
        <v>48851000</v>
      </c>
      <c r="AD2921" s="41">
        <v>0</v>
      </c>
      <c r="AE2921" s="41">
        <v>0</v>
      </c>
      <c r="AF2921" s="41">
        <v>4441000</v>
      </c>
      <c r="AG2921" s="41">
        <v>0</v>
      </c>
      <c r="AH2921" s="41">
        <v>4441000</v>
      </c>
      <c r="AI2921" s="41">
        <v>0</v>
      </c>
      <c r="AJ2921" s="41">
        <v>4441000</v>
      </c>
      <c r="AK2921" s="41">
        <v>0</v>
      </c>
      <c r="AL2921" s="41">
        <v>4441000</v>
      </c>
      <c r="AM2921" s="41">
        <v>0</v>
      </c>
      <c r="AN2921" s="41">
        <v>4441000</v>
      </c>
      <c r="AO2921" s="41">
        <v>0</v>
      </c>
      <c r="AP2921" s="41">
        <v>4441000</v>
      </c>
      <c r="AQ2921" s="41">
        <v>0</v>
      </c>
      <c r="AR2921" s="41">
        <v>4441000</v>
      </c>
      <c r="AS2921" s="41">
        <v>0</v>
      </c>
      <c r="AT2921" s="41">
        <v>4441000</v>
      </c>
      <c r="AU2921" s="41">
        <v>0</v>
      </c>
      <c r="AV2921" s="41">
        <v>4441000</v>
      </c>
      <c r="AW2921" s="41">
        <v>0</v>
      </c>
      <c r="AX2921" s="41">
        <v>8882000</v>
      </c>
      <c r="AY2921" s="2">
        <v>0</v>
      </c>
      <c r="AZ2921" s="12" t="str">
        <f t="shared" si="410"/>
        <v>OK</v>
      </c>
      <c r="BA2921" s="12" t="str">
        <f t="shared" si="411"/>
        <v>OK</v>
      </c>
      <c r="BB2921" s="6">
        <f t="shared" si="412"/>
        <v>0</v>
      </c>
      <c r="BC2921" s="13">
        <f t="shared" si="413"/>
        <v>48851000</v>
      </c>
      <c r="BD2921" s="13">
        <f t="shared" si="414"/>
        <v>48851000</v>
      </c>
      <c r="BE2921" s="6">
        <f t="shared" si="415"/>
        <v>0</v>
      </c>
      <c r="BF2921" s="6">
        <f t="shared" si="416"/>
        <v>0</v>
      </c>
      <c r="BG2921" s="2"/>
      <c r="BH2921" s="2"/>
      <c r="BI2921" s="2"/>
    </row>
    <row r="2922" spans="1:61" s="3" customFormat="1" ht="99.75" x14ac:dyDescent="0.25">
      <c r="A2922" s="2"/>
      <c r="B2922" s="29" t="s">
        <v>3457</v>
      </c>
      <c r="C2922" s="29" t="s">
        <v>2058</v>
      </c>
      <c r="D2922" s="29" t="s">
        <v>80</v>
      </c>
      <c r="E2922" s="30" t="s">
        <v>3261</v>
      </c>
      <c r="F2922" s="30" t="s">
        <v>3418</v>
      </c>
      <c r="G2922" s="30" t="s">
        <v>81</v>
      </c>
      <c r="H2922" s="30">
        <v>86101610</v>
      </c>
      <c r="I2922" s="30" t="s">
        <v>6280</v>
      </c>
      <c r="J2922" s="30" t="s">
        <v>221</v>
      </c>
      <c r="K2922" s="30" t="s">
        <v>3449</v>
      </c>
      <c r="L2922" s="31" t="s">
        <v>154</v>
      </c>
      <c r="M2922" s="31" t="s">
        <v>154</v>
      </c>
      <c r="N2922" s="31">
        <v>12</v>
      </c>
      <c r="O2922" s="31" t="s">
        <v>223</v>
      </c>
      <c r="P2922" s="31" t="s">
        <v>224</v>
      </c>
      <c r="Q2922" s="40">
        <v>48851000</v>
      </c>
      <c r="R2922" s="40">
        <v>48851000</v>
      </c>
      <c r="S2922" s="31" t="s">
        <v>225</v>
      </c>
      <c r="T2922" s="31" t="s">
        <v>221</v>
      </c>
      <c r="U2922" s="30" t="s">
        <v>3380</v>
      </c>
      <c r="V2922" s="30" t="s">
        <v>3265</v>
      </c>
      <c r="W2922" s="30" t="s">
        <v>3420</v>
      </c>
      <c r="X2922" s="30" t="s">
        <v>229</v>
      </c>
      <c r="Y2922" s="30" t="s">
        <v>230</v>
      </c>
      <c r="Z2922" s="30" t="s">
        <v>3426</v>
      </c>
      <c r="AA2922" s="41">
        <v>0</v>
      </c>
      <c r="AB2922" s="41">
        <v>0</v>
      </c>
      <c r="AC2922" s="41">
        <v>48851000</v>
      </c>
      <c r="AD2922" s="41">
        <v>0</v>
      </c>
      <c r="AE2922" s="41">
        <v>0</v>
      </c>
      <c r="AF2922" s="41">
        <v>4441000</v>
      </c>
      <c r="AG2922" s="41">
        <v>0</v>
      </c>
      <c r="AH2922" s="41">
        <v>4441000</v>
      </c>
      <c r="AI2922" s="41">
        <v>0</v>
      </c>
      <c r="AJ2922" s="41">
        <v>4441000</v>
      </c>
      <c r="AK2922" s="41">
        <v>0</v>
      </c>
      <c r="AL2922" s="41">
        <v>4441000</v>
      </c>
      <c r="AM2922" s="41">
        <v>0</v>
      </c>
      <c r="AN2922" s="41">
        <v>4441000</v>
      </c>
      <c r="AO2922" s="41">
        <v>0</v>
      </c>
      <c r="AP2922" s="41">
        <v>4441000</v>
      </c>
      <c r="AQ2922" s="41">
        <v>0</v>
      </c>
      <c r="AR2922" s="41">
        <v>4441000</v>
      </c>
      <c r="AS2922" s="41">
        <v>0</v>
      </c>
      <c r="AT2922" s="41">
        <v>4441000</v>
      </c>
      <c r="AU2922" s="41">
        <v>0</v>
      </c>
      <c r="AV2922" s="41">
        <v>4441000</v>
      </c>
      <c r="AW2922" s="41">
        <v>0</v>
      </c>
      <c r="AX2922" s="41">
        <v>8882000</v>
      </c>
      <c r="AY2922" s="2">
        <v>0</v>
      </c>
      <c r="AZ2922" s="12" t="str">
        <f t="shared" si="410"/>
        <v>OK</v>
      </c>
      <c r="BA2922" s="12" t="str">
        <f t="shared" si="411"/>
        <v>OK</v>
      </c>
      <c r="BB2922" s="6">
        <f t="shared" si="412"/>
        <v>0</v>
      </c>
      <c r="BC2922" s="13">
        <f t="shared" si="413"/>
        <v>48851000</v>
      </c>
      <c r="BD2922" s="13">
        <f t="shared" si="414"/>
        <v>48851000</v>
      </c>
      <c r="BE2922" s="6">
        <f t="shared" si="415"/>
        <v>0</v>
      </c>
      <c r="BF2922" s="6">
        <f t="shared" si="416"/>
        <v>0</v>
      </c>
      <c r="BG2922" s="2"/>
      <c r="BH2922" s="2"/>
      <c r="BI2922" s="2"/>
    </row>
    <row r="2923" spans="1:61" s="3" customFormat="1" ht="99.75" x14ac:dyDescent="0.25">
      <c r="A2923" s="2"/>
      <c r="B2923" s="29" t="s">
        <v>3458</v>
      </c>
      <c r="C2923" s="29" t="s">
        <v>2058</v>
      </c>
      <c r="D2923" s="29" t="s">
        <v>80</v>
      </c>
      <c r="E2923" s="30" t="s">
        <v>3261</v>
      </c>
      <c r="F2923" s="30" t="s">
        <v>3418</v>
      </c>
      <c r="G2923" s="30" t="s">
        <v>81</v>
      </c>
      <c r="H2923" s="30">
        <v>86101610</v>
      </c>
      <c r="I2923" s="30" t="s">
        <v>6280</v>
      </c>
      <c r="J2923" s="30" t="s">
        <v>221</v>
      </c>
      <c r="K2923" s="30" t="s">
        <v>3449</v>
      </c>
      <c r="L2923" s="31" t="s">
        <v>154</v>
      </c>
      <c r="M2923" s="31" t="s">
        <v>154</v>
      </c>
      <c r="N2923" s="31">
        <v>12</v>
      </c>
      <c r="O2923" s="31" t="s">
        <v>223</v>
      </c>
      <c r="P2923" s="31" t="s">
        <v>224</v>
      </c>
      <c r="Q2923" s="40">
        <v>48851000</v>
      </c>
      <c r="R2923" s="40">
        <v>48851000</v>
      </c>
      <c r="S2923" s="31" t="s">
        <v>225</v>
      </c>
      <c r="T2923" s="31" t="s">
        <v>221</v>
      </c>
      <c r="U2923" s="30" t="s">
        <v>3380</v>
      </c>
      <c r="V2923" s="30" t="s">
        <v>3265</v>
      </c>
      <c r="W2923" s="30" t="s">
        <v>3420</v>
      </c>
      <c r="X2923" s="30" t="s">
        <v>229</v>
      </c>
      <c r="Y2923" s="30" t="s">
        <v>230</v>
      </c>
      <c r="Z2923" s="30" t="s">
        <v>3426</v>
      </c>
      <c r="AA2923" s="41">
        <v>0</v>
      </c>
      <c r="AB2923" s="41">
        <v>0</v>
      </c>
      <c r="AC2923" s="41">
        <v>48851000</v>
      </c>
      <c r="AD2923" s="41">
        <v>0</v>
      </c>
      <c r="AE2923" s="41">
        <v>0</v>
      </c>
      <c r="AF2923" s="41">
        <v>4441000</v>
      </c>
      <c r="AG2923" s="41">
        <v>0</v>
      </c>
      <c r="AH2923" s="41">
        <v>4441000</v>
      </c>
      <c r="AI2923" s="41">
        <v>0</v>
      </c>
      <c r="AJ2923" s="41">
        <v>4441000</v>
      </c>
      <c r="AK2923" s="41">
        <v>0</v>
      </c>
      <c r="AL2923" s="41">
        <v>4441000</v>
      </c>
      <c r="AM2923" s="41">
        <v>0</v>
      </c>
      <c r="AN2923" s="41">
        <v>4441000</v>
      </c>
      <c r="AO2923" s="41">
        <v>0</v>
      </c>
      <c r="AP2923" s="41">
        <v>4441000</v>
      </c>
      <c r="AQ2923" s="41">
        <v>0</v>
      </c>
      <c r="AR2923" s="41">
        <v>4441000</v>
      </c>
      <c r="AS2923" s="41">
        <v>0</v>
      </c>
      <c r="AT2923" s="41">
        <v>4441000</v>
      </c>
      <c r="AU2923" s="41">
        <v>0</v>
      </c>
      <c r="AV2923" s="41">
        <v>4441000</v>
      </c>
      <c r="AW2923" s="41">
        <v>0</v>
      </c>
      <c r="AX2923" s="41">
        <v>8882000</v>
      </c>
      <c r="AY2923" s="2">
        <v>0</v>
      </c>
      <c r="AZ2923" s="12" t="str">
        <f t="shared" si="410"/>
        <v>OK</v>
      </c>
      <c r="BA2923" s="12" t="str">
        <f t="shared" si="411"/>
        <v>OK</v>
      </c>
      <c r="BB2923" s="6">
        <f t="shared" si="412"/>
        <v>0</v>
      </c>
      <c r="BC2923" s="13">
        <f t="shared" si="413"/>
        <v>48851000</v>
      </c>
      <c r="BD2923" s="13">
        <f t="shared" si="414"/>
        <v>48851000</v>
      </c>
      <c r="BE2923" s="6">
        <f t="shared" si="415"/>
        <v>0</v>
      </c>
      <c r="BF2923" s="6">
        <f t="shared" si="416"/>
        <v>0</v>
      </c>
      <c r="BG2923" s="2"/>
      <c r="BH2923" s="2"/>
      <c r="BI2923" s="2"/>
    </row>
    <row r="2924" spans="1:61" s="3" customFormat="1" ht="99.75" x14ac:dyDescent="0.25">
      <c r="A2924" s="2"/>
      <c r="B2924" s="29" t="s">
        <v>3459</v>
      </c>
      <c r="C2924" s="29" t="s">
        <v>2058</v>
      </c>
      <c r="D2924" s="29" t="s">
        <v>80</v>
      </c>
      <c r="E2924" s="30" t="s">
        <v>3261</v>
      </c>
      <c r="F2924" s="30" t="s">
        <v>3418</v>
      </c>
      <c r="G2924" s="30" t="s">
        <v>81</v>
      </c>
      <c r="H2924" s="30">
        <v>86101610</v>
      </c>
      <c r="I2924" s="30" t="s">
        <v>6280</v>
      </c>
      <c r="J2924" s="30" t="s">
        <v>221</v>
      </c>
      <c r="K2924" s="30" t="s">
        <v>3460</v>
      </c>
      <c r="L2924" s="31" t="s">
        <v>154</v>
      </c>
      <c r="M2924" s="31" t="s">
        <v>154</v>
      </c>
      <c r="N2924" s="31">
        <v>12</v>
      </c>
      <c r="O2924" s="31" t="s">
        <v>223</v>
      </c>
      <c r="P2924" s="31" t="s">
        <v>224</v>
      </c>
      <c r="Q2924" s="40">
        <v>95150000</v>
      </c>
      <c r="R2924" s="40">
        <v>95150000</v>
      </c>
      <c r="S2924" s="31" t="s">
        <v>225</v>
      </c>
      <c r="T2924" s="31" t="s">
        <v>221</v>
      </c>
      <c r="U2924" s="30" t="s">
        <v>3380</v>
      </c>
      <c r="V2924" s="30" t="s">
        <v>3265</v>
      </c>
      <c r="W2924" s="30" t="s">
        <v>3420</v>
      </c>
      <c r="X2924" s="30" t="s">
        <v>229</v>
      </c>
      <c r="Y2924" s="30" t="s">
        <v>230</v>
      </c>
      <c r="Z2924" s="30" t="s">
        <v>3461</v>
      </c>
      <c r="AA2924" s="41">
        <v>0</v>
      </c>
      <c r="AB2924" s="41">
        <v>0</v>
      </c>
      <c r="AC2924" s="41">
        <v>95150000</v>
      </c>
      <c r="AD2924" s="41">
        <v>0</v>
      </c>
      <c r="AE2924" s="41">
        <v>0</v>
      </c>
      <c r="AF2924" s="41">
        <v>8650000</v>
      </c>
      <c r="AG2924" s="41">
        <v>0</v>
      </c>
      <c r="AH2924" s="41">
        <v>8650000</v>
      </c>
      <c r="AI2924" s="41">
        <v>0</v>
      </c>
      <c r="AJ2924" s="41">
        <v>8650000</v>
      </c>
      <c r="AK2924" s="41">
        <v>0</v>
      </c>
      <c r="AL2924" s="41">
        <v>8650000</v>
      </c>
      <c r="AM2924" s="41">
        <v>0</v>
      </c>
      <c r="AN2924" s="41">
        <v>8650000</v>
      </c>
      <c r="AO2924" s="41">
        <v>0</v>
      </c>
      <c r="AP2924" s="41">
        <v>8650000</v>
      </c>
      <c r="AQ2924" s="41">
        <v>0</v>
      </c>
      <c r="AR2924" s="41">
        <v>8650000</v>
      </c>
      <c r="AS2924" s="41">
        <v>0</v>
      </c>
      <c r="AT2924" s="41">
        <v>8650000</v>
      </c>
      <c r="AU2924" s="41">
        <v>0</v>
      </c>
      <c r="AV2924" s="41">
        <v>8650000</v>
      </c>
      <c r="AW2924" s="41">
        <v>0</v>
      </c>
      <c r="AX2924" s="41">
        <v>17300000</v>
      </c>
      <c r="AY2924" s="2">
        <v>0</v>
      </c>
      <c r="AZ2924" s="12" t="str">
        <f t="shared" si="410"/>
        <v>OK</v>
      </c>
      <c r="BA2924" s="12" t="str">
        <f t="shared" si="411"/>
        <v>OK</v>
      </c>
      <c r="BB2924" s="6">
        <f t="shared" si="412"/>
        <v>0</v>
      </c>
      <c r="BC2924" s="13">
        <f t="shared" si="413"/>
        <v>95150000</v>
      </c>
      <c r="BD2924" s="13">
        <f t="shared" si="414"/>
        <v>95150000</v>
      </c>
      <c r="BE2924" s="6">
        <f t="shared" si="415"/>
        <v>0</v>
      </c>
      <c r="BF2924" s="6">
        <f t="shared" si="416"/>
        <v>0</v>
      </c>
      <c r="BG2924" s="2"/>
      <c r="BH2924" s="2"/>
      <c r="BI2924" s="2"/>
    </row>
    <row r="2925" spans="1:61" s="3" customFormat="1" ht="99.75" x14ac:dyDescent="0.25">
      <c r="A2925" s="2"/>
      <c r="B2925" s="29" t="s">
        <v>3462</v>
      </c>
      <c r="C2925" s="29" t="s">
        <v>2058</v>
      </c>
      <c r="D2925" s="29" t="s">
        <v>80</v>
      </c>
      <c r="E2925" s="30" t="s">
        <v>3261</v>
      </c>
      <c r="F2925" s="30" t="s">
        <v>3418</v>
      </c>
      <c r="G2925" s="30" t="s">
        <v>81</v>
      </c>
      <c r="H2925" s="30">
        <v>86101610</v>
      </c>
      <c r="I2925" s="30" t="s">
        <v>6280</v>
      </c>
      <c r="J2925" s="30" t="s">
        <v>221</v>
      </c>
      <c r="K2925" s="30" t="s">
        <v>3460</v>
      </c>
      <c r="L2925" s="31" t="s">
        <v>154</v>
      </c>
      <c r="M2925" s="31" t="s">
        <v>154</v>
      </c>
      <c r="N2925" s="31">
        <v>12</v>
      </c>
      <c r="O2925" s="31" t="s">
        <v>223</v>
      </c>
      <c r="P2925" s="31" t="s">
        <v>224</v>
      </c>
      <c r="Q2925" s="40">
        <v>95150000</v>
      </c>
      <c r="R2925" s="40">
        <v>95150000</v>
      </c>
      <c r="S2925" s="31" t="s">
        <v>225</v>
      </c>
      <c r="T2925" s="31" t="s">
        <v>221</v>
      </c>
      <c r="U2925" s="30" t="s">
        <v>3380</v>
      </c>
      <c r="V2925" s="30" t="s">
        <v>3265</v>
      </c>
      <c r="W2925" s="30" t="s">
        <v>3420</v>
      </c>
      <c r="X2925" s="30" t="s">
        <v>229</v>
      </c>
      <c r="Y2925" s="30" t="s">
        <v>230</v>
      </c>
      <c r="Z2925" s="30" t="s">
        <v>3461</v>
      </c>
      <c r="AA2925" s="41">
        <v>0</v>
      </c>
      <c r="AB2925" s="41">
        <v>0</v>
      </c>
      <c r="AC2925" s="41">
        <v>95150000</v>
      </c>
      <c r="AD2925" s="41">
        <v>0</v>
      </c>
      <c r="AE2925" s="41">
        <v>0</v>
      </c>
      <c r="AF2925" s="41">
        <v>8650000</v>
      </c>
      <c r="AG2925" s="41">
        <v>0</v>
      </c>
      <c r="AH2925" s="41">
        <v>8650000</v>
      </c>
      <c r="AI2925" s="41">
        <v>0</v>
      </c>
      <c r="AJ2925" s="41">
        <v>8650000</v>
      </c>
      <c r="AK2925" s="41">
        <v>0</v>
      </c>
      <c r="AL2925" s="41">
        <v>8650000</v>
      </c>
      <c r="AM2925" s="41">
        <v>0</v>
      </c>
      <c r="AN2925" s="41">
        <v>8650000</v>
      </c>
      <c r="AO2925" s="41">
        <v>0</v>
      </c>
      <c r="AP2925" s="41">
        <v>8650000</v>
      </c>
      <c r="AQ2925" s="41">
        <v>0</v>
      </c>
      <c r="AR2925" s="41">
        <v>8650000</v>
      </c>
      <c r="AS2925" s="41">
        <v>0</v>
      </c>
      <c r="AT2925" s="41">
        <v>8650000</v>
      </c>
      <c r="AU2925" s="41">
        <v>0</v>
      </c>
      <c r="AV2925" s="41">
        <v>8650000</v>
      </c>
      <c r="AW2925" s="41">
        <v>0</v>
      </c>
      <c r="AX2925" s="41">
        <v>17300000</v>
      </c>
      <c r="AY2925" s="2">
        <v>0</v>
      </c>
      <c r="AZ2925" s="12" t="str">
        <f t="shared" si="410"/>
        <v>OK</v>
      </c>
      <c r="BA2925" s="12" t="str">
        <f t="shared" si="411"/>
        <v>OK</v>
      </c>
      <c r="BB2925" s="6">
        <f t="shared" si="412"/>
        <v>0</v>
      </c>
      <c r="BC2925" s="13">
        <f t="shared" si="413"/>
        <v>95150000</v>
      </c>
      <c r="BD2925" s="13">
        <f t="shared" si="414"/>
        <v>95150000</v>
      </c>
      <c r="BE2925" s="6">
        <f t="shared" si="415"/>
        <v>0</v>
      </c>
      <c r="BF2925" s="6">
        <f t="shared" si="416"/>
        <v>0</v>
      </c>
      <c r="BG2925" s="2"/>
      <c r="BH2925" s="2"/>
      <c r="BI2925" s="2"/>
    </row>
    <row r="2926" spans="1:61" s="3" customFormat="1" ht="99.75" x14ac:dyDescent="0.25">
      <c r="A2926" s="2"/>
      <c r="B2926" s="29" t="s">
        <v>3463</v>
      </c>
      <c r="C2926" s="29" t="s">
        <v>2058</v>
      </c>
      <c r="D2926" s="29" t="s">
        <v>80</v>
      </c>
      <c r="E2926" s="30" t="s">
        <v>3261</v>
      </c>
      <c r="F2926" s="30" t="s">
        <v>3418</v>
      </c>
      <c r="G2926" s="30" t="s">
        <v>81</v>
      </c>
      <c r="H2926" s="30">
        <v>86101610</v>
      </c>
      <c r="I2926" s="30" t="s">
        <v>6280</v>
      </c>
      <c r="J2926" s="30" t="s">
        <v>221</v>
      </c>
      <c r="K2926" s="30" t="s">
        <v>3464</v>
      </c>
      <c r="L2926" s="31" t="s">
        <v>154</v>
      </c>
      <c r="M2926" s="31" t="s">
        <v>154</v>
      </c>
      <c r="N2926" s="31">
        <v>12</v>
      </c>
      <c r="O2926" s="31" t="s">
        <v>223</v>
      </c>
      <c r="P2926" s="31" t="s">
        <v>224</v>
      </c>
      <c r="Q2926" s="40">
        <v>95150000</v>
      </c>
      <c r="R2926" s="40">
        <v>95150000</v>
      </c>
      <c r="S2926" s="31" t="s">
        <v>225</v>
      </c>
      <c r="T2926" s="31" t="s">
        <v>221</v>
      </c>
      <c r="U2926" s="30" t="s">
        <v>3380</v>
      </c>
      <c r="V2926" s="30" t="s">
        <v>3265</v>
      </c>
      <c r="W2926" s="30" t="s">
        <v>3420</v>
      </c>
      <c r="X2926" s="30" t="s">
        <v>229</v>
      </c>
      <c r="Y2926" s="30" t="s">
        <v>230</v>
      </c>
      <c r="Z2926" s="30" t="s">
        <v>3465</v>
      </c>
      <c r="AA2926" s="41">
        <v>0</v>
      </c>
      <c r="AB2926" s="41">
        <v>0</v>
      </c>
      <c r="AC2926" s="41">
        <v>95150000</v>
      </c>
      <c r="AD2926" s="41">
        <v>0</v>
      </c>
      <c r="AE2926" s="41">
        <v>0</v>
      </c>
      <c r="AF2926" s="41">
        <v>8650000</v>
      </c>
      <c r="AG2926" s="41">
        <v>0</v>
      </c>
      <c r="AH2926" s="41">
        <v>8650000</v>
      </c>
      <c r="AI2926" s="41">
        <v>0</v>
      </c>
      <c r="AJ2926" s="41">
        <v>8650000</v>
      </c>
      <c r="AK2926" s="41">
        <v>0</v>
      </c>
      <c r="AL2926" s="41">
        <v>8650000</v>
      </c>
      <c r="AM2926" s="41">
        <v>0</v>
      </c>
      <c r="AN2926" s="41">
        <v>8650000</v>
      </c>
      <c r="AO2926" s="41">
        <v>0</v>
      </c>
      <c r="AP2926" s="41">
        <v>8650000</v>
      </c>
      <c r="AQ2926" s="41">
        <v>0</v>
      </c>
      <c r="AR2926" s="41">
        <v>8650000</v>
      </c>
      <c r="AS2926" s="41">
        <v>0</v>
      </c>
      <c r="AT2926" s="41">
        <v>8650000</v>
      </c>
      <c r="AU2926" s="41">
        <v>0</v>
      </c>
      <c r="AV2926" s="41">
        <v>8650000</v>
      </c>
      <c r="AW2926" s="41">
        <v>0</v>
      </c>
      <c r="AX2926" s="41">
        <v>17300000</v>
      </c>
      <c r="AY2926" s="2">
        <v>0</v>
      </c>
      <c r="AZ2926" s="12" t="str">
        <f t="shared" si="410"/>
        <v>OK</v>
      </c>
      <c r="BA2926" s="12" t="str">
        <f t="shared" si="411"/>
        <v>OK</v>
      </c>
      <c r="BB2926" s="6">
        <f t="shared" si="412"/>
        <v>0</v>
      </c>
      <c r="BC2926" s="13">
        <f t="shared" si="413"/>
        <v>95150000</v>
      </c>
      <c r="BD2926" s="13">
        <f t="shared" si="414"/>
        <v>95150000</v>
      </c>
      <c r="BE2926" s="6">
        <f t="shared" si="415"/>
        <v>0</v>
      </c>
      <c r="BF2926" s="6">
        <f t="shared" si="416"/>
        <v>0</v>
      </c>
      <c r="BG2926" s="2"/>
      <c r="BH2926" s="2"/>
      <c r="BI2926" s="2"/>
    </row>
    <row r="2927" spans="1:61" s="3" customFormat="1" ht="99.75" x14ac:dyDescent="0.25">
      <c r="A2927" s="2"/>
      <c r="B2927" s="29" t="s">
        <v>3466</v>
      </c>
      <c r="C2927" s="29" t="s">
        <v>2058</v>
      </c>
      <c r="D2927" s="29" t="s">
        <v>80</v>
      </c>
      <c r="E2927" s="30" t="s">
        <v>3261</v>
      </c>
      <c r="F2927" s="30" t="s">
        <v>3418</v>
      </c>
      <c r="G2927" s="30" t="s">
        <v>81</v>
      </c>
      <c r="H2927" s="30">
        <v>86101610</v>
      </c>
      <c r="I2927" s="30" t="s">
        <v>6280</v>
      </c>
      <c r="J2927" s="30" t="s">
        <v>221</v>
      </c>
      <c r="K2927" s="30" t="s">
        <v>3467</v>
      </c>
      <c r="L2927" s="31" t="s">
        <v>154</v>
      </c>
      <c r="M2927" s="31" t="s">
        <v>154</v>
      </c>
      <c r="N2927" s="31">
        <v>12</v>
      </c>
      <c r="O2927" s="31" t="s">
        <v>223</v>
      </c>
      <c r="P2927" s="31" t="s">
        <v>224</v>
      </c>
      <c r="Q2927" s="40">
        <v>48851000</v>
      </c>
      <c r="R2927" s="40">
        <v>48851000</v>
      </c>
      <c r="S2927" s="31" t="s">
        <v>225</v>
      </c>
      <c r="T2927" s="31" t="s">
        <v>221</v>
      </c>
      <c r="U2927" s="30" t="s">
        <v>3380</v>
      </c>
      <c r="V2927" s="30" t="s">
        <v>3265</v>
      </c>
      <c r="W2927" s="30" t="s">
        <v>3420</v>
      </c>
      <c r="X2927" s="30" t="s">
        <v>229</v>
      </c>
      <c r="Y2927" s="30" t="s">
        <v>230</v>
      </c>
      <c r="Z2927" s="30" t="s">
        <v>3465</v>
      </c>
      <c r="AA2927" s="41">
        <v>0</v>
      </c>
      <c r="AB2927" s="41">
        <v>0</v>
      </c>
      <c r="AC2927" s="41">
        <v>48851000</v>
      </c>
      <c r="AD2927" s="41">
        <v>0</v>
      </c>
      <c r="AE2927" s="41">
        <v>0</v>
      </c>
      <c r="AF2927" s="41">
        <v>4441000</v>
      </c>
      <c r="AG2927" s="41">
        <v>0</v>
      </c>
      <c r="AH2927" s="41">
        <v>4441000</v>
      </c>
      <c r="AI2927" s="41">
        <v>0</v>
      </c>
      <c r="AJ2927" s="41">
        <v>4441000</v>
      </c>
      <c r="AK2927" s="41">
        <v>0</v>
      </c>
      <c r="AL2927" s="41">
        <v>4441000</v>
      </c>
      <c r="AM2927" s="41">
        <v>0</v>
      </c>
      <c r="AN2927" s="41">
        <v>4441000</v>
      </c>
      <c r="AO2927" s="41">
        <v>0</v>
      </c>
      <c r="AP2927" s="41">
        <v>4441000</v>
      </c>
      <c r="AQ2927" s="41">
        <v>0</v>
      </c>
      <c r="AR2927" s="41">
        <v>4441000</v>
      </c>
      <c r="AS2927" s="41">
        <v>0</v>
      </c>
      <c r="AT2927" s="41">
        <v>4441000</v>
      </c>
      <c r="AU2927" s="41">
        <v>0</v>
      </c>
      <c r="AV2927" s="41">
        <v>4441000</v>
      </c>
      <c r="AW2927" s="41">
        <v>0</v>
      </c>
      <c r="AX2927" s="41">
        <v>8882000</v>
      </c>
      <c r="AY2927" s="2">
        <v>0</v>
      </c>
      <c r="AZ2927" s="12" t="str">
        <f t="shared" si="410"/>
        <v>OK</v>
      </c>
      <c r="BA2927" s="12" t="str">
        <f t="shared" si="411"/>
        <v>OK</v>
      </c>
      <c r="BB2927" s="6">
        <f t="shared" si="412"/>
        <v>0</v>
      </c>
      <c r="BC2927" s="13">
        <f t="shared" si="413"/>
        <v>48851000</v>
      </c>
      <c r="BD2927" s="13">
        <f t="shared" si="414"/>
        <v>48851000</v>
      </c>
      <c r="BE2927" s="6">
        <f t="shared" si="415"/>
        <v>0</v>
      </c>
      <c r="BF2927" s="6">
        <f t="shared" si="416"/>
        <v>0</v>
      </c>
      <c r="BG2927" s="2"/>
      <c r="BH2927" s="2"/>
      <c r="BI2927" s="2"/>
    </row>
    <row r="2928" spans="1:61" s="3" customFormat="1" ht="99.75" x14ac:dyDescent="0.25">
      <c r="A2928" s="2"/>
      <c r="B2928" s="29" t="s">
        <v>3468</v>
      </c>
      <c r="C2928" s="29" t="s">
        <v>2058</v>
      </c>
      <c r="D2928" s="29" t="s">
        <v>80</v>
      </c>
      <c r="E2928" s="30" t="s">
        <v>3261</v>
      </c>
      <c r="F2928" s="30" t="s">
        <v>3418</v>
      </c>
      <c r="G2928" s="30" t="s">
        <v>81</v>
      </c>
      <c r="H2928" s="30">
        <v>86101610</v>
      </c>
      <c r="I2928" s="30" t="s">
        <v>6280</v>
      </c>
      <c r="J2928" s="30" t="s">
        <v>221</v>
      </c>
      <c r="K2928" s="30" t="s">
        <v>3469</v>
      </c>
      <c r="L2928" s="31" t="s">
        <v>153</v>
      </c>
      <c r="M2928" s="31" t="s">
        <v>153</v>
      </c>
      <c r="N2928" s="31">
        <v>12</v>
      </c>
      <c r="O2928" s="31" t="s">
        <v>223</v>
      </c>
      <c r="P2928" s="31" t="s">
        <v>224</v>
      </c>
      <c r="Q2928" s="40">
        <v>62700000</v>
      </c>
      <c r="R2928" s="40">
        <v>62700000</v>
      </c>
      <c r="S2928" s="31" t="s">
        <v>225</v>
      </c>
      <c r="T2928" s="31" t="s">
        <v>221</v>
      </c>
      <c r="U2928" s="30" t="s">
        <v>3380</v>
      </c>
      <c r="V2928" s="30" t="s">
        <v>3265</v>
      </c>
      <c r="W2928" s="30" t="s">
        <v>3420</v>
      </c>
      <c r="X2928" s="30" t="s">
        <v>229</v>
      </c>
      <c r="Y2928" s="30" t="s">
        <v>230</v>
      </c>
      <c r="Z2928" s="30" t="s">
        <v>3470</v>
      </c>
      <c r="AA2928" s="41">
        <v>62700000</v>
      </c>
      <c r="AB2928" s="41">
        <v>0</v>
      </c>
      <c r="AC2928" s="41">
        <v>0</v>
      </c>
      <c r="AD2928" s="41">
        <v>5700000</v>
      </c>
      <c r="AE2928" s="41">
        <v>0</v>
      </c>
      <c r="AF2928" s="41">
        <v>5700000</v>
      </c>
      <c r="AG2928" s="41">
        <v>0</v>
      </c>
      <c r="AH2928" s="41">
        <v>5700000</v>
      </c>
      <c r="AI2928" s="41">
        <v>0</v>
      </c>
      <c r="AJ2928" s="41">
        <v>5700000</v>
      </c>
      <c r="AK2928" s="41">
        <v>0</v>
      </c>
      <c r="AL2928" s="41">
        <v>5700000</v>
      </c>
      <c r="AM2928" s="41">
        <v>0</v>
      </c>
      <c r="AN2928" s="41">
        <v>5700000</v>
      </c>
      <c r="AO2928" s="41">
        <v>0</v>
      </c>
      <c r="AP2928" s="41">
        <v>5700000</v>
      </c>
      <c r="AQ2928" s="41">
        <v>0</v>
      </c>
      <c r="AR2928" s="41">
        <v>5700000</v>
      </c>
      <c r="AS2928" s="41">
        <v>0</v>
      </c>
      <c r="AT2928" s="41">
        <v>5700000</v>
      </c>
      <c r="AU2928" s="41">
        <v>0</v>
      </c>
      <c r="AV2928" s="41">
        <v>5700000</v>
      </c>
      <c r="AW2928" s="41">
        <v>0</v>
      </c>
      <c r="AX2928" s="41">
        <v>5700000</v>
      </c>
      <c r="AY2928" s="2">
        <v>0</v>
      </c>
      <c r="AZ2928" s="12" t="str">
        <f t="shared" si="410"/>
        <v>OK</v>
      </c>
      <c r="BA2928" s="12" t="str">
        <f t="shared" si="411"/>
        <v>OK</v>
      </c>
      <c r="BB2928" s="6">
        <f t="shared" si="412"/>
        <v>0</v>
      </c>
      <c r="BC2928" s="13">
        <f t="shared" si="413"/>
        <v>62700000</v>
      </c>
      <c r="BD2928" s="13">
        <f t="shared" si="414"/>
        <v>62700000</v>
      </c>
      <c r="BE2928" s="6">
        <f t="shared" si="415"/>
        <v>0</v>
      </c>
      <c r="BF2928" s="6">
        <f t="shared" si="416"/>
        <v>0</v>
      </c>
      <c r="BG2928" s="2"/>
      <c r="BH2928" s="2"/>
      <c r="BI2928" s="2"/>
    </row>
    <row r="2929" spans="1:61" s="3" customFormat="1" ht="99.75" x14ac:dyDescent="0.25">
      <c r="A2929" s="2"/>
      <c r="B2929" s="29" t="s">
        <v>3471</v>
      </c>
      <c r="C2929" s="29" t="s">
        <v>2058</v>
      </c>
      <c r="D2929" s="29" t="s">
        <v>80</v>
      </c>
      <c r="E2929" s="30" t="s">
        <v>3261</v>
      </c>
      <c r="F2929" s="30" t="s">
        <v>3418</v>
      </c>
      <c r="G2929" s="30" t="s">
        <v>81</v>
      </c>
      <c r="H2929" s="30">
        <v>86101610</v>
      </c>
      <c r="I2929" s="30" t="s">
        <v>6280</v>
      </c>
      <c r="J2929" s="30" t="s">
        <v>221</v>
      </c>
      <c r="K2929" s="30" t="s">
        <v>3472</v>
      </c>
      <c r="L2929" s="31" t="s">
        <v>153</v>
      </c>
      <c r="M2929" s="31" t="s">
        <v>153</v>
      </c>
      <c r="N2929" s="31">
        <v>12</v>
      </c>
      <c r="O2929" s="31" t="s">
        <v>223</v>
      </c>
      <c r="P2929" s="31" t="s">
        <v>224</v>
      </c>
      <c r="Q2929" s="40">
        <v>62700000</v>
      </c>
      <c r="R2929" s="40">
        <v>62700000</v>
      </c>
      <c r="S2929" s="31" t="s">
        <v>225</v>
      </c>
      <c r="T2929" s="31" t="s">
        <v>221</v>
      </c>
      <c r="U2929" s="30" t="s">
        <v>3380</v>
      </c>
      <c r="V2929" s="30" t="s">
        <v>3265</v>
      </c>
      <c r="W2929" s="30" t="s">
        <v>3420</v>
      </c>
      <c r="X2929" s="30" t="s">
        <v>229</v>
      </c>
      <c r="Y2929" s="30" t="s">
        <v>230</v>
      </c>
      <c r="Z2929" s="30" t="s">
        <v>3470</v>
      </c>
      <c r="AA2929" s="41">
        <v>62700000</v>
      </c>
      <c r="AB2929" s="41">
        <v>0</v>
      </c>
      <c r="AC2929" s="41">
        <v>0</v>
      </c>
      <c r="AD2929" s="41">
        <v>5700000</v>
      </c>
      <c r="AE2929" s="41">
        <v>0</v>
      </c>
      <c r="AF2929" s="41">
        <v>5700000</v>
      </c>
      <c r="AG2929" s="41">
        <v>0</v>
      </c>
      <c r="AH2929" s="41">
        <v>5700000</v>
      </c>
      <c r="AI2929" s="41">
        <v>0</v>
      </c>
      <c r="AJ2929" s="41">
        <v>5700000</v>
      </c>
      <c r="AK2929" s="41">
        <v>0</v>
      </c>
      <c r="AL2929" s="41">
        <v>5700000</v>
      </c>
      <c r="AM2929" s="41">
        <v>0</v>
      </c>
      <c r="AN2929" s="41">
        <v>5700000</v>
      </c>
      <c r="AO2929" s="41">
        <v>0</v>
      </c>
      <c r="AP2929" s="41">
        <v>5700000</v>
      </c>
      <c r="AQ2929" s="41">
        <v>0</v>
      </c>
      <c r="AR2929" s="41">
        <v>5700000</v>
      </c>
      <c r="AS2929" s="41">
        <v>0</v>
      </c>
      <c r="AT2929" s="41">
        <v>5700000</v>
      </c>
      <c r="AU2929" s="41">
        <v>0</v>
      </c>
      <c r="AV2929" s="41">
        <v>5700000</v>
      </c>
      <c r="AW2929" s="41">
        <v>0</v>
      </c>
      <c r="AX2929" s="41">
        <v>5700000</v>
      </c>
      <c r="AY2929" s="2">
        <v>0</v>
      </c>
      <c r="AZ2929" s="12" t="str">
        <f t="shared" si="410"/>
        <v>OK</v>
      </c>
      <c r="BA2929" s="12" t="str">
        <f t="shared" si="411"/>
        <v>OK</v>
      </c>
      <c r="BB2929" s="6">
        <f t="shared" si="412"/>
        <v>0</v>
      </c>
      <c r="BC2929" s="13">
        <f t="shared" si="413"/>
        <v>62700000</v>
      </c>
      <c r="BD2929" s="13">
        <f t="shared" si="414"/>
        <v>62700000</v>
      </c>
      <c r="BE2929" s="6">
        <f t="shared" si="415"/>
        <v>0</v>
      </c>
      <c r="BF2929" s="6">
        <f t="shared" si="416"/>
        <v>0</v>
      </c>
      <c r="BG2929" s="2"/>
      <c r="BH2929" s="2"/>
      <c r="BI2929" s="2"/>
    </row>
    <row r="2930" spans="1:61" s="3" customFormat="1" ht="99.75" x14ac:dyDescent="0.25">
      <c r="A2930" s="2"/>
      <c r="B2930" s="29" t="s">
        <v>3473</v>
      </c>
      <c r="C2930" s="29" t="s">
        <v>2058</v>
      </c>
      <c r="D2930" s="29" t="s">
        <v>80</v>
      </c>
      <c r="E2930" s="30" t="s">
        <v>3261</v>
      </c>
      <c r="F2930" s="30" t="s">
        <v>3418</v>
      </c>
      <c r="G2930" s="30" t="s">
        <v>81</v>
      </c>
      <c r="H2930" s="30">
        <v>86101610</v>
      </c>
      <c r="I2930" s="30" t="s">
        <v>6280</v>
      </c>
      <c r="J2930" s="30" t="s">
        <v>221</v>
      </c>
      <c r="K2930" s="30" t="s">
        <v>3472</v>
      </c>
      <c r="L2930" s="31" t="s">
        <v>153</v>
      </c>
      <c r="M2930" s="31" t="s">
        <v>153</v>
      </c>
      <c r="N2930" s="31">
        <v>12</v>
      </c>
      <c r="O2930" s="31" t="s">
        <v>223</v>
      </c>
      <c r="P2930" s="31" t="s">
        <v>224</v>
      </c>
      <c r="Q2930" s="40">
        <v>62700000</v>
      </c>
      <c r="R2930" s="40">
        <v>62700000</v>
      </c>
      <c r="S2930" s="31" t="s">
        <v>225</v>
      </c>
      <c r="T2930" s="31" t="s">
        <v>221</v>
      </c>
      <c r="U2930" s="30" t="s">
        <v>3380</v>
      </c>
      <c r="V2930" s="30" t="s">
        <v>3265</v>
      </c>
      <c r="W2930" s="30" t="s">
        <v>3420</v>
      </c>
      <c r="X2930" s="30" t="s">
        <v>229</v>
      </c>
      <c r="Y2930" s="30" t="s">
        <v>230</v>
      </c>
      <c r="Z2930" s="30" t="s">
        <v>3470</v>
      </c>
      <c r="AA2930" s="41">
        <v>62700000</v>
      </c>
      <c r="AB2930" s="41">
        <v>0</v>
      </c>
      <c r="AC2930" s="41">
        <v>0</v>
      </c>
      <c r="AD2930" s="41">
        <v>5700000</v>
      </c>
      <c r="AE2930" s="41">
        <v>0</v>
      </c>
      <c r="AF2930" s="41">
        <v>5700000</v>
      </c>
      <c r="AG2930" s="41">
        <v>0</v>
      </c>
      <c r="AH2930" s="41">
        <v>5700000</v>
      </c>
      <c r="AI2930" s="41">
        <v>0</v>
      </c>
      <c r="AJ2930" s="41">
        <v>5700000</v>
      </c>
      <c r="AK2930" s="41">
        <v>0</v>
      </c>
      <c r="AL2930" s="41">
        <v>5700000</v>
      </c>
      <c r="AM2930" s="41">
        <v>0</v>
      </c>
      <c r="AN2930" s="41">
        <v>5700000</v>
      </c>
      <c r="AO2930" s="41">
        <v>0</v>
      </c>
      <c r="AP2930" s="41">
        <v>5700000</v>
      </c>
      <c r="AQ2930" s="41">
        <v>0</v>
      </c>
      <c r="AR2930" s="41">
        <v>5700000</v>
      </c>
      <c r="AS2930" s="41">
        <v>0</v>
      </c>
      <c r="AT2930" s="41">
        <v>5700000</v>
      </c>
      <c r="AU2930" s="41">
        <v>0</v>
      </c>
      <c r="AV2930" s="41">
        <v>5700000</v>
      </c>
      <c r="AW2930" s="41">
        <v>0</v>
      </c>
      <c r="AX2930" s="41">
        <v>5700000</v>
      </c>
      <c r="AY2930" s="2">
        <v>0</v>
      </c>
      <c r="AZ2930" s="12" t="str">
        <f t="shared" si="410"/>
        <v>OK</v>
      </c>
      <c r="BA2930" s="12" t="str">
        <f t="shared" si="411"/>
        <v>OK</v>
      </c>
      <c r="BB2930" s="6">
        <f t="shared" si="412"/>
        <v>0</v>
      </c>
      <c r="BC2930" s="13">
        <f t="shared" si="413"/>
        <v>62700000</v>
      </c>
      <c r="BD2930" s="13">
        <f t="shared" si="414"/>
        <v>62700000</v>
      </c>
      <c r="BE2930" s="6">
        <f t="shared" si="415"/>
        <v>0</v>
      </c>
      <c r="BF2930" s="6">
        <f t="shared" si="416"/>
        <v>0</v>
      </c>
      <c r="BG2930" s="2"/>
      <c r="BH2930" s="2"/>
      <c r="BI2930" s="2"/>
    </row>
    <row r="2931" spans="1:61" s="3" customFormat="1" ht="99.75" x14ac:dyDescent="0.25">
      <c r="A2931" s="2"/>
      <c r="B2931" s="29" t="s">
        <v>3474</v>
      </c>
      <c r="C2931" s="29" t="s">
        <v>2058</v>
      </c>
      <c r="D2931" s="29" t="s">
        <v>80</v>
      </c>
      <c r="E2931" s="30" t="s">
        <v>3261</v>
      </c>
      <c r="F2931" s="30" t="s">
        <v>3418</v>
      </c>
      <c r="G2931" s="30" t="s">
        <v>81</v>
      </c>
      <c r="H2931" s="30">
        <v>86101610</v>
      </c>
      <c r="I2931" s="30" t="s">
        <v>6280</v>
      </c>
      <c r="J2931" s="30" t="s">
        <v>221</v>
      </c>
      <c r="K2931" s="30" t="s">
        <v>3472</v>
      </c>
      <c r="L2931" s="31" t="s">
        <v>153</v>
      </c>
      <c r="M2931" s="31" t="s">
        <v>153</v>
      </c>
      <c r="N2931" s="31">
        <v>12</v>
      </c>
      <c r="O2931" s="31" t="s">
        <v>223</v>
      </c>
      <c r="P2931" s="31" t="s">
        <v>224</v>
      </c>
      <c r="Q2931" s="40">
        <v>62700000</v>
      </c>
      <c r="R2931" s="40">
        <v>62700000</v>
      </c>
      <c r="S2931" s="31" t="s">
        <v>225</v>
      </c>
      <c r="T2931" s="31" t="s">
        <v>221</v>
      </c>
      <c r="U2931" s="30" t="s">
        <v>3380</v>
      </c>
      <c r="V2931" s="30" t="s">
        <v>3265</v>
      </c>
      <c r="W2931" s="30" t="s">
        <v>3420</v>
      </c>
      <c r="X2931" s="30" t="s">
        <v>229</v>
      </c>
      <c r="Y2931" s="30" t="s">
        <v>230</v>
      </c>
      <c r="Z2931" s="30" t="s">
        <v>3470</v>
      </c>
      <c r="AA2931" s="41">
        <v>62700000</v>
      </c>
      <c r="AB2931" s="41">
        <v>0</v>
      </c>
      <c r="AC2931" s="41">
        <v>0</v>
      </c>
      <c r="AD2931" s="41">
        <v>5700000</v>
      </c>
      <c r="AE2931" s="41">
        <v>0</v>
      </c>
      <c r="AF2931" s="41">
        <v>5700000</v>
      </c>
      <c r="AG2931" s="41">
        <v>0</v>
      </c>
      <c r="AH2931" s="41">
        <v>5700000</v>
      </c>
      <c r="AI2931" s="41">
        <v>0</v>
      </c>
      <c r="AJ2931" s="41">
        <v>5700000</v>
      </c>
      <c r="AK2931" s="41">
        <v>0</v>
      </c>
      <c r="AL2931" s="41">
        <v>5700000</v>
      </c>
      <c r="AM2931" s="41">
        <v>0</v>
      </c>
      <c r="AN2931" s="41">
        <v>5700000</v>
      </c>
      <c r="AO2931" s="41">
        <v>0</v>
      </c>
      <c r="AP2931" s="41">
        <v>5700000</v>
      </c>
      <c r="AQ2931" s="41">
        <v>0</v>
      </c>
      <c r="AR2931" s="41">
        <v>5700000</v>
      </c>
      <c r="AS2931" s="41">
        <v>0</v>
      </c>
      <c r="AT2931" s="41">
        <v>5700000</v>
      </c>
      <c r="AU2931" s="41">
        <v>0</v>
      </c>
      <c r="AV2931" s="41">
        <v>5700000</v>
      </c>
      <c r="AW2931" s="41">
        <v>0</v>
      </c>
      <c r="AX2931" s="41">
        <v>5700000</v>
      </c>
      <c r="AY2931" s="2">
        <v>0</v>
      </c>
      <c r="AZ2931" s="12" t="str">
        <f t="shared" si="410"/>
        <v>OK</v>
      </c>
      <c r="BA2931" s="12" t="str">
        <f t="shared" si="411"/>
        <v>OK</v>
      </c>
      <c r="BB2931" s="6">
        <f t="shared" si="412"/>
        <v>0</v>
      </c>
      <c r="BC2931" s="13">
        <f t="shared" si="413"/>
        <v>62700000</v>
      </c>
      <c r="BD2931" s="13">
        <f t="shared" si="414"/>
        <v>62700000</v>
      </c>
      <c r="BE2931" s="6">
        <f t="shared" si="415"/>
        <v>0</v>
      </c>
      <c r="BF2931" s="6">
        <f t="shared" si="416"/>
        <v>0</v>
      </c>
      <c r="BG2931" s="2"/>
      <c r="BH2931" s="2"/>
      <c r="BI2931" s="2"/>
    </row>
    <row r="2932" spans="1:61" s="3" customFormat="1" ht="99.75" x14ac:dyDescent="0.25">
      <c r="A2932" s="2"/>
      <c r="B2932" s="29" t="s">
        <v>3475</v>
      </c>
      <c r="C2932" s="29" t="s">
        <v>2058</v>
      </c>
      <c r="D2932" s="29" t="s">
        <v>80</v>
      </c>
      <c r="E2932" s="30" t="s">
        <v>3261</v>
      </c>
      <c r="F2932" s="30" t="s">
        <v>3418</v>
      </c>
      <c r="G2932" s="30" t="s">
        <v>81</v>
      </c>
      <c r="H2932" s="30">
        <v>86101610</v>
      </c>
      <c r="I2932" s="30" t="s">
        <v>6280</v>
      </c>
      <c r="J2932" s="30" t="s">
        <v>221</v>
      </c>
      <c r="K2932" s="30" t="s">
        <v>3472</v>
      </c>
      <c r="L2932" s="31" t="s">
        <v>153</v>
      </c>
      <c r="M2932" s="31" t="s">
        <v>5023</v>
      </c>
      <c r="N2932" s="31">
        <v>11</v>
      </c>
      <c r="O2932" s="31" t="s">
        <v>223</v>
      </c>
      <c r="P2932" s="31" t="s">
        <v>224</v>
      </c>
      <c r="Q2932" s="40">
        <v>0</v>
      </c>
      <c r="R2932" s="40">
        <v>0</v>
      </c>
      <c r="S2932" s="31" t="s">
        <v>225</v>
      </c>
      <c r="T2932" s="31" t="s">
        <v>221</v>
      </c>
      <c r="U2932" s="30" t="s">
        <v>3380</v>
      </c>
      <c r="V2932" s="30" t="s">
        <v>3265</v>
      </c>
      <c r="W2932" s="30" t="s">
        <v>3420</v>
      </c>
      <c r="X2932" s="30" t="s">
        <v>500</v>
      </c>
      <c r="Y2932" s="30" t="s">
        <v>501</v>
      </c>
      <c r="Z2932" s="30" t="s">
        <v>3470</v>
      </c>
      <c r="AA2932" s="41">
        <v>0</v>
      </c>
      <c r="AB2932" s="41">
        <v>0</v>
      </c>
      <c r="AC2932" s="41">
        <v>0</v>
      </c>
      <c r="AD2932" s="41">
        <v>0</v>
      </c>
      <c r="AE2932" s="41">
        <v>0</v>
      </c>
      <c r="AF2932" s="41">
        <v>0</v>
      </c>
      <c r="AG2932" s="41">
        <v>0</v>
      </c>
      <c r="AH2932" s="41">
        <v>0</v>
      </c>
      <c r="AI2932" s="41">
        <v>0</v>
      </c>
      <c r="AJ2932" s="41">
        <v>0</v>
      </c>
      <c r="AK2932" s="41">
        <v>0</v>
      </c>
      <c r="AL2932" s="41">
        <v>0</v>
      </c>
      <c r="AM2932" s="41">
        <v>0</v>
      </c>
      <c r="AN2932" s="41">
        <v>0</v>
      </c>
      <c r="AO2932" s="41">
        <v>0</v>
      </c>
      <c r="AP2932" s="41">
        <v>0</v>
      </c>
      <c r="AQ2932" s="41">
        <v>0</v>
      </c>
      <c r="AR2932" s="41">
        <v>0</v>
      </c>
      <c r="AS2932" s="41">
        <v>0</v>
      </c>
      <c r="AT2932" s="41">
        <v>0</v>
      </c>
      <c r="AU2932" s="41">
        <v>0</v>
      </c>
      <c r="AV2932" s="41">
        <v>0</v>
      </c>
      <c r="AW2932" s="41">
        <v>0</v>
      </c>
      <c r="AX2932" s="41">
        <v>0</v>
      </c>
      <c r="AY2932" s="2">
        <v>0</v>
      </c>
      <c r="AZ2932" s="12" t="str">
        <f t="shared" si="410"/>
        <v>OK</v>
      </c>
      <c r="BA2932" s="12" t="str">
        <f t="shared" si="411"/>
        <v>OK</v>
      </c>
      <c r="BB2932" s="6">
        <f t="shared" si="412"/>
        <v>0</v>
      </c>
      <c r="BC2932" s="13">
        <f t="shared" si="413"/>
        <v>0</v>
      </c>
      <c r="BD2932" s="13">
        <f t="shared" si="414"/>
        <v>0</v>
      </c>
      <c r="BE2932" s="6">
        <f t="shared" si="415"/>
        <v>0</v>
      </c>
      <c r="BF2932" s="6">
        <f t="shared" si="416"/>
        <v>0</v>
      </c>
      <c r="BG2932" s="2"/>
      <c r="BH2932" s="2"/>
      <c r="BI2932" s="2"/>
    </row>
    <row r="2933" spans="1:61" s="3" customFormat="1" ht="99.75" x14ac:dyDescent="0.25">
      <c r="A2933" s="2"/>
      <c r="B2933" s="29" t="s">
        <v>3476</v>
      </c>
      <c r="C2933" s="29" t="s">
        <v>2058</v>
      </c>
      <c r="D2933" s="29" t="s">
        <v>80</v>
      </c>
      <c r="E2933" s="30" t="s">
        <v>3261</v>
      </c>
      <c r="F2933" s="30" t="s">
        <v>3418</v>
      </c>
      <c r="G2933" s="30" t="s">
        <v>81</v>
      </c>
      <c r="H2933" s="30">
        <v>86101610</v>
      </c>
      <c r="I2933" s="30" t="s">
        <v>6280</v>
      </c>
      <c r="J2933" s="30" t="s">
        <v>221</v>
      </c>
      <c r="K2933" s="30" t="s">
        <v>3477</v>
      </c>
      <c r="L2933" s="31" t="s">
        <v>154</v>
      </c>
      <c r="M2933" s="31" t="s">
        <v>154</v>
      </c>
      <c r="N2933" s="31">
        <v>12</v>
      </c>
      <c r="O2933" s="31" t="s">
        <v>223</v>
      </c>
      <c r="P2933" s="31" t="s">
        <v>224</v>
      </c>
      <c r="Q2933" s="40">
        <v>72600000</v>
      </c>
      <c r="R2933" s="40">
        <v>72600000</v>
      </c>
      <c r="S2933" s="31" t="s">
        <v>225</v>
      </c>
      <c r="T2933" s="31" t="s">
        <v>221</v>
      </c>
      <c r="U2933" s="30" t="s">
        <v>3380</v>
      </c>
      <c r="V2933" s="30" t="s">
        <v>3265</v>
      </c>
      <c r="W2933" s="30" t="s">
        <v>3420</v>
      </c>
      <c r="X2933" s="30" t="s">
        <v>229</v>
      </c>
      <c r="Y2933" s="30" t="s">
        <v>230</v>
      </c>
      <c r="Z2933" s="30" t="s">
        <v>3478</v>
      </c>
      <c r="AA2933" s="41">
        <v>0</v>
      </c>
      <c r="AB2933" s="41">
        <v>0</v>
      </c>
      <c r="AC2933" s="41">
        <v>72600000</v>
      </c>
      <c r="AD2933" s="41">
        <v>0</v>
      </c>
      <c r="AE2933" s="41">
        <v>0</v>
      </c>
      <c r="AF2933" s="41">
        <v>6600000</v>
      </c>
      <c r="AG2933" s="41">
        <v>0</v>
      </c>
      <c r="AH2933" s="41">
        <v>6600000</v>
      </c>
      <c r="AI2933" s="41">
        <v>0</v>
      </c>
      <c r="AJ2933" s="41">
        <v>6600000</v>
      </c>
      <c r="AK2933" s="41">
        <v>0</v>
      </c>
      <c r="AL2933" s="41">
        <v>6600000</v>
      </c>
      <c r="AM2933" s="41">
        <v>0</v>
      </c>
      <c r="AN2933" s="41">
        <v>6600000</v>
      </c>
      <c r="AO2933" s="41">
        <v>0</v>
      </c>
      <c r="AP2933" s="41">
        <v>6600000</v>
      </c>
      <c r="AQ2933" s="41">
        <v>0</v>
      </c>
      <c r="AR2933" s="41">
        <v>6600000</v>
      </c>
      <c r="AS2933" s="41">
        <v>0</v>
      </c>
      <c r="AT2933" s="41">
        <v>6600000</v>
      </c>
      <c r="AU2933" s="41">
        <v>0</v>
      </c>
      <c r="AV2933" s="41">
        <v>6600000</v>
      </c>
      <c r="AW2933" s="41">
        <v>0</v>
      </c>
      <c r="AX2933" s="41">
        <v>13200000</v>
      </c>
      <c r="AY2933" s="2">
        <v>0</v>
      </c>
      <c r="AZ2933" s="12" t="str">
        <f t="shared" si="410"/>
        <v>OK</v>
      </c>
      <c r="BA2933" s="12" t="str">
        <f t="shared" si="411"/>
        <v>OK</v>
      </c>
      <c r="BB2933" s="6">
        <f t="shared" si="412"/>
        <v>0</v>
      </c>
      <c r="BC2933" s="13">
        <f t="shared" si="413"/>
        <v>72600000</v>
      </c>
      <c r="BD2933" s="13">
        <f t="shared" si="414"/>
        <v>72600000</v>
      </c>
      <c r="BE2933" s="6">
        <f t="shared" si="415"/>
        <v>0</v>
      </c>
      <c r="BF2933" s="6">
        <f t="shared" si="416"/>
        <v>0</v>
      </c>
      <c r="BG2933" s="2"/>
      <c r="BH2933" s="2"/>
      <c r="BI2933" s="2"/>
    </row>
    <row r="2934" spans="1:61" s="3" customFormat="1" ht="99.75" x14ac:dyDescent="0.25">
      <c r="A2934" s="2"/>
      <c r="B2934" s="29" t="s">
        <v>3479</v>
      </c>
      <c r="C2934" s="29" t="s">
        <v>2058</v>
      </c>
      <c r="D2934" s="29" t="s">
        <v>80</v>
      </c>
      <c r="E2934" s="30" t="s">
        <v>3261</v>
      </c>
      <c r="F2934" s="30" t="s">
        <v>3418</v>
      </c>
      <c r="G2934" s="30" t="s">
        <v>81</v>
      </c>
      <c r="H2934" s="30">
        <v>86101610</v>
      </c>
      <c r="I2934" s="30" t="s">
        <v>6280</v>
      </c>
      <c r="J2934" s="30" t="s">
        <v>221</v>
      </c>
      <c r="K2934" s="30" t="s">
        <v>3477</v>
      </c>
      <c r="L2934" s="31" t="s">
        <v>154</v>
      </c>
      <c r="M2934" s="31" t="s">
        <v>154</v>
      </c>
      <c r="N2934" s="31">
        <v>12</v>
      </c>
      <c r="O2934" s="31" t="s">
        <v>223</v>
      </c>
      <c r="P2934" s="31" t="s">
        <v>224</v>
      </c>
      <c r="Q2934" s="40">
        <v>72600000</v>
      </c>
      <c r="R2934" s="40">
        <v>72600000</v>
      </c>
      <c r="S2934" s="31" t="s">
        <v>225</v>
      </c>
      <c r="T2934" s="31" t="s">
        <v>221</v>
      </c>
      <c r="U2934" s="30" t="s">
        <v>3380</v>
      </c>
      <c r="V2934" s="30" t="s">
        <v>3265</v>
      </c>
      <c r="W2934" s="30" t="s">
        <v>3420</v>
      </c>
      <c r="X2934" s="30" t="s">
        <v>229</v>
      </c>
      <c r="Y2934" s="30" t="s">
        <v>230</v>
      </c>
      <c r="Z2934" s="30" t="s">
        <v>3478</v>
      </c>
      <c r="AA2934" s="41">
        <v>0</v>
      </c>
      <c r="AB2934" s="41">
        <v>0</v>
      </c>
      <c r="AC2934" s="41">
        <v>72600000</v>
      </c>
      <c r="AD2934" s="41">
        <v>0</v>
      </c>
      <c r="AE2934" s="41">
        <v>0</v>
      </c>
      <c r="AF2934" s="41">
        <v>6600000</v>
      </c>
      <c r="AG2934" s="41">
        <v>0</v>
      </c>
      <c r="AH2934" s="41">
        <v>6600000</v>
      </c>
      <c r="AI2934" s="41">
        <v>0</v>
      </c>
      <c r="AJ2934" s="41">
        <v>6600000</v>
      </c>
      <c r="AK2934" s="41">
        <v>0</v>
      </c>
      <c r="AL2934" s="41">
        <v>6600000</v>
      </c>
      <c r="AM2934" s="41">
        <v>0</v>
      </c>
      <c r="AN2934" s="41">
        <v>6600000</v>
      </c>
      <c r="AO2934" s="41">
        <v>0</v>
      </c>
      <c r="AP2934" s="41">
        <v>6600000</v>
      </c>
      <c r="AQ2934" s="41">
        <v>0</v>
      </c>
      <c r="AR2934" s="41">
        <v>6600000</v>
      </c>
      <c r="AS2934" s="41">
        <v>0</v>
      </c>
      <c r="AT2934" s="41">
        <v>6600000</v>
      </c>
      <c r="AU2934" s="41">
        <v>0</v>
      </c>
      <c r="AV2934" s="41">
        <v>6600000</v>
      </c>
      <c r="AW2934" s="41">
        <v>0</v>
      </c>
      <c r="AX2934" s="41">
        <v>13200000</v>
      </c>
      <c r="AY2934" s="2">
        <v>0</v>
      </c>
      <c r="AZ2934" s="12" t="str">
        <f t="shared" si="410"/>
        <v>OK</v>
      </c>
      <c r="BA2934" s="12" t="str">
        <f t="shared" si="411"/>
        <v>OK</v>
      </c>
      <c r="BB2934" s="6">
        <f t="shared" si="412"/>
        <v>0</v>
      </c>
      <c r="BC2934" s="13">
        <f t="shared" si="413"/>
        <v>72600000</v>
      </c>
      <c r="BD2934" s="13">
        <f t="shared" si="414"/>
        <v>72600000</v>
      </c>
      <c r="BE2934" s="6">
        <f t="shared" si="415"/>
        <v>0</v>
      </c>
      <c r="BF2934" s="6">
        <f t="shared" si="416"/>
        <v>0</v>
      </c>
      <c r="BG2934" s="2"/>
      <c r="BH2934" s="2"/>
      <c r="BI2934" s="2"/>
    </row>
    <row r="2935" spans="1:61" s="3" customFormat="1" ht="99.75" x14ac:dyDescent="0.25">
      <c r="A2935" s="2"/>
      <c r="B2935" s="29" t="s">
        <v>3480</v>
      </c>
      <c r="C2935" s="29" t="s">
        <v>2058</v>
      </c>
      <c r="D2935" s="29" t="s">
        <v>80</v>
      </c>
      <c r="E2935" s="30" t="s">
        <v>3261</v>
      </c>
      <c r="F2935" s="30" t="s">
        <v>3418</v>
      </c>
      <c r="G2935" s="30" t="s">
        <v>81</v>
      </c>
      <c r="H2935" s="30">
        <v>11111111</v>
      </c>
      <c r="I2935" s="30" t="s">
        <v>6280</v>
      </c>
      <c r="J2935" s="30" t="s">
        <v>221</v>
      </c>
      <c r="K2935" s="30" t="s">
        <v>5025</v>
      </c>
      <c r="L2935" s="31" t="s">
        <v>154</v>
      </c>
      <c r="M2935" s="31" t="s">
        <v>164</v>
      </c>
      <c r="N2935" s="31">
        <v>11</v>
      </c>
      <c r="O2935" s="31" t="s">
        <v>221</v>
      </c>
      <c r="P2935" s="31" t="s">
        <v>224</v>
      </c>
      <c r="Q2935" s="40">
        <v>1310613477</v>
      </c>
      <c r="R2935" s="40">
        <v>1310613477</v>
      </c>
      <c r="S2935" s="31" t="s">
        <v>221</v>
      </c>
      <c r="T2935" s="31" t="s">
        <v>221</v>
      </c>
      <c r="U2935" s="30" t="s">
        <v>3380</v>
      </c>
      <c r="V2935" s="30" t="s">
        <v>3265</v>
      </c>
      <c r="W2935" s="30" t="s">
        <v>3420</v>
      </c>
      <c r="X2935" s="30" t="s">
        <v>257</v>
      </c>
      <c r="Y2935" s="30" t="s">
        <v>258</v>
      </c>
      <c r="Z2935" s="30" t="s">
        <v>3478</v>
      </c>
      <c r="AA2935" s="41">
        <v>0</v>
      </c>
      <c r="AB2935" s="41">
        <v>0</v>
      </c>
      <c r="AC2935" s="41">
        <v>0</v>
      </c>
      <c r="AD2935" s="41">
        <v>0</v>
      </c>
      <c r="AE2935" s="41">
        <v>250000000</v>
      </c>
      <c r="AF2935" s="41">
        <v>250000000</v>
      </c>
      <c r="AG2935" s="41">
        <v>0</v>
      </c>
      <c r="AH2935" s="41">
        <v>0</v>
      </c>
      <c r="AI2935" s="41">
        <v>0</v>
      </c>
      <c r="AJ2935" s="41">
        <v>0</v>
      </c>
      <c r="AK2935" s="41">
        <v>472699081</v>
      </c>
      <c r="AL2935" s="41">
        <v>472699081</v>
      </c>
      <c r="AM2935" s="41">
        <v>0</v>
      </c>
      <c r="AN2935" s="41">
        <v>0</v>
      </c>
      <c r="AO2935" s="41">
        <v>0</v>
      </c>
      <c r="AP2935" s="41">
        <v>0</v>
      </c>
      <c r="AQ2935" s="41">
        <v>0</v>
      </c>
      <c r="AR2935" s="41">
        <v>0</v>
      </c>
      <c r="AS2935" s="41">
        <v>0</v>
      </c>
      <c r="AT2935" s="41">
        <v>0</v>
      </c>
      <c r="AU2935" s="41">
        <v>0</v>
      </c>
      <c r="AV2935" s="41">
        <v>0</v>
      </c>
      <c r="AW2935" s="41">
        <v>587914396</v>
      </c>
      <c r="AX2935" s="41">
        <v>587914396</v>
      </c>
      <c r="AY2935" s="2">
        <v>0</v>
      </c>
      <c r="AZ2935" s="12" t="str">
        <f t="shared" si="410"/>
        <v>OK</v>
      </c>
      <c r="BA2935" s="12" t="str">
        <f t="shared" si="411"/>
        <v>OK</v>
      </c>
      <c r="BB2935" s="6">
        <f t="shared" si="412"/>
        <v>0</v>
      </c>
      <c r="BC2935" s="13">
        <f t="shared" si="413"/>
        <v>1310613477</v>
      </c>
      <c r="BD2935" s="13">
        <f t="shared" si="414"/>
        <v>1310613477</v>
      </c>
      <c r="BE2935" s="6">
        <f t="shared" si="415"/>
        <v>0</v>
      </c>
      <c r="BF2935" s="6">
        <f t="shared" si="416"/>
        <v>0</v>
      </c>
      <c r="BG2935" s="2"/>
      <c r="BH2935" s="2"/>
      <c r="BI2935" s="2"/>
    </row>
    <row r="2936" spans="1:61" s="3" customFormat="1" ht="99.75" x14ac:dyDescent="0.25">
      <c r="A2936" s="2"/>
      <c r="B2936" s="29" t="s">
        <v>3481</v>
      </c>
      <c r="C2936" s="29" t="s">
        <v>2058</v>
      </c>
      <c r="D2936" s="29" t="s">
        <v>80</v>
      </c>
      <c r="E2936" s="30" t="s">
        <v>3261</v>
      </c>
      <c r="F2936" s="30" t="s">
        <v>3418</v>
      </c>
      <c r="G2936" s="30" t="s">
        <v>81</v>
      </c>
      <c r="H2936" s="30">
        <v>81151601</v>
      </c>
      <c r="I2936" s="30" t="s">
        <v>6280</v>
      </c>
      <c r="J2936" s="30" t="s">
        <v>221</v>
      </c>
      <c r="K2936" s="30" t="s">
        <v>6371</v>
      </c>
      <c r="L2936" s="31" t="s">
        <v>154</v>
      </c>
      <c r="M2936" s="31" t="s">
        <v>154</v>
      </c>
      <c r="N2936" s="31">
        <v>11</v>
      </c>
      <c r="O2936" s="31" t="s">
        <v>611</v>
      </c>
      <c r="P2936" s="31" t="s">
        <v>224</v>
      </c>
      <c r="Q2936" s="40">
        <v>205900249.60000002</v>
      </c>
      <c r="R2936" s="40">
        <v>205900249.60000002</v>
      </c>
      <c r="S2936" s="31" t="s">
        <v>225</v>
      </c>
      <c r="T2936" s="31" t="s">
        <v>221</v>
      </c>
      <c r="U2936" s="30" t="s">
        <v>3380</v>
      </c>
      <c r="V2936" s="30" t="s">
        <v>1517</v>
      </c>
      <c r="W2936" s="30" t="s">
        <v>2472</v>
      </c>
      <c r="X2936" s="30" t="s">
        <v>229</v>
      </c>
      <c r="Y2936" s="30" t="s">
        <v>644</v>
      </c>
      <c r="Z2936" s="30" t="s">
        <v>2085</v>
      </c>
      <c r="AA2936" s="41">
        <v>0</v>
      </c>
      <c r="AB2936" s="41">
        <v>0</v>
      </c>
      <c r="AC2936" s="41">
        <v>0</v>
      </c>
      <c r="AD2936" s="41">
        <v>0</v>
      </c>
      <c r="AE2936" s="41">
        <v>0</v>
      </c>
      <c r="AF2936" s="41">
        <v>0</v>
      </c>
      <c r="AG2936" s="41">
        <v>0</v>
      </c>
      <c r="AH2936" s="41">
        <v>0</v>
      </c>
      <c r="AI2936" s="41">
        <v>0</v>
      </c>
      <c r="AJ2936" s="41">
        <v>0</v>
      </c>
      <c r="AK2936" s="41">
        <v>102950124.80000001</v>
      </c>
      <c r="AL2936" s="41">
        <v>102950124.80000001</v>
      </c>
      <c r="AM2936" s="41">
        <v>0</v>
      </c>
      <c r="AN2936" s="41">
        <v>0</v>
      </c>
      <c r="AO2936" s="41">
        <v>0</v>
      </c>
      <c r="AP2936" s="41">
        <v>0</v>
      </c>
      <c r="AQ2936" s="41">
        <v>0</v>
      </c>
      <c r="AR2936" s="41">
        <v>0</v>
      </c>
      <c r="AS2936" s="41">
        <v>0</v>
      </c>
      <c r="AT2936" s="41">
        <v>0</v>
      </c>
      <c r="AU2936" s="41">
        <v>0</v>
      </c>
      <c r="AV2936" s="41">
        <v>0</v>
      </c>
      <c r="AW2936" s="41">
        <v>102950124.80000001</v>
      </c>
      <c r="AX2936" s="41">
        <v>102950124.80000001</v>
      </c>
      <c r="AY2936" s="2">
        <v>0</v>
      </c>
      <c r="AZ2936" s="12" t="str">
        <f t="shared" si="410"/>
        <v>OK</v>
      </c>
      <c r="BA2936" s="12" t="str">
        <f t="shared" si="411"/>
        <v>OK</v>
      </c>
      <c r="BB2936" s="6">
        <f t="shared" si="412"/>
        <v>0</v>
      </c>
      <c r="BC2936" s="13">
        <f t="shared" si="413"/>
        <v>205900249.60000002</v>
      </c>
      <c r="BD2936" s="13">
        <f t="shared" si="414"/>
        <v>205900249.60000002</v>
      </c>
      <c r="BE2936" s="6">
        <f t="shared" si="415"/>
        <v>0</v>
      </c>
      <c r="BF2936" s="6">
        <f t="shared" si="416"/>
        <v>0</v>
      </c>
      <c r="BG2936" s="2"/>
      <c r="BH2936" s="2"/>
      <c r="BI2936" s="2"/>
    </row>
    <row r="2937" spans="1:61" s="3" customFormat="1" ht="99.75" x14ac:dyDescent="0.25">
      <c r="A2937" s="2"/>
      <c r="B2937" s="29" t="s">
        <v>3482</v>
      </c>
      <c r="C2937" s="29" t="s">
        <v>2058</v>
      </c>
      <c r="D2937" s="29" t="s">
        <v>80</v>
      </c>
      <c r="E2937" s="30" t="s">
        <v>3261</v>
      </c>
      <c r="F2937" s="30" t="s">
        <v>3418</v>
      </c>
      <c r="G2937" s="30" t="s">
        <v>81</v>
      </c>
      <c r="H2937" s="30">
        <v>86101610</v>
      </c>
      <c r="I2937" s="30" t="s">
        <v>6280</v>
      </c>
      <c r="J2937" s="30" t="s">
        <v>221</v>
      </c>
      <c r="K2937" s="30" t="s">
        <v>3483</v>
      </c>
      <c r="L2937" s="31" t="s">
        <v>153</v>
      </c>
      <c r="M2937" s="31" t="s">
        <v>153</v>
      </c>
      <c r="N2937" s="31">
        <v>12</v>
      </c>
      <c r="O2937" s="31" t="s">
        <v>223</v>
      </c>
      <c r="P2937" s="31" t="s">
        <v>224</v>
      </c>
      <c r="Q2937" s="40">
        <v>95150000</v>
      </c>
      <c r="R2937" s="40">
        <v>95150000</v>
      </c>
      <c r="S2937" s="31" t="s">
        <v>225</v>
      </c>
      <c r="T2937" s="31" t="s">
        <v>221</v>
      </c>
      <c r="U2937" s="30" t="s">
        <v>3380</v>
      </c>
      <c r="V2937" s="30" t="s">
        <v>3265</v>
      </c>
      <c r="W2937" s="30" t="s">
        <v>3420</v>
      </c>
      <c r="X2937" s="30" t="s">
        <v>229</v>
      </c>
      <c r="Y2937" s="30" t="s">
        <v>230</v>
      </c>
      <c r="Z2937" s="30" t="s">
        <v>3421</v>
      </c>
      <c r="AA2937" s="41">
        <v>95150000</v>
      </c>
      <c r="AB2937" s="41">
        <v>0</v>
      </c>
      <c r="AC2937" s="41">
        <v>0</v>
      </c>
      <c r="AD2937" s="41">
        <v>8650000</v>
      </c>
      <c r="AE2937" s="41">
        <v>0</v>
      </c>
      <c r="AF2937" s="41">
        <v>8650000</v>
      </c>
      <c r="AG2937" s="41">
        <v>0</v>
      </c>
      <c r="AH2937" s="41">
        <v>8650000</v>
      </c>
      <c r="AI2937" s="41">
        <v>0</v>
      </c>
      <c r="AJ2937" s="41">
        <v>8650000</v>
      </c>
      <c r="AK2937" s="41">
        <v>0</v>
      </c>
      <c r="AL2937" s="41">
        <v>8650000</v>
      </c>
      <c r="AM2937" s="41">
        <v>0</v>
      </c>
      <c r="AN2937" s="41">
        <v>8650000</v>
      </c>
      <c r="AO2937" s="41">
        <v>0</v>
      </c>
      <c r="AP2937" s="41">
        <v>8650000</v>
      </c>
      <c r="AQ2937" s="41">
        <v>0</v>
      </c>
      <c r="AR2937" s="41">
        <v>8650000</v>
      </c>
      <c r="AS2937" s="41">
        <v>0</v>
      </c>
      <c r="AT2937" s="41">
        <v>8650000</v>
      </c>
      <c r="AU2937" s="41">
        <v>0</v>
      </c>
      <c r="AV2937" s="41">
        <v>8650000</v>
      </c>
      <c r="AW2937" s="41">
        <v>0</v>
      </c>
      <c r="AX2937" s="41">
        <v>8650000</v>
      </c>
      <c r="AY2937" s="2">
        <v>0</v>
      </c>
      <c r="AZ2937" s="12" t="str">
        <f t="shared" si="410"/>
        <v>OK</v>
      </c>
      <c r="BA2937" s="12" t="str">
        <f t="shared" si="411"/>
        <v>OK</v>
      </c>
      <c r="BB2937" s="6">
        <f t="shared" si="412"/>
        <v>0</v>
      </c>
      <c r="BC2937" s="13">
        <f t="shared" si="413"/>
        <v>95150000</v>
      </c>
      <c r="BD2937" s="13">
        <f t="shared" si="414"/>
        <v>95150000</v>
      </c>
      <c r="BE2937" s="6">
        <f t="shared" si="415"/>
        <v>0</v>
      </c>
      <c r="BF2937" s="6">
        <f t="shared" si="416"/>
        <v>0</v>
      </c>
      <c r="BG2937" s="2"/>
      <c r="BH2937" s="2"/>
      <c r="BI2937" s="2"/>
    </row>
    <row r="2938" spans="1:61" s="3" customFormat="1" ht="99.75" x14ac:dyDescent="0.25">
      <c r="A2938" s="2"/>
      <c r="B2938" s="29" t="s">
        <v>3484</v>
      </c>
      <c r="C2938" s="29" t="s">
        <v>2058</v>
      </c>
      <c r="D2938" s="29" t="s">
        <v>80</v>
      </c>
      <c r="E2938" s="30" t="s">
        <v>3261</v>
      </c>
      <c r="F2938" s="30" t="s">
        <v>3418</v>
      </c>
      <c r="G2938" s="30" t="s">
        <v>81</v>
      </c>
      <c r="H2938" s="30">
        <v>86101610</v>
      </c>
      <c r="I2938" s="30" t="s">
        <v>6280</v>
      </c>
      <c r="J2938" s="30" t="s">
        <v>221</v>
      </c>
      <c r="K2938" s="30" t="s">
        <v>3483</v>
      </c>
      <c r="L2938" s="31" t="s">
        <v>153</v>
      </c>
      <c r="M2938" s="31" t="s">
        <v>153</v>
      </c>
      <c r="N2938" s="31">
        <v>12</v>
      </c>
      <c r="O2938" s="31" t="s">
        <v>223</v>
      </c>
      <c r="P2938" s="31" t="s">
        <v>224</v>
      </c>
      <c r="Q2938" s="40">
        <v>95150000</v>
      </c>
      <c r="R2938" s="40">
        <v>95150000</v>
      </c>
      <c r="S2938" s="31" t="s">
        <v>225</v>
      </c>
      <c r="T2938" s="31" t="s">
        <v>221</v>
      </c>
      <c r="U2938" s="30" t="s">
        <v>3380</v>
      </c>
      <c r="V2938" s="30" t="s">
        <v>3265</v>
      </c>
      <c r="W2938" s="30" t="s">
        <v>3420</v>
      </c>
      <c r="X2938" s="30" t="s">
        <v>229</v>
      </c>
      <c r="Y2938" s="30" t="s">
        <v>230</v>
      </c>
      <c r="Z2938" s="30" t="s">
        <v>3421</v>
      </c>
      <c r="AA2938" s="41">
        <v>95150000</v>
      </c>
      <c r="AB2938" s="41">
        <v>0</v>
      </c>
      <c r="AC2938" s="41">
        <v>0</v>
      </c>
      <c r="AD2938" s="41">
        <v>8650000</v>
      </c>
      <c r="AE2938" s="41">
        <v>0</v>
      </c>
      <c r="AF2938" s="41">
        <v>8650000</v>
      </c>
      <c r="AG2938" s="41">
        <v>0</v>
      </c>
      <c r="AH2938" s="41">
        <v>8650000</v>
      </c>
      <c r="AI2938" s="41">
        <v>0</v>
      </c>
      <c r="AJ2938" s="41">
        <v>8650000</v>
      </c>
      <c r="AK2938" s="41">
        <v>0</v>
      </c>
      <c r="AL2938" s="41">
        <v>8650000</v>
      </c>
      <c r="AM2938" s="41">
        <v>0</v>
      </c>
      <c r="AN2938" s="41">
        <v>8650000</v>
      </c>
      <c r="AO2938" s="41">
        <v>0</v>
      </c>
      <c r="AP2938" s="41">
        <v>8650000</v>
      </c>
      <c r="AQ2938" s="41">
        <v>0</v>
      </c>
      <c r="AR2938" s="41">
        <v>8650000</v>
      </c>
      <c r="AS2938" s="41">
        <v>0</v>
      </c>
      <c r="AT2938" s="41">
        <v>8650000</v>
      </c>
      <c r="AU2938" s="41">
        <v>0</v>
      </c>
      <c r="AV2938" s="41">
        <v>8650000</v>
      </c>
      <c r="AW2938" s="41">
        <v>0</v>
      </c>
      <c r="AX2938" s="41">
        <v>8650000</v>
      </c>
      <c r="AY2938" s="2">
        <v>0</v>
      </c>
      <c r="AZ2938" s="12" t="str">
        <f t="shared" si="410"/>
        <v>OK</v>
      </c>
      <c r="BA2938" s="12" t="str">
        <f t="shared" si="411"/>
        <v>OK</v>
      </c>
      <c r="BB2938" s="6">
        <f t="shared" si="412"/>
        <v>0</v>
      </c>
      <c r="BC2938" s="13">
        <f t="shared" si="413"/>
        <v>95150000</v>
      </c>
      <c r="BD2938" s="13">
        <f t="shared" si="414"/>
        <v>95150000</v>
      </c>
      <c r="BE2938" s="6">
        <f t="shared" si="415"/>
        <v>0</v>
      </c>
      <c r="BF2938" s="6">
        <f t="shared" si="416"/>
        <v>0</v>
      </c>
      <c r="BG2938" s="2"/>
      <c r="BH2938" s="2"/>
      <c r="BI2938" s="2"/>
    </row>
    <row r="2939" spans="1:61" s="3" customFormat="1" ht="99.75" x14ac:dyDescent="0.25">
      <c r="A2939" s="2"/>
      <c r="B2939" s="29" t="s">
        <v>3485</v>
      </c>
      <c r="C2939" s="29" t="s">
        <v>2058</v>
      </c>
      <c r="D2939" s="29" t="s">
        <v>80</v>
      </c>
      <c r="E2939" s="30" t="s">
        <v>3261</v>
      </c>
      <c r="F2939" s="30" t="s">
        <v>3418</v>
      </c>
      <c r="G2939" s="30" t="s">
        <v>81</v>
      </c>
      <c r="H2939" s="30">
        <v>86101610</v>
      </c>
      <c r="I2939" s="30" t="s">
        <v>6280</v>
      </c>
      <c r="J2939" s="30" t="s">
        <v>221</v>
      </c>
      <c r="K2939" s="30" t="s">
        <v>3483</v>
      </c>
      <c r="L2939" s="31" t="s">
        <v>153</v>
      </c>
      <c r="M2939" s="31" t="s">
        <v>153</v>
      </c>
      <c r="N2939" s="31">
        <v>12</v>
      </c>
      <c r="O2939" s="31" t="s">
        <v>223</v>
      </c>
      <c r="P2939" s="31" t="s">
        <v>224</v>
      </c>
      <c r="Q2939" s="40">
        <v>95150000</v>
      </c>
      <c r="R2939" s="40">
        <v>95150000</v>
      </c>
      <c r="S2939" s="31" t="s">
        <v>225</v>
      </c>
      <c r="T2939" s="31" t="s">
        <v>221</v>
      </c>
      <c r="U2939" s="30" t="s">
        <v>3380</v>
      </c>
      <c r="V2939" s="30" t="s">
        <v>3265</v>
      </c>
      <c r="W2939" s="30" t="s">
        <v>3420</v>
      </c>
      <c r="X2939" s="30" t="s">
        <v>229</v>
      </c>
      <c r="Y2939" s="30" t="s">
        <v>230</v>
      </c>
      <c r="Z2939" s="30" t="s">
        <v>3421</v>
      </c>
      <c r="AA2939" s="41">
        <v>95150000</v>
      </c>
      <c r="AB2939" s="41">
        <v>0</v>
      </c>
      <c r="AC2939" s="41">
        <v>0</v>
      </c>
      <c r="AD2939" s="41">
        <v>8650000</v>
      </c>
      <c r="AE2939" s="41">
        <v>0</v>
      </c>
      <c r="AF2939" s="41">
        <v>8650000</v>
      </c>
      <c r="AG2939" s="41">
        <v>0</v>
      </c>
      <c r="AH2939" s="41">
        <v>8650000</v>
      </c>
      <c r="AI2939" s="41">
        <v>0</v>
      </c>
      <c r="AJ2939" s="41">
        <v>8650000</v>
      </c>
      <c r="AK2939" s="41">
        <v>0</v>
      </c>
      <c r="AL2939" s="41">
        <v>8650000</v>
      </c>
      <c r="AM2939" s="41">
        <v>0</v>
      </c>
      <c r="AN2939" s="41">
        <v>8650000</v>
      </c>
      <c r="AO2939" s="41">
        <v>0</v>
      </c>
      <c r="AP2939" s="41">
        <v>8650000</v>
      </c>
      <c r="AQ2939" s="41">
        <v>0</v>
      </c>
      <c r="AR2939" s="41">
        <v>8650000</v>
      </c>
      <c r="AS2939" s="41">
        <v>0</v>
      </c>
      <c r="AT2939" s="41">
        <v>8650000</v>
      </c>
      <c r="AU2939" s="41">
        <v>0</v>
      </c>
      <c r="AV2939" s="41">
        <v>8650000</v>
      </c>
      <c r="AW2939" s="41">
        <v>0</v>
      </c>
      <c r="AX2939" s="41">
        <v>8650000</v>
      </c>
      <c r="AY2939" s="2">
        <v>0</v>
      </c>
      <c r="AZ2939" s="12" t="str">
        <f t="shared" si="410"/>
        <v>OK</v>
      </c>
      <c r="BA2939" s="12" t="str">
        <f t="shared" si="411"/>
        <v>OK</v>
      </c>
      <c r="BB2939" s="6">
        <f t="shared" si="412"/>
        <v>0</v>
      </c>
      <c r="BC2939" s="13">
        <f t="shared" si="413"/>
        <v>95150000</v>
      </c>
      <c r="BD2939" s="13">
        <f t="shared" si="414"/>
        <v>95150000</v>
      </c>
      <c r="BE2939" s="6">
        <f t="shared" si="415"/>
        <v>0</v>
      </c>
      <c r="BF2939" s="6">
        <f t="shared" si="416"/>
        <v>0</v>
      </c>
      <c r="BG2939" s="2"/>
      <c r="BH2939" s="2"/>
      <c r="BI2939" s="2"/>
    </row>
    <row r="2940" spans="1:61" s="3" customFormat="1" ht="99.75" x14ac:dyDescent="0.25">
      <c r="A2940" s="2"/>
      <c r="B2940" s="29" t="s">
        <v>3486</v>
      </c>
      <c r="C2940" s="29" t="s">
        <v>2058</v>
      </c>
      <c r="D2940" s="29" t="s">
        <v>80</v>
      </c>
      <c r="E2940" s="30" t="s">
        <v>3261</v>
      </c>
      <c r="F2940" s="30" t="s">
        <v>3418</v>
      </c>
      <c r="G2940" s="30" t="s">
        <v>81</v>
      </c>
      <c r="H2940" s="30">
        <v>86101610</v>
      </c>
      <c r="I2940" s="30" t="s">
        <v>6280</v>
      </c>
      <c r="J2940" s="30" t="s">
        <v>221</v>
      </c>
      <c r="K2940" s="30" t="s">
        <v>3487</v>
      </c>
      <c r="L2940" s="31" t="s">
        <v>154</v>
      </c>
      <c r="M2940" s="31" t="s">
        <v>154</v>
      </c>
      <c r="N2940" s="31">
        <v>12</v>
      </c>
      <c r="O2940" s="31" t="s">
        <v>223</v>
      </c>
      <c r="P2940" s="31" t="s">
        <v>224</v>
      </c>
      <c r="Q2940" s="40">
        <v>35849000</v>
      </c>
      <c r="R2940" s="40">
        <v>35849000</v>
      </c>
      <c r="S2940" s="31" t="s">
        <v>225</v>
      </c>
      <c r="T2940" s="31" t="s">
        <v>221</v>
      </c>
      <c r="U2940" s="30" t="s">
        <v>3380</v>
      </c>
      <c r="V2940" s="30" t="s">
        <v>3265</v>
      </c>
      <c r="W2940" s="30" t="s">
        <v>3420</v>
      </c>
      <c r="X2940" s="30" t="s">
        <v>229</v>
      </c>
      <c r="Y2940" s="30" t="s">
        <v>230</v>
      </c>
      <c r="Z2940" s="30" t="s">
        <v>3426</v>
      </c>
      <c r="AA2940" s="41">
        <v>0</v>
      </c>
      <c r="AB2940" s="41">
        <v>0</v>
      </c>
      <c r="AC2940" s="41">
        <v>35849000</v>
      </c>
      <c r="AD2940" s="41">
        <v>0</v>
      </c>
      <c r="AE2940" s="41">
        <v>0</v>
      </c>
      <c r="AF2940" s="41">
        <v>3259000</v>
      </c>
      <c r="AG2940" s="41">
        <v>0</v>
      </c>
      <c r="AH2940" s="41">
        <v>3259000</v>
      </c>
      <c r="AI2940" s="41">
        <v>0</v>
      </c>
      <c r="AJ2940" s="41">
        <v>3259000</v>
      </c>
      <c r="AK2940" s="41">
        <v>0</v>
      </c>
      <c r="AL2940" s="41">
        <v>3259000</v>
      </c>
      <c r="AM2940" s="41">
        <v>0</v>
      </c>
      <c r="AN2940" s="41">
        <v>3259000</v>
      </c>
      <c r="AO2940" s="41">
        <v>0</v>
      </c>
      <c r="AP2940" s="41">
        <v>3259000</v>
      </c>
      <c r="AQ2940" s="41">
        <v>0</v>
      </c>
      <c r="AR2940" s="41">
        <v>3259000</v>
      </c>
      <c r="AS2940" s="41">
        <v>0</v>
      </c>
      <c r="AT2940" s="41">
        <v>3259000</v>
      </c>
      <c r="AU2940" s="41">
        <v>0</v>
      </c>
      <c r="AV2940" s="41">
        <v>3259000</v>
      </c>
      <c r="AW2940" s="41">
        <v>0</v>
      </c>
      <c r="AX2940" s="41">
        <v>6518000</v>
      </c>
      <c r="AY2940" s="2">
        <v>0</v>
      </c>
      <c r="AZ2940" s="12" t="str">
        <f t="shared" si="410"/>
        <v>OK</v>
      </c>
      <c r="BA2940" s="12" t="str">
        <f t="shared" si="411"/>
        <v>OK</v>
      </c>
      <c r="BB2940" s="6">
        <f t="shared" si="412"/>
        <v>0</v>
      </c>
      <c r="BC2940" s="13">
        <f t="shared" si="413"/>
        <v>35849000</v>
      </c>
      <c r="BD2940" s="13">
        <f t="shared" si="414"/>
        <v>35849000</v>
      </c>
      <c r="BE2940" s="6">
        <f t="shared" si="415"/>
        <v>0</v>
      </c>
      <c r="BF2940" s="6">
        <f t="shared" si="416"/>
        <v>0</v>
      </c>
      <c r="BG2940" s="2"/>
      <c r="BH2940" s="2"/>
      <c r="BI2940" s="2"/>
    </row>
    <row r="2941" spans="1:61" s="3" customFormat="1" ht="99.75" x14ac:dyDescent="0.25">
      <c r="A2941" s="2"/>
      <c r="B2941" s="29" t="s">
        <v>3488</v>
      </c>
      <c r="C2941" s="29" t="s">
        <v>2058</v>
      </c>
      <c r="D2941" s="29" t="s">
        <v>80</v>
      </c>
      <c r="E2941" s="30" t="s">
        <v>3261</v>
      </c>
      <c r="F2941" s="30" t="s">
        <v>3418</v>
      </c>
      <c r="G2941" s="30" t="s">
        <v>81</v>
      </c>
      <c r="H2941" s="30">
        <v>86101610</v>
      </c>
      <c r="I2941" s="30" t="s">
        <v>6280</v>
      </c>
      <c r="J2941" s="30" t="s">
        <v>221</v>
      </c>
      <c r="K2941" s="30" t="s">
        <v>3487</v>
      </c>
      <c r="L2941" s="31" t="s">
        <v>154</v>
      </c>
      <c r="M2941" s="31" t="s">
        <v>154</v>
      </c>
      <c r="N2941" s="31">
        <v>12</v>
      </c>
      <c r="O2941" s="31" t="s">
        <v>223</v>
      </c>
      <c r="P2941" s="31" t="s">
        <v>224</v>
      </c>
      <c r="Q2941" s="40">
        <v>35849000</v>
      </c>
      <c r="R2941" s="40">
        <v>35849000</v>
      </c>
      <c r="S2941" s="31" t="s">
        <v>225</v>
      </c>
      <c r="T2941" s="31" t="s">
        <v>221</v>
      </c>
      <c r="U2941" s="30" t="s">
        <v>3380</v>
      </c>
      <c r="V2941" s="30" t="s">
        <v>3265</v>
      </c>
      <c r="W2941" s="30" t="s">
        <v>3420</v>
      </c>
      <c r="X2941" s="30" t="s">
        <v>229</v>
      </c>
      <c r="Y2941" s="30" t="s">
        <v>230</v>
      </c>
      <c r="Z2941" s="30" t="s">
        <v>3426</v>
      </c>
      <c r="AA2941" s="41">
        <v>0</v>
      </c>
      <c r="AB2941" s="41">
        <v>0</v>
      </c>
      <c r="AC2941" s="41">
        <v>35849000</v>
      </c>
      <c r="AD2941" s="41">
        <v>0</v>
      </c>
      <c r="AE2941" s="41">
        <v>0</v>
      </c>
      <c r="AF2941" s="41">
        <v>3259000</v>
      </c>
      <c r="AG2941" s="41">
        <v>0</v>
      </c>
      <c r="AH2941" s="41">
        <v>3259000</v>
      </c>
      <c r="AI2941" s="41">
        <v>0</v>
      </c>
      <c r="AJ2941" s="41">
        <v>3259000</v>
      </c>
      <c r="AK2941" s="41">
        <v>0</v>
      </c>
      <c r="AL2941" s="41">
        <v>3259000</v>
      </c>
      <c r="AM2941" s="41">
        <v>0</v>
      </c>
      <c r="AN2941" s="41">
        <v>3259000</v>
      </c>
      <c r="AO2941" s="41">
        <v>0</v>
      </c>
      <c r="AP2941" s="41">
        <v>3259000</v>
      </c>
      <c r="AQ2941" s="41">
        <v>0</v>
      </c>
      <c r="AR2941" s="41">
        <v>3259000</v>
      </c>
      <c r="AS2941" s="41">
        <v>0</v>
      </c>
      <c r="AT2941" s="41">
        <v>3259000</v>
      </c>
      <c r="AU2941" s="41">
        <v>0</v>
      </c>
      <c r="AV2941" s="41">
        <v>3259000</v>
      </c>
      <c r="AW2941" s="41">
        <v>0</v>
      </c>
      <c r="AX2941" s="41">
        <v>6518000</v>
      </c>
      <c r="AY2941" s="2">
        <v>0</v>
      </c>
      <c r="AZ2941" s="12" t="str">
        <f t="shared" si="410"/>
        <v>OK</v>
      </c>
      <c r="BA2941" s="12" t="str">
        <f t="shared" si="411"/>
        <v>OK</v>
      </c>
      <c r="BB2941" s="6">
        <f t="shared" si="412"/>
        <v>0</v>
      </c>
      <c r="BC2941" s="13">
        <f t="shared" si="413"/>
        <v>35849000</v>
      </c>
      <c r="BD2941" s="13">
        <f t="shared" si="414"/>
        <v>35849000</v>
      </c>
      <c r="BE2941" s="6">
        <f t="shared" si="415"/>
        <v>0</v>
      </c>
      <c r="BF2941" s="6">
        <f t="shared" si="416"/>
        <v>0</v>
      </c>
      <c r="BG2941" s="2"/>
      <c r="BH2941" s="2"/>
      <c r="BI2941" s="2"/>
    </row>
    <row r="2942" spans="1:61" s="3" customFormat="1" ht="99.75" x14ac:dyDescent="0.25">
      <c r="A2942" s="2"/>
      <c r="B2942" s="29" t="s">
        <v>3489</v>
      </c>
      <c r="C2942" s="29" t="s">
        <v>2058</v>
      </c>
      <c r="D2942" s="29" t="s">
        <v>80</v>
      </c>
      <c r="E2942" s="30" t="s">
        <v>3261</v>
      </c>
      <c r="F2942" s="30" t="s">
        <v>3418</v>
      </c>
      <c r="G2942" s="30" t="s">
        <v>81</v>
      </c>
      <c r="H2942" s="30">
        <v>86101610</v>
      </c>
      <c r="I2942" s="30" t="s">
        <v>6280</v>
      </c>
      <c r="J2942" s="30" t="s">
        <v>221</v>
      </c>
      <c r="K2942" s="30" t="s">
        <v>3487</v>
      </c>
      <c r="L2942" s="31" t="s">
        <v>154</v>
      </c>
      <c r="M2942" s="31" t="s">
        <v>154</v>
      </c>
      <c r="N2942" s="31">
        <v>12</v>
      </c>
      <c r="O2942" s="31" t="s">
        <v>223</v>
      </c>
      <c r="P2942" s="31" t="s">
        <v>224</v>
      </c>
      <c r="Q2942" s="40">
        <v>35849000</v>
      </c>
      <c r="R2942" s="40">
        <v>35849000</v>
      </c>
      <c r="S2942" s="31" t="s">
        <v>225</v>
      </c>
      <c r="T2942" s="31" t="s">
        <v>221</v>
      </c>
      <c r="U2942" s="30" t="s">
        <v>3380</v>
      </c>
      <c r="V2942" s="30" t="s">
        <v>3265</v>
      </c>
      <c r="W2942" s="30" t="s">
        <v>3420</v>
      </c>
      <c r="X2942" s="30" t="s">
        <v>229</v>
      </c>
      <c r="Y2942" s="30" t="s">
        <v>230</v>
      </c>
      <c r="Z2942" s="30" t="s">
        <v>3426</v>
      </c>
      <c r="AA2942" s="41">
        <v>0</v>
      </c>
      <c r="AB2942" s="41">
        <v>0</v>
      </c>
      <c r="AC2942" s="41">
        <v>35849000</v>
      </c>
      <c r="AD2942" s="41">
        <v>0</v>
      </c>
      <c r="AE2942" s="41">
        <v>0</v>
      </c>
      <c r="AF2942" s="41">
        <v>3259000</v>
      </c>
      <c r="AG2942" s="41">
        <v>0</v>
      </c>
      <c r="AH2942" s="41">
        <v>3259000</v>
      </c>
      <c r="AI2942" s="41">
        <v>0</v>
      </c>
      <c r="AJ2942" s="41">
        <v>3259000</v>
      </c>
      <c r="AK2942" s="41">
        <v>0</v>
      </c>
      <c r="AL2942" s="41">
        <v>3259000</v>
      </c>
      <c r="AM2942" s="41">
        <v>0</v>
      </c>
      <c r="AN2942" s="41">
        <v>3259000</v>
      </c>
      <c r="AO2942" s="41">
        <v>0</v>
      </c>
      <c r="AP2942" s="41">
        <v>3259000</v>
      </c>
      <c r="AQ2942" s="41">
        <v>0</v>
      </c>
      <c r="AR2942" s="41">
        <v>3259000</v>
      </c>
      <c r="AS2942" s="41">
        <v>0</v>
      </c>
      <c r="AT2942" s="41">
        <v>3259000</v>
      </c>
      <c r="AU2942" s="41">
        <v>0</v>
      </c>
      <c r="AV2942" s="41">
        <v>3259000</v>
      </c>
      <c r="AW2942" s="41">
        <v>0</v>
      </c>
      <c r="AX2942" s="41">
        <v>6518000</v>
      </c>
      <c r="AY2942" s="2">
        <v>0</v>
      </c>
      <c r="AZ2942" s="12" t="str">
        <f t="shared" si="410"/>
        <v>OK</v>
      </c>
      <c r="BA2942" s="12" t="str">
        <f t="shared" si="411"/>
        <v>OK</v>
      </c>
      <c r="BB2942" s="6">
        <f t="shared" si="412"/>
        <v>0</v>
      </c>
      <c r="BC2942" s="13">
        <f t="shared" si="413"/>
        <v>35849000</v>
      </c>
      <c r="BD2942" s="13">
        <f t="shared" si="414"/>
        <v>35849000</v>
      </c>
      <c r="BE2942" s="6">
        <f t="shared" si="415"/>
        <v>0</v>
      </c>
      <c r="BF2942" s="6">
        <f t="shared" si="416"/>
        <v>0</v>
      </c>
      <c r="BG2942" s="2"/>
      <c r="BH2942" s="2"/>
      <c r="BI2942" s="2"/>
    </row>
    <row r="2943" spans="1:61" s="3" customFormat="1" ht="99.75" x14ac:dyDescent="0.25">
      <c r="A2943" s="2"/>
      <c r="B2943" s="29" t="s">
        <v>3490</v>
      </c>
      <c r="C2943" s="29" t="s">
        <v>2058</v>
      </c>
      <c r="D2943" s="29" t="s">
        <v>80</v>
      </c>
      <c r="E2943" s="30" t="s">
        <v>3261</v>
      </c>
      <c r="F2943" s="30" t="s">
        <v>3418</v>
      </c>
      <c r="G2943" s="30" t="s">
        <v>81</v>
      </c>
      <c r="H2943" s="30">
        <v>86101610</v>
      </c>
      <c r="I2943" s="30" t="s">
        <v>6280</v>
      </c>
      <c r="J2943" s="30" t="s">
        <v>221</v>
      </c>
      <c r="K2943" s="30" t="s">
        <v>3487</v>
      </c>
      <c r="L2943" s="31" t="s">
        <v>154</v>
      </c>
      <c r="M2943" s="31" t="s">
        <v>154</v>
      </c>
      <c r="N2943" s="31">
        <v>12</v>
      </c>
      <c r="O2943" s="31" t="s">
        <v>223</v>
      </c>
      <c r="P2943" s="31" t="s">
        <v>224</v>
      </c>
      <c r="Q2943" s="40">
        <v>35849000</v>
      </c>
      <c r="R2943" s="40">
        <v>35849000</v>
      </c>
      <c r="S2943" s="31" t="s">
        <v>225</v>
      </c>
      <c r="T2943" s="31" t="s">
        <v>221</v>
      </c>
      <c r="U2943" s="30" t="s">
        <v>3380</v>
      </c>
      <c r="V2943" s="30" t="s">
        <v>3265</v>
      </c>
      <c r="W2943" s="30" t="s">
        <v>3420</v>
      </c>
      <c r="X2943" s="30" t="s">
        <v>229</v>
      </c>
      <c r="Y2943" s="30" t="s">
        <v>230</v>
      </c>
      <c r="Z2943" s="30" t="s">
        <v>3426</v>
      </c>
      <c r="AA2943" s="41">
        <v>0</v>
      </c>
      <c r="AB2943" s="41">
        <v>0</v>
      </c>
      <c r="AC2943" s="41">
        <v>35849000</v>
      </c>
      <c r="AD2943" s="41">
        <v>0</v>
      </c>
      <c r="AE2943" s="41">
        <v>0</v>
      </c>
      <c r="AF2943" s="41">
        <v>3259000</v>
      </c>
      <c r="AG2943" s="41">
        <v>0</v>
      </c>
      <c r="AH2943" s="41">
        <v>3259000</v>
      </c>
      <c r="AI2943" s="41">
        <v>0</v>
      </c>
      <c r="AJ2943" s="41">
        <v>3259000</v>
      </c>
      <c r="AK2943" s="41">
        <v>0</v>
      </c>
      <c r="AL2943" s="41">
        <v>3259000</v>
      </c>
      <c r="AM2943" s="41">
        <v>0</v>
      </c>
      <c r="AN2943" s="41">
        <v>3259000</v>
      </c>
      <c r="AO2943" s="41">
        <v>0</v>
      </c>
      <c r="AP2943" s="41">
        <v>3259000</v>
      </c>
      <c r="AQ2943" s="41">
        <v>0</v>
      </c>
      <c r="AR2943" s="41">
        <v>3259000</v>
      </c>
      <c r="AS2943" s="41">
        <v>0</v>
      </c>
      <c r="AT2943" s="41">
        <v>3259000</v>
      </c>
      <c r="AU2943" s="41">
        <v>0</v>
      </c>
      <c r="AV2943" s="41">
        <v>3259000</v>
      </c>
      <c r="AW2943" s="41">
        <v>0</v>
      </c>
      <c r="AX2943" s="41">
        <v>6518000</v>
      </c>
      <c r="AY2943" s="2">
        <v>0</v>
      </c>
      <c r="AZ2943" s="12" t="str">
        <f t="shared" si="410"/>
        <v>OK</v>
      </c>
      <c r="BA2943" s="12" t="str">
        <f t="shared" si="411"/>
        <v>OK</v>
      </c>
      <c r="BB2943" s="6">
        <f t="shared" si="412"/>
        <v>0</v>
      </c>
      <c r="BC2943" s="13">
        <f t="shared" si="413"/>
        <v>35849000</v>
      </c>
      <c r="BD2943" s="13">
        <f t="shared" si="414"/>
        <v>35849000</v>
      </c>
      <c r="BE2943" s="6">
        <f t="shared" si="415"/>
        <v>0</v>
      </c>
      <c r="BF2943" s="6">
        <f t="shared" si="416"/>
        <v>0</v>
      </c>
      <c r="BG2943" s="2"/>
      <c r="BH2943" s="2"/>
      <c r="BI2943" s="2"/>
    </row>
    <row r="2944" spans="1:61" s="3" customFormat="1" ht="99.75" x14ac:dyDescent="0.25">
      <c r="A2944" s="2"/>
      <c r="B2944" s="29" t="s">
        <v>3491</v>
      </c>
      <c r="C2944" s="29" t="s">
        <v>2058</v>
      </c>
      <c r="D2944" s="29" t="s">
        <v>80</v>
      </c>
      <c r="E2944" s="30" t="s">
        <v>3261</v>
      </c>
      <c r="F2944" s="30" t="s">
        <v>3418</v>
      </c>
      <c r="G2944" s="30" t="s">
        <v>81</v>
      </c>
      <c r="H2944" s="30">
        <v>86101610</v>
      </c>
      <c r="I2944" s="30" t="s">
        <v>6280</v>
      </c>
      <c r="J2944" s="30" t="s">
        <v>221</v>
      </c>
      <c r="K2944" s="30" t="s">
        <v>3487</v>
      </c>
      <c r="L2944" s="31" t="s">
        <v>154</v>
      </c>
      <c r="M2944" s="31" t="s">
        <v>154</v>
      </c>
      <c r="N2944" s="31">
        <v>12</v>
      </c>
      <c r="O2944" s="31" t="s">
        <v>223</v>
      </c>
      <c r="P2944" s="31" t="s">
        <v>224</v>
      </c>
      <c r="Q2944" s="40">
        <v>35849000</v>
      </c>
      <c r="R2944" s="40">
        <v>35849000</v>
      </c>
      <c r="S2944" s="31" t="s">
        <v>225</v>
      </c>
      <c r="T2944" s="31" t="s">
        <v>221</v>
      </c>
      <c r="U2944" s="30" t="s">
        <v>3380</v>
      </c>
      <c r="V2944" s="30" t="s">
        <v>3265</v>
      </c>
      <c r="W2944" s="30" t="s">
        <v>3420</v>
      </c>
      <c r="X2944" s="30" t="s">
        <v>229</v>
      </c>
      <c r="Y2944" s="30" t="s">
        <v>230</v>
      </c>
      <c r="Z2944" s="30" t="s">
        <v>3426</v>
      </c>
      <c r="AA2944" s="41">
        <v>0</v>
      </c>
      <c r="AB2944" s="41">
        <v>0</v>
      </c>
      <c r="AC2944" s="41">
        <v>35849000</v>
      </c>
      <c r="AD2944" s="41">
        <v>0</v>
      </c>
      <c r="AE2944" s="41">
        <v>0</v>
      </c>
      <c r="AF2944" s="41">
        <v>3259000</v>
      </c>
      <c r="AG2944" s="41">
        <v>0</v>
      </c>
      <c r="AH2944" s="41">
        <v>3259000</v>
      </c>
      <c r="AI2944" s="41">
        <v>0</v>
      </c>
      <c r="AJ2944" s="41">
        <v>3259000</v>
      </c>
      <c r="AK2944" s="41">
        <v>0</v>
      </c>
      <c r="AL2944" s="41">
        <v>3259000</v>
      </c>
      <c r="AM2944" s="41">
        <v>0</v>
      </c>
      <c r="AN2944" s="41">
        <v>3259000</v>
      </c>
      <c r="AO2944" s="41">
        <v>0</v>
      </c>
      <c r="AP2944" s="41">
        <v>3259000</v>
      </c>
      <c r="AQ2944" s="41">
        <v>0</v>
      </c>
      <c r="AR2944" s="41">
        <v>3259000</v>
      </c>
      <c r="AS2944" s="41">
        <v>0</v>
      </c>
      <c r="AT2944" s="41">
        <v>3259000</v>
      </c>
      <c r="AU2944" s="41">
        <v>0</v>
      </c>
      <c r="AV2944" s="41">
        <v>3259000</v>
      </c>
      <c r="AW2944" s="41">
        <v>0</v>
      </c>
      <c r="AX2944" s="41">
        <v>6518000</v>
      </c>
      <c r="AY2944" s="2">
        <v>0</v>
      </c>
      <c r="AZ2944" s="12" t="str">
        <f t="shared" si="410"/>
        <v>OK</v>
      </c>
      <c r="BA2944" s="12" t="str">
        <f t="shared" si="411"/>
        <v>OK</v>
      </c>
      <c r="BB2944" s="6">
        <f t="shared" si="412"/>
        <v>0</v>
      </c>
      <c r="BC2944" s="13">
        <f t="shared" si="413"/>
        <v>35849000</v>
      </c>
      <c r="BD2944" s="13">
        <f t="shared" si="414"/>
        <v>35849000</v>
      </c>
      <c r="BE2944" s="6">
        <f t="shared" si="415"/>
        <v>0</v>
      </c>
      <c r="BF2944" s="6">
        <f t="shared" si="416"/>
        <v>0</v>
      </c>
      <c r="BG2944" s="2"/>
      <c r="BH2944" s="2"/>
      <c r="BI2944" s="2"/>
    </row>
    <row r="2945" spans="1:61" s="3" customFormat="1" ht="99.75" x14ac:dyDescent="0.25">
      <c r="A2945" s="2"/>
      <c r="B2945" s="29" t="s">
        <v>3492</v>
      </c>
      <c r="C2945" s="29" t="s">
        <v>2058</v>
      </c>
      <c r="D2945" s="29" t="s">
        <v>80</v>
      </c>
      <c r="E2945" s="30" t="s">
        <v>3261</v>
      </c>
      <c r="F2945" s="30" t="s">
        <v>3418</v>
      </c>
      <c r="G2945" s="30" t="s">
        <v>81</v>
      </c>
      <c r="H2945" s="30">
        <v>86101610</v>
      </c>
      <c r="I2945" s="30" t="s">
        <v>6280</v>
      </c>
      <c r="J2945" s="30" t="s">
        <v>221</v>
      </c>
      <c r="K2945" s="30" t="s">
        <v>3487</v>
      </c>
      <c r="L2945" s="31" t="s">
        <v>154</v>
      </c>
      <c r="M2945" s="31" t="s">
        <v>154</v>
      </c>
      <c r="N2945" s="31">
        <v>12</v>
      </c>
      <c r="O2945" s="31" t="s">
        <v>223</v>
      </c>
      <c r="P2945" s="31" t="s">
        <v>224</v>
      </c>
      <c r="Q2945" s="40">
        <v>35849000</v>
      </c>
      <c r="R2945" s="40">
        <v>35849000</v>
      </c>
      <c r="S2945" s="31" t="s">
        <v>225</v>
      </c>
      <c r="T2945" s="31" t="s">
        <v>221</v>
      </c>
      <c r="U2945" s="30" t="s">
        <v>3380</v>
      </c>
      <c r="V2945" s="30" t="s">
        <v>3265</v>
      </c>
      <c r="W2945" s="30" t="s">
        <v>3420</v>
      </c>
      <c r="X2945" s="30" t="s">
        <v>229</v>
      </c>
      <c r="Y2945" s="30" t="s">
        <v>230</v>
      </c>
      <c r="Z2945" s="30" t="s">
        <v>3426</v>
      </c>
      <c r="AA2945" s="41">
        <v>0</v>
      </c>
      <c r="AB2945" s="41">
        <v>0</v>
      </c>
      <c r="AC2945" s="41">
        <v>35849000</v>
      </c>
      <c r="AD2945" s="41">
        <v>0</v>
      </c>
      <c r="AE2945" s="41">
        <v>0</v>
      </c>
      <c r="AF2945" s="41">
        <v>3259000</v>
      </c>
      <c r="AG2945" s="41">
        <v>0</v>
      </c>
      <c r="AH2945" s="41">
        <v>3259000</v>
      </c>
      <c r="AI2945" s="41">
        <v>0</v>
      </c>
      <c r="AJ2945" s="41">
        <v>3259000</v>
      </c>
      <c r="AK2945" s="41">
        <v>0</v>
      </c>
      <c r="AL2945" s="41">
        <v>3259000</v>
      </c>
      <c r="AM2945" s="41">
        <v>0</v>
      </c>
      <c r="AN2945" s="41">
        <v>3259000</v>
      </c>
      <c r="AO2945" s="41">
        <v>0</v>
      </c>
      <c r="AP2945" s="41">
        <v>3259000</v>
      </c>
      <c r="AQ2945" s="41">
        <v>0</v>
      </c>
      <c r="AR2945" s="41">
        <v>3259000</v>
      </c>
      <c r="AS2945" s="41">
        <v>0</v>
      </c>
      <c r="AT2945" s="41">
        <v>3259000</v>
      </c>
      <c r="AU2945" s="41">
        <v>0</v>
      </c>
      <c r="AV2945" s="41">
        <v>3259000</v>
      </c>
      <c r="AW2945" s="41">
        <v>0</v>
      </c>
      <c r="AX2945" s="41">
        <v>6518000</v>
      </c>
      <c r="AY2945" s="2">
        <v>0</v>
      </c>
      <c r="AZ2945" s="12" t="str">
        <f t="shared" si="410"/>
        <v>OK</v>
      </c>
      <c r="BA2945" s="12" t="str">
        <f t="shared" si="411"/>
        <v>OK</v>
      </c>
      <c r="BB2945" s="6">
        <f t="shared" si="412"/>
        <v>0</v>
      </c>
      <c r="BC2945" s="13">
        <f t="shared" si="413"/>
        <v>35849000</v>
      </c>
      <c r="BD2945" s="13">
        <f t="shared" si="414"/>
        <v>35849000</v>
      </c>
      <c r="BE2945" s="6">
        <f t="shared" si="415"/>
        <v>0</v>
      </c>
      <c r="BF2945" s="6">
        <f t="shared" si="416"/>
        <v>0</v>
      </c>
      <c r="BG2945" s="2"/>
      <c r="BH2945" s="2"/>
      <c r="BI2945" s="2"/>
    </row>
    <row r="2946" spans="1:61" s="3" customFormat="1" ht="99.75" x14ac:dyDescent="0.25">
      <c r="A2946" s="2"/>
      <c r="B2946" s="29" t="s">
        <v>3493</v>
      </c>
      <c r="C2946" s="29" t="s">
        <v>2058</v>
      </c>
      <c r="D2946" s="29" t="s">
        <v>80</v>
      </c>
      <c r="E2946" s="30" t="s">
        <v>3261</v>
      </c>
      <c r="F2946" s="30" t="s">
        <v>3418</v>
      </c>
      <c r="G2946" s="30" t="s">
        <v>81</v>
      </c>
      <c r="H2946" s="30">
        <v>86101610</v>
      </c>
      <c r="I2946" s="30" t="s">
        <v>6280</v>
      </c>
      <c r="J2946" s="30" t="s">
        <v>221</v>
      </c>
      <c r="K2946" s="30" t="s">
        <v>3494</v>
      </c>
      <c r="L2946" s="31" t="s">
        <v>154</v>
      </c>
      <c r="M2946" s="31" t="s">
        <v>154</v>
      </c>
      <c r="N2946" s="31">
        <v>12</v>
      </c>
      <c r="O2946" s="31" t="s">
        <v>223</v>
      </c>
      <c r="P2946" s="31" t="s">
        <v>224</v>
      </c>
      <c r="Q2946" s="40">
        <v>72600000</v>
      </c>
      <c r="R2946" s="40">
        <v>72600000</v>
      </c>
      <c r="S2946" s="31" t="s">
        <v>225</v>
      </c>
      <c r="T2946" s="31" t="s">
        <v>221</v>
      </c>
      <c r="U2946" s="30" t="s">
        <v>3380</v>
      </c>
      <c r="V2946" s="30" t="s">
        <v>3265</v>
      </c>
      <c r="W2946" s="30" t="s">
        <v>3420</v>
      </c>
      <c r="X2946" s="30" t="s">
        <v>229</v>
      </c>
      <c r="Y2946" s="30" t="s">
        <v>230</v>
      </c>
      <c r="Z2946" s="30" t="s">
        <v>3426</v>
      </c>
      <c r="AA2946" s="41">
        <v>0</v>
      </c>
      <c r="AB2946" s="41">
        <v>0</v>
      </c>
      <c r="AC2946" s="41">
        <v>72600000</v>
      </c>
      <c r="AD2946" s="41">
        <v>0</v>
      </c>
      <c r="AE2946" s="41">
        <v>0</v>
      </c>
      <c r="AF2946" s="41">
        <v>6600000</v>
      </c>
      <c r="AG2946" s="41">
        <v>0</v>
      </c>
      <c r="AH2946" s="41">
        <v>6600000</v>
      </c>
      <c r="AI2946" s="41">
        <v>0</v>
      </c>
      <c r="AJ2946" s="41">
        <v>6600000</v>
      </c>
      <c r="AK2946" s="41">
        <v>0</v>
      </c>
      <c r="AL2946" s="41">
        <v>6600000</v>
      </c>
      <c r="AM2946" s="41">
        <v>0</v>
      </c>
      <c r="AN2946" s="41">
        <v>6600000</v>
      </c>
      <c r="AO2946" s="41">
        <v>0</v>
      </c>
      <c r="AP2946" s="41">
        <v>6600000</v>
      </c>
      <c r="AQ2946" s="41">
        <v>0</v>
      </c>
      <c r="AR2946" s="41">
        <v>6600000</v>
      </c>
      <c r="AS2946" s="41">
        <v>0</v>
      </c>
      <c r="AT2946" s="41">
        <v>6600000</v>
      </c>
      <c r="AU2946" s="41">
        <v>0</v>
      </c>
      <c r="AV2946" s="41">
        <v>6600000</v>
      </c>
      <c r="AW2946" s="41">
        <v>0</v>
      </c>
      <c r="AX2946" s="41">
        <v>13200000</v>
      </c>
      <c r="AY2946" s="2">
        <v>0</v>
      </c>
      <c r="AZ2946" s="12" t="str">
        <f t="shared" si="410"/>
        <v>OK</v>
      </c>
      <c r="BA2946" s="12" t="str">
        <f t="shared" si="411"/>
        <v>OK</v>
      </c>
      <c r="BB2946" s="6">
        <f t="shared" si="412"/>
        <v>0</v>
      </c>
      <c r="BC2946" s="13">
        <f t="shared" si="413"/>
        <v>72600000</v>
      </c>
      <c r="BD2946" s="13">
        <f t="shared" si="414"/>
        <v>72600000</v>
      </c>
      <c r="BE2946" s="6">
        <f t="shared" si="415"/>
        <v>0</v>
      </c>
      <c r="BF2946" s="6">
        <f t="shared" si="416"/>
        <v>0</v>
      </c>
      <c r="BG2946" s="2"/>
      <c r="BH2946" s="2"/>
      <c r="BI2946" s="2"/>
    </row>
    <row r="2947" spans="1:61" s="3" customFormat="1" ht="99.75" x14ac:dyDescent="0.25">
      <c r="A2947" s="2"/>
      <c r="B2947" s="29" t="s">
        <v>3495</v>
      </c>
      <c r="C2947" s="29" t="s">
        <v>2058</v>
      </c>
      <c r="D2947" s="29" t="s">
        <v>80</v>
      </c>
      <c r="E2947" s="30" t="s">
        <v>3261</v>
      </c>
      <c r="F2947" s="30" t="s">
        <v>3418</v>
      </c>
      <c r="G2947" s="30" t="s">
        <v>81</v>
      </c>
      <c r="H2947" s="30">
        <v>86101610</v>
      </c>
      <c r="I2947" s="30" t="s">
        <v>6280</v>
      </c>
      <c r="J2947" s="30" t="s">
        <v>221</v>
      </c>
      <c r="K2947" s="30" t="s">
        <v>3494</v>
      </c>
      <c r="L2947" s="31" t="s">
        <v>154</v>
      </c>
      <c r="M2947" s="31" t="s">
        <v>154</v>
      </c>
      <c r="N2947" s="31">
        <v>12</v>
      </c>
      <c r="O2947" s="31" t="s">
        <v>223</v>
      </c>
      <c r="P2947" s="31" t="s">
        <v>224</v>
      </c>
      <c r="Q2947" s="40">
        <v>72600000</v>
      </c>
      <c r="R2947" s="40">
        <v>72600000</v>
      </c>
      <c r="S2947" s="31" t="s">
        <v>225</v>
      </c>
      <c r="T2947" s="31" t="s">
        <v>221</v>
      </c>
      <c r="U2947" s="30" t="s">
        <v>3380</v>
      </c>
      <c r="V2947" s="30" t="s">
        <v>3265</v>
      </c>
      <c r="W2947" s="30" t="s">
        <v>3420</v>
      </c>
      <c r="X2947" s="30" t="s">
        <v>229</v>
      </c>
      <c r="Y2947" s="30" t="s">
        <v>230</v>
      </c>
      <c r="Z2947" s="30" t="s">
        <v>3426</v>
      </c>
      <c r="AA2947" s="41">
        <v>0</v>
      </c>
      <c r="AB2947" s="41">
        <v>0</v>
      </c>
      <c r="AC2947" s="41">
        <v>72600000</v>
      </c>
      <c r="AD2947" s="41">
        <v>0</v>
      </c>
      <c r="AE2947" s="41">
        <v>0</v>
      </c>
      <c r="AF2947" s="41">
        <v>6600000</v>
      </c>
      <c r="AG2947" s="41">
        <v>0</v>
      </c>
      <c r="AH2947" s="41">
        <v>6600000</v>
      </c>
      <c r="AI2947" s="41">
        <v>0</v>
      </c>
      <c r="AJ2947" s="41">
        <v>6600000</v>
      </c>
      <c r="AK2947" s="41">
        <v>0</v>
      </c>
      <c r="AL2947" s="41">
        <v>6600000</v>
      </c>
      <c r="AM2947" s="41">
        <v>0</v>
      </c>
      <c r="AN2947" s="41">
        <v>6600000</v>
      </c>
      <c r="AO2947" s="41">
        <v>0</v>
      </c>
      <c r="AP2947" s="41">
        <v>6600000</v>
      </c>
      <c r="AQ2947" s="41">
        <v>0</v>
      </c>
      <c r="AR2947" s="41">
        <v>6600000</v>
      </c>
      <c r="AS2947" s="41">
        <v>0</v>
      </c>
      <c r="AT2947" s="41">
        <v>6600000</v>
      </c>
      <c r="AU2947" s="41">
        <v>0</v>
      </c>
      <c r="AV2947" s="41">
        <v>6600000</v>
      </c>
      <c r="AW2947" s="41">
        <v>0</v>
      </c>
      <c r="AX2947" s="41">
        <v>13200000</v>
      </c>
      <c r="AY2947" s="2">
        <v>0</v>
      </c>
      <c r="AZ2947" s="12" t="str">
        <f t="shared" si="410"/>
        <v>OK</v>
      </c>
      <c r="BA2947" s="12" t="str">
        <f t="shared" si="411"/>
        <v>OK</v>
      </c>
      <c r="BB2947" s="6">
        <f t="shared" si="412"/>
        <v>0</v>
      </c>
      <c r="BC2947" s="13">
        <f t="shared" si="413"/>
        <v>72600000</v>
      </c>
      <c r="BD2947" s="13">
        <f t="shared" si="414"/>
        <v>72600000</v>
      </c>
      <c r="BE2947" s="6">
        <f t="shared" si="415"/>
        <v>0</v>
      </c>
      <c r="BF2947" s="6">
        <f t="shared" si="416"/>
        <v>0</v>
      </c>
      <c r="BG2947" s="2"/>
      <c r="BH2947" s="2"/>
      <c r="BI2947" s="2"/>
    </row>
    <row r="2948" spans="1:61" s="3" customFormat="1" ht="99.75" x14ac:dyDescent="0.25">
      <c r="A2948" s="2"/>
      <c r="B2948" s="29" t="s">
        <v>3496</v>
      </c>
      <c r="C2948" s="29" t="s">
        <v>2058</v>
      </c>
      <c r="D2948" s="29" t="s">
        <v>80</v>
      </c>
      <c r="E2948" s="30" t="s">
        <v>3261</v>
      </c>
      <c r="F2948" s="30" t="s">
        <v>3418</v>
      </c>
      <c r="G2948" s="30" t="s">
        <v>81</v>
      </c>
      <c r="H2948" s="30">
        <v>86101610</v>
      </c>
      <c r="I2948" s="30" t="s">
        <v>6280</v>
      </c>
      <c r="J2948" s="30" t="s">
        <v>221</v>
      </c>
      <c r="K2948" s="30" t="s">
        <v>3497</v>
      </c>
      <c r="L2948" s="31" t="s">
        <v>154</v>
      </c>
      <c r="M2948" s="31" t="s">
        <v>154</v>
      </c>
      <c r="N2948" s="31">
        <v>12</v>
      </c>
      <c r="O2948" s="31" t="s">
        <v>223</v>
      </c>
      <c r="P2948" s="31" t="s">
        <v>224</v>
      </c>
      <c r="Q2948" s="40">
        <v>72600000</v>
      </c>
      <c r="R2948" s="40">
        <v>72600000</v>
      </c>
      <c r="S2948" s="31" t="s">
        <v>225</v>
      </c>
      <c r="T2948" s="31" t="s">
        <v>221</v>
      </c>
      <c r="U2948" s="30" t="s">
        <v>3380</v>
      </c>
      <c r="V2948" s="30" t="s">
        <v>3265</v>
      </c>
      <c r="W2948" s="30" t="s">
        <v>3420</v>
      </c>
      <c r="X2948" s="30" t="s">
        <v>229</v>
      </c>
      <c r="Y2948" s="30" t="s">
        <v>230</v>
      </c>
      <c r="Z2948" s="30" t="s">
        <v>3498</v>
      </c>
      <c r="AA2948" s="41">
        <v>0</v>
      </c>
      <c r="AB2948" s="41">
        <v>0</v>
      </c>
      <c r="AC2948" s="41">
        <v>72600000</v>
      </c>
      <c r="AD2948" s="41">
        <v>0</v>
      </c>
      <c r="AE2948" s="41">
        <v>0</v>
      </c>
      <c r="AF2948" s="41">
        <v>6600000</v>
      </c>
      <c r="AG2948" s="41">
        <v>0</v>
      </c>
      <c r="AH2948" s="41">
        <v>6600000</v>
      </c>
      <c r="AI2948" s="41">
        <v>0</v>
      </c>
      <c r="AJ2948" s="41">
        <v>6600000</v>
      </c>
      <c r="AK2948" s="41">
        <v>0</v>
      </c>
      <c r="AL2948" s="41">
        <v>6600000</v>
      </c>
      <c r="AM2948" s="41">
        <v>0</v>
      </c>
      <c r="AN2948" s="41">
        <v>6600000</v>
      </c>
      <c r="AO2948" s="41">
        <v>0</v>
      </c>
      <c r="AP2948" s="41">
        <v>6600000</v>
      </c>
      <c r="AQ2948" s="41">
        <v>0</v>
      </c>
      <c r="AR2948" s="41">
        <v>6600000</v>
      </c>
      <c r="AS2948" s="41">
        <v>0</v>
      </c>
      <c r="AT2948" s="41">
        <v>6600000</v>
      </c>
      <c r="AU2948" s="41">
        <v>0</v>
      </c>
      <c r="AV2948" s="41">
        <v>6600000</v>
      </c>
      <c r="AW2948" s="41">
        <v>0</v>
      </c>
      <c r="AX2948" s="41">
        <v>13200000</v>
      </c>
      <c r="AY2948" s="2">
        <v>0</v>
      </c>
      <c r="AZ2948" s="12" t="str">
        <f t="shared" si="410"/>
        <v>OK</v>
      </c>
      <c r="BA2948" s="12" t="str">
        <f t="shared" si="411"/>
        <v>OK</v>
      </c>
      <c r="BB2948" s="6">
        <f t="shared" si="412"/>
        <v>0</v>
      </c>
      <c r="BC2948" s="13">
        <f t="shared" si="413"/>
        <v>72600000</v>
      </c>
      <c r="BD2948" s="13">
        <f t="shared" si="414"/>
        <v>72600000</v>
      </c>
      <c r="BE2948" s="6">
        <f t="shared" si="415"/>
        <v>0</v>
      </c>
      <c r="BF2948" s="6">
        <f t="shared" si="416"/>
        <v>0</v>
      </c>
      <c r="BG2948" s="2"/>
      <c r="BH2948" s="2"/>
      <c r="BI2948" s="2"/>
    </row>
    <row r="2949" spans="1:61" s="3" customFormat="1" ht="99.75" x14ac:dyDescent="0.25">
      <c r="A2949" s="2"/>
      <c r="B2949" s="29" t="s">
        <v>3499</v>
      </c>
      <c r="C2949" s="29" t="s">
        <v>2058</v>
      </c>
      <c r="D2949" s="29" t="s">
        <v>80</v>
      </c>
      <c r="E2949" s="30" t="s">
        <v>3261</v>
      </c>
      <c r="F2949" s="30" t="s">
        <v>3418</v>
      </c>
      <c r="G2949" s="30" t="s">
        <v>81</v>
      </c>
      <c r="H2949" s="30">
        <v>86101610</v>
      </c>
      <c r="I2949" s="30" t="s">
        <v>6280</v>
      </c>
      <c r="J2949" s="30" t="s">
        <v>221</v>
      </c>
      <c r="K2949" s="30" t="s">
        <v>3497</v>
      </c>
      <c r="L2949" s="31" t="s">
        <v>154</v>
      </c>
      <c r="M2949" s="31" t="s">
        <v>154</v>
      </c>
      <c r="N2949" s="31">
        <v>12</v>
      </c>
      <c r="O2949" s="31" t="s">
        <v>223</v>
      </c>
      <c r="P2949" s="31" t="s">
        <v>224</v>
      </c>
      <c r="Q2949" s="40">
        <v>72600000</v>
      </c>
      <c r="R2949" s="40">
        <v>72600000</v>
      </c>
      <c r="S2949" s="31" t="s">
        <v>225</v>
      </c>
      <c r="T2949" s="31" t="s">
        <v>221</v>
      </c>
      <c r="U2949" s="30" t="s">
        <v>3380</v>
      </c>
      <c r="V2949" s="30" t="s">
        <v>3265</v>
      </c>
      <c r="W2949" s="30" t="s">
        <v>3420</v>
      </c>
      <c r="X2949" s="30" t="s">
        <v>229</v>
      </c>
      <c r="Y2949" s="30" t="s">
        <v>230</v>
      </c>
      <c r="Z2949" s="30" t="s">
        <v>3498</v>
      </c>
      <c r="AA2949" s="41">
        <v>0</v>
      </c>
      <c r="AB2949" s="41">
        <v>0</v>
      </c>
      <c r="AC2949" s="41">
        <v>72600000</v>
      </c>
      <c r="AD2949" s="41">
        <v>0</v>
      </c>
      <c r="AE2949" s="41">
        <v>0</v>
      </c>
      <c r="AF2949" s="41">
        <v>6600000</v>
      </c>
      <c r="AG2949" s="41">
        <v>0</v>
      </c>
      <c r="AH2949" s="41">
        <v>6600000</v>
      </c>
      <c r="AI2949" s="41">
        <v>0</v>
      </c>
      <c r="AJ2949" s="41">
        <v>6600000</v>
      </c>
      <c r="AK2949" s="41">
        <v>0</v>
      </c>
      <c r="AL2949" s="41">
        <v>6600000</v>
      </c>
      <c r="AM2949" s="41">
        <v>0</v>
      </c>
      <c r="AN2949" s="41">
        <v>6600000</v>
      </c>
      <c r="AO2949" s="41">
        <v>0</v>
      </c>
      <c r="AP2949" s="41">
        <v>6600000</v>
      </c>
      <c r="AQ2949" s="41">
        <v>0</v>
      </c>
      <c r="AR2949" s="41">
        <v>6600000</v>
      </c>
      <c r="AS2949" s="41">
        <v>0</v>
      </c>
      <c r="AT2949" s="41">
        <v>6600000</v>
      </c>
      <c r="AU2949" s="41">
        <v>0</v>
      </c>
      <c r="AV2949" s="41">
        <v>6600000</v>
      </c>
      <c r="AW2949" s="41">
        <v>0</v>
      </c>
      <c r="AX2949" s="41">
        <v>13200000</v>
      </c>
      <c r="AY2949" s="2">
        <v>0</v>
      </c>
      <c r="AZ2949" s="12" t="str">
        <f t="shared" si="410"/>
        <v>OK</v>
      </c>
      <c r="BA2949" s="12" t="str">
        <f t="shared" si="411"/>
        <v>OK</v>
      </c>
      <c r="BB2949" s="6">
        <f t="shared" si="412"/>
        <v>0</v>
      </c>
      <c r="BC2949" s="13">
        <f t="shared" si="413"/>
        <v>72600000</v>
      </c>
      <c r="BD2949" s="13">
        <f t="shared" si="414"/>
        <v>72600000</v>
      </c>
      <c r="BE2949" s="6">
        <f t="shared" si="415"/>
        <v>0</v>
      </c>
      <c r="BF2949" s="6">
        <f t="shared" si="416"/>
        <v>0</v>
      </c>
      <c r="BG2949" s="2"/>
      <c r="BH2949" s="2"/>
      <c r="BI2949" s="2"/>
    </row>
    <row r="2950" spans="1:61" s="3" customFormat="1" ht="99.75" x14ac:dyDescent="0.25">
      <c r="A2950" s="2"/>
      <c r="B2950" s="29" t="s">
        <v>3500</v>
      </c>
      <c r="C2950" s="29" t="s">
        <v>2058</v>
      </c>
      <c r="D2950" s="29" t="s">
        <v>80</v>
      </c>
      <c r="E2950" s="30" t="s">
        <v>3261</v>
      </c>
      <c r="F2950" s="30" t="s">
        <v>3418</v>
      </c>
      <c r="G2950" s="30" t="s">
        <v>81</v>
      </c>
      <c r="H2950" s="30">
        <v>86101610</v>
      </c>
      <c r="I2950" s="30" t="s">
        <v>6280</v>
      </c>
      <c r="J2950" s="30" t="s">
        <v>221</v>
      </c>
      <c r="K2950" s="30" t="s">
        <v>3501</v>
      </c>
      <c r="L2950" s="31" t="s">
        <v>154</v>
      </c>
      <c r="M2950" s="31" t="s">
        <v>154</v>
      </c>
      <c r="N2950" s="31">
        <v>12</v>
      </c>
      <c r="O2950" s="31" t="s">
        <v>223</v>
      </c>
      <c r="P2950" s="31" t="s">
        <v>224</v>
      </c>
      <c r="Q2950" s="40">
        <v>95150000</v>
      </c>
      <c r="R2950" s="40">
        <v>95150000</v>
      </c>
      <c r="S2950" s="31" t="s">
        <v>225</v>
      </c>
      <c r="T2950" s="31" t="s">
        <v>221</v>
      </c>
      <c r="U2950" s="30" t="s">
        <v>3380</v>
      </c>
      <c r="V2950" s="30" t="s">
        <v>3265</v>
      </c>
      <c r="W2950" s="30" t="s">
        <v>3420</v>
      </c>
      <c r="X2950" s="30" t="s">
        <v>229</v>
      </c>
      <c r="Y2950" s="30" t="s">
        <v>230</v>
      </c>
      <c r="Z2950" s="30" t="s">
        <v>3426</v>
      </c>
      <c r="AA2950" s="41">
        <v>0</v>
      </c>
      <c r="AB2950" s="41">
        <v>0</v>
      </c>
      <c r="AC2950" s="41">
        <v>95150000</v>
      </c>
      <c r="AD2950" s="41">
        <v>0</v>
      </c>
      <c r="AE2950" s="41">
        <v>0</v>
      </c>
      <c r="AF2950" s="41">
        <v>8650000</v>
      </c>
      <c r="AG2950" s="41">
        <v>0</v>
      </c>
      <c r="AH2950" s="41">
        <v>8650000</v>
      </c>
      <c r="AI2950" s="41">
        <v>0</v>
      </c>
      <c r="AJ2950" s="41">
        <v>8650000</v>
      </c>
      <c r="AK2950" s="41">
        <v>0</v>
      </c>
      <c r="AL2950" s="41">
        <v>8650000</v>
      </c>
      <c r="AM2950" s="41">
        <v>0</v>
      </c>
      <c r="AN2950" s="41">
        <v>8650000</v>
      </c>
      <c r="AO2950" s="41">
        <v>0</v>
      </c>
      <c r="AP2950" s="41">
        <v>8650000</v>
      </c>
      <c r="AQ2950" s="41">
        <v>0</v>
      </c>
      <c r="AR2950" s="41">
        <v>8650000</v>
      </c>
      <c r="AS2950" s="41">
        <v>0</v>
      </c>
      <c r="AT2950" s="41">
        <v>8650000</v>
      </c>
      <c r="AU2950" s="41">
        <v>0</v>
      </c>
      <c r="AV2950" s="41">
        <v>8650000</v>
      </c>
      <c r="AW2950" s="41">
        <v>0</v>
      </c>
      <c r="AX2950" s="41">
        <v>17300000</v>
      </c>
      <c r="AY2950" s="2">
        <v>0</v>
      </c>
      <c r="AZ2950" s="12" t="str">
        <f t="shared" si="410"/>
        <v>OK</v>
      </c>
      <c r="BA2950" s="12" t="str">
        <f t="shared" si="411"/>
        <v>OK</v>
      </c>
      <c r="BB2950" s="6">
        <f t="shared" si="412"/>
        <v>0</v>
      </c>
      <c r="BC2950" s="13">
        <f t="shared" si="413"/>
        <v>95150000</v>
      </c>
      <c r="BD2950" s="13">
        <f t="shared" si="414"/>
        <v>95150000</v>
      </c>
      <c r="BE2950" s="6">
        <f t="shared" si="415"/>
        <v>0</v>
      </c>
      <c r="BF2950" s="6">
        <f t="shared" si="416"/>
        <v>0</v>
      </c>
      <c r="BG2950" s="2"/>
      <c r="BH2950" s="2"/>
      <c r="BI2950" s="2"/>
    </row>
    <row r="2951" spans="1:61" s="3" customFormat="1" ht="99.75" x14ac:dyDescent="0.25">
      <c r="A2951" s="2"/>
      <c r="B2951" s="29" t="s">
        <v>3502</v>
      </c>
      <c r="C2951" s="29" t="s">
        <v>2058</v>
      </c>
      <c r="D2951" s="29" t="s">
        <v>80</v>
      </c>
      <c r="E2951" s="30" t="s">
        <v>3261</v>
      </c>
      <c r="F2951" s="30" t="s">
        <v>3418</v>
      </c>
      <c r="G2951" s="30" t="s">
        <v>81</v>
      </c>
      <c r="H2951" s="30">
        <v>86101610</v>
      </c>
      <c r="I2951" s="30" t="s">
        <v>6280</v>
      </c>
      <c r="J2951" s="30" t="s">
        <v>221</v>
      </c>
      <c r="K2951" s="30" t="s">
        <v>3503</v>
      </c>
      <c r="L2951" s="31" t="s">
        <v>153</v>
      </c>
      <c r="M2951" s="31" t="s">
        <v>153</v>
      </c>
      <c r="N2951" s="31">
        <v>12</v>
      </c>
      <c r="O2951" s="31" t="s">
        <v>223</v>
      </c>
      <c r="P2951" s="31" t="s">
        <v>224</v>
      </c>
      <c r="Q2951" s="40">
        <v>84700000</v>
      </c>
      <c r="R2951" s="40">
        <v>84700000</v>
      </c>
      <c r="S2951" s="31" t="s">
        <v>225</v>
      </c>
      <c r="T2951" s="31" t="s">
        <v>221</v>
      </c>
      <c r="U2951" s="30" t="s">
        <v>3380</v>
      </c>
      <c r="V2951" s="30" t="s">
        <v>3265</v>
      </c>
      <c r="W2951" s="30" t="s">
        <v>3420</v>
      </c>
      <c r="X2951" s="30" t="s">
        <v>229</v>
      </c>
      <c r="Y2951" s="30" t="s">
        <v>230</v>
      </c>
      <c r="Z2951" s="30" t="s">
        <v>3504</v>
      </c>
      <c r="AA2951" s="41">
        <v>84700000</v>
      </c>
      <c r="AB2951" s="41">
        <v>0</v>
      </c>
      <c r="AC2951" s="41">
        <v>0</v>
      </c>
      <c r="AD2951" s="41">
        <v>7700000</v>
      </c>
      <c r="AE2951" s="41">
        <v>0</v>
      </c>
      <c r="AF2951" s="41">
        <v>7700000</v>
      </c>
      <c r="AG2951" s="41">
        <v>0</v>
      </c>
      <c r="AH2951" s="41">
        <v>7700000</v>
      </c>
      <c r="AI2951" s="41">
        <v>0</v>
      </c>
      <c r="AJ2951" s="41">
        <v>7700000</v>
      </c>
      <c r="AK2951" s="41">
        <v>0</v>
      </c>
      <c r="AL2951" s="41">
        <v>7700000</v>
      </c>
      <c r="AM2951" s="41">
        <v>0</v>
      </c>
      <c r="AN2951" s="41">
        <v>7700000</v>
      </c>
      <c r="AO2951" s="41">
        <v>0</v>
      </c>
      <c r="AP2951" s="41">
        <v>7700000</v>
      </c>
      <c r="AQ2951" s="41">
        <v>0</v>
      </c>
      <c r="AR2951" s="41">
        <v>7700000</v>
      </c>
      <c r="AS2951" s="41">
        <v>0</v>
      </c>
      <c r="AT2951" s="41">
        <v>7700000</v>
      </c>
      <c r="AU2951" s="41">
        <v>0</v>
      </c>
      <c r="AV2951" s="41">
        <v>7700000</v>
      </c>
      <c r="AW2951" s="41">
        <v>0</v>
      </c>
      <c r="AX2951" s="41">
        <v>7700000</v>
      </c>
      <c r="AY2951" s="2">
        <v>0</v>
      </c>
      <c r="AZ2951" s="12" t="str">
        <f t="shared" si="410"/>
        <v>OK</v>
      </c>
      <c r="BA2951" s="12" t="str">
        <f t="shared" si="411"/>
        <v>OK</v>
      </c>
      <c r="BB2951" s="6">
        <f t="shared" si="412"/>
        <v>0</v>
      </c>
      <c r="BC2951" s="13">
        <f t="shared" si="413"/>
        <v>84700000</v>
      </c>
      <c r="BD2951" s="13">
        <f t="shared" si="414"/>
        <v>84700000</v>
      </c>
      <c r="BE2951" s="6">
        <f t="shared" si="415"/>
        <v>0</v>
      </c>
      <c r="BF2951" s="6">
        <f t="shared" si="416"/>
        <v>0</v>
      </c>
      <c r="BG2951" s="2"/>
      <c r="BH2951" s="2"/>
      <c r="BI2951" s="2"/>
    </row>
    <row r="2952" spans="1:61" s="3" customFormat="1" ht="99.75" x14ac:dyDescent="0.25">
      <c r="A2952" s="2"/>
      <c r="B2952" s="29" t="s">
        <v>3505</v>
      </c>
      <c r="C2952" s="29" t="s">
        <v>2058</v>
      </c>
      <c r="D2952" s="29" t="s">
        <v>80</v>
      </c>
      <c r="E2952" s="30" t="s">
        <v>3261</v>
      </c>
      <c r="F2952" s="30" t="s">
        <v>3418</v>
      </c>
      <c r="G2952" s="30" t="s">
        <v>81</v>
      </c>
      <c r="H2952" s="30">
        <v>86101610</v>
      </c>
      <c r="I2952" s="30" t="s">
        <v>6280</v>
      </c>
      <c r="J2952" s="30" t="s">
        <v>221</v>
      </c>
      <c r="K2952" s="30" t="s">
        <v>3506</v>
      </c>
      <c r="L2952" s="31" t="s">
        <v>154</v>
      </c>
      <c r="M2952" s="31" t="s">
        <v>154</v>
      </c>
      <c r="N2952" s="31">
        <v>12</v>
      </c>
      <c r="O2952" s="31" t="s">
        <v>223</v>
      </c>
      <c r="P2952" s="31" t="s">
        <v>224</v>
      </c>
      <c r="Q2952" s="40">
        <v>72600000</v>
      </c>
      <c r="R2952" s="40">
        <v>72600000</v>
      </c>
      <c r="S2952" s="31" t="s">
        <v>225</v>
      </c>
      <c r="T2952" s="31" t="s">
        <v>221</v>
      </c>
      <c r="U2952" s="30" t="s">
        <v>3380</v>
      </c>
      <c r="V2952" s="30" t="s">
        <v>3265</v>
      </c>
      <c r="W2952" s="30" t="s">
        <v>3420</v>
      </c>
      <c r="X2952" s="30" t="s">
        <v>229</v>
      </c>
      <c r="Y2952" s="30" t="s">
        <v>230</v>
      </c>
      <c r="Z2952" s="30" t="s">
        <v>3426</v>
      </c>
      <c r="AA2952" s="41">
        <v>0</v>
      </c>
      <c r="AB2952" s="41">
        <v>0</v>
      </c>
      <c r="AC2952" s="41">
        <v>72600000</v>
      </c>
      <c r="AD2952" s="41">
        <v>0</v>
      </c>
      <c r="AE2952" s="41">
        <v>0</v>
      </c>
      <c r="AF2952" s="41">
        <v>6600000</v>
      </c>
      <c r="AG2952" s="41">
        <v>0</v>
      </c>
      <c r="AH2952" s="41">
        <v>6600000</v>
      </c>
      <c r="AI2952" s="41">
        <v>0</v>
      </c>
      <c r="AJ2952" s="41">
        <v>6600000</v>
      </c>
      <c r="AK2952" s="41">
        <v>0</v>
      </c>
      <c r="AL2952" s="41">
        <v>6600000</v>
      </c>
      <c r="AM2952" s="41">
        <v>0</v>
      </c>
      <c r="AN2952" s="41">
        <v>6600000</v>
      </c>
      <c r="AO2952" s="41">
        <v>0</v>
      </c>
      <c r="AP2952" s="41">
        <v>6600000</v>
      </c>
      <c r="AQ2952" s="41">
        <v>0</v>
      </c>
      <c r="AR2952" s="41">
        <v>6600000</v>
      </c>
      <c r="AS2952" s="41">
        <v>0</v>
      </c>
      <c r="AT2952" s="41">
        <v>6600000</v>
      </c>
      <c r="AU2952" s="41">
        <v>0</v>
      </c>
      <c r="AV2952" s="41">
        <v>6600000</v>
      </c>
      <c r="AW2952" s="41">
        <v>0</v>
      </c>
      <c r="AX2952" s="41">
        <v>13200000</v>
      </c>
      <c r="AY2952" s="2">
        <v>0</v>
      </c>
      <c r="AZ2952" s="12" t="str">
        <f t="shared" si="410"/>
        <v>OK</v>
      </c>
      <c r="BA2952" s="12" t="str">
        <f t="shared" si="411"/>
        <v>OK</v>
      </c>
      <c r="BB2952" s="6">
        <f t="shared" si="412"/>
        <v>0</v>
      </c>
      <c r="BC2952" s="13">
        <f t="shared" si="413"/>
        <v>72600000</v>
      </c>
      <c r="BD2952" s="13">
        <f t="shared" si="414"/>
        <v>72600000</v>
      </c>
      <c r="BE2952" s="6">
        <f t="shared" si="415"/>
        <v>0</v>
      </c>
      <c r="BF2952" s="6">
        <f t="shared" si="416"/>
        <v>0</v>
      </c>
      <c r="BG2952" s="2"/>
      <c r="BH2952" s="2"/>
      <c r="BI2952" s="2"/>
    </row>
    <row r="2953" spans="1:61" s="3" customFormat="1" ht="99.75" x14ac:dyDescent="0.25">
      <c r="A2953" s="2"/>
      <c r="B2953" s="29" t="s">
        <v>3507</v>
      </c>
      <c r="C2953" s="29" t="s">
        <v>2058</v>
      </c>
      <c r="D2953" s="29" t="s">
        <v>80</v>
      </c>
      <c r="E2953" s="30" t="s">
        <v>3261</v>
      </c>
      <c r="F2953" s="30" t="s">
        <v>3418</v>
      </c>
      <c r="G2953" s="30" t="s">
        <v>81</v>
      </c>
      <c r="H2953" s="30">
        <v>86101610</v>
      </c>
      <c r="I2953" s="30" t="s">
        <v>6280</v>
      </c>
      <c r="J2953" s="30" t="s">
        <v>221</v>
      </c>
      <c r="K2953" s="30" t="s">
        <v>3506</v>
      </c>
      <c r="L2953" s="31" t="s">
        <v>154</v>
      </c>
      <c r="M2953" s="31" t="s">
        <v>154</v>
      </c>
      <c r="N2953" s="31">
        <v>12</v>
      </c>
      <c r="O2953" s="31" t="s">
        <v>223</v>
      </c>
      <c r="P2953" s="31" t="s">
        <v>224</v>
      </c>
      <c r="Q2953" s="40">
        <v>72600000</v>
      </c>
      <c r="R2953" s="40">
        <v>72600000</v>
      </c>
      <c r="S2953" s="31" t="s">
        <v>225</v>
      </c>
      <c r="T2953" s="31" t="s">
        <v>221</v>
      </c>
      <c r="U2953" s="30" t="s">
        <v>3380</v>
      </c>
      <c r="V2953" s="30" t="s">
        <v>3265</v>
      </c>
      <c r="W2953" s="30" t="s">
        <v>3420</v>
      </c>
      <c r="X2953" s="30" t="s">
        <v>229</v>
      </c>
      <c r="Y2953" s="30" t="s">
        <v>230</v>
      </c>
      <c r="Z2953" s="30" t="s">
        <v>3426</v>
      </c>
      <c r="AA2953" s="41">
        <v>0</v>
      </c>
      <c r="AB2953" s="41">
        <v>0</v>
      </c>
      <c r="AC2953" s="41">
        <v>72600000</v>
      </c>
      <c r="AD2953" s="41">
        <v>0</v>
      </c>
      <c r="AE2953" s="41">
        <v>0</v>
      </c>
      <c r="AF2953" s="41">
        <v>6600000</v>
      </c>
      <c r="AG2953" s="41">
        <v>0</v>
      </c>
      <c r="AH2953" s="41">
        <v>6600000</v>
      </c>
      <c r="AI2953" s="41">
        <v>0</v>
      </c>
      <c r="AJ2953" s="41">
        <v>6600000</v>
      </c>
      <c r="AK2953" s="41">
        <v>0</v>
      </c>
      <c r="AL2953" s="41">
        <v>6600000</v>
      </c>
      <c r="AM2953" s="41">
        <v>0</v>
      </c>
      <c r="AN2953" s="41">
        <v>6600000</v>
      </c>
      <c r="AO2953" s="41">
        <v>0</v>
      </c>
      <c r="AP2953" s="41">
        <v>6600000</v>
      </c>
      <c r="AQ2953" s="41">
        <v>0</v>
      </c>
      <c r="AR2953" s="41">
        <v>6600000</v>
      </c>
      <c r="AS2953" s="41">
        <v>0</v>
      </c>
      <c r="AT2953" s="41">
        <v>6600000</v>
      </c>
      <c r="AU2953" s="41">
        <v>0</v>
      </c>
      <c r="AV2953" s="41">
        <v>6600000</v>
      </c>
      <c r="AW2953" s="41">
        <v>0</v>
      </c>
      <c r="AX2953" s="41">
        <v>13200000</v>
      </c>
      <c r="AY2953" s="2">
        <v>0</v>
      </c>
      <c r="AZ2953" s="12" t="str">
        <f t="shared" si="410"/>
        <v>OK</v>
      </c>
      <c r="BA2953" s="12" t="str">
        <f t="shared" si="411"/>
        <v>OK</v>
      </c>
      <c r="BB2953" s="6">
        <f t="shared" si="412"/>
        <v>0</v>
      </c>
      <c r="BC2953" s="13">
        <f t="shared" si="413"/>
        <v>72600000</v>
      </c>
      <c r="BD2953" s="13">
        <f t="shared" si="414"/>
        <v>72600000</v>
      </c>
      <c r="BE2953" s="6">
        <f t="shared" si="415"/>
        <v>0</v>
      </c>
      <c r="BF2953" s="6">
        <f t="shared" si="416"/>
        <v>0</v>
      </c>
      <c r="BG2953" s="2"/>
      <c r="BH2953" s="2"/>
      <c r="BI2953" s="2"/>
    </row>
    <row r="2954" spans="1:61" s="3" customFormat="1" ht="99.75" x14ac:dyDescent="0.25">
      <c r="A2954" s="2"/>
      <c r="B2954" s="29" t="s">
        <v>3508</v>
      </c>
      <c r="C2954" s="29" t="s">
        <v>2058</v>
      </c>
      <c r="D2954" s="29" t="s">
        <v>80</v>
      </c>
      <c r="E2954" s="30" t="s">
        <v>3261</v>
      </c>
      <c r="F2954" s="30" t="s">
        <v>3418</v>
      </c>
      <c r="G2954" s="30" t="s">
        <v>81</v>
      </c>
      <c r="H2954" s="30">
        <v>86101610</v>
      </c>
      <c r="I2954" s="30" t="s">
        <v>6280</v>
      </c>
      <c r="J2954" s="30" t="s">
        <v>221</v>
      </c>
      <c r="K2954" s="30" t="s">
        <v>3506</v>
      </c>
      <c r="L2954" s="31" t="s">
        <v>154</v>
      </c>
      <c r="M2954" s="31" t="s">
        <v>154</v>
      </c>
      <c r="N2954" s="31">
        <v>12</v>
      </c>
      <c r="O2954" s="31" t="s">
        <v>223</v>
      </c>
      <c r="P2954" s="31" t="s">
        <v>224</v>
      </c>
      <c r="Q2954" s="40">
        <v>72600000</v>
      </c>
      <c r="R2954" s="40">
        <v>72600000</v>
      </c>
      <c r="S2954" s="31" t="s">
        <v>225</v>
      </c>
      <c r="T2954" s="31" t="s">
        <v>221</v>
      </c>
      <c r="U2954" s="30" t="s">
        <v>3380</v>
      </c>
      <c r="V2954" s="30" t="s">
        <v>3265</v>
      </c>
      <c r="W2954" s="30" t="s">
        <v>3420</v>
      </c>
      <c r="X2954" s="30" t="s">
        <v>229</v>
      </c>
      <c r="Y2954" s="30" t="s">
        <v>230</v>
      </c>
      <c r="Z2954" s="30" t="s">
        <v>3426</v>
      </c>
      <c r="AA2954" s="41">
        <v>0</v>
      </c>
      <c r="AB2954" s="41">
        <v>0</v>
      </c>
      <c r="AC2954" s="41">
        <v>72600000</v>
      </c>
      <c r="AD2954" s="41">
        <v>0</v>
      </c>
      <c r="AE2954" s="41">
        <v>0</v>
      </c>
      <c r="AF2954" s="41">
        <v>6600000</v>
      </c>
      <c r="AG2954" s="41">
        <v>0</v>
      </c>
      <c r="AH2954" s="41">
        <v>6600000</v>
      </c>
      <c r="AI2954" s="41">
        <v>0</v>
      </c>
      <c r="AJ2954" s="41">
        <v>6600000</v>
      </c>
      <c r="AK2954" s="41">
        <v>0</v>
      </c>
      <c r="AL2954" s="41">
        <v>6600000</v>
      </c>
      <c r="AM2954" s="41">
        <v>0</v>
      </c>
      <c r="AN2954" s="41">
        <v>6600000</v>
      </c>
      <c r="AO2954" s="41">
        <v>0</v>
      </c>
      <c r="AP2954" s="41">
        <v>6600000</v>
      </c>
      <c r="AQ2954" s="41">
        <v>0</v>
      </c>
      <c r="AR2954" s="41">
        <v>6600000</v>
      </c>
      <c r="AS2954" s="41">
        <v>0</v>
      </c>
      <c r="AT2954" s="41">
        <v>6600000</v>
      </c>
      <c r="AU2954" s="41">
        <v>0</v>
      </c>
      <c r="AV2954" s="41">
        <v>6600000</v>
      </c>
      <c r="AW2954" s="41">
        <v>0</v>
      </c>
      <c r="AX2954" s="41">
        <v>13200000</v>
      </c>
      <c r="AY2954" s="2">
        <v>0</v>
      </c>
      <c r="AZ2954" s="12" t="str">
        <f t="shared" si="410"/>
        <v>OK</v>
      </c>
      <c r="BA2954" s="12" t="str">
        <f t="shared" si="411"/>
        <v>OK</v>
      </c>
      <c r="BB2954" s="6">
        <f t="shared" si="412"/>
        <v>0</v>
      </c>
      <c r="BC2954" s="13">
        <f t="shared" si="413"/>
        <v>72600000</v>
      </c>
      <c r="BD2954" s="13">
        <f t="shared" si="414"/>
        <v>72600000</v>
      </c>
      <c r="BE2954" s="6">
        <f t="shared" si="415"/>
        <v>0</v>
      </c>
      <c r="BF2954" s="6">
        <f t="shared" si="416"/>
        <v>0</v>
      </c>
      <c r="BG2954" s="2"/>
      <c r="BH2954" s="2"/>
      <c r="BI2954" s="2"/>
    </row>
    <row r="2955" spans="1:61" s="3" customFormat="1" ht="99.75" x14ac:dyDescent="0.25">
      <c r="A2955" s="2"/>
      <c r="B2955" s="29" t="s">
        <v>3509</v>
      </c>
      <c r="C2955" s="29" t="s">
        <v>2058</v>
      </c>
      <c r="D2955" s="29" t="s">
        <v>80</v>
      </c>
      <c r="E2955" s="30" t="s">
        <v>3261</v>
      </c>
      <c r="F2955" s="30" t="s">
        <v>3418</v>
      </c>
      <c r="G2955" s="30" t="s">
        <v>81</v>
      </c>
      <c r="H2955" s="30">
        <v>86101610</v>
      </c>
      <c r="I2955" s="30" t="s">
        <v>6280</v>
      </c>
      <c r="J2955" s="30" t="s">
        <v>221</v>
      </c>
      <c r="K2955" s="30" t="s">
        <v>3506</v>
      </c>
      <c r="L2955" s="31" t="s">
        <v>154</v>
      </c>
      <c r="M2955" s="31" t="s">
        <v>154</v>
      </c>
      <c r="N2955" s="31">
        <v>12</v>
      </c>
      <c r="O2955" s="31" t="s">
        <v>223</v>
      </c>
      <c r="P2955" s="31" t="s">
        <v>224</v>
      </c>
      <c r="Q2955" s="40">
        <v>72600000</v>
      </c>
      <c r="R2955" s="40">
        <v>72600000</v>
      </c>
      <c r="S2955" s="31" t="s">
        <v>225</v>
      </c>
      <c r="T2955" s="31" t="s">
        <v>221</v>
      </c>
      <c r="U2955" s="30" t="s">
        <v>3380</v>
      </c>
      <c r="V2955" s="30" t="s">
        <v>3265</v>
      </c>
      <c r="W2955" s="30" t="s">
        <v>3420</v>
      </c>
      <c r="X2955" s="30" t="s">
        <v>229</v>
      </c>
      <c r="Y2955" s="30" t="s">
        <v>230</v>
      </c>
      <c r="Z2955" s="30" t="s">
        <v>3426</v>
      </c>
      <c r="AA2955" s="41">
        <v>0</v>
      </c>
      <c r="AB2955" s="41">
        <v>0</v>
      </c>
      <c r="AC2955" s="41">
        <v>72600000</v>
      </c>
      <c r="AD2955" s="41">
        <v>0</v>
      </c>
      <c r="AE2955" s="41">
        <v>0</v>
      </c>
      <c r="AF2955" s="41">
        <v>6600000</v>
      </c>
      <c r="AG2955" s="41">
        <v>0</v>
      </c>
      <c r="AH2955" s="41">
        <v>6600000</v>
      </c>
      <c r="AI2955" s="41">
        <v>0</v>
      </c>
      <c r="AJ2955" s="41">
        <v>6600000</v>
      </c>
      <c r="AK2955" s="41">
        <v>0</v>
      </c>
      <c r="AL2955" s="41">
        <v>6600000</v>
      </c>
      <c r="AM2955" s="41">
        <v>0</v>
      </c>
      <c r="AN2955" s="41">
        <v>6600000</v>
      </c>
      <c r="AO2955" s="41">
        <v>0</v>
      </c>
      <c r="AP2955" s="41">
        <v>6600000</v>
      </c>
      <c r="AQ2955" s="41">
        <v>0</v>
      </c>
      <c r="AR2955" s="41">
        <v>6600000</v>
      </c>
      <c r="AS2955" s="41">
        <v>0</v>
      </c>
      <c r="AT2955" s="41">
        <v>6600000</v>
      </c>
      <c r="AU2955" s="41">
        <v>0</v>
      </c>
      <c r="AV2955" s="41">
        <v>6600000</v>
      </c>
      <c r="AW2955" s="41">
        <v>0</v>
      </c>
      <c r="AX2955" s="41">
        <v>13200000</v>
      </c>
      <c r="AY2955" s="2">
        <v>0</v>
      </c>
      <c r="AZ2955" s="12" t="str">
        <f t="shared" si="410"/>
        <v>OK</v>
      </c>
      <c r="BA2955" s="12" t="str">
        <f t="shared" si="411"/>
        <v>OK</v>
      </c>
      <c r="BB2955" s="6">
        <f t="shared" si="412"/>
        <v>0</v>
      </c>
      <c r="BC2955" s="13">
        <f t="shared" si="413"/>
        <v>72600000</v>
      </c>
      <c r="BD2955" s="13">
        <f t="shared" si="414"/>
        <v>72600000</v>
      </c>
      <c r="BE2955" s="6">
        <f t="shared" si="415"/>
        <v>0</v>
      </c>
      <c r="BF2955" s="6">
        <f t="shared" si="416"/>
        <v>0</v>
      </c>
      <c r="BG2955" s="2"/>
      <c r="BH2955" s="2"/>
      <c r="BI2955" s="2"/>
    </row>
    <row r="2956" spans="1:61" s="3" customFormat="1" ht="99.75" x14ac:dyDescent="0.25">
      <c r="A2956" s="2"/>
      <c r="B2956" s="29" t="s">
        <v>3510</v>
      </c>
      <c r="C2956" s="29" t="s">
        <v>2058</v>
      </c>
      <c r="D2956" s="29" t="s">
        <v>80</v>
      </c>
      <c r="E2956" s="30" t="s">
        <v>3261</v>
      </c>
      <c r="F2956" s="30" t="s">
        <v>3418</v>
      </c>
      <c r="G2956" s="30" t="s">
        <v>81</v>
      </c>
      <c r="H2956" s="30">
        <v>86101610</v>
      </c>
      <c r="I2956" s="30" t="s">
        <v>6280</v>
      </c>
      <c r="J2956" s="30" t="s">
        <v>221</v>
      </c>
      <c r="K2956" s="30" t="s">
        <v>3506</v>
      </c>
      <c r="L2956" s="31" t="s">
        <v>154</v>
      </c>
      <c r="M2956" s="31" t="s">
        <v>154</v>
      </c>
      <c r="N2956" s="31">
        <v>12</v>
      </c>
      <c r="O2956" s="31" t="s">
        <v>223</v>
      </c>
      <c r="P2956" s="31" t="s">
        <v>224</v>
      </c>
      <c r="Q2956" s="40">
        <v>72600000</v>
      </c>
      <c r="R2956" s="40">
        <v>72600000</v>
      </c>
      <c r="S2956" s="31" t="s">
        <v>225</v>
      </c>
      <c r="T2956" s="31" t="s">
        <v>221</v>
      </c>
      <c r="U2956" s="30" t="s">
        <v>3380</v>
      </c>
      <c r="V2956" s="30" t="s">
        <v>3265</v>
      </c>
      <c r="W2956" s="30" t="s">
        <v>3420</v>
      </c>
      <c r="X2956" s="30" t="s">
        <v>229</v>
      </c>
      <c r="Y2956" s="30" t="s">
        <v>230</v>
      </c>
      <c r="Z2956" s="30" t="s">
        <v>3426</v>
      </c>
      <c r="AA2956" s="41">
        <v>0</v>
      </c>
      <c r="AB2956" s="41">
        <v>0</v>
      </c>
      <c r="AC2956" s="41">
        <v>72600000</v>
      </c>
      <c r="AD2956" s="41">
        <v>0</v>
      </c>
      <c r="AE2956" s="41">
        <v>0</v>
      </c>
      <c r="AF2956" s="41">
        <v>6600000</v>
      </c>
      <c r="AG2956" s="41">
        <v>0</v>
      </c>
      <c r="AH2956" s="41">
        <v>6600000</v>
      </c>
      <c r="AI2956" s="41">
        <v>0</v>
      </c>
      <c r="AJ2956" s="41">
        <v>6600000</v>
      </c>
      <c r="AK2956" s="41">
        <v>0</v>
      </c>
      <c r="AL2956" s="41">
        <v>6600000</v>
      </c>
      <c r="AM2956" s="41">
        <v>0</v>
      </c>
      <c r="AN2956" s="41">
        <v>6600000</v>
      </c>
      <c r="AO2956" s="41">
        <v>0</v>
      </c>
      <c r="AP2956" s="41">
        <v>6600000</v>
      </c>
      <c r="AQ2956" s="41">
        <v>0</v>
      </c>
      <c r="AR2956" s="41">
        <v>6600000</v>
      </c>
      <c r="AS2956" s="41">
        <v>0</v>
      </c>
      <c r="AT2956" s="41">
        <v>6600000</v>
      </c>
      <c r="AU2956" s="41">
        <v>0</v>
      </c>
      <c r="AV2956" s="41">
        <v>6600000</v>
      </c>
      <c r="AW2956" s="41">
        <v>0</v>
      </c>
      <c r="AX2956" s="41">
        <v>13200000</v>
      </c>
      <c r="AY2956" s="2">
        <v>0</v>
      </c>
      <c r="AZ2956" s="12" t="str">
        <f t="shared" si="410"/>
        <v>OK</v>
      </c>
      <c r="BA2956" s="12" t="str">
        <f t="shared" si="411"/>
        <v>OK</v>
      </c>
      <c r="BB2956" s="6">
        <f t="shared" si="412"/>
        <v>0</v>
      </c>
      <c r="BC2956" s="13">
        <f t="shared" si="413"/>
        <v>72600000</v>
      </c>
      <c r="BD2956" s="13">
        <f t="shared" si="414"/>
        <v>72600000</v>
      </c>
      <c r="BE2956" s="6">
        <f t="shared" si="415"/>
        <v>0</v>
      </c>
      <c r="BF2956" s="6">
        <f t="shared" si="416"/>
        <v>0</v>
      </c>
      <c r="BG2956" s="2"/>
      <c r="BH2956" s="2"/>
      <c r="BI2956" s="2"/>
    </row>
    <row r="2957" spans="1:61" s="3" customFormat="1" ht="99.75" x14ac:dyDescent="0.25">
      <c r="A2957" s="2"/>
      <c r="B2957" s="29" t="s">
        <v>3511</v>
      </c>
      <c r="C2957" s="29" t="s">
        <v>2058</v>
      </c>
      <c r="D2957" s="29" t="s">
        <v>80</v>
      </c>
      <c r="E2957" s="30" t="s">
        <v>3261</v>
      </c>
      <c r="F2957" s="30" t="s">
        <v>3418</v>
      </c>
      <c r="G2957" s="30" t="s">
        <v>81</v>
      </c>
      <c r="H2957" s="30">
        <v>86101610</v>
      </c>
      <c r="I2957" s="30" t="s">
        <v>6280</v>
      </c>
      <c r="J2957" s="30" t="s">
        <v>221</v>
      </c>
      <c r="K2957" s="30" t="s">
        <v>3506</v>
      </c>
      <c r="L2957" s="31" t="s">
        <v>154</v>
      </c>
      <c r="M2957" s="31" t="s">
        <v>154</v>
      </c>
      <c r="N2957" s="31">
        <v>12</v>
      </c>
      <c r="O2957" s="31" t="s">
        <v>223</v>
      </c>
      <c r="P2957" s="31" t="s">
        <v>224</v>
      </c>
      <c r="Q2957" s="40">
        <v>72600000</v>
      </c>
      <c r="R2957" s="40">
        <v>72600000</v>
      </c>
      <c r="S2957" s="31" t="s">
        <v>225</v>
      </c>
      <c r="T2957" s="31" t="s">
        <v>221</v>
      </c>
      <c r="U2957" s="30" t="s">
        <v>3380</v>
      </c>
      <c r="V2957" s="30" t="s">
        <v>3265</v>
      </c>
      <c r="W2957" s="30" t="s">
        <v>3420</v>
      </c>
      <c r="X2957" s="30" t="s">
        <v>229</v>
      </c>
      <c r="Y2957" s="30" t="s">
        <v>230</v>
      </c>
      <c r="Z2957" s="30" t="s">
        <v>3426</v>
      </c>
      <c r="AA2957" s="41">
        <v>0</v>
      </c>
      <c r="AB2957" s="41">
        <v>0</v>
      </c>
      <c r="AC2957" s="41">
        <v>72600000</v>
      </c>
      <c r="AD2957" s="41">
        <v>0</v>
      </c>
      <c r="AE2957" s="41">
        <v>0</v>
      </c>
      <c r="AF2957" s="41">
        <v>6600000</v>
      </c>
      <c r="AG2957" s="41">
        <v>0</v>
      </c>
      <c r="AH2957" s="41">
        <v>6600000</v>
      </c>
      <c r="AI2957" s="41">
        <v>0</v>
      </c>
      <c r="AJ2957" s="41">
        <v>6600000</v>
      </c>
      <c r="AK2957" s="41">
        <v>0</v>
      </c>
      <c r="AL2957" s="41">
        <v>6600000</v>
      </c>
      <c r="AM2957" s="41">
        <v>0</v>
      </c>
      <c r="AN2957" s="41">
        <v>6600000</v>
      </c>
      <c r="AO2957" s="41">
        <v>0</v>
      </c>
      <c r="AP2957" s="41">
        <v>6600000</v>
      </c>
      <c r="AQ2957" s="41">
        <v>0</v>
      </c>
      <c r="AR2957" s="41">
        <v>6600000</v>
      </c>
      <c r="AS2957" s="41">
        <v>0</v>
      </c>
      <c r="AT2957" s="41">
        <v>6600000</v>
      </c>
      <c r="AU2957" s="41">
        <v>0</v>
      </c>
      <c r="AV2957" s="41">
        <v>6600000</v>
      </c>
      <c r="AW2957" s="41">
        <v>0</v>
      </c>
      <c r="AX2957" s="41">
        <v>13200000</v>
      </c>
      <c r="AY2957" s="2">
        <v>0</v>
      </c>
      <c r="AZ2957" s="12" t="str">
        <f t="shared" si="410"/>
        <v>OK</v>
      </c>
      <c r="BA2957" s="12" t="str">
        <f t="shared" si="411"/>
        <v>OK</v>
      </c>
      <c r="BB2957" s="6">
        <f t="shared" si="412"/>
        <v>0</v>
      </c>
      <c r="BC2957" s="13">
        <f t="shared" si="413"/>
        <v>72600000</v>
      </c>
      <c r="BD2957" s="13">
        <f t="shared" si="414"/>
        <v>72600000</v>
      </c>
      <c r="BE2957" s="6">
        <f t="shared" si="415"/>
        <v>0</v>
      </c>
      <c r="BF2957" s="6">
        <f t="shared" si="416"/>
        <v>0</v>
      </c>
      <c r="BG2957" s="2"/>
      <c r="BH2957" s="2"/>
      <c r="BI2957" s="2"/>
    </row>
    <row r="2958" spans="1:61" s="3" customFormat="1" ht="99.75" x14ac:dyDescent="0.25">
      <c r="A2958" s="2"/>
      <c r="B2958" s="29" t="s">
        <v>3512</v>
      </c>
      <c r="C2958" s="29" t="s">
        <v>2058</v>
      </c>
      <c r="D2958" s="29" t="s">
        <v>80</v>
      </c>
      <c r="E2958" s="30" t="s">
        <v>3261</v>
      </c>
      <c r="F2958" s="30" t="s">
        <v>3418</v>
      </c>
      <c r="G2958" s="30" t="s">
        <v>81</v>
      </c>
      <c r="H2958" s="30">
        <v>86101610</v>
      </c>
      <c r="I2958" s="30" t="s">
        <v>6280</v>
      </c>
      <c r="J2958" s="30" t="s">
        <v>221</v>
      </c>
      <c r="K2958" s="30" t="s">
        <v>3513</v>
      </c>
      <c r="L2958" s="31" t="s">
        <v>154</v>
      </c>
      <c r="M2958" s="31" t="s">
        <v>154</v>
      </c>
      <c r="N2958" s="31">
        <v>12</v>
      </c>
      <c r="O2958" s="31" t="s">
        <v>223</v>
      </c>
      <c r="P2958" s="31" t="s">
        <v>224</v>
      </c>
      <c r="Q2958" s="40">
        <v>84700000</v>
      </c>
      <c r="R2958" s="40">
        <v>84700000</v>
      </c>
      <c r="S2958" s="31" t="s">
        <v>225</v>
      </c>
      <c r="T2958" s="31" t="s">
        <v>221</v>
      </c>
      <c r="U2958" s="30" t="s">
        <v>3380</v>
      </c>
      <c r="V2958" s="30" t="s">
        <v>3265</v>
      </c>
      <c r="W2958" s="30" t="s">
        <v>3420</v>
      </c>
      <c r="X2958" s="30" t="s">
        <v>229</v>
      </c>
      <c r="Y2958" s="30" t="s">
        <v>230</v>
      </c>
      <c r="Z2958" s="30" t="s">
        <v>3426</v>
      </c>
      <c r="AA2958" s="41">
        <v>0</v>
      </c>
      <c r="AB2958" s="41">
        <v>0</v>
      </c>
      <c r="AC2958" s="41">
        <v>84700000</v>
      </c>
      <c r="AD2958" s="41">
        <v>0</v>
      </c>
      <c r="AE2958" s="41">
        <v>0</v>
      </c>
      <c r="AF2958" s="41">
        <v>7700000</v>
      </c>
      <c r="AG2958" s="41">
        <v>0</v>
      </c>
      <c r="AH2958" s="41">
        <v>7700000</v>
      </c>
      <c r="AI2958" s="41">
        <v>0</v>
      </c>
      <c r="AJ2958" s="41">
        <v>7700000</v>
      </c>
      <c r="AK2958" s="41">
        <v>0</v>
      </c>
      <c r="AL2958" s="41">
        <v>7700000</v>
      </c>
      <c r="AM2958" s="41">
        <v>0</v>
      </c>
      <c r="AN2958" s="41">
        <v>7700000</v>
      </c>
      <c r="AO2958" s="41">
        <v>0</v>
      </c>
      <c r="AP2958" s="41">
        <v>7700000</v>
      </c>
      <c r="AQ2958" s="41">
        <v>0</v>
      </c>
      <c r="AR2958" s="41">
        <v>7700000</v>
      </c>
      <c r="AS2958" s="41">
        <v>0</v>
      </c>
      <c r="AT2958" s="41">
        <v>7700000</v>
      </c>
      <c r="AU2958" s="41">
        <v>0</v>
      </c>
      <c r="AV2958" s="41">
        <v>7700000</v>
      </c>
      <c r="AW2958" s="41">
        <v>0</v>
      </c>
      <c r="AX2958" s="41">
        <v>15400000</v>
      </c>
      <c r="AY2958" s="2">
        <v>0</v>
      </c>
      <c r="AZ2958" s="12" t="str">
        <f t="shared" si="410"/>
        <v>OK</v>
      </c>
      <c r="BA2958" s="12" t="str">
        <f t="shared" si="411"/>
        <v>OK</v>
      </c>
      <c r="BB2958" s="6">
        <f t="shared" si="412"/>
        <v>0</v>
      </c>
      <c r="BC2958" s="13">
        <f t="shared" si="413"/>
        <v>84700000</v>
      </c>
      <c r="BD2958" s="13">
        <f t="shared" si="414"/>
        <v>84700000</v>
      </c>
      <c r="BE2958" s="6">
        <f t="shared" si="415"/>
        <v>0</v>
      </c>
      <c r="BF2958" s="6">
        <f t="shared" si="416"/>
        <v>0</v>
      </c>
      <c r="BG2958" s="2"/>
      <c r="BH2958" s="2"/>
      <c r="BI2958" s="2"/>
    </row>
    <row r="2959" spans="1:61" s="3" customFormat="1" ht="99.75" x14ac:dyDescent="0.25">
      <c r="A2959" s="2"/>
      <c r="B2959" s="29" t="s">
        <v>3514</v>
      </c>
      <c r="C2959" s="29" t="s">
        <v>2058</v>
      </c>
      <c r="D2959" s="29" t="s">
        <v>80</v>
      </c>
      <c r="E2959" s="30" t="s">
        <v>3261</v>
      </c>
      <c r="F2959" s="30" t="s">
        <v>3418</v>
      </c>
      <c r="G2959" s="30" t="s">
        <v>81</v>
      </c>
      <c r="H2959" s="30">
        <v>86101610</v>
      </c>
      <c r="I2959" s="30" t="s">
        <v>6280</v>
      </c>
      <c r="J2959" s="30" t="s">
        <v>221</v>
      </c>
      <c r="K2959" s="30" t="s">
        <v>3515</v>
      </c>
      <c r="L2959" s="31" t="s">
        <v>154</v>
      </c>
      <c r="M2959" s="31" t="s">
        <v>154</v>
      </c>
      <c r="N2959" s="31">
        <v>12</v>
      </c>
      <c r="O2959" s="31" t="s">
        <v>223</v>
      </c>
      <c r="P2959" s="31" t="s">
        <v>224</v>
      </c>
      <c r="Q2959" s="40">
        <v>72600000</v>
      </c>
      <c r="R2959" s="40">
        <v>72600000</v>
      </c>
      <c r="S2959" s="31" t="s">
        <v>225</v>
      </c>
      <c r="T2959" s="31" t="s">
        <v>221</v>
      </c>
      <c r="U2959" s="30" t="s">
        <v>3380</v>
      </c>
      <c r="V2959" s="30" t="s">
        <v>3265</v>
      </c>
      <c r="W2959" s="30" t="s">
        <v>3420</v>
      </c>
      <c r="X2959" s="30" t="s">
        <v>229</v>
      </c>
      <c r="Y2959" s="30" t="s">
        <v>230</v>
      </c>
      <c r="Z2959" s="30" t="s">
        <v>3426</v>
      </c>
      <c r="AA2959" s="41">
        <v>0</v>
      </c>
      <c r="AB2959" s="41">
        <v>0</v>
      </c>
      <c r="AC2959" s="41">
        <v>72600000</v>
      </c>
      <c r="AD2959" s="41">
        <v>0</v>
      </c>
      <c r="AE2959" s="41">
        <v>0</v>
      </c>
      <c r="AF2959" s="41">
        <v>6600000</v>
      </c>
      <c r="AG2959" s="41">
        <v>0</v>
      </c>
      <c r="AH2959" s="41">
        <v>6600000</v>
      </c>
      <c r="AI2959" s="41">
        <v>0</v>
      </c>
      <c r="AJ2959" s="41">
        <v>6600000</v>
      </c>
      <c r="AK2959" s="41">
        <v>0</v>
      </c>
      <c r="AL2959" s="41">
        <v>6600000</v>
      </c>
      <c r="AM2959" s="41">
        <v>0</v>
      </c>
      <c r="AN2959" s="41">
        <v>6600000</v>
      </c>
      <c r="AO2959" s="41">
        <v>0</v>
      </c>
      <c r="AP2959" s="41">
        <v>6600000</v>
      </c>
      <c r="AQ2959" s="41">
        <v>0</v>
      </c>
      <c r="AR2959" s="41">
        <v>6600000</v>
      </c>
      <c r="AS2959" s="41">
        <v>0</v>
      </c>
      <c r="AT2959" s="41">
        <v>6600000</v>
      </c>
      <c r="AU2959" s="41">
        <v>0</v>
      </c>
      <c r="AV2959" s="41">
        <v>6600000</v>
      </c>
      <c r="AW2959" s="41">
        <v>0</v>
      </c>
      <c r="AX2959" s="41">
        <v>13200000</v>
      </c>
      <c r="AY2959" s="2">
        <v>0</v>
      </c>
      <c r="AZ2959" s="12" t="str">
        <f t="shared" si="410"/>
        <v>OK</v>
      </c>
      <c r="BA2959" s="12" t="str">
        <f t="shared" si="411"/>
        <v>OK</v>
      </c>
      <c r="BB2959" s="6">
        <f t="shared" si="412"/>
        <v>0</v>
      </c>
      <c r="BC2959" s="13">
        <f t="shared" si="413"/>
        <v>72600000</v>
      </c>
      <c r="BD2959" s="13">
        <f t="shared" si="414"/>
        <v>72600000</v>
      </c>
      <c r="BE2959" s="6">
        <f t="shared" si="415"/>
        <v>0</v>
      </c>
      <c r="BF2959" s="6">
        <f t="shared" si="416"/>
        <v>0</v>
      </c>
      <c r="BG2959" s="2"/>
      <c r="BH2959" s="2"/>
      <c r="BI2959" s="2"/>
    </row>
    <row r="2960" spans="1:61" s="3" customFormat="1" ht="99.75" x14ac:dyDescent="0.25">
      <c r="A2960" s="2"/>
      <c r="B2960" s="29" t="s">
        <v>3516</v>
      </c>
      <c r="C2960" s="29" t="s">
        <v>2058</v>
      </c>
      <c r="D2960" s="29" t="s">
        <v>80</v>
      </c>
      <c r="E2960" s="30" t="s">
        <v>3261</v>
      </c>
      <c r="F2960" s="30" t="s">
        <v>3418</v>
      </c>
      <c r="G2960" s="30" t="s">
        <v>81</v>
      </c>
      <c r="H2960" s="30">
        <v>86101610</v>
      </c>
      <c r="I2960" s="30" t="s">
        <v>6280</v>
      </c>
      <c r="J2960" s="30" t="s">
        <v>221</v>
      </c>
      <c r="K2960" s="30" t="s">
        <v>3515</v>
      </c>
      <c r="L2960" s="31" t="s">
        <v>154</v>
      </c>
      <c r="M2960" s="31" t="s">
        <v>154</v>
      </c>
      <c r="N2960" s="31">
        <v>12</v>
      </c>
      <c r="O2960" s="31" t="s">
        <v>223</v>
      </c>
      <c r="P2960" s="31" t="s">
        <v>224</v>
      </c>
      <c r="Q2960" s="40">
        <v>72600000</v>
      </c>
      <c r="R2960" s="40">
        <v>72600000</v>
      </c>
      <c r="S2960" s="31" t="s">
        <v>225</v>
      </c>
      <c r="T2960" s="31" t="s">
        <v>221</v>
      </c>
      <c r="U2960" s="30" t="s">
        <v>3380</v>
      </c>
      <c r="V2960" s="30" t="s">
        <v>3265</v>
      </c>
      <c r="W2960" s="30" t="s">
        <v>3420</v>
      </c>
      <c r="X2960" s="30" t="s">
        <v>229</v>
      </c>
      <c r="Y2960" s="30" t="s">
        <v>230</v>
      </c>
      <c r="Z2960" s="30" t="s">
        <v>3426</v>
      </c>
      <c r="AA2960" s="41">
        <v>0</v>
      </c>
      <c r="AB2960" s="41">
        <v>0</v>
      </c>
      <c r="AC2960" s="41">
        <v>72600000</v>
      </c>
      <c r="AD2960" s="41">
        <v>0</v>
      </c>
      <c r="AE2960" s="41">
        <v>0</v>
      </c>
      <c r="AF2960" s="41">
        <v>6600000</v>
      </c>
      <c r="AG2960" s="41">
        <v>0</v>
      </c>
      <c r="AH2960" s="41">
        <v>6600000</v>
      </c>
      <c r="AI2960" s="41">
        <v>0</v>
      </c>
      <c r="AJ2960" s="41">
        <v>6600000</v>
      </c>
      <c r="AK2960" s="41">
        <v>0</v>
      </c>
      <c r="AL2960" s="41">
        <v>6600000</v>
      </c>
      <c r="AM2960" s="41">
        <v>0</v>
      </c>
      <c r="AN2960" s="41">
        <v>6600000</v>
      </c>
      <c r="AO2960" s="41">
        <v>0</v>
      </c>
      <c r="AP2960" s="41">
        <v>6600000</v>
      </c>
      <c r="AQ2960" s="41">
        <v>0</v>
      </c>
      <c r="AR2960" s="41">
        <v>6600000</v>
      </c>
      <c r="AS2960" s="41">
        <v>0</v>
      </c>
      <c r="AT2960" s="41">
        <v>6600000</v>
      </c>
      <c r="AU2960" s="41">
        <v>0</v>
      </c>
      <c r="AV2960" s="41">
        <v>6600000</v>
      </c>
      <c r="AW2960" s="41">
        <v>0</v>
      </c>
      <c r="AX2960" s="41">
        <v>13200000</v>
      </c>
      <c r="AY2960" s="2">
        <v>0</v>
      </c>
      <c r="AZ2960" s="12" t="str">
        <f t="shared" si="410"/>
        <v>OK</v>
      </c>
      <c r="BA2960" s="12" t="str">
        <f t="shared" si="411"/>
        <v>OK</v>
      </c>
      <c r="BB2960" s="6">
        <f t="shared" si="412"/>
        <v>0</v>
      </c>
      <c r="BC2960" s="13">
        <f t="shared" si="413"/>
        <v>72600000</v>
      </c>
      <c r="BD2960" s="13">
        <f t="shared" si="414"/>
        <v>72600000</v>
      </c>
      <c r="BE2960" s="6">
        <f t="shared" si="415"/>
        <v>0</v>
      </c>
      <c r="BF2960" s="6">
        <f t="shared" si="416"/>
        <v>0</v>
      </c>
      <c r="BG2960" s="2"/>
      <c r="BH2960" s="2"/>
      <c r="BI2960" s="2"/>
    </row>
    <row r="2961" spans="1:61" s="3" customFormat="1" ht="99.75" x14ac:dyDescent="0.25">
      <c r="A2961" s="2"/>
      <c r="B2961" s="29" t="s">
        <v>3517</v>
      </c>
      <c r="C2961" s="29" t="s">
        <v>2058</v>
      </c>
      <c r="D2961" s="29" t="s">
        <v>80</v>
      </c>
      <c r="E2961" s="30" t="s">
        <v>3261</v>
      </c>
      <c r="F2961" s="30" t="s">
        <v>3418</v>
      </c>
      <c r="G2961" s="30" t="s">
        <v>81</v>
      </c>
      <c r="H2961" s="30">
        <v>86101610</v>
      </c>
      <c r="I2961" s="30" t="s">
        <v>6280</v>
      </c>
      <c r="J2961" s="30" t="s">
        <v>221</v>
      </c>
      <c r="K2961" s="30" t="s">
        <v>3518</v>
      </c>
      <c r="L2961" s="31" t="s">
        <v>154</v>
      </c>
      <c r="M2961" s="31" t="s">
        <v>154</v>
      </c>
      <c r="N2961" s="31">
        <v>12</v>
      </c>
      <c r="O2961" s="31" t="s">
        <v>223</v>
      </c>
      <c r="P2961" s="31" t="s">
        <v>224</v>
      </c>
      <c r="Q2961" s="40">
        <v>72600000</v>
      </c>
      <c r="R2961" s="40">
        <v>72600000</v>
      </c>
      <c r="S2961" s="31" t="s">
        <v>225</v>
      </c>
      <c r="T2961" s="31" t="s">
        <v>221</v>
      </c>
      <c r="U2961" s="30" t="s">
        <v>3380</v>
      </c>
      <c r="V2961" s="30" t="s">
        <v>3265</v>
      </c>
      <c r="W2961" s="30" t="s">
        <v>3420</v>
      </c>
      <c r="X2961" s="30" t="s">
        <v>229</v>
      </c>
      <c r="Y2961" s="30" t="s">
        <v>230</v>
      </c>
      <c r="Z2961" s="30" t="s">
        <v>3519</v>
      </c>
      <c r="AA2961" s="41">
        <v>0</v>
      </c>
      <c r="AB2961" s="41">
        <v>0</v>
      </c>
      <c r="AC2961" s="41">
        <v>72600000</v>
      </c>
      <c r="AD2961" s="41">
        <v>0</v>
      </c>
      <c r="AE2961" s="41">
        <v>0</v>
      </c>
      <c r="AF2961" s="41">
        <v>6600000</v>
      </c>
      <c r="AG2961" s="41">
        <v>0</v>
      </c>
      <c r="AH2961" s="41">
        <v>6600000</v>
      </c>
      <c r="AI2961" s="41">
        <v>0</v>
      </c>
      <c r="AJ2961" s="41">
        <v>6600000</v>
      </c>
      <c r="AK2961" s="41">
        <v>0</v>
      </c>
      <c r="AL2961" s="41">
        <v>6600000</v>
      </c>
      <c r="AM2961" s="41">
        <v>0</v>
      </c>
      <c r="AN2961" s="41">
        <v>6600000</v>
      </c>
      <c r="AO2961" s="41">
        <v>0</v>
      </c>
      <c r="AP2961" s="41">
        <v>6600000</v>
      </c>
      <c r="AQ2961" s="41">
        <v>0</v>
      </c>
      <c r="AR2961" s="41">
        <v>6600000</v>
      </c>
      <c r="AS2961" s="41">
        <v>0</v>
      </c>
      <c r="AT2961" s="41">
        <v>6600000</v>
      </c>
      <c r="AU2961" s="41">
        <v>0</v>
      </c>
      <c r="AV2961" s="41">
        <v>6600000</v>
      </c>
      <c r="AW2961" s="41">
        <v>0</v>
      </c>
      <c r="AX2961" s="41">
        <v>13200000</v>
      </c>
      <c r="AY2961" s="2">
        <v>0</v>
      </c>
      <c r="AZ2961" s="12" t="str">
        <f t="shared" si="410"/>
        <v>OK</v>
      </c>
      <c r="BA2961" s="12" t="str">
        <f t="shared" si="411"/>
        <v>OK</v>
      </c>
      <c r="BB2961" s="6">
        <f t="shared" si="412"/>
        <v>0</v>
      </c>
      <c r="BC2961" s="13">
        <f t="shared" si="413"/>
        <v>72600000</v>
      </c>
      <c r="BD2961" s="13">
        <f t="shared" si="414"/>
        <v>72600000</v>
      </c>
      <c r="BE2961" s="6">
        <f t="shared" si="415"/>
        <v>0</v>
      </c>
      <c r="BF2961" s="6">
        <f t="shared" si="416"/>
        <v>0</v>
      </c>
      <c r="BG2961" s="2"/>
      <c r="BH2961" s="2"/>
      <c r="BI2961" s="2"/>
    </row>
    <row r="2962" spans="1:61" s="3" customFormat="1" ht="99.75" x14ac:dyDescent="0.25">
      <c r="A2962" s="2"/>
      <c r="B2962" s="29" t="s">
        <v>3520</v>
      </c>
      <c r="C2962" s="29" t="s">
        <v>2058</v>
      </c>
      <c r="D2962" s="29" t="s">
        <v>80</v>
      </c>
      <c r="E2962" s="30" t="s">
        <v>3261</v>
      </c>
      <c r="F2962" s="30" t="s">
        <v>3418</v>
      </c>
      <c r="G2962" s="30" t="s">
        <v>81</v>
      </c>
      <c r="H2962" s="30">
        <v>86101610</v>
      </c>
      <c r="I2962" s="30" t="s">
        <v>6280</v>
      </c>
      <c r="J2962" s="30" t="s">
        <v>221</v>
      </c>
      <c r="K2962" s="30" t="s">
        <v>3518</v>
      </c>
      <c r="L2962" s="31" t="s">
        <v>154</v>
      </c>
      <c r="M2962" s="31" t="s">
        <v>154</v>
      </c>
      <c r="N2962" s="31">
        <v>12</v>
      </c>
      <c r="O2962" s="31" t="s">
        <v>223</v>
      </c>
      <c r="P2962" s="31" t="s">
        <v>224</v>
      </c>
      <c r="Q2962" s="40">
        <v>72600000</v>
      </c>
      <c r="R2962" s="40">
        <v>72600000</v>
      </c>
      <c r="S2962" s="31" t="s">
        <v>225</v>
      </c>
      <c r="T2962" s="31" t="s">
        <v>221</v>
      </c>
      <c r="U2962" s="30" t="s">
        <v>3380</v>
      </c>
      <c r="V2962" s="30" t="s">
        <v>3265</v>
      </c>
      <c r="W2962" s="30" t="s">
        <v>3420</v>
      </c>
      <c r="X2962" s="30" t="s">
        <v>229</v>
      </c>
      <c r="Y2962" s="30" t="s">
        <v>230</v>
      </c>
      <c r="Z2962" s="30" t="s">
        <v>3519</v>
      </c>
      <c r="AA2962" s="41">
        <v>0</v>
      </c>
      <c r="AB2962" s="41">
        <v>0</v>
      </c>
      <c r="AC2962" s="41">
        <v>72600000</v>
      </c>
      <c r="AD2962" s="41">
        <v>0</v>
      </c>
      <c r="AE2962" s="41">
        <v>0</v>
      </c>
      <c r="AF2962" s="41">
        <v>6600000</v>
      </c>
      <c r="AG2962" s="41">
        <v>0</v>
      </c>
      <c r="AH2962" s="41">
        <v>6600000</v>
      </c>
      <c r="AI2962" s="41">
        <v>0</v>
      </c>
      <c r="AJ2962" s="41">
        <v>6600000</v>
      </c>
      <c r="AK2962" s="41">
        <v>0</v>
      </c>
      <c r="AL2962" s="41">
        <v>6600000</v>
      </c>
      <c r="AM2962" s="41">
        <v>0</v>
      </c>
      <c r="AN2962" s="41">
        <v>6600000</v>
      </c>
      <c r="AO2962" s="41">
        <v>0</v>
      </c>
      <c r="AP2962" s="41">
        <v>6600000</v>
      </c>
      <c r="AQ2962" s="41">
        <v>0</v>
      </c>
      <c r="AR2962" s="41">
        <v>6600000</v>
      </c>
      <c r="AS2962" s="41">
        <v>0</v>
      </c>
      <c r="AT2962" s="41">
        <v>6600000</v>
      </c>
      <c r="AU2962" s="41">
        <v>0</v>
      </c>
      <c r="AV2962" s="41">
        <v>6600000</v>
      </c>
      <c r="AW2962" s="41">
        <v>0</v>
      </c>
      <c r="AX2962" s="41">
        <v>13200000</v>
      </c>
      <c r="AY2962" s="2">
        <v>0</v>
      </c>
      <c r="AZ2962" s="12" t="str">
        <f t="shared" si="410"/>
        <v>OK</v>
      </c>
      <c r="BA2962" s="12" t="str">
        <f t="shared" si="411"/>
        <v>OK</v>
      </c>
      <c r="BB2962" s="6">
        <f t="shared" si="412"/>
        <v>0</v>
      </c>
      <c r="BC2962" s="13">
        <f t="shared" si="413"/>
        <v>72600000</v>
      </c>
      <c r="BD2962" s="13">
        <f t="shared" si="414"/>
        <v>72600000</v>
      </c>
      <c r="BE2962" s="6">
        <f t="shared" si="415"/>
        <v>0</v>
      </c>
      <c r="BF2962" s="6">
        <f t="shared" si="416"/>
        <v>0</v>
      </c>
      <c r="BG2962" s="2"/>
      <c r="BH2962" s="2"/>
      <c r="BI2962" s="2"/>
    </row>
    <row r="2963" spans="1:61" s="3" customFormat="1" ht="99.75" x14ac:dyDescent="0.25">
      <c r="A2963" s="2"/>
      <c r="B2963" s="29" t="s">
        <v>3521</v>
      </c>
      <c r="C2963" s="29" t="s">
        <v>2058</v>
      </c>
      <c r="D2963" s="29" t="s">
        <v>80</v>
      </c>
      <c r="E2963" s="30" t="s">
        <v>3261</v>
      </c>
      <c r="F2963" s="30" t="s">
        <v>3418</v>
      </c>
      <c r="G2963" s="30" t="s">
        <v>81</v>
      </c>
      <c r="H2963" s="30">
        <v>86101610</v>
      </c>
      <c r="I2963" s="30" t="s">
        <v>6280</v>
      </c>
      <c r="J2963" s="30" t="s">
        <v>221</v>
      </c>
      <c r="K2963" s="30" t="s">
        <v>3518</v>
      </c>
      <c r="L2963" s="31" t="s">
        <v>154</v>
      </c>
      <c r="M2963" s="31" t="s">
        <v>154</v>
      </c>
      <c r="N2963" s="31">
        <v>12</v>
      </c>
      <c r="O2963" s="31" t="s">
        <v>223</v>
      </c>
      <c r="P2963" s="31" t="s">
        <v>224</v>
      </c>
      <c r="Q2963" s="40">
        <v>72600000</v>
      </c>
      <c r="R2963" s="40">
        <v>72600000</v>
      </c>
      <c r="S2963" s="31" t="s">
        <v>225</v>
      </c>
      <c r="T2963" s="31" t="s">
        <v>221</v>
      </c>
      <c r="U2963" s="30" t="s">
        <v>3380</v>
      </c>
      <c r="V2963" s="30" t="s">
        <v>3265</v>
      </c>
      <c r="W2963" s="30" t="s">
        <v>3420</v>
      </c>
      <c r="X2963" s="30" t="s">
        <v>229</v>
      </c>
      <c r="Y2963" s="30" t="s">
        <v>230</v>
      </c>
      <c r="Z2963" s="30" t="s">
        <v>3519</v>
      </c>
      <c r="AA2963" s="41">
        <v>0</v>
      </c>
      <c r="AB2963" s="41">
        <v>0</v>
      </c>
      <c r="AC2963" s="41">
        <v>72600000</v>
      </c>
      <c r="AD2963" s="41">
        <v>0</v>
      </c>
      <c r="AE2963" s="41">
        <v>0</v>
      </c>
      <c r="AF2963" s="41">
        <v>6600000</v>
      </c>
      <c r="AG2963" s="41">
        <v>0</v>
      </c>
      <c r="AH2963" s="41">
        <v>6600000</v>
      </c>
      <c r="AI2963" s="41">
        <v>0</v>
      </c>
      <c r="AJ2963" s="41">
        <v>6600000</v>
      </c>
      <c r="AK2963" s="41">
        <v>0</v>
      </c>
      <c r="AL2963" s="41">
        <v>6600000</v>
      </c>
      <c r="AM2963" s="41">
        <v>0</v>
      </c>
      <c r="AN2963" s="41">
        <v>6600000</v>
      </c>
      <c r="AO2963" s="41">
        <v>0</v>
      </c>
      <c r="AP2963" s="41">
        <v>6600000</v>
      </c>
      <c r="AQ2963" s="41">
        <v>0</v>
      </c>
      <c r="AR2963" s="41">
        <v>6600000</v>
      </c>
      <c r="AS2963" s="41">
        <v>0</v>
      </c>
      <c r="AT2963" s="41">
        <v>6600000</v>
      </c>
      <c r="AU2963" s="41">
        <v>0</v>
      </c>
      <c r="AV2963" s="41">
        <v>6600000</v>
      </c>
      <c r="AW2963" s="41">
        <v>0</v>
      </c>
      <c r="AX2963" s="41">
        <v>13200000</v>
      </c>
      <c r="AY2963" s="2">
        <v>0</v>
      </c>
      <c r="AZ2963" s="12" t="str">
        <f t="shared" si="410"/>
        <v>OK</v>
      </c>
      <c r="BA2963" s="12" t="str">
        <f t="shared" si="411"/>
        <v>OK</v>
      </c>
      <c r="BB2963" s="6">
        <f t="shared" si="412"/>
        <v>0</v>
      </c>
      <c r="BC2963" s="13">
        <f t="shared" si="413"/>
        <v>72600000</v>
      </c>
      <c r="BD2963" s="13">
        <f t="shared" si="414"/>
        <v>72600000</v>
      </c>
      <c r="BE2963" s="6">
        <f t="shared" si="415"/>
        <v>0</v>
      </c>
      <c r="BF2963" s="6">
        <f t="shared" si="416"/>
        <v>0</v>
      </c>
      <c r="BG2963" s="2"/>
      <c r="BH2963" s="2"/>
      <c r="BI2963" s="2"/>
    </row>
    <row r="2964" spans="1:61" s="3" customFormat="1" ht="99.75" x14ac:dyDescent="0.25">
      <c r="A2964" s="2"/>
      <c r="B2964" s="29" t="s">
        <v>3522</v>
      </c>
      <c r="C2964" s="29" t="s">
        <v>2058</v>
      </c>
      <c r="D2964" s="29" t="s">
        <v>80</v>
      </c>
      <c r="E2964" s="30" t="s">
        <v>3261</v>
      </c>
      <c r="F2964" s="30" t="s">
        <v>3418</v>
      </c>
      <c r="G2964" s="30" t="s">
        <v>81</v>
      </c>
      <c r="H2964" s="30">
        <v>86101610</v>
      </c>
      <c r="I2964" s="30" t="s">
        <v>6280</v>
      </c>
      <c r="J2964" s="30" t="s">
        <v>221</v>
      </c>
      <c r="K2964" s="30" t="s">
        <v>3523</v>
      </c>
      <c r="L2964" s="31" t="s">
        <v>154</v>
      </c>
      <c r="M2964" s="31" t="s">
        <v>154</v>
      </c>
      <c r="N2964" s="31">
        <v>12</v>
      </c>
      <c r="O2964" s="31" t="s">
        <v>223</v>
      </c>
      <c r="P2964" s="31" t="s">
        <v>224</v>
      </c>
      <c r="Q2964" s="40">
        <v>53900000</v>
      </c>
      <c r="R2964" s="40">
        <v>53900000</v>
      </c>
      <c r="S2964" s="31" t="s">
        <v>225</v>
      </c>
      <c r="T2964" s="31" t="s">
        <v>221</v>
      </c>
      <c r="U2964" s="30" t="s">
        <v>3380</v>
      </c>
      <c r="V2964" s="30" t="s">
        <v>3265</v>
      </c>
      <c r="W2964" s="30" t="s">
        <v>3420</v>
      </c>
      <c r="X2964" s="30" t="s">
        <v>229</v>
      </c>
      <c r="Y2964" s="30" t="s">
        <v>230</v>
      </c>
      <c r="Z2964" s="30" t="s">
        <v>3524</v>
      </c>
      <c r="AA2964" s="41">
        <v>0</v>
      </c>
      <c r="AB2964" s="41">
        <v>0</v>
      </c>
      <c r="AC2964" s="41">
        <v>53900000</v>
      </c>
      <c r="AD2964" s="41">
        <v>0</v>
      </c>
      <c r="AE2964" s="41">
        <v>0</v>
      </c>
      <c r="AF2964" s="41">
        <v>4900000</v>
      </c>
      <c r="AG2964" s="41">
        <v>0</v>
      </c>
      <c r="AH2964" s="41">
        <v>4900000</v>
      </c>
      <c r="AI2964" s="41">
        <v>0</v>
      </c>
      <c r="AJ2964" s="41">
        <v>4900000</v>
      </c>
      <c r="AK2964" s="41">
        <v>0</v>
      </c>
      <c r="AL2964" s="41">
        <v>4900000</v>
      </c>
      <c r="AM2964" s="41">
        <v>0</v>
      </c>
      <c r="AN2964" s="41">
        <v>4900000</v>
      </c>
      <c r="AO2964" s="41">
        <v>0</v>
      </c>
      <c r="AP2964" s="41">
        <v>4900000</v>
      </c>
      <c r="AQ2964" s="41">
        <v>0</v>
      </c>
      <c r="AR2964" s="41">
        <v>4900000</v>
      </c>
      <c r="AS2964" s="41">
        <v>0</v>
      </c>
      <c r="AT2964" s="41">
        <v>4900000</v>
      </c>
      <c r="AU2964" s="41">
        <v>0</v>
      </c>
      <c r="AV2964" s="41">
        <v>4900000</v>
      </c>
      <c r="AW2964" s="41">
        <v>0</v>
      </c>
      <c r="AX2964" s="41">
        <v>9800000</v>
      </c>
      <c r="AY2964" s="2">
        <v>0</v>
      </c>
      <c r="AZ2964" s="12" t="str">
        <f t="shared" si="410"/>
        <v>OK</v>
      </c>
      <c r="BA2964" s="12" t="str">
        <f t="shared" si="411"/>
        <v>OK</v>
      </c>
      <c r="BB2964" s="6">
        <f t="shared" si="412"/>
        <v>0</v>
      </c>
      <c r="BC2964" s="13">
        <f t="shared" si="413"/>
        <v>53900000</v>
      </c>
      <c r="BD2964" s="13">
        <f t="shared" si="414"/>
        <v>53900000</v>
      </c>
      <c r="BE2964" s="6">
        <f t="shared" si="415"/>
        <v>0</v>
      </c>
      <c r="BF2964" s="6">
        <f t="shared" si="416"/>
        <v>0</v>
      </c>
      <c r="BG2964" s="2"/>
      <c r="BH2964" s="2"/>
      <c r="BI2964" s="2"/>
    </row>
    <row r="2965" spans="1:61" s="3" customFormat="1" ht="99.75" x14ac:dyDescent="0.25">
      <c r="A2965" s="2"/>
      <c r="B2965" s="29" t="s">
        <v>3525</v>
      </c>
      <c r="C2965" s="29" t="s">
        <v>2058</v>
      </c>
      <c r="D2965" s="29" t="s">
        <v>80</v>
      </c>
      <c r="E2965" s="30" t="s">
        <v>3261</v>
      </c>
      <c r="F2965" s="30" t="s">
        <v>3418</v>
      </c>
      <c r="G2965" s="30" t="s">
        <v>81</v>
      </c>
      <c r="H2965" s="30">
        <v>86101610</v>
      </c>
      <c r="I2965" s="30" t="s">
        <v>6280</v>
      </c>
      <c r="J2965" s="30" t="s">
        <v>221</v>
      </c>
      <c r="K2965" s="30" t="s">
        <v>3523</v>
      </c>
      <c r="L2965" s="31" t="s">
        <v>154</v>
      </c>
      <c r="M2965" s="31" t="s">
        <v>154</v>
      </c>
      <c r="N2965" s="31">
        <v>12</v>
      </c>
      <c r="O2965" s="31" t="s">
        <v>223</v>
      </c>
      <c r="P2965" s="31" t="s">
        <v>224</v>
      </c>
      <c r="Q2965" s="40">
        <v>53900000</v>
      </c>
      <c r="R2965" s="40">
        <v>53900000</v>
      </c>
      <c r="S2965" s="31" t="s">
        <v>225</v>
      </c>
      <c r="T2965" s="31" t="s">
        <v>221</v>
      </c>
      <c r="U2965" s="30" t="s">
        <v>3380</v>
      </c>
      <c r="V2965" s="30" t="s">
        <v>3265</v>
      </c>
      <c r="W2965" s="30" t="s">
        <v>3420</v>
      </c>
      <c r="X2965" s="30" t="s">
        <v>229</v>
      </c>
      <c r="Y2965" s="30" t="s">
        <v>230</v>
      </c>
      <c r="Z2965" s="30" t="s">
        <v>3524</v>
      </c>
      <c r="AA2965" s="41">
        <v>0</v>
      </c>
      <c r="AB2965" s="41">
        <v>0</v>
      </c>
      <c r="AC2965" s="41">
        <v>53900000</v>
      </c>
      <c r="AD2965" s="41">
        <v>0</v>
      </c>
      <c r="AE2965" s="41">
        <v>0</v>
      </c>
      <c r="AF2965" s="41">
        <v>4900000</v>
      </c>
      <c r="AG2965" s="41">
        <v>0</v>
      </c>
      <c r="AH2965" s="41">
        <v>4900000</v>
      </c>
      <c r="AI2965" s="41">
        <v>0</v>
      </c>
      <c r="AJ2965" s="41">
        <v>4900000</v>
      </c>
      <c r="AK2965" s="41">
        <v>0</v>
      </c>
      <c r="AL2965" s="41">
        <v>4900000</v>
      </c>
      <c r="AM2965" s="41">
        <v>0</v>
      </c>
      <c r="AN2965" s="41">
        <v>4900000</v>
      </c>
      <c r="AO2965" s="41">
        <v>0</v>
      </c>
      <c r="AP2965" s="41">
        <v>4900000</v>
      </c>
      <c r="AQ2965" s="41">
        <v>0</v>
      </c>
      <c r="AR2965" s="41">
        <v>4900000</v>
      </c>
      <c r="AS2965" s="41">
        <v>0</v>
      </c>
      <c r="AT2965" s="41">
        <v>4900000</v>
      </c>
      <c r="AU2965" s="41">
        <v>0</v>
      </c>
      <c r="AV2965" s="41">
        <v>4900000</v>
      </c>
      <c r="AW2965" s="41">
        <v>0</v>
      </c>
      <c r="AX2965" s="41">
        <v>9800000</v>
      </c>
      <c r="AY2965" s="2">
        <v>0</v>
      </c>
      <c r="AZ2965" s="12" t="str">
        <f t="shared" si="410"/>
        <v>OK</v>
      </c>
      <c r="BA2965" s="12" t="str">
        <f t="shared" si="411"/>
        <v>OK</v>
      </c>
      <c r="BB2965" s="6">
        <f t="shared" si="412"/>
        <v>0</v>
      </c>
      <c r="BC2965" s="13">
        <f t="shared" si="413"/>
        <v>53900000</v>
      </c>
      <c r="BD2965" s="13">
        <f t="shared" si="414"/>
        <v>53900000</v>
      </c>
      <c r="BE2965" s="6">
        <f t="shared" si="415"/>
        <v>0</v>
      </c>
      <c r="BF2965" s="6">
        <f t="shared" si="416"/>
        <v>0</v>
      </c>
      <c r="BG2965" s="2"/>
      <c r="BH2965" s="2"/>
      <c r="BI2965" s="2"/>
    </row>
    <row r="2966" spans="1:61" s="3" customFormat="1" ht="99.75" x14ac:dyDescent="0.25">
      <c r="A2966" s="2"/>
      <c r="B2966" s="29" t="s">
        <v>3526</v>
      </c>
      <c r="C2966" s="29" t="s">
        <v>2058</v>
      </c>
      <c r="D2966" s="29" t="s">
        <v>80</v>
      </c>
      <c r="E2966" s="30" t="s">
        <v>3261</v>
      </c>
      <c r="F2966" s="30" t="s">
        <v>3418</v>
      </c>
      <c r="G2966" s="30" t="s">
        <v>81</v>
      </c>
      <c r="H2966" s="30">
        <v>86101610</v>
      </c>
      <c r="I2966" s="30" t="s">
        <v>6280</v>
      </c>
      <c r="J2966" s="30" t="s">
        <v>221</v>
      </c>
      <c r="K2966" s="30" t="s">
        <v>3523</v>
      </c>
      <c r="L2966" s="31" t="s">
        <v>154</v>
      </c>
      <c r="M2966" s="31" t="s">
        <v>154</v>
      </c>
      <c r="N2966" s="31">
        <v>12</v>
      </c>
      <c r="O2966" s="31" t="s">
        <v>223</v>
      </c>
      <c r="P2966" s="31" t="s">
        <v>224</v>
      </c>
      <c r="Q2966" s="40">
        <v>53900000</v>
      </c>
      <c r="R2966" s="40">
        <v>53900000</v>
      </c>
      <c r="S2966" s="31" t="s">
        <v>225</v>
      </c>
      <c r="T2966" s="31" t="s">
        <v>221</v>
      </c>
      <c r="U2966" s="30" t="s">
        <v>3380</v>
      </c>
      <c r="V2966" s="30" t="s">
        <v>3265</v>
      </c>
      <c r="W2966" s="30" t="s">
        <v>3420</v>
      </c>
      <c r="X2966" s="30" t="s">
        <v>229</v>
      </c>
      <c r="Y2966" s="30" t="s">
        <v>230</v>
      </c>
      <c r="Z2966" s="30" t="s">
        <v>3524</v>
      </c>
      <c r="AA2966" s="41">
        <v>0</v>
      </c>
      <c r="AB2966" s="41">
        <v>0</v>
      </c>
      <c r="AC2966" s="41">
        <v>53900000</v>
      </c>
      <c r="AD2966" s="41">
        <v>0</v>
      </c>
      <c r="AE2966" s="41">
        <v>0</v>
      </c>
      <c r="AF2966" s="41">
        <v>4900000</v>
      </c>
      <c r="AG2966" s="41">
        <v>0</v>
      </c>
      <c r="AH2966" s="41">
        <v>4900000</v>
      </c>
      <c r="AI2966" s="41">
        <v>0</v>
      </c>
      <c r="AJ2966" s="41">
        <v>4900000</v>
      </c>
      <c r="AK2966" s="41">
        <v>0</v>
      </c>
      <c r="AL2966" s="41">
        <v>4900000</v>
      </c>
      <c r="AM2966" s="41">
        <v>0</v>
      </c>
      <c r="AN2966" s="41">
        <v>4900000</v>
      </c>
      <c r="AO2966" s="41">
        <v>0</v>
      </c>
      <c r="AP2966" s="41">
        <v>4900000</v>
      </c>
      <c r="AQ2966" s="41">
        <v>0</v>
      </c>
      <c r="AR2966" s="41">
        <v>4900000</v>
      </c>
      <c r="AS2966" s="41">
        <v>0</v>
      </c>
      <c r="AT2966" s="41">
        <v>4900000</v>
      </c>
      <c r="AU2966" s="41">
        <v>0</v>
      </c>
      <c r="AV2966" s="41">
        <v>4900000</v>
      </c>
      <c r="AW2966" s="41">
        <v>0</v>
      </c>
      <c r="AX2966" s="41">
        <v>9800000</v>
      </c>
      <c r="AY2966" s="2">
        <v>0</v>
      </c>
      <c r="AZ2966" s="12" t="str">
        <f t="shared" si="410"/>
        <v>OK</v>
      </c>
      <c r="BA2966" s="12" t="str">
        <f t="shared" si="411"/>
        <v>OK</v>
      </c>
      <c r="BB2966" s="6">
        <f t="shared" si="412"/>
        <v>0</v>
      </c>
      <c r="BC2966" s="13">
        <f t="shared" si="413"/>
        <v>53900000</v>
      </c>
      <c r="BD2966" s="13">
        <f t="shared" si="414"/>
        <v>53900000</v>
      </c>
      <c r="BE2966" s="6">
        <f t="shared" si="415"/>
        <v>0</v>
      </c>
      <c r="BF2966" s="6">
        <f t="shared" si="416"/>
        <v>0</v>
      </c>
      <c r="BG2966" s="2"/>
      <c r="BH2966" s="2"/>
      <c r="BI2966" s="2"/>
    </row>
    <row r="2967" spans="1:61" s="3" customFormat="1" ht="99.75" x14ac:dyDescent="0.25">
      <c r="A2967" s="2"/>
      <c r="B2967" s="29" t="s">
        <v>3527</v>
      </c>
      <c r="C2967" s="29" t="s">
        <v>2058</v>
      </c>
      <c r="D2967" s="29" t="s">
        <v>80</v>
      </c>
      <c r="E2967" s="30" t="s">
        <v>3261</v>
      </c>
      <c r="F2967" s="30" t="s">
        <v>3418</v>
      </c>
      <c r="G2967" s="30" t="s">
        <v>81</v>
      </c>
      <c r="H2967" s="30">
        <v>86101610</v>
      </c>
      <c r="I2967" s="30" t="s">
        <v>6280</v>
      </c>
      <c r="J2967" s="30" t="s">
        <v>221</v>
      </c>
      <c r="K2967" s="30" t="s">
        <v>3523</v>
      </c>
      <c r="L2967" s="31" t="s">
        <v>154</v>
      </c>
      <c r="M2967" s="31" t="s">
        <v>154</v>
      </c>
      <c r="N2967" s="31">
        <v>12</v>
      </c>
      <c r="O2967" s="31" t="s">
        <v>223</v>
      </c>
      <c r="P2967" s="31" t="s">
        <v>224</v>
      </c>
      <c r="Q2967" s="40">
        <v>53900000</v>
      </c>
      <c r="R2967" s="40">
        <v>53900000</v>
      </c>
      <c r="S2967" s="31" t="s">
        <v>225</v>
      </c>
      <c r="T2967" s="31" t="s">
        <v>221</v>
      </c>
      <c r="U2967" s="30" t="s">
        <v>3380</v>
      </c>
      <c r="V2967" s="30" t="s">
        <v>3265</v>
      </c>
      <c r="W2967" s="30" t="s">
        <v>3420</v>
      </c>
      <c r="X2967" s="30" t="s">
        <v>229</v>
      </c>
      <c r="Y2967" s="30" t="s">
        <v>230</v>
      </c>
      <c r="Z2967" s="30" t="s">
        <v>3524</v>
      </c>
      <c r="AA2967" s="41">
        <v>0</v>
      </c>
      <c r="AB2967" s="41">
        <v>0</v>
      </c>
      <c r="AC2967" s="41">
        <v>53900000</v>
      </c>
      <c r="AD2967" s="41">
        <v>0</v>
      </c>
      <c r="AE2967" s="41">
        <v>0</v>
      </c>
      <c r="AF2967" s="41">
        <v>4900000</v>
      </c>
      <c r="AG2967" s="41">
        <v>0</v>
      </c>
      <c r="AH2967" s="41">
        <v>4900000</v>
      </c>
      <c r="AI2967" s="41">
        <v>0</v>
      </c>
      <c r="AJ2967" s="41">
        <v>4900000</v>
      </c>
      <c r="AK2967" s="41">
        <v>0</v>
      </c>
      <c r="AL2967" s="41">
        <v>4900000</v>
      </c>
      <c r="AM2967" s="41">
        <v>0</v>
      </c>
      <c r="AN2967" s="41">
        <v>4900000</v>
      </c>
      <c r="AO2967" s="41">
        <v>0</v>
      </c>
      <c r="AP2967" s="41">
        <v>4900000</v>
      </c>
      <c r="AQ2967" s="41">
        <v>0</v>
      </c>
      <c r="AR2967" s="41">
        <v>4900000</v>
      </c>
      <c r="AS2967" s="41">
        <v>0</v>
      </c>
      <c r="AT2967" s="41">
        <v>4900000</v>
      </c>
      <c r="AU2967" s="41">
        <v>0</v>
      </c>
      <c r="AV2967" s="41">
        <v>4900000</v>
      </c>
      <c r="AW2967" s="41">
        <v>0</v>
      </c>
      <c r="AX2967" s="41">
        <v>9800000</v>
      </c>
      <c r="AY2967" s="2">
        <v>0</v>
      </c>
      <c r="AZ2967" s="12" t="str">
        <f t="shared" si="410"/>
        <v>OK</v>
      </c>
      <c r="BA2967" s="12" t="str">
        <f t="shared" si="411"/>
        <v>OK</v>
      </c>
      <c r="BB2967" s="6">
        <f t="shared" si="412"/>
        <v>0</v>
      </c>
      <c r="BC2967" s="13">
        <f t="shared" si="413"/>
        <v>53900000</v>
      </c>
      <c r="BD2967" s="13">
        <f t="shared" si="414"/>
        <v>53900000</v>
      </c>
      <c r="BE2967" s="6">
        <f t="shared" si="415"/>
        <v>0</v>
      </c>
      <c r="BF2967" s="6">
        <f t="shared" si="416"/>
        <v>0</v>
      </c>
      <c r="BG2967" s="2"/>
      <c r="BH2967" s="2"/>
      <c r="BI2967" s="2"/>
    </row>
    <row r="2968" spans="1:61" s="3" customFormat="1" ht="99.75" x14ac:dyDescent="0.25">
      <c r="A2968" s="2"/>
      <c r="B2968" s="29" t="s">
        <v>3528</v>
      </c>
      <c r="C2968" s="29" t="s">
        <v>2058</v>
      </c>
      <c r="D2968" s="29" t="s">
        <v>80</v>
      </c>
      <c r="E2968" s="30" t="s">
        <v>3261</v>
      </c>
      <c r="F2968" s="30" t="s">
        <v>3418</v>
      </c>
      <c r="G2968" s="30" t="s">
        <v>81</v>
      </c>
      <c r="H2968" s="30">
        <v>86101610</v>
      </c>
      <c r="I2968" s="30" t="s">
        <v>6280</v>
      </c>
      <c r="J2968" s="30" t="s">
        <v>221</v>
      </c>
      <c r="K2968" s="30" t="s">
        <v>3523</v>
      </c>
      <c r="L2968" s="31" t="s">
        <v>154</v>
      </c>
      <c r="M2968" s="31" t="s">
        <v>154</v>
      </c>
      <c r="N2968" s="31">
        <v>12</v>
      </c>
      <c r="O2968" s="31" t="s">
        <v>223</v>
      </c>
      <c r="P2968" s="31" t="s">
        <v>224</v>
      </c>
      <c r="Q2968" s="40">
        <v>53900000</v>
      </c>
      <c r="R2968" s="40">
        <v>53900000</v>
      </c>
      <c r="S2968" s="31" t="s">
        <v>225</v>
      </c>
      <c r="T2968" s="31" t="s">
        <v>221</v>
      </c>
      <c r="U2968" s="30" t="s">
        <v>3380</v>
      </c>
      <c r="V2968" s="30" t="s">
        <v>3265</v>
      </c>
      <c r="W2968" s="30" t="s">
        <v>3420</v>
      </c>
      <c r="X2968" s="30" t="s">
        <v>229</v>
      </c>
      <c r="Y2968" s="30" t="s">
        <v>230</v>
      </c>
      <c r="Z2968" s="30" t="s">
        <v>3524</v>
      </c>
      <c r="AA2968" s="41">
        <v>0</v>
      </c>
      <c r="AB2968" s="41">
        <v>0</v>
      </c>
      <c r="AC2968" s="41">
        <v>53900000</v>
      </c>
      <c r="AD2968" s="41">
        <v>0</v>
      </c>
      <c r="AE2968" s="41">
        <v>0</v>
      </c>
      <c r="AF2968" s="41">
        <v>4900000</v>
      </c>
      <c r="AG2968" s="41">
        <v>0</v>
      </c>
      <c r="AH2968" s="41">
        <v>4900000</v>
      </c>
      <c r="AI2968" s="41">
        <v>0</v>
      </c>
      <c r="AJ2968" s="41">
        <v>4900000</v>
      </c>
      <c r="AK2968" s="41">
        <v>0</v>
      </c>
      <c r="AL2968" s="41">
        <v>4900000</v>
      </c>
      <c r="AM2968" s="41">
        <v>0</v>
      </c>
      <c r="AN2968" s="41">
        <v>4900000</v>
      </c>
      <c r="AO2968" s="41">
        <v>0</v>
      </c>
      <c r="AP2968" s="41">
        <v>4900000</v>
      </c>
      <c r="AQ2968" s="41">
        <v>0</v>
      </c>
      <c r="AR2968" s="41">
        <v>4900000</v>
      </c>
      <c r="AS2968" s="41">
        <v>0</v>
      </c>
      <c r="AT2968" s="41">
        <v>4900000</v>
      </c>
      <c r="AU2968" s="41">
        <v>0</v>
      </c>
      <c r="AV2968" s="41">
        <v>4900000</v>
      </c>
      <c r="AW2968" s="41">
        <v>0</v>
      </c>
      <c r="AX2968" s="41">
        <v>9800000</v>
      </c>
      <c r="AY2968" s="2">
        <v>0</v>
      </c>
      <c r="AZ2968" s="12" t="str">
        <f t="shared" si="410"/>
        <v>OK</v>
      </c>
      <c r="BA2968" s="12" t="str">
        <f t="shared" si="411"/>
        <v>OK</v>
      </c>
      <c r="BB2968" s="6">
        <f t="shared" si="412"/>
        <v>0</v>
      </c>
      <c r="BC2968" s="13">
        <f t="shared" si="413"/>
        <v>53900000</v>
      </c>
      <c r="BD2968" s="13">
        <f t="shared" si="414"/>
        <v>53900000</v>
      </c>
      <c r="BE2968" s="6">
        <f t="shared" si="415"/>
        <v>0</v>
      </c>
      <c r="BF2968" s="6">
        <f t="shared" si="416"/>
        <v>0</v>
      </c>
      <c r="BG2968" s="2"/>
      <c r="BH2968" s="2"/>
      <c r="BI2968" s="2"/>
    </row>
    <row r="2969" spans="1:61" s="3" customFormat="1" ht="99.75" x14ac:dyDescent="0.25">
      <c r="A2969" s="2"/>
      <c r="B2969" s="29" t="s">
        <v>3529</v>
      </c>
      <c r="C2969" s="29" t="s">
        <v>2058</v>
      </c>
      <c r="D2969" s="29" t="s">
        <v>80</v>
      </c>
      <c r="E2969" s="30" t="s">
        <v>3261</v>
      </c>
      <c r="F2969" s="30" t="s">
        <v>3418</v>
      </c>
      <c r="G2969" s="30" t="s">
        <v>81</v>
      </c>
      <c r="H2969" s="30">
        <v>86101610</v>
      </c>
      <c r="I2969" s="30" t="s">
        <v>6280</v>
      </c>
      <c r="J2969" s="30" t="s">
        <v>221</v>
      </c>
      <c r="K2969" s="30" t="s">
        <v>3523</v>
      </c>
      <c r="L2969" s="31" t="s">
        <v>154</v>
      </c>
      <c r="M2969" s="31" t="s">
        <v>154</v>
      </c>
      <c r="N2969" s="31">
        <v>12</v>
      </c>
      <c r="O2969" s="31" t="s">
        <v>223</v>
      </c>
      <c r="P2969" s="31" t="s">
        <v>224</v>
      </c>
      <c r="Q2969" s="40">
        <v>53900000</v>
      </c>
      <c r="R2969" s="40">
        <v>53900000</v>
      </c>
      <c r="S2969" s="31" t="s">
        <v>225</v>
      </c>
      <c r="T2969" s="31" t="s">
        <v>221</v>
      </c>
      <c r="U2969" s="30" t="s">
        <v>3380</v>
      </c>
      <c r="V2969" s="30" t="s">
        <v>3265</v>
      </c>
      <c r="W2969" s="30" t="s">
        <v>3420</v>
      </c>
      <c r="X2969" s="30" t="s">
        <v>229</v>
      </c>
      <c r="Y2969" s="30" t="s">
        <v>230</v>
      </c>
      <c r="Z2969" s="30" t="s">
        <v>3524</v>
      </c>
      <c r="AA2969" s="41">
        <v>0</v>
      </c>
      <c r="AB2969" s="41">
        <v>0</v>
      </c>
      <c r="AC2969" s="41">
        <v>53900000</v>
      </c>
      <c r="AD2969" s="41">
        <v>0</v>
      </c>
      <c r="AE2969" s="41">
        <v>0</v>
      </c>
      <c r="AF2969" s="41">
        <v>4900000</v>
      </c>
      <c r="AG2969" s="41">
        <v>0</v>
      </c>
      <c r="AH2969" s="41">
        <v>4900000</v>
      </c>
      <c r="AI2969" s="41">
        <v>0</v>
      </c>
      <c r="AJ2969" s="41">
        <v>4900000</v>
      </c>
      <c r="AK2969" s="41">
        <v>0</v>
      </c>
      <c r="AL2969" s="41">
        <v>4900000</v>
      </c>
      <c r="AM2969" s="41">
        <v>0</v>
      </c>
      <c r="AN2969" s="41">
        <v>4900000</v>
      </c>
      <c r="AO2969" s="41">
        <v>0</v>
      </c>
      <c r="AP2969" s="41">
        <v>4900000</v>
      </c>
      <c r="AQ2969" s="41">
        <v>0</v>
      </c>
      <c r="AR2969" s="41">
        <v>4900000</v>
      </c>
      <c r="AS2969" s="41">
        <v>0</v>
      </c>
      <c r="AT2969" s="41">
        <v>4900000</v>
      </c>
      <c r="AU2969" s="41">
        <v>0</v>
      </c>
      <c r="AV2969" s="41">
        <v>4900000</v>
      </c>
      <c r="AW2969" s="41">
        <v>0</v>
      </c>
      <c r="AX2969" s="41">
        <v>9800000</v>
      </c>
      <c r="AY2969" s="2">
        <v>0</v>
      </c>
      <c r="AZ2969" s="12" t="str">
        <f t="shared" si="410"/>
        <v>OK</v>
      </c>
      <c r="BA2969" s="12" t="str">
        <f t="shared" si="411"/>
        <v>OK</v>
      </c>
      <c r="BB2969" s="6">
        <f t="shared" si="412"/>
        <v>0</v>
      </c>
      <c r="BC2969" s="13">
        <f t="shared" si="413"/>
        <v>53900000</v>
      </c>
      <c r="BD2969" s="13">
        <f t="shared" si="414"/>
        <v>53900000</v>
      </c>
      <c r="BE2969" s="6">
        <f t="shared" si="415"/>
        <v>0</v>
      </c>
      <c r="BF2969" s="6">
        <f t="shared" si="416"/>
        <v>0</v>
      </c>
      <c r="BG2969" s="2"/>
      <c r="BH2969" s="2"/>
      <c r="BI2969" s="2"/>
    </row>
    <row r="2970" spans="1:61" s="3" customFormat="1" ht="99.75" x14ac:dyDescent="0.25">
      <c r="A2970" s="2"/>
      <c r="B2970" s="29" t="s">
        <v>3530</v>
      </c>
      <c r="C2970" s="29" t="s">
        <v>2058</v>
      </c>
      <c r="D2970" s="29" t="s">
        <v>80</v>
      </c>
      <c r="E2970" s="30" t="s">
        <v>3261</v>
      </c>
      <c r="F2970" s="30" t="s">
        <v>3418</v>
      </c>
      <c r="G2970" s="30" t="s">
        <v>81</v>
      </c>
      <c r="H2970" s="30">
        <v>86101610</v>
      </c>
      <c r="I2970" s="30" t="s">
        <v>6280</v>
      </c>
      <c r="J2970" s="30" t="s">
        <v>221</v>
      </c>
      <c r="K2970" s="30" t="s">
        <v>3531</v>
      </c>
      <c r="L2970" s="31" t="s">
        <v>154</v>
      </c>
      <c r="M2970" s="31" t="s">
        <v>154</v>
      </c>
      <c r="N2970" s="31">
        <v>12</v>
      </c>
      <c r="O2970" s="31" t="s">
        <v>223</v>
      </c>
      <c r="P2970" s="31" t="s">
        <v>224</v>
      </c>
      <c r="Q2970" s="40">
        <v>48851000</v>
      </c>
      <c r="R2970" s="40">
        <v>48851000</v>
      </c>
      <c r="S2970" s="31" t="s">
        <v>225</v>
      </c>
      <c r="T2970" s="31" t="s">
        <v>221</v>
      </c>
      <c r="U2970" s="30" t="s">
        <v>3380</v>
      </c>
      <c r="V2970" s="30" t="s">
        <v>3265</v>
      </c>
      <c r="W2970" s="30" t="s">
        <v>3420</v>
      </c>
      <c r="X2970" s="30" t="s">
        <v>229</v>
      </c>
      <c r="Y2970" s="30" t="s">
        <v>230</v>
      </c>
      <c r="Z2970" s="30" t="s">
        <v>3524</v>
      </c>
      <c r="AA2970" s="41">
        <v>0</v>
      </c>
      <c r="AB2970" s="41">
        <v>0</v>
      </c>
      <c r="AC2970" s="41">
        <v>48851000</v>
      </c>
      <c r="AD2970" s="41">
        <v>0</v>
      </c>
      <c r="AE2970" s="41">
        <v>0</v>
      </c>
      <c r="AF2970" s="41">
        <v>4441000</v>
      </c>
      <c r="AG2970" s="41">
        <v>0</v>
      </c>
      <c r="AH2970" s="41">
        <v>4441000</v>
      </c>
      <c r="AI2970" s="41">
        <v>0</v>
      </c>
      <c r="AJ2970" s="41">
        <v>4441000</v>
      </c>
      <c r="AK2970" s="41">
        <v>0</v>
      </c>
      <c r="AL2970" s="41">
        <v>4441000</v>
      </c>
      <c r="AM2970" s="41">
        <v>0</v>
      </c>
      <c r="AN2970" s="41">
        <v>4441000</v>
      </c>
      <c r="AO2970" s="41">
        <v>0</v>
      </c>
      <c r="AP2970" s="41">
        <v>4441000</v>
      </c>
      <c r="AQ2970" s="41">
        <v>0</v>
      </c>
      <c r="AR2970" s="41">
        <v>4441000</v>
      </c>
      <c r="AS2970" s="41">
        <v>0</v>
      </c>
      <c r="AT2970" s="41">
        <v>4441000</v>
      </c>
      <c r="AU2970" s="41">
        <v>0</v>
      </c>
      <c r="AV2970" s="41">
        <v>4441000</v>
      </c>
      <c r="AW2970" s="41">
        <v>0</v>
      </c>
      <c r="AX2970" s="41">
        <v>8882000</v>
      </c>
      <c r="AY2970" s="2">
        <v>0</v>
      </c>
      <c r="AZ2970" s="12" t="str">
        <f t="shared" si="410"/>
        <v>OK</v>
      </c>
      <c r="BA2970" s="12" t="str">
        <f t="shared" si="411"/>
        <v>OK</v>
      </c>
      <c r="BB2970" s="6">
        <f t="shared" si="412"/>
        <v>0</v>
      </c>
      <c r="BC2970" s="13">
        <f t="shared" si="413"/>
        <v>48851000</v>
      </c>
      <c r="BD2970" s="13">
        <f t="shared" si="414"/>
        <v>48851000</v>
      </c>
      <c r="BE2970" s="6">
        <f t="shared" si="415"/>
        <v>0</v>
      </c>
      <c r="BF2970" s="6">
        <f t="shared" si="416"/>
        <v>0</v>
      </c>
      <c r="BG2970" s="2"/>
      <c r="BH2970" s="2"/>
      <c r="BI2970" s="2"/>
    </row>
    <row r="2971" spans="1:61" s="3" customFormat="1" ht="99.75" x14ac:dyDescent="0.25">
      <c r="A2971" s="2"/>
      <c r="B2971" s="29" t="s">
        <v>3532</v>
      </c>
      <c r="C2971" s="29" t="s">
        <v>2058</v>
      </c>
      <c r="D2971" s="29" t="s">
        <v>80</v>
      </c>
      <c r="E2971" s="30" t="s">
        <v>3261</v>
      </c>
      <c r="F2971" s="30" t="s">
        <v>3418</v>
      </c>
      <c r="G2971" s="30" t="s">
        <v>81</v>
      </c>
      <c r="H2971" s="30">
        <v>86101610</v>
      </c>
      <c r="I2971" s="30" t="s">
        <v>6280</v>
      </c>
      <c r="J2971" s="30" t="s">
        <v>221</v>
      </c>
      <c r="K2971" s="30" t="s">
        <v>3531</v>
      </c>
      <c r="L2971" s="31" t="s">
        <v>154</v>
      </c>
      <c r="M2971" s="31" t="s">
        <v>154</v>
      </c>
      <c r="N2971" s="31">
        <v>12</v>
      </c>
      <c r="O2971" s="31" t="s">
        <v>223</v>
      </c>
      <c r="P2971" s="31" t="s">
        <v>224</v>
      </c>
      <c r="Q2971" s="40">
        <v>48851000</v>
      </c>
      <c r="R2971" s="40">
        <v>48851000</v>
      </c>
      <c r="S2971" s="31" t="s">
        <v>225</v>
      </c>
      <c r="T2971" s="31" t="s">
        <v>221</v>
      </c>
      <c r="U2971" s="30" t="s">
        <v>3380</v>
      </c>
      <c r="V2971" s="30" t="s">
        <v>3265</v>
      </c>
      <c r="W2971" s="30" t="s">
        <v>3420</v>
      </c>
      <c r="X2971" s="30" t="s">
        <v>229</v>
      </c>
      <c r="Y2971" s="30" t="s">
        <v>230</v>
      </c>
      <c r="Z2971" s="30" t="s">
        <v>3524</v>
      </c>
      <c r="AA2971" s="41">
        <v>0</v>
      </c>
      <c r="AB2971" s="41">
        <v>0</v>
      </c>
      <c r="AC2971" s="41">
        <v>48851000</v>
      </c>
      <c r="AD2971" s="41">
        <v>0</v>
      </c>
      <c r="AE2971" s="41">
        <v>0</v>
      </c>
      <c r="AF2971" s="41">
        <v>4441000</v>
      </c>
      <c r="AG2971" s="41">
        <v>0</v>
      </c>
      <c r="AH2971" s="41">
        <v>4441000</v>
      </c>
      <c r="AI2971" s="41">
        <v>0</v>
      </c>
      <c r="AJ2971" s="41">
        <v>4441000</v>
      </c>
      <c r="AK2971" s="41">
        <v>0</v>
      </c>
      <c r="AL2971" s="41">
        <v>4441000</v>
      </c>
      <c r="AM2971" s="41">
        <v>0</v>
      </c>
      <c r="AN2971" s="41">
        <v>4441000</v>
      </c>
      <c r="AO2971" s="41">
        <v>0</v>
      </c>
      <c r="AP2971" s="41">
        <v>4441000</v>
      </c>
      <c r="AQ2971" s="41">
        <v>0</v>
      </c>
      <c r="AR2971" s="41">
        <v>4441000</v>
      </c>
      <c r="AS2971" s="41">
        <v>0</v>
      </c>
      <c r="AT2971" s="41">
        <v>4441000</v>
      </c>
      <c r="AU2971" s="41">
        <v>0</v>
      </c>
      <c r="AV2971" s="41">
        <v>4441000</v>
      </c>
      <c r="AW2971" s="41">
        <v>0</v>
      </c>
      <c r="AX2971" s="41">
        <v>8882000</v>
      </c>
      <c r="AY2971" s="2">
        <v>0</v>
      </c>
      <c r="AZ2971" s="12" t="str">
        <f t="shared" si="410"/>
        <v>OK</v>
      </c>
      <c r="BA2971" s="12" t="str">
        <f t="shared" si="411"/>
        <v>OK</v>
      </c>
      <c r="BB2971" s="6">
        <f t="shared" si="412"/>
        <v>0</v>
      </c>
      <c r="BC2971" s="13">
        <f t="shared" si="413"/>
        <v>48851000</v>
      </c>
      <c r="BD2971" s="13">
        <f t="shared" si="414"/>
        <v>48851000</v>
      </c>
      <c r="BE2971" s="6">
        <f t="shared" si="415"/>
        <v>0</v>
      </c>
      <c r="BF2971" s="6">
        <f t="shared" si="416"/>
        <v>0</v>
      </c>
      <c r="BG2971" s="2"/>
      <c r="BH2971" s="2"/>
      <c r="BI2971" s="2"/>
    </row>
    <row r="2972" spans="1:61" s="3" customFormat="1" ht="99.75" x14ac:dyDescent="0.25">
      <c r="A2972" s="2"/>
      <c r="B2972" s="29" t="s">
        <v>3533</v>
      </c>
      <c r="C2972" s="29" t="s">
        <v>2058</v>
      </c>
      <c r="D2972" s="29" t="s">
        <v>80</v>
      </c>
      <c r="E2972" s="30" t="s">
        <v>3261</v>
      </c>
      <c r="F2972" s="30" t="s">
        <v>3418</v>
      </c>
      <c r="G2972" s="30" t="s">
        <v>81</v>
      </c>
      <c r="H2972" s="30">
        <v>86101610</v>
      </c>
      <c r="I2972" s="30" t="s">
        <v>6280</v>
      </c>
      <c r="J2972" s="30" t="s">
        <v>221</v>
      </c>
      <c r="K2972" s="30" t="s">
        <v>3531</v>
      </c>
      <c r="L2972" s="31" t="s">
        <v>154</v>
      </c>
      <c r="M2972" s="31" t="s">
        <v>154</v>
      </c>
      <c r="N2972" s="31">
        <v>12</v>
      </c>
      <c r="O2972" s="31" t="s">
        <v>223</v>
      </c>
      <c r="P2972" s="31" t="s">
        <v>224</v>
      </c>
      <c r="Q2972" s="40">
        <v>48851000</v>
      </c>
      <c r="R2972" s="40">
        <v>48851000</v>
      </c>
      <c r="S2972" s="31" t="s">
        <v>225</v>
      </c>
      <c r="T2972" s="31" t="s">
        <v>221</v>
      </c>
      <c r="U2972" s="30" t="s">
        <v>3380</v>
      </c>
      <c r="V2972" s="30" t="s">
        <v>3265</v>
      </c>
      <c r="W2972" s="30" t="s">
        <v>3420</v>
      </c>
      <c r="X2972" s="30" t="s">
        <v>229</v>
      </c>
      <c r="Y2972" s="30" t="s">
        <v>230</v>
      </c>
      <c r="Z2972" s="30" t="s">
        <v>3524</v>
      </c>
      <c r="AA2972" s="41">
        <v>0</v>
      </c>
      <c r="AB2972" s="41">
        <v>0</v>
      </c>
      <c r="AC2972" s="41">
        <v>48851000</v>
      </c>
      <c r="AD2972" s="41">
        <v>0</v>
      </c>
      <c r="AE2972" s="41">
        <v>0</v>
      </c>
      <c r="AF2972" s="41">
        <v>4441000</v>
      </c>
      <c r="AG2972" s="41">
        <v>0</v>
      </c>
      <c r="AH2972" s="41">
        <v>4441000</v>
      </c>
      <c r="AI2972" s="41">
        <v>0</v>
      </c>
      <c r="AJ2972" s="41">
        <v>4441000</v>
      </c>
      <c r="AK2972" s="41">
        <v>0</v>
      </c>
      <c r="AL2972" s="41">
        <v>4441000</v>
      </c>
      <c r="AM2972" s="41">
        <v>0</v>
      </c>
      <c r="AN2972" s="41">
        <v>4441000</v>
      </c>
      <c r="AO2972" s="41">
        <v>0</v>
      </c>
      <c r="AP2972" s="41">
        <v>4441000</v>
      </c>
      <c r="AQ2972" s="41">
        <v>0</v>
      </c>
      <c r="AR2972" s="41">
        <v>4441000</v>
      </c>
      <c r="AS2972" s="41">
        <v>0</v>
      </c>
      <c r="AT2972" s="41">
        <v>4441000</v>
      </c>
      <c r="AU2972" s="41">
        <v>0</v>
      </c>
      <c r="AV2972" s="41">
        <v>4441000</v>
      </c>
      <c r="AW2972" s="41">
        <v>0</v>
      </c>
      <c r="AX2972" s="41">
        <v>8882000</v>
      </c>
      <c r="AY2972" s="2">
        <v>0</v>
      </c>
      <c r="AZ2972" s="12" t="str">
        <f t="shared" si="410"/>
        <v>OK</v>
      </c>
      <c r="BA2972" s="12" t="str">
        <f t="shared" si="411"/>
        <v>OK</v>
      </c>
      <c r="BB2972" s="6">
        <f t="shared" si="412"/>
        <v>0</v>
      </c>
      <c r="BC2972" s="13">
        <f t="shared" si="413"/>
        <v>48851000</v>
      </c>
      <c r="BD2972" s="13">
        <f t="shared" si="414"/>
        <v>48851000</v>
      </c>
      <c r="BE2972" s="6">
        <f t="shared" si="415"/>
        <v>0</v>
      </c>
      <c r="BF2972" s="6">
        <f t="shared" si="416"/>
        <v>0</v>
      </c>
      <c r="BG2972" s="2"/>
      <c r="BH2972" s="2"/>
      <c r="BI2972" s="2"/>
    </row>
    <row r="2973" spans="1:61" s="3" customFormat="1" ht="99.75" x14ac:dyDescent="0.25">
      <c r="A2973" s="2"/>
      <c r="B2973" s="29" t="s">
        <v>3534</v>
      </c>
      <c r="C2973" s="29" t="s">
        <v>2058</v>
      </c>
      <c r="D2973" s="29" t="s">
        <v>80</v>
      </c>
      <c r="E2973" s="30" t="s">
        <v>3261</v>
      </c>
      <c r="F2973" s="30" t="s">
        <v>3418</v>
      </c>
      <c r="G2973" s="30" t="s">
        <v>81</v>
      </c>
      <c r="H2973" s="30">
        <v>86101610</v>
      </c>
      <c r="I2973" s="30" t="s">
        <v>6280</v>
      </c>
      <c r="J2973" s="30" t="s">
        <v>221</v>
      </c>
      <c r="K2973" s="30" t="s">
        <v>3531</v>
      </c>
      <c r="L2973" s="31" t="s">
        <v>154</v>
      </c>
      <c r="M2973" s="31" t="s">
        <v>154</v>
      </c>
      <c r="N2973" s="31">
        <v>12</v>
      </c>
      <c r="O2973" s="31" t="s">
        <v>223</v>
      </c>
      <c r="P2973" s="31" t="s">
        <v>224</v>
      </c>
      <c r="Q2973" s="40">
        <v>48851000</v>
      </c>
      <c r="R2973" s="40">
        <v>48851000</v>
      </c>
      <c r="S2973" s="31" t="s">
        <v>225</v>
      </c>
      <c r="T2973" s="31" t="s">
        <v>221</v>
      </c>
      <c r="U2973" s="30" t="s">
        <v>3380</v>
      </c>
      <c r="V2973" s="30" t="s">
        <v>3265</v>
      </c>
      <c r="W2973" s="30" t="s">
        <v>3420</v>
      </c>
      <c r="X2973" s="30" t="s">
        <v>229</v>
      </c>
      <c r="Y2973" s="30" t="s">
        <v>230</v>
      </c>
      <c r="Z2973" s="30" t="s">
        <v>3524</v>
      </c>
      <c r="AA2973" s="41">
        <v>0</v>
      </c>
      <c r="AB2973" s="41">
        <v>0</v>
      </c>
      <c r="AC2973" s="41">
        <v>48851000</v>
      </c>
      <c r="AD2973" s="41">
        <v>0</v>
      </c>
      <c r="AE2973" s="41">
        <v>0</v>
      </c>
      <c r="AF2973" s="41">
        <v>4441000</v>
      </c>
      <c r="AG2973" s="41">
        <v>0</v>
      </c>
      <c r="AH2973" s="41">
        <v>4441000</v>
      </c>
      <c r="AI2973" s="41">
        <v>0</v>
      </c>
      <c r="AJ2973" s="41">
        <v>4441000</v>
      </c>
      <c r="AK2973" s="41">
        <v>0</v>
      </c>
      <c r="AL2973" s="41">
        <v>4441000</v>
      </c>
      <c r="AM2973" s="41">
        <v>0</v>
      </c>
      <c r="AN2973" s="41">
        <v>4441000</v>
      </c>
      <c r="AO2973" s="41">
        <v>0</v>
      </c>
      <c r="AP2973" s="41">
        <v>4441000</v>
      </c>
      <c r="AQ2973" s="41">
        <v>0</v>
      </c>
      <c r="AR2973" s="41">
        <v>4441000</v>
      </c>
      <c r="AS2973" s="41">
        <v>0</v>
      </c>
      <c r="AT2973" s="41">
        <v>4441000</v>
      </c>
      <c r="AU2973" s="41">
        <v>0</v>
      </c>
      <c r="AV2973" s="41">
        <v>4441000</v>
      </c>
      <c r="AW2973" s="41">
        <v>0</v>
      </c>
      <c r="AX2973" s="41">
        <v>8882000</v>
      </c>
      <c r="AY2973" s="2">
        <v>0</v>
      </c>
      <c r="AZ2973" s="12" t="str">
        <f t="shared" si="410"/>
        <v>OK</v>
      </c>
      <c r="BA2973" s="12" t="str">
        <f t="shared" si="411"/>
        <v>OK</v>
      </c>
      <c r="BB2973" s="6">
        <f t="shared" si="412"/>
        <v>0</v>
      </c>
      <c r="BC2973" s="13">
        <f t="shared" si="413"/>
        <v>48851000</v>
      </c>
      <c r="BD2973" s="13">
        <f t="shared" si="414"/>
        <v>48851000</v>
      </c>
      <c r="BE2973" s="6">
        <f t="shared" si="415"/>
        <v>0</v>
      </c>
      <c r="BF2973" s="6">
        <f t="shared" si="416"/>
        <v>0</v>
      </c>
      <c r="BG2973" s="2"/>
      <c r="BH2973" s="2"/>
      <c r="BI2973" s="2"/>
    </row>
    <row r="2974" spans="1:61" s="3" customFormat="1" ht="99.75" x14ac:dyDescent="0.25">
      <c r="A2974" s="2"/>
      <c r="B2974" s="29" t="s">
        <v>3535</v>
      </c>
      <c r="C2974" s="29" t="s">
        <v>2058</v>
      </c>
      <c r="D2974" s="29" t="s">
        <v>80</v>
      </c>
      <c r="E2974" s="30" t="s">
        <v>3261</v>
      </c>
      <c r="F2974" s="30" t="s">
        <v>3418</v>
      </c>
      <c r="G2974" s="30" t="s">
        <v>81</v>
      </c>
      <c r="H2974" s="30">
        <v>86101610</v>
      </c>
      <c r="I2974" s="30" t="s">
        <v>6280</v>
      </c>
      <c r="J2974" s="30" t="s">
        <v>221</v>
      </c>
      <c r="K2974" s="30" t="s">
        <v>3531</v>
      </c>
      <c r="L2974" s="31" t="s">
        <v>154</v>
      </c>
      <c r="M2974" s="31" t="s">
        <v>154</v>
      </c>
      <c r="N2974" s="31">
        <v>12</v>
      </c>
      <c r="O2974" s="31" t="s">
        <v>223</v>
      </c>
      <c r="P2974" s="31" t="s">
        <v>224</v>
      </c>
      <c r="Q2974" s="40">
        <v>48851000</v>
      </c>
      <c r="R2974" s="40">
        <v>48851000</v>
      </c>
      <c r="S2974" s="31" t="s">
        <v>225</v>
      </c>
      <c r="T2974" s="31" t="s">
        <v>221</v>
      </c>
      <c r="U2974" s="30" t="s">
        <v>3380</v>
      </c>
      <c r="V2974" s="30" t="s">
        <v>3265</v>
      </c>
      <c r="W2974" s="30" t="s">
        <v>3420</v>
      </c>
      <c r="X2974" s="30" t="s">
        <v>229</v>
      </c>
      <c r="Y2974" s="30" t="s">
        <v>230</v>
      </c>
      <c r="Z2974" s="30" t="s">
        <v>3524</v>
      </c>
      <c r="AA2974" s="41">
        <v>0</v>
      </c>
      <c r="AB2974" s="41">
        <v>0</v>
      </c>
      <c r="AC2974" s="41">
        <v>48851000</v>
      </c>
      <c r="AD2974" s="41">
        <v>0</v>
      </c>
      <c r="AE2974" s="41">
        <v>0</v>
      </c>
      <c r="AF2974" s="41">
        <v>4441000</v>
      </c>
      <c r="AG2974" s="41">
        <v>0</v>
      </c>
      <c r="AH2974" s="41">
        <v>4441000</v>
      </c>
      <c r="AI2974" s="41">
        <v>0</v>
      </c>
      <c r="AJ2974" s="41">
        <v>4441000</v>
      </c>
      <c r="AK2974" s="41">
        <v>0</v>
      </c>
      <c r="AL2974" s="41">
        <v>4441000</v>
      </c>
      <c r="AM2974" s="41">
        <v>0</v>
      </c>
      <c r="AN2974" s="41">
        <v>4441000</v>
      </c>
      <c r="AO2974" s="41">
        <v>0</v>
      </c>
      <c r="AP2974" s="41">
        <v>4441000</v>
      </c>
      <c r="AQ2974" s="41">
        <v>0</v>
      </c>
      <c r="AR2974" s="41">
        <v>4441000</v>
      </c>
      <c r="AS2974" s="41">
        <v>0</v>
      </c>
      <c r="AT2974" s="41">
        <v>4441000</v>
      </c>
      <c r="AU2974" s="41">
        <v>0</v>
      </c>
      <c r="AV2974" s="41">
        <v>4441000</v>
      </c>
      <c r="AW2974" s="41">
        <v>0</v>
      </c>
      <c r="AX2974" s="41">
        <v>8882000</v>
      </c>
      <c r="AY2974" s="2">
        <v>0</v>
      </c>
      <c r="AZ2974" s="12" t="str">
        <f t="shared" si="410"/>
        <v>OK</v>
      </c>
      <c r="BA2974" s="12" t="str">
        <f t="shared" si="411"/>
        <v>OK</v>
      </c>
      <c r="BB2974" s="6">
        <f t="shared" si="412"/>
        <v>0</v>
      </c>
      <c r="BC2974" s="13">
        <f t="shared" si="413"/>
        <v>48851000</v>
      </c>
      <c r="BD2974" s="13">
        <f t="shared" si="414"/>
        <v>48851000</v>
      </c>
      <c r="BE2974" s="6">
        <f t="shared" si="415"/>
        <v>0</v>
      </c>
      <c r="BF2974" s="6">
        <f t="shared" si="416"/>
        <v>0</v>
      </c>
      <c r="BG2974" s="2"/>
      <c r="BH2974" s="2"/>
      <c r="BI2974" s="2"/>
    </row>
    <row r="2975" spans="1:61" s="3" customFormat="1" ht="99.75" x14ac:dyDescent="0.25">
      <c r="A2975" s="2"/>
      <c r="B2975" s="29" t="s">
        <v>3536</v>
      </c>
      <c r="C2975" s="29" t="s">
        <v>2058</v>
      </c>
      <c r="D2975" s="29" t="s">
        <v>80</v>
      </c>
      <c r="E2975" s="30" t="s">
        <v>3261</v>
      </c>
      <c r="F2975" s="30" t="s">
        <v>3418</v>
      </c>
      <c r="G2975" s="30" t="s">
        <v>81</v>
      </c>
      <c r="H2975" s="30">
        <v>86101610</v>
      </c>
      <c r="I2975" s="30" t="s">
        <v>6280</v>
      </c>
      <c r="J2975" s="30" t="s">
        <v>221</v>
      </c>
      <c r="K2975" s="30" t="s">
        <v>3531</v>
      </c>
      <c r="L2975" s="31" t="s">
        <v>154</v>
      </c>
      <c r="M2975" s="31" t="s">
        <v>154</v>
      </c>
      <c r="N2975" s="31">
        <v>12</v>
      </c>
      <c r="O2975" s="31" t="s">
        <v>223</v>
      </c>
      <c r="P2975" s="31" t="s">
        <v>224</v>
      </c>
      <c r="Q2975" s="40">
        <v>48851000</v>
      </c>
      <c r="R2975" s="40">
        <v>48851000</v>
      </c>
      <c r="S2975" s="31" t="s">
        <v>225</v>
      </c>
      <c r="T2975" s="31" t="s">
        <v>221</v>
      </c>
      <c r="U2975" s="30" t="s">
        <v>3380</v>
      </c>
      <c r="V2975" s="30" t="s">
        <v>3265</v>
      </c>
      <c r="W2975" s="30" t="s">
        <v>3420</v>
      </c>
      <c r="X2975" s="30" t="s">
        <v>229</v>
      </c>
      <c r="Y2975" s="30" t="s">
        <v>230</v>
      </c>
      <c r="Z2975" s="30" t="s">
        <v>3524</v>
      </c>
      <c r="AA2975" s="41">
        <v>0</v>
      </c>
      <c r="AB2975" s="41">
        <v>0</v>
      </c>
      <c r="AC2975" s="41">
        <v>48851000</v>
      </c>
      <c r="AD2975" s="41">
        <v>0</v>
      </c>
      <c r="AE2975" s="41">
        <v>0</v>
      </c>
      <c r="AF2975" s="41">
        <v>4441000</v>
      </c>
      <c r="AG2975" s="41">
        <v>0</v>
      </c>
      <c r="AH2975" s="41">
        <v>4441000</v>
      </c>
      <c r="AI2975" s="41">
        <v>0</v>
      </c>
      <c r="AJ2975" s="41">
        <v>4441000</v>
      </c>
      <c r="AK2975" s="41">
        <v>0</v>
      </c>
      <c r="AL2975" s="41">
        <v>4441000</v>
      </c>
      <c r="AM2975" s="41">
        <v>0</v>
      </c>
      <c r="AN2975" s="41">
        <v>4441000</v>
      </c>
      <c r="AO2975" s="41">
        <v>0</v>
      </c>
      <c r="AP2975" s="41">
        <v>4441000</v>
      </c>
      <c r="AQ2975" s="41">
        <v>0</v>
      </c>
      <c r="AR2975" s="41">
        <v>4441000</v>
      </c>
      <c r="AS2975" s="41">
        <v>0</v>
      </c>
      <c r="AT2975" s="41">
        <v>4441000</v>
      </c>
      <c r="AU2975" s="41">
        <v>0</v>
      </c>
      <c r="AV2975" s="41">
        <v>4441000</v>
      </c>
      <c r="AW2975" s="41">
        <v>0</v>
      </c>
      <c r="AX2975" s="41">
        <v>8882000</v>
      </c>
      <c r="AY2975" s="2">
        <v>0</v>
      </c>
      <c r="AZ2975" s="12" t="str">
        <f t="shared" si="410"/>
        <v>OK</v>
      </c>
      <c r="BA2975" s="12" t="str">
        <f t="shared" si="411"/>
        <v>OK</v>
      </c>
      <c r="BB2975" s="6">
        <f t="shared" si="412"/>
        <v>0</v>
      </c>
      <c r="BC2975" s="13">
        <f t="shared" si="413"/>
        <v>48851000</v>
      </c>
      <c r="BD2975" s="13">
        <f t="shared" si="414"/>
        <v>48851000</v>
      </c>
      <c r="BE2975" s="6">
        <f t="shared" si="415"/>
        <v>0</v>
      </c>
      <c r="BF2975" s="6">
        <f t="shared" si="416"/>
        <v>0</v>
      </c>
      <c r="BG2975" s="2"/>
      <c r="BH2975" s="2"/>
      <c r="BI2975" s="2"/>
    </row>
    <row r="2976" spans="1:61" s="3" customFormat="1" ht="99.75" x14ac:dyDescent="0.25">
      <c r="A2976" s="2"/>
      <c r="B2976" s="29" t="s">
        <v>3537</v>
      </c>
      <c r="C2976" s="29" t="s">
        <v>2058</v>
      </c>
      <c r="D2976" s="29" t="s">
        <v>80</v>
      </c>
      <c r="E2976" s="30" t="s">
        <v>3261</v>
      </c>
      <c r="F2976" s="30" t="s">
        <v>3418</v>
      </c>
      <c r="G2976" s="30" t="s">
        <v>81</v>
      </c>
      <c r="H2976" s="30">
        <v>86101610</v>
      </c>
      <c r="I2976" s="30" t="s">
        <v>6280</v>
      </c>
      <c r="J2976" s="30" t="s">
        <v>221</v>
      </c>
      <c r="K2976" s="30" t="s">
        <v>3538</v>
      </c>
      <c r="L2976" s="31" t="s">
        <v>154</v>
      </c>
      <c r="M2976" s="31" t="s">
        <v>154</v>
      </c>
      <c r="N2976" s="31">
        <v>12</v>
      </c>
      <c r="O2976" s="31" t="s">
        <v>223</v>
      </c>
      <c r="P2976" s="31" t="s">
        <v>224</v>
      </c>
      <c r="Q2976" s="40">
        <v>31174000</v>
      </c>
      <c r="R2976" s="40">
        <v>31174000</v>
      </c>
      <c r="S2976" s="31" t="s">
        <v>225</v>
      </c>
      <c r="T2976" s="31" t="s">
        <v>221</v>
      </c>
      <c r="U2976" s="30" t="s">
        <v>3380</v>
      </c>
      <c r="V2976" s="30" t="s">
        <v>3265</v>
      </c>
      <c r="W2976" s="30" t="s">
        <v>3420</v>
      </c>
      <c r="X2976" s="30" t="s">
        <v>229</v>
      </c>
      <c r="Y2976" s="30" t="s">
        <v>230</v>
      </c>
      <c r="Z2976" s="30" t="s">
        <v>3524</v>
      </c>
      <c r="AA2976" s="41">
        <v>0</v>
      </c>
      <c r="AB2976" s="41">
        <v>0</v>
      </c>
      <c r="AC2976" s="41">
        <v>31174000</v>
      </c>
      <c r="AD2976" s="41">
        <v>0</v>
      </c>
      <c r="AE2976" s="41">
        <v>0</v>
      </c>
      <c r="AF2976" s="41">
        <v>2834000</v>
      </c>
      <c r="AG2976" s="41">
        <v>0</v>
      </c>
      <c r="AH2976" s="41">
        <v>2834000</v>
      </c>
      <c r="AI2976" s="41">
        <v>0</v>
      </c>
      <c r="AJ2976" s="41">
        <v>2834000</v>
      </c>
      <c r="AK2976" s="41">
        <v>0</v>
      </c>
      <c r="AL2976" s="41">
        <v>2834000</v>
      </c>
      <c r="AM2976" s="41">
        <v>0</v>
      </c>
      <c r="AN2976" s="41">
        <v>2834000</v>
      </c>
      <c r="AO2976" s="41">
        <v>0</v>
      </c>
      <c r="AP2976" s="41">
        <v>2834000</v>
      </c>
      <c r="AQ2976" s="41">
        <v>0</v>
      </c>
      <c r="AR2976" s="41">
        <v>2834000</v>
      </c>
      <c r="AS2976" s="41">
        <v>0</v>
      </c>
      <c r="AT2976" s="41">
        <v>2834000</v>
      </c>
      <c r="AU2976" s="41">
        <v>0</v>
      </c>
      <c r="AV2976" s="41">
        <v>2834000</v>
      </c>
      <c r="AW2976" s="41">
        <v>0</v>
      </c>
      <c r="AX2976" s="41">
        <v>5668000</v>
      </c>
      <c r="AY2976" s="2">
        <v>0</v>
      </c>
      <c r="AZ2976" s="12" t="str">
        <f t="shared" si="410"/>
        <v>OK</v>
      </c>
      <c r="BA2976" s="12" t="str">
        <f t="shared" si="411"/>
        <v>OK</v>
      </c>
      <c r="BB2976" s="6">
        <f t="shared" si="412"/>
        <v>0</v>
      </c>
      <c r="BC2976" s="13">
        <f t="shared" si="413"/>
        <v>31174000</v>
      </c>
      <c r="BD2976" s="13">
        <f t="shared" si="414"/>
        <v>31174000</v>
      </c>
      <c r="BE2976" s="6">
        <f t="shared" si="415"/>
        <v>0</v>
      </c>
      <c r="BF2976" s="6">
        <f t="shared" si="416"/>
        <v>0</v>
      </c>
      <c r="BG2976" s="2"/>
      <c r="BH2976" s="2"/>
      <c r="BI2976" s="2"/>
    </row>
    <row r="2977" spans="1:61" s="3" customFormat="1" ht="99.75" x14ac:dyDescent="0.25">
      <c r="A2977" s="2"/>
      <c r="B2977" s="29" t="s">
        <v>3539</v>
      </c>
      <c r="C2977" s="29" t="s">
        <v>2058</v>
      </c>
      <c r="D2977" s="29" t="s">
        <v>80</v>
      </c>
      <c r="E2977" s="30" t="s">
        <v>3261</v>
      </c>
      <c r="F2977" s="30" t="s">
        <v>3418</v>
      </c>
      <c r="G2977" s="30" t="s">
        <v>81</v>
      </c>
      <c r="H2977" s="30">
        <v>86101610</v>
      </c>
      <c r="I2977" s="30" t="s">
        <v>6280</v>
      </c>
      <c r="J2977" s="30" t="s">
        <v>221</v>
      </c>
      <c r="K2977" s="30" t="s">
        <v>3538</v>
      </c>
      <c r="L2977" s="31" t="s">
        <v>154</v>
      </c>
      <c r="M2977" s="31" t="s">
        <v>154</v>
      </c>
      <c r="N2977" s="31">
        <v>12</v>
      </c>
      <c r="O2977" s="31" t="s">
        <v>223</v>
      </c>
      <c r="P2977" s="31" t="s">
        <v>224</v>
      </c>
      <c r="Q2977" s="40">
        <v>31174000</v>
      </c>
      <c r="R2977" s="40">
        <v>31174000</v>
      </c>
      <c r="S2977" s="31" t="s">
        <v>225</v>
      </c>
      <c r="T2977" s="31" t="s">
        <v>221</v>
      </c>
      <c r="U2977" s="30" t="s">
        <v>3380</v>
      </c>
      <c r="V2977" s="30" t="s">
        <v>3265</v>
      </c>
      <c r="W2977" s="30" t="s">
        <v>3420</v>
      </c>
      <c r="X2977" s="30" t="s">
        <v>229</v>
      </c>
      <c r="Y2977" s="30" t="s">
        <v>230</v>
      </c>
      <c r="Z2977" s="30" t="s">
        <v>3524</v>
      </c>
      <c r="AA2977" s="41">
        <v>0</v>
      </c>
      <c r="AB2977" s="41">
        <v>0</v>
      </c>
      <c r="AC2977" s="41">
        <v>31174000</v>
      </c>
      <c r="AD2977" s="41">
        <v>0</v>
      </c>
      <c r="AE2977" s="41">
        <v>0</v>
      </c>
      <c r="AF2977" s="41">
        <v>2834000</v>
      </c>
      <c r="AG2977" s="41">
        <v>0</v>
      </c>
      <c r="AH2977" s="41">
        <v>2834000</v>
      </c>
      <c r="AI2977" s="41">
        <v>0</v>
      </c>
      <c r="AJ2977" s="41">
        <v>2834000</v>
      </c>
      <c r="AK2977" s="41">
        <v>0</v>
      </c>
      <c r="AL2977" s="41">
        <v>2834000</v>
      </c>
      <c r="AM2977" s="41">
        <v>0</v>
      </c>
      <c r="AN2977" s="41">
        <v>2834000</v>
      </c>
      <c r="AO2977" s="41">
        <v>0</v>
      </c>
      <c r="AP2977" s="41">
        <v>2834000</v>
      </c>
      <c r="AQ2977" s="41">
        <v>0</v>
      </c>
      <c r="AR2977" s="41">
        <v>2834000</v>
      </c>
      <c r="AS2977" s="41">
        <v>0</v>
      </c>
      <c r="AT2977" s="41">
        <v>2834000</v>
      </c>
      <c r="AU2977" s="41">
        <v>0</v>
      </c>
      <c r="AV2977" s="41">
        <v>2834000</v>
      </c>
      <c r="AW2977" s="41">
        <v>0</v>
      </c>
      <c r="AX2977" s="41">
        <v>5668000</v>
      </c>
      <c r="AY2977" s="2">
        <v>0</v>
      </c>
      <c r="AZ2977" s="12" t="str">
        <f t="shared" si="410"/>
        <v>OK</v>
      </c>
      <c r="BA2977" s="12" t="str">
        <f t="shared" si="411"/>
        <v>OK</v>
      </c>
      <c r="BB2977" s="6">
        <f t="shared" si="412"/>
        <v>0</v>
      </c>
      <c r="BC2977" s="13">
        <f t="shared" si="413"/>
        <v>31174000</v>
      </c>
      <c r="BD2977" s="13">
        <f t="shared" si="414"/>
        <v>31174000</v>
      </c>
      <c r="BE2977" s="6">
        <f t="shared" si="415"/>
        <v>0</v>
      </c>
      <c r="BF2977" s="6">
        <f t="shared" si="416"/>
        <v>0</v>
      </c>
      <c r="BG2977" s="2"/>
      <c r="BH2977" s="2"/>
      <c r="BI2977" s="2"/>
    </row>
    <row r="2978" spans="1:61" s="3" customFormat="1" ht="99.75" x14ac:dyDescent="0.25">
      <c r="A2978" s="2"/>
      <c r="B2978" s="29" t="s">
        <v>3540</v>
      </c>
      <c r="C2978" s="29" t="s">
        <v>2058</v>
      </c>
      <c r="D2978" s="29" t="s">
        <v>80</v>
      </c>
      <c r="E2978" s="30" t="s">
        <v>3261</v>
      </c>
      <c r="F2978" s="30" t="s">
        <v>3418</v>
      </c>
      <c r="G2978" s="30" t="s">
        <v>81</v>
      </c>
      <c r="H2978" s="30">
        <v>86101610</v>
      </c>
      <c r="I2978" s="30" t="s">
        <v>6280</v>
      </c>
      <c r="J2978" s="30" t="s">
        <v>221</v>
      </c>
      <c r="K2978" s="30" t="s">
        <v>3538</v>
      </c>
      <c r="L2978" s="31" t="s">
        <v>154</v>
      </c>
      <c r="M2978" s="31" t="s">
        <v>154</v>
      </c>
      <c r="N2978" s="31">
        <v>12</v>
      </c>
      <c r="O2978" s="31" t="s">
        <v>223</v>
      </c>
      <c r="P2978" s="31" t="s">
        <v>224</v>
      </c>
      <c r="Q2978" s="40">
        <v>31174000</v>
      </c>
      <c r="R2978" s="40">
        <v>31174000</v>
      </c>
      <c r="S2978" s="31" t="s">
        <v>225</v>
      </c>
      <c r="T2978" s="31" t="s">
        <v>221</v>
      </c>
      <c r="U2978" s="30" t="s">
        <v>3380</v>
      </c>
      <c r="V2978" s="30" t="s">
        <v>3265</v>
      </c>
      <c r="W2978" s="30" t="s">
        <v>3420</v>
      </c>
      <c r="X2978" s="30" t="s">
        <v>229</v>
      </c>
      <c r="Y2978" s="30" t="s">
        <v>230</v>
      </c>
      <c r="Z2978" s="30" t="s">
        <v>3524</v>
      </c>
      <c r="AA2978" s="41">
        <v>0</v>
      </c>
      <c r="AB2978" s="41">
        <v>0</v>
      </c>
      <c r="AC2978" s="41">
        <v>31174000</v>
      </c>
      <c r="AD2978" s="41">
        <v>0</v>
      </c>
      <c r="AE2978" s="41">
        <v>0</v>
      </c>
      <c r="AF2978" s="41">
        <v>2834000</v>
      </c>
      <c r="AG2978" s="41">
        <v>0</v>
      </c>
      <c r="AH2978" s="41">
        <v>2834000</v>
      </c>
      <c r="AI2978" s="41">
        <v>0</v>
      </c>
      <c r="AJ2978" s="41">
        <v>2834000</v>
      </c>
      <c r="AK2978" s="41">
        <v>0</v>
      </c>
      <c r="AL2978" s="41">
        <v>2834000</v>
      </c>
      <c r="AM2978" s="41">
        <v>0</v>
      </c>
      <c r="AN2978" s="41">
        <v>2834000</v>
      </c>
      <c r="AO2978" s="41">
        <v>0</v>
      </c>
      <c r="AP2978" s="41">
        <v>2834000</v>
      </c>
      <c r="AQ2978" s="41">
        <v>0</v>
      </c>
      <c r="AR2978" s="41">
        <v>2834000</v>
      </c>
      <c r="AS2978" s="41">
        <v>0</v>
      </c>
      <c r="AT2978" s="41">
        <v>2834000</v>
      </c>
      <c r="AU2978" s="41">
        <v>0</v>
      </c>
      <c r="AV2978" s="41">
        <v>2834000</v>
      </c>
      <c r="AW2978" s="41">
        <v>0</v>
      </c>
      <c r="AX2978" s="41">
        <v>5668000</v>
      </c>
      <c r="AY2978" s="2">
        <v>0</v>
      </c>
      <c r="AZ2978" s="12" t="str">
        <f t="shared" si="410"/>
        <v>OK</v>
      </c>
      <c r="BA2978" s="12" t="str">
        <f t="shared" si="411"/>
        <v>OK</v>
      </c>
      <c r="BB2978" s="6">
        <f t="shared" si="412"/>
        <v>0</v>
      </c>
      <c r="BC2978" s="13">
        <f t="shared" si="413"/>
        <v>31174000</v>
      </c>
      <c r="BD2978" s="13">
        <f t="shared" si="414"/>
        <v>31174000</v>
      </c>
      <c r="BE2978" s="6">
        <f t="shared" si="415"/>
        <v>0</v>
      </c>
      <c r="BF2978" s="6">
        <f t="shared" si="416"/>
        <v>0</v>
      </c>
      <c r="BG2978" s="2"/>
      <c r="BH2978" s="2"/>
      <c r="BI2978" s="2"/>
    </row>
    <row r="2979" spans="1:61" s="3" customFormat="1" ht="99.75" x14ac:dyDescent="0.25">
      <c r="A2979" s="2"/>
      <c r="B2979" s="29" t="s">
        <v>3541</v>
      </c>
      <c r="C2979" s="29" t="s">
        <v>2058</v>
      </c>
      <c r="D2979" s="29" t="s">
        <v>80</v>
      </c>
      <c r="E2979" s="30" t="s">
        <v>3261</v>
      </c>
      <c r="F2979" s="30" t="s">
        <v>3418</v>
      </c>
      <c r="G2979" s="30" t="s">
        <v>81</v>
      </c>
      <c r="H2979" s="30">
        <v>86101610</v>
      </c>
      <c r="I2979" s="30" t="s">
        <v>6280</v>
      </c>
      <c r="J2979" s="30" t="s">
        <v>221</v>
      </c>
      <c r="K2979" s="30" t="s">
        <v>3538</v>
      </c>
      <c r="L2979" s="31" t="s">
        <v>154</v>
      </c>
      <c r="M2979" s="31" t="s">
        <v>154</v>
      </c>
      <c r="N2979" s="31">
        <v>12</v>
      </c>
      <c r="O2979" s="31" t="s">
        <v>223</v>
      </c>
      <c r="P2979" s="31" t="s">
        <v>224</v>
      </c>
      <c r="Q2979" s="40">
        <v>31174000</v>
      </c>
      <c r="R2979" s="40">
        <v>31174000</v>
      </c>
      <c r="S2979" s="31" t="s">
        <v>225</v>
      </c>
      <c r="T2979" s="31" t="s">
        <v>221</v>
      </c>
      <c r="U2979" s="30" t="s">
        <v>3380</v>
      </c>
      <c r="V2979" s="30" t="s">
        <v>3265</v>
      </c>
      <c r="W2979" s="30" t="s">
        <v>3420</v>
      </c>
      <c r="X2979" s="30" t="s">
        <v>229</v>
      </c>
      <c r="Y2979" s="30" t="s">
        <v>230</v>
      </c>
      <c r="Z2979" s="30" t="s">
        <v>3524</v>
      </c>
      <c r="AA2979" s="41">
        <v>0</v>
      </c>
      <c r="AB2979" s="41">
        <v>0</v>
      </c>
      <c r="AC2979" s="41">
        <v>31174000</v>
      </c>
      <c r="AD2979" s="41">
        <v>0</v>
      </c>
      <c r="AE2979" s="41">
        <v>0</v>
      </c>
      <c r="AF2979" s="41">
        <v>2834000</v>
      </c>
      <c r="AG2979" s="41">
        <v>0</v>
      </c>
      <c r="AH2979" s="41">
        <v>2834000</v>
      </c>
      <c r="AI2979" s="41">
        <v>0</v>
      </c>
      <c r="AJ2979" s="41">
        <v>2834000</v>
      </c>
      <c r="AK2979" s="41">
        <v>0</v>
      </c>
      <c r="AL2979" s="41">
        <v>2834000</v>
      </c>
      <c r="AM2979" s="41">
        <v>0</v>
      </c>
      <c r="AN2979" s="41">
        <v>2834000</v>
      </c>
      <c r="AO2979" s="41">
        <v>0</v>
      </c>
      <c r="AP2979" s="41">
        <v>2834000</v>
      </c>
      <c r="AQ2979" s="41">
        <v>0</v>
      </c>
      <c r="AR2979" s="41">
        <v>2834000</v>
      </c>
      <c r="AS2979" s="41">
        <v>0</v>
      </c>
      <c r="AT2979" s="41">
        <v>2834000</v>
      </c>
      <c r="AU2979" s="41">
        <v>0</v>
      </c>
      <c r="AV2979" s="41">
        <v>2834000</v>
      </c>
      <c r="AW2979" s="41">
        <v>0</v>
      </c>
      <c r="AX2979" s="41">
        <v>5668000</v>
      </c>
      <c r="AY2979" s="2">
        <v>0</v>
      </c>
      <c r="AZ2979" s="12" t="str">
        <f t="shared" si="410"/>
        <v>OK</v>
      </c>
      <c r="BA2979" s="12" t="str">
        <f t="shared" si="411"/>
        <v>OK</v>
      </c>
      <c r="BB2979" s="6">
        <f t="shared" si="412"/>
        <v>0</v>
      </c>
      <c r="BC2979" s="13">
        <f t="shared" si="413"/>
        <v>31174000</v>
      </c>
      <c r="BD2979" s="13">
        <f t="shared" si="414"/>
        <v>31174000</v>
      </c>
      <c r="BE2979" s="6">
        <f t="shared" si="415"/>
        <v>0</v>
      </c>
      <c r="BF2979" s="6">
        <f t="shared" si="416"/>
        <v>0</v>
      </c>
      <c r="BG2979" s="2"/>
      <c r="BH2979" s="2"/>
      <c r="BI2979" s="2"/>
    </row>
    <row r="2980" spans="1:61" s="3" customFormat="1" ht="99.75" x14ac:dyDescent="0.25">
      <c r="A2980" s="2"/>
      <c r="B2980" s="29" t="s">
        <v>3542</v>
      </c>
      <c r="C2980" s="29" t="s">
        <v>2058</v>
      </c>
      <c r="D2980" s="29" t="s">
        <v>80</v>
      </c>
      <c r="E2980" s="30" t="s">
        <v>3261</v>
      </c>
      <c r="F2980" s="30" t="s">
        <v>3418</v>
      </c>
      <c r="G2980" s="30" t="s">
        <v>81</v>
      </c>
      <c r="H2980" s="30">
        <v>86101610</v>
      </c>
      <c r="I2980" s="30" t="s">
        <v>6280</v>
      </c>
      <c r="J2980" s="30" t="s">
        <v>221</v>
      </c>
      <c r="K2980" s="30" t="s">
        <v>3538</v>
      </c>
      <c r="L2980" s="31" t="s">
        <v>154</v>
      </c>
      <c r="M2980" s="31" t="s">
        <v>154</v>
      </c>
      <c r="N2980" s="31">
        <v>12</v>
      </c>
      <c r="O2980" s="31" t="s">
        <v>223</v>
      </c>
      <c r="P2980" s="31" t="s">
        <v>224</v>
      </c>
      <c r="Q2980" s="40">
        <v>31174000</v>
      </c>
      <c r="R2980" s="40">
        <v>31174000</v>
      </c>
      <c r="S2980" s="31" t="s">
        <v>225</v>
      </c>
      <c r="T2980" s="31" t="s">
        <v>221</v>
      </c>
      <c r="U2980" s="30" t="s">
        <v>3380</v>
      </c>
      <c r="V2980" s="30" t="s">
        <v>3265</v>
      </c>
      <c r="W2980" s="30" t="s">
        <v>3420</v>
      </c>
      <c r="X2980" s="30" t="s">
        <v>229</v>
      </c>
      <c r="Y2980" s="30" t="s">
        <v>230</v>
      </c>
      <c r="Z2980" s="30" t="s">
        <v>3524</v>
      </c>
      <c r="AA2980" s="41">
        <v>0</v>
      </c>
      <c r="AB2980" s="41">
        <v>0</v>
      </c>
      <c r="AC2980" s="41">
        <v>31174000</v>
      </c>
      <c r="AD2980" s="41">
        <v>0</v>
      </c>
      <c r="AE2980" s="41">
        <v>0</v>
      </c>
      <c r="AF2980" s="41">
        <v>2834000</v>
      </c>
      <c r="AG2980" s="41">
        <v>0</v>
      </c>
      <c r="AH2980" s="41">
        <v>2834000</v>
      </c>
      <c r="AI2980" s="41">
        <v>0</v>
      </c>
      <c r="AJ2980" s="41">
        <v>2834000</v>
      </c>
      <c r="AK2980" s="41">
        <v>0</v>
      </c>
      <c r="AL2980" s="41">
        <v>2834000</v>
      </c>
      <c r="AM2980" s="41">
        <v>0</v>
      </c>
      <c r="AN2980" s="41">
        <v>2834000</v>
      </c>
      <c r="AO2980" s="41">
        <v>0</v>
      </c>
      <c r="AP2980" s="41">
        <v>2834000</v>
      </c>
      <c r="AQ2980" s="41">
        <v>0</v>
      </c>
      <c r="AR2980" s="41">
        <v>2834000</v>
      </c>
      <c r="AS2980" s="41">
        <v>0</v>
      </c>
      <c r="AT2980" s="41">
        <v>2834000</v>
      </c>
      <c r="AU2980" s="41">
        <v>0</v>
      </c>
      <c r="AV2980" s="41">
        <v>2834000</v>
      </c>
      <c r="AW2980" s="41">
        <v>0</v>
      </c>
      <c r="AX2980" s="41">
        <v>5668000</v>
      </c>
      <c r="AY2980" s="2">
        <v>0</v>
      </c>
      <c r="AZ2980" s="12" t="str">
        <f t="shared" si="410"/>
        <v>OK</v>
      </c>
      <c r="BA2980" s="12" t="str">
        <f t="shared" si="411"/>
        <v>OK</v>
      </c>
      <c r="BB2980" s="6">
        <f t="shared" si="412"/>
        <v>0</v>
      </c>
      <c r="BC2980" s="13">
        <f t="shared" si="413"/>
        <v>31174000</v>
      </c>
      <c r="BD2980" s="13">
        <f t="shared" si="414"/>
        <v>31174000</v>
      </c>
      <c r="BE2980" s="6">
        <f t="shared" si="415"/>
        <v>0</v>
      </c>
      <c r="BF2980" s="6">
        <f t="shared" si="416"/>
        <v>0</v>
      </c>
      <c r="BG2980" s="2"/>
      <c r="BH2980" s="2"/>
      <c r="BI2980" s="2"/>
    </row>
    <row r="2981" spans="1:61" s="3" customFormat="1" ht="99.75" x14ac:dyDescent="0.25">
      <c r="A2981" s="2"/>
      <c r="B2981" s="29" t="s">
        <v>3543</v>
      </c>
      <c r="C2981" s="29" t="s">
        <v>2058</v>
      </c>
      <c r="D2981" s="29" t="s">
        <v>80</v>
      </c>
      <c r="E2981" s="30" t="s">
        <v>3261</v>
      </c>
      <c r="F2981" s="30" t="s">
        <v>3418</v>
      </c>
      <c r="G2981" s="30" t="s">
        <v>81</v>
      </c>
      <c r="H2981" s="30">
        <v>86101610</v>
      </c>
      <c r="I2981" s="30" t="s">
        <v>6280</v>
      </c>
      <c r="J2981" s="30" t="s">
        <v>221</v>
      </c>
      <c r="K2981" s="30" t="s">
        <v>3538</v>
      </c>
      <c r="L2981" s="31" t="s">
        <v>154</v>
      </c>
      <c r="M2981" s="31" t="s">
        <v>154</v>
      </c>
      <c r="N2981" s="31">
        <v>12</v>
      </c>
      <c r="O2981" s="31" t="s">
        <v>223</v>
      </c>
      <c r="P2981" s="31" t="s">
        <v>224</v>
      </c>
      <c r="Q2981" s="40">
        <v>31174000</v>
      </c>
      <c r="R2981" s="40">
        <v>31174000</v>
      </c>
      <c r="S2981" s="31" t="s">
        <v>225</v>
      </c>
      <c r="T2981" s="31" t="s">
        <v>221</v>
      </c>
      <c r="U2981" s="30" t="s">
        <v>3380</v>
      </c>
      <c r="V2981" s="30" t="s">
        <v>3265</v>
      </c>
      <c r="W2981" s="30" t="s">
        <v>3420</v>
      </c>
      <c r="X2981" s="30" t="s">
        <v>229</v>
      </c>
      <c r="Y2981" s="30" t="s">
        <v>230</v>
      </c>
      <c r="Z2981" s="30" t="s">
        <v>3524</v>
      </c>
      <c r="AA2981" s="41">
        <v>0</v>
      </c>
      <c r="AB2981" s="41">
        <v>0</v>
      </c>
      <c r="AC2981" s="41">
        <v>31174000</v>
      </c>
      <c r="AD2981" s="41">
        <v>0</v>
      </c>
      <c r="AE2981" s="41">
        <v>0</v>
      </c>
      <c r="AF2981" s="41">
        <v>2834000</v>
      </c>
      <c r="AG2981" s="41">
        <v>0</v>
      </c>
      <c r="AH2981" s="41">
        <v>2834000</v>
      </c>
      <c r="AI2981" s="41">
        <v>0</v>
      </c>
      <c r="AJ2981" s="41">
        <v>2834000</v>
      </c>
      <c r="AK2981" s="41">
        <v>0</v>
      </c>
      <c r="AL2981" s="41">
        <v>2834000</v>
      </c>
      <c r="AM2981" s="41">
        <v>0</v>
      </c>
      <c r="AN2981" s="41">
        <v>2834000</v>
      </c>
      <c r="AO2981" s="41">
        <v>0</v>
      </c>
      <c r="AP2981" s="41">
        <v>2834000</v>
      </c>
      <c r="AQ2981" s="41">
        <v>0</v>
      </c>
      <c r="AR2981" s="41">
        <v>2834000</v>
      </c>
      <c r="AS2981" s="41">
        <v>0</v>
      </c>
      <c r="AT2981" s="41">
        <v>2834000</v>
      </c>
      <c r="AU2981" s="41">
        <v>0</v>
      </c>
      <c r="AV2981" s="41">
        <v>2834000</v>
      </c>
      <c r="AW2981" s="41">
        <v>0</v>
      </c>
      <c r="AX2981" s="41">
        <v>5668000</v>
      </c>
      <c r="AY2981" s="2">
        <v>0</v>
      </c>
      <c r="AZ2981" s="12" t="str">
        <f t="shared" si="410"/>
        <v>OK</v>
      </c>
      <c r="BA2981" s="12" t="str">
        <f t="shared" si="411"/>
        <v>OK</v>
      </c>
      <c r="BB2981" s="6">
        <f t="shared" si="412"/>
        <v>0</v>
      </c>
      <c r="BC2981" s="13">
        <f t="shared" si="413"/>
        <v>31174000</v>
      </c>
      <c r="BD2981" s="13">
        <f t="shared" si="414"/>
        <v>31174000</v>
      </c>
      <c r="BE2981" s="6">
        <f t="shared" si="415"/>
        <v>0</v>
      </c>
      <c r="BF2981" s="6">
        <f t="shared" si="416"/>
        <v>0</v>
      </c>
      <c r="BG2981" s="2"/>
      <c r="BH2981" s="2"/>
      <c r="BI2981" s="2"/>
    </row>
    <row r="2982" spans="1:61" s="3" customFormat="1" ht="99.75" x14ac:dyDescent="0.25">
      <c r="A2982" s="2"/>
      <c r="B2982" s="29" t="s">
        <v>3544</v>
      </c>
      <c r="C2982" s="29" t="s">
        <v>2058</v>
      </c>
      <c r="D2982" s="29" t="s">
        <v>80</v>
      </c>
      <c r="E2982" s="30" t="s">
        <v>3261</v>
      </c>
      <c r="F2982" s="30" t="s">
        <v>3418</v>
      </c>
      <c r="G2982" s="30" t="s">
        <v>81</v>
      </c>
      <c r="H2982" s="30">
        <v>86101610</v>
      </c>
      <c r="I2982" s="30" t="s">
        <v>6280</v>
      </c>
      <c r="J2982" s="30" t="s">
        <v>221</v>
      </c>
      <c r="K2982" s="30" t="s">
        <v>3545</v>
      </c>
      <c r="L2982" s="31" t="s">
        <v>153</v>
      </c>
      <c r="M2982" s="31" t="s">
        <v>153</v>
      </c>
      <c r="N2982" s="31">
        <v>12</v>
      </c>
      <c r="O2982" s="31" t="s">
        <v>223</v>
      </c>
      <c r="P2982" s="31" t="s">
        <v>224</v>
      </c>
      <c r="Q2982" s="40">
        <v>72600000</v>
      </c>
      <c r="R2982" s="40">
        <v>72600000</v>
      </c>
      <c r="S2982" s="31" t="s">
        <v>225</v>
      </c>
      <c r="T2982" s="31" t="s">
        <v>221</v>
      </c>
      <c r="U2982" s="30" t="s">
        <v>3380</v>
      </c>
      <c r="V2982" s="30" t="s">
        <v>3265</v>
      </c>
      <c r="W2982" s="30" t="s">
        <v>3381</v>
      </c>
      <c r="X2982" s="30" t="s">
        <v>229</v>
      </c>
      <c r="Y2982" s="30" t="s">
        <v>230</v>
      </c>
      <c r="Z2982" s="30" t="s">
        <v>3546</v>
      </c>
      <c r="AA2982" s="41">
        <v>72600000</v>
      </c>
      <c r="AB2982" s="41">
        <v>0</v>
      </c>
      <c r="AC2982" s="41">
        <v>0</v>
      </c>
      <c r="AD2982" s="41">
        <v>6600000</v>
      </c>
      <c r="AE2982" s="41">
        <v>0</v>
      </c>
      <c r="AF2982" s="41">
        <v>6600000</v>
      </c>
      <c r="AG2982" s="41">
        <v>0</v>
      </c>
      <c r="AH2982" s="41">
        <v>6600000</v>
      </c>
      <c r="AI2982" s="41">
        <v>0</v>
      </c>
      <c r="AJ2982" s="41">
        <v>6600000</v>
      </c>
      <c r="AK2982" s="41">
        <v>0</v>
      </c>
      <c r="AL2982" s="41">
        <v>6600000</v>
      </c>
      <c r="AM2982" s="41">
        <v>0</v>
      </c>
      <c r="AN2982" s="41">
        <v>6600000</v>
      </c>
      <c r="AO2982" s="41">
        <v>0</v>
      </c>
      <c r="AP2982" s="41">
        <v>6600000</v>
      </c>
      <c r="AQ2982" s="41">
        <v>0</v>
      </c>
      <c r="AR2982" s="41">
        <v>6600000</v>
      </c>
      <c r="AS2982" s="41">
        <v>0</v>
      </c>
      <c r="AT2982" s="41">
        <v>6600000</v>
      </c>
      <c r="AU2982" s="41">
        <v>0</v>
      </c>
      <c r="AV2982" s="41">
        <v>6600000</v>
      </c>
      <c r="AW2982" s="41">
        <v>0</v>
      </c>
      <c r="AX2982" s="41">
        <v>6600000</v>
      </c>
      <c r="AY2982" s="2">
        <v>0</v>
      </c>
      <c r="AZ2982" s="12" t="str">
        <f t="shared" ref="AZ2982:AZ3049" si="417">IF(OR($R2982&lt;&gt;"",SUM(AA2982:AX2982)&lt;&gt;0),IF(R2982=BC2982,"OK",IF(R2982&gt;BC2982,"Valor estimado supera a Compromisos en "&amp;DOLLAR(R2982-BC2982),"Compromisos superan al Valor estimado en "&amp;DOLLAR(BC2982-R2982))),"")</f>
        <v>OK</v>
      </c>
      <c r="BA2982" s="12" t="str">
        <f t="shared" ref="BA2982:BA3049" si="418">IF(OR($R2982&lt;&gt;"",SUM(AA2982:AX2982)&lt;&gt;0),IF(R2982=BD2982,"OK",IF(R2982&gt;BD2982,"Valor estimado supera a Obligaciones en "&amp;DOLLAR(R2982-BD2982),"Obligaciones superan al Valor estimado en "&amp;DOLLAR(BD2982-R2982))),"")</f>
        <v>OK</v>
      </c>
      <c r="BB2982" s="6">
        <f t="shared" ref="BB2982:BB3049" si="419">+IF(B2982&lt;&gt;"",COUNTBLANK(E2982:AX2982),0)</f>
        <v>0</v>
      </c>
      <c r="BC2982" s="13">
        <f t="shared" ref="BC2982:BC3049" si="420">+SUM(AA2982,AC2982,AE2982,AG2982,AI2982,AK2982,AM2982,AO2982,AQ2982,AS2982,AU2982,AW2982)</f>
        <v>72600000</v>
      </c>
      <c r="BD2982" s="13">
        <f t="shared" ref="BD2982:BD3049" si="421">+SUM(AB2982,AD2982,AF2982,AH2982,AJ2982,AL2982,AN2982,AP2982,AR2982,AT2982,AV2982,AX2982)</f>
        <v>72600000</v>
      </c>
      <c r="BE2982" s="6">
        <f t="shared" ref="BE2982:BE3049" si="422">+IF(OR(AZ2982="ok",AZ2982=""),0,1)</f>
        <v>0</v>
      </c>
      <c r="BF2982" s="6">
        <f t="shared" ref="BF2982:BF3049" si="423">+IF(OR(BA2982="ok",BA2982=""),0,1)</f>
        <v>0</v>
      </c>
      <c r="BG2982" s="2"/>
      <c r="BH2982" s="2"/>
      <c r="BI2982" s="2"/>
    </row>
    <row r="2983" spans="1:61" s="3" customFormat="1" ht="99.75" x14ac:dyDescent="0.25">
      <c r="A2983" s="2"/>
      <c r="B2983" s="29" t="s">
        <v>3547</v>
      </c>
      <c r="C2983" s="29" t="s">
        <v>2058</v>
      </c>
      <c r="D2983" s="29" t="s">
        <v>80</v>
      </c>
      <c r="E2983" s="30" t="s">
        <v>3261</v>
      </c>
      <c r="F2983" s="30" t="s">
        <v>3418</v>
      </c>
      <c r="G2983" s="30" t="s">
        <v>81</v>
      </c>
      <c r="H2983" s="30">
        <v>86101610</v>
      </c>
      <c r="I2983" s="30" t="s">
        <v>6280</v>
      </c>
      <c r="J2983" s="30" t="s">
        <v>221</v>
      </c>
      <c r="K2983" s="30" t="s">
        <v>3545</v>
      </c>
      <c r="L2983" s="31" t="s">
        <v>153</v>
      </c>
      <c r="M2983" s="31" t="s">
        <v>153</v>
      </c>
      <c r="N2983" s="31">
        <v>12</v>
      </c>
      <c r="O2983" s="31" t="s">
        <v>223</v>
      </c>
      <c r="P2983" s="31" t="s">
        <v>224</v>
      </c>
      <c r="Q2983" s="40">
        <v>72600000</v>
      </c>
      <c r="R2983" s="40">
        <v>72600000</v>
      </c>
      <c r="S2983" s="31" t="s">
        <v>225</v>
      </c>
      <c r="T2983" s="31" t="s">
        <v>221</v>
      </c>
      <c r="U2983" s="30" t="s">
        <v>3380</v>
      </c>
      <c r="V2983" s="30" t="s">
        <v>3265</v>
      </c>
      <c r="W2983" s="30" t="s">
        <v>3381</v>
      </c>
      <c r="X2983" s="30" t="s">
        <v>229</v>
      </c>
      <c r="Y2983" s="30" t="s">
        <v>230</v>
      </c>
      <c r="Z2983" s="30" t="s">
        <v>3546</v>
      </c>
      <c r="AA2983" s="41">
        <v>72600000</v>
      </c>
      <c r="AB2983" s="41">
        <v>0</v>
      </c>
      <c r="AC2983" s="41">
        <v>0</v>
      </c>
      <c r="AD2983" s="41">
        <v>6600000</v>
      </c>
      <c r="AE2983" s="41">
        <v>0</v>
      </c>
      <c r="AF2983" s="41">
        <v>6600000</v>
      </c>
      <c r="AG2983" s="41">
        <v>0</v>
      </c>
      <c r="AH2983" s="41">
        <v>6600000</v>
      </c>
      <c r="AI2983" s="41">
        <v>0</v>
      </c>
      <c r="AJ2983" s="41">
        <v>6600000</v>
      </c>
      <c r="AK2983" s="41">
        <v>0</v>
      </c>
      <c r="AL2983" s="41">
        <v>6600000</v>
      </c>
      <c r="AM2983" s="41">
        <v>0</v>
      </c>
      <c r="AN2983" s="41">
        <v>6600000</v>
      </c>
      <c r="AO2983" s="41">
        <v>0</v>
      </c>
      <c r="AP2983" s="41">
        <v>6600000</v>
      </c>
      <c r="AQ2983" s="41">
        <v>0</v>
      </c>
      <c r="AR2983" s="41">
        <v>6600000</v>
      </c>
      <c r="AS2983" s="41">
        <v>0</v>
      </c>
      <c r="AT2983" s="41">
        <v>6600000</v>
      </c>
      <c r="AU2983" s="41">
        <v>0</v>
      </c>
      <c r="AV2983" s="41">
        <v>6600000</v>
      </c>
      <c r="AW2983" s="41">
        <v>0</v>
      </c>
      <c r="AX2983" s="41">
        <v>6600000</v>
      </c>
      <c r="AY2983" s="2">
        <v>0</v>
      </c>
      <c r="AZ2983" s="12" t="str">
        <f t="shared" si="417"/>
        <v>OK</v>
      </c>
      <c r="BA2983" s="12" t="str">
        <f t="shared" si="418"/>
        <v>OK</v>
      </c>
      <c r="BB2983" s="6">
        <f t="shared" si="419"/>
        <v>0</v>
      </c>
      <c r="BC2983" s="13">
        <f t="shared" si="420"/>
        <v>72600000</v>
      </c>
      <c r="BD2983" s="13">
        <f t="shared" si="421"/>
        <v>72600000</v>
      </c>
      <c r="BE2983" s="6">
        <f t="shared" si="422"/>
        <v>0</v>
      </c>
      <c r="BF2983" s="6">
        <f t="shared" si="423"/>
        <v>0</v>
      </c>
      <c r="BG2983" s="2"/>
      <c r="BH2983" s="2"/>
      <c r="BI2983" s="2"/>
    </row>
    <row r="2984" spans="1:61" s="3" customFormat="1" ht="99.75" x14ac:dyDescent="0.25">
      <c r="A2984" s="2"/>
      <c r="B2984" s="29" t="s">
        <v>3548</v>
      </c>
      <c r="C2984" s="29" t="s">
        <v>2058</v>
      </c>
      <c r="D2984" s="29" t="s">
        <v>80</v>
      </c>
      <c r="E2984" s="30" t="s">
        <v>3261</v>
      </c>
      <c r="F2984" s="30" t="s">
        <v>3418</v>
      </c>
      <c r="G2984" s="30" t="s">
        <v>81</v>
      </c>
      <c r="H2984" s="30">
        <v>86101610</v>
      </c>
      <c r="I2984" s="30" t="s">
        <v>6280</v>
      </c>
      <c r="J2984" s="30" t="s">
        <v>221</v>
      </c>
      <c r="K2984" s="30" t="s">
        <v>3545</v>
      </c>
      <c r="L2984" s="31" t="s">
        <v>153</v>
      </c>
      <c r="M2984" s="31" t="s">
        <v>153</v>
      </c>
      <c r="N2984" s="31">
        <v>12</v>
      </c>
      <c r="O2984" s="31" t="s">
        <v>223</v>
      </c>
      <c r="P2984" s="31" t="s">
        <v>224</v>
      </c>
      <c r="Q2984" s="40">
        <v>72600000</v>
      </c>
      <c r="R2984" s="40">
        <v>72600000</v>
      </c>
      <c r="S2984" s="31" t="s">
        <v>225</v>
      </c>
      <c r="T2984" s="31" t="s">
        <v>221</v>
      </c>
      <c r="U2984" s="30" t="s">
        <v>3380</v>
      </c>
      <c r="V2984" s="30" t="s">
        <v>3265</v>
      </c>
      <c r="W2984" s="30" t="s">
        <v>3381</v>
      </c>
      <c r="X2984" s="30" t="s">
        <v>229</v>
      </c>
      <c r="Y2984" s="30" t="s">
        <v>230</v>
      </c>
      <c r="Z2984" s="30" t="s">
        <v>3546</v>
      </c>
      <c r="AA2984" s="41">
        <v>72600000</v>
      </c>
      <c r="AB2984" s="41">
        <v>0</v>
      </c>
      <c r="AC2984" s="41">
        <v>0</v>
      </c>
      <c r="AD2984" s="41">
        <v>6600000</v>
      </c>
      <c r="AE2984" s="41">
        <v>0</v>
      </c>
      <c r="AF2984" s="41">
        <v>6600000</v>
      </c>
      <c r="AG2984" s="41">
        <v>0</v>
      </c>
      <c r="AH2984" s="41">
        <v>6600000</v>
      </c>
      <c r="AI2984" s="41">
        <v>0</v>
      </c>
      <c r="AJ2984" s="41">
        <v>6600000</v>
      </c>
      <c r="AK2984" s="41">
        <v>0</v>
      </c>
      <c r="AL2984" s="41">
        <v>6600000</v>
      </c>
      <c r="AM2984" s="41">
        <v>0</v>
      </c>
      <c r="AN2984" s="41">
        <v>6600000</v>
      </c>
      <c r="AO2984" s="41">
        <v>0</v>
      </c>
      <c r="AP2984" s="41">
        <v>6600000</v>
      </c>
      <c r="AQ2984" s="41">
        <v>0</v>
      </c>
      <c r="AR2984" s="41">
        <v>6600000</v>
      </c>
      <c r="AS2984" s="41">
        <v>0</v>
      </c>
      <c r="AT2984" s="41">
        <v>6600000</v>
      </c>
      <c r="AU2984" s="41">
        <v>0</v>
      </c>
      <c r="AV2984" s="41">
        <v>6600000</v>
      </c>
      <c r="AW2984" s="41">
        <v>0</v>
      </c>
      <c r="AX2984" s="41">
        <v>6600000</v>
      </c>
      <c r="AY2984" s="2">
        <v>0</v>
      </c>
      <c r="AZ2984" s="12" t="str">
        <f t="shared" si="417"/>
        <v>OK</v>
      </c>
      <c r="BA2984" s="12" t="str">
        <f t="shared" si="418"/>
        <v>OK</v>
      </c>
      <c r="BB2984" s="6">
        <f t="shared" si="419"/>
        <v>0</v>
      </c>
      <c r="BC2984" s="13">
        <f t="shared" si="420"/>
        <v>72600000</v>
      </c>
      <c r="BD2984" s="13">
        <f t="shared" si="421"/>
        <v>72600000</v>
      </c>
      <c r="BE2984" s="6">
        <f t="shared" si="422"/>
        <v>0</v>
      </c>
      <c r="BF2984" s="6">
        <f t="shared" si="423"/>
        <v>0</v>
      </c>
      <c r="BG2984" s="2"/>
      <c r="BH2984" s="2"/>
      <c r="BI2984" s="2"/>
    </row>
    <row r="2985" spans="1:61" s="3" customFormat="1" ht="99.75" x14ac:dyDescent="0.25">
      <c r="A2985" s="2"/>
      <c r="B2985" s="29" t="s">
        <v>3549</v>
      </c>
      <c r="C2985" s="29" t="s">
        <v>2058</v>
      </c>
      <c r="D2985" s="29" t="s">
        <v>80</v>
      </c>
      <c r="E2985" s="30" t="s">
        <v>3261</v>
      </c>
      <c r="F2985" s="30" t="s">
        <v>3418</v>
      </c>
      <c r="G2985" s="30" t="s">
        <v>81</v>
      </c>
      <c r="H2985" s="30">
        <v>86101808</v>
      </c>
      <c r="I2985" s="30" t="s">
        <v>6280</v>
      </c>
      <c r="J2985" s="30" t="s">
        <v>221</v>
      </c>
      <c r="K2985" s="30" t="s">
        <v>3550</v>
      </c>
      <c r="L2985" s="31" t="s">
        <v>154</v>
      </c>
      <c r="M2985" s="31" t="s">
        <v>154</v>
      </c>
      <c r="N2985" s="31">
        <v>12</v>
      </c>
      <c r="O2985" s="31" t="s">
        <v>223</v>
      </c>
      <c r="P2985" s="31" t="s">
        <v>224</v>
      </c>
      <c r="Q2985" s="40">
        <v>22737000</v>
      </c>
      <c r="R2985" s="40">
        <v>22737000</v>
      </c>
      <c r="S2985" s="31" t="s">
        <v>225</v>
      </c>
      <c r="T2985" s="31" t="s">
        <v>221</v>
      </c>
      <c r="U2985" s="30" t="s">
        <v>3380</v>
      </c>
      <c r="V2985" s="30" t="s">
        <v>3265</v>
      </c>
      <c r="W2985" s="30" t="s">
        <v>3381</v>
      </c>
      <c r="X2985" s="30" t="s">
        <v>229</v>
      </c>
      <c r="Y2985" s="30" t="s">
        <v>230</v>
      </c>
      <c r="Z2985" s="30" t="s">
        <v>3551</v>
      </c>
      <c r="AA2985" s="41">
        <v>0</v>
      </c>
      <c r="AB2985" s="41">
        <v>0</v>
      </c>
      <c r="AC2985" s="41">
        <v>22737000</v>
      </c>
      <c r="AD2985" s="41">
        <v>0</v>
      </c>
      <c r="AE2985" s="41">
        <v>0</v>
      </c>
      <c r="AF2985" s="41">
        <v>2067000</v>
      </c>
      <c r="AG2985" s="41">
        <v>0</v>
      </c>
      <c r="AH2985" s="41">
        <v>2067000</v>
      </c>
      <c r="AI2985" s="41">
        <v>0</v>
      </c>
      <c r="AJ2985" s="41">
        <v>2067000</v>
      </c>
      <c r="AK2985" s="41">
        <v>0</v>
      </c>
      <c r="AL2985" s="41">
        <v>2067000</v>
      </c>
      <c r="AM2985" s="41">
        <v>0</v>
      </c>
      <c r="AN2985" s="41">
        <v>2067000</v>
      </c>
      <c r="AO2985" s="41">
        <v>0</v>
      </c>
      <c r="AP2985" s="41">
        <v>2067000</v>
      </c>
      <c r="AQ2985" s="41">
        <v>0</v>
      </c>
      <c r="AR2985" s="41">
        <v>2067000</v>
      </c>
      <c r="AS2985" s="41">
        <v>0</v>
      </c>
      <c r="AT2985" s="41">
        <v>2067000</v>
      </c>
      <c r="AU2985" s="41">
        <v>0</v>
      </c>
      <c r="AV2985" s="41">
        <v>2067000</v>
      </c>
      <c r="AW2985" s="41">
        <v>0</v>
      </c>
      <c r="AX2985" s="41">
        <v>4134000</v>
      </c>
      <c r="AY2985" s="2">
        <v>0</v>
      </c>
      <c r="AZ2985" s="12" t="str">
        <f t="shared" si="417"/>
        <v>OK</v>
      </c>
      <c r="BA2985" s="12" t="str">
        <f t="shared" si="418"/>
        <v>OK</v>
      </c>
      <c r="BB2985" s="6">
        <f t="shared" si="419"/>
        <v>0</v>
      </c>
      <c r="BC2985" s="13">
        <f t="shared" si="420"/>
        <v>22737000</v>
      </c>
      <c r="BD2985" s="13">
        <f t="shared" si="421"/>
        <v>22737000</v>
      </c>
      <c r="BE2985" s="6">
        <f t="shared" si="422"/>
        <v>0</v>
      </c>
      <c r="BF2985" s="6">
        <f t="shared" si="423"/>
        <v>0</v>
      </c>
      <c r="BG2985" s="2"/>
      <c r="BH2985" s="2"/>
      <c r="BI2985" s="2"/>
    </row>
    <row r="2986" spans="1:61" s="3" customFormat="1" ht="99.75" x14ac:dyDescent="0.25">
      <c r="A2986" s="2"/>
      <c r="B2986" s="29" t="s">
        <v>3552</v>
      </c>
      <c r="C2986" s="29" t="s">
        <v>2058</v>
      </c>
      <c r="D2986" s="29" t="s">
        <v>80</v>
      </c>
      <c r="E2986" s="30" t="s">
        <v>3261</v>
      </c>
      <c r="F2986" s="30" t="s">
        <v>3418</v>
      </c>
      <c r="G2986" s="30" t="s">
        <v>81</v>
      </c>
      <c r="H2986" s="30">
        <v>86101808</v>
      </c>
      <c r="I2986" s="30" t="s">
        <v>6280</v>
      </c>
      <c r="J2986" s="30" t="s">
        <v>221</v>
      </c>
      <c r="K2986" s="30" t="s">
        <v>3550</v>
      </c>
      <c r="L2986" s="31" t="s">
        <v>154</v>
      </c>
      <c r="M2986" s="31" t="s">
        <v>154</v>
      </c>
      <c r="N2986" s="31">
        <v>12</v>
      </c>
      <c r="O2986" s="31" t="s">
        <v>223</v>
      </c>
      <c r="P2986" s="31" t="s">
        <v>224</v>
      </c>
      <c r="Q2986" s="40">
        <v>22737000</v>
      </c>
      <c r="R2986" s="40">
        <v>22737000</v>
      </c>
      <c r="S2986" s="31" t="s">
        <v>225</v>
      </c>
      <c r="T2986" s="31" t="s">
        <v>221</v>
      </c>
      <c r="U2986" s="30" t="s">
        <v>3380</v>
      </c>
      <c r="V2986" s="30" t="s">
        <v>3265</v>
      </c>
      <c r="W2986" s="30" t="s">
        <v>3381</v>
      </c>
      <c r="X2986" s="30" t="s">
        <v>229</v>
      </c>
      <c r="Y2986" s="30" t="s">
        <v>230</v>
      </c>
      <c r="Z2986" s="30" t="s">
        <v>3551</v>
      </c>
      <c r="AA2986" s="41">
        <v>0</v>
      </c>
      <c r="AB2986" s="41">
        <v>0</v>
      </c>
      <c r="AC2986" s="41">
        <v>22737000</v>
      </c>
      <c r="AD2986" s="41">
        <v>0</v>
      </c>
      <c r="AE2986" s="41">
        <v>0</v>
      </c>
      <c r="AF2986" s="41">
        <v>2067000</v>
      </c>
      <c r="AG2986" s="41">
        <v>0</v>
      </c>
      <c r="AH2986" s="41">
        <v>2067000</v>
      </c>
      <c r="AI2986" s="41">
        <v>0</v>
      </c>
      <c r="AJ2986" s="41">
        <v>2067000</v>
      </c>
      <c r="AK2986" s="41">
        <v>0</v>
      </c>
      <c r="AL2986" s="41">
        <v>2067000</v>
      </c>
      <c r="AM2986" s="41">
        <v>0</v>
      </c>
      <c r="AN2986" s="41">
        <v>2067000</v>
      </c>
      <c r="AO2986" s="41">
        <v>0</v>
      </c>
      <c r="AP2986" s="41">
        <v>2067000</v>
      </c>
      <c r="AQ2986" s="41">
        <v>0</v>
      </c>
      <c r="AR2986" s="41">
        <v>2067000</v>
      </c>
      <c r="AS2986" s="41">
        <v>0</v>
      </c>
      <c r="AT2986" s="41">
        <v>2067000</v>
      </c>
      <c r="AU2986" s="41">
        <v>0</v>
      </c>
      <c r="AV2986" s="41">
        <v>2067000</v>
      </c>
      <c r="AW2986" s="41">
        <v>0</v>
      </c>
      <c r="AX2986" s="41">
        <v>4134000</v>
      </c>
      <c r="AY2986" s="2">
        <v>0</v>
      </c>
      <c r="AZ2986" s="12" t="str">
        <f t="shared" si="417"/>
        <v>OK</v>
      </c>
      <c r="BA2986" s="12" t="str">
        <f t="shared" si="418"/>
        <v>OK</v>
      </c>
      <c r="BB2986" s="6">
        <f t="shared" si="419"/>
        <v>0</v>
      </c>
      <c r="BC2986" s="13">
        <f t="shared" si="420"/>
        <v>22737000</v>
      </c>
      <c r="BD2986" s="13">
        <f t="shared" si="421"/>
        <v>22737000</v>
      </c>
      <c r="BE2986" s="6">
        <f t="shared" si="422"/>
        <v>0</v>
      </c>
      <c r="BF2986" s="6">
        <f t="shared" si="423"/>
        <v>0</v>
      </c>
      <c r="BG2986" s="2"/>
      <c r="BH2986" s="2"/>
      <c r="BI2986" s="2"/>
    </row>
    <row r="2987" spans="1:61" s="3" customFormat="1" ht="99.75" x14ac:dyDescent="0.25">
      <c r="A2987" s="2"/>
      <c r="B2987" s="29" t="s">
        <v>3553</v>
      </c>
      <c r="C2987" s="29" t="s">
        <v>2058</v>
      </c>
      <c r="D2987" s="29" t="s">
        <v>80</v>
      </c>
      <c r="E2987" s="30" t="s">
        <v>3261</v>
      </c>
      <c r="F2987" s="30" t="s">
        <v>3418</v>
      </c>
      <c r="G2987" s="30" t="s">
        <v>81</v>
      </c>
      <c r="H2987" s="30">
        <v>86101808</v>
      </c>
      <c r="I2987" s="30" t="s">
        <v>6280</v>
      </c>
      <c r="J2987" s="30" t="s">
        <v>221</v>
      </c>
      <c r="K2987" s="30" t="s">
        <v>3550</v>
      </c>
      <c r="L2987" s="31" t="s">
        <v>154</v>
      </c>
      <c r="M2987" s="31" t="s">
        <v>154</v>
      </c>
      <c r="N2987" s="31">
        <v>12</v>
      </c>
      <c r="O2987" s="31" t="s">
        <v>223</v>
      </c>
      <c r="P2987" s="31" t="s">
        <v>224</v>
      </c>
      <c r="Q2987" s="40">
        <v>22737000</v>
      </c>
      <c r="R2987" s="40">
        <v>22737000</v>
      </c>
      <c r="S2987" s="31" t="s">
        <v>225</v>
      </c>
      <c r="T2987" s="31" t="s">
        <v>221</v>
      </c>
      <c r="U2987" s="30" t="s">
        <v>3380</v>
      </c>
      <c r="V2987" s="30" t="s">
        <v>3265</v>
      </c>
      <c r="W2987" s="30" t="s">
        <v>3381</v>
      </c>
      <c r="X2987" s="30" t="s">
        <v>229</v>
      </c>
      <c r="Y2987" s="30" t="s">
        <v>230</v>
      </c>
      <c r="Z2987" s="30" t="s">
        <v>3551</v>
      </c>
      <c r="AA2987" s="41">
        <v>0</v>
      </c>
      <c r="AB2987" s="41">
        <v>0</v>
      </c>
      <c r="AC2987" s="41">
        <v>22737000</v>
      </c>
      <c r="AD2987" s="41">
        <v>0</v>
      </c>
      <c r="AE2987" s="41">
        <v>0</v>
      </c>
      <c r="AF2987" s="41">
        <v>2067000</v>
      </c>
      <c r="AG2987" s="41">
        <v>0</v>
      </c>
      <c r="AH2987" s="41">
        <v>2067000</v>
      </c>
      <c r="AI2987" s="41">
        <v>0</v>
      </c>
      <c r="AJ2987" s="41">
        <v>2067000</v>
      </c>
      <c r="AK2987" s="41">
        <v>0</v>
      </c>
      <c r="AL2987" s="41">
        <v>2067000</v>
      </c>
      <c r="AM2987" s="41">
        <v>0</v>
      </c>
      <c r="AN2987" s="41">
        <v>2067000</v>
      </c>
      <c r="AO2987" s="41">
        <v>0</v>
      </c>
      <c r="AP2987" s="41">
        <v>2067000</v>
      </c>
      <c r="AQ2987" s="41">
        <v>0</v>
      </c>
      <c r="AR2987" s="41">
        <v>2067000</v>
      </c>
      <c r="AS2987" s="41">
        <v>0</v>
      </c>
      <c r="AT2987" s="41">
        <v>2067000</v>
      </c>
      <c r="AU2987" s="41">
        <v>0</v>
      </c>
      <c r="AV2987" s="41">
        <v>2067000</v>
      </c>
      <c r="AW2987" s="41">
        <v>0</v>
      </c>
      <c r="AX2987" s="41">
        <v>4134000</v>
      </c>
      <c r="AY2987" s="2">
        <v>0</v>
      </c>
      <c r="AZ2987" s="12" t="str">
        <f t="shared" si="417"/>
        <v>OK</v>
      </c>
      <c r="BA2987" s="12" t="str">
        <f t="shared" si="418"/>
        <v>OK</v>
      </c>
      <c r="BB2987" s="6">
        <f t="shared" si="419"/>
        <v>0</v>
      </c>
      <c r="BC2987" s="13">
        <f t="shared" si="420"/>
        <v>22737000</v>
      </c>
      <c r="BD2987" s="13">
        <f t="shared" si="421"/>
        <v>22737000</v>
      </c>
      <c r="BE2987" s="6">
        <f t="shared" si="422"/>
        <v>0</v>
      </c>
      <c r="BF2987" s="6">
        <f t="shared" si="423"/>
        <v>0</v>
      </c>
      <c r="BG2987" s="2"/>
      <c r="BH2987" s="2"/>
      <c r="BI2987" s="2"/>
    </row>
    <row r="2988" spans="1:61" s="3" customFormat="1" ht="99.75" x14ac:dyDescent="0.25">
      <c r="A2988" s="2"/>
      <c r="B2988" s="29" t="s">
        <v>3554</v>
      </c>
      <c r="C2988" s="29" t="s">
        <v>2058</v>
      </c>
      <c r="D2988" s="29" t="s">
        <v>80</v>
      </c>
      <c r="E2988" s="30" t="s">
        <v>3261</v>
      </c>
      <c r="F2988" s="30" t="s">
        <v>3418</v>
      </c>
      <c r="G2988" s="30" t="s">
        <v>81</v>
      </c>
      <c r="H2988" s="30">
        <v>86101808</v>
      </c>
      <c r="I2988" s="30" t="s">
        <v>6280</v>
      </c>
      <c r="J2988" s="30" t="s">
        <v>221</v>
      </c>
      <c r="K2988" s="30" t="s">
        <v>3550</v>
      </c>
      <c r="L2988" s="31" t="s">
        <v>154</v>
      </c>
      <c r="M2988" s="31" t="s">
        <v>154</v>
      </c>
      <c r="N2988" s="31">
        <v>12</v>
      </c>
      <c r="O2988" s="31" t="s">
        <v>223</v>
      </c>
      <c r="P2988" s="31" t="s">
        <v>224</v>
      </c>
      <c r="Q2988" s="40">
        <v>22737000</v>
      </c>
      <c r="R2988" s="40">
        <v>22737000</v>
      </c>
      <c r="S2988" s="31" t="s">
        <v>225</v>
      </c>
      <c r="T2988" s="31" t="s">
        <v>221</v>
      </c>
      <c r="U2988" s="30" t="s">
        <v>3380</v>
      </c>
      <c r="V2988" s="30" t="s">
        <v>3265</v>
      </c>
      <c r="W2988" s="30" t="s">
        <v>3381</v>
      </c>
      <c r="X2988" s="30" t="s">
        <v>229</v>
      </c>
      <c r="Y2988" s="30" t="s">
        <v>230</v>
      </c>
      <c r="Z2988" s="30" t="s">
        <v>3551</v>
      </c>
      <c r="AA2988" s="41">
        <v>0</v>
      </c>
      <c r="AB2988" s="41">
        <v>0</v>
      </c>
      <c r="AC2988" s="41">
        <v>22737000</v>
      </c>
      <c r="AD2988" s="41">
        <v>0</v>
      </c>
      <c r="AE2988" s="41">
        <v>0</v>
      </c>
      <c r="AF2988" s="41">
        <v>2067000</v>
      </c>
      <c r="AG2988" s="41">
        <v>0</v>
      </c>
      <c r="AH2988" s="41">
        <v>2067000</v>
      </c>
      <c r="AI2988" s="41">
        <v>0</v>
      </c>
      <c r="AJ2988" s="41">
        <v>2067000</v>
      </c>
      <c r="AK2988" s="41">
        <v>0</v>
      </c>
      <c r="AL2988" s="41">
        <v>2067000</v>
      </c>
      <c r="AM2988" s="41">
        <v>0</v>
      </c>
      <c r="AN2988" s="41">
        <v>2067000</v>
      </c>
      <c r="AO2988" s="41">
        <v>0</v>
      </c>
      <c r="AP2988" s="41">
        <v>2067000</v>
      </c>
      <c r="AQ2988" s="41">
        <v>0</v>
      </c>
      <c r="AR2988" s="41">
        <v>2067000</v>
      </c>
      <c r="AS2988" s="41">
        <v>0</v>
      </c>
      <c r="AT2988" s="41">
        <v>2067000</v>
      </c>
      <c r="AU2988" s="41">
        <v>0</v>
      </c>
      <c r="AV2988" s="41">
        <v>2067000</v>
      </c>
      <c r="AW2988" s="41">
        <v>0</v>
      </c>
      <c r="AX2988" s="41">
        <v>4134000</v>
      </c>
      <c r="AY2988" s="2">
        <v>0</v>
      </c>
      <c r="AZ2988" s="12" t="str">
        <f t="shared" si="417"/>
        <v>OK</v>
      </c>
      <c r="BA2988" s="12" t="str">
        <f t="shared" si="418"/>
        <v>OK</v>
      </c>
      <c r="BB2988" s="6">
        <f t="shared" si="419"/>
        <v>0</v>
      </c>
      <c r="BC2988" s="13">
        <f t="shared" si="420"/>
        <v>22737000</v>
      </c>
      <c r="BD2988" s="13">
        <f t="shared" si="421"/>
        <v>22737000</v>
      </c>
      <c r="BE2988" s="6">
        <f t="shared" si="422"/>
        <v>0</v>
      </c>
      <c r="BF2988" s="6">
        <f t="shared" si="423"/>
        <v>0</v>
      </c>
      <c r="BG2988" s="2"/>
      <c r="BH2988" s="2"/>
      <c r="BI2988" s="2"/>
    </row>
    <row r="2989" spans="1:61" s="3" customFormat="1" ht="99.75" x14ac:dyDescent="0.25">
      <c r="A2989" s="2"/>
      <c r="B2989" s="29" t="s">
        <v>3555</v>
      </c>
      <c r="C2989" s="29" t="s">
        <v>2058</v>
      </c>
      <c r="D2989" s="29" t="s">
        <v>80</v>
      </c>
      <c r="E2989" s="30" t="s">
        <v>3261</v>
      </c>
      <c r="F2989" s="30" t="s">
        <v>3418</v>
      </c>
      <c r="G2989" s="30" t="s">
        <v>81</v>
      </c>
      <c r="H2989" s="30">
        <v>86101808</v>
      </c>
      <c r="I2989" s="30" t="s">
        <v>6280</v>
      </c>
      <c r="J2989" s="30" t="s">
        <v>221</v>
      </c>
      <c r="K2989" s="30" t="s">
        <v>3550</v>
      </c>
      <c r="L2989" s="31" t="s">
        <v>154</v>
      </c>
      <c r="M2989" s="31" t="s">
        <v>154</v>
      </c>
      <c r="N2989" s="31">
        <v>12</v>
      </c>
      <c r="O2989" s="31" t="s">
        <v>223</v>
      </c>
      <c r="P2989" s="31" t="s">
        <v>224</v>
      </c>
      <c r="Q2989" s="40">
        <v>22737000</v>
      </c>
      <c r="R2989" s="40">
        <v>22737000</v>
      </c>
      <c r="S2989" s="31" t="s">
        <v>225</v>
      </c>
      <c r="T2989" s="31" t="s">
        <v>221</v>
      </c>
      <c r="U2989" s="30" t="s">
        <v>3380</v>
      </c>
      <c r="V2989" s="30" t="s">
        <v>3265</v>
      </c>
      <c r="W2989" s="30" t="s">
        <v>3381</v>
      </c>
      <c r="X2989" s="30" t="s">
        <v>229</v>
      </c>
      <c r="Y2989" s="30" t="s">
        <v>230</v>
      </c>
      <c r="Z2989" s="30" t="s">
        <v>3551</v>
      </c>
      <c r="AA2989" s="41">
        <v>0</v>
      </c>
      <c r="AB2989" s="41">
        <v>0</v>
      </c>
      <c r="AC2989" s="41">
        <v>22737000</v>
      </c>
      <c r="AD2989" s="41">
        <v>0</v>
      </c>
      <c r="AE2989" s="41">
        <v>0</v>
      </c>
      <c r="AF2989" s="41">
        <v>2067000</v>
      </c>
      <c r="AG2989" s="41">
        <v>0</v>
      </c>
      <c r="AH2989" s="41">
        <v>2067000</v>
      </c>
      <c r="AI2989" s="41">
        <v>0</v>
      </c>
      <c r="AJ2989" s="41">
        <v>2067000</v>
      </c>
      <c r="AK2989" s="41">
        <v>0</v>
      </c>
      <c r="AL2989" s="41">
        <v>2067000</v>
      </c>
      <c r="AM2989" s="41">
        <v>0</v>
      </c>
      <c r="AN2989" s="41">
        <v>2067000</v>
      </c>
      <c r="AO2989" s="41">
        <v>0</v>
      </c>
      <c r="AP2989" s="41">
        <v>2067000</v>
      </c>
      <c r="AQ2989" s="41">
        <v>0</v>
      </c>
      <c r="AR2989" s="41">
        <v>2067000</v>
      </c>
      <c r="AS2989" s="41">
        <v>0</v>
      </c>
      <c r="AT2989" s="41">
        <v>2067000</v>
      </c>
      <c r="AU2989" s="41">
        <v>0</v>
      </c>
      <c r="AV2989" s="41">
        <v>2067000</v>
      </c>
      <c r="AW2989" s="41">
        <v>0</v>
      </c>
      <c r="AX2989" s="41">
        <v>4134000</v>
      </c>
      <c r="AY2989" s="2">
        <v>0</v>
      </c>
      <c r="AZ2989" s="12" t="str">
        <f t="shared" si="417"/>
        <v>OK</v>
      </c>
      <c r="BA2989" s="12" t="str">
        <f t="shared" si="418"/>
        <v>OK</v>
      </c>
      <c r="BB2989" s="6">
        <f t="shared" si="419"/>
        <v>0</v>
      </c>
      <c r="BC2989" s="13">
        <f t="shared" si="420"/>
        <v>22737000</v>
      </c>
      <c r="BD2989" s="13">
        <f t="shared" si="421"/>
        <v>22737000</v>
      </c>
      <c r="BE2989" s="6">
        <f t="shared" si="422"/>
        <v>0</v>
      </c>
      <c r="BF2989" s="6">
        <f t="shared" si="423"/>
        <v>0</v>
      </c>
      <c r="BG2989" s="2"/>
      <c r="BH2989" s="2"/>
      <c r="BI2989" s="2"/>
    </row>
    <row r="2990" spans="1:61" s="3" customFormat="1" ht="99.75" x14ac:dyDescent="0.25">
      <c r="A2990" s="2"/>
      <c r="B2990" s="29" t="s">
        <v>3556</v>
      </c>
      <c r="C2990" s="29" t="s">
        <v>2058</v>
      </c>
      <c r="D2990" s="29" t="s">
        <v>80</v>
      </c>
      <c r="E2990" s="30" t="s">
        <v>3261</v>
      </c>
      <c r="F2990" s="30" t="s">
        <v>3418</v>
      </c>
      <c r="G2990" s="30" t="s">
        <v>81</v>
      </c>
      <c r="H2990" s="30">
        <v>86101808</v>
      </c>
      <c r="I2990" s="30" t="s">
        <v>6280</v>
      </c>
      <c r="J2990" s="30" t="s">
        <v>221</v>
      </c>
      <c r="K2990" s="30" t="s">
        <v>3550</v>
      </c>
      <c r="L2990" s="31" t="s">
        <v>154</v>
      </c>
      <c r="M2990" s="31" t="s">
        <v>154</v>
      </c>
      <c r="N2990" s="31">
        <v>12</v>
      </c>
      <c r="O2990" s="31" t="s">
        <v>223</v>
      </c>
      <c r="P2990" s="31" t="s">
        <v>224</v>
      </c>
      <c r="Q2990" s="40">
        <v>22737000</v>
      </c>
      <c r="R2990" s="40">
        <v>22737000</v>
      </c>
      <c r="S2990" s="31" t="s">
        <v>225</v>
      </c>
      <c r="T2990" s="31" t="s">
        <v>221</v>
      </c>
      <c r="U2990" s="30" t="s">
        <v>3380</v>
      </c>
      <c r="V2990" s="30" t="s">
        <v>3265</v>
      </c>
      <c r="W2990" s="30" t="s">
        <v>3381</v>
      </c>
      <c r="X2990" s="30" t="s">
        <v>229</v>
      </c>
      <c r="Y2990" s="30" t="s">
        <v>230</v>
      </c>
      <c r="Z2990" s="30" t="s">
        <v>3551</v>
      </c>
      <c r="AA2990" s="41">
        <v>0</v>
      </c>
      <c r="AB2990" s="41">
        <v>0</v>
      </c>
      <c r="AC2990" s="41">
        <v>22737000</v>
      </c>
      <c r="AD2990" s="41">
        <v>0</v>
      </c>
      <c r="AE2990" s="41">
        <v>0</v>
      </c>
      <c r="AF2990" s="41">
        <v>2067000</v>
      </c>
      <c r="AG2990" s="41">
        <v>0</v>
      </c>
      <c r="AH2990" s="41">
        <v>2067000</v>
      </c>
      <c r="AI2990" s="41">
        <v>0</v>
      </c>
      <c r="AJ2990" s="41">
        <v>2067000</v>
      </c>
      <c r="AK2990" s="41">
        <v>0</v>
      </c>
      <c r="AL2990" s="41">
        <v>2067000</v>
      </c>
      <c r="AM2990" s="41">
        <v>0</v>
      </c>
      <c r="AN2990" s="41">
        <v>2067000</v>
      </c>
      <c r="AO2990" s="41">
        <v>0</v>
      </c>
      <c r="AP2990" s="41">
        <v>2067000</v>
      </c>
      <c r="AQ2990" s="41">
        <v>0</v>
      </c>
      <c r="AR2990" s="41">
        <v>2067000</v>
      </c>
      <c r="AS2990" s="41">
        <v>0</v>
      </c>
      <c r="AT2990" s="41">
        <v>2067000</v>
      </c>
      <c r="AU2990" s="41">
        <v>0</v>
      </c>
      <c r="AV2990" s="41">
        <v>2067000</v>
      </c>
      <c r="AW2990" s="41">
        <v>0</v>
      </c>
      <c r="AX2990" s="41">
        <v>4134000</v>
      </c>
      <c r="AY2990" s="2">
        <v>0</v>
      </c>
      <c r="AZ2990" s="12" t="str">
        <f t="shared" si="417"/>
        <v>OK</v>
      </c>
      <c r="BA2990" s="12" t="str">
        <f t="shared" si="418"/>
        <v>OK</v>
      </c>
      <c r="BB2990" s="6">
        <f t="shared" si="419"/>
        <v>0</v>
      </c>
      <c r="BC2990" s="13">
        <f t="shared" si="420"/>
        <v>22737000</v>
      </c>
      <c r="BD2990" s="13">
        <f t="shared" si="421"/>
        <v>22737000</v>
      </c>
      <c r="BE2990" s="6">
        <f t="shared" si="422"/>
        <v>0</v>
      </c>
      <c r="BF2990" s="6">
        <f t="shared" si="423"/>
        <v>0</v>
      </c>
      <c r="BG2990" s="2"/>
      <c r="BH2990" s="2"/>
      <c r="BI2990" s="2"/>
    </row>
    <row r="2991" spans="1:61" s="3" customFormat="1" ht="99.75" x14ac:dyDescent="0.25">
      <c r="A2991" s="2"/>
      <c r="B2991" s="29" t="s">
        <v>3557</v>
      </c>
      <c r="C2991" s="29" t="s">
        <v>2058</v>
      </c>
      <c r="D2991" s="29" t="s">
        <v>80</v>
      </c>
      <c r="E2991" s="30" t="s">
        <v>3261</v>
      </c>
      <c r="F2991" s="30" t="s">
        <v>3418</v>
      </c>
      <c r="G2991" s="30" t="s">
        <v>81</v>
      </c>
      <c r="H2991" s="30">
        <v>86101610</v>
      </c>
      <c r="I2991" s="30" t="s">
        <v>6280</v>
      </c>
      <c r="J2991" s="30" t="s">
        <v>221</v>
      </c>
      <c r="K2991" s="30" t="s">
        <v>3558</v>
      </c>
      <c r="L2991" s="31" t="s">
        <v>154</v>
      </c>
      <c r="M2991" s="31" t="s">
        <v>154</v>
      </c>
      <c r="N2991" s="31">
        <v>12</v>
      </c>
      <c r="O2991" s="31" t="s">
        <v>223</v>
      </c>
      <c r="P2991" s="31" t="s">
        <v>224</v>
      </c>
      <c r="Q2991" s="40">
        <v>62700000</v>
      </c>
      <c r="R2991" s="40">
        <v>62700000</v>
      </c>
      <c r="S2991" s="31" t="s">
        <v>225</v>
      </c>
      <c r="T2991" s="31" t="s">
        <v>221</v>
      </c>
      <c r="U2991" s="30" t="s">
        <v>3380</v>
      </c>
      <c r="V2991" s="30" t="s">
        <v>3265</v>
      </c>
      <c r="W2991" s="30" t="s">
        <v>3381</v>
      </c>
      <c r="X2991" s="30" t="s">
        <v>229</v>
      </c>
      <c r="Y2991" s="30" t="s">
        <v>230</v>
      </c>
      <c r="Z2991" s="30" t="s">
        <v>3498</v>
      </c>
      <c r="AA2991" s="41">
        <v>0</v>
      </c>
      <c r="AB2991" s="41">
        <v>0</v>
      </c>
      <c r="AC2991" s="41">
        <v>62700000</v>
      </c>
      <c r="AD2991" s="41">
        <v>0</v>
      </c>
      <c r="AE2991" s="41">
        <v>0</v>
      </c>
      <c r="AF2991" s="41">
        <v>5700000</v>
      </c>
      <c r="AG2991" s="41">
        <v>0</v>
      </c>
      <c r="AH2991" s="41">
        <v>5700000</v>
      </c>
      <c r="AI2991" s="41">
        <v>0</v>
      </c>
      <c r="AJ2991" s="41">
        <v>5700000</v>
      </c>
      <c r="AK2991" s="41">
        <v>0</v>
      </c>
      <c r="AL2991" s="41">
        <v>5700000</v>
      </c>
      <c r="AM2991" s="41">
        <v>0</v>
      </c>
      <c r="AN2991" s="41">
        <v>5700000</v>
      </c>
      <c r="AO2991" s="41">
        <v>0</v>
      </c>
      <c r="AP2991" s="41">
        <v>5700000</v>
      </c>
      <c r="AQ2991" s="41">
        <v>0</v>
      </c>
      <c r="AR2991" s="41">
        <v>5700000</v>
      </c>
      <c r="AS2991" s="41">
        <v>0</v>
      </c>
      <c r="AT2991" s="41">
        <v>5700000</v>
      </c>
      <c r="AU2991" s="41">
        <v>0</v>
      </c>
      <c r="AV2991" s="41">
        <v>5700000</v>
      </c>
      <c r="AW2991" s="41">
        <v>0</v>
      </c>
      <c r="AX2991" s="41">
        <v>11400000</v>
      </c>
      <c r="AY2991" s="2">
        <v>0</v>
      </c>
      <c r="AZ2991" s="12" t="str">
        <f t="shared" si="417"/>
        <v>OK</v>
      </c>
      <c r="BA2991" s="12" t="str">
        <f t="shared" si="418"/>
        <v>OK</v>
      </c>
      <c r="BB2991" s="6">
        <f t="shared" si="419"/>
        <v>0</v>
      </c>
      <c r="BC2991" s="13">
        <f t="shared" si="420"/>
        <v>62700000</v>
      </c>
      <c r="BD2991" s="13">
        <f t="shared" si="421"/>
        <v>62700000</v>
      </c>
      <c r="BE2991" s="6">
        <f t="shared" si="422"/>
        <v>0</v>
      </c>
      <c r="BF2991" s="6">
        <f t="shared" si="423"/>
        <v>0</v>
      </c>
      <c r="BG2991" s="2"/>
      <c r="BH2991" s="2"/>
      <c r="BI2991" s="2"/>
    </row>
    <row r="2992" spans="1:61" s="3" customFormat="1" ht="99.75" x14ac:dyDescent="0.25">
      <c r="A2992" s="2"/>
      <c r="B2992" s="29" t="s">
        <v>3559</v>
      </c>
      <c r="C2992" s="29" t="s">
        <v>2058</v>
      </c>
      <c r="D2992" s="29" t="s">
        <v>80</v>
      </c>
      <c r="E2992" s="30" t="s">
        <v>3261</v>
      </c>
      <c r="F2992" s="30" t="s">
        <v>3418</v>
      </c>
      <c r="G2992" s="30" t="s">
        <v>81</v>
      </c>
      <c r="H2992" s="30">
        <v>86101610</v>
      </c>
      <c r="I2992" s="30" t="s">
        <v>6280</v>
      </c>
      <c r="J2992" s="30" t="s">
        <v>221</v>
      </c>
      <c r="K2992" s="30" t="s">
        <v>3558</v>
      </c>
      <c r="L2992" s="31" t="s">
        <v>154</v>
      </c>
      <c r="M2992" s="31" t="s">
        <v>154</v>
      </c>
      <c r="N2992" s="31">
        <v>12</v>
      </c>
      <c r="O2992" s="31" t="s">
        <v>223</v>
      </c>
      <c r="P2992" s="31" t="s">
        <v>224</v>
      </c>
      <c r="Q2992" s="40">
        <v>62700000</v>
      </c>
      <c r="R2992" s="40">
        <v>62700000</v>
      </c>
      <c r="S2992" s="31" t="s">
        <v>225</v>
      </c>
      <c r="T2992" s="31" t="s">
        <v>221</v>
      </c>
      <c r="U2992" s="30" t="s">
        <v>3380</v>
      </c>
      <c r="V2992" s="30" t="s">
        <v>3265</v>
      </c>
      <c r="W2992" s="30" t="s">
        <v>3381</v>
      </c>
      <c r="X2992" s="30" t="s">
        <v>229</v>
      </c>
      <c r="Y2992" s="30" t="s">
        <v>230</v>
      </c>
      <c r="Z2992" s="30" t="s">
        <v>3498</v>
      </c>
      <c r="AA2992" s="41">
        <v>0</v>
      </c>
      <c r="AB2992" s="41">
        <v>0</v>
      </c>
      <c r="AC2992" s="41">
        <v>62700000</v>
      </c>
      <c r="AD2992" s="41">
        <v>0</v>
      </c>
      <c r="AE2992" s="41">
        <v>0</v>
      </c>
      <c r="AF2992" s="41">
        <v>5700000</v>
      </c>
      <c r="AG2992" s="41">
        <v>0</v>
      </c>
      <c r="AH2992" s="41">
        <v>5700000</v>
      </c>
      <c r="AI2992" s="41">
        <v>0</v>
      </c>
      <c r="AJ2992" s="41">
        <v>5700000</v>
      </c>
      <c r="AK2992" s="41">
        <v>0</v>
      </c>
      <c r="AL2992" s="41">
        <v>5700000</v>
      </c>
      <c r="AM2992" s="41">
        <v>0</v>
      </c>
      <c r="AN2992" s="41">
        <v>5700000</v>
      </c>
      <c r="AO2992" s="41">
        <v>0</v>
      </c>
      <c r="AP2992" s="41">
        <v>5700000</v>
      </c>
      <c r="AQ2992" s="41">
        <v>0</v>
      </c>
      <c r="AR2992" s="41">
        <v>5700000</v>
      </c>
      <c r="AS2992" s="41">
        <v>0</v>
      </c>
      <c r="AT2992" s="41">
        <v>5700000</v>
      </c>
      <c r="AU2992" s="41">
        <v>0</v>
      </c>
      <c r="AV2992" s="41">
        <v>5700000</v>
      </c>
      <c r="AW2992" s="41">
        <v>0</v>
      </c>
      <c r="AX2992" s="41">
        <v>11400000</v>
      </c>
      <c r="AY2992" s="2">
        <v>0</v>
      </c>
      <c r="AZ2992" s="12" t="str">
        <f t="shared" si="417"/>
        <v>OK</v>
      </c>
      <c r="BA2992" s="12" t="str">
        <f t="shared" si="418"/>
        <v>OK</v>
      </c>
      <c r="BB2992" s="6">
        <f t="shared" si="419"/>
        <v>0</v>
      </c>
      <c r="BC2992" s="13">
        <f t="shared" si="420"/>
        <v>62700000</v>
      </c>
      <c r="BD2992" s="13">
        <f t="shared" si="421"/>
        <v>62700000</v>
      </c>
      <c r="BE2992" s="6">
        <f t="shared" si="422"/>
        <v>0</v>
      </c>
      <c r="BF2992" s="6">
        <f t="shared" si="423"/>
        <v>0</v>
      </c>
      <c r="BG2992" s="2"/>
      <c r="BH2992" s="2"/>
      <c r="BI2992" s="2"/>
    </row>
    <row r="2993" spans="1:61" s="3" customFormat="1" ht="99.75" x14ac:dyDescent="0.25">
      <c r="A2993" s="2"/>
      <c r="B2993" s="29" t="s">
        <v>3560</v>
      </c>
      <c r="C2993" s="29" t="s">
        <v>2058</v>
      </c>
      <c r="D2993" s="29" t="s">
        <v>80</v>
      </c>
      <c r="E2993" s="30" t="s">
        <v>3261</v>
      </c>
      <c r="F2993" s="30" t="s">
        <v>3418</v>
      </c>
      <c r="G2993" s="30" t="s">
        <v>81</v>
      </c>
      <c r="H2993" s="30">
        <v>86101610</v>
      </c>
      <c r="I2993" s="30" t="s">
        <v>6280</v>
      </c>
      <c r="J2993" s="30" t="s">
        <v>221</v>
      </c>
      <c r="K2993" s="30" t="s">
        <v>3558</v>
      </c>
      <c r="L2993" s="31" t="s">
        <v>154</v>
      </c>
      <c r="M2993" s="31" t="s">
        <v>154</v>
      </c>
      <c r="N2993" s="31">
        <v>12</v>
      </c>
      <c r="O2993" s="31" t="s">
        <v>223</v>
      </c>
      <c r="P2993" s="31" t="s">
        <v>224</v>
      </c>
      <c r="Q2993" s="40">
        <v>62700000</v>
      </c>
      <c r="R2993" s="40">
        <v>62700000</v>
      </c>
      <c r="S2993" s="31" t="s">
        <v>225</v>
      </c>
      <c r="T2993" s="31" t="s">
        <v>221</v>
      </c>
      <c r="U2993" s="30" t="s">
        <v>3380</v>
      </c>
      <c r="V2993" s="30" t="s">
        <v>3265</v>
      </c>
      <c r="W2993" s="30" t="s">
        <v>3381</v>
      </c>
      <c r="X2993" s="30" t="s">
        <v>229</v>
      </c>
      <c r="Y2993" s="30" t="s">
        <v>230</v>
      </c>
      <c r="Z2993" s="30" t="s">
        <v>3498</v>
      </c>
      <c r="AA2993" s="41">
        <v>0</v>
      </c>
      <c r="AB2993" s="41">
        <v>0</v>
      </c>
      <c r="AC2993" s="41">
        <v>62700000</v>
      </c>
      <c r="AD2993" s="41">
        <v>0</v>
      </c>
      <c r="AE2993" s="41">
        <v>0</v>
      </c>
      <c r="AF2993" s="41">
        <v>5700000</v>
      </c>
      <c r="AG2993" s="41">
        <v>0</v>
      </c>
      <c r="AH2993" s="41">
        <v>5700000</v>
      </c>
      <c r="AI2993" s="41">
        <v>0</v>
      </c>
      <c r="AJ2993" s="41">
        <v>5700000</v>
      </c>
      <c r="AK2993" s="41">
        <v>0</v>
      </c>
      <c r="AL2993" s="41">
        <v>5700000</v>
      </c>
      <c r="AM2993" s="41">
        <v>0</v>
      </c>
      <c r="AN2993" s="41">
        <v>5700000</v>
      </c>
      <c r="AO2993" s="41">
        <v>0</v>
      </c>
      <c r="AP2993" s="41">
        <v>5700000</v>
      </c>
      <c r="AQ2993" s="41">
        <v>0</v>
      </c>
      <c r="AR2993" s="41">
        <v>5700000</v>
      </c>
      <c r="AS2993" s="41">
        <v>0</v>
      </c>
      <c r="AT2993" s="41">
        <v>5700000</v>
      </c>
      <c r="AU2993" s="41">
        <v>0</v>
      </c>
      <c r="AV2993" s="41">
        <v>5700000</v>
      </c>
      <c r="AW2993" s="41">
        <v>0</v>
      </c>
      <c r="AX2993" s="41">
        <v>11400000</v>
      </c>
      <c r="AY2993" s="2">
        <v>0</v>
      </c>
      <c r="AZ2993" s="12" t="str">
        <f t="shared" si="417"/>
        <v>OK</v>
      </c>
      <c r="BA2993" s="12" t="str">
        <f t="shared" si="418"/>
        <v>OK</v>
      </c>
      <c r="BB2993" s="6">
        <f t="shared" si="419"/>
        <v>0</v>
      </c>
      <c r="BC2993" s="13">
        <f t="shared" si="420"/>
        <v>62700000</v>
      </c>
      <c r="BD2993" s="13">
        <f t="shared" si="421"/>
        <v>62700000</v>
      </c>
      <c r="BE2993" s="6">
        <f t="shared" si="422"/>
        <v>0</v>
      </c>
      <c r="BF2993" s="6">
        <f t="shared" si="423"/>
        <v>0</v>
      </c>
      <c r="BG2993" s="2"/>
      <c r="BH2993" s="2"/>
      <c r="BI2993" s="2"/>
    </row>
    <row r="2994" spans="1:61" s="3" customFormat="1" ht="99.75" x14ac:dyDescent="0.25">
      <c r="A2994" s="2"/>
      <c r="B2994" s="29" t="s">
        <v>3561</v>
      </c>
      <c r="C2994" s="29" t="s">
        <v>2058</v>
      </c>
      <c r="D2994" s="29" t="s">
        <v>80</v>
      </c>
      <c r="E2994" s="30" t="s">
        <v>3261</v>
      </c>
      <c r="F2994" s="30" t="s">
        <v>3418</v>
      </c>
      <c r="G2994" s="30" t="s">
        <v>81</v>
      </c>
      <c r="H2994" s="30">
        <v>86101610</v>
      </c>
      <c r="I2994" s="30" t="s">
        <v>6280</v>
      </c>
      <c r="J2994" s="30" t="s">
        <v>221</v>
      </c>
      <c r="K2994" s="30" t="s">
        <v>3558</v>
      </c>
      <c r="L2994" s="31" t="s">
        <v>154</v>
      </c>
      <c r="M2994" s="31" t="s">
        <v>154</v>
      </c>
      <c r="N2994" s="31">
        <v>12</v>
      </c>
      <c r="O2994" s="31" t="s">
        <v>223</v>
      </c>
      <c r="P2994" s="31" t="s">
        <v>224</v>
      </c>
      <c r="Q2994" s="40">
        <v>62700000</v>
      </c>
      <c r="R2994" s="40">
        <v>62700000</v>
      </c>
      <c r="S2994" s="31" t="s">
        <v>225</v>
      </c>
      <c r="T2994" s="31" t="s">
        <v>221</v>
      </c>
      <c r="U2994" s="30" t="s">
        <v>3380</v>
      </c>
      <c r="V2994" s="30" t="s">
        <v>3265</v>
      </c>
      <c r="W2994" s="30" t="s">
        <v>3381</v>
      </c>
      <c r="X2994" s="30" t="s">
        <v>229</v>
      </c>
      <c r="Y2994" s="30" t="s">
        <v>230</v>
      </c>
      <c r="Z2994" s="30" t="s">
        <v>3498</v>
      </c>
      <c r="AA2994" s="41">
        <v>0</v>
      </c>
      <c r="AB2994" s="41">
        <v>0</v>
      </c>
      <c r="AC2994" s="41">
        <v>62700000</v>
      </c>
      <c r="AD2994" s="41">
        <v>0</v>
      </c>
      <c r="AE2994" s="41">
        <v>0</v>
      </c>
      <c r="AF2994" s="41">
        <v>5700000</v>
      </c>
      <c r="AG2994" s="41">
        <v>0</v>
      </c>
      <c r="AH2994" s="41">
        <v>5700000</v>
      </c>
      <c r="AI2994" s="41">
        <v>0</v>
      </c>
      <c r="AJ2994" s="41">
        <v>5700000</v>
      </c>
      <c r="AK2994" s="41">
        <v>0</v>
      </c>
      <c r="AL2994" s="41">
        <v>5700000</v>
      </c>
      <c r="AM2994" s="41">
        <v>0</v>
      </c>
      <c r="AN2994" s="41">
        <v>5700000</v>
      </c>
      <c r="AO2994" s="41">
        <v>0</v>
      </c>
      <c r="AP2994" s="41">
        <v>5700000</v>
      </c>
      <c r="AQ2994" s="41">
        <v>0</v>
      </c>
      <c r="AR2994" s="41">
        <v>5700000</v>
      </c>
      <c r="AS2994" s="41">
        <v>0</v>
      </c>
      <c r="AT2994" s="41">
        <v>5700000</v>
      </c>
      <c r="AU2994" s="41">
        <v>0</v>
      </c>
      <c r="AV2994" s="41">
        <v>5700000</v>
      </c>
      <c r="AW2994" s="41">
        <v>0</v>
      </c>
      <c r="AX2994" s="41">
        <v>11400000</v>
      </c>
      <c r="AY2994" s="2">
        <v>0</v>
      </c>
      <c r="AZ2994" s="12" t="str">
        <f t="shared" si="417"/>
        <v>OK</v>
      </c>
      <c r="BA2994" s="12" t="str">
        <f t="shared" si="418"/>
        <v>OK</v>
      </c>
      <c r="BB2994" s="6">
        <f t="shared" si="419"/>
        <v>0</v>
      </c>
      <c r="BC2994" s="13">
        <f t="shared" si="420"/>
        <v>62700000</v>
      </c>
      <c r="BD2994" s="13">
        <f t="shared" si="421"/>
        <v>62700000</v>
      </c>
      <c r="BE2994" s="6">
        <f t="shared" si="422"/>
        <v>0</v>
      </c>
      <c r="BF2994" s="6">
        <f t="shared" si="423"/>
        <v>0</v>
      </c>
      <c r="BG2994" s="2"/>
      <c r="BH2994" s="2"/>
      <c r="BI2994" s="2"/>
    </row>
    <row r="2995" spans="1:61" s="3" customFormat="1" ht="99.75" x14ac:dyDescent="0.25">
      <c r="A2995" s="2"/>
      <c r="B2995" s="29" t="s">
        <v>3562</v>
      </c>
      <c r="C2995" s="29" t="s">
        <v>2058</v>
      </c>
      <c r="D2995" s="29" t="s">
        <v>80</v>
      </c>
      <c r="E2995" s="30" t="s">
        <v>3261</v>
      </c>
      <c r="F2995" s="30" t="s">
        <v>3418</v>
      </c>
      <c r="G2995" s="30" t="s">
        <v>81</v>
      </c>
      <c r="H2995" s="30">
        <v>86101610</v>
      </c>
      <c r="I2995" s="30" t="s">
        <v>6280</v>
      </c>
      <c r="J2995" s="30" t="s">
        <v>221</v>
      </c>
      <c r="K2995" s="30" t="s">
        <v>3558</v>
      </c>
      <c r="L2995" s="31" t="s">
        <v>154</v>
      </c>
      <c r="M2995" s="31" t="s">
        <v>154</v>
      </c>
      <c r="N2995" s="31">
        <v>12</v>
      </c>
      <c r="O2995" s="31" t="s">
        <v>223</v>
      </c>
      <c r="P2995" s="31" t="s">
        <v>224</v>
      </c>
      <c r="Q2995" s="40">
        <v>62700000</v>
      </c>
      <c r="R2995" s="40">
        <v>62700000</v>
      </c>
      <c r="S2995" s="31" t="s">
        <v>225</v>
      </c>
      <c r="T2995" s="31" t="s">
        <v>221</v>
      </c>
      <c r="U2995" s="30" t="s">
        <v>3380</v>
      </c>
      <c r="V2995" s="30" t="s">
        <v>3265</v>
      </c>
      <c r="W2995" s="30" t="s">
        <v>3381</v>
      </c>
      <c r="X2995" s="30" t="s">
        <v>229</v>
      </c>
      <c r="Y2995" s="30" t="s">
        <v>230</v>
      </c>
      <c r="Z2995" s="30" t="s">
        <v>3498</v>
      </c>
      <c r="AA2995" s="41">
        <v>0</v>
      </c>
      <c r="AB2995" s="41">
        <v>0</v>
      </c>
      <c r="AC2995" s="41">
        <v>62700000</v>
      </c>
      <c r="AD2995" s="41">
        <v>0</v>
      </c>
      <c r="AE2995" s="41">
        <v>0</v>
      </c>
      <c r="AF2995" s="41">
        <v>5700000</v>
      </c>
      <c r="AG2995" s="41">
        <v>0</v>
      </c>
      <c r="AH2995" s="41">
        <v>5700000</v>
      </c>
      <c r="AI2995" s="41">
        <v>0</v>
      </c>
      <c r="AJ2995" s="41">
        <v>5700000</v>
      </c>
      <c r="AK2995" s="41">
        <v>0</v>
      </c>
      <c r="AL2995" s="41">
        <v>5700000</v>
      </c>
      <c r="AM2995" s="41">
        <v>0</v>
      </c>
      <c r="AN2995" s="41">
        <v>5700000</v>
      </c>
      <c r="AO2995" s="41">
        <v>0</v>
      </c>
      <c r="AP2995" s="41">
        <v>5700000</v>
      </c>
      <c r="AQ2995" s="41">
        <v>0</v>
      </c>
      <c r="AR2995" s="41">
        <v>5700000</v>
      </c>
      <c r="AS2995" s="41">
        <v>0</v>
      </c>
      <c r="AT2995" s="41">
        <v>5700000</v>
      </c>
      <c r="AU2995" s="41">
        <v>0</v>
      </c>
      <c r="AV2995" s="41">
        <v>5700000</v>
      </c>
      <c r="AW2995" s="41">
        <v>0</v>
      </c>
      <c r="AX2995" s="41">
        <v>11400000</v>
      </c>
      <c r="AY2995" s="2">
        <v>0</v>
      </c>
      <c r="AZ2995" s="12" t="str">
        <f t="shared" si="417"/>
        <v>OK</v>
      </c>
      <c r="BA2995" s="12" t="str">
        <f t="shared" si="418"/>
        <v>OK</v>
      </c>
      <c r="BB2995" s="6">
        <f t="shared" si="419"/>
        <v>0</v>
      </c>
      <c r="BC2995" s="13">
        <f t="shared" si="420"/>
        <v>62700000</v>
      </c>
      <c r="BD2995" s="13">
        <f t="shared" si="421"/>
        <v>62700000</v>
      </c>
      <c r="BE2995" s="6">
        <f t="shared" si="422"/>
        <v>0</v>
      </c>
      <c r="BF2995" s="6">
        <f t="shared" si="423"/>
        <v>0</v>
      </c>
      <c r="BG2995" s="2"/>
      <c r="BH2995" s="2"/>
      <c r="BI2995" s="2"/>
    </row>
    <row r="2996" spans="1:61" s="3" customFormat="1" ht="99.75" x14ac:dyDescent="0.25">
      <c r="A2996" s="2"/>
      <c r="B2996" s="29" t="s">
        <v>3563</v>
      </c>
      <c r="C2996" s="29" t="s">
        <v>2058</v>
      </c>
      <c r="D2996" s="29" t="s">
        <v>80</v>
      </c>
      <c r="E2996" s="30" t="s">
        <v>3261</v>
      </c>
      <c r="F2996" s="30" t="s">
        <v>3418</v>
      </c>
      <c r="G2996" s="30" t="s">
        <v>81</v>
      </c>
      <c r="H2996" s="30">
        <v>86101610</v>
      </c>
      <c r="I2996" s="30" t="s">
        <v>6280</v>
      </c>
      <c r="J2996" s="30" t="s">
        <v>221</v>
      </c>
      <c r="K2996" s="30" t="s">
        <v>3558</v>
      </c>
      <c r="L2996" s="31" t="s">
        <v>154</v>
      </c>
      <c r="M2996" s="31" t="s">
        <v>154</v>
      </c>
      <c r="N2996" s="31">
        <v>12</v>
      </c>
      <c r="O2996" s="31" t="s">
        <v>223</v>
      </c>
      <c r="P2996" s="31" t="s">
        <v>224</v>
      </c>
      <c r="Q2996" s="40">
        <v>62700000</v>
      </c>
      <c r="R2996" s="40">
        <v>62700000</v>
      </c>
      <c r="S2996" s="31" t="s">
        <v>225</v>
      </c>
      <c r="T2996" s="31" t="s">
        <v>221</v>
      </c>
      <c r="U2996" s="30" t="s">
        <v>3380</v>
      </c>
      <c r="V2996" s="30" t="s">
        <v>3265</v>
      </c>
      <c r="W2996" s="30" t="s">
        <v>3381</v>
      </c>
      <c r="X2996" s="30" t="s">
        <v>229</v>
      </c>
      <c r="Y2996" s="30" t="s">
        <v>230</v>
      </c>
      <c r="Z2996" s="30" t="s">
        <v>3498</v>
      </c>
      <c r="AA2996" s="41">
        <v>0</v>
      </c>
      <c r="AB2996" s="41">
        <v>0</v>
      </c>
      <c r="AC2996" s="41">
        <v>62700000</v>
      </c>
      <c r="AD2996" s="41">
        <v>0</v>
      </c>
      <c r="AE2996" s="41">
        <v>0</v>
      </c>
      <c r="AF2996" s="41">
        <v>5700000</v>
      </c>
      <c r="AG2996" s="41">
        <v>0</v>
      </c>
      <c r="AH2996" s="41">
        <v>5700000</v>
      </c>
      <c r="AI2996" s="41">
        <v>0</v>
      </c>
      <c r="AJ2996" s="41">
        <v>5700000</v>
      </c>
      <c r="AK2996" s="41">
        <v>0</v>
      </c>
      <c r="AL2996" s="41">
        <v>5700000</v>
      </c>
      <c r="AM2996" s="41">
        <v>0</v>
      </c>
      <c r="AN2996" s="41">
        <v>5700000</v>
      </c>
      <c r="AO2996" s="41">
        <v>0</v>
      </c>
      <c r="AP2996" s="41">
        <v>5700000</v>
      </c>
      <c r="AQ2996" s="41">
        <v>0</v>
      </c>
      <c r="AR2996" s="41">
        <v>5700000</v>
      </c>
      <c r="AS2996" s="41">
        <v>0</v>
      </c>
      <c r="AT2996" s="41">
        <v>5700000</v>
      </c>
      <c r="AU2996" s="41">
        <v>0</v>
      </c>
      <c r="AV2996" s="41">
        <v>5700000</v>
      </c>
      <c r="AW2996" s="41">
        <v>0</v>
      </c>
      <c r="AX2996" s="41">
        <v>11400000</v>
      </c>
      <c r="AY2996" s="2">
        <v>0</v>
      </c>
      <c r="AZ2996" s="12" t="str">
        <f t="shared" si="417"/>
        <v>OK</v>
      </c>
      <c r="BA2996" s="12" t="str">
        <f t="shared" si="418"/>
        <v>OK</v>
      </c>
      <c r="BB2996" s="6">
        <f t="shared" si="419"/>
        <v>0</v>
      </c>
      <c r="BC2996" s="13">
        <f t="shared" si="420"/>
        <v>62700000</v>
      </c>
      <c r="BD2996" s="13">
        <f t="shared" si="421"/>
        <v>62700000</v>
      </c>
      <c r="BE2996" s="6">
        <f t="shared" si="422"/>
        <v>0</v>
      </c>
      <c r="BF2996" s="6">
        <f t="shared" si="423"/>
        <v>0</v>
      </c>
      <c r="BG2996" s="2"/>
      <c r="BH2996" s="2"/>
      <c r="BI2996" s="2"/>
    </row>
    <row r="2997" spans="1:61" s="3" customFormat="1" ht="99.75" x14ac:dyDescent="0.25">
      <c r="A2997" s="2"/>
      <c r="B2997" s="29" t="s">
        <v>3564</v>
      </c>
      <c r="C2997" s="29" t="s">
        <v>2058</v>
      </c>
      <c r="D2997" s="29" t="s">
        <v>80</v>
      </c>
      <c r="E2997" s="30" t="s">
        <v>3261</v>
      </c>
      <c r="F2997" s="30" t="s">
        <v>3418</v>
      </c>
      <c r="G2997" s="30" t="s">
        <v>81</v>
      </c>
      <c r="H2997" s="30">
        <v>86101610</v>
      </c>
      <c r="I2997" s="30" t="s">
        <v>6280</v>
      </c>
      <c r="J2997" s="30" t="s">
        <v>221</v>
      </c>
      <c r="K2997" s="30" t="s">
        <v>3558</v>
      </c>
      <c r="L2997" s="31" t="s">
        <v>154</v>
      </c>
      <c r="M2997" s="31" t="s">
        <v>154</v>
      </c>
      <c r="N2997" s="31">
        <v>12</v>
      </c>
      <c r="O2997" s="31" t="s">
        <v>223</v>
      </c>
      <c r="P2997" s="31" t="s">
        <v>224</v>
      </c>
      <c r="Q2997" s="40">
        <v>62700000</v>
      </c>
      <c r="R2997" s="40">
        <v>62700000</v>
      </c>
      <c r="S2997" s="31" t="s">
        <v>225</v>
      </c>
      <c r="T2997" s="31" t="s">
        <v>221</v>
      </c>
      <c r="U2997" s="30" t="s">
        <v>3380</v>
      </c>
      <c r="V2997" s="30" t="s">
        <v>3265</v>
      </c>
      <c r="W2997" s="30" t="s">
        <v>3381</v>
      </c>
      <c r="X2997" s="30" t="s">
        <v>229</v>
      </c>
      <c r="Y2997" s="30" t="s">
        <v>230</v>
      </c>
      <c r="Z2997" s="30" t="s">
        <v>3498</v>
      </c>
      <c r="AA2997" s="41">
        <v>0</v>
      </c>
      <c r="AB2997" s="41">
        <v>0</v>
      </c>
      <c r="AC2997" s="41">
        <v>62700000</v>
      </c>
      <c r="AD2997" s="41">
        <v>0</v>
      </c>
      <c r="AE2997" s="41">
        <v>0</v>
      </c>
      <c r="AF2997" s="41">
        <v>5700000</v>
      </c>
      <c r="AG2997" s="41">
        <v>0</v>
      </c>
      <c r="AH2997" s="41">
        <v>5700000</v>
      </c>
      <c r="AI2997" s="41">
        <v>0</v>
      </c>
      <c r="AJ2997" s="41">
        <v>5700000</v>
      </c>
      <c r="AK2997" s="41">
        <v>0</v>
      </c>
      <c r="AL2997" s="41">
        <v>5700000</v>
      </c>
      <c r="AM2997" s="41">
        <v>0</v>
      </c>
      <c r="AN2997" s="41">
        <v>5700000</v>
      </c>
      <c r="AO2997" s="41">
        <v>0</v>
      </c>
      <c r="AP2997" s="41">
        <v>5700000</v>
      </c>
      <c r="AQ2997" s="41">
        <v>0</v>
      </c>
      <c r="AR2997" s="41">
        <v>5700000</v>
      </c>
      <c r="AS2997" s="41">
        <v>0</v>
      </c>
      <c r="AT2997" s="41">
        <v>5700000</v>
      </c>
      <c r="AU2997" s="41">
        <v>0</v>
      </c>
      <c r="AV2997" s="41">
        <v>5700000</v>
      </c>
      <c r="AW2997" s="41">
        <v>0</v>
      </c>
      <c r="AX2997" s="41">
        <v>11400000</v>
      </c>
      <c r="AY2997" s="2">
        <v>0</v>
      </c>
      <c r="AZ2997" s="12" t="str">
        <f t="shared" si="417"/>
        <v>OK</v>
      </c>
      <c r="BA2997" s="12" t="str">
        <f t="shared" si="418"/>
        <v>OK</v>
      </c>
      <c r="BB2997" s="6">
        <f t="shared" si="419"/>
        <v>0</v>
      </c>
      <c r="BC2997" s="13">
        <f t="shared" si="420"/>
        <v>62700000</v>
      </c>
      <c r="BD2997" s="13">
        <f t="shared" si="421"/>
        <v>62700000</v>
      </c>
      <c r="BE2997" s="6">
        <f t="shared" si="422"/>
        <v>0</v>
      </c>
      <c r="BF2997" s="6">
        <f t="shared" si="423"/>
        <v>0</v>
      </c>
      <c r="BG2997" s="2"/>
      <c r="BH2997" s="2"/>
      <c r="BI2997" s="2"/>
    </row>
    <row r="2998" spans="1:61" s="3" customFormat="1" ht="99.75" x14ac:dyDescent="0.25">
      <c r="A2998" s="2"/>
      <c r="B2998" s="29" t="s">
        <v>3565</v>
      </c>
      <c r="C2998" s="29" t="s">
        <v>2058</v>
      </c>
      <c r="D2998" s="29" t="s">
        <v>80</v>
      </c>
      <c r="E2998" s="30" t="s">
        <v>3261</v>
      </c>
      <c r="F2998" s="30" t="s">
        <v>3418</v>
      </c>
      <c r="G2998" s="30" t="s">
        <v>81</v>
      </c>
      <c r="H2998" s="30">
        <v>86101610</v>
      </c>
      <c r="I2998" s="30" t="s">
        <v>6280</v>
      </c>
      <c r="J2998" s="30" t="s">
        <v>221</v>
      </c>
      <c r="K2998" s="30" t="s">
        <v>3558</v>
      </c>
      <c r="L2998" s="31" t="s">
        <v>154</v>
      </c>
      <c r="M2998" s="31" t="s">
        <v>154</v>
      </c>
      <c r="N2998" s="31">
        <v>12</v>
      </c>
      <c r="O2998" s="31" t="s">
        <v>223</v>
      </c>
      <c r="P2998" s="31" t="s">
        <v>224</v>
      </c>
      <c r="Q2998" s="40">
        <v>62700000</v>
      </c>
      <c r="R2998" s="40">
        <v>62700000</v>
      </c>
      <c r="S2998" s="31" t="s">
        <v>225</v>
      </c>
      <c r="T2998" s="31" t="s">
        <v>221</v>
      </c>
      <c r="U2998" s="30" t="s">
        <v>3380</v>
      </c>
      <c r="V2998" s="30" t="s">
        <v>3265</v>
      </c>
      <c r="W2998" s="30" t="s">
        <v>3381</v>
      </c>
      <c r="X2998" s="30" t="s">
        <v>229</v>
      </c>
      <c r="Y2998" s="30" t="s">
        <v>230</v>
      </c>
      <c r="Z2998" s="30" t="s">
        <v>3498</v>
      </c>
      <c r="AA2998" s="41">
        <v>0</v>
      </c>
      <c r="AB2998" s="41">
        <v>0</v>
      </c>
      <c r="AC2998" s="41">
        <v>62700000</v>
      </c>
      <c r="AD2998" s="41">
        <v>0</v>
      </c>
      <c r="AE2998" s="41">
        <v>0</v>
      </c>
      <c r="AF2998" s="41">
        <v>5700000</v>
      </c>
      <c r="AG2998" s="41">
        <v>0</v>
      </c>
      <c r="AH2998" s="41">
        <v>5700000</v>
      </c>
      <c r="AI2998" s="41">
        <v>0</v>
      </c>
      <c r="AJ2998" s="41">
        <v>5700000</v>
      </c>
      <c r="AK2998" s="41">
        <v>0</v>
      </c>
      <c r="AL2998" s="41">
        <v>5700000</v>
      </c>
      <c r="AM2998" s="41">
        <v>0</v>
      </c>
      <c r="AN2998" s="41">
        <v>5700000</v>
      </c>
      <c r="AO2998" s="41">
        <v>0</v>
      </c>
      <c r="AP2998" s="41">
        <v>5700000</v>
      </c>
      <c r="AQ2998" s="41">
        <v>0</v>
      </c>
      <c r="AR2998" s="41">
        <v>5700000</v>
      </c>
      <c r="AS2998" s="41">
        <v>0</v>
      </c>
      <c r="AT2998" s="41">
        <v>5700000</v>
      </c>
      <c r="AU2998" s="41">
        <v>0</v>
      </c>
      <c r="AV2998" s="41">
        <v>5700000</v>
      </c>
      <c r="AW2998" s="41">
        <v>0</v>
      </c>
      <c r="AX2998" s="41">
        <v>11400000</v>
      </c>
      <c r="AY2998" s="2">
        <v>0</v>
      </c>
      <c r="AZ2998" s="12" t="str">
        <f t="shared" si="417"/>
        <v>OK</v>
      </c>
      <c r="BA2998" s="12" t="str">
        <f t="shared" si="418"/>
        <v>OK</v>
      </c>
      <c r="BB2998" s="6">
        <f t="shared" si="419"/>
        <v>0</v>
      </c>
      <c r="BC2998" s="13">
        <f t="shared" si="420"/>
        <v>62700000</v>
      </c>
      <c r="BD2998" s="13">
        <f t="shared" si="421"/>
        <v>62700000</v>
      </c>
      <c r="BE2998" s="6">
        <f t="shared" si="422"/>
        <v>0</v>
      </c>
      <c r="BF2998" s="6">
        <f t="shared" si="423"/>
        <v>0</v>
      </c>
      <c r="BG2998" s="2"/>
      <c r="BH2998" s="2"/>
      <c r="BI2998" s="2"/>
    </row>
    <row r="2999" spans="1:61" s="3" customFormat="1" ht="99.75" x14ac:dyDescent="0.25">
      <c r="A2999" s="2"/>
      <c r="B2999" s="29" t="s">
        <v>3566</v>
      </c>
      <c r="C2999" s="29" t="s">
        <v>2058</v>
      </c>
      <c r="D2999" s="29" t="s">
        <v>80</v>
      </c>
      <c r="E2999" s="30" t="s">
        <v>3261</v>
      </c>
      <c r="F2999" s="30" t="s">
        <v>3418</v>
      </c>
      <c r="G2999" s="30" t="s">
        <v>81</v>
      </c>
      <c r="H2999" s="30">
        <v>86101610</v>
      </c>
      <c r="I2999" s="30" t="s">
        <v>6280</v>
      </c>
      <c r="J2999" s="30" t="s">
        <v>221</v>
      </c>
      <c r="K2999" s="30" t="s">
        <v>3558</v>
      </c>
      <c r="L2999" s="31" t="s">
        <v>154</v>
      </c>
      <c r="M2999" s="31" t="s">
        <v>154</v>
      </c>
      <c r="N2999" s="31">
        <v>12</v>
      </c>
      <c r="O2999" s="31" t="s">
        <v>223</v>
      </c>
      <c r="P2999" s="31" t="s">
        <v>224</v>
      </c>
      <c r="Q2999" s="40">
        <v>62700000</v>
      </c>
      <c r="R2999" s="40">
        <v>62700000</v>
      </c>
      <c r="S2999" s="31" t="s">
        <v>225</v>
      </c>
      <c r="T2999" s="31" t="s">
        <v>221</v>
      </c>
      <c r="U2999" s="30" t="s">
        <v>3380</v>
      </c>
      <c r="V2999" s="30" t="s">
        <v>3265</v>
      </c>
      <c r="W2999" s="30" t="s">
        <v>3381</v>
      </c>
      <c r="X2999" s="30" t="s">
        <v>229</v>
      </c>
      <c r="Y2999" s="30" t="s">
        <v>230</v>
      </c>
      <c r="Z2999" s="30" t="s">
        <v>3498</v>
      </c>
      <c r="AA2999" s="41">
        <v>0</v>
      </c>
      <c r="AB2999" s="41">
        <v>0</v>
      </c>
      <c r="AC2999" s="41">
        <v>62700000</v>
      </c>
      <c r="AD2999" s="41">
        <v>0</v>
      </c>
      <c r="AE2999" s="41">
        <v>0</v>
      </c>
      <c r="AF2999" s="41">
        <v>5700000</v>
      </c>
      <c r="AG2999" s="41">
        <v>0</v>
      </c>
      <c r="AH2999" s="41">
        <v>5700000</v>
      </c>
      <c r="AI2999" s="41">
        <v>0</v>
      </c>
      <c r="AJ2999" s="41">
        <v>5700000</v>
      </c>
      <c r="AK2999" s="41">
        <v>0</v>
      </c>
      <c r="AL2999" s="41">
        <v>5700000</v>
      </c>
      <c r="AM2999" s="41">
        <v>0</v>
      </c>
      <c r="AN2999" s="41">
        <v>5700000</v>
      </c>
      <c r="AO2999" s="41">
        <v>0</v>
      </c>
      <c r="AP2999" s="41">
        <v>5700000</v>
      </c>
      <c r="AQ2999" s="41">
        <v>0</v>
      </c>
      <c r="AR2999" s="41">
        <v>5700000</v>
      </c>
      <c r="AS2999" s="41">
        <v>0</v>
      </c>
      <c r="AT2999" s="41">
        <v>5700000</v>
      </c>
      <c r="AU2999" s="41">
        <v>0</v>
      </c>
      <c r="AV2999" s="41">
        <v>5700000</v>
      </c>
      <c r="AW2999" s="41">
        <v>0</v>
      </c>
      <c r="AX2999" s="41">
        <v>11400000</v>
      </c>
      <c r="AY2999" s="2">
        <v>0</v>
      </c>
      <c r="AZ2999" s="12" t="str">
        <f t="shared" si="417"/>
        <v>OK</v>
      </c>
      <c r="BA2999" s="12" t="str">
        <f t="shared" si="418"/>
        <v>OK</v>
      </c>
      <c r="BB2999" s="6">
        <f t="shared" si="419"/>
        <v>0</v>
      </c>
      <c r="BC2999" s="13">
        <f t="shared" si="420"/>
        <v>62700000</v>
      </c>
      <c r="BD2999" s="13">
        <f t="shared" si="421"/>
        <v>62700000</v>
      </c>
      <c r="BE2999" s="6">
        <f t="shared" si="422"/>
        <v>0</v>
      </c>
      <c r="BF2999" s="6">
        <f t="shared" si="423"/>
        <v>0</v>
      </c>
      <c r="BG2999" s="2"/>
      <c r="BH2999" s="2"/>
      <c r="BI2999" s="2"/>
    </row>
    <row r="3000" spans="1:61" s="3" customFormat="1" ht="99.75" x14ac:dyDescent="0.25">
      <c r="A3000" s="2"/>
      <c r="B3000" s="29" t="s">
        <v>3567</v>
      </c>
      <c r="C3000" s="29" t="s">
        <v>2058</v>
      </c>
      <c r="D3000" s="29" t="s">
        <v>80</v>
      </c>
      <c r="E3000" s="30" t="s">
        <v>3261</v>
      </c>
      <c r="F3000" s="30" t="s">
        <v>3418</v>
      </c>
      <c r="G3000" s="30" t="s">
        <v>81</v>
      </c>
      <c r="H3000" s="30">
        <v>86101610</v>
      </c>
      <c r="I3000" s="30" t="s">
        <v>6280</v>
      </c>
      <c r="J3000" s="30" t="s">
        <v>221</v>
      </c>
      <c r="K3000" s="30" t="s">
        <v>3558</v>
      </c>
      <c r="L3000" s="31" t="s">
        <v>154</v>
      </c>
      <c r="M3000" s="31" t="s">
        <v>154</v>
      </c>
      <c r="N3000" s="31">
        <v>12</v>
      </c>
      <c r="O3000" s="31" t="s">
        <v>223</v>
      </c>
      <c r="P3000" s="31" t="s">
        <v>224</v>
      </c>
      <c r="Q3000" s="40">
        <v>62700000</v>
      </c>
      <c r="R3000" s="40">
        <v>62700000</v>
      </c>
      <c r="S3000" s="31" t="s">
        <v>225</v>
      </c>
      <c r="T3000" s="31" t="s">
        <v>221</v>
      </c>
      <c r="U3000" s="30" t="s">
        <v>3380</v>
      </c>
      <c r="V3000" s="30" t="s">
        <v>3265</v>
      </c>
      <c r="W3000" s="30" t="s">
        <v>3381</v>
      </c>
      <c r="X3000" s="30" t="s">
        <v>229</v>
      </c>
      <c r="Y3000" s="30" t="s">
        <v>230</v>
      </c>
      <c r="Z3000" s="30" t="s">
        <v>3498</v>
      </c>
      <c r="AA3000" s="41">
        <v>0</v>
      </c>
      <c r="AB3000" s="41">
        <v>0</v>
      </c>
      <c r="AC3000" s="41">
        <v>62700000</v>
      </c>
      <c r="AD3000" s="41">
        <v>0</v>
      </c>
      <c r="AE3000" s="41">
        <v>0</v>
      </c>
      <c r="AF3000" s="41">
        <v>5700000</v>
      </c>
      <c r="AG3000" s="41">
        <v>0</v>
      </c>
      <c r="AH3000" s="41">
        <v>5700000</v>
      </c>
      <c r="AI3000" s="41">
        <v>0</v>
      </c>
      <c r="AJ3000" s="41">
        <v>5700000</v>
      </c>
      <c r="AK3000" s="41">
        <v>0</v>
      </c>
      <c r="AL3000" s="41">
        <v>5700000</v>
      </c>
      <c r="AM3000" s="41">
        <v>0</v>
      </c>
      <c r="AN3000" s="41">
        <v>5700000</v>
      </c>
      <c r="AO3000" s="41">
        <v>0</v>
      </c>
      <c r="AP3000" s="41">
        <v>5700000</v>
      </c>
      <c r="AQ3000" s="41">
        <v>0</v>
      </c>
      <c r="AR3000" s="41">
        <v>5700000</v>
      </c>
      <c r="AS3000" s="41">
        <v>0</v>
      </c>
      <c r="AT3000" s="41">
        <v>5700000</v>
      </c>
      <c r="AU3000" s="41">
        <v>0</v>
      </c>
      <c r="AV3000" s="41">
        <v>5700000</v>
      </c>
      <c r="AW3000" s="41">
        <v>0</v>
      </c>
      <c r="AX3000" s="41">
        <v>11400000</v>
      </c>
      <c r="AY3000" s="2">
        <v>0</v>
      </c>
      <c r="AZ3000" s="12" t="str">
        <f t="shared" si="417"/>
        <v>OK</v>
      </c>
      <c r="BA3000" s="12" t="str">
        <f t="shared" si="418"/>
        <v>OK</v>
      </c>
      <c r="BB3000" s="6">
        <f t="shared" si="419"/>
        <v>0</v>
      </c>
      <c r="BC3000" s="13">
        <f t="shared" si="420"/>
        <v>62700000</v>
      </c>
      <c r="BD3000" s="13">
        <f t="shared" si="421"/>
        <v>62700000</v>
      </c>
      <c r="BE3000" s="6">
        <f t="shared" si="422"/>
        <v>0</v>
      </c>
      <c r="BF3000" s="6">
        <f t="shared" si="423"/>
        <v>0</v>
      </c>
      <c r="BG3000" s="2"/>
      <c r="BH3000" s="2"/>
      <c r="BI3000" s="2"/>
    </row>
    <row r="3001" spans="1:61" s="3" customFormat="1" ht="99.75" x14ac:dyDescent="0.25">
      <c r="A3001" s="2"/>
      <c r="B3001" s="29" t="s">
        <v>3568</v>
      </c>
      <c r="C3001" s="29" t="s">
        <v>2058</v>
      </c>
      <c r="D3001" s="29" t="s">
        <v>80</v>
      </c>
      <c r="E3001" s="30" t="s">
        <v>3261</v>
      </c>
      <c r="F3001" s="30" t="s">
        <v>3418</v>
      </c>
      <c r="G3001" s="30" t="s">
        <v>81</v>
      </c>
      <c r="H3001" s="30">
        <v>86101610</v>
      </c>
      <c r="I3001" s="30" t="s">
        <v>6280</v>
      </c>
      <c r="J3001" s="30" t="s">
        <v>221</v>
      </c>
      <c r="K3001" s="30" t="s">
        <v>3558</v>
      </c>
      <c r="L3001" s="31" t="s">
        <v>154</v>
      </c>
      <c r="M3001" s="31" t="s">
        <v>154</v>
      </c>
      <c r="N3001" s="31">
        <v>12</v>
      </c>
      <c r="O3001" s="31" t="s">
        <v>223</v>
      </c>
      <c r="P3001" s="31" t="s">
        <v>224</v>
      </c>
      <c r="Q3001" s="40">
        <v>62700000</v>
      </c>
      <c r="R3001" s="40">
        <v>62700000</v>
      </c>
      <c r="S3001" s="31" t="s">
        <v>225</v>
      </c>
      <c r="T3001" s="31" t="s">
        <v>221</v>
      </c>
      <c r="U3001" s="30" t="s">
        <v>3380</v>
      </c>
      <c r="V3001" s="30" t="s">
        <v>3265</v>
      </c>
      <c r="W3001" s="30" t="s">
        <v>3381</v>
      </c>
      <c r="X3001" s="30" t="s">
        <v>229</v>
      </c>
      <c r="Y3001" s="30" t="s">
        <v>230</v>
      </c>
      <c r="Z3001" s="30" t="s">
        <v>3498</v>
      </c>
      <c r="AA3001" s="41">
        <v>0</v>
      </c>
      <c r="AB3001" s="41">
        <v>0</v>
      </c>
      <c r="AC3001" s="41">
        <v>62700000</v>
      </c>
      <c r="AD3001" s="41">
        <v>0</v>
      </c>
      <c r="AE3001" s="41">
        <v>0</v>
      </c>
      <c r="AF3001" s="41">
        <v>5700000</v>
      </c>
      <c r="AG3001" s="41">
        <v>0</v>
      </c>
      <c r="AH3001" s="41">
        <v>5700000</v>
      </c>
      <c r="AI3001" s="41">
        <v>0</v>
      </c>
      <c r="AJ3001" s="41">
        <v>5700000</v>
      </c>
      <c r="AK3001" s="41">
        <v>0</v>
      </c>
      <c r="AL3001" s="41">
        <v>5700000</v>
      </c>
      <c r="AM3001" s="41">
        <v>0</v>
      </c>
      <c r="AN3001" s="41">
        <v>5700000</v>
      </c>
      <c r="AO3001" s="41">
        <v>0</v>
      </c>
      <c r="AP3001" s="41">
        <v>5700000</v>
      </c>
      <c r="AQ3001" s="41">
        <v>0</v>
      </c>
      <c r="AR3001" s="41">
        <v>5700000</v>
      </c>
      <c r="AS3001" s="41">
        <v>0</v>
      </c>
      <c r="AT3001" s="41">
        <v>5700000</v>
      </c>
      <c r="AU3001" s="41">
        <v>0</v>
      </c>
      <c r="AV3001" s="41">
        <v>5700000</v>
      </c>
      <c r="AW3001" s="41">
        <v>0</v>
      </c>
      <c r="AX3001" s="41">
        <v>11400000</v>
      </c>
      <c r="AY3001" s="2">
        <v>0</v>
      </c>
      <c r="AZ3001" s="12" t="str">
        <f t="shared" si="417"/>
        <v>OK</v>
      </c>
      <c r="BA3001" s="12" t="str">
        <f t="shared" si="418"/>
        <v>OK</v>
      </c>
      <c r="BB3001" s="6">
        <f t="shared" si="419"/>
        <v>0</v>
      </c>
      <c r="BC3001" s="13">
        <f t="shared" si="420"/>
        <v>62700000</v>
      </c>
      <c r="BD3001" s="13">
        <f t="shared" si="421"/>
        <v>62700000</v>
      </c>
      <c r="BE3001" s="6">
        <f t="shared" si="422"/>
        <v>0</v>
      </c>
      <c r="BF3001" s="6">
        <f t="shared" si="423"/>
        <v>0</v>
      </c>
      <c r="BG3001" s="2"/>
      <c r="BH3001" s="2"/>
      <c r="BI3001" s="2"/>
    </row>
    <row r="3002" spans="1:61" s="3" customFormat="1" ht="99.75" x14ac:dyDescent="0.25">
      <c r="A3002" s="2"/>
      <c r="B3002" s="29" t="s">
        <v>3569</v>
      </c>
      <c r="C3002" s="29" t="s">
        <v>2058</v>
      </c>
      <c r="D3002" s="29" t="s">
        <v>80</v>
      </c>
      <c r="E3002" s="30" t="s">
        <v>3261</v>
      </c>
      <c r="F3002" s="30" t="s">
        <v>3418</v>
      </c>
      <c r="G3002" s="30" t="s">
        <v>81</v>
      </c>
      <c r="H3002" s="30">
        <v>86101610</v>
      </c>
      <c r="I3002" s="30" t="s">
        <v>6280</v>
      </c>
      <c r="J3002" s="30" t="s">
        <v>221</v>
      </c>
      <c r="K3002" s="30" t="s">
        <v>3558</v>
      </c>
      <c r="L3002" s="31" t="s">
        <v>154</v>
      </c>
      <c r="M3002" s="31" t="s">
        <v>154</v>
      </c>
      <c r="N3002" s="31">
        <v>12</v>
      </c>
      <c r="O3002" s="31" t="s">
        <v>223</v>
      </c>
      <c r="P3002" s="31" t="s">
        <v>224</v>
      </c>
      <c r="Q3002" s="40">
        <v>62700000</v>
      </c>
      <c r="R3002" s="40">
        <v>62700000</v>
      </c>
      <c r="S3002" s="31" t="s">
        <v>225</v>
      </c>
      <c r="T3002" s="31" t="s">
        <v>221</v>
      </c>
      <c r="U3002" s="30" t="s">
        <v>3380</v>
      </c>
      <c r="V3002" s="30" t="s">
        <v>3265</v>
      </c>
      <c r="W3002" s="30" t="s">
        <v>3381</v>
      </c>
      <c r="X3002" s="30" t="s">
        <v>229</v>
      </c>
      <c r="Y3002" s="30" t="s">
        <v>230</v>
      </c>
      <c r="Z3002" s="30" t="s">
        <v>3498</v>
      </c>
      <c r="AA3002" s="41">
        <v>0</v>
      </c>
      <c r="AB3002" s="41">
        <v>0</v>
      </c>
      <c r="AC3002" s="41">
        <v>62700000</v>
      </c>
      <c r="AD3002" s="41">
        <v>0</v>
      </c>
      <c r="AE3002" s="41">
        <v>0</v>
      </c>
      <c r="AF3002" s="41">
        <v>5700000</v>
      </c>
      <c r="AG3002" s="41">
        <v>0</v>
      </c>
      <c r="AH3002" s="41">
        <v>5700000</v>
      </c>
      <c r="AI3002" s="41">
        <v>0</v>
      </c>
      <c r="AJ3002" s="41">
        <v>5700000</v>
      </c>
      <c r="AK3002" s="41">
        <v>0</v>
      </c>
      <c r="AL3002" s="41">
        <v>5700000</v>
      </c>
      <c r="AM3002" s="41">
        <v>0</v>
      </c>
      <c r="AN3002" s="41">
        <v>5700000</v>
      </c>
      <c r="AO3002" s="41">
        <v>0</v>
      </c>
      <c r="AP3002" s="41">
        <v>5700000</v>
      </c>
      <c r="AQ3002" s="41">
        <v>0</v>
      </c>
      <c r="AR3002" s="41">
        <v>5700000</v>
      </c>
      <c r="AS3002" s="41">
        <v>0</v>
      </c>
      <c r="AT3002" s="41">
        <v>5700000</v>
      </c>
      <c r="AU3002" s="41">
        <v>0</v>
      </c>
      <c r="AV3002" s="41">
        <v>5700000</v>
      </c>
      <c r="AW3002" s="41">
        <v>0</v>
      </c>
      <c r="AX3002" s="41">
        <v>11400000</v>
      </c>
      <c r="AY3002" s="2">
        <v>0</v>
      </c>
      <c r="AZ3002" s="12" t="str">
        <f t="shared" si="417"/>
        <v>OK</v>
      </c>
      <c r="BA3002" s="12" t="str">
        <f t="shared" si="418"/>
        <v>OK</v>
      </c>
      <c r="BB3002" s="6">
        <f t="shared" si="419"/>
        <v>0</v>
      </c>
      <c r="BC3002" s="13">
        <f t="shared" si="420"/>
        <v>62700000</v>
      </c>
      <c r="BD3002" s="13">
        <f t="shared" si="421"/>
        <v>62700000</v>
      </c>
      <c r="BE3002" s="6">
        <f t="shared" si="422"/>
        <v>0</v>
      </c>
      <c r="BF3002" s="6">
        <f t="shared" si="423"/>
        <v>0</v>
      </c>
      <c r="BG3002" s="2"/>
      <c r="BH3002" s="2"/>
      <c r="BI3002" s="2"/>
    </row>
    <row r="3003" spans="1:61" s="3" customFormat="1" ht="99.75" x14ac:dyDescent="0.25">
      <c r="A3003" s="2"/>
      <c r="B3003" s="29" t="s">
        <v>5027</v>
      </c>
      <c r="C3003" s="29" t="s">
        <v>2058</v>
      </c>
      <c r="D3003" s="29" t="s">
        <v>80</v>
      </c>
      <c r="E3003" s="30" t="s">
        <v>3261</v>
      </c>
      <c r="F3003" s="30" t="s">
        <v>3418</v>
      </c>
      <c r="G3003" s="30" t="s">
        <v>81</v>
      </c>
      <c r="H3003" s="30">
        <v>86101610</v>
      </c>
      <c r="I3003" s="30" t="s">
        <v>6280</v>
      </c>
      <c r="J3003" s="30" t="s">
        <v>221</v>
      </c>
      <c r="K3003" s="30" t="s">
        <v>3513</v>
      </c>
      <c r="L3003" s="31" t="s">
        <v>4803</v>
      </c>
      <c r="M3003" s="31" t="s">
        <v>4803</v>
      </c>
      <c r="N3003" s="31">
        <v>11</v>
      </c>
      <c r="O3003" s="31" t="s">
        <v>223</v>
      </c>
      <c r="P3003" s="31" t="s">
        <v>224</v>
      </c>
      <c r="Q3003" s="40">
        <v>84700000</v>
      </c>
      <c r="R3003" s="40">
        <v>84700000</v>
      </c>
      <c r="S3003" s="31" t="s">
        <v>225</v>
      </c>
      <c r="T3003" s="31" t="s">
        <v>221</v>
      </c>
      <c r="U3003" s="30" t="s">
        <v>3380</v>
      </c>
      <c r="V3003" s="30" t="s">
        <v>3265</v>
      </c>
      <c r="W3003" s="30" t="s">
        <v>3420</v>
      </c>
      <c r="X3003" s="30" t="s">
        <v>500</v>
      </c>
      <c r="Y3003" s="30" t="s">
        <v>501</v>
      </c>
      <c r="Z3003" s="30" t="s">
        <v>3426</v>
      </c>
      <c r="AA3003" s="41">
        <v>0</v>
      </c>
      <c r="AB3003" s="41">
        <v>0</v>
      </c>
      <c r="AC3003" s="41">
        <v>84700000</v>
      </c>
      <c r="AD3003" s="41">
        <v>0</v>
      </c>
      <c r="AE3003" s="41">
        <v>0</v>
      </c>
      <c r="AF3003" s="41">
        <v>7700000</v>
      </c>
      <c r="AG3003" s="41">
        <v>0</v>
      </c>
      <c r="AH3003" s="41">
        <v>7700000</v>
      </c>
      <c r="AI3003" s="41">
        <v>0</v>
      </c>
      <c r="AJ3003" s="41">
        <v>7700000</v>
      </c>
      <c r="AK3003" s="41">
        <v>0</v>
      </c>
      <c r="AL3003" s="41">
        <v>7700000</v>
      </c>
      <c r="AM3003" s="41">
        <v>0</v>
      </c>
      <c r="AN3003" s="41">
        <v>7700000</v>
      </c>
      <c r="AO3003" s="41">
        <v>0</v>
      </c>
      <c r="AP3003" s="41">
        <v>7700000</v>
      </c>
      <c r="AQ3003" s="41">
        <v>0</v>
      </c>
      <c r="AR3003" s="41">
        <v>7700000</v>
      </c>
      <c r="AS3003" s="41">
        <v>0</v>
      </c>
      <c r="AT3003" s="41">
        <v>7700000</v>
      </c>
      <c r="AU3003" s="41">
        <v>0</v>
      </c>
      <c r="AV3003" s="41">
        <v>7700000</v>
      </c>
      <c r="AW3003" s="41">
        <v>0</v>
      </c>
      <c r="AX3003" s="41">
        <v>15400000</v>
      </c>
      <c r="AY3003" s="2">
        <v>0</v>
      </c>
      <c r="AZ3003" s="12" t="str">
        <f t="shared" si="417"/>
        <v>OK</v>
      </c>
      <c r="BA3003" s="12" t="str">
        <f t="shared" si="418"/>
        <v>OK</v>
      </c>
      <c r="BB3003" s="6">
        <f t="shared" si="419"/>
        <v>0</v>
      </c>
      <c r="BC3003" s="13">
        <f t="shared" si="420"/>
        <v>84700000</v>
      </c>
      <c r="BD3003" s="13">
        <f t="shared" si="421"/>
        <v>84700000</v>
      </c>
      <c r="BE3003" s="6">
        <f t="shared" si="422"/>
        <v>0</v>
      </c>
      <c r="BF3003" s="6">
        <f t="shared" si="423"/>
        <v>0</v>
      </c>
      <c r="BG3003" s="2"/>
      <c r="BH3003" s="2"/>
      <c r="BI3003" s="2"/>
    </row>
    <row r="3004" spans="1:61" s="3" customFormat="1" ht="99.75" x14ac:dyDescent="0.25">
      <c r="A3004" s="2"/>
      <c r="B3004" s="29" t="s">
        <v>5028</v>
      </c>
      <c r="C3004" s="29" t="s">
        <v>2058</v>
      </c>
      <c r="D3004" s="29" t="s">
        <v>80</v>
      </c>
      <c r="E3004" s="30" t="s">
        <v>3261</v>
      </c>
      <c r="F3004" s="30" t="s">
        <v>3418</v>
      </c>
      <c r="G3004" s="30" t="s">
        <v>81</v>
      </c>
      <c r="H3004" s="30">
        <v>86101610</v>
      </c>
      <c r="I3004" s="30" t="s">
        <v>6280</v>
      </c>
      <c r="J3004" s="30" t="s">
        <v>221</v>
      </c>
      <c r="K3004" s="30" t="s">
        <v>5030</v>
      </c>
      <c r="L3004" s="31" t="s">
        <v>4803</v>
      </c>
      <c r="M3004" s="31" t="s">
        <v>4803</v>
      </c>
      <c r="N3004" s="31">
        <v>11</v>
      </c>
      <c r="O3004" s="31" t="s">
        <v>223</v>
      </c>
      <c r="P3004" s="31" t="s">
        <v>224</v>
      </c>
      <c r="Q3004" s="40">
        <v>53900000</v>
      </c>
      <c r="R3004" s="40">
        <v>53900000</v>
      </c>
      <c r="S3004" s="31" t="s">
        <v>225</v>
      </c>
      <c r="T3004" s="31" t="s">
        <v>221</v>
      </c>
      <c r="U3004" s="30" t="s">
        <v>3380</v>
      </c>
      <c r="V3004" s="30" t="s">
        <v>3265</v>
      </c>
      <c r="W3004" s="30" t="s">
        <v>3420</v>
      </c>
      <c r="X3004" s="30" t="s">
        <v>500</v>
      </c>
      <c r="Y3004" s="30" t="s">
        <v>501</v>
      </c>
      <c r="Z3004" s="30" t="s">
        <v>3426</v>
      </c>
      <c r="AA3004" s="41">
        <v>0</v>
      </c>
      <c r="AB3004" s="41">
        <v>0</v>
      </c>
      <c r="AC3004" s="41">
        <v>53900000</v>
      </c>
      <c r="AD3004" s="41">
        <v>0</v>
      </c>
      <c r="AE3004" s="41">
        <v>0</v>
      </c>
      <c r="AF3004" s="41">
        <v>4900000</v>
      </c>
      <c r="AG3004" s="41">
        <v>0</v>
      </c>
      <c r="AH3004" s="41">
        <v>4900000</v>
      </c>
      <c r="AI3004" s="41">
        <v>0</v>
      </c>
      <c r="AJ3004" s="41">
        <v>4900000</v>
      </c>
      <c r="AK3004" s="41">
        <v>0</v>
      </c>
      <c r="AL3004" s="41">
        <v>4900000</v>
      </c>
      <c r="AM3004" s="41">
        <v>0</v>
      </c>
      <c r="AN3004" s="41">
        <v>4900000</v>
      </c>
      <c r="AO3004" s="41">
        <v>0</v>
      </c>
      <c r="AP3004" s="41">
        <v>4900000</v>
      </c>
      <c r="AQ3004" s="41">
        <v>0</v>
      </c>
      <c r="AR3004" s="41">
        <v>4900000</v>
      </c>
      <c r="AS3004" s="41">
        <v>0</v>
      </c>
      <c r="AT3004" s="41">
        <v>4900000</v>
      </c>
      <c r="AU3004" s="41">
        <v>0</v>
      </c>
      <c r="AV3004" s="41">
        <v>4900000</v>
      </c>
      <c r="AW3004" s="41">
        <v>0</v>
      </c>
      <c r="AX3004" s="41">
        <v>9800000</v>
      </c>
      <c r="AY3004" s="2">
        <v>0</v>
      </c>
      <c r="AZ3004" s="12" t="str">
        <f t="shared" si="417"/>
        <v>OK</v>
      </c>
      <c r="BA3004" s="12" t="str">
        <f t="shared" si="418"/>
        <v>OK</v>
      </c>
      <c r="BB3004" s="6">
        <f t="shared" si="419"/>
        <v>0</v>
      </c>
      <c r="BC3004" s="13">
        <f t="shared" si="420"/>
        <v>53900000</v>
      </c>
      <c r="BD3004" s="13">
        <f t="shared" si="421"/>
        <v>53900000</v>
      </c>
      <c r="BE3004" s="6">
        <f t="shared" si="422"/>
        <v>0</v>
      </c>
      <c r="BF3004" s="6">
        <f t="shared" si="423"/>
        <v>0</v>
      </c>
      <c r="BG3004" s="2"/>
      <c r="BH3004" s="2"/>
      <c r="BI3004" s="2"/>
    </row>
    <row r="3005" spans="1:61" s="3" customFormat="1" ht="99.75" x14ac:dyDescent="0.25">
      <c r="A3005" s="2"/>
      <c r="B3005" s="29" t="s">
        <v>5029</v>
      </c>
      <c r="C3005" s="29" t="s">
        <v>2058</v>
      </c>
      <c r="D3005" s="29" t="s">
        <v>80</v>
      </c>
      <c r="E3005" s="30" t="s">
        <v>3261</v>
      </c>
      <c r="F3005" s="30" t="s">
        <v>3418</v>
      </c>
      <c r="G3005" s="30" t="s">
        <v>81</v>
      </c>
      <c r="H3005" s="30">
        <v>86101610</v>
      </c>
      <c r="I3005" s="30" t="s">
        <v>6280</v>
      </c>
      <c r="J3005" s="30" t="s">
        <v>221</v>
      </c>
      <c r="K3005" s="30" t="s">
        <v>5030</v>
      </c>
      <c r="L3005" s="31" t="s">
        <v>154</v>
      </c>
      <c r="M3005" s="31" t="s">
        <v>5026</v>
      </c>
      <c r="N3005" s="31">
        <v>11</v>
      </c>
      <c r="O3005" s="31" t="s">
        <v>223</v>
      </c>
      <c r="P3005" s="31" t="s">
        <v>224</v>
      </c>
      <c r="Q3005" s="40">
        <v>53900000</v>
      </c>
      <c r="R3005" s="40">
        <v>53900000</v>
      </c>
      <c r="S3005" s="31" t="s">
        <v>225</v>
      </c>
      <c r="T3005" s="31" t="s">
        <v>221</v>
      </c>
      <c r="U3005" s="30" t="s">
        <v>3380</v>
      </c>
      <c r="V3005" s="30" t="s">
        <v>3265</v>
      </c>
      <c r="W3005" s="30" t="s">
        <v>3420</v>
      </c>
      <c r="X3005" s="30" t="s">
        <v>500</v>
      </c>
      <c r="Y3005" s="30" t="s">
        <v>501</v>
      </c>
      <c r="Z3005" s="30" t="s">
        <v>3426</v>
      </c>
      <c r="AA3005" s="41">
        <v>0</v>
      </c>
      <c r="AB3005" s="41">
        <v>0</v>
      </c>
      <c r="AC3005" s="41">
        <v>53900000</v>
      </c>
      <c r="AD3005" s="41">
        <v>0</v>
      </c>
      <c r="AE3005" s="41">
        <v>0</v>
      </c>
      <c r="AF3005" s="41">
        <v>4900000</v>
      </c>
      <c r="AG3005" s="41">
        <v>0</v>
      </c>
      <c r="AH3005" s="41">
        <v>4900000</v>
      </c>
      <c r="AI3005" s="41">
        <v>0</v>
      </c>
      <c r="AJ3005" s="41">
        <v>4900000</v>
      </c>
      <c r="AK3005" s="41">
        <v>0</v>
      </c>
      <c r="AL3005" s="41">
        <v>4900000</v>
      </c>
      <c r="AM3005" s="41">
        <v>0</v>
      </c>
      <c r="AN3005" s="41">
        <v>4900000</v>
      </c>
      <c r="AO3005" s="41">
        <v>0</v>
      </c>
      <c r="AP3005" s="41">
        <v>4900000</v>
      </c>
      <c r="AQ3005" s="41">
        <v>0</v>
      </c>
      <c r="AR3005" s="41">
        <v>4900000</v>
      </c>
      <c r="AS3005" s="41">
        <v>0</v>
      </c>
      <c r="AT3005" s="41">
        <v>4900000</v>
      </c>
      <c r="AU3005" s="41">
        <v>0</v>
      </c>
      <c r="AV3005" s="41">
        <v>4900000</v>
      </c>
      <c r="AW3005" s="41">
        <v>0</v>
      </c>
      <c r="AX3005" s="41">
        <v>9800000</v>
      </c>
      <c r="AY3005" s="2"/>
      <c r="AZ3005" s="12" t="str">
        <f t="shared" si="417"/>
        <v>OK</v>
      </c>
      <c r="BA3005" s="12" t="str">
        <f t="shared" si="418"/>
        <v>OK</v>
      </c>
      <c r="BB3005" s="6">
        <f t="shared" si="419"/>
        <v>0</v>
      </c>
      <c r="BC3005" s="13">
        <f t="shared" si="420"/>
        <v>53900000</v>
      </c>
      <c r="BD3005" s="13">
        <f t="shared" si="421"/>
        <v>53900000</v>
      </c>
      <c r="BE3005" s="6">
        <f t="shared" si="422"/>
        <v>0</v>
      </c>
      <c r="BF3005" s="6">
        <f t="shared" si="423"/>
        <v>0</v>
      </c>
      <c r="BG3005" s="2"/>
      <c r="BH3005" s="2"/>
      <c r="BI3005" s="2"/>
    </row>
    <row r="3006" spans="1:61" s="3" customFormat="1" ht="99.75" x14ac:dyDescent="0.25">
      <c r="A3006" s="2"/>
      <c r="B3006" s="29" t="s">
        <v>6372</v>
      </c>
      <c r="C3006" s="29" t="s">
        <v>2058</v>
      </c>
      <c r="D3006" s="29" t="s">
        <v>80</v>
      </c>
      <c r="E3006" s="30" t="s">
        <v>3261</v>
      </c>
      <c r="F3006" s="30" t="s">
        <v>3418</v>
      </c>
      <c r="G3006" s="30" t="s">
        <v>81</v>
      </c>
      <c r="H3006" s="30">
        <v>81151601</v>
      </c>
      <c r="I3006" s="30" t="s">
        <v>6280</v>
      </c>
      <c r="J3006" s="30" t="s">
        <v>221</v>
      </c>
      <c r="K3006" s="30" t="s">
        <v>6373</v>
      </c>
      <c r="L3006" s="31" t="s">
        <v>154</v>
      </c>
      <c r="M3006" s="31" t="s">
        <v>154</v>
      </c>
      <c r="N3006" s="31">
        <v>11</v>
      </c>
      <c r="O3006" s="31" t="s">
        <v>2895</v>
      </c>
      <c r="P3006" s="31" t="s">
        <v>224</v>
      </c>
      <c r="Q3006" s="40">
        <v>823600998.4000001</v>
      </c>
      <c r="R3006" s="40">
        <v>823600998.4000001</v>
      </c>
      <c r="S3006" s="31" t="s">
        <v>225</v>
      </c>
      <c r="T3006" s="31" t="s">
        <v>221</v>
      </c>
      <c r="U3006" s="30" t="s">
        <v>3380</v>
      </c>
      <c r="V3006" s="30" t="s">
        <v>296</v>
      </c>
      <c r="W3006" s="30" t="s">
        <v>2834</v>
      </c>
      <c r="X3006" s="30" t="s">
        <v>229</v>
      </c>
      <c r="Y3006" s="30" t="s">
        <v>608</v>
      </c>
      <c r="Z3006" s="30" t="s">
        <v>2225</v>
      </c>
      <c r="AA3006" s="41">
        <v>0</v>
      </c>
      <c r="AB3006" s="41">
        <v>0</v>
      </c>
      <c r="AC3006" s="41">
        <v>0</v>
      </c>
      <c r="AD3006" s="41">
        <v>0</v>
      </c>
      <c r="AE3006" s="41">
        <v>0</v>
      </c>
      <c r="AF3006" s="41">
        <v>0</v>
      </c>
      <c r="AG3006" s="41">
        <v>0</v>
      </c>
      <c r="AH3006" s="41">
        <v>0</v>
      </c>
      <c r="AI3006" s="41">
        <v>0</v>
      </c>
      <c r="AJ3006" s="41">
        <v>0</v>
      </c>
      <c r="AK3006" s="41">
        <v>411800499.20000005</v>
      </c>
      <c r="AL3006" s="41">
        <v>411800499.20000005</v>
      </c>
      <c r="AM3006" s="41">
        <v>0</v>
      </c>
      <c r="AN3006" s="41">
        <v>0</v>
      </c>
      <c r="AO3006" s="41">
        <v>0</v>
      </c>
      <c r="AP3006" s="41">
        <v>0</v>
      </c>
      <c r="AQ3006" s="41">
        <v>0</v>
      </c>
      <c r="AR3006" s="41">
        <v>0</v>
      </c>
      <c r="AS3006" s="41">
        <v>0</v>
      </c>
      <c r="AT3006" s="41">
        <v>0</v>
      </c>
      <c r="AU3006" s="41">
        <v>0</v>
      </c>
      <c r="AV3006" s="41">
        <v>0</v>
      </c>
      <c r="AW3006" s="41">
        <v>411800499.20000005</v>
      </c>
      <c r="AX3006" s="41">
        <v>411800499.20000005</v>
      </c>
      <c r="AY3006" s="2"/>
      <c r="AZ3006" s="12" t="str">
        <f t="shared" ref="AZ3006:AZ3009" si="424">IF(OR($R3006&lt;&gt;"",SUM(AA3006:AX3006)&lt;&gt;0),IF(R3006=BC3006,"OK",IF(R3006&gt;BC3006,"Valor estimado supera a Compromisos en "&amp;DOLLAR(R3006-BC3006),"Compromisos superan al Valor estimado en "&amp;DOLLAR(BC3006-R3006))),"")</f>
        <v>OK</v>
      </c>
      <c r="BA3006" s="12" t="str">
        <f t="shared" ref="BA3006:BA3009" si="425">IF(OR($R3006&lt;&gt;"",SUM(AA3006:AX3006)&lt;&gt;0),IF(R3006=BD3006,"OK",IF(R3006&gt;BD3006,"Valor estimado supera a Obligaciones en "&amp;DOLLAR(R3006-BD3006),"Obligaciones superan al Valor estimado en "&amp;DOLLAR(BD3006-R3006))),"")</f>
        <v>OK</v>
      </c>
      <c r="BB3006" s="6">
        <f t="shared" ref="BB3006:BB3009" si="426">+IF(B3006&lt;&gt;"",COUNTBLANK(E3006:AX3006),0)</f>
        <v>0</v>
      </c>
      <c r="BC3006" s="13">
        <f t="shared" ref="BC3006:BC3009" si="427">+SUM(AA3006,AC3006,AE3006,AG3006,AI3006,AK3006,AM3006,AO3006,AQ3006,AS3006,AU3006,AW3006)</f>
        <v>823600998.4000001</v>
      </c>
      <c r="BD3006" s="13">
        <f t="shared" ref="BD3006:BD3009" si="428">+SUM(AB3006,AD3006,AF3006,AH3006,AJ3006,AL3006,AN3006,AP3006,AR3006,AT3006,AV3006,AX3006)</f>
        <v>823600998.4000001</v>
      </c>
      <c r="BE3006" s="6">
        <f t="shared" ref="BE3006:BE3009" si="429">+IF(OR(AZ3006="ok",AZ3006=""),0,1)</f>
        <v>0</v>
      </c>
      <c r="BF3006" s="6">
        <f t="shared" ref="BF3006:BF3009" si="430">+IF(OR(BA3006="ok",BA3006=""),0,1)</f>
        <v>0</v>
      </c>
      <c r="BG3006" s="2"/>
      <c r="BH3006" s="2"/>
      <c r="BI3006" s="2"/>
    </row>
    <row r="3007" spans="1:61" s="3" customFormat="1" ht="99.75" x14ac:dyDescent="0.25">
      <c r="A3007" s="2"/>
      <c r="B3007" s="29" t="s">
        <v>8424</v>
      </c>
      <c r="C3007" s="29" t="s">
        <v>2058</v>
      </c>
      <c r="D3007" s="29" t="s">
        <v>80</v>
      </c>
      <c r="E3007" s="30" t="s">
        <v>3261</v>
      </c>
      <c r="F3007" s="30" t="s">
        <v>3418</v>
      </c>
      <c r="G3007" s="30" t="s">
        <v>81</v>
      </c>
      <c r="H3007" s="30">
        <v>81151601</v>
      </c>
      <c r="I3007" s="30" t="s">
        <v>6280</v>
      </c>
      <c r="J3007" s="30" t="s">
        <v>221</v>
      </c>
      <c r="K3007" s="30" t="s">
        <v>8427</v>
      </c>
      <c r="L3007" s="31" t="s">
        <v>154</v>
      </c>
      <c r="M3007" s="31" t="s">
        <v>164</v>
      </c>
      <c r="N3007" s="31">
        <v>11</v>
      </c>
      <c r="O3007" s="31" t="s">
        <v>221</v>
      </c>
      <c r="P3007" s="31" t="s">
        <v>224</v>
      </c>
      <c r="Q3007" s="40">
        <v>610844</v>
      </c>
      <c r="R3007" s="40">
        <v>610844</v>
      </c>
      <c r="S3007" s="31" t="s">
        <v>221</v>
      </c>
      <c r="T3007" s="31" t="s">
        <v>221</v>
      </c>
      <c r="U3007" s="30" t="s">
        <v>3380</v>
      </c>
      <c r="V3007" s="30" t="s">
        <v>3265</v>
      </c>
      <c r="W3007" s="30" t="s">
        <v>3381</v>
      </c>
      <c r="X3007" s="30" t="s">
        <v>229</v>
      </c>
      <c r="Y3007" s="30" t="s">
        <v>501</v>
      </c>
      <c r="Z3007" s="30" t="s">
        <v>2144</v>
      </c>
      <c r="AA3007" s="41">
        <v>0</v>
      </c>
      <c r="AB3007" s="41">
        <v>0</v>
      </c>
      <c r="AC3007" s="41">
        <v>0</v>
      </c>
      <c r="AD3007" s="41">
        <v>0</v>
      </c>
      <c r="AE3007" s="41">
        <v>610844</v>
      </c>
      <c r="AF3007" s="41">
        <v>610844</v>
      </c>
      <c r="AG3007" s="41">
        <v>0</v>
      </c>
      <c r="AH3007" s="41">
        <v>0</v>
      </c>
      <c r="AI3007" s="41">
        <v>0</v>
      </c>
      <c r="AJ3007" s="41">
        <v>0</v>
      </c>
      <c r="AK3007" s="41">
        <v>0</v>
      </c>
      <c r="AL3007" s="41">
        <v>0</v>
      </c>
      <c r="AM3007" s="41">
        <v>0</v>
      </c>
      <c r="AN3007" s="41">
        <v>0</v>
      </c>
      <c r="AO3007" s="41">
        <v>0</v>
      </c>
      <c r="AP3007" s="41">
        <v>0</v>
      </c>
      <c r="AQ3007" s="41">
        <v>0</v>
      </c>
      <c r="AR3007" s="41">
        <v>0</v>
      </c>
      <c r="AS3007" s="41">
        <v>0</v>
      </c>
      <c r="AT3007" s="41">
        <v>0</v>
      </c>
      <c r="AU3007" s="41">
        <v>0</v>
      </c>
      <c r="AV3007" s="41">
        <v>0</v>
      </c>
      <c r="AW3007" s="41">
        <v>0</v>
      </c>
      <c r="AX3007" s="41">
        <v>0</v>
      </c>
      <c r="AY3007" s="2"/>
      <c r="AZ3007" s="12" t="str">
        <f t="shared" si="424"/>
        <v>OK</v>
      </c>
      <c r="BA3007" s="12" t="str">
        <f t="shared" si="425"/>
        <v>OK</v>
      </c>
      <c r="BB3007" s="6">
        <f t="shared" si="426"/>
        <v>0</v>
      </c>
      <c r="BC3007" s="13">
        <f t="shared" si="427"/>
        <v>610844</v>
      </c>
      <c r="BD3007" s="13">
        <f t="shared" si="428"/>
        <v>610844</v>
      </c>
      <c r="BE3007" s="6">
        <f t="shared" si="429"/>
        <v>0</v>
      </c>
      <c r="BF3007" s="6">
        <f t="shared" si="430"/>
        <v>0</v>
      </c>
      <c r="BG3007" s="2"/>
      <c r="BH3007" s="2"/>
      <c r="BI3007" s="2"/>
    </row>
    <row r="3008" spans="1:61" s="3" customFormat="1" ht="128.25" x14ac:dyDescent="0.25">
      <c r="A3008" s="2"/>
      <c r="B3008" s="29" t="s">
        <v>8425</v>
      </c>
      <c r="C3008" s="29" t="s">
        <v>2058</v>
      </c>
      <c r="D3008" s="29" t="s">
        <v>80</v>
      </c>
      <c r="E3008" s="30" t="s">
        <v>3261</v>
      </c>
      <c r="F3008" s="30" t="s">
        <v>3418</v>
      </c>
      <c r="G3008" s="30" t="s">
        <v>81</v>
      </c>
      <c r="H3008" s="30">
        <v>81151601</v>
      </c>
      <c r="I3008" s="30" t="s">
        <v>6280</v>
      </c>
      <c r="J3008" s="30" t="s">
        <v>221</v>
      </c>
      <c r="K3008" s="30" t="s">
        <v>8428</v>
      </c>
      <c r="L3008" s="31" t="s">
        <v>154</v>
      </c>
      <c r="M3008" s="31" t="s">
        <v>164</v>
      </c>
      <c r="N3008" s="31">
        <v>11</v>
      </c>
      <c r="O3008" s="31" t="s">
        <v>221</v>
      </c>
      <c r="P3008" s="31" t="s">
        <v>224</v>
      </c>
      <c r="Q3008" s="40">
        <v>301545</v>
      </c>
      <c r="R3008" s="40">
        <v>301545</v>
      </c>
      <c r="S3008" s="31" t="s">
        <v>221</v>
      </c>
      <c r="T3008" s="31" t="s">
        <v>221</v>
      </c>
      <c r="U3008" s="30" t="s">
        <v>3380</v>
      </c>
      <c r="V3008" s="30" t="s">
        <v>3265</v>
      </c>
      <c r="W3008" s="30" t="s">
        <v>3381</v>
      </c>
      <c r="X3008" s="30" t="s">
        <v>229</v>
      </c>
      <c r="Y3008" s="30" t="s">
        <v>501</v>
      </c>
      <c r="Z3008" s="30" t="s">
        <v>2144</v>
      </c>
      <c r="AA3008" s="41">
        <v>0</v>
      </c>
      <c r="AB3008" s="41">
        <v>0</v>
      </c>
      <c r="AC3008" s="41">
        <v>0</v>
      </c>
      <c r="AD3008" s="41">
        <v>0</v>
      </c>
      <c r="AE3008" s="41">
        <v>301545</v>
      </c>
      <c r="AF3008" s="41">
        <v>301545</v>
      </c>
      <c r="AG3008" s="41">
        <v>0</v>
      </c>
      <c r="AH3008" s="41">
        <v>0</v>
      </c>
      <c r="AI3008" s="41">
        <v>0</v>
      </c>
      <c r="AJ3008" s="41">
        <v>0</v>
      </c>
      <c r="AK3008" s="41">
        <v>0</v>
      </c>
      <c r="AL3008" s="41">
        <v>0</v>
      </c>
      <c r="AM3008" s="41">
        <v>0</v>
      </c>
      <c r="AN3008" s="41">
        <v>0</v>
      </c>
      <c r="AO3008" s="41">
        <v>0</v>
      </c>
      <c r="AP3008" s="41">
        <v>0</v>
      </c>
      <c r="AQ3008" s="41">
        <v>0</v>
      </c>
      <c r="AR3008" s="41">
        <v>0</v>
      </c>
      <c r="AS3008" s="41">
        <v>0</v>
      </c>
      <c r="AT3008" s="41">
        <v>0</v>
      </c>
      <c r="AU3008" s="41">
        <v>0</v>
      </c>
      <c r="AV3008" s="41">
        <v>0</v>
      </c>
      <c r="AW3008" s="41">
        <v>0</v>
      </c>
      <c r="AX3008" s="41">
        <v>0</v>
      </c>
      <c r="AY3008" s="2"/>
      <c r="AZ3008" s="12" t="str">
        <f t="shared" si="424"/>
        <v>OK</v>
      </c>
      <c r="BA3008" s="12" t="str">
        <f t="shared" si="425"/>
        <v>OK</v>
      </c>
      <c r="BB3008" s="6">
        <f t="shared" si="426"/>
        <v>0</v>
      </c>
      <c r="BC3008" s="13">
        <f t="shared" si="427"/>
        <v>301545</v>
      </c>
      <c r="BD3008" s="13">
        <f t="shared" si="428"/>
        <v>301545</v>
      </c>
      <c r="BE3008" s="6">
        <f t="shared" si="429"/>
        <v>0</v>
      </c>
      <c r="BF3008" s="6">
        <f t="shared" si="430"/>
        <v>0</v>
      </c>
      <c r="BG3008" s="2"/>
      <c r="BH3008" s="2"/>
      <c r="BI3008" s="2"/>
    </row>
    <row r="3009" spans="1:61" s="3" customFormat="1" ht="99.75" x14ac:dyDescent="0.25">
      <c r="A3009" s="2"/>
      <c r="B3009" s="29" t="s">
        <v>8426</v>
      </c>
      <c r="C3009" s="29" t="s">
        <v>2058</v>
      </c>
      <c r="D3009" s="29" t="s">
        <v>80</v>
      </c>
      <c r="E3009" s="30" t="s">
        <v>3261</v>
      </c>
      <c r="F3009" s="30" t="s">
        <v>3418</v>
      </c>
      <c r="G3009" s="30" t="s">
        <v>81</v>
      </c>
      <c r="H3009" s="30">
        <v>81151601</v>
      </c>
      <c r="I3009" s="30" t="s">
        <v>6280</v>
      </c>
      <c r="J3009" s="30" t="s">
        <v>221</v>
      </c>
      <c r="K3009" s="30" t="s">
        <v>8429</v>
      </c>
      <c r="L3009" s="31" t="s">
        <v>154</v>
      </c>
      <c r="M3009" s="31" t="s">
        <v>164</v>
      </c>
      <c r="N3009" s="31">
        <v>11</v>
      </c>
      <c r="O3009" s="31" t="s">
        <v>221</v>
      </c>
      <c r="P3009" s="31" t="s">
        <v>224</v>
      </c>
      <c r="Q3009" s="40">
        <v>4072296</v>
      </c>
      <c r="R3009" s="40">
        <v>4072296</v>
      </c>
      <c r="S3009" s="31" t="s">
        <v>221</v>
      </c>
      <c r="T3009" s="31" t="s">
        <v>221</v>
      </c>
      <c r="U3009" s="30" t="s">
        <v>3380</v>
      </c>
      <c r="V3009" s="30" t="s">
        <v>3265</v>
      </c>
      <c r="W3009" s="30" t="s">
        <v>3381</v>
      </c>
      <c r="X3009" s="30" t="s">
        <v>229</v>
      </c>
      <c r="Y3009" s="30" t="s">
        <v>501</v>
      </c>
      <c r="Z3009" s="30" t="s">
        <v>2144</v>
      </c>
      <c r="AA3009" s="41">
        <v>0</v>
      </c>
      <c r="AB3009" s="41">
        <v>0</v>
      </c>
      <c r="AC3009" s="41">
        <v>0</v>
      </c>
      <c r="AD3009" s="41">
        <v>0</v>
      </c>
      <c r="AE3009" s="41">
        <v>4072296</v>
      </c>
      <c r="AF3009" s="41">
        <v>4072296</v>
      </c>
      <c r="AG3009" s="41">
        <v>0</v>
      </c>
      <c r="AH3009" s="41">
        <v>0</v>
      </c>
      <c r="AI3009" s="41">
        <v>0</v>
      </c>
      <c r="AJ3009" s="41">
        <v>0</v>
      </c>
      <c r="AK3009" s="41">
        <v>0</v>
      </c>
      <c r="AL3009" s="41">
        <v>0</v>
      </c>
      <c r="AM3009" s="41">
        <v>0</v>
      </c>
      <c r="AN3009" s="41">
        <v>0</v>
      </c>
      <c r="AO3009" s="41">
        <v>0</v>
      </c>
      <c r="AP3009" s="41">
        <v>0</v>
      </c>
      <c r="AQ3009" s="41">
        <v>0</v>
      </c>
      <c r="AR3009" s="41">
        <v>0</v>
      </c>
      <c r="AS3009" s="41">
        <v>0</v>
      </c>
      <c r="AT3009" s="41">
        <v>0</v>
      </c>
      <c r="AU3009" s="41">
        <v>0</v>
      </c>
      <c r="AV3009" s="41">
        <v>0</v>
      </c>
      <c r="AW3009" s="41">
        <v>0</v>
      </c>
      <c r="AX3009" s="41">
        <v>0</v>
      </c>
      <c r="AY3009" s="2">
        <v>0</v>
      </c>
      <c r="AZ3009" s="12" t="str">
        <f t="shared" si="424"/>
        <v>OK</v>
      </c>
      <c r="BA3009" s="12" t="str">
        <f t="shared" si="425"/>
        <v>OK</v>
      </c>
      <c r="BB3009" s="6">
        <f t="shared" si="426"/>
        <v>0</v>
      </c>
      <c r="BC3009" s="13">
        <f t="shared" si="427"/>
        <v>4072296</v>
      </c>
      <c r="BD3009" s="13">
        <f t="shared" si="428"/>
        <v>4072296</v>
      </c>
      <c r="BE3009" s="6">
        <f t="shared" si="429"/>
        <v>0</v>
      </c>
      <c r="BF3009" s="6">
        <f t="shared" si="430"/>
        <v>0</v>
      </c>
      <c r="BG3009" s="2"/>
      <c r="BH3009" s="2"/>
      <c r="BI3009" s="2"/>
    </row>
    <row r="3010" spans="1:61" s="3" customFormat="1" ht="114" x14ac:dyDescent="0.25">
      <c r="A3010" s="2"/>
      <c r="B3010" s="29" t="s">
        <v>3570</v>
      </c>
      <c r="C3010" s="29" t="s">
        <v>2058</v>
      </c>
      <c r="D3010" s="29" t="s">
        <v>80</v>
      </c>
      <c r="E3010" s="30" t="s">
        <v>3571</v>
      </c>
      <c r="F3010" s="30" t="s">
        <v>3572</v>
      </c>
      <c r="G3010" s="30" t="s">
        <v>90</v>
      </c>
      <c r="H3010" s="30">
        <v>86101610</v>
      </c>
      <c r="I3010" s="30" t="s">
        <v>6281</v>
      </c>
      <c r="J3010" s="30" t="s">
        <v>221</v>
      </c>
      <c r="K3010" s="30" t="s">
        <v>3573</v>
      </c>
      <c r="L3010" s="31" t="s">
        <v>153</v>
      </c>
      <c r="M3010" s="31" t="s">
        <v>153</v>
      </c>
      <c r="N3010" s="31">
        <v>12</v>
      </c>
      <c r="O3010" s="31" t="s">
        <v>223</v>
      </c>
      <c r="P3010" s="31" t="s">
        <v>224</v>
      </c>
      <c r="Q3010" s="40">
        <v>72600000</v>
      </c>
      <c r="R3010" s="40">
        <v>72600000</v>
      </c>
      <c r="S3010" s="31" t="s">
        <v>225</v>
      </c>
      <c r="T3010" s="31" t="s">
        <v>221</v>
      </c>
      <c r="U3010" s="30" t="s">
        <v>3380</v>
      </c>
      <c r="V3010" s="30" t="s">
        <v>3265</v>
      </c>
      <c r="W3010" s="30" t="s">
        <v>3574</v>
      </c>
      <c r="X3010" s="30" t="s">
        <v>229</v>
      </c>
      <c r="Y3010" s="30" t="s">
        <v>230</v>
      </c>
      <c r="Z3010" s="30" t="s">
        <v>3575</v>
      </c>
      <c r="AA3010" s="41">
        <v>72600000</v>
      </c>
      <c r="AB3010" s="41">
        <v>0</v>
      </c>
      <c r="AC3010" s="41">
        <v>0</v>
      </c>
      <c r="AD3010" s="41">
        <v>6600000</v>
      </c>
      <c r="AE3010" s="41">
        <v>0</v>
      </c>
      <c r="AF3010" s="41">
        <v>6600000</v>
      </c>
      <c r="AG3010" s="41">
        <v>0</v>
      </c>
      <c r="AH3010" s="41">
        <v>6600000</v>
      </c>
      <c r="AI3010" s="41">
        <v>0</v>
      </c>
      <c r="AJ3010" s="41">
        <v>6600000</v>
      </c>
      <c r="AK3010" s="41">
        <v>0</v>
      </c>
      <c r="AL3010" s="41">
        <v>6600000</v>
      </c>
      <c r="AM3010" s="41">
        <v>0</v>
      </c>
      <c r="AN3010" s="41">
        <v>6600000</v>
      </c>
      <c r="AO3010" s="41">
        <v>0</v>
      </c>
      <c r="AP3010" s="41">
        <v>6600000</v>
      </c>
      <c r="AQ3010" s="41">
        <v>0</v>
      </c>
      <c r="AR3010" s="41">
        <v>6600000</v>
      </c>
      <c r="AS3010" s="41">
        <v>0</v>
      </c>
      <c r="AT3010" s="41">
        <v>6600000</v>
      </c>
      <c r="AU3010" s="41">
        <v>0</v>
      </c>
      <c r="AV3010" s="41">
        <v>6600000</v>
      </c>
      <c r="AW3010" s="41">
        <v>0</v>
      </c>
      <c r="AX3010" s="41">
        <v>6600000</v>
      </c>
      <c r="AY3010" s="2">
        <v>0</v>
      </c>
      <c r="AZ3010" s="12" t="str">
        <f t="shared" si="417"/>
        <v>OK</v>
      </c>
      <c r="BA3010" s="12" t="str">
        <f t="shared" si="418"/>
        <v>OK</v>
      </c>
      <c r="BB3010" s="6">
        <f t="shared" si="419"/>
        <v>0</v>
      </c>
      <c r="BC3010" s="13">
        <f t="shared" si="420"/>
        <v>72600000</v>
      </c>
      <c r="BD3010" s="13">
        <f t="shared" si="421"/>
        <v>72600000</v>
      </c>
      <c r="BE3010" s="6">
        <f t="shared" si="422"/>
        <v>0</v>
      </c>
      <c r="BF3010" s="6">
        <f t="shared" si="423"/>
        <v>0</v>
      </c>
      <c r="BG3010" s="2"/>
      <c r="BH3010" s="2"/>
      <c r="BI3010" s="2"/>
    </row>
    <row r="3011" spans="1:61" s="3" customFormat="1" ht="114" x14ac:dyDescent="0.25">
      <c r="A3011" s="2"/>
      <c r="B3011" s="29" t="s">
        <v>3576</v>
      </c>
      <c r="C3011" s="29" t="s">
        <v>2058</v>
      </c>
      <c r="D3011" s="29" t="s">
        <v>80</v>
      </c>
      <c r="E3011" s="30" t="s">
        <v>3571</v>
      </c>
      <c r="F3011" s="30" t="s">
        <v>3572</v>
      </c>
      <c r="G3011" s="30" t="s">
        <v>90</v>
      </c>
      <c r="H3011" s="30">
        <v>86101610</v>
      </c>
      <c r="I3011" s="30" t="s">
        <v>6281</v>
      </c>
      <c r="J3011" s="30" t="s">
        <v>221</v>
      </c>
      <c r="K3011" s="30" t="s">
        <v>3573</v>
      </c>
      <c r="L3011" s="31" t="s">
        <v>153</v>
      </c>
      <c r="M3011" s="31" t="s">
        <v>153</v>
      </c>
      <c r="N3011" s="31">
        <v>12</v>
      </c>
      <c r="O3011" s="31" t="s">
        <v>223</v>
      </c>
      <c r="P3011" s="31" t="s">
        <v>224</v>
      </c>
      <c r="Q3011" s="40">
        <v>72600000</v>
      </c>
      <c r="R3011" s="40">
        <v>72600000</v>
      </c>
      <c r="S3011" s="31" t="s">
        <v>225</v>
      </c>
      <c r="T3011" s="31" t="s">
        <v>221</v>
      </c>
      <c r="U3011" s="30" t="s">
        <v>3380</v>
      </c>
      <c r="V3011" s="30" t="s">
        <v>3265</v>
      </c>
      <c r="W3011" s="30" t="s">
        <v>3574</v>
      </c>
      <c r="X3011" s="30" t="s">
        <v>229</v>
      </c>
      <c r="Y3011" s="30" t="s">
        <v>230</v>
      </c>
      <c r="Z3011" s="30" t="s">
        <v>3575</v>
      </c>
      <c r="AA3011" s="41">
        <v>72600000</v>
      </c>
      <c r="AB3011" s="41">
        <v>0</v>
      </c>
      <c r="AC3011" s="41">
        <v>0</v>
      </c>
      <c r="AD3011" s="41">
        <v>6600000</v>
      </c>
      <c r="AE3011" s="41">
        <v>0</v>
      </c>
      <c r="AF3011" s="41">
        <v>6600000</v>
      </c>
      <c r="AG3011" s="41">
        <v>0</v>
      </c>
      <c r="AH3011" s="41">
        <v>6600000</v>
      </c>
      <c r="AI3011" s="41">
        <v>0</v>
      </c>
      <c r="AJ3011" s="41">
        <v>6600000</v>
      </c>
      <c r="AK3011" s="41">
        <v>0</v>
      </c>
      <c r="AL3011" s="41">
        <v>6600000</v>
      </c>
      <c r="AM3011" s="41">
        <v>0</v>
      </c>
      <c r="AN3011" s="41">
        <v>6600000</v>
      </c>
      <c r="AO3011" s="41">
        <v>0</v>
      </c>
      <c r="AP3011" s="41">
        <v>6600000</v>
      </c>
      <c r="AQ3011" s="41">
        <v>0</v>
      </c>
      <c r="AR3011" s="41">
        <v>6600000</v>
      </c>
      <c r="AS3011" s="41">
        <v>0</v>
      </c>
      <c r="AT3011" s="41">
        <v>6600000</v>
      </c>
      <c r="AU3011" s="41">
        <v>0</v>
      </c>
      <c r="AV3011" s="41">
        <v>6600000</v>
      </c>
      <c r="AW3011" s="41">
        <v>0</v>
      </c>
      <c r="AX3011" s="41">
        <v>6600000</v>
      </c>
      <c r="AY3011" s="2">
        <v>0</v>
      </c>
      <c r="AZ3011" s="12" t="str">
        <f t="shared" si="417"/>
        <v>OK</v>
      </c>
      <c r="BA3011" s="12" t="str">
        <f t="shared" si="418"/>
        <v>OK</v>
      </c>
      <c r="BB3011" s="6">
        <f t="shared" si="419"/>
        <v>0</v>
      </c>
      <c r="BC3011" s="13">
        <f t="shared" si="420"/>
        <v>72600000</v>
      </c>
      <c r="BD3011" s="13">
        <f t="shared" si="421"/>
        <v>72600000</v>
      </c>
      <c r="BE3011" s="6">
        <f t="shared" si="422"/>
        <v>0</v>
      </c>
      <c r="BF3011" s="6">
        <f t="shared" si="423"/>
        <v>0</v>
      </c>
      <c r="BG3011" s="2"/>
      <c r="BH3011" s="2"/>
      <c r="BI3011" s="2"/>
    </row>
    <row r="3012" spans="1:61" s="3" customFormat="1" ht="114" x14ac:dyDescent="0.25">
      <c r="A3012" s="2"/>
      <c r="B3012" s="29" t="s">
        <v>3577</v>
      </c>
      <c r="C3012" s="29" t="s">
        <v>2058</v>
      </c>
      <c r="D3012" s="29" t="s">
        <v>80</v>
      </c>
      <c r="E3012" s="30" t="s">
        <v>3571</v>
      </c>
      <c r="F3012" s="30" t="s">
        <v>3572</v>
      </c>
      <c r="G3012" s="30" t="s">
        <v>90</v>
      </c>
      <c r="H3012" s="30">
        <v>86101610</v>
      </c>
      <c r="I3012" s="30" t="s">
        <v>6281</v>
      </c>
      <c r="J3012" s="30" t="s">
        <v>221</v>
      </c>
      <c r="K3012" s="30" t="s">
        <v>3573</v>
      </c>
      <c r="L3012" s="31" t="s">
        <v>153</v>
      </c>
      <c r="M3012" s="31" t="s">
        <v>153</v>
      </c>
      <c r="N3012" s="31">
        <v>12</v>
      </c>
      <c r="O3012" s="31" t="s">
        <v>223</v>
      </c>
      <c r="P3012" s="31" t="s">
        <v>224</v>
      </c>
      <c r="Q3012" s="40">
        <v>72600000</v>
      </c>
      <c r="R3012" s="40">
        <v>72600000</v>
      </c>
      <c r="S3012" s="31" t="s">
        <v>225</v>
      </c>
      <c r="T3012" s="31" t="s">
        <v>221</v>
      </c>
      <c r="U3012" s="30" t="s">
        <v>3380</v>
      </c>
      <c r="V3012" s="30" t="s">
        <v>3265</v>
      </c>
      <c r="W3012" s="30" t="s">
        <v>3574</v>
      </c>
      <c r="X3012" s="30" t="s">
        <v>229</v>
      </c>
      <c r="Y3012" s="30" t="s">
        <v>230</v>
      </c>
      <c r="Z3012" s="30" t="s">
        <v>3575</v>
      </c>
      <c r="AA3012" s="41">
        <v>72600000</v>
      </c>
      <c r="AB3012" s="41">
        <v>0</v>
      </c>
      <c r="AC3012" s="41">
        <v>0</v>
      </c>
      <c r="AD3012" s="41">
        <v>6600000</v>
      </c>
      <c r="AE3012" s="41">
        <v>0</v>
      </c>
      <c r="AF3012" s="41">
        <v>6600000</v>
      </c>
      <c r="AG3012" s="41">
        <v>0</v>
      </c>
      <c r="AH3012" s="41">
        <v>6600000</v>
      </c>
      <c r="AI3012" s="41">
        <v>0</v>
      </c>
      <c r="AJ3012" s="41">
        <v>6600000</v>
      </c>
      <c r="AK3012" s="41">
        <v>0</v>
      </c>
      <c r="AL3012" s="41">
        <v>6600000</v>
      </c>
      <c r="AM3012" s="41">
        <v>0</v>
      </c>
      <c r="AN3012" s="41">
        <v>6600000</v>
      </c>
      <c r="AO3012" s="41">
        <v>0</v>
      </c>
      <c r="AP3012" s="41">
        <v>6600000</v>
      </c>
      <c r="AQ3012" s="41">
        <v>0</v>
      </c>
      <c r="AR3012" s="41">
        <v>6600000</v>
      </c>
      <c r="AS3012" s="41">
        <v>0</v>
      </c>
      <c r="AT3012" s="41">
        <v>6600000</v>
      </c>
      <c r="AU3012" s="41">
        <v>0</v>
      </c>
      <c r="AV3012" s="41">
        <v>6600000</v>
      </c>
      <c r="AW3012" s="41">
        <v>0</v>
      </c>
      <c r="AX3012" s="41">
        <v>6600000</v>
      </c>
      <c r="AY3012" s="2">
        <v>0</v>
      </c>
      <c r="AZ3012" s="12" t="str">
        <f t="shared" si="417"/>
        <v>OK</v>
      </c>
      <c r="BA3012" s="12" t="str">
        <f t="shared" si="418"/>
        <v>OK</v>
      </c>
      <c r="BB3012" s="6">
        <f t="shared" si="419"/>
        <v>0</v>
      </c>
      <c r="BC3012" s="13">
        <f t="shared" si="420"/>
        <v>72600000</v>
      </c>
      <c r="BD3012" s="13">
        <f t="shared" si="421"/>
        <v>72600000</v>
      </c>
      <c r="BE3012" s="6">
        <f t="shared" si="422"/>
        <v>0</v>
      </c>
      <c r="BF3012" s="6">
        <f t="shared" si="423"/>
        <v>0</v>
      </c>
      <c r="BG3012" s="2"/>
      <c r="BH3012" s="2"/>
      <c r="BI3012" s="2"/>
    </row>
    <row r="3013" spans="1:61" s="3" customFormat="1" ht="114" x14ac:dyDescent="0.25">
      <c r="A3013" s="2"/>
      <c r="B3013" s="29" t="s">
        <v>3578</v>
      </c>
      <c r="C3013" s="29" t="s">
        <v>2058</v>
      </c>
      <c r="D3013" s="29" t="s">
        <v>80</v>
      </c>
      <c r="E3013" s="30" t="s">
        <v>3571</v>
      </c>
      <c r="F3013" s="30" t="s">
        <v>3572</v>
      </c>
      <c r="G3013" s="30" t="s">
        <v>90</v>
      </c>
      <c r="H3013" s="30">
        <v>86101610</v>
      </c>
      <c r="I3013" s="30" t="s">
        <v>6281</v>
      </c>
      <c r="J3013" s="30" t="s">
        <v>221</v>
      </c>
      <c r="K3013" s="30" t="s">
        <v>3573</v>
      </c>
      <c r="L3013" s="31" t="s">
        <v>153</v>
      </c>
      <c r="M3013" s="31" t="s">
        <v>153</v>
      </c>
      <c r="N3013" s="31">
        <v>12</v>
      </c>
      <c r="O3013" s="31" t="s">
        <v>223</v>
      </c>
      <c r="P3013" s="31" t="s">
        <v>224</v>
      </c>
      <c r="Q3013" s="40">
        <v>72600000</v>
      </c>
      <c r="R3013" s="40">
        <v>72600000</v>
      </c>
      <c r="S3013" s="31" t="s">
        <v>225</v>
      </c>
      <c r="T3013" s="31" t="s">
        <v>221</v>
      </c>
      <c r="U3013" s="30" t="s">
        <v>3380</v>
      </c>
      <c r="V3013" s="30" t="s">
        <v>3265</v>
      </c>
      <c r="W3013" s="30" t="s">
        <v>3574</v>
      </c>
      <c r="X3013" s="30" t="s">
        <v>229</v>
      </c>
      <c r="Y3013" s="30" t="s">
        <v>230</v>
      </c>
      <c r="Z3013" s="30" t="s">
        <v>3575</v>
      </c>
      <c r="AA3013" s="41">
        <v>72600000</v>
      </c>
      <c r="AB3013" s="41">
        <v>0</v>
      </c>
      <c r="AC3013" s="41">
        <v>0</v>
      </c>
      <c r="AD3013" s="41">
        <v>6600000</v>
      </c>
      <c r="AE3013" s="41">
        <v>0</v>
      </c>
      <c r="AF3013" s="41">
        <v>6600000</v>
      </c>
      <c r="AG3013" s="41">
        <v>0</v>
      </c>
      <c r="AH3013" s="41">
        <v>6600000</v>
      </c>
      <c r="AI3013" s="41">
        <v>0</v>
      </c>
      <c r="AJ3013" s="41">
        <v>6600000</v>
      </c>
      <c r="AK3013" s="41">
        <v>0</v>
      </c>
      <c r="AL3013" s="41">
        <v>6600000</v>
      </c>
      <c r="AM3013" s="41">
        <v>0</v>
      </c>
      <c r="AN3013" s="41">
        <v>6600000</v>
      </c>
      <c r="AO3013" s="41">
        <v>0</v>
      </c>
      <c r="AP3013" s="41">
        <v>6600000</v>
      </c>
      <c r="AQ3013" s="41">
        <v>0</v>
      </c>
      <c r="AR3013" s="41">
        <v>6600000</v>
      </c>
      <c r="AS3013" s="41">
        <v>0</v>
      </c>
      <c r="AT3013" s="41">
        <v>6600000</v>
      </c>
      <c r="AU3013" s="41">
        <v>0</v>
      </c>
      <c r="AV3013" s="41">
        <v>6600000</v>
      </c>
      <c r="AW3013" s="41">
        <v>0</v>
      </c>
      <c r="AX3013" s="41">
        <v>6600000</v>
      </c>
      <c r="AY3013" s="2">
        <v>0</v>
      </c>
      <c r="AZ3013" s="12" t="str">
        <f t="shared" si="417"/>
        <v>OK</v>
      </c>
      <c r="BA3013" s="12" t="str">
        <f t="shared" si="418"/>
        <v>OK</v>
      </c>
      <c r="BB3013" s="6">
        <f t="shared" si="419"/>
        <v>0</v>
      </c>
      <c r="BC3013" s="13">
        <f t="shared" si="420"/>
        <v>72600000</v>
      </c>
      <c r="BD3013" s="13">
        <f t="shared" si="421"/>
        <v>72600000</v>
      </c>
      <c r="BE3013" s="6">
        <f t="shared" si="422"/>
        <v>0</v>
      </c>
      <c r="BF3013" s="6">
        <f t="shared" si="423"/>
        <v>0</v>
      </c>
      <c r="BG3013" s="2"/>
      <c r="BH3013" s="2"/>
      <c r="BI3013" s="2"/>
    </row>
    <row r="3014" spans="1:61" s="3" customFormat="1" ht="114" x14ac:dyDescent="0.25">
      <c r="A3014" s="2"/>
      <c r="B3014" s="29" t="s">
        <v>3579</v>
      </c>
      <c r="C3014" s="29" t="s">
        <v>2058</v>
      </c>
      <c r="D3014" s="29" t="s">
        <v>80</v>
      </c>
      <c r="E3014" s="30" t="s">
        <v>3571</v>
      </c>
      <c r="F3014" s="30" t="s">
        <v>3572</v>
      </c>
      <c r="G3014" s="30" t="s">
        <v>90</v>
      </c>
      <c r="H3014" s="30">
        <v>86101610</v>
      </c>
      <c r="I3014" s="30" t="s">
        <v>6281</v>
      </c>
      <c r="J3014" s="30" t="s">
        <v>221</v>
      </c>
      <c r="K3014" s="30" t="s">
        <v>3573</v>
      </c>
      <c r="L3014" s="31" t="s">
        <v>153</v>
      </c>
      <c r="M3014" s="31" t="s">
        <v>153</v>
      </c>
      <c r="N3014" s="31">
        <v>12</v>
      </c>
      <c r="O3014" s="31" t="s">
        <v>223</v>
      </c>
      <c r="P3014" s="31" t="s">
        <v>224</v>
      </c>
      <c r="Q3014" s="40">
        <v>72600000</v>
      </c>
      <c r="R3014" s="40">
        <v>72600000</v>
      </c>
      <c r="S3014" s="31" t="s">
        <v>225</v>
      </c>
      <c r="T3014" s="31" t="s">
        <v>221</v>
      </c>
      <c r="U3014" s="30" t="s">
        <v>3380</v>
      </c>
      <c r="V3014" s="30" t="s">
        <v>3265</v>
      </c>
      <c r="W3014" s="30" t="s">
        <v>3574</v>
      </c>
      <c r="X3014" s="30" t="s">
        <v>229</v>
      </c>
      <c r="Y3014" s="30" t="s">
        <v>230</v>
      </c>
      <c r="Z3014" s="30" t="s">
        <v>3575</v>
      </c>
      <c r="AA3014" s="41">
        <v>72600000</v>
      </c>
      <c r="AB3014" s="41">
        <v>0</v>
      </c>
      <c r="AC3014" s="41">
        <v>0</v>
      </c>
      <c r="AD3014" s="41">
        <v>6600000</v>
      </c>
      <c r="AE3014" s="41">
        <v>0</v>
      </c>
      <c r="AF3014" s="41">
        <v>6600000</v>
      </c>
      <c r="AG3014" s="41">
        <v>0</v>
      </c>
      <c r="AH3014" s="41">
        <v>6600000</v>
      </c>
      <c r="AI3014" s="41">
        <v>0</v>
      </c>
      <c r="AJ3014" s="41">
        <v>6600000</v>
      </c>
      <c r="AK3014" s="41">
        <v>0</v>
      </c>
      <c r="AL3014" s="41">
        <v>6600000</v>
      </c>
      <c r="AM3014" s="41">
        <v>0</v>
      </c>
      <c r="AN3014" s="41">
        <v>6600000</v>
      </c>
      <c r="AO3014" s="41">
        <v>0</v>
      </c>
      <c r="AP3014" s="41">
        <v>6600000</v>
      </c>
      <c r="AQ3014" s="41">
        <v>0</v>
      </c>
      <c r="AR3014" s="41">
        <v>6600000</v>
      </c>
      <c r="AS3014" s="41">
        <v>0</v>
      </c>
      <c r="AT3014" s="41">
        <v>6600000</v>
      </c>
      <c r="AU3014" s="41">
        <v>0</v>
      </c>
      <c r="AV3014" s="41">
        <v>6600000</v>
      </c>
      <c r="AW3014" s="41">
        <v>0</v>
      </c>
      <c r="AX3014" s="41">
        <v>6600000</v>
      </c>
      <c r="AY3014" s="2">
        <v>0</v>
      </c>
      <c r="AZ3014" s="12" t="str">
        <f t="shared" si="417"/>
        <v>OK</v>
      </c>
      <c r="BA3014" s="12" t="str">
        <f t="shared" si="418"/>
        <v>OK</v>
      </c>
      <c r="BB3014" s="6">
        <f t="shared" si="419"/>
        <v>0</v>
      </c>
      <c r="BC3014" s="13">
        <f t="shared" si="420"/>
        <v>72600000</v>
      </c>
      <c r="BD3014" s="13">
        <f t="shared" si="421"/>
        <v>72600000</v>
      </c>
      <c r="BE3014" s="6">
        <f t="shared" si="422"/>
        <v>0</v>
      </c>
      <c r="BF3014" s="6">
        <f t="shared" si="423"/>
        <v>0</v>
      </c>
      <c r="BG3014" s="2"/>
      <c r="BH3014" s="2"/>
      <c r="BI3014" s="2"/>
    </row>
    <row r="3015" spans="1:61" s="3" customFormat="1" ht="114" x14ac:dyDescent="0.25">
      <c r="A3015" s="2"/>
      <c r="B3015" s="29" t="s">
        <v>3580</v>
      </c>
      <c r="C3015" s="29" t="s">
        <v>2058</v>
      </c>
      <c r="D3015" s="29" t="s">
        <v>80</v>
      </c>
      <c r="E3015" s="30" t="s">
        <v>3571</v>
      </c>
      <c r="F3015" s="30" t="s">
        <v>3572</v>
      </c>
      <c r="G3015" s="30" t="s">
        <v>90</v>
      </c>
      <c r="H3015" s="30">
        <v>86101610</v>
      </c>
      <c r="I3015" s="30" t="s">
        <v>6281</v>
      </c>
      <c r="J3015" s="30" t="s">
        <v>221</v>
      </c>
      <c r="K3015" s="30" t="s">
        <v>3573</v>
      </c>
      <c r="L3015" s="31" t="s">
        <v>153</v>
      </c>
      <c r="M3015" s="31" t="s">
        <v>153</v>
      </c>
      <c r="N3015" s="31">
        <v>12</v>
      </c>
      <c r="O3015" s="31" t="s">
        <v>223</v>
      </c>
      <c r="P3015" s="31" t="s">
        <v>224</v>
      </c>
      <c r="Q3015" s="40">
        <v>72600000</v>
      </c>
      <c r="R3015" s="40">
        <v>72600000</v>
      </c>
      <c r="S3015" s="31" t="s">
        <v>225</v>
      </c>
      <c r="T3015" s="31" t="s">
        <v>221</v>
      </c>
      <c r="U3015" s="30" t="s">
        <v>3380</v>
      </c>
      <c r="V3015" s="30" t="s">
        <v>3265</v>
      </c>
      <c r="W3015" s="30" t="s">
        <v>3574</v>
      </c>
      <c r="X3015" s="30" t="s">
        <v>229</v>
      </c>
      <c r="Y3015" s="30" t="s">
        <v>230</v>
      </c>
      <c r="Z3015" s="30" t="s">
        <v>3575</v>
      </c>
      <c r="AA3015" s="41">
        <v>72600000</v>
      </c>
      <c r="AB3015" s="41">
        <v>0</v>
      </c>
      <c r="AC3015" s="41">
        <v>0</v>
      </c>
      <c r="AD3015" s="41">
        <v>6600000</v>
      </c>
      <c r="AE3015" s="41">
        <v>0</v>
      </c>
      <c r="AF3015" s="41">
        <v>6600000</v>
      </c>
      <c r="AG3015" s="41">
        <v>0</v>
      </c>
      <c r="AH3015" s="41">
        <v>6600000</v>
      </c>
      <c r="AI3015" s="41">
        <v>0</v>
      </c>
      <c r="AJ3015" s="41">
        <v>6600000</v>
      </c>
      <c r="AK3015" s="41">
        <v>0</v>
      </c>
      <c r="AL3015" s="41">
        <v>6600000</v>
      </c>
      <c r="AM3015" s="41">
        <v>0</v>
      </c>
      <c r="AN3015" s="41">
        <v>6600000</v>
      </c>
      <c r="AO3015" s="41">
        <v>0</v>
      </c>
      <c r="AP3015" s="41">
        <v>6600000</v>
      </c>
      <c r="AQ3015" s="41">
        <v>0</v>
      </c>
      <c r="AR3015" s="41">
        <v>6600000</v>
      </c>
      <c r="AS3015" s="41">
        <v>0</v>
      </c>
      <c r="AT3015" s="41">
        <v>6600000</v>
      </c>
      <c r="AU3015" s="41">
        <v>0</v>
      </c>
      <c r="AV3015" s="41">
        <v>6600000</v>
      </c>
      <c r="AW3015" s="41">
        <v>0</v>
      </c>
      <c r="AX3015" s="41">
        <v>6600000</v>
      </c>
      <c r="AY3015" s="2">
        <v>0</v>
      </c>
      <c r="AZ3015" s="12" t="str">
        <f t="shared" si="417"/>
        <v>OK</v>
      </c>
      <c r="BA3015" s="12" t="str">
        <f t="shared" si="418"/>
        <v>OK</v>
      </c>
      <c r="BB3015" s="6">
        <f t="shared" si="419"/>
        <v>0</v>
      </c>
      <c r="BC3015" s="13">
        <f t="shared" si="420"/>
        <v>72600000</v>
      </c>
      <c r="BD3015" s="13">
        <f t="shared" si="421"/>
        <v>72600000</v>
      </c>
      <c r="BE3015" s="6">
        <f t="shared" si="422"/>
        <v>0</v>
      </c>
      <c r="BF3015" s="6">
        <f t="shared" si="423"/>
        <v>0</v>
      </c>
      <c r="BG3015" s="2"/>
      <c r="BH3015" s="2"/>
      <c r="BI3015" s="2"/>
    </row>
    <row r="3016" spans="1:61" s="3" customFormat="1" ht="85.5" x14ac:dyDescent="0.25">
      <c r="A3016" s="2"/>
      <c r="B3016" s="29" t="s">
        <v>3581</v>
      </c>
      <c r="C3016" s="29" t="s">
        <v>2058</v>
      </c>
      <c r="D3016" s="29" t="s">
        <v>80</v>
      </c>
      <c r="E3016" s="30" t="s">
        <v>3571</v>
      </c>
      <c r="F3016" s="30" t="s">
        <v>3572</v>
      </c>
      <c r="G3016" s="30" t="s">
        <v>90</v>
      </c>
      <c r="H3016" s="30">
        <v>86101610</v>
      </c>
      <c r="I3016" s="30" t="s">
        <v>6281</v>
      </c>
      <c r="J3016" s="30" t="s">
        <v>221</v>
      </c>
      <c r="K3016" s="30" t="s">
        <v>3582</v>
      </c>
      <c r="L3016" s="31" t="s">
        <v>154</v>
      </c>
      <c r="M3016" s="31" t="s">
        <v>154</v>
      </c>
      <c r="N3016" s="31">
        <v>12</v>
      </c>
      <c r="O3016" s="31" t="s">
        <v>223</v>
      </c>
      <c r="P3016" s="31" t="s">
        <v>224</v>
      </c>
      <c r="Q3016" s="40">
        <v>62700000</v>
      </c>
      <c r="R3016" s="40">
        <v>62700000</v>
      </c>
      <c r="S3016" s="31" t="s">
        <v>225</v>
      </c>
      <c r="T3016" s="31" t="s">
        <v>221</v>
      </c>
      <c r="U3016" s="30" t="s">
        <v>3380</v>
      </c>
      <c r="V3016" s="30" t="s">
        <v>3265</v>
      </c>
      <c r="W3016" s="30" t="s">
        <v>3574</v>
      </c>
      <c r="X3016" s="30" t="s">
        <v>229</v>
      </c>
      <c r="Y3016" s="30" t="s">
        <v>230</v>
      </c>
      <c r="Z3016" s="30" t="s">
        <v>3583</v>
      </c>
      <c r="AA3016" s="41">
        <v>0</v>
      </c>
      <c r="AB3016" s="41">
        <v>0</v>
      </c>
      <c r="AC3016" s="41">
        <v>62700000</v>
      </c>
      <c r="AD3016" s="41">
        <v>0</v>
      </c>
      <c r="AE3016" s="41">
        <v>0</v>
      </c>
      <c r="AF3016" s="41">
        <v>5700000</v>
      </c>
      <c r="AG3016" s="41">
        <v>0</v>
      </c>
      <c r="AH3016" s="41">
        <v>5700000</v>
      </c>
      <c r="AI3016" s="41">
        <v>0</v>
      </c>
      <c r="AJ3016" s="41">
        <v>5700000</v>
      </c>
      <c r="AK3016" s="41">
        <v>0</v>
      </c>
      <c r="AL3016" s="41">
        <v>5700000</v>
      </c>
      <c r="AM3016" s="41">
        <v>0</v>
      </c>
      <c r="AN3016" s="41">
        <v>5700000</v>
      </c>
      <c r="AO3016" s="41">
        <v>0</v>
      </c>
      <c r="AP3016" s="41">
        <v>5700000</v>
      </c>
      <c r="AQ3016" s="41">
        <v>0</v>
      </c>
      <c r="AR3016" s="41">
        <v>5700000</v>
      </c>
      <c r="AS3016" s="41">
        <v>0</v>
      </c>
      <c r="AT3016" s="41">
        <v>5700000</v>
      </c>
      <c r="AU3016" s="41">
        <v>0</v>
      </c>
      <c r="AV3016" s="41">
        <v>5700000</v>
      </c>
      <c r="AW3016" s="41">
        <v>0</v>
      </c>
      <c r="AX3016" s="41">
        <v>11400000</v>
      </c>
      <c r="AY3016" s="2">
        <v>0</v>
      </c>
      <c r="AZ3016" s="12" t="str">
        <f t="shared" si="417"/>
        <v>OK</v>
      </c>
      <c r="BA3016" s="12" t="str">
        <f t="shared" si="418"/>
        <v>OK</v>
      </c>
      <c r="BB3016" s="6">
        <f t="shared" si="419"/>
        <v>0</v>
      </c>
      <c r="BC3016" s="13">
        <f t="shared" si="420"/>
        <v>62700000</v>
      </c>
      <c r="BD3016" s="13">
        <f t="shared" si="421"/>
        <v>62700000</v>
      </c>
      <c r="BE3016" s="6">
        <f t="shared" si="422"/>
        <v>0</v>
      </c>
      <c r="BF3016" s="6">
        <f t="shared" si="423"/>
        <v>0</v>
      </c>
      <c r="BG3016" s="2"/>
      <c r="BH3016" s="2"/>
      <c r="BI3016" s="2"/>
    </row>
    <row r="3017" spans="1:61" s="3" customFormat="1" ht="85.5" x14ac:dyDescent="0.25">
      <c r="A3017" s="2"/>
      <c r="B3017" s="29" t="s">
        <v>3584</v>
      </c>
      <c r="C3017" s="29" t="s">
        <v>2058</v>
      </c>
      <c r="D3017" s="29" t="s">
        <v>80</v>
      </c>
      <c r="E3017" s="30" t="s">
        <v>3571</v>
      </c>
      <c r="F3017" s="30" t="s">
        <v>3572</v>
      </c>
      <c r="G3017" s="30" t="s">
        <v>90</v>
      </c>
      <c r="H3017" s="30">
        <v>86101610</v>
      </c>
      <c r="I3017" s="30" t="s">
        <v>6281</v>
      </c>
      <c r="J3017" s="30" t="s">
        <v>221</v>
      </c>
      <c r="K3017" s="30" t="s">
        <v>3582</v>
      </c>
      <c r="L3017" s="31" t="s">
        <v>154</v>
      </c>
      <c r="M3017" s="31" t="s">
        <v>154</v>
      </c>
      <c r="N3017" s="31">
        <v>12</v>
      </c>
      <c r="O3017" s="31" t="s">
        <v>223</v>
      </c>
      <c r="P3017" s="31" t="s">
        <v>224</v>
      </c>
      <c r="Q3017" s="40">
        <v>62700000</v>
      </c>
      <c r="R3017" s="40">
        <v>62700000</v>
      </c>
      <c r="S3017" s="31" t="s">
        <v>225</v>
      </c>
      <c r="T3017" s="31" t="s">
        <v>221</v>
      </c>
      <c r="U3017" s="30" t="s">
        <v>3380</v>
      </c>
      <c r="V3017" s="30" t="s">
        <v>3265</v>
      </c>
      <c r="W3017" s="30" t="s">
        <v>3574</v>
      </c>
      <c r="X3017" s="30" t="s">
        <v>229</v>
      </c>
      <c r="Y3017" s="30" t="s">
        <v>230</v>
      </c>
      <c r="Z3017" s="30" t="s">
        <v>3583</v>
      </c>
      <c r="AA3017" s="41">
        <v>0</v>
      </c>
      <c r="AB3017" s="41">
        <v>0</v>
      </c>
      <c r="AC3017" s="41">
        <v>62700000</v>
      </c>
      <c r="AD3017" s="41">
        <v>0</v>
      </c>
      <c r="AE3017" s="41">
        <v>0</v>
      </c>
      <c r="AF3017" s="41">
        <v>5700000</v>
      </c>
      <c r="AG3017" s="41">
        <v>0</v>
      </c>
      <c r="AH3017" s="41">
        <v>5700000</v>
      </c>
      <c r="AI3017" s="41">
        <v>0</v>
      </c>
      <c r="AJ3017" s="41">
        <v>5700000</v>
      </c>
      <c r="AK3017" s="41">
        <v>0</v>
      </c>
      <c r="AL3017" s="41">
        <v>5700000</v>
      </c>
      <c r="AM3017" s="41">
        <v>0</v>
      </c>
      <c r="AN3017" s="41">
        <v>5700000</v>
      </c>
      <c r="AO3017" s="41">
        <v>0</v>
      </c>
      <c r="AP3017" s="41">
        <v>5700000</v>
      </c>
      <c r="AQ3017" s="41">
        <v>0</v>
      </c>
      <c r="AR3017" s="41">
        <v>5700000</v>
      </c>
      <c r="AS3017" s="41">
        <v>0</v>
      </c>
      <c r="AT3017" s="41">
        <v>5700000</v>
      </c>
      <c r="AU3017" s="41">
        <v>0</v>
      </c>
      <c r="AV3017" s="41">
        <v>5700000</v>
      </c>
      <c r="AW3017" s="41">
        <v>0</v>
      </c>
      <c r="AX3017" s="41">
        <v>11400000</v>
      </c>
      <c r="AY3017" s="2">
        <v>0</v>
      </c>
      <c r="AZ3017" s="12" t="str">
        <f t="shared" si="417"/>
        <v>OK</v>
      </c>
      <c r="BA3017" s="12" t="str">
        <f t="shared" si="418"/>
        <v>OK</v>
      </c>
      <c r="BB3017" s="6">
        <f t="shared" si="419"/>
        <v>0</v>
      </c>
      <c r="BC3017" s="13">
        <f t="shared" si="420"/>
        <v>62700000</v>
      </c>
      <c r="BD3017" s="13">
        <f t="shared" si="421"/>
        <v>62700000</v>
      </c>
      <c r="BE3017" s="6">
        <f t="shared" si="422"/>
        <v>0</v>
      </c>
      <c r="BF3017" s="6">
        <f t="shared" si="423"/>
        <v>0</v>
      </c>
      <c r="BG3017" s="2"/>
      <c r="BH3017" s="2"/>
      <c r="BI3017" s="2"/>
    </row>
    <row r="3018" spans="1:61" s="3" customFormat="1" ht="85.5" x14ac:dyDescent="0.25">
      <c r="A3018" s="2"/>
      <c r="B3018" s="29" t="s">
        <v>3585</v>
      </c>
      <c r="C3018" s="29" t="s">
        <v>2058</v>
      </c>
      <c r="D3018" s="29" t="s">
        <v>80</v>
      </c>
      <c r="E3018" s="30" t="s">
        <v>3571</v>
      </c>
      <c r="F3018" s="30" t="s">
        <v>3572</v>
      </c>
      <c r="G3018" s="30" t="s">
        <v>90</v>
      </c>
      <c r="H3018" s="30">
        <v>86101610</v>
      </c>
      <c r="I3018" s="30" t="s">
        <v>6281</v>
      </c>
      <c r="J3018" s="30" t="s">
        <v>221</v>
      </c>
      <c r="K3018" s="30" t="s">
        <v>3582</v>
      </c>
      <c r="L3018" s="31" t="s">
        <v>154</v>
      </c>
      <c r="M3018" s="31" t="s">
        <v>154</v>
      </c>
      <c r="N3018" s="31">
        <v>12</v>
      </c>
      <c r="O3018" s="31" t="s">
        <v>223</v>
      </c>
      <c r="P3018" s="31" t="s">
        <v>224</v>
      </c>
      <c r="Q3018" s="40">
        <v>62700000</v>
      </c>
      <c r="R3018" s="40">
        <v>62700000</v>
      </c>
      <c r="S3018" s="31" t="s">
        <v>225</v>
      </c>
      <c r="T3018" s="31" t="s">
        <v>221</v>
      </c>
      <c r="U3018" s="30" t="s">
        <v>3380</v>
      </c>
      <c r="V3018" s="30" t="s">
        <v>3265</v>
      </c>
      <c r="W3018" s="30" t="s">
        <v>3574</v>
      </c>
      <c r="X3018" s="30" t="s">
        <v>229</v>
      </c>
      <c r="Y3018" s="30" t="s">
        <v>230</v>
      </c>
      <c r="Z3018" s="30" t="s">
        <v>3583</v>
      </c>
      <c r="AA3018" s="41">
        <v>0</v>
      </c>
      <c r="AB3018" s="41">
        <v>0</v>
      </c>
      <c r="AC3018" s="41">
        <v>62700000</v>
      </c>
      <c r="AD3018" s="41">
        <v>0</v>
      </c>
      <c r="AE3018" s="41">
        <v>0</v>
      </c>
      <c r="AF3018" s="41">
        <v>5700000</v>
      </c>
      <c r="AG3018" s="41">
        <v>0</v>
      </c>
      <c r="AH3018" s="41">
        <v>5700000</v>
      </c>
      <c r="AI3018" s="41">
        <v>0</v>
      </c>
      <c r="AJ3018" s="41">
        <v>5700000</v>
      </c>
      <c r="AK3018" s="41">
        <v>0</v>
      </c>
      <c r="AL3018" s="41">
        <v>5700000</v>
      </c>
      <c r="AM3018" s="41">
        <v>0</v>
      </c>
      <c r="AN3018" s="41">
        <v>5700000</v>
      </c>
      <c r="AO3018" s="41">
        <v>0</v>
      </c>
      <c r="AP3018" s="41">
        <v>5700000</v>
      </c>
      <c r="AQ3018" s="41">
        <v>0</v>
      </c>
      <c r="AR3018" s="41">
        <v>5700000</v>
      </c>
      <c r="AS3018" s="41">
        <v>0</v>
      </c>
      <c r="AT3018" s="41">
        <v>5700000</v>
      </c>
      <c r="AU3018" s="41">
        <v>0</v>
      </c>
      <c r="AV3018" s="41">
        <v>5700000</v>
      </c>
      <c r="AW3018" s="41">
        <v>0</v>
      </c>
      <c r="AX3018" s="41">
        <v>11400000</v>
      </c>
      <c r="AY3018" s="2">
        <v>0</v>
      </c>
      <c r="AZ3018" s="12" t="str">
        <f t="shared" si="417"/>
        <v>OK</v>
      </c>
      <c r="BA3018" s="12" t="str">
        <f t="shared" si="418"/>
        <v>OK</v>
      </c>
      <c r="BB3018" s="6">
        <f t="shared" si="419"/>
        <v>0</v>
      </c>
      <c r="BC3018" s="13">
        <f t="shared" si="420"/>
        <v>62700000</v>
      </c>
      <c r="BD3018" s="13">
        <f t="shared" si="421"/>
        <v>62700000</v>
      </c>
      <c r="BE3018" s="6">
        <f t="shared" si="422"/>
        <v>0</v>
      </c>
      <c r="BF3018" s="6">
        <f t="shared" si="423"/>
        <v>0</v>
      </c>
      <c r="BG3018" s="2"/>
      <c r="BH3018" s="2"/>
      <c r="BI3018" s="2"/>
    </row>
    <row r="3019" spans="1:61" s="3" customFormat="1" ht="85.5" x14ac:dyDescent="0.25">
      <c r="A3019" s="2"/>
      <c r="B3019" s="29" t="s">
        <v>3586</v>
      </c>
      <c r="C3019" s="29" t="s">
        <v>2058</v>
      </c>
      <c r="D3019" s="29" t="s">
        <v>80</v>
      </c>
      <c r="E3019" s="30" t="s">
        <v>3571</v>
      </c>
      <c r="F3019" s="30" t="s">
        <v>3572</v>
      </c>
      <c r="G3019" s="30" t="s">
        <v>90</v>
      </c>
      <c r="H3019" s="30">
        <v>86101610</v>
      </c>
      <c r="I3019" s="30" t="s">
        <v>6281</v>
      </c>
      <c r="J3019" s="30" t="s">
        <v>221</v>
      </c>
      <c r="K3019" s="30" t="s">
        <v>3582</v>
      </c>
      <c r="L3019" s="31" t="s">
        <v>154</v>
      </c>
      <c r="M3019" s="31" t="s">
        <v>154</v>
      </c>
      <c r="N3019" s="31">
        <v>12</v>
      </c>
      <c r="O3019" s="31" t="s">
        <v>223</v>
      </c>
      <c r="P3019" s="31" t="s">
        <v>224</v>
      </c>
      <c r="Q3019" s="40">
        <v>62700000</v>
      </c>
      <c r="R3019" s="40">
        <v>62700000</v>
      </c>
      <c r="S3019" s="31" t="s">
        <v>225</v>
      </c>
      <c r="T3019" s="31" t="s">
        <v>221</v>
      </c>
      <c r="U3019" s="30" t="s">
        <v>3380</v>
      </c>
      <c r="V3019" s="30" t="s">
        <v>3265</v>
      </c>
      <c r="W3019" s="30" t="s">
        <v>3574</v>
      </c>
      <c r="X3019" s="30" t="s">
        <v>229</v>
      </c>
      <c r="Y3019" s="30" t="s">
        <v>230</v>
      </c>
      <c r="Z3019" s="30" t="s">
        <v>3583</v>
      </c>
      <c r="AA3019" s="41">
        <v>0</v>
      </c>
      <c r="AB3019" s="41">
        <v>0</v>
      </c>
      <c r="AC3019" s="41">
        <v>62700000</v>
      </c>
      <c r="AD3019" s="41">
        <v>0</v>
      </c>
      <c r="AE3019" s="41">
        <v>0</v>
      </c>
      <c r="AF3019" s="41">
        <v>5700000</v>
      </c>
      <c r="AG3019" s="41">
        <v>0</v>
      </c>
      <c r="AH3019" s="41">
        <v>5700000</v>
      </c>
      <c r="AI3019" s="41">
        <v>0</v>
      </c>
      <c r="AJ3019" s="41">
        <v>5700000</v>
      </c>
      <c r="AK3019" s="41">
        <v>0</v>
      </c>
      <c r="AL3019" s="41">
        <v>5700000</v>
      </c>
      <c r="AM3019" s="41">
        <v>0</v>
      </c>
      <c r="AN3019" s="41">
        <v>5700000</v>
      </c>
      <c r="AO3019" s="41">
        <v>0</v>
      </c>
      <c r="AP3019" s="41">
        <v>5700000</v>
      </c>
      <c r="AQ3019" s="41">
        <v>0</v>
      </c>
      <c r="AR3019" s="41">
        <v>5700000</v>
      </c>
      <c r="AS3019" s="41">
        <v>0</v>
      </c>
      <c r="AT3019" s="41">
        <v>5700000</v>
      </c>
      <c r="AU3019" s="41">
        <v>0</v>
      </c>
      <c r="AV3019" s="41">
        <v>5700000</v>
      </c>
      <c r="AW3019" s="41">
        <v>0</v>
      </c>
      <c r="AX3019" s="41">
        <v>11400000</v>
      </c>
      <c r="AY3019" s="2">
        <v>0</v>
      </c>
      <c r="AZ3019" s="12" t="str">
        <f t="shared" si="417"/>
        <v>OK</v>
      </c>
      <c r="BA3019" s="12" t="str">
        <f t="shared" si="418"/>
        <v>OK</v>
      </c>
      <c r="BB3019" s="6">
        <f t="shared" si="419"/>
        <v>0</v>
      </c>
      <c r="BC3019" s="13">
        <f t="shared" si="420"/>
        <v>62700000</v>
      </c>
      <c r="BD3019" s="13">
        <f t="shared" si="421"/>
        <v>62700000</v>
      </c>
      <c r="BE3019" s="6">
        <f t="shared" si="422"/>
        <v>0</v>
      </c>
      <c r="BF3019" s="6">
        <f t="shared" si="423"/>
        <v>0</v>
      </c>
      <c r="BG3019" s="2"/>
      <c r="BH3019" s="2"/>
      <c r="BI3019" s="2"/>
    </row>
    <row r="3020" spans="1:61" s="3" customFormat="1" ht="85.5" x14ac:dyDescent="0.25">
      <c r="A3020" s="2"/>
      <c r="B3020" s="29" t="s">
        <v>3587</v>
      </c>
      <c r="C3020" s="29" t="s">
        <v>2058</v>
      </c>
      <c r="D3020" s="29" t="s">
        <v>80</v>
      </c>
      <c r="E3020" s="30" t="s">
        <v>3571</v>
      </c>
      <c r="F3020" s="30" t="s">
        <v>3572</v>
      </c>
      <c r="G3020" s="30" t="s">
        <v>90</v>
      </c>
      <c r="H3020" s="30">
        <v>86101610</v>
      </c>
      <c r="I3020" s="30" t="s">
        <v>6281</v>
      </c>
      <c r="J3020" s="30" t="s">
        <v>221</v>
      </c>
      <c r="K3020" s="30" t="s">
        <v>3582</v>
      </c>
      <c r="L3020" s="31" t="s">
        <v>154</v>
      </c>
      <c r="M3020" s="31" t="s">
        <v>154</v>
      </c>
      <c r="N3020" s="31">
        <v>12</v>
      </c>
      <c r="O3020" s="31" t="s">
        <v>223</v>
      </c>
      <c r="P3020" s="31" t="s">
        <v>224</v>
      </c>
      <c r="Q3020" s="40">
        <v>62700000</v>
      </c>
      <c r="R3020" s="40">
        <v>62700000</v>
      </c>
      <c r="S3020" s="31" t="s">
        <v>225</v>
      </c>
      <c r="T3020" s="31" t="s">
        <v>221</v>
      </c>
      <c r="U3020" s="30" t="s">
        <v>3380</v>
      </c>
      <c r="V3020" s="30" t="s">
        <v>3265</v>
      </c>
      <c r="W3020" s="30" t="s">
        <v>3574</v>
      </c>
      <c r="X3020" s="30" t="s">
        <v>229</v>
      </c>
      <c r="Y3020" s="30" t="s">
        <v>230</v>
      </c>
      <c r="Z3020" s="30" t="s">
        <v>3583</v>
      </c>
      <c r="AA3020" s="41">
        <v>0</v>
      </c>
      <c r="AB3020" s="41">
        <v>0</v>
      </c>
      <c r="AC3020" s="41">
        <v>62700000</v>
      </c>
      <c r="AD3020" s="41">
        <v>0</v>
      </c>
      <c r="AE3020" s="41">
        <v>0</v>
      </c>
      <c r="AF3020" s="41">
        <v>5700000</v>
      </c>
      <c r="AG3020" s="41">
        <v>0</v>
      </c>
      <c r="AH3020" s="41">
        <v>5700000</v>
      </c>
      <c r="AI3020" s="41">
        <v>0</v>
      </c>
      <c r="AJ3020" s="41">
        <v>5700000</v>
      </c>
      <c r="AK3020" s="41">
        <v>0</v>
      </c>
      <c r="AL3020" s="41">
        <v>5700000</v>
      </c>
      <c r="AM3020" s="41">
        <v>0</v>
      </c>
      <c r="AN3020" s="41">
        <v>5700000</v>
      </c>
      <c r="AO3020" s="41">
        <v>0</v>
      </c>
      <c r="AP3020" s="41">
        <v>5700000</v>
      </c>
      <c r="AQ3020" s="41">
        <v>0</v>
      </c>
      <c r="AR3020" s="41">
        <v>5700000</v>
      </c>
      <c r="AS3020" s="41">
        <v>0</v>
      </c>
      <c r="AT3020" s="41">
        <v>5700000</v>
      </c>
      <c r="AU3020" s="41">
        <v>0</v>
      </c>
      <c r="AV3020" s="41">
        <v>5700000</v>
      </c>
      <c r="AW3020" s="41">
        <v>0</v>
      </c>
      <c r="AX3020" s="41">
        <v>11400000</v>
      </c>
      <c r="AY3020" s="2">
        <v>0</v>
      </c>
      <c r="AZ3020" s="12" t="str">
        <f t="shared" si="417"/>
        <v>OK</v>
      </c>
      <c r="BA3020" s="12" t="str">
        <f t="shared" si="418"/>
        <v>OK</v>
      </c>
      <c r="BB3020" s="6">
        <f t="shared" si="419"/>
        <v>0</v>
      </c>
      <c r="BC3020" s="13">
        <f t="shared" si="420"/>
        <v>62700000</v>
      </c>
      <c r="BD3020" s="13">
        <f t="shared" si="421"/>
        <v>62700000</v>
      </c>
      <c r="BE3020" s="6">
        <f t="shared" si="422"/>
        <v>0</v>
      </c>
      <c r="BF3020" s="6">
        <f t="shared" si="423"/>
        <v>0</v>
      </c>
      <c r="BG3020" s="2"/>
      <c r="BH3020" s="2"/>
      <c r="BI3020" s="2"/>
    </row>
    <row r="3021" spans="1:61" s="3" customFormat="1" ht="85.5" x14ac:dyDescent="0.25">
      <c r="A3021" s="2"/>
      <c r="B3021" s="29" t="s">
        <v>3588</v>
      </c>
      <c r="C3021" s="29" t="s">
        <v>2058</v>
      </c>
      <c r="D3021" s="29" t="s">
        <v>80</v>
      </c>
      <c r="E3021" s="30" t="s">
        <v>3571</v>
      </c>
      <c r="F3021" s="30" t="s">
        <v>3572</v>
      </c>
      <c r="G3021" s="30" t="s">
        <v>90</v>
      </c>
      <c r="H3021" s="30">
        <v>86101610</v>
      </c>
      <c r="I3021" s="30" t="s">
        <v>6281</v>
      </c>
      <c r="J3021" s="30" t="s">
        <v>221</v>
      </c>
      <c r="K3021" s="30" t="s">
        <v>3582</v>
      </c>
      <c r="L3021" s="31" t="s">
        <v>154</v>
      </c>
      <c r="M3021" s="31" t="s">
        <v>154</v>
      </c>
      <c r="N3021" s="31">
        <v>12</v>
      </c>
      <c r="O3021" s="31" t="s">
        <v>223</v>
      </c>
      <c r="P3021" s="31" t="s">
        <v>224</v>
      </c>
      <c r="Q3021" s="40">
        <v>62700000</v>
      </c>
      <c r="R3021" s="40">
        <v>62700000</v>
      </c>
      <c r="S3021" s="31" t="s">
        <v>225</v>
      </c>
      <c r="T3021" s="31" t="s">
        <v>221</v>
      </c>
      <c r="U3021" s="30" t="s">
        <v>3380</v>
      </c>
      <c r="V3021" s="30" t="s">
        <v>3265</v>
      </c>
      <c r="W3021" s="30" t="s">
        <v>3574</v>
      </c>
      <c r="X3021" s="30" t="s">
        <v>229</v>
      </c>
      <c r="Y3021" s="30" t="s">
        <v>230</v>
      </c>
      <c r="Z3021" s="30" t="s">
        <v>3583</v>
      </c>
      <c r="AA3021" s="41">
        <v>0</v>
      </c>
      <c r="AB3021" s="41">
        <v>0</v>
      </c>
      <c r="AC3021" s="41">
        <v>62700000</v>
      </c>
      <c r="AD3021" s="41">
        <v>0</v>
      </c>
      <c r="AE3021" s="41">
        <v>0</v>
      </c>
      <c r="AF3021" s="41">
        <v>5700000</v>
      </c>
      <c r="AG3021" s="41">
        <v>0</v>
      </c>
      <c r="AH3021" s="41">
        <v>5700000</v>
      </c>
      <c r="AI3021" s="41">
        <v>0</v>
      </c>
      <c r="AJ3021" s="41">
        <v>5700000</v>
      </c>
      <c r="AK3021" s="41">
        <v>0</v>
      </c>
      <c r="AL3021" s="41">
        <v>5700000</v>
      </c>
      <c r="AM3021" s="41">
        <v>0</v>
      </c>
      <c r="AN3021" s="41">
        <v>5700000</v>
      </c>
      <c r="AO3021" s="41">
        <v>0</v>
      </c>
      <c r="AP3021" s="41">
        <v>5700000</v>
      </c>
      <c r="AQ3021" s="41">
        <v>0</v>
      </c>
      <c r="AR3021" s="41">
        <v>5700000</v>
      </c>
      <c r="AS3021" s="41">
        <v>0</v>
      </c>
      <c r="AT3021" s="41">
        <v>5700000</v>
      </c>
      <c r="AU3021" s="41">
        <v>0</v>
      </c>
      <c r="AV3021" s="41">
        <v>5700000</v>
      </c>
      <c r="AW3021" s="41">
        <v>0</v>
      </c>
      <c r="AX3021" s="41">
        <v>11400000</v>
      </c>
      <c r="AY3021" s="2">
        <v>0</v>
      </c>
      <c r="AZ3021" s="12" t="str">
        <f t="shared" si="417"/>
        <v>OK</v>
      </c>
      <c r="BA3021" s="12" t="str">
        <f t="shared" si="418"/>
        <v>OK</v>
      </c>
      <c r="BB3021" s="6">
        <f t="shared" si="419"/>
        <v>0</v>
      </c>
      <c r="BC3021" s="13">
        <f t="shared" si="420"/>
        <v>62700000</v>
      </c>
      <c r="BD3021" s="13">
        <f t="shared" si="421"/>
        <v>62700000</v>
      </c>
      <c r="BE3021" s="6">
        <f t="shared" si="422"/>
        <v>0</v>
      </c>
      <c r="BF3021" s="6">
        <f t="shared" si="423"/>
        <v>0</v>
      </c>
      <c r="BG3021" s="2"/>
      <c r="BH3021" s="2"/>
      <c r="BI3021" s="2"/>
    </row>
    <row r="3022" spans="1:61" s="3" customFormat="1" ht="99.75" x14ac:dyDescent="0.25">
      <c r="A3022" s="2"/>
      <c r="B3022" s="29" t="s">
        <v>3589</v>
      </c>
      <c r="C3022" s="29" t="s">
        <v>2058</v>
      </c>
      <c r="D3022" s="29" t="s">
        <v>80</v>
      </c>
      <c r="E3022" s="30" t="s">
        <v>3571</v>
      </c>
      <c r="F3022" s="30" t="s">
        <v>3572</v>
      </c>
      <c r="G3022" s="30" t="s">
        <v>90</v>
      </c>
      <c r="H3022" s="30">
        <v>86101610</v>
      </c>
      <c r="I3022" s="30" t="s">
        <v>6281</v>
      </c>
      <c r="J3022" s="30" t="s">
        <v>221</v>
      </c>
      <c r="K3022" s="30" t="s">
        <v>3590</v>
      </c>
      <c r="L3022" s="31" t="s">
        <v>154</v>
      </c>
      <c r="M3022" s="31" t="s">
        <v>154</v>
      </c>
      <c r="N3022" s="31">
        <v>12</v>
      </c>
      <c r="O3022" s="31" t="s">
        <v>223</v>
      </c>
      <c r="P3022" s="31" t="s">
        <v>224</v>
      </c>
      <c r="Q3022" s="40">
        <v>53900000</v>
      </c>
      <c r="R3022" s="40">
        <v>53900000</v>
      </c>
      <c r="S3022" s="31" t="s">
        <v>225</v>
      </c>
      <c r="T3022" s="31" t="s">
        <v>221</v>
      </c>
      <c r="U3022" s="30" t="s">
        <v>3380</v>
      </c>
      <c r="V3022" s="30" t="s">
        <v>3265</v>
      </c>
      <c r="W3022" s="30" t="s">
        <v>3574</v>
      </c>
      <c r="X3022" s="30" t="s">
        <v>229</v>
      </c>
      <c r="Y3022" s="30" t="s">
        <v>230</v>
      </c>
      <c r="Z3022" s="30" t="s">
        <v>3583</v>
      </c>
      <c r="AA3022" s="41">
        <v>0</v>
      </c>
      <c r="AB3022" s="41">
        <v>0</v>
      </c>
      <c r="AC3022" s="41">
        <v>53900000</v>
      </c>
      <c r="AD3022" s="41">
        <v>0</v>
      </c>
      <c r="AE3022" s="41">
        <v>0</v>
      </c>
      <c r="AF3022" s="41">
        <v>4900000</v>
      </c>
      <c r="AG3022" s="41">
        <v>0</v>
      </c>
      <c r="AH3022" s="41">
        <v>4900000</v>
      </c>
      <c r="AI3022" s="41">
        <v>0</v>
      </c>
      <c r="AJ3022" s="41">
        <v>4900000</v>
      </c>
      <c r="AK3022" s="41">
        <v>0</v>
      </c>
      <c r="AL3022" s="41">
        <v>4900000</v>
      </c>
      <c r="AM3022" s="41">
        <v>0</v>
      </c>
      <c r="AN3022" s="41">
        <v>4900000</v>
      </c>
      <c r="AO3022" s="41">
        <v>0</v>
      </c>
      <c r="AP3022" s="41">
        <v>4900000</v>
      </c>
      <c r="AQ3022" s="41">
        <v>0</v>
      </c>
      <c r="AR3022" s="41">
        <v>4900000</v>
      </c>
      <c r="AS3022" s="41">
        <v>0</v>
      </c>
      <c r="AT3022" s="41">
        <v>4900000</v>
      </c>
      <c r="AU3022" s="41">
        <v>0</v>
      </c>
      <c r="AV3022" s="41">
        <v>4900000</v>
      </c>
      <c r="AW3022" s="41">
        <v>0</v>
      </c>
      <c r="AX3022" s="41">
        <v>9800000</v>
      </c>
      <c r="AY3022" s="2">
        <v>0</v>
      </c>
      <c r="AZ3022" s="12" t="str">
        <f t="shared" si="417"/>
        <v>OK</v>
      </c>
      <c r="BA3022" s="12" t="str">
        <f t="shared" si="418"/>
        <v>OK</v>
      </c>
      <c r="BB3022" s="6">
        <f t="shared" si="419"/>
        <v>0</v>
      </c>
      <c r="BC3022" s="13">
        <f t="shared" si="420"/>
        <v>53900000</v>
      </c>
      <c r="BD3022" s="13">
        <f t="shared" si="421"/>
        <v>53900000</v>
      </c>
      <c r="BE3022" s="6">
        <f t="shared" si="422"/>
        <v>0</v>
      </c>
      <c r="BF3022" s="6">
        <f t="shared" si="423"/>
        <v>0</v>
      </c>
      <c r="BG3022" s="2"/>
      <c r="BH3022" s="2"/>
      <c r="BI3022" s="2"/>
    </row>
    <row r="3023" spans="1:61" s="3" customFormat="1" ht="99.75" x14ac:dyDescent="0.25">
      <c r="A3023" s="2"/>
      <c r="B3023" s="29" t="s">
        <v>3591</v>
      </c>
      <c r="C3023" s="29" t="s">
        <v>2058</v>
      </c>
      <c r="D3023" s="29" t="s">
        <v>80</v>
      </c>
      <c r="E3023" s="30" t="s">
        <v>3571</v>
      </c>
      <c r="F3023" s="30" t="s">
        <v>3572</v>
      </c>
      <c r="G3023" s="30" t="s">
        <v>90</v>
      </c>
      <c r="H3023" s="30">
        <v>86101610</v>
      </c>
      <c r="I3023" s="30" t="s">
        <v>6281</v>
      </c>
      <c r="J3023" s="30" t="s">
        <v>221</v>
      </c>
      <c r="K3023" s="30" t="s">
        <v>3590</v>
      </c>
      <c r="L3023" s="31" t="s">
        <v>154</v>
      </c>
      <c r="M3023" s="31" t="s">
        <v>154</v>
      </c>
      <c r="N3023" s="31">
        <v>12</v>
      </c>
      <c r="O3023" s="31" t="s">
        <v>223</v>
      </c>
      <c r="P3023" s="31" t="s">
        <v>224</v>
      </c>
      <c r="Q3023" s="40">
        <v>53900000</v>
      </c>
      <c r="R3023" s="40">
        <v>53900000</v>
      </c>
      <c r="S3023" s="31" t="s">
        <v>225</v>
      </c>
      <c r="T3023" s="31" t="s">
        <v>221</v>
      </c>
      <c r="U3023" s="30" t="s">
        <v>3380</v>
      </c>
      <c r="V3023" s="30" t="s">
        <v>3265</v>
      </c>
      <c r="W3023" s="30" t="s">
        <v>3574</v>
      </c>
      <c r="X3023" s="30" t="s">
        <v>229</v>
      </c>
      <c r="Y3023" s="30" t="s">
        <v>230</v>
      </c>
      <c r="Z3023" s="30" t="s">
        <v>3583</v>
      </c>
      <c r="AA3023" s="41">
        <v>0</v>
      </c>
      <c r="AB3023" s="41">
        <v>0</v>
      </c>
      <c r="AC3023" s="41">
        <v>53900000</v>
      </c>
      <c r="AD3023" s="41">
        <v>0</v>
      </c>
      <c r="AE3023" s="41">
        <v>0</v>
      </c>
      <c r="AF3023" s="41">
        <v>4900000</v>
      </c>
      <c r="AG3023" s="41">
        <v>0</v>
      </c>
      <c r="AH3023" s="41">
        <v>4900000</v>
      </c>
      <c r="AI3023" s="41">
        <v>0</v>
      </c>
      <c r="AJ3023" s="41">
        <v>4900000</v>
      </c>
      <c r="AK3023" s="41">
        <v>0</v>
      </c>
      <c r="AL3023" s="41">
        <v>4900000</v>
      </c>
      <c r="AM3023" s="41">
        <v>0</v>
      </c>
      <c r="AN3023" s="41">
        <v>4900000</v>
      </c>
      <c r="AO3023" s="41">
        <v>0</v>
      </c>
      <c r="AP3023" s="41">
        <v>4900000</v>
      </c>
      <c r="AQ3023" s="41">
        <v>0</v>
      </c>
      <c r="AR3023" s="41">
        <v>4900000</v>
      </c>
      <c r="AS3023" s="41">
        <v>0</v>
      </c>
      <c r="AT3023" s="41">
        <v>4900000</v>
      </c>
      <c r="AU3023" s="41">
        <v>0</v>
      </c>
      <c r="AV3023" s="41">
        <v>4900000</v>
      </c>
      <c r="AW3023" s="41">
        <v>0</v>
      </c>
      <c r="AX3023" s="41">
        <v>9800000</v>
      </c>
      <c r="AY3023" s="2">
        <v>0</v>
      </c>
      <c r="AZ3023" s="12" t="str">
        <f t="shared" si="417"/>
        <v>OK</v>
      </c>
      <c r="BA3023" s="12" t="str">
        <f t="shared" si="418"/>
        <v>OK</v>
      </c>
      <c r="BB3023" s="6">
        <f t="shared" si="419"/>
        <v>0</v>
      </c>
      <c r="BC3023" s="13">
        <f t="shared" si="420"/>
        <v>53900000</v>
      </c>
      <c r="BD3023" s="13">
        <f t="shared" si="421"/>
        <v>53900000</v>
      </c>
      <c r="BE3023" s="6">
        <f t="shared" si="422"/>
        <v>0</v>
      </c>
      <c r="BF3023" s="6">
        <f t="shared" si="423"/>
        <v>0</v>
      </c>
      <c r="BG3023" s="2"/>
      <c r="BH3023" s="2"/>
      <c r="BI3023" s="2"/>
    </row>
    <row r="3024" spans="1:61" s="3" customFormat="1" ht="99.75" x14ac:dyDescent="0.25">
      <c r="A3024" s="2"/>
      <c r="B3024" s="29" t="s">
        <v>3592</v>
      </c>
      <c r="C3024" s="29" t="s">
        <v>2058</v>
      </c>
      <c r="D3024" s="29" t="s">
        <v>80</v>
      </c>
      <c r="E3024" s="30" t="s">
        <v>3571</v>
      </c>
      <c r="F3024" s="30" t="s">
        <v>3572</v>
      </c>
      <c r="G3024" s="30" t="s">
        <v>90</v>
      </c>
      <c r="H3024" s="30">
        <v>86101610</v>
      </c>
      <c r="I3024" s="30" t="s">
        <v>6281</v>
      </c>
      <c r="J3024" s="30" t="s">
        <v>221</v>
      </c>
      <c r="K3024" s="30" t="s">
        <v>3590</v>
      </c>
      <c r="L3024" s="31" t="s">
        <v>154</v>
      </c>
      <c r="M3024" s="31" t="s">
        <v>154</v>
      </c>
      <c r="N3024" s="31">
        <v>12</v>
      </c>
      <c r="O3024" s="31" t="s">
        <v>223</v>
      </c>
      <c r="P3024" s="31" t="s">
        <v>224</v>
      </c>
      <c r="Q3024" s="40">
        <v>53900000</v>
      </c>
      <c r="R3024" s="40">
        <v>53900000</v>
      </c>
      <c r="S3024" s="31" t="s">
        <v>225</v>
      </c>
      <c r="T3024" s="31" t="s">
        <v>221</v>
      </c>
      <c r="U3024" s="30" t="s">
        <v>3380</v>
      </c>
      <c r="V3024" s="30" t="s">
        <v>3265</v>
      </c>
      <c r="W3024" s="30" t="s">
        <v>3574</v>
      </c>
      <c r="X3024" s="30" t="s">
        <v>229</v>
      </c>
      <c r="Y3024" s="30" t="s">
        <v>230</v>
      </c>
      <c r="Z3024" s="30" t="s">
        <v>3583</v>
      </c>
      <c r="AA3024" s="41">
        <v>0</v>
      </c>
      <c r="AB3024" s="41">
        <v>0</v>
      </c>
      <c r="AC3024" s="41">
        <v>53900000</v>
      </c>
      <c r="AD3024" s="41">
        <v>0</v>
      </c>
      <c r="AE3024" s="41">
        <v>0</v>
      </c>
      <c r="AF3024" s="41">
        <v>4900000</v>
      </c>
      <c r="AG3024" s="41">
        <v>0</v>
      </c>
      <c r="AH3024" s="41">
        <v>4900000</v>
      </c>
      <c r="AI3024" s="41">
        <v>0</v>
      </c>
      <c r="AJ3024" s="41">
        <v>4900000</v>
      </c>
      <c r="AK3024" s="41">
        <v>0</v>
      </c>
      <c r="AL3024" s="41">
        <v>4900000</v>
      </c>
      <c r="AM3024" s="41">
        <v>0</v>
      </c>
      <c r="AN3024" s="41">
        <v>4900000</v>
      </c>
      <c r="AO3024" s="41">
        <v>0</v>
      </c>
      <c r="AP3024" s="41">
        <v>4900000</v>
      </c>
      <c r="AQ3024" s="41">
        <v>0</v>
      </c>
      <c r="AR3024" s="41">
        <v>4900000</v>
      </c>
      <c r="AS3024" s="41">
        <v>0</v>
      </c>
      <c r="AT3024" s="41">
        <v>4900000</v>
      </c>
      <c r="AU3024" s="41">
        <v>0</v>
      </c>
      <c r="AV3024" s="41">
        <v>4900000</v>
      </c>
      <c r="AW3024" s="41">
        <v>0</v>
      </c>
      <c r="AX3024" s="41">
        <v>9800000</v>
      </c>
      <c r="AY3024" s="2">
        <v>0</v>
      </c>
      <c r="AZ3024" s="12" t="str">
        <f t="shared" si="417"/>
        <v>OK</v>
      </c>
      <c r="BA3024" s="12" t="str">
        <f t="shared" si="418"/>
        <v>OK</v>
      </c>
      <c r="BB3024" s="6">
        <f t="shared" si="419"/>
        <v>0</v>
      </c>
      <c r="BC3024" s="13">
        <f t="shared" si="420"/>
        <v>53900000</v>
      </c>
      <c r="BD3024" s="13">
        <f t="shared" si="421"/>
        <v>53900000</v>
      </c>
      <c r="BE3024" s="6">
        <f t="shared" si="422"/>
        <v>0</v>
      </c>
      <c r="BF3024" s="6">
        <f t="shared" si="423"/>
        <v>0</v>
      </c>
      <c r="BG3024" s="2"/>
      <c r="BH3024" s="2"/>
      <c r="BI3024" s="2"/>
    </row>
    <row r="3025" spans="1:61" s="3" customFormat="1" ht="99.75" x14ac:dyDescent="0.25">
      <c r="A3025" s="2"/>
      <c r="B3025" s="29" t="s">
        <v>3593</v>
      </c>
      <c r="C3025" s="29" t="s">
        <v>2058</v>
      </c>
      <c r="D3025" s="29" t="s">
        <v>80</v>
      </c>
      <c r="E3025" s="30" t="s">
        <v>3571</v>
      </c>
      <c r="F3025" s="30" t="s">
        <v>3572</v>
      </c>
      <c r="G3025" s="30" t="s">
        <v>90</v>
      </c>
      <c r="H3025" s="30">
        <v>86101610</v>
      </c>
      <c r="I3025" s="30" t="s">
        <v>6281</v>
      </c>
      <c r="J3025" s="30" t="s">
        <v>221</v>
      </c>
      <c r="K3025" s="30" t="s">
        <v>3590</v>
      </c>
      <c r="L3025" s="31" t="s">
        <v>154</v>
      </c>
      <c r="M3025" s="31" t="s">
        <v>154</v>
      </c>
      <c r="N3025" s="31">
        <v>12</v>
      </c>
      <c r="O3025" s="31" t="s">
        <v>223</v>
      </c>
      <c r="P3025" s="31" t="s">
        <v>224</v>
      </c>
      <c r="Q3025" s="40">
        <v>53900000</v>
      </c>
      <c r="R3025" s="40">
        <v>53900000</v>
      </c>
      <c r="S3025" s="31" t="s">
        <v>225</v>
      </c>
      <c r="T3025" s="31" t="s">
        <v>221</v>
      </c>
      <c r="U3025" s="30" t="s">
        <v>3380</v>
      </c>
      <c r="V3025" s="30" t="s">
        <v>3265</v>
      </c>
      <c r="W3025" s="30" t="s">
        <v>3574</v>
      </c>
      <c r="X3025" s="30" t="s">
        <v>229</v>
      </c>
      <c r="Y3025" s="30" t="s">
        <v>230</v>
      </c>
      <c r="Z3025" s="30" t="s">
        <v>3583</v>
      </c>
      <c r="AA3025" s="41">
        <v>0</v>
      </c>
      <c r="AB3025" s="41">
        <v>0</v>
      </c>
      <c r="AC3025" s="41">
        <v>53900000</v>
      </c>
      <c r="AD3025" s="41">
        <v>0</v>
      </c>
      <c r="AE3025" s="41">
        <v>0</v>
      </c>
      <c r="AF3025" s="41">
        <v>4900000</v>
      </c>
      <c r="AG3025" s="41">
        <v>0</v>
      </c>
      <c r="AH3025" s="41">
        <v>4900000</v>
      </c>
      <c r="AI3025" s="41">
        <v>0</v>
      </c>
      <c r="AJ3025" s="41">
        <v>4900000</v>
      </c>
      <c r="AK3025" s="41">
        <v>0</v>
      </c>
      <c r="AL3025" s="41">
        <v>4900000</v>
      </c>
      <c r="AM3025" s="41">
        <v>0</v>
      </c>
      <c r="AN3025" s="41">
        <v>4900000</v>
      </c>
      <c r="AO3025" s="41">
        <v>0</v>
      </c>
      <c r="AP3025" s="41">
        <v>4900000</v>
      </c>
      <c r="AQ3025" s="41">
        <v>0</v>
      </c>
      <c r="AR3025" s="41">
        <v>4900000</v>
      </c>
      <c r="AS3025" s="41">
        <v>0</v>
      </c>
      <c r="AT3025" s="41">
        <v>4900000</v>
      </c>
      <c r="AU3025" s="41">
        <v>0</v>
      </c>
      <c r="AV3025" s="41">
        <v>4900000</v>
      </c>
      <c r="AW3025" s="41">
        <v>0</v>
      </c>
      <c r="AX3025" s="41">
        <v>9800000</v>
      </c>
      <c r="AY3025" s="2">
        <v>0</v>
      </c>
      <c r="AZ3025" s="12" t="str">
        <f t="shared" si="417"/>
        <v>OK</v>
      </c>
      <c r="BA3025" s="12" t="str">
        <f t="shared" si="418"/>
        <v>OK</v>
      </c>
      <c r="BB3025" s="6">
        <f t="shared" si="419"/>
        <v>0</v>
      </c>
      <c r="BC3025" s="13">
        <f t="shared" si="420"/>
        <v>53900000</v>
      </c>
      <c r="BD3025" s="13">
        <f t="shared" si="421"/>
        <v>53900000</v>
      </c>
      <c r="BE3025" s="6">
        <f t="shared" si="422"/>
        <v>0</v>
      </c>
      <c r="BF3025" s="6">
        <f t="shared" si="423"/>
        <v>0</v>
      </c>
      <c r="BG3025" s="2"/>
      <c r="BH3025" s="2"/>
      <c r="BI3025" s="2"/>
    </row>
    <row r="3026" spans="1:61" s="3" customFormat="1" ht="99.75" x14ac:dyDescent="0.25">
      <c r="A3026" s="2"/>
      <c r="B3026" s="29" t="s">
        <v>3594</v>
      </c>
      <c r="C3026" s="29" t="s">
        <v>2058</v>
      </c>
      <c r="D3026" s="29" t="s">
        <v>80</v>
      </c>
      <c r="E3026" s="30" t="s">
        <v>3571</v>
      </c>
      <c r="F3026" s="30" t="s">
        <v>3572</v>
      </c>
      <c r="G3026" s="30" t="s">
        <v>90</v>
      </c>
      <c r="H3026" s="30">
        <v>86101610</v>
      </c>
      <c r="I3026" s="30" t="s">
        <v>6281</v>
      </c>
      <c r="J3026" s="30" t="s">
        <v>221</v>
      </c>
      <c r="K3026" s="30" t="s">
        <v>3590</v>
      </c>
      <c r="L3026" s="31" t="s">
        <v>154</v>
      </c>
      <c r="M3026" s="31" t="s">
        <v>154</v>
      </c>
      <c r="N3026" s="31">
        <v>12</v>
      </c>
      <c r="O3026" s="31" t="s">
        <v>223</v>
      </c>
      <c r="P3026" s="31" t="s">
        <v>224</v>
      </c>
      <c r="Q3026" s="40">
        <v>53900000</v>
      </c>
      <c r="R3026" s="40">
        <v>53900000</v>
      </c>
      <c r="S3026" s="31" t="s">
        <v>225</v>
      </c>
      <c r="T3026" s="31" t="s">
        <v>221</v>
      </c>
      <c r="U3026" s="30" t="s">
        <v>3380</v>
      </c>
      <c r="V3026" s="30" t="s">
        <v>3265</v>
      </c>
      <c r="W3026" s="30" t="s">
        <v>3574</v>
      </c>
      <c r="X3026" s="30" t="s">
        <v>229</v>
      </c>
      <c r="Y3026" s="30" t="s">
        <v>230</v>
      </c>
      <c r="Z3026" s="30" t="s">
        <v>3583</v>
      </c>
      <c r="AA3026" s="41">
        <v>0</v>
      </c>
      <c r="AB3026" s="41">
        <v>0</v>
      </c>
      <c r="AC3026" s="41">
        <v>53900000</v>
      </c>
      <c r="AD3026" s="41">
        <v>0</v>
      </c>
      <c r="AE3026" s="41">
        <v>0</v>
      </c>
      <c r="AF3026" s="41">
        <v>4900000</v>
      </c>
      <c r="AG3026" s="41">
        <v>0</v>
      </c>
      <c r="AH3026" s="41">
        <v>4900000</v>
      </c>
      <c r="AI3026" s="41">
        <v>0</v>
      </c>
      <c r="AJ3026" s="41">
        <v>4900000</v>
      </c>
      <c r="AK3026" s="41">
        <v>0</v>
      </c>
      <c r="AL3026" s="41">
        <v>4900000</v>
      </c>
      <c r="AM3026" s="41">
        <v>0</v>
      </c>
      <c r="AN3026" s="41">
        <v>4900000</v>
      </c>
      <c r="AO3026" s="41">
        <v>0</v>
      </c>
      <c r="AP3026" s="41">
        <v>4900000</v>
      </c>
      <c r="AQ3026" s="41">
        <v>0</v>
      </c>
      <c r="AR3026" s="41">
        <v>4900000</v>
      </c>
      <c r="AS3026" s="41">
        <v>0</v>
      </c>
      <c r="AT3026" s="41">
        <v>4900000</v>
      </c>
      <c r="AU3026" s="41">
        <v>0</v>
      </c>
      <c r="AV3026" s="41">
        <v>4900000</v>
      </c>
      <c r="AW3026" s="41">
        <v>0</v>
      </c>
      <c r="AX3026" s="41">
        <v>9800000</v>
      </c>
      <c r="AY3026" s="2">
        <v>0</v>
      </c>
      <c r="AZ3026" s="12" t="str">
        <f t="shared" si="417"/>
        <v>OK</v>
      </c>
      <c r="BA3026" s="12" t="str">
        <f t="shared" si="418"/>
        <v>OK</v>
      </c>
      <c r="BB3026" s="6">
        <f t="shared" si="419"/>
        <v>0</v>
      </c>
      <c r="BC3026" s="13">
        <f t="shared" si="420"/>
        <v>53900000</v>
      </c>
      <c r="BD3026" s="13">
        <f t="shared" si="421"/>
        <v>53900000</v>
      </c>
      <c r="BE3026" s="6">
        <f t="shared" si="422"/>
        <v>0</v>
      </c>
      <c r="BF3026" s="6">
        <f t="shared" si="423"/>
        <v>0</v>
      </c>
      <c r="BG3026" s="2"/>
      <c r="BH3026" s="2"/>
      <c r="BI3026" s="2"/>
    </row>
    <row r="3027" spans="1:61" s="3" customFormat="1" ht="99.75" x14ac:dyDescent="0.25">
      <c r="A3027" s="2"/>
      <c r="B3027" s="29" t="s">
        <v>3595</v>
      </c>
      <c r="C3027" s="29" t="s">
        <v>2058</v>
      </c>
      <c r="D3027" s="29" t="s">
        <v>80</v>
      </c>
      <c r="E3027" s="30" t="s">
        <v>3571</v>
      </c>
      <c r="F3027" s="30" t="s">
        <v>3572</v>
      </c>
      <c r="G3027" s="30" t="s">
        <v>90</v>
      </c>
      <c r="H3027" s="30">
        <v>86101610</v>
      </c>
      <c r="I3027" s="30" t="s">
        <v>6281</v>
      </c>
      <c r="J3027" s="30" t="s">
        <v>221</v>
      </c>
      <c r="K3027" s="30" t="s">
        <v>3590</v>
      </c>
      <c r="L3027" s="31" t="s">
        <v>154</v>
      </c>
      <c r="M3027" s="31" t="s">
        <v>154</v>
      </c>
      <c r="N3027" s="31">
        <v>12</v>
      </c>
      <c r="O3027" s="31" t="s">
        <v>223</v>
      </c>
      <c r="P3027" s="31" t="s">
        <v>224</v>
      </c>
      <c r="Q3027" s="40">
        <v>45386000</v>
      </c>
      <c r="R3027" s="40">
        <v>45386000</v>
      </c>
      <c r="S3027" s="31" t="s">
        <v>225</v>
      </c>
      <c r="T3027" s="31" t="s">
        <v>221</v>
      </c>
      <c r="U3027" s="30" t="s">
        <v>3380</v>
      </c>
      <c r="V3027" s="30" t="s">
        <v>3265</v>
      </c>
      <c r="W3027" s="30" t="s">
        <v>3574</v>
      </c>
      <c r="X3027" s="30" t="s">
        <v>229</v>
      </c>
      <c r="Y3027" s="30" t="s">
        <v>230</v>
      </c>
      <c r="Z3027" s="30" t="s">
        <v>3583</v>
      </c>
      <c r="AA3027" s="41">
        <v>0</v>
      </c>
      <c r="AB3027" s="41">
        <v>0</v>
      </c>
      <c r="AC3027" s="41">
        <v>45386000</v>
      </c>
      <c r="AD3027" s="41">
        <v>0</v>
      </c>
      <c r="AE3027" s="41">
        <v>0</v>
      </c>
      <c r="AF3027" s="41">
        <v>4126000</v>
      </c>
      <c r="AG3027" s="41">
        <v>0</v>
      </c>
      <c r="AH3027" s="41">
        <v>4126000</v>
      </c>
      <c r="AI3027" s="41">
        <v>0</v>
      </c>
      <c r="AJ3027" s="41">
        <v>4126000</v>
      </c>
      <c r="AK3027" s="41">
        <v>0</v>
      </c>
      <c r="AL3027" s="41">
        <v>4126000</v>
      </c>
      <c r="AM3027" s="41">
        <v>0</v>
      </c>
      <c r="AN3027" s="41">
        <v>4126000</v>
      </c>
      <c r="AO3027" s="41">
        <v>0</v>
      </c>
      <c r="AP3027" s="41">
        <v>4126000</v>
      </c>
      <c r="AQ3027" s="41">
        <v>0</v>
      </c>
      <c r="AR3027" s="41">
        <v>4126000</v>
      </c>
      <c r="AS3027" s="41">
        <v>0</v>
      </c>
      <c r="AT3027" s="41">
        <v>4126000</v>
      </c>
      <c r="AU3027" s="41">
        <v>0</v>
      </c>
      <c r="AV3027" s="41">
        <v>4126000</v>
      </c>
      <c r="AW3027" s="41">
        <v>0</v>
      </c>
      <c r="AX3027" s="41">
        <v>8252000</v>
      </c>
      <c r="AY3027" s="2">
        <v>0</v>
      </c>
      <c r="AZ3027" s="12" t="str">
        <f t="shared" si="417"/>
        <v>OK</v>
      </c>
      <c r="BA3027" s="12" t="str">
        <f t="shared" si="418"/>
        <v>OK</v>
      </c>
      <c r="BB3027" s="6">
        <f t="shared" si="419"/>
        <v>0</v>
      </c>
      <c r="BC3027" s="13">
        <f t="shared" si="420"/>
        <v>45386000</v>
      </c>
      <c r="BD3027" s="13">
        <f t="shared" si="421"/>
        <v>45386000</v>
      </c>
      <c r="BE3027" s="6">
        <f t="shared" si="422"/>
        <v>0</v>
      </c>
      <c r="BF3027" s="6">
        <f t="shared" si="423"/>
        <v>0</v>
      </c>
      <c r="BG3027" s="2"/>
      <c r="BH3027" s="2"/>
      <c r="BI3027" s="2"/>
    </row>
    <row r="3028" spans="1:61" s="3" customFormat="1" ht="99.75" x14ac:dyDescent="0.25">
      <c r="A3028" s="2"/>
      <c r="B3028" s="29" t="s">
        <v>3596</v>
      </c>
      <c r="C3028" s="29" t="s">
        <v>2058</v>
      </c>
      <c r="D3028" s="29" t="s">
        <v>80</v>
      </c>
      <c r="E3028" s="30" t="s">
        <v>3571</v>
      </c>
      <c r="F3028" s="30" t="s">
        <v>3572</v>
      </c>
      <c r="G3028" s="30" t="s">
        <v>90</v>
      </c>
      <c r="H3028" s="30">
        <v>86101610</v>
      </c>
      <c r="I3028" s="30" t="s">
        <v>6281</v>
      </c>
      <c r="J3028" s="30" t="s">
        <v>221</v>
      </c>
      <c r="K3028" s="30" t="s">
        <v>3590</v>
      </c>
      <c r="L3028" s="31" t="s">
        <v>154</v>
      </c>
      <c r="M3028" s="31" t="s">
        <v>154</v>
      </c>
      <c r="N3028" s="31">
        <v>12</v>
      </c>
      <c r="O3028" s="31" t="s">
        <v>223</v>
      </c>
      <c r="P3028" s="31" t="s">
        <v>224</v>
      </c>
      <c r="Q3028" s="40">
        <v>45386000</v>
      </c>
      <c r="R3028" s="40">
        <v>45386000</v>
      </c>
      <c r="S3028" s="31" t="s">
        <v>225</v>
      </c>
      <c r="T3028" s="31" t="s">
        <v>221</v>
      </c>
      <c r="U3028" s="30" t="s">
        <v>3380</v>
      </c>
      <c r="V3028" s="30" t="s">
        <v>3265</v>
      </c>
      <c r="W3028" s="30" t="s">
        <v>3574</v>
      </c>
      <c r="X3028" s="30" t="s">
        <v>229</v>
      </c>
      <c r="Y3028" s="30" t="s">
        <v>230</v>
      </c>
      <c r="Z3028" s="30" t="s">
        <v>3583</v>
      </c>
      <c r="AA3028" s="41">
        <v>0</v>
      </c>
      <c r="AB3028" s="41">
        <v>0</v>
      </c>
      <c r="AC3028" s="41">
        <v>45386000</v>
      </c>
      <c r="AD3028" s="41">
        <v>0</v>
      </c>
      <c r="AE3028" s="41">
        <v>0</v>
      </c>
      <c r="AF3028" s="41">
        <v>4126000</v>
      </c>
      <c r="AG3028" s="41">
        <v>0</v>
      </c>
      <c r="AH3028" s="41">
        <v>4126000</v>
      </c>
      <c r="AI3028" s="41">
        <v>0</v>
      </c>
      <c r="AJ3028" s="41">
        <v>4126000</v>
      </c>
      <c r="AK3028" s="41">
        <v>0</v>
      </c>
      <c r="AL3028" s="41">
        <v>4126000</v>
      </c>
      <c r="AM3028" s="41">
        <v>0</v>
      </c>
      <c r="AN3028" s="41">
        <v>4126000</v>
      </c>
      <c r="AO3028" s="41">
        <v>0</v>
      </c>
      <c r="AP3028" s="41">
        <v>4126000</v>
      </c>
      <c r="AQ3028" s="41">
        <v>0</v>
      </c>
      <c r="AR3028" s="41">
        <v>4126000</v>
      </c>
      <c r="AS3028" s="41">
        <v>0</v>
      </c>
      <c r="AT3028" s="41">
        <v>4126000</v>
      </c>
      <c r="AU3028" s="41">
        <v>0</v>
      </c>
      <c r="AV3028" s="41">
        <v>4126000</v>
      </c>
      <c r="AW3028" s="41">
        <v>0</v>
      </c>
      <c r="AX3028" s="41">
        <v>8252000</v>
      </c>
      <c r="AY3028" s="2">
        <v>0</v>
      </c>
      <c r="AZ3028" s="12" t="str">
        <f t="shared" si="417"/>
        <v>OK</v>
      </c>
      <c r="BA3028" s="12" t="str">
        <f t="shared" si="418"/>
        <v>OK</v>
      </c>
      <c r="BB3028" s="6">
        <f t="shared" si="419"/>
        <v>0</v>
      </c>
      <c r="BC3028" s="13">
        <f t="shared" si="420"/>
        <v>45386000</v>
      </c>
      <c r="BD3028" s="13">
        <f t="shared" si="421"/>
        <v>45386000</v>
      </c>
      <c r="BE3028" s="6">
        <f t="shared" si="422"/>
        <v>0</v>
      </c>
      <c r="BF3028" s="6">
        <f t="shared" si="423"/>
        <v>0</v>
      </c>
      <c r="BG3028" s="2"/>
      <c r="BH3028" s="2"/>
      <c r="BI3028" s="2"/>
    </row>
    <row r="3029" spans="1:61" s="3" customFormat="1" ht="99.75" x14ac:dyDescent="0.25">
      <c r="A3029" s="2"/>
      <c r="B3029" s="29" t="s">
        <v>3597</v>
      </c>
      <c r="C3029" s="29" t="s">
        <v>2058</v>
      </c>
      <c r="D3029" s="29" t="s">
        <v>80</v>
      </c>
      <c r="E3029" s="30" t="s">
        <v>3571</v>
      </c>
      <c r="F3029" s="30" t="s">
        <v>3572</v>
      </c>
      <c r="G3029" s="30" t="s">
        <v>90</v>
      </c>
      <c r="H3029" s="30">
        <v>86101610</v>
      </c>
      <c r="I3029" s="30" t="s">
        <v>6281</v>
      </c>
      <c r="J3029" s="30" t="s">
        <v>221</v>
      </c>
      <c r="K3029" s="30" t="s">
        <v>3590</v>
      </c>
      <c r="L3029" s="31" t="s">
        <v>154</v>
      </c>
      <c r="M3029" s="31" t="s">
        <v>154</v>
      </c>
      <c r="N3029" s="31">
        <v>12</v>
      </c>
      <c r="O3029" s="31" t="s">
        <v>223</v>
      </c>
      <c r="P3029" s="31" t="s">
        <v>224</v>
      </c>
      <c r="Q3029" s="40">
        <v>45386000</v>
      </c>
      <c r="R3029" s="40">
        <v>45386000</v>
      </c>
      <c r="S3029" s="31" t="s">
        <v>225</v>
      </c>
      <c r="T3029" s="31" t="s">
        <v>221</v>
      </c>
      <c r="U3029" s="30" t="s">
        <v>3380</v>
      </c>
      <c r="V3029" s="30" t="s">
        <v>3265</v>
      </c>
      <c r="W3029" s="30" t="s">
        <v>3574</v>
      </c>
      <c r="X3029" s="30" t="s">
        <v>229</v>
      </c>
      <c r="Y3029" s="30" t="s">
        <v>230</v>
      </c>
      <c r="Z3029" s="30" t="s">
        <v>3583</v>
      </c>
      <c r="AA3029" s="41">
        <v>0</v>
      </c>
      <c r="AB3029" s="41">
        <v>0</v>
      </c>
      <c r="AC3029" s="41">
        <v>45386000</v>
      </c>
      <c r="AD3029" s="41">
        <v>0</v>
      </c>
      <c r="AE3029" s="41">
        <v>0</v>
      </c>
      <c r="AF3029" s="41">
        <v>4126000</v>
      </c>
      <c r="AG3029" s="41">
        <v>0</v>
      </c>
      <c r="AH3029" s="41">
        <v>4126000</v>
      </c>
      <c r="AI3029" s="41">
        <v>0</v>
      </c>
      <c r="AJ3029" s="41">
        <v>4126000</v>
      </c>
      <c r="AK3029" s="41">
        <v>0</v>
      </c>
      <c r="AL3029" s="41">
        <v>4126000</v>
      </c>
      <c r="AM3029" s="41">
        <v>0</v>
      </c>
      <c r="AN3029" s="41">
        <v>4126000</v>
      </c>
      <c r="AO3029" s="41">
        <v>0</v>
      </c>
      <c r="AP3029" s="41">
        <v>4126000</v>
      </c>
      <c r="AQ3029" s="41">
        <v>0</v>
      </c>
      <c r="AR3029" s="41">
        <v>4126000</v>
      </c>
      <c r="AS3029" s="41">
        <v>0</v>
      </c>
      <c r="AT3029" s="41">
        <v>4126000</v>
      </c>
      <c r="AU3029" s="41">
        <v>0</v>
      </c>
      <c r="AV3029" s="41">
        <v>4126000</v>
      </c>
      <c r="AW3029" s="41">
        <v>0</v>
      </c>
      <c r="AX3029" s="41">
        <v>8252000</v>
      </c>
      <c r="AY3029" s="2">
        <v>0</v>
      </c>
      <c r="AZ3029" s="12" t="str">
        <f t="shared" si="417"/>
        <v>OK</v>
      </c>
      <c r="BA3029" s="12" t="str">
        <f t="shared" si="418"/>
        <v>OK</v>
      </c>
      <c r="BB3029" s="6">
        <f t="shared" si="419"/>
        <v>0</v>
      </c>
      <c r="BC3029" s="13">
        <f t="shared" si="420"/>
        <v>45386000</v>
      </c>
      <c r="BD3029" s="13">
        <f t="shared" si="421"/>
        <v>45386000</v>
      </c>
      <c r="BE3029" s="6">
        <f t="shared" si="422"/>
        <v>0</v>
      </c>
      <c r="BF3029" s="6">
        <f t="shared" si="423"/>
        <v>0</v>
      </c>
      <c r="BG3029" s="2"/>
      <c r="BH3029" s="2"/>
      <c r="BI3029" s="2"/>
    </row>
    <row r="3030" spans="1:61" s="3" customFormat="1" ht="99.75" x14ac:dyDescent="0.25">
      <c r="A3030" s="2"/>
      <c r="B3030" s="29" t="s">
        <v>3598</v>
      </c>
      <c r="C3030" s="29" t="s">
        <v>2058</v>
      </c>
      <c r="D3030" s="29" t="s">
        <v>80</v>
      </c>
      <c r="E3030" s="30" t="s">
        <v>3571</v>
      </c>
      <c r="F3030" s="30" t="s">
        <v>3572</v>
      </c>
      <c r="G3030" s="30" t="s">
        <v>90</v>
      </c>
      <c r="H3030" s="30">
        <v>86101610</v>
      </c>
      <c r="I3030" s="30" t="s">
        <v>6281</v>
      </c>
      <c r="J3030" s="30" t="s">
        <v>221</v>
      </c>
      <c r="K3030" s="30" t="s">
        <v>3590</v>
      </c>
      <c r="L3030" s="31" t="s">
        <v>154</v>
      </c>
      <c r="M3030" s="31" t="s">
        <v>154</v>
      </c>
      <c r="N3030" s="31">
        <v>12</v>
      </c>
      <c r="O3030" s="31" t="s">
        <v>223</v>
      </c>
      <c r="P3030" s="31" t="s">
        <v>224</v>
      </c>
      <c r="Q3030" s="40">
        <v>45386000</v>
      </c>
      <c r="R3030" s="40">
        <v>45386000</v>
      </c>
      <c r="S3030" s="31" t="s">
        <v>225</v>
      </c>
      <c r="T3030" s="31" t="s">
        <v>221</v>
      </c>
      <c r="U3030" s="30" t="s">
        <v>3380</v>
      </c>
      <c r="V3030" s="30" t="s">
        <v>3265</v>
      </c>
      <c r="W3030" s="30" t="s">
        <v>3574</v>
      </c>
      <c r="X3030" s="30" t="s">
        <v>229</v>
      </c>
      <c r="Y3030" s="30" t="s">
        <v>230</v>
      </c>
      <c r="Z3030" s="30" t="s">
        <v>3583</v>
      </c>
      <c r="AA3030" s="41">
        <v>0</v>
      </c>
      <c r="AB3030" s="41">
        <v>0</v>
      </c>
      <c r="AC3030" s="41">
        <v>45386000</v>
      </c>
      <c r="AD3030" s="41">
        <v>0</v>
      </c>
      <c r="AE3030" s="41">
        <v>0</v>
      </c>
      <c r="AF3030" s="41">
        <v>4126000</v>
      </c>
      <c r="AG3030" s="41">
        <v>0</v>
      </c>
      <c r="AH3030" s="41">
        <v>4126000</v>
      </c>
      <c r="AI3030" s="41">
        <v>0</v>
      </c>
      <c r="AJ3030" s="41">
        <v>4126000</v>
      </c>
      <c r="AK3030" s="41">
        <v>0</v>
      </c>
      <c r="AL3030" s="41">
        <v>4126000</v>
      </c>
      <c r="AM3030" s="41">
        <v>0</v>
      </c>
      <c r="AN3030" s="41">
        <v>4126000</v>
      </c>
      <c r="AO3030" s="41">
        <v>0</v>
      </c>
      <c r="AP3030" s="41">
        <v>4126000</v>
      </c>
      <c r="AQ3030" s="41">
        <v>0</v>
      </c>
      <c r="AR3030" s="41">
        <v>4126000</v>
      </c>
      <c r="AS3030" s="41">
        <v>0</v>
      </c>
      <c r="AT3030" s="41">
        <v>4126000</v>
      </c>
      <c r="AU3030" s="41">
        <v>0</v>
      </c>
      <c r="AV3030" s="41">
        <v>4126000</v>
      </c>
      <c r="AW3030" s="41">
        <v>0</v>
      </c>
      <c r="AX3030" s="41">
        <v>8252000</v>
      </c>
      <c r="AY3030" s="2">
        <v>0</v>
      </c>
      <c r="AZ3030" s="12" t="str">
        <f t="shared" si="417"/>
        <v>OK</v>
      </c>
      <c r="BA3030" s="12" t="str">
        <f t="shared" si="418"/>
        <v>OK</v>
      </c>
      <c r="BB3030" s="6">
        <f t="shared" si="419"/>
        <v>0</v>
      </c>
      <c r="BC3030" s="13">
        <f t="shared" si="420"/>
        <v>45386000</v>
      </c>
      <c r="BD3030" s="13">
        <f t="shared" si="421"/>
        <v>45386000</v>
      </c>
      <c r="BE3030" s="6">
        <f t="shared" si="422"/>
        <v>0</v>
      </c>
      <c r="BF3030" s="6">
        <f t="shared" si="423"/>
        <v>0</v>
      </c>
      <c r="BG3030" s="2"/>
      <c r="BH3030" s="2"/>
      <c r="BI3030" s="2"/>
    </row>
    <row r="3031" spans="1:61" s="3" customFormat="1" ht="99.75" x14ac:dyDescent="0.25">
      <c r="A3031" s="2"/>
      <c r="B3031" s="29" t="s">
        <v>3599</v>
      </c>
      <c r="C3031" s="29" t="s">
        <v>2058</v>
      </c>
      <c r="D3031" s="29" t="s">
        <v>80</v>
      </c>
      <c r="E3031" s="30" t="s">
        <v>3571</v>
      </c>
      <c r="F3031" s="30" t="s">
        <v>3572</v>
      </c>
      <c r="G3031" s="30" t="s">
        <v>90</v>
      </c>
      <c r="H3031" s="30">
        <v>86101610</v>
      </c>
      <c r="I3031" s="30" t="s">
        <v>6281</v>
      </c>
      <c r="J3031" s="30" t="s">
        <v>221</v>
      </c>
      <c r="K3031" s="30" t="s">
        <v>3590</v>
      </c>
      <c r="L3031" s="31" t="s">
        <v>154</v>
      </c>
      <c r="M3031" s="31" t="s">
        <v>154</v>
      </c>
      <c r="N3031" s="31">
        <v>12</v>
      </c>
      <c r="O3031" s="31" t="s">
        <v>223</v>
      </c>
      <c r="P3031" s="31" t="s">
        <v>224</v>
      </c>
      <c r="Q3031" s="40">
        <v>45386000</v>
      </c>
      <c r="R3031" s="40">
        <v>45386000</v>
      </c>
      <c r="S3031" s="31" t="s">
        <v>225</v>
      </c>
      <c r="T3031" s="31" t="s">
        <v>221</v>
      </c>
      <c r="U3031" s="30" t="s">
        <v>3380</v>
      </c>
      <c r="V3031" s="30" t="s">
        <v>3265</v>
      </c>
      <c r="W3031" s="30" t="s">
        <v>3574</v>
      </c>
      <c r="X3031" s="30" t="s">
        <v>229</v>
      </c>
      <c r="Y3031" s="30" t="s">
        <v>230</v>
      </c>
      <c r="Z3031" s="30" t="s">
        <v>3583</v>
      </c>
      <c r="AA3031" s="41">
        <v>0</v>
      </c>
      <c r="AB3031" s="41">
        <v>0</v>
      </c>
      <c r="AC3031" s="41">
        <v>45386000</v>
      </c>
      <c r="AD3031" s="41">
        <v>0</v>
      </c>
      <c r="AE3031" s="41">
        <v>0</v>
      </c>
      <c r="AF3031" s="41">
        <v>4126000</v>
      </c>
      <c r="AG3031" s="41">
        <v>0</v>
      </c>
      <c r="AH3031" s="41">
        <v>4126000</v>
      </c>
      <c r="AI3031" s="41">
        <v>0</v>
      </c>
      <c r="AJ3031" s="41">
        <v>4126000</v>
      </c>
      <c r="AK3031" s="41">
        <v>0</v>
      </c>
      <c r="AL3031" s="41">
        <v>4126000</v>
      </c>
      <c r="AM3031" s="41">
        <v>0</v>
      </c>
      <c r="AN3031" s="41">
        <v>4126000</v>
      </c>
      <c r="AO3031" s="41">
        <v>0</v>
      </c>
      <c r="AP3031" s="41">
        <v>4126000</v>
      </c>
      <c r="AQ3031" s="41">
        <v>0</v>
      </c>
      <c r="AR3031" s="41">
        <v>4126000</v>
      </c>
      <c r="AS3031" s="41">
        <v>0</v>
      </c>
      <c r="AT3031" s="41">
        <v>4126000</v>
      </c>
      <c r="AU3031" s="41">
        <v>0</v>
      </c>
      <c r="AV3031" s="41">
        <v>4126000</v>
      </c>
      <c r="AW3031" s="41">
        <v>0</v>
      </c>
      <c r="AX3031" s="41">
        <v>8252000</v>
      </c>
      <c r="AY3031" s="2">
        <v>0</v>
      </c>
      <c r="AZ3031" s="12" t="str">
        <f t="shared" si="417"/>
        <v>OK</v>
      </c>
      <c r="BA3031" s="12" t="str">
        <f t="shared" si="418"/>
        <v>OK</v>
      </c>
      <c r="BB3031" s="6">
        <f t="shared" si="419"/>
        <v>0</v>
      </c>
      <c r="BC3031" s="13">
        <f t="shared" si="420"/>
        <v>45386000</v>
      </c>
      <c r="BD3031" s="13">
        <f t="shared" si="421"/>
        <v>45386000</v>
      </c>
      <c r="BE3031" s="6">
        <f t="shared" si="422"/>
        <v>0</v>
      </c>
      <c r="BF3031" s="6">
        <f t="shared" si="423"/>
        <v>0</v>
      </c>
      <c r="BG3031" s="2"/>
      <c r="BH3031" s="2"/>
      <c r="BI3031" s="2"/>
    </row>
    <row r="3032" spans="1:61" s="3" customFormat="1" ht="99.75" x14ac:dyDescent="0.25">
      <c r="A3032" s="2"/>
      <c r="B3032" s="29" t="s">
        <v>3600</v>
      </c>
      <c r="C3032" s="29" t="s">
        <v>2058</v>
      </c>
      <c r="D3032" s="29" t="s">
        <v>80</v>
      </c>
      <c r="E3032" s="30" t="s">
        <v>3571</v>
      </c>
      <c r="F3032" s="30" t="s">
        <v>3572</v>
      </c>
      <c r="G3032" s="30" t="s">
        <v>90</v>
      </c>
      <c r="H3032" s="30">
        <v>86101610</v>
      </c>
      <c r="I3032" s="30" t="s">
        <v>6281</v>
      </c>
      <c r="J3032" s="30" t="s">
        <v>221</v>
      </c>
      <c r="K3032" s="30" t="s">
        <v>3590</v>
      </c>
      <c r="L3032" s="31" t="s">
        <v>154</v>
      </c>
      <c r="M3032" s="31" t="s">
        <v>154</v>
      </c>
      <c r="N3032" s="31">
        <v>12</v>
      </c>
      <c r="O3032" s="31" t="s">
        <v>223</v>
      </c>
      <c r="P3032" s="31" t="s">
        <v>224</v>
      </c>
      <c r="Q3032" s="40">
        <v>45386000</v>
      </c>
      <c r="R3032" s="40">
        <v>45386000</v>
      </c>
      <c r="S3032" s="31" t="s">
        <v>225</v>
      </c>
      <c r="T3032" s="31" t="s">
        <v>221</v>
      </c>
      <c r="U3032" s="30" t="s">
        <v>3380</v>
      </c>
      <c r="V3032" s="30" t="s">
        <v>3265</v>
      </c>
      <c r="W3032" s="30" t="s">
        <v>3574</v>
      </c>
      <c r="X3032" s="30" t="s">
        <v>229</v>
      </c>
      <c r="Y3032" s="30" t="s">
        <v>230</v>
      </c>
      <c r="Z3032" s="30" t="s">
        <v>3583</v>
      </c>
      <c r="AA3032" s="41">
        <v>0</v>
      </c>
      <c r="AB3032" s="41">
        <v>0</v>
      </c>
      <c r="AC3032" s="41">
        <v>45386000</v>
      </c>
      <c r="AD3032" s="41">
        <v>0</v>
      </c>
      <c r="AE3032" s="41">
        <v>0</v>
      </c>
      <c r="AF3032" s="41">
        <v>4126000</v>
      </c>
      <c r="AG3032" s="41">
        <v>0</v>
      </c>
      <c r="AH3032" s="41">
        <v>4126000</v>
      </c>
      <c r="AI3032" s="41">
        <v>0</v>
      </c>
      <c r="AJ3032" s="41">
        <v>4126000</v>
      </c>
      <c r="AK3032" s="41">
        <v>0</v>
      </c>
      <c r="AL3032" s="41">
        <v>4126000</v>
      </c>
      <c r="AM3032" s="41">
        <v>0</v>
      </c>
      <c r="AN3032" s="41">
        <v>4126000</v>
      </c>
      <c r="AO3032" s="41">
        <v>0</v>
      </c>
      <c r="AP3032" s="41">
        <v>4126000</v>
      </c>
      <c r="AQ3032" s="41">
        <v>0</v>
      </c>
      <c r="AR3032" s="41">
        <v>4126000</v>
      </c>
      <c r="AS3032" s="41">
        <v>0</v>
      </c>
      <c r="AT3032" s="41">
        <v>4126000</v>
      </c>
      <c r="AU3032" s="41">
        <v>0</v>
      </c>
      <c r="AV3032" s="41">
        <v>4126000</v>
      </c>
      <c r="AW3032" s="41">
        <v>0</v>
      </c>
      <c r="AX3032" s="41">
        <v>8252000</v>
      </c>
      <c r="AY3032" s="2">
        <v>0</v>
      </c>
      <c r="AZ3032" s="12" t="str">
        <f t="shared" si="417"/>
        <v>OK</v>
      </c>
      <c r="BA3032" s="12" t="str">
        <f t="shared" si="418"/>
        <v>OK</v>
      </c>
      <c r="BB3032" s="6">
        <f t="shared" si="419"/>
        <v>0</v>
      </c>
      <c r="BC3032" s="13">
        <f t="shared" si="420"/>
        <v>45386000</v>
      </c>
      <c r="BD3032" s="13">
        <f t="shared" si="421"/>
        <v>45386000</v>
      </c>
      <c r="BE3032" s="6">
        <f t="shared" si="422"/>
        <v>0</v>
      </c>
      <c r="BF3032" s="6">
        <f t="shared" si="423"/>
        <v>0</v>
      </c>
      <c r="BG3032" s="2"/>
      <c r="BH3032" s="2"/>
      <c r="BI3032" s="2"/>
    </row>
    <row r="3033" spans="1:61" s="3" customFormat="1" ht="85.5" x14ac:dyDescent="0.25">
      <c r="A3033" s="2"/>
      <c r="B3033" s="29" t="s">
        <v>3601</v>
      </c>
      <c r="C3033" s="29" t="s">
        <v>2058</v>
      </c>
      <c r="D3033" s="29" t="s">
        <v>80</v>
      </c>
      <c r="E3033" s="30" t="s">
        <v>3571</v>
      </c>
      <c r="F3033" s="30" t="s">
        <v>3572</v>
      </c>
      <c r="G3033" s="30" t="s">
        <v>90</v>
      </c>
      <c r="H3033" s="30">
        <v>86101610</v>
      </c>
      <c r="I3033" s="30" t="s">
        <v>6281</v>
      </c>
      <c r="J3033" s="30" t="s">
        <v>221</v>
      </c>
      <c r="K3033" s="30" t="s">
        <v>3602</v>
      </c>
      <c r="L3033" s="31" t="s">
        <v>154</v>
      </c>
      <c r="M3033" s="31" t="s">
        <v>154</v>
      </c>
      <c r="N3033" s="31">
        <v>12</v>
      </c>
      <c r="O3033" s="31" t="s">
        <v>223</v>
      </c>
      <c r="P3033" s="31" t="s">
        <v>224</v>
      </c>
      <c r="Q3033" s="40">
        <v>72600000</v>
      </c>
      <c r="R3033" s="40">
        <v>72600000</v>
      </c>
      <c r="S3033" s="31" t="s">
        <v>225</v>
      </c>
      <c r="T3033" s="31" t="s">
        <v>221</v>
      </c>
      <c r="U3033" s="30" t="s">
        <v>3380</v>
      </c>
      <c r="V3033" s="30" t="s">
        <v>3265</v>
      </c>
      <c r="W3033" s="30" t="s">
        <v>3574</v>
      </c>
      <c r="X3033" s="30" t="s">
        <v>229</v>
      </c>
      <c r="Y3033" s="30" t="s">
        <v>230</v>
      </c>
      <c r="Z3033" s="30" t="s">
        <v>3524</v>
      </c>
      <c r="AA3033" s="41">
        <v>0</v>
      </c>
      <c r="AB3033" s="41">
        <v>0</v>
      </c>
      <c r="AC3033" s="41">
        <v>72600000</v>
      </c>
      <c r="AD3033" s="41">
        <v>0</v>
      </c>
      <c r="AE3033" s="41">
        <v>0</v>
      </c>
      <c r="AF3033" s="41">
        <v>6600000</v>
      </c>
      <c r="AG3033" s="41">
        <v>0</v>
      </c>
      <c r="AH3033" s="41">
        <v>6600000</v>
      </c>
      <c r="AI3033" s="41">
        <v>0</v>
      </c>
      <c r="AJ3033" s="41">
        <v>6600000</v>
      </c>
      <c r="AK3033" s="41">
        <v>0</v>
      </c>
      <c r="AL3033" s="41">
        <v>6600000</v>
      </c>
      <c r="AM3033" s="41">
        <v>0</v>
      </c>
      <c r="AN3033" s="41">
        <v>6600000</v>
      </c>
      <c r="AO3033" s="41">
        <v>0</v>
      </c>
      <c r="AP3033" s="41">
        <v>6600000</v>
      </c>
      <c r="AQ3033" s="41">
        <v>0</v>
      </c>
      <c r="AR3033" s="41">
        <v>6600000</v>
      </c>
      <c r="AS3033" s="41">
        <v>0</v>
      </c>
      <c r="AT3033" s="41">
        <v>6600000</v>
      </c>
      <c r="AU3033" s="41">
        <v>0</v>
      </c>
      <c r="AV3033" s="41">
        <v>6600000</v>
      </c>
      <c r="AW3033" s="41">
        <v>0</v>
      </c>
      <c r="AX3033" s="41">
        <v>13200000</v>
      </c>
      <c r="AY3033" s="2">
        <v>0</v>
      </c>
      <c r="AZ3033" s="12" t="str">
        <f t="shared" si="417"/>
        <v>OK</v>
      </c>
      <c r="BA3033" s="12" t="str">
        <f t="shared" si="418"/>
        <v>OK</v>
      </c>
      <c r="BB3033" s="6">
        <f t="shared" si="419"/>
        <v>0</v>
      </c>
      <c r="BC3033" s="13">
        <f t="shared" si="420"/>
        <v>72600000</v>
      </c>
      <c r="BD3033" s="13">
        <f t="shared" si="421"/>
        <v>72600000</v>
      </c>
      <c r="BE3033" s="6">
        <f t="shared" si="422"/>
        <v>0</v>
      </c>
      <c r="BF3033" s="6">
        <f t="shared" si="423"/>
        <v>0</v>
      </c>
      <c r="BG3033" s="2"/>
      <c r="BH3033" s="2"/>
      <c r="BI3033" s="2"/>
    </row>
    <row r="3034" spans="1:61" s="3" customFormat="1" ht="85.5" x14ac:dyDescent="0.25">
      <c r="A3034" s="2"/>
      <c r="B3034" s="29" t="s">
        <v>3603</v>
      </c>
      <c r="C3034" s="29" t="s">
        <v>2058</v>
      </c>
      <c r="D3034" s="29" t="s">
        <v>80</v>
      </c>
      <c r="E3034" s="30" t="s">
        <v>3571</v>
      </c>
      <c r="F3034" s="30" t="s">
        <v>3572</v>
      </c>
      <c r="G3034" s="30" t="s">
        <v>90</v>
      </c>
      <c r="H3034" s="30">
        <v>86101610</v>
      </c>
      <c r="I3034" s="30" t="s">
        <v>6281</v>
      </c>
      <c r="J3034" s="30" t="s">
        <v>221</v>
      </c>
      <c r="K3034" s="30" t="s">
        <v>3604</v>
      </c>
      <c r="L3034" s="31" t="s">
        <v>154</v>
      </c>
      <c r="M3034" s="31" t="s">
        <v>154</v>
      </c>
      <c r="N3034" s="31">
        <v>12</v>
      </c>
      <c r="O3034" s="31" t="s">
        <v>223</v>
      </c>
      <c r="P3034" s="31" t="s">
        <v>224</v>
      </c>
      <c r="Q3034" s="40">
        <v>53900000</v>
      </c>
      <c r="R3034" s="40">
        <v>53900000</v>
      </c>
      <c r="S3034" s="31" t="s">
        <v>225</v>
      </c>
      <c r="T3034" s="31" t="s">
        <v>221</v>
      </c>
      <c r="U3034" s="30" t="s">
        <v>3380</v>
      </c>
      <c r="V3034" s="30" t="s">
        <v>3265</v>
      </c>
      <c r="W3034" s="30" t="s">
        <v>3574</v>
      </c>
      <c r="X3034" s="30" t="s">
        <v>229</v>
      </c>
      <c r="Y3034" s="30" t="s">
        <v>230</v>
      </c>
      <c r="Z3034" s="30" t="s">
        <v>3524</v>
      </c>
      <c r="AA3034" s="41">
        <v>0</v>
      </c>
      <c r="AB3034" s="41">
        <v>0</v>
      </c>
      <c r="AC3034" s="41">
        <v>53900000</v>
      </c>
      <c r="AD3034" s="41">
        <v>0</v>
      </c>
      <c r="AE3034" s="41">
        <v>0</v>
      </c>
      <c r="AF3034" s="41">
        <v>4900000</v>
      </c>
      <c r="AG3034" s="41">
        <v>0</v>
      </c>
      <c r="AH3034" s="41">
        <v>4900000</v>
      </c>
      <c r="AI3034" s="41">
        <v>0</v>
      </c>
      <c r="AJ3034" s="41">
        <v>4900000</v>
      </c>
      <c r="AK3034" s="41">
        <v>0</v>
      </c>
      <c r="AL3034" s="41">
        <v>4900000</v>
      </c>
      <c r="AM3034" s="41">
        <v>0</v>
      </c>
      <c r="AN3034" s="41">
        <v>4900000</v>
      </c>
      <c r="AO3034" s="41">
        <v>0</v>
      </c>
      <c r="AP3034" s="41">
        <v>4900000</v>
      </c>
      <c r="AQ3034" s="41">
        <v>0</v>
      </c>
      <c r="AR3034" s="41">
        <v>4900000</v>
      </c>
      <c r="AS3034" s="41">
        <v>0</v>
      </c>
      <c r="AT3034" s="41">
        <v>4900000</v>
      </c>
      <c r="AU3034" s="41">
        <v>0</v>
      </c>
      <c r="AV3034" s="41">
        <v>4900000</v>
      </c>
      <c r="AW3034" s="41">
        <v>0</v>
      </c>
      <c r="AX3034" s="41">
        <v>9800000</v>
      </c>
      <c r="AY3034" s="2">
        <v>0</v>
      </c>
      <c r="AZ3034" s="12" t="str">
        <f t="shared" si="417"/>
        <v>OK</v>
      </c>
      <c r="BA3034" s="12" t="str">
        <f t="shared" si="418"/>
        <v>OK</v>
      </c>
      <c r="BB3034" s="6">
        <f t="shared" si="419"/>
        <v>0</v>
      </c>
      <c r="BC3034" s="13">
        <f t="shared" si="420"/>
        <v>53900000</v>
      </c>
      <c r="BD3034" s="13">
        <f t="shared" si="421"/>
        <v>53900000</v>
      </c>
      <c r="BE3034" s="6">
        <f t="shared" si="422"/>
        <v>0</v>
      </c>
      <c r="BF3034" s="6">
        <f t="shared" si="423"/>
        <v>0</v>
      </c>
      <c r="BG3034" s="2"/>
      <c r="BH3034" s="2"/>
      <c r="BI3034" s="2"/>
    </row>
    <row r="3035" spans="1:61" s="3" customFormat="1" ht="156.75" x14ac:dyDescent="0.25">
      <c r="A3035" s="2"/>
      <c r="B3035" s="29" t="s">
        <v>3605</v>
      </c>
      <c r="C3035" s="29" t="s">
        <v>2058</v>
      </c>
      <c r="D3035" s="29" t="s">
        <v>80</v>
      </c>
      <c r="E3035" s="30" t="s">
        <v>3571</v>
      </c>
      <c r="F3035" s="30" t="s">
        <v>3572</v>
      </c>
      <c r="G3035" s="30" t="s">
        <v>90</v>
      </c>
      <c r="H3035" s="30">
        <v>86101610</v>
      </c>
      <c r="I3035" s="30" t="s">
        <v>6281</v>
      </c>
      <c r="J3035" s="30" t="s">
        <v>221</v>
      </c>
      <c r="K3035" s="30" t="s">
        <v>3606</v>
      </c>
      <c r="L3035" s="31" t="s">
        <v>154</v>
      </c>
      <c r="M3035" s="31" t="s">
        <v>154</v>
      </c>
      <c r="N3035" s="31">
        <v>12</v>
      </c>
      <c r="O3035" s="31" t="s">
        <v>223</v>
      </c>
      <c r="P3035" s="31" t="s">
        <v>224</v>
      </c>
      <c r="Q3035" s="40">
        <v>62700000</v>
      </c>
      <c r="R3035" s="40">
        <v>62700000</v>
      </c>
      <c r="S3035" s="31" t="s">
        <v>225</v>
      </c>
      <c r="T3035" s="31" t="s">
        <v>221</v>
      </c>
      <c r="U3035" s="30" t="s">
        <v>3380</v>
      </c>
      <c r="V3035" s="30" t="s">
        <v>3265</v>
      </c>
      <c r="W3035" s="30" t="s">
        <v>3574</v>
      </c>
      <c r="X3035" s="30" t="s">
        <v>229</v>
      </c>
      <c r="Y3035" s="30" t="s">
        <v>230</v>
      </c>
      <c r="Z3035" s="30" t="s">
        <v>3524</v>
      </c>
      <c r="AA3035" s="41">
        <v>0</v>
      </c>
      <c r="AB3035" s="41">
        <v>0</v>
      </c>
      <c r="AC3035" s="41">
        <v>62700000</v>
      </c>
      <c r="AD3035" s="41">
        <v>0</v>
      </c>
      <c r="AE3035" s="41">
        <v>0</v>
      </c>
      <c r="AF3035" s="41">
        <v>5700000</v>
      </c>
      <c r="AG3035" s="41">
        <v>0</v>
      </c>
      <c r="AH3035" s="41">
        <v>5700000</v>
      </c>
      <c r="AI3035" s="41">
        <v>0</v>
      </c>
      <c r="AJ3035" s="41">
        <v>5700000</v>
      </c>
      <c r="AK3035" s="41">
        <v>0</v>
      </c>
      <c r="AL3035" s="41">
        <v>5700000</v>
      </c>
      <c r="AM3035" s="41">
        <v>0</v>
      </c>
      <c r="AN3035" s="41">
        <v>5700000</v>
      </c>
      <c r="AO3035" s="41">
        <v>0</v>
      </c>
      <c r="AP3035" s="41">
        <v>5700000</v>
      </c>
      <c r="AQ3035" s="41">
        <v>0</v>
      </c>
      <c r="AR3035" s="41">
        <v>5700000</v>
      </c>
      <c r="AS3035" s="41">
        <v>0</v>
      </c>
      <c r="AT3035" s="41">
        <v>5700000</v>
      </c>
      <c r="AU3035" s="41">
        <v>0</v>
      </c>
      <c r="AV3035" s="41">
        <v>5700000</v>
      </c>
      <c r="AW3035" s="41">
        <v>0</v>
      </c>
      <c r="AX3035" s="41">
        <v>11400000</v>
      </c>
      <c r="AY3035" s="2">
        <v>0</v>
      </c>
      <c r="AZ3035" s="12" t="str">
        <f t="shared" si="417"/>
        <v>OK</v>
      </c>
      <c r="BA3035" s="12" t="str">
        <f t="shared" si="418"/>
        <v>OK</v>
      </c>
      <c r="BB3035" s="6">
        <f t="shared" si="419"/>
        <v>0</v>
      </c>
      <c r="BC3035" s="13">
        <f t="shared" si="420"/>
        <v>62700000</v>
      </c>
      <c r="BD3035" s="13">
        <f t="shared" si="421"/>
        <v>62700000</v>
      </c>
      <c r="BE3035" s="6">
        <f t="shared" si="422"/>
        <v>0</v>
      </c>
      <c r="BF3035" s="6">
        <f t="shared" si="423"/>
        <v>0</v>
      </c>
      <c r="BG3035" s="2"/>
      <c r="BH3035" s="2"/>
      <c r="BI3035" s="2"/>
    </row>
    <row r="3036" spans="1:61" s="3" customFormat="1" ht="156.75" x14ac:dyDescent="0.25">
      <c r="A3036" s="2"/>
      <c r="B3036" s="29" t="s">
        <v>3607</v>
      </c>
      <c r="C3036" s="29" t="s">
        <v>2058</v>
      </c>
      <c r="D3036" s="29" t="s">
        <v>80</v>
      </c>
      <c r="E3036" s="30" t="s">
        <v>3571</v>
      </c>
      <c r="F3036" s="30" t="s">
        <v>3572</v>
      </c>
      <c r="G3036" s="30" t="s">
        <v>90</v>
      </c>
      <c r="H3036" s="30">
        <v>86101610</v>
      </c>
      <c r="I3036" s="30" t="s">
        <v>6281</v>
      </c>
      <c r="J3036" s="30" t="s">
        <v>221</v>
      </c>
      <c r="K3036" s="30" t="s">
        <v>3606</v>
      </c>
      <c r="L3036" s="31" t="s">
        <v>154</v>
      </c>
      <c r="M3036" s="31" t="s">
        <v>154</v>
      </c>
      <c r="N3036" s="31">
        <v>12</v>
      </c>
      <c r="O3036" s="31" t="s">
        <v>223</v>
      </c>
      <c r="P3036" s="31" t="s">
        <v>224</v>
      </c>
      <c r="Q3036" s="40">
        <v>62700000</v>
      </c>
      <c r="R3036" s="40">
        <v>62700000</v>
      </c>
      <c r="S3036" s="31" t="s">
        <v>225</v>
      </c>
      <c r="T3036" s="31" t="s">
        <v>221</v>
      </c>
      <c r="U3036" s="30" t="s">
        <v>3380</v>
      </c>
      <c r="V3036" s="30" t="s">
        <v>3265</v>
      </c>
      <c r="W3036" s="30" t="s">
        <v>3574</v>
      </c>
      <c r="X3036" s="30" t="s">
        <v>229</v>
      </c>
      <c r="Y3036" s="30" t="s">
        <v>230</v>
      </c>
      <c r="Z3036" s="30" t="s">
        <v>3524</v>
      </c>
      <c r="AA3036" s="41">
        <v>0</v>
      </c>
      <c r="AB3036" s="41">
        <v>0</v>
      </c>
      <c r="AC3036" s="41">
        <v>62700000</v>
      </c>
      <c r="AD3036" s="41">
        <v>0</v>
      </c>
      <c r="AE3036" s="41">
        <v>0</v>
      </c>
      <c r="AF3036" s="41">
        <v>5700000</v>
      </c>
      <c r="AG3036" s="41">
        <v>0</v>
      </c>
      <c r="AH3036" s="41">
        <v>5700000</v>
      </c>
      <c r="AI3036" s="41">
        <v>0</v>
      </c>
      <c r="AJ3036" s="41">
        <v>5700000</v>
      </c>
      <c r="AK3036" s="41">
        <v>0</v>
      </c>
      <c r="AL3036" s="41">
        <v>5700000</v>
      </c>
      <c r="AM3036" s="41">
        <v>0</v>
      </c>
      <c r="AN3036" s="41">
        <v>5700000</v>
      </c>
      <c r="AO3036" s="41">
        <v>0</v>
      </c>
      <c r="AP3036" s="41">
        <v>5700000</v>
      </c>
      <c r="AQ3036" s="41">
        <v>0</v>
      </c>
      <c r="AR3036" s="41">
        <v>5700000</v>
      </c>
      <c r="AS3036" s="41">
        <v>0</v>
      </c>
      <c r="AT3036" s="41">
        <v>5700000</v>
      </c>
      <c r="AU3036" s="41">
        <v>0</v>
      </c>
      <c r="AV3036" s="41">
        <v>5700000</v>
      </c>
      <c r="AW3036" s="41">
        <v>0</v>
      </c>
      <c r="AX3036" s="41">
        <v>11400000</v>
      </c>
      <c r="AY3036" s="2">
        <v>0</v>
      </c>
      <c r="AZ3036" s="12" t="str">
        <f t="shared" si="417"/>
        <v>OK</v>
      </c>
      <c r="BA3036" s="12" t="str">
        <f t="shared" si="418"/>
        <v>OK</v>
      </c>
      <c r="BB3036" s="6">
        <f t="shared" si="419"/>
        <v>0</v>
      </c>
      <c r="BC3036" s="13">
        <f t="shared" si="420"/>
        <v>62700000</v>
      </c>
      <c r="BD3036" s="13">
        <f t="shared" si="421"/>
        <v>62700000</v>
      </c>
      <c r="BE3036" s="6">
        <f t="shared" si="422"/>
        <v>0</v>
      </c>
      <c r="BF3036" s="6">
        <f t="shared" si="423"/>
        <v>0</v>
      </c>
      <c r="BG3036" s="2"/>
      <c r="BH3036" s="2"/>
      <c r="BI3036" s="2"/>
    </row>
    <row r="3037" spans="1:61" s="3" customFormat="1" ht="114" x14ac:dyDescent="0.25">
      <c r="A3037" s="2"/>
      <c r="B3037" s="29" t="s">
        <v>3608</v>
      </c>
      <c r="C3037" s="29" t="s">
        <v>2058</v>
      </c>
      <c r="D3037" s="29" t="s">
        <v>80</v>
      </c>
      <c r="E3037" s="30" t="s">
        <v>3571</v>
      </c>
      <c r="F3037" s="30" t="s">
        <v>3572</v>
      </c>
      <c r="G3037" s="30" t="s">
        <v>90</v>
      </c>
      <c r="H3037" s="30">
        <v>86101610</v>
      </c>
      <c r="I3037" s="30" t="s">
        <v>6281</v>
      </c>
      <c r="J3037" s="30" t="s">
        <v>221</v>
      </c>
      <c r="K3037" s="30" t="s">
        <v>3609</v>
      </c>
      <c r="L3037" s="31" t="s">
        <v>154</v>
      </c>
      <c r="M3037" s="31" t="s">
        <v>154</v>
      </c>
      <c r="N3037" s="31">
        <v>12</v>
      </c>
      <c r="O3037" s="31" t="s">
        <v>223</v>
      </c>
      <c r="P3037" s="31" t="s">
        <v>224</v>
      </c>
      <c r="Q3037" s="40">
        <v>53900000</v>
      </c>
      <c r="R3037" s="40">
        <v>53900000</v>
      </c>
      <c r="S3037" s="31" t="s">
        <v>225</v>
      </c>
      <c r="T3037" s="31" t="s">
        <v>221</v>
      </c>
      <c r="U3037" s="30" t="s">
        <v>3380</v>
      </c>
      <c r="V3037" s="30" t="s">
        <v>3265</v>
      </c>
      <c r="W3037" s="30" t="s">
        <v>3574</v>
      </c>
      <c r="X3037" s="30" t="s">
        <v>229</v>
      </c>
      <c r="Y3037" s="30" t="s">
        <v>230</v>
      </c>
      <c r="Z3037" s="30" t="s">
        <v>3524</v>
      </c>
      <c r="AA3037" s="41">
        <v>0</v>
      </c>
      <c r="AB3037" s="41">
        <v>0</v>
      </c>
      <c r="AC3037" s="41">
        <v>53900000</v>
      </c>
      <c r="AD3037" s="41">
        <v>0</v>
      </c>
      <c r="AE3037" s="41">
        <v>0</v>
      </c>
      <c r="AF3037" s="41">
        <v>4900000</v>
      </c>
      <c r="AG3037" s="41">
        <v>0</v>
      </c>
      <c r="AH3037" s="41">
        <v>4900000</v>
      </c>
      <c r="AI3037" s="41">
        <v>0</v>
      </c>
      <c r="AJ3037" s="41">
        <v>4900000</v>
      </c>
      <c r="AK3037" s="41">
        <v>0</v>
      </c>
      <c r="AL3037" s="41">
        <v>4900000</v>
      </c>
      <c r="AM3037" s="41">
        <v>0</v>
      </c>
      <c r="AN3037" s="41">
        <v>4900000</v>
      </c>
      <c r="AO3037" s="41">
        <v>0</v>
      </c>
      <c r="AP3037" s="41">
        <v>4900000</v>
      </c>
      <c r="AQ3037" s="41">
        <v>0</v>
      </c>
      <c r="AR3037" s="41">
        <v>4900000</v>
      </c>
      <c r="AS3037" s="41">
        <v>0</v>
      </c>
      <c r="AT3037" s="41">
        <v>4900000</v>
      </c>
      <c r="AU3037" s="41">
        <v>0</v>
      </c>
      <c r="AV3037" s="41">
        <v>4900000</v>
      </c>
      <c r="AW3037" s="41">
        <v>0</v>
      </c>
      <c r="AX3037" s="41">
        <v>9800000</v>
      </c>
      <c r="AY3037" s="2">
        <v>0</v>
      </c>
      <c r="AZ3037" s="12" t="str">
        <f t="shared" si="417"/>
        <v>OK</v>
      </c>
      <c r="BA3037" s="12" t="str">
        <f t="shared" si="418"/>
        <v>OK</v>
      </c>
      <c r="BB3037" s="6">
        <f t="shared" si="419"/>
        <v>0</v>
      </c>
      <c r="BC3037" s="13">
        <f t="shared" si="420"/>
        <v>53900000</v>
      </c>
      <c r="BD3037" s="13">
        <f t="shared" si="421"/>
        <v>53900000</v>
      </c>
      <c r="BE3037" s="6">
        <f t="shared" si="422"/>
        <v>0</v>
      </c>
      <c r="BF3037" s="6">
        <f t="shared" si="423"/>
        <v>0</v>
      </c>
      <c r="BG3037" s="2"/>
      <c r="BH3037" s="2"/>
      <c r="BI3037" s="2"/>
    </row>
    <row r="3038" spans="1:61" s="3" customFormat="1" ht="114" x14ac:dyDescent="0.25">
      <c r="A3038" s="2"/>
      <c r="B3038" s="29" t="s">
        <v>3610</v>
      </c>
      <c r="C3038" s="29" t="s">
        <v>2058</v>
      </c>
      <c r="D3038" s="29" t="s">
        <v>80</v>
      </c>
      <c r="E3038" s="30" t="s">
        <v>3571</v>
      </c>
      <c r="F3038" s="30" t="s">
        <v>3572</v>
      </c>
      <c r="G3038" s="30" t="s">
        <v>90</v>
      </c>
      <c r="H3038" s="30">
        <v>86101610</v>
      </c>
      <c r="I3038" s="30" t="s">
        <v>6281</v>
      </c>
      <c r="J3038" s="30" t="s">
        <v>221</v>
      </c>
      <c r="K3038" s="30" t="s">
        <v>3609</v>
      </c>
      <c r="L3038" s="31" t="s">
        <v>154</v>
      </c>
      <c r="M3038" s="31" t="s">
        <v>154</v>
      </c>
      <c r="N3038" s="31">
        <v>12</v>
      </c>
      <c r="O3038" s="31" t="s">
        <v>223</v>
      </c>
      <c r="P3038" s="31" t="s">
        <v>224</v>
      </c>
      <c r="Q3038" s="40">
        <v>53900000</v>
      </c>
      <c r="R3038" s="40">
        <v>53900000</v>
      </c>
      <c r="S3038" s="31" t="s">
        <v>225</v>
      </c>
      <c r="T3038" s="31" t="s">
        <v>221</v>
      </c>
      <c r="U3038" s="30" t="s">
        <v>3380</v>
      </c>
      <c r="V3038" s="30" t="s">
        <v>3265</v>
      </c>
      <c r="W3038" s="30" t="s">
        <v>3574</v>
      </c>
      <c r="X3038" s="30" t="s">
        <v>229</v>
      </c>
      <c r="Y3038" s="30" t="s">
        <v>230</v>
      </c>
      <c r="Z3038" s="30" t="s">
        <v>3524</v>
      </c>
      <c r="AA3038" s="41">
        <v>0</v>
      </c>
      <c r="AB3038" s="41">
        <v>0</v>
      </c>
      <c r="AC3038" s="41">
        <v>53900000</v>
      </c>
      <c r="AD3038" s="41">
        <v>0</v>
      </c>
      <c r="AE3038" s="41">
        <v>0</v>
      </c>
      <c r="AF3038" s="41">
        <v>4900000</v>
      </c>
      <c r="AG3038" s="41">
        <v>0</v>
      </c>
      <c r="AH3038" s="41">
        <v>4900000</v>
      </c>
      <c r="AI3038" s="41">
        <v>0</v>
      </c>
      <c r="AJ3038" s="41">
        <v>4900000</v>
      </c>
      <c r="AK3038" s="41">
        <v>0</v>
      </c>
      <c r="AL3038" s="41">
        <v>4900000</v>
      </c>
      <c r="AM3038" s="41">
        <v>0</v>
      </c>
      <c r="AN3038" s="41">
        <v>4900000</v>
      </c>
      <c r="AO3038" s="41">
        <v>0</v>
      </c>
      <c r="AP3038" s="41">
        <v>4900000</v>
      </c>
      <c r="AQ3038" s="41">
        <v>0</v>
      </c>
      <c r="AR3038" s="41">
        <v>4900000</v>
      </c>
      <c r="AS3038" s="41">
        <v>0</v>
      </c>
      <c r="AT3038" s="41">
        <v>4900000</v>
      </c>
      <c r="AU3038" s="41">
        <v>0</v>
      </c>
      <c r="AV3038" s="41">
        <v>4900000</v>
      </c>
      <c r="AW3038" s="41">
        <v>0</v>
      </c>
      <c r="AX3038" s="41">
        <v>9800000</v>
      </c>
      <c r="AY3038" s="2">
        <v>0</v>
      </c>
      <c r="AZ3038" s="12" t="str">
        <f t="shared" si="417"/>
        <v>OK</v>
      </c>
      <c r="BA3038" s="12" t="str">
        <f t="shared" si="418"/>
        <v>OK</v>
      </c>
      <c r="BB3038" s="6">
        <f t="shared" si="419"/>
        <v>0</v>
      </c>
      <c r="BC3038" s="13">
        <f t="shared" si="420"/>
        <v>53900000</v>
      </c>
      <c r="BD3038" s="13">
        <f t="shared" si="421"/>
        <v>53900000</v>
      </c>
      <c r="BE3038" s="6">
        <f t="shared" si="422"/>
        <v>0</v>
      </c>
      <c r="BF3038" s="6">
        <f t="shared" si="423"/>
        <v>0</v>
      </c>
      <c r="BG3038" s="2"/>
      <c r="BH3038" s="2"/>
      <c r="BI3038" s="2"/>
    </row>
    <row r="3039" spans="1:61" s="3" customFormat="1" ht="114" x14ac:dyDescent="0.25">
      <c r="A3039" s="2"/>
      <c r="B3039" s="29" t="s">
        <v>3611</v>
      </c>
      <c r="C3039" s="29" t="s">
        <v>2058</v>
      </c>
      <c r="D3039" s="29" t="s">
        <v>80</v>
      </c>
      <c r="E3039" s="30" t="s">
        <v>3571</v>
      </c>
      <c r="F3039" s="30" t="s">
        <v>3572</v>
      </c>
      <c r="G3039" s="30" t="s">
        <v>90</v>
      </c>
      <c r="H3039" s="30">
        <v>86101610</v>
      </c>
      <c r="I3039" s="30" t="s">
        <v>6281</v>
      </c>
      <c r="J3039" s="30" t="s">
        <v>221</v>
      </c>
      <c r="K3039" s="30" t="s">
        <v>3609</v>
      </c>
      <c r="L3039" s="31" t="s">
        <v>154</v>
      </c>
      <c r="M3039" s="31" t="s">
        <v>154</v>
      </c>
      <c r="N3039" s="31">
        <v>12</v>
      </c>
      <c r="O3039" s="31" t="s">
        <v>223</v>
      </c>
      <c r="P3039" s="31" t="s">
        <v>224</v>
      </c>
      <c r="Q3039" s="40">
        <v>53900000</v>
      </c>
      <c r="R3039" s="40">
        <v>53900000</v>
      </c>
      <c r="S3039" s="31" t="s">
        <v>225</v>
      </c>
      <c r="T3039" s="31" t="s">
        <v>221</v>
      </c>
      <c r="U3039" s="30" t="s">
        <v>3380</v>
      </c>
      <c r="V3039" s="30" t="s">
        <v>3265</v>
      </c>
      <c r="W3039" s="30" t="s">
        <v>3574</v>
      </c>
      <c r="X3039" s="30" t="s">
        <v>229</v>
      </c>
      <c r="Y3039" s="30" t="s">
        <v>230</v>
      </c>
      <c r="Z3039" s="30" t="s">
        <v>3524</v>
      </c>
      <c r="AA3039" s="41">
        <v>0</v>
      </c>
      <c r="AB3039" s="41">
        <v>0</v>
      </c>
      <c r="AC3039" s="41">
        <v>53900000</v>
      </c>
      <c r="AD3039" s="41">
        <v>0</v>
      </c>
      <c r="AE3039" s="41">
        <v>0</v>
      </c>
      <c r="AF3039" s="41">
        <v>4900000</v>
      </c>
      <c r="AG3039" s="41">
        <v>0</v>
      </c>
      <c r="AH3039" s="41">
        <v>4900000</v>
      </c>
      <c r="AI3039" s="41">
        <v>0</v>
      </c>
      <c r="AJ3039" s="41">
        <v>4900000</v>
      </c>
      <c r="AK3039" s="41">
        <v>0</v>
      </c>
      <c r="AL3039" s="41">
        <v>4900000</v>
      </c>
      <c r="AM3039" s="41">
        <v>0</v>
      </c>
      <c r="AN3039" s="41">
        <v>4900000</v>
      </c>
      <c r="AO3039" s="41">
        <v>0</v>
      </c>
      <c r="AP3039" s="41">
        <v>4900000</v>
      </c>
      <c r="AQ3039" s="41">
        <v>0</v>
      </c>
      <c r="AR3039" s="41">
        <v>4900000</v>
      </c>
      <c r="AS3039" s="41">
        <v>0</v>
      </c>
      <c r="AT3039" s="41">
        <v>4900000</v>
      </c>
      <c r="AU3039" s="41">
        <v>0</v>
      </c>
      <c r="AV3039" s="41">
        <v>4900000</v>
      </c>
      <c r="AW3039" s="41">
        <v>0</v>
      </c>
      <c r="AX3039" s="41">
        <v>9800000</v>
      </c>
      <c r="AY3039" s="2">
        <v>0</v>
      </c>
      <c r="AZ3039" s="12" t="str">
        <f t="shared" si="417"/>
        <v>OK</v>
      </c>
      <c r="BA3039" s="12" t="str">
        <f t="shared" si="418"/>
        <v>OK</v>
      </c>
      <c r="BB3039" s="6">
        <f t="shared" si="419"/>
        <v>0</v>
      </c>
      <c r="BC3039" s="13">
        <f t="shared" si="420"/>
        <v>53900000</v>
      </c>
      <c r="BD3039" s="13">
        <f t="shared" si="421"/>
        <v>53900000</v>
      </c>
      <c r="BE3039" s="6">
        <f t="shared" si="422"/>
        <v>0</v>
      </c>
      <c r="BF3039" s="6">
        <f t="shared" si="423"/>
        <v>0</v>
      </c>
      <c r="BG3039" s="2"/>
      <c r="BH3039" s="2"/>
      <c r="BI3039" s="2"/>
    </row>
    <row r="3040" spans="1:61" s="3" customFormat="1" ht="114" x14ac:dyDescent="0.25">
      <c r="A3040" s="2"/>
      <c r="B3040" s="29" t="s">
        <v>3612</v>
      </c>
      <c r="C3040" s="29" t="s">
        <v>2058</v>
      </c>
      <c r="D3040" s="29" t="s">
        <v>80</v>
      </c>
      <c r="E3040" s="30" t="s">
        <v>3571</v>
      </c>
      <c r="F3040" s="30" t="s">
        <v>3572</v>
      </c>
      <c r="G3040" s="30" t="s">
        <v>90</v>
      </c>
      <c r="H3040" s="30">
        <v>86101610</v>
      </c>
      <c r="I3040" s="30" t="s">
        <v>6281</v>
      </c>
      <c r="J3040" s="30" t="s">
        <v>221</v>
      </c>
      <c r="K3040" s="30" t="s">
        <v>3609</v>
      </c>
      <c r="L3040" s="31" t="s">
        <v>154</v>
      </c>
      <c r="M3040" s="31" t="s">
        <v>154</v>
      </c>
      <c r="N3040" s="31">
        <v>12</v>
      </c>
      <c r="O3040" s="31" t="s">
        <v>223</v>
      </c>
      <c r="P3040" s="31" t="s">
        <v>224</v>
      </c>
      <c r="Q3040" s="40">
        <v>53900000</v>
      </c>
      <c r="R3040" s="40">
        <v>53900000</v>
      </c>
      <c r="S3040" s="31" t="s">
        <v>225</v>
      </c>
      <c r="T3040" s="31" t="s">
        <v>221</v>
      </c>
      <c r="U3040" s="30" t="s">
        <v>3380</v>
      </c>
      <c r="V3040" s="30" t="s">
        <v>3265</v>
      </c>
      <c r="W3040" s="30" t="s">
        <v>3574</v>
      </c>
      <c r="X3040" s="30" t="s">
        <v>229</v>
      </c>
      <c r="Y3040" s="30" t="s">
        <v>230</v>
      </c>
      <c r="Z3040" s="30" t="s">
        <v>3524</v>
      </c>
      <c r="AA3040" s="41">
        <v>0</v>
      </c>
      <c r="AB3040" s="41">
        <v>0</v>
      </c>
      <c r="AC3040" s="41">
        <v>53900000</v>
      </c>
      <c r="AD3040" s="41">
        <v>0</v>
      </c>
      <c r="AE3040" s="41">
        <v>0</v>
      </c>
      <c r="AF3040" s="41">
        <v>4900000</v>
      </c>
      <c r="AG3040" s="41">
        <v>0</v>
      </c>
      <c r="AH3040" s="41">
        <v>4900000</v>
      </c>
      <c r="AI3040" s="41">
        <v>0</v>
      </c>
      <c r="AJ3040" s="41">
        <v>4900000</v>
      </c>
      <c r="AK3040" s="41">
        <v>0</v>
      </c>
      <c r="AL3040" s="41">
        <v>4900000</v>
      </c>
      <c r="AM3040" s="41">
        <v>0</v>
      </c>
      <c r="AN3040" s="41">
        <v>4900000</v>
      </c>
      <c r="AO3040" s="41">
        <v>0</v>
      </c>
      <c r="AP3040" s="41">
        <v>4900000</v>
      </c>
      <c r="AQ3040" s="41">
        <v>0</v>
      </c>
      <c r="AR3040" s="41">
        <v>4900000</v>
      </c>
      <c r="AS3040" s="41">
        <v>0</v>
      </c>
      <c r="AT3040" s="41">
        <v>4900000</v>
      </c>
      <c r="AU3040" s="41">
        <v>0</v>
      </c>
      <c r="AV3040" s="41">
        <v>4900000</v>
      </c>
      <c r="AW3040" s="41">
        <v>0</v>
      </c>
      <c r="AX3040" s="41">
        <v>9800000</v>
      </c>
      <c r="AY3040" s="2">
        <v>0</v>
      </c>
      <c r="AZ3040" s="12" t="str">
        <f t="shared" si="417"/>
        <v>OK</v>
      </c>
      <c r="BA3040" s="12" t="str">
        <f t="shared" si="418"/>
        <v>OK</v>
      </c>
      <c r="BB3040" s="6">
        <f t="shared" si="419"/>
        <v>0</v>
      </c>
      <c r="BC3040" s="13">
        <f t="shared" si="420"/>
        <v>53900000</v>
      </c>
      <c r="BD3040" s="13">
        <f t="shared" si="421"/>
        <v>53900000</v>
      </c>
      <c r="BE3040" s="6">
        <f t="shared" si="422"/>
        <v>0</v>
      </c>
      <c r="BF3040" s="6">
        <f t="shared" si="423"/>
        <v>0</v>
      </c>
      <c r="BG3040" s="2"/>
      <c r="BH3040" s="2"/>
      <c r="BI3040" s="2"/>
    </row>
    <row r="3041" spans="1:61" s="3" customFormat="1" ht="128.25" x14ac:dyDescent="0.25">
      <c r="A3041" s="2"/>
      <c r="B3041" s="29" t="s">
        <v>3613</v>
      </c>
      <c r="C3041" s="29" t="s">
        <v>2058</v>
      </c>
      <c r="D3041" s="29" t="s">
        <v>80</v>
      </c>
      <c r="E3041" s="30" t="s">
        <v>3571</v>
      </c>
      <c r="F3041" s="30" t="s">
        <v>3572</v>
      </c>
      <c r="G3041" s="30" t="s">
        <v>90</v>
      </c>
      <c r="H3041" s="30">
        <v>86101610</v>
      </c>
      <c r="I3041" s="30" t="s">
        <v>6281</v>
      </c>
      <c r="J3041" s="30" t="s">
        <v>221</v>
      </c>
      <c r="K3041" s="30" t="s">
        <v>3614</v>
      </c>
      <c r="L3041" s="31" t="s">
        <v>154</v>
      </c>
      <c r="M3041" s="31" t="s">
        <v>154</v>
      </c>
      <c r="N3041" s="31">
        <v>12</v>
      </c>
      <c r="O3041" s="31" t="s">
        <v>223</v>
      </c>
      <c r="P3041" s="31" t="s">
        <v>224</v>
      </c>
      <c r="Q3041" s="40">
        <v>48851000</v>
      </c>
      <c r="R3041" s="40">
        <v>48851000</v>
      </c>
      <c r="S3041" s="31" t="s">
        <v>225</v>
      </c>
      <c r="T3041" s="31" t="s">
        <v>221</v>
      </c>
      <c r="U3041" s="30" t="s">
        <v>3380</v>
      </c>
      <c r="V3041" s="30" t="s">
        <v>3265</v>
      </c>
      <c r="W3041" s="30" t="s">
        <v>3574</v>
      </c>
      <c r="X3041" s="30" t="s">
        <v>229</v>
      </c>
      <c r="Y3041" s="30" t="s">
        <v>230</v>
      </c>
      <c r="Z3041" s="30" t="s">
        <v>3524</v>
      </c>
      <c r="AA3041" s="41">
        <v>0</v>
      </c>
      <c r="AB3041" s="41">
        <v>0</v>
      </c>
      <c r="AC3041" s="41">
        <v>48851000</v>
      </c>
      <c r="AD3041" s="41">
        <v>0</v>
      </c>
      <c r="AE3041" s="41">
        <v>0</v>
      </c>
      <c r="AF3041" s="41">
        <v>4441000</v>
      </c>
      <c r="AG3041" s="41">
        <v>0</v>
      </c>
      <c r="AH3041" s="41">
        <v>4441000</v>
      </c>
      <c r="AI3041" s="41">
        <v>0</v>
      </c>
      <c r="AJ3041" s="41">
        <v>4441000</v>
      </c>
      <c r="AK3041" s="41">
        <v>0</v>
      </c>
      <c r="AL3041" s="41">
        <v>4441000</v>
      </c>
      <c r="AM3041" s="41">
        <v>0</v>
      </c>
      <c r="AN3041" s="41">
        <v>4441000</v>
      </c>
      <c r="AO3041" s="41">
        <v>0</v>
      </c>
      <c r="AP3041" s="41">
        <v>4441000</v>
      </c>
      <c r="AQ3041" s="41">
        <v>0</v>
      </c>
      <c r="AR3041" s="41">
        <v>4441000</v>
      </c>
      <c r="AS3041" s="41">
        <v>0</v>
      </c>
      <c r="AT3041" s="41">
        <v>4441000</v>
      </c>
      <c r="AU3041" s="41">
        <v>0</v>
      </c>
      <c r="AV3041" s="41">
        <v>4441000</v>
      </c>
      <c r="AW3041" s="41">
        <v>0</v>
      </c>
      <c r="AX3041" s="41">
        <v>8882000</v>
      </c>
      <c r="AY3041" s="2">
        <v>0</v>
      </c>
      <c r="AZ3041" s="12" t="str">
        <f t="shared" si="417"/>
        <v>OK</v>
      </c>
      <c r="BA3041" s="12" t="str">
        <f t="shared" si="418"/>
        <v>OK</v>
      </c>
      <c r="BB3041" s="6">
        <f t="shared" si="419"/>
        <v>0</v>
      </c>
      <c r="BC3041" s="13">
        <f t="shared" si="420"/>
        <v>48851000</v>
      </c>
      <c r="BD3041" s="13">
        <f t="shared" si="421"/>
        <v>48851000</v>
      </c>
      <c r="BE3041" s="6">
        <f t="shared" si="422"/>
        <v>0</v>
      </c>
      <c r="BF3041" s="6">
        <f t="shared" si="423"/>
        <v>0</v>
      </c>
      <c r="BG3041" s="2"/>
      <c r="BH3041" s="2"/>
      <c r="BI3041" s="2"/>
    </row>
    <row r="3042" spans="1:61" s="3" customFormat="1" ht="128.25" x14ac:dyDescent="0.25">
      <c r="A3042" s="2"/>
      <c r="B3042" s="29" t="s">
        <v>3615</v>
      </c>
      <c r="C3042" s="29" t="s">
        <v>2058</v>
      </c>
      <c r="D3042" s="29" t="s">
        <v>80</v>
      </c>
      <c r="E3042" s="30" t="s">
        <v>3571</v>
      </c>
      <c r="F3042" s="30" t="s">
        <v>3572</v>
      </c>
      <c r="G3042" s="30" t="s">
        <v>90</v>
      </c>
      <c r="H3042" s="30">
        <v>86101610</v>
      </c>
      <c r="I3042" s="30" t="s">
        <v>6281</v>
      </c>
      <c r="J3042" s="30" t="s">
        <v>221</v>
      </c>
      <c r="K3042" s="30" t="s">
        <v>3614</v>
      </c>
      <c r="L3042" s="31" t="s">
        <v>154</v>
      </c>
      <c r="M3042" s="31" t="s">
        <v>154</v>
      </c>
      <c r="N3042" s="31">
        <v>12</v>
      </c>
      <c r="O3042" s="31" t="s">
        <v>223</v>
      </c>
      <c r="P3042" s="31" t="s">
        <v>224</v>
      </c>
      <c r="Q3042" s="40">
        <v>48851000</v>
      </c>
      <c r="R3042" s="40">
        <v>48851000</v>
      </c>
      <c r="S3042" s="31" t="s">
        <v>225</v>
      </c>
      <c r="T3042" s="31" t="s">
        <v>221</v>
      </c>
      <c r="U3042" s="30" t="s">
        <v>3380</v>
      </c>
      <c r="V3042" s="30" t="s">
        <v>3265</v>
      </c>
      <c r="W3042" s="30" t="s">
        <v>3574</v>
      </c>
      <c r="X3042" s="30" t="s">
        <v>229</v>
      </c>
      <c r="Y3042" s="30" t="s">
        <v>230</v>
      </c>
      <c r="Z3042" s="30" t="s">
        <v>3524</v>
      </c>
      <c r="AA3042" s="41">
        <v>0</v>
      </c>
      <c r="AB3042" s="41">
        <v>0</v>
      </c>
      <c r="AC3042" s="41">
        <v>48851000</v>
      </c>
      <c r="AD3042" s="41">
        <v>0</v>
      </c>
      <c r="AE3042" s="41">
        <v>0</v>
      </c>
      <c r="AF3042" s="41">
        <v>4441000</v>
      </c>
      <c r="AG3042" s="41">
        <v>0</v>
      </c>
      <c r="AH3042" s="41">
        <v>4441000</v>
      </c>
      <c r="AI3042" s="41">
        <v>0</v>
      </c>
      <c r="AJ3042" s="41">
        <v>4441000</v>
      </c>
      <c r="AK3042" s="41">
        <v>0</v>
      </c>
      <c r="AL3042" s="41">
        <v>4441000</v>
      </c>
      <c r="AM3042" s="41">
        <v>0</v>
      </c>
      <c r="AN3042" s="41">
        <v>4441000</v>
      </c>
      <c r="AO3042" s="41">
        <v>0</v>
      </c>
      <c r="AP3042" s="41">
        <v>4441000</v>
      </c>
      <c r="AQ3042" s="41">
        <v>0</v>
      </c>
      <c r="AR3042" s="41">
        <v>4441000</v>
      </c>
      <c r="AS3042" s="41">
        <v>0</v>
      </c>
      <c r="AT3042" s="41">
        <v>4441000</v>
      </c>
      <c r="AU3042" s="41">
        <v>0</v>
      </c>
      <c r="AV3042" s="41">
        <v>4441000</v>
      </c>
      <c r="AW3042" s="41">
        <v>0</v>
      </c>
      <c r="AX3042" s="41">
        <v>8882000</v>
      </c>
      <c r="AY3042" s="2">
        <v>0</v>
      </c>
      <c r="AZ3042" s="12" t="str">
        <f t="shared" si="417"/>
        <v>OK</v>
      </c>
      <c r="BA3042" s="12" t="str">
        <f t="shared" si="418"/>
        <v>OK</v>
      </c>
      <c r="BB3042" s="6">
        <f t="shared" si="419"/>
        <v>0</v>
      </c>
      <c r="BC3042" s="13">
        <f t="shared" si="420"/>
        <v>48851000</v>
      </c>
      <c r="BD3042" s="13">
        <f t="shared" si="421"/>
        <v>48851000</v>
      </c>
      <c r="BE3042" s="6">
        <f t="shared" si="422"/>
        <v>0</v>
      </c>
      <c r="BF3042" s="6">
        <f t="shared" si="423"/>
        <v>0</v>
      </c>
      <c r="BG3042" s="2"/>
      <c r="BH3042" s="2"/>
      <c r="BI3042" s="2"/>
    </row>
    <row r="3043" spans="1:61" s="3" customFormat="1" ht="128.25" x14ac:dyDescent="0.25">
      <c r="A3043" s="2"/>
      <c r="B3043" s="29" t="s">
        <v>3616</v>
      </c>
      <c r="C3043" s="29" t="s">
        <v>2058</v>
      </c>
      <c r="D3043" s="29" t="s">
        <v>80</v>
      </c>
      <c r="E3043" s="30" t="s">
        <v>3571</v>
      </c>
      <c r="F3043" s="30" t="s">
        <v>3572</v>
      </c>
      <c r="G3043" s="30" t="s">
        <v>90</v>
      </c>
      <c r="H3043" s="30">
        <v>86101610</v>
      </c>
      <c r="I3043" s="30" t="s">
        <v>6281</v>
      </c>
      <c r="J3043" s="30" t="s">
        <v>221</v>
      </c>
      <c r="K3043" s="30" t="s">
        <v>3614</v>
      </c>
      <c r="L3043" s="31" t="s">
        <v>154</v>
      </c>
      <c r="M3043" s="31" t="s">
        <v>154</v>
      </c>
      <c r="N3043" s="31">
        <v>12</v>
      </c>
      <c r="O3043" s="31" t="s">
        <v>223</v>
      </c>
      <c r="P3043" s="31" t="s">
        <v>224</v>
      </c>
      <c r="Q3043" s="40">
        <v>48851000</v>
      </c>
      <c r="R3043" s="40">
        <v>48851000</v>
      </c>
      <c r="S3043" s="31" t="s">
        <v>225</v>
      </c>
      <c r="T3043" s="31" t="s">
        <v>221</v>
      </c>
      <c r="U3043" s="30" t="s">
        <v>3380</v>
      </c>
      <c r="V3043" s="30" t="s">
        <v>3265</v>
      </c>
      <c r="W3043" s="30" t="s">
        <v>3574</v>
      </c>
      <c r="X3043" s="30" t="s">
        <v>229</v>
      </c>
      <c r="Y3043" s="30" t="s">
        <v>230</v>
      </c>
      <c r="Z3043" s="30" t="s">
        <v>3524</v>
      </c>
      <c r="AA3043" s="41">
        <v>0</v>
      </c>
      <c r="AB3043" s="41">
        <v>0</v>
      </c>
      <c r="AC3043" s="41">
        <v>48851000</v>
      </c>
      <c r="AD3043" s="41">
        <v>0</v>
      </c>
      <c r="AE3043" s="41">
        <v>0</v>
      </c>
      <c r="AF3043" s="41">
        <v>4441000</v>
      </c>
      <c r="AG3043" s="41">
        <v>0</v>
      </c>
      <c r="AH3043" s="41">
        <v>4441000</v>
      </c>
      <c r="AI3043" s="41">
        <v>0</v>
      </c>
      <c r="AJ3043" s="41">
        <v>4441000</v>
      </c>
      <c r="AK3043" s="41">
        <v>0</v>
      </c>
      <c r="AL3043" s="41">
        <v>4441000</v>
      </c>
      <c r="AM3043" s="41">
        <v>0</v>
      </c>
      <c r="AN3043" s="41">
        <v>4441000</v>
      </c>
      <c r="AO3043" s="41">
        <v>0</v>
      </c>
      <c r="AP3043" s="41">
        <v>4441000</v>
      </c>
      <c r="AQ3043" s="41">
        <v>0</v>
      </c>
      <c r="AR3043" s="41">
        <v>4441000</v>
      </c>
      <c r="AS3043" s="41">
        <v>0</v>
      </c>
      <c r="AT3043" s="41">
        <v>4441000</v>
      </c>
      <c r="AU3043" s="41">
        <v>0</v>
      </c>
      <c r="AV3043" s="41">
        <v>4441000</v>
      </c>
      <c r="AW3043" s="41">
        <v>0</v>
      </c>
      <c r="AX3043" s="41">
        <v>8882000</v>
      </c>
      <c r="AY3043" s="2">
        <v>0</v>
      </c>
      <c r="AZ3043" s="12" t="str">
        <f t="shared" si="417"/>
        <v>OK</v>
      </c>
      <c r="BA3043" s="12" t="str">
        <f t="shared" si="418"/>
        <v>OK</v>
      </c>
      <c r="BB3043" s="6">
        <f t="shared" si="419"/>
        <v>0</v>
      </c>
      <c r="BC3043" s="13">
        <f t="shared" si="420"/>
        <v>48851000</v>
      </c>
      <c r="BD3043" s="13">
        <f t="shared" si="421"/>
        <v>48851000</v>
      </c>
      <c r="BE3043" s="6">
        <f t="shared" si="422"/>
        <v>0</v>
      </c>
      <c r="BF3043" s="6">
        <f t="shared" si="423"/>
        <v>0</v>
      </c>
      <c r="BG3043" s="2"/>
      <c r="BH3043" s="2"/>
      <c r="BI3043" s="2"/>
    </row>
    <row r="3044" spans="1:61" s="3" customFormat="1" ht="85.5" x14ac:dyDescent="0.25">
      <c r="A3044" s="2"/>
      <c r="B3044" s="29" t="s">
        <v>3617</v>
      </c>
      <c r="C3044" s="29" t="s">
        <v>2058</v>
      </c>
      <c r="D3044" s="29" t="s">
        <v>80</v>
      </c>
      <c r="E3044" s="30" t="s">
        <v>3571</v>
      </c>
      <c r="F3044" s="30" t="s">
        <v>3572</v>
      </c>
      <c r="G3044" s="30" t="s">
        <v>90</v>
      </c>
      <c r="H3044" s="30">
        <v>86101610</v>
      </c>
      <c r="I3044" s="30" t="s">
        <v>6281</v>
      </c>
      <c r="J3044" s="30" t="s">
        <v>221</v>
      </c>
      <c r="K3044" s="30" t="s">
        <v>3618</v>
      </c>
      <c r="L3044" s="31" t="s">
        <v>154</v>
      </c>
      <c r="M3044" s="31" t="s">
        <v>154</v>
      </c>
      <c r="N3044" s="31">
        <v>12</v>
      </c>
      <c r="O3044" s="31" t="s">
        <v>223</v>
      </c>
      <c r="P3044" s="31" t="s">
        <v>224</v>
      </c>
      <c r="Q3044" s="40">
        <v>31174000</v>
      </c>
      <c r="R3044" s="40">
        <v>31174000</v>
      </c>
      <c r="S3044" s="31" t="s">
        <v>225</v>
      </c>
      <c r="T3044" s="31" t="s">
        <v>221</v>
      </c>
      <c r="U3044" s="30" t="s">
        <v>3380</v>
      </c>
      <c r="V3044" s="30" t="s">
        <v>3265</v>
      </c>
      <c r="W3044" s="30" t="s">
        <v>3574</v>
      </c>
      <c r="X3044" s="30" t="s">
        <v>229</v>
      </c>
      <c r="Y3044" s="30" t="s">
        <v>230</v>
      </c>
      <c r="Z3044" s="30" t="s">
        <v>3524</v>
      </c>
      <c r="AA3044" s="41">
        <v>0</v>
      </c>
      <c r="AB3044" s="41">
        <v>0</v>
      </c>
      <c r="AC3044" s="41">
        <v>31174000</v>
      </c>
      <c r="AD3044" s="41">
        <v>0</v>
      </c>
      <c r="AE3044" s="41">
        <v>0</v>
      </c>
      <c r="AF3044" s="41">
        <v>2834000</v>
      </c>
      <c r="AG3044" s="41">
        <v>0</v>
      </c>
      <c r="AH3044" s="41">
        <v>2834000</v>
      </c>
      <c r="AI3044" s="41">
        <v>0</v>
      </c>
      <c r="AJ3044" s="41">
        <v>2834000</v>
      </c>
      <c r="AK3044" s="41">
        <v>0</v>
      </c>
      <c r="AL3044" s="41">
        <v>2834000</v>
      </c>
      <c r="AM3044" s="41">
        <v>0</v>
      </c>
      <c r="AN3044" s="41">
        <v>2834000</v>
      </c>
      <c r="AO3044" s="41">
        <v>0</v>
      </c>
      <c r="AP3044" s="41">
        <v>2834000</v>
      </c>
      <c r="AQ3044" s="41">
        <v>0</v>
      </c>
      <c r="AR3044" s="41">
        <v>2834000</v>
      </c>
      <c r="AS3044" s="41">
        <v>0</v>
      </c>
      <c r="AT3044" s="41">
        <v>2834000</v>
      </c>
      <c r="AU3044" s="41">
        <v>0</v>
      </c>
      <c r="AV3044" s="41">
        <v>2834000</v>
      </c>
      <c r="AW3044" s="41">
        <v>0</v>
      </c>
      <c r="AX3044" s="41">
        <v>5668000</v>
      </c>
      <c r="AY3044" s="2">
        <v>0</v>
      </c>
      <c r="AZ3044" s="12" t="str">
        <f t="shared" si="417"/>
        <v>OK</v>
      </c>
      <c r="BA3044" s="12" t="str">
        <f t="shared" si="418"/>
        <v>OK</v>
      </c>
      <c r="BB3044" s="6">
        <f t="shared" si="419"/>
        <v>0</v>
      </c>
      <c r="BC3044" s="13">
        <f t="shared" si="420"/>
        <v>31174000</v>
      </c>
      <c r="BD3044" s="13">
        <f t="shared" si="421"/>
        <v>31174000</v>
      </c>
      <c r="BE3044" s="6">
        <f t="shared" si="422"/>
        <v>0</v>
      </c>
      <c r="BF3044" s="6">
        <f t="shared" si="423"/>
        <v>0</v>
      </c>
      <c r="BG3044" s="2"/>
      <c r="BH3044" s="2"/>
      <c r="BI3044" s="2"/>
    </row>
    <row r="3045" spans="1:61" s="3" customFormat="1" ht="85.5" x14ac:dyDescent="0.25">
      <c r="A3045" s="2"/>
      <c r="B3045" s="29" t="s">
        <v>3619</v>
      </c>
      <c r="C3045" s="29" t="s">
        <v>2058</v>
      </c>
      <c r="D3045" s="29" t="s">
        <v>80</v>
      </c>
      <c r="E3045" s="30" t="s">
        <v>3571</v>
      </c>
      <c r="F3045" s="30" t="s">
        <v>3572</v>
      </c>
      <c r="G3045" s="30" t="s">
        <v>90</v>
      </c>
      <c r="H3045" s="30">
        <v>86101610</v>
      </c>
      <c r="I3045" s="30" t="s">
        <v>6281</v>
      </c>
      <c r="J3045" s="30" t="s">
        <v>221</v>
      </c>
      <c r="K3045" s="30" t="s">
        <v>3618</v>
      </c>
      <c r="L3045" s="31" t="s">
        <v>154</v>
      </c>
      <c r="M3045" s="31" t="s">
        <v>154</v>
      </c>
      <c r="N3045" s="31">
        <v>12</v>
      </c>
      <c r="O3045" s="31" t="s">
        <v>223</v>
      </c>
      <c r="P3045" s="31" t="s">
        <v>224</v>
      </c>
      <c r="Q3045" s="40">
        <v>31174000</v>
      </c>
      <c r="R3045" s="40">
        <v>31174000</v>
      </c>
      <c r="S3045" s="31" t="s">
        <v>225</v>
      </c>
      <c r="T3045" s="31" t="s">
        <v>221</v>
      </c>
      <c r="U3045" s="30" t="s">
        <v>3380</v>
      </c>
      <c r="V3045" s="30" t="s">
        <v>3265</v>
      </c>
      <c r="W3045" s="30" t="s">
        <v>3574</v>
      </c>
      <c r="X3045" s="30" t="s">
        <v>229</v>
      </c>
      <c r="Y3045" s="30" t="s">
        <v>230</v>
      </c>
      <c r="Z3045" s="30" t="s">
        <v>3524</v>
      </c>
      <c r="AA3045" s="41">
        <v>0</v>
      </c>
      <c r="AB3045" s="41">
        <v>0</v>
      </c>
      <c r="AC3045" s="41">
        <v>31174000</v>
      </c>
      <c r="AD3045" s="41">
        <v>0</v>
      </c>
      <c r="AE3045" s="41">
        <v>0</v>
      </c>
      <c r="AF3045" s="41">
        <v>2834000</v>
      </c>
      <c r="AG3045" s="41">
        <v>0</v>
      </c>
      <c r="AH3045" s="41">
        <v>2834000</v>
      </c>
      <c r="AI3045" s="41">
        <v>0</v>
      </c>
      <c r="AJ3045" s="41">
        <v>2834000</v>
      </c>
      <c r="AK3045" s="41">
        <v>0</v>
      </c>
      <c r="AL3045" s="41">
        <v>2834000</v>
      </c>
      <c r="AM3045" s="41">
        <v>0</v>
      </c>
      <c r="AN3045" s="41">
        <v>2834000</v>
      </c>
      <c r="AO3045" s="41">
        <v>0</v>
      </c>
      <c r="AP3045" s="41">
        <v>2834000</v>
      </c>
      <c r="AQ3045" s="41">
        <v>0</v>
      </c>
      <c r="AR3045" s="41">
        <v>2834000</v>
      </c>
      <c r="AS3045" s="41">
        <v>0</v>
      </c>
      <c r="AT3045" s="41">
        <v>2834000</v>
      </c>
      <c r="AU3045" s="41">
        <v>0</v>
      </c>
      <c r="AV3045" s="41">
        <v>2834000</v>
      </c>
      <c r="AW3045" s="41">
        <v>0</v>
      </c>
      <c r="AX3045" s="41">
        <v>5668000</v>
      </c>
      <c r="AY3045" s="2">
        <v>0</v>
      </c>
      <c r="AZ3045" s="12" t="str">
        <f t="shared" si="417"/>
        <v>OK</v>
      </c>
      <c r="BA3045" s="12" t="str">
        <f t="shared" si="418"/>
        <v>OK</v>
      </c>
      <c r="BB3045" s="6">
        <f t="shared" si="419"/>
        <v>0</v>
      </c>
      <c r="BC3045" s="13">
        <f t="shared" si="420"/>
        <v>31174000</v>
      </c>
      <c r="BD3045" s="13">
        <f t="shared" si="421"/>
        <v>31174000</v>
      </c>
      <c r="BE3045" s="6">
        <f t="shared" si="422"/>
        <v>0</v>
      </c>
      <c r="BF3045" s="6">
        <f t="shared" si="423"/>
        <v>0</v>
      </c>
      <c r="BG3045" s="2"/>
      <c r="BH3045" s="2"/>
      <c r="BI3045" s="2"/>
    </row>
    <row r="3046" spans="1:61" s="3" customFormat="1" ht="85.5" x14ac:dyDescent="0.25">
      <c r="A3046" s="2"/>
      <c r="B3046" s="29" t="s">
        <v>3620</v>
      </c>
      <c r="C3046" s="29" t="s">
        <v>2058</v>
      </c>
      <c r="D3046" s="29" t="s">
        <v>80</v>
      </c>
      <c r="E3046" s="30" t="s">
        <v>3571</v>
      </c>
      <c r="F3046" s="30" t="s">
        <v>3572</v>
      </c>
      <c r="G3046" s="30" t="s">
        <v>90</v>
      </c>
      <c r="H3046" s="30">
        <v>86101610</v>
      </c>
      <c r="I3046" s="30" t="s">
        <v>6281</v>
      </c>
      <c r="J3046" s="30" t="s">
        <v>221</v>
      </c>
      <c r="K3046" s="30" t="s">
        <v>3618</v>
      </c>
      <c r="L3046" s="31" t="s">
        <v>154</v>
      </c>
      <c r="M3046" s="31" t="s">
        <v>154</v>
      </c>
      <c r="N3046" s="31">
        <v>12</v>
      </c>
      <c r="O3046" s="31" t="s">
        <v>223</v>
      </c>
      <c r="P3046" s="31" t="s">
        <v>224</v>
      </c>
      <c r="Q3046" s="40">
        <v>31174000</v>
      </c>
      <c r="R3046" s="40">
        <v>31174000</v>
      </c>
      <c r="S3046" s="31" t="s">
        <v>225</v>
      </c>
      <c r="T3046" s="31" t="s">
        <v>221</v>
      </c>
      <c r="U3046" s="30" t="s">
        <v>3380</v>
      </c>
      <c r="V3046" s="30" t="s">
        <v>3265</v>
      </c>
      <c r="W3046" s="30" t="s">
        <v>3574</v>
      </c>
      <c r="X3046" s="30" t="s">
        <v>229</v>
      </c>
      <c r="Y3046" s="30" t="s">
        <v>230</v>
      </c>
      <c r="Z3046" s="30" t="s">
        <v>3524</v>
      </c>
      <c r="AA3046" s="41">
        <v>0</v>
      </c>
      <c r="AB3046" s="41">
        <v>0</v>
      </c>
      <c r="AC3046" s="41">
        <v>31174000</v>
      </c>
      <c r="AD3046" s="41">
        <v>0</v>
      </c>
      <c r="AE3046" s="41">
        <v>0</v>
      </c>
      <c r="AF3046" s="41">
        <v>2834000</v>
      </c>
      <c r="AG3046" s="41">
        <v>0</v>
      </c>
      <c r="AH3046" s="41">
        <v>2834000</v>
      </c>
      <c r="AI3046" s="41">
        <v>0</v>
      </c>
      <c r="AJ3046" s="41">
        <v>2834000</v>
      </c>
      <c r="AK3046" s="41">
        <v>0</v>
      </c>
      <c r="AL3046" s="41">
        <v>2834000</v>
      </c>
      <c r="AM3046" s="41">
        <v>0</v>
      </c>
      <c r="AN3046" s="41">
        <v>2834000</v>
      </c>
      <c r="AO3046" s="41">
        <v>0</v>
      </c>
      <c r="AP3046" s="41">
        <v>2834000</v>
      </c>
      <c r="AQ3046" s="41">
        <v>0</v>
      </c>
      <c r="AR3046" s="41">
        <v>2834000</v>
      </c>
      <c r="AS3046" s="41">
        <v>0</v>
      </c>
      <c r="AT3046" s="41">
        <v>2834000</v>
      </c>
      <c r="AU3046" s="41">
        <v>0</v>
      </c>
      <c r="AV3046" s="41">
        <v>2834000</v>
      </c>
      <c r="AW3046" s="41">
        <v>0</v>
      </c>
      <c r="AX3046" s="41">
        <v>5668000</v>
      </c>
      <c r="AY3046" s="2">
        <v>0</v>
      </c>
      <c r="AZ3046" s="12" t="str">
        <f t="shared" si="417"/>
        <v>OK</v>
      </c>
      <c r="BA3046" s="12" t="str">
        <f t="shared" si="418"/>
        <v>OK</v>
      </c>
      <c r="BB3046" s="6">
        <f t="shared" si="419"/>
        <v>0</v>
      </c>
      <c r="BC3046" s="13">
        <f t="shared" si="420"/>
        <v>31174000</v>
      </c>
      <c r="BD3046" s="13">
        <f t="shared" si="421"/>
        <v>31174000</v>
      </c>
      <c r="BE3046" s="6">
        <f t="shared" si="422"/>
        <v>0</v>
      </c>
      <c r="BF3046" s="6">
        <f t="shared" si="423"/>
        <v>0</v>
      </c>
      <c r="BG3046" s="2"/>
      <c r="BH3046" s="2"/>
      <c r="BI3046" s="2"/>
    </row>
    <row r="3047" spans="1:61" s="3" customFormat="1" ht="85.5" x14ac:dyDescent="0.25">
      <c r="A3047" s="2"/>
      <c r="B3047" s="29" t="s">
        <v>3621</v>
      </c>
      <c r="C3047" s="29" t="s">
        <v>2058</v>
      </c>
      <c r="D3047" s="29" t="s">
        <v>80</v>
      </c>
      <c r="E3047" s="30" t="s">
        <v>3571</v>
      </c>
      <c r="F3047" s="30" t="s">
        <v>3572</v>
      </c>
      <c r="G3047" s="30" t="s">
        <v>90</v>
      </c>
      <c r="H3047" s="30">
        <v>86101610</v>
      </c>
      <c r="I3047" s="30" t="s">
        <v>6281</v>
      </c>
      <c r="J3047" s="30" t="s">
        <v>221</v>
      </c>
      <c r="K3047" s="30" t="s">
        <v>3618</v>
      </c>
      <c r="L3047" s="31" t="s">
        <v>154</v>
      </c>
      <c r="M3047" s="31" t="s">
        <v>154</v>
      </c>
      <c r="N3047" s="31">
        <v>12</v>
      </c>
      <c r="O3047" s="31" t="s">
        <v>223</v>
      </c>
      <c r="P3047" s="31" t="s">
        <v>224</v>
      </c>
      <c r="Q3047" s="40">
        <v>31174000</v>
      </c>
      <c r="R3047" s="40">
        <v>31174000</v>
      </c>
      <c r="S3047" s="31" t="s">
        <v>225</v>
      </c>
      <c r="T3047" s="31" t="s">
        <v>221</v>
      </c>
      <c r="U3047" s="30" t="s">
        <v>3380</v>
      </c>
      <c r="V3047" s="30" t="s">
        <v>3265</v>
      </c>
      <c r="W3047" s="30" t="s">
        <v>3574</v>
      </c>
      <c r="X3047" s="30" t="s">
        <v>229</v>
      </c>
      <c r="Y3047" s="30" t="s">
        <v>230</v>
      </c>
      <c r="Z3047" s="30" t="s">
        <v>3524</v>
      </c>
      <c r="AA3047" s="41">
        <v>0</v>
      </c>
      <c r="AB3047" s="41">
        <v>0</v>
      </c>
      <c r="AC3047" s="41">
        <v>31174000</v>
      </c>
      <c r="AD3047" s="41">
        <v>0</v>
      </c>
      <c r="AE3047" s="41">
        <v>0</v>
      </c>
      <c r="AF3047" s="41">
        <v>2834000</v>
      </c>
      <c r="AG3047" s="41">
        <v>0</v>
      </c>
      <c r="AH3047" s="41">
        <v>2834000</v>
      </c>
      <c r="AI3047" s="41">
        <v>0</v>
      </c>
      <c r="AJ3047" s="41">
        <v>2834000</v>
      </c>
      <c r="AK3047" s="41">
        <v>0</v>
      </c>
      <c r="AL3047" s="41">
        <v>2834000</v>
      </c>
      <c r="AM3047" s="41">
        <v>0</v>
      </c>
      <c r="AN3047" s="41">
        <v>2834000</v>
      </c>
      <c r="AO3047" s="41">
        <v>0</v>
      </c>
      <c r="AP3047" s="41">
        <v>2834000</v>
      </c>
      <c r="AQ3047" s="41">
        <v>0</v>
      </c>
      <c r="AR3047" s="41">
        <v>2834000</v>
      </c>
      <c r="AS3047" s="41">
        <v>0</v>
      </c>
      <c r="AT3047" s="41">
        <v>2834000</v>
      </c>
      <c r="AU3047" s="41">
        <v>0</v>
      </c>
      <c r="AV3047" s="41">
        <v>2834000</v>
      </c>
      <c r="AW3047" s="41">
        <v>0</v>
      </c>
      <c r="AX3047" s="41">
        <v>5668000</v>
      </c>
      <c r="AY3047" s="2">
        <v>0</v>
      </c>
      <c r="AZ3047" s="12" t="str">
        <f t="shared" si="417"/>
        <v>OK</v>
      </c>
      <c r="BA3047" s="12" t="str">
        <f t="shared" si="418"/>
        <v>OK</v>
      </c>
      <c r="BB3047" s="6">
        <f t="shared" si="419"/>
        <v>0</v>
      </c>
      <c r="BC3047" s="13">
        <f t="shared" si="420"/>
        <v>31174000</v>
      </c>
      <c r="BD3047" s="13">
        <f t="shared" si="421"/>
        <v>31174000</v>
      </c>
      <c r="BE3047" s="6">
        <f t="shared" si="422"/>
        <v>0</v>
      </c>
      <c r="BF3047" s="6">
        <f t="shared" si="423"/>
        <v>0</v>
      </c>
      <c r="BG3047" s="2"/>
      <c r="BH3047" s="2"/>
      <c r="BI3047" s="2"/>
    </row>
    <row r="3048" spans="1:61" s="3" customFormat="1" ht="85.5" x14ac:dyDescent="0.25">
      <c r="A3048" s="2"/>
      <c r="B3048" s="29" t="s">
        <v>3622</v>
      </c>
      <c r="C3048" s="29" t="s">
        <v>2058</v>
      </c>
      <c r="D3048" s="29" t="s">
        <v>80</v>
      </c>
      <c r="E3048" s="30" t="s">
        <v>3571</v>
      </c>
      <c r="F3048" s="30" t="s">
        <v>3572</v>
      </c>
      <c r="G3048" s="30" t="s">
        <v>90</v>
      </c>
      <c r="H3048" s="30">
        <v>11111111</v>
      </c>
      <c r="I3048" s="30" t="s">
        <v>6281</v>
      </c>
      <c r="J3048" s="30" t="s">
        <v>221</v>
      </c>
      <c r="K3048" s="30" t="s">
        <v>3623</v>
      </c>
      <c r="L3048" s="31" t="s">
        <v>154</v>
      </c>
      <c r="M3048" s="31" t="s">
        <v>164</v>
      </c>
      <c r="N3048" s="31">
        <v>11</v>
      </c>
      <c r="O3048" s="31" t="s">
        <v>221</v>
      </c>
      <c r="P3048" s="31" t="s">
        <v>224</v>
      </c>
      <c r="Q3048" s="40">
        <v>60895217</v>
      </c>
      <c r="R3048" s="40">
        <v>60895217</v>
      </c>
      <c r="S3048" s="31" t="s">
        <v>221</v>
      </c>
      <c r="T3048" s="31" t="s">
        <v>221</v>
      </c>
      <c r="U3048" s="30" t="s">
        <v>3380</v>
      </c>
      <c r="V3048" s="30" t="s">
        <v>3265</v>
      </c>
      <c r="W3048" s="30" t="s">
        <v>3574</v>
      </c>
      <c r="X3048" s="30" t="s">
        <v>257</v>
      </c>
      <c r="Y3048" s="30" t="s">
        <v>258</v>
      </c>
      <c r="Z3048" s="30" t="s">
        <v>3524</v>
      </c>
      <c r="AA3048" s="41">
        <v>0</v>
      </c>
      <c r="AB3048" s="41">
        <v>0</v>
      </c>
      <c r="AC3048" s="41">
        <v>0</v>
      </c>
      <c r="AD3048" s="41">
        <v>0</v>
      </c>
      <c r="AE3048" s="41">
        <v>0</v>
      </c>
      <c r="AF3048" s="41">
        <v>0</v>
      </c>
      <c r="AG3048" s="41">
        <v>0</v>
      </c>
      <c r="AH3048" s="41">
        <v>0</v>
      </c>
      <c r="AI3048" s="41">
        <v>0</v>
      </c>
      <c r="AJ3048" s="41">
        <v>0</v>
      </c>
      <c r="AK3048" s="41">
        <v>30522995</v>
      </c>
      <c r="AL3048" s="41">
        <v>30522995</v>
      </c>
      <c r="AM3048" s="41">
        <v>0</v>
      </c>
      <c r="AN3048" s="41">
        <v>0</v>
      </c>
      <c r="AO3048" s="41">
        <v>0</v>
      </c>
      <c r="AP3048" s="41">
        <v>0</v>
      </c>
      <c r="AQ3048" s="41">
        <v>0</v>
      </c>
      <c r="AR3048" s="41">
        <v>0</v>
      </c>
      <c r="AS3048" s="41">
        <v>0</v>
      </c>
      <c r="AT3048" s="41">
        <v>0</v>
      </c>
      <c r="AU3048" s="41">
        <v>0</v>
      </c>
      <c r="AV3048" s="41">
        <v>0</v>
      </c>
      <c r="AW3048" s="41">
        <v>30372222</v>
      </c>
      <c r="AX3048" s="41">
        <v>30372222</v>
      </c>
      <c r="AY3048" s="2"/>
      <c r="AZ3048" s="12" t="str">
        <f t="shared" ref="AZ3048" si="431">IF(OR($R3048&lt;&gt;"",SUM(AA3048:AX3048)&lt;&gt;0),IF(R3048=BC3048,"OK",IF(R3048&gt;BC3048,"Valor estimado supera a Compromisos en "&amp;DOLLAR(R3048-BC3048),"Compromisos superan al Valor estimado en "&amp;DOLLAR(BC3048-R3048))),"")</f>
        <v>OK</v>
      </c>
      <c r="BA3048" s="12" t="str">
        <f t="shared" ref="BA3048" si="432">IF(OR($R3048&lt;&gt;"",SUM(AA3048:AX3048)&lt;&gt;0),IF(R3048=BD3048,"OK",IF(R3048&gt;BD3048,"Valor estimado supera a Obligaciones en "&amp;DOLLAR(R3048-BD3048),"Obligaciones superan al Valor estimado en "&amp;DOLLAR(BD3048-R3048))),"")</f>
        <v>OK</v>
      </c>
      <c r="BB3048" s="6">
        <f t="shared" ref="BB3048" si="433">+IF(B3048&lt;&gt;"",COUNTBLANK(E3048:AX3048),0)</f>
        <v>0</v>
      </c>
      <c r="BC3048" s="13">
        <f t="shared" ref="BC3048" si="434">+SUM(AA3048,AC3048,AE3048,AG3048,AI3048,AK3048,AM3048,AO3048,AQ3048,AS3048,AU3048,AW3048)</f>
        <v>60895217</v>
      </c>
      <c r="BD3048" s="13">
        <f t="shared" ref="BD3048" si="435">+SUM(AB3048,AD3048,AF3048,AH3048,AJ3048,AL3048,AN3048,AP3048,AR3048,AT3048,AV3048,AX3048)</f>
        <v>60895217</v>
      </c>
      <c r="BE3048" s="6">
        <f t="shared" ref="BE3048" si="436">+IF(OR(AZ3048="ok",AZ3048=""),0,1)</f>
        <v>0</v>
      </c>
      <c r="BF3048" s="6">
        <f t="shared" ref="BF3048" si="437">+IF(OR(BA3048="ok",BA3048=""),0,1)</f>
        <v>0</v>
      </c>
      <c r="BG3048" s="2"/>
      <c r="BH3048" s="2"/>
      <c r="BI3048" s="2"/>
    </row>
    <row r="3049" spans="1:61" s="3" customFormat="1" ht="142.5" x14ac:dyDescent="0.25">
      <c r="A3049" s="2"/>
      <c r="B3049" s="29" t="s">
        <v>8430</v>
      </c>
      <c r="C3049" s="29" t="s">
        <v>2058</v>
      </c>
      <c r="D3049" s="29" t="s">
        <v>80</v>
      </c>
      <c r="E3049" s="30" t="s">
        <v>3571</v>
      </c>
      <c r="F3049" s="30" t="s">
        <v>3572</v>
      </c>
      <c r="G3049" s="30" t="s">
        <v>90</v>
      </c>
      <c r="H3049" s="30">
        <v>11111111</v>
      </c>
      <c r="I3049" s="30" t="s">
        <v>6281</v>
      </c>
      <c r="J3049" s="30" t="s">
        <v>221</v>
      </c>
      <c r="K3049" s="30" t="s">
        <v>8431</v>
      </c>
      <c r="L3049" s="31" t="s">
        <v>154</v>
      </c>
      <c r="M3049" s="31" t="s">
        <v>164</v>
      </c>
      <c r="N3049" s="31">
        <v>11</v>
      </c>
      <c r="O3049" s="31" t="s">
        <v>221</v>
      </c>
      <c r="P3049" s="31" t="s">
        <v>224</v>
      </c>
      <c r="Q3049" s="40">
        <v>150773</v>
      </c>
      <c r="R3049" s="40">
        <v>150773</v>
      </c>
      <c r="S3049" s="31" t="s">
        <v>221</v>
      </c>
      <c r="T3049" s="31" t="s">
        <v>221</v>
      </c>
      <c r="U3049" s="30" t="s">
        <v>3380</v>
      </c>
      <c r="V3049" s="30" t="s">
        <v>3265</v>
      </c>
      <c r="W3049" s="30" t="s">
        <v>3381</v>
      </c>
      <c r="X3049" s="30" t="s">
        <v>229</v>
      </c>
      <c r="Y3049" s="30" t="s">
        <v>501</v>
      </c>
      <c r="Z3049" s="30" t="s">
        <v>2144</v>
      </c>
      <c r="AA3049" s="41">
        <v>0</v>
      </c>
      <c r="AB3049" s="41">
        <v>0</v>
      </c>
      <c r="AC3049" s="41">
        <v>0</v>
      </c>
      <c r="AD3049" s="41">
        <v>0</v>
      </c>
      <c r="AE3049" s="41">
        <v>150773</v>
      </c>
      <c r="AF3049" s="41">
        <v>150773</v>
      </c>
      <c r="AG3049" s="41">
        <v>0</v>
      </c>
      <c r="AH3049" s="41">
        <v>0</v>
      </c>
      <c r="AI3049" s="41">
        <v>0</v>
      </c>
      <c r="AJ3049" s="41">
        <v>0</v>
      </c>
      <c r="AK3049" s="41">
        <v>0</v>
      </c>
      <c r="AL3049" s="41">
        <v>0</v>
      </c>
      <c r="AM3049" s="41">
        <v>0</v>
      </c>
      <c r="AN3049" s="41">
        <v>0</v>
      </c>
      <c r="AO3049" s="41">
        <v>0</v>
      </c>
      <c r="AP3049" s="41">
        <v>0</v>
      </c>
      <c r="AQ3049" s="41">
        <v>0</v>
      </c>
      <c r="AR3049" s="41">
        <v>0</v>
      </c>
      <c r="AS3049" s="41">
        <v>0</v>
      </c>
      <c r="AT3049" s="41">
        <v>0</v>
      </c>
      <c r="AU3049" s="41">
        <v>0</v>
      </c>
      <c r="AV3049" s="41">
        <v>0</v>
      </c>
      <c r="AW3049" s="41">
        <v>0</v>
      </c>
      <c r="AX3049" s="41">
        <v>0</v>
      </c>
      <c r="AY3049" s="2">
        <v>0</v>
      </c>
      <c r="AZ3049" s="12" t="str">
        <f t="shared" si="417"/>
        <v>OK</v>
      </c>
      <c r="BA3049" s="12" t="str">
        <f t="shared" si="418"/>
        <v>OK</v>
      </c>
      <c r="BB3049" s="6">
        <f t="shared" si="419"/>
        <v>0</v>
      </c>
      <c r="BC3049" s="13">
        <f t="shared" si="420"/>
        <v>150773</v>
      </c>
      <c r="BD3049" s="13">
        <f t="shared" si="421"/>
        <v>150773</v>
      </c>
      <c r="BE3049" s="6">
        <f t="shared" si="422"/>
        <v>0</v>
      </c>
      <c r="BF3049" s="6">
        <f t="shared" si="423"/>
        <v>0</v>
      </c>
      <c r="BG3049" s="2"/>
      <c r="BH3049" s="2"/>
      <c r="BI3049" s="2"/>
    </row>
    <row r="3050" spans="1:61" s="3" customFormat="1" ht="85.5" x14ac:dyDescent="0.25">
      <c r="A3050" s="2"/>
      <c r="B3050" s="29" t="s">
        <v>3624</v>
      </c>
      <c r="C3050" s="29" t="s">
        <v>2058</v>
      </c>
      <c r="D3050" s="29" t="s">
        <v>92</v>
      </c>
      <c r="E3050" s="30" t="s">
        <v>3625</v>
      </c>
      <c r="F3050" s="30" t="s">
        <v>3626</v>
      </c>
      <c r="G3050" s="30" t="s">
        <v>95</v>
      </c>
      <c r="H3050" s="30">
        <v>82121506</v>
      </c>
      <c r="I3050" s="30" t="s">
        <v>6282</v>
      </c>
      <c r="J3050" s="30" t="s">
        <v>221</v>
      </c>
      <c r="K3050" s="30" t="s">
        <v>6368</v>
      </c>
      <c r="L3050" s="31" t="s">
        <v>156</v>
      </c>
      <c r="M3050" s="31" t="s">
        <v>156</v>
      </c>
      <c r="N3050" s="31">
        <v>9</v>
      </c>
      <c r="O3050" s="31" t="s">
        <v>223</v>
      </c>
      <c r="P3050" s="31" t="s">
        <v>224</v>
      </c>
      <c r="Q3050" s="40">
        <v>390000000</v>
      </c>
      <c r="R3050" s="40">
        <v>390000000</v>
      </c>
      <c r="S3050" s="31" t="s">
        <v>225</v>
      </c>
      <c r="T3050" s="31" t="s">
        <v>221</v>
      </c>
      <c r="U3050" s="30" t="s">
        <v>2230</v>
      </c>
      <c r="V3050" s="30" t="s">
        <v>296</v>
      </c>
      <c r="W3050" s="30" t="s">
        <v>297</v>
      </c>
      <c r="X3050" s="30" t="s">
        <v>229</v>
      </c>
      <c r="Y3050" s="30" t="s">
        <v>608</v>
      </c>
      <c r="Z3050" s="30" t="s">
        <v>2365</v>
      </c>
      <c r="AA3050" s="41">
        <v>0</v>
      </c>
      <c r="AB3050" s="41">
        <v>0</v>
      </c>
      <c r="AC3050" s="41">
        <v>0</v>
      </c>
      <c r="AD3050" s="41">
        <v>0</v>
      </c>
      <c r="AE3050" s="41">
        <v>0</v>
      </c>
      <c r="AF3050" s="41">
        <v>0</v>
      </c>
      <c r="AG3050" s="41">
        <v>390000000</v>
      </c>
      <c r="AH3050" s="41">
        <v>0</v>
      </c>
      <c r="AI3050" s="41">
        <v>0</v>
      </c>
      <c r="AJ3050" s="41">
        <v>0</v>
      </c>
      <c r="AK3050" s="41">
        <v>0</v>
      </c>
      <c r="AL3050" s="41">
        <v>390000000</v>
      </c>
      <c r="AM3050" s="41">
        <v>0</v>
      </c>
      <c r="AN3050" s="41">
        <v>0</v>
      </c>
      <c r="AO3050" s="41">
        <v>0</v>
      </c>
      <c r="AP3050" s="41">
        <v>0</v>
      </c>
      <c r="AQ3050" s="41">
        <v>0</v>
      </c>
      <c r="AR3050" s="41">
        <v>0</v>
      </c>
      <c r="AS3050" s="41">
        <v>0</v>
      </c>
      <c r="AT3050" s="41">
        <v>0</v>
      </c>
      <c r="AU3050" s="41">
        <v>0</v>
      </c>
      <c r="AV3050" s="41">
        <v>0</v>
      </c>
      <c r="AW3050" s="41">
        <v>0</v>
      </c>
      <c r="AX3050" s="41">
        <v>0</v>
      </c>
      <c r="AY3050" s="2">
        <v>0</v>
      </c>
      <c r="AZ3050" s="12" t="str">
        <f t="shared" ref="AZ3050:AZ3115" si="438">IF(OR($R3050&lt;&gt;"",SUM(AA3050:AX3050)&lt;&gt;0),IF(R3050=BC3050,"OK",IF(R3050&gt;BC3050,"Valor estimado supera a Compromisos en "&amp;DOLLAR(R3050-BC3050),"Compromisos superan al Valor estimado en "&amp;DOLLAR(BC3050-R3050))),"")</f>
        <v>OK</v>
      </c>
      <c r="BA3050" s="12" t="str">
        <f t="shared" ref="BA3050:BA3115" si="439">IF(OR($R3050&lt;&gt;"",SUM(AA3050:AX3050)&lt;&gt;0),IF(R3050=BD3050,"OK",IF(R3050&gt;BD3050,"Valor estimado supera a Obligaciones en "&amp;DOLLAR(R3050-BD3050),"Obligaciones superan al Valor estimado en "&amp;DOLLAR(BD3050-R3050))),"")</f>
        <v>OK</v>
      </c>
      <c r="BB3050" s="6">
        <f t="shared" ref="BB3050:BB3115" si="440">+IF(B3050&lt;&gt;"",COUNTBLANK(E3050:AX3050),0)</f>
        <v>0</v>
      </c>
      <c r="BC3050" s="13">
        <f t="shared" ref="BC3050:BC3115" si="441">+SUM(AA3050,AC3050,AE3050,AG3050,AI3050,AK3050,AM3050,AO3050,AQ3050,AS3050,AU3050,AW3050)</f>
        <v>390000000</v>
      </c>
      <c r="BD3050" s="13">
        <f t="shared" ref="BD3050:BD3115" si="442">+SUM(AB3050,AD3050,AF3050,AH3050,AJ3050,AL3050,AN3050,AP3050,AR3050,AT3050,AV3050,AX3050)</f>
        <v>390000000</v>
      </c>
      <c r="BE3050" s="6">
        <f t="shared" ref="BE3050:BE3115" si="443">+IF(OR(AZ3050="ok",AZ3050=""),0,1)</f>
        <v>0</v>
      </c>
      <c r="BF3050" s="6">
        <f t="shared" ref="BF3050:BF3115" si="444">+IF(OR(BA3050="ok",BA3050=""),0,1)</f>
        <v>0</v>
      </c>
      <c r="BG3050" s="2"/>
      <c r="BH3050" s="2"/>
      <c r="BI3050" s="2"/>
    </row>
    <row r="3051" spans="1:61" s="3" customFormat="1" ht="85.5" x14ac:dyDescent="0.25">
      <c r="A3051" s="2"/>
      <c r="B3051" s="29" t="s">
        <v>3627</v>
      </c>
      <c r="C3051" s="29" t="s">
        <v>2058</v>
      </c>
      <c r="D3051" s="29" t="s">
        <v>92</v>
      </c>
      <c r="E3051" s="30" t="s">
        <v>3625</v>
      </c>
      <c r="F3051" s="30" t="s">
        <v>3626</v>
      </c>
      <c r="G3051" s="30" t="s">
        <v>95</v>
      </c>
      <c r="H3051" s="30">
        <v>11111111</v>
      </c>
      <c r="I3051" s="30" t="s">
        <v>6282</v>
      </c>
      <c r="J3051" s="30" t="s">
        <v>221</v>
      </c>
      <c r="K3051" s="30" t="s">
        <v>3628</v>
      </c>
      <c r="L3051" s="31" t="s">
        <v>154</v>
      </c>
      <c r="M3051" s="31" t="s">
        <v>154</v>
      </c>
      <c r="N3051" s="31">
        <v>12</v>
      </c>
      <c r="O3051" s="31" t="s">
        <v>221</v>
      </c>
      <c r="P3051" s="31" t="s">
        <v>1255</v>
      </c>
      <c r="Q3051" s="40">
        <v>972985670</v>
      </c>
      <c r="R3051" s="40">
        <v>972985670</v>
      </c>
      <c r="S3051" s="31" t="s">
        <v>225</v>
      </c>
      <c r="T3051" s="31" t="s">
        <v>221</v>
      </c>
      <c r="U3051" s="30" t="s">
        <v>2230</v>
      </c>
      <c r="V3051" s="30" t="s">
        <v>2231</v>
      </c>
      <c r="W3051" s="30" t="s">
        <v>2232</v>
      </c>
      <c r="X3051" s="30" t="s">
        <v>229</v>
      </c>
      <c r="Y3051" s="30" t="s">
        <v>230</v>
      </c>
      <c r="Z3051" s="30" t="s">
        <v>2239</v>
      </c>
      <c r="AA3051" s="41">
        <v>0</v>
      </c>
      <c r="AB3051" s="41">
        <v>0</v>
      </c>
      <c r="AC3051" s="41">
        <v>0</v>
      </c>
      <c r="AD3051" s="41">
        <v>0</v>
      </c>
      <c r="AE3051" s="41">
        <v>0</v>
      </c>
      <c r="AF3051" s="41">
        <v>0</v>
      </c>
      <c r="AG3051" s="41">
        <v>0</v>
      </c>
      <c r="AH3051" s="41">
        <v>0</v>
      </c>
      <c r="AI3051" s="41">
        <v>0</v>
      </c>
      <c r="AJ3051" s="41">
        <v>0</v>
      </c>
      <c r="AK3051" s="41">
        <v>0</v>
      </c>
      <c r="AL3051" s="41">
        <v>0</v>
      </c>
      <c r="AM3051" s="41">
        <v>0</v>
      </c>
      <c r="AN3051" s="41">
        <v>0</v>
      </c>
      <c r="AO3051" s="41">
        <v>0</v>
      </c>
      <c r="AP3051" s="41">
        <v>0</v>
      </c>
      <c r="AQ3051" s="41">
        <v>0</v>
      </c>
      <c r="AR3051" s="41">
        <v>0</v>
      </c>
      <c r="AS3051" s="41">
        <v>0</v>
      </c>
      <c r="AT3051" s="41">
        <v>0</v>
      </c>
      <c r="AU3051" s="41">
        <v>0</v>
      </c>
      <c r="AV3051" s="41">
        <v>0</v>
      </c>
      <c r="AW3051" s="41">
        <v>972985670</v>
      </c>
      <c r="AX3051" s="41">
        <v>972985670</v>
      </c>
      <c r="AY3051" s="2">
        <v>0</v>
      </c>
      <c r="AZ3051" s="12" t="str">
        <f t="shared" si="438"/>
        <v>OK</v>
      </c>
      <c r="BA3051" s="12" t="str">
        <f t="shared" si="439"/>
        <v>OK</v>
      </c>
      <c r="BB3051" s="6">
        <f t="shared" si="440"/>
        <v>0</v>
      </c>
      <c r="BC3051" s="13">
        <f t="shared" si="441"/>
        <v>972985670</v>
      </c>
      <c r="BD3051" s="13">
        <f t="shared" si="442"/>
        <v>972985670</v>
      </c>
      <c r="BE3051" s="6">
        <f t="shared" si="443"/>
        <v>0</v>
      </c>
      <c r="BF3051" s="6">
        <f t="shared" si="444"/>
        <v>0</v>
      </c>
      <c r="BG3051" s="2"/>
      <c r="BH3051" s="2"/>
      <c r="BI3051" s="2"/>
    </row>
    <row r="3052" spans="1:61" s="3" customFormat="1" ht="85.5" x14ac:dyDescent="0.25">
      <c r="A3052" s="2"/>
      <c r="B3052" s="29" t="s">
        <v>3629</v>
      </c>
      <c r="C3052" s="29" t="s">
        <v>2058</v>
      </c>
      <c r="D3052" s="29" t="s">
        <v>92</v>
      </c>
      <c r="E3052" s="30" t="s">
        <v>3625</v>
      </c>
      <c r="F3052" s="30" t="s">
        <v>3626</v>
      </c>
      <c r="G3052" s="30" t="s">
        <v>95</v>
      </c>
      <c r="H3052" s="30">
        <v>11111111</v>
      </c>
      <c r="I3052" s="30" t="s">
        <v>6282</v>
      </c>
      <c r="J3052" s="30" t="s">
        <v>221</v>
      </c>
      <c r="K3052" s="30" t="s">
        <v>3630</v>
      </c>
      <c r="L3052" s="31" t="s">
        <v>154</v>
      </c>
      <c r="M3052" s="31" t="s">
        <v>154</v>
      </c>
      <c r="N3052" s="31">
        <v>12</v>
      </c>
      <c r="O3052" s="31" t="s">
        <v>221</v>
      </c>
      <c r="P3052" s="31" t="s">
        <v>224</v>
      </c>
      <c r="Q3052" s="40">
        <v>43106000</v>
      </c>
      <c r="R3052" s="40">
        <v>43106000</v>
      </c>
      <c r="S3052" s="31" t="s">
        <v>225</v>
      </c>
      <c r="T3052" s="31" t="s">
        <v>221</v>
      </c>
      <c r="U3052" s="30" t="s">
        <v>2230</v>
      </c>
      <c r="V3052" s="30" t="s">
        <v>2231</v>
      </c>
      <c r="W3052" s="30" t="s">
        <v>2232</v>
      </c>
      <c r="X3052" s="30" t="s">
        <v>257</v>
      </c>
      <c r="Y3052" s="30" t="s">
        <v>258</v>
      </c>
      <c r="Z3052" s="30" t="s">
        <v>2239</v>
      </c>
      <c r="AA3052" s="41">
        <v>0</v>
      </c>
      <c r="AB3052" s="41">
        <v>0</v>
      </c>
      <c r="AC3052" s="41">
        <v>0</v>
      </c>
      <c r="AD3052" s="41">
        <v>0</v>
      </c>
      <c r="AE3052" s="41">
        <v>0</v>
      </c>
      <c r="AF3052" s="41">
        <v>0</v>
      </c>
      <c r="AG3052" s="41">
        <v>0</v>
      </c>
      <c r="AH3052" s="41">
        <v>0</v>
      </c>
      <c r="AI3052" s="41">
        <v>0</v>
      </c>
      <c r="AJ3052" s="41">
        <v>0</v>
      </c>
      <c r="AK3052" s="41">
        <v>21553000</v>
      </c>
      <c r="AL3052" s="41">
        <v>21553000</v>
      </c>
      <c r="AM3052" s="41">
        <v>0</v>
      </c>
      <c r="AN3052" s="41">
        <v>0</v>
      </c>
      <c r="AO3052" s="41">
        <v>0</v>
      </c>
      <c r="AP3052" s="41">
        <v>0</v>
      </c>
      <c r="AQ3052" s="41">
        <v>0</v>
      </c>
      <c r="AR3052" s="41">
        <v>0</v>
      </c>
      <c r="AS3052" s="41">
        <v>0</v>
      </c>
      <c r="AT3052" s="41">
        <v>0</v>
      </c>
      <c r="AU3052" s="41">
        <v>0</v>
      </c>
      <c r="AV3052" s="41">
        <v>0</v>
      </c>
      <c r="AW3052" s="41">
        <v>21553000</v>
      </c>
      <c r="AX3052" s="41">
        <v>21553000</v>
      </c>
      <c r="AY3052" s="2">
        <v>0</v>
      </c>
      <c r="AZ3052" s="12" t="str">
        <f t="shared" si="438"/>
        <v>OK</v>
      </c>
      <c r="BA3052" s="12" t="str">
        <f t="shared" si="439"/>
        <v>OK</v>
      </c>
      <c r="BB3052" s="6">
        <f t="shared" si="440"/>
        <v>0</v>
      </c>
      <c r="BC3052" s="13">
        <f t="shared" si="441"/>
        <v>43106000</v>
      </c>
      <c r="BD3052" s="13">
        <f t="shared" si="442"/>
        <v>43106000</v>
      </c>
      <c r="BE3052" s="6">
        <f t="shared" si="443"/>
        <v>0</v>
      </c>
      <c r="BF3052" s="6">
        <f t="shared" si="444"/>
        <v>0</v>
      </c>
      <c r="BG3052" s="2"/>
      <c r="BH3052" s="2"/>
      <c r="BI3052" s="2"/>
    </row>
    <row r="3053" spans="1:61" s="3" customFormat="1" ht="85.5" x14ac:dyDescent="0.25">
      <c r="A3053" s="2"/>
      <c r="B3053" s="29" t="s">
        <v>3631</v>
      </c>
      <c r="C3053" s="29" t="s">
        <v>2058</v>
      </c>
      <c r="D3053" s="29" t="s">
        <v>92</v>
      </c>
      <c r="E3053" s="30" t="s">
        <v>3625</v>
      </c>
      <c r="F3053" s="30" t="s">
        <v>3626</v>
      </c>
      <c r="G3053" s="30" t="s">
        <v>96</v>
      </c>
      <c r="H3053" s="30">
        <v>81151600</v>
      </c>
      <c r="I3053" s="30" t="s">
        <v>6282</v>
      </c>
      <c r="J3053" s="30" t="s">
        <v>221</v>
      </c>
      <c r="K3053" s="30" t="s">
        <v>3632</v>
      </c>
      <c r="L3053" s="31" t="s">
        <v>154</v>
      </c>
      <c r="M3053" s="31" t="s">
        <v>154</v>
      </c>
      <c r="N3053" s="31">
        <v>12</v>
      </c>
      <c r="O3053" s="31" t="s">
        <v>223</v>
      </c>
      <c r="P3053" s="31" t="s">
        <v>224</v>
      </c>
      <c r="Q3053" s="40">
        <v>35849000</v>
      </c>
      <c r="R3053" s="40">
        <v>35849000</v>
      </c>
      <c r="S3053" s="31" t="s">
        <v>225</v>
      </c>
      <c r="T3053" s="31" t="s">
        <v>221</v>
      </c>
      <c r="U3053" s="30" t="s">
        <v>2230</v>
      </c>
      <c r="V3053" s="30" t="s">
        <v>2231</v>
      </c>
      <c r="W3053" s="30" t="s">
        <v>2247</v>
      </c>
      <c r="X3053" s="30" t="s">
        <v>229</v>
      </c>
      <c r="Y3053" s="30" t="s">
        <v>230</v>
      </c>
      <c r="Z3053" s="30" t="s">
        <v>2239</v>
      </c>
      <c r="AA3053" s="41">
        <v>0</v>
      </c>
      <c r="AB3053" s="41">
        <v>0</v>
      </c>
      <c r="AC3053" s="41">
        <v>35849000</v>
      </c>
      <c r="AD3053" s="41">
        <v>0</v>
      </c>
      <c r="AE3053" s="41">
        <v>0</v>
      </c>
      <c r="AF3053" s="41">
        <v>3259000</v>
      </c>
      <c r="AG3053" s="41">
        <v>0</v>
      </c>
      <c r="AH3053" s="41">
        <v>3259000</v>
      </c>
      <c r="AI3053" s="41">
        <v>0</v>
      </c>
      <c r="AJ3053" s="41">
        <v>3259000</v>
      </c>
      <c r="AK3053" s="41">
        <v>0</v>
      </c>
      <c r="AL3053" s="41">
        <v>3259000</v>
      </c>
      <c r="AM3053" s="41">
        <v>0</v>
      </c>
      <c r="AN3053" s="41">
        <v>3259000</v>
      </c>
      <c r="AO3053" s="41">
        <v>0</v>
      </c>
      <c r="AP3053" s="41">
        <v>3259000</v>
      </c>
      <c r="AQ3053" s="41">
        <v>0</v>
      </c>
      <c r="AR3053" s="41">
        <v>3259000</v>
      </c>
      <c r="AS3053" s="41">
        <v>0</v>
      </c>
      <c r="AT3053" s="41">
        <v>3259000</v>
      </c>
      <c r="AU3053" s="41">
        <v>0</v>
      </c>
      <c r="AV3053" s="41">
        <v>3259000</v>
      </c>
      <c r="AW3053" s="41">
        <v>0</v>
      </c>
      <c r="AX3053" s="41">
        <v>6518000</v>
      </c>
      <c r="AY3053" s="2">
        <v>0</v>
      </c>
      <c r="AZ3053" s="12" t="str">
        <f t="shared" si="438"/>
        <v>OK</v>
      </c>
      <c r="BA3053" s="12" t="str">
        <f t="shared" si="439"/>
        <v>OK</v>
      </c>
      <c r="BB3053" s="6">
        <f t="shared" si="440"/>
        <v>0</v>
      </c>
      <c r="BC3053" s="13">
        <f t="shared" si="441"/>
        <v>35849000</v>
      </c>
      <c r="BD3053" s="13">
        <f t="shared" si="442"/>
        <v>35849000</v>
      </c>
      <c r="BE3053" s="6">
        <f t="shared" si="443"/>
        <v>0</v>
      </c>
      <c r="BF3053" s="6">
        <f t="shared" si="444"/>
        <v>0</v>
      </c>
      <c r="BG3053" s="2"/>
      <c r="BH3053" s="2"/>
      <c r="BI3053" s="2"/>
    </row>
    <row r="3054" spans="1:61" s="3" customFormat="1" ht="99.75" x14ac:dyDescent="0.25">
      <c r="A3054" s="2"/>
      <c r="B3054" s="29" t="s">
        <v>3633</v>
      </c>
      <c r="C3054" s="29" t="s">
        <v>2058</v>
      </c>
      <c r="D3054" s="29" t="s">
        <v>92</v>
      </c>
      <c r="E3054" s="30" t="s">
        <v>3625</v>
      </c>
      <c r="F3054" s="30" t="s">
        <v>3626</v>
      </c>
      <c r="G3054" s="30" t="s">
        <v>96</v>
      </c>
      <c r="H3054" s="30">
        <v>81151600</v>
      </c>
      <c r="I3054" s="30" t="s">
        <v>6282</v>
      </c>
      <c r="J3054" s="30" t="s">
        <v>221</v>
      </c>
      <c r="K3054" s="30" t="s">
        <v>3634</v>
      </c>
      <c r="L3054" s="31" t="s">
        <v>154</v>
      </c>
      <c r="M3054" s="31" t="s">
        <v>154</v>
      </c>
      <c r="N3054" s="31">
        <v>12</v>
      </c>
      <c r="O3054" s="31" t="s">
        <v>223</v>
      </c>
      <c r="P3054" s="31" t="s">
        <v>224</v>
      </c>
      <c r="Q3054" s="40">
        <v>57211000</v>
      </c>
      <c r="R3054" s="40">
        <v>57211000</v>
      </c>
      <c r="S3054" s="31" t="s">
        <v>225</v>
      </c>
      <c r="T3054" s="31" t="s">
        <v>221</v>
      </c>
      <c r="U3054" s="30" t="s">
        <v>2230</v>
      </c>
      <c r="V3054" s="30" t="s">
        <v>2231</v>
      </c>
      <c r="W3054" s="30" t="s">
        <v>2256</v>
      </c>
      <c r="X3054" s="30" t="s">
        <v>229</v>
      </c>
      <c r="Y3054" s="30" t="s">
        <v>230</v>
      </c>
      <c r="Z3054" s="30" t="s">
        <v>2239</v>
      </c>
      <c r="AA3054" s="41">
        <v>0</v>
      </c>
      <c r="AB3054" s="41">
        <v>0</v>
      </c>
      <c r="AC3054" s="41">
        <v>57211000</v>
      </c>
      <c r="AD3054" s="41">
        <v>0</v>
      </c>
      <c r="AE3054" s="41">
        <v>0</v>
      </c>
      <c r="AF3054" s="41">
        <v>5201000</v>
      </c>
      <c r="AG3054" s="41">
        <v>0</v>
      </c>
      <c r="AH3054" s="41">
        <v>5201000</v>
      </c>
      <c r="AI3054" s="41">
        <v>0</v>
      </c>
      <c r="AJ3054" s="41">
        <v>5201000</v>
      </c>
      <c r="AK3054" s="41">
        <v>0</v>
      </c>
      <c r="AL3054" s="41">
        <v>5201000</v>
      </c>
      <c r="AM3054" s="41">
        <v>0</v>
      </c>
      <c r="AN3054" s="41">
        <v>5201000</v>
      </c>
      <c r="AO3054" s="41">
        <v>0</v>
      </c>
      <c r="AP3054" s="41">
        <v>5201000</v>
      </c>
      <c r="AQ3054" s="41">
        <v>0</v>
      </c>
      <c r="AR3054" s="41">
        <v>5201000</v>
      </c>
      <c r="AS3054" s="41">
        <v>0</v>
      </c>
      <c r="AT3054" s="41">
        <v>5201000</v>
      </c>
      <c r="AU3054" s="41">
        <v>0</v>
      </c>
      <c r="AV3054" s="41">
        <v>5201000</v>
      </c>
      <c r="AW3054" s="41">
        <v>0</v>
      </c>
      <c r="AX3054" s="41">
        <v>10402000</v>
      </c>
      <c r="AY3054" s="2">
        <v>0</v>
      </c>
      <c r="AZ3054" s="12" t="str">
        <f t="shared" si="438"/>
        <v>OK</v>
      </c>
      <c r="BA3054" s="12" t="str">
        <f t="shared" si="439"/>
        <v>OK</v>
      </c>
      <c r="BB3054" s="6">
        <f t="shared" si="440"/>
        <v>0</v>
      </c>
      <c r="BC3054" s="13">
        <f t="shared" si="441"/>
        <v>57211000</v>
      </c>
      <c r="BD3054" s="13">
        <f t="shared" si="442"/>
        <v>57211000</v>
      </c>
      <c r="BE3054" s="6">
        <f t="shared" si="443"/>
        <v>0</v>
      </c>
      <c r="BF3054" s="6">
        <f t="shared" si="444"/>
        <v>0</v>
      </c>
      <c r="BG3054" s="2"/>
      <c r="BH3054" s="2"/>
      <c r="BI3054" s="2"/>
    </row>
    <row r="3055" spans="1:61" s="3" customFormat="1" ht="85.5" x14ac:dyDescent="0.25">
      <c r="A3055" s="2"/>
      <c r="B3055" s="29" t="s">
        <v>3635</v>
      </c>
      <c r="C3055" s="29" t="s">
        <v>2058</v>
      </c>
      <c r="D3055" s="29" t="s">
        <v>92</v>
      </c>
      <c r="E3055" s="30" t="s">
        <v>3625</v>
      </c>
      <c r="F3055" s="30" t="s">
        <v>3626</v>
      </c>
      <c r="G3055" s="30" t="s">
        <v>96</v>
      </c>
      <c r="H3055" s="30">
        <v>81151600</v>
      </c>
      <c r="I3055" s="30" t="s">
        <v>6282</v>
      </c>
      <c r="J3055" s="30" t="s">
        <v>221</v>
      </c>
      <c r="K3055" s="30" t="s">
        <v>3636</v>
      </c>
      <c r="L3055" s="31" t="s">
        <v>154</v>
      </c>
      <c r="M3055" s="31" t="s">
        <v>154</v>
      </c>
      <c r="N3055" s="31">
        <v>12</v>
      </c>
      <c r="O3055" s="31" t="s">
        <v>223</v>
      </c>
      <c r="P3055" s="31" t="s">
        <v>224</v>
      </c>
      <c r="Q3055" s="40">
        <v>89694000</v>
      </c>
      <c r="R3055" s="40">
        <v>89694000</v>
      </c>
      <c r="S3055" s="31" t="s">
        <v>225</v>
      </c>
      <c r="T3055" s="31" t="s">
        <v>221</v>
      </c>
      <c r="U3055" s="30" t="s">
        <v>2230</v>
      </c>
      <c r="V3055" s="30" t="s">
        <v>2231</v>
      </c>
      <c r="W3055" s="30" t="s">
        <v>2247</v>
      </c>
      <c r="X3055" s="30" t="s">
        <v>229</v>
      </c>
      <c r="Y3055" s="30" t="s">
        <v>230</v>
      </c>
      <c r="Z3055" s="30" t="s">
        <v>2286</v>
      </c>
      <c r="AA3055" s="41">
        <v>0</v>
      </c>
      <c r="AB3055" s="41">
        <v>0</v>
      </c>
      <c r="AC3055" s="41">
        <v>89694000</v>
      </c>
      <c r="AD3055" s="41">
        <v>0</v>
      </c>
      <c r="AE3055" s="41">
        <v>0</v>
      </c>
      <c r="AF3055" s="41">
        <v>8154000</v>
      </c>
      <c r="AG3055" s="41">
        <v>0</v>
      </c>
      <c r="AH3055" s="41">
        <v>8154000</v>
      </c>
      <c r="AI3055" s="41">
        <v>0</v>
      </c>
      <c r="AJ3055" s="41">
        <v>8154000</v>
      </c>
      <c r="AK3055" s="41">
        <v>0</v>
      </c>
      <c r="AL3055" s="41">
        <v>8154000</v>
      </c>
      <c r="AM3055" s="41">
        <v>0</v>
      </c>
      <c r="AN3055" s="41">
        <v>8154000</v>
      </c>
      <c r="AO3055" s="41">
        <v>0</v>
      </c>
      <c r="AP3055" s="41">
        <v>8154000</v>
      </c>
      <c r="AQ3055" s="41">
        <v>0</v>
      </c>
      <c r="AR3055" s="41">
        <v>8154000</v>
      </c>
      <c r="AS3055" s="41">
        <v>0</v>
      </c>
      <c r="AT3055" s="41">
        <v>8154000</v>
      </c>
      <c r="AU3055" s="41">
        <v>0</v>
      </c>
      <c r="AV3055" s="41">
        <v>8154000</v>
      </c>
      <c r="AW3055" s="41">
        <v>0</v>
      </c>
      <c r="AX3055" s="41">
        <v>16308000</v>
      </c>
      <c r="AY3055" s="2">
        <v>0</v>
      </c>
      <c r="AZ3055" s="12" t="str">
        <f t="shared" si="438"/>
        <v>OK</v>
      </c>
      <c r="BA3055" s="12" t="str">
        <f t="shared" si="439"/>
        <v>OK</v>
      </c>
      <c r="BB3055" s="6">
        <f t="shared" si="440"/>
        <v>0</v>
      </c>
      <c r="BC3055" s="13">
        <f t="shared" si="441"/>
        <v>89694000</v>
      </c>
      <c r="BD3055" s="13">
        <f t="shared" si="442"/>
        <v>89694000</v>
      </c>
      <c r="BE3055" s="6">
        <f t="shared" si="443"/>
        <v>0</v>
      </c>
      <c r="BF3055" s="6">
        <f t="shared" si="444"/>
        <v>0</v>
      </c>
      <c r="BG3055" s="2"/>
      <c r="BH3055" s="2"/>
      <c r="BI3055" s="2"/>
    </row>
    <row r="3056" spans="1:61" s="3" customFormat="1" ht="85.5" x14ac:dyDescent="0.25">
      <c r="A3056" s="2"/>
      <c r="B3056" s="29" t="s">
        <v>3637</v>
      </c>
      <c r="C3056" s="29" t="s">
        <v>2058</v>
      </c>
      <c r="D3056" s="29" t="s">
        <v>92</v>
      </c>
      <c r="E3056" s="30" t="s">
        <v>3625</v>
      </c>
      <c r="F3056" s="30" t="s">
        <v>3626</v>
      </c>
      <c r="G3056" s="30" t="s">
        <v>96</v>
      </c>
      <c r="H3056" s="30">
        <v>81151600</v>
      </c>
      <c r="I3056" s="30" t="s">
        <v>6282</v>
      </c>
      <c r="J3056" s="30" t="s">
        <v>221</v>
      </c>
      <c r="K3056" s="30" t="s">
        <v>3638</v>
      </c>
      <c r="L3056" s="31" t="s">
        <v>154</v>
      </c>
      <c r="M3056" s="31" t="s">
        <v>154</v>
      </c>
      <c r="N3056" s="31">
        <v>12</v>
      </c>
      <c r="O3056" s="31" t="s">
        <v>223</v>
      </c>
      <c r="P3056" s="31" t="s">
        <v>224</v>
      </c>
      <c r="Q3056" s="40">
        <v>57211000</v>
      </c>
      <c r="R3056" s="40">
        <v>57211000</v>
      </c>
      <c r="S3056" s="31" t="s">
        <v>225</v>
      </c>
      <c r="T3056" s="31" t="s">
        <v>221</v>
      </c>
      <c r="U3056" s="30" t="s">
        <v>2230</v>
      </c>
      <c r="V3056" s="30" t="s">
        <v>2231</v>
      </c>
      <c r="W3056" s="30" t="s">
        <v>2247</v>
      </c>
      <c r="X3056" s="30" t="s">
        <v>229</v>
      </c>
      <c r="Y3056" s="30" t="s">
        <v>230</v>
      </c>
      <c r="Z3056" s="30" t="s">
        <v>2286</v>
      </c>
      <c r="AA3056" s="41">
        <v>0</v>
      </c>
      <c r="AB3056" s="41">
        <v>0</v>
      </c>
      <c r="AC3056" s="41">
        <v>57211000</v>
      </c>
      <c r="AD3056" s="41">
        <v>0</v>
      </c>
      <c r="AE3056" s="41">
        <v>0</v>
      </c>
      <c r="AF3056" s="41">
        <v>5201000</v>
      </c>
      <c r="AG3056" s="41">
        <v>0</v>
      </c>
      <c r="AH3056" s="41">
        <v>5201000</v>
      </c>
      <c r="AI3056" s="41">
        <v>0</v>
      </c>
      <c r="AJ3056" s="41">
        <v>5201000</v>
      </c>
      <c r="AK3056" s="41">
        <v>0</v>
      </c>
      <c r="AL3056" s="41">
        <v>5201000</v>
      </c>
      <c r="AM3056" s="41">
        <v>0</v>
      </c>
      <c r="AN3056" s="41">
        <v>5201000</v>
      </c>
      <c r="AO3056" s="41">
        <v>0</v>
      </c>
      <c r="AP3056" s="41">
        <v>5201000</v>
      </c>
      <c r="AQ3056" s="41">
        <v>0</v>
      </c>
      <c r="AR3056" s="41">
        <v>5201000</v>
      </c>
      <c r="AS3056" s="41">
        <v>0</v>
      </c>
      <c r="AT3056" s="41">
        <v>5201000</v>
      </c>
      <c r="AU3056" s="41">
        <v>0</v>
      </c>
      <c r="AV3056" s="41">
        <v>5201000</v>
      </c>
      <c r="AW3056" s="41">
        <v>0</v>
      </c>
      <c r="AX3056" s="41">
        <v>10402000</v>
      </c>
      <c r="AY3056" s="2">
        <v>0</v>
      </c>
      <c r="AZ3056" s="12" t="str">
        <f t="shared" si="438"/>
        <v>OK</v>
      </c>
      <c r="BA3056" s="12" t="str">
        <f t="shared" si="439"/>
        <v>OK</v>
      </c>
      <c r="BB3056" s="6">
        <f t="shared" si="440"/>
        <v>0</v>
      </c>
      <c r="BC3056" s="13">
        <f t="shared" si="441"/>
        <v>57211000</v>
      </c>
      <c r="BD3056" s="13">
        <f t="shared" si="442"/>
        <v>57211000</v>
      </c>
      <c r="BE3056" s="6">
        <f t="shared" si="443"/>
        <v>0</v>
      </c>
      <c r="BF3056" s="6">
        <f t="shared" si="444"/>
        <v>0</v>
      </c>
      <c r="BG3056" s="2"/>
      <c r="BH3056" s="2"/>
      <c r="BI3056" s="2"/>
    </row>
    <row r="3057" spans="1:61" s="3" customFormat="1" ht="85.5" x14ac:dyDescent="0.25">
      <c r="A3057" s="2"/>
      <c r="B3057" s="29" t="s">
        <v>3639</v>
      </c>
      <c r="C3057" s="29" t="s">
        <v>2058</v>
      </c>
      <c r="D3057" s="29" t="s">
        <v>92</v>
      </c>
      <c r="E3057" s="30" t="s">
        <v>3625</v>
      </c>
      <c r="F3057" s="30" t="s">
        <v>3626</v>
      </c>
      <c r="G3057" s="30" t="s">
        <v>96</v>
      </c>
      <c r="H3057" s="30">
        <v>81151600</v>
      </c>
      <c r="I3057" s="30" t="s">
        <v>6282</v>
      </c>
      <c r="J3057" s="30" t="s">
        <v>221</v>
      </c>
      <c r="K3057" s="30" t="s">
        <v>3638</v>
      </c>
      <c r="L3057" s="31" t="s">
        <v>154</v>
      </c>
      <c r="M3057" s="31" t="s">
        <v>154</v>
      </c>
      <c r="N3057" s="31">
        <v>12</v>
      </c>
      <c r="O3057" s="31" t="s">
        <v>223</v>
      </c>
      <c r="P3057" s="31" t="s">
        <v>224</v>
      </c>
      <c r="Q3057" s="40">
        <v>57211000</v>
      </c>
      <c r="R3057" s="40">
        <v>57211000</v>
      </c>
      <c r="S3057" s="31" t="s">
        <v>225</v>
      </c>
      <c r="T3057" s="31" t="s">
        <v>221</v>
      </c>
      <c r="U3057" s="30" t="s">
        <v>2230</v>
      </c>
      <c r="V3057" s="30" t="s">
        <v>2231</v>
      </c>
      <c r="W3057" s="30" t="s">
        <v>2247</v>
      </c>
      <c r="X3057" s="30" t="s">
        <v>229</v>
      </c>
      <c r="Y3057" s="30" t="s">
        <v>230</v>
      </c>
      <c r="Z3057" s="30" t="s">
        <v>2286</v>
      </c>
      <c r="AA3057" s="41">
        <v>0</v>
      </c>
      <c r="AB3057" s="41">
        <v>0</v>
      </c>
      <c r="AC3057" s="41">
        <v>57211000</v>
      </c>
      <c r="AD3057" s="41">
        <v>0</v>
      </c>
      <c r="AE3057" s="41">
        <v>0</v>
      </c>
      <c r="AF3057" s="41">
        <v>5201000</v>
      </c>
      <c r="AG3057" s="41">
        <v>0</v>
      </c>
      <c r="AH3057" s="41">
        <v>5201000</v>
      </c>
      <c r="AI3057" s="41">
        <v>0</v>
      </c>
      <c r="AJ3057" s="41">
        <v>5201000</v>
      </c>
      <c r="AK3057" s="41">
        <v>0</v>
      </c>
      <c r="AL3057" s="41">
        <v>5201000</v>
      </c>
      <c r="AM3057" s="41">
        <v>0</v>
      </c>
      <c r="AN3057" s="41">
        <v>5201000</v>
      </c>
      <c r="AO3057" s="41">
        <v>0</v>
      </c>
      <c r="AP3057" s="41">
        <v>5201000</v>
      </c>
      <c r="AQ3057" s="41">
        <v>0</v>
      </c>
      <c r="AR3057" s="41">
        <v>5201000</v>
      </c>
      <c r="AS3057" s="41">
        <v>0</v>
      </c>
      <c r="AT3057" s="41">
        <v>5201000</v>
      </c>
      <c r="AU3057" s="41">
        <v>0</v>
      </c>
      <c r="AV3057" s="41">
        <v>5201000</v>
      </c>
      <c r="AW3057" s="41">
        <v>0</v>
      </c>
      <c r="AX3057" s="41">
        <v>10402000</v>
      </c>
      <c r="AY3057" s="2">
        <v>0</v>
      </c>
      <c r="AZ3057" s="12" t="str">
        <f t="shared" si="438"/>
        <v>OK</v>
      </c>
      <c r="BA3057" s="12" t="str">
        <f t="shared" si="439"/>
        <v>OK</v>
      </c>
      <c r="BB3057" s="6">
        <f t="shared" si="440"/>
        <v>0</v>
      </c>
      <c r="BC3057" s="13">
        <f t="shared" si="441"/>
        <v>57211000</v>
      </c>
      <c r="BD3057" s="13">
        <f t="shared" si="442"/>
        <v>57211000</v>
      </c>
      <c r="BE3057" s="6">
        <f t="shared" si="443"/>
        <v>0</v>
      </c>
      <c r="BF3057" s="6">
        <f t="shared" si="444"/>
        <v>0</v>
      </c>
      <c r="BG3057" s="2"/>
      <c r="BH3057" s="2"/>
      <c r="BI3057" s="2"/>
    </row>
    <row r="3058" spans="1:61" s="3" customFormat="1" ht="114" x14ac:dyDescent="0.25">
      <c r="A3058" s="2"/>
      <c r="B3058" s="29" t="s">
        <v>3640</v>
      </c>
      <c r="C3058" s="29" t="s">
        <v>2058</v>
      </c>
      <c r="D3058" s="29" t="s">
        <v>92</v>
      </c>
      <c r="E3058" s="30" t="s">
        <v>3625</v>
      </c>
      <c r="F3058" s="30" t="s">
        <v>3626</v>
      </c>
      <c r="G3058" s="30" t="s">
        <v>96</v>
      </c>
      <c r="H3058" s="30">
        <v>81151600</v>
      </c>
      <c r="I3058" s="30" t="s">
        <v>6282</v>
      </c>
      <c r="J3058" s="30" t="s">
        <v>221</v>
      </c>
      <c r="K3058" s="30" t="s">
        <v>3641</v>
      </c>
      <c r="L3058" s="31" t="s">
        <v>154</v>
      </c>
      <c r="M3058" s="31" t="s">
        <v>154</v>
      </c>
      <c r="N3058" s="31">
        <v>12</v>
      </c>
      <c r="O3058" s="31" t="s">
        <v>223</v>
      </c>
      <c r="P3058" s="31" t="s">
        <v>224</v>
      </c>
      <c r="Q3058" s="40">
        <v>57211000</v>
      </c>
      <c r="R3058" s="40">
        <v>57211000</v>
      </c>
      <c r="S3058" s="31" t="s">
        <v>225</v>
      </c>
      <c r="T3058" s="31" t="s">
        <v>221</v>
      </c>
      <c r="U3058" s="30" t="s">
        <v>2230</v>
      </c>
      <c r="V3058" s="30" t="s">
        <v>2231</v>
      </c>
      <c r="W3058" s="30" t="s">
        <v>2247</v>
      </c>
      <c r="X3058" s="30" t="s">
        <v>229</v>
      </c>
      <c r="Y3058" s="30" t="s">
        <v>230</v>
      </c>
      <c r="Z3058" s="30" t="s">
        <v>2239</v>
      </c>
      <c r="AA3058" s="41">
        <v>0</v>
      </c>
      <c r="AB3058" s="41">
        <v>0</v>
      </c>
      <c r="AC3058" s="41">
        <v>57211000</v>
      </c>
      <c r="AD3058" s="41">
        <v>0</v>
      </c>
      <c r="AE3058" s="41">
        <v>0</v>
      </c>
      <c r="AF3058" s="41">
        <v>5201000</v>
      </c>
      <c r="AG3058" s="41">
        <v>0</v>
      </c>
      <c r="AH3058" s="41">
        <v>5201000</v>
      </c>
      <c r="AI3058" s="41">
        <v>0</v>
      </c>
      <c r="AJ3058" s="41">
        <v>5201000</v>
      </c>
      <c r="AK3058" s="41">
        <v>0</v>
      </c>
      <c r="AL3058" s="41">
        <v>5201000</v>
      </c>
      <c r="AM3058" s="41">
        <v>0</v>
      </c>
      <c r="AN3058" s="41">
        <v>5201000</v>
      </c>
      <c r="AO3058" s="41">
        <v>0</v>
      </c>
      <c r="AP3058" s="41">
        <v>5201000</v>
      </c>
      <c r="AQ3058" s="41">
        <v>0</v>
      </c>
      <c r="AR3058" s="41">
        <v>5201000</v>
      </c>
      <c r="AS3058" s="41">
        <v>0</v>
      </c>
      <c r="AT3058" s="41">
        <v>5201000</v>
      </c>
      <c r="AU3058" s="41">
        <v>0</v>
      </c>
      <c r="AV3058" s="41">
        <v>5201000</v>
      </c>
      <c r="AW3058" s="41">
        <v>0</v>
      </c>
      <c r="AX3058" s="41">
        <v>10402000</v>
      </c>
      <c r="AY3058" s="2">
        <v>0</v>
      </c>
      <c r="AZ3058" s="12" t="str">
        <f t="shared" si="438"/>
        <v>OK</v>
      </c>
      <c r="BA3058" s="12" t="str">
        <f t="shared" si="439"/>
        <v>OK</v>
      </c>
      <c r="BB3058" s="6">
        <f t="shared" si="440"/>
        <v>0</v>
      </c>
      <c r="BC3058" s="13">
        <f t="shared" si="441"/>
        <v>57211000</v>
      </c>
      <c r="BD3058" s="13">
        <f t="shared" si="442"/>
        <v>57211000</v>
      </c>
      <c r="BE3058" s="6">
        <f t="shared" si="443"/>
        <v>0</v>
      </c>
      <c r="BF3058" s="6">
        <f t="shared" si="444"/>
        <v>0</v>
      </c>
      <c r="BG3058" s="2"/>
      <c r="BH3058" s="2"/>
      <c r="BI3058" s="2"/>
    </row>
    <row r="3059" spans="1:61" s="3" customFormat="1" ht="85.5" x14ac:dyDescent="0.25">
      <c r="A3059" s="2"/>
      <c r="B3059" s="29" t="s">
        <v>3642</v>
      </c>
      <c r="C3059" s="29" t="s">
        <v>2058</v>
      </c>
      <c r="D3059" s="29" t="s">
        <v>92</v>
      </c>
      <c r="E3059" s="30" t="s">
        <v>3625</v>
      </c>
      <c r="F3059" s="30" t="s">
        <v>3626</v>
      </c>
      <c r="G3059" s="30" t="s">
        <v>96</v>
      </c>
      <c r="H3059" s="30">
        <v>11111111</v>
      </c>
      <c r="I3059" s="30" t="s">
        <v>6282</v>
      </c>
      <c r="J3059" s="30" t="s">
        <v>221</v>
      </c>
      <c r="K3059" s="30" t="s">
        <v>3630</v>
      </c>
      <c r="L3059" s="31" t="s">
        <v>154</v>
      </c>
      <c r="M3059" s="31" t="s">
        <v>154</v>
      </c>
      <c r="N3059" s="31">
        <v>12</v>
      </c>
      <c r="O3059" s="31" t="s">
        <v>221</v>
      </c>
      <c r="P3059" s="31" t="s">
        <v>224</v>
      </c>
      <c r="Q3059" s="40">
        <v>28665660</v>
      </c>
      <c r="R3059" s="40">
        <v>28665660</v>
      </c>
      <c r="S3059" s="31" t="s">
        <v>225</v>
      </c>
      <c r="T3059" s="31" t="s">
        <v>221</v>
      </c>
      <c r="U3059" s="30" t="s">
        <v>2230</v>
      </c>
      <c r="V3059" s="30" t="s">
        <v>2231</v>
      </c>
      <c r="W3059" s="30" t="s">
        <v>2232</v>
      </c>
      <c r="X3059" s="30" t="s">
        <v>257</v>
      </c>
      <c r="Y3059" s="30" t="s">
        <v>258</v>
      </c>
      <c r="Z3059" s="30" t="s">
        <v>2239</v>
      </c>
      <c r="AA3059" s="41">
        <v>0</v>
      </c>
      <c r="AB3059" s="41">
        <v>0</v>
      </c>
      <c r="AC3059" s="41">
        <v>0</v>
      </c>
      <c r="AD3059" s="41">
        <v>0</v>
      </c>
      <c r="AE3059" s="41">
        <v>0</v>
      </c>
      <c r="AF3059" s="41">
        <v>0</v>
      </c>
      <c r="AG3059" s="41">
        <v>0</v>
      </c>
      <c r="AH3059" s="41">
        <v>0</v>
      </c>
      <c r="AI3059" s="41">
        <v>0</v>
      </c>
      <c r="AJ3059" s="41">
        <v>0</v>
      </c>
      <c r="AK3059" s="41">
        <v>14332830</v>
      </c>
      <c r="AL3059" s="41">
        <v>14332830</v>
      </c>
      <c r="AM3059" s="41">
        <v>0</v>
      </c>
      <c r="AN3059" s="41">
        <v>0</v>
      </c>
      <c r="AO3059" s="41">
        <v>0</v>
      </c>
      <c r="AP3059" s="41">
        <v>0</v>
      </c>
      <c r="AQ3059" s="41">
        <v>0</v>
      </c>
      <c r="AR3059" s="41">
        <v>0</v>
      </c>
      <c r="AS3059" s="41">
        <v>0</v>
      </c>
      <c r="AT3059" s="41">
        <v>0</v>
      </c>
      <c r="AU3059" s="41">
        <v>0</v>
      </c>
      <c r="AV3059" s="41">
        <v>0</v>
      </c>
      <c r="AW3059" s="41">
        <v>14332830</v>
      </c>
      <c r="AX3059" s="41">
        <v>14332830</v>
      </c>
      <c r="AY3059" s="2">
        <v>0</v>
      </c>
      <c r="AZ3059" s="12" t="str">
        <f t="shared" si="438"/>
        <v>OK</v>
      </c>
      <c r="BA3059" s="12" t="str">
        <f t="shared" si="439"/>
        <v>OK</v>
      </c>
      <c r="BB3059" s="6">
        <f t="shared" si="440"/>
        <v>0</v>
      </c>
      <c r="BC3059" s="13">
        <f t="shared" si="441"/>
        <v>28665660</v>
      </c>
      <c r="BD3059" s="13">
        <f t="shared" si="442"/>
        <v>28665660</v>
      </c>
      <c r="BE3059" s="6">
        <f t="shared" si="443"/>
        <v>0</v>
      </c>
      <c r="BF3059" s="6">
        <f t="shared" si="444"/>
        <v>0</v>
      </c>
      <c r="BG3059" s="2"/>
      <c r="BH3059" s="2"/>
      <c r="BI3059" s="2"/>
    </row>
    <row r="3060" spans="1:61" s="3" customFormat="1" ht="114" x14ac:dyDescent="0.25">
      <c r="A3060" s="2"/>
      <c r="B3060" s="29" t="s">
        <v>3643</v>
      </c>
      <c r="C3060" s="29" t="s">
        <v>2058</v>
      </c>
      <c r="D3060" s="29" t="s">
        <v>92</v>
      </c>
      <c r="E3060" s="30" t="s">
        <v>3625</v>
      </c>
      <c r="F3060" s="30" t="s">
        <v>3644</v>
      </c>
      <c r="G3060" s="30" t="s">
        <v>102</v>
      </c>
      <c r="H3060" s="30">
        <v>81151600</v>
      </c>
      <c r="I3060" s="30" t="s">
        <v>6283</v>
      </c>
      <c r="J3060" s="30" t="s">
        <v>221</v>
      </c>
      <c r="K3060" s="30" t="s">
        <v>3645</v>
      </c>
      <c r="L3060" s="31" t="s">
        <v>154</v>
      </c>
      <c r="M3060" s="31" t="s">
        <v>154</v>
      </c>
      <c r="N3060" s="31">
        <v>12</v>
      </c>
      <c r="O3060" s="31" t="s">
        <v>223</v>
      </c>
      <c r="P3060" s="31" t="s">
        <v>224</v>
      </c>
      <c r="Q3060" s="40">
        <v>89694000</v>
      </c>
      <c r="R3060" s="40">
        <v>89694000</v>
      </c>
      <c r="S3060" s="31" t="s">
        <v>225</v>
      </c>
      <c r="T3060" s="31" t="s">
        <v>221</v>
      </c>
      <c r="U3060" s="30" t="s">
        <v>2230</v>
      </c>
      <c r="V3060" s="30" t="s">
        <v>2231</v>
      </c>
      <c r="W3060" s="30" t="s">
        <v>2247</v>
      </c>
      <c r="X3060" s="30" t="s">
        <v>229</v>
      </c>
      <c r="Y3060" s="30" t="s">
        <v>230</v>
      </c>
      <c r="Z3060" s="30" t="s">
        <v>2239</v>
      </c>
      <c r="AA3060" s="41">
        <v>0</v>
      </c>
      <c r="AB3060" s="41">
        <v>0</v>
      </c>
      <c r="AC3060" s="41">
        <v>89694000</v>
      </c>
      <c r="AD3060" s="41">
        <v>0</v>
      </c>
      <c r="AE3060" s="41">
        <v>0</v>
      </c>
      <c r="AF3060" s="41">
        <v>8154000</v>
      </c>
      <c r="AG3060" s="41">
        <v>0</v>
      </c>
      <c r="AH3060" s="41">
        <v>8154000</v>
      </c>
      <c r="AI3060" s="41">
        <v>0</v>
      </c>
      <c r="AJ3060" s="41">
        <v>8154000</v>
      </c>
      <c r="AK3060" s="41">
        <v>0</v>
      </c>
      <c r="AL3060" s="41">
        <v>8154000</v>
      </c>
      <c r="AM3060" s="41">
        <v>0</v>
      </c>
      <c r="AN3060" s="41">
        <v>8154000</v>
      </c>
      <c r="AO3060" s="41">
        <v>0</v>
      </c>
      <c r="AP3060" s="41">
        <v>8154000</v>
      </c>
      <c r="AQ3060" s="41">
        <v>0</v>
      </c>
      <c r="AR3060" s="41">
        <v>8154000</v>
      </c>
      <c r="AS3060" s="41">
        <v>0</v>
      </c>
      <c r="AT3060" s="41">
        <v>8154000</v>
      </c>
      <c r="AU3060" s="41">
        <v>0</v>
      </c>
      <c r="AV3060" s="41">
        <v>8154000</v>
      </c>
      <c r="AW3060" s="41">
        <v>0</v>
      </c>
      <c r="AX3060" s="41">
        <v>16308000</v>
      </c>
      <c r="AY3060" s="2">
        <v>0</v>
      </c>
      <c r="AZ3060" s="12" t="str">
        <f t="shared" si="438"/>
        <v>OK</v>
      </c>
      <c r="BA3060" s="12" t="str">
        <f t="shared" si="439"/>
        <v>OK</v>
      </c>
      <c r="BB3060" s="6">
        <f t="shared" si="440"/>
        <v>0</v>
      </c>
      <c r="BC3060" s="13">
        <f t="shared" si="441"/>
        <v>89694000</v>
      </c>
      <c r="BD3060" s="13">
        <f t="shared" si="442"/>
        <v>89694000</v>
      </c>
      <c r="BE3060" s="6">
        <f t="shared" si="443"/>
        <v>0</v>
      </c>
      <c r="BF3060" s="6">
        <f t="shared" si="444"/>
        <v>0</v>
      </c>
      <c r="BG3060" s="2"/>
      <c r="BH3060" s="2"/>
      <c r="BI3060" s="2"/>
    </row>
    <row r="3061" spans="1:61" s="3" customFormat="1" ht="85.5" x14ac:dyDescent="0.25">
      <c r="A3061" s="2"/>
      <c r="B3061" s="29" t="s">
        <v>3646</v>
      </c>
      <c r="C3061" s="29" t="s">
        <v>2058</v>
      </c>
      <c r="D3061" s="29" t="s">
        <v>92</v>
      </c>
      <c r="E3061" s="30" t="s">
        <v>3625</v>
      </c>
      <c r="F3061" s="30" t="s">
        <v>3644</v>
      </c>
      <c r="G3061" s="30" t="s">
        <v>102</v>
      </c>
      <c r="H3061" s="30">
        <v>11111111</v>
      </c>
      <c r="I3061" s="30" t="s">
        <v>6283</v>
      </c>
      <c r="J3061" s="30" t="s">
        <v>221</v>
      </c>
      <c r="K3061" s="30" t="s">
        <v>2068</v>
      </c>
      <c r="L3061" s="31" t="s">
        <v>154</v>
      </c>
      <c r="M3061" s="31" t="s">
        <v>154</v>
      </c>
      <c r="N3061" s="31">
        <v>11</v>
      </c>
      <c r="O3061" s="31" t="s">
        <v>221</v>
      </c>
      <c r="P3061" s="31" t="s">
        <v>224</v>
      </c>
      <c r="Q3061" s="40">
        <v>2622110</v>
      </c>
      <c r="R3061" s="40">
        <v>2622110</v>
      </c>
      <c r="S3061" s="31" t="s">
        <v>221</v>
      </c>
      <c r="T3061" s="31" t="s">
        <v>221</v>
      </c>
      <c r="U3061" s="30" t="s">
        <v>2230</v>
      </c>
      <c r="V3061" s="30" t="s">
        <v>8417</v>
      </c>
      <c r="W3061" s="30" t="s">
        <v>2232</v>
      </c>
      <c r="X3061" s="30" t="s">
        <v>257</v>
      </c>
      <c r="Y3061" s="30" t="s">
        <v>258</v>
      </c>
      <c r="Z3061" s="30" t="s">
        <v>2239</v>
      </c>
      <c r="AA3061" s="41">
        <v>0</v>
      </c>
      <c r="AB3061" s="41">
        <v>0</v>
      </c>
      <c r="AC3061" s="41">
        <v>0</v>
      </c>
      <c r="AD3061" s="41">
        <v>0</v>
      </c>
      <c r="AE3061" s="41">
        <v>0</v>
      </c>
      <c r="AF3061" s="41">
        <v>0</v>
      </c>
      <c r="AG3061" s="41">
        <v>0</v>
      </c>
      <c r="AH3061" s="41">
        <v>0</v>
      </c>
      <c r="AI3061" s="41">
        <v>0</v>
      </c>
      <c r="AJ3061" s="41">
        <v>0</v>
      </c>
      <c r="AK3061" s="41">
        <v>1500000</v>
      </c>
      <c r="AL3061" s="41">
        <v>1500000</v>
      </c>
      <c r="AM3061" s="41">
        <v>0</v>
      </c>
      <c r="AN3061" s="41">
        <v>0</v>
      </c>
      <c r="AO3061" s="41">
        <v>0</v>
      </c>
      <c r="AP3061" s="41">
        <v>0</v>
      </c>
      <c r="AQ3061" s="41">
        <v>0</v>
      </c>
      <c r="AR3061" s="41">
        <v>0</v>
      </c>
      <c r="AS3061" s="41">
        <v>0</v>
      </c>
      <c r="AT3061" s="41">
        <v>0</v>
      </c>
      <c r="AU3061" s="41">
        <v>0</v>
      </c>
      <c r="AV3061" s="41">
        <v>0</v>
      </c>
      <c r="AW3061" s="41">
        <v>1122110</v>
      </c>
      <c r="AX3061" s="41">
        <v>1122110</v>
      </c>
      <c r="AY3061" s="2">
        <v>0</v>
      </c>
      <c r="AZ3061" s="12" t="str">
        <f t="shared" ref="AZ3061:AZ3062" si="445">IF(OR($R3061&lt;&gt;"",SUM(AA3061:AX3061)&lt;&gt;0),IF(R3061=BC3061,"OK",IF(R3061&gt;BC3061,"Valor estimado supera a Compromisos en "&amp;DOLLAR(R3061-BC3061),"Compromisos superan al Valor estimado en "&amp;DOLLAR(BC3061-R3061))),"")</f>
        <v>OK</v>
      </c>
      <c r="BA3061" s="12" t="str">
        <f t="shared" ref="BA3061:BA3062" si="446">IF(OR($R3061&lt;&gt;"",SUM(AA3061:AX3061)&lt;&gt;0),IF(R3061=BD3061,"OK",IF(R3061&gt;BD3061,"Valor estimado supera a Obligaciones en "&amp;DOLLAR(R3061-BD3061),"Obligaciones superan al Valor estimado en "&amp;DOLLAR(BD3061-R3061))),"")</f>
        <v>OK</v>
      </c>
      <c r="BB3061" s="6">
        <f t="shared" ref="BB3061:BB3062" si="447">+IF(B3061&lt;&gt;"",COUNTBLANK(E3061:AX3061),0)</f>
        <v>0</v>
      </c>
      <c r="BC3061" s="13">
        <f t="shared" ref="BC3061:BC3062" si="448">+SUM(AA3061,AC3061,AE3061,AG3061,AI3061,AK3061,AM3061,AO3061,AQ3061,AS3061,AU3061,AW3061)</f>
        <v>2622110</v>
      </c>
      <c r="BD3061" s="13">
        <f t="shared" ref="BD3061:BD3062" si="449">+SUM(AB3061,AD3061,AF3061,AH3061,AJ3061,AL3061,AN3061,AP3061,AR3061,AT3061,AV3061,AX3061)</f>
        <v>2622110</v>
      </c>
      <c r="BE3061" s="6">
        <f t="shared" ref="BE3061:BE3062" si="450">+IF(OR(AZ3061="ok",AZ3061=""),0,1)</f>
        <v>0</v>
      </c>
      <c r="BF3061" s="6">
        <f t="shared" ref="BF3061:BF3062" si="451">+IF(OR(BA3061="ok",BA3061=""),0,1)</f>
        <v>0</v>
      </c>
      <c r="BG3061" s="2"/>
      <c r="BH3061" s="2"/>
      <c r="BI3061" s="2"/>
    </row>
    <row r="3062" spans="1:61" s="3" customFormat="1" ht="99.75" x14ac:dyDescent="0.25">
      <c r="A3062" s="2"/>
      <c r="B3062" s="29" t="s">
        <v>8432</v>
      </c>
      <c r="C3062" s="29" t="s">
        <v>2058</v>
      </c>
      <c r="D3062" s="29" t="s">
        <v>92</v>
      </c>
      <c r="E3062" s="30" t="s">
        <v>3625</v>
      </c>
      <c r="F3062" s="30" t="s">
        <v>3644</v>
      </c>
      <c r="G3062" s="30" t="s">
        <v>102</v>
      </c>
      <c r="H3062" s="30">
        <v>11111111</v>
      </c>
      <c r="I3062" s="30" t="s">
        <v>6283</v>
      </c>
      <c r="J3062" s="30" t="s">
        <v>221</v>
      </c>
      <c r="K3062" s="30" t="s">
        <v>8433</v>
      </c>
      <c r="L3062" s="31" t="s">
        <v>154</v>
      </c>
      <c r="M3062" s="31" t="s">
        <v>154</v>
      </c>
      <c r="N3062" s="31">
        <v>11</v>
      </c>
      <c r="O3062" s="31" t="s">
        <v>221</v>
      </c>
      <c r="P3062" s="31" t="s">
        <v>224</v>
      </c>
      <c r="Q3062" s="40">
        <v>377890</v>
      </c>
      <c r="R3062" s="40">
        <v>377890</v>
      </c>
      <c r="S3062" s="31" t="s">
        <v>221</v>
      </c>
      <c r="T3062" s="31" t="s">
        <v>221</v>
      </c>
      <c r="U3062" s="30" t="s">
        <v>2230</v>
      </c>
      <c r="V3062" s="30" t="s">
        <v>8417</v>
      </c>
      <c r="W3062" s="30" t="s">
        <v>2232</v>
      </c>
      <c r="X3062" s="30" t="s">
        <v>229</v>
      </c>
      <c r="Y3062" s="30" t="s">
        <v>501</v>
      </c>
      <c r="Z3062" s="30" t="s">
        <v>2144</v>
      </c>
      <c r="AA3062" s="41">
        <v>0</v>
      </c>
      <c r="AB3062" s="41">
        <v>0</v>
      </c>
      <c r="AC3062" s="41">
        <v>0</v>
      </c>
      <c r="AD3062" s="41">
        <v>0</v>
      </c>
      <c r="AE3062" s="41">
        <v>377890</v>
      </c>
      <c r="AF3062" s="41">
        <v>377890</v>
      </c>
      <c r="AG3062" s="41">
        <v>0</v>
      </c>
      <c r="AH3062" s="41">
        <v>0</v>
      </c>
      <c r="AI3062" s="41">
        <v>0</v>
      </c>
      <c r="AJ3062" s="41">
        <v>0</v>
      </c>
      <c r="AK3062" s="41">
        <v>0</v>
      </c>
      <c r="AL3062" s="41">
        <v>0</v>
      </c>
      <c r="AM3062" s="41">
        <v>0</v>
      </c>
      <c r="AN3062" s="41">
        <v>0</v>
      </c>
      <c r="AO3062" s="41">
        <v>0</v>
      </c>
      <c r="AP3062" s="41">
        <v>0</v>
      </c>
      <c r="AQ3062" s="41">
        <v>0</v>
      </c>
      <c r="AR3062" s="41">
        <v>0</v>
      </c>
      <c r="AS3062" s="41">
        <v>0</v>
      </c>
      <c r="AT3062" s="41">
        <v>0</v>
      </c>
      <c r="AU3062" s="41">
        <v>0</v>
      </c>
      <c r="AV3062" s="41">
        <v>0</v>
      </c>
      <c r="AW3062" s="41">
        <v>0</v>
      </c>
      <c r="AX3062" s="41">
        <v>0</v>
      </c>
      <c r="AY3062" s="2">
        <v>0</v>
      </c>
      <c r="AZ3062" s="12" t="str">
        <f t="shared" si="445"/>
        <v>OK</v>
      </c>
      <c r="BA3062" s="12" t="str">
        <f t="shared" si="446"/>
        <v>OK</v>
      </c>
      <c r="BB3062" s="6">
        <f t="shared" si="447"/>
        <v>0</v>
      </c>
      <c r="BC3062" s="13">
        <f t="shared" si="448"/>
        <v>377890</v>
      </c>
      <c r="BD3062" s="13">
        <f t="shared" si="449"/>
        <v>377890</v>
      </c>
      <c r="BE3062" s="6">
        <f t="shared" si="450"/>
        <v>0</v>
      </c>
      <c r="BF3062" s="6">
        <f t="shared" si="451"/>
        <v>0</v>
      </c>
      <c r="BG3062" s="2"/>
      <c r="BH3062" s="2"/>
      <c r="BI3062" s="2"/>
    </row>
    <row r="3063" spans="1:61" s="3" customFormat="1" ht="99.75" x14ac:dyDescent="0.25">
      <c r="A3063" s="2"/>
      <c r="B3063" s="29" t="s">
        <v>3647</v>
      </c>
      <c r="C3063" s="29" t="s">
        <v>2058</v>
      </c>
      <c r="D3063" s="29" t="s">
        <v>92</v>
      </c>
      <c r="E3063" s="30" t="s">
        <v>3625</v>
      </c>
      <c r="F3063" s="30" t="s">
        <v>3648</v>
      </c>
      <c r="G3063" s="30" t="s">
        <v>93</v>
      </c>
      <c r="H3063" s="30">
        <v>81151600</v>
      </c>
      <c r="I3063" s="30" t="s">
        <v>6284</v>
      </c>
      <c r="J3063" s="30" t="s">
        <v>221</v>
      </c>
      <c r="K3063" s="30" t="s">
        <v>3649</v>
      </c>
      <c r="L3063" s="31" t="s">
        <v>154</v>
      </c>
      <c r="M3063" s="31" t="s">
        <v>154</v>
      </c>
      <c r="N3063" s="31">
        <v>12</v>
      </c>
      <c r="O3063" s="31" t="s">
        <v>223</v>
      </c>
      <c r="P3063" s="31" t="s">
        <v>224</v>
      </c>
      <c r="Q3063" s="40">
        <v>89694000</v>
      </c>
      <c r="R3063" s="40">
        <v>89694000</v>
      </c>
      <c r="S3063" s="31" t="s">
        <v>225</v>
      </c>
      <c r="T3063" s="31" t="s">
        <v>221</v>
      </c>
      <c r="U3063" s="30" t="s">
        <v>2230</v>
      </c>
      <c r="V3063" s="30" t="s">
        <v>2231</v>
      </c>
      <c r="W3063" s="30" t="s">
        <v>2256</v>
      </c>
      <c r="X3063" s="30" t="s">
        <v>229</v>
      </c>
      <c r="Y3063" s="30" t="s">
        <v>230</v>
      </c>
      <c r="Z3063" s="30" t="s">
        <v>2239</v>
      </c>
      <c r="AA3063" s="41">
        <v>0</v>
      </c>
      <c r="AB3063" s="41">
        <v>0</v>
      </c>
      <c r="AC3063" s="41">
        <v>89694000</v>
      </c>
      <c r="AD3063" s="41">
        <v>0</v>
      </c>
      <c r="AE3063" s="41">
        <v>0</v>
      </c>
      <c r="AF3063" s="41">
        <v>8154000</v>
      </c>
      <c r="AG3063" s="41">
        <v>0</v>
      </c>
      <c r="AH3063" s="41">
        <v>8154000</v>
      </c>
      <c r="AI3063" s="41">
        <v>0</v>
      </c>
      <c r="AJ3063" s="41">
        <v>8154000</v>
      </c>
      <c r="AK3063" s="41">
        <v>0</v>
      </c>
      <c r="AL3063" s="41">
        <v>8154000</v>
      </c>
      <c r="AM3063" s="41">
        <v>0</v>
      </c>
      <c r="AN3063" s="41">
        <v>8154000</v>
      </c>
      <c r="AO3063" s="41">
        <v>0</v>
      </c>
      <c r="AP3063" s="41">
        <v>8154000</v>
      </c>
      <c r="AQ3063" s="41">
        <v>0</v>
      </c>
      <c r="AR3063" s="41">
        <v>8154000</v>
      </c>
      <c r="AS3063" s="41">
        <v>0</v>
      </c>
      <c r="AT3063" s="41">
        <v>8154000</v>
      </c>
      <c r="AU3063" s="41">
        <v>0</v>
      </c>
      <c r="AV3063" s="41">
        <v>8154000</v>
      </c>
      <c r="AW3063" s="41">
        <v>0</v>
      </c>
      <c r="AX3063" s="41">
        <v>16308000</v>
      </c>
      <c r="AY3063" s="2">
        <v>0</v>
      </c>
      <c r="AZ3063" s="12" t="str">
        <f t="shared" si="438"/>
        <v>OK</v>
      </c>
      <c r="BA3063" s="12" t="str">
        <f t="shared" si="439"/>
        <v>OK</v>
      </c>
      <c r="BB3063" s="6">
        <f t="shared" si="440"/>
        <v>0</v>
      </c>
      <c r="BC3063" s="13">
        <f t="shared" si="441"/>
        <v>89694000</v>
      </c>
      <c r="BD3063" s="13">
        <f t="shared" si="442"/>
        <v>89694000</v>
      </c>
      <c r="BE3063" s="6">
        <f t="shared" si="443"/>
        <v>0</v>
      </c>
      <c r="BF3063" s="6">
        <f t="shared" si="444"/>
        <v>0</v>
      </c>
      <c r="BG3063" s="2"/>
      <c r="BH3063" s="2"/>
      <c r="BI3063" s="2"/>
    </row>
    <row r="3064" spans="1:61" s="3" customFormat="1" ht="99.75" x14ac:dyDescent="0.25">
      <c r="A3064" s="2"/>
      <c r="B3064" s="29" t="s">
        <v>3650</v>
      </c>
      <c r="C3064" s="29" t="s">
        <v>2058</v>
      </c>
      <c r="D3064" s="29" t="s">
        <v>92</v>
      </c>
      <c r="E3064" s="30" t="s">
        <v>3625</v>
      </c>
      <c r="F3064" s="30" t="s">
        <v>3648</v>
      </c>
      <c r="G3064" s="30" t="s">
        <v>93</v>
      </c>
      <c r="H3064" s="30">
        <v>81151600</v>
      </c>
      <c r="I3064" s="30" t="s">
        <v>6284</v>
      </c>
      <c r="J3064" s="30" t="s">
        <v>221</v>
      </c>
      <c r="K3064" s="30" t="s">
        <v>3651</v>
      </c>
      <c r="L3064" s="31" t="s">
        <v>154</v>
      </c>
      <c r="M3064" s="31" t="s">
        <v>154</v>
      </c>
      <c r="N3064" s="31">
        <v>12</v>
      </c>
      <c r="O3064" s="31" t="s">
        <v>223</v>
      </c>
      <c r="P3064" s="31" t="s">
        <v>224</v>
      </c>
      <c r="Q3064" s="40">
        <v>39479000</v>
      </c>
      <c r="R3064" s="40">
        <v>39479000</v>
      </c>
      <c r="S3064" s="31" t="s">
        <v>225</v>
      </c>
      <c r="T3064" s="31" t="s">
        <v>221</v>
      </c>
      <c r="U3064" s="30" t="s">
        <v>2230</v>
      </c>
      <c r="V3064" s="30" t="s">
        <v>2231</v>
      </c>
      <c r="W3064" s="30" t="s">
        <v>2256</v>
      </c>
      <c r="X3064" s="30" t="s">
        <v>229</v>
      </c>
      <c r="Y3064" s="30" t="s">
        <v>230</v>
      </c>
      <c r="Z3064" s="30" t="s">
        <v>2239</v>
      </c>
      <c r="AA3064" s="41">
        <v>0</v>
      </c>
      <c r="AB3064" s="41">
        <v>0</v>
      </c>
      <c r="AC3064" s="41">
        <v>39479000</v>
      </c>
      <c r="AD3064" s="41">
        <v>0</v>
      </c>
      <c r="AE3064" s="41">
        <v>0</v>
      </c>
      <c r="AF3064" s="41">
        <v>3589000</v>
      </c>
      <c r="AG3064" s="41">
        <v>0</v>
      </c>
      <c r="AH3064" s="41">
        <v>3589000</v>
      </c>
      <c r="AI3064" s="41">
        <v>0</v>
      </c>
      <c r="AJ3064" s="41">
        <v>3589000</v>
      </c>
      <c r="AK3064" s="41">
        <v>0</v>
      </c>
      <c r="AL3064" s="41">
        <v>3589000</v>
      </c>
      <c r="AM3064" s="41">
        <v>0</v>
      </c>
      <c r="AN3064" s="41">
        <v>3589000</v>
      </c>
      <c r="AO3064" s="41">
        <v>0</v>
      </c>
      <c r="AP3064" s="41">
        <v>3589000</v>
      </c>
      <c r="AQ3064" s="41">
        <v>0</v>
      </c>
      <c r="AR3064" s="41">
        <v>3589000</v>
      </c>
      <c r="AS3064" s="41">
        <v>0</v>
      </c>
      <c r="AT3064" s="41">
        <v>3589000</v>
      </c>
      <c r="AU3064" s="41">
        <v>0</v>
      </c>
      <c r="AV3064" s="41">
        <v>3589000</v>
      </c>
      <c r="AW3064" s="41">
        <v>0</v>
      </c>
      <c r="AX3064" s="41">
        <v>7178000</v>
      </c>
      <c r="AY3064" s="2">
        <v>0</v>
      </c>
      <c r="AZ3064" s="12" t="str">
        <f t="shared" si="438"/>
        <v>OK</v>
      </c>
      <c r="BA3064" s="12" t="str">
        <f t="shared" si="439"/>
        <v>OK</v>
      </c>
      <c r="BB3064" s="6">
        <f t="shared" si="440"/>
        <v>0</v>
      </c>
      <c r="BC3064" s="13">
        <f t="shared" si="441"/>
        <v>39479000</v>
      </c>
      <c r="BD3064" s="13">
        <f t="shared" si="442"/>
        <v>39479000</v>
      </c>
      <c r="BE3064" s="6">
        <f t="shared" si="443"/>
        <v>0</v>
      </c>
      <c r="BF3064" s="6">
        <f t="shared" si="444"/>
        <v>0</v>
      </c>
      <c r="BG3064" s="2"/>
      <c r="BH3064" s="2"/>
      <c r="BI3064" s="2"/>
    </row>
    <row r="3065" spans="1:61" s="3" customFormat="1" ht="99.75" x14ac:dyDescent="0.25">
      <c r="A3065" s="2"/>
      <c r="B3065" s="29" t="s">
        <v>3652</v>
      </c>
      <c r="C3065" s="29" t="s">
        <v>2058</v>
      </c>
      <c r="D3065" s="29" t="s">
        <v>92</v>
      </c>
      <c r="E3065" s="30" t="s">
        <v>3625</v>
      </c>
      <c r="F3065" s="30" t="s">
        <v>3648</v>
      </c>
      <c r="G3065" s="30" t="s">
        <v>93</v>
      </c>
      <c r="H3065" s="30">
        <v>81151600</v>
      </c>
      <c r="I3065" s="30" t="s">
        <v>6284</v>
      </c>
      <c r="J3065" s="30" t="s">
        <v>221</v>
      </c>
      <c r="K3065" s="30" t="s">
        <v>3651</v>
      </c>
      <c r="L3065" s="31" t="s">
        <v>154</v>
      </c>
      <c r="M3065" s="31" t="s">
        <v>154</v>
      </c>
      <c r="N3065" s="31">
        <v>12</v>
      </c>
      <c r="O3065" s="31" t="s">
        <v>223</v>
      </c>
      <c r="P3065" s="31" t="s">
        <v>224</v>
      </c>
      <c r="Q3065" s="40">
        <v>39479000</v>
      </c>
      <c r="R3065" s="40">
        <v>39479000</v>
      </c>
      <c r="S3065" s="31" t="s">
        <v>225</v>
      </c>
      <c r="T3065" s="31" t="s">
        <v>221</v>
      </c>
      <c r="U3065" s="30" t="s">
        <v>2230</v>
      </c>
      <c r="V3065" s="30" t="s">
        <v>2231</v>
      </c>
      <c r="W3065" s="30" t="s">
        <v>2256</v>
      </c>
      <c r="X3065" s="30" t="s">
        <v>229</v>
      </c>
      <c r="Y3065" s="30" t="s">
        <v>230</v>
      </c>
      <c r="Z3065" s="30" t="s">
        <v>2239</v>
      </c>
      <c r="AA3065" s="41">
        <v>0</v>
      </c>
      <c r="AB3065" s="41">
        <v>0</v>
      </c>
      <c r="AC3065" s="41">
        <v>39479000</v>
      </c>
      <c r="AD3065" s="41">
        <v>0</v>
      </c>
      <c r="AE3065" s="41">
        <v>0</v>
      </c>
      <c r="AF3065" s="41">
        <v>3589000</v>
      </c>
      <c r="AG3065" s="41">
        <v>0</v>
      </c>
      <c r="AH3065" s="41">
        <v>3589000</v>
      </c>
      <c r="AI3065" s="41">
        <v>0</v>
      </c>
      <c r="AJ3065" s="41">
        <v>3589000</v>
      </c>
      <c r="AK3065" s="41">
        <v>0</v>
      </c>
      <c r="AL3065" s="41">
        <v>3589000</v>
      </c>
      <c r="AM3065" s="41">
        <v>0</v>
      </c>
      <c r="AN3065" s="41">
        <v>3589000</v>
      </c>
      <c r="AO3065" s="41">
        <v>0</v>
      </c>
      <c r="AP3065" s="41">
        <v>3589000</v>
      </c>
      <c r="AQ3065" s="41">
        <v>0</v>
      </c>
      <c r="AR3065" s="41">
        <v>3589000</v>
      </c>
      <c r="AS3065" s="41">
        <v>0</v>
      </c>
      <c r="AT3065" s="41">
        <v>3589000</v>
      </c>
      <c r="AU3065" s="41">
        <v>0</v>
      </c>
      <c r="AV3065" s="41">
        <v>3589000</v>
      </c>
      <c r="AW3065" s="41">
        <v>0</v>
      </c>
      <c r="AX3065" s="41">
        <v>7178000</v>
      </c>
      <c r="AY3065" s="2">
        <v>0</v>
      </c>
      <c r="AZ3065" s="12" t="str">
        <f t="shared" si="438"/>
        <v>OK</v>
      </c>
      <c r="BA3065" s="12" t="str">
        <f t="shared" si="439"/>
        <v>OK</v>
      </c>
      <c r="BB3065" s="6">
        <f t="shared" si="440"/>
        <v>0</v>
      </c>
      <c r="BC3065" s="13">
        <f t="shared" si="441"/>
        <v>39479000</v>
      </c>
      <c r="BD3065" s="13">
        <f t="shared" si="442"/>
        <v>39479000</v>
      </c>
      <c r="BE3065" s="6">
        <f t="shared" si="443"/>
        <v>0</v>
      </c>
      <c r="BF3065" s="6">
        <f t="shared" si="444"/>
        <v>0</v>
      </c>
      <c r="BG3065" s="2"/>
      <c r="BH3065" s="2"/>
      <c r="BI3065" s="2"/>
    </row>
    <row r="3066" spans="1:61" s="3" customFormat="1" ht="99.75" x14ac:dyDescent="0.25">
      <c r="A3066" s="2"/>
      <c r="B3066" s="29" t="s">
        <v>3653</v>
      </c>
      <c r="C3066" s="29" t="s">
        <v>2058</v>
      </c>
      <c r="D3066" s="29" t="s">
        <v>92</v>
      </c>
      <c r="E3066" s="30" t="s">
        <v>3625</v>
      </c>
      <c r="F3066" s="30" t="s">
        <v>3648</v>
      </c>
      <c r="G3066" s="30" t="s">
        <v>93</v>
      </c>
      <c r="H3066" s="30">
        <v>81151600</v>
      </c>
      <c r="I3066" s="30" t="s">
        <v>6284</v>
      </c>
      <c r="J3066" s="30" t="s">
        <v>221</v>
      </c>
      <c r="K3066" s="30" t="s">
        <v>3654</v>
      </c>
      <c r="L3066" s="31" t="s">
        <v>154</v>
      </c>
      <c r="M3066" s="31" t="s">
        <v>154</v>
      </c>
      <c r="N3066" s="31">
        <v>12</v>
      </c>
      <c r="O3066" s="31" t="s">
        <v>223</v>
      </c>
      <c r="P3066" s="31" t="s">
        <v>224</v>
      </c>
      <c r="Q3066" s="40">
        <v>57211000</v>
      </c>
      <c r="R3066" s="40">
        <v>57211000</v>
      </c>
      <c r="S3066" s="31" t="s">
        <v>225</v>
      </c>
      <c r="T3066" s="31" t="s">
        <v>221</v>
      </c>
      <c r="U3066" s="30" t="s">
        <v>2230</v>
      </c>
      <c r="V3066" s="30" t="s">
        <v>2231</v>
      </c>
      <c r="W3066" s="30" t="s">
        <v>3655</v>
      </c>
      <c r="X3066" s="30" t="s">
        <v>229</v>
      </c>
      <c r="Y3066" s="30" t="s">
        <v>230</v>
      </c>
      <c r="Z3066" s="30" t="s">
        <v>3656</v>
      </c>
      <c r="AA3066" s="41">
        <v>0</v>
      </c>
      <c r="AB3066" s="41">
        <v>0</v>
      </c>
      <c r="AC3066" s="41">
        <v>57211000</v>
      </c>
      <c r="AD3066" s="41">
        <v>0</v>
      </c>
      <c r="AE3066" s="41">
        <v>0</v>
      </c>
      <c r="AF3066" s="41">
        <v>5201000</v>
      </c>
      <c r="AG3066" s="41">
        <v>0</v>
      </c>
      <c r="AH3066" s="41">
        <v>5201000</v>
      </c>
      <c r="AI3066" s="41">
        <v>0</v>
      </c>
      <c r="AJ3066" s="41">
        <v>5201000</v>
      </c>
      <c r="AK3066" s="41">
        <v>0</v>
      </c>
      <c r="AL3066" s="41">
        <v>5201000</v>
      </c>
      <c r="AM3066" s="41">
        <v>0</v>
      </c>
      <c r="AN3066" s="41">
        <v>5201000</v>
      </c>
      <c r="AO3066" s="41">
        <v>0</v>
      </c>
      <c r="AP3066" s="41">
        <v>5201000</v>
      </c>
      <c r="AQ3066" s="41">
        <v>0</v>
      </c>
      <c r="AR3066" s="41">
        <v>5201000</v>
      </c>
      <c r="AS3066" s="41">
        <v>0</v>
      </c>
      <c r="AT3066" s="41">
        <v>5201000</v>
      </c>
      <c r="AU3066" s="41">
        <v>0</v>
      </c>
      <c r="AV3066" s="41">
        <v>5201000</v>
      </c>
      <c r="AW3066" s="41">
        <v>0</v>
      </c>
      <c r="AX3066" s="41">
        <v>10402000</v>
      </c>
      <c r="AY3066" s="2">
        <v>0</v>
      </c>
      <c r="AZ3066" s="12" t="str">
        <f t="shared" si="438"/>
        <v>OK</v>
      </c>
      <c r="BA3066" s="12" t="str">
        <f t="shared" si="439"/>
        <v>OK</v>
      </c>
      <c r="BB3066" s="6">
        <f t="shared" si="440"/>
        <v>0</v>
      </c>
      <c r="BC3066" s="13">
        <f t="shared" si="441"/>
        <v>57211000</v>
      </c>
      <c r="BD3066" s="13">
        <f t="shared" si="442"/>
        <v>57211000</v>
      </c>
      <c r="BE3066" s="6">
        <f t="shared" si="443"/>
        <v>0</v>
      </c>
      <c r="BF3066" s="6">
        <f t="shared" si="444"/>
        <v>0</v>
      </c>
      <c r="BG3066" s="2"/>
      <c r="BH3066" s="2"/>
      <c r="BI3066" s="2"/>
    </row>
    <row r="3067" spans="1:61" s="3" customFormat="1" ht="99.75" x14ac:dyDescent="0.25">
      <c r="A3067" s="2"/>
      <c r="B3067" s="29" t="s">
        <v>3657</v>
      </c>
      <c r="C3067" s="29" t="s">
        <v>2058</v>
      </c>
      <c r="D3067" s="29" t="s">
        <v>92</v>
      </c>
      <c r="E3067" s="30" t="s">
        <v>3625</v>
      </c>
      <c r="F3067" s="30" t="s">
        <v>3648</v>
      </c>
      <c r="G3067" s="30" t="s">
        <v>93</v>
      </c>
      <c r="H3067" s="30">
        <v>81151600</v>
      </c>
      <c r="I3067" s="30" t="s">
        <v>6284</v>
      </c>
      <c r="J3067" s="30" t="s">
        <v>221</v>
      </c>
      <c r="K3067" s="30" t="s">
        <v>3658</v>
      </c>
      <c r="L3067" s="31" t="s">
        <v>154</v>
      </c>
      <c r="M3067" s="31" t="s">
        <v>154</v>
      </c>
      <c r="N3067" s="31">
        <v>12</v>
      </c>
      <c r="O3067" s="31" t="s">
        <v>223</v>
      </c>
      <c r="P3067" s="31" t="s">
        <v>224</v>
      </c>
      <c r="Q3067" s="40">
        <v>41932000</v>
      </c>
      <c r="R3067" s="40">
        <v>41932000</v>
      </c>
      <c r="S3067" s="31" t="s">
        <v>225</v>
      </c>
      <c r="T3067" s="31" t="s">
        <v>221</v>
      </c>
      <c r="U3067" s="30" t="s">
        <v>2230</v>
      </c>
      <c r="V3067" s="30" t="s">
        <v>2231</v>
      </c>
      <c r="W3067" s="30" t="s">
        <v>3655</v>
      </c>
      <c r="X3067" s="30" t="s">
        <v>229</v>
      </c>
      <c r="Y3067" s="30" t="s">
        <v>230</v>
      </c>
      <c r="Z3067" s="30" t="s">
        <v>3656</v>
      </c>
      <c r="AA3067" s="41">
        <v>0</v>
      </c>
      <c r="AB3067" s="41">
        <v>0</v>
      </c>
      <c r="AC3067" s="41">
        <v>41932000</v>
      </c>
      <c r="AD3067" s="41">
        <v>0</v>
      </c>
      <c r="AE3067" s="41">
        <v>0</v>
      </c>
      <c r="AF3067" s="41">
        <v>3812000</v>
      </c>
      <c r="AG3067" s="41">
        <v>0</v>
      </c>
      <c r="AH3067" s="41">
        <v>3812000</v>
      </c>
      <c r="AI3067" s="41">
        <v>0</v>
      </c>
      <c r="AJ3067" s="41">
        <v>3812000</v>
      </c>
      <c r="AK3067" s="41">
        <v>0</v>
      </c>
      <c r="AL3067" s="41">
        <v>3812000</v>
      </c>
      <c r="AM3067" s="41">
        <v>0</v>
      </c>
      <c r="AN3067" s="41">
        <v>3812000</v>
      </c>
      <c r="AO3067" s="41">
        <v>0</v>
      </c>
      <c r="AP3067" s="41">
        <v>3812000</v>
      </c>
      <c r="AQ3067" s="41">
        <v>0</v>
      </c>
      <c r="AR3067" s="41">
        <v>3812000</v>
      </c>
      <c r="AS3067" s="41">
        <v>0</v>
      </c>
      <c r="AT3067" s="41">
        <v>3812000</v>
      </c>
      <c r="AU3067" s="41">
        <v>0</v>
      </c>
      <c r="AV3067" s="41">
        <v>3812000</v>
      </c>
      <c r="AW3067" s="41">
        <v>0</v>
      </c>
      <c r="AX3067" s="41">
        <v>7624000</v>
      </c>
      <c r="AY3067" s="2">
        <v>0</v>
      </c>
      <c r="AZ3067" s="12" t="str">
        <f t="shared" si="438"/>
        <v>OK</v>
      </c>
      <c r="BA3067" s="12" t="str">
        <f t="shared" si="439"/>
        <v>OK</v>
      </c>
      <c r="BB3067" s="6">
        <f t="shared" si="440"/>
        <v>0</v>
      </c>
      <c r="BC3067" s="13">
        <f t="shared" si="441"/>
        <v>41932000</v>
      </c>
      <c r="BD3067" s="13">
        <f t="shared" si="442"/>
        <v>41932000</v>
      </c>
      <c r="BE3067" s="6">
        <f t="shared" si="443"/>
        <v>0</v>
      </c>
      <c r="BF3067" s="6">
        <f t="shared" si="444"/>
        <v>0</v>
      </c>
      <c r="BG3067" s="2"/>
      <c r="BH3067" s="2"/>
      <c r="BI3067" s="2"/>
    </row>
    <row r="3068" spans="1:61" s="3" customFormat="1" ht="99.75" x14ac:dyDescent="0.25">
      <c r="A3068" s="2"/>
      <c r="B3068" s="29" t="s">
        <v>3659</v>
      </c>
      <c r="C3068" s="29" t="s">
        <v>2058</v>
      </c>
      <c r="D3068" s="29" t="s">
        <v>92</v>
      </c>
      <c r="E3068" s="30" t="s">
        <v>3625</v>
      </c>
      <c r="F3068" s="30" t="s">
        <v>3648</v>
      </c>
      <c r="G3068" s="30" t="s">
        <v>93</v>
      </c>
      <c r="H3068" s="30">
        <v>81151600</v>
      </c>
      <c r="I3068" s="30" t="s">
        <v>6284</v>
      </c>
      <c r="J3068" s="30" t="s">
        <v>221</v>
      </c>
      <c r="K3068" s="30" t="s">
        <v>3658</v>
      </c>
      <c r="L3068" s="31" t="s">
        <v>154</v>
      </c>
      <c r="M3068" s="31" t="s">
        <v>154</v>
      </c>
      <c r="N3068" s="31">
        <v>12</v>
      </c>
      <c r="O3068" s="31" t="s">
        <v>223</v>
      </c>
      <c r="P3068" s="31" t="s">
        <v>224</v>
      </c>
      <c r="Q3068" s="40">
        <v>41932000</v>
      </c>
      <c r="R3068" s="40">
        <v>41932000</v>
      </c>
      <c r="S3068" s="31" t="s">
        <v>225</v>
      </c>
      <c r="T3068" s="31" t="s">
        <v>221</v>
      </c>
      <c r="U3068" s="30" t="s">
        <v>2230</v>
      </c>
      <c r="V3068" s="30" t="s">
        <v>2231</v>
      </c>
      <c r="W3068" s="30" t="s">
        <v>3655</v>
      </c>
      <c r="X3068" s="30" t="s">
        <v>229</v>
      </c>
      <c r="Y3068" s="30" t="s">
        <v>230</v>
      </c>
      <c r="Z3068" s="30" t="s">
        <v>3656</v>
      </c>
      <c r="AA3068" s="41">
        <v>0</v>
      </c>
      <c r="AB3068" s="41">
        <v>0</v>
      </c>
      <c r="AC3068" s="41">
        <v>41932000</v>
      </c>
      <c r="AD3068" s="41">
        <v>0</v>
      </c>
      <c r="AE3068" s="41">
        <v>0</v>
      </c>
      <c r="AF3068" s="41">
        <v>3812000</v>
      </c>
      <c r="AG3068" s="41">
        <v>0</v>
      </c>
      <c r="AH3068" s="41">
        <v>3812000</v>
      </c>
      <c r="AI3068" s="41">
        <v>0</v>
      </c>
      <c r="AJ3068" s="41">
        <v>3812000</v>
      </c>
      <c r="AK3068" s="41">
        <v>0</v>
      </c>
      <c r="AL3068" s="41">
        <v>3812000</v>
      </c>
      <c r="AM3068" s="41">
        <v>0</v>
      </c>
      <c r="AN3068" s="41">
        <v>3812000</v>
      </c>
      <c r="AO3068" s="41">
        <v>0</v>
      </c>
      <c r="AP3068" s="41">
        <v>3812000</v>
      </c>
      <c r="AQ3068" s="41">
        <v>0</v>
      </c>
      <c r="AR3068" s="41">
        <v>3812000</v>
      </c>
      <c r="AS3068" s="41">
        <v>0</v>
      </c>
      <c r="AT3068" s="41">
        <v>3812000</v>
      </c>
      <c r="AU3068" s="41">
        <v>0</v>
      </c>
      <c r="AV3068" s="41">
        <v>3812000</v>
      </c>
      <c r="AW3068" s="41">
        <v>0</v>
      </c>
      <c r="AX3068" s="41">
        <v>7624000</v>
      </c>
      <c r="AY3068" s="2">
        <v>0</v>
      </c>
      <c r="AZ3068" s="12" t="str">
        <f t="shared" si="438"/>
        <v>OK</v>
      </c>
      <c r="BA3068" s="12" t="str">
        <f t="shared" si="439"/>
        <v>OK</v>
      </c>
      <c r="BB3068" s="6">
        <f t="shared" si="440"/>
        <v>0</v>
      </c>
      <c r="BC3068" s="13">
        <f t="shared" si="441"/>
        <v>41932000</v>
      </c>
      <c r="BD3068" s="13">
        <f t="shared" si="442"/>
        <v>41932000</v>
      </c>
      <c r="BE3068" s="6">
        <f t="shared" si="443"/>
        <v>0</v>
      </c>
      <c r="BF3068" s="6">
        <f t="shared" si="444"/>
        <v>0</v>
      </c>
      <c r="BG3068" s="2"/>
      <c r="BH3068" s="2"/>
      <c r="BI3068" s="2"/>
    </row>
    <row r="3069" spans="1:61" s="3" customFormat="1" ht="99.75" x14ac:dyDescent="0.25">
      <c r="A3069" s="2"/>
      <c r="B3069" s="29" t="s">
        <v>3660</v>
      </c>
      <c r="C3069" s="29" t="s">
        <v>2058</v>
      </c>
      <c r="D3069" s="29" t="s">
        <v>92</v>
      </c>
      <c r="E3069" s="30" t="s">
        <v>3625</v>
      </c>
      <c r="F3069" s="30" t="s">
        <v>3648</v>
      </c>
      <c r="G3069" s="30" t="s">
        <v>93</v>
      </c>
      <c r="H3069" s="30">
        <v>81151600</v>
      </c>
      <c r="I3069" s="30" t="s">
        <v>6284</v>
      </c>
      <c r="J3069" s="30" t="s">
        <v>221</v>
      </c>
      <c r="K3069" s="30" t="s">
        <v>3658</v>
      </c>
      <c r="L3069" s="31" t="s">
        <v>154</v>
      </c>
      <c r="M3069" s="31" t="s">
        <v>154</v>
      </c>
      <c r="N3069" s="31">
        <v>12</v>
      </c>
      <c r="O3069" s="31" t="s">
        <v>223</v>
      </c>
      <c r="P3069" s="31" t="s">
        <v>224</v>
      </c>
      <c r="Q3069" s="40">
        <v>41932000</v>
      </c>
      <c r="R3069" s="40">
        <v>41932000</v>
      </c>
      <c r="S3069" s="31" t="s">
        <v>225</v>
      </c>
      <c r="T3069" s="31" t="s">
        <v>221</v>
      </c>
      <c r="U3069" s="30" t="s">
        <v>2230</v>
      </c>
      <c r="V3069" s="30" t="s">
        <v>2231</v>
      </c>
      <c r="W3069" s="30" t="s">
        <v>3655</v>
      </c>
      <c r="X3069" s="30" t="s">
        <v>229</v>
      </c>
      <c r="Y3069" s="30" t="s">
        <v>230</v>
      </c>
      <c r="Z3069" s="30" t="s">
        <v>3656</v>
      </c>
      <c r="AA3069" s="41">
        <v>0</v>
      </c>
      <c r="AB3069" s="41">
        <v>0</v>
      </c>
      <c r="AC3069" s="41">
        <v>41932000</v>
      </c>
      <c r="AD3069" s="41">
        <v>0</v>
      </c>
      <c r="AE3069" s="41">
        <v>0</v>
      </c>
      <c r="AF3069" s="41">
        <v>3812000</v>
      </c>
      <c r="AG3069" s="41">
        <v>0</v>
      </c>
      <c r="AH3069" s="41">
        <v>3812000</v>
      </c>
      <c r="AI3069" s="41">
        <v>0</v>
      </c>
      <c r="AJ3069" s="41">
        <v>3812000</v>
      </c>
      <c r="AK3069" s="41">
        <v>0</v>
      </c>
      <c r="AL3069" s="41">
        <v>3812000</v>
      </c>
      <c r="AM3069" s="41">
        <v>0</v>
      </c>
      <c r="AN3069" s="41">
        <v>3812000</v>
      </c>
      <c r="AO3069" s="41">
        <v>0</v>
      </c>
      <c r="AP3069" s="41">
        <v>3812000</v>
      </c>
      <c r="AQ3069" s="41">
        <v>0</v>
      </c>
      <c r="AR3069" s="41">
        <v>3812000</v>
      </c>
      <c r="AS3069" s="41">
        <v>0</v>
      </c>
      <c r="AT3069" s="41">
        <v>3812000</v>
      </c>
      <c r="AU3069" s="41">
        <v>0</v>
      </c>
      <c r="AV3069" s="41">
        <v>3812000</v>
      </c>
      <c r="AW3069" s="41">
        <v>0</v>
      </c>
      <c r="AX3069" s="41">
        <v>7624000</v>
      </c>
      <c r="AY3069" s="2">
        <v>0</v>
      </c>
      <c r="AZ3069" s="12" t="str">
        <f t="shared" si="438"/>
        <v>OK</v>
      </c>
      <c r="BA3069" s="12" t="str">
        <f t="shared" si="439"/>
        <v>OK</v>
      </c>
      <c r="BB3069" s="6">
        <f t="shared" si="440"/>
        <v>0</v>
      </c>
      <c r="BC3069" s="13">
        <f t="shared" si="441"/>
        <v>41932000</v>
      </c>
      <c r="BD3069" s="13">
        <f t="shared" si="442"/>
        <v>41932000</v>
      </c>
      <c r="BE3069" s="6">
        <f t="shared" si="443"/>
        <v>0</v>
      </c>
      <c r="BF3069" s="6">
        <f t="shared" si="444"/>
        <v>0</v>
      </c>
      <c r="BG3069" s="2"/>
      <c r="BH3069" s="2"/>
      <c r="BI3069" s="2"/>
    </row>
    <row r="3070" spans="1:61" s="3" customFormat="1" ht="99.75" x14ac:dyDescent="0.25">
      <c r="A3070" s="2"/>
      <c r="B3070" s="29" t="s">
        <v>3661</v>
      </c>
      <c r="C3070" s="29" t="s">
        <v>2058</v>
      </c>
      <c r="D3070" s="29" t="s">
        <v>92</v>
      </c>
      <c r="E3070" s="30" t="s">
        <v>3625</v>
      </c>
      <c r="F3070" s="30" t="s">
        <v>3648</v>
      </c>
      <c r="G3070" s="30" t="s">
        <v>93</v>
      </c>
      <c r="H3070" s="30">
        <v>81151600</v>
      </c>
      <c r="I3070" s="30" t="s">
        <v>6284</v>
      </c>
      <c r="J3070" s="30" t="s">
        <v>221</v>
      </c>
      <c r="K3070" s="30" t="s">
        <v>3658</v>
      </c>
      <c r="L3070" s="31" t="s">
        <v>154</v>
      </c>
      <c r="M3070" s="31" t="s">
        <v>154</v>
      </c>
      <c r="N3070" s="31">
        <v>12</v>
      </c>
      <c r="O3070" s="31" t="s">
        <v>223</v>
      </c>
      <c r="P3070" s="31" t="s">
        <v>224</v>
      </c>
      <c r="Q3070" s="40">
        <v>41932000</v>
      </c>
      <c r="R3070" s="40">
        <v>41932000</v>
      </c>
      <c r="S3070" s="31" t="s">
        <v>225</v>
      </c>
      <c r="T3070" s="31" t="s">
        <v>221</v>
      </c>
      <c r="U3070" s="30" t="s">
        <v>2230</v>
      </c>
      <c r="V3070" s="30" t="s">
        <v>2231</v>
      </c>
      <c r="W3070" s="30" t="s">
        <v>3655</v>
      </c>
      <c r="X3070" s="30" t="s">
        <v>229</v>
      </c>
      <c r="Y3070" s="30" t="s">
        <v>230</v>
      </c>
      <c r="Z3070" s="30" t="s">
        <v>3656</v>
      </c>
      <c r="AA3070" s="41">
        <v>0</v>
      </c>
      <c r="AB3070" s="41">
        <v>0</v>
      </c>
      <c r="AC3070" s="41">
        <v>41932000</v>
      </c>
      <c r="AD3070" s="41">
        <v>0</v>
      </c>
      <c r="AE3070" s="41">
        <v>0</v>
      </c>
      <c r="AF3070" s="41">
        <v>3812000</v>
      </c>
      <c r="AG3070" s="41">
        <v>0</v>
      </c>
      <c r="AH3070" s="41">
        <v>3812000</v>
      </c>
      <c r="AI3070" s="41">
        <v>0</v>
      </c>
      <c r="AJ3070" s="41">
        <v>3812000</v>
      </c>
      <c r="AK3070" s="41">
        <v>0</v>
      </c>
      <c r="AL3070" s="41">
        <v>3812000</v>
      </c>
      <c r="AM3070" s="41">
        <v>0</v>
      </c>
      <c r="AN3070" s="41">
        <v>3812000</v>
      </c>
      <c r="AO3070" s="41">
        <v>0</v>
      </c>
      <c r="AP3070" s="41">
        <v>3812000</v>
      </c>
      <c r="AQ3070" s="41">
        <v>0</v>
      </c>
      <c r="AR3070" s="41">
        <v>3812000</v>
      </c>
      <c r="AS3070" s="41">
        <v>0</v>
      </c>
      <c r="AT3070" s="41">
        <v>3812000</v>
      </c>
      <c r="AU3070" s="41">
        <v>0</v>
      </c>
      <c r="AV3070" s="41">
        <v>3812000</v>
      </c>
      <c r="AW3070" s="41">
        <v>0</v>
      </c>
      <c r="AX3070" s="41">
        <v>7624000</v>
      </c>
      <c r="AY3070" s="2">
        <v>0</v>
      </c>
      <c r="AZ3070" s="12" t="str">
        <f t="shared" si="438"/>
        <v>OK</v>
      </c>
      <c r="BA3070" s="12" t="str">
        <f t="shared" si="439"/>
        <v>OK</v>
      </c>
      <c r="BB3070" s="6">
        <f t="shared" si="440"/>
        <v>0</v>
      </c>
      <c r="BC3070" s="13">
        <f t="shared" si="441"/>
        <v>41932000</v>
      </c>
      <c r="BD3070" s="13">
        <f t="shared" si="442"/>
        <v>41932000</v>
      </c>
      <c r="BE3070" s="6">
        <f t="shared" si="443"/>
        <v>0</v>
      </c>
      <c r="BF3070" s="6">
        <f t="shared" si="444"/>
        <v>0</v>
      </c>
      <c r="BG3070" s="2"/>
      <c r="BH3070" s="2"/>
      <c r="BI3070" s="2"/>
    </row>
    <row r="3071" spans="1:61" s="3" customFormat="1" ht="99.75" x14ac:dyDescent="0.25">
      <c r="A3071" s="2"/>
      <c r="B3071" s="29" t="s">
        <v>3662</v>
      </c>
      <c r="C3071" s="29" t="s">
        <v>2058</v>
      </c>
      <c r="D3071" s="29" t="s">
        <v>92</v>
      </c>
      <c r="E3071" s="30" t="s">
        <v>3625</v>
      </c>
      <c r="F3071" s="30" t="s">
        <v>3648</v>
      </c>
      <c r="G3071" s="30" t="s">
        <v>93</v>
      </c>
      <c r="H3071" s="30">
        <v>81151600</v>
      </c>
      <c r="I3071" s="30" t="s">
        <v>6284</v>
      </c>
      <c r="J3071" s="30" t="s">
        <v>221</v>
      </c>
      <c r="K3071" s="30" t="s">
        <v>3658</v>
      </c>
      <c r="L3071" s="31" t="s">
        <v>154</v>
      </c>
      <c r="M3071" s="31" t="s">
        <v>154</v>
      </c>
      <c r="N3071" s="31">
        <v>12</v>
      </c>
      <c r="O3071" s="31" t="s">
        <v>223</v>
      </c>
      <c r="P3071" s="31" t="s">
        <v>224</v>
      </c>
      <c r="Q3071" s="40">
        <v>41932000</v>
      </c>
      <c r="R3071" s="40">
        <v>41932000</v>
      </c>
      <c r="S3071" s="31" t="s">
        <v>225</v>
      </c>
      <c r="T3071" s="31" t="s">
        <v>221</v>
      </c>
      <c r="U3071" s="30" t="s">
        <v>2230</v>
      </c>
      <c r="V3071" s="30" t="s">
        <v>2231</v>
      </c>
      <c r="W3071" s="30" t="s">
        <v>3655</v>
      </c>
      <c r="X3071" s="30" t="s">
        <v>229</v>
      </c>
      <c r="Y3071" s="30" t="s">
        <v>230</v>
      </c>
      <c r="Z3071" s="30" t="s">
        <v>3656</v>
      </c>
      <c r="AA3071" s="41">
        <v>0</v>
      </c>
      <c r="AB3071" s="41">
        <v>0</v>
      </c>
      <c r="AC3071" s="41">
        <v>41932000</v>
      </c>
      <c r="AD3071" s="41">
        <v>0</v>
      </c>
      <c r="AE3071" s="41">
        <v>0</v>
      </c>
      <c r="AF3071" s="41">
        <v>3812000</v>
      </c>
      <c r="AG3071" s="41">
        <v>0</v>
      </c>
      <c r="AH3071" s="41">
        <v>3812000</v>
      </c>
      <c r="AI3071" s="41">
        <v>0</v>
      </c>
      <c r="AJ3071" s="41">
        <v>3812000</v>
      </c>
      <c r="AK3071" s="41">
        <v>0</v>
      </c>
      <c r="AL3071" s="41">
        <v>3812000</v>
      </c>
      <c r="AM3071" s="41">
        <v>0</v>
      </c>
      <c r="AN3071" s="41">
        <v>3812000</v>
      </c>
      <c r="AO3071" s="41">
        <v>0</v>
      </c>
      <c r="AP3071" s="41">
        <v>3812000</v>
      </c>
      <c r="AQ3071" s="41">
        <v>0</v>
      </c>
      <c r="AR3071" s="41">
        <v>3812000</v>
      </c>
      <c r="AS3071" s="41">
        <v>0</v>
      </c>
      <c r="AT3071" s="41">
        <v>3812000</v>
      </c>
      <c r="AU3071" s="41">
        <v>0</v>
      </c>
      <c r="AV3071" s="41">
        <v>3812000</v>
      </c>
      <c r="AW3071" s="41">
        <v>0</v>
      </c>
      <c r="AX3071" s="41">
        <v>7624000</v>
      </c>
      <c r="AY3071" s="2">
        <v>0</v>
      </c>
      <c r="AZ3071" s="12" t="str">
        <f t="shared" si="438"/>
        <v>OK</v>
      </c>
      <c r="BA3071" s="12" t="str">
        <f t="shared" si="439"/>
        <v>OK</v>
      </c>
      <c r="BB3071" s="6">
        <f t="shared" si="440"/>
        <v>0</v>
      </c>
      <c r="BC3071" s="13">
        <f t="shared" si="441"/>
        <v>41932000</v>
      </c>
      <c r="BD3071" s="13">
        <f t="shared" si="442"/>
        <v>41932000</v>
      </c>
      <c r="BE3071" s="6">
        <f t="shared" si="443"/>
        <v>0</v>
      </c>
      <c r="BF3071" s="6">
        <f t="shared" si="444"/>
        <v>0</v>
      </c>
      <c r="BG3071" s="2"/>
      <c r="BH3071" s="2"/>
      <c r="BI3071" s="2"/>
    </row>
    <row r="3072" spans="1:61" s="3" customFormat="1" ht="99.75" x14ac:dyDescent="0.25">
      <c r="A3072" s="2"/>
      <c r="B3072" s="29" t="s">
        <v>3663</v>
      </c>
      <c r="C3072" s="29" t="s">
        <v>2058</v>
      </c>
      <c r="D3072" s="29" t="s">
        <v>92</v>
      </c>
      <c r="E3072" s="30" t="s">
        <v>3625</v>
      </c>
      <c r="F3072" s="30" t="s">
        <v>3648</v>
      </c>
      <c r="G3072" s="30" t="s">
        <v>93</v>
      </c>
      <c r="H3072" s="30">
        <v>81151600</v>
      </c>
      <c r="I3072" s="30" t="s">
        <v>6284</v>
      </c>
      <c r="J3072" s="30" t="s">
        <v>221</v>
      </c>
      <c r="K3072" s="30" t="s">
        <v>3658</v>
      </c>
      <c r="L3072" s="31" t="s">
        <v>154</v>
      </c>
      <c r="M3072" s="31" t="s">
        <v>154</v>
      </c>
      <c r="N3072" s="31">
        <v>12</v>
      </c>
      <c r="O3072" s="31" t="s">
        <v>223</v>
      </c>
      <c r="P3072" s="31" t="s">
        <v>224</v>
      </c>
      <c r="Q3072" s="40">
        <v>41932000</v>
      </c>
      <c r="R3072" s="40">
        <v>41932000</v>
      </c>
      <c r="S3072" s="31" t="s">
        <v>225</v>
      </c>
      <c r="T3072" s="31" t="s">
        <v>221</v>
      </c>
      <c r="U3072" s="30" t="s">
        <v>2230</v>
      </c>
      <c r="V3072" s="30" t="s">
        <v>2231</v>
      </c>
      <c r="W3072" s="30" t="s">
        <v>3655</v>
      </c>
      <c r="X3072" s="30" t="s">
        <v>229</v>
      </c>
      <c r="Y3072" s="30" t="s">
        <v>230</v>
      </c>
      <c r="Z3072" s="30" t="s">
        <v>3656</v>
      </c>
      <c r="AA3072" s="41">
        <v>0</v>
      </c>
      <c r="AB3072" s="41">
        <v>0</v>
      </c>
      <c r="AC3072" s="41">
        <v>41932000</v>
      </c>
      <c r="AD3072" s="41">
        <v>0</v>
      </c>
      <c r="AE3072" s="41">
        <v>0</v>
      </c>
      <c r="AF3072" s="41">
        <v>3812000</v>
      </c>
      <c r="AG3072" s="41">
        <v>0</v>
      </c>
      <c r="AH3072" s="41">
        <v>3812000</v>
      </c>
      <c r="AI3072" s="41">
        <v>0</v>
      </c>
      <c r="AJ3072" s="41">
        <v>3812000</v>
      </c>
      <c r="AK3072" s="41">
        <v>0</v>
      </c>
      <c r="AL3072" s="41">
        <v>3812000</v>
      </c>
      <c r="AM3072" s="41">
        <v>0</v>
      </c>
      <c r="AN3072" s="41">
        <v>3812000</v>
      </c>
      <c r="AO3072" s="41">
        <v>0</v>
      </c>
      <c r="AP3072" s="41">
        <v>3812000</v>
      </c>
      <c r="AQ3072" s="41">
        <v>0</v>
      </c>
      <c r="AR3072" s="41">
        <v>3812000</v>
      </c>
      <c r="AS3072" s="41">
        <v>0</v>
      </c>
      <c r="AT3072" s="41">
        <v>3812000</v>
      </c>
      <c r="AU3072" s="41">
        <v>0</v>
      </c>
      <c r="AV3072" s="41">
        <v>3812000</v>
      </c>
      <c r="AW3072" s="41">
        <v>0</v>
      </c>
      <c r="AX3072" s="41">
        <v>7624000</v>
      </c>
      <c r="AY3072" s="2">
        <v>0</v>
      </c>
      <c r="AZ3072" s="12" t="str">
        <f t="shared" si="438"/>
        <v>OK</v>
      </c>
      <c r="BA3072" s="12" t="str">
        <f t="shared" si="439"/>
        <v>OK</v>
      </c>
      <c r="BB3072" s="6">
        <f t="shared" si="440"/>
        <v>0</v>
      </c>
      <c r="BC3072" s="13">
        <f t="shared" si="441"/>
        <v>41932000</v>
      </c>
      <c r="BD3072" s="13">
        <f t="shared" si="442"/>
        <v>41932000</v>
      </c>
      <c r="BE3072" s="6">
        <f t="shared" si="443"/>
        <v>0</v>
      </c>
      <c r="BF3072" s="6">
        <f t="shared" si="444"/>
        <v>0</v>
      </c>
      <c r="BG3072" s="2"/>
      <c r="BH3072" s="2"/>
      <c r="BI3072" s="2"/>
    </row>
    <row r="3073" spans="1:61" s="3" customFormat="1" ht="99.75" x14ac:dyDescent="0.25">
      <c r="A3073" s="2"/>
      <c r="B3073" s="29" t="s">
        <v>3664</v>
      </c>
      <c r="C3073" s="29" t="s">
        <v>2058</v>
      </c>
      <c r="D3073" s="29" t="s">
        <v>92</v>
      </c>
      <c r="E3073" s="30" t="s">
        <v>3625</v>
      </c>
      <c r="F3073" s="30" t="s">
        <v>3648</v>
      </c>
      <c r="G3073" s="30" t="s">
        <v>93</v>
      </c>
      <c r="H3073" s="30">
        <v>81151600</v>
      </c>
      <c r="I3073" s="30" t="s">
        <v>6284</v>
      </c>
      <c r="J3073" s="30" t="s">
        <v>221</v>
      </c>
      <c r="K3073" s="30" t="s">
        <v>3665</v>
      </c>
      <c r="L3073" s="31" t="s">
        <v>154</v>
      </c>
      <c r="M3073" s="31" t="s">
        <v>154</v>
      </c>
      <c r="N3073" s="31">
        <v>12</v>
      </c>
      <c r="O3073" s="31" t="s">
        <v>223</v>
      </c>
      <c r="P3073" s="31" t="s">
        <v>224</v>
      </c>
      <c r="Q3073" s="40">
        <v>35849000</v>
      </c>
      <c r="R3073" s="40">
        <v>35849000</v>
      </c>
      <c r="S3073" s="31" t="s">
        <v>225</v>
      </c>
      <c r="T3073" s="31" t="s">
        <v>221</v>
      </c>
      <c r="U3073" s="30" t="s">
        <v>2230</v>
      </c>
      <c r="V3073" s="30" t="s">
        <v>2231</v>
      </c>
      <c r="W3073" s="30" t="s">
        <v>3655</v>
      </c>
      <c r="X3073" s="30" t="s">
        <v>229</v>
      </c>
      <c r="Y3073" s="30" t="s">
        <v>230</v>
      </c>
      <c r="Z3073" s="30" t="s">
        <v>3656</v>
      </c>
      <c r="AA3073" s="41">
        <v>0</v>
      </c>
      <c r="AB3073" s="41">
        <v>0</v>
      </c>
      <c r="AC3073" s="41">
        <v>35849000</v>
      </c>
      <c r="AD3073" s="41">
        <v>0</v>
      </c>
      <c r="AE3073" s="41">
        <v>0</v>
      </c>
      <c r="AF3073" s="41">
        <v>3259000</v>
      </c>
      <c r="AG3073" s="41">
        <v>0</v>
      </c>
      <c r="AH3073" s="41">
        <v>3259000</v>
      </c>
      <c r="AI3073" s="41">
        <v>0</v>
      </c>
      <c r="AJ3073" s="41">
        <v>3259000</v>
      </c>
      <c r="AK3073" s="41">
        <v>0</v>
      </c>
      <c r="AL3073" s="41">
        <v>3259000</v>
      </c>
      <c r="AM3073" s="41">
        <v>0</v>
      </c>
      <c r="AN3073" s="41">
        <v>3259000</v>
      </c>
      <c r="AO3073" s="41">
        <v>0</v>
      </c>
      <c r="AP3073" s="41">
        <v>3259000</v>
      </c>
      <c r="AQ3073" s="41">
        <v>0</v>
      </c>
      <c r="AR3073" s="41">
        <v>3259000</v>
      </c>
      <c r="AS3073" s="41">
        <v>0</v>
      </c>
      <c r="AT3073" s="41">
        <v>3259000</v>
      </c>
      <c r="AU3073" s="41">
        <v>0</v>
      </c>
      <c r="AV3073" s="41">
        <v>3259000</v>
      </c>
      <c r="AW3073" s="41">
        <v>0</v>
      </c>
      <c r="AX3073" s="41">
        <v>6518000</v>
      </c>
      <c r="AY3073" s="2">
        <v>0</v>
      </c>
      <c r="AZ3073" s="12" t="str">
        <f t="shared" si="438"/>
        <v>OK</v>
      </c>
      <c r="BA3073" s="12" t="str">
        <f t="shared" si="439"/>
        <v>OK</v>
      </c>
      <c r="BB3073" s="6">
        <f t="shared" si="440"/>
        <v>0</v>
      </c>
      <c r="BC3073" s="13">
        <f t="shared" si="441"/>
        <v>35849000</v>
      </c>
      <c r="BD3073" s="13">
        <f t="shared" si="442"/>
        <v>35849000</v>
      </c>
      <c r="BE3073" s="6">
        <f t="shared" si="443"/>
        <v>0</v>
      </c>
      <c r="BF3073" s="6">
        <f t="shared" si="444"/>
        <v>0</v>
      </c>
      <c r="BG3073" s="2"/>
      <c r="BH3073" s="2"/>
      <c r="BI3073" s="2"/>
    </row>
    <row r="3074" spans="1:61" s="3" customFormat="1" ht="99.75" x14ac:dyDescent="0.25">
      <c r="A3074" s="2"/>
      <c r="B3074" s="29" t="s">
        <v>3666</v>
      </c>
      <c r="C3074" s="29" t="s">
        <v>2058</v>
      </c>
      <c r="D3074" s="29" t="s">
        <v>92</v>
      </c>
      <c r="E3074" s="30" t="s">
        <v>3625</v>
      </c>
      <c r="F3074" s="30" t="s">
        <v>3648</v>
      </c>
      <c r="G3074" s="30" t="s">
        <v>93</v>
      </c>
      <c r="H3074" s="30">
        <v>81151600</v>
      </c>
      <c r="I3074" s="30" t="s">
        <v>6284</v>
      </c>
      <c r="J3074" s="30" t="s">
        <v>221</v>
      </c>
      <c r="K3074" s="30" t="s">
        <v>3667</v>
      </c>
      <c r="L3074" s="31" t="s">
        <v>154</v>
      </c>
      <c r="M3074" s="31" t="s">
        <v>154</v>
      </c>
      <c r="N3074" s="31">
        <v>12</v>
      </c>
      <c r="O3074" s="31" t="s">
        <v>223</v>
      </c>
      <c r="P3074" s="31" t="s">
        <v>224</v>
      </c>
      <c r="Q3074" s="40">
        <v>45386000</v>
      </c>
      <c r="R3074" s="40">
        <v>45386000</v>
      </c>
      <c r="S3074" s="31" t="s">
        <v>225</v>
      </c>
      <c r="T3074" s="31" t="s">
        <v>221</v>
      </c>
      <c r="U3074" s="30" t="s">
        <v>2230</v>
      </c>
      <c r="V3074" s="30" t="s">
        <v>2231</v>
      </c>
      <c r="W3074" s="30" t="s">
        <v>2256</v>
      </c>
      <c r="X3074" s="30" t="s">
        <v>229</v>
      </c>
      <c r="Y3074" s="30" t="s">
        <v>230</v>
      </c>
      <c r="Z3074" s="30" t="s">
        <v>2239</v>
      </c>
      <c r="AA3074" s="41">
        <v>0</v>
      </c>
      <c r="AB3074" s="41">
        <v>0</v>
      </c>
      <c r="AC3074" s="41">
        <v>45386000</v>
      </c>
      <c r="AD3074" s="41">
        <v>0</v>
      </c>
      <c r="AE3074" s="41">
        <v>0</v>
      </c>
      <c r="AF3074" s="41">
        <v>4126000</v>
      </c>
      <c r="AG3074" s="41">
        <v>0</v>
      </c>
      <c r="AH3074" s="41">
        <v>4126000</v>
      </c>
      <c r="AI3074" s="41">
        <v>0</v>
      </c>
      <c r="AJ3074" s="41">
        <v>4126000</v>
      </c>
      <c r="AK3074" s="41">
        <v>0</v>
      </c>
      <c r="AL3074" s="41">
        <v>4126000</v>
      </c>
      <c r="AM3074" s="41">
        <v>0</v>
      </c>
      <c r="AN3074" s="41">
        <v>4126000</v>
      </c>
      <c r="AO3074" s="41">
        <v>0</v>
      </c>
      <c r="AP3074" s="41">
        <v>4126000</v>
      </c>
      <c r="AQ3074" s="41">
        <v>0</v>
      </c>
      <c r="AR3074" s="41">
        <v>4126000</v>
      </c>
      <c r="AS3074" s="41">
        <v>0</v>
      </c>
      <c r="AT3074" s="41">
        <v>4126000</v>
      </c>
      <c r="AU3074" s="41">
        <v>0</v>
      </c>
      <c r="AV3074" s="41">
        <v>4126000</v>
      </c>
      <c r="AW3074" s="41">
        <v>0</v>
      </c>
      <c r="AX3074" s="41">
        <v>8252000</v>
      </c>
      <c r="AY3074" s="2">
        <v>0</v>
      </c>
      <c r="AZ3074" s="12" t="str">
        <f t="shared" si="438"/>
        <v>OK</v>
      </c>
      <c r="BA3074" s="12" t="str">
        <f t="shared" si="439"/>
        <v>OK</v>
      </c>
      <c r="BB3074" s="6">
        <f t="shared" si="440"/>
        <v>0</v>
      </c>
      <c r="BC3074" s="13">
        <f t="shared" si="441"/>
        <v>45386000</v>
      </c>
      <c r="BD3074" s="13">
        <f t="shared" si="442"/>
        <v>45386000</v>
      </c>
      <c r="BE3074" s="6">
        <f t="shared" si="443"/>
        <v>0</v>
      </c>
      <c r="BF3074" s="6">
        <f t="shared" si="444"/>
        <v>0</v>
      </c>
      <c r="BG3074" s="2"/>
      <c r="BH3074" s="2"/>
      <c r="BI3074" s="2"/>
    </row>
    <row r="3075" spans="1:61" s="3" customFormat="1" ht="99.75" x14ac:dyDescent="0.25">
      <c r="A3075" s="2"/>
      <c r="B3075" s="29" t="s">
        <v>3668</v>
      </c>
      <c r="C3075" s="29" t="s">
        <v>2058</v>
      </c>
      <c r="D3075" s="29" t="s">
        <v>92</v>
      </c>
      <c r="E3075" s="30" t="s">
        <v>3625</v>
      </c>
      <c r="F3075" s="30" t="s">
        <v>3648</v>
      </c>
      <c r="G3075" s="30" t="s">
        <v>93</v>
      </c>
      <c r="H3075" s="30">
        <v>81151600</v>
      </c>
      <c r="I3075" s="30" t="s">
        <v>6284</v>
      </c>
      <c r="J3075" s="30" t="s">
        <v>221</v>
      </c>
      <c r="K3075" s="30" t="s">
        <v>3667</v>
      </c>
      <c r="L3075" s="31" t="s">
        <v>154</v>
      </c>
      <c r="M3075" s="31" t="s">
        <v>154</v>
      </c>
      <c r="N3075" s="31">
        <v>12</v>
      </c>
      <c r="O3075" s="31" t="s">
        <v>223</v>
      </c>
      <c r="P3075" s="31" t="s">
        <v>224</v>
      </c>
      <c r="Q3075" s="40">
        <v>45386000</v>
      </c>
      <c r="R3075" s="40">
        <v>45386000</v>
      </c>
      <c r="S3075" s="31" t="s">
        <v>225</v>
      </c>
      <c r="T3075" s="31" t="s">
        <v>221</v>
      </c>
      <c r="U3075" s="30" t="s">
        <v>2230</v>
      </c>
      <c r="V3075" s="30" t="s">
        <v>2231</v>
      </c>
      <c r="W3075" s="30" t="s">
        <v>2256</v>
      </c>
      <c r="X3075" s="30" t="s">
        <v>229</v>
      </c>
      <c r="Y3075" s="30" t="s">
        <v>230</v>
      </c>
      <c r="Z3075" s="30" t="s">
        <v>2239</v>
      </c>
      <c r="AA3075" s="41">
        <v>0</v>
      </c>
      <c r="AB3075" s="41">
        <v>0</v>
      </c>
      <c r="AC3075" s="41">
        <v>45386000</v>
      </c>
      <c r="AD3075" s="41">
        <v>0</v>
      </c>
      <c r="AE3075" s="41">
        <v>0</v>
      </c>
      <c r="AF3075" s="41">
        <v>4126000</v>
      </c>
      <c r="AG3075" s="41">
        <v>0</v>
      </c>
      <c r="AH3075" s="41">
        <v>4126000</v>
      </c>
      <c r="AI3075" s="41">
        <v>0</v>
      </c>
      <c r="AJ3075" s="41">
        <v>4126000</v>
      </c>
      <c r="AK3075" s="41">
        <v>0</v>
      </c>
      <c r="AL3075" s="41">
        <v>4126000</v>
      </c>
      <c r="AM3075" s="41">
        <v>0</v>
      </c>
      <c r="AN3075" s="41">
        <v>4126000</v>
      </c>
      <c r="AO3075" s="41">
        <v>0</v>
      </c>
      <c r="AP3075" s="41">
        <v>4126000</v>
      </c>
      <c r="AQ3075" s="41">
        <v>0</v>
      </c>
      <c r="AR3075" s="41">
        <v>4126000</v>
      </c>
      <c r="AS3075" s="41">
        <v>0</v>
      </c>
      <c r="AT3075" s="41">
        <v>4126000</v>
      </c>
      <c r="AU3075" s="41">
        <v>0</v>
      </c>
      <c r="AV3075" s="41">
        <v>4126000</v>
      </c>
      <c r="AW3075" s="41">
        <v>0</v>
      </c>
      <c r="AX3075" s="41">
        <v>8252000</v>
      </c>
      <c r="AY3075" s="2">
        <v>0</v>
      </c>
      <c r="AZ3075" s="12" t="str">
        <f t="shared" si="438"/>
        <v>OK</v>
      </c>
      <c r="BA3075" s="12" t="str">
        <f t="shared" si="439"/>
        <v>OK</v>
      </c>
      <c r="BB3075" s="6">
        <f t="shared" si="440"/>
        <v>0</v>
      </c>
      <c r="BC3075" s="13">
        <f t="shared" si="441"/>
        <v>45386000</v>
      </c>
      <c r="BD3075" s="13">
        <f t="shared" si="442"/>
        <v>45386000</v>
      </c>
      <c r="BE3075" s="6">
        <f t="shared" si="443"/>
        <v>0</v>
      </c>
      <c r="BF3075" s="6">
        <f t="shared" si="444"/>
        <v>0</v>
      </c>
      <c r="BG3075" s="2"/>
      <c r="BH3075" s="2"/>
      <c r="BI3075" s="2"/>
    </row>
    <row r="3076" spans="1:61" s="3" customFormat="1" ht="99.75" x14ac:dyDescent="0.25">
      <c r="A3076" s="2"/>
      <c r="B3076" s="29" t="s">
        <v>3669</v>
      </c>
      <c r="C3076" s="29" t="s">
        <v>2058</v>
      </c>
      <c r="D3076" s="29" t="s">
        <v>92</v>
      </c>
      <c r="E3076" s="30" t="s">
        <v>3625</v>
      </c>
      <c r="F3076" s="30" t="s">
        <v>3648</v>
      </c>
      <c r="G3076" s="30" t="s">
        <v>93</v>
      </c>
      <c r="H3076" s="30">
        <v>81151600</v>
      </c>
      <c r="I3076" s="30" t="s">
        <v>6284</v>
      </c>
      <c r="J3076" s="30" t="s">
        <v>221</v>
      </c>
      <c r="K3076" s="30" t="s">
        <v>3667</v>
      </c>
      <c r="L3076" s="31" t="s">
        <v>154</v>
      </c>
      <c r="M3076" s="31" t="s">
        <v>154</v>
      </c>
      <c r="N3076" s="31">
        <v>12</v>
      </c>
      <c r="O3076" s="31" t="s">
        <v>223</v>
      </c>
      <c r="P3076" s="31" t="s">
        <v>224</v>
      </c>
      <c r="Q3076" s="40">
        <v>45386000</v>
      </c>
      <c r="R3076" s="40">
        <v>45386000</v>
      </c>
      <c r="S3076" s="31" t="s">
        <v>225</v>
      </c>
      <c r="T3076" s="31" t="s">
        <v>221</v>
      </c>
      <c r="U3076" s="30" t="s">
        <v>2230</v>
      </c>
      <c r="V3076" s="30" t="s">
        <v>2231</v>
      </c>
      <c r="W3076" s="30" t="s">
        <v>2256</v>
      </c>
      <c r="X3076" s="30" t="s">
        <v>229</v>
      </c>
      <c r="Y3076" s="30" t="s">
        <v>230</v>
      </c>
      <c r="Z3076" s="30" t="s">
        <v>2239</v>
      </c>
      <c r="AA3076" s="41">
        <v>0</v>
      </c>
      <c r="AB3076" s="41">
        <v>0</v>
      </c>
      <c r="AC3076" s="41">
        <v>45386000</v>
      </c>
      <c r="AD3076" s="41">
        <v>0</v>
      </c>
      <c r="AE3076" s="41">
        <v>0</v>
      </c>
      <c r="AF3076" s="41">
        <v>4126000</v>
      </c>
      <c r="AG3076" s="41">
        <v>0</v>
      </c>
      <c r="AH3076" s="41">
        <v>4126000</v>
      </c>
      <c r="AI3076" s="41">
        <v>0</v>
      </c>
      <c r="AJ3076" s="41">
        <v>4126000</v>
      </c>
      <c r="AK3076" s="41">
        <v>0</v>
      </c>
      <c r="AL3076" s="41">
        <v>4126000</v>
      </c>
      <c r="AM3076" s="41">
        <v>0</v>
      </c>
      <c r="AN3076" s="41">
        <v>4126000</v>
      </c>
      <c r="AO3076" s="41">
        <v>0</v>
      </c>
      <c r="AP3076" s="41">
        <v>4126000</v>
      </c>
      <c r="AQ3076" s="41">
        <v>0</v>
      </c>
      <c r="AR3076" s="41">
        <v>4126000</v>
      </c>
      <c r="AS3076" s="41">
        <v>0</v>
      </c>
      <c r="AT3076" s="41">
        <v>4126000</v>
      </c>
      <c r="AU3076" s="41">
        <v>0</v>
      </c>
      <c r="AV3076" s="41">
        <v>4126000</v>
      </c>
      <c r="AW3076" s="41">
        <v>0</v>
      </c>
      <c r="AX3076" s="41">
        <v>8252000</v>
      </c>
      <c r="AY3076" s="2">
        <v>0</v>
      </c>
      <c r="AZ3076" s="12" t="str">
        <f t="shared" si="438"/>
        <v>OK</v>
      </c>
      <c r="BA3076" s="12" t="str">
        <f t="shared" si="439"/>
        <v>OK</v>
      </c>
      <c r="BB3076" s="6">
        <f t="shared" si="440"/>
        <v>0</v>
      </c>
      <c r="BC3076" s="13">
        <f t="shared" si="441"/>
        <v>45386000</v>
      </c>
      <c r="BD3076" s="13">
        <f t="shared" si="442"/>
        <v>45386000</v>
      </c>
      <c r="BE3076" s="6">
        <f t="shared" si="443"/>
        <v>0</v>
      </c>
      <c r="BF3076" s="6">
        <f t="shared" si="444"/>
        <v>0</v>
      </c>
      <c r="BG3076" s="2"/>
      <c r="BH3076" s="2"/>
      <c r="BI3076" s="2"/>
    </row>
    <row r="3077" spans="1:61" s="3" customFormat="1" ht="99.75" x14ac:dyDescent="0.25">
      <c r="A3077" s="2"/>
      <c r="B3077" s="29" t="s">
        <v>3670</v>
      </c>
      <c r="C3077" s="29" t="s">
        <v>2058</v>
      </c>
      <c r="D3077" s="29" t="s">
        <v>92</v>
      </c>
      <c r="E3077" s="30" t="s">
        <v>3625</v>
      </c>
      <c r="F3077" s="30" t="s">
        <v>3648</v>
      </c>
      <c r="G3077" s="30" t="s">
        <v>93</v>
      </c>
      <c r="H3077" s="30">
        <v>81151600</v>
      </c>
      <c r="I3077" s="30" t="s">
        <v>6284</v>
      </c>
      <c r="J3077" s="30" t="s">
        <v>221</v>
      </c>
      <c r="K3077" s="30" t="s">
        <v>3667</v>
      </c>
      <c r="L3077" s="31" t="s">
        <v>154</v>
      </c>
      <c r="M3077" s="31" t="s">
        <v>154</v>
      </c>
      <c r="N3077" s="31">
        <v>12</v>
      </c>
      <c r="O3077" s="31" t="s">
        <v>223</v>
      </c>
      <c r="P3077" s="31" t="s">
        <v>224</v>
      </c>
      <c r="Q3077" s="40">
        <v>45386000</v>
      </c>
      <c r="R3077" s="40">
        <v>45386000</v>
      </c>
      <c r="S3077" s="31" t="s">
        <v>225</v>
      </c>
      <c r="T3077" s="31" t="s">
        <v>221</v>
      </c>
      <c r="U3077" s="30" t="s">
        <v>2230</v>
      </c>
      <c r="V3077" s="30" t="s">
        <v>2231</v>
      </c>
      <c r="W3077" s="30" t="s">
        <v>2256</v>
      </c>
      <c r="X3077" s="30" t="s">
        <v>229</v>
      </c>
      <c r="Y3077" s="30" t="s">
        <v>230</v>
      </c>
      <c r="Z3077" s="30" t="s">
        <v>2239</v>
      </c>
      <c r="AA3077" s="41">
        <v>0</v>
      </c>
      <c r="AB3077" s="41">
        <v>0</v>
      </c>
      <c r="AC3077" s="41">
        <v>45386000</v>
      </c>
      <c r="AD3077" s="41">
        <v>0</v>
      </c>
      <c r="AE3077" s="41">
        <v>0</v>
      </c>
      <c r="AF3077" s="41">
        <v>4126000</v>
      </c>
      <c r="AG3077" s="41">
        <v>0</v>
      </c>
      <c r="AH3077" s="41">
        <v>4126000</v>
      </c>
      <c r="AI3077" s="41">
        <v>0</v>
      </c>
      <c r="AJ3077" s="41">
        <v>4126000</v>
      </c>
      <c r="AK3077" s="41">
        <v>0</v>
      </c>
      <c r="AL3077" s="41">
        <v>4126000</v>
      </c>
      <c r="AM3077" s="41">
        <v>0</v>
      </c>
      <c r="AN3077" s="41">
        <v>4126000</v>
      </c>
      <c r="AO3077" s="41">
        <v>0</v>
      </c>
      <c r="AP3077" s="41">
        <v>4126000</v>
      </c>
      <c r="AQ3077" s="41">
        <v>0</v>
      </c>
      <c r="AR3077" s="41">
        <v>4126000</v>
      </c>
      <c r="AS3077" s="41">
        <v>0</v>
      </c>
      <c r="AT3077" s="41">
        <v>4126000</v>
      </c>
      <c r="AU3077" s="41">
        <v>0</v>
      </c>
      <c r="AV3077" s="41">
        <v>4126000</v>
      </c>
      <c r="AW3077" s="41">
        <v>0</v>
      </c>
      <c r="AX3077" s="41">
        <v>8252000</v>
      </c>
      <c r="AY3077" s="2">
        <v>0</v>
      </c>
      <c r="AZ3077" s="12" t="str">
        <f t="shared" si="438"/>
        <v>OK</v>
      </c>
      <c r="BA3077" s="12" t="str">
        <f t="shared" si="439"/>
        <v>OK</v>
      </c>
      <c r="BB3077" s="6">
        <f t="shared" si="440"/>
        <v>0</v>
      </c>
      <c r="BC3077" s="13">
        <f t="shared" si="441"/>
        <v>45386000</v>
      </c>
      <c r="BD3077" s="13">
        <f t="shared" si="442"/>
        <v>45386000</v>
      </c>
      <c r="BE3077" s="6">
        <f t="shared" si="443"/>
        <v>0</v>
      </c>
      <c r="BF3077" s="6">
        <f t="shared" si="444"/>
        <v>0</v>
      </c>
      <c r="BG3077" s="2"/>
      <c r="BH3077" s="2"/>
      <c r="BI3077" s="2"/>
    </row>
    <row r="3078" spans="1:61" s="3" customFormat="1" ht="99.75" x14ac:dyDescent="0.25">
      <c r="A3078" s="2"/>
      <c r="B3078" s="29" t="s">
        <v>3671</v>
      </c>
      <c r="C3078" s="29" t="s">
        <v>2058</v>
      </c>
      <c r="D3078" s="29" t="s">
        <v>92</v>
      </c>
      <c r="E3078" s="30" t="s">
        <v>3625</v>
      </c>
      <c r="F3078" s="30" t="s">
        <v>3648</v>
      </c>
      <c r="G3078" s="30" t="s">
        <v>93</v>
      </c>
      <c r="H3078" s="30">
        <v>81151600</v>
      </c>
      <c r="I3078" s="30" t="s">
        <v>6284</v>
      </c>
      <c r="J3078" s="30" t="s">
        <v>221</v>
      </c>
      <c r="K3078" s="30" t="s">
        <v>3672</v>
      </c>
      <c r="L3078" s="31" t="s">
        <v>154</v>
      </c>
      <c r="M3078" s="31" t="s">
        <v>154</v>
      </c>
      <c r="N3078" s="31">
        <v>12</v>
      </c>
      <c r="O3078" s="31" t="s">
        <v>223</v>
      </c>
      <c r="P3078" s="31" t="s">
        <v>224</v>
      </c>
      <c r="Q3078" s="40">
        <v>57211000</v>
      </c>
      <c r="R3078" s="40">
        <v>57211000</v>
      </c>
      <c r="S3078" s="31" t="s">
        <v>225</v>
      </c>
      <c r="T3078" s="31" t="s">
        <v>221</v>
      </c>
      <c r="U3078" s="30" t="s">
        <v>2230</v>
      </c>
      <c r="V3078" s="30" t="s">
        <v>2231</v>
      </c>
      <c r="W3078" s="30" t="s">
        <v>2256</v>
      </c>
      <c r="X3078" s="30" t="s">
        <v>229</v>
      </c>
      <c r="Y3078" s="30" t="s">
        <v>230</v>
      </c>
      <c r="Z3078" s="30" t="s">
        <v>2239</v>
      </c>
      <c r="AA3078" s="41">
        <v>0</v>
      </c>
      <c r="AB3078" s="41">
        <v>0</v>
      </c>
      <c r="AC3078" s="41">
        <v>57211000</v>
      </c>
      <c r="AD3078" s="41">
        <v>0</v>
      </c>
      <c r="AE3078" s="41">
        <v>0</v>
      </c>
      <c r="AF3078" s="41">
        <v>5201000</v>
      </c>
      <c r="AG3078" s="41">
        <v>0</v>
      </c>
      <c r="AH3078" s="41">
        <v>5201000</v>
      </c>
      <c r="AI3078" s="41">
        <v>0</v>
      </c>
      <c r="AJ3078" s="41">
        <v>5201000</v>
      </c>
      <c r="AK3078" s="41">
        <v>0</v>
      </c>
      <c r="AL3078" s="41">
        <v>5201000</v>
      </c>
      <c r="AM3078" s="41">
        <v>0</v>
      </c>
      <c r="AN3078" s="41">
        <v>5201000</v>
      </c>
      <c r="AO3078" s="41">
        <v>0</v>
      </c>
      <c r="AP3078" s="41">
        <v>5201000</v>
      </c>
      <c r="AQ3078" s="41">
        <v>0</v>
      </c>
      <c r="AR3078" s="41">
        <v>5201000</v>
      </c>
      <c r="AS3078" s="41">
        <v>0</v>
      </c>
      <c r="AT3078" s="41">
        <v>5201000</v>
      </c>
      <c r="AU3078" s="41">
        <v>0</v>
      </c>
      <c r="AV3078" s="41">
        <v>5201000</v>
      </c>
      <c r="AW3078" s="41">
        <v>0</v>
      </c>
      <c r="AX3078" s="41">
        <v>10402000</v>
      </c>
      <c r="AY3078" s="2">
        <v>0</v>
      </c>
      <c r="AZ3078" s="12" t="str">
        <f t="shared" si="438"/>
        <v>OK</v>
      </c>
      <c r="BA3078" s="12" t="str">
        <f t="shared" si="439"/>
        <v>OK</v>
      </c>
      <c r="BB3078" s="6">
        <f t="shared" si="440"/>
        <v>0</v>
      </c>
      <c r="BC3078" s="13">
        <f t="shared" si="441"/>
        <v>57211000</v>
      </c>
      <c r="BD3078" s="13">
        <f t="shared" si="442"/>
        <v>57211000</v>
      </c>
      <c r="BE3078" s="6">
        <f t="shared" si="443"/>
        <v>0</v>
      </c>
      <c r="BF3078" s="6">
        <f t="shared" si="444"/>
        <v>0</v>
      </c>
      <c r="BG3078" s="2"/>
      <c r="BH3078" s="2"/>
      <c r="BI3078" s="2"/>
    </row>
    <row r="3079" spans="1:61" s="3" customFormat="1" ht="99.75" x14ac:dyDescent="0.25">
      <c r="A3079" s="2"/>
      <c r="B3079" s="29" t="s">
        <v>3673</v>
      </c>
      <c r="C3079" s="29" t="s">
        <v>2058</v>
      </c>
      <c r="D3079" s="29" t="s">
        <v>92</v>
      </c>
      <c r="E3079" s="30" t="s">
        <v>3625</v>
      </c>
      <c r="F3079" s="30" t="s">
        <v>3648</v>
      </c>
      <c r="G3079" s="30" t="s">
        <v>93</v>
      </c>
      <c r="H3079" s="30">
        <v>81151600</v>
      </c>
      <c r="I3079" s="30" t="s">
        <v>6284</v>
      </c>
      <c r="J3079" s="30" t="s">
        <v>221</v>
      </c>
      <c r="K3079" s="30" t="s">
        <v>3672</v>
      </c>
      <c r="L3079" s="31" t="s">
        <v>154</v>
      </c>
      <c r="M3079" s="31" t="s">
        <v>154</v>
      </c>
      <c r="N3079" s="31">
        <v>12</v>
      </c>
      <c r="O3079" s="31" t="s">
        <v>223</v>
      </c>
      <c r="P3079" s="31" t="s">
        <v>224</v>
      </c>
      <c r="Q3079" s="40">
        <v>57211000</v>
      </c>
      <c r="R3079" s="40">
        <v>57211000</v>
      </c>
      <c r="S3079" s="31" t="s">
        <v>225</v>
      </c>
      <c r="T3079" s="31" t="s">
        <v>221</v>
      </c>
      <c r="U3079" s="30" t="s">
        <v>2230</v>
      </c>
      <c r="V3079" s="30" t="s">
        <v>2231</v>
      </c>
      <c r="W3079" s="30" t="s">
        <v>2256</v>
      </c>
      <c r="X3079" s="30" t="s">
        <v>229</v>
      </c>
      <c r="Y3079" s="30" t="s">
        <v>230</v>
      </c>
      <c r="Z3079" s="30" t="s">
        <v>2239</v>
      </c>
      <c r="AA3079" s="41">
        <v>0</v>
      </c>
      <c r="AB3079" s="41">
        <v>0</v>
      </c>
      <c r="AC3079" s="41">
        <v>57211000</v>
      </c>
      <c r="AD3079" s="41">
        <v>0</v>
      </c>
      <c r="AE3079" s="41">
        <v>0</v>
      </c>
      <c r="AF3079" s="41">
        <v>5201000</v>
      </c>
      <c r="AG3079" s="41">
        <v>0</v>
      </c>
      <c r="AH3079" s="41">
        <v>5201000</v>
      </c>
      <c r="AI3079" s="41">
        <v>0</v>
      </c>
      <c r="AJ3079" s="41">
        <v>5201000</v>
      </c>
      <c r="AK3079" s="41">
        <v>0</v>
      </c>
      <c r="AL3079" s="41">
        <v>5201000</v>
      </c>
      <c r="AM3079" s="41">
        <v>0</v>
      </c>
      <c r="AN3079" s="41">
        <v>5201000</v>
      </c>
      <c r="AO3079" s="41">
        <v>0</v>
      </c>
      <c r="AP3079" s="41">
        <v>5201000</v>
      </c>
      <c r="AQ3079" s="41">
        <v>0</v>
      </c>
      <c r="AR3079" s="41">
        <v>5201000</v>
      </c>
      <c r="AS3079" s="41">
        <v>0</v>
      </c>
      <c r="AT3079" s="41">
        <v>5201000</v>
      </c>
      <c r="AU3079" s="41">
        <v>0</v>
      </c>
      <c r="AV3079" s="41">
        <v>5201000</v>
      </c>
      <c r="AW3079" s="41">
        <v>0</v>
      </c>
      <c r="AX3079" s="41">
        <v>10402000</v>
      </c>
      <c r="AY3079" s="2">
        <v>0</v>
      </c>
      <c r="AZ3079" s="12" t="str">
        <f t="shared" si="438"/>
        <v>OK</v>
      </c>
      <c r="BA3079" s="12" t="str">
        <f t="shared" si="439"/>
        <v>OK</v>
      </c>
      <c r="BB3079" s="6">
        <f t="shared" si="440"/>
        <v>0</v>
      </c>
      <c r="BC3079" s="13">
        <f t="shared" si="441"/>
        <v>57211000</v>
      </c>
      <c r="BD3079" s="13">
        <f t="shared" si="442"/>
        <v>57211000</v>
      </c>
      <c r="BE3079" s="6">
        <f t="shared" si="443"/>
        <v>0</v>
      </c>
      <c r="BF3079" s="6">
        <f t="shared" si="444"/>
        <v>0</v>
      </c>
      <c r="BG3079" s="2"/>
      <c r="BH3079" s="2"/>
      <c r="BI3079" s="2"/>
    </row>
    <row r="3080" spans="1:61" s="3" customFormat="1" ht="99.75" x14ac:dyDescent="0.25">
      <c r="A3080" s="2"/>
      <c r="B3080" s="29" t="s">
        <v>3674</v>
      </c>
      <c r="C3080" s="29" t="s">
        <v>2058</v>
      </c>
      <c r="D3080" s="29" t="s">
        <v>92</v>
      </c>
      <c r="E3080" s="30" t="s">
        <v>3625</v>
      </c>
      <c r="F3080" s="30" t="s">
        <v>3648</v>
      </c>
      <c r="G3080" s="30" t="s">
        <v>93</v>
      </c>
      <c r="H3080" s="30">
        <v>11111111</v>
      </c>
      <c r="I3080" s="30" t="s">
        <v>6284</v>
      </c>
      <c r="J3080" s="30" t="s">
        <v>221</v>
      </c>
      <c r="K3080" s="30" t="s">
        <v>3628</v>
      </c>
      <c r="L3080" s="31" t="s">
        <v>154</v>
      </c>
      <c r="M3080" s="31" t="s">
        <v>154</v>
      </c>
      <c r="N3080" s="31">
        <v>12</v>
      </c>
      <c r="O3080" s="31" t="s">
        <v>221</v>
      </c>
      <c r="P3080" s="31" t="s">
        <v>1255</v>
      </c>
      <c r="Q3080" s="40">
        <v>136217994</v>
      </c>
      <c r="R3080" s="40">
        <v>136217994</v>
      </c>
      <c r="S3080" s="31" t="s">
        <v>225</v>
      </c>
      <c r="T3080" s="31" t="s">
        <v>221</v>
      </c>
      <c r="U3080" s="30" t="s">
        <v>2230</v>
      </c>
      <c r="V3080" s="30" t="s">
        <v>2231</v>
      </c>
      <c r="W3080" s="30" t="s">
        <v>2232</v>
      </c>
      <c r="X3080" s="30" t="s">
        <v>229</v>
      </c>
      <c r="Y3080" s="30" t="s">
        <v>230</v>
      </c>
      <c r="Z3080" s="30" t="s">
        <v>2239</v>
      </c>
      <c r="AA3080" s="41">
        <v>0</v>
      </c>
      <c r="AB3080" s="41">
        <v>0</v>
      </c>
      <c r="AC3080" s="41">
        <v>0</v>
      </c>
      <c r="AD3080" s="41">
        <v>0</v>
      </c>
      <c r="AE3080" s="41">
        <v>0</v>
      </c>
      <c r="AF3080" s="41">
        <v>0</v>
      </c>
      <c r="AG3080" s="41">
        <v>0</v>
      </c>
      <c r="AH3080" s="41">
        <v>0</v>
      </c>
      <c r="AI3080" s="41">
        <v>0</v>
      </c>
      <c r="AJ3080" s="41">
        <v>0</v>
      </c>
      <c r="AK3080" s="41">
        <v>0</v>
      </c>
      <c r="AL3080" s="41">
        <v>0</v>
      </c>
      <c r="AM3080" s="41">
        <v>0</v>
      </c>
      <c r="AN3080" s="41">
        <v>0</v>
      </c>
      <c r="AO3080" s="41">
        <v>0</v>
      </c>
      <c r="AP3080" s="41">
        <v>0</v>
      </c>
      <c r="AQ3080" s="41">
        <v>0</v>
      </c>
      <c r="AR3080" s="41">
        <v>0</v>
      </c>
      <c r="AS3080" s="41">
        <v>0</v>
      </c>
      <c r="AT3080" s="41">
        <v>0</v>
      </c>
      <c r="AU3080" s="41">
        <v>0</v>
      </c>
      <c r="AV3080" s="41">
        <v>0</v>
      </c>
      <c r="AW3080" s="41">
        <v>136217994</v>
      </c>
      <c r="AX3080" s="41">
        <v>136217994</v>
      </c>
      <c r="AY3080" s="2">
        <v>0</v>
      </c>
      <c r="AZ3080" s="12" t="str">
        <f t="shared" si="438"/>
        <v>OK</v>
      </c>
      <c r="BA3080" s="12" t="str">
        <f t="shared" si="439"/>
        <v>OK</v>
      </c>
      <c r="BB3080" s="6">
        <f t="shared" si="440"/>
        <v>0</v>
      </c>
      <c r="BC3080" s="13">
        <f t="shared" si="441"/>
        <v>136217994</v>
      </c>
      <c r="BD3080" s="13">
        <f t="shared" si="442"/>
        <v>136217994</v>
      </c>
      <c r="BE3080" s="6">
        <f t="shared" si="443"/>
        <v>0</v>
      </c>
      <c r="BF3080" s="6">
        <f t="shared" si="444"/>
        <v>0</v>
      </c>
      <c r="BG3080" s="2"/>
      <c r="BH3080" s="2"/>
      <c r="BI3080" s="2"/>
    </row>
    <row r="3081" spans="1:61" s="3" customFormat="1" ht="85.5" x14ac:dyDescent="0.25">
      <c r="A3081" s="2"/>
      <c r="B3081" s="29" t="s">
        <v>3675</v>
      </c>
      <c r="C3081" s="29" t="s">
        <v>2058</v>
      </c>
      <c r="D3081" s="29" t="s">
        <v>92</v>
      </c>
      <c r="E3081" s="30" t="s">
        <v>3676</v>
      </c>
      <c r="F3081" s="30" t="s">
        <v>3677</v>
      </c>
      <c r="G3081" s="30" t="s">
        <v>97</v>
      </c>
      <c r="H3081" s="30">
        <v>81151600</v>
      </c>
      <c r="I3081" s="30" t="s">
        <v>6285</v>
      </c>
      <c r="J3081" s="30" t="s">
        <v>221</v>
      </c>
      <c r="K3081" s="30" t="s">
        <v>3678</v>
      </c>
      <c r="L3081" s="31" t="s">
        <v>154</v>
      </c>
      <c r="M3081" s="31" t="s">
        <v>154</v>
      </c>
      <c r="N3081" s="31">
        <v>12</v>
      </c>
      <c r="O3081" s="31" t="s">
        <v>223</v>
      </c>
      <c r="P3081" s="31" t="s">
        <v>224</v>
      </c>
      <c r="Q3081" s="40">
        <v>31174000</v>
      </c>
      <c r="R3081" s="40">
        <v>31174000</v>
      </c>
      <c r="S3081" s="31" t="s">
        <v>225</v>
      </c>
      <c r="T3081" s="31" t="s">
        <v>221</v>
      </c>
      <c r="U3081" s="30" t="s">
        <v>2230</v>
      </c>
      <c r="V3081" s="30" t="s">
        <v>2231</v>
      </c>
      <c r="W3081" s="30" t="s">
        <v>2232</v>
      </c>
      <c r="X3081" s="30" t="s">
        <v>229</v>
      </c>
      <c r="Y3081" s="30" t="s">
        <v>230</v>
      </c>
      <c r="Z3081" s="30" t="s">
        <v>2233</v>
      </c>
      <c r="AA3081" s="41">
        <v>0</v>
      </c>
      <c r="AB3081" s="41">
        <v>0</v>
      </c>
      <c r="AC3081" s="41">
        <v>31174000</v>
      </c>
      <c r="AD3081" s="41">
        <v>0</v>
      </c>
      <c r="AE3081" s="41">
        <v>0</v>
      </c>
      <c r="AF3081" s="41">
        <v>2834000</v>
      </c>
      <c r="AG3081" s="41">
        <v>0</v>
      </c>
      <c r="AH3081" s="41">
        <v>2834000</v>
      </c>
      <c r="AI3081" s="41">
        <v>0</v>
      </c>
      <c r="AJ3081" s="41">
        <v>2834000</v>
      </c>
      <c r="AK3081" s="41">
        <v>0</v>
      </c>
      <c r="AL3081" s="41">
        <v>2834000</v>
      </c>
      <c r="AM3081" s="41">
        <v>0</v>
      </c>
      <c r="AN3081" s="41">
        <v>2834000</v>
      </c>
      <c r="AO3081" s="41">
        <v>0</v>
      </c>
      <c r="AP3081" s="41">
        <v>2834000</v>
      </c>
      <c r="AQ3081" s="41">
        <v>0</v>
      </c>
      <c r="AR3081" s="41">
        <v>2834000</v>
      </c>
      <c r="AS3081" s="41">
        <v>0</v>
      </c>
      <c r="AT3081" s="41">
        <v>2834000</v>
      </c>
      <c r="AU3081" s="41">
        <v>0</v>
      </c>
      <c r="AV3081" s="41">
        <v>2834000</v>
      </c>
      <c r="AW3081" s="41">
        <v>0</v>
      </c>
      <c r="AX3081" s="41">
        <v>5668000</v>
      </c>
      <c r="AY3081" s="2">
        <v>0</v>
      </c>
      <c r="AZ3081" s="12" t="str">
        <f t="shared" si="438"/>
        <v>OK</v>
      </c>
      <c r="BA3081" s="12" t="str">
        <f t="shared" si="439"/>
        <v>OK</v>
      </c>
      <c r="BB3081" s="6">
        <f t="shared" si="440"/>
        <v>0</v>
      </c>
      <c r="BC3081" s="13">
        <f t="shared" si="441"/>
        <v>31174000</v>
      </c>
      <c r="BD3081" s="13">
        <f t="shared" si="442"/>
        <v>31174000</v>
      </c>
      <c r="BE3081" s="6">
        <f t="shared" si="443"/>
        <v>0</v>
      </c>
      <c r="BF3081" s="6">
        <f t="shared" si="444"/>
        <v>0</v>
      </c>
      <c r="BG3081" s="2"/>
      <c r="BH3081" s="2"/>
      <c r="BI3081" s="2"/>
    </row>
    <row r="3082" spans="1:61" s="3" customFormat="1" ht="85.5" x14ac:dyDescent="0.25">
      <c r="A3082" s="2"/>
      <c r="B3082" s="29" t="s">
        <v>3679</v>
      </c>
      <c r="C3082" s="29" t="s">
        <v>2058</v>
      </c>
      <c r="D3082" s="29" t="s">
        <v>92</v>
      </c>
      <c r="E3082" s="30" t="s">
        <v>3676</v>
      </c>
      <c r="F3082" s="30" t="s">
        <v>3677</v>
      </c>
      <c r="G3082" s="30" t="s">
        <v>97</v>
      </c>
      <c r="H3082" s="30">
        <v>81151600</v>
      </c>
      <c r="I3082" s="30" t="s">
        <v>6285</v>
      </c>
      <c r="J3082" s="30" t="s">
        <v>221</v>
      </c>
      <c r="K3082" s="30" t="s">
        <v>3678</v>
      </c>
      <c r="L3082" s="31" t="s">
        <v>154</v>
      </c>
      <c r="M3082" s="31" t="s">
        <v>154</v>
      </c>
      <c r="N3082" s="31">
        <v>12</v>
      </c>
      <c r="O3082" s="31" t="s">
        <v>223</v>
      </c>
      <c r="P3082" s="31" t="s">
        <v>224</v>
      </c>
      <c r="Q3082" s="40">
        <v>31174000</v>
      </c>
      <c r="R3082" s="40">
        <v>31174000</v>
      </c>
      <c r="S3082" s="31" t="s">
        <v>225</v>
      </c>
      <c r="T3082" s="31" t="s">
        <v>221</v>
      </c>
      <c r="U3082" s="30" t="s">
        <v>2230</v>
      </c>
      <c r="V3082" s="30" t="s">
        <v>2231</v>
      </c>
      <c r="W3082" s="30" t="s">
        <v>2232</v>
      </c>
      <c r="X3082" s="30" t="s">
        <v>229</v>
      </c>
      <c r="Y3082" s="30" t="s">
        <v>230</v>
      </c>
      <c r="Z3082" s="30" t="s">
        <v>2233</v>
      </c>
      <c r="AA3082" s="41">
        <v>0</v>
      </c>
      <c r="AB3082" s="41">
        <v>0</v>
      </c>
      <c r="AC3082" s="41">
        <v>31174000</v>
      </c>
      <c r="AD3082" s="41">
        <v>0</v>
      </c>
      <c r="AE3082" s="41">
        <v>0</v>
      </c>
      <c r="AF3082" s="41">
        <v>2834000</v>
      </c>
      <c r="AG3082" s="41">
        <v>0</v>
      </c>
      <c r="AH3082" s="41">
        <v>2834000</v>
      </c>
      <c r="AI3082" s="41">
        <v>0</v>
      </c>
      <c r="AJ3082" s="41">
        <v>2834000</v>
      </c>
      <c r="AK3082" s="41">
        <v>0</v>
      </c>
      <c r="AL3082" s="41">
        <v>2834000</v>
      </c>
      <c r="AM3082" s="41">
        <v>0</v>
      </c>
      <c r="AN3082" s="41">
        <v>2834000</v>
      </c>
      <c r="AO3082" s="41">
        <v>0</v>
      </c>
      <c r="AP3082" s="41">
        <v>2834000</v>
      </c>
      <c r="AQ3082" s="41">
        <v>0</v>
      </c>
      <c r="AR3082" s="41">
        <v>2834000</v>
      </c>
      <c r="AS3082" s="41">
        <v>0</v>
      </c>
      <c r="AT3082" s="41">
        <v>2834000</v>
      </c>
      <c r="AU3082" s="41">
        <v>0</v>
      </c>
      <c r="AV3082" s="41">
        <v>2834000</v>
      </c>
      <c r="AW3082" s="41">
        <v>0</v>
      </c>
      <c r="AX3082" s="41">
        <v>5668000</v>
      </c>
      <c r="AY3082" s="2">
        <v>0</v>
      </c>
      <c r="AZ3082" s="12" t="str">
        <f t="shared" si="438"/>
        <v>OK</v>
      </c>
      <c r="BA3082" s="12" t="str">
        <f t="shared" si="439"/>
        <v>OK</v>
      </c>
      <c r="BB3082" s="6">
        <f t="shared" si="440"/>
        <v>0</v>
      </c>
      <c r="BC3082" s="13">
        <f t="shared" si="441"/>
        <v>31174000</v>
      </c>
      <c r="BD3082" s="13">
        <f t="shared" si="442"/>
        <v>31174000</v>
      </c>
      <c r="BE3082" s="6">
        <f t="shared" si="443"/>
        <v>0</v>
      </c>
      <c r="BF3082" s="6">
        <f t="shared" si="444"/>
        <v>0</v>
      </c>
      <c r="BG3082" s="2"/>
      <c r="BH3082" s="2"/>
      <c r="BI3082" s="2"/>
    </row>
    <row r="3083" spans="1:61" s="3" customFormat="1" ht="85.5" x14ac:dyDescent="0.25">
      <c r="A3083" s="2"/>
      <c r="B3083" s="29" t="s">
        <v>3680</v>
      </c>
      <c r="C3083" s="29" t="s">
        <v>2058</v>
      </c>
      <c r="D3083" s="29" t="s">
        <v>92</v>
      </c>
      <c r="E3083" s="30" t="s">
        <v>3676</v>
      </c>
      <c r="F3083" s="30" t="s">
        <v>3677</v>
      </c>
      <c r="G3083" s="30" t="s">
        <v>97</v>
      </c>
      <c r="H3083" s="30">
        <v>81151600</v>
      </c>
      <c r="I3083" s="30" t="s">
        <v>6285</v>
      </c>
      <c r="J3083" s="30" t="s">
        <v>221</v>
      </c>
      <c r="K3083" s="30" t="s">
        <v>3681</v>
      </c>
      <c r="L3083" s="31" t="s">
        <v>154</v>
      </c>
      <c r="M3083" s="31" t="s">
        <v>154</v>
      </c>
      <c r="N3083" s="31">
        <v>12</v>
      </c>
      <c r="O3083" s="31" t="s">
        <v>223</v>
      </c>
      <c r="P3083" s="31" t="s">
        <v>224</v>
      </c>
      <c r="Q3083" s="40">
        <v>41932000</v>
      </c>
      <c r="R3083" s="40">
        <v>41932000</v>
      </c>
      <c r="S3083" s="31" t="s">
        <v>225</v>
      </c>
      <c r="T3083" s="31" t="s">
        <v>221</v>
      </c>
      <c r="U3083" s="30" t="s">
        <v>2230</v>
      </c>
      <c r="V3083" s="30" t="s">
        <v>2231</v>
      </c>
      <c r="W3083" s="30" t="s">
        <v>3682</v>
      </c>
      <c r="X3083" s="30" t="s">
        <v>229</v>
      </c>
      <c r="Y3083" s="30" t="s">
        <v>230</v>
      </c>
      <c r="Z3083" s="30" t="s">
        <v>3683</v>
      </c>
      <c r="AA3083" s="41">
        <v>0</v>
      </c>
      <c r="AB3083" s="41">
        <v>0</v>
      </c>
      <c r="AC3083" s="41">
        <v>41932000</v>
      </c>
      <c r="AD3083" s="41">
        <v>0</v>
      </c>
      <c r="AE3083" s="41">
        <v>0</v>
      </c>
      <c r="AF3083" s="41">
        <v>3812000</v>
      </c>
      <c r="AG3083" s="41">
        <v>0</v>
      </c>
      <c r="AH3083" s="41">
        <v>3812000</v>
      </c>
      <c r="AI3083" s="41">
        <v>0</v>
      </c>
      <c r="AJ3083" s="41">
        <v>3812000</v>
      </c>
      <c r="AK3083" s="41">
        <v>0</v>
      </c>
      <c r="AL3083" s="41">
        <v>3812000</v>
      </c>
      <c r="AM3083" s="41">
        <v>0</v>
      </c>
      <c r="AN3083" s="41">
        <v>3812000</v>
      </c>
      <c r="AO3083" s="41">
        <v>0</v>
      </c>
      <c r="AP3083" s="41">
        <v>3812000</v>
      </c>
      <c r="AQ3083" s="41">
        <v>0</v>
      </c>
      <c r="AR3083" s="41">
        <v>3812000</v>
      </c>
      <c r="AS3083" s="41">
        <v>0</v>
      </c>
      <c r="AT3083" s="41">
        <v>3812000</v>
      </c>
      <c r="AU3083" s="41">
        <v>0</v>
      </c>
      <c r="AV3083" s="41">
        <v>3812000</v>
      </c>
      <c r="AW3083" s="41">
        <v>0</v>
      </c>
      <c r="AX3083" s="41">
        <v>7624000</v>
      </c>
      <c r="AY3083" s="2">
        <v>0</v>
      </c>
      <c r="AZ3083" s="12" t="str">
        <f t="shared" si="438"/>
        <v>OK</v>
      </c>
      <c r="BA3083" s="12" t="str">
        <f t="shared" si="439"/>
        <v>OK</v>
      </c>
      <c r="BB3083" s="6">
        <f t="shared" si="440"/>
        <v>0</v>
      </c>
      <c r="BC3083" s="13">
        <f t="shared" si="441"/>
        <v>41932000</v>
      </c>
      <c r="BD3083" s="13">
        <f t="shared" si="442"/>
        <v>41932000</v>
      </c>
      <c r="BE3083" s="6">
        <f t="shared" si="443"/>
        <v>0</v>
      </c>
      <c r="BF3083" s="6">
        <f t="shared" si="444"/>
        <v>0</v>
      </c>
      <c r="BG3083" s="2"/>
      <c r="BH3083" s="2"/>
      <c r="BI3083" s="2"/>
    </row>
    <row r="3084" spans="1:61" s="3" customFormat="1" ht="85.5" x14ac:dyDescent="0.25">
      <c r="A3084" s="2"/>
      <c r="B3084" s="29" t="s">
        <v>3684</v>
      </c>
      <c r="C3084" s="29" t="s">
        <v>2058</v>
      </c>
      <c r="D3084" s="29" t="s">
        <v>92</v>
      </c>
      <c r="E3084" s="30" t="s">
        <v>3676</v>
      </c>
      <c r="F3084" s="30" t="s">
        <v>3677</v>
      </c>
      <c r="G3084" s="30" t="s">
        <v>97</v>
      </c>
      <c r="H3084" s="30">
        <v>81151600</v>
      </c>
      <c r="I3084" s="30" t="s">
        <v>6285</v>
      </c>
      <c r="J3084" s="30" t="s">
        <v>221</v>
      </c>
      <c r="K3084" s="30" t="s">
        <v>3681</v>
      </c>
      <c r="L3084" s="31" t="s">
        <v>154</v>
      </c>
      <c r="M3084" s="31" t="s">
        <v>154</v>
      </c>
      <c r="N3084" s="31">
        <v>12</v>
      </c>
      <c r="O3084" s="31" t="s">
        <v>223</v>
      </c>
      <c r="P3084" s="31" t="s">
        <v>224</v>
      </c>
      <c r="Q3084" s="40">
        <v>41932000</v>
      </c>
      <c r="R3084" s="40">
        <v>41932000</v>
      </c>
      <c r="S3084" s="31" t="s">
        <v>225</v>
      </c>
      <c r="T3084" s="31" t="s">
        <v>221</v>
      </c>
      <c r="U3084" s="30" t="s">
        <v>2230</v>
      </c>
      <c r="V3084" s="30" t="s">
        <v>2231</v>
      </c>
      <c r="W3084" s="30" t="s">
        <v>3682</v>
      </c>
      <c r="X3084" s="30" t="s">
        <v>229</v>
      </c>
      <c r="Y3084" s="30" t="s">
        <v>230</v>
      </c>
      <c r="Z3084" s="30" t="s">
        <v>3683</v>
      </c>
      <c r="AA3084" s="41">
        <v>0</v>
      </c>
      <c r="AB3084" s="41">
        <v>0</v>
      </c>
      <c r="AC3084" s="41">
        <v>41932000</v>
      </c>
      <c r="AD3084" s="41">
        <v>0</v>
      </c>
      <c r="AE3084" s="41">
        <v>0</v>
      </c>
      <c r="AF3084" s="41">
        <v>3812000</v>
      </c>
      <c r="AG3084" s="41">
        <v>0</v>
      </c>
      <c r="AH3084" s="41">
        <v>3812000</v>
      </c>
      <c r="AI3084" s="41">
        <v>0</v>
      </c>
      <c r="AJ3084" s="41">
        <v>3812000</v>
      </c>
      <c r="AK3084" s="41">
        <v>0</v>
      </c>
      <c r="AL3084" s="41">
        <v>3812000</v>
      </c>
      <c r="AM3084" s="41">
        <v>0</v>
      </c>
      <c r="AN3084" s="41">
        <v>3812000</v>
      </c>
      <c r="AO3084" s="41">
        <v>0</v>
      </c>
      <c r="AP3084" s="41">
        <v>3812000</v>
      </c>
      <c r="AQ3084" s="41">
        <v>0</v>
      </c>
      <c r="AR3084" s="41">
        <v>3812000</v>
      </c>
      <c r="AS3084" s="41">
        <v>0</v>
      </c>
      <c r="AT3084" s="41">
        <v>3812000</v>
      </c>
      <c r="AU3084" s="41">
        <v>0</v>
      </c>
      <c r="AV3084" s="41">
        <v>3812000</v>
      </c>
      <c r="AW3084" s="41">
        <v>0</v>
      </c>
      <c r="AX3084" s="41">
        <v>7624000</v>
      </c>
      <c r="AY3084" s="2">
        <v>0</v>
      </c>
      <c r="AZ3084" s="12" t="str">
        <f t="shared" si="438"/>
        <v>OK</v>
      </c>
      <c r="BA3084" s="12" t="str">
        <f t="shared" si="439"/>
        <v>OK</v>
      </c>
      <c r="BB3084" s="6">
        <f t="shared" si="440"/>
        <v>0</v>
      </c>
      <c r="BC3084" s="13">
        <f t="shared" si="441"/>
        <v>41932000</v>
      </c>
      <c r="BD3084" s="13">
        <f t="shared" si="442"/>
        <v>41932000</v>
      </c>
      <c r="BE3084" s="6">
        <f t="shared" si="443"/>
        <v>0</v>
      </c>
      <c r="BF3084" s="6">
        <f t="shared" si="444"/>
        <v>0</v>
      </c>
      <c r="BG3084" s="2"/>
      <c r="BH3084" s="2"/>
      <c r="BI3084" s="2"/>
    </row>
    <row r="3085" spans="1:61" s="3" customFormat="1" ht="85.5" x14ac:dyDescent="0.25">
      <c r="A3085" s="2"/>
      <c r="B3085" s="29" t="s">
        <v>3685</v>
      </c>
      <c r="C3085" s="29" t="s">
        <v>2058</v>
      </c>
      <c r="D3085" s="29" t="s">
        <v>92</v>
      </c>
      <c r="E3085" s="30" t="s">
        <v>3676</v>
      </c>
      <c r="F3085" s="30" t="s">
        <v>3677</v>
      </c>
      <c r="G3085" s="30" t="s">
        <v>97</v>
      </c>
      <c r="H3085" s="30">
        <v>81151600</v>
      </c>
      <c r="I3085" s="30" t="s">
        <v>6285</v>
      </c>
      <c r="J3085" s="30" t="s">
        <v>221</v>
      </c>
      <c r="K3085" s="30" t="s">
        <v>3681</v>
      </c>
      <c r="L3085" s="31" t="s">
        <v>154</v>
      </c>
      <c r="M3085" s="31" t="s">
        <v>154</v>
      </c>
      <c r="N3085" s="31">
        <v>12</v>
      </c>
      <c r="O3085" s="31" t="s">
        <v>223</v>
      </c>
      <c r="P3085" s="31" t="s">
        <v>224</v>
      </c>
      <c r="Q3085" s="40">
        <v>41932000</v>
      </c>
      <c r="R3085" s="40">
        <v>41932000</v>
      </c>
      <c r="S3085" s="31" t="s">
        <v>225</v>
      </c>
      <c r="T3085" s="31" t="s">
        <v>221</v>
      </c>
      <c r="U3085" s="30" t="s">
        <v>2230</v>
      </c>
      <c r="V3085" s="30" t="s">
        <v>2231</v>
      </c>
      <c r="W3085" s="30" t="s">
        <v>3682</v>
      </c>
      <c r="X3085" s="30" t="s">
        <v>229</v>
      </c>
      <c r="Y3085" s="30" t="s">
        <v>230</v>
      </c>
      <c r="Z3085" s="30" t="s">
        <v>3683</v>
      </c>
      <c r="AA3085" s="41">
        <v>0</v>
      </c>
      <c r="AB3085" s="41">
        <v>0</v>
      </c>
      <c r="AC3085" s="41">
        <v>41932000</v>
      </c>
      <c r="AD3085" s="41">
        <v>0</v>
      </c>
      <c r="AE3085" s="41">
        <v>0</v>
      </c>
      <c r="AF3085" s="41">
        <v>3812000</v>
      </c>
      <c r="AG3085" s="41">
        <v>0</v>
      </c>
      <c r="AH3085" s="41">
        <v>3812000</v>
      </c>
      <c r="AI3085" s="41">
        <v>0</v>
      </c>
      <c r="AJ3085" s="41">
        <v>3812000</v>
      </c>
      <c r="AK3085" s="41">
        <v>0</v>
      </c>
      <c r="AL3085" s="41">
        <v>3812000</v>
      </c>
      <c r="AM3085" s="41">
        <v>0</v>
      </c>
      <c r="AN3085" s="41">
        <v>3812000</v>
      </c>
      <c r="AO3085" s="41">
        <v>0</v>
      </c>
      <c r="AP3085" s="41">
        <v>3812000</v>
      </c>
      <c r="AQ3085" s="41">
        <v>0</v>
      </c>
      <c r="AR3085" s="41">
        <v>3812000</v>
      </c>
      <c r="AS3085" s="41">
        <v>0</v>
      </c>
      <c r="AT3085" s="41">
        <v>3812000</v>
      </c>
      <c r="AU3085" s="41">
        <v>0</v>
      </c>
      <c r="AV3085" s="41">
        <v>3812000</v>
      </c>
      <c r="AW3085" s="41">
        <v>0</v>
      </c>
      <c r="AX3085" s="41">
        <v>7624000</v>
      </c>
      <c r="AY3085" s="2">
        <v>0</v>
      </c>
      <c r="AZ3085" s="12" t="str">
        <f t="shared" si="438"/>
        <v>OK</v>
      </c>
      <c r="BA3085" s="12" t="str">
        <f t="shared" si="439"/>
        <v>OK</v>
      </c>
      <c r="BB3085" s="6">
        <f t="shared" si="440"/>
        <v>0</v>
      </c>
      <c r="BC3085" s="13">
        <f t="shared" si="441"/>
        <v>41932000</v>
      </c>
      <c r="BD3085" s="13">
        <f t="shared" si="442"/>
        <v>41932000</v>
      </c>
      <c r="BE3085" s="6">
        <f t="shared" si="443"/>
        <v>0</v>
      </c>
      <c r="BF3085" s="6">
        <f t="shared" si="444"/>
        <v>0</v>
      </c>
      <c r="BG3085" s="2"/>
      <c r="BH3085" s="2"/>
      <c r="BI3085" s="2"/>
    </row>
    <row r="3086" spans="1:61" s="3" customFormat="1" ht="85.5" x14ac:dyDescent="0.25">
      <c r="A3086" s="2"/>
      <c r="B3086" s="29" t="s">
        <v>3686</v>
      </c>
      <c r="C3086" s="29" t="s">
        <v>2058</v>
      </c>
      <c r="D3086" s="29" t="s">
        <v>92</v>
      </c>
      <c r="E3086" s="30" t="s">
        <v>3676</v>
      </c>
      <c r="F3086" s="30" t="s">
        <v>3677</v>
      </c>
      <c r="G3086" s="30" t="s">
        <v>97</v>
      </c>
      <c r="H3086" s="30">
        <v>81151600</v>
      </c>
      <c r="I3086" s="30" t="s">
        <v>6285</v>
      </c>
      <c r="J3086" s="30" t="s">
        <v>221</v>
      </c>
      <c r="K3086" s="30" t="s">
        <v>3681</v>
      </c>
      <c r="L3086" s="31" t="s">
        <v>154</v>
      </c>
      <c r="M3086" s="31" t="s">
        <v>154</v>
      </c>
      <c r="N3086" s="31">
        <v>12</v>
      </c>
      <c r="O3086" s="31" t="s">
        <v>223</v>
      </c>
      <c r="P3086" s="31" t="s">
        <v>224</v>
      </c>
      <c r="Q3086" s="40">
        <v>41932000</v>
      </c>
      <c r="R3086" s="40">
        <v>41932000</v>
      </c>
      <c r="S3086" s="31" t="s">
        <v>225</v>
      </c>
      <c r="T3086" s="31" t="s">
        <v>221</v>
      </c>
      <c r="U3086" s="30" t="s">
        <v>2230</v>
      </c>
      <c r="V3086" s="30" t="s">
        <v>2231</v>
      </c>
      <c r="W3086" s="30" t="s">
        <v>3682</v>
      </c>
      <c r="X3086" s="30" t="s">
        <v>229</v>
      </c>
      <c r="Y3086" s="30" t="s">
        <v>230</v>
      </c>
      <c r="Z3086" s="30" t="s">
        <v>3683</v>
      </c>
      <c r="AA3086" s="41">
        <v>0</v>
      </c>
      <c r="AB3086" s="41">
        <v>0</v>
      </c>
      <c r="AC3086" s="41">
        <v>41932000</v>
      </c>
      <c r="AD3086" s="41">
        <v>0</v>
      </c>
      <c r="AE3086" s="41">
        <v>0</v>
      </c>
      <c r="AF3086" s="41">
        <v>3812000</v>
      </c>
      <c r="AG3086" s="41">
        <v>0</v>
      </c>
      <c r="AH3086" s="41">
        <v>3812000</v>
      </c>
      <c r="AI3086" s="41">
        <v>0</v>
      </c>
      <c r="AJ3086" s="41">
        <v>3812000</v>
      </c>
      <c r="AK3086" s="41">
        <v>0</v>
      </c>
      <c r="AL3086" s="41">
        <v>3812000</v>
      </c>
      <c r="AM3086" s="41">
        <v>0</v>
      </c>
      <c r="AN3086" s="41">
        <v>3812000</v>
      </c>
      <c r="AO3086" s="41">
        <v>0</v>
      </c>
      <c r="AP3086" s="41">
        <v>3812000</v>
      </c>
      <c r="AQ3086" s="41">
        <v>0</v>
      </c>
      <c r="AR3086" s="41">
        <v>3812000</v>
      </c>
      <c r="AS3086" s="41">
        <v>0</v>
      </c>
      <c r="AT3086" s="41">
        <v>3812000</v>
      </c>
      <c r="AU3086" s="41">
        <v>0</v>
      </c>
      <c r="AV3086" s="41">
        <v>3812000</v>
      </c>
      <c r="AW3086" s="41">
        <v>0</v>
      </c>
      <c r="AX3086" s="41">
        <v>7624000</v>
      </c>
      <c r="AY3086" s="2">
        <v>0</v>
      </c>
      <c r="AZ3086" s="12" t="str">
        <f t="shared" si="438"/>
        <v>OK</v>
      </c>
      <c r="BA3086" s="12" t="str">
        <f t="shared" si="439"/>
        <v>OK</v>
      </c>
      <c r="BB3086" s="6">
        <f t="shared" si="440"/>
        <v>0</v>
      </c>
      <c r="BC3086" s="13">
        <f t="shared" si="441"/>
        <v>41932000</v>
      </c>
      <c r="BD3086" s="13">
        <f t="shared" si="442"/>
        <v>41932000</v>
      </c>
      <c r="BE3086" s="6">
        <f t="shared" si="443"/>
        <v>0</v>
      </c>
      <c r="BF3086" s="6">
        <f t="shared" si="444"/>
        <v>0</v>
      </c>
      <c r="BG3086" s="2"/>
      <c r="BH3086" s="2"/>
      <c r="BI3086" s="2"/>
    </row>
    <row r="3087" spans="1:61" s="3" customFormat="1" ht="85.5" x14ac:dyDescent="0.25">
      <c r="A3087" s="2"/>
      <c r="B3087" s="29" t="s">
        <v>3687</v>
      </c>
      <c r="C3087" s="29" t="s">
        <v>2058</v>
      </c>
      <c r="D3087" s="29" t="s">
        <v>92</v>
      </c>
      <c r="E3087" s="30" t="s">
        <v>3676</v>
      </c>
      <c r="F3087" s="30" t="s">
        <v>3677</v>
      </c>
      <c r="G3087" s="30" t="s">
        <v>97</v>
      </c>
      <c r="H3087" s="30">
        <v>81151600</v>
      </c>
      <c r="I3087" s="30" t="s">
        <v>6285</v>
      </c>
      <c r="J3087" s="30" t="s">
        <v>221</v>
      </c>
      <c r="K3087" s="30" t="s">
        <v>3688</v>
      </c>
      <c r="L3087" s="31" t="s">
        <v>154</v>
      </c>
      <c r="M3087" s="31" t="s">
        <v>154</v>
      </c>
      <c r="N3087" s="31">
        <v>12</v>
      </c>
      <c r="O3087" s="31" t="s">
        <v>223</v>
      </c>
      <c r="P3087" s="31" t="s">
        <v>224</v>
      </c>
      <c r="Q3087" s="40">
        <v>89694000</v>
      </c>
      <c r="R3087" s="40">
        <v>89694000</v>
      </c>
      <c r="S3087" s="31" t="s">
        <v>225</v>
      </c>
      <c r="T3087" s="31" t="s">
        <v>221</v>
      </c>
      <c r="U3087" s="30" t="s">
        <v>2230</v>
      </c>
      <c r="V3087" s="30" t="s">
        <v>2231</v>
      </c>
      <c r="W3087" s="30" t="s">
        <v>3682</v>
      </c>
      <c r="X3087" s="30" t="s">
        <v>229</v>
      </c>
      <c r="Y3087" s="30" t="s">
        <v>230</v>
      </c>
      <c r="Z3087" s="30" t="s">
        <v>3683</v>
      </c>
      <c r="AA3087" s="41">
        <v>0</v>
      </c>
      <c r="AB3087" s="41">
        <v>0</v>
      </c>
      <c r="AC3087" s="41">
        <v>89694000</v>
      </c>
      <c r="AD3087" s="41">
        <v>0</v>
      </c>
      <c r="AE3087" s="41">
        <v>0</v>
      </c>
      <c r="AF3087" s="41">
        <v>8154000</v>
      </c>
      <c r="AG3087" s="41">
        <v>0</v>
      </c>
      <c r="AH3087" s="41">
        <v>8154000</v>
      </c>
      <c r="AI3087" s="41">
        <v>0</v>
      </c>
      <c r="AJ3087" s="41">
        <v>8154000</v>
      </c>
      <c r="AK3087" s="41">
        <v>0</v>
      </c>
      <c r="AL3087" s="41">
        <v>8154000</v>
      </c>
      <c r="AM3087" s="41">
        <v>0</v>
      </c>
      <c r="AN3087" s="41">
        <v>8154000</v>
      </c>
      <c r="AO3087" s="41">
        <v>0</v>
      </c>
      <c r="AP3087" s="41">
        <v>8154000</v>
      </c>
      <c r="AQ3087" s="41">
        <v>0</v>
      </c>
      <c r="AR3087" s="41">
        <v>8154000</v>
      </c>
      <c r="AS3087" s="41">
        <v>0</v>
      </c>
      <c r="AT3087" s="41">
        <v>8154000</v>
      </c>
      <c r="AU3087" s="41">
        <v>0</v>
      </c>
      <c r="AV3087" s="41">
        <v>8154000</v>
      </c>
      <c r="AW3087" s="41">
        <v>0</v>
      </c>
      <c r="AX3087" s="41">
        <v>16308000</v>
      </c>
      <c r="AY3087" s="2">
        <v>0</v>
      </c>
      <c r="AZ3087" s="12" t="str">
        <f t="shared" si="438"/>
        <v>OK</v>
      </c>
      <c r="BA3087" s="12" t="str">
        <f t="shared" si="439"/>
        <v>OK</v>
      </c>
      <c r="BB3087" s="6">
        <f t="shared" si="440"/>
        <v>0</v>
      </c>
      <c r="BC3087" s="13">
        <f t="shared" si="441"/>
        <v>89694000</v>
      </c>
      <c r="BD3087" s="13">
        <f t="shared" si="442"/>
        <v>89694000</v>
      </c>
      <c r="BE3087" s="6">
        <f t="shared" si="443"/>
        <v>0</v>
      </c>
      <c r="BF3087" s="6">
        <f t="shared" si="444"/>
        <v>0</v>
      </c>
      <c r="BG3087" s="2"/>
      <c r="BH3087" s="2"/>
      <c r="BI3087" s="2"/>
    </row>
    <row r="3088" spans="1:61" s="3" customFormat="1" ht="85.5" x14ac:dyDescent="0.25">
      <c r="A3088" s="2"/>
      <c r="B3088" s="29" t="s">
        <v>3689</v>
      </c>
      <c r="C3088" s="29" t="s">
        <v>2058</v>
      </c>
      <c r="D3088" s="29" t="s">
        <v>92</v>
      </c>
      <c r="E3088" s="30" t="s">
        <v>3676</v>
      </c>
      <c r="F3088" s="30" t="s">
        <v>3677</v>
      </c>
      <c r="G3088" s="30" t="s">
        <v>97</v>
      </c>
      <c r="H3088" s="30">
        <v>81151600</v>
      </c>
      <c r="I3088" s="30" t="s">
        <v>6285</v>
      </c>
      <c r="J3088" s="30" t="s">
        <v>221</v>
      </c>
      <c r="K3088" s="30" t="s">
        <v>3690</v>
      </c>
      <c r="L3088" s="31" t="s">
        <v>154</v>
      </c>
      <c r="M3088" s="31" t="s">
        <v>154</v>
      </c>
      <c r="N3088" s="31">
        <v>12</v>
      </c>
      <c r="O3088" s="31" t="s">
        <v>223</v>
      </c>
      <c r="P3088" s="31" t="s">
        <v>224</v>
      </c>
      <c r="Q3088" s="40">
        <v>57211000</v>
      </c>
      <c r="R3088" s="40">
        <v>57211000</v>
      </c>
      <c r="S3088" s="31" t="s">
        <v>225</v>
      </c>
      <c r="T3088" s="31" t="s">
        <v>221</v>
      </c>
      <c r="U3088" s="30" t="s">
        <v>2230</v>
      </c>
      <c r="V3088" s="30" t="s">
        <v>2231</v>
      </c>
      <c r="W3088" s="30" t="s">
        <v>3682</v>
      </c>
      <c r="X3088" s="30" t="s">
        <v>229</v>
      </c>
      <c r="Y3088" s="30" t="s">
        <v>230</v>
      </c>
      <c r="Z3088" s="30" t="s">
        <v>3683</v>
      </c>
      <c r="AA3088" s="41">
        <v>0</v>
      </c>
      <c r="AB3088" s="41">
        <v>0</v>
      </c>
      <c r="AC3088" s="41">
        <v>57211000</v>
      </c>
      <c r="AD3088" s="41">
        <v>0</v>
      </c>
      <c r="AE3088" s="41">
        <v>0</v>
      </c>
      <c r="AF3088" s="41">
        <v>5201000</v>
      </c>
      <c r="AG3088" s="41">
        <v>0</v>
      </c>
      <c r="AH3088" s="41">
        <v>5201000</v>
      </c>
      <c r="AI3088" s="41">
        <v>0</v>
      </c>
      <c r="AJ3088" s="41">
        <v>5201000</v>
      </c>
      <c r="AK3088" s="41">
        <v>0</v>
      </c>
      <c r="AL3088" s="41">
        <v>5201000</v>
      </c>
      <c r="AM3088" s="41">
        <v>0</v>
      </c>
      <c r="AN3088" s="41">
        <v>5201000</v>
      </c>
      <c r="AO3088" s="41">
        <v>0</v>
      </c>
      <c r="AP3088" s="41">
        <v>5201000</v>
      </c>
      <c r="AQ3088" s="41">
        <v>0</v>
      </c>
      <c r="AR3088" s="41">
        <v>5201000</v>
      </c>
      <c r="AS3088" s="41">
        <v>0</v>
      </c>
      <c r="AT3088" s="41">
        <v>5201000</v>
      </c>
      <c r="AU3088" s="41">
        <v>0</v>
      </c>
      <c r="AV3088" s="41">
        <v>5201000</v>
      </c>
      <c r="AW3088" s="41">
        <v>0</v>
      </c>
      <c r="AX3088" s="41">
        <v>10402000</v>
      </c>
      <c r="AY3088" s="2">
        <v>0</v>
      </c>
      <c r="AZ3088" s="12" t="str">
        <f t="shared" si="438"/>
        <v>OK</v>
      </c>
      <c r="BA3088" s="12" t="str">
        <f t="shared" si="439"/>
        <v>OK</v>
      </c>
      <c r="BB3088" s="6">
        <f t="shared" si="440"/>
        <v>0</v>
      </c>
      <c r="BC3088" s="13">
        <f t="shared" si="441"/>
        <v>57211000</v>
      </c>
      <c r="BD3088" s="13">
        <f t="shared" si="442"/>
        <v>57211000</v>
      </c>
      <c r="BE3088" s="6">
        <f t="shared" si="443"/>
        <v>0</v>
      </c>
      <c r="BF3088" s="6">
        <f t="shared" si="444"/>
        <v>0</v>
      </c>
      <c r="BG3088" s="2"/>
      <c r="BH3088" s="2"/>
      <c r="BI3088" s="2"/>
    </row>
    <row r="3089" spans="1:61" s="3" customFormat="1" ht="85.5" x14ac:dyDescent="0.25">
      <c r="A3089" s="2"/>
      <c r="B3089" s="29" t="s">
        <v>3691</v>
      </c>
      <c r="C3089" s="29" t="s">
        <v>2058</v>
      </c>
      <c r="D3089" s="29" t="s">
        <v>92</v>
      </c>
      <c r="E3089" s="30" t="s">
        <v>3676</v>
      </c>
      <c r="F3089" s="30" t="s">
        <v>3677</v>
      </c>
      <c r="G3089" s="30" t="s">
        <v>97</v>
      </c>
      <c r="H3089" s="30">
        <v>11111111</v>
      </c>
      <c r="I3089" s="30" t="s">
        <v>6285</v>
      </c>
      <c r="J3089" s="30" t="s">
        <v>221</v>
      </c>
      <c r="K3089" s="30" t="s">
        <v>3628</v>
      </c>
      <c r="L3089" s="31" t="s">
        <v>154</v>
      </c>
      <c r="M3089" s="31" t="s">
        <v>154</v>
      </c>
      <c r="N3089" s="31">
        <v>12</v>
      </c>
      <c r="O3089" s="31" t="s">
        <v>221</v>
      </c>
      <c r="P3089" s="31" t="s">
        <v>1255</v>
      </c>
      <c r="Q3089" s="40">
        <v>330815128</v>
      </c>
      <c r="R3089" s="40">
        <v>330815128</v>
      </c>
      <c r="S3089" s="31" t="s">
        <v>225</v>
      </c>
      <c r="T3089" s="31" t="s">
        <v>221</v>
      </c>
      <c r="U3089" s="30" t="s">
        <v>2230</v>
      </c>
      <c r="V3089" s="30" t="s">
        <v>2231</v>
      </c>
      <c r="W3089" s="30" t="s">
        <v>2232</v>
      </c>
      <c r="X3089" s="30" t="s">
        <v>229</v>
      </c>
      <c r="Y3089" s="30" t="s">
        <v>230</v>
      </c>
      <c r="Z3089" s="30" t="s">
        <v>2239</v>
      </c>
      <c r="AA3089" s="41">
        <v>0</v>
      </c>
      <c r="AB3089" s="41">
        <v>0</v>
      </c>
      <c r="AC3089" s="41">
        <v>0</v>
      </c>
      <c r="AD3089" s="41">
        <v>0</v>
      </c>
      <c r="AE3089" s="41">
        <v>0</v>
      </c>
      <c r="AF3089" s="41">
        <v>0</v>
      </c>
      <c r="AG3089" s="41">
        <v>0</v>
      </c>
      <c r="AH3089" s="41">
        <v>0</v>
      </c>
      <c r="AI3089" s="41">
        <v>0</v>
      </c>
      <c r="AJ3089" s="41">
        <v>0</v>
      </c>
      <c r="AK3089" s="41">
        <v>0</v>
      </c>
      <c r="AL3089" s="41">
        <v>0</v>
      </c>
      <c r="AM3089" s="41">
        <v>0</v>
      </c>
      <c r="AN3089" s="41">
        <v>0</v>
      </c>
      <c r="AO3089" s="41">
        <v>0</v>
      </c>
      <c r="AP3089" s="41">
        <v>0</v>
      </c>
      <c r="AQ3089" s="41">
        <v>0</v>
      </c>
      <c r="AR3089" s="41">
        <v>0</v>
      </c>
      <c r="AS3089" s="41">
        <v>0</v>
      </c>
      <c r="AT3089" s="41">
        <v>0</v>
      </c>
      <c r="AU3089" s="41">
        <v>0</v>
      </c>
      <c r="AV3089" s="41">
        <v>0</v>
      </c>
      <c r="AW3089" s="41">
        <v>330815128</v>
      </c>
      <c r="AX3089" s="41">
        <v>330815128</v>
      </c>
      <c r="AY3089" s="2">
        <v>0</v>
      </c>
      <c r="AZ3089" s="12" t="str">
        <f t="shared" si="438"/>
        <v>OK</v>
      </c>
      <c r="BA3089" s="12" t="str">
        <f t="shared" si="439"/>
        <v>OK</v>
      </c>
      <c r="BB3089" s="6">
        <f t="shared" si="440"/>
        <v>0</v>
      </c>
      <c r="BC3089" s="13">
        <f t="shared" si="441"/>
        <v>330815128</v>
      </c>
      <c r="BD3089" s="13">
        <f t="shared" si="442"/>
        <v>330815128</v>
      </c>
      <c r="BE3089" s="6">
        <f t="shared" si="443"/>
        <v>0</v>
      </c>
      <c r="BF3089" s="6">
        <f t="shared" si="444"/>
        <v>0</v>
      </c>
      <c r="BG3089" s="2"/>
      <c r="BH3089" s="2"/>
      <c r="BI3089" s="2"/>
    </row>
    <row r="3090" spans="1:61" s="3" customFormat="1" ht="85.5" x14ac:dyDescent="0.25">
      <c r="A3090" s="2"/>
      <c r="B3090" s="29" t="s">
        <v>3692</v>
      </c>
      <c r="C3090" s="29" t="s">
        <v>2058</v>
      </c>
      <c r="D3090" s="29" t="s">
        <v>92</v>
      </c>
      <c r="E3090" s="30" t="s">
        <v>3676</v>
      </c>
      <c r="F3090" s="30" t="s">
        <v>3677</v>
      </c>
      <c r="G3090" s="30" t="s">
        <v>97</v>
      </c>
      <c r="H3090" s="30">
        <v>11111111</v>
      </c>
      <c r="I3090" s="30" t="s">
        <v>6285</v>
      </c>
      <c r="J3090" s="30" t="s">
        <v>221</v>
      </c>
      <c r="K3090" s="30" t="s">
        <v>2068</v>
      </c>
      <c r="L3090" s="31" t="s">
        <v>154</v>
      </c>
      <c r="M3090" s="31" t="s">
        <v>154</v>
      </c>
      <c r="N3090" s="31">
        <v>11</v>
      </c>
      <c r="O3090" s="31" t="s">
        <v>221</v>
      </c>
      <c r="P3090" s="31" t="s">
        <v>224</v>
      </c>
      <c r="Q3090" s="40">
        <v>2716583</v>
      </c>
      <c r="R3090" s="40">
        <v>2716583</v>
      </c>
      <c r="S3090" s="31" t="s">
        <v>221</v>
      </c>
      <c r="T3090" s="31" t="s">
        <v>221</v>
      </c>
      <c r="U3090" s="30" t="s">
        <v>2230</v>
      </c>
      <c r="V3090" s="30" t="s">
        <v>8417</v>
      </c>
      <c r="W3090" s="30" t="s">
        <v>2232</v>
      </c>
      <c r="X3090" s="30" t="s">
        <v>257</v>
      </c>
      <c r="Y3090" s="30" t="s">
        <v>258</v>
      </c>
      <c r="Z3090" s="30" t="s">
        <v>2239</v>
      </c>
      <c r="AA3090" s="41">
        <v>0</v>
      </c>
      <c r="AB3090" s="41">
        <v>0</v>
      </c>
      <c r="AC3090" s="41">
        <v>0</v>
      </c>
      <c r="AD3090" s="41">
        <v>0</v>
      </c>
      <c r="AE3090" s="41">
        <v>0</v>
      </c>
      <c r="AF3090" s="41">
        <v>0</v>
      </c>
      <c r="AG3090" s="41">
        <v>0</v>
      </c>
      <c r="AH3090" s="41">
        <v>0</v>
      </c>
      <c r="AI3090" s="41">
        <v>0</v>
      </c>
      <c r="AJ3090" s="41">
        <v>0</v>
      </c>
      <c r="AK3090" s="41">
        <v>1500000</v>
      </c>
      <c r="AL3090" s="41">
        <v>1500000</v>
      </c>
      <c r="AM3090" s="41">
        <v>0</v>
      </c>
      <c r="AN3090" s="41">
        <v>0</v>
      </c>
      <c r="AO3090" s="41">
        <v>0</v>
      </c>
      <c r="AP3090" s="41">
        <v>0</v>
      </c>
      <c r="AQ3090" s="41">
        <v>0</v>
      </c>
      <c r="AR3090" s="41">
        <v>0</v>
      </c>
      <c r="AS3090" s="41">
        <v>0</v>
      </c>
      <c r="AT3090" s="41">
        <v>0</v>
      </c>
      <c r="AU3090" s="41">
        <v>0</v>
      </c>
      <c r="AV3090" s="41">
        <v>0</v>
      </c>
      <c r="AW3090" s="41">
        <v>1216583</v>
      </c>
      <c r="AX3090" s="41">
        <v>1216583</v>
      </c>
      <c r="AY3090" s="2"/>
      <c r="AZ3090" s="12" t="str">
        <f t="shared" ref="AZ3090" si="452">IF(OR($R3090&lt;&gt;"",SUM(AA3090:AX3090)&lt;&gt;0),IF(R3090=BC3090,"OK",IF(R3090&gt;BC3090,"Valor estimado supera a Compromisos en "&amp;DOLLAR(R3090-BC3090),"Compromisos superan al Valor estimado en "&amp;DOLLAR(BC3090-R3090))),"")</f>
        <v>OK</v>
      </c>
      <c r="BA3090" s="12" t="str">
        <f t="shared" ref="BA3090" si="453">IF(OR($R3090&lt;&gt;"",SUM(AA3090:AX3090)&lt;&gt;0),IF(R3090=BD3090,"OK",IF(R3090&gt;BD3090,"Valor estimado supera a Obligaciones en "&amp;DOLLAR(R3090-BD3090),"Obligaciones superan al Valor estimado en "&amp;DOLLAR(BD3090-R3090))),"")</f>
        <v>OK</v>
      </c>
      <c r="BB3090" s="6">
        <f t="shared" ref="BB3090" si="454">+IF(B3090&lt;&gt;"",COUNTBLANK(E3090:AX3090),0)</f>
        <v>0</v>
      </c>
      <c r="BC3090" s="13">
        <f t="shared" ref="BC3090" si="455">+SUM(AA3090,AC3090,AE3090,AG3090,AI3090,AK3090,AM3090,AO3090,AQ3090,AS3090,AU3090,AW3090)</f>
        <v>2716583</v>
      </c>
      <c r="BD3090" s="13">
        <f t="shared" ref="BD3090" si="456">+SUM(AB3090,AD3090,AF3090,AH3090,AJ3090,AL3090,AN3090,AP3090,AR3090,AT3090,AV3090,AX3090)</f>
        <v>2716583</v>
      </c>
      <c r="BE3090" s="6">
        <f t="shared" ref="BE3090" si="457">+IF(OR(AZ3090="ok",AZ3090=""),0,1)</f>
        <v>0</v>
      </c>
      <c r="BF3090" s="6">
        <f t="shared" ref="BF3090" si="458">+IF(OR(BA3090="ok",BA3090=""),0,1)</f>
        <v>0</v>
      </c>
      <c r="BG3090" s="2"/>
      <c r="BH3090" s="2"/>
      <c r="BI3090" s="2"/>
    </row>
    <row r="3091" spans="1:61" s="3" customFormat="1" ht="99.75" x14ac:dyDescent="0.25">
      <c r="A3091" s="2"/>
      <c r="B3091" s="29" t="s">
        <v>8434</v>
      </c>
      <c r="C3091" s="29" t="s">
        <v>2058</v>
      </c>
      <c r="D3091" s="29" t="s">
        <v>92</v>
      </c>
      <c r="E3091" s="30" t="s">
        <v>3676</v>
      </c>
      <c r="F3091" s="30" t="s">
        <v>3677</v>
      </c>
      <c r="G3091" s="30" t="s">
        <v>97</v>
      </c>
      <c r="H3091" s="30">
        <v>11111111</v>
      </c>
      <c r="I3091" s="30" t="s">
        <v>6285</v>
      </c>
      <c r="J3091" s="30" t="s">
        <v>221</v>
      </c>
      <c r="K3091" s="30" t="s">
        <v>8435</v>
      </c>
      <c r="L3091" s="31" t="s">
        <v>154</v>
      </c>
      <c r="M3091" s="31" t="s">
        <v>154</v>
      </c>
      <c r="N3091" s="31">
        <v>11</v>
      </c>
      <c r="O3091" s="31" t="s">
        <v>221</v>
      </c>
      <c r="P3091" s="31" t="s">
        <v>224</v>
      </c>
      <c r="Q3091" s="40">
        <v>283417</v>
      </c>
      <c r="R3091" s="40">
        <v>283417</v>
      </c>
      <c r="S3091" s="31" t="s">
        <v>221</v>
      </c>
      <c r="T3091" s="31" t="s">
        <v>221</v>
      </c>
      <c r="U3091" s="30" t="s">
        <v>2230</v>
      </c>
      <c r="V3091" s="30" t="s">
        <v>8417</v>
      </c>
      <c r="W3091" s="30" t="s">
        <v>2232</v>
      </c>
      <c r="X3091" s="30" t="s">
        <v>229</v>
      </c>
      <c r="Y3091" s="30" t="s">
        <v>501</v>
      </c>
      <c r="Z3091" s="30" t="s">
        <v>2144</v>
      </c>
      <c r="AA3091" s="41">
        <v>0</v>
      </c>
      <c r="AB3091" s="41">
        <v>0</v>
      </c>
      <c r="AC3091" s="41">
        <v>0</v>
      </c>
      <c r="AD3091" s="41">
        <v>0</v>
      </c>
      <c r="AE3091" s="41">
        <v>283417</v>
      </c>
      <c r="AF3091" s="41">
        <v>283417</v>
      </c>
      <c r="AG3091" s="41">
        <v>0</v>
      </c>
      <c r="AH3091" s="41">
        <v>0</v>
      </c>
      <c r="AI3091" s="41">
        <v>0</v>
      </c>
      <c r="AJ3091" s="41">
        <v>0</v>
      </c>
      <c r="AK3091" s="41">
        <v>0</v>
      </c>
      <c r="AL3091" s="41">
        <v>0</v>
      </c>
      <c r="AM3091" s="41">
        <v>0</v>
      </c>
      <c r="AN3091" s="41">
        <v>0</v>
      </c>
      <c r="AO3091" s="41">
        <v>0</v>
      </c>
      <c r="AP3091" s="41">
        <v>0</v>
      </c>
      <c r="AQ3091" s="41">
        <v>0</v>
      </c>
      <c r="AR3091" s="41">
        <v>0</v>
      </c>
      <c r="AS3091" s="41">
        <v>0</v>
      </c>
      <c r="AT3091" s="41">
        <v>0</v>
      </c>
      <c r="AU3091" s="41">
        <v>0</v>
      </c>
      <c r="AV3091" s="41">
        <v>0</v>
      </c>
      <c r="AW3091" s="41">
        <v>0</v>
      </c>
      <c r="AX3091" s="41">
        <v>0</v>
      </c>
      <c r="AY3091" s="2">
        <v>0</v>
      </c>
      <c r="AZ3091" s="12" t="str">
        <f t="shared" si="438"/>
        <v>OK</v>
      </c>
      <c r="BA3091" s="12" t="str">
        <f t="shared" si="439"/>
        <v>OK</v>
      </c>
      <c r="BB3091" s="6">
        <f t="shared" si="440"/>
        <v>0</v>
      </c>
      <c r="BC3091" s="13">
        <f t="shared" si="441"/>
        <v>283417</v>
      </c>
      <c r="BD3091" s="13">
        <f t="shared" si="442"/>
        <v>283417</v>
      </c>
      <c r="BE3091" s="6">
        <f t="shared" si="443"/>
        <v>0</v>
      </c>
      <c r="BF3091" s="6">
        <f t="shared" si="444"/>
        <v>0</v>
      </c>
      <c r="BG3091" s="2"/>
      <c r="BH3091" s="2"/>
      <c r="BI3091" s="2"/>
    </row>
    <row r="3092" spans="1:61" s="3" customFormat="1" ht="85.5" x14ac:dyDescent="0.25">
      <c r="A3092" s="2"/>
      <c r="B3092" s="29" t="s">
        <v>3693</v>
      </c>
      <c r="C3092" s="29" t="s">
        <v>2058</v>
      </c>
      <c r="D3092" s="29" t="s">
        <v>92</v>
      </c>
      <c r="E3092" s="30" t="s">
        <v>3676</v>
      </c>
      <c r="F3092" s="30" t="s">
        <v>3677</v>
      </c>
      <c r="G3092" s="30" t="s">
        <v>98</v>
      </c>
      <c r="H3092" s="30">
        <v>81151600</v>
      </c>
      <c r="I3092" s="30" t="s">
        <v>6285</v>
      </c>
      <c r="J3092" s="30" t="s">
        <v>221</v>
      </c>
      <c r="K3092" s="30" t="s">
        <v>3694</v>
      </c>
      <c r="L3092" s="31" t="s">
        <v>154</v>
      </c>
      <c r="M3092" s="31" t="s">
        <v>154</v>
      </c>
      <c r="N3092" s="31">
        <v>12</v>
      </c>
      <c r="O3092" s="31" t="s">
        <v>223</v>
      </c>
      <c r="P3092" s="31" t="s">
        <v>224</v>
      </c>
      <c r="Q3092" s="40">
        <v>35849000</v>
      </c>
      <c r="R3092" s="40">
        <v>35849000</v>
      </c>
      <c r="S3092" s="31" t="s">
        <v>225</v>
      </c>
      <c r="T3092" s="31" t="s">
        <v>221</v>
      </c>
      <c r="U3092" s="30" t="s">
        <v>2230</v>
      </c>
      <c r="V3092" s="30" t="s">
        <v>2231</v>
      </c>
      <c r="W3092" s="30" t="s">
        <v>3682</v>
      </c>
      <c r="X3092" s="30" t="s">
        <v>229</v>
      </c>
      <c r="Y3092" s="30" t="s">
        <v>230</v>
      </c>
      <c r="Z3092" s="30" t="s">
        <v>2233</v>
      </c>
      <c r="AA3092" s="41">
        <v>0</v>
      </c>
      <c r="AB3092" s="41">
        <v>0</v>
      </c>
      <c r="AC3092" s="41">
        <v>35849000</v>
      </c>
      <c r="AD3092" s="41">
        <v>0</v>
      </c>
      <c r="AE3092" s="41">
        <v>0</v>
      </c>
      <c r="AF3092" s="41">
        <v>3259000</v>
      </c>
      <c r="AG3092" s="41">
        <v>0</v>
      </c>
      <c r="AH3092" s="41">
        <v>3259000</v>
      </c>
      <c r="AI3092" s="41">
        <v>0</v>
      </c>
      <c r="AJ3092" s="41">
        <v>3259000</v>
      </c>
      <c r="AK3092" s="41">
        <v>0</v>
      </c>
      <c r="AL3092" s="41">
        <v>3259000</v>
      </c>
      <c r="AM3092" s="41">
        <v>0</v>
      </c>
      <c r="AN3092" s="41">
        <v>3259000</v>
      </c>
      <c r="AO3092" s="41">
        <v>0</v>
      </c>
      <c r="AP3092" s="41">
        <v>3259000</v>
      </c>
      <c r="AQ3092" s="41">
        <v>0</v>
      </c>
      <c r="AR3092" s="41">
        <v>3259000</v>
      </c>
      <c r="AS3092" s="41">
        <v>0</v>
      </c>
      <c r="AT3092" s="41">
        <v>3259000</v>
      </c>
      <c r="AU3092" s="41">
        <v>0</v>
      </c>
      <c r="AV3092" s="41">
        <v>3259000</v>
      </c>
      <c r="AW3092" s="41">
        <v>0</v>
      </c>
      <c r="AX3092" s="41">
        <v>6518000</v>
      </c>
      <c r="AY3092" s="2">
        <v>0</v>
      </c>
      <c r="AZ3092" s="12" t="str">
        <f t="shared" si="438"/>
        <v>OK</v>
      </c>
      <c r="BA3092" s="12" t="str">
        <f t="shared" si="439"/>
        <v>OK</v>
      </c>
      <c r="BB3092" s="6">
        <f t="shared" si="440"/>
        <v>0</v>
      </c>
      <c r="BC3092" s="13">
        <f t="shared" si="441"/>
        <v>35849000</v>
      </c>
      <c r="BD3092" s="13">
        <f t="shared" si="442"/>
        <v>35849000</v>
      </c>
      <c r="BE3092" s="6">
        <f t="shared" si="443"/>
        <v>0</v>
      </c>
      <c r="BF3092" s="6">
        <f t="shared" si="444"/>
        <v>0</v>
      </c>
      <c r="BG3092" s="2"/>
      <c r="BH3092" s="2"/>
      <c r="BI3092" s="2"/>
    </row>
    <row r="3093" spans="1:61" s="3" customFormat="1" ht="85.5" x14ac:dyDescent="0.25">
      <c r="A3093" s="2"/>
      <c r="B3093" s="29" t="s">
        <v>3695</v>
      </c>
      <c r="C3093" s="29" t="s">
        <v>2058</v>
      </c>
      <c r="D3093" s="29" t="s">
        <v>92</v>
      </c>
      <c r="E3093" s="30" t="s">
        <v>3676</v>
      </c>
      <c r="F3093" s="30" t="s">
        <v>3677</v>
      </c>
      <c r="G3093" s="30" t="s">
        <v>98</v>
      </c>
      <c r="H3093" s="30">
        <v>81151600</v>
      </c>
      <c r="I3093" s="30" t="s">
        <v>6285</v>
      </c>
      <c r="J3093" s="30" t="s">
        <v>221</v>
      </c>
      <c r="K3093" s="30" t="s">
        <v>3696</v>
      </c>
      <c r="L3093" s="31" t="s">
        <v>154</v>
      </c>
      <c r="M3093" s="31" t="s">
        <v>154</v>
      </c>
      <c r="N3093" s="31">
        <v>12</v>
      </c>
      <c r="O3093" s="31" t="s">
        <v>223</v>
      </c>
      <c r="P3093" s="31" t="s">
        <v>224</v>
      </c>
      <c r="Q3093" s="40">
        <v>57211000</v>
      </c>
      <c r="R3093" s="40">
        <v>57211000</v>
      </c>
      <c r="S3093" s="31" t="s">
        <v>225</v>
      </c>
      <c r="T3093" s="31" t="s">
        <v>221</v>
      </c>
      <c r="U3093" s="30" t="s">
        <v>2230</v>
      </c>
      <c r="V3093" s="30" t="s">
        <v>2231</v>
      </c>
      <c r="W3093" s="30" t="s">
        <v>3682</v>
      </c>
      <c r="X3093" s="30" t="s">
        <v>229</v>
      </c>
      <c r="Y3093" s="30" t="s">
        <v>230</v>
      </c>
      <c r="Z3093" s="30" t="s">
        <v>3683</v>
      </c>
      <c r="AA3093" s="41">
        <v>0</v>
      </c>
      <c r="AB3093" s="41">
        <v>0</v>
      </c>
      <c r="AC3093" s="41">
        <v>57211000</v>
      </c>
      <c r="AD3093" s="41">
        <v>0</v>
      </c>
      <c r="AE3093" s="41">
        <v>0</v>
      </c>
      <c r="AF3093" s="41">
        <v>5201000</v>
      </c>
      <c r="AG3093" s="41">
        <v>0</v>
      </c>
      <c r="AH3093" s="41">
        <v>5201000</v>
      </c>
      <c r="AI3093" s="41">
        <v>0</v>
      </c>
      <c r="AJ3093" s="41">
        <v>5201000</v>
      </c>
      <c r="AK3093" s="41">
        <v>0</v>
      </c>
      <c r="AL3093" s="41">
        <v>5201000</v>
      </c>
      <c r="AM3093" s="41">
        <v>0</v>
      </c>
      <c r="AN3093" s="41">
        <v>5201000</v>
      </c>
      <c r="AO3093" s="41">
        <v>0</v>
      </c>
      <c r="AP3093" s="41">
        <v>5201000</v>
      </c>
      <c r="AQ3093" s="41">
        <v>0</v>
      </c>
      <c r="AR3093" s="41">
        <v>5201000</v>
      </c>
      <c r="AS3093" s="41">
        <v>0</v>
      </c>
      <c r="AT3093" s="41">
        <v>5201000</v>
      </c>
      <c r="AU3093" s="41">
        <v>0</v>
      </c>
      <c r="AV3093" s="41">
        <v>5201000</v>
      </c>
      <c r="AW3093" s="41">
        <v>0</v>
      </c>
      <c r="AX3093" s="41">
        <v>10402000</v>
      </c>
      <c r="AY3093" s="2">
        <v>0</v>
      </c>
      <c r="AZ3093" s="12" t="str">
        <f t="shared" si="438"/>
        <v>OK</v>
      </c>
      <c r="BA3093" s="12" t="str">
        <f t="shared" si="439"/>
        <v>OK</v>
      </c>
      <c r="BB3093" s="6">
        <f t="shared" si="440"/>
        <v>0</v>
      </c>
      <c r="BC3093" s="13">
        <f t="shared" si="441"/>
        <v>57211000</v>
      </c>
      <c r="BD3093" s="13">
        <f t="shared" si="442"/>
        <v>57211000</v>
      </c>
      <c r="BE3093" s="6">
        <f t="shared" si="443"/>
        <v>0</v>
      </c>
      <c r="BF3093" s="6">
        <f t="shared" si="444"/>
        <v>0</v>
      </c>
      <c r="BG3093" s="2"/>
      <c r="BH3093" s="2"/>
      <c r="BI3093" s="2"/>
    </row>
    <row r="3094" spans="1:61" s="3" customFormat="1" ht="85.5" x14ac:dyDescent="0.25">
      <c r="A3094" s="2"/>
      <c r="B3094" s="29" t="s">
        <v>3697</v>
      </c>
      <c r="C3094" s="29" t="s">
        <v>2058</v>
      </c>
      <c r="D3094" s="29" t="s">
        <v>92</v>
      </c>
      <c r="E3094" s="30" t="s">
        <v>3676</v>
      </c>
      <c r="F3094" s="30" t="s">
        <v>3677</v>
      </c>
      <c r="G3094" s="30" t="s">
        <v>98</v>
      </c>
      <c r="H3094" s="30">
        <v>81151600</v>
      </c>
      <c r="I3094" s="30" t="s">
        <v>6285</v>
      </c>
      <c r="J3094" s="30" t="s">
        <v>221</v>
      </c>
      <c r="K3094" s="30" t="s">
        <v>3696</v>
      </c>
      <c r="L3094" s="31" t="s">
        <v>154</v>
      </c>
      <c r="M3094" s="31" t="s">
        <v>154</v>
      </c>
      <c r="N3094" s="31">
        <v>12</v>
      </c>
      <c r="O3094" s="31" t="s">
        <v>223</v>
      </c>
      <c r="P3094" s="31" t="s">
        <v>224</v>
      </c>
      <c r="Q3094" s="40">
        <v>57211000</v>
      </c>
      <c r="R3094" s="40">
        <v>57211000</v>
      </c>
      <c r="S3094" s="31" t="s">
        <v>225</v>
      </c>
      <c r="T3094" s="31" t="s">
        <v>221</v>
      </c>
      <c r="U3094" s="30" t="s">
        <v>2230</v>
      </c>
      <c r="V3094" s="30" t="s">
        <v>2231</v>
      </c>
      <c r="W3094" s="30" t="s">
        <v>3682</v>
      </c>
      <c r="X3094" s="30" t="s">
        <v>229</v>
      </c>
      <c r="Y3094" s="30" t="s">
        <v>230</v>
      </c>
      <c r="Z3094" s="30" t="s">
        <v>3683</v>
      </c>
      <c r="AA3094" s="41">
        <v>0</v>
      </c>
      <c r="AB3094" s="41">
        <v>0</v>
      </c>
      <c r="AC3094" s="41">
        <v>57211000</v>
      </c>
      <c r="AD3094" s="41">
        <v>0</v>
      </c>
      <c r="AE3094" s="41">
        <v>0</v>
      </c>
      <c r="AF3094" s="41">
        <v>5201000</v>
      </c>
      <c r="AG3094" s="41">
        <v>0</v>
      </c>
      <c r="AH3094" s="41">
        <v>5201000</v>
      </c>
      <c r="AI3094" s="41">
        <v>0</v>
      </c>
      <c r="AJ3094" s="41">
        <v>5201000</v>
      </c>
      <c r="AK3094" s="41">
        <v>0</v>
      </c>
      <c r="AL3094" s="41">
        <v>5201000</v>
      </c>
      <c r="AM3094" s="41">
        <v>0</v>
      </c>
      <c r="AN3094" s="41">
        <v>5201000</v>
      </c>
      <c r="AO3094" s="41">
        <v>0</v>
      </c>
      <c r="AP3094" s="41">
        <v>5201000</v>
      </c>
      <c r="AQ3094" s="41">
        <v>0</v>
      </c>
      <c r="AR3094" s="41">
        <v>5201000</v>
      </c>
      <c r="AS3094" s="41">
        <v>0</v>
      </c>
      <c r="AT3094" s="41">
        <v>5201000</v>
      </c>
      <c r="AU3094" s="41">
        <v>0</v>
      </c>
      <c r="AV3094" s="41">
        <v>5201000</v>
      </c>
      <c r="AW3094" s="41">
        <v>0</v>
      </c>
      <c r="AX3094" s="41">
        <v>10402000</v>
      </c>
      <c r="AY3094" s="2">
        <v>0</v>
      </c>
      <c r="AZ3094" s="12" t="str">
        <f t="shared" si="438"/>
        <v>OK</v>
      </c>
      <c r="BA3094" s="12" t="str">
        <f t="shared" si="439"/>
        <v>OK</v>
      </c>
      <c r="BB3094" s="6">
        <f t="shared" si="440"/>
        <v>0</v>
      </c>
      <c r="BC3094" s="13">
        <f t="shared" si="441"/>
        <v>57211000</v>
      </c>
      <c r="BD3094" s="13">
        <f t="shared" si="442"/>
        <v>57211000</v>
      </c>
      <c r="BE3094" s="6">
        <f t="shared" si="443"/>
        <v>0</v>
      </c>
      <c r="BF3094" s="6">
        <f t="shared" si="444"/>
        <v>0</v>
      </c>
      <c r="BG3094" s="2"/>
      <c r="BH3094" s="2"/>
      <c r="BI3094" s="2"/>
    </row>
    <row r="3095" spans="1:61" s="3" customFormat="1" ht="85.5" x14ac:dyDescent="0.25">
      <c r="A3095" s="2"/>
      <c r="B3095" s="29" t="s">
        <v>3698</v>
      </c>
      <c r="C3095" s="29" t="s">
        <v>2058</v>
      </c>
      <c r="D3095" s="29" t="s">
        <v>92</v>
      </c>
      <c r="E3095" s="30" t="s">
        <v>3676</v>
      </c>
      <c r="F3095" s="30" t="s">
        <v>3677</v>
      </c>
      <c r="G3095" s="30" t="s">
        <v>98</v>
      </c>
      <c r="H3095" s="30">
        <v>81151600</v>
      </c>
      <c r="I3095" s="30" t="s">
        <v>6285</v>
      </c>
      <c r="J3095" s="30" t="s">
        <v>221</v>
      </c>
      <c r="K3095" s="30" t="s">
        <v>3696</v>
      </c>
      <c r="L3095" s="31" t="s">
        <v>154</v>
      </c>
      <c r="M3095" s="31" t="s">
        <v>154</v>
      </c>
      <c r="N3095" s="31">
        <v>12</v>
      </c>
      <c r="O3095" s="31" t="s">
        <v>223</v>
      </c>
      <c r="P3095" s="31" t="s">
        <v>224</v>
      </c>
      <c r="Q3095" s="40">
        <v>57211000</v>
      </c>
      <c r="R3095" s="40">
        <v>57211000</v>
      </c>
      <c r="S3095" s="31" t="s">
        <v>225</v>
      </c>
      <c r="T3095" s="31" t="s">
        <v>221</v>
      </c>
      <c r="U3095" s="30" t="s">
        <v>2230</v>
      </c>
      <c r="V3095" s="30" t="s">
        <v>2231</v>
      </c>
      <c r="W3095" s="30" t="s">
        <v>3682</v>
      </c>
      <c r="X3095" s="30" t="s">
        <v>229</v>
      </c>
      <c r="Y3095" s="30" t="s">
        <v>230</v>
      </c>
      <c r="Z3095" s="30" t="s">
        <v>3683</v>
      </c>
      <c r="AA3095" s="41">
        <v>0</v>
      </c>
      <c r="AB3095" s="41">
        <v>0</v>
      </c>
      <c r="AC3095" s="41">
        <v>57211000</v>
      </c>
      <c r="AD3095" s="41">
        <v>0</v>
      </c>
      <c r="AE3095" s="41">
        <v>0</v>
      </c>
      <c r="AF3095" s="41">
        <v>5201000</v>
      </c>
      <c r="AG3095" s="41">
        <v>0</v>
      </c>
      <c r="AH3095" s="41">
        <v>5201000</v>
      </c>
      <c r="AI3095" s="41">
        <v>0</v>
      </c>
      <c r="AJ3095" s="41">
        <v>5201000</v>
      </c>
      <c r="AK3095" s="41">
        <v>0</v>
      </c>
      <c r="AL3095" s="41">
        <v>5201000</v>
      </c>
      <c r="AM3095" s="41">
        <v>0</v>
      </c>
      <c r="AN3095" s="41">
        <v>5201000</v>
      </c>
      <c r="AO3095" s="41">
        <v>0</v>
      </c>
      <c r="AP3095" s="41">
        <v>5201000</v>
      </c>
      <c r="AQ3095" s="41">
        <v>0</v>
      </c>
      <c r="AR3095" s="41">
        <v>5201000</v>
      </c>
      <c r="AS3095" s="41">
        <v>0</v>
      </c>
      <c r="AT3095" s="41">
        <v>5201000</v>
      </c>
      <c r="AU3095" s="41">
        <v>0</v>
      </c>
      <c r="AV3095" s="41">
        <v>5201000</v>
      </c>
      <c r="AW3095" s="41">
        <v>0</v>
      </c>
      <c r="AX3095" s="41">
        <v>10402000</v>
      </c>
      <c r="AY3095" s="2">
        <v>0</v>
      </c>
      <c r="AZ3095" s="12" t="str">
        <f t="shared" si="438"/>
        <v>OK</v>
      </c>
      <c r="BA3095" s="12" t="str">
        <f t="shared" si="439"/>
        <v>OK</v>
      </c>
      <c r="BB3095" s="6">
        <f t="shared" si="440"/>
        <v>0</v>
      </c>
      <c r="BC3095" s="13">
        <f t="shared" si="441"/>
        <v>57211000</v>
      </c>
      <c r="BD3095" s="13">
        <f t="shared" si="442"/>
        <v>57211000</v>
      </c>
      <c r="BE3095" s="6">
        <f t="shared" si="443"/>
        <v>0</v>
      </c>
      <c r="BF3095" s="6">
        <f t="shared" si="444"/>
        <v>0</v>
      </c>
      <c r="BG3095" s="2"/>
      <c r="BH3095" s="2"/>
      <c r="BI3095" s="2"/>
    </row>
    <row r="3096" spans="1:61" s="3" customFormat="1" ht="85.5" x14ac:dyDescent="0.25">
      <c r="A3096" s="2"/>
      <c r="B3096" s="29" t="s">
        <v>3699</v>
      </c>
      <c r="C3096" s="29" t="s">
        <v>2058</v>
      </c>
      <c r="D3096" s="29" t="s">
        <v>92</v>
      </c>
      <c r="E3096" s="30" t="s">
        <v>3676</v>
      </c>
      <c r="F3096" s="30" t="s">
        <v>3677</v>
      </c>
      <c r="G3096" s="30" t="s">
        <v>98</v>
      </c>
      <c r="H3096" s="30">
        <v>81151600</v>
      </c>
      <c r="I3096" s="30" t="s">
        <v>6285</v>
      </c>
      <c r="J3096" s="30" t="s">
        <v>221</v>
      </c>
      <c r="K3096" s="30" t="s">
        <v>3696</v>
      </c>
      <c r="L3096" s="31" t="s">
        <v>154</v>
      </c>
      <c r="M3096" s="31" t="s">
        <v>154</v>
      </c>
      <c r="N3096" s="31">
        <v>12</v>
      </c>
      <c r="O3096" s="31" t="s">
        <v>223</v>
      </c>
      <c r="P3096" s="31" t="s">
        <v>224</v>
      </c>
      <c r="Q3096" s="40">
        <v>57211000</v>
      </c>
      <c r="R3096" s="40">
        <v>57211000</v>
      </c>
      <c r="S3096" s="31" t="s">
        <v>225</v>
      </c>
      <c r="T3096" s="31" t="s">
        <v>221</v>
      </c>
      <c r="U3096" s="30" t="s">
        <v>2230</v>
      </c>
      <c r="V3096" s="30" t="s">
        <v>2231</v>
      </c>
      <c r="W3096" s="30" t="s">
        <v>3682</v>
      </c>
      <c r="X3096" s="30" t="s">
        <v>229</v>
      </c>
      <c r="Y3096" s="30" t="s">
        <v>230</v>
      </c>
      <c r="Z3096" s="30" t="s">
        <v>3683</v>
      </c>
      <c r="AA3096" s="41">
        <v>0</v>
      </c>
      <c r="AB3096" s="41">
        <v>0</v>
      </c>
      <c r="AC3096" s="41">
        <v>57211000</v>
      </c>
      <c r="AD3096" s="41">
        <v>0</v>
      </c>
      <c r="AE3096" s="41">
        <v>0</v>
      </c>
      <c r="AF3096" s="41">
        <v>5201000</v>
      </c>
      <c r="AG3096" s="41">
        <v>0</v>
      </c>
      <c r="AH3096" s="41">
        <v>5201000</v>
      </c>
      <c r="AI3096" s="41">
        <v>0</v>
      </c>
      <c r="AJ3096" s="41">
        <v>5201000</v>
      </c>
      <c r="AK3096" s="41">
        <v>0</v>
      </c>
      <c r="AL3096" s="41">
        <v>5201000</v>
      </c>
      <c r="AM3096" s="41">
        <v>0</v>
      </c>
      <c r="AN3096" s="41">
        <v>5201000</v>
      </c>
      <c r="AO3096" s="41">
        <v>0</v>
      </c>
      <c r="AP3096" s="41">
        <v>5201000</v>
      </c>
      <c r="AQ3096" s="41">
        <v>0</v>
      </c>
      <c r="AR3096" s="41">
        <v>5201000</v>
      </c>
      <c r="AS3096" s="41">
        <v>0</v>
      </c>
      <c r="AT3096" s="41">
        <v>5201000</v>
      </c>
      <c r="AU3096" s="41">
        <v>0</v>
      </c>
      <c r="AV3096" s="41">
        <v>5201000</v>
      </c>
      <c r="AW3096" s="41">
        <v>0</v>
      </c>
      <c r="AX3096" s="41">
        <v>10402000</v>
      </c>
      <c r="AY3096" s="2">
        <v>0</v>
      </c>
      <c r="AZ3096" s="12" t="str">
        <f t="shared" si="438"/>
        <v>OK</v>
      </c>
      <c r="BA3096" s="12" t="str">
        <f t="shared" si="439"/>
        <v>OK</v>
      </c>
      <c r="BB3096" s="6">
        <f t="shared" si="440"/>
        <v>0</v>
      </c>
      <c r="BC3096" s="13">
        <f t="shared" si="441"/>
        <v>57211000</v>
      </c>
      <c r="BD3096" s="13">
        <f t="shared" si="442"/>
        <v>57211000</v>
      </c>
      <c r="BE3096" s="6">
        <f t="shared" si="443"/>
        <v>0</v>
      </c>
      <c r="BF3096" s="6">
        <f t="shared" si="444"/>
        <v>0</v>
      </c>
      <c r="BG3096" s="2"/>
      <c r="BH3096" s="2"/>
      <c r="BI3096" s="2"/>
    </row>
    <row r="3097" spans="1:61" s="3" customFormat="1" ht="85.5" x14ac:dyDescent="0.25">
      <c r="A3097" s="2"/>
      <c r="B3097" s="29" t="s">
        <v>3700</v>
      </c>
      <c r="C3097" s="29" t="s">
        <v>2058</v>
      </c>
      <c r="D3097" s="29" t="s">
        <v>92</v>
      </c>
      <c r="E3097" s="30" t="s">
        <v>3676</v>
      </c>
      <c r="F3097" s="30" t="s">
        <v>3677</v>
      </c>
      <c r="G3097" s="30" t="s">
        <v>98</v>
      </c>
      <c r="H3097" s="30">
        <v>81151600</v>
      </c>
      <c r="I3097" s="30" t="s">
        <v>6285</v>
      </c>
      <c r="J3097" s="30" t="s">
        <v>221</v>
      </c>
      <c r="K3097" s="30" t="s">
        <v>3696</v>
      </c>
      <c r="L3097" s="31" t="s">
        <v>154</v>
      </c>
      <c r="M3097" s="31" t="s">
        <v>154</v>
      </c>
      <c r="N3097" s="31">
        <v>12</v>
      </c>
      <c r="O3097" s="31" t="s">
        <v>223</v>
      </c>
      <c r="P3097" s="31" t="s">
        <v>224</v>
      </c>
      <c r="Q3097" s="40">
        <v>57211000</v>
      </c>
      <c r="R3097" s="40">
        <v>57211000</v>
      </c>
      <c r="S3097" s="31" t="s">
        <v>225</v>
      </c>
      <c r="T3097" s="31" t="s">
        <v>221</v>
      </c>
      <c r="U3097" s="30" t="s">
        <v>2230</v>
      </c>
      <c r="V3097" s="30" t="s">
        <v>2231</v>
      </c>
      <c r="W3097" s="30" t="s">
        <v>3682</v>
      </c>
      <c r="X3097" s="30" t="s">
        <v>229</v>
      </c>
      <c r="Y3097" s="30" t="s">
        <v>230</v>
      </c>
      <c r="Z3097" s="30" t="s">
        <v>3683</v>
      </c>
      <c r="AA3097" s="41">
        <v>0</v>
      </c>
      <c r="AB3097" s="41">
        <v>0</v>
      </c>
      <c r="AC3097" s="41">
        <v>57211000</v>
      </c>
      <c r="AD3097" s="41">
        <v>0</v>
      </c>
      <c r="AE3097" s="41">
        <v>0</v>
      </c>
      <c r="AF3097" s="41">
        <v>5201000</v>
      </c>
      <c r="AG3097" s="41">
        <v>0</v>
      </c>
      <c r="AH3097" s="41">
        <v>5201000</v>
      </c>
      <c r="AI3097" s="41">
        <v>0</v>
      </c>
      <c r="AJ3097" s="41">
        <v>5201000</v>
      </c>
      <c r="AK3097" s="41">
        <v>0</v>
      </c>
      <c r="AL3097" s="41">
        <v>5201000</v>
      </c>
      <c r="AM3097" s="41">
        <v>0</v>
      </c>
      <c r="AN3097" s="41">
        <v>5201000</v>
      </c>
      <c r="AO3097" s="41">
        <v>0</v>
      </c>
      <c r="AP3097" s="41">
        <v>5201000</v>
      </c>
      <c r="AQ3097" s="41">
        <v>0</v>
      </c>
      <c r="AR3097" s="41">
        <v>5201000</v>
      </c>
      <c r="AS3097" s="41">
        <v>0</v>
      </c>
      <c r="AT3097" s="41">
        <v>5201000</v>
      </c>
      <c r="AU3097" s="41">
        <v>0</v>
      </c>
      <c r="AV3097" s="41">
        <v>5201000</v>
      </c>
      <c r="AW3097" s="41">
        <v>0</v>
      </c>
      <c r="AX3097" s="41">
        <v>10402000</v>
      </c>
      <c r="AY3097" s="2">
        <v>0</v>
      </c>
      <c r="AZ3097" s="12" t="str">
        <f t="shared" si="438"/>
        <v>OK</v>
      </c>
      <c r="BA3097" s="12" t="str">
        <f t="shared" si="439"/>
        <v>OK</v>
      </c>
      <c r="BB3097" s="6">
        <f t="shared" si="440"/>
        <v>0</v>
      </c>
      <c r="BC3097" s="13">
        <f t="shared" si="441"/>
        <v>57211000</v>
      </c>
      <c r="BD3097" s="13">
        <f t="shared" si="442"/>
        <v>57211000</v>
      </c>
      <c r="BE3097" s="6">
        <f t="shared" si="443"/>
        <v>0</v>
      </c>
      <c r="BF3097" s="6">
        <f t="shared" si="444"/>
        <v>0</v>
      </c>
      <c r="BG3097" s="2"/>
      <c r="BH3097" s="2"/>
      <c r="BI3097" s="2"/>
    </row>
    <row r="3098" spans="1:61" s="3" customFormat="1" ht="85.5" x14ac:dyDescent="0.25">
      <c r="A3098" s="2"/>
      <c r="B3098" s="29" t="s">
        <v>3701</v>
      </c>
      <c r="C3098" s="29" t="s">
        <v>2058</v>
      </c>
      <c r="D3098" s="29" t="s">
        <v>92</v>
      </c>
      <c r="E3098" s="30" t="s">
        <v>3676</v>
      </c>
      <c r="F3098" s="30" t="s">
        <v>3677</v>
      </c>
      <c r="G3098" s="30" t="s">
        <v>98</v>
      </c>
      <c r="H3098" s="30">
        <v>81151600</v>
      </c>
      <c r="I3098" s="30" t="s">
        <v>6285</v>
      </c>
      <c r="J3098" s="30" t="s">
        <v>221</v>
      </c>
      <c r="K3098" s="30" t="s">
        <v>3696</v>
      </c>
      <c r="L3098" s="31" t="s">
        <v>154</v>
      </c>
      <c r="M3098" s="31" t="s">
        <v>154</v>
      </c>
      <c r="N3098" s="31">
        <v>12</v>
      </c>
      <c r="O3098" s="31" t="s">
        <v>223</v>
      </c>
      <c r="P3098" s="31" t="s">
        <v>224</v>
      </c>
      <c r="Q3098" s="40">
        <v>57211000</v>
      </c>
      <c r="R3098" s="40">
        <v>57211000</v>
      </c>
      <c r="S3098" s="31" t="s">
        <v>225</v>
      </c>
      <c r="T3098" s="31" t="s">
        <v>221</v>
      </c>
      <c r="U3098" s="30" t="s">
        <v>2230</v>
      </c>
      <c r="V3098" s="30" t="s">
        <v>2231</v>
      </c>
      <c r="W3098" s="30" t="s">
        <v>3682</v>
      </c>
      <c r="X3098" s="30" t="s">
        <v>229</v>
      </c>
      <c r="Y3098" s="30" t="s">
        <v>230</v>
      </c>
      <c r="Z3098" s="30" t="s">
        <v>3683</v>
      </c>
      <c r="AA3098" s="41">
        <v>0</v>
      </c>
      <c r="AB3098" s="41">
        <v>0</v>
      </c>
      <c r="AC3098" s="41">
        <v>57211000</v>
      </c>
      <c r="AD3098" s="41">
        <v>0</v>
      </c>
      <c r="AE3098" s="41">
        <v>0</v>
      </c>
      <c r="AF3098" s="41">
        <v>5201000</v>
      </c>
      <c r="AG3098" s="41">
        <v>0</v>
      </c>
      <c r="AH3098" s="41">
        <v>5201000</v>
      </c>
      <c r="AI3098" s="41">
        <v>0</v>
      </c>
      <c r="AJ3098" s="41">
        <v>5201000</v>
      </c>
      <c r="AK3098" s="41">
        <v>0</v>
      </c>
      <c r="AL3098" s="41">
        <v>5201000</v>
      </c>
      <c r="AM3098" s="41">
        <v>0</v>
      </c>
      <c r="AN3098" s="41">
        <v>5201000</v>
      </c>
      <c r="AO3098" s="41">
        <v>0</v>
      </c>
      <c r="AP3098" s="41">
        <v>5201000</v>
      </c>
      <c r="AQ3098" s="41">
        <v>0</v>
      </c>
      <c r="AR3098" s="41">
        <v>5201000</v>
      </c>
      <c r="AS3098" s="41">
        <v>0</v>
      </c>
      <c r="AT3098" s="41">
        <v>5201000</v>
      </c>
      <c r="AU3098" s="41">
        <v>0</v>
      </c>
      <c r="AV3098" s="41">
        <v>5201000</v>
      </c>
      <c r="AW3098" s="41">
        <v>0</v>
      </c>
      <c r="AX3098" s="41">
        <v>10402000</v>
      </c>
      <c r="AY3098" s="2">
        <v>0</v>
      </c>
      <c r="AZ3098" s="12" t="str">
        <f t="shared" si="438"/>
        <v>OK</v>
      </c>
      <c r="BA3098" s="12" t="str">
        <f t="shared" si="439"/>
        <v>OK</v>
      </c>
      <c r="BB3098" s="6">
        <f t="shared" si="440"/>
        <v>0</v>
      </c>
      <c r="BC3098" s="13">
        <f t="shared" si="441"/>
        <v>57211000</v>
      </c>
      <c r="BD3098" s="13">
        <f t="shared" si="442"/>
        <v>57211000</v>
      </c>
      <c r="BE3098" s="6">
        <f t="shared" si="443"/>
        <v>0</v>
      </c>
      <c r="BF3098" s="6">
        <f t="shared" si="444"/>
        <v>0</v>
      </c>
      <c r="BG3098" s="2"/>
      <c r="BH3098" s="2"/>
      <c r="BI3098" s="2"/>
    </row>
    <row r="3099" spans="1:61" s="3" customFormat="1" ht="85.5" x14ac:dyDescent="0.25">
      <c r="A3099" s="2"/>
      <c r="B3099" s="29" t="s">
        <v>3702</v>
      </c>
      <c r="C3099" s="29" t="s">
        <v>2058</v>
      </c>
      <c r="D3099" s="29" t="s">
        <v>92</v>
      </c>
      <c r="E3099" s="30" t="s">
        <v>3676</v>
      </c>
      <c r="F3099" s="30" t="s">
        <v>3677</v>
      </c>
      <c r="G3099" s="30" t="s">
        <v>98</v>
      </c>
      <c r="H3099" s="30">
        <v>81151600</v>
      </c>
      <c r="I3099" s="30" t="s">
        <v>6285</v>
      </c>
      <c r="J3099" s="30" t="s">
        <v>221</v>
      </c>
      <c r="K3099" s="30" t="s">
        <v>3696</v>
      </c>
      <c r="L3099" s="31" t="s">
        <v>154</v>
      </c>
      <c r="M3099" s="31" t="s">
        <v>154</v>
      </c>
      <c r="N3099" s="31">
        <v>12</v>
      </c>
      <c r="O3099" s="31" t="s">
        <v>223</v>
      </c>
      <c r="P3099" s="31" t="s">
        <v>224</v>
      </c>
      <c r="Q3099" s="40">
        <v>57211000</v>
      </c>
      <c r="R3099" s="40">
        <v>57211000</v>
      </c>
      <c r="S3099" s="31" t="s">
        <v>225</v>
      </c>
      <c r="T3099" s="31" t="s">
        <v>221</v>
      </c>
      <c r="U3099" s="30" t="s">
        <v>2230</v>
      </c>
      <c r="V3099" s="30" t="s">
        <v>2231</v>
      </c>
      <c r="W3099" s="30" t="s">
        <v>3682</v>
      </c>
      <c r="X3099" s="30" t="s">
        <v>229</v>
      </c>
      <c r="Y3099" s="30" t="s">
        <v>230</v>
      </c>
      <c r="Z3099" s="30" t="s">
        <v>3683</v>
      </c>
      <c r="AA3099" s="41">
        <v>0</v>
      </c>
      <c r="AB3099" s="41">
        <v>0</v>
      </c>
      <c r="AC3099" s="41">
        <v>57211000</v>
      </c>
      <c r="AD3099" s="41">
        <v>0</v>
      </c>
      <c r="AE3099" s="41">
        <v>0</v>
      </c>
      <c r="AF3099" s="41">
        <v>5201000</v>
      </c>
      <c r="AG3099" s="41">
        <v>0</v>
      </c>
      <c r="AH3099" s="41">
        <v>5201000</v>
      </c>
      <c r="AI3099" s="41">
        <v>0</v>
      </c>
      <c r="AJ3099" s="41">
        <v>5201000</v>
      </c>
      <c r="AK3099" s="41">
        <v>0</v>
      </c>
      <c r="AL3099" s="41">
        <v>5201000</v>
      </c>
      <c r="AM3099" s="41">
        <v>0</v>
      </c>
      <c r="AN3099" s="41">
        <v>5201000</v>
      </c>
      <c r="AO3099" s="41">
        <v>0</v>
      </c>
      <c r="AP3099" s="41">
        <v>5201000</v>
      </c>
      <c r="AQ3099" s="41">
        <v>0</v>
      </c>
      <c r="AR3099" s="41">
        <v>5201000</v>
      </c>
      <c r="AS3099" s="41">
        <v>0</v>
      </c>
      <c r="AT3099" s="41">
        <v>5201000</v>
      </c>
      <c r="AU3099" s="41">
        <v>0</v>
      </c>
      <c r="AV3099" s="41">
        <v>5201000</v>
      </c>
      <c r="AW3099" s="41">
        <v>0</v>
      </c>
      <c r="AX3099" s="41">
        <v>10402000</v>
      </c>
      <c r="AY3099" s="2">
        <v>0</v>
      </c>
      <c r="AZ3099" s="12" t="str">
        <f t="shared" si="438"/>
        <v>OK</v>
      </c>
      <c r="BA3099" s="12" t="str">
        <f t="shared" si="439"/>
        <v>OK</v>
      </c>
      <c r="BB3099" s="6">
        <f t="shared" si="440"/>
        <v>0</v>
      </c>
      <c r="BC3099" s="13">
        <f t="shared" si="441"/>
        <v>57211000</v>
      </c>
      <c r="BD3099" s="13">
        <f t="shared" si="442"/>
        <v>57211000</v>
      </c>
      <c r="BE3099" s="6">
        <f t="shared" si="443"/>
        <v>0</v>
      </c>
      <c r="BF3099" s="6">
        <f t="shared" si="444"/>
        <v>0</v>
      </c>
      <c r="BG3099" s="2"/>
      <c r="BH3099" s="2"/>
      <c r="BI3099" s="2"/>
    </row>
    <row r="3100" spans="1:61" s="3" customFormat="1" ht="85.5" x14ac:dyDescent="0.25">
      <c r="A3100" s="2"/>
      <c r="B3100" s="29" t="s">
        <v>3703</v>
      </c>
      <c r="C3100" s="29" t="s">
        <v>2058</v>
      </c>
      <c r="D3100" s="29" t="s">
        <v>92</v>
      </c>
      <c r="E3100" s="30" t="s">
        <v>3676</v>
      </c>
      <c r="F3100" s="30" t="s">
        <v>3677</v>
      </c>
      <c r="G3100" s="30" t="s">
        <v>98</v>
      </c>
      <c r="H3100" s="30">
        <v>11111111</v>
      </c>
      <c r="I3100" s="30" t="s">
        <v>6285</v>
      </c>
      <c r="J3100" s="30" t="s">
        <v>221</v>
      </c>
      <c r="K3100" s="30" t="s">
        <v>3628</v>
      </c>
      <c r="L3100" s="31" t="s">
        <v>154</v>
      </c>
      <c r="M3100" s="31" t="s">
        <v>154</v>
      </c>
      <c r="N3100" s="31">
        <v>12</v>
      </c>
      <c r="O3100" s="31" t="s">
        <v>221</v>
      </c>
      <c r="P3100" s="31" t="s">
        <v>1255</v>
      </c>
      <c r="Q3100" s="40">
        <v>505952548</v>
      </c>
      <c r="R3100" s="40">
        <v>505952548</v>
      </c>
      <c r="S3100" s="31" t="s">
        <v>225</v>
      </c>
      <c r="T3100" s="31" t="s">
        <v>221</v>
      </c>
      <c r="U3100" s="30" t="s">
        <v>2230</v>
      </c>
      <c r="V3100" s="30" t="s">
        <v>2231</v>
      </c>
      <c r="W3100" s="30" t="s">
        <v>2232</v>
      </c>
      <c r="X3100" s="30" t="s">
        <v>229</v>
      </c>
      <c r="Y3100" s="30" t="s">
        <v>230</v>
      </c>
      <c r="Z3100" s="30" t="s">
        <v>2239</v>
      </c>
      <c r="AA3100" s="41">
        <v>0</v>
      </c>
      <c r="AB3100" s="41">
        <v>0</v>
      </c>
      <c r="AC3100" s="41">
        <v>0</v>
      </c>
      <c r="AD3100" s="41">
        <v>0</v>
      </c>
      <c r="AE3100" s="41">
        <v>0</v>
      </c>
      <c r="AF3100" s="41">
        <v>0</v>
      </c>
      <c r="AG3100" s="41">
        <v>0</v>
      </c>
      <c r="AH3100" s="41">
        <v>0</v>
      </c>
      <c r="AI3100" s="41">
        <v>0</v>
      </c>
      <c r="AJ3100" s="41">
        <v>0</v>
      </c>
      <c r="AK3100" s="41">
        <v>0</v>
      </c>
      <c r="AL3100" s="41">
        <v>0</v>
      </c>
      <c r="AM3100" s="41">
        <v>0</v>
      </c>
      <c r="AN3100" s="41">
        <v>0</v>
      </c>
      <c r="AO3100" s="41">
        <v>0</v>
      </c>
      <c r="AP3100" s="41">
        <v>0</v>
      </c>
      <c r="AQ3100" s="41">
        <v>0</v>
      </c>
      <c r="AR3100" s="41">
        <v>0</v>
      </c>
      <c r="AS3100" s="41">
        <v>0</v>
      </c>
      <c r="AT3100" s="41">
        <v>0</v>
      </c>
      <c r="AU3100" s="41">
        <v>0</v>
      </c>
      <c r="AV3100" s="41">
        <v>0</v>
      </c>
      <c r="AW3100" s="41">
        <v>505952548</v>
      </c>
      <c r="AX3100" s="41">
        <v>505952548</v>
      </c>
      <c r="AY3100" s="2">
        <v>0</v>
      </c>
      <c r="AZ3100" s="12" t="str">
        <f t="shared" si="438"/>
        <v>OK</v>
      </c>
      <c r="BA3100" s="12" t="str">
        <f t="shared" si="439"/>
        <v>OK</v>
      </c>
      <c r="BB3100" s="6">
        <f t="shared" si="440"/>
        <v>0</v>
      </c>
      <c r="BC3100" s="13">
        <f t="shared" si="441"/>
        <v>505952548</v>
      </c>
      <c r="BD3100" s="13">
        <f t="shared" si="442"/>
        <v>505952548</v>
      </c>
      <c r="BE3100" s="6">
        <f t="shared" si="443"/>
        <v>0</v>
      </c>
      <c r="BF3100" s="6">
        <f t="shared" si="444"/>
        <v>0</v>
      </c>
      <c r="BG3100" s="2"/>
      <c r="BH3100" s="2"/>
      <c r="BI3100" s="2"/>
    </row>
    <row r="3101" spans="1:61" s="3" customFormat="1" ht="85.5" x14ac:dyDescent="0.25">
      <c r="A3101" s="2"/>
      <c r="B3101" s="29" t="s">
        <v>3704</v>
      </c>
      <c r="C3101" s="29" t="s">
        <v>2058</v>
      </c>
      <c r="D3101" s="29" t="s">
        <v>92</v>
      </c>
      <c r="E3101" s="30" t="s">
        <v>3676</v>
      </c>
      <c r="F3101" s="30" t="s">
        <v>3677</v>
      </c>
      <c r="G3101" s="30" t="s">
        <v>98</v>
      </c>
      <c r="H3101" s="30">
        <v>11111111</v>
      </c>
      <c r="I3101" s="30" t="s">
        <v>6285</v>
      </c>
      <c r="J3101" s="30" t="s">
        <v>221</v>
      </c>
      <c r="K3101" s="30" t="s">
        <v>3630</v>
      </c>
      <c r="L3101" s="31" t="s">
        <v>154</v>
      </c>
      <c r="M3101" s="31" t="s">
        <v>154</v>
      </c>
      <c r="N3101" s="31">
        <v>12</v>
      </c>
      <c r="O3101" s="31" t="s">
        <v>221</v>
      </c>
      <c r="P3101" s="31" t="s">
        <v>224</v>
      </c>
      <c r="Q3101" s="40">
        <v>32043000</v>
      </c>
      <c r="R3101" s="40">
        <v>32043000</v>
      </c>
      <c r="S3101" s="31" t="s">
        <v>225</v>
      </c>
      <c r="T3101" s="31" t="s">
        <v>221</v>
      </c>
      <c r="U3101" s="30" t="s">
        <v>2230</v>
      </c>
      <c r="V3101" s="30" t="s">
        <v>2231</v>
      </c>
      <c r="W3101" s="30" t="s">
        <v>2232</v>
      </c>
      <c r="X3101" s="30" t="s">
        <v>257</v>
      </c>
      <c r="Y3101" s="30" t="s">
        <v>258</v>
      </c>
      <c r="Z3101" s="30" t="s">
        <v>2239</v>
      </c>
      <c r="AA3101" s="41">
        <v>0</v>
      </c>
      <c r="AB3101" s="41">
        <v>0</v>
      </c>
      <c r="AC3101" s="41">
        <v>0</v>
      </c>
      <c r="AD3101" s="41">
        <v>0</v>
      </c>
      <c r="AE3101" s="41">
        <v>0</v>
      </c>
      <c r="AF3101" s="41">
        <v>0</v>
      </c>
      <c r="AG3101" s="41">
        <v>0</v>
      </c>
      <c r="AH3101" s="41">
        <v>0</v>
      </c>
      <c r="AI3101" s="41">
        <v>0</v>
      </c>
      <c r="AJ3101" s="41">
        <v>0</v>
      </c>
      <c r="AK3101" s="41">
        <v>16021500</v>
      </c>
      <c r="AL3101" s="41">
        <v>16021500</v>
      </c>
      <c r="AM3101" s="41">
        <v>0</v>
      </c>
      <c r="AN3101" s="41">
        <v>0</v>
      </c>
      <c r="AO3101" s="41">
        <v>0</v>
      </c>
      <c r="AP3101" s="41">
        <v>0</v>
      </c>
      <c r="AQ3101" s="41">
        <v>0</v>
      </c>
      <c r="AR3101" s="41">
        <v>0</v>
      </c>
      <c r="AS3101" s="41">
        <v>0</v>
      </c>
      <c r="AT3101" s="41">
        <v>0</v>
      </c>
      <c r="AU3101" s="41">
        <v>0</v>
      </c>
      <c r="AV3101" s="41">
        <v>0</v>
      </c>
      <c r="AW3101" s="41">
        <v>16021500</v>
      </c>
      <c r="AX3101" s="41">
        <v>16021500</v>
      </c>
      <c r="AY3101" s="2">
        <v>0</v>
      </c>
      <c r="AZ3101" s="12" t="str">
        <f t="shared" si="438"/>
        <v>OK</v>
      </c>
      <c r="BA3101" s="12" t="str">
        <f t="shared" si="439"/>
        <v>OK</v>
      </c>
      <c r="BB3101" s="6">
        <f t="shared" si="440"/>
        <v>0</v>
      </c>
      <c r="BC3101" s="13">
        <f t="shared" si="441"/>
        <v>32043000</v>
      </c>
      <c r="BD3101" s="13">
        <f t="shared" si="442"/>
        <v>32043000</v>
      </c>
      <c r="BE3101" s="6">
        <f t="shared" si="443"/>
        <v>0</v>
      </c>
      <c r="BF3101" s="6">
        <f t="shared" si="444"/>
        <v>0</v>
      </c>
      <c r="BG3101" s="2"/>
      <c r="BH3101" s="2"/>
      <c r="BI3101" s="2"/>
    </row>
    <row r="3102" spans="1:61" s="3" customFormat="1" ht="99.75" x14ac:dyDescent="0.25">
      <c r="A3102" s="2"/>
      <c r="B3102" s="29" t="s">
        <v>3705</v>
      </c>
      <c r="C3102" s="29" t="s">
        <v>2058</v>
      </c>
      <c r="D3102" s="29" t="s">
        <v>92</v>
      </c>
      <c r="E3102" s="30" t="s">
        <v>3676</v>
      </c>
      <c r="F3102" s="30" t="s">
        <v>3677</v>
      </c>
      <c r="G3102" s="30" t="s">
        <v>99</v>
      </c>
      <c r="H3102" s="30">
        <v>81151600</v>
      </c>
      <c r="I3102" s="30" t="s">
        <v>6285</v>
      </c>
      <c r="J3102" s="30" t="s">
        <v>221</v>
      </c>
      <c r="K3102" s="30" t="s">
        <v>3706</v>
      </c>
      <c r="L3102" s="31" t="s">
        <v>154</v>
      </c>
      <c r="M3102" s="31" t="s">
        <v>154</v>
      </c>
      <c r="N3102" s="31">
        <v>12</v>
      </c>
      <c r="O3102" s="31" t="s">
        <v>223</v>
      </c>
      <c r="P3102" s="31" t="s">
        <v>224</v>
      </c>
      <c r="Q3102" s="40">
        <v>57211000</v>
      </c>
      <c r="R3102" s="40">
        <v>57211000</v>
      </c>
      <c r="S3102" s="31" t="s">
        <v>225</v>
      </c>
      <c r="T3102" s="31" t="s">
        <v>221</v>
      </c>
      <c r="U3102" s="30" t="s">
        <v>2230</v>
      </c>
      <c r="V3102" s="30" t="s">
        <v>2231</v>
      </c>
      <c r="W3102" s="30" t="s">
        <v>3707</v>
      </c>
      <c r="X3102" s="30" t="s">
        <v>229</v>
      </c>
      <c r="Y3102" s="30" t="s">
        <v>230</v>
      </c>
      <c r="Z3102" s="30" t="s">
        <v>3683</v>
      </c>
      <c r="AA3102" s="41">
        <v>0</v>
      </c>
      <c r="AB3102" s="41">
        <v>0</v>
      </c>
      <c r="AC3102" s="41">
        <v>57211000</v>
      </c>
      <c r="AD3102" s="41">
        <v>0</v>
      </c>
      <c r="AE3102" s="41">
        <v>0</v>
      </c>
      <c r="AF3102" s="41">
        <v>5201000</v>
      </c>
      <c r="AG3102" s="41">
        <v>0</v>
      </c>
      <c r="AH3102" s="41">
        <v>5201000</v>
      </c>
      <c r="AI3102" s="41">
        <v>0</v>
      </c>
      <c r="AJ3102" s="41">
        <v>5201000</v>
      </c>
      <c r="AK3102" s="41">
        <v>0</v>
      </c>
      <c r="AL3102" s="41">
        <v>5201000</v>
      </c>
      <c r="AM3102" s="41">
        <v>0</v>
      </c>
      <c r="AN3102" s="41">
        <v>5201000</v>
      </c>
      <c r="AO3102" s="41">
        <v>0</v>
      </c>
      <c r="AP3102" s="41">
        <v>5201000</v>
      </c>
      <c r="AQ3102" s="41">
        <v>0</v>
      </c>
      <c r="AR3102" s="41">
        <v>5201000</v>
      </c>
      <c r="AS3102" s="41">
        <v>0</v>
      </c>
      <c r="AT3102" s="41">
        <v>5201000</v>
      </c>
      <c r="AU3102" s="41">
        <v>0</v>
      </c>
      <c r="AV3102" s="41">
        <v>5201000</v>
      </c>
      <c r="AW3102" s="41">
        <v>0</v>
      </c>
      <c r="AX3102" s="41">
        <v>10402000</v>
      </c>
      <c r="AY3102" s="2">
        <v>0</v>
      </c>
      <c r="AZ3102" s="12" t="str">
        <f t="shared" si="438"/>
        <v>OK</v>
      </c>
      <c r="BA3102" s="12" t="str">
        <f t="shared" si="439"/>
        <v>OK</v>
      </c>
      <c r="BB3102" s="6">
        <f t="shared" si="440"/>
        <v>0</v>
      </c>
      <c r="BC3102" s="13">
        <f t="shared" si="441"/>
        <v>57211000</v>
      </c>
      <c r="BD3102" s="13">
        <f t="shared" si="442"/>
        <v>57211000</v>
      </c>
      <c r="BE3102" s="6">
        <f t="shared" si="443"/>
        <v>0</v>
      </c>
      <c r="BF3102" s="6">
        <f t="shared" si="444"/>
        <v>0</v>
      </c>
      <c r="BG3102" s="2"/>
      <c r="BH3102" s="2"/>
      <c r="BI3102" s="2"/>
    </row>
    <row r="3103" spans="1:61" s="3" customFormat="1" ht="99.75" x14ac:dyDescent="0.25">
      <c r="A3103" s="2"/>
      <c r="B3103" s="29" t="s">
        <v>3708</v>
      </c>
      <c r="C3103" s="29" t="s">
        <v>2058</v>
      </c>
      <c r="D3103" s="29" t="s">
        <v>92</v>
      </c>
      <c r="E3103" s="30" t="s">
        <v>3676</v>
      </c>
      <c r="F3103" s="30" t="s">
        <v>3677</v>
      </c>
      <c r="G3103" s="30" t="s">
        <v>99</v>
      </c>
      <c r="H3103" s="30">
        <v>81151600</v>
      </c>
      <c r="I3103" s="30" t="s">
        <v>6285</v>
      </c>
      <c r="J3103" s="30" t="s">
        <v>221</v>
      </c>
      <c r="K3103" s="30" t="s">
        <v>3706</v>
      </c>
      <c r="L3103" s="31" t="s">
        <v>154</v>
      </c>
      <c r="M3103" s="31" t="s">
        <v>154</v>
      </c>
      <c r="N3103" s="31">
        <v>12</v>
      </c>
      <c r="O3103" s="31" t="s">
        <v>223</v>
      </c>
      <c r="P3103" s="31" t="s">
        <v>224</v>
      </c>
      <c r="Q3103" s="40">
        <v>57211000</v>
      </c>
      <c r="R3103" s="40">
        <v>57211000</v>
      </c>
      <c r="S3103" s="31" t="s">
        <v>225</v>
      </c>
      <c r="T3103" s="31" t="s">
        <v>221</v>
      </c>
      <c r="U3103" s="30" t="s">
        <v>2230</v>
      </c>
      <c r="V3103" s="30" t="s">
        <v>2231</v>
      </c>
      <c r="W3103" s="30" t="s">
        <v>3707</v>
      </c>
      <c r="X3103" s="30" t="s">
        <v>229</v>
      </c>
      <c r="Y3103" s="30" t="s">
        <v>230</v>
      </c>
      <c r="Z3103" s="30" t="s">
        <v>3683</v>
      </c>
      <c r="AA3103" s="41">
        <v>0</v>
      </c>
      <c r="AB3103" s="41">
        <v>0</v>
      </c>
      <c r="AC3103" s="41">
        <v>57211000</v>
      </c>
      <c r="AD3103" s="41">
        <v>0</v>
      </c>
      <c r="AE3103" s="41">
        <v>0</v>
      </c>
      <c r="AF3103" s="41">
        <v>5201000</v>
      </c>
      <c r="AG3103" s="41">
        <v>0</v>
      </c>
      <c r="AH3103" s="41">
        <v>5201000</v>
      </c>
      <c r="AI3103" s="41">
        <v>0</v>
      </c>
      <c r="AJ3103" s="41">
        <v>5201000</v>
      </c>
      <c r="AK3103" s="41">
        <v>0</v>
      </c>
      <c r="AL3103" s="41">
        <v>5201000</v>
      </c>
      <c r="AM3103" s="41">
        <v>0</v>
      </c>
      <c r="AN3103" s="41">
        <v>5201000</v>
      </c>
      <c r="AO3103" s="41">
        <v>0</v>
      </c>
      <c r="AP3103" s="41">
        <v>5201000</v>
      </c>
      <c r="AQ3103" s="41">
        <v>0</v>
      </c>
      <c r="AR3103" s="41">
        <v>5201000</v>
      </c>
      <c r="AS3103" s="41">
        <v>0</v>
      </c>
      <c r="AT3103" s="41">
        <v>5201000</v>
      </c>
      <c r="AU3103" s="41">
        <v>0</v>
      </c>
      <c r="AV3103" s="41">
        <v>5201000</v>
      </c>
      <c r="AW3103" s="41">
        <v>0</v>
      </c>
      <c r="AX3103" s="41">
        <v>10402000</v>
      </c>
      <c r="AY3103" s="2">
        <v>0</v>
      </c>
      <c r="AZ3103" s="12" t="str">
        <f t="shared" si="438"/>
        <v>OK</v>
      </c>
      <c r="BA3103" s="12" t="str">
        <f t="shared" si="439"/>
        <v>OK</v>
      </c>
      <c r="BB3103" s="6">
        <f t="shared" si="440"/>
        <v>0</v>
      </c>
      <c r="BC3103" s="13">
        <f t="shared" si="441"/>
        <v>57211000</v>
      </c>
      <c r="BD3103" s="13">
        <f t="shared" si="442"/>
        <v>57211000</v>
      </c>
      <c r="BE3103" s="6">
        <f t="shared" si="443"/>
        <v>0</v>
      </c>
      <c r="BF3103" s="6">
        <f t="shared" si="444"/>
        <v>0</v>
      </c>
      <c r="BG3103" s="2"/>
      <c r="BH3103" s="2"/>
      <c r="BI3103" s="2"/>
    </row>
    <row r="3104" spans="1:61" s="3" customFormat="1" ht="99.75" x14ac:dyDescent="0.25">
      <c r="A3104" s="2"/>
      <c r="B3104" s="29" t="s">
        <v>3709</v>
      </c>
      <c r="C3104" s="29" t="s">
        <v>2058</v>
      </c>
      <c r="D3104" s="29" t="s">
        <v>92</v>
      </c>
      <c r="E3104" s="30" t="s">
        <v>3676</v>
      </c>
      <c r="F3104" s="30" t="s">
        <v>3677</v>
      </c>
      <c r="G3104" s="30" t="s">
        <v>99</v>
      </c>
      <c r="H3104" s="30">
        <v>81151600</v>
      </c>
      <c r="I3104" s="30" t="s">
        <v>6285</v>
      </c>
      <c r="J3104" s="30" t="s">
        <v>221</v>
      </c>
      <c r="K3104" s="30" t="s">
        <v>3706</v>
      </c>
      <c r="L3104" s="31" t="s">
        <v>154</v>
      </c>
      <c r="M3104" s="31" t="s">
        <v>154</v>
      </c>
      <c r="N3104" s="31">
        <v>12</v>
      </c>
      <c r="O3104" s="31" t="s">
        <v>223</v>
      </c>
      <c r="P3104" s="31" t="s">
        <v>224</v>
      </c>
      <c r="Q3104" s="40">
        <v>57211000</v>
      </c>
      <c r="R3104" s="40">
        <v>57211000</v>
      </c>
      <c r="S3104" s="31" t="s">
        <v>225</v>
      </c>
      <c r="T3104" s="31" t="s">
        <v>221</v>
      </c>
      <c r="U3104" s="30" t="s">
        <v>2230</v>
      </c>
      <c r="V3104" s="30" t="s">
        <v>2231</v>
      </c>
      <c r="W3104" s="30" t="s">
        <v>3707</v>
      </c>
      <c r="X3104" s="30" t="s">
        <v>229</v>
      </c>
      <c r="Y3104" s="30" t="s">
        <v>230</v>
      </c>
      <c r="Z3104" s="30" t="s">
        <v>3683</v>
      </c>
      <c r="AA3104" s="41">
        <v>0</v>
      </c>
      <c r="AB3104" s="41">
        <v>0</v>
      </c>
      <c r="AC3104" s="41">
        <v>57211000</v>
      </c>
      <c r="AD3104" s="41">
        <v>0</v>
      </c>
      <c r="AE3104" s="41">
        <v>0</v>
      </c>
      <c r="AF3104" s="41">
        <v>5201000</v>
      </c>
      <c r="AG3104" s="41">
        <v>0</v>
      </c>
      <c r="AH3104" s="41">
        <v>5201000</v>
      </c>
      <c r="AI3104" s="41">
        <v>0</v>
      </c>
      <c r="AJ3104" s="41">
        <v>5201000</v>
      </c>
      <c r="AK3104" s="41">
        <v>0</v>
      </c>
      <c r="AL3104" s="41">
        <v>5201000</v>
      </c>
      <c r="AM3104" s="41">
        <v>0</v>
      </c>
      <c r="AN3104" s="41">
        <v>5201000</v>
      </c>
      <c r="AO3104" s="41">
        <v>0</v>
      </c>
      <c r="AP3104" s="41">
        <v>5201000</v>
      </c>
      <c r="AQ3104" s="41">
        <v>0</v>
      </c>
      <c r="AR3104" s="41">
        <v>5201000</v>
      </c>
      <c r="AS3104" s="41">
        <v>0</v>
      </c>
      <c r="AT3104" s="41">
        <v>5201000</v>
      </c>
      <c r="AU3104" s="41">
        <v>0</v>
      </c>
      <c r="AV3104" s="41">
        <v>5201000</v>
      </c>
      <c r="AW3104" s="41">
        <v>0</v>
      </c>
      <c r="AX3104" s="41">
        <v>10402000</v>
      </c>
      <c r="AY3104" s="2">
        <v>0</v>
      </c>
      <c r="AZ3104" s="12" t="str">
        <f t="shared" si="438"/>
        <v>OK</v>
      </c>
      <c r="BA3104" s="12" t="str">
        <f t="shared" si="439"/>
        <v>OK</v>
      </c>
      <c r="BB3104" s="6">
        <f t="shared" si="440"/>
        <v>0</v>
      </c>
      <c r="BC3104" s="13">
        <f t="shared" si="441"/>
        <v>57211000</v>
      </c>
      <c r="BD3104" s="13">
        <f t="shared" si="442"/>
        <v>57211000</v>
      </c>
      <c r="BE3104" s="6">
        <f t="shared" si="443"/>
        <v>0</v>
      </c>
      <c r="BF3104" s="6">
        <f t="shared" si="444"/>
        <v>0</v>
      </c>
      <c r="BG3104" s="2"/>
      <c r="BH3104" s="2"/>
      <c r="BI3104" s="2"/>
    </row>
    <row r="3105" spans="1:61" s="3" customFormat="1" ht="99.75" x14ac:dyDescent="0.25">
      <c r="A3105" s="2"/>
      <c r="B3105" s="29" t="s">
        <v>3710</v>
      </c>
      <c r="C3105" s="29" t="s">
        <v>2058</v>
      </c>
      <c r="D3105" s="29" t="s">
        <v>92</v>
      </c>
      <c r="E3105" s="30" t="s">
        <v>3676</v>
      </c>
      <c r="F3105" s="30" t="s">
        <v>3677</v>
      </c>
      <c r="G3105" s="30" t="s">
        <v>99</v>
      </c>
      <c r="H3105" s="30">
        <v>81151600</v>
      </c>
      <c r="I3105" s="30" t="s">
        <v>6285</v>
      </c>
      <c r="J3105" s="30" t="s">
        <v>221</v>
      </c>
      <c r="K3105" s="30" t="s">
        <v>3706</v>
      </c>
      <c r="L3105" s="31" t="s">
        <v>154</v>
      </c>
      <c r="M3105" s="31" t="s">
        <v>154</v>
      </c>
      <c r="N3105" s="31">
        <v>12</v>
      </c>
      <c r="O3105" s="31" t="s">
        <v>223</v>
      </c>
      <c r="P3105" s="31" t="s">
        <v>224</v>
      </c>
      <c r="Q3105" s="40">
        <v>57211000</v>
      </c>
      <c r="R3105" s="40">
        <v>57211000</v>
      </c>
      <c r="S3105" s="31" t="s">
        <v>225</v>
      </c>
      <c r="T3105" s="31" t="s">
        <v>221</v>
      </c>
      <c r="U3105" s="30" t="s">
        <v>2230</v>
      </c>
      <c r="V3105" s="30" t="s">
        <v>2231</v>
      </c>
      <c r="W3105" s="30" t="s">
        <v>3707</v>
      </c>
      <c r="X3105" s="30" t="s">
        <v>229</v>
      </c>
      <c r="Y3105" s="30" t="s">
        <v>230</v>
      </c>
      <c r="Z3105" s="30" t="s">
        <v>3683</v>
      </c>
      <c r="AA3105" s="41">
        <v>0</v>
      </c>
      <c r="AB3105" s="41">
        <v>0</v>
      </c>
      <c r="AC3105" s="41">
        <v>57211000</v>
      </c>
      <c r="AD3105" s="41">
        <v>0</v>
      </c>
      <c r="AE3105" s="41">
        <v>0</v>
      </c>
      <c r="AF3105" s="41">
        <v>5201000</v>
      </c>
      <c r="AG3105" s="41">
        <v>0</v>
      </c>
      <c r="AH3105" s="41">
        <v>5201000</v>
      </c>
      <c r="AI3105" s="41">
        <v>0</v>
      </c>
      <c r="AJ3105" s="41">
        <v>5201000</v>
      </c>
      <c r="AK3105" s="41">
        <v>0</v>
      </c>
      <c r="AL3105" s="41">
        <v>5201000</v>
      </c>
      <c r="AM3105" s="41">
        <v>0</v>
      </c>
      <c r="AN3105" s="41">
        <v>5201000</v>
      </c>
      <c r="AO3105" s="41">
        <v>0</v>
      </c>
      <c r="AP3105" s="41">
        <v>5201000</v>
      </c>
      <c r="AQ3105" s="41">
        <v>0</v>
      </c>
      <c r="AR3105" s="41">
        <v>5201000</v>
      </c>
      <c r="AS3105" s="41">
        <v>0</v>
      </c>
      <c r="AT3105" s="41">
        <v>5201000</v>
      </c>
      <c r="AU3105" s="41">
        <v>0</v>
      </c>
      <c r="AV3105" s="41">
        <v>5201000</v>
      </c>
      <c r="AW3105" s="41">
        <v>0</v>
      </c>
      <c r="AX3105" s="41">
        <v>10402000</v>
      </c>
      <c r="AY3105" s="2">
        <v>0</v>
      </c>
      <c r="AZ3105" s="12" t="str">
        <f t="shared" si="438"/>
        <v>OK</v>
      </c>
      <c r="BA3105" s="12" t="str">
        <f t="shared" si="439"/>
        <v>OK</v>
      </c>
      <c r="BB3105" s="6">
        <f t="shared" si="440"/>
        <v>0</v>
      </c>
      <c r="BC3105" s="13">
        <f t="shared" si="441"/>
        <v>57211000</v>
      </c>
      <c r="BD3105" s="13">
        <f t="shared" si="442"/>
        <v>57211000</v>
      </c>
      <c r="BE3105" s="6">
        <f t="shared" si="443"/>
        <v>0</v>
      </c>
      <c r="BF3105" s="6">
        <f t="shared" si="444"/>
        <v>0</v>
      </c>
      <c r="BG3105" s="2"/>
      <c r="BH3105" s="2"/>
      <c r="BI3105" s="2"/>
    </row>
    <row r="3106" spans="1:61" s="3" customFormat="1" ht="114" x14ac:dyDescent="0.25">
      <c r="A3106" s="2"/>
      <c r="B3106" s="29" t="s">
        <v>3711</v>
      </c>
      <c r="C3106" s="29" t="s">
        <v>2058</v>
      </c>
      <c r="D3106" s="29" t="s">
        <v>92</v>
      </c>
      <c r="E3106" s="30" t="s">
        <v>3676</v>
      </c>
      <c r="F3106" s="30" t="s">
        <v>3677</v>
      </c>
      <c r="G3106" s="30" t="s">
        <v>99</v>
      </c>
      <c r="H3106" s="30">
        <v>81151600</v>
      </c>
      <c r="I3106" s="30" t="s">
        <v>6285</v>
      </c>
      <c r="J3106" s="30" t="s">
        <v>221</v>
      </c>
      <c r="K3106" s="30" t="s">
        <v>3712</v>
      </c>
      <c r="L3106" s="31" t="s">
        <v>154</v>
      </c>
      <c r="M3106" s="31" t="s">
        <v>154</v>
      </c>
      <c r="N3106" s="31">
        <v>12</v>
      </c>
      <c r="O3106" s="31" t="s">
        <v>223</v>
      </c>
      <c r="P3106" s="31" t="s">
        <v>224</v>
      </c>
      <c r="Q3106" s="40">
        <v>48851000</v>
      </c>
      <c r="R3106" s="40">
        <v>48851000</v>
      </c>
      <c r="S3106" s="31" t="s">
        <v>225</v>
      </c>
      <c r="T3106" s="31" t="s">
        <v>221</v>
      </c>
      <c r="U3106" s="30" t="s">
        <v>2230</v>
      </c>
      <c r="V3106" s="30" t="s">
        <v>2231</v>
      </c>
      <c r="W3106" s="30" t="s">
        <v>3707</v>
      </c>
      <c r="X3106" s="30" t="s">
        <v>229</v>
      </c>
      <c r="Y3106" s="30" t="s">
        <v>230</v>
      </c>
      <c r="Z3106" s="30" t="s">
        <v>3683</v>
      </c>
      <c r="AA3106" s="41">
        <v>0</v>
      </c>
      <c r="AB3106" s="41">
        <v>0</v>
      </c>
      <c r="AC3106" s="41">
        <v>48851000</v>
      </c>
      <c r="AD3106" s="41">
        <v>0</v>
      </c>
      <c r="AE3106" s="41">
        <v>0</v>
      </c>
      <c r="AF3106" s="41">
        <v>4441000</v>
      </c>
      <c r="AG3106" s="41">
        <v>0</v>
      </c>
      <c r="AH3106" s="41">
        <v>4441000</v>
      </c>
      <c r="AI3106" s="41">
        <v>0</v>
      </c>
      <c r="AJ3106" s="41">
        <v>4441000</v>
      </c>
      <c r="AK3106" s="41">
        <v>0</v>
      </c>
      <c r="AL3106" s="41">
        <v>4441000</v>
      </c>
      <c r="AM3106" s="41">
        <v>0</v>
      </c>
      <c r="AN3106" s="41">
        <v>4441000</v>
      </c>
      <c r="AO3106" s="41">
        <v>0</v>
      </c>
      <c r="AP3106" s="41">
        <v>4441000</v>
      </c>
      <c r="AQ3106" s="41">
        <v>0</v>
      </c>
      <c r="AR3106" s="41">
        <v>4441000</v>
      </c>
      <c r="AS3106" s="41">
        <v>0</v>
      </c>
      <c r="AT3106" s="41">
        <v>4441000</v>
      </c>
      <c r="AU3106" s="41">
        <v>0</v>
      </c>
      <c r="AV3106" s="41">
        <v>4441000</v>
      </c>
      <c r="AW3106" s="41">
        <v>0</v>
      </c>
      <c r="AX3106" s="41">
        <v>8882000</v>
      </c>
      <c r="AY3106" s="2">
        <v>0</v>
      </c>
      <c r="AZ3106" s="12" t="str">
        <f t="shared" si="438"/>
        <v>OK</v>
      </c>
      <c r="BA3106" s="12" t="str">
        <f t="shared" si="439"/>
        <v>OK</v>
      </c>
      <c r="BB3106" s="6">
        <f t="shared" si="440"/>
        <v>0</v>
      </c>
      <c r="BC3106" s="13">
        <f t="shared" si="441"/>
        <v>48851000</v>
      </c>
      <c r="BD3106" s="13">
        <f t="shared" si="442"/>
        <v>48851000</v>
      </c>
      <c r="BE3106" s="6">
        <f t="shared" si="443"/>
        <v>0</v>
      </c>
      <c r="BF3106" s="6">
        <f t="shared" si="444"/>
        <v>0</v>
      </c>
      <c r="BG3106" s="2"/>
      <c r="BH3106" s="2"/>
      <c r="BI3106" s="2"/>
    </row>
    <row r="3107" spans="1:61" s="3" customFormat="1" ht="85.5" x14ac:dyDescent="0.25">
      <c r="A3107" s="2"/>
      <c r="B3107" s="29" t="s">
        <v>3713</v>
      </c>
      <c r="C3107" s="29" t="s">
        <v>2058</v>
      </c>
      <c r="D3107" s="29" t="s">
        <v>92</v>
      </c>
      <c r="E3107" s="30" t="s">
        <v>3676</v>
      </c>
      <c r="F3107" s="30" t="s">
        <v>3677</v>
      </c>
      <c r="G3107" s="30" t="s">
        <v>99</v>
      </c>
      <c r="H3107" s="30">
        <v>11111111</v>
      </c>
      <c r="I3107" s="30" t="s">
        <v>6285</v>
      </c>
      <c r="J3107" s="30" t="s">
        <v>221</v>
      </c>
      <c r="K3107" s="30" t="s">
        <v>3630</v>
      </c>
      <c r="L3107" s="31" t="s">
        <v>154</v>
      </c>
      <c r="M3107" s="31" t="s">
        <v>154</v>
      </c>
      <c r="N3107" s="31">
        <v>12</v>
      </c>
      <c r="O3107" s="31" t="s">
        <v>221</v>
      </c>
      <c r="P3107" s="31" t="s">
        <v>224</v>
      </c>
      <c r="Q3107" s="40">
        <v>20000000</v>
      </c>
      <c r="R3107" s="40">
        <v>20000000</v>
      </c>
      <c r="S3107" s="31" t="s">
        <v>225</v>
      </c>
      <c r="T3107" s="31" t="s">
        <v>221</v>
      </c>
      <c r="U3107" s="30" t="s">
        <v>2230</v>
      </c>
      <c r="V3107" s="30" t="s">
        <v>2231</v>
      </c>
      <c r="W3107" s="30" t="s">
        <v>2232</v>
      </c>
      <c r="X3107" s="30" t="s">
        <v>257</v>
      </c>
      <c r="Y3107" s="30" t="s">
        <v>258</v>
      </c>
      <c r="Z3107" s="30" t="s">
        <v>3683</v>
      </c>
      <c r="AA3107" s="41">
        <v>0</v>
      </c>
      <c r="AB3107" s="41">
        <v>0</v>
      </c>
      <c r="AC3107" s="41">
        <v>0</v>
      </c>
      <c r="AD3107" s="41">
        <v>0</v>
      </c>
      <c r="AE3107" s="41">
        <v>0</v>
      </c>
      <c r="AF3107" s="41">
        <v>0</v>
      </c>
      <c r="AG3107" s="41">
        <v>0</v>
      </c>
      <c r="AH3107" s="41">
        <v>0</v>
      </c>
      <c r="AI3107" s="41">
        <v>0</v>
      </c>
      <c r="AJ3107" s="41">
        <v>0</v>
      </c>
      <c r="AK3107" s="41">
        <v>10000000</v>
      </c>
      <c r="AL3107" s="41">
        <v>10000000</v>
      </c>
      <c r="AM3107" s="41">
        <v>0</v>
      </c>
      <c r="AN3107" s="41">
        <v>0</v>
      </c>
      <c r="AO3107" s="41">
        <v>0</v>
      </c>
      <c r="AP3107" s="41">
        <v>0</v>
      </c>
      <c r="AQ3107" s="41">
        <v>0</v>
      </c>
      <c r="AR3107" s="41">
        <v>0</v>
      </c>
      <c r="AS3107" s="41">
        <v>0</v>
      </c>
      <c r="AT3107" s="41">
        <v>0</v>
      </c>
      <c r="AU3107" s="41">
        <v>0</v>
      </c>
      <c r="AV3107" s="41">
        <v>0</v>
      </c>
      <c r="AW3107" s="41">
        <v>10000000</v>
      </c>
      <c r="AX3107" s="41">
        <v>10000000</v>
      </c>
      <c r="AY3107" s="2">
        <v>0</v>
      </c>
      <c r="AZ3107" s="12" t="str">
        <f t="shared" si="438"/>
        <v>OK</v>
      </c>
      <c r="BA3107" s="12" t="str">
        <f t="shared" si="439"/>
        <v>OK</v>
      </c>
      <c r="BB3107" s="6">
        <f t="shared" si="440"/>
        <v>0</v>
      </c>
      <c r="BC3107" s="13">
        <f t="shared" si="441"/>
        <v>20000000</v>
      </c>
      <c r="BD3107" s="13">
        <f t="shared" si="442"/>
        <v>20000000</v>
      </c>
      <c r="BE3107" s="6">
        <f t="shared" si="443"/>
        <v>0</v>
      </c>
      <c r="BF3107" s="6">
        <f t="shared" si="444"/>
        <v>0</v>
      </c>
      <c r="BG3107" s="2"/>
      <c r="BH3107" s="2"/>
      <c r="BI3107" s="2"/>
    </row>
    <row r="3108" spans="1:61" s="3" customFormat="1" ht="85.5" x14ac:dyDescent="0.25">
      <c r="A3108" s="2"/>
      <c r="B3108" s="29" t="s">
        <v>3714</v>
      </c>
      <c r="C3108" s="29" t="s">
        <v>2058</v>
      </c>
      <c r="D3108" s="29" t="s">
        <v>92</v>
      </c>
      <c r="E3108" s="30" t="s">
        <v>3676</v>
      </c>
      <c r="F3108" s="30" t="s">
        <v>3677</v>
      </c>
      <c r="G3108" s="30" t="s">
        <v>100</v>
      </c>
      <c r="H3108" s="30">
        <v>81151600</v>
      </c>
      <c r="I3108" s="30" t="s">
        <v>6285</v>
      </c>
      <c r="J3108" s="30" t="s">
        <v>221</v>
      </c>
      <c r="K3108" s="30" t="s">
        <v>3715</v>
      </c>
      <c r="L3108" s="31" t="s">
        <v>154</v>
      </c>
      <c r="M3108" s="31" t="s">
        <v>154</v>
      </c>
      <c r="N3108" s="31">
        <v>12</v>
      </c>
      <c r="O3108" s="31" t="s">
        <v>223</v>
      </c>
      <c r="P3108" s="31" t="s">
        <v>224</v>
      </c>
      <c r="Q3108" s="40">
        <v>45386000</v>
      </c>
      <c r="R3108" s="40">
        <v>45386000</v>
      </c>
      <c r="S3108" s="31" t="s">
        <v>225</v>
      </c>
      <c r="T3108" s="31" t="s">
        <v>221</v>
      </c>
      <c r="U3108" s="30" t="s">
        <v>2230</v>
      </c>
      <c r="V3108" s="30" t="s">
        <v>2231</v>
      </c>
      <c r="W3108" s="30" t="s">
        <v>3707</v>
      </c>
      <c r="X3108" s="30" t="s">
        <v>500</v>
      </c>
      <c r="Y3108" s="30" t="s">
        <v>501</v>
      </c>
      <c r="Z3108" s="30" t="s">
        <v>3683</v>
      </c>
      <c r="AA3108" s="41">
        <v>0</v>
      </c>
      <c r="AB3108" s="41">
        <v>0</v>
      </c>
      <c r="AC3108" s="41">
        <v>45386000</v>
      </c>
      <c r="AD3108" s="41">
        <v>0</v>
      </c>
      <c r="AE3108" s="41">
        <v>0</v>
      </c>
      <c r="AF3108" s="41">
        <v>4126000</v>
      </c>
      <c r="AG3108" s="41">
        <v>0</v>
      </c>
      <c r="AH3108" s="41">
        <v>4126000</v>
      </c>
      <c r="AI3108" s="41">
        <v>0</v>
      </c>
      <c r="AJ3108" s="41">
        <v>4126000</v>
      </c>
      <c r="AK3108" s="41">
        <v>0</v>
      </c>
      <c r="AL3108" s="41">
        <v>4126000</v>
      </c>
      <c r="AM3108" s="41">
        <v>0</v>
      </c>
      <c r="AN3108" s="41">
        <v>4126000</v>
      </c>
      <c r="AO3108" s="41">
        <v>0</v>
      </c>
      <c r="AP3108" s="41">
        <v>4126000</v>
      </c>
      <c r="AQ3108" s="41">
        <v>0</v>
      </c>
      <c r="AR3108" s="41">
        <v>4126000</v>
      </c>
      <c r="AS3108" s="41">
        <v>0</v>
      </c>
      <c r="AT3108" s="41">
        <v>4126000</v>
      </c>
      <c r="AU3108" s="41">
        <v>0</v>
      </c>
      <c r="AV3108" s="41">
        <v>4126000</v>
      </c>
      <c r="AW3108" s="41">
        <v>0</v>
      </c>
      <c r="AX3108" s="41">
        <v>8252000</v>
      </c>
      <c r="AY3108" s="2">
        <v>0</v>
      </c>
      <c r="AZ3108" s="12" t="str">
        <f t="shared" si="438"/>
        <v>OK</v>
      </c>
      <c r="BA3108" s="12" t="str">
        <f t="shared" si="439"/>
        <v>OK</v>
      </c>
      <c r="BB3108" s="6">
        <f t="shared" si="440"/>
        <v>0</v>
      </c>
      <c r="BC3108" s="13">
        <f t="shared" si="441"/>
        <v>45386000</v>
      </c>
      <c r="BD3108" s="13">
        <f t="shared" si="442"/>
        <v>45386000</v>
      </c>
      <c r="BE3108" s="6">
        <f t="shared" si="443"/>
        <v>0</v>
      </c>
      <c r="BF3108" s="6">
        <f t="shared" si="444"/>
        <v>0</v>
      </c>
      <c r="BG3108" s="2"/>
      <c r="BH3108" s="2"/>
      <c r="BI3108" s="2"/>
    </row>
    <row r="3109" spans="1:61" s="3" customFormat="1" ht="99.75" x14ac:dyDescent="0.25">
      <c r="A3109" s="2"/>
      <c r="B3109" s="29" t="s">
        <v>3716</v>
      </c>
      <c r="C3109" s="29" t="s">
        <v>2058</v>
      </c>
      <c r="D3109" s="29" t="s">
        <v>92</v>
      </c>
      <c r="E3109" s="30" t="s">
        <v>3676</v>
      </c>
      <c r="F3109" s="30" t="s">
        <v>3677</v>
      </c>
      <c r="G3109" s="30" t="s">
        <v>100</v>
      </c>
      <c r="H3109" s="30">
        <v>81151600</v>
      </c>
      <c r="I3109" s="30" t="s">
        <v>6285</v>
      </c>
      <c r="J3109" s="30" t="s">
        <v>221</v>
      </c>
      <c r="K3109" s="30" t="s">
        <v>3717</v>
      </c>
      <c r="L3109" s="31" t="s">
        <v>154</v>
      </c>
      <c r="M3109" s="31" t="s">
        <v>154</v>
      </c>
      <c r="N3109" s="31">
        <v>12</v>
      </c>
      <c r="O3109" s="31" t="s">
        <v>223</v>
      </c>
      <c r="P3109" s="31" t="s">
        <v>224</v>
      </c>
      <c r="Q3109" s="40">
        <v>57211000</v>
      </c>
      <c r="R3109" s="40">
        <v>57211000</v>
      </c>
      <c r="S3109" s="31" t="s">
        <v>225</v>
      </c>
      <c r="T3109" s="31" t="s">
        <v>221</v>
      </c>
      <c r="U3109" s="30" t="s">
        <v>2230</v>
      </c>
      <c r="V3109" s="30" t="s">
        <v>2231</v>
      </c>
      <c r="W3109" s="30" t="s">
        <v>3707</v>
      </c>
      <c r="X3109" s="30" t="s">
        <v>229</v>
      </c>
      <c r="Y3109" s="30" t="s">
        <v>230</v>
      </c>
      <c r="Z3109" s="30" t="s">
        <v>3683</v>
      </c>
      <c r="AA3109" s="41">
        <v>0</v>
      </c>
      <c r="AB3109" s="41">
        <v>0</v>
      </c>
      <c r="AC3109" s="41">
        <v>57211000</v>
      </c>
      <c r="AD3109" s="41">
        <v>0</v>
      </c>
      <c r="AE3109" s="41">
        <v>0</v>
      </c>
      <c r="AF3109" s="41">
        <v>5201000</v>
      </c>
      <c r="AG3109" s="41">
        <v>0</v>
      </c>
      <c r="AH3109" s="41">
        <v>5201000</v>
      </c>
      <c r="AI3109" s="41">
        <v>0</v>
      </c>
      <c r="AJ3109" s="41">
        <v>5201000</v>
      </c>
      <c r="AK3109" s="41">
        <v>0</v>
      </c>
      <c r="AL3109" s="41">
        <v>5201000</v>
      </c>
      <c r="AM3109" s="41">
        <v>0</v>
      </c>
      <c r="AN3109" s="41">
        <v>5201000</v>
      </c>
      <c r="AO3109" s="41">
        <v>0</v>
      </c>
      <c r="AP3109" s="41">
        <v>5201000</v>
      </c>
      <c r="AQ3109" s="41">
        <v>0</v>
      </c>
      <c r="AR3109" s="41">
        <v>5201000</v>
      </c>
      <c r="AS3109" s="41">
        <v>0</v>
      </c>
      <c r="AT3109" s="41">
        <v>5201000</v>
      </c>
      <c r="AU3109" s="41">
        <v>0</v>
      </c>
      <c r="AV3109" s="41">
        <v>5201000</v>
      </c>
      <c r="AW3109" s="41">
        <v>0</v>
      </c>
      <c r="AX3109" s="41">
        <v>10402000</v>
      </c>
      <c r="AY3109" s="2">
        <v>0</v>
      </c>
      <c r="AZ3109" s="12" t="str">
        <f t="shared" si="438"/>
        <v>OK</v>
      </c>
      <c r="BA3109" s="12" t="str">
        <f t="shared" si="439"/>
        <v>OK</v>
      </c>
      <c r="BB3109" s="6">
        <f t="shared" si="440"/>
        <v>0</v>
      </c>
      <c r="BC3109" s="13">
        <f t="shared" si="441"/>
        <v>57211000</v>
      </c>
      <c r="BD3109" s="13">
        <f t="shared" si="442"/>
        <v>57211000</v>
      </c>
      <c r="BE3109" s="6">
        <f t="shared" si="443"/>
        <v>0</v>
      </c>
      <c r="BF3109" s="6">
        <f t="shared" si="444"/>
        <v>0</v>
      </c>
      <c r="BG3109" s="2"/>
      <c r="BH3109" s="2"/>
      <c r="BI3109" s="2"/>
    </row>
    <row r="3110" spans="1:61" s="3" customFormat="1" ht="85.5" x14ac:dyDescent="0.25">
      <c r="A3110" s="2"/>
      <c r="B3110" s="29" t="s">
        <v>3718</v>
      </c>
      <c r="C3110" s="29" t="s">
        <v>2058</v>
      </c>
      <c r="D3110" s="29" t="s">
        <v>92</v>
      </c>
      <c r="E3110" s="30" t="s">
        <v>3676</v>
      </c>
      <c r="F3110" s="30" t="s">
        <v>3677</v>
      </c>
      <c r="G3110" s="30" t="s">
        <v>100</v>
      </c>
      <c r="H3110" s="30">
        <v>81151600</v>
      </c>
      <c r="I3110" s="30" t="s">
        <v>6285</v>
      </c>
      <c r="J3110" s="30" t="s">
        <v>221</v>
      </c>
      <c r="K3110" s="30" t="s">
        <v>3719</v>
      </c>
      <c r="L3110" s="31" t="s">
        <v>154</v>
      </c>
      <c r="M3110" s="31" t="s">
        <v>154</v>
      </c>
      <c r="N3110" s="31">
        <v>12</v>
      </c>
      <c r="O3110" s="31" t="s">
        <v>223</v>
      </c>
      <c r="P3110" s="31" t="s">
        <v>224</v>
      </c>
      <c r="Q3110" s="40">
        <v>77264000</v>
      </c>
      <c r="R3110" s="40">
        <v>77264000</v>
      </c>
      <c r="S3110" s="31" t="s">
        <v>225</v>
      </c>
      <c r="T3110" s="31" t="s">
        <v>221</v>
      </c>
      <c r="U3110" s="30" t="s">
        <v>2230</v>
      </c>
      <c r="V3110" s="30" t="s">
        <v>2231</v>
      </c>
      <c r="W3110" s="30" t="s">
        <v>3707</v>
      </c>
      <c r="X3110" s="30" t="s">
        <v>229</v>
      </c>
      <c r="Y3110" s="30" t="s">
        <v>230</v>
      </c>
      <c r="Z3110" s="30" t="s">
        <v>3683</v>
      </c>
      <c r="AA3110" s="41">
        <v>0</v>
      </c>
      <c r="AB3110" s="41">
        <v>0</v>
      </c>
      <c r="AC3110" s="41">
        <v>77264000</v>
      </c>
      <c r="AD3110" s="41">
        <v>0</v>
      </c>
      <c r="AE3110" s="41">
        <v>0</v>
      </c>
      <c r="AF3110" s="41">
        <v>7024000</v>
      </c>
      <c r="AG3110" s="41">
        <v>0</v>
      </c>
      <c r="AH3110" s="41">
        <v>7024000</v>
      </c>
      <c r="AI3110" s="41">
        <v>0</v>
      </c>
      <c r="AJ3110" s="41">
        <v>7024000</v>
      </c>
      <c r="AK3110" s="41">
        <v>0</v>
      </c>
      <c r="AL3110" s="41">
        <v>7024000</v>
      </c>
      <c r="AM3110" s="41">
        <v>0</v>
      </c>
      <c r="AN3110" s="41">
        <v>7024000</v>
      </c>
      <c r="AO3110" s="41">
        <v>0</v>
      </c>
      <c r="AP3110" s="41">
        <v>7024000</v>
      </c>
      <c r="AQ3110" s="41">
        <v>0</v>
      </c>
      <c r="AR3110" s="41">
        <v>7024000</v>
      </c>
      <c r="AS3110" s="41">
        <v>0</v>
      </c>
      <c r="AT3110" s="41">
        <v>7024000</v>
      </c>
      <c r="AU3110" s="41">
        <v>0</v>
      </c>
      <c r="AV3110" s="41">
        <v>7024000</v>
      </c>
      <c r="AW3110" s="41">
        <v>0</v>
      </c>
      <c r="AX3110" s="41">
        <v>14048000</v>
      </c>
      <c r="AY3110" s="2">
        <v>0</v>
      </c>
      <c r="AZ3110" s="12" t="str">
        <f t="shared" si="438"/>
        <v>OK</v>
      </c>
      <c r="BA3110" s="12" t="str">
        <f t="shared" si="439"/>
        <v>OK</v>
      </c>
      <c r="BB3110" s="6">
        <f t="shared" si="440"/>
        <v>0</v>
      </c>
      <c r="BC3110" s="13">
        <f t="shared" si="441"/>
        <v>77264000</v>
      </c>
      <c r="BD3110" s="13">
        <f t="shared" si="442"/>
        <v>77264000</v>
      </c>
      <c r="BE3110" s="6">
        <f t="shared" si="443"/>
        <v>0</v>
      </c>
      <c r="BF3110" s="6">
        <f t="shared" si="444"/>
        <v>0</v>
      </c>
      <c r="BG3110" s="2"/>
      <c r="BH3110" s="2"/>
      <c r="BI3110" s="2"/>
    </row>
    <row r="3111" spans="1:61" s="3" customFormat="1" ht="85.5" x14ac:dyDescent="0.25">
      <c r="A3111" s="2"/>
      <c r="B3111" s="29" t="s">
        <v>3720</v>
      </c>
      <c r="C3111" s="29" t="s">
        <v>2058</v>
      </c>
      <c r="D3111" s="29" t="s">
        <v>92</v>
      </c>
      <c r="E3111" s="30" t="s">
        <v>3676</v>
      </c>
      <c r="F3111" s="30" t="s">
        <v>3677</v>
      </c>
      <c r="G3111" s="30" t="s">
        <v>100</v>
      </c>
      <c r="H3111" s="30">
        <v>11111111</v>
      </c>
      <c r="I3111" s="30" t="s">
        <v>6285</v>
      </c>
      <c r="J3111" s="30" t="s">
        <v>221</v>
      </c>
      <c r="K3111" s="30" t="s">
        <v>3630</v>
      </c>
      <c r="L3111" s="31" t="s">
        <v>154</v>
      </c>
      <c r="M3111" s="31" t="s">
        <v>154</v>
      </c>
      <c r="N3111" s="31">
        <v>12</v>
      </c>
      <c r="O3111" s="31" t="s">
        <v>221</v>
      </c>
      <c r="P3111" s="31" t="s">
        <v>224</v>
      </c>
      <c r="Q3111" s="40">
        <v>10000000</v>
      </c>
      <c r="R3111" s="40">
        <v>10000000</v>
      </c>
      <c r="S3111" s="31" t="s">
        <v>225</v>
      </c>
      <c r="T3111" s="31" t="s">
        <v>221</v>
      </c>
      <c r="U3111" s="30" t="s">
        <v>2230</v>
      </c>
      <c r="V3111" s="30" t="s">
        <v>2231</v>
      </c>
      <c r="W3111" s="30" t="s">
        <v>2232</v>
      </c>
      <c r="X3111" s="30" t="s">
        <v>257</v>
      </c>
      <c r="Y3111" s="30" t="s">
        <v>258</v>
      </c>
      <c r="Z3111" s="30" t="s">
        <v>2239</v>
      </c>
      <c r="AA3111" s="41">
        <v>0</v>
      </c>
      <c r="AB3111" s="41">
        <v>0</v>
      </c>
      <c r="AC3111" s="41">
        <v>0</v>
      </c>
      <c r="AD3111" s="41">
        <v>0</v>
      </c>
      <c r="AE3111" s="41">
        <v>0</v>
      </c>
      <c r="AF3111" s="41">
        <v>0</v>
      </c>
      <c r="AG3111" s="41">
        <v>0</v>
      </c>
      <c r="AH3111" s="41">
        <v>0</v>
      </c>
      <c r="AI3111" s="41">
        <v>0</v>
      </c>
      <c r="AJ3111" s="41">
        <v>0</v>
      </c>
      <c r="AK3111" s="41">
        <v>5000000</v>
      </c>
      <c r="AL3111" s="41">
        <v>5000000</v>
      </c>
      <c r="AM3111" s="41">
        <v>0</v>
      </c>
      <c r="AN3111" s="41">
        <v>0</v>
      </c>
      <c r="AO3111" s="41">
        <v>0</v>
      </c>
      <c r="AP3111" s="41">
        <v>0</v>
      </c>
      <c r="AQ3111" s="41">
        <v>0</v>
      </c>
      <c r="AR3111" s="41">
        <v>0</v>
      </c>
      <c r="AS3111" s="41">
        <v>0</v>
      </c>
      <c r="AT3111" s="41">
        <v>0</v>
      </c>
      <c r="AU3111" s="41">
        <v>0</v>
      </c>
      <c r="AV3111" s="41">
        <v>0</v>
      </c>
      <c r="AW3111" s="41">
        <v>5000000</v>
      </c>
      <c r="AX3111" s="41">
        <v>5000000</v>
      </c>
      <c r="AY3111" s="2">
        <v>0</v>
      </c>
      <c r="AZ3111" s="12" t="str">
        <f t="shared" si="438"/>
        <v>OK</v>
      </c>
      <c r="BA3111" s="12" t="str">
        <f t="shared" si="439"/>
        <v>OK</v>
      </c>
      <c r="BB3111" s="6">
        <f t="shared" si="440"/>
        <v>0</v>
      </c>
      <c r="BC3111" s="13">
        <f t="shared" si="441"/>
        <v>10000000</v>
      </c>
      <c r="BD3111" s="13">
        <f t="shared" si="442"/>
        <v>10000000</v>
      </c>
      <c r="BE3111" s="6">
        <f t="shared" si="443"/>
        <v>0</v>
      </c>
      <c r="BF3111" s="6">
        <f t="shared" si="444"/>
        <v>0</v>
      </c>
      <c r="BG3111" s="2"/>
      <c r="BH3111" s="2"/>
      <c r="BI3111" s="2"/>
    </row>
    <row r="3112" spans="1:61" s="3" customFormat="1" ht="57" x14ac:dyDescent="0.25">
      <c r="A3112" s="2"/>
      <c r="B3112" s="29" t="s">
        <v>3721</v>
      </c>
      <c r="C3112" s="29" t="s">
        <v>1401</v>
      </c>
      <c r="D3112" s="29" t="s">
        <v>103</v>
      </c>
      <c r="E3112" s="30" t="s">
        <v>3722</v>
      </c>
      <c r="F3112" s="30" t="s">
        <v>3723</v>
      </c>
      <c r="G3112" s="30" t="s">
        <v>104</v>
      </c>
      <c r="H3112" s="30">
        <v>72101500</v>
      </c>
      <c r="I3112" s="30" t="s">
        <v>6286</v>
      </c>
      <c r="J3112" s="30" t="s">
        <v>221</v>
      </c>
      <c r="K3112" s="30" t="s">
        <v>3724</v>
      </c>
      <c r="L3112" s="31" t="s">
        <v>154</v>
      </c>
      <c r="M3112" s="31" t="s">
        <v>156</v>
      </c>
      <c r="N3112" s="31">
        <v>7</v>
      </c>
      <c r="O3112" s="31" t="s">
        <v>2237</v>
      </c>
      <c r="P3112" s="31" t="s">
        <v>224</v>
      </c>
      <c r="Q3112" s="40">
        <v>100172075</v>
      </c>
      <c r="R3112" s="40">
        <v>100172075</v>
      </c>
      <c r="S3112" s="31" t="s">
        <v>225</v>
      </c>
      <c r="T3112" s="31" t="s">
        <v>221</v>
      </c>
      <c r="U3112" s="30" t="s">
        <v>1403</v>
      </c>
      <c r="V3112" s="30" t="s">
        <v>1517</v>
      </c>
      <c r="W3112" s="30" t="s">
        <v>479</v>
      </c>
      <c r="X3112" s="30" t="s">
        <v>229</v>
      </c>
      <c r="Y3112" s="30" t="s">
        <v>3725</v>
      </c>
      <c r="Z3112" s="30" t="s">
        <v>221</v>
      </c>
      <c r="AA3112" s="41">
        <v>0</v>
      </c>
      <c r="AB3112" s="41">
        <v>0</v>
      </c>
      <c r="AC3112" s="41">
        <v>0</v>
      </c>
      <c r="AD3112" s="41">
        <v>0</v>
      </c>
      <c r="AE3112" s="41">
        <v>0</v>
      </c>
      <c r="AF3112" s="41">
        <v>0</v>
      </c>
      <c r="AG3112" s="41">
        <v>100172075</v>
      </c>
      <c r="AH3112" s="41">
        <v>0</v>
      </c>
      <c r="AI3112" s="41">
        <v>0</v>
      </c>
      <c r="AJ3112" s="41">
        <v>14310296</v>
      </c>
      <c r="AK3112" s="41">
        <v>0</v>
      </c>
      <c r="AL3112" s="41">
        <v>14310296</v>
      </c>
      <c r="AM3112" s="41">
        <v>0</v>
      </c>
      <c r="AN3112" s="41">
        <v>14310296</v>
      </c>
      <c r="AO3112" s="41">
        <v>0</v>
      </c>
      <c r="AP3112" s="41">
        <v>14310296</v>
      </c>
      <c r="AQ3112" s="41">
        <v>0</v>
      </c>
      <c r="AR3112" s="41">
        <v>14310296</v>
      </c>
      <c r="AS3112" s="41">
        <v>0</v>
      </c>
      <c r="AT3112" s="41">
        <v>14310296</v>
      </c>
      <c r="AU3112" s="41">
        <v>0</v>
      </c>
      <c r="AV3112" s="41">
        <v>14310299</v>
      </c>
      <c r="AW3112" s="41">
        <v>0</v>
      </c>
      <c r="AX3112" s="41">
        <v>0</v>
      </c>
      <c r="AY3112" s="2">
        <v>0</v>
      </c>
      <c r="AZ3112" s="12" t="str">
        <f t="shared" si="438"/>
        <v>OK</v>
      </c>
      <c r="BA3112" s="12" t="str">
        <f t="shared" si="439"/>
        <v>OK</v>
      </c>
      <c r="BB3112" s="6">
        <f t="shared" si="440"/>
        <v>0</v>
      </c>
      <c r="BC3112" s="13">
        <f t="shared" si="441"/>
        <v>100172075</v>
      </c>
      <c r="BD3112" s="13">
        <f t="shared" si="442"/>
        <v>100172075</v>
      </c>
      <c r="BE3112" s="6">
        <f t="shared" si="443"/>
        <v>0</v>
      </c>
      <c r="BF3112" s="6">
        <f t="shared" si="444"/>
        <v>0</v>
      </c>
      <c r="BG3112" s="2"/>
      <c r="BH3112" s="2"/>
      <c r="BI3112" s="2"/>
    </row>
    <row r="3113" spans="1:61" s="3" customFormat="1" ht="57" x14ac:dyDescent="0.25">
      <c r="A3113" s="2"/>
      <c r="B3113" s="29" t="s">
        <v>3726</v>
      </c>
      <c r="C3113" s="29" t="s">
        <v>1401</v>
      </c>
      <c r="D3113" s="29" t="s">
        <v>103</v>
      </c>
      <c r="E3113" s="30" t="s">
        <v>3722</v>
      </c>
      <c r="F3113" s="30" t="s">
        <v>3723</v>
      </c>
      <c r="G3113" s="30" t="s">
        <v>105</v>
      </c>
      <c r="H3113" s="30">
        <v>72101500</v>
      </c>
      <c r="I3113" s="30" t="s">
        <v>6286</v>
      </c>
      <c r="J3113" s="30" t="s">
        <v>221</v>
      </c>
      <c r="K3113" s="30" t="s">
        <v>3727</v>
      </c>
      <c r="L3113" s="31" t="s">
        <v>154</v>
      </c>
      <c r="M3113" s="31" t="s">
        <v>157</v>
      </c>
      <c r="N3113" s="31">
        <v>7</v>
      </c>
      <c r="O3113" s="31" t="s">
        <v>2237</v>
      </c>
      <c r="P3113" s="31" t="s">
        <v>224</v>
      </c>
      <c r="Q3113" s="40">
        <v>195164050</v>
      </c>
      <c r="R3113" s="40">
        <v>195164050</v>
      </c>
      <c r="S3113" s="31" t="s">
        <v>225</v>
      </c>
      <c r="T3113" s="31" t="s">
        <v>221</v>
      </c>
      <c r="U3113" s="30" t="s">
        <v>1403</v>
      </c>
      <c r="V3113" s="30" t="s">
        <v>1517</v>
      </c>
      <c r="W3113" s="30" t="s">
        <v>479</v>
      </c>
      <c r="X3113" s="30" t="s">
        <v>3728</v>
      </c>
      <c r="Y3113" s="30" t="s">
        <v>3729</v>
      </c>
      <c r="Z3113" s="30" t="s">
        <v>221</v>
      </c>
      <c r="AA3113" s="41">
        <v>0</v>
      </c>
      <c r="AB3113" s="41">
        <v>0</v>
      </c>
      <c r="AC3113" s="41">
        <v>0</v>
      </c>
      <c r="AD3113" s="41">
        <v>0</v>
      </c>
      <c r="AE3113" s="41">
        <v>0</v>
      </c>
      <c r="AF3113" s="41">
        <v>0</v>
      </c>
      <c r="AG3113" s="41">
        <v>0</v>
      </c>
      <c r="AH3113" s="41">
        <v>0</v>
      </c>
      <c r="AI3113" s="41">
        <v>195164050</v>
      </c>
      <c r="AJ3113" s="41">
        <v>0</v>
      </c>
      <c r="AK3113" s="41">
        <v>0</v>
      </c>
      <c r="AL3113" s="41">
        <v>32527343</v>
      </c>
      <c r="AM3113" s="41">
        <v>0</v>
      </c>
      <c r="AN3113" s="41">
        <v>32527343</v>
      </c>
      <c r="AO3113" s="41">
        <v>0</v>
      </c>
      <c r="AP3113" s="41">
        <v>32527343</v>
      </c>
      <c r="AQ3113" s="41">
        <v>0</v>
      </c>
      <c r="AR3113" s="41">
        <v>32527343</v>
      </c>
      <c r="AS3113" s="41">
        <v>0</v>
      </c>
      <c r="AT3113" s="41">
        <v>32527343</v>
      </c>
      <c r="AU3113" s="41">
        <v>0</v>
      </c>
      <c r="AV3113" s="41">
        <v>32527335</v>
      </c>
      <c r="AW3113" s="41">
        <v>0</v>
      </c>
      <c r="AX3113" s="41">
        <v>0</v>
      </c>
      <c r="AY3113" s="2">
        <v>0</v>
      </c>
      <c r="AZ3113" s="12" t="str">
        <f t="shared" si="438"/>
        <v>OK</v>
      </c>
      <c r="BA3113" s="12" t="str">
        <f t="shared" si="439"/>
        <v>OK</v>
      </c>
      <c r="BB3113" s="6">
        <f t="shared" si="440"/>
        <v>0</v>
      </c>
      <c r="BC3113" s="13">
        <f t="shared" si="441"/>
        <v>195164050</v>
      </c>
      <c r="BD3113" s="13">
        <f t="shared" si="442"/>
        <v>195164050</v>
      </c>
      <c r="BE3113" s="6">
        <f t="shared" si="443"/>
        <v>0</v>
      </c>
      <c r="BF3113" s="6">
        <f t="shared" si="444"/>
        <v>0</v>
      </c>
      <c r="BG3113" s="2"/>
      <c r="BH3113" s="2"/>
      <c r="BI3113" s="2"/>
    </row>
    <row r="3114" spans="1:61" s="3" customFormat="1" ht="57" x14ac:dyDescent="0.25">
      <c r="A3114" s="2"/>
      <c r="B3114" s="29" t="s">
        <v>3730</v>
      </c>
      <c r="C3114" s="29" t="s">
        <v>1401</v>
      </c>
      <c r="D3114" s="29" t="s">
        <v>103</v>
      </c>
      <c r="E3114" s="30" t="s">
        <v>3722</v>
      </c>
      <c r="F3114" s="30" t="s">
        <v>3723</v>
      </c>
      <c r="G3114" s="30" t="s">
        <v>105</v>
      </c>
      <c r="H3114" s="30">
        <v>72101500</v>
      </c>
      <c r="I3114" s="30" t="s">
        <v>6286</v>
      </c>
      <c r="J3114" s="30" t="s">
        <v>221</v>
      </c>
      <c r="K3114" s="30" t="s">
        <v>3731</v>
      </c>
      <c r="L3114" s="31" t="s">
        <v>154</v>
      </c>
      <c r="M3114" s="31" t="s">
        <v>157</v>
      </c>
      <c r="N3114" s="31">
        <v>7</v>
      </c>
      <c r="O3114" s="31" t="s">
        <v>2237</v>
      </c>
      <c r="P3114" s="31" t="s">
        <v>224</v>
      </c>
      <c r="Q3114" s="40">
        <v>300000000</v>
      </c>
      <c r="R3114" s="40">
        <v>300000000</v>
      </c>
      <c r="S3114" s="31" t="s">
        <v>225</v>
      </c>
      <c r="T3114" s="31" t="s">
        <v>221</v>
      </c>
      <c r="U3114" s="30" t="s">
        <v>1403</v>
      </c>
      <c r="V3114" s="30" t="s">
        <v>1517</v>
      </c>
      <c r="W3114" s="30" t="s">
        <v>479</v>
      </c>
      <c r="X3114" s="30" t="s">
        <v>3728</v>
      </c>
      <c r="Y3114" s="30" t="s">
        <v>3729</v>
      </c>
      <c r="Z3114" s="30" t="s">
        <v>221</v>
      </c>
      <c r="AA3114" s="41">
        <v>0</v>
      </c>
      <c r="AB3114" s="41">
        <v>0</v>
      </c>
      <c r="AC3114" s="41">
        <v>0</v>
      </c>
      <c r="AD3114" s="41">
        <v>0</v>
      </c>
      <c r="AE3114" s="41">
        <v>0</v>
      </c>
      <c r="AF3114" s="41">
        <v>0</v>
      </c>
      <c r="AG3114" s="41">
        <v>0</v>
      </c>
      <c r="AH3114" s="41">
        <v>0</v>
      </c>
      <c r="AI3114" s="41">
        <v>300000000</v>
      </c>
      <c r="AJ3114" s="41">
        <v>0</v>
      </c>
      <c r="AK3114" s="41">
        <v>0</v>
      </c>
      <c r="AL3114" s="41">
        <v>42857142</v>
      </c>
      <c r="AM3114" s="41">
        <v>0</v>
      </c>
      <c r="AN3114" s="41">
        <v>42857142</v>
      </c>
      <c r="AO3114" s="41">
        <v>0</v>
      </c>
      <c r="AP3114" s="41">
        <v>42857142</v>
      </c>
      <c r="AQ3114" s="41">
        <v>0</v>
      </c>
      <c r="AR3114" s="41">
        <v>42857142</v>
      </c>
      <c r="AS3114" s="41">
        <v>0</v>
      </c>
      <c r="AT3114" s="41">
        <v>42857142</v>
      </c>
      <c r="AU3114" s="41">
        <v>0</v>
      </c>
      <c r="AV3114" s="41">
        <v>42857142</v>
      </c>
      <c r="AW3114" s="41">
        <v>0</v>
      </c>
      <c r="AX3114" s="41">
        <v>42857148</v>
      </c>
      <c r="AY3114" s="2">
        <v>0</v>
      </c>
      <c r="AZ3114" s="12" t="str">
        <f t="shared" si="438"/>
        <v>OK</v>
      </c>
      <c r="BA3114" s="12" t="str">
        <f t="shared" si="439"/>
        <v>OK</v>
      </c>
      <c r="BB3114" s="6">
        <f t="shared" si="440"/>
        <v>0</v>
      </c>
      <c r="BC3114" s="13">
        <f t="shared" si="441"/>
        <v>300000000</v>
      </c>
      <c r="BD3114" s="13">
        <f t="shared" si="442"/>
        <v>300000000</v>
      </c>
      <c r="BE3114" s="6">
        <f t="shared" si="443"/>
        <v>0</v>
      </c>
      <c r="BF3114" s="6">
        <f t="shared" si="444"/>
        <v>0</v>
      </c>
      <c r="BG3114" s="2"/>
      <c r="BH3114" s="2"/>
      <c r="BI3114" s="2"/>
    </row>
    <row r="3115" spans="1:61" s="3" customFormat="1" ht="57" x14ac:dyDescent="0.25">
      <c r="A3115" s="2"/>
      <c r="B3115" s="29" t="s">
        <v>3732</v>
      </c>
      <c r="C3115" s="29" t="s">
        <v>1401</v>
      </c>
      <c r="D3115" s="29" t="s">
        <v>103</v>
      </c>
      <c r="E3115" s="30" t="s">
        <v>3722</v>
      </c>
      <c r="F3115" s="30" t="s">
        <v>3723</v>
      </c>
      <c r="G3115" s="30" t="s">
        <v>105</v>
      </c>
      <c r="H3115" s="30">
        <v>72101500</v>
      </c>
      <c r="I3115" s="30" t="s">
        <v>6286</v>
      </c>
      <c r="J3115" s="30" t="s">
        <v>221</v>
      </c>
      <c r="K3115" s="30" t="s">
        <v>3733</v>
      </c>
      <c r="L3115" s="31" t="s">
        <v>154</v>
      </c>
      <c r="M3115" s="31" t="s">
        <v>157</v>
      </c>
      <c r="N3115" s="31">
        <v>7</v>
      </c>
      <c r="O3115" s="31" t="s">
        <v>2237</v>
      </c>
      <c r="P3115" s="31" t="s">
        <v>224</v>
      </c>
      <c r="Q3115" s="40">
        <v>150000000</v>
      </c>
      <c r="R3115" s="40">
        <v>150000000</v>
      </c>
      <c r="S3115" s="31" t="s">
        <v>225</v>
      </c>
      <c r="T3115" s="31" t="s">
        <v>221</v>
      </c>
      <c r="U3115" s="30" t="s">
        <v>1403</v>
      </c>
      <c r="V3115" s="30" t="s">
        <v>1517</v>
      </c>
      <c r="W3115" s="30" t="s">
        <v>479</v>
      </c>
      <c r="X3115" s="30" t="s">
        <v>3728</v>
      </c>
      <c r="Y3115" s="30" t="s">
        <v>3729</v>
      </c>
      <c r="Z3115" s="30" t="s">
        <v>221</v>
      </c>
      <c r="AA3115" s="41">
        <v>0</v>
      </c>
      <c r="AB3115" s="41">
        <v>0</v>
      </c>
      <c r="AC3115" s="41">
        <v>0</v>
      </c>
      <c r="AD3115" s="41">
        <v>0</v>
      </c>
      <c r="AE3115" s="41">
        <v>0</v>
      </c>
      <c r="AF3115" s="41">
        <v>0</v>
      </c>
      <c r="AG3115" s="41">
        <v>0</v>
      </c>
      <c r="AH3115" s="41">
        <v>0</v>
      </c>
      <c r="AI3115" s="41">
        <v>150000000</v>
      </c>
      <c r="AJ3115" s="41">
        <v>0</v>
      </c>
      <c r="AK3115" s="41">
        <v>0</v>
      </c>
      <c r="AL3115" s="41">
        <v>21428571</v>
      </c>
      <c r="AM3115" s="41">
        <v>0</v>
      </c>
      <c r="AN3115" s="41">
        <v>21428571</v>
      </c>
      <c r="AO3115" s="41">
        <v>0</v>
      </c>
      <c r="AP3115" s="41">
        <v>21428571</v>
      </c>
      <c r="AQ3115" s="41">
        <v>0</v>
      </c>
      <c r="AR3115" s="41">
        <v>21428571</v>
      </c>
      <c r="AS3115" s="41">
        <v>0</v>
      </c>
      <c r="AT3115" s="41">
        <v>21428571</v>
      </c>
      <c r="AU3115" s="41">
        <v>0</v>
      </c>
      <c r="AV3115" s="41">
        <v>21428571</v>
      </c>
      <c r="AW3115" s="41">
        <v>0</v>
      </c>
      <c r="AX3115" s="41">
        <v>21428574</v>
      </c>
      <c r="AY3115" s="2">
        <v>0</v>
      </c>
      <c r="AZ3115" s="12" t="str">
        <f t="shared" si="438"/>
        <v>OK</v>
      </c>
      <c r="BA3115" s="12" t="str">
        <f t="shared" si="439"/>
        <v>OK</v>
      </c>
      <c r="BB3115" s="6">
        <f t="shared" si="440"/>
        <v>0</v>
      </c>
      <c r="BC3115" s="13">
        <f t="shared" si="441"/>
        <v>150000000</v>
      </c>
      <c r="BD3115" s="13">
        <f t="shared" si="442"/>
        <v>150000000</v>
      </c>
      <c r="BE3115" s="6">
        <f t="shared" si="443"/>
        <v>0</v>
      </c>
      <c r="BF3115" s="6">
        <f t="shared" si="444"/>
        <v>0</v>
      </c>
      <c r="BG3115" s="2"/>
      <c r="BH3115" s="2"/>
      <c r="BI3115" s="2"/>
    </row>
    <row r="3116" spans="1:61" s="3" customFormat="1" ht="57" x14ac:dyDescent="0.25">
      <c r="A3116" s="2"/>
      <c r="B3116" s="29" t="s">
        <v>3734</v>
      </c>
      <c r="C3116" s="29" t="s">
        <v>1401</v>
      </c>
      <c r="D3116" s="29" t="s">
        <v>103</v>
      </c>
      <c r="E3116" s="30" t="s">
        <v>3722</v>
      </c>
      <c r="F3116" s="30" t="s">
        <v>3723</v>
      </c>
      <c r="G3116" s="30" t="s">
        <v>105</v>
      </c>
      <c r="H3116" s="30">
        <v>72101500</v>
      </c>
      <c r="I3116" s="30" t="s">
        <v>6286</v>
      </c>
      <c r="J3116" s="30" t="s">
        <v>221</v>
      </c>
      <c r="K3116" s="30" t="s">
        <v>3735</v>
      </c>
      <c r="L3116" s="31" t="s">
        <v>154</v>
      </c>
      <c r="M3116" s="31" t="s">
        <v>157</v>
      </c>
      <c r="N3116" s="31">
        <v>7</v>
      </c>
      <c r="O3116" s="31" t="s">
        <v>2237</v>
      </c>
      <c r="P3116" s="31" t="s">
        <v>224</v>
      </c>
      <c r="Q3116" s="40">
        <v>500000000</v>
      </c>
      <c r="R3116" s="40">
        <v>500000000</v>
      </c>
      <c r="S3116" s="31" t="s">
        <v>225</v>
      </c>
      <c r="T3116" s="31" t="s">
        <v>221</v>
      </c>
      <c r="U3116" s="30" t="s">
        <v>1403</v>
      </c>
      <c r="V3116" s="30" t="s">
        <v>1517</v>
      </c>
      <c r="W3116" s="30" t="s">
        <v>479</v>
      </c>
      <c r="X3116" s="30" t="s">
        <v>3728</v>
      </c>
      <c r="Y3116" s="30" t="s">
        <v>3729</v>
      </c>
      <c r="Z3116" s="30" t="s">
        <v>221</v>
      </c>
      <c r="AA3116" s="41">
        <v>0</v>
      </c>
      <c r="AB3116" s="41">
        <v>0</v>
      </c>
      <c r="AC3116" s="41">
        <v>0</v>
      </c>
      <c r="AD3116" s="41">
        <v>0</v>
      </c>
      <c r="AE3116" s="41">
        <v>0</v>
      </c>
      <c r="AF3116" s="41">
        <v>0</v>
      </c>
      <c r="AG3116" s="41">
        <v>0</v>
      </c>
      <c r="AH3116" s="41">
        <v>0</v>
      </c>
      <c r="AI3116" s="41">
        <v>500000000</v>
      </c>
      <c r="AJ3116" s="41">
        <v>0</v>
      </c>
      <c r="AK3116" s="41">
        <v>0</v>
      </c>
      <c r="AL3116" s="41">
        <v>107142857</v>
      </c>
      <c r="AM3116" s="41">
        <v>0</v>
      </c>
      <c r="AN3116" s="41">
        <v>107142857</v>
      </c>
      <c r="AO3116" s="41">
        <v>0</v>
      </c>
      <c r="AP3116" s="41">
        <v>57142857</v>
      </c>
      <c r="AQ3116" s="41">
        <v>0</v>
      </c>
      <c r="AR3116" s="41">
        <v>57142857</v>
      </c>
      <c r="AS3116" s="41">
        <v>0</v>
      </c>
      <c r="AT3116" s="41">
        <v>57142857</v>
      </c>
      <c r="AU3116" s="41">
        <v>0</v>
      </c>
      <c r="AV3116" s="41">
        <v>57142857</v>
      </c>
      <c r="AW3116" s="41">
        <v>0</v>
      </c>
      <c r="AX3116" s="41">
        <v>57142858</v>
      </c>
      <c r="AY3116" s="2">
        <v>0</v>
      </c>
      <c r="AZ3116" s="12" t="str">
        <f t="shared" ref="AZ3116:AZ3180" si="459">IF(OR($R3116&lt;&gt;"",SUM(AA3116:AX3116)&lt;&gt;0),IF(R3116=BC3116,"OK",IF(R3116&gt;BC3116,"Valor estimado supera a Compromisos en "&amp;DOLLAR(R3116-BC3116),"Compromisos superan al Valor estimado en "&amp;DOLLAR(BC3116-R3116))),"")</f>
        <v>OK</v>
      </c>
      <c r="BA3116" s="12" t="str">
        <f t="shared" ref="BA3116:BA3180" si="460">IF(OR($R3116&lt;&gt;"",SUM(AA3116:AX3116)&lt;&gt;0),IF(R3116=BD3116,"OK",IF(R3116&gt;BD3116,"Valor estimado supera a Obligaciones en "&amp;DOLLAR(R3116-BD3116),"Obligaciones superan al Valor estimado en "&amp;DOLLAR(BD3116-R3116))),"")</f>
        <v>OK</v>
      </c>
      <c r="BB3116" s="6">
        <f t="shared" ref="BB3116:BB3180" si="461">+IF(B3116&lt;&gt;"",COUNTBLANK(E3116:AX3116),0)</f>
        <v>0</v>
      </c>
      <c r="BC3116" s="13">
        <f t="shared" ref="BC3116:BC3180" si="462">+SUM(AA3116,AC3116,AE3116,AG3116,AI3116,AK3116,AM3116,AO3116,AQ3116,AS3116,AU3116,AW3116)</f>
        <v>500000000</v>
      </c>
      <c r="BD3116" s="13">
        <f t="shared" ref="BD3116:BD3180" si="463">+SUM(AB3116,AD3116,AF3116,AH3116,AJ3116,AL3116,AN3116,AP3116,AR3116,AT3116,AV3116,AX3116)</f>
        <v>500000000</v>
      </c>
      <c r="BE3116" s="6">
        <f t="shared" ref="BE3116:BE3180" si="464">+IF(OR(AZ3116="ok",AZ3116=""),0,1)</f>
        <v>0</v>
      </c>
      <c r="BF3116" s="6">
        <f t="shared" ref="BF3116:BF3180" si="465">+IF(OR(BA3116="ok",BA3116=""),0,1)</f>
        <v>0</v>
      </c>
      <c r="BG3116" s="2"/>
      <c r="BH3116" s="2"/>
      <c r="BI3116" s="2"/>
    </row>
    <row r="3117" spans="1:61" s="3" customFormat="1" ht="57" x14ac:dyDescent="0.25">
      <c r="A3117" s="2"/>
      <c r="B3117" s="29" t="s">
        <v>3736</v>
      </c>
      <c r="C3117" s="29" t="s">
        <v>1401</v>
      </c>
      <c r="D3117" s="29" t="s">
        <v>103</v>
      </c>
      <c r="E3117" s="30" t="s">
        <v>3722</v>
      </c>
      <c r="F3117" s="30" t="s">
        <v>3723</v>
      </c>
      <c r="G3117" s="30" t="s">
        <v>105</v>
      </c>
      <c r="H3117" s="30">
        <v>72101500</v>
      </c>
      <c r="I3117" s="30" t="s">
        <v>6286</v>
      </c>
      <c r="J3117" s="30" t="s">
        <v>221</v>
      </c>
      <c r="K3117" s="30" t="s">
        <v>3737</v>
      </c>
      <c r="L3117" s="31" t="s">
        <v>154</v>
      </c>
      <c r="M3117" s="31" t="s">
        <v>156</v>
      </c>
      <c r="N3117" s="31">
        <v>5</v>
      </c>
      <c r="O3117" s="31" t="s">
        <v>2237</v>
      </c>
      <c r="P3117" s="31" t="s">
        <v>224</v>
      </c>
      <c r="Q3117" s="40">
        <v>500000000</v>
      </c>
      <c r="R3117" s="40">
        <v>500000000</v>
      </c>
      <c r="S3117" s="31" t="s">
        <v>225</v>
      </c>
      <c r="T3117" s="31" t="s">
        <v>221</v>
      </c>
      <c r="U3117" s="30" t="s">
        <v>1403</v>
      </c>
      <c r="V3117" s="30" t="s">
        <v>1517</v>
      </c>
      <c r="W3117" s="30" t="s">
        <v>479</v>
      </c>
      <c r="X3117" s="30" t="s">
        <v>3738</v>
      </c>
      <c r="Y3117" s="30" t="s">
        <v>3729</v>
      </c>
      <c r="Z3117" s="30" t="s">
        <v>221</v>
      </c>
      <c r="AA3117" s="41">
        <v>0</v>
      </c>
      <c r="AB3117" s="41">
        <v>0</v>
      </c>
      <c r="AC3117" s="41">
        <v>0</v>
      </c>
      <c r="AD3117" s="41">
        <v>0</v>
      </c>
      <c r="AE3117" s="41">
        <v>0</v>
      </c>
      <c r="AF3117" s="41">
        <v>0</v>
      </c>
      <c r="AG3117" s="41">
        <v>500000000</v>
      </c>
      <c r="AH3117" s="41">
        <v>0</v>
      </c>
      <c r="AI3117" s="41">
        <v>0</v>
      </c>
      <c r="AJ3117" s="41">
        <v>100000000</v>
      </c>
      <c r="AK3117" s="41">
        <v>0</v>
      </c>
      <c r="AL3117" s="41">
        <v>100000000</v>
      </c>
      <c r="AM3117" s="41">
        <v>0</v>
      </c>
      <c r="AN3117" s="41">
        <v>100000000</v>
      </c>
      <c r="AO3117" s="41">
        <v>0</v>
      </c>
      <c r="AP3117" s="41">
        <v>100000000</v>
      </c>
      <c r="AQ3117" s="41">
        <v>0</v>
      </c>
      <c r="AR3117" s="41">
        <v>100000000</v>
      </c>
      <c r="AS3117" s="41">
        <v>0</v>
      </c>
      <c r="AT3117" s="41">
        <v>0</v>
      </c>
      <c r="AU3117" s="41">
        <v>0</v>
      </c>
      <c r="AV3117" s="41">
        <v>0</v>
      </c>
      <c r="AW3117" s="41">
        <v>0</v>
      </c>
      <c r="AX3117" s="41">
        <v>0</v>
      </c>
      <c r="AY3117" s="2">
        <v>0</v>
      </c>
      <c r="AZ3117" s="12" t="str">
        <f t="shared" si="459"/>
        <v>OK</v>
      </c>
      <c r="BA3117" s="12" t="str">
        <f t="shared" si="460"/>
        <v>OK</v>
      </c>
      <c r="BB3117" s="6">
        <f t="shared" si="461"/>
        <v>0</v>
      </c>
      <c r="BC3117" s="13">
        <f t="shared" si="462"/>
        <v>500000000</v>
      </c>
      <c r="BD3117" s="13">
        <f t="shared" si="463"/>
        <v>500000000</v>
      </c>
      <c r="BE3117" s="6">
        <f t="shared" si="464"/>
        <v>0</v>
      </c>
      <c r="BF3117" s="6">
        <f t="shared" si="465"/>
        <v>0</v>
      </c>
      <c r="BG3117" s="2"/>
      <c r="BH3117" s="2"/>
      <c r="BI3117" s="2"/>
    </row>
    <row r="3118" spans="1:61" s="3" customFormat="1" ht="99.75" x14ac:dyDescent="0.25">
      <c r="A3118" s="2"/>
      <c r="B3118" s="29" t="s">
        <v>3739</v>
      </c>
      <c r="C3118" s="29" t="s">
        <v>1401</v>
      </c>
      <c r="D3118" s="29" t="s">
        <v>103</v>
      </c>
      <c r="E3118" s="30" t="s">
        <v>3722</v>
      </c>
      <c r="F3118" s="30" t="s">
        <v>3723</v>
      </c>
      <c r="G3118" s="30" t="s">
        <v>105</v>
      </c>
      <c r="H3118" s="30">
        <v>72101500</v>
      </c>
      <c r="I3118" s="30" t="s">
        <v>6286</v>
      </c>
      <c r="J3118" s="30" t="s">
        <v>221</v>
      </c>
      <c r="K3118" s="30" t="s">
        <v>3740</v>
      </c>
      <c r="L3118" s="31" t="s">
        <v>153</v>
      </c>
      <c r="M3118" s="31" t="s">
        <v>153</v>
      </c>
      <c r="N3118" s="31">
        <v>1</v>
      </c>
      <c r="O3118" s="31" t="s">
        <v>2237</v>
      </c>
      <c r="P3118" s="31" t="s">
        <v>224</v>
      </c>
      <c r="Q3118" s="40">
        <v>4835950</v>
      </c>
      <c r="R3118" s="40">
        <v>4835950</v>
      </c>
      <c r="S3118" s="31" t="s">
        <v>225</v>
      </c>
      <c r="T3118" s="31" t="s">
        <v>221</v>
      </c>
      <c r="U3118" s="30" t="s">
        <v>1403</v>
      </c>
      <c r="V3118" s="30" t="s">
        <v>1517</v>
      </c>
      <c r="W3118" s="30" t="s">
        <v>479</v>
      </c>
      <c r="X3118" s="30" t="s">
        <v>3728</v>
      </c>
      <c r="Y3118" s="30" t="s">
        <v>3729</v>
      </c>
      <c r="Z3118" s="30" t="s">
        <v>221</v>
      </c>
      <c r="AA3118" s="41">
        <v>4835950</v>
      </c>
      <c r="AB3118" s="41">
        <v>4835950</v>
      </c>
      <c r="AC3118" s="41">
        <v>0</v>
      </c>
      <c r="AD3118" s="41">
        <v>0</v>
      </c>
      <c r="AE3118" s="41">
        <v>0</v>
      </c>
      <c r="AF3118" s="41">
        <v>0</v>
      </c>
      <c r="AG3118" s="41">
        <v>0</v>
      </c>
      <c r="AH3118" s="41">
        <v>0</v>
      </c>
      <c r="AI3118" s="41">
        <v>0</v>
      </c>
      <c r="AJ3118" s="41">
        <v>0</v>
      </c>
      <c r="AK3118" s="41">
        <v>0</v>
      </c>
      <c r="AL3118" s="41">
        <v>0</v>
      </c>
      <c r="AM3118" s="41">
        <v>0</v>
      </c>
      <c r="AN3118" s="41">
        <v>0</v>
      </c>
      <c r="AO3118" s="41">
        <v>0</v>
      </c>
      <c r="AP3118" s="41">
        <v>0</v>
      </c>
      <c r="AQ3118" s="41">
        <v>0</v>
      </c>
      <c r="AR3118" s="41">
        <v>0</v>
      </c>
      <c r="AS3118" s="41">
        <v>0</v>
      </c>
      <c r="AT3118" s="41">
        <v>0</v>
      </c>
      <c r="AU3118" s="41">
        <v>0</v>
      </c>
      <c r="AV3118" s="41">
        <v>0</v>
      </c>
      <c r="AW3118" s="41">
        <v>0</v>
      </c>
      <c r="AX3118" s="41">
        <v>0</v>
      </c>
      <c r="AY3118" s="2">
        <v>0</v>
      </c>
      <c r="AZ3118" s="12" t="str">
        <f t="shared" si="459"/>
        <v>OK</v>
      </c>
      <c r="BA3118" s="12" t="str">
        <f t="shared" si="460"/>
        <v>OK</v>
      </c>
      <c r="BB3118" s="6">
        <f t="shared" si="461"/>
        <v>0</v>
      </c>
      <c r="BC3118" s="13">
        <f t="shared" si="462"/>
        <v>4835950</v>
      </c>
      <c r="BD3118" s="13">
        <f t="shared" si="463"/>
        <v>4835950</v>
      </c>
      <c r="BE3118" s="6">
        <f t="shared" si="464"/>
        <v>0</v>
      </c>
      <c r="BF3118" s="6">
        <f t="shared" si="465"/>
        <v>0</v>
      </c>
      <c r="BG3118" s="2"/>
      <c r="BH3118" s="2"/>
      <c r="BI3118" s="2"/>
    </row>
    <row r="3119" spans="1:61" s="3" customFormat="1" ht="57" x14ac:dyDescent="0.25">
      <c r="A3119" s="2"/>
      <c r="B3119" s="29" t="s">
        <v>3741</v>
      </c>
      <c r="C3119" s="29" t="s">
        <v>1401</v>
      </c>
      <c r="D3119" s="29" t="s">
        <v>103</v>
      </c>
      <c r="E3119" s="30" t="s">
        <v>3722</v>
      </c>
      <c r="F3119" s="30" t="s">
        <v>3723</v>
      </c>
      <c r="G3119" s="30" t="s">
        <v>106</v>
      </c>
      <c r="H3119" s="30">
        <v>72101500</v>
      </c>
      <c r="I3119" s="30" t="s">
        <v>6286</v>
      </c>
      <c r="J3119" s="30" t="s">
        <v>221</v>
      </c>
      <c r="K3119" s="30" t="s">
        <v>3742</v>
      </c>
      <c r="L3119" s="31" t="s">
        <v>154</v>
      </c>
      <c r="M3119" s="31" t="s">
        <v>156</v>
      </c>
      <c r="N3119" s="31">
        <v>3</v>
      </c>
      <c r="O3119" s="31" t="s">
        <v>221</v>
      </c>
      <c r="P3119" s="31" t="s">
        <v>224</v>
      </c>
      <c r="Q3119" s="40">
        <v>200000000</v>
      </c>
      <c r="R3119" s="40">
        <v>200000000</v>
      </c>
      <c r="S3119" s="31" t="s">
        <v>225</v>
      </c>
      <c r="T3119" s="31" t="s">
        <v>221</v>
      </c>
      <c r="U3119" s="30" t="s">
        <v>1403</v>
      </c>
      <c r="V3119" s="30" t="s">
        <v>1517</v>
      </c>
      <c r="W3119" s="30" t="s">
        <v>479</v>
      </c>
      <c r="X3119" s="30" t="s">
        <v>3743</v>
      </c>
      <c r="Y3119" s="30" t="s">
        <v>624</v>
      </c>
      <c r="Z3119" s="30" t="s">
        <v>221</v>
      </c>
      <c r="AA3119" s="41">
        <v>0</v>
      </c>
      <c r="AB3119" s="41">
        <v>0</v>
      </c>
      <c r="AC3119" s="41">
        <v>0</v>
      </c>
      <c r="AD3119" s="41">
        <v>0</v>
      </c>
      <c r="AE3119" s="41">
        <v>0</v>
      </c>
      <c r="AF3119" s="41">
        <v>0</v>
      </c>
      <c r="AG3119" s="41">
        <v>200000000</v>
      </c>
      <c r="AH3119" s="41">
        <v>0</v>
      </c>
      <c r="AI3119" s="41">
        <v>0</v>
      </c>
      <c r="AJ3119" s="41">
        <v>100000000</v>
      </c>
      <c r="AK3119" s="41">
        <v>0</v>
      </c>
      <c r="AL3119" s="41">
        <v>50000000</v>
      </c>
      <c r="AM3119" s="41">
        <v>0</v>
      </c>
      <c r="AN3119" s="41">
        <v>50000000</v>
      </c>
      <c r="AO3119" s="41">
        <v>0</v>
      </c>
      <c r="AP3119" s="41">
        <v>0</v>
      </c>
      <c r="AQ3119" s="41">
        <v>0</v>
      </c>
      <c r="AR3119" s="41">
        <v>0</v>
      </c>
      <c r="AS3119" s="41">
        <v>0</v>
      </c>
      <c r="AT3119" s="41">
        <v>0</v>
      </c>
      <c r="AU3119" s="41">
        <v>0</v>
      </c>
      <c r="AV3119" s="41">
        <v>0</v>
      </c>
      <c r="AW3119" s="41">
        <v>0</v>
      </c>
      <c r="AX3119" s="41">
        <v>0</v>
      </c>
      <c r="AY3119" s="2">
        <v>0</v>
      </c>
      <c r="AZ3119" s="12" t="str">
        <f t="shared" si="459"/>
        <v>OK</v>
      </c>
      <c r="BA3119" s="12" t="str">
        <f t="shared" si="460"/>
        <v>OK</v>
      </c>
      <c r="BB3119" s="6">
        <f t="shared" si="461"/>
        <v>0</v>
      </c>
      <c r="BC3119" s="13">
        <f t="shared" si="462"/>
        <v>200000000</v>
      </c>
      <c r="BD3119" s="13">
        <f t="shared" si="463"/>
        <v>200000000</v>
      </c>
      <c r="BE3119" s="6">
        <f t="shared" si="464"/>
        <v>0</v>
      </c>
      <c r="BF3119" s="6">
        <f t="shared" si="465"/>
        <v>0</v>
      </c>
      <c r="BG3119" s="2"/>
      <c r="BH3119" s="2"/>
      <c r="BI3119" s="2"/>
    </row>
    <row r="3120" spans="1:61" s="3" customFormat="1" ht="99.75" x14ac:dyDescent="0.25">
      <c r="A3120" s="2"/>
      <c r="B3120" s="29" t="s">
        <v>3744</v>
      </c>
      <c r="C3120" s="29" t="s">
        <v>1401</v>
      </c>
      <c r="D3120" s="29" t="s">
        <v>103</v>
      </c>
      <c r="E3120" s="30" t="s">
        <v>3722</v>
      </c>
      <c r="F3120" s="30" t="s">
        <v>3745</v>
      </c>
      <c r="G3120" s="30" t="s">
        <v>107</v>
      </c>
      <c r="H3120" s="30">
        <v>80101500</v>
      </c>
      <c r="I3120" s="30" t="s">
        <v>6287</v>
      </c>
      <c r="J3120" s="30" t="s">
        <v>221</v>
      </c>
      <c r="K3120" s="30" t="s">
        <v>3746</v>
      </c>
      <c r="L3120" s="31" t="s">
        <v>153</v>
      </c>
      <c r="M3120" s="31" t="s">
        <v>153</v>
      </c>
      <c r="N3120" s="31">
        <v>12</v>
      </c>
      <c r="O3120" s="31" t="s">
        <v>223</v>
      </c>
      <c r="P3120" s="31" t="s">
        <v>224</v>
      </c>
      <c r="Q3120" s="40">
        <v>51666135</v>
      </c>
      <c r="R3120" s="40">
        <v>51666135</v>
      </c>
      <c r="S3120" s="31" t="s">
        <v>225</v>
      </c>
      <c r="T3120" s="31" t="s">
        <v>221</v>
      </c>
      <c r="U3120" s="30" t="s">
        <v>1403</v>
      </c>
      <c r="V3120" s="30" t="s">
        <v>1517</v>
      </c>
      <c r="W3120" s="30" t="s">
        <v>3747</v>
      </c>
      <c r="X3120" s="30" t="s">
        <v>229</v>
      </c>
      <c r="Y3120" s="30" t="s">
        <v>230</v>
      </c>
      <c r="Z3120" s="30" t="s">
        <v>1407</v>
      </c>
      <c r="AA3120" s="41">
        <v>51666135</v>
      </c>
      <c r="AB3120" s="41">
        <v>0</v>
      </c>
      <c r="AC3120" s="41">
        <v>0</v>
      </c>
      <c r="AD3120" s="41">
        <v>4441215</v>
      </c>
      <c r="AE3120" s="41">
        <v>0</v>
      </c>
      <c r="AF3120" s="41">
        <v>4441215</v>
      </c>
      <c r="AG3120" s="41">
        <v>0</v>
      </c>
      <c r="AH3120" s="41">
        <v>4441215</v>
      </c>
      <c r="AI3120" s="41">
        <v>0</v>
      </c>
      <c r="AJ3120" s="41">
        <v>4441215</v>
      </c>
      <c r="AK3120" s="41">
        <v>0</v>
      </c>
      <c r="AL3120" s="41">
        <v>4441215</v>
      </c>
      <c r="AM3120" s="41">
        <v>0</v>
      </c>
      <c r="AN3120" s="41">
        <v>4441215</v>
      </c>
      <c r="AO3120" s="41">
        <v>0</v>
      </c>
      <c r="AP3120" s="41">
        <v>4441215</v>
      </c>
      <c r="AQ3120" s="41">
        <v>0</v>
      </c>
      <c r="AR3120" s="41">
        <v>4441215</v>
      </c>
      <c r="AS3120" s="41">
        <v>0</v>
      </c>
      <c r="AT3120" s="41">
        <v>4441215</v>
      </c>
      <c r="AU3120" s="41">
        <v>0</v>
      </c>
      <c r="AV3120" s="41">
        <v>4441215</v>
      </c>
      <c r="AW3120" s="41">
        <v>0</v>
      </c>
      <c r="AX3120" s="41">
        <v>7253985</v>
      </c>
      <c r="AY3120" s="2">
        <v>0</v>
      </c>
      <c r="AZ3120" s="12" t="str">
        <f t="shared" si="459"/>
        <v>OK</v>
      </c>
      <c r="BA3120" s="12" t="str">
        <f t="shared" si="460"/>
        <v>OK</v>
      </c>
      <c r="BB3120" s="6">
        <f t="shared" si="461"/>
        <v>0</v>
      </c>
      <c r="BC3120" s="13">
        <f t="shared" si="462"/>
        <v>51666135</v>
      </c>
      <c r="BD3120" s="13">
        <f t="shared" si="463"/>
        <v>51666135</v>
      </c>
      <c r="BE3120" s="6">
        <f t="shared" si="464"/>
        <v>0</v>
      </c>
      <c r="BF3120" s="6">
        <f t="shared" si="465"/>
        <v>0</v>
      </c>
      <c r="BG3120" s="2"/>
      <c r="BH3120" s="2"/>
      <c r="BI3120" s="2"/>
    </row>
    <row r="3121" spans="1:61" s="3" customFormat="1" ht="99.75" x14ac:dyDescent="0.25">
      <c r="A3121" s="2"/>
      <c r="B3121" s="29" t="s">
        <v>3748</v>
      </c>
      <c r="C3121" s="29" t="s">
        <v>1401</v>
      </c>
      <c r="D3121" s="29" t="s">
        <v>103</v>
      </c>
      <c r="E3121" s="30" t="s">
        <v>3722</v>
      </c>
      <c r="F3121" s="30" t="s">
        <v>3745</v>
      </c>
      <c r="G3121" s="30" t="s">
        <v>107</v>
      </c>
      <c r="H3121" s="30">
        <v>80101500</v>
      </c>
      <c r="I3121" s="30" t="s">
        <v>6287</v>
      </c>
      <c r="J3121" s="30" t="s">
        <v>221</v>
      </c>
      <c r="K3121" s="30" t="s">
        <v>3746</v>
      </c>
      <c r="L3121" s="31" t="s">
        <v>153</v>
      </c>
      <c r="M3121" s="31" t="s">
        <v>153</v>
      </c>
      <c r="N3121" s="31">
        <v>6</v>
      </c>
      <c r="O3121" s="31" t="s">
        <v>223</v>
      </c>
      <c r="P3121" s="31" t="s">
        <v>224</v>
      </c>
      <c r="Q3121" s="40">
        <v>25018845</v>
      </c>
      <c r="R3121" s="40">
        <v>25018845</v>
      </c>
      <c r="S3121" s="31" t="s">
        <v>225</v>
      </c>
      <c r="T3121" s="31" t="s">
        <v>221</v>
      </c>
      <c r="U3121" s="30" t="s">
        <v>1403</v>
      </c>
      <c r="V3121" s="30" t="s">
        <v>1517</v>
      </c>
      <c r="W3121" s="30" t="s">
        <v>3747</v>
      </c>
      <c r="X3121" s="30" t="s">
        <v>229</v>
      </c>
      <c r="Y3121" s="30" t="s">
        <v>230</v>
      </c>
      <c r="Z3121" s="30" t="s">
        <v>1407</v>
      </c>
      <c r="AA3121" s="41">
        <v>25018845</v>
      </c>
      <c r="AB3121" s="41">
        <v>0</v>
      </c>
      <c r="AC3121" s="41">
        <v>0</v>
      </c>
      <c r="AD3121" s="41">
        <v>4441215</v>
      </c>
      <c r="AE3121" s="41">
        <v>0</v>
      </c>
      <c r="AF3121" s="41">
        <v>4441215</v>
      </c>
      <c r="AG3121" s="41">
        <v>0</v>
      </c>
      <c r="AH3121" s="41">
        <v>4441215</v>
      </c>
      <c r="AI3121" s="41">
        <v>0</v>
      </c>
      <c r="AJ3121" s="41">
        <v>4441215</v>
      </c>
      <c r="AK3121" s="41">
        <v>0</v>
      </c>
      <c r="AL3121" s="41">
        <v>4441215</v>
      </c>
      <c r="AM3121" s="41">
        <v>0</v>
      </c>
      <c r="AN3121" s="41">
        <v>2812770</v>
      </c>
      <c r="AO3121" s="41">
        <v>0</v>
      </c>
      <c r="AP3121" s="41">
        <v>0</v>
      </c>
      <c r="AQ3121" s="41">
        <v>0</v>
      </c>
      <c r="AR3121" s="41">
        <v>0</v>
      </c>
      <c r="AS3121" s="41">
        <v>0</v>
      </c>
      <c r="AT3121" s="41">
        <v>0</v>
      </c>
      <c r="AU3121" s="41">
        <v>0</v>
      </c>
      <c r="AV3121" s="41">
        <v>0</v>
      </c>
      <c r="AW3121" s="41">
        <v>0</v>
      </c>
      <c r="AX3121" s="41">
        <v>0</v>
      </c>
      <c r="AY3121" s="2">
        <v>0</v>
      </c>
      <c r="AZ3121" s="12" t="str">
        <f t="shared" si="459"/>
        <v>OK</v>
      </c>
      <c r="BA3121" s="12" t="str">
        <f t="shared" si="460"/>
        <v>OK</v>
      </c>
      <c r="BB3121" s="6">
        <f t="shared" si="461"/>
        <v>0</v>
      </c>
      <c r="BC3121" s="13">
        <f t="shared" si="462"/>
        <v>25018845</v>
      </c>
      <c r="BD3121" s="13">
        <f t="shared" si="463"/>
        <v>25018845</v>
      </c>
      <c r="BE3121" s="6">
        <f t="shared" si="464"/>
        <v>0</v>
      </c>
      <c r="BF3121" s="6">
        <f t="shared" si="465"/>
        <v>0</v>
      </c>
      <c r="BG3121" s="2"/>
      <c r="BH3121" s="2"/>
      <c r="BI3121" s="2"/>
    </row>
    <row r="3122" spans="1:61" s="3" customFormat="1" ht="128.25" x14ac:dyDescent="0.25">
      <c r="A3122" s="2"/>
      <c r="B3122" s="29" t="s">
        <v>3749</v>
      </c>
      <c r="C3122" s="29" t="s">
        <v>1401</v>
      </c>
      <c r="D3122" s="29" t="s">
        <v>103</v>
      </c>
      <c r="E3122" s="30" t="s">
        <v>3722</v>
      </c>
      <c r="F3122" s="30" t="s">
        <v>3745</v>
      </c>
      <c r="G3122" s="30" t="s">
        <v>107</v>
      </c>
      <c r="H3122" s="30">
        <v>80101500</v>
      </c>
      <c r="I3122" s="30" t="s">
        <v>6287</v>
      </c>
      <c r="J3122" s="30" t="s">
        <v>221</v>
      </c>
      <c r="K3122" s="30" t="s">
        <v>3750</v>
      </c>
      <c r="L3122" s="31" t="s">
        <v>153</v>
      </c>
      <c r="M3122" s="31" t="s">
        <v>153</v>
      </c>
      <c r="N3122" s="31">
        <v>12</v>
      </c>
      <c r="O3122" s="31" t="s">
        <v>223</v>
      </c>
      <c r="P3122" s="31" t="s">
        <v>224</v>
      </c>
      <c r="Q3122" s="40">
        <v>152643960</v>
      </c>
      <c r="R3122" s="40">
        <v>152643960</v>
      </c>
      <c r="S3122" s="31" t="s">
        <v>225</v>
      </c>
      <c r="T3122" s="31" t="s">
        <v>221</v>
      </c>
      <c r="U3122" s="30" t="s">
        <v>1403</v>
      </c>
      <c r="V3122" s="30" t="s">
        <v>1517</v>
      </c>
      <c r="W3122" s="30" t="s">
        <v>3747</v>
      </c>
      <c r="X3122" s="30" t="s">
        <v>229</v>
      </c>
      <c r="Y3122" s="30" t="s">
        <v>230</v>
      </c>
      <c r="Z3122" s="30" t="s">
        <v>1407</v>
      </c>
      <c r="AA3122" s="41">
        <v>152643960</v>
      </c>
      <c r="AB3122" s="41">
        <v>0</v>
      </c>
      <c r="AC3122" s="41">
        <v>0</v>
      </c>
      <c r="AD3122" s="41">
        <v>12863255</v>
      </c>
      <c r="AE3122" s="41">
        <v>0</v>
      </c>
      <c r="AF3122" s="41">
        <v>12863255</v>
      </c>
      <c r="AG3122" s="41">
        <v>0</v>
      </c>
      <c r="AH3122" s="41">
        <v>12863255</v>
      </c>
      <c r="AI3122" s="41">
        <v>0</v>
      </c>
      <c r="AJ3122" s="41">
        <v>12863255</v>
      </c>
      <c r="AK3122" s="41">
        <v>0</v>
      </c>
      <c r="AL3122" s="41">
        <v>12863255</v>
      </c>
      <c r="AM3122" s="41">
        <v>0</v>
      </c>
      <c r="AN3122" s="41">
        <v>12863255</v>
      </c>
      <c r="AO3122" s="41">
        <v>0</v>
      </c>
      <c r="AP3122" s="41">
        <v>12863255</v>
      </c>
      <c r="AQ3122" s="41">
        <v>0</v>
      </c>
      <c r="AR3122" s="41">
        <v>12863255</v>
      </c>
      <c r="AS3122" s="41">
        <v>0</v>
      </c>
      <c r="AT3122" s="41">
        <v>12863255</v>
      </c>
      <c r="AU3122" s="41">
        <v>0</v>
      </c>
      <c r="AV3122" s="41">
        <v>12863255</v>
      </c>
      <c r="AW3122" s="41">
        <v>0</v>
      </c>
      <c r="AX3122" s="41">
        <v>24011410</v>
      </c>
      <c r="AY3122" s="2">
        <v>0</v>
      </c>
      <c r="AZ3122" s="12" t="str">
        <f t="shared" si="459"/>
        <v>OK</v>
      </c>
      <c r="BA3122" s="12" t="str">
        <f t="shared" si="460"/>
        <v>OK</v>
      </c>
      <c r="BB3122" s="6">
        <f t="shared" si="461"/>
        <v>0</v>
      </c>
      <c r="BC3122" s="13">
        <f t="shared" si="462"/>
        <v>152643960</v>
      </c>
      <c r="BD3122" s="13">
        <f t="shared" si="463"/>
        <v>152643960</v>
      </c>
      <c r="BE3122" s="6">
        <f t="shared" si="464"/>
        <v>0</v>
      </c>
      <c r="BF3122" s="6">
        <f t="shared" si="465"/>
        <v>0</v>
      </c>
      <c r="BG3122" s="2"/>
      <c r="BH3122" s="2"/>
      <c r="BI3122" s="2"/>
    </row>
    <row r="3123" spans="1:61" s="3" customFormat="1" ht="85.5" x14ac:dyDescent="0.25">
      <c r="A3123" s="2"/>
      <c r="B3123" s="29" t="s">
        <v>3751</v>
      </c>
      <c r="C3123" s="29" t="s">
        <v>1401</v>
      </c>
      <c r="D3123" s="29" t="s">
        <v>103</v>
      </c>
      <c r="E3123" s="30" t="s">
        <v>3722</v>
      </c>
      <c r="F3123" s="30" t="s">
        <v>3745</v>
      </c>
      <c r="G3123" s="30" t="s">
        <v>107</v>
      </c>
      <c r="H3123" s="30">
        <v>80101500</v>
      </c>
      <c r="I3123" s="30" t="s">
        <v>6287</v>
      </c>
      <c r="J3123" s="30" t="s">
        <v>221</v>
      </c>
      <c r="K3123" s="30" t="s">
        <v>3752</v>
      </c>
      <c r="L3123" s="31" t="s">
        <v>153</v>
      </c>
      <c r="M3123" s="31" t="s">
        <v>153</v>
      </c>
      <c r="N3123" s="31">
        <v>6</v>
      </c>
      <c r="O3123" s="31" t="s">
        <v>223</v>
      </c>
      <c r="P3123" s="31" t="s">
        <v>224</v>
      </c>
      <c r="Q3123" s="40">
        <v>18140231</v>
      </c>
      <c r="R3123" s="40">
        <v>18140231</v>
      </c>
      <c r="S3123" s="31" t="s">
        <v>225</v>
      </c>
      <c r="T3123" s="31" t="s">
        <v>221</v>
      </c>
      <c r="U3123" s="30" t="s">
        <v>1403</v>
      </c>
      <c r="V3123" s="30" t="s">
        <v>1517</v>
      </c>
      <c r="W3123" s="30" t="s">
        <v>3747</v>
      </c>
      <c r="X3123" s="30" t="s">
        <v>229</v>
      </c>
      <c r="Y3123" s="30" t="s">
        <v>230</v>
      </c>
      <c r="Z3123" s="30" t="s">
        <v>1407</v>
      </c>
      <c r="AA3123" s="41">
        <v>18140231</v>
      </c>
      <c r="AB3123" s="41">
        <v>0</v>
      </c>
      <c r="AC3123" s="41">
        <v>0</v>
      </c>
      <c r="AD3123" s="41">
        <v>3325302</v>
      </c>
      <c r="AE3123" s="41">
        <v>0</v>
      </c>
      <c r="AF3123" s="41">
        <v>3325302</v>
      </c>
      <c r="AG3123" s="41">
        <v>0</v>
      </c>
      <c r="AH3123" s="41">
        <v>3325302</v>
      </c>
      <c r="AI3123" s="41">
        <v>0</v>
      </c>
      <c r="AJ3123" s="41">
        <v>3325302</v>
      </c>
      <c r="AK3123" s="41">
        <v>0</v>
      </c>
      <c r="AL3123" s="41">
        <v>3325302</v>
      </c>
      <c r="AM3123" s="41">
        <v>0</v>
      </c>
      <c r="AN3123" s="41">
        <v>1513721</v>
      </c>
      <c r="AO3123" s="41">
        <v>0</v>
      </c>
      <c r="AP3123" s="41">
        <v>0</v>
      </c>
      <c r="AQ3123" s="41">
        <v>0</v>
      </c>
      <c r="AR3123" s="41">
        <v>0</v>
      </c>
      <c r="AS3123" s="41">
        <v>0</v>
      </c>
      <c r="AT3123" s="41">
        <v>0</v>
      </c>
      <c r="AU3123" s="41">
        <v>0</v>
      </c>
      <c r="AV3123" s="41">
        <v>0</v>
      </c>
      <c r="AW3123" s="41">
        <v>0</v>
      </c>
      <c r="AX3123" s="41">
        <v>0</v>
      </c>
      <c r="AY3123" s="2">
        <v>0</v>
      </c>
      <c r="AZ3123" s="12" t="str">
        <f t="shared" si="459"/>
        <v>OK</v>
      </c>
      <c r="BA3123" s="12" t="str">
        <f t="shared" si="460"/>
        <v>OK</v>
      </c>
      <c r="BB3123" s="6">
        <f t="shared" si="461"/>
        <v>0</v>
      </c>
      <c r="BC3123" s="13">
        <f t="shared" si="462"/>
        <v>18140231</v>
      </c>
      <c r="BD3123" s="13">
        <f t="shared" si="463"/>
        <v>18140231</v>
      </c>
      <c r="BE3123" s="6">
        <f t="shared" si="464"/>
        <v>0</v>
      </c>
      <c r="BF3123" s="6">
        <f t="shared" si="465"/>
        <v>0</v>
      </c>
      <c r="BG3123" s="2"/>
      <c r="BH3123" s="2"/>
      <c r="BI3123" s="2"/>
    </row>
    <row r="3124" spans="1:61" s="3" customFormat="1" ht="99.75" x14ac:dyDescent="0.25">
      <c r="A3124" s="2"/>
      <c r="B3124" s="29" t="s">
        <v>3753</v>
      </c>
      <c r="C3124" s="29" t="s">
        <v>1401</v>
      </c>
      <c r="D3124" s="29" t="s">
        <v>103</v>
      </c>
      <c r="E3124" s="30" t="s">
        <v>3722</v>
      </c>
      <c r="F3124" s="30" t="s">
        <v>3745</v>
      </c>
      <c r="G3124" s="30" t="s">
        <v>107</v>
      </c>
      <c r="H3124" s="30">
        <v>80101500</v>
      </c>
      <c r="I3124" s="30" t="s">
        <v>6287</v>
      </c>
      <c r="J3124" s="30" t="s">
        <v>221</v>
      </c>
      <c r="K3124" s="30" t="s">
        <v>3754</v>
      </c>
      <c r="L3124" s="31" t="s">
        <v>153</v>
      </c>
      <c r="M3124" s="31" t="s">
        <v>153</v>
      </c>
      <c r="N3124" s="31">
        <v>12</v>
      </c>
      <c r="O3124" s="31" t="s">
        <v>223</v>
      </c>
      <c r="P3124" s="31" t="s">
        <v>224</v>
      </c>
      <c r="Q3124" s="40">
        <v>131244644</v>
      </c>
      <c r="R3124" s="40">
        <v>131244644</v>
      </c>
      <c r="S3124" s="31" t="s">
        <v>225</v>
      </c>
      <c r="T3124" s="31" t="s">
        <v>221</v>
      </c>
      <c r="U3124" s="30" t="s">
        <v>1403</v>
      </c>
      <c r="V3124" s="30" t="s">
        <v>1517</v>
      </c>
      <c r="W3124" s="30" t="s">
        <v>3747</v>
      </c>
      <c r="X3124" s="30" t="s">
        <v>229</v>
      </c>
      <c r="Y3124" s="30" t="s">
        <v>230</v>
      </c>
      <c r="Z3124" s="30" t="s">
        <v>1407</v>
      </c>
      <c r="AA3124" s="41">
        <v>131244644</v>
      </c>
      <c r="AB3124" s="41">
        <v>0</v>
      </c>
      <c r="AC3124" s="41">
        <v>0</v>
      </c>
      <c r="AD3124" s="41">
        <v>11512688</v>
      </c>
      <c r="AE3124" s="41">
        <v>0</v>
      </c>
      <c r="AF3124" s="41">
        <v>11512688</v>
      </c>
      <c r="AG3124" s="41">
        <v>0</v>
      </c>
      <c r="AH3124" s="41">
        <v>11512688</v>
      </c>
      <c r="AI3124" s="41">
        <v>0</v>
      </c>
      <c r="AJ3124" s="41">
        <v>11512688</v>
      </c>
      <c r="AK3124" s="41">
        <v>0</v>
      </c>
      <c r="AL3124" s="41">
        <v>11512688</v>
      </c>
      <c r="AM3124" s="41">
        <v>0</v>
      </c>
      <c r="AN3124" s="41">
        <v>11512688</v>
      </c>
      <c r="AO3124" s="41">
        <v>0</v>
      </c>
      <c r="AP3124" s="41">
        <v>11512688</v>
      </c>
      <c r="AQ3124" s="41">
        <v>0</v>
      </c>
      <c r="AR3124" s="41">
        <v>11512688</v>
      </c>
      <c r="AS3124" s="41">
        <v>0</v>
      </c>
      <c r="AT3124" s="41">
        <v>11512688</v>
      </c>
      <c r="AU3124" s="41">
        <v>0</v>
      </c>
      <c r="AV3124" s="41">
        <v>11512688</v>
      </c>
      <c r="AW3124" s="41">
        <v>0</v>
      </c>
      <c r="AX3124" s="41">
        <v>16117764</v>
      </c>
      <c r="AY3124" s="2">
        <v>0</v>
      </c>
      <c r="AZ3124" s="12" t="str">
        <f t="shared" si="459"/>
        <v>OK</v>
      </c>
      <c r="BA3124" s="12" t="str">
        <f t="shared" si="460"/>
        <v>OK</v>
      </c>
      <c r="BB3124" s="6">
        <f t="shared" si="461"/>
        <v>0</v>
      </c>
      <c r="BC3124" s="13">
        <f t="shared" si="462"/>
        <v>131244644</v>
      </c>
      <c r="BD3124" s="13">
        <f t="shared" si="463"/>
        <v>131244644</v>
      </c>
      <c r="BE3124" s="6">
        <f t="shared" si="464"/>
        <v>0</v>
      </c>
      <c r="BF3124" s="6">
        <f t="shared" si="465"/>
        <v>0</v>
      </c>
      <c r="BG3124" s="2"/>
      <c r="BH3124" s="2"/>
      <c r="BI3124" s="2"/>
    </row>
    <row r="3125" spans="1:61" s="3" customFormat="1" ht="99.75" x14ac:dyDescent="0.25">
      <c r="A3125" s="2"/>
      <c r="B3125" s="29" t="s">
        <v>3755</v>
      </c>
      <c r="C3125" s="29" t="s">
        <v>1401</v>
      </c>
      <c r="D3125" s="29" t="s">
        <v>103</v>
      </c>
      <c r="E3125" s="30" t="s">
        <v>3722</v>
      </c>
      <c r="F3125" s="30" t="s">
        <v>3745</v>
      </c>
      <c r="G3125" s="30" t="s">
        <v>107</v>
      </c>
      <c r="H3125" s="30">
        <v>80101500</v>
      </c>
      <c r="I3125" s="30" t="s">
        <v>6287</v>
      </c>
      <c r="J3125" s="30" t="s">
        <v>221</v>
      </c>
      <c r="K3125" s="30" t="s">
        <v>3756</v>
      </c>
      <c r="L3125" s="31" t="s">
        <v>153</v>
      </c>
      <c r="M3125" s="31" t="s">
        <v>153</v>
      </c>
      <c r="N3125" s="31">
        <v>12</v>
      </c>
      <c r="O3125" s="31" t="s">
        <v>223</v>
      </c>
      <c r="P3125" s="31" t="s">
        <v>224</v>
      </c>
      <c r="Q3125" s="40">
        <v>109311011</v>
      </c>
      <c r="R3125" s="40">
        <v>109311011</v>
      </c>
      <c r="S3125" s="31" t="s">
        <v>225</v>
      </c>
      <c r="T3125" s="31" t="s">
        <v>221</v>
      </c>
      <c r="U3125" s="30" t="s">
        <v>1403</v>
      </c>
      <c r="V3125" s="30" t="s">
        <v>1517</v>
      </c>
      <c r="W3125" s="30" t="s">
        <v>3747</v>
      </c>
      <c r="X3125" s="30" t="s">
        <v>229</v>
      </c>
      <c r="Y3125" s="30" t="s">
        <v>230</v>
      </c>
      <c r="Z3125" s="30" t="s">
        <v>1407</v>
      </c>
      <c r="AA3125" s="41">
        <v>109311011</v>
      </c>
      <c r="AB3125" s="41">
        <v>0</v>
      </c>
      <c r="AC3125" s="41">
        <v>0</v>
      </c>
      <c r="AD3125" s="41">
        <v>9211602</v>
      </c>
      <c r="AE3125" s="41">
        <v>0</v>
      </c>
      <c r="AF3125" s="41">
        <v>9211602</v>
      </c>
      <c r="AG3125" s="41">
        <v>0</v>
      </c>
      <c r="AH3125" s="41">
        <v>9211602</v>
      </c>
      <c r="AI3125" s="41">
        <v>0</v>
      </c>
      <c r="AJ3125" s="41">
        <v>9211602</v>
      </c>
      <c r="AK3125" s="41">
        <v>0</v>
      </c>
      <c r="AL3125" s="41">
        <v>9211602</v>
      </c>
      <c r="AM3125" s="41">
        <v>0</v>
      </c>
      <c r="AN3125" s="41">
        <v>9211602</v>
      </c>
      <c r="AO3125" s="41">
        <v>0</v>
      </c>
      <c r="AP3125" s="41">
        <v>9211602</v>
      </c>
      <c r="AQ3125" s="41">
        <v>0</v>
      </c>
      <c r="AR3125" s="41">
        <v>9211602</v>
      </c>
      <c r="AS3125" s="41">
        <v>0</v>
      </c>
      <c r="AT3125" s="41">
        <v>9211602</v>
      </c>
      <c r="AU3125" s="41">
        <v>0</v>
      </c>
      <c r="AV3125" s="41">
        <v>9211602</v>
      </c>
      <c r="AW3125" s="41">
        <v>0</v>
      </c>
      <c r="AX3125" s="41">
        <v>17194991</v>
      </c>
      <c r="AY3125" s="2">
        <v>0</v>
      </c>
      <c r="AZ3125" s="12" t="str">
        <f t="shared" si="459"/>
        <v>OK</v>
      </c>
      <c r="BA3125" s="12" t="str">
        <f t="shared" si="460"/>
        <v>OK</v>
      </c>
      <c r="BB3125" s="6">
        <f t="shared" si="461"/>
        <v>0</v>
      </c>
      <c r="BC3125" s="13">
        <f t="shared" si="462"/>
        <v>109311011</v>
      </c>
      <c r="BD3125" s="13">
        <f t="shared" si="463"/>
        <v>109311011</v>
      </c>
      <c r="BE3125" s="6">
        <f t="shared" si="464"/>
        <v>0</v>
      </c>
      <c r="BF3125" s="6">
        <f t="shared" si="465"/>
        <v>0</v>
      </c>
      <c r="BG3125" s="2"/>
      <c r="BH3125" s="2"/>
      <c r="BI3125" s="2"/>
    </row>
    <row r="3126" spans="1:61" s="3" customFormat="1" ht="57" x14ac:dyDescent="0.25">
      <c r="A3126" s="2"/>
      <c r="B3126" s="29" t="s">
        <v>3757</v>
      </c>
      <c r="C3126" s="29" t="s">
        <v>1401</v>
      </c>
      <c r="D3126" s="29" t="s">
        <v>103</v>
      </c>
      <c r="E3126" s="30" t="s">
        <v>3722</v>
      </c>
      <c r="F3126" s="30" t="s">
        <v>3745</v>
      </c>
      <c r="G3126" s="30" t="s">
        <v>107</v>
      </c>
      <c r="H3126" s="30">
        <v>11111111</v>
      </c>
      <c r="I3126" s="30" t="s">
        <v>6287</v>
      </c>
      <c r="J3126" s="30" t="s">
        <v>221</v>
      </c>
      <c r="K3126" s="30" t="s">
        <v>3758</v>
      </c>
      <c r="L3126" s="31" t="s">
        <v>153</v>
      </c>
      <c r="M3126" s="31" t="s">
        <v>153</v>
      </c>
      <c r="N3126" s="31">
        <v>12</v>
      </c>
      <c r="O3126" s="31" t="s">
        <v>221</v>
      </c>
      <c r="P3126" s="31" t="s">
        <v>224</v>
      </c>
      <c r="Q3126" s="40">
        <v>50000000</v>
      </c>
      <c r="R3126" s="40">
        <v>50000000</v>
      </c>
      <c r="S3126" s="31" t="s">
        <v>225</v>
      </c>
      <c r="T3126" s="31" t="s">
        <v>221</v>
      </c>
      <c r="U3126" s="30" t="s">
        <v>1403</v>
      </c>
      <c r="V3126" s="30" t="s">
        <v>1517</v>
      </c>
      <c r="W3126" s="30" t="s">
        <v>3747</v>
      </c>
      <c r="X3126" s="30" t="s">
        <v>257</v>
      </c>
      <c r="Y3126" s="30" t="s">
        <v>258</v>
      </c>
      <c r="Z3126" s="30" t="s">
        <v>221</v>
      </c>
      <c r="AA3126" s="41">
        <v>4100000</v>
      </c>
      <c r="AB3126" s="41">
        <v>4100000</v>
      </c>
      <c r="AC3126" s="41">
        <v>4100000</v>
      </c>
      <c r="AD3126" s="41">
        <v>4100000</v>
      </c>
      <c r="AE3126" s="41">
        <v>4100000</v>
      </c>
      <c r="AF3126" s="41">
        <v>4100000</v>
      </c>
      <c r="AG3126" s="41">
        <v>4100000</v>
      </c>
      <c r="AH3126" s="41">
        <v>4100000</v>
      </c>
      <c r="AI3126" s="41">
        <v>4100000</v>
      </c>
      <c r="AJ3126" s="41">
        <v>4100000</v>
      </c>
      <c r="AK3126" s="41">
        <v>4100000</v>
      </c>
      <c r="AL3126" s="41">
        <v>4100000</v>
      </c>
      <c r="AM3126" s="41">
        <v>4100000</v>
      </c>
      <c r="AN3126" s="41">
        <v>4100000</v>
      </c>
      <c r="AO3126" s="41">
        <v>4100000</v>
      </c>
      <c r="AP3126" s="41">
        <v>4100000</v>
      </c>
      <c r="AQ3126" s="41">
        <v>4100000</v>
      </c>
      <c r="AR3126" s="41">
        <v>4100000</v>
      </c>
      <c r="AS3126" s="41">
        <v>4100000</v>
      </c>
      <c r="AT3126" s="41">
        <v>4100000</v>
      </c>
      <c r="AU3126" s="41">
        <v>4900000</v>
      </c>
      <c r="AV3126" s="41">
        <v>4900000</v>
      </c>
      <c r="AW3126" s="41">
        <v>4100000</v>
      </c>
      <c r="AX3126" s="41">
        <v>4100000</v>
      </c>
      <c r="AY3126" s="2">
        <v>0</v>
      </c>
      <c r="AZ3126" s="12" t="str">
        <f t="shared" si="459"/>
        <v>OK</v>
      </c>
      <c r="BA3126" s="12" t="str">
        <f t="shared" si="460"/>
        <v>OK</v>
      </c>
      <c r="BB3126" s="6">
        <f t="shared" si="461"/>
        <v>0</v>
      </c>
      <c r="BC3126" s="13">
        <f t="shared" si="462"/>
        <v>50000000</v>
      </c>
      <c r="BD3126" s="13">
        <f t="shared" si="463"/>
        <v>50000000</v>
      </c>
      <c r="BE3126" s="6">
        <f t="shared" si="464"/>
        <v>0</v>
      </c>
      <c r="BF3126" s="6">
        <f t="shared" si="465"/>
        <v>0</v>
      </c>
      <c r="BG3126" s="2"/>
      <c r="BH3126" s="2"/>
      <c r="BI3126" s="2"/>
    </row>
    <row r="3127" spans="1:61" s="3" customFormat="1" ht="71.25" x14ac:dyDescent="0.25">
      <c r="A3127" s="2"/>
      <c r="B3127" s="29" t="s">
        <v>3759</v>
      </c>
      <c r="C3127" s="29" t="s">
        <v>1401</v>
      </c>
      <c r="D3127" s="29" t="s">
        <v>103</v>
      </c>
      <c r="E3127" s="30" t="s">
        <v>3722</v>
      </c>
      <c r="F3127" s="30" t="s">
        <v>3745</v>
      </c>
      <c r="G3127" s="30" t="s">
        <v>107</v>
      </c>
      <c r="H3127" s="30">
        <v>80101500</v>
      </c>
      <c r="I3127" s="30" t="s">
        <v>6287</v>
      </c>
      <c r="J3127" s="30" t="s">
        <v>221</v>
      </c>
      <c r="K3127" s="30" t="s">
        <v>3760</v>
      </c>
      <c r="L3127" s="31" t="s">
        <v>159</v>
      </c>
      <c r="M3127" s="31" t="s">
        <v>159</v>
      </c>
      <c r="N3127" s="31">
        <v>6</v>
      </c>
      <c r="O3127" s="31" t="s">
        <v>223</v>
      </c>
      <c r="P3127" s="31" t="s">
        <v>224</v>
      </c>
      <c r="Q3127" s="40">
        <v>26647290</v>
      </c>
      <c r="R3127" s="40">
        <v>26647290</v>
      </c>
      <c r="S3127" s="31" t="s">
        <v>225</v>
      </c>
      <c r="T3127" s="31" t="s">
        <v>221</v>
      </c>
      <c r="U3127" s="30" t="s">
        <v>1403</v>
      </c>
      <c r="V3127" s="30" t="s">
        <v>1517</v>
      </c>
      <c r="W3127" s="30" t="s">
        <v>3747</v>
      </c>
      <c r="X3127" s="30" t="s">
        <v>229</v>
      </c>
      <c r="Y3127" s="30" t="s">
        <v>230</v>
      </c>
      <c r="Z3127" s="30" t="s">
        <v>1407</v>
      </c>
      <c r="AA3127" s="41">
        <v>0</v>
      </c>
      <c r="AB3127" s="41">
        <v>0</v>
      </c>
      <c r="AC3127" s="41">
        <v>0</v>
      </c>
      <c r="AD3127" s="41">
        <v>0</v>
      </c>
      <c r="AE3127" s="41">
        <v>0</v>
      </c>
      <c r="AF3127" s="41">
        <v>0</v>
      </c>
      <c r="AG3127" s="41">
        <v>0</v>
      </c>
      <c r="AH3127" s="41">
        <v>0</v>
      </c>
      <c r="AI3127" s="41">
        <v>0</v>
      </c>
      <c r="AJ3127" s="41">
        <v>0</v>
      </c>
      <c r="AK3127" s="41">
        <v>0</v>
      </c>
      <c r="AL3127" s="41">
        <v>0</v>
      </c>
      <c r="AM3127" s="41">
        <v>26647290</v>
      </c>
      <c r="AN3127" s="41">
        <v>0</v>
      </c>
      <c r="AO3127" s="41">
        <v>0</v>
      </c>
      <c r="AP3127" s="41">
        <v>4441215</v>
      </c>
      <c r="AQ3127" s="41">
        <v>0</v>
      </c>
      <c r="AR3127" s="41">
        <v>4441215</v>
      </c>
      <c r="AS3127" s="41">
        <v>0</v>
      </c>
      <c r="AT3127" s="41">
        <v>4441215</v>
      </c>
      <c r="AU3127" s="41">
        <v>0</v>
      </c>
      <c r="AV3127" s="41">
        <v>4441215</v>
      </c>
      <c r="AW3127" s="41">
        <v>0</v>
      </c>
      <c r="AX3127" s="41">
        <v>8882430</v>
      </c>
      <c r="AY3127" s="2">
        <v>0</v>
      </c>
      <c r="AZ3127" s="12" t="str">
        <f t="shared" si="459"/>
        <v>OK</v>
      </c>
      <c r="BA3127" s="12" t="str">
        <f t="shared" si="460"/>
        <v>OK</v>
      </c>
      <c r="BB3127" s="6">
        <f t="shared" si="461"/>
        <v>0</v>
      </c>
      <c r="BC3127" s="13">
        <f t="shared" si="462"/>
        <v>26647290</v>
      </c>
      <c r="BD3127" s="13">
        <f t="shared" si="463"/>
        <v>26647290</v>
      </c>
      <c r="BE3127" s="6">
        <f t="shared" si="464"/>
        <v>0</v>
      </c>
      <c r="BF3127" s="6">
        <f t="shared" si="465"/>
        <v>0</v>
      </c>
      <c r="BG3127" s="2"/>
      <c r="BH3127" s="2"/>
      <c r="BI3127" s="2"/>
    </row>
    <row r="3128" spans="1:61" s="3" customFormat="1" ht="85.5" x14ac:dyDescent="0.25">
      <c r="A3128" s="2"/>
      <c r="B3128" s="29" t="s">
        <v>3761</v>
      </c>
      <c r="C3128" s="29" t="s">
        <v>1401</v>
      </c>
      <c r="D3128" s="29" t="s">
        <v>103</v>
      </c>
      <c r="E3128" s="30" t="s">
        <v>3722</v>
      </c>
      <c r="F3128" s="30" t="s">
        <v>3745</v>
      </c>
      <c r="G3128" s="30" t="s">
        <v>107</v>
      </c>
      <c r="H3128" s="30">
        <v>80101500</v>
      </c>
      <c r="I3128" s="30" t="s">
        <v>6287</v>
      </c>
      <c r="J3128" s="30" t="s">
        <v>221</v>
      </c>
      <c r="K3128" s="30" t="s">
        <v>3762</v>
      </c>
      <c r="L3128" s="31" t="s">
        <v>159</v>
      </c>
      <c r="M3128" s="31" t="s">
        <v>159</v>
      </c>
      <c r="N3128" s="31">
        <v>6</v>
      </c>
      <c r="O3128" s="31" t="s">
        <v>223</v>
      </c>
      <c r="P3128" s="31" t="s">
        <v>224</v>
      </c>
      <c r="Q3128" s="40">
        <v>20155812</v>
      </c>
      <c r="R3128" s="40">
        <v>20155812</v>
      </c>
      <c r="S3128" s="31" t="s">
        <v>225</v>
      </c>
      <c r="T3128" s="31" t="s">
        <v>221</v>
      </c>
      <c r="U3128" s="30" t="s">
        <v>1403</v>
      </c>
      <c r="V3128" s="30" t="s">
        <v>1517</v>
      </c>
      <c r="W3128" s="30" t="s">
        <v>3747</v>
      </c>
      <c r="X3128" s="30" t="s">
        <v>229</v>
      </c>
      <c r="Y3128" s="30" t="s">
        <v>230</v>
      </c>
      <c r="Z3128" s="30" t="s">
        <v>1407</v>
      </c>
      <c r="AA3128" s="41">
        <v>0</v>
      </c>
      <c r="AB3128" s="41">
        <v>0</v>
      </c>
      <c r="AC3128" s="41">
        <v>0</v>
      </c>
      <c r="AD3128" s="41">
        <v>0</v>
      </c>
      <c r="AE3128" s="41">
        <v>0</v>
      </c>
      <c r="AF3128" s="41">
        <v>0</v>
      </c>
      <c r="AG3128" s="41">
        <v>0</v>
      </c>
      <c r="AH3128" s="41">
        <v>0</v>
      </c>
      <c r="AI3128" s="41">
        <v>0</v>
      </c>
      <c r="AJ3128" s="41">
        <v>0</v>
      </c>
      <c r="AK3128" s="41">
        <v>0</v>
      </c>
      <c r="AL3128" s="41">
        <v>0</v>
      </c>
      <c r="AM3128" s="41">
        <v>20155812</v>
      </c>
      <c r="AN3128" s="41">
        <v>0</v>
      </c>
      <c r="AO3128" s="41">
        <v>0</v>
      </c>
      <c r="AP3128" s="41">
        <v>3359302</v>
      </c>
      <c r="AQ3128" s="41">
        <v>0</v>
      </c>
      <c r="AR3128" s="41">
        <v>3359302</v>
      </c>
      <c r="AS3128" s="41">
        <v>0</v>
      </c>
      <c r="AT3128" s="41">
        <v>3359302</v>
      </c>
      <c r="AU3128" s="41">
        <v>0</v>
      </c>
      <c r="AV3128" s="41">
        <v>3359302</v>
      </c>
      <c r="AW3128" s="41">
        <v>0</v>
      </c>
      <c r="AX3128" s="41">
        <v>6718604</v>
      </c>
      <c r="AY3128" s="2">
        <v>0</v>
      </c>
      <c r="AZ3128" s="12" t="str">
        <f t="shared" si="459"/>
        <v>OK</v>
      </c>
      <c r="BA3128" s="12" t="str">
        <f t="shared" si="460"/>
        <v>OK</v>
      </c>
      <c r="BB3128" s="6">
        <f t="shared" si="461"/>
        <v>0</v>
      </c>
      <c r="BC3128" s="13">
        <f t="shared" si="462"/>
        <v>20155812</v>
      </c>
      <c r="BD3128" s="13">
        <f t="shared" si="463"/>
        <v>20155812</v>
      </c>
      <c r="BE3128" s="6">
        <f t="shared" si="464"/>
        <v>0</v>
      </c>
      <c r="BF3128" s="6">
        <f t="shared" si="465"/>
        <v>0</v>
      </c>
      <c r="BG3128" s="2"/>
      <c r="BH3128" s="2"/>
      <c r="BI3128" s="2"/>
    </row>
    <row r="3129" spans="1:61" s="3" customFormat="1" ht="114" x14ac:dyDescent="0.25">
      <c r="A3129" s="2"/>
      <c r="B3129" s="29" t="s">
        <v>3763</v>
      </c>
      <c r="C3129" s="29" t="s">
        <v>1401</v>
      </c>
      <c r="D3129" s="29" t="s">
        <v>103</v>
      </c>
      <c r="E3129" s="30" t="s">
        <v>3722</v>
      </c>
      <c r="F3129" s="30" t="s">
        <v>3745</v>
      </c>
      <c r="G3129" s="30" t="s">
        <v>107</v>
      </c>
      <c r="H3129" s="30">
        <v>80101500</v>
      </c>
      <c r="I3129" s="30" t="s">
        <v>6287</v>
      </c>
      <c r="J3129" s="30" t="s">
        <v>221</v>
      </c>
      <c r="K3129" s="30" t="s">
        <v>3764</v>
      </c>
      <c r="L3129" s="31" t="s">
        <v>153</v>
      </c>
      <c r="M3129" s="31" t="s">
        <v>153</v>
      </c>
      <c r="N3129" s="31">
        <v>12</v>
      </c>
      <c r="O3129" s="31" t="s">
        <v>223</v>
      </c>
      <c r="P3129" s="31" t="s">
        <v>224</v>
      </c>
      <c r="Q3129" s="40">
        <v>152643960</v>
      </c>
      <c r="R3129" s="40">
        <v>152643960</v>
      </c>
      <c r="S3129" s="31" t="s">
        <v>225</v>
      </c>
      <c r="T3129" s="31" t="s">
        <v>221</v>
      </c>
      <c r="U3129" s="30" t="s">
        <v>1403</v>
      </c>
      <c r="V3129" s="30" t="s">
        <v>1517</v>
      </c>
      <c r="W3129" s="30" t="s">
        <v>1517</v>
      </c>
      <c r="X3129" s="30" t="s">
        <v>229</v>
      </c>
      <c r="Y3129" s="30" t="s">
        <v>230</v>
      </c>
      <c r="Z3129" s="30" t="s">
        <v>1407</v>
      </c>
      <c r="AA3129" s="41">
        <v>152643960</v>
      </c>
      <c r="AB3129" s="41">
        <v>0</v>
      </c>
      <c r="AC3129" s="41">
        <v>0</v>
      </c>
      <c r="AD3129" s="41">
        <v>12863255</v>
      </c>
      <c r="AE3129" s="41">
        <v>0</v>
      </c>
      <c r="AF3129" s="41">
        <v>12863255</v>
      </c>
      <c r="AG3129" s="41">
        <v>0</v>
      </c>
      <c r="AH3129" s="41">
        <v>12863255</v>
      </c>
      <c r="AI3129" s="41">
        <v>0</v>
      </c>
      <c r="AJ3129" s="41">
        <v>12863255</v>
      </c>
      <c r="AK3129" s="41">
        <v>0</v>
      </c>
      <c r="AL3129" s="41">
        <v>12863255</v>
      </c>
      <c r="AM3129" s="41">
        <v>0</v>
      </c>
      <c r="AN3129" s="41">
        <v>12863255</v>
      </c>
      <c r="AO3129" s="41">
        <v>0</v>
      </c>
      <c r="AP3129" s="41">
        <v>12863255</v>
      </c>
      <c r="AQ3129" s="41">
        <v>0</v>
      </c>
      <c r="AR3129" s="41">
        <v>12863255</v>
      </c>
      <c r="AS3129" s="41">
        <v>0</v>
      </c>
      <c r="AT3129" s="41">
        <v>12863255</v>
      </c>
      <c r="AU3129" s="41">
        <v>0</v>
      </c>
      <c r="AV3129" s="41">
        <v>12863255</v>
      </c>
      <c r="AW3129" s="41">
        <v>0</v>
      </c>
      <c r="AX3129" s="41">
        <v>24011410</v>
      </c>
      <c r="AY3129" s="2">
        <v>0</v>
      </c>
      <c r="AZ3129" s="12" t="str">
        <f t="shared" si="459"/>
        <v>OK</v>
      </c>
      <c r="BA3129" s="12" t="str">
        <f t="shared" si="460"/>
        <v>OK</v>
      </c>
      <c r="BB3129" s="6">
        <f t="shared" si="461"/>
        <v>0</v>
      </c>
      <c r="BC3129" s="13">
        <f t="shared" si="462"/>
        <v>152643960</v>
      </c>
      <c r="BD3129" s="13">
        <f t="shared" si="463"/>
        <v>152643960</v>
      </c>
      <c r="BE3129" s="6">
        <f t="shared" si="464"/>
        <v>0</v>
      </c>
      <c r="BF3129" s="6">
        <f t="shared" si="465"/>
        <v>0</v>
      </c>
      <c r="BG3129" s="2"/>
      <c r="BH3129" s="2"/>
      <c r="BI3129" s="2"/>
    </row>
    <row r="3130" spans="1:61" s="3" customFormat="1" ht="99.75" x14ac:dyDescent="0.25">
      <c r="A3130" s="2"/>
      <c r="B3130" s="29" t="s">
        <v>3765</v>
      </c>
      <c r="C3130" s="29" t="s">
        <v>1401</v>
      </c>
      <c r="D3130" s="29" t="s">
        <v>103</v>
      </c>
      <c r="E3130" s="30" t="s">
        <v>3722</v>
      </c>
      <c r="F3130" s="30" t="s">
        <v>3745</v>
      </c>
      <c r="G3130" s="30" t="s">
        <v>107</v>
      </c>
      <c r="H3130" s="30">
        <v>80101500</v>
      </c>
      <c r="I3130" s="30" t="s">
        <v>6287</v>
      </c>
      <c r="J3130" s="30" t="s">
        <v>221</v>
      </c>
      <c r="K3130" s="30" t="s">
        <v>3766</v>
      </c>
      <c r="L3130" s="31" t="s">
        <v>154</v>
      </c>
      <c r="M3130" s="31" t="s">
        <v>154</v>
      </c>
      <c r="N3130" s="31">
        <v>12</v>
      </c>
      <c r="O3130" s="31" t="s">
        <v>223</v>
      </c>
      <c r="P3130" s="31" t="s">
        <v>224</v>
      </c>
      <c r="Q3130" s="40">
        <v>57218117</v>
      </c>
      <c r="R3130" s="40">
        <v>57218117</v>
      </c>
      <c r="S3130" s="31" t="s">
        <v>225</v>
      </c>
      <c r="T3130" s="31" t="s">
        <v>221</v>
      </c>
      <c r="U3130" s="30" t="s">
        <v>1403</v>
      </c>
      <c r="V3130" s="30" t="s">
        <v>1517</v>
      </c>
      <c r="W3130" s="30" t="s">
        <v>1517</v>
      </c>
      <c r="X3130" s="30" t="s">
        <v>229</v>
      </c>
      <c r="Y3130" s="30" t="s">
        <v>230</v>
      </c>
      <c r="Z3130" s="30" t="s">
        <v>1407</v>
      </c>
      <c r="AA3130" s="41">
        <v>0</v>
      </c>
      <c r="AB3130" s="41">
        <v>0</v>
      </c>
      <c r="AC3130" s="41">
        <v>57218117</v>
      </c>
      <c r="AD3130" s="41">
        <v>0</v>
      </c>
      <c r="AE3130" s="41">
        <v>0</v>
      </c>
      <c r="AF3130" s="41">
        <v>5201647</v>
      </c>
      <c r="AG3130" s="41">
        <v>0</v>
      </c>
      <c r="AH3130" s="41">
        <v>5201647</v>
      </c>
      <c r="AI3130" s="41">
        <v>0</v>
      </c>
      <c r="AJ3130" s="41">
        <v>5201647</v>
      </c>
      <c r="AK3130" s="41">
        <v>0</v>
      </c>
      <c r="AL3130" s="41">
        <v>5201647</v>
      </c>
      <c r="AM3130" s="41">
        <v>0</v>
      </c>
      <c r="AN3130" s="41">
        <v>5201647</v>
      </c>
      <c r="AO3130" s="41">
        <v>0</v>
      </c>
      <c r="AP3130" s="41">
        <v>5201647</v>
      </c>
      <c r="AQ3130" s="41">
        <v>0</v>
      </c>
      <c r="AR3130" s="41">
        <v>5201647</v>
      </c>
      <c r="AS3130" s="41">
        <v>0</v>
      </c>
      <c r="AT3130" s="41">
        <v>5201647</v>
      </c>
      <c r="AU3130" s="41">
        <v>0</v>
      </c>
      <c r="AV3130" s="41">
        <v>5201647</v>
      </c>
      <c r="AW3130" s="41">
        <v>0</v>
      </c>
      <c r="AX3130" s="41">
        <v>10403294</v>
      </c>
      <c r="AY3130" s="2">
        <v>0</v>
      </c>
      <c r="AZ3130" s="12" t="str">
        <f t="shared" si="459"/>
        <v>OK</v>
      </c>
      <c r="BA3130" s="12" t="str">
        <f t="shared" si="460"/>
        <v>OK</v>
      </c>
      <c r="BB3130" s="6">
        <f t="shared" si="461"/>
        <v>0</v>
      </c>
      <c r="BC3130" s="13">
        <f t="shared" si="462"/>
        <v>57218117</v>
      </c>
      <c r="BD3130" s="13">
        <f t="shared" si="463"/>
        <v>57218117</v>
      </c>
      <c r="BE3130" s="6">
        <f t="shared" si="464"/>
        <v>0</v>
      </c>
      <c r="BF3130" s="6">
        <f t="shared" si="465"/>
        <v>0</v>
      </c>
      <c r="BG3130" s="2"/>
      <c r="BH3130" s="2"/>
      <c r="BI3130" s="2"/>
    </row>
    <row r="3131" spans="1:61" s="3" customFormat="1" ht="57" x14ac:dyDescent="0.25">
      <c r="A3131" s="2"/>
      <c r="B3131" s="29" t="s">
        <v>3767</v>
      </c>
      <c r="C3131" s="29" t="s">
        <v>1401</v>
      </c>
      <c r="D3131" s="29" t="s">
        <v>103</v>
      </c>
      <c r="E3131" s="30" t="s">
        <v>3722</v>
      </c>
      <c r="F3131" s="30" t="s">
        <v>3745</v>
      </c>
      <c r="G3131" s="30" t="s">
        <v>108</v>
      </c>
      <c r="H3131" s="30">
        <v>72101500</v>
      </c>
      <c r="I3131" s="30" t="s">
        <v>6287</v>
      </c>
      <c r="J3131" s="30" t="s">
        <v>221</v>
      </c>
      <c r="K3131" s="30" t="s">
        <v>3768</v>
      </c>
      <c r="L3131" s="31" t="s">
        <v>154</v>
      </c>
      <c r="M3131" s="31" t="s">
        <v>156</v>
      </c>
      <c r="N3131" s="31">
        <v>3</v>
      </c>
      <c r="O3131" s="31" t="s">
        <v>616</v>
      </c>
      <c r="P3131" s="31" t="s">
        <v>224</v>
      </c>
      <c r="Q3131" s="40">
        <v>5000000</v>
      </c>
      <c r="R3131" s="40">
        <v>5000000</v>
      </c>
      <c r="S3131" s="31" t="s">
        <v>225</v>
      </c>
      <c r="T3131" s="31" t="s">
        <v>221</v>
      </c>
      <c r="U3131" s="30" t="s">
        <v>1403</v>
      </c>
      <c r="V3131" s="30" t="s">
        <v>1517</v>
      </c>
      <c r="W3131" s="30" t="s">
        <v>3747</v>
      </c>
      <c r="X3131" s="30" t="s">
        <v>229</v>
      </c>
      <c r="Y3131" s="30" t="s">
        <v>624</v>
      </c>
      <c r="Z3131" s="30" t="s">
        <v>221</v>
      </c>
      <c r="AA3131" s="41">
        <v>0</v>
      </c>
      <c r="AB3131" s="41">
        <v>0</v>
      </c>
      <c r="AC3131" s="41">
        <v>0</v>
      </c>
      <c r="AD3131" s="41">
        <v>0</v>
      </c>
      <c r="AE3131" s="41">
        <v>0</v>
      </c>
      <c r="AF3131" s="41">
        <v>0</v>
      </c>
      <c r="AG3131" s="41">
        <v>5000000</v>
      </c>
      <c r="AH3131" s="41">
        <v>0</v>
      </c>
      <c r="AI3131" s="41">
        <v>0</v>
      </c>
      <c r="AJ3131" s="41">
        <v>2000000</v>
      </c>
      <c r="AK3131" s="41">
        <v>0</v>
      </c>
      <c r="AL3131" s="41">
        <v>2000000</v>
      </c>
      <c r="AM3131" s="41">
        <v>0</v>
      </c>
      <c r="AN3131" s="41">
        <v>1000000</v>
      </c>
      <c r="AO3131" s="41">
        <v>0</v>
      </c>
      <c r="AP3131" s="41">
        <v>0</v>
      </c>
      <c r="AQ3131" s="41">
        <v>0</v>
      </c>
      <c r="AR3131" s="41">
        <v>0</v>
      </c>
      <c r="AS3131" s="41">
        <v>0</v>
      </c>
      <c r="AT3131" s="41">
        <v>0</v>
      </c>
      <c r="AU3131" s="41">
        <v>0</v>
      </c>
      <c r="AV3131" s="41">
        <v>0</v>
      </c>
      <c r="AW3131" s="41">
        <v>0</v>
      </c>
      <c r="AX3131" s="41">
        <v>0</v>
      </c>
      <c r="AY3131" s="2">
        <v>0</v>
      </c>
      <c r="AZ3131" s="12" t="str">
        <f t="shared" si="459"/>
        <v>OK</v>
      </c>
      <c r="BA3131" s="12" t="str">
        <f t="shared" si="460"/>
        <v>OK</v>
      </c>
      <c r="BB3131" s="6">
        <f t="shared" si="461"/>
        <v>0</v>
      </c>
      <c r="BC3131" s="13">
        <f t="shared" si="462"/>
        <v>5000000</v>
      </c>
      <c r="BD3131" s="13">
        <f t="shared" si="463"/>
        <v>5000000</v>
      </c>
      <c r="BE3131" s="6">
        <f t="shared" si="464"/>
        <v>0</v>
      </c>
      <c r="BF3131" s="6">
        <f t="shared" si="465"/>
        <v>0</v>
      </c>
      <c r="BG3131" s="2"/>
      <c r="BH3131" s="2"/>
      <c r="BI3131" s="2"/>
    </row>
    <row r="3132" spans="1:61" s="3" customFormat="1" ht="57" x14ac:dyDescent="0.25">
      <c r="A3132" s="2"/>
      <c r="B3132" s="29" t="s">
        <v>3769</v>
      </c>
      <c r="C3132" s="29" t="s">
        <v>1401</v>
      </c>
      <c r="D3132" s="29" t="s">
        <v>103</v>
      </c>
      <c r="E3132" s="30" t="s">
        <v>3722</v>
      </c>
      <c r="F3132" s="30" t="s">
        <v>3745</v>
      </c>
      <c r="G3132" s="30" t="s">
        <v>108</v>
      </c>
      <c r="H3132" s="30">
        <v>72101500</v>
      </c>
      <c r="I3132" s="30" t="s">
        <v>6287</v>
      </c>
      <c r="J3132" s="30" t="s">
        <v>221</v>
      </c>
      <c r="K3132" s="30" t="s">
        <v>3770</v>
      </c>
      <c r="L3132" s="31" t="s">
        <v>153</v>
      </c>
      <c r="M3132" s="31" t="s">
        <v>156</v>
      </c>
      <c r="N3132" s="31">
        <v>8</v>
      </c>
      <c r="O3132" s="31" t="s">
        <v>2237</v>
      </c>
      <c r="P3132" s="31" t="s">
        <v>224</v>
      </c>
      <c r="Q3132" s="40">
        <v>840000000</v>
      </c>
      <c r="R3132" s="40">
        <v>840000000</v>
      </c>
      <c r="S3132" s="31" t="s">
        <v>225</v>
      </c>
      <c r="T3132" s="31" t="s">
        <v>221</v>
      </c>
      <c r="U3132" s="30" t="s">
        <v>1403</v>
      </c>
      <c r="V3132" s="30" t="s">
        <v>381</v>
      </c>
      <c r="W3132" s="30" t="s">
        <v>3747</v>
      </c>
      <c r="X3132" s="30" t="s">
        <v>229</v>
      </c>
      <c r="Y3132" s="30" t="s">
        <v>2242</v>
      </c>
      <c r="Z3132" s="30" t="s">
        <v>221</v>
      </c>
      <c r="AA3132" s="41">
        <v>0</v>
      </c>
      <c r="AB3132" s="41">
        <v>0</v>
      </c>
      <c r="AC3132" s="41">
        <v>0</v>
      </c>
      <c r="AD3132" s="41">
        <v>0</v>
      </c>
      <c r="AE3132" s="41">
        <v>0</v>
      </c>
      <c r="AF3132" s="41">
        <v>0</v>
      </c>
      <c r="AG3132" s="41">
        <v>840000000</v>
      </c>
      <c r="AH3132" s="41">
        <v>0</v>
      </c>
      <c r="AI3132" s="41">
        <v>0</v>
      </c>
      <c r="AJ3132" s="41">
        <v>105000000</v>
      </c>
      <c r="AK3132" s="41">
        <v>0</v>
      </c>
      <c r="AL3132" s="41">
        <v>105000000</v>
      </c>
      <c r="AM3132" s="41">
        <v>0</v>
      </c>
      <c r="AN3132" s="41">
        <v>105000000</v>
      </c>
      <c r="AO3132" s="41">
        <v>0</v>
      </c>
      <c r="AP3132" s="41">
        <v>105000000</v>
      </c>
      <c r="AQ3132" s="41">
        <v>0</v>
      </c>
      <c r="AR3132" s="41">
        <v>105000000</v>
      </c>
      <c r="AS3132" s="41">
        <v>0</v>
      </c>
      <c r="AT3132" s="41">
        <v>105000000</v>
      </c>
      <c r="AU3132" s="41">
        <v>0</v>
      </c>
      <c r="AV3132" s="41">
        <v>105000000</v>
      </c>
      <c r="AW3132" s="41">
        <v>0</v>
      </c>
      <c r="AX3132" s="41">
        <v>105000000</v>
      </c>
      <c r="AY3132" s="2">
        <v>0</v>
      </c>
      <c r="AZ3132" s="12" t="str">
        <f t="shared" si="459"/>
        <v>OK</v>
      </c>
      <c r="BA3132" s="12" t="str">
        <f t="shared" si="460"/>
        <v>OK</v>
      </c>
      <c r="BB3132" s="6">
        <f t="shared" si="461"/>
        <v>0</v>
      </c>
      <c r="BC3132" s="13">
        <f t="shared" si="462"/>
        <v>840000000</v>
      </c>
      <c r="BD3132" s="13">
        <f t="shared" si="463"/>
        <v>840000000</v>
      </c>
      <c r="BE3132" s="6">
        <f t="shared" si="464"/>
        <v>0</v>
      </c>
      <c r="BF3132" s="6">
        <f t="shared" si="465"/>
        <v>0</v>
      </c>
      <c r="BG3132" s="2"/>
      <c r="BH3132" s="2"/>
      <c r="BI3132" s="2"/>
    </row>
    <row r="3133" spans="1:61" s="3" customFormat="1" ht="57" x14ac:dyDescent="0.25">
      <c r="A3133" s="2"/>
      <c r="B3133" s="29" t="s">
        <v>3771</v>
      </c>
      <c r="C3133" s="29" t="s">
        <v>1401</v>
      </c>
      <c r="D3133" s="29" t="s">
        <v>103</v>
      </c>
      <c r="E3133" s="30" t="s">
        <v>3722</v>
      </c>
      <c r="F3133" s="30" t="s">
        <v>3745</v>
      </c>
      <c r="G3133" s="30" t="s">
        <v>108</v>
      </c>
      <c r="H3133" s="30">
        <v>72101500</v>
      </c>
      <c r="I3133" s="30" t="s">
        <v>6287</v>
      </c>
      <c r="J3133" s="30" t="s">
        <v>221</v>
      </c>
      <c r="K3133" s="30" t="s">
        <v>3772</v>
      </c>
      <c r="L3133" s="31" t="s">
        <v>154</v>
      </c>
      <c r="M3133" s="31" t="s">
        <v>157</v>
      </c>
      <c r="N3133" s="31">
        <v>7</v>
      </c>
      <c r="O3133" s="31" t="s">
        <v>2237</v>
      </c>
      <c r="P3133" s="31" t="s">
        <v>224</v>
      </c>
      <c r="Q3133" s="40">
        <v>150000000</v>
      </c>
      <c r="R3133" s="40">
        <v>150000000</v>
      </c>
      <c r="S3133" s="31" t="s">
        <v>225</v>
      </c>
      <c r="T3133" s="31" t="s">
        <v>221</v>
      </c>
      <c r="U3133" s="30" t="s">
        <v>1403</v>
      </c>
      <c r="V3133" s="30" t="s">
        <v>381</v>
      </c>
      <c r="W3133" s="30" t="s">
        <v>3747</v>
      </c>
      <c r="X3133" s="30" t="s">
        <v>229</v>
      </c>
      <c r="Y3133" s="30" t="s">
        <v>2242</v>
      </c>
      <c r="Z3133" s="30" t="s">
        <v>221</v>
      </c>
      <c r="AA3133" s="41">
        <v>0</v>
      </c>
      <c r="AB3133" s="41">
        <v>0</v>
      </c>
      <c r="AC3133" s="41">
        <v>0</v>
      </c>
      <c r="AD3133" s="41">
        <v>0</v>
      </c>
      <c r="AE3133" s="41">
        <v>0</v>
      </c>
      <c r="AF3133" s="41">
        <v>0</v>
      </c>
      <c r="AG3133" s="41">
        <v>0</v>
      </c>
      <c r="AH3133" s="41">
        <v>0</v>
      </c>
      <c r="AI3133" s="41">
        <v>150000000</v>
      </c>
      <c r="AJ3133" s="41">
        <v>0</v>
      </c>
      <c r="AK3133" s="41">
        <v>0</v>
      </c>
      <c r="AL3133" s="41">
        <v>21428571</v>
      </c>
      <c r="AM3133" s="41">
        <v>0</v>
      </c>
      <c r="AN3133" s="41">
        <v>21428571</v>
      </c>
      <c r="AO3133" s="41">
        <v>0</v>
      </c>
      <c r="AP3133" s="41">
        <v>21428571</v>
      </c>
      <c r="AQ3133" s="41">
        <v>0</v>
      </c>
      <c r="AR3133" s="41">
        <v>21428571</v>
      </c>
      <c r="AS3133" s="41">
        <v>0</v>
      </c>
      <c r="AT3133" s="41">
        <v>21428571</v>
      </c>
      <c r="AU3133" s="41">
        <v>0</v>
      </c>
      <c r="AV3133" s="41">
        <v>21428571</v>
      </c>
      <c r="AW3133" s="41">
        <v>0</v>
      </c>
      <c r="AX3133" s="41">
        <v>21428574</v>
      </c>
      <c r="AY3133" s="2">
        <v>0</v>
      </c>
      <c r="AZ3133" s="12" t="str">
        <f t="shared" si="459"/>
        <v>OK</v>
      </c>
      <c r="BA3133" s="12" t="str">
        <f t="shared" si="460"/>
        <v>OK</v>
      </c>
      <c r="BB3133" s="6">
        <f t="shared" si="461"/>
        <v>0</v>
      </c>
      <c r="BC3133" s="13">
        <f t="shared" si="462"/>
        <v>150000000</v>
      </c>
      <c r="BD3133" s="13">
        <f t="shared" si="463"/>
        <v>150000000</v>
      </c>
      <c r="BE3133" s="6">
        <f t="shared" si="464"/>
        <v>0</v>
      </c>
      <c r="BF3133" s="6">
        <f t="shared" si="465"/>
        <v>0</v>
      </c>
      <c r="BG3133" s="2"/>
      <c r="BH3133" s="2"/>
      <c r="BI3133" s="2"/>
    </row>
    <row r="3134" spans="1:61" s="3" customFormat="1" ht="57" x14ac:dyDescent="0.25">
      <c r="A3134" s="2"/>
      <c r="B3134" s="29" t="s">
        <v>3773</v>
      </c>
      <c r="C3134" s="29" t="s">
        <v>1401</v>
      </c>
      <c r="D3134" s="29" t="s">
        <v>103</v>
      </c>
      <c r="E3134" s="30" t="s">
        <v>3722</v>
      </c>
      <c r="F3134" s="30" t="s">
        <v>3745</v>
      </c>
      <c r="G3134" s="30" t="s">
        <v>108</v>
      </c>
      <c r="H3134" s="30">
        <v>72101506</v>
      </c>
      <c r="I3134" s="30" t="s">
        <v>6287</v>
      </c>
      <c r="J3134" s="30" t="s">
        <v>221</v>
      </c>
      <c r="K3134" s="30" t="s">
        <v>3774</v>
      </c>
      <c r="L3134" s="31" t="s">
        <v>153</v>
      </c>
      <c r="M3134" s="31" t="s">
        <v>153</v>
      </c>
      <c r="N3134" s="31">
        <v>12</v>
      </c>
      <c r="O3134" s="31" t="s">
        <v>616</v>
      </c>
      <c r="P3134" s="31" t="s">
        <v>224</v>
      </c>
      <c r="Q3134" s="40">
        <v>30000000</v>
      </c>
      <c r="R3134" s="40">
        <v>30000000</v>
      </c>
      <c r="S3134" s="31" t="s">
        <v>225</v>
      </c>
      <c r="T3134" s="31" t="s">
        <v>221</v>
      </c>
      <c r="U3134" s="30" t="s">
        <v>1403</v>
      </c>
      <c r="V3134" s="30" t="s">
        <v>381</v>
      </c>
      <c r="W3134" s="30" t="s">
        <v>3747</v>
      </c>
      <c r="X3134" s="30" t="s">
        <v>229</v>
      </c>
      <c r="Y3134" s="30" t="s">
        <v>3775</v>
      </c>
      <c r="Z3134" s="30" t="s">
        <v>221</v>
      </c>
      <c r="AA3134" s="41">
        <v>30000000</v>
      </c>
      <c r="AB3134" s="41">
        <v>0</v>
      </c>
      <c r="AC3134" s="41">
        <v>0</v>
      </c>
      <c r="AD3134" s="41">
        <v>2800000</v>
      </c>
      <c r="AE3134" s="41">
        <v>0</v>
      </c>
      <c r="AF3134" s="41">
        <v>2800000</v>
      </c>
      <c r="AG3134" s="41">
        <v>0</v>
      </c>
      <c r="AH3134" s="41">
        <v>2800000</v>
      </c>
      <c r="AI3134" s="41">
        <v>0</v>
      </c>
      <c r="AJ3134" s="41">
        <v>2800000</v>
      </c>
      <c r="AK3134" s="41">
        <v>0</v>
      </c>
      <c r="AL3134" s="41">
        <v>2800000</v>
      </c>
      <c r="AM3134" s="41">
        <v>0</v>
      </c>
      <c r="AN3134" s="41">
        <v>2800000</v>
      </c>
      <c r="AO3134" s="41">
        <v>0</v>
      </c>
      <c r="AP3134" s="41">
        <v>2800000</v>
      </c>
      <c r="AQ3134" s="41">
        <v>0</v>
      </c>
      <c r="AR3134" s="41">
        <v>2800000</v>
      </c>
      <c r="AS3134" s="41">
        <v>0</v>
      </c>
      <c r="AT3134" s="41">
        <v>2800000</v>
      </c>
      <c r="AU3134" s="41">
        <v>0</v>
      </c>
      <c r="AV3134" s="41">
        <v>2800000</v>
      </c>
      <c r="AW3134" s="41">
        <v>0</v>
      </c>
      <c r="AX3134" s="41">
        <v>2000000</v>
      </c>
      <c r="AY3134" s="2">
        <v>0</v>
      </c>
      <c r="AZ3134" s="12" t="str">
        <f t="shared" si="459"/>
        <v>OK</v>
      </c>
      <c r="BA3134" s="12" t="str">
        <f t="shared" si="460"/>
        <v>OK</v>
      </c>
      <c r="BB3134" s="6">
        <f t="shared" si="461"/>
        <v>0</v>
      </c>
      <c r="BC3134" s="13">
        <f t="shared" si="462"/>
        <v>30000000</v>
      </c>
      <c r="BD3134" s="13">
        <f t="shared" si="463"/>
        <v>30000000</v>
      </c>
      <c r="BE3134" s="6">
        <f t="shared" si="464"/>
        <v>0</v>
      </c>
      <c r="BF3134" s="6">
        <f t="shared" si="465"/>
        <v>0</v>
      </c>
      <c r="BG3134" s="2"/>
      <c r="BH3134" s="2"/>
      <c r="BI3134" s="2"/>
    </row>
    <row r="3135" spans="1:61" s="3" customFormat="1" ht="57" x14ac:dyDescent="0.25">
      <c r="A3135" s="2"/>
      <c r="B3135" s="29" t="s">
        <v>3776</v>
      </c>
      <c r="C3135" s="29" t="s">
        <v>1401</v>
      </c>
      <c r="D3135" s="29" t="s">
        <v>103</v>
      </c>
      <c r="E3135" s="30" t="s">
        <v>3722</v>
      </c>
      <c r="F3135" s="30" t="s">
        <v>3745</v>
      </c>
      <c r="G3135" s="30" t="s">
        <v>108</v>
      </c>
      <c r="H3135" s="30">
        <v>80101500</v>
      </c>
      <c r="I3135" s="30" t="s">
        <v>6287</v>
      </c>
      <c r="J3135" s="30" t="s">
        <v>221</v>
      </c>
      <c r="K3135" s="30" t="s">
        <v>3777</v>
      </c>
      <c r="L3135" s="31" t="s">
        <v>154</v>
      </c>
      <c r="M3135" s="31" t="s">
        <v>156</v>
      </c>
      <c r="N3135" s="31">
        <v>6</v>
      </c>
      <c r="O3135" s="31" t="s">
        <v>616</v>
      </c>
      <c r="P3135" s="31" t="s">
        <v>224</v>
      </c>
      <c r="Q3135" s="40">
        <v>70000000</v>
      </c>
      <c r="R3135" s="40">
        <v>70000000</v>
      </c>
      <c r="S3135" s="31" t="s">
        <v>225</v>
      </c>
      <c r="T3135" s="31" t="s">
        <v>221</v>
      </c>
      <c r="U3135" s="30" t="s">
        <v>1403</v>
      </c>
      <c r="V3135" s="30" t="s">
        <v>1517</v>
      </c>
      <c r="W3135" s="30" t="s">
        <v>1518</v>
      </c>
      <c r="X3135" s="30" t="s">
        <v>229</v>
      </c>
      <c r="Y3135" s="30" t="s">
        <v>608</v>
      </c>
      <c r="Z3135" s="30" t="s">
        <v>1407</v>
      </c>
      <c r="AA3135" s="41">
        <v>0</v>
      </c>
      <c r="AB3135" s="41">
        <v>0</v>
      </c>
      <c r="AC3135" s="41">
        <v>0</v>
      </c>
      <c r="AD3135" s="41">
        <v>0</v>
      </c>
      <c r="AE3135" s="41">
        <v>0</v>
      </c>
      <c r="AF3135" s="41">
        <v>0</v>
      </c>
      <c r="AG3135" s="41">
        <v>70000000</v>
      </c>
      <c r="AH3135" s="41">
        <v>0</v>
      </c>
      <c r="AI3135" s="41">
        <v>0</v>
      </c>
      <c r="AJ3135" s="41">
        <v>35000000</v>
      </c>
      <c r="AK3135" s="41">
        <v>0</v>
      </c>
      <c r="AL3135" s="41">
        <v>0</v>
      </c>
      <c r="AM3135" s="41">
        <v>0</v>
      </c>
      <c r="AN3135" s="41">
        <v>0</v>
      </c>
      <c r="AO3135" s="41">
        <v>0</v>
      </c>
      <c r="AP3135" s="41">
        <v>0</v>
      </c>
      <c r="AQ3135" s="41">
        <v>0</v>
      </c>
      <c r="AR3135" s="41">
        <v>0</v>
      </c>
      <c r="AS3135" s="41">
        <v>0</v>
      </c>
      <c r="AT3135" s="41">
        <v>35000000</v>
      </c>
      <c r="AU3135" s="41">
        <v>0</v>
      </c>
      <c r="AV3135" s="41">
        <v>0</v>
      </c>
      <c r="AW3135" s="41">
        <v>0</v>
      </c>
      <c r="AX3135" s="41">
        <v>0</v>
      </c>
      <c r="AY3135" s="2">
        <v>0</v>
      </c>
      <c r="AZ3135" s="12" t="str">
        <f t="shared" si="459"/>
        <v>OK</v>
      </c>
      <c r="BA3135" s="12" t="str">
        <f t="shared" si="460"/>
        <v>OK</v>
      </c>
      <c r="BB3135" s="6">
        <f t="shared" si="461"/>
        <v>0</v>
      </c>
      <c r="BC3135" s="13">
        <f t="shared" si="462"/>
        <v>70000000</v>
      </c>
      <c r="BD3135" s="13">
        <f t="shared" si="463"/>
        <v>70000000</v>
      </c>
      <c r="BE3135" s="6">
        <f t="shared" si="464"/>
        <v>0</v>
      </c>
      <c r="BF3135" s="6">
        <f t="shared" si="465"/>
        <v>0</v>
      </c>
      <c r="BG3135" s="2"/>
      <c r="BH3135" s="2"/>
      <c r="BI3135" s="2"/>
    </row>
    <row r="3136" spans="1:61" s="3" customFormat="1" ht="57" x14ac:dyDescent="0.25">
      <c r="A3136" s="2"/>
      <c r="B3136" s="29" t="s">
        <v>3778</v>
      </c>
      <c r="C3136" s="29" t="s">
        <v>1401</v>
      </c>
      <c r="D3136" s="29" t="s">
        <v>103</v>
      </c>
      <c r="E3136" s="30" t="s">
        <v>3722</v>
      </c>
      <c r="F3136" s="30" t="s">
        <v>3745</v>
      </c>
      <c r="G3136" s="30" t="s">
        <v>108</v>
      </c>
      <c r="H3136" s="30">
        <v>80101500</v>
      </c>
      <c r="I3136" s="30" t="s">
        <v>6287</v>
      </c>
      <c r="J3136" s="30" t="s">
        <v>221</v>
      </c>
      <c r="K3136" s="30" t="s">
        <v>3779</v>
      </c>
      <c r="L3136" s="31" t="s">
        <v>154</v>
      </c>
      <c r="M3136" s="31" t="s">
        <v>156</v>
      </c>
      <c r="N3136" s="31">
        <v>6</v>
      </c>
      <c r="O3136" s="31" t="s">
        <v>221</v>
      </c>
      <c r="P3136" s="31" t="s">
        <v>224</v>
      </c>
      <c r="Q3136" s="40">
        <v>14000000</v>
      </c>
      <c r="R3136" s="40">
        <v>14000000</v>
      </c>
      <c r="S3136" s="31" t="s">
        <v>225</v>
      </c>
      <c r="T3136" s="31" t="s">
        <v>221</v>
      </c>
      <c r="U3136" s="30" t="s">
        <v>1403</v>
      </c>
      <c r="V3136" s="30" t="s">
        <v>1517</v>
      </c>
      <c r="W3136" s="30" t="s">
        <v>1518</v>
      </c>
      <c r="X3136" s="30" t="s">
        <v>229</v>
      </c>
      <c r="Y3136" s="30" t="s">
        <v>608</v>
      </c>
      <c r="Z3136" s="30" t="s">
        <v>1407</v>
      </c>
      <c r="AA3136" s="41">
        <v>0</v>
      </c>
      <c r="AB3136" s="41">
        <v>0</v>
      </c>
      <c r="AC3136" s="41">
        <v>0</v>
      </c>
      <c r="AD3136" s="41">
        <v>0</v>
      </c>
      <c r="AE3136" s="41">
        <v>0</v>
      </c>
      <c r="AF3136" s="41">
        <v>0</v>
      </c>
      <c r="AG3136" s="41">
        <v>14000000</v>
      </c>
      <c r="AH3136" s="41">
        <v>0</v>
      </c>
      <c r="AI3136" s="41">
        <v>0</v>
      </c>
      <c r="AJ3136" s="41">
        <v>3000000</v>
      </c>
      <c r="AK3136" s="41">
        <v>0</v>
      </c>
      <c r="AL3136" s="41">
        <v>3000000</v>
      </c>
      <c r="AM3136" s="41">
        <v>0</v>
      </c>
      <c r="AN3136" s="41">
        <v>2000000</v>
      </c>
      <c r="AO3136" s="41">
        <v>0</v>
      </c>
      <c r="AP3136" s="41">
        <v>2000000</v>
      </c>
      <c r="AQ3136" s="41">
        <v>0</v>
      </c>
      <c r="AR3136" s="41">
        <v>2000000</v>
      </c>
      <c r="AS3136" s="41">
        <v>0</v>
      </c>
      <c r="AT3136" s="41">
        <v>2000000</v>
      </c>
      <c r="AU3136" s="41">
        <v>0</v>
      </c>
      <c r="AV3136" s="41">
        <v>0</v>
      </c>
      <c r="AW3136" s="41">
        <v>0</v>
      </c>
      <c r="AX3136" s="41">
        <v>0</v>
      </c>
      <c r="AY3136" s="2">
        <v>0</v>
      </c>
      <c r="AZ3136" s="12" t="str">
        <f t="shared" si="459"/>
        <v>OK</v>
      </c>
      <c r="BA3136" s="12" t="str">
        <f t="shared" si="460"/>
        <v>OK</v>
      </c>
      <c r="BB3136" s="6">
        <f t="shared" si="461"/>
        <v>0</v>
      </c>
      <c r="BC3136" s="13">
        <f t="shared" si="462"/>
        <v>14000000</v>
      </c>
      <c r="BD3136" s="13">
        <f t="shared" si="463"/>
        <v>14000000</v>
      </c>
      <c r="BE3136" s="6">
        <f t="shared" si="464"/>
        <v>0</v>
      </c>
      <c r="BF3136" s="6">
        <f t="shared" si="465"/>
        <v>0</v>
      </c>
      <c r="BG3136" s="2"/>
      <c r="BH3136" s="2"/>
      <c r="BI3136" s="2"/>
    </row>
    <row r="3137" spans="1:61" s="3" customFormat="1" ht="57" x14ac:dyDescent="0.25">
      <c r="A3137" s="2"/>
      <c r="B3137" s="29" t="s">
        <v>3780</v>
      </c>
      <c r="C3137" s="29" t="s">
        <v>1401</v>
      </c>
      <c r="D3137" s="29" t="s">
        <v>103</v>
      </c>
      <c r="E3137" s="30" t="s">
        <v>3722</v>
      </c>
      <c r="F3137" s="30" t="s">
        <v>3745</v>
      </c>
      <c r="G3137" s="30" t="s">
        <v>108</v>
      </c>
      <c r="H3137" s="30">
        <v>80101500</v>
      </c>
      <c r="I3137" s="30" t="s">
        <v>6287</v>
      </c>
      <c r="J3137" s="30" t="s">
        <v>221</v>
      </c>
      <c r="K3137" s="30" t="s">
        <v>3781</v>
      </c>
      <c r="L3137" s="31" t="s">
        <v>155</v>
      </c>
      <c r="M3137" s="31" t="s">
        <v>156</v>
      </c>
      <c r="N3137" s="31">
        <v>2</v>
      </c>
      <c r="O3137" s="31" t="s">
        <v>616</v>
      </c>
      <c r="P3137" s="31" t="s">
        <v>224</v>
      </c>
      <c r="Q3137" s="40">
        <v>5000000</v>
      </c>
      <c r="R3137" s="40">
        <v>5000000</v>
      </c>
      <c r="S3137" s="31" t="s">
        <v>225</v>
      </c>
      <c r="T3137" s="31" t="s">
        <v>221</v>
      </c>
      <c r="U3137" s="30" t="s">
        <v>1403</v>
      </c>
      <c r="V3137" s="30" t="s">
        <v>1517</v>
      </c>
      <c r="W3137" s="30" t="s">
        <v>1518</v>
      </c>
      <c r="X3137" s="30" t="s">
        <v>229</v>
      </c>
      <c r="Y3137" s="30" t="s">
        <v>608</v>
      </c>
      <c r="Z3137" s="30" t="s">
        <v>1407</v>
      </c>
      <c r="AA3137" s="41">
        <v>0</v>
      </c>
      <c r="AB3137" s="41">
        <v>0</v>
      </c>
      <c r="AC3137" s="41">
        <v>0</v>
      </c>
      <c r="AD3137" s="41">
        <v>0</v>
      </c>
      <c r="AE3137" s="41">
        <v>0</v>
      </c>
      <c r="AF3137" s="41">
        <v>0</v>
      </c>
      <c r="AG3137" s="41">
        <v>5000000</v>
      </c>
      <c r="AH3137" s="41">
        <v>0</v>
      </c>
      <c r="AI3137" s="41">
        <v>0</v>
      </c>
      <c r="AJ3137" s="41">
        <v>2500000</v>
      </c>
      <c r="AK3137" s="41">
        <v>0</v>
      </c>
      <c r="AL3137" s="41">
        <v>2500000</v>
      </c>
      <c r="AM3137" s="41">
        <v>0</v>
      </c>
      <c r="AN3137" s="41">
        <v>0</v>
      </c>
      <c r="AO3137" s="41">
        <v>0</v>
      </c>
      <c r="AP3137" s="41">
        <v>0</v>
      </c>
      <c r="AQ3137" s="41">
        <v>0</v>
      </c>
      <c r="AR3137" s="41">
        <v>0</v>
      </c>
      <c r="AS3137" s="41">
        <v>0</v>
      </c>
      <c r="AT3137" s="41">
        <v>0</v>
      </c>
      <c r="AU3137" s="41">
        <v>0</v>
      </c>
      <c r="AV3137" s="41">
        <v>0</v>
      </c>
      <c r="AW3137" s="41">
        <v>0</v>
      </c>
      <c r="AX3137" s="41">
        <v>0</v>
      </c>
      <c r="AY3137" s="2">
        <v>0</v>
      </c>
      <c r="AZ3137" s="12" t="str">
        <f t="shared" si="459"/>
        <v>OK</v>
      </c>
      <c r="BA3137" s="12" t="str">
        <f t="shared" si="460"/>
        <v>OK</v>
      </c>
      <c r="BB3137" s="6">
        <f t="shared" si="461"/>
        <v>0</v>
      </c>
      <c r="BC3137" s="13">
        <f t="shared" si="462"/>
        <v>5000000</v>
      </c>
      <c r="BD3137" s="13">
        <f t="shared" si="463"/>
        <v>5000000</v>
      </c>
      <c r="BE3137" s="6">
        <f t="shared" si="464"/>
        <v>0</v>
      </c>
      <c r="BF3137" s="6">
        <f t="shared" si="465"/>
        <v>0</v>
      </c>
      <c r="BG3137" s="2"/>
      <c r="BH3137" s="2"/>
      <c r="BI3137" s="2"/>
    </row>
    <row r="3138" spans="1:61" s="3" customFormat="1" ht="57" x14ac:dyDescent="0.25">
      <c r="A3138" s="2"/>
      <c r="B3138" s="29" t="s">
        <v>3782</v>
      </c>
      <c r="C3138" s="29" t="s">
        <v>1401</v>
      </c>
      <c r="D3138" s="29" t="s">
        <v>103</v>
      </c>
      <c r="E3138" s="30" t="s">
        <v>3722</v>
      </c>
      <c r="F3138" s="30" t="s">
        <v>3745</v>
      </c>
      <c r="G3138" s="30" t="s">
        <v>108</v>
      </c>
      <c r="H3138" s="30">
        <v>80101500</v>
      </c>
      <c r="I3138" s="30" t="s">
        <v>6287</v>
      </c>
      <c r="J3138" s="30" t="s">
        <v>221</v>
      </c>
      <c r="K3138" s="30" t="s">
        <v>3783</v>
      </c>
      <c r="L3138" s="31" t="s">
        <v>155</v>
      </c>
      <c r="M3138" s="31" t="s">
        <v>156</v>
      </c>
      <c r="N3138" s="31">
        <v>2</v>
      </c>
      <c r="O3138" s="31" t="s">
        <v>221</v>
      </c>
      <c r="P3138" s="31" t="s">
        <v>224</v>
      </c>
      <c r="Q3138" s="40">
        <v>10000000</v>
      </c>
      <c r="R3138" s="40">
        <v>10000000</v>
      </c>
      <c r="S3138" s="31" t="s">
        <v>225</v>
      </c>
      <c r="T3138" s="31" t="s">
        <v>221</v>
      </c>
      <c r="U3138" s="30" t="s">
        <v>1403</v>
      </c>
      <c r="V3138" s="30" t="s">
        <v>1517</v>
      </c>
      <c r="W3138" s="30" t="s">
        <v>1518</v>
      </c>
      <c r="X3138" s="30" t="s">
        <v>229</v>
      </c>
      <c r="Y3138" s="30" t="s">
        <v>608</v>
      </c>
      <c r="Z3138" s="30" t="s">
        <v>1407</v>
      </c>
      <c r="AA3138" s="41">
        <v>0</v>
      </c>
      <c r="AB3138" s="41">
        <v>0</v>
      </c>
      <c r="AC3138" s="41">
        <v>0</v>
      </c>
      <c r="AD3138" s="41">
        <v>0</v>
      </c>
      <c r="AE3138" s="41">
        <v>0</v>
      </c>
      <c r="AF3138" s="41">
        <v>0</v>
      </c>
      <c r="AG3138" s="41">
        <v>10000000</v>
      </c>
      <c r="AH3138" s="41">
        <v>0</v>
      </c>
      <c r="AI3138" s="41">
        <v>0</v>
      </c>
      <c r="AJ3138" s="41">
        <v>5000000</v>
      </c>
      <c r="AK3138" s="41">
        <v>0</v>
      </c>
      <c r="AL3138" s="41">
        <v>5000000</v>
      </c>
      <c r="AM3138" s="41">
        <v>0</v>
      </c>
      <c r="AN3138" s="41">
        <v>0</v>
      </c>
      <c r="AO3138" s="41">
        <v>0</v>
      </c>
      <c r="AP3138" s="41">
        <v>0</v>
      </c>
      <c r="AQ3138" s="41">
        <v>0</v>
      </c>
      <c r="AR3138" s="41">
        <v>0</v>
      </c>
      <c r="AS3138" s="41">
        <v>0</v>
      </c>
      <c r="AT3138" s="41">
        <v>0</v>
      </c>
      <c r="AU3138" s="41">
        <v>0</v>
      </c>
      <c r="AV3138" s="41">
        <v>0</v>
      </c>
      <c r="AW3138" s="41">
        <v>0</v>
      </c>
      <c r="AX3138" s="41">
        <v>0</v>
      </c>
      <c r="AY3138" s="2">
        <v>0</v>
      </c>
      <c r="AZ3138" s="12" t="str">
        <f t="shared" si="459"/>
        <v>OK</v>
      </c>
      <c r="BA3138" s="12" t="str">
        <f t="shared" si="460"/>
        <v>OK</v>
      </c>
      <c r="BB3138" s="6">
        <f t="shared" si="461"/>
        <v>0</v>
      </c>
      <c r="BC3138" s="13">
        <f t="shared" si="462"/>
        <v>10000000</v>
      </c>
      <c r="BD3138" s="13">
        <f t="shared" si="463"/>
        <v>10000000</v>
      </c>
      <c r="BE3138" s="6">
        <f t="shared" si="464"/>
        <v>0</v>
      </c>
      <c r="BF3138" s="6">
        <f t="shared" si="465"/>
        <v>0</v>
      </c>
      <c r="BG3138" s="2"/>
      <c r="BH3138" s="2"/>
      <c r="BI3138" s="2"/>
    </row>
    <row r="3139" spans="1:61" s="3" customFormat="1" ht="57" x14ac:dyDescent="0.25">
      <c r="A3139" s="2"/>
      <c r="B3139" s="29" t="s">
        <v>3784</v>
      </c>
      <c r="C3139" s="29" t="s">
        <v>1401</v>
      </c>
      <c r="D3139" s="29" t="s">
        <v>103</v>
      </c>
      <c r="E3139" s="30" t="s">
        <v>3722</v>
      </c>
      <c r="F3139" s="30" t="s">
        <v>3745</v>
      </c>
      <c r="G3139" s="30" t="s">
        <v>108</v>
      </c>
      <c r="H3139" s="30">
        <v>80101500</v>
      </c>
      <c r="I3139" s="30" t="s">
        <v>6287</v>
      </c>
      <c r="J3139" s="30" t="s">
        <v>221</v>
      </c>
      <c r="K3139" s="30" t="s">
        <v>3785</v>
      </c>
      <c r="L3139" s="31" t="s">
        <v>161</v>
      </c>
      <c r="M3139" s="31" t="s">
        <v>161</v>
      </c>
      <c r="N3139" s="31">
        <v>3</v>
      </c>
      <c r="O3139" s="31" t="s">
        <v>2237</v>
      </c>
      <c r="P3139" s="31" t="s">
        <v>224</v>
      </c>
      <c r="Q3139" s="40">
        <v>100000000</v>
      </c>
      <c r="R3139" s="40">
        <v>100000000</v>
      </c>
      <c r="S3139" s="31" t="s">
        <v>225</v>
      </c>
      <c r="T3139" s="31" t="s">
        <v>221</v>
      </c>
      <c r="U3139" s="30" t="s">
        <v>1403</v>
      </c>
      <c r="V3139" s="30" t="s">
        <v>1517</v>
      </c>
      <c r="W3139" s="30" t="s">
        <v>1518</v>
      </c>
      <c r="X3139" s="30" t="s">
        <v>229</v>
      </c>
      <c r="Y3139" s="30" t="s">
        <v>608</v>
      </c>
      <c r="Z3139" s="30" t="s">
        <v>1407</v>
      </c>
      <c r="AA3139" s="41">
        <v>0</v>
      </c>
      <c r="AB3139" s="41">
        <v>0</v>
      </c>
      <c r="AC3139" s="41">
        <v>0</v>
      </c>
      <c r="AD3139" s="41">
        <v>0</v>
      </c>
      <c r="AE3139" s="41">
        <v>0</v>
      </c>
      <c r="AF3139" s="41">
        <v>0</v>
      </c>
      <c r="AG3139" s="41">
        <v>0</v>
      </c>
      <c r="AH3139" s="41">
        <v>0</v>
      </c>
      <c r="AI3139" s="41">
        <v>0</v>
      </c>
      <c r="AJ3139" s="41">
        <v>0</v>
      </c>
      <c r="AK3139" s="41">
        <v>0</v>
      </c>
      <c r="AL3139" s="41">
        <v>0</v>
      </c>
      <c r="AM3139" s="41">
        <v>0</v>
      </c>
      <c r="AN3139" s="41">
        <v>0</v>
      </c>
      <c r="AO3139" s="41">
        <v>0</v>
      </c>
      <c r="AP3139" s="41">
        <v>0</v>
      </c>
      <c r="AQ3139" s="41">
        <v>100000000</v>
      </c>
      <c r="AR3139" s="41">
        <v>0</v>
      </c>
      <c r="AS3139" s="41">
        <v>0</v>
      </c>
      <c r="AT3139" s="41">
        <v>50000000</v>
      </c>
      <c r="AU3139" s="41">
        <v>0</v>
      </c>
      <c r="AV3139" s="41">
        <v>25000000</v>
      </c>
      <c r="AW3139" s="41">
        <v>0</v>
      </c>
      <c r="AX3139" s="41">
        <v>25000000</v>
      </c>
      <c r="AY3139" s="2">
        <v>0</v>
      </c>
      <c r="AZ3139" s="12" t="str">
        <f t="shared" si="459"/>
        <v>OK</v>
      </c>
      <c r="BA3139" s="12" t="str">
        <f t="shared" si="460"/>
        <v>OK</v>
      </c>
      <c r="BB3139" s="6">
        <f t="shared" si="461"/>
        <v>0</v>
      </c>
      <c r="BC3139" s="13">
        <f t="shared" si="462"/>
        <v>100000000</v>
      </c>
      <c r="BD3139" s="13">
        <f t="shared" si="463"/>
        <v>100000000</v>
      </c>
      <c r="BE3139" s="6">
        <f t="shared" si="464"/>
        <v>0</v>
      </c>
      <c r="BF3139" s="6">
        <f t="shared" si="465"/>
        <v>0</v>
      </c>
      <c r="BG3139" s="2"/>
      <c r="BH3139" s="2"/>
      <c r="BI3139" s="2"/>
    </row>
    <row r="3140" spans="1:61" s="3" customFormat="1" ht="57" x14ac:dyDescent="0.25">
      <c r="A3140" s="2"/>
      <c r="B3140" s="29" t="s">
        <v>3786</v>
      </c>
      <c r="C3140" s="29" t="s">
        <v>1401</v>
      </c>
      <c r="D3140" s="29" t="s">
        <v>103</v>
      </c>
      <c r="E3140" s="30" t="s">
        <v>3722</v>
      </c>
      <c r="F3140" s="30" t="s">
        <v>3745</v>
      </c>
      <c r="G3140" s="30" t="s">
        <v>108</v>
      </c>
      <c r="H3140" s="30">
        <v>80101500</v>
      </c>
      <c r="I3140" s="30" t="s">
        <v>6287</v>
      </c>
      <c r="J3140" s="30" t="s">
        <v>221</v>
      </c>
      <c r="K3140" s="30" t="s">
        <v>3787</v>
      </c>
      <c r="L3140" s="31" t="s">
        <v>156</v>
      </c>
      <c r="M3140" s="31" t="s">
        <v>157</v>
      </c>
      <c r="N3140" s="31">
        <v>4</v>
      </c>
      <c r="O3140" s="31" t="s">
        <v>616</v>
      </c>
      <c r="P3140" s="31" t="s">
        <v>224</v>
      </c>
      <c r="Q3140" s="40">
        <v>5000000</v>
      </c>
      <c r="R3140" s="40">
        <v>5000000</v>
      </c>
      <c r="S3140" s="31" t="s">
        <v>225</v>
      </c>
      <c r="T3140" s="31" t="s">
        <v>221</v>
      </c>
      <c r="U3140" s="30" t="s">
        <v>1403</v>
      </c>
      <c r="V3140" s="30" t="s">
        <v>1517</v>
      </c>
      <c r="W3140" s="30" t="s">
        <v>1518</v>
      </c>
      <c r="X3140" s="30" t="s">
        <v>229</v>
      </c>
      <c r="Y3140" s="30" t="s">
        <v>608</v>
      </c>
      <c r="Z3140" s="30" t="s">
        <v>1407</v>
      </c>
      <c r="AA3140" s="41">
        <v>0</v>
      </c>
      <c r="AB3140" s="41">
        <v>0</v>
      </c>
      <c r="AC3140" s="41">
        <v>0</v>
      </c>
      <c r="AD3140" s="41">
        <v>0</v>
      </c>
      <c r="AE3140" s="41">
        <v>0</v>
      </c>
      <c r="AF3140" s="41">
        <v>0</v>
      </c>
      <c r="AG3140" s="41">
        <v>0</v>
      </c>
      <c r="AH3140" s="41">
        <v>0</v>
      </c>
      <c r="AI3140" s="41">
        <v>5000000</v>
      </c>
      <c r="AJ3140" s="41">
        <v>0</v>
      </c>
      <c r="AK3140" s="41">
        <v>0</v>
      </c>
      <c r="AL3140" s="41">
        <v>2000000</v>
      </c>
      <c r="AM3140" s="41">
        <v>0</v>
      </c>
      <c r="AN3140" s="41">
        <v>1000000</v>
      </c>
      <c r="AO3140" s="41">
        <v>0</v>
      </c>
      <c r="AP3140" s="41">
        <v>1000000</v>
      </c>
      <c r="AQ3140" s="41">
        <v>0</v>
      </c>
      <c r="AR3140" s="41">
        <v>1000000</v>
      </c>
      <c r="AS3140" s="41">
        <v>0</v>
      </c>
      <c r="AT3140" s="41">
        <v>0</v>
      </c>
      <c r="AU3140" s="41">
        <v>0</v>
      </c>
      <c r="AV3140" s="41">
        <v>0</v>
      </c>
      <c r="AW3140" s="41">
        <v>0</v>
      </c>
      <c r="AX3140" s="41">
        <v>0</v>
      </c>
      <c r="AY3140" s="2">
        <v>0</v>
      </c>
      <c r="AZ3140" s="12" t="str">
        <f t="shared" si="459"/>
        <v>OK</v>
      </c>
      <c r="BA3140" s="12" t="str">
        <f t="shared" si="460"/>
        <v>OK</v>
      </c>
      <c r="BB3140" s="6">
        <f t="shared" si="461"/>
        <v>0</v>
      </c>
      <c r="BC3140" s="13">
        <f t="shared" si="462"/>
        <v>5000000</v>
      </c>
      <c r="BD3140" s="13">
        <f t="shared" si="463"/>
        <v>5000000</v>
      </c>
      <c r="BE3140" s="6">
        <f t="shared" si="464"/>
        <v>0</v>
      </c>
      <c r="BF3140" s="6">
        <f t="shared" si="465"/>
        <v>0</v>
      </c>
      <c r="BG3140" s="2"/>
      <c r="BH3140" s="2"/>
      <c r="BI3140" s="2"/>
    </row>
    <row r="3141" spans="1:61" s="3" customFormat="1" ht="57" x14ac:dyDescent="0.25">
      <c r="A3141" s="2"/>
      <c r="B3141" s="29" t="s">
        <v>3788</v>
      </c>
      <c r="C3141" s="29" t="s">
        <v>1401</v>
      </c>
      <c r="D3141" s="29" t="s">
        <v>103</v>
      </c>
      <c r="E3141" s="30" t="s">
        <v>3722</v>
      </c>
      <c r="F3141" s="30" t="s">
        <v>3745</v>
      </c>
      <c r="G3141" s="30" t="s">
        <v>108</v>
      </c>
      <c r="H3141" s="30">
        <v>44121600</v>
      </c>
      <c r="I3141" s="30" t="s">
        <v>6287</v>
      </c>
      <c r="J3141" s="30" t="s">
        <v>221</v>
      </c>
      <c r="K3141" s="30" t="s">
        <v>6374</v>
      </c>
      <c r="L3141" s="31" t="s">
        <v>154</v>
      </c>
      <c r="M3141" s="31" t="s">
        <v>154</v>
      </c>
      <c r="N3141" s="31">
        <v>3</v>
      </c>
      <c r="O3141" s="31" t="s">
        <v>611</v>
      </c>
      <c r="P3141" s="31" t="s">
        <v>224</v>
      </c>
      <c r="Q3141" s="40">
        <v>50000000</v>
      </c>
      <c r="R3141" s="40">
        <v>50000000</v>
      </c>
      <c r="S3141" s="31" t="s">
        <v>225</v>
      </c>
      <c r="T3141" s="31" t="s">
        <v>221</v>
      </c>
      <c r="U3141" s="30" t="s">
        <v>1403</v>
      </c>
      <c r="V3141" s="30" t="s">
        <v>1517</v>
      </c>
      <c r="W3141" s="30" t="s">
        <v>3789</v>
      </c>
      <c r="X3141" s="30" t="s">
        <v>480</v>
      </c>
      <c r="Y3141" s="30" t="s">
        <v>650</v>
      </c>
      <c r="Z3141" s="30" t="s">
        <v>1407</v>
      </c>
      <c r="AA3141" s="41">
        <v>0</v>
      </c>
      <c r="AB3141" s="41">
        <v>0</v>
      </c>
      <c r="AC3141" s="41">
        <v>50000000</v>
      </c>
      <c r="AD3141" s="41">
        <v>0</v>
      </c>
      <c r="AE3141" s="41">
        <v>0</v>
      </c>
      <c r="AF3141" s="41">
        <v>20000000</v>
      </c>
      <c r="AG3141" s="41">
        <v>0</v>
      </c>
      <c r="AH3141" s="41">
        <v>20000000</v>
      </c>
      <c r="AI3141" s="41">
        <v>0</v>
      </c>
      <c r="AJ3141" s="41">
        <v>10000000</v>
      </c>
      <c r="AK3141" s="41">
        <v>0</v>
      </c>
      <c r="AL3141" s="41">
        <v>0</v>
      </c>
      <c r="AM3141" s="41">
        <v>0</v>
      </c>
      <c r="AN3141" s="41">
        <v>0</v>
      </c>
      <c r="AO3141" s="41">
        <v>0</v>
      </c>
      <c r="AP3141" s="41">
        <v>0</v>
      </c>
      <c r="AQ3141" s="41">
        <v>0</v>
      </c>
      <c r="AR3141" s="41">
        <v>0</v>
      </c>
      <c r="AS3141" s="41">
        <v>0</v>
      </c>
      <c r="AT3141" s="41">
        <v>0</v>
      </c>
      <c r="AU3141" s="41">
        <v>0</v>
      </c>
      <c r="AV3141" s="41">
        <v>0</v>
      </c>
      <c r="AW3141" s="41">
        <v>0</v>
      </c>
      <c r="AX3141" s="41">
        <v>0</v>
      </c>
      <c r="AY3141" s="2">
        <v>0</v>
      </c>
      <c r="AZ3141" s="12" t="str">
        <f t="shared" si="459"/>
        <v>OK</v>
      </c>
      <c r="BA3141" s="12" t="str">
        <f t="shared" si="460"/>
        <v>OK</v>
      </c>
      <c r="BB3141" s="6">
        <f t="shared" si="461"/>
        <v>0</v>
      </c>
      <c r="BC3141" s="13">
        <f t="shared" si="462"/>
        <v>50000000</v>
      </c>
      <c r="BD3141" s="13">
        <f t="shared" si="463"/>
        <v>50000000</v>
      </c>
      <c r="BE3141" s="6">
        <f t="shared" si="464"/>
        <v>0</v>
      </c>
      <c r="BF3141" s="6">
        <f t="shared" si="465"/>
        <v>0</v>
      </c>
      <c r="BG3141" s="2"/>
      <c r="BH3141" s="2"/>
      <c r="BI3141" s="2"/>
    </row>
    <row r="3142" spans="1:61" s="3" customFormat="1" ht="114" x14ac:dyDescent="0.25">
      <c r="A3142" s="2"/>
      <c r="B3142" s="29" t="s">
        <v>3790</v>
      </c>
      <c r="C3142" s="29" t="s">
        <v>1401</v>
      </c>
      <c r="D3142" s="29" t="s">
        <v>103</v>
      </c>
      <c r="E3142" s="30" t="s">
        <v>3722</v>
      </c>
      <c r="F3142" s="30" t="s">
        <v>3745</v>
      </c>
      <c r="G3142" s="30" t="s">
        <v>108</v>
      </c>
      <c r="H3142" s="30">
        <v>80101500</v>
      </c>
      <c r="I3142" s="30" t="s">
        <v>6287</v>
      </c>
      <c r="J3142" s="30" t="s">
        <v>221</v>
      </c>
      <c r="K3142" s="30" t="s">
        <v>3791</v>
      </c>
      <c r="L3142" s="31" t="s">
        <v>153</v>
      </c>
      <c r="M3142" s="31" t="s">
        <v>153</v>
      </c>
      <c r="N3142" s="31">
        <v>6</v>
      </c>
      <c r="O3142" s="31" t="s">
        <v>223</v>
      </c>
      <c r="P3142" s="31" t="s">
        <v>224</v>
      </c>
      <c r="Q3142" s="40">
        <v>45934476</v>
      </c>
      <c r="R3142" s="40">
        <v>45934476</v>
      </c>
      <c r="S3142" s="31" t="s">
        <v>225</v>
      </c>
      <c r="T3142" s="31" t="s">
        <v>221</v>
      </c>
      <c r="U3142" s="30" t="s">
        <v>1403</v>
      </c>
      <c r="V3142" s="30" t="s">
        <v>1517</v>
      </c>
      <c r="W3142" s="30" t="s">
        <v>1517</v>
      </c>
      <c r="X3142" s="30" t="s">
        <v>229</v>
      </c>
      <c r="Y3142" s="30" t="s">
        <v>230</v>
      </c>
      <c r="Z3142" s="30" t="s">
        <v>1407</v>
      </c>
      <c r="AA3142" s="41">
        <v>45934476</v>
      </c>
      <c r="AB3142" s="41">
        <v>0</v>
      </c>
      <c r="AC3142" s="41">
        <v>0</v>
      </c>
      <c r="AD3142" s="41">
        <v>8154049</v>
      </c>
      <c r="AE3142" s="41">
        <v>0</v>
      </c>
      <c r="AF3142" s="41">
        <v>8154049</v>
      </c>
      <c r="AG3142" s="41">
        <v>0</v>
      </c>
      <c r="AH3142" s="41">
        <v>8154049</v>
      </c>
      <c r="AI3142" s="41">
        <v>0</v>
      </c>
      <c r="AJ3142" s="41">
        <v>8154049</v>
      </c>
      <c r="AK3142" s="41">
        <v>0</v>
      </c>
      <c r="AL3142" s="41">
        <v>8154049</v>
      </c>
      <c r="AM3142" s="41">
        <v>0</v>
      </c>
      <c r="AN3142" s="41">
        <v>5164231</v>
      </c>
      <c r="AO3142" s="41">
        <v>0</v>
      </c>
      <c r="AP3142" s="41">
        <v>0</v>
      </c>
      <c r="AQ3142" s="41">
        <v>0</v>
      </c>
      <c r="AR3142" s="41">
        <v>0</v>
      </c>
      <c r="AS3142" s="41">
        <v>0</v>
      </c>
      <c r="AT3142" s="41">
        <v>0</v>
      </c>
      <c r="AU3142" s="41">
        <v>0</v>
      </c>
      <c r="AV3142" s="41">
        <v>0</v>
      </c>
      <c r="AW3142" s="41">
        <v>0</v>
      </c>
      <c r="AX3142" s="41">
        <v>0</v>
      </c>
      <c r="AY3142" s="2">
        <v>0</v>
      </c>
      <c r="AZ3142" s="12" t="str">
        <f t="shared" si="459"/>
        <v>OK</v>
      </c>
      <c r="BA3142" s="12" t="str">
        <f t="shared" si="460"/>
        <v>OK</v>
      </c>
      <c r="BB3142" s="6">
        <f t="shared" si="461"/>
        <v>0</v>
      </c>
      <c r="BC3142" s="13">
        <f t="shared" si="462"/>
        <v>45934476</v>
      </c>
      <c r="BD3142" s="13">
        <f t="shared" si="463"/>
        <v>45934476</v>
      </c>
      <c r="BE3142" s="6">
        <f t="shared" si="464"/>
        <v>0</v>
      </c>
      <c r="BF3142" s="6">
        <f t="shared" si="465"/>
        <v>0</v>
      </c>
      <c r="BG3142" s="2"/>
      <c r="BH3142" s="2"/>
      <c r="BI3142" s="2"/>
    </row>
    <row r="3143" spans="1:61" s="3" customFormat="1" ht="114" x14ac:dyDescent="0.25">
      <c r="A3143" s="2"/>
      <c r="B3143" s="29" t="s">
        <v>3792</v>
      </c>
      <c r="C3143" s="29" t="s">
        <v>1401</v>
      </c>
      <c r="D3143" s="29" t="s">
        <v>103</v>
      </c>
      <c r="E3143" s="30" t="s">
        <v>3722</v>
      </c>
      <c r="F3143" s="30" t="s">
        <v>3745</v>
      </c>
      <c r="G3143" s="30" t="s">
        <v>108</v>
      </c>
      <c r="H3143" s="30">
        <v>80101500</v>
      </c>
      <c r="I3143" s="30" t="s">
        <v>6287</v>
      </c>
      <c r="J3143" s="30" t="s">
        <v>221</v>
      </c>
      <c r="K3143" s="30" t="s">
        <v>3791</v>
      </c>
      <c r="L3143" s="31" t="s">
        <v>159</v>
      </c>
      <c r="M3143" s="31" t="s">
        <v>159</v>
      </c>
      <c r="N3143" s="31">
        <v>6</v>
      </c>
      <c r="O3143" s="31" t="s">
        <v>223</v>
      </c>
      <c r="P3143" s="31" t="s">
        <v>224</v>
      </c>
      <c r="Q3143" s="40">
        <v>48924294</v>
      </c>
      <c r="R3143" s="40">
        <v>48924294</v>
      </c>
      <c r="S3143" s="31" t="s">
        <v>225</v>
      </c>
      <c r="T3143" s="31" t="s">
        <v>221</v>
      </c>
      <c r="U3143" s="30" t="s">
        <v>1403</v>
      </c>
      <c r="V3143" s="30" t="s">
        <v>1517</v>
      </c>
      <c r="W3143" s="30" t="s">
        <v>1517</v>
      </c>
      <c r="X3143" s="30" t="s">
        <v>229</v>
      </c>
      <c r="Y3143" s="30" t="s">
        <v>230</v>
      </c>
      <c r="Z3143" s="30" t="s">
        <v>1407</v>
      </c>
      <c r="AA3143" s="41">
        <v>0</v>
      </c>
      <c r="AB3143" s="41">
        <v>0</v>
      </c>
      <c r="AC3143" s="41">
        <v>0</v>
      </c>
      <c r="AD3143" s="41">
        <v>0</v>
      </c>
      <c r="AE3143" s="41">
        <v>0</v>
      </c>
      <c r="AF3143" s="41">
        <v>0</v>
      </c>
      <c r="AG3143" s="41">
        <v>0</v>
      </c>
      <c r="AH3143" s="41">
        <v>0</v>
      </c>
      <c r="AI3143" s="41">
        <v>0</v>
      </c>
      <c r="AJ3143" s="41">
        <v>0</v>
      </c>
      <c r="AK3143" s="41">
        <v>0</v>
      </c>
      <c r="AL3143" s="41">
        <v>0</v>
      </c>
      <c r="AM3143" s="41">
        <v>48924294</v>
      </c>
      <c r="AN3143" s="41">
        <v>0</v>
      </c>
      <c r="AO3143" s="41">
        <v>0</v>
      </c>
      <c r="AP3143" s="41">
        <v>8154049</v>
      </c>
      <c r="AQ3143" s="41">
        <v>0</v>
      </c>
      <c r="AR3143" s="41">
        <v>8154049</v>
      </c>
      <c r="AS3143" s="41">
        <v>0</v>
      </c>
      <c r="AT3143" s="41">
        <v>8154049</v>
      </c>
      <c r="AU3143" s="41">
        <v>0</v>
      </c>
      <c r="AV3143" s="41">
        <v>8154049</v>
      </c>
      <c r="AW3143" s="41">
        <v>0</v>
      </c>
      <c r="AX3143" s="41">
        <v>16308098</v>
      </c>
      <c r="AY3143" s="2"/>
      <c r="AZ3143" s="12" t="str">
        <f t="shared" si="459"/>
        <v>OK</v>
      </c>
      <c r="BA3143" s="12" t="str">
        <f t="shared" si="460"/>
        <v>OK</v>
      </c>
      <c r="BB3143" s="6">
        <f t="shared" si="461"/>
        <v>0</v>
      </c>
      <c r="BC3143" s="13">
        <f t="shared" si="462"/>
        <v>48924294</v>
      </c>
      <c r="BD3143" s="13">
        <f t="shared" si="463"/>
        <v>48924294</v>
      </c>
      <c r="BE3143" s="6">
        <f t="shared" si="464"/>
        <v>0</v>
      </c>
      <c r="BF3143" s="6">
        <f t="shared" si="465"/>
        <v>0</v>
      </c>
      <c r="BG3143" s="2"/>
      <c r="BH3143" s="2"/>
      <c r="BI3143" s="2"/>
    </row>
    <row r="3144" spans="1:61" s="3" customFormat="1" ht="99.75" x14ac:dyDescent="0.25">
      <c r="A3144" s="2"/>
      <c r="B3144" s="29" t="s">
        <v>6384</v>
      </c>
      <c r="C3144" s="29" t="s">
        <v>1568</v>
      </c>
      <c r="D3144" s="29" t="s">
        <v>103</v>
      </c>
      <c r="E3144" s="30" t="s">
        <v>3722</v>
      </c>
      <c r="F3144" s="30" t="s">
        <v>3745</v>
      </c>
      <c r="G3144" s="30" t="s">
        <v>108</v>
      </c>
      <c r="H3144" s="30">
        <v>81151600</v>
      </c>
      <c r="I3144" s="30" t="s">
        <v>6287</v>
      </c>
      <c r="J3144" s="30" t="s">
        <v>221</v>
      </c>
      <c r="K3144" s="30" t="s">
        <v>6386</v>
      </c>
      <c r="L3144" s="31" t="s">
        <v>154</v>
      </c>
      <c r="M3144" s="31" t="s">
        <v>156</v>
      </c>
      <c r="N3144" s="31">
        <v>8</v>
      </c>
      <c r="O3144" s="31" t="s">
        <v>616</v>
      </c>
      <c r="P3144" s="31" t="s">
        <v>224</v>
      </c>
      <c r="Q3144" s="40">
        <v>5000000</v>
      </c>
      <c r="R3144" s="40">
        <v>5000000</v>
      </c>
      <c r="S3144" s="31" t="s">
        <v>225</v>
      </c>
      <c r="T3144" s="31" t="s">
        <v>221</v>
      </c>
      <c r="U3144" s="30" t="s">
        <v>1403</v>
      </c>
      <c r="V3144" s="30" t="s">
        <v>1517</v>
      </c>
      <c r="W3144" s="30" t="s">
        <v>479</v>
      </c>
      <c r="X3144" s="30" t="s">
        <v>3728</v>
      </c>
      <c r="Y3144" s="30" t="s">
        <v>3729</v>
      </c>
      <c r="Z3144" s="30" t="s">
        <v>221</v>
      </c>
      <c r="AA3144" s="41">
        <v>0</v>
      </c>
      <c r="AB3144" s="41">
        <v>0</v>
      </c>
      <c r="AC3144" s="41">
        <v>0</v>
      </c>
      <c r="AD3144" s="41">
        <v>0</v>
      </c>
      <c r="AE3144" s="41">
        <v>0</v>
      </c>
      <c r="AF3144" s="41">
        <v>0</v>
      </c>
      <c r="AG3144" s="41">
        <v>5000000</v>
      </c>
      <c r="AH3144" s="41">
        <v>0</v>
      </c>
      <c r="AI3144" s="41">
        <v>0</v>
      </c>
      <c r="AJ3144" s="41">
        <v>715000</v>
      </c>
      <c r="AK3144" s="41">
        <v>0</v>
      </c>
      <c r="AL3144" s="41">
        <v>715000</v>
      </c>
      <c r="AM3144" s="41">
        <v>0</v>
      </c>
      <c r="AN3144" s="41">
        <v>714000</v>
      </c>
      <c r="AO3144" s="41">
        <v>0</v>
      </c>
      <c r="AP3144" s="41">
        <v>714000</v>
      </c>
      <c r="AQ3144" s="41">
        <v>0</v>
      </c>
      <c r="AR3144" s="41">
        <v>714000</v>
      </c>
      <c r="AS3144" s="41">
        <v>0</v>
      </c>
      <c r="AT3144" s="41">
        <v>714000</v>
      </c>
      <c r="AU3144" s="41">
        <v>0</v>
      </c>
      <c r="AV3144" s="41">
        <v>500000</v>
      </c>
      <c r="AW3144" s="41">
        <v>0</v>
      </c>
      <c r="AX3144" s="41">
        <v>214000</v>
      </c>
      <c r="AY3144" s="2"/>
      <c r="AZ3144" s="12" t="str">
        <f t="shared" si="459"/>
        <v>OK</v>
      </c>
      <c r="BA3144" s="12" t="str">
        <f t="shared" si="460"/>
        <v>OK</v>
      </c>
      <c r="BB3144" s="6">
        <f t="shared" si="461"/>
        <v>0</v>
      </c>
      <c r="BC3144" s="13">
        <f t="shared" si="462"/>
        <v>5000000</v>
      </c>
      <c r="BD3144" s="13">
        <f t="shared" si="463"/>
        <v>5000000</v>
      </c>
      <c r="BE3144" s="6">
        <f t="shared" si="464"/>
        <v>0</v>
      </c>
      <c r="BF3144" s="6">
        <f t="shared" si="465"/>
        <v>0</v>
      </c>
      <c r="BG3144" s="2"/>
      <c r="BH3144" s="2"/>
      <c r="BI3144" s="2"/>
    </row>
    <row r="3145" spans="1:61" s="3" customFormat="1" ht="57" x14ac:dyDescent="0.25">
      <c r="A3145" s="2"/>
      <c r="B3145" s="29" t="s">
        <v>6383</v>
      </c>
      <c r="C3145" s="29" t="s">
        <v>1568</v>
      </c>
      <c r="D3145" s="29" t="s">
        <v>103</v>
      </c>
      <c r="E3145" s="30" t="s">
        <v>3722</v>
      </c>
      <c r="F3145" s="30" t="s">
        <v>3745</v>
      </c>
      <c r="G3145" s="30" t="s">
        <v>108</v>
      </c>
      <c r="H3145" s="30">
        <v>72101500</v>
      </c>
      <c r="I3145" s="30" t="s">
        <v>6287</v>
      </c>
      <c r="J3145" s="30" t="s">
        <v>221</v>
      </c>
      <c r="K3145" s="30" t="s">
        <v>6387</v>
      </c>
      <c r="L3145" s="31" t="s">
        <v>160</v>
      </c>
      <c r="M3145" s="31" t="s">
        <v>160</v>
      </c>
      <c r="N3145" s="31">
        <v>4</v>
      </c>
      <c r="O3145" s="31" t="s">
        <v>2237</v>
      </c>
      <c r="P3145" s="31" t="s">
        <v>224</v>
      </c>
      <c r="Q3145" s="40">
        <v>420000000</v>
      </c>
      <c r="R3145" s="40">
        <v>420000000</v>
      </c>
      <c r="S3145" s="31" t="s">
        <v>225</v>
      </c>
      <c r="T3145" s="31" t="s">
        <v>221</v>
      </c>
      <c r="U3145" s="30" t="s">
        <v>1403</v>
      </c>
      <c r="V3145" s="30" t="s">
        <v>381</v>
      </c>
      <c r="W3145" s="30" t="s">
        <v>3747</v>
      </c>
      <c r="X3145" s="30" t="s">
        <v>229</v>
      </c>
      <c r="Y3145" s="30" t="s">
        <v>2242</v>
      </c>
      <c r="Z3145" s="30" t="s">
        <v>221</v>
      </c>
      <c r="AA3145" s="41">
        <v>0</v>
      </c>
      <c r="AB3145" s="41">
        <v>0</v>
      </c>
      <c r="AC3145" s="41">
        <v>0</v>
      </c>
      <c r="AD3145" s="41">
        <v>0</v>
      </c>
      <c r="AE3145" s="41">
        <v>0</v>
      </c>
      <c r="AF3145" s="41">
        <v>0</v>
      </c>
      <c r="AG3145" s="41">
        <v>0</v>
      </c>
      <c r="AH3145" s="41">
        <v>0</v>
      </c>
      <c r="AI3145" s="41">
        <v>0</v>
      </c>
      <c r="AJ3145" s="41">
        <v>0</v>
      </c>
      <c r="AK3145" s="41">
        <v>0</v>
      </c>
      <c r="AL3145" s="41">
        <v>0</v>
      </c>
      <c r="AM3145" s="41">
        <v>0</v>
      </c>
      <c r="AN3145" s="41">
        <v>0</v>
      </c>
      <c r="AO3145" s="41">
        <v>420000000</v>
      </c>
      <c r="AP3145" s="41">
        <v>0</v>
      </c>
      <c r="AQ3145" s="41">
        <v>0</v>
      </c>
      <c r="AR3145" s="41">
        <v>105000000</v>
      </c>
      <c r="AS3145" s="41">
        <v>0</v>
      </c>
      <c r="AT3145" s="41">
        <v>105000000</v>
      </c>
      <c r="AU3145" s="41">
        <v>0</v>
      </c>
      <c r="AV3145" s="41">
        <v>105000000</v>
      </c>
      <c r="AW3145" s="41">
        <v>0</v>
      </c>
      <c r="AX3145" s="41">
        <v>105000000</v>
      </c>
      <c r="AY3145" s="2"/>
      <c r="AZ3145" s="12" t="str">
        <f t="shared" si="459"/>
        <v>OK</v>
      </c>
      <c r="BA3145" s="12" t="str">
        <f t="shared" si="460"/>
        <v>OK</v>
      </c>
      <c r="BB3145" s="6">
        <f t="shared" si="461"/>
        <v>0</v>
      </c>
      <c r="BC3145" s="13">
        <f t="shared" si="462"/>
        <v>420000000</v>
      </c>
      <c r="BD3145" s="13">
        <f t="shared" si="463"/>
        <v>420000000</v>
      </c>
      <c r="BE3145" s="6">
        <f t="shared" si="464"/>
        <v>0</v>
      </c>
      <c r="BF3145" s="6">
        <f t="shared" si="465"/>
        <v>0</v>
      </c>
      <c r="BG3145" s="2"/>
      <c r="BH3145" s="2"/>
      <c r="BI3145" s="2"/>
    </row>
    <row r="3146" spans="1:61" s="3" customFormat="1" ht="57" x14ac:dyDescent="0.25">
      <c r="A3146" s="2"/>
      <c r="B3146" s="29" t="s">
        <v>6385</v>
      </c>
      <c r="C3146" s="29" t="s">
        <v>1568</v>
      </c>
      <c r="D3146" s="29" t="s">
        <v>103</v>
      </c>
      <c r="E3146" s="30" t="s">
        <v>3722</v>
      </c>
      <c r="F3146" s="30" t="s">
        <v>3745</v>
      </c>
      <c r="G3146" s="30" t="s">
        <v>108</v>
      </c>
      <c r="H3146" s="30">
        <v>72101500</v>
      </c>
      <c r="I3146" s="30" t="s">
        <v>6287</v>
      </c>
      <c r="J3146" s="30" t="s">
        <v>221</v>
      </c>
      <c r="K3146" s="30" t="s">
        <v>6388</v>
      </c>
      <c r="L3146" s="31" t="s">
        <v>154</v>
      </c>
      <c r="M3146" s="31" t="s">
        <v>157</v>
      </c>
      <c r="N3146" s="31">
        <v>7</v>
      </c>
      <c r="O3146" s="31" t="s">
        <v>2237</v>
      </c>
      <c r="P3146" s="31" t="s">
        <v>224</v>
      </c>
      <c r="Q3146" s="40">
        <v>419655004.43000001</v>
      </c>
      <c r="R3146" s="40">
        <v>419655004.43000001</v>
      </c>
      <c r="S3146" s="31" t="s">
        <v>225</v>
      </c>
      <c r="T3146" s="31" t="s">
        <v>221</v>
      </c>
      <c r="U3146" s="30" t="s">
        <v>1403</v>
      </c>
      <c r="V3146" s="30" t="s">
        <v>1517</v>
      </c>
      <c r="W3146" s="30" t="s">
        <v>1518</v>
      </c>
      <c r="X3146" s="30" t="s">
        <v>3728</v>
      </c>
      <c r="Y3146" s="30" t="s">
        <v>3729</v>
      </c>
      <c r="Z3146" s="30" t="s">
        <v>221</v>
      </c>
      <c r="AA3146" s="41">
        <v>0</v>
      </c>
      <c r="AB3146" s="41">
        <v>0</v>
      </c>
      <c r="AC3146" s="41">
        <v>0</v>
      </c>
      <c r="AD3146" s="41">
        <v>0</v>
      </c>
      <c r="AE3146" s="41">
        <v>0</v>
      </c>
      <c r="AF3146" s="41">
        <v>0</v>
      </c>
      <c r="AG3146" s="41">
        <v>0</v>
      </c>
      <c r="AH3146" s="41">
        <v>0</v>
      </c>
      <c r="AI3146" s="41">
        <v>419655004.43000001</v>
      </c>
      <c r="AJ3146" s="41">
        <v>0</v>
      </c>
      <c r="AK3146" s="41">
        <v>0</v>
      </c>
      <c r="AL3146" s="41">
        <v>65182736</v>
      </c>
      <c r="AM3146" s="41">
        <v>0</v>
      </c>
      <c r="AN3146" s="41">
        <v>65182736</v>
      </c>
      <c r="AO3146" s="41">
        <v>0</v>
      </c>
      <c r="AP3146" s="41">
        <v>65182736</v>
      </c>
      <c r="AQ3146" s="41">
        <v>0</v>
      </c>
      <c r="AR3146" s="41">
        <v>65182736</v>
      </c>
      <c r="AS3146" s="41">
        <v>0</v>
      </c>
      <c r="AT3146" s="41">
        <v>65182736</v>
      </c>
      <c r="AU3146" s="41">
        <v>0</v>
      </c>
      <c r="AV3146" s="41">
        <v>65182736</v>
      </c>
      <c r="AW3146" s="41">
        <v>0</v>
      </c>
      <c r="AX3146" s="41">
        <v>28558588.43</v>
      </c>
      <c r="AY3146" s="2"/>
      <c r="AZ3146" s="12" t="str">
        <f t="shared" ref="AZ3146" si="466">IF(OR($R3146&lt;&gt;"",SUM(AA3146:AX3146)&lt;&gt;0),IF(R3146=BC3146,"OK",IF(R3146&gt;BC3146,"Valor estimado supera a Compromisos en "&amp;DOLLAR(R3146-BC3146),"Compromisos superan al Valor estimado en "&amp;DOLLAR(BC3146-R3146))),"")</f>
        <v>OK</v>
      </c>
      <c r="BA3146" s="12" t="str">
        <f t="shared" ref="BA3146" si="467">IF(OR($R3146&lt;&gt;"",SUM(AA3146:AX3146)&lt;&gt;0),IF(R3146=BD3146,"OK",IF(R3146&gt;BD3146,"Valor estimado supera a Obligaciones en "&amp;DOLLAR(R3146-BD3146),"Obligaciones superan al Valor estimado en "&amp;DOLLAR(BD3146-R3146))),"")</f>
        <v>OK</v>
      </c>
      <c r="BB3146" s="6">
        <f t="shared" ref="BB3146" si="468">+IF(B3146&lt;&gt;"",COUNTBLANK(E3146:AX3146),0)</f>
        <v>0</v>
      </c>
      <c r="BC3146" s="13">
        <f t="shared" ref="BC3146" si="469">+SUM(AA3146,AC3146,AE3146,AG3146,AI3146,AK3146,AM3146,AO3146,AQ3146,AS3146,AU3146,AW3146)</f>
        <v>419655004.43000001</v>
      </c>
      <c r="BD3146" s="13">
        <f t="shared" ref="BD3146" si="470">+SUM(AB3146,AD3146,AF3146,AH3146,AJ3146,AL3146,AN3146,AP3146,AR3146,AT3146,AV3146,AX3146)</f>
        <v>419655004.43000001</v>
      </c>
      <c r="BE3146" s="6">
        <f t="shared" ref="BE3146" si="471">+IF(OR(AZ3146="ok",AZ3146=""),0,1)</f>
        <v>0</v>
      </c>
      <c r="BF3146" s="6">
        <f t="shared" ref="BF3146" si="472">+IF(OR(BA3146="ok",BA3146=""),0,1)</f>
        <v>0</v>
      </c>
      <c r="BG3146" s="2"/>
      <c r="BH3146" s="2"/>
      <c r="BI3146" s="2"/>
    </row>
    <row r="3147" spans="1:61" s="3" customFormat="1" ht="114" x14ac:dyDescent="0.25">
      <c r="A3147" s="2"/>
      <c r="B3147" s="29" t="s">
        <v>8605</v>
      </c>
      <c r="C3147" s="29" t="s">
        <v>1568</v>
      </c>
      <c r="D3147" s="29" t="s">
        <v>103</v>
      </c>
      <c r="E3147" s="30" t="s">
        <v>3722</v>
      </c>
      <c r="F3147" s="30" t="s">
        <v>3745</v>
      </c>
      <c r="G3147" s="30" t="s">
        <v>108</v>
      </c>
      <c r="H3147" s="30">
        <v>72101500</v>
      </c>
      <c r="I3147" s="30" t="s">
        <v>6287</v>
      </c>
      <c r="J3147" s="30" t="s">
        <v>221</v>
      </c>
      <c r="K3147" s="30" t="s">
        <v>8606</v>
      </c>
      <c r="L3147" s="31" t="s">
        <v>154</v>
      </c>
      <c r="M3147" s="31" t="s">
        <v>154</v>
      </c>
      <c r="N3147" s="31">
        <v>2</v>
      </c>
      <c r="O3147" s="31" t="s">
        <v>221</v>
      </c>
      <c r="P3147" s="31" t="s">
        <v>224</v>
      </c>
      <c r="Q3147" s="40">
        <v>36624145.57</v>
      </c>
      <c r="R3147" s="40">
        <v>36624145.57</v>
      </c>
      <c r="S3147" s="31" t="s">
        <v>225</v>
      </c>
      <c r="T3147" s="31" t="s">
        <v>221</v>
      </c>
      <c r="U3147" s="30" t="s">
        <v>1403</v>
      </c>
      <c r="V3147" s="30" t="s">
        <v>1517</v>
      </c>
      <c r="W3147" s="30" t="s">
        <v>1518</v>
      </c>
      <c r="X3147" s="30" t="s">
        <v>229</v>
      </c>
      <c r="Y3147" s="30" t="s">
        <v>2242</v>
      </c>
      <c r="Z3147" s="30" t="s">
        <v>1407</v>
      </c>
      <c r="AA3147" s="41">
        <v>0</v>
      </c>
      <c r="AB3147" s="41">
        <v>0</v>
      </c>
      <c r="AC3147" s="41">
        <v>36624145.57</v>
      </c>
      <c r="AD3147" s="41">
        <v>0</v>
      </c>
      <c r="AE3147" s="41">
        <v>0</v>
      </c>
      <c r="AF3147" s="41">
        <v>36624145.57</v>
      </c>
      <c r="AG3147" s="41">
        <v>0</v>
      </c>
      <c r="AH3147" s="41">
        <v>0</v>
      </c>
      <c r="AI3147" s="41">
        <v>0</v>
      </c>
      <c r="AJ3147" s="41">
        <v>0</v>
      </c>
      <c r="AK3147" s="41">
        <v>0</v>
      </c>
      <c r="AL3147" s="41">
        <v>0</v>
      </c>
      <c r="AM3147" s="41">
        <v>0</v>
      </c>
      <c r="AN3147" s="41">
        <v>0</v>
      </c>
      <c r="AO3147" s="41">
        <v>0</v>
      </c>
      <c r="AP3147" s="41">
        <v>0</v>
      </c>
      <c r="AQ3147" s="41">
        <v>0</v>
      </c>
      <c r="AR3147" s="41">
        <v>0</v>
      </c>
      <c r="AS3147" s="41">
        <v>0</v>
      </c>
      <c r="AT3147" s="41">
        <v>0</v>
      </c>
      <c r="AU3147" s="41">
        <v>0</v>
      </c>
      <c r="AV3147" s="41">
        <v>0</v>
      </c>
      <c r="AW3147" s="41">
        <v>0</v>
      </c>
      <c r="AX3147" s="41">
        <v>0</v>
      </c>
      <c r="AY3147" s="2">
        <v>0</v>
      </c>
      <c r="AZ3147" s="12" t="str">
        <f t="shared" si="459"/>
        <v>OK</v>
      </c>
      <c r="BA3147" s="12" t="str">
        <f t="shared" si="460"/>
        <v>OK</v>
      </c>
      <c r="BB3147" s="6">
        <f t="shared" si="461"/>
        <v>0</v>
      </c>
      <c r="BC3147" s="13">
        <f t="shared" si="462"/>
        <v>36624145.57</v>
      </c>
      <c r="BD3147" s="13">
        <f t="shared" si="463"/>
        <v>36624145.57</v>
      </c>
      <c r="BE3147" s="6">
        <f t="shared" si="464"/>
        <v>0</v>
      </c>
      <c r="BF3147" s="6">
        <f t="shared" si="465"/>
        <v>0</v>
      </c>
      <c r="BG3147" s="2"/>
      <c r="BH3147" s="2"/>
      <c r="BI3147" s="2"/>
    </row>
    <row r="3148" spans="1:61" s="3" customFormat="1" ht="71.25" x14ac:dyDescent="0.25">
      <c r="A3148" s="2"/>
      <c r="B3148" s="29" t="s">
        <v>3793</v>
      </c>
      <c r="C3148" s="29" t="s">
        <v>1401</v>
      </c>
      <c r="D3148" s="29" t="s">
        <v>103</v>
      </c>
      <c r="E3148" s="30" t="s">
        <v>3794</v>
      </c>
      <c r="F3148" s="30" t="s">
        <v>3795</v>
      </c>
      <c r="G3148" s="30" t="s">
        <v>111</v>
      </c>
      <c r="H3148" s="30">
        <v>80101500</v>
      </c>
      <c r="I3148" s="30" t="s">
        <v>6288</v>
      </c>
      <c r="J3148" s="30" t="s">
        <v>221</v>
      </c>
      <c r="K3148" s="30" t="s">
        <v>3796</v>
      </c>
      <c r="L3148" s="31" t="s">
        <v>153</v>
      </c>
      <c r="M3148" s="31" t="s">
        <v>153</v>
      </c>
      <c r="N3148" s="31">
        <v>12</v>
      </c>
      <c r="O3148" s="31" t="s">
        <v>223</v>
      </c>
      <c r="P3148" s="31" t="s">
        <v>224</v>
      </c>
      <c r="Q3148" s="40">
        <v>35363531</v>
      </c>
      <c r="R3148" s="40">
        <v>35363531</v>
      </c>
      <c r="S3148" s="31" t="s">
        <v>225</v>
      </c>
      <c r="T3148" s="31" t="s">
        <v>221</v>
      </c>
      <c r="U3148" s="30" t="s">
        <v>1403</v>
      </c>
      <c r="V3148" s="30" t="s">
        <v>3797</v>
      </c>
      <c r="W3148" s="30" t="s">
        <v>3798</v>
      </c>
      <c r="X3148" s="30" t="s">
        <v>229</v>
      </c>
      <c r="Y3148" s="30" t="s">
        <v>230</v>
      </c>
      <c r="Z3148" s="30" t="s">
        <v>1407</v>
      </c>
      <c r="AA3148" s="41">
        <v>35363531</v>
      </c>
      <c r="AB3148" s="41">
        <v>0</v>
      </c>
      <c r="AC3148" s="41">
        <v>0</v>
      </c>
      <c r="AD3148" s="41">
        <v>3039845</v>
      </c>
      <c r="AE3148" s="41">
        <v>0</v>
      </c>
      <c r="AF3148" s="41">
        <v>3039845</v>
      </c>
      <c r="AG3148" s="41">
        <v>0</v>
      </c>
      <c r="AH3148" s="41">
        <v>3039845</v>
      </c>
      <c r="AI3148" s="41">
        <v>0</v>
      </c>
      <c r="AJ3148" s="41">
        <v>3039845</v>
      </c>
      <c r="AK3148" s="41">
        <v>0</v>
      </c>
      <c r="AL3148" s="41">
        <v>3039845</v>
      </c>
      <c r="AM3148" s="41">
        <v>0</v>
      </c>
      <c r="AN3148" s="41">
        <v>3039845</v>
      </c>
      <c r="AO3148" s="41">
        <v>0</v>
      </c>
      <c r="AP3148" s="41">
        <v>3039845</v>
      </c>
      <c r="AQ3148" s="41">
        <v>0</v>
      </c>
      <c r="AR3148" s="41">
        <v>3039845</v>
      </c>
      <c r="AS3148" s="41">
        <v>0</v>
      </c>
      <c r="AT3148" s="41">
        <v>3039845</v>
      </c>
      <c r="AU3148" s="41">
        <v>0</v>
      </c>
      <c r="AV3148" s="41">
        <v>3039845</v>
      </c>
      <c r="AW3148" s="41">
        <v>0</v>
      </c>
      <c r="AX3148" s="41">
        <v>4965081</v>
      </c>
      <c r="AY3148" s="2">
        <v>0</v>
      </c>
      <c r="AZ3148" s="12" t="str">
        <f t="shared" si="459"/>
        <v>OK</v>
      </c>
      <c r="BA3148" s="12" t="str">
        <f t="shared" si="460"/>
        <v>OK</v>
      </c>
      <c r="BB3148" s="6">
        <f t="shared" si="461"/>
        <v>0</v>
      </c>
      <c r="BC3148" s="13">
        <f t="shared" si="462"/>
        <v>35363531</v>
      </c>
      <c r="BD3148" s="13">
        <f t="shared" si="463"/>
        <v>35363531</v>
      </c>
      <c r="BE3148" s="6">
        <f t="shared" si="464"/>
        <v>0</v>
      </c>
      <c r="BF3148" s="6">
        <f t="shared" si="465"/>
        <v>0</v>
      </c>
      <c r="BG3148" s="2"/>
      <c r="BH3148" s="2"/>
      <c r="BI3148" s="2"/>
    </row>
    <row r="3149" spans="1:61" s="3" customFormat="1" ht="71.25" x14ac:dyDescent="0.25">
      <c r="A3149" s="2"/>
      <c r="B3149" s="29" t="s">
        <v>3799</v>
      </c>
      <c r="C3149" s="29" t="s">
        <v>1401</v>
      </c>
      <c r="D3149" s="29" t="s">
        <v>103</v>
      </c>
      <c r="E3149" s="30" t="s">
        <v>3794</v>
      </c>
      <c r="F3149" s="30" t="s">
        <v>3795</v>
      </c>
      <c r="G3149" s="30" t="s">
        <v>111</v>
      </c>
      <c r="H3149" s="30">
        <v>80101500</v>
      </c>
      <c r="I3149" s="30" t="s">
        <v>6288</v>
      </c>
      <c r="J3149" s="30" t="s">
        <v>221</v>
      </c>
      <c r="K3149" s="30" t="s">
        <v>3800</v>
      </c>
      <c r="L3149" s="31" t="s">
        <v>153</v>
      </c>
      <c r="M3149" s="31" t="s">
        <v>153</v>
      </c>
      <c r="N3149" s="31">
        <v>12</v>
      </c>
      <c r="O3149" s="31" t="s">
        <v>223</v>
      </c>
      <c r="P3149" s="31" t="s">
        <v>224</v>
      </c>
      <c r="Q3149" s="40">
        <v>83359881</v>
      </c>
      <c r="R3149" s="40">
        <v>83359881</v>
      </c>
      <c r="S3149" s="31" t="s">
        <v>225</v>
      </c>
      <c r="T3149" s="31" t="s">
        <v>221</v>
      </c>
      <c r="U3149" s="30" t="s">
        <v>1403</v>
      </c>
      <c r="V3149" s="30" t="s">
        <v>3797</v>
      </c>
      <c r="W3149" s="30" t="s">
        <v>3798</v>
      </c>
      <c r="X3149" s="30" t="s">
        <v>229</v>
      </c>
      <c r="Y3149" s="30" t="s">
        <v>230</v>
      </c>
      <c r="Z3149" s="30" t="s">
        <v>1407</v>
      </c>
      <c r="AA3149" s="41">
        <v>83359881</v>
      </c>
      <c r="AB3149" s="41">
        <v>0</v>
      </c>
      <c r="AC3149" s="41">
        <v>0</v>
      </c>
      <c r="AD3149" s="41">
        <v>7024709</v>
      </c>
      <c r="AE3149" s="41">
        <v>0</v>
      </c>
      <c r="AF3149" s="41">
        <v>7024709</v>
      </c>
      <c r="AG3149" s="41">
        <v>0</v>
      </c>
      <c r="AH3149" s="41">
        <v>7024709</v>
      </c>
      <c r="AI3149" s="41">
        <v>0</v>
      </c>
      <c r="AJ3149" s="41">
        <v>7024709</v>
      </c>
      <c r="AK3149" s="41">
        <v>0</v>
      </c>
      <c r="AL3149" s="41">
        <v>7024709</v>
      </c>
      <c r="AM3149" s="41">
        <v>0</v>
      </c>
      <c r="AN3149" s="41">
        <v>7024709</v>
      </c>
      <c r="AO3149" s="41">
        <v>0</v>
      </c>
      <c r="AP3149" s="41">
        <v>7024709</v>
      </c>
      <c r="AQ3149" s="41">
        <v>0</v>
      </c>
      <c r="AR3149" s="41">
        <v>7024709</v>
      </c>
      <c r="AS3149" s="41">
        <v>0</v>
      </c>
      <c r="AT3149" s="41">
        <v>7024709</v>
      </c>
      <c r="AU3149" s="41">
        <v>0</v>
      </c>
      <c r="AV3149" s="41">
        <v>7024709</v>
      </c>
      <c r="AW3149" s="41">
        <v>0</v>
      </c>
      <c r="AX3149" s="41">
        <v>13112791</v>
      </c>
      <c r="AY3149" s="2">
        <v>0</v>
      </c>
      <c r="AZ3149" s="12" t="str">
        <f t="shared" si="459"/>
        <v>OK</v>
      </c>
      <c r="BA3149" s="12" t="str">
        <f t="shared" si="460"/>
        <v>OK</v>
      </c>
      <c r="BB3149" s="6">
        <f t="shared" si="461"/>
        <v>0</v>
      </c>
      <c r="BC3149" s="13">
        <f t="shared" si="462"/>
        <v>83359881</v>
      </c>
      <c r="BD3149" s="13">
        <f t="shared" si="463"/>
        <v>83359881</v>
      </c>
      <c r="BE3149" s="6">
        <f t="shared" si="464"/>
        <v>0</v>
      </c>
      <c r="BF3149" s="6">
        <f t="shared" si="465"/>
        <v>0</v>
      </c>
      <c r="BG3149" s="2"/>
      <c r="BH3149" s="2"/>
      <c r="BI3149" s="2"/>
    </row>
    <row r="3150" spans="1:61" s="3" customFormat="1" ht="85.5" x14ac:dyDescent="0.25">
      <c r="A3150" s="2"/>
      <c r="B3150" s="29" t="s">
        <v>3801</v>
      </c>
      <c r="C3150" s="29" t="s">
        <v>1401</v>
      </c>
      <c r="D3150" s="29" t="s">
        <v>103</v>
      </c>
      <c r="E3150" s="30" t="s">
        <v>3794</v>
      </c>
      <c r="F3150" s="30" t="s">
        <v>3795</v>
      </c>
      <c r="G3150" s="30" t="s">
        <v>111</v>
      </c>
      <c r="H3150" s="30">
        <v>80101500</v>
      </c>
      <c r="I3150" s="30" t="s">
        <v>6288</v>
      </c>
      <c r="J3150" s="30" t="s">
        <v>221</v>
      </c>
      <c r="K3150" s="30" t="s">
        <v>3802</v>
      </c>
      <c r="L3150" s="31" t="s">
        <v>154</v>
      </c>
      <c r="M3150" s="31" t="s">
        <v>154</v>
      </c>
      <c r="N3150" s="31">
        <v>5</v>
      </c>
      <c r="O3150" s="31" t="s">
        <v>223</v>
      </c>
      <c r="P3150" s="31" t="s">
        <v>224</v>
      </c>
      <c r="Q3150" s="40">
        <v>26008235</v>
      </c>
      <c r="R3150" s="40">
        <v>26008235</v>
      </c>
      <c r="S3150" s="31" t="s">
        <v>225</v>
      </c>
      <c r="T3150" s="31" t="s">
        <v>221</v>
      </c>
      <c r="U3150" s="30" t="s">
        <v>1403</v>
      </c>
      <c r="V3150" s="30" t="s">
        <v>3797</v>
      </c>
      <c r="W3150" s="30" t="s">
        <v>3798</v>
      </c>
      <c r="X3150" s="30" t="s">
        <v>229</v>
      </c>
      <c r="Y3150" s="30" t="s">
        <v>230</v>
      </c>
      <c r="Z3150" s="30" t="s">
        <v>1407</v>
      </c>
      <c r="AA3150" s="41">
        <v>0</v>
      </c>
      <c r="AB3150" s="41">
        <v>0</v>
      </c>
      <c r="AC3150" s="41">
        <v>26008235</v>
      </c>
      <c r="AD3150" s="41">
        <v>0</v>
      </c>
      <c r="AE3150" s="41">
        <v>0</v>
      </c>
      <c r="AF3150" s="41">
        <v>5201647</v>
      </c>
      <c r="AG3150" s="41">
        <v>0</v>
      </c>
      <c r="AH3150" s="41">
        <v>5201647</v>
      </c>
      <c r="AI3150" s="41">
        <v>0</v>
      </c>
      <c r="AJ3150" s="41">
        <v>5201647</v>
      </c>
      <c r="AK3150" s="41">
        <v>0</v>
      </c>
      <c r="AL3150" s="41">
        <v>5201647</v>
      </c>
      <c r="AM3150" s="41">
        <v>0</v>
      </c>
      <c r="AN3150" s="41">
        <v>5201647</v>
      </c>
      <c r="AO3150" s="41">
        <v>0</v>
      </c>
      <c r="AP3150" s="41">
        <v>0</v>
      </c>
      <c r="AQ3150" s="41">
        <v>0</v>
      </c>
      <c r="AR3150" s="41">
        <v>0</v>
      </c>
      <c r="AS3150" s="41">
        <v>0</v>
      </c>
      <c r="AT3150" s="41">
        <v>0</v>
      </c>
      <c r="AU3150" s="41">
        <v>0</v>
      </c>
      <c r="AV3150" s="41">
        <v>0</v>
      </c>
      <c r="AW3150" s="41">
        <v>0</v>
      </c>
      <c r="AX3150" s="41">
        <v>0</v>
      </c>
      <c r="AY3150" s="2">
        <v>0</v>
      </c>
      <c r="AZ3150" s="12" t="str">
        <f t="shared" si="459"/>
        <v>OK</v>
      </c>
      <c r="BA3150" s="12" t="str">
        <f t="shared" si="460"/>
        <v>OK</v>
      </c>
      <c r="BB3150" s="6">
        <f t="shared" si="461"/>
        <v>0</v>
      </c>
      <c r="BC3150" s="13">
        <f t="shared" si="462"/>
        <v>26008235</v>
      </c>
      <c r="BD3150" s="13">
        <f t="shared" si="463"/>
        <v>26008235</v>
      </c>
      <c r="BE3150" s="6">
        <f t="shared" si="464"/>
        <v>0</v>
      </c>
      <c r="BF3150" s="6">
        <f t="shared" si="465"/>
        <v>0</v>
      </c>
      <c r="BG3150" s="2"/>
      <c r="BH3150" s="2"/>
      <c r="BI3150" s="2"/>
    </row>
    <row r="3151" spans="1:61" s="3" customFormat="1" ht="71.25" x14ac:dyDescent="0.25">
      <c r="A3151" s="2"/>
      <c r="B3151" s="29" t="s">
        <v>3803</v>
      </c>
      <c r="C3151" s="29" t="s">
        <v>1401</v>
      </c>
      <c r="D3151" s="29" t="s">
        <v>103</v>
      </c>
      <c r="E3151" s="30" t="s">
        <v>3794</v>
      </c>
      <c r="F3151" s="30" t="s">
        <v>3795</v>
      </c>
      <c r="G3151" s="30" t="s">
        <v>111</v>
      </c>
      <c r="H3151" s="30">
        <v>80101500</v>
      </c>
      <c r="I3151" s="30" t="s">
        <v>6288</v>
      </c>
      <c r="J3151" s="30" t="s">
        <v>221</v>
      </c>
      <c r="K3151" s="30" t="s">
        <v>3804</v>
      </c>
      <c r="L3151" s="31" t="s">
        <v>153</v>
      </c>
      <c r="M3151" s="31" t="s">
        <v>153</v>
      </c>
      <c r="N3151" s="31">
        <v>12</v>
      </c>
      <c r="O3151" s="31" t="s">
        <v>223</v>
      </c>
      <c r="P3151" s="31" t="s">
        <v>224</v>
      </c>
      <c r="Q3151" s="40">
        <v>52702418</v>
      </c>
      <c r="R3151" s="40">
        <v>52702418</v>
      </c>
      <c r="S3151" s="31" t="s">
        <v>225</v>
      </c>
      <c r="T3151" s="31" t="s">
        <v>221</v>
      </c>
      <c r="U3151" s="30" t="s">
        <v>1403</v>
      </c>
      <c r="V3151" s="30" t="s">
        <v>3797</v>
      </c>
      <c r="W3151" s="30" t="s">
        <v>3798</v>
      </c>
      <c r="X3151" s="30" t="s">
        <v>229</v>
      </c>
      <c r="Y3151" s="30" t="s">
        <v>230</v>
      </c>
      <c r="Z3151" s="30" t="s">
        <v>1407</v>
      </c>
      <c r="AA3151" s="41">
        <v>52702418</v>
      </c>
      <c r="AB3151" s="41">
        <v>0</v>
      </c>
      <c r="AC3151" s="41">
        <v>0</v>
      </c>
      <c r="AD3151" s="41">
        <v>4441215</v>
      </c>
      <c r="AE3151" s="41">
        <v>0</v>
      </c>
      <c r="AF3151" s="41">
        <v>4441215</v>
      </c>
      <c r="AG3151" s="41">
        <v>0</v>
      </c>
      <c r="AH3151" s="41">
        <v>4441215</v>
      </c>
      <c r="AI3151" s="41">
        <v>0</v>
      </c>
      <c r="AJ3151" s="41">
        <v>4441215</v>
      </c>
      <c r="AK3151" s="41">
        <v>0</v>
      </c>
      <c r="AL3151" s="41">
        <v>4441215</v>
      </c>
      <c r="AM3151" s="41">
        <v>0</v>
      </c>
      <c r="AN3151" s="41">
        <v>4441215</v>
      </c>
      <c r="AO3151" s="41">
        <v>0</v>
      </c>
      <c r="AP3151" s="41">
        <v>4441215</v>
      </c>
      <c r="AQ3151" s="41">
        <v>0</v>
      </c>
      <c r="AR3151" s="41">
        <v>4441215</v>
      </c>
      <c r="AS3151" s="41">
        <v>0</v>
      </c>
      <c r="AT3151" s="41">
        <v>4441215</v>
      </c>
      <c r="AU3151" s="41">
        <v>0</v>
      </c>
      <c r="AV3151" s="41">
        <v>4441215</v>
      </c>
      <c r="AW3151" s="41">
        <v>0</v>
      </c>
      <c r="AX3151" s="41">
        <v>8290268</v>
      </c>
      <c r="AY3151" s="2">
        <v>0</v>
      </c>
      <c r="AZ3151" s="12" t="str">
        <f t="shared" si="459"/>
        <v>OK</v>
      </c>
      <c r="BA3151" s="12" t="str">
        <f t="shared" si="460"/>
        <v>OK</v>
      </c>
      <c r="BB3151" s="6">
        <f t="shared" si="461"/>
        <v>0</v>
      </c>
      <c r="BC3151" s="13">
        <f t="shared" si="462"/>
        <v>52702418</v>
      </c>
      <c r="BD3151" s="13">
        <f t="shared" si="463"/>
        <v>52702418</v>
      </c>
      <c r="BE3151" s="6">
        <f t="shared" si="464"/>
        <v>0</v>
      </c>
      <c r="BF3151" s="6">
        <f t="shared" si="465"/>
        <v>0</v>
      </c>
      <c r="BG3151" s="2"/>
      <c r="BH3151" s="2"/>
      <c r="BI3151" s="2"/>
    </row>
    <row r="3152" spans="1:61" s="3" customFormat="1" ht="85.5" x14ac:dyDescent="0.25">
      <c r="A3152" s="2"/>
      <c r="B3152" s="29" t="s">
        <v>3805</v>
      </c>
      <c r="C3152" s="29" t="s">
        <v>1401</v>
      </c>
      <c r="D3152" s="29" t="s">
        <v>103</v>
      </c>
      <c r="E3152" s="30" t="s">
        <v>3794</v>
      </c>
      <c r="F3152" s="30" t="s">
        <v>3795</v>
      </c>
      <c r="G3152" s="30" t="s">
        <v>111</v>
      </c>
      <c r="H3152" s="30">
        <v>80101500</v>
      </c>
      <c r="I3152" s="30" t="s">
        <v>6288</v>
      </c>
      <c r="J3152" s="30" t="s">
        <v>221</v>
      </c>
      <c r="K3152" s="30" t="s">
        <v>3806</v>
      </c>
      <c r="L3152" s="31" t="s">
        <v>153</v>
      </c>
      <c r="M3152" s="31" t="s">
        <v>153</v>
      </c>
      <c r="N3152" s="31">
        <v>12</v>
      </c>
      <c r="O3152" s="31" t="s">
        <v>223</v>
      </c>
      <c r="P3152" s="31" t="s">
        <v>224</v>
      </c>
      <c r="Q3152" s="40">
        <v>44349548</v>
      </c>
      <c r="R3152" s="40">
        <v>44349548</v>
      </c>
      <c r="S3152" s="31" t="s">
        <v>225</v>
      </c>
      <c r="T3152" s="31" t="s">
        <v>221</v>
      </c>
      <c r="U3152" s="30" t="s">
        <v>1403</v>
      </c>
      <c r="V3152" s="30" t="s">
        <v>3797</v>
      </c>
      <c r="W3152" s="30" t="s">
        <v>3798</v>
      </c>
      <c r="X3152" s="30" t="s">
        <v>229</v>
      </c>
      <c r="Y3152" s="30" t="s">
        <v>230</v>
      </c>
      <c r="Z3152" s="30" t="s">
        <v>1407</v>
      </c>
      <c r="AA3152" s="41">
        <v>44349548</v>
      </c>
      <c r="AB3152" s="41">
        <v>0</v>
      </c>
      <c r="AC3152" s="41">
        <v>0</v>
      </c>
      <c r="AD3152" s="41">
        <v>3812282</v>
      </c>
      <c r="AE3152" s="41">
        <v>0</v>
      </c>
      <c r="AF3152" s="41">
        <v>3812282</v>
      </c>
      <c r="AG3152" s="41">
        <v>0</v>
      </c>
      <c r="AH3152" s="41">
        <v>3812282</v>
      </c>
      <c r="AI3152" s="41">
        <v>0</v>
      </c>
      <c r="AJ3152" s="41">
        <v>3812282</v>
      </c>
      <c r="AK3152" s="41">
        <v>0</v>
      </c>
      <c r="AL3152" s="41">
        <v>3812282</v>
      </c>
      <c r="AM3152" s="41">
        <v>0</v>
      </c>
      <c r="AN3152" s="41">
        <v>3812282</v>
      </c>
      <c r="AO3152" s="41">
        <v>0</v>
      </c>
      <c r="AP3152" s="41">
        <v>3812282</v>
      </c>
      <c r="AQ3152" s="41">
        <v>0</v>
      </c>
      <c r="AR3152" s="41">
        <v>3812282</v>
      </c>
      <c r="AS3152" s="41">
        <v>0</v>
      </c>
      <c r="AT3152" s="41">
        <v>3812282</v>
      </c>
      <c r="AU3152" s="41">
        <v>0</v>
      </c>
      <c r="AV3152" s="41">
        <v>3812282</v>
      </c>
      <c r="AW3152" s="41">
        <v>0</v>
      </c>
      <c r="AX3152" s="41">
        <v>6226728</v>
      </c>
      <c r="AY3152" s="2">
        <v>0</v>
      </c>
      <c r="AZ3152" s="12" t="str">
        <f t="shared" si="459"/>
        <v>OK</v>
      </c>
      <c r="BA3152" s="12" t="str">
        <f t="shared" si="460"/>
        <v>OK</v>
      </c>
      <c r="BB3152" s="6">
        <f t="shared" si="461"/>
        <v>0</v>
      </c>
      <c r="BC3152" s="13">
        <f t="shared" si="462"/>
        <v>44349548</v>
      </c>
      <c r="BD3152" s="13">
        <f t="shared" si="463"/>
        <v>44349548</v>
      </c>
      <c r="BE3152" s="6">
        <f t="shared" si="464"/>
        <v>0</v>
      </c>
      <c r="BF3152" s="6">
        <f t="shared" si="465"/>
        <v>0</v>
      </c>
      <c r="BG3152" s="2"/>
      <c r="BH3152" s="2"/>
      <c r="BI3152" s="2"/>
    </row>
    <row r="3153" spans="1:61" s="3" customFormat="1" ht="99.75" x14ac:dyDescent="0.25">
      <c r="A3153" s="2"/>
      <c r="B3153" s="29" t="s">
        <v>3807</v>
      </c>
      <c r="C3153" s="29" t="s">
        <v>1401</v>
      </c>
      <c r="D3153" s="29" t="s">
        <v>103</v>
      </c>
      <c r="E3153" s="30" t="s">
        <v>3794</v>
      </c>
      <c r="F3153" s="30" t="s">
        <v>3795</v>
      </c>
      <c r="G3153" s="30" t="s">
        <v>111</v>
      </c>
      <c r="H3153" s="30">
        <v>80101500</v>
      </c>
      <c r="I3153" s="30" t="s">
        <v>6288</v>
      </c>
      <c r="J3153" s="30" t="s">
        <v>221</v>
      </c>
      <c r="K3153" s="30" t="s">
        <v>3808</v>
      </c>
      <c r="L3153" s="31" t="s">
        <v>153</v>
      </c>
      <c r="M3153" s="31" t="s">
        <v>153</v>
      </c>
      <c r="N3153" s="31">
        <v>12</v>
      </c>
      <c r="O3153" s="31" t="s">
        <v>223</v>
      </c>
      <c r="P3153" s="31" t="s">
        <v>224</v>
      </c>
      <c r="Q3153" s="40">
        <v>44349548</v>
      </c>
      <c r="R3153" s="40">
        <v>44349548</v>
      </c>
      <c r="S3153" s="31" t="s">
        <v>225</v>
      </c>
      <c r="T3153" s="31" t="s">
        <v>221</v>
      </c>
      <c r="U3153" s="30" t="s">
        <v>1403</v>
      </c>
      <c r="V3153" s="30" t="s">
        <v>3797</v>
      </c>
      <c r="W3153" s="30" t="s">
        <v>3798</v>
      </c>
      <c r="X3153" s="30" t="s">
        <v>229</v>
      </c>
      <c r="Y3153" s="30" t="s">
        <v>230</v>
      </c>
      <c r="Z3153" s="30" t="s">
        <v>1407</v>
      </c>
      <c r="AA3153" s="41">
        <v>44349548</v>
      </c>
      <c r="AB3153" s="41">
        <v>0</v>
      </c>
      <c r="AC3153" s="41">
        <v>0</v>
      </c>
      <c r="AD3153" s="41">
        <v>3812282</v>
      </c>
      <c r="AE3153" s="41">
        <v>0</v>
      </c>
      <c r="AF3153" s="41">
        <v>3812282</v>
      </c>
      <c r="AG3153" s="41">
        <v>0</v>
      </c>
      <c r="AH3153" s="41">
        <v>3812282</v>
      </c>
      <c r="AI3153" s="41">
        <v>0</v>
      </c>
      <c r="AJ3153" s="41">
        <v>3812282</v>
      </c>
      <c r="AK3153" s="41">
        <v>0</v>
      </c>
      <c r="AL3153" s="41">
        <v>3812282</v>
      </c>
      <c r="AM3153" s="41">
        <v>0</v>
      </c>
      <c r="AN3153" s="41">
        <v>3812282</v>
      </c>
      <c r="AO3153" s="41">
        <v>0</v>
      </c>
      <c r="AP3153" s="41">
        <v>3812282</v>
      </c>
      <c r="AQ3153" s="41">
        <v>0</v>
      </c>
      <c r="AR3153" s="41">
        <v>3812282</v>
      </c>
      <c r="AS3153" s="41">
        <v>0</v>
      </c>
      <c r="AT3153" s="41">
        <v>3812282</v>
      </c>
      <c r="AU3153" s="41">
        <v>0</v>
      </c>
      <c r="AV3153" s="41">
        <v>3812282</v>
      </c>
      <c r="AW3153" s="41">
        <v>0</v>
      </c>
      <c r="AX3153" s="41">
        <v>6226728</v>
      </c>
      <c r="AY3153" s="2">
        <v>0</v>
      </c>
      <c r="AZ3153" s="12" t="str">
        <f t="shared" si="459"/>
        <v>OK</v>
      </c>
      <c r="BA3153" s="12" t="str">
        <f t="shared" si="460"/>
        <v>OK</v>
      </c>
      <c r="BB3153" s="6">
        <f t="shared" si="461"/>
        <v>0</v>
      </c>
      <c r="BC3153" s="13">
        <f t="shared" si="462"/>
        <v>44349548</v>
      </c>
      <c r="BD3153" s="13">
        <f t="shared" si="463"/>
        <v>44349548</v>
      </c>
      <c r="BE3153" s="6">
        <f t="shared" si="464"/>
        <v>0</v>
      </c>
      <c r="BF3153" s="6">
        <f t="shared" si="465"/>
        <v>0</v>
      </c>
      <c r="BG3153" s="2"/>
      <c r="BH3153" s="2"/>
      <c r="BI3153" s="2"/>
    </row>
    <row r="3154" spans="1:61" s="3" customFormat="1" ht="57" x14ac:dyDescent="0.25">
      <c r="A3154" s="2"/>
      <c r="B3154" s="29" t="s">
        <v>3809</v>
      </c>
      <c r="C3154" s="29" t="s">
        <v>1401</v>
      </c>
      <c r="D3154" s="29" t="s">
        <v>103</v>
      </c>
      <c r="E3154" s="30" t="s">
        <v>3794</v>
      </c>
      <c r="F3154" s="30" t="s">
        <v>3795</v>
      </c>
      <c r="G3154" s="30" t="s">
        <v>111</v>
      </c>
      <c r="H3154" s="30">
        <v>80101500</v>
      </c>
      <c r="I3154" s="30" t="s">
        <v>6288</v>
      </c>
      <c r="J3154" s="30" t="s">
        <v>221</v>
      </c>
      <c r="K3154" s="30" t="s">
        <v>3810</v>
      </c>
      <c r="L3154" s="31" t="s">
        <v>153</v>
      </c>
      <c r="M3154" s="31" t="s">
        <v>153</v>
      </c>
      <c r="N3154" s="31">
        <v>12</v>
      </c>
      <c r="O3154" s="31" t="s">
        <v>223</v>
      </c>
      <c r="P3154" s="31" t="s">
        <v>224</v>
      </c>
      <c r="Q3154" s="40">
        <v>36899503</v>
      </c>
      <c r="R3154" s="40">
        <v>36899503</v>
      </c>
      <c r="S3154" s="31" t="s">
        <v>225</v>
      </c>
      <c r="T3154" s="31" t="s">
        <v>221</v>
      </c>
      <c r="U3154" s="30" t="s">
        <v>1403</v>
      </c>
      <c r="V3154" s="30" t="s">
        <v>3797</v>
      </c>
      <c r="W3154" s="30" t="s">
        <v>3798</v>
      </c>
      <c r="X3154" s="30" t="s">
        <v>229</v>
      </c>
      <c r="Y3154" s="30" t="s">
        <v>230</v>
      </c>
      <c r="Z3154" s="30" t="s">
        <v>1407</v>
      </c>
      <c r="AA3154" s="41">
        <v>36899503</v>
      </c>
      <c r="AB3154" s="41">
        <v>0</v>
      </c>
      <c r="AC3154" s="41">
        <v>0</v>
      </c>
      <c r="AD3154" s="41">
        <v>3171877</v>
      </c>
      <c r="AE3154" s="41">
        <v>0</v>
      </c>
      <c r="AF3154" s="41">
        <v>3171877</v>
      </c>
      <c r="AG3154" s="41">
        <v>0</v>
      </c>
      <c r="AH3154" s="41">
        <v>3171877</v>
      </c>
      <c r="AI3154" s="41">
        <v>0</v>
      </c>
      <c r="AJ3154" s="41">
        <v>3171877</v>
      </c>
      <c r="AK3154" s="41">
        <v>0</v>
      </c>
      <c r="AL3154" s="41">
        <v>3171877</v>
      </c>
      <c r="AM3154" s="41">
        <v>0</v>
      </c>
      <c r="AN3154" s="41">
        <v>3171877</v>
      </c>
      <c r="AO3154" s="41">
        <v>0</v>
      </c>
      <c r="AP3154" s="41">
        <v>3171877</v>
      </c>
      <c r="AQ3154" s="41">
        <v>0</v>
      </c>
      <c r="AR3154" s="41">
        <v>3171877</v>
      </c>
      <c r="AS3154" s="41">
        <v>0</v>
      </c>
      <c r="AT3154" s="41">
        <v>3171877</v>
      </c>
      <c r="AU3154" s="41">
        <v>0</v>
      </c>
      <c r="AV3154" s="41">
        <v>3171877</v>
      </c>
      <c r="AW3154" s="41">
        <v>0</v>
      </c>
      <c r="AX3154" s="41">
        <v>5180733</v>
      </c>
      <c r="AY3154" s="2">
        <v>0</v>
      </c>
      <c r="AZ3154" s="12" t="str">
        <f t="shared" si="459"/>
        <v>OK</v>
      </c>
      <c r="BA3154" s="12" t="str">
        <f t="shared" si="460"/>
        <v>OK</v>
      </c>
      <c r="BB3154" s="6">
        <f t="shared" si="461"/>
        <v>0</v>
      </c>
      <c r="BC3154" s="13">
        <f t="shared" si="462"/>
        <v>36899503</v>
      </c>
      <c r="BD3154" s="13">
        <f t="shared" si="463"/>
        <v>36899503</v>
      </c>
      <c r="BE3154" s="6">
        <f t="shared" si="464"/>
        <v>0</v>
      </c>
      <c r="BF3154" s="6">
        <f t="shared" si="465"/>
        <v>0</v>
      </c>
      <c r="BG3154" s="2"/>
      <c r="BH3154" s="2"/>
      <c r="BI3154" s="2"/>
    </row>
    <row r="3155" spans="1:61" s="3" customFormat="1" ht="57" x14ac:dyDescent="0.25">
      <c r="A3155" s="2"/>
      <c r="B3155" s="29" t="s">
        <v>3811</v>
      </c>
      <c r="C3155" s="29" t="s">
        <v>1401</v>
      </c>
      <c r="D3155" s="29" t="s">
        <v>103</v>
      </c>
      <c r="E3155" s="30" t="s">
        <v>3794</v>
      </c>
      <c r="F3155" s="30" t="s">
        <v>3795</v>
      </c>
      <c r="G3155" s="30" t="s">
        <v>111</v>
      </c>
      <c r="H3155" s="30">
        <v>80101500</v>
      </c>
      <c r="I3155" s="30" t="s">
        <v>6288</v>
      </c>
      <c r="J3155" s="30" t="s">
        <v>221</v>
      </c>
      <c r="K3155" s="30" t="s">
        <v>3810</v>
      </c>
      <c r="L3155" s="31" t="s">
        <v>153</v>
      </c>
      <c r="M3155" s="31" t="s">
        <v>153</v>
      </c>
      <c r="N3155" s="31">
        <v>12</v>
      </c>
      <c r="O3155" s="31" t="s">
        <v>223</v>
      </c>
      <c r="P3155" s="31" t="s">
        <v>224</v>
      </c>
      <c r="Q3155" s="40">
        <v>36899503</v>
      </c>
      <c r="R3155" s="40">
        <v>36899503</v>
      </c>
      <c r="S3155" s="31" t="s">
        <v>225</v>
      </c>
      <c r="T3155" s="31" t="s">
        <v>221</v>
      </c>
      <c r="U3155" s="30" t="s">
        <v>1403</v>
      </c>
      <c r="V3155" s="30" t="s">
        <v>3797</v>
      </c>
      <c r="W3155" s="30" t="s">
        <v>3798</v>
      </c>
      <c r="X3155" s="30" t="s">
        <v>229</v>
      </c>
      <c r="Y3155" s="30" t="s">
        <v>230</v>
      </c>
      <c r="Z3155" s="30" t="s">
        <v>1407</v>
      </c>
      <c r="AA3155" s="41">
        <v>36899503</v>
      </c>
      <c r="AB3155" s="41">
        <v>0</v>
      </c>
      <c r="AC3155" s="41">
        <v>0</v>
      </c>
      <c r="AD3155" s="41">
        <v>3171877</v>
      </c>
      <c r="AE3155" s="41">
        <v>0</v>
      </c>
      <c r="AF3155" s="41">
        <v>3171877</v>
      </c>
      <c r="AG3155" s="41">
        <v>0</v>
      </c>
      <c r="AH3155" s="41">
        <v>3171877</v>
      </c>
      <c r="AI3155" s="41">
        <v>0</v>
      </c>
      <c r="AJ3155" s="41">
        <v>3171877</v>
      </c>
      <c r="AK3155" s="41">
        <v>0</v>
      </c>
      <c r="AL3155" s="41">
        <v>3171877</v>
      </c>
      <c r="AM3155" s="41">
        <v>0</v>
      </c>
      <c r="AN3155" s="41">
        <v>3171877</v>
      </c>
      <c r="AO3155" s="41">
        <v>0</v>
      </c>
      <c r="AP3155" s="41">
        <v>3171877</v>
      </c>
      <c r="AQ3155" s="41">
        <v>0</v>
      </c>
      <c r="AR3155" s="41">
        <v>3171877</v>
      </c>
      <c r="AS3155" s="41">
        <v>0</v>
      </c>
      <c r="AT3155" s="41">
        <v>3171877</v>
      </c>
      <c r="AU3155" s="41">
        <v>0</v>
      </c>
      <c r="AV3155" s="41">
        <v>3171877</v>
      </c>
      <c r="AW3155" s="41">
        <v>0</v>
      </c>
      <c r="AX3155" s="41">
        <v>5180733</v>
      </c>
      <c r="AY3155" s="2">
        <v>0</v>
      </c>
      <c r="AZ3155" s="12" t="str">
        <f t="shared" si="459"/>
        <v>OK</v>
      </c>
      <c r="BA3155" s="12" t="str">
        <f t="shared" si="460"/>
        <v>OK</v>
      </c>
      <c r="BB3155" s="6">
        <f t="shared" si="461"/>
        <v>0</v>
      </c>
      <c r="BC3155" s="13">
        <f t="shared" si="462"/>
        <v>36899503</v>
      </c>
      <c r="BD3155" s="13">
        <f t="shared" si="463"/>
        <v>36899503</v>
      </c>
      <c r="BE3155" s="6">
        <f t="shared" si="464"/>
        <v>0</v>
      </c>
      <c r="BF3155" s="6">
        <f t="shared" si="465"/>
        <v>0</v>
      </c>
      <c r="BG3155" s="2"/>
      <c r="BH3155" s="2"/>
      <c r="BI3155" s="2"/>
    </row>
    <row r="3156" spans="1:61" s="3" customFormat="1" ht="57" x14ac:dyDescent="0.25">
      <c r="A3156" s="2"/>
      <c r="B3156" s="29" t="s">
        <v>3812</v>
      </c>
      <c r="C3156" s="29" t="s">
        <v>1401</v>
      </c>
      <c r="D3156" s="29" t="s">
        <v>103</v>
      </c>
      <c r="E3156" s="30" t="s">
        <v>3794</v>
      </c>
      <c r="F3156" s="30" t="s">
        <v>3795</v>
      </c>
      <c r="G3156" s="30" t="s">
        <v>111</v>
      </c>
      <c r="H3156" s="30">
        <v>80101500</v>
      </c>
      <c r="I3156" s="30" t="s">
        <v>6288</v>
      </c>
      <c r="J3156" s="30" t="s">
        <v>221</v>
      </c>
      <c r="K3156" s="30" t="s">
        <v>3813</v>
      </c>
      <c r="L3156" s="31" t="s">
        <v>153</v>
      </c>
      <c r="M3156" s="31" t="s">
        <v>153</v>
      </c>
      <c r="N3156" s="31">
        <v>12</v>
      </c>
      <c r="O3156" s="31" t="s">
        <v>223</v>
      </c>
      <c r="P3156" s="31" t="s">
        <v>224</v>
      </c>
      <c r="Q3156" s="40">
        <v>34654233</v>
      </c>
      <c r="R3156" s="40">
        <v>34654233</v>
      </c>
      <c r="S3156" s="31" t="s">
        <v>225</v>
      </c>
      <c r="T3156" s="31" t="s">
        <v>221</v>
      </c>
      <c r="U3156" s="30" t="s">
        <v>1403</v>
      </c>
      <c r="V3156" s="30" t="s">
        <v>3797</v>
      </c>
      <c r="W3156" s="30" t="s">
        <v>3798</v>
      </c>
      <c r="X3156" s="30" t="s">
        <v>229</v>
      </c>
      <c r="Y3156" s="30" t="s">
        <v>230</v>
      </c>
      <c r="Z3156" s="30" t="s">
        <v>1407</v>
      </c>
      <c r="AA3156" s="41">
        <v>34654233</v>
      </c>
      <c r="AB3156" s="41">
        <v>0</v>
      </c>
      <c r="AC3156" s="41">
        <v>0</v>
      </c>
      <c r="AD3156" s="41">
        <v>3039845</v>
      </c>
      <c r="AE3156" s="41">
        <v>0</v>
      </c>
      <c r="AF3156" s="41">
        <v>3039845</v>
      </c>
      <c r="AG3156" s="41">
        <v>0</v>
      </c>
      <c r="AH3156" s="41">
        <v>3039845</v>
      </c>
      <c r="AI3156" s="41">
        <v>0</v>
      </c>
      <c r="AJ3156" s="41">
        <v>3039845</v>
      </c>
      <c r="AK3156" s="41">
        <v>0</v>
      </c>
      <c r="AL3156" s="41">
        <v>3039845</v>
      </c>
      <c r="AM3156" s="41">
        <v>0</v>
      </c>
      <c r="AN3156" s="41">
        <v>3039845</v>
      </c>
      <c r="AO3156" s="41">
        <v>0</v>
      </c>
      <c r="AP3156" s="41">
        <v>3039845</v>
      </c>
      <c r="AQ3156" s="41">
        <v>0</v>
      </c>
      <c r="AR3156" s="41">
        <v>3039845</v>
      </c>
      <c r="AS3156" s="41">
        <v>0</v>
      </c>
      <c r="AT3156" s="41">
        <v>3039845</v>
      </c>
      <c r="AU3156" s="41">
        <v>0</v>
      </c>
      <c r="AV3156" s="41">
        <v>3039845</v>
      </c>
      <c r="AW3156" s="41">
        <v>0</v>
      </c>
      <c r="AX3156" s="41">
        <v>4255783</v>
      </c>
      <c r="AY3156" s="2">
        <v>0</v>
      </c>
      <c r="AZ3156" s="12" t="str">
        <f t="shared" si="459"/>
        <v>OK</v>
      </c>
      <c r="BA3156" s="12" t="str">
        <f t="shared" si="460"/>
        <v>OK</v>
      </c>
      <c r="BB3156" s="6">
        <f t="shared" si="461"/>
        <v>0</v>
      </c>
      <c r="BC3156" s="13">
        <f t="shared" si="462"/>
        <v>34654233</v>
      </c>
      <c r="BD3156" s="13">
        <f t="shared" si="463"/>
        <v>34654233</v>
      </c>
      <c r="BE3156" s="6">
        <f t="shared" si="464"/>
        <v>0</v>
      </c>
      <c r="BF3156" s="6">
        <f t="shared" si="465"/>
        <v>0</v>
      </c>
      <c r="BG3156" s="2"/>
      <c r="BH3156" s="2"/>
      <c r="BI3156" s="2"/>
    </row>
    <row r="3157" spans="1:61" s="3" customFormat="1" ht="57" x14ac:dyDescent="0.25">
      <c r="A3157" s="2"/>
      <c r="B3157" s="29" t="s">
        <v>3814</v>
      </c>
      <c r="C3157" s="29" t="s">
        <v>1401</v>
      </c>
      <c r="D3157" s="29" t="s">
        <v>103</v>
      </c>
      <c r="E3157" s="30" t="s">
        <v>3794</v>
      </c>
      <c r="F3157" s="30" t="s">
        <v>3795</v>
      </c>
      <c r="G3157" s="30" t="s">
        <v>111</v>
      </c>
      <c r="H3157" s="30">
        <v>80101500</v>
      </c>
      <c r="I3157" s="30" t="s">
        <v>6288</v>
      </c>
      <c r="J3157" s="30" t="s">
        <v>221</v>
      </c>
      <c r="K3157" s="30" t="s">
        <v>3813</v>
      </c>
      <c r="L3157" s="31" t="s">
        <v>153</v>
      </c>
      <c r="M3157" s="31" t="s">
        <v>153</v>
      </c>
      <c r="N3157" s="31">
        <v>12</v>
      </c>
      <c r="O3157" s="31" t="s">
        <v>223</v>
      </c>
      <c r="P3157" s="31" t="s">
        <v>224</v>
      </c>
      <c r="Q3157" s="40">
        <v>34654233</v>
      </c>
      <c r="R3157" s="40">
        <v>34654233</v>
      </c>
      <c r="S3157" s="31" t="s">
        <v>225</v>
      </c>
      <c r="T3157" s="31" t="s">
        <v>221</v>
      </c>
      <c r="U3157" s="30" t="s">
        <v>1403</v>
      </c>
      <c r="V3157" s="30" t="s">
        <v>3797</v>
      </c>
      <c r="W3157" s="30" t="s">
        <v>3798</v>
      </c>
      <c r="X3157" s="30" t="s">
        <v>229</v>
      </c>
      <c r="Y3157" s="30" t="s">
        <v>230</v>
      </c>
      <c r="Z3157" s="30" t="s">
        <v>1407</v>
      </c>
      <c r="AA3157" s="41">
        <v>34654233</v>
      </c>
      <c r="AB3157" s="41">
        <v>0</v>
      </c>
      <c r="AC3157" s="41">
        <v>0</v>
      </c>
      <c r="AD3157" s="41">
        <v>3039845</v>
      </c>
      <c r="AE3157" s="41">
        <v>0</v>
      </c>
      <c r="AF3157" s="41">
        <v>3039845</v>
      </c>
      <c r="AG3157" s="41">
        <v>0</v>
      </c>
      <c r="AH3157" s="41">
        <v>3039845</v>
      </c>
      <c r="AI3157" s="41">
        <v>0</v>
      </c>
      <c r="AJ3157" s="41">
        <v>3039845</v>
      </c>
      <c r="AK3157" s="41">
        <v>0</v>
      </c>
      <c r="AL3157" s="41">
        <v>3039845</v>
      </c>
      <c r="AM3157" s="41">
        <v>0</v>
      </c>
      <c r="AN3157" s="41">
        <v>3039845</v>
      </c>
      <c r="AO3157" s="41">
        <v>0</v>
      </c>
      <c r="AP3157" s="41">
        <v>3039845</v>
      </c>
      <c r="AQ3157" s="41">
        <v>0</v>
      </c>
      <c r="AR3157" s="41">
        <v>3039845</v>
      </c>
      <c r="AS3157" s="41">
        <v>0</v>
      </c>
      <c r="AT3157" s="41">
        <v>3039845</v>
      </c>
      <c r="AU3157" s="41">
        <v>0</v>
      </c>
      <c r="AV3157" s="41">
        <v>3039845</v>
      </c>
      <c r="AW3157" s="41">
        <v>0</v>
      </c>
      <c r="AX3157" s="41">
        <v>4255783</v>
      </c>
      <c r="AY3157" s="2">
        <v>0</v>
      </c>
      <c r="AZ3157" s="12" t="str">
        <f t="shared" si="459"/>
        <v>OK</v>
      </c>
      <c r="BA3157" s="12" t="str">
        <f t="shared" si="460"/>
        <v>OK</v>
      </c>
      <c r="BB3157" s="6">
        <f t="shared" si="461"/>
        <v>0</v>
      </c>
      <c r="BC3157" s="13">
        <f t="shared" si="462"/>
        <v>34654233</v>
      </c>
      <c r="BD3157" s="13">
        <f t="shared" si="463"/>
        <v>34654233</v>
      </c>
      <c r="BE3157" s="6">
        <f t="shared" si="464"/>
        <v>0</v>
      </c>
      <c r="BF3157" s="6">
        <f t="shared" si="465"/>
        <v>0</v>
      </c>
      <c r="BG3157" s="2"/>
      <c r="BH3157" s="2"/>
      <c r="BI3157" s="2"/>
    </row>
    <row r="3158" spans="1:61" s="3" customFormat="1" ht="57" x14ac:dyDescent="0.25">
      <c r="A3158" s="2"/>
      <c r="B3158" s="29" t="s">
        <v>3815</v>
      </c>
      <c r="C3158" s="29" t="s">
        <v>1401</v>
      </c>
      <c r="D3158" s="29" t="s">
        <v>103</v>
      </c>
      <c r="E3158" s="30" t="s">
        <v>3794</v>
      </c>
      <c r="F3158" s="30" t="s">
        <v>3795</v>
      </c>
      <c r="G3158" s="30" t="s">
        <v>111</v>
      </c>
      <c r="H3158" s="30">
        <v>80101500</v>
      </c>
      <c r="I3158" s="30" t="s">
        <v>6288</v>
      </c>
      <c r="J3158" s="30" t="s">
        <v>221</v>
      </c>
      <c r="K3158" s="30" t="s">
        <v>3813</v>
      </c>
      <c r="L3158" s="31" t="s">
        <v>153</v>
      </c>
      <c r="M3158" s="31" t="s">
        <v>153</v>
      </c>
      <c r="N3158" s="31">
        <v>12</v>
      </c>
      <c r="O3158" s="31" t="s">
        <v>223</v>
      </c>
      <c r="P3158" s="31" t="s">
        <v>224</v>
      </c>
      <c r="Q3158" s="40">
        <v>34654233</v>
      </c>
      <c r="R3158" s="40">
        <v>34654233</v>
      </c>
      <c r="S3158" s="31" t="s">
        <v>225</v>
      </c>
      <c r="T3158" s="31" t="s">
        <v>221</v>
      </c>
      <c r="U3158" s="30" t="s">
        <v>1403</v>
      </c>
      <c r="V3158" s="30" t="s">
        <v>3797</v>
      </c>
      <c r="W3158" s="30" t="s">
        <v>3798</v>
      </c>
      <c r="X3158" s="30" t="s">
        <v>229</v>
      </c>
      <c r="Y3158" s="30" t="s">
        <v>230</v>
      </c>
      <c r="Z3158" s="30" t="s">
        <v>1407</v>
      </c>
      <c r="AA3158" s="41">
        <v>34654233</v>
      </c>
      <c r="AB3158" s="41">
        <v>0</v>
      </c>
      <c r="AC3158" s="41">
        <v>0</v>
      </c>
      <c r="AD3158" s="41">
        <v>3039845</v>
      </c>
      <c r="AE3158" s="41">
        <v>0</v>
      </c>
      <c r="AF3158" s="41">
        <v>3039845</v>
      </c>
      <c r="AG3158" s="41">
        <v>0</v>
      </c>
      <c r="AH3158" s="41">
        <v>3039845</v>
      </c>
      <c r="AI3158" s="41">
        <v>0</v>
      </c>
      <c r="AJ3158" s="41">
        <v>3039845</v>
      </c>
      <c r="AK3158" s="41">
        <v>0</v>
      </c>
      <c r="AL3158" s="41">
        <v>3039845</v>
      </c>
      <c r="AM3158" s="41">
        <v>0</v>
      </c>
      <c r="AN3158" s="41">
        <v>3039845</v>
      </c>
      <c r="AO3158" s="41">
        <v>0</v>
      </c>
      <c r="AP3158" s="41">
        <v>3039845</v>
      </c>
      <c r="AQ3158" s="41">
        <v>0</v>
      </c>
      <c r="AR3158" s="41">
        <v>3039845</v>
      </c>
      <c r="AS3158" s="41">
        <v>0</v>
      </c>
      <c r="AT3158" s="41">
        <v>3039845</v>
      </c>
      <c r="AU3158" s="41">
        <v>0</v>
      </c>
      <c r="AV3158" s="41">
        <v>3039845</v>
      </c>
      <c r="AW3158" s="41">
        <v>0</v>
      </c>
      <c r="AX3158" s="41">
        <v>4255783</v>
      </c>
      <c r="AY3158" s="2">
        <v>0</v>
      </c>
      <c r="AZ3158" s="12" t="str">
        <f t="shared" si="459"/>
        <v>OK</v>
      </c>
      <c r="BA3158" s="12" t="str">
        <f t="shared" si="460"/>
        <v>OK</v>
      </c>
      <c r="BB3158" s="6">
        <f t="shared" si="461"/>
        <v>0</v>
      </c>
      <c r="BC3158" s="13">
        <f t="shared" si="462"/>
        <v>34654233</v>
      </c>
      <c r="BD3158" s="13">
        <f t="shared" si="463"/>
        <v>34654233</v>
      </c>
      <c r="BE3158" s="6">
        <f t="shared" si="464"/>
        <v>0</v>
      </c>
      <c r="BF3158" s="6">
        <f t="shared" si="465"/>
        <v>0</v>
      </c>
      <c r="BG3158" s="2"/>
      <c r="BH3158" s="2"/>
      <c r="BI3158" s="2"/>
    </row>
    <row r="3159" spans="1:61" s="3" customFormat="1" ht="57" x14ac:dyDescent="0.25">
      <c r="A3159" s="2"/>
      <c r="B3159" s="29" t="s">
        <v>3816</v>
      </c>
      <c r="C3159" s="29" t="s">
        <v>1401</v>
      </c>
      <c r="D3159" s="29" t="s">
        <v>103</v>
      </c>
      <c r="E3159" s="30" t="s">
        <v>3794</v>
      </c>
      <c r="F3159" s="30" t="s">
        <v>3795</v>
      </c>
      <c r="G3159" s="30" t="s">
        <v>111</v>
      </c>
      <c r="H3159" s="30">
        <v>80101500</v>
      </c>
      <c r="I3159" s="30" t="s">
        <v>6288</v>
      </c>
      <c r="J3159" s="30" t="s">
        <v>221</v>
      </c>
      <c r="K3159" s="30" t="s">
        <v>3813</v>
      </c>
      <c r="L3159" s="31" t="s">
        <v>153</v>
      </c>
      <c r="M3159" s="31" t="s">
        <v>153</v>
      </c>
      <c r="N3159" s="31">
        <v>12</v>
      </c>
      <c r="O3159" s="31" t="s">
        <v>223</v>
      </c>
      <c r="P3159" s="31" t="s">
        <v>224</v>
      </c>
      <c r="Q3159" s="40">
        <v>34654233</v>
      </c>
      <c r="R3159" s="40">
        <v>34654233</v>
      </c>
      <c r="S3159" s="31" t="s">
        <v>225</v>
      </c>
      <c r="T3159" s="31" t="s">
        <v>221</v>
      </c>
      <c r="U3159" s="30" t="s">
        <v>1403</v>
      </c>
      <c r="V3159" s="30" t="s">
        <v>3797</v>
      </c>
      <c r="W3159" s="30" t="s">
        <v>3798</v>
      </c>
      <c r="X3159" s="30" t="s">
        <v>229</v>
      </c>
      <c r="Y3159" s="30" t="s">
        <v>230</v>
      </c>
      <c r="Z3159" s="30" t="s">
        <v>1407</v>
      </c>
      <c r="AA3159" s="41">
        <v>34654233</v>
      </c>
      <c r="AB3159" s="41">
        <v>0</v>
      </c>
      <c r="AC3159" s="41">
        <v>0</v>
      </c>
      <c r="AD3159" s="41">
        <v>3039845</v>
      </c>
      <c r="AE3159" s="41">
        <v>0</v>
      </c>
      <c r="AF3159" s="41">
        <v>3039845</v>
      </c>
      <c r="AG3159" s="41">
        <v>0</v>
      </c>
      <c r="AH3159" s="41">
        <v>3039845</v>
      </c>
      <c r="AI3159" s="41">
        <v>0</v>
      </c>
      <c r="AJ3159" s="41">
        <v>3039845</v>
      </c>
      <c r="AK3159" s="41">
        <v>0</v>
      </c>
      <c r="AL3159" s="41">
        <v>3039845</v>
      </c>
      <c r="AM3159" s="41">
        <v>0</v>
      </c>
      <c r="AN3159" s="41">
        <v>3039845</v>
      </c>
      <c r="AO3159" s="41">
        <v>0</v>
      </c>
      <c r="AP3159" s="41">
        <v>3039845</v>
      </c>
      <c r="AQ3159" s="41">
        <v>0</v>
      </c>
      <c r="AR3159" s="41">
        <v>3039845</v>
      </c>
      <c r="AS3159" s="41">
        <v>0</v>
      </c>
      <c r="AT3159" s="41">
        <v>3039845</v>
      </c>
      <c r="AU3159" s="41">
        <v>0</v>
      </c>
      <c r="AV3159" s="41">
        <v>3039845</v>
      </c>
      <c r="AW3159" s="41">
        <v>0</v>
      </c>
      <c r="AX3159" s="41">
        <v>4255783</v>
      </c>
      <c r="AY3159" s="2">
        <v>0</v>
      </c>
      <c r="AZ3159" s="12" t="str">
        <f t="shared" si="459"/>
        <v>OK</v>
      </c>
      <c r="BA3159" s="12" t="str">
        <f t="shared" si="460"/>
        <v>OK</v>
      </c>
      <c r="BB3159" s="6">
        <f t="shared" si="461"/>
        <v>0</v>
      </c>
      <c r="BC3159" s="13">
        <f t="shared" si="462"/>
        <v>34654233</v>
      </c>
      <c r="BD3159" s="13">
        <f t="shared" si="463"/>
        <v>34654233</v>
      </c>
      <c r="BE3159" s="6">
        <f t="shared" si="464"/>
        <v>0</v>
      </c>
      <c r="BF3159" s="6">
        <f t="shared" si="465"/>
        <v>0</v>
      </c>
      <c r="BG3159" s="2"/>
      <c r="BH3159" s="2"/>
      <c r="BI3159" s="2"/>
    </row>
    <row r="3160" spans="1:61" s="3" customFormat="1" ht="57" x14ac:dyDescent="0.25">
      <c r="A3160" s="2"/>
      <c r="B3160" s="29" t="s">
        <v>3817</v>
      </c>
      <c r="C3160" s="29" t="s">
        <v>1401</v>
      </c>
      <c r="D3160" s="29" t="s">
        <v>103</v>
      </c>
      <c r="E3160" s="30" t="s">
        <v>3794</v>
      </c>
      <c r="F3160" s="30" t="s">
        <v>3795</v>
      </c>
      <c r="G3160" s="30" t="s">
        <v>111</v>
      </c>
      <c r="H3160" s="30">
        <v>80101500</v>
      </c>
      <c r="I3160" s="30" t="s">
        <v>6288</v>
      </c>
      <c r="J3160" s="30" t="s">
        <v>221</v>
      </c>
      <c r="K3160" s="30" t="s">
        <v>3818</v>
      </c>
      <c r="L3160" s="31" t="s">
        <v>153</v>
      </c>
      <c r="M3160" s="31" t="s">
        <v>153</v>
      </c>
      <c r="N3160" s="31">
        <v>12</v>
      </c>
      <c r="O3160" s="31" t="s">
        <v>223</v>
      </c>
      <c r="P3160" s="31" t="s">
        <v>224</v>
      </c>
      <c r="Q3160" s="40">
        <v>22632797</v>
      </c>
      <c r="R3160" s="40">
        <v>22632797</v>
      </c>
      <c r="S3160" s="31" t="s">
        <v>225</v>
      </c>
      <c r="T3160" s="31" t="s">
        <v>221</v>
      </c>
      <c r="U3160" s="30" t="s">
        <v>1403</v>
      </c>
      <c r="V3160" s="30" t="s">
        <v>3797</v>
      </c>
      <c r="W3160" s="30" t="s">
        <v>3798</v>
      </c>
      <c r="X3160" s="30" t="s">
        <v>229</v>
      </c>
      <c r="Y3160" s="30" t="s">
        <v>230</v>
      </c>
      <c r="Z3160" s="30" t="s">
        <v>1407</v>
      </c>
      <c r="AA3160" s="41">
        <v>22632797</v>
      </c>
      <c r="AB3160" s="41">
        <v>0</v>
      </c>
      <c r="AC3160" s="41">
        <v>0</v>
      </c>
      <c r="AD3160" s="41">
        <v>1985333</v>
      </c>
      <c r="AE3160" s="41">
        <v>0</v>
      </c>
      <c r="AF3160" s="41">
        <v>1985333</v>
      </c>
      <c r="AG3160" s="41">
        <v>0</v>
      </c>
      <c r="AH3160" s="41">
        <v>1985333</v>
      </c>
      <c r="AI3160" s="41">
        <v>0</v>
      </c>
      <c r="AJ3160" s="41">
        <v>1985333</v>
      </c>
      <c r="AK3160" s="41">
        <v>0</v>
      </c>
      <c r="AL3160" s="41">
        <v>1985333</v>
      </c>
      <c r="AM3160" s="41">
        <v>0</v>
      </c>
      <c r="AN3160" s="41">
        <v>1985333</v>
      </c>
      <c r="AO3160" s="41">
        <v>0</v>
      </c>
      <c r="AP3160" s="41">
        <v>1985333</v>
      </c>
      <c r="AQ3160" s="41">
        <v>0</v>
      </c>
      <c r="AR3160" s="41">
        <v>1985333</v>
      </c>
      <c r="AS3160" s="41">
        <v>0</v>
      </c>
      <c r="AT3160" s="41">
        <v>1985333</v>
      </c>
      <c r="AU3160" s="41">
        <v>0</v>
      </c>
      <c r="AV3160" s="41">
        <v>1985333</v>
      </c>
      <c r="AW3160" s="41">
        <v>0</v>
      </c>
      <c r="AX3160" s="41">
        <v>2779467</v>
      </c>
      <c r="AY3160" s="2">
        <v>0</v>
      </c>
      <c r="AZ3160" s="12" t="str">
        <f t="shared" si="459"/>
        <v>OK</v>
      </c>
      <c r="BA3160" s="12" t="str">
        <f t="shared" si="460"/>
        <v>OK</v>
      </c>
      <c r="BB3160" s="6">
        <f t="shared" si="461"/>
        <v>0</v>
      </c>
      <c r="BC3160" s="13">
        <f t="shared" si="462"/>
        <v>22632797</v>
      </c>
      <c r="BD3160" s="13">
        <f t="shared" si="463"/>
        <v>22632797</v>
      </c>
      <c r="BE3160" s="6">
        <f t="shared" si="464"/>
        <v>0</v>
      </c>
      <c r="BF3160" s="6">
        <f t="shared" si="465"/>
        <v>0</v>
      </c>
      <c r="BG3160" s="2"/>
      <c r="BH3160" s="2"/>
      <c r="BI3160" s="2"/>
    </row>
    <row r="3161" spans="1:61" s="3" customFormat="1" ht="57" x14ac:dyDescent="0.25">
      <c r="A3161" s="2"/>
      <c r="B3161" s="29" t="s">
        <v>3819</v>
      </c>
      <c r="C3161" s="29" t="s">
        <v>1401</v>
      </c>
      <c r="D3161" s="29" t="s">
        <v>103</v>
      </c>
      <c r="E3161" s="30" t="s">
        <v>3794</v>
      </c>
      <c r="F3161" s="30" t="s">
        <v>3795</v>
      </c>
      <c r="G3161" s="30" t="s">
        <v>111</v>
      </c>
      <c r="H3161" s="30">
        <v>11111111</v>
      </c>
      <c r="I3161" s="30" t="s">
        <v>6288</v>
      </c>
      <c r="J3161" s="30" t="s">
        <v>221</v>
      </c>
      <c r="K3161" s="30" t="s">
        <v>3820</v>
      </c>
      <c r="L3161" s="31" t="s">
        <v>153</v>
      </c>
      <c r="M3161" s="31" t="s">
        <v>153</v>
      </c>
      <c r="N3161" s="31">
        <v>12</v>
      </c>
      <c r="O3161" s="31" t="s">
        <v>221</v>
      </c>
      <c r="P3161" s="31" t="s">
        <v>224</v>
      </c>
      <c r="Q3161" s="40">
        <v>40000000</v>
      </c>
      <c r="R3161" s="40">
        <v>40000000</v>
      </c>
      <c r="S3161" s="31" t="s">
        <v>225</v>
      </c>
      <c r="T3161" s="31" t="s">
        <v>221</v>
      </c>
      <c r="U3161" s="30" t="s">
        <v>1403</v>
      </c>
      <c r="V3161" s="30" t="s">
        <v>3797</v>
      </c>
      <c r="W3161" s="30" t="s">
        <v>3798</v>
      </c>
      <c r="X3161" s="30" t="s">
        <v>229</v>
      </c>
      <c r="Y3161" s="30" t="s">
        <v>230</v>
      </c>
      <c r="Z3161" s="30" t="s">
        <v>1407</v>
      </c>
      <c r="AA3161" s="41">
        <v>40000000</v>
      </c>
      <c r="AB3161" s="41">
        <v>0</v>
      </c>
      <c r="AC3161" s="41">
        <v>0</v>
      </c>
      <c r="AD3161" s="41">
        <v>3300000</v>
      </c>
      <c r="AE3161" s="41">
        <v>0</v>
      </c>
      <c r="AF3161" s="41">
        <v>3300000</v>
      </c>
      <c r="AG3161" s="41">
        <v>0</v>
      </c>
      <c r="AH3161" s="41">
        <v>3300000</v>
      </c>
      <c r="AI3161" s="41">
        <v>0</v>
      </c>
      <c r="AJ3161" s="41">
        <v>3300000</v>
      </c>
      <c r="AK3161" s="41">
        <v>0</v>
      </c>
      <c r="AL3161" s="41">
        <v>3300000</v>
      </c>
      <c r="AM3161" s="41">
        <v>0</v>
      </c>
      <c r="AN3161" s="41">
        <v>3300000</v>
      </c>
      <c r="AO3161" s="41">
        <v>0</v>
      </c>
      <c r="AP3161" s="41">
        <v>3300000</v>
      </c>
      <c r="AQ3161" s="41">
        <v>0</v>
      </c>
      <c r="AR3161" s="41">
        <v>3300000</v>
      </c>
      <c r="AS3161" s="41">
        <v>0</v>
      </c>
      <c r="AT3161" s="41">
        <v>3300000</v>
      </c>
      <c r="AU3161" s="41">
        <v>0</v>
      </c>
      <c r="AV3161" s="41">
        <v>3300000</v>
      </c>
      <c r="AW3161" s="41">
        <v>0</v>
      </c>
      <c r="AX3161" s="41">
        <v>7000000</v>
      </c>
      <c r="AY3161" s="2">
        <v>0</v>
      </c>
      <c r="AZ3161" s="12" t="str">
        <f t="shared" si="459"/>
        <v>OK</v>
      </c>
      <c r="BA3161" s="12" t="str">
        <f t="shared" si="460"/>
        <v>OK</v>
      </c>
      <c r="BB3161" s="6">
        <f t="shared" si="461"/>
        <v>0</v>
      </c>
      <c r="BC3161" s="13">
        <f t="shared" si="462"/>
        <v>40000000</v>
      </c>
      <c r="BD3161" s="13">
        <f t="shared" si="463"/>
        <v>40000000</v>
      </c>
      <c r="BE3161" s="6">
        <f t="shared" si="464"/>
        <v>0</v>
      </c>
      <c r="BF3161" s="6">
        <f t="shared" si="465"/>
        <v>0</v>
      </c>
      <c r="BG3161" s="2"/>
      <c r="BH3161" s="2"/>
      <c r="BI3161" s="2"/>
    </row>
    <row r="3162" spans="1:61" s="3" customFormat="1" ht="85.5" x14ac:dyDescent="0.25">
      <c r="A3162" s="2"/>
      <c r="B3162" s="29" t="s">
        <v>3821</v>
      </c>
      <c r="C3162" s="29" t="s">
        <v>1401</v>
      </c>
      <c r="D3162" s="29" t="s">
        <v>103</v>
      </c>
      <c r="E3162" s="30" t="s">
        <v>3794</v>
      </c>
      <c r="F3162" s="30" t="s">
        <v>3795</v>
      </c>
      <c r="G3162" s="30" t="s">
        <v>111</v>
      </c>
      <c r="H3162" s="30">
        <v>80101500</v>
      </c>
      <c r="I3162" s="30" t="s">
        <v>6288</v>
      </c>
      <c r="J3162" s="30" t="s">
        <v>221</v>
      </c>
      <c r="K3162" s="30" t="s">
        <v>3802</v>
      </c>
      <c r="L3162" s="31" t="s">
        <v>159</v>
      </c>
      <c r="M3162" s="31" t="s">
        <v>159</v>
      </c>
      <c r="N3162" s="31">
        <v>6</v>
      </c>
      <c r="O3162" s="31" t="s">
        <v>223</v>
      </c>
      <c r="P3162" s="31" t="s">
        <v>224</v>
      </c>
      <c r="Q3162" s="40">
        <v>31209882</v>
      </c>
      <c r="R3162" s="40">
        <v>31209882</v>
      </c>
      <c r="S3162" s="31" t="s">
        <v>225</v>
      </c>
      <c r="T3162" s="31" t="s">
        <v>221</v>
      </c>
      <c r="U3162" s="30" t="s">
        <v>1403</v>
      </c>
      <c r="V3162" s="30" t="s">
        <v>3797</v>
      </c>
      <c r="W3162" s="30" t="s">
        <v>3798</v>
      </c>
      <c r="X3162" s="30" t="s">
        <v>229</v>
      </c>
      <c r="Y3162" s="30" t="s">
        <v>230</v>
      </c>
      <c r="Z3162" s="30" t="s">
        <v>1407</v>
      </c>
      <c r="AA3162" s="41">
        <v>0</v>
      </c>
      <c r="AB3162" s="41">
        <v>0</v>
      </c>
      <c r="AC3162" s="41">
        <v>0</v>
      </c>
      <c r="AD3162" s="41">
        <v>0</v>
      </c>
      <c r="AE3162" s="41">
        <v>0</v>
      </c>
      <c r="AF3162" s="41">
        <v>0</v>
      </c>
      <c r="AG3162" s="41">
        <v>0</v>
      </c>
      <c r="AH3162" s="41">
        <v>0</v>
      </c>
      <c r="AI3162" s="41">
        <v>0</v>
      </c>
      <c r="AJ3162" s="41">
        <v>0</v>
      </c>
      <c r="AK3162" s="41">
        <v>0</v>
      </c>
      <c r="AL3162" s="41">
        <v>0</v>
      </c>
      <c r="AM3162" s="41">
        <v>31209882</v>
      </c>
      <c r="AN3162" s="41">
        <v>0</v>
      </c>
      <c r="AO3162" s="41">
        <v>0</v>
      </c>
      <c r="AP3162" s="41">
        <v>5201647</v>
      </c>
      <c r="AQ3162" s="41">
        <v>0</v>
      </c>
      <c r="AR3162" s="41">
        <v>5201647</v>
      </c>
      <c r="AS3162" s="41">
        <v>0</v>
      </c>
      <c r="AT3162" s="41">
        <v>5201647</v>
      </c>
      <c r="AU3162" s="41">
        <v>0</v>
      </c>
      <c r="AV3162" s="41">
        <v>5201647</v>
      </c>
      <c r="AW3162" s="41">
        <v>0</v>
      </c>
      <c r="AX3162" s="41">
        <v>10403294</v>
      </c>
      <c r="AY3162" s="2">
        <v>0</v>
      </c>
      <c r="AZ3162" s="12" t="str">
        <f t="shared" si="459"/>
        <v>OK</v>
      </c>
      <c r="BA3162" s="12" t="str">
        <f t="shared" si="460"/>
        <v>OK</v>
      </c>
      <c r="BB3162" s="6">
        <f t="shared" si="461"/>
        <v>0</v>
      </c>
      <c r="BC3162" s="13">
        <f t="shared" si="462"/>
        <v>31209882</v>
      </c>
      <c r="BD3162" s="13">
        <f t="shared" si="463"/>
        <v>31209882</v>
      </c>
      <c r="BE3162" s="6">
        <f t="shared" si="464"/>
        <v>0</v>
      </c>
      <c r="BF3162" s="6">
        <f t="shared" si="465"/>
        <v>0</v>
      </c>
      <c r="BG3162" s="2"/>
      <c r="BH3162" s="2"/>
      <c r="BI3162" s="2"/>
    </row>
    <row r="3163" spans="1:61" s="3" customFormat="1" ht="85.5" x14ac:dyDescent="0.25">
      <c r="A3163" s="2"/>
      <c r="B3163" s="29" t="s">
        <v>3822</v>
      </c>
      <c r="C3163" s="29" t="s">
        <v>1401</v>
      </c>
      <c r="D3163" s="29" t="s">
        <v>103</v>
      </c>
      <c r="E3163" s="30" t="s">
        <v>3794</v>
      </c>
      <c r="F3163" s="30" t="s">
        <v>3795</v>
      </c>
      <c r="G3163" s="30" t="s">
        <v>112</v>
      </c>
      <c r="H3163" s="30">
        <v>81112200</v>
      </c>
      <c r="I3163" s="30" t="s">
        <v>6288</v>
      </c>
      <c r="J3163" s="30" t="s">
        <v>221</v>
      </c>
      <c r="K3163" s="30" t="s">
        <v>3823</v>
      </c>
      <c r="L3163" s="31" t="s">
        <v>153</v>
      </c>
      <c r="M3163" s="31" t="s">
        <v>153</v>
      </c>
      <c r="N3163" s="31">
        <v>12</v>
      </c>
      <c r="O3163" s="31" t="s">
        <v>223</v>
      </c>
      <c r="P3163" s="31" t="s">
        <v>224</v>
      </c>
      <c r="Q3163" s="40">
        <v>350000000</v>
      </c>
      <c r="R3163" s="40">
        <v>350000000</v>
      </c>
      <c r="S3163" s="31" t="s">
        <v>225</v>
      </c>
      <c r="T3163" s="31" t="s">
        <v>221</v>
      </c>
      <c r="U3163" s="30" t="s">
        <v>1403</v>
      </c>
      <c r="V3163" s="30" t="s">
        <v>3797</v>
      </c>
      <c r="W3163" s="30" t="s">
        <v>3824</v>
      </c>
      <c r="X3163" s="30" t="s">
        <v>229</v>
      </c>
      <c r="Y3163" s="30" t="s">
        <v>608</v>
      </c>
      <c r="Z3163" s="30" t="s">
        <v>1407</v>
      </c>
      <c r="AA3163" s="41">
        <v>350000000</v>
      </c>
      <c r="AB3163" s="41">
        <v>0</v>
      </c>
      <c r="AC3163" s="41">
        <v>0</v>
      </c>
      <c r="AD3163" s="41">
        <v>31818181</v>
      </c>
      <c r="AE3163" s="41">
        <v>0</v>
      </c>
      <c r="AF3163" s="41">
        <v>31818181</v>
      </c>
      <c r="AG3163" s="41">
        <v>0</v>
      </c>
      <c r="AH3163" s="41">
        <v>31818181</v>
      </c>
      <c r="AI3163" s="41">
        <v>0</v>
      </c>
      <c r="AJ3163" s="41">
        <v>31818181</v>
      </c>
      <c r="AK3163" s="41">
        <v>0</v>
      </c>
      <c r="AL3163" s="41">
        <v>31818181</v>
      </c>
      <c r="AM3163" s="41">
        <v>0</v>
      </c>
      <c r="AN3163" s="41">
        <v>31818181</v>
      </c>
      <c r="AO3163" s="41">
        <v>0</v>
      </c>
      <c r="AP3163" s="41">
        <v>31818181</v>
      </c>
      <c r="AQ3163" s="41">
        <v>0</v>
      </c>
      <c r="AR3163" s="41">
        <v>31818181</v>
      </c>
      <c r="AS3163" s="41">
        <v>0</v>
      </c>
      <c r="AT3163" s="41">
        <v>31818181</v>
      </c>
      <c r="AU3163" s="41">
        <v>0</v>
      </c>
      <c r="AV3163" s="41">
        <v>31818181</v>
      </c>
      <c r="AW3163" s="41">
        <v>0</v>
      </c>
      <c r="AX3163" s="41">
        <v>31818190</v>
      </c>
      <c r="AY3163" s="2">
        <v>0</v>
      </c>
      <c r="AZ3163" s="12" t="str">
        <f t="shared" si="459"/>
        <v>OK</v>
      </c>
      <c r="BA3163" s="12" t="str">
        <f t="shared" si="460"/>
        <v>OK</v>
      </c>
      <c r="BB3163" s="6">
        <f t="shared" si="461"/>
        <v>0</v>
      </c>
      <c r="BC3163" s="13">
        <f t="shared" si="462"/>
        <v>350000000</v>
      </c>
      <c r="BD3163" s="13">
        <f t="shared" si="463"/>
        <v>350000000</v>
      </c>
      <c r="BE3163" s="6">
        <f t="shared" si="464"/>
        <v>0</v>
      </c>
      <c r="BF3163" s="6">
        <f t="shared" si="465"/>
        <v>0</v>
      </c>
      <c r="BG3163" s="2"/>
      <c r="BH3163" s="2"/>
      <c r="BI3163" s="2"/>
    </row>
    <row r="3164" spans="1:61" s="3" customFormat="1" ht="57" x14ac:dyDescent="0.25">
      <c r="A3164" s="2"/>
      <c r="B3164" s="29" t="s">
        <v>3825</v>
      </c>
      <c r="C3164" s="29" t="s">
        <v>1401</v>
      </c>
      <c r="D3164" s="29" t="s">
        <v>103</v>
      </c>
      <c r="E3164" s="30" t="s">
        <v>3794</v>
      </c>
      <c r="F3164" s="30" t="s">
        <v>3795</v>
      </c>
      <c r="G3164" s="30" t="s">
        <v>112</v>
      </c>
      <c r="H3164" s="30">
        <v>78102203</v>
      </c>
      <c r="I3164" s="30" t="s">
        <v>6288</v>
      </c>
      <c r="J3164" s="30" t="s">
        <v>221</v>
      </c>
      <c r="K3164" s="30" t="s">
        <v>3826</v>
      </c>
      <c r="L3164" s="31" t="s">
        <v>154</v>
      </c>
      <c r="M3164" s="31" t="s">
        <v>154</v>
      </c>
      <c r="N3164" s="31">
        <v>12</v>
      </c>
      <c r="O3164" s="31" t="s">
        <v>223</v>
      </c>
      <c r="P3164" s="31" t="s">
        <v>224</v>
      </c>
      <c r="Q3164" s="40">
        <v>1258839080</v>
      </c>
      <c r="R3164" s="40">
        <v>1258839080</v>
      </c>
      <c r="S3164" s="31" t="s">
        <v>225</v>
      </c>
      <c r="T3164" s="31" t="s">
        <v>221</v>
      </c>
      <c r="U3164" s="30" t="s">
        <v>1403</v>
      </c>
      <c r="V3164" s="30" t="s">
        <v>3797</v>
      </c>
      <c r="W3164" s="30" t="s">
        <v>3798</v>
      </c>
      <c r="X3164" s="30" t="s">
        <v>229</v>
      </c>
      <c r="Y3164" s="30" t="s">
        <v>3827</v>
      </c>
      <c r="Z3164" s="30" t="s">
        <v>1407</v>
      </c>
      <c r="AA3164" s="41">
        <v>0</v>
      </c>
      <c r="AB3164" s="41">
        <v>0</v>
      </c>
      <c r="AC3164" s="41">
        <v>1258839080</v>
      </c>
      <c r="AD3164" s="41">
        <v>0</v>
      </c>
      <c r="AE3164" s="41">
        <v>0</v>
      </c>
      <c r="AF3164" s="41">
        <v>114439916</v>
      </c>
      <c r="AG3164" s="41">
        <v>0</v>
      </c>
      <c r="AH3164" s="41">
        <v>114439916</v>
      </c>
      <c r="AI3164" s="41">
        <v>0</v>
      </c>
      <c r="AJ3164" s="41">
        <v>114439916</v>
      </c>
      <c r="AK3164" s="41">
        <v>0</v>
      </c>
      <c r="AL3164" s="41">
        <v>114439916</v>
      </c>
      <c r="AM3164" s="41">
        <v>0</v>
      </c>
      <c r="AN3164" s="41">
        <v>114439916</v>
      </c>
      <c r="AO3164" s="41">
        <v>0</v>
      </c>
      <c r="AP3164" s="41">
        <v>114439916</v>
      </c>
      <c r="AQ3164" s="41">
        <v>0</v>
      </c>
      <c r="AR3164" s="41">
        <v>114439916</v>
      </c>
      <c r="AS3164" s="41">
        <v>0</v>
      </c>
      <c r="AT3164" s="41">
        <v>114439916</v>
      </c>
      <c r="AU3164" s="41">
        <v>0</v>
      </c>
      <c r="AV3164" s="41">
        <v>114439916</v>
      </c>
      <c r="AW3164" s="41">
        <v>0</v>
      </c>
      <c r="AX3164" s="41">
        <v>228879836</v>
      </c>
      <c r="AY3164" s="2">
        <v>0</v>
      </c>
      <c r="AZ3164" s="12" t="str">
        <f t="shared" si="459"/>
        <v>OK</v>
      </c>
      <c r="BA3164" s="12" t="str">
        <f t="shared" si="460"/>
        <v>OK</v>
      </c>
      <c r="BB3164" s="6">
        <f t="shared" si="461"/>
        <v>0</v>
      </c>
      <c r="BC3164" s="13">
        <f t="shared" si="462"/>
        <v>1258839080</v>
      </c>
      <c r="BD3164" s="13">
        <f t="shared" si="463"/>
        <v>1258839080</v>
      </c>
      <c r="BE3164" s="6">
        <f t="shared" si="464"/>
        <v>0</v>
      </c>
      <c r="BF3164" s="6">
        <f t="shared" si="465"/>
        <v>0</v>
      </c>
      <c r="BG3164" s="2"/>
      <c r="BH3164" s="2"/>
      <c r="BI3164" s="2"/>
    </row>
    <row r="3165" spans="1:61" s="3" customFormat="1" ht="71.25" x14ac:dyDescent="0.25">
      <c r="A3165" s="2"/>
      <c r="B3165" s="29" t="s">
        <v>3828</v>
      </c>
      <c r="C3165" s="29" t="s">
        <v>1401</v>
      </c>
      <c r="D3165" s="29" t="s">
        <v>103</v>
      </c>
      <c r="E3165" s="30" t="s">
        <v>3794</v>
      </c>
      <c r="F3165" s="30" t="s">
        <v>3795</v>
      </c>
      <c r="G3165" s="30" t="s">
        <v>112</v>
      </c>
      <c r="H3165" s="30">
        <v>80101500</v>
      </c>
      <c r="I3165" s="30" t="s">
        <v>6288</v>
      </c>
      <c r="J3165" s="30" t="s">
        <v>221</v>
      </c>
      <c r="K3165" s="30" t="s">
        <v>3829</v>
      </c>
      <c r="L3165" s="31" t="s">
        <v>154</v>
      </c>
      <c r="M3165" s="31" t="s">
        <v>154</v>
      </c>
      <c r="N3165" s="31">
        <v>5</v>
      </c>
      <c r="O3165" s="31" t="s">
        <v>223</v>
      </c>
      <c r="P3165" s="31" t="s">
        <v>224</v>
      </c>
      <c r="Q3165" s="40">
        <v>32000000</v>
      </c>
      <c r="R3165" s="40">
        <v>32000000</v>
      </c>
      <c r="S3165" s="31" t="s">
        <v>225</v>
      </c>
      <c r="T3165" s="31" t="s">
        <v>221</v>
      </c>
      <c r="U3165" s="30" t="s">
        <v>1403</v>
      </c>
      <c r="V3165" s="30" t="s">
        <v>3797</v>
      </c>
      <c r="W3165" s="30" t="s">
        <v>3798</v>
      </c>
      <c r="X3165" s="30" t="s">
        <v>229</v>
      </c>
      <c r="Y3165" s="30" t="s">
        <v>230</v>
      </c>
      <c r="Z3165" s="30" t="s">
        <v>1407</v>
      </c>
      <c r="AA3165" s="41">
        <v>0</v>
      </c>
      <c r="AB3165" s="41">
        <v>0</v>
      </c>
      <c r="AC3165" s="41">
        <v>32000000</v>
      </c>
      <c r="AD3165" s="41">
        <v>0</v>
      </c>
      <c r="AE3165" s="41">
        <v>0</v>
      </c>
      <c r="AF3165" s="41">
        <v>7024709</v>
      </c>
      <c r="AG3165" s="41">
        <v>0</v>
      </c>
      <c r="AH3165" s="41">
        <v>7024709</v>
      </c>
      <c r="AI3165" s="41">
        <v>0</v>
      </c>
      <c r="AJ3165" s="41">
        <v>7024709</v>
      </c>
      <c r="AK3165" s="41">
        <v>0</v>
      </c>
      <c r="AL3165" s="41">
        <v>7024709</v>
      </c>
      <c r="AM3165" s="41">
        <v>0</v>
      </c>
      <c r="AN3165" s="41">
        <v>3901164</v>
      </c>
      <c r="AO3165" s="41">
        <v>0</v>
      </c>
      <c r="AP3165" s="41">
        <v>0</v>
      </c>
      <c r="AQ3165" s="41">
        <v>0</v>
      </c>
      <c r="AR3165" s="41">
        <v>0</v>
      </c>
      <c r="AS3165" s="41">
        <v>0</v>
      </c>
      <c r="AT3165" s="41">
        <v>0</v>
      </c>
      <c r="AU3165" s="41">
        <v>0</v>
      </c>
      <c r="AV3165" s="41">
        <v>0</v>
      </c>
      <c r="AW3165" s="41">
        <v>0</v>
      </c>
      <c r="AX3165" s="41">
        <v>0</v>
      </c>
      <c r="AY3165" s="2">
        <v>0</v>
      </c>
      <c r="AZ3165" s="12" t="str">
        <f t="shared" si="459"/>
        <v>OK</v>
      </c>
      <c r="BA3165" s="12" t="str">
        <f t="shared" si="460"/>
        <v>OK</v>
      </c>
      <c r="BB3165" s="6">
        <f t="shared" si="461"/>
        <v>0</v>
      </c>
      <c r="BC3165" s="13">
        <f t="shared" si="462"/>
        <v>32000000</v>
      </c>
      <c r="BD3165" s="13">
        <f t="shared" si="463"/>
        <v>32000000</v>
      </c>
      <c r="BE3165" s="6">
        <f t="shared" si="464"/>
        <v>0</v>
      </c>
      <c r="BF3165" s="6">
        <f t="shared" si="465"/>
        <v>0</v>
      </c>
      <c r="BG3165" s="2"/>
      <c r="BH3165" s="2"/>
      <c r="BI3165" s="2"/>
    </row>
    <row r="3166" spans="1:61" s="3" customFormat="1" ht="71.25" x14ac:dyDescent="0.25">
      <c r="A3166" s="2"/>
      <c r="B3166" s="29" t="s">
        <v>3830</v>
      </c>
      <c r="C3166" s="29" t="s">
        <v>1401</v>
      </c>
      <c r="D3166" s="29" t="s">
        <v>103</v>
      </c>
      <c r="E3166" s="30" t="s">
        <v>3794</v>
      </c>
      <c r="F3166" s="30" t="s">
        <v>3795</v>
      </c>
      <c r="G3166" s="30" t="s">
        <v>112</v>
      </c>
      <c r="H3166" s="30">
        <v>80101500</v>
      </c>
      <c r="I3166" s="30" t="s">
        <v>6288</v>
      </c>
      <c r="J3166" s="30" t="s">
        <v>221</v>
      </c>
      <c r="K3166" s="30" t="s">
        <v>3829</v>
      </c>
      <c r="L3166" s="31" t="s">
        <v>159</v>
      </c>
      <c r="M3166" s="31" t="s">
        <v>159</v>
      </c>
      <c r="N3166" s="31">
        <v>6</v>
      </c>
      <c r="O3166" s="31" t="s">
        <v>223</v>
      </c>
      <c r="P3166" s="31" t="s">
        <v>224</v>
      </c>
      <c r="Q3166" s="40">
        <v>42148254</v>
      </c>
      <c r="R3166" s="40">
        <v>42148254</v>
      </c>
      <c r="S3166" s="31" t="s">
        <v>225</v>
      </c>
      <c r="T3166" s="31" t="s">
        <v>221</v>
      </c>
      <c r="U3166" s="30" t="s">
        <v>1403</v>
      </c>
      <c r="V3166" s="30" t="s">
        <v>3797</v>
      </c>
      <c r="W3166" s="30" t="s">
        <v>3798</v>
      </c>
      <c r="X3166" s="30" t="s">
        <v>229</v>
      </c>
      <c r="Y3166" s="30" t="s">
        <v>230</v>
      </c>
      <c r="Z3166" s="30" t="s">
        <v>1407</v>
      </c>
      <c r="AA3166" s="41">
        <v>0</v>
      </c>
      <c r="AB3166" s="41">
        <v>0</v>
      </c>
      <c r="AC3166" s="41">
        <v>0</v>
      </c>
      <c r="AD3166" s="41">
        <v>0</v>
      </c>
      <c r="AE3166" s="41">
        <v>0</v>
      </c>
      <c r="AF3166" s="41">
        <v>0</v>
      </c>
      <c r="AG3166" s="41">
        <v>0</v>
      </c>
      <c r="AH3166" s="41">
        <v>0</v>
      </c>
      <c r="AI3166" s="41">
        <v>0</v>
      </c>
      <c r="AJ3166" s="41">
        <v>0</v>
      </c>
      <c r="AK3166" s="41">
        <v>0</v>
      </c>
      <c r="AL3166" s="41">
        <v>0</v>
      </c>
      <c r="AM3166" s="41">
        <v>42148254</v>
      </c>
      <c r="AN3166" s="41">
        <v>0</v>
      </c>
      <c r="AO3166" s="41">
        <v>0</v>
      </c>
      <c r="AP3166" s="41">
        <v>7024709</v>
      </c>
      <c r="AQ3166" s="41">
        <v>0</v>
      </c>
      <c r="AR3166" s="41">
        <v>7024709</v>
      </c>
      <c r="AS3166" s="41">
        <v>0</v>
      </c>
      <c r="AT3166" s="41">
        <v>7024709</v>
      </c>
      <c r="AU3166" s="41">
        <v>0</v>
      </c>
      <c r="AV3166" s="41">
        <v>7024709</v>
      </c>
      <c r="AW3166" s="41">
        <v>0</v>
      </c>
      <c r="AX3166" s="41">
        <v>14049418</v>
      </c>
      <c r="AY3166" s="2">
        <v>0</v>
      </c>
      <c r="AZ3166" s="12" t="str">
        <f t="shared" si="459"/>
        <v>OK</v>
      </c>
      <c r="BA3166" s="12" t="str">
        <f t="shared" si="460"/>
        <v>OK</v>
      </c>
      <c r="BB3166" s="6">
        <f t="shared" si="461"/>
        <v>0</v>
      </c>
      <c r="BC3166" s="13">
        <f t="shared" si="462"/>
        <v>42148254</v>
      </c>
      <c r="BD3166" s="13">
        <f t="shared" si="463"/>
        <v>42148254</v>
      </c>
      <c r="BE3166" s="6">
        <f t="shared" si="464"/>
        <v>0</v>
      </c>
      <c r="BF3166" s="6">
        <f t="shared" si="465"/>
        <v>0</v>
      </c>
      <c r="BG3166" s="2"/>
      <c r="BH3166" s="2"/>
      <c r="BI3166" s="2"/>
    </row>
    <row r="3167" spans="1:61" s="3" customFormat="1" ht="85.5" x14ac:dyDescent="0.25">
      <c r="A3167" s="2"/>
      <c r="B3167" s="29" t="s">
        <v>3831</v>
      </c>
      <c r="C3167" s="29" t="s">
        <v>1401</v>
      </c>
      <c r="D3167" s="29" t="s">
        <v>103</v>
      </c>
      <c r="E3167" s="30" t="s">
        <v>3794</v>
      </c>
      <c r="F3167" s="30" t="s">
        <v>3795</v>
      </c>
      <c r="G3167" s="30" t="s">
        <v>112</v>
      </c>
      <c r="H3167" s="30">
        <v>80101500</v>
      </c>
      <c r="I3167" s="30" t="s">
        <v>6288</v>
      </c>
      <c r="J3167" s="30" t="s">
        <v>221</v>
      </c>
      <c r="K3167" s="30" t="s">
        <v>3832</v>
      </c>
      <c r="L3167" s="31" t="s">
        <v>153</v>
      </c>
      <c r="M3167" s="31" t="s">
        <v>153</v>
      </c>
      <c r="N3167" s="31">
        <v>12</v>
      </c>
      <c r="O3167" s="31" t="s">
        <v>223</v>
      </c>
      <c r="P3167" s="31" t="s">
        <v>224</v>
      </c>
      <c r="Q3167" s="40">
        <v>32318772</v>
      </c>
      <c r="R3167" s="40">
        <v>32318772</v>
      </c>
      <c r="S3167" s="31" t="s">
        <v>225</v>
      </c>
      <c r="T3167" s="31" t="s">
        <v>221</v>
      </c>
      <c r="U3167" s="30" t="s">
        <v>1403</v>
      </c>
      <c r="V3167" s="30" t="s">
        <v>1404</v>
      </c>
      <c r="W3167" s="30" t="s">
        <v>1405</v>
      </c>
      <c r="X3167" s="30" t="s">
        <v>1406</v>
      </c>
      <c r="Y3167" s="30" t="s">
        <v>230</v>
      </c>
      <c r="Z3167" s="30" t="s">
        <v>1407</v>
      </c>
      <c r="AA3167" s="41">
        <v>32318772</v>
      </c>
      <c r="AB3167" s="41">
        <v>0</v>
      </c>
      <c r="AC3167" s="41">
        <v>0</v>
      </c>
      <c r="AD3167" s="41">
        <v>2834980</v>
      </c>
      <c r="AE3167" s="41">
        <v>0</v>
      </c>
      <c r="AF3167" s="41">
        <v>2834980</v>
      </c>
      <c r="AG3167" s="41">
        <v>0</v>
      </c>
      <c r="AH3167" s="41">
        <v>2834980</v>
      </c>
      <c r="AI3167" s="41">
        <v>0</v>
      </c>
      <c r="AJ3167" s="41">
        <v>2834980</v>
      </c>
      <c r="AK3167" s="41">
        <v>0</v>
      </c>
      <c r="AL3167" s="41">
        <v>2834980</v>
      </c>
      <c r="AM3167" s="41">
        <v>0</v>
      </c>
      <c r="AN3167" s="41">
        <v>2834980</v>
      </c>
      <c r="AO3167" s="41">
        <v>0</v>
      </c>
      <c r="AP3167" s="41">
        <v>2834980</v>
      </c>
      <c r="AQ3167" s="41">
        <v>0</v>
      </c>
      <c r="AR3167" s="41">
        <v>2834980</v>
      </c>
      <c r="AS3167" s="41">
        <v>0</v>
      </c>
      <c r="AT3167" s="41">
        <v>2834980</v>
      </c>
      <c r="AU3167" s="41">
        <v>0</v>
      </c>
      <c r="AV3167" s="41">
        <v>2834980</v>
      </c>
      <c r="AW3167" s="41">
        <v>0</v>
      </c>
      <c r="AX3167" s="41">
        <v>3968972</v>
      </c>
      <c r="AY3167" s="2">
        <v>0</v>
      </c>
      <c r="AZ3167" s="12" t="str">
        <f t="shared" si="459"/>
        <v>OK</v>
      </c>
      <c r="BA3167" s="12" t="str">
        <f t="shared" si="460"/>
        <v>OK</v>
      </c>
      <c r="BB3167" s="6">
        <f t="shared" si="461"/>
        <v>0</v>
      </c>
      <c r="BC3167" s="13">
        <f t="shared" si="462"/>
        <v>32318772</v>
      </c>
      <c r="BD3167" s="13">
        <f t="shared" si="463"/>
        <v>32318772</v>
      </c>
      <c r="BE3167" s="6">
        <f t="shared" si="464"/>
        <v>0</v>
      </c>
      <c r="BF3167" s="6">
        <f t="shared" si="465"/>
        <v>0</v>
      </c>
      <c r="BG3167" s="2"/>
      <c r="BH3167" s="2"/>
      <c r="BI3167" s="2"/>
    </row>
    <row r="3168" spans="1:61" s="3" customFormat="1" ht="85.5" x14ac:dyDescent="0.25">
      <c r="A3168" s="2"/>
      <c r="B3168" s="29" t="s">
        <v>3833</v>
      </c>
      <c r="C3168" s="29" t="s">
        <v>1401</v>
      </c>
      <c r="D3168" s="29" t="s">
        <v>103</v>
      </c>
      <c r="E3168" s="30" t="s">
        <v>3794</v>
      </c>
      <c r="F3168" s="30" t="s">
        <v>3795</v>
      </c>
      <c r="G3168" s="30" t="s">
        <v>112</v>
      </c>
      <c r="H3168" s="30">
        <v>80101500</v>
      </c>
      <c r="I3168" s="30" t="s">
        <v>6288</v>
      </c>
      <c r="J3168" s="30" t="s">
        <v>221</v>
      </c>
      <c r="K3168" s="30" t="s">
        <v>3832</v>
      </c>
      <c r="L3168" s="31" t="s">
        <v>153</v>
      </c>
      <c r="M3168" s="31" t="s">
        <v>153</v>
      </c>
      <c r="N3168" s="31">
        <v>12</v>
      </c>
      <c r="O3168" s="31" t="s">
        <v>223</v>
      </c>
      <c r="P3168" s="31" t="s">
        <v>224</v>
      </c>
      <c r="Q3168" s="40">
        <v>32318772</v>
      </c>
      <c r="R3168" s="40">
        <v>32318772</v>
      </c>
      <c r="S3168" s="31" t="s">
        <v>225</v>
      </c>
      <c r="T3168" s="31" t="s">
        <v>221</v>
      </c>
      <c r="U3168" s="30" t="s">
        <v>1403</v>
      </c>
      <c r="V3168" s="30" t="s">
        <v>1404</v>
      </c>
      <c r="W3168" s="30" t="s">
        <v>1405</v>
      </c>
      <c r="X3168" s="30" t="s">
        <v>1406</v>
      </c>
      <c r="Y3168" s="30" t="s">
        <v>230</v>
      </c>
      <c r="Z3168" s="30" t="s">
        <v>1407</v>
      </c>
      <c r="AA3168" s="41">
        <v>32318772</v>
      </c>
      <c r="AB3168" s="41">
        <v>0</v>
      </c>
      <c r="AC3168" s="41">
        <v>0</v>
      </c>
      <c r="AD3168" s="41">
        <v>2834980</v>
      </c>
      <c r="AE3168" s="41">
        <v>0</v>
      </c>
      <c r="AF3168" s="41">
        <v>2834980</v>
      </c>
      <c r="AG3168" s="41">
        <v>0</v>
      </c>
      <c r="AH3168" s="41">
        <v>2834980</v>
      </c>
      <c r="AI3168" s="41">
        <v>0</v>
      </c>
      <c r="AJ3168" s="41">
        <v>2834980</v>
      </c>
      <c r="AK3168" s="41">
        <v>0</v>
      </c>
      <c r="AL3168" s="41">
        <v>2834980</v>
      </c>
      <c r="AM3168" s="41">
        <v>0</v>
      </c>
      <c r="AN3168" s="41">
        <v>2834980</v>
      </c>
      <c r="AO3168" s="41">
        <v>0</v>
      </c>
      <c r="AP3168" s="41">
        <v>2834980</v>
      </c>
      <c r="AQ3168" s="41">
        <v>0</v>
      </c>
      <c r="AR3168" s="41">
        <v>2834980</v>
      </c>
      <c r="AS3168" s="41">
        <v>0</v>
      </c>
      <c r="AT3168" s="41">
        <v>2834980</v>
      </c>
      <c r="AU3168" s="41">
        <v>0</v>
      </c>
      <c r="AV3168" s="41">
        <v>2834980</v>
      </c>
      <c r="AW3168" s="41">
        <v>0</v>
      </c>
      <c r="AX3168" s="41">
        <v>3968972</v>
      </c>
      <c r="AY3168" s="2">
        <v>0</v>
      </c>
      <c r="AZ3168" s="12" t="str">
        <f t="shared" si="459"/>
        <v>OK</v>
      </c>
      <c r="BA3168" s="12" t="str">
        <f t="shared" si="460"/>
        <v>OK</v>
      </c>
      <c r="BB3168" s="6">
        <f t="shared" si="461"/>
        <v>0</v>
      </c>
      <c r="BC3168" s="13">
        <f t="shared" si="462"/>
        <v>32318772</v>
      </c>
      <c r="BD3168" s="13">
        <f t="shared" si="463"/>
        <v>32318772</v>
      </c>
      <c r="BE3168" s="6">
        <f t="shared" si="464"/>
        <v>0</v>
      </c>
      <c r="BF3168" s="6">
        <f t="shared" si="465"/>
        <v>0</v>
      </c>
      <c r="BG3168" s="2"/>
      <c r="BH3168" s="2"/>
      <c r="BI3168" s="2"/>
    </row>
    <row r="3169" spans="1:61" s="3" customFormat="1" ht="85.5" x14ac:dyDescent="0.25">
      <c r="A3169" s="2"/>
      <c r="B3169" s="29" t="s">
        <v>3834</v>
      </c>
      <c r="C3169" s="29" t="s">
        <v>1401</v>
      </c>
      <c r="D3169" s="29" t="s">
        <v>103</v>
      </c>
      <c r="E3169" s="30" t="s">
        <v>3794</v>
      </c>
      <c r="F3169" s="30" t="s">
        <v>3795</v>
      </c>
      <c r="G3169" s="30" t="s">
        <v>112</v>
      </c>
      <c r="H3169" s="30">
        <v>80101500</v>
      </c>
      <c r="I3169" s="30" t="s">
        <v>6288</v>
      </c>
      <c r="J3169" s="30" t="s">
        <v>221</v>
      </c>
      <c r="K3169" s="30" t="s">
        <v>3832</v>
      </c>
      <c r="L3169" s="31" t="s">
        <v>153</v>
      </c>
      <c r="M3169" s="31" t="s">
        <v>153</v>
      </c>
      <c r="N3169" s="31">
        <v>12</v>
      </c>
      <c r="O3169" s="31" t="s">
        <v>223</v>
      </c>
      <c r="P3169" s="31" t="s">
        <v>224</v>
      </c>
      <c r="Q3169" s="40">
        <v>32318772</v>
      </c>
      <c r="R3169" s="40">
        <v>32318772</v>
      </c>
      <c r="S3169" s="31" t="s">
        <v>225</v>
      </c>
      <c r="T3169" s="31" t="s">
        <v>221</v>
      </c>
      <c r="U3169" s="30" t="s">
        <v>1403</v>
      </c>
      <c r="V3169" s="30" t="s">
        <v>1404</v>
      </c>
      <c r="W3169" s="30" t="s">
        <v>1405</v>
      </c>
      <c r="X3169" s="30" t="s">
        <v>1406</v>
      </c>
      <c r="Y3169" s="30" t="s">
        <v>230</v>
      </c>
      <c r="Z3169" s="30" t="s">
        <v>1407</v>
      </c>
      <c r="AA3169" s="41">
        <v>32318772</v>
      </c>
      <c r="AB3169" s="41">
        <v>0</v>
      </c>
      <c r="AC3169" s="41">
        <v>0</v>
      </c>
      <c r="AD3169" s="41">
        <v>2834980</v>
      </c>
      <c r="AE3169" s="41">
        <v>0</v>
      </c>
      <c r="AF3169" s="41">
        <v>2834980</v>
      </c>
      <c r="AG3169" s="41">
        <v>0</v>
      </c>
      <c r="AH3169" s="41">
        <v>2834980</v>
      </c>
      <c r="AI3169" s="41">
        <v>0</v>
      </c>
      <c r="AJ3169" s="41">
        <v>2834980</v>
      </c>
      <c r="AK3169" s="41">
        <v>0</v>
      </c>
      <c r="AL3169" s="41">
        <v>2834980</v>
      </c>
      <c r="AM3169" s="41">
        <v>0</v>
      </c>
      <c r="AN3169" s="41">
        <v>2834980</v>
      </c>
      <c r="AO3169" s="41">
        <v>0</v>
      </c>
      <c r="AP3169" s="41">
        <v>2834980</v>
      </c>
      <c r="AQ3169" s="41">
        <v>0</v>
      </c>
      <c r="AR3169" s="41">
        <v>2834980</v>
      </c>
      <c r="AS3169" s="41">
        <v>0</v>
      </c>
      <c r="AT3169" s="41">
        <v>2834980</v>
      </c>
      <c r="AU3169" s="41">
        <v>0</v>
      </c>
      <c r="AV3169" s="41">
        <v>2834980</v>
      </c>
      <c r="AW3169" s="41">
        <v>0</v>
      </c>
      <c r="AX3169" s="41">
        <v>3968972</v>
      </c>
      <c r="AY3169" s="2">
        <v>0</v>
      </c>
      <c r="AZ3169" s="12" t="str">
        <f t="shared" si="459"/>
        <v>OK</v>
      </c>
      <c r="BA3169" s="12" t="str">
        <f t="shared" si="460"/>
        <v>OK</v>
      </c>
      <c r="BB3169" s="6">
        <f t="shared" si="461"/>
        <v>0</v>
      </c>
      <c r="BC3169" s="13">
        <f t="shared" si="462"/>
        <v>32318772</v>
      </c>
      <c r="BD3169" s="13">
        <f t="shared" si="463"/>
        <v>32318772</v>
      </c>
      <c r="BE3169" s="6">
        <f t="shared" si="464"/>
        <v>0</v>
      </c>
      <c r="BF3169" s="6">
        <f t="shared" si="465"/>
        <v>0</v>
      </c>
      <c r="BG3169" s="2"/>
      <c r="BH3169" s="2"/>
      <c r="BI3169" s="2"/>
    </row>
    <row r="3170" spans="1:61" s="3" customFormat="1" ht="85.5" x14ac:dyDescent="0.25">
      <c r="A3170" s="2"/>
      <c r="B3170" s="29" t="s">
        <v>3835</v>
      </c>
      <c r="C3170" s="29" t="s">
        <v>1401</v>
      </c>
      <c r="D3170" s="29" t="s">
        <v>103</v>
      </c>
      <c r="E3170" s="30" t="s">
        <v>3794</v>
      </c>
      <c r="F3170" s="30" t="s">
        <v>3795</v>
      </c>
      <c r="G3170" s="30" t="s">
        <v>112</v>
      </c>
      <c r="H3170" s="30">
        <v>80101500</v>
      </c>
      <c r="I3170" s="30" t="s">
        <v>6288</v>
      </c>
      <c r="J3170" s="30" t="s">
        <v>221</v>
      </c>
      <c r="K3170" s="30" t="s">
        <v>3832</v>
      </c>
      <c r="L3170" s="31" t="s">
        <v>153</v>
      </c>
      <c r="M3170" s="31" t="s">
        <v>153</v>
      </c>
      <c r="N3170" s="31">
        <v>12</v>
      </c>
      <c r="O3170" s="31" t="s">
        <v>223</v>
      </c>
      <c r="P3170" s="31" t="s">
        <v>224</v>
      </c>
      <c r="Q3170" s="40">
        <v>32318772</v>
      </c>
      <c r="R3170" s="40">
        <v>32318772</v>
      </c>
      <c r="S3170" s="31" t="s">
        <v>225</v>
      </c>
      <c r="T3170" s="31" t="s">
        <v>221</v>
      </c>
      <c r="U3170" s="30" t="s">
        <v>1403</v>
      </c>
      <c r="V3170" s="30" t="s">
        <v>1404</v>
      </c>
      <c r="W3170" s="30" t="s">
        <v>1405</v>
      </c>
      <c r="X3170" s="30" t="s">
        <v>1406</v>
      </c>
      <c r="Y3170" s="30" t="s">
        <v>230</v>
      </c>
      <c r="Z3170" s="30" t="s">
        <v>1407</v>
      </c>
      <c r="AA3170" s="41">
        <v>32318772</v>
      </c>
      <c r="AB3170" s="41">
        <v>0</v>
      </c>
      <c r="AC3170" s="41">
        <v>0</v>
      </c>
      <c r="AD3170" s="41">
        <v>2834980</v>
      </c>
      <c r="AE3170" s="41">
        <v>0</v>
      </c>
      <c r="AF3170" s="41">
        <v>2834980</v>
      </c>
      <c r="AG3170" s="41">
        <v>0</v>
      </c>
      <c r="AH3170" s="41">
        <v>2834980</v>
      </c>
      <c r="AI3170" s="41">
        <v>0</v>
      </c>
      <c r="AJ3170" s="41">
        <v>2834980</v>
      </c>
      <c r="AK3170" s="41">
        <v>0</v>
      </c>
      <c r="AL3170" s="41">
        <v>2834980</v>
      </c>
      <c r="AM3170" s="41">
        <v>0</v>
      </c>
      <c r="AN3170" s="41">
        <v>2834980</v>
      </c>
      <c r="AO3170" s="41">
        <v>0</v>
      </c>
      <c r="AP3170" s="41">
        <v>2834980</v>
      </c>
      <c r="AQ3170" s="41">
        <v>0</v>
      </c>
      <c r="AR3170" s="41">
        <v>2834980</v>
      </c>
      <c r="AS3170" s="41">
        <v>0</v>
      </c>
      <c r="AT3170" s="41">
        <v>2834980</v>
      </c>
      <c r="AU3170" s="41">
        <v>0</v>
      </c>
      <c r="AV3170" s="41">
        <v>2834980</v>
      </c>
      <c r="AW3170" s="41">
        <v>0</v>
      </c>
      <c r="AX3170" s="41">
        <v>3968972</v>
      </c>
      <c r="AY3170" s="2">
        <v>0</v>
      </c>
      <c r="AZ3170" s="12" t="str">
        <f t="shared" si="459"/>
        <v>OK</v>
      </c>
      <c r="BA3170" s="12" t="str">
        <f t="shared" si="460"/>
        <v>OK</v>
      </c>
      <c r="BB3170" s="6">
        <f t="shared" si="461"/>
        <v>0</v>
      </c>
      <c r="BC3170" s="13">
        <f t="shared" si="462"/>
        <v>32318772</v>
      </c>
      <c r="BD3170" s="13">
        <f t="shared" si="463"/>
        <v>32318772</v>
      </c>
      <c r="BE3170" s="6">
        <f t="shared" si="464"/>
        <v>0</v>
      </c>
      <c r="BF3170" s="6">
        <f t="shared" si="465"/>
        <v>0</v>
      </c>
      <c r="BG3170" s="2"/>
      <c r="BH3170" s="2"/>
      <c r="BI3170" s="2"/>
    </row>
    <row r="3171" spans="1:61" s="3" customFormat="1" ht="85.5" x14ac:dyDescent="0.25">
      <c r="A3171" s="2"/>
      <c r="B3171" s="29" t="s">
        <v>3836</v>
      </c>
      <c r="C3171" s="29" t="s">
        <v>1401</v>
      </c>
      <c r="D3171" s="29" t="s">
        <v>103</v>
      </c>
      <c r="E3171" s="30" t="s">
        <v>3794</v>
      </c>
      <c r="F3171" s="30" t="s">
        <v>3795</v>
      </c>
      <c r="G3171" s="30" t="s">
        <v>112</v>
      </c>
      <c r="H3171" s="30">
        <v>80101500</v>
      </c>
      <c r="I3171" s="30" t="s">
        <v>6288</v>
      </c>
      <c r="J3171" s="30" t="s">
        <v>221</v>
      </c>
      <c r="K3171" s="30" t="s">
        <v>3832</v>
      </c>
      <c r="L3171" s="31" t="s">
        <v>153</v>
      </c>
      <c r="M3171" s="31" t="s">
        <v>153</v>
      </c>
      <c r="N3171" s="31">
        <v>12</v>
      </c>
      <c r="O3171" s="31" t="s">
        <v>223</v>
      </c>
      <c r="P3171" s="31" t="s">
        <v>224</v>
      </c>
      <c r="Q3171" s="40">
        <v>32318772</v>
      </c>
      <c r="R3171" s="40">
        <v>32318772</v>
      </c>
      <c r="S3171" s="31" t="s">
        <v>225</v>
      </c>
      <c r="T3171" s="31" t="s">
        <v>221</v>
      </c>
      <c r="U3171" s="30" t="s">
        <v>1403</v>
      </c>
      <c r="V3171" s="30" t="s">
        <v>1404</v>
      </c>
      <c r="W3171" s="30" t="s">
        <v>1405</v>
      </c>
      <c r="X3171" s="30" t="s">
        <v>1406</v>
      </c>
      <c r="Y3171" s="30" t="s">
        <v>230</v>
      </c>
      <c r="Z3171" s="30" t="s">
        <v>1407</v>
      </c>
      <c r="AA3171" s="41">
        <v>32318772</v>
      </c>
      <c r="AB3171" s="41">
        <v>0</v>
      </c>
      <c r="AC3171" s="41">
        <v>0</v>
      </c>
      <c r="AD3171" s="41">
        <v>2834980</v>
      </c>
      <c r="AE3171" s="41">
        <v>0</v>
      </c>
      <c r="AF3171" s="41">
        <v>2834980</v>
      </c>
      <c r="AG3171" s="41">
        <v>0</v>
      </c>
      <c r="AH3171" s="41">
        <v>2834980</v>
      </c>
      <c r="AI3171" s="41">
        <v>0</v>
      </c>
      <c r="AJ3171" s="41">
        <v>2834980</v>
      </c>
      <c r="AK3171" s="41">
        <v>0</v>
      </c>
      <c r="AL3171" s="41">
        <v>2834980</v>
      </c>
      <c r="AM3171" s="41">
        <v>0</v>
      </c>
      <c r="AN3171" s="41">
        <v>2834980</v>
      </c>
      <c r="AO3171" s="41">
        <v>0</v>
      </c>
      <c r="AP3171" s="41">
        <v>2834980</v>
      </c>
      <c r="AQ3171" s="41">
        <v>0</v>
      </c>
      <c r="AR3171" s="41">
        <v>2834980</v>
      </c>
      <c r="AS3171" s="41">
        <v>0</v>
      </c>
      <c r="AT3171" s="41">
        <v>2834980</v>
      </c>
      <c r="AU3171" s="41">
        <v>0</v>
      </c>
      <c r="AV3171" s="41">
        <v>2834980</v>
      </c>
      <c r="AW3171" s="41">
        <v>0</v>
      </c>
      <c r="AX3171" s="41">
        <v>3968972</v>
      </c>
      <c r="AY3171" s="2">
        <v>0</v>
      </c>
      <c r="AZ3171" s="12" t="str">
        <f t="shared" si="459"/>
        <v>OK</v>
      </c>
      <c r="BA3171" s="12" t="str">
        <f t="shared" si="460"/>
        <v>OK</v>
      </c>
      <c r="BB3171" s="6">
        <f t="shared" si="461"/>
        <v>0</v>
      </c>
      <c r="BC3171" s="13">
        <f t="shared" si="462"/>
        <v>32318772</v>
      </c>
      <c r="BD3171" s="13">
        <f t="shared" si="463"/>
        <v>32318772</v>
      </c>
      <c r="BE3171" s="6">
        <f t="shared" si="464"/>
        <v>0</v>
      </c>
      <c r="BF3171" s="6">
        <f t="shared" si="465"/>
        <v>0</v>
      </c>
      <c r="BG3171" s="2"/>
      <c r="BH3171" s="2"/>
      <c r="BI3171" s="2"/>
    </row>
    <row r="3172" spans="1:61" s="3" customFormat="1" ht="85.5" x14ac:dyDescent="0.25">
      <c r="A3172" s="2"/>
      <c r="B3172" s="29" t="s">
        <v>3837</v>
      </c>
      <c r="C3172" s="29" t="s">
        <v>1401</v>
      </c>
      <c r="D3172" s="29" t="s">
        <v>103</v>
      </c>
      <c r="E3172" s="30" t="s">
        <v>3794</v>
      </c>
      <c r="F3172" s="30" t="s">
        <v>3795</v>
      </c>
      <c r="G3172" s="30" t="s">
        <v>112</v>
      </c>
      <c r="H3172" s="30">
        <v>80101500</v>
      </c>
      <c r="I3172" s="30" t="s">
        <v>6288</v>
      </c>
      <c r="J3172" s="30" t="s">
        <v>221</v>
      </c>
      <c r="K3172" s="30" t="s">
        <v>3832</v>
      </c>
      <c r="L3172" s="31" t="s">
        <v>153</v>
      </c>
      <c r="M3172" s="31" t="s">
        <v>153</v>
      </c>
      <c r="N3172" s="31">
        <v>12</v>
      </c>
      <c r="O3172" s="31" t="s">
        <v>223</v>
      </c>
      <c r="P3172" s="31" t="s">
        <v>224</v>
      </c>
      <c r="Q3172" s="40">
        <v>32318772</v>
      </c>
      <c r="R3172" s="40">
        <v>32318772</v>
      </c>
      <c r="S3172" s="31" t="s">
        <v>225</v>
      </c>
      <c r="T3172" s="31" t="s">
        <v>221</v>
      </c>
      <c r="U3172" s="30" t="s">
        <v>1403</v>
      </c>
      <c r="V3172" s="30" t="s">
        <v>1404</v>
      </c>
      <c r="W3172" s="30" t="s">
        <v>1405</v>
      </c>
      <c r="X3172" s="30" t="s">
        <v>1406</v>
      </c>
      <c r="Y3172" s="30" t="s">
        <v>230</v>
      </c>
      <c r="Z3172" s="30" t="s">
        <v>1407</v>
      </c>
      <c r="AA3172" s="41">
        <v>32318772</v>
      </c>
      <c r="AB3172" s="41">
        <v>0</v>
      </c>
      <c r="AC3172" s="41">
        <v>0</v>
      </c>
      <c r="AD3172" s="41">
        <v>2834980</v>
      </c>
      <c r="AE3172" s="41">
        <v>0</v>
      </c>
      <c r="AF3172" s="41">
        <v>2834980</v>
      </c>
      <c r="AG3172" s="41">
        <v>0</v>
      </c>
      <c r="AH3172" s="41">
        <v>2834980</v>
      </c>
      <c r="AI3172" s="41">
        <v>0</v>
      </c>
      <c r="AJ3172" s="41">
        <v>2834980</v>
      </c>
      <c r="AK3172" s="41">
        <v>0</v>
      </c>
      <c r="AL3172" s="41">
        <v>2834980</v>
      </c>
      <c r="AM3172" s="41">
        <v>0</v>
      </c>
      <c r="AN3172" s="41">
        <v>2834980</v>
      </c>
      <c r="AO3172" s="41">
        <v>0</v>
      </c>
      <c r="AP3172" s="41">
        <v>2834980</v>
      </c>
      <c r="AQ3172" s="41">
        <v>0</v>
      </c>
      <c r="AR3172" s="41">
        <v>2834980</v>
      </c>
      <c r="AS3172" s="41">
        <v>0</v>
      </c>
      <c r="AT3172" s="41">
        <v>2834980</v>
      </c>
      <c r="AU3172" s="41">
        <v>0</v>
      </c>
      <c r="AV3172" s="41">
        <v>2834980</v>
      </c>
      <c r="AW3172" s="41">
        <v>0</v>
      </c>
      <c r="AX3172" s="41">
        <v>3968972</v>
      </c>
      <c r="AY3172" s="2">
        <v>0</v>
      </c>
      <c r="AZ3172" s="12" t="str">
        <f t="shared" si="459"/>
        <v>OK</v>
      </c>
      <c r="BA3172" s="12" t="str">
        <f t="shared" si="460"/>
        <v>OK</v>
      </c>
      <c r="BB3172" s="6">
        <f t="shared" si="461"/>
        <v>0</v>
      </c>
      <c r="BC3172" s="13">
        <f t="shared" si="462"/>
        <v>32318772</v>
      </c>
      <c r="BD3172" s="13">
        <f t="shared" si="463"/>
        <v>32318772</v>
      </c>
      <c r="BE3172" s="6">
        <f t="shared" si="464"/>
        <v>0</v>
      </c>
      <c r="BF3172" s="6">
        <f t="shared" si="465"/>
        <v>0</v>
      </c>
      <c r="BG3172" s="2"/>
      <c r="BH3172" s="2"/>
      <c r="BI3172" s="2"/>
    </row>
    <row r="3173" spans="1:61" s="3" customFormat="1" ht="85.5" x14ac:dyDescent="0.25">
      <c r="A3173" s="2"/>
      <c r="B3173" s="29" t="s">
        <v>3838</v>
      </c>
      <c r="C3173" s="29" t="s">
        <v>1401</v>
      </c>
      <c r="D3173" s="29" t="s">
        <v>103</v>
      </c>
      <c r="E3173" s="30" t="s">
        <v>3794</v>
      </c>
      <c r="F3173" s="30" t="s">
        <v>3795</v>
      </c>
      <c r="G3173" s="30" t="s">
        <v>112</v>
      </c>
      <c r="H3173" s="30">
        <v>80101500</v>
      </c>
      <c r="I3173" s="30" t="s">
        <v>6288</v>
      </c>
      <c r="J3173" s="30" t="s">
        <v>221</v>
      </c>
      <c r="K3173" s="30" t="s">
        <v>3832</v>
      </c>
      <c r="L3173" s="31" t="s">
        <v>153</v>
      </c>
      <c r="M3173" s="31" t="s">
        <v>153</v>
      </c>
      <c r="N3173" s="31">
        <v>12</v>
      </c>
      <c r="O3173" s="31" t="s">
        <v>223</v>
      </c>
      <c r="P3173" s="31" t="s">
        <v>224</v>
      </c>
      <c r="Q3173" s="40">
        <v>32318772</v>
      </c>
      <c r="R3173" s="40">
        <v>32318772</v>
      </c>
      <c r="S3173" s="31" t="s">
        <v>225</v>
      </c>
      <c r="T3173" s="31" t="s">
        <v>221</v>
      </c>
      <c r="U3173" s="30" t="s">
        <v>1403</v>
      </c>
      <c r="V3173" s="30" t="s">
        <v>1404</v>
      </c>
      <c r="W3173" s="30" t="s">
        <v>1405</v>
      </c>
      <c r="X3173" s="30" t="s">
        <v>1406</v>
      </c>
      <c r="Y3173" s="30" t="s">
        <v>230</v>
      </c>
      <c r="Z3173" s="30" t="s">
        <v>1407</v>
      </c>
      <c r="AA3173" s="41">
        <v>32318772</v>
      </c>
      <c r="AB3173" s="41">
        <v>0</v>
      </c>
      <c r="AC3173" s="41">
        <v>0</v>
      </c>
      <c r="AD3173" s="41">
        <v>2834980</v>
      </c>
      <c r="AE3173" s="41">
        <v>0</v>
      </c>
      <c r="AF3173" s="41">
        <v>2834980</v>
      </c>
      <c r="AG3173" s="41">
        <v>0</v>
      </c>
      <c r="AH3173" s="41">
        <v>2834980</v>
      </c>
      <c r="AI3173" s="41">
        <v>0</v>
      </c>
      <c r="AJ3173" s="41">
        <v>2834980</v>
      </c>
      <c r="AK3173" s="41">
        <v>0</v>
      </c>
      <c r="AL3173" s="41">
        <v>2834980</v>
      </c>
      <c r="AM3173" s="41">
        <v>0</v>
      </c>
      <c r="AN3173" s="41">
        <v>2834980</v>
      </c>
      <c r="AO3173" s="41">
        <v>0</v>
      </c>
      <c r="AP3173" s="41">
        <v>2834980</v>
      </c>
      <c r="AQ3173" s="41">
        <v>0</v>
      </c>
      <c r="AR3173" s="41">
        <v>2834980</v>
      </c>
      <c r="AS3173" s="41">
        <v>0</v>
      </c>
      <c r="AT3173" s="41">
        <v>2834980</v>
      </c>
      <c r="AU3173" s="41">
        <v>0</v>
      </c>
      <c r="AV3173" s="41">
        <v>2834980</v>
      </c>
      <c r="AW3173" s="41">
        <v>0</v>
      </c>
      <c r="AX3173" s="41">
        <v>3968972</v>
      </c>
      <c r="AY3173" s="2">
        <v>0</v>
      </c>
      <c r="AZ3173" s="12" t="str">
        <f t="shared" si="459"/>
        <v>OK</v>
      </c>
      <c r="BA3173" s="12" t="str">
        <f t="shared" si="460"/>
        <v>OK</v>
      </c>
      <c r="BB3173" s="6">
        <f t="shared" si="461"/>
        <v>0</v>
      </c>
      <c r="BC3173" s="13">
        <f t="shared" si="462"/>
        <v>32318772</v>
      </c>
      <c r="BD3173" s="13">
        <f t="shared" si="463"/>
        <v>32318772</v>
      </c>
      <c r="BE3173" s="6">
        <f t="shared" si="464"/>
        <v>0</v>
      </c>
      <c r="BF3173" s="6">
        <f t="shared" si="465"/>
        <v>0</v>
      </c>
      <c r="BG3173" s="2"/>
      <c r="BH3173" s="2"/>
      <c r="BI3173" s="2"/>
    </row>
    <row r="3174" spans="1:61" s="3" customFormat="1" ht="85.5" x14ac:dyDescent="0.25">
      <c r="A3174" s="2"/>
      <c r="B3174" s="29" t="s">
        <v>3839</v>
      </c>
      <c r="C3174" s="29" t="s">
        <v>1401</v>
      </c>
      <c r="D3174" s="29" t="s">
        <v>103</v>
      </c>
      <c r="E3174" s="30" t="s">
        <v>3794</v>
      </c>
      <c r="F3174" s="30" t="s">
        <v>3795</v>
      </c>
      <c r="G3174" s="30" t="s">
        <v>112</v>
      </c>
      <c r="H3174" s="30">
        <v>80101500</v>
      </c>
      <c r="I3174" s="30" t="s">
        <v>6288</v>
      </c>
      <c r="J3174" s="30" t="s">
        <v>221</v>
      </c>
      <c r="K3174" s="30" t="s">
        <v>3832</v>
      </c>
      <c r="L3174" s="31" t="s">
        <v>153</v>
      </c>
      <c r="M3174" s="31" t="s">
        <v>153</v>
      </c>
      <c r="N3174" s="31">
        <v>12</v>
      </c>
      <c r="O3174" s="31" t="s">
        <v>223</v>
      </c>
      <c r="P3174" s="31" t="s">
        <v>224</v>
      </c>
      <c r="Q3174" s="40">
        <v>32318772</v>
      </c>
      <c r="R3174" s="40">
        <v>32318772</v>
      </c>
      <c r="S3174" s="31" t="s">
        <v>225</v>
      </c>
      <c r="T3174" s="31" t="s">
        <v>221</v>
      </c>
      <c r="U3174" s="30" t="s">
        <v>1403</v>
      </c>
      <c r="V3174" s="30" t="s">
        <v>1404</v>
      </c>
      <c r="W3174" s="30" t="s">
        <v>1405</v>
      </c>
      <c r="X3174" s="30" t="s">
        <v>1406</v>
      </c>
      <c r="Y3174" s="30" t="s">
        <v>230</v>
      </c>
      <c r="Z3174" s="30" t="s">
        <v>1407</v>
      </c>
      <c r="AA3174" s="41">
        <v>32318772</v>
      </c>
      <c r="AB3174" s="41">
        <v>0</v>
      </c>
      <c r="AC3174" s="41">
        <v>0</v>
      </c>
      <c r="AD3174" s="41">
        <v>2834980</v>
      </c>
      <c r="AE3174" s="41">
        <v>0</v>
      </c>
      <c r="AF3174" s="41">
        <v>2834980</v>
      </c>
      <c r="AG3174" s="41">
        <v>0</v>
      </c>
      <c r="AH3174" s="41">
        <v>2834980</v>
      </c>
      <c r="AI3174" s="41">
        <v>0</v>
      </c>
      <c r="AJ3174" s="41">
        <v>2834980</v>
      </c>
      <c r="AK3174" s="41">
        <v>0</v>
      </c>
      <c r="AL3174" s="41">
        <v>2834980</v>
      </c>
      <c r="AM3174" s="41">
        <v>0</v>
      </c>
      <c r="AN3174" s="41">
        <v>2834980</v>
      </c>
      <c r="AO3174" s="41">
        <v>0</v>
      </c>
      <c r="AP3174" s="41">
        <v>2834980</v>
      </c>
      <c r="AQ3174" s="41">
        <v>0</v>
      </c>
      <c r="AR3174" s="41">
        <v>2834980</v>
      </c>
      <c r="AS3174" s="41">
        <v>0</v>
      </c>
      <c r="AT3174" s="41">
        <v>2834980</v>
      </c>
      <c r="AU3174" s="41">
        <v>0</v>
      </c>
      <c r="AV3174" s="41">
        <v>2834980</v>
      </c>
      <c r="AW3174" s="41">
        <v>0</v>
      </c>
      <c r="AX3174" s="41">
        <v>3968972</v>
      </c>
      <c r="AY3174" s="2">
        <v>0</v>
      </c>
      <c r="AZ3174" s="12" t="str">
        <f t="shared" si="459"/>
        <v>OK</v>
      </c>
      <c r="BA3174" s="12" t="str">
        <f t="shared" si="460"/>
        <v>OK</v>
      </c>
      <c r="BB3174" s="6">
        <f t="shared" si="461"/>
        <v>0</v>
      </c>
      <c r="BC3174" s="13">
        <f t="shared" si="462"/>
        <v>32318772</v>
      </c>
      <c r="BD3174" s="13">
        <f t="shared" si="463"/>
        <v>32318772</v>
      </c>
      <c r="BE3174" s="6">
        <f t="shared" si="464"/>
        <v>0</v>
      </c>
      <c r="BF3174" s="6">
        <f t="shared" si="465"/>
        <v>0</v>
      </c>
      <c r="BG3174" s="2"/>
      <c r="BH3174" s="2"/>
      <c r="BI3174" s="2"/>
    </row>
    <row r="3175" spans="1:61" s="3" customFormat="1" ht="85.5" x14ac:dyDescent="0.25">
      <c r="A3175" s="2"/>
      <c r="B3175" s="29" t="s">
        <v>3840</v>
      </c>
      <c r="C3175" s="29" t="s">
        <v>1401</v>
      </c>
      <c r="D3175" s="29" t="s">
        <v>103</v>
      </c>
      <c r="E3175" s="30" t="s">
        <v>3794</v>
      </c>
      <c r="F3175" s="30" t="s">
        <v>3795</v>
      </c>
      <c r="G3175" s="30" t="s">
        <v>112</v>
      </c>
      <c r="H3175" s="30">
        <v>80101500</v>
      </c>
      <c r="I3175" s="30" t="s">
        <v>6288</v>
      </c>
      <c r="J3175" s="30" t="s">
        <v>221</v>
      </c>
      <c r="K3175" s="30" t="s">
        <v>3832</v>
      </c>
      <c r="L3175" s="31" t="s">
        <v>153</v>
      </c>
      <c r="M3175" s="31" t="s">
        <v>153</v>
      </c>
      <c r="N3175" s="31">
        <v>12</v>
      </c>
      <c r="O3175" s="31" t="s">
        <v>223</v>
      </c>
      <c r="P3175" s="31" t="s">
        <v>224</v>
      </c>
      <c r="Q3175" s="40">
        <v>32318772</v>
      </c>
      <c r="R3175" s="40">
        <v>32318772</v>
      </c>
      <c r="S3175" s="31" t="s">
        <v>225</v>
      </c>
      <c r="T3175" s="31" t="s">
        <v>221</v>
      </c>
      <c r="U3175" s="30" t="s">
        <v>1403</v>
      </c>
      <c r="V3175" s="30" t="s">
        <v>1404</v>
      </c>
      <c r="W3175" s="30" t="s">
        <v>1405</v>
      </c>
      <c r="X3175" s="30" t="s">
        <v>1406</v>
      </c>
      <c r="Y3175" s="30" t="s">
        <v>230</v>
      </c>
      <c r="Z3175" s="30" t="s">
        <v>1407</v>
      </c>
      <c r="AA3175" s="41">
        <v>32318772</v>
      </c>
      <c r="AB3175" s="41">
        <v>0</v>
      </c>
      <c r="AC3175" s="41">
        <v>0</v>
      </c>
      <c r="AD3175" s="41">
        <v>2834980</v>
      </c>
      <c r="AE3175" s="41">
        <v>0</v>
      </c>
      <c r="AF3175" s="41">
        <v>2834980</v>
      </c>
      <c r="AG3175" s="41">
        <v>0</v>
      </c>
      <c r="AH3175" s="41">
        <v>2834980</v>
      </c>
      <c r="AI3175" s="41">
        <v>0</v>
      </c>
      <c r="AJ3175" s="41">
        <v>2834980</v>
      </c>
      <c r="AK3175" s="41">
        <v>0</v>
      </c>
      <c r="AL3175" s="41">
        <v>2834980</v>
      </c>
      <c r="AM3175" s="41">
        <v>0</v>
      </c>
      <c r="AN3175" s="41">
        <v>2834980</v>
      </c>
      <c r="AO3175" s="41">
        <v>0</v>
      </c>
      <c r="AP3175" s="41">
        <v>2834980</v>
      </c>
      <c r="AQ3175" s="41">
        <v>0</v>
      </c>
      <c r="AR3175" s="41">
        <v>2834980</v>
      </c>
      <c r="AS3175" s="41">
        <v>0</v>
      </c>
      <c r="AT3175" s="41">
        <v>2834980</v>
      </c>
      <c r="AU3175" s="41">
        <v>0</v>
      </c>
      <c r="AV3175" s="41">
        <v>2834980</v>
      </c>
      <c r="AW3175" s="41">
        <v>0</v>
      </c>
      <c r="AX3175" s="41">
        <v>3968972</v>
      </c>
      <c r="AY3175" s="2">
        <v>0</v>
      </c>
      <c r="AZ3175" s="12" t="str">
        <f t="shared" si="459"/>
        <v>OK</v>
      </c>
      <c r="BA3175" s="12" t="str">
        <f t="shared" si="460"/>
        <v>OK</v>
      </c>
      <c r="BB3175" s="6">
        <f t="shared" si="461"/>
        <v>0</v>
      </c>
      <c r="BC3175" s="13">
        <f t="shared" si="462"/>
        <v>32318772</v>
      </c>
      <c r="BD3175" s="13">
        <f t="shared" si="463"/>
        <v>32318772</v>
      </c>
      <c r="BE3175" s="6">
        <f t="shared" si="464"/>
        <v>0</v>
      </c>
      <c r="BF3175" s="6">
        <f t="shared" si="465"/>
        <v>0</v>
      </c>
      <c r="BG3175" s="2"/>
      <c r="BH3175" s="2"/>
      <c r="BI3175" s="2"/>
    </row>
    <row r="3176" spans="1:61" s="3" customFormat="1" ht="85.5" x14ac:dyDescent="0.25">
      <c r="A3176" s="2"/>
      <c r="B3176" s="29" t="s">
        <v>3841</v>
      </c>
      <c r="C3176" s="29" t="s">
        <v>1401</v>
      </c>
      <c r="D3176" s="29" t="s">
        <v>103</v>
      </c>
      <c r="E3176" s="30" t="s">
        <v>3794</v>
      </c>
      <c r="F3176" s="30" t="s">
        <v>3795</v>
      </c>
      <c r="G3176" s="30" t="s">
        <v>112</v>
      </c>
      <c r="H3176" s="30">
        <v>80101500</v>
      </c>
      <c r="I3176" s="30" t="s">
        <v>6288</v>
      </c>
      <c r="J3176" s="30" t="s">
        <v>221</v>
      </c>
      <c r="K3176" s="30" t="s">
        <v>3832</v>
      </c>
      <c r="L3176" s="31" t="s">
        <v>153</v>
      </c>
      <c r="M3176" s="31" t="s">
        <v>153</v>
      </c>
      <c r="N3176" s="31">
        <v>12</v>
      </c>
      <c r="O3176" s="31" t="s">
        <v>223</v>
      </c>
      <c r="P3176" s="31" t="s">
        <v>224</v>
      </c>
      <c r="Q3176" s="40">
        <v>32318772</v>
      </c>
      <c r="R3176" s="40">
        <v>32318772</v>
      </c>
      <c r="S3176" s="31" t="s">
        <v>225</v>
      </c>
      <c r="T3176" s="31" t="s">
        <v>221</v>
      </c>
      <c r="U3176" s="30" t="s">
        <v>1403</v>
      </c>
      <c r="V3176" s="30" t="s">
        <v>1404</v>
      </c>
      <c r="W3176" s="30" t="s">
        <v>1405</v>
      </c>
      <c r="X3176" s="30" t="s">
        <v>1406</v>
      </c>
      <c r="Y3176" s="30" t="s">
        <v>230</v>
      </c>
      <c r="Z3176" s="30" t="s">
        <v>1407</v>
      </c>
      <c r="AA3176" s="41">
        <v>32318772</v>
      </c>
      <c r="AB3176" s="41">
        <v>0</v>
      </c>
      <c r="AC3176" s="41">
        <v>0</v>
      </c>
      <c r="AD3176" s="41">
        <v>2834980</v>
      </c>
      <c r="AE3176" s="41">
        <v>0</v>
      </c>
      <c r="AF3176" s="41">
        <v>2834980</v>
      </c>
      <c r="AG3176" s="41">
        <v>0</v>
      </c>
      <c r="AH3176" s="41">
        <v>2834980</v>
      </c>
      <c r="AI3176" s="41">
        <v>0</v>
      </c>
      <c r="AJ3176" s="41">
        <v>2834980</v>
      </c>
      <c r="AK3176" s="41">
        <v>0</v>
      </c>
      <c r="AL3176" s="41">
        <v>2834980</v>
      </c>
      <c r="AM3176" s="41">
        <v>0</v>
      </c>
      <c r="AN3176" s="41">
        <v>2834980</v>
      </c>
      <c r="AO3176" s="41">
        <v>0</v>
      </c>
      <c r="AP3176" s="41">
        <v>2834980</v>
      </c>
      <c r="AQ3176" s="41">
        <v>0</v>
      </c>
      <c r="AR3176" s="41">
        <v>2834980</v>
      </c>
      <c r="AS3176" s="41">
        <v>0</v>
      </c>
      <c r="AT3176" s="41">
        <v>2834980</v>
      </c>
      <c r="AU3176" s="41">
        <v>0</v>
      </c>
      <c r="AV3176" s="41">
        <v>2834980</v>
      </c>
      <c r="AW3176" s="41">
        <v>0</v>
      </c>
      <c r="AX3176" s="41">
        <v>3968972</v>
      </c>
      <c r="AY3176" s="2">
        <v>0</v>
      </c>
      <c r="AZ3176" s="12" t="str">
        <f t="shared" si="459"/>
        <v>OK</v>
      </c>
      <c r="BA3176" s="12" t="str">
        <f t="shared" si="460"/>
        <v>OK</v>
      </c>
      <c r="BB3176" s="6">
        <f t="shared" si="461"/>
        <v>0</v>
      </c>
      <c r="BC3176" s="13">
        <f t="shared" si="462"/>
        <v>32318772</v>
      </c>
      <c r="BD3176" s="13">
        <f t="shared" si="463"/>
        <v>32318772</v>
      </c>
      <c r="BE3176" s="6">
        <f t="shared" si="464"/>
        <v>0</v>
      </c>
      <c r="BF3176" s="6">
        <f t="shared" si="465"/>
        <v>0</v>
      </c>
      <c r="BG3176" s="2"/>
      <c r="BH3176" s="2"/>
      <c r="BI3176" s="2"/>
    </row>
    <row r="3177" spans="1:61" s="3" customFormat="1" ht="85.5" x14ac:dyDescent="0.25">
      <c r="A3177" s="2"/>
      <c r="B3177" s="29" t="s">
        <v>3842</v>
      </c>
      <c r="C3177" s="29" t="s">
        <v>1401</v>
      </c>
      <c r="D3177" s="29" t="s">
        <v>103</v>
      </c>
      <c r="E3177" s="30" t="s">
        <v>3794</v>
      </c>
      <c r="F3177" s="30" t="s">
        <v>3795</v>
      </c>
      <c r="G3177" s="30" t="s">
        <v>112</v>
      </c>
      <c r="H3177" s="30">
        <v>80101500</v>
      </c>
      <c r="I3177" s="30" t="s">
        <v>6288</v>
      </c>
      <c r="J3177" s="30" t="s">
        <v>221</v>
      </c>
      <c r="K3177" s="30" t="s">
        <v>3832</v>
      </c>
      <c r="L3177" s="31" t="s">
        <v>153</v>
      </c>
      <c r="M3177" s="31" t="s">
        <v>153</v>
      </c>
      <c r="N3177" s="31">
        <v>12</v>
      </c>
      <c r="O3177" s="31" t="s">
        <v>223</v>
      </c>
      <c r="P3177" s="31" t="s">
        <v>224</v>
      </c>
      <c r="Q3177" s="40">
        <v>32318772</v>
      </c>
      <c r="R3177" s="40">
        <v>32318772</v>
      </c>
      <c r="S3177" s="31" t="s">
        <v>225</v>
      </c>
      <c r="T3177" s="31" t="s">
        <v>221</v>
      </c>
      <c r="U3177" s="30" t="s">
        <v>1403</v>
      </c>
      <c r="V3177" s="30" t="s">
        <v>1404</v>
      </c>
      <c r="W3177" s="30" t="s">
        <v>1405</v>
      </c>
      <c r="X3177" s="30" t="s">
        <v>1406</v>
      </c>
      <c r="Y3177" s="30" t="s">
        <v>230</v>
      </c>
      <c r="Z3177" s="30" t="s">
        <v>1407</v>
      </c>
      <c r="AA3177" s="41">
        <v>32318772</v>
      </c>
      <c r="AB3177" s="41">
        <v>0</v>
      </c>
      <c r="AC3177" s="41">
        <v>0</v>
      </c>
      <c r="AD3177" s="41">
        <v>2834980</v>
      </c>
      <c r="AE3177" s="41">
        <v>0</v>
      </c>
      <c r="AF3177" s="41">
        <v>2834980</v>
      </c>
      <c r="AG3177" s="41">
        <v>0</v>
      </c>
      <c r="AH3177" s="41">
        <v>2834980</v>
      </c>
      <c r="AI3177" s="41">
        <v>0</v>
      </c>
      <c r="AJ3177" s="41">
        <v>2834980</v>
      </c>
      <c r="AK3177" s="41">
        <v>0</v>
      </c>
      <c r="AL3177" s="41">
        <v>2834980</v>
      </c>
      <c r="AM3177" s="41">
        <v>0</v>
      </c>
      <c r="AN3177" s="41">
        <v>2834980</v>
      </c>
      <c r="AO3177" s="41">
        <v>0</v>
      </c>
      <c r="AP3177" s="41">
        <v>2834980</v>
      </c>
      <c r="AQ3177" s="41">
        <v>0</v>
      </c>
      <c r="AR3177" s="41">
        <v>2834980</v>
      </c>
      <c r="AS3177" s="41">
        <v>0</v>
      </c>
      <c r="AT3177" s="41">
        <v>2834980</v>
      </c>
      <c r="AU3177" s="41">
        <v>0</v>
      </c>
      <c r="AV3177" s="41">
        <v>2834980</v>
      </c>
      <c r="AW3177" s="41">
        <v>0</v>
      </c>
      <c r="AX3177" s="41">
        <v>3968972</v>
      </c>
      <c r="AY3177" s="2">
        <v>0</v>
      </c>
      <c r="AZ3177" s="12" t="str">
        <f t="shared" si="459"/>
        <v>OK</v>
      </c>
      <c r="BA3177" s="12" t="str">
        <f t="shared" si="460"/>
        <v>OK</v>
      </c>
      <c r="BB3177" s="6">
        <f t="shared" si="461"/>
        <v>0</v>
      </c>
      <c r="BC3177" s="13">
        <f t="shared" si="462"/>
        <v>32318772</v>
      </c>
      <c r="BD3177" s="13">
        <f t="shared" si="463"/>
        <v>32318772</v>
      </c>
      <c r="BE3177" s="6">
        <f t="shared" si="464"/>
        <v>0</v>
      </c>
      <c r="BF3177" s="6">
        <f t="shared" si="465"/>
        <v>0</v>
      </c>
      <c r="BG3177" s="2"/>
      <c r="BH3177" s="2"/>
      <c r="BI3177" s="2"/>
    </row>
    <row r="3178" spans="1:61" s="3" customFormat="1" ht="85.5" x14ac:dyDescent="0.25">
      <c r="A3178" s="2"/>
      <c r="B3178" s="29" t="s">
        <v>3843</v>
      </c>
      <c r="C3178" s="29" t="s">
        <v>1401</v>
      </c>
      <c r="D3178" s="29" t="s">
        <v>103</v>
      </c>
      <c r="E3178" s="30" t="s">
        <v>3794</v>
      </c>
      <c r="F3178" s="30" t="s">
        <v>3795</v>
      </c>
      <c r="G3178" s="30" t="s">
        <v>112</v>
      </c>
      <c r="H3178" s="30">
        <v>80101500</v>
      </c>
      <c r="I3178" s="30" t="s">
        <v>6288</v>
      </c>
      <c r="J3178" s="30" t="s">
        <v>221</v>
      </c>
      <c r="K3178" s="30" t="s">
        <v>3832</v>
      </c>
      <c r="L3178" s="31" t="s">
        <v>153</v>
      </c>
      <c r="M3178" s="31" t="s">
        <v>153</v>
      </c>
      <c r="N3178" s="31">
        <v>12</v>
      </c>
      <c r="O3178" s="31" t="s">
        <v>223</v>
      </c>
      <c r="P3178" s="31" t="s">
        <v>224</v>
      </c>
      <c r="Q3178" s="40">
        <v>32318772</v>
      </c>
      <c r="R3178" s="40">
        <v>32318772</v>
      </c>
      <c r="S3178" s="31" t="s">
        <v>225</v>
      </c>
      <c r="T3178" s="31" t="s">
        <v>221</v>
      </c>
      <c r="U3178" s="30" t="s">
        <v>1403</v>
      </c>
      <c r="V3178" s="30" t="s">
        <v>1404</v>
      </c>
      <c r="W3178" s="30" t="s">
        <v>1405</v>
      </c>
      <c r="X3178" s="30" t="s">
        <v>1406</v>
      </c>
      <c r="Y3178" s="30" t="s">
        <v>230</v>
      </c>
      <c r="Z3178" s="30" t="s">
        <v>1407</v>
      </c>
      <c r="AA3178" s="41">
        <v>32318772</v>
      </c>
      <c r="AB3178" s="41">
        <v>0</v>
      </c>
      <c r="AC3178" s="41">
        <v>0</v>
      </c>
      <c r="AD3178" s="41">
        <v>2834980</v>
      </c>
      <c r="AE3178" s="41">
        <v>0</v>
      </c>
      <c r="AF3178" s="41">
        <v>2834980</v>
      </c>
      <c r="AG3178" s="41">
        <v>0</v>
      </c>
      <c r="AH3178" s="41">
        <v>2834980</v>
      </c>
      <c r="AI3178" s="41">
        <v>0</v>
      </c>
      <c r="AJ3178" s="41">
        <v>2834980</v>
      </c>
      <c r="AK3178" s="41">
        <v>0</v>
      </c>
      <c r="AL3178" s="41">
        <v>2834980</v>
      </c>
      <c r="AM3178" s="41">
        <v>0</v>
      </c>
      <c r="AN3178" s="41">
        <v>2834980</v>
      </c>
      <c r="AO3178" s="41">
        <v>0</v>
      </c>
      <c r="AP3178" s="41">
        <v>2834980</v>
      </c>
      <c r="AQ3178" s="41">
        <v>0</v>
      </c>
      <c r="AR3178" s="41">
        <v>2834980</v>
      </c>
      <c r="AS3178" s="41">
        <v>0</v>
      </c>
      <c r="AT3178" s="41">
        <v>2834980</v>
      </c>
      <c r="AU3178" s="41">
        <v>0</v>
      </c>
      <c r="AV3178" s="41">
        <v>2834980</v>
      </c>
      <c r="AW3178" s="41">
        <v>0</v>
      </c>
      <c r="AX3178" s="41">
        <v>3968972</v>
      </c>
      <c r="AY3178" s="2">
        <v>0</v>
      </c>
      <c r="AZ3178" s="12" t="str">
        <f t="shared" si="459"/>
        <v>OK</v>
      </c>
      <c r="BA3178" s="12" t="str">
        <f t="shared" si="460"/>
        <v>OK</v>
      </c>
      <c r="BB3178" s="6">
        <f t="shared" si="461"/>
        <v>0</v>
      </c>
      <c r="BC3178" s="13">
        <f t="shared" si="462"/>
        <v>32318772</v>
      </c>
      <c r="BD3178" s="13">
        <f t="shared" si="463"/>
        <v>32318772</v>
      </c>
      <c r="BE3178" s="6">
        <f t="shared" si="464"/>
        <v>0</v>
      </c>
      <c r="BF3178" s="6">
        <f t="shared" si="465"/>
        <v>0</v>
      </c>
      <c r="BG3178" s="2"/>
      <c r="BH3178" s="2"/>
      <c r="BI3178" s="2"/>
    </row>
    <row r="3179" spans="1:61" s="3" customFormat="1" ht="85.5" x14ac:dyDescent="0.25">
      <c r="A3179" s="2"/>
      <c r="B3179" s="29" t="s">
        <v>3844</v>
      </c>
      <c r="C3179" s="29" t="s">
        <v>1401</v>
      </c>
      <c r="D3179" s="29" t="s">
        <v>103</v>
      </c>
      <c r="E3179" s="30" t="s">
        <v>3794</v>
      </c>
      <c r="F3179" s="30" t="s">
        <v>3795</v>
      </c>
      <c r="G3179" s="30" t="s">
        <v>112</v>
      </c>
      <c r="H3179" s="30">
        <v>80101500</v>
      </c>
      <c r="I3179" s="30" t="s">
        <v>6288</v>
      </c>
      <c r="J3179" s="30" t="s">
        <v>221</v>
      </c>
      <c r="K3179" s="30" t="s">
        <v>3832</v>
      </c>
      <c r="L3179" s="31" t="s">
        <v>153</v>
      </c>
      <c r="M3179" s="31" t="s">
        <v>153</v>
      </c>
      <c r="N3179" s="31">
        <v>12</v>
      </c>
      <c r="O3179" s="31" t="s">
        <v>223</v>
      </c>
      <c r="P3179" s="31" t="s">
        <v>224</v>
      </c>
      <c r="Q3179" s="40">
        <v>32318772</v>
      </c>
      <c r="R3179" s="40">
        <v>32318772</v>
      </c>
      <c r="S3179" s="31" t="s">
        <v>225</v>
      </c>
      <c r="T3179" s="31" t="s">
        <v>221</v>
      </c>
      <c r="U3179" s="30" t="s">
        <v>1403</v>
      </c>
      <c r="V3179" s="30" t="s">
        <v>1404</v>
      </c>
      <c r="W3179" s="30" t="s">
        <v>1405</v>
      </c>
      <c r="X3179" s="30" t="s">
        <v>1406</v>
      </c>
      <c r="Y3179" s="30" t="s">
        <v>230</v>
      </c>
      <c r="Z3179" s="30" t="s">
        <v>1407</v>
      </c>
      <c r="AA3179" s="41">
        <v>32318772</v>
      </c>
      <c r="AB3179" s="41">
        <v>0</v>
      </c>
      <c r="AC3179" s="41">
        <v>0</v>
      </c>
      <c r="AD3179" s="41">
        <v>2834980</v>
      </c>
      <c r="AE3179" s="41">
        <v>0</v>
      </c>
      <c r="AF3179" s="41">
        <v>2834980</v>
      </c>
      <c r="AG3179" s="41">
        <v>0</v>
      </c>
      <c r="AH3179" s="41">
        <v>2834980</v>
      </c>
      <c r="AI3179" s="41">
        <v>0</v>
      </c>
      <c r="AJ3179" s="41">
        <v>2834980</v>
      </c>
      <c r="AK3179" s="41">
        <v>0</v>
      </c>
      <c r="AL3179" s="41">
        <v>2834980</v>
      </c>
      <c r="AM3179" s="41">
        <v>0</v>
      </c>
      <c r="AN3179" s="41">
        <v>2834980</v>
      </c>
      <c r="AO3179" s="41">
        <v>0</v>
      </c>
      <c r="AP3179" s="41">
        <v>2834980</v>
      </c>
      <c r="AQ3179" s="41">
        <v>0</v>
      </c>
      <c r="AR3179" s="41">
        <v>2834980</v>
      </c>
      <c r="AS3179" s="41">
        <v>0</v>
      </c>
      <c r="AT3179" s="41">
        <v>2834980</v>
      </c>
      <c r="AU3179" s="41">
        <v>0</v>
      </c>
      <c r="AV3179" s="41">
        <v>2834980</v>
      </c>
      <c r="AW3179" s="41">
        <v>0</v>
      </c>
      <c r="AX3179" s="41">
        <v>3968972</v>
      </c>
      <c r="AY3179" s="2">
        <v>0</v>
      </c>
      <c r="AZ3179" s="12" t="str">
        <f t="shared" si="459"/>
        <v>OK</v>
      </c>
      <c r="BA3179" s="12" t="str">
        <f t="shared" si="460"/>
        <v>OK</v>
      </c>
      <c r="BB3179" s="6">
        <f t="shared" si="461"/>
        <v>0</v>
      </c>
      <c r="BC3179" s="13">
        <f t="shared" si="462"/>
        <v>32318772</v>
      </c>
      <c r="BD3179" s="13">
        <f t="shared" si="463"/>
        <v>32318772</v>
      </c>
      <c r="BE3179" s="6">
        <f t="shared" si="464"/>
        <v>0</v>
      </c>
      <c r="BF3179" s="6">
        <f t="shared" si="465"/>
        <v>0</v>
      </c>
      <c r="BG3179" s="2"/>
      <c r="BH3179" s="2"/>
      <c r="BI3179" s="2"/>
    </row>
    <row r="3180" spans="1:61" s="3" customFormat="1" ht="85.5" x14ac:dyDescent="0.25">
      <c r="A3180" s="2"/>
      <c r="B3180" s="29" t="s">
        <v>3845</v>
      </c>
      <c r="C3180" s="29" t="s">
        <v>1401</v>
      </c>
      <c r="D3180" s="29" t="s">
        <v>103</v>
      </c>
      <c r="E3180" s="30" t="s">
        <v>3794</v>
      </c>
      <c r="F3180" s="30" t="s">
        <v>3795</v>
      </c>
      <c r="G3180" s="30" t="s">
        <v>112</v>
      </c>
      <c r="H3180" s="30">
        <v>80101500</v>
      </c>
      <c r="I3180" s="30" t="s">
        <v>6288</v>
      </c>
      <c r="J3180" s="30" t="s">
        <v>221</v>
      </c>
      <c r="K3180" s="30" t="s">
        <v>3832</v>
      </c>
      <c r="L3180" s="31" t="s">
        <v>153</v>
      </c>
      <c r="M3180" s="31" t="s">
        <v>153</v>
      </c>
      <c r="N3180" s="31">
        <v>12</v>
      </c>
      <c r="O3180" s="31" t="s">
        <v>223</v>
      </c>
      <c r="P3180" s="31" t="s">
        <v>224</v>
      </c>
      <c r="Q3180" s="40">
        <v>32318772</v>
      </c>
      <c r="R3180" s="40">
        <v>32318772</v>
      </c>
      <c r="S3180" s="31" t="s">
        <v>225</v>
      </c>
      <c r="T3180" s="31" t="s">
        <v>221</v>
      </c>
      <c r="U3180" s="30" t="s">
        <v>1403</v>
      </c>
      <c r="V3180" s="30" t="s">
        <v>1404</v>
      </c>
      <c r="W3180" s="30" t="s">
        <v>1405</v>
      </c>
      <c r="X3180" s="30" t="s">
        <v>1406</v>
      </c>
      <c r="Y3180" s="30" t="s">
        <v>230</v>
      </c>
      <c r="Z3180" s="30" t="s">
        <v>1407</v>
      </c>
      <c r="AA3180" s="41">
        <v>32318772</v>
      </c>
      <c r="AB3180" s="41">
        <v>0</v>
      </c>
      <c r="AC3180" s="41">
        <v>0</v>
      </c>
      <c r="AD3180" s="41">
        <v>2834980</v>
      </c>
      <c r="AE3180" s="41">
        <v>0</v>
      </c>
      <c r="AF3180" s="41">
        <v>2834980</v>
      </c>
      <c r="AG3180" s="41">
        <v>0</v>
      </c>
      <c r="AH3180" s="41">
        <v>2834980</v>
      </c>
      <c r="AI3180" s="41">
        <v>0</v>
      </c>
      <c r="AJ3180" s="41">
        <v>2834980</v>
      </c>
      <c r="AK3180" s="41">
        <v>0</v>
      </c>
      <c r="AL3180" s="41">
        <v>2834980</v>
      </c>
      <c r="AM3180" s="41">
        <v>0</v>
      </c>
      <c r="AN3180" s="41">
        <v>2834980</v>
      </c>
      <c r="AO3180" s="41">
        <v>0</v>
      </c>
      <c r="AP3180" s="41">
        <v>2834980</v>
      </c>
      <c r="AQ3180" s="41">
        <v>0</v>
      </c>
      <c r="AR3180" s="41">
        <v>2834980</v>
      </c>
      <c r="AS3180" s="41">
        <v>0</v>
      </c>
      <c r="AT3180" s="41">
        <v>2834980</v>
      </c>
      <c r="AU3180" s="41">
        <v>0</v>
      </c>
      <c r="AV3180" s="41">
        <v>2834980</v>
      </c>
      <c r="AW3180" s="41">
        <v>0</v>
      </c>
      <c r="AX3180" s="41">
        <v>3968972</v>
      </c>
      <c r="AY3180" s="2">
        <v>0</v>
      </c>
      <c r="AZ3180" s="12" t="str">
        <f t="shared" si="459"/>
        <v>OK</v>
      </c>
      <c r="BA3180" s="12" t="str">
        <f t="shared" si="460"/>
        <v>OK</v>
      </c>
      <c r="BB3180" s="6">
        <f t="shared" si="461"/>
        <v>0</v>
      </c>
      <c r="BC3180" s="13">
        <f t="shared" si="462"/>
        <v>32318772</v>
      </c>
      <c r="BD3180" s="13">
        <f t="shared" si="463"/>
        <v>32318772</v>
      </c>
      <c r="BE3180" s="6">
        <f t="shared" si="464"/>
        <v>0</v>
      </c>
      <c r="BF3180" s="6">
        <f t="shared" si="465"/>
        <v>0</v>
      </c>
      <c r="BG3180" s="2"/>
      <c r="BH3180" s="2"/>
      <c r="BI3180" s="2"/>
    </row>
    <row r="3181" spans="1:61" s="3" customFormat="1" ht="85.5" x14ac:dyDescent="0.25">
      <c r="A3181" s="2"/>
      <c r="B3181" s="29" t="s">
        <v>3846</v>
      </c>
      <c r="C3181" s="29" t="s">
        <v>1401</v>
      </c>
      <c r="D3181" s="29" t="s">
        <v>103</v>
      </c>
      <c r="E3181" s="30" t="s">
        <v>3794</v>
      </c>
      <c r="F3181" s="30" t="s">
        <v>3795</v>
      </c>
      <c r="G3181" s="30" t="s">
        <v>112</v>
      </c>
      <c r="H3181" s="30">
        <v>80101500</v>
      </c>
      <c r="I3181" s="30" t="s">
        <v>6288</v>
      </c>
      <c r="J3181" s="30" t="s">
        <v>221</v>
      </c>
      <c r="K3181" s="30" t="s">
        <v>3832</v>
      </c>
      <c r="L3181" s="31" t="s">
        <v>153</v>
      </c>
      <c r="M3181" s="31" t="s">
        <v>153</v>
      </c>
      <c r="N3181" s="31">
        <v>12</v>
      </c>
      <c r="O3181" s="31" t="s">
        <v>223</v>
      </c>
      <c r="P3181" s="31" t="s">
        <v>224</v>
      </c>
      <c r="Q3181" s="40">
        <v>32318772</v>
      </c>
      <c r="R3181" s="40">
        <v>32318772</v>
      </c>
      <c r="S3181" s="31" t="s">
        <v>225</v>
      </c>
      <c r="T3181" s="31" t="s">
        <v>221</v>
      </c>
      <c r="U3181" s="30" t="s">
        <v>1403</v>
      </c>
      <c r="V3181" s="30" t="s">
        <v>1404</v>
      </c>
      <c r="W3181" s="30" t="s">
        <v>1405</v>
      </c>
      <c r="X3181" s="30" t="s">
        <v>1406</v>
      </c>
      <c r="Y3181" s="30" t="s">
        <v>230</v>
      </c>
      <c r="Z3181" s="30" t="s">
        <v>1407</v>
      </c>
      <c r="AA3181" s="41">
        <v>32318772</v>
      </c>
      <c r="AB3181" s="41">
        <v>0</v>
      </c>
      <c r="AC3181" s="41">
        <v>0</v>
      </c>
      <c r="AD3181" s="41">
        <v>2834980</v>
      </c>
      <c r="AE3181" s="41">
        <v>0</v>
      </c>
      <c r="AF3181" s="41">
        <v>2834980</v>
      </c>
      <c r="AG3181" s="41">
        <v>0</v>
      </c>
      <c r="AH3181" s="41">
        <v>2834980</v>
      </c>
      <c r="AI3181" s="41">
        <v>0</v>
      </c>
      <c r="AJ3181" s="41">
        <v>2834980</v>
      </c>
      <c r="AK3181" s="41">
        <v>0</v>
      </c>
      <c r="AL3181" s="41">
        <v>2834980</v>
      </c>
      <c r="AM3181" s="41">
        <v>0</v>
      </c>
      <c r="AN3181" s="41">
        <v>2834980</v>
      </c>
      <c r="AO3181" s="41">
        <v>0</v>
      </c>
      <c r="AP3181" s="41">
        <v>2834980</v>
      </c>
      <c r="AQ3181" s="41">
        <v>0</v>
      </c>
      <c r="AR3181" s="41">
        <v>2834980</v>
      </c>
      <c r="AS3181" s="41">
        <v>0</v>
      </c>
      <c r="AT3181" s="41">
        <v>2834980</v>
      </c>
      <c r="AU3181" s="41">
        <v>0</v>
      </c>
      <c r="AV3181" s="41">
        <v>2834980</v>
      </c>
      <c r="AW3181" s="41">
        <v>0</v>
      </c>
      <c r="AX3181" s="41">
        <v>3968972</v>
      </c>
      <c r="AY3181" s="2">
        <v>0</v>
      </c>
      <c r="AZ3181" s="12" t="str">
        <f t="shared" ref="AZ3181:AZ3244" si="473">IF(OR($R3181&lt;&gt;"",SUM(AA3181:AX3181)&lt;&gt;0),IF(R3181=BC3181,"OK",IF(R3181&gt;BC3181,"Valor estimado supera a Compromisos en "&amp;DOLLAR(R3181-BC3181),"Compromisos superan al Valor estimado en "&amp;DOLLAR(BC3181-R3181))),"")</f>
        <v>OK</v>
      </c>
      <c r="BA3181" s="12" t="str">
        <f t="shared" ref="BA3181:BA3244" si="474">IF(OR($R3181&lt;&gt;"",SUM(AA3181:AX3181)&lt;&gt;0),IF(R3181=BD3181,"OK",IF(R3181&gt;BD3181,"Valor estimado supera a Obligaciones en "&amp;DOLLAR(R3181-BD3181),"Obligaciones superan al Valor estimado en "&amp;DOLLAR(BD3181-R3181))),"")</f>
        <v>OK</v>
      </c>
      <c r="BB3181" s="6">
        <f t="shared" ref="BB3181:BB3244" si="475">+IF(B3181&lt;&gt;"",COUNTBLANK(E3181:AX3181),0)</f>
        <v>0</v>
      </c>
      <c r="BC3181" s="13">
        <f t="shared" ref="BC3181:BC3244" si="476">+SUM(AA3181,AC3181,AE3181,AG3181,AI3181,AK3181,AM3181,AO3181,AQ3181,AS3181,AU3181,AW3181)</f>
        <v>32318772</v>
      </c>
      <c r="BD3181" s="13">
        <f t="shared" ref="BD3181:BD3244" si="477">+SUM(AB3181,AD3181,AF3181,AH3181,AJ3181,AL3181,AN3181,AP3181,AR3181,AT3181,AV3181,AX3181)</f>
        <v>32318772</v>
      </c>
      <c r="BE3181" s="6">
        <f t="shared" ref="BE3181:BE3244" si="478">+IF(OR(AZ3181="ok",AZ3181=""),0,1)</f>
        <v>0</v>
      </c>
      <c r="BF3181" s="6">
        <f t="shared" ref="BF3181:BF3244" si="479">+IF(OR(BA3181="ok",BA3181=""),0,1)</f>
        <v>0</v>
      </c>
      <c r="BG3181" s="2"/>
      <c r="BH3181" s="2"/>
      <c r="BI3181" s="2"/>
    </row>
    <row r="3182" spans="1:61" s="3" customFormat="1" ht="85.5" x14ac:dyDescent="0.25">
      <c r="A3182" s="2"/>
      <c r="B3182" s="29" t="s">
        <v>3847</v>
      </c>
      <c r="C3182" s="29" t="s">
        <v>1401</v>
      </c>
      <c r="D3182" s="29" t="s">
        <v>103</v>
      </c>
      <c r="E3182" s="30" t="s">
        <v>3794</v>
      </c>
      <c r="F3182" s="30" t="s">
        <v>3795</v>
      </c>
      <c r="G3182" s="30" t="s">
        <v>112</v>
      </c>
      <c r="H3182" s="30">
        <v>80101500</v>
      </c>
      <c r="I3182" s="30" t="s">
        <v>6288</v>
      </c>
      <c r="J3182" s="30" t="s">
        <v>221</v>
      </c>
      <c r="K3182" s="30" t="s">
        <v>3832</v>
      </c>
      <c r="L3182" s="31" t="s">
        <v>153</v>
      </c>
      <c r="M3182" s="31" t="s">
        <v>153</v>
      </c>
      <c r="N3182" s="31">
        <v>12</v>
      </c>
      <c r="O3182" s="31" t="s">
        <v>223</v>
      </c>
      <c r="P3182" s="31" t="s">
        <v>224</v>
      </c>
      <c r="Q3182" s="40">
        <v>32318772</v>
      </c>
      <c r="R3182" s="40">
        <v>32318772</v>
      </c>
      <c r="S3182" s="31" t="s">
        <v>225</v>
      </c>
      <c r="T3182" s="31" t="s">
        <v>221</v>
      </c>
      <c r="U3182" s="30" t="s">
        <v>1403</v>
      </c>
      <c r="V3182" s="30" t="s">
        <v>1404</v>
      </c>
      <c r="W3182" s="30" t="s">
        <v>1405</v>
      </c>
      <c r="X3182" s="30" t="s">
        <v>1406</v>
      </c>
      <c r="Y3182" s="30" t="s">
        <v>230</v>
      </c>
      <c r="Z3182" s="30" t="s">
        <v>1407</v>
      </c>
      <c r="AA3182" s="41">
        <v>32318772</v>
      </c>
      <c r="AB3182" s="41">
        <v>0</v>
      </c>
      <c r="AC3182" s="41">
        <v>0</v>
      </c>
      <c r="AD3182" s="41">
        <v>2834980</v>
      </c>
      <c r="AE3182" s="41">
        <v>0</v>
      </c>
      <c r="AF3182" s="41">
        <v>2834980</v>
      </c>
      <c r="AG3182" s="41">
        <v>0</v>
      </c>
      <c r="AH3182" s="41">
        <v>2834980</v>
      </c>
      <c r="AI3182" s="41">
        <v>0</v>
      </c>
      <c r="AJ3182" s="41">
        <v>2834980</v>
      </c>
      <c r="AK3182" s="41">
        <v>0</v>
      </c>
      <c r="AL3182" s="41">
        <v>2834980</v>
      </c>
      <c r="AM3182" s="41">
        <v>0</v>
      </c>
      <c r="AN3182" s="41">
        <v>2834980</v>
      </c>
      <c r="AO3182" s="41">
        <v>0</v>
      </c>
      <c r="AP3182" s="41">
        <v>2834980</v>
      </c>
      <c r="AQ3182" s="41">
        <v>0</v>
      </c>
      <c r="AR3182" s="41">
        <v>2834980</v>
      </c>
      <c r="AS3182" s="41">
        <v>0</v>
      </c>
      <c r="AT3182" s="41">
        <v>2834980</v>
      </c>
      <c r="AU3182" s="41">
        <v>0</v>
      </c>
      <c r="AV3182" s="41">
        <v>2834980</v>
      </c>
      <c r="AW3182" s="41">
        <v>0</v>
      </c>
      <c r="AX3182" s="41">
        <v>3968972</v>
      </c>
      <c r="AY3182" s="2">
        <v>0</v>
      </c>
      <c r="AZ3182" s="12" t="str">
        <f t="shared" si="473"/>
        <v>OK</v>
      </c>
      <c r="BA3182" s="12" t="str">
        <f t="shared" si="474"/>
        <v>OK</v>
      </c>
      <c r="BB3182" s="6">
        <f t="shared" si="475"/>
        <v>0</v>
      </c>
      <c r="BC3182" s="13">
        <f t="shared" si="476"/>
        <v>32318772</v>
      </c>
      <c r="BD3182" s="13">
        <f t="shared" si="477"/>
        <v>32318772</v>
      </c>
      <c r="BE3182" s="6">
        <f t="shared" si="478"/>
        <v>0</v>
      </c>
      <c r="BF3182" s="6">
        <f t="shared" si="479"/>
        <v>0</v>
      </c>
      <c r="BG3182" s="2"/>
      <c r="BH3182" s="2"/>
      <c r="BI3182" s="2"/>
    </row>
    <row r="3183" spans="1:61" s="3" customFormat="1" ht="85.5" x14ac:dyDescent="0.25">
      <c r="A3183" s="2"/>
      <c r="B3183" s="29" t="s">
        <v>3848</v>
      </c>
      <c r="C3183" s="29" t="s">
        <v>1401</v>
      </c>
      <c r="D3183" s="29" t="s">
        <v>103</v>
      </c>
      <c r="E3183" s="30" t="s">
        <v>3794</v>
      </c>
      <c r="F3183" s="30" t="s">
        <v>3795</v>
      </c>
      <c r="G3183" s="30" t="s">
        <v>112</v>
      </c>
      <c r="H3183" s="30">
        <v>80101500</v>
      </c>
      <c r="I3183" s="30" t="s">
        <v>6288</v>
      </c>
      <c r="J3183" s="30" t="s">
        <v>221</v>
      </c>
      <c r="K3183" s="30" t="s">
        <v>3832</v>
      </c>
      <c r="L3183" s="31" t="s">
        <v>153</v>
      </c>
      <c r="M3183" s="31" t="s">
        <v>153</v>
      </c>
      <c r="N3183" s="31">
        <v>12</v>
      </c>
      <c r="O3183" s="31" t="s">
        <v>223</v>
      </c>
      <c r="P3183" s="31" t="s">
        <v>224</v>
      </c>
      <c r="Q3183" s="40">
        <v>32318772</v>
      </c>
      <c r="R3183" s="40">
        <v>32318772</v>
      </c>
      <c r="S3183" s="31" t="s">
        <v>225</v>
      </c>
      <c r="T3183" s="31" t="s">
        <v>221</v>
      </c>
      <c r="U3183" s="30" t="s">
        <v>1403</v>
      </c>
      <c r="V3183" s="30" t="s">
        <v>1404</v>
      </c>
      <c r="W3183" s="30" t="s">
        <v>1405</v>
      </c>
      <c r="X3183" s="30" t="s">
        <v>1406</v>
      </c>
      <c r="Y3183" s="30" t="s">
        <v>230</v>
      </c>
      <c r="Z3183" s="30" t="s">
        <v>1407</v>
      </c>
      <c r="AA3183" s="41">
        <v>32318772</v>
      </c>
      <c r="AB3183" s="41">
        <v>0</v>
      </c>
      <c r="AC3183" s="41">
        <v>0</v>
      </c>
      <c r="AD3183" s="41">
        <v>2834980</v>
      </c>
      <c r="AE3183" s="41">
        <v>0</v>
      </c>
      <c r="AF3183" s="41">
        <v>2834980</v>
      </c>
      <c r="AG3183" s="41">
        <v>0</v>
      </c>
      <c r="AH3183" s="41">
        <v>2834980</v>
      </c>
      <c r="AI3183" s="41">
        <v>0</v>
      </c>
      <c r="AJ3183" s="41">
        <v>2834980</v>
      </c>
      <c r="AK3183" s="41">
        <v>0</v>
      </c>
      <c r="AL3183" s="41">
        <v>2834980</v>
      </c>
      <c r="AM3183" s="41">
        <v>0</v>
      </c>
      <c r="AN3183" s="41">
        <v>2834980</v>
      </c>
      <c r="AO3183" s="41">
        <v>0</v>
      </c>
      <c r="AP3183" s="41">
        <v>2834980</v>
      </c>
      <c r="AQ3183" s="41">
        <v>0</v>
      </c>
      <c r="AR3183" s="41">
        <v>2834980</v>
      </c>
      <c r="AS3183" s="41">
        <v>0</v>
      </c>
      <c r="AT3183" s="41">
        <v>2834980</v>
      </c>
      <c r="AU3183" s="41">
        <v>0</v>
      </c>
      <c r="AV3183" s="41">
        <v>2834980</v>
      </c>
      <c r="AW3183" s="41">
        <v>0</v>
      </c>
      <c r="AX3183" s="41">
        <v>3968972</v>
      </c>
      <c r="AY3183" s="2">
        <v>0</v>
      </c>
      <c r="AZ3183" s="12" t="str">
        <f t="shared" si="473"/>
        <v>OK</v>
      </c>
      <c r="BA3183" s="12" t="str">
        <f t="shared" si="474"/>
        <v>OK</v>
      </c>
      <c r="BB3183" s="6">
        <f t="shared" si="475"/>
        <v>0</v>
      </c>
      <c r="BC3183" s="13">
        <f t="shared" si="476"/>
        <v>32318772</v>
      </c>
      <c r="BD3183" s="13">
        <f t="shared" si="477"/>
        <v>32318772</v>
      </c>
      <c r="BE3183" s="6">
        <f t="shared" si="478"/>
        <v>0</v>
      </c>
      <c r="BF3183" s="6">
        <f t="shared" si="479"/>
        <v>0</v>
      </c>
      <c r="BG3183" s="2"/>
      <c r="BH3183" s="2"/>
      <c r="BI3183" s="2"/>
    </row>
    <row r="3184" spans="1:61" s="3" customFormat="1" ht="85.5" x14ac:dyDescent="0.25">
      <c r="A3184" s="2"/>
      <c r="B3184" s="29" t="s">
        <v>3849</v>
      </c>
      <c r="C3184" s="29" t="s">
        <v>1401</v>
      </c>
      <c r="D3184" s="29" t="s">
        <v>103</v>
      </c>
      <c r="E3184" s="30" t="s">
        <v>3794</v>
      </c>
      <c r="F3184" s="30" t="s">
        <v>3795</v>
      </c>
      <c r="G3184" s="30" t="s">
        <v>112</v>
      </c>
      <c r="H3184" s="30">
        <v>80101500</v>
      </c>
      <c r="I3184" s="30" t="s">
        <v>6288</v>
      </c>
      <c r="J3184" s="30" t="s">
        <v>221</v>
      </c>
      <c r="K3184" s="30" t="s">
        <v>3832</v>
      </c>
      <c r="L3184" s="31" t="s">
        <v>153</v>
      </c>
      <c r="M3184" s="31" t="s">
        <v>153</v>
      </c>
      <c r="N3184" s="31">
        <v>12</v>
      </c>
      <c r="O3184" s="31" t="s">
        <v>223</v>
      </c>
      <c r="P3184" s="31" t="s">
        <v>224</v>
      </c>
      <c r="Q3184" s="40">
        <v>32318772</v>
      </c>
      <c r="R3184" s="40">
        <v>32318772</v>
      </c>
      <c r="S3184" s="31" t="s">
        <v>225</v>
      </c>
      <c r="T3184" s="31" t="s">
        <v>221</v>
      </c>
      <c r="U3184" s="30" t="s">
        <v>1403</v>
      </c>
      <c r="V3184" s="30" t="s">
        <v>1404</v>
      </c>
      <c r="W3184" s="30" t="s">
        <v>1405</v>
      </c>
      <c r="X3184" s="30" t="s">
        <v>1406</v>
      </c>
      <c r="Y3184" s="30" t="s">
        <v>230</v>
      </c>
      <c r="Z3184" s="30" t="s">
        <v>1407</v>
      </c>
      <c r="AA3184" s="41">
        <v>32318772</v>
      </c>
      <c r="AB3184" s="41">
        <v>0</v>
      </c>
      <c r="AC3184" s="41">
        <v>0</v>
      </c>
      <c r="AD3184" s="41">
        <v>2834980</v>
      </c>
      <c r="AE3184" s="41">
        <v>0</v>
      </c>
      <c r="AF3184" s="41">
        <v>2834980</v>
      </c>
      <c r="AG3184" s="41">
        <v>0</v>
      </c>
      <c r="AH3184" s="41">
        <v>2834980</v>
      </c>
      <c r="AI3184" s="41">
        <v>0</v>
      </c>
      <c r="AJ3184" s="41">
        <v>2834980</v>
      </c>
      <c r="AK3184" s="41">
        <v>0</v>
      </c>
      <c r="AL3184" s="41">
        <v>2834980</v>
      </c>
      <c r="AM3184" s="41">
        <v>0</v>
      </c>
      <c r="AN3184" s="41">
        <v>2834980</v>
      </c>
      <c r="AO3184" s="41">
        <v>0</v>
      </c>
      <c r="AP3184" s="41">
        <v>2834980</v>
      </c>
      <c r="AQ3184" s="41">
        <v>0</v>
      </c>
      <c r="AR3184" s="41">
        <v>2834980</v>
      </c>
      <c r="AS3184" s="41">
        <v>0</v>
      </c>
      <c r="AT3184" s="41">
        <v>2834980</v>
      </c>
      <c r="AU3184" s="41">
        <v>0</v>
      </c>
      <c r="AV3184" s="41">
        <v>2834980</v>
      </c>
      <c r="AW3184" s="41">
        <v>0</v>
      </c>
      <c r="AX3184" s="41">
        <v>3968972</v>
      </c>
      <c r="AY3184" s="2">
        <v>0</v>
      </c>
      <c r="AZ3184" s="12" t="str">
        <f t="shared" si="473"/>
        <v>OK</v>
      </c>
      <c r="BA3184" s="12" t="str">
        <f t="shared" si="474"/>
        <v>OK</v>
      </c>
      <c r="BB3184" s="6">
        <f t="shared" si="475"/>
        <v>0</v>
      </c>
      <c r="BC3184" s="13">
        <f t="shared" si="476"/>
        <v>32318772</v>
      </c>
      <c r="BD3184" s="13">
        <f t="shared" si="477"/>
        <v>32318772</v>
      </c>
      <c r="BE3184" s="6">
        <f t="shared" si="478"/>
        <v>0</v>
      </c>
      <c r="BF3184" s="6">
        <f t="shared" si="479"/>
        <v>0</v>
      </c>
      <c r="BG3184" s="2"/>
      <c r="BH3184" s="2"/>
      <c r="BI3184" s="2"/>
    </row>
    <row r="3185" spans="1:61" s="3" customFormat="1" ht="85.5" x14ac:dyDescent="0.25">
      <c r="A3185" s="2"/>
      <c r="B3185" s="29" t="s">
        <v>3850</v>
      </c>
      <c r="C3185" s="29" t="s">
        <v>1401</v>
      </c>
      <c r="D3185" s="29" t="s">
        <v>103</v>
      </c>
      <c r="E3185" s="30" t="s">
        <v>3794</v>
      </c>
      <c r="F3185" s="30" t="s">
        <v>3795</v>
      </c>
      <c r="G3185" s="30" t="s">
        <v>112</v>
      </c>
      <c r="H3185" s="30">
        <v>80101500</v>
      </c>
      <c r="I3185" s="30" t="s">
        <v>6288</v>
      </c>
      <c r="J3185" s="30" t="s">
        <v>221</v>
      </c>
      <c r="K3185" s="30" t="s">
        <v>3832</v>
      </c>
      <c r="L3185" s="31" t="s">
        <v>153</v>
      </c>
      <c r="M3185" s="31" t="s">
        <v>153</v>
      </c>
      <c r="N3185" s="31">
        <v>12</v>
      </c>
      <c r="O3185" s="31" t="s">
        <v>223</v>
      </c>
      <c r="P3185" s="31" t="s">
        <v>224</v>
      </c>
      <c r="Q3185" s="40">
        <v>32318772</v>
      </c>
      <c r="R3185" s="40">
        <v>32318772</v>
      </c>
      <c r="S3185" s="31" t="s">
        <v>225</v>
      </c>
      <c r="T3185" s="31" t="s">
        <v>221</v>
      </c>
      <c r="U3185" s="30" t="s">
        <v>1403</v>
      </c>
      <c r="V3185" s="30" t="s">
        <v>1404</v>
      </c>
      <c r="W3185" s="30" t="s">
        <v>1405</v>
      </c>
      <c r="X3185" s="30" t="s">
        <v>1406</v>
      </c>
      <c r="Y3185" s="30" t="s">
        <v>230</v>
      </c>
      <c r="Z3185" s="30" t="s">
        <v>1407</v>
      </c>
      <c r="AA3185" s="41">
        <v>32318772</v>
      </c>
      <c r="AB3185" s="41">
        <v>0</v>
      </c>
      <c r="AC3185" s="41">
        <v>0</v>
      </c>
      <c r="AD3185" s="41">
        <v>2834980</v>
      </c>
      <c r="AE3185" s="41">
        <v>0</v>
      </c>
      <c r="AF3185" s="41">
        <v>2834980</v>
      </c>
      <c r="AG3185" s="41">
        <v>0</v>
      </c>
      <c r="AH3185" s="41">
        <v>2834980</v>
      </c>
      <c r="AI3185" s="41">
        <v>0</v>
      </c>
      <c r="AJ3185" s="41">
        <v>2834980</v>
      </c>
      <c r="AK3185" s="41">
        <v>0</v>
      </c>
      <c r="AL3185" s="41">
        <v>2834980</v>
      </c>
      <c r="AM3185" s="41">
        <v>0</v>
      </c>
      <c r="AN3185" s="41">
        <v>2834980</v>
      </c>
      <c r="AO3185" s="41">
        <v>0</v>
      </c>
      <c r="AP3185" s="41">
        <v>2834980</v>
      </c>
      <c r="AQ3185" s="41">
        <v>0</v>
      </c>
      <c r="AR3185" s="41">
        <v>2834980</v>
      </c>
      <c r="AS3185" s="41">
        <v>0</v>
      </c>
      <c r="AT3185" s="41">
        <v>2834980</v>
      </c>
      <c r="AU3185" s="41">
        <v>0</v>
      </c>
      <c r="AV3185" s="41">
        <v>2834980</v>
      </c>
      <c r="AW3185" s="41">
        <v>0</v>
      </c>
      <c r="AX3185" s="41">
        <v>3968972</v>
      </c>
      <c r="AY3185" s="2">
        <v>0</v>
      </c>
      <c r="AZ3185" s="12" t="str">
        <f t="shared" si="473"/>
        <v>OK</v>
      </c>
      <c r="BA3185" s="12" t="str">
        <f t="shared" si="474"/>
        <v>OK</v>
      </c>
      <c r="BB3185" s="6">
        <f t="shared" si="475"/>
        <v>0</v>
      </c>
      <c r="BC3185" s="13">
        <f t="shared" si="476"/>
        <v>32318772</v>
      </c>
      <c r="BD3185" s="13">
        <f t="shared" si="477"/>
        <v>32318772</v>
      </c>
      <c r="BE3185" s="6">
        <f t="shared" si="478"/>
        <v>0</v>
      </c>
      <c r="BF3185" s="6">
        <f t="shared" si="479"/>
        <v>0</v>
      </c>
      <c r="BG3185" s="2"/>
      <c r="BH3185" s="2"/>
      <c r="BI3185" s="2"/>
    </row>
    <row r="3186" spans="1:61" s="3" customFormat="1" ht="85.5" x14ac:dyDescent="0.25">
      <c r="A3186" s="2"/>
      <c r="B3186" s="29" t="s">
        <v>3851</v>
      </c>
      <c r="C3186" s="29" t="s">
        <v>1401</v>
      </c>
      <c r="D3186" s="29" t="s">
        <v>103</v>
      </c>
      <c r="E3186" s="30" t="s">
        <v>3794</v>
      </c>
      <c r="F3186" s="30" t="s">
        <v>3795</v>
      </c>
      <c r="G3186" s="30" t="s">
        <v>112</v>
      </c>
      <c r="H3186" s="30">
        <v>80101500</v>
      </c>
      <c r="I3186" s="30" t="s">
        <v>6288</v>
      </c>
      <c r="J3186" s="30" t="s">
        <v>221</v>
      </c>
      <c r="K3186" s="30" t="s">
        <v>3832</v>
      </c>
      <c r="L3186" s="31" t="s">
        <v>153</v>
      </c>
      <c r="M3186" s="31" t="s">
        <v>153</v>
      </c>
      <c r="N3186" s="31">
        <v>12</v>
      </c>
      <c r="O3186" s="31" t="s">
        <v>223</v>
      </c>
      <c r="P3186" s="31" t="s">
        <v>224</v>
      </c>
      <c r="Q3186" s="40">
        <v>32318772</v>
      </c>
      <c r="R3186" s="40">
        <v>32318772</v>
      </c>
      <c r="S3186" s="31" t="s">
        <v>225</v>
      </c>
      <c r="T3186" s="31" t="s">
        <v>221</v>
      </c>
      <c r="U3186" s="30" t="s">
        <v>1403</v>
      </c>
      <c r="V3186" s="30" t="s">
        <v>1404</v>
      </c>
      <c r="W3186" s="30" t="s">
        <v>1405</v>
      </c>
      <c r="X3186" s="30" t="s">
        <v>1406</v>
      </c>
      <c r="Y3186" s="30" t="s">
        <v>230</v>
      </c>
      <c r="Z3186" s="30" t="s">
        <v>1407</v>
      </c>
      <c r="AA3186" s="41">
        <v>32318772</v>
      </c>
      <c r="AB3186" s="41">
        <v>0</v>
      </c>
      <c r="AC3186" s="41">
        <v>0</v>
      </c>
      <c r="AD3186" s="41">
        <v>2834980</v>
      </c>
      <c r="AE3186" s="41">
        <v>0</v>
      </c>
      <c r="AF3186" s="41">
        <v>2834980</v>
      </c>
      <c r="AG3186" s="41">
        <v>0</v>
      </c>
      <c r="AH3186" s="41">
        <v>2834980</v>
      </c>
      <c r="AI3186" s="41">
        <v>0</v>
      </c>
      <c r="AJ3186" s="41">
        <v>2834980</v>
      </c>
      <c r="AK3186" s="41">
        <v>0</v>
      </c>
      <c r="AL3186" s="41">
        <v>2834980</v>
      </c>
      <c r="AM3186" s="41">
        <v>0</v>
      </c>
      <c r="AN3186" s="41">
        <v>2834980</v>
      </c>
      <c r="AO3186" s="41">
        <v>0</v>
      </c>
      <c r="AP3186" s="41">
        <v>2834980</v>
      </c>
      <c r="AQ3186" s="41">
        <v>0</v>
      </c>
      <c r="AR3186" s="41">
        <v>2834980</v>
      </c>
      <c r="AS3186" s="41">
        <v>0</v>
      </c>
      <c r="AT3186" s="41">
        <v>2834980</v>
      </c>
      <c r="AU3186" s="41">
        <v>0</v>
      </c>
      <c r="AV3186" s="41">
        <v>2834980</v>
      </c>
      <c r="AW3186" s="41">
        <v>0</v>
      </c>
      <c r="AX3186" s="41">
        <v>3968972</v>
      </c>
      <c r="AY3186" s="2">
        <v>0</v>
      </c>
      <c r="AZ3186" s="12" t="str">
        <f t="shared" si="473"/>
        <v>OK</v>
      </c>
      <c r="BA3186" s="12" t="str">
        <f t="shared" si="474"/>
        <v>OK</v>
      </c>
      <c r="BB3186" s="6">
        <f t="shared" si="475"/>
        <v>0</v>
      </c>
      <c r="BC3186" s="13">
        <f t="shared" si="476"/>
        <v>32318772</v>
      </c>
      <c r="BD3186" s="13">
        <f t="shared" si="477"/>
        <v>32318772</v>
      </c>
      <c r="BE3186" s="6">
        <f t="shared" si="478"/>
        <v>0</v>
      </c>
      <c r="BF3186" s="6">
        <f t="shared" si="479"/>
        <v>0</v>
      </c>
      <c r="BG3186" s="2"/>
      <c r="BH3186" s="2"/>
      <c r="BI3186" s="2"/>
    </row>
    <row r="3187" spans="1:61" s="3" customFormat="1" ht="85.5" x14ac:dyDescent="0.25">
      <c r="A3187" s="2"/>
      <c r="B3187" s="29" t="s">
        <v>3852</v>
      </c>
      <c r="C3187" s="29" t="s">
        <v>1401</v>
      </c>
      <c r="D3187" s="29" t="s">
        <v>103</v>
      </c>
      <c r="E3187" s="30" t="s">
        <v>3794</v>
      </c>
      <c r="F3187" s="30" t="s">
        <v>3795</v>
      </c>
      <c r="G3187" s="30" t="s">
        <v>112</v>
      </c>
      <c r="H3187" s="30">
        <v>80101500</v>
      </c>
      <c r="I3187" s="30" t="s">
        <v>6288</v>
      </c>
      <c r="J3187" s="30" t="s">
        <v>221</v>
      </c>
      <c r="K3187" s="30" t="s">
        <v>3832</v>
      </c>
      <c r="L3187" s="31" t="s">
        <v>153</v>
      </c>
      <c r="M3187" s="31" t="s">
        <v>153</v>
      </c>
      <c r="N3187" s="31">
        <v>12</v>
      </c>
      <c r="O3187" s="31" t="s">
        <v>223</v>
      </c>
      <c r="P3187" s="31" t="s">
        <v>224</v>
      </c>
      <c r="Q3187" s="40">
        <v>32318772</v>
      </c>
      <c r="R3187" s="40">
        <v>32318772</v>
      </c>
      <c r="S3187" s="31" t="s">
        <v>225</v>
      </c>
      <c r="T3187" s="31" t="s">
        <v>221</v>
      </c>
      <c r="U3187" s="30" t="s">
        <v>1403</v>
      </c>
      <c r="V3187" s="30" t="s">
        <v>1404</v>
      </c>
      <c r="W3187" s="30" t="s">
        <v>1405</v>
      </c>
      <c r="X3187" s="30" t="s">
        <v>1406</v>
      </c>
      <c r="Y3187" s="30" t="s">
        <v>230</v>
      </c>
      <c r="Z3187" s="30" t="s">
        <v>1407</v>
      </c>
      <c r="AA3187" s="41">
        <v>32318772</v>
      </c>
      <c r="AB3187" s="41">
        <v>0</v>
      </c>
      <c r="AC3187" s="41">
        <v>0</v>
      </c>
      <c r="AD3187" s="41">
        <v>2834980</v>
      </c>
      <c r="AE3187" s="41">
        <v>0</v>
      </c>
      <c r="AF3187" s="41">
        <v>2834980</v>
      </c>
      <c r="AG3187" s="41">
        <v>0</v>
      </c>
      <c r="AH3187" s="41">
        <v>2834980</v>
      </c>
      <c r="AI3187" s="41">
        <v>0</v>
      </c>
      <c r="AJ3187" s="41">
        <v>2834980</v>
      </c>
      <c r="AK3187" s="41">
        <v>0</v>
      </c>
      <c r="AL3187" s="41">
        <v>2834980</v>
      </c>
      <c r="AM3187" s="41">
        <v>0</v>
      </c>
      <c r="AN3187" s="41">
        <v>2834980</v>
      </c>
      <c r="AO3187" s="41">
        <v>0</v>
      </c>
      <c r="AP3187" s="41">
        <v>2834980</v>
      </c>
      <c r="AQ3187" s="41">
        <v>0</v>
      </c>
      <c r="AR3187" s="41">
        <v>2834980</v>
      </c>
      <c r="AS3187" s="41">
        <v>0</v>
      </c>
      <c r="AT3187" s="41">
        <v>2834980</v>
      </c>
      <c r="AU3187" s="41">
        <v>0</v>
      </c>
      <c r="AV3187" s="41">
        <v>2834980</v>
      </c>
      <c r="AW3187" s="41">
        <v>0</v>
      </c>
      <c r="AX3187" s="41">
        <v>3968972</v>
      </c>
      <c r="AY3187" s="2">
        <v>0</v>
      </c>
      <c r="AZ3187" s="12" t="str">
        <f t="shared" si="473"/>
        <v>OK</v>
      </c>
      <c r="BA3187" s="12" t="str">
        <f t="shared" si="474"/>
        <v>OK</v>
      </c>
      <c r="BB3187" s="6">
        <f t="shared" si="475"/>
        <v>0</v>
      </c>
      <c r="BC3187" s="13">
        <f t="shared" si="476"/>
        <v>32318772</v>
      </c>
      <c r="BD3187" s="13">
        <f t="shared" si="477"/>
        <v>32318772</v>
      </c>
      <c r="BE3187" s="6">
        <f t="shared" si="478"/>
        <v>0</v>
      </c>
      <c r="BF3187" s="6">
        <f t="shared" si="479"/>
        <v>0</v>
      </c>
      <c r="BG3187" s="2"/>
      <c r="BH3187" s="2"/>
      <c r="BI3187" s="2"/>
    </row>
    <row r="3188" spans="1:61" s="3" customFormat="1" ht="85.5" x14ac:dyDescent="0.25">
      <c r="A3188" s="2"/>
      <c r="B3188" s="29" t="s">
        <v>3853</v>
      </c>
      <c r="C3188" s="29" t="s">
        <v>1401</v>
      </c>
      <c r="D3188" s="29" t="s">
        <v>103</v>
      </c>
      <c r="E3188" s="30" t="s">
        <v>3794</v>
      </c>
      <c r="F3188" s="30" t="s">
        <v>3795</v>
      </c>
      <c r="G3188" s="30" t="s">
        <v>112</v>
      </c>
      <c r="H3188" s="30">
        <v>80101500</v>
      </c>
      <c r="I3188" s="30" t="s">
        <v>6288</v>
      </c>
      <c r="J3188" s="30" t="s">
        <v>221</v>
      </c>
      <c r="K3188" s="30" t="s">
        <v>3832</v>
      </c>
      <c r="L3188" s="31" t="s">
        <v>153</v>
      </c>
      <c r="M3188" s="31" t="s">
        <v>153</v>
      </c>
      <c r="N3188" s="31">
        <v>6</v>
      </c>
      <c r="O3188" s="31" t="s">
        <v>223</v>
      </c>
      <c r="P3188" s="31" t="s">
        <v>224</v>
      </c>
      <c r="Q3188" s="40">
        <v>15308892</v>
      </c>
      <c r="R3188" s="40">
        <v>15308892</v>
      </c>
      <c r="S3188" s="31" t="s">
        <v>225</v>
      </c>
      <c r="T3188" s="31" t="s">
        <v>221</v>
      </c>
      <c r="U3188" s="30" t="s">
        <v>1403</v>
      </c>
      <c r="V3188" s="30" t="s">
        <v>1404</v>
      </c>
      <c r="W3188" s="30" t="s">
        <v>1405</v>
      </c>
      <c r="X3188" s="30" t="s">
        <v>1406</v>
      </c>
      <c r="Y3188" s="30" t="s">
        <v>230</v>
      </c>
      <c r="Z3188" s="30" t="s">
        <v>1407</v>
      </c>
      <c r="AA3188" s="41">
        <v>15308892</v>
      </c>
      <c r="AB3188" s="41">
        <v>0</v>
      </c>
      <c r="AC3188" s="41">
        <v>0</v>
      </c>
      <c r="AD3188" s="41">
        <v>2834980</v>
      </c>
      <c r="AE3188" s="41">
        <v>0</v>
      </c>
      <c r="AF3188" s="41">
        <v>2834980</v>
      </c>
      <c r="AG3188" s="41">
        <v>0</v>
      </c>
      <c r="AH3188" s="41">
        <v>2834980</v>
      </c>
      <c r="AI3188" s="41">
        <v>0</v>
      </c>
      <c r="AJ3188" s="41">
        <v>2834980</v>
      </c>
      <c r="AK3188" s="41">
        <v>0</v>
      </c>
      <c r="AL3188" s="41">
        <v>2834980</v>
      </c>
      <c r="AM3188" s="41">
        <v>0</v>
      </c>
      <c r="AN3188" s="41">
        <v>1133992</v>
      </c>
      <c r="AO3188" s="41">
        <v>0</v>
      </c>
      <c r="AP3188" s="41">
        <v>0</v>
      </c>
      <c r="AQ3188" s="41">
        <v>0</v>
      </c>
      <c r="AR3188" s="41">
        <v>0</v>
      </c>
      <c r="AS3188" s="41">
        <v>0</v>
      </c>
      <c r="AT3188" s="41">
        <v>0</v>
      </c>
      <c r="AU3188" s="41">
        <v>0</v>
      </c>
      <c r="AV3188" s="41">
        <v>0</v>
      </c>
      <c r="AW3188" s="41">
        <v>0</v>
      </c>
      <c r="AX3188" s="41">
        <v>0</v>
      </c>
      <c r="AY3188" s="2">
        <v>0</v>
      </c>
      <c r="AZ3188" s="12" t="str">
        <f t="shared" si="473"/>
        <v>OK</v>
      </c>
      <c r="BA3188" s="12" t="str">
        <f t="shared" si="474"/>
        <v>OK</v>
      </c>
      <c r="BB3188" s="6">
        <f t="shared" si="475"/>
        <v>0</v>
      </c>
      <c r="BC3188" s="13">
        <f t="shared" si="476"/>
        <v>15308892</v>
      </c>
      <c r="BD3188" s="13">
        <f t="shared" si="477"/>
        <v>15308892</v>
      </c>
      <c r="BE3188" s="6">
        <f t="shared" si="478"/>
        <v>0</v>
      </c>
      <c r="BF3188" s="6">
        <f t="shared" si="479"/>
        <v>0</v>
      </c>
      <c r="BG3188" s="2"/>
      <c r="BH3188" s="2"/>
      <c r="BI3188" s="2"/>
    </row>
    <row r="3189" spans="1:61" s="3" customFormat="1" ht="85.5" x14ac:dyDescent="0.25">
      <c r="A3189" s="2"/>
      <c r="B3189" s="29" t="s">
        <v>3854</v>
      </c>
      <c r="C3189" s="29" t="s">
        <v>1401</v>
      </c>
      <c r="D3189" s="29" t="s">
        <v>103</v>
      </c>
      <c r="E3189" s="30" t="s">
        <v>3794</v>
      </c>
      <c r="F3189" s="30" t="s">
        <v>3795</v>
      </c>
      <c r="G3189" s="30" t="s">
        <v>112</v>
      </c>
      <c r="H3189" s="30">
        <v>80101500</v>
      </c>
      <c r="I3189" s="30" t="s">
        <v>6288</v>
      </c>
      <c r="J3189" s="30" t="s">
        <v>221</v>
      </c>
      <c r="K3189" s="30" t="s">
        <v>3832</v>
      </c>
      <c r="L3189" s="31" t="s">
        <v>153</v>
      </c>
      <c r="M3189" s="31" t="s">
        <v>153</v>
      </c>
      <c r="N3189" s="31">
        <v>6</v>
      </c>
      <c r="O3189" s="31" t="s">
        <v>223</v>
      </c>
      <c r="P3189" s="31" t="s">
        <v>224</v>
      </c>
      <c r="Q3189" s="40">
        <v>15308892</v>
      </c>
      <c r="R3189" s="40">
        <v>15308892</v>
      </c>
      <c r="S3189" s="31" t="s">
        <v>225</v>
      </c>
      <c r="T3189" s="31" t="s">
        <v>221</v>
      </c>
      <c r="U3189" s="30" t="s">
        <v>1403</v>
      </c>
      <c r="V3189" s="30" t="s">
        <v>1404</v>
      </c>
      <c r="W3189" s="30" t="s">
        <v>1405</v>
      </c>
      <c r="X3189" s="30" t="s">
        <v>1406</v>
      </c>
      <c r="Y3189" s="30" t="s">
        <v>230</v>
      </c>
      <c r="Z3189" s="30" t="s">
        <v>1407</v>
      </c>
      <c r="AA3189" s="41">
        <v>15308892</v>
      </c>
      <c r="AB3189" s="41">
        <v>0</v>
      </c>
      <c r="AC3189" s="41">
        <v>0</v>
      </c>
      <c r="AD3189" s="41">
        <v>2834980</v>
      </c>
      <c r="AE3189" s="41">
        <v>0</v>
      </c>
      <c r="AF3189" s="41">
        <v>2834980</v>
      </c>
      <c r="AG3189" s="41">
        <v>0</v>
      </c>
      <c r="AH3189" s="41">
        <v>2834980</v>
      </c>
      <c r="AI3189" s="41">
        <v>0</v>
      </c>
      <c r="AJ3189" s="41">
        <v>2834980</v>
      </c>
      <c r="AK3189" s="41">
        <v>0</v>
      </c>
      <c r="AL3189" s="41">
        <v>2834980</v>
      </c>
      <c r="AM3189" s="41">
        <v>0</v>
      </c>
      <c r="AN3189" s="41">
        <v>1133992</v>
      </c>
      <c r="AO3189" s="41">
        <v>0</v>
      </c>
      <c r="AP3189" s="41">
        <v>0</v>
      </c>
      <c r="AQ3189" s="41">
        <v>0</v>
      </c>
      <c r="AR3189" s="41">
        <v>0</v>
      </c>
      <c r="AS3189" s="41">
        <v>0</v>
      </c>
      <c r="AT3189" s="41">
        <v>0</v>
      </c>
      <c r="AU3189" s="41">
        <v>0</v>
      </c>
      <c r="AV3189" s="41">
        <v>0</v>
      </c>
      <c r="AW3189" s="41">
        <v>0</v>
      </c>
      <c r="AX3189" s="41">
        <v>0</v>
      </c>
      <c r="AY3189" s="2">
        <v>0</v>
      </c>
      <c r="AZ3189" s="12" t="str">
        <f t="shared" si="473"/>
        <v>OK</v>
      </c>
      <c r="BA3189" s="12" t="str">
        <f t="shared" si="474"/>
        <v>OK</v>
      </c>
      <c r="BB3189" s="6">
        <f t="shared" si="475"/>
        <v>0</v>
      </c>
      <c r="BC3189" s="13">
        <f t="shared" si="476"/>
        <v>15308892</v>
      </c>
      <c r="BD3189" s="13">
        <f t="shared" si="477"/>
        <v>15308892</v>
      </c>
      <c r="BE3189" s="6">
        <f t="shared" si="478"/>
        <v>0</v>
      </c>
      <c r="BF3189" s="6">
        <f t="shared" si="479"/>
        <v>0</v>
      </c>
      <c r="BG3189" s="2"/>
      <c r="BH3189" s="2"/>
      <c r="BI3189" s="2"/>
    </row>
    <row r="3190" spans="1:61" s="3" customFormat="1" ht="85.5" x14ac:dyDescent="0.25">
      <c r="A3190" s="2"/>
      <c r="B3190" s="29" t="s">
        <v>3855</v>
      </c>
      <c r="C3190" s="29" t="s">
        <v>1401</v>
      </c>
      <c r="D3190" s="29" t="s">
        <v>103</v>
      </c>
      <c r="E3190" s="30" t="s">
        <v>3794</v>
      </c>
      <c r="F3190" s="30" t="s">
        <v>3795</v>
      </c>
      <c r="G3190" s="30" t="s">
        <v>112</v>
      </c>
      <c r="H3190" s="30">
        <v>80101500</v>
      </c>
      <c r="I3190" s="30" t="s">
        <v>6288</v>
      </c>
      <c r="J3190" s="30" t="s">
        <v>221</v>
      </c>
      <c r="K3190" s="30" t="s">
        <v>3832</v>
      </c>
      <c r="L3190" s="31" t="s">
        <v>153</v>
      </c>
      <c r="M3190" s="31" t="s">
        <v>153</v>
      </c>
      <c r="N3190" s="31">
        <v>6</v>
      </c>
      <c r="O3190" s="31" t="s">
        <v>223</v>
      </c>
      <c r="P3190" s="31" t="s">
        <v>224</v>
      </c>
      <c r="Q3190" s="40">
        <v>15308892</v>
      </c>
      <c r="R3190" s="40">
        <v>15308892</v>
      </c>
      <c r="S3190" s="31" t="s">
        <v>225</v>
      </c>
      <c r="T3190" s="31" t="s">
        <v>221</v>
      </c>
      <c r="U3190" s="30" t="s">
        <v>1403</v>
      </c>
      <c r="V3190" s="30" t="s">
        <v>1404</v>
      </c>
      <c r="W3190" s="30" t="s">
        <v>1405</v>
      </c>
      <c r="X3190" s="30" t="s">
        <v>1406</v>
      </c>
      <c r="Y3190" s="30" t="s">
        <v>230</v>
      </c>
      <c r="Z3190" s="30" t="s">
        <v>1407</v>
      </c>
      <c r="AA3190" s="41">
        <v>15308892</v>
      </c>
      <c r="AB3190" s="41">
        <v>0</v>
      </c>
      <c r="AC3190" s="41">
        <v>0</v>
      </c>
      <c r="AD3190" s="41">
        <v>2834980</v>
      </c>
      <c r="AE3190" s="41">
        <v>0</v>
      </c>
      <c r="AF3190" s="41">
        <v>2834980</v>
      </c>
      <c r="AG3190" s="41">
        <v>0</v>
      </c>
      <c r="AH3190" s="41">
        <v>2834980</v>
      </c>
      <c r="AI3190" s="41">
        <v>0</v>
      </c>
      <c r="AJ3190" s="41">
        <v>2834980</v>
      </c>
      <c r="AK3190" s="41">
        <v>0</v>
      </c>
      <c r="AL3190" s="41">
        <v>2834980</v>
      </c>
      <c r="AM3190" s="41">
        <v>0</v>
      </c>
      <c r="AN3190" s="41">
        <v>1133992</v>
      </c>
      <c r="AO3190" s="41">
        <v>0</v>
      </c>
      <c r="AP3190" s="41">
        <v>0</v>
      </c>
      <c r="AQ3190" s="41">
        <v>0</v>
      </c>
      <c r="AR3190" s="41">
        <v>0</v>
      </c>
      <c r="AS3190" s="41">
        <v>0</v>
      </c>
      <c r="AT3190" s="41">
        <v>0</v>
      </c>
      <c r="AU3190" s="41">
        <v>0</v>
      </c>
      <c r="AV3190" s="41">
        <v>0</v>
      </c>
      <c r="AW3190" s="41">
        <v>0</v>
      </c>
      <c r="AX3190" s="41">
        <v>0</v>
      </c>
      <c r="AY3190" s="2">
        <v>0</v>
      </c>
      <c r="AZ3190" s="12" t="str">
        <f t="shared" si="473"/>
        <v>OK</v>
      </c>
      <c r="BA3190" s="12" t="str">
        <f t="shared" si="474"/>
        <v>OK</v>
      </c>
      <c r="BB3190" s="6">
        <f t="shared" si="475"/>
        <v>0</v>
      </c>
      <c r="BC3190" s="13">
        <f t="shared" si="476"/>
        <v>15308892</v>
      </c>
      <c r="BD3190" s="13">
        <f t="shared" si="477"/>
        <v>15308892</v>
      </c>
      <c r="BE3190" s="6">
        <f t="shared" si="478"/>
        <v>0</v>
      </c>
      <c r="BF3190" s="6">
        <f t="shared" si="479"/>
        <v>0</v>
      </c>
      <c r="BG3190" s="2"/>
      <c r="BH3190" s="2"/>
      <c r="BI3190" s="2"/>
    </row>
    <row r="3191" spans="1:61" s="3" customFormat="1" ht="156.75" x14ac:dyDescent="0.25">
      <c r="A3191" s="2"/>
      <c r="B3191" s="29" t="s">
        <v>3856</v>
      </c>
      <c r="C3191" s="29" t="s">
        <v>486</v>
      </c>
      <c r="D3191" s="29" t="s">
        <v>103</v>
      </c>
      <c r="E3191" s="30" t="s">
        <v>3857</v>
      </c>
      <c r="F3191" s="30" t="s">
        <v>3858</v>
      </c>
      <c r="G3191" s="30" t="s">
        <v>113</v>
      </c>
      <c r="H3191" s="30">
        <v>80111600</v>
      </c>
      <c r="I3191" s="30" t="s">
        <v>6289</v>
      </c>
      <c r="J3191" s="30" t="s">
        <v>221</v>
      </c>
      <c r="K3191" s="30" t="s">
        <v>3859</v>
      </c>
      <c r="L3191" s="31" t="s">
        <v>153</v>
      </c>
      <c r="M3191" s="31" t="s">
        <v>153</v>
      </c>
      <c r="N3191" s="31">
        <v>12</v>
      </c>
      <c r="O3191" s="31" t="s">
        <v>223</v>
      </c>
      <c r="P3191" s="31" t="s">
        <v>224</v>
      </c>
      <c r="Q3191" s="40">
        <v>147927433</v>
      </c>
      <c r="R3191" s="40">
        <v>147927433</v>
      </c>
      <c r="S3191" s="31" t="s">
        <v>225</v>
      </c>
      <c r="T3191" s="31" t="s">
        <v>221</v>
      </c>
      <c r="U3191" s="30" t="s">
        <v>488</v>
      </c>
      <c r="V3191" s="30" t="s">
        <v>244</v>
      </c>
      <c r="W3191" s="30" t="s">
        <v>489</v>
      </c>
      <c r="X3191" s="30" t="s">
        <v>229</v>
      </c>
      <c r="Y3191" s="30" t="s">
        <v>230</v>
      </c>
      <c r="Z3191" s="30" t="s">
        <v>491</v>
      </c>
      <c r="AA3191" s="41">
        <v>147927433</v>
      </c>
      <c r="AB3191" s="41">
        <v>0</v>
      </c>
      <c r="AC3191" s="41">
        <v>0</v>
      </c>
      <c r="AD3191" s="41">
        <v>12863255</v>
      </c>
      <c r="AE3191" s="41">
        <v>0</v>
      </c>
      <c r="AF3191" s="41">
        <v>12863255</v>
      </c>
      <c r="AG3191" s="41">
        <v>0</v>
      </c>
      <c r="AH3191" s="41">
        <v>12863255</v>
      </c>
      <c r="AI3191" s="41">
        <v>0</v>
      </c>
      <c r="AJ3191" s="41">
        <v>12863255</v>
      </c>
      <c r="AK3191" s="41">
        <v>0</v>
      </c>
      <c r="AL3191" s="41">
        <v>12863255</v>
      </c>
      <c r="AM3191" s="41">
        <v>0</v>
      </c>
      <c r="AN3191" s="41">
        <v>12863255</v>
      </c>
      <c r="AO3191" s="41">
        <v>0</v>
      </c>
      <c r="AP3191" s="41">
        <v>12863255</v>
      </c>
      <c r="AQ3191" s="41">
        <v>0</v>
      </c>
      <c r="AR3191" s="41">
        <v>12863255</v>
      </c>
      <c r="AS3191" s="41">
        <v>0</v>
      </c>
      <c r="AT3191" s="41">
        <v>12863255</v>
      </c>
      <c r="AU3191" s="41">
        <v>0</v>
      </c>
      <c r="AV3191" s="41">
        <v>12863255</v>
      </c>
      <c r="AW3191" s="41">
        <v>0</v>
      </c>
      <c r="AX3191" s="41">
        <v>19294883</v>
      </c>
      <c r="AY3191" s="2">
        <v>0</v>
      </c>
      <c r="AZ3191" s="12" t="str">
        <f t="shared" si="473"/>
        <v>OK</v>
      </c>
      <c r="BA3191" s="12" t="str">
        <f t="shared" si="474"/>
        <v>OK</v>
      </c>
      <c r="BB3191" s="6">
        <f t="shared" si="475"/>
        <v>0</v>
      </c>
      <c r="BC3191" s="13">
        <f t="shared" si="476"/>
        <v>147927433</v>
      </c>
      <c r="BD3191" s="13">
        <f t="shared" si="477"/>
        <v>147927433</v>
      </c>
      <c r="BE3191" s="6">
        <f t="shared" si="478"/>
        <v>0</v>
      </c>
      <c r="BF3191" s="6">
        <f t="shared" si="479"/>
        <v>0</v>
      </c>
      <c r="BG3191" s="2"/>
      <c r="BH3191" s="2"/>
      <c r="BI3191" s="2"/>
    </row>
    <row r="3192" spans="1:61" s="3" customFormat="1" ht="185.25" x14ac:dyDescent="0.25">
      <c r="A3192" s="2"/>
      <c r="B3192" s="29" t="s">
        <v>3860</v>
      </c>
      <c r="C3192" s="29" t="s">
        <v>486</v>
      </c>
      <c r="D3192" s="29" t="s">
        <v>103</v>
      </c>
      <c r="E3192" s="30" t="s">
        <v>3857</v>
      </c>
      <c r="F3192" s="30" t="s">
        <v>3858</v>
      </c>
      <c r="G3192" s="30" t="s">
        <v>113</v>
      </c>
      <c r="H3192" s="30">
        <v>80111600</v>
      </c>
      <c r="I3192" s="30" t="s">
        <v>6289</v>
      </c>
      <c r="J3192" s="30" t="s">
        <v>221</v>
      </c>
      <c r="K3192" s="30" t="s">
        <v>3861</v>
      </c>
      <c r="L3192" s="31" t="s">
        <v>153</v>
      </c>
      <c r="M3192" s="31" t="s">
        <v>153</v>
      </c>
      <c r="N3192" s="31">
        <v>12</v>
      </c>
      <c r="O3192" s="31" t="s">
        <v>223</v>
      </c>
      <c r="P3192" s="31" t="s">
        <v>224</v>
      </c>
      <c r="Q3192" s="40">
        <v>105933423</v>
      </c>
      <c r="R3192" s="40">
        <v>105933423</v>
      </c>
      <c r="S3192" s="31" t="s">
        <v>225</v>
      </c>
      <c r="T3192" s="31" t="s">
        <v>221</v>
      </c>
      <c r="U3192" s="30" t="s">
        <v>488</v>
      </c>
      <c r="V3192" s="30" t="s">
        <v>244</v>
      </c>
      <c r="W3192" s="30" t="s">
        <v>489</v>
      </c>
      <c r="X3192" s="30" t="s">
        <v>229</v>
      </c>
      <c r="Y3192" s="30" t="s">
        <v>230</v>
      </c>
      <c r="Z3192" s="30" t="s">
        <v>491</v>
      </c>
      <c r="AA3192" s="41">
        <v>105933423</v>
      </c>
      <c r="AB3192" s="41">
        <v>0</v>
      </c>
      <c r="AC3192" s="41">
        <v>0</v>
      </c>
      <c r="AD3192" s="41">
        <v>9211602</v>
      </c>
      <c r="AE3192" s="41">
        <v>0</v>
      </c>
      <c r="AF3192" s="41">
        <v>9211602</v>
      </c>
      <c r="AG3192" s="41">
        <v>0</v>
      </c>
      <c r="AH3192" s="41">
        <v>9211602</v>
      </c>
      <c r="AI3192" s="41">
        <v>0</v>
      </c>
      <c r="AJ3192" s="41">
        <v>9211602</v>
      </c>
      <c r="AK3192" s="41">
        <v>0</v>
      </c>
      <c r="AL3192" s="41">
        <v>9211602</v>
      </c>
      <c r="AM3192" s="41">
        <v>0</v>
      </c>
      <c r="AN3192" s="41">
        <v>9211602</v>
      </c>
      <c r="AO3192" s="41">
        <v>0</v>
      </c>
      <c r="AP3192" s="41">
        <v>9211602</v>
      </c>
      <c r="AQ3192" s="41">
        <v>0</v>
      </c>
      <c r="AR3192" s="41">
        <v>9211602</v>
      </c>
      <c r="AS3192" s="41">
        <v>0</v>
      </c>
      <c r="AT3192" s="41">
        <v>9211602</v>
      </c>
      <c r="AU3192" s="41">
        <v>0</v>
      </c>
      <c r="AV3192" s="41">
        <v>9211602</v>
      </c>
      <c r="AW3192" s="41">
        <v>0</v>
      </c>
      <c r="AX3192" s="41">
        <v>13817403</v>
      </c>
      <c r="AY3192" s="2">
        <v>0</v>
      </c>
      <c r="AZ3192" s="12" t="str">
        <f t="shared" si="473"/>
        <v>OK</v>
      </c>
      <c r="BA3192" s="12" t="str">
        <f t="shared" si="474"/>
        <v>OK</v>
      </c>
      <c r="BB3192" s="6">
        <f t="shared" si="475"/>
        <v>0</v>
      </c>
      <c r="BC3192" s="13">
        <f t="shared" si="476"/>
        <v>105933423</v>
      </c>
      <c r="BD3192" s="13">
        <f t="shared" si="477"/>
        <v>105933423</v>
      </c>
      <c r="BE3192" s="6">
        <f t="shared" si="478"/>
        <v>0</v>
      </c>
      <c r="BF3192" s="6">
        <f t="shared" si="479"/>
        <v>0</v>
      </c>
      <c r="BG3192" s="2"/>
      <c r="BH3192" s="2"/>
      <c r="BI3192" s="2"/>
    </row>
    <row r="3193" spans="1:61" s="3" customFormat="1" ht="114" x14ac:dyDescent="0.25">
      <c r="A3193" s="2"/>
      <c r="B3193" s="29" t="s">
        <v>3862</v>
      </c>
      <c r="C3193" s="29" t="s">
        <v>218</v>
      </c>
      <c r="D3193" s="29" t="s">
        <v>103</v>
      </c>
      <c r="E3193" s="30" t="s">
        <v>3857</v>
      </c>
      <c r="F3193" s="30" t="s">
        <v>3858</v>
      </c>
      <c r="G3193" s="30" t="s">
        <v>115</v>
      </c>
      <c r="H3193" s="30">
        <v>80101500</v>
      </c>
      <c r="I3193" s="30" t="s">
        <v>6289</v>
      </c>
      <c r="J3193" s="30" t="s">
        <v>221</v>
      </c>
      <c r="K3193" s="30" t="s">
        <v>3863</v>
      </c>
      <c r="L3193" s="31" t="s">
        <v>153</v>
      </c>
      <c r="M3193" s="31" t="s">
        <v>153</v>
      </c>
      <c r="N3193" s="31">
        <v>12</v>
      </c>
      <c r="O3193" s="31" t="s">
        <v>223</v>
      </c>
      <c r="P3193" s="31" t="s">
        <v>224</v>
      </c>
      <c r="Q3193" s="40">
        <v>0</v>
      </c>
      <c r="R3193" s="40">
        <v>0</v>
      </c>
      <c r="S3193" s="31" t="s">
        <v>221</v>
      </c>
      <c r="T3193" s="31" t="s">
        <v>221</v>
      </c>
      <c r="U3193" s="30" t="s">
        <v>3864</v>
      </c>
      <c r="V3193" s="30" t="s">
        <v>244</v>
      </c>
      <c r="W3193" s="30" t="s">
        <v>245</v>
      </c>
      <c r="X3193" s="30" t="s">
        <v>229</v>
      </c>
      <c r="Y3193" s="30" t="s">
        <v>230</v>
      </c>
      <c r="Z3193" s="30" t="s">
        <v>3865</v>
      </c>
      <c r="AA3193" s="41">
        <v>0</v>
      </c>
      <c r="AB3193" s="41">
        <v>0</v>
      </c>
      <c r="AC3193" s="41">
        <v>0</v>
      </c>
      <c r="AD3193" s="41">
        <v>0</v>
      </c>
      <c r="AE3193" s="41">
        <v>0</v>
      </c>
      <c r="AF3193" s="41">
        <v>0</v>
      </c>
      <c r="AG3193" s="41">
        <v>0</v>
      </c>
      <c r="AH3193" s="41">
        <v>0</v>
      </c>
      <c r="AI3193" s="41">
        <v>0</v>
      </c>
      <c r="AJ3193" s="41">
        <v>0</v>
      </c>
      <c r="AK3193" s="41">
        <v>0</v>
      </c>
      <c r="AL3193" s="41">
        <v>0</v>
      </c>
      <c r="AM3193" s="41">
        <v>0</v>
      </c>
      <c r="AN3193" s="41">
        <v>0</v>
      </c>
      <c r="AO3193" s="41">
        <v>0</v>
      </c>
      <c r="AP3193" s="41">
        <v>0</v>
      </c>
      <c r="AQ3193" s="41">
        <v>0</v>
      </c>
      <c r="AR3193" s="41">
        <v>0</v>
      </c>
      <c r="AS3193" s="41">
        <v>0</v>
      </c>
      <c r="AT3193" s="41">
        <v>0</v>
      </c>
      <c r="AU3193" s="41">
        <v>0</v>
      </c>
      <c r="AV3193" s="41">
        <v>0</v>
      </c>
      <c r="AW3193" s="41">
        <v>0</v>
      </c>
      <c r="AX3193" s="41">
        <v>0</v>
      </c>
      <c r="AY3193" s="2">
        <v>0</v>
      </c>
      <c r="AZ3193" s="12" t="str">
        <f t="shared" si="473"/>
        <v>OK</v>
      </c>
      <c r="BA3193" s="12" t="str">
        <f t="shared" si="474"/>
        <v>OK</v>
      </c>
      <c r="BB3193" s="6">
        <f t="shared" si="475"/>
        <v>0</v>
      </c>
      <c r="BC3193" s="13">
        <f t="shared" si="476"/>
        <v>0</v>
      </c>
      <c r="BD3193" s="13">
        <f t="shared" si="477"/>
        <v>0</v>
      </c>
      <c r="BE3193" s="6">
        <f t="shared" si="478"/>
        <v>0</v>
      </c>
      <c r="BF3193" s="6">
        <f t="shared" si="479"/>
        <v>0</v>
      </c>
      <c r="BG3193" s="2"/>
      <c r="BH3193" s="2"/>
      <c r="BI3193" s="2"/>
    </row>
    <row r="3194" spans="1:61" s="3" customFormat="1" ht="128.25" x14ac:dyDescent="0.25">
      <c r="A3194" s="2"/>
      <c r="B3194" s="29" t="s">
        <v>3866</v>
      </c>
      <c r="C3194" s="29" t="s">
        <v>486</v>
      </c>
      <c r="D3194" s="29" t="s">
        <v>103</v>
      </c>
      <c r="E3194" s="30" t="s">
        <v>3857</v>
      </c>
      <c r="F3194" s="30" t="s">
        <v>3858</v>
      </c>
      <c r="G3194" s="30" t="s">
        <v>117</v>
      </c>
      <c r="H3194" s="30">
        <v>80111600</v>
      </c>
      <c r="I3194" s="30" t="s">
        <v>6289</v>
      </c>
      <c r="J3194" s="30" t="s">
        <v>221</v>
      </c>
      <c r="K3194" s="30" t="s">
        <v>3867</v>
      </c>
      <c r="L3194" s="31" t="s">
        <v>153</v>
      </c>
      <c r="M3194" s="31" t="s">
        <v>153</v>
      </c>
      <c r="N3194" s="31">
        <v>12</v>
      </c>
      <c r="O3194" s="31" t="s">
        <v>223</v>
      </c>
      <c r="P3194" s="31" t="s">
        <v>224</v>
      </c>
      <c r="Q3194" s="40">
        <v>105933423</v>
      </c>
      <c r="R3194" s="40">
        <v>105933423</v>
      </c>
      <c r="S3194" s="31" t="s">
        <v>225</v>
      </c>
      <c r="T3194" s="31" t="s">
        <v>221</v>
      </c>
      <c r="U3194" s="30" t="s">
        <v>488</v>
      </c>
      <c r="V3194" s="30" t="s">
        <v>244</v>
      </c>
      <c r="W3194" s="30" t="s">
        <v>489</v>
      </c>
      <c r="X3194" s="30" t="s">
        <v>229</v>
      </c>
      <c r="Y3194" s="30" t="s">
        <v>230</v>
      </c>
      <c r="Z3194" s="30" t="s">
        <v>491</v>
      </c>
      <c r="AA3194" s="41">
        <v>105933423</v>
      </c>
      <c r="AB3194" s="41">
        <v>0</v>
      </c>
      <c r="AC3194" s="41">
        <v>0</v>
      </c>
      <c r="AD3194" s="41">
        <v>9211602</v>
      </c>
      <c r="AE3194" s="41">
        <v>0</v>
      </c>
      <c r="AF3194" s="41">
        <v>9211602</v>
      </c>
      <c r="AG3194" s="41">
        <v>0</v>
      </c>
      <c r="AH3194" s="41">
        <v>9211602</v>
      </c>
      <c r="AI3194" s="41">
        <v>0</v>
      </c>
      <c r="AJ3194" s="41">
        <v>9211602</v>
      </c>
      <c r="AK3194" s="41">
        <v>0</v>
      </c>
      <c r="AL3194" s="41">
        <v>9211602</v>
      </c>
      <c r="AM3194" s="41">
        <v>0</v>
      </c>
      <c r="AN3194" s="41">
        <v>9211602</v>
      </c>
      <c r="AO3194" s="41">
        <v>0</v>
      </c>
      <c r="AP3194" s="41">
        <v>9211602</v>
      </c>
      <c r="AQ3194" s="41">
        <v>0</v>
      </c>
      <c r="AR3194" s="41">
        <v>9211602</v>
      </c>
      <c r="AS3194" s="41">
        <v>0</v>
      </c>
      <c r="AT3194" s="41">
        <v>9211602</v>
      </c>
      <c r="AU3194" s="41">
        <v>0</v>
      </c>
      <c r="AV3194" s="41">
        <v>9211602</v>
      </c>
      <c r="AW3194" s="41">
        <v>0</v>
      </c>
      <c r="AX3194" s="41">
        <v>13817403</v>
      </c>
      <c r="AY3194" s="2">
        <v>0</v>
      </c>
      <c r="AZ3194" s="12" t="str">
        <f t="shared" si="473"/>
        <v>OK</v>
      </c>
      <c r="BA3194" s="12" t="str">
        <f t="shared" si="474"/>
        <v>OK</v>
      </c>
      <c r="BB3194" s="6">
        <f t="shared" si="475"/>
        <v>0</v>
      </c>
      <c r="BC3194" s="13">
        <f t="shared" si="476"/>
        <v>105933423</v>
      </c>
      <c r="BD3194" s="13">
        <f t="shared" si="477"/>
        <v>105933423</v>
      </c>
      <c r="BE3194" s="6">
        <f t="shared" si="478"/>
        <v>0</v>
      </c>
      <c r="BF3194" s="6">
        <f t="shared" si="479"/>
        <v>0</v>
      </c>
      <c r="BG3194" s="2"/>
      <c r="BH3194" s="2"/>
      <c r="BI3194" s="2"/>
    </row>
    <row r="3195" spans="1:61" s="3" customFormat="1" ht="185.25" x14ac:dyDescent="0.25">
      <c r="A3195" s="2"/>
      <c r="B3195" s="29" t="s">
        <v>3868</v>
      </c>
      <c r="C3195" s="29" t="s">
        <v>486</v>
      </c>
      <c r="D3195" s="29" t="s">
        <v>103</v>
      </c>
      <c r="E3195" s="30" t="s">
        <v>3857</v>
      </c>
      <c r="F3195" s="30" t="s">
        <v>3858</v>
      </c>
      <c r="G3195" s="30" t="s">
        <v>117</v>
      </c>
      <c r="H3195" s="30">
        <v>80111600</v>
      </c>
      <c r="I3195" s="30" t="s">
        <v>6289</v>
      </c>
      <c r="J3195" s="30" t="s">
        <v>221</v>
      </c>
      <c r="K3195" s="30" t="s">
        <v>3869</v>
      </c>
      <c r="L3195" s="31" t="s">
        <v>153</v>
      </c>
      <c r="M3195" s="31" t="s">
        <v>153</v>
      </c>
      <c r="N3195" s="31">
        <v>12</v>
      </c>
      <c r="O3195" s="31" t="s">
        <v>223</v>
      </c>
      <c r="P3195" s="31" t="s">
        <v>224</v>
      </c>
      <c r="Q3195" s="40">
        <v>105933423</v>
      </c>
      <c r="R3195" s="40">
        <v>105933423</v>
      </c>
      <c r="S3195" s="31" t="s">
        <v>225</v>
      </c>
      <c r="T3195" s="31" t="s">
        <v>221</v>
      </c>
      <c r="U3195" s="30" t="s">
        <v>488</v>
      </c>
      <c r="V3195" s="30" t="s">
        <v>244</v>
      </c>
      <c r="W3195" s="30" t="s">
        <v>489</v>
      </c>
      <c r="X3195" s="30" t="s">
        <v>229</v>
      </c>
      <c r="Y3195" s="30" t="s">
        <v>230</v>
      </c>
      <c r="Z3195" s="30" t="s">
        <v>491</v>
      </c>
      <c r="AA3195" s="41">
        <v>105933423</v>
      </c>
      <c r="AB3195" s="41">
        <v>0</v>
      </c>
      <c r="AC3195" s="41">
        <v>0</v>
      </c>
      <c r="AD3195" s="41">
        <v>9211602</v>
      </c>
      <c r="AE3195" s="41">
        <v>0</v>
      </c>
      <c r="AF3195" s="41">
        <v>9211602</v>
      </c>
      <c r="AG3195" s="41">
        <v>0</v>
      </c>
      <c r="AH3195" s="41">
        <v>9211602</v>
      </c>
      <c r="AI3195" s="41">
        <v>0</v>
      </c>
      <c r="AJ3195" s="41">
        <v>9211602</v>
      </c>
      <c r="AK3195" s="41">
        <v>0</v>
      </c>
      <c r="AL3195" s="41">
        <v>9211602</v>
      </c>
      <c r="AM3195" s="41">
        <v>0</v>
      </c>
      <c r="AN3195" s="41">
        <v>9211602</v>
      </c>
      <c r="AO3195" s="41">
        <v>0</v>
      </c>
      <c r="AP3195" s="41">
        <v>9211602</v>
      </c>
      <c r="AQ3195" s="41">
        <v>0</v>
      </c>
      <c r="AR3195" s="41">
        <v>9211602</v>
      </c>
      <c r="AS3195" s="41">
        <v>0</v>
      </c>
      <c r="AT3195" s="41">
        <v>9211602</v>
      </c>
      <c r="AU3195" s="41">
        <v>0</v>
      </c>
      <c r="AV3195" s="41">
        <v>9211602</v>
      </c>
      <c r="AW3195" s="41">
        <v>0</v>
      </c>
      <c r="AX3195" s="41">
        <v>13817403</v>
      </c>
      <c r="AY3195" s="2">
        <v>0</v>
      </c>
      <c r="AZ3195" s="12" t="str">
        <f t="shared" si="473"/>
        <v>OK</v>
      </c>
      <c r="BA3195" s="12" t="str">
        <f t="shared" si="474"/>
        <v>OK</v>
      </c>
      <c r="BB3195" s="6">
        <f t="shared" si="475"/>
        <v>0</v>
      </c>
      <c r="BC3195" s="13">
        <f t="shared" si="476"/>
        <v>105933423</v>
      </c>
      <c r="BD3195" s="13">
        <f t="shared" si="477"/>
        <v>105933423</v>
      </c>
      <c r="BE3195" s="6">
        <f t="shared" si="478"/>
        <v>0</v>
      </c>
      <c r="BF3195" s="6">
        <f t="shared" si="479"/>
        <v>0</v>
      </c>
      <c r="BG3195" s="2"/>
      <c r="BH3195" s="2"/>
      <c r="BI3195" s="2"/>
    </row>
    <row r="3196" spans="1:61" s="3" customFormat="1" ht="142.5" x14ac:dyDescent="0.25">
      <c r="A3196" s="2"/>
      <c r="B3196" s="29" t="s">
        <v>3870</v>
      </c>
      <c r="C3196" s="29" t="s">
        <v>486</v>
      </c>
      <c r="D3196" s="29" t="s">
        <v>103</v>
      </c>
      <c r="E3196" s="30" t="s">
        <v>3857</v>
      </c>
      <c r="F3196" s="30" t="s">
        <v>3858</v>
      </c>
      <c r="G3196" s="30" t="s">
        <v>117</v>
      </c>
      <c r="H3196" s="30">
        <v>80111600</v>
      </c>
      <c r="I3196" s="30" t="s">
        <v>6289</v>
      </c>
      <c r="J3196" s="30" t="s">
        <v>221</v>
      </c>
      <c r="K3196" s="30" t="s">
        <v>3871</v>
      </c>
      <c r="L3196" s="31" t="s">
        <v>153</v>
      </c>
      <c r="M3196" s="31" t="s">
        <v>153</v>
      </c>
      <c r="N3196" s="31">
        <v>12</v>
      </c>
      <c r="O3196" s="31" t="s">
        <v>223</v>
      </c>
      <c r="P3196" s="31" t="s">
        <v>224</v>
      </c>
      <c r="Q3196" s="40">
        <v>105933423</v>
      </c>
      <c r="R3196" s="40">
        <v>105933423</v>
      </c>
      <c r="S3196" s="31" t="s">
        <v>225</v>
      </c>
      <c r="T3196" s="31" t="s">
        <v>221</v>
      </c>
      <c r="U3196" s="30" t="s">
        <v>488</v>
      </c>
      <c r="V3196" s="30" t="s">
        <v>244</v>
      </c>
      <c r="W3196" s="30" t="s">
        <v>489</v>
      </c>
      <c r="X3196" s="30" t="s">
        <v>229</v>
      </c>
      <c r="Y3196" s="30" t="s">
        <v>230</v>
      </c>
      <c r="Z3196" s="30" t="s">
        <v>491</v>
      </c>
      <c r="AA3196" s="41">
        <v>105933423</v>
      </c>
      <c r="AB3196" s="41">
        <v>0</v>
      </c>
      <c r="AC3196" s="41">
        <v>0</v>
      </c>
      <c r="AD3196" s="41">
        <v>9211602</v>
      </c>
      <c r="AE3196" s="41">
        <v>0</v>
      </c>
      <c r="AF3196" s="41">
        <v>9211602</v>
      </c>
      <c r="AG3196" s="41">
        <v>0</v>
      </c>
      <c r="AH3196" s="41">
        <v>9211602</v>
      </c>
      <c r="AI3196" s="41">
        <v>0</v>
      </c>
      <c r="AJ3196" s="41">
        <v>9211602</v>
      </c>
      <c r="AK3196" s="41">
        <v>0</v>
      </c>
      <c r="AL3196" s="41">
        <v>9211602</v>
      </c>
      <c r="AM3196" s="41">
        <v>0</v>
      </c>
      <c r="AN3196" s="41">
        <v>9211602</v>
      </c>
      <c r="AO3196" s="41">
        <v>0</v>
      </c>
      <c r="AP3196" s="41">
        <v>9211602</v>
      </c>
      <c r="AQ3196" s="41">
        <v>0</v>
      </c>
      <c r="AR3196" s="41">
        <v>9211602</v>
      </c>
      <c r="AS3196" s="41">
        <v>0</v>
      </c>
      <c r="AT3196" s="41">
        <v>9211602</v>
      </c>
      <c r="AU3196" s="41">
        <v>0</v>
      </c>
      <c r="AV3196" s="41">
        <v>9211602</v>
      </c>
      <c r="AW3196" s="41">
        <v>0</v>
      </c>
      <c r="AX3196" s="41">
        <v>13817403</v>
      </c>
      <c r="AY3196" s="2">
        <v>0</v>
      </c>
      <c r="AZ3196" s="12" t="str">
        <f t="shared" si="473"/>
        <v>OK</v>
      </c>
      <c r="BA3196" s="12" t="str">
        <f t="shared" si="474"/>
        <v>OK</v>
      </c>
      <c r="BB3196" s="6">
        <f t="shared" si="475"/>
        <v>0</v>
      </c>
      <c r="BC3196" s="13">
        <f t="shared" si="476"/>
        <v>105933423</v>
      </c>
      <c r="BD3196" s="13">
        <f t="shared" si="477"/>
        <v>105933423</v>
      </c>
      <c r="BE3196" s="6">
        <f t="shared" si="478"/>
        <v>0</v>
      </c>
      <c r="BF3196" s="6">
        <f t="shared" si="479"/>
        <v>0</v>
      </c>
      <c r="BG3196" s="2"/>
      <c r="BH3196" s="2"/>
      <c r="BI3196" s="2"/>
    </row>
    <row r="3197" spans="1:61" s="3" customFormat="1" ht="85.5" x14ac:dyDescent="0.25">
      <c r="A3197" s="2"/>
      <c r="B3197" s="29" t="s">
        <v>3872</v>
      </c>
      <c r="C3197" s="29" t="s">
        <v>486</v>
      </c>
      <c r="D3197" s="29" t="s">
        <v>103</v>
      </c>
      <c r="E3197" s="30" t="s">
        <v>3857</v>
      </c>
      <c r="F3197" s="30" t="s">
        <v>3858</v>
      </c>
      <c r="G3197" s="30" t="s">
        <v>117</v>
      </c>
      <c r="H3197" s="30">
        <v>80111600</v>
      </c>
      <c r="I3197" s="30" t="s">
        <v>6289</v>
      </c>
      <c r="J3197" s="30" t="s">
        <v>221</v>
      </c>
      <c r="K3197" s="30" t="s">
        <v>3873</v>
      </c>
      <c r="L3197" s="31" t="s">
        <v>153</v>
      </c>
      <c r="M3197" s="31" t="s">
        <v>153</v>
      </c>
      <c r="N3197" s="31">
        <v>12</v>
      </c>
      <c r="O3197" s="31" t="s">
        <v>223</v>
      </c>
      <c r="P3197" s="31" t="s">
        <v>224</v>
      </c>
      <c r="Q3197" s="40">
        <v>51073973</v>
      </c>
      <c r="R3197" s="40">
        <v>51073973</v>
      </c>
      <c r="S3197" s="31" t="s">
        <v>225</v>
      </c>
      <c r="T3197" s="31" t="s">
        <v>221</v>
      </c>
      <c r="U3197" s="30" t="s">
        <v>488</v>
      </c>
      <c r="V3197" s="30" t="s">
        <v>244</v>
      </c>
      <c r="W3197" s="30" t="s">
        <v>489</v>
      </c>
      <c r="X3197" s="30" t="s">
        <v>229</v>
      </c>
      <c r="Y3197" s="30" t="s">
        <v>230</v>
      </c>
      <c r="Z3197" s="30" t="s">
        <v>491</v>
      </c>
      <c r="AA3197" s="41">
        <v>51073973</v>
      </c>
      <c r="AB3197" s="41">
        <v>0</v>
      </c>
      <c r="AC3197" s="41">
        <v>0</v>
      </c>
      <c r="AD3197" s="41">
        <v>4441215</v>
      </c>
      <c r="AE3197" s="41">
        <v>0</v>
      </c>
      <c r="AF3197" s="41">
        <v>4441215</v>
      </c>
      <c r="AG3197" s="41">
        <v>0</v>
      </c>
      <c r="AH3197" s="41">
        <v>4441215</v>
      </c>
      <c r="AI3197" s="41">
        <v>0</v>
      </c>
      <c r="AJ3197" s="41">
        <v>4441215</v>
      </c>
      <c r="AK3197" s="41">
        <v>0</v>
      </c>
      <c r="AL3197" s="41">
        <v>4441215</v>
      </c>
      <c r="AM3197" s="41">
        <v>0</v>
      </c>
      <c r="AN3197" s="41">
        <v>4441215</v>
      </c>
      <c r="AO3197" s="41">
        <v>0</v>
      </c>
      <c r="AP3197" s="41">
        <v>4441215</v>
      </c>
      <c r="AQ3197" s="41">
        <v>0</v>
      </c>
      <c r="AR3197" s="41">
        <v>4441215</v>
      </c>
      <c r="AS3197" s="41">
        <v>0</v>
      </c>
      <c r="AT3197" s="41">
        <v>4441215</v>
      </c>
      <c r="AU3197" s="41">
        <v>0</v>
      </c>
      <c r="AV3197" s="41">
        <v>4441215</v>
      </c>
      <c r="AW3197" s="41">
        <v>0</v>
      </c>
      <c r="AX3197" s="41">
        <v>6661823</v>
      </c>
      <c r="AY3197" s="2">
        <v>0</v>
      </c>
      <c r="AZ3197" s="12" t="str">
        <f t="shared" si="473"/>
        <v>OK</v>
      </c>
      <c r="BA3197" s="12" t="str">
        <f t="shared" si="474"/>
        <v>OK</v>
      </c>
      <c r="BB3197" s="6">
        <f t="shared" si="475"/>
        <v>0</v>
      </c>
      <c r="BC3197" s="13">
        <f t="shared" si="476"/>
        <v>51073973</v>
      </c>
      <c r="BD3197" s="13">
        <f t="shared" si="477"/>
        <v>51073973</v>
      </c>
      <c r="BE3197" s="6">
        <f t="shared" si="478"/>
        <v>0</v>
      </c>
      <c r="BF3197" s="6">
        <f t="shared" si="479"/>
        <v>0</v>
      </c>
      <c r="BG3197" s="2"/>
      <c r="BH3197" s="2"/>
      <c r="BI3197" s="2"/>
    </row>
    <row r="3198" spans="1:61" s="3" customFormat="1" ht="128.25" x14ac:dyDescent="0.25">
      <c r="A3198" s="2"/>
      <c r="B3198" s="29" t="s">
        <v>3874</v>
      </c>
      <c r="C3198" s="29" t="s">
        <v>486</v>
      </c>
      <c r="D3198" s="29" t="s">
        <v>103</v>
      </c>
      <c r="E3198" s="30" t="s">
        <v>3857</v>
      </c>
      <c r="F3198" s="30" t="s">
        <v>3858</v>
      </c>
      <c r="G3198" s="30" t="s">
        <v>117</v>
      </c>
      <c r="H3198" s="30">
        <v>80111600</v>
      </c>
      <c r="I3198" s="30" t="s">
        <v>6289</v>
      </c>
      <c r="J3198" s="30" t="s">
        <v>221</v>
      </c>
      <c r="K3198" s="30" t="s">
        <v>3875</v>
      </c>
      <c r="L3198" s="31" t="s">
        <v>153</v>
      </c>
      <c r="M3198" s="31" t="s">
        <v>153</v>
      </c>
      <c r="N3198" s="31">
        <v>12</v>
      </c>
      <c r="O3198" s="31" t="s">
        <v>223</v>
      </c>
      <c r="P3198" s="31" t="s">
        <v>224</v>
      </c>
      <c r="Q3198" s="40">
        <v>51073973</v>
      </c>
      <c r="R3198" s="40">
        <v>51073973</v>
      </c>
      <c r="S3198" s="31" t="s">
        <v>225</v>
      </c>
      <c r="T3198" s="31" t="s">
        <v>221</v>
      </c>
      <c r="U3198" s="30" t="s">
        <v>488</v>
      </c>
      <c r="V3198" s="30" t="s">
        <v>244</v>
      </c>
      <c r="W3198" s="30" t="s">
        <v>489</v>
      </c>
      <c r="X3198" s="30" t="s">
        <v>229</v>
      </c>
      <c r="Y3198" s="30" t="s">
        <v>230</v>
      </c>
      <c r="Z3198" s="30" t="s">
        <v>491</v>
      </c>
      <c r="AA3198" s="41">
        <v>51073973</v>
      </c>
      <c r="AB3198" s="41">
        <v>0</v>
      </c>
      <c r="AC3198" s="41">
        <v>0</v>
      </c>
      <c r="AD3198" s="41">
        <v>4441215</v>
      </c>
      <c r="AE3198" s="41">
        <v>0</v>
      </c>
      <c r="AF3198" s="41">
        <v>4441215</v>
      </c>
      <c r="AG3198" s="41">
        <v>0</v>
      </c>
      <c r="AH3198" s="41">
        <v>4441215</v>
      </c>
      <c r="AI3198" s="41">
        <v>0</v>
      </c>
      <c r="AJ3198" s="41">
        <v>4441215</v>
      </c>
      <c r="AK3198" s="41">
        <v>0</v>
      </c>
      <c r="AL3198" s="41">
        <v>4441215</v>
      </c>
      <c r="AM3198" s="41">
        <v>0</v>
      </c>
      <c r="AN3198" s="41">
        <v>4441215</v>
      </c>
      <c r="AO3198" s="41">
        <v>0</v>
      </c>
      <c r="AP3198" s="41">
        <v>4441215</v>
      </c>
      <c r="AQ3198" s="41">
        <v>0</v>
      </c>
      <c r="AR3198" s="41">
        <v>4441215</v>
      </c>
      <c r="AS3198" s="41">
        <v>0</v>
      </c>
      <c r="AT3198" s="41">
        <v>4441215</v>
      </c>
      <c r="AU3198" s="41">
        <v>0</v>
      </c>
      <c r="AV3198" s="41">
        <v>4441215</v>
      </c>
      <c r="AW3198" s="41">
        <v>0</v>
      </c>
      <c r="AX3198" s="41">
        <v>6661823</v>
      </c>
      <c r="AY3198" s="2">
        <v>0</v>
      </c>
      <c r="AZ3198" s="12" t="str">
        <f t="shared" si="473"/>
        <v>OK</v>
      </c>
      <c r="BA3198" s="12" t="str">
        <f t="shared" si="474"/>
        <v>OK</v>
      </c>
      <c r="BB3198" s="6">
        <f t="shared" si="475"/>
        <v>0</v>
      </c>
      <c r="BC3198" s="13">
        <f t="shared" si="476"/>
        <v>51073973</v>
      </c>
      <c r="BD3198" s="13">
        <f t="shared" si="477"/>
        <v>51073973</v>
      </c>
      <c r="BE3198" s="6">
        <f t="shared" si="478"/>
        <v>0</v>
      </c>
      <c r="BF3198" s="6">
        <f t="shared" si="479"/>
        <v>0</v>
      </c>
      <c r="BG3198" s="2"/>
      <c r="BH3198" s="2"/>
      <c r="BI3198" s="2"/>
    </row>
    <row r="3199" spans="1:61" s="3" customFormat="1" ht="57" x14ac:dyDescent="0.25">
      <c r="A3199" s="2"/>
      <c r="B3199" s="29" t="s">
        <v>3876</v>
      </c>
      <c r="C3199" s="29" t="s">
        <v>486</v>
      </c>
      <c r="D3199" s="29" t="s">
        <v>103</v>
      </c>
      <c r="E3199" s="30" t="s">
        <v>3857</v>
      </c>
      <c r="F3199" s="30" t="s">
        <v>3858</v>
      </c>
      <c r="G3199" s="30" t="s">
        <v>117</v>
      </c>
      <c r="H3199" s="30">
        <v>11111111</v>
      </c>
      <c r="I3199" s="30" t="s">
        <v>6289</v>
      </c>
      <c r="J3199" s="30" t="s">
        <v>221</v>
      </c>
      <c r="K3199" s="30" t="s">
        <v>5038</v>
      </c>
      <c r="L3199" s="31" t="s">
        <v>154</v>
      </c>
      <c r="M3199" s="31" t="s">
        <v>154</v>
      </c>
      <c r="N3199" s="31">
        <v>12</v>
      </c>
      <c r="O3199" s="31" t="s">
        <v>221</v>
      </c>
      <c r="P3199" s="31" t="s">
        <v>224</v>
      </c>
      <c r="Q3199" s="40">
        <v>43272456</v>
      </c>
      <c r="R3199" s="40">
        <v>43272456</v>
      </c>
      <c r="S3199" s="31" t="s">
        <v>225</v>
      </c>
      <c r="T3199" s="31" t="s">
        <v>221</v>
      </c>
      <c r="U3199" s="30" t="s">
        <v>488</v>
      </c>
      <c r="V3199" s="30" t="s">
        <v>244</v>
      </c>
      <c r="W3199" s="30" t="s">
        <v>489</v>
      </c>
      <c r="X3199" s="30" t="s">
        <v>257</v>
      </c>
      <c r="Y3199" s="30" t="s">
        <v>258</v>
      </c>
      <c r="Z3199" s="30" t="s">
        <v>491</v>
      </c>
      <c r="AA3199" s="41">
        <v>0</v>
      </c>
      <c r="AB3199" s="41">
        <v>0</v>
      </c>
      <c r="AC3199" s="41">
        <v>3886099</v>
      </c>
      <c r="AD3199" s="41">
        <v>3886099</v>
      </c>
      <c r="AE3199" s="41">
        <v>3886099</v>
      </c>
      <c r="AF3199" s="41">
        <v>3886099</v>
      </c>
      <c r="AG3199" s="41">
        <v>3886099</v>
      </c>
      <c r="AH3199" s="41">
        <v>3886099</v>
      </c>
      <c r="AI3199" s="41">
        <v>3886099</v>
      </c>
      <c r="AJ3199" s="41">
        <v>3886099</v>
      </c>
      <c r="AK3199" s="41">
        <v>3886099</v>
      </c>
      <c r="AL3199" s="41">
        <v>3886099</v>
      </c>
      <c r="AM3199" s="41">
        <v>3886099</v>
      </c>
      <c r="AN3199" s="41">
        <v>3886099</v>
      </c>
      <c r="AO3199" s="41">
        <v>3886099</v>
      </c>
      <c r="AP3199" s="41">
        <v>3886099</v>
      </c>
      <c r="AQ3199" s="41">
        <v>3886099</v>
      </c>
      <c r="AR3199" s="41">
        <v>3886099</v>
      </c>
      <c r="AS3199" s="41">
        <v>3886099</v>
      </c>
      <c r="AT3199" s="41">
        <v>3886099</v>
      </c>
      <c r="AU3199" s="41">
        <v>3886099</v>
      </c>
      <c r="AV3199" s="41">
        <v>3886099</v>
      </c>
      <c r="AW3199" s="41">
        <f>4051466+360000</f>
        <v>4411466</v>
      </c>
      <c r="AX3199" s="41">
        <f>4051466+360000</f>
        <v>4411466</v>
      </c>
      <c r="AY3199" s="2">
        <v>0</v>
      </c>
      <c r="AZ3199" s="12" t="str">
        <f t="shared" si="473"/>
        <v>OK</v>
      </c>
      <c r="BA3199" s="12" t="str">
        <f t="shared" si="474"/>
        <v>OK</v>
      </c>
      <c r="BB3199" s="6">
        <f t="shared" si="475"/>
        <v>0</v>
      </c>
      <c r="BC3199" s="13">
        <f t="shared" si="476"/>
        <v>43272456</v>
      </c>
      <c r="BD3199" s="13">
        <f t="shared" si="477"/>
        <v>43272456</v>
      </c>
      <c r="BE3199" s="6">
        <f t="shared" si="478"/>
        <v>0</v>
      </c>
      <c r="BF3199" s="6">
        <f t="shared" si="479"/>
        <v>0</v>
      </c>
      <c r="BG3199" s="2"/>
      <c r="BH3199" s="2"/>
      <c r="BI3199" s="2"/>
    </row>
    <row r="3200" spans="1:61" s="3" customFormat="1" ht="57" x14ac:dyDescent="0.25">
      <c r="A3200" s="2"/>
      <c r="B3200" s="29" t="s">
        <v>3878</v>
      </c>
      <c r="C3200" s="29" t="s">
        <v>486</v>
      </c>
      <c r="D3200" s="29" t="s">
        <v>103</v>
      </c>
      <c r="E3200" s="30" t="s">
        <v>3857</v>
      </c>
      <c r="F3200" s="30" t="s">
        <v>3858</v>
      </c>
      <c r="G3200" s="30" t="s">
        <v>117</v>
      </c>
      <c r="H3200" s="30">
        <v>90121500</v>
      </c>
      <c r="I3200" s="30" t="s">
        <v>6289</v>
      </c>
      <c r="J3200" s="30" t="s">
        <v>221</v>
      </c>
      <c r="K3200" s="30" t="s">
        <v>6377</v>
      </c>
      <c r="L3200" s="31" t="s">
        <v>154</v>
      </c>
      <c r="M3200" s="31" t="s">
        <v>154</v>
      </c>
      <c r="N3200" s="31">
        <v>12</v>
      </c>
      <c r="O3200" s="31" t="s">
        <v>223</v>
      </c>
      <c r="P3200" s="31" t="s">
        <v>224</v>
      </c>
      <c r="Q3200" s="40">
        <v>50000000</v>
      </c>
      <c r="R3200" s="40">
        <v>50000000</v>
      </c>
      <c r="S3200" s="31" t="s">
        <v>225</v>
      </c>
      <c r="T3200" s="31" t="s">
        <v>221</v>
      </c>
      <c r="U3200" s="30" t="s">
        <v>488</v>
      </c>
      <c r="V3200" s="30" t="s">
        <v>244</v>
      </c>
      <c r="W3200" s="30" t="s">
        <v>489</v>
      </c>
      <c r="X3200" s="30" t="s">
        <v>257</v>
      </c>
      <c r="Y3200" s="30" t="s">
        <v>258</v>
      </c>
      <c r="Z3200" s="30" t="s">
        <v>491</v>
      </c>
      <c r="AA3200" s="41">
        <v>0</v>
      </c>
      <c r="AB3200" s="41">
        <v>0</v>
      </c>
      <c r="AC3200" s="41">
        <v>50000000</v>
      </c>
      <c r="AD3200" s="41">
        <v>0</v>
      </c>
      <c r="AE3200" s="41">
        <v>0</v>
      </c>
      <c r="AF3200" s="41">
        <v>5000000</v>
      </c>
      <c r="AG3200" s="41">
        <v>0</v>
      </c>
      <c r="AH3200" s="41">
        <v>5000000</v>
      </c>
      <c r="AI3200" s="41">
        <v>0</v>
      </c>
      <c r="AJ3200" s="41">
        <v>5000000</v>
      </c>
      <c r="AK3200" s="41">
        <v>0</v>
      </c>
      <c r="AL3200" s="41">
        <v>5000000</v>
      </c>
      <c r="AM3200" s="41">
        <v>0</v>
      </c>
      <c r="AN3200" s="41">
        <v>5000000</v>
      </c>
      <c r="AO3200" s="41">
        <v>0</v>
      </c>
      <c r="AP3200" s="41">
        <v>5000000</v>
      </c>
      <c r="AQ3200" s="41">
        <v>0</v>
      </c>
      <c r="AR3200" s="41">
        <v>5000000</v>
      </c>
      <c r="AS3200" s="41">
        <v>0</v>
      </c>
      <c r="AT3200" s="41">
        <v>5000000</v>
      </c>
      <c r="AU3200" s="41">
        <v>0</v>
      </c>
      <c r="AV3200" s="41">
        <v>5000000</v>
      </c>
      <c r="AW3200" s="41">
        <v>0</v>
      </c>
      <c r="AX3200" s="41">
        <v>5000000</v>
      </c>
      <c r="AY3200" s="2">
        <v>0</v>
      </c>
      <c r="AZ3200" s="12" t="str">
        <f t="shared" si="473"/>
        <v>OK</v>
      </c>
      <c r="BA3200" s="12" t="str">
        <f t="shared" si="474"/>
        <v>OK</v>
      </c>
      <c r="BB3200" s="6">
        <f t="shared" si="475"/>
        <v>0</v>
      </c>
      <c r="BC3200" s="13">
        <f t="shared" si="476"/>
        <v>50000000</v>
      </c>
      <c r="BD3200" s="13">
        <f t="shared" si="477"/>
        <v>50000000</v>
      </c>
      <c r="BE3200" s="6">
        <f t="shared" si="478"/>
        <v>0</v>
      </c>
      <c r="BF3200" s="6">
        <f t="shared" si="479"/>
        <v>0</v>
      </c>
      <c r="BG3200" s="2"/>
      <c r="BH3200" s="2"/>
      <c r="BI3200" s="2"/>
    </row>
    <row r="3201" spans="1:61" s="3" customFormat="1" ht="114" x14ac:dyDescent="0.25">
      <c r="A3201" s="2"/>
      <c r="B3201" s="29" t="s">
        <v>3879</v>
      </c>
      <c r="C3201" s="29" t="s">
        <v>486</v>
      </c>
      <c r="D3201" s="29" t="s">
        <v>103</v>
      </c>
      <c r="E3201" s="30" t="s">
        <v>3857</v>
      </c>
      <c r="F3201" s="30" t="s">
        <v>3858</v>
      </c>
      <c r="G3201" s="30" t="s">
        <v>117</v>
      </c>
      <c r="H3201" s="30">
        <v>80111600</v>
      </c>
      <c r="I3201" s="30" t="s">
        <v>6289</v>
      </c>
      <c r="J3201" s="30" t="s">
        <v>221</v>
      </c>
      <c r="K3201" s="30" t="s">
        <v>3880</v>
      </c>
      <c r="L3201" s="31" t="s">
        <v>153</v>
      </c>
      <c r="M3201" s="31" t="s">
        <v>153</v>
      </c>
      <c r="N3201" s="31">
        <v>12</v>
      </c>
      <c r="O3201" s="31" t="s">
        <v>223</v>
      </c>
      <c r="P3201" s="31" t="s">
        <v>224</v>
      </c>
      <c r="Q3201" s="40">
        <v>51073973</v>
      </c>
      <c r="R3201" s="40">
        <v>51073973</v>
      </c>
      <c r="S3201" s="31" t="s">
        <v>225</v>
      </c>
      <c r="T3201" s="31" t="s">
        <v>221</v>
      </c>
      <c r="U3201" s="30" t="s">
        <v>488</v>
      </c>
      <c r="V3201" s="30" t="s">
        <v>244</v>
      </c>
      <c r="W3201" s="30" t="s">
        <v>489</v>
      </c>
      <c r="X3201" s="30" t="s">
        <v>229</v>
      </c>
      <c r="Y3201" s="30" t="s">
        <v>230</v>
      </c>
      <c r="Z3201" s="30" t="s">
        <v>491</v>
      </c>
      <c r="AA3201" s="41">
        <v>51073973</v>
      </c>
      <c r="AB3201" s="41">
        <v>0</v>
      </c>
      <c r="AC3201" s="41">
        <v>0</v>
      </c>
      <c r="AD3201" s="41">
        <v>4441215</v>
      </c>
      <c r="AE3201" s="41">
        <v>0</v>
      </c>
      <c r="AF3201" s="41">
        <v>4441215</v>
      </c>
      <c r="AG3201" s="41">
        <v>0</v>
      </c>
      <c r="AH3201" s="41">
        <v>4441215</v>
      </c>
      <c r="AI3201" s="41">
        <v>0</v>
      </c>
      <c r="AJ3201" s="41">
        <v>4441215</v>
      </c>
      <c r="AK3201" s="41">
        <v>0</v>
      </c>
      <c r="AL3201" s="41">
        <v>4441215</v>
      </c>
      <c r="AM3201" s="41">
        <v>0</v>
      </c>
      <c r="AN3201" s="41">
        <v>4441215</v>
      </c>
      <c r="AO3201" s="41">
        <v>0</v>
      </c>
      <c r="AP3201" s="41">
        <v>4441215</v>
      </c>
      <c r="AQ3201" s="41">
        <v>0</v>
      </c>
      <c r="AR3201" s="41">
        <v>4441215</v>
      </c>
      <c r="AS3201" s="41">
        <v>0</v>
      </c>
      <c r="AT3201" s="41">
        <v>4441215</v>
      </c>
      <c r="AU3201" s="41">
        <v>0</v>
      </c>
      <c r="AV3201" s="41">
        <v>4441215</v>
      </c>
      <c r="AW3201" s="41">
        <v>0</v>
      </c>
      <c r="AX3201" s="41">
        <v>6661823</v>
      </c>
      <c r="AY3201" s="2">
        <v>0</v>
      </c>
      <c r="AZ3201" s="12" t="str">
        <f t="shared" si="473"/>
        <v>OK</v>
      </c>
      <c r="BA3201" s="12" t="str">
        <f t="shared" si="474"/>
        <v>OK</v>
      </c>
      <c r="BB3201" s="6">
        <f t="shared" si="475"/>
        <v>0</v>
      </c>
      <c r="BC3201" s="13">
        <f t="shared" si="476"/>
        <v>51073973</v>
      </c>
      <c r="BD3201" s="13">
        <f t="shared" si="477"/>
        <v>51073973</v>
      </c>
      <c r="BE3201" s="6">
        <f t="shared" si="478"/>
        <v>0</v>
      </c>
      <c r="BF3201" s="6">
        <f t="shared" si="479"/>
        <v>0</v>
      </c>
      <c r="BG3201" s="2"/>
      <c r="BH3201" s="2"/>
      <c r="BI3201" s="2"/>
    </row>
    <row r="3202" spans="1:61" s="3" customFormat="1" ht="57" x14ac:dyDescent="0.25">
      <c r="A3202" s="2"/>
      <c r="B3202" s="29" t="s">
        <v>3881</v>
      </c>
      <c r="C3202" s="29" t="s">
        <v>486</v>
      </c>
      <c r="D3202" s="29" t="s">
        <v>103</v>
      </c>
      <c r="E3202" s="30" t="s">
        <v>3857</v>
      </c>
      <c r="F3202" s="30" t="s">
        <v>3858</v>
      </c>
      <c r="G3202" s="30" t="s">
        <v>117</v>
      </c>
      <c r="H3202" s="30">
        <v>80111600</v>
      </c>
      <c r="I3202" s="30" t="s">
        <v>6289</v>
      </c>
      <c r="J3202" s="30" t="s">
        <v>221</v>
      </c>
      <c r="K3202" s="30" t="s">
        <v>3882</v>
      </c>
      <c r="L3202" s="31" t="s">
        <v>153</v>
      </c>
      <c r="M3202" s="31" t="s">
        <v>153</v>
      </c>
      <c r="N3202" s="31">
        <v>10</v>
      </c>
      <c r="O3202" s="31" t="s">
        <v>223</v>
      </c>
      <c r="P3202" s="31" t="s">
        <v>224</v>
      </c>
      <c r="Q3202" s="40">
        <v>100000000</v>
      </c>
      <c r="R3202" s="40">
        <v>100000000</v>
      </c>
      <c r="S3202" s="31" t="s">
        <v>225</v>
      </c>
      <c r="T3202" s="31" t="s">
        <v>221</v>
      </c>
      <c r="U3202" s="30" t="s">
        <v>488</v>
      </c>
      <c r="V3202" s="30" t="s">
        <v>244</v>
      </c>
      <c r="W3202" s="30" t="s">
        <v>489</v>
      </c>
      <c r="X3202" s="30" t="s">
        <v>229</v>
      </c>
      <c r="Y3202" s="30" t="s">
        <v>1836</v>
      </c>
      <c r="Z3202" s="30" t="s">
        <v>491</v>
      </c>
      <c r="AA3202" s="41">
        <v>100000000</v>
      </c>
      <c r="AB3202" s="41">
        <v>0</v>
      </c>
      <c r="AC3202" s="41">
        <v>0</v>
      </c>
      <c r="AD3202" s="41">
        <v>10000000</v>
      </c>
      <c r="AE3202" s="41">
        <v>0</v>
      </c>
      <c r="AF3202" s="41">
        <v>10000000</v>
      </c>
      <c r="AG3202" s="41">
        <v>0</v>
      </c>
      <c r="AH3202" s="41">
        <v>10000000</v>
      </c>
      <c r="AI3202" s="41">
        <v>0</v>
      </c>
      <c r="AJ3202" s="41">
        <v>10000000</v>
      </c>
      <c r="AK3202" s="41">
        <v>0</v>
      </c>
      <c r="AL3202" s="41">
        <v>10000000</v>
      </c>
      <c r="AM3202" s="41">
        <v>0</v>
      </c>
      <c r="AN3202" s="41">
        <v>10000000</v>
      </c>
      <c r="AO3202" s="41">
        <v>0</v>
      </c>
      <c r="AP3202" s="41">
        <v>10000000</v>
      </c>
      <c r="AQ3202" s="41">
        <v>0</v>
      </c>
      <c r="AR3202" s="41">
        <v>10000000</v>
      </c>
      <c r="AS3202" s="41">
        <v>0</v>
      </c>
      <c r="AT3202" s="41">
        <v>10000000</v>
      </c>
      <c r="AU3202" s="41">
        <v>0</v>
      </c>
      <c r="AV3202" s="41">
        <v>10000000</v>
      </c>
      <c r="AW3202" s="41">
        <v>0</v>
      </c>
      <c r="AX3202" s="41">
        <v>0</v>
      </c>
      <c r="AY3202" s="2">
        <v>0</v>
      </c>
      <c r="AZ3202" s="12" t="str">
        <f t="shared" si="473"/>
        <v>OK</v>
      </c>
      <c r="BA3202" s="12" t="str">
        <f t="shared" si="474"/>
        <v>OK</v>
      </c>
      <c r="BB3202" s="6">
        <f t="shared" si="475"/>
        <v>0</v>
      </c>
      <c r="BC3202" s="13">
        <f t="shared" si="476"/>
        <v>100000000</v>
      </c>
      <c r="BD3202" s="13">
        <f t="shared" si="477"/>
        <v>100000000</v>
      </c>
      <c r="BE3202" s="6">
        <f t="shared" si="478"/>
        <v>0</v>
      </c>
      <c r="BF3202" s="6">
        <f t="shared" si="479"/>
        <v>0</v>
      </c>
      <c r="BG3202" s="2"/>
      <c r="BH3202" s="2"/>
      <c r="BI3202" s="2"/>
    </row>
    <row r="3203" spans="1:61" s="3" customFormat="1" ht="57" x14ac:dyDescent="0.25">
      <c r="A3203" s="2"/>
      <c r="B3203" s="29" t="s">
        <v>3883</v>
      </c>
      <c r="C3203" s="29" t="s">
        <v>486</v>
      </c>
      <c r="D3203" s="29" t="s">
        <v>103</v>
      </c>
      <c r="E3203" s="30" t="s">
        <v>3857</v>
      </c>
      <c r="F3203" s="30" t="s">
        <v>3858</v>
      </c>
      <c r="G3203" s="30" t="s">
        <v>117</v>
      </c>
      <c r="H3203" s="30">
        <v>80111600</v>
      </c>
      <c r="I3203" s="30" t="s">
        <v>6289</v>
      </c>
      <c r="J3203" s="30" t="s">
        <v>221</v>
      </c>
      <c r="K3203" s="30" t="s">
        <v>3884</v>
      </c>
      <c r="L3203" s="31" t="s">
        <v>153</v>
      </c>
      <c r="M3203" s="31" t="s">
        <v>153</v>
      </c>
      <c r="N3203" s="31">
        <v>10</v>
      </c>
      <c r="O3203" s="31" t="s">
        <v>223</v>
      </c>
      <c r="P3203" s="31" t="s">
        <v>224</v>
      </c>
      <c r="Q3203" s="40">
        <v>10000000</v>
      </c>
      <c r="R3203" s="40">
        <v>10000000</v>
      </c>
      <c r="S3203" s="31" t="s">
        <v>225</v>
      </c>
      <c r="T3203" s="31" t="s">
        <v>221</v>
      </c>
      <c r="U3203" s="30" t="s">
        <v>488</v>
      </c>
      <c r="V3203" s="30" t="s">
        <v>244</v>
      </c>
      <c r="W3203" s="30" t="s">
        <v>489</v>
      </c>
      <c r="X3203" s="30" t="s">
        <v>229</v>
      </c>
      <c r="Y3203" s="30" t="s">
        <v>3885</v>
      </c>
      <c r="Z3203" s="30" t="s">
        <v>491</v>
      </c>
      <c r="AA3203" s="41">
        <v>10000000</v>
      </c>
      <c r="AB3203" s="41">
        <v>0</v>
      </c>
      <c r="AC3203" s="41">
        <v>0</v>
      </c>
      <c r="AD3203" s="41">
        <v>1000000</v>
      </c>
      <c r="AE3203" s="41">
        <v>0</v>
      </c>
      <c r="AF3203" s="41">
        <v>1000000</v>
      </c>
      <c r="AG3203" s="41">
        <v>0</v>
      </c>
      <c r="AH3203" s="41">
        <v>1000000</v>
      </c>
      <c r="AI3203" s="41">
        <v>0</v>
      </c>
      <c r="AJ3203" s="41">
        <v>1000000</v>
      </c>
      <c r="AK3203" s="41">
        <v>0</v>
      </c>
      <c r="AL3203" s="41">
        <v>1000000</v>
      </c>
      <c r="AM3203" s="41">
        <v>0</v>
      </c>
      <c r="AN3203" s="41">
        <v>1000000</v>
      </c>
      <c r="AO3203" s="41">
        <v>0</v>
      </c>
      <c r="AP3203" s="41">
        <v>1000000</v>
      </c>
      <c r="AQ3203" s="41">
        <v>0</v>
      </c>
      <c r="AR3203" s="41">
        <v>1000000</v>
      </c>
      <c r="AS3203" s="41">
        <v>0</v>
      </c>
      <c r="AT3203" s="41">
        <v>1000000</v>
      </c>
      <c r="AU3203" s="41">
        <v>0</v>
      </c>
      <c r="AV3203" s="41">
        <v>1000000</v>
      </c>
      <c r="AW3203" s="41">
        <v>0</v>
      </c>
      <c r="AX3203" s="41">
        <v>0</v>
      </c>
      <c r="AY3203" s="2">
        <v>0</v>
      </c>
      <c r="AZ3203" s="12" t="str">
        <f t="shared" si="473"/>
        <v>OK</v>
      </c>
      <c r="BA3203" s="12" t="str">
        <f t="shared" si="474"/>
        <v>OK</v>
      </c>
      <c r="BB3203" s="6">
        <f t="shared" si="475"/>
        <v>0</v>
      </c>
      <c r="BC3203" s="13">
        <f t="shared" si="476"/>
        <v>10000000</v>
      </c>
      <c r="BD3203" s="13">
        <f t="shared" si="477"/>
        <v>10000000</v>
      </c>
      <c r="BE3203" s="6">
        <f t="shared" si="478"/>
        <v>0</v>
      </c>
      <c r="BF3203" s="6">
        <f t="shared" si="479"/>
        <v>0</v>
      </c>
      <c r="BG3203" s="2"/>
      <c r="BH3203" s="2"/>
      <c r="BI3203" s="2"/>
    </row>
    <row r="3204" spans="1:61" s="3" customFormat="1" ht="57" x14ac:dyDescent="0.25">
      <c r="A3204" s="2"/>
      <c r="B3204" s="29" t="s">
        <v>3886</v>
      </c>
      <c r="C3204" s="29" t="s">
        <v>486</v>
      </c>
      <c r="D3204" s="29" t="s">
        <v>103</v>
      </c>
      <c r="E3204" s="30" t="s">
        <v>3857</v>
      </c>
      <c r="F3204" s="30" t="s">
        <v>3858</v>
      </c>
      <c r="G3204" s="30" t="s">
        <v>117</v>
      </c>
      <c r="H3204" s="30">
        <v>80111600</v>
      </c>
      <c r="I3204" s="30" t="s">
        <v>6289</v>
      </c>
      <c r="J3204" s="30" t="s">
        <v>221</v>
      </c>
      <c r="K3204" s="30" t="s">
        <v>3887</v>
      </c>
      <c r="L3204" s="31" t="s">
        <v>154</v>
      </c>
      <c r="M3204" s="31" t="s">
        <v>154</v>
      </c>
      <c r="N3204" s="31">
        <v>4</v>
      </c>
      <c r="O3204" s="31" t="s">
        <v>621</v>
      </c>
      <c r="P3204" s="31" t="s">
        <v>224</v>
      </c>
      <c r="Q3204" s="40">
        <v>0</v>
      </c>
      <c r="R3204" s="40">
        <v>0</v>
      </c>
      <c r="S3204" s="31" t="s">
        <v>225</v>
      </c>
      <c r="T3204" s="31" t="s">
        <v>221</v>
      </c>
      <c r="U3204" s="30" t="s">
        <v>488</v>
      </c>
      <c r="V3204" s="30" t="s">
        <v>244</v>
      </c>
      <c r="W3204" s="30" t="s">
        <v>489</v>
      </c>
      <c r="X3204" s="30" t="s">
        <v>229</v>
      </c>
      <c r="Y3204" s="30" t="s">
        <v>2224</v>
      </c>
      <c r="Z3204" s="30" t="s">
        <v>491</v>
      </c>
      <c r="AA3204" s="41">
        <v>0</v>
      </c>
      <c r="AB3204" s="41">
        <v>0</v>
      </c>
      <c r="AC3204" s="41">
        <v>0</v>
      </c>
      <c r="AD3204" s="41">
        <v>0</v>
      </c>
      <c r="AE3204" s="41">
        <v>0</v>
      </c>
      <c r="AF3204" s="41">
        <v>0</v>
      </c>
      <c r="AG3204" s="41">
        <v>0</v>
      </c>
      <c r="AH3204" s="41">
        <v>0</v>
      </c>
      <c r="AI3204" s="41">
        <v>0</v>
      </c>
      <c r="AJ3204" s="41">
        <v>0</v>
      </c>
      <c r="AK3204" s="41">
        <v>0</v>
      </c>
      <c r="AL3204" s="41">
        <v>0</v>
      </c>
      <c r="AM3204" s="41">
        <v>0</v>
      </c>
      <c r="AN3204" s="41">
        <v>0</v>
      </c>
      <c r="AO3204" s="41">
        <v>0</v>
      </c>
      <c r="AP3204" s="41">
        <v>0</v>
      </c>
      <c r="AQ3204" s="41">
        <v>0</v>
      </c>
      <c r="AR3204" s="41">
        <v>0</v>
      </c>
      <c r="AS3204" s="41">
        <v>0</v>
      </c>
      <c r="AT3204" s="41">
        <v>0</v>
      </c>
      <c r="AU3204" s="41">
        <v>0</v>
      </c>
      <c r="AV3204" s="41">
        <v>0</v>
      </c>
      <c r="AW3204" s="41">
        <v>0</v>
      </c>
      <c r="AX3204" s="41">
        <v>0</v>
      </c>
      <c r="AY3204" s="2">
        <v>0</v>
      </c>
      <c r="AZ3204" s="12" t="str">
        <f t="shared" si="473"/>
        <v>OK</v>
      </c>
      <c r="BA3204" s="12" t="str">
        <f t="shared" si="474"/>
        <v>OK</v>
      </c>
      <c r="BB3204" s="6">
        <f t="shared" si="475"/>
        <v>0</v>
      </c>
      <c r="BC3204" s="13">
        <f t="shared" si="476"/>
        <v>0</v>
      </c>
      <c r="BD3204" s="13">
        <f t="shared" si="477"/>
        <v>0</v>
      </c>
      <c r="BE3204" s="6">
        <f t="shared" si="478"/>
        <v>0</v>
      </c>
      <c r="BF3204" s="6">
        <f t="shared" si="479"/>
        <v>0</v>
      </c>
      <c r="BG3204" s="2"/>
      <c r="BH3204" s="2"/>
      <c r="BI3204" s="2"/>
    </row>
    <row r="3205" spans="1:61" s="3" customFormat="1" ht="128.25" x14ac:dyDescent="0.25">
      <c r="A3205" s="2"/>
      <c r="B3205" s="29" t="s">
        <v>3888</v>
      </c>
      <c r="C3205" s="29" t="s">
        <v>486</v>
      </c>
      <c r="D3205" s="29" t="s">
        <v>103</v>
      </c>
      <c r="E3205" s="30" t="s">
        <v>3857</v>
      </c>
      <c r="F3205" s="30" t="s">
        <v>3858</v>
      </c>
      <c r="G3205" s="30" t="s">
        <v>117</v>
      </c>
      <c r="H3205" s="30">
        <v>11111111</v>
      </c>
      <c r="I3205" s="30" t="s">
        <v>6289</v>
      </c>
      <c r="J3205" s="30" t="s">
        <v>221</v>
      </c>
      <c r="K3205" s="30" t="s">
        <v>6375</v>
      </c>
      <c r="L3205" s="31" t="s">
        <v>154</v>
      </c>
      <c r="M3205" s="31" t="s">
        <v>154</v>
      </c>
      <c r="N3205" s="31">
        <v>12</v>
      </c>
      <c r="O3205" s="31" t="s">
        <v>223</v>
      </c>
      <c r="P3205" s="31" t="s">
        <v>224</v>
      </c>
      <c r="Q3205" s="40">
        <v>73600000</v>
      </c>
      <c r="R3205" s="40">
        <v>73600000</v>
      </c>
      <c r="S3205" s="31" t="s">
        <v>225</v>
      </c>
      <c r="T3205" s="31" t="s">
        <v>221</v>
      </c>
      <c r="U3205" s="30" t="s">
        <v>488</v>
      </c>
      <c r="V3205" s="30" t="s">
        <v>244</v>
      </c>
      <c r="W3205" s="30" t="s">
        <v>489</v>
      </c>
      <c r="X3205" s="30" t="s">
        <v>229</v>
      </c>
      <c r="Y3205" s="30" t="s">
        <v>1836</v>
      </c>
      <c r="Z3205" s="30" t="s">
        <v>491</v>
      </c>
      <c r="AA3205" s="41">
        <v>0</v>
      </c>
      <c r="AB3205" s="41">
        <v>0</v>
      </c>
      <c r="AC3205" s="41">
        <v>73600000</v>
      </c>
      <c r="AD3205" s="41">
        <v>0</v>
      </c>
      <c r="AE3205" s="41">
        <v>0</v>
      </c>
      <c r="AF3205" s="41">
        <v>0</v>
      </c>
      <c r="AG3205" s="41">
        <v>0</v>
      </c>
      <c r="AH3205" s="41">
        <v>0</v>
      </c>
      <c r="AI3205" s="41">
        <v>0</v>
      </c>
      <c r="AJ3205" s="41">
        <v>73600000</v>
      </c>
      <c r="AK3205" s="41">
        <v>0</v>
      </c>
      <c r="AL3205" s="41">
        <v>0</v>
      </c>
      <c r="AM3205" s="41">
        <v>0</v>
      </c>
      <c r="AN3205" s="41">
        <v>0</v>
      </c>
      <c r="AO3205" s="41">
        <v>0</v>
      </c>
      <c r="AP3205" s="41">
        <v>0</v>
      </c>
      <c r="AQ3205" s="41">
        <v>0</v>
      </c>
      <c r="AR3205" s="41">
        <v>0</v>
      </c>
      <c r="AS3205" s="41">
        <v>0</v>
      </c>
      <c r="AT3205" s="41">
        <v>0</v>
      </c>
      <c r="AU3205" s="41">
        <v>0</v>
      </c>
      <c r="AV3205" s="41">
        <v>0</v>
      </c>
      <c r="AW3205" s="41">
        <v>0</v>
      </c>
      <c r="AX3205" s="41">
        <v>0</v>
      </c>
      <c r="AY3205" s="2">
        <v>0</v>
      </c>
      <c r="AZ3205" s="12" t="str">
        <f t="shared" si="473"/>
        <v>OK</v>
      </c>
      <c r="BA3205" s="12" t="str">
        <f t="shared" si="474"/>
        <v>OK</v>
      </c>
      <c r="BB3205" s="6">
        <f t="shared" si="475"/>
        <v>0</v>
      </c>
      <c r="BC3205" s="13">
        <f t="shared" si="476"/>
        <v>73600000</v>
      </c>
      <c r="BD3205" s="13">
        <f t="shared" si="477"/>
        <v>73600000</v>
      </c>
      <c r="BE3205" s="6">
        <f t="shared" si="478"/>
        <v>0</v>
      </c>
      <c r="BF3205" s="6">
        <f t="shared" si="479"/>
        <v>0</v>
      </c>
      <c r="BG3205" s="2"/>
      <c r="BH3205" s="2"/>
      <c r="BI3205" s="2"/>
    </row>
    <row r="3206" spans="1:61" s="3" customFormat="1" ht="57" x14ac:dyDescent="0.25">
      <c r="A3206" s="2"/>
      <c r="B3206" s="29" t="s">
        <v>3889</v>
      </c>
      <c r="C3206" s="29" t="s">
        <v>486</v>
      </c>
      <c r="D3206" s="29" t="s">
        <v>103</v>
      </c>
      <c r="E3206" s="30" t="s">
        <v>3857</v>
      </c>
      <c r="F3206" s="30" t="s">
        <v>3858</v>
      </c>
      <c r="G3206" s="30" t="s">
        <v>117</v>
      </c>
      <c r="H3206" s="30">
        <v>44121600</v>
      </c>
      <c r="I3206" s="30" t="s">
        <v>6289</v>
      </c>
      <c r="J3206" s="30" t="s">
        <v>221</v>
      </c>
      <c r="K3206" s="30" t="s">
        <v>6376</v>
      </c>
      <c r="L3206" s="31" t="s">
        <v>154</v>
      </c>
      <c r="M3206" s="31" t="s">
        <v>154</v>
      </c>
      <c r="N3206" s="31">
        <v>12</v>
      </c>
      <c r="O3206" s="31" t="s">
        <v>223</v>
      </c>
      <c r="P3206" s="31" t="s">
        <v>224</v>
      </c>
      <c r="Q3206" s="40">
        <v>5000000</v>
      </c>
      <c r="R3206" s="40">
        <v>5000000</v>
      </c>
      <c r="S3206" s="31" t="s">
        <v>225</v>
      </c>
      <c r="T3206" s="31" t="s">
        <v>221</v>
      </c>
      <c r="U3206" s="30" t="s">
        <v>488</v>
      </c>
      <c r="V3206" s="30" t="s">
        <v>244</v>
      </c>
      <c r="W3206" s="30" t="s">
        <v>489</v>
      </c>
      <c r="X3206" s="30" t="s">
        <v>480</v>
      </c>
      <c r="Y3206" s="30" t="s">
        <v>650</v>
      </c>
      <c r="Z3206" s="30" t="s">
        <v>491</v>
      </c>
      <c r="AA3206" s="41">
        <v>0</v>
      </c>
      <c r="AB3206" s="41">
        <v>0</v>
      </c>
      <c r="AC3206" s="41">
        <v>5000000</v>
      </c>
      <c r="AD3206" s="41">
        <v>0</v>
      </c>
      <c r="AE3206" s="41">
        <v>0</v>
      </c>
      <c r="AF3206" s="41">
        <v>5000000</v>
      </c>
      <c r="AG3206" s="41">
        <v>0</v>
      </c>
      <c r="AH3206" s="41">
        <v>0</v>
      </c>
      <c r="AI3206" s="41">
        <v>0</v>
      </c>
      <c r="AJ3206" s="41">
        <v>0</v>
      </c>
      <c r="AK3206" s="41">
        <v>0</v>
      </c>
      <c r="AL3206" s="41">
        <v>0</v>
      </c>
      <c r="AM3206" s="41">
        <v>0</v>
      </c>
      <c r="AN3206" s="41">
        <v>0</v>
      </c>
      <c r="AO3206" s="41">
        <v>0</v>
      </c>
      <c r="AP3206" s="41">
        <v>0</v>
      </c>
      <c r="AQ3206" s="41">
        <v>0</v>
      </c>
      <c r="AR3206" s="41">
        <v>0</v>
      </c>
      <c r="AS3206" s="41">
        <v>0</v>
      </c>
      <c r="AT3206" s="41">
        <v>0</v>
      </c>
      <c r="AU3206" s="41">
        <v>0</v>
      </c>
      <c r="AV3206" s="41">
        <v>0</v>
      </c>
      <c r="AW3206" s="41">
        <v>0</v>
      </c>
      <c r="AX3206" s="41">
        <v>0</v>
      </c>
      <c r="AY3206" s="2">
        <v>0</v>
      </c>
      <c r="AZ3206" s="12" t="str">
        <f t="shared" si="473"/>
        <v>OK</v>
      </c>
      <c r="BA3206" s="12" t="str">
        <f t="shared" si="474"/>
        <v>OK</v>
      </c>
      <c r="BB3206" s="6">
        <f t="shared" si="475"/>
        <v>0</v>
      </c>
      <c r="BC3206" s="13">
        <f t="shared" si="476"/>
        <v>5000000</v>
      </c>
      <c r="BD3206" s="13">
        <f t="shared" si="477"/>
        <v>5000000</v>
      </c>
      <c r="BE3206" s="6">
        <f t="shared" si="478"/>
        <v>0</v>
      </c>
      <c r="BF3206" s="6">
        <f t="shared" si="479"/>
        <v>0</v>
      </c>
      <c r="BG3206" s="2"/>
      <c r="BH3206" s="2"/>
      <c r="BI3206" s="2"/>
    </row>
    <row r="3207" spans="1:61" s="3" customFormat="1" ht="57" x14ac:dyDescent="0.25">
      <c r="A3207" s="2"/>
      <c r="B3207" s="29" t="s">
        <v>3890</v>
      </c>
      <c r="C3207" s="29" t="s">
        <v>486</v>
      </c>
      <c r="D3207" s="29" t="s">
        <v>103</v>
      </c>
      <c r="E3207" s="30" t="s">
        <v>3857</v>
      </c>
      <c r="F3207" s="30" t="s">
        <v>3858</v>
      </c>
      <c r="G3207" s="30" t="s">
        <v>117</v>
      </c>
      <c r="H3207" s="30">
        <v>7811800</v>
      </c>
      <c r="I3207" s="30" t="s">
        <v>6289</v>
      </c>
      <c r="J3207" s="30" t="s">
        <v>221</v>
      </c>
      <c r="K3207" s="30" t="s">
        <v>6373</v>
      </c>
      <c r="L3207" s="31" t="s">
        <v>154</v>
      </c>
      <c r="M3207" s="31" t="s">
        <v>154</v>
      </c>
      <c r="N3207" s="31">
        <v>12</v>
      </c>
      <c r="O3207" s="31" t="s">
        <v>223</v>
      </c>
      <c r="P3207" s="31" t="s">
        <v>224</v>
      </c>
      <c r="Q3207" s="40">
        <v>597105</v>
      </c>
      <c r="R3207" s="40">
        <v>597105</v>
      </c>
      <c r="S3207" s="31" t="s">
        <v>225</v>
      </c>
      <c r="T3207" s="31" t="s">
        <v>221</v>
      </c>
      <c r="U3207" s="30" t="s">
        <v>488</v>
      </c>
      <c r="V3207" s="30" t="s">
        <v>244</v>
      </c>
      <c r="W3207" s="30" t="s">
        <v>489</v>
      </c>
      <c r="X3207" s="30" t="s">
        <v>229</v>
      </c>
      <c r="Y3207" s="30" t="s">
        <v>647</v>
      </c>
      <c r="Z3207" s="30" t="s">
        <v>491</v>
      </c>
      <c r="AA3207" s="41">
        <v>0</v>
      </c>
      <c r="AB3207" s="41">
        <v>0</v>
      </c>
      <c r="AC3207" s="41">
        <v>597105</v>
      </c>
      <c r="AD3207" s="41">
        <v>0</v>
      </c>
      <c r="AE3207" s="41">
        <v>0</v>
      </c>
      <c r="AF3207" s="41">
        <v>0</v>
      </c>
      <c r="AG3207" s="41">
        <v>0</v>
      </c>
      <c r="AH3207" s="41">
        <v>0</v>
      </c>
      <c r="AI3207" s="41">
        <v>0</v>
      </c>
      <c r="AJ3207" s="41">
        <v>597105</v>
      </c>
      <c r="AK3207" s="41">
        <v>0</v>
      </c>
      <c r="AL3207" s="41">
        <v>0</v>
      </c>
      <c r="AM3207" s="41">
        <v>0</v>
      </c>
      <c r="AN3207" s="41">
        <v>0</v>
      </c>
      <c r="AO3207" s="41">
        <v>0</v>
      </c>
      <c r="AP3207" s="41">
        <v>0</v>
      </c>
      <c r="AQ3207" s="41">
        <v>0</v>
      </c>
      <c r="AR3207" s="41">
        <v>0</v>
      </c>
      <c r="AS3207" s="41">
        <v>0</v>
      </c>
      <c r="AT3207" s="41">
        <v>0</v>
      </c>
      <c r="AU3207" s="41">
        <v>0</v>
      </c>
      <c r="AV3207" s="41">
        <v>0</v>
      </c>
      <c r="AW3207" s="41">
        <v>0</v>
      </c>
      <c r="AX3207" s="41">
        <v>0</v>
      </c>
      <c r="AY3207" s="2">
        <v>0</v>
      </c>
      <c r="AZ3207" s="12" t="str">
        <f t="shared" si="473"/>
        <v>OK</v>
      </c>
      <c r="BA3207" s="12" t="str">
        <f t="shared" si="474"/>
        <v>OK</v>
      </c>
      <c r="BB3207" s="6">
        <f t="shared" si="475"/>
        <v>0</v>
      </c>
      <c r="BC3207" s="13">
        <f t="shared" si="476"/>
        <v>597105</v>
      </c>
      <c r="BD3207" s="13">
        <f t="shared" si="477"/>
        <v>597105</v>
      </c>
      <c r="BE3207" s="6">
        <f t="shared" si="478"/>
        <v>0</v>
      </c>
      <c r="BF3207" s="6">
        <f t="shared" si="479"/>
        <v>0</v>
      </c>
      <c r="BG3207" s="2"/>
      <c r="BH3207" s="2"/>
      <c r="BI3207" s="2"/>
    </row>
    <row r="3208" spans="1:61" s="3" customFormat="1" ht="128.25" x14ac:dyDescent="0.25">
      <c r="A3208" s="2"/>
      <c r="B3208" s="29" t="s">
        <v>3891</v>
      </c>
      <c r="C3208" s="29" t="s">
        <v>486</v>
      </c>
      <c r="D3208" s="29" t="s">
        <v>103</v>
      </c>
      <c r="E3208" s="30" t="s">
        <v>3857</v>
      </c>
      <c r="F3208" s="30" t="s">
        <v>3858</v>
      </c>
      <c r="G3208" s="30" t="s">
        <v>117</v>
      </c>
      <c r="H3208" s="30">
        <v>80111600</v>
      </c>
      <c r="I3208" s="30" t="s">
        <v>6289</v>
      </c>
      <c r="J3208" s="30" t="s">
        <v>221</v>
      </c>
      <c r="K3208" s="30" t="s">
        <v>3892</v>
      </c>
      <c r="L3208" s="31" t="s">
        <v>153</v>
      </c>
      <c r="M3208" s="31" t="s">
        <v>153</v>
      </c>
      <c r="N3208" s="31">
        <v>12</v>
      </c>
      <c r="O3208" s="31" t="s">
        <v>223</v>
      </c>
      <c r="P3208" s="31" t="s">
        <v>224</v>
      </c>
      <c r="Q3208" s="40">
        <v>93771564</v>
      </c>
      <c r="R3208" s="40">
        <v>93771564</v>
      </c>
      <c r="S3208" s="31" t="s">
        <v>225</v>
      </c>
      <c r="T3208" s="31" t="s">
        <v>221</v>
      </c>
      <c r="U3208" s="30" t="s">
        <v>488</v>
      </c>
      <c r="V3208" s="30" t="s">
        <v>244</v>
      </c>
      <c r="W3208" s="30" t="s">
        <v>489</v>
      </c>
      <c r="X3208" s="30" t="s">
        <v>229</v>
      </c>
      <c r="Y3208" s="30" t="s">
        <v>230</v>
      </c>
      <c r="Z3208" s="30" t="s">
        <v>491</v>
      </c>
      <c r="AA3208" s="41">
        <v>93771564</v>
      </c>
      <c r="AB3208" s="41">
        <v>0</v>
      </c>
      <c r="AC3208" s="41">
        <v>0</v>
      </c>
      <c r="AD3208" s="41">
        <v>8154049</v>
      </c>
      <c r="AE3208" s="41">
        <v>0</v>
      </c>
      <c r="AF3208" s="41">
        <v>8154049</v>
      </c>
      <c r="AG3208" s="41">
        <v>0</v>
      </c>
      <c r="AH3208" s="41">
        <v>8154049</v>
      </c>
      <c r="AI3208" s="41">
        <v>0</v>
      </c>
      <c r="AJ3208" s="41">
        <v>8154049</v>
      </c>
      <c r="AK3208" s="41">
        <v>0</v>
      </c>
      <c r="AL3208" s="41">
        <v>8154049</v>
      </c>
      <c r="AM3208" s="41">
        <v>0</v>
      </c>
      <c r="AN3208" s="41">
        <v>8154049</v>
      </c>
      <c r="AO3208" s="41">
        <v>0</v>
      </c>
      <c r="AP3208" s="41">
        <v>8154049</v>
      </c>
      <c r="AQ3208" s="41">
        <v>0</v>
      </c>
      <c r="AR3208" s="41">
        <v>8154049</v>
      </c>
      <c r="AS3208" s="41">
        <v>0</v>
      </c>
      <c r="AT3208" s="41">
        <v>8154049</v>
      </c>
      <c r="AU3208" s="41">
        <v>0</v>
      </c>
      <c r="AV3208" s="41">
        <v>8154049</v>
      </c>
      <c r="AW3208" s="41">
        <v>0</v>
      </c>
      <c r="AX3208" s="41">
        <v>12231074</v>
      </c>
      <c r="AY3208" s="2">
        <v>0</v>
      </c>
      <c r="AZ3208" s="12" t="str">
        <f t="shared" si="473"/>
        <v>OK</v>
      </c>
      <c r="BA3208" s="12" t="str">
        <f t="shared" si="474"/>
        <v>OK</v>
      </c>
      <c r="BB3208" s="6">
        <f t="shared" si="475"/>
        <v>0</v>
      </c>
      <c r="BC3208" s="13">
        <f t="shared" si="476"/>
        <v>93771564</v>
      </c>
      <c r="BD3208" s="13">
        <f t="shared" si="477"/>
        <v>93771564</v>
      </c>
      <c r="BE3208" s="6">
        <f t="shared" si="478"/>
        <v>0</v>
      </c>
      <c r="BF3208" s="6">
        <f t="shared" si="479"/>
        <v>0</v>
      </c>
      <c r="BG3208" s="2"/>
      <c r="BH3208" s="2"/>
      <c r="BI3208" s="2"/>
    </row>
    <row r="3209" spans="1:61" s="3" customFormat="1" ht="114" x14ac:dyDescent="0.25">
      <c r="A3209" s="2"/>
      <c r="B3209" s="29" t="s">
        <v>3893</v>
      </c>
      <c r="C3209" s="29" t="s">
        <v>486</v>
      </c>
      <c r="D3209" s="29" t="s">
        <v>103</v>
      </c>
      <c r="E3209" s="30" t="s">
        <v>3857</v>
      </c>
      <c r="F3209" s="30" t="s">
        <v>3858</v>
      </c>
      <c r="G3209" s="30" t="s">
        <v>117</v>
      </c>
      <c r="H3209" s="30">
        <v>80111600</v>
      </c>
      <c r="I3209" s="30" t="s">
        <v>6289</v>
      </c>
      <c r="J3209" s="30" t="s">
        <v>221</v>
      </c>
      <c r="K3209" s="30" t="s">
        <v>3894</v>
      </c>
      <c r="L3209" s="31" t="s">
        <v>153</v>
      </c>
      <c r="M3209" s="31" t="s">
        <v>153</v>
      </c>
      <c r="N3209" s="31">
        <v>12</v>
      </c>
      <c r="O3209" s="31" t="s">
        <v>223</v>
      </c>
      <c r="P3209" s="31" t="s">
        <v>224</v>
      </c>
      <c r="Q3209" s="40">
        <v>147927433</v>
      </c>
      <c r="R3209" s="40">
        <v>147927433</v>
      </c>
      <c r="S3209" s="31" t="s">
        <v>225</v>
      </c>
      <c r="T3209" s="31" t="s">
        <v>221</v>
      </c>
      <c r="U3209" s="30" t="s">
        <v>488</v>
      </c>
      <c r="V3209" s="30" t="s">
        <v>244</v>
      </c>
      <c r="W3209" s="30" t="s">
        <v>489</v>
      </c>
      <c r="X3209" s="30" t="s">
        <v>229</v>
      </c>
      <c r="Y3209" s="30" t="s">
        <v>230</v>
      </c>
      <c r="Z3209" s="30" t="s">
        <v>491</v>
      </c>
      <c r="AA3209" s="41">
        <v>147927433</v>
      </c>
      <c r="AB3209" s="41">
        <v>0</v>
      </c>
      <c r="AC3209" s="41">
        <v>0</v>
      </c>
      <c r="AD3209" s="41">
        <v>12863255</v>
      </c>
      <c r="AE3209" s="41">
        <v>0</v>
      </c>
      <c r="AF3209" s="41">
        <v>12863255</v>
      </c>
      <c r="AG3209" s="41">
        <v>0</v>
      </c>
      <c r="AH3209" s="41">
        <v>12863255</v>
      </c>
      <c r="AI3209" s="41">
        <v>0</v>
      </c>
      <c r="AJ3209" s="41">
        <v>12863255</v>
      </c>
      <c r="AK3209" s="41">
        <v>0</v>
      </c>
      <c r="AL3209" s="41">
        <v>12863255</v>
      </c>
      <c r="AM3209" s="41">
        <v>0</v>
      </c>
      <c r="AN3209" s="41">
        <v>12863255</v>
      </c>
      <c r="AO3209" s="41">
        <v>0</v>
      </c>
      <c r="AP3209" s="41">
        <v>12863255</v>
      </c>
      <c r="AQ3209" s="41">
        <v>0</v>
      </c>
      <c r="AR3209" s="41">
        <v>12863255</v>
      </c>
      <c r="AS3209" s="41">
        <v>0</v>
      </c>
      <c r="AT3209" s="41">
        <v>12863255</v>
      </c>
      <c r="AU3209" s="41">
        <v>0</v>
      </c>
      <c r="AV3209" s="41">
        <v>12863255</v>
      </c>
      <c r="AW3209" s="41">
        <v>0</v>
      </c>
      <c r="AX3209" s="41">
        <v>19294883</v>
      </c>
      <c r="AY3209" s="2">
        <v>0</v>
      </c>
      <c r="AZ3209" s="12" t="str">
        <f t="shared" si="473"/>
        <v>OK</v>
      </c>
      <c r="BA3209" s="12" t="str">
        <f t="shared" si="474"/>
        <v>OK</v>
      </c>
      <c r="BB3209" s="6">
        <f t="shared" si="475"/>
        <v>0</v>
      </c>
      <c r="BC3209" s="13">
        <f t="shared" si="476"/>
        <v>147927433</v>
      </c>
      <c r="BD3209" s="13">
        <f t="shared" si="477"/>
        <v>147927433</v>
      </c>
      <c r="BE3209" s="6">
        <f t="shared" si="478"/>
        <v>0</v>
      </c>
      <c r="BF3209" s="6">
        <f t="shared" si="479"/>
        <v>0</v>
      </c>
      <c r="BG3209" s="2"/>
      <c r="BH3209" s="2"/>
      <c r="BI3209" s="2"/>
    </row>
    <row r="3210" spans="1:61" s="3" customFormat="1" ht="99.75" x14ac:dyDescent="0.25">
      <c r="A3210" s="2"/>
      <c r="B3210" s="29" t="s">
        <v>3895</v>
      </c>
      <c r="C3210" s="29" t="s">
        <v>486</v>
      </c>
      <c r="D3210" s="29" t="s">
        <v>103</v>
      </c>
      <c r="E3210" s="30" t="s">
        <v>3857</v>
      </c>
      <c r="F3210" s="30" t="s">
        <v>3858</v>
      </c>
      <c r="G3210" s="30" t="s">
        <v>117</v>
      </c>
      <c r="H3210" s="30">
        <v>80111600</v>
      </c>
      <c r="I3210" s="30" t="s">
        <v>6289</v>
      </c>
      <c r="J3210" s="30" t="s">
        <v>221</v>
      </c>
      <c r="K3210" s="30" t="s">
        <v>3896</v>
      </c>
      <c r="L3210" s="31" t="s">
        <v>153</v>
      </c>
      <c r="M3210" s="31" t="s">
        <v>153</v>
      </c>
      <c r="N3210" s="31">
        <v>12</v>
      </c>
      <c r="O3210" s="31" t="s">
        <v>223</v>
      </c>
      <c r="P3210" s="31" t="s">
        <v>224</v>
      </c>
      <c r="Q3210" s="40">
        <v>147927433</v>
      </c>
      <c r="R3210" s="40">
        <v>147927433</v>
      </c>
      <c r="S3210" s="31" t="s">
        <v>225</v>
      </c>
      <c r="T3210" s="31" t="s">
        <v>221</v>
      </c>
      <c r="U3210" s="30" t="s">
        <v>488</v>
      </c>
      <c r="V3210" s="30" t="s">
        <v>244</v>
      </c>
      <c r="W3210" s="30" t="s">
        <v>489</v>
      </c>
      <c r="X3210" s="30" t="s">
        <v>229</v>
      </c>
      <c r="Y3210" s="30" t="s">
        <v>230</v>
      </c>
      <c r="Z3210" s="30" t="s">
        <v>491</v>
      </c>
      <c r="AA3210" s="41">
        <v>147927433</v>
      </c>
      <c r="AB3210" s="41">
        <v>0</v>
      </c>
      <c r="AC3210" s="41">
        <v>0</v>
      </c>
      <c r="AD3210" s="41">
        <v>12863255</v>
      </c>
      <c r="AE3210" s="41">
        <v>0</v>
      </c>
      <c r="AF3210" s="41">
        <v>12863255</v>
      </c>
      <c r="AG3210" s="41">
        <v>0</v>
      </c>
      <c r="AH3210" s="41">
        <v>12863255</v>
      </c>
      <c r="AI3210" s="41">
        <v>0</v>
      </c>
      <c r="AJ3210" s="41">
        <v>12863255</v>
      </c>
      <c r="AK3210" s="41">
        <v>0</v>
      </c>
      <c r="AL3210" s="41">
        <v>12863255</v>
      </c>
      <c r="AM3210" s="41">
        <v>0</v>
      </c>
      <c r="AN3210" s="41">
        <v>12863255</v>
      </c>
      <c r="AO3210" s="41">
        <v>0</v>
      </c>
      <c r="AP3210" s="41">
        <v>12863255</v>
      </c>
      <c r="AQ3210" s="41">
        <v>0</v>
      </c>
      <c r="AR3210" s="41">
        <v>12863255</v>
      </c>
      <c r="AS3210" s="41">
        <v>0</v>
      </c>
      <c r="AT3210" s="41">
        <v>12863255</v>
      </c>
      <c r="AU3210" s="41">
        <v>0</v>
      </c>
      <c r="AV3210" s="41">
        <v>12863255</v>
      </c>
      <c r="AW3210" s="41">
        <v>0</v>
      </c>
      <c r="AX3210" s="41">
        <v>19294883</v>
      </c>
      <c r="AY3210" s="2">
        <v>0</v>
      </c>
      <c r="AZ3210" s="12" t="str">
        <f t="shared" si="473"/>
        <v>OK</v>
      </c>
      <c r="BA3210" s="12" t="str">
        <f t="shared" si="474"/>
        <v>OK</v>
      </c>
      <c r="BB3210" s="6">
        <f t="shared" si="475"/>
        <v>0</v>
      </c>
      <c r="BC3210" s="13">
        <f t="shared" si="476"/>
        <v>147927433</v>
      </c>
      <c r="BD3210" s="13">
        <f t="shared" si="477"/>
        <v>147927433</v>
      </c>
      <c r="BE3210" s="6">
        <f t="shared" si="478"/>
        <v>0</v>
      </c>
      <c r="BF3210" s="6">
        <f t="shared" si="479"/>
        <v>0</v>
      </c>
      <c r="BG3210" s="2"/>
      <c r="BH3210" s="2"/>
      <c r="BI3210" s="2"/>
    </row>
    <row r="3211" spans="1:61" s="3" customFormat="1" ht="114" x14ac:dyDescent="0.25">
      <c r="A3211" s="2"/>
      <c r="B3211" s="29" t="s">
        <v>3897</v>
      </c>
      <c r="C3211" s="29" t="s">
        <v>486</v>
      </c>
      <c r="D3211" s="29" t="s">
        <v>103</v>
      </c>
      <c r="E3211" s="30" t="s">
        <v>3857</v>
      </c>
      <c r="F3211" s="30" t="s">
        <v>3858</v>
      </c>
      <c r="G3211" s="30" t="s">
        <v>117</v>
      </c>
      <c r="H3211" s="30">
        <v>80111600</v>
      </c>
      <c r="I3211" s="30" t="s">
        <v>6289</v>
      </c>
      <c r="J3211" s="30" t="s">
        <v>221</v>
      </c>
      <c r="K3211" s="30" t="s">
        <v>3898</v>
      </c>
      <c r="L3211" s="31" t="s">
        <v>153</v>
      </c>
      <c r="M3211" s="31" t="s">
        <v>153</v>
      </c>
      <c r="N3211" s="31">
        <v>12</v>
      </c>
      <c r="O3211" s="31" t="s">
        <v>223</v>
      </c>
      <c r="P3211" s="31" t="s">
        <v>224</v>
      </c>
      <c r="Q3211" s="40">
        <v>105933423</v>
      </c>
      <c r="R3211" s="40">
        <v>105933423</v>
      </c>
      <c r="S3211" s="31" t="s">
        <v>225</v>
      </c>
      <c r="T3211" s="31" t="s">
        <v>221</v>
      </c>
      <c r="U3211" s="30" t="s">
        <v>488</v>
      </c>
      <c r="V3211" s="30" t="s">
        <v>244</v>
      </c>
      <c r="W3211" s="30" t="s">
        <v>489</v>
      </c>
      <c r="X3211" s="30" t="s">
        <v>229</v>
      </c>
      <c r="Y3211" s="30" t="s">
        <v>230</v>
      </c>
      <c r="Z3211" s="30" t="s">
        <v>491</v>
      </c>
      <c r="AA3211" s="41">
        <v>105933423</v>
      </c>
      <c r="AB3211" s="41">
        <v>0</v>
      </c>
      <c r="AC3211" s="41">
        <v>0</v>
      </c>
      <c r="AD3211" s="41">
        <v>9211602</v>
      </c>
      <c r="AE3211" s="41">
        <v>0</v>
      </c>
      <c r="AF3211" s="41">
        <v>9211602</v>
      </c>
      <c r="AG3211" s="41">
        <v>0</v>
      </c>
      <c r="AH3211" s="41">
        <v>9211602</v>
      </c>
      <c r="AI3211" s="41">
        <v>0</v>
      </c>
      <c r="AJ3211" s="41">
        <v>9211602</v>
      </c>
      <c r="AK3211" s="41">
        <v>0</v>
      </c>
      <c r="AL3211" s="41">
        <v>9211602</v>
      </c>
      <c r="AM3211" s="41">
        <v>0</v>
      </c>
      <c r="AN3211" s="41">
        <v>9211602</v>
      </c>
      <c r="AO3211" s="41">
        <v>0</v>
      </c>
      <c r="AP3211" s="41">
        <v>9211602</v>
      </c>
      <c r="AQ3211" s="41">
        <v>0</v>
      </c>
      <c r="AR3211" s="41">
        <v>9211602</v>
      </c>
      <c r="AS3211" s="41">
        <v>0</v>
      </c>
      <c r="AT3211" s="41">
        <v>9211602</v>
      </c>
      <c r="AU3211" s="41">
        <v>0</v>
      </c>
      <c r="AV3211" s="41">
        <v>9211602</v>
      </c>
      <c r="AW3211" s="41">
        <v>0</v>
      </c>
      <c r="AX3211" s="41">
        <v>13817403</v>
      </c>
      <c r="AY3211" s="2">
        <v>0</v>
      </c>
      <c r="AZ3211" s="12" t="str">
        <f t="shared" si="473"/>
        <v>OK</v>
      </c>
      <c r="BA3211" s="12" t="str">
        <f t="shared" si="474"/>
        <v>OK</v>
      </c>
      <c r="BB3211" s="6">
        <f t="shared" si="475"/>
        <v>0</v>
      </c>
      <c r="BC3211" s="13">
        <f t="shared" si="476"/>
        <v>105933423</v>
      </c>
      <c r="BD3211" s="13">
        <f t="shared" si="477"/>
        <v>105933423</v>
      </c>
      <c r="BE3211" s="6">
        <f t="shared" si="478"/>
        <v>0</v>
      </c>
      <c r="BF3211" s="6">
        <f t="shared" si="479"/>
        <v>0</v>
      </c>
      <c r="BG3211" s="2"/>
      <c r="BH3211" s="2"/>
      <c r="BI3211" s="2"/>
    </row>
    <row r="3212" spans="1:61" s="3" customFormat="1" ht="57" x14ac:dyDescent="0.25">
      <c r="A3212" s="2"/>
      <c r="B3212" s="29" t="s">
        <v>3899</v>
      </c>
      <c r="C3212" s="29" t="s">
        <v>486</v>
      </c>
      <c r="D3212" s="29" t="s">
        <v>103</v>
      </c>
      <c r="E3212" s="30" t="s">
        <v>3857</v>
      </c>
      <c r="F3212" s="30" t="s">
        <v>3858</v>
      </c>
      <c r="G3212" s="30" t="s">
        <v>117</v>
      </c>
      <c r="H3212" s="30">
        <v>80111600</v>
      </c>
      <c r="I3212" s="30" t="s">
        <v>6289</v>
      </c>
      <c r="J3212" s="30" t="s">
        <v>221</v>
      </c>
      <c r="K3212" s="30" t="s">
        <v>3877</v>
      </c>
      <c r="L3212" s="31" t="s">
        <v>153</v>
      </c>
      <c r="M3212" s="31" t="s">
        <v>153</v>
      </c>
      <c r="N3212" s="31">
        <v>12</v>
      </c>
      <c r="O3212" s="31" t="s">
        <v>221</v>
      </c>
      <c r="P3212" s="31" t="s">
        <v>224</v>
      </c>
      <c r="Q3212" s="40">
        <v>0</v>
      </c>
      <c r="R3212" s="40">
        <v>0</v>
      </c>
      <c r="S3212" s="31" t="s">
        <v>225</v>
      </c>
      <c r="T3212" s="31" t="s">
        <v>221</v>
      </c>
      <c r="U3212" s="30" t="s">
        <v>488</v>
      </c>
      <c r="V3212" s="30" t="s">
        <v>244</v>
      </c>
      <c r="W3212" s="30" t="s">
        <v>489</v>
      </c>
      <c r="X3212" s="30" t="s">
        <v>257</v>
      </c>
      <c r="Y3212" s="30" t="s">
        <v>258</v>
      </c>
      <c r="Z3212" s="30" t="s">
        <v>491</v>
      </c>
      <c r="AA3212" s="41">
        <v>0</v>
      </c>
      <c r="AB3212" s="41">
        <v>0</v>
      </c>
      <c r="AC3212" s="41">
        <v>0</v>
      </c>
      <c r="AD3212" s="41">
        <v>0</v>
      </c>
      <c r="AE3212" s="41">
        <v>0</v>
      </c>
      <c r="AF3212" s="41">
        <v>0</v>
      </c>
      <c r="AG3212" s="41">
        <v>0</v>
      </c>
      <c r="AH3212" s="41">
        <v>0</v>
      </c>
      <c r="AI3212" s="41">
        <v>0</v>
      </c>
      <c r="AJ3212" s="41">
        <v>0</v>
      </c>
      <c r="AK3212" s="41">
        <v>0</v>
      </c>
      <c r="AL3212" s="41">
        <v>0</v>
      </c>
      <c r="AM3212" s="41">
        <v>0</v>
      </c>
      <c r="AN3212" s="41">
        <v>0</v>
      </c>
      <c r="AO3212" s="41">
        <v>0</v>
      </c>
      <c r="AP3212" s="41">
        <v>0</v>
      </c>
      <c r="AQ3212" s="41">
        <v>0</v>
      </c>
      <c r="AR3212" s="41">
        <v>0</v>
      </c>
      <c r="AS3212" s="41">
        <v>0</v>
      </c>
      <c r="AT3212" s="41">
        <v>0</v>
      </c>
      <c r="AU3212" s="41">
        <v>0</v>
      </c>
      <c r="AV3212" s="41">
        <v>0</v>
      </c>
      <c r="AW3212" s="41">
        <v>0</v>
      </c>
      <c r="AX3212" s="41">
        <v>0</v>
      </c>
      <c r="AY3212" s="2">
        <v>0</v>
      </c>
      <c r="AZ3212" s="12" t="str">
        <f t="shared" si="473"/>
        <v>OK</v>
      </c>
      <c r="BA3212" s="12" t="str">
        <f t="shared" si="474"/>
        <v>OK</v>
      </c>
      <c r="BB3212" s="6">
        <f t="shared" si="475"/>
        <v>0</v>
      </c>
      <c r="BC3212" s="13">
        <f t="shared" si="476"/>
        <v>0</v>
      </c>
      <c r="BD3212" s="13">
        <f t="shared" si="477"/>
        <v>0</v>
      </c>
      <c r="BE3212" s="6">
        <f t="shared" si="478"/>
        <v>0</v>
      </c>
      <c r="BF3212" s="6">
        <f t="shared" si="479"/>
        <v>0</v>
      </c>
      <c r="BG3212" s="2"/>
      <c r="BH3212" s="2"/>
      <c r="BI3212" s="2"/>
    </row>
    <row r="3213" spans="1:61" s="3" customFormat="1" ht="128.25" x14ac:dyDescent="0.25">
      <c r="A3213" s="2"/>
      <c r="B3213" s="29" t="s">
        <v>3900</v>
      </c>
      <c r="C3213" s="29" t="s">
        <v>218</v>
      </c>
      <c r="D3213" s="29" t="s">
        <v>103</v>
      </c>
      <c r="E3213" s="30" t="s">
        <v>3857</v>
      </c>
      <c r="F3213" s="30" t="s">
        <v>3901</v>
      </c>
      <c r="G3213" s="30" t="s">
        <v>119</v>
      </c>
      <c r="H3213" s="30">
        <v>80101500</v>
      </c>
      <c r="I3213" s="30" t="s">
        <v>6290</v>
      </c>
      <c r="J3213" s="30" t="s">
        <v>221</v>
      </c>
      <c r="K3213" s="30" t="s">
        <v>3902</v>
      </c>
      <c r="L3213" s="31" t="s">
        <v>153</v>
      </c>
      <c r="M3213" s="31" t="s">
        <v>153</v>
      </c>
      <c r="N3213" s="31">
        <v>12</v>
      </c>
      <c r="O3213" s="31" t="s">
        <v>223</v>
      </c>
      <c r="P3213" s="31" t="s">
        <v>224</v>
      </c>
      <c r="Q3213" s="40">
        <v>168000000</v>
      </c>
      <c r="R3213" s="40">
        <v>168000000</v>
      </c>
      <c r="S3213" s="31" t="s">
        <v>225</v>
      </c>
      <c r="T3213" s="31" t="s">
        <v>221</v>
      </c>
      <c r="U3213" s="30" t="s">
        <v>3864</v>
      </c>
      <c r="V3213" s="30" t="s">
        <v>244</v>
      </c>
      <c r="W3213" s="30" t="s">
        <v>3903</v>
      </c>
      <c r="X3213" s="30" t="s">
        <v>229</v>
      </c>
      <c r="Y3213" s="30" t="s">
        <v>230</v>
      </c>
      <c r="Z3213" s="30" t="s">
        <v>3865</v>
      </c>
      <c r="AA3213" s="41">
        <v>168000000</v>
      </c>
      <c r="AB3213" s="41">
        <v>0</v>
      </c>
      <c r="AC3213" s="41">
        <v>0</v>
      </c>
      <c r="AD3213" s="41">
        <v>14000000</v>
      </c>
      <c r="AE3213" s="41">
        <v>0</v>
      </c>
      <c r="AF3213" s="41">
        <v>14000000</v>
      </c>
      <c r="AG3213" s="41">
        <v>0</v>
      </c>
      <c r="AH3213" s="41">
        <v>14000000</v>
      </c>
      <c r="AI3213" s="41">
        <v>0</v>
      </c>
      <c r="AJ3213" s="41">
        <v>14000000</v>
      </c>
      <c r="AK3213" s="41">
        <v>0</v>
      </c>
      <c r="AL3213" s="41">
        <v>14000000</v>
      </c>
      <c r="AM3213" s="41">
        <v>0</v>
      </c>
      <c r="AN3213" s="41">
        <v>14000000</v>
      </c>
      <c r="AO3213" s="41">
        <v>0</v>
      </c>
      <c r="AP3213" s="41">
        <v>14000000</v>
      </c>
      <c r="AQ3213" s="41">
        <v>0</v>
      </c>
      <c r="AR3213" s="41">
        <v>14000000</v>
      </c>
      <c r="AS3213" s="41">
        <v>0</v>
      </c>
      <c r="AT3213" s="41">
        <v>14000000</v>
      </c>
      <c r="AU3213" s="41">
        <v>0</v>
      </c>
      <c r="AV3213" s="41">
        <v>14000000</v>
      </c>
      <c r="AW3213" s="41">
        <v>0</v>
      </c>
      <c r="AX3213" s="41">
        <v>28000000</v>
      </c>
      <c r="AY3213" s="2">
        <v>0</v>
      </c>
      <c r="AZ3213" s="12" t="str">
        <f t="shared" si="473"/>
        <v>OK</v>
      </c>
      <c r="BA3213" s="12" t="str">
        <f t="shared" si="474"/>
        <v>OK</v>
      </c>
      <c r="BB3213" s="6">
        <f t="shared" si="475"/>
        <v>0</v>
      </c>
      <c r="BC3213" s="13">
        <f t="shared" si="476"/>
        <v>168000000</v>
      </c>
      <c r="BD3213" s="13">
        <f t="shared" si="477"/>
        <v>168000000</v>
      </c>
      <c r="BE3213" s="6">
        <f t="shared" si="478"/>
        <v>0</v>
      </c>
      <c r="BF3213" s="6">
        <f t="shared" si="479"/>
        <v>0</v>
      </c>
      <c r="BG3213" s="2"/>
      <c r="BH3213" s="2"/>
      <c r="BI3213" s="2"/>
    </row>
    <row r="3214" spans="1:61" s="3" customFormat="1" ht="128.25" x14ac:dyDescent="0.25">
      <c r="A3214" s="2"/>
      <c r="B3214" s="29" t="s">
        <v>3904</v>
      </c>
      <c r="C3214" s="29" t="s">
        <v>218</v>
      </c>
      <c r="D3214" s="29" t="s">
        <v>103</v>
      </c>
      <c r="E3214" s="30" t="s">
        <v>3857</v>
      </c>
      <c r="F3214" s="30" t="s">
        <v>3901</v>
      </c>
      <c r="G3214" s="30" t="s">
        <v>119</v>
      </c>
      <c r="H3214" s="30">
        <v>80101500</v>
      </c>
      <c r="I3214" s="30" t="s">
        <v>6290</v>
      </c>
      <c r="J3214" s="30" t="s">
        <v>221</v>
      </c>
      <c r="K3214" s="30" t="s">
        <v>3905</v>
      </c>
      <c r="L3214" s="31" t="s">
        <v>153</v>
      </c>
      <c r="M3214" s="31" t="s">
        <v>153</v>
      </c>
      <c r="N3214" s="31">
        <v>12</v>
      </c>
      <c r="O3214" s="31" t="s">
        <v>223</v>
      </c>
      <c r="P3214" s="31" t="s">
        <v>224</v>
      </c>
      <c r="Q3214" s="40">
        <v>168000000</v>
      </c>
      <c r="R3214" s="40">
        <v>168000000</v>
      </c>
      <c r="S3214" s="31" t="s">
        <v>225</v>
      </c>
      <c r="T3214" s="31" t="s">
        <v>221</v>
      </c>
      <c r="U3214" s="30" t="s">
        <v>3864</v>
      </c>
      <c r="V3214" s="30" t="s">
        <v>244</v>
      </c>
      <c r="W3214" s="30" t="s">
        <v>3903</v>
      </c>
      <c r="X3214" s="30" t="s">
        <v>229</v>
      </c>
      <c r="Y3214" s="30" t="s">
        <v>230</v>
      </c>
      <c r="Z3214" s="30" t="s">
        <v>3865</v>
      </c>
      <c r="AA3214" s="41">
        <v>168000000</v>
      </c>
      <c r="AB3214" s="41">
        <v>0</v>
      </c>
      <c r="AC3214" s="41">
        <v>0</v>
      </c>
      <c r="AD3214" s="41">
        <v>14000000</v>
      </c>
      <c r="AE3214" s="41">
        <v>0</v>
      </c>
      <c r="AF3214" s="41">
        <v>14000000</v>
      </c>
      <c r="AG3214" s="41">
        <v>0</v>
      </c>
      <c r="AH3214" s="41">
        <v>14000000</v>
      </c>
      <c r="AI3214" s="41">
        <v>0</v>
      </c>
      <c r="AJ3214" s="41">
        <v>14000000</v>
      </c>
      <c r="AK3214" s="41">
        <v>0</v>
      </c>
      <c r="AL3214" s="41">
        <v>14000000</v>
      </c>
      <c r="AM3214" s="41">
        <v>0</v>
      </c>
      <c r="AN3214" s="41">
        <v>14000000</v>
      </c>
      <c r="AO3214" s="41">
        <v>0</v>
      </c>
      <c r="AP3214" s="41">
        <v>14000000</v>
      </c>
      <c r="AQ3214" s="41">
        <v>0</v>
      </c>
      <c r="AR3214" s="41">
        <v>14000000</v>
      </c>
      <c r="AS3214" s="41">
        <v>0</v>
      </c>
      <c r="AT3214" s="41">
        <v>14000000</v>
      </c>
      <c r="AU3214" s="41">
        <v>0</v>
      </c>
      <c r="AV3214" s="41">
        <v>14000000</v>
      </c>
      <c r="AW3214" s="41">
        <v>0</v>
      </c>
      <c r="AX3214" s="41">
        <v>28000000</v>
      </c>
      <c r="AY3214" s="2">
        <v>0</v>
      </c>
      <c r="AZ3214" s="12" t="str">
        <f t="shared" si="473"/>
        <v>OK</v>
      </c>
      <c r="BA3214" s="12" t="str">
        <f t="shared" si="474"/>
        <v>OK</v>
      </c>
      <c r="BB3214" s="6">
        <f t="shared" si="475"/>
        <v>0</v>
      </c>
      <c r="BC3214" s="13">
        <f t="shared" si="476"/>
        <v>168000000</v>
      </c>
      <c r="BD3214" s="13">
        <f t="shared" si="477"/>
        <v>168000000</v>
      </c>
      <c r="BE3214" s="6">
        <f t="shared" si="478"/>
        <v>0</v>
      </c>
      <c r="BF3214" s="6">
        <f t="shared" si="479"/>
        <v>0</v>
      </c>
      <c r="BG3214" s="2"/>
      <c r="BH3214" s="2"/>
      <c r="BI3214" s="2"/>
    </row>
    <row r="3215" spans="1:61" s="3" customFormat="1" ht="171" x14ac:dyDescent="0.25">
      <c r="A3215" s="2"/>
      <c r="B3215" s="29" t="s">
        <v>3906</v>
      </c>
      <c r="C3215" s="29" t="s">
        <v>218</v>
      </c>
      <c r="D3215" s="29" t="s">
        <v>103</v>
      </c>
      <c r="E3215" s="30" t="s">
        <v>3857</v>
      </c>
      <c r="F3215" s="30" t="s">
        <v>3901</v>
      </c>
      <c r="G3215" s="30" t="s">
        <v>119</v>
      </c>
      <c r="H3215" s="30">
        <v>80101500</v>
      </c>
      <c r="I3215" s="30" t="s">
        <v>6290</v>
      </c>
      <c r="J3215" s="30" t="s">
        <v>221</v>
      </c>
      <c r="K3215" s="30" t="s">
        <v>3907</v>
      </c>
      <c r="L3215" s="31" t="s">
        <v>153</v>
      </c>
      <c r="M3215" s="31" t="s">
        <v>153</v>
      </c>
      <c r="N3215" s="31">
        <v>12</v>
      </c>
      <c r="O3215" s="31" t="s">
        <v>223</v>
      </c>
      <c r="P3215" s="31" t="s">
        <v>224</v>
      </c>
      <c r="Q3215" s="40">
        <v>118800000</v>
      </c>
      <c r="R3215" s="40">
        <v>118800000</v>
      </c>
      <c r="S3215" s="31" t="s">
        <v>225</v>
      </c>
      <c r="T3215" s="31" t="s">
        <v>221</v>
      </c>
      <c r="U3215" s="30" t="s">
        <v>3864</v>
      </c>
      <c r="V3215" s="30" t="s">
        <v>227</v>
      </c>
      <c r="W3215" s="30" t="s">
        <v>228</v>
      </c>
      <c r="X3215" s="30" t="s">
        <v>229</v>
      </c>
      <c r="Y3215" s="30" t="s">
        <v>230</v>
      </c>
      <c r="Z3215" s="30" t="s">
        <v>3865</v>
      </c>
      <c r="AA3215" s="41">
        <v>118800000</v>
      </c>
      <c r="AB3215" s="41">
        <v>0</v>
      </c>
      <c r="AC3215" s="41">
        <v>0</v>
      </c>
      <c r="AD3215" s="41">
        <v>9900000</v>
      </c>
      <c r="AE3215" s="41">
        <v>0</v>
      </c>
      <c r="AF3215" s="41">
        <v>9900000</v>
      </c>
      <c r="AG3215" s="41">
        <v>0</v>
      </c>
      <c r="AH3215" s="41">
        <v>9900000</v>
      </c>
      <c r="AI3215" s="41">
        <v>0</v>
      </c>
      <c r="AJ3215" s="41">
        <v>9900000</v>
      </c>
      <c r="AK3215" s="41">
        <v>0</v>
      </c>
      <c r="AL3215" s="41">
        <v>9900000</v>
      </c>
      <c r="AM3215" s="41">
        <v>0</v>
      </c>
      <c r="AN3215" s="41">
        <v>9900000</v>
      </c>
      <c r="AO3215" s="41">
        <v>0</v>
      </c>
      <c r="AP3215" s="41">
        <v>9900000</v>
      </c>
      <c r="AQ3215" s="41">
        <v>0</v>
      </c>
      <c r="AR3215" s="41">
        <v>9900000</v>
      </c>
      <c r="AS3215" s="41">
        <v>0</v>
      </c>
      <c r="AT3215" s="41">
        <v>9900000</v>
      </c>
      <c r="AU3215" s="41">
        <v>0</v>
      </c>
      <c r="AV3215" s="41">
        <v>9900000</v>
      </c>
      <c r="AW3215" s="41">
        <v>0</v>
      </c>
      <c r="AX3215" s="41">
        <v>19800000</v>
      </c>
      <c r="AY3215" s="2">
        <v>0</v>
      </c>
      <c r="AZ3215" s="12" t="str">
        <f t="shared" si="473"/>
        <v>OK</v>
      </c>
      <c r="BA3215" s="12" t="str">
        <f t="shared" si="474"/>
        <v>OK</v>
      </c>
      <c r="BB3215" s="6">
        <f t="shared" si="475"/>
        <v>0</v>
      </c>
      <c r="BC3215" s="13">
        <f t="shared" si="476"/>
        <v>118800000</v>
      </c>
      <c r="BD3215" s="13">
        <f t="shared" si="477"/>
        <v>118800000</v>
      </c>
      <c r="BE3215" s="6">
        <f t="shared" si="478"/>
        <v>0</v>
      </c>
      <c r="BF3215" s="6">
        <f t="shared" si="479"/>
        <v>0</v>
      </c>
      <c r="BG3215" s="2"/>
      <c r="BH3215" s="2"/>
      <c r="BI3215" s="2"/>
    </row>
    <row r="3216" spans="1:61" s="3" customFormat="1" ht="142.5" x14ac:dyDescent="0.25">
      <c r="A3216" s="2"/>
      <c r="B3216" s="29" t="s">
        <v>3908</v>
      </c>
      <c r="C3216" s="29" t="s">
        <v>218</v>
      </c>
      <c r="D3216" s="29" t="s">
        <v>103</v>
      </c>
      <c r="E3216" s="30" t="s">
        <v>3857</v>
      </c>
      <c r="F3216" s="30" t="s">
        <v>3901</v>
      </c>
      <c r="G3216" s="30" t="s">
        <v>119</v>
      </c>
      <c r="H3216" s="30">
        <v>80101500</v>
      </c>
      <c r="I3216" s="30" t="s">
        <v>6290</v>
      </c>
      <c r="J3216" s="30" t="s">
        <v>221</v>
      </c>
      <c r="K3216" s="30" t="s">
        <v>3909</v>
      </c>
      <c r="L3216" s="31" t="s">
        <v>153</v>
      </c>
      <c r="M3216" s="31" t="s">
        <v>153</v>
      </c>
      <c r="N3216" s="31">
        <v>12</v>
      </c>
      <c r="O3216" s="31" t="s">
        <v>223</v>
      </c>
      <c r="P3216" s="31" t="s">
        <v>224</v>
      </c>
      <c r="Q3216" s="40">
        <v>118800000</v>
      </c>
      <c r="R3216" s="40">
        <v>118800000</v>
      </c>
      <c r="S3216" s="31" t="s">
        <v>225</v>
      </c>
      <c r="T3216" s="31" t="s">
        <v>221</v>
      </c>
      <c r="U3216" s="30" t="s">
        <v>3864</v>
      </c>
      <c r="V3216" s="30" t="s">
        <v>227</v>
      </c>
      <c r="W3216" s="30" t="s">
        <v>228</v>
      </c>
      <c r="X3216" s="30" t="s">
        <v>229</v>
      </c>
      <c r="Y3216" s="30" t="s">
        <v>230</v>
      </c>
      <c r="Z3216" s="30" t="s">
        <v>3865</v>
      </c>
      <c r="AA3216" s="41">
        <v>118800000</v>
      </c>
      <c r="AB3216" s="41">
        <v>0</v>
      </c>
      <c r="AC3216" s="41">
        <v>0</v>
      </c>
      <c r="AD3216" s="41">
        <v>9900000</v>
      </c>
      <c r="AE3216" s="41">
        <v>0</v>
      </c>
      <c r="AF3216" s="41">
        <v>9900000</v>
      </c>
      <c r="AG3216" s="41">
        <v>0</v>
      </c>
      <c r="AH3216" s="41">
        <v>9900000</v>
      </c>
      <c r="AI3216" s="41">
        <v>0</v>
      </c>
      <c r="AJ3216" s="41">
        <v>9900000</v>
      </c>
      <c r="AK3216" s="41">
        <v>0</v>
      </c>
      <c r="AL3216" s="41">
        <v>9900000</v>
      </c>
      <c r="AM3216" s="41">
        <v>0</v>
      </c>
      <c r="AN3216" s="41">
        <v>9900000</v>
      </c>
      <c r="AO3216" s="41">
        <v>0</v>
      </c>
      <c r="AP3216" s="41">
        <v>9900000</v>
      </c>
      <c r="AQ3216" s="41">
        <v>0</v>
      </c>
      <c r="AR3216" s="41">
        <v>9900000</v>
      </c>
      <c r="AS3216" s="41">
        <v>0</v>
      </c>
      <c r="AT3216" s="41">
        <v>9900000</v>
      </c>
      <c r="AU3216" s="41">
        <v>0</v>
      </c>
      <c r="AV3216" s="41">
        <v>9900000</v>
      </c>
      <c r="AW3216" s="41">
        <v>0</v>
      </c>
      <c r="AX3216" s="41">
        <v>19800000</v>
      </c>
      <c r="AY3216" s="2">
        <v>0</v>
      </c>
      <c r="AZ3216" s="12" t="str">
        <f t="shared" si="473"/>
        <v>OK</v>
      </c>
      <c r="BA3216" s="12" t="str">
        <f t="shared" si="474"/>
        <v>OK</v>
      </c>
      <c r="BB3216" s="6">
        <f t="shared" si="475"/>
        <v>0</v>
      </c>
      <c r="BC3216" s="13">
        <f t="shared" si="476"/>
        <v>118800000</v>
      </c>
      <c r="BD3216" s="13">
        <f t="shared" si="477"/>
        <v>118800000</v>
      </c>
      <c r="BE3216" s="6">
        <f t="shared" si="478"/>
        <v>0</v>
      </c>
      <c r="BF3216" s="6">
        <f t="shared" si="479"/>
        <v>0</v>
      </c>
      <c r="BG3216" s="2"/>
      <c r="BH3216" s="2"/>
      <c r="BI3216" s="2"/>
    </row>
    <row r="3217" spans="1:61" s="3" customFormat="1" ht="99.75" x14ac:dyDescent="0.25">
      <c r="A3217" s="2"/>
      <c r="B3217" s="29" t="s">
        <v>3910</v>
      </c>
      <c r="C3217" s="29" t="s">
        <v>218</v>
      </c>
      <c r="D3217" s="29" t="s">
        <v>103</v>
      </c>
      <c r="E3217" s="30" t="s">
        <v>3857</v>
      </c>
      <c r="F3217" s="30" t="s">
        <v>3901</v>
      </c>
      <c r="G3217" s="30" t="s">
        <v>119</v>
      </c>
      <c r="H3217" s="30">
        <v>80101500</v>
      </c>
      <c r="I3217" s="30" t="s">
        <v>6290</v>
      </c>
      <c r="J3217" s="30" t="s">
        <v>221</v>
      </c>
      <c r="K3217" s="30" t="s">
        <v>3911</v>
      </c>
      <c r="L3217" s="31" t="s">
        <v>153</v>
      </c>
      <c r="M3217" s="31" t="s">
        <v>153</v>
      </c>
      <c r="N3217" s="31">
        <v>12</v>
      </c>
      <c r="O3217" s="31" t="s">
        <v>223</v>
      </c>
      <c r="P3217" s="31" t="s">
        <v>224</v>
      </c>
      <c r="Q3217" s="40">
        <v>118800000</v>
      </c>
      <c r="R3217" s="40">
        <v>118800000</v>
      </c>
      <c r="S3217" s="31" t="s">
        <v>225</v>
      </c>
      <c r="T3217" s="31" t="s">
        <v>221</v>
      </c>
      <c r="U3217" s="30" t="s">
        <v>3864</v>
      </c>
      <c r="V3217" s="30" t="s">
        <v>227</v>
      </c>
      <c r="W3217" s="30" t="s">
        <v>228</v>
      </c>
      <c r="X3217" s="30" t="s">
        <v>229</v>
      </c>
      <c r="Y3217" s="30" t="s">
        <v>230</v>
      </c>
      <c r="Z3217" s="30" t="s">
        <v>3865</v>
      </c>
      <c r="AA3217" s="41">
        <v>118800000</v>
      </c>
      <c r="AB3217" s="41">
        <v>0</v>
      </c>
      <c r="AC3217" s="41">
        <v>0</v>
      </c>
      <c r="AD3217" s="41">
        <v>9900000</v>
      </c>
      <c r="AE3217" s="41">
        <v>0</v>
      </c>
      <c r="AF3217" s="41">
        <v>9900000</v>
      </c>
      <c r="AG3217" s="41">
        <v>0</v>
      </c>
      <c r="AH3217" s="41">
        <v>9900000</v>
      </c>
      <c r="AI3217" s="41">
        <v>0</v>
      </c>
      <c r="AJ3217" s="41">
        <v>9900000</v>
      </c>
      <c r="AK3217" s="41">
        <v>0</v>
      </c>
      <c r="AL3217" s="41">
        <v>9900000</v>
      </c>
      <c r="AM3217" s="41">
        <v>0</v>
      </c>
      <c r="AN3217" s="41">
        <v>9900000</v>
      </c>
      <c r="AO3217" s="41">
        <v>0</v>
      </c>
      <c r="AP3217" s="41">
        <v>9900000</v>
      </c>
      <c r="AQ3217" s="41">
        <v>0</v>
      </c>
      <c r="AR3217" s="41">
        <v>9900000</v>
      </c>
      <c r="AS3217" s="41">
        <v>0</v>
      </c>
      <c r="AT3217" s="41">
        <v>9900000</v>
      </c>
      <c r="AU3217" s="41">
        <v>0</v>
      </c>
      <c r="AV3217" s="41">
        <v>9900000</v>
      </c>
      <c r="AW3217" s="41">
        <v>0</v>
      </c>
      <c r="AX3217" s="41">
        <v>19800000</v>
      </c>
      <c r="AY3217" s="2">
        <v>0</v>
      </c>
      <c r="AZ3217" s="12" t="str">
        <f t="shared" si="473"/>
        <v>OK</v>
      </c>
      <c r="BA3217" s="12" t="str">
        <f t="shared" si="474"/>
        <v>OK</v>
      </c>
      <c r="BB3217" s="6">
        <f t="shared" si="475"/>
        <v>0</v>
      </c>
      <c r="BC3217" s="13">
        <f t="shared" si="476"/>
        <v>118800000</v>
      </c>
      <c r="BD3217" s="13">
        <f t="shared" si="477"/>
        <v>118800000</v>
      </c>
      <c r="BE3217" s="6">
        <f t="shared" si="478"/>
        <v>0</v>
      </c>
      <c r="BF3217" s="6">
        <f t="shared" si="479"/>
        <v>0</v>
      </c>
      <c r="BG3217" s="2"/>
      <c r="BH3217" s="2"/>
      <c r="BI3217" s="2"/>
    </row>
    <row r="3218" spans="1:61" s="3" customFormat="1" ht="114" x14ac:dyDescent="0.25">
      <c r="A3218" s="2"/>
      <c r="B3218" s="29" t="s">
        <v>3912</v>
      </c>
      <c r="C3218" s="29" t="s">
        <v>218</v>
      </c>
      <c r="D3218" s="29" t="s">
        <v>103</v>
      </c>
      <c r="E3218" s="30" t="s">
        <v>3857</v>
      </c>
      <c r="F3218" s="30" t="s">
        <v>3901</v>
      </c>
      <c r="G3218" s="30" t="s">
        <v>119</v>
      </c>
      <c r="H3218" s="30">
        <v>80101500</v>
      </c>
      <c r="I3218" s="30" t="s">
        <v>6290</v>
      </c>
      <c r="J3218" s="30" t="s">
        <v>221</v>
      </c>
      <c r="K3218" s="30" t="s">
        <v>3913</v>
      </c>
      <c r="L3218" s="31" t="s">
        <v>153</v>
      </c>
      <c r="M3218" s="31" t="s">
        <v>153</v>
      </c>
      <c r="N3218" s="31">
        <v>12</v>
      </c>
      <c r="O3218" s="31" t="s">
        <v>223</v>
      </c>
      <c r="P3218" s="31" t="s">
        <v>224</v>
      </c>
      <c r="Q3218" s="40">
        <v>106800000</v>
      </c>
      <c r="R3218" s="40">
        <v>106800000</v>
      </c>
      <c r="S3218" s="31" t="s">
        <v>225</v>
      </c>
      <c r="T3218" s="31" t="s">
        <v>221</v>
      </c>
      <c r="U3218" s="30" t="s">
        <v>3864</v>
      </c>
      <c r="V3218" s="30" t="s">
        <v>244</v>
      </c>
      <c r="W3218" s="30" t="s">
        <v>3903</v>
      </c>
      <c r="X3218" s="30" t="s">
        <v>229</v>
      </c>
      <c r="Y3218" s="30" t="s">
        <v>230</v>
      </c>
      <c r="Z3218" s="30" t="s">
        <v>3865</v>
      </c>
      <c r="AA3218" s="41">
        <v>106800000</v>
      </c>
      <c r="AB3218" s="41">
        <v>0</v>
      </c>
      <c r="AC3218" s="41">
        <v>0</v>
      </c>
      <c r="AD3218" s="41">
        <v>8900000</v>
      </c>
      <c r="AE3218" s="41">
        <v>0</v>
      </c>
      <c r="AF3218" s="41">
        <v>8900000</v>
      </c>
      <c r="AG3218" s="41">
        <v>0</v>
      </c>
      <c r="AH3218" s="41">
        <v>8900000</v>
      </c>
      <c r="AI3218" s="41">
        <v>0</v>
      </c>
      <c r="AJ3218" s="41">
        <v>8900000</v>
      </c>
      <c r="AK3218" s="41">
        <v>0</v>
      </c>
      <c r="AL3218" s="41">
        <v>8900000</v>
      </c>
      <c r="AM3218" s="41">
        <v>0</v>
      </c>
      <c r="AN3218" s="41">
        <v>8900000</v>
      </c>
      <c r="AO3218" s="41">
        <v>0</v>
      </c>
      <c r="AP3218" s="41">
        <v>8900000</v>
      </c>
      <c r="AQ3218" s="41">
        <v>0</v>
      </c>
      <c r="AR3218" s="41">
        <v>8900000</v>
      </c>
      <c r="AS3218" s="41">
        <v>0</v>
      </c>
      <c r="AT3218" s="41">
        <v>8900000</v>
      </c>
      <c r="AU3218" s="41">
        <v>0</v>
      </c>
      <c r="AV3218" s="41">
        <v>8900000</v>
      </c>
      <c r="AW3218" s="41">
        <v>0</v>
      </c>
      <c r="AX3218" s="41">
        <v>17800000</v>
      </c>
      <c r="AY3218" s="2">
        <v>0</v>
      </c>
      <c r="AZ3218" s="12" t="str">
        <f t="shared" si="473"/>
        <v>OK</v>
      </c>
      <c r="BA3218" s="12" t="str">
        <f t="shared" si="474"/>
        <v>OK</v>
      </c>
      <c r="BB3218" s="6">
        <f t="shared" si="475"/>
        <v>0</v>
      </c>
      <c r="BC3218" s="13">
        <f t="shared" si="476"/>
        <v>106800000</v>
      </c>
      <c r="BD3218" s="13">
        <f t="shared" si="477"/>
        <v>106800000</v>
      </c>
      <c r="BE3218" s="6">
        <f t="shared" si="478"/>
        <v>0</v>
      </c>
      <c r="BF3218" s="6">
        <f t="shared" si="479"/>
        <v>0</v>
      </c>
      <c r="BG3218" s="2"/>
      <c r="BH3218" s="2"/>
      <c r="BI3218" s="2"/>
    </row>
    <row r="3219" spans="1:61" s="3" customFormat="1" ht="114" x14ac:dyDescent="0.25">
      <c r="A3219" s="2"/>
      <c r="B3219" s="29" t="s">
        <v>3914</v>
      </c>
      <c r="C3219" s="29" t="s">
        <v>218</v>
      </c>
      <c r="D3219" s="29" t="s">
        <v>103</v>
      </c>
      <c r="E3219" s="30" t="s">
        <v>3857</v>
      </c>
      <c r="F3219" s="30" t="s">
        <v>3901</v>
      </c>
      <c r="G3219" s="30" t="s">
        <v>119</v>
      </c>
      <c r="H3219" s="30">
        <v>80101500</v>
      </c>
      <c r="I3219" s="30" t="s">
        <v>6290</v>
      </c>
      <c r="J3219" s="30" t="s">
        <v>221</v>
      </c>
      <c r="K3219" s="30" t="s">
        <v>3915</v>
      </c>
      <c r="L3219" s="31" t="s">
        <v>153</v>
      </c>
      <c r="M3219" s="31" t="s">
        <v>153</v>
      </c>
      <c r="N3219" s="31">
        <v>12</v>
      </c>
      <c r="O3219" s="31" t="s">
        <v>223</v>
      </c>
      <c r="P3219" s="31" t="s">
        <v>224</v>
      </c>
      <c r="Q3219" s="40">
        <v>53400000</v>
      </c>
      <c r="R3219" s="40">
        <v>53400000</v>
      </c>
      <c r="S3219" s="31" t="s">
        <v>225</v>
      </c>
      <c r="T3219" s="31" t="s">
        <v>221</v>
      </c>
      <c r="U3219" s="30" t="s">
        <v>226</v>
      </c>
      <c r="V3219" s="30" t="s">
        <v>244</v>
      </c>
      <c r="W3219" s="30" t="s">
        <v>3903</v>
      </c>
      <c r="X3219" s="30" t="s">
        <v>229</v>
      </c>
      <c r="Y3219" s="30" t="s">
        <v>230</v>
      </c>
      <c r="Z3219" s="30" t="s">
        <v>3916</v>
      </c>
      <c r="AA3219" s="41">
        <v>53400000</v>
      </c>
      <c r="AB3219" s="41">
        <v>0</v>
      </c>
      <c r="AC3219" s="41">
        <v>0</v>
      </c>
      <c r="AD3219" s="41">
        <v>4450000</v>
      </c>
      <c r="AE3219" s="41">
        <v>0</v>
      </c>
      <c r="AF3219" s="41">
        <v>4450000</v>
      </c>
      <c r="AG3219" s="41">
        <v>0</v>
      </c>
      <c r="AH3219" s="41">
        <v>4450000</v>
      </c>
      <c r="AI3219" s="41">
        <v>0</v>
      </c>
      <c r="AJ3219" s="41">
        <v>4450000</v>
      </c>
      <c r="AK3219" s="41">
        <v>0</v>
      </c>
      <c r="AL3219" s="41">
        <v>4450000</v>
      </c>
      <c r="AM3219" s="41">
        <v>0</v>
      </c>
      <c r="AN3219" s="41">
        <v>4450000</v>
      </c>
      <c r="AO3219" s="41">
        <v>0</v>
      </c>
      <c r="AP3219" s="41">
        <v>4450000</v>
      </c>
      <c r="AQ3219" s="41">
        <v>0</v>
      </c>
      <c r="AR3219" s="41">
        <v>4450000</v>
      </c>
      <c r="AS3219" s="41">
        <v>0</v>
      </c>
      <c r="AT3219" s="41">
        <v>4450000</v>
      </c>
      <c r="AU3219" s="41">
        <v>0</v>
      </c>
      <c r="AV3219" s="41">
        <v>4450000</v>
      </c>
      <c r="AW3219" s="41">
        <v>0</v>
      </c>
      <c r="AX3219" s="41">
        <v>8900000</v>
      </c>
      <c r="AY3219" s="2">
        <v>0</v>
      </c>
      <c r="AZ3219" s="12" t="str">
        <f t="shared" si="473"/>
        <v>OK</v>
      </c>
      <c r="BA3219" s="12" t="str">
        <f t="shared" si="474"/>
        <v>OK</v>
      </c>
      <c r="BB3219" s="6">
        <f t="shared" si="475"/>
        <v>0</v>
      </c>
      <c r="BC3219" s="13">
        <f t="shared" si="476"/>
        <v>53400000</v>
      </c>
      <c r="BD3219" s="13">
        <f t="shared" si="477"/>
        <v>53400000</v>
      </c>
      <c r="BE3219" s="6">
        <f t="shared" si="478"/>
        <v>0</v>
      </c>
      <c r="BF3219" s="6">
        <f t="shared" si="479"/>
        <v>0</v>
      </c>
      <c r="BG3219" s="2"/>
      <c r="BH3219" s="2"/>
      <c r="BI3219" s="2"/>
    </row>
    <row r="3220" spans="1:61" s="3" customFormat="1" ht="128.25" x14ac:dyDescent="0.25">
      <c r="A3220" s="2"/>
      <c r="B3220" s="29" t="s">
        <v>3917</v>
      </c>
      <c r="C3220" s="29" t="s">
        <v>218</v>
      </c>
      <c r="D3220" s="29" t="s">
        <v>103</v>
      </c>
      <c r="E3220" s="30" t="s">
        <v>3857</v>
      </c>
      <c r="F3220" s="30" t="s">
        <v>3901</v>
      </c>
      <c r="G3220" s="30" t="s">
        <v>119</v>
      </c>
      <c r="H3220" s="30">
        <v>80101500</v>
      </c>
      <c r="I3220" s="30" t="s">
        <v>6290</v>
      </c>
      <c r="J3220" s="30" t="s">
        <v>221</v>
      </c>
      <c r="K3220" s="30" t="s">
        <v>3918</v>
      </c>
      <c r="L3220" s="31" t="s">
        <v>153</v>
      </c>
      <c r="M3220" s="31" t="s">
        <v>153</v>
      </c>
      <c r="N3220" s="31">
        <v>12</v>
      </c>
      <c r="O3220" s="31" t="s">
        <v>223</v>
      </c>
      <c r="P3220" s="31" t="s">
        <v>224</v>
      </c>
      <c r="Q3220" s="40">
        <v>72000000</v>
      </c>
      <c r="R3220" s="40">
        <v>72000000</v>
      </c>
      <c r="S3220" s="31" t="s">
        <v>225</v>
      </c>
      <c r="T3220" s="31" t="s">
        <v>221</v>
      </c>
      <c r="U3220" s="30" t="s">
        <v>3864</v>
      </c>
      <c r="V3220" s="30" t="s">
        <v>244</v>
      </c>
      <c r="W3220" s="30" t="s">
        <v>3903</v>
      </c>
      <c r="X3220" s="30" t="s">
        <v>229</v>
      </c>
      <c r="Y3220" s="30" t="s">
        <v>230</v>
      </c>
      <c r="Z3220" s="30" t="s">
        <v>3865</v>
      </c>
      <c r="AA3220" s="41">
        <v>72000000</v>
      </c>
      <c r="AB3220" s="41">
        <v>0</v>
      </c>
      <c r="AC3220" s="41">
        <v>0</v>
      </c>
      <c r="AD3220" s="41">
        <v>6000000</v>
      </c>
      <c r="AE3220" s="41">
        <v>0</v>
      </c>
      <c r="AF3220" s="41">
        <v>6000000</v>
      </c>
      <c r="AG3220" s="41">
        <v>0</v>
      </c>
      <c r="AH3220" s="41">
        <v>6000000</v>
      </c>
      <c r="AI3220" s="41">
        <v>0</v>
      </c>
      <c r="AJ3220" s="41">
        <v>6000000</v>
      </c>
      <c r="AK3220" s="41">
        <v>0</v>
      </c>
      <c r="AL3220" s="41">
        <v>6000000</v>
      </c>
      <c r="AM3220" s="41">
        <v>0</v>
      </c>
      <c r="AN3220" s="41">
        <v>6000000</v>
      </c>
      <c r="AO3220" s="41">
        <v>0</v>
      </c>
      <c r="AP3220" s="41">
        <v>6000000</v>
      </c>
      <c r="AQ3220" s="41">
        <v>0</v>
      </c>
      <c r="AR3220" s="41">
        <v>6000000</v>
      </c>
      <c r="AS3220" s="41">
        <v>0</v>
      </c>
      <c r="AT3220" s="41">
        <v>6000000</v>
      </c>
      <c r="AU3220" s="41">
        <v>0</v>
      </c>
      <c r="AV3220" s="41">
        <v>6000000</v>
      </c>
      <c r="AW3220" s="41">
        <v>0</v>
      </c>
      <c r="AX3220" s="41">
        <v>12000000</v>
      </c>
      <c r="AY3220" s="2">
        <v>0</v>
      </c>
      <c r="AZ3220" s="12" t="str">
        <f t="shared" si="473"/>
        <v>OK</v>
      </c>
      <c r="BA3220" s="12" t="str">
        <f t="shared" si="474"/>
        <v>OK</v>
      </c>
      <c r="BB3220" s="6">
        <f t="shared" si="475"/>
        <v>0</v>
      </c>
      <c r="BC3220" s="13">
        <f t="shared" si="476"/>
        <v>72000000</v>
      </c>
      <c r="BD3220" s="13">
        <f t="shared" si="477"/>
        <v>72000000</v>
      </c>
      <c r="BE3220" s="6">
        <f t="shared" si="478"/>
        <v>0</v>
      </c>
      <c r="BF3220" s="6">
        <f t="shared" si="479"/>
        <v>0</v>
      </c>
      <c r="BG3220" s="2"/>
      <c r="BH3220" s="2"/>
      <c r="BI3220" s="2"/>
    </row>
    <row r="3221" spans="1:61" s="3" customFormat="1" ht="128.25" x14ac:dyDescent="0.25">
      <c r="A3221" s="2"/>
      <c r="B3221" s="29" t="s">
        <v>3919</v>
      </c>
      <c r="C3221" s="29" t="s">
        <v>218</v>
      </c>
      <c r="D3221" s="29" t="s">
        <v>103</v>
      </c>
      <c r="E3221" s="30" t="s">
        <v>3857</v>
      </c>
      <c r="F3221" s="30" t="s">
        <v>3901</v>
      </c>
      <c r="G3221" s="30" t="s">
        <v>119</v>
      </c>
      <c r="H3221" s="30">
        <v>80101500</v>
      </c>
      <c r="I3221" s="30" t="s">
        <v>6290</v>
      </c>
      <c r="J3221" s="30" t="s">
        <v>221</v>
      </c>
      <c r="K3221" s="30" t="s">
        <v>3920</v>
      </c>
      <c r="L3221" s="31" t="s">
        <v>153</v>
      </c>
      <c r="M3221" s="31" t="s">
        <v>153</v>
      </c>
      <c r="N3221" s="31">
        <v>12</v>
      </c>
      <c r="O3221" s="31" t="s">
        <v>223</v>
      </c>
      <c r="P3221" s="31" t="s">
        <v>224</v>
      </c>
      <c r="Q3221" s="40">
        <v>72000000</v>
      </c>
      <c r="R3221" s="40">
        <v>72000000</v>
      </c>
      <c r="S3221" s="31" t="s">
        <v>225</v>
      </c>
      <c r="T3221" s="31" t="s">
        <v>221</v>
      </c>
      <c r="U3221" s="30" t="s">
        <v>3864</v>
      </c>
      <c r="V3221" s="30" t="s">
        <v>244</v>
      </c>
      <c r="W3221" s="30" t="s">
        <v>3903</v>
      </c>
      <c r="X3221" s="30" t="s">
        <v>229</v>
      </c>
      <c r="Y3221" s="30" t="s">
        <v>230</v>
      </c>
      <c r="Z3221" s="30" t="s">
        <v>3865</v>
      </c>
      <c r="AA3221" s="41">
        <v>72000000</v>
      </c>
      <c r="AB3221" s="41">
        <v>0</v>
      </c>
      <c r="AC3221" s="41">
        <v>0</v>
      </c>
      <c r="AD3221" s="41">
        <v>6000000</v>
      </c>
      <c r="AE3221" s="41">
        <v>0</v>
      </c>
      <c r="AF3221" s="41">
        <v>6000000</v>
      </c>
      <c r="AG3221" s="41">
        <v>0</v>
      </c>
      <c r="AH3221" s="41">
        <v>6000000</v>
      </c>
      <c r="AI3221" s="41">
        <v>0</v>
      </c>
      <c r="AJ3221" s="41">
        <v>6000000</v>
      </c>
      <c r="AK3221" s="41">
        <v>0</v>
      </c>
      <c r="AL3221" s="41">
        <v>6000000</v>
      </c>
      <c r="AM3221" s="41">
        <v>0</v>
      </c>
      <c r="AN3221" s="41">
        <v>6000000</v>
      </c>
      <c r="AO3221" s="41">
        <v>0</v>
      </c>
      <c r="AP3221" s="41">
        <v>6000000</v>
      </c>
      <c r="AQ3221" s="41">
        <v>0</v>
      </c>
      <c r="AR3221" s="41">
        <v>6000000</v>
      </c>
      <c r="AS3221" s="41">
        <v>0</v>
      </c>
      <c r="AT3221" s="41">
        <v>6000000</v>
      </c>
      <c r="AU3221" s="41">
        <v>0</v>
      </c>
      <c r="AV3221" s="41">
        <v>6000000</v>
      </c>
      <c r="AW3221" s="41">
        <v>0</v>
      </c>
      <c r="AX3221" s="41">
        <v>12000000</v>
      </c>
      <c r="AY3221" s="2">
        <v>0</v>
      </c>
      <c r="AZ3221" s="12" t="str">
        <f t="shared" si="473"/>
        <v>OK</v>
      </c>
      <c r="BA3221" s="12" t="str">
        <f t="shared" si="474"/>
        <v>OK</v>
      </c>
      <c r="BB3221" s="6">
        <f t="shared" si="475"/>
        <v>0</v>
      </c>
      <c r="BC3221" s="13">
        <f t="shared" si="476"/>
        <v>72000000</v>
      </c>
      <c r="BD3221" s="13">
        <f t="shared" si="477"/>
        <v>72000000</v>
      </c>
      <c r="BE3221" s="6">
        <f t="shared" si="478"/>
        <v>0</v>
      </c>
      <c r="BF3221" s="6">
        <f t="shared" si="479"/>
        <v>0</v>
      </c>
      <c r="BG3221" s="2"/>
      <c r="BH3221" s="2"/>
      <c r="BI3221" s="2"/>
    </row>
    <row r="3222" spans="1:61" s="3" customFormat="1" ht="99.75" x14ac:dyDescent="0.25">
      <c r="A3222" s="2"/>
      <c r="B3222" s="29" t="s">
        <v>3921</v>
      </c>
      <c r="C3222" s="29" t="s">
        <v>3922</v>
      </c>
      <c r="D3222" s="29" t="s">
        <v>103</v>
      </c>
      <c r="E3222" s="30" t="s">
        <v>3857</v>
      </c>
      <c r="F3222" s="30" t="s">
        <v>3901</v>
      </c>
      <c r="G3222" s="30" t="s">
        <v>119</v>
      </c>
      <c r="H3222" s="30">
        <v>80101500</v>
      </c>
      <c r="I3222" s="30" t="s">
        <v>6290</v>
      </c>
      <c r="J3222" s="30" t="s">
        <v>221</v>
      </c>
      <c r="K3222" s="30" t="s">
        <v>3923</v>
      </c>
      <c r="L3222" s="31" t="s">
        <v>153</v>
      </c>
      <c r="M3222" s="31" t="s">
        <v>153</v>
      </c>
      <c r="N3222" s="31">
        <v>12</v>
      </c>
      <c r="O3222" s="31" t="s">
        <v>223</v>
      </c>
      <c r="P3222" s="31" t="s">
        <v>224</v>
      </c>
      <c r="Q3222" s="40">
        <v>103500000</v>
      </c>
      <c r="R3222" s="40">
        <v>103500000</v>
      </c>
      <c r="S3222" s="31" t="s">
        <v>225</v>
      </c>
      <c r="T3222" s="31" t="s">
        <v>221</v>
      </c>
      <c r="U3222" s="30" t="s">
        <v>226</v>
      </c>
      <c r="V3222" s="30" t="s">
        <v>227</v>
      </c>
      <c r="W3222" s="30" t="s">
        <v>3924</v>
      </c>
      <c r="X3222" s="30" t="s">
        <v>229</v>
      </c>
      <c r="Y3222" s="30" t="s">
        <v>230</v>
      </c>
      <c r="Z3222" s="30" t="s">
        <v>3925</v>
      </c>
      <c r="AA3222" s="41">
        <v>103500000</v>
      </c>
      <c r="AB3222" s="41">
        <v>0</v>
      </c>
      <c r="AC3222" s="41">
        <v>0</v>
      </c>
      <c r="AD3222" s="41">
        <v>9000000</v>
      </c>
      <c r="AE3222" s="41">
        <v>0</v>
      </c>
      <c r="AF3222" s="41">
        <v>9000000</v>
      </c>
      <c r="AG3222" s="41">
        <v>0</v>
      </c>
      <c r="AH3222" s="41">
        <v>9000000</v>
      </c>
      <c r="AI3222" s="41">
        <v>0</v>
      </c>
      <c r="AJ3222" s="41">
        <v>9000000</v>
      </c>
      <c r="AK3222" s="41">
        <v>0</v>
      </c>
      <c r="AL3222" s="41">
        <v>9000000</v>
      </c>
      <c r="AM3222" s="41">
        <v>0</v>
      </c>
      <c r="AN3222" s="41">
        <v>9000000</v>
      </c>
      <c r="AO3222" s="41">
        <v>0</v>
      </c>
      <c r="AP3222" s="41">
        <v>9000000</v>
      </c>
      <c r="AQ3222" s="41">
        <v>0</v>
      </c>
      <c r="AR3222" s="41">
        <v>9000000</v>
      </c>
      <c r="AS3222" s="41">
        <v>0</v>
      </c>
      <c r="AT3222" s="41">
        <v>9000000</v>
      </c>
      <c r="AU3222" s="41">
        <v>0</v>
      </c>
      <c r="AV3222" s="41">
        <v>9000000</v>
      </c>
      <c r="AW3222" s="41">
        <v>0</v>
      </c>
      <c r="AX3222" s="41">
        <v>13500000</v>
      </c>
      <c r="AY3222" s="2">
        <v>0</v>
      </c>
      <c r="AZ3222" s="12" t="str">
        <f t="shared" si="473"/>
        <v>OK</v>
      </c>
      <c r="BA3222" s="12" t="str">
        <f t="shared" si="474"/>
        <v>OK</v>
      </c>
      <c r="BB3222" s="6">
        <f t="shared" si="475"/>
        <v>0</v>
      </c>
      <c r="BC3222" s="13">
        <f t="shared" si="476"/>
        <v>103500000</v>
      </c>
      <c r="BD3222" s="13">
        <f t="shared" si="477"/>
        <v>103500000</v>
      </c>
      <c r="BE3222" s="6">
        <f t="shared" si="478"/>
        <v>0</v>
      </c>
      <c r="BF3222" s="6">
        <f t="shared" si="479"/>
        <v>0</v>
      </c>
      <c r="BG3222" s="2"/>
      <c r="BH3222" s="2"/>
      <c r="BI3222" s="2"/>
    </row>
    <row r="3223" spans="1:61" s="3" customFormat="1" ht="99.75" x14ac:dyDescent="0.25">
      <c r="A3223" s="2"/>
      <c r="B3223" s="29" t="s">
        <v>3926</v>
      </c>
      <c r="C3223" s="29" t="s">
        <v>3922</v>
      </c>
      <c r="D3223" s="29" t="s">
        <v>103</v>
      </c>
      <c r="E3223" s="30" t="s">
        <v>3857</v>
      </c>
      <c r="F3223" s="30" t="s">
        <v>3901</v>
      </c>
      <c r="G3223" s="30" t="s">
        <v>119</v>
      </c>
      <c r="H3223" s="30">
        <v>80101500</v>
      </c>
      <c r="I3223" s="30" t="s">
        <v>6290</v>
      </c>
      <c r="J3223" s="30" t="s">
        <v>221</v>
      </c>
      <c r="K3223" s="30" t="s">
        <v>3927</v>
      </c>
      <c r="L3223" s="31" t="s">
        <v>153</v>
      </c>
      <c r="M3223" s="31" t="s">
        <v>153</v>
      </c>
      <c r="N3223" s="31">
        <v>12</v>
      </c>
      <c r="O3223" s="31" t="s">
        <v>223</v>
      </c>
      <c r="P3223" s="31" t="s">
        <v>224</v>
      </c>
      <c r="Q3223" s="40">
        <v>66785526</v>
      </c>
      <c r="R3223" s="40">
        <v>66785526</v>
      </c>
      <c r="S3223" s="31" t="s">
        <v>225</v>
      </c>
      <c r="T3223" s="31" t="s">
        <v>221</v>
      </c>
      <c r="U3223" s="30" t="s">
        <v>226</v>
      </c>
      <c r="V3223" s="30" t="s">
        <v>227</v>
      </c>
      <c r="W3223" s="30" t="s">
        <v>3924</v>
      </c>
      <c r="X3223" s="30" t="s">
        <v>229</v>
      </c>
      <c r="Y3223" s="30" t="s">
        <v>230</v>
      </c>
      <c r="Z3223" s="30" t="s">
        <v>3925</v>
      </c>
      <c r="AA3223" s="41">
        <v>66785526</v>
      </c>
      <c r="AB3223" s="41">
        <v>0</v>
      </c>
      <c r="AC3223" s="41">
        <v>0</v>
      </c>
      <c r="AD3223" s="41">
        <v>5807437</v>
      </c>
      <c r="AE3223" s="41">
        <v>0</v>
      </c>
      <c r="AF3223" s="41">
        <v>5807437</v>
      </c>
      <c r="AG3223" s="41">
        <v>0</v>
      </c>
      <c r="AH3223" s="41">
        <v>5807437</v>
      </c>
      <c r="AI3223" s="41">
        <v>0</v>
      </c>
      <c r="AJ3223" s="41">
        <v>5807437</v>
      </c>
      <c r="AK3223" s="41">
        <v>0</v>
      </c>
      <c r="AL3223" s="41">
        <v>5807437</v>
      </c>
      <c r="AM3223" s="41">
        <v>0</v>
      </c>
      <c r="AN3223" s="41">
        <v>5807437</v>
      </c>
      <c r="AO3223" s="41">
        <v>0</v>
      </c>
      <c r="AP3223" s="41">
        <v>5807437</v>
      </c>
      <c r="AQ3223" s="41">
        <v>0</v>
      </c>
      <c r="AR3223" s="41">
        <v>5807437</v>
      </c>
      <c r="AS3223" s="41">
        <v>0</v>
      </c>
      <c r="AT3223" s="41">
        <v>5807437</v>
      </c>
      <c r="AU3223" s="41">
        <v>0</v>
      </c>
      <c r="AV3223" s="41">
        <v>5807437</v>
      </c>
      <c r="AW3223" s="41">
        <v>0</v>
      </c>
      <c r="AX3223" s="41">
        <v>8711156</v>
      </c>
      <c r="AY3223" s="2">
        <v>0</v>
      </c>
      <c r="AZ3223" s="12" t="str">
        <f t="shared" si="473"/>
        <v>OK</v>
      </c>
      <c r="BA3223" s="12" t="str">
        <f t="shared" si="474"/>
        <v>OK</v>
      </c>
      <c r="BB3223" s="6">
        <f t="shared" si="475"/>
        <v>0</v>
      </c>
      <c r="BC3223" s="13">
        <f t="shared" si="476"/>
        <v>66785526</v>
      </c>
      <c r="BD3223" s="13">
        <f t="shared" si="477"/>
        <v>66785526</v>
      </c>
      <c r="BE3223" s="6">
        <f t="shared" si="478"/>
        <v>0</v>
      </c>
      <c r="BF3223" s="6">
        <f t="shared" si="479"/>
        <v>0</v>
      </c>
      <c r="BG3223" s="2"/>
      <c r="BH3223" s="2"/>
      <c r="BI3223" s="2"/>
    </row>
    <row r="3224" spans="1:61" s="3" customFormat="1" ht="85.5" x14ac:dyDescent="0.25">
      <c r="A3224" s="2"/>
      <c r="B3224" s="29" t="s">
        <v>3928</v>
      </c>
      <c r="C3224" s="29" t="s">
        <v>3922</v>
      </c>
      <c r="D3224" s="29" t="s">
        <v>103</v>
      </c>
      <c r="E3224" s="30" t="s">
        <v>3857</v>
      </c>
      <c r="F3224" s="30" t="s">
        <v>3901</v>
      </c>
      <c r="G3224" s="30" t="s">
        <v>119</v>
      </c>
      <c r="H3224" s="30">
        <v>80101500</v>
      </c>
      <c r="I3224" s="30" t="s">
        <v>6290</v>
      </c>
      <c r="J3224" s="30" t="s">
        <v>221</v>
      </c>
      <c r="K3224" s="30" t="s">
        <v>3929</v>
      </c>
      <c r="L3224" s="31" t="s">
        <v>153</v>
      </c>
      <c r="M3224" s="31" t="s">
        <v>153</v>
      </c>
      <c r="N3224" s="31">
        <v>12</v>
      </c>
      <c r="O3224" s="31" t="s">
        <v>223</v>
      </c>
      <c r="P3224" s="31" t="s">
        <v>224</v>
      </c>
      <c r="Q3224" s="40">
        <v>103500000</v>
      </c>
      <c r="R3224" s="40">
        <v>103500000</v>
      </c>
      <c r="S3224" s="31" t="s">
        <v>225</v>
      </c>
      <c r="T3224" s="31" t="s">
        <v>221</v>
      </c>
      <c r="U3224" s="30" t="s">
        <v>226</v>
      </c>
      <c r="V3224" s="30" t="s">
        <v>227</v>
      </c>
      <c r="W3224" s="30" t="s">
        <v>3924</v>
      </c>
      <c r="X3224" s="30" t="s">
        <v>229</v>
      </c>
      <c r="Y3224" s="30" t="s">
        <v>230</v>
      </c>
      <c r="Z3224" s="30" t="s">
        <v>3930</v>
      </c>
      <c r="AA3224" s="41">
        <v>103500000</v>
      </c>
      <c r="AB3224" s="41">
        <v>0</v>
      </c>
      <c r="AC3224" s="41">
        <v>0</v>
      </c>
      <c r="AD3224" s="41">
        <v>9000000</v>
      </c>
      <c r="AE3224" s="41">
        <v>0</v>
      </c>
      <c r="AF3224" s="41">
        <v>9000000</v>
      </c>
      <c r="AG3224" s="41">
        <v>0</v>
      </c>
      <c r="AH3224" s="41">
        <v>9000000</v>
      </c>
      <c r="AI3224" s="41">
        <v>0</v>
      </c>
      <c r="AJ3224" s="41">
        <v>9000000</v>
      </c>
      <c r="AK3224" s="41">
        <v>0</v>
      </c>
      <c r="AL3224" s="41">
        <v>9000000</v>
      </c>
      <c r="AM3224" s="41">
        <v>0</v>
      </c>
      <c r="AN3224" s="41">
        <v>9000000</v>
      </c>
      <c r="AO3224" s="41">
        <v>0</v>
      </c>
      <c r="AP3224" s="41">
        <v>9000000</v>
      </c>
      <c r="AQ3224" s="41">
        <v>0</v>
      </c>
      <c r="AR3224" s="41">
        <v>9000000</v>
      </c>
      <c r="AS3224" s="41">
        <v>0</v>
      </c>
      <c r="AT3224" s="41">
        <v>9000000</v>
      </c>
      <c r="AU3224" s="41">
        <v>0</v>
      </c>
      <c r="AV3224" s="41">
        <v>9000000</v>
      </c>
      <c r="AW3224" s="41">
        <v>0</v>
      </c>
      <c r="AX3224" s="41">
        <v>13500000</v>
      </c>
      <c r="AY3224" s="2">
        <v>0</v>
      </c>
      <c r="AZ3224" s="12" t="str">
        <f t="shared" si="473"/>
        <v>OK</v>
      </c>
      <c r="BA3224" s="12" t="str">
        <f t="shared" si="474"/>
        <v>OK</v>
      </c>
      <c r="BB3224" s="6">
        <f t="shared" si="475"/>
        <v>0</v>
      </c>
      <c r="BC3224" s="13">
        <f t="shared" si="476"/>
        <v>103500000</v>
      </c>
      <c r="BD3224" s="13">
        <f t="shared" si="477"/>
        <v>103500000</v>
      </c>
      <c r="BE3224" s="6">
        <f t="shared" si="478"/>
        <v>0</v>
      </c>
      <c r="BF3224" s="6">
        <f t="shared" si="479"/>
        <v>0</v>
      </c>
      <c r="BG3224" s="2"/>
      <c r="BH3224" s="2"/>
      <c r="BI3224" s="2"/>
    </row>
    <row r="3225" spans="1:61" s="3" customFormat="1" ht="71.25" x14ac:dyDescent="0.25">
      <c r="A3225" s="2"/>
      <c r="B3225" s="29" t="s">
        <v>3931</v>
      </c>
      <c r="C3225" s="29" t="s">
        <v>3922</v>
      </c>
      <c r="D3225" s="29" t="s">
        <v>103</v>
      </c>
      <c r="E3225" s="30" t="s">
        <v>3857</v>
      </c>
      <c r="F3225" s="30" t="s">
        <v>3901</v>
      </c>
      <c r="G3225" s="30" t="s">
        <v>119</v>
      </c>
      <c r="H3225" s="30">
        <v>11111111</v>
      </c>
      <c r="I3225" s="30" t="s">
        <v>6290</v>
      </c>
      <c r="J3225" s="30" t="s">
        <v>221</v>
      </c>
      <c r="K3225" s="30" t="s">
        <v>3932</v>
      </c>
      <c r="L3225" s="31" t="s">
        <v>153</v>
      </c>
      <c r="M3225" s="31" t="s">
        <v>153</v>
      </c>
      <c r="N3225" s="31">
        <v>12</v>
      </c>
      <c r="O3225" s="31" t="s">
        <v>221</v>
      </c>
      <c r="P3225" s="31" t="s">
        <v>224</v>
      </c>
      <c r="Q3225" s="40">
        <v>60000000</v>
      </c>
      <c r="R3225" s="40">
        <v>60000000</v>
      </c>
      <c r="S3225" s="31" t="s">
        <v>225</v>
      </c>
      <c r="T3225" s="31" t="s">
        <v>221</v>
      </c>
      <c r="U3225" s="30" t="s">
        <v>226</v>
      </c>
      <c r="V3225" s="30" t="s">
        <v>227</v>
      </c>
      <c r="W3225" s="30" t="s">
        <v>3933</v>
      </c>
      <c r="X3225" s="30" t="s">
        <v>257</v>
      </c>
      <c r="Y3225" s="30" t="s">
        <v>258</v>
      </c>
      <c r="Z3225" s="30" t="s">
        <v>3934</v>
      </c>
      <c r="AA3225" s="41">
        <v>5000000</v>
      </c>
      <c r="AB3225" s="41">
        <v>5000000</v>
      </c>
      <c r="AC3225" s="41">
        <v>5000000</v>
      </c>
      <c r="AD3225" s="41">
        <v>5000000</v>
      </c>
      <c r="AE3225" s="41">
        <v>5000000</v>
      </c>
      <c r="AF3225" s="41">
        <v>5000000</v>
      </c>
      <c r="AG3225" s="41">
        <v>5000000</v>
      </c>
      <c r="AH3225" s="41">
        <v>5000000</v>
      </c>
      <c r="AI3225" s="41">
        <v>5000000</v>
      </c>
      <c r="AJ3225" s="41">
        <v>5000000</v>
      </c>
      <c r="AK3225" s="41">
        <v>5000000</v>
      </c>
      <c r="AL3225" s="41">
        <v>5000000</v>
      </c>
      <c r="AM3225" s="41">
        <v>5000000</v>
      </c>
      <c r="AN3225" s="41">
        <v>5000000</v>
      </c>
      <c r="AO3225" s="41">
        <v>5000000</v>
      </c>
      <c r="AP3225" s="41">
        <v>5000000</v>
      </c>
      <c r="AQ3225" s="41">
        <v>5000000</v>
      </c>
      <c r="AR3225" s="41">
        <v>5000000</v>
      </c>
      <c r="AS3225" s="41">
        <v>5000000</v>
      </c>
      <c r="AT3225" s="41">
        <v>5000000</v>
      </c>
      <c r="AU3225" s="41">
        <v>5000000</v>
      </c>
      <c r="AV3225" s="41">
        <v>5000000</v>
      </c>
      <c r="AW3225" s="41">
        <v>5000000</v>
      </c>
      <c r="AX3225" s="41">
        <v>5000000</v>
      </c>
      <c r="AY3225" s="2">
        <v>0</v>
      </c>
      <c r="AZ3225" s="12" t="str">
        <f t="shared" si="473"/>
        <v>OK</v>
      </c>
      <c r="BA3225" s="12" t="str">
        <f t="shared" si="474"/>
        <v>OK</v>
      </c>
      <c r="BB3225" s="6">
        <f t="shared" si="475"/>
        <v>0</v>
      </c>
      <c r="BC3225" s="13">
        <f t="shared" si="476"/>
        <v>60000000</v>
      </c>
      <c r="BD3225" s="13">
        <f t="shared" si="477"/>
        <v>60000000</v>
      </c>
      <c r="BE3225" s="6">
        <f t="shared" si="478"/>
        <v>0</v>
      </c>
      <c r="BF3225" s="6">
        <f t="shared" si="479"/>
        <v>0</v>
      </c>
      <c r="BG3225" s="2"/>
      <c r="BH3225" s="2"/>
      <c r="BI3225" s="2"/>
    </row>
    <row r="3226" spans="1:61" s="3" customFormat="1" ht="99.75" x14ac:dyDescent="0.25">
      <c r="A3226" s="2"/>
      <c r="B3226" s="29" t="s">
        <v>3935</v>
      </c>
      <c r="C3226" s="29" t="s">
        <v>3922</v>
      </c>
      <c r="D3226" s="29" t="s">
        <v>103</v>
      </c>
      <c r="E3226" s="30" t="s">
        <v>3857</v>
      </c>
      <c r="F3226" s="30" t="s">
        <v>3901</v>
      </c>
      <c r="G3226" s="30" t="s">
        <v>121</v>
      </c>
      <c r="H3226" s="30">
        <v>80101500</v>
      </c>
      <c r="I3226" s="30" t="s">
        <v>6290</v>
      </c>
      <c r="J3226" s="30" t="s">
        <v>221</v>
      </c>
      <c r="K3226" s="30" t="s">
        <v>3936</v>
      </c>
      <c r="L3226" s="31" t="s">
        <v>153</v>
      </c>
      <c r="M3226" s="31" t="s">
        <v>153</v>
      </c>
      <c r="N3226" s="31">
        <v>12</v>
      </c>
      <c r="O3226" s="31" t="s">
        <v>223</v>
      </c>
      <c r="P3226" s="31" t="s">
        <v>224</v>
      </c>
      <c r="Q3226" s="40">
        <v>105933423</v>
      </c>
      <c r="R3226" s="40">
        <v>105933423</v>
      </c>
      <c r="S3226" s="31" t="s">
        <v>225</v>
      </c>
      <c r="T3226" s="31" t="s">
        <v>221</v>
      </c>
      <c r="U3226" s="30" t="s">
        <v>226</v>
      </c>
      <c r="V3226" s="30" t="s">
        <v>227</v>
      </c>
      <c r="W3226" s="30" t="s">
        <v>3933</v>
      </c>
      <c r="X3226" s="30" t="s">
        <v>229</v>
      </c>
      <c r="Y3226" s="30" t="s">
        <v>230</v>
      </c>
      <c r="Z3226" s="30" t="s">
        <v>3937</v>
      </c>
      <c r="AA3226" s="41">
        <v>105933423</v>
      </c>
      <c r="AB3226" s="41">
        <v>0</v>
      </c>
      <c r="AC3226" s="41">
        <v>0</v>
      </c>
      <c r="AD3226" s="41">
        <v>9211602</v>
      </c>
      <c r="AE3226" s="41">
        <v>0</v>
      </c>
      <c r="AF3226" s="41">
        <v>9211602</v>
      </c>
      <c r="AG3226" s="41">
        <v>0</v>
      </c>
      <c r="AH3226" s="41">
        <v>9211602</v>
      </c>
      <c r="AI3226" s="41">
        <v>0</v>
      </c>
      <c r="AJ3226" s="41">
        <v>9211602</v>
      </c>
      <c r="AK3226" s="41">
        <v>0</v>
      </c>
      <c r="AL3226" s="41">
        <v>9211602</v>
      </c>
      <c r="AM3226" s="41">
        <v>0</v>
      </c>
      <c r="AN3226" s="41">
        <v>9211602</v>
      </c>
      <c r="AO3226" s="41">
        <v>0</v>
      </c>
      <c r="AP3226" s="41">
        <v>9211602</v>
      </c>
      <c r="AQ3226" s="41">
        <v>0</v>
      </c>
      <c r="AR3226" s="41">
        <v>9211602</v>
      </c>
      <c r="AS3226" s="41">
        <v>0</v>
      </c>
      <c r="AT3226" s="41">
        <v>9211602</v>
      </c>
      <c r="AU3226" s="41">
        <v>0</v>
      </c>
      <c r="AV3226" s="41">
        <v>9211602</v>
      </c>
      <c r="AW3226" s="41">
        <v>0</v>
      </c>
      <c r="AX3226" s="41">
        <v>13817403</v>
      </c>
      <c r="AY3226" s="2">
        <v>0</v>
      </c>
      <c r="AZ3226" s="12" t="str">
        <f t="shared" si="473"/>
        <v>OK</v>
      </c>
      <c r="BA3226" s="12" t="str">
        <f t="shared" si="474"/>
        <v>OK</v>
      </c>
      <c r="BB3226" s="6">
        <f t="shared" si="475"/>
        <v>0</v>
      </c>
      <c r="BC3226" s="13">
        <f t="shared" si="476"/>
        <v>105933423</v>
      </c>
      <c r="BD3226" s="13">
        <f t="shared" si="477"/>
        <v>105933423</v>
      </c>
      <c r="BE3226" s="6">
        <f t="shared" si="478"/>
        <v>0</v>
      </c>
      <c r="BF3226" s="6">
        <f t="shared" si="479"/>
        <v>0</v>
      </c>
      <c r="BG3226" s="2"/>
      <c r="BH3226" s="2"/>
      <c r="BI3226" s="2"/>
    </row>
    <row r="3227" spans="1:61" s="3" customFormat="1" ht="171" x14ac:dyDescent="0.25">
      <c r="A3227" s="2"/>
      <c r="B3227" s="29" t="s">
        <v>3938</v>
      </c>
      <c r="C3227" s="29" t="s">
        <v>3922</v>
      </c>
      <c r="D3227" s="29" t="s">
        <v>103</v>
      </c>
      <c r="E3227" s="30" t="s">
        <v>3857</v>
      </c>
      <c r="F3227" s="30" t="s">
        <v>3901</v>
      </c>
      <c r="G3227" s="30" t="s">
        <v>121</v>
      </c>
      <c r="H3227" s="30">
        <v>80101500</v>
      </c>
      <c r="I3227" s="30" t="s">
        <v>6290</v>
      </c>
      <c r="J3227" s="30" t="s">
        <v>221</v>
      </c>
      <c r="K3227" s="30" t="s">
        <v>3939</v>
      </c>
      <c r="L3227" s="31" t="s">
        <v>153</v>
      </c>
      <c r="M3227" s="31" t="s">
        <v>153</v>
      </c>
      <c r="N3227" s="31">
        <v>12</v>
      </c>
      <c r="O3227" s="31" t="s">
        <v>223</v>
      </c>
      <c r="P3227" s="31" t="s">
        <v>224</v>
      </c>
      <c r="Q3227" s="40">
        <v>132395912</v>
      </c>
      <c r="R3227" s="40">
        <v>132395912</v>
      </c>
      <c r="S3227" s="31" t="s">
        <v>225</v>
      </c>
      <c r="T3227" s="31" t="s">
        <v>221</v>
      </c>
      <c r="U3227" s="30" t="s">
        <v>226</v>
      </c>
      <c r="V3227" s="30" t="s">
        <v>227</v>
      </c>
      <c r="W3227" s="30" t="s">
        <v>3933</v>
      </c>
      <c r="X3227" s="30" t="s">
        <v>229</v>
      </c>
      <c r="Y3227" s="30" t="s">
        <v>230</v>
      </c>
      <c r="Z3227" s="30" t="s">
        <v>3934</v>
      </c>
      <c r="AA3227" s="41">
        <v>132395912</v>
      </c>
      <c r="AB3227" s="41">
        <v>0</v>
      </c>
      <c r="AC3227" s="41">
        <v>0</v>
      </c>
      <c r="AD3227" s="41">
        <v>11512688</v>
      </c>
      <c r="AE3227" s="41">
        <v>0</v>
      </c>
      <c r="AF3227" s="41">
        <v>11512688</v>
      </c>
      <c r="AG3227" s="41">
        <v>0</v>
      </c>
      <c r="AH3227" s="41">
        <v>11512688</v>
      </c>
      <c r="AI3227" s="41">
        <v>0</v>
      </c>
      <c r="AJ3227" s="41">
        <v>11512688</v>
      </c>
      <c r="AK3227" s="41">
        <v>0</v>
      </c>
      <c r="AL3227" s="41">
        <v>11512688</v>
      </c>
      <c r="AM3227" s="41">
        <v>0</v>
      </c>
      <c r="AN3227" s="41">
        <v>11512688</v>
      </c>
      <c r="AO3227" s="41">
        <v>0</v>
      </c>
      <c r="AP3227" s="41">
        <v>11512688</v>
      </c>
      <c r="AQ3227" s="41">
        <v>0</v>
      </c>
      <c r="AR3227" s="41">
        <v>11512688</v>
      </c>
      <c r="AS3227" s="41">
        <v>0</v>
      </c>
      <c r="AT3227" s="41">
        <v>11512688</v>
      </c>
      <c r="AU3227" s="41">
        <v>0</v>
      </c>
      <c r="AV3227" s="41">
        <v>11512688</v>
      </c>
      <c r="AW3227" s="41">
        <v>0</v>
      </c>
      <c r="AX3227" s="41">
        <v>17269032</v>
      </c>
      <c r="AY3227" s="2">
        <v>0</v>
      </c>
      <c r="AZ3227" s="12" t="str">
        <f t="shared" si="473"/>
        <v>OK</v>
      </c>
      <c r="BA3227" s="12" t="str">
        <f t="shared" si="474"/>
        <v>OK</v>
      </c>
      <c r="BB3227" s="6">
        <f t="shared" si="475"/>
        <v>0</v>
      </c>
      <c r="BC3227" s="13">
        <f t="shared" si="476"/>
        <v>132395912</v>
      </c>
      <c r="BD3227" s="13">
        <f t="shared" si="477"/>
        <v>132395912</v>
      </c>
      <c r="BE3227" s="6">
        <f t="shared" si="478"/>
        <v>0</v>
      </c>
      <c r="BF3227" s="6">
        <f t="shared" si="479"/>
        <v>0</v>
      </c>
      <c r="BG3227" s="2"/>
      <c r="BH3227" s="2"/>
      <c r="BI3227" s="2"/>
    </row>
    <row r="3228" spans="1:61" s="3" customFormat="1" ht="114" x14ac:dyDescent="0.25">
      <c r="A3228" s="2"/>
      <c r="B3228" s="29" t="s">
        <v>3940</v>
      </c>
      <c r="C3228" s="29" t="s">
        <v>3922</v>
      </c>
      <c r="D3228" s="29" t="s">
        <v>103</v>
      </c>
      <c r="E3228" s="30" t="s">
        <v>3857</v>
      </c>
      <c r="F3228" s="30" t="s">
        <v>3901</v>
      </c>
      <c r="G3228" s="30" t="s">
        <v>121</v>
      </c>
      <c r="H3228" s="30">
        <v>80101500</v>
      </c>
      <c r="I3228" s="30" t="s">
        <v>6290</v>
      </c>
      <c r="J3228" s="30" t="s">
        <v>221</v>
      </c>
      <c r="K3228" s="30" t="s">
        <v>3941</v>
      </c>
      <c r="L3228" s="31" t="s">
        <v>153</v>
      </c>
      <c r="M3228" s="31" t="s">
        <v>153</v>
      </c>
      <c r="N3228" s="31">
        <v>12</v>
      </c>
      <c r="O3228" s="31" t="s">
        <v>223</v>
      </c>
      <c r="P3228" s="31" t="s">
        <v>224</v>
      </c>
      <c r="Q3228" s="40">
        <v>105933423</v>
      </c>
      <c r="R3228" s="40">
        <v>105933423</v>
      </c>
      <c r="S3228" s="31" t="s">
        <v>225</v>
      </c>
      <c r="T3228" s="31" t="s">
        <v>221</v>
      </c>
      <c r="U3228" s="30" t="s">
        <v>226</v>
      </c>
      <c r="V3228" s="30" t="s">
        <v>227</v>
      </c>
      <c r="W3228" s="30" t="s">
        <v>3933</v>
      </c>
      <c r="X3228" s="30" t="s">
        <v>229</v>
      </c>
      <c r="Y3228" s="30" t="s">
        <v>230</v>
      </c>
      <c r="Z3228" s="30" t="s">
        <v>3916</v>
      </c>
      <c r="AA3228" s="41">
        <v>105933423</v>
      </c>
      <c r="AB3228" s="41">
        <v>0</v>
      </c>
      <c r="AC3228" s="41">
        <v>0</v>
      </c>
      <c r="AD3228" s="41">
        <v>9211602</v>
      </c>
      <c r="AE3228" s="41">
        <v>0</v>
      </c>
      <c r="AF3228" s="41">
        <v>9211602</v>
      </c>
      <c r="AG3228" s="41">
        <v>0</v>
      </c>
      <c r="AH3228" s="41">
        <v>9211602</v>
      </c>
      <c r="AI3228" s="41">
        <v>0</v>
      </c>
      <c r="AJ3228" s="41">
        <v>9211602</v>
      </c>
      <c r="AK3228" s="41">
        <v>0</v>
      </c>
      <c r="AL3228" s="41">
        <v>9211602</v>
      </c>
      <c r="AM3228" s="41">
        <v>0</v>
      </c>
      <c r="AN3228" s="41">
        <v>9211602</v>
      </c>
      <c r="AO3228" s="41">
        <v>0</v>
      </c>
      <c r="AP3228" s="41">
        <v>9211602</v>
      </c>
      <c r="AQ3228" s="41">
        <v>0</v>
      </c>
      <c r="AR3228" s="41">
        <v>9211602</v>
      </c>
      <c r="AS3228" s="41">
        <v>0</v>
      </c>
      <c r="AT3228" s="41">
        <v>9211602</v>
      </c>
      <c r="AU3228" s="41">
        <v>0</v>
      </c>
      <c r="AV3228" s="41">
        <v>9211602</v>
      </c>
      <c r="AW3228" s="41">
        <v>0</v>
      </c>
      <c r="AX3228" s="41">
        <v>13817403</v>
      </c>
      <c r="AY3228" s="2">
        <v>0</v>
      </c>
      <c r="AZ3228" s="12" t="str">
        <f t="shared" si="473"/>
        <v>OK</v>
      </c>
      <c r="BA3228" s="12" t="str">
        <f t="shared" si="474"/>
        <v>OK</v>
      </c>
      <c r="BB3228" s="6">
        <f t="shared" si="475"/>
        <v>0</v>
      </c>
      <c r="BC3228" s="13">
        <f t="shared" si="476"/>
        <v>105933423</v>
      </c>
      <c r="BD3228" s="13">
        <f t="shared" si="477"/>
        <v>105933423</v>
      </c>
      <c r="BE3228" s="6">
        <f t="shared" si="478"/>
        <v>0</v>
      </c>
      <c r="BF3228" s="6">
        <f t="shared" si="479"/>
        <v>0</v>
      </c>
      <c r="BG3228" s="2"/>
      <c r="BH3228" s="2"/>
      <c r="BI3228" s="2"/>
    </row>
    <row r="3229" spans="1:61" s="3" customFormat="1" ht="99.75" x14ac:dyDescent="0.25">
      <c r="A3229" s="2"/>
      <c r="B3229" s="29" t="s">
        <v>3942</v>
      </c>
      <c r="C3229" s="29" t="s">
        <v>3922</v>
      </c>
      <c r="D3229" s="29" t="s">
        <v>103</v>
      </c>
      <c r="E3229" s="30" t="s">
        <v>3857</v>
      </c>
      <c r="F3229" s="30" t="s">
        <v>3901</v>
      </c>
      <c r="G3229" s="30" t="s">
        <v>121</v>
      </c>
      <c r="H3229" s="30">
        <v>80101500</v>
      </c>
      <c r="I3229" s="30" t="s">
        <v>6290</v>
      </c>
      <c r="J3229" s="30" t="s">
        <v>221</v>
      </c>
      <c r="K3229" s="30" t="s">
        <v>3943</v>
      </c>
      <c r="L3229" s="31" t="s">
        <v>153</v>
      </c>
      <c r="M3229" s="31" t="s">
        <v>153</v>
      </c>
      <c r="N3229" s="31">
        <v>12</v>
      </c>
      <c r="O3229" s="31" t="s">
        <v>223</v>
      </c>
      <c r="P3229" s="31" t="s">
        <v>224</v>
      </c>
      <c r="Q3229" s="40">
        <v>89694526</v>
      </c>
      <c r="R3229" s="40">
        <v>89694526</v>
      </c>
      <c r="S3229" s="31" t="s">
        <v>225</v>
      </c>
      <c r="T3229" s="31" t="s">
        <v>221</v>
      </c>
      <c r="U3229" s="30" t="s">
        <v>226</v>
      </c>
      <c r="V3229" s="30" t="s">
        <v>227</v>
      </c>
      <c r="W3229" s="30" t="s">
        <v>3933</v>
      </c>
      <c r="X3229" s="30" t="s">
        <v>229</v>
      </c>
      <c r="Y3229" s="30" t="s">
        <v>230</v>
      </c>
      <c r="Z3229" s="30" t="s">
        <v>3944</v>
      </c>
      <c r="AA3229" s="41">
        <v>89694526</v>
      </c>
      <c r="AB3229" s="41">
        <v>0</v>
      </c>
      <c r="AC3229" s="41">
        <v>0</v>
      </c>
      <c r="AD3229" s="41">
        <v>7799524</v>
      </c>
      <c r="AE3229" s="41">
        <v>0</v>
      </c>
      <c r="AF3229" s="41">
        <v>7799524</v>
      </c>
      <c r="AG3229" s="41">
        <v>0</v>
      </c>
      <c r="AH3229" s="41">
        <v>7799524</v>
      </c>
      <c r="AI3229" s="41">
        <v>0</v>
      </c>
      <c r="AJ3229" s="41">
        <v>7799524</v>
      </c>
      <c r="AK3229" s="41">
        <v>0</v>
      </c>
      <c r="AL3229" s="41">
        <v>7799524</v>
      </c>
      <c r="AM3229" s="41">
        <v>0</v>
      </c>
      <c r="AN3229" s="41">
        <v>7799524</v>
      </c>
      <c r="AO3229" s="41">
        <v>0</v>
      </c>
      <c r="AP3229" s="41">
        <v>7799524</v>
      </c>
      <c r="AQ3229" s="41">
        <v>0</v>
      </c>
      <c r="AR3229" s="41">
        <v>7799524</v>
      </c>
      <c r="AS3229" s="41">
        <v>0</v>
      </c>
      <c r="AT3229" s="41">
        <v>7799524</v>
      </c>
      <c r="AU3229" s="41">
        <v>0</v>
      </c>
      <c r="AV3229" s="41">
        <v>7799524</v>
      </c>
      <c r="AW3229" s="41">
        <v>0</v>
      </c>
      <c r="AX3229" s="41">
        <v>11699286</v>
      </c>
      <c r="AY3229" s="2">
        <v>0</v>
      </c>
      <c r="AZ3229" s="12" t="str">
        <f t="shared" si="473"/>
        <v>OK</v>
      </c>
      <c r="BA3229" s="12" t="str">
        <f t="shared" si="474"/>
        <v>OK</v>
      </c>
      <c r="BB3229" s="6">
        <f t="shared" si="475"/>
        <v>0</v>
      </c>
      <c r="BC3229" s="13">
        <f t="shared" si="476"/>
        <v>89694526</v>
      </c>
      <c r="BD3229" s="13">
        <f t="shared" si="477"/>
        <v>89694526</v>
      </c>
      <c r="BE3229" s="6">
        <f t="shared" si="478"/>
        <v>0</v>
      </c>
      <c r="BF3229" s="6">
        <f t="shared" si="479"/>
        <v>0</v>
      </c>
      <c r="BG3229" s="2"/>
      <c r="BH3229" s="2"/>
      <c r="BI3229" s="2"/>
    </row>
    <row r="3230" spans="1:61" s="3" customFormat="1" ht="99.75" x14ac:dyDescent="0.25">
      <c r="A3230" s="2"/>
      <c r="B3230" s="29" t="s">
        <v>3945</v>
      </c>
      <c r="C3230" s="29" t="s">
        <v>3922</v>
      </c>
      <c r="D3230" s="29" t="s">
        <v>103</v>
      </c>
      <c r="E3230" s="30" t="s">
        <v>3857</v>
      </c>
      <c r="F3230" s="30" t="s">
        <v>3901</v>
      </c>
      <c r="G3230" s="30" t="s">
        <v>121</v>
      </c>
      <c r="H3230" s="30">
        <v>84111603</v>
      </c>
      <c r="I3230" s="30" t="s">
        <v>6290</v>
      </c>
      <c r="J3230" s="30" t="s">
        <v>221</v>
      </c>
      <c r="K3230" s="30" t="s">
        <v>3946</v>
      </c>
      <c r="L3230" s="31" t="s">
        <v>162</v>
      </c>
      <c r="M3230" s="31" t="s">
        <v>162</v>
      </c>
      <c r="N3230" s="31">
        <v>12</v>
      </c>
      <c r="O3230" s="31" t="s">
        <v>223</v>
      </c>
      <c r="P3230" s="31" t="s">
        <v>224</v>
      </c>
      <c r="Q3230" s="40">
        <v>25000000</v>
      </c>
      <c r="R3230" s="40">
        <v>25000000</v>
      </c>
      <c r="S3230" s="31" t="s">
        <v>225</v>
      </c>
      <c r="T3230" s="31" t="s">
        <v>221</v>
      </c>
      <c r="U3230" s="30" t="s">
        <v>226</v>
      </c>
      <c r="V3230" s="30" t="s">
        <v>227</v>
      </c>
      <c r="W3230" s="30" t="s">
        <v>3933</v>
      </c>
      <c r="X3230" s="30" t="s">
        <v>229</v>
      </c>
      <c r="Y3230" s="30" t="s">
        <v>1653</v>
      </c>
      <c r="Z3230" s="30" t="s">
        <v>3916</v>
      </c>
      <c r="AA3230" s="41">
        <v>0</v>
      </c>
      <c r="AB3230" s="41">
        <v>0</v>
      </c>
      <c r="AC3230" s="41">
        <v>0</v>
      </c>
      <c r="AD3230" s="41">
        <v>0</v>
      </c>
      <c r="AE3230" s="41">
        <v>0</v>
      </c>
      <c r="AF3230" s="41">
        <v>0</v>
      </c>
      <c r="AG3230" s="41">
        <v>0</v>
      </c>
      <c r="AH3230" s="41">
        <v>0</v>
      </c>
      <c r="AI3230" s="41">
        <v>0</v>
      </c>
      <c r="AJ3230" s="41">
        <v>0</v>
      </c>
      <c r="AK3230" s="41">
        <v>0</v>
      </c>
      <c r="AL3230" s="41">
        <v>0</v>
      </c>
      <c r="AM3230" s="41">
        <v>0</v>
      </c>
      <c r="AN3230" s="41">
        <v>0</v>
      </c>
      <c r="AO3230" s="41">
        <v>0</v>
      </c>
      <c r="AP3230" s="41">
        <v>0</v>
      </c>
      <c r="AQ3230" s="41">
        <v>0</v>
      </c>
      <c r="AR3230" s="41">
        <v>0</v>
      </c>
      <c r="AS3230" s="41">
        <v>25000000</v>
      </c>
      <c r="AT3230" s="41">
        <v>0</v>
      </c>
      <c r="AU3230" s="41">
        <v>0</v>
      </c>
      <c r="AV3230" s="41">
        <v>25000000</v>
      </c>
      <c r="AW3230" s="41">
        <v>0</v>
      </c>
      <c r="AX3230" s="41">
        <v>0</v>
      </c>
      <c r="AY3230" s="2">
        <v>0</v>
      </c>
      <c r="AZ3230" s="12" t="str">
        <f t="shared" si="473"/>
        <v>OK</v>
      </c>
      <c r="BA3230" s="12" t="str">
        <f t="shared" si="474"/>
        <v>OK</v>
      </c>
      <c r="BB3230" s="6">
        <f t="shared" si="475"/>
        <v>0</v>
      </c>
      <c r="BC3230" s="13">
        <f t="shared" si="476"/>
        <v>25000000</v>
      </c>
      <c r="BD3230" s="13">
        <f t="shared" si="477"/>
        <v>25000000</v>
      </c>
      <c r="BE3230" s="6">
        <f t="shared" si="478"/>
        <v>0</v>
      </c>
      <c r="BF3230" s="6">
        <f t="shared" si="479"/>
        <v>0</v>
      </c>
      <c r="BG3230" s="2"/>
      <c r="BH3230" s="2"/>
      <c r="BI3230" s="2"/>
    </row>
    <row r="3231" spans="1:61" s="3" customFormat="1" ht="63.75" customHeight="1" x14ac:dyDescent="0.25">
      <c r="A3231" s="2"/>
      <c r="B3231" s="29" t="s">
        <v>3947</v>
      </c>
      <c r="C3231" s="29" t="s">
        <v>3922</v>
      </c>
      <c r="D3231" s="29" t="s">
        <v>103</v>
      </c>
      <c r="E3231" s="30" t="s">
        <v>3857</v>
      </c>
      <c r="F3231" s="30" t="s">
        <v>3901</v>
      </c>
      <c r="G3231" s="30" t="s">
        <v>121</v>
      </c>
      <c r="H3231" s="30">
        <v>80101500</v>
      </c>
      <c r="I3231" s="30" t="s">
        <v>6290</v>
      </c>
      <c r="J3231" s="30" t="s">
        <v>221</v>
      </c>
      <c r="K3231" s="30" t="s">
        <v>3863</v>
      </c>
      <c r="L3231" s="31" t="s">
        <v>153</v>
      </c>
      <c r="M3231" s="31" t="s">
        <v>153</v>
      </c>
      <c r="N3231" s="31">
        <v>12</v>
      </c>
      <c r="O3231" s="31" t="s">
        <v>223</v>
      </c>
      <c r="P3231" s="31" t="s">
        <v>224</v>
      </c>
      <c r="Q3231" s="40">
        <v>69000000</v>
      </c>
      <c r="R3231" s="40">
        <v>69000000</v>
      </c>
      <c r="S3231" s="31" t="s">
        <v>225</v>
      </c>
      <c r="T3231" s="31" t="s">
        <v>221</v>
      </c>
      <c r="U3231" s="30" t="s">
        <v>226</v>
      </c>
      <c r="V3231" s="30" t="s">
        <v>227</v>
      </c>
      <c r="W3231" s="30" t="s">
        <v>3933</v>
      </c>
      <c r="X3231" s="30" t="s">
        <v>229</v>
      </c>
      <c r="Y3231" s="30" t="s">
        <v>230</v>
      </c>
      <c r="Z3231" s="30" t="s">
        <v>3948</v>
      </c>
      <c r="AA3231" s="41">
        <v>69000000</v>
      </c>
      <c r="AB3231" s="41">
        <v>0</v>
      </c>
      <c r="AC3231" s="41">
        <v>0</v>
      </c>
      <c r="AD3231" s="41">
        <v>6000000</v>
      </c>
      <c r="AE3231" s="41">
        <v>0</v>
      </c>
      <c r="AF3231" s="41">
        <v>6000000</v>
      </c>
      <c r="AG3231" s="41">
        <v>0</v>
      </c>
      <c r="AH3231" s="41">
        <v>6000000</v>
      </c>
      <c r="AI3231" s="41">
        <v>0</v>
      </c>
      <c r="AJ3231" s="41">
        <v>6000000</v>
      </c>
      <c r="AK3231" s="41">
        <v>0</v>
      </c>
      <c r="AL3231" s="41">
        <v>6000000</v>
      </c>
      <c r="AM3231" s="41">
        <v>0</v>
      </c>
      <c r="AN3231" s="41">
        <v>6000000</v>
      </c>
      <c r="AO3231" s="41">
        <v>0</v>
      </c>
      <c r="AP3231" s="41">
        <v>6000000</v>
      </c>
      <c r="AQ3231" s="41">
        <v>0</v>
      </c>
      <c r="AR3231" s="41">
        <v>6000000</v>
      </c>
      <c r="AS3231" s="41">
        <v>0</v>
      </c>
      <c r="AT3231" s="41">
        <v>6000000</v>
      </c>
      <c r="AU3231" s="41">
        <v>0</v>
      </c>
      <c r="AV3231" s="41">
        <v>6000000</v>
      </c>
      <c r="AW3231" s="41">
        <v>0</v>
      </c>
      <c r="AX3231" s="41">
        <v>9000000</v>
      </c>
      <c r="AY3231" s="2">
        <v>0</v>
      </c>
      <c r="AZ3231" s="12" t="str">
        <f t="shared" si="473"/>
        <v>OK</v>
      </c>
      <c r="BA3231" s="12" t="str">
        <f t="shared" si="474"/>
        <v>OK</v>
      </c>
      <c r="BB3231" s="6">
        <f t="shared" si="475"/>
        <v>0</v>
      </c>
      <c r="BC3231" s="13">
        <f t="shared" si="476"/>
        <v>69000000</v>
      </c>
      <c r="BD3231" s="13">
        <f t="shared" si="477"/>
        <v>69000000</v>
      </c>
      <c r="BE3231" s="6">
        <f t="shared" si="478"/>
        <v>0</v>
      </c>
      <c r="BF3231" s="6">
        <f t="shared" si="479"/>
        <v>0</v>
      </c>
      <c r="BG3231" s="2"/>
      <c r="BH3231" s="2"/>
      <c r="BI3231" s="2"/>
    </row>
    <row r="3232" spans="1:61" s="3" customFormat="1" ht="99.75" x14ac:dyDescent="0.25">
      <c r="A3232" s="2"/>
      <c r="B3232" s="29" t="s">
        <v>3949</v>
      </c>
      <c r="C3232" s="29" t="s">
        <v>3922</v>
      </c>
      <c r="D3232" s="29" t="s">
        <v>103</v>
      </c>
      <c r="E3232" s="30" t="s">
        <v>3857</v>
      </c>
      <c r="F3232" s="30" t="s">
        <v>3901</v>
      </c>
      <c r="G3232" s="30" t="s">
        <v>121</v>
      </c>
      <c r="H3232" s="30">
        <v>90121500</v>
      </c>
      <c r="I3232" s="30" t="s">
        <v>6290</v>
      </c>
      <c r="J3232" s="30" t="s">
        <v>221</v>
      </c>
      <c r="K3232" s="30" t="s">
        <v>6371</v>
      </c>
      <c r="L3232" s="31" t="s">
        <v>159</v>
      </c>
      <c r="M3232" s="31" t="s">
        <v>159</v>
      </c>
      <c r="N3232" s="31">
        <v>6</v>
      </c>
      <c r="O3232" s="31" t="s">
        <v>611</v>
      </c>
      <c r="P3232" s="31" t="s">
        <v>224</v>
      </c>
      <c r="Q3232" s="40">
        <v>36000000</v>
      </c>
      <c r="R3232" s="40">
        <v>36000000</v>
      </c>
      <c r="S3232" s="31" t="s">
        <v>225</v>
      </c>
      <c r="T3232" s="31" t="s">
        <v>221</v>
      </c>
      <c r="U3232" s="30" t="s">
        <v>226</v>
      </c>
      <c r="V3232" s="30" t="s">
        <v>227</v>
      </c>
      <c r="W3232" s="30" t="s">
        <v>3933</v>
      </c>
      <c r="X3232" s="30" t="s">
        <v>229</v>
      </c>
      <c r="Y3232" s="30" t="s">
        <v>644</v>
      </c>
      <c r="Z3232" s="30" t="s">
        <v>3948</v>
      </c>
      <c r="AA3232" s="41">
        <v>0</v>
      </c>
      <c r="AB3232" s="41">
        <v>0</v>
      </c>
      <c r="AC3232" s="41">
        <v>0</v>
      </c>
      <c r="AD3232" s="41">
        <v>0</v>
      </c>
      <c r="AE3232" s="41">
        <v>0</v>
      </c>
      <c r="AF3232" s="41">
        <v>0</v>
      </c>
      <c r="AG3232" s="41">
        <v>0</v>
      </c>
      <c r="AH3232" s="41">
        <v>0</v>
      </c>
      <c r="AI3232" s="41">
        <v>0</v>
      </c>
      <c r="AJ3232" s="41">
        <v>0</v>
      </c>
      <c r="AK3232" s="41">
        <v>0</v>
      </c>
      <c r="AL3232" s="41">
        <v>0</v>
      </c>
      <c r="AM3232" s="41">
        <v>36000000</v>
      </c>
      <c r="AN3232" s="41">
        <v>0</v>
      </c>
      <c r="AO3232" s="41">
        <v>0</v>
      </c>
      <c r="AP3232" s="41">
        <v>36000000</v>
      </c>
      <c r="AQ3232" s="41">
        <v>0</v>
      </c>
      <c r="AR3232" s="41">
        <v>0</v>
      </c>
      <c r="AS3232" s="41">
        <v>0</v>
      </c>
      <c r="AT3232" s="41">
        <v>0</v>
      </c>
      <c r="AU3232" s="41">
        <v>0</v>
      </c>
      <c r="AV3232" s="41">
        <v>0</v>
      </c>
      <c r="AW3232" s="41">
        <v>0</v>
      </c>
      <c r="AX3232" s="41">
        <v>0</v>
      </c>
      <c r="AY3232" s="2">
        <v>0</v>
      </c>
      <c r="AZ3232" s="12" t="str">
        <f t="shared" si="473"/>
        <v>OK</v>
      </c>
      <c r="BA3232" s="12" t="str">
        <f t="shared" si="474"/>
        <v>OK</v>
      </c>
      <c r="BB3232" s="6">
        <f t="shared" si="475"/>
        <v>0</v>
      </c>
      <c r="BC3232" s="13">
        <f t="shared" si="476"/>
        <v>36000000</v>
      </c>
      <c r="BD3232" s="13">
        <f t="shared" si="477"/>
        <v>36000000</v>
      </c>
      <c r="BE3232" s="6">
        <f t="shared" si="478"/>
        <v>0</v>
      </c>
      <c r="BF3232" s="6">
        <f t="shared" si="479"/>
        <v>0</v>
      </c>
      <c r="BG3232" s="2"/>
      <c r="BH3232" s="2"/>
      <c r="BI3232" s="2"/>
    </row>
    <row r="3233" spans="1:61" s="3" customFormat="1" ht="171" x14ac:dyDescent="0.25">
      <c r="A3233" s="2"/>
      <c r="B3233" s="29" t="s">
        <v>3950</v>
      </c>
      <c r="C3233" s="29" t="s">
        <v>3922</v>
      </c>
      <c r="D3233" s="29" t="s">
        <v>103</v>
      </c>
      <c r="E3233" s="30" t="s">
        <v>3857</v>
      </c>
      <c r="F3233" s="30" t="s">
        <v>3901</v>
      </c>
      <c r="G3233" s="30" t="s">
        <v>121</v>
      </c>
      <c r="H3233" s="30">
        <v>80101500</v>
      </c>
      <c r="I3233" s="30" t="s">
        <v>6290</v>
      </c>
      <c r="J3233" s="30" t="s">
        <v>221</v>
      </c>
      <c r="K3233" s="30" t="s">
        <v>3951</v>
      </c>
      <c r="L3233" s="31" t="s">
        <v>153</v>
      </c>
      <c r="M3233" s="31" t="s">
        <v>153</v>
      </c>
      <c r="N3233" s="31">
        <v>12</v>
      </c>
      <c r="O3233" s="31" t="s">
        <v>223</v>
      </c>
      <c r="P3233" s="31" t="s">
        <v>224</v>
      </c>
      <c r="Q3233" s="40">
        <v>168000000</v>
      </c>
      <c r="R3233" s="40">
        <v>168000000</v>
      </c>
      <c r="S3233" s="31" t="s">
        <v>221</v>
      </c>
      <c r="T3233" s="31" t="s">
        <v>221</v>
      </c>
      <c r="U3233" s="30" t="s">
        <v>3864</v>
      </c>
      <c r="V3233" s="30" t="s">
        <v>244</v>
      </c>
      <c r="W3233" s="30" t="s">
        <v>3903</v>
      </c>
      <c r="X3233" s="30" t="s">
        <v>229</v>
      </c>
      <c r="Y3233" s="30" t="s">
        <v>230</v>
      </c>
      <c r="Z3233" s="30" t="s">
        <v>3865</v>
      </c>
      <c r="AA3233" s="41">
        <v>168000000</v>
      </c>
      <c r="AB3233" s="41">
        <v>0</v>
      </c>
      <c r="AC3233" s="41">
        <v>0</v>
      </c>
      <c r="AD3233" s="41">
        <v>14000000</v>
      </c>
      <c r="AE3233" s="41">
        <v>0</v>
      </c>
      <c r="AF3233" s="41">
        <v>14000000</v>
      </c>
      <c r="AG3233" s="41">
        <v>0</v>
      </c>
      <c r="AH3233" s="41">
        <v>14000000</v>
      </c>
      <c r="AI3233" s="41">
        <v>0</v>
      </c>
      <c r="AJ3233" s="41">
        <v>14000000</v>
      </c>
      <c r="AK3233" s="41">
        <v>0</v>
      </c>
      <c r="AL3233" s="41">
        <v>14000000</v>
      </c>
      <c r="AM3233" s="41">
        <v>0</v>
      </c>
      <c r="AN3233" s="41">
        <v>14000000</v>
      </c>
      <c r="AO3233" s="41">
        <v>0</v>
      </c>
      <c r="AP3233" s="41">
        <v>14000000</v>
      </c>
      <c r="AQ3233" s="41">
        <v>0</v>
      </c>
      <c r="AR3233" s="41">
        <v>14000000</v>
      </c>
      <c r="AS3233" s="41">
        <v>0</v>
      </c>
      <c r="AT3233" s="41">
        <v>14000000</v>
      </c>
      <c r="AU3233" s="41">
        <v>0</v>
      </c>
      <c r="AV3233" s="41">
        <v>14000000</v>
      </c>
      <c r="AW3233" s="41">
        <v>0</v>
      </c>
      <c r="AX3233" s="41">
        <v>28000000</v>
      </c>
      <c r="AY3233" s="2">
        <v>0</v>
      </c>
      <c r="AZ3233" s="12" t="str">
        <f t="shared" si="473"/>
        <v>OK</v>
      </c>
      <c r="BA3233" s="12" t="str">
        <f t="shared" si="474"/>
        <v>OK</v>
      </c>
      <c r="BB3233" s="6">
        <f t="shared" si="475"/>
        <v>0</v>
      </c>
      <c r="BC3233" s="13">
        <f t="shared" si="476"/>
        <v>168000000</v>
      </c>
      <c r="BD3233" s="13">
        <f t="shared" si="477"/>
        <v>168000000</v>
      </c>
      <c r="BE3233" s="6">
        <f t="shared" si="478"/>
        <v>0</v>
      </c>
      <c r="BF3233" s="6">
        <f t="shared" si="479"/>
        <v>0</v>
      </c>
      <c r="BG3233" s="2"/>
      <c r="BH3233" s="2"/>
      <c r="BI3233" s="2"/>
    </row>
    <row r="3234" spans="1:61" s="3" customFormat="1" ht="156.75" x14ac:dyDescent="0.25">
      <c r="A3234" s="2"/>
      <c r="B3234" s="29" t="s">
        <v>3952</v>
      </c>
      <c r="C3234" s="29" t="s">
        <v>241</v>
      </c>
      <c r="D3234" s="29" t="s">
        <v>103</v>
      </c>
      <c r="E3234" s="30" t="s">
        <v>3857</v>
      </c>
      <c r="F3234" s="30" t="s">
        <v>3901</v>
      </c>
      <c r="G3234" s="30" t="s">
        <v>121</v>
      </c>
      <c r="H3234" s="30">
        <v>79342300</v>
      </c>
      <c r="I3234" s="30" t="s">
        <v>6290</v>
      </c>
      <c r="J3234" s="30" t="s">
        <v>221</v>
      </c>
      <c r="K3234" s="30" t="s">
        <v>3953</v>
      </c>
      <c r="L3234" s="31" t="s">
        <v>153</v>
      </c>
      <c r="M3234" s="31" t="s">
        <v>153</v>
      </c>
      <c r="N3234" s="31">
        <v>11</v>
      </c>
      <c r="O3234" s="31" t="s">
        <v>223</v>
      </c>
      <c r="P3234" s="31" t="s">
        <v>224</v>
      </c>
      <c r="Q3234" s="40">
        <v>101327622</v>
      </c>
      <c r="R3234" s="40">
        <v>101327622</v>
      </c>
      <c r="S3234" s="31" t="s">
        <v>225</v>
      </c>
      <c r="T3234" s="31" t="s">
        <v>221</v>
      </c>
      <c r="U3234" s="30" t="s">
        <v>243</v>
      </c>
      <c r="V3234" s="30" t="s">
        <v>244</v>
      </c>
      <c r="W3234" s="30" t="s">
        <v>245</v>
      </c>
      <c r="X3234" s="30" t="s">
        <v>229</v>
      </c>
      <c r="Y3234" s="30" t="s">
        <v>1836</v>
      </c>
      <c r="Z3234" s="30" t="s">
        <v>246</v>
      </c>
      <c r="AA3234" s="41">
        <v>101327622</v>
      </c>
      <c r="AB3234" s="41">
        <v>0</v>
      </c>
      <c r="AC3234" s="41">
        <v>0</v>
      </c>
      <c r="AD3234" s="41">
        <v>9211602</v>
      </c>
      <c r="AE3234" s="41">
        <v>0</v>
      </c>
      <c r="AF3234" s="41">
        <v>9211602</v>
      </c>
      <c r="AG3234" s="41">
        <v>0</v>
      </c>
      <c r="AH3234" s="41">
        <v>9211602</v>
      </c>
      <c r="AI3234" s="41">
        <v>0</v>
      </c>
      <c r="AJ3234" s="41">
        <v>9211602</v>
      </c>
      <c r="AK3234" s="41">
        <v>0</v>
      </c>
      <c r="AL3234" s="41">
        <v>9211602</v>
      </c>
      <c r="AM3234" s="41">
        <v>0</v>
      </c>
      <c r="AN3234" s="41">
        <v>9211602</v>
      </c>
      <c r="AO3234" s="41">
        <v>0</v>
      </c>
      <c r="AP3234" s="41">
        <v>9211602</v>
      </c>
      <c r="AQ3234" s="41">
        <v>0</v>
      </c>
      <c r="AR3234" s="41">
        <v>9211602</v>
      </c>
      <c r="AS3234" s="41">
        <v>0</v>
      </c>
      <c r="AT3234" s="41">
        <v>9211602</v>
      </c>
      <c r="AU3234" s="41">
        <v>0</v>
      </c>
      <c r="AV3234" s="41">
        <v>9211602</v>
      </c>
      <c r="AW3234" s="41">
        <v>0</v>
      </c>
      <c r="AX3234" s="41">
        <v>9211602</v>
      </c>
      <c r="AY3234" s="2">
        <v>0</v>
      </c>
      <c r="AZ3234" s="12" t="str">
        <f t="shared" si="473"/>
        <v>OK</v>
      </c>
      <c r="BA3234" s="12" t="str">
        <f t="shared" si="474"/>
        <v>OK</v>
      </c>
      <c r="BB3234" s="6">
        <f t="shared" si="475"/>
        <v>0</v>
      </c>
      <c r="BC3234" s="13">
        <f t="shared" si="476"/>
        <v>101327622</v>
      </c>
      <c r="BD3234" s="13">
        <f t="shared" si="477"/>
        <v>101327622</v>
      </c>
      <c r="BE3234" s="6">
        <f t="shared" si="478"/>
        <v>0</v>
      </c>
      <c r="BF3234" s="6">
        <f t="shared" si="479"/>
        <v>0</v>
      </c>
      <c r="BG3234" s="2"/>
      <c r="BH3234" s="2"/>
      <c r="BI3234" s="2"/>
    </row>
    <row r="3235" spans="1:61" s="3" customFormat="1" ht="128.25" x14ac:dyDescent="0.25">
      <c r="A3235" s="2"/>
      <c r="B3235" s="29" t="s">
        <v>3954</v>
      </c>
      <c r="C3235" s="29" t="s">
        <v>241</v>
      </c>
      <c r="D3235" s="29" t="s">
        <v>103</v>
      </c>
      <c r="E3235" s="30" t="s">
        <v>3857</v>
      </c>
      <c r="F3235" s="30" t="s">
        <v>3901</v>
      </c>
      <c r="G3235" s="30" t="s">
        <v>121</v>
      </c>
      <c r="H3235" s="30">
        <v>79342300</v>
      </c>
      <c r="I3235" s="30" t="s">
        <v>6290</v>
      </c>
      <c r="J3235" s="30" t="s">
        <v>221</v>
      </c>
      <c r="K3235" s="30" t="s">
        <v>3955</v>
      </c>
      <c r="L3235" s="31" t="s">
        <v>153</v>
      </c>
      <c r="M3235" s="31" t="s">
        <v>153</v>
      </c>
      <c r="N3235" s="31">
        <v>11</v>
      </c>
      <c r="O3235" s="31" t="s">
        <v>223</v>
      </c>
      <c r="P3235" s="31" t="s">
        <v>224</v>
      </c>
      <c r="Q3235" s="40">
        <v>57218117</v>
      </c>
      <c r="R3235" s="40">
        <v>57218117</v>
      </c>
      <c r="S3235" s="31" t="s">
        <v>225</v>
      </c>
      <c r="T3235" s="31" t="s">
        <v>221</v>
      </c>
      <c r="U3235" s="30" t="s">
        <v>243</v>
      </c>
      <c r="V3235" s="30" t="s">
        <v>244</v>
      </c>
      <c r="W3235" s="30" t="s">
        <v>245</v>
      </c>
      <c r="X3235" s="30" t="s">
        <v>229</v>
      </c>
      <c r="Y3235" s="30" t="s">
        <v>1836</v>
      </c>
      <c r="Z3235" s="30" t="s">
        <v>246</v>
      </c>
      <c r="AA3235" s="41">
        <v>57218117</v>
      </c>
      <c r="AB3235" s="41">
        <v>0</v>
      </c>
      <c r="AC3235" s="41">
        <v>0</v>
      </c>
      <c r="AD3235" s="41">
        <v>5201647</v>
      </c>
      <c r="AE3235" s="41">
        <v>0</v>
      </c>
      <c r="AF3235" s="41">
        <v>5201647</v>
      </c>
      <c r="AG3235" s="41">
        <v>0</v>
      </c>
      <c r="AH3235" s="41">
        <v>5201647</v>
      </c>
      <c r="AI3235" s="41">
        <v>0</v>
      </c>
      <c r="AJ3235" s="41">
        <v>5201647</v>
      </c>
      <c r="AK3235" s="41">
        <v>0</v>
      </c>
      <c r="AL3235" s="41">
        <v>5201647</v>
      </c>
      <c r="AM3235" s="41">
        <v>0</v>
      </c>
      <c r="AN3235" s="41">
        <v>5201647</v>
      </c>
      <c r="AO3235" s="41">
        <v>0</v>
      </c>
      <c r="AP3235" s="41">
        <v>5201647</v>
      </c>
      <c r="AQ3235" s="41">
        <v>0</v>
      </c>
      <c r="AR3235" s="41">
        <v>5201647</v>
      </c>
      <c r="AS3235" s="41">
        <v>0</v>
      </c>
      <c r="AT3235" s="41">
        <v>5201647</v>
      </c>
      <c r="AU3235" s="41">
        <v>0</v>
      </c>
      <c r="AV3235" s="41">
        <v>5201647</v>
      </c>
      <c r="AW3235" s="41">
        <v>0</v>
      </c>
      <c r="AX3235" s="41">
        <v>5201647</v>
      </c>
      <c r="AY3235" s="2">
        <v>0</v>
      </c>
      <c r="AZ3235" s="12" t="str">
        <f t="shared" si="473"/>
        <v>OK</v>
      </c>
      <c r="BA3235" s="12" t="str">
        <f t="shared" si="474"/>
        <v>OK</v>
      </c>
      <c r="BB3235" s="6">
        <f t="shared" si="475"/>
        <v>0</v>
      </c>
      <c r="BC3235" s="13">
        <f t="shared" si="476"/>
        <v>57218117</v>
      </c>
      <c r="BD3235" s="13">
        <f t="shared" si="477"/>
        <v>57218117</v>
      </c>
      <c r="BE3235" s="6">
        <f t="shared" si="478"/>
        <v>0</v>
      </c>
      <c r="BF3235" s="6">
        <f t="shared" si="479"/>
        <v>0</v>
      </c>
      <c r="BG3235" s="2"/>
      <c r="BH3235" s="2"/>
      <c r="BI3235" s="2"/>
    </row>
    <row r="3236" spans="1:61" s="3" customFormat="1" ht="142.5" x14ac:dyDescent="0.25">
      <c r="A3236" s="2"/>
      <c r="B3236" s="29" t="s">
        <v>3956</v>
      </c>
      <c r="C3236" s="29" t="s">
        <v>241</v>
      </c>
      <c r="D3236" s="29" t="s">
        <v>103</v>
      </c>
      <c r="E3236" s="30" t="s">
        <v>3857</v>
      </c>
      <c r="F3236" s="30" t="s">
        <v>3901</v>
      </c>
      <c r="G3236" s="30" t="s">
        <v>121</v>
      </c>
      <c r="H3236" s="30">
        <v>79342300</v>
      </c>
      <c r="I3236" s="30" t="s">
        <v>6290</v>
      </c>
      <c r="J3236" s="30" t="s">
        <v>221</v>
      </c>
      <c r="K3236" s="30" t="s">
        <v>3957</v>
      </c>
      <c r="L3236" s="31" t="s">
        <v>153</v>
      </c>
      <c r="M3236" s="31" t="s">
        <v>153</v>
      </c>
      <c r="N3236" s="31">
        <v>11</v>
      </c>
      <c r="O3236" s="31" t="s">
        <v>223</v>
      </c>
      <c r="P3236" s="31" t="s">
        <v>224</v>
      </c>
      <c r="Q3236" s="40">
        <v>57218117</v>
      </c>
      <c r="R3236" s="40">
        <v>57218117</v>
      </c>
      <c r="S3236" s="31" t="s">
        <v>225</v>
      </c>
      <c r="T3236" s="31" t="s">
        <v>221</v>
      </c>
      <c r="U3236" s="30" t="s">
        <v>243</v>
      </c>
      <c r="V3236" s="30" t="s">
        <v>244</v>
      </c>
      <c r="W3236" s="30" t="s">
        <v>245</v>
      </c>
      <c r="X3236" s="30" t="s">
        <v>229</v>
      </c>
      <c r="Y3236" s="30" t="s">
        <v>1836</v>
      </c>
      <c r="Z3236" s="30" t="s">
        <v>246</v>
      </c>
      <c r="AA3236" s="41">
        <v>57218117</v>
      </c>
      <c r="AB3236" s="41">
        <v>0</v>
      </c>
      <c r="AC3236" s="41">
        <v>0</v>
      </c>
      <c r="AD3236" s="41">
        <v>5201647</v>
      </c>
      <c r="AE3236" s="41">
        <v>0</v>
      </c>
      <c r="AF3236" s="41">
        <v>5201647</v>
      </c>
      <c r="AG3236" s="41">
        <v>0</v>
      </c>
      <c r="AH3236" s="41">
        <v>5201647</v>
      </c>
      <c r="AI3236" s="41">
        <v>0</v>
      </c>
      <c r="AJ3236" s="41">
        <v>5201647</v>
      </c>
      <c r="AK3236" s="41">
        <v>0</v>
      </c>
      <c r="AL3236" s="41">
        <v>5201647</v>
      </c>
      <c r="AM3236" s="41">
        <v>0</v>
      </c>
      <c r="AN3236" s="41">
        <v>5201647</v>
      </c>
      <c r="AO3236" s="41">
        <v>0</v>
      </c>
      <c r="AP3236" s="41">
        <v>5201647</v>
      </c>
      <c r="AQ3236" s="41">
        <v>0</v>
      </c>
      <c r="AR3236" s="41">
        <v>5201647</v>
      </c>
      <c r="AS3236" s="41">
        <v>0</v>
      </c>
      <c r="AT3236" s="41">
        <v>5201647</v>
      </c>
      <c r="AU3236" s="41">
        <v>0</v>
      </c>
      <c r="AV3236" s="41">
        <v>5201647</v>
      </c>
      <c r="AW3236" s="41">
        <v>0</v>
      </c>
      <c r="AX3236" s="41">
        <v>5201647</v>
      </c>
      <c r="AY3236" s="2">
        <v>0</v>
      </c>
      <c r="AZ3236" s="12" t="str">
        <f t="shared" si="473"/>
        <v>OK</v>
      </c>
      <c r="BA3236" s="12" t="str">
        <f t="shared" si="474"/>
        <v>OK</v>
      </c>
      <c r="BB3236" s="6">
        <f t="shared" si="475"/>
        <v>0</v>
      </c>
      <c r="BC3236" s="13">
        <f t="shared" si="476"/>
        <v>57218117</v>
      </c>
      <c r="BD3236" s="13">
        <f t="shared" si="477"/>
        <v>57218117</v>
      </c>
      <c r="BE3236" s="6">
        <f t="shared" si="478"/>
        <v>0</v>
      </c>
      <c r="BF3236" s="6">
        <f t="shared" si="479"/>
        <v>0</v>
      </c>
      <c r="BG3236" s="2"/>
      <c r="BH3236" s="2"/>
      <c r="BI3236" s="2"/>
    </row>
    <row r="3237" spans="1:61" s="3" customFormat="1" ht="128.25" x14ac:dyDescent="0.25">
      <c r="A3237" s="2"/>
      <c r="B3237" s="29" t="s">
        <v>3958</v>
      </c>
      <c r="C3237" s="29" t="s">
        <v>241</v>
      </c>
      <c r="D3237" s="29" t="s">
        <v>103</v>
      </c>
      <c r="E3237" s="30" t="s">
        <v>3857</v>
      </c>
      <c r="F3237" s="30" t="s">
        <v>3901</v>
      </c>
      <c r="G3237" s="30" t="s">
        <v>121</v>
      </c>
      <c r="H3237" s="30">
        <v>79342300</v>
      </c>
      <c r="I3237" s="30" t="s">
        <v>6290</v>
      </c>
      <c r="J3237" s="30" t="s">
        <v>221</v>
      </c>
      <c r="K3237" s="30" t="s">
        <v>3959</v>
      </c>
      <c r="L3237" s="31" t="s">
        <v>153</v>
      </c>
      <c r="M3237" s="31" t="s">
        <v>153</v>
      </c>
      <c r="N3237" s="31">
        <v>11</v>
      </c>
      <c r="O3237" s="31" t="s">
        <v>223</v>
      </c>
      <c r="P3237" s="31" t="s">
        <v>224</v>
      </c>
      <c r="Q3237" s="40">
        <v>77271799</v>
      </c>
      <c r="R3237" s="40">
        <v>77271799</v>
      </c>
      <c r="S3237" s="31" t="s">
        <v>225</v>
      </c>
      <c r="T3237" s="31" t="s">
        <v>221</v>
      </c>
      <c r="U3237" s="30" t="s">
        <v>243</v>
      </c>
      <c r="V3237" s="30" t="s">
        <v>244</v>
      </c>
      <c r="W3237" s="30" t="s">
        <v>245</v>
      </c>
      <c r="X3237" s="30" t="s">
        <v>229</v>
      </c>
      <c r="Y3237" s="30" t="s">
        <v>1836</v>
      </c>
      <c r="Z3237" s="30" t="s">
        <v>246</v>
      </c>
      <c r="AA3237" s="41">
        <v>77271799</v>
      </c>
      <c r="AB3237" s="41">
        <v>0</v>
      </c>
      <c r="AC3237" s="41">
        <v>0</v>
      </c>
      <c r="AD3237" s="41">
        <v>7024709</v>
      </c>
      <c r="AE3237" s="41">
        <v>0</v>
      </c>
      <c r="AF3237" s="41">
        <v>7024709</v>
      </c>
      <c r="AG3237" s="41">
        <v>0</v>
      </c>
      <c r="AH3237" s="41">
        <v>7024709</v>
      </c>
      <c r="AI3237" s="41">
        <v>0</v>
      </c>
      <c r="AJ3237" s="41">
        <v>7024709</v>
      </c>
      <c r="AK3237" s="41">
        <v>0</v>
      </c>
      <c r="AL3237" s="41">
        <v>7024709</v>
      </c>
      <c r="AM3237" s="41">
        <v>0</v>
      </c>
      <c r="AN3237" s="41">
        <v>7024709</v>
      </c>
      <c r="AO3237" s="41">
        <v>0</v>
      </c>
      <c r="AP3237" s="41">
        <v>7024709</v>
      </c>
      <c r="AQ3237" s="41">
        <v>0</v>
      </c>
      <c r="AR3237" s="41">
        <v>7024709</v>
      </c>
      <c r="AS3237" s="41">
        <v>0</v>
      </c>
      <c r="AT3237" s="41">
        <v>7024709</v>
      </c>
      <c r="AU3237" s="41">
        <v>0</v>
      </c>
      <c r="AV3237" s="41">
        <v>7024709</v>
      </c>
      <c r="AW3237" s="41">
        <v>0</v>
      </c>
      <c r="AX3237" s="41">
        <v>7024709</v>
      </c>
      <c r="AY3237" s="2">
        <v>0</v>
      </c>
      <c r="AZ3237" s="12" t="str">
        <f t="shared" si="473"/>
        <v>OK</v>
      </c>
      <c r="BA3237" s="12" t="str">
        <f t="shared" si="474"/>
        <v>OK</v>
      </c>
      <c r="BB3237" s="6">
        <f t="shared" si="475"/>
        <v>0</v>
      </c>
      <c r="BC3237" s="13">
        <f t="shared" si="476"/>
        <v>77271799</v>
      </c>
      <c r="BD3237" s="13">
        <f t="shared" si="477"/>
        <v>77271799</v>
      </c>
      <c r="BE3237" s="6">
        <f t="shared" si="478"/>
        <v>0</v>
      </c>
      <c r="BF3237" s="6">
        <f t="shared" si="479"/>
        <v>0</v>
      </c>
      <c r="BG3237" s="2"/>
      <c r="BH3237" s="2"/>
      <c r="BI3237" s="2"/>
    </row>
    <row r="3238" spans="1:61" s="3" customFormat="1" ht="128.25" x14ac:dyDescent="0.25">
      <c r="A3238" s="2"/>
      <c r="B3238" s="29" t="s">
        <v>3960</v>
      </c>
      <c r="C3238" s="29" t="s">
        <v>241</v>
      </c>
      <c r="D3238" s="29" t="s">
        <v>103</v>
      </c>
      <c r="E3238" s="30" t="s">
        <v>3857</v>
      </c>
      <c r="F3238" s="30" t="s">
        <v>3901</v>
      </c>
      <c r="G3238" s="30" t="s">
        <v>121</v>
      </c>
      <c r="H3238" s="30">
        <v>79342300</v>
      </c>
      <c r="I3238" s="30" t="s">
        <v>6290</v>
      </c>
      <c r="J3238" s="30" t="s">
        <v>221</v>
      </c>
      <c r="K3238" s="30" t="s">
        <v>3961</v>
      </c>
      <c r="L3238" s="31" t="s">
        <v>153</v>
      </c>
      <c r="M3238" s="31" t="s">
        <v>153</v>
      </c>
      <c r="N3238" s="31">
        <v>11</v>
      </c>
      <c r="O3238" s="31" t="s">
        <v>223</v>
      </c>
      <c r="P3238" s="31" t="s">
        <v>224</v>
      </c>
      <c r="Q3238" s="40">
        <v>57218117</v>
      </c>
      <c r="R3238" s="40">
        <v>57218117</v>
      </c>
      <c r="S3238" s="31" t="s">
        <v>225</v>
      </c>
      <c r="T3238" s="31" t="s">
        <v>221</v>
      </c>
      <c r="U3238" s="30" t="s">
        <v>243</v>
      </c>
      <c r="V3238" s="30" t="s">
        <v>244</v>
      </c>
      <c r="W3238" s="30" t="s">
        <v>245</v>
      </c>
      <c r="X3238" s="30" t="s">
        <v>229</v>
      </c>
      <c r="Y3238" s="30" t="s">
        <v>1836</v>
      </c>
      <c r="Z3238" s="30" t="s">
        <v>246</v>
      </c>
      <c r="AA3238" s="41">
        <v>57218117</v>
      </c>
      <c r="AB3238" s="41">
        <v>0</v>
      </c>
      <c r="AC3238" s="41">
        <v>0</v>
      </c>
      <c r="AD3238" s="41">
        <v>5201647</v>
      </c>
      <c r="AE3238" s="41">
        <v>0</v>
      </c>
      <c r="AF3238" s="41">
        <v>5201647</v>
      </c>
      <c r="AG3238" s="41">
        <v>0</v>
      </c>
      <c r="AH3238" s="41">
        <v>5201647</v>
      </c>
      <c r="AI3238" s="41">
        <v>0</v>
      </c>
      <c r="AJ3238" s="41">
        <v>5201647</v>
      </c>
      <c r="AK3238" s="41">
        <v>0</v>
      </c>
      <c r="AL3238" s="41">
        <v>5201647</v>
      </c>
      <c r="AM3238" s="41">
        <v>0</v>
      </c>
      <c r="AN3238" s="41">
        <v>5201647</v>
      </c>
      <c r="AO3238" s="41">
        <v>0</v>
      </c>
      <c r="AP3238" s="41">
        <v>5201647</v>
      </c>
      <c r="AQ3238" s="41">
        <v>0</v>
      </c>
      <c r="AR3238" s="41">
        <v>5201647</v>
      </c>
      <c r="AS3238" s="41">
        <v>0</v>
      </c>
      <c r="AT3238" s="41">
        <v>5201647</v>
      </c>
      <c r="AU3238" s="41">
        <v>0</v>
      </c>
      <c r="AV3238" s="41">
        <v>5201647</v>
      </c>
      <c r="AW3238" s="41">
        <v>0</v>
      </c>
      <c r="AX3238" s="41">
        <v>5201647</v>
      </c>
      <c r="AY3238" s="2">
        <v>0</v>
      </c>
      <c r="AZ3238" s="12" t="str">
        <f t="shared" si="473"/>
        <v>OK</v>
      </c>
      <c r="BA3238" s="12" t="str">
        <f t="shared" si="474"/>
        <v>OK</v>
      </c>
      <c r="BB3238" s="6">
        <f t="shared" si="475"/>
        <v>0</v>
      </c>
      <c r="BC3238" s="13">
        <f t="shared" si="476"/>
        <v>57218117</v>
      </c>
      <c r="BD3238" s="13">
        <f t="shared" si="477"/>
        <v>57218117</v>
      </c>
      <c r="BE3238" s="6">
        <f t="shared" si="478"/>
        <v>0</v>
      </c>
      <c r="BF3238" s="6">
        <f t="shared" si="479"/>
        <v>0</v>
      </c>
      <c r="BG3238" s="2"/>
      <c r="BH3238" s="2"/>
      <c r="BI3238" s="2"/>
    </row>
    <row r="3239" spans="1:61" s="3" customFormat="1" ht="99.75" x14ac:dyDescent="0.25">
      <c r="A3239" s="2"/>
      <c r="B3239" s="29" t="s">
        <v>3962</v>
      </c>
      <c r="C3239" s="29" t="s">
        <v>241</v>
      </c>
      <c r="D3239" s="29" t="s">
        <v>103</v>
      </c>
      <c r="E3239" s="30" t="s">
        <v>3857</v>
      </c>
      <c r="F3239" s="30" t="s">
        <v>3901</v>
      </c>
      <c r="G3239" s="30" t="s">
        <v>121</v>
      </c>
      <c r="H3239" s="30">
        <v>79342300</v>
      </c>
      <c r="I3239" s="30" t="s">
        <v>6290</v>
      </c>
      <c r="J3239" s="30" t="s">
        <v>221</v>
      </c>
      <c r="K3239" s="30" t="s">
        <v>3963</v>
      </c>
      <c r="L3239" s="31" t="s">
        <v>153</v>
      </c>
      <c r="M3239" s="31" t="s">
        <v>153</v>
      </c>
      <c r="N3239" s="31">
        <v>11</v>
      </c>
      <c r="O3239" s="31" t="s">
        <v>221</v>
      </c>
      <c r="P3239" s="31" t="s">
        <v>224</v>
      </c>
      <c r="Q3239" s="40">
        <v>49746228</v>
      </c>
      <c r="R3239" s="40">
        <v>49746228</v>
      </c>
      <c r="S3239" s="31" t="s">
        <v>225</v>
      </c>
      <c r="T3239" s="31" t="s">
        <v>221</v>
      </c>
      <c r="U3239" s="30" t="s">
        <v>243</v>
      </c>
      <c r="V3239" s="30" t="s">
        <v>244</v>
      </c>
      <c r="W3239" s="30" t="s">
        <v>245</v>
      </c>
      <c r="X3239" s="30" t="s">
        <v>257</v>
      </c>
      <c r="Y3239" s="30" t="s">
        <v>258</v>
      </c>
      <c r="Z3239" s="30" t="s">
        <v>246</v>
      </c>
      <c r="AA3239" s="41">
        <v>4145519</v>
      </c>
      <c r="AB3239" s="41">
        <v>4145519</v>
      </c>
      <c r="AC3239" s="41">
        <v>4145519</v>
      </c>
      <c r="AD3239" s="41">
        <v>4145519</v>
      </c>
      <c r="AE3239" s="41">
        <v>4145519</v>
      </c>
      <c r="AF3239" s="41">
        <v>4145519</v>
      </c>
      <c r="AG3239" s="41">
        <v>4145519</v>
      </c>
      <c r="AH3239" s="41">
        <v>4145519</v>
      </c>
      <c r="AI3239" s="41">
        <v>4145519</v>
      </c>
      <c r="AJ3239" s="41">
        <v>4145519</v>
      </c>
      <c r="AK3239" s="41">
        <v>4145519</v>
      </c>
      <c r="AL3239" s="41">
        <v>4145519</v>
      </c>
      <c r="AM3239" s="41">
        <v>4145519</v>
      </c>
      <c r="AN3239" s="41">
        <v>4145519</v>
      </c>
      <c r="AO3239" s="41">
        <v>4145519</v>
      </c>
      <c r="AP3239" s="41">
        <v>4145519</v>
      </c>
      <c r="AQ3239" s="41">
        <v>4145519</v>
      </c>
      <c r="AR3239" s="41">
        <v>4145519</v>
      </c>
      <c r="AS3239" s="41">
        <v>4145519</v>
      </c>
      <c r="AT3239" s="41">
        <v>4145519</v>
      </c>
      <c r="AU3239" s="41">
        <v>4145519</v>
      </c>
      <c r="AV3239" s="41">
        <v>4145519</v>
      </c>
      <c r="AW3239" s="41">
        <v>4145519</v>
      </c>
      <c r="AX3239" s="41">
        <v>4145519</v>
      </c>
      <c r="AY3239" s="2">
        <v>0</v>
      </c>
      <c r="AZ3239" s="12" t="str">
        <f t="shared" si="473"/>
        <v>OK</v>
      </c>
      <c r="BA3239" s="12" t="str">
        <f t="shared" si="474"/>
        <v>OK</v>
      </c>
      <c r="BB3239" s="6">
        <f t="shared" si="475"/>
        <v>0</v>
      </c>
      <c r="BC3239" s="13">
        <f t="shared" si="476"/>
        <v>49746228</v>
      </c>
      <c r="BD3239" s="13">
        <f t="shared" si="477"/>
        <v>49746228</v>
      </c>
      <c r="BE3239" s="6">
        <f t="shared" si="478"/>
        <v>0</v>
      </c>
      <c r="BF3239" s="6">
        <f t="shared" si="479"/>
        <v>0</v>
      </c>
      <c r="BG3239" s="2"/>
      <c r="BH3239" s="2"/>
      <c r="BI3239" s="2"/>
    </row>
    <row r="3240" spans="1:61" s="3" customFormat="1" ht="114" x14ac:dyDescent="0.25">
      <c r="A3240" s="2"/>
      <c r="B3240" s="29" t="s">
        <v>3964</v>
      </c>
      <c r="C3240" s="29" t="s">
        <v>3965</v>
      </c>
      <c r="D3240" s="29" t="s">
        <v>103</v>
      </c>
      <c r="E3240" s="30" t="s">
        <v>3857</v>
      </c>
      <c r="F3240" s="30" t="s">
        <v>3901</v>
      </c>
      <c r="G3240" s="30" t="s">
        <v>121</v>
      </c>
      <c r="H3240" s="30" t="s">
        <v>2801</v>
      </c>
      <c r="I3240" s="30" t="s">
        <v>6290</v>
      </c>
      <c r="J3240" s="30" t="s">
        <v>221</v>
      </c>
      <c r="K3240" s="30" t="s">
        <v>3966</v>
      </c>
      <c r="L3240" s="31" t="s">
        <v>156</v>
      </c>
      <c r="M3240" s="31" t="s">
        <v>156</v>
      </c>
      <c r="N3240" s="31">
        <v>6</v>
      </c>
      <c r="O3240" s="31" t="s">
        <v>2237</v>
      </c>
      <c r="P3240" s="31" t="s">
        <v>224</v>
      </c>
      <c r="Q3240" s="40">
        <v>60000000</v>
      </c>
      <c r="R3240" s="40">
        <v>60000000</v>
      </c>
      <c r="S3240" s="31" t="s">
        <v>225</v>
      </c>
      <c r="T3240" s="31" t="s">
        <v>221</v>
      </c>
      <c r="U3240" s="30" t="s">
        <v>2803</v>
      </c>
      <c r="V3240" s="30" t="s">
        <v>2804</v>
      </c>
      <c r="W3240" s="30" t="s">
        <v>2805</v>
      </c>
      <c r="X3240" s="30" t="s">
        <v>229</v>
      </c>
      <c r="Y3240" s="30" t="s">
        <v>1653</v>
      </c>
      <c r="Z3240" s="30" t="s">
        <v>2806</v>
      </c>
      <c r="AA3240" s="41">
        <v>0</v>
      </c>
      <c r="AB3240" s="41">
        <v>0</v>
      </c>
      <c r="AC3240" s="41">
        <v>0</v>
      </c>
      <c r="AD3240" s="41">
        <v>0</v>
      </c>
      <c r="AE3240" s="41">
        <v>0</v>
      </c>
      <c r="AF3240" s="41">
        <v>0</v>
      </c>
      <c r="AG3240" s="41">
        <v>60000000</v>
      </c>
      <c r="AH3240" s="41">
        <v>0</v>
      </c>
      <c r="AI3240" s="41">
        <v>0</v>
      </c>
      <c r="AJ3240" s="41">
        <v>10000000</v>
      </c>
      <c r="AK3240" s="41">
        <v>0</v>
      </c>
      <c r="AL3240" s="41">
        <v>10000000</v>
      </c>
      <c r="AM3240" s="41">
        <v>0</v>
      </c>
      <c r="AN3240" s="41">
        <v>10000000</v>
      </c>
      <c r="AO3240" s="41">
        <v>0</v>
      </c>
      <c r="AP3240" s="41">
        <v>10000000</v>
      </c>
      <c r="AQ3240" s="41">
        <v>0</v>
      </c>
      <c r="AR3240" s="41">
        <v>10000000</v>
      </c>
      <c r="AS3240" s="41">
        <v>0</v>
      </c>
      <c r="AT3240" s="41">
        <v>10000000</v>
      </c>
      <c r="AU3240" s="41">
        <v>0</v>
      </c>
      <c r="AV3240" s="41">
        <v>0</v>
      </c>
      <c r="AW3240" s="41">
        <v>0</v>
      </c>
      <c r="AX3240" s="41">
        <v>0</v>
      </c>
      <c r="AY3240" s="2">
        <v>0</v>
      </c>
      <c r="AZ3240" s="12" t="str">
        <f t="shared" si="473"/>
        <v>OK</v>
      </c>
      <c r="BA3240" s="12" t="str">
        <f t="shared" si="474"/>
        <v>OK</v>
      </c>
      <c r="BB3240" s="6">
        <f t="shared" si="475"/>
        <v>0</v>
      </c>
      <c r="BC3240" s="13">
        <f t="shared" si="476"/>
        <v>60000000</v>
      </c>
      <c r="BD3240" s="13">
        <f t="shared" si="477"/>
        <v>60000000</v>
      </c>
      <c r="BE3240" s="6">
        <f t="shared" si="478"/>
        <v>0</v>
      </c>
      <c r="BF3240" s="6">
        <f t="shared" si="479"/>
        <v>0</v>
      </c>
      <c r="BG3240" s="2"/>
      <c r="BH3240" s="2"/>
      <c r="BI3240" s="2"/>
    </row>
    <row r="3241" spans="1:61" s="3" customFormat="1" ht="142.5" x14ac:dyDescent="0.25">
      <c r="A3241" s="2"/>
      <c r="B3241" s="29" t="s">
        <v>3967</v>
      </c>
      <c r="C3241" s="29" t="s">
        <v>3965</v>
      </c>
      <c r="D3241" s="29" t="s">
        <v>103</v>
      </c>
      <c r="E3241" s="30" t="s">
        <v>3857</v>
      </c>
      <c r="F3241" s="30" t="s">
        <v>3901</v>
      </c>
      <c r="G3241" s="30" t="s">
        <v>121</v>
      </c>
      <c r="H3241" s="30">
        <v>83000000</v>
      </c>
      <c r="I3241" s="30" t="s">
        <v>6290</v>
      </c>
      <c r="J3241" s="30" t="s">
        <v>221</v>
      </c>
      <c r="K3241" s="30" t="s">
        <v>3968</v>
      </c>
      <c r="L3241" s="31" t="s">
        <v>157</v>
      </c>
      <c r="M3241" s="31" t="s">
        <v>157</v>
      </c>
      <c r="N3241" s="31">
        <v>6</v>
      </c>
      <c r="O3241" s="31" t="s">
        <v>223</v>
      </c>
      <c r="P3241" s="31" t="s">
        <v>224</v>
      </c>
      <c r="Q3241" s="40">
        <v>60000000</v>
      </c>
      <c r="R3241" s="40">
        <v>60000000</v>
      </c>
      <c r="S3241" s="31" t="s">
        <v>225</v>
      </c>
      <c r="T3241" s="31" t="s">
        <v>221</v>
      </c>
      <c r="U3241" s="30" t="s">
        <v>2803</v>
      </c>
      <c r="V3241" s="30" t="s">
        <v>2804</v>
      </c>
      <c r="W3241" s="30" t="s">
        <v>2805</v>
      </c>
      <c r="X3241" s="30" t="s">
        <v>229</v>
      </c>
      <c r="Y3241" s="30" t="s">
        <v>1653</v>
      </c>
      <c r="Z3241" s="30" t="s">
        <v>3969</v>
      </c>
      <c r="AA3241" s="41">
        <v>0</v>
      </c>
      <c r="AB3241" s="41">
        <v>0</v>
      </c>
      <c r="AC3241" s="41">
        <v>0</v>
      </c>
      <c r="AD3241" s="41">
        <v>0</v>
      </c>
      <c r="AE3241" s="41">
        <v>0</v>
      </c>
      <c r="AF3241" s="41">
        <v>0</v>
      </c>
      <c r="AG3241" s="41">
        <v>0</v>
      </c>
      <c r="AH3241" s="41">
        <v>0</v>
      </c>
      <c r="AI3241" s="41">
        <v>60000000</v>
      </c>
      <c r="AJ3241" s="41">
        <v>0</v>
      </c>
      <c r="AK3241" s="41">
        <v>0</v>
      </c>
      <c r="AL3241" s="41">
        <v>10000000</v>
      </c>
      <c r="AM3241" s="41">
        <v>0</v>
      </c>
      <c r="AN3241" s="41">
        <v>10000000</v>
      </c>
      <c r="AO3241" s="41">
        <v>0</v>
      </c>
      <c r="AP3241" s="41">
        <v>10000000</v>
      </c>
      <c r="AQ3241" s="41">
        <v>0</v>
      </c>
      <c r="AR3241" s="41">
        <v>10000000</v>
      </c>
      <c r="AS3241" s="41">
        <v>0</v>
      </c>
      <c r="AT3241" s="41">
        <v>10000000</v>
      </c>
      <c r="AU3241" s="41">
        <v>0</v>
      </c>
      <c r="AV3241" s="41">
        <v>10000000</v>
      </c>
      <c r="AW3241" s="41">
        <v>0</v>
      </c>
      <c r="AX3241" s="41">
        <v>0</v>
      </c>
      <c r="AY3241" s="2">
        <v>0</v>
      </c>
      <c r="AZ3241" s="12" t="str">
        <f t="shared" si="473"/>
        <v>OK</v>
      </c>
      <c r="BA3241" s="12" t="str">
        <f t="shared" si="474"/>
        <v>OK</v>
      </c>
      <c r="BB3241" s="6">
        <f t="shared" si="475"/>
        <v>0</v>
      </c>
      <c r="BC3241" s="13">
        <f t="shared" si="476"/>
        <v>60000000</v>
      </c>
      <c r="BD3241" s="13">
        <f t="shared" si="477"/>
        <v>60000000</v>
      </c>
      <c r="BE3241" s="6">
        <f t="shared" si="478"/>
        <v>0</v>
      </c>
      <c r="BF3241" s="6">
        <f t="shared" si="479"/>
        <v>0</v>
      </c>
      <c r="BG3241" s="2"/>
      <c r="BH3241" s="2"/>
      <c r="BI3241" s="2"/>
    </row>
    <row r="3242" spans="1:61" s="3" customFormat="1" ht="99.75" x14ac:dyDescent="0.25">
      <c r="A3242" s="2"/>
      <c r="B3242" s="29" t="s">
        <v>3970</v>
      </c>
      <c r="C3242" s="29" t="s">
        <v>3965</v>
      </c>
      <c r="D3242" s="29" t="s">
        <v>103</v>
      </c>
      <c r="E3242" s="30" t="s">
        <v>3857</v>
      </c>
      <c r="F3242" s="30" t="s">
        <v>3901</v>
      </c>
      <c r="G3242" s="30" t="s">
        <v>121</v>
      </c>
      <c r="H3242" s="30">
        <v>80161501</v>
      </c>
      <c r="I3242" s="30" t="s">
        <v>6290</v>
      </c>
      <c r="J3242" s="30" t="s">
        <v>221</v>
      </c>
      <c r="K3242" s="30" t="s">
        <v>3971</v>
      </c>
      <c r="L3242" s="31" t="s">
        <v>155</v>
      </c>
      <c r="M3242" s="31" t="s">
        <v>155</v>
      </c>
      <c r="N3242" s="31">
        <v>5</v>
      </c>
      <c r="O3242" s="31" t="s">
        <v>223</v>
      </c>
      <c r="P3242" s="31" t="s">
        <v>224</v>
      </c>
      <c r="Q3242" s="40">
        <v>35000000</v>
      </c>
      <c r="R3242" s="40">
        <v>35000000</v>
      </c>
      <c r="S3242" s="31" t="s">
        <v>225</v>
      </c>
      <c r="T3242" s="31" t="s">
        <v>221</v>
      </c>
      <c r="U3242" s="30" t="s">
        <v>2803</v>
      </c>
      <c r="V3242" s="30" t="s">
        <v>2804</v>
      </c>
      <c r="W3242" s="30" t="s">
        <v>2805</v>
      </c>
      <c r="X3242" s="30" t="s">
        <v>229</v>
      </c>
      <c r="Y3242" s="30" t="s">
        <v>230</v>
      </c>
      <c r="Z3242" s="30" t="s">
        <v>3969</v>
      </c>
      <c r="AA3242" s="41">
        <v>0</v>
      </c>
      <c r="AB3242" s="41">
        <v>0</v>
      </c>
      <c r="AC3242" s="41">
        <v>0</v>
      </c>
      <c r="AD3242" s="41">
        <v>0</v>
      </c>
      <c r="AE3242" s="41">
        <v>35000000</v>
      </c>
      <c r="AF3242" s="41">
        <v>0</v>
      </c>
      <c r="AG3242" s="41">
        <v>0</v>
      </c>
      <c r="AH3242" s="41">
        <v>7000000</v>
      </c>
      <c r="AI3242" s="41">
        <v>0</v>
      </c>
      <c r="AJ3242" s="41">
        <v>7000000</v>
      </c>
      <c r="AK3242" s="41">
        <v>0</v>
      </c>
      <c r="AL3242" s="41">
        <v>7000000</v>
      </c>
      <c r="AM3242" s="41">
        <v>0</v>
      </c>
      <c r="AN3242" s="41">
        <v>7000000</v>
      </c>
      <c r="AO3242" s="41">
        <v>0</v>
      </c>
      <c r="AP3242" s="41">
        <v>7000000</v>
      </c>
      <c r="AQ3242" s="41">
        <v>0</v>
      </c>
      <c r="AR3242" s="41">
        <v>0</v>
      </c>
      <c r="AS3242" s="41">
        <v>0</v>
      </c>
      <c r="AT3242" s="41">
        <v>0</v>
      </c>
      <c r="AU3242" s="41">
        <v>0</v>
      </c>
      <c r="AV3242" s="41">
        <v>0</v>
      </c>
      <c r="AW3242" s="41">
        <v>0</v>
      </c>
      <c r="AX3242" s="41">
        <v>0</v>
      </c>
      <c r="AY3242" s="2">
        <v>0</v>
      </c>
      <c r="AZ3242" s="12" t="str">
        <f t="shared" si="473"/>
        <v>OK</v>
      </c>
      <c r="BA3242" s="12" t="str">
        <f t="shared" si="474"/>
        <v>OK</v>
      </c>
      <c r="BB3242" s="6">
        <f t="shared" si="475"/>
        <v>0</v>
      </c>
      <c r="BC3242" s="13">
        <f t="shared" si="476"/>
        <v>35000000</v>
      </c>
      <c r="BD3242" s="13">
        <f t="shared" si="477"/>
        <v>35000000</v>
      </c>
      <c r="BE3242" s="6">
        <f t="shared" si="478"/>
        <v>0</v>
      </c>
      <c r="BF3242" s="6">
        <f t="shared" si="479"/>
        <v>0</v>
      </c>
      <c r="BG3242" s="2"/>
      <c r="BH3242" s="2"/>
      <c r="BI3242" s="2"/>
    </row>
    <row r="3243" spans="1:61" s="3" customFormat="1" ht="99.75" x14ac:dyDescent="0.25">
      <c r="A3243" s="2"/>
      <c r="B3243" s="29" t="s">
        <v>3972</v>
      </c>
      <c r="C3243" s="29" t="s">
        <v>3965</v>
      </c>
      <c r="D3243" s="29" t="s">
        <v>103</v>
      </c>
      <c r="E3243" s="30" t="s">
        <v>3857</v>
      </c>
      <c r="F3243" s="30" t="s">
        <v>3901</v>
      </c>
      <c r="G3243" s="30" t="s">
        <v>121</v>
      </c>
      <c r="H3243" s="30" t="s">
        <v>2828</v>
      </c>
      <c r="I3243" s="30" t="s">
        <v>6290</v>
      </c>
      <c r="J3243" s="30" t="s">
        <v>221</v>
      </c>
      <c r="K3243" s="30" t="s">
        <v>3973</v>
      </c>
      <c r="L3243" s="31" t="s">
        <v>156</v>
      </c>
      <c r="M3243" s="31" t="s">
        <v>156</v>
      </c>
      <c r="N3243" s="31">
        <v>4</v>
      </c>
      <c r="O3243" s="31" t="s">
        <v>223</v>
      </c>
      <c r="P3243" s="31" t="s">
        <v>224</v>
      </c>
      <c r="Q3243" s="40">
        <v>40000000</v>
      </c>
      <c r="R3243" s="40">
        <v>40000000</v>
      </c>
      <c r="S3243" s="31" t="s">
        <v>225</v>
      </c>
      <c r="T3243" s="31" t="s">
        <v>221</v>
      </c>
      <c r="U3243" s="30" t="s">
        <v>2803</v>
      </c>
      <c r="V3243" s="30" t="s">
        <v>2804</v>
      </c>
      <c r="W3243" s="30" t="s">
        <v>2805</v>
      </c>
      <c r="X3243" s="30" t="s">
        <v>480</v>
      </c>
      <c r="Y3243" s="30" t="s">
        <v>481</v>
      </c>
      <c r="Z3243" s="30" t="s">
        <v>2806</v>
      </c>
      <c r="AA3243" s="41">
        <v>0</v>
      </c>
      <c r="AB3243" s="41">
        <v>0</v>
      </c>
      <c r="AC3243" s="41">
        <v>0</v>
      </c>
      <c r="AD3243" s="41">
        <v>0</v>
      </c>
      <c r="AE3243" s="41">
        <v>0</v>
      </c>
      <c r="AF3243" s="41">
        <v>0</v>
      </c>
      <c r="AG3243" s="41">
        <v>40000000</v>
      </c>
      <c r="AH3243" s="41">
        <v>0</v>
      </c>
      <c r="AI3243" s="41">
        <v>0</v>
      </c>
      <c r="AJ3243" s="41">
        <v>10000000</v>
      </c>
      <c r="AK3243" s="41">
        <v>0</v>
      </c>
      <c r="AL3243" s="41">
        <v>10000000</v>
      </c>
      <c r="AM3243" s="41">
        <v>0</v>
      </c>
      <c r="AN3243" s="41">
        <v>10000000</v>
      </c>
      <c r="AO3243" s="41">
        <v>0</v>
      </c>
      <c r="AP3243" s="41">
        <v>10000000</v>
      </c>
      <c r="AQ3243" s="41">
        <v>0</v>
      </c>
      <c r="AR3243" s="41">
        <v>0</v>
      </c>
      <c r="AS3243" s="41">
        <v>0</v>
      </c>
      <c r="AT3243" s="41">
        <v>0</v>
      </c>
      <c r="AU3243" s="41">
        <v>0</v>
      </c>
      <c r="AV3243" s="41">
        <v>0</v>
      </c>
      <c r="AW3243" s="41">
        <v>0</v>
      </c>
      <c r="AX3243" s="41">
        <v>0</v>
      </c>
      <c r="AY3243" s="2">
        <v>0</v>
      </c>
      <c r="AZ3243" s="12" t="str">
        <f t="shared" si="473"/>
        <v>OK</v>
      </c>
      <c r="BA3243" s="12" t="str">
        <f t="shared" si="474"/>
        <v>OK</v>
      </c>
      <c r="BB3243" s="6">
        <f t="shared" si="475"/>
        <v>0</v>
      </c>
      <c r="BC3243" s="13">
        <f t="shared" si="476"/>
        <v>40000000</v>
      </c>
      <c r="BD3243" s="13">
        <f t="shared" si="477"/>
        <v>40000000</v>
      </c>
      <c r="BE3243" s="6">
        <f t="shared" si="478"/>
        <v>0</v>
      </c>
      <c r="BF3243" s="6">
        <f t="shared" si="479"/>
        <v>0</v>
      </c>
      <c r="BG3243" s="2"/>
      <c r="BH3243" s="2"/>
      <c r="BI3243" s="2"/>
    </row>
    <row r="3244" spans="1:61" s="3" customFormat="1" ht="99.75" x14ac:dyDescent="0.25">
      <c r="A3244" s="2"/>
      <c r="B3244" s="29" t="s">
        <v>3974</v>
      </c>
      <c r="C3244" s="29" t="s">
        <v>3965</v>
      </c>
      <c r="D3244" s="29" t="s">
        <v>103</v>
      </c>
      <c r="E3244" s="30" t="s">
        <v>3857</v>
      </c>
      <c r="F3244" s="30" t="s">
        <v>3901</v>
      </c>
      <c r="G3244" s="30" t="s">
        <v>121</v>
      </c>
      <c r="H3244" s="30">
        <v>90121500</v>
      </c>
      <c r="I3244" s="30" t="s">
        <v>6290</v>
      </c>
      <c r="J3244" s="30" t="s">
        <v>221</v>
      </c>
      <c r="K3244" s="30" t="s">
        <v>6371</v>
      </c>
      <c r="L3244" s="31" t="s">
        <v>155</v>
      </c>
      <c r="M3244" s="31" t="s">
        <v>155</v>
      </c>
      <c r="N3244" s="31">
        <v>9</v>
      </c>
      <c r="O3244" s="31" t="s">
        <v>2237</v>
      </c>
      <c r="P3244" s="31" t="s">
        <v>224</v>
      </c>
      <c r="Q3244" s="40">
        <v>30000000</v>
      </c>
      <c r="R3244" s="40">
        <v>30000000</v>
      </c>
      <c r="S3244" s="31" t="s">
        <v>225</v>
      </c>
      <c r="T3244" s="31" t="s">
        <v>221</v>
      </c>
      <c r="U3244" s="30" t="s">
        <v>2803</v>
      </c>
      <c r="V3244" s="30" t="s">
        <v>2804</v>
      </c>
      <c r="W3244" s="30" t="s">
        <v>3976</v>
      </c>
      <c r="X3244" s="30" t="s">
        <v>229</v>
      </c>
      <c r="Y3244" s="30" t="s">
        <v>644</v>
      </c>
      <c r="Z3244" s="30" t="s">
        <v>3969</v>
      </c>
      <c r="AA3244" s="41">
        <v>0</v>
      </c>
      <c r="AB3244" s="41">
        <v>0</v>
      </c>
      <c r="AC3244" s="41">
        <v>0</v>
      </c>
      <c r="AD3244" s="41">
        <v>0</v>
      </c>
      <c r="AE3244" s="41">
        <v>30000000</v>
      </c>
      <c r="AF3244" s="41">
        <v>0</v>
      </c>
      <c r="AG3244" s="41">
        <v>0</v>
      </c>
      <c r="AH3244" s="41">
        <v>3500000</v>
      </c>
      <c r="AI3244" s="41">
        <v>0</v>
      </c>
      <c r="AJ3244" s="41">
        <v>3500000</v>
      </c>
      <c r="AK3244" s="41">
        <v>0</v>
      </c>
      <c r="AL3244" s="41">
        <v>3500000</v>
      </c>
      <c r="AM3244" s="41">
        <v>0</v>
      </c>
      <c r="AN3244" s="41">
        <v>3500000</v>
      </c>
      <c r="AO3244" s="41">
        <v>0</v>
      </c>
      <c r="AP3244" s="41">
        <v>3500000</v>
      </c>
      <c r="AQ3244" s="41">
        <v>0</v>
      </c>
      <c r="AR3244" s="41">
        <v>3500000</v>
      </c>
      <c r="AS3244" s="41">
        <v>0</v>
      </c>
      <c r="AT3244" s="41">
        <v>3500000</v>
      </c>
      <c r="AU3244" s="41">
        <v>0</v>
      </c>
      <c r="AV3244" s="41">
        <v>3500000</v>
      </c>
      <c r="AW3244" s="41">
        <v>0</v>
      </c>
      <c r="AX3244" s="41">
        <v>2000000</v>
      </c>
      <c r="AY3244" s="2">
        <v>0</v>
      </c>
      <c r="AZ3244" s="12" t="str">
        <f t="shared" si="473"/>
        <v>OK</v>
      </c>
      <c r="BA3244" s="12" t="str">
        <f t="shared" si="474"/>
        <v>OK</v>
      </c>
      <c r="BB3244" s="6">
        <f t="shared" si="475"/>
        <v>0</v>
      </c>
      <c r="BC3244" s="13">
        <f t="shared" si="476"/>
        <v>30000000</v>
      </c>
      <c r="BD3244" s="13">
        <f t="shared" si="477"/>
        <v>30000000</v>
      </c>
      <c r="BE3244" s="6">
        <f t="shared" si="478"/>
        <v>0</v>
      </c>
      <c r="BF3244" s="6">
        <f t="shared" si="479"/>
        <v>0</v>
      </c>
      <c r="BG3244" s="2"/>
      <c r="BH3244" s="2"/>
      <c r="BI3244" s="2"/>
    </row>
    <row r="3245" spans="1:61" s="3" customFormat="1" ht="99.75" x14ac:dyDescent="0.25">
      <c r="A3245" s="2"/>
      <c r="B3245" s="29" t="s">
        <v>3977</v>
      </c>
      <c r="C3245" s="29" t="s">
        <v>3965</v>
      </c>
      <c r="D3245" s="29" t="s">
        <v>103</v>
      </c>
      <c r="E3245" s="30" t="s">
        <v>3857</v>
      </c>
      <c r="F3245" s="30" t="s">
        <v>3901</v>
      </c>
      <c r="G3245" s="30" t="s">
        <v>121</v>
      </c>
      <c r="H3245" s="30">
        <v>11111111</v>
      </c>
      <c r="I3245" s="30" t="s">
        <v>6290</v>
      </c>
      <c r="J3245" s="30" t="s">
        <v>221</v>
      </c>
      <c r="K3245" s="30" t="s">
        <v>3978</v>
      </c>
      <c r="L3245" s="31" t="s">
        <v>155</v>
      </c>
      <c r="M3245" s="31" t="s">
        <v>155</v>
      </c>
      <c r="N3245" s="31">
        <v>9</v>
      </c>
      <c r="O3245" s="31" t="s">
        <v>221</v>
      </c>
      <c r="P3245" s="31" t="s">
        <v>224</v>
      </c>
      <c r="Q3245" s="40">
        <v>30000000</v>
      </c>
      <c r="R3245" s="40">
        <v>30000000</v>
      </c>
      <c r="S3245" s="31" t="s">
        <v>225</v>
      </c>
      <c r="T3245" s="31" t="s">
        <v>221</v>
      </c>
      <c r="U3245" s="30" t="s">
        <v>2803</v>
      </c>
      <c r="V3245" s="30" t="s">
        <v>2804</v>
      </c>
      <c r="W3245" s="30" t="s">
        <v>3976</v>
      </c>
      <c r="X3245" s="30" t="s">
        <v>257</v>
      </c>
      <c r="Y3245" s="30" t="s">
        <v>258</v>
      </c>
      <c r="Z3245" s="30" t="s">
        <v>3979</v>
      </c>
      <c r="AA3245" s="41">
        <v>0</v>
      </c>
      <c r="AB3245" s="41">
        <v>0</v>
      </c>
      <c r="AC3245" s="41">
        <v>0</v>
      </c>
      <c r="AD3245" s="41">
        <v>0</v>
      </c>
      <c r="AE3245" s="41">
        <v>30000000</v>
      </c>
      <c r="AF3245" s="41">
        <v>0</v>
      </c>
      <c r="AG3245" s="41">
        <v>0</v>
      </c>
      <c r="AH3245" s="41">
        <v>3500000</v>
      </c>
      <c r="AI3245" s="41">
        <v>0</v>
      </c>
      <c r="AJ3245" s="41">
        <v>3500000</v>
      </c>
      <c r="AK3245" s="41">
        <v>0</v>
      </c>
      <c r="AL3245" s="41">
        <v>3500000</v>
      </c>
      <c r="AM3245" s="41">
        <v>0</v>
      </c>
      <c r="AN3245" s="41">
        <v>3500000</v>
      </c>
      <c r="AO3245" s="41">
        <v>0</v>
      </c>
      <c r="AP3245" s="41">
        <v>3500000</v>
      </c>
      <c r="AQ3245" s="41">
        <v>0</v>
      </c>
      <c r="AR3245" s="41">
        <v>3500000</v>
      </c>
      <c r="AS3245" s="41">
        <v>0</v>
      </c>
      <c r="AT3245" s="41">
        <v>3500000</v>
      </c>
      <c r="AU3245" s="41">
        <v>0</v>
      </c>
      <c r="AV3245" s="41">
        <v>3500000</v>
      </c>
      <c r="AW3245" s="41">
        <v>0</v>
      </c>
      <c r="AX3245" s="41">
        <v>2000000</v>
      </c>
      <c r="AY3245" s="2">
        <v>0</v>
      </c>
      <c r="AZ3245" s="12" t="str">
        <f t="shared" ref="AZ3245:AZ3308" si="480">IF(OR($R3245&lt;&gt;"",SUM(AA3245:AX3245)&lt;&gt;0),IF(R3245=BC3245,"OK",IF(R3245&gt;BC3245,"Valor estimado supera a Compromisos en "&amp;DOLLAR(R3245-BC3245),"Compromisos superan al Valor estimado en "&amp;DOLLAR(BC3245-R3245))),"")</f>
        <v>OK</v>
      </c>
      <c r="BA3245" s="12" t="str">
        <f t="shared" ref="BA3245:BA3308" si="481">IF(OR($R3245&lt;&gt;"",SUM(AA3245:AX3245)&lt;&gt;0),IF(R3245=BD3245,"OK",IF(R3245&gt;BD3245,"Valor estimado supera a Obligaciones en "&amp;DOLLAR(R3245-BD3245),"Obligaciones superan al Valor estimado en "&amp;DOLLAR(BD3245-R3245))),"")</f>
        <v>OK</v>
      </c>
      <c r="BB3245" s="6">
        <f t="shared" ref="BB3245:BB3308" si="482">+IF(B3245&lt;&gt;"",COUNTBLANK(E3245:AX3245),0)</f>
        <v>0</v>
      </c>
      <c r="BC3245" s="13">
        <f t="shared" ref="BC3245:BC3308" si="483">+SUM(AA3245,AC3245,AE3245,AG3245,AI3245,AK3245,AM3245,AO3245,AQ3245,AS3245,AU3245,AW3245)</f>
        <v>30000000</v>
      </c>
      <c r="BD3245" s="13">
        <f t="shared" ref="BD3245:BD3308" si="484">+SUM(AB3245,AD3245,AF3245,AH3245,AJ3245,AL3245,AN3245,AP3245,AR3245,AT3245,AV3245,AX3245)</f>
        <v>30000000</v>
      </c>
      <c r="BE3245" s="6">
        <f t="shared" ref="BE3245:BE3308" si="485">+IF(OR(AZ3245="ok",AZ3245=""),0,1)</f>
        <v>0</v>
      </c>
      <c r="BF3245" s="6">
        <f t="shared" ref="BF3245:BF3308" si="486">+IF(OR(BA3245="ok",BA3245=""),0,1)</f>
        <v>0</v>
      </c>
      <c r="BG3245" s="2"/>
      <c r="BH3245" s="2"/>
      <c r="BI3245" s="2"/>
    </row>
    <row r="3246" spans="1:61" s="3" customFormat="1" ht="156.75" x14ac:dyDescent="0.25">
      <c r="A3246" s="2"/>
      <c r="B3246" s="29" t="s">
        <v>3980</v>
      </c>
      <c r="C3246" s="29" t="s">
        <v>3965</v>
      </c>
      <c r="D3246" s="29" t="s">
        <v>103</v>
      </c>
      <c r="E3246" s="30" t="s">
        <v>3857</v>
      </c>
      <c r="F3246" s="30" t="s">
        <v>3901</v>
      </c>
      <c r="G3246" s="30" t="s">
        <v>121</v>
      </c>
      <c r="H3246" s="30">
        <v>43232202</v>
      </c>
      <c r="I3246" s="30" t="s">
        <v>6290</v>
      </c>
      <c r="J3246" s="30" t="s">
        <v>221</v>
      </c>
      <c r="K3246" s="30" t="s">
        <v>3981</v>
      </c>
      <c r="L3246" s="31" t="s">
        <v>154</v>
      </c>
      <c r="M3246" s="31" t="s">
        <v>154</v>
      </c>
      <c r="N3246" s="31">
        <v>6</v>
      </c>
      <c r="O3246" s="31" t="s">
        <v>223</v>
      </c>
      <c r="P3246" s="31" t="s">
        <v>224</v>
      </c>
      <c r="Q3246" s="40">
        <v>27000000</v>
      </c>
      <c r="R3246" s="40">
        <v>27000000</v>
      </c>
      <c r="S3246" s="31" t="s">
        <v>225</v>
      </c>
      <c r="T3246" s="31" t="s">
        <v>1598</v>
      </c>
      <c r="U3246" s="30" t="s">
        <v>2803</v>
      </c>
      <c r="V3246" s="30" t="s">
        <v>2804</v>
      </c>
      <c r="W3246" s="30" t="s">
        <v>3982</v>
      </c>
      <c r="X3246" s="30" t="s">
        <v>229</v>
      </c>
      <c r="Y3246" s="30" t="s">
        <v>1600</v>
      </c>
      <c r="Z3246" s="30" t="s">
        <v>3969</v>
      </c>
      <c r="AA3246" s="41">
        <v>0</v>
      </c>
      <c r="AB3246" s="41">
        <v>0</v>
      </c>
      <c r="AC3246" s="41">
        <v>27000000</v>
      </c>
      <c r="AD3246" s="41">
        <v>0</v>
      </c>
      <c r="AE3246" s="41">
        <v>0</v>
      </c>
      <c r="AF3246" s="41">
        <v>4500000</v>
      </c>
      <c r="AG3246" s="41">
        <v>0</v>
      </c>
      <c r="AH3246" s="41">
        <v>4500000</v>
      </c>
      <c r="AI3246" s="41">
        <v>0</v>
      </c>
      <c r="AJ3246" s="41">
        <v>4500000</v>
      </c>
      <c r="AK3246" s="41">
        <v>0</v>
      </c>
      <c r="AL3246" s="41">
        <v>4500000</v>
      </c>
      <c r="AM3246" s="41">
        <v>0</v>
      </c>
      <c r="AN3246" s="41">
        <v>4500000</v>
      </c>
      <c r="AO3246" s="41">
        <v>0</v>
      </c>
      <c r="AP3246" s="41">
        <v>4500000</v>
      </c>
      <c r="AQ3246" s="41">
        <v>0</v>
      </c>
      <c r="AR3246" s="41">
        <v>0</v>
      </c>
      <c r="AS3246" s="41">
        <v>0</v>
      </c>
      <c r="AT3246" s="41">
        <v>0</v>
      </c>
      <c r="AU3246" s="41">
        <v>0</v>
      </c>
      <c r="AV3246" s="41">
        <v>0</v>
      </c>
      <c r="AW3246" s="41">
        <v>0</v>
      </c>
      <c r="AX3246" s="41">
        <v>0</v>
      </c>
      <c r="AY3246" s="2">
        <v>0</v>
      </c>
      <c r="AZ3246" s="12" t="str">
        <f t="shared" si="480"/>
        <v>OK</v>
      </c>
      <c r="BA3246" s="12" t="str">
        <f t="shared" si="481"/>
        <v>OK</v>
      </c>
      <c r="BB3246" s="6">
        <f t="shared" si="482"/>
        <v>0</v>
      </c>
      <c r="BC3246" s="13">
        <f t="shared" si="483"/>
        <v>27000000</v>
      </c>
      <c r="BD3246" s="13">
        <f t="shared" si="484"/>
        <v>27000000</v>
      </c>
      <c r="BE3246" s="6">
        <f t="shared" si="485"/>
        <v>0</v>
      </c>
      <c r="BF3246" s="6">
        <f t="shared" si="486"/>
        <v>0</v>
      </c>
      <c r="BG3246" s="2"/>
      <c r="BH3246" s="2"/>
      <c r="BI3246" s="2"/>
    </row>
    <row r="3247" spans="1:61" s="3" customFormat="1" ht="99.75" x14ac:dyDescent="0.25">
      <c r="A3247" s="2"/>
      <c r="B3247" s="29" t="s">
        <v>3983</v>
      </c>
      <c r="C3247" s="29" t="s">
        <v>3965</v>
      </c>
      <c r="D3247" s="29" t="s">
        <v>103</v>
      </c>
      <c r="E3247" s="30" t="s">
        <v>3857</v>
      </c>
      <c r="F3247" s="30" t="s">
        <v>3901</v>
      </c>
      <c r="G3247" s="30" t="s">
        <v>121</v>
      </c>
      <c r="H3247" s="30">
        <v>43232609</v>
      </c>
      <c r="I3247" s="30" t="s">
        <v>6290</v>
      </c>
      <c r="J3247" s="30" t="s">
        <v>221</v>
      </c>
      <c r="K3247" s="30" t="s">
        <v>3984</v>
      </c>
      <c r="L3247" s="31" t="s">
        <v>153</v>
      </c>
      <c r="M3247" s="31" t="s">
        <v>153</v>
      </c>
      <c r="N3247" s="31">
        <v>11</v>
      </c>
      <c r="O3247" s="31" t="s">
        <v>223</v>
      </c>
      <c r="P3247" s="31" t="s">
        <v>224</v>
      </c>
      <c r="Q3247" s="40">
        <v>55000000</v>
      </c>
      <c r="R3247" s="40">
        <v>55000000</v>
      </c>
      <c r="S3247" s="31" t="s">
        <v>225</v>
      </c>
      <c r="T3247" s="31" t="s">
        <v>1598</v>
      </c>
      <c r="U3247" s="30" t="s">
        <v>2803</v>
      </c>
      <c r="V3247" s="30" t="s">
        <v>2804</v>
      </c>
      <c r="W3247" s="30" t="s">
        <v>2805</v>
      </c>
      <c r="X3247" s="30" t="s">
        <v>229</v>
      </c>
      <c r="Y3247" s="30" t="s">
        <v>1600</v>
      </c>
      <c r="Z3247" s="30" t="s">
        <v>2819</v>
      </c>
      <c r="AA3247" s="41">
        <v>55000000</v>
      </c>
      <c r="AB3247" s="41">
        <v>0</v>
      </c>
      <c r="AC3247" s="41">
        <v>0</v>
      </c>
      <c r="AD3247" s="41">
        <v>5000000</v>
      </c>
      <c r="AE3247" s="41">
        <v>0</v>
      </c>
      <c r="AF3247" s="41">
        <v>5000000</v>
      </c>
      <c r="AG3247" s="41">
        <v>0</v>
      </c>
      <c r="AH3247" s="41">
        <v>5000000</v>
      </c>
      <c r="AI3247" s="41">
        <v>0</v>
      </c>
      <c r="AJ3247" s="41">
        <v>5000000</v>
      </c>
      <c r="AK3247" s="41">
        <v>0</v>
      </c>
      <c r="AL3247" s="41">
        <v>5000000</v>
      </c>
      <c r="AM3247" s="41">
        <v>0</v>
      </c>
      <c r="AN3247" s="41">
        <v>5000000</v>
      </c>
      <c r="AO3247" s="41">
        <v>0</v>
      </c>
      <c r="AP3247" s="41">
        <v>5000000</v>
      </c>
      <c r="AQ3247" s="41">
        <v>0</v>
      </c>
      <c r="AR3247" s="41">
        <v>5000000</v>
      </c>
      <c r="AS3247" s="41">
        <v>0</v>
      </c>
      <c r="AT3247" s="41">
        <v>5000000</v>
      </c>
      <c r="AU3247" s="41">
        <v>0</v>
      </c>
      <c r="AV3247" s="41">
        <v>5000000</v>
      </c>
      <c r="AW3247" s="41">
        <v>0</v>
      </c>
      <c r="AX3247" s="41">
        <v>5000000</v>
      </c>
      <c r="AY3247" s="2">
        <v>0</v>
      </c>
      <c r="AZ3247" s="12" t="str">
        <f t="shared" si="480"/>
        <v>OK</v>
      </c>
      <c r="BA3247" s="12" t="str">
        <f t="shared" si="481"/>
        <v>OK</v>
      </c>
      <c r="BB3247" s="6">
        <f t="shared" si="482"/>
        <v>0</v>
      </c>
      <c r="BC3247" s="13">
        <f t="shared" si="483"/>
        <v>55000000</v>
      </c>
      <c r="BD3247" s="13">
        <f t="shared" si="484"/>
        <v>55000000</v>
      </c>
      <c r="BE3247" s="6">
        <f t="shared" si="485"/>
        <v>0</v>
      </c>
      <c r="BF3247" s="6">
        <f t="shared" si="486"/>
        <v>0</v>
      </c>
      <c r="BG3247" s="2"/>
      <c r="BH3247" s="2"/>
      <c r="BI3247" s="2"/>
    </row>
    <row r="3248" spans="1:61" s="3" customFormat="1" ht="128.25" x14ac:dyDescent="0.25">
      <c r="A3248" s="2"/>
      <c r="B3248" s="29" t="s">
        <v>3985</v>
      </c>
      <c r="C3248" s="29" t="s">
        <v>3965</v>
      </c>
      <c r="D3248" s="29" t="s">
        <v>103</v>
      </c>
      <c r="E3248" s="30" t="s">
        <v>3857</v>
      </c>
      <c r="F3248" s="30" t="s">
        <v>3901</v>
      </c>
      <c r="G3248" s="30" t="s">
        <v>121</v>
      </c>
      <c r="H3248" s="30" t="s">
        <v>3986</v>
      </c>
      <c r="I3248" s="30" t="s">
        <v>6290</v>
      </c>
      <c r="J3248" s="30" t="s">
        <v>221</v>
      </c>
      <c r="K3248" s="30" t="s">
        <v>6378</v>
      </c>
      <c r="L3248" s="31" t="s">
        <v>155</v>
      </c>
      <c r="M3248" s="31" t="s">
        <v>155</v>
      </c>
      <c r="N3248" s="31">
        <v>10</v>
      </c>
      <c r="O3248" s="31" t="s">
        <v>223</v>
      </c>
      <c r="P3248" s="31" t="s">
        <v>224</v>
      </c>
      <c r="Q3248" s="40">
        <v>53000000</v>
      </c>
      <c r="R3248" s="40">
        <v>53000000</v>
      </c>
      <c r="S3248" s="31" t="s">
        <v>225</v>
      </c>
      <c r="T3248" s="31" t="s">
        <v>221</v>
      </c>
      <c r="U3248" s="30" t="s">
        <v>2803</v>
      </c>
      <c r="V3248" s="30" t="s">
        <v>2804</v>
      </c>
      <c r="W3248" s="30" t="s">
        <v>3988</v>
      </c>
      <c r="X3248" s="30" t="s">
        <v>229</v>
      </c>
      <c r="Y3248" s="30" t="s">
        <v>1836</v>
      </c>
      <c r="Z3248" s="30" t="s">
        <v>3969</v>
      </c>
      <c r="AA3248" s="41">
        <v>0</v>
      </c>
      <c r="AB3248" s="41">
        <v>0</v>
      </c>
      <c r="AC3248" s="41">
        <v>0</v>
      </c>
      <c r="AD3248" s="41">
        <v>0</v>
      </c>
      <c r="AE3248" s="41">
        <v>53000000</v>
      </c>
      <c r="AF3248" s="41">
        <v>0</v>
      </c>
      <c r="AG3248" s="41">
        <v>0</v>
      </c>
      <c r="AH3248" s="41">
        <v>7500000</v>
      </c>
      <c r="AI3248" s="41">
        <v>0</v>
      </c>
      <c r="AJ3248" s="41">
        <v>7500000</v>
      </c>
      <c r="AK3248" s="41">
        <v>0</v>
      </c>
      <c r="AL3248" s="41">
        <v>0</v>
      </c>
      <c r="AM3248" s="41">
        <v>0</v>
      </c>
      <c r="AN3248" s="41">
        <v>7500000</v>
      </c>
      <c r="AO3248" s="41">
        <v>0</v>
      </c>
      <c r="AP3248" s="41">
        <v>0</v>
      </c>
      <c r="AQ3248" s="41">
        <v>0</v>
      </c>
      <c r="AR3248" s="41">
        <v>7500000</v>
      </c>
      <c r="AS3248" s="41">
        <v>0</v>
      </c>
      <c r="AT3248" s="41">
        <v>8000000</v>
      </c>
      <c r="AU3248" s="41">
        <v>0</v>
      </c>
      <c r="AV3248" s="41">
        <v>7500000</v>
      </c>
      <c r="AW3248" s="41">
        <v>0</v>
      </c>
      <c r="AX3248" s="41">
        <v>7500000</v>
      </c>
      <c r="AY3248" s="2">
        <v>0</v>
      </c>
      <c r="AZ3248" s="12" t="str">
        <f t="shared" si="480"/>
        <v>OK</v>
      </c>
      <c r="BA3248" s="12" t="str">
        <f t="shared" si="481"/>
        <v>OK</v>
      </c>
      <c r="BB3248" s="6">
        <f t="shared" si="482"/>
        <v>0</v>
      </c>
      <c r="BC3248" s="13">
        <f t="shared" si="483"/>
        <v>53000000</v>
      </c>
      <c r="BD3248" s="13">
        <f t="shared" si="484"/>
        <v>53000000</v>
      </c>
      <c r="BE3248" s="6">
        <f t="shared" si="485"/>
        <v>0</v>
      </c>
      <c r="BF3248" s="6">
        <f t="shared" si="486"/>
        <v>0</v>
      </c>
      <c r="BG3248" s="2"/>
      <c r="BH3248" s="2"/>
      <c r="BI3248" s="2"/>
    </row>
    <row r="3249" spans="1:61" s="3" customFormat="1" ht="71.25" x14ac:dyDescent="0.25">
      <c r="A3249" s="2"/>
      <c r="B3249" s="29" t="s">
        <v>3989</v>
      </c>
      <c r="C3249" s="29" t="s">
        <v>3922</v>
      </c>
      <c r="D3249" s="29" t="s">
        <v>103</v>
      </c>
      <c r="E3249" s="30" t="s">
        <v>3857</v>
      </c>
      <c r="F3249" s="30" t="s">
        <v>3901</v>
      </c>
      <c r="G3249" s="30" t="s">
        <v>123</v>
      </c>
      <c r="H3249" s="30">
        <v>80101500</v>
      </c>
      <c r="I3249" s="30" t="s">
        <v>6290</v>
      </c>
      <c r="J3249" s="30" t="s">
        <v>221</v>
      </c>
      <c r="K3249" s="30" t="s">
        <v>3990</v>
      </c>
      <c r="L3249" s="31" t="s">
        <v>153</v>
      </c>
      <c r="M3249" s="31" t="s">
        <v>153</v>
      </c>
      <c r="N3249" s="31">
        <v>12</v>
      </c>
      <c r="O3249" s="31" t="s">
        <v>223</v>
      </c>
      <c r="P3249" s="31" t="s">
        <v>224</v>
      </c>
      <c r="Q3249" s="40">
        <v>105933423</v>
      </c>
      <c r="R3249" s="40">
        <v>105933423</v>
      </c>
      <c r="S3249" s="31" t="s">
        <v>225</v>
      </c>
      <c r="T3249" s="31" t="s">
        <v>221</v>
      </c>
      <c r="U3249" s="30" t="s">
        <v>226</v>
      </c>
      <c r="V3249" s="30" t="s">
        <v>227</v>
      </c>
      <c r="W3249" s="30" t="s">
        <v>228</v>
      </c>
      <c r="X3249" s="30" t="s">
        <v>229</v>
      </c>
      <c r="Y3249" s="30" t="s">
        <v>230</v>
      </c>
      <c r="Z3249" s="30" t="s">
        <v>3991</v>
      </c>
      <c r="AA3249" s="41">
        <v>105933423</v>
      </c>
      <c r="AB3249" s="41">
        <v>0</v>
      </c>
      <c r="AC3249" s="41">
        <v>0</v>
      </c>
      <c r="AD3249" s="41">
        <v>9211602</v>
      </c>
      <c r="AE3249" s="41">
        <v>0</v>
      </c>
      <c r="AF3249" s="41">
        <v>9211602</v>
      </c>
      <c r="AG3249" s="41">
        <v>0</v>
      </c>
      <c r="AH3249" s="41">
        <v>9211602</v>
      </c>
      <c r="AI3249" s="41">
        <v>0</v>
      </c>
      <c r="AJ3249" s="41">
        <v>9211602</v>
      </c>
      <c r="AK3249" s="41">
        <v>0</v>
      </c>
      <c r="AL3249" s="41">
        <v>9211602</v>
      </c>
      <c r="AM3249" s="41">
        <v>0</v>
      </c>
      <c r="AN3249" s="41">
        <v>9211602</v>
      </c>
      <c r="AO3249" s="41">
        <v>0</v>
      </c>
      <c r="AP3249" s="41">
        <v>9211602</v>
      </c>
      <c r="AQ3249" s="41">
        <v>0</v>
      </c>
      <c r="AR3249" s="41">
        <v>9211602</v>
      </c>
      <c r="AS3249" s="41">
        <v>0</v>
      </c>
      <c r="AT3249" s="41">
        <v>9211602</v>
      </c>
      <c r="AU3249" s="41">
        <v>0</v>
      </c>
      <c r="AV3249" s="41">
        <v>9211602</v>
      </c>
      <c r="AW3249" s="41">
        <v>0</v>
      </c>
      <c r="AX3249" s="41">
        <v>13817403</v>
      </c>
      <c r="AY3249" s="2">
        <v>0</v>
      </c>
      <c r="AZ3249" s="12" t="str">
        <f t="shared" si="480"/>
        <v>OK</v>
      </c>
      <c r="BA3249" s="12" t="str">
        <f t="shared" si="481"/>
        <v>OK</v>
      </c>
      <c r="BB3249" s="6">
        <f t="shared" si="482"/>
        <v>0</v>
      </c>
      <c r="BC3249" s="13">
        <f t="shared" si="483"/>
        <v>105933423</v>
      </c>
      <c r="BD3249" s="13">
        <f t="shared" si="484"/>
        <v>105933423</v>
      </c>
      <c r="BE3249" s="6">
        <f t="shared" si="485"/>
        <v>0</v>
      </c>
      <c r="BF3249" s="6">
        <f t="shared" si="486"/>
        <v>0</v>
      </c>
      <c r="BG3249" s="2"/>
      <c r="BH3249" s="2"/>
      <c r="BI3249" s="2"/>
    </row>
    <row r="3250" spans="1:61" s="3" customFormat="1" ht="142.5" x14ac:dyDescent="0.25">
      <c r="A3250" s="2"/>
      <c r="B3250" s="29" t="s">
        <v>3992</v>
      </c>
      <c r="C3250" s="29" t="s">
        <v>3922</v>
      </c>
      <c r="D3250" s="29" t="s">
        <v>103</v>
      </c>
      <c r="E3250" s="30" t="s">
        <v>3857</v>
      </c>
      <c r="F3250" s="30" t="s">
        <v>3901</v>
      </c>
      <c r="G3250" s="30" t="s">
        <v>123</v>
      </c>
      <c r="H3250" s="30">
        <v>80101500</v>
      </c>
      <c r="I3250" s="30" t="s">
        <v>6290</v>
      </c>
      <c r="J3250" s="30" t="s">
        <v>221</v>
      </c>
      <c r="K3250" s="30" t="s">
        <v>3993</v>
      </c>
      <c r="L3250" s="31" t="s">
        <v>153</v>
      </c>
      <c r="M3250" s="31" t="s">
        <v>153</v>
      </c>
      <c r="N3250" s="31">
        <v>12</v>
      </c>
      <c r="O3250" s="31" t="s">
        <v>223</v>
      </c>
      <c r="P3250" s="31" t="s">
        <v>224</v>
      </c>
      <c r="Q3250" s="40">
        <v>105933423</v>
      </c>
      <c r="R3250" s="40">
        <v>105933423</v>
      </c>
      <c r="S3250" s="31" t="s">
        <v>225</v>
      </c>
      <c r="T3250" s="31" t="s">
        <v>221</v>
      </c>
      <c r="U3250" s="30" t="s">
        <v>226</v>
      </c>
      <c r="V3250" s="30" t="s">
        <v>227</v>
      </c>
      <c r="W3250" s="30" t="s">
        <v>228</v>
      </c>
      <c r="X3250" s="30" t="s">
        <v>229</v>
      </c>
      <c r="Y3250" s="30" t="s">
        <v>230</v>
      </c>
      <c r="Z3250" s="30" t="s">
        <v>3948</v>
      </c>
      <c r="AA3250" s="41">
        <v>105933423</v>
      </c>
      <c r="AB3250" s="41">
        <v>0</v>
      </c>
      <c r="AC3250" s="41">
        <v>0</v>
      </c>
      <c r="AD3250" s="41">
        <v>9211602</v>
      </c>
      <c r="AE3250" s="41">
        <v>0</v>
      </c>
      <c r="AF3250" s="41">
        <v>9211602</v>
      </c>
      <c r="AG3250" s="41">
        <v>0</v>
      </c>
      <c r="AH3250" s="41">
        <v>9211602</v>
      </c>
      <c r="AI3250" s="41">
        <v>0</v>
      </c>
      <c r="AJ3250" s="41">
        <v>9211602</v>
      </c>
      <c r="AK3250" s="41">
        <v>0</v>
      </c>
      <c r="AL3250" s="41">
        <v>9211602</v>
      </c>
      <c r="AM3250" s="41">
        <v>0</v>
      </c>
      <c r="AN3250" s="41">
        <v>9211602</v>
      </c>
      <c r="AO3250" s="41">
        <v>0</v>
      </c>
      <c r="AP3250" s="41">
        <v>9211602</v>
      </c>
      <c r="AQ3250" s="41">
        <v>0</v>
      </c>
      <c r="AR3250" s="41">
        <v>9211602</v>
      </c>
      <c r="AS3250" s="41">
        <v>0</v>
      </c>
      <c r="AT3250" s="41">
        <v>9211602</v>
      </c>
      <c r="AU3250" s="41">
        <v>0</v>
      </c>
      <c r="AV3250" s="41">
        <v>9211602</v>
      </c>
      <c r="AW3250" s="41">
        <v>0</v>
      </c>
      <c r="AX3250" s="41">
        <v>13817403</v>
      </c>
      <c r="AY3250" s="2">
        <v>0</v>
      </c>
      <c r="AZ3250" s="12" t="str">
        <f t="shared" si="480"/>
        <v>OK</v>
      </c>
      <c r="BA3250" s="12" t="str">
        <f t="shared" si="481"/>
        <v>OK</v>
      </c>
      <c r="BB3250" s="6">
        <f t="shared" si="482"/>
        <v>0</v>
      </c>
      <c r="BC3250" s="13">
        <f t="shared" si="483"/>
        <v>105933423</v>
      </c>
      <c r="BD3250" s="13">
        <f t="shared" si="484"/>
        <v>105933423</v>
      </c>
      <c r="BE3250" s="6">
        <f t="shared" si="485"/>
        <v>0</v>
      </c>
      <c r="BF3250" s="6">
        <f t="shared" si="486"/>
        <v>0</v>
      </c>
      <c r="BG3250" s="2"/>
      <c r="BH3250" s="2"/>
      <c r="BI3250" s="2"/>
    </row>
    <row r="3251" spans="1:61" s="3" customFormat="1" ht="142.5" x14ac:dyDescent="0.25">
      <c r="A3251" s="2"/>
      <c r="B3251" s="29" t="s">
        <v>3994</v>
      </c>
      <c r="C3251" s="29" t="s">
        <v>3922</v>
      </c>
      <c r="D3251" s="29" t="s">
        <v>103</v>
      </c>
      <c r="E3251" s="30" t="s">
        <v>3857</v>
      </c>
      <c r="F3251" s="30" t="s">
        <v>3901</v>
      </c>
      <c r="G3251" s="30" t="s">
        <v>123</v>
      </c>
      <c r="H3251" s="30">
        <v>80101500</v>
      </c>
      <c r="I3251" s="30" t="s">
        <v>6290</v>
      </c>
      <c r="J3251" s="30" t="s">
        <v>221</v>
      </c>
      <c r="K3251" s="30" t="s">
        <v>3993</v>
      </c>
      <c r="L3251" s="31" t="s">
        <v>153</v>
      </c>
      <c r="M3251" s="31" t="s">
        <v>153</v>
      </c>
      <c r="N3251" s="31">
        <v>12</v>
      </c>
      <c r="O3251" s="31" t="s">
        <v>223</v>
      </c>
      <c r="P3251" s="31" t="s">
        <v>224</v>
      </c>
      <c r="Q3251" s="40">
        <v>105933423</v>
      </c>
      <c r="R3251" s="40">
        <v>105933423</v>
      </c>
      <c r="S3251" s="31" t="s">
        <v>225</v>
      </c>
      <c r="T3251" s="31" t="s">
        <v>221</v>
      </c>
      <c r="U3251" s="30" t="s">
        <v>226</v>
      </c>
      <c r="V3251" s="30" t="s">
        <v>227</v>
      </c>
      <c r="W3251" s="30" t="s">
        <v>228</v>
      </c>
      <c r="X3251" s="30" t="s">
        <v>229</v>
      </c>
      <c r="Y3251" s="30" t="s">
        <v>230</v>
      </c>
      <c r="Z3251" s="30" t="s">
        <v>3948</v>
      </c>
      <c r="AA3251" s="41">
        <v>105933423</v>
      </c>
      <c r="AB3251" s="41">
        <v>0</v>
      </c>
      <c r="AC3251" s="41">
        <v>0</v>
      </c>
      <c r="AD3251" s="41">
        <v>9211602</v>
      </c>
      <c r="AE3251" s="41">
        <v>0</v>
      </c>
      <c r="AF3251" s="41">
        <v>9211602</v>
      </c>
      <c r="AG3251" s="41">
        <v>0</v>
      </c>
      <c r="AH3251" s="41">
        <v>9211602</v>
      </c>
      <c r="AI3251" s="41">
        <v>0</v>
      </c>
      <c r="AJ3251" s="41">
        <v>9211602</v>
      </c>
      <c r="AK3251" s="41">
        <v>0</v>
      </c>
      <c r="AL3251" s="41">
        <v>9211602</v>
      </c>
      <c r="AM3251" s="41">
        <v>0</v>
      </c>
      <c r="AN3251" s="41">
        <v>9211602</v>
      </c>
      <c r="AO3251" s="41">
        <v>0</v>
      </c>
      <c r="AP3251" s="41">
        <v>9211602</v>
      </c>
      <c r="AQ3251" s="41">
        <v>0</v>
      </c>
      <c r="AR3251" s="41">
        <v>9211602</v>
      </c>
      <c r="AS3251" s="41">
        <v>0</v>
      </c>
      <c r="AT3251" s="41">
        <v>9211602</v>
      </c>
      <c r="AU3251" s="41">
        <v>0</v>
      </c>
      <c r="AV3251" s="41">
        <v>9211602</v>
      </c>
      <c r="AW3251" s="41">
        <v>0</v>
      </c>
      <c r="AX3251" s="41">
        <v>13817403</v>
      </c>
      <c r="AY3251" s="2">
        <v>0</v>
      </c>
      <c r="AZ3251" s="12" t="str">
        <f t="shared" si="480"/>
        <v>OK</v>
      </c>
      <c r="BA3251" s="12" t="str">
        <f t="shared" si="481"/>
        <v>OK</v>
      </c>
      <c r="BB3251" s="6">
        <f t="shared" si="482"/>
        <v>0</v>
      </c>
      <c r="BC3251" s="13">
        <f t="shared" si="483"/>
        <v>105933423</v>
      </c>
      <c r="BD3251" s="13">
        <f t="shared" si="484"/>
        <v>105933423</v>
      </c>
      <c r="BE3251" s="6">
        <f t="shared" si="485"/>
        <v>0</v>
      </c>
      <c r="BF3251" s="6">
        <f t="shared" si="486"/>
        <v>0</v>
      </c>
      <c r="BG3251" s="2"/>
      <c r="BH3251" s="2"/>
      <c r="BI3251" s="2"/>
    </row>
    <row r="3252" spans="1:61" s="3" customFormat="1" ht="142.5" x14ac:dyDescent="0.25">
      <c r="A3252" s="2"/>
      <c r="B3252" s="29" t="s">
        <v>3995</v>
      </c>
      <c r="C3252" s="29" t="s">
        <v>3922</v>
      </c>
      <c r="D3252" s="29" t="s">
        <v>103</v>
      </c>
      <c r="E3252" s="30" t="s">
        <v>3857</v>
      </c>
      <c r="F3252" s="30" t="s">
        <v>3901</v>
      </c>
      <c r="G3252" s="30" t="s">
        <v>123</v>
      </c>
      <c r="H3252" s="30">
        <v>80101500</v>
      </c>
      <c r="I3252" s="30" t="s">
        <v>6290</v>
      </c>
      <c r="J3252" s="30" t="s">
        <v>221</v>
      </c>
      <c r="K3252" s="30" t="s">
        <v>3993</v>
      </c>
      <c r="L3252" s="31" t="s">
        <v>153</v>
      </c>
      <c r="M3252" s="31" t="s">
        <v>153</v>
      </c>
      <c r="N3252" s="31">
        <v>12</v>
      </c>
      <c r="O3252" s="31" t="s">
        <v>223</v>
      </c>
      <c r="P3252" s="31" t="s">
        <v>224</v>
      </c>
      <c r="Q3252" s="40">
        <v>105933423</v>
      </c>
      <c r="R3252" s="40">
        <v>105933423</v>
      </c>
      <c r="S3252" s="31" t="s">
        <v>225</v>
      </c>
      <c r="T3252" s="31" t="s">
        <v>221</v>
      </c>
      <c r="U3252" s="30" t="s">
        <v>226</v>
      </c>
      <c r="V3252" s="30" t="s">
        <v>227</v>
      </c>
      <c r="W3252" s="30" t="s">
        <v>228</v>
      </c>
      <c r="X3252" s="30" t="s">
        <v>229</v>
      </c>
      <c r="Y3252" s="30" t="s">
        <v>230</v>
      </c>
      <c r="Z3252" s="30" t="s">
        <v>3948</v>
      </c>
      <c r="AA3252" s="41">
        <v>105933423</v>
      </c>
      <c r="AB3252" s="41">
        <v>0</v>
      </c>
      <c r="AC3252" s="41">
        <v>0</v>
      </c>
      <c r="AD3252" s="41">
        <v>9211602</v>
      </c>
      <c r="AE3252" s="41">
        <v>0</v>
      </c>
      <c r="AF3252" s="41">
        <v>9211602</v>
      </c>
      <c r="AG3252" s="41">
        <v>0</v>
      </c>
      <c r="AH3252" s="41">
        <v>9211602</v>
      </c>
      <c r="AI3252" s="41">
        <v>0</v>
      </c>
      <c r="AJ3252" s="41">
        <v>9211602</v>
      </c>
      <c r="AK3252" s="41">
        <v>0</v>
      </c>
      <c r="AL3252" s="41">
        <v>9211602</v>
      </c>
      <c r="AM3252" s="41">
        <v>0</v>
      </c>
      <c r="AN3252" s="41">
        <v>9211602</v>
      </c>
      <c r="AO3252" s="41">
        <v>0</v>
      </c>
      <c r="AP3252" s="41">
        <v>9211602</v>
      </c>
      <c r="AQ3252" s="41">
        <v>0</v>
      </c>
      <c r="AR3252" s="41">
        <v>9211602</v>
      </c>
      <c r="AS3252" s="41">
        <v>0</v>
      </c>
      <c r="AT3252" s="41">
        <v>9211602</v>
      </c>
      <c r="AU3252" s="41">
        <v>0</v>
      </c>
      <c r="AV3252" s="41">
        <v>9211602</v>
      </c>
      <c r="AW3252" s="41">
        <v>0</v>
      </c>
      <c r="AX3252" s="41">
        <v>13817403</v>
      </c>
      <c r="AY3252" s="2">
        <v>0</v>
      </c>
      <c r="AZ3252" s="12" t="str">
        <f t="shared" si="480"/>
        <v>OK</v>
      </c>
      <c r="BA3252" s="12" t="str">
        <f t="shared" si="481"/>
        <v>OK</v>
      </c>
      <c r="BB3252" s="6">
        <f t="shared" si="482"/>
        <v>0</v>
      </c>
      <c r="BC3252" s="13">
        <f t="shared" si="483"/>
        <v>105933423</v>
      </c>
      <c r="BD3252" s="13">
        <f t="shared" si="484"/>
        <v>105933423</v>
      </c>
      <c r="BE3252" s="6">
        <f t="shared" si="485"/>
        <v>0</v>
      </c>
      <c r="BF3252" s="6">
        <f t="shared" si="486"/>
        <v>0</v>
      </c>
      <c r="BG3252" s="2"/>
      <c r="BH3252" s="2"/>
      <c r="BI3252" s="2"/>
    </row>
    <row r="3253" spans="1:61" s="3" customFormat="1" ht="142.5" x14ac:dyDescent="0.25">
      <c r="A3253" s="2"/>
      <c r="B3253" s="29" t="s">
        <v>3996</v>
      </c>
      <c r="C3253" s="29" t="s">
        <v>3922</v>
      </c>
      <c r="D3253" s="29" t="s">
        <v>103</v>
      </c>
      <c r="E3253" s="30" t="s">
        <v>3857</v>
      </c>
      <c r="F3253" s="30" t="s">
        <v>3901</v>
      </c>
      <c r="G3253" s="30" t="s">
        <v>123</v>
      </c>
      <c r="H3253" s="30">
        <v>80101500</v>
      </c>
      <c r="I3253" s="30" t="s">
        <v>6290</v>
      </c>
      <c r="J3253" s="30" t="s">
        <v>221</v>
      </c>
      <c r="K3253" s="30" t="s">
        <v>3993</v>
      </c>
      <c r="L3253" s="31" t="s">
        <v>153</v>
      </c>
      <c r="M3253" s="31" t="s">
        <v>153</v>
      </c>
      <c r="N3253" s="31">
        <v>12</v>
      </c>
      <c r="O3253" s="31" t="s">
        <v>223</v>
      </c>
      <c r="P3253" s="31" t="s">
        <v>224</v>
      </c>
      <c r="Q3253" s="40">
        <v>105933423</v>
      </c>
      <c r="R3253" s="40">
        <v>105933423</v>
      </c>
      <c r="S3253" s="31" t="s">
        <v>225</v>
      </c>
      <c r="T3253" s="31" t="s">
        <v>221</v>
      </c>
      <c r="U3253" s="30" t="s">
        <v>226</v>
      </c>
      <c r="V3253" s="30" t="s">
        <v>227</v>
      </c>
      <c r="W3253" s="30" t="s">
        <v>228</v>
      </c>
      <c r="X3253" s="30" t="s">
        <v>229</v>
      </c>
      <c r="Y3253" s="30" t="s">
        <v>230</v>
      </c>
      <c r="Z3253" s="30" t="s">
        <v>3948</v>
      </c>
      <c r="AA3253" s="41">
        <v>105933423</v>
      </c>
      <c r="AB3253" s="41">
        <v>0</v>
      </c>
      <c r="AC3253" s="41">
        <v>0</v>
      </c>
      <c r="AD3253" s="41">
        <v>9211602</v>
      </c>
      <c r="AE3253" s="41">
        <v>0</v>
      </c>
      <c r="AF3253" s="41">
        <v>9211602</v>
      </c>
      <c r="AG3253" s="41">
        <v>0</v>
      </c>
      <c r="AH3253" s="41">
        <v>9211602</v>
      </c>
      <c r="AI3253" s="41">
        <v>0</v>
      </c>
      <c r="AJ3253" s="41">
        <v>9211602</v>
      </c>
      <c r="AK3253" s="41">
        <v>0</v>
      </c>
      <c r="AL3253" s="41">
        <v>9211602</v>
      </c>
      <c r="AM3253" s="41">
        <v>0</v>
      </c>
      <c r="AN3253" s="41">
        <v>9211602</v>
      </c>
      <c r="AO3253" s="41">
        <v>0</v>
      </c>
      <c r="AP3253" s="41">
        <v>9211602</v>
      </c>
      <c r="AQ3253" s="41">
        <v>0</v>
      </c>
      <c r="AR3253" s="41">
        <v>9211602</v>
      </c>
      <c r="AS3253" s="41">
        <v>0</v>
      </c>
      <c r="AT3253" s="41">
        <v>9211602</v>
      </c>
      <c r="AU3253" s="41">
        <v>0</v>
      </c>
      <c r="AV3253" s="41">
        <v>9211602</v>
      </c>
      <c r="AW3253" s="41">
        <v>0</v>
      </c>
      <c r="AX3253" s="41">
        <v>13817403</v>
      </c>
      <c r="AY3253" s="2">
        <v>0</v>
      </c>
      <c r="AZ3253" s="12" t="str">
        <f t="shared" si="480"/>
        <v>OK</v>
      </c>
      <c r="BA3253" s="12" t="str">
        <f t="shared" si="481"/>
        <v>OK</v>
      </c>
      <c r="BB3253" s="6">
        <f t="shared" si="482"/>
        <v>0</v>
      </c>
      <c r="BC3253" s="13">
        <f t="shared" si="483"/>
        <v>105933423</v>
      </c>
      <c r="BD3253" s="13">
        <f t="shared" si="484"/>
        <v>105933423</v>
      </c>
      <c r="BE3253" s="6">
        <f t="shared" si="485"/>
        <v>0</v>
      </c>
      <c r="BF3253" s="6">
        <f t="shared" si="486"/>
        <v>0</v>
      </c>
      <c r="BG3253" s="2"/>
      <c r="BH3253" s="2"/>
      <c r="BI3253" s="2"/>
    </row>
    <row r="3254" spans="1:61" s="3" customFormat="1" ht="142.5" x14ac:dyDescent="0.25">
      <c r="A3254" s="2"/>
      <c r="B3254" s="29" t="s">
        <v>3997</v>
      </c>
      <c r="C3254" s="29" t="s">
        <v>3922</v>
      </c>
      <c r="D3254" s="29" t="s">
        <v>103</v>
      </c>
      <c r="E3254" s="30" t="s">
        <v>3857</v>
      </c>
      <c r="F3254" s="30" t="s">
        <v>3901</v>
      </c>
      <c r="G3254" s="30" t="s">
        <v>123</v>
      </c>
      <c r="H3254" s="30">
        <v>80101500</v>
      </c>
      <c r="I3254" s="30" t="s">
        <v>6290</v>
      </c>
      <c r="J3254" s="30" t="s">
        <v>221</v>
      </c>
      <c r="K3254" s="30" t="s">
        <v>3993</v>
      </c>
      <c r="L3254" s="31" t="s">
        <v>153</v>
      </c>
      <c r="M3254" s="31" t="s">
        <v>153</v>
      </c>
      <c r="N3254" s="31">
        <v>12</v>
      </c>
      <c r="O3254" s="31" t="s">
        <v>223</v>
      </c>
      <c r="P3254" s="31" t="s">
        <v>224</v>
      </c>
      <c r="Q3254" s="40">
        <v>105933423</v>
      </c>
      <c r="R3254" s="40">
        <v>105933423</v>
      </c>
      <c r="S3254" s="31" t="s">
        <v>225</v>
      </c>
      <c r="T3254" s="31" t="s">
        <v>221</v>
      </c>
      <c r="U3254" s="30" t="s">
        <v>226</v>
      </c>
      <c r="V3254" s="30" t="s">
        <v>227</v>
      </c>
      <c r="W3254" s="30" t="s">
        <v>228</v>
      </c>
      <c r="X3254" s="30" t="s">
        <v>229</v>
      </c>
      <c r="Y3254" s="30" t="s">
        <v>230</v>
      </c>
      <c r="Z3254" s="30" t="s">
        <v>3948</v>
      </c>
      <c r="AA3254" s="41">
        <v>105933423</v>
      </c>
      <c r="AB3254" s="41">
        <v>0</v>
      </c>
      <c r="AC3254" s="41">
        <v>0</v>
      </c>
      <c r="AD3254" s="41">
        <v>9211602</v>
      </c>
      <c r="AE3254" s="41">
        <v>0</v>
      </c>
      <c r="AF3254" s="41">
        <v>9211602</v>
      </c>
      <c r="AG3254" s="41">
        <v>0</v>
      </c>
      <c r="AH3254" s="41">
        <v>9211602</v>
      </c>
      <c r="AI3254" s="41">
        <v>0</v>
      </c>
      <c r="AJ3254" s="41">
        <v>9211602</v>
      </c>
      <c r="AK3254" s="41">
        <v>0</v>
      </c>
      <c r="AL3254" s="41">
        <v>9211602</v>
      </c>
      <c r="AM3254" s="41">
        <v>0</v>
      </c>
      <c r="AN3254" s="41">
        <v>9211602</v>
      </c>
      <c r="AO3254" s="41">
        <v>0</v>
      </c>
      <c r="AP3254" s="41">
        <v>9211602</v>
      </c>
      <c r="AQ3254" s="41">
        <v>0</v>
      </c>
      <c r="AR3254" s="41">
        <v>9211602</v>
      </c>
      <c r="AS3254" s="41">
        <v>0</v>
      </c>
      <c r="AT3254" s="41">
        <v>9211602</v>
      </c>
      <c r="AU3254" s="41">
        <v>0</v>
      </c>
      <c r="AV3254" s="41">
        <v>9211602</v>
      </c>
      <c r="AW3254" s="41">
        <v>0</v>
      </c>
      <c r="AX3254" s="41">
        <v>13817403</v>
      </c>
      <c r="AY3254" s="2">
        <v>0</v>
      </c>
      <c r="AZ3254" s="12" t="str">
        <f t="shared" si="480"/>
        <v>OK</v>
      </c>
      <c r="BA3254" s="12" t="str">
        <f t="shared" si="481"/>
        <v>OK</v>
      </c>
      <c r="BB3254" s="6">
        <f t="shared" si="482"/>
        <v>0</v>
      </c>
      <c r="BC3254" s="13">
        <f t="shared" si="483"/>
        <v>105933423</v>
      </c>
      <c r="BD3254" s="13">
        <f t="shared" si="484"/>
        <v>105933423</v>
      </c>
      <c r="BE3254" s="6">
        <f t="shared" si="485"/>
        <v>0</v>
      </c>
      <c r="BF3254" s="6">
        <f t="shared" si="486"/>
        <v>0</v>
      </c>
      <c r="BG3254" s="2"/>
      <c r="BH3254" s="2"/>
      <c r="BI3254" s="2"/>
    </row>
    <row r="3255" spans="1:61" s="3" customFormat="1" ht="142.5" x14ac:dyDescent="0.25">
      <c r="A3255" s="2"/>
      <c r="B3255" s="29" t="s">
        <v>3998</v>
      </c>
      <c r="C3255" s="29" t="s">
        <v>3922</v>
      </c>
      <c r="D3255" s="29" t="s">
        <v>103</v>
      </c>
      <c r="E3255" s="30" t="s">
        <v>3857</v>
      </c>
      <c r="F3255" s="30" t="s">
        <v>3901</v>
      </c>
      <c r="G3255" s="30" t="s">
        <v>123</v>
      </c>
      <c r="H3255" s="30">
        <v>80101500</v>
      </c>
      <c r="I3255" s="30" t="s">
        <v>6290</v>
      </c>
      <c r="J3255" s="30" t="s">
        <v>221</v>
      </c>
      <c r="K3255" s="30" t="s">
        <v>3993</v>
      </c>
      <c r="L3255" s="31" t="s">
        <v>153</v>
      </c>
      <c r="M3255" s="31" t="s">
        <v>153</v>
      </c>
      <c r="N3255" s="31">
        <v>12</v>
      </c>
      <c r="O3255" s="31" t="s">
        <v>223</v>
      </c>
      <c r="P3255" s="31" t="s">
        <v>224</v>
      </c>
      <c r="Q3255" s="40">
        <v>105933423</v>
      </c>
      <c r="R3255" s="40">
        <v>105933423</v>
      </c>
      <c r="S3255" s="31" t="s">
        <v>225</v>
      </c>
      <c r="T3255" s="31" t="s">
        <v>221</v>
      </c>
      <c r="U3255" s="30" t="s">
        <v>226</v>
      </c>
      <c r="V3255" s="30" t="s">
        <v>227</v>
      </c>
      <c r="W3255" s="30" t="s">
        <v>228</v>
      </c>
      <c r="X3255" s="30" t="s">
        <v>229</v>
      </c>
      <c r="Y3255" s="30" t="s">
        <v>230</v>
      </c>
      <c r="Z3255" s="30" t="s">
        <v>3948</v>
      </c>
      <c r="AA3255" s="41">
        <v>105933423</v>
      </c>
      <c r="AB3255" s="41">
        <v>0</v>
      </c>
      <c r="AC3255" s="41">
        <v>0</v>
      </c>
      <c r="AD3255" s="41">
        <v>9211602</v>
      </c>
      <c r="AE3255" s="41">
        <v>0</v>
      </c>
      <c r="AF3255" s="41">
        <v>9211602</v>
      </c>
      <c r="AG3255" s="41">
        <v>0</v>
      </c>
      <c r="AH3255" s="41">
        <v>9211602</v>
      </c>
      <c r="AI3255" s="41">
        <v>0</v>
      </c>
      <c r="AJ3255" s="41">
        <v>9211602</v>
      </c>
      <c r="AK3255" s="41">
        <v>0</v>
      </c>
      <c r="AL3255" s="41">
        <v>9211602</v>
      </c>
      <c r="AM3255" s="41">
        <v>0</v>
      </c>
      <c r="AN3255" s="41">
        <v>9211602</v>
      </c>
      <c r="AO3255" s="41">
        <v>0</v>
      </c>
      <c r="AP3255" s="41">
        <v>9211602</v>
      </c>
      <c r="AQ3255" s="41">
        <v>0</v>
      </c>
      <c r="AR3255" s="41">
        <v>9211602</v>
      </c>
      <c r="AS3255" s="41">
        <v>0</v>
      </c>
      <c r="AT3255" s="41">
        <v>9211602</v>
      </c>
      <c r="AU3255" s="41">
        <v>0</v>
      </c>
      <c r="AV3255" s="41">
        <v>9211602</v>
      </c>
      <c r="AW3255" s="41">
        <v>0</v>
      </c>
      <c r="AX3255" s="41">
        <v>13817403</v>
      </c>
      <c r="AY3255" s="2">
        <v>0</v>
      </c>
      <c r="AZ3255" s="12" t="str">
        <f t="shared" si="480"/>
        <v>OK</v>
      </c>
      <c r="BA3255" s="12" t="str">
        <f t="shared" si="481"/>
        <v>OK</v>
      </c>
      <c r="BB3255" s="6">
        <f t="shared" si="482"/>
        <v>0</v>
      </c>
      <c r="BC3255" s="13">
        <f t="shared" si="483"/>
        <v>105933423</v>
      </c>
      <c r="BD3255" s="13">
        <f t="shared" si="484"/>
        <v>105933423</v>
      </c>
      <c r="BE3255" s="6">
        <f t="shared" si="485"/>
        <v>0</v>
      </c>
      <c r="BF3255" s="6">
        <f t="shared" si="486"/>
        <v>0</v>
      </c>
      <c r="BG3255" s="2"/>
      <c r="BH3255" s="2"/>
      <c r="BI3255" s="2"/>
    </row>
    <row r="3256" spans="1:61" s="3" customFormat="1" ht="85.5" x14ac:dyDescent="0.25">
      <c r="A3256" s="2"/>
      <c r="B3256" s="29" t="s">
        <v>3999</v>
      </c>
      <c r="C3256" s="29" t="s">
        <v>3922</v>
      </c>
      <c r="D3256" s="29" t="s">
        <v>103</v>
      </c>
      <c r="E3256" s="30" t="s">
        <v>3857</v>
      </c>
      <c r="F3256" s="30" t="s">
        <v>3901</v>
      </c>
      <c r="G3256" s="30" t="s">
        <v>123</v>
      </c>
      <c r="H3256" s="30">
        <v>80101500</v>
      </c>
      <c r="I3256" s="30" t="s">
        <v>6290</v>
      </c>
      <c r="J3256" s="30" t="s">
        <v>221</v>
      </c>
      <c r="K3256" s="30" t="s">
        <v>4000</v>
      </c>
      <c r="L3256" s="31" t="s">
        <v>153</v>
      </c>
      <c r="M3256" s="31" t="s">
        <v>153</v>
      </c>
      <c r="N3256" s="31">
        <v>12</v>
      </c>
      <c r="O3256" s="31" t="s">
        <v>223</v>
      </c>
      <c r="P3256" s="31" t="s">
        <v>224</v>
      </c>
      <c r="Q3256" s="40">
        <v>105933423</v>
      </c>
      <c r="R3256" s="40">
        <v>105933423</v>
      </c>
      <c r="S3256" s="31" t="s">
        <v>225</v>
      </c>
      <c r="T3256" s="31" t="s">
        <v>221</v>
      </c>
      <c r="U3256" s="30" t="s">
        <v>226</v>
      </c>
      <c r="V3256" s="30" t="s">
        <v>227</v>
      </c>
      <c r="W3256" s="30" t="s">
        <v>228</v>
      </c>
      <c r="X3256" s="30" t="s">
        <v>229</v>
      </c>
      <c r="Y3256" s="30" t="s">
        <v>230</v>
      </c>
      <c r="Z3256" s="30" t="s">
        <v>4001</v>
      </c>
      <c r="AA3256" s="41">
        <v>105933423</v>
      </c>
      <c r="AB3256" s="41">
        <v>0</v>
      </c>
      <c r="AC3256" s="41">
        <v>0</v>
      </c>
      <c r="AD3256" s="41">
        <v>9211602</v>
      </c>
      <c r="AE3256" s="41">
        <v>0</v>
      </c>
      <c r="AF3256" s="41">
        <v>9211602</v>
      </c>
      <c r="AG3256" s="41">
        <v>0</v>
      </c>
      <c r="AH3256" s="41">
        <v>9211602</v>
      </c>
      <c r="AI3256" s="41">
        <v>0</v>
      </c>
      <c r="AJ3256" s="41">
        <v>9211602</v>
      </c>
      <c r="AK3256" s="41">
        <v>0</v>
      </c>
      <c r="AL3256" s="41">
        <v>9211602</v>
      </c>
      <c r="AM3256" s="41">
        <v>0</v>
      </c>
      <c r="AN3256" s="41">
        <v>9211602</v>
      </c>
      <c r="AO3256" s="41">
        <v>0</v>
      </c>
      <c r="AP3256" s="41">
        <v>9211602</v>
      </c>
      <c r="AQ3256" s="41">
        <v>0</v>
      </c>
      <c r="AR3256" s="41">
        <v>9211602</v>
      </c>
      <c r="AS3256" s="41">
        <v>0</v>
      </c>
      <c r="AT3256" s="41">
        <v>9211602</v>
      </c>
      <c r="AU3256" s="41">
        <v>0</v>
      </c>
      <c r="AV3256" s="41">
        <v>9211602</v>
      </c>
      <c r="AW3256" s="41">
        <v>0</v>
      </c>
      <c r="AX3256" s="41">
        <v>13817403</v>
      </c>
      <c r="AY3256" s="2">
        <v>0</v>
      </c>
      <c r="AZ3256" s="12" t="str">
        <f t="shared" si="480"/>
        <v>OK</v>
      </c>
      <c r="BA3256" s="12" t="str">
        <f t="shared" si="481"/>
        <v>OK</v>
      </c>
      <c r="BB3256" s="6">
        <f t="shared" si="482"/>
        <v>0</v>
      </c>
      <c r="BC3256" s="13">
        <f t="shared" si="483"/>
        <v>105933423</v>
      </c>
      <c r="BD3256" s="13">
        <f t="shared" si="484"/>
        <v>105933423</v>
      </c>
      <c r="BE3256" s="6">
        <f t="shared" si="485"/>
        <v>0</v>
      </c>
      <c r="BF3256" s="6">
        <f t="shared" si="486"/>
        <v>0</v>
      </c>
      <c r="BG3256" s="2"/>
      <c r="BH3256" s="2"/>
      <c r="BI3256" s="2"/>
    </row>
    <row r="3257" spans="1:61" s="3" customFormat="1" ht="114" x14ac:dyDescent="0.25">
      <c r="A3257" s="2"/>
      <c r="B3257" s="29" t="s">
        <v>4002</v>
      </c>
      <c r="C3257" s="29" t="s">
        <v>3922</v>
      </c>
      <c r="D3257" s="29" t="s">
        <v>103</v>
      </c>
      <c r="E3257" s="30" t="s">
        <v>3857</v>
      </c>
      <c r="F3257" s="30" t="s">
        <v>3901</v>
      </c>
      <c r="G3257" s="30" t="s">
        <v>123</v>
      </c>
      <c r="H3257" s="30">
        <v>80101500</v>
      </c>
      <c r="I3257" s="30" t="s">
        <v>6290</v>
      </c>
      <c r="J3257" s="30" t="s">
        <v>221</v>
      </c>
      <c r="K3257" s="30" t="s">
        <v>4003</v>
      </c>
      <c r="L3257" s="31" t="s">
        <v>153</v>
      </c>
      <c r="M3257" s="31" t="s">
        <v>153</v>
      </c>
      <c r="N3257" s="31">
        <v>12</v>
      </c>
      <c r="O3257" s="31" t="s">
        <v>223</v>
      </c>
      <c r="P3257" s="31" t="s">
        <v>224</v>
      </c>
      <c r="Q3257" s="40">
        <v>132395912</v>
      </c>
      <c r="R3257" s="40">
        <v>132395912</v>
      </c>
      <c r="S3257" s="31" t="s">
        <v>225</v>
      </c>
      <c r="T3257" s="31" t="s">
        <v>221</v>
      </c>
      <c r="U3257" s="30" t="s">
        <v>226</v>
      </c>
      <c r="V3257" s="30" t="s">
        <v>227</v>
      </c>
      <c r="W3257" s="30" t="s">
        <v>4004</v>
      </c>
      <c r="X3257" s="30" t="s">
        <v>229</v>
      </c>
      <c r="Y3257" s="30" t="s">
        <v>230</v>
      </c>
      <c r="Z3257" s="30" t="s">
        <v>3948</v>
      </c>
      <c r="AA3257" s="41">
        <v>132395912</v>
      </c>
      <c r="AB3257" s="41">
        <v>0</v>
      </c>
      <c r="AC3257" s="41">
        <v>0</v>
      </c>
      <c r="AD3257" s="41">
        <v>11512688</v>
      </c>
      <c r="AE3257" s="41">
        <v>0</v>
      </c>
      <c r="AF3257" s="41">
        <v>11512688</v>
      </c>
      <c r="AG3257" s="41">
        <v>0</v>
      </c>
      <c r="AH3257" s="41">
        <v>11512688</v>
      </c>
      <c r="AI3257" s="41">
        <v>0</v>
      </c>
      <c r="AJ3257" s="41">
        <v>11512688</v>
      </c>
      <c r="AK3257" s="41">
        <v>0</v>
      </c>
      <c r="AL3257" s="41">
        <v>11512688</v>
      </c>
      <c r="AM3257" s="41">
        <v>0</v>
      </c>
      <c r="AN3257" s="41">
        <v>11512688</v>
      </c>
      <c r="AO3257" s="41">
        <v>0</v>
      </c>
      <c r="AP3257" s="41">
        <v>11512688</v>
      </c>
      <c r="AQ3257" s="41">
        <v>0</v>
      </c>
      <c r="AR3257" s="41">
        <v>11512688</v>
      </c>
      <c r="AS3257" s="41">
        <v>0</v>
      </c>
      <c r="AT3257" s="41">
        <v>11512688</v>
      </c>
      <c r="AU3257" s="41">
        <v>0</v>
      </c>
      <c r="AV3257" s="41">
        <v>11512688</v>
      </c>
      <c r="AW3257" s="41">
        <v>0</v>
      </c>
      <c r="AX3257" s="41">
        <v>17269032</v>
      </c>
      <c r="AY3257" s="2">
        <v>0</v>
      </c>
      <c r="AZ3257" s="12" t="str">
        <f t="shared" si="480"/>
        <v>OK</v>
      </c>
      <c r="BA3257" s="12" t="str">
        <f t="shared" si="481"/>
        <v>OK</v>
      </c>
      <c r="BB3257" s="6">
        <f t="shared" si="482"/>
        <v>0</v>
      </c>
      <c r="BC3257" s="13">
        <f t="shared" si="483"/>
        <v>132395912</v>
      </c>
      <c r="BD3257" s="13">
        <f t="shared" si="484"/>
        <v>132395912</v>
      </c>
      <c r="BE3257" s="6">
        <f t="shared" si="485"/>
        <v>0</v>
      </c>
      <c r="BF3257" s="6">
        <f t="shared" si="486"/>
        <v>0</v>
      </c>
      <c r="BG3257" s="2"/>
      <c r="BH3257" s="2"/>
      <c r="BI3257" s="2"/>
    </row>
    <row r="3258" spans="1:61" s="3" customFormat="1" ht="156.75" x14ac:dyDescent="0.25">
      <c r="A3258" s="2"/>
      <c r="B3258" s="29" t="s">
        <v>4005</v>
      </c>
      <c r="C3258" s="29" t="s">
        <v>3922</v>
      </c>
      <c r="D3258" s="29" t="s">
        <v>103</v>
      </c>
      <c r="E3258" s="30" t="s">
        <v>3857</v>
      </c>
      <c r="F3258" s="30" t="s">
        <v>3901</v>
      </c>
      <c r="G3258" s="30" t="s">
        <v>123</v>
      </c>
      <c r="H3258" s="30">
        <v>80101500</v>
      </c>
      <c r="I3258" s="30" t="s">
        <v>6290</v>
      </c>
      <c r="J3258" s="30" t="s">
        <v>221</v>
      </c>
      <c r="K3258" s="30" t="s">
        <v>4006</v>
      </c>
      <c r="L3258" s="31" t="s">
        <v>153</v>
      </c>
      <c r="M3258" s="31" t="s">
        <v>153</v>
      </c>
      <c r="N3258" s="31">
        <v>12</v>
      </c>
      <c r="O3258" s="31" t="s">
        <v>223</v>
      </c>
      <c r="P3258" s="31" t="s">
        <v>224</v>
      </c>
      <c r="Q3258" s="40">
        <v>163458953</v>
      </c>
      <c r="R3258" s="40">
        <v>163458953</v>
      </c>
      <c r="S3258" s="31" t="s">
        <v>225</v>
      </c>
      <c r="T3258" s="31" t="s">
        <v>221</v>
      </c>
      <c r="U3258" s="30" t="s">
        <v>226</v>
      </c>
      <c r="V3258" s="30" t="s">
        <v>227</v>
      </c>
      <c r="W3258" s="30" t="s">
        <v>228</v>
      </c>
      <c r="X3258" s="30" t="s">
        <v>229</v>
      </c>
      <c r="Y3258" s="30" t="s">
        <v>230</v>
      </c>
      <c r="Z3258" s="30" t="s">
        <v>3948</v>
      </c>
      <c r="AA3258" s="41">
        <v>163458953</v>
      </c>
      <c r="AB3258" s="41">
        <v>0</v>
      </c>
      <c r="AC3258" s="41">
        <v>0</v>
      </c>
      <c r="AD3258" s="41">
        <v>14213822</v>
      </c>
      <c r="AE3258" s="41">
        <v>0</v>
      </c>
      <c r="AF3258" s="41">
        <v>14213822</v>
      </c>
      <c r="AG3258" s="41">
        <v>0</v>
      </c>
      <c r="AH3258" s="41">
        <v>14213822</v>
      </c>
      <c r="AI3258" s="41">
        <v>0</v>
      </c>
      <c r="AJ3258" s="41">
        <v>14213822</v>
      </c>
      <c r="AK3258" s="41">
        <v>0</v>
      </c>
      <c r="AL3258" s="41">
        <v>14213822</v>
      </c>
      <c r="AM3258" s="41">
        <v>0</v>
      </c>
      <c r="AN3258" s="41">
        <v>14213822</v>
      </c>
      <c r="AO3258" s="41">
        <v>0</v>
      </c>
      <c r="AP3258" s="41">
        <v>14213822</v>
      </c>
      <c r="AQ3258" s="41">
        <v>0</v>
      </c>
      <c r="AR3258" s="41">
        <v>14213822</v>
      </c>
      <c r="AS3258" s="41">
        <v>0</v>
      </c>
      <c r="AT3258" s="41">
        <v>14213822</v>
      </c>
      <c r="AU3258" s="41">
        <v>0</v>
      </c>
      <c r="AV3258" s="41">
        <v>14213822</v>
      </c>
      <c r="AW3258" s="41">
        <v>0</v>
      </c>
      <c r="AX3258" s="41">
        <v>21320733</v>
      </c>
      <c r="AY3258" s="2">
        <v>0</v>
      </c>
      <c r="AZ3258" s="12" t="str">
        <f t="shared" si="480"/>
        <v>OK</v>
      </c>
      <c r="BA3258" s="12" t="str">
        <f t="shared" si="481"/>
        <v>OK</v>
      </c>
      <c r="BB3258" s="6">
        <f t="shared" si="482"/>
        <v>0</v>
      </c>
      <c r="BC3258" s="13">
        <f t="shared" si="483"/>
        <v>163458953</v>
      </c>
      <c r="BD3258" s="13">
        <f t="shared" si="484"/>
        <v>163458953</v>
      </c>
      <c r="BE3258" s="6">
        <f t="shared" si="485"/>
        <v>0</v>
      </c>
      <c r="BF3258" s="6">
        <f t="shared" si="486"/>
        <v>0</v>
      </c>
      <c r="BG3258" s="2"/>
      <c r="BH3258" s="2"/>
      <c r="BI3258" s="2"/>
    </row>
    <row r="3259" spans="1:61" s="3" customFormat="1" ht="114" x14ac:dyDescent="0.25">
      <c r="A3259" s="2"/>
      <c r="B3259" s="29" t="s">
        <v>4007</v>
      </c>
      <c r="C3259" s="29" t="s">
        <v>3922</v>
      </c>
      <c r="D3259" s="29" t="s">
        <v>103</v>
      </c>
      <c r="E3259" s="30" t="s">
        <v>3857</v>
      </c>
      <c r="F3259" s="30" t="s">
        <v>3901</v>
      </c>
      <c r="G3259" s="30" t="s">
        <v>123</v>
      </c>
      <c r="H3259" s="30">
        <v>80101500</v>
      </c>
      <c r="I3259" s="30" t="s">
        <v>6290</v>
      </c>
      <c r="J3259" s="30" t="s">
        <v>221</v>
      </c>
      <c r="K3259" s="30" t="s">
        <v>4008</v>
      </c>
      <c r="L3259" s="31" t="s">
        <v>153</v>
      </c>
      <c r="M3259" s="31" t="s">
        <v>153</v>
      </c>
      <c r="N3259" s="31">
        <v>12</v>
      </c>
      <c r="O3259" s="31" t="s">
        <v>223</v>
      </c>
      <c r="P3259" s="31" t="s">
        <v>224</v>
      </c>
      <c r="Q3259" s="40">
        <v>163458953</v>
      </c>
      <c r="R3259" s="40">
        <v>163458953</v>
      </c>
      <c r="S3259" s="31" t="s">
        <v>225</v>
      </c>
      <c r="T3259" s="31" t="s">
        <v>221</v>
      </c>
      <c r="U3259" s="30" t="s">
        <v>226</v>
      </c>
      <c r="V3259" s="30" t="s">
        <v>227</v>
      </c>
      <c r="W3259" s="30" t="s">
        <v>228</v>
      </c>
      <c r="X3259" s="30" t="s">
        <v>229</v>
      </c>
      <c r="Y3259" s="30" t="s">
        <v>230</v>
      </c>
      <c r="Z3259" s="30" t="s">
        <v>3948</v>
      </c>
      <c r="AA3259" s="41">
        <v>163458953</v>
      </c>
      <c r="AB3259" s="41">
        <v>0</v>
      </c>
      <c r="AC3259" s="41">
        <v>0</v>
      </c>
      <c r="AD3259" s="41">
        <v>14213822</v>
      </c>
      <c r="AE3259" s="41">
        <v>0</v>
      </c>
      <c r="AF3259" s="41">
        <v>14213822</v>
      </c>
      <c r="AG3259" s="41">
        <v>0</v>
      </c>
      <c r="AH3259" s="41">
        <v>14213822</v>
      </c>
      <c r="AI3259" s="41">
        <v>0</v>
      </c>
      <c r="AJ3259" s="41">
        <v>14213822</v>
      </c>
      <c r="AK3259" s="41">
        <v>0</v>
      </c>
      <c r="AL3259" s="41">
        <v>14213822</v>
      </c>
      <c r="AM3259" s="41">
        <v>0</v>
      </c>
      <c r="AN3259" s="41">
        <v>14213822</v>
      </c>
      <c r="AO3259" s="41">
        <v>0</v>
      </c>
      <c r="AP3259" s="41">
        <v>14213822</v>
      </c>
      <c r="AQ3259" s="41">
        <v>0</v>
      </c>
      <c r="AR3259" s="41">
        <v>14213822</v>
      </c>
      <c r="AS3259" s="41">
        <v>0</v>
      </c>
      <c r="AT3259" s="41">
        <v>14213822</v>
      </c>
      <c r="AU3259" s="41">
        <v>0</v>
      </c>
      <c r="AV3259" s="41">
        <v>14213822</v>
      </c>
      <c r="AW3259" s="41">
        <v>0</v>
      </c>
      <c r="AX3259" s="41">
        <v>21320733</v>
      </c>
      <c r="AY3259" s="2">
        <v>0</v>
      </c>
      <c r="AZ3259" s="12" t="str">
        <f t="shared" si="480"/>
        <v>OK</v>
      </c>
      <c r="BA3259" s="12" t="str">
        <f t="shared" si="481"/>
        <v>OK</v>
      </c>
      <c r="BB3259" s="6">
        <f t="shared" si="482"/>
        <v>0</v>
      </c>
      <c r="BC3259" s="13">
        <f t="shared" si="483"/>
        <v>163458953</v>
      </c>
      <c r="BD3259" s="13">
        <f t="shared" si="484"/>
        <v>163458953</v>
      </c>
      <c r="BE3259" s="6">
        <f t="shared" si="485"/>
        <v>0</v>
      </c>
      <c r="BF3259" s="6">
        <f t="shared" si="486"/>
        <v>0</v>
      </c>
      <c r="BG3259" s="2"/>
      <c r="BH3259" s="2"/>
      <c r="BI3259" s="2"/>
    </row>
    <row r="3260" spans="1:61" s="3" customFormat="1" ht="57" x14ac:dyDescent="0.25">
      <c r="A3260" s="2"/>
      <c r="B3260" s="29" t="s">
        <v>4009</v>
      </c>
      <c r="C3260" s="29" t="s">
        <v>3922</v>
      </c>
      <c r="D3260" s="29" t="s">
        <v>103</v>
      </c>
      <c r="E3260" s="30" t="s">
        <v>3857</v>
      </c>
      <c r="F3260" s="30" t="s">
        <v>3901</v>
      </c>
      <c r="G3260" s="30" t="s">
        <v>123</v>
      </c>
      <c r="H3260" s="30">
        <v>80101500</v>
      </c>
      <c r="I3260" s="30" t="s">
        <v>6290</v>
      </c>
      <c r="J3260" s="30" t="s">
        <v>221</v>
      </c>
      <c r="K3260" s="30" t="s">
        <v>4010</v>
      </c>
      <c r="L3260" s="31" t="s">
        <v>164</v>
      </c>
      <c r="M3260" s="31" t="s">
        <v>164</v>
      </c>
      <c r="N3260" s="31">
        <v>1</v>
      </c>
      <c r="O3260" s="31" t="s">
        <v>223</v>
      </c>
      <c r="P3260" s="31" t="s">
        <v>224</v>
      </c>
      <c r="Q3260" s="40">
        <v>97475986</v>
      </c>
      <c r="R3260" s="40">
        <v>97475986</v>
      </c>
      <c r="S3260" s="31" t="s">
        <v>225</v>
      </c>
      <c r="T3260" s="31" t="s">
        <v>221</v>
      </c>
      <c r="U3260" s="30" t="s">
        <v>226</v>
      </c>
      <c r="V3260" s="30" t="s">
        <v>227</v>
      </c>
      <c r="W3260" s="30" t="s">
        <v>228</v>
      </c>
      <c r="X3260" s="30" t="s">
        <v>229</v>
      </c>
      <c r="Y3260" s="30" t="s">
        <v>230</v>
      </c>
      <c r="Z3260" s="30" t="s">
        <v>3948</v>
      </c>
      <c r="AA3260" s="41">
        <v>0</v>
      </c>
      <c r="AB3260" s="41">
        <v>0</v>
      </c>
      <c r="AC3260" s="41">
        <v>0</v>
      </c>
      <c r="AD3260" s="41">
        <v>0</v>
      </c>
      <c r="AE3260" s="41">
        <v>0</v>
      </c>
      <c r="AF3260" s="41">
        <v>0</v>
      </c>
      <c r="AG3260" s="41">
        <v>0</v>
      </c>
      <c r="AH3260" s="41">
        <v>0</v>
      </c>
      <c r="AI3260" s="41">
        <v>0</v>
      </c>
      <c r="AJ3260" s="41">
        <v>0</v>
      </c>
      <c r="AK3260" s="41">
        <v>0</v>
      </c>
      <c r="AL3260" s="41">
        <v>0</v>
      </c>
      <c r="AM3260" s="41">
        <v>0</v>
      </c>
      <c r="AN3260" s="41">
        <v>0</v>
      </c>
      <c r="AO3260" s="41">
        <v>0</v>
      </c>
      <c r="AP3260" s="41">
        <v>0</v>
      </c>
      <c r="AQ3260" s="41">
        <v>0</v>
      </c>
      <c r="AR3260" s="41">
        <v>0</v>
      </c>
      <c r="AS3260" s="41">
        <v>0</v>
      </c>
      <c r="AT3260" s="41">
        <v>0</v>
      </c>
      <c r="AU3260" s="41">
        <v>0</v>
      </c>
      <c r="AV3260" s="41">
        <v>0</v>
      </c>
      <c r="AW3260" s="41">
        <v>97475986</v>
      </c>
      <c r="AX3260" s="41">
        <v>97475986</v>
      </c>
      <c r="AY3260" s="2">
        <v>0</v>
      </c>
      <c r="AZ3260" s="12" t="str">
        <f t="shared" si="480"/>
        <v>OK</v>
      </c>
      <c r="BA3260" s="12" t="str">
        <f t="shared" si="481"/>
        <v>OK</v>
      </c>
      <c r="BB3260" s="6">
        <f t="shared" si="482"/>
        <v>0</v>
      </c>
      <c r="BC3260" s="13">
        <f t="shared" si="483"/>
        <v>97475986</v>
      </c>
      <c r="BD3260" s="13">
        <f t="shared" si="484"/>
        <v>97475986</v>
      </c>
      <c r="BE3260" s="6">
        <f t="shared" si="485"/>
        <v>0</v>
      </c>
      <c r="BF3260" s="6">
        <f t="shared" si="486"/>
        <v>0</v>
      </c>
      <c r="BG3260" s="2"/>
      <c r="BH3260" s="2"/>
      <c r="BI3260" s="2"/>
    </row>
    <row r="3261" spans="1:61" s="3" customFormat="1" ht="57" x14ac:dyDescent="0.25">
      <c r="A3261" s="2"/>
      <c r="B3261" s="29" t="s">
        <v>4011</v>
      </c>
      <c r="C3261" s="29" t="s">
        <v>3922</v>
      </c>
      <c r="D3261" s="29" t="s">
        <v>103</v>
      </c>
      <c r="E3261" s="30" t="s">
        <v>3857</v>
      </c>
      <c r="F3261" s="30" t="s">
        <v>3901</v>
      </c>
      <c r="G3261" s="30" t="s">
        <v>123</v>
      </c>
      <c r="H3261" s="30">
        <v>11111111</v>
      </c>
      <c r="I3261" s="30" t="s">
        <v>6290</v>
      </c>
      <c r="J3261" s="30" t="s">
        <v>221</v>
      </c>
      <c r="K3261" s="30" t="s">
        <v>3932</v>
      </c>
      <c r="L3261" s="31" t="s">
        <v>153</v>
      </c>
      <c r="M3261" s="31" t="s">
        <v>153</v>
      </c>
      <c r="N3261" s="31">
        <v>12</v>
      </c>
      <c r="O3261" s="31" t="s">
        <v>221</v>
      </c>
      <c r="P3261" s="31" t="s">
        <v>224</v>
      </c>
      <c r="Q3261" s="40">
        <v>30000000</v>
      </c>
      <c r="R3261" s="40">
        <v>30000000</v>
      </c>
      <c r="S3261" s="31" t="s">
        <v>225</v>
      </c>
      <c r="T3261" s="31" t="s">
        <v>221</v>
      </c>
      <c r="U3261" s="30" t="s">
        <v>226</v>
      </c>
      <c r="V3261" s="30" t="s">
        <v>227</v>
      </c>
      <c r="W3261" s="30" t="s">
        <v>3933</v>
      </c>
      <c r="X3261" s="30" t="s">
        <v>257</v>
      </c>
      <c r="Y3261" s="30" t="s">
        <v>258</v>
      </c>
      <c r="Z3261" s="30" t="s">
        <v>3934</v>
      </c>
      <c r="AA3261" s="41">
        <v>2500000</v>
      </c>
      <c r="AB3261" s="41">
        <v>2500000</v>
      </c>
      <c r="AC3261" s="41">
        <v>2500000</v>
      </c>
      <c r="AD3261" s="41">
        <v>2500000</v>
      </c>
      <c r="AE3261" s="41">
        <v>2500000</v>
      </c>
      <c r="AF3261" s="41">
        <v>2500000</v>
      </c>
      <c r="AG3261" s="41">
        <v>2500000</v>
      </c>
      <c r="AH3261" s="41">
        <v>2500000</v>
      </c>
      <c r="AI3261" s="41">
        <v>2500000</v>
      </c>
      <c r="AJ3261" s="41">
        <v>2500000</v>
      </c>
      <c r="AK3261" s="41">
        <v>2500000</v>
      </c>
      <c r="AL3261" s="41">
        <v>2500000</v>
      </c>
      <c r="AM3261" s="41">
        <v>2500000</v>
      </c>
      <c r="AN3261" s="41">
        <v>2500000</v>
      </c>
      <c r="AO3261" s="41">
        <v>2500000</v>
      </c>
      <c r="AP3261" s="41">
        <v>2500000</v>
      </c>
      <c r="AQ3261" s="41">
        <v>2500000</v>
      </c>
      <c r="AR3261" s="41">
        <v>2500000</v>
      </c>
      <c r="AS3261" s="41">
        <v>2500000</v>
      </c>
      <c r="AT3261" s="41">
        <v>2500000</v>
      </c>
      <c r="AU3261" s="41">
        <v>2500000</v>
      </c>
      <c r="AV3261" s="41">
        <v>2500000</v>
      </c>
      <c r="AW3261" s="41">
        <v>2500000</v>
      </c>
      <c r="AX3261" s="41">
        <v>2500000</v>
      </c>
      <c r="AY3261" s="2">
        <v>0</v>
      </c>
      <c r="AZ3261" s="12" t="str">
        <f t="shared" si="480"/>
        <v>OK</v>
      </c>
      <c r="BA3261" s="12" t="str">
        <f t="shared" si="481"/>
        <v>OK</v>
      </c>
      <c r="BB3261" s="6">
        <f t="shared" si="482"/>
        <v>0</v>
      </c>
      <c r="BC3261" s="13">
        <f t="shared" si="483"/>
        <v>30000000</v>
      </c>
      <c r="BD3261" s="13">
        <f t="shared" si="484"/>
        <v>30000000</v>
      </c>
      <c r="BE3261" s="6">
        <f t="shared" si="485"/>
        <v>0</v>
      </c>
      <c r="BF3261" s="6">
        <f t="shared" si="486"/>
        <v>0</v>
      </c>
      <c r="BG3261" s="2"/>
      <c r="BH3261" s="2"/>
      <c r="BI3261" s="2"/>
    </row>
    <row r="3262" spans="1:61" s="3" customFormat="1" ht="171" x14ac:dyDescent="0.25">
      <c r="A3262" s="2"/>
      <c r="B3262" s="29" t="s">
        <v>4012</v>
      </c>
      <c r="C3262" s="29" t="s">
        <v>4013</v>
      </c>
      <c r="D3262" s="29" t="s">
        <v>103</v>
      </c>
      <c r="E3262" s="30" t="s">
        <v>4014</v>
      </c>
      <c r="F3262" s="30" t="s">
        <v>4015</v>
      </c>
      <c r="G3262" s="30" t="s">
        <v>127</v>
      </c>
      <c r="H3262" s="30">
        <v>80111504</v>
      </c>
      <c r="I3262" s="30" t="s">
        <v>6291</v>
      </c>
      <c r="J3262" s="30" t="s">
        <v>221</v>
      </c>
      <c r="K3262" s="30" t="s">
        <v>4016</v>
      </c>
      <c r="L3262" s="31" t="s">
        <v>154</v>
      </c>
      <c r="M3262" s="31" t="s">
        <v>155</v>
      </c>
      <c r="N3262" s="31">
        <v>6</v>
      </c>
      <c r="O3262" s="31" t="s">
        <v>223</v>
      </c>
      <c r="P3262" s="31" t="s">
        <v>224</v>
      </c>
      <c r="Q3262" s="40">
        <v>500000000</v>
      </c>
      <c r="R3262" s="40">
        <v>500000000</v>
      </c>
      <c r="S3262" s="31" t="s">
        <v>225</v>
      </c>
      <c r="T3262" s="31" t="s">
        <v>221</v>
      </c>
      <c r="U3262" s="30" t="s">
        <v>1502</v>
      </c>
      <c r="V3262" s="30" t="s">
        <v>1503</v>
      </c>
      <c r="W3262" s="30" t="s">
        <v>1560</v>
      </c>
      <c r="X3262" s="30" t="s">
        <v>229</v>
      </c>
      <c r="Y3262" s="30" t="s">
        <v>4017</v>
      </c>
      <c r="Z3262" s="30" t="s">
        <v>2365</v>
      </c>
      <c r="AA3262" s="41">
        <v>0</v>
      </c>
      <c r="AB3262" s="41">
        <v>0</v>
      </c>
      <c r="AC3262" s="41">
        <v>0</v>
      </c>
      <c r="AD3262" s="41">
        <v>0</v>
      </c>
      <c r="AE3262" s="41">
        <v>500000000</v>
      </c>
      <c r="AF3262" s="41">
        <v>0</v>
      </c>
      <c r="AG3262" s="41">
        <v>0</v>
      </c>
      <c r="AH3262" s="41">
        <v>80000000</v>
      </c>
      <c r="AI3262" s="41">
        <v>0</v>
      </c>
      <c r="AJ3262" s="41">
        <v>80000000</v>
      </c>
      <c r="AK3262" s="41">
        <v>0</v>
      </c>
      <c r="AL3262" s="41">
        <v>80000000</v>
      </c>
      <c r="AM3262" s="41">
        <v>0</v>
      </c>
      <c r="AN3262" s="41">
        <v>80000000</v>
      </c>
      <c r="AO3262" s="41">
        <v>0</v>
      </c>
      <c r="AP3262" s="41">
        <v>90000000</v>
      </c>
      <c r="AQ3262" s="41">
        <v>0</v>
      </c>
      <c r="AR3262" s="41">
        <v>90000000</v>
      </c>
      <c r="AS3262" s="41">
        <v>0</v>
      </c>
      <c r="AT3262" s="41">
        <v>0</v>
      </c>
      <c r="AU3262" s="41">
        <v>0</v>
      </c>
      <c r="AV3262" s="41">
        <v>0</v>
      </c>
      <c r="AW3262" s="41">
        <v>0</v>
      </c>
      <c r="AX3262" s="41">
        <v>0</v>
      </c>
      <c r="AY3262" s="2">
        <v>0</v>
      </c>
      <c r="AZ3262" s="12" t="str">
        <f t="shared" si="480"/>
        <v>OK</v>
      </c>
      <c r="BA3262" s="12" t="str">
        <f t="shared" si="481"/>
        <v>OK</v>
      </c>
      <c r="BB3262" s="6">
        <f t="shared" si="482"/>
        <v>0</v>
      </c>
      <c r="BC3262" s="13">
        <f t="shared" si="483"/>
        <v>500000000</v>
      </c>
      <c r="BD3262" s="13">
        <f t="shared" si="484"/>
        <v>500000000</v>
      </c>
      <c r="BE3262" s="6">
        <f t="shared" si="485"/>
        <v>0</v>
      </c>
      <c r="BF3262" s="6">
        <f t="shared" si="486"/>
        <v>0</v>
      </c>
      <c r="BG3262" s="2"/>
      <c r="BH3262" s="2"/>
      <c r="BI3262" s="2"/>
    </row>
    <row r="3263" spans="1:61" s="3" customFormat="1" ht="114" x14ac:dyDescent="0.25">
      <c r="A3263" s="2"/>
      <c r="B3263" s="29" t="s">
        <v>4018</v>
      </c>
      <c r="C3263" s="124" t="s">
        <v>3965</v>
      </c>
      <c r="D3263" s="29" t="s">
        <v>103</v>
      </c>
      <c r="E3263" s="30" t="s">
        <v>3857</v>
      </c>
      <c r="F3263" s="30" t="s">
        <v>3901</v>
      </c>
      <c r="G3263" s="30" t="s">
        <v>121</v>
      </c>
      <c r="H3263" s="30" t="s">
        <v>2801</v>
      </c>
      <c r="I3263" s="30" t="s">
        <v>6290</v>
      </c>
      <c r="J3263" s="30" t="s">
        <v>221</v>
      </c>
      <c r="K3263" s="30" t="s">
        <v>3966</v>
      </c>
      <c r="L3263" s="31" t="s">
        <v>156</v>
      </c>
      <c r="M3263" s="31" t="s">
        <v>156</v>
      </c>
      <c r="N3263" s="31">
        <v>6</v>
      </c>
      <c r="O3263" s="31" t="s">
        <v>2237</v>
      </c>
      <c r="P3263" s="31" t="s">
        <v>224</v>
      </c>
      <c r="Q3263" s="40">
        <v>0</v>
      </c>
      <c r="R3263" s="40">
        <v>0</v>
      </c>
      <c r="S3263" s="31" t="s">
        <v>225</v>
      </c>
      <c r="T3263" s="31" t="s">
        <v>221</v>
      </c>
      <c r="U3263" s="30" t="s">
        <v>2803</v>
      </c>
      <c r="V3263" s="30" t="s">
        <v>2804</v>
      </c>
      <c r="W3263" s="30" t="s">
        <v>2805</v>
      </c>
      <c r="X3263" s="30" t="s">
        <v>229</v>
      </c>
      <c r="Y3263" s="30" t="s">
        <v>1653</v>
      </c>
      <c r="Z3263" s="30" t="s">
        <v>2806</v>
      </c>
      <c r="AA3263" s="41">
        <v>0</v>
      </c>
      <c r="AB3263" s="41">
        <v>0</v>
      </c>
      <c r="AC3263" s="41">
        <v>0</v>
      </c>
      <c r="AD3263" s="41">
        <v>0</v>
      </c>
      <c r="AE3263" s="41">
        <v>0</v>
      </c>
      <c r="AF3263" s="41">
        <v>0</v>
      </c>
      <c r="AG3263" s="41">
        <v>0</v>
      </c>
      <c r="AH3263" s="41">
        <v>0</v>
      </c>
      <c r="AI3263" s="41">
        <v>0</v>
      </c>
      <c r="AJ3263" s="41">
        <v>0</v>
      </c>
      <c r="AK3263" s="41">
        <v>0</v>
      </c>
      <c r="AL3263" s="41">
        <v>0</v>
      </c>
      <c r="AM3263" s="41">
        <v>0</v>
      </c>
      <c r="AN3263" s="41">
        <v>0</v>
      </c>
      <c r="AO3263" s="41">
        <v>0</v>
      </c>
      <c r="AP3263" s="41">
        <v>0</v>
      </c>
      <c r="AQ3263" s="41">
        <v>0</v>
      </c>
      <c r="AR3263" s="41">
        <v>0</v>
      </c>
      <c r="AS3263" s="41">
        <v>0</v>
      </c>
      <c r="AT3263" s="41">
        <v>0</v>
      </c>
      <c r="AU3263" s="41">
        <v>0</v>
      </c>
      <c r="AV3263" s="41">
        <v>0</v>
      </c>
      <c r="AW3263" s="41">
        <v>0</v>
      </c>
      <c r="AX3263" s="41">
        <v>0</v>
      </c>
      <c r="AY3263" s="2">
        <v>0</v>
      </c>
      <c r="AZ3263" s="12" t="str">
        <f t="shared" si="480"/>
        <v>OK</v>
      </c>
      <c r="BA3263" s="12" t="str">
        <f t="shared" si="481"/>
        <v>OK</v>
      </c>
      <c r="BB3263" s="6">
        <f t="shared" si="482"/>
        <v>0</v>
      </c>
      <c r="BC3263" s="13">
        <f t="shared" si="483"/>
        <v>0</v>
      </c>
      <c r="BD3263" s="13">
        <f t="shared" si="484"/>
        <v>0</v>
      </c>
      <c r="BE3263" s="6">
        <f t="shared" si="485"/>
        <v>0</v>
      </c>
      <c r="BF3263" s="6">
        <f t="shared" si="486"/>
        <v>0</v>
      </c>
      <c r="BG3263" s="2"/>
      <c r="BH3263" s="2"/>
      <c r="BI3263" s="2"/>
    </row>
    <row r="3264" spans="1:61" s="3" customFormat="1" ht="71.25" x14ac:dyDescent="0.25">
      <c r="A3264" s="2"/>
      <c r="B3264" s="29" t="s">
        <v>4019</v>
      </c>
      <c r="C3264" s="29" t="s">
        <v>3965</v>
      </c>
      <c r="D3264" s="29" t="s">
        <v>103</v>
      </c>
      <c r="E3264" s="30" t="s">
        <v>4020</v>
      </c>
      <c r="F3264" s="30" t="s">
        <v>4021</v>
      </c>
      <c r="G3264" s="30" t="s">
        <v>139</v>
      </c>
      <c r="H3264" s="30">
        <v>80161501</v>
      </c>
      <c r="I3264" s="30" t="s">
        <v>6292</v>
      </c>
      <c r="J3264" s="30" t="s">
        <v>221</v>
      </c>
      <c r="K3264" s="30" t="s">
        <v>4022</v>
      </c>
      <c r="L3264" s="31" t="s">
        <v>153</v>
      </c>
      <c r="M3264" s="31" t="s">
        <v>153</v>
      </c>
      <c r="N3264" s="31">
        <v>11</v>
      </c>
      <c r="O3264" s="31" t="s">
        <v>223</v>
      </c>
      <c r="P3264" s="31" t="s">
        <v>224</v>
      </c>
      <c r="Q3264" s="40">
        <v>0</v>
      </c>
      <c r="R3264" s="40">
        <v>0</v>
      </c>
      <c r="S3264" s="31" t="s">
        <v>225</v>
      </c>
      <c r="T3264" s="31" t="s">
        <v>221</v>
      </c>
      <c r="U3264" s="30" t="s">
        <v>2803</v>
      </c>
      <c r="V3264" s="30" t="s">
        <v>2804</v>
      </c>
      <c r="W3264" s="30" t="s">
        <v>2805</v>
      </c>
      <c r="X3264" s="30" t="s">
        <v>229</v>
      </c>
      <c r="Y3264" s="30" t="s">
        <v>230</v>
      </c>
      <c r="Z3264" s="30" t="s">
        <v>2806</v>
      </c>
      <c r="AA3264" s="41">
        <v>0</v>
      </c>
      <c r="AB3264" s="41">
        <v>0</v>
      </c>
      <c r="AC3264" s="41">
        <v>0</v>
      </c>
      <c r="AD3264" s="41">
        <v>0</v>
      </c>
      <c r="AE3264" s="41">
        <v>0</v>
      </c>
      <c r="AF3264" s="41">
        <v>0</v>
      </c>
      <c r="AG3264" s="41">
        <v>0</v>
      </c>
      <c r="AH3264" s="41">
        <v>0</v>
      </c>
      <c r="AI3264" s="41">
        <v>0</v>
      </c>
      <c r="AJ3264" s="41">
        <v>0</v>
      </c>
      <c r="AK3264" s="41">
        <v>0</v>
      </c>
      <c r="AL3264" s="41">
        <v>0</v>
      </c>
      <c r="AM3264" s="41">
        <v>0</v>
      </c>
      <c r="AN3264" s="41">
        <v>0</v>
      </c>
      <c r="AO3264" s="41">
        <v>0</v>
      </c>
      <c r="AP3264" s="41">
        <v>0</v>
      </c>
      <c r="AQ3264" s="41">
        <v>0</v>
      </c>
      <c r="AR3264" s="41">
        <v>0</v>
      </c>
      <c r="AS3264" s="41">
        <v>0</v>
      </c>
      <c r="AT3264" s="41">
        <v>0</v>
      </c>
      <c r="AU3264" s="41">
        <v>0</v>
      </c>
      <c r="AV3264" s="41">
        <v>0</v>
      </c>
      <c r="AW3264" s="41">
        <v>0</v>
      </c>
      <c r="AX3264" s="41">
        <v>0</v>
      </c>
      <c r="AY3264" s="2">
        <v>0</v>
      </c>
      <c r="AZ3264" s="12" t="str">
        <f t="shared" si="480"/>
        <v>OK</v>
      </c>
      <c r="BA3264" s="12" t="str">
        <f t="shared" si="481"/>
        <v>OK</v>
      </c>
      <c r="BB3264" s="6">
        <f t="shared" si="482"/>
        <v>0</v>
      </c>
      <c r="BC3264" s="13">
        <f t="shared" si="483"/>
        <v>0</v>
      </c>
      <c r="BD3264" s="13">
        <f t="shared" si="484"/>
        <v>0</v>
      </c>
      <c r="BE3264" s="6">
        <f t="shared" si="485"/>
        <v>0</v>
      </c>
      <c r="BF3264" s="6">
        <f t="shared" si="486"/>
        <v>0</v>
      </c>
      <c r="BG3264" s="2"/>
      <c r="BH3264" s="2"/>
      <c r="BI3264" s="2"/>
    </row>
    <row r="3265" spans="1:61" s="3" customFormat="1" ht="142.5" x14ac:dyDescent="0.25">
      <c r="A3265" s="2"/>
      <c r="B3265" s="29" t="s">
        <v>4023</v>
      </c>
      <c r="C3265" s="124" t="s">
        <v>3965</v>
      </c>
      <c r="D3265" s="29" t="s">
        <v>103</v>
      </c>
      <c r="E3265" s="30" t="s">
        <v>3857</v>
      </c>
      <c r="F3265" s="30" t="s">
        <v>3901</v>
      </c>
      <c r="G3265" s="30" t="s">
        <v>121</v>
      </c>
      <c r="H3265" s="30">
        <v>83000000</v>
      </c>
      <c r="I3265" s="30" t="s">
        <v>6290</v>
      </c>
      <c r="J3265" s="30" t="s">
        <v>221</v>
      </c>
      <c r="K3265" s="30" t="s">
        <v>3968</v>
      </c>
      <c r="L3265" s="31" t="s">
        <v>157</v>
      </c>
      <c r="M3265" s="31" t="s">
        <v>157</v>
      </c>
      <c r="N3265" s="31">
        <v>6</v>
      </c>
      <c r="O3265" s="31" t="s">
        <v>223</v>
      </c>
      <c r="P3265" s="31" t="s">
        <v>224</v>
      </c>
      <c r="Q3265" s="40">
        <v>0</v>
      </c>
      <c r="R3265" s="40">
        <v>0</v>
      </c>
      <c r="S3265" s="31" t="s">
        <v>225</v>
      </c>
      <c r="T3265" s="31" t="s">
        <v>221</v>
      </c>
      <c r="U3265" s="30" t="s">
        <v>2803</v>
      </c>
      <c r="V3265" s="30" t="s">
        <v>2804</v>
      </c>
      <c r="W3265" s="30" t="s">
        <v>2805</v>
      </c>
      <c r="X3265" s="30" t="s">
        <v>229</v>
      </c>
      <c r="Y3265" s="30" t="s">
        <v>1653</v>
      </c>
      <c r="Z3265" s="30" t="s">
        <v>3969</v>
      </c>
      <c r="AA3265" s="41">
        <v>0</v>
      </c>
      <c r="AB3265" s="41">
        <v>0</v>
      </c>
      <c r="AC3265" s="41">
        <v>0</v>
      </c>
      <c r="AD3265" s="41">
        <v>0</v>
      </c>
      <c r="AE3265" s="41">
        <v>0</v>
      </c>
      <c r="AF3265" s="41">
        <v>0</v>
      </c>
      <c r="AG3265" s="41">
        <v>0</v>
      </c>
      <c r="AH3265" s="41">
        <v>0</v>
      </c>
      <c r="AI3265" s="41">
        <v>0</v>
      </c>
      <c r="AJ3265" s="41">
        <v>0</v>
      </c>
      <c r="AK3265" s="41">
        <v>0</v>
      </c>
      <c r="AL3265" s="41">
        <v>0</v>
      </c>
      <c r="AM3265" s="41">
        <v>0</v>
      </c>
      <c r="AN3265" s="41">
        <v>0</v>
      </c>
      <c r="AO3265" s="41">
        <v>0</v>
      </c>
      <c r="AP3265" s="41">
        <v>0</v>
      </c>
      <c r="AQ3265" s="41">
        <v>0</v>
      </c>
      <c r="AR3265" s="41">
        <v>0</v>
      </c>
      <c r="AS3265" s="41">
        <v>0</v>
      </c>
      <c r="AT3265" s="41">
        <v>0</v>
      </c>
      <c r="AU3265" s="41">
        <v>0</v>
      </c>
      <c r="AV3265" s="41">
        <v>0</v>
      </c>
      <c r="AW3265" s="41">
        <v>0</v>
      </c>
      <c r="AX3265" s="41">
        <v>0</v>
      </c>
      <c r="AY3265" s="2">
        <v>0</v>
      </c>
      <c r="AZ3265" s="12" t="str">
        <f t="shared" si="480"/>
        <v>OK</v>
      </c>
      <c r="BA3265" s="12" t="str">
        <f t="shared" si="481"/>
        <v>OK</v>
      </c>
      <c r="BB3265" s="6">
        <f t="shared" si="482"/>
        <v>0</v>
      </c>
      <c r="BC3265" s="13">
        <f t="shared" si="483"/>
        <v>0</v>
      </c>
      <c r="BD3265" s="13">
        <f t="shared" si="484"/>
        <v>0</v>
      </c>
      <c r="BE3265" s="6">
        <f t="shared" si="485"/>
        <v>0</v>
      </c>
      <c r="BF3265" s="6">
        <f t="shared" si="486"/>
        <v>0</v>
      </c>
      <c r="BG3265" s="2"/>
      <c r="BH3265" s="2"/>
      <c r="BI3265" s="2"/>
    </row>
    <row r="3266" spans="1:61" s="3" customFormat="1" ht="99.75" x14ac:dyDescent="0.25">
      <c r="A3266" s="2"/>
      <c r="B3266" s="29" t="s">
        <v>4024</v>
      </c>
      <c r="C3266" s="124" t="s">
        <v>3965</v>
      </c>
      <c r="D3266" s="29" t="s">
        <v>103</v>
      </c>
      <c r="E3266" s="30" t="s">
        <v>3857</v>
      </c>
      <c r="F3266" s="30" t="s">
        <v>3901</v>
      </c>
      <c r="G3266" s="30" t="s">
        <v>121</v>
      </c>
      <c r="H3266" s="30">
        <v>80161501</v>
      </c>
      <c r="I3266" s="30" t="s">
        <v>6290</v>
      </c>
      <c r="J3266" s="30" t="s">
        <v>221</v>
      </c>
      <c r="K3266" s="30" t="s">
        <v>3971</v>
      </c>
      <c r="L3266" s="31" t="s">
        <v>155</v>
      </c>
      <c r="M3266" s="31" t="s">
        <v>155</v>
      </c>
      <c r="N3266" s="31">
        <v>5</v>
      </c>
      <c r="O3266" s="31" t="s">
        <v>223</v>
      </c>
      <c r="P3266" s="31" t="s">
        <v>224</v>
      </c>
      <c r="Q3266" s="40">
        <v>0</v>
      </c>
      <c r="R3266" s="40">
        <v>0</v>
      </c>
      <c r="S3266" s="31" t="s">
        <v>225</v>
      </c>
      <c r="T3266" s="31" t="s">
        <v>221</v>
      </c>
      <c r="U3266" s="30" t="s">
        <v>2803</v>
      </c>
      <c r="V3266" s="30" t="s">
        <v>2804</v>
      </c>
      <c r="W3266" s="30" t="s">
        <v>2805</v>
      </c>
      <c r="X3266" s="30" t="s">
        <v>229</v>
      </c>
      <c r="Y3266" s="30" t="s">
        <v>230</v>
      </c>
      <c r="Z3266" s="30" t="s">
        <v>3969</v>
      </c>
      <c r="AA3266" s="41">
        <v>0</v>
      </c>
      <c r="AB3266" s="41">
        <v>0</v>
      </c>
      <c r="AC3266" s="41">
        <v>0</v>
      </c>
      <c r="AD3266" s="41">
        <v>0</v>
      </c>
      <c r="AE3266" s="41">
        <v>0</v>
      </c>
      <c r="AF3266" s="41">
        <v>0</v>
      </c>
      <c r="AG3266" s="41">
        <v>0</v>
      </c>
      <c r="AH3266" s="41">
        <v>0</v>
      </c>
      <c r="AI3266" s="41">
        <v>0</v>
      </c>
      <c r="AJ3266" s="41">
        <v>0</v>
      </c>
      <c r="AK3266" s="41">
        <v>0</v>
      </c>
      <c r="AL3266" s="41">
        <v>0</v>
      </c>
      <c r="AM3266" s="41">
        <v>0</v>
      </c>
      <c r="AN3266" s="41">
        <v>0</v>
      </c>
      <c r="AO3266" s="41">
        <v>0</v>
      </c>
      <c r="AP3266" s="41">
        <v>0</v>
      </c>
      <c r="AQ3266" s="41">
        <v>0</v>
      </c>
      <c r="AR3266" s="41">
        <v>0</v>
      </c>
      <c r="AS3266" s="41">
        <v>0</v>
      </c>
      <c r="AT3266" s="41">
        <v>0</v>
      </c>
      <c r="AU3266" s="41">
        <v>0</v>
      </c>
      <c r="AV3266" s="41">
        <v>0</v>
      </c>
      <c r="AW3266" s="41">
        <v>0</v>
      </c>
      <c r="AX3266" s="41">
        <v>0</v>
      </c>
      <c r="AY3266" s="2">
        <v>0</v>
      </c>
      <c r="AZ3266" s="12" t="str">
        <f t="shared" si="480"/>
        <v>OK</v>
      </c>
      <c r="BA3266" s="12" t="str">
        <f t="shared" si="481"/>
        <v>OK</v>
      </c>
      <c r="BB3266" s="6">
        <f t="shared" si="482"/>
        <v>0</v>
      </c>
      <c r="BC3266" s="13">
        <f t="shared" si="483"/>
        <v>0</v>
      </c>
      <c r="BD3266" s="13">
        <f t="shared" si="484"/>
        <v>0</v>
      </c>
      <c r="BE3266" s="6">
        <f t="shared" si="485"/>
        <v>0</v>
      </c>
      <c r="BF3266" s="6">
        <f t="shared" si="486"/>
        <v>0</v>
      </c>
      <c r="BG3266" s="2"/>
      <c r="BH3266" s="2"/>
      <c r="BI3266" s="2"/>
    </row>
    <row r="3267" spans="1:61" s="3" customFormat="1" ht="99.75" x14ac:dyDescent="0.25">
      <c r="A3267" s="2"/>
      <c r="B3267" s="29" t="s">
        <v>4025</v>
      </c>
      <c r="C3267" s="124" t="s">
        <v>3965</v>
      </c>
      <c r="D3267" s="29" t="s">
        <v>103</v>
      </c>
      <c r="E3267" s="30" t="s">
        <v>3857</v>
      </c>
      <c r="F3267" s="30" t="s">
        <v>3901</v>
      </c>
      <c r="G3267" s="30" t="s">
        <v>121</v>
      </c>
      <c r="H3267" s="30" t="s">
        <v>2828</v>
      </c>
      <c r="I3267" s="30" t="s">
        <v>6290</v>
      </c>
      <c r="J3267" s="30" t="s">
        <v>221</v>
      </c>
      <c r="K3267" s="30" t="s">
        <v>3973</v>
      </c>
      <c r="L3267" s="31" t="s">
        <v>156</v>
      </c>
      <c r="M3267" s="31" t="s">
        <v>156</v>
      </c>
      <c r="N3267" s="31">
        <v>4</v>
      </c>
      <c r="O3267" s="31" t="s">
        <v>223</v>
      </c>
      <c r="P3267" s="31" t="s">
        <v>224</v>
      </c>
      <c r="Q3267" s="40">
        <v>0</v>
      </c>
      <c r="R3267" s="40">
        <v>0</v>
      </c>
      <c r="S3267" s="31" t="s">
        <v>225</v>
      </c>
      <c r="T3267" s="31" t="s">
        <v>221</v>
      </c>
      <c r="U3267" s="30" t="s">
        <v>2803</v>
      </c>
      <c r="V3267" s="30" t="s">
        <v>2804</v>
      </c>
      <c r="W3267" s="30" t="s">
        <v>2805</v>
      </c>
      <c r="X3267" s="30" t="s">
        <v>480</v>
      </c>
      <c r="Y3267" s="30" t="s">
        <v>481</v>
      </c>
      <c r="Z3267" s="30" t="s">
        <v>2806</v>
      </c>
      <c r="AA3267" s="41">
        <v>0</v>
      </c>
      <c r="AB3267" s="41">
        <v>0</v>
      </c>
      <c r="AC3267" s="41">
        <v>0</v>
      </c>
      <c r="AD3267" s="41">
        <v>0</v>
      </c>
      <c r="AE3267" s="41">
        <v>0</v>
      </c>
      <c r="AF3267" s="41">
        <v>0</v>
      </c>
      <c r="AG3267" s="41">
        <v>0</v>
      </c>
      <c r="AH3267" s="41">
        <v>0</v>
      </c>
      <c r="AI3267" s="41">
        <v>0</v>
      </c>
      <c r="AJ3267" s="41">
        <v>0</v>
      </c>
      <c r="AK3267" s="41">
        <v>0</v>
      </c>
      <c r="AL3267" s="41">
        <v>0</v>
      </c>
      <c r="AM3267" s="41">
        <v>0</v>
      </c>
      <c r="AN3267" s="41">
        <v>0</v>
      </c>
      <c r="AO3267" s="41">
        <v>0</v>
      </c>
      <c r="AP3267" s="41">
        <v>0</v>
      </c>
      <c r="AQ3267" s="41">
        <v>0</v>
      </c>
      <c r="AR3267" s="41">
        <v>0</v>
      </c>
      <c r="AS3267" s="41">
        <v>0</v>
      </c>
      <c r="AT3267" s="41">
        <v>0</v>
      </c>
      <c r="AU3267" s="41">
        <v>0</v>
      </c>
      <c r="AV3267" s="41">
        <v>0</v>
      </c>
      <c r="AW3267" s="41">
        <v>0</v>
      </c>
      <c r="AX3267" s="41">
        <v>0</v>
      </c>
      <c r="AY3267" s="2">
        <v>0</v>
      </c>
      <c r="AZ3267" s="12" t="str">
        <f t="shared" si="480"/>
        <v>OK</v>
      </c>
      <c r="BA3267" s="12" t="str">
        <f t="shared" si="481"/>
        <v>OK</v>
      </c>
      <c r="BB3267" s="6">
        <f t="shared" si="482"/>
        <v>0</v>
      </c>
      <c r="BC3267" s="13">
        <f t="shared" si="483"/>
        <v>0</v>
      </c>
      <c r="BD3267" s="13">
        <f t="shared" si="484"/>
        <v>0</v>
      </c>
      <c r="BE3267" s="6">
        <f t="shared" si="485"/>
        <v>0</v>
      </c>
      <c r="BF3267" s="6">
        <f t="shared" si="486"/>
        <v>0</v>
      </c>
      <c r="BG3267" s="2"/>
      <c r="BH3267" s="2"/>
      <c r="BI3267" s="2"/>
    </row>
    <row r="3268" spans="1:61" s="3" customFormat="1" ht="99.75" x14ac:dyDescent="0.25">
      <c r="A3268" s="2"/>
      <c r="B3268" s="29" t="s">
        <v>4026</v>
      </c>
      <c r="C3268" s="124" t="s">
        <v>3965</v>
      </c>
      <c r="D3268" s="29" t="s">
        <v>103</v>
      </c>
      <c r="E3268" s="30" t="s">
        <v>3857</v>
      </c>
      <c r="F3268" s="30" t="s">
        <v>3901</v>
      </c>
      <c r="G3268" s="30" t="s">
        <v>121</v>
      </c>
      <c r="H3268" s="30">
        <v>90121500</v>
      </c>
      <c r="I3268" s="30" t="s">
        <v>6290</v>
      </c>
      <c r="J3268" s="30" t="s">
        <v>221</v>
      </c>
      <c r="K3268" s="30" t="s">
        <v>3975</v>
      </c>
      <c r="L3268" s="31" t="s">
        <v>155</v>
      </c>
      <c r="M3268" s="31" t="s">
        <v>155</v>
      </c>
      <c r="N3268" s="31">
        <v>9</v>
      </c>
      <c r="O3268" s="31" t="s">
        <v>2237</v>
      </c>
      <c r="P3268" s="31" t="s">
        <v>224</v>
      </c>
      <c r="Q3268" s="40">
        <v>0</v>
      </c>
      <c r="R3268" s="40">
        <v>0</v>
      </c>
      <c r="S3268" s="31" t="s">
        <v>225</v>
      </c>
      <c r="T3268" s="31" t="s">
        <v>221</v>
      </c>
      <c r="U3268" s="30" t="s">
        <v>2803</v>
      </c>
      <c r="V3268" s="30" t="s">
        <v>2804</v>
      </c>
      <c r="W3268" s="30" t="s">
        <v>3976</v>
      </c>
      <c r="X3268" s="30" t="s">
        <v>229</v>
      </c>
      <c r="Y3268" s="30" t="s">
        <v>644</v>
      </c>
      <c r="Z3268" s="30" t="s">
        <v>3969</v>
      </c>
      <c r="AA3268" s="41">
        <v>0</v>
      </c>
      <c r="AB3268" s="41">
        <v>0</v>
      </c>
      <c r="AC3268" s="41">
        <v>0</v>
      </c>
      <c r="AD3268" s="41">
        <v>0</v>
      </c>
      <c r="AE3268" s="41">
        <v>0</v>
      </c>
      <c r="AF3268" s="41">
        <v>0</v>
      </c>
      <c r="AG3268" s="41">
        <v>0</v>
      </c>
      <c r="AH3268" s="41">
        <v>0</v>
      </c>
      <c r="AI3268" s="41">
        <v>0</v>
      </c>
      <c r="AJ3268" s="41">
        <v>0</v>
      </c>
      <c r="AK3268" s="41">
        <v>0</v>
      </c>
      <c r="AL3268" s="41">
        <v>0</v>
      </c>
      <c r="AM3268" s="41">
        <v>0</v>
      </c>
      <c r="AN3268" s="41">
        <v>0</v>
      </c>
      <c r="AO3268" s="41">
        <v>0</v>
      </c>
      <c r="AP3268" s="41">
        <v>0</v>
      </c>
      <c r="AQ3268" s="41">
        <v>0</v>
      </c>
      <c r="AR3268" s="41">
        <v>0</v>
      </c>
      <c r="AS3268" s="41">
        <v>0</v>
      </c>
      <c r="AT3268" s="41">
        <v>0</v>
      </c>
      <c r="AU3268" s="41">
        <v>0</v>
      </c>
      <c r="AV3268" s="41">
        <v>0</v>
      </c>
      <c r="AW3268" s="41">
        <v>0</v>
      </c>
      <c r="AX3268" s="41">
        <v>0</v>
      </c>
      <c r="AY3268" s="2">
        <v>0</v>
      </c>
      <c r="AZ3268" s="12" t="str">
        <f t="shared" si="480"/>
        <v>OK</v>
      </c>
      <c r="BA3268" s="12" t="str">
        <f t="shared" si="481"/>
        <v>OK</v>
      </c>
      <c r="BB3268" s="6">
        <f t="shared" si="482"/>
        <v>0</v>
      </c>
      <c r="BC3268" s="13">
        <f t="shared" si="483"/>
        <v>0</v>
      </c>
      <c r="BD3268" s="13">
        <f t="shared" si="484"/>
        <v>0</v>
      </c>
      <c r="BE3268" s="6">
        <f t="shared" si="485"/>
        <v>0</v>
      </c>
      <c r="BF3268" s="6">
        <f t="shared" si="486"/>
        <v>0</v>
      </c>
      <c r="BG3268" s="2"/>
      <c r="BH3268" s="2"/>
      <c r="BI3268" s="2"/>
    </row>
    <row r="3269" spans="1:61" s="3" customFormat="1" ht="99.75" x14ac:dyDescent="0.25">
      <c r="A3269" s="2"/>
      <c r="B3269" s="29" t="s">
        <v>4027</v>
      </c>
      <c r="C3269" s="124" t="s">
        <v>3965</v>
      </c>
      <c r="D3269" s="29" t="s">
        <v>103</v>
      </c>
      <c r="E3269" s="30" t="s">
        <v>3857</v>
      </c>
      <c r="F3269" s="30" t="s">
        <v>3901</v>
      </c>
      <c r="G3269" s="30" t="s">
        <v>121</v>
      </c>
      <c r="H3269" s="30">
        <v>11111111</v>
      </c>
      <c r="I3269" s="30" t="s">
        <v>6290</v>
      </c>
      <c r="J3269" s="30" t="s">
        <v>221</v>
      </c>
      <c r="K3269" s="30" t="s">
        <v>3978</v>
      </c>
      <c r="L3269" s="31" t="s">
        <v>155</v>
      </c>
      <c r="M3269" s="31" t="s">
        <v>155</v>
      </c>
      <c r="N3269" s="31">
        <v>9</v>
      </c>
      <c r="O3269" s="31" t="s">
        <v>221</v>
      </c>
      <c r="P3269" s="31" t="s">
        <v>224</v>
      </c>
      <c r="Q3269" s="40">
        <v>0</v>
      </c>
      <c r="R3269" s="40">
        <v>0</v>
      </c>
      <c r="S3269" s="31" t="s">
        <v>225</v>
      </c>
      <c r="T3269" s="31" t="s">
        <v>221</v>
      </c>
      <c r="U3269" s="30" t="s">
        <v>2803</v>
      </c>
      <c r="V3269" s="30" t="s">
        <v>2804</v>
      </c>
      <c r="W3269" s="30" t="s">
        <v>3976</v>
      </c>
      <c r="X3269" s="30" t="s">
        <v>257</v>
      </c>
      <c r="Y3269" s="30" t="s">
        <v>258</v>
      </c>
      <c r="Z3269" s="30" t="s">
        <v>3979</v>
      </c>
      <c r="AA3269" s="41">
        <v>0</v>
      </c>
      <c r="AB3269" s="41">
        <v>0</v>
      </c>
      <c r="AC3269" s="41">
        <v>0</v>
      </c>
      <c r="AD3269" s="41">
        <v>0</v>
      </c>
      <c r="AE3269" s="41">
        <v>0</v>
      </c>
      <c r="AF3269" s="41">
        <v>0</v>
      </c>
      <c r="AG3269" s="41">
        <v>0</v>
      </c>
      <c r="AH3269" s="41">
        <v>0</v>
      </c>
      <c r="AI3269" s="41">
        <v>0</v>
      </c>
      <c r="AJ3269" s="41">
        <v>0</v>
      </c>
      <c r="AK3269" s="41">
        <v>0</v>
      </c>
      <c r="AL3269" s="41">
        <v>0</v>
      </c>
      <c r="AM3269" s="41">
        <v>0</v>
      </c>
      <c r="AN3269" s="41">
        <v>0</v>
      </c>
      <c r="AO3269" s="41">
        <v>0</v>
      </c>
      <c r="AP3269" s="41">
        <v>0</v>
      </c>
      <c r="AQ3269" s="41">
        <v>0</v>
      </c>
      <c r="AR3269" s="41">
        <v>0</v>
      </c>
      <c r="AS3269" s="41">
        <v>0</v>
      </c>
      <c r="AT3269" s="41">
        <v>0</v>
      </c>
      <c r="AU3269" s="41">
        <v>0</v>
      </c>
      <c r="AV3269" s="41">
        <v>0</v>
      </c>
      <c r="AW3269" s="41">
        <v>0</v>
      </c>
      <c r="AX3269" s="41">
        <v>0</v>
      </c>
      <c r="AY3269" s="2">
        <v>0</v>
      </c>
      <c r="AZ3269" s="12" t="str">
        <f t="shared" si="480"/>
        <v>OK</v>
      </c>
      <c r="BA3269" s="12" t="str">
        <f t="shared" si="481"/>
        <v>OK</v>
      </c>
      <c r="BB3269" s="6">
        <f t="shared" si="482"/>
        <v>0</v>
      </c>
      <c r="BC3269" s="13">
        <f t="shared" si="483"/>
        <v>0</v>
      </c>
      <c r="BD3269" s="13">
        <f t="shared" si="484"/>
        <v>0</v>
      </c>
      <c r="BE3269" s="6">
        <f t="shared" si="485"/>
        <v>0</v>
      </c>
      <c r="BF3269" s="6">
        <f t="shared" si="486"/>
        <v>0</v>
      </c>
      <c r="BG3269" s="2"/>
      <c r="BH3269" s="2"/>
      <c r="BI3269" s="2"/>
    </row>
    <row r="3270" spans="1:61" s="3" customFormat="1" ht="199.5" x14ac:dyDescent="0.25">
      <c r="A3270" s="2"/>
      <c r="B3270" s="29" t="s">
        <v>4028</v>
      </c>
      <c r="C3270" s="29" t="s">
        <v>241</v>
      </c>
      <c r="D3270" s="29" t="s">
        <v>103</v>
      </c>
      <c r="E3270" s="30" t="s">
        <v>4020</v>
      </c>
      <c r="F3270" s="30" t="s">
        <v>4021</v>
      </c>
      <c r="G3270" s="30" t="s">
        <v>139</v>
      </c>
      <c r="H3270" s="30">
        <v>80141600</v>
      </c>
      <c r="I3270" s="30" t="s">
        <v>6292</v>
      </c>
      <c r="J3270" s="30" t="s">
        <v>221</v>
      </c>
      <c r="K3270" s="30" t="s">
        <v>4029</v>
      </c>
      <c r="L3270" s="31" t="s">
        <v>153</v>
      </c>
      <c r="M3270" s="31" t="s">
        <v>153</v>
      </c>
      <c r="N3270" s="31">
        <v>12</v>
      </c>
      <c r="O3270" s="31" t="s">
        <v>2237</v>
      </c>
      <c r="P3270" s="31" t="s">
        <v>224</v>
      </c>
      <c r="Q3270" s="40">
        <v>0</v>
      </c>
      <c r="R3270" s="40">
        <v>0</v>
      </c>
      <c r="S3270" s="31" t="s">
        <v>225</v>
      </c>
      <c r="T3270" s="31" t="s">
        <v>221</v>
      </c>
      <c r="U3270" s="30" t="s">
        <v>243</v>
      </c>
      <c r="V3270" s="30" t="s">
        <v>244</v>
      </c>
      <c r="W3270" s="30" t="s">
        <v>245</v>
      </c>
      <c r="X3270" s="30" t="s">
        <v>229</v>
      </c>
      <c r="Y3270" s="30" t="s">
        <v>1836</v>
      </c>
      <c r="Z3270" s="30" t="s">
        <v>246</v>
      </c>
      <c r="AA3270" s="41">
        <v>0</v>
      </c>
      <c r="AB3270" s="41">
        <v>0</v>
      </c>
      <c r="AC3270" s="41">
        <v>0</v>
      </c>
      <c r="AD3270" s="41">
        <v>0</v>
      </c>
      <c r="AE3270" s="41">
        <v>0</v>
      </c>
      <c r="AF3270" s="41">
        <v>0</v>
      </c>
      <c r="AG3270" s="41">
        <v>0</v>
      </c>
      <c r="AH3270" s="41">
        <v>0</v>
      </c>
      <c r="AI3270" s="41">
        <v>0</v>
      </c>
      <c r="AJ3270" s="41">
        <v>0</v>
      </c>
      <c r="AK3270" s="41">
        <v>0</v>
      </c>
      <c r="AL3270" s="41">
        <v>0</v>
      </c>
      <c r="AM3270" s="41">
        <v>0</v>
      </c>
      <c r="AN3270" s="41">
        <v>0</v>
      </c>
      <c r="AO3270" s="41">
        <v>0</v>
      </c>
      <c r="AP3270" s="41">
        <v>0</v>
      </c>
      <c r="AQ3270" s="41">
        <v>0</v>
      </c>
      <c r="AR3270" s="41">
        <v>0</v>
      </c>
      <c r="AS3270" s="41">
        <v>0</v>
      </c>
      <c r="AT3270" s="41">
        <v>0</v>
      </c>
      <c r="AU3270" s="41">
        <v>0</v>
      </c>
      <c r="AV3270" s="41">
        <v>0</v>
      </c>
      <c r="AW3270" s="41">
        <v>0</v>
      </c>
      <c r="AX3270" s="41">
        <v>0</v>
      </c>
      <c r="AY3270" s="2">
        <v>0</v>
      </c>
      <c r="AZ3270" s="12" t="str">
        <f t="shared" si="480"/>
        <v>OK</v>
      </c>
      <c r="BA3270" s="12" t="str">
        <f t="shared" si="481"/>
        <v>OK</v>
      </c>
      <c r="BB3270" s="6">
        <f t="shared" si="482"/>
        <v>0</v>
      </c>
      <c r="BC3270" s="13">
        <f t="shared" si="483"/>
        <v>0</v>
      </c>
      <c r="BD3270" s="13">
        <f t="shared" si="484"/>
        <v>0</v>
      </c>
      <c r="BE3270" s="6">
        <f t="shared" si="485"/>
        <v>0</v>
      </c>
      <c r="BF3270" s="6">
        <f t="shared" si="486"/>
        <v>0</v>
      </c>
      <c r="BG3270" s="2"/>
      <c r="BH3270" s="2"/>
      <c r="BI3270" s="2"/>
    </row>
    <row r="3271" spans="1:61" s="3" customFormat="1" ht="71.25" x14ac:dyDescent="0.25">
      <c r="A3271" s="2"/>
      <c r="B3271" s="29" t="s">
        <v>4030</v>
      </c>
      <c r="C3271" s="29" t="s">
        <v>3965</v>
      </c>
      <c r="D3271" s="29" t="s">
        <v>103</v>
      </c>
      <c r="E3271" s="30" t="s">
        <v>4020</v>
      </c>
      <c r="F3271" s="30" t="s">
        <v>4021</v>
      </c>
      <c r="G3271" s="30" t="s">
        <v>139</v>
      </c>
      <c r="H3271" s="30">
        <v>80161501</v>
      </c>
      <c r="I3271" s="30" t="s">
        <v>6292</v>
      </c>
      <c r="J3271" s="30" t="s">
        <v>221</v>
      </c>
      <c r="K3271" s="30" t="s">
        <v>4022</v>
      </c>
      <c r="L3271" s="31" t="s">
        <v>153</v>
      </c>
      <c r="M3271" s="31" t="s">
        <v>153</v>
      </c>
      <c r="N3271" s="31">
        <v>11</v>
      </c>
      <c r="O3271" s="31" t="s">
        <v>223</v>
      </c>
      <c r="P3271" s="31" t="s">
        <v>224</v>
      </c>
      <c r="Q3271" s="40">
        <v>110000000</v>
      </c>
      <c r="R3271" s="40">
        <v>110000000</v>
      </c>
      <c r="S3271" s="31" t="s">
        <v>225</v>
      </c>
      <c r="T3271" s="31" t="s">
        <v>221</v>
      </c>
      <c r="U3271" s="30" t="s">
        <v>2803</v>
      </c>
      <c r="V3271" s="30" t="s">
        <v>2804</v>
      </c>
      <c r="W3271" s="30" t="s">
        <v>2805</v>
      </c>
      <c r="X3271" s="30" t="s">
        <v>229</v>
      </c>
      <c r="Y3271" s="30" t="s">
        <v>230</v>
      </c>
      <c r="Z3271" s="30" t="s">
        <v>2806</v>
      </c>
      <c r="AA3271" s="41">
        <v>110000000</v>
      </c>
      <c r="AB3271" s="41">
        <v>0</v>
      </c>
      <c r="AC3271" s="41">
        <v>0</v>
      </c>
      <c r="AD3271" s="41">
        <v>10000000</v>
      </c>
      <c r="AE3271" s="41">
        <v>0</v>
      </c>
      <c r="AF3271" s="41">
        <v>10000000</v>
      </c>
      <c r="AG3271" s="41">
        <v>0</v>
      </c>
      <c r="AH3271" s="41">
        <v>10000000</v>
      </c>
      <c r="AI3271" s="41">
        <v>0</v>
      </c>
      <c r="AJ3271" s="41">
        <v>10000000</v>
      </c>
      <c r="AK3271" s="41">
        <v>0</v>
      </c>
      <c r="AL3271" s="41">
        <v>10000000</v>
      </c>
      <c r="AM3271" s="41">
        <v>0</v>
      </c>
      <c r="AN3271" s="41">
        <v>10000000</v>
      </c>
      <c r="AO3271" s="41">
        <v>0</v>
      </c>
      <c r="AP3271" s="41">
        <v>10000000</v>
      </c>
      <c r="AQ3271" s="41">
        <v>0</v>
      </c>
      <c r="AR3271" s="41">
        <v>10000000</v>
      </c>
      <c r="AS3271" s="41">
        <v>0</v>
      </c>
      <c r="AT3271" s="41">
        <v>10000000</v>
      </c>
      <c r="AU3271" s="41">
        <v>0</v>
      </c>
      <c r="AV3271" s="41">
        <v>10000000</v>
      </c>
      <c r="AW3271" s="41">
        <v>0</v>
      </c>
      <c r="AX3271" s="41">
        <v>10000000</v>
      </c>
      <c r="AY3271" s="2">
        <v>0</v>
      </c>
      <c r="AZ3271" s="12" t="str">
        <f t="shared" si="480"/>
        <v>OK</v>
      </c>
      <c r="BA3271" s="12" t="str">
        <f t="shared" si="481"/>
        <v>OK</v>
      </c>
      <c r="BB3271" s="6">
        <f t="shared" si="482"/>
        <v>0</v>
      </c>
      <c r="BC3271" s="13">
        <f t="shared" si="483"/>
        <v>110000000</v>
      </c>
      <c r="BD3271" s="13">
        <f t="shared" si="484"/>
        <v>110000000</v>
      </c>
      <c r="BE3271" s="6">
        <f t="shared" si="485"/>
        <v>0</v>
      </c>
      <c r="BF3271" s="6">
        <f t="shared" si="486"/>
        <v>0</v>
      </c>
      <c r="BG3271" s="2"/>
      <c r="BH3271" s="2"/>
      <c r="BI3271" s="2"/>
    </row>
    <row r="3272" spans="1:61" s="3" customFormat="1" ht="156.75" x14ac:dyDescent="0.25">
      <c r="A3272" s="2"/>
      <c r="B3272" s="29" t="s">
        <v>4030</v>
      </c>
      <c r="C3272" s="124" t="s">
        <v>3965</v>
      </c>
      <c r="D3272" s="29" t="s">
        <v>103</v>
      </c>
      <c r="E3272" s="30" t="s">
        <v>3857</v>
      </c>
      <c r="F3272" s="30" t="s">
        <v>3901</v>
      </c>
      <c r="G3272" s="30" t="s">
        <v>121</v>
      </c>
      <c r="H3272" s="30">
        <v>43232202</v>
      </c>
      <c r="I3272" s="30" t="s">
        <v>6290</v>
      </c>
      <c r="J3272" s="30" t="s">
        <v>221</v>
      </c>
      <c r="K3272" s="30" t="s">
        <v>3981</v>
      </c>
      <c r="L3272" s="31" t="s">
        <v>154</v>
      </c>
      <c r="M3272" s="31" t="s">
        <v>154</v>
      </c>
      <c r="N3272" s="31">
        <v>6</v>
      </c>
      <c r="O3272" s="31" t="s">
        <v>223</v>
      </c>
      <c r="P3272" s="31" t="s">
        <v>224</v>
      </c>
      <c r="Q3272" s="40">
        <v>0</v>
      </c>
      <c r="R3272" s="40">
        <v>0</v>
      </c>
      <c r="S3272" s="31" t="s">
        <v>225</v>
      </c>
      <c r="T3272" s="31" t="s">
        <v>1598</v>
      </c>
      <c r="U3272" s="30" t="s">
        <v>2803</v>
      </c>
      <c r="V3272" s="30" t="s">
        <v>2804</v>
      </c>
      <c r="W3272" s="30" t="s">
        <v>3982</v>
      </c>
      <c r="X3272" s="30" t="s">
        <v>229</v>
      </c>
      <c r="Y3272" s="30" t="s">
        <v>1600</v>
      </c>
      <c r="Z3272" s="30" t="s">
        <v>3969</v>
      </c>
      <c r="AA3272" s="41">
        <v>0</v>
      </c>
      <c r="AB3272" s="41">
        <v>0</v>
      </c>
      <c r="AC3272" s="41">
        <v>0</v>
      </c>
      <c r="AD3272" s="41">
        <v>0</v>
      </c>
      <c r="AE3272" s="41">
        <v>0</v>
      </c>
      <c r="AF3272" s="41">
        <v>0</v>
      </c>
      <c r="AG3272" s="41">
        <v>0</v>
      </c>
      <c r="AH3272" s="41">
        <v>0</v>
      </c>
      <c r="AI3272" s="41">
        <v>0</v>
      </c>
      <c r="AJ3272" s="41">
        <v>0</v>
      </c>
      <c r="AK3272" s="41">
        <v>0</v>
      </c>
      <c r="AL3272" s="41">
        <v>0</v>
      </c>
      <c r="AM3272" s="41">
        <v>0</v>
      </c>
      <c r="AN3272" s="41">
        <v>0</v>
      </c>
      <c r="AO3272" s="41">
        <v>0</v>
      </c>
      <c r="AP3272" s="41">
        <v>0</v>
      </c>
      <c r="AQ3272" s="41">
        <v>0</v>
      </c>
      <c r="AR3272" s="41">
        <v>0</v>
      </c>
      <c r="AS3272" s="41">
        <v>0</v>
      </c>
      <c r="AT3272" s="41">
        <v>0</v>
      </c>
      <c r="AU3272" s="41">
        <v>0</v>
      </c>
      <c r="AV3272" s="41">
        <v>0</v>
      </c>
      <c r="AW3272" s="41">
        <v>0</v>
      </c>
      <c r="AX3272" s="41">
        <v>0</v>
      </c>
      <c r="AY3272" s="2">
        <v>0</v>
      </c>
      <c r="AZ3272" s="12" t="str">
        <f t="shared" si="480"/>
        <v>OK</v>
      </c>
      <c r="BA3272" s="12" t="str">
        <f t="shared" si="481"/>
        <v>OK</v>
      </c>
      <c r="BB3272" s="6">
        <f t="shared" si="482"/>
        <v>0</v>
      </c>
      <c r="BC3272" s="13">
        <f t="shared" si="483"/>
        <v>0</v>
      </c>
      <c r="BD3272" s="13">
        <f t="shared" si="484"/>
        <v>0</v>
      </c>
      <c r="BE3272" s="6">
        <f t="shared" si="485"/>
        <v>0</v>
      </c>
      <c r="BF3272" s="6">
        <f t="shared" si="486"/>
        <v>0</v>
      </c>
      <c r="BG3272" s="2"/>
      <c r="BH3272" s="2"/>
      <c r="BI3272" s="2"/>
    </row>
    <row r="3273" spans="1:61" s="3" customFormat="1" ht="99.75" x14ac:dyDescent="0.25">
      <c r="A3273" s="2"/>
      <c r="B3273" s="29" t="s">
        <v>4031</v>
      </c>
      <c r="C3273" s="124" t="s">
        <v>3965</v>
      </c>
      <c r="D3273" s="29" t="s">
        <v>103</v>
      </c>
      <c r="E3273" s="30" t="s">
        <v>3857</v>
      </c>
      <c r="F3273" s="30" t="s">
        <v>3901</v>
      </c>
      <c r="G3273" s="30" t="s">
        <v>121</v>
      </c>
      <c r="H3273" s="30">
        <v>43232609</v>
      </c>
      <c r="I3273" s="30" t="s">
        <v>6290</v>
      </c>
      <c r="J3273" s="30" t="s">
        <v>221</v>
      </c>
      <c r="K3273" s="30" t="s">
        <v>3984</v>
      </c>
      <c r="L3273" s="31" t="s">
        <v>153</v>
      </c>
      <c r="M3273" s="31" t="s">
        <v>153</v>
      </c>
      <c r="N3273" s="31">
        <v>11</v>
      </c>
      <c r="O3273" s="31" t="s">
        <v>223</v>
      </c>
      <c r="P3273" s="31" t="s">
        <v>224</v>
      </c>
      <c r="Q3273" s="40">
        <v>0</v>
      </c>
      <c r="R3273" s="40">
        <v>0</v>
      </c>
      <c r="S3273" s="31" t="s">
        <v>225</v>
      </c>
      <c r="T3273" s="31" t="s">
        <v>1598</v>
      </c>
      <c r="U3273" s="30" t="s">
        <v>2803</v>
      </c>
      <c r="V3273" s="30" t="s">
        <v>2804</v>
      </c>
      <c r="W3273" s="30" t="s">
        <v>2805</v>
      </c>
      <c r="X3273" s="30" t="s">
        <v>229</v>
      </c>
      <c r="Y3273" s="30" t="s">
        <v>1600</v>
      </c>
      <c r="Z3273" s="30" t="s">
        <v>2819</v>
      </c>
      <c r="AA3273" s="41">
        <v>0</v>
      </c>
      <c r="AB3273" s="41">
        <v>0</v>
      </c>
      <c r="AC3273" s="41">
        <v>0</v>
      </c>
      <c r="AD3273" s="41">
        <v>0</v>
      </c>
      <c r="AE3273" s="41">
        <v>0</v>
      </c>
      <c r="AF3273" s="41">
        <v>0</v>
      </c>
      <c r="AG3273" s="41">
        <v>0</v>
      </c>
      <c r="AH3273" s="41">
        <v>0</v>
      </c>
      <c r="AI3273" s="41">
        <v>0</v>
      </c>
      <c r="AJ3273" s="41">
        <v>0</v>
      </c>
      <c r="AK3273" s="41">
        <v>0</v>
      </c>
      <c r="AL3273" s="41">
        <v>0</v>
      </c>
      <c r="AM3273" s="41">
        <v>0</v>
      </c>
      <c r="AN3273" s="41">
        <v>0</v>
      </c>
      <c r="AO3273" s="41">
        <v>0</v>
      </c>
      <c r="AP3273" s="41">
        <v>0</v>
      </c>
      <c r="AQ3273" s="41">
        <v>0</v>
      </c>
      <c r="AR3273" s="41">
        <v>0</v>
      </c>
      <c r="AS3273" s="41">
        <v>0</v>
      </c>
      <c r="AT3273" s="41">
        <v>0</v>
      </c>
      <c r="AU3273" s="41">
        <v>0</v>
      </c>
      <c r="AV3273" s="41">
        <v>0</v>
      </c>
      <c r="AW3273" s="41">
        <v>0</v>
      </c>
      <c r="AX3273" s="41">
        <v>0</v>
      </c>
      <c r="AY3273" s="2">
        <v>0</v>
      </c>
      <c r="AZ3273" s="12" t="str">
        <f t="shared" si="480"/>
        <v>OK</v>
      </c>
      <c r="BA3273" s="12" t="str">
        <f t="shared" si="481"/>
        <v>OK</v>
      </c>
      <c r="BB3273" s="6">
        <f t="shared" si="482"/>
        <v>0</v>
      </c>
      <c r="BC3273" s="13">
        <f t="shared" si="483"/>
        <v>0</v>
      </c>
      <c r="BD3273" s="13">
        <f t="shared" si="484"/>
        <v>0</v>
      </c>
      <c r="BE3273" s="6">
        <f t="shared" si="485"/>
        <v>0</v>
      </c>
      <c r="BF3273" s="6">
        <f t="shared" si="486"/>
        <v>0</v>
      </c>
      <c r="BG3273" s="2"/>
      <c r="BH3273" s="2"/>
      <c r="BI3273" s="2"/>
    </row>
    <row r="3274" spans="1:61" s="3" customFormat="1" ht="99.75" x14ac:dyDescent="0.25">
      <c r="A3274" s="2"/>
      <c r="B3274" s="29" t="s">
        <v>4032</v>
      </c>
      <c r="C3274" s="124" t="s">
        <v>3965</v>
      </c>
      <c r="D3274" s="29" t="s">
        <v>103</v>
      </c>
      <c r="E3274" s="30" t="s">
        <v>3857</v>
      </c>
      <c r="F3274" s="30" t="s">
        <v>3901</v>
      </c>
      <c r="G3274" s="30" t="s">
        <v>121</v>
      </c>
      <c r="H3274" s="30" t="s">
        <v>3986</v>
      </c>
      <c r="I3274" s="30" t="s">
        <v>6290</v>
      </c>
      <c r="J3274" s="30" t="s">
        <v>221</v>
      </c>
      <c r="K3274" s="30" t="s">
        <v>3987</v>
      </c>
      <c r="L3274" s="31" t="s">
        <v>155</v>
      </c>
      <c r="M3274" s="31" t="s">
        <v>155</v>
      </c>
      <c r="N3274" s="31">
        <v>10</v>
      </c>
      <c r="O3274" s="31" t="s">
        <v>223</v>
      </c>
      <c r="P3274" s="31" t="s">
        <v>224</v>
      </c>
      <c r="Q3274" s="40">
        <v>0</v>
      </c>
      <c r="R3274" s="40">
        <v>0</v>
      </c>
      <c r="S3274" s="31" t="s">
        <v>225</v>
      </c>
      <c r="T3274" s="31" t="s">
        <v>221</v>
      </c>
      <c r="U3274" s="30" t="s">
        <v>2803</v>
      </c>
      <c r="V3274" s="30" t="s">
        <v>2804</v>
      </c>
      <c r="W3274" s="30" t="s">
        <v>3988</v>
      </c>
      <c r="X3274" s="30" t="s">
        <v>229</v>
      </c>
      <c r="Y3274" s="30" t="s">
        <v>1836</v>
      </c>
      <c r="Z3274" s="30" t="s">
        <v>3969</v>
      </c>
      <c r="AA3274" s="41">
        <v>0</v>
      </c>
      <c r="AB3274" s="41">
        <v>0</v>
      </c>
      <c r="AC3274" s="41">
        <v>0</v>
      </c>
      <c r="AD3274" s="41">
        <v>0</v>
      </c>
      <c r="AE3274" s="41">
        <v>0</v>
      </c>
      <c r="AF3274" s="41">
        <v>0</v>
      </c>
      <c r="AG3274" s="41">
        <v>0</v>
      </c>
      <c r="AH3274" s="41">
        <v>0</v>
      </c>
      <c r="AI3274" s="41">
        <v>0</v>
      </c>
      <c r="AJ3274" s="41">
        <v>0</v>
      </c>
      <c r="AK3274" s="41">
        <v>0</v>
      </c>
      <c r="AL3274" s="41">
        <v>0</v>
      </c>
      <c r="AM3274" s="41">
        <v>0</v>
      </c>
      <c r="AN3274" s="41">
        <v>0</v>
      </c>
      <c r="AO3274" s="41">
        <v>0</v>
      </c>
      <c r="AP3274" s="41">
        <v>0</v>
      </c>
      <c r="AQ3274" s="41">
        <v>0</v>
      </c>
      <c r="AR3274" s="41">
        <v>0</v>
      </c>
      <c r="AS3274" s="41">
        <v>0</v>
      </c>
      <c r="AT3274" s="41">
        <v>0</v>
      </c>
      <c r="AU3274" s="41">
        <v>0</v>
      </c>
      <c r="AV3274" s="41">
        <v>0</v>
      </c>
      <c r="AW3274" s="41">
        <v>0</v>
      </c>
      <c r="AX3274" s="41">
        <v>0</v>
      </c>
      <c r="AY3274" s="2">
        <v>0</v>
      </c>
      <c r="AZ3274" s="12" t="str">
        <f t="shared" si="480"/>
        <v>OK</v>
      </c>
      <c r="BA3274" s="12" t="str">
        <f t="shared" si="481"/>
        <v>OK</v>
      </c>
      <c r="BB3274" s="6">
        <f t="shared" si="482"/>
        <v>0</v>
      </c>
      <c r="BC3274" s="13">
        <f t="shared" si="483"/>
        <v>0</v>
      </c>
      <c r="BD3274" s="13">
        <f t="shared" si="484"/>
        <v>0</v>
      </c>
      <c r="BE3274" s="6">
        <f t="shared" si="485"/>
        <v>0</v>
      </c>
      <c r="BF3274" s="6">
        <f t="shared" si="486"/>
        <v>0</v>
      </c>
      <c r="BG3274" s="2"/>
      <c r="BH3274" s="2"/>
      <c r="BI3274" s="2"/>
    </row>
    <row r="3275" spans="1:61" s="3" customFormat="1" ht="128.25" x14ac:dyDescent="0.25">
      <c r="A3275" s="2"/>
      <c r="B3275" s="29" t="s">
        <v>4033</v>
      </c>
      <c r="C3275" s="29" t="s">
        <v>1861</v>
      </c>
      <c r="D3275" s="29" t="s">
        <v>103</v>
      </c>
      <c r="E3275" s="30" t="s">
        <v>4034</v>
      </c>
      <c r="F3275" s="30" t="s">
        <v>4035</v>
      </c>
      <c r="G3275" s="30" t="s">
        <v>141</v>
      </c>
      <c r="H3275" s="30">
        <v>93151500</v>
      </c>
      <c r="I3275" s="30" t="s">
        <v>6293</v>
      </c>
      <c r="J3275" s="30" t="s">
        <v>221</v>
      </c>
      <c r="K3275" s="30" t="s">
        <v>4036</v>
      </c>
      <c r="L3275" s="31" t="s">
        <v>153</v>
      </c>
      <c r="M3275" s="31" t="s">
        <v>153</v>
      </c>
      <c r="N3275" s="31">
        <v>12</v>
      </c>
      <c r="O3275" s="31" t="s">
        <v>223</v>
      </c>
      <c r="P3275" s="31" t="s">
        <v>224</v>
      </c>
      <c r="Q3275" s="40">
        <v>150033333</v>
      </c>
      <c r="R3275" s="40">
        <v>150033333</v>
      </c>
      <c r="S3275" s="31" t="s">
        <v>225</v>
      </c>
      <c r="T3275" s="31" t="s">
        <v>221</v>
      </c>
      <c r="U3275" s="30" t="s">
        <v>1599</v>
      </c>
      <c r="V3275" s="30" t="s">
        <v>1872</v>
      </c>
      <c r="W3275" s="30" t="s">
        <v>1873</v>
      </c>
      <c r="X3275" s="30" t="s">
        <v>229</v>
      </c>
      <c r="Y3275" s="30" t="s">
        <v>230</v>
      </c>
      <c r="Z3275" s="30" t="s">
        <v>1614</v>
      </c>
      <c r="AA3275" s="41">
        <v>150033333</v>
      </c>
      <c r="AB3275" s="41">
        <v>0</v>
      </c>
      <c r="AC3275" s="41">
        <v>0</v>
      </c>
      <c r="AD3275" s="41">
        <v>12860000</v>
      </c>
      <c r="AE3275" s="41">
        <v>0</v>
      </c>
      <c r="AF3275" s="41">
        <v>12860000</v>
      </c>
      <c r="AG3275" s="41">
        <v>0</v>
      </c>
      <c r="AH3275" s="41">
        <v>12860000</v>
      </c>
      <c r="AI3275" s="41">
        <v>0</v>
      </c>
      <c r="AJ3275" s="41">
        <v>12860000</v>
      </c>
      <c r="AK3275" s="41">
        <v>0</v>
      </c>
      <c r="AL3275" s="41">
        <v>12860000</v>
      </c>
      <c r="AM3275" s="41">
        <v>0</v>
      </c>
      <c r="AN3275" s="41">
        <v>12860000</v>
      </c>
      <c r="AO3275" s="41">
        <v>0</v>
      </c>
      <c r="AP3275" s="41">
        <v>12860000</v>
      </c>
      <c r="AQ3275" s="41">
        <v>0</v>
      </c>
      <c r="AR3275" s="41">
        <v>12860000</v>
      </c>
      <c r="AS3275" s="41">
        <v>0</v>
      </c>
      <c r="AT3275" s="41">
        <v>12860000</v>
      </c>
      <c r="AU3275" s="41">
        <v>0</v>
      </c>
      <c r="AV3275" s="41">
        <v>12860000</v>
      </c>
      <c r="AW3275" s="41">
        <v>0</v>
      </c>
      <c r="AX3275" s="41">
        <v>21433333</v>
      </c>
      <c r="AY3275" s="2">
        <v>0</v>
      </c>
      <c r="AZ3275" s="12" t="str">
        <f t="shared" si="480"/>
        <v>OK</v>
      </c>
      <c r="BA3275" s="12" t="str">
        <f t="shared" si="481"/>
        <v>OK</v>
      </c>
      <c r="BB3275" s="6">
        <f t="shared" si="482"/>
        <v>0</v>
      </c>
      <c r="BC3275" s="13">
        <f t="shared" si="483"/>
        <v>150033333</v>
      </c>
      <c r="BD3275" s="13">
        <f t="shared" si="484"/>
        <v>150033333</v>
      </c>
      <c r="BE3275" s="6">
        <f t="shared" si="485"/>
        <v>0</v>
      </c>
      <c r="BF3275" s="6">
        <f t="shared" si="486"/>
        <v>0</v>
      </c>
      <c r="BG3275" s="2"/>
      <c r="BH3275" s="2"/>
      <c r="BI3275" s="2"/>
    </row>
    <row r="3276" spans="1:61" s="3" customFormat="1" ht="99.75" x14ac:dyDescent="0.25">
      <c r="A3276" s="2"/>
      <c r="B3276" s="29" t="s">
        <v>4037</v>
      </c>
      <c r="C3276" s="29" t="s">
        <v>1861</v>
      </c>
      <c r="D3276" s="29" t="s">
        <v>103</v>
      </c>
      <c r="E3276" s="30" t="s">
        <v>4034</v>
      </c>
      <c r="F3276" s="30" t="s">
        <v>4035</v>
      </c>
      <c r="G3276" s="30" t="s">
        <v>141</v>
      </c>
      <c r="H3276" s="30">
        <v>93151500</v>
      </c>
      <c r="I3276" s="30" t="s">
        <v>6293</v>
      </c>
      <c r="J3276" s="30" t="s">
        <v>221</v>
      </c>
      <c r="K3276" s="30" t="s">
        <v>4038</v>
      </c>
      <c r="L3276" s="31" t="s">
        <v>153</v>
      </c>
      <c r="M3276" s="31" t="s">
        <v>153</v>
      </c>
      <c r="N3276" s="31">
        <v>12</v>
      </c>
      <c r="O3276" s="31" t="s">
        <v>223</v>
      </c>
      <c r="P3276" s="31" t="s">
        <v>224</v>
      </c>
      <c r="Q3276" s="40">
        <v>150033333</v>
      </c>
      <c r="R3276" s="40">
        <v>150033333</v>
      </c>
      <c r="S3276" s="31" t="s">
        <v>225</v>
      </c>
      <c r="T3276" s="31" t="s">
        <v>221</v>
      </c>
      <c r="U3276" s="30" t="s">
        <v>1599</v>
      </c>
      <c r="V3276" s="30" t="s">
        <v>1872</v>
      </c>
      <c r="W3276" s="30" t="s">
        <v>1873</v>
      </c>
      <c r="X3276" s="30" t="s">
        <v>229</v>
      </c>
      <c r="Y3276" s="30" t="s">
        <v>230</v>
      </c>
      <c r="Z3276" s="30" t="s">
        <v>1614</v>
      </c>
      <c r="AA3276" s="41">
        <v>150033333</v>
      </c>
      <c r="AB3276" s="41">
        <v>0</v>
      </c>
      <c r="AC3276" s="41">
        <v>0</v>
      </c>
      <c r="AD3276" s="41">
        <v>12860000</v>
      </c>
      <c r="AE3276" s="41">
        <v>0</v>
      </c>
      <c r="AF3276" s="41">
        <v>12860000</v>
      </c>
      <c r="AG3276" s="41">
        <v>0</v>
      </c>
      <c r="AH3276" s="41">
        <v>12860000</v>
      </c>
      <c r="AI3276" s="41">
        <v>0</v>
      </c>
      <c r="AJ3276" s="41">
        <v>12860000</v>
      </c>
      <c r="AK3276" s="41">
        <v>0</v>
      </c>
      <c r="AL3276" s="41">
        <v>12860000</v>
      </c>
      <c r="AM3276" s="41">
        <v>0</v>
      </c>
      <c r="AN3276" s="41">
        <v>12860000</v>
      </c>
      <c r="AO3276" s="41">
        <v>0</v>
      </c>
      <c r="AP3276" s="41">
        <v>12860000</v>
      </c>
      <c r="AQ3276" s="41">
        <v>0</v>
      </c>
      <c r="AR3276" s="41">
        <v>12860000</v>
      </c>
      <c r="AS3276" s="41">
        <v>0</v>
      </c>
      <c r="AT3276" s="41">
        <v>12860000</v>
      </c>
      <c r="AU3276" s="41">
        <v>0</v>
      </c>
      <c r="AV3276" s="41">
        <v>12860000</v>
      </c>
      <c r="AW3276" s="41">
        <v>0</v>
      </c>
      <c r="AX3276" s="41">
        <v>21433333</v>
      </c>
      <c r="AY3276" s="2">
        <v>0</v>
      </c>
      <c r="AZ3276" s="12" t="str">
        <f t="shared" si="480"/>
        <v>OK</v>
      </c>
      <c r="BA3276" s="12" t="str">
        <f t="shared" si="481"/>
        <v>OK</v>
      </c>
      <c r="BB3276" s="6">
        <f t="shared" si="482"/>
        <v>0</v>
      </c>
      <c r="BC3276" s="13">
        <f t="shared" si="483"/>
        <v>150033333</v>
      </c>
      <c r="BD3276" s="13">
        <f t="shared" si="484"/>
        <v>150033333</v>
      </c>
      <c r="BE3276" s="6">
        <f t="shared" si="485"/>
        <v>0</v>
      </c>
      <c r="BF3276" s="6">
        <f t="shared" si="486"/>
        <v>0</v>
      </c>
      <c r="BG3276" s="2"/>
      <c r="BH3276" s="2"/>
      <c r="BI3276" s="2"/>
    </row>
    <row r="3277" spans="1:61" s="3" customFormat="1" ht="128.25" x14ac:dyDescent="0.25">
      <c r="A3277" s="2"/>
      <c r="B3277" s="29" t="s">
        <v>4039</v>
      </c>
      <c r="C3277" s="29" t="s">
        <v>1861</v>
      </c>
      <c r="D3277" s="29" t="s">
        <v>103</v>
      </c>
      <c r="E3277" s="30" t="s">
        <v>4034</v>
      </c>
      <c r="F3277" s="30" t="s">
        <v>4035</v>
      </c>
      <c r="G3277" s="30" t="s">
        <v>143</v>
      </c>
      <c r="H3277" s="30">
        <v>81111508</v>
      </c>
      <c r="I3277" s="30" t="s">
        <v>6293</v>
      </c>
      <c r="J3277" s="30" t="s">
        <v>221</v>
      </c>
      <c r="K3277" s="30" t="s">
        <v>8834</v>
      </c>
      <c r="L3277" s="31" t="s">
        <v>154</v>
      </c>
      <c r="M3277" s="31" t="s">
        <v>155</v>
      </c>
      <c r="N3277" s="31">
        <v>10</v>
      </c>
      <c r="O3277" s="31" t="s">
        <v>223</v>
      </c>
      <c r="P3277" s="31" t="s">
        <v>224</v>
      </c>
      <c r="Q3277" s="40">
        <v>142000000</v>
      </c>
      <c r="R3277" s="40">
        <v>142000000</v>
      </c>
      <c r="S3277" s="31" t="s">
        <v>225</v>
      </c>
      <c r="T3277" s="31" t="s">
        <v>221</v>
      </c>
      <c r="U3277" s="30" t="s">
        <v>1868</v>
      </c>
      <c r="V3277" s="30" t="s">
        <v>1872</v>
      </c>
      <c r="W3277" s="30" t="s">
        <v>1873</v>
      </c>
      <c r="X3277" s="30" t="s">
        <v>229</v>
      </c>
      <c r="Y3277" s="30" t="s">
        <v>230</v>
      </c>
      <c r="Z3277" s="30" t="s">
        <v>1603</v>
      </c>
      <c r="AA3277" s="41">
        <v>0</v>
      </c>
      <c r="AB3277" s="41">
        <v>0</v>
      </c>
      <c r="AC3277" s="41">
        <v>0</v>
      </c>
      <c r="AD3277" s="41">
        <v>0</v>
      </c>
      <c r="AE3277" s="41">
        <v>142000000</v>
      </c>
      <c r="AF3277" s="41">
        <v>0</v>
      </c>
      <c r="AG3277" s="41">
        <v>0</v>
      </c>
      <c r="AH3277" s="41">
        <v>14200000</v>
      </c>
      <c r="AI3277" s="41">
        <v>0</v>
      </c>
      <c r="AJ3277" s="41">
        <v>14200000</v>
      </c>
      <c r="AK3277" s="41">
        <v>0</v>
      </c>
      <c r="AL3277" s="41">
        <v>14200000</v>
      </c>
      <c r="AM3277" s="41">
        <v>0</v>
      </c>
      <c r="AN3277" s="41">
        <v>14200000</v>
      </c>
      <c r="AO3277" s="41">
        <v>0</v>
      </c>
      <c r="AP3277" s="41">
        <v>14200000</v>
      </c>
      <c r="AQ3277" s="41">
        <v>0</v>
      </c>
      <c r="AR3277" s="41">
        <v>14200000</v>
      </c>
      <c r="AS3277" s="41">
        <v>0</v>
      </c>
      <c r="AT3277" s="41">
        <v>14200000</v>
      </c>
      <c r="AU3277" s="41">
        <v>0</v>
      </c>
      <c r="AV3277" s="41">
        <v>14200000</v>
      </c>
      <c r="AW3277" s="41">
        <v>0</v>
      </c>
      <c r="AX3277" s="41">
        <v>28400000</v>
      </c>
      <c r="AY3277" s="2">
        <v>0</v>
      </c>
      <c r="AZ3277" s="12" t="str">
        <f t="shared" si="480"/>
        <v>OK</v>
      </c>
      <c r="BA3277" s="12" t="str">
        <f t="shared" si="481"/>
        <v>OK</v>
      </c>
      <c r="BB3277" s="6">
        <f t="shared" si="482"/>
        <v>0</v>
      </c>
      <c r="BC3277" s="13">
        <f t="shared" si="483"/>
        <v>142000000</v>
      </c>
      <c r="BD3277" s="13">
        <f t="shared" si="484"/>
        <v>142000000</v>
      </c>
      <c r="BE3277" s="6">
        <f t="shared" si="485"/>
        <v>0</v>
      </c>
      <c r="BF3277" s="6">
        <f t="shared" si="486"/>
        <v>0</v>
      </c>
      <c r="BG3277" s="2"/>
      <c r="BH3277" s="2"/>
      <c r="BI3277" s="2"/>
    </row>
    <row r="3278" spans="1:61" s="3" customFormat="1" ht="114" x14ac:dyDescent="0.25">
      <c r="A3278" s="2"/>
      <c r="B3278" s="29" t="s">
        <v>4040</v>
      </c>
      <c r="C3278" s="29" t="s">
        <v>1861</v>
      </c>
      <c r="D3278" s="29" t="s">
        <v>103</v>
      </c>
      <c r="E3278" s="30" t="s">
        <v>4034</v>
      </c>
      <c r="F3278" s="30" t="s">
        <v>4035</v>
      </c>
      <c r="G3278" s="30" t="s">
        <v>143</v>
      </c>
      <c r="H3278" s="30">
        <v>81111508</v>
      </c>
      <c r="I3278" s="30" t="s">
        <v>6293</v>
      </c>
      <c r="J3278" s="30" t="s">
        <v>221</v>
      </c>
      <c r="K3278" s="30" t="s">
        <v>4041</v>
      </c>
      <c r="L3278" s="31" t="s">
        <v>153</v>
      </c>
      <c r="M3278" s="31" t="s">
        <v>155</v>
      </c>
      <c r="N3278" s="31">
        <v>10</v>
      </c>
      <c r="O3278" s="31" t="s">
        <v>223</v>
      </c>
      <c r="P3278" s="31" t="s">
        <v>224</v>
      </c>
      <c r="Q3278" s="40">
        <v>115100000</v>
      </c>
      <c r="R3278" s="40">
        <v>115100000</v>
      </c>
      <c r="S3278" s="31" t="s">
        <v>225</v>
      </c>
      <c r="T3278" s="31" t="s">
        <v>221</v>
      </c>
      <c r="U3278" s="30" t="s">
        <v>1868</v>
      </c>
      <c r="V3278" s="30" t="s">
        <v>1872</v>
      </c>
      <c r="W3278" s="30" t="s">
        <v>1873</v>
      </c>
      <c r="X3278" s="30" t="s">
        <v>229</v>
      </c>
      <c r="Y3278" s="30" t="s">
        <v>230</v>
      </c>
      <c r="Z3278" s="30" t="s">
        <v>1632</v>
      </c>
      <c r="AA3278" s="41">
        <v>0</v>
      </c>
      <c r="AB3278" s="41">
        <v>0</v>
      </c>
      <c r="AC3278" s="41">
        <v>0</v>
      </c>
      <c r="AD3278" s="41">
        <v>0</v>
      </c>
      <c r="AE3278" s="41">
        <v>115100000</v>
      </c>
      <c r="AF3278" s="41">
        <v>0</v>
      </c>
      <c r="AG3278" s="41">
        <v>0</v>
      </c>
      <c r="AH3278" s="41">
        <v>11510000</v>
      </c>
      <c r="AI3278" s="41">
        <v>0</v>
      </c>
      <c r="AJ3278" s="41">
        <v>11510000</v>
      </c>
      <c r="AK3278" s="41">
        <v>0</v>
      </c>
      <c r="AL3278" s="41">
        <v>11510000</v>
      </c>
      <c r="AM3278" s="41">
        <v>0</v>
      </c>
      <c r="AN3278" s="41">
        <v>11510000</v>
      </c>
      <c r="AO3278" s="41">
        <v>0</v>
      </c>
      <c r="AP3278" s="41">
        <v>11510000</v>
      </c>
      <c r="AQ3278" s="41">
        <v>0</v>
      </c>
      <c r="AR3278" s="41">
        <v>11510000</v>
      </c>
      <c r="AS3278" s="41">
        <v>0</v>
      </c>
      <c r="AT3278" s="41">
        <v>11510000</v>
      </c>
      <c r="AU3278" s="41">
        <v>0</v>
      </c>
      <c r="AV3278" s="41">
        <v>11510000</v>
      </c>
      <c r="AW3278" s="41">
        <v>0</v>
      </c>
      <c r="AX3278" s="41">
        <v>23020000</v>
      </c>
      <c r="AY3278" s="2">
        <v>0</v>
      </c>
      <c r="AZ3278" s="12" t="str">
        <f t="shared" si="480"/>
        <v>OK</v>
      </c>
      <c r="BA3278" s="12" t="str">
        <f t="shared" si="481"/>
        <v>OK</v>
      </c>
      <c r="BB3278" s="6">
        <f t="shared" si="482"/>
        <v>0</v>
      </c>
      <c r="BC3278" s="13">
        <f t="shared" si="483"/>
        <v>115100000</v>
      </c>
      <c r="BD3278" s="13">
        <f t="shared" si="484"/>
        <v>115100000</v>
      </c>
      <c r="BE3278" s="6">
        <f t="shared" si="485"/>
        <v>0</v>
      </c>
      <c r="BF3278" s="6">
        <f t="shared" si="486"/>
        <v>0</v>
      </c>
      <c r="BG3278" s="2"/>
      <c r="BH3278" s="2"/>
      <c r="BI3278" s="2"/>
    </row>
    <row r="3279" spans="1:61" s="3" customFormat="1" ht="114" x14ac:dyDescent="0.25">
      <c r="A3279" s="2"/>
      <c r="B3279" s="29" t="s">
        <v>4042</v>
      </c>
      <c r="C3279" s="29" t="s">
        <v>1861</v>
      </c>
      <c r="D3279" s="29" t="s">
        <v>103</v>
      </c>
      <c r="E3279" s="30" t="s">
        <v>4034</v>
      </c>
      <c r="F3279" s="30" t="s">
        <v>4035</v>
      </c>
      <c r="G3279" s="30" t="s">
        <v>143</v>
      </c>
      <c r="H3279" s="30">
        <v>81111508</v>
      </c>
      <c r="I3279" s="30" t="s">
        <v>6293</v>
      </c>
      <c r="J3279" s="30" t="s">
        <v>221</v>
      </c>
      <c r="K3279" s="30" t="s">
        <v>8841</v>
      </c>
      <c r="L3279" s="31" t="s">
        <v>154</v>
      </c>
      <c r="M3279" s="31" t="s">
        <v>155</v>
      </c>
      <c r="N3279" s="31">
        <v>10</v>
      </c>
      <c r="O3279" s="31" t="s">
        <v>223</v>
      </c>
      <c r="P3279" s="31" t="s">
        <v>224</v>
      </c>
      <c r="Q3279" s="40">
        <v>101600000</v>
      </c>
      <c r="R3279" s="40">
        <v>101600000</v>
      </c>
      <c r="S3279" s="31" t="s">
        <v>225</v>
      </c>
      <c r="T3279" s="31" t="s">
        <v>221</v>
      </c>
      <c r="U3279" s="30" t="s">
        <v>1868</v>
      </c>
      <c r="V3279" s="30" t="s">
        <v>1872</v>
      </c>
      <c r="W3279" s="30" t="s">
        <v>1873</v>
      </c>
      <c r="X3279" s="30" t="s">
        <v>229</v>
      </c>
      <c r="Y3279" s="30" t="s">
        <v>230</v>
      </c>
      <c r="Z3279" s="30" t="s">
        <v>1632</v>
      </c>
      <c r="AA3279" s="41">
        <v>0</v>
      </c>
      <c r="AB3279" s="41">
        <v>0</v>
      </c>
      <c r="AC3279" s="41">
        <v>0</v>
      </c>
      <c r="AD3279" s="41">
        <v>0</v>
      </c>
      <c r="AE3279" s="41">
        <v>101600000</v>
      </c>
      <c r="AF3279" s="41">
        <v>0</v>
      </c>
      <c r="AG3279" s="41">
        <v>0</v>
      </c>
      <c r="AH3279" s="41">
        <v>10160000</v>
      </c>
      <c r="AI3279" s="41">
        <v>0</v>
      </c>
      <c r="AJ3279" s="41">
        <v>10160000</v>
      </c>
      <c r="AK3279" s="41">
        <v>0</v>
      </c>
      <c r="AL3279" s="41">
        <v>10160000</v>
      </c>
      <c r="AM3279" s="41">
        <v>0</v>
      </c>
      <c r="AN3279" s="41">
        <v>10160000</v>
      </c>
      <c r="AO3279" s="41">
        <v>0</v>
      </c>
      <c r="AP3279" s="41">
        <v>10160000</v>
      </c>
      <c r="AQ3279" s="41">
        <v>0</v>
      </c>
      <c r="AR3279" s="41">
        <v>10160000</v>
      </c>
      <c r="AS3279" s="41">
        <v>0</v>
      </c>
      <c r="AT3279" s="41">
        <v>10160000</v>
      </c>
      <c r="AU3279" s="41">
        <v>0</v>
      </c>
      <c r="AV3279" s="41">
        <v>10160000</v>
      </c>
      <c r="AW3279" s="41">
        <v>0</v>
      </c>
      <c r="AX3279" s="41">
        <v>20320000</v>
      </c>
      <c r="AY3279" s="2">
        <v>0</v>
      </c>
      <c r="AZ3279" s="12" t="str">
        <f t="shared" si="480"/>
        <v>OK</v>
      </c>
      <c r="BA3279" s="12" t="str">
        <f t="shared" si="481"/>
        <v>OK</v>
      </c>
      <c r="BB3279" s="6">
        <f t="shared" si="482"/>
        <v>0</v>
      </c>
      <c r="BC3279" s="13">
        <f t="shared" si="483"/>
        <v>101600000</v>
      </c>
      <c r="BD3279" s="13">
        <f t="shared" si="484"/>
        <v>101600000</v>
      </c>
      <c r="BE3279" s="6">
        <f t="shared" si="485"/>
        <v>0</v>
      </c>
      <c r="BF3279" s="6">
        <f t="shared" si="486"/>
        <v>0</v>
      </c>
      <c r="BG3279" s="2"/>
      <c r="BH3279" s="2"/>
      <c r="BI3279" s="2"/>
    </row>
    <row r="3280" spans="1:61" s="3" customFormat="1" ht="85.5" x14ac:dyDescent="0.25">
      <c r="A3280" s="2"/>
      <c r="B3280" s="29" t="s">
        <v>4043</v>
      </c>
      <c r="C3280" s="29" t="s">
        <v>1861</v>
      </c>
      <c r="D3280" s="29" t="s">
        <v>103</v>
      </c>
      <c r="E3280" s="30" t="s">
        <v>4034</v>
      </c>
      <c r="F3280" s="30" t="s">
        <v>4035</v>
      </c>
      <c r="G3280" s="30" t="s">
        <v>143</v>
      </c>
      <c r="H3280" s="30">
        <v>81111508</v>
      </c>
      <c r="I3280" s="30" t="s">
        <v>6293</v>
      </c>
      <c r="J3280" s="30" t="s">
        <v>221</v>
      </c>
      <c r="K3280" s="30" t="s">
        <v>8835</v>
      </c>
      <c r="L3280" s="31" t="s">
        <v>154</v>
      </c>
      <c r="M3280" s="31" t="s">
        <v>155</v>
      </c>
      <c r="N3280" s="31">
        <v>9</v>
      </c>
      <c r="O3280" s="31" t="s">
        <v>223</v>
      </c>
      <c r="P3280" s="31" t="s">
        <v>224</v>
      </c>
      <c r="Q3280" s="40">
        <v>113600000</v>
      </c>
      <c r="R3280" s="40">
        <v>113600000</v>
      </c>
      <c r="S3280" s="31" t="s">
        <v>225</v>
      </c>
      <c r="T3280" s="31" t="s">
        <v>221</v>
      </c>
      <c r="U3280" s="30" t="s">
        <v>1868</v>
      </c>
      <c r="V3280" s="30" t="s">
        <v>1872</v>
      </c>
      <c r="W3280" s="30" t="s">
        <v>1873</v>
      </c>
      <c r="X3280" s="30" t="s">
        <v>229</v>
      </c>
      <c r="Y3280" s="30" t="s">
        <v>230</v>
      </c>
      <c r="Z3280" s="30" t="s">
        <v>1603</v>
      </c>
      <c r="AA3280" s="41">
        <v>0</v>
      </c>
      <c r="AB3280" s="41">
        <v>0</v>
      </c>
      <c r="AC3280" s="41">
        <v>0</v>
      </c>
      <c r="AD3280" s="41">
        <v>0</v>
      </c>
      <c r="AE3280" s="41">
        <v>113600000</v>
      </c>
      <c r="AF3280" s="41">
        <v>0</v>
      </c>
      <c r="AG3280" s="41">
        <v>0</v>
      </c>
      <c r="AH3280" s="41">
        <v>14200000</v>
      </c>
      <c r="AI3280" s="41">
        <v>0</v>
      </c>
      <c r="AJ3280" s="41">
        <v>14200000</v>
      </c>
      <c r="AK3280" s="41">
        <v>0</v>
      </c>
      <c r="AL3280" s="41">
        <v>14200000</v>
      </c>
      <c r="AM3280" s="41">
        <v>0</v>
      </c>
      <c r="AN3280" s="41">
        <v>14200000</v>
      </c>
      <c r="AO3280" s="41">
        <v>0</v>
      </c>
      <c r="AP3280" s="41">
        <v>14200000</v>
      </c>
      <c r="AQ3280" s="41">
        <v>0</v>
      </c>
      <c r="AR3280" s="41">
        <v>14200000</v>
      </c>
      <c r="AS3280" s="41">
        <v>0</v>
      </c>
      <c r="AT3280" s="41">
        <v>14200000</v>
      </c>
      <c r="AU3280" s="41">
        <v>0</v>
      </c>
      <c r="AV3280" s="41">
        <v>14200000</v>
      </c>
      <c r="AW3280" s="41">
        <v>0</v>
      </c>
      <c r="AX3280" s="41">
        <v>0</v>
      </c>
      <c r="AY3280" s="2">
        <v>0</v>
      </c>
      <c r="AZ3280" s="12" t="str">
        <f t="shared" si="480"/>
        <v>OK</v>
      </c>
      <c r="BA3280" s="12" t="str">
        <f t="shared" si="481"/>
        <v>OK</v>
      </c>
      <c r="BB3280" s="6">
        <f t="shared" si="482"/>
        <v>0</v>
      </c>
      <c r="BC3280" s="13">
        <f t="shared" si="483"/>
        <v>113600000</v>
      </c>
      <c r="BD3280" s="13">
        <f t="shared" si="484"/>
        <v>113600000</v>
      </c>
      <c r="BE3280" s="6">
        <f t="shared" si="485"/>
        <v>0</v>
      </c>
      <c r="BF3280" s="6">
        <f t="shared" si="486"/>
        <v>0</v>
      </c>
      <c r="BG3280" s="2"/>
      <c r="BH3280" s="2"/>
      <c r="BI3280" s="2"/>
    </row>
    <row r="3281" spans="1:61" s="3" customFormat="1" ht="114" x14ac:dyDescent="0.25">
      <c r="A3281" s="2"/>
      <c r="B3281" s="29" t="s">
        <v>4044</v>
      </c>
      <c r="C3281" s="29" t="s">
        <v>1861</v>
      </c>
      <c r="D3281" s="29" t="s">
        <v>103</v>
      </c>
      <c r="E3281" s="30" t="s">
        <v>4034</v>
      </c>
      <c r="F3281" s="30" t="s">
        <v>4035</v>
      </c>
      <c r="G3281" s="30" t="s">
        <v>143</v>
      </c>
      <c r="H3281" s="30">
        <v>81111508</v>
      </c>
      <c r="I3281" s="30" t="s">
        <v>6293</v>
      </c>
      <c r="J3281" s="30" t="s">
        <v>221</v>
      </c>
      <c r="K3281" s="30" t="s">
        <v>4045</v>
      </c>
      <c r="L3281" s="31" t="s">
        <v>153</v>
      </c>
      <c r="M3281" s="31" t="s">
        <v>153</v>
      </c>
      <c r="N3281" s="31">
        <v>12</v>
      </c>
      <c r="O3281" s="31" t="s">
        <v>223</v>
      </c>
      <c r="P3281" s="31" t="s">
        <v>224</v>
      </c>
      <c r="Q3281" s="40">
        <v>147890000</v>
      </c>
      <c r="R3281" s="40">
        <v>147890000</v>
      </c>
      <c r="S3281" s="31" t="s">
        <v>225</v>
      </c>
      <c r="T3281" s="31" t="s">
        <v>221</v>
      </c>
      <c r="U3281" s="30" t="s">
        <v>1599</v>
      </c>
      <c r="V3281" s="30" t="s">
        <v>1872</v>
      </c>
      <c r="W3281" s="30" t="s">
        <v>1873</v>
      </c>
      <c r="X3281" s="30" t="s">
        <v>229</v>
      </c>
      <c r="Y3281" s="30" t="s">
        <v>230</v>
      </c>
      <c r="Z3281" s="30" t="s">
        <v>1874</v>
      </c>
      <c r="AA3281" s="41">
        <v>147890000</v>
      </c>
      <c r="AB3281" s="41">
        <v>0</v>
      </c>
      <c r="AC3281" s="41">
        <v>0</v>
      </c>
      <c r="AD3281" s="41">
        <v>12860000</v>
      </c>
      <c r="AE3281" s="41">
        <v>0</v>
      </c>
      <c r="AF3281" s="41">
        <v>12860000</v>
      </c>
      <c r="AG3281" s="41">
        <v>0</v>
      </c>
      <c r="AH3281" s="41">
        <v>12860000</v>
      </c>
      <c r="AI3281" s="41">
        <v>0</v>
      </c>
      <c r="AJ3281" s="41">
        <v>12860000</v>
      </c>
      <c r="AK3281" s="41">
        <v>0</v>
      </c>
      <c r="AL3281" s="41">
        <v>12860000</v>
      </c>
      <c r="AM3281" s="41">
        <v>0</v>
      </c>
      <c r="AN3281" s="41">
        <v>12860000</v>
      </c>
      <c r="AO3281" s="41">
        <v>0</v>
      </c>
      <c r="AP3281" s="41">
        <v>12860000</v>
      </c>
      <c r="AQ3281" s="41">
        <v>0</v>
      </c>
      <c r="AR3281" s="41">
        <v>12860000</v>
      </c>
      <c r="AS3281" s="41">
        <v>0</v>
      </c>
      <c r="AT3281" s="41">
        <v>12860000</v>
      </c>
      <c r="AU3281" s="41">
        <v>0</v>
      </c>
      <c r="AV3281" s="41">
        <v>12860000</v>
      </c>
      <c r="AW3281" s="41">
        <v>0</v>
      </c>
      <c r="AX3281" s="41">
        <v>19290000</v>
      </c>
      <c r="AY3281" s="2">
        <v>0</v>
      </c>
      <c r="AZ3281" s="12" t="str">
        <f t="shared" si="480"/>
        <v>OK</v>
      </c>
      <c r="BA3281" s="12" t="str">
        <f t="shared" si="481"/>
        <v>OK</v>
      </c>
      <c r="BB3281" s="6">
        <f t="shared" si="482"/>
        <v>0</v>
      </c>
      <c r="BC3281" s="13">
        <f t="shared" si="483"/>
        <v>147890000</v>
      </c>
      <c r="BD3281" s="13">
        <f t="shared" si="484"/>
        <v>147890000</v>
      </c>
      <c r="BE3281" s="6">
        <f t="shared" si="485"/>
        <v>0</v>
      </c>
      <c r="BF3281" s="6">
        <f t="shared" si="486"/>
        <v>0</v>
      </c>
      <c r="BG3281" s="2"/>
      <c r="BH3281" s="2"/>
      <c r="BI3281" s="2"/>
    </row>
    <row r="3282" spans="1:61" s="3" customFormat="1" ht="128.25" x14ac:dyDescent="0.25">
      <c r="A3282" s="2"/>
      <c r="B3282" s="29" t="s">
        <v>4046</v>
      </c>
      <c r="C3282" s="29" t="s">
        <v>1861</v>
      </c>
      <c r="D3282" s="29" t="s">
        <v>103</v>
      </c>
      <c r="E3282" s="30" t="s">
        <v>4034</v>
      </c>
      <c r="F3282" s="30" t="s">
        <v>4035</v>
      </c>
      <c r="G3282" s="30" t="s">
        <v>143</v>
      </c>
      <c r="H3282" s="30">
        <v>86101713</v>
      </c>
      <c r="I3282" s="30" t="s">
        <v>6293</v>
      </c>
      <c r="J3282" s="30" t="s">
        <v>221</v>
      </c>
      <c r="K3282" s="30" t="s">
        <v>4047</v>
      </c>
      <c r="L3282" s="31" t="s">
        <v>153</v>
      </c>
      <c r="M3282" s="31" t="s">
        <v>154</v>
      </c>
      <c r="N3282" s="31">
        <v>12</v>
      </c>
      <c r="O3282" s="31" t="s">
        <v>223</v>
      </c>
      <c r="P3282" s="31" t="s">
        <v>224</v>
      </c>
      <c r="Q3282" s="40">
        <v>111760000</v>
      </c>
      <c r="R3282" s="40">
        <v>111760000</v>
      </c>
      <c r="S3282" s="31" t="s">
        <v>225</v>
      </c>
      <c r="T3282" s="31" t="s">
        <v>221</v>
      </c>
      <c r="U3282" s="30" t="s">
        <v>1599</v>
      </c>
      <c r="V3282" s="30" t="s">
        <v>1872</v>
      </c>
      <c r="W3282" s="30" t="s">
        <v>1873</v>
      </c>
      <c r="X3282" s="30" t="s">
        <v>229</v>
      </c>
      <c r="Y3282" s="30" t="s">
        <v>230</v>
      </c>
      <c r="Z3282" s="30" t="s">
        <v>1616</v>
      </c>
      <c r="AA3282" s="41">
        <v>0</v>
      </c>
      <c r="AB3282" s="41">
        <v>0</v>
      </c>
      <c r="AC3282" s="41">
        <v>111760000</v>
      </c>
      <c r="AD3282" s="41">
        <v>0</v>
      </c>
      <c r="AE3282" s="41">
        <v>0</v>
      </c>
      <c r="AF3282" s="41">
        <v>10160000</v>
      </c>
      <c r="AG3282" s="41">
        <v>0</v>
      </c>
      <c r="AH3282" s="41">
        <v>10160000</v>
      </c>
      <c r="AI3282" s="41">
        <v>0</v>
      </c>
      <c r="AJ3282" s="41">
        <v>10160000</v>
      </c>
      <c r="AK3282" s="41">
        <v>0</v>
      </c>
      <c r="AL3282" s="41">
        <v>10160000</v>
      </c>
      <c r="AM3282" s="41">
        <v>0</v>
      </c>
      <c r="AN3282" s="41">
        <v>10160000</v>
      </c>
      <c r="AO3282" s="41">
        <v>0</v>
      </c>
      <c r="AP3282" s="41">
        <v>10160000</v>
      </c>
      <c r="AQ3282" s="41">
        <v>0</v>
      </c>
      <c r="AR3282" s="41">
        <v>10160000</v>
      </c>
      <c r="AS3282" s="41">
        <v>0</v>
      </c>
      <c r="AT3282" s="41">
        <v>10160000</v>
      </c>
      <c r="AU3282" s="41">
        <v>0</v>
      </c>
      <c r="AV3282" s="41">
        <v>10160000</v>
      </c>
      <c r="AW3282" s="41">
        <v>0</v>
      </c>
      <c r="AX3282" s="41">
        <v>20320000</v>
      </c>
      <c r="AY3282" s="2">
        <v>0</v>
      </c>
      <c r="AZ3282" s="12" t="str">
        <f t="shared" si="480"/>
        <v>OK</v>
      </c>
      <c r="BA3282" s="12" t="str">
        <f t="shared" si="481"/>
        <v>OK</v>
      </c>
      <c r="BB3282" s="6">
        <f t="shared" si="482"/>
        <v>0</v>
      </c>
      <c r="BC3282" s="13">
        <f t="shared" si="483"/>
        <v>111760000</v>
      </c>
      <c r="BD3282" s="13">
        <f t="shared" si="484"/>
        <v>111760000</v>
      </c>
      <c r="BE3282" s="6">
        <f t="shared" si="485"/>
        <v>0</v>
      </c>
      <c r="BF3282" s="6">
        <f t="shared" si="486"/>
        <v>0</v>
      </c>
      <c r="BG3282" s="2"/>
      <c r="BH3282" s="2"/>
      <c r="BI3282" s="2"/>
    </row>
    <row r="3283" spans="1:61" s="3" customFormat="1" ht="128.25" x14ac:dyDescent="0.25">
      <c r="A3283" s="2"/>
      <c r="B3283" s="29" t="s">
        <v>4048</v>
      </c>
      <c r="C3283" s="29" t="s">
        <v>1861</v>
      </c>
      <c r="D3283" s="29" t="s">
        <v>103</v>
      </c>
      <c r="E3283" s="30" t="s">
        <v>4034</v>
      </c>
      <c r="F3283" s="30" t="s">
        <v>4035</v>
      </c>
      <c r="G3283" s="30" t="s">
        <v>143</v>
      </c>
      <c r="H3283" s="30">
        <v>81111508</v>
      </c>
      <c r="I3283" s="30" t="s">
        <v>6293</v>
      </c>
      <c r="J3283" s="30" t="s">
        <v>221</v>
      </c>
      <c r="K3283" s="30" t="s">
        <v>8842</v>
      </c>
      <c r="L3283" s="31" t="s">
        <v>154</v>
      </c>
      <c r="M3283" s="31" t="s">
        <v>154</v>
      </c>
      <c r="N3283" s="31">
        <v>10</v>
      </c>
      <c r="O3283" s="31" t="s">
        <v>223</v>
      </c>
      <c r="P3283" s="31" t="s">
        <v>224</v>
      </c>
      <c r="Q3283" s="40">
        <v>106035000</v>
      </c>
      <c r="R3283" s="40">
        <v>106035000</v>
      </c>
      <c r="S3283" s="31" t="s">
        <v>225</v>
      </c>
      <c r="T3283" s="31" t="s">
        <v>221</v>
      </c>
      <c r="U3283" s="30" t="s">
        <v>8843</v>
      </c>
      <c r="V3283" s="30" t="s">
        <v>1872</v>
      </c>
      <c r="W3283" s="30" t="s">
        <v>1873</v>
      </c>
      <c r="X3283" s="30" t="s">
        <v>229</v>
      </c>
      <c r="Y3283" s="30" t="s">
        <v>230</v>
      </c>
      <c r="Z3283" s="30" t="s">
        <v>1904</v>
      </c>
      <c r="AA3283" s="41">
        <v>0</v>
      </c>
      <c r="AB3283" s="41">
        <v>0</v>
      </c>
      <c r="AC3283" s="41">
        <v>106035000</v>
      </c>
      <c r="AD3283" s="41">
        <v>0</v>
      </c>
      <c r="AE3283" s="41">
        <v>0</v>
      </c>
      <c r="AF3283" s="41">
        <v>10160000</v>
      </c>
      <c r="AG3283" s="41">
        <v>0</v>
      </c>
      <c r="AH3283" s="41">
        <v>10160000</v>
      </c>
      <c r="AI3283" s="41">
        <v>0</v>
      </c>
      <c r="AJ3283" s="41">
        <v>10160000</v>
      </c>
      <c r="AK3283" s="41">
        <v>0</v>
      </c>
      <c r="AL3283" s="41">
        <v>10160000</v>
      </c>
      <c r="AM3283" s="41">
        <v>0</v>
      </c>
      <c r="AN3283" s="41">
        <v>10160000</v>
      </c>
      <c r="AO3283" s="41">
        <v>0</v>
      </c>
      <c r="AP3283" s="41">
        <v>10160000</v>
      </c>
      <c r="AQ3283" s="41">
        <v>0</v>
      </c>
      <c r="AR3283" s="41">
        <v>10160000</v>
      </c>
      <c r="AS3283" s="41">
        <v>0</v>
      </c>
      <c r="AT3283" s="41">
        <v>10160000</v>
      </c>
      <c r="AU3283" s="41">
        <v>0</v>
      </c>
      <c r="AV3283" s="41">
        <v>10160000</v>
      </c>
      <c r="AW3283" s="41">
        <v>0</v>
      </c>
      <c r="AX3283" s="41">
        <v>14595000</v>
      </c>
      <c r="AY3283" s="2">
        <v>0</v>
      </c>
      <c r="AZ3283" s="12" t="str">
        <f t="shared" si="480"/>
        <v>OK</v>
      </c>
      <c r="BA3283" s="12" t="str">
        <f t="shared" si="481"/>
        <v>OK</v>
      </c>
      <c r="BB3283" s="6">
        <f t="shared" si="482"/>
        <v>0</v>
      </c>
      <c r="BC3283" s="13">
        <f t="shared" si="483"/>
        <v>106035000</v>
      </c>
      <c r="BD3283" s="13">
        <f t="shared" si="484"/>
        <v>106035000</v>
      </c>
      <c r="BE3283" s="6">
        <f t="shared" si="485"/>
        <v>0</v>
      </c>
      <c r="BF3283" s="6">
        <f t="shared" si="486"/>
        <v>0</v>
      </c>
      <c r="BG3283" s="2"/>
      <c r="BH3283" s="2"/>
      <c r="BI3283" s="2"/>
    </row>
    <row r="3284" spans="1:61" s="3" customFormat="1" ht="114" x14ac:dyDescent="0.25">
      <c r="A3284" s="2"/>
      <c r="B3284" s="29" t="s">
        <v>4049</v>
      </c>
      <c r="C3284" s="29" t="s">
        <v>1861</v>
      </c>
      <c r="D3284" s="29" t="s">
        <v>103</v>
      </c>
      <c r="E3284" s="30" t="s">
        <v>4034</v>
      </c>
      <c r="F3284" s="30" t="s">
        <v>4035</v>
      </c>
      <c r="G3284" s="30" t="s">
        <v>143</v>
      </c>
      <c r="H3284" s="30">
        <v>81111508</v>
      </c>
      <c r="I3284" s="30" t="s">
        <v>6293</v>
      </c>
      <c r="J3284" s="30" t="s">
        <v>221</v>
      </c>
      <c r="K3284" s="30" t="s">
        <v>7574</v>
      </c>
      <c r="L3284" s="31" t="s">
        <v>154</v>
      </c>
      <c r="M3284" s="31" t="s">
        <v>154</v>
      </c>
      <c r="N3284" s="31">
        <v>10</v>
      </c>
      <c r="O3284" s="31" t="s">
        <v>223</v>
      </c>
      <c r="P3284" s="31" t="s">
        <v>224</v>
      </c>
      <c r="Q3284" s="40">
        <v>106035000</v>
      </c>
      <c r="R3284" s="40">
        <v>106035000</v>
      </c>
      <c r="S3284" s="31" t="s">
        <v>225</v>
      </c>
      <c r="T3284" s="31" t="s">
        <v>221</v>
      </c>
      <c r="U3284" s="30" t="s">
        <v>1868</v>
      </c>
      <c r="V3284" s="30" t="s">
        <v>1872</v>
      </c>
      <c r="W3284" s="30" t="s">
        <v>1873</v>
      </c>
      <c r="X3284" s="30" t="s">
        <v>229</v>
      </c>
      <c r="Y3284" s="30" t="s">
        <v>230</v>
      </c>
      <c r="Z3284" s="30" t="s">
        <v>1904</v>
      </c>
      <c r="AA3284" s="41">
        <v>0</v>
      </c>
      <c r="AB3284" s="41">
        <v>0</v>
      </c>
      <c r="AC3284" s="41">
        <v>106035000</v>
      </c>
      <c r="AD3284" s="41">
        <v>0</v>
      </c>
      <c r="AE3284" s="41">
        <v>0</v>
      </c>
      <c r="AF3284" s="41">
        <v>10160000</v>
      </c>
      <c r="AG3284" s="41">
        <v>0</v>
      </c>
      <c r="AH3284" s="41">
        <v>10160000</v>
      </c>
      <c r="AI3284" s="41">
        <v>0</v>
      </c>
      <c r="AJ3284" s="41">
        <v>10160000</v>
      </c>
      <c r="AK3284" s="41">
        <v>0</v>
      </c>
      <c r="AL3284" s="41">
        <v>10160000</v>
      </c>
      <c r="AM3284" s="41">
        <v>0</v>
      </c>
      <c r="AN3284" s="41">
        <v>10160000</v>
      </c>
      <c r="AO3284" s="41">
        <v>0</v>
      </c>
      <c r="AP3284" s="41">
        <v>10160000</v>
      </c>
      <c r="AQ3284" s="41">
        <v>0</v>
      </c>
      <c r="AR3284" s="41">
        <v>10160000</v>
      </c>
      <c r="AS3284" s="41">
        <v>0</v>
      </c>
      <c r="AT3284" s="41">
        <v>10160000</v>
      </c>
      <c r="AU3284" s="41">
        <v>0</v>
      </c>
      <c r="AV3284" s="41">
        <v>10160000</v>
      </c>
      <c r="AW3284" s="41">
        <v>0</v>
      </c>
      <c r="AX3284" s="41">
        <v>14595000</v>
      </c>
      <c r="AY3284" s="2">
        <v>0</v>
      </c>
      <c r="AZ3284" s="12" t="str">
        <f t="shared" si="480"/>
        <v>OK</v>
      </c>
      <c r="BA3284" s="12" t="str">
        <f t="shared" si="481"/>
        <v>OK</v>
      </c>
      <c r="BB3284" s="6">
        <f t="shared" si="482"/>
        <v>0</v>
      </c>
      <c r="BC3284" s="13">
        <f t="shared" si="483"/>
        <v>106035000</v>
      </c>
      <c r="BD3284" s="13">
        <f t="shared" si="484"/>
        <v>106035000</v>
      </c>
      <c r="BE3284" s="6">
        <f t="shared" si="485"/>
        <v>0</v>
      </c>
      <c r="BF3284" s="6">
        <f t="shared" si="486"/>
        <v>0</v>
      </c>
      <c r="BG3284" s="2"/>
      <c r="BH3284" s="2"/>
      <c r="BI3284" s="2"/>
    </row>
    <row r="3285" spans="1:61" s="3" customFormat="1" ht="171" x14ac:dyDescent="0.25">
      <c r="A3285" s="2"/>
      <c r="B3285" s="29" t="s">
        <v>4050</v>
      </c>
      <c r="C3285" s="29" t="s">
        <v>1861</v>
      </c>
      <c r="D3285" s="29" t="s">
        <v>103</v>
      </c>
      <c r="E3285" s="30" t="s">
        <v>4034</v>
      </c>
      <c r="F3285" s="30" t="s">
        <v>4035</v>
      </c>
      <c r="G3285" s="30" t="s">
        <v>143</v>
      </c>
      <c r="H3285" s="30">
        <v>81111508</v>
      </c>
      <c r="I3285" s="30" t="s">
        <v>6293</v>
      </c>
      <c r="J3285" s="30" t="s">
        <v>221</v>
      </c>
      <c r="K3285" s="30" t="s">
        <v>4051</v>
      </c>
      <c r="L3285" s="31" t="s">
        <v>153</v>
      </c>
      <c r="M3285" s="31" t="s">
        <v>154</v>
      </c>
      <c r="N3285" s="31">
        <v>12</v>
      </c>
      <c r="O3285" s="31" t="s">
        <v>223</v>
      </c>
      <c r="P3285" s="31" t="s">
        <v>224</v>
      </c>
      <c r="Q3285" s="40">
        <v>111760000</v>
      </c>
      <c r="R3285" s="40">
        <v>111760000</v>
      </c>
      <c r="S3285" s="31" t="s">
        <v>225</v>
      </c>
      <c r="T3285" s="31" t="s">
        <v>221</v>
      </c>
      <c r="U3285" s="30" t="s">
        <v>1868</v>
      </c>
      <c r="V3285" s="30" t="s">
        <v>1872</v>
      </c>
      <c r="W3285" s="30" t="s">
        <v>1873</v>
      </c>
      <c r="X3285" s="30" t="s">
        <v>229</v>
      </c>
      <c r="Y3285" s="30" t="s">
        <v>230</v>
      </c>
      <c r="Z3285" s="30" t="s">
        <v>1605</v>
      </c>
      <c r="AA3285" s="41">
        <v>0</v>
      </c>
      <c r="AB3285" s="41">
        <v>0</v>
      </c>
      <c r="AC3285" s="41">
        <v>111760000</v>
      </c>
      <c r="AD3285" s="41">
        <v>0</v>
      </c>
      <c r="AE3285" s="41">
        <v>0</v>
      </c>
      <c r="AF3285" s="41">
        <v>10160000</v>
      </c>
      <c r="AG3285" s="41">
        <v>0</v>
      </c>
      <c r="AH3285" s="41">
        <v>10160000</v>
      </c>
      <c r="AI3285" s="41">
        <v>0</v>
      </c>
      <c r="AJ3285" s="41">
        <v>10160000</v>
      </c>
      <c r="AK3285" s="41">
        <v>0</v>
      </c>
      <c r="AL3285" s="41">
        <v>10160000</v>
      </c>
      <c r="AM3285" s="41">
        <v>0</v>
      </c>
      <c r="AN3285" s="41">
        <v>10160000</v>
      </c>
      <c r="AO3285" s="41">
        <v>0</v>
      </c>
      <c r="AP3285" s="41">
        <v>10160000</v>
      </c>
      <c r="AQ3285" s="41">
        <v>0</v>
      </c>
      <c r="AR3285" s="41">
        <v>10160000</v>
      </c>
      <c r="AS3285" s="41">
        <v>0</v>
      </c>
      <c r="AT3285" s="41">
        <v>10160000</v>
      </c>
      <c r="AU3285" s="41">
        <v>0</v>
      </c>
      <c r="AV3285" s="41">
        <v>10160000</v>
      </c>
      <c r="AW3285" s="41">
        <v>0</v>
      </c>
      <c r="AX3285" s="41">
        <v>20320000</v>
      </c>
      <c r="AY3285" s="2">
        <v>0</v>
      </c>
      <c r="AZ3285" s="12" t="str">
        <f t="shared" si="480"/>
        <v>OK</v>
      </c>
      <c r="BA3285" s="12" t="str">
        <f t="shared" si="481"/>
        <v>OK</v>
      </c>
      <c r="BB3285" s="6">
        <f t="shared" si="482"/>
        <v>0</v>
      </c>
      <c r="BC3285" s="13">
        <f t="shared" si="483"/>
        <v>111760000</v>
      </c>
      <c r="BD3285" s="13">
        <f t="shared" si="484"/>
        <v>111760000</v>
      </c>
      <c r="BE3285" s="6">
        <f t="shared" si="485"/>
        <v>0</v>
      </c>
      <c r="BF3285" s="6">
        <f t="shared" si="486"/>
        <v>0</v>
      </c>
      <c r="BG3285" s="2"/>
      <c r="BH3285" s="2"/>
      <c r="BI3285" s="2"/>
    </row>
    <row r="3286" spans="1:61" s="3" customFormat="1" ht="114" x14ac:dyDescent="0.25">
      <c r="A3286" s="2"/>
      <c r="B3286" s="29" t="s">
        <v>4052</v>
      </c>
      <c r="C3286" s="29" t="s">
        <v>1861</v>
      </c>
      <c r="D3286" s="29" t="s">
        <v>103</v>
      </c>
      <c r="E3286" s="30" t="s">
        <v>4034</v>
      </c>
      <c r="F3286" s="30" t="s">
        <v>4035</v>
      </c>
      <c r="G3286" s="30" t="s">
        <v>143</v>
      </c>
      <c r="H3286" s="30">
        <v>86101713</v>
      </c>
      <c r="I3286" s="30" t="s">
        <v>6293</v>
      </c>
      <c r="J3286" s="30" t="s">
        <v>221</v>
      </c>
      <c r="K3286" s="30" t="s">
        <v>4053</v>
      </c>
      <c r="L3286" s="31" t="s">
        <v>153</v>
      </c>
      <c r="M3286" s="31" t="s">
        <v>153</v>
      </c>
      <c r="N3286" s="31">
        <v>12</v>
      </c>
      <c r="O3286" s="31" t="s">
        <v>223</v>
      </c>
      <c r="P3286" s="31" t="s">
        <v>224</v>
      </c>
      <c r="Q3286" s="40">
        <v>107333333</v>
      </c>
      <c r="R3286" s="40">
        <v>107333333</v>
      </c>
      <c r="S3286" s="31" t="s">
        <v>225</v>
      </c>
      <c r="T3286" s="31" t="s">
        <v>221</v>
      </c>
      <c r="U3286" s="30" t="s">
        <v>1599</v>
      </c>
      <c r="V3286" s="30" t="s">
        <v>1872</v>
      </c>
      <c r="W3286" s="30" t="s">
        <v>1873</v>
      </c>
      <c r="X3286" s="30" t="s">
        <v>229</v>
      </c>
      <c r="Y3286" s="30" t="s">
        <v>230</v>
      </c>
      <c r="Z3286" s="30" t="s">
        <v>1616</v>
      </c>
      <c r="AA3286" s="41">
        <v>107333333</v>
      </c>
      <c r="AB3286" s="41">
        <v>0</v>
      </c>
      <c r="AC3286" s="41">
        <v>0</v>
      </c>
      <c r="AD3286" s="41">
        <v>9200000</v>
      </c>
      <c r="AE3286" s="41">
        <v>0</v>
      </c>
      <c r="AF3286" s="41">
        <v>9200000</v>
      </c>
      <c r="AG3286" s="41">
        <v>0</v>
      </c>
      <c r="AH3286" s="41">
        <v>9200000</v>
      </c>
      <c r="AI3286" s="41">
        <v>0</v>
      </c>
      <c r="AJ3286" s="41">
        <v>9200000</v>
      </c>
      <c r="AK3286" s="41">
        <v>0</v>
      </c>
      <c r="AL3286" s="41">
        <v>9200000</v>
      </c>
      <c r="AM3286" s="41">
        <v>0</v>
      </c>
      <c r="AN3286" s="41">
        <v>9200000</v>
      </c>
      <c r="AO3286" s="41">
        <v>0</v>
      </c>
      <c r="AP3286" s="41">
        <v>9200000</v>
      </c>
      <c r="AQ3286" s="41">
        <v>0</v>
      </c>
      <c r="AR3286" s="41">
        <v>9200000</v>
      </c>
      <c r="AS3286" s="41">
        <v>0</v>
      </c>
      <c r="AT3286" s="41">
        <v>9200000</v>
      </c>
      <c r="AU3286" s="41">
        <v>0</v>
      </c>
      <c r="AV3286" s="41">
        <v>9200000</v>
      </c>
      <c r="AW3286" s="41">
        <v>0</v>
      </c>
      <c r="AX3286" s="41">
        <v>15333333</v>
      </c>
      <c r="AY3286" s="2">
        <v>0</v>
      </c>
      <c r="AZ3286" s="12" t="str">
        <f t="shared" si="480"/>
        <v>OK</v>
      </c>
      <c r="BA3286" s="12" t="str">
        <f t="shared" si="481"/>
        <v>OK</v>
      </c>
      <c r="BB3286" s="6">
        <f t="shared" si="482"/>
        <v>0</v>
      </c>
      <c r="BC3286" s="13">
        <f t="shared" si="483"/>
        <v>107333333</v>
      </c>
      <c r="BD3286" s="13">
        <f t="shared" si="484"/>
        <v>107333333</v>
      </c>
      <c r="BE3286" s="6">
        <f t="shared" si="485"/>
        <v>0</v>
      </c>
      <c r="BF3286" s="6">
        <f t="shared" si="486"/>
        <v>0</v>
      </c>
      <c r="BG3286" s="2"/>
      <c r="BH3286" s="2"/>
      <c r="BI3286" s="2"/>
    </row>
    <row r="3287" spans="1:61" s="3" customFormat="1" ht="114" x14ac:dyDescent="0.25">
      <c r="A3287" s="2"/>
      <c r="B3287" s="29" t="s">
        <v>4054</v>
      </c>
      <c r="C3287" s="29" t="s">
        <v>1861</v>
      </c>
      <c r="D3287" s="29" t="s">
        <v>103</v>
      </c>
      <c r="E3287" s="30" t="s">
        <v>4034</v>
      </c>
      <c r="F3287" s="30" t="s">
        <v>4035</v>
      </c>
      <c r="G3287" s="30" t="s">
        <v>143</v>
      </c>
      <c r="H3287" s="30">
        <v>86101713</v>
      </c>
      <c r="I3287" s="30" t="s">
        <v>6293</v>
      </c>
      <c r="J3287" s="30" t="s">
        <v>221</v>
      </c>
      <c r="K3287" s="30" t="s">
        <v>4053</v>
      </c>
      <c r="L3287" s="31" t="s">
        <v>153</v>
      </c>
      <c r="M3287" s="31" t="s">
        <v>153</v>
      </c>
      <c r="N3287" s="31">
        <v>12</v>
      </c>
      <c r="O3287" s="31" t="s">
        <v>223</v>
      </c>
      <c r="P3287" s="31" t="s">
        <v>224</v>
      </c>
      <c r="Q3287" s="40">
        <v>107333333</v>
      </c>
      <c r="R3287" s="40">
        <v>107333333</v>
      </c>
      <c r="S3287" s="31" t="s">
        <v>225</v>
      </c>
      <c r="T3287" s="31" t="s">
        <v>221</v>
      </c>
      <c r="U3287" s="30" t="s">
        <v>1599</v>
      </c>
      <c r="V3287" s="30" t="s">
        <v>1872</v>
      </c>
      <c r="W3287" s="30" t="s">
        <v>1873</v>
      </c>
      <c r="X3287" s="30" t="s">
        <v>229</v>
      </c>
      <c r="Y3287" s="30" t="s">
        <v>230</v>
      </c>
      <c r="Z3287" s="30" t="s">
        <v>1616</v>
      </c>
      <c r="AA3287" s="41">
        <v>107333333</v>
      </c>
      <c r="AB3287" s="41">
        <v>0</v>
      </c>
      <c r="AC3287" s="41">
        <v>0</v>
      </c>
      <c r="AD3287" s="41">
        <v>9200000</v>
      </c>
      <c r="AE3287" s="41">
        <v>0</v>
      </c>
      <c r="AF3287" s="41">
        <v>9200000</v>
      </c>
      <c r="AG3287" s="41">
        <v>0</v>
      </c>
      <c r="AH3287" s="41">
        <v>9200000</v>
      </c>
      <c r="AI3287" s="41">
        <v>0</v>
      </c>
      <c r="AJ3287" s="41">
        <v>9200000</v>
      </c>
      <c r="AK3287" s="41">
        <v>0</v>
      </c>
      <c r="AL3287" s="41">
        <v>9200000</v>
      </c>
      <c r="AM3287" s="41">
        <v>0</v>
      </c>
      <c r="AN3287" s="41">
        <v>9200000</v>
      </c>
      <c r="AO3287" s="41">
        <v>0</v>
      </c>
      <c r="AP3287" s="41">
        <v>9200000</v>
      </c>
      <c r="AQ3287" s="41">
        <v>0</v>
      </c>
      <c r="AR3287" s="41">
        <v>9200000</v>
      </c>
      <c r="AS3287" s="41">
        <v>0</v>
      </c>
      <c r="AT3287" s="41">
        <v>9200000</v>
      </c>
      <c r="AU3287" s="41">
        <v>0</v>
      </c>
      <c r="AV3287" s="41">
        <v>9200000</v>
      </c>
      <c r="AW3287" s="41">
        <v>0</v>
      </c>
      <c r="AX3287" s="41">
        <v>15333333</v>
      </c>
      <c r="AY3287" s="2">
        <v>0</v>
      </c>
      <c r="AZ3287" s="12" t="str">
        <f t="shared" si="480"/>
        <v>OK</v>
      </c>
      <c r="BA3287" s="12" t="str">
        <f t="shared" si="481"/>
        <v>OK</v>
      </c>
      <c r="BB3287" s="6">
        <f t="shared" si="482"/>
        <v>0</v>
      </c>
      <c r="BC3287" s="13">
        <f t="shared" si="483"/>
        <v>107333333</v>
      </c>
      <c r="BD3287" s="13">
        <f t="shared" si="484"/>
        <v>107333333</v>
      </c>
      <c r="BE3287" s="6">
        <f t="shared" si="485"/>
        <v>0</v>
      </c>
      <c r="BF3287" s="6">
        <f t="shared" si="486"/>
        <v>0</v>
      </c>
      <c r="BG3287" s="2"/>
      <c r="BH3287" s="2"/>
      <c r="BI3287" s="2"/>
    </row>
    <row r="3288" spans="1:61" s="3" customFormat="1" ht="114" x14ac:dyDescent="0.25">
      <c r="A3288" s="2"/>
      <c r="B3288" s="29" t="s">
        <v>4055</v>
      </c>
      <c r="C3288" s="29" t="s">
        <v>1861</v>
      </c>
      <c r="D3288" s="29" t="s">
        <v>103</v>
      </c>
      <c r="E3288" s="30" t="s">
        <v>4034</v>
      </c>
      <c r="F3288" s="30" t="s">
        <v>4035</v>
      </c>
      <c r="G3288" s="30" t="s">
        <v>143</v>
      </c>
      <c r="H3288" s="30">
        <v>81111508</v>
      </c>
      <c r="I3288" s="30" t="s">
        <v>6293</v>
      </c>
      <c r="J3288" s="30" t="s">
        <v>221</v>
      </c>
      <c r="K3288" s="30" t="s">
        <v>4056</v>
      </c>
      <c r="L3288" s="31" t="s">
        <v>153</v>
      </c>
      <c r="M3288" s="31" t="s">
        <v>153</v>
      </c>
      <c r="N3288" s="31">
        <v>12</v>
      </c>
      <c r="O3288" s="31" t="s">
        <v>223</v>
      </c>
      <c r="P3288" s="31" t="s">
        <v>224</v>
      </c>
      <c r="Q3288" s="40">
        <v>101200000</v>
      </c>
      <c r="R3288" s="40">
        <v>101200000</v>
      </c>
      <c r="S3288" s="31" t="s">
        <v>225</v>
      </c>
      <c r="T3288" s="31" t="s">
        <v>221</v>
      </c>
      <c r="U3288" s="30" t="s">
        <v>1868</v>
      </c>
      <c r="V3288" s="30" t="s">
        <v>1872</v>
      </c>
      <c r="W3288" s="30" t="s">
        <v>1873</v>
      </c>
      <c r="X3288" s="30" t="s">
        <v>229</v>
      </c>
      <c r="Y3288" s="30" t="s">
        <v>230</v>
      </c>
      <c r="Z3288" s="30" t="s">
        <v>1632</v>
      </c>
      <c r="AA3288" s="41">
        <v>101200000</v>
      </c>
      <c r="AB3288" s="41">
        <v>0</v>
      </c>
      <c r="AC3288" s="41">
        <v>0</v>
      </c>
      <c r="AD3288" s="41">
        <v>9200000</v>
      </c>
      <c r="AE3288" s="41">
        <v>0</v>
      </c>
      <c r="AF3288" s="41">
        <v>9200000</v>
      </c>
      <c r="AG3288" s="41">
        <v>0</v>
      </c>
      <c r="AH3288" s="41">
        <v>9200000</v>
      </c>
      <c r="AI3288" s="41">
        <v>0</v>
      </c>
      <c r="AJ3288" s="41">
        <v>9200000</v>
      </c>
      <c r="AK3288" s="41">
        <v>0</v>
      </c>
      <c r="AL3288" s="41">
        <v>9200000</v>
      </c>
      <c r="AM3288" s="41">
        <v>0</v>
      </c>
      <c r="AN3288" s="41">
        <v>9200000</v>
      </c>
      <c r="AO3288" s="41">
        <v>0</v>
      </c>
      <c r="AP3288" s="41">
        <v>9200000</v>
      </c>
      <c r="AQ3288" s="41">
        <v>0</v>
      </c>
      <c r="AR3288" s="41">
        <v>9200000</v>
      </c>
      <c r="AS3288" s="41">
        <v>0</v>
      </c>
      <c r="AT3288" s="41">
        <v>9200000</v>
      </c>
      <c r="AU3288" s="41">
        <v>0</v>
      </c>
      <c r="AV3288" s="41">
        <v>9200000</v>
      </c>
      <c r="AW3288" s="41">
        <v>0</v>
      </c>
      <c r="AX3288" s="41">
        <v>9200000</v>
      </c>
      <c r="AY3288" s="2">
        <v>0</v>
      </c>
      <c r="AZ3288" s="12" t="str">
        <f t="shared" si="480"/>
        <v>OK</v>
      </c>
      <c r="BA3288" s="12" t="str">
        <f t="shared" si="481"/>
        <v>OK</v>
      </c>
      <c r="BB3288" s="6">
        <f t="shared" si="482"/>
        <v>0</v>
      </c>
      <c r="BC3288" s="13">
        <f t="shared" si="483"/>
        <v>101200000</v>
      </c>
      <c r="BD3288" s="13">
        <f t="shared" si="484"/>
        <v>101200000</v>
      </c>
      <c r="BE3288" s="6">
        <f t="shared" si="485"/>
        <v>0</v>
      </c>
      <c r="BF3288" s="6">
        <f t="shared" si="486"/>
        <v>0</v>
      </c>
      <c r="BG3288" s="2"/>
      <c r="BH3288" s="2"/>
      <c r="BI3288" s="2"/>
    </row>
    <row r="3289" spans="1:61" s="3" customFormat="1" ht="85.5" x14ac:dyDescent="0.25">
      <c r="A3289" s="2"/>
      <c r="B3289" s="29" t="s">
        <v>4057</v>
      </c>
      <c r="C3289" s="29" t="s">
        <v>1861</v>
      </c>
      <c r="D3289" s="29" t="s">
        <v>103</v>
      </c>
      <c r="E3289" s="30" t="s">
        <v>4034</v>
      </c>
      <c r="F3289" s="30" t="s">
        <v>4035</v>
      </c>
      <c r="G3289" s="30" t="s">
        <v>143</v>
      </c>
      <c r="H3289" s="30">
        <v>81111508</v>
      </c>
      <c r="I3289" s="30" t="s">
        <v>6293</v>
      </c>
      <c r="J3289" s="30" t="s">
        <v>221</v>
      </c>
      <c r="K3289" s="30" t="s">
        <v>8835</v>
      </c>
      <c r="L3289" s="31" t="s">
        <v>154</v>
      </c>
      <c r="M3289" s="31" t="s">
        <v>155</v>
      </c>
      <c r="N3289" s="31">
        <v>9</v>
      </c>
      <c r="O3289" s="31" t="s">
        <v>223</v>
      </c>
      <c r="P3289" s="31" t="s">
        <v>224</v>
      </c>
      <c r="Q3289" s="40">
        <v>113600000</v>
      </c>
      <c r="R3289" s="40">
        <v>113600000</v>
      </c>
      <c r="S3289" s="31" t="s">
        <v>225</v>
      </c>
      <c r="T3289" s="31" t="s">
        <v>221</v>
      </c>
      <c r="U3289" s="30" t="s">
        <v>1868</v>
      </c>
      <c r="V3289" s="30" t="s">
        <v>1872</v>
      </c>
      <c r="W3289" s="30" t="s">
        <v>1873</v>
      </c>
      <c r="X3289" s="30" t="s">
        <v>229</v>
      </c>
      <c r="Y3289" s="30" t="s">
        <v>230</v>
      </c>
      <c r="Z3289" s="30" t="s">
        <v>1603</v>
      </c>
      <c r="AA3289" s="41">
        <v>0</v>
      </c>
      <c r="AB3289" s="41">
        <v>0</v>
      </c>
      <c r="AC3289" s="41">
        <v>0</v>
      </c>
      <c r="AD3289" s="41">
        <v>0</v>
      </c>
      <c r="AE3289" s="41">
        <v>113600000</v>
      </c>
      <c r="AF3289" s="41">
        <v>0</v>
      </c>
      <c r="AG3289" s="41">
        <v>0</v>
      </c>
      <c r="AH3289" s="41">
        <v>14200000</v>
      </c>
      <c r="AI3289" s="41">
        <v>0</v>
      </c>
      <c r="AJ3289" s="41">
        <v>14200000</v>
      </c>
      <c r="AK3289" s="41">
        <v>0</v>
      </c>
      <c r="AL3289" s="41">
        <v>14200000</v>
      </c>
      <c r="AM3289" s="41">
        <v>0</v>
      </c>
      <c r="AN3289" s="41">
        <v>14200000</v>
      </c>
      <c r="AO3289" s="41">
        <v>0</v>
      </c>
      <c r="AP3289" s="41">
        <v>14200000</v>
      </c>
      <c r="AQ3289" s="41">
        <v>0</v>
      </c>
      <c r="AR3289" s="41">
        <v>14200000</v>
      </c>
      <c r="AS3289" s="41">
        <v>0</v>
      </c>
      <c r="AT3289" s="41">
        <v>14200000</v>
      </c>
      <c r="AU3289" s="41">
        <v>0</v>
      </c>
      <c r="AV3289" s="41">
        <v>14200000</v>
      </c>
      <c r="AW3289" s="41">
        <v>0</v>
      </c>
      <c r="AX3289" s="41">
        <v>0</v>
      </c>
      <c r="AY3289" s="2">
        <v>0</v>
      </c>
      <c r="AZ3289" s="12" t="str">
        <f t="shared" si="480"/>
        <v>OK</v>
      </c>
      <c r="BA3289" s="12" t="str">
        <f t="shared" si="481"/>
        <v>OK</v>
      </c>
      <c r="BB3289" s="6">
        <f t="shared" si="482"/>
        <v>0</v>
      </c>
      <c r="BC3289" s="13">
        <f t="shared" si="483"/>
        <v>113600000</v>
      </c>
      <c r="BD3289" s="13">
        <f t="shared" si="484"/>
        <v>113600000</v>
      </c>
      <c r="BE3289" s="6">
        <f t="shared" si="485"/>
        <v>0</v>
      </c>
      <c r="BF3289" s="6">
        <f t="shared" si="486"/>
        <v>0</v>
      </c>
      <c r="BG3289" s="2"/>
      <c r="BH3289" s="2"/>
      <c r="BI3289" s="2"/>
    </row>
    <row r="3290" spans="1:61" s="3" customFormat="1" ht="114" x14ac:dyDescent="0.25">
      <c r="A3290" s="2"/>
      <c r="B3290" s="29" t="s">
        <v>4058</v>
      </c>
      <c r="C3290" s="29" t="s">
        <v>1861</v>
      </c>
      <c r="D3290" s="29" t="s">
        <v>103</v>
      </c>
      <c r="E3290" s="30" t="s">
        <v>4034</v>
      </c>
      <c r="F3290" s="30" t="s">
        <v>4035</v>
      </c>
      <c r="G3290" s="30" t="s">
        <v>143</v>
      </c>
      <c r="H3290" s="30">
        <v>81111508</v>
      </c>
      <c r="I3290" s="30" t="s">
        <v>6293</v>
      </c>
      <c r="J3290" s="30" t="s">
        <v>221</v>
      </c>
      <c r="K3290" s="30" t="s">
        <v>8836</v>
      </c>
      <c r="L3290" s="31" t="s">
        <v>154</v>
      </c>
      <c r="M3290" s="31" t="s">
        <v>155</v>
      </c>
      <c r="N3290" s="31">
        <v>10</v>
      </c>
      <c r="O3290" s="31" t="s">
        <v>223</v>
      </c>
      <c r="P3290" s="31" t="s">
        <v>224</v>
      </c>
      <c r="Q3290" s="40">
        <v>82800000</v>
      </c>
      <c r="R3290" s="40">
        <v>82800000</v>
      </c>
      <c r="S3290" s="31" t="s">
        <v>225</v>
      </c>
      <c r="T3290" s="31" t="s">
        <v>221</v>
      </c>
      <c r="U3290" s="30" t="s">
        <v>1868</v>
      </c>
      <c r="V3290" s="30" t="s">
        <v>1872</v>
      </c>
      <c r="W3290" s="30" t="s">
        <v>1873</v>
      </c>
      <c r="X3290" s="30" t="s">
        <v>229</v>
      </c>
      <c r="Y3290" s="30" t="s">
        <v>230</v>
      </c>
      <c r="Z3290" s="30" t="s">
        <v>1632</v>
      </c>
      <c r="AA3290" s="41">
        <v>0</v>
      </c>
      <c r="AB3290" s="41">
        <v>0</v>
      </c>
      <c r="AC3290" s="41">
        <v>0</v>
      </c>
      <c r="AD3290" s="41">
        <v>0</v>
      </c>
      <c r="AE3290" s="41">
        <v>82800000</v>
      </c>
      <c r="AF3290" s="41">
        <v>0</v>
      </c>
      <c r="AG3290" s="41">
        <v>0</v>
      </c>
      <c r="AH3290" s="41">
        <v>9200000</v>
      </c>
      <c r="AI3290" s="41">
        <v>0</v>
      </c>
      <c r="AJ3290" s="41">
        <v>9200000</v>
      </c>
      <c r="AK3290" s="41">
        <v>0</v>
      </c>
      <c r="AL3290" s="41">
        <v>9200000</v>
      </c>
      <c r="AM3290" s="41">
        <v>0</v>
      </c>
      <c r="AN3290" s="41">
        <v>9200000</v>
      </c>
      <c r="AO3290" s="41">
        <v>0</v>
      </c>
      <c r="AP3290" s="41">
        <v>9200000</v>
      </c>
      <c r="AQ3290" s="41">
        <v>0</v>
      </c>
      <c r="AR3290" s="41">
        <v>9200000</v>
      </c>
      <c r="AS3290" s="41">
        <v>0</v>
      </c>
      <c r="AT3290" s="41">
        <v>9200000</v>
      </c>
      <c r="AU3290" s="41">
        <v>0</v>
      </c>
      <c r="AV3290" s="41">
        <v>9200000</v>
      </c>
      <c r="AW3290" s="41">
        <v>0</v>
      </c>
      <c r="AX3290" s="41">
        <v>9200000</v>
      </c>
      <c r="AY3290" s="2">
        <v>0</v>
      </c>
      <c r="AZ3290" s="12" t="str">
        <f t="shared" si="480"/>
        <v>OK</v>
      </c>
      <c r="BA3290" s="12" t="str">
        <f t="shared" si="481"/>
        <v>OK</v>
      </c>
      <c r="BB3290" s="6">
        <f t="shared" si="482"/>
        <v>0</v>
      </c>
      <c r="BC3290" s="13">
        <f t="shared" si="483"/>
        <v>82800000</v>
      </c>
      <c r="BD3290" s="13">
        <f t="shared" si="484"/>
        <v>82800000</v>
      </c>
      <c r="BE3290" s="6">
        <f t="shared" si="485"/>
        <v>0</v>
      </c>
      <c r="BF3290" s="6">
        <f t="shared" si="486"/>
        <v>0</v>
      </c>
      <c r="BG3290" s="2"/>
      <c r="BH3290" s="2"/>
      <c r="BI3290" s="2"/>
    </row>
    <row r="3291" spans="1:61" s="3" customFormat="1" ht="114" x14ac:dyDescent="0.25">
      <c r="A3291" s="2"/>
      <c r="B3291" s="29" t="s">
        <v>4059</v>
      </c>
      <c r="C3291" s="29" t="s">
        <v>1861</v>
      </c>
      <c r="D3291" s="29" t="s">
        <v>103</v>
      </c>
      <c r="E3291" s="30" t="s">
        <v>4034</v>
      </c>
      <c r="F3291" s="30" t="s">
        <v>4035</v>
      </c>
      <c r="G3291" s="30" t="s">
        <v>143</v>
      </c>
      <c r="H3291" s="30">
        <v>81111508</v>
      </c>
      <c r="I3291" s="30" t="s">
        <v>6293</v>
      </c>
      <c r="J3291" s="30" t="s">
        <v>221</v>
      </c>
      <c r="K3291" s="30" t="s">
        <v>8837</v>
      </c>
      <c r="L3291" s="31" t="s">
        <v>154</v>
      </c>
      <c r="M3291" s="31" t="s">
        <v>155</v>
      </c>
      <c r="N3291" s="31">
        <v>10</v>
      </c>
      <c r="O3291" s="31" t="s">
        <v>223</v>
      </c>
      <c r="P3291" s="31" t="s">
        <v>224</v>
      </c>
      <c r="Q3291" s="40">
        <v>82800000</v>
      </c>
      <c r="R3291" s="40">
        <v>82800000</v>
      </c>
      <c r="S3291" s="31" t="s">
        <v>225</v>
      </c>
      <c r="T3291" s="31" t="s">
        <v>221</v>
      </c>
      <c r="U3291" s="30" t="s">
        <v>1868</v>
      </c>
      <c r="V3291" s="30" t="s">
        <v>1872</v>
      </c>
      <c r="W3291" s="30" t="s">
        <v>1873</v>
      </c>
      <c r="X3291" s="30" t="s">
        <v>229</v>
      </c>
      <c r="Y3291" s="30" t="s">
        <v>230</v>
      </c>
      <c r="Z3291" s="30" t="s">
        <v>1632</v>
      </c>
      <c r="AA3291" s="41">
        <v>0</v>
      </c>
      <c r="AB3291" s="41">
        <v>0</v>
      </c>
      <c r="AC3291" s="41">
        <v>0</v>
      </c>
      <c r="AD3291" s="41">
        <v>0</v>
      </c>
      <c r="AE3291" s="41">
        <v>82800000</v>
      </c>
      <c r="AF3291" s="41">
        <v>0</v>
      </c>
      <c r="AG3291" s="41">
        <v>0</v>
      </c>
      <c r="AH3291" s="41">
        <v>9200000</v>
      </c>
      <c r="AI3291" s="41">
        <v>0</v>
      </c>
      <c r="AJ3291" s="41">
        <v>9200000</v>
      </c>
      <c r="AK3291" s="41">
        <v>0</v>
      </c>
      <c r="AL3291" s="41">
        <v>9200000</v>
      </c>
      <c r="AM3291" s="41">
        <v>0</v>
      </c>
      <c r="AN3291" s="41">
        <v>9200000</v>
      </c>
      <c r="AO3291" s="41">
        <v>0</v>
      </c>
      <c r="AP3291" s="41">
        <v>9200000</v>
      </c>
      <c r="AQ3291" s="41">
        <v>0</v>
      </c>
      <c r="AR3291" s="41">
        <v>9200000</v>
      </c>
      <c r="AS3291" s="41">
        <v>0</v>
      </c>
      <c r="AT3291" s="41">
        <v>9200000</v>
      </c>
      <c r="AU3291" s="41">
        <v>0</v>
      </c>
      <c r="AV3291" s="41">
        <v>9200000</v>
      </c>
      <c r="AW3291" s="41">
        <v>0</v>
      </c>
      <c r="AX3291" s="41">
        <v>9200000</v>
      </c>
      <c r="AY3291" s="2">
        <v>0</v>
      </c>
      <c r="AZ3291" s="12" t="str">
        <f t="shared" si="480"/>
        <v>OK</v>
      </c>
      <c r="BA3291" s="12" t="str">
        <f t="shared" si="481"/>
        <v>OK</v>
      </c>
      <c r="BB3291" s="6">
        <f t="shared" si="482"/>
        <v>0</v>
      </c>
      <c r="BC3291" s="13">
        <f t="shared" si="483"/>
        <v>82800000</v>
      </c>
      <c r="BD3291" s="13">
        <f t="shared" si="484"/>
        <v>82800000</v>
      </c>
      <c r="BE3291" s="6">
        <f t="shared" si="485"/>
        <v>0</v>
      </c>
      <c r="BF3291" s="6">
        <f t="shared" si="486"/>
        <v>0</v>
      </c>
      <c r="BG3291" s="2"/>
      <c r="BH3291" s="2"/>
      <c r="BI3291" s="2"/>
    </row>
    <row r="3292" spans="1:61" s="3" customFormat="1" ht="156.75" x14ac:dyDescent="0.25">
      <c r="A3292" s="2"/>
      <c r="B3292" s="29" t="s">
        <v>4060</v>
      </c>
      <c r="C3292" s="29" t="s">
        <v>1861</v>
      </c>
      <c r="D3292" s="29" t="s">
        <v>103</v>
      </c>
      <c r="E3292" s="30" t="s">
        <v>4034</v>
      </c>
      <c r="F3292" s="30" t="s">
        <v>4035</v>
      </c>
      <c r="G3292" s="30" t="s">
        <v>143</v>
      </c>
      <c r="H3292" s="30">
        <v>81111508</v>
      </c>
      <c r="I3292" s="30" t="s">
        <v>6293</v>
      </c>
      <c r="J3292" s="30" t="s">
        <v>221</v>
      </c>
      <c r="K3292" s="30" t="s">
        <v>4061</v>
      </c>
      <c r="L3292" s="31" t="s">
        <v>153</v>
      </c>
      <c r="M3292" s="31" t="s">
        <v>154</v>
      </c>
      <c r="N3292" s="31">
        <v>12</v>
      </c>
      <c r="O3292" s="31" t="s">
        <v>223</v>
      </c>
      <c r="P3292" s="31" t="s">
        <v>224</v>
      </c>
      <c r="Q3292" s="40">
        <v>96600000</v>
      </c>
      <c r="R3292" s="40">
        <v>96600000</v>
      </c>
      <c r="S3292" s="31" t="s">
        <v>225</v>
      </c>
      <c r="T3292" s="31" t="s">
        <v>221</v>
      </c>
      <c r="U3292" s="30" t="s">
        <v>1868</v>
      </c>
      <c r="V3292" s="30" t="s">
        <v>1872</v>
      </c>
      <c r="W3292" s="30" t="s">
        <v>1873</v>
      </c>
      <c r="X3292" s="30" t="s">
        <v>229</v>
      </c>
      <c r="Y3292" s="30" t="s">
        <v>230</v>
      </c>
      <c r="Z3292" s="30" t="s">
        <v>4062</v>
      </c>
      <c r="AA3292" s="41">
        <v>0</v>
      </c>
      <c r="AB3292" s="41">
        <v>0</v>
      </c>
      <c r="AC3292" s="41">
        <v>96600000</v>
      </c>
      <c r="AD3292" s="41">
        <v>0</v>
      </c>
      <c r="AE3292" s="41">
        <v>0</v>
      </c>
      <c r="AF3292" s="41">
        <v>9200000</v>
      </c>
      <c r="AG3292" s="41">
        <v>0</v>
      </c>
      <c r="AH3292" s="41">
        <v>9200000</v>
      </c>
      <c r="AI3292" s="41">
        <v>0</v>
      </c>
      <c r="AJ3292" s="41">
        <v>9200000</v>
      </c>
      <c r="AK3292" s="41">
        <v>0</v>
      </c>
      <c r="AL3292" s="41">
        <v>9200000</v>
      </c>
      <c r="AM3292" s="41">
        <v>0</v>
      </c>
      <c r="AN3292" s="41">
        <v>9200000</v>
      </c>
      <c r="AO3292" s="41">
        <v>0</v>
      </c>
      <c r="AP3292" s="41">
        <v>9200000</v>
      </c>
      <c r="AQ3292" s="41">
        <v>0</v>
      </c>
      <c r="AR3292" s="41">
        <v>9200000</v>
      </c>
      <c r="AS3292" s="41">
        <v>0</v>
      </c>
      <c r="AT3292" s="41">
        <v>9200000</v>
      </c>
      <c r="AU3292" s="41">
        <v>0</v>
      </c>
      <c r="AV3292" s="41">
        <v>9200000</v>
      </c>
      <c r="AW3292" s="41">
        <v>0</v>
      </c>
      <c r="AX3292" s="41">
        <v>13800000</v>
      </c>
      <c r="AY3292" s="2">
        <v>0</v>
      </c>
      <c r="AZ3292" s="12" t="str">
        <f t="shared" si="480"/>
        <v>OK</v>
      </c>
      <c r="BA3292" s="12" t="str">
        <f t="shared" si="481"/>
        <v>OK</v>
      </c>
      <c r="BB3292" s="6">
        <f t="shared" si="482"/>
        <v>0</v>
      </c>
      <c r="BC3292" s="13">
        <f t="shared" si="483"/>
        <v>96600000</v>
      </c>
      <c r="BD3292" s="13">
        <f t="shared" si="484"/>
        <v>96600000</v>
      </c>
      <c r="BE3292" s="6">
        <f t="shared" si="485"/>
        <v>0</v>
      </c>
      <c r="BF3292" s="6">
        <f t="shared" si="486"/>
        <v>0</v>
      </c>
      <c r="BG3292" s="2"/>
      <c r="BH3292" s="2"/>
      <c r="BI3292" s="2"/>
    </row>
    <row r="3293" spans="1:61" s="3" customFormat="1" ht="171" x14ac:dyDescent="0.25">
      <c r="A3293" s="2"/>
      <c r="B3293" s="29" t="s">
        <v>4063</v>
      </c>
      <c r="C3293" s="29" t="s">
        <v>1861</v>
      </c>
      <c r="D3293" s="29" t="s">
        <v>103</v>
      </c>
      <c r="E3293" s="30" t="s">
        <v>4034</v>
      </c>
      <c r="F3293" s="30" t="s">
        <v>4035</v>
      </c>
      <c r="G3293" s="30" t="s">
        <v>143</v>
      </c>
      <c r="H3293" s="30">
        <v>81111508</v>
      </c>
      <c r="I3293" s="30" t="s">
        <v>6293</v>
      </c>
      <c r="J3293" s="30" t="s">
        <v>221</v>
      </c>
      <c r="K3293" s="30" t="s">
        <v>8838</v>
      </c>
      <c r="L3293" s="31" t="s">
        <v>154</v>
      </c>
      <c r="M3293" s="31" t="s">
        <v>155</v>
      </c>
      <c r="N3293" s="31">
        <v>10</v>
      </c>
      <c r="O3293" s="31" t="s">
        <v>223</v>
      </c>
      <c r="P3293" s="31" t="s">
        <v>224</v>
      </c>
      <c r="Q3293" s="40">
        <v>101600000</v>
      </c>
      <c r="R3293" s="40">
        <v>101600000</v>
      </c>
      <c r="S3293" s="31" t="s">
        <v>225</v>
      </c>
      <c r="T3293" s="31" t="s">
        <v>221</v>
      </c>
      <c r="U3293" s="30" t="s">
        <v>1868</v>
      </c>
      <c r="V3293" s="30" t="s">
        <v>1872</v>
      </c>
      <c r="W3293" s="30" t="s">
        <v>1873</v>
      </c>
      <c r="X3293" s="30" t="s">
        <v>229</v>
      </c>
      <c r="Y3293" s="30" t="s">
        <v>230</v>
      </c>
      <c r="Z3293" s="30" t="s">
        <v>1632</v>
      </c>
      <c r="AA3293" s="41">
        <v>0</v>
      </c>
      <c r="AB3293" s="41">
        <v>0</v>
      </c>
      <c r="AC3293" s="41">
        <v>0</v>
      </c>
      <c r="AD3293" s="41">
        <v>0</v>
      </c>
      <c r="AE3293" s="41">
        <v>101600000</v>
      </c>
      <c r="AF3293" s="41">
        <v>0</v>
      </c>
      <c r="AG3293" s="41">
        <v>0</v>
      </c>
      <c r="AH3293" s="41">
        <v>10160000</v>
      </c>
      <c r="AI3293" s="41">
        <v>0</v>
      </c>
      <c r="AJ3293" s="41">
        <v>10160000</v>
      </c>
      <c r="AK3293" s="41">
        <v>0</v>
      </c>
      <c r="AL3293" s="41">
        <v>10160000</v>
      </c>
      <c r="AM3293" s="41">
        <v>0</v>
      </c>
      <c r="AN3293" s="41">
        <v>10160000</v>
      </c>
      <c r="AO3293" s="41">
        <v>0</v>
      </c>
      <c r="AP3293" s="41">
        <v>10160000</v>
      </c>
      <c r="AQ3293" s="41">
        <v>0</v>
      </c>
      <c r="AR3293" s="41">
        <v>10160000</v>
      </c>
      <c r="AS3293" s="41">
        <v>0</v>
      </c>
      <c r="AT3293" s="41">
        <v>10160000</v>
      </c>
      <c r="AU3293" s="41">
        <v>0</v>
      </c>
      <c r="AV3293" s="41">
        <v>10160000</v>
      </c>
      <c r="AW3293" s="41">
        <v>0</v>
      </c>
      <c r="AX3293" s="41">
        <v>20320000</v>
      </c>
      <c r="AY3293" s="2">
        <v>0</v>
      </c>
      <c r="AZ3293" s="12" t="str">
        <f t="shared" si="480"/>
        <v>OK</v>
      </c>
      <c r="BA3293" s="12" t="str">
        <f t="shared" si="481"/>
        <v>OK</v>
      </c>
      <c r="BB3293" s="6">
        <f t="shared" si="482"/>
        <v>0</v>
      </c>
      <c r="BC3293" s="13">
        <f t="shared" si="483"/>
        <v>101600000</v>
      </c>
      <c r="BD3293" s="13">
        <f t="shared" si="484"/>
        <v>101600000</v>
      </c>
      <c r="BE3293" s="6">
        <f t="shared" si="485"/>
        <v>0</v>
      </c>
      <c r="BF3293" s="6">
        <f t="shared" si="486"/>
        <v>0</v>
      </c>
      <c r="BG3293" s="2"/>
      <c r="BH3293" s="2"/>
      <c r="BI3293" s="2"/>
    </row>
    <row r="3294" spans="1:61" s="3" customFormat="1" ht="99.75" x14ac:dyDescent="0.25">
      <c r="A3294" s="2"/>
      <c r="B3294" s="29" t="s">
        <v>4064</v>
      </c>
      <c r="C3294" s="29" t="s">
        <v>1861</v>
      </c>
      <c r="D3294" s="29" t="s">
        <v>103</v>
      </c>
      <c r="E3294" s="30" t="s">
        <v>4034</v>
      </c>
      <c r="F3294" s="30" t="s">
        <v>4035</v>
      </c>
      <c r="G3294" s="30" t="s">
        <v>143</v>
      </c>
      <c r="H3294" s="30">
        <v>93151500</v>
      </c>
      <c r="I3294" s="30" t="s">
        <v>6293</v>
      </c>
      <c r="J3294" s="30" t="s">
        <v>221</v>
      </c>
      <c r="K3294" s="30" t="s">
        <v>4065</v>
      </c>
      <c r="L3294" s="31" t="s">
        <v>153</v>
      </c>
      <c r="M3294" s="31" t="s">
        <v>153</v>
      </c>
      <c r="N3294" s="31">
        <v>12</v>
      </c>
      <c r="O3294" s="31" t="s">
        <v>223</v>
      </c>
      <c r="P3294" s="31" t="s">
        <v>224</v>
      </c>
      <c r="Q3294" s="40">
        <v>93725000</v>
      </c>
      <c r="R3294" s="40">
        <v>93725000</v>
      </c>
      <c r="S3294" s="31" t="s">
        <v>225</v>
      </c>
      <c r="T3294" s="31" t="s">
        <v>221</v>
      </c>
      <c r="U3294" s="30" t="s">
        <v>1599</v>
      </c>
      <c r="V3294" s="30" t="s">
        <v>1872</v>
      </c>
      <c r="W3294" s="30" t="s">
        <v>1873</v>
      </c>
      <c r="X3294" s="30" t="s">
        <v>229</v>
      </c>
      <c r="Y3294" s="30" t="s">
        <v>230</v>
      </c>
      <c r="Z3294" s="30" t="s">
        <v>4062</v>
      </c>
      <c r="AA3294" s="41">
        <v>93725000</v>
      </c>
      <c r="AB3294" s="41">
        <v>0</v>
      </c>
      <c r="AC3294" s="41">
        <v>0</v>
      </c>
      <c r="AD3294" s="41">
        <v>8150000</v>
      </c>
      <c r="AE3294" s="41">
        <v>0</v>
      </c>
      <c r="AF3294" s="41">
        <v>8150000</v>
      </c>
      <c r="AG3294" s="41">
        <v>0</v>
      </c>
      <c r="AH3294" s="41">
        <v>8150000</v>
      </c>
      <c r="AI3294" s="41">
        <v>0</v>
      </c>
      <c r="AJ3294" s="41">
        <v>8150000</v>
      </c>
      <c r="AK3294" s="41">
        <v>0</v>
      </c>
      <c r="AL3294" s="41">
        <v>8150000</v>
      </c>
      <c r="AM3294" s="41">
        <v>0</v>
      </c>
      <c r="AN3294" s="41">
        <v>8150000</v>
      </c>
      <c r="AO3294" s="41">
        <v>0</v>
      </c>
      <c r="AP3294" s="41">
        <v>8150000</v>
      </c>
      <c r="AQ3294" s="41">
        <v>0</v>
      </c>
      <c r="AR3294" s="41">
        <v>8150000</v>
      </c>
      <c r="AS3294" s="41">
        <v>0</v>
      </c>
      <c r="AT3294" s="41">
        <v>8150000</v>
      </c>
      <c r="AU3294" s="41">
        <v>0</v>
      </c>
      <c r="AV3294" s="41">
        <v>8150000</v>
      </c>
      <c r="AW3294" s="41">
        <v>0</v>
      </c>
      <c r="AX3294" s="41">
        <v>12225000</v>
      </c>
      <c r="AY3294" s="2">
        <v>0</v>
      </c>
      <c r="AZ3294" s="12" t="str">
        <f t="shared" si="480"/>
        <v>OK</v>
      </c>
      <c r="BA3294" s="12" t="str">
        <f t="shared" si="481"/>
        <v>OK</v>
      </c>
      <c r="BB3294" s="6">
        <f t="shared" si="482"/>
        <v>0</v>
      </c>
      <c r="BC3294" s="13">
        <f t="shared" si="483"/>
        <v>93725000</v>
      </c>
      <c r="BD3294" s="13">
        <f t="shared" si="484"/>
        <v>93725000</v>
      </c>
      <c r="BE3294" s="6">
        <f t="shared" si="485"/>
        <v>0</v>
      </c>
      <c r="BF3294" s="6">
        <f t="shared" si="486"/>
        <v>0</v>
      </c>
      <c r="BG3294" s="2"/>
      <c r="BH3294" s="2"/>
      <c r="BI3294" s="2"/>
    </row>
    <row r="3295" spans="1:61" s="3" customFormat="1" ht="114" x14ac:dyDescent="0.25">
      <c r="A3295" s="2"/>
      <c r="B3295" s="29" t="s">
        <v>4066</v>
      </c>
      <c r="C3295" s="29" t="s">
        <v>1861</v>
      </c>
      <c r="D3295" s="29" t="s">
        <v>103</v>
      </c>
      <c r="E3295" s="30" t="s">
        <v>4034</v>
      </c>
      <c r="F3295" s="30" t="s">
        <v>4035</v>
      </c>
      <c r="G3295" s="30" t="s">
        <v>143</v>
      </c>
      <c r="H3295" s="30">
        <v>86101713</v>
      </c>
      <c r="I3295" s="30" t="s">
        <v>6293</v>
      </c>
      <c r="J3295" s="30" t="s">
        <v>221</v>
      </c>
      <c r="K3295" s="30" t="s">
        <v>4067</v>
      </c>
      <c r="L3295" s="31" t="s">
        <v>153</v>
      </c>
      <c r="M3295" s="31" t="s">
        <v>153</v>
      </c>
      <c r="N3295" s="31">
        <v>12</v>
      </c>
      <c r="O3295" s="31" t="s">
        <v>223</v>
      </c>
      <c r="P3295" s="31" t="s">
        <v>224</v>
      </c>
      <c r="Q3295" s="40">
        <v>95083333</v>
      </c>
      <c r="R3295" s="40">
        <v>95083333</v>
      </c>
      <c r="S3295" s="31" t="s">
        <v>225</v>
      </c>
      <c r="T3295" s="31" t="s">
        <v>221</v>
      </c>
      <c r="U3295" s="30" t="s">
        <v>1599</v>
      </c>
      <c r="V3295" s="30" t="s">
        <v>1872</v>
      </c>
      <c r="W3295" s="30" t="s">
        <v>1873</v>
      </c>
      <c r="X3295" s="30" t="s">
        <v>229</v>
      </c>
      <c r="Y3295" s="30" t="s">
        <v>230</v>
      </c>
      <c r="Z3295" s="30" t="s">
        <v>1616</v>
      </c>
      <c r="AA3295" s="41">
        <v>95083333</v>
      </c>
      <c r="AB3295" s="41">
        <v>0</v>
      </c>
      <c r="AC3295" s="41">
        <v>0</v>
      </c>
      <c r="AD3295" s="41">
        <v>8150000</v>
      </c>
      <c r="AE3295" s="41">
        <v>0</v>
      </c>
      <c r="AF3295" s="41">
        <v>8150000</v>
      </c>
      <c r="AG3295" s="41">
        <v>0</v>
      </c>
      <c r="AH3295" s="41">
        <v>8150000</v>
      </c>
      <c r="AI3295" s="41">
        <v>0</v>
      </c>
      <c r="AJ3295" s="41">
        <v>8150000</v>
      </c>
      <c r="AK3295" s="41">
        <v>0</v>
      </c>
      <c r="AL3295" s="41">
        <v>8150000</v>
      </c>
      <c r="AM3295" s="41">
        <v>0</v>
      </c>
      <c r="AN3295" s="41">
        <v>8150000</v>
      </c>
      <c r="AO3295" s="41">
        <v>0</v>
      </c>
      <c r="AP3295" s="41">
        <v>8150000</v>
      </c>
      <c r="AQ3295" s="41">
        <v>0</v>
      </c>
      <c r="AR3295" s="41">
        <v>8150000</v>
      </c>
      <c r="AS3295" s="41">
        <v>0</v>
      </c>
      <c r="AT3295" s="41">
        <v>8150000</v>
      </c>
      <c r="AU3295" s="41">
        <v>0</v>
      </c>
      <c r="AV3295" s="41">
        <v>8150000</v>
      </c>
      <c r="AW3295" s="41">
        <v>0</v>
      </c>
      <c r="AX3295" s="41">
        <v>13583333</v>
      </c>
      <c r="AY3295" s="2">
        <v>0</v>
      </c>
      <c r="AZ3295" s="12" t="str">
        <f t="shared" si="480"/>
        <v>OK</v>
      </c>
      <c r="BA3295" s="12" t="str">
        <f t="shared" si="481"/>
        <v>OK</v>
      </c>
      <c r="BB3295" s="6">
        <f t="shared" si="482"/>
        <v>0</v>
      </c>
      <c r="BC3295" s="13">
        <f t="shared" si="483"/>
        <v>95083333</v>
      </c>
      <c r="BD3295" s="13">
        <f t="shared" si="484"/>
        <v>95083333</v>
      </c>
      <c r="BE3295" s="6">
        <f t="shared" si="485"/>
        <v>0</v>
      </c>
      <c r="BF3295" s="6">
        <f t="shared" si="486"/>
        <v>0</v>
      </c>
      <c r="BG3295" s="2"/>
      <c r="BH3295" s="2"/>
      <c r="BI3295" s="2"/>
    </row>
    <row r="3296" spans="1:61" s="3" customFormat="1" ht="85.5" x14ac:dyDescent="0.25">
      <c r="A3296" s="2"/>
      <c r="B3296" s="29" t="s">
        <v>4068</v>
      </c>
      <c r="C3296" s="29" t="s">
        <v>1861</v>
      </c>
      <c r="D3296" s="29" t="s">
        <v>103</v>
      </c>
      <c r="E3296" s="30" t="s">
        <v>4034</v>
      </c>
      <c r="F3296" s="30" t="s">
        <v>4035</v>
      </c>
      <c r="G3296" s="30" t="s">
        <v>143</v>
      </c>
      <c r="H3296" s="30">
        <v>93151500</v>
      </c>
      <c r="I3296" s="30" t="s">
        <v>6293</v>
      </c>
      <c r="J3296" s="30" t="s">
        <v>221</v>
      </c>
      <c r="K3296" s="30" t="s">
        <v>4069</v>
      </c>
      <c r="L3296" s="31" t="s">
        <v>153</v>
      </c>
      <c r="M3296" s="31" t="s">
        <v>153</v>
      </c>
      <c r="N3296" s="31">
        <v>12</v>
      </c>
      <c r="O3296" s="31" t="s">
        <v>223</v>
      </c>
      <c r="P3296" s="31" t="s">
        <v>224</v>
      </c>
      <c r="Q3296" s="40">
        <v>95083333</v>
      </c>
      <c r="R3296" s="40">
        <v>95083333</v>
      </c>
      <c r="S3296" s="31" t="s">
        <v>225</v>
      </c>
      <c r="T3296" s="31" t="s">
        <v>221</v>
      </c>
      <c r="U3296" s="30" t="s">
        <v>1599</v>
      </c>
      <c r="V3296" s="30" t="s">
        <v>1872</v>
      </c>
      <c r="W3296" s="30" t="s">
        <v>1873</v>
      </c>
      <c r="X3296" s="30" t="s">
        <v>229</v>
      </c>
      <c r="Y3296" s="30" t="s">
        <v>230</v>
      </c>
      <c r="Z3296" s="30" t="s">
        <v>1614</v>
      </c>
      <c r="AA3296" s="41">
        <v>95083333</v>
      </c>
      <c r="AB3296" s="41">
        <v>0</v>
      </c>
      <c r="AC3296" s="41">
        <v>0</v>
      </c>
      <c r="AD3296" s="41">
        <v>8150000</v>
      </c>
      <c r="AE3296" s="41">
        <v>0</v>
      </c>
      <c r="AF3296" s="41">
        <v>8150000</v>
      </c>
      <c r="AG3296" s="41">
        <v>0</v>
      </c>
      <c r="AH3296" s="41">
        <v>8150000</v>
      </c>
      <c r="AI3296" s="41">
        <v>0</v>
      </c>
      <c r="AJ3296" s="41">
        <v>8150000</v>
      </c>
      <c r="AK3296" s="41">
        <v>0</v>
      </c>
      <c r="AL3296" s="41">
        <v>8150000</v>
      </c>
      <c r="AM3296" s="41">
        <v>0</v>
      </c>
      <c r="AN3296" s="41">
        <v>8150000</v>
      </c>
      <c r="AO3296" s="41">
        <v>0</v>
      </c>
      <c r="AP3296" s="41">
        <v>8150000</v>
      </c>
      <c r="AQ3296" s="41">
        <v>0</v>
      </c>
      <c r="AR3296" s="41">
        <v>8150000</v>
      </c>
      <c r="AS3296" s="41">
        <v>0</v>
      </c>
      <c r="AT3296" s="41">
        <v>8150000</v>
      </c>
      <c r="AU3296" s="41">
        <v>0</v>
      </c>
      <c r="AV3296" s="41">
        <v>8150000</v>
      </c>
      <c r="AW3296" s="41">
        <v>0</v>
      </c>
      <c r="AX3296" s="41">
        <v>13583333</v>
      </c>
      <c r="AY3296" s="2">
        <v>0</v>
      </c>
      <c r="AZ3296" s="12" t="str">
        <f t="shared" si="480"/>
        <v>OK</v>
      </c>
      <c r="BA3296" s="12" t="str">
        <f t="shared" si="481"/>
        <v>OK</v>
      </c>
      <c r="BB3296" s="6">
        <f t="shared" si="482"/>
        <v>0</v>
      </c>
      <c r="BC3296" s="13">
        <f t="shared" si="483"/>
        <v>95083333</v>
      </c>
      <c r="BD3296" s="13">
        <f t="shared" si="484"/>
        <v>95083333</v>
      </c>
      <c r="BE3296" s="6">
        <f t="shared" si="485"/>
        <v>0</v>
      </c>
      <c r="BF3296" s="6">
        <f t="shared" si="486"/>
        <v>0</v>
      </c>
      <c r="BG3296" s="2"/>
      <c r="BH3296" s="2"/>
      <c r="BI3296" s="2"/>
    </row>
    <row r="3297" spans="1:61" s="3" customFormat="1" ht="128.25" x14ac:dyDescent="0.25">
      <c r="A3297" s="2"/>
      <c r="B3297" s="29" t="s">
        <v>4070</v>
      </c>
      <c r="C3297" s="29" t="s">
        <v>1861</v>
      </c>
      <c r="D3297" s="29" t="s">
        <v>103</v>
      </c>
      <c r="E3297" s="30" t="s">
        <v>4034</v>
      </c>
      <c r="F3297" s="30" t="s">
        <v>4035</v>
      </c>
      <c r="G3297" s="30" t="s">
        <v>143</v>
      </c>
      <c r="H3297" s="30" t="s">
        <v>4071</v>
      </c>
      <c r="I3297" s="30" t="s">
        <v>6293</v>
      </c>
      <c r="J3297" s="30" t="s">
        <v>221</v>
      </c>
      <c r="K3297" s="30" t="s">
        <v>4072</v>
      </c>
      <c r="L3297" s="31" t="s">
        <v>153</v>
      </c>
      <c r="M3297" s="31" t="s">
        <v>153</v>
      </c>
      <c r="N3297" s="31">
        <v>12</v>
      </c>
      <c r="O3297" s="31" t="s">
        <v>223</v>
      </c>
      <c r="P3297" s="31" t="s">
        <v>224</v>
      </c>
      <c r="Q3297" s="40">
        <v>95083333</v>
      </c>
      <c r="R3297" s="40">
        <v>95083333</v>
      </c>
      <c r="S3297" s="31" t="s">
        <v>225</v>
      </c>
      <c r="T3297" s="31" t="s">
        <v>221</v>
      </c>
      <c r="U3297" s="30" t="s">
        <v>1599</v>
      </c>
      <c r="V3297" s="30" t="s">
        <v>1872</v>
      </c>
      <c r="W3297" s="30" t="s">
        <v>1873</v>
      </c>
      <c r="X3297" s="30" t="s">
        <v>229</v>
      </c>
      <c r="Y3297" s="30" t="s">
        <v>230</v>
      </c>
      <c r="Z3297" s="30" t="s">
        <v>4062</v>
      </c>
      <c r="AA3297" s="41">
        <v>95083333</v>
      </c>
      <c r="AB3297" s="41">
        <v>0</v>
      </c>
      <c r="AC3297" s="41">
        <v>0</v>
      </c>
      <c r="AD3297" s="41">
        <v>8150000</v>
      </c>
      <c r="AE3297" s="41">
        <v>0</v>
      </c>
      <c r="AF3297" s="41">
        <v>8150000</v>
      </c>
      <c r="AG3297" s="41">
        <v>0</v>
      </c>
      <c r="AH3297" s="41">
        <v>8150000</v>
      </c>
      <c r="AI3297" s="41">
        <v>0</v>
      </c>
      <c r="AJ3297" s="41">
        <v>8150000</v>
      </c>
      <c r="AK3297" s="41">
        <v>0</v>
      </c>
      <c r="AL3297" s="41">
        <v>8150000</v>
      </c>
      <c r="AM3297" s="41">
        <v>0</v>
      </c>
      <c r="AN3297" s="41">
        <v>8150000</v>
      </c>
      <c r="AO3297" s="41">
        <v>0</v>
      </c>
      <c r="AP3297" s="41">
        <v>8150000</v>
      </c>
      <c r="AQ3297" s="41">
        <v>0</v>
      </c>
      <c r="AR3297" s="41">
        <v>8150000</v>
      </c>
      <c r="AS3297" s="41">
        <v>0</v>
      </c>
      <c r="AT3297" s="41">
        <v>8150000</v>
      </c>
      <c r="AU3297" s="41">
        <v>0</v>
      </c>
      <c r="AV3297" s="41">
        <v>8150000</v>
      </c>
      <c r="AW3297" s="41">
        <v>0</v>
      </c>
      <c r="AX3297" s="41">
        <v>13583333</v>
      </c>
      <c r="AY3297" s="2">
        <v>0</v>
      </c>
      <c r="AZ3297" s="12" t="str">
        <f t="shared" si="480"/>
        <v>OK</v>
      </c>
      <c r="BA3297" s="12" t="str">
        <f t="shared" si="481"/>
        <v>OK</v>
      </c>
      <c r="BB3297" s="6">
        <f t="shared" si="482"/>
        <v>0</v>
      </c>
      <c r="BC3297" s="13">
        <f t="shared" si="483"/>
        <v>95083333</v>
      </c>
      <c r="BD3297" s="13">
        <f t="shared" si="484"/>
        <v>95083333</v>
      </c>
      <c r="BE3297" s="6">
        <f t="shared" si="485"/>
        <v>0</v>
      </c>
      <c r="BF3297" s="6">
        <f t="shared" si="486"/>
        <v>0</v>
      </c>
      <c r="BG3297" s="2"/>
      <c r="BH3297" s="2"/>
      <c r="BI3297" s="2"/>
    </row>
    <row r="3298" spans="1:61" s="3" customFormat="1" ht="185.25" x14ac:dyDescent="0.25">
      <c r="A3298" s="2"/>
      <c r="B3298" s="29" t="s">
        <v>4073</v>
      </c>
      <c r="C3298" s="29" t="s">
        <v>1861</v>
      </c>
      <c r="D3298" s="29" t="s">
        <v>103</v>
      </c>
      <c r="E3298" s="30" t="s">
        <v>4034</v>
      </c>
      <c r="F3298" s="30" t="s">
        <v>4035</v>
      </c>
      <c r="G3298" s="30" t="s">
        <v>143</v>
      </c>
      <c r="H3298" s="30">
        <v>81111508</v>
      </c>
      <c r="I3298" s="30" t="s">
        <v>6293</v>
      </c>
      <c r="J3298" s="30" t="s">
        <v>221</v>
      </c>
      <c r="K3298" s="30" t="s">
        <v>8839</v>
      </c>
      <c r="L3298" s="31" t="s">
        <v>154</v>
      </c>
      <c r="M3298" s="31" t="s">
        <v>155</v>
      </c>
      <c r="N3298" s="31">
        <v>10</v>
      </c>
      <c r="O3298" s="31" t="s">
        <v>223</v>
      </c>
      <c r="P3298" s="31" t="s">
        <v>224</v>
      </c>
      <c r="Q3298" s="40">
        <v>81500000</v>
      </c>
      <c r="R3298" s="40">
        <v>81500000</v>
      </c>
      <c r="S3298" s="31" t="s">
        <v>225</v>
      </c>
      <c r="T3298" s="31" t="s">
        <v>221</v>
      </c>
      <c r="U3298" s="30" t="s">
        <v>1868</v>
      </c>
      <c r="V3298" s="30" t="s">
        <v>1872</v>
      </c>
      <c r="W3298" s="30" t="s">
        <v>1873</v>
      </c>
      <c r="X3298" s="30" t="s">
        <v>229</v>
      </c>
      <c r="Y3298" s="30" t="s">
        <v>230</v>
      </c>
      <c r="Z3298" s="30" t="s">
        <v>1632</v>
      </c>
      <c r="AA3298" s="41">
        <v>0</v>
      </c>
      <c r="AB3298" s="41">
        <v>0</v>
      </c>
      <c r="AC3298" s="41">
        <v>0</v>
      </c>
      <c r="AD3298" s="41">
        <v>0</v>
      </c>
      <c r="AE3298" s="41">
        <v>81500000</v>
      </c>
      <c r="AF3298" s="41">
        <v>0</v>
      </c>
      <c r="AG3298" s="41">
        <v>0</v>
      </c>
      <c r="AH3298" s="41">
        <v>8150000</v>
      </c>
      <c r="AI3298" s="41">
        <v>0</v>
      </c>
      <c r="AJ3298" s="41">
        <v>8150000</v>
      </c>
      <c r="AK3298" s="41">
        <v>0</v>
      </c>
      <c r="AL3298" s="41">
        <v>8150000</v>
      </c>
      <c r="AM3298" s="41">
        <v>0</v>
      </c>
      <c r="AN3298" s="41">
        <v>8150000</v>
      </c>
      <c r="AO3298" s="41">
        <v>0</v>
      </c>
      <c r="AP3298" s="41">
        <v>8150000</v>
      </c>
      <c r="AQ3298" s="41">
        <v>0</v>
      </c>
      <c r="AR3298" s="41">
        <v>8150000</v>
      </c>
      <c r="AS3298" s="41">
        <v>0</v>
      </c>
      <c r="AT3298" s="41">
        <v>8150000</v>
      </c>
      <c r="AU3298" s="41">
        <v>0</v>
      </c>
      <c r="AV3298" s="41">
        <v>8150000</v>
      </c>
      <c r="AW3298" s="41">
        <v>0</v>
      </c>
      <c r="AX3298" s="41">
        <v>16300000</v>
      </c>
      <c r="AY3298" s="2">
        <v>0</v>
      </c>
      <c r="AZ3298" s="12" t="str">
        <f t="shared" si="480"/>
        <v>OK</v>
      </c>
      <c r="BA3298" s="12" t="str">
        <f t="shared" si="481"/>
        <v>OK</v>
      </c>
      <c r="BB3298" s="6">
        <f t="shared" si="482"/>
        <v>0</v>
      </c>
      <c r="BC3298" s="13">
        <f t="shared" si="483"/>
        <v>81500000</v>
      </c>
      <c r="BD3298" s="13">
        <f t="shared" si="484"/>
        <v>81500000</v>
      </c>
      <c r="BE3298" s="6">
        <f t="shared" si="485"/>
        <v>0</v>
      </c>
      <c r="BF3298" s="6">
        <f t="shared" si="486"/>
        <v>0</v>
      </c>
      <c r="BG3298" s="2"/>
      <c r="BH3298" s="2"/>
      <c r="BI3298" s="2"/>
    </row>
    <row r="3299" spans="1:61" s="3" customFormat="1" ht="156.75" x14ac:dyDescent="0.25">
      <c r="A3299" s="2"/>
      <c r="B3299" s="29" t="s">
        <v>4074</v>
      </c>
      <c r="C3299" s="29" t="s">
        <v>1861</v>
      </c>
      <c r="D3299" s="29" t="s">
        <v>103</v>
      </c>
      <c r="E3299" s="30" t="s">
        <v>4034</v>
      </c>
      <c r="F3299" s="30" t="s">
        <v>4035</v>
      </c>
      <c r="G3299" s="30" t="s">
        <v>143</v>
      </c>
      <c r="H3299" s="30">
        <v>81111508</v>
      </c>
      <c r="I3299" s="30" t="s">
        <v>6293</v>
      </c>
      <c r="J3299" s="30" t="s">
        <v>221</v>
      </c>
      <c r="K3299" s="30" t="s">
        <v>4075</v>
      </c>
      <c r="L3299" s="31" t="s">
        <v>153</v>
      </c>
      <c r="M3299" s="31" t="s">
        <v>154</v>
      </c>
      <c r="N3299" s="31">
        <v>12</v>
      </c>
      <c r="O3299" s="31" t="s">
        <v>223</v>
      </c>
      <c r="P3299" s="31" t="s">
        <v>224</v>
      </c>
      <c r="Q3299" s="40">
        <v>106680000</v>
      </c>
      <c r="R3299" s="40">
        <v>106680000</v>
      </c>
      <c r="S3299" s="31" t="s">
        <v>225</v>
      </c>
      <c r="T3299" s="31" t="s">
        <v>221</v>
      </c>
      <c r="U3299" s="30" t="s">
        <v>1868</v>
      </c>
      <c r="V3299" s="30" t="s">
        <v>1872</v>
      </c>
      <c r="W3299" s="30" t="s">
        <v>1873</v>
      </c>
      <c r="X3299" s="30" t="s">
        <v>229</v>
      </c>
      <c r="Y3299" s="30" t="s">
        <v>230</v>
      </c>
      <c r="Z3299" s="30" t="s">
        <v>1632</v>
      </c>
      <c r="AA3299" s="41">
        <v>0</v>
      </c>
      <c r="AB3299" s="41">
        <v>0</v>
      </c>
      <c r="AC3299" s="41">
        <v>106680000</v>
      </c>
      <c r="AD3299" s="41">
        <v>0</v>
      </c>
      <c r="AE3299" s="41">
        <v>0</v>
      </c>
      <c r="AF3299" s="41">
        <v>10160000</v>
      </c>
      <c r="AG3299" s="41">
        <v>0</v>
      </c>
      <c r="AH3299" s="41">
        <v>10160000</v>
      </c>
      <c r="AI3299" s="41">
        <v>0</v>
      </c>
      <c r="AJ3299" s="41">
        <v>10160000</v>
      </c>
      <c r="AK3299" s="41">
        <v>0</v>
      </c>
      <c r="AL3299" s="41">
        <v>10160000</v>
      </c>
      <c r="AM3299" s="41">
        <v>0</v>
      </c>
      <c r="AN3299" s="41">
        <v>10160000</v>
      </c>
      <c r="AO3299" s="41">
        <v>0</v>
      </c>
      <c r="AP3299" s="41">
        <v>10160000</v>
      </c>
      <c r="AQ3299" s="41">
        <v>0</v>
      </c>
      <c r="AR3299" s="41">
        <v>10160000</v>
      </c>
      <c r="AS3299" s="41">
        <v>0</v>
      </c>
      <c r="AT3299" s="41">
        <v>10160000</v>
      </c>
      <c r="AU3299" s="41">
        <v>0</v>
      </c>
      <c r="AV3299" s="41">
        <v>10160000</v>
      </c>
      <c r="AW3299" s="41">
        <v>0</v>
      </c>
      <c r="AX3299" s="41">
        <v>15240000</v>
      </c>
      <c r="AY3299" s="2">
        <v>0</v>
      </c>
      <c r="AZ3299" s="12" t="str">
        <f t="shared" si="480"/>
        <v>OK</v>
      </c>
      <c r="BA3299" s="12" t="str">
        <f t="shared" si="481"/>
        <v>OK</v>
      </c>
      <c r="BB3299" s="6">
        <f t="shared" si="482"/>
        <v>0</v>
      </c>
      <c r="BC3299" s="13">
        <f t="shared" si="483"/>
        <v>106680000</v>
      </c>
      <c r="BD3299" s="13">
        <f t="shared" si="484"/>
        <v>106680000</v>
      </c>
      <c r="BE3299" s="6">
        <f t="shared" si="485"/>
        <v>0</v>
      </c>
      <c r="BF3299" s="6">
        <f t="shared" si="486"/>
        <v>0</v>
      </c>
      <c r="BG3299" s="2"/>
      <c r="BH3299" s="2"/>
      <c r="BI3299" s="2"/>
    </row>
    <row r="3300" spans="1:61" s="3" customFormat="1" ht="114" x14ac:dyDescent="0.25">
      <c r="A3300" s="2"/>
      <c r="B3300" s="29" t="s">
        <v>4076</v>
      </c>
      <c r="C3300" s="29" t="s">
        <v>1861</v>
      </c>
      <c r="D3300" s="29" t="s">
        <v>103</v>
      </c>
      <c r="E3300" s="30" t="s">
        <v>4034</v>
      </c>
      <c r="F3300" s="30" t="s">
        <v>4035</v>
      </c>
      <c r="G3300" s="30" t="s">
        <v>143</v>
      </c>
      <c r="H3300" s="30">
        <v>81111508</v>
      </c>
      <c r="I3300" s="30" t="s">
        <v>6293</v>
      </c>
      <c r="J3300" s="30" t="s">
        <v>221</v>
      </c>
      <c r="K3300" s="30" t="s">
        <v>4077</v>
      </c>
      <c r="L3300" s="31" t="s">
        <v>153</v>
      </c>
      <c r="M3300" s="31" t="s">
        <v>153</v>
      </c>
      <c r="N3300" s="31">
        <v>12</v>
      </c>
      <c r="O3300" s="31" t="s">
        <v>223</v>
      </c>
      <c r="P3300" s="31" t="s">
        <v>224</v>
      </c>
      <c r="Q3300" s="40">
        <v>80730000</v>
      </c>
      <c r="R3300" s="40">
        <v>80730000</v>
      </c>
      <c r="S3300" s="31" t="s">
        <v>225</v>
      </c>
      <c r="T3300" s="31" t="s">
        <v>221</v>
      </c>
      <c r="U3300" s="30" t="s">
        <v>1599</v>
      </c>
      <c r="V3300" s="30" t="s">
        <v>1872</v>
      </c>
      <c r="W3300" s="30" t="s">
        <v>1873</v>
      </c>
      <c r="X3300" s="30" t="s">
        <v>229</v>
      </c>
      <c r="Y3300" s="30" t="s">
        <v>230</v>
      </c>
      <c r="Z3300" s="30" t="s">
        <v>4062</v>
      </c>
      <c r="AA3300" s="41">
        <v>80730000</v>
      </c>
      <c r="AB3300" s="41">
        <v>0</v>
      </c>
      <c r="AC3300" s="41">
        <v>0</v>
      </c>
      <c r="AD3300" s="41">
        <v>7020000</v>
      </c>
      <c r="AE3300" s="41">
        <v>0</v>
      </c>
      <c r="AF3300" s="41">
        <v>7020000</v>
      </c>
      <c r="AG3300" s="41">
        <v>0</v>
      </c>
      <c r="AH3300" s="41">
        <v>7020000</v>
      </c>
      <c r="AI3300" s="41">
        <v>0</v>
      </c>
      <c r="AJ3300" s="41">
        <v>7020000</v>
      </c>
      <c r="AK3300" s="41">
        <v>0</v>
      </c>
      <c r="AL3300" s="41">
        <v>7020000</v>
      </c>
      <c r="AM3300" s="41">
        <v>0</v>
      </c>
      <c r="AN3300" s="41">
        <v>7020000</v>
      </c>
      <c r="AO3300" s="41">
        <v>0</v>
      </c>
      <c r="AP3300" s="41">
        <v>7020000</v>
      </c>
      <c r="AQ3300" s="41">
        <v>0</v>
      </c>
      <c r="AR3300" s="41">
        <v>7020000</v>
      </c>
      <c r="AS3300" s="41">
        <v>0</v>
      </c>
      <c r="AT3300" s="41">
        <v>7020000</v>
      </c>
      <c r="AU3300" s="41">
        <v>0</v>
      </c>
      <c r="AV3300" s="41">
        <v>7020000</v>
      </c>
      <c r="AW3300" s="41">
        <v>0</v>
      </c>
      <c r="AX3300" s="41">
        <v>10530000</v>
      </c>
      <c r="AY3300" s="2">
        <v>0</v>
      </c>
      <c r="AZ3300" s="12" t="str">
        <f t="shared" si="480"/>
        <v>OK</v>
      </c>
      <c r="BA3300" s="12" t="str">
        <f t="shared" si="481"/>
        <v>OK</v>
      </c>
      <c r="BB3300" s="6">
        <f t="shared" si="482"/>
        <v>0</v>
      </c>
      <c r="BC3300" s="13">
        <f t="shared" si="483"/>
        <v>80730000</v>
      </c>
      <c r="BD3300" s="13">
        <f t="shared" si="484"/>
        <v>80730000</v>
      </c>
      <c r="BE3300" s="6">
        <f t="shared" si="485"/>
        <v>0</v>
      </c>
      <c r="BF3300" s="6">
        <f t="shared" si="486"/>
        <v>0</v>
      </c>
      <c r="BG3300" s="2"/>
      <c r="BH3300" s="2"/>
      <c r="BI3300" s="2"/>
    </row>
    <row r="3301" spans="1:61" s="3" customFormat="1" ht="128.25" x14ac:dyDescent="0.25">
      <c r="A3301" s="2"/>
      <c r="B3301" s="29" t="s">
        <v>4078</v>
      </c>
      <c r="C3301" s="29" t="s">
        <v>1861</v>
      </c>
      <c r="D3301" s="29" t="s">
        <v>103</v>
      </c>
      <c r="E3301" s="30" t="s">
        <v>4034</v>
      </c>
      <c r="F3301" s="30" t="s">
        <v>4035</v>
      </c>
      <c r="G3301" s="30" t="s">
        <v>143</v>
      </c>
      <c r="H3301" s="30">
        <v>81111508</v>
      </c>
      <c r="I3301" s="30" t="s">
        <v>6293</v>
      </c>
      <c r="J3301" s="30" t="s">
        <v>221</v>
      </c>
      <c r="K3301" s="30" t="s">
        <v>8840</v>
      </c>
      <c r="L3301" s="31" t="s">
        <v>154</v>
      </c>
      <c r="M3301" s="31" t="s">
        <v>155</v>
      </c>
      <c r="N3301" s="31">
        <v>10</v>
      </c>
      <c r="O3301" s="31" t="s">
        <v>223</v>
      </c>
      <c r="P3301" s="31" t="s">
        <v>224</v>
      </c>
      <c r="Q3301" s="40">
        <v>50100000</v>
      </c>
      <c r="R3301" s="40">
        <v>50100000</v>
      </c>
      <c r="S3301" s="31" t="s">
        <v>225</v>
      </c>
      <c r="T3301" s="31" t="s">
        <v>221</v>
      </c>
      <c r="U3301" s="30" t="s">
        <v>1868</v>
      </c>
      <c r="V3301" s="30" t="s">
        <v>1872</v>
      </c>
      <c r="W3301" s="30" t="s">
        <v>1873</v>
      </c>
      <c r="X3301" s="30" t="s">
        <v>229</v>
      </c>
      <c r="Y3301" s="30" t="s">
        <v>230</v>
      </c>
      <c r="Z3301" s="30" t="s">
        <v>4062</v>
      </c>
      <c r="AA3301" s="41">
        <v>0</v>
      </c>
      <c r="AB3301" s="41">
        <v>0</v>
      </c>
      <c r="AC3301" s="41">
        <v>0</v>
      </c>
      <c r="AD3301" s="41">
        <v>0</v>
      </c>
      <c r="AE3301" s="41">
        <v>50100000</v>
      </c>
      <c r="AF3301" s="41">
        <v>0</v>
      </c>
      <c r="AG3301" s="41">
        <v>0</v>
      </c>
      <c r="AH3301" s="41">
        <v>4500000</v>
      </c>
      <c r="AI3301" s="41">
        <v>0</v>
      </c>
      <c r="AJ3301" s="41">
        <v>4500000</v>
      </c>
      <c r="AK3301" s="41">
        <v>0</v>
      </c>
      <c r="AL3301" s="41">
        <v>4500000</v>
      </c>
      <c r="AM3301" s="41">
        <v>0</v>
      </c>
      <c r="AN3301" s="41">
        <v>4500000</v>
      </c>
      <c r="AO3301" s="41">
        <v>0</v>
      </c>
      <c r="AP3301" s="41">
        <v>4500000</v>
      </c>
      <c r="AQ3301" s="41">
        <v>0</v>
      </c>
      <c r="AR3301" s="41">
        <v>4500000</v>
      </c>
      <c r="AS3301" s="41">
        <v>0</v>
      </c>
      <c r="AT3301" s="41">
        <v>4500000</v>
      </c>
      <c r="AU3301" s="41">
        <v>0</v>
      </c>
      <c r="AV3301" s="41">
        <v>4500000</v>
      </c>
      <c r="AW3301" s="41">
        <v>0</v>
      </c>
      <c r="AX3301" s="41">
        <v>14100000</v>
      </c>
      <c r="AY3301" s="2">
        <v>0</v>
      </c>
      <c r="AZ3301" s="12" t="str">
        <f t="shared" si="480"/>
        <v>OK</v>
      </c>
      <c r="BA3301" s="12" t="str">
        <f t="shared" si="481"/>
        <v>OK</v>
      </c>
      <c r="BB3301" s="6">
        <f t="shared" si="482"/>
        <v>0</v>
      </c>
      <c r="BC3301" s="13">
        <f t="shared" si="483"/>
        <v>50100000</v>
      </c>
      <c r="BD3301" s="13">
        <f t="shared" si="484"/>
        <v>50100000</v>
      </c>
      <c r="BE3301" s="6">
        <f t="shared" si="485"/>
        <v>0</v>
      </c>
      <c r="BF3301" s="6">
        <f t="shared" si="486"/>
        <v>0</v>
      </c>
      <c r="BG3301" s="2"/>
      <c r="BH3301" s="2"/>
      <c r="BI3301" s="2"/>
    </row>
    <row r="3302" spans="1:61" s="3" customFormat="1" ht="114" x14ac:dyDescent="0.25">
      <c r="A3302" s="2"/>
      <c r="B3302" s="29" t="s">
        <v>4079</v>
      </c>
      <c r="C3302" s="29" t="s">
        <v>1861</v>
      </c>
      <c r="D3302" s="29" t="s">
        <v>103</v>
      </c>
      <c r="E3302" s="30" t="s">
        <v>4034</v>
      </c>
      <c r="F3302" s="30" t="s">
        <v>4035</v>
      </c>
      <c r="G3302" s="30" t="s">
        <v>143</v>
      </c>
      <c r="H3302" s="30">
        <v>81111508</v>
      </c>
      <c r="I3302" s="30" t="s">
        <v>6293</v>
      </c>
      <c r="J3302" s="30" t="s">
        <v>221</v>
      </c>
      <c r="K3302" s="30" t="s">
        <v>8837</v>
      </c>
      <c r="L3302" s="31" t="s">
        <v>154</v>
      </c>
      <c r="M3302" s="31" t="s">
        <v>155</v>
      </c>
      <c r="N3302" s="31">
        <v>10</v>
      </c>
      <c r="O3302" s="31" t="s">
        <v>223</v>
      </c>
      <c r="P3302" s="31" t="s">
        <v>224</v>
      </c>
      <c r="Q3302" s="40">
        <v>82800000</v>
      </c>
      <c r="R3302" s="40">
        <v>82800000</v>
      </c>
      <c r="S3302" s="31" t="s">
        <v>225</v>
      </c>
      <c r="T3302" s="31" t="s">
        <v>221</v>
      </c>
      <c r="U3302" s="30" t="s">
        <v>1868</v>
      </c>
      <c r="V3302" s="30" t="s">
        <v>1872</v>
      </c>
      <c r="W3302" s="30" t="s">
        <v>1873</v>
      </c>
      <c r="X3302" s="30" t="s">
        <v>229</v>
      </c>
      <c r="Y3302" s="30" t="s">
        <v>230</v>
      </c>
      <c r="Z3302" s="30" t="s">
        <v>1632</v>
      </c>
      <c r="AA3302" s="41">
        <v>0</v>
      </c>
      <c r="AB3302" s="41">
        <v>0</v>
      </c>
      <c r="AC3302" s="41">
        <v>0</v>
      </c>
      <c r="AD3302" s="41">
        <v>0</v>
      </c>
      <c r="AE3302" s="41">
        <v>82800000</v>
      </c>
      <c r="AF3302" s="41">
        <v>0</v>
      </c>
      <c r="AG3302" s="41">
        <v>0</v>
      </c>
      <c r="AH3302" s="41">
        <v>9200000</v>
      </c>
      <c r="AI3302" s="41">
        <v>0</v>
      </c>
      <c r="AJ3302" s="41">
        <v>9200000</v>
      </c>
      <c r="AK3302" s="41">
        <v>0</v>
      </c>
      <c r="AL3302" s="41">
        <v>9200000</v>
      </c>
      <c r="AM3302" s="41">
        <v>0</v>
      </c>
      <c r="AN3302" s="41">
        <v>9200000</v>
      </c>
      <c r="AO3302" s="41">
        <v>0</v>
      </c>
      <c r="AP3302" s="41">
        <v>9200000</v>
      </c>
      <c r="AQ3302" s="41">
        <v>0</v>
      </c>
      <c r="AR3302" s="41">
        <v>9200000</v>
      </c>
      <c r="AS3302" s="41">
        <v>0</v>
      </c>
      <c r="AT3302" s="41">
        <v>9200000</v>
      </c>
      <c r="AU3302" s="41">
        <v>0</v>
      </c>
      <c r="AV3302" s="41">
        <v>9200000</v>
      </c>
      <c r="AW3302" s="41">
        <v>0</v>
      </c>
      <c r="AX3302" s="41">
        <v>9200000</v>
      </c>
      <c r="AY3302" s="2">
        <v>0</v>
      </c>
      <c r="AZ3302" s="12" t="str">
        <f t="shared" si="480"/>
        <v>OK</v>
      </c>
      <c r="BA3302" s="12" t="str">
        <f t="shared" si="481"/>
        <v>OK</v>
      </c>
      <c r="BB3302" s="6">
        <f t="shared" si="482"/>
        <v>0</v>
      </c>
      <c r="BC3302" s="13">
        <f t="shared" si="483"/>
        <v>82800000</v>
      </c>
      <c r="BD3302" s="13">
        <f t="shared" si="484"/>
        <v>82800000</v>
      </c>
      <c r="BE3302" s="6">
        <f t="shared" si="485"/>
        <v>0</v>
      </c>
      <c r="BF3302" s="6">
        <f t="shared" si="486"/>
        <v>0</v>
      </c>
      <c r="BG3302" s="2"/>
      <c r="BH3302" s="2"/>
      <c r="BI3302" s="2"/>
    </row>
    <row r="3303" spans="1:61" s="3" customFormat="1" ht="99.75" x14ac:dyDescent="0.25">
      <c r="A3303" s="2"/>
      <c r="B3303" s="29" t="s">
        <v>4080</v>
      </c>
      <c r="C3303" s="29" t="s">
        <v>1861</v>
      </c>
      <c r="D3303" s="29" t="s">
        <v>103</v>
      </c>
      <c r="E3303" s="30" t="s">
        <v>4034</v>
      </c>
      <c r="F3303" s="30" t="s">
        <v>4035</v>
      </c>
      <c r="G3303" s="30" t="s">
        <v>143</v>
      </c>
      <c r="H3303" s="30" t="s">
        <v>6379</v>
      </c>
      <c r="I3303" s="30" t="s">
        <v>6293</v>
      </c>
      <c r="J3303" s="30" t="s">
        <v>221</v>
      </c>
      <c r="K3303" s="30" t="s">
        <v>6380</v>
      </c>
      <c r="L3303" s="31" t="s">
        <v>153</v>
      </c>
      <c r="M3303" s="31" t="s">
        <v>154</v>
      </c>
      <c r="N3303" s="31">
        <v>11</v>
      </c>
      <c r="O3303" s="31" t="s">
        <v>223</v>
      </c>
      <c r="P3303" s="31" t="s">
        <v>224</v>
      </c>
      <c r="Q3303" s="40">
        <v>36800000</v>
      </c>
      <c r="R3303" s="40">
        <v>36800000</v>
      </c>
      <c r="S3303" s="31" t="s">
        <v>225</v>
      </c>
      <c r="T3303" s="31" t="s">
        <v>221</v>
      </c>
      <c r="U3303" s="30" t="s">
        <v>1599</v>
      </c>
      <c r="V3303" s="30" t="s">
        <v>1872</v>
      </c>
      <c r="W3303" s="30" t="s">
        <v>1873</v>
      </c>
      <c r="X3303" s="30" t="s">
        <v>229</v>
      </c>
      <c r="Y3303" s="30" t="s">
        <v>230</v>
      </c>
      <c r="Z3303" s="30" t="s">
        <v>4062</v>
      </c>
      <c r="AA3303" s="41">
        <v>0</v>
      </c>
      <c r="AB3303" s="41">
        <v>0</v>
      </c>
      <c r="AC3303" s="41">
        <v>36800000</v>
      </c>
      <c r="AD3303" s="41">
        <v>0</v>
      </c>
      <c r="AE3303" s="41">
        <v>0</v>
      </c>
      <c r="AF3303" s="41">
        <v>3200000</v>
      </c>
      <c r="AG3303" s="41">
        <v>0</v>
      </c>
      <c r="AH3303" s="41">
        <v>3200000</v>
      </c>
      <c r="AI3303" s="41">
        <v>0</v>
      </c>
      <c r="AJ3303" s="41">
        <v>3200000</v>
      </c>
      <c r="AK3303" s="41">
        <v>0</v>
      </c>
      <c r="AL3303" s="41">
        <v>3200000</v>
      </c>
      <c r="AM3303" s="41">
        <v>0</v>
      </c>
      <c r="AN3303" s="41">
        <v>3200000</v>
      </c>
      <c r="AO3303" s="41">
        <v>0</v>
      </c>
      <c r="AP3303" s="41">
        <v>3200000</v>
      </c>
      <c r="AQ3303" s="41">
        <v>0</v>
      </c>
      <c r="AR3303" s="41">
        <v>3200000</v>
      </c>
      <c r="AS3303" s="41">
        <v>0</v>
      </c>
      <c r="AT3303" s="41">
        <v>3200000</v>
      </c>
      <c r="AU3303" s="41">
        <v>0</v>
      </c>
      <c r="AV3303" s="41">
        <v>3200000</v>
      </c>
      <c r="AW3303" s="41">
        <v>0</v>
      </c>
      <c r="AX3303" s="41">
        <v>8000000</v>
      </c>
      <c r="AY3303" s="2">
        <v>0</v>
      </c>
      <c r="AZ3303" s="12" t="str">
        <f t="shared" si="480"/>
        <v>OK</v>
      </c>
      <c r="BA3303" s="12" t="str">
        <f t="shared" si="481"/>
        <v>OK</v>
      </c>
      <c r="BB3303" s="6">
        <f t="shared" si="482"/>
        <v>0</v>
      </c>
      <c r="BC3303" s="13">
        <f t="shared" si="483"/>
        <v>36800000</v>
      </c>
      <c r="BD3303" s="13">
        <f t="shared" si="484"/>
        <v>36800000</v>
      </c>
      <c r="BE3303" s="6">
        <f t="shared" si="485"/>
        <v>0</v>
      </c>
      <c r="BF3303" s="6">
        <f t="shared" si="486"/>
        <v>0</v>
      </c>
      <c r="BG3303" s="2"/>
      <c r="BH3303" s="2"/>
      <c r="BI3303" s="2"/>
    </row>
    <row r="3304" spans="1:61" s="3" customFormat="1" ht="57" x14ac:dyDescent="0.25">
      <c r="A3304" s="2"/>
      <c r="B3304" s="29" t="s">
        <v>4081</v>
      </c>
      <c r="C3304" s="29" t="s">
        <v>1861</v>
      </c>
      <c r="D3304" s="29" t="s">
        <v>103</v>
      </c>
      <c r="E3304" s="30" t="s">
        <v>4034</v>
      </c>
      <c r="F3304" s="30" t="s">
        <v>4035</v>
      </c>
      <c r="G3304" s="30" t="s">
        <v>143</v>
      </c>
      <c r="H3304" s="30">
        <v>11111111</v>
      </c>
      <c r="I3304" s="30" t="s">
        <v>6293</v>
      </c>
      <c r="J3304" s="30" t="s">
        <v>221</v>
      </c>
      <c r="K3304" s="30" t="s">
        <v>1937</v>
      </c>
      <c r="L3304" s="31" t="s">
        <v>153</v>
      </c>
      <c r="M3304" s="31" t="s">
        <v>153</v>
      </c>
      <c r="N3304" s="31">
        <v>10</v>
      </c>
      <c r="O3304" s="31" t="s">
        <v>221</v>
      </c>
      <c r="P3304" s="31" t="s">
        <v>224</v>
      </c>
      <c r="Q3304" s="40">
        <v>5983337</v>
      </c>
      <c r="R3304" s="40">
        <v>5983337</v>
      </c>
      <c r="S3304" s="31" t="s">
        <v>225</v>
      </c>
      <c r="T3304" s="31" t="s">
        <v>221</v>
      </c>
      <c r="U3304" s="30" t="s">
        <v>1599</v>
      </c>
      <c r="V3304" s="30" t="s">
        <v>1872</v>
      </c>
      <c r="W3304" s="30" t="s">
        <v>1873</v>
      </c>
      <c r="X3304" s="30" t="s">
        <v>257</v>
      </c>
      <c r="Y3304" s="30" t="s">
        <v>258</v>
      </c>
      <c r="Z3304" s="30" t="s">
        <v>4082</v>
      </c>
      <c r="AA3304" s="41">
        <v>0</v>
      </c>
      <c r="AB3304" s="41">
        <v>0</v>
      </c>
      <c r="AC3304" s="41">
        <v>500000</v>
      </c>
      <c r="AD3304" s="41">
        <v>500000</v>
      </c>
      <c r="AE3304" s="41">
        <v>500000</v>
      </c>
      <c r="AF3304" s="41">
        <v>500000</v>
      </c>
      <c r="AG3304" s="41">
        <v>500000</v>
      </c>
      <c r="AH3304" s="41">
        <v>500000</v>
      </c>
      <c r="AI3304" s="41">
        <v>500000</v>
      </c>
      <c r="AJ3304" s="41">
        <v>500000</v>
      </c>
      <c r="AK3304" s="41">
        <v>500000</v>
      </c>
      <c r="AL3304" s="41">
        <v>500000</v>
      </c>
      <c r="AM3304" s="41">
        <v>500000</v>
      </c>
      <c r="AN3304" s="41">
        <v>500000</v>
      </c>
      <c r="AO3304" s="41">
        <v>500000</v>
      </c>
      <c r="AP3304" s="41">
        <v>500000</v>
      </c>
      <c r="AQ3304" s="41">
        <v>500000</v>
      </c>
      <c r="AR3304" s="41">
        <v>500000</v>
      </c>
      <c r="AS3304" s="41">
        <v>500000</v>
      </c>
      <c r="AT3304" s="41">
        <v>500000</v>
      </c>
      <c r="AU3304" s="41">
        <v>1483337</v>
      </c>
      <c r="AV3304" s="41">
        <v>1483337</v>
      </c>
      <c r="AW3304" s="41">
        <v>0</v>
      </c>
      <c r="AX3304" s="41">
        <v>0</v>
      </c>
      <c r="AY3304" s="2">
        <v>0</v>
      </c>
      <c r="AZ3304" s="12" t="str">
        <f t="shared" si="480"/>
        <v>OK</v>
      </c>
      <c r="BA3304" s="12" t="str">
        <f t="shared" si="481"/>
        <v>OK</v>
      </c>
      <c r="BB3304" s="6">
        <f t="shared" si="482"/>
        <v>0</v>
      </c>
      <c r="BC3304" s="13">
        <f t="shared" si="483"/>
        <v>5983337</v>
      </c>
      <c r="BD3304" s="13">
        <f t="shared" si="484"/>
        <v>5983337</v>
      </c>
      <c r="BE3304" s="6">
        <f t="shared" si="485"/>
        <v>0</v>
      </c>
      <c r="BF3304" s="6">
        <f t="shared" si="486"/>
        <v>0</v>
      </c>
      <c r="BG3304" s="2"/>
      <c r="BH3304" s="2"/>
      <c r="BI3304" s="2"/>
    </row>
    <row r="3305" spans="1:61" s="3" customFormat="1" ht="85.5" x14ac:dyDescent="0.25">
      <c r="A3305" s="2"/>
      <c r="B3305" s="29" t="s">
        <v>4083</v>
      </c>
      <c r="C3305" s="29" t="s">
        <v>1861</v>
      </c>
      <c r="D3305" s="29" t="s">
        <v>103</v>
      </c>
      <c r="E3305" s="30" t="s">
        <v>4034</v>
      </c>
      <c r="F3305" s="30" t="s">
        <v>4035</v>
      </c>
      <c r="G3305" s="30" t="s">
        <v>143</v>
      </c>
      <c r="H3305" s="30">
        <v>43232202</v>
      </c>
      <c r="I3305" s="30" t="s">
        <v>6293</v>
      </c>
      <c r="J3305" s="30" t="s">
        <v>221</v>
      </c>
      <c r="K3305" s="30" t="s">
        <v>4084</v>
      </c>
      <c r="L3305" s="31" t="s">
        <v>154</v>
      </c>
      <c r="M3305" s="31" t="s">
        <v>154</v>
      </c>
      <c r="N3305" s="31">
        <v>10</v>
      </c>
      <c r="O3305" s="31" t="s">
        <v>223</v>
      </c>
      <c r="P3305" s="31" t="s">
        <v>224</v>
      </c>
      <c r="Q3305" s="40">
        <v>180000000</v>
      </c>
      <c r="R3305" s="40">
        <v>180000000</v>
      </c>
      <c r="S3305" s="31" t="s">
        <v>225</v>
      </c>
      <c r="T3305" s="31" t="s">
        <v>221</v>
      </c>
      <c r="U3305" s="30" t="s">
        <v>1863</v>
      </c>
      <c r="V3305" s="30" t="s">
        <v>1864</v>
      </c>
      <c r="W3305" s="30" t="s">
        <v>1865</v>
      </c>
      <c r="X3305" s="30" t="s">
        <v>229</v>
      </c>
      <c r="Y3305" s="30" t="s">
        <v>608</v>
      </c>
      <c r="Z3305" s="30" t="s">
        <v>1614</v>
      </c>
      <c r="AA3305" s="41">
        <v>0</v>
      </c>
      <c r="AB3305" s="41">
        <v>0</v>
      </c>
      <c r="AC3305" s="41">
        <v>180000000</v>
      </c>
      <c r="AD3305" s="41">
        <v>0</v>
      </c>
      <c r="AE3305" s="41">
        <v>0</v>
      </c>
      <c r="AF3305" s="41">
        <v>0</v>
      </c>
      <c r="AG3305" s="41">
        <v>0</v>
      </c>
      <c r="AH3305" s="41">
        <v>72000000</v>
      </c>
      <c r="AI3305" s="41">
        <v>0</v>
      </c>
      <c r="AJ3305" s="41">
        <v>0</v>
      </c>
      <c r="AK3305" s="41">
        <v>0</v>
      </c>
      <c r="AL3305" s="41">
        <v>72000000</v>
      </c>
      <c r="AM3305" s="41">
        <v>0</v>
      </c>
      <c r="AN3305" s="41">
        <v>0</v>
      </c>
      <c r="AO3305" s="41">
        <v>0</v>
      </c>
      <c r="AP3305" s="41">
        <v>0</v>
      </c>
      <c r="AQ3305" s="41">
        <v>0</v>
      </c>
      <c r="AR3305" s="41">
        <v>0</v>
      </c>
      <c r="AS3305" s="41">
        <v>0</v>
      </c>
      <c r="AT3305" s="41">
        <v>0</v>
      </c>
      <c r="AU3305" s="41">
        <v>0</v>
      </c>
      <c r="AV3305" s="41">
        <v>36000000</v>
      </c>
      <c r="AW3305" s="41">
        <v>0</v>
      </c>
      <c r="AX3305" s="41">
        <v>0</v>
      </c>
      <c r="AY3305" s="2">
        <v>0</v>
      </c>
      <c r="AZ3305" s="12" t="str">
        <f t="shared" si="480"/>
        <v>OK</v>
      </c>
      <c r="BA3305" s="12" t="str">
        <f t="shared" si="481"/>
        <v>OK</v>
      </c>
      <c r="BB3305" s="6">
        <f t="shared" si="482"/>
        <v>0</v>
      </c>
      <c r="BC3305" s="13">
        <f t="shared" si="483"/>
        <v>180000000</v>
      </c>
      <c r="BD3305" s="13">
        <f t="shared" si="484"/>
        <v>180000000</v>
      </c>
      <c r="BE3305" s="6">
        <f t="shared" si="485"/>
        <v>0</v>
      </c>
      <c r="BF3305" s="6">
        <f t="shared" si="486"/>
        <v>0</v>
      </c>
      <c r="BG3305" s="2"/>
      <c r="BH3305" s="2"/>
      <c r="BI3305" s="2"/>
    </row>
    <row r="3306" spans="1:61" s="3" customFormat="1" ht="57" x14ac:dyDescent="0.25">
      <c r="A3306" s="2"/>
      <c r="B3306" s="29" t="s">
        <v>4085</v>
      </c>
      <c r="C3306" s="29" t="s">
        <v>1861</v>
      </c>
      <c r="D3306" s="29" t="s">
        <v>103</v>
      </c>
      <c r="E3306" s="30" t="s">
        <v>4034</v>
      </c>
      <c r="F3306" s="30" t="s">
        <v>4035</v>
      </c>
      <c r="G3306" s="30" t="s">
        <v>143</v>
      </c>
      <c r="H3306" s="30">
        <v>90121500</v>
      </c>
      <c r="I3306" s="30" t="s">
        <v>6293</v>
      </c>
      <c r="J3306" s="30" t="s">
        <v>221</v>
      </c>
      <c r="K3306" s="30" t="s">
        <v>6371</v>
      </c>
      <c r="L3306" s="31" t="s">
        <v>154</v>
      </c>
      <c r="M3306" s="31" t="s">
        <v>154</v>
      </c>
      <c r="N3306" s="31">
        <v>10</v>
      </c>
      <c r="O3306" s="31" t="s">
        <v>611</v>
      </c>
      <c r="P3306" s="31" t="s">
        <v>224</v>
      </c>
      <c r="Q3306" s="40">
        <v>20000000</v>
      </c>
      <c r="R3306" s="40">
        <v>20000000</v>
      </c>
      <c r="S3306" s="31" t="s">
        <v>225</v>
      </c>
      <c r="T3306" s="31" t="s">
        <v>221</v>
      </c>
      <c r="U3306" s="30" t="s">
        <v>1599</v>
      </c>
      <c r="V3306" s="30" t="s">
        <v>1864</v>
      </c>
      <c r="W3306" s="30" t="s">
        <v>1938</v>
      </c>
      <c r="X3306" s="30" t="s">
        <v>257</v>
      </c>
      <c r="Y3306" s="30" t="s">
        <v>257</v>
      </c>
      <c r="Z3306" s="30" t="s">
        <v>6381</v>
      </c>
      <c r="AA3306" s="41">
        <v>0</v>
      </c>
      <c r="AB3306" s="41">
        <v>0</v>
      </c>
      <c r="AC3306" s="41">
        <v>2000000</v>
      </c>
      <c r="AD3306" s="41">
        <v>2000000</v>
      </c>
      <c r="AE3306" s="41">
        <v>2000000</v>
      </c>
      <c r="AF3306" s="41">
        <v>2000000</v>
      </c>
      <c r="AG3306" s="41">
        <v>2000000</v>
      </c>
      <c r="AH3306" s="41">
        <v>2000000</v>
      </c>
      <c r="AI3306" s="41">
        <v>2000000</v>
      </c>
      <c r="AJ3306" s="41">
        <v>2000000</v>
      </c>
      <c r="AK3306" s="41">
        <v>2000000</v>
      </c>
      <c r="AL3306" s="41">
        <v>2000000</v>
      </c>
      <c r="AM3306" s="41">
        <v>2000000</v>
      </c>
      <c r="AN3306" s="41">
        <v>2000000</v>
      </c>
      <c r="AO3306" s="41">
        <v>2000000</v>
      </c>
      <c r="AP3306" s="41">
        <v>2000000</v>
      </c>
      <c r="AQ3306" s="41">
        <v>2000000</v>
      </c>
      <c r="AR3306" s="41">
        <v>2000000</v>
      </c>
      <c r="AS3306" s="41">
        <v>2000000</v>
      </c>
      <c r="AT3306" s="41">
        <v>2000000</v>
      </c>
      <c r="AU3306" s="41">
        <v>2000000</v>
      </c>
      <c r="AV3306" s="41">
        <v>2000000</v>
      </c>
      <c r="AW3306" s="41">
        <v>0</v>
      </c>
      <c r="AX3306" s="41">
        <v>0</v>
      </c>
      <c r="AY3306" s="2">
        <v>0</v>
      </c>
      <c r="AZ3306" s="12" t="str">
        <f t="shared" si="480"/>
        <v>OK</v>
      </c>
      <c r="BA3306" s="12" t="str">
        <f t="shared" si="481"/>
        <v>OK</v>
      </c>
      <c r="BB3306" s="6">
        <f t="shared" si="482"/>
        <v>0</v>
      </c>
      <c r="BC3306" s="13">
        <f t="shared" si="483"/>
        <v>20000000</v>
      </c>
      <c r="BD3306" s="13">
        <f t="shared" si="484"/>
        <v>20000000</v>
      </c>
      <c r="BE3306" s="6">
        <f t="shared" si="485"/>
        <v>0</v>
      </c>
      <c r="BF3306" s="6">
        <f t="shared" si="486"/>
        <v>0</v>
      </c>
      <c r="BG3306" s="2"/>
      <c r="BH3306" s="2"/>
      <c r="BI3306" s="2"/>
    </row>
    <row r="3307" spans="1:61" s="3" customFormat="1" ht="71.25" x14ac:dyDescent="0.25">
      <c r="A3307" s="2"/>
      <c r="B3307" s="29" t="s">
        <v>4086</v>
      </c>
      <c r="C3307" s="29" t="s">
        <v>1861</v>
      </c>
      <c r="D3307" s="29" t="s">
        <v>103</v>
      </c>
      <c r="E3307" s="30" t="s">
        <v>4034</v>
      </c>
      <c r="F3307" s="30" t="s">
        <v>4035</v>
      </c>
      <c r="G3307" s="30" t="s">
        <v>143</v>
      </c>
      <c r="H3307" s="30">
        <v>78111800</v>
      </c>
      <c r="I3307" s="30" t="s">
        <v>6293</v>
      </c>
      <c r="J3307" s="30" t="s">
        <v>221</v>
      </c>
      <c r="K3307" s="30" t="s">
        <v>6373</v>
      </c>
      <c r="L3307" s="31" t="s">
        <v>154</v>
      </c>
      <c r="M3307" s="31" t="s">
        <v>154</v>
      </c>
      <c r="N3307" s="31">
        <v>10</v>
      </c>
      <c r="O3307" s="31" t="s">
        <v>2895</v>
      </c>
      <c r="P3307" s="31" t="s">
        <v>224</v>
      </c>
      <c r="Q3307" s="40">
        <v>5000000</v>
      </c>
      <c r="R3307" s="40">
        <v>5000000</v>
      </c>
      <c r="S3307" s="31" t="s">
        <v>225</v>
      </c>
      <c r="T3307" s="31" t="s">
        <v>221</v>
      </c>
      <c r="U3307" s="30" t="s">
        <v>1599</v>
      </c>
      <c r="V3307" s="30" t="s">
        <v>1864</v>
      </c>
      <c r="W3307" s="30" t="s">
        <v>1938</v>
      </c>
      <c r="X3307" s="30" t="s">
        <v>257</v>
      </c>
      <c r="Y3307" s="30" t="s">
        <v>257</v>
      </c>
      <c r="Z3307" s="30" t="s">
        <v>6381</v>
      </c>
      <c r="AA3307" s="41">
        <v>0</v>
      </c>
      <c r="AB3307" s="41">
        <v>0</v>
      </c>
      <c r="AC3307" s="41">
        <v>500000</v>
      </c>
      <c r="AD3307" s="41">
        <v>500000</v>
      </c>
      <c r="AE3307" s="41">
        <v>500000</v>
      </c>
      <c r="AF3307" s="41">
        <v>500000</v>
      </c>
      <c r="AG3307" s="41">
        <v>500000</v>
      </c>
      <c r="AH3307" s="41">
        <v>500000</v>
      </c>
      <c r="AI3307" s="41">
        <v>500000</v>
      </c>
      <c r="AJ3307" s="41">
        <v>500000</v>
      </c>
      <c r="AK3307" s="41">
        <v>500000</v>
      </c>
      <c r="AL3307" s="41">
        <v>500000</v>
      </c>
      <c r="AM3307" s="41">
        <v>500000</v>
      </c>
      <c r="AN3307" s="41">
        <v>500000</v>
      </c>
      <c r="AO3307" s="41">
        <v>500000</v>
      </c>
      <c r="AP3307" s="41">
        <v>500000</v>
      </c>
      <c r="AQ3307" s="41">
        <v>500000</v>
      </c>
      <c r="AR3307" s="41">
        <v>500000</v>
      </c>
      <c r="AS3307" s="41">
        <v>500000</v>
      </c>
      <c r="AT3307" s="41">
        <v>500000</v>
      </c>
      <c r="AU3307" s="41">
        <v>500000</v>
      </c>
      <c r="AV3307" s="41">
        <v>500000</v>
      </c>
      <c r="AW3307" s="41">
        <v>0</v>
      </c>
      <c r="AX3307" s="41">
        <v>0</v>
      </c>
      <c r="AY3307" s="2">
        <v>0</v>
      </c>
      <c r="AZ3307" s="12" t="str">
        <f t="shared" si="480"/>
        <v>OK</v>
      </c>
      <c r="BA3307" s="12" t="str">
        <f t="shared" si="481"/>
        <v>OK</v>
      </c>
      <c r="BB3307" s="6">
        <f t="shared" si="482"/>
        <v>0</v>
      </c>
      <c r="BC3307" s="13">
        <f t="shared" si="483"/>
        <v>5000000</v>
      </c>
      <c r="BD3307" s="13">
        <f t="shared" si="484"/>
        <v>5000000</v>
      </c>
      <c r="BE3307" s="6">
        <f t="shared" si="485"/>
        <v>0</v>
      </c>
      <c r="BF3307" s="6">
        <f t="shared" si="486"/>
        <v>0</v>
      </c>
      <c r="BG3307" s="2"/>
      <c r="BH3307" s="2"/>
      <c r="BI3307" s="2"/>
    </row>
    <row r="3308" spans="1:61" s="3" customFormat="1" ht="99.75" x14ac:dyDescent="0.25">
      <c r="A3308" s="2"/>
      <c r="B3308" s="29" t="s">
        <v>4087</v>
      </c>
      <c r="C3308" s="29" t="s">
        <v>1861</v>
      </c>
      <c r="D3308" s="29" t="s">
        <v>103</v>
      </c>
      <c r="E3308" s="30" t="s">
        <v>4034</v>
      </c>
      <c r="F3308" s="30" t="s">
        <v>4088</v>
      </c>
      <c r="G3308" s="30" t="s">
        <v>145</v>
      </c>
      <c r="H3308" s="30">
        <v>81111508</v>
      </c>
      <c r="I3308" s="30" t="s">
        <v>6294</v>
      </c>
      <c r="J3308" s="30" t="s">
        <v>221</v>
      </c>
      <c r="K3308" s="30" t="s">
        <v>4089</v>
      </c>
      <c r="L3308" s="31" t="s">
        <v>153</v>
      </c>
      <c r="M3308" s="31" t="s">
        <v>153</v>
      </c>
      <c r="N3308" s="31">
        <v>12</v>
      </c>
      <c r="O3308" s="31" t="s">
        <v>223</v>
      </c>
      <c r="P3308" s="31" t="s">
        <v>224</v>
      </c>
      <c r="Q3308" s="40">
        <v>118533333</v>
      </c>
      <c r="R3308" s="40">
        <v>118533333</v>
      </c>
      <c r="S3308" s="31" t="s">
        <v>225</v>
      </c>
      <c r="T3308" s="31" t="s">
        <v>221</v>
      </c>
      <c r="U3308" s="30" t="s">
        <v>1932</v>
      </c>
      <c r="V3308" s="30" t="s">
        <v>1864</v>
      </c>
      <c r="W3308" s="30" t="s">
        <v>1933</v>
      </c>
      <c r="X3308" s="30" t="s">
        <v>229</v>
      </c>
      <c r="Y3308" s="30" t="s">
        <v>230</v>
      </c>
      <c r="Z3308" s="30" t="s">
        <v>1628</v>
      </c>
      <c r="AA3308" s="41">
        <v>118533333</v>
      </c>
      <c r="AB3308" s="41">
        <v>0</v>
      </c>
      <c r="AC3308" s="41">
        <v>0</v>
      </c>
      <c r="AD3308" s="41">
        <v>10160000</v>
      </c>
      <c r="AE3308" s="41">
        <v>0</v>
      </c>
      <c r="AF3308" s="41">
        <v>10160000</v>
      </c>
      <c r="AG3308" s="41">
        <v>0</v>
      </c>
      <c r="AH3308" s="41">
        <v>10160000</v>
      </c>
      <c r="AI3308" s="41">
        <v>0</v>
      </c>
      <c r="AJ3308" s="41">
        <v>10160000</v>
      </c>
      <c r="AK3308" s="41">
        <v>0</v>
      </c>
      <c r="AL3308" s="41">
        <v>10160000</v>
      </c>
      <c r="AM3308" s="41">
        <v>0</v>
      </c>
      <c r="AN3308" s="41">
        <v>10160000</v>
      </c>
      <c r="AO3308" s="41">
        <v>0</v>
      </c>
      <c r="AP3308" s="41">
        <v>10160000</v>
      </c>
      <c r="AQ3308" s="41">
        <v>0</v>
      </c>
      <c r="AR3308" s="41">
        <v>10160000</v>
      </c>
      <c r="AS3308" s="41">
        <v>0</v>
      </c>
      <c r="AT3308" s="41">
        <v>10160000</v>
      </c>
      <c r="AU3308" s="41">
        <v>0</v>
      </c>
      <c r="AV3308" s="41">
        <v>10160000</v>
      </c>
      <c r="AW3308" s="41">
        <v>0</v>
      </c>
      <c r="AX3308" s="41">
        <v>16933333</v>
      </c>
      <c r="AY3308" s="2">
        <v>0</v>
      </c>
      <c r="AZ3308" s="12" t="str">
        <f t="shared" si="480"/>
        <v>OK</v>
      </c>
      <c r="BA3308" s="12" t="str">
        <f t="shared" si="481"/>
        <v>OK</v>
      </c>
      <c r="BB3308" s="6">
        <f t="shared" si="482"/>
        <v>0</v>
      </c>
      <c r="BC3308" s="13">
        <f t="shared" si="483"/>
        <v>118533333</v>
      </c>
      <c r="BD3308" s="13">
        <f t="shared" si="484"/>
        <v>118533333</v>
      </c>
      <c r="BE3308" s="6">
        <f t="shared" si="485"/>
        <v>0</v>
      </c>
      <c r="BF3308" s="6">
        <f t="shared" si="486"/>
        <v>0</v>
      </c>
      <c r="BG3308" s="2"/>
      <c r="BH3308" s="2"/>
      <c r="BI3308" s="2"/>
    </row>
    <row r="3309" spans="1:61" s="3" customFormat="1" ht="99.75" x14ac:dyDescent="0.25">
      <c r="A3309" s="2"/>
      <c r="B3309" s="29" t="s">
        <v>4090</v>
      </c>
      <c r="C3309" s="29" t="s">
        <v>1861</v>
      </c>
      <c r="D3309" s="29" t="s">
        <v>103</v>
      </c>
      <c r="E3309" s="30" t="s">
        <v>4034</v>
      </c>
      <c r="F3309" s="30" t="s">
        <v>4088</v>
      </c>
      <c r="G3309" s="30" t="s">
        <v>145</v>
      </c>
      <c r="H3309" s="30">
        <v>81111508</v>
      </c>
      <c r="I3309" s="30" t="s">
        <v>6294</v>
      </c>
      <c r="J3309" s="30" t="s">
        <v>221</v>
      </c>
      <c r="K3309" s="30" t="s">
        <v>4091</v>
      </c>
      <c r="L3309" s="31" t="s">
        <v>155</v>
      </c>
      <c r="M3309" s="31" t="s">
        <v>156</v>
      </c>
      <c r="N3309" s="31">
        <v>9</v>
      </c>
      <c r="O3309" s="31" t="s">
        <v>223</v>
      </c>
      <c r="P3309" s="31" t="s">
        <v>224</v>
      </c>
      <c r="Q3309" s="40">
        <v>91440000</v>
      </c>
      <c r="R3309" s="40">
        <v>91440000</v>
      </c>
      <c r="S3309" s="31" t="s">
        <v>225</v>
      </c>
      <c r="T3309" s="31" t="s">
        <v>221</v>
      </c>
      <c r="U3309" s="30" t="s">
        <v>1932</v>
      </c>
      <c r="V3309" s="30" t="s">
        <v>1864</v>
      </c>
      <c r="W3309" s="30" t="s">
        <v>1933</v>
      </c>
      <c r="X3309" s="30" t="s">
        <v>229</v>
      </c>
      <c r="Y3309" s="30" t="s">
        <v>230</v>
      </c>
      <c r="Z3309" s="30" t="s">
        <v>1628</v>
      </c>
      <c r="AA3309" s="41">
        <v>0</v>
      </c>
      <c r="AB3309" s="41">
        <v>0</v>
      </c>
      <c r="AC3309" s="41">
        <v>0</v>
      </c>
      <c r="AD3309" s="41">
        <v>0</v>
      </c>
      <c r="AE3309" s="41">
        <v>0</v>
      </c>
      <c r="AF3309" s="41">
        <v>0</v>
      </c>
      <c r="AG3309" s="41">
        <v>91440000</v>
      </c>
      <c r="AH3309" s="41">
        <v>0</v>
      </c>
      <c r="AI3309" s="41">
        <v>0</v>
      </c>
      <c r="AJ3309" s="41">
        <v>10160000</v>
      </c>
      <c r="AK3309" s="41">
        <v>0</v>
      </c>
      <c r="AL3309" s="41">
        <v>10160000</v>
      </c>
      <c r="AM3309" s="41">
        <v>0</v>
      </c>
      <c r="AN3309" s="41">
        <v>10160000</v>
      </c>
      <c r="AO3309" s="41">
        <v>0</v>
      </c>
      <c r="AP3309" s="41">
        <v>10160000</v>
      </c>
      <c r="AQ3309" s="41">
        <v>0</v>
      </c>
      <c r="AR3309" s="41">
        <v>10160000</v>
      </c>
      <c r="AS3309" s="41">
        <v>0</v>
      </c>
      <c r="AT3309" s="41">
        <v>10160000</v>
      </c>
      <c r="AU3309" s="41">
        <v>0</v>
      </c>
      <c r="AV3309" s="41">
        <v>10160000</v>
      </c>
      <c r="AW3309" s="41">
        <v>0</v>
      </c>
      <c r="AX3309" s="41">
        <v>20320000</v>
      </c>
      <c r="AY3309" s="2">
        <v>0</v>
      </c>
      <c r="AZ3309" s="12" t="str">
        <f t="shared" ref="AZ3309:AZ3381" si="487">IF(OR($R3309&lt;&gt;"",SUM(AA3309:AX3309)&lt;&gt;0),IF(R3309=BC3309,"OK",IF(R3309&gt;BC3309,"Valor estimado supera a Compromisos en "&amp;DOLLAR(R3309-BC3309),"Compromisos superan al Valor estimado en "&amp;DOLLAR(BC3309-R3309))),"")</f>
        <v>OK</v>
      </c>
      <c r="BA3309" s="12" t="str">
        <f t="shared" ref="BA3309:BA3381" si="488">IF(OR($R3309&lt;&gt;"",SUM(AA3309:AX3309)&lt;&gt;0),IF(R3309=BD3309,"OK",IF(R3309&gt;BD3309,"Valor estimado supera a Obligaciones en "&amp;DOLLAR(R3309-BD3309),"Obligaciones superan al Valor estimado en "&amp;DOLLAR(BD3309-R3309))),"")</f>
        <v>OK</v>
      </c>
      <c r="BB3309" s="6">
        <f t="shared" ref="BB3309:BB3381" si="489">+IF(B3309&lt;&gt;"",COUNTBLANK(E3309:AX3309),0)</f>
        <v>0</v>
      </c>
      <c r="BC3309" s="13">
        <f t="shared" ref="BC3309:BC3381" si="490">+SUM(AA3309,AC3309,AE3309,AG3309,AI3309,AK3309,AM3309,AO3309,AQ3309,AS3309,AU3309,AW3309)</f>
        <v>91440000</v>
      </c>
      <c r="BD3309" s="13">
        <f t="shared" ref="BD3309:BD3381" si="491">+SUM(AB3309,AD3309,AF3309,AH3309,AJ3309,AL3309,AN3309,AP3309,AR3309,AT3309,AV3309,AX3309)</f>
        <v>91440000</v>
      </c>
      <c r="BE3309" s="6">
        <f t="shared" ref="BE3309:BE3381" si="492">+IF(OR(AZ3309="ok",AZ3309=""),0,1)</f>
        <v>0</v>
      </c>
      <c r="BF3309" s="6">
        <f t="shared" ref="BF3309:BF3381" si="493">+IF(OR(BA3309="ok",BA3309=""),0,1)</f>
        <v>0</v>
      </c>
      <c r="BG3309" s="2"/>
      <c r="BH3309" s="2"/>
      <c r="BI3309" s="2"/>
    </row>
    <row r="3310" spans="1:61" s="3" customFormat="1" ht="114" x14ac:dyDescent="0.25">
      <c r="A3310" s="2"/>
      <c r="B3310" s="29" t="s">
        <v>4092</v>
      </c>
      <c r="C3310" s="29" t="s">
        <v>1861</v>
      </c>
      <c r="D3310" s="29" t="s">
        <v>103</v>
      </c>
      <c r="E3310" s="30" t="s">
        <v>4034</v>
      </c>
      <c r="F3310" s="30" t="s">
        <v>4088</v>
      </c>
      <c r="G3310" s="30" t="s">
        <v>145</v>
      </c>
      <c r="H3310" s="30">
        <v>81111508</v>
      </c>
      <c r="I3310" s="30" t="s">
        <v>6294</v>
      </c>
      <c r="J3310" s="30" t="s">
        <v>221</v>
      </c>
      <c r="K3310" s="30" t="s">
        <v>4093</v>
      </c>
      <c r="L3310" s="31" t="s">
        <v>153</v>
      </c>
      <c r="M3310" s="31" t="s">
        <v>153</v>
      </c>
      <c r="N3310" s="31">
        <v>12</v>
      </c>
      <c r="O3310" s="31" t="s">
        <v>223</v>
      </c>
      <c r="P3310" s="31" t="s">
        <v>224</v>
      </c>
      <c r="Q3310" s="40">
        <v>147890000</v>
      </c>
      <c r="R3310" s="40">
        <v>147890000</v>
      </c>
      <c r="S3310" s="31" t="s">
        <v>225</v>
      </c>
      <c r="T3310" s="31" t="s">
        <v>221</v>
      </c>
      <c r="U3310" s="30" t="s">
        <v>1932</v>
      </c>
      <c r="V3310" s="30" t="s">
        <v>1864</v>
      </c>
      <c r="W3310" s="30" t="s">
        <v>1933</v>
      </c>
      <c r="X3310" s="30" t="s">
        <v>229</v>
      </c>
      <c r="Y3310" s="30" t="s">
        <v>230</v>
      </c>
      <c r="Z3310" s="30" t="s">
        <v>1614</v>
      </c>
      <c r="AA3310" s="41">
        <v>147890000</v>
      </c>
      <c r="AB3310" s="41">
        <v>0</v>
      </c>
      <c r="AC3310" s="41">
        <v>0</v>
      </c>
      <c r="AD3310" s="41">
        <v>12860000</v>
      </c>
      <c r="AE3310" s="41">
        <v>0</v>
      </c>
      <c r="AF3310" s="41">
        <v>12860000</v>
      </c>
      <c r="AG3310" s="41">
        <v>0</v>
      </c>
      <c r="AH3310" s="41">
        <v>12860000</v>
      </c>
      <c r="AI3310" s="41">
        <v>0</v>
      </c>
      <c r="AJ3310" s="41">
        <v>12860000</v>
      </c>
      <c r="AK3310" s="41">
        <v>0</v>
      </c>
      <c r="AL3310" s="41">
        <v>12860000</v>
      </c>
      <c r="AM3310" s="41">
        <v>0</v>
      </c>
      <c r="AN3310" s="41">
        <v>12860000</v>
      </c>
      <c r="AO3310" s="41">
        <v>0</v>
      </c>
      <c r="AP3310" s="41">
        <v>12860000</v>
      </c>
      <c r="AQ3310" s="41">
        <v>0</v>
      </c>
      <c r="AR3310" s="41">
        <v>12860000</v>
      </c>
      <c r="AS3310" s="41">
        <v>0</v>
      </c>
      <c r="AT3310" s="41">
        <v>12860000</v>
      </c>
      <c r="AU3310" s="41">
        <v>0</v>
      </c>
      <c r="AV3310" s="41">
        <v>12860000</v>
      </c>
      <c r="AW3310" s="41">
        <v>0</v>
      </c>
      <c r="AX3310" s="41">
        <v>19290000</v>
      </c>
      <c r="AY3310" s="2">
        <v>0</v>
      </c>
      <c r="AZ3310" s="12" t="str">
        <f t="shared" si="487"/>
        <v>OK</v>
      </c>
      <c r="BA3310" s="12" t="str">
        <f t="shared" si="488"/>
        <v>OK</v>
      </c>
      <c r="BB3310" s="6">
        <f t="shared" si="489"/>
        <v>0</v>
      </c>
      <c r="BC3310" s="13">
        <f t="shared" si="490"/>
        <v>147890000</v>
      </c>
      <c r="BD3310" s="13">
        <f t="shared" si="491"/>
        <v>147890000</v>
      </c>
      <c r="BE3310" s="6">
        <f t="shared" si="492"/>
        <v>0</v>
      </c>
      <c r="BF3310" s="6">
        <f t="shared" si="493"/>
        <v>0</v>
      </c>
      <c r="BG3310" s="2"/>
      <c r="BH3310" s="2"/>
      <c r="BI3310" s="2"/>
    </row>
    <row r="3311" spans="1:61" s="3" customFormat="1" ht="114" x14ac:dyDescent="0.25">
      <c r="A3311" s="2"/>
      <c r="B3311" s="29" t="s">
        <v>4094</v>
      </c>
      <c r="C3311" s="29" t="s">
        <v>1861</v>
      </c>
      <c r="D3311" s="29" t="s">
        <v>103</v>
      </c>
      <c r="E3311" s="30" t="s">
        <v>4034</v>
      </c>
      <c r="F3311" s="30" t="s">
        <v>4088</v>
      </c>
      <c r="G3311" s="30" t="s">
        <v>145</v>
      </c>
      <c r="H3311" s="30">
        <v>81111508</v>
      </c>
      <c r="I3311" s="30" t="s">
        <v>6294</v>
      </c>
      <c r="J3311" s="30" t="s">
        <v>221</v>
      </c>
      <c r="K3311" s="30" t="s">
        <v>4095</v>
      </c>
      <c r="L3311" s="31" t="s">
        <v>153</v>
      </c>
      <c r="M3311" s="31" t="s">
        <v>153</v>
      </c>
      <c r="N3311" s="31">
        <v>12</v>
      </c>
      <c r="O3311" s="31" t="s">
        <v>223</v>
      </c>
      <c r="P3311" s="31" t="s">
        <v>224</v>
      </c>
      <c r="Q3311" s="40">
        <v>147890000</v>
      </c>
      <c r="R3311" s="40">
        <v>147890000</v>
      </c>
      <c r="S3311" s="31" t="s">
        <v>225</v>
      </c>
      <c r="T3311" s="31" t="s">
        <v>221</v>
      </c>
      <c r="U3311" s="30" t="s">
        <v>1932</v>
      </c>
      <c r="V3311" s="30" t="s">
        <v>1864</v>
      </c>
      <c r="W3311" s="30" t="s">
        <v>1933</v>
      </c>
      <c r="X3311" s="30" t="s">
        <v>229</v>
      </c>
      <c r="Y3311" s="30" t="s">
        <v>230</v>
      </c>
      <c r="Z3311" s="30" t="s">
        <v>1628</v>
      </c>
      <c r="AA3311" s="41">
        <v>147890000</v>
      </c>
      <c r="AB3311" s="41">
        <v>0</v>
      </c>
      <c r="AC3311" s="41">
        <v>0</v>
      </c>
      <c r="AD3311" s="41">
        <v>12860000</v>
      </c>
      <c r="AE3311" s="41">
        <v>0</v>
      </c>
      <c r="AF3311" s="41">
        <v>12860000</v>
      </c>
      <c r="AG3311" s="41">
        <v>0</v>
      </c>
      <c r="AH3311" s="41">
        <v>12860000</v>
      </c>
      <c r="AI3311" s="41">
        <v>0</v>
      </c>
      <c r="AJ3311" s="41">
        <v>12860000</v>
      </c>
      <c r="AK3311" s="41">
        <v>0</v>
      </c>
      <c r="AL3311" s="41">
        <v>12860000</v>
      </c>
      <c r="AM3311" s="41">
        <v>0</v>
      </c>
      <c r="AN3311" s="41">
        <v>12860000</v>
      </c>
      <c r="AO3311" s="41">
        <v>0</v>
      </c>
      <c r="AP3311" s="41">
        <v>12860000</v>
      </c>
      <c r="AQ3311" s="41">
        <v>0</v>
      </c>
      <c r="AR3311" s="41">
        <v>12860000</v>
      </c>
      <c r="AS3311" s="41">
        <v>0</v>
      </c>
      <c r="AT3311" s="41">
        <v>12860000</v>
      </c>
      <c r="AU3311" s="41">
        <v>0</v>
      </c>
      <c r="AV3311" s="41">
        <v>12860000</v>
      </c>
      <c r="AW3311" s="41">
        <v>0</v>
      </c>
      <c r="AX3311" s="41">
        <v>19290000</v>
      </c>
      <c r="AY3311" s="2">
        <v>0</v>
      </c>
      <c r="AZ3311" s="12" t="str">
        <f t="shared" si="487"/>
        <v>OK</v>
      </c>
      <c r="BA3311" s="12" t="str">
        <f t="shared" si="488"/>
        <v>OK</v>
      </c>
      <c r="BB3311" s="6">
        <f t="shared" si="489"/>
        <v>0</v>
      </c>
      <c r="BC3311" s="13">
        <f t="shared" si="490"/>
        <v>147890000</v>
      </c>
      <c r="BD3311" s="13">
        <f t="shared" si="491"/>
        <v>147890000</v>
      </c>
      <c r="BE3311" s="6">
        <f t="shared" si="492"/>
        <v>0</v>
      </c>
      <c r="BF3311" s="6">
        <f t="shared" si="493"/>
        <v>0</v>
      </c>
      <c r="BG3311" s="2"/>
      <c r="BH3311" s="2"/>
      <c r="BI3311" s="2"/>
    </row>
    <row r="3312" spans="1:61" s="3" customFormat="1" ht="85.5" x14ac:dyDescent="0.25">
      <c r="A3312" s="2"/>
      <c r="B3312" s="29" t="s">
        <v>4096</v>
      </c>
      <c r="C3312" s="29" t="s">
        <v>1861</v>
      </c>
      <c r="D3312" s="29" t="s">
        <v>103</v>
      </c>
      <c r="E3312" s="30" t="s">
        <v>4034</v>
      </c>
      <c r="F3312" s="30" t="s">
        <v>4088</v>
      </c>
      <c r="G3312" s="30" t="s">
        <v>145</v>
      </c>
      <c r="H3312" s="30">
        <v>81111508</v>
      </c>
      <c r="I3312" s="30" t="s">
        <v>6294</v>
      </c>
      <c r="J3312" s="30" t="s">
        <v>221</v>
      </c>
      <c r="K3312" s="30" t="s">
        <v>4097</v>
      </c>
      <c r="L3312" s="31" t="s">
        <v>153</v>
      </c>
      <c r="M3312" s="31" t="s">
        <v>153</v>
      </c>
      <c r="N3312" s="31">
        <v>12</v>
      </c>
      <c r="O3312" s="31" t="s">
        <v>223</v>
      </c>
      <c r="P3312" s="31" t="s">
        <v>224</v>
      </c>
      <c r="Q3312" s="40">
        <v>147890000</v>
      </c>
      <c r="R3312" s="40">
        <v>147890000</v>
      </c>
      <c r="S3312" s="31" t="s">
        <v>225</v>
      </c>
      <c r="T3312" s="31" t="s">
        <v>221</v>
      </c>
      <c r="U3312" s="30" t="s">
        <v>1932</v>
      </c>
      <c r="V3312" s="30" t="s">
        <v>1864</v>
      </c>
      <c r="W3312" s="30" t="s">
        <v>1933</v>
      </c>
      <c r="X3312" s="30" t="s">
        <v>229</v>
      </c>
      <c r="Y3312" s="30" t="s">
        <v>230</v>
      </c>
      <c r="Z3312" s="30" t="s">
        <v>1628</v>
      </c>
      <c r="AA3312" s="41">
        <v>147890000</v>
      </c>
      <c r="AB3312" s="41">
        <v>0</v>
      </c>
      <c r="AC3312" s="41">
        <v>0</v>
      </c>
      <c r="AD3312" s="41">
        <v>12860000</v>
      </c>
      <c r="AE3312" s="41">
        <v>0</v>
      </c>
      <c r="AF3312" s="41">
        <v>12860000</v>
      </c>
      <c r="AG3312" s="41">
        <v>0</v>
      </c>
      <c r="AH3312" s="41">
        <v>12860000</v>
      </c>
      <c r="AI3312" s="41">
        <v>0</v>
      </c>
      <c r="AJ3312" s="41">
        <v>12860000</v>
      </c>
      <c r="AK3312" s="41">
        <v>0</v>
      </c>
      <c r="AL3312" s="41">
        <v>12860000</v>
      </c>
      <c r="AM3312" s="41">
        <v>0</v>
      </c>
      <c r="AN3312" s="41">
        <v>12860000</v>
      </c>
      <c r="AO3312" s="41">
        <v>0</v>
      </c>
      <c r="AP3312" s="41">
        <v>12860000</v>
      </c>
      <c r="AQ3312" s="41">
        <v>0</v>
      </c>
      <c r="AR3312" s="41">
        <v>12860000</v>
      </c>
      <c r="AS3312" s="41">
        <v>0</v>
      </c>
      <c r="AT3312" s="41">
        <v>12860000</v>
      </c>
      <c r="AU3312" s="41">
        <v>0</v>
      </c>
      <c r="AV3312" s="41">
        <v>12860000</v>
      </c>
      <c r="AW3312" s="41">
        <v>0</v>
      </c>
      <c r="AX3312" s="41">
        <v>19290000</v>
      </c>
      <c r="AY3312" s="2">
        <v>0</v>
      </c>
      <c r="AZ3312" s="12" t="str">
        <f t="shared" si="487"/>
        <v>OK</v>
      </c>
      <c r="BA3312" s="12" t="str">
        <f t="shared" si="488"/>
        <v>OK</v>
      </c>
      <c r="BB3312" s="6">
        <f t="shared" si="489"/>
        <v>0</v>
      </c>
      <c r="BC3312" s="13">
        <f t="shared" si="490"/>
        <v>147890000</v>
      </c>
      <c r="BD3312" s="13">
        <f t="shared" si="491"/>
        <v>147890000</v>
      </c>
      <c r="BE3312" s="6">
        <f t="shared" si="492"/>
        <v>0</v>
      </c>
      <c r="BF3312" s="6">
        <f t="shared" si="493"/>
        <v>0</v>
      </c>
      <c r="BG3312" s="2"/>
      <c r="BH3312" s="2"/>
      <c r="BI3312" s="2"/>
    </row>
    <row r="3313" spans="1:61" s="3" customFormat="1" ht="114" x14ac:dyDescent="0.25">
      <c r="A3313" s="2"/>
      <c r="B3313" s="29" t="s">
        <v>4098</v>
      </c>
      <c r="C3313" s="29" t="s">
        <v>1861</v>
      </c>
      <c r="D3313" s="29" t="s">
        <v>103</v>
      </c>
      <c r="E3313" s="30" t="s">
        <v>4034</v>
      </c>
      <c r="F3313" s="30" t="s">
        <v>4088</v>
      </c>
      <c r="G3313" s="30" t="s">
        <v>145</v>
      </c>
      <c r="H3313" s="30">
        <v>81111508</v>
      </c>
      <c r="I3313" s="30" t="s">
        <v>6294</v>
      </c>
      <c r="J3313" s="30" t="s">
        <v>221</v>
      </c>
      <c r="K3313" s="30" t="s">
        <v>5037</v>
      </c>
      <c r="L3313" s="31" t="s">
        <v>153</v>
      </c>
      <c r="M3313" s="31" t="s">
        <v>153</v>
      </c>
      <c r="N3313" s="31">
        <v>12</v>
      </c>
      <c r="O3313" s="31" t="s">
        <v>223</v>
      </c>
      <c r="P3313" s="31" t="s">
        <v>224</v>
      </c>
      <c r="Q3313" s="40">
        <v>147890000</v>
      </c>
      <c r="R3313" s="40">
        <v>147890000</v>
      </c>
      <c r="S3313" s="31" t="s">
        <v>225</v>
      </c>
      <c r="T3313" s="31" t="s">
        <v>221</v>
      </c>
      <c r="U3313" s="30" t="s">
        <v>1932</v>
      </c>
      <c r="V3313" s="30" t="s">
        <v>1864</v>
      </c>
      <c r="W3313" s="30" t="s">
        <v>1933</v>
      </c>
      <c r="X3313" s="30" t="s">
        <v>229</v>
      </c>
      <c r="Y3313" s="30" t="s">
        <v>230</v>
      </c>
      <c r="Z3313" s="30" t="s">
        <v>1628</v>
      </c>
      <c r="AA3313" s="41">
        <v>147890000</v>
      </c>
      <c r="AB3313" s="41">
        <v>0</v>
      </c>
      <c r="AC3313" s="41">
        <v>0</v>
      </c>
      <c r="AD3313" s="41">
        <v>12860000</v>
      </c>
      <c r="AE3313" s="41">
        <v>0</v>
      </c>
      <c r="AF3313" s="41">
        <v>12860000</v>
      </c>
      <c r="AG3313" s="41">
        <v>0</v>
      </c>
      <c r="AH3313" s="41">
        <v>12860000</v>
      </c>
      <c r="AI3313" s="41">
        <v>0</v>
      </c>
      <c r="AJ3313" s="41">
        <v>12860000</v>
      </c>
      <c r="AK3313" s="41">
        <v>0</v>
      </c>
      <c r="AL3313" s="41">
        <v>12860000</v>
      </c>
      <c r="AM3313" s="41">
        <v>0</v>
      </c>
      <c r="AN3313" s="41">
        <v>12860000</v>
      </c>
      <c r="AO3313" s="41">
        <v>0</v>
      </c>
      <c r="AP3313" s="41">
        <v>12860000</v>
      </c>
      <c r="AQ3313" s="41">
        <v>0</v>
      </c>
      <c r="AR3313" s="41">
        <v>12860000</v>
      </c>
      <c r="AS3313" s="41">
        <v>0</v>
      </c>
      <c r="AT3313" s="41">
        <v>12860000</v>
      </c>
      <c r="AU3313" s="41">
        <v>0</v>
      </c>
      <c r="AV3313" s="41">
        <v>12860000</v>
      </c>
      <c r="AW3313" s="41">
        <v>0</v>
      </c>
      <c r="AX3313" s="41">
        <v>19290000</v>
      </c>
      <c r="AY3313" s="2">
        <v>0</v>
      </c>
      <c r="AZ3313" s="12" t="str">
        <f t="shared" si="487"/>
        <v>OK</v>
      </c>
      <c r="BA3313" s="12" t="str">
        <f t="shared" si="488"/>
        <v>OK</v>
      </c>
      <c r="BB3313" s="6">
        <f t="shared" si="489"/>
        <v>0</v>
      </c>
      <c r="BC3313" s="13">
        <f t="shared" si="490"/>
        <v>147890000</v>
      </c>
      <c r="BD3313" s="13">
        <f t="shared" si="491"/>
        <v>147890000</v>
      </c>
      <c r="BE3313" s="6">
        <f t="shared" si="492"/>
        <v>0</v>
      </c>
      <c r="BF3313" s="6">
        <f t="shared" si="493"/>
        <v>0</v>
      </c>
      <c r="BG3313" s="2"/>
      <c r="BH3313" s="2"/>
      <c r="BI3313" s="2"/>
    </row>
    <row r="3314" spans="1:61" s="3" customFormat="1" ht="114" x14ac:dyDescent="0.25">
      <c r="A3314" s="2"/>
      <c r="B3314" s="29" t="s">
        <v>4099</v>
      </c>
      <c r="C3314" s="29" t="s">
        <v>1861</v>
      </c>
      <c r="D3314" s="29" t="s">
        <v>103</v>
      </c>
      <c r="E3314" s="30" t="s">
        <v>4034</v>
      </c>
      <c r="F3314" s="30" t="s">
        <v>4088</v>
      </c>
      <c r="G3314" s="30" t="s">
        <v>145</v>
      </c>
      <c r="H3314" s="30">
        <v>81111508</v>
      </c>
      <c r="I3314" s="30" t="s">
        <v>6294</v>
      </c>
      <c r="J3314" s="30" t="s">
        <v>221</v>
      </c>
      <c r="K3314" s="30" t="s">
        <v>4100</v>
      </c>
      <c r="L3314" s="31" t="s">
        <v>153</v>
      </c>
      <c r="M3314" s="31" t="s">
        <v>154</v>
      </c>
      <c r="N3314" s="31">
        <v>12</v>
      </c>
      <c r="O3314" s="31" t="s">
        <v>223</v>
      </c>
      <c r="P3314" s="31" t="s">
        <v>224</v>
      </c>
      <c r="Q3314" s="40">
        <v>135030000</v>
      </c>
      <c r="R3314" s="40">
        <v>135030000</v>
      </c>
      <c r="S3314" s="31" t="s">
        <v>225</v>
      </c>
      <c r="T3314" s="31" t="s">
        <v>221</v>
      </c>
      <c r="U3314" s="30" t="s">
        <v>1932</v>
      </c>
      <c r="V3314" s="30" t="s">
        <v>1864</v>
      </c>
      <c r="W3314" s="30" t="s">
        <v>1933</v>
      </c>
      <c r="X3314" s="30" t="s">
        <v>229</v>
      </c>
      <c r="Y3314" s="30" t="s">
        <v>230</v>
      </c>
      <c r="Z3314" s="30" t="s">
        <v>1628</v>
      </c>
      <c r="AA3314" s="41">
        <v>0</v>
      </c>
      <c r="AB3314" s="41">
        <v>0</v>
      </c>
      <c r="AC3314" s="41">
        <v>135030000</v>
      </c>
      <c r="AD3314" s="41">
        <v>0</v>
      </c>
      <c r="AE3314" s="41">
        <v>0</v>
      </c>
      <c r="AF3314" s="41">
        <v>12860000</v>
      </c>
      <c r="AG3314" s="41">
        <v>0</v>
      </c>
      <c r="AH3314" s="41">
        <v>12860000</v>
      </c>
      <c r="AI3314" s="41">
        <v>0</v>
      </c>
      <c r="AJ3314" s="41">
        <v>12860000</v>
      </c>
      <c r="AK3314" s="41">
        <v>0</v>
      </c>
      <c r="AL3314" s="41">
        <v>12860000</v>
      </c>
      <c r="AM3314" s="41">
        <v>0</v>
      </c>
      <c r="AN3314" s="41">
        <v>12860000</v>
      </c>
      <c r="AO3314" s="41">
        <v>0</v>
      </c>
      <c r="AP3314" s="41">
        <v>12860000</v>
      </c>
      <c r="AQ3314" s="41">
        <v>0</v>
      </c>
      <c r="AR3314" s="41">
        <v>12860000</v>
      </c>
      <c r="AS3314" s="41">
        <v>0</v>
      </c>
      <c r="AT3314" s="41">
        <v>12860000</v>
      </c>
      <c r="AU3314" s="41">
        <v>0</v>
      </c>
      <c r="AV3314" s="41">
        <v>12860000</v>
      </c>
      <c r="AW3314" s="41">
        <v>0</v>
      </c>
      <c r="AX3314" s="41">
        <v>19290000</v>
      </c>
      <c r="AY3314" s="2">
        <v>0</v>
      </c>
      <c r="AZ3314" s="12" t="str">
        <f t="shared" si="487"/>
        <v>OK</v>
      </c>
      <c r="BA3314" s="12" t="str">
        <f t="shared" si="488"/>
        <v>OK</v>
      </c>
      <c r="BB3314" s="6">
        <f t="shared" si="489"/>
        <v>0</v>
      </c>
      <c r="BC3314" s="13">
        <f t="shared" si="490"/>
        <v>135030000</v>
      </c>
      <c r="BD3314" s="13">
        <f t="shared" si="491"/>
        <v>135030000</v>
      </c>
      <c r="BE3314" s="6">
        <f t="shared" si="492"/>
        <v>0</v>
      </c>
      <c r="BF3314" s="6">
        <f t="shared" si="493"/>
        <v>0</v>
      </c>
      <c r="BG3314" s="2"/>
      <c r="BH3314" s="2"/>
      <c r="BI3314" s="2"/>
    </row>
    <row r="3315" spans="1:61" s="3" customFormat="1" ht="99.75" x14ac:dyDescent="0.25">
      <c r="A3315" s="2"/>
      <c r="B3315" s="29" t="s">
        <v>4101</v>
      </c>
      <c r="C3315" s="29" t="s">
        <v>1861</v>
      </c>
      <c r="D3315" s="29" t="s">
        <v>103</v>
      </c>
      <c r="E3315" s="30" t="s">
        <v>4034</v>
      </c>
      <c r="F3315" s="30" t="s">
        <v>4088</v>
      </c>
      <c r="G3315" s="30" t="s">
        <v>145</v>
      </c>
      <c r="H3315" s="30">
        <v>81111508</v>
      </c>
      <c r="I3315" s="30" t="s">
        <v>6294</v>
      </c>
      <c r="J3315" s="30" t="s">
        <v>221</v>
      </c>
      <c r="K3315" s="30" t="s">
        <v>4102</v>
      </c>
      <c r="L3315" s="31" t="s">
        <v>155</v>
      </c>
      <c r="M3315" s="31" t="s">
        <v>156</v>
      </c>
      <c r="N3315" s="31">
        <v>9</v>
      </c>
      <c r="O3315" s="31" t="s">
        <v>223</v>
      </c>
      <c r="P3315" s="31" t="s">
        <v>224</v>
      </c>
      <c r="Q3315" s="40">
        <v>115740000</v>
      </c>
      <c r="R3315" s="40">
        <v>115740000</v>
      </c>
      <c r="S3315" s="31" t="s">
        <v>225</v>
      </c>
      <c r="T3315" s="31" t="s">
        <v>221</v>
      </c>
      <c r="U3315" s="30" t="s">
        <v>1932</v>
      </c>
      <c r="V3315" s="30" t="s">
        <v>1864</v>
      </c>
      <c r="W3315" s="30" t="s">
        <v>1933</v>
      </c>
      <c r="X3315" s="30" t="s">
        <v>229</v>
      </c>
      <c r="Y3315" s="30" t="s">
        <v>230</v>
      </c>
      <c r="Z3315" s="30" t="s">
        <v>1611</v>
      </c>
      <c r="AA3315" s="41">
        <v>0</v>
      </c>
      <c r="AB3315" s="41">
        <v>0</v>
      </c>
      <c r="AC3315" s="41">
        <v>0</v>
      </c>
      <c r="AD3315" s="41">
        <v>0</v>
      </c>
      <c r="AE3315" s="41">
        <v>0</v>
      </c>
      <c r="AF3315" s="41">
        <v>0</v>
      </c>
      <c r="AG3315" s="41">
        <v>115740000</v>
      </c>
      <c r="AH3315" s="41">
        <v>0</v>
      </c>
      <c r="AI3315" s="41">
        <v>0</v>
      </c>
      <c r="AJ3315" s="41">
        <v>12860000</v>
      </c>
      <c r="AK3315" s="41">
        <v>0</v>
      </c>
      <c r="AL3315" s="41">
        <v>12860000</v>
      </c>
      <c r="AM3315" s="41">
        <v>0</v>
      </c>
      <c r="AN3315" s="41">
        <v>12860000</v>
      </c>
      <c r="AO3315" s="41">
        <v>0</v>
      </c>
      <c r="AP3315" s="41">
        <v>12860000</v>
      </c>
      <c r="AQ3315" s="41">
        <v>0</v>
      </c>
      <c r="AR3315" s="41">
        <v>12860000</v>
      </c>
      <c r="AS3315" s="41">
        <v>0</v>
      </c>
      <c r="AT3315" s="41">
        <v>12860000</v>
      </c>
      <c r="AU3315" s="41">
        <v>0</v>
      </c>
      <c r="AV3315" s="41">
        <v>12860000</v>
      </c>
      <c r="AW3315" s="41">
        <v>0</v>
      </c>
      <c r="AX3315" s="41">
        <v>25720000</v>
      </c>
      <c r="AY3315" s="2">
        <v>0</v>
      </c>
      <c r="AZ3315" s="12" t="str">
        <f t="shared" si="487"/>
        <v>OK</v>
      </c>
      <c r="BA3315" s="12" t="str">
        <f t="shared" si="488"/>
        <v>OK</v>
      </c>
      <c r="BB3315" s="6">
        <f t="shared" si="489"/>
        <v>0</v>
      </c>
      <c r="BC3315" s="13">
        <f t="shared" si="490"/>
        <v>115740000</v>
      </c>
      <c r="BD3315" s="13">
        <f t="shared" si="491"/>
        <v>115740000</v>
      </c>
      <c r="BE3315" s="6">
        <f t="shared" si="492"/>
        <v>0</v>
      </c>
      <c r="BF3315" s="6">
        <f t="shared" si="493"/>
        <v>0</v>
      </c>
      <c r="BG3315" s="2"/>
      <c r="BH3315" s="2"/>
      <c r="BI3315" s="2"/>
    </row>
    <row r="3316" spans="1:61" s="3" customFormat="1" ht="114" x14ac:dyDescent="0.25">
      <c r="A3316" s="2"/>
      <c r="B3316" s="29" t="s">
        <v>4103</v>
      </c>
      <c r="C3316" s="29" t="s">
        <v>1861</v>
      </c>
      <c r="D3316" s="29" t="s">
        <v>103</v>
      </c>
      <c r="E3316" s="30" t="s">
        <v>4034</v>
      </c>
      <c r="F3316" s="30" t="s">
        <v>4088</v>
      </c>
      <c r="G3316" s="30" t="s">
        <v>145</v>
      </c>
      <c r="H3316" s="30">
        <v>81111508</v>
      </c>
      <c r="I3316" s="30" t="s">
        <v>6294</v>
      </c>
      <c r="J3316" s="30" t="s">
        <v>221</v>
      </c>
      <c r="K3316" s="30" t="s">
        <v>4104</v>
      </c>
      <c r="L3316" s="31" t="s">
        <v>153</v>
      </c>
      <c r="M3316" s="31" t="s">
        <v>154</v>
      </c>
      <c r="N3316" s="31">
        <v>12</v>
      </c>
      <c r="O3316" s="31" t="s">
        <v>223</v>
      </c>
      <c r="P3316" s="31" t="s">
        <v>224</v>
      </c>
      <c r="Q3316" s="40">
        <v>135030000</v>
      </c>
      <c r="R3316" s="40">
        <v>135030000</v>
      </c>
      <c r="S3316" s="31" t="s">
        <v>225</v>
      </c>
      <c r="T3316" s="31" t="s">
        <v>221</v>
      </c>
      <c r="U3316" s="30" t="s">
        <v>1932</v>
      </c>
      <c r="V3316" s="30" t="s">
        <v>1864</v>
      </c>
      <c r="W3316" s="30" t="s">
        <v>1933</v>
      </c>
      <c r="X3316" s="30" t="s">
        <v>229</v>
      </c>
      <c r="Y3316" s="30" t="s">
        <v>230</v>
      </c>
      <c r="Z3316" s="30" t="s">
        <v>1628</v>
      </c>
      <c r="AA3316" s="41">
        <v>0</v>
      </c>
      <c r="AB3316" s="41">
        <v>0</v>
      </c>
      <c r="AC3316" s="41">
        <v>135030000</v>
      </c>
      <c r="AD3316" s="41">
        <v>0</v>
      </c>
      <c r="AE3316" s="41">
        <v>0</v>
      </c>
      <c r="AF3316" s="41">
        <v>12860000</v>
      </c>
      <c r="AG3316" s="41">
        <v>0</v>
      </c>
      <c r="AH3316" s="41">
        <v>12860000</v>
      </c>
      <c r="AI3316" s="41">
        <v>0</v>
      </c>
      <c r="AJ3316" s="41">
        <v>12860000</v>
      </c>
      <c r="AK3316" s="41">
        <v>0</v>
      </c>
      <c r="AL3316" s="41">
        <v>12860000</v>
      </c>
      <c r="AM3316" s="41">
        <v>0</v>
      </c>
      <c r="AN3316" s="41">
        <v>12860000</v>
      </c>
      <c r="AO3316" s="41">
        <v>0</v>
      </c>
      <c r="AP3316" s="41">
        <v>12860000</v>
      </c>
      <c r="AQ3316" s="41">
        <v>0</v>
      </c>
      <c r="AR3316" s="41">
        <v>12860000</v>
      </c>
      <c r="AS3316" s="41">
        <v>0</v>
      </c>
      <c r="AT3316" s="41">
        <v>12860000</v>
      </c>
      <c r="AU3316" s="41">
        <v>0</v>
      </c>
      <c r="AV3316" s="41">
        <v>12860000</v>
      </c>
      <c r="AW3316" s="41">
        <v>0</v>
      </c>
      <c r="AX3316" s="41">
        <v>19290000</v>
      </c>
      <c r="AY3316" s="2">
        <v>0</v>
      </c>
      <c r="AZ3316" s="12" t="str">
        <f t="shared" si="487"/>
        <v>OK</v>
      </c>
      <c r="BA3316" s="12" t="str">
        <f t="shared" si="488"/>
        <v>OK</v>
      </c>
      <c r="BB3316" s="6">
        <f t="shared" si="489"/>
        <v>0</v>
      </c>
      <c r="BC3316" s="13">
        <f t="shared" si="490"/>
        <v>135030000</v>
      </c>
      <c r="BD3316" s="13">
        <f t="shared" si="491"/>
        <v>135030000</v>
      </c>
      <c r="BE3316" s="6">
        <f t="shared" si="492"/>
        <v>0</v>
      </c>
      <c r="BF3316" s="6">
        <f t="shared" si="493"/>
        <v>0</v>
      </c>
      <c r="BG3316" s="2"/>
      <c r="BH3316" s="2"/>
      <c r="BI3316" s="2"/>
    </row>
    <row r="3317" spans="1:61" s="3" customFormat="1" ht="114" x14ac:dyDescent="0.25">
      <c r="A3317" s="2"/>
      <c r="B3317" s="29" t="s">
        <v>4105</v>
      </c>
      <c r="C3317" s="29" t="s">
        <v>1861</v>
      </c>
      <c r="D3317" s="29" t="s">
        <v>103</v>
      </c>
      <c r="E3317" s="30" t="s">
        <v>4034</v>
      </c>
      <c r="F3317" s="30" t="s">
        <v>4088</v>
      </c>
      <c r="G3317" s="30" t="s">
        <v>145</v>
      </c>
      <c r="H3317" s="30">
        <v>81111508</v>
      </c>
      <c r="I3317" s="30" t="s">
        <v>6294</v>
      </c>
      <c r="J3317" s="30" t="s">
        <v>221</v>
      </c>
      <c r="K3317" s="30" t="s">
        <v>4106</v>
      </c>
      <c r="L3317" s="31" t="s">
        <v>153</v>
      </c>
      <c r="M3317" s="31" t="s">
        <v>153</v>
      </c>
      <c r="N3317" s="31">
        <v>12</v>
      </c>
      <c r="O3317" s="31" t="s">
        <v>223</v>
      </c>
      <c r="P3317" s="31" t="s">
        <v>224</v>
      </c>
      <c r="Q3317" s="40">
        <v>132250000</v>
      </c>
      <c r="R3317" s="40">
        <v>132250000</v>
      </c>
      <c r="S3317" s="31" t="s">
        <v>225</v>
      </c>
      <c r="T3317" s="31" t="s">
        <v>221</v>
      </c>
      <c r="U3317" s="30" t="s">
        <v>1932</v>
      </c>
      <c r="V3317" s="30" t="s">
        <v>1864</v>
      </c>
      <c r="W3317" s="30" t="s">
        <v>1933</v>
      </c>
      <c r="X3317" s="30" t="s">
        <v>229</v>
      </c>
      <c r="Y3317" s="30" t="s">
        <v>230</v>
      </c>
      <c r="Z3317" s="30" t="s">
        <v>1628</v>
      </c>
      <c r="AA3317" s="41">
        <v>132250000</v>
      </c>
      <c r="AB3317" s="41">
        <v>0</v>
      </c>
      <c r="AC3317" s="41">
        <v>0</v>
      </c>
      <c r="AD3317" s="41">
        <v>11500000</v>
      </c>
      <c r="AE3317" s="41">
        <v>0</v>
      </c>
      <c r="AF3317" s="41">
        <v>11500000</v>
      </c>
      <c r="AG3317" s="41">
        <v>0</v>
      </c>
      <c r="AH3317" s="41">
        <v>11500000</v>
      </c>
      <c r="AI3317" s="41">
        <v>0</v>
      </c>
      <c r="AJ3317" s="41">
        <v>11500000</v>
      </c>
      <c r="AK3317" s="41">
        <v>0</v>
      </c>
      <c r="AL3317" s="41">
        <v>11500000</v>
      </c>
      <c r="AM3317" s="41">
        <v>0</v>
      </c>
      <c r="AN3317" s="41">
        <v>11500000</v>
      </c>
      <c r="AO3317" s="41">
        <v>0</v>
      </c>
      <c r="AP3317" s="41">
        <v>11500000</v>
      </c>
      <c r="AQ3317" s="41">
        <v>0</v>
      </c>
      <c r="AR3317" s="41">
        <v>11500000</v>
      </c>
      <c r="AS3317" s="41">
        <v>0</v>
      </c>
      <c r="AT3317" s="41">
        <v>11500000</v>
      </c>
      <c r="AU3317" s="41">
        <v>0</v>
      </c>
      <c r="AV3317" s="41">
        <v>11500000</v>
      </c>
      <c r="AW3317" s="41">
        <v>0</v>
      </c>
      <c r="AX3317" s="41">
        <v>17250000</v>
      </c>
      <c r="AY3317" s="2">
        <v>0</v>
      </c>
      <c r="AZ3317" s="12" t="str">
        <f t="shared" si="487"/>
        <v>OK</v>
      </c>
      <c r="BA3317" s="12" t="str">
        <f t="shared" si="488"/>
        <v>OK</v>
      </c>
      <c r="BB3317" s="6">
        <f t="shared" si="489"/>
        <v>0</v>
      </c>
      <c r="BC3317" s="13">
        <f t="shared" si="490"/>
        <v>132250000</v>
      </c>
      <c r="BD3317" s="13">
        <f t="shared" si="491"/>
        <v>132250000</v>
      </c>
      <c r="BE3317" s="6">
        <f t="shared" si="492"/>
        <v>0</v>
      </c>
      <c r="BF3317" s="6">
        <f t="shared" si="493"/>
        <v>0</v>
      </c>
      <c r="BG3317" s="2"/>
      <c r="BH3317" s="2"/>
      <c r="BI3317" s="2"/>
    </row>
    <row r="3318" spans="1:61" s="3" customFormat="1" ht="114" x14ac:dyDescent="0.25">
      <c r="A3318" s="2"/>
      <c r="B3318" s="29" t="s">
        <v>4107</v>
      </c>
      <c r="C3318" s="29" t="s">
        <v>1861</v>
      </c>
      <c r="D3318" s="29" t="s">
        <v>103</v>
      </c>
      <c r="E3318" s="30" t="s">
        <v>4034</v>
      </c>
      <c r="F3318" s="30" t="s">
        <v>4088</v>
      </c>
      <c r="G3318" s="30" t="s">
        <v>145</v>
      </c>
      <c r="H3318" s="30">
        <v>81111508</v>
      </c>
      <c r="I3318" s="30" t="s">
        <v>6294</v>
      </c>
      <c r="J3318" s="30" t="s">
        <v>221</v>
      </c>
      <c r="K3318" s="30" t="s">
        <v>4108</v>
      </c>
      <c r="L3318" s="31" t="s">
        <v>155</v>
      </c>
      <c r="M3318" s="31" t="s">
        <v>156</v>
      </c>
      <c r="N3318" s="31">
        <v>9</v>
      </c>
      <c r="O3318" s="31" t="s">
        <v>223</v>
      </c>
      <c r="P3318" s="31" t="s">
        <v>224</v>
      </c>
      <c r="Q3318" s="40">
        <v>82800000</v>
      </c>
      <c r="R3318" s="40">
        <v>82800000</v>
      </c>
      <c r="S3318" s="31" t="s">
        <v>225</v>
      </c>
      <c r="T3318" s="31" t="s">
        <v>221</v>
      </c>
      <c r="U3318" s="30" t="s">
        <v>1932</v>
      </c>
      <c r="V3318" s="30" t="s">
        <v>1864</v>
      </c>
      <c r="W3318" s="30" t="s">
        <v>1933</v>
      </c>
      <c r="X3318" s="30" t="s">
        <v>229</v>
      </c>
      <c r="Y3318" s="30" t="s">
        <v>230</v>
      </c>
      <c r="Z3318" s="30" t="s">
        <v>1628</v>
      </c>
      <c r="AA3318" s="41">
        <v>0</v>
      </c>
      <c r="AB3318" s="41">
        <v>0</v>
      </c>
      <c r="AC3318" s="41">
        <v>0</v>
      </c>
      <c r="AD3318" s="41">
        <v>0</v>
      </c>
      <c r="AE3318" s="41">
        <v>0</v>
      </c>
      <c r="AF3318" s="41">
        <v>0</v>
      </c>
      <c r="AG3318" s="41">
        <v>82800000</v>
      </c>
      <c r="AH3318" s="41">
        <v>0</v>
      </c>
      <c r="AI3318" s="41">
        <v>0</v>
      </c>
      <c r="AJ3318" s="41">
        <v>9200000</v>
      </c>
      <c r="AK3318" s="41">
        <v>0</v>
      </c>
      <c r="AL3318" s="41">
        <v>9200000</v>
      </c>
      <c r="AM3318" s="41">
        <v>0</v>
      </c>
      <c r="AN3318" s="41">
        <v>9200000</v>
      </c>
      <c r="AO3318" s="41">
        <v>0</v>
      </c>
      <c r="AP3318" s="41">
        <v>9200000</v>
      </c>
      <c r="AQ3318" s="41">
        <v>0</v>
      </c>
      <c r="AR3318" s="41">
        <v>9200000</v>
      </c>
      <c r="AS3318" s="41">
        <v>0</v>
      </c>
      <c r="AT3318" s="41">
        <v>9200000</v>
      </c>
      <c r="AU3318" s="41">
        <v>0</v>
      </c>
      <c r="AV3318" s="41">
        <v>9200000</v>
      </c>
      <c r="AW3318" s="41">
        <v>0</v>
      </c>
      <c r="AX3318" s="41">
        <v>18400000</v>
      </c>
      <c r="AY3318" s="2">
        <v>0</v>
      </c>
      <c r="AZ3318" s="12" t="str">
        <f t="shared" si="487"/>
        <v>OK</v>
      </c>
      <c r="BA3318" s="12" t="str">
        <f t="shared" si="488"/>
        <v>OK</v>
      </c>
      <c r="BB3318" s="6">
        <f t="shared" si="489"/>
        <v>0</v>
      </c>
      <c r="BC3318" s="13">
        <f t="shared" si="490"/>
        <v>82800000</v>
      </c>
      <c r="BD3318" s="13">
        <f t="shared" si="491"/>
        <v>82800000</v>
      </c>
      <c r="BE3318" s="6">
        <f t="shared" si="492"/>
        <v>0</v>
      </c>
      <c r="BF3318" s="6">
        <f t="shared" si="493"/>
        <v>0</v>
      </c>
      <c r="BG3318" s="2"/>
      <c r="BH3318" s="2"/>
      <c r="BI3318" s="2"/>
    </row>
    <row r="3319" spans="1:61" s="3" customFormat="1" ht="99.75" x14ac:dyDescent="0.25">
      <c r="A3319" s="2"/>
      <c r="B3319" s="29" t="s">
        <v>4109</v>
      </c>
      <c r="C3319" s="29" t="s">
        <v>1861</v>
      </c>
      <c r="D3319" s="29" t="s">
        <v>103</v>
      </c>
      <c r="E3319" s="30" t="s">
        <v>4034</v>
      </c>
      <c r="F3319" s="30" t="s">
        <v>4088</v>
      </c>
      <c r="G3319" s="30" t="s">
        <v>145</v>
      </c>
      <c r="H3319" s="30">
        <v>81111508</v>
      </c>
      <c r="I3319" s="30" t="s">
        <v>6294</v>
      </c>
      <c r="J3319" s="30" t="s">
        <v>221</v>
      </c>
      <c r="K3319" s="30" t="s">
        <v>4110</v>
      </c>
      <c r="L3319" s="31" t="s">
        <v>153</v>
      </c>
      <c r="M3319" s="31" t="s">
        <v>153</v>
      </c>
      <c r="N3319" s="31">
        <v>12</v>
      </c>
      <c r="O3319" s="31" t="s">
        <v>223</v>
      </c>
      <c r="P3319" s="31" t="s">
        <v>224</v>
      </c>
      <c r="Q3319" s="40">
        <v>107333333</v>
      </c>
      <c r="R3319" s="40">
        <v>107333333</v>
      </c>
      <c r="S3319" s="31" t="s">
        <v>225</v>
      </c>
      <c r="T3319" s="31" t="s">
        <v>221</v>
      </c>
      <c r="U3319" s="30" t="s">
        <v>1932</v>
      </c>
      <c r="V3319" s="30" t="s">
        <v>1864</v>
      </c>
      <c r="W3319" s="30" t="s">
        <v>1933</v>
      </c>
      <c r="X3319" s="30" t="s">
        <v>229</v>
      </c>
      <c r="Y3319" s="30" t="s">
        <v>230</v>
      </c>
      <c r="Z3319" s="30" t="s">
        <v>1628</v>
      </c>
      <c r="AA3319" s="41">
        <v>107333333</v>
      </c>
      <c r="AB3319" s="41">
        <v>0</v>
      </c>
      <c r="AC3319" s="41">
        <v>0</v>
      </c>
      <c r="AD3319" s="41">
        <v>9200000</v>
      </c>
      <c r="AE3319" s="41">
        <v>0</v>
      </c>
      <c r="AF3319" s="41">
        <v>9200000</v>
      </c>
      <c r="AG3319" s="41">
        <v>0</v>
      </c>
      <c r="AH3319" s="41">
        <v>9200000</v>
      </c>
      <c r="AI3319" s="41">
        <v>0</v>
      </c>
      <c r="AJ3319" s="41">
        <v>9200000</v>
      </c>
      <c r="AK3319" s="41">
        <v>0</v>
      </c>
      <c r="AL3319" s="41">
        <v>9200000</v>
      </c>
      <c r="AM3319" s="41">
        <v>0</v>
      </c>
      <c r="AN3319" s="41">
        <v>9200000</v>
      </c>
      <c r="AO3319" s="41">
        <v>0</v>
      </c>
      <c r="AP3319" s="41">
        <v>9200000</v>
      </c>
      <c r="AQ3319" s="41">
        <v>0</v>
      </c>
      <c r="AR3319" s="41">
        <v>9200000</v>
      </c>
      <c r="AS3319" s="41">
        <v>0</v>
      </c>
      <c r="AT3319" s="41">
        <v>9200000</v>
      </c>
      <c r="AU3319" s="41">
        <v>0</v>
      </c>
      <c r="AV3319" s="41">
        <v>9200000</v>
      </c>
      <c r="AW3319" s="41">
        <v>0</v>
      </c>
      <c r="AX3319" s="41">
        <v>15333333</v>
      </c>
      <c r="AY3319" s="2">
        <v>0</v>
      </c>
      <c r="AZ3319" s="12" t="str">
        <f t="shared" si="487"/>
        <v>OK</v>
      </c>
      <c r="BA3319" s="12" t="str">
        <f t="shared" si="488"/>
        <v>OK</v>
      </c>
      <c r="BB3319" s="6">
        <f t="shared" si="489"/>
        <v>0</v>
      </c>
      <c r="BC3319" s="13">
        <f t="shared" si="490"/>
        <v>107333333</v>
      </c>
      <c r="BD3319" s="13">
        <f t="shared" si="491"/>
        <v>107333333</v>
      </c>
      <c r="BE3319" s="6">
        <f t="shared" si="492"/>
        <v>0</v>
      </c>
      <c r="BF3319" s="6">
        <f t="shared" si="493"/>
        <v>0</v>
      </c>
      <c r="BG3319" s="2"/>
      <c r="BH3319" s="2"/>
      <c r="BI3319" s="2"/>
    </row>
    <row r="3320" spans="1:61" s="3" customFormat="1" ht="142.5" x14ac:dyDescent="0.25">
      <c r="A3320" s="2"/>
      <c r="B3320" s="29" t="s">
        <v>4111</v>
      </c>
      <c r="C3320" s="29" t="s">
        <v>1861</v>
      </c>
      <c r="D3320" s="29" t="s">
        <v>103</v>
      </c>
      <c r="E3320" s="30" t="s">
        <v>4034</v>
      </c>
      <c r="F3320" s="30" t="s">
        <v>4088</v>
      </c>
      <c r="G3320" s="30" t="s">
        <v>145</v>
      </c>
      <c r="H3320" s="30">
        <v>81111508</v>
      </c>
      <c r="I3320" s="30" t="s">
        <v>6294</v>
      </c>
      <c r="J3320" s="30" t="s">
        <v>221</v>
      </c>
      <c r="K3320" s="30" t="s">
        <v>4112</v>
      </c>
      <c r="L3320" s="31" t="s">
        <v>153</v>
      </c>
      <c r="M3320" s="31" t="s">
        <v>153</v>
      </c>
      <c r="N3320" s="31">
        <v>10</v>
      </c>
      <c r="O3320" s="31" t="s">
        <v>223</v>
      </c>
      <c r="P3320" s="31" t="s">
        <v>224</v>
      </c>
      <c r="Q3320" s="40">
        <v>105800000</v>
      </c>
      <c r="R3320" s="40">
        <v>105800000</v>
      </c>
      <c r="S3320" s="31" t="s">
        <v>225</v>
      </c>
      <c r="T3320" s="31" t="s">
        <v>221</v>
      </c>
      <c r="U3320" s="30" t="s">
        <v>1932</v>
      </c>
      <c r="V3320" s="30" t="s">
        <v>1864</v>
      </c>
      <c r="W3320" s="30" t="s">
        <v>1933</v>
      </c>
      <c r="X3320" s="30" t="s">
        <v>229</v>
      </c>
      <c r="Y3320" s="30" t="s">
        <v>230</v>
      </c>
      <c r="Z3320" s="30" t="s">
        <v>1628</v>
      </c>
      <c r="AA3320" s="41">
        <v>105800000</v>
      </c>
      <c r="AB3320" s="41">
        <v>0</v>
      </c>
      <c r="AC3320" s="41">
        <v>0</v>
      </c>
      <c r="AD3320" s="41">
        <v>10160000</v>
      </c>
      <c r="AE3320" s="41">
        <v>0</v>
      </c>
      <c r="AF3320" s="41">
        <v>10160000</v>
      </c>
      <c r="AG3320" s="41">
        <v>0</v>
      </c>
      <c r="AH3320" s="41">
        <v>10160000</v>
      </c>
      <c r="AI3320" s="41">
        <v>0</v>
      </c>
      <c r="AJ3320" s="41">
        <v>10160000</v>
      </c>
      <c r="AK3320" s="41">
        <v>0</v>
      </c>
      <c r="AL3320" s="41">
        <v>10160000</v>
      </c>
      <c r="AM3320" s="41">
        <v>0</v>
      </c>
      <c r="AN3320" s="41">
        <v>10160000</v>
      </c>
      <c r="AO3320" s="41">
        <v>0</v>
      </c>
      <c r="AP3320" s="41">
        <v>10160000</v>
      </c>
      <c r="AQ3320" s="41">
        <v>0</v>
      </c>
      <c r="AR3320" s="41">
        <v>10160000</v>
      </c>
      <c r="AS3320" s="41">
        <v>0</v>
      </c>
      <c r="AT3320" s="41">
        <v>10160000</v>
      </c>
      <c r="AU3320" s="41">
        <v>0</v>
      </c>
      <c r="AV3320" s="41">
        <v>14360000</v>
      </c>
      <c r="AW3320" s="41">
        <v>0</v>
      </c>
      <c r="AX3320" s="41">
        <v>0</v>
      </c>
      <c r="AY3320" s="2">
        <v>0</v>
      </c>
      <c r="AZ3320" s="12" t="str">
        <f t="shared" si="487"/>
        <v>OK</v>
      </c>
      <c r="BA3320" s="12" t="str">
        <f t="shared" si="488"/>
        <v>OK</v>
      </c>
      <c r="BB3320" s="6">
        <f t="shared" si="489"/>
        <v>0</v>
      </c>
      <c r="BC3320" s="13">
        <f t="shared" si="490"/>
        <v>105800000</v>
      </c>
      <c r="BD3320" s="13">
        <f t="shared" si="491"/>
        <v>105800000</v>
      </c>
      <c r="BE3320" s="6">
        <f t="shared" si="492"/>
        <v>0</v>
      </c>
      <c r="BF3320" s="6">
        <f t="shared" si="493"/>
        <v>0</v>
      </c>
      <c r="BG3320" s="2"/>
      <c r="BH3320" s="2"/>
      <c r="BI3320" s="2"/>
    </row>
    <row r="3321" spans="1:61" s="3" customFormat="1" ht="128.25" x14ac:dyDescent="0.25">
      <c r="A3321" s="2"/>
      <c r="B3321" s="29" t="s">
        <v>4113</v>
      </c>
      <c r="C3321" s="29" t="s">
        <v>1861</v>
      </c>
      <c r="D3321" s="29" t="s">
        <v>103</v>
      </c>
      <c r="E3321" s="30" t="s">
        <v>4034</v>
      </c>
      <c r="F3321" s="30" t="s">
        <v>4088</v>
      </c>
      <c r="G3321" s="30" t="s">
        <v>145</v>
      </c>
      <c r="H3321" s="30">
        <v>81111508</v>
      </c>
      <c r="I3321" s="30" t="s">
        <v>6294</v>
      </c>
      <c r="J3321" s="30" t="s">
        <v>221</v>
      </c>
      <c r="K3321" s="30" t="s">
        <v>4114</v>
      </c>
      <c r="L3321" s="31" t="s">
        <v>153</v>
      </c>
      <c r="M3321" s="31" t="s">
        <v>153</v>
      </c>
      <c r="N3321" s="31">
        <v>12</v>
      </c>
      <c r="O3321" s="31" t="s">
        <v>223</v>
      </c>
      <c r="P3321" s="31" t="s">
        <v>224</v>
      </c>
      <c r="Q3321" s="40">
        <v>93725000</v>
      </c>
      <c r="R3321" s="40">
        <v>93725000</v>
      </c>
      <c r="S3321" s="31" t="s">
        <v>225</v>
      </c>
      <c r="T3321" s="31" t="s">
        <v>221</v>
      </c>
      <c r="U3321" s="30" t="s">
        <v>1932</v>
      </c>
      <c r="V3321" s="30" t="s">
        <v>1864</v>
      </c>
      <c r="W3321" s="30" t="s">
        <v>1933</v>
      </c>
      <c r="X3321" s="30" t="s">
        <v>229</v>
      </c>
      <c r="Y3321" s="30" t="s">
        <v>230</v>
      </c>
      <c r="Z3321" s="30" t="s">
        <v>1601</v>
      </c>
      <c r="AA3321" s="41">
        <v>93725000</v>
      </c>
      <c r="AB3321" s="41">
        <v>0</v>
      </c>
      <c r="AC3321" s="41">
        <v>0</v>
      </c>
      <c r="AD3321" s="41">
        <v>8150000</v>
      </c>
      <c r="AE3321" s="41">
        <v>0</v>
      </c>
      <c r="AF3321" s="41">
        <v>8150000</v>
      </c>
      <c r="AG3321" s="41">
        <v>0</v>
      </c>
      <c r="AH3321" s="41">
        <v>8150000</v>
      </c>
      <c r="AI3321" s="41">
        <v>0</v>
      </c>
      <c r="AJ3321" s="41">
        <v>8150000</v>
      </c>
      <c r="AK3321" s="41">
        <v>0</v>
      </c>
      <c r="AL3321" s="41">
        <v>8150000</v>
      </c>
      <c r="AM3321" s="41">
        <v>0</v>
      </c>
      <c r="AN3321" s="41">
        <v>8150000</v>
      </c>
      <c r="AO3321" s="41">
        <v>0</v>
      </c>
      <c r="AP3321" s="41">
        <v>8150000</v>
      </c>
      <c r="AQ3321" s="41">
        <v>0</v>
      </c>
      <c r="AR3321" s="41">
        <v>8150000</v>
      </c>
      <c r="AS3321" s="41">
        <v>0</v>
      </c>
      <c r="AT3321" s="41">
        <v>8150000</v>
      </c>
      <c r="AU3321" s="41">
        <v>0</v>
      </c>
      <c r="AV3321" s="41">
        <v>8150000</v>
      </c>
      <c r="AW3321" s="41">
        <v>0</v>
      </c>
      <c r="AX3321" s="41">
        <v>12225000</v>
      </c>
      <c r="AY3321" s="2">
        <v>0</v>
      </c>
      <c r="AZ3321" s="12" t="str">
        <f t="shared" si="487"/>
        <v>OK</v>
      </c>
      <c r="BA3321" s="12" t="str">
        <f t="shared" si="488"/>
        <v>OK</v>
      </c>
      <c r="BB3321" s="6">
        <f t="shared" si="489"/>
        <v>0</v>
      </c>
      <c r="BC3321" s="13">
        <f t="shared" si="490"/>
        <v>93725000</v>
      </c>
      <c r="BD3321" s="13">
        <f t="shared" si="491"/>
        <v>93725000</v>
      </c>
      <c r="BE3321" s="6">
        <f t="shared" si="492"/>
        <v>0</v>
      </c>
      <c r="BF3321" s="6">
        <f t="shared" si="493"/>
        <v>0</v>
      </c>
      <c r="BG3321" s="2"/>
      <c r="BH3321" s="2"/>
      <c r="BI3321" s="2"/>
    </row>
    <row r="3322" spans="1:61" s="3" customFormat="1" ht="128.25" x14ac:dyDescent="0.25">
      <c r="A3322" s="2"/>
      <c r="B3322" s="29" t="s">
        <v>4115</v>
      </c>
      <c r="C3322" s="29" t="s">
        <v>1861</v>
      </c>
      <c r="D3322" s="29" t="s">
        <v>103</v>
      </c>
      <c r="E3322" s="30" t="s">
        <v>4034</v>
      </c>
      <c r="F3322" s="30" t="s">
        <v>4088</v>
      </c>
      <c r="G3322" s="30" t="s">
        <v>145</v>
      </c>
      <c r="H3322" s="30">
        <v>81111508</v>
      </c>
      <c r="I3322" s="30" t="s">
        <v>6294</v>
      </c>
      <c r="J3322" s="30" t="s">
        <v>221</v>
      </c>
      <c r="K3322" s="30" t="s">
        <v>4116</v>
      </c>
      <c r="L3322" s="31" t="s">
        <v>153</v>
      </c>
      <c r="M3322" s="31" t="s">
        <v>153</v>
      </c>
      <c r="N3322" s="31">
        <v>10</v>
      </c>
      <c r="O3322" s="31" t="s">
        <v>223</v>
      </c>
      <c r="P3322" s="31" t="s">
        <v>224</v>
      </c>
      <c r="Q3322" s="40">
        <v>93725000</v>
      </c>
      <c r="R3322" s="40">
        <v>93725000</v>
      </c>
      <c r="S3322" s="31" t="s">
        <v>225</v>
      </c>
      <c r="T3322" s="31" t="s">
        <v>221</v>
      </c>
      <c r="U3322" s="30" t="s">
        <v>1932</v>
      </c>
      <c r="V3322" s="30" t="s">
        <v>1864</v>
      </c>
      <c r="W3322" s="30" t="s">
        <v>1933</v>
      </c>
      <c r="X3322" s="30" t="s">
        <v>229</v>
      </c>
      <c r="Y3322" s="30" t="s">
        <v>230</v>
      </c>
      <c r="Z3322" s="30" t="s">
        <v>1628</v>
      </c>
      <c r="AA3322" s="41">
        <v>93725000</v>
      </c>
      <c r="AB3322" s="41">
        <v>0</v>
      </c>
      <c r="AC3322" s="41">
        <v>0</v>
      </c>
      <c r="AD3322" s="41">
        <v>9200000</v>
      </c>
      <c r="AE3322" s="41">
        <v>0</v>
      </c>
      <c r="AF3322" s="41">
        <v>9200000</v>
      </c>
      <c r="AG3322" s="41">
        <v>0</v>
      </c>
      <c r="AH3322" s="41">
        <v>9200000</v>
      </c>
      <c r="AI3322" s="41">
        <v>0</v>
      </c>
      <c r="AJ3322" s="41">
        <v>9200000</v>
      </c>
      <c r="AK3322" s="41">
        <v>0</v>
      </c>
      <c r="AL3322" s="41">
        <v>9200000</v>
      </c>
      <c r="AM3322" s="41">
        <v>0</v>
      </c>
      <c r="AN3322" s="41">
        <v>9200000</v>
      </c>
      <c r="AO3322" s="41">
        <v>0</v>
      </c>
      <c r="AP3322" s="41">
        <v>9200000</v>
      </c>
      <c r="AQ3322" s="41">
        <v>0</v>
      </c>
      <c r="AR3322" s="41">
        <v>9200000</v>
      </c>
      <c r="AS3322" s="41">
        <v>0</v>
      </c>
      <c r="AT3322" s="41">
        <v>9200000</v>
      </c>
      <c r="AU3322" s="41">
        <v>0</v>
      </c>
      <c r="AV3322" s="41">
        <v>10925000</v>
      </c>
      <c r="AW3322" s="41">
        <v>0</v>
      </c>
      <c r="AX3322" s="41">
        <v>0</v>
      </c>
      <c r="AY3322" s="2">
        <v>0</v>
      </c>
      <c r="AZ3322" s="12" t="str">
        <f t="shared" si="487"/>
        <v>OK</v>
      </c>
      <c r="BA3322" s="12" t="str">
        <f t="shared" si="488"/>
        <v>OK</v>
      </c>
      <c r="BB3322" s="6">
        <f t="shared" si="489"/>
        <v>0</v>
      </c>
      <c r="BC3322" s="13">
        <f t="shared" si="490"/>
        <v>93725000</v>
      </c>
      <c r="BD3322" s="13">
        <f t="shared" si="491"/>
        <v>93725000</v>
      </c>
      <c r="BE3322" s="6">
        <f t="shared" si="492"/>
        <v>0</v>
      </c>
      <c r="BF3322" s="6">
        <f t="shared" si="493"/>
        <v>0</v>
      </c>
      <c r="BG3322" s="2"/>
      <c r="BH3322" s="2"/>
      <c r="BI3322" s="2"/>
    </row>
    <row r="3323" spans="1:61" s="3" customFormat="1" ht="128.25" x14ac:dyDescent="0.25">
      <c r="A3323" s="2"/>
      <c r="B3323" s="29" t="s">
        <v>4117</v>
      </c>
      <c r="C3323" s="29" t="s">
        <v>1861</v>
      </c>
      <c r="D3323" s="29" t="s">
        <v>103</v>
      </c>
      <c r="E3323" s="30" t="s">
        <v>4034</v>
      </c>
      <c r="F3323" s="30" t="s">
        <v>4088</v>
      </c>
      <c r="G3323" s="30" t="s">
        <v>145</v>
      </c>
      <c r="H3323" s="30">
        <v>81111508</v>
      </c>
      <c r="I3323" s="30" t="s">
        <v>6294</v>
      </c>
      <c r="J3323" s="30" t="s">
        <v>221</v>
      </c>
      <c r="K3323" s="30" t="s">
        <v>4118</v>
      </c>
      <c r="L3323" s="31" t="s">
        <v>153</v>
      </c>
      <c r="M3323" s="31" t="s">
        <v>154</v>
      </c>
      <c r="N3323" s="31">
        <v>12</v>
      </c>
      <c r="O3323" s="31" t="s">
        <v>223</v>
      </c>
      <c r="P3323" s="31" t="s">
        <v>224</v>
      </c>
      <c r="Q3323" s="40">
        <v>85575000</v>
      </c>
      <c r="R3323" s="40">
        <v>85575000</v>
      </c>
      <c r="S3323" s="31" t="s">
        <v>225</v>
      </c>
      <c r="T3323" s="31" t="s">
        <v>221</v>
      </c>
      <c r="U3323" s="30" t="s">
        <v>1932</v>
      </c>
      <c r="V3323" s="30" t="s">
        <v>1864</v>
      </c>
      <c r="W3323" s="30" t="s">
        <v>1933</v>
      </c>
      <c r="X3323" s="30" t="s">
        <v>229</v>
      </c>
      <c r="Y3323" s="30" t="s">
        <v>230</v>
      </c>
      <c r="Z3323" s="30" t="s">
        <v>4062</v>
      </c>
      <c r="AA3323" s="41">
        <v>0</v>
      </c>
      <c r="AB3323" s="41">
        <v>0</v>
      </c>
      <c r="AC3323" s="41">
        <v>85575000</v>
      </c>
      <c r="AD3323" s="41">
        <v>0</v>
      </c>
      <c r="AE3323" s="41">
        <v>0</v>
      </c>
      <c r="AF3323" s="41">
        <v>8150000</v>
      </c>
      <c r="AG3323" s="41">
        <v>0</v>
      </c>
      <c r="AH3323" s="41">
        <v>8150000</v>
      </c>
      <c r="AI3323" s="41">
        <v>0</v>
      </c>
      <c r="AJ3323" s="41">
        <v>8150000</v>
      </c>
      <c r="AK3323" s="41">
        <v>0</v>
      </c>
      <c r="AL3323" s="41">
        <v>8150000</v>
      </c>
      <c r="AM3323" s="41">
        <v>0</v>
      </c>
      <c r="AN3323" s="41">
        <v>8150000</v>
      </c>
      <c r="AO3323" s="41">
        <v>0</v>
      </c>
      <c r="AP3323" s="41">
        <v>8150000</v>
      </c>
      <c r="AQ3323" s="41">
        <v>0</v>
      </c>
      <c r="AR3323" s="41">
        <v>8150000</v>
      </c>
      <c r="AS3323" s="41">
        <v>0</v>
      </c>
      <c r="AT3323" s="41">
        <v>8150000</v>
      </c>
      <c r="AU3323" s="41">
        <v>0</v>
      </c>
      <c r="AV3323" s="41">
        <v>8150000</v>
      </c>
      <c r="AW3323" s="41">
        <v>0</v>
      </c>
      <c r="AX3323" s="41">
        <v>12225000</v>
      </c>
      <c r="AY3323" s="2">
        <v>0</v>
      </c>
      <c r="AZ3323" s="12" t="str">
        <f t="shared" si="487"/>
        <v>OK</v>
      </c>
      <c r="BA3323" s="12" t="str">
        <f t="shared" si="488"/>
        <v>OK</v>
      </c>
      <c r="BB3323" s="6">
        <f t="shared" si="489"/>
        <v>0</v>
      </c>
      <c r="BC3323" s="13">
        <f t="shared" si="490"/>
        <v>85575000</v>
      </c>
      <c r="BD3323" s="13">
        <f t="shared" si="491"/>
        <v>85575000</v>
      </c>
      <c r="BE3323" s="6">
        <f t="shared" si="492"/>
        <v>0</v>
      </c>
      <c r="BF3323" s="6">
        <f t="shared" si="493"/>
        <v>0</v>
      </c>
      <c r="BG3323" s="2"/>
      <c r="BH3323" s="2"/>
      <c r="BI3323" s="2"/>
    </row>
    <row r="3324" spans="1:61" s="3" customFormat="1" ht="114" x14ac:dyDescent="0.25">
      <c r="A3324" s="2"/>
      <c r="B3324" s="29" t="s">
        <v>4119</v>
      </c>
      <c r="C3324" s="29" t="s">
        <v>1861</v>
      </c>
      <c r="D3324" s="29" t="s">
        <v>103</v>
      </c>
      <c r="E3324" s="30" t="s">
        <v>4034</v>
      </c>
      <c r="F3324" s="30" t="s">
        <v>4088</v>
      </c>
      <c r="G3324" s="30" t="s">
        <v>145</v>
      </c>
      <c r="H3324" s="30">
        <v>81111508</v>
      </c>
      <c r="I3324" s="30" t="s">
        <v>6294</v>
      </c>
      <c r="J3324" s="30" t="s">
        <v>221</v>
      </c>
      <c r="K3324" s="30" t="s">
        <v>4120</v>
      </c>
      <c r="L3324" s="31" t="s">
        <v>153</v>
      </c>
      <c r="M3324" s="31" t="s">
        <v>153</v>
      </c>
      <c r="N3324" s="31">
        <v>12</v>
      </c>
      <c r="O3324" s="31" t="s">
        <v>223</v>
      </c>
      <c r="P3324" s="31" t="s">
        <v>224</v>
      </c>
      <c r="Q3324" s="40">
        <v>81900000</v>
      </c>
      <c r="R3324" s="40">
        <v>81900000</v>
      </c>
      <c r="S3324" s="31" t="s">
        <v>225</v>
      </c>
      <c r="T3324" s="31" t="s">
        <v>221</v>
      </c>
      <c r="U3324" s="30" t="s">
        <v>1932</v>
      </c>
      <c r="V3324" s="30" t="s">
        <v>1864</v>
      </c>
      <c r="W3324" s="30" t="s">
        <v>1933</v>
      </c>
      <c r="X3324" s="30" t="s">
        <v>229</v>
      </c>
      <c r="Y3324" s="30" t="s">
        <v>230</v>
      </c>
      <c r="Z3324" s="30" t="s">
        <v>1601</v>
      </c>
      <c r="AA3324" s="41">
        <v>81900000</v>
      </c>
      <c r="AB3324" s="41">
        <v>0</v>
      </c>
      <c r="AC3324" s="41">
        <v>0</v>
      </c>
      <c r="AD3324" s="41">
        <v>7020000</v>
      </c>
      <c r="AE3324" s="41">
        <v>0</v>
      </c>
      <c r="AF3324" s="41">
        <v>7020000</v>
      </c>
      <c r="AG3324" s="41">
        <v>0</v>
      </c>
      <c r="AH3324" s="41">
        <v>7020000</v>
      </c>
      <c r="AI3324" s="41">
        <v>0</v>
      </c>
      <c r="AJ3324" s="41">
        <v>7020000</v>
      </c>
      <c r="AK3324" s="41">
        <v>0</v>
      </c>
      <c r="AL3324" s="41">
        <v>7020000</v>
      </c>
      <c r="AM3324" s="41">
        <v>0</v>
      </c>
      <c r="AN3324" s="41">
        <v>7020000</v>
      </c>
      <c r="AO3324" s="41">
        <v>0</v>
      </c>
      <c r="AP3324" s="41">
        <v>7020000</v>
      </c>
      <c r="AQ3324" s="41">
        <v>0</v>
      </c>
      <c r="AR3324" s="41">
        <v>7020000</v>
      </c>
      <c r="AS3324" s="41">
        <v>0</v>
      </c>
      <c r="AT3324" s="41">
        <v>7020000</v>
      </c>
      <c r="AU3324" s="41">
        <v>0</v>
      </c>
      <c r="AV3324" s="41">
        <v>7020000</v>
      </c>
      <c r="AW3324" s="41">
        <v>0</v>
      </c>
      <c r="AX3324" s="41">
        <v>11700000</v>
      </c>
      <c r="AY3324" s="2">
        <v>0</v>
      </c>
      <c r="AZ3324" s="12" t="str">
        <f t="shared" si="487"/>
        <v>OK</v>
      </c>
      <c r="BA3324" s="12" t="str">
        <f t="shared" si="488"/>
        <v>OK</v>
      </c>
      <c r="BB3324" s="6">
        <f t="shared" si="489"/>
        <v>0</v>
      </c>
      <c r="BC3324" s="13">
        <f t="shared" si="490"/>
        <v>81900000</v>
      </c>
      <c r="BD3324" s="13">
        <f t="shared" si="491"/>
        <v>81900000</v>
      </c>
      <c r="BE3324" s="6">
        <f t="shared" si="492"/>
        <v>0</v>
      </c>
      <c r="BF3324" s="6">
        <f t="shared" si="493"/>
        <v>0</v>
      </c>
      <c r="BG3324" s="2"/>
      <c r="BH3324" s="2"/>
      <c r="BI3324" s="2"/>
    </row>
    <row r="3325" spans="1:61" s="3" customFormat="1" ht="128.25" x14ac:dyDescent="0.25">
      <c r="A3325" s="2"/>
      <c r="B3325" s="29" t="s">
        <v>4121</v>
      </c>
      <c r="C3325" s="29" t="s">
        <v>1861</v>
      </c>
      <c r="D3325" s="29" t="s">
        <v>103</v>
      </c>
      <c r="E3325" s="30" t="s">
        <v>4034</v>
      </c>
      <c r="F3325" s="30" t="s">
        <v>4088</v>
      </c>
      <c r="G3325" s="30" t="s">
        <v>145</v>
      </c>
      <c r="H3325" s="30">
        <v>81111508</v>
      </c>
      <c r="I3325" s="30" t="s">
        <v>6294</v>
      </c>
      <c r="J3325" s="30" t="s">
        <v>221</v>
      </c>
      <c r="K3325" s="30" t="s">
        <v>4122</v>
      </c>
      <c r="L3325" s="31" t="s">
        <v>155</v>
      </c>
      <c r="M3325" s="31" t="s">
        <v>156</v>
      </c>
      <c r="N3325" s="31">
        <v>9</v>
      </c>
      <c r="O3325" s="31" t="s">
        <v>223</v>
      </c>
      <c r="P3325" s="31" t="s">
        <v>224</v>
      </c>
      <c r="Q3325" s="40">
        <v>54630000</v>
      </c>
      <c r="R3325" s="40">
        <v>54630000</v>
      </c>
      <c r="S3325" s="31" t="s">
        <v>225</v>
      </c>
      <c r="T3325" s="31" t="s">
        <v>221</v>
      </c>
      <c r="U3325" s="30" t="s">
        <v>1932</v>
      </c>
      <c r="V3325" s="30" t="s">
        <v>1864</v>
      </c>
      <c r="W3325" s="30" t="s">
        <v>1933</v>
      </c>
      <c r="X3325" s="30" t="s">
        <v>229</v>
      </c>
      <c r="Y3325" s="30" t="s">
        <v>230</v>
      </c>
      <c r="Z3325" s="30" t="s">
        <v>1601</v>
      </c>
      <c r="AA3325" s="41">
        <v>0</v>
      </c>
      <c r="AB3325" s="41">
        <v>0</v>
      </c>
      <c r="AC3325" s="41">
        <v>0</v>
      </c>
      <c r="AD3325" s="41">
        <v>0</v>
      </c>
      <c r="AE3325" s="41">
        <v>0</v>
      </c>
      <c r="AF3325" s="41">
        <v>0</v>
      </c>
      <c r="AG3325" s="41">
        <v>54630000</v>
      </c>
      <c r="AH3325" s="41">
        <v>0</v>
      </c>
      <c r="AI3325" s="41">
        <v>0</v>
      </c>
      <c r="AJ3325" s="41">
        <v>6070000</v>
      </c>
      <c r="AK3325" s="41">
        <v>0</v>
      </c>
      <c r="AL3325" s="41">
        <v>6070000</v>
      </c>
      <c r="AM3325" s="41">
        <v>0</v>
      </c>
      <c r="AN3325" s="41">
        <v>6070000</v>
      </c>
      <c r="AO3325" s="41">
        <v>0</v>
      </c>
      <c r="AP3325" s="41">
        <v>6070000</v>
      </c>
      <c r="AQ3325" s="41">
        <v>0</v>
      </c>
      <c r="AR3325" s="41">
        <v>6070000</v>
      </c>
      <c r="AS3325" s="41">
        <v>0</v>
      </c>
      <c r="AT3325" s="41">
        <v>6070000</v>
      </c>
      <c r="AU3325" s="41">
        <v>0</v>
      </c>
      <c r="AV3325" s="41">
        <v>6070000</v>
      </c>
      <c r="AW3325" s="41">
        <v>0</v>
      </c>
      <c r="AX3325" s="41">
        <v>12140000</v>
      </c>
      <c r="AY3325" s="2">
        <v>0</v>
      </c>
      <c r="AZ3325" s="12" t="str">
        <f t="shared" si="487"/>
        <v>OK</v>
      </c>
      <c r="BA3325" s="12" t="str">
        <f t="shared" si="488"/>
        <v>OK</v>
      </c>
      <c r="BB3325" s="6">
        <f t="shared" si="489"/>
        <v>0</v>
      </c>
      <c r="BC3325" s="13">
        <f t="shared" si="490"/>
        <v>54630000</v>
      </c>
      <c r="BD3325" s="13">
        <f t="shared" si="491"/>
        <v>54630000</v>
      </c>
      <c r="BE3325" s="6">
        <f t="shared" si="492"/>
        <v>0</v>
      </c>
      <c r="BF3325" s="6">
        <f t="shared" si="493"/>
        <v>0</v>
      </c>
      <c r="BG3325" s="2"/>
      <c r="BH3325" s="2"/>
      <c r="BI3325" s="2"/>
    </row>
    <row r="3326" spans="1:61" s="3" customFormat="1" ht="99.75" x14ac:dyDescent="0.25">
      <c r="A3326" s="2"/>
      <c r="B3326" s="29" t="s">
        <v>4123</v>
      </c>
      <c r="C3326" s="29" t="s">
        <v>1861</v>
      </c>
      <c r="D3326" s="29" t="s">
        <v>103</v>
      </c>
      <c r="E3326" s="30" t="s">
        <v>4034</v>
      </c>
      <c r="F3326" s="30" t="s">
        <v>4088</v>
      </c>
      <c r="G3326" s="30" t="s">
        <v>145</v>
      </c>
      <c r="H3326" s="30">
        <v>81111508</v>
      </c>
      <c r="I3326" s="30" t="s">
        <v>6294</v>
      </c>
      <c r="J3326" s="30" t="s">
        <v>221</v>
      </c>
      <c r="K3326" s="30" t="s">
        <v>4124</v>
      </c>
      <c r="L3326" s="31" t="s">
        <v>153</v>
      </c>
      <c r="M3326" s="31" t="s">
        <v>153</v>
      </c>
      <c r="N3326" s="31">
        <v>12</v>
      </c>
      <c r="O3326" s="31" t="s">
        <v>223</v>
      </c>
      <c r="P3326" s="31" t="s">
        <v>224</v>
      </c>
      <c r="Q3326" s="40">
        <v>41766667</v>
      </c>
      <c r="R3326" s="40">
        <v>41766667</v>
      </c>
      <c r="S3326" s="31" t="s">
        <v>225</v>
      </c>
      <c r="T3326" s="31" t="s">
        <v>221</v>
      </c>
      <c r="U3326" s="30" t="s">
        <v>1932</v>
      </c>
      <c r="V3326" s="30" t="s">
        <v>1864</v>
      </c>
      <c r="W3326" s="30" t="s">
        <v>1933</v>
      </c>
      <c r="X3326" s="30" t="s">
        <v>229</v>
      </c>
      <c r="Y3326" s="30" t="s">
        <v>230</v>
      </c>
      <c r="Z3326" s="30" t="s">
        <v>1601</v>
      </c>
      <c r="AA3326" s="41">
        <v>41766667</v>
      </c>
      <c r="AB3326" s="41">
        <v>0</v>
      </c>
      <c r="AC3326" s="41">
        <v>0</v>
      </c>
      <c r="AD3326" s="41">
        <v>3580000</v>
      </c>
      <c r="AE3326" s="41">
        <v>0</v>
      </c>
      <c r="AF3326" s="41">
        <v>3580000</v>
      </c>
      <c r="AG3326" s="41">
        <v>0</v>
      </c>
      <c r="AH3326" s="41">
        <v>3580000</v>
      </c>
      <c r="AI3326" s="41">
        <v>0</v>
      </c>
      <c r="AJ3326" s="41">
        <v>3580000</v>
      </c>
      <c r="AK3326" s="41">
        <v>0</v>
      </c>
      <c r="AL3326" s="41">
        <v>3580000</v>
      </c>
      <c r="AM3326" s="41">
        <v>0</v>
      </c>
      <c r="AN3326" s="41">
        <v>3580000</v>
      </c>
      <c r="AO3326" s="41">
        <v>0</v>
      </c>
      <c r="AP3326" s="41">
        <v>3580000</v>
      </c>
      <c r="AQ3326" s="41">
        <v>0</v>
      </c>
      <c r="AR3326" s="41">
        <v>3580000</v>
      </c>
      <c r="AS3326" s="41">
        <v>0</v>
      </c>
      <c r="AT3326" s="41">
        <v>3580000</v>
      </c>
      <c r="AU3326" s="41">
        <v>0</v>
      </c>
      <c r="AV3326" s="41">
        <v>3580000</v>
      </c>
      <c r="AW3326" s="41">
        <v>0</v>
      </c>
      <c r="AX3326" s="41">
        <v>5966667</v>
      </c>
      <c r="AY3326" s="2">
        <v>0</v>
      </c>
      <c r="AZ3326" s="12" t="str">
        <f t="shared" si="487"/>
        <v>OK</v>
      </c>
      <c r="BA3326" s="12" t="str">
        <f t="shared" si="488"/>
        <v>OK</v>
      </c>
      <c r="BB3326" s="6">
        <f t="shared" si="489"/>
        <v>0</v>
      </c>
      <c r="BC3326" s="13">
        <f t="shared" si="490"/>
        <v>41766667</v>
      </c>
      <c r="BD3326" s="13">
        <f t="shared" si="491"/>
        <v>41766667</v>
      </c>
      <c r="BE3326" s="6">
        <f t="shared" si="492"/>
        <v>0</v>
      </c>
      <c r="BF3326" s="6">
        <f t="shared" si="493"/>
        <v>0</v>
      </c>
      <c r="BG3326" s="2"/>
      <c r="BH3326" s="2"/>
      <c r="BI3326" s="2"/>
    </row>
    <row r="3327" spans="1:61" s="3" customFormat="1" ht="57" x14ac:dyDescent="0.25">
      <c r="A3327" s="2"/>
      <c r="B3327" s="29" t="s">
        <v>4125</v>
      </c>
      <c r="C3327" s="29" t="s">
        <v>1861</v>
      </c>
      <c r="D3327" s="29" t="s">
        <v>103</v>
      </c>
      <c r="E3327" s="30" t="s">
        <v>4034</v>
      </c>
      <c r="F3327" s="30" t="s">
        <v>4088</v>
      </c>
      <c r="G3327" s="30" t="s">
        <v>145</v>
      </c>
      <c r="H3327" s="30">
        <v>81111800</v>
      </c>
      <c r="I3327" s="30" t="s">
        <v>6294</v>
      </c>
      <c r="J3327" s="30" t="s">
        <v>221</v>
      </c>
      <c r="K3327" s="30" t="s">
        <v>7617</v>
      </c>
      <c r="L3327" s="31" t="s">
        <v>153</v>
      </c>
      <c r="M3327" s="31" t="s">
        <v>157</v>
      </c>
      <c r="N3327" s="31">
        <v>7</v>
      </c>
      <c r="O3327" s="31" t="s">
        <v>611</v>
      </c>
      <c r="P3327" s="31" t="s">
        <v>224</v>
      </c>
      <c r="Q3327" s="40">
        <v>0</v>
      </c>
      <c r="R3327" s="40">
        <v>0</v>
      </c>
      <c r="S3327" s="31" t="s">
        <v>225</v>
      </c>
      <c r="T3327" s="31" t="s">
        <v>221</v>
      </c>
      <c r="U3327" s="30" t="s">
        <v>1932</v>
      </c>
      <c r="V3327" s="30" t="s">
        <v>1864</v>
      </c>
      <c r="W3327" s="30" t="s">
        <v>1933</v>
      </c>
      <c r="X3327" s="30" t="s">
        <v>229</v>
      </c>
      <c r="Y3327" s="30" t="s">
        <v>1600</v>
      </c>
      <c r="Z3327" s="30" t="s">
        <v>1934</v>
      </c>
      <c r="AA3327" s="41">
        <v>0</v>
      </c>
      <c r="AB3327" s="41">
        <v>0</v>
      </c>
      <c r="AC3327" s="41">
        <v>0</v>
      </c>
      <c r="AD3327" s="41">
        <v>0</v>
      </c>
      <c r="AE3327" s="41">
        <v>0</v>
      </c>
      <c r="AF3327" s="41">
        <v>0</v>
      </c>
      <c r="AG3327" s="41">
        <v>0</v>
      </c>
      <c r="AH3327" s="41">
        <v>0</v>
      </c>
      <c r="AI3327" s="41">
        <v>0</v>
      </c>
      <c r="AJ3327" s="41">
        <v>0</v>
      </c>
      <c r="AK3327" s="41">
        <v>0</v>
      </c>
      <c r="AL3327" s="41">
        <v>0</v>
      </c>
      <c r="AM3327" s="41">
        <v>0</v>
      </c>
      <c r="AN3327" s="41">
        <v>0</v>
      </c>
      <c r="AO3327" s="41">
        <v>0</v>
      </c>
      <c r="AP3327" s="41">
        <v>0</v>
      </c>
      <c r="AQ3327" s="41">
        <v>0</v>
      </c>
      <c r="AR3327" s="41">
        <v>0</v>
      </c>
      <c r="AS3327" s="41">
        <v>0</v>
      </c>
      <c r="AT3327" s="41">
        <v>0</v>
      </c>
      <c r="AU3327" s="41">
        <v>0</v>
      </c>
      <c r="AV3327" s="41">
        <v>0</v>
      </c>
      <c r="AW3327" s="41">
        <v>0</v>
      </c>
      <c r="AX3327" s="41">
        <v>0</v>
      </c>
      <c r="AY3327" s="2">
        <v>0</v>
      </c>
      <c r="AZ3327" s="12" t="str">
        <f t="shared" si="487"/>
        <v>OK</v>
      </c>
      <c r="BA3327" s="12" t="str">
        <f t="shared" si="488"/>
        <v>OK</v>
      </c>
      <c r="BB3327" s="6">
        <f t="shared" si="489"/>
        <v>0</v>
      </c>
      <c r="BC3327" s="13">
        <f t="shared" si="490"/>
        <v>0</v>
      </c>
      <c r="BD3327" s="13">
        <f t="shared" si="491"/>
        <v>0</v>
      </c>
      <c r="BE3327" s="6">
        <f t="shared" si="492"/>
        <v>0</v>
      </c>
      <c r="BF3327" s="6">
        <f t="shared" si="493"/>
        <v>0</v>
      </c>
      <c r="BG3327" s="2"/>
      <c r="BH3327" s="2"/>
      <c r="BI3327" s="2"/>
    </row>
    <row r="3328" spans="1:61" s="3" customFormat="1" ht="99.75" x14ac:dyDescent="0.25">
      <c r="A3328" s="2"/>
      <c r="B3328" s="29" t="s">
        <v>4126</v>
      </c>
      <c r="C3328" s="29" t="s">
        <v>1861</v>
      </c>
      <c r="D3328" s="29" t="s">
        <v>103</v>
      </c>
      <c r="E3328" s="30" t="s">
        <v>4034</v>
      </c>
      <c r="F3328" s="30" t="s">
        <v>4088</v>
      </c>
      <c r="G3328" s="30" t="s">
        <v>145</v>
      </c>
      <c r="H3328" s="30">
        <v>81111800</v>
      </c>
      <c r="I3328" s="30" t="s">
        <v>6294</v>
      </c>
      <c r="J3328" s="30" t="s">
        <v>221</v>
      </c>
      <c r="K3328" s="30" t="s">
        <v>8844</v>
      </c>
      <c r="L3328" s="31" t="s">
        <v>154</v>
      </c>
      <c r="M3328" s="31" t="s">
        <v>158</v>
      </c>
      <c r="N3328" s="31">
        <v>7</v>
      </c>
      <c r="O3328" s="31" t="s">
        <v>223</v>
      </c>
      <c r="P3328" s="31" t="s">
        <v>224</v>
      </c>
      <c r="Q3328" s="40">
        <v>1400000000</v>
      </c>
      <c r="R3328" s="40">
        <v>300000000</v>
      </c>
      <c r="S3328" s="31" t="s">
        <v>1597</v>
      </c>
      <c r="T3328" s="31" t="s">
        <v>1598</v>
      </c>
      <c r="U3328" s="30" t="s">
        <v>1932</v>
      </c>
      <c r="V3328" s="30" t="s">
        <v>1864</v>
      </c>
      <c r="W3328" s="30" t="s">
        <v>1933</v>
      </c>
      <c r="X3328" s="30" t="s">
        <v>229</v>
      </c>
      <c r="Y3328" s="30" t="s">
        <v>2224</v>
      </c>
      <c r="Z3328" s="30" t="s">
        <v>1601</v>
      </c>
      <c r="AA3328" s="41">
        <v>0</v>
      </c>
      <c r="AB3328" s="41">
        <v>0</v>
      </c>
      <c r="AC3328" s="41">
        <v>0</v>
      </c>
      <c r="AD3328" s="41">
        <v>0</v>
      </c>
      <c r="AE3328" s="41">
        <v>0</v>
      </c>
      <c r="AF3328" s="41">
        <v>0</v>
      </c>
      <c r="AG3328" s="41">
        <v>0</v>
      </c>
      <c r="AH3328" s="41">
        <v>0</v>
      </c>
      <c r="AI3328" s="41">
        <v>0</v>
      </c>
      <c r="AJ3328" s="41">
        <v>0</v>
      </c>
      <c r="AK3328" s="41">
        <v>300000000</v>
      </c>
      <c r="AL3328" s="41">
        <v>0</v>
      </c>
      <c r="AM3328" s="41">
        <v>0</v>
      </c>
      <c r="AN3328" s="41">
        <v>30000000</v>
      </c>
      <c r="AO3328" s="41">
        <v>0</v>
      </c>
      <c r="AP3328" s="41">
        <v>30000000</v>
      </c>
      <c r="AQ3328" s="41">
        <v>0</v>
      </c>
      <c r="AR3328" s="41">
        <v>30000000</v>
      </c>
      <c r="AS3328" s="41">
        <v>0</v>
      </c>
      <c r="AT3328" s="41">
        <v>30000000</v>
      </c>
      <c r="AU3328" s="41">
        <v>0</v>
      </c>
      <c r="AV3328" s="41">
        <v>30000000</v>
      </c>
      <c r="AW3328" s="41">
        <v>0</v>
      </c>
      <c r="AX3328" s="41">
        <v>150000000</v>
      </c>
      <c r="AY3328" s="2">
        <v>0</v>
      </c>
      <c r="AZ3328" s="12" t="str">
        <f t="shared" si="487"/>
        <v>OK</v>
      </c>
      <c r="BA3328" s="12" t="str">
        <f t="shared" si="488"/>
        <v>OK</v>
      </c>
      <c r="BB3328" s="6">
        <f t="shared" si="489"/>
        <v>0</v>
      </c>
      <c r="BC3328" s="13">
        <f t="shared" si="490"/>
        <v>300000000</v>
      </c>
      <c r="BD3328" s="13">
        <f t="shared" si="491"/>
        <v>300000000</v>
      </c>
      <c r="BE3328" s="6">
        <f t="shared" si="492"/>
        <v>0</v>
      </c>
      <c r="BF3328" s="6">
        <f t="shared" si="493"/>
        <v>0</v>
      </c>
      <c r="BG3328" s="2"/>
      <c r="BH3328" s="2"/>
      <c r="BI3328" s="2"/>
    </row>
    <row r="3329" spans="1:61" s="3" customFormat="1" ht="57" x14ac:dyDescent="0.25">
      <c r="A3329" s="2"/>
      <c r="B3329" s="29" t="s">
        <v>4128</v>
      </c>
      <c r="C3329" s="29" t="s">
        <v>1861</v>
      </c>
      <c r="D3329" s="29" t="s">
        <v>103</v>
      </c>
      <c r="E3329" s="30" t="s">
        <v>4034</v>
      </c>
      <c r="F3329" s="30" t="s">
        <v>4088</v>
      </c>
      <c r="G3329" s="30" t="s">
        <v>145</v>
      </c>
      <c r="H3329" s="30">
        <v>81111800</v>
      </c>
      <c r="I3329" s="30" t="s">
        <v>6294</v>
      </c>
      <c r="J3329" s="30" t="s">
        <v>221</v>
      </c>
      <c r="K3329" s="30" t="s">
        <v>7615</v>
      </c>
      <c r="L3329" s="31" t="s">
        <v>153</v>
      </c>
      <c r="M3329" s="31" t="s">
        <v>154</v>
      </c>
      <c r="N3329" s="31">
        <v>2</v>
      </c>
      <c r="O3329" s="31" t="s">
        <v>621</v>
      </c>
      <c r="P3329" s="31" t="s">
        <v>224</v>
      </c>
      <c r="Q3329" s="40">
        <v>0</v>
      </c>
      <c r="R3329" s="40">
        <v>0</v>
      </c>
      <c r="S3329" s="31" t="s">
        <v>225</v>
      </c>
      <c r="T3329" s="31" t="s">
        <v>221</v>
      </c>
      <c r="U3329" s="30" t="s">
        <v>1932</v>
      </c>
      <c r="V3329" s="30" t="s">
        <v>1864</v>
      </c>
      <c r="W3329" s="30" t="s">
        <v>1933</v>
      </c>
      <c r="X3329" s="30" t="s">
        <v>229</v>
      </c>
      <c r="Y3329" s="30" t="s">
        <v>1600</v>
      </c>
      <c r="Z3329" s="30" t="s">
        <v>1934</v>
      </c>
      <c r="AA3329" s="41">
        <v>0</v>
      </c>
      <c r="AB3329" s="41">
        <v>0</v>
      </c>
      <c r="AC3329" s="41">
        <v>0</v>
      </c>
      <c r="AD3329" s="41">
        <v>0</v>
      </c>
      <c r="AE3329" s="41">
        <v>0</v>
      </c>
      <c r="AF3329" s="41">
        <v>0</v>
      </c>
      <c r="AG3329" s="41">
        <v>0</v>
      </c>
      <c r="AH3329" s="41">
        <v>0</v>
      </c>
      <c r="AI3329" s="41">
        <v>0</v>
      </c>
      <c r="AJ3329" s="41">
        <v>0</v>
      </c>
      <c r="AK3329" s="41">
        <v>0</v>
      </c>
      <c r="AL3329" s="41">
        <v>0</v>
      </c>
      <c r="AM3329" s="41">
        <v>0</v>
      </c>
      <c r="AN3329" s="41">
        <v>0</v>
      </c>
      <c r="AO3329" s="41">
        <v>0</v>
      </c>
      <c r="AP3329" s="41">
        <v>0</v>
      </c>
      <c r="AQ3329" s="41">
        <v>0</v>
      </c>
      <c r="AR3329" s="41">
        <v>0</v>
      </c>
      <c r="AS3329" s="41">
        <v>0</v>
      </c>
      <c r="AT3329" s="41">
        <v>0</v>
      </c>
      <c r="AU3329" s="41">
        <v>0</v>
      </c>
      <c r="AV3329" s="41">
        <v>0</v>
      </c>
      <c r="AW3329" s="41">
        <v>0</v>
      </c>
      <c r="AX3329" s="41">
        <v>0</v>
      </c>
      <c r="AY3329" s="2">
        <v>0</v>
      </c>
      <c r="AZ3329" s="12" t="str">
        <f t="shared" si="487"/>
        <v>OK</v>
      </c>
      <c r="BA3329" s="12" t="str">
        <f t="shared" si="488"/>
        <v>OK</v>
      </c>
      <c r="BB3329" s="6">
        <f t="shared" si="489"/>
        <v>0</v>
      </c>
      <c r="BC3329" s="13">
        <f t="shared" si="490"/>
        <v>0</v>
      </c>
      <c r="BD3329" s="13">
        <f t="shared" si="491"/>
        <v>0</v>
      </c>
      <c r="BE3329" s="6">
        <f t="shared" si="492"/>
        <v>0</v>
      </c>
      <c r="BF3329" s="6">
        <f t="shared" si="493"/>
        <v>0</v>
      </c>
      <c r="BG3329" s="2"/>
      <c r="BH3329" s="2"/>
      <c r="BI3329" s="2"/>
    </row>
    <row r="3330" spans="1:61" s="3" customFormat="1" ht="114" x14ac:dyDescent="0.25">
      <c r="A3330" s="2"/>
      <c r="B3330" s="29" t="s">
        <v>4129</v>
      </c>
      <c r="C3330" s="29" t="s">
        <v>1861</v>
      </c>
      <c r="D3330" s="29" t="s">
        <v>103</v>
      </c>
      <c r="E3330" s="30" t="s">
        <v>4034</v>
      </c>
      <c r="F3330" s="30" t="s">
        <v>4088</v>
      </c>
      <c r="G3330" s="30" t="s">
        <v>145</v>
      </c>
      <c r="H3330" s="30">
        <v>81112100</v>
      </c>
      <c r="I3330" s="30" t="s">
        <v>6294</v>
      </c>
      <c r="J3330" s="30" t="s">
        <v>221</v>
      </c>
      <c r="K3330" s="30" t="s">
        <v>8845</v>
      </c>
      <c r="L3330" s="31" t="s">
        <v>159</v>
      </c>
      <c r="M3330" s="31" t="s">
        <v>162</v>
      </c>
      <c r="N3330" s="31">
        <v>3</v>
      </c>
      <c r="O3330" s="31" t="s">
        <v>611</v>
      </c>
      <c r="P3330" s="31" t="s">
        <v>224</v>
      </c>
      <c r="Q3330" s="40">
        <v>1200000000</v>
      </c>
      <c r="R3330" s="40">
        <v>180000000</v>
      </c>
      <c r="S3330" s="31" t="s">
        <v>1597</v>
      </c>
      <c r="T3330" s="31" t="s">
        <v>1598</v>
      </c>
      <c r="U3330" s="30" t="s">
        <v>1932</v>
      </c>
      <c r="V3330" s="30" t="s">
        <v>1864</v>
      </c>
      <c r="W3330" s="30" t="s">
        <v>1933</v>
      </c>
      <c r="X3330" s="30" t="s">
        <v>229</v>
      </c>
      <c r="Y3330" s="30" t="s">
        <v>2224</v>
      </c>
      <c r="Z3330" s="30" t="s">
        <v>1934</v>
      </c>
      <c r="AA3330" s="41">
        <v>0</v>
      </c>
      <c r="AB3330" s="41">
        <v>0</v>
      </c>
      <c r="AC3330" s="41">
        <v>0</v>
      </c>
      <c r="AD3330" s="41">
        <v>0</v>
      </c>
      <c r="AE3330" s="41">
        <v>0</v>
      </c>
      <c r="AF3330" s="41">
        <v>0</v>
      </c>
      <c r="AG3330" s="41">
        <v>0</v>
      </c>
      <c r="AH3330" s="41">
        <v>0</v>
      </c>
      <c r="AI3330" s="41">
        <v>0</v>
      </c>
      <c r="AJ3330" s="41">
        <v>0</v>
      </c>
      <c r="AK3330" s="41">
        <v>0</v>
      </c>
      <c r="AL3330" s="41">
        <v>0</v>
      </c>
      <c r="AM3330" s="41">
        <v>0</v>
      </c>
      <c r="AN3330" s="41">
        <v>0</v>
      </c>
      <c r="AO3330" s="41">
        <v>0</v>
      </c>
      <c r="AP3330" s="41">
        <v>0</v>
      </c>
      <c r="AQ3330" s="41">
        <v>0</v>
      </c>
      <c r="AR3330" s="41">
        <v>0</v>
      </c>
      <c r="AS3330" s="41">
        <v>180000000</v>
      </c>
      <c r="AT3330" s="41">
        <v>0</v>
      </c>
      <c r="AU3330" s="41">
        <v>0</v>
      </c>
      <c r="AV3330" s="41">
        <v>90000000</v>
      </c>
      <c r="AW3330" s="41">
        <v>0</v>
      </c>
      <c r="AX3330" s="41">
        <v>90000000</v>
      </c>
      <c r="AY3330" s="2">
        <v>0</v>
      </c>
      <c r="AZ3330" s="12" t="str">
        <f t="shared" si="487"/>
        <v>OK</v>
      </c>
      <c r="BA3330" s="12" t="str">
        <f t="shared" si="488"/>
        <v>OK</v>
      </c>
      <c r="BB3330" s="6">
        <f t="shared" si="489"/>
        <v>0</v>
      </c>
      <c r="BC3330" s="13">
        <f t="shared" si="490"/>
        <v>180000000</v>
      </c>
      <c r="BD3330" s="13">
        <f t="shared" si="491"/>
        <v>180000000</v>
      </c>
      <c r="BE3330" s="6">
        <f t="shared" si="492"/>
        <v>0</v>
      </c>
      <c r="BF3330" s="6">
        <f t="shared" si="493"/>
        <v>0</v>
      </c>
      <c r="BG3330" s="2"/>
      <c r="BH3330" s="2"/>
      <c r="BI3330" s="2"/>
    </row>
    <row r="3331" spans="1:61" s="3" customFormat="1" ht="57" x14ac:dyDescent="0.25">
      <c r="A3331" s="2"/>
      <c r="B3331" s="29" t="s">
        <v>4130</v>
      </c>
      <c r="C3331" s="29" t="s">
        <v>1861</v>
      </c>
      <c r="D3331" s="29" t="s">
        <v>103</v>
      </c>
      <c r="E3331" s="30" t="s">
        <v>4034</v>
      </c>
      <c r="F3331" s="30" t="s">
        <v>4088</v>
      </c>
      <c r="G3331" s="30" t="s">
        <v>145</v>
      </c>
      <c r="H3331" s="30">
        <v>11111111</v>
      </c>
      <c r="I3331" s="30" t="s">
        <v>6294</v>
      </c>
      <c r="J3331" s="30" t="s">
        <v>221</v>
      </c>
      <c r="K3331" s="30" t="s">
        <v>1937</v>
      </c>
      <c r="L3331" s="31" t="s">
        <v>155</v>
      </c>
      <c r="M3331" s="31" t="s">
        <v>155</v>
      </c>
      <c r="N3331" s="31">
        <v>5</v>
      </c>
      <c r="O3331" s="31" t="s">
        <v>223</v>
      </c>
      <c r="P3331" s="31" t="s">
        <v>224</v>
      </c>
      <c r="Q3331" s="40">
        <v>34318250</v>
      </c>
      <c r="R3331" s="40">
        <v>34318250</v>
      </c>
      <c r="S3331" s="31" t="s">
        <v>225</v>
      </c>
      <c r="T3331" s="31" t="s">
        <v>221</v>
      </c>
      <c r="U3331" s="30" t="s">
        <v>1863</v>
      </c>
      <c r="V3331" s="30" t="s">
        <v>1864</v>
      </c>
      <c r="W3331" s="30" t="s">
        <v>1938</v>
      </c>
      <c r="X3331" s="30" t="s">
        <v>257</v>
      </c>
      <c r="Y3331" s="30" t="s">
        <v>258</v>
      </c>
      <c r="Z3331" s="30" t="s">
        <v>1934</v>
      </c>
      <c r="AA3331" s="41">
        <v>0</v>
      </c>
      <c r="AB3331" s="41">
        <v>0</v>
      </c>
      <c r="AC3331" s="41">
        <v>0</v>
      </c>
      <c r="AD3331" s="41">
        <v>0</v>
      </c>
      <c r="AE3331" s="41">
        <v>34318250</v>
      </c>
      <c r="AF3331" s="41">
        <v>0</v>
      </c>
      <c r="AG3331" s="41">
        <v>0</v>
      </c>
      <c r="AH3331" s="41">
        <v>10000000</v>
      </c>
      <c r="AI3331" s="41">
        <v>0</v>
      </c>
      <c r="AJ3331" s="41">
        <v>10000000</v>
      </c>
      <c r="AK3331" s="41">
        <v>0</v>
      </c>
      <c r="AL3331" s="41">
        <v>10000000</v>
      </c>
      <c r="AM3331" s="41">
        <v>0</v>
      </c>
      <c r="AN3331" s="41">
        <v>4318250</v>
      </c>
      <c r="AO3331" s="41">
        <v>0</v>
      </c>
      <c r="AP3331" s="41">
        <v>0</v>
      </c>
      <c r="AQ3331" s="41">
        <v>0</v>
      </c>
      <c r="AR3331" s="41">
        <v>0</v>
      </c>
      <c r="AS3331" s="41">
        <v>0</v>
      </c>
      <c r="AT3331" s="41">
        <v>0</v>
      </c>
      <c r="AU3331" s="41">
        <v>0</v>
      </c>
      <c r="AV3331" s="41">
        <v>0</v>
      </c>
      <c r="AW3331" s="41">
        <v>0</v>
      </c>
      <c r="AX3331" s="41">
        <v>0</v>
      </c>
      <c r="AY3331" s="2"/>
      <c r="AZ3331" s="12" t="str">
        <f t="shared" ref="AZ3331:AZ3338" si="494">IF(OR($R3331&lt;&gt;"",SUM(AA3331:AX3331)&lt;&gt;0),IF(R3331=BC3331,"OK",IF(R3331&gt;BC3331,"Valor estimado supera a Compromisos en "&amp;DOLLAR(R3331-BC3331),"Compromisos superan al Valor estimado en "&amp;DOLLAR(BC3331-R3331))),"")</f>
        <v>OK</v>
      </c>
      <c r="BA3331" s="12" t="str">
        <f t="shared" ref="BA3331:BA3338" si="495">IF(OR($R3331&lt;&gt;"",SUM(AA3331:AX3331)&lt;&gt;0),IF(R3331=BD3331,"OK",IF(R3331&gt;BD3331,"Valor estimado supera a Obligaciones en "&amp;DOLLAR(R3331-BD3331),"Obligaciones superan al Valor estimado en "&amp;DOLLAR(BD3331-R3331))),"")</f>
        <v>OK</v>
      </c>
      <c r="BB3331" s="6">
        <f t="shared" ref="BB3331:BB3338" si="496">+IF(B3331&lt;&gt;"",COUNTBLANK(E3331:AX3331),0)</f>
        <v>0</v>
      </c>
      <c r="BC3331" s="13">
        <f t="shared" ref="BC3331:BC3338" si="497">+SUM(AA3331,AC3331,AE3331,AG3331,AI3331,AK3331,AM3331,AO3331,AQ3331,AS3331,AU3331,AW3331)</f>
        <v>34318250</v>
      </c>
      <c r="BD3331" s="13">
        <f t="shared" ref="BD3331:BD3338" si="498">+SUM(AB3331,AD3331,AF3331,AH3331,AJ3331,AL3331,AN3331,AP3331,AR3331,AT3331,AV3331,AX3331)</f>
        <v>34318250</v>
      </c>
      <c r="BE3331" s="6">
        <f t="shared" ref="BE3331:BE3338" si="499">+IF(OR(AZ3331="ok",AZ3331=""),0,1)</f>
        <v>0</v>
      </c>
      <c r="BF3331" s="6">
        <f t="shared" ref="BF3331:BF3338" si="500">+IF(OR(BA3331="ok",BA3331=""),0,1)</f>
        <v>0</v>
      </c>
      <c r="BG3331" s="2"/>
      <c r="BH3331" s="2"/>
      <c r="BI3331" s="2"/>
    </row>
    <row r="3332" spans="1:61" s="3" customFormat="1" ht="114" x14ac:dyDescent="0.25">
      <c r="A3332" s="2"/>
      <c r="B3332" s="29" t="s">
        <v>8848</v>
      </c>
      <c r="C3332" s="29" t="s">
        <v>1861</v>
      </c>
      <c r="D3332" s="29" t="s">
        <v>103</v>
      </c>
      <c r="E3332" s="30" t="s">
        <v>4034</v>
      </c>
      <c r="F3332" s="30" t="s">
        <v>4088</v>
      </c>
      <c r="G3332" s="30" t="s">
        <v>145</v>
      </c>
      <c r="H3332" s="30">
        <v>81111508</v>
      </c>
      <c r="I3332" s="30" t="s">
        <v>6294</v>
      </c>
      <c r="J3332" s="30" t="s">
        <v>221</v>
      </c>
      <c r="K3332" s="30" t="s">
        <v>8855</v>
      </c>
      <c r="L3332" s="31" t="s">
        <v>154</v>
      </c>
      <c r="M3332" s="31" t="s">
        <v>155</v>
      </c>
      <c r="N3332" s="31">
        <v>10</v>
      </c>
      <c r="O3332" s="31" t="s">
        <v>223</v>
      </c>
      <c r="P3332" s="31" t="s">
        <v>224</v>
      </c>
      <c r="Q3332" s="40">
        <v>128600000</v>
      </c>
      <c r="R3332" s="40">
        <v>128600000</v>
      </c>
      <c r="S3332" s="31" t="s">
        <v>225</v>
      </c>
      <c r="T3332" s="31" t="s">
        <v>221</v>
      </c>
      <c r="U3332" s="30" t="s">
        <v>1863</v>
      </c>
      <c r="V3332" s="30" t="s">
        <v>1864</v>
      </c>
      <c r="W3332" s="30" t="s">
        <v>1865</v>
      </c>
      <c r="X3332" s="30" t="s">
        <v>229</v>
      </c>
      <c r="Y3332" s="30" t="s">
        <v>230</v>
      </c>
      <c r="Z3332" s="30" t="s">
        <v>1614</v>
      </c>
      <c r="AA3332" s="41">
        <v>0</v>
      </c>
      <c r="AB3332" s="41">
        <v>0</v>
      </c>
      <c r="AC3332" s="41">
        <v>0</v>
      </c>
      <c r="AD3332" s="41">
        <v>0</v>
      </c>
      <c r="AE3332" s="41">
        <v>128600000</v>
      </c>
      <c r="AF3332" s="41">
        <v>0</v>
      </c>
      <c r="AG3332" s="41">
        <v>0</v>
      </c>
      <c r="AH3332" s="41">
        <v>12860000</v>
      </c>
      <c r="AI3332" s="41">
        <v>0</v>
      </c>
      <c r="AJ3332" s="41">
        <v>12860000</v>
      </c>
      <c r="AK3332" s="41">
        <v>0</v>
      </c>
      <c r="AL3332" s="41">
        <v>12860000</v>
      </c>
      <c r="AM3332" s="41">
        <v>0</v>
      </c>
      <c r="AN3332" s="41">
        <v>12860000</v>
      </c>
      <c r="AO3332" s="41">
        <v>0</v>
      </c>
      <c r="AP3332" s="41">
        <v>12860000</v>
      </c>
      <c r="AQ3332" s="41">
        <v>0</v>
      </c>
      <c r="AR3332" s="41">
        <v>12860000</v>
      </c>
      <c r="AS3332" s="41">
        <v>0</v>
      </c>
      <c r="AT3332" s="41">
        <v>12860000</v>
      </c>
      <c r="AU3332" s="41">
        <v>0</v>
      </c>
      <c r="AV3332" s="41">
        <v>12860000</v>
      </c>
      <c r="AW3332" s="41">
        <v>0</v>
      </c>
      <c r="AX3332" s="41">
        <v>25720000</v>
      </c>
      <c r="AY3332" s="2"/>
      <c r="AZ3332" s="12" t="str">
        <f t="shared" si="494"/>
        <v>OK</v>
      </c>
      <c r="BA3332" s="12" t="str">
        <f t="shared" si="495"/>
        <v>OK</v>
      </c>
      <c r="BB3332" s="6">
        <f t="shared" si="496"/>
        <v>0</v>
      </c>
      <c r="BC3332" s="13">
        <f t="shared" si="497"/>
        <v>128600000</v>
      </c>
      <c r="BD3332" s="13">
        <f t="shared" si="498"/>
        <v>128600000</v>
      </c>
      <c r="BE3332" s="6">
        <f t="shared" si="499"/>
        <v>0</v>
      </c>
      <c r="BF3332" s="6">
        <f t="shared" si="500"/>
        <v>0</v>
      </c>
      <c r="BG3332" s="2"/>
      <c r="BH3332" s="2"/>
      <c r="BI3332" s="2"/>
    </row>
    <row r="3333" spans="1:61" s="3" customFormat="1" ht="142.5" x14ac:dyDescent="0.25">
      <c r="A3333" s="2"/>
      <c r="B3333" s="29" t="s">
        <v>8849</v>
      </c>
      <c r="C3333" s="29" t="s">
        <v>1861</v>
      </c>
      <c r="D3333" s="29" t="s">
        <v>103</v>
      </c>
      <c r="E3333" s="30" t="s">
        <v>4034</v>
      </c>
      <c r="F3333" s="30" t="s">
        <v>4088</v>
      </c>
      <c r="G3333" s="30" t="s">
        <v>145</v>
      </c>
      <c r="H3333" s="30">
        <v>81111508</v>
      </c>
      <c r="I3333" s="30" t="s">
        <v>6294</v>
      </c>
      <c r="J3333" s="30" t="s">
        <v>221</v>
      </c>
      <c r="K3333" s="30" t="s">
        <v>8856</v>
      </c>
      <c r="L3333" s="31" t="s">
        <v>159</v>
      </c>
      <c r="M3333" s="31" t="s">
        <v>160</v>
      </c>
      <c r="N3333" s="31">
        <v>5</v>
      </c>
      <c r="O3333" s="31" t="s">
        <v>611</v>
      </c>
      <c r="P3333" s="31" t="s">
        <v>224</v>
      </c>
      <c r="Q3333" s="40">
        <v>2300000000</v>
      </c>
      <c r="R3333" s="40">
        <v>475040000</v>
      </c>
      <c r="S3333" s="31" t="s">
        <v>1597</v>
      </c>
      <c r="T3333" s="31" t="s">
        <v>1598</v>
      </c>
      <c r="U3333" s="30" t="s">
        <v>1932</v>
      </c>
      <c r="V3333" s="30" t="s">
        <v>1864</v>
      </c>
      <c r="W3333" s="30" t="s">
        <v>1933</v>
      </c>
      <c r="X3333" s="30" t="s">
        <v>229</v>
      </c>
      <c r="Y3333" s="30" t="s">
        <v>2224</v>
      </c>
      <c r="Z3333" s="30" t="s">
        <v>1934</v>
      </c>
      <c r="AA3333" s="41">
        <v>0</v>
      </c>
      <c r="AB3333" s="41">
        <v>0</v>
      </c>
      <c r="AC3333" s="41">
        <v>0</v>
      </c>
      <c r="AD3333" s="41">
        <v>0</v>
      </c>
      <c r="AE3333" s="41">
        <v>0</v>
      </c>
      <c r="AF3333" s="41">
        <v>0</v>
      </c>
      <c r="AG3333" s="41">
        <v>0</v>
      </c>
      <c r="AH3333" s="41">
        <v>0</v>
      </c>
      <c r="AI3333" s="41">
        <v>0</v>
      </c>
      <c r="AJ3333" s="41">
        <v>0</v>
      </c>
      <c r="AK3333" s="41">
        <v>0</v>
      </c>
      <c r="AL3333" s="41">
        <v>0</v>
      </c>
      <c r="AM3333" s="41">
        <v>0</v>
      </c>
      <c r="AN3333" s="41">
        <v>0</v>
      </c>
      <c r="AO3333" s="41">
        <v>475040000</v>
      </c>
      <c r="AP3333" s="41">
        <v>0</v>
      </c>
      <c r="AQ3333" s="41">
        <v>0</v>
      </c>
      <c r="AR3333" s="41">
        <v>118760000</v>
      </c>
      <c r="AS3333" s="41">
        <v>0</v>
      </c>
      <c r="AT3333" s="41">
        <v>118760000</v>
      </c>
      <c r="AU3333" s="41">
        <v>0</v>
      </c>
      <c r="AV3333" s="41">
        <v>118760000</v>
      </c>
      <c r="AW3333" s="41">
        <v>0</v>
      </c>
      <c r="AX3333" s="41">
        <v>118760000</v>
      </c>
      <c r="AY3333" s="2"/>
      <c r="AZ3333" s="12" t="str">
        <f t="shared" si="494"/>
        <v>OK</v>
      </c>
      <c r="BA3333" s="12" t="str">
        <f t="shared" si="495"/>
        <v>OK</v>
      </c>
      <c r="BB3333" s="6">
        <f t="shared" si="496"/>
        <v>0</v>
      </c>
      <c r="BC3333" s="13">
        <f t="shared" si="497"/>
        <v>475040000</v>
      </c>
      <c r="BD3333" s="13">
        <f t="shared" si="498"/>
        <v>475040000</v>
      </c>
      <c r="BE3333" s="6">
        <f t="shared" si="499"/>
        <v>0</v>
      </c>
      <c r="BF3333" s="6">
        <f t="shared" si="500"/>
        <v>0</v>
      </c>
      <c r="BG3333" s="2"/>
      <c r="BH3333" s="2"/>
      <c r="BI3333" s="2"/>
    </row>
    <row r="3334" spans="1:61" s="3" customFormat="1" ht="128.25" x14ac:dyDescent="0.25">
      <c r="A3334" s="2"/>
      <c r="B3334" s="29" t="s">
        <v>8850</v>
      </c>
      <c r="C3334" s="29" t="s">
        <v>1861</v>
      </c>
      <c r="D3334" s="29" t="s">
        <v>103</v>
      </c>
      <c r="E3334" s="30" t="s">
        <v>4034</v>
      </c>
      <c r="F3334" s="30" t="s">
        <v>4088</v>
      </c>
      <c r="G3334" s="30" t="s">
        <v>145</v>
      </c>
      <c r="H3334" s="30">
        <v>86101713</v>
      </c>
      <c r="I3334" s="30" t="s">
        <v>6294</v>
      </c>
      <c r="J3334" s="30" t="s">
        <v>221</v>
      </c>
      <c r="K3334" s="30" t="s">
        <v>8857</v>
      </c>
      <c r="L3334" s="31" t="s">
        <v>154</v>
      </c>
      <c r="M3334" s="31" t="s">
        <v>154</v>
      </c>
      <c r="N3334" s="31">
        <v>10</v>
      </c>
      <c r="O3334" s="31" t="s">
        <v>223</v>
      </c>
      <c r="P3334" s="31" t="s">
        <v>224</v>
      </c>
      <c r="Q3334" s="40">
        <v>92000000</v>
      </c>
      <c r="R3334" s="40">
        <v>92000000</v>
      </c>
      <c r="S3334" s="31" t="s">
        <v>225</v>
      </c>
      <c r="T3334" s="31" t="s">
        <v>221</v>
      </c>
      <c r="U3334" s="30" t="s">
        <v>1932</v>
      </c>
      <c r="V3334" s="30" t="s">
        <v>1872</v>
      </c>
      <c r="W3334" s="30" t="s">
        <v>1873</v>
      </c>
      <c r="X3334" s="30" t="s">
        <v>229</v>
      </c>
      <c r="Y3334" s="30" t="s">
        <v>230</v>
      </c>
      <c r="Z3334" s="30" t="s">
        <v>1616</v>
      </c>
      <c r="AA3334" s="41">
        <v>0</v>
      </c>
      <c r="AB3334" s="41">
        <v>0</v>
      </c>
      <c r="AC3334" s="41">
        <v>92000000</v>
      </c>
      <c r="AD3334" s="41">
        <v>0</v>
      </c>
      <c r="AE3334" s="41">
        <v>0</v>
      </c>
      <c r="AF3334" s="41">
        <v>9200000</v>
      </c>
      <c r="AG3334" s="41">
        <v>0</v>
      </c>
      <c r="AH3334" s="41">
        <v>9200000</v>
      </c>
      <c r="AI3334" s="41">
        <v>0</v>
      </c>
      <c r="AJ3334" s="41">
        <v>9200000</v>
      </c>
      <c r="AK3334" s="41">
        <v>0</v>
      </c>
      <c r="AL3334" s="41">
        <v>9200000</v>
      </c>
      <c r="AM3334" s="41">
        <v>0</v>
      </c>
      <c r="AN3334" s="41">
        <v>9200000</v>
      </c>
      <c r="AO3334" s="41">
        <v>0</v>
      </c>
      <c r="AP3334" s="41">
        <v>9200000</v>
      </c>
      <c r="AQ3334" s="41">
        <v>0</v>
      </c>
      <c r="AR3334" s="41">
        <v>9200000</v>
      </c>
      <c r="AS3334" s="41">
        <v>0</v>
      </c>
      <c r="AT3334" s="41">
        <v>9200000</v>
      </c>
      <c r="AU3334" s="41">
        <v>0</v>
      </c>
      <c r="AV3334" s="41">
        <v>9200000</v>
      </c>
      <c r="AW3334" s="41">
        <v>0</v>
      </c>
      <c r="AX3334" s="41">
        <v>9200000</v>
      </c>
      <c r="AY3334" s="2"/>
      <c r="AZ3334" s="12" t="str">
        <f t="shared" si="494"/>
        <v>OK</v>
      </c>
      <c r="BA3334" s="12" t="str">
        <f t="shared" si="495"/>
        <v>OK</v>
      </c>
      <c r="BB3334" s="6">
        <f t="shared" si="496"/>
        <v>0</v>
      </c>
      <c r="BC3334" s="13">
        <f t="shared" si="497"/>
        <v>92000000</v>
      </c>
      <c r="BD3334" s="13">
        <f t="shared" si="498"/>
        <v>92000000</v>
      </c>
      <c r="BE3334" s="6">
        <f t="shared" si="499"/>
        <v>0</v>
      </c>
      <c r="BF3334" s="6">
        <f t="shared" si="500"/>
        <v>0</v>
      </c>
      <c r="BG3334" s="2"/>
      <c r="BH3334" s="2"/>
      <c r="BI3334" s="2"/>
    </row>
    <row r="3335" spans="1:61" s="3" customFormat="1" ht="57" x14ac:dyDescent="0.25">
      <c r="A3335" s="2"/>
      <c r="B3335" s="29" t="s">
        <v>8851</v>
      </c>
      <c r="C3335" s="29" t="s">
        <v>1861</v>
      </c>
      <c r="D3335" s="29" t="s">
        <v>103</v>
      </c>
      <c r="E3335" s="30" t="s">
        <v>4034</v>
      </c>
      <c r="F3335" s="30" t="s">
        <v>4088</v>
      </c>
      <c r="G3335" s="30" t="s">
        <v>145</v>
      </c>
      <c r="H3335" s="30">
        <v>81111508</v>
      </c>
      <c r="I3335" s="30" t="s">
        <v>6294</v>
      </c>
      <c r="J3335" s="30" t="s">
        <v>221</v>
      </c>
      <c r="K3335" s="30" t="s">
        <v>8972</v>
      </c>
      <c r="L3335" s="31" t="s">
        <v>154</v>
      </c>
      <c r="M3335" s="31" t="s">
        <v>155</v>
      </c>
      <c r="N3335" s="31">
        <v>4</v>
      </c>
      <c r="O3335" s="31" t="s">
        <v>223</v>
      </c>
      <c r="P3335" s="31" t="s">
        <v>224</v>
      </c>
      <c r="Q3335" s="40">
        <v>160000000</v>
      </c>
      <c r="R3335" s="40">
        <v>160000000</v>
      </c>
      <c r="S3335" s="31" t="s">
        <v>225</v>
      </c>
      <c r="T3335" s="31" t="s">
        <v>221</v>
      </c>
      <c r="U3335" s="30" t="s">
        <v>1932</v>
      </c>
      <c r="V3335" s="30" t="s">
        <v>1864</v>
      </c>
      <c r="W3335" s="30" t="s">
        <v>1933</v>
      </c>
      <c r="X3335" s="30" t="s">
        <v>229</v>
      </c>
      <c r="Y3335" s="30" t="s">
        <v>2224</v>
      </c>
      <c r="Z3335" s="30" t="s">
        <v>1934</v>
      </c>
      <c r="AA3335" s="41">
        <v>0</v>
      </c>
      <c r="AB3335" s="41">
        <v>0</v>
      </c>
      <c r="AC3335" s="41">
        <v>0</v>
      </c>
      <c r="AD3335" s="41">
        <v>0</v>
      </c>
      <c r="AE3335" s="41">
        <v>160000000</v>
      </c>
      <c r="AF3335" s="41">
        <v>0</v>
      </c>
      <c r="AG3335" s="41">
        <v>0</v>
      </c>
      <c r="AH3335" s="41">
        <v>40000000</v>
      </c>
      <c r="AI3335" s="41">
        <v>0</v>
      </c>
      <c r="AJ3335" s="41">
        <v>40000000</v>
      </c>
      <c r="AK3335" s="41">
        <v>0</v>
      </c>
      <c r="AL3335" s="41">
        <v>40000000</v>
      </c>
      <c r="AM3335" s="41">
        <v>0</v>
      </c>
      <c r="AN3335" s="41">
        <v>40000000</v>
      </c>
      <c r="AO3335" s="41">
        <v>0</v>
      </c>
      <c r="AP3335" s="41">
        <v>0</v>
      </c>
      <c r="AQ3335" s="41">
        <v>0</v>
      </c>
      <c r="AR3335" s="41">
        <v>0</v>
      </c>
      <c r="AS3335" s="41">
        <v>0</v>
      </c>
      <c r="AT3335" s="41">
        <v>0</v>
      </c>
      <c r="AU3335" s="41">
        <v>0</v>
      </c>
      <c r="AV3335" s="41">
        <v>0</v>
      </c>
      <c r="AW3335" s="41">
        <v>0</v>
      </c>
      <c r="AX3335" s="41">
        <v>0</v>
      </c>
      <c r="AY3335" s="2"/>
      <c r="AZ3335" s="12" t="str">
        <f t="shared" si="494"/>
        <v>OK</v>
      </c>
      <c r="BA3335" s="12" t="str">
        <f t="shared" si="495"/>
        <v>OK</v>
      </c>
      <c r="BB3335" s="6">
        <f t="shared" si="496"/>
        <v>0</v>
      </c>
      <c r="BC3335" s="13">
        <f t="shared" si="497"/>
        <v>160000000</v>
      </c>
      <c r="BD3335" s="13">
        <f t="shared" si="498"/>
        <v>160000000</v>
      </c>
      <c r="BE3335" s="6">
        <f t="shared" si="499"/>
        <v>0</v>
      </c>
      <c r="BF3335" s="6">
        <f t="shared" si="500"/>
        <v>0</v>
      </c>
      <c r="BG3335" s="2"/>
      <c r="BH3335" s="2"/>
      <c r="BI3335" s="2"/>
    </row>
    <row r="3336" spans="1:61" s="3" customFormat="1" ht="57" x14ac:dyDescent="0.25">
      <c r="A3336" s="2"/>
      <c r="B3336" s="29" t="s">
        <v>8852</v>
      </c>
      <c r="C3336" s="29" t="s">
        <v>1861</v>
      </c>
      <c r="D3336" s="29" t="s">
        <v>103</v>
      </c>
      <c r="E3336" s="30" t="s">
        <v>4034</v>
      </c>
      <c r="F3336" s="30" t="s">
        <v>4088</v>
      </c>
      <c r="G3336" s="30" t="s">
        <v>145</v>
      </c>
      <c r="H3336" s="30">
        <v>81111508</v>
      </c>
      <c r="I3336" s="30" t="s">
        <v>6294</v>
      </c>
      <c r="J3336" s="30" t="s">
        <v>221</v>
      </c>
      <c r="K3336" s="30" t="s">
        <v>8973</v>
      </c>
      <c r="L3336" s="31" t="s">
        <v>154</v>
      </c>
      <c r="M3336" s="31" t="s">
        <v>155</v>
      </c>
      <c r="N3336" s="31">
        <v>4</v>
      </c>
      <c r="O3336" s="31" t="s">
        <v>223</v>
      </c>
      <c r="P3336" s="31" t="s">
        <v>224</v>
      </c>
      <c r="Q3336" s="40">
        <v>228000000</v>
      </c>
      <c r="R3336" s="40">
        <v>228000000</v>
      </c>
      <c r="S3336" s="31" t="s">
        <v>225</v>
      </c>
      <c r="T3336" s="31" t="s">
        <v>221</v>
      </c>
      <c r="U3336" s="30" t="s">
        <v>1932</v>
      </c>
      <c r="V3336" s="30" t="s">
        <v>1864</v>
      </c>
      <c r="W3336" s="30" t="s">
        <v>1933</v>
      </c>
      <c r="X3336" s="30" t="s">
        <v>229</v>
      </c>
      <c r="Y3336" s="30" t="s">
        <v>2224</v>
      </c>
      <c r="Z3336" s="30" t="s">
        <v>1934</v>
      </c>
      <c r="AA3336" s="41">
        <v>0</v>
      </c>
      <c r="AB3336" s="41">
        <v>0</v>
      </c>
      <c r="AC3336" s="41">
        <v>0</v>
      </c>
      <c r="AD3336" s="41">
        <v>0</v>
      </c>
      <c r="AE3336" s="41">
        <v>228000000</v>
      </c>
      <c r="AF3336" s="41">
        <v>0</v>
      </c>
      <c r="AG3336" s="41">
        <v>0</v>
      </c>
      <c r="AH3336" s="41">
        <v>228000000</v>
      </c>
      <c r="AI3336" s="41">
        <v>0</v>
      </c>
      <c r="AJ3336" s="41">
        <v>0</v>
      </c>
      <c r="AK3336" s="41">
        <v>0</v>
      </c>
      <c r="AL3336" s="41">
        <v>0</v>
      </c>
      <c r="AM3336" s="41">
        <v>0</v>
      </c>
      <c r="AN3336" s="41">
        <v>0</v>
      </c>
      <c r="AO3336" s="41">
        <v>0</v>
      </c>
      <c r="AP3336" s="41">
        <v>0</v>
      </c>
      <c r="AQ3336" s="41">
        <v>0</v>
      </c>
      <c r="AR3336" s="41">
        <v>0</v>
      </c>
      <c r="AS3336" s="41">
        <v>0</v>
      </c>
      <c r="AT3336" s="41">
        <v>0</v>
      </c>
      <c r="AU3336" s="41">
        <v>0</v>
      </c>
      <c r="AV3336" s="41">
        <v>0</v>
      </c>
      <c r="AW3336" s="41">
        <v>0</v>
      </c>
      <c r="AX3336" s="41">
        <v>0</v>
      </c>
      <c r="AY3336" s="2"/>
      <c r="AZ3336" s="12" t="str">
        <f t="shared" si="494"/>
        <v>OK</v>
      </c>
      <c r="BA3336" s="12" t="str">
        <f t="shared" si="495"/>
        <v>OK</v>
      </c>
      <c r="BB3336" s="6">
        <f t="shared" si="496"/>
        <v>0</v>
      </c>
      <c r="BC3336" s="13">
        <f t="shared" si="497"/>
        <v>228000000</v>
      </c>
      <c r="BD3336" s="13">
        <f t="shared" si="498"/>
        <v>228000000</v>
      </c>
      <c r="BE3336" s="6">
        <f t="shared" si="499"/>
        <v>0</v>
      </c>
      <c r="BF3336" s="6">
        <f t="shared" si="500"/>
        <v>0</v>
      </c>
      <c r="BG3336" s="2"/>
      <c r="BH3336" s="2"/>
      <c r="BI3336" s="2"/>
    </row>
    <row r="3337" spans="1:61" s="3" customFormat="1" ht="142.5" x14ac:dyDescent="0.25">
      <c r="A3337" s="2"/>
      <c r="B3337" s="29" t="s">
        <v>8853</v>
      </c>
      <c r="C3337" s="29" t="s">
        <v>1861</v>
      </c>
      <c r="D3337" s="29" t="s">
        <v>103</v>
      </c>
      <c r="E3337" s="30" t="s">
        <v>4034</v>
      </c>
      <c r="F3337" s="30" t="s">
        <v>4088</v>
      </c>
      <c r="G3337" s="30" t="s">
        <v>145</v>
      </c>
      <c r="H3337" s="30">
        <v>81111508</v>
      </c>
      <c r="I3337" s="30" t="s">
        <v>6294</v>
      </c>
      <c r="J3337" s="30" t="s">
        <v>221</v>
      </c>
      <c r="K3337" s="30" t="s">
        <v>8974</v>
      </c>
      <c r="L3337" s="31" t="s">
        <v>154</v>
      </c>
      <c r="M3337" s="31" t="s">
        <v>155</v>
      </c>
      <c r="N3337" s="31">
        <v>4</v>
      </c>
      <c r="O3337" s="31" t="s">
        <v>223</v>
      </c>
      <c r="P3337" s="31" t="s">
        <v>224</v>
      </c>
      <c r="Q3337" s="40">
        <v>97000000</v>
      </c>
      <c r="R3337" s="40">
        <v>97000000</v>
      </c>
      <c r="S3337" s="31" t="s">
        <v>225</v>
      </c>
      <c r="T3337" s="31" t="s">
        <v>221</v>
      </c>
      <c r="U3337" s="30" t="s">
        <v>1932</v>
      </c>
      <c r="V3337" s="30" t="s">
        <v>1864</v>
      </c>
      <c r="W3337" s="30" t="s">
        <v>1933</v>
      </c>
      <c r="X3337" s="30" t="s">
        <v>229</v>
      </c>
      <c r="Y3337" s="30" t="s">
        <v>2224</v>
      </c>
      <c r="Z3337" s="30" t="s">
        <v>1934</v>
      </c>
      <c r="AA3337" s="41">
        <v>0</v>
      </c>
      <c r="AB3337" s="41">
        <v>0</v>
      </c>
      <c r="AC3337" s="41">
        <v>0</v>
      </c>
      <c r="AD3337" s="41">
        <v>0</v>
      </c>
      <c r="AE3337" s="41">
        <v>97000000</v>
      </c>
      <c r="AF3337" s="41">
        <v>0</v>
      </c>
      <c r="AG3337" s="41">
        <v>0</v>
      </c>
      <c r="AH3337" s="41">
        <v>97000000</v>
      </c>
      <c r="AI3337" s="41">
        <v>0</v>
      </c>
      <c r="AJ3337" s="41">
        <v>0</v>
      </c>
      <c r="AK3337" s="41">
        <v>0</v>
      </c>
      <c r="AL3337" s="41">
        <v>0</v>
      </c>
      <c r="AM3337" s="41">
        <v>0</v>
      </c>
      <c r="AN3337" s="41">
        <v>0</v>
      </c>
      <c r="AO3337" s="41">
        <v>0</v>
      </c>
      <c r="AP3337" s="41">
        <v>0</v>
      </c>
      <c r="AQ3337" s="41">
        <v>0</v>
      </c>
      <c r="AR3337" s="41">
        <v>0</v>
      </c>
      <c r="AS3337" s="41">
        <v>0</v>
      </c>
      <c r="AT3337" s="41">
        <v>0</v>
      </c>
      <c r="AU3337" s="41">
        <v>0</v>
      </c>
      <c r="AV3337" s="41">
        <v>0</v>
      </c>
      <c r="AW3337" s="41">
        <v>0</v>
      </c>
      <c r="AX3337" s="41">
        <v>0</v>
      </c>
      <c r="AY3337" s="2"/>
      <c r="AZ3337" s="12" t="str">
        <f t="shared" si="494"/>
        <v>OK</v>
      </c>
      <c r="BA3337" s="12" t="str">
        <f t="shared" si="495"/>
        <v>OK</v>
      </c>
      <c r="BB3337" s="6">
        <f t="shared" si="496"/>
        <v>0</v>
      </c>
      <c r="BC3337" s="13">
        <f t="shared" si="497"/>
        <v>97000000</v>
      </c>
      <c r="BD3337" s="13">
        <f t="shared" si="498"/>
        <v>97000000</v>
      </c>
      <c r="BE3337" s="6">
        <f t="shared" si="499"/>
        <v>0</v>
      </c>
      <c r="BF3337" s="6">
        <f t="shared" si="500"/>
        <v>0</v>
      </c>
      <c r="BG3337" s="2"/>
      <c r="BH3337" s="2"/>
      <c r="BI3337" s="2"/>
    </row>
    <row r="3338" spans="1:61" s="3" customFormat="1" ht="256.5" x14ac:dyDescent="0.25">
      <c r="A3338" s="2"/>
      <c r="B3338" s="29" t="s">
        <v>8854</v>
      </c>
      <c r="C3338" s="29" t="s">
        <v>1861</v>
      </c>
      <c r="D3338" s="29" t="s">
        <v>103</v>
      </c>
      <c r="E3338" s="30" t="s">
        <v>4034</v>
      </c>
      <c r="F3338" s="30" t="s">
        <v>4088</v>
      </c>
      <c r="G3338" s="30" t="s">
        <v>145</v>
      </c>
      <c r="H3338" s="30">
        <v>81111508</v>
      </c>
      <c r="I3338" s="30" t="s">
        <v>6294</v>
      </c>
      <c r="J3338" s="30" t="s">
        <v>221</v>
      </c>
      <c r="K3338" s="30" t="s">
        <v>8975</v>
      </c>
      <c r="L3338" s="31" t="s">
        <v>154</v>
      </c>
      <c r="M3338" s="31" t="s">
        <v>155</v>
      </c>
      <c r="N3338" s="31">
        <v>4</v>
      </c>
      <c r="O3338" s="31" t="s">
        <v>223</v>
      </c>
      <c r="P3338" s="31" t="s">
        <v>224</v>
      </c>
      <c r="Q3338" s="40">
        <v>38681750</v>
      </c>
      <c r="R3338" s="40">
        <v>38681750</v>
      </c>
      <c r="S3338" s="31" t="s">
        <v>225</v>
      </c>
      <c r="T3338" s="31" t="s">
        <v>221</v>
      </c>
      <c r="U3338" s="30" t="s">
        <v>1932</v>
      </c>
      <c r="V3338" s="30" t="s">
        <v>1864</v>
      </c>
      <c r="W3338" s="30" t="s">
        <v>1933</v>
      </c>
      <c r="X3338" s="30" t="s">
        <v>229</v>
      </c>
      <c r="Y3338" s="30" t="s">
        <v>2224</v>
      </c>
      <c r="Z3338" s="30" t="s">
        <v>1934</v>
      </c>
      <c r="AA3338" s="41">
        <v>0</v>
      </c>
      <c r="AB3338" s="41">
        <v>0</v>
      </c>
      <c r="AC3338" s="41">
        <v>0</v>
      </c>
      <c r="AD3338" s="41">
        <v>0</v>
      </c>
      <c r="AE3338" s="41">
        <v>38681750</v>
      </c>
      <c r="AF3338" s="41">
        <v>0</v>
      </c>
      <c r="AG3338" s="41">
        <v>0</v>
      </c>
      <c r="AH3338" s="41">
        <v>38681750</v>
      </c>
      <c r="AI3338" s="41">
        <v>0</v>
      </c>
      <c r="AJ3338" s="41">
        <v>0</v>
      </c>
      <c r="AK3338" s="41">
        <v>0</v>
      </c>
      <c r="AL3338" s="41">
        <v>0</v>
      </c>
      <c r="AM3338" s="41">
        <v>0</v>
      </c>
      <c r="AN3338" s="41">
        <v>0</v>
      </c>
      <c r="AO3338" s="41">
        <v>0</v>
      </c>
      <c r="AP3338" s="41">
        <v>0</v>
      </c>
      <c r="AQ3338" s="41">
        <v>0</v>
      </c>
      <c r="AR3338" s="41">
        <v>0</v>
      </c>
      <c r="AS3338" s="41">
        <v>0</v>
      </c>
      <c r="AT3338" s="41">
        <v>0</v>
      </c>
      <c r="AU3338" s="41">
        <v>0</v>
      </c>
      <c r="AV3338" s="41">
        <v>0</v>
      </c>
      <c r="AW3338" s="41">
        <v>0</v>
      </c>
      <c r="AX3338" s="41">
        <v>0</v>
      </c>
      <c r="AY3338" s="2">
        <v>0</v>
      </c>
      <c r="AZ3338" s="12" t="str">
        <f t="shared" si="494"/>
        <v>OK</v>
      </c>
      <c r="BA3338" s="12" t="str">
        <f t="shared" si="495"/>
        <v>OK</v>
      </c>
      <c r="BB3338" s="6">
        <f t="shared" si="496"/>
        <v>0</v>
      </c>
      <c r="BC3338" s="13">
        <f t="shared" si="497"/>
        <v>38681750</v>
      </c>
      <c r="BD3338" s="13">
        <f t="shared" si="498"/>
        <v>38681750</v>
      </c>
      <c r="BE3338" s="6">
        <f t="shared" si="499"/>
        <v>0</v>
      </c>
      <c r="BF3338" s="6">
        <f t="shared" si="500"/>
        <v>0</v>
      </c>
      <c r="BG3338" s="2"/>
      <c r="BH3338" s="2"/>
      <c r="BI3338" s="2"/>
    </row>
    <row r="3339" spans="1:61" s="3" customFormat="1" ht="156.75" x14ac:dyDescent="0.25">
      <c r="A3339" s="2"/>
      <c r="B3339" s="29" t="s">
        <v>4131</v>
      </c>
      <c r="C3339" s="29" t="s">
        <v>1861</v>
      </c>
      <c r="D3339" s="29" t="s">
        <v>103</v>
      </c>
      <c r="E3339" s="30" t="s">
        <v>4034</v>
      </c>
      <c r="F3339" s="30" t="s">
        <v>4088</v>
      </c>
      <c r="G3339" s="30" t="s">
        <v>147</v>
      </c>
      <c r="H3339" s="30">
        <v>81111508</v>
      </c>
      <c r="I3339" s="30" t="s">
        <v>6294</v>
      </c>
      <c r="J3339" s="30" t="s">
        <v>221</v>
      </c>
      <c r="K3339" s="30" t="s">
        <v>4132</v>
      </c>
      <c r="L3339" s="31" t="s">
        <v>153</v>
      </c>
      <c r="M3339" s="31" t="s">
        <v>153</v>
      </c>
      <c r="N3339" s="31">
        <v>12</v>
      </c>
      <c r="O3339" s="31" t="s">
        <v>223</v>
      </c>
      <c r="P3339" s="31" t="s">
        <v>224</v>
      </c>
      <c r="Q3339" s="40">
        <v>178250000</v>
      </c>
      <c r="R3339" s="40">
        <v>178250000</v>
      </c>
      <c r="S3339" s="31" t="s">
        <v>225</v>
      </c>
      <c r="T3339" s="31" t="s">
        <v>221</v>
      </c>
      <c r="U3339" s="30" t="s">
        <v>1863</v>
      </c>
      <c r="V3339" s="30" t="s">
        <v>1864</v>
      </c>
      <c r="W3339" s="30" t="s">
        <v>1865</v>
      </c>
      <c r="X3339" s="30" t="s">
        <v>229</v>
      </c>
      <c r="Y3339" s="30" t="s">
        <v>230</v>
      </c>
      <c r="Z3339" s="30" t="s">
        <v>1603</v>
      </c>
      <c r="AA3339" s="41">
        <v>178250000</v>
      </c>
      <c r="AB3339" s="41">
        <v>0</v>
      </c>
      <c r="AC3339" s="41">
        <v>0</v>
      </c>
      <c r="AD3339" s="41">
        <v>15500000</v>
      </c>
      <c r="AE3339" s="41">
        <v>0</v>
      </c>
      <c r="AF3339" s="41">
        <v>15500000</v>
      </c>
      <c r="AG3339" s="41">
        <v>0</v>
      </c>
      <c r="AH3339" s="41">
        <v>15500000</v>
      </c>
      <c r="AI3339" s="41">
        <v>0</v>
      </c>
      <c r="AJ3339" s="41">
        <v>15500000</v>
      </c>
      <c r="AK3339" s="41">
        <v>0</v>
      </c>
      <c r="AL3339" s="41">
        <v>15500000</v>
      </c>
      <c r="AM3339" s="41">
        <v>0</v>
      </c>
      <c r="AN3339" s="41">
        <v>15500000</v>
      </c>
      <c r="AO3339" s="41">
        <v>0</v>
      </c>
      <c r="AP3339" s="41">
        <v>15500000</v>
      </c>
      <c r="AQ3339" s="41">
        <v>0</v>
      </c>
      <c r="AR3339" s="41">
        <v>15500000</v>
      </c>
      <c r="AS3339" s="41">
        <v>0</v>
      </c>
      <c r="AT3339" s="41">
        <v>15500000</v>
      </c>
      <c r="AU3339" s="41">
        <v>0</v>
      </c>
      <c r="AV3339" s="41">
        <v>15500000</v>
      </c>
      <c r="AW3339" s="41">
        <v>0</v>
      </c>
      <c r="AX3339" s="41">
        <v>23250000</v>
      </c>
      <c r="AY3339" s="2">
        <v>0</v>
      </c>
      <c r="AZ3339" s="12" t="str">
        <f t="shared" si="487"/>
        <v>OK</v>
      </c>
      <c r="BA3339" s="12" t="str">
        <f t="shared" si="488"/>
        <v>OK</v>
      </c>
      <c r="BB3339" s="6">
        <f t="shared" si="489"/>
        <v>0</v>
      </c>
      <c r="BC3339" s="13">
        <f t="shared" si="490"/>
        <v>178250000</v>
      </c>
      <c r="BD3339" s="13">
        <f t="shared" si="491"/>
        <v>178250000</v>
      </c>
      <c r="BE3339" s="6">
        <f t="shared" si="492"/>
        <v>0</v>
      </c>
      <c r="BF3339" s="6">
        <f t="shared" si="493"/>
        <v>0</v>
      </c>
      <c r="BG3339" s="2"/>
      <c r="BH3339" s="2"/>
      <c r="BI3339" s="2"/>
    </row>
    <row r="3340" spans="1:61" s="3" customFormat="1" ht="114" x14ac:dyDescent="0.25">
      <c r="A3340" s="2"/>
      <c r="B3340" s="29" t="s">
        <v>4133</v>
      </c>
      <c r="C3340" s="29" t="s">
        <v>1861</v>
      </c>
      <c r="D3340" s="29" t="s">
        <v>103</v>
      </c>
      <c r="E3340" s="30" t="s">
        <v>4034</v>
      </c>
      <c r="F3340" s="30" t="s">
        <v>4088</v>
      </c>
      <c r="G3340" s="30" t="s">
        <v>147</v>
      </c>
      <c r="H3340" s="30">
        <v>81111508</v>
      </c>
      <c r="I3340" s="30" t="s">
        <v>6294</v>
      </c>
      <c r="J3340" s="30" t="s">
        <v>221</v>
      </c>
      <c r="K3340" s="30" t="s">
        <v>4134</v>
      </c>
      <c r="L3340" s="31" t="s">
        <v>153</v>
      </c>
      <c r="M3340" s="31" t="s">
        <v>153</v>
      </c>
      <c r="N3340" s="31">
        <v>12</v>
      </c>
      <c r="O3340" s="31" t="s">
        <v>223</v>
      </c>
      <c r="P3340" s="31" t="s">
        <v>224</v>
      </c>
      <c r="Q3340" s="40">
        <v>147890000</v>
      </c>
      <c r="R3340" s="40">
        <v>147890000</v>
      </c>
      <c r="S3340" s="31" t="s">
        <v>225</v>
      </c>
      <c r="T3340" s="31" t="s">
        <v>221</v>
      </c>
      <c r="U3340" s="30" t="s">
        <v>1863</v>
      </c>
      <c r="V3340" s="30" t="s">
        <v>1864</v>
      </c>
      <c r="W3340" s="30" t="s">
        <v>1865</v>
      </c>
      <c r="X3340" s="30" t="s">
        <v>229</v>
      </c>
      <c r="Y3340" s="30" t="s">
        <v>230</v>
      </c>
      <c r="Z3340" s="30" t="s">
        <v>1611</v>
      </c>
      <c r="AA3340" s="41">
        <v>147890000</v>
      </c>
      <c r="AB3340" s="41">
        <v>0</v>
      </c>
      <c r="AC3340" s="41">
        <v>0</v>
      </c>
      <c r="AD3340" s="41">
        <v>12860000</v>
      </c>
      <c r="AE3340" s="41">
        <v>0</v>
      </c>
      <c r="AF3340" s="41">
        <v>12860000</v>
      </c>
      <c r="AG3340" s="41">
        <v>0</v>
      </c>
      <c r="AH3340" s="41">
        <v>12860000</v>
      </c>
      <c r="AI3340" s="41">
        <v>0</v>
      </c>
      <c r="AJ3340" s="41">
        <v>12860000</v>
      </c>
      <c r="AK3340" s="41">
        <v>0</v>
      </c>
      <c r="AL3340" s="41">
        <v>12860000</v>
      </c>
      <c r="AM3340" s="41">
        <v>0</v>
      </c>
      <c r="AN3340" s="41">
        <v>12860000</v>
      </c>
      <c r="AO3340" s="41">
        <v>0</v>
      </c>
      <c r="AP3340" s="41">
        <v>12860000</v>
      </c>
      <c r="AQ3340" s="41">
        <v>0</v>
      </c>
      <c r="AR3340" s="41">
        <v>12860000</v>
      </c>
      <c r="AS3340" s="41">
        <v>0</v>
      </c>
      <c r="AT3340" s="41">
        <v>12860000</v>
      </c>
      <c r="AU3340" s="41">
        <v>0</v>
      </c>
      <c r="AV3340" s="41">
        <v>12860000</v>
      </c>
      <c r="AW3340" s="41">
        <v>0</v>
      </c>
      <c r="AX3340" s="41">
        <v>19290000</v>
      </c>
      <c r="AY3340" s="2">
        <v>0</v>
      </c>
      <c r="AZ3340" s="12" t="str">
        <f t="shared" si="487"/>
        <v>OK</v>
      </c>
      <c r="BA3340" s="12" t="str">
        <f t="shared" si="488"/>
        <v>OK</v>
      </c>
      <c r="BB3340" s="6">
        <f t="shared" si="489"/>
        <v>0</v>
      </c>
      <c r="BC3340" s="13">
        <f t="shared" si="490"/>
        <v>147890000</v>
      </c>
      <c r="BD3340" s="13">
        <f t="shared" si="491"/>
        <v>147890000</v>
      </c>
      <c r="BE3340" s="6">
        <f t="shared" si="492"/>
        <v>0</v>
      </c>
      <c r="BF3340" s="6">
        <f t="shared" si="493"/>
        <v>0</v>
      </c>
      <c r="BG3340" s="2"/>
      <c r="BH3340" s="2"/>
      <c r="BI3340" s="2"/>
    </row>
    <row r="3341" spans="1:61" s="3" customFormat="1" ht="128.25" x14ac:dyDescent="0.25">
      <c r="A3341" s="2"/>
      <c r="B3341" s="29" t="s">
        <v>4135</v>
      </c>
      <c r="C3341" s="29" t="s">
        <v>1861</v>
      </c>
      <c r="D3341" s="29" t="s">
        <v>103</v>
      </c>
      <c r="E3341" s="30" t="s">
        <v>4034</v>
      </c>
      <c r="F3341" s="30" t="s">
        <v>4088</v>
      </c>
      <c r="G3341" s="30" t="s">
        <v>147</v>
      </c>
      <c r="H3341" s="30">
        <v>81111508</v>
      </c>
      <c r="I3341" s="30" t="s">
        <v>6294</v>
      </c>
      <c r="J3341" s="30" t="s">
        <v>221</v>
      </c>
      <c r="K3341" s="30" t="s">
        <v>4136</v>
      </c>
      <c r="L3341" s="31" t="s">
        <v>153</v>
      </c>
      <c r="M3341" s="31" t="s">
        <v>153</v>
      </c>
      <c r="N3341" s="31">
        <v>12</v>
      </c>
      <c r="O3341" s="31" t="s">
        <v>223</v>
      </c>
      <c r="P3341" s="31" t="s">
        <v>224</v>
      </c>
      <c r="Q3341" s="40">
        <v>118533333</v>
      </c>
      <c r="R3341" s="40">
        <v>118533333</v>
      </c>
      <c r="S3341" s="31" t="s">
        <v>225</v>
      </c>
      <c r="T3341" s="31" t="s">
        <v>221</v>
      </c>
      <c r="U3341" s="30" t="s">
        <v>1863</v>
      </c>
      <c r="V3341" s="30" t="s">
        <v>1864</v>
      </c>
      <c r="W3341" s="30" t="s">
        <v>1865</v>
      </c>
      <c r="X3341" s="30" t="s">
        <v>229</v>
      </c>
      <c r="Y3341" s="30" t="s">
        <v>230</v>
      </c>
      <c r="Z3341" s="30" t="s">
        <v>1608</v>
      </c>
      <c r="AA3341" s="41">
        <v>118533333</v>
      </c>
      <c r="AB3341" s="41">
        <v>0</v>
      </c>
      <c r="AC3341" s="41">
        <v>0</v>
      </c>
      <c r="AD3341" s="41">
        <v>10160000</v>
      </c>
      <c r="AE3341" s="41">
        <v>0</v>
      </c>
      <c r="AF3341" s="41">
        <v>10160000</v>
      </c>
      <c r="AG3341" s="41">
        <v>0</v>
      </c>
      <c r="AH3341" s="41">
        <v>10160000</v>
      </c>
      <c r="AI3341" s="41">
        <v>0</v>
      </c>
      <c r="AJ3341" s="41">
        <v>10160000</v>
      </c>
      <c r="AK3341" s="41">
        <v>0</v>
      </c>
      <c r="AL3341" s="41">
        <v>10160000</v>
      </c>
      <c r="AM3341" s="41">
        <v>0</v>
      </c>
      <c r="AN3341" s="41">
        <v>10160000</v>
      </c>
      <c r="AO3341" s="41">
        <v>0</v>
      </c>
      <c r="AP3341" s="41">
        <v>10160000</v>
      </c>
      <c r="AQ3341" s="41">
        <v>0</v>
      </c>
      <c r="AR3341" s="41">
        <v>10160000</v>
      </c>
      <c r="AS3341" s="41">
        <v>0</v>
      </c>
      <c r="AT3341" s="41">
        <v>10160000</v>
      </c>
      <c r="AU3341" s="41">
        <v>0</v>
      </c>
      <c r="AV3341" s="41">
        <v>10160000</v>
      </c>
      <c r="AW3341" s="41">
        <v>0</v>
      </c>
      <c r="AX3341" s="41">
        <v>16933333</v>
      </c>
      <c r="AY3341" s="2">
        <v>0</v>
      </c>
      <c r="AZ3341" s="12" t="str">
        <f t="shared" si="487"/>
        <v>OK</v>
      </c>
      <c r="BA3341" s="12" t="str">
        <f t="shared" si="488"/>
        <v>OK</v>
      </c>
      <c r="BB3341" s="6">
        <f t="shared" si="489"/>
        <v>0</v>
      </c>
      <c r="BC3341" s="13">
        <f t="shared" si="490"/>
        <v>118533333</v>
      </c>
      <c r="BD3341" s="13">
        <f t="shared" si="491"/>
        <v>118533333</v>
      </c>
      <c r="BE3341" s="6">
        <f t="shared" si="492"/>
        <v>0</v>
      </c>
      <c r="BF3341" s="6">
        <f t="shared" si="493"/>
        <v>0</v>
      </c>
      <c r="BG3341" s="2"/>
      <c r="BH3341" s="2"/>
      <c r="BI3341" s="2"/>
    </row>
    <row r="3342" spans="1:61" s="3" customFormat="1" ht="128.25" x14ac:dyDescent="0.25">
      <c r="A3342" s="2"/>
      <c r="B3342" s="29" t="s">
        <v>4137</v>
      </c>
      <c r="C3342" s="29" t="s">
        <v>1861</v>
      </c>
      <c r="D3342" s="29" t="s">
        <v>103</v>
      </c>
      <c r="E3342" s="30" t="s">
        <v>4034</v>
      </c>
      <c r="F3342" s="30" t="s">
        <v>4088</v>
      </c>
      <c r="G3342" s="30" t="s">
        <v>147</v>
      </c>
      <c r="H3342" s="30">
        <v>81111508</v>
      </c>
      <c r="I3342" s="30" t="s">
        <v>6294</v>
      </c>
      <c r="J3342" s="30" t="s">
        <v>221</v>
      </c>
      <c r="K3342" s="30" t="s">
        <v>4136</v>
      </c>
      <c r="L3342" s="31" t="s">
        <v>153</v>
      </c>
      <c r="M3342" s="31" t="s">
        <v>153</v>
      </c>
      <c r="N3342" s="31">
        <v>12</v>
      </c>
      <c r="O3342" s="31" t="s">
        <v>223</v>
      </c>
      <c r="P3342" s="31" t="s">
        <v>224</v>
      </c>
      <c r="Q3342" s="40">
        <v>118533333</v>
      </c>
      <c r="R3342" s="40">
        <v>118533333</v>
      </c>
      <c r="S3342" s="31" t="s">
        <v>225</v>
      </c>
      <c r="T3342" s="31" t="s">
        <v>221</v>
      </c>
      <c r="U3342" s="30" t="s">
        <v>1863</v>
      </c>
      <c r="V3342" s="30" t="s">
        <v>1864</v>
      </c>
      <c r="W3342" s="30" t="s">
        <v>1865</v>
      </c>
      <c r="X3342" s="30" t="s">
        <v>229</v>
      </c>
      <c r="Y3342" s="30" t="s">
        <v>230</v>
      </c>
      <c r="Z3342" s="30" t="s">
        <v>1608</v>
      </c>
      <c r="AA3342" s="41">
        <v>118533333</v>
      </c>
      <c r="AB3342" s="41">
        <v>0</v>
      </c>
      <c r="AC3342" s="41">
        <v>0</v>
      </c>
      <c r="AD3342" s="41">
        <v>10160000</v>
      </c>
      <c r="AE3342" s="41">
        <v>0</v>
      </c>
      <c r="AF3342" s="41">
        <v>10160000</v>
      </c>
      <c r="AG3342" s="41">
        <v>0</v>
      </c>
      <c r="AH3342" s="41">
        <v>10160000</v>
      </c>
      <c r="AI3342" s="41">
        <v>0</v>
      </c>
      <c r="AJ3342" s="41">
        <v>10160000</v>
      </c>
      <c r="AK3342" s="41">
        <v>0</v>
      </c>
      <c r="AL3342" s="41">
        <v>10160000</v>
      </c>
      <c r="AM3342" s="41">
        <v>0</v>
      </c>
      <c r="AN3342" s="41">
        <v>10160000</v>
      </c>
      <c r="AO3342" s="41">
        <v>0</v>
      </c>
      <c r="AP3342" s="41">
        <v>10160000</v>
      </c>
      <c r="AQ3342" s="41">
        <v>0</v>
      </c>
      <c r="AR3342" s="41">
        <v>10160000</v>
      </c>
      <c r="AS3342" s="41">
        <v>0</v>
      </c>
      <c r="AT3342" s="41">
        <v>10160000</v>
      </c>
      <c r="AU3342" s="41">
        <v>0</v>
      </c>
      <c r="AV3342" s="41">
        <v>10160000</v>
      </c>
      <c r="AW3342" s="41">
        <v>0</v>
      </c>
      <c r="AX3342" s="41">
        <v>16933333</v>
      </c>
      <c r="AY3342" s="2">
        <v>0</v>
      </c>
      <c r="AZ3342" s="12" t="str">
        <f t="shared" si="487"/>
        <v>OK</v>
      </c>
      <c r="BA3342" s="12" t="str">
        <f t="shared" si="488"/>
        <v>OK</v>
      </c>
      <c r="BB3342" s="6">
        <f t="shared" si="489"/>
        <v>0</v>
      </c>
      <c r="BC3342" s="13">
        <f t="shared" si="490"/>
        <v>118533333</v>
      </c>
      <c r="BD3342" s="13">
        <f t="shared" si="491"/>
        <v>118533333</v>
      </c>
      <c r="BE3342" s="6">
        <f t="shared" si="492"/>
        <v>0</v>
      </c>
      <c r="BF3342" s="6">
        <f t="shared" si="493"/>
        <v>0</v>
      </c>
      <c r="BG3342" s="2"/>
      <c r="BH3342" s="2"/>
      <c r="BI3342" s="2"/>
    </row>
    <row r="3343" spans="1:61" s="3" customFormat="1" ht="114" x14ac:dyDescent="0.25">
      <c r="A3343" s="2"/>
      <c r="B3343" s="29" t="s">
        <v>4138</v>
      </c>
      <c r="C3343" s="29" t="s">
        <v>1861</v>
      </c>
      <c r="D3343" s="29" t="s">
        <v>103</v>
      </c>
      <c r="E3343" s="30" t="s">
        <v>4034</v>
      </c>
      <c r="F3343" s="30" t="s">
        <v>4088</v>
      </c>
      <c r="G3343" s="30" t="s">
        <v>147</v>
      </c>
      <c r="H3343" s="30">
        <v>81111508</v>
      </c>
      <c r="I3343" s="30" t="s">
        <v>6294</v>
      </c>
      <c r="J3343" s="30" t="s">
        <v>221</v>
      </c>
      <c r="K3343" s="30" t="s">
        <v>4139</v>
      </c>
      <c r="L3343" s="31" t="s">
        <v>153</v>
      </c>
      <c r="M3343" s="31" t="s">
        <v>153</v>
      </c>
      <c r="N3343" s="31">
        <v>12</v>
      </c>
      <c r="O3343" s="31" t="s">
        <v>223</v>
      </c>
      <c r="P3343" s="31" t="s">
        <v>224</v>
      </c>
      <c r="Q3343" s="40">
        <v>116840000</v>
      </c>
      <c r="R3343" s="40">
        <v>116840000</v>
      </c>
      <c r="S3343" s="31" t="s">
        <v>225</v>
      </c>
      <c r="T3343" s="31" t="s">
        <v>221</v>
      </c>
      <c r="U3343" s="30" t="s">
        <v>1863</v>
      </c>
      <c r="V3343" s="30" t="s">
        <v>1864</v>
      </c>
      <c r="W3343" s="30" t="s">
        <v>1865</v>
      </c>
      <c r="X3343" s="30" t="s">
        <v>229</v>
      </c>
      <c r="Y3343" s="30" t="s">
        <v>230</v>
      </c>
      <c r="Z3343" s="30" t="s">
        <v>1608</v>
      </c>
      <c r="AA3343" s="41">
        <v>116840000</v>
      </c>
      <c r="AB3343" s="41">
        <v>0</v>
      </c>
      <c r="AC3343" s="41">
        <v>0</v>
      </c>
      <c r="AD3343" s="41">
        <v>10160000</v>
      </c>
      <c r="AE3343" s="41">
        <v>0</v>
      </c>
      <c r="AF3343" s="41">
        <v>10160000</v>
      </c>
      <c r="AG3343" s="41">
        <v>0</v>
      </c>
      <c r="AH3343" s="41">
        <v>10160000</v>
      </c>
      <c r="AI3343" s="41">
        <v>0</v>
      </c>
      <c r="AJ3343" s="41">
        <v>10160000</v>
      </c>
      <c r="AK3343" s="41">
        <v>0</v>
      </c>
      <c r="AL3343" s="41">
        <v>10160000</v>
      </c>
      <c r="AM3343" s="41">
        <v>0</v>
      </c>
      <c r="AN3343" s="41">
        <v>10160000</v>
      </c>
      <c r="AO3343" s="41">
        <v>0</v>
      </c>
      <c r="AP3343" s="41">
        <v>10160000</v>
      </c>
      <c r="AQ3343" s="41">
        <v>0</v>
      </c>
      <c r="AR3343" s="41">
        <v>10160000</v>
      </c>
      <c r="AS3343" s="41">
        <v>0</v>
      </c>
      <c r="AT3343" s="41">
        <v>10160000</v>
      </c>
      <c r="AU3343" s="41">
        <v>0</v>
      </c>
      <c r="AV3343" s="41">
        <v>10160000</v>
      </c>
      <c r="AW3343" s="41">
        <v>0</v>
      </c>
      <c r="AX3343" s="41">
        <v>15240000</v>
      </c>
      <c r="AY3343" s="2">
        <v>0</v>
      </c>
      <c r="AZ3343" s="12" t="str">
        <f t="shared" si="487"/>
        <v>OK</v>
      </c>
      <c r="BA3343" s="12" t="str">
        <f t="shared" si="488"/>
        <v>OK</v>
      </c>
      <c r="BB3343" s="6">
        <f t="shared" si="489"/>
        <v>0</v>
      </c>
      <c r="BC3343" s="13">
        <f t="shared" si="490"/>
        <v>116840000</v>
      </c>
      <c r="BD3343" s="13">
        <f t="shared" si="491"/>
        <v>116840000</v>
      </c>
      <c r="BE3343" s="6">
        <f t="shared" si="492"/>
        <v>0</v>
      </c>
      <c r="BF3343" s="6">
        <f t="shared" si="493"/>
        <v>0</v>
      </c>
      <c r="BG3343" s="2"/>
      <c r="BH3343" s="2"/>
      <c r="BI3343" s="2"/>
    </row>
    <row r="3344" spans="1:61" s="3" customFormat="1" ht="128.25" x14ac:dyDescent="0.25">
      <c r="A3344" s="2"/>
      <c r="B3344" s="29" t="s">
        <v>4140</v>
      </c>
      <c r="C3344" s="29" t="s">
        <v>1861</v>
      </c>
      <c r="D3344" s="29" t="s">
        <v>103</v>
      </c>
      <c r="E3344" s="30" t="s">
        <v>4034</v>
      </c>
      <c r="F3344" s="30" t="s">
        <v>4088</v>
      </c>
      <c r="G3344" s="30" t="s">
        <v>147</v>
      </c>
      <c r="H3344" s="30">
        <v>81111508</v>
      </c>
      <c r="I3344" s="30" t="s">
        <v>6294</v>
      </c>
      <c r="J3344" s="30" t="s">
        <v>221</v>
      </c>
      <c r="K3344" s="30" t="s">
        <v>4136</v>
      </c>
      <c r="L3344" s="31" t="s">
        <v>153</v>
      </c>
      <c r="M3344" s="31" t="s">
        <v>153</v>
      </c>
      <c r="N3344" s="31">
        <v>12</v>
      </c>
      <c r="O3344" s="31" t="s">
        <v>223</v>
      </c>
      <c r="P3344" s="31" t="s">
        <v>224</v>
      </c>
      <c r="Q3344" s="40">
        <v>118533333</v>
      </c>
      <c r="R3344" s="40">
        <v>118533333</v>
      </c>
      <c r="S3344" s="31" t="s">
        <v>225</v>
      </c>
      <c r="T3344" s="31" t="s">
        <v>221</v>
      </c>
      <c r="U3344" s="30" t="s">
        <v>1863</v>
      </c>
      <c r="V3344" s="30" t="s">
        <v>1864</v>
      </c>
      <c r="W3344" s="30" t="s">
        <v>1865</v>
      </c>
      <c r="X3344" s="30" t="s">
        <v>229</v>
      </c>
      <c r="Y3344" s="30" t="s">
        <v>230</v>
      </c>
      <c r="Z3344" s="30" t="s">
        <v>1608</v>
      </c>
      <c r="AA3344" s="41">
        <v>118533333</v>
      </c>
      <c r="AB3344" s="41">
        <v>0</v>
      </c>
      <c r="AC3344" s="41">
        <v>0</v>
      </c>
      <c r="AD3344" s="41">
        <v>10160000</v>
      </c>
      <c r="AE3344" s="41">
        <v>0</v>
      </c>
      <c r="AF3344" s="41">
        <v>10160000</v>
      </c>
      <c r="AG3344" s="41">
        <v>0</v>
      </c>
      <c r="AH3344" s="41">
        <v>10160000</v>
      </c>
      <c r="AI3344" s="41">
        <v>0</v>
      </c>
      <c r="AJ3344" s="41">
        <v>10160000</v>
      </c>
      <c r="AK3344" s="41">
        <v>0</v>
      </c>
      <c r="AL3344" s="41">
        <v>10160000</v>
      </c>
      <c r="AM3344" s="41">
        <v>0</v>
      </c>
      <c r="AN3344" s="41">
        <v>10160000</v>
      </c>
      <c r="AO3344" s="41">
        <v>0</v>
      </c>
      <c r="AP3344" s="41">
        <v>10160000</v>
      </c>
      <c r="AQ3344" s="41">
        <v>0</v>
      </c>
      <c r="AR3344" s="41">
        <v>10160000</v>
      </c>
      <c r="AS3344" s="41">
        <v>0</v>
      </c>
      <c r="AT3344" s="41">
        <v>10160000</v>
      </c>
      <c r="AU3344" s="41">
        <v>0</v>
      </c>
      <c r="AV3344" s="41">
        <v>10160000</v>
      </c>
      <c r="AW3344" s="41">
        <v>0</v>
      </c>
      <c r="AX3344" s="41">
        <v>16933333</v>
      </c>
      <c r="AY3344" s="2">
        <v>0</v>
      </c>
      <c r="AZ3344" s="12" t="str">
        <f t="shared" si="487"/>
        <v>OK</v>
      </c>
      <c r="BA3344" s="12" t="str">
        <f t="shared" si="488"/>
        <v>OK</v>
      </c>
      <c r="BB3344" s="6">
        <f t="shared" si="489"/>
        <v>0</v>
      </c>
      <c r="BC3344" s="13">
        <f t="shared" si="490"/>
        <v>118533333</v>
      </c>
      <c r="BD3344" s="13">
        <f t="shared" si="491"/>
        <v>118533333</v>
      </c>
      <c r="BE3344" s="6">
        <f t="shared" si="492"/>
        <v>0</v>
      </c>
      <c r="BF3344" s="6">
        <f t="shared" si="493"/>
        <v>0</v>
      </c>
      <c r="BG3344" s="2"/>
      <c r="BH3344" s="2"/>
      <c r="BI3344" s="2"/>
    </row>
    <row r="3345" spans="1:61" s="3" customFormat="1" ht="114" x14ac:dyDescent="0.25">
      <c r="A3345" s="2"/>
      <c r="B3345" s="29" t="s">
        <v>4141</v>
      </c>
      <c r="C3345" s="29" t="s">
        <v>1861</v>
      </c>
      <c r="D3345" s="29" t="s">
        <v>103</v>
      </c>
      <c r="E3345" s="30" t="s">
        <v>4034</v>
      </c>
      <c r="F3345" s="30" t="s">
        <v>4088</v>
      </c>
      <c r="G3345" s="30" t="s">
        <v>147</v>
      </c>
      <c r="H3345" s="30">
        <v>81111508</v>
      </c>
      <c r="I3345" s="30" t="s">
        <v>6294</v>
      </c>
      <c r="J3345" s="30" t="s">
        <v>221</v>
      </c>
      <c r="K3345" s="30" t="s">
        <v>4142</v>
      </c>
      <c r="L3345" s="31" t="s">
        <v>153</v>
      </c>
      <c r="M3345" s="31" t="s">
        <v>154</v>
      </c>
      <c r="N3345" s="31">
        <v>12</v>
      </c>
      <c r="O3345" s="31" t="s">
        <v>223</v>
      </c>
      <c r="P3345" s="31" t="s">
        <v>224</v>
      </c>
      <c r="Q3345" s="40">
        <v>111760000</v>
      </c>
      <c r="R3345" s="40">
        <v>111760000</v>
      </c>
      <c r="S3345" s="31" t="s">
        <v>225</v>
      </c>
      <c r="T3345" s="31" t="s">
        <v>221</v>
      </c>
      <c r="U3345" s="30" t="s">
        <v>1863</v>
      </c>
      <c r="V3345" s="30" t="s">
        <v>1864</v>
      </c>
      <c r="W3345" s="30" t="s">
        <v>1865</v>
      </c>
      <c r="X3345" s="30" t="s">
        <v>229</v>
      </c>
      <c r="Y3345" s="30" t="s">
        <v>230</v>
      </c>
      <c r="Z3345" s="30" t="s">
        <v>1608</v>
      </c>
      <c r="AA3345" s="41">
        <v>0</v>
      </c>
      <c r="AB3345" s="41">
        <v>0</v>
      </c>
      <c r="AC3345" s="41">
        <v>111760000</v>
      </c>
      <c r="AD3345" s="41">
        <v>0</v>
      </c>
      <c r="AE3345" s="41">
        <v>0</v>
      </c>
      <c r="AF3345" s="41">
        <v>10160000</v>
      </c>
      <c r="AG3345" s="41">
        <v>0</v>
      </c>
      <c r="AH3345" s="41">
        <v>10160000</v>
      </c>
      <c r="AI3345" s="41">
        <v>0</v>
      </c>
      <c r="AJ3345" s="41">
        <v>10160000</v>
      </c>
      <c r="AK3345" s="41">
        <v>0</v>
      </c>
      <c r="AL3345" s="41">
        <v>10160000</v>
      </c>
      <c r="AM3345" s="41">
        <v>0</v>
      </c>
      <c r="AN3345" s="41">
        <v>10160000</v>
      </c>
      <c r="AO3345" s="41">
        <v>0</v>
      </c>
      <c r="AP3345" s="41">
        <v>10160000</v>
      </c>
      <c r="AQ3345" s="41">
        <v>0</v>
      </c>
      <c r="AR3345" s="41">
        <v>10160000</v>
      </c>
      <c r="AS3345" s="41">
        <v>0</v>
      </c>
      <c r="AT3345" s="41">
        <v>10160000</v>
      </c>
      <c r="AU3345" s="41">
        <v>0</v>
      </c>
      <c r="AV3345" s="41">
        <v>10160000</v>
      </c>
      <c r="AW3345" s="41">
        <v>0</v>
      </c>
      <c r="AX3345" s="41">
        <v>20320000</v>
      </c>
      <c r="AY3345" s="2">
        <v>0</v>
      </c>
      <c r="AZ3345" s="12" t="str">
        <f t="shared" si="487"/>
        <v>OK</v>
      </c>
      <c r="BA3345" s="12" t="str">
        <f t="shared" si="488"/>
        <v>OK</v>
      </c>
      <c r="BB3345" s="6">
        <f t="shared" si="489"/>
        <v>0</v>
      </c>
      <c r="BC3345" s="13">
        <f t="shared" si="490"/>
        <v>111760000</v>
      </c>
      <c r="BD3345" s="13">
        <f t="shared" si="491"/>
        <v>111760000</v>
      </c>
      <c r="BE3345" s="6">
        <f t="shared" si="492"/>
        <v>0</v>
      </c>
      <c r="BF3345" s="6">
        <f t="shared" si="493"/>
        <v>0</v>
      </c>
      <c r="BG3345" s="2"/>
      <c r="BH3345" s="2"/>
      <c r="BI3345" s="2"/>
    </row>
    <row r="3346" spans="1:61" s="3" customFormat="1" ht="128.25" x14ac:dyDescent="0.25">
      <c r="A3346" s="2"/>
      <c r="B3346" s="29" t="s">
        <v>4143</v>
      </c>
      <c r="C3346" s="29" t="s">
        <v>1861</v>
      </c>
      <c r="D3346" s="29" t="s">
        <v>103</v>
      </c>
      <c r="E3346" s="30" t="s">
        <v>4034</v>
      </c>
      <c r="F3346" s="30" t="s">
        <v>4088</v>
      </c>
      <c r="G3346" s="30" t="s">
        <v>147</v>
      </c>
      <c r="H3346" s="30">
        <v>81111508</v>
      </c>
      <c r="I3346" s="30" t="s">
        <v>6294</v>
      </c>
      <c r="J3346" s="30" t="s">
        <v>221</v>
      </c>
      <c r="K3346" s="30" t="s">
        <v>7622</v>
      </c>
      <c r="L3346" s="31" t="s">
        <v>153</v>
      </c>
      <c r="M3346" s="31" t="s">
        <v>154</v>
      </c>
      <c r="N3346" s="31">
        <v>11</v>
      </c>
      <c r="O3346" s="31" t="s">
        <v>223</v>
      </c>
      <c r="P3346" s="31" t="s">
        <v>224</v>
      </c>
      <c r="Q3346" s="40">
        <v>0</v>
      </c>
      <c r="R3346" s="40">
        <v>0</v>
      </c>
      <c r="S3346" s="31" t="s">
        <v>225</v>
      </c>
      <c r="T3346" s="31" t="s">
        <v>221</v>
      </c>
      <c r="U3346" s="30" t="s">
        <v>1863</v>
      </c>
      <c r="V3346" s="30" t="s">
        <v>1864</v>
      </c>
      <c r="W3346" s="30" t="s">
        <v>1865</v>
      </c>
      <c r="X3346" s="30" t="s">
        <v>229</v>
      </c>
      <c r="Y3346" s="30" t="s">
        <v>230</v>
      </c>
      <c r="Z3346" s="30" t="s">
        <v>1605</v>
      </c>
      <c r="AA3346" s="41">
        <v>0</v>
      </c>
      <c r="AB3346" s="41">
        <v>0</v>
      </c>
      <c r="AC3346" s="41">
        <v>0</v>
      </c>
      <c r="AD3346" s="41">
        <v>0</v>
      </c>
      <c r="AE3346" s="41">
        <v>0</v>
      </c>
      <c r="AF3346" s="41">
        <v>0</v>
      </c>
      <c r="AG3346" s="41">
        <v>0</v>
      </c>
      <c r="AH3346" s="41">
        <v>0</v>
      </c>
      <c r="AI3346" s="41">
        <v>0</v>
      </c>
      <c r="AJ3346" s="41">
        <v>0</v>
      </c>
      <c r="AK3346" s="41">
        <v>0</v>
      </c>
      <c r="AL3346" s="41">
        <v>0</v>
      </c>
      <c r="AM3346" s="41">
        <v>0</v>
      </c>
      <c r="AN3346" s="41">
        <v>0</v>
      </c>
      <c r="AO3346" s="41">
        <v>0</v>
      </c>
      <c r="AP3346" s="41">
        <v>0</v>
      </c>
      <c r="AQ3346" s="41">
        <v>0</v>
      </c>
      <c r="AR3346" s="41">
        <v>0</v>
      </c>
      <c r="AS3346" s="41">
        <v>0</v>
      </c>
      <c r="AT3346" s="41">
        <v>0</v>
      </c>
      <c r="AU3346" s="41">
        <v>0</v>
      </c>
      <c r="AV3346" s="41">
        <v>0</v>
      </c>
      <c r="AW3346" s="41">
        <v>0</v>
      </c>
      <c r="AX3346" s="41">
        <v>0</v>
      </c>
      <c r="AY3346" s="2">
        <v>0</v>
      </c>
      <c r="AZ3346" s="12" t="str">
        <f t="shared" si="487"/>
        <v>OK</v>
      </c>
      <c r="BA3346" s="12" t="str">
        <f t="shared" si="488"/>
        <v>OK</v>
      </c>
      <c r="BB3346" s="6">
        <f t="shared" si="489"/>
        <v>0</v>
      </c>
      <c r="BC3346" s="13">
        <f t="shared" si="490"/>
        <v>0</v>
      </c>
      <c r="BD3346" s="13">
        <f t="shared" si="491"/>
        <v>0</v>
      </c>
      <c r="BE3346" s="6">
        <f t="shared" si="492"/>
        <v>0</v>
      </c>
      <c r="BF3346" s="6">
        <f t="shared" si="493"/>
        <v>0</v>
      </c>
      <c r="BG3346" s="2"/>
      <c r="BH3346" s="2"/>
      <c r="BI3346" s="2"/>
    </row>
    <row r="3347" spans="1:61" s="3" customFormat="1" ht="114" x14ac:dyDescent="0.25">
      <c r="A3347" s="2"/>
      <c r="B3347" s="29" t="s">
        <v>4144</v>
      </c>
      <c r="C3347" s="29" t="s">
        <v>1861</v>
      </c>
      <c r="D3347" s="29" t="s">
        <v>103</v>
      </c>
      <c r="E3347" s="30" t="s">
        <v>4034</v>
      </c>
      <c r="F3347" s="30" t="s">
        <v>4088</v>
      </c>
      <c r="G3347" s="30" t="s">
        <v>147</v>
      </c>
      <c r="H3347" s="30">
        <v>81111508</v>
      </c>
      <c r="I3347" s="30" t="s">
        <v>6294</v>
      </c>
      <c r="J3347" s="30" t="s">
        <v>221</v>
      </c>
      <c r="K3347" s="30" t="s">
        <v>4145</v>
      </c>
      <c r="L3347" s="31" t="s">
        <v>153</v>
      </c>
      <c r="M3347" s="31" t="s">
        <v>153</v>
      </c>
      <c r="N3347" s="31">
        <v>12</v>
      </c>
      <c r="O3347" s="31" t="s">
        <v>223</v>
      </c>
      <c r="P3347" s="31" t="s">
        <v>224</v>
      </c>
      <c r="Q3347" s="40">
        <v>105800000</v>
      </c>
      <c r="R3347" s="40">
        <v>105800000</v>
      </c>
      <c r="S3347" s="31" t="s">
        <v>225</v>
      </c>
      <c r="T3347" s="31" t="s">
        <v>221</v>
      </c>
      <c r="U3347" s="30" t="s">
        <v>1863</v>
      </c>
      <c r="V3347" s="30" t="s">
        <v>1864</v>
      </c>
      <c r="W3347" s="30" t="s">
        <v>1865</v>
      </c>
      <c r="X3347" s="30" t="s">
        <v>229</v>
      </c>
      <c r="Y3347" s="30" t="s">
        <v>230</v>
      </c>
      <c r="Z3347" s="30" t="s">
        <v>1608</v>
      </c>
      <c r="AA3347" s="41">
        <v>105800000</v>
      </c>
      <c r="AB3347" s="41">
        <v>0</v>
      </c>
      <c r="AC3347" s="41">
        <v>0</v>
      </c>
      <c r="AD3347" s="41">
        <v>9200000</v>
      </c>
      <c r="AE3347" s="41">
        <v>0</v>
      </c>
      <c r="AF3347" s="41">
        <v>9200000</v>
      </c>
      <c r="AG3347" s="41">
        <v>0</v>
      </c>
      <c r="AH3347" s="41">
        <v>9200000</v>
      </c>
      <c r="AI3347" s="41">
        <v>0</v>
      </c>
      <c r="AJ3347" s="41">
        <v>9200000</v>
      </c>
      <c r="AK3347" s="41">
        <v>0</v>
      </c>
      <c r="AL3347" s="41">
        <v>9200000</v>
      </c>
      <c r="AM3347" s="41">
        <v>0</v>
      </c>
      <c r="AN3347" s="41">
        <v>9200000</v>
      </c>
      <c r="AO3347" s="41">
        <v>0</v>
      </c>
      <c r="AP3347" s="41">
        <v>9200000</v>
      </c>
      <c r="AQ3347" s="41">
        <v>0</v>
      </c>
      <c r="AR3347" s="41">
        <v>9200000</v>
      </c>
      <c r="AS3347" s="41">
        <v>0</v>
      </c>
      <c r="AT3347" s="41">
        <v>9200000</v>
      </c>
      <c r="AU3347" s="41">
        <v>0</v>
      </c>
      <c r="AV3347" s="41">
        <v>9200000</v>
      </c>
      <c r="AW3347" s="41">
        <v>0</v>
      </c>
      <c r="AX3347" s="41">
        <v>13800000</v>
      </c>
      <c r="AY3347" s="2">
        <v>0</v>
      </c>
      <c r="AZ3347" s="12" t="str">
        <f t="shared" si="487"/>
        <v>OK</v>
      </c>
      <c r="BA3347" s="12" t="str">
        <f t="shared" si="488"/>
        <v>OK</v>
      </c>
      <c r="BB3347" s="6">
        <f t="shared" si="489"/>
        <v>0</v>
      </c>
      <c r="BC3347" s="13">
        <f t="shared" si="490"/>
        <v>105800000</v>
      </c>
      <c r="BD3347" s="13">
        <f t="shared" si="491"/>
        <v>105800000</v>
      </c>
      <c r="BE3347" s="6">
        <f t="shared" si="492"/>
        <v>0</v>
      </c>
      <c r="BF3347" s="6">
        <f t="shared" si="493"/>
        <v>0</v>
      </c>
      <c r="BG3347" s="2"/>
      <c r="BH3347" s="2"/>
      <c r="BI3347" s="2"/>
    </row>
    <row r="3348" spans="1:61" s="3" customFormat="1" ht="85.5" x14ac:dyDescent="0.25">
      <c r="A3348" s="2"/>
      <c r="B3348" s="29" t="s">
        <v>4146</v>
      </c>
      <c r="C3348" s="29" t="s">
        <v>1861</v>
      </c>
      <c r="D3348" s="29" t="s">
        <v>103</v>
      </c>
      <c r="E3348" s="30" t="s">
        <v>4034</v>
      </c>
      <c r="F3348" s="30" t="s">
        <v>4088</v>
      </c>
      <c r="G3348" s="30" t="s">
        <v>147</v>
      </c>
      <c r="H3348" s="30">
        <v>81111508</v>
      </c>
      <c r="I3348" s="30" t="s">
        <v>6294</v>
      </c>
      <c r="J3348" s="30" t="s">
        <v>221</v>
      </c>
      <c r="K3348" s="30" t="s">
        <v>4147</v>
      </c>
      <c r="L3348" s="31" t="s">
        <v>153</v>
      </c>
      <c r="M3348" s="31" t="s">
        <v>154</v>
      </c>
      <c r="N3348" s="31">
        <v>12</v>
      </c>
      <c r="O3348" s="31" t="s">
        <v>223</v>
      </c>
      <c r="P3348" s="31" t="s">
        <v>224</v>
      </c>
      <c r="Q3348" s="40">
        <v>96600000</v>
      </c>
      <c r="R3348" s="40">
        <v>96600000</v>
      </c>
      <c r="S3348" s="31" t="s">
        <v>225</v>
      </c>
      <c r="T3348" s="31" t="s">
        <v>221</v>
      </c>
      <c r="U3348" s="30" t="s">
        <v>1863</v>
      </c>
      <c r="V3348" s="30" t="s">
        <v>1864</v>
      </c>
      <c r="W3348" s="30" t="s">
        <v>1865</v>
      </c>
      <c r="X3348" s="30" t="s">
        <v>229</v>
      </c>
      <c r="Y3348" s="30" t="s">
        <v>230</v>
      </c>
      <c r="Z3348" s="30" t="s">
        <v>1608</v>
      </c>
      <c r="AA3348" s="41">
        <v>0</v>
      </c>
      <c r="AB3348" s="41">
        <v>0</v>
      </c>
      <c r="AC3348" s="41">
        <v>96600000</v>
      </c>
      <c r="AD3348" s="41">
        <v>0</v>
      </c>
      <c r="AE3348" s="41">
        <v>0</v>
      </c>
      <c r="AF3348" s="41">
        <v>9200000</v>
      </c>
      <c r="AG3348" s="41">
        <v>0</v>
      </c>
      <c r="AH3348" s="41">
        <v>9200000</v>
      </c>
      <c r="AI3348" s="41">
        <v>0</v>
      </c>
      <c r="AJ3348" s="41">
        <v>9200000</v>
      </c>
      <c r="AK3348" s="41">
        <v>0</v>
      </c>
      <c r="AL3348" s="41">
        <v>9200000</v>
      </c>
      <c r="AM3348" s="41">
        <v>0</v>
      </c>
      <c r="AN3348" s="41">
        <v>9200000</v>
      </c>
      <c r="AO3348" s="41">
        <v>0</v>
      </c>
      <c r="AP3348" s="41">
        <v>9200000</v>
      </c>
      <c r="AQ3348" s="41">
        <v>0</v>
      </c>
      <c r="AR3348" s="41">
        <v>9200000</v>
      </c>
      <c r="AS3348" s="41">
        <v>0</v>
      </c>
      <c r="AT3348" s="41">
        <v>9200000</v>
      </c>
      <c r="AU3348" s="41">
        <v>0</v>
      </c>
      <c r="AV3348" s="41">
        <v>9200000</v>
      </c>
      <c r="AW3348" s="41">
        <v>0</v>
      </c>
      <c r="AX3348" s="41">
        <v>13800000</v>
      </c>
      <c r="AY3348" s="2">
        <v>0</v>
      </c>
      <c r="AZ3348" s="12" t="str">
        <f t="shared" si="487"/>
        <v>OK</v>
      </c>
      <c r="BA3348" s="12" t="str">
        <f t="shared" si="488"/>
        <v>OK</v>
      </c>
      <c r="BB3348" s="6">
        <f t="shared" si="489"/>
        <v>0</v>
      </c>
      <c r="BC3348" s="13">
        <f t="shared" si="490"/>
        <v>96600000</v>
      </c>
      <c r="BD3348" s="13">
        <f t="shared" si="491"/>
        <v>96600000</v>
      </c>
      <c r="BE3348" s="6">
        <f t="shared" si="492"/>
        <v>0</v>
      </c>
      <c r="BF3348" s="6">
        <f t="shared" si="493"/>
        <v>0</v>
      </c>
      <c r="BG3348" s="2"/>
      <c r="BH3348" s="2"/>
      <c r="BI3348" s="2"/>
    </row>
    <row r="3349" spans="1:61" s="3" customFormat="1" ht="85.5" x14ac:dyDescent="0.25">
      <c r="A3349" s="2"/>
      <c r="B3349" s="29" t="s">
        <v>4148</v>
      </c>
      <c r="C3349" s="29" t="s">
        <v>1861</v>
      </c>
      <c r="D3349" s="29" t="s">
        <v>103</v>
      </c>
      <c r="E3349" s="30" t="s">
        <v>4034</v>
      </c>
      <c r="F3349" s="30" t="s">
        <v>4088</v>
      </c>
      <c r="G3349" s="30" t="s">
        <v>147</v>
      </c>
      <c r="H3349" s="30">
        <v>81111508</v>
      </c>
      <c r="I3349" s="30" t="s">
        <v>6294</v>
      </c>
      <c r="J3349" s="30" t="s">
        <v>221</v>
      </c>
      <c r="K3349" s="30" t="s">
        <v>4147</v>
      </c>
      <c r="L3349" s="31" t="s">
        <v>153</v>
      </c>
      <c r="M3349" s="31" t="s">
        <v>154</v>
      </c>
      <c r="N3349" s="31">
        <v>12</v>
      </c>
      <c r="O3349" s="31" t="s">
        <v>223</v>
      </c>
      <c r="P3349" s="31" t="s">
        <v>224</v>
      </c>
      <c r="Q3349" s="40">
        <v>96600000</v>
      </c>
      <c r="R3349" s="40">
        <v>96600000</v>
      </c>
      <c r="S3349" s="31" t="s">
        <v>225</v>
      </c>
      <c r="T3349" s="31" t="s">
        <v>221</v>
      </c>
      <c r="U3349" s="30" t="s">
        <v>1863</v>
      </c>
      <c r="V3349" s="30" t="s">
        <v>1864</v>
      </c>
      <c r="W3349" s="30" t="s">
        <v>1865</v>
      </c>
      <c r="X3349" s="30" t="s">
        <v>229</v>
      </c>
      <c r="Y3349" s="30" t="s">
        <v>230</v>
      </c>
      <c r="Z3349" s="30" t="s">
        <v>1608</v>
      </c>
      <c r="AA3349" s="41">
        <v>0</v>
      </c>
      <c r="AB3349" s="41">
        <v>0</v>
      </c>
      <c r="AC3349" s="41">
        <v>96600000</v>
      </c>
      <c r="AD3349" s="41">
        <v>0</v>
      </c>
      <c r="AE3349" s="41">
        <v>0</v>
      </c>
      <c r="AF3349" s="41">
        <v>9200000</v>
      </c>
      <c r="AG3349" s="41">
        <v>0</v>
      </c>
      <c r="AH3349" s="41">
        <v>9200000</v>
      </c>
      <c r="AI3349" s="41">
        <v>0</v>
      </c>
      <c r="AJ3349" s="41">
        <v>9200000</v>
      </c>
      <c r="AK3349" s="41">
        <v>0</v>
      </c>
      <c r="AL3349" s="41">
        <v>9200000</v>
      </c>
      <c r="AM3349" s="41">
        <v>0</v>
      </c>
      <c r="AN3349" s="41">
        <v>9200000</v>
      </c>
      <c r="AO3349" s="41">
        <v>0</v>
      </c>
      <c r="AP3349" s="41">
        <v>9200000</v>
      </c>
      <c r="AQ3349" s="41">
        <v>0</v>
      </c>
      <c r="AR3349" s="41">
        <v>9200000</v>
      </c>
      <c r="AS3349" s="41">
        <v>0</v>
      </c>
      <c r="AT3349" s="41">
        <v>9200000</v>
      </c>
      <c r="AU3349" s="41">
        <v>0</v>
      </c>
      <c r="AV3349" s="41">
        <v>9200000</v>
      </c>
      <c r="AW3349" s="41">
        <v>0</v>
      </c>
      <c r="AX3349" s="41">
        <v>13800000</v>
      </c>
      <c r="AY3349" s="2">
        <v>0</v>
      </c>
      <c r="AZ3349" s="12" t="str">
        <f t="shared" si="487"/>
        <v>OK</v>
      </c>
      <c r="BA3349" s="12" t="str">
        <f t="shared" si="488"/>
        <v>OK</v>
      </c>
      <c r="BB3349" s="6">
        <f t="shared" si="489"/>
        <v>0</v>
      </c>
      <c r="BC3349" s="13">
        <f t="shared" si="490"/>
        <v>96600000</v>
      </c>
      <c r="BD3349" s="13">
        <f t="shared" si="491"/>
        <v>96600000</v>
      </c>
      <c r="BE3349" s="6">
        <f t="shared" si="492"/>
        <v>0</v>
      </c>
      <c r="BF3349" s="6">
        <f t="shared" si="493"/>
        <v>0</v>
      </c>
      <c r="BG3349" s="2"/>
      <c r="BH3349" s="2"/>
      <c r="BI3349" s="2"/>
    </row>
    <row r="3350" spans="1:61" s="3" customFormat="1" ht="114" x14ac:dyDescent="0.25">
      <c r="A3350" s="2"/>
      <c r="B3350" s="29" t="s">
        <v>4149</v>
      </c>
      <c r="C3350" s="29" t="s">
        <v>1861</v>
      </c>
      <c r="D3350" s="29" t="s">
        <v>103</v>
      </c>
      <c r="E3350" s="30" t="s">
        <v>4034</v>
      </c>
      <c r="F3350" s="30" t="s">
        <v>4088</v>
      </c>
      <c r="G3350" s="30" t="s">
        <v>147</v>
      </c>
      <c r="H3350" s="30">
        <v>81111508</v>
      </c>
      <c r="I3350" s="30" t="s">
        <v>6294</v>
      </c>
      <c r="J3350" s="30" t="s">
        <v>221</v>
      </c>
      <c r="K3350" s="30" t="s">
        <v>4150</v>
      </c>
      <c r="L3350" s="31" t="s">
        <v>153</v>
      </c>
      <c r="M3350" s="31" t="s">
        <v>154</v>
      </c>
      <c r="N3350" s="31">
        <v>12</v>
      </c>
      <c r="O3350" s="31" t="s">
        <v>223</v>
      </c>
      <c r="P3350" s="31" t="s">
        <v>224</v>
      </c>
      <c r="Q3350" s="40">
        <v>96600000</v>
      </c>
      <c r="R3350" s="40">
        <v>96600000</v>
      </c>
      <c r="S3350" s="31" t="s">
        <v>225</v>
      </c>
      <c r="T3350" s="31" t="s">
        <v>221</v>
      </c>
      <c r="U3350" s="30" t="s">
        <v>1863</v>
      </c>
      <c r="V3350" s="30" t="s">
        <v>1864</v>
      </c>
      <c r="W3350" s="30" t="s">
        <v>1865</v>
      </c>
      <c r="X3350" s="30" t="s">
        <v>229</v>
      </c>
      <c r="Y3350" s="30" t="s">
        <v>230</v>
      </c>
      <c r="Z3350" s="30" t="s">
        <v>1608</v>
      </c>
      <c r="AA3350" s="41">
        <v>0</v>
      </c>
      <c r="AB3350" s="41">
        <v>0</v>
      </c>
      <c r="AC3350" s="41">
        <v>96600000</v>
      </c>
      <c r="AD3350" s="41">
        <v>0</v>
      </c>
      <c r="AE3350" s="41">
        <v>0</v>
      </c>
      <c r="AF3350" s="41">
        <v>9200000</v>
      </c>
      <c r="AG3350" s="41">
        <v>0</v>
      </c>
      <c r="AH3350" s="41">
        <v>9200000</v>
      </c>
      <c r="AI3350" s="41">
        <v>0</v>
      </c>
      <c r="AJ3350" s="41">
        <v>9200000</v>
      </c>
      <c r="AK3350" s="41">
        <v>0</v>
      </c>
      <c r="AL3350" s="41">
        <v>9200000</v>
      </c>
      <c r="AM3350" s="41">
        <v>0</v>
      </c>
      <c r="AN3350" s="41">
        <v>9200000</v>
      </c>
      <c r="AO3350" s="41">
        <v>0</v>
      </c>
      <c r="AP3350" s="41">
        <v>9200000</v>
      </c>
      <c r="AQ3350" s="41">
        <v>0</v>
      </c>
      <c r="AR3350" s="41">
        <v>9200000</v>
      </c>
      <c r="AS3350" s="41">
        <v>0</v>
      </c>
      <c r="AT3350" s="41">
        <v>9200000</v>
      </c>
      <c r="AU3350" s="41">
        <v>0</v>
      </c>
      <c r="AV3350" s="41">
        <v>9200000</v>
      </c>
      <c r="AW3350" s="41">
        <v>0</v>
      </c>
      <c r="AX3350" s="41">
        <v>13800000</v>
      </c>
      <c r="AY3350" s="2">
        <v>0</v>
      </c>
      <c r="AZ3350" s="12" t="str">
        <f t="shared" si="487"/>
        <v>OK</v>
      </c>
      <c r="BA3350" s="12" t="str">
        <f t="shared" si="488"/>
        <v>OK</v>
      </c>
      <c r="BB3350" s="6">
        <f t="shared" si="489"/>
        <v>0</v>
      </c>
      <c r="BC3350" s="13">
        <f t="shared" si="490"/>
        <v>96600000</v>
      </c>
      <c r="BD3350" s="13">
        <f t="shared" si="491"/>
        <v>96600000</v>
      </c>
      <c r="BE3350" s="6">
        <f t="shared" si="492"/>
        <v>0</v>
      </c>
      <c r="BF3350" s="6">
        <f t="shared" si="493"/>
        <v>0</v>
      </c>
      <c r="BG3350" s="2"/>
      <c r="BH3350" s="2"/>
      <c r="BI3350" s="2"/>
    </row>
    <row r="3351" spans="1:61" s="3" customFormat="1" ht="114" x14ac:dyDescent="0.25">
      <c r="A3351" s="2"/>
      <c r="B3351" s="29" t="s">
        <v>4151</v>
      </c>
      <c r="C3351" s="29" t="s">
        <v>1861</v>
      </c>
      <c r="D3351" s="29" t="s">
        <v>103</v>
      </c>
      <c r="E3351" s="30" t="s">
        <v>4034</v>
      </c>
      <c r="F3351" s="30" t="s">
        <v>4088</v>
      </c>
      <c r="G3351" s="30" t="s">
        <v>147</v>
      </c>
      <c r="H3351" s="30">
        <v>81111508</v>
      </c>
      <c r="I3351" s="30" t="s">
        <v>6294</v>
      </c>
      <c r="J3351" s="30" t="s">
        <v>221</v>
      </c>
      <c r="K3351" s="30" t="s">
        <v>4150</v>
      </c>
      <c r="L3351" s="31" t="s">
        <v>153</v>
      </c>
      <c r="M3351" s="31" t="s">
        <v>154</v>
      </c>
      <c r="N3351" s="31">
        <v>12</v>
      </c>
      <c r="O3351" s="31" t="s">
        <v>223</v>
      </c>
      <c r="P3351" s="31" t="s">
        <v>224</v>
      </c>
      <c r="Q3351" s="40">
        <v>96600000</v>
      </c>
      <c r="R3351" s="40">
        <v>96600000</v>
      </c>
      <c r="S3351" s="31" t="s">
        <v>225</v>
      </c>
      <c r="T3351" s="31" t="s">
        <v>221</v>
      </c>
      <c r="U3351" s="30" t="s">
        <v>1863</v>
      </c>
      <c r="V3351" s="30" t="s">
        <v>1864</v>
      </c>
      <c r="W3351" s="30" t="s">
        <v>1865</v>
      </c>
      <c r="X3351" s="30" t="s">
        <v>229</v>
      </c>
      <c r="Y3351" s="30" t="s">
        <v>230</v>
      </c>
      <c r="Z3351" s="30" t="s">
        <v>1608</v>
      </c>
      <c r="AA3351" s="41">
        <v>0</v>
      </c>
      <c r="AB3351" s="41">
        <v>0</v>
      </c>
      <c r="AC3351" s="41">
        <v>96600000</v>
      </c>
      <c r="AD3351" s="41">
        <v>0</v>
      </c>
      <c r="AE3351" s="41">
        <v>0</v>
      </c>
      <c r="AF3351" s="41">
        <v>9200000</v>
      </c>
      <c r="AG3351" s="41">
        <v>0</v>
      </c>
      <c r="AH3351" s="41">
        <v>9200000</v>
      </c>
      <c r="AI3351" s="41">
        <v>0</v>
      </c>
      <c r="AJ3351" s="41">
        <v>9200000</v>
      </c>
      <c r="AK3351" s="41">
        <v>0</v>
      </c>
      <c r="AL3351" s="41">
        <v>9200000</v>
      </c>
      <c r="AM3351" s="41">
        <v>0</v>
      </c>
      <c r="AN3351" s="41">
        <v>9200000</v>
      </c>
      <c r="AO3351" s="41">
        <v>0</v>
      </c>
      <c r="AP3351" s="41">
        <v>9200000</v>
      </c>
      <c r="AQ3351" s="41">
        <v>0</v>
      </c>
      <c r="AR3351" s="41">
        <v>9200000</v>
      </c>
      <c r="AS3351" s="41">
        <v>0</v>
      </c>
      <c r="AT3351" s="41">
        <v>9200000</v>
      </c>
      <c r="AU3351" s="41">
        <v>0</v>
      </c>
      <c r="AV3351" s="41">
        <v>9200000</v>
      </c>
      <c r="AW3351" s="41">
        <v>0</v>
      </c>
      <c r="AX3351" s="41">
        <v>13800000</v>
      </c>
      <c r="AY3351" s="2">
        <v>0</v>
      </c>
      <c r="AZ3351" s="12" t="str">
        <f t="shared" si="487"/>
        <v>OK</v>
      </c>
      <c r="BA3351" s="12" t="str">
        <f t="shared" si="488"/>
        <v>OK</v>
      </c>
      <c r="BB3351" s="6">
        <f t="shared" si="489"/>
        <v>0</v>
      </c>
      <c r="BC3351" s="13">
        <f t="shared" si="490"/>
        <v>96600000</v>
      </c>
      <c r="BD3351" s="13">
        <f t="shared" si="491"/>
        <v>96600000</v>
      </c>
      <c r="BE3351" s="6">
        <f t="shared" si="492"/>
        <v>0</v>
      </c>
      <c r="BF3351" s="6">
        <f t="shared" si="493"/>
        <v>0</v>
      </c>
      <c r="BG3351" s="2"/>
      <c r="BH3351" s="2"/>
      <c r="BI3351" s="2"/>
    </row>
    <row r="3352" spans="1:61" s="3" customFormat="1" ht="128.25" x14ac:dyDescent="0.25">
      <c r="A3352" s="2"/>
      <c r="B3352" s="29" t="s">
        <v>4152</v>
      </c>
      <c r="C3352" s="29" t="s">
        <v>1861</v>
      </c>
      <c r="D3352" s="29" t="s">
        <v>103</v>
      </c>
      <c r="E3352" s="30" t="s">
        <v>4034</v>
      </c>
      <c r="F3352" s="30" t="s">
        <v>4088</v>
      </c>
      <c r="G3352" s="30" t="s">
        <v>147</v>
      </c>
      <c r="H3352" s="30">
        <v>81111508</v>
      </c>
      <c r="I3352" s="30" t="s">
        <v>6294</v>
      </c>
      <c r="J3352" s="30" t="s">
        <v>221</v>
      </c>
      <c r="K3352" s="30" t="s">
        <v>4153</v>
      </c>
      <c r="L3352" s="31" t="s">
        <v>153</v>
      </c>
      <c r="M3352" s="31" t="s">
        <v>153</v>
      </c>
      <c r="N3352" s="31">
        <v>12</v>
      </c>
      <c r="O3352" s="31" t="s">
        <v>223</v>
      </c>
      <c r="P3352" s="31" t="s">
        <v>224</v>
      </c>
      <c r="Q3352" s="40">
        <v>93725000</v>
      </c>
      <c r="R3352" s="40">
        <v>93725000</v>
      </c>
      <c r="S3352" s="31" t="s">
        <v>225</v>
      </c>
      <c r="T3352" s="31" t="s">
        <v>221</v>
      </c>
      <c r="U3352" s="30" t="s">
        <v>1863</v>
      </c>
      <c r="V3352" s="30" t="s">
        <v>1864</v>
      </c>
      <c r="W3352" s="30" t="s">
        <v>1865</v>
      </c>
      <c r="X3352" s="30" t="s">
        <v>229</v>
      </c>
      <c r="Y3352" s="30" t="s">
        <v>230</v>
      </c>
      <c r="Z3352" s="30" t="s">
        <v>4154</v>
      </c>
      <c r="AA3352" s="41">
        <v>93725000</v>
      </c>
      <c r="AB3352" s="41">
        <v>0</v>
      </c>
      <c r="AC3352" s="41">
        <v>0</v>
      </c>
      <c r="AD3352" s="41">
        <v>8150000</v>
      </c>
      <c r="AE3352" s="41">
        <v>0</v>
      </c>
      <c r="AF3352" s="41">
        <v>8150000</v>
      </c>
      <c r="AG3352" s="41">
        <v>0</v>
      </c>
      <c r="AH3352" s="41">
        <v>8150000</v>
      </c>
      <c r="AI3352" s="41">
        <v>0</v>
      </c>
      <c r="AJ3352" s="41">
        <v>8150000</v>
      </c>
      <c r="AK3352" s="41">
        <v>0</v>
      </c>
      <c r="AL3352" s="41">
        <v>8150000</v>
      </c>
      <c r="AM3352" s="41">
        <v>0</v>
      </c>
      <c r="AN3352" s="41">
        <v>8150000</v>
      </c>
      <c r="AO3352" s="41">
        <v>0</v>
      </c>
      <c r="AP3352" s="41">
        <v>8150000</v>
      </c>
      <c r="AQ3352" s="41">
        <v>0</v>
      </c>
      <c r="AR3352" s="41">
        <v>8150000</v>
      </c>
      <c r="AS3352" s="41">
        <v>0</v>
      </c>
      <c r="AT3352" s="41">
        <v>8150000</v>
      </c>
      <c r="AU3352" s="41">
        <v>0</v>
      </c>
      <c r="AV3352" s="41">
        <v>8150000</v>
      </c>
      <c r="AW3352" s="41">
        <v>0</v>
      </c>
      <c r="AX3352" s="41">
        <v>12225000</v>
      </c>
      <c r="AY3352" s="2">
        <v>0</v>
      </c>
      <c r="AZ3352" s="12" t="str">
        <f t="shared" si="487"/>
        <v>OK</v>
      </c>
      <c r="BA3352" s="12" t="str">
        <f t="shared" si="488"/>
        <v>OK</v>
      </c>
      <c r="BB3352" s="6">
        <f t="shared" si="489"/>
        <v>0</v>
      </c>
      <c r="BC3352" s="13">
        <f t="shared" si="490"/>
        <v>93725000</v>
      </c>
      <c r="BD3352" s="13">
        <f t="shared" si="491"/>
        <v>93725000</v>
      </c>
      <c r="BE3352" s="6">
        <f t="shared" si="492"/>
        <v>0</v>
      </c>
      <c r="BF3352" s="6">
        <f t="shared" si="493"/>
        <v>0</v>
      </c>
      <c r="BG3352" s="2"/>
      <c r="BH3352" s="2"/>
      <c r="BI3352" s="2"/>
    </row>
    <row r="3353" spans="1:61" s="3" customFormat="1" ht="128.25" x14ac:dyDescent="0.25">
      <c r="A3353" s="2"/>
      <c r="B3353" s="29" t="s">
        <v>4155</v>
      </c>
      <c r="C3353" s="29" t="s">
        <v>1861</v>
      </c>
      <c r="D3353" s="29" t="s">
        <v>103</v>
      </c>
      <c r="E3353" s="30" t="s">
        <v>4034</v>
      </c>
      <c r="F3353" s="30" t="s">
        <v>4088</v>
      </c>
      <c r="G3353" s="30" t="s">
        <v>147</v>
      </c>
      <c r="H3353" s="30">
        <v>81111508</v>
      </c>
      <c r="I3353" s="30" t="s">
        <v>6294</v>
      </c>
      <c r="J3353" s="30" t="s">
        <v>221</v>
      </c>
      <c r="K3353" s="30" t="s">
        <v>4156</v>
      </c>
      <c r="L3353" s="31" t="s">
        <v>153</v>
      </c>
      <c r="M3353" s="31" t="s">
        <v>154</v>
      </c>
      <c r="N3353" s="31">
        <v>12</v>
      </c>
      <c r="O3353" s="31" t="s">
        <v>223</v>
      </c>
      <c r="P3353" s="31" t="s">
        <v>224</v>
      </c>
      <c r="Q3353" s="40">
        <v>85575000</v>
      </c>
      <c r="R3353" s="40">
        <v>85575000</v>
      </c>
      <c r="S3353" s="31" t="s">
        <v>225</v>
      </c>
      <c r="T3353" s="31" t="s">
        <v>221</v>
      </c>
      <c r="U3353" s="30" t="s">
        <v>1863</v>
      </c>
      <c r="V3353" s="30" t="s">
        <v>1864</v>
      </c>
      <c r="W3353" s="30" t="s">
        <v>1865</v>
      </c>
      <c r="X3353" s="30" t="s">
        <v>229</v>
      </c>
      <c r="Y3353" s="30" t="s">
        <v>230</v>
      </c>
      <c r="Z3353" s="30" t="s">
        <v>4062</v>
      </c>
      <c r="AA3353" s="41">
        <v>0</v>
      </c>
      <c r="AB3353" s="41">
        <v>0</v>
      </c>
      <c r="AC3353" s="41">
        <v>85575000</v>
      </c>
      <c r="AD3353" s="41">
        <v>0</v>
      </c>
      <c r="AE3353" s="41">
        <v>0</v>
      </c>
      <c r="AF3353" s="41">
        <v>8150000</v>
      </c>
      <c r="AG3353" s="41">
        <v>0</v>
      </c>
      <c r="AH3353" s="41">
        <v>8150000</v>
      </c>
      <c r="AI3353" s="41">
        <v>0</v>
      </c>
      <c r="AJ3353" s="41">
        <v>8150000</v>
      </c>
      <c r="AK3353" s="41">
        <v>0</v>
      </c>
      <c r="AL3353" s="41">
        <v>8150000</v>
      </c>
      <c r="AM3353" s="41">
        <v>0</v>
      </c>
      <c r="AN3353" s="41">
        <v>8150000</v>
      </c>
      <c r="AO3353" s="41">
        <v>0</v>
      </c>
      <c r="AP3353" s="41">
        <v>8150000</v>
      </c>
      <c r="AQ3353" s="41">
        <v>0</v>
      </c>
      <c r="AR3353" s="41">
        <v>8150000</v>
      </c>
      <c r="AS3353" s="41">
        <v>0</v>
      </c>
      <c r="AT3353" s="41">
        <v>8150000</v>
      </c>
      <c r="AU3353" s="41">
        <v>0</v>
      </c>
      <c r="AV3353" s="41">
        <v>8150000</v>
      </c>
      <c r="AW3353" s="41">
        <v>0</v>
      </c>
      <c r="AX3353" s="41">
        <v>12225000</v>
      </c>
      <c r="AY3353" s="2">
        <v>0</v>
      </c>
      <c r="AZ3353" s="12" t="str">
        <f t="shared" si="487"/>
        <v>OK</v>
      </c>
      <c r="BA3353" s="12" t="str">
        <f t="shared" si="488"/>
        <v>OK</v>
      </c>
      <c r="BB3353" s="6">
        <f t="shared" si="489"/>
        <v>0</v>
      </c>
      <c r="BC3353" s="13">
        <f t="shared" si="490"/>
        <v>85575000</v>
      </c>
      <c r="BD3353" s="13">
        <f t="shared" si="491"/>
        <v>85575000</v>
      </c>
      <c r="BE3353" s="6">
        <f t="shared" si="492"/>
        <v>0</v>
      </c>
      <c r="BF3353" s="6">
        <f t="shared" si="493"/>
        <v>0</v>
      </c>
      <c r="BG3353" s="2"/>
      <c r="BH3353" s="2"/>
      <c r="BI3353" s="2"/>
    </row>
    <row r="3354" spans="1:61" s="3" customFormat="1" ht="114" x14ac:dyDescent="0.25">
      <c r="A3354" s="2"/>
      <c r="B3354" s="29" t="s">
        <v>4157</v>
      </c>
      <c r="C3354" s="29" t="s">
        <v>1861</v>
      </c>
      <c r="D3354" s="29" t="s">
        <v>103</v>
      </c>
      <c r="E3354" s="30" t="s">
        <v>4034</v>
      </c>
      <c r="F3354" s="30" t="s">
        <v>4088</v>
      </c>
      <c r="G3354" s="30" t="s">
        <v>147</v>
      </c>
      <c r="H3354" s="30">
        <v>81111508</v>
      </c>
      <c r="I3354" s="30" t="s">
        <v>6294</v>
      </c>
      <c r="J3354" s="30" t="s">
        <v>221</v>
      </c>
      <c r="K3354" s="30" t="s">
        <v>7630</v>
      </c>
      <c r="L3354" s="31" t="s">
        <v>153</v>
      </c>
      <c r="M3354" s="31" t="s">
        <v>154</v>
      </c>
      <c r="N3354" s="31">
        <v>11</v>
      </c>
      <c r="O3354" s="31" t="s">
        <v>223</v>
      </c>
      <c r="P3354" s="31" t="s">
        <v>224</v>
      </c>
      <c r="Q3354" s="40">
        <v>92000000</v>
      </c>
      <c r="R3354" s="40">
        <v>92000000</v>
      </c>
      <c r="S3354" s="31" t="s">
        <v>225</v>
      </c>
      <c r="T3354" s="31" t="s">
        <v>221</v>
      </c>
      <c r="U3354" s="30" t="s">
        <v>1863</v>
      </c>
      <c r="V3354" s="30" t="s">
        <v>1864</v>
      </c>
      <c r="W3354" s="30" t="s">
        <v>1865</v>
      </c>
      <c r="X3354" s="30" t="s">
        <v>229</v>
      </c>
      <c r="Y3354" s="30" t="s">
        <v>230</v>
      </c>
      <c r="Z3354" s="30" t="s">
        <v>1608</v>
      </c>
      <c r="AA3354" s="41">
        <v>0</v>
      </c>
      <c r="AB3354" s="41">
        <v>0</v>
      </c>
      <c r="AC3354" s="41">
        <v>92000000</v>
      </c>
      <c r="AD3354" s="41">
        <v>0</v>
      </c>
      <c r="AE3354" s="41">
        <v>0</v>
      </c>
      <c r="AF3354" s="41">
        <v>1840000</v>
      </c>
      <c r="AG3354" s="41">
        <v>0</v>
      </c>
      <c r="AH3354" s="41">
        <v>9200000</v>
      </c>
      <c r="AI3354" s="41">
        <v>0</v>
      </c>
      <c r="AJ3354" s="41">
        <v>9200000</v>
      </c>
      <c r="AK3354" s="41">
        <v>0</v>
      </c>
      <c r="AL3354" s="41">
        <v>9200000</v>
      </c>
      <c r="AM3354" s="41">
        <v>0</v>
      </c>
      <c r="AN3354" s="41">
        <v>9200000</v>
      </c>
      <c r="AO3354" s="41">
        <v>0</v>
      </c>
      <c r="AP3354" s="41">
        <v>9200000</v>
      </c>
      <c r="AQ3354" s="41">
        <v>0</v>
      </c>
      <c r="AR3354" s="41">
        <v>9200000</v>
      </c>
      <c r="AS3354" s="41">
        <v>0</v>
      </c>
      <c r="AT3354" s="41">
        <v>9200000</v>
      </c>
      <c r="AU3354" s="41">
        <v>0</v>
      </c>
      <c r="AV3354" s="41">
        <v>9200000</v>
      </c>
      <c r="AW3354" s="41">
        <v>0</v>
      </c>
      <c r="AX3354" s="41">
        <v>16560000</v>
      </c>
      <c r="AY3354" s="2">
        <v>0</v>
      </c>
      <c r="AZ3354" s="12" t="str">
        <f t="shared" si="487"/>
        <v>OK</v>
      </c>
      <c r="BA3354" s="12" t="str">
        <f t="shared" si="488"/>
        <v>OK</v>
      </c>
      <c r="BB3354" s="6">
        <f t="shared" si="489"/>
        <v>0</v>
      </c>
      <c r="BC3354" s="13">
        <f t="shared" si="490"/>
        <v>92000000</v>
      </c>
      <c r="BD3354" s="13">
        <f t="shared" si="491"/>
        <v>92000000</v>
      </c>
      <c r="BE3354" s="6">
        <f t="shared" si="492"/>
        <v>0</v>
      </c>
      <c r="BF3354" s="6">
        <f t="shared" si="493"/>
        <v>0</v>
      </c>
      <c r="BG3354" s="2"/>
      <c r="BH3354" s="2"/>
      <c r="BI3354" s="2"/>
    </row>
    <row r="3355" spans="1:61" s="3" customFormat="1" ht="114" x14ac:dyDescent="0.25">
      <c r="A3355" s="2"/>
      <c r="B3355" s="29" t="s">
        <v>4158</v>
      </c>
      <c r="C3355" s="29" t="s">
        <v>1861</v>
      </c>
      <c r="D3355" s="29" t="s">
        <v>103</v>
      </c>
      <c r="E3355" s="30" t="s">
        <v>4034</v>
      </c>
      <c r="F3355" s="30" t="s">
        <v>4088</v>
      </c>
      <c r="G3355" s="30" t="s">
        <v>147</v>
      </c>
      <c r="H3355" s="30">
        <v>81111508</v>
      </c>
      <c r="I3355" s="30" t="s">
        <v>6294</v>
      </c>
      <c r="J3355" s="30" t="s">
        <v>221</v>
      </c>
      <c r="K3355" s="30" t="s">
        <v>4159</v>
      </c>
      <c r="L3355" s="31" t="s">
        <v>153</v>
      </c>
      <c r="M3355" s="31" t="s">
        <v>154</v>
      </c>
      <c r="N3355" s="31">
        <v>12</v>
      </c>
      <c r="O3355" s="31" t="s">
        <v>223</v>
      </c>
      <c r="P3355" s="31" t="s">
        <v>224</v>
      </c>
      <c r="Q3355" s="40">
        <v>73710000</v>
      </c>
      <c r="R3355" s="40">
        <v>73710000</v>
      </c>
      <c r="S3355" s="31" t="s">
        <v>225</v>
      </c>
      <c r="T3355" s="31" t="s">
        <v>221</v>
      </c>
      <c r="U3355" s="30" t="s">
        <v>1863</v>
      </c>
      <c r="V3355" s="30" t="s">
        <v>1864</v>
      </c>
      <c r="W3355" s="30" t="s">
        <v>1865</v>
      </c>
      <c r="X3355" s="30" t="s">
        <v>229</v>
      </c>
      <c r="Y3355" s="30" t="s">
        <v>230</v>
      </c>
      <c r="Z3355" s="30" t="s">
        <v>4062</v>
      </c>
      <c r="AA3355" s="41">
        <v>0</v>
      </c>
      <c r="AB3355" s="41">
        <v>0</v>
      </c>
      <c r="AC3355" s="41">
        <v>73710000</v>
      </c>
      <c r="AD3355" s="41">
        <v>0</v>
      </c>
      <c r="AE3355" s="41">
        <v>0</v>
      </c>
      <c r="AF3355" s="41">
        <v>7020000</v>
      </c>
      <c r="AG3355" s="41">
        <v>0</v>
      </c>
      <c r="AH3355" s="41">
        <v>7020000</v>
      </c>
      <c r="AI3355" s="41">
        <v>0</v>
      </c>
      <c r="AJ3355" s="41">
        <v>7020000</v>
      </c>
      <c r="AK3355" s="41">
        <v>0</v>
      </c>
      <c r="AL3355" s="41">
        <v>7020000</v>
      </c>
      <c r="AM3355" s="41">
        <v>0</v>
      </c>
      <c r="AN3355" s="41">
        <v>7020000</v>
      </c>
      <c r="AO3355" s="41">
        <v>0</v>
      </c>
      <c r="AP3355" s="41">
        <v>7020000</v>
      </c>
      <c r="AQ3355" s="41">
        <v>0</v>
      </c>
      <c r="AR3355" s="41">
        <v>7020000</v>
      </c>
      <c r="AS3355" s="41">
        <v>0</v>
      </c>
      <c r="AT3355" s="41">
        <v>7020000</v>
      </c>
      <c r="AU3355" s="41">
        <v>0</v>
      </c>
      <c r="AV3355" s="41">
        <v>7020000</v>
      </c>
      <c r="AW3355" s="41">
        <v>0</v>
      </c>
      <c r="AX3355" s="41">
        <v>10530000</v>
      </c>
      <c r="AY3355" s="2">
        <v>0</v>
      </c>
      <c r="AZ3355" s="12" t="str">
        <f t="shared" si="487"/>
        <v>OK</v>
      </c>
      <c r="BA3355" s="12" t="str">
        <f t="shared" si="488"/>
        <v>OK</v>
      </c>
      <c r="BB3355" s="6">
        <f t="shared" si="489"/>
        <v>0</v>
      </c>
      <c r="BC3355" s="13">
        <f t="shared" si="490"/>
        <v>73710000</v>
      </c>
      <c r="BD3355" s="13">
        <f t="shared" si="491"/>
        <v>73710000</v>
      </c>
      <c r="BE3355" s="6">
        <f t="shared" si="492"/>
        <v>0</v>
      </c>
      <c r="BF3355" s="6">
        <f t="shared" si="493"/>
        <v>0</v>
      </c>
      <c r="BG3355" s="2"/>
      <c r="BH3355" s="2"/>
      <c r="BI3355" s="2"/>
    </row>
    <row r="3356" spans="1:61" s="3" customFormat="1" ht="128.25" x14ac:dyDescent="0.25">
      <c r="A3356" s="2"/>
      <c r="B3356" s="29" t="s">
        <v>4160</v>
      </c>
      <c r="C3356" s="29" t="s">
        <v>1861</v>
      </c>
      <c r="D3356" s="29" t="s">
        <v>103</v>
      </c>
      <c r="E3356" s="30" t="s">
        <v>4034</v>
      </c>
      <c r="F3356" s="30" t="s">
        <v>4088</v>
      </c>
      <c r="G3356" s="30" t="s">
        <v>147</v>
      </c>
      <c r="H3356" s="30">
        <v>81111508</v>
      </c>
      <c r="I3356" s="30" t="s">
        <v>6294</v>
      </c>
      <c r="J3356" s="30" t="s">
        <v>221</v>
      </c>
      <c r="K3356" s="30" t="s">
        <v>8846</v>
      </c>
      <c r="L3356" s="31" t="s">
        <v>154</v>
      </c>
      <c r="M3356" s="31" t="s">
        <v>155</v>
      </c>
      <c r="N3356" s="31">
        <v>10</v>
      </c>
      <c r="O3356" s="31" t="s">
        <v>223</v>
      </c>
      <c r="P3356" s="31" t="s">
        <v>224</v>
      </c>
      <c r="Q3356" s="40">
        <v>81500000</v>
      </c>
      <c r="R3356" s="40">
        <v>81500000</v>
      </c>
      <c r="S3356" s="31" t="s">
        <v>225</v>
      </c>
      <c r="T3356" s="31" t="s">
        <v>221</v>
      </c>
      <c r="U3356" s="30" t="s">
        <v>1863</v>
      </c>
      <c r="V3356" s="30" t="s">
        <v>1864</v>
      </c>
      <c r="W3356" s="30" t="s">
        <v>1865</v>
      </c>
      <c r="X3356" s="30" t="s">
        <v>229</v>
      </c>
      <c r="Y3356" s="30" t="s">
        <v>230</v>
      </c>
      <c r="Z3356" s="30" t="s">
        <v>1912</v>
      </c>
      <c r="AA3356" s="41">
        <v>0</v>
      </c>
      <c r="AB3356" s="41">
        <v>0</v>
      </c>
      <c r="AC3356" s="41">
        <v>0</v>
      </c>
      <c r="AD3356" s="41">
        <v>0</v>
      </c>
      <c r="AE3356" s="41">
        <v>81500000</v>
      </c>
      <c r="AF3356" s="41">
        <v>0</v>
      </c>
      <c r="AG3356" s="41">
        <v>0</v>
      </c>
      <c r="AH3356" s="41">
        <v>8150000</v>
      </c>
      <c r="AI3356" s="41">
        <v>0</v>
      </c>
      <c r="AJ3356" s="41">
        <v>8150000</v>
      </c>
      <c r="AK3356" s="41">
        <v>0</v>
      </c>
      <c r="AL3356" s="41">
        <v>8150000</v>
      </c>
      <c r="AM3356" s="41">
        <v>0</v>
      </c>
      <c r="AN3356" s="41">
        <v>8150000</v>
      </c>
      <c r="AO3356" s="41">
        <v>0</v>
      </c>
      <c r="AP3356" s="41">
        <v>8150000</v>
      </c>
      <c r="AQ3356" s="41">
        <v>0</v>
      </c>
      <c r="AR3356" s="41">
        <v>8150000</v>
      </c>
      <c r="AS3356" s="41">
        <v>0</v>
      </c>
      <c r="AT3356" s="41">
        <v>8150000</v>
      </c>
      <c r="AU3356" s="41">
        <v>0</v>
      </c>
      <c r="AV3356" s="41">
        <v>8150000</v>
      </c>
      <c r="AW3356" s="41">
        <v>0</v>
      </c>
      <c r="AX3356" s="41">
        <v>16300000</v>
      </c>
      <c r="AY3356" s="2">
        <v>0</v>
      </c>
      <c r="AZ3356" s="12" t="str">
        <f t="shared" si="487"/>
        <v>OK</v>
      </c>
      <c r="BA3356" s="12" t="str">
        <f t="shared" si="488"/>
        <v>OK</v>
      </c>
      <c r="BB3356" s="6">
        <f t="shared" si="489"/>
        <v>0</v>
      </c>
      <c r="BC3356" s="13">
        <f t="shared" si="490"/>
        <v>81500000</v>
      </c>
      <c r="BD3356" s="13">
        <f t="shared" si="491"/>
        <v>81500000</v>
      </c>
      <c r="BE3356" s="6">
        <f t="shared" si="492"/>
        <v>0</v>
      </c>
      <c r="BF3356" s="6">
        <f t="shared" si="493"/>
        <v>0</v>
      </c>
      <c r="BG3356" s="2"/>
      <c r="BH3356" s="2"/>
      <c r="BI3356" s="2"/>
    </row>
    <row r="3357" spans="1:61" s="3" customFormat="1" ht="128.25" x14ac:dyDescent="0.25">
      <c r="A3357" s="2"/>
      <c r="B3357" s="29" t="s">
        <v>4161</v>
      </c>
      <c r="C3357" s="29" t="s">
        <v>1861</v>
      </c>
      <c r="D3357" s="29" t="s">
        <v>103</v>
      </c>
      <c r="E3357" s="30" t="s">
        <v>4034</v>
      </c>
      <c r="F3357" s="30" t="s">
        <v>4088</v>
      </c>
      <c r="G3357" s="30" t="s">
        <v>147</v>
      </c>
      <c r="H3357" s="30">
        <v>81111508</v>
      </c>
      <c r="I3357" s="30" t="s">
        <v>6294</v>
      </c>
      <c r="J3357" s="30" t="s">
        <v>221</v>
      </c>
      <c r="K3357" s="30" t="s">
        <v>8846</v>
      </c>
      <c r="L3357" s="31" t="s">
        <v>154</v>
      </c>
      <c r="M3357" s="31" t="s">
        <v>155</v>
      </c>
      <c r="N3357" s="31">
        <v>10</v>
      </c>
      <c r="O3357" s="31" t="s">
        <v>223</v>
      </c>
      <c r="P3357" s="31" t="s">
        <v>224</v>
      </c>
      <c r="Q3357" s="40">
        <v>81500000</v>
      </c>
      <c r="R3357" s="40">
        <v>81500000</v>
      </c>
      <c r="S3357" s="31" t="s">
        <v>225</v>
      </c>
      <c r="T3357" s="31" t="s">
        <v>221</v>
      </c>
      <c r="U3357" s="30" t="s">
        <v>1863</v>
      </c>
      <c r="V3357" s="30" t="s">
        <v>1864</v>
      </c>
      <c r="W3357" s="30" t="s">
        <v>1865</v>
      </c>
      <c r="X3357" s="30" t="s">
        <v>229</v>
      </c>
      <c r="Y3357" s="30" t="s">
        <v>230</v>
      </c>
      <c r="Z3357" s="30" t="s">
        <v>1912</v>
      </c>
      <c r="AA3357" s="41">
        <v>0</v>
      </c>
      <c r="AB3357" s="41">
        <v>0</v>
      </c>
      <c r="AC3357" s="41">
        <v>0</v>
      </c>
      <c r="AD3357" s="41">
        <v>0</v>
      </c>
      <c r="AE3357" s="41">
        <v>81500000</v>
      </c>
      <c r="AF3357" s="41">
        <v>0</v>
      </c>
      <c r="AG3357" s="41">
        <v>0</v>
      </c>
      <c r="AH3357" s="41">
        <v>8150000</v>
      </c>
      <c r="AI3357" s="41">
        <v>0</v>
      </c>
      <c r="AJ3357" s="41">
        <v>8150000</v>
      </c>
      <c r="AK3357" s="41">
        <v>0</v>
      </c>
      <c r="AL3357" s="41">
        <v>8150000</v>
      </c>
      <c r="AM3357" s="41">
        <v>0</v>
      </c>
      <c r="AN3357" s="41">
        <v>8150000</v>
      </c>
      <c r="AO3357" s="41">
        <v>0</v>
      </c>
      <c r="AP3357" s="41">
        <v>8150000</v>
      </c>
      <c r="AQ3357" s="41">
        <v>0</v>
      </c>
      <c r="AR3357" s="41">
        <v>8150000</v>
      </c>
      <c r="AS3357" s="41">
        <v>0</v>
      </c>
      <c r="AT3357" s="41">
        <v>8150000</v>
      </c>
      <c r="AU3357" s="41">
        <v>0</v>
      </c>
      <c r="AV3357" s="41">
        <v>8150000</v>
      </c>
      <c r="AW3357" s="41">
        <v>0</v>
      </c>
      <c r="AX3357" s="41">
        <v>16300000</v>
      </c>
      <c r="AY3357" s="2">
        <v>0</v>
      </c>
      <c r="AZ3357" s="12" t="str">
        <f t="shared" si="487"/>
        <v>OK</v>
      </c>
      <c r="BA3357" s="12" t="str">
        <f t="shared" si="488"/>
        <v>OK</v>
      </c>
      <c r="BB3357" s="6">
        <f t="shared" si="489"/>
        <v>0</v>
      </c>
      <c r="BC3357" s="13">
        <f t="shared" si="490"/>
        <v>81500000</v>
      </c>
      <c r="BD3357" s="13">
        <f t="shared" si="491"/>
        <v>81500000</v>
      </c>
      <c r="BE3357" s="6">
        <f t="shared" si="492"/>
        <v>0</v>
      </c>
      <c r="BF3357" s="6">
        <f t="shared" si="493"/>
        <v>0</v>
      </c>
      <c r="BG3357" s="2"/>
      <c r="BH3357" s="2"/>
      <c r="BI3357" s="2"/>
    </row>
    <row r="3358" spans="1:61" s="3" customFormat="1" ht="128.25" x14ac:dyDescent="0.25">
      <c r="A3358" s="2"/>
      <c r="B3358" s="29" t="s">
        <v>4162</v>
      </c>
      <c r="C3358" s="29" t="s">
        <v>1861</v>
      </c>
      <c r="D3358" s="29" t="s">
        <v>103</v>
      </c>
      <c r="E3358" s="30" t="s">
        <v>4034</v>
      </c>
      <c r="F3358" s="30" t="s">
        <v>4088</v>
      </c>
      <c r="G3358" s="30" t="s">
        <v>147</v>
      </c>
      <c r="H3358" s="30">
        <v>81111508</v>
      </c>
      <c r="I3358" s="30" t="s">
        <v>6294</v>
      </c>
      <c r="J3358" s="30" t="s">
        <v>221</v>
      </c>
      <c r="K3358" s="30" t="s">
        <v>4163</v>
      </c>
      <c r="L3358" s="31" t="s">
        <v>153</v>
      </c>
      <c r="M3358" s="31" t="s">
        <v>154</v>
      </c>
      <c r="N3358" s="31">
        <v>12</v>
      </c>
      <c r="O3358" s="31" t="s">
        <v>223</v>
      </c>
      <c r="P3358" s="31" t="s">
        <v>224</v>
      </c>
      <c r="Q3358" s="40">
        <v>43050000</v>
      </c>
      <c r="R3358" s="40">
        <v>43050000</v>
      </c>
      <c r="S3358" s="31" t="s">
        <v>225</v>
      </c>
      <c r="T3358" s="31" t="s">
        <v>221</v>
      </c>
      <c r="U3358" s="30" t="s">
        <v>1863</v>
      </c>
      <c r="V3358" s="30" t="s">
        <v>1864</v>
      </c>
      <c r="W3358" s="30" t="s">
        <v>1865</v>
      </c>
      <c r="X3358" s="30" t="s">
        <v>229</v>
      </c>
      <c r="Y3358" s="30" t="s">
        <v>230</v>
      </c>
      <c r="Z3358" s="30" t="s">
        <v>1912</v>
      </c>
      <c r="AA3358" s="41">
        <v>0</v>
      </c>
      <c r="AB3358" s="41">
        <v>0</v>
      </c>
      <c r="AC3358" s="41">
        <v>43050000</v>
      </c>
      <c r="AD3358" s="41">
        <v>0</v>
      </c>
      <c r="AE3358" s="41">
        <v>0</v>
      </c>
      <c r="AF3358" s="41">
        <v>4100000</v>
      </c>
      <c r="AG3358" s="41">
        <v>0</v>
      </c>
      <c r="AH3358" s="41">
        <v>4100000</v>
      </c>
      <c r="AI3358" s="41">
        <v>0</v>
      </c>
      <c r="AJ3358" s="41">
        <v>4100000</v>
      </c>
      <c r="AK3358" s="41">
        <v>0</v>
      </c>
      <c r="AL3358" s="41">
        <v>4100000</v>
      </c>
      <c r="AM3358" s="41">
        <v>0</v>
      </c>
      <c r="AN3358" s="41">
        <v>4100000</v>
      </c>
      <c r="AO3358" s="41">
        <v>0</v>
      </c>
      <c r="AP3358" s="41">
        <v>4100000</v>
      </c>
      <c r="AQ3358" s="41">
        <v>0</v>
      </c>
      <c r="AR3358" s="41">
        <v>4100000</v>
      </c>
      <c r="AS3358" s="41">
        <v>0</v>
      </c>
      <c r="AT3358" s="41">
        <v>4100000</v>
      </c>
      <c r="AU3358" s="41">
        <v>0</v>
      </c>
      <c r="AV3358" s="41">
        <v>4100000</v>
      </c>
      <c r="AW3358" s="41">
        <v>0</v>
      </c>
      <c r="AX3358" s="41">
        <v>6150000</v>
      </c>
      <c r="AY3358" s="2"/>
      <c r="AZ3358" s="12" t="str">
        <f t="shared" ref="AZ3358" si="501">IF(OR($R3358&lt;&gt;"",SUM(AA3358:AX3358)&lt;&gt;0),IF(R3358=BC3358,"OK",IF(R3358&gt;BC3358,"Valor estimado supera a Compromisos en "&amp;DOLLAR(R3358-BC3358),"Compromisos superan al Valor estimado en "&amp;DOLLAR(BC3358-R3358))),"")</f>
        <v>OK</v>
      </c>
      <c r="BA3358" s="12" t="str">
        <f t="shared" ref="BA3358" si="502">IF(OR($R3358&lt;&gt;"",SUM(AA3358:AX3358)&lt;&gt;0),IF(R3358=BD3358,"OK",IF(R3358&gt;BD3358,"Valor estimado supera a Obligaciones en "&amp;DOLLAR(R3358-BD3358),"Obligaciones superan al Valor estimado en "&amp;DOLLAR(BD3358-R3358))),"")</f>
        <v>OK</v>
      </c>
      <c r="BB3358" s="6">
        <f t="shared" ref="BB3358" si="503">+IF(B3358&lt;&gt;"",COUNTBLANK(E3358:AX3358),0)</f>
        <v>0</v>
      </c>
      <c r="BC3358" s="13">
        <f t="shared" ref="BC3358" si="504">+SUM(AA3358,AC3358,AE3358,AG3358,AI3358,AK3358,AM3358,AO3358,AQ3358,AS3358,AU3358,AW3358)</f>
        <v>43050000</v>
      </c>
      <c r="BD3358" s="13">
        <f t="shared" ref="BD3358" si="505">+SUM(AB3358,AD3358,AF3358,AH3358,AJ3358,AL3358,AN3358,AP3358,AR3358,AT3358,AV3358,AX3358)</f>
        <v>43050000</v>
      </c>
      <c r="BE3358" s="6">
        <f t="shared" ref="BE3358" si="506">+IF(OR(AZ3358="ok",AZ3358=""),0,1)</f>
        <v>0</v>
      </c>
      <c r="BF3358" s="6">
        <f t="shared" ref="BF3358" si="507">+IF(OR(BA3358="ok",BA3358=""),0,1)</f>
        <v>0</v>
      </c>
      <c r="BG3358" s="2"/>
      <c r="BH3358" s="2"/>
      <c r="BI3358" s="2"/>
    </row>
    <row r="3359" spans="1:61" s="3" customFormat="1" ht="57" x14ac:dyDescent="0.25">
      <c r="A3359" s="2"/>
      <c r="B3359" s="29" t="s">
        <v>8858</v>
      </c>
      <c r="C3359" s="29" t="s">
        <v>1861</v>
      </c>
      <c r="D3359" s="29" t="s">
        <v>103</v>
      </c>
      <c r="E3359" s="30" t="s">
        <v>4034</v>
      </c>
      <c r="F3359" s="30" t="s">
        <v>4088</v>
      </c>
      <c r="G3359" s="30" t="s">
        <v>147</v>
      </c>
      <c r="H3359" s="30">
        <v>11111111</v>
      </c>
      <c r="I3359" s="30" t="s">
        <v>6294</v>
      </c>
      <c r="J3359" s="30" t="s">
        <v>221</v>
      </c>
      <c r="K3359" s="30" t="s">
        <v>1937</v>
      </c>
      <c r="L3359" s="31" t="s">
        <v>154</v>
      </c>
      <c r="M3359" s="31" t="s">
        <v>155</v>
      </c>
      <c r="N3359" s="31">
        <v>3</v>
      </c>
      <c r="O3359" s="31" t="s">
        <v>223</v>
      </c>
      <c r="P3359" s="31" t="s">
        <v>224</v>
      </c>
      <c r="Q3359" s="40">
        <v>11490000</v>
      </c>
      <c r="R3359" s="40">
        <v>11490000</v>
      </c>
      <c r="S3359" s="31" t="s">
        <v>225</v>
      </c>
      <c r="T3359" s="31" t="s">
        <v>221</v>
      </c>
      <c r="U3359" s="30" t="s">
        <v>1863</v>
      </c>
      <c r="V3359" s="30" t="s">
        <v>1864</v>
      </c>
      <c r="W3359" s="30" t="s">
        <v>1938</v>
      </c>
      <c r="X3359" s="30" t="s">
        <v>257</v>
      </c>
      <c r="Y3359" s="30" t="s">
        <v>258</v>
      </c>
      <c r="Z3359" s="30" t="s">
        <v>1934</v>
      </c>
      <c r="AA3359" s="41">
        <v>0</v>
      </c>
      <c r="AB3359" s="41">
        <v>0</v>
      </c>
      <c r="AC3359" s="41">
        <v>0</v>
      </c>
      <c r="AD3359" s="41">
        <v>0</v>
      </c>
      <c r="AE3359" s="41">
        <v>11490000</v>
      </c>
      <c r="AF3359" s="41">
        <v>0</v>
      </c>
      <c r="AG3359" s="41">
        <v>0</v>
      </c>
      <c r="AH3359" s="41">
        <v>5745000</v>
      </c>
      <c r="AI3359" s="41">
        <v>0</v>
      </c>
      <c r="AJ3359" s="41">
        <v>5745000</v>
      </c>
      <c r="AK3359" s="41">
        <v>0</v>
      </c>
      <c r="AL3359" s="41">
        <v>0</v>
      </c>
      <c r="AM3359" s="41">
        <v>0</v>
      </c>
      <c r="AN3359" s="41">
        <v>0</v>
      </c>
      <c r="AO3359" s="41">
        <v>0</v>
      </c>
      <c r="AP3359" s="41">
        <v>0</v>
      </c>
      <c r="AQ3359" s="41">
        <v>0</v>
      </c>
      <c r="AR3359" s="41">
        <v>0</v>
      </c>
      <c r="AS3359" s="41">
        <v>0</v>
      </c>
      <c r="AT3359" s="41">
        <v>0</v>
      </c>
      <c r="AU3359" s="41">
        <v>0</v>
      </c>
      <c r="AV3359" s="41">
        <v>0</v>
      </c>
      <c r="AW3359" s="41">
        <v>0</v>
      </c>
      <c r="AX3359" s="41">
        <v>0</v>
      </c>
      <c r="AY3359" s="2">
        <v>0</v>
      </c>
      <c r="AZ3359" s="12" t="str">
        <f t="shared" si="487"/>
        <v>OK</v>
      </c>
      <c r="BA3359" s="12" t="str">
        <f t="shared" si="488"/>
        <v>OK</v>
      </c>
      <c r="BB3359" s="6">
        <f t="shared" si="489"/>
        <v>0</v>
      </c>
      <c r="BC3359" s="13">
        <f t="shared" si="490"/>
        <v>11490000</v>
      </c>
      <c r="BD3359" s="13">
        <f t="shared" si="491"/>
        <v>11490000</v>
      </c>
      <c r="BE3359" s="6">
        <f t="shared" si="492"/>
        <v>0</v>
      </c>
      <c r="BF3359" s="6">
        <f t="shared" si="493"/>
        <v>0</v>
      </c>
      <c r="BG3359" s="2"/>
      <c r="BH3359" s="2"/>
      <c r="BI3359" s="2"/>
    </row>
    <row r="3360" spans="1:61" s="3" customFormat="1" ht="128.25" x14ac:dyDescent="0.25">
      <c r="A3360" s="2"/>
      <c r="B3360" s="29" t="s">
        <v>4164</v>
      </c>
      <c r="C3360" s="29" t="s">
        <v>1861</v>
      </c>
      <c r="D3360" s="29" t="s">
        <v>103</v>
      </c>
      <c r="E3360" s="30" t="s">
        <v>4034</v>
      </c>
      <c r="F3360" s="30" t="s">
        <v>4088</v>
      </c>
      <c r="G3360" s="30" t="s">
        <v>149</v>
      </c>
      <c r="H3360" s="30">
        <v>81111508</v>
      </c>
      <c r="I3360" s="30" t="s">
        <v>6294</v>
      </c>
      <c r="J3360" s="30" t="s">
        <v>221</v>
      </c>
      <c r="K3360" s="30" t="s">
        <v>4165</v>
      </c>
      <c r="L3360" s="31" t="s">
        <v>153</v>
      </c>
      <c r="M3360" s="31" t="s">
        <v>154</v>
      </c>
      <c r="N3360" s="31">
        <v>12</v>
      </c>
      <c r="O3360" s="31" t="s">
        <v>223</v>
      </c>
      <c r="P3360" s="31" t="s">
        <v>224</v>
      </c>
      <c r="Q3360" s="40">
        <v>85575000</v>
      </c>
      <c r="R3360" s="40">
        <v>85575000</v>
      </c>
      <c r="S3360" s="31" t="s">
        <v>225</v>
      </c>
      <c r="T3360" s="31" t="s">
        <v>221</v>
      </c>
      <c r="U3360" s="30" t="s">
        <v>1863</v>
      </c>
      <c r="V3360" s="30" t="s">
        <v>1864</v>
      </c>
      <c r="W3360" s="30" t="s">
        <v>4166</v>
      </c>
      <c r="X3360" s="30" t="s">
        <v>229</v>
      </c>
      <c r="Y3360" s="30" t="s">
        <v>230</v>
      </c>
      <c r="Z3360" s="30" t="s">
        <v>1901</v>
      </c>
      <c r="AA3360" s="41">
        <v>0</v>
      </c>
      <c r="AB3360" s="41">
        <v>0</v>
      </c>
      <c r="AC3360" s="41">
        <v>85575000</v>
      </c>
      <c r="AD3360" s="41">
        <v>0</v>
      </c>
      <c r="AE3360" s="41">
        <v>0</v>
      </c>
      <c r="AF3360" s="41">
        <v>8150000</v>
      </c>
      <c r="AG3360" s="41">
        <v>0</v>
      </c>
      <c r="AH3360" s="41">
        <v>8150000</v>
      </c>
      <c r="AI3360" s="41">
        <v>0</v>
      </c>
      <c r="AJ3360" s="41">
        <v>8150000</v>
      </c>
      <c r="AK3360" s="41">
        <v>0</v>
      </c>
      <c r="AL3360" s="41">
        <v>8150000</v>
      </c>
      <c r="AM3360" s="41">
        <v>0</v>
      </c>
      <c r="AN3360" s="41">
        <v>8150000</v>
      </c>
      <c r="AO3360" s="41">
        <v>0</v>
      </c>
      <c r="AP3360" s="41">
        <v>8150000</v>
      </c>
      <c r="AQ3360" s="41">
        <v>0</v>
      </c>
      <c r="AR3360" s="41">
        <v>8150000</v>
      </c>
      <c r="AS3360" s="41">
        <v>0</v>
      </c>
      <c r="AT3360" s="41">
        <v>8150000</v>
      </c>
      <c r="AU3360" s="41">
        <v>0</v>
      </c>
      <c r="AV3360" s="41">
        <v>8150000</v>
      </c>
      <c r="AW3360" s="41">
        <v>0</v>
      </c>
      <c r="AX3360" s="41">
        <v>12225000</v>
      </c>
      <c r="AY3360" s="2">
        <v>0</v>
      </c>
      <c r="AZ3360" s="12" t="str">
        <f t="shared" si="487"/>
        <v>OK</v>
      </c>
      <c r="BA3360" s="12" t="str">
        <f t="shared" si="488"/>
        <v>OK</v>
      </c>
      <c r="BB3360" s="6">
        <f t="shared" si="489"/>
        <v>0</v>
      </c>
      <c r="BC3360" s="13">
        <f t="shared" si="490"/>
        <v>85575000</v>
      </c>
      <c r="BD3360" s="13">
        <f t="shared" si="491"/>
        <v>85575000</v>
      </c>
      <c r="BE3360" s="6">
        <f t="shared" si="492"/>
        <v>0</v>
      </c>
      <c r="BF3360" s="6">
        <f t="shared" si="493"/>
        <v>0</v>
      </c>
      <c r="BG3360" s="2"/>
      <c r="BH3360" s="2"/>
      <c r="BI3360" s="2"/>
    </row>
    <row r="3361" spans="1:61" s="3" customFormat="1" ht="142.5" x14ac:dyDescent="0.25">
      <c r="A3361" s="2"/>
      <c r="B3361" s="29" t="s">
        <v>4167</v>
      </c>
      <c r="C3361" s="29" t="s">
        <v>1861</v>
      </c>
      <c r="D3361" s="29" t="s">
        <v>103</v>
      </c>
      <c r="E3361" s="30" t="s">
        <v>4034</v>
      </c>
      <c r="F3361" s="30" t="s">
        <v>4088</v>
      </c>
      <c r="G3361" s="30" t="s">
        <v>149</v>
      </c>
      <c r="H3361" s="30">
        <v>81111508</v>
      </c>
      <c r="I3361" s="30" t="s">
        <v>6294</v>
      </c>
      <c r="J3361" s="30" t="s">
        <v>221</v>
      </c>
      <c r="K3361" s="30" t="s">
        <v>4168</v>
      </c>
      <c r="L3361" s="31" t="s">
        <v>153</v>
      </c>
      <c r="M3361" s="31" t="s">
        <v>154</v>
      </c>
      <c r="N3361" s="31">
        <v>12</v>
      </c>
      <c r="O3361" s="31" t="s">
        <v>223</v>
      </c>
      <c r="P3361" s="31" t="s">
        <v>224</v>
      </c>
      <c r="Q3361" s="40">
        <v>43050000</v>
      </c>
      <c r="R3361" s="40">
        <v>43050000</v>
      </c>
      <c r="S3361" s="31" t="s">
        <v>225</v>
      </c>
      <c r="T3361" s="31" t="s">
        <v>221</v>
      </c>
      <c r="U3361" s="30" t="s">
        <v>1863</v>
      </c>
      <c r="V3361" s="30" t="s">
        <v>1864</v>
      </c>
      <c r="W3361" s="30" t="s">
        <v>4166</v>
      </c>
      <c r="X3361" s="30" t="s">
        <v>229</v>
      </c>
      <c r="Y3361" s="30" t="s">
        <v>230</v>
      </c>
      <c r="Z3361" s="30" t="s">
        <v>1901</v>
      </c>
      <c r="AA3361" s="41">
        <v>0</v>
      </c>
      <c r="AB3361" s="41">
        <v>0</v>
      </c>
      <c r="AC3361" s="41">
        <v>43050000</v>
      </c>
      <c r="AD3361" s="41">
        <v>0</v>
      </c>
      <c r="AE3361" s="41">
        <v>0</v>
      </c>
      <c r="AF3361" s="41">
        <v>4100000</v>
      </c>
      <c r="AG3361" s="41">
        <v>0</v>
      </c>
      <c r="AH3361" s="41">
        <v>4100000</v>
      </c>
      <c r="AI3361" s="41">
        <v>0</v>
      </c>
      <c r="AJ3361" s="41">
        <v>4100000</v>
      </c>
      <c r="AK3361" s="41">
        <v>0</v>
      </c>
      <c r="AL3361" s="41">
        <v>4100000</v>
      </c>
      <c r="AM3361" s="41">
        <v>0</v>
      </c>
      <c r="AN3361" s="41">
        <v>4100000</v>
      </c>
      <c r="AO3361" s="41">
        <v>0</v>
      </c>
      <c r="AP3361" s="41">
        <v>4100000</v>
      </c>
      <c r="AQ3361" s="41">
        <v>0</v>
      </c>
      <c r="AR3361" s="41">
        <v>4100000</v>
      </c>
      <c r="AS3361" s="41">
        <v>0</v>
      </c>
      <c r="AT3361" s="41">
        <v>4100000</v>
      </c>
      <c r="AU3361" s="41">
        <v>0</v>
      </c>
      <c r="AV3361" s="41">
        <v>4100000</v>
      </c>
      <c r="AW3361" s="41">
        <v>0</v>
      </c>
      <c r="AX3361" s="41">
        <v>6150000</v>
      </c>
      <c r="AY3361" s="2">
        <v>0</v>
      </c>
      <c r="AZ3361" s="12" t="str">
        <f t="shared" si="487"/>
        <v>OK</v>
      </c>
      <c r="BA3361" s="12" t="str">
        <f t="shared" si="488"/>
        <v>OK</v>
      </c>
      <c r="BB3361" s="6">
        <f t="shared" si="489"/>
        <v>0</v>
      </c>
      <c r="BC3361" s="13">
        <f t="shared" si="490"/>
        <v>43050000</v>
      </c>
      <c r="BD3361" s="13">
        <f t="shared" si="491"/>
        <v>43050000</v>
      </c>
      <c r="BE3361" s="6">
        <f t="shared" si="492"/>
        <v>0</v>
      </c>
      <c r="BF3361" s="6">
        <f t="shared" si="493"/>
        <v>0</v>
      </c>
      <c r="BG3361" s="2"/>
      <c r="BH3361" s="2"/>
      <c r="BI3361" s="2"/>
    </row>
    <row r="3362" spans="1:61" s="3" customFormat="1" ht="142.5" x14ac:dyDescent="0.25">
      <c r="A3362" s="2"/>
      <c r="B3362" s="29" t="s">
        <v>4169</v>
      </c>
      <c r="C3362" s="29" t="s">
        <v>1861</v>
      </c>
      <c r="D3362" s="29" t="s">
        <v>103</v>
      </c>
      <c r="E3362" s="30" t="s">
        <v>4034</v>
      </c>
      <c r="F3362" s="30" t="s">
        <v>4088</v>
      </c>
      <c r="G3362" s="30" t="s">
        <v>149</v>
      </c>
      <c r="H3362" s="30">
        <v>81111508</v>
      </c>
      <c r="I3362" s="30" t="s">
        <v>6294</v>
      </c>
      <c r="J3362" s="30" t="s">
        <v>221</v>
      </c>
      <c r="K3362" s="30" t="s">
        <v>4168</v>
      </c>
      <c r="L3362" s="31" t="s">
        <v>153</v>
      </c>
      <c r="M3362" s="31" t="s">
        <v>154</v>
      </c>
      <c r="N3362" s="31">
        <v>12</v>
      </c>
      <c r="O3362" s="31" t="s">
        <v>223</v>
      </c>
      <c r="P3362" s="31" t="s">
        <v>224</v>
      </c>
      <c r="Q3362" s="40">
        <v>43050000</v>
      </c>
      <c r="R3362" s="40">
        <v>43050000</v>
      </c>
      <c r="S3362" s="31" t="s">
        <v>225</v>
      </c>
      <c r="T3362" s="31" t="s">
        <v>221</v>
      </c>
      <c r="U3362" s="30" t="s">
        <v>1863</v>
      </c>
      <c r="V3362" s="30" t="s">
        <v>1864</v>
      </c>
      <c r="W3362" s="30" t="s">
        <v>4166</v>
      </c>
      <c r="X3362" s="30" t="s">
        <v>229</v>
      </c>
      <c r="Y3362" s="30" t="s">
        <v>230</v>
      </c>
      <c r="Z3362" s="30" t="s">
        <v>1901</v>
      </c>
      <c r="AA3362" s="41">
        <v>0</v>
      </c>
      <c r="AB3362" s="41">
        <v>0</v>
      </c>
      <c r="AC3362" s="41">
        <v>43050000</v>
      </c>
      <c r="AD3362" s="41">
        <v>0</v>
      </c>
      <c r="AE3362" s="41">
        <v>0</v>
      </c>
      <c r="AF3362" s="41">
        <v>4100000</v>
      </c>
      <c r="AG3362" s="41">
        <v>0</v>
      </c>
      <c r="AH3362" s="41">
        <v>4100000</v>
      </c>
      <c r="AI3362" s="41">
        <v>0</v>
      </c>
      <c r="AJ3362" s="41">
        <v>4100000</v>
      </c>
      <c r="AK3362" s="41">
        <v>0</v>
      </c>
      <c r="AL3362" s="41">
        <v>4100000</v>
      </c>
      <c r="AM3362" s="41">
        <v>0</v>
      </c>
      <c r="AN3362" s="41">
        <v>4100000</v>
      </c>
      <c r="AO3362" s="41">
        <v>0</v>
      </c>
      <c r="AP3362" s="41">
        <v>4100000</v>
      </c>
      <c r="AQ3362" s="41">
        <v>0</v>
      </c>
      <c r="AR3362" s="41">
        <v>4100000</v>
      </c>
      <c r="AS3362" s="41">
        <v>0</v>
      </c>
      <c r="AT3362" s="41">
        <v>4100000</v>
      </c>
      <c r="AU3362" s="41">
        <v>0</v>
      </c>
      <c r="AV3362" s="41">
        <v>4100000</v>
      </c>
      <c r="AW3362" s="41">
        <v>0</v>
      </c>
      <c r="AX3362" s="41">
        <v>6150000</v>
      </c>
      <c r="AY3362" s="2">
        <v>0</v>
      </c>
      <c r="AZ3362" s="12" t="str">
        <f t="shared" si="487"/>
        <v>OK</v>
      </c>
      <c r="BA3362" s="12" t="str">
        <f t="shared" si="488"/>
        <v>OK</v>
      </c>
      <c r="BB3362" s="6">
        <f t="shared" si="489"/>
        <v>0</v>
      </c>
      <c r="BC3362" s="13">
        <f t="shared" si="490"/>
        <v>43050000</v>
      </c>
      <c r="BD3362" s="13">
        <f t="shared" si="491"/>
        <v>43050000</v>
      </c>
      <c r="BE3362" s="6">
        <f t="shared" si="492"/>
        <v>0</v>
      </c>
      <c r="BF3362" s="6">
        <f t="shared" si="493"/>
        <v>0</v>
      </c>
      <c r="BG3362" s="2"/>
      <c r="BH3362" s="2"/>
      <c r="BI3362" s="2"/>
    </row>
    <row r="3363" spans="1:61" s="3" customFormat="1" ht="128.25" x14ac:dyDescent="0.25">
      <c r="A3363" s="2"/>
      <c r="B3363" s="29" t="s">
        <v>4170</v>
      </c>
      <c r="C3363" s="29" t="s">
        <v>1861</v>
      </c>
      <c r="D3363" s="29" t="s">
        <v>103</v>
      </c>
      <c r="E3363" s="30" t="s">
        <v>4034</v>
      </c>
      <c r="F3363" s="30" t="s">
        <v>4088</v>
      </c>
      <c r="G3363" s="30" t="s">
        <v>149</v>
      </c>
      <c r="H3363" s="30">
        <v>81111508</v>
      </c>
      <c r="I3363" s="30" t="s">
        <v>6294</v>
      </c>
      <c r="J3363" s="30" t="s">
        <v>221</v>
      </c>
      <c r="K3363" s="30" t="s">
        <v>8847</v>
      </c>
      <c r="L3363" s="31" t="s">
        <v>154</v>
      </c>
      <c r="M3363" s="31" t="s">
        <v>155</v>
      </c>
      <c r="N3363" s="31">
        <v>10</v>
      </c>
      <c r="O3363" s="31" t="s">
        <v>223</v>
      </c>
      <c r="P3363" s="31" t="s">
        <v>224</v>
      </c>
      <c r="Q3363" s="40">
        <v>32000000</v>
      </c>
      <c r="R3363" s="40">
        <v>32000000</v>
      </c>
      <c r="S3363" s="31" t="s">
        <v>225</v>
      </c>
      <c r="T3363" s="31" t="s">
        <v>221</v>
      </c>
      <c r="U3363" s="30" t="s">
        <v>1932</v>
      </c>
      <c r="V3363" s="30" t="s">
        <v>1864</v>
      </c>
      <c r="W3363" s="30" t="s">
        <v>1933</v>
      </c>
      <c r="X3363" s="30" t="s">
        <v>229</v>
      </c>
      <c r="Y3363" s="30" t="s">
        <v>230</v>
      </c>
      <c r="Z3363" s="30" t="s">
        <v>1901</v>
      </c>
      <c r="AA3363" s="41">
        <v>0</v>
      </c>
      <c r="AB3363" s="41">
        <v>0</v>
      </c>
      <c r="AC3363" s="41">
        <v>0</v>
      </c>
      <c r="AD3363" s="41">
        <v>0</v>
      </c>
      <c r="AE3363" s="41">
        <v>32000000</v>
      </c>
      <c r="AF3363" s="41">
        <v>0</v>
      </c>
      <c r="AG3363" s="41">
        <v>0</v>
      </c>
      <c r="AH3363" s="41">
        <v>3200000</v>
      </c>
      <c r="AI3363" s="41">
        <v>0</v>
      </c>
      <c r="AJ3363" s="41">
        <v>3200000</v>
      </c>
      <c r="AK3363" s="41">
        <v>0</v>
      </c>
      <c r="AL3363" s="41">
        <v>3200000</v>
      </c>
      <c r="AM3363" s="41">
        <v>0</v>
      </c>
      <c r="AN3363" s="41">
        <v>3200000</v>
      </c>
      <c r="AO3363" s="41">
        <v>0</v>
      </c>
      <c r="AP3363" s="41">
        <v>3200000</v>
      </c>
      <c r="AQ3363" s="41">
        <v>0</v>
      </c>
      <c r="AR3363" s="41">
        <v>3200000</v>
      </c>
      <c r="AS3363" s="41">
        <v>0</v>
      </c>
      <c r="AT3363" s="41">
        <v>3200000</v>
      </c>
      <c r="AU3363" s="41">
        <v>0</v>
      </c>
      <c r="AV3363" s="41">
        <v>3200000</v>
      </c>
      <c r="AW3363" s="41">
        <v>0</v>
      </c>
      <c r="AX3363" s="41">
        <v>6400000</v>
      </c>
      <c r="AY3363" s="2">
        <v>0</v>
      </c>
      <c r="AZ3363" s="12" t="str">
        <f t="shared" si="487"/>
        <v>OK</v>
      </c>
      <c r="BA3363" s="12" t="str">
        <f t="shared" si="488"/>
        <v>OK</v>
      </c>
      <c r="BB3363" s="6">
        <f t="shared" si="489"/>
        <v>0</v>
      </c>
      <c r="BC3363" s="13">
        <f t="shared" si="490"/>
        <v>32000000</v>
      </c>
      <c r="BD3363" s="13">
        <f t="shared" si="491"/>
        <v>32000000</v>
      </c>
      <c r="BE3363" s="6">
        <f t="shared" si="492"/>
        <v>0</v>
      </c>
      <c r="BF3363" s="6">
        <f t="shared" si="493"/>
        <v>0</v>
      </c>
      <c r="BG3363" s="2"/>
      <c r="BH3363" s="2"/>
      <c r="BI3363" s="2"/>
    </row>
    <row r="3364" spans="1:61" s="3" customFormat="1" ht="114" x14ac:dyDescent="0.25">
      <c r="A3364" s="2"/>
      <c r="B3364" s="29" t="s">
        <v>4171</v>
      </c>
      <c r="C3364" s="29" t="s">
        <v>1861</v>
      </c>
      <c r="D3364" s="29" t="s">
        <v>103</v>
      </c>
      <c r="E3364" s="30" t="s">
        <v>4034</v>
      </c>
      <c r="F3364" s="30" t="s">
        <v>4088</v>
      </c>
      <c r="G3364" s="30" t="s">
        <v>149</v>
      </c>
      <c r="H3364" s="30">
        <v>81111508</v>
      </c>
      <c r="I3364" s="30" t="s">
        <v>6294</v>
      </c>
      <c r="J3364" s="30" t="s">
        <v>221</v>
      </c>
      <c r="K3364" s="30" t="s">
        <v>4172</v>
      </c>
      <c r="L3364" s="31" t="s">
        <v>153</v>
      </c>
      <c r="M3364" s="31" t="s">
        <v>153</v>
      </c>
      <c r="N3364" s="31">
        <v>12</v>
      </c>
      <c r="O3364" s="31" t="s">
        <v>223</v>
      </c>
      <c r="P3364" s="31" t="s">
        <v>224</v>
      </c>
      <c r="Q3364" s="40">
        <v>34845000</v>
      </c>
      <c r="R3364" s="40">
        <v>34845000</v>
      </c>
      <c r="S3364" s="31" t="s">
        <v>225</v>
      </c>
      <c r="T3364" s="31" t="s">
        <v>221</v>
      </c>
      <c r="U3364" s="30" t="s">
        <v>1932</v>
      </c>
      <c r="V3364" s="30" t="s">
        <v>1864</v>
      </c>
      <c r="W3364" s="30" t="s">
        <v>4166</v>
      </c>
      <c r="X3364" s="30" t="s">
        <v>229</v>
      </c>
      <c r="Y3364" s="30" t="s">
        <v>230</v>
      </c>
      <c r="Z3364" s="30" t="s">
        <v>1901</v>
      </c>
      <c r="AA3364" s="41">
        <v>34845000</v>
      </c>
      <c r="AB3364" s="41">
        <v>0</v>
      </c>
      <c r="AC3364" s="41">
        <v>0</v>
      </c>
      <c r="AD3364" s="41">
        <v>3030000</v>
      </c>
      <c r="AE3364" s="41">
        <v>0</v>
      </c>
      <c r="AF3364" s="41">
        <v>3030000</v>
      </c>
      <c r="AG3364" s="41">
        <v>0</v>
      </c>
      <c r="AH3364" s="41">
        <v>3030000</v>
      </c>
      <c r="AI3364" s="41">
        <v>0</v>
      </c>
      <c r="AJ3364" s="41">
        <v>3030000</v>
      </c>
      <c r="AK3364" s="41">
        <v>0</v>
      </c>
      <c r="AL3364" s="41">
        <v>3030000</v>
      </c>
      <c r="AM3364" s="41">
        <v>0</v>
      </c>
      <c r="AN3364" s="41">
        <v>3030000</v>
      </c>
      <c r="AO3364" s="41">
        <v>0</v>
      </c>
      <c r="AP3364" s="41">
        <v>3030000</v>
      </c>
      <c r="AQ3364" s="41">
        <v>0</v>
      </c>
      <c r="AR3364" s="41">
        <v>3030000</v>
      </c>
      <c r="AS3364" s="41">
        <v>0</v>
      </c>
      <c r="AT3364" s="41">
        <v>3030000</v>
      </c>
      <c r="AU3364" s="41">
        <v>0</v>
      </c>
      <c r="AV3364" s="41">
        <v>3030000</v>
      </c>
      <c r="AW3364" s="41">
        <v>0</v>
      </c>
      <c r="AX3364" s="41">
        <v>4545000</v>
      </c>
      <c r="AY3364" s="2">
        <v>0</v>
      </c>
      <c r="AZ3364" s="12" t="str">
        <f t="shared" si="487"/>
        <v>OK</v>
      </c>
      <c r="BA3364" s="12" t="str">
        <f t="shared" si="488"/>
        <v>OK</v>
      </c>
      <c r="BB3364" s="6">
        <f t="shared" si="489"/>
        <v>0</v>
      </c>
      <c r="BC3364" s="13">
        <f t="shared" si="490"/>
        <v>34845000</v>
      </c>
      <c r="BD3364" s="13">
        <f t="shared" si="491"/>
        <v>34845000</v>
      </c>
      <c r="BE3364" s="6">
        <f t="shared" si="492"/>
        <v>0</v>
      </c>
      <c r="BF3364" s="6">
        <f t="shared" si="493"/>
        <v>0</v>
      </c>
      <c r="BG3364" s="2"/>
      <c r="BH3364" s="2"/>
      <c r="BI3364" s="2"/>
    </row>
    <row r="3365" spans="1:61" s="3" customFormat="1" ht="142.5" x14ac:dyDescent="0.25">
      <c r="A3365" s="2"/>
      <c r="B3365" s="29" t="s">
        <v>4173</v>
      </c>
      <c r="C3365" s="29" t="s">
        <v>1861</v>
      </c>
      <c r="D3365" s="29" t="s">
        <v>103</v>
      </c>
      <c r="E3365" s="30" t="s">
        <v>4034</v>
      </c>
      <c r="F3365" s="30" t="s">
        <v>4088</v>
      </c>
      <c r="G3365" s="30" t="s">
        <v>149</v>
      </c>
      <c r="H3365" s="30">
        <v>81111508</v>
      </c>
      <c r="I3365" s="30" t="s">
        <v>6294</v>
      </c>
      <c r="J3365" s="30" t="s">
        <v>221</v>
      </c>
      <c r="K3365" s="30" t="s">
        <v>4174</v>
      </c>
      <c r="L3365" s="31" t="s">
        <v>155</v>
      </c>
      <c r="M3365" s="31" t="s">
        <v>156</v>
      </c>
      <c r="N3365" s="31">
        <v>9</v>
      </c>
      <c r="O3365" s="31" t="s">
        <v>223</v>
      </c>
      <c r="P3365" s="31" t="s">
        <v>224</v>
      </c>
      <c r="Q3365" s="40">
        <v>27270000</v>
      </c>
      <c r="R3365" s="40">
        <v>27270000</v>
      </c>
      <c r="S3365" s="31" t="s">
        <v>225</v>
      </c>
      <c r="T3365" s="31" t="s">
        <v>221</v>
      </c>
      <c r="U3365" s="30" t="s">
        <v>1932</v>
      </c>
      <c r="V3365" s="30" t="s">
        <v>1864</v>
      </c>
      <c r="W3365" s="30" t="s">
        <v>4166</v>
      </c>
      <c r="X3365" s="30" t="s">
        <v>229</v>
      </c>
      <c r="Y3365" s="30" t="s">
        <v>230</v>
      </c>
      <c r="Z3365" s="30" t="s">
        <v>1901</v>
      </c>
      <c r="AA3365" s="41">
        <v>0</v>
      </c>
      <c r="AB3365" s="41">
        <v>0</v>
      </c>
      <c r="AC3365" s="41">
        <v>0</v>
      </c>
      <c r="AD3365" s="41">
        <v>0</v>
      </c>
      <c r="AE3365" s="41">
        <v>0</v>
      </c>
      <c r="AF3365" s="41">
        <v>0</v>
      </c>
      <c r="AG3365" s="41">
        <v>27270000</v>
      </c>
      <c r="AH3365" s="41">
        <v>0</v>
      </c>
      <c r="AI3365" s="41">
        <v>0</v>
      </c>
      <c r="AJ3365" s="41">
        <v>3030000</v>
      </c>
      <c r="AK3365" s="41">
        <v>0</v>
      </c>
      <c r="AL3365" s="41">
        <v>3030000</v>
      </c>
      <c r="AM3365" s="41">
        <v>0</v>
      </c>
      <c r="AN3365" s="41">
        <v>3030000</v>
      </c>
      <c r="AO3365" s="41">
        <v>0</v>
      </c>
      <c r="AP3365" s="41">
        <v>3030000</v>
      </c>
      <c r="AQ3365" s="41">
        <v>0</v>
      </c>
      <c r="AR3365" s="41">
        <v>3030000</v>
      </c>
      <c r="AS3365" s="41">
        <v>0</v>
      </c>
      <c r="AT3365" s="41">
        <v>3030000</v>
      </c>
      <c r="AU3365" s="41">
        <v>0</v>
      </c>
      <c r="AV3365" s="41">
        <v>3030000</v>
      </c>
      <c r="AW3365" s="41">
        <v>0</v>
      </c>
      <c r="AX3365" s="41">
        <v>6060000</v>
      </c>
      <c r="AY3365" s="2">
        <v>0</v>
      </c>
      <c r="AZ3365" s="12" t="str">
        <f t="shared" si="487"/>
        <v>OK</v>
      </c>
      <c r="BA3365" s="12" t="str">
        <f t="shared" si="488"/>
        <v>OK</v>
      </c>
      <c r="BB3365" s="6">
        <f t="shared" si="489"/>
        <v>0</v>
      </c>
      <c r="BC3365" s="13">
        <f t="shared" si="490"/>
        <v>27270000</v>
      </c>
      <c r="BD3365" s="13">
        <f t="shared" si="491"/>
        <v>27270000</v>
      </c>
      <c r="BE3365" s="6">
        <f t="shared" si="492"/>
        <v>0</v>
      </c>
      <c r="BF3365" s="6">
        <f t="shared" si="493"/>
        <v>0</v>
      </c>
      <c r="BG3365" s="2"/>
      <c r="BH3365" s="2"/>
      <c r="BI3365" s="2"/>
    </row>
    <row r="3366" spans="1:61" s="3" customFormat="1" ht="99.75" x14ac:dyDescent="0.25">
      <c r="A3366" s="2"/>
      <c r="B3366" s="29" t="s">
        <v>4175</v>
      </c>
      <c r="C3366" s="29" t="s">
        <v>1861</v>
      </c>
      <c r="D3366" s="29" t="s">
        <v>103</v>
      </c>
      <c r="E3366" s="30" t="s">
        <v>4034</v>
      </c>
      <c r="F3366" s="30" t="s">
        <v>4088</v>
      </c>
      <c r="G3366" s="30" t="s">
        <v>149</v>
      </c>
      <c r="H3366" s="30">
        <v>81111508</v>
      </c>
      <c r="I3366" s="30" t="s">
        <v>6294</v>
      </c>
      <c r="J3366" s="30" t="s">
        <v>221</v>
      </c>
      <c r="K3366" s="30" t="s">
        <v>6382</v>
      </c>
      <c r="L3366" s="31" t="s">
        <v>153</v>
      </c>
      <c r="M3366" s="31" t="s">
        <v>154</v>
      </c>
      <c r="N3366" s="31">
        <v>11</v>
      </c>
      <c r="O3366" s="31" t="s">
        <v>223</v>
      </c>
      <c r="P3366" s="31" t="s">
        <v>224</v>
      </c>
      <c r="Q3366" s="40">
        <v>32320000</v>
      </c>
      <c r="R3366" s="40">
        <v>32320000</v>
      </c>
      <c r="S3366" s="31" t="s">
        <v>225</v>
      </c>
      <c r="T3366" s="31" t="s">
        <v>221</v>
      </c>
      <c r="U3366" s="30" t="s">
        <v>1932</v>
      </c>
      <c r="V3366" s="30" t="s">
        <v>1864</v>
      </c>
      <c r="W3366" s="30" t="s">
        <v>4166</v>
      </c>
      <c r="X3366" s="30" t="s">
        <v>229</v>
      </c>
      <c r="Y3366" s="30" t="s">
        <v>230</v>
      </c>
      <c r="Z3366" s="30" t="s">
        <v>1901</v>
      </c>
      <c r="AA3366" s="41">
        <v>0</v>
      </c>
      <c r="AB3366" s="41">
        <v>0</v>
      </c>
      <c r="AC3366" s="41">
        <v>32320000</v>
      </c>
      <c r="AD3366" s="41">
        <v>0</v>
      </c>
      <c r="AE3366" s="41">
        <v>0</v>
      </c>
      <c r="AF3366" s="41">
        <v>3170000</v>
      </c>
      <c r="AG3366" s="41">
        <v>0</v>
      </c>
      <c r="AH3366" s="41">
        <v>3170000</v>
      </c>
      <c r="AI3366" s="41">
        <v>0</v>
      </c>
      <c r="AJ3366" s="41">
        <v>3170000</v>
      </c>
      <c r="AK3366" s="41">
        <v>0</v>
      </c>
      <c r="AL3366" s="41">
        <v>3170000</v>
      </c>
      <c r="AM3366" s="41">
        <v>0</v>
      </c>
      <c r="AN3366" s="41">
        <v>3170000</v>
      </c>
      <c r="AO3366" s="41">
        <v>0</v>
      </c>
      <c r="AP3366" s="41">
        <v>3170000</v>
      </c>
      <c r="AQ3366" s="41">
        <v>0</v>
      </c>
      <c r="AR3366" s="41">
        <v>3170000</v>
      </c>
      <c r="AS3366" s="41">
        <v>0</v>
      </c>
      <c r="AT3366" s="41">
        <v>3170000</v>
      </c>
      <c r="AU3366" s="41">
        <v>0</v>
      </c>
      <c r="AV3366" s="41">
        <v>3170000</v>
      </c>
      <c r="AW3366" s="41">
        <v>0</v>
      </c>
      <c r="AX3366" s="41">
        <v>3790000</v>
      </c>
      <c r="AY3366" s="2">
        <v>0</v>
      </c>
      <c r="AZ3366" s="12" t="str">
        <f t="shared" si="487"/>
        <v>OK</v>
      </c>
      <c r="BA3366" s="12" t="str">
        <f t="shared" si="488"/>
        <v>OK</v>
      </c>
      <c r="BB3366" s="6">
        <f t="shared" si="489"/>
        <v>0</v>
      </c>
      <c r="BC3366" s="13">
        <f t="shared" si="490"/>
        <v>32320000</v>
      </c>
      <c r="BD3366" s="13">
        <f t="shared" si="491"/>
        <v>32320000</v>
      </c>
      <c r="BE3366" s="6">
        <f t="shared" si="492"/>
        <v>0</v>
      </c>
      <c r="BF3366" s="6">
        <f t="shared" si="493"/>
        <v>0</v>
      </c>
      <c r="BG3366" s="2"/>
      <c r="BH3366" s="2"/>
      <c r="BI3366" s="2"/>
    </row>
    <row r="3367" spans="1:61" s="3" customFormat="1" ht="114" x14ac:dyDescent="0.25">
      <c r="A3367" s="2"/>
      <c r="B3367" s="29" t="s">
        <v>4176</v>
      </c>
      <c r="C3367" s="29" t="s">
        <v>1861</v>
      </c>
      <c r="D3367" s="29" t="s">
        <v>103</v>
      </c>
      <c r="E3367" s="30" t="s">
        <v>4034</v>
      </c>
      <c r="F3367" s="30" t="s">
        <v>4088</v>
      </c>
      <c r="G3367" s="30" t="s">
        <v>149</v>
      </c>
      <c r="H3367" s="30">
        <v>81111508</v>
      </c>
      <c r="I3367" s="30" t="s">
        <v>6294</v>
      </c>
      <c r="J3367" s="30" t="s">
        <v>221</v>
      </c>
      <c r="K3367" s="30" t="s">
        <v>4172</v>
      </c>
      <c r="L3367" s="31" t="s">
        <v>153</v>
      </c>
      <c r="M3367" s="31" t="s">
        <v>153</v>
      </c>
      <c r="N3367" s="31">
        <v>12</v>
      </c>
      <c r="O3367" s="31" t="s">
        <v>223</v>
      </c>
      <c r="P3367" s="31" t="s">
        <v>224</v>
      </c>
      <c r="Q3367" s="40">
        <v>34845000</v>
      </c>
      <c r="R3367" s="40">
        <v>34845000</v>
      </c>
      <c r="S3367" s="31" t="s">
        <v>225</v>
      </c>
      <c r="T3367" s="31" t="s">
        <v>221</v>
      </c>
      <c r="U3367" s="30" t="s">
        <v>1932</v>
      </c>
      <c r="V3367" s="30" t="s">
        <v>1864</v>
      </c>
      <c r="W3367" s="30" t="s">
        <v>4166</v>
      </c>
      <c r="X3367" s="30" t="s">
        <v>229</v>
      </c>
      <c r="Y3367" s="30" t="s">
        <v>230</v>
      </c>
      <c r="Z3367" s="30" t="s">
        <v>1901</v>
      </c>
      <c r="AA3367" s="41">
        <v>34845000</v>
      </c>
      <c r="AB3367" s="41">
        <v>0</v>
      </c>
      <c r="AC3367" s="41">
        <v>0</v>
      </c>
      <c r="AD3367" s="41">
        <v>3030000</v>
      </c>
      <c r="AE3367" s="41">
        <v>0</v>
      </c>
      <c r="AF3367" s="41">
        <v>3030000</v>
      </c>
      <c r="AG3367" s="41">
        <v>0</v>
      </c>
      <c r="AH3367" s="41">
        <v>3030000</v>
      </c>
      <c r="AI3367" s="41">
        <v>0</v>
      </c>
      <c r="AJ3367" s="41">
        <v>3030000</v>
      </c>
      <c r="AK3367" s="41">
        <v>0</v>
      </c>
      <c r="AL3367" s="41">
        <v>3030000</v>
      </c>
      <c r="AM3367" s="41">
        <v>0</v>
      </c>
      <c r="AN3367" s="41">
        <v>3030000</v>
      </c>
      <c r="AO3367" s="41">
        <v>0</v>
      </c>
      <c r="AP3367" s="41">
        <v>3030000</v>
      </c>
      <c r="AQ3367" s="41">
        <v>0</v>
      </c>
      <c r="AR3367" s="41">
        <v>3030000</v>
      </c>
      <c r="AS3367" s="41">
        <v>0</v>
      </c>
      <c r="AT3367" s="41">
        <v>3030000</v>
      </c>
      <c r="AU3367" s="41">
        <v>0</v>
      </c>
      <c r="AV3367" s="41">
        <v>3030000</v>
      </c>
      <c r="AW3367" s="41">
        <v>0</v>
      </c>
      <c r="AX3367" s="41">
        <v>4545000</v>
      </c>
      <c r="AY3367" s="2">
        <v>0</v>
      </c>
      <c r="AZ3367" s="12" t="str">
        <f t="shared" si="487"/>
        <v>OK</v>
      </c>
      <c r="BA3367" s="12" t="str">
        <f t="shared" si="488"/>
        <v>OK</v>
      </c>
      <c r="BB3367" s="6">
        <f t="shared" si="489"/>
        <v>0</v>
      </c>
      <c r="BC3367" s="13">
        <f t="shared" si="490"/>
        <v>34845000</v>
      </c>
      <c r="BD3367" s="13">
        <f t="shared" si="491"/>
        <v>34845000</v>
      </c>
      <c r="BE3367" s="6">
        <f t="shared" si="492"/>
        <v>0</v>
      </c>
      <c r="BF3367" s="6">
        <f t="shared" si="493"/>
        <v>0</v>
      </c>
      <c r="BG3367" s="2"/>
      <c r="BH3367" s="2"/>
      <c r="BI3367" s="2"/>
    </row>
    <row r="3368" spans="1:61" s="3" customFormat="1" ht="114" x14ac:dyDescent="0.25">
      <c r="A3368" s="2"/>
      <c r="B3368" s="29" t="s">
        <v>4177</v>
      </c>
      <c r="C3368" s="29" t="s">
        <v>1861</v>
      </c>
      <c r="D3368" s="29" t="s">
        <v>103</v>
      </c>
      <c r="E3368" s="30" t="s">
        <v>4034</v>
      </c>
      <c r="F3368" s="30" t="s">
        <v>4088</v>
      </c>
      <c r="G3368" s="30" t="s">
        <v>149</v>
      </c>
      <c r="H3368" s="30">
        <v>81111508</v>
      </c>
      <c r="I3368" s="30" t="s">
        <v>6294</v>
      </c>
      <c r="J3368" s="30" t="s">
        <v>221</v>
      </c>
      <c r="K3368" s="30" t="s">
        <v>4178</v>
      </c>
      <c r="L3368" s="31" t="s">
        <v>155</v>
      </c>
      <c r="M3368" s="31" t="s">
        <v>156</v>
      </c>
      <c r="N3368" s="31">
        <v>9</v>
      </c>
      <c r="O3368" s="31" t="s">
        <v>223</v>
      </c>
      <c r="P3368" s="31" t="s">
        <v>224</v>
      </c>
      <c r="Q3368" s="40">
        <v>27270000</v>
      </c>
      <c r="R3368" s="40">
        <v>27270000</v>
      </c>
      <c r="S3368" s="31" t="s">
        <v>225</v>
      </c>
      <c r="T3368" s="31" t="s">
        <v>221</v>
      </c>
      <c r="U3368" s="30" t="s">
        <v>1863</v>
      </c>
      <c r="V3368" s="30" t="s">
        <v>1864</v>
      </c>
      <c r="W3368" s="30" t="s">
        <v>4166</v>
      </c>
      <c r="X3368" s="30" t="s">
        <v>229</v>
      </c>
      <c r="Y3368" s="30" t="s">
        <v>230</v>
      </c>
      <c r="Z3368" s="30" t="s">
        <v>1901</v>
      </c>
      <c r="AA3368" s="41">
        <v>0</v>
      </c>
      <c r="AB3368" s="41">
        <v>0</v>
      </c>
      <c r="AC3368" s="41">
        <v>0</v>
      </c>
      <c r="AD3368" s="41">
        <v>0</v>
      </c>
      <c r="AE3368" s="41">
        <v>0</v>
      </c>
      <c r="AF3368" s="41">
        <v>0</v>
      </c>
      <c r="AG3368" s="41">
        <v>27270000</v>
      </c>
      <c r="AH3368" s="41">
        <v>0</v>
      </c>
      <c r="AI3368" s="41">
        <v>0</v>
      </c>
      <c r="AJ3368" s="41">
        <v>3030000</v>
      </c>
      <c r="AK3368" s="41">
        <v>0</v>
      </c>
      <c r="AL3368" s="41">
        <v>3030000</v>
      </c>
      <c r="AM3368" s="41">
        <v>0</v>
      </c>
      <c r="AN3368" s="41">
        <v>3030000</v>
      </c>
      <c r="AO3368" s="41">
        <v>0</v>
      </c>
      <c r="AP3368" s="41">
        <v>3030000</v>
      </c>
      <c r="AQ3368" s="41">
        <v>0</v>
      </c>
      <c r="AR3368" s="41">
        <v>3030000</v>
      </c>
      <c r="AS3368" s="41">
        <v>0</v>
      </c>
      <c r="AT3368" s="41">
        <v>3030000</v>
      </c>
      <c r="AU3368" s="41">
        <v>0</v>
      </c>
      <c r="AV3368" s="41">
        <v>3030000</v>
      </c>
      <c r="AW3368" s="41">
        <v>0</v>
      </c>
      <c r="AX3368" s="41">
        <v>6060000</v>
      </c>
      <c r="AY3368" s="2">
        <v>0</v>
      </c>
      <c r="AZ3368" s="12" t="str">
        <f t="shared" si="487"/>
        <v>OK</v>
      </c>
      <c r="BA3368" s="12" t="str">
        <f t="shared" si="488"/>
        <v>OK</v>
      </c>
      <c r="BB3368" s="6">
        <f t="shared" si="489"/>
        <v>0</v>
      </c>
      <c r="BC3368" s="13">
        <f t="shared" si="490"/>
        <v>27270000</v>
      </c>
      <c r="BD3368" s="13">
        <f t="shared" si="491"/>
        <v>27270000</v>
      </c>
      <c r="BE3368" s="6">
        <f t="shared" si="492"/>
        <v>0</v>
      </c>
      <c r="BF3368" s="6">
        <f t="shared" si="493"/>
        <v>0</v>
      </c>
      <c r="BG3368" s="2"/>
      <c r="BH3368" s="2"/>
      <c r="BI3368" s="2"/>
    </row>
    <row r="3369" spans="1:61" s="3" customFormat="1" ht="99.75" x14ac:dyDescent="0.25">
      <c r="A3369" s="2"/>
      <c r="B3369" s="29" t="s">
        <v>4179</v>
      </c>
      <c r="C3369" s="29" t="s">
        <v>1861</v>
      </c>
      <c r="D3369" s="29" t="s">
        <v>103</v>
      </c>
      <c r="E3369" s="30" t="s">
        <v>4034</v>
      </c>
      <c r="F3369" s="30" t="s">
        <v>4088</v>
      </c>
      <c r="G3369" s="30" t="s">
        <v>149</v>
      </c>
      <c r="H3369" s="30">
        <v>81111508</v>
      </c>
      <c r="I3369" s="30" t="s">
        <v>6294</v>
      </c>
      <c r="J3369" s="30" t="s">
        <v>221</v>
      </c>
      <c r="K3369" s="30" t="s">
        <v>6382</v>
      </c>
      <c r="L3369" s="31" t="s">
        <v>153</v>
      </c>
      <c r="M3369" s="31" t="s">
        <v>154</v>
      </c>
      <c r="N3369" s="31">
        <v>11</v>
      </c>
      <c r="O3369" s="31" t="s">
        <v>223</v>
      </c>
      <c r="P3369" s="31" t="s">
        <v>224</v>
      </c>
      <c r="Q3369" s="40">
        <v>32320000</v>
      </c>
      <c r="R3369" s="40">
        <v>32320000</v>
      </c>
      <c r="S3369" s="31" t="s">
        <v>225</v>
      </c>
      <c r="T3369" s="31" t="s">
        <v>221</v>
      </c>
      <c r="U3369" s="30" t="s">
        <v>1932</v>
      </c>
      <c r="V3369" s="30" t="s">
        <v>1864</v>
      </c>
      <c r="W3369" s="30" t="s">
        <v>4166</v>
      </c>
      <c r="X3369" s="30" t="s">
        <v>229</v>
      </c>
      <c r="Y3369" s="30" t="s">
        <v>230</v>
      </c>
      <c r="Z3369" s="30" t="s">
        <v>1901</v>
      </c>
      <c r="AA3369" s="41">
        <v>0</v>
      </c>
      <c r="AB3369" s="41">
        <v>0</v>
      </c>
      <c r="AC3369" s="41">
        <v>32320000</v>
      </c>
      <c r="AD3369" s="41">
        <v>0</v>
      </c>
      <c r="AE3369" s="41">
        <v>0</v>
      </c>
      <c r="AF3369" s="41">
        <v>3170000</v>
      </c>
      <c r="AG3369" s="41">
        <v>0</v>
      </c>
      <c r="AH3369" s="41">
        <v>3170000</v>
      </c>
      <c r="AI3369" s="41">
        <v>0</v>
      </c>
      <c r="AJ3369" s="41">
        <v>3170000</v>
      </c>
      <c r="AK3369" s="41">
        <v>0</v>
      </c>
      <c r="AL3369" s="41">
        <v>3170000</v>
      </c>
      <c r="AM3369" s="41">
        <v>0</v>
      </c>
      <c r="AN3369" s="41">
        <v>3170000</v>
      </c>
      <c r="AO3369" s="41">
        <v>0</v>
      </c>
      <c r="AP3369" s="41">
        <v>3170000</v>
      </c>
      <c r="AQ3369" s="41">
        <v>0</v>
      </c>
      <c r="AR3369" s="41">
        <v>3170000</v>
      </c>
      <c r="AS3369" s="41">
        <v>0</v>
      </c>
      <c r="AT3369" s="41">
        <v>3170000</v>
      </c>
      <c r="AU3369" s="41">
        <v>0</v>
      </c>
      <c r="AV3369" s="41">
        <v>3170000</v>
      </c>
      <c r="AW3369" s="41">
        <v>0</v>
      </c>
      <c r="AX3369" s="41">
        <v>3790000</v>
      </c>
      <c r="AY3369" s="2">
        <v>0</v>
      </c>
      <c r="AZ3369" s="12" t="str">
        <f t="shared" si="487"/>
        <v>OK</v>
      </c>
      <c r="BA3369" s="12" t="str">
        <f t="shared" si="488"/>
        <v>OK</v>
      </c>
      <c r="BB3369" s="6">
        <f t="shared" si="489"/>
        <v>0</v>
      </c>
      <c r="BC3369" s="13">
        <f t="shared" si="490"/>
        <v>32320000</v>
      </c>
      <c r="BD3369" s="13">
        <f t="shared" si="491"/>
        <v>32320000</v>
      </c>
      <c r="BE3369" s="6">
        <f t="shared" si="492"/>
        <v>0</v>
      </c>
      <c r="BF3369" s="6">
        <f t="shared" si="493"/>
        <v>0</v>
      </c>
      <c r="BG3369" s="2"/>
      <c r="BH3369" s="2"/>
      <c r="BI3369" s="2"/>
    </row>
    <row r="3370" spans="1:61" s="3" customFormat="1" ht="99.75" x14ac:dyDescent="0.25">
      <c r="A3370" s="2"/>
      <c r="B3370" s="29" t="s">
        <v>4180</v>
      </c>
      <c r="C3370" s="29" t="s">
        <v>1861</v>
      </c>
      <c r="D3370" s="29" t="s">
        <v>103</v>
      </c>
      <c r="E3370" s="30" t="s">
        <v>4034</v>
      </c>
      <c r="F3370" s="30" t="s">
        <v>4088</v>
      </c>
      <c r="G3370" s="30" t="s">
        <v>149</v>
      </c>
      <c r="H3370" s="30">
        <v>81111508</v>
      </c>
      <c r="I3370" s="30" t="s">
        <v>6294</v>
      </c>
      <c r="J3370" s="30" t="s">
        <v>221</v>
      </c>
      <c r="K3370" s="30" t="s">
        <v>6382</v>
      </c>
      <c r="L3370" s="31" t="s">
        <v>153</v>
      </c>
      <c r="M3370" s="31" t="s">
        <v>154</v>
      </c>
      <c r="N3370" s="31">
        <v>11</v>
      </c>
      <c r="O3370" s="31" t="s">
        <v>223</v>
      </c>
      <c r="P3370" s="31" t="s">
        <v>224</v>
      </c>
      <c r="Q3370" s="40">
        <v>32320000</v>
      </c>
      <c r="R3370" s="40">
        <v>32320000</v>
      </c>
      <c r="S3370" s="31" t="s">
        <v>225</v>
      </c>
      <c r="T3370" s="31" t="s">
        <v>221</v>
      </c>
      <c r="U3370" s="30" t="s">
        <v>1932</v>
      </c>
      <c r="V3370" s="30" t="s">
        <v>1864</v>
      </c>
      <c r="W3370" s="30" t="s">
        <v>4166</v>
      </c>
      <c r="X3370" s="30" t="s">
        <v>229</v>
      </c>
      <c r="Y3370" s="30" t="s">
        <v>230</v>
      </c>
      <c r="Z3370" s="30" t="s">
        <v>1901</v>
      </c>
      <c r="AA3370" s="41">
        <v>0</v>
      </c>
      <c r="AB3370" s="41">
        <v>0</v>
      </c>
      <c r="AC3370" s="41">
        <v>32320000</v>
      </c>
      <c r="AD3370" s="41">
        <v>0</v>
      </c>
      <c r="AE3370" s="41">
        <v>0</v>
      </c>
      <c r="AF3370" s="41">
        <v>3170000</v>
      </c>
      <c r="AG3370" s="41">
        <v>0</v>
      </c>
      <c r="AH3370" s="41">
        <v>3170000</v>
      </c>
      <c r="AI3370" s="41">
        <v>0</v>
      </c>
      <c r="AJ3370" s="41">
        <v>3170000</v>
      </c>
      <c r="AK3370" s="41">
        <v>0</v>
      </c>
      <c r="AL3370" s="41">
        <v>3170000</v>
      </c>
      <c r="AM3370" s="41">
        <v>0</v>
      </c>
      <c r="AN3370" s="41">
        <v>3170000</v>
      </c>
      <c r="AO3370" s="41">
        <v>0</v>
      </c>
      <c r="AP3370" s="41">
        <v>3170000</v>
      </c>
      <c r="AQ3370" s="41">
        <v>0</v>
      </c>
      <c r="AR3370" s="41">
        <v>3170000</v>
      </c>
      <c r="AS3370" s="41">
        <v>0</v>
      </c>
      <c r="AT3370" s="41">
        <v>3170000</v>
      </c>
      <c r="AU3370" s="41">
        <v>0</v>
      </c>
      <c r="AV3370" s="41">
        <v>3170000</v>
      </c>
      <c r="AW3370" s="41">
        <v>0</v>
      </c>
      <c r="AX3370" s="41">
        <v>3790000</v>
      </c>
      <c r="AY3370" s="2">
        <v>0</v>
      </c>
      <c r="AZ3370" s="12" t="str">
        <f t="shared" si="487"/>
        <v>OK</v>
      </c>
      <c r="BA3370" s="12" t="str">
        <f t="shared" si="488"/>
        <v>OK</v>
      </c>
      <c r="BB3370" s="6">
        <f t="shared" si="489"/>
        <v>0</v>
      </c>
      <c r="BC3370" s="13">
        <f t="shared" si="490"/>
        <v>32320000</v>
      </c>
      <c r="BD3370" s="13">
        <f t="shared" si="491"/>
        <v>32320000</v>
      </c>
      <c r="BE3370" s="6">
        <f t="shared" si="492"/>
        <v>0</v>
      </c>
      <c r="BF3370" s="6">
        <f t="shared" si="493"/>
        <v>0</v>
      </c>
      <c r="BG3370" s="2"/>
      <c r="BH3370" s="2"/>
      <c r="BI3370" s="2"/>
    </row>
    <row r="3371" spans="1:61" s="3" customFormat="1" ht="114" x14ac:dyDescent="0.25">
      <c r="A3371" s="2"/>
      <c r="B3371" s="29" t="s">
        <v>4181</v>
      </c>
      <c r="C3371" s="29" t="s">
        <v>1861</v>
      </c>
      <c r="D3371" s="29" t="s">
        <v>103</v>
      </c>
      <c r="E3371" s="30" t="s">
        <v>4034</v>
      </c>
      <c r="F3371" s="30" t="s">
        <v>4088</v>
      </c>
      <c r="G3371" s="30" t="s">
        <v>149</v>
      </c>
      <c r="H3371" s="30">
        <v>81111508</v>
      </c>
      <c r="I3371" s="30" t="s">
        <v>6294</v>
      </c>
      <c r="J3371" s="30" t="s">
        <v>221</v>
      </c>
      <c r="K3371" s="30" t="s">
        <v>4178</v>
      </c>
      <c r="L3371" s="31" t="s">
        <v>155</v>
      </c>
      <c r="M3371" s="31" t="s">
        <v>156</v>
      </c>
      <c r="N3371" s="31">
        <v>9</v>
      </c>
      <c r="O3371" s="31" t="s">
        <v>223</v>
      </c>
      <c r="P3371" s="31" t="s">
        <v>224</v>
      </c>
      <c r="Q3371" s="40">
        <v>27270000</v>
      </c>
      <c r="R3371" s="40">
        <v>27270000</v>
      </c>
      <c r="S3371" s="31" t="s">
        <v>225</v>
      </c>
      <c r="T3371" s="31" t="s">
        <v>221</v>
      </c>
      <c r="U3371" s="30" t="s">
        <v>1863</v>
      </c>
      <c r="V3371" s="30" t="s">
        <v>1864</v>
      </c>
      <c r="W3371" s="30" t="s">
        <v>4166</v>
      </c>
      <c r="X3371" s="30" t="s">
        <v>229</v>
      </c>
      <c r="Y3371" s="30" t="s">
        <v>230</v>
      </c>
      <c r="Z3371" s="30" t="s">
        <v>1901</v>
      </c>
      <c r="AA3371" s="41">
        <v>0</v>
      </c>
      <c r="AB3371" s="41">
        <v>0</v>
      </c>
      <c r="AC3371" s="41">
        <v>0</v>
      </c>
      <c r="AD3371" s="41">
        <v>0</v>
      </c>
      <c r="AE3371" s="41">
        <v>0</v>
      </c>
      <c r="AF3371" s="41">
        <v>0</v>
      </c>
      <c r="AG3371" s="41">
        <v>27270000</v>
      </c>
      <c r="AH3371" s="41">
        <v>0</v>
      </c>
      <c r="AI3371" s="41">
        <v>0</v>
      </c>
      <c r="AJ3371" s="41">
        <v>3030000</v>
      </c>
      <c r="AK3371" s="41">
        <v>0</v>
      </c>
      <c r="AL3371" s="41">
        <v>3030000</v>
      </c>
      <c r="AM3371" s="41">
        <v>0</v>
      </c>
      <c r="AN3371" s="41">
        <v>3030000</v>
      </c>
      <c r="AO3371" s="41">
        <v>0</v>
      </c>
      <c r="AP3371" s="41">
        <v>3030000</v>
      </c>
      <c r="AQ3371" s="41">
        <v>0</v>
      </c>
      <c r="AR3371" s="41">
        <v>3030000</v>
      </c>
      <c r="AS3371" s="41">
        <v>0</v>
      </c>
      <c r="AT3371" s="41">
        <v>3030000</v>
      </c>
      <c r="AU3371" s="41">
        <v>0</v>
      </c>
      <c r="AV3371" s="41">
        <v>3030000</v>
      </c>
      <c r="AW3371" s="41">
        <v>0</v>
      </c>
      <c r="AX3371" s="41">
        <v>6060000</v>
      </c>
      <c r="AY3371" s="2">
        <v>0</v>
      </c>
      <c r="AZ3371" s="12" t="str">
        <f t="shared" si="487"/>
        <v>OK</v>
      </c>
      <c r="BA3371" s="12" t="str">
        <f t="shared" si="488"/>
        <v>OK</v>
      </c>
      <c r="BB3371" s="6">
        <f t="shared" si="489"/>
        <v>0</v>
      </c>
      <c r="BC3371" s="13">
        <f t="shared" si="490"/>
        <v>27270000</v>
      </c>
      <c r="BD3371" s="13">
        <f t="shared" si="491"/>
        <v>27270000</v>
      </c>
      <c r="BE3371" s="6">
        <f t="shared" si="492"/>
        <v>0</v>
      </c>
      <c r="BF3371" s="6">
        <f t="shared" si="493"/>
        <v>0</v>
      </c>
      <c r="BG3371" s="2"/>
      <c r="BH3371" s="2"/>
      <c r="BI3371" s="2"/>
    </row>
    <row r="3372" spans="1:61" s="3" customFormat="1" ht="114" x14ac:dyDescent="0.25">
      <c r="A3372" s="2"/>
      <c r="B3372" s="29" t="s">
        <v>4182</v>
      </c>
      <c r="C3372" s="29" t="s">
        <v>1861</v>
      </c>
      <c r="D3372" s="29" t="s">
        <v>103</v>
      </c>
      <c r="E3372" s="30" t="s">
        <v>4034</v>
      </c>
      <c r="F3372" s="30" t="s">
        <v>4088</v>
      </c>
      <c r="G3372" s="30" t="s">
        <v>149</v>
      </c>
      <c r="H3372" s="30">
        <v>81111508</v>
      </c>
      <c r="I3372" s="30" t="s">
        <v>6294</v>
      </c>
      <c r="J3372" s="30" t="s">
        <v>221</v>
      </c>
      <c r="K3372" s="30" t="s">
        <v>4183</v>
      </c>
      <c r="L3372" s="31" t="s">
        <v>153</v>
      </c>
      <c r="M3372" s="31" t="s">
        <v>154</v>
      </c>
      <c r="N3372" s="31">
        <v>12</v>
      </c>
      <c r="O3372" s="31" t="s">
        <v>223</v>
      </c>
      <c r="P3372" s="31" t="s">
        <v>224</v>
      </c>
      <c r="Q3372" s="40">
        <v>31815000</v>
      </c>
      <c r="R3372" s="40">
        <v>31815000</v>
      </c>
      <c r="S3372" s="31" t="s">
        <v>225</v>
      </c>
      <c r="T3372" s="31" t="s">
        <v>221</v>
      </c>
      <c r="U3372" s="30" t="s">
        <v>1863</v>
      </c>
      <c r="V3372" s="30" t="s">
        <v>1864</v>
      </c>
      <c r="W3372" s="30" t="s">
        <v>4166</v>
      </c>
      <c r="X3372" s="30" t="s">
        <v>229</v>
      </c>
      <c r="Y3372" s="30" t="s">
        <v>230</v>
      </c>
      <c r="Z3372" s="30" t="s">
        <v>1901</v>
      </c>
      <c r="AA3372" s="41">
        <v>0</v>
      </c>
      <c r="AB3372" s="41">
        <v>0</v>
      </c>
      <c r="AC3372" s="41">
        <v>31815000</v>
      </c>
      <c r="AD3372" s="41">
        <v>0</v>
      </c>
      <c r="AE3372" s="41">
        <v>0</v>
      </c>
      <c r="AF3372" s="41">
        <v>3030000</v>
      </c>
      <c r="AG3372" s="41">
        <v>0</v>
      </c>
      <c r="AH3372" s="41">
        <v>3030000</v>
      </c>
      <c r="AI3372" s="41">
        <v>0</v>
      </c>
      <c r="AJ3372" s="41">
        <v>3030000</v>
      </c>
      <c r="AK3372" s="41">
        <v>0</v>
      </c>
      <c r="AL3372" s="41">
        <v>3030000</v>
      </c>
      <c r="AM3372" s="41">
        <v>0</v>
      </c>
      <c r="AN3372" s="41">
        <v>3030000</v>
      </c>
      <c r="AO3372" s="41">
        <v>0</v>
      </c>
      <c r="AP3372" s="41">
        <v>3030000</v>
      </c>
      <c r="AQ3372" s="41">
        <v>0</v>
      </c>
      <c r="AR3372" s="41">
        <v>3030000</v>
      </c>
      <c r="AS3372" s="41">
        <v>0</v>
      </c>
      <c r="AT3372" s="41">
        <v>3030000</v>
      </c>
      <c r="AU3372" s="41">
        <v>0</v>
      </c>
      <c r="AV3372" s="41">
        <v>3030000</v>
      </c>
      <c r="AW3372" s="41">
        <v>0</v>
      </c>
      <c r="AX3372" s="41">
        <v>4545000</v>
      </c>
      <c r="AY3372" s="2">
        <v>0</v>
      </c>
      <c r="AZ3372" s="12" t="str">
        <f t="shared" si="487"/>
        <v>OK</v>
      </c>
      <c r="BA3372" s="12" t="str">
        <f t="shared" si="488"/>
        <v>OK</v>
      </c>
      <c r="BB3372" s="6">
        <f t="shared" si="489"/>
        <v>0</v>
      </c>
      <c r="BC3372" s="13">
        <f t="shared" si="490"/>
        <v>31815000</v>
      </c>
      <c r="BD3372" s="13">
        <f t="shared" si="491"/>
        <v>31815000</v>
      </c>
      <c r="BE3372" s="6">
        <f t="shared" si="492"/>
        <v>0</v>
      </c>
      <c r="BF3372" s="6">
        <f t="shared" si="493"/>
        <v>0</v>
      </c>
      <c r="BG3372" s="2"/>
      <c r="BH3372" s="2"/>
      <c r="BI3372" s="2"/>
    </row>
    <row r="3373" spans="1:61" s="3" customFormat="1" ht="114" x14ac:dyDescent="0.25">
      <c r="A3373" s="2"/>
      <c r="B3373" s="29" t="s">
        <v>4184</v>
      </c>
      <c r="C3373" s="29" t="s">
        <v>1861</v>
      </c>
      <c r="D3373" s="29" t="s">
        <v>103</v>
      </c>
      <c r="E3373" s="30" t="s">
        <v>4034</v>
      </c>
      <c r="F3373" s="30" t="s">
        <v>4088</v>
      </c>
      <c r="G3373" s="30" t="s">
        <v>149</v>
      </c>
      <c r="H3373" s="30">
        <v>81111508</v>
      </c>
      <c r="I3373" s="30" t="s">
        <v>6294</v>
      </c>
      <c r="J3373" s="30" t="s">
        <v>221</v>
      </c>
      <c r="K3373" s="30" t="s">
        <v>4183</v>
      </c>
      <c r="L3373" s="31" t="s">
        <v>153</v>
      </c>
      <c r="M3373" s="31" t="s">
        <v>154</v>
      </c>
      <c r="N3373" s="31">
        <v>12</v>
      </c>
      <c r="O3373" s="31" t="s">
        <v>223</v>
      </c>
      <c r="P3373" s="31" t="s">
        <v>224</v>
      </c>
      <c r="Q3373" s="40">
        <v>31815000</v>
      </c>
      <c r="R3373" s="40">
        <v>31815000</v>
      </c>
      <c r="S3373" s="31" t="s">
        <v>225</v>
      </c>
      <c r="T3373" s="31" t="s">
        <v>221</v>
      </c>
      <c r="U3373" s="30" t="s">
        <v>1863</v>
      </c>
      <c r="V3373" s="30" t="s">
        <v>1864</v>
      </c>
      <c r="W3373" s="30" t="s">
        <v>4166</v>
      </c>
      <c r="X3373" s="30" t="s">
        <v>229</v>
      </c>
      <c r="Y3373" s="30" t="s">
        <v>230</v>
      </c>
      <c r="Z3373" s="30" t="s">
        <v>1901</v>
      </c>
      <c r="AA3373" s="41">
        <v>0</v>
      </c>
      <c r="AB3373" s="41">
        <v>0</v>
      </c>
      <c r="AC3373" s="41">
        <v>31815000</v>
      </c>
      <c r="AD3373" s="41">
        <v>0</v>
      </c>
      <c r="AE3373" s="41">
        <v>0</v>
      </c>
      <c r="AF3373" s="41">
        <v>3030000</v>
      </c>
      <c r="AG3373" s="41">
        <v>0</v>
      </c>
      <c r="AH3373" s="41">
        <v>3030000</v>
      </c>
      <c r="AI3373" s="41">
        <v>0</v>
      </c>
      <c r="AJ3373" s="41">
        <v>3030000</v>
      </c>
      <c r="AK3373" s="41">
        <v>0</v>
      </c>
      <c r="AL3373" s="41">
        <v>3030000</v>
      </c>
      <c r="AM3373" s="41">
        <v>0</v>
      </c>
      <c r="AN3373" s="41">
        <v>3030000</v>
      </c>
      <c r="AO3373" s="41">
        <v>0</v>
      </c>
      <c r="AP3373" s="41">
        <v>3030000</v>
      </c>
      <c r="AQ3373" s="41">
        <v>0</v>
      </c>
      <c r="AR3373" s="41">
        <v>3030000</v>
      </c>
      <c r="AS3373" s="41">
        <v>0</v>
      </c>
      <c r="AT3373" s="41">
        <v>3030000</v>
      </c>
      <c r="AU3373" s="41">
        <v>0</v>
      </c>
      <c r="AV3373" s="41">
        <v>3030000</v>
      </c>
      <c r="AW3373" s="41">
        <v>0</v>
      </c>
      <c r="AX3373" s="41">
        <v>4545000</v>
      </c>
      <c r="AY3373" s="2">
        <v>0</v>
      </c>
      <c r="AZ3373" s="12" t="str">
        <f t="shared" si="487"/>
        <v>OK</v>
      </c>
      <c r="BA3373" s="12" t="str">
        <f t="shared" si="488"/>
        <v>OK</v>
      </c>
      <c r="BB3373" s="6">
        <f t="shared" si="489"/>
        <v>0</v>
      </c>
      <c r="BC3373" s="13">
        <f t="shared" si="490"/>
        <v>31815000</v>
      </c>
      <c r="BD3373" s="13">
        <f t="shared" si="491"/>
        <v>31815000</v>
      </c>
      <c r="BE3373" s="6">
        <f t="shared" si="492"/>
        <v>0</v>
      </c>
      <c r="BF3373" s="6">
        <f t="shared" si="493"/>
        <v>0</v>
      </c>
      <c r="BG3373" s="2"/>
      <c r="BH3373" s="2"/>
      <c r="BI3373" s="2"/>
    </row>
    <row r="3374" spans="1:61" s="3" customFormat="1" ht="99.75" x14ac:dyDescent="0.25">
      <c r="A3374" s="2"/>
      <c r="B3374" s="29" t="s">
        <v>4185</v>
      </c>
      <c r="C3374" s="29" t="s">
        <v>1861</v>
      </c>
      <c r="D3374" s="29" t="s">
        <v>103</v>
      </c>
      <c r="E3374" s="30" t="s">
        <v>4034</v>
      </c>
      <c r="F3374" s="30" t="s">
        <v>4088</v>
      </c>
      <c r="G3374" s="30" t="s">
        <v>149</v>
      </c>
      <c r="H3374" s="30">
        <v>81111508</v>
      </c>
      <c r="I3374" s="30" t="s">
        <v>6294</v>
      </c>
      <c r="J3374" s="30" t="s">
        <v>221</v>
      </c>
      <c r="K3374" s="30" t="s">
        <v>4186</v>
      </c>
      <c r="L3374" s="31" t="s">
        <v>153</v>
      </c>
      <c r="M3374" s="31" t="s">
        <v>154</v>
      </c>
      <c r="N3374" s="31">
        <v>12</v>
      </c>
      <c r="O3374" s="31" t="s">
        <v>223</v>
      </c>
      <c r="P3374" s="31" t="s">
        <v>224</v>
      </c>
      <c r="Q3374" s="40">
        <v>31815000</v>
      </c>
      <c r="R3374" s="40">
        <v>31815000</v>
      </c>
      <c r="S3374" s="31" t="s">
        <v>225</v>
      </c>
      <c r="T3374" s="31" t="s">
        <v>221</v>
      </c>
      <c r="U3374" s="30" t="s">
        <v>1863</v>
      </c>
      <c r="V3374" s="30" t="s">
        <v>1864</v>
      </c>
      <c r="W3374" s="30" t="s">
        <v>4166</v>
      </c>
      <c r="X3374" s="30" t="s">
        <v>229</v>
      </c>
      <c r="Y3374" s="30" t="s">
        <v>230</v>
      </c>
      <c r="Z3374" s="30" t="s">
        <v>1901</v>
      </c>
      <c r="AA3374" s="41">
        <v>0</v>
      </c>
      <c r="AB3374" s="41">
        <v>0</v>
      </c>
      <c r="AC3374" s="41">
        <v>31815000</v>
      </c>
      <c r="AD3374" s="41">
        <v>0</v>
      </c>
      <c r="AE3374" s="41">
        <v>0</v>
      </c>
      <c r="AF3374" s="41">
        <v>3030000</v>
      </c>
      <c r="AG3374" s="41">
        <v>0</v>
      </c>
      <c r="AH3374" s="41">
        <v>3030000</v>
      </c>
      <c r="AI3374" s="41">
        <v>0</v>
      </c>
      <c r="AJ3374" s="41">
        <v>3030000</v>
      </c>
      <c r="AK3374" s="41">
        <v>0</v>
      </c>
      <c r="AL3374" s="41">
        <v>3030000</v>
      </c>
      <c r="AM3374" s="41">
        <v>0</v>
      </c>
      <c r="AN3374" s="41">
        <v>3030000</v>
      </c>
      <c r="AO3374" s="41">
        <v>0</v>
      </c>
      <c r="AP3374" s="41">
        <v>3030000</v>
      </c>
      <c r="AQ3374" s="41">
        <v>0</v>
      </c>
      <c r="AR3374" s="41">
        <v>3030000</v>
      </c>
      <c r="AS3374" s="41">
        <v>0</v>
      </c>
      <c r="AT3374" s="41">
        <v>3030000</v>
      </c>
      <c r="AU3374" s="41">
        <v>0</v>
      </c>
      <c r="AV3374" s="41">
        <v>3030000</v>
      </c>
      <c r="AW3374" s="41">
        <v>0</v>
      </c>
      <c r="AX3374" s="41">
        <v>4545000</v>
      </c>
      <c r="AY3374" s="2"/>
      <c r="AZ3374" s="12" t="str">
        <f t="shared" ref="AZ3374" si="508">IF(OR($R3374&lt;&gt;"",SUM(AA3374:AX3374)&lt;&gt;0),IF(R3374=BC3374,"OK",IF(R3374&gt;BC3374,"Valor estimado supera a Compromisos en "&amp;DOLLAR(R3374-BC3374),"Compromisos superan al Valor estimado en "&amp;DOLLAR(BC3374-R3374))),"")</f>
        <v>OK</v>
      </c>
      <c r="BA3374" s="12" t="str">
        <f t="shared" ref="BA3374" si="509">IF(OR($R3374&lt;&gt;"",SUM(AA3374:AX3374)&lt;&gt;0),IF(R3374=BD3374,"OK",IF(R3374&gt;BD3374,"Valor estimado supera a Obligaciones en "&amp;DOLLAR(R3374-BD3374),"Obligaciones superan al Valor estimado en "&amp;DOLLAR(BD3374-R3374))),"")</f>
        <v>OK</v>
      </c>
      <c r="BB3374" s="6">
        <f t="shared" ref="BB3374" si="510">+IF(B3374&lt;&gt;"",COUNTBLANK(E3374:AX3374),0)</f>
        <v>0</v>
      </c>
      <c r="BC3374" s="13">
        <f t="shared" ref="BC3374" si="511">+SUM(AA3374,AC3374,AE3374,AG3374,AI3374,AK3374,AM3374,AO3374,AQ3374,AS3374,AU3374,AW3374)</f>
        <v>31815000</v>
      </c>
      <c r="BD3374" s="13">
        <f t="shared" ref="BD3374" si="512">+SUM(AB3374,AD3374,AF3374,AH3374,AJ3374,AL3374,AN3374,AP3374,AR3374,AT3374,AV3374,AX3374)</f>
        <v>31815000</v>
      </c>
      <c r="BE3374" s="6">
        <f t="shared" ref="BE3374" si="513">+IF(OR(AZ3374="ok",AZ3374=""),0,1)</f>
        <v>0</v>
      </c>
      <c r="BF3374" s="6">
        <f t="shared" ref="BF3374" si="514">+IF(OR(BA3374="ok",BA3374=""),0,1)</f>
        <v>0</v>
      </c>
      <c r="BG3374" s="2"/>
      <c r="BH3374" s="2"/>
      <c r="BI3374" s="2"/>
    </row>
    <row r="3375" spans="1:61" s="3" customFormat="1" ht="57" x14ac:dyDescent="0.25">
      <c r="A3375" s="2"/>
      <c r="B3375" s="29" t="s">
        <v>8859</v>
      </c>
      <c r="C3375" s="29" t="s">
        <v>1861</v>
      </c>
      <c r="D3375" s="29" t="s">
        <v>103</v>
      </c>
      <c r="E3375" s="30" t="s">
        <v>4034</v>
      </c>
      <c r="F3375" s="30" t="s">
        <v>4088</v>
      </c>
      <c r="G3375" s="30" t="s">
        <v>149</v>
      </c>
      <c r="H3375" s="30">
        <v>11111111</v>
      </c>
      <c r="I3375" s="30" t="s">
        <v>6294</v>
      </c>
      <c r="J3375" s="30" t="s">
        <v>221</v>
      </c>
      <c r="K3375" s="30" t="s">
        <v>1937</v>
      </c>
      <c r="L3375" s="31" t="s">
        <v>154</v>
      </c>
      <c r="M3375" s="31" t="s">
        <v>155</v>
      </c>
      <c r="N3375" s="31">
        <v>3</v>
      </c>
      <c r="O3375" s="31" t="s">
        <v>223</v>
      </c>
      <c r="P3375" s="31" t="s">
        <v>224</v>
      </c>
      <c r="Q3375" s="40">
        <v>9170000</v>
      </c>
      <c r="R3375" s="40">
        <v>9170000</v>
      </c>
      <c r="S3375" s="31" t="s">
        <v>225</v>
      </c>
      <c r="T3375" s="31" t="s">
        <v>221</v>
      </c>
      <c r="U3375" s="30" t="s">
        <v>1863</v>
      </c>
      <c r="V3375" s="30" t="s">
        <v>1864</v>
      </c>
      <c r="W3375" s="30" t="s">
        <v>1938</v>
      </c>
      <c r="X3375" s="30" t="s">
        <v>257</v>
      </c>
      <c r="Y3375" s="30" t="s">
        <v>258</v>
      </c>
      <c r="Z3375" s="30" t="s">
        <v>1934</v>
      </c>
      <c r="AA3375" s="41">
        <v>0</v>
      </c>
      <c r="AB3375" s="41">
        <v>0</v>
      </c>
      <c r="AC3375" s="41">
        <v>0</v>
      </c>
      <c r="AD3375" s="41">
        <v>0</v>
      </c>
      <c r="AE3375" s="41">
        <v>9170000</v>
      </c>
      <c r="AF3375" s="41">
        <v>0</v>
      </c>
      <c r="AG3375" s="41">
        <v>0</v>
      </c>
      <c r="AH3375" s="41">
        <v>4585000</v>
      </c>
      <c r="AI3375" s="41">
        <v>0</v>
      </c>
      <c r="AJ3375" s="41">
        <v>4585000</v>
      </c>
      <c r="AK3375" s="41">
        <v>0</v>
      </c>
      <c r="AL3375" s="41">
        <v>0</v>
      </c>
      <c r="AM3375" s="41">
        <v>0</v>
      </c>
      <c r="AN3375" s="41">
        <v>0</v>
      </c>
      <c r="AO3375" s="41">
        <v>0</v>
      </c>
      <c r="AP3375" s="41">
        <v>0</v>
      </c>
      <c r="AQ3375" s="41">
        <v>0</v>
      </c>
      <c r="AR3375" s="41">
        <v>0</v>
      </c>
      <c r="AS3375" s="41">
        <v>0</v>
      </c>
      <c r="AT3375" s="41">
        <v>0</v>
      </c>
      <c r="AU3375" s="41">
        <v>0</v>
      </c>
      <c r="AV3375" s="41">
        <v>0</v>
      </c>
      <c r="AW3375" s="41">
        <v>0</v>
      </c>
      <c r="AX3375" s="41">
        <v>0</v>
      </c>
      <c r="AY3375" s="2">
        <v>0</v>
      </c>
      <c r="AZ3375" s="12" t="str">
        <f t="shared" si="487"/>
        <v>OK</v>
      </c>
      <c r="BA3375" s="12" t="str">
        <f t="shared" si="488"/>
        <v>OK</v>
      </c>
      <c r="BB3375" s="6">
        <f t="shared" si="489"/>
        <v>0</v>
      </c>
      <c r="BC3375" s="13">
        <f t="shared" si="490"/>
        <v>9170000</v>
      </c>
      <c r="BD3375" s="13">
        <f t="shared" si="491"/>
        <v>9170000</v>
      </c>
      <c r="BE3375" s="6">
        <f t="shared" si="492"/>
        <v>0</v>
      </c>
      <c r="BF3375" s="6">
        <f t="shared" si="493"/>
        <v>0</v>
      </c>
      <c r="BG3375" s="2"/>
      <c r="BH3375" s="2"/>
      <c r="BI3375" s="2"/>
    </row>
    <row r="3376" spans="1:61" s="3" customFormat="1" ht="71.25" x14ac:dyDescent="0.25">
      <c r="A3376" s="2"/>
      <c r="B3376" s="29" t="s">
        <v>4187</v>
      </c>
      <c r="C3376" s="29" t="s">
        <v>4188</v>
      </c>
      <c r="D3376" s="29" t="s">
        <v>221</v>
      </c>
      <c r="E3376" s="30" t="s">
        <v>221</v>
      </c>
      <c r="F3376" s="30" t="s">
        <v>221</v>
      </c>
      <c r="G3376" s="30" t="s">
        <v>221</v>
      </c>
      <c r="H3376" s="30">
        <v>80111600</v>
      </c>
      <c r="I3376" s="30" t="s">
        <v>4189</v>
      </c>
      <c r="J3376" s="30" t="s">
        <v>4190</v>
      </c>
      <c r="K3376" s="30" t="s">
        <v>4191</v>
      </c>
      <c r="L3376" s="31" t="s">
        <v>153</v>
      </c>
      <c r="M3376" s="31" t="s">
        <v>153</v>
      </c>
      <c r="N3376" s="31" t="s">
        <v>4192</v>
      </c>
      <c r="O3376" s="31" t="s">
        <v>223</v>
      </c>
      <c r="P3376" s="31" t="s">
        <v>1255</v>
      </c>
      <c r="Q3376" s="40">
        <v>60000000</v>
      </c>
      <c r="R3376" s="40">
        <v>60000000</v>
      </c>
      <c r="S3376" s="31" t="s">
        <v>225</v>
      </c>
      <c r="T3376" s="31" t="s">
        <v>221</v>
      </c>
      <c r="U3376" s="30" t="s">
        <v>460</v>
      </c>
      <c r="V3376" s="30" t="s">
        <v>314</v>
      </c>
      <c r="W3376" s="30" t="s">
        <v>315</v>
      </c>
      <c r="X3376" s="30" t="s">
        <v>229</v>
      </c>
      <c r="Y3376" s="30" t="s">
        <v>230</v>
      </c>
      <c r="Z3376" s="30" t="s">
        <v>461</v>
      </c>
      <c r="AA3376" s="41">
        <v>60000000</v>
      </c>
      <c r="AB3376" s="41">
        <v>0</v>
      </c>
      <c r="AC3376" s="41">
        <v>0</v>
      </c>
      <c r="AD3376" s="41">
        <v>10000000</v>
      </c>
      <c r="AE3376" s="41">
        <v>0</v>
      </c>
      <c r="AF3376" s="41">
        <v>10000000</v>
      </c>
      <c r="AG3376" s="41">
        <v>0</v>
      </c>
      <c r="AH3376" s="41">
        <v>10000000</v>
      </c>
      <c r="AI3376" s="41">
        <v>0</v>
      </c>
      <c r="AJ3376" s="41">
        <v>10000000</v>
      </c>
      <c r="AK3376" s="41">
        <v>0</v>
      </c>
      <c r="AL3376" s="41">
        <v>10000000</v>
      </c>
      <c r="AM3376" s="41">
        <v>0</v>
      </c>
      <c r="AN3376" s="41">
        <v>10000000</v>
      </c>
      <c r="AO3376" s="41">
        <v>0</v>
      </c>
      <c r="AP3376" s="41">
        <v>0</v>
      </c>
      <c r="AQ3376" s="41">
        <v>0</v>
      </c>
      <c r="AR3376" s="41">
        <v>0</v>
      </c>
      <c r="AS3376" s="41">
        <v>0</v>
      </c>
      <c r="AT3376" s="41">
        <v>0</v>
      </c>
      <c r="AU3376" s="41">
        <v>0</v>
      </c>
      <c r="AV3376" s="41">
        <v>0</v>
      </c>
      <c r="AW3376" s="41">
        <v>0</v>
      </c>
      <c r="AX3376" s="41">
        <v>0</v>
      </c>
      <c r="AY3376" s="2">
        <v>0</v>
      </c>
      <c r="AZ3376" s="12" t="str">
        <f t="shared" si="487"/>
        <v>OK</v>
      </c>
      <c r="BA3376" s="12" t="str">
        <f t="shared" si="488"/>
        <v>OK</v>
      </c>
      <c r="BB3376" s="6">
        <f t="shared" si="489"/>
        <v>0</v>
      </c>
      <c r="BC3376" s="13">
        <f t="shared" si="490"/>
        <v>60000000</v>
      </c>
      <c r="BD3376" s="13">
        <f t="shared" si="491"/>
        <v>60000000</v>
      </c>
      <c r="BE3376" s="6">
        <f t="shared" si="492"/>
        <v>0</v>
      </c>
      <c r="BF3376" s="6">
        <f t="shared" si="493"/>
        <v>0</v>
      </c>
      <c r="BG3376" s="2"/>
      <c r="BH3376" s="2"/>
      <c r="BI3376" s="2"/>
    </row>
    <row r="3377" spans="1:61" s="3" customFormat="1" ht="71.25" x14ac:dyDescent="0.25">
      <c r="A3377" s="2"/>
      <c r="B3377" s="29" t="s">
        <v>4193</v>
      </c>
      <c r="C3377" s="29" t="s">
        <v>4188</v>
      </c>
      <c r="D3377" s="29" t="s">
        <v>221</v>
      </c>
      <c r="E3377" s="30" t="s">
        <v>221</v>
      </c>
      <c r="F3377" s="30" t="s">
        <v>221</v>
      </c>
      <c r="G3377" s="30" t="s">
        <v>221</v>
      </c>
      <c r="H3377" s="30">
        <v>80121503</v>
      </c>
      <c r="I3377" s="30" t="s">
        <v>4189</v>
      </c>
      <c r="J3377" s="30" t="s">
        <v>4190</v>
      </c>
      <c r="K3377" s="30" t="s">
        <v>4194</v>
      </c>
      <c r="L3377" s="31" t="s">
        <v>153</v>
      </c>
      <c r="M3377" s="31" t="s">
        <v>153</v>
      </c>
      <c r="N3377" s="31" t="s">
        <v>4192</v>
      </c>
      <c r="O3377" s="31" t="s">
        <v>223</v>
      </c>
      <c r="P3377" s="31" t="s">
        <v>1255</v>
      </c>
      <c r="Q3377" s="40">
        <v>49830000</v>
      </c>
      <c r="R3377" s="40">
        <v>49830000</v>
      </c>
      <c r="S3377" s="31" t="s">
        <v>225</v>
      </c>
      <c r="T3377" s="31" t="s">
        <v>221</v>
      </c>
      <c r="U3377" s="30" t="s">
        <v>460</v>
      </c>
      <c r="V3377" s="30" t="s">
        <v>314</v>
      </c>
      <c r="W3377" s="30" t="s">
        <v>315</v>
      </c>
      <c r="X3377" s="30" t="s">
        <v>229</v>
      </c>
      <c r="Y3377" s="30" t="s">
        <v>230</v>
      </c>
      <c r="Z3377" s="30" t="s">
        <v>461</v>
      </c>
      <c r="AA3377" s="41">
        <v>49830000</v>
      </c>
      <c r="AB3377" s="41">
        <v>0</v>
      </c>
      <c r="AC3377" s="41">
        <v>0</v>
      </c>
      <c r="AD3377" s="41">
        <v>8305000</v>
      </c>
      <c r="AE3377" s="41">
        <v>0</v>
      </c>
      <c r="AF3377" s="41">
        <v>8305000</v>
      </c>
      <c r="AG3377" s="41">
        <v>0</v>
      </c>
      <c r="AH3377" s="41">
        <v>8305000</v>
      </c>
      <c r="AI3377" s="41">
        <v>0</v>
      </c>
      <c r="AJ3377" s="41">
        <v>8305000</v>
      </c>
      <c r="AK3377" s="41">
        <v>0</v>
      </c>
      <c r="AL3377" s="41">
        <v>8305000</v>
      </c>
      <c r="AM3377" s="41">
        <v>0</v>
      </c>
      <c r="AN3377" s="41">
        <v>8305000</v>
      </c>
      <c r="AO3377" s="41">
        <v>0</v>
      </c>
      <c r="AP3377" s="41">
        <v>0</v>
      </c>
      <c r="AQ3377" s="41">
        <v>0</v>
      </c>
      <c r="AR3377" s="41">
        <v>0</v>
      </c>
      <c r="AS3377" s="41">
        <v>0</v>
      </c>
      <c r="AT3377" s="41">
        <v>0</v>
      </c>
      <c r="AU3377" s="41">
        <v>0</v>
      </c>
      <c r="AV3377" s="41">
        <v>0</v>
      </c>
      <c r="AW3377" s="41">
        <v>0</v>
      </c>
      <c r="AX3377" s="41">
        <v>0</v>
      </c>
      <c r="AY3377" s="2">
        <v>0</v>
      </c>
      <c r="AZ3377" s="12" t="str">
        <f t="shared" si="487"/>
        <v>OK</v>
      </c>
      <c r="BA3377" s="12" t="str">
        <f t="shared" si="488"/>
        <v>OK</v>
      </c>
      <c r="BB3377" s="6">
        <f t="shared" si="489"/>
        <v>0</v>
      </c>
      <c r="BC3377" s="13">
        <f t="shared" si="490"/>
        <v>49830000</v>
      </c>
      <c r="BD3377" s="13">
        <f t="shared" si="491"/>
        <v>49830000</v>
      </c>
      <c r="BE3377" s="6">
        <f t="shared" si="492"/>
        <v>0</v>
      </c>
      <c r="BF3377" s="6">
        <f t="shared" si="493"/>
        <v>0</v>
      </c>
      <c r="BG3377" s="2"/>
      <c r="BH3377" s="2"/>
      <c r="BI3377" s="2"/>
    </row>
    <row r="3378" spans="1:61" s="3" customFormat="1" ht="128.25" x14ac:dyDescent="0.25">
      <c r="A3378" s="2"/>
      <c r="B3378" s="29" t="s">
        <v>4195</v>
      </c>
      <c r="C3378" s="29" t="s">
        <v>4188</v>
      </c>
      <c r="D3378" s="29" t="s">
        <v>221</v>
      </c>
      <c r="E3378" s="30" t="s">
        <v>221</v>
      </c>
      <c r="F3378" s="30" t="s">
        <v>221</v>
      </c>
      <c r="G3378" s="30" t="s">
        <v>221</v>
      </c>
      <c r="H3378" s="30">
        <v>80111600</v>
      </c>
      <c r="I3378" s="30" t="s">
        <v>4189</v>
      </c>
      <c r="J3378" s="30" t="s">
        <v>4190</v>
      </c>
      <c r="K3378" s="30" t="s">
        <v>4196</v>
      </c>
      <c r="L3378" s="31" t="s">
        <v>153</v>
      </c>
      <c r="M3378" s="31" t="s">
        <v>153</v>
      </c>
      <c r="N3378" s="31" t="s">
        <v>4197</v>
      </c>
      <c r="O3378" s="31" t="s">
        <v>223</v>
      </c>
      <c r="P3378" s="31" t="s">
        <v>1255</v>
      </c>
      <c r="Q3378" s="40">
        <v>90000000</v>
      </c>
      <c r="R3378" s="40">
        <v>90000000</v>
      </c>
      <c r="S3378" s="31" t="s">
        <v>225</v>
      </c>
      <c r="T3378" s="31" t="s">
        <v>221</v>
      </c>
      <c r="U3378" s="30" t="s">
        <v>460</v>
      </c>
      <c r="V3378" s="30" t="s">
        <v>314</v>
      </c>
      <c r="W3378" s="30" t="s">
        <v>315</v>
      </c>
      <c r="X3378" s="30" t="s">
        <v>229</v>
      </c>
      <c r="Y3378" s="30" t="s">
        <v>230</v>
      </c>
      <c r="Z3378" s="30" t="s">
        <v>461</v>
      </c>
      <c r="AA3378" s="41">
        <v>90000000</v>
      </c>
      <c r="AB3378" s="41">
        <v>0</v>
      </c>
      <c r="AC3378" s="41">
        <v>0</v>
      </c>
      <c r="AD3378" s="41">
        <v>18000000</v>
      </c>
      <c r="AE3378" s="41">
        <v>0</v>
      </c>
      <c r="AF3378" s="41">
        <v>18000000</v>
      </c>
      <c r="AG3378" s="41">
        <v>0</v>
      </c>
      <c r="AH3378" s="41">
        <v>18000000</v>
      </c>
      <c r="AI3378" s="41">
        <v>0</v>
      </c>
      <c r="AJ3378" s="41">
        <v>18000000</v>
      </c>
      <c r="AK3378" s="41">
        <v>0</v>
      </c>
      <c r="AL3378" s="41">
        <v>18000000</v>
      </c>
      <c r="AM3378" s="41">
        <v>0</v>
      </c>
      <c r="AN3378" s="41">
        <v>0</v>
      </c>
      <c r="AO3378" s="41">
        <v>0</v>
      </c>
      <c r="AP3378" s="41">
        <v>0</v>
      </c>
      <c r="AQ3378" s="41">
        <v>0</v>
      </c>
      <c r="AR3378" s="41">
        <v>0</v>
      </c>
      <c r="AS3378" s="41">
        <v>0</v>
      </c>
      <c r="AT3378" s="41">
        <v>0</v>
      </c>
      <c r="AU3378" s="41">
        <v>0</v>
      </c>
      <c r="AV3378" s="41">
        <v>0</v>
      </c>
      <c r="AW3378" s="41">
        <v>0</v>
      </c>
      <c r="AX3378" s="41">
        <v>0</v>
      </c>
      <c r="AY3378" s="2">
        <v>0</v>
      </c>
      <c r="AZ3378" s="12" t="str">
        <f t="shared" si="487"/>
        <v>OK</v>
      </c>
      <c r="BA3378" s="12" t="str">
        <f t="shared" si="488"/>
        <v>OK</v>
      </c>
      <c r="BB3378" s="6">
        <f t="shared" si="489"/>
        <v>0</v>
      </c>
      <c r="BC3378" s="13">
        <f t="shared" si="490"/>
        <v>90000000</v>
      </c>
      <c r="BD3378" s="13">
        <f t="shared" si="491"/>
        <v>90000000</v>
      </c>
      <c r="BE3378" s="6">
        <f t="shared" si="492"/>
        <v>0</v>
      </c>
      <c r="BF3378" s="6">
        <f t="shared" si="493"/>
        <v>0</v>
      </c>
      <c r="BG3378" s="2"/>
      <c r="BH3378" s="2"/>
      <c r="BI3378" s="2"/>
    </row>
    <row r="3379" spans="1:61" s="3" customFormat="1" ht="71.25" x14ac:dyDescent="0.25">
      <c r="A3379" s="2"/>
      <c r="B3379" s="29" t="s">
        <v>4198</v>
      </c>
      <c r="C3379" s="29" t="s">
        <v>4188</v>
      </c>
      <c r="D3379" s="29" t="s">
        <v>221</v>
      </c>
      <c r="E3379" s="30" t="s">
        <v>221</v>
      </c>
      <c r="F3379" s="30" t="s">
        <v>221</v>
      </c>
      <c r="G3379" s="30" t="s">
        <v>221</v>
      </c>
      <c r="H3379" s="30">
        <v>80111600</v>
      </c>
      <c r="I3379" s="30" t="s">
        <v>4189</v>
      </c>
      <c r="J3379" s="30" t="s">
        <v>4190</v>
      </c>
      <c r="K3379" s="30" t="s">
        <v>4199</v>
      </c>
      <c r="L3379" s="31" t="s">
        <v>153</v>
      </c>
      <c r="M3379" s="31" t="s">
        <v>153</v>
      </c>
      <c r="N3379" s="31" t="s">
        <v>4192</v>
      </c>
      <c r="O3379" s="31" t="s">
        <v>223</v>
      </c>
      <c r="P3379" s="31" t="s">
        <v>1255</v>
      </c>
      <c r="Q3379" s="40">
        <v>54000000</v>
      </c>
      <c r="R3379" s="40">
        <v>54000000</v>
      </c>
      <c r="S3379" s="31" t="s">
        <v>225</v>
      </c>
      <c r="T3379" s="31" t="s">
        <v>221</v>
      </c>
      <c r="U3379" s="30" t="s">
        <v>460</v>
      </c>
      <c r="V3379" s="30" t="s">
        <v>314</v>
      </c>
      <c r="W3379" s="30" t="s">
        <v>315</v>
      </c>
      <c r="X3379" s="30" t="s">
        <v>229</v>
      </c>
      <c r="Y3379" s="30" t="s">
        <v>230</v>
      </c>
      <c r="Z3379" s="30" t="s">
        <v>461</v>
      </c>
      <c r="AA3379" s="41">
        <v>54000000</v>
      </c>
      <c r="AB3379" s="41">
        <v>0</v>
      </c>
      <c r="AC3379" s="41">
        <v>0</v>
      </c>
      <c r="AD3379" s="41">
        <v>9000000</v>
      </c>
      <c r="AE3379" s="41">
        <v>0</v>
      </c>
      <c r="AF3379" s="41">
        <v>9000000</v>
      </c>
      <c r="AG3379" s="41">
        <v>0</v>
      </c>
      <c r="AH3379" s="41">
        <v>9000000</v>
      </c>
      <c r="AI3379" s="41">
        <v>0</v>
      </c>
      <c r="AJ3379" s="41">
        <v>9000000</v>
      </c>
      <c r="AK3379" s="41">
        <v>0</v>
      </c>
      <c r="AL3379" s="41">
        <v>9000000</v>
      </c>
      <c r="AM3379" s="41">
        <v>0</v>
      </c>
      <c r="AN3379" s="41">
        <v>9000000</v>
      </c>
      <c r="AO3379" s="41">
        <v>0</v>
      </c>
      <c r="AP3379" s="41">
        <v>0</v>
      </c>
      <c r="AQ3379" s="41">
        <v>0</v>
      </c>
      <c r="AR3379" s="41">
        <v>0</v>
      </c>
      <c r="AS3379" s="41">
        <v>0</v>
      </c>
      <c r="AT3379" s="41">
        <v>0</v>
      </c>
      <c r="AU3379" s="41">
        <v>0</v>
      </c>
      <c r="AV3379" s="41">
        <v>0</v>
      </c>
      <c r="AW3379" s="41">
        <v>0</v>
      </c>
      <c r="AX3379" s="41">
        <v>0</v>
      </c>
      <c r="AY3379" s="2">
        <v>0</v>
      </c>
      <c r="AZ3379" s="12" t="str">
        <f t="shared" si="487"/>
        <v>OK</v>
      </c>
      <c r="BA3379" s="12" t="str">
        <f t="shared" si="488"/>
        <v>OK</v>
      </c>
      <c r="BB3379" s="6">
        <f t="shared" si="489"/>
        <v>0</v>
      </c>
      <c r="BC3379" s="13">
        <f t="shared" si="490"/>
        <v>54000000</v>
      </c>
      <c r="BD3379" s="13">
        <f t="shared" si="491"/>
        <v>54000000</v>
      </c>
      <c r="BE3379" s="6">
        <f t="shared" si="492"/>
        <v>0</v>
      </c>
      <c r="BF3379" s="6">
        <f t="shared" si="493"/>
        <v>0</v>
      </c>
      <c r="BG3379" s="2"/>
      <c r="BH3379" s="2"/>
      <c r="BI3379" s="2"/>
    </row>
    <row r="3380" spans="1:61" s="3" customFormat="1" ht="85.5" x14ac:dyDescent="0.25">
      <c r="A3380" s="2"/>
      <c r="B3380" s="29" t="s">
        <v>4200</v>
      </c>
      <c r="C3380" s="29" t="s">
        <v>4188</v>
      </c>
      <c r="D3380" s="29" t="s">
        <v>221</v>
      </c>
      <c r="E3380" s="30" t="s">
        <v>221</v>
      </c>
      <c r="F3380" s="30" t="s">
        <v>221</v>
      </c>
      <c r="G3380" s="30" t="s">
        <v>221</v>
      </c>
      <c r="H3380" s="30">
        <v>80111600</v>
      </c>
      <c r="I3380" s="30" t="s">
        <v>4189</v>
      </c>
      <c r="J3380" s="30" t="s">
        <v>4190</v>
      </c>
      <c r="K3380" s="30" t="s">
        <v>4201</v>
      </c>
      <c r="L3380" s="31" t="s">
        <v>153</v>
      </c>
      <c r="M3380" s="31" t="s">
        <v>153</v>
      </c>
      <c r="N3380" s="31" t="s">
        <v>4192</v>
      </c>
      <c r="O3380" s="31" t="s">
        <v>223</v>
      </c>
      <c r="P3380" s="31" t="s">
        <v>1255</v>
      </c>
      <c r="Q3380" s="40">
        <v>49830000</v>
      </c>
      <c r="R3380" s="40">
        <v>49830000</v>
      </c>
      <c r="S3380" s="31" t="s">
        <v>225</v>
      </c>
      <c r="T3380" s="31" t="s">
        <v>221</v>
      </c>
      <c r="U3380" s="30" t="s">
        <v>460</v>
      </c>
      <c r="V3380" s="30" t="s">
        <v>314</v>
      </c>
      <c r="W3380" s="30" t="s">
        <v>315</v>
      </c>
      <c r="X3380" s="30" t="s">
        <v>229</v>
      </c>
      <c r="Y3380" s="30" t="s">
        <v>230</v>
      </c>
      <c r="Z3380" s="30" t="s">
        <v>461</v>
      </c>
      <c r="AA3380" s="41">
        <v>49830000</v>
      </c>
      <c r="AB3380" s="41">
        <v>0</v>
      </c>
      <c r="AC3380" s="41">
        <v>0</v>
      </c>
      <c r="AD3380" s="41">
        <v>8305000</v>
      </c>
      <c r="AE3380" s="41">
        <v>0</v>
      </c>
      <c r="AF3380" s="41">
        <v>8305000</v>
      </c>
      <c r="AG3380" s="41">
        <v>0</v>
      </c>
      <c r="AH3380" s="41">
        <v>8305000</v>
      </c>
      <c r="AI3380" s="41">
        <v>0</v>
      </c>
      <c r="AJ3380" s="41">
        <v>8305000</v>
      </c>
      <c r="AK3380" s="41">
        <v>0</v>
      </c>
      <c r="AL3380" s="41">
        <v>8305000</v>
      </c>
      <c r="AM3380" s="41">
        <v>0</v>
      </c>
      <c r="AN3380" s="41">
        <v>8305000</v>
      </c>
      <c r="AO3380" s="41">
        <v>0</v>
      </c>
      <c r="AP3380" s="41">
        <v>0</v>
      </c>
      <c r="AQ3380" s="41">
        <v>0</v>
      </c>
      <c r="AR3380" s="41">
        <v>0</v>
      </c>
      <c r="AS3380" s="41">
        <v>0</v>
      </c>
      <c r="AT3380" s="41">
        <v>0</v>
      </c>
      <c r="AU3380" s="41">
        <v>0</v>
      </c>
      <c r="AV3380" s="41">
        <v>0</v>
      </c>
      <c r="AW3380" s="41">
        <v>0</v>
      </c>
      <c r="AX3380" s="41">
        <v>0</v>
      </c>
      <c r="AY3380" s="2">
        <v>0</v>
      </c>
      <c r="AZ3380" s="12" t="str">
        <f t="shared" si="487"/>
        <v>OK</v>
      </c>
      <c r="BA3380" s="12" t="str">
        <f t="shared" si="488"/>
        <v>OK</v>
      </c>
      <c r="BB3380" s="6">
        <f t="shared" si="489"/>
        <v>0</v>
      </c>
      <c r="BC3380" s="13">
        <f t="shared" si="490"/>
        <v>49830000</v>
      </c>
      <c r="BD3380" s="13">
        <f t="shared" si="491"/>
        <v>49830000</v>
      </c>
      <c r="BE3380" s="6">
        <f t="shared" si="492"/>
        <v>0</v>
      </c>
      <c r="BF3380" s="6">
        <f t="shared" si="493"/>
        <v>0</v>
      </c>
      <c r="BG3380" s="2"/>
      <c r="BH3380" s="2"/>
      <c r="BI3380" s="2"/>
    </row>
    <row r="3381" spans="1:61" s="3" customFormat="1" ht="128.25" x14ac:dyDescent="0.25">
      <c r="A3381" s="2"/>
      <c r="B3381" s="29" t="s">
        <v>4202</v>
      </c>
      <c r="C3381" s="29" t="s">
        <v>4188</v>
      </c>
      <c r="D3381" s="29" t="s">
        <v>221</v>
      </c>
      <c r="E3381" s="30" t="s">
        <v>221</v>
      </c>
      <c r="F3381" s="30" t="s">
        <v>221</v>
      </c>
      <c r="G3381" s="30" t="s">
        <v>221</v>
      </c>
      <c r="H3381" s="30">
        <v>80111600</v>
      </c>
      <c r="I3381" s="30" t="s">
        <v>4189</v>
      </c>
      <c r="J3381" s="30" t="s">
        <v>4190</v>
      </c>
      <c r="K3381" s="30" t="s">
        <v>4203</v>
      </c>
      <c r="L3381" s="31" t="s">
        <v>153</v>
      </c>
      <c r="M3381" s="31" t="s">
        <v>153</v>
      </c>
      <c r="N3381" s="31">
        <v>6</v>
      </c>
      <c r="O3381" s="31" t="s">
        <v>223</v>
      </c>
      <c r="P3381" s="31" t="s">
        <v>1255</v>
      </c>
      <c r="Q3381" s="40">
        <v>54000000</v>
      </c>
      <c r="R3381" s="40">
        <v>54000000</v>
      </c>
      <c r="S3381" s="31" t="s">
        <v>225</v>
      </c>
      <c r="T3381" s="31" t="s">
        <v>221</v>
      </c>
      <c r="U3381" s="30" t="s">
        <v>460</v>
      </c>
      <c r="V3381" s="30" t="s">
        <v>314</v>
      </c>
      <c r="W3381" s="30" t="s">
        <v>315</v>
      </c>
      <c r="X3381" s="30" t="s">
        <v>229</v>
      </c>
      <c r="Y3381" s="30" t="s">
        <v>230</v>
      </c>
      <c r="Z3381" s="30" t="s">
        <v>461</v>
      </c>
      <c r="AA3381" s="41">
        <v>54000000</v>
      </c>
      <c r="AB3381" s="41">
        <v>0</v>
      </c>
      <c r="AC3381" s="41">
        <v>0</v>
      </c>
      <c r="AD3381" s="41">
        <v>9000000</v>
      </c>
      <c r="AE3381" s="41">
        <v>0</v>
      </c>
      <c r="AF3381" s="41">
        <v>9000000</v>
      </c>
      <c r="AG3381" s="41">
        <v>0</v>
      </c>
      <c r="AH3381" s="41">
        <v>9000000</v>
      </c>
      <c r="AI3381" s="41">
        <v>0</v>
      </c>
      <c r="AJ3381" s="41">
        <v>9000000</v>
      </c>
      <c r="AK3381" s="41">
        <v>0</v>
      </c>
      <c r="AL3381" s="41">
        <v>9000000</v>
      </c>
      <c r="AM3381" s="41">
        <v>0</v>
      </c>
      <c r="AN3381" s="41">
        <v>9000000</v>
      </c>
      <c r="AO3381" s="41">
        <v>0</v>
      </c>
      <c r="AP3381" s="41">
        <v>0</v>
      </c>
      <c r="AQ3381" s="41">
        <v>0</v>
      </c>
      <c r="AR3381" s="41">
        <v>0</v>
      </c>
      <c r="AS3381" s="41">
        <v>0</v>
      </c>
      <c r="AT3381" s="41">
        <v>0</v>
      </c>
      <c r="AU3381" s="41">
        <v>0</v>
      </c>
      <c r="AV3381" s="41">
        <v>0</v>
      </c>
      <c r="AW3381" s="41">
        <v>0</v>
      </c>
      <c r="AX3381" s="41">
        <v>0</v>
      </c>
      <c r="AY3381" s="2">
        <v>0</v>
      </c>
      <c r="AZ3381" s="12" t="str">
        <f t="shared" si="487"/>
        <v>OK</v>
      </c>
      <c r="BA3381" s="12" t="str">
        <f t="shared" si="488"/>
        <v>OK</v>
      </c>
      <c r="BB3381" s="6">
        <f t="shared" si="489"/>
        <v>0</v>
      </c>
      <c r="BC3381" s="13">
        <f t="shared" si="490"/>
        <v>54000000</v>
      </c>
      <c r="BD3381" s="13">
        <f t="shared" si="491"/>
        <v>54000000</v>
      </c>
      <c r="BE3381" s="6">
        <f t="shared" si="492"/>
        <v>0</v>
      </c>
      <c r="BF3381" s="6">
        <f t="shared" si="493"/>
        <v>0</v>
      </c>
      <c r="BG3381" s="2"/>
      <c r="BH3381" s="2"/>
      <c r="BI3381" s="2"/>
    </row>
    <row r="3382" spans="1:61" s="3" customFormat="1" ht="85.5" x14ac:dyDescent="0.25">
      <c r="A3382" s="2"/>
      <c r="B3382" s="29" t="s">
        <v>4204</v>
      </c>
      <c r="C3382" s="29" t="s">
        <v>4188</v>
      </c>
      <c r="D3382" s="29" t="s">
        <v>221</v>
      </c>
      <c r="E3382" s="30" t="s">
        <v>221</v>
      </c>
      <c r="F3382" s="30" t="s">
        <v>221</v>
      </c>
      <c r="G3382" s="30" t="s">
        <v>221</v>
      </c>
      <c r="H3382" s="30">
        <v>80111600</v>
      </c>
      <c r="I3382" s="30" t="s">
        <v>4189</v>
      </c>
      <c r="J3382" s="30" t="s">
        <v>4190</v>
      </c>
      <c r="K3382" s="30" t="s">
        <v>4205</v>
      </c>
      <c r="L3382" s="31" t="s">
        <v>153</v>
      </c>
      <c r="M3382" s="31" t="s">
        <v>153</v>
      </c>
      <c r="N3382" s="31">
        <v>6</v>
      </c>
      <c r="O3382" s="31" t="s">
        <v>223</v>
      </c>
      <c r="P3382" s="31" t="s">
        <v>1255</v>
      </c>
      <c r="Q3382" s="40">
        <v>54000000</v>
      </c>
      <c r="R3382" s="40">
        <v>54000000</v>
      </c>
      <c r="S3382" s="31" t="s">
        <v>225</v>
      </c>
      <c r="T3382" s="31" t="s">
        <v>221</v>
      </c>
      <c r="U3382" s="30" t="s">
        <v>460</v>
      </c>
      <c r="V3382" s="30" t="s">
        <v>314</v>
      </c>
      <c r="W3382" s="30" t="s">
        <v>315</v>
      </c>
      <c r="X3382" s="30" t="s">
        <v>229</v>
      </c>
      <c r="Y3382" s="30" t="s">
        <v>230</v>
      </c>
      <c r="Z3382" s="30" t="s">
        <v>461</v>
      </c>
      <c r="AA3382" s="41">
        <v>54000000</v>
      </c>
      <c r="AB3382" s="41">
        <v>0</v>
      </c>
      <c r="AC3382" s="41">
        <v>0</v>
      </c>
      <c r="AD3382" s="41">
        <v>9000000</v>
      </c>
      <c r="AE3382" s="41">
        <v>0</v>
      </c>
      <c r="AF3382" s="41">
        <v>9000000</v>
      </c>
      <c r="AG3382" s="41">
        <v>0</v>
      </c>
      <c r="AH3382" s="41">
        <v>9000000</v>
      </c>
      <c r="AI3382" s="41">
        <v>0</v>
      </c>
      <c r="AJ3382" s="41">
        <v>9000000</v>
      </c>
      <c r="AK3382" s="41">
        <v>0</v>
      </c>
      <c r="AL3382" s="41">
        <v>9000000</v>
      </c>
      <c r="AM3382" s="41">
        <v>0</v>
      </c>
      <c r="AN3382" s="41">
        <v>9000000</v>
      </c>
      <c r="AO3382" s="41">
        <v>0</v>
      </c>
      <c r="AP3382" s="41">
        <v>0</v>
      </c>
      <c r="AQ3382" s="41">
        <v>0</v>
      </c>
      <c r="AR3382" s="41">
        <v>0</v>
      </c>
      <c r="AS3382" s="41">
        <v>0</v>
      </c>
      <c r="AT3382" s="41">
        <v>0</v>
      </c>
      <c r="AU3382" s="41">
        <v>0</v>
      </c>
      <c r="AV3382" s="41">
        <v>0</v>
      </c>
      <c r="AW3382" s="41">
        <v>0</v>
      </c>
      <c r="AX3382" s="41">
        <v>0</v>
      </c>
      <c r="AY3382" s="2">
        <v>0</v>
      </c>
      <c r="AZ3382" s="12" t="str">
        <f t="shared" ref="AZ3382:AZ3447" si="515">IF(OR($R3382&lt;&gt;"",SUM(AA3382:AX3382)&lt;&gt;0),IF(R3382=BC3382,"OK",IF(R3382&gt;BC3382,"Valor estimado supera a Compromisos en "&amp;DOLLAR(R3382-BC3382),"Compromisos superan al Valor estimado en "&amp;DOLLAR(BC3382-R3382))),"")</f>
        <v>OK</v>
      </c>
      <c r="BA3382" s="12" t="str">
        <f t="shared" ref="BA3382:BA3447" si="516">IF(OR($R3382&lt;&gt;"",SUM(AA3382:AX3382)&lt;&gt;0),IF(R3382=BD3382,"OK",IF(R3382&gt;BD3382,"Valor estimado supera a Obligaciones en "&amp;DOLLAR(R3382-BD3382),"Obligaciones superan al Valor estimado en "&amp;DOLLAR(BD3382-R3382))),"")</f>
        <v>OK</v>
      </c>
      <c r="BB3382" s="6">
        <f t="shared" ref="BB3382:BB3447" si="517">+IF(B3382&lt;&gt;"",COUNTBLANK(E3382:AX3382),0)</f>
        <v>0</v>
      </c>
      <c r="BC3382" s="13">
        <f t="shared" ref="BC3382:BC3447" si="518">+SUM(AA3382,AC3382,AE3382,AG3382,AI3382,AK3382,AM3382,AO3382,AQ3382,AS3382,AU3382,AW3382)</f>
        <v>54000000</v>
      </c>
      <c r="BD3382" s="13">
        <f t="shared" ref="BD3382:BD3447" si="519">+SUM(AB3382,AD3382,AF3382,AH3382,AJ3382,AL3382,AN3382,AP3382,AR3382,AT3382,AV3382,AX3382)</f>
        <v>54000000</v>
      </c>
      <c r="BE3382" s="6">
        <f t="shared" ref="BE3382:BE3447" si="520">+IF(OR(AZ3382="ok",AZ3382=""),0,1)</f>
        <v>0</v>
      </c>
      <c r="BF3382" s="6">
        <f t="shared" ref="BF3382:BF3447" si="521">+IF(OR(BA3382="ok",BA3382=""),0,1)</f>
        <v>0</v>
      </c>
      <c r="BG3382" s="2"/>
      <c r="BH3382" s="2"/>
      <c r="BI3382" s="2"/>
    </row>
    <row r="3383" spans="1:61" s="3" customFormat="1" ht="99.75" x14ac:dyDescent="0.25">
      <c r="A3383" s="2"/>
      <c r="B3383" s="29" t="s">
        <v>4206</v>
      </c>
      <c r="C3383" s="29" t="s">
        <v>4188</v>
      </c>
      <c r="D3383" s="29" t="s">
        <v>221</v>
      </c>
      <c r="E3383" s="30" t="s">
        <v>221</v>
      </c>
      <c r="F3383" s="30" t="s">
        <v>221</v>
      </c>
      <c r="G3383" s="30" t="s">
        <v>221</v>
      </c>
      <c r="H3383" s="30">
        <v>80111600</v>
      </c>
      <c r="I3383" s="30" t="s">
        <v>4189</v>
      </c>
      <c r="J3383" s="30" t="s">
        <v>4190</v>
      </c>
      <c r="K3383" s="30" t="s">
        <v>4207</v>
      </c>
      <c r="L3383" s="31" t="s">
        <v>153</v>
      </c>
      <c r="M3383" s="31" t="s">
        <v>153</v>
      </c>
      <c r="N3383" s="31">
        <v>6</v>
      </c>
      <c r="O3383" s="31" t="s">
        <v>223</v>
      </c>
      <c r="P3383" s="31" t="s">
        <v>1255</v>
      </c>
      <c r="Q3383" s="40">
        <v>54000000</v>
      </c>
      <c r="R3383" s="40">
        <v>54000000</v>
      </c>
      <c r="S3383" s="31" t="s">
        <v>225</v>
      </c>
      <c r="T3383" s="31" t="s">
        <v>221</v>
      </c>
      <c r="U3383" s="30" t="s">
        <v>460</v>
      </c>
      <c r="V3383" s="30" t="s">
        <v>314</v>
      </c>
      <c r="W3383" s="30" t="s">
        <v>315</v>
      </c>
      <c r="X3383" s="30" t="s">
        <v>229</v>
      </c>
      <c r="Y3383" s="30" t="s">
        <v>230</v>
      </c>
      <c r="Z3383" s="30" t="s">
        <v>461</v>
      </c>
      <c r="AA3383" s="41">
        <v>54000000</v>
      </c>
      <c r="AB3383" s="41">
        <v>0</v>
      </c>
      <c r="AC3383" s="41">
        <v>0</v>
      </c>
      <c r="AD3383" s="41">
        <v>9000000</v>
      </c>
      <c r="AE3383" s="41">
        <v>0</v>
      </c>
      <c r="AF3383" s="41">
        <v>9000000</v>
      </c>
      <c r="AG3383" s="41">
        <v>0</v>
      </c>
      <c r="AH3383" s="41">
        <v>9000000</v>
      </c>
      <c r="AI3383" s="41">
        <v>0</v>
      </c>
      <c r="AJ3383" s="41">
        <v>9000000</v>
      </c>
      <c r="AK3383" s="41">
        <v>0</v>
      </c>
      <c r="AL3383" s="41">
        <v>9000000</v>
      </c>
      <c r="AM3383" s="41">
        <v>0</v>
      </c>
      <c r="AN3383" s="41">
        <v>9000000</v>
      </c>
      <c r="AO3383" s="41">
        <v>0</v>
      </c>
      <c r="AP3383" s="41">
        <v>0</v>
      </c>
      <c r="AQ3383" s="41">
        <v>0</v>
      </c>
      <c r="AR3383" s="41">
        <v>0</v>
      </c>
      <c r="AS3383" s="41">
        <v>0</v>
      </c>
      <c r="AT3383" s="41">
        <v>0</v>
      </c>
      <c r="AU3383" s="41">
        <v>0</v>
      </c>
      <c r="AV3383" s="41">
        <v>0</v>
      </c>
      <c r="AW3383" s="41">
        <v>0</v>
      </c>
      <c r="AX3383" s="41">
        <v>0</v>
      </c>
      <c r="AY3383" s="2">
        <v>0</v>
      </c>
      <c r="AZ3383" s="12" t="str">
        <f t="shared" si="515"/>
        <v>OK</v>
      </c>
      <c r="BA3383" s="12" t="str">
        <f t="shared" si="516"/>
        <v>OK</v>
      </c>
      <c r="BB3383" s="6">
        <f t="shared" si="517"/>
        <v>0</v>
      </c>
      <c r="BC3383" s="13">
        <f t="shared" si="518"/>
        <v>54000000</v>
      </c>
      <c r="BD3383" s="13">
        <f t="shared" si="519"/>
        <v>54000000</v>
      </c>
      <c r="BE3383" s="6">
        <f t="shared" si="520"/>
        <v>0</v>
      </c>
      <c r="BF3383" s="6">
        <f t="shared" si="521"/>
        <v>0</v>
      </c>
      <c r="BG3383" s="2"/>
      <c r="BH3383" s="2"/>
      <c r="BI3383" s="2"/>
    </row>
    <row r="3384" spans="1:61" s="3" customFormat="1" ht="99.75" x14ac:dyDescent="0.25">
      <c r="A3384" s="2"/>
      <c r="B3384" s="29" t="s">
        <v>4208</v>
      </c>
      <c r="C3384" s="29" t="s">
        <v>4188</v>
      </c>
      <c r="D3384" s="29" t="s">
        <v>221</v>
      </c>
      <c r="E3384" s="30" t="s">
        <v>221</v>
      </c>
      <c r="F3384" s="30" t="s">
        <v>221</v>
      </c>
      <c r="G3384" s="30" t="s">
        <v>221</v>
      </c>
      <c r="H3384" s="30">
        <v>80111600</v>
      </c>
      <c r="I3384" s="30" t="s">
        <v>4189</v>
      </c>
      <c r="J3384" s="30" t="s">
        <v>4190</v>
      </c>
      <c r="K3384" s="30" t="s">
        <v>4209</v>
      </c>
      <c r="L3384" s="31" t="s">
        <v>153</v>
      </c>
      <c r="M3384" s="31" t="s">
        <v>153</v>
      </c>
      <c r="N3384" s="31">
        <v>6</v>
      </c>
      <c r="O3384" s="31" t="s">
        <v>223</v>
      </c>
      <c r="P3384" s="31" t="s">
        <v>1255</v>
      </c>
      <c r="Q3384" s="40">
        <v>43200000</v>
      </c>
      <c r="R3384" s="40">
        <v>43200000</v>
      </c>
      <c r="S3384" s="31" t="s">
        <v>225</v>
      </c>
      <c r="T3384" s="31" t="s">
        <v>221</v>
      </c>
      <c r="U3384" s="30" t="s">
        <v>460</v>
      </c>
      <c r="V3384" s="30" t="s">
        <v>314</v>
      </c>
      <c r="W3384" s="30" t="s">
        <v>315</v>
      </c>
      <c r="X3384" s="30" t="s">
        <v>229</v>
      </c>
      <c r="Y3384" s="30" t="s">
        <v>230</v>
      </c>
      <c r="Z3384" s="30" t="s">
        <v>461</v>
      </c>
      <c r="AA3384" s="41">
        <v>43200000</v>
      </c>
      <c r="AB3384" s="41">
        <v>0</v>
      </c>
      <c r="AC3384" s="41">
        <v>0</v>
      </c>
      <c r="AD3384" s="41">
        <v>7200000</v>
      </c>
      <c r="AE3384" s="41">
        <v>0</v>
      </c>
      <c r="AF3384" s="41">
        <v>7200000</v>
      </c>
      <c r="AG3384" s="41">
        <v>0</v>
      </c>
      <c r="AH3384" s="41">
        <v>7200000</v>
      </c>
      <c r="AI3384" s="41">
        <v>0</v>
      </c>
      <c r="AJ3384" s="41">
        <v>7200000</v>
      </c>
      <c r="AK3384" s="41">
        <v>0</v>
      </c>
      <c r="AL3384" s="41">
        <v>7200000</v>
      </c>
      <c r="AM3384" s="41">
        <v>0</v>
      </c>
      <c r="AN3384" s="41">
        <v>7200000</v>
      </c>
      <c r="AO3384" s="41">
        <v>0</v>
      </c>
      <c r="AP3384" s="41">
        <v>0</v>
      </c>
      <c r="AQ3384" s="41">
        <v>0</v>
      </c>
      <c r="AR3384" s="41">
        <v>0</v>
      </c>
      <c r="AS3384" s="41">
        <v>0</v>
      </c>
      <c r="AT3384" s="41">
        <v>0</v>
      </c>
      <c r="AU3384" s="41">
        <v>0</v>
      </c>
      <c r="AV3384" s="41">
        <v>0</v>
      </c>
      <c r="AW3384" s="41">
        <v>0</v>
      </c>
      <c r="AX3384" s="41">
        <v>0</v>
      </c>
      <c r="AY3384" s="2">
        <v>0</v>
      </c>
      <c r="AZ3384" s="12" t="str">
        <f t="shared" si="515"/>
        <v>OK</v>
      </c>
      <c r="BA3384" s="12" t="str">
        <f t="shared" si="516"/>
        <v>OK</v>
      </c>
      <c r="BB3384" s="6">
        <f t="shared" si="517"/>
        <v>0</v>
      </c>
      <c r="BC3384" s="13">
        <f t="shared" si="518"/>
        <v>43200000</v>
      </c>
      <c r="BD3384" s="13">
        <f t="shared" si="519"/>
        <v>43200000</v>
      </c>
      <c r="BE3384" s="6">
        <f t="shared" si="520"/>
        <v>0</v>
      </c>
      <c r="BF3384" s="6">
        <f t="shared" si="521"/>
        <v>0</v>
      </c>
      <c r="BG3384" s="2"/>
      <c r="BH3384" s="2"/>
      <c r="BI3384" s="2"/>
    </row>
    <row r="3385" spans="1:61" s="3" customFormat="1" ht="57" x14ac:dyDescent="0.25">
      <c r="A3385" s="2"/>
      <c r="B3385" s="29" t="s">
        <v>4210</v>
      </c>
      <c r="C3385" s="29" t="s">
        <v>4188</v>
      </c>
      <c r="D3385" s="29" t="s">
        <v>221</v>
      </c>
      <c r="E3385" s="30" t="s">
        <v>221</v>
      </c>
      <c r="F3385" s="30" t="s">
        <v>221</v>
      </c>
      <c r="G3385" s="30" t="s">
        <v>221</v>
      </c>
      <c r="H3385" s="30">
        <v>80111600</v>
      </c>
      <c r="I3385" s="30" t="s">
        <v>4189</v>
      </c>
      <c r="J3385" s="30" t="s">
        <v>4190</v>
      </c>
      <c r="K3385" s="30" t="s">
        <v>4211</v>
      </c>
      <c r="L3385" s="31" t="s">
        <v>153</v>
      </c>
      <c r="M3385" s="31" t="s">
        <v>153</v>
      </c>
      <c r="N3385" s="31">
        <v>6</v>
      </c>
      <c r="O3385" s="31" t="s">
        <v>223</v>
      </c>
      <c r="P3385" s="31" t="s">
        <v>1255</v>
      </c>
      <c r="Q3385" s="40">
        <v>54000000</v>
      </c>
      <c r="R3385" s="40">
        <v>54000000</v>
      </c>
      <c r="S3385" s="31" t="s">
        <v>225</v>
      </c>
      <c r="T3385" s="31" t="s">
        <v>221</v>
      </c>
      <c r="U3385" s="30" t="s">
        <v>460</v>
      </c>
      <c r="V3385" s="30" t="s">
        <v>314</v>
      </c>
      <c r="W3385" s="30" t="s">
        <v>315</v>
      </c>
      <c r="X3385" s="30" t="s">
        <v>229</v>
      </c>
      <c r="Y3385" s="30" t="s">
        <v>230</v>
      </c>
      <c r="Z3385" s="30" t="s">
        <v>461</v>
      </c>
      <c r="AA3385" s="41">
        <v>54000000</v>
      </c>
      <c r="AB3385" s="41">
        <v>0</v>
      </c>
      <c r="AC3385" s="41">
        <v>0</v>
      </c>
      <c r="AD3385" s="41">
        <v>9000000</v>
      </c>
      <c r="AE3385" s="41">
        <v>0</v>
      </c>
      <c r="AF3385" s="41">
        <v>9000000</v>
      </c>
      <c r="AG3385" s="41">
        <v>0</v>
      </c>
      <c r="AH3385" s="41">
        <v>9000000</v>
      </c>
      <c r="AI3385" s="41">
        <v>0</v>
      </c>
      <c r="AJ3385" s="41">
        <v>9000000</v>
      </c>
      <c r="AK3385" s="41">
        <v>0</v>
      </c>
      <c r="AL3385" s="41">
        <v>9000000</v>
      </c>
      <c r="AM3385" s="41">
        <v>0</v>
      </c>
      <c r="AN3385" s="41">
        <v>9000000</v>
      </c>
      <c r="AO3385" s="41">
        <v>0</v>
      </c>
      <c r="AP3385" s="41">
        <v>0</v>
      </c>
      <c r="AQ3385" s="41">
        <v>0</v>
      </c>
      <c r="AR3385" s="41">
        <v>0</v>
      </c>
      <c r="AS3385" s="41">
        <v>0</v>
      </c>
      <c r="AT3385" s="41">
        <v>0</v>
      </c>
      <c r="AU3385" s="41">
        <v>0</v>
      </c>
      <c r="AV3385" s="41">
        <v>0</v>
      </c>
      <c r="AW3385" s="41">
        <v>0</v>
      </c>
      <c r="AX3385" s="41">
        <v>0</v>
      </c>
      <c r="AY3385" s="2">
        <v>0</v>
      </c>
      <c r="AZ3385" s="12" t="str">
        <f t="shared" si="515"/>
        <v>OK</v>
      </c>
      <c r="BA3385" s="12" t="str">
        <f t="shared" si="516"/>
        <v>OK</v>
      </c>
      <c r="BB3385" s="6">
        <f t="shared" si="517"/>
        <v>0</v>
      </c>
      <c r="BC3385" s="13">
        <f t="shared" si="518"/>
        <v>54000000</v>
      </c>
      <c r="BD3385" s="13">
        <f t="shared" si="519"/>
        <v>54000000</v>
      </c>
      <c r="BE3385" s="6">
        <f t="shared" si="520"/>
        <v>0</v>
      </c>
      <c r="BF3385" s="6">
        <f t="shared" si="521"/>
        <v>0</v>
      </c>
      <c r="BG3385" s="2"/>
      <c r="BH3385" s="2"/>
      <c r="BI3385" s="2"/>
    </row>
    <row r="3386" spans="1:61" s="3" customFormat="1" ht="142.5" x14ac:dyDescent="0.25">
      <c r="A3386" s="2"/>
      <c r="B3386" s="29" t="s">
        <v>4212</v>
      </c>
      <c r="C3386" s="29" t="s">
        <v>4188</v>
      </c>
      <c r="D3386" s="29" t="s">
        <v>221</v>
      </c>
      <c r="E3386" s="30" t="s">
        <v>221</v>
      </c>
      <c r="F3386" s="30" t="s">
        <v>221</v>
      </c>
      <c r="G3386" s="30" t="s">
        <v>221</v>
      </c>
      <c r="H3386" s="30">
        <v>80111600</v>
      </c>
      <c r="I3386" s="30" t="s">
        <v>4189</v>
      </c>
      <c r="J3386" s="30" t="s">
        <v>4190</v>
      </c>
      <c r="K3386" s="30" t="s">
        <v>4213</v>
      </c>
      <c r="L3386" s="31" t="s">
        <v>153</v>
      </c>
      <c r="M3386" s="31" t="s">
        <v>153</v>
      </c>
      <c r="N3386" s="31">
        <v>6</v>
      </c>
      <c r="O3386" s="31" t="s">
        <v>223</v>
      </c>
      <c r="P3386" s="31" t="s">
        <v>1255</v>
      </c>
      <c r="Q3386" s="40">
        <v>54000000</v>
      </c>
      <c r="R3386" s="40">
        <v>54000000</v>
      </c>
      <c r="S3386" s="31" t="s">
        <v>225</v>
      </c>
      <c r="T3386" s="31" t="s">
        <v>221</v>
      </c>
      <c r="U3386" s="30" t="s">
        <v>460</v>
      </c>
      <c r="V3386" s="30" t="s">
        <v>314</v>
      </c>
      <c r="W3386" s="30" t="s">
        <v>315</v>
      </c>
      <c r="X3386" s="30" t="s">
        <v>229</v>
      </c>
      <c r="Y3386" s="30" t="s">
        <v>230</v>
      </c>
      <c r="Z3386" s="30" t="s">
        <v>461</v>
      </c>
      <c r="AA3386" s="41">
        <v>54000000</v>
      </c>
      <c r="AB3386" s="41">
        <v>0</v>
      </c>
      <c r="AC3386" s="41">
        <v>0</v>
      </c>
      <c r="AD3386" s="41">
        <v>9000000</v>
      </c>
      <c r="AE3386" s="41">
        <v>0</v>
      </c>
      <c r="AF3386" s="41">
        <v>9000000</v>
      </c>
      <c r="AG3386" s="41">
        <v>0</v>
      </c>
      <c r="AH3386" s="41">
        <v>9000000</v>
      </c>
      <c r="AI3386" s="41">
        <v>0</v>
      </c>
      <c r="AJ3386" s="41">
        <v>9000000</v>
      </c>
      <c r="AK3386" s="41">
        <v>0</v>
      </c>
      <c r="AL3386" s="41">
        <v>9000000</v>
      </c>
      <c r="AM3386" s="41">
        <v>0</v>
      </c>
      <c r="AN3386" s="41">
        <v>9000000</v>
      </c>
      <c r="AO3386" s="41">
        <v>0</v>
      </c>
      <c r="AP3386" s="41">
        <v>0</v>
      </c>
      <c r="AQ3386" s="41">
        <v>0</v>
      </c>
      <c r="AR3386" s="41">
        <v>0</v>
      </c>
      <c r="AS3386" s="41">
        <v>0</v>
      </c>
      <c r="AT3386" s="41">
        <v>0</v>
      </c>
      <c r="AU3386" s="41">
        <v>0</v>
      </c>
      <c r="AV3386" s="41">
        <v>0</v>
      </c>
      <c r="AW3386" s="41">
        <v>0</v>
      </c>
      <c r="AX3386" s="41">
        <v>0</v>
      </c>
      <c r="AY3386" s="2">
        <v>0</v>
      </c>
      <c r="AZ3386" s="12" t="str">
        <f t="shared" si="515"/>
        <v>OK</v>
      </c>
      <c r="BA3386" s="12" t="str">
        <f t="shared" si="516"/>
        <v>OK</v>
      </c>
      <c r="BB3386" s="6">
        <f t="shared" si="517"/>
        <v>0</v>
      </c>
      <c r="BC3386" s="13">
        <f t="shared" si="518"/>
        <v>54000000</v>
      </c>
      <c r="BD3386" s="13">
        <f t="shared" si="519"/>
        <v>54000000</v>
      </c>
      <c r="BE3386" s="6">
        <f t="shared" si="520"/>
        <v>0</v>
      </c>
      <c r="BF3386" s="6">
        <f t="shared" si="521"/>
        <v>0</v>
      </c>
      <c r="BG3386" s="2"/>
      <c r="BH3386" s="2"/>
      <c r="BI3386" s="2"/>
    </row>
    <row r="3387" spans="1:61" s="3" customFormat="1" ht="99.75" x14ac:dyDescent="0.25">
      <c r="A3387" s="2"/>
      <c r="B3387" s="29" t="s">
        <v>4214</v>
      </c>
      <c r="C3387" s="29" t="s">
        <v>4188</v>
      </c>
      <c r="D3387" s="29" t="s">
        <v>221</v>
      </c>
      <c r="E3387" s="30" t="s">
        <v>221</v>
      </c>
      <c r="F3387" s="30" t="s">
        <v>221</v>
      </c>
      <c r="G3387" s="30" t="s">
        <v>221</v>
      </c>
      <c r="H3387" s="30">
        <v>80111600</v>
      </c>
      <c r="I3387" s="30" t="s">
        <v>4189</v>
      </c>
      <c r="J3387" s="30" t="s">
        <v>4190</v>
      </c>
      <c r="K3387" s="30" t="s">
        <v>4215</v>
      </c>
      <c r="L3387" s="31" t="s">
        <v>153</v>
      </c>
      <c r="M3387" s="31" t="s">
        <v>153</v>
      </c>
      <c r="N3387" s="31">
        <v>6</v>
      </c>
      <c r="O3387" s="31" t="s">
        <v>223</v>
      </c>
      <c r="P3387" s="31" t="s">
        <v>1255</v>
      </c>
      <c r="Q3387" s="40">
        <v>19200000</v>
      </c>
      <c r="R3387" s="40">
        <v>19200000</v>
      </c>
      <c r="S3387" s="31" t="s">
        <v>225</v>
      </c>
      <c r="T3387" s="31" t="s">
        <v>221</v>
      </c>
      <c r="U3387" s="30" t="s">
        <v>460</v>
      </c>
      <c r="V3387" s="30" t="s">
        <v>314</v>
      </c>
      <c r="W3387" s="30" t="s">
        <v>315</v>
      </c>
      <c r="X3387" s="30" t="s">
        <v>229</v>
      </c>
      <c r="Y3387" s="30" t="s">
        <v>230</v>
      </c>
      <c r="Z3387" s="30" t="s">
        <v>461</v>
      </c>
      <c r="AA3387" s="41">
        <v>19200000</v>
      </c>
      <c r="AB3387" s="41">
        <v>0</v>
      </c>
      <c r="AC3387" s="41">
        <v>0</v>
      </c>
      <c r="AD3387" s="41">
        <v>3200000</v>
      </c>
      <c r="AE3387" s="41">
        <v>0</v>
      </c>
      <c r="AF3387" s="41">
        <v>3200000</v>
      </c>
      <c r="AG3387" s="41">
        <v>0</v>
      </c>
      <c r="AH3387" s="41">
        <v>3200000</v>
      </c>
      <c r="AI3387" s="41">
        <v>0</v>
      </c>
      <c r="AJ3387" s="41">
        <v>3200000</v>
      </c>
      <c r="AK3387" s="41">
        <v>0</v>
      </c>
      <c r="AL3387" s="41">
        <v>3200000</v>
      </c>
      <c r="AM3387" s="41">
        <v>0</v>
      </c>
      <c r="AN3387" s="41">
        <v>3200000</v>
      </c>
      <c r="AO3387" s="41">
        <v>0</v>
      </c>
      <c r="AP3387" s="41">
        <v>0</v>
      </c>
      <c r="AQ3387" s="41">
        <v>0</v>
      </c>
      <c r="AR3387" s="41">
        <v>0</v>
      </c>
      <c r="AS3387" s="41">
        <v>0</v>
      </c>
      <c r="AT3387" s="41">
        <v>0</v>
      </c>
      <c r="AU3387" s="41">
        <v>0</v>
      </c>
      <c r="AV3387" s="41">
        <v>0</v>
      </c>
      <c r="AW3387" s="41">
        <v>0</v>
      </c>
      <c r="AX3387" s="41">
        <v>0</v>
      </c>
      <c r="AY3387" s="2">
        <v>0</v>
      </c>
      <c r="AZ3387" s="12" t="str">
        <f t="shared" si="515"/>
        <v>OK</v>
      </c>
      <c r="BA3387" s="12" t="str">
        <f t="shared" si="516"/>
        <v>OK</v>
      </c>
      <c r="BB3387" s="6">
        <f t="shared" si="517"/>
        <v>0</v>
      </c>
      <c r="BC3387" s="13">
        <f t="shared" si="518"/>
        <v>19200000</v>
      </c>
      <c r="BD3387" s="13">
        <f t="shared" si="519"/>
        <v>19200000</v>
      </c>
      <c r="BE3387" s="6">
        <f t="shared" si="520"/>
        <v>0</v>
      </c>
      <c r="BF3387" s="6">
        <f t="shared" si="521"/>
        <v>0</v>
      </c>
      <c r="BG3387" s="2"/>
      <c r="BH3387" s="2"/>
      <c r="BI3387" s="2"/>
    </row>
    <row r="3388" spans="1:61" s="3" customFormat="1" ht="85.5" x14ac:dyDescent="0.25">
      <c r="A3388" s="2"/>
      <c r="B3388" s="29" t="s">
        <v>4216</v>
      </c>
      <c r="C3388" s="29" t="s">
        <v>4188</v>
      </c>
      <c r="D3388" s="29" t="s">
        <v>221</v>
      </c>
      <c r="E3388" s="30" t="s">
        <v>221</v>
      </c>
      <c r="F3388" s="30" t="s">
        <v>221</v>
      </c>
      <c r="G3388" s="30" t="s">
        <v>221</v>
      </c>
      <c r="H3388" s="30">
        <v>80111600</v>
      </c>
      <c r="I3388" s="30" t="s">
        <v>4189</v>
      </c>
      <c r="J3388" s="30" t="s">
        <v>4190</v>
      </c>
      <c r="K3388" s="30" t="s">
        <v>4217</v>
      </c>
      <c r="L3388" s="31" t="s">
        <v>153</v>
      </c>
      <c r="M3388" s="31" t="s">
        <v>153</v>
      </c>
      <c r="N3388" s="31">
        <v>6</v>
      </c>
      <c r="O3388" s="31" t="s">
        <v>223</v>
      </c>
      <c r="P3388" s="31" t="s">
        <v>1255</v>
      </c>
      <c r="Q3388" s="40">
        <v>30000000</v>
      </c>
      <c r="R3388" s="40">
        <v>30000000</v>
      </c>
      <c r="S3388" s="31" t="s">
        <v>225</v>
      </c>
      <c r="T3388" s="31" t="s">
        <v>221</v>
      </c>
      <c r="U3388" s="30" t="s">
        <v>460</v>
      </c>
      <c r="V3388" s="30" t="s">
        <v>314</v>
      </c>
      <c r="W3388" s="30" t="s">
        <v>315</v>
      </c>
      <c r="X3388" s="30" t="s">
        <v>229</v>
      </c>
      <c r="Y3388" s="30" t="s">
        <v>230</v>
      </c>
      <c r="Z3388" s="30" t="s">
        <v>461</v>
      </c>
      <c r="AA3388" s="41">
        <v>30000000</v>
      </c>
      <c r="AB3388" s="41">
        <v>0</v>
      </c>
      <c r="AC3388" s="41">
        <v>0</v>
      </c>
      <c r="AD3388" s="41">
        <v>5000000</v>
      </c>
      <c r="AE3388" s="41">
        <v>0</v>
      </c>
      <c r="AF3388" s="41">
        <v>5000000</v>
      </c>
      <c r="AG3388" s="41">
        <v>0</v>
      </c>
      <c r="AH3388" s="41">
        <v>5000000</v>
      </c>
      <c r="AI3388" s="41">
        <v>0</v>
      </c>
      <c r="AJ3388" s="41">
        <v>5000000</v>
      </c>
      <c r="AK3388" s="41">
        <v>0</v>
      </c>
      <c r="AL3388" s="41">
        <v>5000000</v>
      </c>
      <c r="AM3388" s="41">
        <v>0</v>
      </c>
      <c r="AN3388" s="41">
        <v>5000000</v>
      </c>
      <c r="AO3388" s="41">
        <v>0</v>
      </c>
      <c r="AP3388" s="41">
        <v>0</v>
      </c>
      <c r="AQ3388" s="41">
        <v>0</v>
      </c>
      <c r="AR3388" s="41">
        <v>0</v>
      </c>
      <c r="AS3388" s="41">
        <v>0</v>
      </c>
      <c r="AT3388" s="41">
        <v>0</v>
      </c>
      <c r="AU3388" s="41">
        <v>0</v>
      </c>
      <c r="AV3388" s="41">
        <v>0</v>
      </c>
      <c r="AW3388" s="41">
        <v>0</v>
      </c>
      <c r="AX3388" s="41">
        <v>0</v>
      </c>
      <c r="AY3388" s="2">
        <v>0</v>
      </c>
      <c r="AZ3388" s="12" t="str">
        <f t="shared" si="515"/>
        <v>OK</v>
      </c>
      <c r="BA3388" s="12" t="str">
        <f t="shared" si="516"/>
        <v>OK</v>
      </c>
      <c r="BB3388" s="6">
        <f t="shared" si="517"/>
        <v>0</v>
      </c>
      <c r="BC3388" s="13">
        <f t="shared" si="518"/>
        <v>30000000</v>
      </c>
      <c r="BD3388" s="13">
        <f t="shared" si="519"/>
        <v>30000000</v>
      </c>
      <c r="BE3388" s="6">
        <f t="shared" si="520"/>
        <v>0</v>
      </c>
      <c r="BF3388" s="6">
        <f t="shared" si="521"/>
        <v>0</v>
      </c>
      <c r="BG3388" s="2"/>
      <c r="BH3388" s="2"/>
      <c r="BI3388" s="2"/>
    </row>
    <row r="3389" spans="1:61" s="3" customFormat="1" ht="85.5" x14ac:dyDescent="0.25">
      <c r="A3389" s="2"/>
      <c r="B3389" s="29" t="s">
        <v>4218</v>
      </c>
      <c r="C3389" s="29" t="s">
        <v>4188</v>
      </c>
      <c r="D3389" s="29" t="s">
        <v>221</v>
      </c>
      <c r="E3389" s="30" t="s">
        <v>221</v>
      </c>
      <c r="F3389" s="30" t="s">
        <v>221</v>
      </c>
      <c r="G3389" s="30" t="s">
        <v>221</v>
      </c>
      <c r="H3389" s="30">
        <v>80111600</v>
      </c>
      <c r="I3389" s="30" t="s">
        <v>4189</v>
      </c>
      <c r="J3389" s="30" t="s">
        <v>4190</v>
      </c>
      <c r="K3389" s="30" t="s">
        <v>4219</v>
      </c>
      <c r="L3389" s="31" t="s">
        <v>153</v>
      </c>
      <c r="M3389" s="31" t="s">
        <v>153</v>
      </c>
      <c r="N3389" s="31">
        <v>6</v>
      </c>
      <c r="O3389" s="31" t="s">
        <v>223</v>
      </c>
      <c r="P3389" s="31" t="s">
        <v>1255</v>
      </c>
      <c r="Q3389" s="40">
        <v>42000000</v>
      </c>
      <c r="R3389" s="40">
        <v>42000000</v>
      </c>
      <c r="S3389" s="31" t="s">
        <v>225</v>
      </c>
      <c r="T3389" s="31" t="s">
        <v>221</v>
      </c>
      <c r="U3389" s="30" t="s">
        <v>460</v>
      </c>
      <c r="V3389" s="30" t="s">
        <v>314</v>
      </c>
      <c r="W3389" s="30" t="s">
        <v>315</v>
      </c>
      <c r="X3389" s="30" t="s">
        <v>229</v>
      </c>
      <c r="Y3389" s="30" t="s">
        <v>230</v>
      </c>
      <c r="Z3389" s="30" t="s">
        <v>461</v>
      </c>
      <c r="AA3389" s="41">
        <v>42000000</v>
      </c>
      <c r="AB3389" s="41">
        <v>0</v>
      </c>
      <c r="AC3389" s="41">
        <v>0</v>
      </c>
      <c r="AD3389" s="41">
        <v>7000000</v>
      </c>
      <c r="AE3389" s="41">
        <v>0</v>
      </c>
      <c r="AF3389" s="41">
        <v>7000000</v>
      </c>
      <c r="AG3389" s="41">
        <v>0</v>
      </c>
      <c r="AH3389" s="41">
        <v>7000000</v>
      </c>
      <c r="AI3389" s="41">
        <v>0</v>
      </c>
      <c r="AJ3389" s="41">
        <v>7000000</v>
      </c>
      <c r="AK3389" s="41">
        <v>0</v>
      </c>
      <c r="AL3389" s="41">
        <v>7000000</v>
      </c>
      <c r="AM3389" s="41">
        <v>0</v>
      </c>
      <c r="AN3389" s="41">
        <v>7000000</v>
      </c>
      <c r="AO3389" s="41">
        <v>0</v>
      </c>
      <c r="AP3389" s="41">
        <v>0</v>
      </c>
      <c r="AQ3389" s="41">
        <v>0</v>
      </c>
      <c r="AR3389" s="41">
        <v>0</v>
      </c>
      <c r="AS3389" s="41">
        <v>0</v>
      </c>
      <c r="AT3389" s="41">
        <v>0</v>
      </c>
      <c r="AU3389" s="41">
        <v>0</v>
      </c>
      <c r="AV3389" s="41">
        <v>0</v>
      </c>
      <c r="AW3389" s="41">
        <v>0</v>
      </c>
      <c r="AX3389" s="41">
        <v>0</v>
      </c>
      <c r="AY3389" s="2">
        <v>0</v>
      </c>
      <c r="AZ3389" s="12" t="str">
        <f t="shared" si="515"/>
        <v>OK</v>
      </c>
      <c r="BA3389" s="12" t="str">
        <f t="shared" si="516"/>
        <v>OK</v>
      </c>
      <c r="BB3389" s="6">
        <f t="shared" si="517"/>
        <v>0</v>
      </c>
      <c r="BC3389" s="13">
        <f t="shared" si="518"/>
        <v>42000000</v>
      </c>
      <c r="BD3389" s="13">
        <f t="shared" si="519"/>
        <v>42000000</v>
      </c>
      <c r="BE3389" s="6">
        <f t="shared" si="520"/>
        <v>0</v>
      </c>
      <c r="BF3389" s="6">
        <f t="shared" si="521"/>
        <v>0</v>
      </c>
      <c r="BG3389" s="2"/>
      <c r="BH3389" s="2"/>
      <c r="BI3389" s="2"/>
    </row>
    <row r="3390" spans="1:61" s="3" customFormat="1" ht="71.25" x14ac:dyDescent="0.25">
      <c r="A3390" s="2"/>
      <c r="B3390" s="29" t="s">
        <v>4220</v>
      </c>
      <c r="C3390" s="29" t="s">
        <v>4188</v>
      </c>
      <c r="D3390" s="29" t="s">
        <v>221</v>
      </c>
      <c r="E3390" s="30" t="s">
        <v>221</v>
      </c>
      <c r="F3390" s="30" t="s">
        <v>221</v>
      </c>
      <c r="G3390" s="30" t="s">
        <v>221</v>
      </c>
      <c r="H3390" s="30">
        <v>80111600</v>
      </c>
      <c r="I3390" s="30" t="s">
        <v>4189</v>
      </c>
      <c r="J3390" s="30" t="s">
        <v>4190</v>
      </c>
      <c r="K3390" s="30" t="s">
        <v>4221</v>
      </c>
      <c r="L3390" s="31" t="s">
        <v>153</v>
      </c>
      <c r="M3390" s="31" t="s">
        <v>153</v>
      </c>
      <c r="N3390" s="31">
        <v>6</v>
      </c>
      <c r="O3390" s="31" t="s">
        <v>223</v>
      </c>
      <c r="P3390" s="31" t="s">
        <v>1255</v>
      </c>
      <c r="Q3390" s="40">
        <v>36000000</v>
      </c>
      <c r="R3390" s="40">
        <v>36000000</v>
      </c>
      <c r="S3390" s="31" t="s">
        <v>225</v>
      </c>
      <c r="T3390" s="31" t="s">
        <v>221</v>
      </c>
      <c r="U3390" s="30" t="s">
        <v>460</v>
      </c>
      <c r="V3390" s="30" t="s">
        <v>314</v>
      </c>
      <c r="W3390" s="30" t="s">
        <v>315</v>
      </c>
      <c r="X3390" s="30" t="s">
        <v>229</v>
      </c>
      <c r="Y3390" s="30" t="s">
        <v>230</v>
      </c>
      <c r="Z3390" s="30" t="s">
        <v>461</v>
      </c>
      <c r="AA3390" s="41">
        <v>36000000</v>
      </c>
      <c r="AB3390" s="41">
        <v>0</v>
      </c>
      <c r="AC3390" s="41">
        <v>0</v>
      </c>
      <c r="AD3390" s="41">
        <v>6000000</v>
      </c>
      <c r="AE3390" s="41">
        <v>0</v>
      </c>
      <c r="AF3390" s="41">
        <v>6000000</v>
      </c>
      <c r="AG3390" s="41">
        <v>0</v>
      </c>
      <c r="AH3390" s="41">
        <v>6000000</v>
      </c>
      <c r="AI3390" s="41">
        <v>0</v>
      </c>
      <c r="AJ3390" s="41">
        <v>6000000</v>
      </c>
      <c r="AK3390" s="41">
        <v>0</v>
      </c>
      <c r="AL3390" s="41">
        <v>6000000</v>
      </c>
      <c r="AM3390" s="41">
        <v>0</v>
      </c>
      <c r="AN3390" s="41">
        <v>6000000</v>
      </c>
      <c r="AO3390" s="41">
        <v>0</v>
      </c>
      <c r="AP3390" s="41">
        <v>0</v>
      </c>
      <c r="AQ3390" s="41">
        <v>0</v>
      </c>
      <c r="AR3390" s="41">
        <v>0</v>
      </c>
      <c r="AS3390" s="41">
        <v>0</v>
      </c>
      <c r="AT3390" s="41">
        <v>0</v>
      </c>
      <c r="AU3390" s="41">
        <v>0</v>
      </c>
      <c r="AV3390" s="41">
        <v>0</v>
      </c>
      <c r="AW3390" s="41">
        <v>0</v>
      </c>
      <c r="AX3390" s="41">
        <v>0</v>
      </c>
      <c r="AY3390" s="2">
        <v>0</v>
      </c>
      <c r="AZ3390" s="12" t="str">
        <f t="shared" si="515"/>
        <v>OK</v>
      </c>
      <c r="BA3390" s="12" t="str">
        <f t="shared" si="516"/>
        <v>OK</v>
      </c>
      <c r="BB3390" s="6">
        <f t="shared" si="517"/>
        <v>0</v>
      </c>
      <c r="BC3390" s="13">
        <f t="shared" si="518"/>
        <v>36000000</v>
      </c>
      <c r="BD3390" s="13">
        <f t="shared" si="519"/>
        <v>36000000</v>
      </c>
      <c r="BE3390" s="6">
        <f t="shared" si="520"/>
        <v>0</v>
      </c>
      <c r="BF3390" s="6">
        <f t="shared" si="521"/>
        <v>0</v>
      </c>
      <c r="BG3390" s="2"/>
      <c r="BH3390" s="2"/>
      <c r="BI3390" s="2"/>
    </row>
    <row r="3391" spans="1:61" s="3" customFormat="1" ht="99.75" x14ac:dyDescent="0.25">
      <c r="A3391" s="2"/>
      <c r="B3391" s="29" t="s">
        <v>4222</v>
      </c>
      <c r="C3391" s="29" t="s">
        <v>4188</v>
      </c>
      <c r="D3391" s="29" t="s">
        <v>221</v>
      </c>
      <c r="E3391" s="30" t="s">
        <v>221</v>
      </c>
      <c r="F3391" s="30" t="s">
        <v>221</v>
      </c>
      <c r="G3391" s="30" t="s">
        <v>221</v>
      </c>
      <c r="H3391" s="30">
        <v>80111600</v>
      </c>
      <c r="I3391" s="30" t="s">
        <v>4189</v>
      </c>
      <c r="J3391" s="30" t="s">
        <v>4190</v>
      </c>
      <c r="K3391" s="30" t="s">
        <v>4223</v>
      </c>
      <c r="L3391" s="31" t="s">
        <v>153</v>
      </c>
      <c r="M3391" s="31" t="s">
        <v>153</v>
      </c>
      <c r="N3391" s="31"/>
      <c r="O3391" s="31" t="s">
        <v>223</v>
      </c>
      <c r="P3391" s="31" t="s">
        <v>1255</v>
      </c>
      <c r="Q3391" s="40">
        <v>0</v>
      </c>
      <c r="R3391" s="40">
        <v>0</v>
      </c>
      <c r="S3391" s="31" t="s">
        <v>225</v>
      </c>
      <c r="T3391" s="31" t="s">
        <v>221</v>
      </c>
      <c r="U3391" s="30" t="s">
        <v>460</v>
      </c>
      <c r="V3391" s="30" t="s">
        <v>314</v>
      </c>
      <c r="W3391" s="30" t="s">
        <v>315</v>
      </c>
      <c r="X3391" s="30" t="s">
        <v>229</v>
      </c>
      <c r="Y3391" s="30" t="s">
        <v>230</v>
      </c>
      <c r="Z3391" s="30" t="s">
        <v>461</v>
      </c>
      <c r="AA3391" s="41">
        <v>0</v>
      </c>
      <c r="AB3391" s="41">
        <v>0</v>
      </c>
      <c r="AC3391" s="41">
        <v>0</v>
      </c>
      <c r="AD3391" s="41">
        <v>0</v>
      </c>
      <c r="AE3391" s="41">
        <v>0</v>
      </c>
      <c r="AF3391" s="41">
        <v>0</v>
      </c>
      <c r="AG3391" s="41">
        <v>0</v>
      </c>
      <c r="AH3391" s="41">
        <v>0</v>
      </c>
      <c r="AI3391" s="41">
        <v>0</v>
      </c>
      <c r="AJ3391" s="41">
        <v>0</v>
      </c>
      <c r="AK3391" s="41">
        <v>0</v>
      </c>
      <c r="AL3391" s="41">
        <v>0</v>
      </c>
      <c r="AM3391" s="41">
        <v>0</v>
      </c>
      <c r="AN3391" s="41">
        <v>0</v>
      </c>
      <c r="AO3391" s="41">
        <v>0</v>
      </c>
      <c r="AP3391" s="41">
        <v>0</v>
      </c>
      <c r="AQ3391" s="41">
        <v>0</v>
      </c>
      <c r="AR3391" s="41">
        <v>0</v>
      </c>
      <c r="AS3391" s="41">
        <v>0</v>
      </c>
      <c r="AT3391" s="41">
        <v>0</v>
      </c>
      <c r="AU3391" s="41">
        <v>0</v>
      </c>
      <c r="AV3391" s="41">
        <v>0</v>
      </c>
      <c r="AW3391" s="41">
        <v>0</v>
      </c>
      <c r="AX3391" s="41">
        <v>0</v>
      </c>
      <c r="AY3391" s="2">
        <v>0</v>
      </c>
      <c r="AZ3391" s="12" t="str">
        <f t="shared" si="515"/>
        <v>OK</v>
      </c>
      <c r="BA3391" s="12" t="str">
        <f t="shared" si="516"/>
        <v>OK</v>
      </c>
      <c r="BB3391" s="6">
        <f t="shared" si="517"/>
        <v>1</v>
      </c>
      <c r="BC3391" s="13">
        <f t="shared" si="518"/>
        <v>0</v>
      </c>
      <c r="BD3391" s="13">
        <f t="shared" si="519"/>
        <v>0</v>
      </c>
      <c r="BE3391" s="6">
        <f t="shared" si="520"/>
        <v>0</v>
      </c>
      <c r="BF3391" s="6">
        <f t="shared" si="521"/>
        <v>0</v>
      </c>
      <c r="BG3391" s="2"/>
      <c r="BH3391" s="2"/>
      <c r="BI3391" s="2"/>
    </row>
    <row r="3392" spans="1:61" s="3" customFormat="1" ht="71.25" x14ac:dyDescent="0.25">
      <c r="A3392" s="2"/>
      <c r="B3392" s="29" t="s">
        <v>4224</v>
      </c>
      <c r="C3392" s="29" t="s">
        <v>4188</v>
      </c>
      <c r="D3392" s="29" t="s">
        <v>221</v>
      </c>
      <c r="E3392" s="30" t="s">
        <v>221</v>
      </c>
      <c r="F3392" s="30" t="s">
        <v>221</v>
      </c>
      <c r="G3392" s="30" t="s">
        <v>221</v>
      </c>
      <c r="H3392" s="30">
        <v>80111600</v>
      </c>
      <c r="I3392" s="30" t="s">
        <v>4189</v>
      </c>
      <c r="J3392" s="30" t="s">
        <v>4190</v>
      </c>
      <c r="K3392" s="30" t="s">
        <v>4191</v>
      </c>
      <c r="L3392" s="31" t="s">
        <v>159</v>
      </c>
      <c r="M3392" s="31" t="s">
        <v>159</v>
      </c>
      <c r="N3392" s="31">
        <v>6</v>
      </c>
      <c r="O3392" s="31" t="s">
        <v>223</v>
      </c>
      <c r="P3392" s="31" t="s">
        <v>1255</v>
      </c>
      <c r="Q3392" s="40">
        <v>55000000</v>
      </c>
      <c r="R3392" s="40">
        <v>55000000</v>
      </c>
      <c r="S3392" s="31" t="s">
        <v>225</v>
      </c>
      <c r="T3392" s="31" t="s">
        <v>221</v>
      </c>
      <c r="U3392" s="30" t="s">
        <v>460</v>
      </c>
      <c r="V3392" s="30" t="s">
        <v>314</v>
      </c>
      <c r="W3392" s="30" t="s">
        <v>315</v>
      </c>
      <c r="X3392" s="30" t="s">
        <v>229</v>
      </c>
      <c r="Y3392" s="30" t="s">
        <v>230</v>
      </c>
      <c r="Z3392" s="30" t="s">
        <v>461</v>
      </c>
      <c r="AA3392" s="41">
        <v>0</v>
      </c>
      <c r="AB3392" s="41">
        <v>0</v>
      </c>
      <c r="AC3392" s="41">
        <v>0</v>
      </c>
      <c r="AD3392" s="41">
        <v>0</v>
      </c>
      <c r="AE3392" s="41">
        <v>0</v>
      </c>
      <c r="AF3392" s="41">
        <v>0</v>
      </c>
      <c r="AG3392" s="41">
        <v>0</v>
      </c>
      <c r="AH3392" s="41">
        <v>0</v>
      </c>
      <c r="AI3392" s="41">
        <v>0</v>
      </c>
      <c r="AJ3392" s="41">
        <v>0</v>
      </c>
      <c r="AK3392" s="41">
        <v>0</v>
      </c>
      <c r="AL3392" s="41">
        <v>0</v>
      </c>
      <c r="AM3392" s="41">
        <v>55000000</v>
      </c>
      <c r="AN3392" s="41">
        <v>0</v>
      </c>
      <c r="AO3392" s="41">
        <v>0</v>
      </c>
      <c r="AP3392" s="41">
        <v>10000000</v>
      </c>
      <c r="AQ3392" s="41">
        <v>0</v>
      </c>
      <c r="AR3392" s="41">
        <v>10000000</v>
      </c>
      <c r="AS3392" s="41">
        <v>0</v>
      </c>
      <c r="AT3392" s="41">
        <v>10000000</v>
      </c>
      <c r="AU3392" s="41">
        <v>0</v>
      </c>
      <c r="AV3392" s="41">
        <v>10000000</v>
      </c>
      <c r="AW3392" s="41">
        <v>0</v>
      </c>
      <c r="AX3392" s="41">
        <v>15000000</v>
      </c>
      <c r="AY3392" s="2">
        <v>0</v>
      </c>
      <c r="AZ3392" s="12" t="str">
        <f t="shared" si="515"/>
        <v>OK</v>
      </c>
      <c r="BA3392" s="12" t="str">
        <f t="shared" si="516"/>
        <v>OK</v>
      </c>
      <c r="BB3392" s="6">
        <f t="shared" si="517"/>
        <v>0</v>
      </c>
      <c r="BC3392" s="13">
        <f t="shared" si="518"/>
        <v>55000000</v>
      </c>
      <c r="BD3392" s="13">
        <f t="shared" si="519"/>
        <v>55000000</v>
      </c>
      <c r="BE3392" s="6">
        <f t="shared" si="520"/>
        <v>0</v>
      </c>
      <c r="BF3392" s="6">
        <f t="shared" si="521"/>
        <v>0</v>
      </c>
      <c r="BG3392" s="2"/>
      <c r="BH3392" s="2"/>
      <c r="BI3392" s="2"/>
    </row>
    <row r="3393" spans="1:61" s="3" customFormat="1" ht="71.25" x14ac:dyDescent="0.25">
      <c r="A3393" s="2"/>
      <c r="B3393" s="29" t="s">
        <v>4225</v>
      </c>
      <c r="C3393" s="29" t="s">
        <v>4188</v>
      </c>
      <c r="D3393" s="29" t="s">
        <v>221</v>
      </c>
      <c r="E3393" s="30" t="s">
        <v>221</v>
      </c>
      <c r="F3393" s="30" t="s">
        <v>221</v>
      </c>
      <c r="G3393" s="30" t="s">
        <v>221</v>
      </c>
      <c r="H3393" s="30">
        <v>80121503</v>
      </c>
      <c r="I3393" s="30" t="s">
        <v>4189</v>
      </c>
      <c r="J3393" s="30" t="s">
        <v>4190</v>
      </c>
      <c r="K3393" s="30" t="s">
        <v>4194</v>
      </c>
      <c r="L3393" s="31" t="s">
        <v>159</v>
      </c>
      <c r="M3393" s="31" t="s">
        <v>159</v>
      </c>
      <c r="N3393" s="31">
        <v>6</v>
      </c>
      <c r="O3393" s="31" t="s">
        <v>223</v>
      </c>
      <c r="P3393" s="31" t="s">
        <v>1255</v>
      </c>
      <c r="Q3393" s="40">
        <v>45677500</v>
      </c>
      <c r="R3393" s="40">
        <v>45677500</v>
      </c>
      <c r="S3393" s="31" t="s">
        <v>225</v>
      </c>
      <c r="T3393" s="31" t="s">
        <v>221</v>
      </c>
      <c r="U3393" s="30" t="s">
        <v>460</v>
      </c>
      <c r="V3393" s="30" t="s">
        <v>314</v>
      </c>
      <c r="W3393" s="30" t="s">
        <v>315</v>
      </c>
      <c r="X3393" s="30" t="s">
        <v>229</v>
      </c>
      <c r="Y3393" s="30" t="s">
        <v>230</v>
      </c>
      <c r="Z3393" s="30" t="s">
        <v>461</v>
      </c>
      <c r="AA3393" s="41">
        <v>0</v>
      </c>
      <c r="AB3393" s="41">
        <v>0</v>
      </c>
      <c r="AC3393" s="41">
        <v>0</v>
      </c>
      <c r="AD3393" s="41">
        <v>0</v>
      </c>
      <c r="AE3393" s="41">
        <v>0</v>
      </c>
      <c r="AF3393" s="41">
        <v>0</v>
      </c>
      <c r="AG3393" s="41">
        <v>0</v>
      </c>
      <c r="AH3393" s="41">
        <v>0</v>
      </c>
      <c r="AI3393" s="41">
        <v>0</v>
      </c>
      <c r="AJ3393" s="41">
        <v>0</v>
      </c>
      <c r="AK3393" s="41">
        <v>0</v>
      </c>
      <c r="AL3393" s="41">
        <v>0</v>
      </c>
      <c r="AM3393" s="41">
        <v>45677500</v>
      </c>
      <c r="AN3393" s="41">
        <v>0</v>
      </c>
      <c r="AO3393" s="41">
        <v>0</v>
      </c>
      <c r="AP3393" s="41">
        <v>8305000</v>
      </c>
      <c r="AQ3393" s="41">
        <v>0</v>
      </c>
      <c r="AR3393" s="41">
        <v>8305000</v>
      </c>
      <c r="AS3393" s="41">
        <v>0</v>
      </c>
      <c r="AT3393" s="41">
        <v>8305000</v>
      </c>
      <c r="AU3393" s="41">
        <v>0</v>
      </c>
      <c r="AV3393" s="41">
        <v>8305000</v>
      </c>
      <c r="AW3393" s="41">
        <v>0</v>
      </c>
      <c r="AX3393" s="41">
        <v>12457500</v>
      </c>
      <c r="AY3393" s="2">
        <v>0</v>
      </c>
      <c r="AZ3393" s="12" t="str">
        <f t="shared" si="515"/>
        <v>OK</v>
      </c>
      <c r="BA3393" s="12" t="str">
        <f t="shared" si="516"/>
        <v>OK</v>
      </c>
      <c r="BB3393" s="6">
        <f t="shared" si="517"/>
        <v>0</v>
      </c>
      <c r="BC3393" s="13">
        <f t="shared" si="518"/>
        <v>45677500</v>
      </c>
      <c r="BD3393" s="13">
        <f t="shared" si="519"/>
        <v>45677500</v>
      </c>
      <c r="BE3393" s="6">
        <f t="shared" si="520"/>
        <v>0</v>
      </c>
      <c r="BF3393" s="6">
        <f t="shared" si="521"/>
        <v>0</v>
      </c>
      <c r="BG3393" s="2"/>
      <c r="BH3393" s="2"/>
      <c r="BI3393" s="2"/>
    </row>
    <row r="3394" spans="1:61" s="3" customFormat="1" ht="128.25" x14ac:dyDescent="0.25">
      <c r="A3394" s="2"/>
      <c r="B3394" s="29" t="s">
        <v>4226</v>
      </c>
      <c r="C3394" s="29" t="s">
        <v>4188</v>
      </c>
      <c r="D3394" s="29" t="s">
        <v>221</v>
      </c>
      <c r="E3394" s="30" t="s">
        <v>221</v>
      </c>
      <c r="F3394" s="30" t="s">
        <v>221</v>
      </c>
      <c r="G3394" s="30" t="s">
        <v>221</v>
      </c>
      <c r="H3394" s="30">
        <v>80111600</v>
      </c>
      <c r="I3394" s="30" t="s">
        <v>4189</v>
      </c>
      <c r="J3394" s="30" t="s">
        <v>4190</v>
      </c>
      <c r="K3394" s="30" t="s">
        <v>4196</v>
      </c>
      <c r="L3394" s="31" t="s">
        <v>158</v>
      </c>
      <c r="M3394" s="31" t="s">
        <v>158</v>
      </c>
      <c r="N3394" s="31">
        <v>6</v>
      </c>
      <c r="O3394" s="31" t="s">
        <v>223</v>
      </c>
      <c r="P3394" s="31" t="s">
        <v>1255</v>
      </c>
      <c r="Q3394" s="40">
        <v>108000000</v>
      </c>
      <c r="R3394" s="40">
        <v>108000000</v>
      </c>
      <c r="S3394" s="31" t="s">
        <v>225</v>
      </c>
      <c r="T3394" s="31" t="s">
        <v>221</v>
      </c>
      <c r="U3394" s="30" t="s">
        <v>460</v>
      </c>
      <c r="V3394" s="30" t="s">
        <v>314</v>
      </c>
      <c r="W3394" s="30" t="s">
        <v>315</v>
      </c>
      <c r="X3394" s="30" t="s">
        <v>229</v>
      </c>
      <c r="Y3394" s="30" t="s">
        <v>230</v>
      </c>
      <c r="Z3394" s="30" t="s">
        <v>461</v>
      </c>
      <c r="AA3394" s="41">
        <v>0</v>
      </c>
      <c r="AB3394" s="41">
        <v>0</v>
      </c>
      <c r="AC3394" s="41">
        <v>0</v>
      </c>
      <c r="AD3394" s="41">
        <v>0</v>
      </c>
      <c r="AE3394" s="41">
        <v>0</v>
      </c>
      <c r="AF3394" s="41">
        <v>0</v>
      </c>
      <c r="AG3394" s="41">
        <v>0</v>
      </c>
      <c r="AH3394" s="41">
        <v>0</v>
      </c>
      <c r="AI3394" s="41">
        <v>0</v>
      </c>
      <c r="AJ3394" s="41">
        <v>0</v>
      </c>
      <c r="AK3394" s="41">
        <v>0</v>
      </c>
      <c r="AL3394" s="41">
        <v>0</v>
      </c>
      <c r="AM3394" s="41">
        <v>108000000</v>
      </c>
      <c r="AN3394" s="41">
        <v>0</v>
      </c>
      <c r="AO3394" s="41">
        <v>0</v>
      </c>
      <c r="AP3394" s="41">
        <v>18000000</v>
      </c>
      <c r="AQ3394" s="41">
        <v>0</v>
      </c>
      <c r="AR3394" s="41">
        <v>18000000</v>
      </c>
      <c r="AS3394" s="41">
        <v>0</v>
      </c>
      <c r="AT3394" s="41">
        <v>18000000</v>
      </c>
      <c r="AU3394" s="41">
        <v>0</v>
      </c>
      <c r="AV3394" s="41">
        <v>18000000</v>
      </c>
      <c r="AW3394" s="41">
        <v>0</v>
      </c>
      <c r="AX3394" s="41">
        <v>36000000</v>
      </c>
      <c r="AY3394" s="2">
        <v>0</v>
      </c>
      <c r="AZ3394" s="12" t="str">
        <f t="shared" si="515"/>
        <v>OK</v>
      </c>
      <c r="BA3394" s="12" t="str">
        <f t="shared" si="516"/>
        <v>OK</v>
      </c>
      <c r="BB3394" s="6">
        <f t="shared" si="517"/>
        <v>0</v>
      </c>
      <c r="BC3394" s="13">
        <f t="shared" si="518"/>
        <v>108000000</v>
      </c>
      <c r="BD3394" s="13">
        <f t="shared" si="519"/>
        <v>108000000</v>
      </c>
      <c r="BE3394" s="6">
        <f t="shared" si="520"/>
        <v>0</v>
      </c>
      <c r="BF3394" s="6">
        <f t="shared" si="521"/>
        <v>0</v>
      </c>
      <c r="BG3394" s="2"/>
      <c r="BH3394" s="2"/>
      <c r="BI3394" s="2"/>
    </row>
    <row r="3395" spans="1:61" s="3" customFormat="1" ht="71.25" x14ac:dyDescent="0.25">
      <c r="A3395" s="2"/>
      <c r="B3395" s="29" t="s">
        <v>4227</v>
      </c>
      <c r="C3395" s="29" t="s">
        <v>4188</v>
      </c>
      <c r="D3395" s="29" t="s">
        <v>221</v>
      </c>
      <c r="E3395" s="30" t="s">
        <v>221</v>
      </c>
      <c r="F3395" s="30" t="s">
        <v>221</v>
      </c>
      <c r="G3395" s="30" t="s">
        <v>221</v>
      </c>
      <c r="H3395" s="30">
        <v>80111600</v>
      </c>
      <c r="I3395" s="30" t="s">
        <v>4189</v>
      </c>
      <c r="J3395" s="30" t="s">
        <v>4190</v>
      </c>
      <c r="K3395" s="30" t="s">
        <v>4199</v>
      </c>
      <c r="L3395" s="31" t="s">
        <v>159</v>
      </c>
      <c r="M3395" s="31" t="s">
        <v>159</v>
      </c>
      <c r="N3395" s="31">
        <v>6</v>
      </c>
      <c r="O3395" s="31" t="s">
        <v>223</v>
      </c>
      <c r="P3395" s="31" t="s">
        <v>1255</v>
      </c>
      <c r="Q3395" s="40">
        <v>49500000</v>
      </c>
      <c r="R3395" s="40">
        <v>49500000</v>
      </c>
      <c r="S3395" s="31" t="s">
        <v>225</v>
      </c>
      <c r="T3395" s="31" t="s">
        <v>221</v>
      </c>
      <c r="U3395" s="30" t="s">
        <v>460</v>
      </c>
      <c r="V3395" s="30" t="s">
        <v>314</v>
      </c>
      <c r="W3395" s="30" t="s">
        <v>315</v>
      </c>
      <c r="X3395" s="30" t="s">
        <v>229</v>
      </c>
      <c r="Y3395" s="30" t="s">
        <v>230</v>
      </c>
      <c r="Z3395" s="30" t="s">
        <v>461</v>
      </c>
      <c r="AA3395" s="41">
        <v>0</v>
      </c>
      <c r="AB3395" s="41">
        <v>0</v>
      </c>
      <c r="AC3395" s="41">
        <v>0</v>
      </c>
      <c r="AD3395" s="41">
        <v>0</v>
      </c>
      <c r="AE3395" s="41">
        <v>0</v>
      </c>
      <c r="AF3395" s="41">
        <v>0</v>
      </c>
      <c r="AG3395" s="41">
        <v>0</v>
      </c>
      <c r="AH3395" s="41">
        <v>0</v>
      </c>
      <c r="AI3395" s="41">
        <v>0</v>
      </c>
      <c r="AJ3395" s="41">
        <v>0</v>
      </c>
      <c r="AK3395" s="41">
        <v>0</v>
      </c>
      <c r="AL3395" s="41">
        <v>0</v>
      </c>
      <c r="AM3395" s="41">
        <v>49500000</v>
      </c>
      <c r="AN3395" s="41">
        <v>0</v>
      </c>
      <c r="AO3395" s="41">
        <v>0</v>
      </c>
      <c r="AP3395" s="41">
        <v>9000000</v>
      </c>
      <c r="AQ3395" s="41">
        <v>0</v>
      </c>
      <c r="AR3395" s="41">
        <v>9000000</v>
      </c>
      <c r="AS3395" s="41">
        <v>0</v>
      </c>
      <c r="AT3395" s="41">
        <v>9000000</v>
      </c>
      <c r="AU3395" s="41">
        <v>0</v>
      </c>
      <c r="AV3395" s="41">
        <v>9000000</v>
      </c>
      <c r="AW3395" s="41">
        <v>0</v>
      </c>
      <c r="AX3395" s="41">
        <v>13500000</v>
      </c>
      <c r="AY3395" s="2">
        <v>0</v>
      </c>
      <c r="AZ3395" s="12" t="str">
        <f t="shared" si="515"/>
        <v>OK</v>
      </c>
      <c r="BA3395" s="12" t="str">
        <f t="shared" si="516"/>
        <v>OK</v>
      </c>
      <c r="BB3395" s="6">
        <f t="shared" si="517"/>
        <v>0</v>
      </c>
      <c r="BC3395" s="13">
        <f t="shared" si="518"/>
        <v>49500000</v>
      </c>
      <c r="BD3395" s="13">
        <f t="shared" si="519"/>
        <v>49500000</v>
      </c>
      <c r="BE3395" s="6">
        <f t="shared" si="520"/>
        <v>0</v>
      </c>
      <c r="BF3395" s="6">
        <f t="shared" si="521"/>
        <v>0</v>
      </c>
      <c r="BG3395" s="2"/>
      <c r="BH3395" s="2"/>
      <c r="BI3395" s="2"/>
    </row>
    <row r="3396" spans="1:61" s="3" customFormat="1" ht="85.5" x14ac:dyDescent="0.25">
      <c r="A3396" s="2"/>
      <c r="B3396" s="29" t="s">
        <v>4228</v>
      </c>
      <c r="C3396" s="29" t="s">
        <v>4188</v>
      </c>
      <c r="D3396" s="29" t="s">
        <v>221</v>
      </c>
      <c r="E3396" s="30" t="s">
        <v>221</v>
      </c>
      <c r="F3396" s="30" t="s">
        <v>221</v>
      </c>
      <c r="G3396" s="30" t="s">
        <v>221</v>
      </c>
      <c r="H3396" s="30">
        <v>80111600</v>
      </c>
      <c r="I3396" s="30" t="s">
        <v>4189</v>
      </c>
      <c r="J3396" s="30" t="s">
        <v>4190</v>
      </c>
      <c r="K3396" s="30" t="s">
        <v>4201</v>
      </c>
      <c r="L3396" s="31" t="s">
        <v>159</v>
      </c>
      <c r="M3396" s="31" t="s">
        <v>159</v>
      </c>
      <c r="N3396" s="31">
        <v>6</v>
      </c>
      <c r="O3396" s="31" t="s">
        <v>223</v>
      </c>
      <c r="P3396" s="31" t="s">
        <v>1255</v>
      </c>
      <c r="Q3396" s="40">
        <v>45677500</v>
      </c>
      <c r="R3396" s="40">
        <v>45677500</v>
      </c>
      <c r="S3396" s="31" t="s">
        <v>225</v>
      </c>
      <c r="T3396" s="31" t="s">
        <v>221</v>
      </c>
      <c r="U3396" s="30" t="s">
        <v>460</v>
      </c>
      <c r="V3396" s="30" t="s">
        <v>314</v>
      </c>
      <c r="W3396" s="30" t="s">
        <v>315</v>
      </c>
      <c r="X3396" s="30" t="s">
        <v>229</v>
      </c>
      <c r="Y3396" s="30" t="s">
        <v>230</v>
      </c>
      <c r="Z3396" s="30" t="s">
        <v>461</v>
      </c>
      <c r="AA3396" s="41">
        <v>0</v>
      </c>
      <c r="AB3396" s="41">
        <v>0</v>
      </c>
      <c r="AC3396" s="41">
        <v>0</v>
      </c>
      <c r="AD3396" s="41">
        <v>0</v>
      </c>
      <c r="AE3396" s="41">
        <v>0</v>
      </c>
      <c r="AF3396" s="41">
        <v>0</v>
      </c>
      <c r="AG3396" s="41">
        <v>0</v>
      </c>
      <c r="AH3396" s="41">
        <v>0</v>
      </c>
      <c r="AI3396" s="41">
        <v>0</v>
      </c>
      <c r="AJ3396" s="41">
        <v>0</v>
      </c>
      <c r="AK3396" s="41">
        <v>0</v>
      </c>
      <c r="AL3396" s="41">
        <v>0</v>
      </c>
      <c r="AM3396" s="41">
        <v>45677500</v>
      </c>
      <c r="AN3396" s="41">
        <v>0</v>
      </c>
      <c r="AO3396" s="41">
        <v>0</v>
      </c>
      <c r="AP3396" s="41">
        <v>8305000</v>
      </c>
      <c r="AQ3396" s="41">
        <v>0</v>
      </c>
      <c r="AR3396" s="41">
        <v>8305000</v>
      </c>
      <c r="AS3396" s="41">
        <v>0</v>
      </c>
      <c r="AT3396" s="41">
        <v>8305000</v>
      </c>
      <c r="AU3396" s="41">
        <v>0</v>
      </c>
      <c r="AV3396" s="41">
        <v>8305000</v>
      </c>
      <c r="AW3396" s="41">
        <v>0</v>
      </c>
      <c r="AX3396" s="41">
        <v>12457500</v>
      </c>
      <c r="AY3396" s="2">
        <v>0</v>
      </c>
      <c r="AZ3396" s="12" t="str">
        <f t="shared" si="515"/>
        <v>OK</v>
      </c>
      <c r="BA3396" s="12" t="str">
        <f t="shared" si="516"/>
        <v>OK</v>
      </c>
      <c r="BB3396" s="6">
        <f t="shared" si="517"/>
        <v>0</v>
      </c>
      <c r="BC3396" s="13">
        <f t="shared" si="518"/>
        <v>45677500</v>
      </c>
      <c r="BD3396" s="13">
        <f t="shared" si="519"/>
        <v>45677500</v>
      </c>
      <c r="BE3396" s="6">
        <f t="shared" si="520"/>
        <v>0</v>
      </c>
      <c r="BF3396" s="6">
        <f t="shared" si="521"/>
        <v>0</v>
      </c>
      <c r="BG3396" s="2"/>
      <c r="BH3396" s="2"/>
      <c r="BI3396" s="2"/>
    </row>
    <row r="3397" spans="1:61" s="3" customFormat="1" ht="128.25" x14ac:dyDescent="0.25">
      <c r="A3397" s="2"/>
      <c r="B3397" s="29" t="s">
        <v>4229</v>
      </c>
      <c r="C3397" s="29" t="s">
        <v>4188</v>
      </c>
      <c r="D3397" s="29" t="s">
        <v>221</v>
      </c>
      <c r="E3397" s="30" t="s">
        <v>221</v>
      </c>
      <c r="F3397" s="30" t="s">
        <v>221</v>
      </c>
      <c r="G3397" s="30" t="s">
        <v>221</v>
      </c>
      <c r="H3397" s="30">
        <v>80111600</v>
      </c>
      <c r="I3397" s="30" t="s">
        <v>4189</v>
      </c>
      <c r="J3397" s="30" t="s">
        <v>4190</v>
      </c>
      <c r="K3397" s="30" t="s">
        <v>4203</v>
      </c>
      <c r="L3397" s="31" t="s">
        <v>159</v>
      </c>
      <c r="M3397" s="31" t="s">
        <v>159</v>
      </c>
      <c r="N3397" s="31">
        <v>6</v>
      </c>
      <c r="O3397" s="31" t="s">
        <v>223</v>
      </c>
      <c r="P3397" s="31" t="s">
        <v>1255</v>
      </c>
      <c r="Q3397" s="40">
        <v>49500000</v>
      </c>
      <c r="R3397" s="40">
        <v>49500000</v>
      </c>
      <c r="S3397" s="31" t="s">
        <v>225</v>
      </c>
      <c r="T3397" s="31" t="s">
        <v>221</v>
      </c>
      <c r="U3397" s="30" t="s">
        <v>460</v>
      </c>
      <c r="V3397" s="30" t="s">
        <v>314</v>
      </c>
      <c r="W3397" s="30" t="s">
        <v>315</v>
      </c>
      <c r="X3397" s="30" t="s">
        <v>229</v>
      </c>
      <c r="Y3397" s="30" t="s">
        <v>230</v>
      </c>
      <c r="Z3397" s="30" t="s">
        <v>461</v>
      </c>
      <c r="AA3397" s="41">
        <v>0</v>
      </c>
      <c r="AB3397" s="41">
        <v>0</v>
      </c>
      <c r="AC3397" s="41">
        <v>0</v>
      </c>
      <c r="AD3397" s="41">
        <v>0</v>
      </c>
      <c r="AE3397" s="41">
        <v>0</v>
      </c>
      <c r="AF3397" s="41">
        <v>0</v>
      </c>
      <c r="AG3397" s="41">
        <v>0</v>
      </c>
      <c r="AH3397" s="41">
        <v>0</v>
      </c>
      <c r="AI3397" s="41">
        <v>0</v>
      </c>
      <c r="AJ3397" s="41">
        <v>0</v>
      </c>
      <c r="AK3397" s="41">
        <v>0</v>
      </c>
      <c r="AL3397" s="41">
        <v>0</v>
      </c>
      <c r="AM3397" s="41">
        <v>49500000</v>
      </c>
      <c r="AN3397" s="41">
        <v>0</v>
      </c>
      <c r="AO3397" s="41">
        <v>0</v>
      </c>
      <c r="AP3397" s="41">
        <v>9000000</v>
      </c>
      <c r="AQ3397" s="41">
        <v>0</v>
      </c>
      <c r="AR3397" s="41">
        <v>9000000</v>
      </c>
      <c r="AS3397" s="41">
        <v>0</v>
      </c>
      <c r="AT3397" s="41">
        <v>9000000</v>
      </c>
      <c r="AU3397" s="41">
        <v>0</v>
      </c>
      <c r="AV3397" s="41">
        <v>9000000</v>
      </c>
      <c r="AW3397" s="41">
        <v>0</v>
      </c>
      <c r="AX3397" s="41">
        <v>13500000</v>
      </c>
      <c r="AY3397" s="2">
        <v>0</v>
      </c>
      <c r="AZ3397" s="12" t="str">
        <f t="shared" si="515"/>
        <v>OK</v>
      </c>
      <c r="BA3397" s="12" t="str">
        <f t="shared" si="516"/>
        <v>OK</v>
      </c>
      <c r="BB3397" s="6">
        <f t="shared" si="517"/>
        <v>0</v>
      </c>
      <c r="BC3397" s="13">
        <f t="shared" si="518"/>
        <v>49500000</v>
      </c>
      <c r="BD3397" s="13">
        <f t="shared" si="519"/>
        <v>49500000</v>
      </c>
      <c r="BE3397" s="6">
        <f t="shared" si="520"/>
        <v>0</v>
      </c>
      <c r="BF3397" s="6">
        <f t="shared" si="521"/>
        <v>0</v>
      </c>
      <c r="BG3397" s="2"/>
      <c r="BH3397" s="2"/>
      <c r="BI3397" s="2"/>
    </row>
    <row r="3398" spans="1:61" s="3" customFormat="1" ht="85.5" x14ac:dyDescent="0.25">
      <c r="A3398" s="2"/>
      <c r="B3398" s="29" t="s">
        <v>4230</v>
      </c>
      <c r="C3398" s="29" t="s">
        <v>4188</v>
      </c>
      <c r="D3398" s="29" t="s">
        <v>221</v>
      </c>
      <c r="E3398" s="30" t="s">
        <v>221</v>
      </c>
      <c r="F3398" s="30" t="s">
        <v>221</v>
      </c>
      <c r="G3398" s="30" t="s">
        <v>221</v>
      </c>
      <c r="H3398" s="30">
        <v>80111600</v>
      </c>
      <c r="I3398" s="30" t="s">
        <v>4189</v>
      </c>
      <c r="J3398" s="30" t="s">
        <v>4190</v>
      </c>
      <c r="K3398" s="30" t="s">
        <v>4205</v>
      </c>
      <c r="L3398" s="31" t="s">
        <v>159</v>
      </c>
      <c r="M3398" s="31" t="s">
        <v>159</v>
      </c>
      <c r="N3398" s="31">
        <v>6</v>
      </c>
      <c r="O3398" s="31" t="s">
        <v>223</v>
      </c>
      <c r="P3398" s="31" t="s">
        <v>1255</v>
      </c>
      <c r="Q3398" s="40">
        <v>49500000</v>
      </c>
      <c r="R3398" s="40">
        <v>49500000</v>
      </c>
      <c r="S3398" s="31" t="s">
        <v>225</v>
      </c>
      <c r="T3398" s="31" t="s">
        <v>221</v>
      </c>
      <c r="U3398" s="30" t="s">
        <v>460</v>
      </c>
      <c r="V3398" s="30" t="s">
        <v>314</v>
      </c>
      <c r="W3398" s="30" t="s">
        <v>315</v>
      </c>
      <c r="X3398" s="30" t="s">
        <v>229</v>
      </c>
      <c r="Y3398" s="30" t="s">
        <v>230</v>
      </c>
      <c r="Z3398" s="30" t="s">
        <v>461</v>
      </c>
      <c r="AA3398" s="41">
        <v>0</v>
      </c>
      <c r="AB3398" s="41">
        <v>0</v>
      </c>
      <c r="AC3398" s="41">
        <v>0</v>
      </c>
      <c r="AD3398" s="41">
        <v>0</v>
      </c>
      <c r="AE3398" s="41">
        <v>0</v>
      </c>
      <c r="AF3398" s="41">
        <v>0</v>
      </c>
      <c r="AG3398" s="41">
        <v>0</v>
      </c>
      <c r="AH3398" s="41">
        <v>0</v>
      </c>
      <c r="AI3398" s="41">
        <v>0</v>
      </c>
      <c r="AJ3398" s="41">
        <v>0</v>
      </c>
      <c r="AK3398" s="41">
        <v>0</v>
      </c>
      <c r="AL3398" s="41">
        <v>0</v>
      </c>
      <c r="AM3398" s="41">
        <v>49500000</v>
      </c>
      <c r="AN3398" s="41">
        <v>0</v>
      </c>
      <c r="AO3398" s="41">
        <v>0</v>
      </c>
      <c r="AP3398" s="41">
        <v>9000000</v>
      </c>
      <c r="AQ3398" s="41">
        <v>0</v>
      </c>
      <c r="AR3398" s="41">
        <v>9000000</v>
      </c>
      <c r="AS3398" s="41">
        <v>0</v>
      </c>
      <c r="AT3398" s="41">
        <v>9000000</v>
      </c>
      <c r="AU3398" s="41">
        <v>0</v>
      </c>
      <c r="AV3398" s="41">
        <v>9000000</v>
      </c>
      <c r="AW3398" s="41">
        <v>0</v>
      </c>
      <c r="AX3398" s="41">
        <v>13500000</v>
      </c>
      <c r="AY3398" s="2">
        <v>0</v>
      </c>
      <c r="AZ3398" s="12" t="str">
        <f t="shared" si="515"/>
        <v>OK</v>
      </c>
      <c r="BA3398" s="12" t="str">
        <f t="shared" si="516"/>
        <v>OK</v>
      </c>
      <c r="BB3398" s="6">
        <f t="shared" si="517"/>
        <v>0</v>
      </c>
      <c r="BC3398" s="13">
        <f t="shared" si="518"/>
        <v>49500000</v>
      </c>
      <c r="BD3398" s="13">
        <f t="shared" si="519"/>
        <v>49500000</v>
      </c>
      <c r="BE3398" s="6">
        <f t="shared" si="520"/>
        <v>0</v>
      </c>
      <c r="BF3398" s="6">
        <f t="shared" si="521"/>
        <v>0</v>
      </c>
      <c r="BG3398" s="2"/>
      <c r="BH3398" s="2"/>
      <c r="BI3398" s="2"/>
    </row>
    <row r="3399" spans="1:61" s="3" customFormat="1" ht="99.75" x14ac:dyDescent="0.25">
      <c r="A3399" s="2"/>
      <c r="B3399" s="29" t="s">
        <v>4231</v>
      </c>
      <c r="C3399" s="29" t="s">
        <v>4188</v>
      </c>
      <c r="D3399" s="29" t="s">
        <v>221</v>
      </c>
      <c r="E3399" s="30" t="s">
        <v>221</v>
      </c>
      <c r="F3399" s="30" t="s">
        <v>221</v>
      </c>
      <c r="G3399" s="30" t="s">
        <v>221</v>
      </c>
      <c r="H3399" s="30">
        <v>80111600</v>
      </c>
      <c r="I3399" s="30" t="s">
        <v>4189</v>
      </c>
      <c r="J3399" s="30" t="s">
        <v>4190</v>
      </c>
      <c r="K3399" s="30" t="s">
        <v>4207</v>
      </c>
      <c r="L3399" s="31" t="s">
        <v>159</v>
      </c>
      <c r="M3399" s="31" t="s">
        <v>159</v>
      </c>
      <c r="N3399" s="31">
        <v>6</v>
      </c>
      <c r="O3399" s="31" t="s">
        <v>223</v>
      </c>
      <c r="P3399" s="31" t="s">
        <v>1255</v>
      </c>
      <c r="Q3399" s="40">
        <v>49500000</v>
      </c>
      <c r="R3399" s="40">
        <v>49500000</v>
      </c>
      <c r="S3399" s="31" t="s">
        <v>225</v>
      </c>
      <c r="T3399" s="31" t="s">
        <v>221</v>
      </c>
      <c r="U3399" s="30" t="s">
        <v>460</v>
      </c>
      <c r="V3399" s="30" t="s">
        <v>314</v>
      </c>
      <c r="W3399" s="30" t="s">
        <v>315</v>
      </c>
      <c r="X3399" s="30" t="s">
        <v>229</v>
      </c>
      <c r="Y3399" s="30" t="s">
        <v>230</v>
      </c>
      <c r="Z3399" s="30" t="s">
        <v>461</v>
      </c>
      <c r="AA3399" s="41">
        <v>0</v>
      </c>
      <c r="AB3399" s="41">
        <v>0</v>
      </c>
      <c r="AC3399" s="41">
        <v>0</v>
      </c>
      <c r="AD3399" s="41">
        <v>0</v>
      </c>
      <c r="AE3399" s="41">
        <v>0</v>
      </c>
      <c r="AF3399" s="41">
        <v>0</v>
      </c>
      <c r="AG3399" s="41">
        <v>0</v>
      </c>
      <c r="AH3399" s="41">
        <v>0</v>
      </c>
      <c r="AI3399" s="41">
        <v>0</v>
      </c>
      <c r="AJ3399" s="41">
        <v>0</v>
      </c>
      <c r="AK3399" s="41">
        <v>0</v>
      </c>
      <c r="AL3399" s="41">
        <v>0</v>
      </c>
      <c r="AM3399" s="41">
        <v>49500000</v>
      </c>
      <c r="AN3399" s="41">
        <v>0</v>
      </c>
      <c r="AO3399" s="41">
        <v>0</v>
      </c>
      <c r="AP3399" s="41">
        <v>9000000</v>
      </c>
      <c r="AQ3399" s="41">
        <v>0</v>
      </c>
      <c r="AR3399" s="41">
        <v>9000000</v>
      </c>
      <c r="AS3399" s="41">
        <v>0</v>
      </c>
      <c r="AT3399" s="41">
        <v>9000000</v>
      </c>
      <c r="AU3399" s="41">
        <v>0</v>
      </c>
      <c r="AV3399" s="41">
        <v>9000000</v>
      </c>
      <c r="AW3399" s="41">
        <v>0</v>
      </c>
      <c r="AX3399" s="41">
        <v>13500000</v>
      </c>
      <c r="AY3399" s="2">
        <v>0</v>
      </c>
      <c r="AZ3399" s="12" t="str">
        <f t="shared" si="515"/>
        <v>OK</v>
      </c>
      <c r="BA3399" s="12" t="str">
        <f t="shared" si="516"/>
        <v>OK</v>
      </c>
      <c r="BB3399" s="6">
        <f t="shared" si="517"/>
        <v>0</v>
      </c>
      <c r="BC3399" s="13">
        <f t="shared" si="518"/>
        <v>49500000</v>
      </c>
      <c r="BD3399" s="13">
        <f t="shared" si="519"/>
        <v>49500000</v>
      </c>
      <c r="BE3399" s="6">
        <f t="shared" si="520"/>
        <v>0</v>
      </c>
      <c r="BF3399" s="6">
        <f t="shared" si="521"/>
        <v>0</v>
      </c>
      <c r="BG3399" s="2"/>
      <c r="BH3399" s="2"/>
      <c r="BI3399" s="2"/>
    </row>
    <row r="3400" spans="1:61" s="3" customFormat="1" ht="85.5" x14ac:dyDescent="0.25">
      <c r="A3400" s="2"/>
      <c r="B3400" s="29" t="s">
        <v>4232</v>
      </c>
      <c r="C3400" s="29" t="s">
        <v>4188</v>
      </c>
      <c r="D3400" s="29" t="s">
        <v>221</v>
      </c>
      <c r="E3400" s="30" t="s">
        <v>221</v>
      </c>
      <c r="F3400" s="30" t="s">
        <v>221</v>
      </c>
      <c r="G3400" s="30" t="s">
        <v>221</v>
      </c>
      <c r="H3400" s="30">
        <v>80111600</v>
      </c>
      <c r="I3400" s="30" t="s">
        <v>4189</v>
      </c>
      <c r="J3400" s="30" t="s">
        <v>4190</v>
      </c>
      <c r="K3400" s="30" t="s">
        <v>4233</v>
      </c>
      <c r="L3400" s="31" t="s">
        <v>159</v>
      </c>
      <c r="M3400" s="31" t="s">
        <v>159</v>
      </c>
      <c r="N3400" s="31">
        <v>6</v>
      </c>
      <c r="O3400" s="31" t="s">
        <v>223</v>
      </c>
      <c r="P3400" s="31" t="s">
        <v>1255</v>
      </c>
      <c r="Q3400" s="40">
        <v>39600000</v>
      </c>
      <c r="R3400" s="40">
        <v>39600000</v>
      </c>
      <c r="S3400" s="31" t="s">
        <v>225</v>
      </c>
      <c r="T3400" s="31" t="s">
        <v>221</v>
      </c>
      <c r="U3400" s="30" t="s">
        <v>460</v>
      </c>
      <c r="V3400" s="30" t="s">
        <v>314</v>
      </c>
      <c r="W3400" s="30" t="s">
        <v>315</v>
      </c>
      <c r="X3400" s="30" t="s">
        <v>229</v>
      </c>
      <c r="Y3400" s="30" t="s">
        <v>230</v>
      </c>
      <c r="Z3400" s="30" t="s">
        <v>461</v>
      </c>
      <c r="AA3400" s="41">
        <v>0</v>
      </c>
      <c r="AB3400" s="41">
        <v>0</v>
      </c>
      <c r="AC3400" s="41">
        <v>0</v>
      </c>
      <c r="AD3400" s="41">
        <v>0</v>
      </c>
      <c r="AE3400" s="41">
        <v>0</v>
      </c>
      <c r="AF3400" s="41">
        <v>0</v>
      </c>
      <c r="AG3400" s="41">
        <v>0</v>
      </c>
      <c r="AH3400" s="41">
        <v>0</v>
      </c>
      <c r="AI3400" s="41">
        <v>0</v>
      </c>
      <c r="AJ3400" s="41">
        <v>0</v>
      </c>
      <c r="AK3400" s="41">
        <v>0</v>
      </c>
      <c r="AL3400" s="41">
        <v>0</v>
      </c>
      <c r="AM3400" s="41">
        <v>39600000</v>
      </c>
      <c r="AN3400" s="41">
        <v>0</v>
      </c>
      <c r="AO3400" s="41">
        <v>0</v>
      </c>
      <c r="AP3400" s="41">
        <v>7200000</v>
      </c>
      <c r="AQ3400" s="41">
        <v>0</v>
      </c>
      <c r="AR3400" s="41">
        <v>7200000</v>
      </c>
      <c r="AS3400" s="41">
        <v>0</v>
      </c>
      <c r="AT3400" s="41">
        <v>7200000</v>
      </c>
      <c r="AU3400" s="41">
        <v>0</v>
      </c>
      <c r="AV3400" s="41">
        <v>7200000</v>
      </c>
      <c r="AW3400" s="41">
        <v>0</v>
      </c>
      <c r="AX3400" s="41">
        <v>10800000</v>
      </c>
      <c r="AY3400" s="2">
        <v>0</v>
      </c>
      <c r="AZ3400" s="12" t="str">
        <f t="shared" si="515"/>
        <v>OK</v>
      </c>
      <c r="BA3400" s="12" t="str">
        <f t="shared" si="516"/>
        <v>OK</v>
      </c>
      <c r="BB3400" s="6">
        <f t="shared" si="517"/>
        <v>0</v>
      </c>
      <c r="BC3400" s="13">
        <f t="shared" si="518"/>
        <v>39600000</v>
      </c>
      <c r="BD3400" s="13">
        <f t="shared" si="519"/>
        <v>39600000</v>
      </c>
      <c r="BE3400" s="6">
        <f t="shared" si="520"/>
        <v>0</v>
      </c>
      <c r="BF3400" s="6">
        <f t="shared" si="521"/>
        <v>0</v>
      </c>
      <c r="BG3400" s="2"/>
      <c r="BH3400" s="2"/>
      <c r="BI3400" s="2"/>
    </row>
    <row r="3401" spans="1:61" s="3" customFormat="1" ht="57" x14ac:dyDescent="0.25">
      <c r="A3401" s="2"/>
      <c r="B3401" s="29" t="s">
        <v>4234</v>
      </c>
      <c r="C3401" s="29" t="s">
        <v>4188</v>
      </c>
      <c r="D3401" s="29" t="s">
        <v>221</v>
      </c>
      <c r="E3401" s="30" t="s">
        <v>221</v>
      </c>
      <c r="F3401" s="30" t="s">
        <v>221</v>
      </c>
      <c r="G3401" s="30" t="s">
        <v>221</v>
      </c>
      <c r="H3401" s="30">
        <v>80111600</v>
      </c>
      <c r="I3401" s="30" t="s">
        <v>4189</v>
      </c>
      <c r="J3401" s="30" t="s">
        <v>4190</v>
      </c>
      <c r="K3401" s="30" t="s">
        <v>4211</v>
      </c>
      <c r="L3401" s="31" t="s">
        <v>159</v>
      </c>
      <c r="M3401" s="31" t="s">
        <v>159</v>
      </c>
      <c r="N3401" s="31">
        <v>6</v>
      </c>
      <c r="O3401" s="31" t="s">
        <v>223</v>
      </c>
      <c r="P3401" s="31" t="s">
        <v>1255</v>
      </c>
      <c r="Q3401" s="40">
        <v>49500000</v>
      </c>
      <c r="R3401" s="40">
        <v>49500000</v>
      </c>
      <c r="S3401" s="31" t="s">
        <v>225</v>
      </c>
      <c r="T3401" s="31" t="s">
        <v>221</v>
      </c>
      <c r="U3401" s="30" t="s">
        <v>460</v>
      </c>
      <c r="V3401" s="30" t="s">
        <v>314</v>
      </c>
      <c r="W3401" s="30" t="s">
        <v>315</v>
      </c>
      <c r="X3401" s="30" t="s">
        <v>229</v>
      </c>
      <c r="Y3401" s="30" t="s">
        <v>230</v>
      </c>
      <c r="Z3401" s="30" t="s">
        <v>461</v>
      </c>
      <c r="AA3401" s="41">
        <v>0</v>
      </c>
      <c r="AB3401" s="41">
        <v>0</v>
      </c>
      <c r="AC3401" s="41">
        <v>0</v>
      </c>
      <c r="AD3401" s="41">
        <v>0</v>
      </c>
      <c r="AE3401" s="41">
        <v>0</v>
      </c>
      <c r="AF3401" s="41">
        <v>0</v>
      </c>
      <c r="AG3401" s="41">
        <v>0</v>
      </c>
      <c r="AH3401" s="41">
        <v>0</v>
      </c>
      <c r="AI3401" s="41">
        <v>0</v>
      </c>
      <c r="AJ3401" s="41">
        <v>0</v>
      </c>
      <c r="AK3401" s="41">
        <v>0</v>
      </c>
      <c r="AL3401" s="41">
        <v>0</v>
      </c>
      <c r="AM3401" s="41">
        <v>49500000</v>
      </c>
      <c r="AN3401" s="41">
        <v>0</v>
      </c>
      <c r="AO3401" s="41">
        <v>0</v>
      </c>
      <c r="AP3401" s="41">
        <v>9000000</v>
      </c>
      <c r="AQ3401" s="41">
        <v>0</v>
      </c>
      <c r="AR3401" s="41">
        <v>9000000</v>
      </c>
      <c r="AS3401" s="41">
        <v>0</v>
      </c>
      <c r="AT3401" s="41">
        <v>9000000</v>
      </c>
      <c r="AU3401" s="41">
        <v>0</v>
      </c>
      <c r="AV3401" s="41">
        <v>9000000</v>
      </c>
      <c r="AW3401" s="41">
        <v>0</v>
      </c>
      <c r="AX3401" s="41">
        <v>13500000</v>
      </c>
      <c r="AY3401" s="2">
        <v>0</v>
      </c>
      <c r="AZ3401" s="12" t="str">
        <f t="shared" si="515"/>
        <v>OK</v>
      </c>
      <c r="BA3401" s="12" t="str">
        <f t="shared" si="516"/>
        <v>OK</v>
      </c>
      <c r="BB3401" s="6">
        <f t="shared" si="517"/>
        <v>0</v>
      </c>
      <c r="BC3401" s="13">
        <f t="shared" si="518"/>
        <v>49500000</v>
      </c>
      <c r="BD3401" s="13">
        <f t="shared" si="519"/>
        <v>49500000</v>
      </c>
      <c r="BE3401" s="6">
        <f t="shared" si="520"/>
        <v>0</v>
      </c>
      <c r="BF3401" s="6">
        <f t="shared" si="521"/>
        <v>0</v>
      </c>
      <c r="BG3401" s="2"/>
      <c r="BH3401" s="2"/>
      <c r="BI3401" s="2"/>
    </row>
    <row r="3402" spans="1:61" s="3" customFormat="1" ht="142.5" x14ac:dyDescent="0.25">
      <c r="A3402" s="2"/>
      <c r="B3402" s="29" t="s">
        <v>4235</v>
      </c>
      <c r="C3402" s="29" t="s">
        <v>4188</v>
      </c>
      <c r="D3402" s="29" t="s">
        <v>221</v>
      </c>
      <c r="E3402" s="30" t="s">
        <v>221</v>
      </c>
      <c r="F3402" s="30" t="s">
        <v>221</v>
      </c>
      <c r="G3402" s="30" t="s">
        <v>221</v>
      </c>
      <c r="H3402" s="30">
        <v>80111600</v>
      </c>
      <c r="I3402" s="30" t="s">
        <v>4189</v>
      </c>
      <c r="J3402" s="30" t="s">
        <v>4190</v>
      </c>
      <c r="K3402" s="30" t="s">
        <v>4213</v>
      </c>
      <c r="L3402" s="31" t="s">
        <v>159</v>
      </c>
      <c r="M3402" s="31" t="s">
        <v>159</v>
      </c>
      <c r="N3402" s="31">
        <v>6</v>
      </c>
      <c r="O3402" s="31" t="s">
        <v>223</v>
      </c>
      <c r="P3402" s="31" t="s">
        <v>1255</v>
      </c>
      <c r="Q3402" s="40">
        <v>49500000</v>
      </c>
      <c r="R3402" s="40">
        <v>49500000</v>
      </c>
      <c r="S3402" s="31" t="s">
        <v>225</v>
      </c>
      <c r="T3402" s="31" t="s">
        <v>221</v>
      </c>
      <c r="U3402" s="30" t="s">
        <v>460</v>
      </c>
      <c r="V3402" s="30" t="s">
        <v>314</v>
      </c>
      <c r="W3402" s="30" t="s">
        <v>315</v>
      </c>
      <c r="X3402" s="30" t="s">
        <v>229</v>
      </c>
      <c r="Y3402" s="30" t="s">
        <v>230</v>
      </c>
      <c r="Z3402" s="30" t="s">
        <v>461</v>
      </c>
      <c r="AA3402" s="41">
        <v>0</v>
      </c>
      <c r="AB3402" s="41">
        <v>0</v>
      </c>
      <c r="AC3402" s="41">
        <v>0</v>
      </c>
      <c r="AD3402" s="41">
        <v>0</v>
      </c>
      <c r="AE3402" s="41">
        <v>0</v>
      </c>
      <c r="AF3402" s="41">
        <v>0</v>
      </c>
      <c r="AG3402" s="41">
        <v>0</v>
      </c>
      <c r="AH3402" s="41">
        <v>0</v>
      </c>
      <c r="AI3402" s="41">
        <v>0</v>
      </c>
      <c r="AJ3402" s="41">
        <v>0</v>
      </c>
      <c r="AK3402" s="41">
        <v>0</v>
      </c>
      <c r="AL3402" s="41">
        <v>0</v>
      </c>
      <c r="AM3402" s="41">
        <v>49500000</v>
      </c>
      <c r="AN3402" s="41">
        <v>0</v>
      </c>
      <c r="AO3402" s="41">
        <v>0</v>
      </c>
      <c r="AP3402" s="41">
        <v>9000000</v>
      </c>
      <c r="AQ3402" s="41">
        <v>0</v>
      </c>
      <c r="AR3402" s="41">
        <v>9000000</v>
      </c>
      <c r="AS3402" s="41">
        <v>0</v>
      </c>
      <c r="AT3402" s="41">
        <v>9000000</v>
      </c>
      <c r="AU3402" s="41">
        <v>0</v>
      </c>
      <c r="AV3402" s="41">
        <v>9000000</v>
      </c>
      <c r="AW3402" s="41">
        <v>0</v>
      </c>
      <c r="AX3402" s="41">
        <v>13500000</v>
      </c>
      <c r="AY3402" s="2">
        <v>0</v>
      </c>
      <c r="AZ3402" s="12" t="str">
        <f t="shared" si="515"/>
        <v>OK</v>
      </c>
      <c r="BA3402" s="12" t="str">
        <f t="shared" si="516"/>
        <v>OK</v>
      </c>
      <c r="BB3402" s="6">
        <f t="shared" si="517"/>
        <v>0</v>
      </c>
      <c r="BC3402" s="13">
        <f t="shared" si="518"/>
        <v>49500000</v>
      </c>
      <c r="BD3402" s="13">
        <f t="shared" si="519"/>
        <v>49500000</v>
      </c>
      <c r="BE3402" s="6">
        <f t="shared" si="520"/>
        <v>0</v>
      </c>
      <c r="BF3402" s="6">
        <f t="shared" si="521"/>
        <v>0</v>
      </c>
      <c r="BG3402" s="2"/>
      <c r="BH3402" s="2"/>
      <c r="BI3402" s="2"/>
    </row>
    <row r="3403" spans="1:61" s="3" customFormat="1" ht="99.75" x14ac:dyDescent="0.25">
      <c r="A3403" s="2"/>
      <c r="B3403" s="29" t="s">
        <v>4236</v>
      </c>
      <c r="C3403" s="29" t="s">
        <v>4188</v>
      </c>
      <c r="D3403" s="29" t="s">
        <v>221</v>
      </c>
      <c r="E3403" s="30" t="s">
        <v>221</v>
      </c>
      <c r="F3403" s="30" t="s">
        <v>221</v>
      </c>
      <c r="G3403" s="30" t="s">
        <v>221</v>
      </c>
      <c r="H3403" s="30">
        <v>80111600</v>
      </c>
      <c r="I3403" s="30" t="s">
        <v>4189</v>
      </c>
      <c r="J3403" s="30" t="s">
        <v>4190</v>
      </c>
      <c r="K3403" s="30" t="s">
        <v>4215</v>
      </c>
      <c r="L3403" s="31" t="s">
        <v>159</v>
      </c>
      <c r="M3403" s="31" t="s">
        <v>159</v>
      </c>
      <c r="N3403" s="31">
        <v>6</v>
      </c>
      <c r="O3403" s="31" t="s">
        <v>223</v>
      </c>
      <c r="P3403" s="31" t="s">
        <v>1255</v>
      </c>
      <c r="Q3403" s="40">
        <v>17600000</v>
      </c>
      <c r="R3403" s="40">
        <v>17600000</v>
      </c>
      <c r="S3403" s="31" t="s">
        <v>225</v>
      </c>
      <c r="T3403" s="31" t="s">
        <v>221</v>
      </c>
      <c r="U3403" s="30" t="s">
        <v>460</v>
      </c>
      <c r="V3403" s="30" t="s">
        <v>314</v>
      </c>
      <c r="W3403" s="30" t="s">
        <v>315</v>
      </c>
      <c r="X3403" s="30" t="s">
        <v>229</v>
      </c>
      <c r="Y3403" s="30" t="s">
        <v>230</v>
      </c>
      <c r="Z3403" s="30" t="s">
        <v>461</v>
      </c>
      <c r="AA3403" s="41">
        <v>0</v>
      </c>
      <c r="AB3403" s="41">
        <v>0</v>
      </c>
      <c r="AC3403" s="41">
        <v>0</v>
      </c>
      <c r="AD3403" s="41">
        <v>0</v>
      </c>
      <c r="AE3403" s="41">
        <v>0</v>
      </c>
      <c r="AF3403" s="41">
        <v>0</v>
      </c>
      <c r="AG3403" s="41">
        <v>0</v>
      </c>
      <c r="AH3403" s="41">
        <v>0</v>
      </c>
      <c r="AI3403" s="41">
        <v>0</v>
      </c>
      <c r="AJ3403" s="41">
        <v>0</v>
      </c>
      <c r="AK3403" s="41">
        <v>0</v>
      </c>
      <c r="AL3403" s="41">
        <v>0</v>
      </c>
      <c r="AM3403" s="41">
        <v>17600000</v>
      </c>
      <c r="AN3403" s="41">
        <v>0</v>
      </c>
      <c r="AO3403" s="41">
        <v>0</v>
      </c>
      <c r="AP3403" s="41">
        <v>3200000</v>
      </c>
      <c r="AQ3403" s="41">
        <v>0</v>
      </c>
      <c r="AR3403" s="41">
        <v>3200000</v>
      </c>
      <c r="AS3403" s="41">
        <v>0</v>
      </c>
      <c r="AT3403" s="41">
        <v>3200000</v>
      </c>
      <c r="AU3403" s="41">
        <v>0</v>
      </c>
      <c r="AV3403" s="41">
        <v>3200000</v>
      </c>
      <c r="AW3403" s="41">
        <v>0</v>
      </c>
      <c r="AX3403" s="41">
        <v>4800000</v>
      </c>
      <c r="AY3403" s="2">
        <v>0</v>
      </c>
      <c r="AZ3403" s="12" t="str">
        <f t="shared" si="515"/>
        <v>OK</v>
      </c>
      <c r="BA3403" s="12" t="str">
        <f t="shared" si="516"/>
        <v>OK</v>
      </c>
      <c r="BB3403" s="6">
        <f t="shared" si="517"/>
        <v>0</v>
      </c>
      <c r="BC3403" s="13">
        <f t="shared" si="518"/>
        <v>17600000</v>
      </c>
      <c r="BD3403" s="13">
        <f t="shared" si="519"/>
        <v>17600000</v>
      </c>
      <c r="BE3403" s="6">
        <f t="shared" si="520"/>
        <v>0</v>
      </c>
      <c r="BF3403" s="6">
        <f t="shared" si="521"/>
        <v>0</v>
      </c>
      <c r="BG3403" s="2"/>
      <c r="BH3403" s="2"/>
      <c r="BI3403" s="2"/>
    </row>
    <row r="3404" spans="1:61" s="3" customFormat="1" ht="85.5" x14ac:dyDescent="0.25">
      <c r="A3404" s="2"/>
      <c r="B3404" s="29" t="s">
        <v>4237</v>
      </c>
      <c r="C3404" s="29" t="s">
        <v>4188</v>
      </c>
      <c r="D3404" s="29" t="s">
        <v>221</v>
      </c>
      <c r="E3404" s="30" t="s">
        <v>221</v>
      </c>
      <c r="F3404" s="30" t="s">
        <v>221</v>
      </c>
      <c r="G3404" s="30" t="s">
        <v>221</v>
      </c>
      <c r="H3404" s="30">
        <v>80111600</v>
      </c>
      <c r="I3404" s="30" t="s">
        <v>4189</v>
      </c>
      <c r="J3404" s="30" t="s">
        <v>4190</v>
      </c>
      <c r="K3404" s="30" t="s">
        <v>4217</v>
      </c>
      <c r="L3404" s="31" t="s">
        <v>159</v>
      </c>
      <c r="M3404" s="31" t="s">
        <v>159</v>
      </c>
      <c r="N3404" s="31">
        <v>6</v>
      </c>
      <c r="O3404" s="31" t="s">
        <v>223</v>
      </c>
      <c r="P3404" s="31" t="s">
        <v>1255</v>
      </c>
      <c r="Q3404" s="40">
        <v>27500000</v>
      </c>
      <c r="R3404" s="40">
        <v>27500000</v>
      </c>
      <c r="S3404" s="31" t="s">
        <v>225</v>
      </c>
      <c r="T3404" s="31" t="s">
        <v>221</v>
      </c>
      <c r="U3404" s="30" t="s">
        <v>460</v>
      </c>
      <c r="V3404" s="30" t="s">
        <v>314</v>
      </c>
      <c r="W3404" s="30" t="s">
        <v>315</v>
      </c>
      <c r="X3404" s="30" t="s">
        <v>229</v>
      </c>
      <c r="Y3404" s="30" t="s">
        <v>230</v>
      </c>
      <c r="Z3404" s="30" t="s">
        <v>461</v>
      </c>
      <c r="AA3404" s="41">
        <v>0</v>
      </c>
      <c r="AB3404" s="41">
        <v>0</v>
      </c>
      <c r="AC3404" s="41">
        <v>0</v>
      </c>
      <c r="AD3404" s="41">
        <v>0</v>
      </c>
      <c r="AE3404" s="41">
        <v>0</v>
      </c>
      <c r="AF3404" s="41">
        <v>0</v>
      </c>
      <c r="AG3404" s="41">
        <v>0</v>
      </c>
      <c r="AH3404" s="41">
        <v>0</v>
      </c>
      <c r="AI3404" s="41">
        <v>0</v>
      </c>
      <c r="AJ3404" s="41">
        <v>0</v>
      </c>
      <c r="AK3404" s="41">
        <v>0</v>
      </c>
      <c r="AL3404" s="41">
        <v>0</v>
      </c>
      <c r="AM3404" s="41">
        <v>27500000</v>
      </c>
      <c r="AN3404" s="41">
        <v>0</v>
      </c>
      <c r="AO3404" s="41">
        <v>0</v>
      </c>
      <c r="AP3404" s="41">
        <v>5000000</v>
      </c>
      <c r="AQ3404" s="41">
        <v>0</v>
      </c>
      <c r="AR3404" s="41">
        <v>5000000</v>
      </c>
      <c r="AS3404" s="41">
        <v>0</v>
      </c>
      <c r="AT3404" s="41">
        <v>5000000</v>
      </c>
      <c r="AU3404" s="41">
        <v>0</v>
      </c>
      <c r="AV3404" s="41">
        <v>5000000</v>
      </c>
      <c r="AW3404" s="41">
        <v>0</v>
      </c>
      <c r="AX3404" s="41">
        <v>7500000</v>
      </c>
      <c r="AY3404" s="2">
        <v>0</v>
      </c>
      <c r="AZ3404" s="12" t="str">
        <f t="shared" si="515"/>
        <v>OK</v>
      </c>
      <c r="BA3404" s="12" t="str">
        <f t="shared" si="516"/>
        <v>OK</v>
      </c>
      <c r="BB3404" s="6">
        <f t="shared" si="517"/>
        <v>0</v>
      </c>
      <c r="BC3404" s="13">
        <f t="shared" si="518"/>
        <v>27500000</v>
      </c>
      <c r="BD3404" s="13">
        <f t="shared" si="519"/>
        <v>27500000</v>
      </c>
      <c r="BE3404" s="6">
        <f t="shared" si="520"/>
        <v>0</v>
      </c>
      <c r="BF3404" s="6">
        <f t="shared" si="521"/>
        <v>0</v>
      </c>
      <c r="BG3404" s="2"/>
      <c r="BH3404" s="2"/>
      <c r="BI3404" s="2"/>
    </row>
    <row r="3405" spans="1:61" s="3" customFormat="1" ht="85.5" x14ac:dyDescent="0.25">
      <c r="A3405" s="2"/>
      <c r="B3405" s="29" t="s">
        <v>4238</v>
      </c>
      <c r="C3405" s="29" t="s">
        <v>4188</v>
      </c>
      <c r="D3405" s="29" t="s">
        <v>221</v>
      </c>
      <c r="E3405" s="30" t="s">
        <v>221</v>
      </c>
      <c r="F3405" s="30" t="s">
        <v>221</v>
      </c>
      <c r="G3405" s="30" t="s">
        <v>221</v>
      </c>
      <c r="H3405" s="30">
        <v>80111600</v>
      </c>
      <c r="I3405" s="30" t="s">
        <v>4189</v>
      </c>
      <c r="J3405" s="30" t="s">
        <v>4190</v>
      </c>
      <c r="K3405" s="30" t="s">
        <v>4219</v>
      </c>
      <c r="L3405" s="31" t="s">
        <v>159</v>
      </c>
      <c r="M3405" s="31" t="s">
        <v>159</v>
      </c>
      <c r="N3405" s="31">
        <v>6</v>
      </c>
      <c r="O3405" s="31" t="s">
        <v>223</v>
      </c>
      <c r="P3405" s="31" t="s">
        <v>1255</v>
      </c>
      <c r="Q3405" s="40">
        <v>38500000</v>
      </c>
      <c r="R3405" s="40">
        <v>38500000</v>
      </c>
      <c r="S3405" s="31" t="s">
        <v>225</v>
      </c>
      <c r="T3405" s="31" t="s">
        <v>221</v>
      </c>
      <c r="U3405" s="30" t="s">
        <v>460</v>
      </c>
      <c r="V3405" s="30" t="s">
        <v>314</v>
      </c>
      <c r="W3405" s="30" t="s">
        <v>315</v>
      </c>
      <c r="X3405" s="30" t="s">
        <v>229</v>
      </c>
      <c r="Y3405" s="30" t="s">
        <v>230</v>
      </c>
      <c r="Z3405" s="30" t="s">
        <v>461</v>
      </c>
      <c r="AA3405" s="41">
        <v>0</v>
      </c>
      <c r="AB3405" s="41">
        <v>0</v>
      </c>
      <c r="AC3405" s="41">
        <v>0</v>
      </c>
      <c r="AD3405" s="41">
        <v>0</v>
      </c>
      <c r="AE3405" s="41">
        <v>0</v>
      </c>
      <c r="AF3405" s="41">
        <v>0</v>
      </c>
      <c r="AG3405" s="41">
        <v>0</v>
      </c>
      <c r="AH3405" s="41">
        <v>0</v>
      </c>
      <c r="AI3405" s="41">
        <v>0</v>
      </c>
      <c r="AJ3405" s="41">
        <v>0</v>
      </c>
      <c r="AK3405" s="41">
        <v>0</v>
      </c>
      <c r="AL3405" s="41">
        <v>0</v>
      </c>
      <c r="AM3405" s="41">
        <v>38500000</v>
      </c>
      <c r="AN3405" s="41">
        <v>0</v>
      </c>
      <c r="AO3405" s="41">
        <v>0</v>
      </c>
      <c r="AP3405" s="41">
        <v>7000000</v>
      </c>
      <c r="AQ3405" s="41">
        <v>0</v>
      </c>
      <c r="AR3405" s="41">
        <v>7000000</v>
      </c>
      <c r="AS3405" s="41">
        <v>0</v>
      </c>
      <c r="AT3405" s="41">
        <v>7000000</v>
      </c>
      <c r="AU3405" s="41">
        <v>0</v>
      </c>
      <c r="AV3405" s="41">
        <v>7000000</v>
      </c>
      <c r="AW3405" s="41">
        <v>0</v>
      </c>
      <c r="AX3405" s="41">
        <v>10500000</v>
      </c>
      <c r="AY3405" s="2">
        <v>0</v>
      </c>
      <c r="AZ3405" s="12" t="str">
        <f t="shared" si="515"/>
        <v>OK</v>
      </c>
      <c r="BA3405" s="12" t="str">
        <f t="shared" si="516"/>
        <v>OK</v>
      </c>
      <c r="BB3405" s="6">
        <f t="shared" si="517"/>
        <v>0</v>
      </c>
      <c r="BC3405" s="13">
        <f t="shared" si="518"/>
        <v>38500000</v>
      </c>
      <c r="BD3405" s="13">
        <f t="shared" si="519"/>
        <v>38500000</v>
      </c>
      <c r="BE3405" s="6">
        <f t="shared" si="520"/>
        <v>0</v>
      </c>
      <c r="BF3405" s="6">
        <f t="shared" si="521"/>
        <v>0</v>
      </c>
      <c r="BG3405" s="2"/>
      <c r="BH3405" s="2"/>
      <c r="BI3405" s="2"/>
    </row>
    <row r="3406" spans="1:61" s="3" customFormat="1" ht="71.25" x14ac:dyDescent="0.25">
      <c r="A3406" s="2"/>
      <c r="B3406" s="29" t="s">
        <v>4239</v>
      </c>
      <c r="C3406" s="29" t="s">
        <v>4188</v>
      </c>
      <c r="D3406" s="29" t="s">
        <v>221</v>
      </c>
      <c r="E3406" s="30" t="s">
        <v>221</v>
      </c>
      <c r="F3406" s="30" t="s">
        <v>221</v>
      </c>
      <c r="G3406" s="30" t="s">
        <v>221</v>
      </c>
      <c r="H3406" s="30">
        <v>80111600</v>
      </c>
      <c r="I3406" s="30" t="s">
        <v>4189</v>
      </c>
      <c r="J3406" s="30" t="s">
        <v>4190</v>
      </c>
      <c r="K3406" s="30" t="s">
        <v>4221</v>
      </c>
      <c r="L3406" s="31" t="s">
        <v>159</v>
      </c>
      <c r="M3406" s="31" t="s">
        <v>159</v>
      </c>
      <c r="N3406" s="31">
        <v>6</v>
      </c>
      <c r="O3406" s="31" t="s">
        <v>223</v>
      </c>
      <c r="P3406" s="31" t="s">
        <v>1255</v>
      </c>
      <c r="Q3406" s="40">
        <v>33000000</v>
      </c>
      <c r="R3406" s="40">
        <v>33000000</v>
      </c>
      <c r="S3406" s="31" t="s">
        <v>225</v>
      </c>
      <c r="T3406" s="31" t="s">
        <v>221</v>
      </c>
      <c r="U3406" s="30" t="s">
        <v>460</v>
      </c>
      <c r="V3406" s="30" t="s">
        <v>314</v>
      </c>
      <c r="W3406" s="30" t="s">
        <v>315</v>
      </c>
      <c r="X3406" s="30" t="s">
        <v>229</v>
      </c>
      <c r="Y3406" s="30" t="s">
        <v>230</v>
      </c>
      <c r="Z3406" s="30" t="s">
        <v>461</v>
      </c>
      <c r="AA3406" s="41">
        <v>0</v>
      </c>
      <c r="AB3406" s="41">
        <v>0</v>
      </c>
      <c r="AC3406" s="41">
        <v>0</v>
      </c>
      <c r="AD3406" s="41">
        <v>0</v>
      </c>
      <c r="AE3406" s="41">
        <v>0</v>
      </c>
      <c r="AF3406" s="41">
        <v>0</v>
      </c>
      <c r="AG3406" s="41">
        <v>0</v>
      </c>
      <c r="AH3406" s="41">
        <v>0</v>
      </c>
      <c r="AI3406" s="41">
        <v>0</v>
      </c>
      <c r="AJ3406" s="41">
        <v>0</v>
      </c>
      <c r="AK3406" s="41">
        <v>0</v>
      </c>
      <c r="AL3406" s="41">
        <v>0</v>
      </c>
      <c r="AM3406" s="41">
        <v>33000000</v>
      </c>
      <c r="AN3406" s="41">
        <v>0</v>
      </c>
      <c r="AO3406" s="41">
        <v>0</v>
      </c>
      <c r="AP3406" s="41">
        <v>6000000</v>
      </c>
      <c r="AQ3406" s="41">
        <v>0</v>
      </c>
      <c r="AR3406" s="41">
        <v>6000000</v>
      </c>
      <c r="AS3406" s="41">
        <v>0</v>
      </c>
      <c r="AT3406" s="41">
        <v>6000000</v>
      </c>
      <c r="AU3406" s="41">
        <v>0</v>
      </c>
      <c r="AV3406" s="41">
        <v>6000000</v>
      </c>
      <c r="AW3406" s="41">
        <v>0</v>
      </c>
      <c r="AX3406" s="41">
        <v>9000000</v>
      </c>
      <c r="AY3406" s="2">
        <v>0</v>
      </c>
      <c r="AZ3406" s="12" t="str">
        <f t="shared" si="515"/>
        <v>OK</v>
      </c>
      <c r="BA3406" s="12" t="str">
        <f t="shared" si="516"/>
        <v>OK</v>
      </c>
      <c r="BB3406" s="6">
        <f t="shared" si="517"/>
        <v>0</v>
      </c>
      <c r="BC3406" s="13">
        <f t="shared" si="518"/>
        <v>33000000</v>
      </c>
      <c r="BD3406" s="13">
        <f t="shared" si="519"/>
        <v>33000000</v>
      </c>
      <c r="BE3406" s="6">
        <f t="shared" si="520"/>
        <v>0</v>
      </c>
      <c r="BF3406" s="6">
        <f t="shared" si="521"/>
        <v>0</v>
      </c>
      <c r="BG3406" s="2"/>
      <c r="BH3406" s="2"/>
      <c r="BI3406" s="2"/>
    </row>
    <row r="3407" spans="1:61" s="3" customFormat="1" ht="42.75" x14ac:dyDescent="0.25">
      <c r="A3407" s="2"/>
      <c r="B3407" s="29" t="s">
        <v>4240</v>
      </c>
      <c r="C3407" s="29" t="s">
        <v>4188</v>
      </c>
      <c r="D3407" s="29" t="s">
        <v>221</v>
      </c>
      <c r="E3407" s="30" t="s">
        <v>221</v>
      </c>
      <c r="F3407" s="30" t="s">
        <v>221</v>
      </c>
      <c r="G3407" s="30" t="s">
        <v>221</v>
      </c>
      <c r="H3407" s="30">
        <v>80111600</v>
      </c>
      <c r="I3407" s="30" t="s">
        <v>4189</v>
      </c>
      <c r="J3407" s="30" t="s">
        <v>4190</v>
      </c>
      <c r="K3407" s="30" t="s">
        <v>4241</v>
      </c>
      <c r="L3407" s="31" t="s">
        <v>164</v>
      </c>
      <c r="M3407" s="31" t="s">
        <v>164</v>
      </c>
      <c r="N3407" s="31">
        <v>1</v>
      </c>
      <c r="O3407" s="31" t="s">
        <v>221</v>
      </c>
      <c r="P3407" s="31" t="s">
        <v>1255</v>
      </c>
      <c r="Q3407" s="40">
        <v>57885000</v>
      </c>
      <c r="R3407" s="40">
        <v>57885000</v>
      </c>
      <c r="S3407" s="31" t="s">
        <v>225</v>
      </c>
      <c r="T3407" s="31" t="s">
        <v>221</v>
      </c>
      <c r="U3407" s="30" t="s">
        <v>460</v>
      </c>
      <c r="V3407" s="30" t="s">
        <v>314</v>
      </c>
      <c r="W3407" s="30" t="s">
        <v>315</v>
      </c>
      <c r="X3407" s="30" t="s">
        <v>229</v>
      </c>
      <c r="Y3407" s="30" t="s">
        <v>230</v>
      </c>
      <c r="Z3407" s="30" t="s">
        <v>461</v>
      </c>
      <c r="AA3407" s="41">
        <v>0</v>
      </c>
      <c r="AB3407" s="41">
        <v>0</v>
      </c>
      <c r="AC3407" s="41">
        <v>0</v>
      </c>
      <c r="AD3407" s="41">
        <v>0</v>
      </c>
      <c r="AE3407" s="41">
        <v>0</v>
      </c>
      <c r="AF3407" s="41">
        <v>0</v>
      </c>
      <c r="AG3407" s="41">
        <v>0</v>
      </c>
      <c r="AH3407" s="41">
        <v>0</v>
      </c>
      <c r="AI3407" s="41">
        <v>0</v>
      </c>
      <c r="AJ3407" s="41">
        <v>0</v>
      </c>
      <c r="AK3407" s="41">
        <v>0</v>
      </c>
      <c r="AL3407" s="41">
        <v>0</v>
      </c>
      <c r="AM3407" s="41">
        <v>0</v>
      </c>
      <c r="AN3407" s="41">
        <v>0</v>
      </c>
      <c r="AO3407" s="41">
        <v>0</v>
      </c>
      <c r="AP3407" s="41">
        <v>0</v>
      </c>
      <c r="AQ3407" s="41">
        <v>0</v>
      </c>
      <c r="AR3407" s="41">
        <v>0</v>
      </c>
      <c r="AS3407" s="41">
        <v>0</v>
      </c>
      <c r="AT3407" s="41">
        <v>0</v>
      </c>
      <c r="AU3407" s="41">
        <v>0</v>
      </c>
      <c r="AV3407" s="41">
        <v>0</v>
      </c>
      <c r="AW3407" s="41">
        <v>57885000</v>
      </c>
      <c r="AX3407" s="41">
        <v>57885000</v>
      </c>
      <c r="AY3407" s="2"/>
      <c r="AZ3407" s="12" t="str">
        <f t="shared" si="515"/>
        <v>OK</v>
      </c>
      <c r="BA3407" s="12" t="str">
        <f t="shared" si="516"/>
        <v>OK</v>
      </c>
      <c r="BB3407" s="6">
        <f t="shared" si="517"/>
        <v>0</v>
      </c>
      <c r="BC3407" s="13">
        <f t="shared" si="518"/>
        <v>57885000</v>
      </c>
      <c r="BD3407" s="13">
        <f t="shared" si="519"/>
        <v>57885000</v>
      </c>
      <c r="BE3407" s="6">
        <f t="shared" si="520"/>
        <v>0</v>
      </c>
      <c r="BF3407" s="6">
        <f t="shared" si="521"/>
        <v>0</v>
      </c>
      <c r="BG3407" s="2"/>
      <c r="BH3407" s="2"/>
      <c r="BI3407" s="2"/>
    </row>
    <row r="3408" spans="1:61" s="3" customFormat="1" ht="99.75" x14ac:dyDescent="0.25">
      <c r="A3408" s="2"/>
      <c r="B3408" s="29" t="s">
        <v>6395</v>
      </c>
      <c r="C3408" s="29" t="s">
        <v>4188</v>
      </c>
      <c r="D3408" s="29" t="s">
        <v>221</v>
      </c>
      <c r="E3408" s="30" t="s">
        <v>221</v>
      </c>
      <c r="F3408" s="30" t="s">
        <v>221</v>
      </c>
      <c r="G3408" s="30" t="s">
        <v>221</v>
      </c>
      <c r="H3408" s="30">
        <v>80111600</v>
      </c>
      <c r="I3408" s="30" t="s">
        <v>4189</v>
      </c>
      <c r="J3408" s="30" t="s">
        <v>4190</v>
      </c>
      <c r="K3408" s="30" t="s">
        <v>6397</v>
      </c>
      <c r="L3408" s="31" t="s">
        <v>154</v>
      </c>
      <c r="M3408" s="31" t="s">
        <v>154</v>
      </c>
      <c r="N3408" s="31">
        <v>6</v>
      </c>
      <c r="O3408" s="31" t="s">
        <v>223</v>
      </c>
      <c r="P3408" s="31" t="s">
        <v>1255</v>
      </c>
      <c r="Q3408" s="40">
        <v>54000000</v>
      </c>
      <c r="R3408" s="40">
        <v>54000000</v>
      </c>
      <c r="S3408" s="31" t="s">
        <v>225</v>
      </c>
      <c r="T3408" s="31" t="s">
        <v>221</v>
      </c>
      <c r="U3408" s="30" t="s">
        <v>460</v>
      </c>
      <c r="V3408" s="30" t="s">
        <v>314</v>
      </c>
      <c r="W3408" s="30" t="s">
        <v>315</v>
      </c>
      <c r="X3408" s="30" t="s">
        <v>229</v>
      </c>
      <c r="Y3408" s="30" t="s">
        <v>230</v>
      </c>
      <c r="Z3408" s="30" t="s">
        <v>461</v>
      </c>
      <c r="AA3408" s="41">
        <v>0</v>
      </c>
      <c r="AB3408" s="41">
        <v>0</v>
      </c>
      <c r="AC3408" s="41">
        <v>54000000</v>
      </c>
      <c r="AD3408" s="41">
        <v>0</v>
      </c>
      <c r="AE3408" s="41">
        <v>0</v>
      </c>
      <c r="AF3408" s="41">
        <v>9000000</v>
      </c>
      <c r="AG3408" s="41">
        <v>0</v>
      </c>
      <c r="AH3408" s="41">
        <v>9000000</v>
      </c>
      <c r="AI3408" s="41">
        <v>0</v>
      </c>
      <c r="AJ3408" s="41">
        <v>9000000</v>
      </c>
      <c r="AK3408" s="41">
        <v>0</v>
      </c>
      <c r="AL3408" s="41">
        <v>9000000</v>
      </c>
      <c r="AM3408" s="41">
        <v>0</v>
      </c>
      <c r="AN3408" s="41">
        <v>9000000</v>
      </c>
      <c r="AO3408" s="41">
        <v>0</v>
      </c>
      <c r="AP3408" s="41">
        <v>9000000</v>
      </c>
      <c r="AQ3408" s="41">
        <v>0</v>
      </c>
      <c r="AR3408" s="41">
        <v>0</v>
      </c>
      <c r="AS3408" s="41">
        <v>0</v>
      </c>
      <c r="AT3408" s="41">
        <v>0</v>
      </c>
      <c r="AU3408" s="41">
        <v>0</v>
      </c>
      <c r="AV3408" s="41">
        <v>0</v>
      </c>
      <c r="AW3408" s="41">
        <v>0</v>
      </c>
      <c r="AX3408" s="41">
        <v>0</v>
      </c>
      <c r="AY3408" s="2"/>
      <c r="AZ3408" s="12" t="str">
        <f t="shared" si="515"/>
        <v>OK</v>
      </c>
      <c r="BA3408" s="12" t="str">
        <f t="shared" si="516"/>
        <v>OK</v>
      </c>
      <c r="BB3408" s="6">
        <f t="shared" si="517"/>
        <v>0</v>
      </c>
      <c r="BC3408" s="13">
        <f t="shared" si="518"/>
        <v>54000000</v>
      </c>
      <c r="BD3408" s="13">
        <f t="shared" si="519"/>
        <v>54000000</v>
      </c>
      <c r="BE3408" s="6">
        <f t="shared" si="520"/>
        <v>0</v>
      </c>
      <c r="BF3408" s="6">
        <f t="shared" si="521"/>
        <v>0</v>
      </c>
      <c r="BG3408" s="2"/>
      <c r="BH3408" s="2"/>
      <c r="BI3408" s="2"/>
    </row>
    <row r="3409" spans="1:61" s="3" customFormat="1" ht="42.75" x14ac:dyDescent="0.25">
      <c r="A3409" s="2"/>
      <c r="B3409" s="29" t="s">
        <v>6396</v>
      </c>
      <c r="C3409" s="29" t="s">
        <v>4188</v>
      </c>
      <c r="D3409" s="29" t="s">
        <v>221</v>
      </c>
      <c r="E3409" s="30" t="s">
        <v>221</v>
      </c>
      <c r="F3409" s="30" t="s">
        <v>221</v>
      </c>
      <c r="G3409" s="30" t="s">
        <v>221</v>
      </c>
      <c r="H3409" s="30">
        <v>80111600</v>
      </c>
      <c r="I3409" s="30" t="s">
        <v>4189</v>
      </c>
      <c r="J3409" s="30" t="s">
        <v>4190</v>
      </c>
      <c r="K3409" s="30" t="s">
        <v>6371</v>
      </c>
      <c r="L3409" s="31" t="s">
        <v>154</v>
      </c>
      <c r="M3409" s="31" t="s">
        <v>154</v>
      </c>
      <c r="N3409" s="31">
        <v>6</v>
      </c>
      <c r="O3409" s="31" t="s">
        <v>223</v>
      </c>
      <c r="P3409" s="31" t="s">
        <v>1255</v>
      </c>
      <c r="Q3409" s="40">
        <v>40000000</v>
      </c>
      <c r="R3409" s="40">
        <v>40000000</v>
      </c>
      <c r="S3409" s="31" t="s">
        <v>225</v>
      </c>
      <c r="T3409" s="31" t="s">
        <v>221</v>
      </c>
      <c r="U3409" s="30" t="s">
        <v>460</v>
      </c>
      <c r="V3409" s="30" t="s">
        <v>314</v>
      </c>
      <c r="W3409" s="30" t="s">
        <v>315</v>
      </c>
      <c r="X3409" s="30" t="s">
        <v>229</v>
      </c>
      <c r="Y3409" s="30" t="s">
        <v>644</v>
      </c>
      <c r="Z3409" s="30" t="s">
        <v>461</v>
      </c>
      <c r="AA3409" s="41">
        <v>0</v>
      </c>
      <c r="AB3409" s="41">
        <v>0</v>
      </c>
      <c r="AC3409" s="41">
        <v>40000000</v>
      </c>
      <c r="AD3409" s="41">
        <v>0</v>
      </c>
      <c r="AE3409" s="41">
        <v>0</v>
      </c>
      <c r="AF3409" s="41">
        <v>10000000</v>
      </c>
      <c r="AG3409" s="41">
        <v>0</v>
      </c>
      <c r="AH3409" s="41">
        <v>10000000</v>
      </c>
      <c r="AI3409" s="41">
        <v>0</v>
      </c>
      <c r="AJ3409" s="41">
        <v>10000000</v>
      </c>
      <c r="AK3409" s="41">
        <v>0</v>
      </c>
      <c r="AL3409" s="41">
        <v>10000000</v>
      </c>
      <c r="AM3409" s="41">
        <v>0</v>
      </c>
      <c r="AN3409" s="41">
        <v>0</v>
      </c>
      <c r="AO3409" s="41">
        <v>0</v>
      </c>
      <c r="AP3409" s="41">
        <v>0</v>
      </c>
      <c r="AQ3409" s="41">
        <v>0</v>
      </c>
      <c r="AR3409" s="41">
        <v>0</v>
      </c>
      <c r="AS3409" s="41">
        <v>0</v>
      </c>
      <c r="AT3409" s="41">
        <v>0</v>
      </c>
      <c r="AU3409" s="41">
        <v>0</v>
      </c>
      <c r="AV3409" s="41">
        <v>0</v>
      </c>
      <c r="AW3409" s="41">
        <v>0</v>
      </c>
      <c r="AX3409" s="41">
        <v>0</v>
      </c>
      <c r="AY3409" s="2">
        <v>0</v>
      </c>
      <c r="AZ3409" s="12" t="str">
        <f t="shared" si="515"/>
        <v>OK</v>
      </c>
      <c r="BA3409" s="12" t="str">
        <f t="shared" si="516"/>
        <v>OK</v>
      </c>
      <c r="BB3409" s="6">
        <f t="shared" si="517"/>
        <v>0</v>
      </c>
      <c r="BC3409" s="13">
        <f t="shared" si="518"/>
        <v>40000000</v>
      </c>
      <c r="BD3409" s="13">
        <f t="shared" si="519"/>
        <v>40000000</v>
      </c>
      <c r="BE3409" s="6">
        <f t="shared" si="520"/>
        <v>0</v>
      </c>
      <c r="BF3409" s="6">
        <f t="shared" si="521"/>
        <v>0</v>
      </c>
      <c r="BG3409" s="2"/>
      <c r="BH3409" s="2"/>
      <c r="BI3409" s="2"/>
    </row>
    <row r="3410" spans="1:61" s="3" customFormat="1" ht="114" x14ac:dyDescent="0.25">
      <c r="A3410" s="2"/>
      <c r="B3410" s="29" t="s">
        <v>4242</v>
      </c>
      <c r="C3410" s="29" t="s">
        <v>4243</v>
      </c>
      <c r="D3410" s="29" t="s">
        <v>221</v>
      </c>
      <c r="E3410" s="30" t="s">
        <v>221</v>
      </c>
      <c r="F3410" s="30" t="s">
        <v>221</v>
      </c>
      <c r="G3410" s="30" t="s">
        <v>221</v>
      </c>
      <c r="H3410" s="30">
        <v>79342300</v>
      </c>
      <c r="I3410" s="30" t="s">
        <v>4189</v>
      </c>
      <c r="J3410" s="30" t="s">
        <v>4244</v>
      </c>
      <c r="K3410" s="30" t="s">
        <v>4245</v>
      </c>
      <c r="L3410" s="31" t="s">
        <v>153</v>
      </c>
      <c r="M3410" s="31" t="s">
        <v>153</v>
      </c>
      <c r="N3410" s="31">
        <v>12</v>
      </c>
      <c r="O3410" s="31" t="s">
        <v>223</v>
      </c>
      <c r="P3410" s="31" t="s">
        <v>4246</v>
      </c>
      <c r="Q3410" s="40">
        <v>0</v>
      </c>
      <c r="R3410" s="40">
        <v>0</v>
      </c>
      <c r="S3410" s="31" t="s">
        <v>225</v>
      </c>
      <c r="T3410" s="31" t="s">
        <v>221</v>
      </c>
      <c r="U3410" s="30" t="s">
        <v>243</v>
      </c>
      <c r="V3410" s="30" t="s">
        <v>244</v>
      </c>
      <c r="W3410" s="30" t="s">
        <v>245</v>
      </c>
      <c r="X3410" s="30" t="s">
        <v>229</v>
      </c>
      <c r="Y3410" s="30" t="s">
        <v>230</v>
      </c>
      <c r="Z3410" s="30" t="s">
        <v>3200</v>
      </c>
      <c r="AA3410" s="41">
        <v>0</v>
      </c>
      <c r="AB3410" s="41">
        <v>0</v>
      </c>
      <c r="AC3410" s="41">
        <v>0</v>
      </c>
      <c r="AD3410" s="41">
        <v>0</v>
      </c>
      <c r="AE3410" s="41">
        <v>0</v>
      </c>
      <c r="AF3410" s="41">
        <v>0</v>
      </c>
      <c r="AG3410" s="41">
        <v>0</v>
      </c>
      <c r="AH3410" s="41">
        <v>0</v>
      </c>
      <c r="AI3410" s="41">
        <v>0</v>
      </c>
      <c r="AJ3410" s="41">
        <v>0</v>
      </c>
      <c r="AK3410" s="41">
        <v>0</v>
      </c>
      <c r="AL3410" s="41">
        <v>0</v>
      </c>
      <c r="AM3410" s="41">
        <v>0</v>
      </c>
      <c r="AN3410" s="41">
        <v>0</v>
      </c>
      <c r="AO3410" s="41">
        <v>0</v>
      </c>
      <c r="AP3410" s="41">
        <v>0</v>
      </c>
      <c r="AQ3410" s="41">
        <v>0</v>
      </c>
      <c r="AR3410" s="41">
        <v>0</v>
      </c>
      <c r="AS3410" s="41">
        <v>0</v>
      </c>
      <c r="AT3410" s="41">
        <v>0</v>
      </c>
      <c r="AU3410" s="41">
        <v>0</v>
      </c>
      <c r="AV3410" s="41">
        <v>0</v>
      </c>
      <c r="AW3410" s="41">
        <v>0</v>
      </c>
      <c r="AX3410" s="41">
        <v>0</v>
      </c>
      <c r="AY3410" s="2">
        <v>0</v>
      </c>
      <c r="AZ3410" s="12" t="str">
        <f t="shared" si="515"/>
        <v>OK</v>
      </c>
      <c r="BA3410" s="12" t="str">
        <f t="shared" si="516"/>
        <v>OK</v>
      </c>
      <c r="BB3410" s="6">
        <f t="shared" si="517"/>
        <v>0</v>
      </c>
      <c r="BC3410" s="13">
        <f t="shared" si="518"/>
        <v>0</v>
      </c>
      <c r="BD3410" s="13">
        <f t="shared" si="519"/>
        <v>0</v>
      </c>
      <c r="BE3410" s="6">
        <f t="shared" si="520"/>
        <v>0</v>
      </c>
      <c r="BF3410" s="6">
        <f t="shared" si="521"/>
        <v>0</v>
      </c>
      <c r="BG3410" s="2"/>
      <c r="BH3410" s="2"/>
      <c r="BI3410" s="2"/>
    </row>
    <row r="3411" spans="1:61" s="3" customFormat="1" ht="114" x14ac:dyDescent="0.25">
      <c r="A3411" s="2"/>
      <c r="B3411" s="29" t="s">
        <v>4247</v>
      </c>
      <c r="C3411" s="29" t="s">
        <v>4243</v>
      </c>
      <c r="D3411" s="29" t="s">
        <v>221</v>
      </c>
      <c r="E3411" s="30" t="s">
        <v>221</v>
      </c>
      <c r="F3411" s="30" t="s">
        <v>221</v>
      </c>
      <c r="G3411" s="30" t="s">
        <v>221</v>
      </c>
      <c r="H3411" s="30">
        <v>79342300</v>
      </c>
      <c r="I3411" s="30" t="s">
        <v>4189</v>
      </c>
      <c r="J3411" s="30" t="s">
        <v>4244</v>
      </c>
      <c r="K3411" s="30" t="s">
        <v>2048</v>
      </c>
      <c r="L3411" s="31" t="s">
        <v>153</v>
      </c>
      <c r="M3411" s="31" t="s">
        <v>153</v>
      </c>
      <c r="N3411" s="31">
        <v>12</v>
      </c>
      <c r="O3411" s="31" t="s">
        <v>223</v>
      </c>
      <c r="P3411" s="31" t="s">
        <v>4246</v>
      </c>
      <c r="Q3411" s="40">
        <v>0</v>
      </c>
      <c r="R3411" s="40">
        <v>0</v>
      </c>
      <c r="S3411" s="31" t="s">
        <v>225</v>
      </c>
      <c r="T3411" s="31" t="s">
        <v>221</v>
      </c>
      <c r="U3411" s="30" t="s">
        <v>243</v>
      </c>
      <c r="V3411" s="30" t="s">
        <v>244</v>
      </c>
      <c r="W3411" s="30" t="s">
        <v>245</v>
      </c>
      <c r="X3411" s="30" t="s">
        <v>229</v>
      </c>
      <c r="Y3411" s="30" t="s">
        <v>230</v>
      </c>
      <c r="Z3411" s="30" t="s">
        <v>249</v>
      </c>
      <c r="AA3411" s="41">
        <v>0</v>
      </c>
      <c r="AB3411" s="41">
        <v>0</v>
      </c>
      <c r="AC3411" s="41">
        <v>0</v>
      </c>
      <c r="AD3411" s="41">
        <v>0</v>
      </c>
      <c r="AE3411" s="41">
        <v>0</v>
      </c>
      <c r="AF3411" s="41">
        <v>0</v>
      </c>
      <c r="AG3411" s="41">
        <v>0</v>
      </c>
      <c r="AH3411" s="41">
        <v>0</v>
      </c>
      <c r="AI3411" s="41">
        <v>0</v>
      </c>
      <c r="AJ3411" s="41">
        <v>0</v>
      </c>
      <c r="AK3411" s="41">
        <v>0</v>
      </c>
      <c r="AL3411" s="41">
        <v>0</v>
      </c>
      <c r="AM3411" s="41">
        <v>0</v>
      </c>
      <c r="AN3411" s="41">
        <v>0</v>
      </c>
      <c r="AO3411" s="41">
        <v>0</v>
      </c>
      <c r="AP3411" s="41">
        <v>0</v>
      </c>
      <c r="AQ3411" s="41">
        <v>0</v>
      </c>
      <c r="AR3411" s="41">
        <v>0</v>
      </c>
      <c r="AS3411" s="41">
        <v>0</v>
      </c>
      <c r="AT3411" s="41">
        <v>0</v>
      </c>
      <c r="AU3411" s="41">
        <v>0</v>
      </c>
      <c r="AV3411" s="41">
        <v>0</v>
      </c>
      <c r="AW3411" s="41">
        <v>0</v>
      </c>
      <c r="AX3411" s="41">
        <v>0</v>
      </c>
      <c r="AY3411" s="2">
        <v>0</v>
      </c>
      <c r="AZ3411" s="12" t="str">
        <f t="shared" si="515"/>
        <v>OK</v>
      </c>
      <c r="BA3411" s="12" t="str">
        <f t="shared" si="516"/>
        <v>OK</v>
      </c>
      <c r="BB3411" s="6">
        <f t="shared" si="517"/>
        <v>0</v>
      </c>
      <c r="BC3411" s="13">
        <f t="shared" si="518"/>
        <v>0</v>
      </c>
      <c r="BD3411" s="13">
        <f t="shared" si="519"/>
        <v>0</v>
      </c>
      <c r="BE3411" s="6">
        <f t="shared" si="520"/>
        <v>0</v>
      </c>
      <c r="BF3411" s="6">
        <f t="shared" si="521"/>
        <v>0</v>
      </c>
      <c r="BG3411" s="2"/>
      <c r="BH3411" s="2"/>
      <c r="BI3411" s="2"/>
    </row>
    <row r="3412" spans="1:61" s="3" customFormat="1" ht="99.75" x14ac:dyDescent="0.25">
      <c r="A3412" s="2"/>
      <c r="B3412" s="29" t="s">
        <v>4248</v>
      </c>
      <c r="C3412" s="29" t="s">
        <v>4243</v>
      </c>
      <c r="D3412" s="29" t="s">
        <v>221</v>
      </c>
      <c r="E3412" s="30" t="s">
        <v>221</v>
      </c>
      <c r="F3412" s="30" t="s">
        <v>221</v>
      </c>
      <c r="G3412" s="30" t="s">
        <v>221</v>
      </c>
      <c r="H3412" s="30">
        <v>79342300</v>
      </c>
      <c r="I3412" s="30" t="s">
        <v>4189</v>
      </c>
      <c r="J3412" s="30" t="s">
        <v>4244</v>
      </c>
      <c r="K3412" s="30" t="s">
        <v>4249</v>
      </c>
      <c r="L3412" s="31" t="s">
        <v>153</v>
      </c>
      <c r="M3412" s="31" t="s">
        <v>153</v>
      </c>
      <c r="N3412" s="31">
        <v>12</v>
      </c>
      <c r="O3412" s="31" t="s">
        <v>223</v>
      </c>
      <c r="P3412" s="31" t="s">
        <v>4246</v>
      </c>
      <c r="Q3412" s="40">
        <v>0</v>
      </c>
      <c r="R3412" s="40">
        <v>0</v>
      </c>
      <c r="S3412" s="31" t="s">
        <v>225</v>
      </c>
      <c r="T3412" s="31" t="s">
        <v>221</v>
      </c>
      <c r="U3412" s="30" t="s">
        <v>243</v>
      </c>
      <c r="V3412" s="30" t="s">
        <v>244</v>
      </c>
      <c r="W3412" s="30" t="s">
        <v>245</v>
      </c>
      <c r="X3412" s="30" t="s">
        <v>229</v>
      </c>
      <c r="Y3412" s="30" t="s">
        <v>230</v>
      </c>
      <c r="Z3412" s="30" t="s">
        <v>249</v>
      </c>
      <c r="AA3412" s="41">
        <v>0</v>
      </c>
      <c r="AB3412" s="41">
        <v>0</v>
      </c>
      <c r="AC3412" s="41">
        <v>0</v>
      </c>
      <c r="AD3412" s="41">
        <v>0</v>
      </c>
      <c r="AE3412" s="41">
        <v>0</v>
      </c>
      <c r="AF3412" s="41">
        <v>0</v>
      </c>
      <c r="AG3412" s="41">
        <v>0</v>
      </c>
      <c r="AH3412" s="41">
        <v>0</v>
      </c>
      <c r="AI3412" s="41">
        <v>0</v>
      </c>
      <c r="AJ3412" s="41">
        <v>0</v>
      </c>
      <c r="AK3412" s="41">
        <v>0</v>
      </c>
      <c r="AL3412" s="41">
        <v>0</v>
      </c>
      <c r="AM3412" s="41">
        <v>0</v>
      </c>
      <c r="AN3412" s="41">
        <v>0</v>
      </c>
      <c r="AO3412" s="41">
        <v>0</v>
      </c>
      <c r="AP3412" s="41">
        <v>0</v>
      </c>
      <c r="AQ3412" s="41">
        <v>0</v>
      </c>
      <c r="AR3412" s="41">
        <v>0</v>
      </c>
      <c r="AS3412" s="41">
        <v>0</v>
      </c>
      <c r="AT3412" s="41">
        <v>0</v>
      </c>
      <c r="AU3412" s="41">
        <v>0</v>
      </c>
      <c r="AV3412" s="41">
        <v>0</v>
      </c>
      <c r="AW3412" s="41">
        <v>0</v>
      </c>
      <c r="AX3412" s="41">
        <v>0</v>
      </c>
      <c r="AY3412" s="2">
        <v>0</v>
      </c>
      <c r="AZ3412" s="12" t="str">
        <f t="shared" si="515"/>
        <v>OK</v>
      </c>
      <c r="BA3412" s="12" t="str">
        <f t="shared" si="516"/>
        <v>OK</v>
      </c>
      <c r="BB3412" s="6">
        <f t="shared" si="517"/>
        <v>0</v>
      </c>
      <c r="BC3412" s="13">
        <f t="shared" si="518"/>
        <v>0</v>
      </c>
      <c r="BD3412" s="13">
        <f t="shared" si="519"/>
        <v>0</v>
      </c>
      <c r="BE3412" s="6">
        <f t="shared" si="520"/>
        <v>0</v>
      </c>
      <c r="BF3412" s="6">
        <f t="shared" si="521"/>
        <v>0</v>
      </c>
      <c r="BG3412" s="2"/>
      <c r="BH3412" s="2"/>
      <c r="BI3412" s="2"/>
    </row>
    <row r="3413" spans="1:61" s="3" customFormat="1" ht="99.75" x14ac:dyDescent="0.25">
      <c r="A3413" s="2"/>
      <c r="B3413" s="29" t="s">
        <v>4250</v>
      </c>
      <c r="C3413" s="29" t="s">
        <v>4243</v>
      </c>
      <c r="D3413" s="29" t="s">
        <v>221</v>
      </c>
      <c r="E3413" s="30" t="s">
        <v>221</v>
      </c>
      <c r="F3413" s="30" t="s">
        <v>221</v>
      </c>
      <c r="G3413" s="30" t="s">
        <v>221</v>
      </c>
      <c r="H3413" s="30">
        <v>79342300</v>
      </c>
      <c r="I3413" s="30" t="s">
        <v>4189</v>
      </c>
      <c r="J3413" s="30" t="s">
        <v>4244</v>
      </c>
      <c r="K3413" s="30" t="s">
        <v>4251</v>
      </c>
      <c r="L3413" s="31" t="s">
        <v>153</v>
      </c>
      <c r="M3413" s="31" t="s">
        <v>153</v>
      </c>
      <c r="N3413" s="31">
        <v>12</v>
      </c>
      <c r="O3413" s="31" t="s">
        <v>223</v>
      </c>
      <c r="P3413" s="31" t="s">
        <v>4246</v>
      </c>
      <c r="Q3413" s="40">
        <v>0</v>
      </c>
      <c r="R3413" s="40">
        <v>0</v>
      </c>
      <c r="S3413" s="31" t="s">
        <v>225</v>
      </c>
      <c r="T3413" s="31" t="s">
        <v>221</v>
      </c>
      <c r="U3413" s="30" t="s">
        <v>243</v>
      </c>
      <c r="V3413" s="30" t="s">
        <v>244</v>
      </c>
      <c r="W3413" s="30" t="s">
        <v>245</v>
      </c>
      <c r="X3413" s="30" t="s">
        <v>229</v>
      </c>
      <c r="Y3413" s="30" t="s">
        <v>230</v>
      </c>
      <c r="Z3413" s="30" t="s">
        <v>254</v>
      </c>
      <c r="AA3413" s="41">
        <v>0</v>
      </c>
      <c r="AB3413" s="41">
        <v>0</v>
      </c>
      <c r="AC3413" s="41">
        <v>0</v>
      </c>
      <c r="AD3413" s="41">
        <v>0</v>
      </c>
      <c r="AE3413" s="41">
        <v>0</v>
      </c>
      <c r="AF3413" s="41">
        <v>0</v>
      </c>
      <c r="AG3413" s="41">
        <v>0</v>
      </c>
      <c r="AH3413" s="41">
        <v>0</v>
      </c>
      <c r="AI3413" s="41">
        <v>0</v>
      </c>
      <c r="AJ3413" s="41">
        <v>0</v>
      </c>
      <c r="AK3413" s="41">
        <v>0</v>
      </c>
      <c r="AL3413" s="41">
        <v>0</v>
      </c>
      <c r="AM3413" s="41">
        <v>0</v>
      </c>
      <c r="AN3413" s="41">
        <v>0</v>
      </c>
      <c r="AO3413" s="41">
        <v>0</v>
      </c>
      <c r="AP3413" s="41">
        <v>0</v>
      </c>
      <c r="AQ3413" s="41">
        <v>0</v>
      </c>
      <c r="AR3413" s="41">
        <v>0</v>
      </c>
      <c r="AS3413" s="41">
        <v>0</v>
      </c>
      <c r="AT3413" s="41">
        <v>0</v>
      </c>
      <c r="AU3413" s="41">
        <v>0</v>
      </c>
      <c r="AV3413" s="41">
        <v>0</v>
      </c>
      <c r="AW3413" s="41">
        <v>0</v>
      </c>
      <c r="AX3413" s="41">
        <v>0</v>
      </c>
      <c r="AY3413" s="2">
        <v>0</v>
      </c>
      <c r="AZ3413" s="12" t="str">
        <f t="shared" si="515"/>
        <v>OK</v>
      </c>
      <c r="BA3413" s="12" t="str">
        <f t="shared" si="516"/>
        <v>OK</v>
      </c>
      <c r="BB3413" s="6">
        <f t="shared" si="517"/>
        <v>0</v>
      </c>
      <c r="BC3413" s="13">
        <f t="shared" si="518"/>
        <v>0</v>
      </c>
      <c r="BD3413" s="13">
        <f t="shared" si="519"/>
        <v>0</v>
      </c>
      <c r="BE3413" s="6">
        <f t="shared" si="520"/>
        <v>0</v>
      </c>
      <c r="BF3413" s="6">
        <f t="shared" si="521"/>
        <v>0</v>
      </c>
      <c r="BG3413" s="2"/>
      <c r="BH3413" s="2"/>
      <c r="BI3413" s="2"/>
    </row>
    <row r="3414" spans="1:61" s="3" customFormat="1" ht="71.25" x14ac:dyDescent="0.25">
      <c r="A3414" s="2"/>
      <c r="B3414" s="29" t="s">
        <v>4252</v>
      </c>
      <c r="C3414" s="29" t="s">
        <v>4243</v>
      </c>
      <c r="D3414" s="29" t="s">
        <v>221</v>
      </c>
      <c r="E3414" s="30" t="s">
        <v>221</v>
      </c>
      <c r="F3414" s="30" t="s">
        <v>221</v>
      </c>
      <c r="G3414" s="30" t="s">
        <v>221</v>
      </c>
      <c r="H3414" s="30">
        <v>79342300</v>
      </c>
      <c r="I3414" s="30" t="s">
        <v>4189</v>
      </c>
      <c r="J3414" s="30" t="s">
        <v>4244</v>
      </c>
      <c r="K3414" s="30" t="s">
        <v>3192</v>
      </c>
      <c r="L3414" s="31" t="s">
        <v>153</v>
      </c>
      <c r="M3414" s="31" t="s">
        <v>153</v>
      </c>
      <c r="N3414" s="31">
        <v>12</v>
      </c>
      <c r="O3414" s="31" t="s">
        <v>223</v>
      </c>
      <c r="P3414" s="31" t="s">
        <v>4246</v>
      </c>
      <c r="Q3414" s="40">
        <v>0</v>
      </c>
      <c r="R3414" s="40">
        <v>0</v>
      </c>
      <c r="S3414" s="31" t="s">
        <v>225</v>
      </c>
      <c r="T3414" s="31" t="s">
        <v>221</v>
      </c>
      <c r="U3414" s="30" t="s">
        <v>243</v>
      </c>
      <c r="V3414" s="30" t="s">
        <v>244</v>
      </c>
      <c r="W3414" s="30" t="s">
        <v>245</v>
      </c>
      <c r="X3414" s="30" t="s">
        <v>229</v>
      </c>
      <c r="Y3414" s="30" t="s">
        <v>230</v>
      </c>
      <c r="Z3414" s="30" t="s">
        <v>259</v>
      </c>
      <c r="AA3414" s="41">
        <v>0</v>
      </c>
      <c r="AB3414" s="41">
        <v>0</v>
      </c>
      <c r="AC3414" s="41">
        <v>0</v>
      </c>
      <c r="AD3414" s="41">
        <v>0</v>
      </c>
      <c r="AE3414" s="41">
        <v>0</v>
      </c>
      <c r="AF3414" s="41">
        <v>0</v>
      </c>
      <c r="AG3414" s="41">
        <v>0</v>
      </c>
      <c r="AH3414" s="41">
        <v>0</v>
      </c>
      <c r="AI3414" s="41">
        <v>0</v>
      </c>
      <c r="AJ3414" s="41">
        <v>0</v>
      </c>
      <c r="AK3414" s="41">
        <v>0</v>
      </c>
      <c r="AL3414" s="41">
        <v>0</v>
      </c>
      <c r="AM3414" s="41">
        <v>0</v>
      </c>
      <c r="AN3414" s="41">
        <v>0</v>
      </c>
      <c r="AO3414" s="41">
        <v>0</v>
      </c>
      <c r="AP3414" s="41">
        <v>0</v>
      </c>
      <c r="AQ3414" s="41">
        <v>0</v>
      </c>
      <c r="AR3414" s="41">
        <v>0</v>
      </c>
      <c r="AS3414" s="41">
        <v>0</v>
      </c>
      <c r="AT3414" s="41">
        <v>0</v>
      </c>
      <c r="AU3414" s="41">
        <v>0</v>
      </c>
      <c r="AV3414" s="41">
        <v>0</v>
      </c>
      <c r="AW3414" s="41">
        <v>0</v>
      </c>
      <c r="AX3414" s="41">
        <v>0</v>
      </c>
      <c r="AY3414" s="2">
        <v>0</v>
      </c>
      <c r="AZ3414" s="12" t="str">
        <f t="shared" si="515"/>
        <v>OK</v>
      </c>
      <c r="BA3414" s="12" t="str">
        <f t="shared" si="516"/>
        <v>OK</v>
      </c>
      <c r="BB3414" s="6">
        <f t="shared" si="517"/>
        <v>0</v>
      </c>
      <c r="BC3414" s="13">
        <f t="shared" si="518"/>
        <v>0</v>
      </c>
      <c r="BD3414" s="13">
        <f t="shared" si="519"/>
        <v>0</v>
      </c>
      <c r="BE3414" s="6">
        <f t="shared" si="520"/>
        <v>0</v>
      </c>
      <c r="BF3414" s="6">
        <f t="shared" si="521"/>
        <v>0</v>
      </c>
      <c r="BG3414" s="2"/>
      <c r="BH3414" s="2"/>
      <c r="BI3414" s="2"/>
    </row>
    <row r="3415" spans="1:61" s="3" customFormat="1" ht="57" x14ac:dyDescent="0.25">
      <c r="A3415" s="2"/>
      <c r="B3415" s="29" t="s">
        <v>4253</v>
      </c>
      <c r="C3415" s="29" t="s">
        <v>4243</v>
      </c>
      <c r="D3415" s="29" t="s">
        <v>221</v>
      </c>
      <c r="E3415" s="30" t="s">
        <v>221</v>
      </c>
      <c r="F3415" s="30" t="s">
        <v>221</v>
      </c>
      <c r="G3415" s="30" t="s">
        <v>221</v>
      </c>
      <c r="H3415" s="30">
        <v>79342300</v>
      </c>
      <c r="I3415" s="30" t="s">
        <v>4189</v>
      </c>
      <c r="J3415" s="30" t="s">
        <v>4244</v>
      </c>
      <c r="K3415" s="30" t="s">
        <v>4254</v>
      </c>
      <c r="L3415" s="31" t="s">
        <v>153</v>
      </c>
      <c r="M3415" s="31" t="s">
        <v>153</v>
      </c>
      <c r="N3415" s="31">
        <v>12</v>
      </c>
      <c r="O3415" s="31" t="s">
        <v>223</v>
      </c>
      <c r="P3415" s="31" t="s">
        <v>4246</v>
      </c>
      <c r="Q3415" s="40">
        <v>0</v>
      </c>
      <c r="R3415" s="40">
        <v>0</v>
      </c>
      <c r="S3415" s="31" t="s">
        <v>225</v>
      </c>
      <c r="T3415" s="31" t="s">
        <v>221</v>
      </c>
      <c r="U3415" s="30" t="s">
        <v>243</v>
      </c>
      <c r="V3415" s="30" t="s">
        <v>244</v>
      </c>
      <c r="W3415" s="30" t="s">
        <v>245</v>
      </c>
      <c r="X3415" s="30" t="s">
        <v>229</v>
      </c>
      <c r="Y3415" s="30" t="s">
        <v>230</v>
      </c>
      <c r="Z3415" s="30" t="s">
        <v>2053</v>
      </c>
      <c r="AA3415" s="41">
        <v>0</v>
      </c>
      <c r="AB3415" s="41">
        <v>0</v>
      </c>
      <c r="AC3415" s="41">
        <v>0</v>
      </c>
      <c r="AD3415" s="41">
        <v>0</v>
      </c>
      <c r="AE3415" s="41">
        <v>0</v>
      </c>
      <c r="AF3415" s="41">
        <v>0</v>
      </c>
      <c r="AG3415" s="41">
        <v>0</v>
      </c>
      <c r="AH3415" s="41">
        <v>0</v>
      </c>
      <c r="AI3415" s="41">
        <v>0</v>
      </c>
      <c r="AJ3415" s="41">
        <v>0</v>
      </c>
      <c r="AK3415" s="41">
        <v>0</v>
      </c>
      <c r="AL3415" s="41">
        <v>0</v>
      </c>
      <c r="AM3415" s="41">
        <v>0</v>
      </c>
      <c r="AN3415" s="41">
        <v>0</v>
      </c>
      <c r="AO3415" s="41">
        <v>0</v>
      </c>
      <c r="AP3415" s="41">
        <v>0</v>
      </c>
      <c r="AQ3415" s="41">
        <v>0</v>
      </c>
      <c r="AR3415" s="41">
        <v>0</v>
      </c>
      <c r="AS3415" s="41">
        <v>0</v>
      </c>
      <c r="AT3415" s="41">
        <v>0</v>
      </c>
      <c r="AU3415" s="41">
        <v>0</v>
      </c>
      <c r="AV3415" s="41">
        <v>0</v>
      </c>
      <c r="AW3415" s="41">
        <v>0</v>
      </c>
      <c r="AX3415" s="41">
        <v>0</v>
      </c>
      <c r="AY3415" s="2">
        <v>0</v>
      </c>
      <c r="AZ3415" s="12" t="str">
        <f t="shared" si="515"/>
        <v>OK</v>
      </c>
      <c r="BA3415" s="12" t="str">
        <f t="shared" si="516"/>
        <v>OK</v>
      </c>
      <c r="BB3415" s="6">
        <f t="shared" si="517"/>
        <v>0</v>
      </c>
      <c r="BC3415" s="13">
        <f t="shared" si="518"/>
        <v>0</v>
      </c>
      <c r="BD3415" s="13">
        <f t="shared" si="519"/>
        <v>0</v>
      </c>
      <c r="BE3415" s="6">
        <f t="shared" si="520"/>
        <v>0</v>
      </c>
      <c r="BF3415" s="6">
        <f t="shared" si="521"/>
        <v>0</v>
      </c>
      <c r="BG3415" s="2"/>
      <c r="BH3415" s="2"/>
      <c r="BI3415" s="2"/>
    </row>
    <row r="3416" spans="1:61" s="3" customFormat="1" ht="42.75" x14ac:dyDescent="0.25">
      <c r="A3416" s="2"/>
      <c r="B3416" s="29" t="s">
        <v>4255</v>
      </c>
      <c r="C3416" s="29" t="s">
        <v>4243</v>
      </c>
      <c r="D3416" s="29" t="s">
        <v>221</v>
      </c>
      <c r="E3416" s="30" t="s">
        <v>221</v>
      </c>
      <c r="F3416" s="30" t="s">
        <v>221</v>
      </c>
      <c r="G3416" s="30" t="s">
        <v>221</v>
      </c>
      <c r="H3416" s="30">
        <v>43232100</v>
      </c>
      <c r="I3416" s="30" t="s">
        <v>4189</v>
      </c>
      <c r="J3416" s="30" t="s">
        <v>4256</v>
      </c>
      <c r="K3416" s="30" t="s">
        <v>4257</v>
      </c>
      <c r="L3416" s="31" t="s">
        <v>157</v>
      </c>
      <c r="M3416" s="31" t="s">
        <v>157</v>
      </c>
      <c r="N3416" s="31">
        <v>1</v>
      </c>
      <c r="O3416" s="31" t="s">
        <v>621</v>
      </c>
      <c r="P3416" s="31" t="s">
        <v>4246</v>
      </c>
      <c r="Q3416" s="40">
        <v>0</v>
      </c>
      <c r="R3416" s="40">
        <v>0</v>
      </c>
      <c r="S3416" s="31" t="s">
        <v>225</v>
      </c>
      <c r="T3416" s="31" t="s">
        <v>221</v>
      </c>
      <c r="U3416" s="30" t="s">
        <v>243</v>
      </c>
      <c r="V3416" s="30" t="s">
        <v>244</v>
      </c>
      <c r="W3416" s="30" t="s">
        <v>245</v>
      </c>
      <c r="X3416" s="30" t="s">
        <v>480</v>
      </c>
      <c r="Y3416" s="30" t="s">
        <v>4258</v>
      </c>
      <c r="Z3416" s="30" t="s">
        <v>254</v>
      </c>
      <c r="AA3416" s="41">
        <v>0</v>
      </c>
      <c r="AB3416" s="41">
        <v>0</v>
      </c>
      <c r="AC3416" s="41">
        <v>0</v>
      </c>
      <c r="AD3416" s="41">
        <v>0</v>
      </c>
      <c r="AE3416" s="41">
        <v>0</v>
      </c>
      <c r="AF3416" s="41">
        <v>0</v>
      </c>
      <c r="AG3416" s="41">
        <v>0</v>
      </c>
      <c r="AH3416" s="41">
        <v>0</v>
      </c>
      <c r="AI3416" s="41">
        <v>0</v>
      </c>
      <c r="AJ3416" s="41">
        <v>0</v>
      </c>
      <c r="AK3416" s="41">
        <v>0</v>
      </c>
      <c r="AL3416" s="41">
        <v>0</v>
      </c>
      <c r="AM3416" s="41">
        <v>0</v>
      </c>
      <c r="AN3416" s="41">
        <v>0</v>
      </c>
      <c r="AO3416" s="41">
        <v>0</v>
      </c>
      <c r="AP3416" s="41">
        <v>0</v>
      </c>
      <c r="AQ3416" s="41">
        <v>0</v>
      </c>
      <c r="AR3416" s="41">
        <v>0</v>
      </c>
      <c r="AS3416" s="41">
        <v>0</v>
      </c>
      <c r="AT3416" s="41">
        <v>0</v>
      </c>
      <c r="AU3416" s="41">
        <v>0</v>
      </c>
      <c r="AV3416" s="41">
        <v>0</v>
      </c>
      <c r="AW3416" s="41">
        <v>0</v>
      </c>
      <c r="AX3416" s="41">
        <v>0</v>
      </c>
      <c r="AY3416" s="2">
        <v>0</v>
      </c>
      <c r="AZ3416" s="12" t="str">
        <f t="shared" si="515"/>
        <v>OK</v>
      </c>
      <c r="BA3416" s="12" t="str">
        <f t="shared" si="516"/>
        <v>OK</v>
      </c>
      <c r="BB3416" s="6">
        <f t="shared" si="517"/>
        <v>0</v>
      </c>
      <c r="BC3416" s="13">
        <f t="shared" si="518"/>
        <v>0</v>
      </c>
      <c r="BD3416" s="13">
        <f t="shared" si="519"/>
        <v>0</v>
      </c>
      <c r="BE3416" s="6">
        <f t="shared" si="520"/>
        <v>0</v>
      </c>
      <c r="BF3416" s="6">
        <f t="shared" si="521"/>
        <v>0</v>
      </c>
      <c r="BG3416" s="2"/>
      <c r="BH3416" s="2"/>
      <c r="BI3416" s="2"/>
    </row>
    <row r="3417" spans="1:61" s="3" customFormat="1" ht="57" x14ac:dyDescent="0.25">
      <c r="A3417" s="2"/>
      <c r="B3417" s="29" t="s">
        <v>4259</v>
      </c>
      <c r="C3417" s="29" t="s">
        <v>4243</v>
      </c>
      <c r="D3417" s="29" t="s">
        <v>221</v>
      </c>
      <c r="E3417" s="30" t="s">
        <v>221</v>
      </c>
      <c r="F3417" s="30" t="s">
        <v>221</v>
      </c>
      <c r="G3417" s="30" t="s">
        <v>221</v>
      </c>
      <c r="H3417" s="30">
        <v>11111111</v>
      </c>
      <c r="I3417" s="30" t="s">
        <v>4189</v>
      </c>
      <c r="J3417" s="30" t="s">
        <v>4244</v>
      </c>
      <c r="K3417" s="30" t="s">
        <v>3963</v>
      </c>
      <c r="L3417" s="31" t="s">
        <v>153</v>
      </c>
      <c r="M3417" s="31" t="s">
        <v>153</v>
      </c>
      <c r="N3417" s="31">
        <v>1</v>
      </c>
      <c r="O3417" s="31" t="s">
        <v>223</v>
      </c>
      <c r="P3417" s="31" t="s">
        <v>4246</v>
      </c>
      <c r="Q3417" s="40">
        <v>0</v>
      </c>
      <c r="R3417" s="40">
        <v>0</v>
      </c>
      <c r="S3417" s="31" t="s">
        <v>225</v>
      </c>
      <c r="T3417" s="31" t="s">
        <v>221</v>
      </c>
      <c r="U3417" s="30" t="s">
        <v>243</v>
      </c>
      <c r="V3417" s="30" t="s">
        <v>244</v>
      </c>
      <c r="W3417" s="30" t="s">
        <v>245</v>
      </c>
      <c r="X3417" s="30" t="s">
        <v>257</v>
      </c>
      <c r="Y3417" s="30" t="s">
        <v>258</v>
      </c>
      <c r="Z3417" s="30" t="s">
        <v>3200</v>
      </c>
      <c r="AA3417" s="41">
        <v>0</v>
      </c>
      <c r="AB3417" s="41">
        <v>0</v>
      </c>
      <c r="AC3417" s="41">
        <v>0</v>
      </c>
      <c r="AD3417" s="41">
        <v>0</v>
      </c>
      <c r="AE3417" s="41">
        <v>0</v>
      </c>
      <c r="AF3417" s="41">
        <v>0</v>
      </c>
      <c r="AG3417" s="41">
        <v>0</v>
      </c>
      <c r="AH3417" s="41">
        <v>0</v>
      </c>
      <c r="AI3417" s="41">
        <v>0</v>
      </c>
      <c r="AJ3417" s="41">
        <v>0</v>
      </c>
      <c r="AK3417" s="41">
        <v>0</v>
      </c>
      <c r="AL3417" s="41">
        <v>0</v>
      </c>
      <c r="AM3417" s="41">
        <v>0</v>
      </c>
      <c r="AN3417" s="41">
        <v>0</v>
      </c>
      <c r="AO3417" s="41">
        <v>0</v>
      </c>
      <c r="AP3417" s="41">
        <v>0</v>
      </c>
      <c r="AQ3417" s="41">
        <v>0</v>
      </c>
      <c r="AR3417" s="41">
        <v>0</v>
      </c>
      <c r="AS3417" s="41">
        <v>0</v>
      </c>
      <c r="AT3417" s="41">
        <v>0</v>
      </c>
      <c r="AU3417" s="41">
        <v>0</v>
      </c>
      <c r="AV3417" s="41">
        <v>0</v>
      </c>
      <c r="AW3417" s="41">
        <v>0</v>
      </c>
      <c r="AX3417" s="41">
        <v>0</v>
      </c>
      <c r="AY3417" s="2">
        <v>0</v>
      </c>
      <c r="AZ3417" s="12" t="str">
        <f t="shared" si="515"/>
        <v>OK</v>
      </c>
      <c r="BA3417" s="12" t="str">
        <f t="shared" si="516"/>
        <v>OK</v>
      </c>
      <c r="BB3417" s="6">
        <f t="shared" si="517"/>
        <v>0</v>
      </c>
      <c r="BC3417" s="13">
        <f t="shared" si="518"/>
        <v>0</v>
      </c>
      <c r="BD3417" s="13">
        <f t="shared" si="519"/>
        <v>0</v>
      </c>
      <c r="BE3417" s="6">
        <f t="shared" si="520"/>
        <v>0</v>
      </c>
      <c r="BF3417" s="6">
        <f t="shared" si="521"/>
        <v>0</v>
      </c>
      <c r="BG3417" s="2"/>
      <c r="BH3417" s="2"/>
      <c r="BI3417" s="2"/>
    </row>
    <row r="3418" spans="1:61" s="3" customFormat="1" ht="199.5" x14ac:dyDescent="0.25">
      <c r="A3418" s="2"/>
      <c r="B3418" s="29" t="s">
        <v>4260</v>
      </c>
      <c r="C3418" s="29" t="s">
        <v>4243</v>
      </c>
      <c r="D3418" s="29" t="s">
        <v>221</v>
      </c>
      <c r="E3418" s="30" t="s">
        <v>221</v>
      </c>
      <c r="F3418" s="30" t="s">
        <v>221</v>
      </c>
      <c r="G3418" s="30" t="s">
        <v>221</v>
      </c>
      <c r="H3418" s="30">
        <v>80141600</v>
      </c>
      <c r="I3418" s="30" t="s">
        <v>4189</v>
      </c>
      <c r="J3418" s="30" t="s">
        <v>4244</v>
      </c>
      <c r="K3418" s="30" t="s">
        <v>4029</v>
      </c>
      <c r="L3418" s="31" t="s">
        <v>153</v>
      </c>
      <c r="M3418" s="31" t="s">
        <v>153</v>
      </c>
      <c r="N3418" s="31">
        <v>12</v>
      </c>
      <c r="O3418" s="31" t="s">
        <v>2237</v>
      </c>
      <c r="P3418" s="31" t="s">
        <v>1255</v>
      </c>
      <c r="Q3418" s="40">
        <v>0</v>
      </c>
      <c r="R3418" s="40">
        <v>0</v>
      </c>
      <c r="S3418" s="31" t="s">
        <v>225</v>
      </c>
      <c r="T3418" s="31" t="s">
        <v>221</v>
      </c>
      <c r="U3418" s="30" t="s">
        <v>243</v>
      </c>
      <c r="V3418" s="30" t="s">
        <v>244</v>
      </c>
      <c r="W3418" s="30" t="s">
        <v>245</v>
      </c>
      <c r="X3418" s="30" t="s">
        <v>229</v>
      </c>
      <c r="Y3418" s="30" t="s">
        <v>1836</v>
      </c>
      <c r="Z3418" s="30" t="s">
        <v>246</v>
      </c>
      <c r="AA3418" s="41">
        <v>0</v>
      </c>
      <c r="AB3418" s="41">
        <v>0</v>
      </c>
      <c r="AC3418" s="41">
        <v>0</v>
      </c>
      <c r="AD3418" s="41">
        <v>0</v>
      </c>
      <c r="AE3418" s="41">
        <v>0</v>
      </c>
      <c r="AF3418" s="41">
        <v>0</v>
      </c>
      <c r="AG3418" s="41">
        <v>0</v>
      </c>
      <c r="AH3418" s="41">
        <v>0</v>
      </c>
      <c r="AI3418" s="41">
        <v>0</v>
      </c>
      <c r="AJ3418" s="41">
        <v>0</v>
      </c>
      <c r="AK3418" s="41">
        <v>0</v>
      </c>
      <c r="AL3418" s="41">
        <v>0</v>
      </c>
      <c r="AM3418" s="41">
        <v>0</v>
      </c>
      <c r="AN3418" s="41">
        <v>0</v>
      </c>
      <c r="AO3418" s="41">
        <v>0</v>
      </c>
      <c r="AP3418" s="41">
        <v>0</v>
      </c>
      <c r="AQ3418" s="41">
        <v>0</v>
      </c>
      <c r="AR3418" s="41">
        <v>0</v>
      </c>
      <c r="AS3418" s="41">
        <v>0</v>
      </c>
      <c r="AT3418" s="41">
        <v>0</v>
      </c>
      <c r="AU3418" s="41">
        <v>0</v>
      </c>
      <c r="AV3418" s="41">
        <v>0</v>
      </c>
      <c r="AW3418" s="41">
        <v>0</v>
      </c>
      <c r="AX3418" s="41">
        <v>0</v>
      </c>
      <c r="AY3418" s="2">
        <v>0</v>
      </c>
      <c r="AZ3418" s="12" t="str">
        <f t="shared" si="515"/>
        <v>OK</v>
      </c>
      <c r="BA3418" s="12" t="str">
        <f t="shared" si="516"/>
        <v>OK</v>
      </c>
      <c r="BB3418" s="6">
        <f t="shared" si="517"/>
        <v>0</v>
      </c>
      <c r="BC3418" s="13">
        <f t="shared" si="518"/>
        <v>0</v>
      </c>
      <c r="BD3418" s="13">
        <f t="shared" si="519"/>
        <v>0</v>
      </c>
      <c r="BE3418" s="6">
        <f t="shared" si="520"/>
        <v>0</v>
      </c>
      <c r="BF3418" s="6">
        <f t="shared" si="521"/>
        <v>0</v>
      </c>
      <c r="BG3418" s="2"/>
      <c r="BH3418" s="2"/>
      <c r="BI3418" s="2"/>
    </row>
    <row r="3419" spans="1:61" s="3" customFormat="1" ht="99.75" x14ac:dyDescent="0.25">
      <c r="A3419" s="2"/>
      <c r="B3419" s="29" t="s">
        <v>4261</v>
      </c>
      <c r="C3419" s="29" t="s">
        <v>4243</v>
      </c>
      <c r="D3419" s="29" t="s">
        <v>221</v>
      </c>
      <c r="E3419" s="30" t="s">
        <v>221</v>
      </c>
      <c r="F3419" s="30" t="s">
        <v>221</v>
      </c>
      <c r="G3419" s="30" t="s">
        <v>221</v>
      </c>
      <c r="H3419" s="30">
        <v>79342300</v>
      </c>
      <c r="I3419" s="30" t="s">
        <v>4189</v>
      </c>
      <c r="J3419" s="30" t="s">
        <v>4244</v>
      </c>
      <c r="K3419" s="30" t="s">
        <v>4251</v>
      </c>
      <c r="L3419" s="31" t="s">
        <v>153</v>
      </c>
      <c r="M3419" s="31" t="s">
        <v>153</v>
      </c>
      <c r="N3419" s="31">
        <v>11</v>
      </c>
      <c r="O3419" s="31" t="s">
        <v>223</v>
      </c>
      <c r="P3419" s="31" t="s">
        <v>1255</v>
      </c>
      <c r="Q3419" s="40">
        <v>77271799</v>
      </c>
      <c r="R3419" s="40">
        <v>77271799</v>
      </c>
      <c r="S3419" s="31" t="s">
        <v>225</v>
      </c>
      <c r="T3419" s="31" t="s">
        <v>221</v>
      </c>
      <c r="U3419" s="30" t="s">
        <v>243</v>
      </c>
      <c r="V3419" s="30" t="s">
        <v>244</v>
      </c>
      <c r="W3419" s="30" t="s">
        <v>245</v>
      </c>
      <c r="X3419" s="30" t="s">
        <v>229</v>
      </c>
      <c r="Y3419" s="30" t="s">
        <v>230</v>
      </c>
      <c r="Z3419" s="30" t="s">
        <v>254</v>
      </c>
      <c r="AA3419" s="41">
        <v>77271799</v>
      </c>
      <c r="AB3419" s="41">
        <v>0</v>
      </c>
      <c r="AC3419" s="41">
        <v>0</v>
      </c>
      <c r="AD3419" s="41">
        <v>7024709</v>
      </c>
      <c r="AE3419" s="41">
        <v>0</v>
      </c>
      <c r="AF3419" s="41">
        <v>7024709</v>
      </c>
      <c r="AG3419" s="41">
        <v>0</v>
      </c>
      <c r="AH3419" s="41">
        <v>7024709</v>
      </c>
      <c r="AI3419" s="41">
        <v>0</v>
      </c>
      <c r="AJ3419" s="41">
        <v>7024709</v>
      </c>
      <c r="AK3419" s="41">
        <v>0</v>
      </c>
      <c r="AL3419" s="41">
        <v>7024709</v>
      </c>
      <c r="AM3419" s="41">
        <v>0</v>
      </c>
      <c r="AN3419" s="41">
        <v>7024709</v>
      </c>
      <c r="AO3419" s="41">
        <v>0</v>
      </c>
      <c r="AP3419" s="41">
        <v>7024709</v>
      </c>
      <c r="AQ3419" s="41">
        <v>0</v>
      </c>
      <c r="AR3419" s="41">
        <v>7024709</v>
      </c>
      <c r="AS3419" s="41">
        <v>0</v>
      </c>
      <c r="AT3419" s="41">
        <v>7024709</v>
      </c>
      <c r="AU3419" s="41">
        <v>0</v>
      </c>
      <c r="AV3419" s="41">
        <v>7024709</v>
      </c>
      <c r="AW3419" s="41">
        <v>0</v>
      </c>
      <c r="AX3419" s="41">
        <v>7024709</v>
      </c>
      <c r="AY3419" s="2">
        <v>0</v>
      </c>
      <c r="AZ3419" s="12" t="str">
        <f t="shared" si="515"/>
        <v>OK</v>
      </c>
      <c r="BA3419" s="12" t="str">
        <f t="shared" si="516"/>
        <v>OK</v>
      </c>
      <c r="BB3419" s="6">
        <f t="shared" si="517"/>
        <v>0</v>
      </c>
      <c r="BC3419" s="13">
        <f t="shared" si="518"/>
        <v>77271799</v>
      </c>
      <c r="BD3419" s="13">
        <f t="shared" si="519"/>
        <v>77271799</v>
      </c>
      <c r="BE3419" s="6">
        <f t="shared" si="520"/>
        <v>0</v>
      </c>
      <c r="BF3419" s="6">
        <f t="shared" si="521"/>
        <v>0</v>
      </c>
      <c r="BG3419" s="2"/>
      <c r="BH3419" s="2"/>
      <c r="BI3419" s="2"/>
    </row>
    <row r="3420" spans="1:61" s="3" customFormat="1" ht="42.75" x14ac:dyDescent="0.25">
      <c r="A3420" s="2"/>
      <c r="B3420" s="29" t="s">
        <v>4262</v>
      </c>
      <c r="C3420" s="29" t="s">
        <v>4243</v>
      </c>
      <c r="D3420" s="29" t="s">
        <v>221</v>
      </c>
      <c r="E3420" s="30" t="s">
        <v>221</v>
      </c>
      <c r="F3420" s="30" t="s">
        <v>221</v>
      </c>
      <c r="G3420" s="30" t="s">
        <v>221</v>
      </c>
      <c r="H3420" s="30">
        <v>79342300</v>
      </c>
      <c r="I3420" s="30" t="s">
        <v>4189</v>
      </c>
      <c r="J3420" s="30" t="s">
        <v>4256</v>
      </c>
      <c r="K3420" s="30" t="s">
        <v>4257</v>
      </c>
      <c r="L3420" s="31" t="s">
        <v>157</v>
      </c>
      <c r="M3420" s="31" t="s">
        <v>157</v>
      </c>
      <c r="N3420" s="31">
        <v>1</v>
      </c>
      <c r="O3420" s="31" t="s">
        <v>621</v>
      </c>
      <c r="P3420" s="31" t="s">
        <v>1255</v>
      </c>
      <c r="Q3420" s="40">
        <v>50000000</v>
      </c>
      <c r="R3420" s="40">
        <v>50000000</v>
      </c>
      <c r="S3420" s="31" t="s">
        <v>225</v>
      </c>
      <c r="T3420" s="31" t="s">
        <v>221</v>
      </c>
      <c r="U3420" s="30" t="s">
        <v>243</v>
      </c>
      <c r="V3420" s="30" t="s">
        <v>244</v>
      </c>
      <c r="W3420" s="30" t="s">
        <v>245</v>
      </c>
      <c r="X3420" s="30" t="s">
        <v>480</v>
      </c>
      <c r="Y3420" s="30" t="s">
        <v>4258</v>
      </c>
      <c r="Z3420" s="30" t="s">
        <v>254</v>
      </c>
      <c r="AA3420" s="41">
        <v>0</v>
      </c>
      <c r="AB3420" s="41">
        <v>0</v>
      </c>
      <c r="AC3420" s="41">
        <v>0</v>
      </c>
      <c r="AD3420" s="41">
        <v>0</v>
      </c>
      <c r="AE3420" s="41">
        <v>0</v>
      </c>
      <c r="AF3420" s="41">
        <v>0</v>
      </c>
      <c r="AG3420" s="41">
        <v>0</v>
      </c>
      <c r="AH3420" s="41">
        <v>0</v>
      </c>
      <c r="AI3420" s="41">
        <v>50000000</v>
      </c>
      <c r="AJ3420" s="41">
        <v>0</v>
      </c>
      <c r="AK3420" s="41">
        <v>0</v>
      </c>
      <c r="AL3420" s="41">
        <v>50000000</v>
      </c>
      <c r="AM3420" s="41">
        <v>0</v>
      </c>
      <c r="AN3420" s="41">
        <v>0</v>
      </c>
      <c r="AO3420" s="41">
        <v>0</v>
      </c>
      <c r="AP3420" s="41">
        <v>0</v>
      </c>
      <c r="AQ3420" s="41">
        <v>0</v>
      </c>
      <c r="AR3420" s="41">
        <v>0</v>
      </c>
      <c r="AS3420" s="41">
        <v>0</v>
      </c>
      <c r="AT3420" s="41">
        <v>0</v>
      </c>
      <c r="AU3420" s="41">
        <v>0</v>
      </c>
      <c r="AV3420" s="41">
        <v>0</v>
      </c>
      <c r="AW3420" s="41">
        <v>0</v>
      </c>
      <c r="AX3420" s="41">
        <v>0</v>
      </c>
      <c r="AY3420" s="2">
        <v>0</v>
      </c>
      <c r="AZ3420" s="12" t="str">
        <f t="shared" si="515"/>
        <v>OK</v>
      </c>
      <c r="BA3420" s="12" t="str">
        <f t="shared" si="516"/>
        <v>OK</v>
      </c>
      <c r="BB3420" s="6">
        <f t="shared" si="517"/>
        <v>0</v>
      </c>
      <c r="BC3420" s="13">
        <f t="shared" si="518"/>
        <v>50000000</v>
      </c>
      <c r="BD3420" s="13">
        <f t="shared" si="519"/>
        <v>50000000</v>
      </c>
      <c r="BE3420" s="6">
        <f t="shared" si="520"/>
        <v>0</v>
      </c>
      <c r="BF3420" s="6">
        <f t="shared" si="521"/>
        <v>0</v>
      </c>
      <c r="BG3420" s="2"/>
      <c r="BH3420" s="2"/>
      <c r="BI3420" s="2"/>
    </row>
    <row r="3421" spans="1:61" s="3" customFormat="1" ht="57" x14ac:dyDescent="0.25">
      <c r="A3421" s="2"/>
      <c r="B3421" s="29" t="s">
        <v>4263</v>
      </c>
      <c r="C3421" s="29" t="s">
        <v>4243</v>
      </c>
      <c r="D3421" s="29" t="s">
        <v>221</v>
      </c>
      <c r="E3421" s="30" t="s">
        <v>221</v>
      </c>
      <c r="F3421" s="30" t="s">
        <v>221</v>
      </c>
      <c r="G3421" s="30" t="s">
        <v>221</v>
      </c>
      <c r="H3421" s="30">
        <v>79342300</v>
      </c>
      <c r="I3421" s="30" t="s">
        <v>4189</v>
      </c>
      <c r="J3421" s="30" t="s">
        <v>4244</v>
      </c>
      <c r="K3421" s="30" t="s">
        <v>3963</v>
      </c>
      <c r="L3421" s="31" t="s">
        <v>153</v>
      </c>
      <c r="M3421" s="31" t="s">
        <v>153</v>
      </c>
      <c r="N3421" s="31">
        <v>12</v>
      </c>
      <c r="O3421" s="31" t="s">
        <v>221</v>
      </c>
      <c r="P3421" s="31" t="s">
        <v>1255</v>
      </c>
      <c r="Q3421" s="40">
        <v>0</v>
      </c>
      <c r="R3421" s="40">
        <v>0</v>
      </c>
      <c r="S3421" s="31" t="s">
        <v>225</v>
      </c>
      <c r="T3421" s="31" t="s">
        <v>221</v>
      </c>
      <c r="U3421" s="30" t="s">
        <v>243</v>
      </c>
      <c r="V3421" s="30" t="s">
        <v>244</v>
      </c>
      <c r="W3421" s="30" t="s">
        <v>245</v>
      </c>
      <c r="X3421" s="30" t="s">
        <v>257</v>
      </c>
      <c r="Y3421" s="30" t="s">
        <v>258</v>
      </c>
      <c r="Z3421" s="30" t="s">
        <v>3200</v>
      </c>
      <c r="AA3421" s="41">
        <v>0</v>
      </c>
      <c r="AB3421" s="41">
        <v>0</v>
      </c>
      <c r="AC3421" s="41">
        <v>0</v>
      </c>
      <c r="AD3421" s="41">
        <v>0</v>
      </c>
      <c r="AE3421" s="41">
        <v>0</v>
      </c>
      <c r="AF3421" s="41">
        <v>0</v>
      </c>
      <c r="AG3421" s="41">
        <v>0</v>
      </c>
      <c r="AH3421" s="41">
        <v>0</v>
      </c>
      <c r="AI3421" s="41">
        <v>0</v>
      </c>
      <c r="AJ3421" s="41">
        <v>0</v>
      </c>
      <c r="AK3421" s="41">
        <v>0</v>
      </c>
      <c r="AL3421" s="41">
        <v>0</v>
      </c>
      <c r="AM3421" s="41">
        <v>0</v>
      </c>
      <c r="AN3421" s="41">
        <v>0</v>
      </c>
      <c r="AO3421" s="41">
        <v>0</v>
      </c>
      <c r="AP3421" s="41">
        <v>0</v>
      </c>
      <c r="AQ3421" s="41">
        <v>0</v>
      </c>
      <c r="AR3421" s="41">
        <v>0</v>
      </c>
      <c r="AS3421" s="41">
        <v>0</v>
      </c>
      <c r="AT3421" s="41">
        <v>0</v>
      </c>
      <c r="AU3421" s="41">
        <v>0</v>
      </c>
      <c r="AV3421" s="41">
        <v>0</v>
      </c>
      <c r="AW3421" s="41">
        <v>0</v>
      </c>
      <c r="AX3421" s="41">
        <v>0</v>
      </c>
      <c r="AY3421" s="2">
        <v>0</v>
      </c>
      <c r="AZ3421" s="12" t="str">
        <f t="shared" si="515"/>
        <v>OK</v>
      </c>
      <c r="BA3421" s="12" t="str">
        <f t="shared" si="516"/>
        <v>OK</v>
      </c>
      <c r="BB3421" s="6">
        <f t="shared" si="517"/>
        <v>0</v>
      </c>
      <c r="BC3421" s="13">
        <f t="shared" si="518"/>
        <v>0</v>
      </c>
      <c r="BD3421" s="13">
        <f t="shared" si="519"/>
        <v>0</v>
      </c>
      <c r="BE3421" s="6">
        <f t="shared" si="520"/>
        <v>0</v>
      </c>
      <c r="BF3421" s="6">
        <f t="shared" si="521"/>
        <v>0</v>
      </c>
      <c r="BG3421" s="2"/>
      <c r="BH3421" s="2"/>
      <c r="BI3421" s="2"/>
    </row>
    <row r="3422" spans="1:61" s="3" customFormat="1" ht="199.5" x14ac:dyDescent="0.25">
      <c r="A3422" s="2"/>
      <c r="B3422" s="29" t="s">
        <v>6078</v>
      </c>
      <c r="C3422" s="29" t="s">
        <v>4243</v>
      </c>
      <c r="D3422" s="29" t="s">
        <v>221</v>
      </c>
      <c r="E3422" s="30" t="s">
        <v>221</v>
      </c>
      <c r="F3422" s="30" t="s">
        <v>221</v>
      </c>
      <c r="G3422" s="30" t="s">
        <v>221</v>
      </c>
      <c r="H3422" s="30">
        <v>79342300</v>
      </c>
      <c r="I3422" s="30" t="s">
        <v>4189</v>
      </c>
      <c r="J3422" s="30" t="s">
        <v>4244</v>
      </c>
      <c r="K3422" s="30" t="s">
        <v>4029</v>
      </c>
      <c r="L3422" s="31" t="s">
        <v>153</v>
      </c>
      <c r="M3422" s="31" t="s">
        <v>153</v>
      </c>
      <c r="N3422" s="31">
        <v>12</v>
      </c>
      <c r="O3422" s="31" t="s">
        <v>2237</v>
      </c>
      <c r="P3422" s="31" t="s">
        <v>1255</v>
      </c>
      <c r="Q3422" s="40">
        <v>0</v>
      </c>
      <c r="R3422" s="40">
        <v>0</v>
      </c>
      <c r="S3422" s="31" t="s">
        <v>225</v>
      </c>
      <c r="T3422" s="31" t="s">
        <v>221</v>
      </c>
      <c r="U3422" s="30" t="s">
        <v>243</v>
      </c>
      <c r="V3422" s="30" t="s">
        <v>244</v>
      </c>
      <c r="W3422" s="30" t="s">
        <v>245</v>
      </c>
      <c r="X3422" s="30" t="s">
        <v>229</v>
      </c>
      <c r="Y3422" s="30" t="s">
        <v>230</v>
      </c>
      <c r="Z3422" s="30" t="s">
        <v>249</v>
      </c>
      <c r="AA3422" s="41">
        <v>0</v>
      </c>
      <c r="AB3422" s="41">
        <v>0</v>
      </c>
      <c r="AC3422" s="41">
        <v>0</v>
      </c>
      <c r="AD3422" s="41">
        <v>0</v>
      </c>
      <c r="AE3422" s="41">
        <v>0</v>
      </c>
      <c r="AF3422" s="41">
        <v>0</v>
      </c>
      <c r="AG3422" s="41">
        <v>0</v>
      </c>
      <c r="AH3422" s="41">
        <v>0</v>
      </c>
      <c r="AI3422" s="41">
        <v>0</v>
      </c>
      <c r="AJ3422" s="41">
        <v>0</v>
      </c>
      <c r="AK3422" s="41">
        <v>0</v>
      </c>
      <c r="AL3422" s="41">
        <v>0</v>
      </c>
      <c r="AM3422" s="41">
        <v>0</v>
      </c>
      <c r="AN3422" s="41">
        <v>0</v>
      </c>
      <c r="AO3422" s="41">
        <v>0</v>
      </c>
      <c r="AP3422" s="41">
        <v>0</v>
      </c>
      <c r="AQ3422" s="41">
        <v>0</v>
      </c>
      <c r="AR3422" s="41">
        <v>0</v>
      </c>
      <c r="AS3422" s="41">
        <v>0</v>
      </c>
      <c r="AT3422" s="41">
        <v>0</v>
      </c>
      <c r="AU3422" s="41">
        <v>0</v>
      </c>
      <c r="AV3422" s="41">
        <v>0</v>
      </c>
      <c r="AW3422" s="41">
        <v>0</v>
      </c>
      <c r="AX3422" s="41">
        <v>0</v>
      </c>
      <c r="AY3422" s="2"/>
      <c r="AZ3422" s="12" t="str">
        <f t="shared" ref="AZ3422:AZ3424" si="522">IF(OR($R3422&lt;&gt;"",SUM(AA3422:AX3422)&lt;&gt;0),IF(R3422=BC3422,"OK",IF(R3422&gt;BC3422,"Valor estimado supera a Compromisos en "&amp;DOLLAR(R3422-BC3422),"Compromisos superan al Valor estimado en "&amp;DOLLAR(BC3422-R3422))),"")</f>
        <v>OK</v>
      </c>
      <c r="BA3422" s="12" t="str">
        <f t="shared" ref="BA3422:BA3424" si="523">IF(OR($R3422&lt;&gt;"",SUM(AA3422:AX3422)&lt;&gt;0),IF(R3422=BD3422,"OK",IF(R3422&gt;BD3422,"Valor estimado supera a Obligaciones en "&amp;DOLLAR(R3422-BD3422),"Obligaciones superan al Valor estimado en "&amp;DOLLAR(BD3422-R3422))),"")</f>
        <v>OK</v>
      </c>
      <c r="BB3422" s="6">
        <f t="shared" ref="BB3422:BB3424" si="524">+IF(B3422&lt;&gt;"",COUNTBLANK(E3422:AX3422),0)</f>
        <v>0</v>
      </c>
      <c r="BC3422" s="13">
        <f t="shared" ref="BC3422:BC3424" si="525">+SUM(AA3422,AC3422,AE3422,AG3422,AI3422,AK3422,AM3422,AO3422,AQ3422,AS3422,AU3422,AW3422)</f>
        <v>0</v>
      </c>
      <c r="BD3422" s="13">
        <f t="shared" ref="BD3422:BD3424" si="526">+SUM(AB3422,AD3422,AF3422,AH3422,AJ3422,AL3422,AN3422,AP3422,AR3422,AT3422,AV3422,AX3422)</f>
        <v>0</v>
      </c>
      <c r="BE3422" s="6">
        <f t="shared" ref="BE3422:BE3424" si="527">+IF(OR(AZ3422="ok",AZ3422=""),0,1)</f>
        <v>0</v>
      </c>
      <c r="BF3422" s="6">
        <f t="shared" ref="BF3422:BF3424" si="528">+IF(OR(BA3422="ok",BA3422=""),0,1)</f>
        <v>0</v>
      </c>
      <c r="BG3422" s="2"/>
      <c r="BH3422" s="2"/>
      <c r="BI3422" s="2"/>
    </row>
    <row r="3423" spans="1:61" s="3" customFormat="1" ht="128.25" x14ac:dyDescent="0.25">
      <c r="A3423" s="2"/>
      <c r="B3423" s="29" t="s">
        <v>8618</v>
      </c>
      <c r="C3423" s="29" t="s">
        <v>4243</v>
      </c>
      <c r="D3423" s="29" t="s">
        <v>221</v>
      </c>
      <c r="E3423" s="30" t="s">
        <v>221</v>
      </c>
      <c r="F3423" s="30" t="s">
        <v>221</v>
      </c>
      <c r="G3423" s="30" t="s">
        <v>221</v>
      </c>
      <c r="H3423" s="30">
        <v>79342300</v>
      </c>
      <c r="I3423" s="30" t="s">
        <v>4189</v>
      </c>
      <c r="J3423" s="30" t="s">
        <v>4244</v>
      </c>
      <c r="K3423" s="30" t="s">
        <v>6375</v>
      </c>
      <c r="L3423" s="31" t="s">
        <v>158</v>
      </c>
      <c r="M3423" s="31" t="s">
        <v>8620</v>
      </c>
      <c r="N3423" s="31">
        <v>7</v>
      </c>
      <c r="O3423" s="31" t="s">
        <v>2237</v>
      </c>
      <c r="P3423" s="31" t="s">
        <v>1255</v>
      </c>
      <c r="Q3423" s="40">
        <v>188728201</v>
      </c>
      <c r="R3423" s="40">
        <v>188728201</v>
      </c>
      <c r="S3423" s="31" t="s">
        <v>225</v>
      </c>
      <c r="T3423" s="31" t="s">
        <v>221</v>
      </c>
      <c r="U3423" s="30" t="s">
        <v>243</v>
      </c>
      <c r="V3423" s="30" t="s">
        <v>244</v>
      </c>
      <c r="W3423" s="30" t="s">
        <v>245</v>
      </c>
      <c r="X3423" s="30" t="s">
        <v>229</v>
      </c>
      <c r="Y3423" s="30" t="s">
        <v>230</v>
      </c>
      <c r="Z3423" s="30" t="s">
        <v>249</v>
      </c>
      <c r="AA3423" s="41">
        <v>0</v>
      </c>
      <c r="AB3423" s="41">
        <v>0</v>
      </c>
      <c r="AC3423" s="41">
        <v>0</v>
      </c>
      <c r="AD3423" s="41">
        <v>0</v>
      </c>
      <c r="AE3423" s="41">
        <v>0</v>
      </c>
      <c r="AF3423" s="41">
        <v>0</v>
      </c>
      <c r="AG3423" s="41">
        <v>188728201</v>
      </c>
      <c r="AH3423" s="41">
        <v>0</v>
      </c>
      <c r="AI3423" s="41">
        <v>0</v>
      </c>
      <c r="AJ3423" s="41">
        <v>0</v>
      </c>
      <c r="AK3423" s="41">
        <v>0</v>
      </c>
      <c r="AL3423" s="41">
        <v>26961171</v>
      </c>
      <c r="AM3423" s="41">
        <v>0</v>
      </c>
      <c r="AN3423" s="41">
        <v>26961171</v>
      </c>
      <c r="AO3423" s="41">
        <v>0</v>
      </c>
      <c r="AP3423" s="41">
        <v>26961171</v>
      </c>
      <c r="AQ3423" s="41">
        <v>0</v>
      </c>
      <c r="AR3423" s="41">
        <v>26961171</v>
      </c>
      <c r="AS3423" s="41">
        <v>0</v>
      </c>
      <c r="AT3423" s="41">
        <v>26961171</v>
      </c>
      <c r="AU3423" s="41">
        <v>0</v>
      </c>
      <c r="AV3423" s="41">
        <v>26961171</v>
      </c>
      <c r="AW3423" s="41">
        <v>0</v>
      </c>
      <c r="AX3423" s="41">
        <v>26961175</v>
      </c>
      <c r="AY3423" s="2" t="s">
        <v>8621</v>
      </c>
      <c r="AZ3423" s="12" t="str">
        <f t="shared" si="522"/>
        <v>OK</v>
      </c>
      <c r="BA3423" s="12" t="str">
        <f t="shared" si="523"/>
        <v>OK</v>
      </c>
      <c r="BB3423" s="6">
        <f t="shared" si="524"/>
        <v>0</v>
      </c>
      <c r="BC3423" s="13">
        <f t="shared" si="525"/>
        <v>188728201</v>
      </c>
      <c r="BD3423" s="13">
        <f t="shared" si="526"/>
        <v>188728201</v>
      </c>
      <c r="BE3423" s="6">
        <f t="shared" si="527"/>
        <v>0</v>
      </c>
      <c r="BF3423" s="6">
        <f t="shared" si="528"/>
        <v>0</v>
      </c>
      <c r="BG3423" s="2"/>
      <c r="BH3423" s="2"/>
      <c r="BI3423" s="2"/>
    </row>
    <row r="3424" spans="1:61" s="3" customFormat="1" ht="114" x14ac:dyDescent="0.25">
      <c r="A3424" s="2"/>
      <c r="B3424" s="29" t="s">
        <v>8619</v>
      </c>
      <c r="C3424" s="29" t="s">
        <v>4243</v>
      </c>
      <c r="D3424" s="29" t="s">
        <v>221</v>
      </c>
      <c r="E3424" s="30" t="s">
        <v>221</v>
      </c>
      <c r="F3424" s="30" t="s">
        <v>221</v>
      </c>
      <c r="G3424" s="30" t="s">
        <v>221</v>
      </c>
      <c r="H3424" s="30">
        <v>79342300</v>
      </c>
      <c r="I3424" s="30" t="s">
        <v>4189</v>
      </c>
      <c r="J3424" s="30" t="s">
        <v>4244</v>
      </c>
      <c r="K3424" s="30" t="s">
        <v>8622</v>
      </c>
      <c r="L3424" s="31" t="s">
        <v>155</v>
      </c>
      <c r="M3424" s="31" t="s">
        <v>155</v>
      </c>
      <c r="N3424" s="31">
        <v>10</v>
      </c>
      <c r="O3424" s="31" t="s">
        <v>2237</v>
      </c>
      <c r="P3424" s="31" t="s">
        <v>1255</v>
      </c>
      <c r="Q3424" s="40">
        <v>120000000</v>
      </c>
      <c r="R3424" s="40">
        <v>120000000</v>
      </c>
      <c r="S3424" s="31" t="s">
        <v>225</v>
      </c>
      <c r="T3424" s="31" t="s">
        <v>221</v>
      </c>
      <c r="U3424" s="30" t="s">
        <v>243</v>
      </c>
      <c r="V3424" s="30" t="s">
        <v>244</v>
      </c>
      <c r="W3424" s="30" t="s">
        <v>245</v>
      </c>
      <c r="X3424" s="30" t="s">
        <v>229</v>
      </c>
      <c r="Y3424" s="30" t="s">
        <v>230</v>
      </c>
      <c r="Z3424" s="30" t="s">
        <v>249</v>
      </c>
      <c r="AA3424" s="41">
        <v>0</v>
      </c>
      <c r="AB3424" s="41">
        <v>0</v>
      </c>
      <c r="AC3424" s="41">
        <v>120000000</v>
      </c>
      <c r="AD3424" s="41">
        <v>0</v>
      </c>
      <c r="AE3424" s="41">
        <v>0</v>
      </c>
      <c r="AF3424" s="41">
        <v>12000000</v>
      </c>
      <c r="AG3424" s="41">
        <v>0</v>
      </c>
      <c r="AH3424" s="41">
        <v>12000000</v>
      </c>
      <c r="AI3424" s="41">
        <v>0</v>
      </c>
      <c r="AJ3424" s="41">
        <v>12000000</v>
      </c>
      <c r="AK3424" s="41">
        <v>0</v>
      </c>
      <c r="AL3424" s="41">
        <v>12000000</v>
      </c>
      <c r="AM3424" s="41">
        <v>0</v>
      </c>
      <c r="AN3424" s="41">
        <v>12000000</v>
      </c>
      <c r="AO3424" s="41">
        <v>0</v>
      </c>
      <c r="AP3424" s="41">
        <v>12000000</v>
      </c>
      <c r="AQ3424" s="41">
        <v>0</v>
      </c>
      <c r="AR3424" s="41">
        <v>12000000</v>
      </c>
      <c r="AS3424" s="41">
        <v>0</v>
      </c>
      <c r="AT3424" s="41">
        <v>12000000</v>
      </c>
      <c r="AU3424" s="41">
        <v>0</v>
      </c>
      <c r="AV3424" s="41">
        <v>12000000</v>
      </c>
      <c r="AW3424" s="41">
        <v>0</v>
      </c>
      <c r="AX3424" s="41">
        <v>12000000</v>
      </c>
      <c r="AY3424" s="2" t="s">
        <v>8623</v>
      </c>
      <c r="AZ3424" s="12" t="str">
        <f t="shared" si="522"/>
        <v>OK</v>
      </c>
      <c r="BA3424" s="12" t="str">
        <f t="shared" si="523"/>
        <v>OK</v>
      </c>
      <c r="BB3424" s="6">
        <f t="shared" si="524"/>
        <v>0</v>
      </c>
      <c r="BC3424" s="13">
        <f t="shared" si="525"/>
        <v>120000000</v>
      </c>
      <c r="BD3424" s="13">
        <f t="shared" si="526"/>
        <v>120000000</v>
      </c>
      <c r="BE3424" s="6">
        <f t="shared" si="527"/>
        <v>0</v>
      </c>
      <c r="BF3424" s="6">
        <f t="shared" si="528"/>
        <v>0</v>
      </c>
      <c r="BG3424" s="2"/>
      <c r="BH3424" s="2"/>
      <c r="BI3424" s="2"/>
    </row>
    <row r="3425" spans="1:61" s="3" customFormat="1" ht="213.75" x14ac:dyDescent="0.25">
      <c r="A3425" s="2"/>
      <c r="B3425" s="29" t="s">
        <v>4264</v>
      </c>
      <c r="C3425" s="29" t="s">
        <v>4265</v>
      </c>
      <c r="D3425" s="29" t="s">
        <v>221</v>
      </c>
      <c r="E3425" s="30" t="s">
        <v>221</v>
      </c>
      <c r="F3425" s="30" t="s">
        <v>221</v>
      </c>
      <c r="G3425" s="30" t="s">
        <v>221</v>
      </c>
      <c r="H3425" s="30">
        <v>80161502</v>
      </c>
      <c r="I3425" s="30" t="s">
        <v>4189</v>
      </c>
      <c r="J3425" s="30" t="s">
        <v>4266</v>
      </c>
      <c r="K3425" s="30" t="s">
        <v>4267</v>
      </c>
      <c r="L3425" s="31" t="s">
        <v>153</v>
      </c>
      <c r="M3425" s="31" t="s">
        <v>153</v>
      </c>
      <c r="N3425" s="31">
        <v>6</v>
      </c>
      <c r="O3425" s="31" t="s">
        <v>223</v>
      </c>
      <c r="P3425" s="31" t="s">
        <v>1255</v>
      </c>
      <c r="Q3425" s="40">
        <v>42000000</v>
      </c>
      <c r="R3425" s="40">
        <v>42000000</v>
      </c>
      <c r="S3425" s="31" t="s">
        <v>221</v>
      </c>
      <c r="T3425" s="31" t="s">
        <v>221</v>
      </c>
      <c r="U3425" s="30" t="s">
        <v>4268</v>
      </c>
      <c r="V3425" s="30" t="s">
        <v>4269</v>
      </c>
      <c r="W3425" s="30" t="s">
        <v>4270</v>
      </c>
      <c r="X3425" s="30" t="s">
        <v>229</v>
      </c>
      <c r="Y3425" s="30" t="s">
        <v>230</v>
      </c>
      <c r="Z3425" s="30" t="s">
        <v>4271</v>
      </c>
      <c r="AA3425" s="41">
        <v>42000000</v>
      </c>
      <c r="AB3425" s="41">
        <v>0</v>
      </c>
      <c r="AC3425" s="41">
        <v>0</v>
      </c>
      <c r="AD3425" s="41">
        <v>7000000</v>
      </c>
      <c r="AE3425" s="41">
        <v>0</v>
      </c>
      <c r="AF3425" s="41">
        <v>7000000</v>
      </c>
      <c r="AG3425" s="41">
        <v>0</v>
      </c>
      <c r="AH3425" s="41">
        <v>7000000</v>
      </c>
      <c r="AI3425" s="41">
        <v>0</v>
      </c>
      <c r="AJ3425" s="41">
        <v>7000000</v>
      </c>
      <c r="AK3425" s="41">
        <v>0</v>
      </c>
      <c r="AL3425" s="41">
        <v>7000000</v>
      </c>
      <c r="AM3425" s="41">
        <v>0</v>
      </c>
      <c r="AN3425" s="41">
        <v>7000000</v>
      </c>
      <c r="AO3425" s="41">
        <v>0</v>
      </c>
      <c r="AP3425" s="41">
        <v>0</v>
      </c>
      <c r="AQ3425" s="41">
        <v>0</v>
      </c>
      <c r="AR3425" s="41">
        <v>0</v>
      </c>
      <c r="AS3425" s="41">
        <v>0</v>
      </c>
      <c r="AT3425" s="41">
        <v>0</v>
      </c>
      <c r="AU3425" s="41">
        <v>0</v>
      </c>
      <c r="AV3425" s="41">
        <v>0</v>
      </c>
      <c r="AW3425" s="41">
        <v>0</v>
      </c>
      <c r="AX3425" s="41">
        <v>0</v>
      </c>
      <c r="AY3425" s="2">
        <v>0</v>
      </c>
      <c r="AZ3425" s="12" t="str">
        <f t="shared" si="515"/>
        <v>OK</v>
      </c>
      <c r="BA3425" s="12" t="str">
        <f t="shared" si="516"/>
        <v>OK</v>
      </c>
      <c r="BB3425" s="6">
        <f t="shared" si="517"/>
        <v>0</v>
      </c>
      <c r="BC3425" s="13">
        <f t="shared" si="518"/>
        <v>42000000</v>
      </c>
      <c r="BD3425" s="13">
        <f t="shared" si="519"/>
        <v>42000000</v>
      </c>
      <c r="BE3425" s="6">
        <f t="shared" si="520"/>
        <v>0</v>
      </c>
      <c r="BF3425" s="6">
        <f t="shared" si="521"/>
        <v>0</v>
      </c>
      <c r="BG3425" s="2"/>
      <c r="BH3425" s="2"/>
      <c r="BI3425" s="2"/>
    </row>
    <row r="3426" spans="1:61" s="3" customFormat="1" ht="199.5" x14ac:dyDescent="0.25">
      <c r="A3426" s="2"/>
      <c r="B3426" s="29" t="s">
        <v>4272</v>
      </c>
      <c r="C3426" s="29" t="s">
        <v>4265</v>
      </c>
      <c r="D3426" s="29" t="s">
        <v>221</v>
      </c>
      <c r="E3426" s="30" t="s">
        <v>221</v>
      </c>
      <c r="F3426" s="30" t="s">
        <v>221</v>
      </c>
      <c r="G3426" s="30" t="s">
        <v>221</v>
      </c>
      <c r="H3426" s="30">
        <v>80161502</v>
      </c>
      <c r="I3426" s="30" t="s">
        <v>4189</v>
      </c>
      <c r="J3426" s="30" t="s">
        <v>4266</v>
      </c>
      <c r="K3426" s="30" t="s">
        <v>4273</v>
      </c>
      <c r="L3426" s="31" t="s">
        <v>153</v>
      </c>
      <c r="M3426" s="31" t="s">
        <v>153</v>
      </c>
      <c r="N3426" s="31">
        <v>6</v>
      </c>
      <c r="O3426" s="31" t="s">
        <v>223</v>
      </c>
      <c r="P3426" s="31" t="s">
        <v>1255</v>
      </c>
      <c r="Q3426" s="40">
        <v>42000000</v>
      </c>
      <c r="R3426" s="40">
        <v>42000000</v>
      </c>
      <c r="S3426" s="31" t="s">
        <v>221</v>
      </c>
      <c r="T3426" s="31" t="s">
        <v>221</v>
      </c>
      <c r="U3426" s="30" t="s">
        <v>4268</v>
      </c>
      <c r="V3426" s="30" t="s">
        <v>4269</v>
      </c>
      <c r="W3426" s="30" t="s">
        <v>4270</v>
      </c>
      <c r="X3426" s="30" t="s">
        <v>229</v>
      </c>
      <c r="Y3426" s="30" t="s">
        <v>230</v>
      </c>
      <c r="Z3426" s="30" t="s">
        <v>4271</v>
      </c>
      <c r="AA3426" s="41">
        <v>42000000</v>
      </c>
      <c r="AB3426" s="41">
        <v>0</v>
      </c>
      <c r="AC3426" s="41">
        <v>0</v>
      </c>
      <c r="AD3426" s="41">
        <v>7000000</v>
      </c>
      <c r="AE3426" s="41">
        <v>0</v>
      </c>
      <c r="AF3426" s="41">
        <v>7000000</v>
      </c>
      <c r="AG3426" s="41">
        <v>0</v>
      </c>
      <c r="AH3426" s="41">
        <v>7000000</v>
      </c>
      <c r="AI3426" s="41">
        <v>0</v>
      </c>
      <c r="AJ3426" s="41">
        <v>7000000</v>
      </c>
      <c r="AK3426" s="41">
        <v>0</v>
      </c>
      <c r="AL3426" s="41">
        <v>7000000</v>
      </c>
      <c r="AM3426" s="41">
        <v>0</v>
      </c>
      <c r="AN3426" s="41">
        <v>7000000</v>
      </c>
      <c r="AO3426" s="41">
        <v>0</v>
      </c>
      <c r="AP3426" s="41">
        <v>0</v>
      </c>
      <c r="AQ3426" s="41">
        <v>0</v>
      </c>
      <c r="AR3426" s="41">
        <v>0</v>
      </c>
      <c r="AS3426" s="41">
        <v>0</v>
      </c>
      <c r="AT3426" s="41">
        <v>0</v>
      </c>
      <c r="AU3426" s="41">
        <v>0</v>
      </c>
      <c r="AV3426" s="41">
        <v>0</v>
      </c>
      <c r="AW3426" s="41">
        <v>0</v>
      </c>
      <c r="AX3426" s="41">
        <v>0</v>
      </c>
      <c r="AY3426" s="2">
        <v>0</v>
      </c>
      <c r="AZ3426" s="12" t="str">
        <f t="shared" si="515"/>
        <v>OK</v>
      </c>
      <c r="BA3426" s="12" t="str">
        <f t="shared" si="516"/>
        <v>OK</v>
      </c>
      <c r="BB3426" s="6">
        <f t="shared" si="517"/>
        <v>0</v>
      </c>
      <c r="BC3426" s="13">
        <f t="shared" si="518"/>
        <v>42000000</v>
      </c>
      <c r="BD3426" s="13">
        <f t="shared" si="519"/>
        <v>42000000</v>
      </c>
      <c r="BE3426" s="6">
        <f t="shared" si="520"/>
        <v>0</v>
      </c>
      <c r="BF3426" s="6">
        <f t="shared" si="521"/>
        <v>0</v>
      </c>
      <c r="BG3426" s="2"/>
      <c r="BH3426" s="2"/>
      <c r="BI3426" s="2"/>
    </row>
    <row r="3427" spans="1:61" s="3" customFormat="1" ht="199.5" x14ac:dyDescent="0.25">
      <c r="A3427" s="2"/>
      <c r="B3427" s="29" t="s">
        <v>4274</v>
      </c>
      <c r="C3427" s="29" t="s">
        <v>4265</v>
      </c>
      <c r="D3427" s="29" t="s">
        <v>221</v>
      </c>
      <c r="E3427" s="30" t="s">
        <v>221</v>
      </c>
      <c r="F3427" s="30" t="s">
        <v>221</v>
      </c>
      <c r="G3427" s="30" t="s">
        <v>221</v>
      </c>
      <c r="H3427" s="30">
        <v>80161502</v>
      </c>
      <c r="I3427" s="30" t="s">
        <v>4189</v>
      </c>
      <c r="J3427" s="30" t="s">
        <v>4266</v>
      </c>
      <c r="K3427" s="30" t="s">
        <v>4275</v>
      </c>
      <c r="L3427" s="31" t="s">
        <v>153</v>
      </c>
      <c r="M3427" s="31" t="s">
        <v>153</v>
      </c>
      <c r="N3427" s="31">
        <v>5</v>
      </c>
      <c r="O3427" s="31" t="s">
        <v>223</v>
      </c>
      <c r="P3427" s="31" t="s">
        <v>1255</v>
      </c>
      <c r="Q3427" s="40">
        <v>32500000</v>
      </c>
      <c r="R3427" s="40">
        <v>32500000</v>
      </c>
      <c r="S3427" s="31" t="s">
        <v>221</v>
      </c>
      <c r="T3427" s="31" t="s">
        <v>221</v>
      </c>
      <c r="U3427" s="30" t="s">
        <v>4268</v>
      </c>
      <c r="V3427" s="30" t="s">
        <v>4269</v>
      </c>
      <c r="W3427" s="30" t="s">
        <v>4270</v>
      </c>
      <c r="X3427" s="30" t="s">
        <v>229</v>
      </c>
      <c r="Y3427" s="30" t="s">
        <v>230</v>
      </c>
      <c r="Z3427" s="30" t="s">
        <v>4271</v>
      </c>
      <c r="AA3427" s="41">
        <v>32500000</v>
      </c>
      <c r="AB3427" s="41">
        <v>0</v>
      </c>
      <c r="AC3427" s="41">
        <v>0</v>
      </c>
      <c r="AD3427" s="41">
        <v>6500000</v>
      </c>
      <c r="AE3427" s="41">
        <v>0</v>
      </c>
      <c r="AF3427" s="41">
        <v>6500000</v>
      </c>
      <c r="AG3427" s="41">
        <v>0</v>
      </c>
      <c r="AH3427" s="41">
        <v>6500000</v>
      </c>
      <c r="AI3427" s="41">
        <v>0</v>
      </c>
      <c r="AJ3427" s="41">
        <v>6500000</v>
      </c>
      <c r="AK3427" s="41">
        <v>0</v>
      </c>
      <c r="AL3427" s="41">
        <v>6500000</v>
      </c>
      <c r="AM3427" s="41">
        <v>0</v>
      </c>
      <c r="AN3427" s="41">
        <v>0</v>
      </c>
      <c r="AO3427" s="41">
        <v>0</v>
      </c>
      <c r="AP3427" s="41">
        <v>0</v>
      </c>
      <c r="AQ3427" s="41">
        <v>0</v>
      </c>
      <c r="AR3427" s="41">
        <v>0</v>
      </c>
      <c r="AS3427" s="41">
        <v>0</v>
      </c>
      <c r="AT3427" s="41">
        <v>0</v>
      </c>
      <c r="AU3427" s="41">
        <v>0</v>
      </c>
      <c r="AV3427" s="41">
        <v>0</v>
      </c>
      <c r="AW3427" s="41">
        <v>0</v>
      </c>
      <c r="AX3427" s="41">
        <v>0</v>
      </c>
      <c r="AY3427" s="2">
        <v>0</v>
      </c>
      <c r="AZ3427" s="12" t="str">
        <f t="shared" si="515"/>
        <v>OK</v>
      </c>
      <c r="BA3427" s="12" t="str">
        <f t="shared" si="516"/>
        <v>OK</v>
      </c>
      <c r="BB3427" s="6">
        <f t="shared" si="517"/>
        <v>0</v>
      </c>
      <c r="BC3427" s="13">
        <f t="shared" si="518"/>
        <v>32500000</v>
      </c>
      <c r="BD3427" s="13">
        <f t="shared" si="519"/>
        <v>32500000</v>
      </c>
      <c r="BE3427" s="6">
        <f t="shared" si="520"/>
        <v>0</v>
      </c>
      <c r="BF3427" s="6">
        <f t="shared" si="521"/>
        <v>0</v>
      </c>
      <c r="BG3427" s="2"/>
      <c r="BH3427" s="2"/>
      <c r="BI3427" s="2"/>
    </row>
    <row r="3428" spans="1:61" s="3" customFormat="1" ht="185.25" x14ac:dyDescent="0.25">
      <c r="A3428" s="2"/>
      <c r="B3428" s="29" t="s">
        <v>4276</v>
      </c>
      <c r="C3428" s="29" t="s">
        <v>4265</v>
      </c>
      <c r="D3428" s="29" t="s">
        <v>221</v>
      </c>
      <c r="E3428" s="30" t="s">
        <v>221</v>
      </c>
      <c r="F3428" s="30" t="s">
        <v>221</v>
      </c>
      <c r="G3428" s="30" t="s">
        <v>221</v>
      </c>
      <c r="H3428" s="30">
        <v>80161502</v>
      </c>
      <c r="I3428" s="30" t="s">
        <v>4189</v>
      </c>
      <c r="J3428" s="30" t="s">
        <v>4266</v>
      </c>
      <c r="K3428" s="30" t="s">
        <v>4277</v>
      </c>
      <c r="L3428" s="31" t="s">
        <v>153</v>
      </c>
      <c r="M3428" s="31" t="s">
        <v>153</v>
      </c>
      <c r="N3428" s="31">
        <v>5</v>
      </c>
      <c r="O3428" s="31" t="s">
        <v>223</v>
      </c>
      <c r="P3428" s="31" t="s">
        <v>1255</v>
      </c>
      <c r="Q3428" s="40">
        <v>30500000</v>
      </c>
      <c r="R3428" s="40">
        <v>30500000</v>
      </c>
      <c r="S3428" s="31" t="s">
        <v>221</v>
      </c>
      <c r="T3428" s="31" t="s">
        <v>221</v>
      </c>
      <c r="U3428" s="30" t="s">
        <v>4268</v>
      </c>
      <c r="V3428" s="30" t="s">
        <v>4269</v>
      </c>
      <c r="W3428" s="30" t="s">
        <v>4270</v>
      </c>
      <c r="X3428" s="30" t="s">
        <v>229</v>
      </c>
      <c r="Y3428" s="30" t="s">
        <v>230</v>
      </c>
      <c r="Z3428" s="30" t="s">
        <v>4271</v>
      </c>
      <c r="AA3428" s="40">
        <v>30500000</v>
      </c>
      <c r="AB3428" s="41">
        <v>0</v>
      </c>
      <c r="AC3428" s="41">
        <v>0</v>
      </c>
      <c r="AD3428" s="41">
        <v>6100000</v>
      </c>
      <c r="AE3428" s="41">
        <v>0</v>
      </c>
      <c r="AF3428" s="41">
        <v>6100000</v>
      </c>
      <c r="AG3428" s="41">
        <v>0</v>
      </c>
      <c r="AH3428" s="41">
        <v>6100000</v>
      </c>
      <c r="AI3428" s="41">
        <v>0</v>
      </c>
      <c r="AJ3428" s="41">
        <v>6100000</v>
      </c>
      <c r="AK3428" s="41">
        <v>0</v>
      </c>
      <c r="AL3428" s="41">
        <v>6100000</v>
      </c>
      <c r="AM3428" s="41">
        <v>0</v>
      </c>
      <c r="AN3428" s="41">
        <v>0</v>
      </c>
      <c r="AO3428" s="41">
        <v>0</v>
      </c>
      <c r="AP3428" s="41">
        <v>0</v>
      </c>
      <c r="AQ3428" s="41">
        <v>0</v>
      </c>
      <c r="AR3428" s="41">
        <v>0</v>
      </c>
      <c r="AS3428" s="41">
        <v>0</v>
      </c>
      <c r="AT3428" s="41">
        <v>0</v>
      </c>
      <c r="AU3428" s="41">
        <v>0</v>
      </c>
      <c r="AV3428" s="41">
        <v>0</v>
      </c>
      <c r="AW3428" s="41">
        <v>0</v>
      </c>
      <c r="AX3428" s="41">
        <v>0</v>
      </c>
      <c r="AY3428" s="2">
        <v>0</v>
      </c>
      <c r="AZ3428" s="12" t="str">
        <f t="shared" si="515"/>
        <v>OK</v>
      </c>
      <c r="BA3428" s="12" t="str">
        <f t="shared" si="516"/>
        <v>OK</v>
      </c>
      <c r="BB3428" s="6">
        <f t="shared" si="517"/>
        <v>0</v>
      </c>
      <c r="BC3428" s="13">
        <f t="shared" si="518"/>
        <v>30500000</v>
      </c>
      <c r="BD3428" s="13">
        <f t="shared" si="519"/>
        <v>30500000</v>
      </c>
      <c r="BE3428" s="6">
        <f t="shared" si="520"/>
        <v>0</v>
      </c>
      <c r="BF3428" s="6">
        <f t="shared" si="521"/>
        <v>0</v>
      </c>
      <c r="BG3428" s="2"/>
      <c r="BH3428" s="2"/>
      <c r="BI3428" s="2"/>
    </row>
    <row r="3429" spans="1:61" s="3" customFormat="1" ht="228" x14ac:dyDescent="0.25">
      <c r="A3429" s="2"/>
      <c r="B3429" s="29" t="s">
        <v>4278</v>
      </c>
      <c r="C3429" s="29" t="s">
        <v>4265</v>
      </c>
      <c r="D3429" s="29" t="s">
        <v>221</v>
      </c>
      <c r="E3429" s="30" t="s">
        <v>221</v>
      </c>
      <c r="F3429" s="30" t="s">
        <v>221</v>
      </c>
      <c r="G3429" s="30" t="s">
        <v>221</v>
      </c>
      <c r="H3429" s="30">
        <v>80161502</v>
      </c>
      <c r="I3429" s="30" t="s">
        <v>4189</v>
      </c>
      <c r="J3429" s="30" t="s">
        <v>4266</v>
      </c>
      <c r="K3429" s="30" t="s">
        <v>4279</v>
      </c>
      <c r="L3429" s="31" t="s">
        <v>153</v>
      </c>
      <c r="M3429" s="31" t="s">
        <v>153</v>
      </c>
      <c r="N3429" s="31">
        <v>5</v>
      </c>
      <c r="O3429" s="31" t="s">
        <v>223</v>
      </c>
      <c r="P3429" s="31" t="s">
        <v>1255</v>
      </c>
      <c r="Q3429" s="40">
        <v>30500000</v>
      </c>
      <c r="R3429" s="40">
        <v>30500000</v>
      </c>
      <c r="S3429" s="31" t="s">
        <v>221</v>
      </c>
      <c r="T3429" s="31" t="s">
        <v>221</v>
      </c>
      <c r="U3429" s="30" t="s">
        <v>4268</v>
      </c>
      <c r="V3429" s="30" t="s">
        <v>4269</v>
      </c>
      <c r="W3429" s="30" t="s">
        <v>4270</v>
      </c>
      <c r="X3429" s="30" t="s">
        <v>229</v>
      </c>
      <c r="Y3429" s="30" t="s">
        <v>230</v>
      </c>
      <c r="Z3429" s="30" t="s">
        <v>4271</v>
      </c>
      <c r="AA3429" s="41">
        <v>30500000</v>
      </c>
      <c r="AB3429" s="41">
        <v>0</v>
      </c>
      <c r="AC3429" s="41">
        <v>0</v>
      </c>
      <c r="AD3429" s="41">
        <v>6100000</v>
      </c>
      <c r="AE3429" s="41">
        <v>0</v>
      </c>
      <c r="AF3429" s="41">
        <v>6100000</v>
      </c>
      <c r="AG3429" s="41">
        <v>0</v>
      </c>
      <c r="AH3429" s="41">
        <v>6100000</v>
      </c>
      <c r="AI3429" s="41">
        <v>0</v>
      </c>
      <c r="AJ3429" s="41">
        <v>6100000</v>
      </c>
      <c r="AK3429" s="41">
        <v>0</v>
      </c>
      <c r="AL3429" s="41">
        <v>6100000</v>
      </c>
      <c r="AM3429" s="41">
        <v>0</v>
      </c>
      <c r="AN3429" s="41">
        <v>0</v>
      </c>
      <c r="AO3429" s="41">
        <v>0</v>
      </c>
      <c r="AP3429" s="41">
        <v>0</v>
      </c>
      <c r="AQ3429" s="41">
        <v>0</v>
      </c>
      <c r="AR3429" s="41">
        <v>0</v>
      </c>
      <c r="AS3429" s="41">
        <v>0</v>
      </c>
      <c r="AT3429" s="41">
        <v>0</v>
      </c>
      <c r="AU3429" s="41">
        <v>0</v>
      </c>
      <c r="AV3429" s="41">
        <v>0</v>
      </c>
      <c r="AW3429" s="41">
        <v>0</v>
      </c>
      <c r="AX3429" s="41">
        <v>0</v>
      </c>
      <c r="AY3429" s="2">
        <v>0</v>
      </c>
      <c r="AZ3429" s="12" t="str">
        <f t="shared" si="515"/>
        <v>OK</v>
      </c>
      <c r="BA3429" s="12" t="str">
        <f t="shared" si="516"/>
        <v>OK</v>
      </c>
      <c r="BB3429" s="6">
        <f t="shared" si="517"/>
        <v>0</v>
      </c>
      <c r="BC3429" s="13">
        <f t="shared" si="518"/>
        <v>30500000</v>
      </c>
      <c r="BD3429" s="13">
        <f t="shared" si="519"/>
        <v>30500000</v>
      </c>
      <c r="BE3429" s="6">
        <f t="shared" si="520"/>
        <v>0</v>
      </c>
      <c r="BF3429" s="6">
        <f t="shared" si="521"/>
        <v>0</v>
      </c>
      <c r="BG3429" s="2"/>
      <c r="BH3429" s="2"/>
      <c r="BI3429" s="2"/>
    </row>
    <row r="3430" spans="1:61" s="3" customFormat="1" ht="228" x14ac:dyDescent="0.25">
      <c r="A3430" s="2"/>
      <c r="B3430" s="29" t="s">
        <v>4280</v>
      </c>
      <c r="C3430" s="29" t="s">
        <v>4265</v>
      </c>
      <c r="D3430" s="29" t="s">
        <v>221</v>
      </c>
      <c r="E3430" s="30" t="s">
        <v>221</v>
      </c>
      <c r="F3430" s="30" t="s">
        <v>221</v>
      </c>
      <c r="G3430" s="30" t="s">
        <v>221</v>
      </c>
      <c r="H3430" s="30">
        <v>80161502</v>
      </c>
      <c r="I3430" s="30" t="s">
        <v>4189</v>
      </c>
      <c r="J3430" s="30" t="s">
        <v>4266</v>
      </c>
      <c r="K3430" s="30" t="s">
        <v>4281</v>
      </c>
      <c r="L3430" s="31" t="s">
        <v>153</v>
      </c>
      <c r="M3430" s="31" t="s">
        <v>153</v>
      </c>
      <c r="N3430" s="31">
        <v>6</v>
      </c>
      <c r="O3430" s="31" t="s">
        <v>223</v>
      </c>
      <c r="P3430" s="31" t="s">
        <v>1255</v>
      </c>
      <c r="Q3430" s="40">
        <v>39000000</v>
      </c>
      <c r="R3430" s="40">
        <v>39000000</v>
      </c>
      <c r="S3430" s="31" t="s">
        <v>221</v>
      </c>
      <c r="T3430" s="31" t="s">
        <v>221</v>
      </c>
      <c r="U3430" s="30" t="s">
        <v>4268</v>
      </c>
      <c r="V3430" s="30" t="s">
        <v>4269</v>
      </c>
      <c r="W3430" s="30" t="s">
        <v>4270</v>
      </c>
      <c r="X3430" s="30" t="s">
        <v>229</v>
      </c>
      <c r="Y3430" s="30" t="s">
        <v>230</v>
      </c>
      <c r="Z3430" s="30" t="s">
        <v>4271</v>
      </c>
      <c r="AA3430" s="41">
        <v>39000000</v>
      </c>
      <c r="AB3430" s="41">
        <v>0</v>
      </c>
      <c r="AC3430" s="41">
        <v>0</v>
      </c>
      <c r="AD3430" s="41">
        <v>6500000</v>
      </c>
      <c r="AE3430" s="41">
        <v>0</v>
      </c>
      <c r="AF3430" s="41">
        <v>6500000</v>
      </c>
      <c r="AG3430" s="41">
        <v>0</v>
      </c>
      <c r="AH3430" s="41">
        <v>6500000</v>
      </c>
      <c r="AI3430" s="41">
        <v>0</v>
      </c>
      <c r="AJ3430" s="41">
        <v>6500000</v>
      </c>
      <c r="AK3430" s="41">
        <v>0</v>
      </c>
      <c r="AL3430" s="41">
        <v>6500000</v>
      </c>
      <c r="AM3430" s="41">
        <v>0</v>
      </c>
      <c r="AN3430" s="41">
        <v>6500000</v>
      </c>
      <c r="AO3430" s="41">
        <v>0</v>
      </c>
      <c r="AP3430" s="41">
        <v>0</v>
      </c>
      <c r="AQ3430" s="41">
        <v>0</v>
      </c>
      <c r="AR3430" s="41">
        <v>0</v>
      </c>
      <c r="AS3430" s="41">
        <v>0</v>
      </c>
      <c r="AT3430" s="41">
        <v>0</v>
      </c>
      <c r="AU3430" s="41">
        <v>0</v>
      </c>
      <c r="AV3430" s="41">
        <v>0</v>
      </c>
      <c r="AW3430" s="41">
        <v>0</v>
      </c>
      <c r="AX3430" s="41">
        <v>0</v>
      </c>
      <c r="AY3430" s="2">
        <v>0</v>
      </c>
      <c r="AZ3430" s="12" t="str">
        <f t="shared" si="515"/>
        <v>OK</v>
      </c>
      <c r="BA3430" s="12" t="str">
        <f t="shared" si="516"/>
        <v>OK</v>
      </c>
      <c r="BB3430" s="6">
        <f t="shared" si="517"/>
        <v>0</v>
      </c>
      <c r="BC3430" s="13">
        <f t="shared" si="518"/>
        <v>39000000</v>
      </c>
      <c r="BD3430" s="13">
        <f t="shared" si="519"/>
        <v>39000000</v>
      </c>
      <c r="BE3430" s="6">
        <f t="shared" si="520"/>
        <v>0</v>
      </c>
      <c r="BF3430" s="6">
        <f t="shared" si="521"/>
        <v>0</v>
      </c>
      <c r="BG3430" s="2"/>
      <c r="BH3430" s="2"/>
      <c r="BI3430" s="2"/>
    </row>
    <row r="3431" spans="1:61" s="3" customFormat="1" ht="213.75" x14ac:dyDescent="0.25">
      <c r="A3431" s="2"/>
      <c r="B3431" s="29" t="s">
        <v>4282</v>
      </c>
      <c r="C3431" s="29" t="s">
        <v>4265</v>
      </c>
      <c r="D3431" s="29" t="s">
        <v>221</v>
      </c>
      <c r="E3431" s="30" t="s">
        <v>221</v>
      </c>
      <c r="F3431" s="30" t="s">
        <v>221</v>
      </c>
      <c r="G3431" s="30" t="s">
        <v>221</v>
      </c>
      <c r="H3431" s="30">
        <v>80161502</v>
      </c>
      <c r="I3431" s="30" t="s">
        <v>4189</v>
      </c>
      <c r="J3431" s="30" t="s">
        <v>4266</v>
      </c>
      <c r="K3431" s="30" t="s">
        <v>4283</v>
      </c>
      <c r="L3431" s="31" t="s">
        <v>153</v>
      </c>
      <c r="M3431" s="31" t="s">
        <v>153</v>
      </c>
      <c r="N3431" s="31">
        <v>5</v>
      </c>
      <c r="O3431" s="31" t="s">
        <v>223</v>
      </c>
      <c r="P3431" s="31" t="s">
        <v>1255</v>
      </c>
      <c r="Q3431" s="40">
        <v>32750000</v>
      </c>
      <c r="R3431" s="40">
        <v>32750000</v>
      </c>
      <c r="S3431" s="31" t="s">
        <v>221</v>
      </c>
      <c r="T3431" s="31" t="s">
        <v>221</v>
      </c>
      <c r="U3431" s="30" t="s">
        <v>4268</v>
      </c>
      <c r="V3431" s="30" t="s">
        <v>4269</v>
      </c>
      <c r="W3431" s="30" t="s">
        <v>4270</v>
      </c>
      <c r="X3431" s="30" t="s">
        <v>229</v>
      </c>
      <c r="Y3431" s="30" t="s">
        <v>230</v>
      </c>
      <c r="Z3431" s="30" t="s">
        <v>4271</v>
      </c>
      <c r="AA3431" s="40">
        <v>32750000</v>
      </c>
      <c r="AB3431" s="41">
        <v>0</v>
      </c>
      <c r="AC3431" s="41">
        <v>0</v>
      </c>
      <c r="AD3431" s="41">
        <v>6550000</v>
      </c>
      <c r="AE3431" s="41">
        <v>0</v>
      </c>
      <c r="AF3431" s="41">
        <v>6550000</v>
      </c>
      <c r="AG3431" s="41">
        <v>0</v>
      </c>
      <c r="AH3431" s="41">
        <v>6550000</v>
      </c>
      <c r="AI3431" s="41">
        <v>0</v>
      </c>
      <c r="AJ3431" s="41">
        <v>6550000</v>
      </c>
      <c r="AK3431" s="41">
        <v>0</v>
      </c>
      <c r="AL3431" s="41">
        <v>6550000</v>
      </c>
      <c r="AM3431" s="41">
        <v>0</v>
      </c>
      <c r="AN3431" s="41">
        <v>0</v>
      </c>
      <c r="AO3431" s="41">
        <v>0</v>
      </c>
      <c r="AP3431" s="41">
        <v>0</v>
      </c>
      <c r="AQ3431" s="41">
        <v>0</v>
      </c>
      <c r="AR3431" s="41">
        <v>0</v>
      </c>
      <c r="AS3431" s="41">
        <v>0</v>
      </c>
      <c r="AT3431" s="41">
        <v>0</v>
      </c>
      <c r="AU3431" s="41">
        <v>0</v>
      </c>
      <c r="AV3431" s="41">
        <v>0</v>
      </c>
      <c r="AW3431" s="41">
        <v>0</v>
      </c>
      <c r="AX3431" s="41">
        <v>0</v>
      </c>
      <c r="AY3431" s="2">
        <v>0</v>
      </c>
      <c r="AZ3431" s="12" t="str">
        <f t="shared" si="515"/>
        <v>OK</v>
      </c>
      <c r="BA3431" s="12" t="str">
        <f t="shared" si="516"/>
        <v>OK</v>
      </c>
      <c r="BB3431" s="6">
        <f t="shared" si="517"/>
        <v>0</v>
      </c>
      <c r="BC3431" s="13">
        <f t="shared" si="518"/>
        <v>32750000</v>
      </c>
      <c r="BD3431" s="13">
        <f t="shared" si="519"/>
        <v>32750000</v>
      </c>
      <c r="BE3431" s="6">
        <f t="shared" si="520"/>
        <v>0</v>
      </c>
      <c r="BF3431" s="6">
        <f t="shared" si="521"/>
        <v>0</v>
      </c>
      <c r="BG3431" s="2"/>
      <c r="BH3431" s="2"/>
      <c r="BI3431" s="2"/>
    </row>
    <row r="3432" spans="1:61" s="3" customFormat="1" ht="228" x14ac:dyDescent="0.25">
      <c r="A3432" s="2"/>
      <c r="B3432" s="29" t="s">
        <v>4284</v>
      </c>
      <c r="C3432" s="29" t="s">
        <v>4265</v>
      </c>
      <c r="D3432" s="29" t="s">
        <v>221</v>
      </c>
      <c r="E3432" s="30" t="s">
        <v>221</v>
      </c>
      <c r="F3432" s="30" t="s">
        <v>221</v>
      </c>
      <c r="G3432" s="30" t="s">
        <v>221</v>
      </c>
      <c r="H3432" s="30">
        <v>80161502</v>
      </c>
      <c r="I3432" s="30" t="s">
        <v>4189</v>
      </c>
      <c r="J3432" s="30" t="s">
        <v>4266</v>
      </c>
      <c r="K3432" s="30" t="s">
        <v>4285</v>
      </c>
      <c r="L3432" s="31" t="s">
        <v>153</v>
      </c>
      <c r="M3432" s="31" t="s">
        <v>153</v>
      </c>
      <c r="N3432" s="31">
        <v>6</v>
      </c>
      <c r="O3432" s="31" t="s">
        <v>223</v>
      </c>
      <c r="P3432" s="31" t="s">
        <v>1255</v>
      </c>
      <c r="Q3432" s="40">
        <v>47100000</v>
      </c>
      <c r="R3432" s="40">
        <v>47100000</v>
      </c>
      <c r="S3432" s="31" t="s">
        <v>221</v>
      </c>
      <c r="T3432" s="31" t="s">
        <v>221</v>
      </c>
      <c r="U3432" s="30" t="s">
        <v>4268</v>
      </c>
      <c r="V3432" s="30" t="s">
        <v>4269</v>
      </c>
      <c r="W3432" s="30" t="s">
        <v>4270</v>
      </c>
      <c r="X3432" s="30" t="s">
        <v>229</v>
      </c>
      <c r="Y3432" s="30" t="s">
        <v>230</v>
      </c>
      <c r="Z3432" s="30" t="s">
        <v>4271</v>
      </c>
      <c r="AA3432" s="41">
        <v>47100000</v>
      </c>
      <c r="AB3432" s="41">
        <v>0</v>
      </c>
      <c r="AC3432" s="41">
        <v>0</v>
      </c>
      <c r="AD3432" s="41">
        <v>7850000</v>
      </c>
      <c r="AE3432" s="41">
        <v>0</v>
      </c>
      <c r="AF3432" s="41">
        <v>7850000</v>
      </c>
      <c r="AG3432" s="41">
        <v>0</v>
      </c>
      <c r="AH3432" s="41">
        <v>7850000</v>
      </c>
      <c r="AI3432" s="41">
        <v>0</v>
      </c>
      <c r="AJ3432" s="41">
        <v>7850000</v>
      </c>
      <c r="AK3432" s="41">
        <v>0</v>
      </c>
      <c r="AL3432" s="41">
        <v>7850000</v>
      </c>
      <c r="AM3432" s="41">
        <v>0</v>
      </c>
      <c r="AN3432" s="41">
        <v>7850000</v>
      </c>
      <c r="AO3432" s="41">
        <v>0</v>
      </c>
      <c r="AP3432" s="41">
        <v>0</v>
      </c>
      <c r="AQ3432" s="41">
        <v>0</v>
      </c>
      <c r="AR3432" s="41">
        <v>0</v>
      </c>
      <c r="AS3432" s="41">
        <v>0</v>
      </c>
      <c r="AT3432" s="41">
        <v>0</v>
      </c>
      <c r="AU3432" s="41">
        <v>0</v>
      </c>
      <c r="AV3432" s="41">
        <v>0</v>
      </c>
      <c r="AW3432" s="41">
        <v>0</v>
      </c>
      <c r="AX3432" s="41">
        <v>0</v>
      </c>
      <c r="AY3432" s="2">
        <v>0</v>
      </c>
      <c r="AZ3432" s="12" t="str">
        <f t="shared" si="515"/>
        <v>OK</v>
      </c>
      <c r="BA3432" s="12" t="str">
        <f t="shared" si="516"/>
        <v>OK</v>
      </c>
      <c r="BB3432" s="6">
        <f t="shared" si="517"/>
        <v>0</v>
      </c>
      <c r="BC3432" s="13">
        <f t="shared" si="518"/>
        <v>47100000</v>
      </c>
      <c r="BD3432" s="13">
        <f t="shared" si="519"/>
        <v>47100000</v>
      </c>
      <c r="BE3432" s="6">
        <f t="shared" si="520"/>
        <v>0</v>
      </c>
      <c r="BF3432" s="6">
        <f t="shared" si="521"/>
        <v>0</v>
      </c>
      <c r="BG3432" s="2"/>
      <c r="BH3432" s="2"/>
      <c r="BI3432" s="2"/>
    </row>
    <row r="3433" spans="1:61" s="3" customFormat="1" ht="114" x14ac:dyDescent="0.25">
      <c r="A3433" s="2"/>
      <c r="B3433" s="29" t="s">
        <v>4286</v>
      </c>
      <c r="C3433" s="29" t="s">
        <v>4265</v>
      </c>
      <c r="D3433" s="29" t="s">
        <v>221</v>
      </c>
      <c r="E3433" s="30" t="s">
        <v>221</v>
      </c>
      <c r="F3433" s="30" t="s">
        <v>221</v>
      </c>
      <c r="G3433" s="30" t="s">
        <v>221</v>
      </c>
      <c r="H3433" s="30">
        <v>80161502</v>
      </c>
      <c r="I3433" s="30" t="s">
        <v>4189</v>
      </c>
      <c r="J3433" s="30" t="s">
        <v>4266</v>
      </c>
      <c r="K3433" s="30" t="s">
        <v>4287</v>
      </c>
      <c r="L3433" s="31" t="s">
        <v>154</v>
      </c>
      <c r="M3433" s="31" t="s">
        <v>154</v>
      </c>
      <c r="N3433" s="31">
        <v>5</v>
      </c>
      <c r="O3433" s="31" t="s">
        <v>223</v>
      </c>
      <c r="P3433" s="31" t="s">
        <v>1255</v>
      </c>
      <c r="Q3433" s="40">
        <v>20100000</v>
      </c>
      <c r="R3433" s="40">
        <v>20100000</v>
      </c>
      <c r="S3433" s="31" t="s">
        <v>221</v>
      </c>
      <c r="T3433" s="31" t="s">
        <v>221</v>
      </c>
      <c r="U3433" s="30" t="s">
        <v>4268</v>
      </c>
      <c r="V3433" s="30" t="s">
        <v>4269</v>
      </c>
      <c r="W3433" s="30" t="s">
        <v>4270</v>
      </c>
      <c r="X3433" s="30" t="s">
        <v>257</v>
      </c>
      <c r="Y3433" s="30" t="s">
        <v>258</v>
      </c>
      <c r="Z3433" s="30" t="s">
        <v>4271</v>
      </c>
      <c r="AA3433" s="41">
        <v>0</v>
      </c>
      <c r="AB3433" s="41">
        <v>0</v>
      </c>
      <c r="AC3433" s="41">
        <v>20100000</v>
      </c>
      <c r="AD3433" s="41">
        <v>0</v>
      </c>
      <c r="AE3433" s="41">
        <v>0</v>
      </c>
      <c r="AF3433" s="41">
        <v>4020000</v>
      </c>
      <c r="AG3433" s="41">
        <v>0</v>
      </c>
      <c r="AH3433" s="41">
        <v>4020000</v>
      </c>
      <c r="AI3433" s="41">
        <v>0</v>
      </c>
      <c r="AJ3433" s="41">
        <v>4020000</v>
      </c>
      <c r="AK3433" s="41">
        <v>0</v>
      </c>
      <c r="AL3433" s="41">
        <v>4020000</v>
      </c>
      <c r="AM3433" s="41">
        <v>0</v>
      </c>
      <c r="AN3433" s="41">
        <v>4020000</v>
      </c>
      <c r="AO3433" s="41">
        <v>0</v>
      </c>
      <c r="AP3433" s="41">
        <v>0</v>
      </c>
      <c r="AQ3433" s="41">
        <v>0</v>
      </c>
      <c r="AR3433" s="41">
        <v>0</v>
      </c>
      <c r="AS3433" s="41">
        <v>0</v>
      </c>
      <c r="AT3433" s="41">
        <v>0</v>
      </c>
      <c r="AU3433" s="41">
        <v>0</v>
      </c>
      <c r="AV3433" s="41">
        <v>0</v>
      </c>
      <c r="AW3433" s="41">
        <v>0</v>
      </c>
      <c r="AX3433" s="41">
        <v>0</v>
      </c>
      <c r="AY3433" s="2">
        <v>0</v>
      </c>
      <c r="AZ3433" s="12" t="str">
        <f t="shared" si="515"/>
        <v>OK</v>
      </c>
      <c r="BA3433" s="12" t="str">
        <f t="shared" si="516"/>
        <v>OK</v>
      </c>
      <c r="BB3433" s="6">
        <f t="shared" si="517"/>
        <v>0</v>
      </c>
      <c r="BC3433" s="13">
        <f t="shared" si="518"/>
        <v>20100000</v>
      </c>
      <c r="BD3433" s="13">
        <f t="shared" si="519"/>
        <v>20100000</v>
      </c>
      <c r="BE3433" s="6">
        <f t="shared" si="520"/>
        <v>0</v>
      </c>
      <c r="BF3433" s="6">
        <f t="shared" si="521"/>
        <v>0</v>
      </c>
      <c r="BG3433" s="2"/>
      <c r="BH3433" s="2"/>
      <c r="BI3433" s="2"/>
    </row>
    <row r="3434" spans="1:61" s="3" customFormat="1" ht="213.75" x14ac:dyDescent="0.25">
      <c r="A3434" s="2"/>
      <c r="B3434" s="29" t="s">
        <v>4288</v>
      </c>
      <c r="C3434" s="29" t="s">
        <v>4265</v>
      </c>
      <c r="D3434" s="29" t="s">
        <v>221</v>
      </c>
      <c r="E3434" s="30" t="s">
        <v>221</v>
      </c>
      <c r="F3434" s="30" t="s">
        <v>221</v>
      </c>
      <c r="G3434" s="30" t="s">
        <v>221</v>
      </c>
      <c r="H3434" s="30">
        <v>80161502</v>
      </c>
      <c r="I3434" s="30" t="s">
        <v>4189</v>
      </c>
      <c r="J3434" s="30" t="s">
        <v>4266</v>
      </c>
      <c r="K3434" s="30" t="s">
        <v>4267</v>
      </c>
      <c r="L3434" s="31" t="s">
        <v>159</v>
      </c>
      <c r="M3434" s="31" t="s">
        <v>159</v>
      </c>
      <c r="N3434" s="31">
        <v>5</v>
      </c>
      <c r="O3434" s="31" t="s">
        <v>223</v>
      </c>
      <c r="P3434" s="31" t="s">
        <v>1255</v>
      </c>
      <c r="Q3434" s="40">
        <v>35000000</v>
      </c>
      <c r="R3434" s="40">
        <v>35000000</v>
      </c>
      <c r="S3434" s="31" t="s">
        <v>221</v>
      </c>
      <c r="T3434" s="31" t="s">
        <v>221</v>
      </c>
      <c r="U3434" s="30" t="s">
        <v>4268</v>
      </c>
      <c r="V3434" s="30" t="s">
        <v>4269</v>
      </c>
      <c r="W3434" s="30" t="s">
        <v>4270</v>
      </c>
      <c r="X3434" s="30" t="s">
        <v>229</v>
      </c>
      <c r="Y3434" s="30" t="s">
        <v>230</v>
      </c>
      <c r="Z3434" s="30" t="s">
        <v>4271</v>
      </c>
      <c r="AA3434" s="41">
        <v>0</v>
      </c>
      <c r="AB3434" s="41">
        <v>0</v>
      </c>
      <c r="AC3434" s="41">
        <v>0</v>
      </c>
      <c r="AD3434" s="41">
        <v>0</v>
      </c>
      <c r="AE3434" s="41">
        <v>0</v>
      </c>
      <c r="AF3434" s="41">
        <v>0</v>
      </c>
      <c r="AG3434" s="41">
        <v>0</v>
      </c>
      <c r="AH3434" s="41">
        <v>0</v>
      </c>
      <c r="AI3434" s="41">
        <v>0</v>
      </c>
      <c r="AJ3434" s="41">
        <v>0</v>
      </c>
      <c r="AK3434" s="41">
        <v>0</v>
      </c>
      <c r="AL3434" s="41">
        <v>0</v>
      </c>
      <c r="AM3434" s="41">
        <v>35000000</v>
      </c>
      <c r="AN3434" s="41">
        <v>0</v>
      </c>
      <c r="AO3434" s="41">
        <v>0</v>
      </c>
      <c r="AP3434" s="41">
        <v>7000000</v>
      </c>
      <c r="AQ3434" s="41">
        <v>0</v>
      </c>
      <c r="AR3434" s="41">
        <v>7000000</v>
      </c>
      <c r="AS3434" s="41">
        <v>0</v>
      </c>
      <c r="AT3434" s="41">
        <v>7000000</v>
      </c>
      <c r="AU3434" s="41">
        <v>0</v>
      </c>
      <c r="AV3434" s="41">
        <v>7000000</v>
      </c>
      <c r="AW3434" s="41">
        <v>0</v>
      </c>
      <c r="AX3434" s="41">
        <v>7000000</v>
      </c>
      <c r="AY3434" s="2">
        <v>0</v>
      </c>
      <c r="AZ3434" s="12" t="str">
        <f t="shared" si="515"/>
        <v>OK</v>
      </c>
      <c r="BA3434" s="12" t="str">
        <f t="shared" si="516"/>
        <v>OK</v>
      </c>
      <c r="BB3434" s="6">
        <f t="shared" si="517"/>
        <v>0</v>
      </c>
      <c r="BC3434" s="13">
        <f t="shared" si="518"/>
        <v>35000000</v>
      </c>
      <c r="BD3434" s="13">
        <f t="shared" si="519"/>
        <v>35000000</v>
      </c>
      <c r="BE3434" s="6">
        <f t="shared" si="520"/>
        <v>0</v>
      </c>
      <c r="BF3434" s="6">
        <f t="shared" si="521"/>
        <v>0</v>
      </c>
      <c r="BG3434" s="2"/>
      <c r="BH3434" s="2"/>
      <c r="BI3434" s="2"/>
    </row>
    <row r="3435" spans="1:61" s="3" customFormat="1" ht="199.5" x14ac:dyDescent="0.25">
      <c r="A3435" s="2"/>
      <c r="B3435" s="29" t="s">
        <v>4289</v>
      </c>
      <c r="C3435" s="29" t="s">
        <v>4265</v>
      </c>
      <c r="D3435" s="29" t="s">
        <v>221</v>
      </c>
      <c r="E3435" s="30" t="s">
        <v>221</v>
      </c>
      <c r="F3435" s="30" t="s">
        <v>221</v>
      </c>
      <c r="G3435" s="30" t="s">
        <v>221</v>
      </c>
      <c r="H3435" s="30">
        <v>80161502</v>
      </c>
      <c r="I3435" s="30" t="s">
        <v>4189</v>
      </c>
      <c r="J3435" s="30" t="s">
        <v>4266</v>
      </c>
      <c r="K3435" s="30" t="s">
        <v>4273</v>
      </c>
      <c r="L3435" s="31" t="s">
        <v>159</v>
      </c>
      <c r="M3435" s="31" t="s">
        <v>159</v>
      </c>
      <c r="N3435" s="31">
        <v>5</v>
      </c>
      <c r="O3435" s="31" t="s">
        <v>223</v>
      </c>
      <c r="P3435" s="31" t="s">
        <v>1255</v>
      </c>
      <c r="Q3435" s="40">
        <v>35000000</v>
      </c>
      <c r="R3435" s="40">
        <v>35000000</v>
      </c>
      <c r="S3435" s="31" t="s">
        <v>221</v>
      </c>
      <c r="T3435" s="31" t="s">
        <v>221</v>
      </c>
      <c r="U3435" s="30" t="s">
        <v>4268</v>
      </c>
      <c r="V3435" s="30" t="s">
        <v>4269</v>
      </c>
      <c r="W3435" s="30" t="s">
        <v>4270</v>
      </c>
      <c r="X3435" s="30" t="s">
        <v>229</v>
      </c>
      <c r="Y3435" s="30" t="s">
        <v>230</v>
      </c>
      <c r="Z3435" s="30" t="s">
        <v>4271</v>
      </c>
      <c r="AA3435" s="41">
        <v>0</v>
      </c>
      <c r="AB3435" s="41">
        <v>0</v>
      </c>
      <c r="AC3435" s="41">
        <v>0</v>
      </c>
      <c r="AD3435" s="41">
        <v>0</v>
      </c>
      <c r="AE3435" s="41">
        <v>0</v>
      </c>
      <c r="AF3435" s="41">
        <v>0</v>
      </c>
      <c r="AG3435" s="41">
        <v>0</v>
      </c>
      <c r="AH3435" s="41">
        <v>0</v>
      </c>
      <c r="AI3435" s="41">
        <v>0</v>
      </c>
      <c r="AJ3435" s="41">
        <v>0</v>
      </c>
      <c r="AK3435" s="41">
        <v>0</v>
      </c>
      <c r="AL3435" s="41">
        <v>0</v>
      </c>
      <c r="AM3435" s="41">
        <v>35000000</v>
      </c>
      <c r="AN3435" s="41">
        <v>0</v>
      </c>
      <c r="AO3435" s="41">
        <v>0</v>
      </c>
      <c r="AP3435" s="41">
        <v>7000000</v>
      </c>
      <c r="AQ3435" s="41">
        <v>0</v>
      </c>
      <c r="AR3435" s="41">
        <v>7000000</v>
      </c>
      <c r="AS3435" s="41">
        <v>0</v>
      </c>
      <c r="AT3435" s="41">
        <v>7000000</v>
      </c>
      <c r="AU3435" s="41">
        <v>0</v>
      </c>
      <c r="AV3435" s="41">
        <v>7000000</v>
      </c>
      <c r="AW3435" s="41">
        <v>0</v>
      </c>
      <c r="AX3435" s="41">
        <v>7000000</v>
      </c>
      <c r="AY3435" s="2">
        <v>0</v>
      </c>
      <c r="AZ3435" s="12" t="str">
        <f t="shared" si="515"/>
        <v>OK</v>
      </c>
      <c r="BA3435" s="12" t="str">
        <f t="shared" si="516"/>
        <v>OK</v>
      </c>
      <c r="BB3435" s="6">
        <f t="shared" si="517"/>
        <v>0</v>
      </c>
      <c r="BC3435" s="13">
        <f t="shared" si="518"/>
        <v>35000000</v>
      </c>
      <c r="BD3435" s="13">
        <f t="shared" si="519"/>
        <v>35000000</v>
      </c>
      <c r="BE3435" s="6">
        <f t="shared" si="520"/>
        <v>0</v>
      </c>
      <c r="BF3435" s="6">
        <f t="shared" si="521"/>
        <v>0</v>
      </c>
      <c r="BG3435" s="2"/>
      <c r="BH3435" s="2"/>
      <c r="BI3435" s="2"/>
    </row>
    <row r="3436" spans="1:61" s="3" customFormat="1" ht="199.5" x14ac:dyDescent="0.25">
      <c r="A3436" s="2"/>
      <c r="B3436" s="29" t="s">
        <v>4290</v>
      </c>
      <c r="C3436" s="29" t="s">
        <v>4265</v>
      </c>
      <c r="D3436" s="29" t="s">
        <v>221</v>
      </c>
      <c r="E3436" s="30" t="s">
        <v>221</v>
      </c>
      <c r="F3436" s="30" t="s">
        <v>221</v>
      </c>
      <c r="G3436" s="30" t="s">
        <v>221</v>
      </c>
      <c r="H3436" s="30">
        <v>80161502</v>
      </c>
      <c r="I3436" s="30" t="s">
        <v>4189</v>
      </c>
      <c r="J3436" s="30" t="s">
        <v>4266</v>
      </c>
      <c r="K3436" s="30" t="s">
        <v>4275</v>
      </c>
      <c r="L3436" s="31" t="s">
        <v>158</v>
      </c>
      <c r="M3436" s="31" t="s">
        <v>158</v>
      </c>
      <c r="N3436" s="31">
        <v>6</v>
      </c>
      <c r="O3436" s="31" t="s">
        <v>223</v>
      </c>
      <c r="P3436" s="31" t="s">
        <v>1255</v>
      </c>
      <c r="Q3436" s="40">
        <v>35750000</v>
      </c>
      <c r="R3436" s="40">
        <v>35750000</v>
      </c>
      <c r="S3436" s="31" t="s">
        <v>221</v>
      </c>
      <c r="T3436" s="31" t="s">
        <v>221</v>
      </c>
      <c r="U3436" s="30" t="s">
        <v>4268</v>
      </c>
      <c r="V3436" s="30" t="s">
        <v>4269</v>
      </c>
      <c r="W3436" s="30" t="s">
        <v>4270</v>
      </c>
      <c r="X3436" s="30" t="s">
        <v>229</v>
      </c>
      <c r="Y3436" s="30" t="s">
        <v>230</v>
      </c>
      <c r="Z3436" s="30" t="s">
        <v>4271</v>
      </c>
      <c r="AA3436" s="41">
        <v>0</v>
      </c>
      <c r="AB3436" s="41">
        <v>0</v>
      </c>
      <c r="AC3436" s="41">
        <v>0</v>
      </c>
      <c r="AD3436" s="41">
        <v>0</v>
      </c>
      <c r="AE3436" s="41">
        <v>0</v>
      </c>
      <c r="AF3436" s="41">
        <v>0</v>
      </c>
      <c r="AG3436" s="41">
        <v>0</v>
      </c>
      <c r="AH3436" s="41">
        <v>0</v>
      </c>
      <c r="AI3436" s="41">
        <v>0</v>
      </c>
      <c r="AJ3436" s="41">
        <v>0</v>
      </c>
      <c r="AK3436" s="41">
        <v>35750000</v>
      </c>
      <c r="AL3436" s="41">
        <v>0</v>
      </c>
      <c r="AM3436" s="41">
        <v>0</v>
      </c>
      <c r="AN3436" s="41">
        <v>6500000</v>
      </c>
      <c r="AO3436" s="41">
        <v>0</v>
      </c>
      <c r="AP3436" s="41">
        <v>6500000</v>
      </c>
      <c r="AQ3436" s="41">
        <v>0</v>
      </c>
      <c r="AR3436" s="41">
        <v>6500000</v>
      </c>
      <c r="AS3436" s="41">
        <v>0</v>
      </c>
      <c r="AT3436" s="41">
        <v>6500000</v>
      </c>
      <c r="AU3436" s="41">
        <v>0</v>
      </c>
      <c r="AV3436" s="41">
        <v>6500000</v>
      </c>
      <c r="AW3436" s="41">
        <v>0</v>
      </c>
      <c r="AX3436" s="41">
        <v>3250000</v>
      </c>
      <c r="AY3436" s="2">
        <v>0</v>
      </c>
      <c r="AZ3436" s="12" t="str">
        <f t="shared" si="515"/>
        <v>OK</v>
      </c>
      <c r="BA3436" s="12" t="str">
        <f t="shared" si="516"/>
        <v>OK</v>
      </c>
      <c r="BB3436" s="6">
        <f t="shared" si="517"/>
        <v>0</v>
      </c>
      <c r="BC3436" s="13">
        <f t="shared" si="518"/>
        <v>35750000</v>
      </c>
      <c r="BD3436" s="13">
        <f t="shared" si="519"/>
        <v>35750000</v>
      </c>
      <c r="BE3436" s="6">
        <f t="shared" si="520"/>
        <v>0</v>
      </c>
      <c r="BF3436" s="6">
        <f t="shared" si="521"/>
        <v>0</v>
      </c>
      <c r="BG3436" s="2"/>
      <c r="BH3436" s="2"/>
      <c r="BI3436" s="2"/>
    </row>
    <row r="3437" spans="1:61" s="3" customFormat="1" ht="185.25" x14ac:dyDescent="0.25">
      <c r="A3437" s="2"/>
      <c r="B3437" s="29" t="s">
        <v>4291</v>
      </c>
      <c r="C3437" s="29" t="s">
        <v>4265</v>
      </c>
      <c r="D3437" s="29" t="s">
        <v>221</v>
      </c>
      <c r="E3437" s="30" t="s">
        <v>221</v>
      </c>
      <c r="F3437" s="30" t="s">
        <v>221</v>
      </c>
      <c r="G3437" s="30" t="s">
        <v>221</v>
      </c>
      <c r="H3437" s="30">
        <v>80161502</v>
      </c>
      <c r="I3437" s="30" t="s">
        <v>4189</v>
      </c>
      <c r="J3437" s="30" t="s">
        <v>4266</v>
      </c>
      <c r="K3437" s="30" t="s">
        <v>4277</v>
      </c>
      <c r="L3437" s="31" t="s">
        <v>158</v>
      </c>
      <c r="M3437" s="31" t="s">
        <v>158</v>
      </c>
      <c r="N3437" s="31">
        <v>6</v>
      </c>
      <c r="O3437" s="31" t="s">
        <v>223</v>
      </c>
      <c r="P3437" s="31" t="s">
        <v>1255</v>
      </c>
      <c r="Q3437" s="40">
        <v>67100000</v>
      </c>
      <c r="R3437" s="40">
        <v>67100000</v>
      </c>
      <c r="S3437" s="31" t="s">
        <v>221</v>
      </c>
      <c r="T3437" s="31" t="s">
        <v>221</v>
      </c>
      <c r="U3437" s="30" t="s">
        <v>4268</v>
      </c>
      <c r="V3437" s="30" t="s">
        <v>4269</v>
      </c>
      <c r="W3437" s="30" t="s">
        <v>4270</v>
      </c>
      <c r="X3437" s="30" t="s">
        <v>229</v>
      </c>
      <c r="Y3437" s="30" t="s">
        <v>230</v>
      </c>
      <c r="Z3437" s="30" t="s">
        <v>4271</v>
      </c>
      <c r="AA3437" s="41">
        <v>0</v>
      </c>
      <c r="AB3437" s="41">
        <v>0</v>
      </c>
      <c r="AC3437" s="41">
        <v>0</v>
      </c>
      <c r="AD3437" s="41">
        <v>0</v>
      </c>
      <c r="AE3437" s="41">
        <v>0</v>
      </c>
      <c r="AF3437" s="41">
        <v>0</v>
      </c>
      <c r="AG3437" s="41">
        <v>0</v>
      </c>
      <c r="AH3437" s="41">
        <v>0</v>
      </c>
      <c r="AI3437" s="41">
        <v>0</v>
      </c>
      <c r="AJ3437" s="41">
        <v>0</v>
      </c>
      <c r="AK3437" s="41">
        <v>67100000</v>
      </c>
      <c r="AL3437" s="41">
        <v>0</v>
      </c>
      <c r="AM3437" s="41">
        <v>0</v>
      </c>
      <c r="AN3437" s="41">
        <v>12200000</v>
      </c>
      <c r="AO3437" s="41">
        <v>0</v>
      </c>
      <c r="AP3437" s="41">
        <v>12200000</v>
      </c>
      <c r="AQ3437" s="41">
        <v>0</v>
      </c>
      <c r="AR3437" s="41">
        <v>12200000</v>
      </c>
      <c r="AS3437" s="41">
        <v>0</v>
      </c>
      <c r="AT3437" s="41">
        <v>12200000</v>
      </c>
      <c r="AU3437" s="41">
        <v>0</v>
      </c>
      <c r="AV3437" s="41">
        <v>12200000</v>
      </c>
      <c r="AW3437" s="41">
        <v>0</v>
      </c>
      <c r="AX3437" s="41">
        <v>6100000</v>
      </c>
      <c r="AY3437" s="2">
        <v>0</v>
      </c>
      <c r="AZ3437" s="12" t="str">
        <f t="shared" si="515"/>
        <v>OK</v>
      </c>
      <c r="BA3437" s="12" t="str">
        <f t="shared" si="516"/>
        <v>OK</v>
      </c>
      <c r="BB3437" s="6">
        <f t="shared" si="517"/>
        <v>0</v>
      </c>
      <c r="BC3437" s="13">
        <f t="shared" si="518"/>
        <v>67100000</v>
      </c>
      <c r="BD3437" s="13">
        <f t="shared" si="519"/>
        <v>67100000</v>
      </c>
      <c r="BE3437" s="6">
        <f t="shared" si="520"/>
        <v>0</v>
      </c>
      <c r="BF3437" s="6">
        <f t="shared" si="521"/>
        <v>0</v>
      </c>
      <c r="BG3437" s="2"/>
      <c r="BH3437" s="2"/>
      <c r="BI3437" s="2"/>
    </row>
    <row r="3438" spans="1:61" s="3" customFormat="1" ht="228" x14ac:dyDescent="0.25">
      <c r="A3438" s="2"/>
      <c r="B3438" s="29" t="s">
        <v>4292</v>
      </c>
      <c r="C3438" s="29" t="s">
        <v>4265</v>
      </c>
      <c r="D3438" s="29" t="s">
        <v>221</v>
      </c>
      <c r="E3438" s="30" t="s">
        <v>221</v>
      </c>
      <c r="F3438" s="30" t="s">
        <v>221</v>
      </c>
      <c r="G3438" s="30" t="s">
        <v>221</v>
      </c>
      <c r="H3438" s="30">
        <v>80161502</v>
      </c>
      <c r="I3438" s="30" t="s">
        <v>4189</v>
      </c>
      <c r="J3438" s="30" t="s">
        <v>4266</v>
      </c>
      <c r="K3438" s="30" t="s">
        <v>4279</v>
      </c>
      <c r="L3438" s="31" t="s">
        <v>158</v>
      </c>
      <c r="M3438" s="31" t="s">
        <v>158</v>
      </c>
      <c r="N3438" s="31">
        <v>6</v>
      </c>
      <c r="O3438" s="31" t="s">
        <v>223</v>
      </c>
      <c r="P3438" s="31" t="s">
        <v>1255</v>
      </c>
      <c r="Q3438" s="40">
        <v>33550000</v>
      </c>
      <c r="R3438" s="40">
        <v>33550000</v>
      </c>
      <c r="S3438" s="31" t="s">
        <v>221</v>
      </c>
      <c r="T3438" s="31" t="s">
        <v>221</v>
      </c>
      <c r="U3438" s="30" t="s">
        <v>4268</v>
      </c>
      <c r="V3438" s="30" t="s">
        <v>4269</v>
      </c>
      <c r="W3438" s="30" t="s">
        <v>4270</v>
      </c>
      <c r="X3438" s="30" t="s">
        <v>229</v>
      </c>
      <c r="Y3438" s="30" t="s">
        <v>230</v>
      </c>
      <c r="Z3438" s="30" t="s">
        <v>4271</v>
      </c>
      <c r="AA3438" s="41">
        <v>0</v>
      </c>
      <c r="AB3438" s="41">
        <v>0</v>
      </c>
      <c r="AC3438" s="41">
        <v>0</v>
      </c>
      <c r="AD3438" s="41">
        <v>0</v>
      </c>
      <c r="AE3438" s="41">
        <v>0</v>
      </c>
      <c r="AF3438" s="41">
        <v>0</v>
      </c>
      <c r="AG3438" s="41">
        <v>0</v>
      </c>
      <c r="AH3438" s="41">
        <v>0</v>
      </c>
      <c r="AI3438" s="41">
        <v>0</v>
      </c>
      <c r="AJ3438" s="41">
        <v>0</v>
      </c>
      <c r="AK3438" s="41">
        <v>33550000</v>
      </c>
      <c r="AL3438" s="41">
        <v>0</v>
      </c>
      <c r="AM3438" s="41">
        <v>0</v>
      </c>
      <c r="AN3438" s="41">
        <v>6100000</v>
      </c>
      <c r="AO3438" s="41">
        <v>0</v>
      </c>
      <c r="AP3438" s="41">
        <v>6100000</v>
      </c>
      <c r="AQ3438" s="41">
        <v>0</v>
      </c>
      <c r="AR3438" s="41">
        <v>6100000</v>
      </c>
      <c r="AS3438" s="41">
        <v>0</v>
      </c>
      <c r="AT3438" s="41">
        <v>6100000</v>
      </c>
      <c r="AU3438" s="41">
        <v>0</v>
      </c>
      <c r="AV3438" s="41">
        <v>6100000</v>
      </c>
      <c r="AW3438" s="41">
        <v>0</v>
      </c>
      <c r="AX3438" s="41">
        <v>3050000</v>
      </c>
      <c r="AY3438" s="2">
        <v>0</v>
      </c>
      <c r="AZ3438" s="12" t="str">
        <f t="shared" si="515"/>
        <v>OK</v>
      </c>
      <c r="BA3438" s="12" t="str">
        <f t="shared" si="516"/>
        <v>OK</v>
      </c>
      <c r="BB3438" s="6">
        <f t="shared" si="517"/>
        <v>0</v>
      </c>
      <c r="BC3438" s="13">
        <f t="shared" si="518"/>
        <v>33550000</v>
      </c>
      <c r="BD3438" s="13">
        <f t="shared" si="519"/>
        <v>33550000</v>
      </c>
      <c r="BE3438" s="6">
        <f t="shared" si="520"/>
        <v>0</v>
      </c>
      <c r="BF3438" s="6">
        <f t="shared" si="521"/>
        <v>0</v>
      </c>
      <c r="BG3438" s="2"/>
      <c r="BH3438" s="2"/>
      <c r="BI3438" s="2"/>
    </row>
    <row r="3439" spans="1:61" s="3" customFormat="1" ht="228" x14ac:dyDescent="0.25">
      <c r="A3439" s="2"/>
      <c r="B3439" s="29" t="s">
        <v>4293</v>
      </c>
      <c r="C3439" s="29" t="s">
        <v>4265</v>
      </c>
      <c r="D3439" s="29" t="s">
        <v>221</v>
      </c>
      <c r="E3439" s="30" t="s">
        <v>221</v>
      </c>
      <c r="F3439" s="30" t="s">
        <v>221</v>
      </c>
      <c r="G3439" s="30" t="s">
        <v>221</v>
      </c>
      <c r="H3439" s="30">
        <v>80161502</v>
      </c>
      <c r="I3439" s="30" t="s">
        <v>4189</v>
      </c>
      <c r="J3439" s="30" t="s">
        <v>4266</v>
      </c>
      <c r="K3439" s="30" t="s">
        <v>4281</v>
      </c>
      <c r="L3439" s="31" t="s">
        <v>159</v>
      </c>
      <c r="M3439" s="31" t="s">
        <v>159</v>
      </c>
      <c r="N3439" s="31">
        <v>5</v>
      </c>
      <c r="O3439" s="31" t="s">
        <v>223</v>
      </c>
      <c r="P3439" s="31" t="s">
        <v>1255</v>
      </c>
      <c r="Q3439" s="40">
        <v>32500000</v>
      </c>
      <c r="R3439" s="40">
        <v>32500000</v>
      </c>
      <c r="S3439" s="31" t="s">
        <v>221</v>
      </c>
      <c r="T3439" s="31" t="s">
        <v>221</v>
      </c>
      <c r="U3439" s="30" t="s">
        <v>4268</v>
      </c>
      <c r="V3439" s="30" t="s">
        <v>4269</v>
      </c>
      <c r="W3439" s="30" t="s">
        <v>4270</v>
      </c>
      <c r="X3439" s="30" t="s">
        <v>229</v>
      </c>
      <c r="Y3439" s="30" t="s">
        <v>230</v>
      </c>
      <c r="Z3439" s="30" t="s">
        <v>4271</v>
      </c>
      <c r="AA3439" s="41">
        <v>0</v>
      </c>
      <c r="AB3439" s="41">
        <v>0</v>
      </c>
      <c r="AC3439" s="41">
        <v>0</v>
      </c>
      <c r="AD3439" s="41">
        <v>0</v>
      </c>
      <c r="AE3439" s="41">
        <v>0</v>
      </c>
      <c r="AF3439" s="41">
        <v>0</v>
      </c>
      <c r="AG3439" s="41">
        <v>0</v>
      </c>
      <c r="AH3439" s="41">
        <v>0</v>
      </c>
      <c r="AI3439" s="41">
        <v>0</v>
      </c>
      <c r="AJ3439" s="41">
        <v>0</v>
      </c>
      <c r="AK3439" s="41">
        <v>0</v>
      </c>
      <c r="AL3439" s="41">
        <v>0</v>
      </c>
      <c r="AM3439" s="41">
        <v>32500000</v>
      </c>
      <c r="AN3439" s="41">
        <v>0</v>
      </c>
      <c r="AO3439" s="41">
        <v>0</v>
      </c>
      <c r="AP3439" s="41">
        <v>6500000</v>
      </c>
      <c r="AQ3439" s="41">
        <v>0</v>
      </c>
      <c r="AR3439" s="41">
        <v>6500000</v>
      </c>
      <c r="AS3439" s="41">
        <v>0</v>
      </c>
      <c r="AT3439" s="41">
        <v>6500000</v>
      </c>
      <c r="AU3439" s="41">
        <v>0</v>
      </c>
      <c r="AV3439" s="41">
        <v>6500000</v>
      </c>
      <c r="AW3439" s="41">
        <v>0</v>
      </c>
      <c r="AX3439" s="41">
        <v>6500000</v>
      </c>
      <c r="AY3439" s="2">
        <v>0</v>
      </c>
      <c r="AZ3439" s="12" t="str">
        <f t="shared" si="515"/>
        <v>OK</v>
      </c>
      <c r="BA3439" s="12" t="str">
        <f t="shared" si="516"/>
        <v>OK</v>
      </c>
      <c r="BB3439" s="6">
        <f t="shared" si="517"/>
        <v>0</v>
      </c>
      <c r="BC3439" s="13">
        <f t="shared" si="518"/>
        <v>32500000</v>
      </c>
      <c r="BD3439" s="13">
        <f t="shared" si="519"/>
        <v>32500000</v>
      </c>
      <c r="BE3439" s="6">
        <f t="shared" si="520"/>
        <v>0</v>
      </c>
      <c r="BF3439" s="6">
        <f t="shared" si="521"/>
        <v>0</v>
      </c>
      <c r="BG3439" s="2"/>
      <c r="BH3439" s="2"/>
      <c r="BI3439" s="2"/>
    </row>
    <row r="3440" spans="1:61" s="3" customFormat="1" ht="213.75" x14ac:dyDescent="0.25">
      <c r="A3440" s="2"/>
      <c r="B3440" s="29" t="s">
        <v>4294</v>
      </c>
      <c r="C3440" s="29" t="s">
        <v>4265</v>
      </c>
      <c r="D3440" s="29" t="s">
        <v>221</v>
      </c>
      <c r="E3440" s="30" t="s">
        <v>221</v>
      </c>
      <c r="F3440" s="30" t="s">
        <v>221</v>
      </c>
      <c r="G3440" s="30" t="s">
        <v>221</v>
      </c>
      <c r="H3440" s="30">
        <v>80161502</v>
      </c>
      <c r="I3440" s="30" t="s">
        <v>4189</v>
      </c>
      <c r="J3440" s="30" t="s">
        <v>4266</v>
      </c>
      <c r="K3440" s="30" t="s">
        <v>4283</v>
      </c>
      <c r="L3440" s="31" t="s">
        <v>158</v>
      </c>
      <c r="M3440" s="31" t="s">
        <v>158</v>
      </c>
      <c r="N3440" s="31">
        <v>6</v>
      </c>
      <c r="O3440" s="31" t="s">
        <v>223</v>
      </c>
      <c r="P3440" s="31" t="s">
        <v>1255</v>
      </c>
      <c r="Q3440" s="40">
        <v>72050000</v>
      </c>
      <c r="R3440" s="40">
        <v>72050000</v>
      </c>
      <c r="S3440" s="31" t="s">
        <v>221</v>
      </c>
      <c r="T3440" s="31" t="s">
        <v>221</v>
      </c>
      <c r="U3440" s="30" t="s">
        <v>4268</v>
      </c>
      <c r="V3440" s="30" t="s">
        <v>4269</v>
      </c>
      <c r="W3440" s="30" t="s">
        <v>4270</v>
      </c>
      <c r="X3440" s="30" t="s">
        <v>229</v>
      </c>
      <c r="Y3440" s="30" t="s">
        <v>230</v>
      </c>
      <c r="Z3440" s="30" t="s">
        <v>4271</v>
      </c>
      <c r="AA3440" s="41">
        <v>0</v>
      </c>
      <c r="AB3440" s="41">
        <v>0</v>
      </c>
      <c r="AC3440" s="41">
        <v>0</v>
      </c>
      <c r="AD3440" s="41">
        <v>0</v>
      </c>
      <c r="AE3440" s="41">
        <v>0</v>
      </c>
      <c r="AF3440" s="41">
        <v>0</v>
      </c>
      <c r="AG3440" s="41">
        <v>0</v>
      </c>
      <c r="AH3440" s="41">
        <v>0</v>
      </c>
      <c r="AI3440" s="41">
        <v>0</v>
      </c>
      <c r="AJ3440" s="41">
        <v>0</v>
      </c>
      <c r="AK3440" s="41">
        <v>72050000</v>
      </c>
      <c r="AL3440" s="41">
        <v>0</v>
      </c>
      <c r="AM3440" s="41">
        <v>0</v>
      </c>
      <c r="AN3440" s="41">
        <v>13100000</v>
      </c>
      <c r="AO3440" s="41">
        <v>0</v>
      </c>
      <c r="AP3440" s="41">
        <v>13100000</v>
      </c>
      <c r="AQ3440" s="41">
        <v>0</v>
      </c>
      <c r="AR3440" s="41">
        <v>13100000</v>
      </c>
      <c r="AS3440" s="41">
        <v>0</v>
      </c>
      <c r="AT3440" s="41">
        <v>13100000</v>
      </c>
      <c r="AU3440" s="41">
        <v>0</v>
      </c>
      <c r="AV3440" s="41">
        <v>13100000</v>
      </c>
      <c r="AW3440" s="41">
        <v>0</v>
      </c>
      <c r="AX3440" s="41">
        <v>6550000</v>
      </c>
      <c r="AY3440" s="2">
        <v>0</v>
      </c>
      <c r="AZ3440" s="12" t="str">
        <f t="shared" si="515"/>
        <v>OK</v>
      </c>
      <c r="BA3440" s="12" t="str">
        <f t="shared" si="516"/>
        <v>OK</v>
      </c>
      <c r="BB3440" s="6">
        <f t="shared" si="517"/>
        <v>0</v>
      </c>
      <c r="BC3440" s="13">
        <f t="shared" si="518"/>
        <v>72050000</v>
      </c>
      <c r="BD3440" s="13">
        <f t="shared" si="519"/>
        <v>72050000</v>
      </c>
      <c r="BE3440" s="6">
        <f t="shared" si="520"/>
        <v>0</v>
      </c>
      <c r="BF3440" s="6">
        <f t="shared" si="521"/>
        <v>0</v>
      </c>
      <c r="BG3440" s="2"/>
      <c r="BH3440" s="2"/>
      <c r="BI3440" s="2"/>
    </row>
    <row r="3441" spans="1:61" s="3" customFormat="1" ht="228" x14ac:dyDescent="0.25">
      <c r="A3441" s="2"/>
      <c r="B3441" s="29" t="s">
        <v>4295</v>
      </c>
      <c r="C3441" s="29" t="s">
        <v>4265</v>
      </c>
      <c r="D3441" s="29" t="s">
        <v>221</v>
      </c>
      <c r="E3441" s="30" t="s">
        <v>221</v>
      </c>
      <c r="F3441" s="30" t="s">
        <v>221</v>
      </c>
      <c r="G3441" s="30" t="s">
        <v>221</v>
      </c>
      <c r="H3441" s="30">
        <v>80161502</v>
      </c>
      <c r="I3441" s="30" t="s">
        <v>4189</v>
      </c>
      <c r="J3441" s="30" t="s">
        <v>4266</v>
      </c>
      <c r="K3441" s="30" t="s">
        <v>4285</v>
      </c>
      <c r="L3441" s="31" t="s">
        <v>159</v>
      </c>
      <c r="M3441" s="31" t="s">
        <v>159</v>
      </c>
      <c r="N3441" s="31">
        <v>5</v>
      </c>
      <c r="O3441" s="31" t="s">
        <v>223</v>
      </c>
      <c r="P3441" s="31" t="s">
        <v>1255</v>
      </c>
      <c r="Q3441" s="40">
        <v>39250000</v>
      </c>
      <c r="R3441" s="40">
        <v>39250000</v>
      </c>
      <c r="S3441" s="31" t="s">
        <v>221</v>
      </c>
      <c r="T3441" s="31" t="s">
        <v>221</v>
      </c>
      <c r="U3441" s="30" t="s">
        <v>4268</v>
      </c>
      <c r="V3441" s="30" t="s">
        <v>4269</v>
      </c>
      <c r="W3441" s="30" t="s">
        <v>4270</v>
      </c>
      <c r="X3441" s="30" t="s">
        <v>229</v>
      </c>
      <c r="Y3441" s="30" t="s">
        <v>230</v>
      </c>
      <c r="Z3441" s="30" t="s">
        <v>4271</v>
      </c>
      <c r="AA3441" s="41">
        <v>0</v>
      </c>
      <c r="AB3441" s="41">
        <v>0</v>
      </c>
      <c r="AC3441" s="41">
        <v>0</v>
      </c>
      <c r="AD3441" s="41">
        <v>0</v>
      </c>
      <c r="AE3441" s="41">
        <v>0</v>
      </c>
      <c r="AF3441" s="41">
        <v>0</v>
      </c>
      <c r="AG3441" s="41">
        <v>0</v>
      </c>
      <c r="AH3441" s="41">
        <v>0</v>
      </c>
      <c r="AI3441" s="41">
        <v>0</v>
      </c>
      <c r="AJ3441" s="41">
        <v>0</v>
      </c>
      <c r="AK3441" s="41">
        <v>0</v>
      </c>
      <c r="AL3441" s="41">
        <v>0</v>
      </c>
      <c r="AM3441" s="41">
        <v>39250000</v>
      </c>
      <c r="AN3441" s="41">
        <v>0</v>
      </c>
      <c r="AO3441" s="41">
        <v>0</v>
      </c>
      <c r="AP3441" s="41">
        <v>7850000</v>
      </c>
      <c r="AQ3441" s="41">
        <v>0</v>
      </c>
      <c r="AR3441" s="41">
        <v>7850000</v>
      </c>
      <c r="AS3441" s="41">
        <v>0</v>
      </c>
      <c r="AT3441" s="41">
        <v>7850000</v>
      </c>
      <c r="AU3441" s="41">
        <v>0</v>
      </c>
      <c r="AV3441" s="41">
        <v>7850000</v>
      </c>
      <c r="AW3441" s="41">
        <v>0</v>
      </c>
      <c r="AX3441" s="41">
        <v>7850000</v>
      </c>
      <c r="AY3441" s="2">
        <v>0</v>
      </c>
      <c r="AZ3441" s="12" t="str">
        <f t="shared" si="515"/>
        <v>OK</v>
      </c>
      <c r="BA3441" s="12" t="str">
        <f t="shared" si="516"/>
        <v>OK</v>
      </c>
      <c r="BB3441" s="6">
        <f t="shared" si="517"/>
        <v>0</v>
      </c>
      <c r="BC3441" s="13">
        <f t="shared" si="518"/>
        <v>39250000</v>
      </c>
      <c r="BD3441" s="13">
        <f t="shared" si="519"/>
        <v>39250000</v>
      </c>
      <c r="BE3441" s="6">
        <f t="shared" si="520"/>
        <v>0</v>
      </c>
      <c r="BF3441" s="6">
        <f t="shared" si="521"/>
        <v>0</v>
      </c>
      <c r="BG3441" s="2"/>
      <c r="BH3441" s="2"/>
      <c r="BI3441" s="2"/>
    </row>
    <row r="3442" spans="1:61" s="3" customFormat="1" ht="114" x14ac:dyDescent="0.25">
      <c r="A3442" s="2"/>
      <c r="B3442" s="29" t="s">
        <v>4296</v>
      </c>
      <c r="C3442" s="29" t="s">
        <v>4265</v>
      </c>
      <c r="D3442" s="29" t="s">
        <v>221</v>
      </c>
      <c r="E3442" s="30" t="s">
        <v>221</v>
      </c>
      <c r="F3442" s="30" t="s">
        <v>221</v>
      </c>
      <c r="G3442" s="30" t="s">
        <v>221</v>
      </c>
      <c r="H3442" s="30">
        <v>80161502</v>
      </c>
      <c r="I3442" s="30" t="s">
        <v>4189</v>
      </c>
      <c r="J3442" s="30" t="s">
        <v>4266</v>
      </c>
      <c r="K3442" s="30" t="s">
        <v>4287</v>
      </c>
      <c r="L3442" s="31" t="s">
        <v>159</v>
      </c>
      <c r="M3442" s="31" t="s">
        <v>159</v>
      </c>
      <c r="N3442" s="31">
        <v>5</v>
      </c>
      <c r="O3442" s="31" t="s">
        <v>223</v>
      </c>
      <c r="P3442" s="31" t="s">
        <v>1255</v>
      </c>
      <c r="Q3442" s="40">
        <v>20100000</v>
      </c>
      <c r="R3442" s="40">
        <v>20100000</v>
      </c>
      <c r="S3442" s="31" t="s">
        <v>221</v>
      </c>
      <c r="T3442" s="31" t="s">
        <v>221</v>
      </c>
      <c r="U3442" s="30" t="s">
        <v>4268</v>
      </c>
      <c r="V3442" s="30" t="s">
        <v>4269</v>
      </c>
      <c r="W3442" s="30" t="s">
        <v>4270</v>
      </c>
      <c r="X3442" s="30" t="s">
        <v>257</v>
      </c>
      <c r="Y3442" s="30" t="s">
        <v>258</v>
      </c>
      <c r="Z3442" s="30" t="s">
        <v>4271</v>
      </c>
      <c r="AA3442" s="41">
        <v>0</v>
      </c>
      <c r="AB3442" s="41">
        <v>0</v>
      </c>
      <c r="AC3442" s="41">
        <v>0</v>
      </c>
      <c r="AD3442" s="41">
        <v>0</v>
      </c>
      <c r="AE3442" s="41">
        <v>0</v>
      </c>
      <c r="AF3442" s="41">
        <v>0</v>
      </c>
      <c r="AG3442" s="41">
        <v>0</v>
      </c>
      <c r="AH3442" s="41">
        <v>0</v>
      </c>
      <c r="AI3442" s="41">
        <v>0</v>
      </c>
      <c r="AJ3442" s="41">
        <v>0</v>
      </c>
      <c r="AK3442" s="41">
        <v>0</v>
      </c>
      <c r="AL3442" s="41">
        <v>0</v>
      </c>
      <c r="AM3442" s="41">
        <v>20100000</v>
      </c>
      <c r="AN3442" s="41">
        <v>0</v>
      </c>
      <c r="AO3442" s="41">
        <v>0</v>
      </c>
      <c r="AP3442" s="41">
        <v>4020000</v>
      </c>
      <c r="AQ3442" s="41">
        <v>0</v>
      </c>
      <c r="AR3442" s="41">
        <v>4020000</v>
      </c>
      <c r="AS3442" s="41">
        <v>0</v>
      </c>
      <c r="AT3442" s="41">
        <v>4020000</v>
      </c>
      <c r="AU3442" s="41">
        <v>0</v>
      </c>
      <c r="AV3442" s="41">
        <v>4020000</v>
      </c>
      <c r="AW3442" s="41">
        <v>0</v>
      </c>
      <c r="AX3442" s="41">
        <v>4020000</v>
      </c>
      <c r="AY3442" s="2">
        <v>0</v>
      </c>
      <c r="AZ3442" s="12" t="str">
        <f t="shared" si="515"/>
        <v>OK</v>
      </c>
      <c r="BA3442" s="12" t="str">
        <f t="shared" si="516"/>
        <v>OK</v>
      </c>
      <c r="BB3442" s="6">
        <f t="shared" si="517"/>
        <v>0</v>
      </c>
      <c r="BC3442" s="13">
        <f t="shared" si="518"/>
        <v>20100000</v>
      </c>
      <c r="BD3442" s="13">
        <f t="shared" si="519"/>
        <v>20100000</v>
      </c>
      <c r="BE3442" s="6">
        <f t="shared" si="520"/>
        <v>0</v>
      </c>
      <c r="BF3442" s="6">
        <f t="shared" si="521"/>
        <v>0</v>
      </c>
      <c r="BG3442" s="2"/>
      <c r="BH3442" s="2"/>
      <c r="BI3442" s="2"/>
    </row>
    <row r="3443" spans="1:61" s="3" customFormat="1" ht="185.25" x14ac:dyDescent="0.25">
      <c r="A3443" s="2"/>
      <c r="B3443" s="29" t="s">
        <v>6079</v>
      </c>
      <c r="C3443" s="29" t="s">
        <v>4265</v>
      </c>
      <c r="D3443" s="29" t="s">
        <v>221</v>
      </c>
      <c r="E3443" s="30" t="s">
        <v>221</v>
      </c>
      <c r="F3443" s="30" t="s">
        <v>221</v>
      </c>
      <c r="G3443" s="30" t="s">
        <v>221</v>
      </c>
      <c r="H3443" s="30">
        <v>80161502</v>
      </c>
      <c r="I3443" s="30" t="s">
        <v>4189</v>
      </c>
      <c r="J3443" s="30" t="s">
        <v>4266</v>
      </c>
      <c r="K3443" s="30" t="s">
        <v>4277</v>
      </c>
      <c r="L3443" s="31" t="s">
        <v>153</v>
      </c>
      <c r="M3443" s="31" t="s">
        <v>153</v>
      </c>
      <c r="N3443" s="31">
        <v>5</v>
      </c>
      <c r="O3443" s="31" t="s">
        <v>223</v>
      </c>
      <c r="P3443" s="31" t="s">
        <v>1255</v>
      </c>
      <c r="Q3443" s="40">
        <v>30500000</v>
      </c>
      <c r="R3443" s="40">
        <v>30500000</v>
      </c>
      <c r="S3443" s="31" t="s">
        <v>221</v>
      </c>
      <c r="T3443" s="31" t="s">
        <v>221</v>
      </c>
      <c r="U3443" s="30" t="s">
        <v>4268</v>
      </c>
      <c r="V3443" s="30" t="s">
        <v>4269</v>
      </c>
      <c r="W3443" s="30" t="s">
        <v>4270</v>
      </c>
      <c r="X3443" s="30" t="s">
        <v>229</v>
      </c>
      <c r="Y3443" s="30" t="s">
        <v>230</v>
      </c>
      <c r="Z3443" s="30" t="s">
        <v>4271</v>
      </c>
      <c r="AA3443" s="40">
        <v>30500000</v>
      </c>
      <c r="AB3443" s="41">
        <v>0</v>
      </c>
      <c r="AC3443" s="41">
        <v>0</v>
      </c>
      <c r="AD3443" s="41">
        <v>6100000</v>
      </c>
      <c r="AE3443" s="41">
        <v>0</v>
      </c>
      <c r="AF3443" s="41">
        <v>6100000</v>
      </c>
      <c r="AG3443" s="41">
        <v>0</v>
      </c>
      <c r="AH3443" s="41">
        <v>6100000</v>
      </c>
      <c r="AI3443" s="41">
        <v>0</v>
      </c>
      <c r="AJ3443" s="41">
        <v>6100000</v>
      </c>
      <c r="AK3443" s="41">
        <v>0</v>
      </c>
      <c r="AL3443" s="41">
        <v>6100000</v>
      </c>
      <c r="AM3443" s="41">
        <v>0</v>
      </c>
      <c r="AN3443" s="41">
        <v>0</v>
      </c>
      <c r="AO3443" s="41">
        <v>0</v>
      </c>
      <c r="AP3443" s="41">
        <v>0</v>
      </c>
      <c r="AQ3443" s="41">
        <v>0</v>
      </c>
      <c r="AR3443" s="41">
        <v>0</v>
      </c>
      <c r="AS3443" s="41">
        <v>0</v>
      </c>
      <c r="AT3443" s="41">
        <v>0</v>
      </c>
      <c r="AU3443" s="41">
        <v>0</v>
      </c>
      <c r="AV3443" s="41">
        <v>0</v>
      </c>
      <c r="AW3443" s="41">
        <v>0</v>
      </c>
      <c r="AX3443" s="41">
        <v>0</v>
      </c>
      <c r="AY3443" s="2">
        <v>0</v>
      </c>
      <c r="AZ3443" s="12" t="str">
        <f t="shared" si="515"/>
        <v>OK</v>
      </c>
      <c r="BA3443" s="12" t="str">
        <f t="shared" si="516"/>
        <v>OK</v>
      </c>
      <c r="BB3443" s="6">
        <f t="shared" si="517"/>
        <v>0</v>
      </c>
      <c r="BC3443" s="13">
        <f t="shared" si="518"/>
        <v>30500000</v>
      </c>
      <c r="BD3443" s="13">
        <f t="shared" si="519"/>
        <v>30500000</v>
      </c>
      <c r="BE3443" s="6">
        <f t="shared" si="520"/>
        <v>0</v>
      </c>
      <c r="BF3443" s="6">
        <f t="shared" si="521"/>
        <v>0</v>
      </c>
      <c r="BG3443" s="2"/>
      <c r="BH3443" s="2"/>
      <c r="BI3443" s="2"/>
    </row>
    <row r="3444" spans="1:61" s="3" customFormat="1" ht="213.75" x14ac:dyDescent="0.25">
      <c r="A3444" s="2"/>
      <c r="B3444" s="29" t="s">
        <v>6080</v>
      </c>
      <c r="C3444" s="29" t="s">
        <v>4265</v>
      </c>
      <c r="D3444" s="29" t="s">
        <v>221</v>
      </c>
      <c r="E3444" s="30" t="s">
        <v>221</v>
      </c>
      <c r="F3444" s="30" t="s">
        <v>221</v>
      </c>
      <c r="G3444" s="30" t="s">
        <v>221</v>
      </c>
      <c r="H3444" s="30">
        <v>80161502</v>
      </c>
      <c r="I3444" s="30" t="s">
        <v>4189</v>
      </c>
      <c r="J3444" s="30" t="s">
        <v>4266</v>
      </c>
      <c r="K3444" s="30" t="s">
        <v>4283</v>
      </c>
      <c r="L3444" s="31" t="s">
        <v>153</v>
      </c>
      <c r="M3444" s="31" t="s">
        <v>153</v>
      </c>
      <c r="N3444" s="31">
        <v>5</v>
      </c>
      <c r="O3444" s="31" t="s">
        <v>223</v>
      </c>
      <c r="P3444" s="31" t="s">
        <v>1255</v>
      </c>
      <c r="Q3444" s="40">
        <v>32750000</v>
      </c>
      <c r="R3444" s="40">
        <v>32750000</v>
      </c>
      <c r="S3444" s="31" t="s">
        <v>221</v>
      </c>
      <c r="T3444" s="31" t="s">
        <v>221</v>
      </c>
      <c r="U3444" s="30" t="s">
        <v>4268</v>
      </c>
      <c r="V3444" s="30" t="s">
        <v>4269</v>
      </c>
      <c r="W3444" s="30" t="s">
        <v>4270</v>
      </c>
      <c r="X3444" s="30" t="s">
        <v>229</v>
      </c>
      <c r="Y3444" s="30" t="s">
        <v>230</v>
      </c>
      <c r="Z3444" s="30" t="s">
        <v>4271</v>
      </c>
      <c r="AA3444" s="40">
        <v>32750000</v>
      </c>
      <c r="AB3444" s="41">
        <v>0</v>
      </c>
      <c r="AC3444" s="41">
        <v>0</v>
      </c>
      <c r="AD3444" s="41">
        <v>6550000</v>
      </c>
      <c r="AE3444" s="41">
        <v>0</v>
      </c>
      <c r="AF3444" s="41">
        <v>6550000</v>
      </c>
      <c r="AG3444" s="41">
        <v>0</v>
      </c>
      <c r="AH3444" s="41">
        <v>6550000</v>
      </c>
      <c r="AI3444" s="41">
        <v>0</v>
      </c>
      <c r="AJ3444" s="41">
        <v>6550000</v>
      </c>
      <c r="AK3444" s="41">
        <v>0</v>
      </c>
      <c r="AL3444" s="41">
        <v>6550000</v>
      </c>
      <c r="AM3444" s="41">
        <v>0</v>
      </c>
      <c r="AN3444" s="41">
        <v>0</v>
      </c>
      <c r="AO3444" s="41">
        <v>0</v>
      </c>
      <c r="AP3444" s="41">
        <v>0</v>
      </c>
      <c r="AQ3444" s="41">
        <v>0</v>
      </c>
      <c r="AR3444" s="41">
        <v>0</v>
      </c>
      <c r="AS3444" s="41">
        <v>0</v>
      </c>
      <c r="AT3444" s="41">
        <v>0</v>
      </c>
      <c r="AU3444" s="41">
        <v>0</v>
      </c>
      <c r="AV3444" s="41">
        <v>0</v>
      </c>
      <c r="AW3444" s="41">
        <v>0</v>
      </c>
      <c r="AX3444" s="41">
        <v>0</v>
      </c>
      <c r="AY3444" s="2">
        <v>0</v>
      </c>
      <c r="AZ3444" s="12" t="str">
        <f t="shared" si="515"/>
        <v>OK</v>
      </c>
      <c r="BA3444" s="12" t="str">
        <f t="shared" si="516"/>
        <v>OK</v>
      </c>
      <c r="BB3444" s="6">
        <f t="shared" si="517"/>
        <v>0</v>
      </c>
      <c r="BC3444" s="13">
        <f t="shared" si="518"/>
        <v>32750000</v>
      </c>
      <c r="BD3444" s="13">
        <f t="shared" si="519"/>
        <v>32750000</v>
      </c>
      <c r="BE3444" s="6">
        <f t="shared" si="520"/>
        <v>0</v>
      </c>
      <c r="BF3444" s="6">
        <f t="shared" si="521"/>
        <v>0</v>
      </c>
      <c r="BG3444" s="2"/>
      <c r="BH3444" s="2"/>
      <c r="BI3444" s="2"/>
    </row>
    <row r="3445" spans="1:61" s="3" customFormat="1" ht="213.75" x14ac:dyDescent="0.25">
      <c r="A3445" s="2"/>
      <c r="B3445" s="29" t="s">
        <v>4297</v>
      </c>
      <c r="C3445" s="29" t="s">
        <v>4298</v>
      </c>
      <c r="D3445" s="29" t="s">
        <v>221</v>
      </c>
      <c r="E3445" s="30" t="s">
        <v>221</v>
      </c>
      <c r="F3445" s="30" t="s">
        <v>221</v>
      </c>
      <c r="G3445" s="30" t="s">
        <v>221</v>
      </c>
      <c r="H3445" s="30">
        <v>80121704</v>
      </c>
      <c r="I3445" s="30" t="s">
        <v>4189</v>
      </c>
      <c r="J3445" s="30" t="s">
        <v>4266</v>
      </c>
      <c r="K3445" s="30" t="s">
        <v>4299</v>
      </c>
      <c r="L3445" s="31" t="s">
        <v>154</v>
      </c>
      <c r="M3445" s="31" t="s">
        <v>154</v>
      </c>
      <c r="N3445" s="31">
        <v>6</v>
      </c>
      <c r="O3445" s="31" t="s">
        <v>223</v>
      </c>
      <c r="P3445" s="31" t="s">
        <v>1255</v>
      </c>
      <c r="Q3445" s="40">
        <v>60000000</v>
      </c>
      <c r="R3445" s="40">
        <v>60000000</v>
      </c>
      <c r="S3445" s="31" t="s">
        <v>225</v>
      </c>
      <c r="T3445" s="31" t="s">
        <v>221</v>
      </c>
      <c r="U3445" s="30" t="s">
        <v>4300</v>
      </c>
      <c r="V3445" s="30" t="s">
        <v>4301</v>
      </c>
      <c r="W3445" s="30" t="s">
        <v>4302</v>
      </c>
      <c r="X3445" s="30" t="s">
        <v>229</v>
      </c>
      <c r="Y3445" s="30" t="s">
        <v>230</v>
      </c>
      <c r="Z3445" s="30" t="s">
        <v>4303</v>
      </c>
      <c r="AA3445" s="41">
        <v>0</v>
      </c>
      <c r="AB3445" s="41">
        <v>0</v>
      </c>
      <c r="AC3445" s="41">
        <v>60000000</v>
      </c>
      <c r="AD3445" s="41">
        <v>0</v>
      </c>
      <c r="AE3445" s="41">
        <v>0</v>
      </c>
      <c r="AF3445" s="41">
        <v>10000000</v>
      </c>
      <c r="AG3445" s="41">
        <v>0</v>
      </c>
      <c r="AH3445" s="41">
        <v>10000000</v>
      </c>
      <c r="AI3445" s="41">
        <v>0</v>
      </c>
      <c r="AJ3445" s="41">
        <v>10000000</v>
      </c>
      <c r="AK3445" s="41">
        <v>0</v>
      </c>
      <c r="AL3445" s="41">
        <v>10000000</v>
      </c>
      <c r="AM3445" s="41">
        <v>0</v>
      </c>
      <c r="AN3445" s="41">
        <v>10000000</v>
      </c>
      <c r="AO3445" s="41">
        <v>0</v>
      </c>
      <c r="AP3445" s="41">
        <v>10000000</v>
      </c>
      <c r="AQ3445" s="41">
        <v>0</v>
      </c>
      <c r="AR3445" s="41">
        <v>0</v>
      </c>
      <c r="AS3445" s="41">
        <v>0</v>
      </c>
      <c r="AT3445" s="41">
        <v>0</v>
      </c>
      <c r="AU3445" s="41">
        <v>0</v>
      </c>
      <c r="AV3445" s="41">
        <v>0</v>
      </c>
      <c r="AW3445" s="41">
        <v>0</v>
      </c>
      <c r="AX3445" s="41">
        <v>0</v>
      </c>
      <c r="AY3445" s="2">
        <v>0</v>
      </c>
      <c r="AZ3445" s="12" t="str">
        <f t="shared" si="515"/>
        <v>OK</v>
      </c>
      <c r="BA3445" s="12" t="str">
        <f t="shared" si="516"/>
        <v>OK</v>
      </c>
      <c r="BB3445" s="6">
        <f t="shared" si="517"/>
        <v>0</v>
      </c>
      <c r="BC3445" s="13">
        <f t="shared" si="518"/>
        <v>60000000</v>
      </c>
      <c r="BD3445" s="13">
        <f t="shared" si="519"/>
        <v>60000000</v>
      </c>
      <c r="BE3445" s="6">
        <f t="shared" si="520"/>
        <v>0</v>
      </c>
      <c r="BF3445" s="6">
        <f t="shared" si="521"/>
        <v>0</v>
      </c>
      <c r="BG3445" s="2"/>
      <c r="BH3445" s="2"/>
      <c r="BI3445" s="2"/>
    </row>
    <row r="3446" spans="1:61" s="3" customFormat="1" ht="242.25" x14ac:dyDescent="0.25">
      <c r="A3446" s="2"/>
      <c r="B3446" s="29" t="s">
        <v>4304</v>
      </c>
      <c r="C3446" s="29" t="s">
        <v>4298</v>
      </c>
      <c r="D3446" s="29" t="s">
        <v>221</v>
      </c>
      <c r="E3446" s="30" t="s">
        <v>221</v>
      </c>
      <c r="F3446" s="30" t="s">
        <v>221</v>
      </c>
      <c r="G3446" s="30" t="s">
        <v>221</v>
      </c>
      <c r="H3446" s="30">
        <v>80121704</v>
      </c>
      <c r="I3446" s="30" t="s">
        <v>4189</v>
      </c>
      <c r="J3446" s="30" t="s">
        <v>4266</v>
      </c>
      <c r="K3446" s="30" t="s">
        <v>4305</v>
      </c>
      <c r="L3446" s="31" t="s">
        <v>154</v>
      </c>
      <c r="M3446" s="31" t="s">
        <v>154</v>
      </c>
      <c r="N3446" s="31">
        <v>6</v>
      </c>
      <c r="O3446" s="31" t="s">
        <v>223</v>
      </c>
      <c r="P3446" s="31" t="s">
        <v>1255</v>
      </c>
      <c r="Q3446" s="40">
        <v>51000000</v>
      </c>
      <c r="R3446" s="40">
        <v>51000000</v>
      </c>
      <c r="S3446" s="31" t="s">
        <v>225</v>
      </c>
      <c r="T3446" s="31" t="s">
        <v>221</v>
      </c>
      <c r="U3446" s="30" t="s">
        <v>4300</v>
      </c>
      <c r="V3446" s="30" t="s">
        <v>4301</v>
      </c>
      <c r="W3446" s="30" t="s">
        <v>4302</v>
      </c>
      <c r="X3446" s="30" t="s">
        <v>229</v>
      </c>
      <c r="Y3446" s="30" t="s">
        <v>230</v>
      </c>
      <c r="Z3446" s="30" t="s">
        <v>4303</v>
      </c>
      <c r="AA3446" s="41">
        <v>0</v>
      </c>
      <c r="AB3446" s="41">
        <v>0</v>
      </c>
      <c r="AC3446" s="41">
        <v>51000000</v>
      </c>
      <c r="AD3446" s="41">
        <v>0</v>
      </c>
      <c r="AE3446" s="41">
        <v>0</v>
      </c>
      <c r="AF3446" s="41">
        <v>8500000</v>
      </c>
      <c r="AG3446" s="41">
        <v>0</v>
      </c>
      <c r="AH3446" s="41">
        <v>8500000</v>
      </c>
      <c r="AI3446" s="41">
        <v>0</v>
      </c>
      <c r="AJ3446" s="41">
        <v>8500000</v>
      </c>
      <c r="AK3446" s="41">
        <v>0</v>
      </c>
      <c r="AL3446" s="41">
        <v>8500000</v>
      </c>
      <c r="AM3446" s="41">
        <v>0</v>
      </c>
      <c r="AN3446" s="41">
        <v>8500000</v>
      </c>
      <c r="AO3446" s="41">
        <v>0</v>
      </c>
      <c r="AP3446" s="41">
        <v>8500000</v>
      </c>
      <c r="AQ3446" s="41">
        <v>0</v>
      </c>
      <c r="AR3446" s="41">
        <v>0</v>
      </c>
      <c r="AS3446" s="41">
        <v>0</v>
      </c>
      <c r="AT3446" s="41">
        <v>0</v>
      </c>
      <c r="AU3446" s="41">
        <v>0</v>
      </c>
      <c r="AV3446" s="41">
        <v>0</v>
      </c>
      <c r="AW3446" s="41">
        <v>0</v>
      </c>
      <c r="AX3446" s="41">
        <v>0</v>
      </c>
      <c r="AY3446" s="2">
        <v>0</v>
      </c>
      <c r="AZ3446" s="12" t="str">
        <f t="shared" si="515"/>
        <v>OK</v>
      </c>
      <c r="BA3446" s="12" t="str">
        <f t="shared" si="516"/>
        <v>OK</v>
      </c>
      <c r="BB3446" s="6">
        <f t="shared" si="517"/>
        <v>0</v>
      </c>
      <c r="BC3446" s="13">
        <f t="shared" si="518"/>
        <v>51000000</v>
      </c>
      <c r="BD3446" s="13">
        <f t="shared" si="519"/>
        <v>51000000</v>
      </c>
      <c r="BE3446" s="6">
        <f t="shared" si="520"/>
        <v>0</v>
      </c>
      <c r="BF3446" s="6">
        <f t="shared" si="521"/>
        <v>0</v>
      </c>
      <c r="BG3446" s="2"/>
      <c r="BH3446" s="2"/>
      <c r="BI3446" s="2"/>
    </row>
    <row r="3447" spans="1:61" s="3" customFormat="1" ht="242.25" x14ac:dyDescent="0.25">
      <c r="A3447" s="2"/>
      <c r="B3447" s="29" t="s">
        <v>4306</v>
      </c>
      <c r="C3447" s="29" t="s">
        <v>4298</v>
      </c>
      <c r="D3447" s="29" t="s">
        <v>221</v>
      </c>
      <c r="E3447" s="30" t="s">
        <v>221</v>
      </c>
      <c r="F3447" s="30" t="s">
        <v>221</v>
      </c>
      <c r="G3447" s="30" t="s">
        <v>221</v>
      </c>
      <c r="H3447" s="30">
        <v>80121704</v>
      </c>
      <c r="I3447" s="30" t="s">
        <v>4189</v>
      </c>
      <c r="J3447" s="30" t="s">
        <v>4266</v>
      </c>
      <c r="K3447" s="30" t="s">
        <v>4305</v>
      </c>
      <c r="L3447" s="31" t="s">
        <v>154</v>
      </c>
      <c r="M3447" s="31" t="s">
        <v>154</v>
      </c>
      <c r="N3447" s="31">
        <v>6</v>
      </c>
      <c r="O3447" s="31" t="s">
        <v>223</v>
      </c>
      <c r="P3447" s="31" t="s">
        <v>1255</v>
      </c>
      <c r="Q3447" s="40">
        <v>51000000</v>
      </c>
      <c r="R3447" s="40">
        <v>51000000</v>
      </c>
      <c r="S3447" s="31" t="s">
        <v>225</v>
      </c>
      <c r="T3447" s="31" t="s">
        <v>221</v>
      </c>
      <c r="U3447" s="30" t="s">
        <v>4300</v>
      </c>
      <c r="V3447" s="30" t="s">
        <v>4301</v>
      </c>
      <c r="W3447" s="30" t="s">
        <v>4302</v>
      </c>
      <c r="X3447" s="30" t="s">
        <v>229</v>
      </c>
      <c r="Y3447" s="30" t="s">
        <v>230</v>
      </c>
      <c r="Z3447" s="30" t="s">
        <v>4303</v>
      </c>
      <c r="AA3447" s="41">
        <v>0</v>
      </c>
      <c r="AB3447" s="41">
        <v>0</v>
      </c>
      <c r="AC3447" s="41">
        <v>51000000</v>
      </c>
      <c r="AD3447" s="41">
        <v>0</v>
      </c>
      <c r="AE3447" s="41">
        <v>0</v>
      </c>
      <c r="AF3447" s="41">
        <v>8500000</v>
      </c>
      <c r="AG3447" s="41">
        <v>0</v>
      </c>
      <c r="AH3447" s="41">
        <v>8500000</v>
      </c>
      <c r="AI3447" s="41">
        <v>0</v>
      </c>
      <c r="AJ3447" s="41">
        <v>8500000</v>
      </c>
      <c r="AK3447" s="41">
        <v>0</v>
      </c>
      <c r="AL3447" s="41">
        <v>8500000</v>
      </c>
      <c r="AM3447" s="41">
        <v>0</v>
      </c>
      <c r="AN3447" s="41">
        <v>8500000</v>
      </c>
      <c r="AO3447" s="41">
        <v>0</v>
      </c>
      <c r="AP3447" s="41">
        <v>8500000</v>
      </c>
      <c r="AQ3447" s="41">
        <v>0</v>
      </c>
      <c r="AR3447" s="41">
        <v>0</v>
      </c>
      <c r="AS3447" s="41">
        <v>0</v>
      </c>
      <c r="AT3447" s="41">
        <v>0</v>
      </c>
      <c r="AU3447" s="41">
        <v>0</v>
      </c>
      <c r="AV3447" s="41">
        <v>0</v>
      </c>
      <c r="AW3447" s="41">
        <v>0</v>
      </c>
      <c r="AX3447" s="41">
        <v>0</v>
      </c>
      <c r="AY3447" s="2">
        <v>0</v>
      </c>
      <c r="AZ3447" s="12" t="str">
        <f t="shared" si="515"/>
        <v>OK</v>
      </c>
      <c r="BA3447" s="12" t="str">
        <f t="shared" si="516"/>
        <v>OK</v>
      </c>
      <c r="BB3447" s="6">
        <f t="shared" si="517"/>
        <v>0</v>
      </c>
      <c r="BC3447" s="13">
        <f t="shared" si="518"/>
        <v>51000000</v>
      </c>
      <c r="BD3447" s="13">
        <f t="shared" si="519"/>
        <v>51000000</v>
      </c>
      <c r="BE3447" s="6">
        <f t="shared" si="520"/>
        <v>0</v>
      </c>
      <c r="BF3447" s="6">
        <f t="shared" si="521"/>
        <v>0</v>
      </c>
      <c r="BG3447" s="2"/>
      <c r="BH3447" s="2"/>
      <c r="BI3447" s="2"/>
    </row>
    <row r="3448" spans="1:61" s="3" customFormat="1" ht="242.25" x14ac:dyDescent="0.25">
      <c r="A3448" s="2"/>
      <c r="B3448" s="29" t="s">
        <v>4307</v>
      </c>
      <c r="C3448" s="29" t="s">
        <v>4298</v>
      </c>
      <c r="D3448" s="29" t="s">
        <v>221</v>
      </c>
      <c r="E3448" s="30" t="s">
        <v>221</v>
      </c>
      <c r="F3448" s="30" t="s">
        <v>221</v>
      </c>
      <c r="G3448" s="30" t="s">
        <v>221</v>
      </c>
      <c r="H3448" s="30">
        <v>80121704</v>
      </c>
      <c r="I3448" s="30" t="s">
        <v>4189</v>
      </c>
      <c r="J3448" s="30" t="s">
        <v>4266</v>
      </c>
      <c r="K3448" s="30" t="s">
        <v>4305</v>
      </c>
      <c r="L3448" s="31" t="s">
        <v>154</v>
      </c>
      <c r="M3448" s="31" t="s">
        <v>154</v>
      </c>
      <c r="N3448" s="31">
        <v>6</v>
      </c>
      <c r="O3448" s="31" t="s">
        <v>223</v>
      </c>
      <c r="P3448" s="31" t="s">
        <v>1255</v>
      </c>
      <c r="Q3448" s="40">
        <v>51000000</v>
      </c>
      <c r="R3448" s="40">
        <v>51000000</v>
      </c>
      <c r="S3448" s="31" t="s">
        <v>225</v>
      </c>
      <c r="T3448" s="31" t="s">
        <v>221</v>
      </c>
      <c r="U3448" s="30" t="s">
        <v>4300</v>
      </c>
      <c r="V3448" s="30" t="s">
        <v>4301</v>
      </c>
      <c r="W3448" s="30" t="s">
        <v>4302</v>
      </c>
      <c r="X3448" s="30" t="s">
        <v>229</v>
      </c>
      <c r="Y3448" s="30" t="s">
        <v>230</v>
      </c>
      <c r="Z3448" s="30" t="s">
        <v>4303</v>
      </c>
      <c r="AA3448" s="41">
        <v>0</v>
      </c>
      <c r="AB3448" s="41">
        <v>0</v>
      </c>
      <c r="AC3448" s="41">
        <v>51000000</v>
      </c>
      <c r="AD3448" s="41">
        <v>0</v>
      </c>
      <c r="AE3448" s="41">
        <v>0</v>
      </c>
      <c r="AF3448" s="41">
        <v>8500000</v>
      </c>
      <c r="AG3448" s="41">
        <v>0</v>
      </c>
      <c r="AH3448" s="41">
        <v>8500000</v>
      </c>
      <c r="AI3448" s="41">
        <v>0</v>
      </c>
      <c r="AJ3448" s="41">
        <v>8500000</v>
      </c>
      <c r="AK3448" s="41">
        <v>0</v>
      </c>
      <c r="AL3448" s="41">
        <v>8500000</v>
      </c>
      <c r="AM3448" s="41">
        <v>0</v>
      </c>
      <c r="AN3448" s="41">
        <v>8500000</v>
      </c>
      <c r="AO3448" s="41">
        <v>0</v>
      </c>
      <c r="AP3448" s="41">
        <v>8500000</v>
      </c>
      <c r="AQ3448" s="41">
        <v>0</v>
      </c>
      <c r="AR3448" s="41">
        <v>0</v>
      </c>
      <c r="AS3448" s="41">
        <v>0</v>
      </c>
      <c r="AT3448" s="41">
        <v>0</v>
      </c>
      <c r="AU3448" s="41">
        <v>0</v>
      </c>
      <c r="AV3448" s="41">
        <v>0</v>
      </c>
      <c r="AW3448" s="41">
        <v>0</v>
      </c>
      <c r="AX3448" s="41">
        <v>0</v>
      </c>
      <c r="AY3448" s="2">
        <v>0</v>
      </c>
      <c r="AZ3448" s="12" t="str">
        <f t="shared" ref="AZ3448:AZ3512" si="529">IF(OR($R3448&lt;&gt;"",SUM(AA3448:AX3448)&lt;&gt;0),IF(R3448=BC3448,"OK",IF(R3448&gt;BC3448,"Valor estimado supera a Compromisos en "&amp;DOLLAR(R3448-BC3448),"Compromisos superan al Valor estimado en "&amp;DOLLAR(BC3448-R3448))),"")</f>
        <v>OK</v>
      </c>
      <c r="BA3448" s="12" t="str">
        <f t="shared" ref="BA3448:BA3512" si="530">IF(OR($R3448&lt;&gt;"",SUM(AA3448:AX3448)&lt;&gt;0),IF(R3448=BD3448,"OK",IF(R3448&gt;BD3448,"Valor estimado supera a Obligaciones en "&amp;DOLLAR(R3448-BD3448),"Obligaciones superan al Valor estimado en "&amp;DOLLAR(BD3448-R3448))),"")</f>
        <v>OK</v>
      </c>
      <c r="BB3448" s="6">
        <f t="shared" ref="BB3448:BB3512" si="531">+IF(B3448&lt;&gt;"",COUNTBLANK(E3448:AX3448),0)</f>
        <v>0</v>
      </c>
      <c r="BC3448" s="13">
        <f t="shared" ref="BC3448:BC3512" si="532">+SUM(AA3448,AC3448,AE3448,AG3448,AI3448,AK3448,AM3448,AO3448,AQ3448,AS3448,AU3448,AW3448)</f>
        <v>51000000</v>
      </c>
      <c r="BD3448" s="13">
        <f t="shared" ref="BD3448:BD3512" si="533">+SUM(AB3448,AD3448,AF3448,AH3448,AJ3448,AL3448,AN3448,AP3448,AR3448,AT3448,AV3448,AX3448)</f>
        <v>51000000</v>
      </c>
      <c r="BE3448" s="6">
        <f t="shared" ref="BE3448:BE3512" si="534">+IF(OR(AZ3448="ok",AZ3448=""),0,1)</f>
        <v>0</v>
      </c>
      <c r="BF3448" s="6">
        <f t="shared" ref="BF3448:BF3512" si="535">+IF(OR(BA3448="ok",BA3448=""),0,1)</f>
        <v>0</v>
      </c>
      <c r="BG3448" s="2"/>
      <c r="BH3448" s="2"/>
      <c r="BI3448" s="2"/>
    </row>
    <row r="3449" spans="1:61" s="3" customFormat="1" ht="242.25" x14ac:dyDescent="0.25">
      <c r="A3449" s="2"/>
      <c r="B3449" s="29" t="s">
        <v>4308</v>
      </c>
      <c r="C3449" s="29" t="s">
        <v>4298</v>
      </c>
      <c r="D3449" s="29" t="s">
        <v>221</v>
      </c>
      <c r="E3449" s="30" t="s">
        <v>221</v>
      </c>
      <c r="F3449" s="30" t="s">
        <v>221</v>
      </c>
      <c r="G3449" s="30" t="s">
        <v>221</v>
      </c>
      <c r="H3449" s="30">
        <v>80121704</v>
      </c>
      <c r="I3449" s="30" t="s">
        <v>4189</v>
      </c>
      <c r="J3449" s="30" t="s">
        <v>4266</v>
      </c>
      <c r="K3449" s="30" t="s">
        <v>4305</v>
      </c>
      <c r="L3449" s="31" t="s">
        <v>154</v>
      </c>
      <c r="M3449" s="31" t="s">
        <v>154</v>
      </c>
      <c r="N3449" s="31">
        <v>6</v>
      </c>
      <c r="O3449" s="31" t="s">
        <v>223</v>
      </c>
      <c r="P3449" s="31" t="s">
        <v>1255</v>
      </c>
      <c r="Q3449" s="40">
        <v>51000000</v>
      </c>
      <c r="R3449" s="40">
        <v>51000000</v>
      </c>
      <c r="S3449" s="31" t="s">
        <v>225</v>
      </c>
      <c r="T3449" s="31" t="s">
        <v>221</v>
      </c>
      <c r="U3449" s="30" t="s">
        <v>4300</v>
      </c>
      <c r="V3449" s="30" t="s">
        <v>4301</v>
      </c>
      <c r="W3449" s="30" t="s">
        <v>4302</v>
      </c>
      <c r="X3449" s="30" t="s">
        <v>229</v>
      </c>
      <c r="Y3449" s="30" t="s">
        <v>230</v>
      </c>
      <c r="Z3449" s="30" t="s">
        <v>4303</v>
      </c>
      <c r="AA3449" s="41">
        <v>0</v>
      </c>
      <c r="AB3449" s="41">
        <v>0</v>
      </c>
      <c r="AC3449" s="41">
        <v>51000000</v>
      </c>
      <c r="AD3449" s="41">
        <v>0</v>
      </c>
      <c r="AE3449" s="41">
        <v>0</v>
      </c>
      <c r="AF3449" s="41">
        <v>8500000</v>
      </c>
      <c r="AG3449" s="41">
        <v>0</v>
      </c>
      <c r="AH3449" s="41">
        <v>8500000</v>
      </c>
      <c r="AI3449" s="41">
        <v>0</v>
      </c>
      <c r="AJ3449" s="41">
        <v>8500000</v>
      </c>
      <c r="AK3449" s="41">
        <v>0</v>
      </c>
      <c r="AL3449" s="41">
        <v>8500000</v>
      </c>
      <c r="AM3449" s="41">
        <v>0</v>
      </c>
      <c r="AN3449" s="41">
        <v>8500000</v>
      </c>
      <c r="AO3449" s="41">
        <v>0</v>
      </c>
      <c r="AP3449" s="41">
        <v>8500000</v>
      </c>
      <c r="AQ3449" s="41">
        <v>0</v>
      </c>
      <c r="AR3449" s="41">
        <v>0</v>
      </c>
      <c r="AS3449" s="41">
        <v>0</v>
      </c>
      <c r="AT3449" s="41">
        <v>0</v>
      </c>
      <c r="AU3449" s="41">
        <v>0</v>
      </c>
      <c r="AV3449" s="41">
        <v>0</v>
      </c>
      <c r="AW3449" s="41">
        <v>0</v>
      </c>
      <c r="AX3449" s="41">
        <v>0</v>
      </c>
      <c r="AY3449" s="2">
        <v>0</v>
      </c>
      <c r="AZ3449" s="12" t="str">
        <f t="shared" si="529"/>
        <v>OK</v>
      </c>
      <c r="BA3449" s="12" t="str">
        <f t="shared" si="530"/>
        <v>OK</v>
      </c>
      <c r="BB3449" s="6">
        <f t="shared" si="531"/>
        <v>0</v>
      </c>
      <c r="BC3449" s="13">
        <f t="shared" si="532"/>
        <v>51000000</v>
      </c>
      <c r="BD3449" s="13">
        <f t="shared" si="533"/>
        <v>51000000</v>
      </c>
      <c r="BE3449" s="6">
        <f t="shared" si="534"/>
        <v>0</v>
      </c>
      <c r="BF3449" s="6">
        <f t="shared" si="535"/>
        <v>0</v>
      </c>
      <c r="BG3449" s="2"/>
      <c r="BH3449" s="2"/>
      <c r="BI3449" s="2"/>
    </row>
    <row r="3450" spans="1:61" s="3" customFormat="1" ht="242.25" x14ac:dyDescent="0.25">
      <c r="A3450" s="2"/>
      <c r="B3450" s="29" t="s">
        <v>4309</v>
      </c>
      <c r="C3450" s="29" t="s">
        <v>4298</v>
      </c>
      <c r="D3450" s="29" t="s">
        <v>221</v>
      </c>
      <c r="E3450" s="30" t="s">
        <v>221</v>
      </c>
      <c r="F3450" s="30" t="s">
        <v>221</v>
      </c>
      <c r="G3450" s="30" t="s">
        <v>221</v>
      </c>
      <c r="H3450" s="30">
        <v>80121704</v>
      </c>
      <c r="I3450" s="30" t="s">
        <v>4189</v>
      </c>
      <c r="J3450" s="30" t="s">
        <v>4266</v>
      </c>
      <c r="K3450" s="30" t="s">
        <v>4305</v>
      </c>
      <c r="L3450" s="31" t="s">
        <v>154</v>
      </c>
      <c r="M3450" s="31" t="s">
        <v>154</v>
      </c>
      <c r="N3450" s="31">
        <v>6</v>
      </c>
      <c r="O3450" s="31" t="s">
        <v>223</v>
      </c>
      <c r="P3450" s="31" t="s">
        <v>1255</v>
      </c>
      <c r="Q3450" s="40">
        <v>51000000</v>
      </c>
      <c r="R3450" s="40">
        <v>51000000</v>
      </c>
      <c r="S3450" s="31" t="s">
        <v>225</v>
      </c>
      <c r="T3450" s="31" t="s">
        <v>221</v>
      </c>
      <c r="U3450" s="30" t="s">
        <v>4300</v>
      </c>
      <c r="V3450" s="30" t="s">
        <v>4301</v>
      </c>
      <c r="W3450" s="30" t="s">
        <v>4302</v>
      </c>
      <c r="X3450" s="30" t="s">
        <v>229</v>
      </c>
      <c r="Y3450" s="30" t="s">
        <v>230</v>
      </c>
      <c r="Z3450" s="30" t="s">
        <v>4303</v>
      </c>
      <c r="AA3450" s="41">
        <v>0</v>
      </c>
      <c r="AB3450" s="41">
        <v>0</v>
      </c>
      <c r="AC3450" s="41">
        <v>51000000</v>
      </c>
      <c r="AD3450" s="41">
        <v>0</v>
      </c>
      <c r="AE3450" s="41">
        <v>0</v>
      </c>
      <c r="AF3450" s="41">
        <v>8500000</v>
      </c>
      <c r="AG3450" s="41">
        <v>0</v>
      </c>
      <c r="AH3450" s="41">
        <v>8500000</v>
      </c>
      <c r="AI3450" s="41">
        <v>0</v>
      </c>
      <c r="AJ3450" s="41">
        <v>8500000</v>
      </c>
      <c r="AK3450" s="41">
        <v>0</v>
      </c>
      <c r="AL3450" s="41">
        <v>8500000</v>
      </c>
      <c r="AM3450" s="41">
        <v>0</v>
      </c>
      <c r="AN3450" s="41">
        <v>8500000</v>
      </c>
      <c r="AO3450" s="41">
        <v>0</v>
      </c>
      <c r="AP3450" s="41">
        <v>8500000</v>
      </c>
      <c r="AQ3450" s="41">
        <v>0</v>
      </c>
      <c r="AR3450" s="41">
        <v>0</v>
      </c>
      <c r="AS3450" s="41">
        <v>0</v>
      </c>
      <c r="AT3450" s="41">
        <v>0</v>
      </c>
      <c r="AU3450" s="41">
        <v>0</v>
      </c>
      <c r="AV3450" s="41">
        <v>0</v>
      </c>
      <c r="AW3450" s="41">
        <v>0</v>
      </c>
      <c r="AX3450" s="41">
        <v>0</v>
      </c>
      <c r="AY3450" s="2">
        <v>0</v>
      </c>
      <c r="AZ3450" s="12" t="str">
        <f t="shared" si="529"/>
        <v>OK</v>
      </c>
      <c r="BA3450" s="12" t="str">
        <f t="shared" si="530"/>
        <v>OK</v>
      </c>
      <c r="BB3450" s="6">
        <f t="shared" si="531"/>
        <v>0</v>
      </c>
      <c r="BC3450" s="13">
        <f t="shared" si="532"/>
        <v>51000000</v>
      </c>
      <c r="BD3450" s="13">
        <f t="shared" si="533"/>
        <v>51000000</v>
      </c>
      <c r="BE3450" s="6">
        <f t="shared" si="534"/>
        <v>0</v>
      </c>
      <c r="BF3450" s="6">
        <f t="shared" si="535"/>
        <v>0</v>
      </c>
      <c r="BG3450" s="2"/>
      <c r="BH3450" s="2"/>
      <c r="BI3450" s="2"/>
    </row>
    <row r="3451" spans="1:61" s="3" customFormat="1" ht="242.25" x14ac:dyDescent="0.25">
      <c r="A3451" s="2"/>
      <c r="B3451" s="29" t="s">
        <v>4310</v>
      </c>
      <c r="C3451" s="29" t="s">
        <v>4298</v>
      </c>
      <c r="D3451" s="29" t="s">
        <v>221</v>
      </c>
      <c r="E3451" s="30" t="s">
        <v>221</v>
      </c>
      <c r="F3451" s="30" t="s">
        <v>221</v>
      </c>
      <c r="G3451" s="30" t="s">
        <v>221</v>
      </c>
      <c r="H3451" s="30">
        <v>80121704</v>
      </c>
      <c r="I3451" s="30" t="s">
        <v>4189</v>
      </c>
      <c r="J3451" s="30" t="s">
        <v>4266</v>
      </c>
      <c r="K3451" s="30" t="s">
        <v>4305</v>
      </c>
      <c r="L3451" s="31" t="s">
        <v>154</v>
      </c>
      <c r="M3451" s="31" t="s">
        <v>154</v>
      </c>
      <c r="N3451" s="31">
        <v>6</v>
      </c>
      <c r="O3451" s="31" t="s">
        <v>223</v>
      </c>
      <c r="P3451" s="31" t="s">
        <v>1255</v>
      </c>
      <c r="Q3451" s="40">
        <v>51000000</v>
      </c>
      <c r="R3451" s="40">
        <v>51000000</v>
      </c>
      <c r="S3451" s="31" t="s">
        <v>225</v>
      </c>
      <c r="T3451" s="31" t="s">
        <v>221</v>
      </c>
      <c r="U3451" s="30" t="s">
        <v>4300</v>
      </c>
      <c r="V3451" s="30" t="s">
        <v>4301</v>
      </c>
      <c r="W3451" s="30" t="s">
        <v>4302</v>
      </c>
      <c r="X3451" s="30" t="s">
        <v>229</v>
      </c>
      <c r="Y3451" s="30" t="s">
        <v>230</v>
      </c>
      <c r="Z3451" s="30" t="s">
        <v>4303</v>
      </c>
      <c r="AA3451" s="41">
        <v>0</v>
      </c>
      <c r="AB3451" s="41">
        <v>0</v>
      </c>
      <c r="AC3451" s="41">
        <v>51000000</v>
      </c>
      <c r="AD3451" s="41">
        <v>0</v>
      </c>
      <c r="AE3451" s="41">
        <v>0</v>
      </c>
      <c r="AF3451" s="41">
        <v>8500000</v>
      </c>
      <c r="AG3451" s="41">
        <v>0</v>
      </c>
      <c r="AH3451" s="41">
        <v>8500000</v>
      </c>
      <c r="AI3451" s="41">
        <v>0</v>
      </c>
      <c r="AJ3451" s="41">
        <v>8500000</v>
      </c>
      <c r="AK3451" s="41">
        <v>0</v>
      </c>
      <c r="AL3451" s="41">
        <v>8500000</v>
      </c>
      <c r="AM3451" s="41">
        <v>0</v>
      </c>
      <c r="AN3451" s="41">
        <v>8500000</v>
      </c>
      <c r="AO3451" s="41">
        <v>0</v>
      </c>
      <c r="AP3451" s="41">
        <v>8500000</v>
      </c>
      <c r="AQ3451" s="41">
        <v>0</v>
      </c>
      <c r="AR3451" s="41">
        <v>0</v>
      </c>
      <c r="AS3451" s="41">
        <v>0</v>
      </c>
      <c r="AT3451" s="41">
        <v>0</v>
      </c>
      <c r="AU3451" s="41">
        <v>0</v>
      </c>
      <c r="AV3451" s="41">
        <v>0</v>
      </c>
      <c r="AW3451" s="41">
        <v>0</v>
      </c>
      <c r="AX3451" s="41">
        <v>0</v>
      </c>
      <c r="AY3451" s="2">
        <v>0</v>
      </c>
      <c r="AZ3451" s="12" t="str">
        <f t="shared" si="529"/>
        <v>OK</v>
      </c>
      <c r="BA3451" s="12" t="str">
        <f t="shared" si="530"/>
        <v>OK</v>
      </c>
      <c r="BB3451" s="6">
        <f t="shared" si="531"/>
        <v>0</v>
      </c>
      <c r="BC3451" s="13">
        <f t="shared" si="532"/>
        <v>51000000</v>
      </c>
      <c r="BD3451" s="13">
        <f t="shared" si="533"/>
        <v>51000000</v>
      </c>
      <c r="BE3451" s="6">
        <f t="shared" si="534"/>
        <v>0</v>
      </c>
      <c r="BF3451" s="6">
        <f t="shared" si="535"/>
        <v>0</v>
      </c>
      <c r="BG3451" s="2"/>
      <c r="BH3451" s="2"/>
      <c r="BI3451" s="2"/>
    </row>
    <row r="3452" spans="1:61" s="3" customFormat="1" ht="242.25" x14ac:dyDescent="0.25">
      <c r="A3452" s="2"/>
      <c r="B3452" s="29" t="s">
        <v>4311</v>
      </c>
      <c r="C3452" s="29" t="s">
        <v>4298</v>
      </c>
      <c r="D3452" s="29" t="s">
        <v>221</v>
      </c>
      <c r="E3452" s="30" t="s">
        <v>221</v>
      </c>
      <c r="F3452" s="30" t="s">
        <v>221</v>
      </c>
      <c r="G3452" s="30" t="s">
        <v>221</v>
      </c>
      <c r="H3452" s="30">
        <v>80121704</v>
      </c>
      <c r="I3452" s="30" t="s">
        <v>4189</v>
      </c>
      <c r="J3452" s="30" t="s">
        <v>4266</v>
      </c>
      <c r="K3452" s="30" t="s">
        <v>4305</v>
      </c>
      <c r="L3452" s="31" t="s">
        <v>154</v>
      </c>
      <c r="M3452" s="31" t="s">
        <v>154</v>
      </c>
      <c r="N3452" s="31">
        <v>6</v>
      </c>
      <c r="O3452" s="31" t="s">
        <v>223</v>
      </c>
      <c r="P3452" s="31" t="s">
        <v>1255</v>
      </c>
      <c r="Q3452" s="40">
        <v>51000000</v>
      </c>
      <c r="R3452" s="40">
        <v>51000000</v>
      </c>
      <c r="S3452" s="31" t="s">
        <v>225</v>
      </c>
      <c r="T3452" s="31" t="s">
        <v>221</v>
      </c>
      <c r="U3452" s="30" t="s">
        <v>4300</v>
      </c>
      <c r="V3452" s="30" t="s">
        <v>4301</v>
      </c>
      <c r="W3452" s="30" t="s">
        <v>4302</v>
      </c>
      <c r="X3452" s="30" t="s">
        <v>229</v>
      </c>
      <c r="Y3452" s="30" t="s">
        <v>230</v>
      </c>
      <c r="Z3452" s="30" t="s">
        <v>4303</v>
      </c>
      <c r="AA3452" s="41">
        <v>0</v>
      </c>
      <c r="AB3452" s="41">
        <v>0</v>
      </c>
      <c r="AC3452" s="41">
        <v>51000000</v>
      </c>
      <c r="AD3452" s="41">
        <v>0</v>
      </c>
      <c r="AE3452" s="41">
        <v>0</v>
      </c>
      <c r="AF3452" s="41">
        <v>8500000</v>
      </c>
      <c r="AG3452" s="41">
        <v>0</v>
      </c>
      <c r="AH3452" s="41">
        <v>8500000</v>
      </c>
      <c r="AI3452" s="41">
        <v>0</v>
      </c>
      <c r="AJ3452" s="41">
        <v>8500000</v>
      </c>
      <c r="AK3452" s="41">
        <v>0</v>
      </c>
      <c r="AL3452" s="41">
        <v>8500000</v>
      </c>
      <c r="AM3452" s="41">
        <v>0</v>
      </c>
      <c r="AN3452" s="41">
        <v>8500000</v>
      </c>
      <c r="AO3452" s="41">
        <v>0</v>
      </c>
      <c r="AP3452" s="41">
        <v>8500000</v>
      </c>
      <c r="AQ3452" s="41">
        <v>0</v>
      </c>
      <c r="AR3452" s="41">
        <v>0</v>
      </c>
      <c r="AS3452" s="41">
        <v>0</v>
      </c>
      <c r="AT3452" s="41">
        <v>0</v>
      </c>
      <c r="AU3452" s="41">
        <v>0</v>
      </c>
      <c r="AV3452" s="41">
        <v>0</v>
      </c>
      <c r="AW3452" s="41">
        <v>0</v>
      </c>
      <c r="AX3452" s="41">
        <v>0</v>
      </c>
      <c r="AY3452" s="2">
        <v>0</v>
      </c>
      <c r="AZ3452" s="12" t="str">
        <f t="shared" si="529"/>
        <v>OK</v>
      </c>
      <c r="BA3452" s="12" t="str">
        <f t="shared" si="530"/>
        <v>OK</v>
      </c>
      <c r="BB3452" s="6">
        <f t="shared" si="531"/>
        <v>0</v>
      </c>
      <c r="BC3452" s="13">
        <f t="shared" si="532"/>
        <v>51000000</v>
      </c>
      <c r="BD3452" s="13">
        <f t="shared" si="533"/>
        <v>51000000</v>
      </c>
      <c r="BE3452" s="6">
        <f t="shared" si="534"/>
        <v>0</v>
      </c>
      <c r="BF3452" s="6">
        <f t="shared" si="535"/>
        <v>0</v>
      </c>
      <c r="BG3452" s="2"/>
      <c r="BH3452" s="2"/>
      <c r="BI3452" s="2"/>
    </row>
    <row r="3453" spans="1:61" s="3" customFormat="1" ht="199.5" x14ac:dyDescent="0.25">
      <c r="A3453" s="2"/>
      <c r="B3453" s="29" t="s">
        <v>4312</v>
      </c>
      <c r="C3453" s="29" t="s">
        <v>4298</v>
      </c>
      <c r="D3453" s="29" t="s">
        <v>221</v>
      </c>
      <c r="E3453" s="30" t="s">
        <v>221</v>
      </c>
      <c r="F3453" s="30" t="s">
        <v>221</v>
      </c>
      <c r="G3453" s="30" t="s">
        <v>221</v>
      </c>
      <c r="H3453" s="30">
        <v>80161501</v>
      </c>
      <c r="I3453" s="30" t="s">
        <v>4189</v>
      </c>
      <c r="J3453" s="30" t="s">
        <v>4266</v>
      </c>
      <c r="K3453" s="30" t="s">
        <v>4313</v>
      </c>
      <c r="L3453" s="31" t="s">
        <v>154</v>
      </c>
      <c r="M3453" s="31" t="s">
        <v>154</v>
      </c>
      <c r="N3453" s="31">
        <v>6</v>
      </c>
      <c r="O3453" s="31" t="s">
        <v>223</v>
      </c>
      <c r="P3453" s="31" t="s">
        <v>1255</v>
      </c>
      <c r="Q3453" s="40">
        <v>18000000</v>
      </c>
      <c r="R3453" s="40">
        <v>18000000</v>
      </c>
      <c r="S3453" s="31" t="s">
        <v>225</v>
      </c>
      <c r="T3453" s="31" t="s">
        <v>221</v>
      </c>
      <c r="U3453" s="30" t="s">
        <v>4300</v>
      </c>
      <c r="V3453" s="30" t="s">
        <v>4301</v>
      </c>
      <c r="W3453" s="30" t="s">
        <v>4302</v>
      </c>
      <c r="X3453" s="30" t="s">
        <v>229</v>
      </c>
      <c r="Y3453" s="30" t="s">
        <v>230</v>
      </c>
      <c r="Z3453" s="30" t="s">
        <v>4303</v>
      </c>
      <c r="AA3453" s="41">
        <v>0</v>
      </c>
      <c r="AB3453" s="41">
        <v>0</v>
      </c>
      <c r="AC3453" s="41">
        <v>18000000</v>
      </c>
      <c r="AD3453" s="41">
        <v>0</v>
      </c>
      <c r="AE3453" s="41">
        <v>0</v>
      </c>
      <c r="AF3453" s="41">
        <v>3000000</v>
      </c>
      <c r="AG3453" s="41">
        <v>0</v>
      </c>
      <c r="AH3453" s="41">
        <v>3000000</v>
      </c>
      <c r="AI3453" s="41">
        <v>0</v>
      </c>
      <c r="AJ3453" s="41">
        <v>3000000</v>
      </c>
      <c r="AK3453" s="41">
        <v>0</v>
      </c>
      <c r="AL3453" s="41">
        <v>3000000</v>
      </c>
      <c r="AM3453" s="41">
        <v>0</v>
      </c>
      <c r="AN3453" s="41">
        <v>3000000</v>
      </c>
      <c r="AO3453" s="41">
        <v>0</v>
      </c>
      <c r="AP3453" s="41">
        <v>3000000</v>
      </c>
      <c r="AQ3453" s="41">
        <v>0</v>
      </c>
      <c r="AR3453" s="41">
        <v>0</v>
      </c>
      <c r="AS3453" s="41">
        <v>0</v>
      </c>
      <c r="AT3453" s="41">
        <v>0</v>
      </c>
      <c r="AU3453" s="41">
        <v>0</v>
      </c>
      <c r="AV3453" s="41">
        <v>0</v>
      </c>
      <c r="AW3453" s="41">
        <v>0</v>
      </c>
      <c r="AX3453" s="41">
        <v>0</v>
      </c>
      <c r="AY3453" s="2">
        <v>0</v>
      </c>
      <c r="AZ3453" s="12" t="str">
        <f t="shared" si="529"/>
        <v>OK</v>
      </c>
      <c r="BA3453" s="12" t="str">
        <f t="shared" si="530"/>
        <v>OK</v>
      </c>
      <c r="BB3453" s="6">
        <f t="shared" si="531"/>
        <v>0</v>
      </c>
      <c r="BC3453" s="13">
        <f t="shared" si="532"/>
        <v>18000000</v>
      </c>
      <c r="BD3453" s="13">
        <f t="shared" si="533"/>
        <v>18000000</v>
      </c>
      <c r="BE3453" s="6">
        <f t="shared" si="534"/>
        <v>0</v>
      </c>
      <c r="BF3453" s="6">
        <f t="shared" si="535"/>
        <v>0</v>
      </c>
      <c r="BG3453" s="2"/>
      <c r="BH3453" s="2"/>
      <c r="BI3453" s="2"/>
    </row>
    <row r="3454" spans="1:61" s="3" customFormat="1" ht="199.5" x14ac:dyDescent="0.25">
      <c r="A3454" s="2"/>
      <c r="B3454" s="29" t="s">
        <v>4314</v>
      </c>
      <c r="C3454" s="29" t="s">
        <v>4298</v>
      </c>
      <c r="D3454" s="29" t="s">
        <v>221</v>
      </c>
      <c r="E3454" s="30" t="s">
        <v>221</v>
      </c>
      <c r="F3454" s="30" t="s">
        <v>221</v>
      </c>
      <c r="G3454" s="30" t="s">
        <v>221</v>
      </c>
      <c r="H3454" s="30">
        <v>80161501</v>
      </c>
      <c r="I3454" s="30" t="s">
        <v>4189</v>
      </c>
      <c r="J3454" s="30" t="s">
        <v>4266</v>
      </c>
      <c r="K3454" s="30" t="s">
        <v>4313</v>
      </c>
      <c r="L3454" s="31" t="s">
        <v>154</v>
      </c>
      <c r="M3454" s="31" t="s">
        <v>154</v>
      </c>
      <c r="N3454" s="31">
        <v>6</v>
      </c>
      <c r="O3454" s="31" t="s">
        <v>223</v>
      </c>
      <c r="P3454" s="31" t="s">
        <v>1255</v>
      </c>
      <c r="Q3454" s="40">
        <v>18000000</v>
      </c>
      <c r="R3454" s="40">
        <v>18000000</v>
      </c>
      <c r="S3454" s="31" t="s">
        <v>225</v>
      </c>
      <c r="T3454" s="31" t="s">
        <v>221</v>
      </c>
      <c r="U3454" s="30" t="s">
        <v>4300</v>
      </c>
      <c r="V3454" s="30" t="s">
        <v>4301</v>
      </c>
      <c r="W3454" s="30" t="s">
        <v>4302</v>
      </c>
      <c r="X3454" s="30" t="s">
        <v>229</v>
      </c>
      <c r="Y3454" s="30" t="s">
        <v>230</v>
      </c>
      <c r="Z3454" s="30" t="s">
        <v>4303</v>
      </c>
      <c r="AA3454" s="41">
        <v>0</v>
      </c>
      <c r="AB3454" s="41">
        <v>0</v>
      </c>
      <c r="AC3454" s="41">
        <v>18000000</v>
      </c>
      <c r="AD3454" s="41">
        <v>0</v>
      </c>
      <c r="AE3454" s="41">
        <v>0</v>
      </c>
      <c r="AF3454" s="41">
        <v>3000000</v>
      </c>
      <c r="AG3454" s="41">
        <v>0</v>
      </c>
      <c r="AH3454" s="41">
        <v>3000000</v>
      </c>
      <c r="AI3454" s="41">
        <v>0</v>
      </c>
      <c r="AJ3454" s="41">
        <v>3000000</v>
      </c>
      <c r="AK3454" s="41">
        <v>0</v>
      </c>
      <c r="AL3454" s="41">
        <v>3000000</v>
      </c>
      <c r="AM3454" s="41">
        <v>0</v>
      </c>
      <c r="AN3454" s="41">
        <v>3000000</v>
      </c>
      <c r="AO3454" s="41">
        <v>0</v>
      </c>
      <c r="AP3454" s="41">
        <v>3000000</v>
      </c>
      <c r="AQ3454" s="41">
        <v>0</v>
      </c>
      <c r="AR3454" s="41">
        <v>0</v>
      </c>
      <c r="AS3454" s="41">
        <v>0</v>
      </c>
      <c r="AT3454" s="41">
        <v>0</v>
      </c>
      <c r="AU3454" s="41">
        <v>0</v>
      </c>
      <c r="AV3454" s="41">
        <v>0</v>
      </c>
      <c r="AW3454" s="41">
        <v>0</v>
      </c>
      <c r="AX3454" s="41">
        <v>0</v>
      </c>
      <c r="AY3454" s="2">
        <v>0</v>
      </c>
      <c r="AZ3454" s="12" t="str">
        <f t="shared" si="529"/>
        <v>OK</v>
      </c>
      <c r="BA3454" s="12" t="str">
        <f t="shared" si="530"/>
        <v>OK</v>
      </c>
      <c r="BB3454" s="6">
        <f t="shared" si="531"/>
        <v>0</v>
      </c>
      <c r="BC3454" s="13">
        <f t="shared" si="532"/>
        <v>18000000</v>
      </c>
      <c r="BD3454" s="13">
        <f t="shared" si="533"/>
        <v>18000000</v>
      </c>
      <c r="BE3454" s="6">
        <f t="shared" si="534"/>
        <v>0</v>
      </c>
      <c r="BF3454" s="6">
        <f t="shared" si="535"/>
        <v>0</v>
      </c>
      <c r="BG3454" s="2"/>
      <c r="BH3454" s="2"/>
      <c r="BI3454" s="2"/>
    </row>
    <row r="3455" spans="1:61" s="3" customFormat="1" ht="199.5" x14ac:dyDescent="0.25">
      <c r="A3455" s="2"/>
      <c r="B3455" s="29" t="s">
        <v>4315</v>
      </c>
      <c r="C3455" s="29" t="s">
        <v>4298</v>
      </c>
      <c r="D3455" s="29" t="s">
        <v>221</v>
      </c>
      <c r="E3455" s="30" t="s">
        <v>221</v>
      </c>
      <c r="F3455" s="30" t="s">
        <v>221</v>
      </c>
      <c r="G3455" s="30" t="s">
        <v>221</v>
      </c>
      <c r="H3455" s="30">
        <v>80161501</v>
      </c>
      <c r="I3455" s="30" t="s">
        <v>4189</v>
      </c>
      <c r="J3455" s="30" t="s">
        <v>4266</v>
      </c>
      <c r="K3455" s="30" t="s">
        <v>4313</v>
      </c>
      <c r="L3455" s="31" t="s">
        <v>154</v>
      </c>
      <c r="M3455" s="31" t="s">
        <v>154</v>
      </c>
      <c r="N3455" s="31">
        <v>6</v>
      </c>
      <c r="O3455" s="31" t="s">
        <v>223</v>
      </c>
      <c r="P3455" s="31" t="s">
        <v>1255</v>
      </c>
      <c r="Q3455" s="40">
        <v>18000000</v>
      </c>
      <c r="R3455" s="40">
        <v>18000000</v>
      </c>
      <c r="S3455" s="31" t="s">
        <v>225</v>
      </c>
      <c r="T3455" s="31" t="s">
        <v>221</v>
      </c>
      <c r="U3455" s="30" t="s">
        <v>4300</v>
      </c>
      <c r="V3455" s="30" t="s">
        <v>4301</v>
      </c>
      <c r="W3455" s="30" t="s">
        <v>4302</v>
      </c>
      <c r="X3455" s="30" t="s">
        <v>229</v>
      </c>
      <c r="Y3455" s="30" t="s">
        <v>230</v>
      </c>
      <c r="Z3455" s="30" t="s">
        <v>4303</v>
      </c>
      <c r="AA3455" s="41">
        <v>0</v>
      </c>
      <c r="AB3455" s="41">
        <v>0</v>
      </c>
      <c r="AC3455" s="41">
        <v>18000000</v>
      </c>
      <c r="AD3455" s="41">
        <v>0</v>
      </c>
      <c r="AE3455" s="41">
        <v>0</v>
      </c>
      <c r="AF3455" s="41">
        <v>3000000</v>
      </c>
      <c r="AG3455" s="41">
        <v>0</v>
      </c>
      <c r="AH3455" s="41">
        <v>3000000</v>
      </c>
      <c r="AI3455" s="41">
        <v>0</v>
      </c>
      <c r="AJ3455" s="41">
        <v>3000000</v>
      </c>
      <c r="AK3455" s="41">
        <v>0</v>
      </c>
      <c r="AL3455" s="41">
        <v>3000000</v>
      </c>
      <c r="AM3455" s="41">
        <v>0</v>
      </c>
      <c r="AN3455" s="41">
        <v>3000000</v>
      </c>
      <c r="AO3455" s="41">
        <v>0</v>
      </c>
      <c r="AP3455" s="41">
        <v>3000000</v>
      </c>
      <c r="AQ3455" s="41">
        <v>0</v>
      </c>
      <c r="AR3455" s="41">
        <v>0</v>
      </c>
      <c r="AS3455" s="41">
        <v>0</v>
      </c>
      <c r="AT3455" s="41">
        <v>0</v>
      </c>
      <c r="AU3455" s="41">
        <v>0</v>
      </c>
      <c r="AV3455" s="41">
        <v>0</v>
      </c>
      <c r="AW3455" s="41">
        <v>0</v>
      </c>
      <c r="AX3455" s="41">
        <v>0</v>
      </c>
      <c r="AY3455" s="2">
        <v>0</v>
      </c>
      <c r="AZ3455" s="12" t="str">
        <f t="shared" si="529"/>
        <v>OK</v>
      </c>
      <c r="BA3455" s="12" t="str">
        <f t="shared" si="530"/>
        <v>OK</v>
      </c>
      <c r="BB3455" s="6">
        <f t="shared" si="531"/>
        <v>0</v>
      </c>
      <c r="BC3455" s="13">
        <f t="shared" si="532"/>
        <v>18000000</v>
      </c>
      <c r="BD3455" s="13">
        <f t="shared" si="533"/>
        <v>18000000</v>
      </c>
      <c r="BE3455" s="6">
        <f t="shared" si="534"/>
        <v>0</v>
      </c>
      <c r="BF3455" s="6">
        <f t="shared" si="535"/>
        <v>0</v>
      </c>
      <c r="BG3455" s="2"/>
      <c r="BH3455" s="2"/>
      <c r="BI3455" s="2"/>
    </row>
    <row r="3456" spans="1:61" s="3" customFormat="1" ht="199.5" x14ac:dyDescent="0.25">
      <c r="A3456" s="2"/>
      <c r="B3456" s="29" t="s">
        <v>4316</v>
      </c>
      <c r="C3456" s="29" t="s">
        <v>4298</v>
      </c>
      <c r="D3456" s="29" t="s">
        <v>221</v>
      </c>
      <c r="E3456" s="30" t="s">
        <v>221</v>
      </c>
      <c r="F3456" s="30" t="s">
        <v>221</v>
      </c>
      <c r="G3456" s="30" t="s">
        <v>221</v>
      </c>
      <c r="H3456" s="30">
        <v>80161501</v>
      </c>
      <c r="I3456" s="30" t="s">
        <v>4189</v>
      </c>
      <c r="J3456" s="30" t="s">
        <v>4266</v>
      </c>
      <c r="K3456" s="30" t="s">
        <v>4313</v>
      </c>
      <c r="L3456" s="31" t="s">
        <v>154</v>
      </c>
      <c r="M3456" s="31" t="s">
        <v>154</v>
      </c>
      <c r="N3456" s="31">
        <v>6</v>
      </c>
      <c r="O3456" s="31" t="s">
        <v>223</v>
      </c>
      <c r="P3456" s="31" t="s">
        <v>1255</v>
      </c>
      <c r="Q3456" s="40">
        <v>18000000</v>
      </c>
      <c r="R3456" s="40">
        <v>18000000</v>
      </c>
      <c r="S3456" s="31" t="s">
        <v>225</v>
      </c>
      <c r="T3456" s="31" t="s">
        <v>221</v>
      </c>
      <c r="U3456" s="30" t="s">
        <v>4300</v>
      </c>
      <c r="V3456" s="30" t="s">
        <v>4301</v>
      </c>
      <c r="W3456" s="30" t="s">
        <v>4302</v>
      </c>
      <c r="X3456" s="30" t="s">
        <v>229</v>
      </c>
      <c r="Y3456" s="30" t="s">
        <v>230</v>
      </c>
      <c r="Z3456" s="30" t="s">
        <v>4303</v>
      </c>
      <c r="AA3456" s="41">
        <v>0</v>
      </c>
      <c r="AB3456" s="41">
        <v>0</v>
      </c>
      <c r="AC3456" s="41">
        <v>18000000</v>
      </c>
      <c r="AD3456" s="41">
        <v>0</v>
      </c>
      <c r="AE3456" s="41">
        <v>0</v>
      </c>
      <c r="AF3456" s="41">
        <v>3000000</v>
      </c>
      <c r="AG3456" s="41">
        <v>0</v>
      </c>
      <c r="AH3456" s="41">
        <v>3000000</v>
      </c>
      <c r="AI3456" s="41">
        <v>0</v>
      </c>
      <c r="AJ3456" s="41">
        <v>3000000</v>
      </c>
      <c r="AK3456" s="41">
        <v>0</v>
      </c>
      <c r="AL3456" s="41">
        <v>3000000</v>
      </c>
      <c r="AM3456" s="41">
        <v>0</v>
      </c>
      <c r="AN3456" s="41">
        <v>3000000</v>
      </c>
      <c r="AO3456" s="41">
        <v>0</v>
      </c>
      <c r="AP3456" s="41">
        <v>3000000</v>
      </c>
      <c r="AQ3456" s="41">
        <v>0</v>
      </c>
      <c r="AR3456" s="41">
        <v>0</v>
      </c>
      <c r="AS3456" s="41">
        <v>0</v>
      </c>
      <c r="AT3456" s="41">
        <v>0</v>
      </c>
      <c r="AU3456" s="41">
        <v>0</v>
      </c>
      <c r="AV3456" s="41">
        <v>0</v>
      </c>
      <c r="AW3456" s="41">
        <v>0</v>
      </c>
      <c r="AX3456" s="41">
        <v>0</v>
      </c>
      <c r="AY3456" s="2">
        <v>0</v>
      </c>
      <c r="AZ3456" s="12" t="str">
        <f t="shared" si="529"/>
        <v>OK</v>
      </c>
      <c r="BA3456" s="12" t="str">
        <f t="shared" si="530"/>
        <v>OK</v>
      </c>
      <c r="BB3456" s="6">
        <f t="shared" si="531"/>
        <v>0</v>
      </c>
      <c r="BC3456" s="13">
        <f t="shared" si="532"/>
        <v>18000000</v>
      </c>
      <c r="BD3456" s="13">
        <f t="shared" si="533"/>
        <v>18000000</v>
      </c>
      <c r="BE3456" s="6">
        <f t="shared" si="534"/>
        <v>0</v>
      </c>
      <c r="BF3456" s="6">
        <f t="shared" si="535"/>
        <v>0</v>
      </c>
      <c r="BG3456" s="2"/>
      <c r="BH3456" s="2"/>
      <c r="BI3456" s="2"/>
    </row>
    <row r="3457" spans="1:61" s="3" customFormat="1" ht="142.5" x14ac:dyDescent="0.25">
      <c r="A3457" s="2"/>
      <c r="B3457" s="29" t="s">
        <v>4317</v>
      </c>
      <c r="C3457" s="29" t="s">
        <v>4298</v>
      </c>
      <c r="D3457" s="29" t="s">
        <v>221</v>
      </c>
      <c r="E3457" s="30" t="s">
        <v>221</v>
      </c>
      <c r="F3457" s="30" t="s">
        <v>221</v>
      </c>
      <c r="G3457" s="30" t="s">
        <v>221</v>
      </c>
      <c r="H3457" s="30">
        <v>80161501</v>
      </c>
      <c r="I3457" s="30" t="s">
        <v>4189</v>
      </c>
      <c r="J3457" s="30" t="s">
        <v>4266</v>
      </c>
      <c r="K3457" s="30" t="s">
        <v>4318</v>
      </c>
      <c r="L3457" s="31" t="s">
        <v>154</v>
      </c>
      <c r="M3457" s="31" t="s">
        <v>154</v>
      </c>
      <c r="N3457" s="31">
        <v>6</v>
      </c>
      <c r="O3457" s="31" t="s">
        <v>223</v>
      </c>
      <c r="P3457" s="31" t="s">
        <v>1255</v>
      </c>
      <c r="Q3457" s="40">
        <v>18000000</v>
      </c>
      <c r="R3457" s="40">
        <v>18000000</v>
      </c>
      <c r="S3457" s="31" t="s">
        <v>225</v>
      </c>
      <c r="T3457" s="31" t="s">
        <v>221</v>
      </c>
      <c r="U3457" s="30" t="s">
        <v>4300</v>
      </c>
      <c r="V3457" s="30" t="s">
        <v>4301</v>
      </c>
      <c r="W3457" s="30" t="s">
        <v>4302</v>
      </c>
      <c r="X3457" s="30" t="s">
        <v>229</v>
      </c>
      <c r="Y3457" s="30" t="s">
        <v>230</v>
      </c>
      <c r="Z3457" s="30" t="s">
        <v>4303</v>
      </c>
      <c r="AA3457" s="41">
        <v>0</v>
      </c>
      <c r="AB3457" s="41">
        <v>0</v>
      </c>
      <c r="AC3457" s="41">
        <v>18000000</v>
      </c>
      <c r="AD3457" s="41">
        <v>0</v>
      </c>
      <c r="AE3457" s="41">
        <v>0</v>
      </c>
      <c r="AF3457" s="41">
        <v>3000000</v>
      </c>
      <c r="AG3457" s="41">
        <v>0</v>
      </c>
      <c r="AH3457" s="41">
        <v>3000000</v>
      </c>
      <c r="AI3457" s="41">
        <v>0</v>
      </c>
      <c r="AJ3457" s="41">
        <v>3000000</v>
      </c>
      <c r="AK3457" s="41">
        <v>0</v>
      </c>
      <c r="AL3457" s="41">
        <v>3000000</v>
      </c>
      <c r="AM3457" s="41">
        <v>0</v>
      </c>
      <c r="AN3457" s="41">
        <v>3000000</v>
      </c>
      <c r="AO3457" s="41">
        <v>0</v>
      </c>
      <c r="AP3457" s="41">
        <v>3000000</v>
      </c>
      <c r="AQ3457" s="41">
        <v>0</v>
      </c>
      <c r="AR3457" s="41">
        <v>0</v>
      </c>
      <c r="AS3457" s="41">
        <v>0</v>
      </c>
      <c r="AT3457" s="41">
        <v>0</v>
      </c>
      <c r="AU3457" s="41">
        <v>0</v>
      </c>
      <c r="AV3457" s="41">
        <v>0</v>
      </c>
      <c r="AW3457" s="41">
        <v>0</v>
      </c>
      <c r="AX3457" s="41">
        <v>0</v>
      </c>
      <c r="AY3457" s="2">
        <v>0</v>
      </c>
      <c r="AZ3457" s="12" t="str">
        <f t="shared" si="529"/>
        <v>OK</v>
      </c>
      <c r="BA3457" s="12" t="str">
        <f t="shared" si="530"/>
        <v>OK</v>
      </c>
      <c r="BB3457" s="6">
        <f t="shared" si="531"/>
        <v>0</v>
      </c>
      <c r="BC3457" s="13">
        <f t="shared" si="532"/>
        <v>18000000</v>
      </c>
      <c r="BD3457" s="13">
        <f t="shared" si="533"/>
        <v>18000000</v>
      </c>
      <c r="BE3457" s="6">
        <f t="shared" si="534"/>
        <v>0</v>
      </c>
      <c r="BF3457" s="6">
        <f t="shared" si="535"/>
        <v>0</v>
      </c>
      <c r="BG3457" s="2"/>
      <c r="BH3457" s="2"/>
      <c r="BI3457" s="2"/>
    </row>
    <row r="3458" spans="1:61" s="3" customFormat="1" ht="213.75" x14ac:dyDescent="0.25">
      <c r="A3458" s="2"/>
      <c r="B3458" s="29" t="s">
        <v>4319</v>
      </c>
      <c r="C3458" s="29" t="s">
        <v>4298</v>
      </c>
      <c r="D3458" s="29" t="s">
        <v>221</v>
      </c>
      <c r="E3458" s="30" t="s">
        <v>221</v>
      </c>
      <c r="F3458" s="30" t="s">
        <v>221</v>
      </c>
      <c r="G3458" s="30" t="s">
        <v>221</v>
      </c>
      <c r="H3458" s="30">
        <v>80121704</v>
      </c>
      <c r="I3458" s="30" t="s">
        <v>4189</v>
      </c>
      <c r="J3458" s="30" t="s">
        <v>4266</v>
      </c>
      <c r="K3458" s="30" t="s">
        <v>4320</v>
      </c>
      <c r="L3458" s="31" t="s">
        <v>154</v>
      </c>
      <c r="M3458" s="31" t="s">
        <v>154</v>
      </c>
      <c r="N3458" s="31">
        <v>6</v>
      </c>
      <c r="O3458" s="31" t="s">
        <v>223</v>
      </c>
      <c r="P3458" s="31" t="s">
        <v>1255</v>
      </c>
      <c r="Q3458" s="40">
        <v>38454545</v>
      </c>
      <c r="R3458" s="40">
        <v>38454545</v>
      </c>
      <c r="S3458" s="31" t="s">
        <v>225</v>
      </c>
      <c r="T3458" s="31" t="s">
        <v>221</v>
      </c>
      <c r="U3458" s="30" t="s">
        <v>4300</v>
      </c>
      <c r="V3458" s="30" t="s">
        <v>4301</v>
      </c>
      <c r="W3458" s="30" t="s">
        <v>4302</v>
      </c>
      <c r="X3458" s="30" t="s">
        <v>229</v>
      </c>
      <c r="Y3458" s="30" t="s">
        <v>230</v>
      </c>
      <c r="Z3458" s="30" t="s">
        <v>4303</v>
      </c>
      <c r="AA3458" s="41">
        <v>0</v>
      </c>
      <c r="AB3458" s="41">
        <v>0</v>
      </c>
      <c r="AC3458" s="41">
        <v>38454545</v>
      </c>
      <c r="AD3458" s="41">
        <v>0</v>
      </c>
      <c r="AE3458" s="41">
        <v>0</v>
      </c>
      <c r="AF3458" s="41">
        <v>6409090</v>
      </c>
      <c r="AG3458" s="41">
        <v>0</v>
      </c>
      <c r="AH3458" s="41">
        <v>6409090</v>
      </c>
      <c r="AI3458" s="41">
        <v>0</v>
      </c>
      <c r="AJ3458" s="41">
        <v>6409090</v>
      </c>
      <c r="AK3458" s="41">
        <v>0</v>
      </c>
      <c r="AL3458" s="41">
        <v>6409090</v>
      </c>
      <c r="AM3458" s="41">
        <v>0</v>
      </c>
      <c r="AN3458" s="41">
        <v>6409090</v>
      </c>
      <c r="AO3458" s="41">
        <v>0</v>
      </c>
      <c r="AP3458" s="41">
        <v>6409095</v>
      </c>
      <c r="AQ3458" s="41">
        <v>0</v>
      </c>
      <c r="AR3458" s="41">
        <v>0</v>
      </c>
      <c r="AS3458" s="41">
        <v>0</v>
      </c>
      <c r="AT3458" s="41">
        <v>0</v>
      </c>
      <c r="AU3458" s="41">
        <v>0</v>
      </c>
      <c r="AV3458" s="41">
        <v>0</v>
      </c>
      <c r="AW3458" s="41">
        <v>0</v>
      </c>
      <c r="AX3458" s="41">
        <v>0</v>
      </c>
      <c r="AY3458" s="2">
        <v>0</v>
      </c>
      <c r="AZ3458" s="12" t="str">
        <f t="shared" si="529"/>
        <v>OK</v>
      </c>
      <c r="BA3458" s="12" t="str">
        <f t="shared" si="530"/>
        <v>OK</v>
      </c>
      <c r="BB3458" s="6">
        <f t="shared" si="531"/>
        <v>0</v>
      </c>
      <c r="BC3458" s="13">
        <f t="shared" si="532"/>
        <v>38454545</v>
      </c>
      <c r="BD3458" s="13">
        <f t="shared" si="533"/>
        <v>38454545</v>
      </c>
      <c r="BE3458" s="6">
        <f t="shared" si="534"/>
        <v>0</v>
      </c>
      <c r="BF3458" s="6">
        <f t="shared" si="535"/>
        <v>0</v>
      </c>
      <c r="BG3458" s="2"/>
      <c r="BH3458" s="2"/>
      <c r="BI3458" s="2"/>
    </row>
    <row r="3459" spans="1:61" s="3" customFormat="1" ht="213.75" x14ac:dyDescent="0.25">
      <c r="A3459" s="2"/>
      <c r="B3459" s="29" t="s">
        <v>4321</v>
      </c>
      <c r="C3459" s="29" t="s">
        <v>4298</v>
      </c>
      <c r="D3459" s="29" t="s">
        <v>221</v>
      </c>
      <c r="E3459" s="30" t="s">
        <v>221</v>
      </c>
      <c r="F3459" s="30" t="s">
        <v>221</v>
      </c>
      <c r="G3459" s="30" t="s">
        <v>221</v>
      </c>
      <c r="H3459" s="30" t="s">
        <v>221</v>
      </c>
      <c r="I3459" s="30" t="s">
        <v>4189</v>
      </c>
      <c r="J3459" s="30" t="s">
        <v>4266</v>
      </c>
      <c r="K3459" s="30" t="s">
        <v>4299</v>
      </c>
      <c r="L3459" s="31" t="s">
        <v>160</v>
      </c>
      <c r="M3459" s="31" t="s">
        <v>160</v>
      </c>
      <c r="N3459" s="31">
        <v>5</v>
      </c>
      <c r="O3459" s="31" t="s">
        <v>223</v>
      </c>
      <c r="P3459" s="31" t="s">
        <v>1255</v>
      </c>
      <c r="Q3459" s="40">
        <v>50000000</v>
      </c>
      <c r="R3459" s="40">
        <v>50000000</v>
      </c>
      <c r="S3459" s="31" t="s">
        <v>225</v>
      </c>
      <c r="T3459" s="31" t="s">
        <v>221</v>
      </c>
      <c r="U3459" s="30" t="s">
        <v>4300</v>
      </c>
      <c r="V3459" s="30" t="s">
        <v>4301</v>
      </c>
      <c r="W3459" s="30" t="s">
        <v>4302</v>
      </c>
      <c r="X3459" s="30" t="s">
        <v>229</v>
      </c>
      <c r="Y3459" s="30" t="s">
        <v>230</v>
      </c>
      <c r="Z3459" s="30" t="s">
        <v>4303</v>
      </c>
      <c r="AA3459" s="41">
        <v>0</v>
      </c>
      <c r="AB3459" s="41">
        <v>0</v>
      </c>
      <c r="AC3459" s="41">
        <v>0</v>
      </c>
      <c r="AD3459" s="41">
        <v>0</v>
      </c>
      <c r="AE3459" s="41">
        <v>0</v>
      </c>
      <c r="AF3459" s="41">
        <v>0</v>
      </c>
      <c r="AG3459" s="41">
        <v>0</v>
      </c>
      <c r="AH3459" s="41">
        <v>0</v>
      </c>
      <c r="AI3459" s="41">
        <v>0</v>
      </c>
      <c r="AJ3459" s="41">
        <v>0</v>
      </c>
      <c r="AK3459" s="41">
        <v>0</v>
      </c>
      <c r="AL3459" s="41">
        <v>0</v>
      </c>
      <c r="AM3459" s="41">
        <v>0</v>
      </c>
      <c r="AN3459" s="41">
        <v>0</v>
      </c>
      <c r="AO3459" s="41">
        <v>50000000</v>
      </c>
      <c r="AP3459" s="41">
        <v>0</v>
      </c>
      <c r="AQ3459" s="41">
        <v>0</v>
      </c>
      <c r="AR3459" s="41">
        <v>10000000</v>
      </c>
      <c r="AS3459" s="41">
        <v>0</v>
      </c>
      <c r="AT3459" s="41">
        <v>10000000</v>
      </c>
      <c r="AU3459" s="41">
        <v>0</v>
      </c>
      <c r="AV3459" s="41">
        <v>10000000</v>
      </c>
      <c r="AW3459" s="41">
        <v>0</v>
      </c>
      <c r="AX3459" s="41">
        <v>20000000</v>
      </c>
      <c r="AY3459" s="2">
        <v>0</v>
      </c>
      <c r="AZ3459" s="12" t="str">
        <f t="shared" si="529"/>
        <v>OK</v>
      </c>
      <c r="BA3459" s="12" t="str">
        <f t="shared" si="530"/>
        <v>OK</v>
      </c>
      <c r="BB3459" s="6">
        <f t="shared" si="531"/>
        <v>0</v>
      </c>
      <c r="BC3459" s="13">
        <f t="shared" si="532"/>
        <v>50000000</v>
      </c>
      <c r="BD3459" s="13">
        <f t="shared" si="533"/>
        <v>50000000</v>
      </c>
      <c r="BE3459" s="6">
        <f t="shared" si="534"/>
        <v>0</v>
      </c>
      <c r="BF3459" s="6">
        <f t="shared" si="535"/>
        <v>0</v>
      </c>
      <c r="BG3459" s="2"/>
      <c r="BH3459" s="2"/>
      <c r="BI3459" s="2"/>
    </row>
    <row r="3460" spans="1:61" s="3" customFormat="1" ht="242.25" x14ac:dyDescent="0.25">
      <c r="A3460" s="2"/>
      <c r="B3460" s="29" t="s">
        <v>4322</v>
      </c>
      <c r="C3460" s="29" t="s">
        <v>4298</v>
      </c>
      <c r="D3460" s="29" t="s">
        <v>221</v>
      </c>
      <c r="E3460" s="30" t="s">
        <v>221</v>
      </c>
      <c r="F3460" s="30" t="s">
        <v>221</v>
      </c>
      <c r="G3460" s="30" t="s">
        <v>221</v>
      </c>
      <c r="H3460" s="30" t="s">
        <v>221</v>
      </c>
      <c r="I3460" s="30" t="s">
        <v>4189</v>
      </c>
      <c r="J3460" s="30" t="s">
        <v>4266</v>
      </c>
      <c r="K3460" s="30" t="s">
        <v>4305</v>
      </c>
      <c r="L3460" s="31" t="s">
        <v>160</v>
      </c>
      <c r="M3460" s="31" t="s">
        <v>160</v>
      </c>
      <c r="N3460" s="31">
        <v>5</v>
      </c>
      <c r="O3460" s="31" t="s">
        <v>223</v>
      </c>
      <c r="P3460" s="31" t="s">
        <v>1255</v>
      </c>
      <c r="Q3460" s="40">
        <v>42500000</v>
      </c>
      <c r="R3460" s="40">
        <v>42500000</v>
      </c>
      <c r="S3460" s="31" t="s">
        <v>225</v>
      </c>
      <c r="T3460" s="31" t="s">
        <v>221</v>
      </c>
      <c r="U3460" s="30" t="s">
        <v>4300</v>
      </c>
      <c r="V3460" s="30" t="s">
        <v>4301</v>
      </c>
      <c r="W3460" s="30" t="s">
        <v>4302</v>
      </c>
      <c r="X3460" s="30" t="s">
        <v>229</v>
      </c>
      <c r="Y3460" s="30" t="s">
        <v>230</v>
      </c>
      <c r="Z3460" s="30" t="s">
        <v>4303</v>
      </c>
      <c r="AA3460" s="41">
        <v>0</v>
      </c>
      <c r="AB3460" s="41">
        <v>0</v>
      </c>
      <c r="AC3460" s="41">
        <v>0</v>
      </c>
      <c r="AD3460" s="41">
        <v>0</v>
      </c>
      <c r="AE3460" s="41">
        <v>0</v>
      </c>
      <c r="AF3460" s="41">
        <v>0</v>
      </c>
      <c r="AG3460" s="41">
        <v>0</v>
      </c>
      <c r="AH3460" s="41">
        <v>0</v>
      </c>
      <c r="AI3460" s="41">
        <v>0</v>
      </c>
      <c r="AJ3460" s="41">
        <v>0</v>
      </c>
      <c r="AK3460" s="41">
        <v>0</v>
      </c>
      <c r="AL3460" s="41">
        <v>0</v>
      </c>
      <c r="AM3460" s="41">
        <v>0</v>
      </c>
      <c r="AN3460" s="41">
        <v>0</v>
      </c>
      <c r="AO3460" s="41">
        <v>42500000</v>
      </c>
      <c r="AP3460" s="41">
        <v>0</v>
      </c>
      <c r="AQ3460" s="41">
        <v>0</v>
      </c>
      <c r="AR3460" s="41">
        <v>8500000</v>
      </c>
      <c r="AS3460" s="41">
        <v>0</v>
      </c>
      <c r="AT3460" s="41">
        <v>8500000</v>
      </c>
      <c r="AU3460" s="41">
        <v>0</v>
      </c>
      <c r="AV3460" s="41">
        <v>8500000</v>
      </c>
      <c r="AW3460" s="41">
        <v>0</v>
      </c>
      <c r="AX3460" s="41">
        <v>17000000</v>
      </c>
      <c r="AY3460" s="2">
        <v>0</v>
      </c>
      <c r="AZ3460" s="12" t="str">
        <f t="shared" si="529"/>
        <v>OK</v>
      </c>
      <c r="BA3460" s="12" t="str">
        <f t="shared" si="530"/>
        <v>OK</v>
      </c>
      <c r="BB3460" s="6">
        <f t="shared" si="531"/>
        <v>0</v>
      </c>
      <c r="BC3460" s="13">
        <f t="shared" si="532"/>
        <v>42500000</v>
      </c>
      <c r="BD3460" s="13">
        <f t="shared" si="533"/>
        <v>42500000</v>
      </c>
      <c r="BE3460" s="6">
        <f t="shared" si="534"/>
        <v>0</v>
      </c>
      <c r="BF3460" s="6">
        <f t="shared" si="535"/>
        <v>0</v>
      </c>
      <c r="BG3460" s="2"/>
      <c r="BH3460" s="2"/>
      <c r="BI3460" s="2"/>
    </row>
    <row r="3461" spans="1:61" s="3" customFormat="1" ht="242.25" x14ac:dyDescent="0.25">
      <c r="A3461" s="2"/>
      <c r="B3461" s="29" t="s">
        <v>4323</v>
      </c>
      <c r="C3461" s="29" t="s">
        <v>4298</v>
      </c>
      <c r="D3461" s="29" t="s">
        <v>221</v>
      </c>
      <c r="E3461" s="30" t="s">
        <v>221</v>
      </c>
      <c r="F3461" s="30" t="s">
        <v>221</v>
      </c>
      <c r="G3461" s="30" t="s">
        <v>221</v>
      </c>
      <c r="H3461" s="30" t="s">
        <v>221</v>
      </c>
      <c r="I3461" s="30" t="s">
        <v>4189</v>
      </c>
      <c r="J3461" s="30" t="s">
        <v>4266</v>
      </c>
      <c r="K3461" s="30" t="s">
        <v>4305</v>
      </c>
      <c r="L3461" s="31" t="s">
        <v>160</v>
      </c>
      <c r="M3461" s="31" t="s">
        <v>160</v>
      </c>
      <c r="N3461" s="31">
        <v>5</v>
      </c>
      <c r="O3461" s="31" t="s">
        <v>223</v>
      </c>
      <c r="P3461" s="31" t="s">
        <v>1255</v>
      </c>
      <c r="Q3461" s="40">
        <v>42500000</v>
      </c>
      <c r="R3461" s="40">
        <v>42500000</v>
      </c>
      <c r="S3461" s="31" t="s">
        <v>225</v>
      </c>
      <c r="T3461" s="31" t="s">
        <v>221</v>
      </c>
      <c r="U3461" s="30" t="s">
        <v>4300</v>
      </c>
      <c r="V3461" s="30" t="s">
        <v>4301</v>
      </c>
      <c r="W3461" s="30" t="s">
        <v>4302</v>
      </c>
      <c r="X3461" s="30" t="s">
        <v>229</v>
      </c>
      <c r="Y3461" s="30" t="s">
        <v>230</v>
      </c>
      <c r="Z3461" s="30" t="s">
        <v>4303</v>
      </c>
      <c r="AA3461" s="41">
        <v>0</v>
      </c>
      <c r="AB3461" s="41">
        <v>0</v>
      </c>
      <c r="AC3461" s="41">
        <v>0</v>
      </c>
      <c r="AD3461" s="41">
        <v>0</v>
      </c>
      <c r="AE3461" s="41">
        <v>0</v>
      </c>
      <c r="AF3461" s="41">
        <v>0</v>
      </c>
      <c r="AG3461" s="41">
        <v>0</v>
      </c>
      <c r="AH3461" s="41">
        <v>0</v>
      </c>
      <c r="AI3461" s="41">
        <v>0</v>
      </c>
      <c r="AJ3461" s="41">
        <v>0</v>
      </c>
      <c r="AK3461" s="41">
        <v>0</v>
      </c>
      <c r="AL3461" s="41">
        <v>0</v>
      </c>
      <c r="AM3461" s="41">
        <v>0</v>
      </c>
      <c r="AN3461" s="41">
        <v>0</v>
      </c>
      <c r="AO3461" s="41">
        <v>42500000</v>
      </c>
      <c r="AP3461" s="41">
        <v>0</v>
      </c>
      <c r="AQ3461" s="41">
        <v>0</v>
      </c>
      <c r="AR3461" s="41">
        <v>8500000</v>
      </c>
      <c r="AS3461" s="41">
        <v>0</v>
      </c>
      <c r="AT3461" s="41">
        <v>8500000</v>
      </c>
      <c r="AU3461" s="41">
        <v>0</v>
      </c>
      <c r="AV3461" s="41">
        <v>8500000</v>
      </c>
      <c r="AW3461" s="41">
        <v>0</v>
      </c>
      <c r="AX3461" s="41">
        <v>17000000</v>
      </c>
      <c r="AY3461" s="2">
        <v>0</v>
      </c>
      <c r="AZ3461" s="12" t="str">
        <f t="shared" si="529"/>
        <v>OK</v>
      </c>
      <c r="BA3461" s="12" t="str">
        <f t="shared" si="530"/>
        <v>OK</v>
      </c>
      <c r="BB3461" s="6">
        <f t="shared" si="531"/>
        <v>0</v>
      </c>
      <c r="BC3461" s="13">
        <f t="shared" si="532"/>
        <v>42500000</v>
      </c>
      <c r="BD3461" s="13">
        <f t="shared" si="533"/>
        <v>42500000</v>
      </c>
      <c r="BE3461" s="6">
        <f t="shared" si="534"/>
        <v>0</v>
      </c>
      <c r="BF3461" s="6">
        <f t="shared" si="535"/>
        <v>0</v>
      </c>
      <c r="BG3461" s="2"/>
      <c r="BH3461" s="2"/>
      <c r="BI3461" s="2"/>
    </row>
    <row r="3462" spans="1:61" s="3" customFormat="1" ht="242.25" x14ac:dyDescent="0.25">
      <c r="A3462" s="2"/>
      <c r="B3462" s="29" t="s">
        <v>4324</v>
      </c>
      <c r="C3462" s="29" t="s">
        <v>4298</v>
      </c>
      <c r="D3462" s="29" t="s">
        <v>221</v>
      </c>
      <c r="E3462" s="30" t="s">
        <v>221</v>
      </c>
      <c r="F3462" s="30" t="s">
        <v>221</v>
      </c>
      <c r="G3462" s="30" t="s">
        <v>221</v>
      </c>
      <c r="H3462" s="30" t="s">
        <v>221</v>
      </c>
      <c r="I3462" s="30" t="s">
        <v>4189</v>
      </c>
      <c r="J3462" s="30" t="s">
        <v>4266</v>
      </c>
      <c r="K3462" s="30" t="s">
        <v>4305</v>
      </c>
      <c r="L3462" s="31" t="s">
        <v>160</v>
      </c>
      <c r="M3462" s="31" t="s">
        <v>160</v>
      </c>
      <c r="N3462" s="31">
        <v>5</v>
      </c>
      <c r="O3462" s="31" t="s">
        <v>223</v>
      </c>
      <c r="P3462" s="31" t="s">
        <v>1255</v>
      </c>
      <c r="Q3462" s="40">
        <v>42500000</v>
      </c>
      <c r="R3462" s="40">
        <v>42500000</v>
      </c>
      <c r="S3462" s="31" t="s">
        <v>225</v>
      </c>
      <c r="T3462" s="31" t="s">
        <v>221</v>
      </c>
      <c r="U3462" s="30" t="s">
        <v>4300</v>
      </c>
      <c r="V3462" s="30" t="s">
        <v>4301</v>
      </c>
      <c r="W3462" s="30" t="s">
        <v>4302</v>
      </c>
      <c r="X3462" s="30" t="s">
        <v>229</v>
      </c>
      <c r="Y3462" s="30" t="s">
        <v>230</v>
      </c>
      <c r="Z3462" s="30" t="s">
        <v>4303</v>
      </c>
      <c r="AA3462" s="41">
        <v>0</v>
      </c>
      <c r="AB3462" s="41">
        <v>0</v>
      </c>
      <c r="AC3462" s="41">
        <v>0</v>
      </c>
      <c r="AD3462" s="41">
        <v>0</v>
      </c>
      <c r="AE3462" s="41">
        <v>0</v>
      </c>
      <c r="AF3462" s="41">
        <v>0</v>
      </c>
      <c r="AG3462" s="41">
        <v>0</v>
      </c>
      <c r="AH3462" s="41">
        <v>0</v>
      </c>
      <c r="AI3462" s="41">
        <v>0</v>
      </c>
      <c r="AJ3462" s="41">
        <v>0</v>
      </c>
      <c r="AK3462" s="41">
        <v>0</v>
      </c>
      <c r="AL3462" s="41">
        <v>0</v>
      </c>
      <c r="AM3462" s="41">
        <v>0</v>
      </c>
      <c r="AN3462" s="41">
        <v>0</v>
      </c>
      <c r="AO3462" s="41">
        <v>42500000</v>
      </c>
      <c r="AP3462" s="41">
        <v>0</v>
      </c>
      <c r="AQ3462" s="41">
        <v>0</v>
      </c>
      <c r="AR3462" s="41">
        <v>8500000</v>
      </c>
      <c r="AS3462" s="41">
        <v>0</v>
      </c>
      <c r="AT3462" s="41">
        <v>8500000</v>
      </c>
      <c r="AU3462" s="41">
        <v>0</v>
      </c>
      <c r="AV3462" s="41">
        <v>8500000</v>
      </c>
      <c r="AW3462" s="41">
        <v>0</v>
      </c>
      <c r="AX3462" s="41">
        <v>17000000</v>
      </c>
      <c r="AY3462" s="2">
        <v>0</v>
      </c>
      <c r="AZ3462" s="12" t="str">
        <f t="shared" si="529"/>
        <v>OK</v>
      </c>
      <c r="BA3462" s="12" t="str">
        <f t="shared" si="530"/>
        <v>OK</v>
      </c>
      <c r="BB3462" s="6">
        <f t="shared" si="531"/>
        <v>0</v>
      </c>
      <c r="BC3462" s="13">
        <f t="shared" si="532"/>
        <v>42500000</v>
      </c>
      <c r="BD3462" s="13">
        <f t="shared" si="533"/>
        <v>42500000</v>
      </c>
      <c r="BE3462" s="6">
        <f t="shared" si="534"/>
        <v>0</v>
      </c>
      <c r="BF3462" s="6">
        <f t="shared" si="535"/>
        <v>0</v>
      </c>
      <c r="BG3462" s="2"/>
      <c r="BH3462" s="2"/>
      <c r="BI3462" s="2"/>
    </row>
    <row r="3463" spans="1:61" s="3" customFormat="1" ht="242.25" x14ac:dyDescent="0.25">
      <c r="A3463" s="2"/>
      <c r="B3463" s="29" t="s">
        <v>4325</v>
      </c>
      <c r="C3463" s="29" t="s">
        <v>4298</v>
      </c>
      <c r="D3463" s="29" t="s">
        <v>221</v>
      </c>
      <c r="E3463" s="30" t="s">
        <v>221</v>
      </c>
      <c r="F3463" s="30" t="s">
        <v>221</v>
      </c>
      <c r="G3463" s="30" t="s">
        <v>221</v>
      </c>
      <c r="H3463" s="30" t="s">
        <v>221</v>
      </c>
      <c r="I3463" s="30" t="s">
        <v>4189</v>
      </c>
      <c r="J3463" s="30" t="s">
        <v>4266</v>
      </c>
      <c r="K3463" s="30" t="s">
        <v>4305</v>
      </c>
      <c r="L3463" s="31" t="s">
        <v>160</v>
      </c>
      <c r="M3463" s="31" t="s">
        <v>160</v>
      </c>
      <c r="N3463" s="31">
        <v>5</v>
      </c>
      <c r="O3463" s="31" t="s">
        <v>223</v>
      </c>
      <c r="P3463" s="31" t="s">
        <v>1255</v>
      </c>
      <c r="Q3463" s="40">
        <v>42500000</v>
      </c>
      <c r="R3463" s="40">
        <v>42500000</v>
      </c>
      <c r="S3463" s="31" t="s">
        <v>225</v>
      </c>
      <c r="T3463" s="31" t="s">
        <v>221</v>
      </c>
      <c r="U3463" s="30" t="s">
        <v>4300</v>
      </c>
      <c r="V3463" s="30" t="s">
        <v>4301</v>
      </c>
      <c r="W3463" s="30" t="s">
        <v>4302</v>
      </c>
      <c r="X3463" s="30" t="s">
        <v>229</v>
      </c>
      <c r="Y3463" s="30" t="s">
        <v>230</v>
      </c>
      <c r="Z3463" s="30" t="s">
        <v>4303</v>
      </c>
      <c r="AA3463" s="41">
        <v>0</v>
      </c>
      <c r="AB3463" s="41">
        <v>0</v>
      </c>
      <c r="AC3463" s="41">
        <v>0</v>
      </c>
      <c r="AD3463" s="41">
        <v>0</v>
      </c>
      <c r="AE3463" s="41">
        <v>0</v>
      </c>
      <c r="AF3463" s="41">
        <v>0</v>
      </c>
      <c r="AG3463" s="41">
        <v>0</v>
      </c>
      <c r="AH3463" s="41">
        <v>0</v>
      </c>
      <c r="AI3463" s="41">
        <v>0</v>
      </c>
      <c r="AJ3463" s="41">
        <v>0</v>
      </c>
      <c r="AK3463" s="41">
        <v>0</v>
      </c>
      <c r="AL3463" s="41">
        <v>0</v>
      </c>
      <c r="AM3463" s="41">
        <v>0</v>
      </c>
      <c r="AN3463" s="41">
        <v>0</v>
      </c>
      <c r="AO3463" s="41">
        <v>42500000</v>
      </c>
      <c r="AP3463" s="41">
        <v>0</v>
      </c>
      <c r="AQ3463" s="41">
        <v>0</v>
      </c>
      <c r="AR3463" s="41">
        <v>8500000</v>
      </c>
      <c r="AS3463" s="41">
        <v>0</v>
      </c>
      <c r="AT3463" s="41">
        <v>8500000</v>
      </c>
      <c r="AU3463" s="41">
        <v>0</v>
      </c>
      <c r="AV3463" s="41">
        <v>8500000</v>
      </c>
      <c r="AW3463" s="41">
        <v>0</v>
      </c>
      <c r="AX3463" s="41">
        <v>17000000</v>
      </c>
      <c r="AY3463" s="2">
        <v>0</v>
      </c>
      <c r="AZ3463" s="12" t="str">
        <f t="shared" si="529"/>
        <v>OK</v>
      </c>
      <c r="BA3463" s="12" t="str">
        <f t="shared" si="530"/>
        <v>OK</v>
      </c>
      <c r="BB3463" s="6">
        <f t="shared" si="531"/>
        <v>0</v>
      </c>
      <c r="BC3463" s="13">
        <f t="shared" si="532"/>
        <v>42500000</v>
      </c>
      <c r="BD3463" s="13">
        <f t="shared" si="533"/>
        <v>42500000</v>
      </c>
      <c r="BE3463" s="6">
        <f t="shared" si="534"/>
        <v>0</v>
      </c>
      <c r="BF3463" s="6">
        <f t="shared" si="535"/>
        <v>0</v>
      </c>
      <c r="BG3463" s="2"/>
      <c r="BH3463" s="2"/>
      <c r="BI3463" s="2"/>
    </row>
    <row r="3464" spans="1:61" s="3" customFormat="1" ht="242.25" x14ac:dyDescent="0.25">
      <c r="A3464" s="2"/>
      <c r="B3464" s="29" t="s">
        <v>4326</v>
      </c>
      <c r="C3464" s="29" t="s">
        <v>4298</v>
      </c>
      <c r="D3464" s="29" t="s">
        <v>221</v>
      </c>
      <c r="E3464" s="30" t="s">
        <v>221</v>
      </c>
      <c r="F3464" s="30" t="s">
        <v>221</v>
      </c>
      <c r="G3464" s="30" t="s">
        <v>221</v>
      </c>
      <c r="H3464" s="30" t="s">
        <v>221</v>
      </c>
      <c r="I3464" s="30" t="s">
        <v>4189</v>
      </c>
      <c r="J3464" s="30" t="s">
        <v>4266</v>
      </c>
      <c r="K3464" s="30" t="s">
        <v>4305</v>
      </c>
      <c r="L3464" s="31" t="s">
        <v>160</v>
      </c>
      <c r="M3464" s="31" t="s">
        <v>160</v>
      </c>
      <c r="N3464" s="31">
        <v>5</v>
      </c>
      <c r="O3464" s="31" t="s">
        <v>223</v>
      </c>
      <c r="P3464" s="31" t="s">
        <v>1255</v>
      </c>
      <c r="Q3464" s="40">
        <v>42500000</v>
      </c>
      <c r="R3464" s="40">
        <v>42500000</v>
      </c>
      <c r="S3464" s="31" t="s">
        <v>225</v>
      </c>
      <c r="T3464" s="31" t="s">
        <v>221</v>
      </c>
      <c r="U3464" s="30" t="s">
        <v>4300</v>
      </c>
      <c r="V3464" s="30" t="s">
        <v>4301</v>
      </c>
      <c r="W3464" s="30" t="s">
        <v>4302</v>
      </c>
      <c r="X3464" s="30" t="s">
        <v>229</v>
      </c>
      <c r="Y3464" s="30" t="s">
        <v>230</v>
      </c>
      <c r="Z3464" s="30" t="s">
        <v>4303</v>
      </c>
      <c r="AA3464" s="41">
        <v>0</v>
      </c>
      <c r="AB3464" s="41">
        <v>0</v>
      </c>
      <c r="AC3464" s="41">
        <v>0</v>
      </c>
      <c r="AD3464" s="41">
        <v>0</v>
      </c>
      <c r="AE3464" s="41">
        <v>0</v>
      </c>
      <c r="AF3464" s="41">
        <v>0</v>
      </c>
      <c r="AG3464" s="41">
        <v>0</v>
      </c>
      <c r="AH3464" s="41">
        <v>0</v>
      </c>
      <c r="AI3464" s="41">
        <v>0</v>
      </c>
      <c r="AJ3464" s="41">
        <v>0</v>
      </c>
      <c r="AK3464" s="41">
        <v>0</v>
      </c>
      <c r="AL3464" s="41">
        <v>0</v>
      </c>
      <c r="AM3464" s="41">
        <v>0</v>
      </c>
      <c r="AN3464" s="41">
        <v>0</v>
      </c>
      <c r="AO3464" s="41">
        <v>42500000</v>
      </c>
      <c r="AP3464" s="41">
        <v>0</v>
      </c>
      <c r="AQ3464" s="41">
        <v>0</v>
      </c>
      <c r="AR3464" s="41">
        <v>8500000</v>
      </c>
      <c r="AS3464" s="41">
        <v>0</v>
      </c>
      <c r="AT3464" s="41">
        <v>8500000</v>
      </c>
      <c r="AU3464" s="41">
        <v>0</v>
      </c>
      <c r="AV3464" s="41">
        <v>8500000</v>
      </c>
      <c r="AW3464" s="41">
        <v>0</v>
      </c>
      <c r="AX3464" s="41">
        <v>17000000</v>
      </c>
      <c r="AY3464" s="2">
        <v>0</v>
      </c>
      <c r="AZ3464" s="12" t="str">
        <f t="shared" si="529"/>
        <v>OK</v>
      </c>
      <c r="BA3464" s="12" t="str">
        <f t="shared" si="530"/>
        <v>OK</v>
      </c>
      <c r="BB3464" s="6">
        <f t="shared" si="531"/>
        <v>0</v>
      </c>
      <c r="BC3464" s="13">
        <f t="shared" si="532"/>
        <v>42500000</v>
      </c>
      <c r="BD3464" s="13">
        <f t="shared" si="533"/>
        <v>42500000</v>
      </c>
      <c r="BE3464" s="6">
        <f t="shared" si="534"/>
        <v>0</v>
      </c>
      <c r="BF3464" s="6">
        <f t="shared" si="535"/>
        <v>0</v>
      </c>
      <c r="BG3464" s="2"/>
      <c r="BH3464" s="2"/>
      <c r="BI3464" s="2"/>
    </row>
    <row r="3465" spans="1:61" s="3" customFormat="1" ht="242.25" x14ac:dyDescent="0.25">
      <c r="A3465" s="2"/>
      <c r="B3465" s="29" t="s">
        <v>4327</v>
      </c>
      <c r="C3465" s="29" t="s">
        <v>4298</v>
      </c>
      <c r="D3465" s="29" t="s">
        <v>221</v>
      </c>
      <c r="E3465" s="30" t="s">
        <v>221</v>
      </c>
      <c r="F3465" s="30" t="s">
        <v>221</v>
      </c>
      <c r="G3465" s="30" t="s">
        <v>221</v>
      </c>
      <c r="H3465" s="30" t="s">
        <v>221</v>
      </c>
      <c r="I3465" s="30" t="s">
        <v>4189</v>
      </c>
      <c r="J3465" s="30" t="s">
        <v>4266</v>
      </c>
      <c r="K3465" s="30" t="s">
        <v>4305</v>
      </c>
      <c r="L3465" s="31" t="s">
        <v>160</v>
      </c>
      <c r="M3465" s="31" t="s">
        <v>160</v>
      </c>
      <c r="N3465" s="31">
        <v>5</v>
      </c>
      <c r="O3465" s="31" t="s">
        <v>223</v>
      </c>
      <c r="P3465" s="31" t="s">
        <v>1255</v>
      </c>
      <c r="Q3465" s="40">
        <v>42500000</v>
      </c>
      <c r="R3465" s="40">
        <v>42500000</v>
      </c>
      <c r="S3465" s="31" t="s">
        <v>225</v>
      </c>
      <c r="T3465" s="31" t="s">
        <v>221</v>
      </c>
      <c r="U3465" s="30" t="s">
        <v>4300</v>
      </c>
      <c r="V3465" s="30" t="s">
        <v>4301</v>
      </c>
      <c r="W3465" s="30" t="s">
        <v>4302</v>
      </c>
      <c r="X3465" s="30" t="s">
        <v>229</v>
      </c>
      <c r="Y3465" s="30" t="s">
        <v>230</v>
      </c>
      <c r="Z3465" s="30" t="s">
        <v>4303</v>
      </c>
      <c r="AA3465" s="41">
        <v>0</v>
      </c>
      <c r="AB3465" s="41">
        <v>0</v>
      </c>
      <c r="AC3465" s="41">
        <v>0</v>
      </c>
      <c r="AD3465" s="41">
        <v>0</v>
      </c>
      <c r="AE3465" s="41">
        <v>0</v>
      </c>
      <c r="AF3465" s="41">
        <v>0</v>
      </c>
      <c r="AG3465" s="41">
        <v>0</v>
      </c>
      <c r="AH3465" s="41">
        <v>0</v>
      </c>
      <c r="AI3465" s="41">
        <v>0</v>
      </c>
      <c r="AJ3465" s="41">
        <v>0</v>
      </c>
      <c r="AK3465" s="41">
        <v>0</v>
      </c>
      <c r="AL3465" s="41">
        <v>0</v>
      </c>
      <c r="AM3465" s="41">
        <v>0</v>
      </c>
      <c r="AN3465" s="41">
        <v>0</v>
      </c>
      <c r="AO3465" s="41">
        <v>42500000</v>
      </c>
      <c r="AP3465" s="41">
        <v>0</v>
      </c>
      <c r="AQ3465" s="41">
        <v>0</v>
      </c>
      <c r="AR3465" s="41">
        <v>8500000</v>
      </c>
      <c r="AS3465" s="41">
        <v>0</v>
      </c>
      <c r="AT3465" s="41">
        <v>8500000</v>
      </c>
      <c r="AU3465" s="41">
        <v>0</v>
      </c>
      <c r="AV3465" s="41">
        <v>8500000</v>
      </c>
      <c r="AW3465" s="41">
        <v>0</v>
      </c>
      <c r="AX3465" s="41">
        <v>17000000</v>
      </c>
      <c r="AY3465" s="2">
        <v>0</v>
      </c>
      <c r="AZ3465" s="12" t="str">
        <f t="shared" si="529"/>
        <v>OK</v>
      </c>
      <c r="BA3465" s="12" t="str">
        <f t="shared" si="530"/>
        <v>OK</v>
      </c>
      <c r="BB3465" s="6">
        <f t="shared" si="531"/>
        <v>0</v>
      </c>
      <c r="BC3465" s="13">
        <f t="shared" si="532"/>
        <v>42500000</v>
      </c>
      <c r="BD3465" s="13">
        <f t="shared" si="533"/>
        <v>42500000</v>
      </c>
      <c r="BE3465" s="6">
        <f t="shared" si="534"/>
        <v>0</v>
      </c>
      <c r="BF3465" s="6">
        <f t="shared" si="535"/>
        <v>0</v>
      </c>
      <c r="BG3465" s="2"/>
      <c r="BH3465" s="2"/>
      <c r="BI3465" s="2"/>
    </row>
    <row r="3466" spans="1:61" s="3" customFormat="1" ht="242.25" x14ac:dyDescent="0.25">
      <c r="A3466" s="2"/>
      <c r="B3466" s="29" t="s">
        <v>4328</v>
      </c>
      <c r="C3466" s="29" t="s">
        <v>4298</v>
      </c>
      <c r="D3466" s="29" t="s">
        <v>221</v>
      </c>
      <c r="E3466" s="30" t="s">
        <v>221</v>
      </c>
      <c r="F3466" s="30" t="s">
        <v>221</v>
      </c>
      <c r="G3466" s="30" t="s">
        <v>221</v>
      </c>
      <c r="H3466" s="30" t="s">
        <v>221</v>
      </c>
      <c r="I3466" s="30" t="s">
        <v>4189</v>
      </c>
      <c r="J3466" s="30" t="s">
        <v>4266</v>
      </c>
      <c r="K3466" s="30" t="s">
        <v>4305</v>
      </c>
      <c r="L3466" s="31" t="s">
        <v>160</v>
      </c>
      <c r="M3466" s="31" t="s">
        <v>160</v>
      </c>
      <c r="N3466" s="31">
        <v>5</v>
      </c>
      <c r="O3466" s="31" t="s">
        <v>223</v>
      </c>
      <c r="P3466" s="31" t="s">
        <v>1255</v>
      </c>
      <c r="Q3466" s="40">
        <v>42500000</v>
      </c>
      <c r="R3466" s="40">
        <v>42500000</v>
      </c>
      <c r="S3466" s="31" t="s">
        <v>225</v>
      </c>
      <c r="T3466" s="31" t="s">
        <v>221</v>
      </c>
      <c r="U3466" s="30" t="s">
        <v>4300</v>
      </c>
      <c r="V3466" s="30" t="s">
        <v>4301</v>
      </c>
      <c r="W3466" s="30" t="s">
        <v>4302</v>
      </c>
      <c r="X3466" s="30" t="s">
        <v>229</v>
      </c>
      <c r="Y3466" s="30" t="s">
        <v>230</v>
      </c>
      <c r="Z3466" s="30" t="s">
        <v>4303</v>
      </c>
      <c r="AA3466" s="41">
        <v>0</v>
      </c>
      <c r="AB3466" s="41">
        <v>0</v>
      </c>
      <c r="AC3466" s="41">
        <v>0</v>
      </c>
      <c r="AD3466" s="41">
        <v>0</v>
      </c>
      <c r="AE3466" s="41">
        <v>0</v>
      </c>
      <c r="AF3466" s="41">
        <v>0</v>
      </c>
      <c r="AG3466" s="41">
        <v>0</v>
      </c>
      <c r="AH3466" s="41">
        <v>0</v>
      </c>
      <c r="AI3466" s="41">
        <v>0</v>
      </c>
      <c r="AJ3466" s="41">
        <v>0</v>
      </c>
      <c r="AK3466" s="41">
        <v>0</v>
      </c>
      <c r="AL3466" s="41">
        <v>0</v>
      </c>
      <c r="AM3466" s="41">
        <v>0</v>
      </c>
      <c r="AN3466" s="41">
        <v>0</v>
      </c>
      <c r="AO3466" s="41">
        <v>42500000</v>
      </c>
      <c r="AP3466" s="41">
        <v>0</v>
      </c>
      <c r="AQ3466" s="41">
        <v>0</v>
      </c>
      <c r="AR3466" s="41">
        <v>8500000</v>
      </c>
      <c r="AS3466" s="41">
        <v>0</v>
      </c>
      <c r="AT3466" s="41">
        <v>8500000</v>
      </c>
      <c r="AU3466" s="41">
        <v>0</v>
      </c>
      <c r="AV3466" s="41">
        <v>8500000</v>
      </c>
      <c r="AW3466" s="41">
        <v>0</v>
      </c>
      <c r="AX3466" s="41">
        <v>17000000</v>
      </c>
      <c r="AY3466" s="2">
        <v>0</v>
      </c>
      <c r="AZ3466" s="12" t="str">
        <f t="shared" si="529"/>
        <v>OK</v>
      </c>
      <c r="BA3466" s="12" t="str">
        <f t="shared" si="530"/>
        <v>OK</v>
      </c>
      <c r="BB3466" s="6">
        <f t="shared" si="531"/>
        <v>0</v>
      </c>
      <c r="BC3466" s="13">
        <f t="shared" si="532"/>
        <v>42500000</v>
      </c>
      <c r="BD3466" s="13">
        <f t="shared" si="533"/>
        <v>42500000</v>
      </c>
      <c r="BE3466" s="6">
        <f t="shared" si="534"/>
        <v>0</v>
      </c>
      <c r="BF3466" s="6">
        <f t="shared" si="535"/>
        <v>0</v>
      </c>
      <c r="BG3466" s="2"/>
      <c r="BH3466" s="2"/>
      <c r="BI3466" s="2"/>
    </row>
    <row r="3467" spans="1:61" s="3" customFormat="1" ht="199.5" x14ac:dyDescent="0.25">
      <c r="A3467" s="2"/>
      <c r="B3467" s="29" t="s">
        <v>4329</v>
      </c>
      <c r="C3467" s="29" t="s">
        <v>4298</v>
      </c>
      <c r="D3467" s="29" t="s">
        <v>221</v>
      </c>
      <c r="E3467" s="30" t="s">
        <v>221</v>
      </c>
      <c r="F3467" s="30" t="s">
        <v>221</v>
      </c>
      <c r="G3467" s="30" t="s">
        <v>221</v>
      </c>
      <c r="H3467" s="30" t="s">
        <v>221</v>
      </c>
      <c r="I3467" s="30" t="s">
        <v>4189</v>
      </c>
      <c r="J3467" s="30" t="s">
        <v>4266</v>
      </c>
      <c r="K3467" s="30" t="s">
        <v>4313</v>
      </c>
      <c r="L3467" s="31" t="s">
        <v>160</v>
      </c>
      <c r="M3467" s="31" t="s">
        <v>160</v>
      </c>
      <c r="N3467" s="31">
        <v>5</v>
      </c>
      <c r="O3467" s="31" t="s">
        <v>223</v>
      </c>
      <c r="P3467" s="31" t="s">
        <v>1255</v>
      </c>
      <c r="Q3467" s="40">
        <v>15000000</v>
      </c>
      <c r="R3467" s="40">
        <v>15000000</v>
      </c>
      <c r="S3467" s="31" t="s">
        <v>225</v>
      </c>
      <c r="T3467" s="31" t="s">
        <v>221</v>
      </c>
      <c r="U3467" s="30" t="s">
        <v>4300</v>
      </c>
      <c r="V3467" s="30" t="s">
        <v>4301</v>
      </c>
      <c r="W3467" s="30" t="s">
        <v>4302</v>
      </c>
      <c r="X3467" s="30" t="s">
        <v>229</v>
      </c>
      <c r="Y3467" s="30" t="s">
        <v>230</v>
      </c>
      <c r="Z3467" s="30" t="s">
        <v>4303</v>
      </c>
      <c r="AA3467" s="41">
        <v>0</v>
      </c>
      <c r="AB3467" s="41">
        <v>0</v>
      </c>
      <c r="AC3467" s="41">
        <v>0</v>
      </c>
      <c r="AD3467" s="41">
        <v>0</v>
      </c>
      <c r="AE3467" s="41">
        <v>0</v>
      </c>
      <c r="AF3467" s="41">
        <v>0</v>
      </c>
      <c r="AG3467" s="41">
        <v>0</v>
      </c>
      <c r="AH3467" s="41">
        <v>0</v>
      </c>
      <c r="AI3467" s="41">
        <v>0</v>
      </c>
      <c r="AJ3467" s="41">
        <v>0</v>
      </c>
      <c r="AK3467" s="41">
        <v>0</v>
      </c>
      <c r="AL3467" s="41">
        <v>0</v>
      </c>
      <c r="AM3467" s="41">
        <v>0</v>
      </c>
      <c r="AN3467" s="41">
        <v>0</v>
      </c>
      <c r="AO3467" s="41">
        <v>15000000</v>
      </c>
      <c r="AP3467" s="41">
        <v>0</v>
      </c>
      <c r="AQ3467" s="41">
        <v>0</v>
      </c>
      <c r="AR3467" s="41">
        <v>3000000</v>
      </c>
      <c r="AS3467" s="41">
        <v>0</v>
      </c>
      <c r="AT3467" s="41">
        <v>3000000</v>
      </c>
      <c r="AU3467" s="41">
        <v>0</v>
      </c>
      <c r="AV3467" s="41">
        <v>3000000</v>
      </c>
      <c r="AW3467" s="41">
        <v>0</v>
      </c>
      <c r="AX3467" s="41">
        <v>6000000</v>
      </c>
      <c r="AY3467" s="2">
        <v>0</v>
      </c>
      <c r="AZ3467" s="12" t="str">
        <f t="shared" si="529"/>
        <v>OK</v>
      </c>
      <c r="BA3467" s="12" t="str">
        <f t="shared" si="530"/>
        <v>OK</v>
      </c>
      <c r="BB3467" s="6">
        <f t="shared" si="531"/>
        <v>0</v>
      </c>
      <c r="BC3467" s="13">
        <f t="shared" si="532"/>
        <v>15000000</v>
      </c>
      <c r="BD3467" s="13">
        <f t="shared" si="533"/>
        <v>15000000</v>
      </c>
      <c r="BE3467" s="6">
        <f t="shared" si="534"/>
        <v>0</v>
      </c>
      <c r="BF3467" s="6">
        <f t="shared" si="535"/>
        <v>0</v>
      </c>
      <c r="BG3467" s="2"/>
      <c r="BH3467" s="2"/>
      <c r="BI3467" s="2"/>
    </row>
    <row r="3468" spans="1:61" s="3" customFormat="1" ht="199.5" x14ac:dyDescent="0.25">
      <c r="A3468" s="2"/>
      <c r="B3468" s="29" t="s">
        <v>4330</v>
      </c>
      <c r="C3468" s="29" t="s">
        <v>4298</v>
      </c>
      <c r="D3468" s="29" t="s">
        <v>221</v>
      </c>
      <c r="E3468" s="30" t="s">
        <v>221</v>
      </c>
      <c r="F3468" s="30" t="s">
        <v>221</v>
      </c>
      <c r="G3468" s="30" t="s">
        <v>221</v>
      </c>
      <c r="H3468" s="30" t="s">
        <v>221</v>
      </c>
      <c r="I3468" s="30" t="s">
        <v>4189</v>
      </c>
      <c r="J3468" s="30" t="s">
        <v>4266</v>
      </c>
      <c r="K3468" s="30" t="s">
        <v>4313</v>
      </c>
      <c r="L3468" s="31" t="s">
        <v>160</v>
      </c>
      <c r="M3468" s="31" t="s">
        <v>160</v>
      </c>
      <c r="N3468" s="31">
        <v>5</v>
      </c>
      <c r="O3468" s="31" t="s">
        <v>223</v>
      </c>
      <c r="P3468" s="31" t="s">
        <v>1255</v>
      </c>
      <c r="Q3468" s="40">
        <v>15000000</v>
      </c>
      <c r="R3468" s="40">
        <v>15000000</v>
      </c>
      <c r="S3468" s="31" t="s">
        <v>225</v>
      </c>
      <c r="T3468" s="31" t="s">
        <v>221</v>
      </c>
      <c r="U3468" s="30" t="s">
        <v>4300</v>
      </c>
      <c r="V3468" s="30" t="s">
        <v>4301</v>
      </c>
      <c r="W3468" s="30" t="s">
        <v>4302</v>
      </c>
      <c r="X3468" s="30" t="s">
        <v>229</v>
      </c>
      <c r="Y3468" s="30" t="s">
        <v>230</v>
      </c>
      <c r="Z3468" s="30" t="s">
        <v>4303</v>
      </c>
      <c r="AA3468" s="41">
        <v>0</v>
      </c>
      <c r="AB3468" s="41">
        <v>0</v>
      </c>
      <c r="AC3468" s="41">
        <v>0</v>
      </c>
      <c r="AD3468" s="41">
        <v>0</v>
      </c>
      <c r="AE3468" s="41">
        <v>0</v>
      </c>
      <c r="AF3468" s="41">
        <v>0</v>
      </c>
      <c r="AG3468" s="41">
        <v>0</v>
      </c>
      <c r="AH3468" s="41">
        <v>0</v>
      </c>
      <c r="AI3468" s="41">
        <v>0</v>
      </c>
      <c r="AJ3468" s="41">
        <v>0</v>
      </c>
      <c r="AK3468" s="41">
        <v>0</v>
      </c>
      <c r="AL3468" s="41">
        <v>0</v>
      </c>
      <c r="AM3468" s="41">
        <v>0</v>
      </c>
      <c r="AN3468" s="41">
        <v>0</v>
      </c>
      <c r="AO3468" s="41">
        <v>15000000</v>
      </c>
      <c r="AP3468" s="41">
        <v>0</v>
      </c>
      <c r="AQ3468" s="41">
        <v>0</v>
      </c>
      <c r="AR3468" s="41">
        <v>3000000</v>
      </c>
      <c r="AS3468" s="41">
        <v>0</v>
      </c>
      <c r="AT3468" s="41">
        <v>3000000</v>
      </c>
      <c r="AU3468" s="41">
        <v>0</v>
      </c>
      <c r="AV3468" s="41">
        <v>3000000</v>
      </c>
      <c r="AW3468" s="41">
        <v>0</v>
      </c>
      <c r="AX3468" s="41">
        <v>6000000</v>
      </c>
      <c r="AY3468" s="2">
        <v>0</v>
      </c>
      <c r="AZ3468" s="12" t="str">
        <f t="shared" si="529"/>
        <v>OK</v>
      </c>
      <c r="BA3468" s="12" t="str">
        <f t="shared" si="530"/>
        <v>OK</v>
      </c>
      <c r="BB3468" s="6">
        <f t="shared" si="531"/>
        <v>0</v>
      </c>
      <c r="BC3468" s="13">
        <f t="shared" si="532"/>
        <v>15000000</v>
      </c>
      <c r="BD3468" s="13">
        <f t="shared" si="533"/>
        <v>15000000</v>
      </c>
      <c r="BE3468" s="6">
        <f t="shared" si="534"/>
        <v>0</v>
      </c>
      <c r="BF3468" s="6">
        <f t="shared" si="535"/>
        <v>0</v>
      </c>
      <c r="BG3468" s="2"/>
      <c r="BH3468" s="2"/>
      <c r="BI3468" s="2"/>
    </row>
    <row r="3469" spans="1:61" s="3" customFormat="1" ht="199.5" x14ac:dyDescent="0.25">
      <c r="A3469" s="2"/>
      <c r="B3469" s="29" t="s">
        <v>4331</v>
      </c>
      <c r="C3469" s="29" t="s">
        <v>4298</v>
      </c>
      <c r="D3469" s="29" t="s">
        <v>221</v>
      </c>
      <c r="E3469" s="30" t="s">
        <v>221</v>
      </c>
      <c r="F3469" s="30" t="s">
        <v>221</v>
      </c>
      <c r="G3469" s="30" t="s">
        <v>221</v>
      </c>
      <c r="H3469" s="30" t="s">
        <v>221</v>
      </c>
      <c r="I3469" s="30" t="s">
        <v>4189</v>
      </c>
      <c r="J3469" s="30" t="s">
        <v>4266</v>
      </c>
      <c r="K3469" s="30" t="s">
        <v>4313</v>
      </c>
      <c r="L3469" s="31" t="s">
        <v>160</v>
      </c>
      <c r="M3469" s="31" t="s">
        <v>160</v>
      </c>
      <c r="N3469" s="31">
        <v>5</v>
      </c>
      <c r="O3469" s="31" t="s">
        <v>223</v>
      </c>
      <c r="P3469" s="31" t="s">
        <v>1255</v>
      </c>
      <c r="Q3469" s="40">
        <v>15000000</v>
      </c>
      <c r="R3469" s="40">
        <v>15000000</v>
      </c>
      <c r="S3469" s="31" t="s">
        <v>225</v>
      </c>
      <c r="T3469" s="31" t="s">
        <v>221</v>
      </c>
      <c r="U3469" s="30" t="s">
        <v>4300</v>
      </c>
      <c r="V3469" s="30" t="s">
        <v>4301</v>
      </c>
      <c r="W3469" s="30" t="s">
        <v>4302</v>
      </c>
      <c r="X3469" s="30" t="s">
        <v>229</v>
      </c>
      <c r="Y3469" s="30" t="s">
        <v>230</v>
      </c>
      <c r="Z3469" s="30" t="s">
        <v>4303</v>
      </c>
      <c r="AA3469" s="41">
        <v>0</v>
      </c>
      <c r="AB3469" s="41">
        <v>0</v>
      </c>
      <c r="AC3469" s="41">
        <v>0</v>
      </c>
      <c r="AD3469" s="41">
        <v>0</v>
      </c>
      <c r="AE3469" s="41">
        <v>0</v>
      </c>
      <c r="AF3469" s="41">
        <v>0</v>
      </c>
      <c r="AG3469" s="41">
        <v>0</v>
      </c>
      <c r="AH3469" s="41">
        <v>0</v>
      </c>
      <c r="AI3469" s="41">
        <v>0</v>
      </c>
      <c r="AJ3469" s="41">
        <v>0</v>
      </c>
      <c r="AK3469" s="41">
        <v>0</v>
      </c>
      <c r="AL3469" s="41">
        <v>0</v>
      </c>
      <c r="AM3469" s="41">
        <v>0</v>
      </c>
      <c r="AN3469" s="41">
        <v>0</v>
      </c>
      <c r="AO3469" s="41">
        <v>15000000</v>
      </c>
      <c r="AP3469" s="41">
        <v>0</v>
      </c>
      <c r="AQ3469" s="41">
        <v>0</v>
      </c>
      <c r="AR3469" s="41">
        <v>3000000</v>
      </c>
      <c r="AS3469" s="41">
        <v>0</v>
      </c>
      <c r="AT3469" s="41">
        <v>3000000</v>
      </c>
      <c r="AU3469" s="41">
        <v>0</v>
      </c>
      <c r="AV3469" s="41">
        <v>3000000</v>
      </c>
      <c r="AW3469" s="41">
        <v>0</v>
      </c>
      <c r="AX3469" s="41">
        <v>6000000</v>
      </c>
      <c r="AY3469" s="2">
        <v>0</v>
      </c>
      <c r="AZ3469" s="12" t="str">
        <f t="shared" si="529"/>
        <v>OK</v>
      </c>
      <c r="BA3469" s="12" t="str">
        <f t="shared" si="530"/>
        <v>OK</v>
      </c>
      <c r="BB3469" s="6">
        <f t="shared" si="531"/>
        <v>0</v>
      </c>
      <c r="BC3469" s="13">
        <f t="shared" si="532"/>
        <v>15000000</v>
      </c>
      <c r="BD3469" s="13">
        <f t="shared" si="533"/>
        <v>15000000</v>
      </c>
      <c r="BE3469" s="6">
        <f t="shared" si="534"/>
        <v>0</v>
      </c>
      <c r="BF3469" s="6">
        <f t="shared" si="535"/>
        <v>0</v>
      </c>
      <c r="BG3469" s="2"/>
      <c r="BH3469" s="2"/>
      <c r="BI3469" s="2"/>
    </row>
    <row r="3470" spans="1:61" s="3" customFormat="1" ht="199.5" x14ac:dyDescent="0.25">
      <c r="A3470" s="2"/>
      <c r="B3470" s="29" t="s">
        <v>4332</v>
      </c>
      <c r="C3470" s="29" t="s">
        <v>4298</v>
      </c>
      <c r="D3470" s="29" t="s">
        <v>221</v>
      </c>
      <c r="E3470" s="30" t="s">
        <v>221</v>
      </c>
      <c r="F3470" s="30" t="s">
        <v>221</v>
      </c>
      <c r="G3470" s="30" t="s">
        <v>221</v>
      </c>
      <c r="H3470" s="30" t="s">
        <v>221</v>
      </c>
      <c r="I3470" s="30" t="s">
        <v>4189</v>
      </c>
      <c r="J3470" s="30" t="s">
        <v>4266</v>
      </c>
      <c r="K3470" s="30" t="s">
        <v>4313</v>
      </c>
      <c r="L3470" s="31" t="s">
        <v>160</v>
      </c>
      <c r="M3470" s="31" t="s">
        <v>160</v>
      </c>
      <c r="N3470" s="31">
        <v>5</v>
      </c>
      <c r="O3470" s="31" t="s">
        <v>223</v>
      </c>
      <c r="P3470" s="31" t="s">
        <v>1255</v>
      </c>
      <c r="Q3470" s="40">
        <v>15000000</v>
      </c>
      <c r="R3470" s="40">
        <v>15000000</v>
      </c>
      <c r="S3470" s="31" t="s">
        <v>225</v>
      </c>
      <c r="T3470" s="31" t="s">
        <v>221</v>
      </c>
      <c r="U3470" s="30" t="s">
        <v>4300</v>
      </c>
      <c r="V3470" s="30" t="s">
        <v>4301</v>
      </c>
      <c r="W3470" s="30" t="s">
        <v>4302</v>
      </c>
      <c r="X3470" s="30" t="s">
        <v>229</v>
      </c>
      <c r="Y3470" s="30" t="s">
        <v>230</v>
      </c>
      <c r="Z3470" s="30" t="s">
        <v>4303</v>
      </c>
      <c r="AA3470" s="41">
        <v>0</v>
      </c>
      <c r="AB3470" s="41">
        <v>0</v>
      </c>
      <c r="AC3470" s="41">
        <v>0</v>
      </c>
      <c r="AD3470" s="41">
        <v>0</v>
      </c>
      <c r="AE3470" s="41">
        <v>0</v>
      </c>
      <c r="AF3470" s="41">
        <v>0</v>
      </c>
      <c r="AG3470" s="41">
        <v>0</v>
      </c>
      <c r="AH3470" s="41">
        <v>0</v>
      </c>
      <c r="AI3470" s="41">
        <v>0</v>
      </c>
      <c r="AJ3470" s="41">
        <v>0</v>
      </c>
      <c r="AK3470" s="41">
        <v>0</v>
      </c>
      <c r="AL3470" s="41">
        <v>0</v>
      </c>
      <c r="AM3470" s="41">
        <v>0</v>
      </c>
      <c r="AN3470" s="41">
        <v>0</v>
      </c>
      <c r="AO3470" s="41">
        <v>15000000</v>
      </c>
      <c r="AP3470" s="41">
        <v>0</v>
      </c>
      <c r="AQ3470" s="41">
        <v>0</v>
      </c>
      <c r="AR3470" s="41">
        <v>3000000</v>
      </c>
      <c r="AS3470" s="41">
        <v>0</v>
      </c>
      <c r="AT3470" s="41">
        <v>3000000</v>
      </c>
      <c r="AU3470" s="41">
        <v>0</v>
      </c>
      <c r="AV3470" s="41">
        <v>3000000</v>
      </c>
      <c r="AW3470" s="41">
        <v>0</v>
      </c>
      <c r="AX3470" s="41">
        <v>6000000</v>
      </c>
      <c r="AY3470" s="2">
        <v>0</v>
      </c>
      <c r="AZ3470" s="12" t="str">
        <f t="shared" si="529"/>
        <v>OK</v>
      </c>
      <c r="BA3470" s="12" t="str">
        <f t="shared" si="530"/>
        <v>OK</v>
      </c>
      <c r="BB3470" s="6">
        <f t="shared" si="531"/>
        <v>0</v>
      </c>
      <c r="BC3470" s="13">
        <f t="shared" si="532"/>
        <v>15000000</v>
      </c>
      <c r="BD3470" s="13">
        <f t="shared" si="533"/>
        <v>15000000</v>
      </c>
      <c r="BE3470" s="6">
        <f t="shared" si="534"/>
        <v>0</v>
      </c>
      <c r="BF3470" s="6">
        <f t="shared" si="535"/>
        <v>0</v>
      </c>
      <c r="BG3470" s="2"/>
      <c r="BH3470" s="2"/>
      <c r="BI3470" s="2"/>
    </row>
    <row r="3471" spans="1:61" s="3" customFormat="1" ht="142.5" x14ac:dyDescent="0.25">
      <c r="A3471" s="2"/>
      <c r="B3471" s="29" t="s">
        <v>4333</v>
      </c>
      <c r="C3471" s="29" t="s">
        <v>4298</v>
      </c>
      <c r="D3471" s="29" t="s">
        <v>221</v>
      </c>
      <c r="E3471" s="30" t="s">
        <v>221</v>
      </c>
      <c r="F3471" s="30" t="s">
        <v>221</v>
      </c>
      <c r="G3471" s="30" t="s">
        <v>221</v>
      </c>
      <c r="H3471" s="30" t="s">
        <v>221</v>
      </c>
      <c r="I3471" s="30" t="s">
        <v>4189</v>
      </c>
      <c r="J3471" s="30" t="s">
        <v>4266</v>
      </c>
      <c r="K3471" s="30" t="s">
        <v>4318</v>
      </c>
      <c r="L3471" s="31" t="s">
        <v>160</v>
      </c>
      <c r="M3471" s="31" t="s">
        <v>160</v>
      </c>
      <c r="N3471" s="31">
        <v>5</v>
      </c>
      <c r="O3471" s="31" t="s">
        <v>223</v>
      </c>
      <c r="P3471" s="31" t="s">
        <v>1255</v>
      </c>
      <c r="Q3471" s="40">
        <v>15000000</v>
      </c>
      <c r="R3471" s="40">
        <v>15000000</v>
      </c>
      <c r="S3471" s="31" t="s">
        <v>225</v>
      </c>
      <c r="T3471" s="31" t="s">
        <v>221</v>
      </c>
      <c r="U3471" s="30" t="s">
        <v>4300</v>
      </c>
      <c r="V3471" s="30" t="s">
        <v>4301</v>
      </c>
      <c r="W3471" s="30" t="s">
        <v>4302</v>
      </c>
      <c r="X3471" s="30" t="s">
        <v>229</v>
      </c>
      <c r="Y3471" s="30" t="s">
        <v>230</v>
      </c>
      <c r="Z3471" s="30" t="s">
        <v>4303</v>
      </c>
      <c r="AA3471" s="41">
        <v>0</v>
      </c>
      <c r="AB3471" s="41">
        <v>0</v>
      </c>
      <c r="AC3471" s="41">
        <v>0</v>
      </c>
      <c r="AD3471" s="41">
        <v>0</v>
      </c>
      <c r="AE3471" s="41">
        <v>0</v>
      </c>
      <c r="AF3471" s="41">
        <v>0</v>
      </c>
      <c r="AG3471" s="41">
        <v>0</v>
      </c>
      <c r="AH3471" s="41">
        <v>0</v>
      </c>
      <c r="AI3471" s="41">
        <v>0</v>
      </c>
      <c r="AJ3471" s="41">
        <v>0</v>
      </c>
      <c r="AK3471" s="41">
        <v>0</v>
      </c>
      <c r="AL3471" s="41">
        <v>0</v>
      </c>
      <c r="AM3471" s="41">
        <v>0</v>
      </c>
      <c r="AN3471" s="41">
        <v>0</v>
      </c>
      <c r="AO3471" s="41">
        <v>15000000</v>
      </c>
      <c r="AP3471" s="41">
        <v>0</v>
      </c>
      <c r="AQ3471" s="41">
        <v>0</v>
      </c>
      <c r="AR3471" s="41">
        <v>3000000</v>
      </c>
      <c r="AS3471" s="41">
        <v>0</v>
      </c>
      <c r="AT3471" s="41">
        <v>3000000</v>
      </c>
      <c r="AU3471" s="41">
        <v>0</v>
      </c>
      <c r="AV3471" s="41">
        <v>3000000</v>
      </c>
      <c r="AW3471" s="41">
        <v>0</v>
      </c>
      <c r="AX3471" s="41">
        <v>6000000</v>
      </c>
      <c r="AY3471" s="2">
        <v>0</v>
      </c>
      <c r="AZ3471" s="12" t="str">
        <f t="shared" si="529"/>
        <v>OK</v>
      </c>
      <c r="BA3471" s="12" t="str">
        <f t="shared" si="530"/>
        <v>OK</v>
      </c>
      <c r="BB3471" s="6">
        <f t="shared" si="531"/>
        <v>0</v>
      </c>
      <c r="BC3471" s="13">
        <f t="shared" si="532"/>
        <v>15000000</v>
      </c>
      <c r="BD3471" s="13">
        <f t="shared" si="533"/>
        <v>15000000</v>
      </c>
      <c r="BE3471" s="6">
        <f t="shared" si="534"/>
        <v>0</v>
      </c>
      <c r="BF3471" s="6">
        <f t="shared" si="535"/>
        <v>0</v>
      </c>
      <c r="BG3471" s="2"/>
      <c r="BH3471" s="2"/>
      <c r="BI3471" s="2"/>
    </row>
    <row r="3472" spans="1:61" s="3" customFormat="1" ht="213.75" x14ac:dyDescent="0.25">
      <c r="A3472" s="2"/>
      <c r="B3472" s="29" t="s">
        <v>4334</v>
      </c>
      <c r="C3472" s="29" t="s">
        <v>4298</v>
      </c>
      <c r="D3472" s="29" t="s">
        <v>221</v>
      </c>
      <c r="E3472" s="30" t="s">
        <v>221</v>
      </c>
      <c r="F3472" s="30" t="s">
        <v>221</v>
      </c>
      <c r="G3472" s="30" t="s">
        <v>221</v>
      </c>
      <c r="H3472" s="30" t="s">
        <v>221</v>
      </c>
      <c r="I3472" s="30" t="s">
        <v>4189</v>
      </c>
      <c r="J3472" s="30" t="s">
        <v>4266</v>
      </c>
      <c r="K3472" s="30" t="s">
        <v>4320</v>
      </c>
      <c r="L3472" s="31" t="s">
        <v>160</v>
      </c>
      <c r="M3472" s="31" t="s">
        <v>160</v>
      </c>
      <c r="N3472" s="31">
        <v>5</v>
      </c>
      <c r="O3472" s="31" t="s">
        <v>223</v>
      </c>
      <c r="P3472" s="31" t="s">
        <v>1255</v>
      </c>
      <c r="Q3472" s="40">
        <v>32045455</v>
      </c>
      <c r="R3472" s="40">
        <v>32045455</v>
      </c>
      <c r="S3472" s="31" t="s">
        <v>225</v>
      </c>
      <c r="T3472" s="31" t="s">
        <v>221</v>
      </c>
      <c r="U3472" s="30" t="s">
        <v>4300</v>
      </c>
      <c r="V3472" s="30" t="s">
        <v>4301</v>
      </c>
      <c r="W3472" s="30" t="s">
        <v>4302</v>
      </c>
      <c r="X3472" s="30" t="s">
        <v>229</v>
      </c>
      <c r="Y3472" s="30" t="s">
        <v>230</v>
      </c>
      <c r="Z3472" s="30" t="s">
        <v>4303</v>
      </c>
      <c r="AA3472" s="41">
        <v>0</v>
      </c>
      <c r="AB3472" s="41">
        <v>0</v>
      </c>
      <c r="AC3472" s="41">
        <v>0</v>
      </c>
      <c r="AD3472" s="41">
        <v>0</v>
      </c>
      <c r="AE3472" s="41">
        <v>0</v>
      </c>
      <c r="AF3472" s="41">
        <v>0</v>
      </c>
      <c r="AG3472" s="41">
        <v>0</v>
      </c>
      <c r="AH3472" s="41">
        <v>0</v>
      </c>
      <c r="AI3472" s="41">
        <v>0</v>
      </c>
      <c r="AJ3472" s="41">
        <v>0</v>
      </c>
      <c r="AK3472" s="41">
        <v>0</v>
      </c>
      <c r="AL3472" s="41">
        <v>0</v>
      </c>
      <c r="AM3472" s="41">
        <v>0</v>
      </c>
      <c r="AN3472" s="41">
        <v>0</v>
      </c>
      <c r="AO3472" s="41">
        <v>32045455</v>
      </c>
      <c r="AP3472" s="41">
        <v>0</v>
      </c>
      <c r="AQ3472" s="41">
        <v>0</v>
      </c>
      <c r="AR3472" s="41">
        <v>6409091</v>
      </c>
      <c r="AS3472" s="41">
        <v>0</v>
      </c>
      <c r="AT3472" s="41">
        <v>6409091</v>
      </c>
      <c r="AU3472" s="41">
        <v>0</v>
      </c>
      <c r="AV3472" s="41">
        <v>6409091</v>
      </c>
      <c r="AW3472" s="41">
        <v>0</v>
      </c>
      <c r="AX3472" s="41">
        <v>12818182</v>
      </c>
      <c r="AY3472" s="2">
        <v>0</v>
      </c>
      <c r="AZ3472" s="12" t="str">
        <f t="shared" si="529"/>
        <v>OK</v>
      </c>
      <c r="BA3472" s="12" t="str">
        <f t="shared" si="530"/>
        <v>OK</v>
      </c>
      <c r="BB3472" s="6">
        <f t="shared" si="531"/>
        <v>0</v>
      </c>
      <c r="BC3472" s="13">
        <f t="shared" si="532"/>
        <v>32045455</v>
      </c>
      <c r="BD3472" s="13">
        <f t="shared" si="533"/>
        <v>32045455</v>
      </c>
      <c r="BE3472" s="6">
        <f t="shared" si="534"/>
        <v>0</v>
      </c>
      <c r="BF3472" s="6">
        <f t="shared" si="535"/>
        <v>0</v>
      </c>
      <c r="BG3472" s="2"/>
      <c r="BH3472" s="2"/>
      <c r="BI3472" s="2"/>
    </row>
    <row r="3473" spans="1:61" s="3" customFormat="1" ht="57" x14ac:dyDescent="0.25">
      <c r="A3473" s="2"/>
      <c r="B3473" s="29" t="s">
        <v>4335</v>
      </c>
      <c r="C3473" s="29" t="s">
        <v>4336</v>
      </c>
      <c r="D3473" s="29" t="s">
        <v>221</v>
      </c>
      <c r="E3473" s="30" t="s">
        <v>221</v>
      </c>
      <c r="F3473" s="30" t="s">
        <v>221</v>
      </c>
      <c r="G3473" s="30" t="s">
        <v>221</v>
      </c>
      <c r="H3473" s="30">
        <v>43232300</v>
      </c>
      <c r="I3473" s="30" t="s">
        <v>4189</v>
      </c>
      <c r="J3473" s="30" t="s">
        <v>4244</v>
      </c>
      <c r="K3473" s="30" t="s">
        <v>4337</v>
      </c>
      <c r="L3473" s="31" t="s">
        <v>155</v>
      </c>
      <c r="M3473" s="31" t="s">
        <v>155</v>
      </c>
      <c r="N3473" s="31">
        <v>10</v>
      </c>
      <c r="O3473" s="31" t="s">
        <v>2237</v>
      </c>
      <c r="P3473" s="31" t="s">
        <v>1255</v>
      </c>
      <c r="Q3473" s="40">
        <v>0</v>
      </c>
      <c r="R3473" s="40">
        <v>0</v>
      </c>
      <c r="S3473" s="31" t="s">
        <v>1597</v>
      </c>
      <c r="T3473" s="31" t="s">
        <v>1598</v>
      </c>
      <c r="U3473" s="30" t="s">
        <v>2803</v>
      </c>
      <c r="V3473" s="30" t="s">
        <v>2804</v>
      </c>
      <c r="W3473" s="30" t="s">
        <v>2805</v>
      </c>
      <c r="X3473" s="30" t="s">
        <v>229</v>
      </c>
      <c r="Y3473" s="30" t="s">
        <v>608</v>
      </c>
      <c r="Z3473" s="30" t="s">
        <v>3969</v>
      </c>
      <c r="AA3473" s="41">
        <v>0</v>
      </c>
      <c r="AB3473" s="41">
        <v>0</v>
      </c>
      <c r="AC3473" s="41">
        <v>0</v>
      </c>
      <c r="AD3473" s="41">
        <v>0</v>
      </c>
      <c r="AE3473" s="41">
        <v>0</v>
      </c>
      <c r="AF3473" s="41">
        <v>0</v>
      </c>
      <c r="AG3473" s="41">
        <v>0</v>
      </c>
      <c r="AH3473" s="41">
        <v>0</v>
      </c>
      <c r="AI3473" s="41">
        <v>0</v>
      </c>
      <c r="AJ3473" s="41">
        <v>0</v>
      </c>
      <c r="AK3473" s="41">
        <v>0</v>
      </c>
      <c r="AL3473" s="41">
        <v>0</v>
      </c>
      <c r="AM3473" s="41">
        <v>0</v>
      </c>
      <c r="AN3473" s="41">
        <v>0</v>
      </c>
      <c r="AO3473" s="41">
        <v>0</v>
      </c>
      <c r="AP3473" s="41">
        <v>0</v>
      </c>
      <c r="AQ3473" s="41">
        <v>0</v>
      </c>
      <c r="AR3473" s="41">
        <v>0</v>
      </c>
      <c r="AS3473" s="41">
        <v>0</v>
      </c>
      <c r="AT3473" s="41">
        <v>0</v>
      </c>
      <c r="AU3473" s="41">
        <v>0</v>
      </c>
      <c r="AV3473" s="41">
        <v>0</v>
      </c>
      <c r="AW3473" s="41">
        <v>0</v>
      </c>
      <c r="AX3473" s="41">
        <v>0</v>
      </c>
      <c r="AY3473" s="2">
        <v>0</v>
      </c>
      <c r="AZ3473" s="12" t="str">
        <f t="shared" si="529"/>
        <v>OK</v>
      </c>
      <c r="BA3473" s="12" t="str">
        <f t="shared" si="530"/>
        <v>OK</v>
      </c>
      <c r="BB3473" s="6">
        <f t="shared" si="531"/>
        <v>0</v>
      </c>
      <c r="BC3473" s="13">
        <f t="shared" si="532"/>
        <v>0</v>
      </c>
      <c r="BD3473" s="13">
        <f t="shared" si="533"/>
        <v>0</v>
      </c>
      <c r="BE3473" s="6">
        <f t="shared" si="534"/>
        <v>0</v>
      </c>
      <c r="BF3473" s="6">
        <f t="shared" si="535"/>
        <v>0</v>
      </c>
      <c r="BG3473" s="2"/>
      <c r="BH3473" s="2"/>
      <c r="BI3473" s="2"/>
    </row>
    <row r="3474" spans="1:61" s="3" customFormat="1" ht="42.75" x14ac:dyDescent="0.25">
      <c r="A3474" s="2"/>
      <c r="B3474" s="29" t="s">
        <v>4338</v>
      </c>
      <c r="C3474" s="29" t="s">
        <v>4336</v>
      </c>
      <c r="D3474" s="29" t="s">
        <v>221</v>
      </c>
      <c r="E3474" s="30" t="s">
        <v>221</v>
      </c>
      <c r="F3474" s="30" t="s">
        <v>221</v>
      </c>
      <c r="G3474" s="30" t="s">
        <v>221</v>
      </c>
      <c r="H3474" s="30" t="s">
        <v>4339</v>
      </c>
      <c r="I3474" s="30" t="s">
        <v>4189</v>
      </c>
      <c r="J3474" s="30" t="s">
        <v>4340</v>
      </c>
      <c r="K3474" s="30" t="s">
        <v>4341</v>
      </c>
      <c r="L3474" s="31" t="s">
        <v>162</v>
      </c>
      <c r="M3474" s="31" t="s">
        <v>162</v>
      </c>
      <c r="N3474" s="31">
        <v>3</v>
      </c>
      <c r="O3474" s="31" t="s">
        <v>223</v>
      </c>
      <c r="P3474" s="31" t="s">
        <v>1255</v>
      </c>
      <c r="Q3474" s="40">
        <v>85000000</v>
      </c>
      <c r="R3474" s="40">
        <v>85000000</v>
      </c>
      <c r="S3474" s="31" t="s">
        <v>1597</v>
      </c>
      <c r="T3474" s="31" t="s">
        <v>1598</v>
      </c>
      <c r="U3474" s="30" t="s">
        <v>2803</v>
      </c>
      <c r="V3474" s="30" t="s">
        <v>2804</v>
      </c>
      <c r="W3474" s="30" t="s">
        <v>4342</v>
      </c>
      <c r="X3474" s="30" t="s">
        <v>229</v>
      </c>
      <c r="Y3474" s="30" t="s">
        <v>608</v>
      </c>
      <c r="Z3474" s="30" t="s">
        <v>3969</v>
      </c>
      <c r="AA3474" s="41">
        <v>0</v>
      </c>
      <c r="AB3474" s="41">
        <v>0</v>
      </c>
      <c r="AC3474" s="41">
        <v>0</v>
      </c>
      <c r="AD3474" s="41">
        <v>0</v>
      </c>
      <c r="AE3474" s="41">
        <v>0</v>
      </c>
      <c r="AF3474" s="41">
        <v>0</v>
      </c>
      <c r="AG3474" s="41">
        <v>0</v>
      </c>
      <c r="AH3474" s="41">
        <v>0</v>
      </c>
      <c r="AI3474" s="41">
        <v>0</v>
      </c>
      <c r="AJ3474" s="41">
        <v>0</v>
      </c>
      <c r="AK3474" s="41">
        <v>0</v>
      </c>
      <c r="AL3474" s="41">
        <v>0</v>
      </c>
      <c r="AM3474" s="41">
        <v>0</v>
      </c>
      <c r="AN3474" s="41">
        <v>0</v>
      </c>
      <c r="AO3474" s="41">
        <v>0</v>
      </c>
      <c r="AP3474" s="41">
        <v>0</v>
      </c>
      <c r="AQ3474" s="41">
        <v>0</v>
      </c>
      <c r="AR3474" s="41">
        <v>0</v>
      </c>
      <c r="AS3474" s="41">
        <v>85000000</v>
      </c>
      <c r="AT3474" s="41">
        <v>0</v>
      </c>
      <c r="AU3474" s="41">
        <v>0</v>
      </c>
      <c r="AV3474" s="41">
        <v>0</v>
      </c>
      <c r="AW3474" s="41">
        <v>0</v>
      </c>
      <c r="AX3474" s="41">
        <v>85000000</v>
      </c>
      <c r="AY3474" s="2">
        <v>0</v>
      </c>
      <c r="AZ3474" s="12" t="str">
        <f t="shared" si="529"/>
        <v>OK</v>
      </c>
      <c r="BA3474" s="12" t="str">
        <f t="shared" si="530"/>
        <v>OK</v>
      </c>
      <c r="BB3474" s="6">
        <f t="shared" si="531"/>
        <v>0</v>
      </c>
      <c r="BC3474" s="13">
        <f t="shared" si="532"/>
        <v>85000000</v>
      </c>
      <c r="BD3474" s="13">
        <f t="shared" si="533"/>
        <v>85000000</v>
      </c>
      <c r="BE3474" s="6">
        <f t="shared" si="534"/>
        <v>0</v>
      </c>
      <c r="BF3474" s="6">
        <f t="shared" si="535"/>
        <v>0</v>
      </c>
      <c r="BG3474" s="2"/>
      <c r="BH3474" s="2"/>
      <c r="BI3474" s="2"/>
    </row>
    <row r="3475" spans="1:61" s="3" customFormat="1" ht="85.5" x14ac:dyDescent="0.25">
      <c r="A3475" s="2"/>
      <c r="B3475" s="29" t="s">
        <v>4343</v>
      </c>
      <c r="C3475" s="29" t="s">
        <v>4336</v>
      </c>
      <c r="D3475" s="29" t="s">
        <v>221</v>
      </c>
      <c r="E3475" s="30" t="s">
        <v>221</v>
      </c>
      <c r="F3475" s="30" t="s">
        <v>221</v>
      </c>
      <c r="G3475" s="30" t="s">
        <v>221</v>
      </c>
      <c r="H3475" s="30">
        <v>80161501</v>
      </c>
      <c r="I3475" s="30" t="s">
        <v>4189</v>
      </c>
      <c r="J3475" s="30" t="s">
        <v>4244</v>
      </c>
      <c r="K3475" s="30" t="s">
        <v>4344</v>
      </c>
      <c r="L3475" s="31" t="s">
        <v>153</v>
      </c>
      <c r="M3475" s="31" t="s">
        <v>153</v>
      </c>
      <c r="N3475" s="31">
        <v>8</v>
      </c>
      <c r="O3475" s="31" t="s">
        <v>223</v>
      </c>
      <c r="P3475" s="31" t="s">
        <v>1255</v>
      </c>
      <c r="Q3475" s="40">
        <v>75000000</v>
      </c>
      <c r="R3475" s="40">
        <v>75000000</v>
      </c>
      <c r="S3475" s="31" t="s">
        <v>225</v>
      </c>
      <c r="T3475" s="31" t="s">
        <v>221</v>
      </c>
      <c r="U3475" s="30" t="s">
        <v>2803</v>
      </c>
      <c r="V3475" s="30" t="s">
        <v>2804</v>
      </c>
      <c r="W3475" s="30" t="s">
        <v>3988</v>
      </c>
      <c r="X3475" s="30" t="s">
        <v>229</v>
      </c>
      <c r="Y3475" s="30" t="s">
        <v>230</v>
      </c>
      <c r="Z3475" s="30" t="s">
        <v>3969</v>
      </c>
      <c r="AA3475" s="41">
        <v>75000000</v>
      </c>
      <c r="AB3475" s="41">
        <v>0</v>
      </c>
      <c r="AC3475" s="41">
        <v>0</v>
      </c>
      <c r="AD3475" s="41">
        <v>10000000</v>
      </c>
      <c r="AE3475" s="41">
        <v>0</v>
      </c>
      <c r="AF3475" s="41">
        <v>10000000</v>
      </c>
      <c r="AG3475" s="41">
        <v>0</v>
      </c>
      <c r="AH3475" s="41">
        <v>10000000</v>
      </c>
      <c r="AI3475" s="41">
        <v>0</v>
      </c>
      <c r="AJ3475" s="41">
        <v>10000000</v>
      </c>
      <c r="AK3475" s="41">
        <v>0</v>
      </c>
      <c r="AL3475" s="41">
        <v>10000000</v>
      </c>
      <c r="AM3475" s="41">
        <v>0</v>
      </c>
      <c r="AN3475" s="41">
        <v>10000000</v>
      </c>
      <c r="AO3475" s="41">
        <v>0</v>
      </c>
      <c r="AP3475" s="41">
        <v>10000000</v>
      </c>
      <c r="AQ3475" s="41">
        <v>0</v>
      </c>
      <c r="AR3475" s="41">
        <v>5000000</v>
      </c>
      <c r="AS3475" s="41">
        <v>0</v>
      </c>
      <c r="AT3475" s="41">
        <v>0</v>
      </c>
      <c r="AU3475" s="41">
        <v>0</v>
      </c>
      <c r="AV3475" s="41">
        <v>0</v>
      </c>
      <c r="AW3475" s="41">
        <v>0</v>
      </c>
      <c r="AX3475" s="41">
        <v>0</v>
      </c>
      <c r="AY3475" s="2">
        <v>0</v>
      </c>
      <c r="AZ3475" s="12" t="str">
        <f t="shared" si="529"/>
        <v>OK</v>
      </c>
      <c r="BA3475" s="12" t="str">
        <f t="shared" si="530"/>
        <v>OK</v>
      </c>
      <c r="BB3475" s="6">
        <f t="shared" si="531"/>
        <v>0</v>
      </c>
      <c r="BC3475" s="13">
        <f t="shared" si="532"/>
        <v>75000000</v>
      </c>
      <c r="BD3475" s="13">
        <f t="shared" si="533"/>
        <v>75000000</v>
      </c>
      <c r="BE3475" s="6">
        <f t="shared" si="534"/>
        <v>0</v>
      </c>
      <c r="BF3475" s="6">
        <f t="shared" si="535"/>
        <v>0</v>
      </c>
      <c r="BG3475" s="2"/>
      <c r="BH3475" s="2"/>
      <c r="BI3475" s="2"/>
    </row>
    <row r="3476" spans="1:61" s="3" customFormat="1" ht="71.25" x14ac:dyDescent="0.25">
      <c r="A3476" s="2"/>
      <c r="B3476" s="29" t="s">
        <v>4345</v>
      </c>
      <c r="C3476" s="29" t="s">
        <v>4336</v>
      </c>
      <c r="D3476" s="29" t="s">
        <v>221</v>
      </c>
      <c r="E3476" s="30" t="s">
        <v>221</v>
      </c>
      <c r="F3476" s="30" t="s">
        <v>221</v>
      </c>
      <c r="G3476" s="30" t="s">
        <v>221</v>
      </c>
      <c r="H3476" s="30">
        <v>80161501</v>
      </c>
      <c r="I3476" s="30" t="s">
        <v>4189</v>
      </c>
      <c r="J3476" s="30" t="s">
        <v>4244</v>
      </c>
      <c r="K3476" s="30" t="s">
        <v>4346</v>
      </c>
      <c r="L3476" s="31" t="s">
        <v>153</v>
      </c>
      <c r="M3476" s="31" t="s">
        <v>153</v>
      </c>
      <c r="N3476" s="31">
        <v>8</v>
      </c>
      <c r="O3476" s="31" t="s">
        <v>223</v>
      </c>
      <c r="P3476" s="31" t="s">
        <v>1255</v>
      </c>
      <c r="Q3476" s="40">
        <v>75000000</v>
      </c>
      <c r="R3476" s="40">
        <v>75000000</v>
      </c>
      <c r="S3476" s="31" t="s">
        <v>225</v>
      </c>
      <c r="T3476" s="31" t="s">
        <v>221</v>
      </c>
      <c r="U3476" s="30" t="s">
        <v>2803</v>
      </c>
      <c r="V3476" s="30" t="s">
        <v>2804</v>
      </c>
      <c r="W3476" s="30" t="s">
        <v>2805</v>
      </c>
      <c r="X3476" s="30" t="s">
        <v>229</v>
      </c>
      <c r="Y3476" s="30" t="s">
        <v>230</v>
      </c>
      <c r="Z3476" s="30" t="s">
        <v>4347</v>
      </c>
      <c r="AA3476" s="41">
        <v>75000000</v>
      </c>
      <c r="AB3476" s="41">
        <v>0</v>
      </c>
      <c r="AC3476" s="41">
        <v>0</v>
      </c>
      <c r="AD3476" s="41">
        <v>10000000</v>
      </c>
      <c r="AE3476" s="41">
        <v>0</v>
      </c>
      <c r="AF3476" s="41">
        <v>10000000</v>
      </c>
      <c r="AG3476" s="41">
        <v>0</v>
      </c>
      <c r="AH3476" s="41">
        <v>10000000</v>
      </c>
      <c r="AI3476" s="41">
        <v>0</v>
      </c>
      <c r="AJ3476" s="41">
        <v>10000000</v>
      </c>
      <c r="AK3476" s="41">
        <v>0</v>
      </c>
      <c r="AL3476" s="41">
        <v>10000000</v>
      </c>
      <c r="AM3476" s="41">
        <v>0</v>
      </c>
      <c r="AN3476" s="41">
        <v>10000000</v>
      </c>
      <c r="AO3476" s="41">
        <v>0</v>
      </c>
      <c r="AP3476" s="41">
        <v>10000000</v>
      </c>
      <c r="AQ3476" s="41">
        <v>0</v>
      </c>
      <c r="AR3476" s="41">
        <v>5000000</v>
      </c>
      <c r="AS3476" s="41">
        <v>0</v>
      </c>
      <c r="AT3476" s="41">
        <v>0</v>
      </c>
      <c r="AU3476" s="41">
        <v>0</v>
      </c>
      <c r="AV3476" s="41">
        <v>0</v>
      </c>
      <c r="AW3476" s="41">
        <v>0</v>
      </c>
      <c r="AX3476" s="41">
        <v>0</v>
      </c>
      <c r="AY3476" s="2">
        <v>0</v>
      </c>
      <c r="AZ3476" s="12" t="str">
        <f t="shared" si="529"/>
        <v>OK</v>
      </c>
      <c r="BA3476" s="12" t="str">
        <f t="shared" si="530"/>
        <v>OK</v>
      </c>
      <c r="BB3476" s="6">
        <f t="shared" si="531"/>
        <v>0</v>
      </c>
      <c r="BC3476" s="13">
        <f t="shared" si="532"/>
        <v>75000000</v>
      </c>
      <c r="BD3476" s="13">
        <f t="shared" si="533"/>
        <v>75000000</v>
      </c>
      <c r="BE3476" s="6">
        <f t="shared" si="534"/>
        <v>0</v>
      </c>
      <c r="BF3476" s="6">
        <f t="shared" si="535"/>
        <v>0</v>
      </c>
      <c r="BG3476" s="2"/>
      <c r="BH3476" s="2"/>
      <c r="BI3476" s="2"/>
    </row>
    <row r="3477" spans="1:61" s="3" customFormat="1" ht="85.5" x14ac:dyDescent="0.25">
      <c r="A3477" s="2"/>
      <c r="B3477" s="29" t="s">
        <v>4348</v>
      </c>
      <c r="C3477" s="29" t="s">
        <v>4336</v>
      </c>
      <c r="D3477" s="29" t="s">
        <v>221</v>
      </c>
      <c r="E3477" s="30" t="s">
        <v>221</v>
      </c>
      <c r="F3477" s="30" t="s">
        <v>221</v>
      </c>
      <c r="G3477" s="30" t="s">
        <v>221</v>
      </c>
      <c r="H3477" s="30">
        <v>80161501</v>
      </c>
      <c r="I3477" s="30" t="s">
        <v>4189</v>
      </c>
      <c r="J3477" s="30" t="s">
        <v>4244</v>
      </c>
      <c r="K3477" s="30" t="s">
        <v>4349</v>
      </c>
      <c r="L3477" s="31" t="s">
        <v>153</v>
      </c>
      <c r="M3477" s="31" t="s">
        <v>153</v>
      </c>
      <c r="N3477" s="31">
        <v>8</v>
      </c>
      <c r="O3477" s="31" t="s">
        <v>223</v>
      </c>
      <c r="P3477" s="31" t="s">
        <v>1255</v>
      </c>
      <c r="Q3477" s="40">
        <v>75000000</v>
      </c>
      <c r="R3477" s="40">
        <v>75000000</v>
      </c>
      <c r="S3477" s="31" t="s">
        <v>225</v>
      </c>
      <c r="T3477" s="31" t="s">
        <v>221</v>
      </c>
      <c r="U3477" s="30" t="s">
        <v>2803</v>
      </c>
      <c r="V3477" s="30" t="s">
        <v>2804</v>
      </c>
      <c r="W3477" s="30" t="s">
        <v>2805</v>
      </c>
      <c r="X3477" s="30" t="s">
        <v>229</v>
      </c>
      <c r="Y3477" s="30" t="s">
        <v>230</v>
      </c>
      <c r="Z3477" s="30" t="s">
        <v>3979</v>
      </c>
      <c r="AA3477" s="41">
        <v>75000000</v>
      </c>
      <c r="AB3477" s="41">
        <v>0</v>
      </c>
      <c r="AC3477" s="41">
        <v>0</v>
      </c>
      <c r="AD3477" s="41">
        <v>10000000</v>
      </c>
      <c r="AE3477" s="41">
        <v>0</v>
      </c>
      <c r="AF3477" s="41">
        <v>10000000</v>
      </c>
      <c r="AG3477" s="41">
        <v>0</v>
      </c>
      <c r="AH3477" s="41">
        <v>10000000</v>
      </c>
      <c r="AI3477" s="41">
        <v>0</v>
      </c>
      <c r="AJ3477" s="41">
        <v>10000000</v>
      </c>
      <c r="AK3477" s="41">
        <v>0</v>
      </c>
      <c r="AL3477" s="41">
        <v>10000000</v>
      </c>
      <c r="AM3477" s="41">
        <v>0</v>
      </c>
      <c r="AN3477" s="41">
        <v>10000000</v>
      </c>
      <c r="AO3477" s="41">
        <v>0</v>
      </c>
      <c r="AP3477" s="41">
        <v>10000000</v>
      </c>
      <c r="AQ3477" s="41">
        <v>0</v>
      </c>
      <c r="AR3477" s="41">
        <v>5000000</v>
      </c>
      <c r="AS3477" s="41">
        <v>0</v>
      </c>
      <c r="AT3477" s="41">
        <v>0</v>
      </c>
      <c r="AU3477" s="41">
        <v>0</v>
      </c>
      <c r="AV3477" s="41">
        <v>0</v>
      </c>
      <c r="AW3477" s="41">
        <v>0</v>
      </c>
      <c r="AX3477" s="41">
        <v>0</v>
      </c>
      <c r="AY3477" s="2">
        <v>0</v>
      </c>
      <c r="AZ3477" s="12" t="str">
        <f t="shared" si="529"/>
        <v>OK</v>
      </c>
      <c r="BA3477" s="12" t="str">
        <f t="shared" si="530"/>
        <v>OK</v>
      </c>
      <c r="BB3477" s="6">
        <f t="shared" si="531"/>
        <v>0</v>
      </c>
      <c r="BC3477" s="13">
        <f t="shared" si="532"/>
        <v>75000000</v>
      </c>
      <c r="BD3477" s="13">
        <f t="shared" si="533"/>
        <v>75000000</v>
      </c>
      <c r="BE3477" s="6">
        <f t="shared" si="534"/>
        <v>0</v>
      </c>
      <c r="BF3477" s="6">
        <f t="shared" si="535"/>
        <v>0</v>
      </c>
      <c r="BG3477" s="2"/>
      <c r="BH3477" s="2"/>
      <c r="BI3477" s="2"/>
    </row>
    <row r="3478" spans="1:61" s="3" customFormat="1" ht="57" x14ac:dyDescent="0.25">
      <c r="A3478" s="2"/>
      <c r="B3478" s="29" t="s">
        <v>4350</v>
      </c>
      <c r="C3478" s="29" t="s">
        <v>4336</v>
      </c>
      <c r="D3478" s="29" t="s">
        <v>221</v>
      </c>
      <c r="E3478" s="30" t="s">
        <v>221</v>
      </c>
      <c r="F3478" s="30" t="s">
        <v>221</v>
      </c>
      <c r="G3478" s="30" t="s">
        <v>221</v>
      </c>
      <c r="H3478" s="30">
        <v>80161501</v>
      </c>
      <c r="I3478" s="30" t="s">
        <v>4189</v>
      </c>
      <c r="J3478" s="30" t="s">
        <v>4244</v>
      </c>
      <c r="K3478" s="30" t="s">
        <v>4351</v>
      </c>
      <c r="L3478" s="31" t="s">
        <v>153</v>
      </c>
      <c r="M3478" s="31" t="s">
        <v>153</v>
      </c>
      <c r="N3478" s="31">
        <v>8</v>
      </c>
      <c r="O3478" s="31" t="s">
        <v>223</v>
      </c>
      <c r="P3478" s="31" t="s">
        <v>1255</v>
      </c>
      <c r="Q3478" s="40">
        <v>52500000</v>
      </c>
      <c r="R3478" s="40">
        <v>52500000</v>
      </c>
      <c r="S3478" s="31" t="s">
        <v>225</v>
      </c>
      <c r="T3478" s="31" t="s">
        <v>221</v>
      </c>
      <c r="U3478" s="30" t="s">
        <v>2803</v>
      </c>
      <c r="V3478" s="30" t="s">
        <v>2804</v>
      </c>
      <c r="W3478" s="30" t="s">
        <v>2805</v>
      </c>
      <c r="X3478" s="30" t="s">
        <v>229</v>
      </c>
      <c r="Y3478" s="30" t="s">
        <v>230</v>
      </c>
      <c r="Z3478" s="30" t="s">
        <v>4352</v>
      </c>
      <c r="AA3478" s="41">
        <v>52500000</v>
      </c>
      <c r="AB3478" s="41">
        <v>0</v>
      </c>
      <c r="AC3478" s="41">
        <v>0</v>
      </c>
      <c r="AD3478" s="41">
        <v>7000000</v>
      </c>
      <c r="AE3478" s="41">
        <v>0</v>
      </c>
      <c r="AF3478" s="41">
        <v>7000000</v>
      </c>
      <c r="AG3478" s="41">
        <v>0</v>
      </c>
      <c r="AH3478" s="41">
        <v>7000000</v>
      </c>
      <c r="AI3478" s="41">
        <v>0</v>
      </c>
      <c r="AJ3478" s="41">
        <v>7000000</v>
      </c>
      <c r="AK3478" s="41">
        <v>0</v>
      </c>
      <c r="AL3478" s="41">
        <v>7000000</v>
      </c>
      <c r="AM3478" s="41">
        <v>0</v>
      </c>
      <c r="AN3478" s="41">
        <v>7000000</v>
      </c>
      <c r="AO3478" s="41">
        <v>0</v>
      </c>
      <c r="AP3478" s="41">
        <v>7000000</v>
      </c>
      <c r="AQ3478" s="41">
        <v>0</v>
      </c>
      <c r="AR3478" s="41">
        <v>3500000</v>
      </c>
      <c r="AS3478" s="41">
        <v>0</v>
      </c>
      <c r="AT3478" s="41">
        <v>0</v>
      </c>
      <c r="AU3478" s="41">
        <v>0</v>
      </c>
      <c r="AV3478" s="41">
        <v>0</v>
      </c>
      <c r="AW3478" s="41">
        <v>0</v>
      </c>
      <c r="AX3478" s="41">
        <v>0</v>
      </c>
      <c r="AY3478" s="2">
        <v>0</v>
      </c>
      <c r="AZ3478" s="12" t="str">
        <f t="shared" si="529"/>
        <v>OK</v>
      </c>
      <c r="BA3478" s="12" t="str">
        <f t="shared" si="530"/>
        <v>OK</v>
      </c>
      <c r="BB3478" s="6">
        <f t="shared" si="531"/>
        <v>0</v>
      </c>
      <c r="BC3478" s="13">
        <f t="shared" si="532"/>
        <v>52500000</v>
      </c>
      <c r="BD3478" s="13">
        <f t="shared" si="533"/>
        <v>52500000</v>
      </c>
      <c r="BE3478" s="6">
        <f t="shared" si="534"/>
        <v>0</v>
      </c>
      <c r="BF3478" s="6">
        <f t="shared" si="535"/>
        <v>0</v>
      </c>
      <c r="BG3478" s="2"/>
      <c r="BH3478" s="2"/>
      <c r="BI3478" s="2"/>
    </row>
    <row r="3479" spans="1:61" s="3" customFormat="1" ht="57" x14ac:dyDescent="0.25">
      <c r="A3479" s="2"/>
      <c r="B3479" s="29" t="s">
        <v>4353</v>
      </c>
      <c r="C3479" s="29" t="s">
        <v>4336</v>
      </c>
      <c r="D3479" s="29" t="s">
        <v>221</v>
      </c>
      <c r="E3479" s="30" t="s">
        <v>221</v>
      </c>
      <c r="F3479" s="30" t="s">
        <v>221</v>
      </c>
      <c r="G3479" s="30" t="s">
        <v>221</v>
      </c>
      <c r="H3479" s="30">
        <v>80161501</v>
      </c>
      <c r="I3479" s="30" t="s">
        <v>4189</v>
      </c>
      <c r="J3479" s="30" t="s">
        <v>4244</v>
      </c>
      <c r="K3479" s="30" t="s">
        <v>4354</v>
      </c>
      <c r="L3479" s="31" t="s">
        <v>153</v>
      </c>
      <c r="M3479" s="31" t="s">
        <v>153</v>
      </c>
      <c r="N3479" s="31">
        <v>6</v>
      </c>
      <c r="O3479" s="31" t="s">
        <v>223</v>
      </c>
      <c r="P3479" s="31" t="s">
        <v>1255</v>
      </c>
      <c r="Q3479" s="40">
        <v>60000000</v>
      </c>
      <c r="R3479" s="40">
        <v>60000000</v>
      </c>
      <c r="S3479" s="31" t="s">
        <v>225</v>
      </c>
      <c r="T3479" s="31" t="s">
        <v>221</v>
      </c>
      <c r="U3479" s="30" t="s">
        <v>2803</v>
      </c>
      <c r="V3479" s="30" t="s">
        <v>2804</v>
      </c>
      <c r="W3479" s="30" t="s">
        <v>2805</v>
      </c>
      <c r="X3479" s="30" t="s">
        <v>229</v>
      </c>
      <c r="Y3479" s="30" t="s">
        <v>230</v>
      </c>
      <c r="Z3479" s="30" t="s">
        <v>3969</v>
      </c>
      <c r="AA3479" s="41">
        <v>60000000</v>
      </c>
      <c r="AB3479" s="41">
        <v>0</v>
      </c>
      <c r="AC3479" s="41">
        <v>0</v>
      </c>
      <c r="AD3479" s="41">
        <v>10000000</v>
      </c>
      <c r="AE3479" s="41">
        <v>0</v>
      </c>
      <c r="AF3479" s="41">
        <v>10000000</v>
      </c>
      <c r="AG3479" s="41">
        <v>0</v>
      </c>
      <c r="AH3479" s="41">
        <v>10000000</v>
      </c>
      <c r="AI3479" s="41">
        <v>0</v>
      </c>
      <c r="AJ3479" s="41">
        <v>10000000</v>
      </c>
      <c r="AK3479" s="41">
        <v>0</v>
      </c>
      <c r="AL3479" s="41">
        <v>10000000</v>
      </c>
      <c r="AM3479" s="41">
        <v>0</v>
      </c>
      <c r="AN3479" s="41">
        <v>10000000</v>
      </c>
      <c r="AO3479" s="41">
        <v>0</v>
      </c>
      <c r="AP3479" s="41">
        <v>0</v>
      </c>
      <c r="AQ3479" s="41">
        <v>0</v>
      </c>
      <c r="AR3479" s="41">
        <v>0</v>
      </c>
      <c r="AS3479" s="41">
        <v>0</v>
      </c>
      <c r="AT3479" s="41">
        <v>0</v>
      </c>
      <c r="AU3479" s="41">
        <v>0</v>
      </c>
      <c r="AV3479" s="41">
        <v>0</v>
      </c>
      <c r="AW3479" s="41">
        <v>0</v>
      </c>
      <c r="AX3479" s="41">
        <v>0</v>
      </c>
      <c r="AY3479" s="2">
        <v>0</v>
      </c>
      <c r="AZ3479" s="12" t="str">
        <f t="shared" si="529"/>
        <v>OK</v>
      </c>
      <c r="BA3479" s="12" t="str">
        <f t="shared" si="530"/>
        <v>OK</v>
      </c>
      <c r="BB3479" s="6">
        <f t="shared" si="531"/>
        <v>0</v>
      </c>
      <c r="BC3479" s="13">
        <f t="shared" si="532"/>
        <v>60000000</v>
      </c>
      <c r="BD3479" s="13">
        <f t="shared" si="533"/>
        <v>60000000</v>
      </c>
      <c r="BE3479" s="6">
        <f t="shared" si="534"/>
        <v>0</v>
      </c>
      <c r="BF3479" s="6">
        <f t="shared" si="535"/>
        <v>0</v>
      </c>
      <c r="BG3479" s="2"/>
      <c r="BH3479" s="2"/>
      <c r="BI3479" s="2"/>
    </row>
    <row r="3480" spans="1:61" s="3" customFormat="1" ht="57" x14ac:dyDescent="0.25">
      <c r="A3480" s="2"/>
      <c r="B3480" s="29" t="s">
        <v>4355</v>
      </c>
      <c r="C3480" s="29" t="s">
        <v>4336</v>
      </c>
      <c r="D3480" s="29" t="s">
        <v>221</v>
      </c>
      <c r="E3480" s="30" t="s">
        <v>221</v>
      </c>
      <c r="F3480" s="30" t="s">
        <v>221</v>
      </c>
      <c r="G3480" s="30" t="s">
        <v>221</v>
      </c>
      <c r="H3480" s="30">
        <v>80161501</v>
      </c>
      <c r="I3480" s="30" t="s">
        <v>4189</v>
      </c>
      <c r="J3480" s="30" t="s">
        <v>4244</v>
      </c>
      <c r="K3480" s="30" t="s">
        <v>4356</v>
      </c>
      <c r="L3480" s="31" t="s">
        <v>153</v>
      </c>
      <c r="M3480" s="31" t="s">
        <v>153</v>
      </c>
      <c r="N3480" s="31">
        <v>11</v>
      </c>
      <c r="O3480" s="31" t="s">
        <v>223</v>
      </c>
      <c r="P3480" s="31" t="s">
        <v>1255</v>
      </c>
      <c r="Q3480" s="40">
        <v>0</v>
      </c>
      <c r="R3480" s="40">
        <v>0</v>
      </c>
      <c r="S3480" s="31" t="s">
        <v>225</v>
      </c>
      <c r="T3480" s="31" t="s">
        <v>221</v>
      </c>
      <c r="U3480" s="30" t="s">
        <v>2803</v>
      </c>
      <c r="V3480" s="30" t="s">
        <v>2804</v>
      </c>
      <c r="W3480" s="30" t="s">
        <v>2805</v>
      </c>
      <c r="X3480" s="30" t="s">
        <v>229</v>
      </c>
      <c r="Y3480" s="30" t="s">
        <v>230</v>
      </c>
      <c r="Z3480" s="30" t="s">
        <v>2819</v>
      </c>
      <c r="AA3480" s="41">
        <v>0</v>
      </c>
      <c r="AB3480" s="41">
        <v>0</v>
      </c>
      <c r="AC3480" s="41">
        <v>0</v>
      </c>
      <c r="AD3480" s="41">
        <v>0</v>
      </c>
      <c r="AE3480" s="41">
        <v>0</v>
      </c>
      <c r="AF3480" s="41">
        <v>0</v>
      </c>
      <c r="AG3480" s="41">
        <v>0</v>
      </c>
      <c r="AH3480" s="41">
        <v>0</v>
      </c>
      <c r="AI3480" s="41">
        <v>0</v>
      </c>
      <c r="AJ3480" s="41">
        <v>0</v>
      </c>
      <c r="AK3480" s="41">
        <v>0</v>
      </c>
      <c r="AL3480" s="41">
        <v>0</v>
      </c>
      <c r="AM3480" s="41">
        <v>0</v>
      </c>
      <c r="AN3480" s="41">
        <v>0</v>
      </c>
      <c r="AO3480" s="41">
        <v>0</v>
      </c>
      <c r="AP3480" s="41">
        <v>0</v>
      </c>
      <c r="AQ3480" s="41">
        <v>0</v>
      </c>
      <c r="AR3480" s="41">
        <v>0</v>
      </c>
      <c r="AS3480" s="41">
        <v>0</v>
      </c>
      <c r="AT3480" s="41">
        <v>0</v>
      </c>
      <c r="AU3480" s="41">
        <v>0</v>
      </c>
      <c r="AV3480" s="41">
        <v>0</v>
      </c>
      <c r="AW3480" s="41">
        <v>0</v>
      </c>
      <c r="AX3480" s="41">
        <v>0</v>
      </c>
      <c r="AY3480" s="2">
        <v>0</v>
      </c>
      <c r="AZ3480" s="12" t="str">
        <f t="shared" si="529"/>
        <v>OK</v>
      </c>
      <c r="BA3480" s="12" t="str">
        <f t="shared" si="530"/>
        <v>OK</v>
      </c>
      <c r="BB3480" s="6">
        <f t="shared" si="531"/>
        <v>0</v>
      </c>
      <c r="BC3480" s="13">
        <f t="shared" si="532"/>
        <v>0</v>
      </c>
      <c r="BD3480" s="13">
        <f t="shared" si="533"/>
        <v>0</v>
      </c>
      <c r="BE3480" s="6">
        <f t="shared" si="534"/>
        <v>0</v>
      </c>
      <c r="BF3480" s="6">
        <f t="shared" si="535"/>
        <v>0</v>
      </c>
      <c r="BG3480" s="2"/>
      <c r="BH3480" s="2"/>
      <c r="BI3480" s="2"/>
    </row>
    <row r="3481" spans="1:61" s="3" customFormat="1" ht="114" x14ac:dyDescent="0.25">
      <c r="A3481" s="2"/>
      <c r="B3481" s="29" t="s">
        <v>4357</v>
      </c>
      <c r="C3481" s="29" t="s">
        <v>4336</v>
      </c>
      <c r="D3481" s="29" t="s">
        <v>221</v>
      </c>
      <c r="E3481" s="30" t="s">
        <v>221</v>
      </c>
      <c r="F3481" s="30" t="s">
        <v>221</v>
      </c>
      <c r="G3481" s="30" t="s">
        <v>221</v>
      </c>
      <c r="H3481" s="30">
        <v>80161501</v>
      </c>
      <c r="I3481" s="30" t="s">
        <v>4189</v>
      </c>
      <c r="J3481" s="30" t="s">
        <v>4244</v>
      </c>
      <c r="K3481" s="30" t="s">
        <v>4358</v>
      </c>
      <c r="L3481" s="31" t="s">
        <v>153</v>
      </c>
      <c r="M3481" s="31" t="s">
        <v>153</v>
      </c>
      <c r="N3481" s="31">
        <v>9</v>
      </c>
      <c r="O3481" s="31" t="s">
        <v>223</v>
      </c>
      <c r="P3481" s="31" t="s">
        <v>1255</v>
      </c>
      <c r="Q3481" s="40">
        <v>54000000</v>
      </c>
      <c r="R3481" s="40">
        <v>54000000</v>
      </c>
      <c r="S3481" s="31" t="s">
        <v>225</v>
      </c>
      <c r="T3481" s="31" t="s">
        <v>221</v>
      </c>
      <c r="U3481" s="30" t="s">
        <v>2803</v>
      </c>
      <c r="V3481" s="30" t="s">
        <v>2804</v>
      </c>
      <c r="W3481" s="30" t="s">
        <v>2805</v>
      </c>
      <c r="X3481" s="30" t="s">
        <v>229</v>
      </c>
      <c r="Y3481" s="30" t="s">
        <v>230</v>
      </c>
      <c r="Z3481" s="30" t="s">
        <v>4359</v>
      </c>
      <c r="AA3481" s="41">
        <v>54000000</v>
      </c>
      <c r="AB3481" s="41">
        <v>0</v>
      </c>
      <c r="AC3481" s="41">
        <v>0</v>
      </c>
      <c r="AD3481" s="41">
        <v>6000000</v>
      </c>
      <c r="AE3481" s="41">
        <v>0</v>
      </c>
      <c r="AF3481" s="41">
        <v>6000000</v>
      </c>
      <c r="AG3481" s="41">
        <v>0</v>
      </c>
      <c r="AH3481" s="41">
        <v>6000000</v>
      </c>
      <c r="AI3481" s="41">
        <v>0</v>
      </c>
      <c r="AJ3481" s="41">
        <v>6000000</v>
      </c>
      <c r="AK3481" s="41">
        <v>0</v>
      </c>
      <c r="AL3481" s="41">
        <v>6000000</v>
      </c>
      <c r="AM3481" s="41">
        <v>0</v>
      </c>
      <c r="AN3481" s="41">
        <v>6000000</v>
      </c>
      <c r="AO3481" s="41">
        <v>0</v>
      </c>
      <c r="AP3481" s="41">
        <v>6000000</v>
      </c>
      <c r="AQ3481" s="41">
        <v>0</v>
      </c>
      <c r="AR3481" s="41">
        <v>6000000</v>
      </c>
      <c r="AS3481" s="41">
        <v>0</v>
      </c>
      <c r="AT3481" s="41">
        <v>6000000</v>
      </c>
      <c r="AU3481" s="41">
        <v>0</v>
      </c>
      <c r="AV3481" s="41">
        <v>0</v>
      </c>
      <c r="AW3481" s="41">
        <v>0</v>
      </c>
      <c r="AX3481" s="41">
        <v>0</v>
      </c>
      <c r="AY3481" s="2">
        <v>0</v>
      </c>
      <c r="AZ3481" s="12" t="str">
        <f t="shared" si="529"/>
        <v>OK</v>
      </c>
      <c r="BA3481" s="12" t="str">
        <f t="shared" si="530"/>
        <v>OK</v>
      </c>
      <c r="BB3481" s="6">
        <f t="shared" si="531"/>
        <v>0</v>
      </c>
      <c r="BC3481" s="13">
        <f t="shared" si="532"/>
        <v>54000000</v>
      </c>
      <c r="BD3481" s="13">
        <f t="shared" si="533"/>
        <v>54000000</v>
      </c>
      <c r="BE3481" s="6">
        <f t="shared" si="534"/>
        <v>0</v>
      </c>
      <c r="BF3481" s="6">
        <f t="shared" si="535"/>
        <v>0</v>
      </c>
      <c r="BG3481" s="2"/>
      <c r="BH3481" s="2"/>
      <c r="BI3481" s="2"/>
    </row>
    <row r="3482" spans="1:61" s="3" customFormat="1" ht="57" x14ac:dyDescent="0.25">
      <c r="A3482" s="2"/>
      <c r="B3482" s="29" t="s">
        <v>4360</v>
      </c>
      <c r="C3482" s="29" t="s">
        <v>4336</v>
      </c>
      <c r="D3482" s="29" t="s">
        <v>221</v>
      </c>
      <c r="E3482" s="30" t="s">
        <v>221</v>
      </c>
      <c r="F3482" s="30" t="s">
        <v>221</v>
      </c>
      <c r="G3482" s="30" t="s">
        <v>221</v>
      </c>
      <c r="H3482" s="30">
        <v>80161501</v>
      </c>
      <c r="I3482" s="30" t="s">
        <v>4189</v>
      </c>
      <c r="J3482" s="30" t="s">
        <v>4244</v>
      </c>
      <c r="K3482" s="30" t="s">
        <v>4361</v>
      </c>
      <c r="L3482" s="31" t="s">
        <v>153</v>
      </c>
      <c r="M3482" s="31" t="s">
        <v>153</v>
      </c>
      <c r="N3482" s="31">
        <v>11</v>
      </c>
      <c r="O3482" s="31" t="s">
        <v>223</v>
      </c>
      <c r="P3482" s="31" t="s">
        <v>1255</v>
      </c>
      <c r="Q3482" s="40">
        <v>49500000</v>
      </c>
      <c r="R3482" s="40">
        <v>49500000</v>
      </c>
      <c r="S3482" s="31" t="s">
        <v>225</v>
      </c>
      <c r="T3482" s="31" t="s">
        <v>221</v>
      </c>
      <c r="U3482" s="30" t="s">
        <v>2803</v>
      </c>
      <c r="V3482" s="30" t="s">
        <v>2804</v>
      </c>
      <c r="W3482" s="30" t="s">
        <v>2805</v>
      </c>
      <c r="X3482" s="30" t="s">
        <v>229</v>
      </c>
      <c r="Y3482" s="30" t="s">
        <v>230</v>
      </c>
      <c r="Z3482" s="30" t="s">
        <v>4352</v>
      </c>
      <c r="AA3482" s="41">
        <v>49500000</v>
      </c>
      <c r="AB3482" s="41">
        <v>0</v>
      </c>
      <c r="AC3482" s="41">
        <v>0</v>
      </c>
      <c r="AD3482" s="41">
        <v>4500000</v>
      </c>
      <c r="AE3482" s="41">
        <v>0</v>
      </c>
      <c r="AF3482" s="41">
        <v>4500000</v>
      </c>
      <c r="AG3482" s="41">
        <v>0</v>
      </c>
      <c r="AH3482" s="41">
        <v>4500000</v>
      </c>
      <c r="AI3482" s="41">
        <v>0</v>
      </c>
      <c r="AJ3482" s="41">
        <v>4500000</v>
      </c>
      <c r="AK3482" s="41">
        <v>0</v>
      </c>
      <c r="AL3482" s="41">
        <v>4500000</v>
      </c>
      <c r="AM3482" s="41">
        <v>0</v>
      </c>
      <c r="AN3482" s="41">
        <v>4500000</v>
      </c>
      <c r="AO3482" s="41">
        <v>0</v>
      </c>
      <c r="AP3482" s="41">
        <v>4500000</v>
      </c>
      <c r="AQ3482" s="41">
        <v>0</v>
      </c>
      <c r="AR3482" s="41">
        <v>4500000</v>
      </c>
      <c r="AS3482" s="41">
        <v>0</v>
      </c>
      <c r="AT3482" s="41">
        <v>4500000</v>
      </c>
      <c r="AU3482" s="41">
        <v>0</v>
      </c>
      <c r="AV3482" s="41">
        <v>4500000</v>
      </c>
      <c r="AW3482" s="41">
        <v>0</v>
      </c>
      <c r="AX3482" s="41">
        <v>4500000</v>
      </c>
      <c r="AY3482" s="2">
        <v>0</v>
      </c>
      <c r="AZ3482" s="12" t="str">
        <f t="shared" si="529"/>
        <v>OK</v>
      </c>
      <c r="BA3482" s="12" t="str">
        <f t="shared" si="530"/>
        <v>OK</v>
      </c>
      <c r="BB3482" s="6">
        <f t="shared" si="531"/>
        <v>0</v>
      </c>
      <c r="BC3482" s="13">
        <f t="shared" si="532"/>
        <v>49500000</v>
      </c>
      <c r="BD3482" s="13">
        <f t="shared" si="533"/>
        <v>49500000</v>
      </c>
      <c r="BE3482" s="6">
        <f t="shared" si="534"/>
        <v>0</v>
      </c>
      <c r="BF3482" s="6">
        <f t="shared" si="535"/>
        <v>0</v>
      </c>
      <c r="BG3482" s="2"/>
      <c r="BH3482" s="2"/>
      <c r="BI3482" s="2"/>
    </row>
    <row r="3483" spans="1:61" s="3" customFormat="1" ht="57" x14ac:dyDescent="0.25">
      <c r="A3483" s="2"/>
      <c r="B3483" s="29" t="s">
        <v>4362</v>
      </c>
      <c r="C3483" s="29" t="s">
        <v>4336</v>
      </c>
      <c r="D3483" s="29" t="s">
        <v>221</v>
      </c>
      <c r="E3483" s="30" t="s">
        <v>221</v>
      </c>
      <c r="F3483" s="30" t="s">
        <v>221</v>
      </c>
      <c r="G3483" s="30" t="s">
        <v>221</v>
      </c>
      <c r="H3483" s="30">
        <v>43232300</v>
      </c>
      <c r="I3483" s="30" t="s">
        <v>4189</v>
      </c>
      <c r="J3483" s="30" t="s">
        <v>4244</v>
      </c>
      <c r="K3483" s="30" t="s">
        <v>4337</v>
      </c>
      <c r="L3483" s="31" t="s">
        <v>153</v>
      </c>
      <c r="M3483" s="31" t="s">
        <v>157</v>
      </c>
      <c r="N3483" s="31">
        <v>7</v>
      </c>
      <c r="O3483" s="31" t="s">
        <v>2237</v>
      </c>
      <c r="P3483" s="31" t="s">
        <v>1255</v>
      </c>
      <c r="Q3483" s="40">
        <v>0</v>
      </c>
      <c r="R3483" s="40">
        <v>0</v>
      </c>
      <c r="S3483" s="31" t="s">
        <v>1597</v>
      </c>
      <c r="T3483" s="31" t="s">
        <v>1598</v>
      </c>
      <c r="U3483" s="30" t="s">
        <v>2803</v>
      </c>
      <c r="V3483" s="30" t="s">
        <v>2804</v>
      </c>
      <c r="W3483" s="30" t="s">
        <v>2805</v>
      </c>
      <c r="X3483" s="30" t="s">
        <v>229</v>
      </c>
      <c r="Y3483" s="30" t="s">
        <v>608</v>
      </c>
      <c r="Z3483" s="30" t="s">
        <v>3969</v>
      </c>
      <c r="AA3483" s="41">
        <v>0</v>
      </c>
      <c r="AB3483" s="41">
        <v>0</v>
      </c>
      <c r="AC3483" s="41">
        <v>0</v>
      </c>
      <c r="AD3483" s="41">
        <v>0</v>
      </c>
      <c r="AE3483" s="41">
        <v>0</v>
      </c>
      <c r="AF3483" s="41">
        <v>0</v>
      </c>
      <c r="AG3483" s="41">
        <v>0</v>
      </c>
      <c r="AH3483" s="41">
        <v>0</v>
      </c>
      <c r="AI3483" s="41">
        <v>0</v>
      </c>
      <c r="AJ3483" s="41">
        <v>0</v>
      </c>
      <c r="AK3483" s="41">
        <v>0</v>
      </c>
      <c r="AL3483" s="41">
        <v>0</v>
      </c>
      <c r="AM3483" s="41">
        <v>0</v>
      </c>
      <c r="AN3483" s="41">
        <v>0</v>
      </c>
      <c r="AO3483" s="41">
        <v>0</v>
      </c>
      <c r="AP3483" s="41">
        <v>0</v>
      </c>
      <c r="AQ3483" s="41">
        <v>0</v>
      </c>
      <c r="AR3483" s="41">
        <v>0</v>
      </c>
      <c r="AS3483" s="41">
        <v>0</v>
      </c>
      <c r="AT3483" s="41">
        <v>0</v>
      </c>
      <c r="AU3483" s="41">
        <v>0</v>
      </c>
      <c r="AV3483" s="41">
        <v>0</v>
      </c>
      <c r="AW3483" s="41">
        <v>0</v>
      </c>
      <c r="AX3483" s="41">
        <v>0</v>
      </c>
      <c r="AY3483" s="2">
        <v>0</v>
      </c>
      <c r="AZ3483" s="12" t="str">
        <f t="shared" si="529"/>
        <v>OK</v>
      </c>
      <c r="BA3483" s="12" t="str">
        <f t="shared" si="530"/>
        <v>OK</v>
      </c>
      <c r="BB3483" s="6">
        <f t="shared" si="531"/>
        <v>0</v>
      </c>
      <c r="BC3483" s="13">
        <f t="shared" si="532"/>
        <v>0</v>
      </c>
      <c r="BD3483" s="13">
        <f t="shared" si="533"/>
        <v>0</v>
      </c>
      <c r="BE3483" s="6">
        <f t="shared" si="534"/>
        <v>0</v>
      </c>
      <c r="BF3483" s="6">
        <f t="shared" si="535"/>
        <v>0</v>
      </c>
      <c r="BG3483" s="2"/>
      <c r="BH3483" s="2"/>
      <c r="BI3483" s="2"/>
    </row>
    <row r="3484" spans="1:61" s="3" customFormat="1" ht="85.5" x14ac:dyDescent="0.25">
      <c r="A3484" s="2"/>
      <c r="B3484" s="29" t="s">
        <v>4363</v>
      </c>
      <c r="C3484" s="29" t="s">
        <v>4336</v>
      </c>
      <c r="D3484" s="29" t="s">
        <v>221</v>
      </c>
      <c r="E3484" s="30" t="s">
        <v>221</v>
      </c>
      <c r="F3484" s="30" t="s">
        <v>221</v>
      </c>
      <c r="G3484" s="30" t="s">
        <v>221</v>
      </c>
      <c r="H3484" s="30">
        <v>80161501</v>
      </c>
      <c r="I3484" s="30" t="s">
        <v>4189</v>
      </c>
      <c r="J3484" s="30" t="s">
        <v>4244</v>
      </c>
      <c r="K3484" s="30" t="s">
        <v>4344</v>
      </c>
      <c r="L3484" s="31" t="s">
        <v>161</v>
      </c>
      <c r="M3484" s="31" t="s">
        <v>161</v>
      </c>
      <c r="N3484" s="31">
        <v>4</v>
      </c>
      <c r="O3484" s="31" t="s">
        <v>223</v>
      </c>
      <c r="P3484" s="31" t="s">
        <v>1255</v>
      </c>
      <c r="Q3484" s="40">
        <v>35000000</v>
      </c>
      <c r="R3484" s="40">
        <v>35000000</v>
      </c>
      <c r="S3484" s="31" t="s">
        <v>225</v>
      </c>
      <c r="T3484" s="31" t="s">
        <v>221</v>
      </c>
      <c r="U3484" s="30" t="s">
        <v>2803</v>
      </c>
      <c r="V3484" s="30" t="s">
        <v>2804</v>
      </c>
      <c r="W3484" s="30" t="s">
        <v>3988</v>
      </c>
      <c r="X3484" s="30" t="s">
        <v>229</v>
      </c>
      <c r="Y3484" s="30" t="s">
        <v>230</v>
      </c>
      <c r="Z3484" s="30" t="s">
        <v>3969</v>
      </c>
      <c r="AA3484" s="41">
        <v>0</v>
      </c>
      <c r="AB3484" s="41">
        <v>0</v>
      </c>
      <c r="AC3484" s="41">
        <v>0</v>
      </c>
      <c r="AD3484" s="41">
        <v>0</v>
      </c>
      <c r="AE3484" s="41">
        <v>0</v>
      </c>
      <c r="AF3484" s="41">
        <v>0</v>
      </c>
      <c r="AG3484" s="41">
        <v>0</v>
      </c>
      <c r="AH3484" s="41">
        <v>0</v>
      </c>
      <c r="AI3484" s="41">
        <v>0</v>
      </c>
      <c r="AJ3484" s="41">
        <v>0</v>
      </c>
      <c r="AK3484" s="41">
        <v>0</v>
      </c>
      <c r="AL3484" s="41">
        <v>0</v>
      </c>
      <c r="AM3484" s="41">
        <v>0</v>
      </c>
      <c r="AN3484" s="41">
        <v>0</v>
      </c>
      <c r="AO3484" s="41">
        <v>0</v>
      </c>
      <c r="AP3484" s="41">
        <v>0</v>
      </c>
      <c r="AQ3484" s="41">
        <v>35000000</v>
      </c>
      <c r="AR3484" s="41">
        <v>0</v>
      </c>
      <c r="AS3484" s="41">
        <v>0</v>
      </c>
      <c r="AT3484" s="41">
        <v>5000000</v>
      </c>
      <c r="AU3484" s="41">
        <v>0</v>
      </c>
      <c r="AV3484" s="41">
        <v>10000000</v>
      </c>
      <c r="AW3484" s="41">
        <v>0</v>
      </c>
      <c r="AX3484" s="41">
        <v>20000000</v>
      </c>
      <c r="AY3484" s="2">
        <v>0</v>
      </c>
      <c r="AZ3484" s="12" t="str">
        <f t="shared" si="529"/>
        <v>OK</v>
      </c>
      <c r="BA3484" s="12" t="str">
        <f t="shared" si="530"/>
        <v>OK</v>
      </c>
      <c r="BB3484" s="6">
        <f t="shared" si="531"/>
        <v>0</v>
      </c>
      <c r="BC3484" s="13">
        <f t="shared" si="532"/>
        <v>35000000</v>
      </c>
      <c r="BD3484" s="13">
        <f t="shared" si="533"/>
        <v>35000000</v>
      </c>
      <c r="BE3484" s="6">
        <f t="shared" si="534"/>
        <v>0</v>
      </c>
      <c r="BF3484" s="6">
        <f t="shared" si="535"/>
        <v>0</v>
      </c>
      <c r="BG3484" s="2"/>
      <c r="BH3484" s="2"/>
      <c r="BI3484" s="2"/>
    </row>
    <row r="3485" spans="1:61" s="3" customFormat="1" ht="71.25" x14ac:dyDescent="0.25">
      <c r="A3485" s="2"/>
      <c r="B3485" s="29" t="s">
        <v>4364</v>
      </c>
      <c r="C3485" s="29" t="s">
        <v>4336</v>
      </c>
      <c r="D3485" s="29" t="s">
        <v>221</v>
      </c>
      <c r="E3485" s="30" t="s">
        <v>221</v>
      </c>
      <c r="F3485" s="30" t="s">
        <v>221</v>
      </c>
      <c r="G3485" s="30" t="s">
        <v>221</v>
      </c>
      <c r="H3485" s="30">
        <v>80161501</v>
      </c>
      <c r="I3485" s="30" t="s">
        <v>4189</v>
      </c>
      <c r="J3485" s="30" t="s">
        <v>4244</v>
      </c>
      <c r="K3485" s="30" t="s">
        <v>4346</v>
      </c>
      <c r="L3485" s="31" t="s">
        <v>161</v>
      </c>
      <c r="M3485" s="31" t="s">
        <v>161</v>
      </c>
      <c r="N3485" s="31">
        <v>4</v>
      </c>
      <c r="O3485" s="31" t="s">
        <v>223</v>
      </c>
      <c r="P3485" s="31" t="s">
        <v>1255</v>
      </c>
      <c r="Q3485" s="40">
        <v>35000000</v>
      </c>
      <c r="R3485" s="40">
        <v>35000000</v>
      </c>
      <c r="S3485" s="31" t="s">
        <v>225</v>
      </c>
      <c r="T3485" s="31" t="s">
        <v>221</v>
      </c>
      <c r="U3485" s="30" t="s">
        <v>2803</v>
      </c>
      <c r="V3485" s="30" t="s">
        <v>2804</v>
      </c>
      <c r="W3485" s="30" t="s">
        <v>2805</v>
      </c>
      <c r="X3485" s="30" t="s">
        <v>229</v>
      </c>
      <c r="Y3485" s="30" t="s">
        <v>230</v>
      </c>
      <c r="Z3485" s="30" t="s">
        <v>4347</v>
      </c>
      <c r="AA3485" s="41">
        <v>0</v>
      </c>
      <c r="AB3485" s="41">
        <v>0</v>
      </c>
      <c r="AC3485" s="41">
        <v>0</v>
      </c>
      <c r="AD3485" s="41">
        <v>0</v>
      </c>
      <c r="AE3485" s="41">
        <v>0</v>
      </c>
      <c r="AF3485" s="41">
        <v>0</v>
      </c>
      <c r="AG3485" s="41">
        <v>0</v>
      </c>
      <c r="AH3485" s="41">
        <v>0</v>
      </c>
      <c r="AI3485" s="41">
        <v>0</v>
      </c>
      <c r="AJ3485" s="41">
        <v>0</v>
      </c>
      <c r="AK3485" s="41">
        <v>0</v>
      </c>
      <c r="AL3485" s="41">
        <v>0</v>
      </c>
      <c r="AM3485" s="41">
        <v>0</v>
      </c>
      <c r="AN3485" s="41">
        <v>0</v>
      </c>
      <c r="AO3485" s="41">
        <v>0</v>
      </c>
      <c r="AP3485" s="41">
        <v>0</v>
      </c>
      <c r="AQ3485" s="41">
        <v>35000000</v>
      </c>
      <c r="AR3485" s="41">
        <v>0</v>
      </c>
      <c r="AS3485" s="41">
        <v>0</v>
      </c>
      <c r="AT3485" s="41">
        <v>5000000</v>
      </c>
      <c r="AU3485" s="41">
        <v>0</v>
      </c>
      <c r="AV3485" s="41">
        <v>10000000</v>
      </c>
      <c r="AW3485" s="41">
        <v>0</v>
      </c>
      <c r="AX3485" s="41">
        <v>20000000</v>
      </c>
      <c r="AY3485" s="2">
        <v>0</v>
      </c>
      <c r="AZ3485" s="12" t="str">
        <f t="shared" si="529"/>
        <v>OK</v>
      </c>
      <c r="BA3485" s="12" t="str">
        <f t="shared" si="530"/>
        <v>OK</v>
      </c>
      <c r="BB3485" s="6">
        <f t="shared" si="531"/>
        <v>0</v>
      </c>
      <c r="BC3485" s="13">
        <f t="shared" si="532"/>
        <v>35000000</v>
      </c>
      <c r="BD3485" s="13">
        <f t="shared" si="533"/>
        <v>35000000</v>
      </c>
      <c r="BE3485" s="6">
        <f t="shared" si="534"/>
        <v>0</v>
      </c>
      <c r="BF3485" s="6">
        <f t="shared" si="535"/>
        <v>0</v>
      </c>
      <c r="BG3485" s="2"/>
      <c r="BH3485" s="2"/>
      <c r="BI3485" s="2"/>
    </row>
    <row r="3486" spans="1:61" s="3" customFormat="1" ht="85.5" x14ac:dyDescent="0.25">
      <c r="A3486" s="2"/>
      <c r="B3486" s="29" t="s">
        <v>4365</v>
      </c>
      <c r="C3486" s="29" t="s">
        <v>4336</v>
      </c>
      <c r="D3486" s="29" t="s">
        <v>221</v>
      </c>
      <c r="E3486" s="30" t="s">
        <v>221</v>
      </c>
      <c r="F3486" s="30" t="s">
        <v>221</v>
      </c>
      <c r="G3486" s="30" t="s">
        <v>221</v>
      </c>
      <c r="H3486" s="30">
        <v>80161501</v>
      </c>
      <c r="I3486" s="30" t="s">
        <v>4189</v>
      </c>
      <c r="J3486" s="30" t="s">
        <v>4244</v>
      </c>
      <c r="K3486" s="30" t="s">
        <v>4349</v>
      </c>
      <c r="L3486" s="31" t="s">
        <v>161</v>
      </c>
      <c r="M3486" s="31" t="s">
        <v>161</v>
      </c>
      <c r="N3486" s="31">
        <v>4</v>
      </c>
      <c r="O3486" s="31" t="s">
        <v>223</v>
      </c>
      <c r="P3486" s="31" t="s">
        <v>1255</v>
      </c>
      <c r="Q3486" s="40">
        <v>35000000</v>
      </c>
      <c r="R3486" s="40">
        <v>35000000</v>
      </c>
      <c r="S3486" s="31" t="s">
        <v>225</v>
      </c>
      <c r="T3486" s="31" t="s">
        <v>221</v>
      </c>
      <c r="U3486" s="30" t="s">
        <v>2803</v>
      </c>
      <c r="V3486" s="30" t="s">
        <v>2804</v>
      </c>
      <c r="W3486" s="30" t="s">
        <v>2805</v>
      </c>
      <c r="X3486" s="30" t="s">
        <v>229</v>
      </c>
      <c r="Y3486" s="30" t="s">
        <v>230</v>
      </c>
      <c r="Z3486" s="30" t="s">
        <v>3979</v>
      </c>
      <c r="AA3486" s="41">
        <v>0</v>
      </c>
      <c r="AB3486" s="41">
        <v>0</v>
      </c>
      <c r="AC3486" s="41">
        <v>0</v>
      </c>
      <c r="AD3486" s="41">
        <v>0</v>
      </c>
      <c r="AE3486" s="41">
        <v>0</v>
      </c>
      <c r="AF3486" s="41">
        <v>0</v>
      </c>
      <c r="AG3486" s="41">
        <v>0</v>
      </c>
      <c r="AH3486" s="41">
        <v>0</v>
      </c>
      <c r="AI3486" s="41">
        <v>0</v>
      </c>
      <c r="AJ3486" s="41">
        <v>0</v>
      </c>
      <c r="AK3486" s="41">
        <v>0</v>
      </c>
      <c r="AL3486" s="41">
        <v>0</v>
      </c>
      <c r="AM3486" s="41">
        <v>0</v>
      </c>
      <c r="AN3486" s="41">
        <v>0</v>
      </c>
      <c r="AO3486" s="41">
        <v>0</v>
      </c>
      <c r="AP3486" s="41">
        <v>0</v>
      </c>
      <c r="AQ3486" s="41">
        <v>35000000</v>
      </c>
      <c r="AR3486" s="41">
        <v>0</v>
      </c>
      <c r="AS3486" s="41">
        <v>0</v>
      </c>
      <c r="AT3486" s="41">
        <v>5000000</v>
      </c>
      <c r="AU3486" s="41">
        <v>0</v>
      </c>
      <c r="AV3486" s="41">
        <v>10000000</v>
      </c>
      <c r="AW3486" s="41">
        <v>0</v>
      </c>
      <c r="AX3486" s="41">
        <v>20000000</v>
      </c>
      <c r="AY3486" s="2">
        <v>0</v>
      </c>
      <c r="AZ3486" s="12" t="str">
        <f t="shared" si="529"/>
        <v>OK</v>
      </c>
      <c r="BA3486" s="12" t="str">
        <f t="shared" si="530"/>
        <v>OK</v>
      </c>
      <c r="BB3486" s="6">
        <f t="shared" si="531"/>
        <v>0</v>
      </c>
      <c r="BC3486" s="13">
        <f t="shared" si="532"/>
        <v>35000000</v>
      </c>
      <c r="BD3486" s="13">
        <f t="shared" si="533"/>
        <v>35000000</v>
      </c>
      <c r="BE3486" s="6">
        <f t="shared" si="534"/>
        <v>0</v>
      </c>
      <c r="BF3486" s="6">
        <f t="shared" si="535"/>
        <v>0</v>
      </c>
      <c r="BG3486" s="2"/>
      <c r="BH3486" s="2"/>
      <c r="BI3486" s="2"/>
    </row>
    <row r="3487" spans="1:61" s="3" customFormat="1" ht="57" x14ac:dyDescent="0.25">
      <c r="A3487" s="2"/>
      <c r="B3487" s="29" t="s">
        <v>4366</v>
      </c>
      <c r="C3487" s="29" t="s">
        <v>4336</v>
      </c>
      <c r="D3487" s="29" t="s">
        <v>221</v>
      </c>
      <c r="E3487" s="30" t="s">
        <v>221</v>
      </c>
      <c r="F3487" s="30" t="s">
        <v>221</v>
      </c>
      <c r="G3487" s="30" t="s">
        <v>221</v>
      </c>
      <c r="H3487" s="30">
        <v>80161501</v>
      </c>
      <c r="I3487" s="30" t="s">
        <v>4189</v>
      </c>
      <c r="J3487" s="30" t="s">
        <v>4244</v>
      </c>
      <c r="K3487" s="30" t="s">
        <v>4351</v>
      </c>
      <c r="L3487" s="31" t="s">
        <v>160</v>
      </c>
      <c r="M3487" s="31" t="s">
        <v>160</v>
      </c>
      <c r="N3487" s="31">
        <v>4</v>
      </c>
      <c r="O3487" s="31" t="s">
        <v>223</v>
      </c>
      <c r="P3487" s="31" t="s">
        <v>1255</v>
      </c>
      <c r="Q3487" s="40">
        <v>24500000</v>
      </c>
      <c r="R3487" s="40">
        <v>24500000</v>
      </c>
      <c r="S3487" s="31" t="s">
        <v>225</v>
      </c>
      <c r="T3487" s="31" t="s">
        <v>221</v>
      </c>
      <c r="U3487" s="30" t="s">
        <v>2803</v>
      </c>
      <c r="V3487" s="30" t="s">
        <v>2804</v>
      </c>
      <c r="W3487" s="30" t="s">
        <v>2805</v>
      </c>
      <c r="X3487" s="30" t="s">
        <v>229</v>
      </c>
      <c r="Y3487" s="30" t="s">
        <v>230</v>
      </c>
      <c r="Z3487" s="30" t="s">
        <v>4352</v>
      </c>
      <c r="AA3487" s="41">
        <v>0</v>
      </c>
      <c r="AB3487" s="41">
        <v>0</v>
      </c>
      <c r="AC3487" s="41">
        <v>0</v>
      </c>
      <c r="AD3487" s="41">
        <v>0</v>
      </c>
      <c r="AE3487" s="41">
        <v>0</v>
      </c>
      <c r="AF3487" s="41">
        <v>0</v>
      </c>
      <c r="AG3487" s="41">
        <v>0</v>
      </c>
      <c r="AH3487" s="41">
        <v>0</v>
      </c>
      <c r="AI3487" s="41">
        <v>0</v>
      </c>
      <c r="AJ3487" s="41">
        <v>0</v>
      </c>
      <c r="AK3487" s="41">
        <v>0</v>
      </c>
      <c r="AL3487" s="41">
        <v>0</v>
      </c>
      <c r="AM3487" s="41">
        <v>0</v>
      </c>
      <c r="AN3487" s="41">
        <v>0</v>
      </c>
      <c r="AO3487" s="41">
        <v>24500000</v>
      </c>
      <c r="AP3487" s="41">
        <v>0</v>
      </c>
      <c r="AQ3487" s="41">
        <v>0</v>
      </c>
      <c r="AR3487" s="41">
        <v>3500000</v>
      </c>
      <c r="AS3487" s="41">
        <v>0</v>
      </c>
      <c r="AT3487" s="41">
        <v>7000000</v>
      </c>
      <c r="AU3487" s="41">
        <v>0</v>
      </c>
      <c r="AV3487" s="41">
        <v>7000000</v>
      </c>
      <c r="AW3487" s="41">
        <v>0</v>
      </c>
      <c r="AX3487" s="41">
        <v>7000000</v>
      </c>
      <c r="AY3487" s="2">
        <v>0</v>
      </c>
      <c r="AZ3487" s="12" t="str">
        <f t="shared" si="529"/>
        <v>OK</v>
      </c>
      <c r="BA3487" s="12" t="str">
        <f t="shared" si="530"/>
        <v>OK</v>
      </c>
      <c r="BB3487" s="6">
        <f t="shared" si="531"/>
        <v>0</v>
      </c>
      <c r="BC3487" s="13">
        <f t="shared" si="532"/>
        <v>24500000</v>
      </c>
      <c r="BD3487" s="13">
        <f t="shared" si="533"/>
        <v>24500000</v>
      </c>
      <c r="BE3487" s="6">
        <f t="shared" si="534"/>
        <v>0</v>
      </c>
      <c r="BF3487" s="6">
        <f t="shared" si="535"/>
        <v>0</v>
      </c>
      <c r="BG3487" s="2"/>
      <c r="BH3487" s="2"/>
      <c r="BI3487" s="2"/>
    </row>
    <row r="3488" spans="1:61" s="3" customFormat="1" ht="57" x14ac:dyDescent="0.25">
      <c r="A3488" s="2"/>
      <c r="B3488" s="29" t="s">
        <v>4367</v>
      </c>
      <c r="C3488" s="29" t="s">
        <v>4336</v>
      </c>
      <c r="D3488" s="29" t="s">
        <v>221</v>
      </c>
      <c r="E3488" s="30" t="s">
        <v>221</v>
      </c>
      <c r="F3488" s="30" t="s">
        <v>221</v>
      </c>
      <c r="G3488" s="30" t="s">
        <v>221</v>
      </c>
      <c r="H3488" s="30">
        <v>80161501</v>
      </c>
      <c r="I3488" s="30" t="s">
        <v>4189</v>
      </c>
      <c r="J3488" s="30" t="s">
        <v>4244</v>
      </c>
      <c r="K3488" s="30" t="s">
        <v>4354</v>
      </c>
      <c r="L3488" s="31" t="s">
        <v>160</v>
      </c>
      <c r="M3488" s="31" t="s">
        <v>160</v>
      </c>
      <c r="N3488" s="31">
        <v>5</v>
      </c>
      <c r="O3488" s="31" t="s">
        <v>223</v>
      </c>
      <c r="P3488" s="31" t="s">
        <v>1255</v>
      </c>
      <c r="Q3488" s="40">
        <v>50000000</v>
      </c>
      <c r="R3488" s="40">
        <v>50000000</v>
      </c>
      <c r="S3488" s="31" t="s">
        <v>225</v>
      </c>
      <c r="T3488" s="31" t="s">
        <v>221</v>
      </c>
      <c r="U3488" s="30" t="s">
        <v>2803</v>
      </c>
      <c r="V3488" s="30" t="s">
        <v>2804</v>
      </c>
      <c r="W3488" s="30" t="s">
        <v>2805</v>
      </c>
      <c r="X3488" s="30" t="s">
        <v>229</v>
      </c>
      <c r="Y3488" s="30" t="s">
        <v>230</v>
      </c>
      <c r="Z3488" s="30" t="s">
        <v>3969</v>
      </c>
      <c r="AA3488" s="41">
        <v>0</v>
      </c>
      <c r="AB3488" s="41">
        <v>0</v>
      </c>
      <c r="AC3488" s="41">
        <v>0</v>
      </c>
      <c r="AD3488" s="41">
        <v>0</v>
      </c>
      <c r="AE3488" s="41">
        <v>0</v>
      </c>
      <c r="AF3488" s="41">
        <v>0</v>
      </c>
      <c r="AG3488" s="41">
        <v>0</v>
      </c>
      <c r="AH3488" s="41">
        <v>0</v>
      </c>
      <c r="AI3488" s="41">
        <v>0</v>
      </c>
      <c r="AJ3488" s="41">
        <v>0</v>
      </c>
      <c r="AK3488" s="41">
        <v>0</v>
      </c>
      <c r="AL3488" s="41">
        <v>0</v>
      </c>
      <c r="AM3488" s="41">
        <v>0</v>
      </c>
      <c r="AN3488" s="41">
        <v>0</v>
      </c>
      <c r="AO3488" s="41">
        <v>50000000</v>
      </c>
      <c r="AP3488" s="41">
        <v>10000000</v>
      </c>
      <c r="AQ3488" s="41">
        <v>0</v>
      </c>
      <c r="AR3488" s="41">
        <v>10000000</v>
      </c>
      <c r="AS3488" s="41">
        <v>0</v>
      </c>
      <c r="AT3488" s="41">
        <v>10000000</v>
      </c>
      <c r="AU3488" s="41">
        <v>0</v>
      </c>
      <c r="AV3488" s="41">
        <v>10000000</v>
      </c>
      <c r="AW3488" s="41">
        <v>0</v>
      </c>
      <c r="AX3488" s="41">
        <v>10000000</v>
      </c>
      <c r="AY3488" s="2">
        <v>0</v>
      </c>
      <c r="AZ3488" s="12" t="str">
        <f t="shared" si="529"/>
        <v>OK</v>
      </c>
      <c r="BA3488" s="12" t="str">
        <f t="shared" si="530"/>
        <v>OK</v>
      </c>
      <c r="BB3488" s="6">
        <f t="shared" si="531"/>
        <v>0</v>
      </c>
      <c r="BC3488" s="13">
        <f t="shared" si="532"/>
        <v>50000000</v>
      </c>
      <c r="BD3488" s="13">
        <f t="shared" si="533"/>
        <v>50000000</v>
      </c>
      <c r="BE3488" s="6">
        <f t="shared" si="534"/>
        <v>0</v>
      </c>
      <c r="BF3488" s="6">
        <f t="shared" si="535"/>
        <v>0</v>
      </c>
      <c r="BG3488" s="2"/>
      <c r="BH3488" s="2"/>
      <c r="BI3488" s="2"/>
    </row>
    <row r="3489" spans="2:58" ht="114" x14ac:dyDescent="0.25">
      <c r="B3489" s="29" t="s">
        <v>4368</v>
      </c>
      <c r="C3489" s="29" t="s">
        <v>4336</v>
      </c>
      <c r="D3489" s="29" t="s">
        <v>221</v>
      </c>
      <c r="E3489" s="30" t="s">
        <v>221</v>
      </c>
      <c r="F3489" s="30" t="s">
        <v>221</v>
      </c>
      <c r="G3489" s="30" t="s">
        <v>221</v>
      </c>
      <c r="H3489" s="30">
        <v>80161501</v>
      </c>
      <c r="I3489" s="30" t="s">
        <v>4189</v>
      </c>
      <c r="J3489" s="30" t="s">
        <v>4244</v>
      </c>
      <c r="K3489" s="30" t="s">
        <v>4358</v>
      </c>
      <c r="L3489" s="31" t="s">
        <v>162</v>
      </c>
      <c r="M3489" s="31" t="s">
        <v>162</v>
      </c>
      <c r="N3489" s="31">
        <v>2</v>
      </c>
      <c r="O3489" s="31" t="s">
        <v>223</v>
      </c>
      <c r="P3489" s="31" t="s">
        <v>1255</v>
      </c>
      <c r="Q3489" s="40">
        <v>12000000</v>
      </c>
      <c r="R3489" s="40">
        <v>12000000</v>
      </c>
      <c r="S3489" s="31" t="s">
        <v>225</v>
      </c>
      <c r="T3489" s="31" t="s">
        <v>221</v>
      </c>
      <c r="U3489" s="30" t="s">
        <v>2803</v>
      </c>
      <c r="V3489" s="30" t="s">
        <v>2804</v>
      </c>
      <c r="W3489" s="30" t="s">
        <v>2805</v>
      </c>
      <c r="X3489" s="30" t="s">
        <v>229</v>
      </c>
      <c r="Y3489" s="30" t="s">
        <v>230</v>
      </c>
      <c r="Z3489" s="30" t="s">
        <v>4359</v>
      </c>
      <c r="AA3489" s="41">
        <v>0</v>
      </c>
      <c r="AB3489" s="41">
        <v>0</v>
      </c>
      <c r="AC3489" s="41">
        <v>0</v>
      </c>
      <c r="AD3489" s="41">
        <v>0</v>
      </c>
      <c r="AE3489" s="41">
        <v>0</v>
      </c>
      <c r="AF3489" s="41">
        <v>0</v>
      </c>
      <c r="AG3489" s="41">
        <v>0</v>
      </c>
      <c r="AH3489" s="41">
        <v>0</v>
      </c>
      <c r="AI3489" s="41">
        <v>0</v>
      </c>
      <c r="AJ3489" s="41">
        <v>0</v>
      </c>
      <c r="AK3489" s="41">
        <v>0</v>
      </c>
      <c r="AL3489" s="41">
        <v>0</v>
      </c>
      <c r="AM3489" s="41">
        <v>0</v>
      </c>
      <c r="AN3489" s="41">
        <v>0</v>
      </c>
      <c r="AO3489" s="41">
        <v>0</v>
      </c>
      <c r="AP3489" s="41">
        <v>0</v>
      </c>
      <c r="AQ3489" s="41">
        <v>0</v>
      </c>
      <c r="AR3489" s="41">
        <v>0</v>
      </c>
      <c r="AS3489" s="41">
        <v>12000000</v>
      </c>
      <c r="AT3489" s="41">
        <v>0</v>
      </c>
      <c r="AU3489" s="41">
        <v>0</v>
      </c>
      <c r="AV3489" s="41">
        <v>6000000</v>
      </c>
      <c r="AW3489" s="41">
        <v>0</v>
      </c>
      <c r="AX3489" s="41">
        <v>6000000</v>
      </c>
      <c r="AY3489" s="2">
        <v>0</v>
      </c>
      <c r="AZ3489" s="12" t="str">
        <f t="shared" si="529"/>
        <v>OK</v>
      </c>
      <c r="BA3489" s="12" t="str">
        <f t="shared" si="530"/>
        <v>OK</v>
      </c>
      <c r="BB3489" s="6">
        <f t="shared" si="531"/>
        <v>0</v>
      </c>
      <c r="BC3489" s="13">
        <f t="shared" si="532"/>
        <v>12000000</v>
      </c>
      <c r="BD3489" s="13">
        <f t="shared" si="533"/>
        <v>12000000</v>
      </c>
      <c r="BE3489" s="6">
        <f t="shared" si="534"/>
        <v>0</v>
      </c>
      <c r="BF3489" s="6">
        <f t="shared" si="535"/>
        <v>0</v>
      </c>
    </row>
    <row r="3490" spans="2:58" ht="156.75" x14ac:dyDescent="0.25">
      <c r="B3490" s="29" t="s">
        <v>4369</v>
      </c>
      <c r="C3490" s="29" t="s">
        <v>4336</v>
      </c>
      <c r="D3490" s="29" t="s">
        <v>221</v>
      </c>
      <c r="E3490" s="30" t="s">
        <v>221</v>
      </c>
      <c r="F3490" s="30" t="s">
        <v>221</v>
      </c>
      <c r="G3490" s="30" t="s">
        <v>221</v>
      </c>
      <c r="H3490" s="30">
        <v>80161501</v>
      </c>
      <c r="I3490" s="30" t="s">
        <v>4189</v>
      </c>
      <c r="J3490" s="30" t="s">
        <v>4244</v>
      </c>
      <c r="K3490" s="30" t="s">
        <v>4370</v>
      </c>
      <c r="L3490" s="31" t="s">
        <v>155</v>
      </c>
      <c r="M3490" s="31" t="s">
        <v>155</v>
      </c>
      <c r="N3490" s="31">
        <v>6</v>
      </c>
      <c r="O3490" s="31" t="s">
        <v>223</v>
      </c>
      <c r="P3490" s="31" t="s">
        <v>1255</v>
      </c>
      <c r="Q3490" s="40">
        <v>15000000</v>
      </c>
      <c r="R3490" s="40">
        <v>15000000</v>
      </c>
      <c r="S3490" s="31" t="s">
        <v>225</v>
      </c>
      <c r="T3490" s="31" t="s">
        <v>221</v>
      </c>
      <c r="U3490" s="30" t="s">
        <v>2803</v>
      </c>
      <c r="V3490" s="30" t="s">
        <v>2804</v>
      </c>
      <c r="W3490" s="30" t="s">
        <v>2805</v>
      </c>
      <c r="X3490" s="30" t="s">
        <v>229</v>
      </c>
      <c r="Y3490" s="30" t="s">
        <v>230</v>
      </c>
      <c r="Z3490" s="30" t="s">
        <v>4347</v>
      </c>
      <c r="AA3490" s="41">
        <v>0</v>
      </c>
      <c r="AB3490" s="41">
        <v>0</v>
      </c>
      <c r="AC3490" s="41">
        <v>0</v>
      </c>
      <c r="AD3490" s="41">
        <v>0</v>
      </c>
      <c r="AE3490" s="41">
        <v>15000000</v>
      </c>
      <c r="AF3490" s="41">
        <v>0</v>
      </c>
      <c r="AG3490" s="41">
        <v>0</v>
      </c>
      <c r="AH3490" s="41">
        <v>2500000</v>
      </c>
      <c r="AI3490" s="41">
        <v>0</v>
      </c>
      <c r="AJ3490" s="41">
        <v>2500000</v>
      </c>
      <c r="AK3490" s="41">
        <v>0</v>
      </c>
      <c r="AL3490" s="41">
        <v>2500000</v>
      </c>
      <c r="AM3490" s="41">
        <v>0</v>
      </c>
      <c r="AN3490" s="41">
        <v>2500000</v>
      </c>
      <c r="AO3490" s="41">
        <v>0</v>
      </c>
      <c r="AP3490" s="41">
        <v>2500000</v>
      </c>
      <c r="AQ3490" s="41">
        <v>0</v>
      </c>
      <c r="AR3490" s="41">
        <v>2500000</v>
      </c>
      <c r="AS3490" s="41">
        <v>0</v>
      </c>
      <c r="AT3490" s="41">
        <v>0</v>
      </c>
      <c r="AU3490" s="41">
        <v>0</v>
      </c>
      <c r="AV3490" s="41">
        <v>0</v>
      </c>
      <c r="AW3490" s="41">
        <v>0</v>
      </c>
      <c r="AX3490" s="41">
        <v>0</v>
      </c>
      <c r="AZ3490" s="12" t="str">
        <f t="shared" si="529"/>
        <v>OK</v>
      </c>
      <c r="BA3490" s="12" t="str">
        <f t="shared" si="530"/>
        <v>OK</v>
      </c>
      <c r="BB3490" s="6">
        <f t="shared" si="531"/>
        <v>0</v>
      </c>
      <c r="BC3490" s="13">
        <f t="shared" si="532"/>
        <v>15000000</v>
      </c>
      <c r="BD3490" s="13">
        <f t="shared" si="533"/>
        <v>15000000</v>
      </c>
      <c r="BE3490" s="6">
        <f t="shared" si="534"/>
        <v>0</v>
      </c>
      <c r="BF3490" s="6">
        <f t="shared" si="535"/>
        <v>0</v>
      </c>
    </row>
    <row r="3491" spans="2:58" ht="57" x14ac:dyDescent="0.25">
      <c r="B3491" s="29" t="s">
        <v>6398</v>
      </c>
      <c r="C3491" s="29" t="s">
        <v>4336</v>
      </c>
      <c r="D3491" s="29" t="s">
        <v>221</v>
      </c>
      <c r="E3491" s="30" t="s">
        <v>221</v>
      </c>
      <c r="F3491" s="30" t="s">
        <v>221</v>
      </c>
      <c r="G3491" s="30" t="s">
        <v>221</v>
      </c>
      <c r="H3491" s="30">
        <v>43232300</v>
      </c>
      <c r="I3491" s="30" t="s">
        <v>4189</v>
      </c>
      <c r="J3491" s="30" t="s">
        <v>4244</v>
      </c>
      <c r="K3491" s="30" t="s">
        <v>6399</v>
      </c>
      <c r="L3491" s="31" t="s">
        <v>157</v>
      </c>
      <c r="M3491" s="31" t="s">
        <v>159</v>
      </c>
      <c r="N3491" s="31">
        <v>5</v>
      </c>
      <c r="O3491" s="31" t="s">
        <v>2237</v>
      </c>
      <c r="P3491" s="31" t="s">
        <v>1255</v>
      </c>
      <c r="Q3491" s="40">
        <v>297500000</v>
      </c>
      <c r="R3491" s="40">
        <v>297500000</v>
      </c>
      <c r="S3491" s="31" t="s">
        <v>1597</v>
      </c>
      <c r="T3491" s="31" t="s">
        <v>1598</v>
      </c>
      <c r="U3491" s="30" t="s">
        <v>2803</v>
      </c>
      <c r="V3491" s="30" t="s">
        <v>2804</v>
      </c>
      <c r="W3491" s="30" t="s">
        <v>2805</v>
      </c>
      <c r="X3491" s="30" t="s">
        <v>229</v>
      </c>
      <c r="Y3491" s="30" t="s">
        <v>608</v>
      </c>
      <c r="Z3491" s="30" t="s">
        <v>3969</v>
      </c>
      <c r="AA3491" s="41">
        <v>0</v>
      </c>
      <c r="AB3491" s="41">
        <v>0</v>
      </c>
      <c r="AC3491" s="41">
        <v>0</v>
      </c>
      <c r="AD3491" s="41">
        <v>0</v>
      </c>
      <c r="AE3491" s="41">
        <v>0</v>
      </c>
      <c r="AF3491" s="41">
        <v>0</v>
      </c>
      <c r="AG3491" s="41">
        <v>0</v>
      </c>
      <c r="AH3491" s="41">
        <v>0</v>
      </c>
      <c r="AI3491" s="41">
        <v>0</v>
      </c>
      <c r="AJ3491" s="41">
        <v>0</v>
      </c>
      <c r="AK3491" s="41">
        <v>0</v>
      </c>
      <c r="AL3491" s="41">
        <v>0</v>
      </c>
      <c r="AM3491" s="41">
        <v>0</v>
      </c>
      <c r="AN3491" s="41">
        <v>0</v>
      </c>
      <c r="AO3491" s="41">
        <v>297500000</v>
      </c>
      <c r="AP3491" s="41">
        <v>0</v>
      </c>
      <c r="AQ3491" s="41">
        <v>0</v>
      </c>
      <c r="AR3491" s="41">
        <v>59500000</v>
      </c>
      <c r="AS3491" s="41">
        <v>0</v>
      </c>
      <c r="AT3491" s="41">
        <v>59500000</v>
      </c>
      <c r="AU3491" s="41">
        <v>0</v>
      </c>
      <c r="AV3491" s="41">
        <v>59500000</v>
      </c>
      <c r="AW3491" s="41">
        <v>0</v>
      </c>
      <c r="AX3491" s="41">
        <v>119000000</v>
      </c>
      <c r="AY3491" s="2">
        <v>0</v>
      </c>
      <c r="AZ3491" s="12" t="str">
        <f t="shared" si="529"/>
        <v>OK</v>
      </c>
      <c r="BA3491" s="12" t="str">
        <f t="shared" si="530"/>
        <v>OK</v>
      </c>
      <c r="BB3491" s="6">
        <f t="shared" si="531"/>
        <v>0</v>
      </c>
      <c r="BC3491" s="13">
        <f t="shared" si="532"/>
        <v>297500000</v>
      </c>
      <c r="BD3491" s="13">
        <f t="shared" si="533"/>
        <v>297500000</v>
      </c>
      <c r="BE3491" s="6">
        <f t="shared" si="534"/>
        <v>0</v>
      </c>
      <c r="BF3491" s="6">
        <f t="shared" si="535"/>
        <v>0</v>
      </c>
    </row>
    <row r="3492" spans="2:58" ht="57" x14ac:dyDescent="0.25">
      <c r="B3492" s="29" t="s">
        <v>8976</v>
      </c>
      <c r="C3492" s="29" t="s">
        <v>4336</v>
      </c>
      <c r="D3492" s="29" t="s">
        <v>221</v>
      </c>
      <c r="E3492" s="30" t="s">
        <v>221</v>
      </c>
      <c r="F3492" s="30" t="s">
        <v>221</v>
      </c>
      <c r="G3492" s="30" t="s">
        <v>221</v>
      </c>
      <c r="H3492" s="30">
        <v>43232300</v>
      </c>
      <c r="I3492" s="30" t="s">
        <v>4189</v>
      </c>
      <c r="J3492" s="30" t="s">
        <v>4244</v>
      </c>
      <c r="K3492" s="30" t="s">
        <v>8977</v>
      </c>
      <c r="L3492" s="31" t="s">
        <v>155</v>
      </c>
      <c r="M3492" s="31" t="s">
        <v>155</v>
      </c>
      <c r="N3492" s="31">
        <v>5</v>
      </c>
      <c r="O3492" s="31" t="s">
        <v>221</v>
      </c>
      <c r="P3492" s="31" t="s">
        <v>1255</v>
      </c>
      <c r="Q3492" s="40">
        <v>170000000</v>
      </c>
      <c r="R3492" s="40">
        <v>170000000</v>
      </c>
      <c r="S3492" s="31" t="s">
        <v>225</v>
      </c>
      <c r="T3492" s="31" t="s">
        <v>221</v>
      </c>
      <c r="U3492" s="30" t="s">
        <v>2803</v>
      </c>
      <c r="V3492" s="30" t="s">
        <v>2804</v>
      </c>
      <c r="W3492" s="30" t="s">
        <v>2805</v>
      </c>
      <c r="X3492" s="30" t="s">
        <v>229</v>
      </c>
      <c r="Y3492" s="30" t="s">
        <v>608</v>
      </c>
      <c r="Z3492" s="30" t="s">
        <v>3969</v>
      </c>
      <c r="AA3492" s="41">
        <v>0</v>
      </c>
      <c r="AB3492" s="41">
        <v>0</v>
      </c>
      <c r="AC3492" s="41">
        <v>0</v>
      </c>
      <c r="AD3492" s="41">
        <v>0</v>
      </c>
      <c r="AE3492" s="41">
        <v>170000000</v>
      </c>
      <c r="AF3492" s="41">
        <v>0</v>
      </c>
      <c r="AG3492" s="41">
        <v>0</v>
      </c>
      <c r="AH3492" s="41">
        <v>26410500</v>
      </c>
      <c r="AI3492" s="41">
        <v>0</v>
      </c>
      <c r="AJ3492" s="41">
        <v>35719000</v>
      </c>
      <c r="AK3492" s="41">
        <v>0</v>
      </c>
      <c r="AL3492" s="41">
        <v>35719000</v>
      </c>
      <c r="AM3492" s="41">
        <v>0</v>
      </c>
      <c r="AN3492" s="41">
        <v>35719000</v>
      </c>
      <c r="AO3492" s="41">
        <v>0</v>
      </c>
      <c r="AP3492" s="41">
        <v>36432500</v>
      </c>
      <c r="AQ3492" s="41">
        <v>0</v>
      </c>
      <c r="AR3492" s="41">
        <v>0</v>
      </c>
      <c r="AS3492" s="41">
        <v>0</v>
      </c>
      <c r="AT3492" s="41">
        <v>0</v>
      </c>
      <c r="AU3492" s="41">
        <v>0</v>
      </c>
      <c r="AV3492" s="41">
        <v>0</v>
      </c>
      <c r="AW3492" s="41">
        <v>0</v>
      </c>
      <c r="AX3492" s="41">
        <v>0</v>
      </c>
      <c r="AY3492" s="2">
        <v>0</v>
      </c>
      <c r="AZ3492" s="12"/>
      <c r="BA3492" s="12"/>
      <c r="BC3492" s="13"/>
      <c r="BD3492" s="13"/>
      <c r="BE3492" s="6"/>
      <c r="BF3492" s="6"/>
    </row>
    <row r="3493" spans="2:58" ht="42.75" x14ac:dyDescent="0.25">
      <c r="B3493" s="29" t="s">
        <v>4371</v>
      </c>
      <c r="C3493" s="29" t="s">
        <v>4372</v>
      </c>
      <c r="D3493" s="29" t="s">
        <v>221</v>
      </c>
      <c r="E3493" s="30" t="s">
        <v>221</v>
      </c>
      <c r="F3493" s="30" t="s">
        <v>221</v>
      </c>
      <c r="G3493" s="30" t="s">
        <v>221</v>
      </c>
      <c r="H3493" s="30">
        <v>80131502</v>
      </c>
      <c r="I3493" s="30" t="s">
        <v>4189</v>
      </c>
      <c r="J3493" s="30" t="s">
        <v>4373</v>
      </c>
      <c r="K3493" s="30" t="s">
        <v>4374</v>
      </c>
      <c r="L3493" s="31" t="s">
        <v>153</v>
      </c>
      <c r="M3493" s="31" t="s">
        <v>153</v>
      </c>
      <c r="N3493" s="31">
        <v>12</v>
      </c>
      <c r="O3493" s="31" t="s">
        <v>221</v>
      </c>
      <c r="P3493" s="31" t="s">
        <v>4246</v>
      </c>
      <c r="Q3493" s="40">
        <v>30000000</v>
      </c>
      <c r="R3493" s="40">
        <v>30000000</v>
      </c>
      <c r="S3493" s="31" t="s">
        <v>225</v>
      </c>
      <c r="T3493" s="31" t="s">
        <v>221</v>
      </c>
      <c r="U3493" s="30" t="s">
        <v>1403</v>
      </c>
      <c r="V3493" s="30" t="s">
        <v>1517</v>
      </c>
      <c r="W3493" s="30" t="s">
        <v>1518</v>
      </c>
      <c r="X3493" s="30" t="s">
        <v>229</v>
      </c>
      <c r="Y3493" s="30" t="s">
        <v>4375</v>
      </c>
      <c r="Z3493" s="30" t="s">
        <v>1407</v>
      </c>
      <c r="AA3493" s="41">
        <v>2500000</v>
      </c>
      <c r="AB3493" s="41">
        <v>2500000</v>
      </c>
      <c r="AC3493" s="41">
        <v>2500000</v>
      </c>
      <c r="AD3493" s="41">
        <v>2500000</v>
      </c>
      <c r="AE3493" s="41">
        <v>2500000</v>
      </c>
      <c r="AF3493" s="41">
        <v>2500000</v>
      </c>
      <c r="AG3493" s="41">
        <v>2500000</v>
      </c>
      <c r="AH3493" s="41">
        <v>2500000</v>
      </c>
      <c r="AI3493" s="41">
        <v>2500000</v>
      </c>
      <c r="AJ3493" s="41">
        <v>2500000</v>
      </c>
      <c r="AK3493" s="41">
        <v>2500000</v>
      </c>
      <c r="AL3493" s="41">
        <v>2500000</v>
      </c>
      <c r="AM3493" s="41">
        <v>2500000</v>
      </c>
      <c r="AN3493" s="41">
        <v>2500000</v>
      </c>
      <c r="AO3493" s="41">
        <v>2500000</v>
      </c>
      <c r="AP3493" s="41">
        <v>2500000</v>
      </c>
      <c r="AQ3493" s="41">
        <v>2500000</v>
      </c>
      <c r="AR3493" s="41">
        <v>2500000</v>
      </c>
      <c r="AS3493" s="41">
        <v>2500000</v>
      </c>
      <c r="AT3493" s="41">
        <v>2500000</v>
      </c>
      <c r="AU3493" s="41">
        <v>2500000</v>
      </c>
      <c r="AV3493" s="41">
        <v>2500000</v>
      </c>
      <c r="AW3493" s="41">
        <v>2500000</v>
      </c>
      <c r="AX3493" s="41">
        <v>2500000</v>
      </c>
      <c r="AY3493" s="2">
        <v>0</v>
      </c>
      <c r="AZ3493" s="12" t="str">
        <f t="shared" si="529"/>
        <v>OK</v>
      </c>
      <c r="BA3493" s="12" t="str">
        <f t="shared" si="530"/>
        <v>OK</v>
      </c>
      <c r="BB3493" s="6">
        <f t="shared" si="531"/>
        <v>0</v>
      </c>
      <c r="BC3493" s="13">
        <f t="shared" si="532"/>
        <v>30000000</v>
      </c>
      <c r="BD3493" s="13">
        <f t="shared" si="533"/>
        <v>30000000</v>
      </c>
      <c r="BE3493" s="6">
        <f t="shared" si="534"/>
        <v>0</v>
      </c>
      <c r="BF3493" s="6">
        <f t="shared" si="535"/>
        <v>0</v>
      </c>
    </row>
    <row r="3494" spans="2:58" ht="42.75" x14ac:dyDescent="0.25">
      <c r="B3494" s="29" t="s">
        <v>4376</v>
      </c>
      <c r="C3494" s="29" t="s">
        <v>4372</v>
      </c>
      <c r="D3494" s="29" t="s">
        <v>221</v>
      </c>
      <c r="E3494" s="30" t="s">
        <v>221</v>
      </c>
      <c r="F3494" s="30" t="s">
        <v>221</v>
      </c>
      <c r="G3494" s="30" t="s">
        <v>221</v>
      </c>
      <c r="H3494" s="30">
        <v>15101500</v>
      </c>
      <c r="I3494" s="30" t="s">
        <v>4189</v>
      </c>
      <c r="J3494" s="30" t="s">
        <v>4377</v>
      </c>
      <c r="K3494" s="30" t="s">
        <v>4378</v>
      </c>
      <c r="L3494" s="31" t="s">
        <v>154</v>
      </c>
      <c r="M3494" s="31" t="s">
        <v>154</v>
      </c>
      <c r="N3494" s="31">
        <v>7</v>
      </c>
      <c r="O3494" s="31" t="s">
        <v>621</v>
      </c>
      <c r="P3494" s="31" t="s">
        <v>4246</v>
      </c>
      <c r="Q3494" s="40">
        <v>25000000</v>
      </c>
      <c r="R3494" s="40">
        <v>25000000</v>
      </c>
      <c r="S3494" s="31" t="s">
        <v>225</v>
      </c>
      <c r="T3494" s="31" t="s">
        <v>221</v>
      </c>
      <c r="U3494" s="30" t="s">
        <v>1403</v>
      </c>
      <c r="V3494" s="30" t="s">
        <v>1517</v>
      </c>
      <c r="W3494" s="30" t="s">
        <v>1518</v>
      </c>
      <c r="X3494" s="30" t="s">
        <v>229</v>
      </c>
      <c r="Y3494" s="30" t="s">
        <v>2403</v>
      </c>
      <c r="Z3494" s="30" t="s">
        <v>1407</v>
      </c>
      <c r="AA3494" s="41">
        <v>0</v>
      </c>
      <c r="AB3494" s="41">
        <v>0</v>
      </c>
      <c r="AC3494" s="41">
        <v>25000000</v>
      </c>
      <c r="AD3494" s="41">
        <v>0</v>
      </c>
      <c r="AE3494" s="41">
        <v>0</v>
      </c>
      <c r="AF3494" s="41">
        <v>3571429</v>
      </c>
      <c r="AG3494" s="41">
        <v>0</v>
      </c>
      <c r="AH3494" s="41">
        <v>3571429</v>
      </c>
      <c r="AI3494" s="41">
        <v>0</v>
      </c>
      <c r="AJ3494" s="41">
        <v>3571429</v>
      </c>
      <c r="AK3494" s="41">
        <v>0</v>
      </c>
      <c r="AL3494" s="41">
        <v>3571429</v>
      </c>
      <c r="AM3494" s="41">
        <v>0</v>
      </c>
      <c r="AN3494" s="41">
        <v>3571429</v>
      </c>
      <c r="AO3494" s="41">
        <v>0</v>
      </c>
      <c r="AP3494" s="41">
        <v>3571429</v>
      </c>
      <c r="AQ3494" s="41">
        <v>0</v>
      </c>
      <c r="AR3494" s="41">
        <v>3571426</v>
      </c>
      <c r="AS3494" s="41">
        <v>0</v>
      </c>
      <c r="AT3494" s="41">
        <v>0</v>
      </c>
      <c r="AU3494" s="41">
        <v>0</v>
      </c>
      <c r="AV3494" s="41">
        <v>0</v>
      </c>
      <c r="AW3494" s="41">
        <v>0</v>
      </c>
      <c r="AX3494" s="41">
        <v>0</v>
      </c>
      <c r="AY3494" s="2">
        <v>0</v>
      </c>
      <c r="AZ3494" s="12" t="str">
        <f t="shared" si="529"/>
        <v>OK</v>
      </c>
      <c r="BA3494" s="12" t="str">
        <f t="shared" si="530"/>
        <v>OK</v>
      </c>
      <c r="BB3494" s="6">
        <f t="shared" si="531"/>
        <v>0</v>
      </c>
      <c r="BC3494" s="13">
        <f t="shared" si="532"/>
        <v>25000000</v>
      </c>
      <c r="BD3494" s="13">
        <f t="shared" si="533"/>
        <v>25000000</v>
      </c>
      <c r="BE3494" s="6">
        <f t="shared" si="534"/>
        <v>0</v>
      </c>
      <c r="BF3494" s="6">
        <f t="shared" si="535"/>
        <v>0</v>
      </c>
    </row>
    <row r="3495" spans="2:58" ht="42.75" x14ac:dyDescent="0.25">
      <c r="B3495" s="29" t="s">
        <v>4379</v>
      </c>
      <c r="C3495" s="29" t="s">
        <v>4372</v>
      </c>
      <c r="D3495" s="29" t="s">
        <v>221</v>
      </c>
      <c r="E3495" s="30" t="s">
        <v>221</v>
      </c>
      <c r="F3495" s="30" t="s">
        <v>221</v>
      </c>
      <c r="G3495" s="30" t="s">
        <v>221</v>
      </c>
      <c r="H3495" s="30">
        <v>76111500</v>
      </c>
      <c r="I3495" s="30" t="s">
        <v>4189</v>
      </c>
      <c r="J3495" s="30" t="s">
        <v>4266</v>
      </c>
      <c r="K3495" s="30" t="s">
        <v>4380</v>
      </c>
      <c r="L3495" s="31" t="s">
        <v>153</v>
      </c>
      <c r="M3495" s="31" t="s">
        <v>153</v>
      </c>
      <c r="N3495" s="31">
        <v>8</v>
      </c>
      <c r="O3495" s="31" t="s">
        <v>221</v>
      </c>
      <c r="P3495" s="31" t="s">
        <v>4246</v>
      </c>
      <c r="Q3495" s="40">
        <v>3063161227</v>
      </c>
      <c r="R3495" s="40">
        <v>1946563882</v>
      </c>
      <c r="S3495" s="31" t="s">
        <v>1597</v>
      </c>
      <c r="T3495" s="31" t="s">
        <v>4381</v>
      </c>
      <c r="U3495" s="30" t="s">
        <v>1403</v>
      </c>
      <c r="V3495" s="30" t="s">
        <v>1517</v>
      </c>
      <c r="W3495" s="30" t="s">
        <v>1518</v>
      </c>
      <c r="X3495" s="30" t="s">
        <v>229</v>
      </c>
      <c r="Y3495" s="30" t="s">
        <v>4382</v>
      </c>
      <c r="Z3495" s="30" t="s">
        <v>1407</v>
      </c>
      <c r="AA3495" s="41">
        <v>1946563882</v>
      </c>
      <c r="AB3495" s="41">
        <v>162213657</v>
      </c>
      <c r="AC3495" s="41">
        <v>0</v>
      </c>
      <c r="AD3495" s="41">
        <v>162213657</v>
      </c>
      <c r="AE3495" s="41">
        <v>0</v>
      </c>
      <c r="AF3495" s="41">
        <v>162213657</v>
      </c>
      <c r="AG3495" s="41">
        <v>0</v>
      </c>
      <c r="AH3495" s="41">
        <v>162213657</v>
      </c>
      <c r="AI3495" s="41">
        <v>0</v>
      </c>
      <c r="AJ3495" s="41">
        <v>162213657</v>
      </c>
      <c r="AK3495" s="41">
        <v>0</v>
      </c>
      <c r="AL3495" s="41">
        <v>162213657</v>
      </c>
      <c r="AM3495" s="41">
        <v>0</v>
      </c>
      <c r="AN3495" s="41">
        <v>162213657</v>
      </c>
      <c r="AO3495" s="41">
        <v>0</v>
      </c>
      <c r="AP3495" s="41">
        <v>162213657</v>
      </c>
      <c r="AQ3495" s="41">
        <v>0</v>
      </c>
      <c r="AR3495" s="41">
        <v>162213657</v>
      </c>
      <c r="AS3495" s="41">
        <v>0</v>
      </c>
      <c r="AT3495" s="41">
        <v>162213657</v>
      </c>
      <c r="AU3495" s="41">
        <v>0</v>
      </c>
      <c r="AV3495" s="41">
        <v>162213657</v>
      </c>
      <c r="AW3495" s="41">
        <v>0</v>
      </c>
      <c r="AX3495" s="41">
        <v>162213655</v>
      </c>
      <c r="AY3495" s="2">
        <v>0</v>
      </c>
      <c r="AZ3495" s="12" t="str">
        <f t="shared" si="529"/>
        <v>OK</v>
      </c>
      <c r="BA3495" s="12" t="str">
        <f t="shared" si="530"/>
        <v>OK</v>
      </c>
      <c r="BB3495" s="6">
        <f t="shared" si="531"/>
        <v>0</v>
      </c>
      <c r="BC3495" s="13">
        <f t="shared" si="532"/>
        <v>1946563882</v>
      </c>
      <c r="BD3495" s="13">
        <f t="shared" si="533"/>
        <v>1946563882</v>
      </c>
      <c r="BE3495" s="6">
        <f t="shared" si="534"/>
        <v>0</v>
      </c>
      <c r="BF3495" s="6">
        <f t="shared" si="535"/>
        <v>0</v>
      </c>
    </row>
    <row r="3496" spans="2:58" ht="42.75" x14ac:dyDescent="0.25">
      <c r="B3496" s="29" t="s">
        <v>4383</v>
      </c>
      <c r="C3496" s="29" t="s">
        <v>4372</v>
      </c>
      <c r="D3496" s="29" t="s">
        <v>221</v>
      </c>
      <c r="E3496" s="30" t="s">
        <v>221</v>
      </c>
      <c r="F3496" s="30" t="s">
        <v>221</v>
      </c>
      <c r="G3496" s="30" t="s">
        <v>221</v>
      </c>
      <c r="H3496" s="30"/>
      <c r="I3496" s="30" t="s">
        <v>4189</v>
      </c>
      <c r="J3496" s="30" t="s">
        <v>4384</v>
      </c>
      <c r="K3496" s="30" t="s">
        <v>4385</v>
      </c>
      <c r="L3496" s="31" t="s">
        <v>153</v>
      </c>
      <c r="M3496" s="31" t="s">
        <v>153</v>
      </c>
      <c r="N3496" s="31">
        <v>12</v>
      </c>
      <c r="O3496" s="31" t="s">
        <v>221</v>
      </c>
      <c r="P3496" s="31" t="s">
        <v>4246</v>
      </c>
      <c r="Q3496" s="40">
        <v>1158638203</v>
      </c>
      <c r="R3496" s="40">
        <v>1158638203</v>
      </c>
      <c r="S3496" s="31" t="s">
        <v>225</v>
      </c>
      <c r="T3496" s="31" t="s">
        <v>221</v>
      </c>
      <c r="U3496" s="30" t="s">
        <v>1403</v>
      </c>
      <c r="V3496" s="30" t="s">
        <v>1517</v>
      </c>
      <c r="W3496" s="30" t="s">
        <v>1518</v>
      </c>
      <c r="X3496" s="30" t="s">
        <v>229</v>
      </c>
      <c r="Y3496" s="30" t="s">
        <v>4386</v>
      </c>
      <c r="Z3496" s="30" t="s">
        <v>1407</v>
      </c>
      <c r="AA3496" s="41">
        <v>96553183</v>
      </c>
      <c r="AB3496" s="41">
        <v>96553183</v>
      </c>
      <c r="AC3496" s="41">
        <v>96553183</v>
      </c>
      <c r="AD3496" s="41">
        <v>96553183</v>
      </c>
      <c r="AE3496" s="41">
        <v>96553183</v>
      </c>
      <c r="AF3496" s="41">
        <v>96553183</v>
      </c>
      <c r="AG3496" s="41">
        <v>96553183</v>
      </c>
      <c r="AH3496" s="41">
        <v>96553183</v>
      </c>
      <c r="AI3496" s="41">
        <v>96553183</v>
      </c>
      <c r="AJ3496" s="41">
        <v>96553183</v>
      </c>
      <c r="AK3496" s="41">
        <v>96553183</v>
      </c>
      <c r="AL3496" s="41">
        <v>96553183</v>
      </c>
      <c r="AM3496" s="41">
        <v>96553183</v>
      </c>
      <c r="AN3496" s="41">
        <v>96553183</v>
      </c>
      <c r="AO3496" s="41">
        <v>96553183</v>
      </c>
      <c r="AP3496" s="41">
        <v>96553183</v>
      </c>
      <c r="AQ3496" s="41">
        <v>96553183</v>
      </c>
      <c r="AR3496" s="41">
        <v>96553183</v>
      </c>
      <c r="AS3496" s="41">
        <v>96553183</v>
      </c>
      <c r="AT3496" s="41">
        <v>96553183</v>
      </c>
      <c r="AU3496" s="41">
        <v>96553183</v>
      </c>
      <c r="AV3496" s="41">
        <v>96553183</v>
      </c>
      <c r="AW3496" s="41">
        <v>96553190</v>
      </c>
      <c r="AX3496" s="41">
        <v>96553190</v>
      </c>
      <c r="AY3496" s="2">
        <v>0</v>
      </c>
      <c r="AZ3496" s="12" t="str">
        <f t="shared" si="529"/>
        <v>OK</v>
      </c>
      <c r="BA3496" s="12" t="str">
        <f t="shared" si="530"/>
        <v>OK</v>
      </c>
      <c r="BB3496" s="6">
        <f t="shared" si="531"/>
        <v>1</v>
      </c>
      <c r="BC3496" s="13">
        <f t="shared" si="532"/>
        <v>1158638203</v>
      </c>
      <c r="BD3496" s="13">
        <f t="shared" si="533"/>
        <v>1158638203</v>
      </c>
      <c r="BE3496" s="6">
        <f t="shared" si="534"/>
        <v>0</v>
      </c>
      <c r="BF3496" s="6">
        <f t="shared" si="535"/>
        <v>0</v>
      </c>
    </row>
    <row r="3497" spans="2:58" ht="42.75" x14ac:dyDescent="0.25">
      <c r="B3497" s="29" t="s">
        <v>4387</v>
      </c>
      <c r="C3497" s="29" t="s">
        <v>4372</v>
      </c>
      <c r="D3497" s="29" t="s">
        <v>221</v>
      </c>
      <c r="E3497" s="30" t="s">
        <v>221</v>
      </c>
      <c r="F3497" s="30" t="s">
        <v>221</v>
      </c>
      <c r="G3497" s="30" t="s">
        <v>221</v>
      </c>
      <c r="H3497" s="30"/>
      <c r="I3497" s="30" t="s">
        <v>4189</v>
      </c>
      <c r="J3497" s="30" t="s">
        <v>4384</v>
      </c>
      <c r="K3497" s="30" t="s">
        <v>4388</v>
      </c>
      <c r="L3497" s="31" t="s">
        <v>153</v>
      </c>
      <c r="M3497" s="31" t="s">
        <v>153</v>
      </c>
      <c r="N3497" s="31">
        <v>12</v>
      </c>
      <c r="O3497" s="31" t="s">
        <v>221</v>
      </c>
      <c r="P3497" s="31" t="s">
        <v>4246</v>
      </c>
      <c r="Q3497" s="40">
        <v>79852354</v>
      </c>
      <c r="R3497" s="40">
        <v>79852354</v>
      </c>
      <c r="S3497" s="31" t="s">
        <v>225</v>
      </c>
      <c r="T3497" s="31" t="s">
        <v>221</v>
      </c>
      <c r="U3497" s="30" t="s">
        <v>1403</v>
      </c>
      <c r="V3497" s="30" t="s">
        <v>1517</v>
      </c>
      <c r="W3497" s="30" t="s">
        <v>1518</v>
      </c>
      <c r="X3497" s="30" t="s">
        <v>229</v>
      </c>
      <c r="Y3497" s="30" t="s">
        <v>4386</v>
      </c>
      <c r="Z3497" s="30" t="s">
        <v>1407</v>
      </c>
      <c r="AA3497" s="41">
        <v>6654363</v>
      </c>
      <c r="AB3497" s="41">
        <v>6654363</v>
      </c>
      <c r="AC3497" s="41">
        <v>6654363</v>
      </c>
      <c r="AD3497" s="41">
        <v>6654363</v>
      </c>
      <c r="AE3497" s="41">
        <v>6654363</v>
      </c>
      <c r="AF3497" s="41">
        <v>6654363</v>
      </c>
      <c r="AG3497" s="41">
        <v>6654363</v>
      </c>
      <c r="AH3497" s="41">
        <v>6654363</v>
      </c>
      <c r="AI3497" s="41">
        <v>6654363</v>
      </c>
      <c r="AJ3497" s="41">
        <v>6654363</v>
      </c>
      <c r="AK3497" s="41">
        <v>6654363</v>
      </c>
      <c r="AL3497" s="41">
        <v>6654363</v>
      </c>
      <c r="AM3497" s="41">
        <v>6654363</v>
      </c>
      <c r="AN3497" s="41">
        <v>6654363</v>
      </c>
      <c r="AO3497" s="41">
        <v>6654363</v>
      </c>
      <c r="AP3497" s="41">
        <v>6654363</v>
      </c>
      <c r="AQ3497" s="41">
        <v>6654363</v>
      </c>
      <c r="AR3497" s="41">
        <v>6654363</v>
      </c>
      <c r="AS3497" s="41">
        <v>6654363</v>
      </c>
      <c r="AT3497" s="41">
        <v>6654363</v>
      </c>
      <c r="AU3497" s="41">
        <v>6654363</v>
      </c>
      <c r="AV3497" s="41">
        <v>6654363</v>
      </c>
      <c r="AW3497" s="41">
        <v>6654361</v>
      </c>
      <c r="AX3497" s="41">
        <v>6654361</v>
      </c>
      <c r="AY3497" s="2">
        <v>0</v>
      </c>
      <c r="AZ3497" s="12" t="str">
        <f t="shared" si="529"/>
        <v>OK</v>
      </c>
      <c r="BA3497" s="12" t="str">
        <f t="shared" si="530"/>
        <v>OK</v>
      </c>
      <c r="BB3497" s="6">
        <f t="shared" si="531"/>
        <v>1</v>
      </c>
      <c r="BC3497" s="13">
        <f t="shared" si="532"/>
        <v>79852354</v>
      </c>
      <c r="BD3497" s="13">
        <f t="shared" si="533"/>
        <v>79852354</v>
      </c>
      <c r="BE3497" s="6">
        <f t="shared" si="534"/>
        <v>0</v>
      </c>
      <c r="BF3497" s="6">
        <f t="shared" si="535"/>
        <v>0</v>
      </c>
    </row>
    <row r="3498" spans="2:58" ht="42.75" x14ac:dyDescent="0.25">
      <c r="B3498" s="29" t="s">
        <v>4389</v>
      </c>
      <c r="C3498" s="29" t="s">
        <v>4372</v>
      </c>
      <c r="D3498" s="29" t="s">
        <v>221</v>
      </c>
      <c r="E3498" s="30" t="s">
        <v>221</v>
      </c>
      <c r="F3498" s="30" t="s">
        <v>221</v>
      </c>
      <c r="G3498" s="30" t="s">
        <v>221</v>
      </c>
      <c r="H3498" s="30"/>
      <c r="I3498" s="30" t="s">
        <v>4189</v>
      </c>
      <c r="J3498" s="30" t="s">
        <v>4384</v>
      </c>
      <c r="K3498" s="30" t="s">
        <v>4390</v>
      </c>
      <c r="L3498" s="31" t="s">
        <v>153</v>
      </c>
      <c r="M3498" s="31" t="s">
        <v>153</v>
      </c>
      <c r="N3498" s="31">
        <v>12</v>
      </c>
      <c r="O3498" s="31" t="s">
        <v>221</v>
      </c>
      <c r="P3498" s="31" t="s">
        <v>4246</v>
      </c>
      <c r="Q3498" s="40">
        <v>101371311</v>
      </c>
      <c r="R3498" s="40">
        <v>101371311</v>
      </c>
      <c r="S3498" s="31" t="s">
        <v>225</v>
      </c>
      <c r="T3498" s="31" t="s">
        <v>221</v>
      </c>
      <c r="U3498" s="30" t="s">
        <v>1403</v>
      </c>
      <c r="V3498" s="30" t="s">
        <v>1517</v>
      </c>
      <c r="W3498" s="30" t="s">
        <v>1518</v>
      </c>
      <c r="X3498" s="30" t="s">
        <v>229</v>
      </c>
      <c r="Y3498" s="30" t="s">
        <v>4386</v>
      </c>
      <c r="Z3498" s="30" t="s">
        <v>1407</v>
      </c>
      <c r="AA3498" s="41">
        <v>8447609</v>
      </c>
      <c r="AB3498" s="41">
        <v>8447609</v>
      </c>
      <c r="AC3498" s="41">
        <v>8447609</v>
      </c>
      <c r="AD3498" s="41">
        <v>8447609</v>
      </c>
      <c r="AE3498" s="41">
        <v>8447609</v>
      </c>
      <c r="AF3498" s="41">
        <v>8447609</v>
      </c>
      <c r="AG3498" s="41">
        <v>8447609</v>
      </c>
      <c r="AH3498" s="41">
        <v>8447609</v>
      </c>
      <c r="AI3498" s="41">
        <v>8447609</v>
      </c>
      <c r="AJ3498" s="41">
        <v>8447609</v>
      </c>
      <c r="AK3498" s="41">
        <v>8447609</v>
      </c>
      <c r="AL3498" s="41">
        <v>8447609</v>
      </c>
      <c r="AM3498" s="41">
        <v>8447609</v>
      </c>
      <c r="AN3498" s="41">
        <v>8447609</v>
      </c>
      <c r="AO3498" s="41">
        <v>8447609</v>
      </c>
      <c r="AP3498" s="41">
        <v>8447609</v>
      </c>
      <c r="AQ3498" s="41">
        <v>8447609</v>
      </c>
      <c r="AR3498" s="41">
        <v>8447609</v>
      </c>
      <c r="AS3498" s="41">
        <v>8447609</v>
      </c>
      <c r="AT3498" s="41">
        <v>8447609</v>
      </c>
      <c r="AU3498" s="41">
        <v>8447609</v>
      </c>
      <c r="AV3498" s="41">
        <v>8447609</v>
      </c>
      <c r="AW3498" s="41">
        <v>8447612</v>
      </c>
      <c r="AX3498" s="41">
        <v>8447612</v>
      </c>
      <c r="AY3498" s="2">
        <v>0</v>
      </c>
      <c r="AZ3498" s="12" t="str">
        <f t="shared" si="529"/>
        <v>OK</v>
      </c>
      <c r="BA3498" s="12" t="str">
        <f t="shared" si="530"/>
        <v>OK</v>
      </c>
      <c r="BB3498" s="6">
        <f t="shared" si="531"/>
        <v>1</v>
      </c>
      <c r="BC3498" s="13">
        <f t="shared" si="532"/>
        <v>101371311</v>
      </c>
      <c r="BD3498" s="13">
        <f t="shared" si="533"/>
        <v>101371311</v>
      </c>
      <c r="BE3498" s="6">
        <f t="shared" si="534"/>
        <v>0</v>
      </c>
      <c r="BF3498" s="6">
        <f t="shared" si="535"/>
        <v>0</v>
      </c>
    </row>
    <row r="3499" spans="2:58" ht="42.75" x14ac:dyDescent="0.25">
      <c r="B3499" s="29" t="s">
        <v>4391</v>
      </c>
      <c r="C3499" s="29" t="s">
        <v>4372</v>
      </c>
      <c r="D3499" s="29" t="s">
        <v>221</v>
      </c>
      <c r="E3499" s="30" t="s">
        <v>221</v>
      </c>
      <c r="F3499" s="30" t="s">
        <v>221</v>
      </c>
      <c r="G3499" s="30" t="s">
        <v>221</v>
      </c>
      <c r="H3499" s="30"/>
      <c r="I3499" s="30" t="s">
        <v>4189</v>
      </c>
      <c r="J3499" s="30" t="s">
        <v>4384</v>
      </c>
      <c r="K3499" s="30" t="s">
        <v>4392</v>
      </c>
      <c r="L3499" s="31" t="s">
        <v>153</v>
      </c>
      <c r="M3499" s="31" t="s">
        <v>153</v>
      </c>
      <c r="N3499" s="31">
        <v>12</v>
      </c>
      <c r="O3499" s="31" t="s">
        <v>221</v>
      </c>
      <c r="P3499" s="31" t="s">
        <v>4246</v>
      </c>
      <c r="Q3499" s="40">
        <v>28414043</v>
      </c>
      <c r="R3499" s="40">
        <v>28414043</v>
      </c>
      <c r="S3499" s="31" t="s">
        <v>225</v>
      </c>
      <c r="T3499" s="31" t="s">
        <v>221</v>
      </c>
      <c r="U3499" s="30" t="s">
        <v>1403</v>
      </c>
      <c r="V3499" s="30" t="s">
        <v>1517</v>
      </c>
      <c r="W3499" s="30" t="s">
        <v>1518</v>
      </c>
      <c r="X3499" s="30" t="s">
        <v>229</v>
      </c>
      <c r="Y3499" s="30" t="s">
        <v>4386</v>
      </c>
      <c r="Z3499" s="30" t="s">
        <v>1407</v>
      </c>
      <c r="AA3499" s="41">
        <v>2367837</v>
      </c>
      <c r="AB3499" s="41">
        <v>2367837</v>
      </c>
      <c r="AC3499" s="41">
        <v>2367837</v>
      </c>
      <c r="AD3499" s="41">
        <v>2367837</v>
      </c>
      <c r="AE3499" s="41">
        <v>2367837</v>
      </c>
      <c r="AF3499" s="41">
        <v>2367837</v>
      </c>
      <c r="AG3499" s="41">
        <v>2367837</v>
      </c>
      <c r="AH3499" s="41">
        <v>2367837</v>
      </c>
      <c r="AI3499" s="41">
        <v>2367837</v>
      </c>
      <c r="AJ3499" s="41">
        <v>2367837</v>
      </c>
      <c r="AK3499" s="41">
        <v>2367837</v>
      </c>
      <c r="AL3499" s="41">
        <v>2367837</v>
      </c>
      <c r="AM3499" s="41">
        <v>2367837</v>
      </c>
      <c r="AN3499" s="41">
        <v>2367837</v>
      </c>
      <c r="AO3499" s="41">
        <v>2367837</v>
      </c>
      <c r="AP3499" s="41">
        <v>2367837</v>
      </c>
      <c r="AQ3499" s="41">
        <v>2367837</v>
      </c>
      <c r="AR3499" s="41">
        <v>2367837</v>
      </c>
      <c r="AS3499" s="41">
        <v>2367837</v>
      </c>
      <c r="AT3499" s="41">
        <v>2367837</v>
      </c>
      <c r="AU3499" s="41">
        <v>2367837</v>
      </c>
      <c r="AV3499" s="41">
        <v>2367837</v>
      </c>
      <c r="AW3499" s="41">
        <v>2367836</v>
      </c>
      <c r="AX3499" s="41">
        <v>2367836</v>
      </c>
      <c r="AY3499" s="2">
        <v>0</v>
      </c>
      <c r="AZ3499" s="12" t="str">
        <f t="shared" si="529"/>
        <v>OK</v>
      </c>
      <c r="BA3499" s="12" t="str">
        <f t="shared" si="530"/>
        <v>OK</v>
      </c>
      <c r="BB3499" s="6">
        <f t="shared" si="531"/>
        <v>1</v>
      </c>
      <c r="BC3499" s="13">
        <f t="shared" si="532"/>
        <v>28414043</v>
      </c>
      <c r="BD3499" s="13">
        <f t="shared" si="533"/>
        <v>28414043</v>
      </c>
      <c r="BE3499" s="6">
        <f t="shared" si="534"/>
        <v>0</v>
      </c>
      <c r="BF3499" s="6">
        <f t="shared" si="535"/>
        <v>0</v>
      </c>
    </row>
    <row r="3500" spans="2:58" ht="42.75" x14ac:dyDescent="0.25">
      <c r="B3500" s="29" t="s">
        <v>4393</v>
      </c>
      <c r="C3500" s="29" t="s">
        <v>4372</v>
      </c>
      <c r="D3500" s="29" t="s">
        <v>221</v>
      </c>
      <c r="E3500" s="30" t="s">
        <v>221</v>
      </c>
      <c r="F3500" s="30" t="s">
        <v>221</v>
      </c>
      <c r="G3500" s="30" t="s">
        <v>221</v>
      </c>
      <c r="H3500" s="30"/>
      <c r="I3500" s="30" t="s">
        <v>4189</v>
      </c>
      <c r="J3500" s="30" t="s">
        <v>4384</v>
      </c>
      <c r="K3500" s="30" t="s">
        <v>4394</v>
      </c>
      <c r="L3500" s="31" t="s">
        <v>153</v>
      </c>
      <c r="M3500" s="31" t="s">
        <v>153</v>
      </c>
      <c r="N3500" s="31">
        <v>12</v>
      </c>
      <c r="O3500" s="31" t="s">
        <v>221</v>
      </c>
      <c r="P3500" s="31" t="s">
        <v>4246</v>
      </c>
      <c r="Q3500" s="40">
        <v>29262092</v>
      </c>
      <c r="R3500" s="40">
        <v>29262092</v>
      </c>
      <c r="S3500" s="31" t="s">
        <v>225</v>
      </c>
      <c r="T3500" s="31" t="s">
        <v>221</v>
      </c>
      <c r="U3500" s="30" t="s">
        <v>1403</v>
      </c>
      <c r="V3500" s="30" t="s">
        <v>1517</v>
      </c>
      <c r="W3500" s="30" t="s">
        <v>1518</v>
      </c>
      <c r="X3500" s="30" t="s">
        <v>229</v>
      </c>
      <c r="Y3500" s="30" t="s">
        <v>4386</v>
      </c>
      <c r="Z3500" s="30" t="s">
        <v>1407</v>
      </c>
      <c r="AA3500" s="41">
        <v>2438508</v>
      </c>
      <c r="AB3500" s="41">
        <v>2438508</v>
      </c>
      <c r="AC3500" s="41">
        <v>2438508</v>
      </c>
      <c r="AD3500" s="41">
        <v>2438508</v>
      </c>
      <c r="AE3500" s="41">
        <v>2438508</v>
      </c>
      <c r="AF3500" s="41">
        <v>2438508</v>
      </c>
      <c r="AG3500" s="41">
        <v>2438508</v>
      </c>
      <c r="AH3500" s="41">
        <v>2438508</v>
      </c>
      <c r="AI3500" s="41">
        <v>2438508</v>
      </c>
      <c r="AJ3500" s="41">
        <v>2438508</v>
      </c>
      <c r="AK3500" s="41">
        <v>2438508</v>
      </c>
      <c r="AL3500" s="41">
        <v>2438508</v>
      </c>
      <c r="AM3500" s="41">
        <v>2438508</v>
      </c>
      <c r="AN3500" s="41">
        <v>2438508</v>
      </c>
      <c r="AO3500" s="41">
        <v>2438508</v>
      </c>
      <c r="AP3500" s="41">
        <v>2438508</v>
      </c>
      <c r="AQ3500" s="41">
        <v>2438508</v>
      </c>
      <c r="AR3500" s="41">
        <v>2438508</v>
      </c>
      <c r="AS3500" s="41">
        <v>2438508</v>
      </c>
      <c r="AT3500" s="41">
        <v>2438508</v>
      </c>
      <c r="AU3500" s="41">
        <v>2438508</v>
      </c>
      <c r="AV3500" s="41">
        <v>2438508</v>
      </c>
      <c r="AW3500" s="41">
        <v>2438504</v>
      </c>
      <c r="AX3500" s="41">
        <v>2438504</v>
      </c>
      <c r="AY3500" s="2">
        <v>0</v>
      </c>
      <c r="AZ3500" s="12" t="str">
        <f t="shared" si="529"/>
        <v>OK</v>
      </c>
      <c r="BA3500" s="12" t="str">
        <f t="shared" si="530"/>
        <v>OK</v>
      </c>
      <c r="BB3500" s="6">
        <f t="shared" si="531"/>
        <v>1</v>
      </c>
      <c r="BC3500" s="13">
        <f t="shared" si="532"/>
        <v>29262092</v>
      </c>
      <c r="BD3500" s="13">
        <f t="shared" si="533"/>
        <v>29262092</v>
      </c>
      <c r="BE3500" s="6">
        <f t="shared" si="534"/>
        <v>0</v>
      </c>
      <c r="BF3500" s="6">
        <f t="shared" si="535"/>
        <v>0</v>
      </c>
    </row>
    <row r="3501" spans="2:58" ht="42.75" x14ac:dyDescent="0.25">
      <c r="B3501" s="29" t="s">
        <v>4395</v>
      </c>
      <c r="C3501" s="29" t="s">
        <v>4372</v>
      </c>
      <c r="D3501" s="29" t="s">
        <v>221</v>
      </c>
      <c r="E3501" s="30" t="s">
        <v>221</v>
      </c>
      <c r="F3501" s="30" t="s">
        <v>221</v>
      </c>
      <c r="G3501" s="30" t="s">
        <v>221</v>
      </c>
      <c r="H3501" s="30"/>
      <c r="I3501" s="30" t="s">
        <v>4189</v>
      </c>
      <c r="J3501" s="30" t="s">
        <v>4384</v>
      </c>
      <c r="K3501" s="30" t="s">
        <v>4396</v>
      </c>
      <c r="L3501" s="31" t="s">
        <v>153</v>
      </c>
      <c r="M3501" s="31" t="s">
        <v>153</v>
      </c>
      <c r="N3501" s="31">
        <v>12</v>
      </c>
      <c r="O3501" s="31" t="s">
        <v>221</v>
      </c>
      <c r="P3501" s="31" t="s">
        <v>4246</v>
      </c>
      <c r="Q3501" s="40">
        <v>65139137</v>
      </c>
      <c r="R3501" s="40">
        <v>65139137</v>
      </c>
      <c r="S3501" s="31" t="s">
        <v>225</v>
      </c>
      <c r="T3501" s="31" t="s">
        <v>221</v>
      </c>
      <c r="U3501" s="30" t="s">
        <v>1403</v>
      </c>
      <c r="V3501" s="30" t="s">
        <v>1517</v>
      </c>
      <c r="W3501" s="30" t="s">
        <v>1518</v>
      </c>
      <c r="X3501" s="30" t="s">
        <v>229</v>
      </c>
      <c r="Y3501" s="30" t="s">
        <v>4386</v>
      </c>
      <c r="Z3501" s="30" t="s">
        <v>1407</v>
      </c>
      <c r="AA3501" s="41">
        <v>5428261</v>
      </c>
      <c r="AB3501" s="41">
        <v>5428261</v>
      </c>
      <c r="AC3501" s="41">
        <v>5428261</v>
      </c>
      <c r="AD3501" s="41">
        <v>5428261</v>
      </c>
      <c r="AE3501" s="41">
        <v>5428261</v>
      </c>
      <c r="AF3501" s="41">
        <v>5428261</v>
      </c>
      <c r="AG3501" s="41">
        <v>5428261</v>
      </c>
      <c r="AH3501" s="41">
        <v>5428261</v>
      </c>
      <c r="AI3501" s="41">
        <v>5428261</v>
      </c>
      <c r="AJ3501" s="41">
        <v>5428261</v>
      </c>
      <c r="AK3501" s="41">
        <v>5428261</v>
      </c>
      <c r="AL3501" s="41">
        <v>5428261</v>
      </c>
      <c r="AM3501" s="41">
        <v>5428261</v>
      </c>
      <c r="AN3501" s="41">
        <v>5428261</v>
      </c>
      <c r="AO3501" s="41">
        <v>5428261</v>
      </c>
      <c r="AP3501" s="41">
        <v>5428261</v>
      </c>
      <c r="AQ3501" s="41">
        <v>5428261</v>
      </c>
      <c r="AR3501" s="41">
        <v>5428261</v>
      </c>
      <c r="AS3501" s="41">
        <v>5428261</v>
      </c>
      <c r="AT3501" s="41">
        <v>5428261</v>
      </c>
      <c r="AU3501" s="41">
        <v>5428261</v>
      </c>
      <c r="AV3501" s="41">
        <v>5428261</v>
      </c>
      <c r="AW3501" s="41">
        <v>5428266</v>
      </c>
      <c r="AX3501" s="41">
        <v>5428266</v>
      </c>
      <c r="AY3501" s="2">
        <v>0</v>
      </c>
      <c r="AZ3501" s="12" t="str">
        <f t="shared" si="529"/>
        <v>OK</v>
      </c>
      <c r="BA3501" s="12" t="str">
        <f t="shared" si="530"/>
        <v>OK</v>
      </c>
      <c r="BB3501" s="6">
        <f t="shared" si="531"/>
        <v>1</v>
      </c>
      <c r="BC3501" s="13">
        <f t="shared" si="532"/>
        <v>65139137</v>
      </c>
      <c r="BD3501" s="13">
        <f t="shared" si="533"/>
        <v>65139137</v>
      </c>
      <c r="BE3501" s="6">
        <f t="shared" si="534"/>
        <v>0</v>
      </c>
      <c r="BF3501" s="6">
        <f t="shared" si="535"/>
        <v>0</v>
      </c>
    </row>
    <row r="3502" spans="2:58" ht="42.75" x14ac:dyDescent="0.25">
      <c r="B3502" s="29" t="s">
        <v>4397</v>
      </c>
      <c r="C3502" s="29" t="s">
        <v>4372</v>
      </c>
      <c r="D3502" s="29" t="s">
        <v>221</v>
      </c>
      <c r="E3502" s="30" t="s">
        <v>221</v>
      </c>
      <c r="F3502" s="30" t="s">
        <v>221</v>
      </c>
      <c r="G3502" s="30" t="s">
        <v>221</v>
      </c>
      <c r="H3502" s="30"/>
      <c r="I3502" s="30" t="s">
        <v>4189</v>
      </c>
      <c r="J3502" s="30" t="s">
        <v>4384</v>
      </c>
      <c r="K3502" s="30" t="s">
        <v>4398</v>
      </c>
      <c r="L3502" s="31" t="s">
        <v>153</v>
      </c>
      <c r="M3502" s="31" t="s">
        <v>153</v>
      </c>
      <c r="N3502" s="31">
        <v>12</v>
      </c>
      <c r="O3502" s="31" t="s">
        <v>221</v>
      </c>
      <c r="P3502" s="31" t="s">
        <v>4246</v>
      </c>
      <c r="Q3502" s="40">
        <v>23456520</v>
      </c>
      <c r="R3502" s="40">
        <v>23456520</v>
      </c>
      <c r="S3502" s="31" t="s">
        <v>225</v>
      </c>
      <c r="T3502" s="31" t="s">
        <v>221</v>
      </c>
      <c r="U3502" s="30" t="s">
        <v>1403</v>
      </c>
      <c r="V3502" s="30" t="s">
        <v>1517</v>
      </c>
      <c r="W3502" s="30" t="s">
        <v>1518</v>
      </c>
      <c r="X3502" s="30" t="s">
        <v>229</v>
      </c>
      <c r="Y3502" s="30" t="s">
        <v>4386</v>
      </c>
      <c r="Z3502" s="30" t="s">
        <v>1407</v>
      </c>
      <c r="AA3502" s="41">
        <v>1954710</v>
      </c>
      <c r="AB3502" s="41">
        <v>1954710</v>
      </c>
      <c r="AC3502" s="41">
        <v>1954710</v>
      </c>
      <c r="AD3502" s="41">
        <v>1954710</v>
      </c>
      <c r="AE3502" s="41">
        <v>1954710</v>
      </c>
      <c r="AF3502" s="41">
        <v>1954710</v>
      </c>
      <c r="AG3502" s="41">
        <v>1954710</v>
      </c>
      <c r="AH3502" s="41">
        <v>1954710</v>
      </c>
      <c r="AI3502" s="41">
        <v>1954710</v>
      </c>
      <c r="AJ3502" s="41">
        <v>1954710</v>
      </c>
      <c r="AK3502" s="41">
        <v>1954710</v>
      </c>
      <c r="AL3502" s="41">
        <v>1954710</v>
      </c>
      <c r="AM3502" s="41">
        <v>1954710</v>
      </c>
      <c r="AN3502" s="41">
        <v>1954710</v>
      </c>
      <c r="AO3502" s="41">
        <v>1954710</v>
      </c>
      <c r="AP3502" s="41">
        <v>1954710</v>
      </c>
      <c r="AQ3502" s="41">
        <v>1954710</v>
      </c>
      <c r="AR3502" s="41">
        <v>1954710</v>
      </c>
      <c r="AS3502" s="41">
        <v>1954710</v>
      </c>
      <c r="AT3502" s="41">
        <v>1954710</v>
      </c>
      <c r="AU3502" s="41">
        <v>1954710</v>
      </c>
      <c r="AV3502" s="41">
        <v>1954710</v>
      </c>
      <c r="AW3502" s="41">
        <v>1954710</v>
      </c>
      <c r="AX3502" s="41">
        <v>1954710</v>
      </c>
      <c r="AY3502" s="2">
        <v>0</v>
      </c>
      <c r="AZ3502" s="12" t="str">
        <f t="shared" si="529"/>
        <v>OK</v>
      </c>
      <c r="BA3502" s="12" t="str">
        <f t="shared" si="530"/>
        <v>OK</v>
      </c>
      <c r="BB3502" s="6">
        <f t="shared" si="531"/>
        <v>1</v>
      </c>
      <c r="BC3502" s="13">
        <f t="shared" si="532"/>
        <v>23456520</v>
      </c>
      <c r="BD3502" s="13">
        <f t="shared" si="533"/>
        <v>23456520</v>
      </c>
      <c r="BE3502" s="6">
        <f t="shared" si="534"/>
        <v>0</v>
      </c>
      <c r="BF3502" s="6">
        <f t="shared" si="535"/>
        <v>0</v>
      </c>
    </row>
    <row r="3503" spans="2:58" ht="42.75" x14ac:dyDescent="0.25">
      <c r="B3503" s="29" t="s">
        <v>4399</v>
      </c>
      <c r="C3503" s="29" t="s">
        <v>4372</v>
      </c>
      <c r="D3503" s="29" t="s">
        <v>221</v>
      </c>
      <c r="E3503" s="30" t="s">
        <v>221</v>
      </c>
      <c r="F3503" s="30" t="s">
        <v>221</v>
      </c>
      <c r="G3503" s="30" t="s">
        <v>221</v>
      </c>
      <c r="H3503" s="30"/>
      <c r="I3503" s="30" t="s">
        <v>4189</v>
      </c>
      <c r="J3503" s="30" t="s">
        <v>4384</v>
      </c>
      <c r="K3503" s="30" t="s">
        <v>4400</v>
      </c>
      <c r="L3503" s="31" t="s">
        <v>153</v>
      </c>
      <c r="M3503" s="31" t="s">
        <v>153</v>
      </c>
      <c r="N3503" s="31">
        <v>12</v>
      </c>
      <c r="O3503" s="31" t="s">
        <v>221</v>
      </c>
      <c r="P3503" s="31" t="s">
        <v>4246</v>
      </c>
      <c r="Q3503" s="40">
        <v>72574344</v>
      </c>
      <c r="R3503" s="40">
        <v>72574344</v>
      </c>
      <c r="S3503" s="31" t="s">
        <v>225</v>
      </c>
      <c r="T3503" s="31" t="s">
        <v>221</v>
      </c>
      <c r="U3503" s="30" t="s">
        <v>1403</v>
      </c>
      <c r="V3503" s="30" t="s">
        <v>1517</v>
      </c>
      <c r="W3503" s="30" t="s">
        <v>1518</v>
      </c>
      <c r="X3503" s="30" t="s">
        <v>229</v>
      </c>
      <c r="Y3503" s="30" t="s">
        <v>4386</v>
      </c>
      <c r="Z3503" s="30" t="s">
        <v>1407</v>
      </c>
      <c r="AA3503" s="41">
        <v>6047862</v>
      </c>
      <c r="AB3503" s="41">
        <v>6047862</v>
      </c>
      <c r="AC3503" s="41">
        <v>6047862</v>
      </c>
      <c r="AD3503" s="41">
        <v>6047862</v>
      </c>
      <c r="AE3503" s="41">
        <v>6047862</v>
      </c>
      <c r="AF3503" s="41">
        <v>6047862</v>
      </c>
      <c r="AG3503" s="41">
        <v>6047862</v>
      </c>
      <c r="AH3503" s="41">
        <v>6047862</v>
      </c>
      <c r="AI3503" s="41">
        <v>6047862</v>
      </c>
      <c r="AJ3503" s="41">
        <v>6047862</v>
      </c>
      <c r="AK3503" s="41">
        <v>6047862</v>
      </c>
      <c r="AL3503" s="41">
        <v>6047862</v>
      </c>
      <c r="AM3503" s="41">
        <v>6047862</v>
      </c>
      <c r="AN3503" s="41">
        <v>6047862</v>
      </c>
      <c r="AO3503" s="41">
        <v>6047862</v>
      </c>
      <c r="AP3503" s="41">
        <v>6047862</v>
      </c>
      <c r="AQ3503" s="41">
        <v>6047862</v>
      </c>
      <c r="AR3503" s="41">
        <v>6047862</v>
      </c>
      <c r="AS3503" s="41">
        <v>6047862</v>
      </c>
      <c r="AT3503" s="41">
        <v>6047862</v>
      </c>
      <c r="AU3503" s="41">
        <v>6047862</v>
      </c>
      <c r="AV3503" s="41">
        <v>6047862</v>
      </c>
      <c r="AW3503" s="41">
        <v>6047862</v>
      </c>
      <c r="AX3503" s="41">
        <v>6047862</v>
      </c>
      <c r="AY3503" s="2">
        <v>0</v>
      </c>
      <c r="AZ3503" s="12" t="str">
        <f t="shared" si="529"/>
        <v>OK</v>
      </c>
      <c r="BA3503" s="12" t="str">
        <f t="shared" si="530"/>
        <v>OK</v>
      </c>
      <c r="BB3503" s="6">
        <f t="shared" si="531"/>
        <v>1</v>
      </c>
      <c r="BC3503" s="13">
        <f t="shared" si="532"/>
        <v>72574344</v>
      </c>
      <c r="BD3503" s="13">
        <f t="shared" si="533"/>
        <v>72574344</v>
      </c>
      <c r="BE3503" s="6">
        <f t="shared" si="534"/>
        <v>0</v>
      </c>
      <c r="BF3503" s="6">
        <f t="shared" si="535"/>
        <v>0</v>
      </c>
    </row>
    <row r="3504" spans="2:58" ht="42.75" x14ac:dyDescent="0.25">
      <c r="B3504" s="29" t="s">
        <v>4401</v>
      </c>
      <c r="C3504" s="29" t="s">
        <v>4372</v>
      </c>
      <c r="D3504" s="29" t="s">
        <v>221</v>
      </c>
      <c r="E3504" s="30" t="s">
        <v>221</v>
      </c>
      <c r="F3504" s="30" t="s">
        <v>221</v>
      </c>
      <c r="G3504" s="30" t="s">
        <v>221</v>
      </c>
      <c r="H3504" s="30"/>
      <c r="I3504" s="30" t="s">
        <v>4189</v>
      </c>
      <c r="J3504" s="30" t="s">
        <v>4384</v>
      </c>
      <c r="K3504" s="30" t="s">
        <v>4402</v>
      </c>
      <c r="L3504" s="31" t="s">
        <v>153</v>
      </c>
      <c r="M3504" s="31" t="s">
        <v>153</v>
      </c>
      <c r="N3504" s="31">
        <v>12</v>
      </c>
      <c r="O3504" s="31" t="s">
        <v>221</v>
      </c>
      <c r="P3504" s="31" t="s">
        <v>4246</v>
      </c>
      <c r="Q3504" s="40">
        <v>90888548</v>
      </c>
      <c r="R3504" s="40">
        <v>90888548</v>
      </c>
      <c r="S3504" s="31" t="s">
        <v>225</v>
      </c>
      <c r="T3504" s="31" t="s">
        <v>221</v>
      </c>
      <c r="U3504" s="30" t="s">
        <v>1403</v>
      </c>
      <c r="V3504" s="30" t="s">
        <v>1517</v>
      </c>
      <c r="W3504" s="30" t="s">
        <v>1518</v>
      </c>
      <c r="X3504" s="30" t="s">
        <v>229</v>
      </c>
      <c r="Y3504" s="30" t="s">
        <v>4386</v>
      </c>
      <c r="Z3504" s="30" t="s">
        <v>1407</v>
      </c>
      <c r="AA3504" s="41">
        <v>7574046</v>
      </c>
      <c r="AB3504" s="41">
        <v>7574046</v>
      </c>
      <c r="AC3504" s="41">
        <v>7574046</v>
      </c>
      <c r="AD3504" s="41">
        <v>7574046</v>
      </c>
      <c r="AE3504" s="41">
        <v>7574046</v>
      </c>
      <c r="AF3504" s="41">
        <v>7574046</v>
      </c>
      <c r="AG3504" s="41">
        <v>7574046</v>
      </c>
      <c r="AH3504" s="41">
        <v>7574046</v>
      </c>
      <c r="AI3504" s="41">
        <v>7574046</v>
      </c>
      <c r="AJ3504" s="41">
        <v>7574046</v>
      </c>
      <c r="AK3504" s="41">
        <v>7574046</v>
      </c>
      <c r="AL3504" s="41">
        <v>7574046</v>
      </c>
      <c r="AM3504" s="41">
        <v>7574046</v>
      </c>
      <c r="AN3504" s="41">
        <v>7574046</v>
      </c>
      <c r="AO3504" s="41">
        <v>7574046</v>
      </c>
      <c r="AP3504" s="41">
        <v>7574046</v>
      </c>
      <c r="AQ3504" s="41">
        <v>7574046</v>
      </c>
      <c r="AR3504" s="41">
        <v>7574046</v>
      </c>
      <c r="AS3504" s="41">
        <v>7574046</v>
      </c>
      <c r="AT3504" s="41">
        <v>7574046</v>
      </c>
      <c r="AU3504" s="41">
        <v>7574046</v>
      </c>
      <c r="AV3504" s="41">
        <v>7574046</v>
      </c>
      <c r="AW3504" s="41">
        <v>7574042</v>
      </c>
      <c r="AX3504" s="41">
        <v>7574042</v>
      </c>
      <c r="AY3504" s="2">
        <v>0</v>
      </c>
      <c r="AZ3504" s="12" t="str">
        <f t="shared" si="529"/>
        <v>OK</v>
      </c>
      <c r="BA3504" s="12" t="str">
        <f t="shared" si="530"/>
        <v>OK</v>
      </c>
      <c r="BB3504" s="6">
        <f t="shared" si="531"/>
        <v>1</v>
      </c>
      <c r="BC3504" s="13">
        <f t="shared" si="532"/>
        <v>90888548</v>
      </c>
      <c r="BD3504" s="13">
        <f t="shared" si="533"/>
        <v>90888548</v>
      </c>
      <c r="BE3504" s="6">
        <f t="shared" si="534"/>
        <v>0</v>
      </c>
      <c r="BF3504" s="6">
        <f t="shared" si="535"/>
        <v>0</v>
      </c>
    </row>
    <row r="3505" spans="2:58" ht="42.75" x14ac:dyDescent="0.25">
      <c r="B3505" s="29" t="s">
        <v>4403</v>
      </c>
      <c r="C3505" s="29" t="s">
        <v>4372</v>
      </c>
      <c r="D3505" s="29" t="s">
        <v>221</v>
      </c>
      <c r="E3505" s="30" t="s">
        <v>221</v>
      </c>
      <c r="F3505" s="30" t="s">
        <v>221</v>
      </c>
      <c r="G3505" s="30" t="s">
        <v>221</v>
      </c>
      <c r="H3505" s="30"/>
      <c r="I3505" s="30" t="s">
        <v>4189</v>
      </c>
      <c r="J3505" s="30" t="s">
        <v>4384</v>
      </c>
      <c r="K3505" s="30" t="s">
        <v>4404</v>
      </c>
      <c r="L3505" s="31" t="s">
        <v>153</v>
      </c>
      <c r="M3505" s="31" t="s">
        <v>153</v>
      </c>
      <c r="N3505" s="31">
        <v>12</v>
      </c>
      <c r="O3505" s="31" t="s">
        <v>221</v>
      </c>
      <c r="P3505" s="31" t="s">
        <v>4246</v>
      </c>
      <c r="Q3505" s="40">
        <v>48752903</v>
      </c>
      <c r="R3505" s="40">
        <v>48752903</v>
      </c>
      <c r="S3505" s="31" t="s">
        <v>225</v>
      </c>
      <c r="T3505" s="31" t="s">
        <v>221</v>
      </c>
      <c r="U3505" s="30" t="s">
        <v>1403</v>
      </c>
      <c r="V3505" s="30" t="s">
        <v>1517</v>
      </c>
      <c r="W3505" s="30" t="s">
        <v>1518</v>
      </c>
      <c r="X3505" s="30" t="s">
        <v>229</v>
      </c>
      <c r="Y3505" s="30" t="s">
        <v>4386</v>
      </c>
      <c r="Z3505" s="30" t="s">
        <v>1407</v>
      </c>
      <c r="AA3505" s="41">
        <v>4062742</v>
      </c>
      <c r="AB3505" s="41">
        <v>4062742</v>
      </c>
      <c r="AC3505" s="41">
        <v>4062742</v>
      </c>
      <c r="AD3505" s="41">
        <v>4062742</v>
      </c>
      <c r="AE3505" s="41">
        <v>4062742</v>
      </c>
      <c r="AF3505" s="41">
        <v>4062742</v>
      </c>
      <c r="AG3505" s="41">
        <v>4062742</v>
      </c>
      <c r="AH3505" s="41">
        <v>4062742</v>
      </c>
      <c r="AI3505" s="41">
        <v>4062742</v>
      </c>
      <c r="AJ3505" s="41">
        <v>4062742</v>
      </c>
      <c r="AK3505" s="41">
        <v>4062742</v>
      </c>
      <c r="AL3505" s="41">
        <v>4062742</v>
      </c>
      <c r="AM3505" s="41">
        <v>4062742</v>
      </c>
      <c r="AN3505" s="41">
        <v>4062742</v>
      </c>
      <c r="AO3505" s="41">
        <v>4062742</v>
      </c>
      <c r="AP3505" s="41">
        <v>4062742</v>
      </c>
      <c r="AQ3505" s="41">
        <v>4062742</v>
      </c>
      <c r="AR3505" s="41">
        <v>4062742</v>
      </c>
      <c r="AS3505" s="41">
        <v>4062742</v>
      </c>
      <c r="AT3505" s="41">
        <v>4062742</v>
      </c>
      <c r="AU3505" s="41">
        <v>4062742</v>
      </c>
      <c r="AV3505" s="41">
        <v>4062742</v>
      </c>
      <c r="AW3505" s="41">
        <v>4062741</v>
      </c>
      <c r="AX3505" s="41">
        <v>4062741</v>
      </c>
      <c r="AY3505" s="2">
        <v>0</v>
      </c>
      <c r="AZ3505" s="12" t="str">
        <f t="shared" si="529"/>
        <v>OK</v>
      </c>
      <c r="BA3505" s="12" t="str">
        <f t="shared" si="530"/>
        <v>OK</v>
      </c>
      <c r="BB3505" s="6">
        <f t="shared" si="531"/>
        <v>1</v>
      </c>
      <c r="BC3505" s="13">
        <f t="shared" si="532"/>
        <v>48752903</v>
      </c>
      <c r="BD3505" s="13">
        <f t="shared" si="533"/>
        <v>48752903</v>
      </c>
      <c r="BE3505" s="6">
        <f t="shared" si="534"/>
        <v>0</v>
      </c>
      <c r="BF3505" s="6">
        <f t="shared" si="535"/>
        <v>0</v>
      </c>
    </row>
    <row r="3506" spans="2:58" ht="42.75" x14ac:dyDescent="0.25">
      <c r="B3506" s="29" t="s">
        <v>4405</v>
      </c>
      <c r="C3506" s="29" t="s">
        <v>4372</v>
      </c>
      <c r="D3506" s="29" t="s">
        <v>221</v>
      </c>
      <c r="E3506" s="30" t="s">
        <v>221</v>
      </c>
      <c r="F3506" s="30" t="s">
        <v>221</v>
      </c>
      <c r="G3506" s="30" t="s">
        <v>221</v>
      </c>
      <c r="H3506" s="30"/>
      <c r="I3506" s="30" t="s">
        <v>4189</v>
      </c>
      <c r="J3506" s="30" t="s">
        <v>4384</v>
      </c>
      <c r="K3506" s="30" t="s">
        <v>4406</v>
      </c>
      <c r="L3506" s="31" t="s">
        <v>153</v>
      </c>
      <c r="M3506" s="31" t="s">
        <v>153</v>
      </c>
      <c r="N3506" s="31">
        <v>12</v>
      </c>
      <c r="O3506" s="31" t="s">
        <v>221</v>
      </c>
      <c r="P3506" s="31" t="s">
        <v>4246</v>
      </c>
      <c r="Q3506" s="40">
        <v>66003407</v>
      </c>
      <c r="R3506" s="40">
        <v>66003407</v>
      </c>
      <c r="S3506" s="31" t="s">
        <v>225</v>
      </c>
      <c r="T3506" s="31" t="s">
        <v>221</v>
      </c>
      <c r="U3506" s="30" t="s">
        <v>1403</v>
      </c>
      <c r="V3506" s="30" t="s">
        <v>1517</v>
      </c>
      <c r="W3506" s="30" t="s">
        <v>1518</v>
      </c>
      <c r="X3506" s="30" t="s">
        <v>229</v>
      </c>
      <c r="Y3506" s="30" t="s">
        <v>4386</v>
      </c>
      <c r="Z3506" s="30" t="s">
        <v>1407</v>
      </c>
      <c r="AA3506" s="41">
        <v>5500284</v>
      </c>
      <c r="AB3506" s="41">
        <v>5500284</v>
      </c>
      <c r="AC3506" s="41">
        <v>5500284</v>
      </c>
      <c r="AD3506" s="41">
        <v>5500284</v>
      </c>
      <c r="AE3506" s="41">
        <v>5500284</v>
      </c>
      <c r="AF3506" s="41">
        <v>5500284</v>
      </c>
      <c r="AG3506" s="41">
        <v>5500284</v>
      </c>
      <c r="AH3506" s="41">
        <v>5500284</v>
      </c>
      <c r="AI3506" s="41">
        <v>5500284</v>
      </c>
      <c r="AJ3506" s="41">
        <v>5500284</v>
      </c>
      <c r="AK3506" s="41">
        <v>5500284</v>
      </c>
      <c r="AL3506" s="41">
        <v>5500284</v>
      </c>
      <c r="AM3506" s="41">
        <v>5500284</v>
      </c>
      <c r="AN3506" s="41">
        <v>5500284</v>
      </c>
      <c r="AO3506" s="41">
        <v>5500284</v>
      </c>
      <c r="AP3506" s="41">
        <v>5500284</v>
      </c>
      <c r="AQ3506" s="41">
        <v>5500284</v>
      </c>
      <c r="AR3506" s="41">
        <v>5500284</v>
      </c>
      <c r="AS3506" s="41">
        <v>5500284</v>
      </c>
      <c r="AT3506" s="41">
        <v>5500284</v>
      </c>
      <c r="AU3506" s="41">
        <v>5500284</v>
      </c>
      <c r="AV3506" s="41">
        <v>5500284</v>
      </c>
      <c r="AW3506" s="41">
        <v>5500283</v>
      </c>
      <c r="AX3506" s="41">
        <v>5500283</v>
      </c>
      <c r="AY3506" s="2">
        <v>0</v>
      </c>
      <c r="AZ3506" s="12" t="str">
        <f t="shared" si="529"/>
        <v>OK</v>
      </c>
      <c r="BA3506" s="12" t="str">
        <f t="shared" si="530"/>
        <v>OK</v>
      </c>
      <c r="BB3506" s="6">
        <f t="shared" si="531"/>
        <v>1</v>
      </c>
      <c r="BC3506" s="13">
        <f t="shared" si="532"/>
        <v>66003407</v>
      </c>
      <c r="BD3506" s="13">
        <f t="shared" si="533"/>
        <v>66003407</v>
      </c>
      <c r="BE3506" s="6">
        <f t="shared" si="534"/>
        <v>0</v>
      </c>
      <c r="BF3506" s="6">
        <f t="shared" si="535"/>
        <v>0</v>
      </c>
    </row>
    <row r="3507" spans="2:58" ht="42.75" x14ac:dyDescent="0.25">
      <c r="B3507" s="29" t="s">
        <v>4407</v>
      </c>
      <c r="C3507" s="29" t="s">
        <v>4372</v>
      </c>
      <c r="D3507" s="29" t="s">
        <v>221</v>
      </c>
      <c r="E3507" s="30" t="s">
        <v>221</v>
      </c>
      <c r="F3507" s="30" t="s">
        <v>221</v>
      </c>
      <c r="G3507" s="30" t="s">
        <v>221</v>
      </c>
      <c r="H3507" s="30"/>
      <c r="I3507" s="30" t="s">
        <v>4189</v>
      </c>
      <c r="J3507" s="30" t="s">
        <v>4384</v>
      </c>
      <c r="K3507" s="30" t="s">
        <v>4408</v>
      </c>
      <c r="L3507" s="31" t="s">
        <v>153</v>
      </c>
      <c r="M3507" s="31" t="s">
        <v>153</v>
      </c>
      <c r="N3507" s="31">
        <v>12</v>
      </c>
      <c r="O3507" s="31" t="s">
        <v>221</v>
      </c>
      <c r="P3507" s="31" t="s">
        <v>4246</v>
      </c>
      <c r="Q3507" s="40">
        <v>88520861</v>
      </c>
      <c r="R3507" s="40">
        <v>88520861</v>
      </c>
      <c r="S3507" s="31" t="s">
        <v>225</v>
      </c>
      <c r="T3507" s="31" t="s">
        <v>221</v>
      </c>
      <c r="U3507" s="30" t="s">
        <v>1403</v>
      </c>
      <c r="V3507" s="30" t="s">
        <v>1517</v>
      </c>
      <c r="W3507" s="30" t="s">
        <v>1518</v>
      </c>
      <c r="X3507" s="30" t="s">
        <v>229</v>
      </c>
      <c r="Y3507" s="30" t="s">
        <v>4386</v>
      </c>
      <c r="Z3507" s="30" t="s">
        <v>1407</v>
      </c>
      <c r="AA3507" s="41">
        <v>7376738</v>
      </c>
      <c r="AB3507" s="41">
        <v>7376738</v>
      </c>
      <c r="AC3507" s="41">
        <v>7376738</v>
      </c>
      <c r="AD3507" s="41">
        <v>7376738</v>
      </c>
      <c r="AE3507" s="41">
        <v>7376738</v>
      </c>
      <c r="AF3507" s="41">
        <v>7376738</v>
      </c>
      <c r="AG3507" s="41">
        <v>7376738</v>
      </c>
      <c r="AH3507" s="41">
        <v>7376738</v>
      </c>
      <c r="AI3507" s="41">
        <v>7376738</v>
      </c>
      <c r="AJ3507" s="41">
        <v>7376738</v>
      </c>
      <c r="AK3507" s="41">
        <v>7376738</v>
      </c>
      <c r="AL3507" s="41">
        <v>7376738</v>
      </c>
      <c r="AM3507" s="41">
        <v>7376738</v>
      </c>
      <c r="AN3507" s="41">
        <v>7376738</v>
      </c>
      <c r="AO3507" s="41">
        <v>7376738</v>
      </c>
      <c r="AP3507" s="41">
        <v>7376738</v>
      </c>
      <c r="AQ3507" s="41">
        <v>7376738</v>
      </c>
      <c r="AR3507" s="41">
        <v>7376738</v>
      </c>
      <c r="AS3507" s="41">
        <v>7376738</v>
      </c>
      <c r="AT3507" s="41">
        <v>7376738</v>
      </c>
      <c r="AU3507" s="41">
        <v>7376738</v>
      </c>
      <c r="AV3507" s="41">
        <v>7376738</v>
      </c>
      <c r="AW3507" s="41">
        <v>7376743</v>
      </c>
      <c r="AX3507" s="41">
        <v>7376743</v>
      </c>
      <c r="AY3507" s="2">
        <v>0</v>
      </c>
      <c r="AZ3507" s="12" t="str">
        <f t="shared" si="529"/>
        <v>OK</v>
      </c>
      <c r="BA3507" s="12" t="str">
        <f t="shared" si="530"/>
        <v>OK</v>
      </c>
      <c r="BB3507" s="6">
        <f t="shared" si="531"/>
        <v>1</v>
      </c>
      <c r="BC3507" s="13">
        <f t="shared" si="532"/>
        <v>88520861</v>
      </c>
      <c r="BD3507" s="13">
        <f t="shared" si="533"/>
        <v>88520861</v>
      </c>
      <c r="BE3507" s="6">
        <f t="shared" si="534"/>
        <v>0</v>
      </c>
      <c r="BF3507" s="6">
        <f t="shared" si="535"/>
        <v>0</v>
      </c>
    </row>
    <row r="3508" spans="2:58" ht="42.75" x14ac:dyDescent="0.25">
      <c r="B3508" s="29" t="s">
        <v>4409</v>
      </c>
      <c r="C3508" s="29" t="s">
        <v>4372</v>
      </c>
      <c r="D3508" s="29" t="s">
        <v>221</v>
      </c>
      <c r="E3508" s="30" t="s">
        <v>221</v>
      </c>
      <c r="F3508" s="30" t="s">
        <v>221</v>
      </c>
      <c r="G3508" s="30" t="s">
        <v>221</v>
      </c>
      <c r="H3508" s="30"/>
      <c r="I3508" s="30" t="s">
        <v>4189</v>
      </c>
      <c r="J3508" s="30" t="s">
        <v>4384</v>
      </c>
      <c r="K3508" s="30" t="s">
        <v>4410</v>
      </c>
      <c r="L3508" s="31" t="s">
        <v>153</v>
      </c>
      <c r="M3508" s="31" t="s">
        <v>153</v>
      </c>
      <c r="N3508" s="31">
        <v>12</v>
      </c>
      <c r="O3508" s="31" t="s">
        <v>221</v>
      </c>
      <c r="P3508" s="31" t="s">
        <v>4246</v>
      </c>
      <c r="Q3508" s="40">
        <v>104339685</v>
      </c>
      <c r="R3508" s="40">
        <v>104339684</v>
      </c>
      <c r="S3508" s="31" t="s">
        <v>225</v>
      </c>
      <c r="T3508" s="31" t="s">
        <v>221</v>
      </c>
      <c r="U3508" s="30" t="s">
        <v>1403</v>
      </c>
      <c r="V3508" s="30" t="s">
        <v>1517</v>
      </c>
      <c r="W3508" s="30" t="s">
        <v>1518</v>
      </c>
      <c r="X3508" s="30" t="s">
        <v>229</v>
      </c>
      <c r="Y3508" s="30" t="s">
        <v>4386</v>
      </c>
      <c r="Z3508" s="30" t="s">
        <v>1407</v>
      </c>
      <c r="AA3508" s="41">
        <v>8694974</v>
      </c>
      <c r="AB3508" s="41">
        <v>8694974</v>
      </c>
      <c r="AC3508" s="41">
        <v>8694974</v>
      </c>
      <c r="AD3508" s="41">
        <v>8694974</v>
      </c>
      <c r="AE3508" s="41">
        <v>8694974</v>
      </c>
      <c r="AF3508" s="41">
        <v>8694974</v>
      </c>
      <c r="AG3508" s="41">
        <v>8694974</v>
      </c>
      <c r="AH3508" s="41">
        <v>8694974</v>
      </c>
      <c r="AI3508" s="41">
        <v>8694974</v>
      </c>
      <c r="AJ3508" s="41">
        <v>8694974</v>
      </c>
      <c r="AK3508" s="41">
        <v>8694974</v>
      </c>
      <c r="AL3508" s="41">
        <v>8694974</v>
      </c>
      <c r="AM3508" s="41">
        <v>8694974</v>
      </c>
      <c r="AN3508" s="41">
        <v>8694974</v>
      </c>
      <c r="AO3508" s="41">
        <v>8694974</v>
      </c>
      <c r="AP3508" s="41">
        <v>8694974</v>
      </c>
      <c r="AQ3508" s="41">
        <v>8694974</v>
      </c>
      <c r="AR3508" s="41">
        <v>8694974</v>
      </c>
      <c r="AS3508" s="41">
        <v>8694974</v>
      </c>
      <c r="AT3508" s="41">
        <v>8694974</v>
      </c>
      <c r="AU3508" s="41">
        <v>8694974</v>
      </c>
      <c r="AV3508" s="41">
        <v>8694974</v>
      </c>
      <c r="AW3508" s="41">
        <v>8694970</v>
      </c>
      <c r="AX3508" s="41">
        <v>8694970</v>
      </c>
      <c r="AY3508" s="2">
        <v>0</v>
      </c>
      <c r="AZ3508" s="12" t="str">
        <f t="shared" si="529"/>
        <v>OK</v>
      </c>
      <c r="BA3508" s="12" t="str">
        <f t="shared" si="530"/>
        <v>OK</v>
      </c>
      <c r="BB3508" s="6">
        <f t="shared" si="531"/>
        <v>1</v>
      </c>
      <c r="BC3508" s="13">
        <f t="shared" si="532"/>
        <v>104339684</v>
      </c>
      <c r="BD3508" s="13">
        <f t="shared" si="533"/>
        <v>104339684</v>
      </c>
      <c r="BE3508" s="6">
        <f t="shared" si="534"/>
        <v>0</v>
      </c>
      <c r="BF3508" s="6">
        <f t="shared" si="535"/>
        <v>0</v>
      </c>
    </row>
    <row r="3509" spans="2:58" ht="42.75" x14ac:dyDescent="0.25">
      <c r="B3509" s="29" t="s">
        <v>4411</v>
      </c>
      <c r="C3509" s="29" t="s">
        <v>4372</v>
      </c>
      <c r="D3509" s="29" t="s">
        <v>221</v>
      </c>
      <c r="E3509" s="30" t="s">
        <v>221</v>
      </c>
      <c r="F3509" s="30" t="s">
        <v>221</v>
      </c>
      <c r="G3509" s="30" t="s">
        <v>221</v>
      </c>
      <c r="H3509" s="30"/>
      <c r="I3509" s="30" t="s">
        <v>4189</v>
      </c>
      <c r="J3509" s="30" t="s">
        <v>4384</v>
      </c>
      <c r="K3509" s="30" t="s">
        <v>4412</v>
      </c>
      <c r="L3509" s="31" t="s">
        <v>153</v>
      </c>
      <c r="M3509" s="31" t="s">
        <v>153</v>
      </c>
      <c r="N3509" s="31">
        <v>12</v>
      </c>
      <c r="O3509" s="31" t="s">
        <v>221</v>
      </c>
      <c r="P3509" s="31" t="s">
        <v>4246</v>
      </c>
      <c r="Q3509" s="40">
        <v>52682011</v>
      </c>
      <c r="R3509" s="40">
        <v>52682011</v>
      </c>
      <c r="S3509" s="31" t="s">
        <v>225</v>
      </c>
      <c r="T3509" s="31" t="s">
        <v>221</v>
      </c>
      <c r="U3509" s="30" t="s">
        <v>1403</v>
      </c>
      <c r="V3509" s="30" t="s">
        <v>1517</v>
      </c>
      <c r="W3509" s="30" t="s">
        <v>1518</v>
      </c>
      <c r="X3509" s="30" t="s">
        <v>229</v>
      </c>
      <c r="Y3509" s="30" t="s">
        <v>4386</v>
      </c>
      <c r="Z3509" s="30" t="s">
        <v>1407</v>
      </c>
      <c r="AA3509" s="41">
        <v>4390168</v>
      </c>
      <c r="AB3509" s="41">
        <v>4390168</v>
      </c>
      <c r="AC3509" s="41">
        <v>4390168</v>
      </c>
      <c r="AD3509" s="41">
        <v>4390168</v>
      </c>
      <c r="AE3509" s="41">
        <v>4390168</v>
      </c>
      <c r="AF3509" s="41">
        <v>4390168</v>
      </c>
      <c r="AG3509" s="41">
        <v>4390168</v>
      </c>
      <c r="AH3509" s="41">
        <v>4390168</v>
      </c>
      <c r="AI3509" s="41">
        <v>4390168</v>
      </c>
      <c r="AJ3509" s="41">
        <v>4390168</v>
      </c>
      <c r="AK3509" s="41">
        <v>4390168</v>
      </c>
      <c r="AL3509" s="41">
        <v>4390168</v>
      </c>
      <c r="AM3509" s="41">
        <v>4390168</v>
      </c>
      <c r="AN3509" s="41">
        <v>4390168</v>
      </c>
      <c r="AO3509" s="41">
        <v>4390168</v>
      </c>
      <c r="AP3509" s="41">
        <v>4390168</v>
      </c>
      <c r="AQ3509" s="41">
        <v>4390168</v>
      </c>
      <c r="AR3509" s="41">
        <v>4390168</v>
      </c>
      <c r="AS3509" s="41">
        <v>4390168</v>
      </c>
      <c r="AT3509" s="41">
        <v>4390168</v>
      </c>
      <c r="AU3509" s="41">
        <v>4390168</v>
      </c>
      <c r="AV3509" s="41">
        <v>4390168</v>
      </c>
      <c r="AW3509" s="41">
        <v>4390163</v>
      </c>
      <c r="AX3509" s="41">
        <v>4390163</v>
      </c>
      <c r="AY3509" s="2">
        <v>0</v>
      </c>
      <c r="AZ3509" s="12" t="str">
        <f t="shared" si="529"/>
        <v>OK</v>
      </c>
      <c r="BA3509" s="12" t="str">
        <f t="shared" si="530"/>
        <v>OK</v>
      </c>
      <c r="BB3509" s="6">
        <f t="shared" si="531"/>
        <v>1</v>
      </c>
      <c r="BC3509" s="13">
        <f t="shared" si="532"/>
        <v>52682011</v>
      </c>
      <c r="BD3509" s="13">
        <f t="shared" si="533"/>
        <v>52682011</v>
      </c>
      <c r="BE3509" s="6">
        <f t="shared" si="534"/>
        <v>0</v>
      </c>
      <c r="BF3509" s="6">
        <f t="shared" si="535"/>
        <v>0</v>
      </c>
    </row>
    <row r="3510" spans="2:58" ht="42.75" x14ac:dyDescent="0.25">
      <c r="B3510" s="29" t="s">
        <v>4413</v>
      </c>
      <c r="C3510" s="29" t="s">
        <v>4372</v>
      </c>
      <c r="D3510" s="29" t="s">
        <v>221</v>
      </c>
      <c r="E3510" s="30" t="s">
        <v>221</v>
      </c>
      <c r="F3510" s="30" t="s">
        <v>221</v>
      </c>
      <c r="G3510" s="30" t="s">
        <v>221</v>
      </c>
      <c r="H3510" s="30"/>
      <c r="I3510" s="30" t="s">
        <v>4189</v>
      </c>
      <c r="J3510" s="30" t="s">
        <v>4384</v>
      </c>
      <c r="K3510" s="30" t="s">
        <v>4414</v>
      </c>
      <c r="L3510" s="31" t="s">
        <v>153</v>
      </c>
      <c r="M3510" s="31" t="s">
        <v>153</v>
      </c>
      <c r="N3510" s="31">
        <v>12</v>
      </c>
      <c r="O3510" s="31" t="s">
        <v>221</v>
      </c>
      <c r="P3510" s="31" t="s">
        <v>4246</v>
      </c>
      <c r="Q3510" s="40">
        <v>63518317</v>
      </c>
      <c r="R3510" s="40">
        <v>63518316</v>
      </c>
      <c r="S3510" s="31" t="s">
        <v>225</v>
      </c>
      <c r="T3510" s="31" t="s">
        <v>221</v>
      </c>
      <c r="U3510" s="30" t="s">
        <v>1403</v>
      </c>
      <c r="V3510" s="30" t="s">
        <v>1517</v>
      </c>
      <c r="W3510" s="30" t="s">
        <v>1518</v>
      </c>
      <c r="X3510" s="30" t="s">
        <v>229</v>
      </c>
      <c r="Y3510" s="30" t="s">
        <v>4386</v>
      </c>
      <c r="Z3510" s="30" t="s">
        <v>1407</v>
      </c>
      <c r="AA3510" s="41">
        <v>5293193</v>
      </c>
      <c r="AB3510" s="41">
        <v>5293193</v>
      </c>
      <c r="AC3510" s="41">
        <v>5293193</v>
      </c>
      <c r="AD3510" s="41">
        <v>5293193</v>
      </c>
      <c r="AE3510" s="41">
        <v>5293193</v>
      </c>
      <c r="AF3510" s="41">
        <v>5293193</v>
      </c>
      <c r="AG3510" s="41">
        <v>5293193</v>
      </c>
      <c r="AH3510" s="41">
        <v>5293193</v>
      </c>
      <c r="AI3510" s="41">
        <v>5293193</v>
      </c>
      <c r="AJ3510" s="41">
        <v>5293193</v>
      </c>
      <c r="AK3510" s="41">
        <v>5293193</v>
      </c>
      <c r="AL3510" s="41">
        <v>5293193</v>
      </c>
      <c r="AM3510" s="41">
        <v>5293193</v>
      </c>
      <c r="AN3510" s="41">
        <v>5293193</v>
      </c>
      <c r="AO3510" s="41">
        <v>5293193</v>
      </c>
      <c r="AP3510" s="41">
        <v>5293193</v>
      </c>
      <c r="AQ3510" s="41">
        <v>5293193</v>
      </c>
      <c r="AR3510" s="41">
        <v>5293193</v>
      </c>
      <c r="AS3510" s="41">
        <v>5293193</v>
      </c>
      <c r="AT3510" s="41">
        <v>5293193</v>
      </c>
      <c r="AU3510" s="41">
        <v>5293193</v>
      </c>
      <c r="AV3510" s="41">
        <v>5293193</v>
      </c>
      <c r="AW3510" s="41">
        <v>5293193</v>
      </c>
      <c r="AX3510" s="41">
        <v>5293193</v>
      </c>
      <c r="AY3510" s="2">
        <v>0</v>
      </c>
      <c r="AZ3510" s="12" t="str">
        <f t="shared" si="529"/>
        <v>OK</v>
      </c>
      <c r="BA3510" s="12" t="str">
        <f t="shared" si="530"/>
        <v>OK</v>
      </c>
      <c r="BB3510" s="6">
        <f t="shared" si="531"/>
        <v>1</v>
      </c>
      <c r="BC3510" s="13">
        <f t="shared" si="532"/>
        <v>63518316</v>
      </c>
      <c r="BD3510" s="13">
        <f t="shared" si="533"/>
        <v>63518316</v>
      </c>
      <c r="BE3510" s="6">
        <f t="shared" si="534"/>
        <v>0</v>
      </c>
      <c r="BF3510" s="6">
        <f t="shared" si="535"/>
        <v>0</v>
      </c>
    </row>
    <row r="3511" spans="2:58" ht="42.75" x14ac:dyDescent="0.25">
      <c r="B3511" s="29" t="s">
        <v>4415</v>
      </c>
      <c r="C3511" s="29" t="s">
        <v>4372</v>
      </c>
      <c r="D3511" s="29" t="s">
        <v>221</v>
      </c>
      <c r="E3511" s="30" t="s">
        <v>221</v>
      </c>
      <c r="F3511" s="30" t="s">
        <v>221</v>
      </c>
      <c r="G3511" s="30" t="s">
        <v>221</v>
      </c>
      <c r="H3511" s="30"/>
      <c r="I3511" s="30" t="s">
        <v>4189</v>
      </c>
      <c r="J3511" s="30" t="s">
        <v>4384</v>
      </c>
      <c r="K3511" s="30" t="s">
        <v>4416</v>
      </c>
      <c r="L3511" s="31" t="s">
        <v>153</v>
      </c>
      <c r="M3511" s="31" t="s">
        <v>153</v>
      </c>
      <c r="N3511" s="31">
        <v>12</v>
      </c>
      <c r="O3511" s="31" t="s">
        <v>221</v>
      </c>
      <c r="P3511" s="31" t="s">
        <v>4246</v>
      </c>
      <c r="Q3511" s="40">
        <v>19428864</v>
      </c>
      <c r="R3511" s="40">
        <v>19428864</v>
      </c>
      <c r="S3511" s="31" t="s">
        <v>225</v>
      </c>
      <c r="T3511" s="31" t="s">
        <v>221</v>
      </c>
      <c r="U3511" s="30" t="s">
        <v>1403</v>
      </c>
      <c r="V3511" s="30" t="s">
        <v>1517</v>
      </c>
      <c r="W3511" s="30" t="s">
        <v>1518</v>
      </c>
      <c r="X3511" s="30" t="s">
        <v>229</v>
      </c>
      <c r="Y3511" s="30" t="s">
        <v>4386</v>
      </c>
      <c r="Z3511" s="30" t="s">
        <v>1407</v>
      </c>
      <c r="AA3511" s="41">
        <v>1619072</v>
      </c>
      <c r="AB3511" s="41">
        <v>1619072</v>
      </c>
      <c r="AC3511" s="41">
        <v>1619072</v>
      </c>
      <c r="AD3511" s="41">
        <v>1619072</v>
      </c>
      <c r="AE3511" s="41">
        <v>1619072</v>
      </c>
      <c r="AF3511" s="41">
        <v>1619072</v>
      </c>
      <c r="AG3511" s="41">
        <v>1619072</v>
      </c>
      <c r="AH3511" s="41">
        <v>1619072</v>
      </c>
      <c r="AI3511" s="41">
        <v>1619072</v>
      </c>
      <c r="AJ3511" s="41">
        <v>1619072</v>
      </c>
      <c r="AK3511" s="41">
        <v>1619072</v>
      </c>
      <c r="AL3511" s="41">
        <v>1619072</v>
      </c>
      <c r="AM3511" s="41">
        <v>1619072</v>
      </c>
      <c r="AN3511" s="41">
        <v>1619072</v>
      </c>
      <c r="AO3511" s="41">
        <v>1619072</v>
      </c>
      <c r="AP3511" s="41">
        <v>1619072</v>
      </c>
      <c r="AQ3511" s="41">
        <v>1619072</v>
      </c>
      <c r="AR3511" s="41">
        <v>1619072</v>
      </c>
      <c r="AS3511" s="41">
        <v>1619072</v>
      </c>
      <c r="AT3511" s="41">
        <v>1619072</v>
      </c>
      <c r="AU3511" s="41">
        <v>1619072</v>
      </c>
      <c r="AV3511" s="41">
        <v>1619072</v>
      </c>
      <c r="AW3511" s="41">
        <v>1619072</v>
      </c>
      <c r="AX3511" s="41">
        <v>1619072</v>
      </c>
      <c r="AY3511" s="2">
        <v>0</v>
      </c>
      <c r="AZ3511" s="12" t="str">
        <f t="shared" si="529"/>
        <v>OK</v>
      </c>
      <c r="BA3511" s="12" t="str">
        <f t="shared" si="530"/>
        <v>OK</v>
      </c>
      <c r="BB3511" s="6">
        <f t="shared" si="531"/>
        <v>1</v>
      </c>
      <c r="BC3511" s="13">
        <f t="shared" si="532"/>
        <v>19428864</v>
      </c>
      <c r="BD3511" s="13">
        <f t="shared" si="533"/>
        <v>19428864</v>
      </c>
      <c r="BE3511" s="6">
        <f t="shared" si="534"/>
        <v>0</v>
      </c>
      <c r="BF3511" s="6">
        <f t="shared" si="535"/>
        <v>0</v>
      </c>
    </row>
    <row r="3512" spans="2:58" ht="42.75" x14ac:dyDescent="0.25">
      <c r="B3512" s="29" t="s">
        <v>4417</v>
      </c>
      <c r="C3512" s="29" t="s">
        <v>4372</v>
      </c>
      <c r="D3512" s="29" t="s">
        <v>221</v>
      </c>
      <c r="E3512" s="30" t="s">
        <v>221</v>
      </c>
      <c r="F3512" s="30" t="s">
        <v>221</v>
      </c>
      <c r="G3512" s="30" t="s">
        <v>221</v>
      </c>
      <c r="H3512" s="30"/>
      <c r="I3512" s="30" t="s">
        <v>4189</v>
      </c>
      <c r="J3512" s="30" t="s">
        <v>4384</v>
      </c>
      <c r="K3512" s="30" t="s">
        <v>4418</v>
      </c>
      <c r="L3512" s="31" t="s">
        <v>153</v>
      </c>
      <c r="M3512" s="31" t="s">
        <v>153</v>
      </c>
      <c r="N3512" s="31">
        <v>12</v>
      </c>
      <c r="O3512" s="31" t="s">
        <v>221</v>
      </c>
      <c r="P3512" s="31" t="s">
        <v>4246</v>
      </c>
      <c r="Q3512" s="40">
        <v>19185199</v>
      </c>
      <c r="R3512" s="40">
        <v>19185198</v>
      </c>
      <c r="S3512" s="31" t="s">
        <v>225</v>
      </c>
      <c r="T3512" s="31" t="s">
        <v>221</v>
      </c>
      <c r="U3512" s="30" t="s">
        <v>1403</v>
      </c>
      <c r="V3512" s="30" t="s">
        <v>1517</v>
      </c>
      <c r="W3512" s="30" t="s">
        <v>1518</v>
      </c>
      <c r="X3512" s="30" t="s">
        <v>229</v>
      </c>
      <c r="Y3512" s="30" t="s">
        <v>4386</v>
      </c>
      <c r="Z3512" s="30" t="s">
        <v>1407</v>
      </c>
      <c r="AA3512" s="41">
        <v>1598767</v>
      </c>
      <c r="AB3512" s="41">
        <v>1598767</v>
      </c>
      <c r="AC3512" s="41">
        <v>1598767</v>
      </c>
      <c r="AD3512" s="41">
        <v>1598767</v>
      </c>
      <c r="AE3512" s="41">
        <v>1598767</v>
      </c>
      <c r="AF3512" s="41">
        <v>1598767</v>
      </c>
      <c r="AG3512" s="41">
        <v>1598767</v>
      </c>
      <c r="AH3512" s="41">
        <v>1598767</v>
      </c>
      <c r="AI3512" s="41">
        <v>1598767</v>
      </c>
      <c r="AJ3512" s="41">
        <v>1598767</v>
      </c>
      <c r="AK3512" s="41">
        <v>1598767</v>
      </c>
      <c r="AL3512" s="41">
        <v>1598767</v>
      </c>
      <c r="AM3512" s="41">
        <v>1598767</v>
      </c>
      <c r="AN3512" s="41">
        <v>1598767</v>
      </c>
      <c r="AO3512" s="41">
        <v>1598767</v>
      </c>
      <c r="AP3512" s="41">
        <v>1598767</v>
      </c>
      <c r="AQ3512" s="41">
        <v>1598767</v>
      </c>
      <c r="AR3512" s="41">
        <v>1598767</v>
      </c>
      <c r="AS3512" s="41">
        <v>1598767</v>
      </c>
      <c r="AT3512" s="41">
        <v>1598767</v>
      </c>
      <c r="AU3512" s="41">
        <v>1598767</v>
      </c>
      <c r="AV3512" s="41">
        <v>1598767</v>
      </c>
      <c r="AW3512" s="41">
        <v>1598761</v>
      </c>
      <c r="AX3512" s="41">
        <v>1598761</v>
      </c>
      <c r="AY3512" s="2">
        <v>0</v>
      </c>
      <c r="AZ3512" s="12" t="str">
        <f t="shared" si="529"/>
        <v>OK</v>
      </c>
      <c r="BA3512" s="12" t="str">
        <f t="shared" si="530"/>
        <v>OK</v>
      </c>
      <c r="BB3512" s="6">
        <f t="shared" si="531"/>
        <v>1</v>
      </c>
      <c r="BC3512" s="13">
        <f t="shared" si="532"/>
        <v>19185198</v>
      </c>
      <c r="BD3512" s="13">
        <f t="shared" si="533"/>
        <v>19185198</v>
      </c>
      <c r="BE3512" s="6">
        <f t="shared" si="534"/>
        <v>0</v>
      </c>
      <c r="BF3512" s="6">
        <f t="shared" si="535"/>
        <v>0</v>
      </c>
    </row>
    <row r="3513" spans="2:58" ht="42.75" x14ac:dyDescent="0.25">
      <c r="B3513" s="29" t="s">
        <v>4419</v>
      </c>
      <c r="C3513" s="29" t="s">
        <v>4372</v>
      </c>
      <c r="D3513" s="29" t="s">
        <v>221</v>
      </c>
      <c r="E3513" s="30" t="s">
        <v>221</v>
      </c>
      <c r="F3513" s="30" t="s">
        <v>221</v>
      </c>
      <c r="G3513" s="30" t="s">
        <v>221</v>
      </c>
      <c r="H3513" s="30"/>
      <c r="I3513" s="30" t="s">
        <v>4189</v>
      </c>
      <c r="J3513" s="30" t="s">
        <v>4384</v>
      </c>
      <c r="K3513" s="30" t="s">
        <v>4420</v>
      </c>
      <c r="L3513" s="31" t="s">
        <v>153</v>
      </c>
      <c r="M3513" s="31" t="s">
        <v>153</v>
      </c>
      <c r="N3513" s="31">
        <v>12</v>
      </c>
      <c r="O3513" s="31" t="s">
        <v>221</v>
      </c>
      <c r="P3513" s="31" t="s">
        <v>4246</v>
      </c>
      <c r="Q3513" s="40">
        <v>79647045</v>
      </c>
      <c r="R3513" s="40">
        <v>79647045</v>
      </c>
      <c r="S3513" s="31" t="s">
        <v>225</v>
      </c>
      <c r="T3513" s="31" t="s">
        <v>221</v>
      </c>
      <c r="U3513" s="30" t="s">
        <v>1403</v>
      </c>
      <c r="V3513" s="30" t="s">
        <v>1517</v>
      </c>
      <c r="W3513" s="30" t="s">
        <v>1518</v>
      </c>
      <c r="X3513" s="30" t="s">
        <v>229</v>
      </c>
      <c r="Y3513" s="30" t="s">
        <v>4386</v>
      </c>
      <c r="Z3513" s="30" t="s">
        <v>1407</v>
      </c>
      <c r="AA3513" s="41">
        <v>6637254</v>
      </c>
      <c r="AB3513" s="41">
        <v>6637254</v>
      </c>
      <c r="AC3513" s="41">
        <v>6637254</v>
      </c>
      <c r="AD3513" s="41">
        <v>6637254</v>
      </c>
      <c r="AE3513" s="41">
        <v>6637254</v>
      </c>
      <c r="AF3513" s="41">
        <v>6637254</v>
      </c>
      <c r="AG3513" s="41">
        <v>6637254</v>
      </c>
      <c r="AH3513" s="41">
        <v>6637254</v>
      </c>
      <c r="AI3513" s="41">
        <v>6637254</v>
      </c>
      <c r="AJ3513" s="41">
        <v>6637254</v>
      </c>
      <c r="AK3513" s="41">
        <v>6637254</v>
      </c>
      <c r="AL3513" s="41">
        <v>6637254</v>
      </c>
      <c r="AM3513" s="41">
        <v>6637254</v>
      </c>
      <c r="AN3513" s="41">
        <v>6637254</v>
      </c>
      <c r="AO3513" s="41">
        <v>6637254</v>
      </c>
      <c r="AP3513" s="41">
        <v>6637254</v>
      </c>
      <c r="AQ3513" s="41">
        <v>6637254</v>
      </c>
      <c r="AR3513" s="41">
        <v>6637254</v>
      </c>
      <c r="AS3513" s="41">
        <v>6637254</v>
      </c>
      <c r="AT3513" s="41">
        <v>6637254</v>
      </c>
      <c r="AU3513" s="41">
        <v>6637254</v>
      </c>
      <c r="AV3513" s="41">
        <v>6637254</v>
      </c>
      <c r="AW3513" s="41">
        <v>6637251</v>
      </c>
      <c r="AX3513" s="41">
        <v>6637251</v>
      </c>
      <c r="AY3513" s="2">
        <v>0</v>
      </c>
      <c r="AZ3513" s="12" t="str">
        <f t="shared" ref="AZ3513:AZ3576" si="536">IF(OR($R3513&lt;&gt;"",SUM(AA3513:AX3513)&lt;&gt;0),IF(R3513=BC3513,"OK",IF(R3513&gt;BC3513,"Valor estimado supera a Compromisos en "&amp;DOLLAR(R3513-BC3513),"Compromisos superan al Valor estimado en "&amp;DOLLAR(BC3513-R3513))),"")</f>
        <v>OK</v>
      </c>
      <c r="BA3513" s="12" t="str">
        <f t="shared" ref="BA3513:BA3576" si="537">IF(OR($R3513&lt;&gt;"",SUM(AA3513:AX3513)&lt;&gt;0),IF(R3513=BD3513,"OK",IF(R3513&gt;BD3513,"Valor estimado supera a Obligaciones en "&amp;DOLLAR(R3513-BD3513),"Obligaciones superan al Valor estimado en "&amp;DOLLAR(BD3513-R3513))),"")</f>
        <v>OK</v>
      </c>
      <c r="BB3513" s="6">
        <f t="shared" ref="BB3513:BB3576" si="538">+IF(B3513&lt;&gt;"",COUNTBLANK(E3513:AX3513),0)</f>
        <v>1</v>
      </c>
      <c r="BC3513" s="13">
        <f t="shared" ref="BC3513:BC3576" si="539">+SUM(AA3513,AC3513,AE3513,AG3513,AI3513,AK3513,AM3513,AO3513,AQ3513,AS3513,AU3513,AW3513)</f>
        <v>79647045</v>
      </c>
      <c r="BD3513" s="13">
        <f t="shared" ref="BD3513:BD3576" si="540">+SUM(AB3513,AD3513,AF3513,AH3513,AJ3513,AL3513,AN3513,AP3513,AR3513,AT3513,AV3513,AX3513)</f>
        <v>79647045</v>
      </c>
      <c r="BE3513" s="6">
        <f t="shared" ref="BE3513:BE3576" si="541">+IF(OR(AZ3513="ok",AZ3513=""),0,1)</f>
        <v>0</v>
      </c>
      <c r="BF3513" s="6">
        <f t="shared" ref="BF3513:BF3576" si="542">+IF(OR(BA3513="ok",BA3513=""),0,1)</f>
        <v>0</v>
      </c>
    </row>
    <row r="3514" spans="2:58" ht="42.75" x14ac:dyDescent="0.25">
      <c r="B3514" s="29" t="s">
        <v>4421</v>
      </c>
      <c r="C3514" s="29" t="s">
        <v>4372</v>
      </c>
      <c r="D3514" s="29" t="s">
        <v>221</v>
      </c>
      <c r="E3514" s="30" t="s">
        <v>221</v>
      </c>
      <c r="F3514" s="30" t="s">
        <v>221</v>
      </c>
      <c r="G3514" s="30" t="s">
        <v>221</v>
      </c>
      <c r="H3514" s="30"/>
      <c r="I3514" s="30" t="s">
        <v>4189</v>
      </c>
      <c r="J3514" s="30" t="s">
        <v>4384</v>
      </c>
      <c r="K3514" s="30" t="s">
        <v>4422</v>
      </c>
      <c r="L3514" s="31" t="s">
        <v>153</v>
      </c>
      <c r="M3514" s="31" t="s">
        <v>153</v>
      </c>
      <c r="N3514" s="31">
        <v>12</v>
      </c>
      <c r="O3514" s="31" t="s">
        <v>221</v>
      </c>
      <c r="P3514" s="31" t="s">
        <v>4246</v>
      </c>
      <c r="Q3514" s="40">
        <v>61806877</v>
      </c>
      <c r="R3514" s="40">
        <v>61806877</v>
      </c>
      <c r="S3514" s="31" t="s">
        <v>225</v>
      </c>
      <c r="T3514" s="31" t="s">
        <v>221</v>
      </c>
      <c r="U3514" s="30" t="s">
        <v>1403</v>
      </c>
      <c r="V3514" s="30" t="s">
        <v>1517</v>
      </c>
      <c r="W3514" s="30" t="s">
        <v>1518</v>
      </c>
      <c r="X3514" s="30" t="s">
        <v>229</v>
      </c>
      <c r="Y3514" s="30" t="s">
        <v>4386</v>
      </c>
      <c r="Z3514" s="30" t="s">
        <v>1407</v>
      </c>
      <c r="AA3514" s="41">
        <v>5150573</v>
      </c>
      <c r="AB3514" s="41">
        <v>5150573</v>
      </c>
      <c r="AC3514" s="41">
        <v>5150573</v>
      </c>
      <c r="AD3514" s="41">
        <v>5150573</v>
      </c>
      <c r="AE3514" s="41">
        <v>5150573</v>
      </c>
      <c r="AF3514" s="41">
        <v>5150573</v>
      </c>
      <c r="AG3514" s="41">
        <v>5150573</v>
      </c>
      <c r="AH3514" s="41">
        <v>5150573</v>
      </c>
      <c r="AI3514" s="41">
        <v>5150573</v>
      </c>
      <c r="AJ3514" s="41">
        <v>5150573</v>
      </c>
      <c r="AK3514" s="41">
        <v>5150573</v>
      </c>
      <c r="AL3514" s="41">
        <v>5150573</v>
      </c>
      <c r="AM3514" s="41">
        <v>5150573</v>
      </c>
      <c r="AN3514" s="41">
        <v>5150573</v>
      </c>
      <c r="AO3514" s="41">
        <v>5150573</v>
      </c>
      <c r="AP3514" s="41">
        <v>5150573</v>
      </c>
      <c r="AQ3514" s="41">
        <v>5150573</v>
      </c>
      <c r="AR3514" s="41">
        <v>5150573</v>
      </c>
      <c r="AS3514" s="41">
        <v>5150573</v>
      </c>
      <c r="AT3514" s="41">
        <v>5150573</v>
      </c>
      <c r="AU3514" s="41">
        <v>5150573</v>
      </c>
      <c r="AV3514" s="41">
        <v>5150573</v>
      </c>
      <c r="AW3514" s="41">
        <v>5150574</v>
      </c>
      <c r="AX3514" s="41">
        <v>5150574</v>
      </c>
      <c r="AY3514" s="2">
        <v>0</v>
      </c>
      <c r="AZ3514" s="12" t="str">
        <f t="shared" si="536"/>
        <v>OK</v>
      </c>
      <c r="BA3514" s="12" t="str">
        <f t="shared" si="537"/>
        <v>OK</v>
      </c>
      <c r="BB3514" s="6">
        <f t="shared" si="538"/>
        <v>1</v>
      </c>
      <c r="BC3514" s="13">
        <f t="shared" si="539"/>
        <v>61806877</v>
      </c>
      <c r="BD3514" s="13">
        <f t="shared" si="540"/>
        <v>61806877</v>
      </c>
      <c r="BE3514" s="6">
        <f t="shared" si="541"/>
        <v>0</v>
      </c>
      <c r="BF3514" s="6">
        <f t="shared" si="542"/>
        <v>0</v>
      </c>
    </row>
    <row r="3515" spans="2:58" ht="42.75" x14ac:dyDescent="0.25">
      <c r="B3515" s="29" t="s">
        <v>4423</v>
      </c>
      <c r="C3515" s="29" t="s">
        <v>4372</v>
      </c>
      <c r="D3515" s="29" t="s">
        <v>221</v>
      </c>
      <c r="E3515" s="30" t="s">
        <v>221</v>
      </c>
      <c r="F3515" s="30" t="s">
        <v>221</v>
      </c>
      <c r="G3515" s="30" t="s">
        <v>221</v>
      </c>
      <c r="H3515" s="30"/>
      <c r="I3515" s="30" t="s">
        <v>4189</v>
      </c>
      <c r="J3515" s="30" t="s">
        <v>4384</v>
      </c>
      <c r="K3515" s="30" t="s">
        <v>4424</v>
      </c>
      <c r="L3515" s="31" t="s">
        <v>153</v>
      </c>
      <c r="M3515" s="31" t="s">
        <v>153</v>
      </c>
      <c r="N3515" s="31">
        <v>12</v>
      </c>
      <c r="O3515" s="31" t="s">
        <v>221</v>
      </c>
      <c r="P3515" s="31" t="s">
        <v>4246</v>
      </c>
      <c r="Q3515" s="40">
        <v>38421151</v>
      </c>
      <c r="R3515" s="40">
        <v>38421151</v>
      </c>
      <c r="S3515" s="31" t="s">
        <v>225</v>
      </c>
      <c r="T3515" s="31" t="s">
        <v>221</v>
      </c>
      <c r="U3515" s="30" t="s">
        <v>1403</v>
      </c>
      <c r="V3515" s="30" t="s">
        <v>1517</v>
      </c>
      <c r="W3515" s="30" t="s">
        <v>1518</v>
      </c>
      <c r="X3515" s="30" t="s">
        <v>229</v>
      </c>
      <c r="Y3515" s="30" t="s">
        <v>4386</v>
      </c>
      <c r="Z3515" s="30" t="s">
        <v>1407</v>
      </c>
      <c r="AA3515" s="41">
        <v>3201763</v>
      </c>
      <c r="AB3515" s="41">
        <v>3201763</v>
      </c>
      <c r="AC3515" s="41">
        <v>3201763</v>
      </c>
      <c r="AD3515" s="41">
        <v>3201763</v>
      </c>
      <c r="AE3515" s="41">
        <v>3201763</v>
      </c>
      <c r="AF3515" s="41">
        <v>3201763</v>
      </c>
      <c r="AG3515" s="41">
        <v>3201763</v>
      </c>
      <c r="AH3515" s="41">
        <v>3201763</v>
      </c>
      <c r="AI3515" s="41">
        <v>3201763</v>
      </c>
      <c r="AJ3515" s="41">
        <v>3201763</v>
      </c>
      <c r="AK3515" s="41">
        <v>3201763</v>
      </c>
      <c r="AL3515" s="41">
        <v>3201763</v>
      </c>
      <c r="AM3515" s="41">
        <v>3201763</v>
      </c>
      <c r="AN3515" s="41">
        <v>3201763</v>
      </c>
      <c r="AO3515" s="41">
        <v>3201763</v>
      </c>
      <c r="AP3515" s="41">
        <v>3201763</v>
      </c>
      <c r="AQ3515" s="41">
        <v>3201763</v>
      </c>
      <c r="AR3515" s="41">
        <v>3201763</v>
      </c>
      <c r="AS3515" s="41">
        <v>3201763</v>
      </c>
      <c r="AT3515" s="41">
        <v>3201763</v>
      </c>
      <c r="AU3515" s="41">
        <v>3201763</v>
      </c>
      <c r="AV3515" s="41">
        <v>3201763</v>
      </c>
      <c r="AW3515" s="41">
        <v>3201758</v>
      </c>
      <c r="AX3515" s="41">
        <v>3201758</v>
      </c>
      <c r="AY3515" s="2">
        <v>0</v>
      </c>
      <c r="AZ3515" s="12" t="str">
        <f t="shared" si="536"/>
        <v>OK</v>
      </c>
      <c r="BA3515" s="12" t="str">
        <f t="shared" si="537"/>
        <v>OK</v>
      </c>
      <c r="BB3515" s="6">
        <f t="shared" si="538"/>
        <v>1</v>
      </c>
      <c r="BC3515" s="13">
        <f t="shared" si="539"/>
        <v>38421151</v>
      </c>
      <c r="BD3515" s="13">
        <f t="shared" si="540"/>
        <v>38421151</v>
      </c>
      <c r="BE3515" s="6">
        <f t="shared" si="541"/>
        <v>0</v>
      </c>
      <c r="BF3515" s="6">
        <f t="shared" si="542"/>
        <v>0</v>
      </c>
    </row>
    <row r="3516" spans="2:58" ht="42.75" x14ac:dyDescent="0.25">
      <c r="B3516" s="29" t="s">
        <v>4425</v>
      </c>
      <c r="C3516" s="29" t="s">
        <v>4372</v>
      </c>
      <c r="D3516" s="29" t="s">
        <v>221</v>
      </c>
      <c r="E3516" s="30" t="s">
        <v>221</v>
      </c>
      <c r="F3516" s="30" t="s">
        <v>221</v>
      </c>
      <c r="G3516" s="30" t="s">
        <v>221</v>
      </c>
      <c r="H3516" s="30"/>
      <c r="I3516" s="30" t="s">
        <v>4189</v>
      </c>
      <c r="J3516" s="30" t="s">
        <v>4384</v>
      </c>
      <c r="K3516" s="30" t="s">
        <v>4426</v>
      </c>
      <c r="L3516" s="31" t="s">
        <v>153</v>
      </c>
      <c r="M3516" s="31" t="s">
        <v>153</v>
      </c>
      <c r="N3516" s="31">
        <v>12</v>
      </c>
      <c r="O3516" s="31" t="s">
        <v>221</v>
      </c>
      <c r="P3516" s="31" t="s">
        <v>4246</v>
      </c>
      <c r="Q3516" s="40">
        <v>75814318</v>
      </c>
      <c r="R3516" s="40">
        <v>75814318</v>
      </c>
      <c r="S3516" s="31" t="s">
        <v>225</v>
      </c>
      <c r="T3516" s="31" t="s">
        <v>221</v>
      </c>
      <c r="U3516" s="30" t="s">
        <v>1403</v>
      </c>
      <c r="V3516" s="30" t="s">
        <v>1517</v>
      </c>
      <c r="W3516" s="30" t="s">
        <v>1518</v>
      </c>
      <c r="X3516" s="30" t="s">
        <v>229</v>
      </c>
      <c r="Y3516" s="30" t="s">
        <v>4386</v>
      </c>
      <c r="Z3516" s="30" t="s">
        <v>1407</v>
      </c>
      <c r="AA3516" s="41">
        <v>6317860</v>
      </c>
      <c r="AB3516" s="41">
        <v>6317860</v>
      </c>
      <c r="AC3516" s="41">
        <v>6317860</v>
      </c>
      <c r="AD3516" s="41">
        <v>6317860</v>
      </c>
      <c r="AE3516" s="41">
        <v>6317860</v>
      </c>
      <c r="AF3516" s="41">
        <v>6317860</v>
      </c>
      <c r="AG3516" s="41">
        <v>6317860</v>
      </c>
      <c r="AH3516" s="41">
        <v>6317860</v>
      </c>
      <c r="AI3516" s="41">
        <v>6317860</v>
      </c>
      <c r="AJ3516" s="41">
        <v>6317860</v>
      </c>
      <c r="AK3516" s="41">
        <v>6317860</v>
      </c>
      <c r="AL3516" s="41">
        <v>6317860</v>
      </c>
      <c r="AM3516" s="41">
        <v>6317860</v>
      </c>
      <c r="AN3516" s="41">
        <v>6317860</v>
      </c>
      <c r="AO3516" s="41">
        <v>6317860</v>
      </c>
      <c r="AP3516" s="41">
        <v>6317860</v>
      </c>
      <c r="AQ3516" s="41">
        <v>6317860</v>
      </c>
      <c r="AR3516" s="41">
        <v>6317860</v>
      </c>
      <c r="AS3516" s="41">
        <v>6317860</v>
      </c>
      <c r="AT3516" s="41">
        <v>6317860</v>
      </c>
      <c r="AU3516" s="41">
        <v>6317860</v>
      </c>
      <c r="AV3516" s="41">
        <v>6317860</v>
      </c>
      <c r="AW3516" s="41">
        <v>6317858</v>
      </c>
      <c r="AX3516" s="41">
        <v>6317858</v>
      </c>
      <c r="AY3516" s="2">
        <v>0</v>
      </c>
      <c r="AZ3516" s="12" t="str">
        <f t="shared" si="536"/>
        <v>OK</v>
      </c>
      <c r="BA3516" s="12" t="str">
        <f t="shared" si="537"/>
        <v>OK</v>
      </c>
      <c r="BB3516" s="6">
        <f t="shared" si="538"/>
        <v>1</v>
      </c>
      <c r="BC3516" s="13">
        <f t="shared" si="539"/>
        <v>75814318</v>
      </c>
      <c r="BD3516" s="13">
        <f t="shared" si="540"/>
        <v>75814318</v>
      </c>
      <c r="BE3516" s="6">
        <f t="shared" si="541"/>
        <v>0</v>
      </c>
      <c r="BF3516" s="6">
        <f t="shared" si="542"/>
        <v>0</v>
      </c>
    </row>
    <row r="3517" spans="2:58" ht="42.75" x14ac:dyDescent="0.25">
      <c r="B3517" s="29" t="s">
        <v>4427</v>
      </c>
      <c r="C3517" s="29" t="s">
        <v>4372</v>
      </c>
      <c r="D3517" s="29" t="s">
        <v>221</v>
      </c>
      <c r="E3517" s="30" t="s">
        <v>221</v>
      </c>
      <c r="F3517" s="30" t="s">
        <v>221</v>
      </c>
      <c r="G3517" s="30" t="s">
        <v>221</v>
      </c>
      <c r="H3517" s="30"/>
      <c r="I3517" s="30" t="s">
        <v>4189</v>
      </c>
      <c r="J3517" s="30" t="s">
        <v>4384</v>
      </c>
      <c r="K3517" s="30" t="s">
        <v>4428</v>
      </c>
      <c r="L3517" s="31" t="s">
        <v>153</v>
      </c>
      <c r="M3517" s="31" t="s">
        <v>153</v>
      </c>
      <c r="N3517" s="31">
        <v>12</v>
      </c>
      <c r="O3517" s="31" t="s">
        <v>221</v>
      </c>
      <c r="P3517" s="31" t="s">
        <v>4246</v>
      </c>
      <c r="Q3517" s="40">
        <v>40282810</v>
      </c>
      <c r="R3517" s="40">
        <v>40282809</v>
      </c>
      <c r="S3517" s="31" t="s">
        <v>225</v>
      </c>
      <c r="T3517" s="31" t="s">
        <v>221</v>
      </c>
      <c r="U3517" s="30" t="s">
        <v>1403</v>
      </c>
      <c r="V3517" s="30" t="s">
        <v>1517</v>
      </c>
      <c r="W3517" s="30" t="s">
        <v>1518</v>
      </c>
      <c r="X3517" s="30" t="s">
        <v>229</v>
      </c>
      <c r="Y3517" s="30" t="s">
        <v>4386</v>
      </c>
      <c r="Z3517" s="30" t="s">
        <v>1407</v>
      </c>
      <c r="AA3517" s="41">
        <v>3356901</v>
      </c>
      <c r="AB3517" s="41">
        <v>3356901</v>
      </c>
      <c r="AC3517" s="41">
        <v>3356901</v>
      </c>
      <c r="AD3517" s="41">
        <v>3356901</v>
      </c>
      <c r="AE3517" s="41">
        <v>3356901</v>
      </c>
      <c r="AF3517" s="41">
        <v>3356901</v>
      </c>
      <c r="AG3517" s="41">
        <v>3356901</v>
      </c>
      <c r="AH3517" s="41">
        <v>3356901</v>
      </c>
      <c r="AI3517" s="41">
        <v>3356901</v>
      </c>
      <c r="AJ3517" s="41">
        <v>3356901</v>
      </c>
      <c r="AK3517" s="41">
        <v>3356901</v>
      </c>
      <c r="AL3517" s="41">
        <v>3356901</v>
      </c>
      <c r="AM3517" s="41">
        <v>3356901</v>
      </c>
      <c r="AN3517" s="41">
        <v>3356901</v>
      </c>
      <c r="AO3517" s="41">
        <v>3356901</v>
      </c>
      <c r="AP3517" s="41">
        <v>3356901</v>
      </c>
      <c r="AQ3517" s="41">
        <v>3356901</v>
      </c>
      <c r="AR3517" s="41">
        <v>3356901</v>
      </c>
      <c r="AS3517" s="41">
        <v>3356901</v>
      </c>
      <c r="AT3517" s="41">
        <v>3356901</v>
      </c>
      <c r="AU3517" s="41">
        <v>3356901</v>
      </c>
      <c r="AV3517" s="41">
        <v>3356901</v>
      </c>
      <c r="AW3517" s="41">
        <v>3356898</v>
      </c>
      <c r="AX3517" s="41">
        <v>3356898</v>
      </c>
      <c r="AY3517" s="2">
        <v>0</v>
      </c>
      <c r="AZ3517" s="12" t="str">
        <f t="shared" si="536"/>
        <v>OK</v>
      </c>
      <c r="BA3517" s="12" t="str">
        <f t="shared" si="537"/>
        <v>OK</v>
      </c>
      <c r="BB3517" s="6">
        <f t="shared" si="538"/>
        <v>1</v>
      </c>
      <c r="BC3517" s="13">
        <f t="shared" si="539"/>
        <v>40282809</v>
      </c>
      <c r="BD3517" s="13">
        <f t="shared" si="540"/>
        <v>40282809</v>
      </c>
      <c r="BE3517" s="6">
        <f t="shared" si="541"/>
        <v>0</v>
      </c>
      <c r="BF3517" s="6">
        <f t="shared" si="542"/>
        <v>0</v>
      </c>
    </row>
    <row r="3518" spans="2:58" ht="42.75" x14ac:dyDescent="0.25">
      <c r="B3518" s="29" t="s">
        <v>4429</v>
      </c>
      <c r="C3518" s="29" t="s">
        <v>4372</v>
      </c>
      <c r="D3518" s="29" t="s">
        <v>221</v>
      </c>
      <c r="E3518" s="30" t="s">
        <v>221</v>
      </c>
      <c r="F3518" s="30" t="s">
        <v>221</v>
      </c>
      <c r="G3518" s="30" t="s">
        <v>221</v>
      </c>
      <c r="H3518" s="30">
        <v>84131503</v>
      </c>
      <c r="I3518" s="30" t="s">
        <v>4189</v>
      </c>
      <c r="J3518" s="30" t="s">
        <v>4430</v>
      </c>
      <c r="K3518" s="30" t="s">
        <v>4431</v>
      </c>
      <c r="L3518" s="31" t="s">
        <v>153</v>
      </c>
      <c r="M3518" s="31" t="s">
        <v>153</v>
      </c>
      <c r="N3518" s="31">
        <v>12</v>
      </c>
      <c r="O3518" s="31" t="s">
        <v>221</v>
      </c>
      <c r="P3518" s="31" t="s">
        <v>4246</v>
      </c>
      <c r="Q3518" s="40">
        <v>8378575789</v>
      </c>
      <c r="R3518" s="40">
        <v>2189539738</v>
      </c>
      <c r="S3518" s="31" t="s">
        <v>1597</v>
      </c>
      <c r="T3518" s="31" t="s">
        <v>4381</v>
      </c>
      <c r="U3518" s="30" t="s">
        <v>1403</v>
      </c>
      <c r="V3518" s="30" t="s">
        <v>1517</v>
      </c>
      <c r="W3518" s="30" t="s">
        <v>1518</v>
      </c>
      <c r="X3518" s="30" t="s">
        <v>229</v>
      </c>
      <c r="Y3518" s="30" t="s">
        <v>2238</v>
      </c>
      <c r="Z3518" s="30" t="s">
        <v>1407</v>
      </c>
      <c r="AA3518" s="41">
        <v>2189539738</v>
      </c>
      <c r="AB3518" s="41">
        <v>2141312147</v>
      </c>
      <c r="AC3518" s="41">
        <v>0</v>
      </c>
      <c r="AD3518" s="41">
        <v>4384326</v>
      </c>
      <c r="AE3518" s="41">
        <v>0</v>
      </c>
      <c r="AF3518" s="41">
        <v>4384326</v>
      </c>
      <c r="AG3518" s="41">
        <v>0</v>
      </c>
      <c r="AH3518" s="41">
        <v>4384326</v>
      </c>
      <c r="AI3518" s="41">
        <v>0</v>
      </c>
      <c r="AJ3518" s="41">
        <v>4384326</v>
      </c>
      <c r="AK3518" s="41">
        <v>0</v>
      </c>
      <c r="AL3518" s="41">
        <v>4384326</v>
      </c>
      <c r="AM3518" s="41">
        <v>0</v>
      </c>
      <c r="AN3518" s="41">
        <v>4384326</v>
      </c>
      <c r="AO3518" s="41">
        <v>0</v>
      </c>
      <c r="AP3518" s="41">
        <v>4384326</v>
      </c>
      <c r="AQ3518" s="41">
        <v>0</v>
      </c>
      <c r="AR3518" s="41">
        <v>4384326</v>
      </c>
      <c r="AS3518" s="41">
        <v>0</v>
      </c>
      <c r="AT3518" s="41">
        <v>4384326</v>
      </c>
      <c r="AU3518" s="41">
        <v>0</v>
      </c>
      <c r="AV3518" s="41">
        <v>4384326</v>
      </c>
      <c r="AW3518" s="41">
        <v>0</v>
      </c>
      <c r="AX3518" s="41">
        <v>4384331</v>
      </c>
      <c r="AY3518" s="2">
        <v>0</v>
      </c>
      <c r="AZ3518" s="12" t="str">
        <f t="shared" si="536"/>
        <v>OK</v>
      </c>
      <c r="BA3518" s="12" t="str">
        <f t="shared" si="537"/>
        <v>OK</v>
      </c>
      <c r="BB3518" s="6">
        <f t="shared" si="538"/>
        <v>0</v>
      </c>
      <c r="BC3518" s="13">
        <f t="shared" si="539"/>
        <v>2189539738</v>
      </c>
      <c r="BD3518" s="13">
        <f t="shared" si="540"/>
        <v>2189539738</v>
      </c>
      <c r="BE3518" s="6">
        <f t="shared" si="541"/>
        <v>0</v>
      </c>
      <c r="BF3518" s="6">
        <f t="shared" si="542"/>
        <v>0</v>
      </c>
    </row>
    <row r="3519" spans="2:58" ht="42.75" x14ac:dyDescent="0.25">
      <c r="B3519" s="29" t="s">
        <v>4432</v>
      </c>
      <c r="C3519" s="29" t="s">
        <v>4372</v>
      </c>
      <c r="D3519" s="29" t="s">
        <v>221</v>
      </c>
      <c r="E3519" s="30" t="s">
        <v>221</v>
      </c>
      <c r="F3519" s="30" t="s">
        <v>221</v>
      </c>
      <c r="G3519" s="30" t="s">
        <v>221</v>
      </c>
      <c r="H3519" s="30">
        <v>84131503</v>
      </c>
      <c r="I3519" s="30" t="s">
        <v>4189</v>
      </c>
      <c r="J3519" s="30" t="s">
        <v>4430</v>
      </c>
      <c r="K3519" s="30" t="s">
        <v>4433</v>
      </c>
      <c r="L3519" s="31" t="s">
        <v>153</v>
      </c>
      <c r="M3519" s="31" t="s">
        <v>153</v>
      </c>
      <c r="N3519" s="31">
        <v>2</v>
      </c>
      <c r="O3519" s="31" t="s">
        <v>616</v>
      </c>
      <c r="P3519" s="31" t="s">
        <v>4246</v>
      </c>
      <c r="Q3519" s="40">
        <v>80000000</v>
      </c>
      <c r="R3519" s="40">
        <v>80000000</v>
      </c>
      <c r="S3519" s="31" t="s">
        <v>225</v>
      </c>
      <c r="T3519" s="31" t="s">
        <v>221</v>
      </c>
      <c r="U3519" s="30" t="s">
        <v>1403</v>
      </c>
      <c r="V3519" s="30" t="s">
        <v>1517</v>
      </c>
      <c r="W3519" s="30" t="s">
        <v>1518</v>
      </c>
      <c r="X3519" s="30" t="s">
        <v>229</v>
      </c>
      <c r="Y3519" s="30" t="s">
        <v>2238</v>
      </c>
      <c r="Z3519" s="30" t="s">
        <v>1407</v>
      </c>
      <c r="AA3519" s="41">
        <v>80000000</v>
      </c>
      <c r="AB3519" s="41">
        <v>0</v>
      </c>
      <c r="AC3519" s="41">
        <v>0</v>
      </c>
      <c r="AD3519" s="41">
        <v>80000000</v>
      </c>
      <c r="AE3519" s="41">
        <v>0</v>
      </c>
      <c r="AF3519" s="41">
        <v>0</v>
      </c>
      <c r="AG3519" s="41">
        <v>0</v>
      </c>
      <c r="AH3519" s="41">
        <v>0</v>
      </c>
      <c r="AI3519" s="41">
        <v>0</v>
      </c>
      <c r="AJ3519" s="41">
        <v>0</v>
      </c>
      <c r="AK3519" s="41">
        <v>0</v>
      </c>
      <c r="AL3519" s="41">
        <v>0</v>
      </c>
      <c r="AM3519" s="41">
        <v>0</v>
      </c>
      <c r="AN3519" s="41">
        <v>0</v>
      </c>
      <c r="AO3519" s="41">
        <v>0</v>
      </c>
      <c r="AP3519" s="41">
        <v>0</v>
      </c>
      <c r="AQ3519" s="41">
        <v>0</v>
      </c>
      <c r="AR3519" s="41">
        <v>0</v>
      </c>
      <c r="AS3519" s="41">
        <v>0</v>
      </c>
      <c r="AT3519" s="41">
        <v>0</v>
      </c>
      <c r="AU3519" s="41">
        <v>0</v>
      </c>
      <c r="AV3519" s="41">
        <v>0</v>
      </c>
      <c r="AW3519" s="41">
        <v>0</v>
      </c>
      <c r="AX3519" s="41">
        <v>0</v>
      </c>
      <c r="AY3519" s="2">
        <v>0</v>
      </c>
      <c r="AZ3519" s="12" t="str">
        <f t="shared" si="536"/>
        <v>OK</v>
      </c>
      <c r="BA3519" s="12" t="str">
        <f t="shared" si="537"/>
        <v>OK</v>
      </c>
      <c r="BB3519" s="6">
        <f t="shared" si="538"/>
        <v>0</v>
      </c>
      <c r="BC3519" s="13">
        <f t="shared" si="539"/>
        <v>80000000</v>
      </c>
      <c r="BD3519" s="13">
        <f t="shared" si="540"/>
        <v>80000000</v>
      </c>
      <c r="BE3519" s="6">
        <f t="shared" si="541"/>
        <v>0</v>
      </c>
      <c r="BF3519" s="6">
        <f t="shared" si="542"/>
        <v>0</v>
      </c>
    </row>
    <row r="3520" spans="2:58" ht="42.75" x14ac:dyDescent="0.25">
      <c r="B3520" s="29" t="s">
        <v>4434</v>
      </c>
      <c r="C3520" s="29" t="s">
        <v>4372</v>
      </c>
      <c r="D3520" s="29" t="s">
        <v>221</v>
      </c>
      <c r="E3520" s="30" t="s">
        <v>221</v>
      </c>
      <c r="F3520" s="30" t="s">
        <v>221</v>
      </c>
      <c r="G3520" s="30" t="s">
        <v>221</v>
      </c>
      <c r="H3520" s="30">
        <v>84131503</v>
      </c>
      <c r="I3520" s="30" t="s">
        <v>4189</v>
      </c>
      <c r="J3520" s="30" t="s">
        <v>4430</v>
      </c>
      <c r="K3520" s="30" t="s">
        <v>4435</v>
      </c>
      <c r="L3520" s="31" t="s">
        <v>157</v>
      </c>
      <c r="M3520" s="31" t="s">
        <v>158</v>
      </c>
      <c r="N3520" s="31">
        <v>2</v>
      </c>
      <c r="O3520" s="31" t="s">
        <v>621</v>
      </c>
      <c r="P3520" s="31" t="s">
        <v>4246</v>
      </c>
      <c r="Q3520" s="40">
        <v>300000000</v>
      </c>
      <c r="R3520" s="40">
        <v>300000000</v>
      </c>
      <c r="S3520" s="31" t="s">
        <v>225</v>
      </c>
      <c r="T3520" s="31" t="s">
        <v>221</v>
      </c>
      <c r="U3520" s="30" t="s">
        <v>1403</v>
      </c>
      <c r="V3520" s="30" t="s">
        <v>1517</v>
      </c>
      <c r="W3520" s="30" t="s">
        <v>1518</v>
      </c>
      <c r="X3520" s="30" t="s">
        <v>229</v>
      </c>
      <c r="Y3520" s="30" t="s">
        <v>2238</v>
      </c>
      <c r="Z3520" s="30" t="s">
        <v>1407</v>
      </c>
      <c r="AA3520" s="41">
        <v>0</v>
      </c>
      <c r="AB3520" s="41">
        <v>0</v>
      </c>
      <c r="AC3520" s="41">
        <v>0</v>
      </c>
      <c r="AD3520" s="41">
        <v>0</v>
      </c>
      <c r="AE3520" s="41">
        <v>0</v>
      </c>
      <c r="AF3520" s="41">
        <v>0</v>
      </c>
      <c r="AG3520" s="41">
        <v>0</v>
      </c>
      <c r="AH3520" s="41">
        <v>0</v>
      </c>
      <c r="AI3520" s="41">
        <v>0</v>
      </c>
      <c r="AJ3520" s="41">
        <v>0</v>
      </c>
      <c r="AK3520" s="41">
        <v>300000000</v>
      </c>
      <c r="AL3520" s="41">
        <v>0</v>
      </c>
      <c r="AM3520" s="41">
        <v>0</v>
      </c>
      <c r="AN3520" s="41">
        <v>300000000</v>
      </c>
      <c r="AO3520" s="41">
        <v>0</v>
      </c>
      <c r="AP3520" s="41">
        <v>0</v>
      </c>
      <c r="AQ3520" s="41">
        <v>0</v>
      </c>
      <c r="AR3520" s="41">
        <v>0</v>
      </c>
      <c r="AS3520" s="41">
        <v>0</v>
      </c>
      <c r="AT3520" s="41">
        <v>0</v>
      </c>
      <c r="AU3520" s="41">
        <v>0</v>
      </c>
      <c r="AV3520" s="41">
        <v>0</v>
      </c>
      <c r="AW3520" s="41">
        <v>0</v>
      </c>
      <c r="AX3520" s="41">
        <v>0</v>
      </c>
      <c r="AY3520" s="2">
        <v>0</v>
      </c>
      <c r="AZ3520" s="12" t="str">
        <f t="shared" si="536"/>
        <v>OK</v>
      </c>
      <c r="BA3520" s="12" t="str">
        <f t="shared" si="537"/>
        <v>OK</v>
      </c>
      <c r="BB3520" s="6">
        <f t="shared" si="538"/>
        <v>0</v>
      </c>
      <c r="BC3520" s="13">
        <f t="shared" si="539"/>
        <v>300000000</v>
      </c>
      <c r="BD3520" s="13">
        <f t="shared" si="540"/>
        <v>300000000</v>
      </c>
      <c r="BE3520" s="6">
        <f t="shared" si="541"/>
        <v>0</v>
      </c>
      <c r="BF3520" s="6">
        <f t="shared" si="542"/>
        <v>0</v>
      </c>
    </row>
    <row r="3521" spans="2:58" ht="42.75" x14ac:dyDescent="0.25">
      <c r="B3521" s="29" t="s">
        <v>4436</v>
      </c>
      <c r="C3521" s="29" t="s">
        <v>4372</v>
      </c>
      <c r="D3521" s="29" t="s">
        <v>221</v>
      </c>
      <c r="E3521" s="30" t="s">
        <v>221</v>
      </c>
      <c r="F3521" s="30" t="s">
        <v>221</v>
      </c>
      <c r="G3521" s="30" t="s">
        <v>221</v>
      </c>
      <c r="H3521" s="30"/>
      <c r="I3521" s="30" t="s">
        <v>4189</v>
      </c>
      <c r="J3521" s="30" t="s">
        <v>4430</v>
      </c>
      <c r="K3521" s="30" t="s">
        <v>4437</v>
      </c>
      <c r="L3521" s="31" t="s">
        <v>153</v>
      </c>
      <c r="M3521" s="31" t="s">
        <v>153</v>
      </c>
      <c r="N3521" s="31">
        <v>12</v>
      </c>
      <c r="O3521" s="31" t="s">
        <v>221</v>
      </c>
      <c r="P3521" s="31" t="s">
        <v>4246</v>
      </c>
      <c r="Q3521" s="40">
        <v>300000000</v>
      </c>
      <c r="R3521" s="40">
        <v>300000000</v>
      </c>
      <c r="S3521" s="31" t="s">
        <v>225</v>
      </c>
      <c r="T3521" s="31" t="s">
        <v>221</v>
      </c>
      <c r="U3521" s="30" t="s">
        <v>1403</v>
      </c>
      <c r="V3521" s="30" t="s">
        <v>1517</v>
      </c>
      <c r="W3521" s="30" t="s">
        <v>1518</v>
      </c>
      <c r="X3521" s="30" t="s">
        <v>229</v>
      </c>
      <c r="Y3521" s="30" t="s">
        <v>4438</v>
      </c>
      <c r="Z3521" s="30" t="s">
        <v>1407</v>
      </c>
      <c r="AA3521" s="41">
        <v>50000000</v>
      </c>
      <c r="AB3521" s="41">
        <v>0</v>
      </c>
      <c r="AC3521" s="41">
        <v>0</v>
      </c>
      <c r="AD3521" s="41">
        <v>50000000</v>
      </c>
      <c r="AE3521" s="41">
        <v>100000000</v>
      </c>
      <c r="AF3521" s="41">
        <v>0</v>
      </c>
      <c r="AG3521" s="41">
        <v>0</v>
      </c>
      <c r="AH3521" s="41">
        <v>100000000</v>
      </c>
      <c r="AI3521" s="41">
        <v>0</v>
      </c>
      <c r="AJ3521" s="41">
        <v>0</v>
      </c>
      <c r="AK3521" s="41">
        <v>100000000</v>
      </c>
      <c r="AL3521" s="41">
        <v>0</v>
      </c>
      <c r="AM3521" s="41">
        <v>0</v>
      </c>
      <c r="AN3521" s="41">
        <v>100000000</v>
      </c>
      <c r="AO3521" s="41">
        <v>0</v>
      </c>
      <c r="AP3521" s="41">
        <v>0</v>
      </c>
      <c r="AQ3521" s="41">
        <v>50000000</v>
      </c>
      <c r="AR3521" s="41">
        <v>0</v>
      </c>
      <c r="AS3521" s="41">
        <v>0</v>
      </c>
      <c r="AT3521" s="41">
        <v>50000000</v>
      </c>
      <c r="AU3521" s="41">
        <v>0</v>
      </c>
      <c r="AV3521" s="41">
        <v>0</v>
      </c>
      <c r="AW3521" s="41">
        <v>0</v>
      </c>
      <c r="AX3521" s="41">
        <v>0</v>
      </c>
      <c r="AY3521" s="2">
        <v>0</v>
      </c>
      <c r="AZ3521" s="12" t="str">
        <f t="shared" si="536"/>
        <v>OK</v>
      </c>
      <c r="BA3521" s="12" t="str">
        <f t="shared" si="537"/>
        <v>OK</v>
      </c>
      <c r="BB3521" s="6">
        <f t="shared" si="538"/>
        <v>1</v>
      </c>
      <c r="BC3521" s="13">
        <f t="shared" si="539"/>
        <v>300000000</v>
      </c>
      <c r="BD3521" s="13">
        <f t="shared" si="540"/>
        <v>300000000</v>
      </c>
      <c r="BE3521" s="6">
        <f t="shared" si="541"/>
        <v>0</v>
      </c>
      <c r="BF3521" s="6">
        <f t="shared" si="542"/>
        <v>0</v>
      </c>
    </row>
    <row r="3522" spans="2:58" ht="42.75" x14ac:dyDescent="0.25">
      <c r="B3522" s="29" t="s">
        <v>4439</v>
      </c>
      <c r="C3522" s="29" t="s">
        <v>4372</v>
      </c>
      <c r="D3522" s="29" t="s">
        <v>221</v>
      </c>
      <c r="E3522" s="30" t="s">
        <v>221</v>
      </c>
      <c r="F3522" s="30" t="s">
        <v>221</v>
      </c>
      <c r="G3522" s="30" t="s">
        <v>221</v>
      </c>
      <c r="H3522" s="30"/>
      <c r="I3522" s="30" t="s">
        <v>4189</v>
      </c>
      <c r="J3522" s="30" t="s">
        <v>4440</v>
      </c>
      <c r="K3522" s="30" t="s">
        <v>4441</v>
      </c>
      <c r="L3522" s="31" t="s">
        <v>153</v>
      </c>
      <c r="M3522" s="31" t="s">
        <v>153</v>
      </c>
      <c r="N3522" s="31">
        <v>12</v>
      </c>
      <c r="O3522" s="31" t="s">
        <v>221</v>
      </c>
      <c r="P3522" s="31" t="s">
        <v>4246</v>
      </c>
      <c r="Q3522" s="40">
        <v>57833906</v>
      </c>
      <c r="R3522" s="40">
        <v>57833906</v>
      </c>
      <c r="S3522" s="31" t="s">
        <v>225</v>
      </c>
      <c r="T3522" s="31" t="s">
        <v>221</v>
      </c>
      <c r="U3522" s="30" t="s">
        <v>1403</v>
      </c>
      <c r="V3522" s="30" t="s">
        <v>1517</v>
      </c>
      <c r="W3522" s="30" t="s">
        <v>1518</v>
      </c>
      <c r="X3522" s="30" t="s">
        <v>229</v>
      </c>
      <c r="Y3522" s="30" t="s">
        <v>4442</v>
      </c>
      <c r="Z3522" s="30" t="s">
        <v>1407</v>
      </c>
      <c r="AA3522" s="41">
        <v>4819492</v>
      </c>
      <c r="AB3522" s="41">
        <v>4819492</v>
      </c>
      <c r="AC3522" s="41">
        <v>4819492</v>
      </c>
      <c r="AD3522" s="41">
        <v>4819492</v>
      </c>
      <c r="AE3522" s="41">
        <v>4819492</v>
      </c>
      <c r="AF3522" s="41">
        <v>4819492</v>
      </c>
      <c r="AG3522" s="41">
        <v>4819492</v>
      </c>
      <c r="AH3522" s="41">
        <v>4819492</v>
      </c>
      <c r="AI3522" s="41">
        <v>4819492</v>
      </c>
      <c r="AJ3522" s="41">
        <v>4819492</v>
      </c>
      <c r="AK3522" s="41">
        <v>4819492</v>
      </c>
      <c r="AL3522" s="41">
        <v>4819492</v>
      </c>
      <c r="AM3522" s="41">
        <v>4819492</v>
      </c>
      <c r="AN3522" s="41">
        <v>4819492</v>
      </c>
      <c r="AO3522" s="41">
        <v>4819492</v>
      </c>
      <c r="AP3522" s="41">
        <v>4819492</v>
      </c>
      <c r="AQ3522" s="41">
        <v>4819492</v>
      </c>
      <c r="AR3522" s="41">
        <v>4819492</v>
      </c>
      <c r="AS3522" s="41">
        <v>4819492</v>
      </c>
      <c r="AT3522" s="41">
        <v>4819492</v>
      </c>
      <c r="AU3522" s="41">
        <v>4819492</v>
      </c>
      <c r="AV3522" s="41">
        <v>4819492</v>
      </c>
      <c r="AW3522" s="41">
        <v>4819494</v>
      </c>
      <c r="AX3522" s="41">
        <v>4819494</v>
      </c>
      <c r="AY3522" s="2">
        <v>0</v>
      </c>
      <c r="AZ3522" s="12" t="str">
        <f t="shared" si="536"/>
        <v>OK</v>
      </c>
      <c r="BA3522" s="12" t="str">
        <f t="shared" si="537"/>
        <v>OK</v>
      </c>
      <c r="BB3522" s="6">
        <f t="shared" si="538"/>
        <v>1</v>
      </c>
      <c r="BC3522" s="13">
        <f t="shared" si="539"/>
        <v>57833906</v>
      </c>
      <c r="BD3522" s="13">
        <f t="shared" si="540"/>
        <v>57833906</v>
      </c>
      <c r="BE3522" s="6">
        <f t="shared" si="541"/>
        <v>0</v>
      </c>
      <c r="BF3522" s="6">
        <f t="shared" si="542"/>
        <v>0</v>
      </c>
    </row>
    <row r="3523" spans="2:58" ht="42.75" x14ac:dyDescent="0.25">
      <c r="B3523" s="29" t="s">
        <v>4443</v>
      </c>
      <c r="C3523" s="29" t="s">
        <v>4372</v>
      </c>
      <c r="D3523" s="29" t="s">
        <v>221</v>
      </c>
      <c r="E3523" s="30" t="s">
        <v>221</v>
      </c>
      <c r="F3523" s="30" t="s">
        <v>221</v>
      </c>
      <c r="G3523" s="30" t="s">
        <v>221</v>
      </c>
      <c r="H3523" s="30"/>
      <c r="I3523" s="30" t="s">
        <v>4189</v>
      </c>
      <c r="J3523" s="30" t="s">
        <v>4440</v>
      </c>
      <c r="K3523" s="30" t="s">
        <v>4444</v>
      </c>
      <c r="L3523" s="31" t="s">
        <v>153</v>
      </c>
      <c r="M3523" s="31" t="s">
        <v>153</v>
      </c>
      <c r="N3523" s="31">
        <v>12</v>
      </c>
      <c r="O3523" s="31" t="s">
        <v>221</v>
      </c>
      <c r="P3523" s="31" t="s">
        <v>4246</v>
      </c>
      <c r="Q3523" s="40">
        <v>79322400</v>
      </c>
      <c r="R3523" s="40">
        <v>79322400</v>
      </c>
      <c r="S3523" s="31" t="s">
        <v>225</v>
      </c>
      <c r="T3523" s="31" t="s">
        <v>221</v>
      </c>
      <c r="U3523" s="30" t="s">
        <v>1403</v>
      </c>
      <c r="V3523" s="30" t="s">
        <v>1517</v>
      </c>
      <c r="W3523" s="30" t="s">
        <v>1518</v>
      </c>
      <c r="X3523" s="30" t="s">
        <v>229</v>
      </c>
      <c r="Y3523" s="30" t="s">
        <v>4442</v>
      </c>
      <c r="Z3523" s="30" t="s">
        <v>1407</v>
      </c>
      <c r="AA3523" s="41">
        <v>6610200</v>
      </c>
      <c r="AB3523" s="41">
        <v>6610200</v>
      </c>
      <c r="AC3523" s="41">
        <v>6610200</v>
      </c>
      <c r="AD3523" s="41">
        <v>6610200</v>
      </c>
      <c r="AE3523" s="41">
        <v>6610200</v>
      </c>
      <c r="AF3523" s="41">
        <v>6610200</v>
      </c>
      <c r="AG3523" s="41">
        <v>6610200</v>
      </c>
      <c r="AH3523" s="41">
        <v>6610200</v>
      </c>
      <c r="AI3523" s="41">
        <v>6610200</v>
      </c>
      <c r="AJ3523" s="41">
        <v>6610200</v>
      </c>
      <c r="AK3523" s="41">
        <v>6610200</v>
      </c>
      <c r="AL3523" s="41">
        <v>6610200</v>
      </c>
      <c r="AM3523" s="41">
        <v>6610200</v>
      </c>
      <c r="AN3523" s="41">
        <v>6610200</v>
      </c>
      <c r="AO3523" s="41">
        <v>6610200</v>
      </c>
      <c r="AP3523" s="41">
        <v>6610200</v>
      </c>
      <c r="AQ3523" s="41">
        <v>6610200</v>
      </c>
      <c r="AR3523" s="41">
        <v>6610200</v>
      </c>
      <c r="AS3523" s="41">
        <v>6610200</v>
      </c>
      <c r="AT3523" s="41">
        <v>6610200</v>
      </c>
      <c r="AU3523" s="41">
        <v>6610200</v>
      </c>
      <c r="AV3523" s="41">
        <v>6610200</v>
      </c>
      <c r="AW3523" s="41">
        <v>6610200</v>
      </c>
      <c r="AX3523" s="41">
        <v>6610200</v>
      </c>
      <c r="AY3523" s="2">
        <v>0</v>
      </c>
      <c r="AZ3523" s="12" t="str">
        <f t="shared" si="536"/>
        <v>OK</v>
      </c>
      <c r="BA3523" s="12" t="str">
        <f t="shared" si="537"/>
        <v>OK</v>
      </c>
      <c r="BB3523" s="6">
        <f t="shared" si="538"/>
        <v>1</v>
      </c>
      <c r="BC3523" s="13">
        <f t="shared" si="539"/>
        <v>79322400</v>
      </c>
      <c r="BD3523" s="13">
        <f t="shared" si="540"/>
        <v>79322400</v>
      </c>
      <c r="BE3523" s="6">
        <f t="shared" si="541"/>
        <v>0</v>
      </c>
      <c r="BF3523" s="6">
        <f t="shared" si="542"/>
        <v>0</v>
      </c>
    </row>
    <row r="3524" spans="2:58" ht="42.75" x14ac:dyDescent="0.25">
      <c r="B3524" s="29" t="s">
        <v>4445</v>
      </c>
      <c r="C3524" s="29" t="s">
        <v>4372</v>
      </c>
      <c r="D3524" s="29" t="s">
        <v>221</v>
      </c>
      <c r="E3524" s="30" t="s">
        <v>221</v>
      </c>
      <c r="F3524" s="30" t="s">
        <v>221</v>
      </c>
      <c r="G3524" s="30" t="s">
        <v>221</v>
      </c>
      <c r="H3524" s="30"/>
      <c r="I3524" s="30" t="s">
        <v>4189</v>
      </c>
      <c r="J3524" s="30" t="s">
        <v>4440</v>
      </c>
      <c r="K3524" s="30" t="s">
        <v>4446</v>
      </c>
      <c r="L3524" s="31" t="s">
        <v>153</v>
      </c>
      <c r="M3524" s="31" t="s">
        <v>153</v>
      </c>
      <c r="N3524" s="31">
        <v>12</v>
      </c>
      <c r="O3524" s="31" t="s">
        <v>221</v>
      </c>
      <c r="P3524" s="31" t="s">
        <v>4246</v>
      </c>
      <c r="Q3524" s="40">
        <v>15889320</v>
      </c>
      <c r="R3524" s="40">
        <v>15889320</v>
      </c>
      <c r="S3524" s="31" t="s">
        <v>225</v>
      </c>
      <c r="T3524" s="31" t="s">
        <v>221</v>
      </c>
      <c r="U3524" s="30" t="s">
        <v>1403</v>
      </c>
      <c r="V3524" s="30" t="s">
        <v>1517</v>
      </c>
      <c r="W3524" s="30" t="s">
        <v>1518</v>
      </c>
      <c r="X3524" s="30" t="s">
        <v>229</v>
      </c>
      <c r="Y3524" s="30" t="s">
        <v>4442</v>
      </c>
      <c r="Z3524" s="30" t="s">
        <v>1407</v>
      </c>
      <c r="AA3524" s="41">
        <v>1324110</v>
      </c>
      <c r="AB3524" s="41">
        <v>1324110</v>
      </c>
      <c r="AC3524" s="41">
        <v>1324110</v>
      </c>
      <c r="AD3524" s="41">
        <v>1324110</v>
      </c>
      <c r="AE3524" s="41">
        <v>1324110</v>
      </c>
      <c r="AF3524" s="41">
        <v>1324110</v>
      </c>
      <c r="AG3524" s="41">
        <v>1324110</v>
      </c>
      <c r="AH3524" s="41">
        <v>1324110</v>
      </c>
      <c r="AI3524" s="41">
        <v>1324110</v>
      </c>
      <c r="AJ3524" s="41">
        <v>1324110</v>
      </c>
      <c r="AK3524" s="41">
        <v>1324110</v>
      </c>
      <c r="AL3524" s="41">
        <v>1324110</v>
      </c>
      <c r="AM3524" s="41">
        <v>1324110</v>
      </c>
      <c r="AN3524" s="41">
        <v>1324110</v>
      </c>
      <c r="AO3524" s="41">
        <v>1324110</v>
      </c>
      <c r="AP3524" s="41">
        <v>1324110</v>
      </c>
      <c r="AQ3524" s="41">
        <v>1324110</v>
      </c>
      <c r="AR3524" s="41">
        <v>1324110</v>
      </c>
      <c r="AS3524" s="41">
        <v>1324110</v>
      </c>
      <c r="AT3524" s="41">
        <v>1324110</v>
      </c>
      <c r="AU3524" s="41">
        <v>1324110</v>
      </c>
      <c r="AV3524" s="41">
        <v>1324110</v>
      </c>
      <c r="AW3524" s="41">
        <v>1324110</v>
      </c>
      <c r="AX3524" s="41">
        <v>1324110</v>
      </c>
      <c r="AY3524" s="2">
        <v>0</v>
      </c>
      <c r="AZ3524" s="12" t="str">
        <f t="shared" si="536"/>
        <v>OK</v>
      </c>
      <c r="BA3524" s="12" t="str">
        <f t="shared" si="537"/>
        <v>OK</v>
      </c>
      <c r="BB3524" s="6">
        <f t="shared" si="538"/>
        <v>1</v>
      </c>
      <c r="BC3524" s="13">
        <f t="shared" si="539"/>
        <v>15889320</v>
      </c>
      <c r="BD3524" s="13">
        <f t="shared" si="540"/>
        <v>15889320</v>
      </c>
      <c r="BE3524" s="6">
        <f t="shared" si="541"/>
        <v>0</v>
      </c>
      <c r="BF3524" s="6">
        <f t="shared" si="542"/>
        <v>0</v>
      </c>
    </row>
    <row r="3525" spans="2:58" ht="42.75" x14ac:dyDescent="0.25">
      <c r="B3525" s="29" t="s">
        <v>4447</v>
      </c>
      <c r="C3525" s="29" t="s">
        <v>4372</v>
      </c>
      <c r="D3525" s="29" t="s">
        <v>221</v>
      </c>
      <c r="E3525" s="30" t="s">
        <v>221</v>
      </c>
      <c r="F3525" s="30" t="s">
        <v>221</v>
      </c>
      <c r="G3525" s="30" t="s">
        <v>221</v>
      </c>
      <c r="H3525" s="30"/>
      <c r="I3525" s="30" t="s">
        <v>4189</v>
      </c>
      <c r="J3525" s="30" t="s">
        <v>4440</v>
      </c>
      <c r="K3525" s="30" t="s">
        <v>4448</v>
      </c>
      <c r="L3525" s="31" t="s">
        <v>153</v>
      </c>
      <c r="M3525" s="31" t="s">
        <v>153</v>
      </c>
      <c r="N3525" s="31">
        <v>12</v>
      </c>
      <c r="O3525" s="31" t="s">
        <v>221</v>
      </c>
      <c r="P3525" s="31" t="s">
        <v>4246</v>
      </c>
      <c r="Q3525" s="40">
        <v>49431600</v>
      </c>
      <c r="R3525" s="40">
        <v>49431600</v>
      </c>
      <c r="S3525" s="31" t="s">
        <v>225</v>
      </c>
      <c r="T3525" s="31" t="s">
        <v>221</v>
      </c>
      <c r="U3525" s="30" t="s">
        <v>1403</v>
      </c>
      <c r="V3525" s="30" t="s">
        <v>1517</v>
      </c>
      <c r="W3525" s="30" t="s">
        <v>1518</v>
      </c>
      <c r="X3525" s="30" t="s">
        <v>229</v>
      </c>
      <c r="Y3525" s="30" t="s">
        <v>4442</v>
      </c>
      <c r="Z3525" s="30" t="s">
        <v>1407</v>
      </c>
      <c r="AA3525" s="41">
        <v>4119300</v>
      </c>
      <c r="AB3525" s="41">
        <v>4119300</v>
      </c>
      <c r="AC3525" s="41">
        <v>4119300</v>
      </c>
      <c r="AD3525" s="41">
        <v>4119300</v>
      </c>
      <c r="AE3525" s="41">
        <v>4119300</v>
      </c>
      <c r="AF3525" s="41">
        <v>4119300</v>
      </c>
      <c r="AG3525" s="41">
        <v>4119300</v>
      </c>
      <c r="AH3525" s="41">
        <v>4119300</v>
      </c>
      <c r="AI3525" s="41">
        <v>4119300</v>
      </c>
      <c r="AJ3525" s="41">
        <v>4119300</v>
      </c>
      <c r="AK3525" s="41">
        <v>4119300</v>
      </c>
      <c r="AL3525" s="41">
        <v>4119300</v>
      </c>
      <c r="AM3525" s="41">
        <v>4119300</v>
      </c>
      <c r="AN3525" s="41">
        <v>4119300</v>
      </c>
      <c r="AO3525" s="41">
        <v>4119300</v>
      </c>
      <c r="AP3525" s="41">
        <v>4119300</v>
      </c>
      <c r="AQ3525" s="41">
        <v>4119300</v>
      </c>
      <c r="AR3525" s="41">
        <v>4119300</v>
      </c>
      <c r="AS3525" s="41">
        <v>4119300</v>
      </c>
      <c r="AT3525" s="41">
        <v>4119300</v>
      </c>
      <c r="AU3525" s="41">
        <v>4119300</v>
      </c>
      <c r="AV3525" s="41">
        <v>4119300</v>
      </c>
      <c r="AW3525" s="41">
        <v>4119300</v>
      </c>
      <c r="AX3525" s="41">
        <v>4119300</v>
      </c>
      <c r="AY3525" s="2">
        <v>0</v>
      </c>
      <c r="AZ3525" s="12" t="str">
        <f t="shared" si="536"/>
        <v>OK</v>
      </c>
      <c r="BA3525" s="12" t="str">
        <f t="shared" si="537"/>
        <v>OK</v>
      </c>
      <c r="BB3525" s="6">
        <f t="shared" si="538"/>
        <v>1</v>
      </c>
      <c r="BC3525" s="13">
        <f t="shared" si="539"/>
        <v>49431600</v>
      </c>
      <c r="BD3525" s="13">
        <f t="shared" si="540"/>
        <v>49431600</v>
      </c>
      <c r="BE3525" s="6">
        <f t="shared" si="541"/>
        <v>0</v>
      </c>
      <c r="BF3525" s="6">
        <f t="shared" si="542"/>
        <v>0</v>
      </c>
    </row>
    <row r="3526" spans="2:58" ht="42.75" x14ac:dyDescent="0.25">
      <c r="B3526" s="29" t="s">
        <v>4449</v>
      </c>
      <c r="C3526" s="29" t="s">
        <v>4372</v>
      </c>
      <c r="D3526" s="29" t="s">
        <v>221</v>
      </c>
      <c r="E3526" s="30" t="s">
        <v>221</v>
      </c>
      <c r="F3526" s="30" t="s">
        <v>221</v>
      </c>
      <c r="G3526" s="30" t="s">
        <v>221</v>
      </c>
      <c r="H3526" s="30"/>
      <c r="I3526" s="30" t="s">
        <v>4189</v>
      </c>
      <c r="J3526" s="30" t="s">
        <v>4440</v>
      </c>
      <c r="K3526" s="30" t="s">
        <v>4450</v>
      </c>
      <c r="L3526" s="31" t="s">
        <v>153</v>
      </c>
      <c r="M3526" s="31" t="s">
        <v>153</v>
      </c>
      <c r="N3526" s="31">
        <v>12</v>
      </c>
      <c r="O3526" s="31" t="s">
        <v>221</v>
      </c>
      <c r="P3526" s="31" t="s">
        <v>4246</v>
      </c>
      <c r="Q3526" s="40">
        <v>26421922</v>
      </c>
      <c r="R3526" s="40">
        <v>26421922</v>
      </c>
      <c r="S3526" s="31" t="s">
        <v>225</v>
      </c>
      <c r="T3526" s="31" t="s">
        <v>221</v>
      </c>
      <c r="U3526" s="30" t="s">
        <v>1403</v>
      </c>
      <c r="V3526" s="30" t="s">
        <v>1517</v>
      </c>
      <c r="W3526" s="30" t="s">
        <v>1518</v>
      </c>
      <c r="X3526" s="30" t="s">
        <v>229</v>
      </c>
      <c r="Y3526" s="30" t="s">
        <v>4442</v>
      </c>
      <c r="Z3526" s="30" t="s">
        <v>1407</v>
      </c>
      <c r="AA3526" s="41">
        <v>2201827</v>
      </c>
      <c r="AB3526" s="41">
        <v>2201827</v>
      </c>
      <c r="AC3526" s="41">
        <v>2201827</v>
      </c>
      <c r="AD3526" s="41">
        <v>2201827</v>
      </c>
      <c r="AE3526" s="41">
        <v>2201827</v>
      </c>
      <c r="AF3526" s="41">
        <v>2201827</v>
      </c>
      <c r="AG3526" s="41">
        <v>2201827</v>
      </c>
      <c r="AH3526" s="41">
        <v>2201827</v>
      </c>
      <c r="AI3526" s="41">
        <v>2201827</v>
      </c>
      <c r="AJ3526" s="41">
        <v>2201827</v>
      </c>
      <c r="AK3526" s="41">
        <v>2201827</v>
      </c>
      <c r="AL3526" s="41">
        <v>2201827</v>
      </c>
      <c r="AM3526" s="41">
        <v>2201827</v>
      </c>
      <c r="AN3526" s="41">
        <v>2201827</v>
      </c>
      <c r="AO3526" s="41">
        <v>2201827</v>
      </c>
      <c r="AP3526" s="41">
        <v>2201827</v>
      </c>
      <c r="AQ3526" s="41">
        <v>2201827</v>
      </c>
      <c r="AR3526" s="41">
        <v>2201827</v>
      </c>
      <c r="AS3526" s="41">
        <v>2201827</v>
      </c>
      <c r="AT3526" s="41">
        <v>2201827</v>
      </c>
      <c r="AU3526" s="41">
        <v>2201827</v>
      </c>
      <c r="AV3526" s="41">
        <v>2201827</v>
      </c>
      <c r="AW3526" s="41">
        <v>2201825</v>
      </c>
      <c r="AX3526" s="41">
        <v>2201825</v>
      </c>
      <c r="AY3526" s="2">
        <v>0</v>
      </c>
      <c r="AZ3526" s="12" t="str">
        <f t="shared" si="536"/>
        <v>OK</v>
      </c>
      <c r="BA3526" s="12" t="str">
        <f t="shared" si="537"/>
        <v>OK</v>
      </c>
      <c r="BB3526" s="6">
        <f t="shared" si="538"/>
        <v>1</v>
      </c>
      <c r="BC3526" s="13">
        <f t="shared" si="539"/>
        <v>26421922</v>
      </c>
      <c r="BD3526" s="13">
        <f t="shared" si="540"/>
        <v>26421922</v>
      </c>
      <c r="BE3526" s="6">
        <f t="shared" si="541"/>
        <v>0</v>
      </c>
      <c r="BF3526" s="6">
        <f t="shared" si="542"/>
        <v>0</v>
      </c>
    </row>
    <row r="3527" spans="2:58" ht="42.75" x14ac:dyDescent="0.25">
      <c r="B3527" s="29" t="s">
        <v>4451</v>
      </c>
      <c r="C3527" s="29" t="s">
        <v>4372</v>
      </c>
      <c r="D3527" s="29" t="s">
        <v>221</v>
      </c>
      <c r="E3527" s="30" t="s">
        <v>221</v>
      </c>
      <c r="F3527" s="30" t="s">
        <v>221</v>
      </c>
      <c r="G3527" s="30" t="s">
        <v>221</v>
      </c>
      <c r="H3527" s="30"/>
      <c r="I3527" s="30" t="s">
        <v>4189</v>
      </c>
      <c r="J3527" s="30" t="s">
        <v>4440</v>
      </c>
      <c r="K3527" s="30" t="s">
        <v>4452</v>
      </c>
      <c r="L3527" s="31" t="s">
        <v>153</v>
      </c>
      <c r="M3527" s="31" t="s">
        <v>153</v>
      </c>
      <c r="N3527" s="31">
        <v>12</v>
      </c>
      <c r="O3527" s="31" t="s">
        <v>221</v>
      </c>
      <c r="P3527" s="31" t="s">
        <v>4246</v>
      </c>
      <c r="Q3527" s="40">
        <v>47206999</v>
      </c>
      <c r="R3527" s="40">
        <v>47206999</v>
      </c>
      <c r="S3527" s="31" t="s">
        <v>225</v>
      </c>
      <c r="T3527" s="31" t="s">
        <v>221</v>
      </c>
      <c r="U3527" s="30" t="s">
        <v>1403</v>
      </c>
      <c r="V3527" s="30" t="s">
        <v>1517</v>
      </c>
      <c r="W3527" s="30" t="s">
        <v>1518</v>
      </c>
      <c r="X3527" s="30" t="s">
        <v>229</v>
      </c>
      <c r="Y3527" s="30" t="s">
        <v>4442</v>
      </c>
      <c r="Z3527" s="30" t="s">
        <v>1407</v>
      </c>
      <c r="AA3527" s="41">
        <v>3933917</v>
      </c>
      <c r="AB3527" s="41">
        <v>3933917</v>
      </c>
      <c r="AC3527" s="41">
        <v>3933917</v>
      </c>
      <c r="AD3527" s="41">
        <v>3933917</v>
      </c>
      <c r="AE3527" s="41">
        <v>3933917</v>
      </c>
      <c r="AF3527" s="41">
        <v>3933917</v>
      </c>
      <c r="AG3527" s="41">
        <v>3933917</v>
      </c>
      <c r="AH3527" s="41">
        <v>3933917</v>
      </c>
      <c r="AI3527" s="41">
        <v>3933917</v>
      </c>
      <c r="AJ3527" s="41">
        <v>3933917</v>
      </c>
      <c r="AK3527" s="41">
        <v>3933917</v>
      </c>
      <c r="AL3527" s="41">
        <v>3933917</v>
      </c>
      <c r="AM3527" s="41">
        <v>3933917</v>
      </c>
      <c r="AN3527" s="41">
        <v>3933917</v>
      </c>
      <c r="AO3527" s="41">
        <v>3933917</v>
      </c>
      <c r="AP3527" s="41">
        <v>3933917</v>
      </c>
      <c r="AQ3527" s="41">
        <v>3933917</v>
      </c>
      <c r="AR3527" s="41">
        <v>3933917</v>
      </c>
      <c r="AS3527" s="41">
        <v>3933917</v>
      </c>
      <c r="AT3527" s="41">
        <v>3933917</v>
      </c>
      <c r="AU3527" s="41">
        <v>3933917</v>
      </c>
      <c r="AV3527" s="41">
        <v>3933917</v>
      </c>
      <c r="AW3527" s="41">
        <v>3933912</v>
      </c>
      <c r="AX3527" s="41">
        <v>3933912</v>
      </c>
      <c r="AY3527" s="2">
        <v>0</v>
      </c>
      <c r="AZ3527" s="12" t="str">
        <f t="shared" si="536"/>
        <v>OK</v>
      </c>
      <c r="BA3527" s="12" t="str">
        <f t="shared" si="537"/>
        <v>OK</v>
      </c>
      <c r="BB3527" s="6">
        <f t="shared" si="538"/>
        <v>1</v>
      </c>
      <c r="BC3527" s="13">
        <f t="shared" si="539"/>
        <v>47206999</v>
      </c>
      <c r="BD3527" s="13">
        <f t="shared" si="540"/>
        <v>47206999</v>
      </c>
      <c r="BE3527" s="6">
        <f t="shared" si="541"/>
        <v>0</v>
      </c>
      <c r="BF3527" s="6">
        <f t="shared" si="542"/>
        <v>0</v>
      </c>
    </row>
    <row r="3528" spans="2:58" ht="42.75" x14ac:dyDescent="0.25">
      <c r="B3528" s="29" t="s">
        <v>4453</v>
      </c>
      <c r="C3528" s="29" t="s">
        <v>4372</v>
      </c>
      <c r="D3528" s="29" t="s">
        <v>221</v>
      </c>
      <c r="E3528" s="30" t="s">
        <v>221</v>
      </c>
      <c r="F3528" s="30" t="s">
        <v>221</v>
      </c>
      <c r="G3528" s="30" t="s">
        <v>221</v>
      </c>
      <c r="H3528" s="30"/>
      <c r="I3528" s="30" t="s">
        <v>4189</v>
      </c>
      <c r="J3528" s="30" t="s">
        <v>4440</v>
      </c>
      <c r="K3528" s="30" t="s">
        <v>4454</v>
      </c>
      <c r="L3528" s="31" t="s">
        <v>153</v>
      </c>
      <c r="M3528" s="31" t="s">
        <v>153</v>
      </c>
      <c r="N3528" s="31">
        <v>12</v>
      </c>
      <c r="O3528" s="31" t="s">
        <v>221</v>
      </c>
      <c r="P3528" s="31" t="s">
        <v>4246</v>
      </c>
      <c r="Q3528" s="40">
        <v>37144080</v>
      </c>
      <c r="R3528" s="40">
        <v>37144080</v>
      </c>
      <c r="S3528" s="31" t="s">
        <v>225</v>
      </c>
      <c r="T3528" s="31" t="s">
        <v>221</v>
      </c>
      <c r="U3528" s="30" t="s">
        <v>1403</v>
      </c>
      <c r="V3528" s="30" t="s">
        <v>1517</v>
      </c>
      <c r="W3528" s="30" t="s">
        <v>1518</v>
      </c>
      <c r="X3528" s="30" t="s">
        <v>229</v>
      </c>
      <c r="Y3528" s="30" t="s">
        <v>4442</v>
      </c>
      <c r="Z3528" s="30" t="s">
        <v>1407</v>
      </c>
      <c r="AA3528" s="41">
        <v>3095340</v>
      </c>
      <c r="AB3528" s="41">
        <v>3095340</v>
      </c>
      <c r="AC3528" s="41">
        <v>3095340</v>
      </c>
      <c r="AD3528" s="41">
        <v>3095340</v>
      </c>
      <c r="AE3528" s="41">
        <v>3095340</v>
      </c>
      <c r="AF3528" s="41">
        <v>3095340</v>
      </c>
      <c r="AG3528" s="41">
        <v>3095340</v>
      </c>
      <c r="AH3528" s="41">
        <v>3095340</v>
      </c>
      <c r="AI3528" s="41">
        <v>3095340</v>
      </c>
      <c r="AJ3528" s="41">
        <v>3095340</v>
      </c>
      <c r="AK3528" s="41">
        <v>3095340</v>
      </c>
      <c r="AL3528" s="41">
        <v>3095340</v>
      </c>
      <c r="AM3528" s="41">
        <v>3095340</v>
      </c>
      <c r="AN3528" s="41">
        <v>3095340</v>
      </c>
      <c r="AO3528" s="41">
        <v>3095340</v>
      </c>
      <c r="AP3528" s="41">
        <v>3095340</v>
      </c>
      <c r="AQ3528" s="41">
        <v>3095340</v>
      </c>
      <c r="AR3528" s="41">
        <v>3095340</v>
      </c>
      <c r="AS3528" s="41">
        <v>3095340</v>
      </c>
      <c r="AT3528" s="41">
        <v>3095340</v>
      </c>
      <c r="AU3528" s="41">
        <v>3095340</v>
      </c>
      <c r="AV3528" s="41">
        <v>3095340</v>
      </c>
      <c r="AW3528" s="41">
        <v>3095340</v>
      </c>
      <c r="AX3528" s="41">
        <v>3095340</v>
      </c>
      <c r="AY3528" s="2">
        <v>0</v>
      </c>
      <c r="AZ3528" s="12" t="str">
        <f t="shared" si="536"/>
        <v>OK</v>
      </c>
      <c r="BA3528" s="12" t="str">
        <f t="shared" si="537"/>
        <v>OK</v>
      </c>
      <c r="BB3528" s="6">
        <f t="shared" si="538"/>
        <v>1</v>
      </c>
      <c r="BC3528" s="13">
        <f t="shared" si="539"/>
        <v>37144080</v>
      </c>
      <c r="BD3528" s="13">
        <f t="shared" si="540"/>
        <v>37144080</v>
      </c>
      <c r="BE3528" s="6">
        <f t="shared" si="541"/>
        <v>0</v>
      </c>
      <c r="BF3528" s="6">
        <f t="shared" si="542"/>
        <v>0</v>
      </c>
    </row>
    <row r="3529" spans="2:58" ht="42.75" x14ac:dyDescent="0.25">
      <c r="B3529" s="29" t="s">
        <v>4455</v>
      </c>
      <c r="C3529" s="29" t="s">
        <v>4372</v>
      </c>
      <c r="D3529" s="29" t="s">
        <v>221</v>
      </c>
      <c r="E3529" s="30" t="s">
        <v>221</v>
      </c>
      <c r="F3529" s="30" t="s">
        <v>221</v>
      </c>
      <c r="G3529" s="30" t="s">
        <v>221</v>
      </c>
      <c r="H3529" s="30"/>
      <c r="I3529" s="30" t="s">
        <v>4189</v>
      </c>
      <c r="J3529" s="30" t="s">
        <v>4440</v>
      </c>
      <c r="K3529" s="30" t="s">
        <v>4456</v>
      </c>
      <c r="L3529" s="31" t="s">
        <v>153</v>
      </c>
      <c r="M3529" s="31" t="s">
        <v>153</v>
      </c>
      <c r="N3529" s="31">
        <v>12</v>
      </c>
      <c r="O3529" s="31" t="s">
        <v>221</v>
      </c>
      <c r="P3529" s="31" t="s">
        <v>4246</v>
      </c>
      <c r="Q3529" s="40">
        <v>20906246</v>
      </c>
      <c r="R3529" s="40">
        <v>20906246</v>
      </c>
      <c r="S3529" s="31" t="s">
        <v>225</v>
      </c>
      <c r="T3529" s="31" t="s">
        <v>221</v>
      </c>
      <c r="U3529" s="30" t="s">
        <v>1403</v>
      </c>
      <c r="V3529" s="30" t="s">
        <v>1517</v>
      </c>
      <c r="W3529" s="30" t="s">
        <v>1518</v>
      </c>
      <c r="X3529" s="30" t="s">
        <v>229</v>
      </c>
      <c r="Y3529" s="30" t="s">
        <v>4442</v>
      </c>
      <c r="Z3529" s="30" t="s">
        <v>1407</v>
      </c>
      <c r="AA3529" s="41">
        <v>1742187</v>
      </c>
      <c r="AB3529" s="41">
        <v>1742187</v>
      </c>
      <c r="AC3529" s="41">
        <v>1742187</v>
      </c>
      <c r="AD3529" s="41">
        <v>1742187</v>
      </c>
      <c r="AE3529" s="41">
        <v>1742187</v>
      </c>
      <c r="AF3529" s="41">
        <v>1742187</v>
      </c>
      <c r="AG3529" s="41">
        <v>1742187</v>
      </c>
      <c r="AH3529" s="41">
        <v>1742187</v>
      </c>
      <c r="AI3529" s="41">
        <v>1742187</v>
      </c>
      <c r="AJ3529" s="41">
        <v>1742187</v>
      </c>
      <c r="AK3529" s="41">
        <v>1742187</v>
      </c>
      <c r="AL3529" s="41">
        <v>1742187</v>
      </c>
      <c r="AM3529" s="41">
        <v>1742187</v>
      </c>
      <c r="AN3529" s="41">
        <v>1742187</v>
      </c>
      <c r="AO3529" s="41">
        <v>1742187</v>
      </c>
      <c r="AP3529" s="41">
        <v>1742187</v>
      </c>
      <c r="AQ3529" s="41">
        <v>1742187</v>
      </c>
      <c r="AR3529" s="41">
        <v>1742187</v>
      </c>
      <c r="AS3529" s="41">
        <v>1742187</v>
      </c>
      <c r="AT3529" s="41">
        <v>1742187</v>
      </c>
      <c r="AU3529" s="41">
        <v>1742187</v>
      </c>
      <c r="AV3529" s="41">
        <v>1742187</v>
      </c>
      <c r="AW3529" s="41">
        <v>1742189</v>
      </c>
      <c r="AX3529" s="41">
        <v>1742189</v>
      </c>
      <c r="AY3529" s="2">
        <v>0</v>
      </c>
      <c r="AZ3529" s="12" t="str">
        <f t="shared" si="536"/>
        <v>OK</v>
      </c>
      <c r="BA3529" s="12" t="str">
        <f t="shared" si="537"/>
        <v>OK</v>
      </c>
      <c r="BB3529" s="6">
        <f t="shared" si="538"/>
        <v>1</v>
      </c>
      <c r="BC3529" s="13">
        <f t="shared" si="539"/>
        <v>20906246</v>
      </c>
      <c r="BD3529" s="13">
        <f t="shared" si="540"/>
        <v>20906246</v>
      </c>
      <c r="BE3529" s="6">
        <f t="shared" si="541"/>
        <v>0</v>
      </c>
      <c r="BF3529" s="6">
        <f t="shared" si="542"/>
        <v>0</v>
      </c>
    </row>
    <row r="3530" spans="2:58" ht="42.75" x14ac:dyDescent="0.25">
      <c r="B3530" s="29" t="s">
        <v>4457</v>
      </c>
      <c r="C3530" s="29" t="s">
        <v>4372</v>
      </c>
      <c r="D3530" s="29" t="s">
        <v>221</v>
      </c>
      <c r="E3530" s="30" t="s">
        <v>221</v>
      </c>
      <c r="F3530" s="30" t="s">
        <v>221</v>
      </c>
      <c r="G3530" s="30" t="s">
        <v>221</v>
      </c>
      <c r="H3530" s="30"/>
      <c r="I3530" s="30" t="s">
        <v>4189</v>
      </c>
      <c r="J3530" s="30" t="s">
        <v>4440</v>
      </c>
      <c r="K3530" s="30" t="s">
        <v>4458</v>
      </c>
      <c r="L3530" s="31" t="s">
        <v>153</v>
      </c>
      <c r="M3530" s="31" t="s">
        <v>153</v>
      </c>
      <c r="N3530" s="31">
        <v>12</v>
      </c>
      <c r="O3530" s="31" t="s">
        <v>221</v>
      </c>
      <c r="P3530" s="31" t="s">
        <v>4246</v>
      </c>
      <c r="Q3530" s="40">
        <v>65763900</v>
      </c>
      <c r="R3530" s="40">
        <v>65763900</v>
      </c>
      <c r="S3530" s="31" t="s">
        <v>225</v>
      </c>
      <c r="T3530" s="31" t="s">
        <v>221</v>
      </c>
      <c r="U3530" s="30" t="s">
        <v>1403</v>
      </c>
      <c r="V3530" s="30" t="s">
        <v>1517</v>
      </c>
      <c r="W3530" s="30" t="s">
        <v>1518</v>
      </c>
      <c r="X3530" s="30" t="s">
        <v>229</v>
      </c>
      <c r="Y3530" s="30" t="s">
        <v>4442</v>
      </c>
      <c r="Z3530" s="30" t="s">
        <v>1407</v>
      </c>
      <c r="AA3530" s="41">
        <v>5480325</v>
      </c>
      <c r="AB3530" s="41">
        <v>5480325</v>
      </c>
      <c r="AC3530" s="41">
        <v>5480325</v>
      </c>
      <c r="AD3530" s="41">
        <v>5480325</v>
      </c>
      <c r="AE3530" s="41">
        <v>5480325</v>
      </c>
      <c r="AF3530" s="41">
        <v>5480325</v>
      </c>
      <c r="AG3530" s="41">
        <v>5480325</v>
      </c>
      <c r="AH3530" s="41">
        <v>5480325</v>
      </c>
      <c r="AI3530" s="41">
        <v>5480325</v>
      </c>
      <c r="AJ3530" s="41">
        <v>5480325</v>
      </c>
      <c r="AK3530" s="41">
        <v>5480325</v>
      </c>
      <c r="AL3530" s="41">
        <v>5480325</v>
      </c>
      <c r="AM3530" s="41">
        <v>5480325</v>
      </c>
      <c r="AN3530" s="41">
        <v>5480325</v>
      </c>
      <c r="AO3530" s="41">
        <v>5480325</v>
      </c>
      <c r="AP3530" s="41">
        <v>5480325</v>
      </c>
      <c r="AQ3530" s="41">
        <v>5480325</v>
      </c>
      <c r="AR3530" s="41">
        <v>5480325</v>
      </c>
      <c r="AS3530" s="41">
        <v>5480325</v>
      </c>
      <c r="AT3530" s="41">
        <v>5480325</v>
      </c>
      <c r="AU3530" s="41">
        <v>5480325</v>
      </c>
      <c r="AV3530" s="41">
        <v>5480325</v>
      </c>
      <c r="AW3530" s="41">
        <v>5480325</v>
      </c>
      <c r="AX3530" s="41">
        <v>5480325</v>
      </c>
      <c r="AY3530" s="2">
        <v>0</v>
      </c>
      <c r="AZ3530" s="12" t="str">
        <f t="shared" si="536"/>
        <v>OK</v>
      </c>
      <c r="BA3530" s="12" t="str">
        <f t="shared" si="537"/>
        <v>OK</v>
      </c>
      <c r="BB3530" s="6">
        <f t="shared" si="538"/>
        <v>1</v>
      </c>
      <c r="BC3530" s="13">
        <f t="shared" si="539"/>
        <v>65763900</v>
      </c>
      <c r="BD3530" s="13">
        <f t="shared" si="540"/>
        <v>65763900</v>
      </c>
      <c r="BE3530" s="6">
        <f t="shared" si="541"/>
        <v>0</v>
      </c>
      <c r="BF3530" s="6">
        <f t="shared" si="542"/>
        <v>0</v>
      </c>
    </row>
    <row r="3531" spans="2:58" ht="42.75" x14ac:dyDescent="0.25">
      <c r="B3531" s="29" t="s">
        <v>4459</v>
      </c>
      <c r="C3531" s="29" t="s">
        <v>4372</v>
      </c>
      <c r="D3531" s="29" t="s">
        <v>221</v>
      </c>
      <c r="E3531" s="30" t="s">
        <v>221</v>
      </c>
      <c r="F3531" s="30" t="s">
        <v>221</v>
      </c>
      <c r="G3531" s="30" t="s">
        <v>221</v>
      </c>
      <c r="H3531" s="30"/>
      <c r="I3531" s="30" t="s">
        <v>4189</v>
      </c>
      <c r="J3531" s="30" t="s">
        <v>4440</v>
      </c>
      <c r="K3531" s="30" t="s">
        <v>4460</v>
      </c>
      <c r="L3531" s="31" t="s">
        <v>153</v>
      </c>
      <c r="M3531" s="31" t="s">
        <v>153</v>
      </c>
      <c r="N3531" s="31">
        <v>12</v>
      </c>
      <c r="O3531" s="31" t="s">
        <v>221</v>
      </c>
      <c r="P3531" s="31" t="s">
        <v>4246</v>
      </c>
      <c r="Q3531" s="40">
        <v>23938860</v>
      </c>
      <c r="R3531" s="40">
        <v>23938860</v>
      </c>
      <c r="S3531" s="31" t="s">
        <v>225</v>
      </c>
      <c r="T3531" s="31" t="s">
        <v>221</v>
      </c>
      <c r="U3531" s="30" t="s">
        <v>1403</v>
      </c>
      <c r="V3531" s="30" t="s">
        <v>1517</v>
      </c>
      <c r="W3531" s="30" t="s">
        <v>1518</v>
      </c>
      <c r="X3531" s="30" t="s">
        <v>229</v>
      </c>
      <c r="Y3531" s="30" t="s">
        <v>4442</v>
      </c>
      <c r="Z3531" s="30" t="s">
        <v>1407</v>
      </c>
      <c r="AA3531" s="41">
        <v>1994905</v>
      </c>
      <c r="AB3531" s="41">
        <v>1994905</v>
      </c>
      <c r="AC3531" s="41">
        <v>1994905</v>
      </c>
      <c r="AD3531" s="41">
        <v>1994905</v>
      </c>
      <c r="AE3531" s="41">
        <v>1994905</v>
      </c>
      <c r="AF3531" s="41">
        <v>1994905</v>
      </c>
      <c r="AG3531" s="41">
        <v>1994905</v>
      </c>
      <c r="AH3531" s="41">
        <v>1994905</v>
      </c>
      <c r="AI3531" s="41">
        <v>1994905</v>
      </c>
      <c r="AJ3531" s="41">
        <v>1994905</v>
      </c>
      <c r="AK3531" s="41">
        <v>1994905</v>
      </c>
      <c r="AL3531" s="41">
        <v>1994905</v>
      </c>
      <c r="AM3531" s="41">
        <v>1994905</v>
      </c>
      <c r="AN3531" s="41">
        <v>1994905</v>
      </c>
      <c r="AO3531" s="41">
        <v>1994905</v>
      </c>
      <c r="AP3531" s="41">
        <v>1994905</v>
      </c>
      <c r="AQ3531" s="41">
        <v>1994905</v>
      </c>
      <c r="AR3531" s="41">
        <v>1994905</v>
      </c>
      <c r="AS3531" s="41">
        <v>1994905</v>
      </c>
      <c r="AT3531" s="41">
        <v>1994905</v>
      </c>
      <c r="AU3531" s="41">
        <v>1994905</v>
      </c>
      <c r="AV3531" s="41">
        <v>1994905</v>
      </c>
      <c r="AW3531" s="41">
        <v>1994905</v>
      </c>
      <c r="AX3531" s="41">
        <v>1994905</v>
      </c>
      <c r="AY3531" s="2">
        <v>0</v>
      </c>
      <c r="AZ3531" s="12" t="str">
        <f t="shared" si="536"/>
        <v>OK</v>
      </c>
      <c r="BA3531" s="12" t="str">
        <f t="shared" si="537"/>
        <v>OK</v>
      </c>
      <c r="BB3531" s="6">
        <f t="shared" si="538"/>
        <v>1</v>
      </c>
      <c r="BC3531" s="13">
        <f t="shared" si="539"/>
        <v>23938860</v>
      </c>
      <c r="BD3531" s="13">
        <f t="shared" si="540"/>
        <v>23938860</v>
      </c>
      <c r="BE3531" s="6">
        <f t="shared" si="541"/>
        <v>0</v>
      </c>
      <c r="BF3531" s="6">
        <f t="shared" si="542"/>
        <v>0</v>
      </c>
    </row>
    <row r="3532" spans="2:58" ht="42.75" x14ac:dyDescent="0.25">
      <c r="B3532" s="29" t="s">
        <v>4461</v>
      </c>
      <c r="C3532" s="29" t="s">
        <v>4372</v>
      </c>
      <c r="D3532" s="29" t="s">
        <v>221</v>
      </c>
      <c r="E3532" s="30" t="s">
        <v>221</v>
      </c>
      <c r="F3532" s="30" t="s">
        <v>221</v>
      </c>
      <c r="G3532" s="30" t="s">
        <v>221</v>
      </c>
      <c r="H3532" s="30"/>
      <c r="I3532" s="30" t="s">
        <v>4189</v>
      </c>
      <c r="J3532" s="30" t="s">
        <v>4440</v>
      </c>
      <c r="K3532" s="30" t="s">
        <v>4462</v>
      </c>
      <c r="L3532" s="31" t="s">
        <v>153</v>
      </c>
      <c r="M3532" s="31" t="s">
        <v>153</v>
      </c>
      <c r="N3532" s="31">
        <v>12</v>
      </c>
      <c r="O3532" s="31" t="s">
        <v>221</v>
      </c>
      <c r="P3532" s="31" t="s">
        <v>4246</v>
      </c>
      <c r="Q3532" s="40">
        <v>33120000</v>
      </c>
      <c r="R3532" s="40">
        <v>33120000</v>
      </c>
      <c r="S3532" s="31" t="s">
        <v>225</v>
      </c>
      <c r="T3532" s="31" t="s">
        <v>221</v>
      </c>
      <c r="U3532" s="30" t="s">
        <v>1403</v>
      </c>
      <c r="V3532" s="30" t="s">
        <v>1517</v>
      </c>
      <c r="W3532" s="30" t="s">
        <v>1518</v>
      </c>
      <c r="X3532" s="30" t="s">
        <v>229</v>
      </c>
      <c r="Y3532" s="30" t="s">
        <v>4442</v>
      </c>
      <c r="Z3532" s="30" t="s">
        <v>1407</v>
      </c>
      <c r="AA3532" s="41">
        <v>2760000</v>
      </c>
      <c r="AB3532" s="41">
        <v>2760000</v>
      </c>
      <c r="AC3532" s="41">
        <v>2760000</v>
      </c>
      <c r="AD3532" s="41">
        <v>2760000</v>
      </c>
      <c r="AE3532" s="41">
        <v>2760000</v>
      </c>
      <c r="AF3532" s="41">
        <v>2760000</v>
      </c>
      <c r="AG3532" s="41">
        <v>2760000</v>
      </c>
      <c r="AH3532" s="41">
        <v>2760000</v>
      </c>
      <c r="AI3532" s="41">
        <v>2760000</v>
      </c>
      <c r="AJ3532" s="41">
        <v>2760000</v>
      </c>
      <c r="AK3532" s="41">
        <v>2760000</v>
      </c>
      <c r="AL3532" s="41">
        <v>2760000</v>
      </c>
      <c r="AM3532" s="41">
        <v>2760000</v>
      </c>
      <c r="AN3532" s="41">
        <v>2760000</v>
      </c>
      <c r="AO3532" s="41">
        <v>2760000</v>
      </c>
      <c r="AP3532" s="41">
        <v>2760000</v>
      </c>
      <c r="AQ3532" s="41">
        <v>2760000</v>
      </c>
      <c r="AR3532" s="41">
        <v>2760000</v>
      </c>
      <c r="AS3532" s="41">
        <v>2760000</v>
      </c>
      <c r="AT3532" s="41">
        <v>2760000</v>
      </c>
      <c r="AU3532" s="41">
        <v>2760000</v>
      </c>
      <c r="AV3532" s="41">
        <v>2760000</v>
      </c>
      <c r="AW3532" s="41">
        <v>2760000</v>
      </c>
      <c r="AX3532" s="41">
        <v>2760000</v>
      </c>
      <c r="AY3532" s="2">
        <v>0</v>
      </c>
      <c r="AZ3532" s="12" t="str">
        <f t="shared" si="536"/>
        <v>OK</v>
      </c>
      <c r="BA3532" s="12" t="str">
        <f t="shared" si="537"/>
        <v>OK</v>
      </c>
      <c r="BB3532" s="6">
        <f t="shared" si="538"/>
        <v>1</v>
      </c>
      <c r="BC3532" s="13">
        <f t="shared" si="539"/>
        <v>33120000</v>
      </c>
      <c r="BD3532" s="13">
        <f t="shared" si="540"/>
        <v>33120000</v>
      </c>
      <c r="BE3532" s="6">
        <f t="shared" si="541"/>
        <v>0</v>
      </c>
      <c r="BF3532" s="6">
        <f t="shared" si="542"/>
        <v>0</v>
      </c>
    </row>
    <row r="3533" spans="2:58" ht="42.75" x14ac:dyDescent="0.25">
      <c r="B3533" s="29" t="s">
        <v>4463</v>
      </c>
      <c r="C3533" s="29" t="s">
        <v>4372</v>
      </c>
      <c r="D3533" s="29" t="s">
        <v>221</v>
      </c>
      <c r="E3533" s="30" t="s">
        <v>221</v>
      </c>
      <c r="F3533" s="30" t="s">
        <v>221</v>
      </c>
      <c r="G3533" s="30" t="s">
        <v>221</v>
      </c>
      <c r="H3533" s="30">
        <v>80131502</v>
      </c>
      <c r="I3533" s="30" t="s">
        <v>4189</v>
      </c>
      <c r="J3533" s="30" t="s">
        <v>4440</v>
      </c>
      <c r="K3533" s="30" t="s">
        <v>4464</v>
      </c>
      <c r="L3533" s="31" t="s">
        <v>153</v>
      </c>
      <c r="M3533" s="31" t="s">
        <v>154</v>
      </c>
      <c r="N3533" s="31">
        <v>12</v>
      </c>
      <c r="O3533" s="31" t="s">
        <v>223</v>
      </c>
      <c r="P3533" s="31" t="s">
        <v>4246</v>
      </c>
      <c r="Q3533" s="40">
        <v>58119600</v>
      </c>
      <c r="R3533" s="40">
        <v>58119600</v>
      </c>
      <c r="S3533" s="31" t="s">
        <v>225</v>
      </c>
      <c r="T3533" s="31" t="s">
        <v>221</v>
      </c>
      <c r="U3533" s="30" t="s">
        <v>1403</v>
      </c>
      <c r="V3533" s="30" t="s">
        <v>1517</v>
      </c>
      <c r="W3533" s="30" t="s">
        <v>1518</v>
      </c>
      <c r="X3533" s="30" t="s">
        <v>229</v>
      </c>
      <c r="Y3533" s="30" t="s">
        <v>4442</v>
      </c>
      <c r="Z3533" s="30" t="s">
        <v>1407</v>
      </c>
      <c r="AA3533" s="41">
        <v>0</v>
      </c>
      <c r="AB3533" s="41">
        <v>0</v>
      </c>
      <c r="AC3533" s="41">
        <v>58119600</v>
      </c>
      <c r="AD3533" s="41">
        <v>5283600</v>
      </c>
      <c r="AE3533" s="41">
        <v>0</v>
      </c>
      <c r="AF3533" s="41">
        <v>5283600</v>
      </c>
      <c r="AG3533" s="41">
        <v>0</v>
      </c>
      <c r="AH3533" s="41">
        <v>5283600</v>
      </c>
      <c r="AI3533" s="41">
        <v>0</v>
      </c>
      <c r="AJ3533" s="41">
        <v>5283600</v>
      </c>
      <c r="AK3533" s="41">
        <v>0</v>
      </c>
      <c r="AL3533" s="41">
        <v>5283600</v>
      </c>
      <c r="AM3533" s="41">
        <v>0</v>
      </c>
      <c r="AN3533" s="41">
        <v>5283600</v>
      </c>
      <c r="AO3533" s="41">
        <v>0</v>
      </c>
      <c r="AP3533" s="41">
        <v>5283600</v>
      </c>
      <c r="AQ3533" s="41">
        <v>0</v>
      </c>
      <c r="AR3533" s="41">
        <v>5283600</v>
      </c>
      <c r="AS3533" s="41">
        <v>0</v>
      </c>
      <c r="AT3533" s="41">
        <v>5283600</v>
      </c>
      <c r="AU3533" s="41">
        <v>0</v>
      </c>
      <c r="AV3533" s="41">
        <v>5283600</v>
      </c>
      <c r="AW3533" s="41">
        <v>0</v>
      </c>
      <c r="AX3533" s="41">
        <v>5283600</v>
      </c>
      <c r="AY3533" s="2">
        <v>0</v>
      </c>
      <c r="AZ3533" s="12" t="str">
        <f t="shared" si="536"/>
        <v>OK</v>
      </c>
      <c r="BA3533" s="12" t="str">
        <f t="shared" si="537"/>
        <v>OK</v>
      </c>
      <c r="BB3533" s="6">
        <f t="shared" si="538"/>
        <v>0</v>
      </c>
      <c r="BC3533" s="13">
        <f t="shared" si="539"/>
        <v>58119600</v>
      </c>
      <c r="BD3533" s="13">
        <f t="shared" si="540"/>
        <v>58119600</v>
      </c>
      <c r="BE3533" s="6">
        <f t="shared" si="541"/>
        <v>0</v>
      </c>
      <c r="BF3533" s="6">
        <f t="shared" si="542"/>
        <v>0</v>
      </c>
    </row>
    <row r="3534" spans="2:58" ht="42.75" x14ac:dyDescent="0.25">
      <c r="B3534" s="29" t="s">
        <v>4465</v>
      </c>
      <c r="C3534" s="29" t="s">
        <v>4372</v>
      </c>
      <c r="D3534" s="29" t="s">
        <v>221</v>
      </c>
      <c r="E3534" s="30" t="s">
        <v>221</v>
      </c>
      <c r="F3534" s="30" t="s">
        <v>221</v>
      </c>
      <c r="G3534" s="30" t="s">
        <v>221</v>
      </c>
      <c r="H3534" s="30">
        <v>80131502</v>
      </c>
      <c r="I3534" s="30" t="s">
        <v>4189</v>
      </c>
      <c r="J3534" s="30" t="s">
        <v>4440</v>
      </c>
      <c r="K3534" s="30" t="s">
        <v>4466</v>
      </c>
      <c r="L3534" s="31" t="s">
        <v>153</v>
      </c>
      <c r="M3534" s="31" t="s">
        <v>154</v>
      </c>
      <c r="N3534" s="31">
        <v>12</v>
      </c>
      <c r="O3534" s="31" t="s">
        <v>223</v>
      </c>
      <c r="P3534" s="31" t="s">
        <v>4246</v>
      </c>
      <c r="Q3534" s="40">
        <v>104738321</v>
      </c>
      <c r="R3534" s="40">
        <v>104738321</v>
      </c>
      <c r="S3534" s="31" t="s">
        <v>225</v>
      </c>
      <c r="T3534" s="31" t="s">
        <v>221</v>
      </c>
      <c r="U3534" s="30" t="s">
        <v>1403</v>
      </c>
      <c r="V3534" s="30" t="s">
        <v>1517</v>
      </c>
      <c r="W3534" s="30" t="s">
        <v>1518</v>
      </c>
      <c r="X3534" s="30" t="s">
        <v>229</v>
      </c>
      <c r="Y3534" s="30" t="s">
        <v>4442</v>
      </c>
      <c r="Z3534" s="30" t="s">
        <v>1407</v>
      </c>
      <c r="AA3534" s="41">
        <v>0</v>
      </c>
      <c r="AB3534" s="41">
        <v>0</v>
      </c>
      <c r="AC3534" s="41">
        <v>104738321</v>
      </c>
      <c r="AD3534" s="41">
        <v>9521666</v>
      </c>
      <c r="AE3534" s="41">
        <v>0</v>
      </c>
      <c r="AF3534" s="41">
        <v>9521666</v>
      </c>
      <c r="AG3534" s="41">
        <v>0</v>
      </c>
      <c r="AH3534" s="41">
        <v>9521666</v>
      </c>
      <c r="AI3534" s="41">
        <v>0</v>
      </c>
      <c r="AJ3534" s="41">
        <v>9521666</v>
      </c>
      <c r="AK3534" s="41">
        <v>0</v>
      </c>
      <c r="AL3534" s="41">
        <v>9521666</v>
      </c>
      <c r="AM3534" s="41">
        <v>0</v>
      </c>
      <c r="AN3534" s="41">
        <v>9521666</v>
      </c>
      <c r="AO3534" s="41">
        <v>0</v>
      </c>
      <c r="AP3534" s="41">
        <v>9521666</v>
      </c>
      <c r="AQ3534" s="41">
        <v>0</v>
      </c>
      <c r="AR3534" s="41">
        <v>9521666</v>
      </c>
      <c r="AS3534" s="41">
        <v>0</v>
      </c>
      <c r="AT3534" s="41">
        <v>9521666</v>
      </c>
      <c r="AU3534" s="41">
        <v>0</v>
      </c>
      <c r="AV3534" s="41">
        <v>9521666</v>
      </c>
      <c r="AW3534" s="41">
        <v>0</v>
      </c>
      <c r="AX3534" s="41">
        <v>9521661</v>
      </c>
      <c r="AY3534" s="2">
        <v>0</v>
      </c>
      <c r="AZ3534" s="12" t="str">
        <f t="shared" si="536"/>
        <v>OK</v>
      </c>
      <c r="BA3534" s="12" t="str">
        <f t="shared" si="537"/>
        <v>OK</v>
      </c>
      <c r="BB3534" s="6">
        <f t="shared" si="538"/>
        <v>0</v>
      </c>
      <c r="BC3534" s="13">
        <f t="shared" si="539"/>
        <v>104738321</v>
      </c>
      <c r="BD3534" s="13">
        <f t="shared" si="540"/>
        <v>104738321</v>
      </c>
      <c r="BE3534" s="6">
        <f t="shared" si="541"/>
        <v>0</v>
      </c>
      <c r="BF3534" s="6">
        <f t="shared" si="542"/>
        <v>0</v>
      </c>
    </row>
    <row r="3535" spans="2:58" ht="42.75" x14ac:dyDescent="0.25">
      <c r="B3535" s="29" t="s">
        <v>4467</v>
      </c>
      <c r="C3535" s="29" t="s">
        <v>4372</v>
      </c>
      <c r="D3535" s="29" t="s">
        <v>221</v>
      </c>
      <c r="E3535" s="30" t="s">
        <v>221</v>
      </c>
      <c r="F3535" s="30" t="s">
        <v>221</v>
      </c>
      <c r="G3535" s="30" t="s">
        <v>221</v>
      </c>
      <c r="H3535" s="30">
        <v>80131502</v>
      </c>
      <c r="I3535" s="30" t="s">
        <v>4189</v>
      </c>
      <c r="J3535" s="30" t="s">
        <v>4440</v>
      </c>
      <c r="K3535" s="30" t="s">
        <v>4468</v>
      </c>
      <c r="L3535" s="31" t="s">
        <v>153</v>
      </c>
      <c r="M3535" s="31" t="s">
        <v>154</v>
      </c>
      <c r="N3535" s="31">
        <v>12</v>
      </c>
      <c r="O3535" s="31" t="s">
        <v>223</v>
      </c>
      <c r="P3535" s="31" t="s">
        <v>4246</v>
      </c>
      <c r="Q3535" s="40">
        <v>6189310</v>
      </c>
      <c r="R3535" s="40">
        <v>6189310</v>
      </c>
      <c r="S3535" s="31" t="s">
        <v>225</v>
      </c>
      <c r="T3535" s="31" t="s">
        <v>221</v>
      </c>
      <c r="U3535" s="30" t="s">
        <v>1403</v>
      </c>
      <c r="V3535" s="30" t="s">
        <v>1517</v>
      </c>
      <c r="W3535" s="30" t="s">
        <v>1518</v>
      </c>
      <c r="X3535" s="30" t="s">
        <v>229</v>
      </c>
      <c r="Y3535" s="30" t="s">
        <v>4442</v>
      </c>
      <c r="Z3535" s="30" t="s">
        <v>1407</v>
      </c>
      <c r="AA3535" s="41">
        <v>0</v>
      </c>
      <c r="AB3535" s="41">
        <v>0</v>
      </c>
      <c r="AC3535" s="41">
        <v>6189310</v>
      </c>
      <c r="AD3535" s="41">
        <v>562665</v>
      </c>
      <c r="AE3535" s="41">
        <v>0</v>
      </c>
      <c r="AF3535" s="41">
        <v>562665</v>
      </c>
      <c r="AG3535" s="41">
        <v>0</v>
      </c>
      <c r="AH3535" s="41">
        <v>562665</v>
      </c>
      <c r="AI3535" s="41">
        <v>0</v>
      </c>
      <c r="AJ3535" s="41">
        <v>562665</v>
      </c>
      <c r="AK3535" s="41">
        <v>0</v>
      </c>
      <c r="AL3535" s="41">
        <v>562665</v>
      </c>
      <c r="AM3535" s="41">
        <v>0</v>
      </c>
      <c r="AN3535" s="41">
        <v>562665</v>
      </c>
      <c r="AO3535" s="41">
        <v>0</v>
      </c>
      <c r="AP3535" s="41">
        <v>562665</v>
      </c>
      <c r="AQ3535" s="41">
        <v>0</v>
      </c>
      <c r="AR3535" s="41">
        <v>562665</v>
      </c>
      <c r="AS3535" s="41">
        <v>0</v>
      </c>
      <c r="AT3535" s="41">
        <v>562665</v>
      </c>
      <c r="AU3535" s="41">
        <v>0</v>
      </c>
      <c r="AV3535" s="41">
        <v>562665</v>
      </c>
      <c r="AW3535" s="41">
        <v>0</v>
      </c>
      <c r="AX3535" s="41">
        <v>562660</v>
      </c>
      <c r="AY3535" s="2">
        <v>0</v>
      </c>
      <c r="AZ3535" s="12" t="str">
        <f t="shared" si="536"/>
        <v>OK</v>
      </c>
      <c r="BA3535" s="12" t="str">
        <f t="shared" si="537"/>
        <v>OK</v>
      </c>
      <c r="BB3535" s="6">
        <f t="shared" si="538"/>
        <v>0</v>
      </c>
      <c r="BC3535" s="13">
        <f t="shared" si="539"/>
        <v>6189310</v>
      </c>
      <c r="BD3535" s="13">
        <f t="shared" si="540"/>
        <v>6189310</v>
      </c>
      <c r="BE3535" s="6">
        <f t="shared" si="541"/>
        <v>0</v>
      </c>
      <c r="BF3535" s="6">
        <f t="shared" si="542"/>
        <v>0</v>
      </c>
    </row>
    <row r="3536" spans="2:58" ht="42.75" x14ac:dyDescent="0.25">
      <c r="B3536" s="29" t="s">
        <v>4469</v>
      </c>
      <c r="C3536" s="29" t="s">
        <v>4372</v>
      </c>
      <c r="D3536" s="29" t="s">
        <v>221</v>
      </c>
      <c r="E3536" s="30" t="s">
        <v>221</v>
      </c>
      <c r="F3536" s="30" t="s">
        <v>221</v>
      </c>
      <c r="G3536" s="30" t="s">
        <v>221</v>
      </c>
      <c r="H3536" s="30">
        <v>80131502</v>
      </c>
      <c r="I3536" s="30" t="s">
        <v>4189</v>
      </c>
      <c r="J3536" s="30" t="s">
        <v>4440</v>
      </c>
      <c r="K3536" s="30" t="s">
        <v>4470</v>
      </c>
      <c r="L3536" s="31" t="s">
        <v>153</v>
      </c>
      <c r="M3536" s="31" t="s">
        <v>154</v>
      </c>
      <c r="N3536" s="31">
        <v>12</v>
      </c>
      <c r="O3536" s="31" t="s">
        <v>223</v>
      </c>
      <c r="P3536" s="31" t="s">
        <v>4246</v>
      </c>
      <c r="Q3536" s="40">
        <v>183150000</v>
      </c>
      <c r="R3536" s="40">
        <v>183150000</v>
      </c>
      <c r="S3536" s="31" t="s">
        <v>225</v>
      </c>
      <c r="T3536" s="31" t="s">
        <v>221</v>
      </c>
      <c r="U3536" s="30" t="s">
        <v>1403</v>
      </c>
      <c r="V3536" s="30" t="s">
        <v>1517</v>
      </c>
      <c r="W3536" s="30" t="s">
        <v>1518</v>
      </c>
      <c r="X3536" s="30" t="s">
        <v>229</v>
      </c>
      <c r="Y3536" s="30" t="s">
        <v>4442</v>
      </c>
      <c r="Z3536" s="30" t="s">
        <v>1407</v>
      </c>
      <c r="AA3536" s="41">
        <v>0</v>
      </c>
      <c r="AB3536" s="41">
        <v>0</v>
      </c>
      <c r="AC3536" s="41">
        <v>183150000</v>
      </c>
      <c r="AD3536" s="41">
        <v>16650000</v>
      </c>
      <c r="AE3536" s="41">
        <v>0</v>
      </c>
      <c r="AF3536" s="41">
        <v>16650000</v>
      </c>
      <c r="AG3536" s="41">
        <v>0</v>
      </c>
      <c r="AH3536" s="41">
        <v>16650000</v>
      </c>
      <c r="AI3536" s="41">
        <v>0</v>
      </c>
      <c r="AJ3536" s="41">
        <v>16650000</v>
      </c>
      <c r="AK3536" s="41">
        <v>0</v>
      </c>
      <c r="AL3536" s="41">
        <v>16650000</v>
      </c>
      <c r="AM3536" s="41">
        <v>0</v>
      </c>
      <c r="AN3536" s="41">
        <v>16650000</v>
      </c>
      <c r="AO3536" s="41">
        <v>0</v>
      </c>
      <c r="AP3536" s="41">
        <v>16650000</v>
      </c>
      <c r="AQ3536" s="41">
        <v>0</v>
      </c>
      <c r="AR3536" s="41">
        <v>16650000</v>
      </c>
      <c r="AS3536" s="41">
        <v>0</v>
      </c>
      <c r="AT3536" s="41">
        <v>16650000</v>
      </c>
      <c r="AU3536" s="41">
        <v>0</v>
      </c>
      <c r="AV3536" s="41">
        <v>16650000</v>
      </c>
      <c r="AW3536" s="41">
        <v>0</v>
      </c>
      <c r="AX3536" s="41">
        <v>16650000</v>
      </c>
      <c r="AY3536" s="2">
        <v>0</v>
      </c>
      <c r="AZ3536" s="12" t="str">
        <f t="shared" si="536"/>
        <v>OK</v>
      </c>
      <c r="BA3536" s="12" t="str">
        <f t="shared" si="537"/>
        <v>OK</v>
      </c>
      <c r="BB3536" s="6">
        <f t="shared" si="538"/>
        <v>0</v>
      </c>
      <c r="BC3536" s="13">
        <f t="shared" si="539"/>
        <v>183150000</v>
      </c>
      <c r="BD3536" s="13">
        <f t="shared" si="540"/>
        <v>183150000</v>
      </c>
      <c r="BE3536" s="6">
        <f t="shared" si="541"/>
        <v>0</v>
      </c>
      <c r="BF3536" s="6">
        <f t="shared" si="542"/>
        <v>0</v>
      </c>
    </row>
    <row r="3537" spans="2:58" ht="42.75" x14ac:dyDescent="0.25">
      <c r="B3537" s="29" t="s">
        <v>4471</v>
      </c>
      <c r="C3537" s="29" t="s">
        <v>4372</v>
      </c>
      <c r="D3537" s="29" t="s">
        <v>221</v>
      </c>
      <c r="E3537" s="30" t="s">
        <v>221</v>
      </c>
      <c r="F3537" s="30" t="s">
        <v>221</v>
      </c>
      <c r="G3537" s="30" t="s">
        <v>221</v>
      </c>
      <c r="H3537" s="30">
        <v>80131502</v>
      </c>
      <c r="I3537" s="30" t="s">
        <v>4189</v>
      </c>
      <c r="J3537" s="30" t="s">
        <v>4440</v>
      </c>
      <c r="K3537" s="30" t="s">
        <v>4472</v>
      </c>
      <c r="L3537" s="31" t="s">
        <v>153</v>
      </c>
      <c r="M3537" s="31" t="s">
        <v>154</v>
      </c>
      <c r="N3537" s="31">
        <v>12</v>
      </c>
      <c r="O3537" s="31" t="s">
        <v>223</v>
      </c>
      <c r="P3537" s="31" t="s">
        <v>4246</v>
      </c>
      <c r="Q3537" s="40">
        <v>36630000</v>
      </c>
      <c r="R3537" s="40">
        <v>36630000</v>
      </c>
      <c r="S3537" s="31" t="s">
        <v>225</v>
      </c>
      <c r="T3537" s="31" t="s">
        <v>221</v>
      </c>
      <c r="U3537" s="30" t="s">
        <v>1403</v>
      </c>
      <c r="V3537" s="30" t="s">
        <v>1517</v>
      </c>
      <c r="W3537" s="30" t="s">
        <v>1518</v>
      </c>
      <c r="X3537" s="30" t="s">
        <v>229</v>
      </c>
      <c r="Y3537" s="30" t="s">
        <v>4442</v>
      </c>
      <c r="Z3537" s="30" t="s">
        <v>1407</v>
      </c>
      <c r="AA3537" s="41">
        <v>0</v>
      </c>
      <c r="AB3537" s="41">
        <v>0</v>
      </c>
      <c r="AC3537" s="41">
        <v>36630000</v>
      </c>
      <c r="AD3537" s="41">
        <v>3330000</v>
      </c>
      <c r="AE3537" s="41">
        <v>0</v>
      </c>
      <c r="AF3537" s="41">
        <v>3330000</v>
      </c>
      <c r="AG3537" s="41">
        <v>0</v>
      </c>
      <c r="AH3537" s="41">
        <v>3330000</v>
      </c>
      <c r="AI3537" s="41">
        <v>0</v>
      </c>
      <c r="AJ3537" s="41">
        <v>3330000</v>
      </c>
      <c r="AK3537" s="41">
        <v>0</v>
      </c>
      <c r="AL3537" s="41">
        <v>3330000</v>
      </c>
      <c r="AM3537" s="41">
        <v>0</v>
      </c>
      <c r="AN3537" s="41">
        <v>3330000</v>
      </c>
      <c r="AO3537" s="41">
        <v>0</v>
      </c>
      <c r="AP3537" s="41">
        <v>3330000</v>
      </c>
      <c r="AQ3537" s="41">
        <v>0</v>
      </c>
      <c r="AR3537" s="41">
        <v>3330000</v>
      </c>
      <c r="AS3537" s="41">
        <v>0</v>
      </c>
      <c r="AT3537" s="41">
        <v>3330000</v>
      </c>
      <c r="AU3537" s="41">
        <v>0</v>
      </c>
      <c r="AV3537" s="41">
        <v>3330000</v>
      </c>
      <c r="AW3537" s="41">
        <v>0</v>
      </c>
      <c r="AX3537" s="41">
        <v>3330000</v>
      </c>
      <c r="AY3537" s="2">
        <v>0</v>
      </c>
      <c r="AZ3537" s="12" t="str">
        <f t="shared" si="536"/>
        <v>OK</v>
      </c>
      <c r="BA3537" s="12" t="str">
        <f t="shared" si="537"/>
        <v>OK</v>
      </c>
      <c r="BB3537" s="6">
        <f t="shared" si="538"/>
        <v>0</v>
      </c>
      <c r="BC3537" s="13">
        <f t="shared" si="539"/>
        <v>36630000</v>
      </c>
      <c r="BD3537" s="13">
        <f t="shared" si="540"/>
        <v>36630000</v>
      </c>
      <c r="BE3537" s="6">
        <f t="shared" si="541"/>
        <v>0</v>
      </c>
      <c r="BF3537" s="6">
        <f t="shared" si="542"/>
        <v>0</v>
      </c>
    </row>
    <row r="3538" spans="2:58" ht="42.75" x14ac:dyDescent="0.25">
      <c r="B3538" s="29" t="s">
        <v>4473</v>
      </c>
      <c r="C3538" s="29" t="s">
        <v>4372</v>
      </c>
      <c r="D3538" s="29" t="s">
        <v>221</v>
      </c>
      <c r="E3538" s="30" t="s">
        <v>221</v>
      </c>
      <c r="F3538" s="30" t="s">
        <v>221</v>
      </c>
      <c r="G3538" s="30" t="s">
        <v>221</v>
      </c>
      <c r="H3538" s="30">
        <v>80131502</v>
      </c>
      <c r="I3538" s="30" t="s">
        <v>4189</v>
      </c>
      <c r="J3538" s="30" t="s">
        <v>4440</v>
      </c>
      <c r="K3538" s="30" t="s">
        <v>4474</v>
      </c>
      <c r="L3538" s="31" t="s">
        <v>153</v>
      </c>
      <c r="M3538" s="31" t="s">
        <v>154</v>
      </c>
      <c r="N3538" s="31">
        <v>12</v>
      </c>
      <c r="O3538" s="31" t="s">
        <v>223</v>
      </c>
      <c r="P3538" s="31" t="s">
        <v>4246</v>
      </c>
      <c r="Q3538" s="40">
        <v>28205100</v>
      </c>
      <c r="R3538" s="40">
        <v>28205100</v>
      </c>
      <c r="S3538" s="31" t="s">
        <v>225</v>
      </c>
      <c r="T3538" s="31" t="s">
        <v>221</v>
      </c>
      <c r="U3538" s="30" t="s">
        <v>1403</v>
      </c>
      <c r="V3538" s="30" t="s">
        <v>1517</v>
      </c>
      <c r="W3538" s="30" t="s">
        <v>1518</v>
      </c>
      <c r="X3538" s="30" t="s">
        <v>229</v>
      </c>
      <c r="Y3538" s="30" t="s">
        <v>4442</v>
      </c>
      <c r="Z3538" s="30" t="s">
        <v>1407</v>
      </c>
      <c r="AA3538" s="41">
        <v>0</v>
      </c>
      <c r="AB3538" s="41">
        <v>0</v>
      </c>
      <c r="AC3538" s="41">
        <v>28205100</v>
      </c>
      <c r="AD3538" s="41">
        <v>2564100</v>
      </c>
      <c r="AE3538" s="41">
        <v>0</v>
      </c>
      <c r="AF3538" s="41">
        <v>2564100</v>
      </c>
      <c r="AG3538" s="41">
        <v>0</v>
      </c>
      <c r="AH3538" s="41">
        <v>2564100</v>
      </c>
      <c r="AI3538" s="41">
        <v>0</v>
      </c>
      <c r="AJ3538" s="41">
        <v>2564100</v>
      </c>
      <c r="AK3538" s="41">
        <v>0</v>
      </c>
      <c r="AL3538" s="41">
        <v>2564100</v>
      </c>
      <c r="AM3538" s="41">
        <v>0</v>
      </c>
      <c r="AN3538" s="41">
        <v>2564100</v>
      </c>
      <c r="AO3538" s="41">
        <v>0</v>
      </c>
      <c r="AP3538" s="41">
        <v>2564100</v>
      </c>
      <c r="AQ3538" s="41">
        <v>0</v>
      </c>
      <c r="AR3538" s="41">
        <v>2564100</v>
      </c>
      <c r="AS3538" s="41">
        <v>0</v>
      </c>
      <c r="AT3538" s="41">
        <v>2564100</v>
      </c>
      <c r="AU3538" s="41">
        <v>0</v>
      </c>
      <c r="AV3538" s="41">
        <v>2564100</v>
      </c>
      <c r="AW3538" s="41">
        <v>0</v>
      </c>
      <c r="AX3538" s="41">
        <v>2564100</v>
      </c>
      <c r="AY3538" s="2">
        <v>0</v>
      </c>
      <c r="AZ3538" s="12" t="str">
        <f t="shared" si="536"/>
        <v>OK</v>
      </c>
      <c r="BA3538" s="12" t="str">
        <f t="shared" si="537"/>
        <v>OK</v>
      </c>
      <c r="BB3538" s="6">
        <f t="shared" si="538"/>
        <v>0</v>
      </c>
      <c r="BC3538" s="13">
        <f t="shared" si="539"/>
        <v>28205100</v>
      </c>
      <c r="BD3538" s="13">
        <f t="shared" si="540"/>
        <v>28205100</v>
      </c>
      <c r="BE3538" s="6">
        <f t="shared" si="541"/>
        <v>0</v>
      </c>
      <c r="BF3538" s="6">
        <f t="shared" si="542"/>
        <v>0</v>
      </c>
    </row>
    <row r="3539" spans="2:58" ht="42.75" x14ac:dyDescent="0.25">
      <c r="B3539" s="29" t="s">
        <v>4475</v>
      </c>
      <c r="C3539" s="29" t="s">
        <v>4372</v>
      </c>
      <c r="D3539" s="29" t="s">
        <v>221</v>
      </c>
      <c r="E3539" s="30" t="s">
        <v>221</v>
      </c>
      <c r="F3539" s="30" t="s">
        <v>221</v>
      </c>
      <c r="G3539" s="30" t="s">
        <v>221</v>
      </c>
      <c r="H3539" s="30">
        <v>80131502</v>
      </c>
      <c r="I3539" s="30" t="s">
        <v>4189</v>
      </c>
      <c r="J3539" s="30" t="s">
        <v>4440</v>
      </c>
      <c r="K3539" s="30" t="s">
        <v>4476</v>
      </c>
      <c r="L3539" s="31" t="s">
        <v>153</v>
      </c>
      <c r="M3539" s="31" t="s">
        <v>154</v>
      </c>
      <c r="N3539" s="31">
        <v>12</v>
      </c>
      <c r="O3539" s="31" t="s">
        <v>223</v>
      </c>
      <c r="P3539" s="31" t="s">
        <v>4246</v>
      </c>
      <c r="Q3539" s="40">
        <v>36630000</v>
      </c>
      <c r="R3539" s="40">
        <v>36630000</v>
      </c>
      <c r="S3539" s="31" t="s">
        <v>225</v>
      </c>
      <c r="T3539" s="31" t="s">
        <v>221</v>
      </c>
      <c r="U3539" s="30" t="s">
        <v>1403</v>
      </c>
      <c r="V3539" s="30" t="s">
        <v>1517</v>
      </c>
      <c r="W3539" s="30" t="s">
        <v>1518</v>
      </c>
      <c r="X3539" s="30" t="s">
        <v>229</v>
      </c>
      <c r="Y3539" s="30" t="s">
        <v>4442</v>
      </c>
      <c r="Z3539" s="30" t="s">
        <v>1407</v>
      </c>
      <c r="AA3539" s="41">
        <v>0</v>
      </c>
      <c r="AB3539" s="41">
        <v>0</v>
      </c>
      <c r="AC3539" s="41">
        <v>36630000</v>
      </c>
      <c r="AD3539" s="41">
        <v>3330000</v>
      </c>
      <c r="AE3539" s="41">
        <v>0</v>
      </c>
      <c r="AF3539" s="41">
        <v>3330000</v>
      </c>
      <c r="AG3539" s="41">
        <v>0</v>
      </c>
      <c r="AH3539" s="41">
        <v>3330000</v>
      </c>
      <c r="AI3539" s="41">
        <v>0</v>
      </c>
      <c r="AJ3539" s="41">
        <v>3330000</v>
      </c>
      <c r="AK3539" s="41">
        <v>0</v>
      </c>
      <c r="AL3539" s="41">
        <v>3330000</v>
      </c>
      <c r="AM3539" s="41">
        <v>0</v>
      </c>
      <c r="AN3539" s="41">
        <v>3330000</v>
      </c>
      <c r="AO3539" s="41">
        <v>0</v>
      </c>
      <c r="AP3539" s="41">
        <v>3330000</v>
      </c>
      <c r="AQ3539" s="41">
        <v>0</v>
      </c>
      <c r="AR3539" s="41">
        <v>3330000</v>
      </c>
      <c r="AS3539" s="41">
        <v>0</v>
      </c>
      <c r="AT3539" s="41">
        <v>3330000</v>
      </c>
      <c r="AU3539" s="41">
        <v>0</v>
      </c>
      <c r="AV3539" s="41">
        <v>3330000</v>
      </c>
      <c r="AW3539" s="41">
        <v>0</v>
      </c>
      <c r="AX3539" s="41">
        <v>3330000</v>
      </c>
      <c r="AY3539" s="2">
        <v>0</v>
      </c>
      <c r="AZ3539" s="12" t="str">
        <f t="shared" si="536"/>
        <v>OK</v>
      </c>
      <c r="BA3539" s="12" t="str">
        <f t="shared" si="537"/>
        <v>OK</v>
      </c>
      <c r="BB3539" s="6">
        <f t="shared" si="538"/>
        <v>0</v>
      </c>
      <c r="BC3539" s="13">
        <f t="shared" si="539"/>
        <v>36630000</v>
      </c>
      <c r="BD3539" s="13">
        <f t="shared" si="540"/>
        <v>36630000</v>
      </c>
      <c r="BE3539" s="6">
        <f t="shared" si="541"/>
        <v>0</v>
      </c>
      <c r="BF3539" s="6">
        <f t="shared" si="542"/>
        <v>0</v>
      </c>
    </row>
    <row r="3540" spans="2:58" ht="42.75" x14ac:dyDescent="0.25">
      <c r="B3540" s="29" t="s">
        <v>4477</v>
      </c>
      <c r="C3540" s="29" t="s">
        <v>4372</v>
      </c>
      <c r="D3540" s="29" t="s">
        <v>221</v>
      </c>
      <c r="E3540" s="30" t="s">
        <v>221</v>
      </c>
      <c r="F3540" s="30" t="s">
        <v>221</v>
      </c>
      <c r="G3540" s="30" t="s">
        <v>221</v>
      </c>
      <c r="H3540" s="30">
        <v>80131502</v>
      </c>
      <c r="I3540" s="30" t="s">
        <v>4189</v>
      </c>
      <c r="J3540" s="30" t="s">
        <v>4440</v>
      </c>
      <c r="K3540" s="30" t="s">
        <v>4478</v>
      </c>
      <c r="L3540" s="31" t="s">
        <v>153</v>
      </c>
      <c r="M3540" s="31" t="s">
        <v>154</v>
      </c>
      <c r="N3540" s="31">
        <v>12</v>
      </c>
      <c r="O3540" s="31" t="s">
        <v>223</v>
      </c>
      <c r="P3540" s="31" t="s">
        <v>4246</v>
      </c>
      <c r="Q3540" s="40">
        <v>4151400</v>
      </c>
      <c r="R3540" s="40">
        <v>4151400</v>
      </c>
      <c r="S3540" s="31" t="s">
        <v>225</v>
      </c>
      <c r="T3540" s="31" t="s">
        <v>221</v>
      </c>
      <c r="U3540" s="30" t="s">
        <v>1403</v>
      </c>
      <c r="V3540" s="30" t="s">
        <v>1517</v>
      </c>
      <c r="W3540" s="30" t="s">
        <v>1518</v>
      </c>
      <c r="X3540" s="30" t="s">
        <v>229</v>
      </c>
      <c r="Y3540" s="30" t="s">
        <v>4442</v>
      </c>
      <c r="Z3540" s="30" t="s">
        <v>1407</v>
      </c>
      <c r="AA3540" s="41">
        <v>0</v>
      </c>
      <c r="AB3540" s="41">
        <v>0</v>
      </c>
      <c r="AC3540" s="41">
        <v>4151400</v>
      </c>
      <c r="AD3540" s="41">
        <v>377400</v>
      </c>
      <c r="AE3540" s="41">
        <v>0</v>
      </c>
      <c r="AF3540" s="41">
        <v>377400</v>
      </c>
      <c r="AG3540" s="41">
        <v>0</v>
      </c>
      <c r="AH3540" s="41">
        <v>377400</v>
      </c>
      <c r="AI3540" s="41">
        <v>0</v>
      </c>
      <c r="AJ3540" s="41">
        <v>377400</v>
      </c>
      <c r="AK3540" s="41">
        <v>0</v>
      </c>
      <c r="AL3540" s="41">
        <v>377400</v>
      </c>
      <c r="AM3540" s="41">
        <v>0</v>
      </c>
      <c r="AN3540" s="41">
        <v>377400</v>
      </c>
      <c r="AO3540" s="41">
        <v>0</v>
      </c>
      <c r="AP3540" s="41">
        <v>377400</v>
      </c>
      <c r="AQ3540" s="41">
        <v>0</v>
      </c>
      <c r="AR3540" s="41">
        <v>377400</v>
      </c>
      <c r="AS3540" s="41">
        <v>0</v>
      </c>
      <c r="AT3540" s="41">
        <v>377400</v>
      </c>
      <c r="AU3540" s="41">
        <v>0</v>
      </c>
      <c r="AV3540" s="41">
        <v>377400</v>
      </c>
      <c r="AW3540" s="41">
        <v>0</v>
      </c>
      <c r="AX3540" s="41">
        <v>377400</v>
      </c>
      <c r="AY3540" s="2">
        <v>0</v>
      </c>
      <c r="AZ3540" s="12" t="str">
        <f t="shared" si="536"/>
        <v>OK</v>
      </c>
      <c r="BA3540" s="12" t="str">
        <f t="shared" si="537"/>
        <v>OK</v>
      </c>
      <c r="BB3540" s="6">
        <f t="shared" si="538"/>
        <v>0</v>
      </c>
      <c r="BC3540" s="13">
        <f t="shared" si="539"/>
        <v>4151400</v>
      </c>
      <c r="BD3540" s="13">
        <f t="shared" si="540"/>
        <v>4151400</v>
      </c>
      <c r="BE3540" s="6">
        <f t="shared" si="541"/>
        <v>0</v>
      </c>
      <c r="BF3540" s="6">
        <f t="shared" si="542"/>
        <v>0</v>
      </c>
    </row>
    <row r="3541" spans="2:58" ht="42.75" x14ac:dyDescent="0.25">
      <c r="B3541" s="29" t="s">
        <v>4479</v>
      </c>
      <c r="C3541" s="29" t="s">
        <v>4372</v>
      </c>
      <c r="D3541" s="29" t="s">
        <v>221</v>
      </c>
      <c r="E3541" s="30" t="s">
        <v>221</v>
      </c>
      <c r="F3541" s="30" t="s">
        <v>221</v>
      </c>
      <c r="G3541" s="30" t="s">
        <v>221</v>
      </c>
      <c r="H3541" s="30">
        <v>80131502</v>
      </c>
      <c r="I3541" s="30" t="s">
        <v>4189</v>
      </c>
      <c r="J3541" s="30" t="s">
        <v>4440</v>
      </c>
      <c r="K3541" s="30" t="s">
        <v>4480</v>
      </c>
      <c r="L3541" s="31" t="s">
        <v>153</v>
      </c>
      <c r="M3541" s="31" t="s">
        <v>154</v>
      </c>
      <c r="N3541" s="31">
        <v>12</v>
      </c>
      <c r="O3541" s="31" t="s">
        <v>223</v>
      </c>
      <c r="P3541" s="31" t="s">
        <v>4246</v>
      </c>
      <c r="Q3541" s="40">
        <v>61660500</v>
      </c>
      <c r="R3541" s="40">
        <v>61660500</v>
      </c>
      <c r="S3541" s="31" t="s">
        <v>225</v>
      </c>
      <c r="T3541" s="31" t="s">
        <v>221</v>
      </c>
      <c r="U3541" s="30" t="s">
        <v>1403</v>
      </c>
      <c r="V3541" s="30" t="s">
        <v>1517</v>
      </c>
      <c r="W3541" s="30" t="s">
        <v>1518</v>
      </c>
      <c r="X3541" s="30" t="s">
        <v>229</v>
      </c>
      <c r="Y3541" s="30" t="s">
        <v>4442</v>
      </c>
      <c r="Z3541" s="30" t="s">
        <v>1407</v>
      </c>
      <c r="AA3541" s="41">
        <v>0</v>
      </c>
      <c r="AB3541" s="41">
        <v>0</v>
      </c>
      <c r="AC3541" s="41">
        <v>61660500</v>
      </c>
      <c r="AD3541" s="41">
        <v>5605500</v>
      </c>
      <c r="AE3541" s="41">
        <v>0</v>
      </c>
      <c r="AF3541" s="41">
        <v>5605500</v>
      </c>
      <c r="AG3541" s="41">
        <v>0</v>
      </c>
      <c r="AH3541" s="41">
        <v>5605500</v>
      </c>
      <c r="AI3541" s="41">
        <v>0</v>
      </c>
      <c r="AJ3541" s="41">
        <v>5605500</v>
      </c>
      <c r="AK3541" s="41">
        <v>0</v>
      </c>
      <c r="AL3541" s="41">
        <v>5605500</v>
      </c>
      <c r="AM3541" s="41">
        <v>0</v>
      </c>
      <c r="AN3541" s="41">
        <v>5605500</v>
      </c>
      <c r="AO3541" s="41">
        <v>0</v>
      </c>
      <c r="AP3541" s="41">
        <v>5605500</v>
      </c>
      <c r="AQ3541" s="41">
        <v>0</v>
      </c>
      <c r="AR3541" s="41">
        <v>5605500</v>
      </c>
      <c r="AS3541" s="41">
        <v>0</v>
      </c>
      <c r="AT3541" s="41">
        <v>5605500</v>
      </c>
      <c r="AU3541" s="41">
        <v>0</v>
      </c>
      <c r="AV3541" s="41">
        <v>5605500</v>
      </c>
      <c r="AW3541" s="41">
        <v>0</v>
      </c>
      <c r="AX3541" s="41">
        <v>5605500</v>
      </c>
      <c r="AY3541" s="2">
        <v>0</v>
      </c>
      <c r="AZ3541" s="12" t="str">
        <f t="shared" si="536"/>
        <v>OK</v>
      </c>
      <c r="BA3541" s="12" t="str">
        <f t="shared" si="537"/>
        <v>OK</v>
      </c>
      <c r="BB3541" s="6">
        <f t="shared" si="538"/>
        <v>0</v>
      </c>
      <c r="BC3541" s="13">
        <f t="shared" si="539"/>
        <v>61660500</v>
      </c>
      <c r="BD3541" s="13">
        <f t="shared" si="540"/>
        <v>61660500</v>
      </c>
      <c r="BE3541" s="6">
        <f t="shared" si="541"/>
        <v>0</v>
      </c>
      <c r="BF3541" s="6">
        <f t="shared" si="542"/>
        <v>0</v>
      </c>
    </row>
    <row r="3542" spans="2:58" ht="42.75" x14ac:dyDescent="0.25">
      <c r="B3542" s="29" t="s">
        <v>4481</v>
      </c>
      <c r="C3542" s="29" t="s">
        <v>4372</v>
      </c>
      <c r="D3542" s="29" t="s">
        <v>221</v>
      </c>
      <c r="E3542" s="30" t="s">
        <v>221</v>
      </c>
      <c r="F3542" s="30" t="s">
        <v>221</v>
      </c>
      <c r="G3542" s="30" t="s">
        <v>221</v>
      </c>
      <c r="H3542" s="30">
        <v>80131502</v>
      </c>
      <c r="I3542" s="30" t="s">
        <v>4189</v>
      </c>
      <c r="J3542" s="30" t="s">
        <v>4440</v>
      </c>
      <c r="K3542" s="30" t="s">
        <v>4482</v>
      </c>
      <c r="L3542" s="31" t="s">
        <v>153</v>
      </c>
      <c r="M3542" s="31" t="s">
        <v>154</v>
      </c>
      <c r="N3542" s="31">
        <v>12</v>
      </c>
      <c r="O3542" s="31" t="s">
        <v>223</v>
      </c>
      <c r="P3542" s="31" t="s">
        <v>4246</v>
      </c>
      <c r="Q3542" s="40">
        <v>4700850</v>
      </c>
      <c r="R3542" s="40">
        <v>4700850</v>
      </c>
      <c r="S3542" s="31" t="s">
        <v>225</v>
      </c>
      <c r="T3542" s="31" t="s">
        <v>221</v>
      </c>
      <c r="U3542" s="30" t="s">
        <v>1403</v>
      </c>
      <c r="V3542" s="30" t="s">
        <v>1517</v>
      </c>
      <c r="W3542" s="30" t="s">
        <v>1518</v>
      </c>
      <c r="X3542" s="30" t="s">
        <v>229</v>
      </c>
      <c r="Y3542" s="30" t="s">
        <v>4442</v>
      </c>
      <c r="Z3542" s="30" t="s">
        <v>1407</v>
      </c>
      <c r="AA3542" s="41">
        <v>0</v>
      </c>
      <c r="AB3542" s="41">
        <v>0</v>
      </c>
      <c r="AC3542" s="41">
        <v>4700850</v>
      </c>
      <c r="AD3542" s="41">
        <v>427350</v>
      </c>
      <c r="AE3542" s="41">
        <v>0</v>
      </c>
      <c r="AF3542" s="41">
        <v>427350</v>
      </c>
      <c r="AG3542" s="41">
        <v>0</v>
      </c>
      <c r="AH3542" s="41">
        <v>427350</v>
      </c>
      <c r="AI3542" s="41">
        <v>0</v>
      </c>
      <c r="AJ3542" s="41">
        <v>427350</v>
      </c>
      <c r="AK3542" s="41">
        <v>0</v>
      </c>
      <c r="AL3542" s="41">
        <v>427350</v>
      </c>
      <c r="AM3542" s="41">
        <v>0</v>
      </c>
      <c r="AN3542" s="41">
        <v>427350</v>
      </c>
      <c r="AO3542" s="41">
        <v>0</v>
      </c>
      <c r="AP3542" s="41">
        <v>427350</v>
      </c>
      <c r="AQ3542" s="41">
        <v>0</v>
      </c>
      <c r="AR3542" s="41">
        <v>427350</v>
      </c>
      <c r="AS3542" s="41">
        <v>0</v>
      </c>
      <c r="AT3542" s="41">
        <v>427350</v>
      </c>
      <c r="AU3542" s="41">
        <v>0</v>
      </c>
      <c r="AV3542" s="41">
        <v>427350</v>
      </c>
      <c r="AW3542" s="41">
        <v>0</v>
      </c>
      <c r="AX3542" s="41">
        <v>427350</v>
      </c>
      <c r="AY3542" s="2">
        <v>0</v>
      </c>
      <c r="AZ3542" s="12" t="str">
        <f t="shared" si="536"/>
        <v>OK</v>
      </c>
      <c r="BA3542" s="12" t="str">
        <f t="shared" si="537"/>
        <v>OK</v>
      </c>
      <c r="BB3542" s="6">
        <f t="shared" si="538"/>
        <v>0</v>
      </c>
      <c r="BC3542" s="13">
        <f t="shared" si="539"/>
        <v>4700850</v>
      </c>
      <c r="BD3542" s="13">
        <f t="shared" si="540"/>
        <v>4700850</v>
      </c>
      <c r="BE3542" s="6">
        <f t="shared" si="541"/>
        <v>0</v>
      </c>
      <c r="BF3542" s="6">
        <f t="shared" si="542"/>
        <v>0</v>
      </c>
    </row>
    <row r="3543" spans="2:58" ht="42.75" x14ac:dyDescent="0.25">
      <c r="B3543" s="29" t="s">
        <v>4483</v>
      </c>
      <c r="C3543" s="29" t="s">
        <v>4372</v>
      </c>
      <c r="D3543" s="29" t="s">
        <v>221</v>
      </c>
      <c r="E3543" s="30" t="s">
        <v>221</v>
      </c>
      <c r="F3543" s="30" t="s">
        <v>221</v>
      </c>
      <c r="G3543" s="30" t="s">
        <v>221</v>
      </c>
      <c r="H3543" s="30">
        <v>80131502</v>
      </c>
      <c r="I3543" s="30" t="s">
        <v>4189</v>
      </c>
      <c r="J3543" s="30" t="s">
        <v>4440</v>
      </c>
      <c r="K3543" s="30" t="s">
        <v>4484</v>
      </c>
      <c r="L3543" s="31" t="s">
        <v>153</v>
      </c>
      <c r="M3543" s="31" t="s">
        <v>154</v>
      </c>
      <c r="N3543" s="31">
        <v>12</v>
      </c>
      <c r="O3543" s="31" t="s">
        <v>223</v>
      </c>
      <c r="P3543" s="31" t="s">
        <v>4246</v>
      </c>
      <c r="Q3543" s="40">
        <v>55677600</v>
      </c>
      <c r="R3543" s="40">
        <v>55677600</v>
      </c>
      <c r="S3543" s="31" t="s">
        <v>225</v>
      </c>
      <c r="T3543" s="31" t="s">
        <v>221</v>
      </c>
      <c r="U3543" s="30" t="s">
        <v>1403</v>
      </c>
      <c r="V3543" s="30" t="s">
        <v>1517</v>
      </c>
      <c r="W3543" s="30" t="s">
        <v>1518</v>
      </c>
      <c r="X3543" s="30" t="s">
        <v>229</v>
      </c>
      <c r="Y3543" s="30" t="s">
        <v>4442</v>
      </c>
      <c r="Z3543" s="30" t="s">
        <v>1407</v>
      </c>
      <c r="AA3543" s="41">
        <v>0</v>
      </c>
      <c r="AB3543" s="41">
        <v>0</v>
      </c>
      <c r="AC3543" s="41">
        <v>55677600</v>
      </c>
      <c r="AD3543" s="41">
        <v>5061600</v>
      </c>
      <c r="AE3543" s="41">
        <v>0</v>
      </c>
      <c r="AF3543" s="41">
        <v>5061600</v>
      </c>
      <c r="AG3543" s="41">
        <v>0</v>
      </c>
      <c r="AH3543" s="41">
        <v>5061600</v>
      </c>
      <c r="AI3543" s="41">
        <v>0</v>
      </c>
      <c r="AJ3543" s="41">
        <v>5061600</v>
      </c>
      <c r="AK3543" s="41">
        <v>0</v>
      </c>
      <c r="AL3543" s="41">
        <v>5061600</v>
      </c>
      <c r="AM3543" s="41">
        <v>0</v>
      </c>
      <c r="AN3543" s="41">
        <v>5061600</v>
      </c>
      <c r="AO3543" s="41">
        <v>0</v>
      </c>
      <c r="AP3543" s="41">
        <v>5061600</v>
      </c>
      <c r="AQ3543" s="41">
        <v>0</v>
      </c>
      <c r="AR3543" s="41">
        <v>5061600</v>
      </c>
      <c r="AS3543" s="41">
        <v>0</v>
      </c>
      <c r="AT3543" s="41">
        <v>5061600</v>
      </c>
      <c r="AU3543" s="41">
        <v>0</v>
      </c>
      <c r="AV3543" s="41">
        <v>5061600</v>
      </c>
      <c r="AW3543" s="41">
        <v>0</v>
      </c>
      <c r="AX3543" s="41">
        <v>5061600</v>
      </c>
      <c r="AY3543" s="2">
        <v>0</v>
      </c>
      <c r="AZ3543" s="12" t="str">
        <f t="shared" si="536"/>
        <v>OK</v>
      </c>
      <c r="BA3543" s="12" t="str">
        <f t="shared" si="537"/>
        <v>OK</v>
      </c>
      <c r="BB3543" s="6">
        <f t="shared" si="538"/>
        <v>0</v>
      </c>
      <c r="BC3543" s="13">
        <f t="shared" si="539"/>
        <v>55677600</v>
      </c>
      <c r="BD3543" s="13">
        <f t="shared" si="540"/>
        <v>55677600</v>
      </c>
      <c r="BE3543" s="6">
        <f t="shared" si="541"/>
        <v>0</v>
      </c>
      <c r="BF3543" s="6">
        <f t="shared" si="542"/>
        <v>0</v>
      </c>
    </row>
    <row r="3544" spans="2:58" ht="42.75" x14ac:dyDescent="0.25">
      <c r="B3544" s="29" t="s">
        <v>4485</v>
      </c>
      <c r="C3544" s="29" t="s">
        <v>4372</v>
      </c>
      <c r="D3544" s="29" t="s">
        <v>221</v>
      </c>
      <c r="E3544" s="30" t="s">
        <v>221</v>
      </c>
      <c r="F3544" s="30" t="s">
        <v>221</v>
      </c>
      <c r="G3544" s="30" t="s">
        <v>221</v>
      </c>
      <c r="H3544" s="30">
        <v>80131502</v>
      </c>
      <c r="I3544" s="30" t="s">
        <v>4189</v>
      </c>
      <c r="J3544" s="30" t="s">
        <v>4440</v>
      </c>
      <c r="K3544" s="30" t="s">
        <v>4486</v>
      </c>
      <c r="L3544" s="31" t="s">
        <v>153</v>
      </c>
      <c r="M3544" s="31" t="s">
        <v>154</v>
      </c>
      <c r="N3544" s="31">
        <v>12</v>
      </c>
      <c r="O3544" s="31" t="s">
        <v>223</v>
      </c>
      <c r="P3544" s="31" t="s">
        <v>4246</v>
      </c>
      <c r="Q3544" s="40">
        <v>5128200</v>
      </c>
      <c r="R3544" s="40">
        <v>5128200</v>
      </c>
      <c r="S3544" s="31" t="s">
        <v>225</v>
      </c>
      <c r="T3544" s="31" t="s">
        <v>221</v>
      </c>
      <c r="U3544" s="30" t="s">
        <v>1403</v>
      </c>
      <c r="V3544" s="30" t="s">
        <v>1517</v>
      </c>
      <c r="W3544" s="30" t="s">
        <v>1518</v>
      </c>
      <c r="X3544" s="30" t="s">
        <v>229</v>
      </c>
      <c r="Y3544" s="30" t="s">
        <v>4442</v>
      </c>
      <c r="Z3544" s="30" t="s">
        <v>1407</v>
      </c>
      <c r="AA3544" s="41">
        <v>0</v>
      </c>
      <c r="AB3544" s="41">
        <v>0</v>
      </c>
      <c r="AC3544" s="41">
        <v>5128200</v>
      </c>
      <c r="AD3544" s="41">
        <v>466200</v>
      </c>
      <c r="AE3544" s="41">
        <v>0</v>
      </c>
      <c r="AF3544" s="41">
        <v>466200</v>
      </c>
      <c r="AG3544" s="41">
        <v>0</v>
      </c>
      <c r="AH3544" s="41">
        <v>466200</v>
      </c>
      <c r="AI3544" s="41">
        <v>0</v>
      </c>
      <c r="AJ3544" s="41">
        <v>466200</v>
      </c>
      <c r="AK3544" s="41">
        <v>0</v>
      </c>
      <c r="AL3544" s="41">
        <v>466200</v>
      </c>
      <c r="AM3544" s="41">
        <v>0</v>
      </c>
      <c r="AN3544" s="41">
        <v>466200</v>
      </c>
      <c r="AO3544" s="41">
        <v>0</v>
      </c>
      <c r="AP3544" s="41">
        <v>466200</v>
      </c>
      <c r="AQ3544" s="41">
        <v>0</v>
      </c>
      <c r="AR3544" s="41">
        <v>466200</v>
      </c>
      <c r="AS3544" s="41">
        <v>0</v>
      </c>
      <c r="AT3544" s="41">
        <v>466200</v>
      </c>
      <c r="AU3544" s="41">
        <v>0</v>
      </c>
      <c r="AV3544" s="41">
        <v>466200</v>
      </c>
      <c r="AW3544" s="41">
        <v>0</v>
      </c>
      <c r="AX3544" s="41">
        <v>466200</v>
      </c>
      <c r="AY3544" s="2">
        <v>0</v>
      </c>
      <c r="AZ3544" s="12" t="str">
        <f t="shared" si="536"/>
        <v>OK</v>
      </c>
      <c r="BA3544" s="12" t="str">
        <f t="shared" si="537"/>
        <v>OK</v>
      </c>
      <c r="BB3544" s="6">
        <f t="shared" si="538"/>
        <v>0</v>
      </c>
      <c r="BC3544" s="13">
        <f t="shared" si="539"/>
        <v>5128200</v>
      </c>
      <c r="BD3544" s="13">
        <f t="shared" si="540"/>
        <v>5128200</v>
      </c>
      <c r="BE3544" s="6">
        <f t="shared" si="541"/>
        <v>0</v>
      </c>
      <c r="BF3544" s="6">
        <f t="shared" si="542"/>
        <v>0</v>
      </c>
    </row>
    <row r="3545" spans="2:58" ht="42.75" x14ac:dyDescent="0.25">
      <c r="B3545" s="29" t="s">
        <v>4487</v>
      </c>
      <c r="C3545" s="29" t="s">
        <v>4372</v>
      </c>
      <c r="D3545" s="29" t="s">
        <v>221</v>
      </c>
      <c r="E3545" s="30" t="s">
        <v>221</v>
      </c>
      <c r="F3545" s="30" t="s">
        <v>221</v>
      </c>
      <c r="G3545" s="30" t="s">
        <v>221</v>
      </c>
      <c r="H3545" s="30">
        <v>80131502</v>
      </c>
      <c r="I3545" s="30" t="s">
        <v>4189</v>
      </c>
      <c r="J3545" s="30" t="s">
        <v>4440</v>
      </c>
      <c r="K3545" s="30" t="s">
        <v>4488</v>
      </c>
      <c r="L3545" s="31" t="s">
        <v>153</v>
      </c>
      <c r="M3545" s="31" t="s">
        <v>154</v>
      </c>
      <c r="N3545" s="31">
        <v>12</v>
      </c>
      <c r="O3545" s="31" t="s">
        <v>223</v>
      </c>
      <c r="P3545" s="31" t="s">
        <v>4246</v>
      </c>
      <c r="Q3545" s="40">
        <v>4139190</v>
      </c>
      <c r="R3545" s="40">
        <v>4139190</v>
      </c>
      <c r="S3545" s="31" t="s">
        <v>225</v>
      </c>
      <c r="T3545" s="31" t="s">
        <v>221</v>
      </c>
      <c r="U3545" s="30" t="s">
        <v>1403</v>
      </c>
      <c r="V3545" s="30" t="s">
        <v>1517</v>
      </c>
      <c r="W3545" s="30" t="s">
        <v>1518</v>
      </c>
      <c r="X3545" s="30" t="s">
        <v>229</v>
      </c>
      <c r="Y3545" s="30" t="s">
        <v>4442</v>
      </c>
      <c r="Z3545" s="30" t="s">
        <v>1407</v>
      </c>
      <c r="AA3545" s="41">
        <v>0</v>
      </c>
      <c r="AB3545" s="41">
        <v>0</v>
      </c>
      <c r="AC3545" s="41">
        <v>4139190</v>
      </c>
      <c r="AD3545" s="41">
        <v>376290</v>
      </c>
      <c r="AE3545" s="41">
        <v>0</v>
      </c>
      <c r="AF3545" s="41">
        <v>376290</v>
      </c>
      <c r="AG3545" s="41">
        <v>0</v>
      </c>
      <c r="AH3545" s="41">
        <v>376290</v>
      </c>
      <c r="AI3545" s="41">
        <v>0</v>
      </c>
      <c r="AJ3545" s="41">
        <v>376290</v>
      </c>
      <c r="AK3545" s="41">
        <v>0</v>
      </c>
      <c r="AL3545" s="41">
        <v>376290</v>
      </c>
      <c r="AM3545" s="41">
        <v>0</v>
      </c>
      <c r="AN3545" s="41">
        <v>376290</v>
      </c>
      <c r="AO3545" s="41">
        <v>0</v>
      </c>
      <c r="AP3545" s="41">
        <v>376290</v>
      </c>
      <c r="AQ3545" s="41">
        <v>0</v>
      </c>
      <c r="AR3545" s="41">
        <v>376290</v>
      </c>
      <c r="AS3545" s="41">
        <v>0</v>
      </c>
      <c r="AT3545" s="41">
        <v>376290</v>
      </c>
      <c r="AU3545" s="41">
        <v>0</v>
      </c>
      <c r="AV3545" s="41">
        <v>376290</v>
      </c>
      <c r="AW3545" s="41">
        <v>0</v>
      </c>
      <c r="AX3545" s="41">
        <v>376290</v>
      </c>
      <c r="AY3545" s="2">
        <v>0</v>
      </c>
      <c r="AZ3545" s="12" t="str">
        <f t="shared" si="536"/>
        <v>OK</v>
      </c>
      <c r="BA3545" s="12" t="str">
        <f t="shared" si="537"/>
        <v>OK</v>
      </c>
      <c r="BB3545" s="6">
        <f t="shared" si="538"/>
        <v>0</v>
      </c>
      <c r="BC3545" s="13">
        <f t="shared" si="539"/>
        <v>4139190</v>
      </c>
      <c r="BD3545" s="13">
        <f t="shared" si="540"/>
        <v>4139190</v>
      </c>
      <c r="BE3545" s="6">
        <f t="shared" si="541"/>
        <v>0</v>
      </c>
      <c r="BF3545" s="6">
        <f t="shared" si="542"/>
        <v>0</v>
      </c>
    </row>
    <row r="3546" spans="2:58" ht="42.75" x14ac:dyDescent="0.25">
      <c r="B3546" s="29" t="s">
        <v>4489</v>
      </c>
      <c r="C3546" s="29" t="s">
        <v>4372</v>
      </c>
      <c r="D3546" s="29" t="s">
        <v>221</v>
      </c>
      <c r="E3546" s="30" t="s">
        <v>221</v>
      </c>
      <c r="F3546" s="30" t="s">
        <v>221</v>
      </c>
      <c r="G3546" s="30" t="s">
        <v>221</v>
      </c>
      <c r="H3546" s="30">
        <v>80131502</v>
      </c>
      <c r="I3546" s="30" t="s">
        <v>4189</v>
      </c>
      <c r="J3546" s="30" t="s">
        <v>4440</v>
      </c>
      <c r="K3546" s="30" t="s">
        <v>4490</v>
      </c>
      <c r="L3546" s="31" t="s">
        <v>153</v>
      </c>
      <c r="M3546" s="31" t="s">
        <v>154</v>
      </c>
      <c r="N3546" s="31">
        <v>12</v>
      </c>
      <c r="O3546" s="31" t="s">
        <v>223</v>
      </c>
      <c r="P3546" s="31" t="s">
        <v>4246</v>
      </c>
      <c r="Q3546" s="40">
        <v>52307640</v>
      </c>
      <c r="R3546" s="40">
        <v>52307640</v>
      </c>
      <c r="S3546" s="31" t="s">
        <v>225</v>
      </c>
      <c r="T3546" s="31" t="s">
        <v>221</v>
      </c>
      <c r="U3546" s="30" t="s">
        <v>1403</v>
      </c>
      <c r="V3546" s="30" t="s">
        <v>1517</v>
      </c>
      <c r="W3546" s="30" t="s">
        <v>1518</v>
      </c>
      <c r="X3546" s="30" t="s">
        <v>229</v>
      </c>
      <c r="Y3546" s="30" t="s">
        <v>4442</v>
      </c>
      <c r="Z3546" s="30" t="s">
        <v>1407</v>
      </c>
      <c r="AA3546" s="41">
        <v>0</v>
      </c>
      <c r="AB3546" s="41">
        <v>0</v>
      </c>
      <c r="AC3546" s="41">
        <v>52307640</v>
      </c>
      <c r="AD3546" s="41">
        <v>4755240</v>
      </c>
      <c r="AE3546" s="41">
        <v>0</v>
      </c>
      <c r="AF3546" s="41">
        <v>4755240</v>
      </c>
      <c r="AG3546" s="41">
        <v>0</v>
      </c>
      <c r="AH3546" s="41">
        <v>4755240</v>
      </c>
      <c r="AI3546" s="41">
        <v>0</v>
      </c>
      <c r="AJ3546" s="41">
        <v>4755240</v>
      </c>
      <c r="AK3546" s="41">
        <v>0</v>
      </c>
      <c r="AL3546" s="41">
        <v>4755240</v>
      </c>
      <c r="AM3546" s="41">
        <v>0</v>
      </c>
      <c r="AN3546" s="41">
        <v>4755240</v>
      </c>
      <c r="AO3546" s="41">
        <v>0</v>
      </c>
      <c r="AP3546" s="41">
        <v>4755240</v>
      </c>
      <c r="AQ3546" s="41">
        <v>0</v>
      </c>
      <c r="AR3546" s="41">
        <v>4755240</v>
      </c>
      <c r="AS3546" s="41">
        <v>0</v>
      </c>
      <c r="AT3546" s="41">
        <v>4755240</v>
      </c>
      <c r="AU3546" s="41">
        <v>0</v>
      </c>
      <c r="AV3546" s="41">
        <v>4755240</v>
      </c>
      <c r="AW3546" s="41">
        <v>0</v>
      </c>
      <c r="AX3546" s="41">
        <v>4755240</v>
      </c>
      <c r="AY3546" s="2">
        <v>0</v>
      </c>
      <c r="AZ3546" s="12" t="str">
        <f t="shared" si="536"/>
        <v>OK</v>
      </c>
      <c r="BA3546" s="12" t="str">
        <f t="shared" si="537"/>
        <v>OK</v>
      </c>
      <c r="BB3546" s="6">
        <f t="shared" si="538"/>
        <v>0</v>
      </c>
      <c r="BC3546" s="13">
        <f t="shared" si="539"/>
        <v>52307640</v>
      </c>
      <c r="BD3546" s="13">
        <f t="shared" si="540"/>
        <v>52307640</v>
      </c>
      <c r="BE3546" s="6">
        <f t="shared" si="541"/>
        <v>0</v>
      </c>
      <c r="BF3546" s="6">
        <f t="shared" si="542"/>
        <v>0</v>
      </c>
    </row>
    <row r="3547" spans="2:58" ht="42.75" x14ac:dyDescent="0.25">
      <c r="B3547" s="29" t="s">
        <v>4491</v>
      </c>
      <c r="C3547" s="29" t="s">
        <v>4372</v>
      </c>
      <c r="D3547" s="29" t="s">
        <v>221</v>
      </c>
      <c r="E3547" s="30" t="s">
        <v>221</v>
      </c>
      <c r="F3547" s="30" t="s">
        <v>221</v>
      </c>
      <c r="G3547" s="30" t="s">
        <v>221</v>
      </c>
      <c r="H3547" s="30"/>
      <c r="I3547" s="30" t="s">
        <v>4189</v>
      </c>
      <c r="J3547" s="30" t="s">
        <v>4340</v>
      </c>
      <c r="K3547" s="30" t="s">
        <v>4492</v>
      </c>
      <c r="L3547" s="31" t="s">
        <v>153</v>
      </c>
      <c r="M3547" s="31" t="s">
        <v>153</v>
      </c>
      <c r="N3547" s="31">
        <v>12</v>
      </c>
      <c r="O3547" s="31" t="s">
        <v>221</v>
      </c>
      <c r="P3547" s="31" t="s">
        <v>4246</v>
      </c>
      <c r="Q3547" s="40">
        <v>154962260</v>
      </c>
      <c r="R3547" s="40">
        <v>154962260</v>
      </c>
      <c r="S3547" s="31" t="s">
        <v>225</v>
      </c>
      <c r="T3547" s="31" t="s">
        <v>221</v>
      </c>
      <c r="U3547" s="30" t="s">
        <v>1403</v>
      </c>
      <c r="V3547" s="30" t="s">
        <v>1517</v>
      </c>
      <c r="W3547" s="30" t="s">
        <v>1518</v>
      </c>
      <c r="X3547" s="30" t="s">
        <v>229</v>
      </c>
      <c r="Y3547" s="30" t="s">
        <v>4386</v>
      </c>
      <c r="Z3547" s="30" t="s">
        <v>1407</v>
      </c>
      <c r="AA3547" s="41">
        <v>12913522</v>
      </c>
      <c r="AB3547" s="41">
        <v>12913522</v>
      </c>
      <c r="AC3547" s="41">
        <v>12913522</v>
      </c>
      <c r="AD3547" s="41">
        <v>12913522</v>
      </c>
      <c r="AE3547" s="41">
        <v>12913522</v>
      </c>
      <c r="AF3547" s="41">
        <v>12913522</v>
      </c>
      <c r="AG3547" s="41">
        <v>12913522</v>
      </c>
      <c r="AH3547" s="41">
        <v>12913522</v>
      </c>
      <c r="AI3547" s="41">
        <v>12913522</v>
      </c>
      <c r="AJ3547" s="41">
        <v>12913522</v>
      </c>
      <c r="AK3547" s="41">
        <v>12913522</v>
      </c>
      <c r="AL3547" s="41">
        <v>12913522</v>
      </c>
      <c r="AM3547" s="41">
        <v>12913522</v>
      </c>
      <c r="AN3547" s="41">
        <v>12913522</v>
      </c>
      <c r="AO3547" s="41">
        <v>12913522</v>
      </c>
      <c r="AP3547" s="41">
        <v>12913522</v>
      </c>
      <c r="AQ3547" s="41">
        <v>12913522</v>
      </c>
      <c r="AR3547" s="41">
        <v>12913522</v>
      </c>
      <c r="AS3547" s="41">
        <v>12913522</v>
      </c>
      <c r="AT3547" s="41">
        <v>12913522</v>
      </c>
      <c r="AU3547" s="41">
        <v>12913522</v>
      </c>
      <c r="AV3547" s="41">
        <v>12913522</v>
      </c>
      <c r="AW3547" s="41">
        <v>12913518</v>
      </c>
      <c r="AX3547" s="41">
        <v>12913518</v>
      </c>
      <c r="AY3547" s="2">
        <v>0</v>
      </c>
      <c r="AZ3547" s="12" t="str">
        <f t="shared" si="536"/>
        <v>OK</v>
      </c>
      <c r="BA3547" s="12" t="str">
        <f t="shared" si="537"/>
        <v>OK</v>
      </c>
      <c r="BB3547" s="6">
        <f t="shared" si="538"/>
        <v>1</v>
      </c>
      <c r="BC3547" s="13">
        <f t="shared" si="539"/>
        <v>154962260</v>
      </c>
      <c r="BD3547" s="13">
        <f t="shared" si="540"/>
        <v>154962260</v>
      </c>
      <c r="BE3547" s="6">
        <f t="shared" si="541"/>
        <v>0</v>
      </c>
      <c r="BF3547" s="6">
        <f t="shared" si="542"/>
        <v>0</v>
      </c>
    </row>
    <row r="3548" spans="2:58" ht="42.75" x14ac:dyDescent="0.25">
      <c r="B3548" s="29" t="s">
        <v>4493</v>
      </c>
      <c r="C3548" s="29" t="s">
        <v>4372</v>
      </c>
      <c r="D3548" s="29" t="s">
        <v>221</v>
      </c>
      <c r="E3548" s="30" t="s">
        <v>221</v>
      </c>
      <c r="F3548" s="30" t="s">
        <v>221</v>
      </c>
      <c r="G3548" s="30" t="s">
        <v>221</v>
      </c>
      <c r="H3548" s="30"/>
      <c r="I3548" s="30" t="s">
        <v>4189</v>
      </c>
      <c r="J3548" s="30" t="s">
        <v>4340</v>
      </c>
      <c r="K3548" s="30" t="s">
        <v>4494</v>
      </c>
      <c r="L3548" s="31" t="s">
        <v>153</v>
      </c>
      <c r="M3548" s="31" t="s">
        <v>153</v>
      </c>
      <c r="N3548" s="31">
        <v>12</v>
      </c>
      <c r="O3548" s="31" t="s">
        <v>221</v>
      </c>
      <c r="P3548" s="31" t="s">
        <v>4246</v>
      </c>
      <c r="Q3548" s="40">
        <v>6712266</v>
      </c>
      <c r="R3548" s="40">
        <v>6712266</v>
      </c>
      <c r="S3548" s="31" t="s">
        <v>225</v>
      </c>
      <c r="T3548" s="31" t="s">
        <v>221</v>
      </c>
      <c r="U3548" s="30" t="s">
        <v>1403</v>
      </c>
      <c r="V3548" s="30" t="s">
        <v>1517</v>
      </c>
      <c r="W3548" s="30" t="s">
        <v>1518</v>
      </c>
      <c r="X3548" s="30" t="s">
        <v>229</v>
      </c>
      <c r="Y3548" s="30" t="s">
        <v>4386</v>
      </c>
      <c r="Z3548" s="30" t="s">
        <v>1407</v>
      </c>
      <c r="AA3548" s="41">
        <v>559355</v>
      </c>
      <c r="AB3548" s="41">
        <v>559355</v>
      </c>
      <c r="AC3548" s="41">
        <v>559355</v>
      </c>
      <c r="AD3548" s="41">
        <v>559355</v>
      </c>
      <c r="AE3548" s="41">
        <v>559355</v>
      </c>
      <c r="AF3548" s="41">
        <v>559355</v>
      </c>
      <c r="AG3548" s="41">
        <v>559355</v>
      </c>
      <c r="AH3548" s="41">
        <v>559355</v>
      </c>
      <c r="AI3548" s="41">
        <v>559355</v>
      </c>
      <c r="AJ3548" s="41">
        <v>559355</v>
      </c>
      <c r="AK3548" s="41">
        <v>559355</v>
      </c>
      <c r="AL3548" s="41">
        <v>559355</v>
      </c>
      <c r="AM3548" s="41">
        <v>559355</v>
      </c>
      <c r="AN3548" s="41">
        <v>559355</v>
      </c>
      <c r="AO3548" s="41">
        <v>559355</v>
      </c>
      <c r="AP3548" s="41">
        <v>559355</v>
      </c>
      <c r="AQ3548" s="41">
        <v>559355</v>
      </c>
      <c r="AR3548" s="41">
        <v>559355</v>
      </c>
      <c r="AS3548" s="41">
        <v>559355</v>
      </c>
      <c r="AT3548" s="41">
        <v>559355</v>
      </c>
      <c r="AU3548" s="41">
        <v>559355</v>
      </c>
      <c r="AV3548" s="41">
        <v>559355</v>
      </c>
      <c r="AW3548" s="41">
        <v>559361</v>
      </c>
      <c r="AX3548" s="41">
        <v>559361</v>
      </c>
      <c r="AY3548" s="2">
        <v>0</v>
      </c>
      <c r="AZ3548" s="12" t="str">
        <f t="shared" si="536"/>
        <v>OK</v>
      </c>
      <c r="BA3548" s="12" t="str">
        <f t="shared" si="537"/>
        <v>OK</v>
      </c>
      <c r="BB3548" s="6">
        <f t="shared" si="538"/>
        <v>1</v>
      </c>
      <c r="BC3548" s="13">
        <f t="shared" si="539"/>
        <v>6712266</v>
      </c>
      <c r="BD3548" s="13">
        <f t="shared" si="540"/>
        <v>6712266</v>
      </c>
      <c r="BE3548" s="6">
        <f t="shared" si="541"/>
        <v>0</v>
      </c>
      <c r="BF3548" s="6">
        <f t="shared" si="542"/>
        <v>0</v>
      </c>
    </row>
    <row r="3549" spans="2:58" ht="42.75" x14ac:dyDescent="0.25">
      <c r="B3549" s="29" t="s">
        <v>4495</v>
      </c>
      <c r="C3549" s="29" t="s">
        <v>4372</v>
      </c>
      <c r="D3549" s="29" t="s">
        <v>221</v>
      </c>
      <c r="E3549" s="30" t="s">
        <v>221</v>
      </c>
      <c r="F3549" s="30" t="s">
        <v>221</v>
      </c>
      <c r="G3549" s="30" t="s">
        <v>221</v>
      </c>
      <c r="H3549" s="30"/>
      <c r="I3549" s="30" t="s">
        <v>4189</v>
      </c>
      <c r="J3549" s="30" t="s">
        <v>4340</v>
      </c>
      <c r="K3549" s="30" t="s">
        <v>4496</v>
      </c>
      <c r="L3549" s="31" t="s">
        <v>153</v>
      </c>
      <c r="M3549" s="31" t="s">
        <v>153</v>
      </c>
      <c r="N3549" s="31">
        <v>12</v>
      </c>
      <c r="O3549" s="31" t="s">
        <v>221</v>
      </c>
      <c r="P3549" s="31" t="s">
        <v>4246</v>
      </c>
      <c r="Q3549" s="40">
        <v>6403122</v>
      </c>
      <c r="R3549" s="40">
        <v>6403122</v>
      </c>
      <c r="S3549" s="31" t="s">
        <v>225</v>
      </c>
      <c r="T3549" s="31" t="s">
        <v>221</v>
      </c>
      <c r="U3549" s="30" t="s">
        <v>1403</v>
      </c>
      <c r="V3549" s="30" t="s">
        <v>1517</v>
      </c>
      <c r="W3549" s="30" t="s">
        <v>1518</v>
      </c>
      <c r="X3549" s="30" t="s">
        <v>229</v>
      </c>
      <c r="Y3549" s="30" t="s">
        <v>4386</v>
      </c>
      <c r="Z3549" s="30" t="s">
        <v>1407</v>
      </c>
      <c r="AA3549" s="41">
        <v>533594</v>
      </c>
      <c r="AB3549" s="41">
        <v>533594</v>
      </c>
      <c r="AC3549" s="41">
        <v>533594</v>
      </c>
      <c r="AD3549" s="41">
        <v>533594</v>
      </c>
      <c r="AE3549" s="41">
        <v>533594</v>
      </c>
      <c r="AF3549" s="41">
        <v>533594</v>
      </c>
      <c r="AG3549" s="41">
        <v>533594</v>
      </c>
      <c r="AH3549" s="41">
        <v>533594</v>
      </c>
      <c r="AI3549" s="41">
        <v>533594</v>
      </c>
      <c r="AJ3549" s="41">
        <v>533594</v>
      </c>
      <c r="AK3549" s="41">
        <v>533594</v>
      </c>
      <c r="AL3549" s="41">
        <v>533594</v>
      </c>
      <c r="AM3549" s="41">
        <v>533594</v>
      </c>
      <c r="AN3549" s="41">
        <v>533594</v>
      </c>
      <c r="AO3549" s="41">
        <v>533594</v>
      </c>
      <c r="AP3549" s="41">
        <v>533594</v>
      </c>
      <c r="AQ3549" s="41">
        <v>533594</v>
      </c>
      <c r="AR3549" s="41">
        <v>533594</v>
      </c>
      <c r="AS3549" s="41">
        <v>533594</v>
      </c>
      <c r="AT3549" s="41">
        <v>533594</v>
      </c>
      <c r="AU3549" s="41">
        <v>533594</v>
      </c>
      <c r="AV3549" s="41">
        <v>533594</v>
      </c>
      <c r="AW3549" s="41">
        <v>533588</v>
      </c>
      <c r="AX3549" s="41">
        <v>533588</v>
      </c>
      <c r="AY3549" s="2">
        <v>0</v>
      </c>
      <c r="AZ3549" s="12" t="str">
        <f t="shared" si="536"/>
        <v>OK</v>
      </c>
      <c r="BA3549" s="12" t="str">
        <f t="shared" si="537"/>
        <v>OK</v>
      </c>
      <c r="BB3549" s="6">
        <f t="shared" si="538"/>
        <v>1</v>
      </c>
      <c r="BC3549" s="13">
        <f t="shared" si="539"/>
        <v>6403122</v>
      </c>
      <c r="BD3549" s="13">
        <f t="shared" si="540"/>
        <v>6403122</v>
      </c>
      <c r="BE3549" s="6">
        <f t="shared" si="541"/>
        <v>0</v>
      </c>
      <c r="BF3549" s="6">
        <f t="shared" si="542"/>
        <v>0</v>
      </c>
    </row>
    <row r="3550" spans="2:58" ht="42.75" x14ac:dyDescent="0.25">
      <c r="B3550" s="29" t="s">
        <v>4497</v>
      </c>
      <c r="C3550" s="29" t="s">
        <v>4372</v>
      </c>
      <c r="D3550" s="29" t="s">
        <v>221</v>
      </c>
      <c r="E3550" s="30" t="s">
        <v>221</v>
      </c>
      <c r="F3550" s="30" t="s">
        <v>221</v>
      </c>
      <c r="G3550" s="30" t="s">
        <v>221</v>
      </c>
      <c r="H3550" s="30"/>
      <c r="I3550" s="30" t="s">
        <v>4189</v>
      </c>
      <c r="J3550" s="30" t="s">
        <v>4340</v>
      </c>
      <c r="K3550" s="30" t="s">
        <v>4498</v>
      </c>
      <c r="L3550" s="31" t="s">
        <v>153</v>
      </c>
      <c r="M3550" s="31" t="s">
        <v>153</v>
      </c>
      <c r="N3550" s="31">
        <v>12</v>
      </c>
      <c r="O3550" s="31" t="s">
        <v>221</v>
      </c>
      <c r="P3550" s="31" t="s">
        <v>4246</v>
      </c>
      <c r="Q3550" s="40">
        <v>1192743</v>
      </c>
      <c r="R3550" s="40">
        <v>1192743</v>
      </c>
      <c r="S3550" s="31" t="s">
        <v>225</v>
      </c>
      <c r="T3550" s="31" t="s">
        <v>221</v>
      </c>
      <c r="U3550" s="30" t="s">
        <v>1403</v>
      </c>
      <c r="V3550" s="30" t="s">
        <v>1517</v>
      </c>
      <c r="W3550" s="30" t="s">
        <v>1518</v>
      </c>
      <c r="X3550" s="30" t="s">
        <v>229</v>
      </c>
      <c r="Y3550" s="30" t="s">
        <v>4386</v>
      </c>
      <c r="Z3550" s="30" t="s">
        <v>1407</v>
      </c>
      <c r="AA3550" s="41">
        <v>99395</v>
      </c>
      <c r="AB3550" s="41">
        <v>99395</v>
      </c>
      <c r="AC3550" s="41">
        <v>99395</v>
      </c>
      <c r="AD3550" s="41">
        <v>99395</v>
      </c>
      <c r="AE3550" s="41">
        <v>99395</v>
      </c>
      <c r="AF3550" s="41">
        <v>99395</v>
      </c>
      <c r="AG3550" s="41">
        <v>99395</v>
      </c>
      <c r="AH3550" s="41">
        <v>99395</v>
      </c>
      <c r="AI3550" s="41">
        <v>99395</v>
      </c>
      <c r="AJ3550" s="41">
        <v>99395</v>
      </c>
      <c r="AK3550" s="41">
        <v>99395</v>
      </c>
      <c r="AL3550" s="41">
        <v>99395</v>
      </c>
      <c r="AM3550" s="41">
        <v>99395</v>
      </c>
      <c r="AN3550" s="41">
        <v>99395</v>
      </c>
      <c r="AO3550" s="41">
        <v>99395</v>
      </c>
      <c r="AP3550" s="41">
        <v>99395</v>
      </c>
      <c r="AQ3550" s="41">
        <v>99395</v>
      </c>
      <c r="AR3550" s="41">
        <v>99395</v>
      </c>
      <c r="AS3550" s="41">
        <v>99395</v>
      </c>
      <c r="AT3550" s="41">
        <v>99395</v>
      </c>
      <c r="AU3550" s="41">
        <v>99395</v>
      </c>
      <c r="AV3550" s="41">
        <v>99395</v>
      </c>
      <c r="AW3550" s="41">
        <v>99398</v>
      </c>
      <c r="AX3550" s="41">
        <v>99398</v>
      </c>
      <c r="AY3550" s="2">
        <v>0</v>
      </c>
      <c r="AZ3550" s="12" t="str">
        <f t="shared" si="536"/>
        <v>OK</v>
      </c>
      <c r="BA3550" s="12" t="str">
        <f t="shared" si="537"/>
        <v>OK</v>
      </c>
      <c r="BB3550" s="6">
        <f t="shared" si="538"/>
        <v>1</v>
      </c>
      <c r="BC3550" s="13">
        <f t="shared" si="539"/>
        <v>1192743</v>
      </c>
      <c r="BD3550" s="13">
        <f t="shared" si="540"/>
        <v>1192743</v>
      </c>
      <c r="BE3550" s="6">
        <f t="shared" si="541"/>
        <v>0</v>
      </c>
      <c r="BF3550" s="6">
        <f t="shared" si="542"/>
        <v>0</v>
      </c>
    </row>
    <row r="3551" spans="2:58" ht="42.75" x14ac:dyDescent="0.25">
      <c r="B3551" s="29" t="s">
        <v>4499</v>
      </c>
      <c r="C3551" s="29" t="s">
        <v>4372</v>
      </c>
      <c r="D3551" s="29" t="s">
        <v>221</v>
      </c>
      <c r="E3551" s="30" t="s">
        <v>221</v>
      </c>
      <c r="F3551" s="30" t="s">
        <v>221</v>
      </c>
      <c r="G3551" s="30" t="s">
        <v>221</v>
      </c>
      <c r="H3551" s="30"/>
      <c r="I3551" s="30" t="s">
        <v>4189</v>
      </c>
      <c r="J3551" s="30" t="s">
        <v>4340</v>
      </c>
      <c r="K3551" s="30" t="s">
        <v>4500</v>
      </c>
      <c r="L3551" s="31" t="s">
        <v>153</v>
      </c>
      <c r="M3551" s="31" t="s">
        <v>153</v>
      </c>
      <c r="N3551" s="31">
        <v>12</v>
      </c>
      <c r="O3551" s="31" t="s">
        <v>221</v>
      </c>
      <c r="P3551" s="31" t="s">
        <v>4246</v>
      </c>
      <c r="Q3551" s="40">
        <v>465173</v>
      </c>
      <c r="R3551" s="40">
        <v>465173</v>
      </c>
      <c r="S3551" s="31" t="s">
        <v>225</v>
      </c>
      <c r="T3551" s="31" t="s">
        <v>221</v>
      </c>
      <c r="U3551" s="30" t="s">
        <v>1403</v>
      </c>
      <c r="V3551" s="30" t="s">
        <v>1517</v>
      </c>
      <c r="W3551" s="30" t="s">
        <v>1518</v>
      </c>
      <c r="X3551" s="30" t="s">
        <v>229</v>
      </c>
      <c r="Y3551" s="30" t="s">
        <v>4386</v>
      </c>
      <c r="Z3551" s="30" t="s">
        <v>1407</v>
      </c>
      <c r="AA3551" s="41">
        <v>38764</v>
      </c>
      <c r="AB3551" s="41">
        <v>38764</v>
      </c>
      <c r="AC3551" s="41">
        <v>38764</v>
      </c>
      <c r="AD3551" s="41">
        <v>38764</v>
      </c>
      <c r="AE3551" s="41">
        <v>38764</v>
      </c>
      <c r="AF3551" s="41">
        <v>38764</v>
      </c>
      <c r="AG3551" s="41">
        <v>38764</v>
      </c>
      <c r="AH3551" s="41">
        <v>38764</v>
      </c>
      <c r="AI3551" s="41">
        <v>38764</v>
      </c>
      <c r="AJ3551" s="41">
        <v>38764</v>
      </c>
      <c r="AK3551" s="41">
        <v>38764</v>
      </c>
      <c r="AL3551" s="41">
        <v>38764</v>
      </c>
      <c r="AM3551" s="41">
        <v>38764</v>
      </c>
      <c r="AN3551" s="41">
        <v>38764</v>
      </c>
      <c r="AO3551" s="41">
        <v>38764</v>
      </c>
      <c r="AP3551" s="41">
        <v>38764</v>
      </c>
      <c r="AQ3551" s="41">
        <v>38764</v>
      </c>
      <c r="AR3551" s="41">
        <v>38764</v>
      </c>
      <c r="AS3551" s="41">
        <v>38764</v>
      </c>
      <c r="AT3551" s="41">
        <v>38764</v>
      </c>
      <c r="AU3551" s="41">
        <v>38764</v>
      </c>
      <c r="AV3551" s="41">
        <v>38764</v>
      </c>
      <c r="AW3551" s="41">
        <v>38769</v>
      </c>
      <c r="AX3551" s="41">
        <v>38769</v>
      </c>
      <c r="AY3551" s="2">
        <v>0</v>
      </c>
      <c r="AZ3551" s="12" t="str">
        <f t="shared" si="536"/>
        <v>OK</v>
      </c>
      <c r="BA3551" s="12" t="str">
        <f t="shared" si="537"/>
        <v>OK</v>
      </c>
      <c r="BB3551" s="6">
        <f t="shared" si="538"/>
        <v>1</v>
      </c>
      <c r="BC3551" s="13">
        <f t="shared" si="539"/>
        <v>465173</v>
      </c>
      <c r="BD3551" s="13">
        <f t="shared" si="540"/>
        <v>465173</v>
      </c>
      <c r="BE3551" s="6">
        <f t="shared" si="541"/>
        <v>0</v>
      </c>
      <c r="BF3551" s="6">
        <f t="shared" si="542"/>
        <v>0</v>
      </c>
    </row>
    <row r="3552" spans="2:58" ht="42.75" x14ac:dyDescent="0.25">
      <c r="B3552" s="29" t="s">
        <v>4501</v>
      </c>
      <c r="C3552" s="29" t="s">
        <v>4372</v>
      </c>
      <c r="D3552" s="29" t="s">
        <v>221</v>
      </c>
      <c r="E3552" s="30" t="s">
        <v>221</v>
      </c>
      <c r="F3552" s="30" t="s">
        <v>221</v>
      </c>
      <c r="G3552" s="30" t="s">
        <v>221</v>
      </c>
      <c r="H3552" s="30"/>
      <c r="I3552" s="30" t="s">
        <v>4189</v>
      </c>
      <c r="J3552" s="30" t="s">
        <v>4340</v>
      </c>
      <c r="K3552" s="30" t="s">
        <v>4502</v>
      </c>
      <c r="L3552" s="31" t="s">
        <v>153</v>
      </c>
      <c r="M3552" s="31" t="s">
        <v>153</v>
      </c>
      <c r="N3552" s="31">
        <v>12</v>
      </c>
      <c r="O3552" s="31" t="s">
        <v>221</v>
      </c>
      <c r="P3552" s="31" t="s">
        <v>4246</v>
      </c>
      <c r="Q3552" s="40">
        <v>1949805</v>
      </c>
      <c r="R3552" s="40">
        <v>1949805</v>
      </c>
      <c r="S3552" s="31" t="s">
        <v>225</v>
      </c>
      <c r="T3552" s="31" t="s">
        <v>221</v>
      </c>
      <c r="U3552" s="30" t="s">
        <v>1403</v>
      </c>
      <c r="V3552" s="30" t="s">
        <v>1517</v>
      </c>
      <c r="W3552" s="30" t="s">
        <v>1518</v>
      </c>
      <c r="X3552" s="30" t="s">
        <v>229</v>
      </c>
      <c r="Y3552" s="30" t="s">
        <v>4386</v>
      </c>
      <c r="Z3552" s="30" t="s">
        <v>1407</v>
      </c>
      <c r="AA3552" s="41">
        <v>162484</v>
      </c>
      <c r="AB3552" s="41">
        <v>162484</v>
      </c>
      <c r="AC3552" s="41">
        <v>162484</v>
      </c>
      <c r="AD3552" s="41">
        <v>162484</v>
      </c>
      <c r="AE3552" s="41">
        <v>162484</v>
      </c>
      <c r="AF3552" s="41">
        <v>162484</v>
      </c>
      <c r="AG3552" s="41">
        <v>162484</v>
      </c>
      <c r="AH3552" s="41">
        <v>162484</v>
      </c>
      <c r="AI3552" s="41">
        <v>162484</v>
      </c>
      <c r="AJ3552" s="41">
        <v>162484</v>
      </c>
      <c r="AK3552" s="41">
        <v>162484</v>
      </c>
      <c r="AL3552" s="41">
        <v>162484</v>
      </c>
      <c r="AM3552" s="41">
        <v>162484</v>
      </c>
      <c r="AN3552" s="41">
        <v>162484</v>
      </c>
      <c r="AO3552" s="41">
        <v>162484</v>
      </c>
      <c r="AP3552" s="41">
        <v>162484</v>
      </c>
      <c r="AQ3552" s="41">
        <v>162484</v>
      </c>
      <c r="AR3552" s="41">
        <v>162484</v>
      </c>
      <c r="AS3552" s="41">
        <v>162484</v>
      </c>
      <c r="AT3552" s="41">
        <v>162484</v>
      </c>
      <c r="AU3552" s="41">
        <v>162484</v>
      </c>
      <c r="AV3552" s="41">
        <v>162484</v>
      </c>
      <c r="AW3552" s="41">
        <v>162481</v>
      </c>
      <c r="AX3552" s="41">
        <v>162481</v>
      </c>
      <c r="AY3552" s="2">
        <v>0</v>
      </c>
      <c r="AZ3552" s="12" t="str">
        <f t="shared" si="536"/>
        <v>OK</v>
      </c>
      <c r="BA3552" s="12" t="str">
        <f t="shared" si="537"/>
        <v>OK</v>
      </c>
      <c r="BB3552" s="6">
        <f t="shared" si="538"/>
        <v>1</v>
      </c>
      <c r="BC3552" s="13">
        <f t="shared" si="539"/>
        <v>1949805</v>
      </c>
      <c r="BD3552" s="13">
        <f t="shared" si="540"/>
        <v>1949805</v>
      </c>
      <c r="BE3552" s="6">
        <f t="shared" si="541"/>
        <v>0</v>
      </c>
      <c r="BF3552" s="6">
        <f t="shared" si="542"/>
        <v>0</v>
      </c>
    </row>
    <row r="3553" spans="2:58" ht="42.75" x14ac:dyDescent="0.25">
      <c r="B3553" s="29" t="s">
        <v>4503</v>
      </c>
      <c r="C3553" s="29" t="s">
        <v>4372</v>
      </c>
      <c r="D3553" s="29" t="s">
        <v>221</v>
      </c>
      <c r="E3553" s="30" t="s">
        <v>221</v>
      </c>
      <c r="F3553" s="30" t="s">
        <v>221</v>
      </c>
      <c r="G3553" s="30" t="s">
        <v>221</v>
      </c>
      <c r="H3553" s="30"/>
      <c r="I3553" s="30" t="s">
        <v>4189</v>
      </c>
      <c r="J3553" s="30" t="s">
        <v>4340</v>
      </c>
      <c r="K3553" s="30" t="s">
        <v>4504</v>
      </c>
      <c r="L3553" s="31" t="s">
        <v>153</v>
      </c>
      <c r="M3553" s="31" t="s">
        <v>153</v>
      </c>
      <c r="N3553" s="31">
        <v>12</v>
      </c>
      <c r="O3553" s="31" t="s">
        <v>221</v>
      </c>
      <c r="P3553" s="31" t="s">
        <v>4246</v>
      </c>
      <c r="Q3553" s="40">
        <v>507166</v>
      </c>
      <c r="R3553" s="40">
        <v>507166</v>
      </c>
      <c r="S3553" s="31" t="s">
        <v>225</v>
      </c>
      <c r="T3553" s="31" t="s">
        <v>221</v>
      </c>
      <c r="U3553" s="30" t="s">
        <v>1403</v>
      </c>
      <c r="V3553" s="30" t="s">
        <v>1517</v>
      </c>
      <c r="W3553" s="30" t="s">
        <v>1518</v>
      </c>
      <c r="X3553" s="30" t="s">
        <v>229</v>
      </c>
      <c r="Y3553" s="30" t="s">
        <v>4386</v>
      </c>
      <c r="Z3553" s="30" t="s">
        <v>1407</v>
      </c>
      <c r="AA3553" s="41">
        <v>42264</v>
      </c>
      <c r="AB3553" s="41">
        <v>42264</v>
      </c>
      <c r="AC3553" s="41">
        <v>42264</v>
      </c>
      <c r="AD3553" s="41">
        <v>42264</v>
      </c>
      <c r="AE3553" s="41">
        <v>42264</v>
      </c>
      <c r="AF3553" s="41">
        <v>42264</v>
      </c>
      <c r="AG3553" s="41">
        <v>42264</v>
      </c>
      <c r="AH3553" s="41">
        <v>42264</v>
      </c>
      <c r="AI3553" s="41">
        <v>42264</v>
      </c>
      <c r="AJ3553" s="41">
        <v>42264</v>
      </c>
      <c r="AK3553" s="41">
        <v>42264</v>
      </c>
      <c r="AL3553" s="41">
        <v>42264</v>
      </c>
      <c r="AM3553" s="41">
        <v>42264</v>
      </c>
      <c r="AN3553" s="41">
        <v>42264</v>
      </c>
      <c r="AO3553" s="41">
        <v>42264</v>
      </c>
      <c r="AP3553" s="41">
        <v>42264</v>
      </c>
      <c r="AQ3553" s="41">
        <v>42264</v>
      </c>
      <c r="AR3553" s="41">
        <v>42264</v>
      </c>
      <c r="AS3553" s="41">
        <v>42264</v>
      </c>
      <c r="AT3553" s="41">
        <v>42264</v>
      </c>
      <c r="AU3553" s="41">
        <v>42264</v>
      </c>
      <c r="AV3553" s="41">
        <v>42264</v>
      </c>
      <c r="AW3553" s="41">
        <v>42262</v>
      </c>
      <c r="AX3553" s="41">
        <v>42262</v>
      </c>
      <c r="AY3553" s="2">
        <v>0</v>
      </c>
      <c r="AZ3553" s="12" t="str">
        <f t="shared" si="536"/>
        <v>OK</v>
      </c>
      <c r="BA3553" s="12" t="str">
        <f t="shared" si="537"/>
        <v>OK</v>
      </c>
      <c r="BB3553" s="6">
        <f t="shared" si="538"/>
        <v>1</v>
      </c>
      <c r="BC3553" s="13">
        <f t="shared" si="539"/>
        <v>507166</v>
      </c>
      <c r="BD3553" s="13">
        <f t="shared" si="540"/>
        <v>507166</v>
      </c>
      <c r="BE3553" s="6">
        <f t="shared" si="541"/>
        <v>0</v>
      </c>
      <c r="BF3553" s="6">
        <f t="shared" si="542"/>
        <v>0</v>
      </c>
    </row>
    <row r="3554" spans="2:58" ht="42.75" x14ac:dyDescent="0.25">
      <c r="B3554" s="29" t="s">
        <v>4505</v>
      </c>
      <c r="C3554" s="29" t="s">
        <v>4372</v>
      </c>
      <c r="D3554" s="29" t="s">
        <v>221</v>
      </c>
      <c r="E3554" s="30" t="s">
        <v>221</v>
      </c>
      <c r="F3554" s="30" t="s">
        <v>221</v>
      </c>
      <c r="G3554" s="30" t="s">
        <v>221</v>
      </c>
      <c r="H3554" s="30"/>
      <c r="I3554" s="30" t="s">
        <v>4189</v>
      </c>
      <c r="J3554" s="30" t="s">
        <v>4340</v>
      </c>
      <c r="K3554" s="30" t="s">
        <v>4506</v>
      </c>
      <c r="L3554" s="31" t="s">
        <v>153</v>
      </c>
      <c r="M3554" s="31" t="s">
        <v>153</v>
      </c>
      <c r="N3554" s="31">
        <v>12</v>
      </c>
      <c r="O3554" s="31" t="s">
        <v>221</v>
      </c>
      <c r="P3554" s="31" t="s">
        <v>4246</v>
      </c>
      <c r="Q3554" s="40">
        <v>715875</v>
      </c>
      <c r="R3554" s="40">
        <v>715875</v>
      </c>
      <c r="S3554" s="31" t="s">
        <v>225</v>
      </c>
      <c r="T3554" s="31" t="s">
        <v>221</v>
      </c>
      <c r="U3554" s="30" t="s">
        <v>1403</v>
      </c>
      <c r="V3554" s="30" t="s">
        <v>1517</v>
      </c>
      <c r="W3554" s="30" t="s">
        <v>1518</v>
      </c>
      <c r="X3554" s="30" t="s">
        <v>229</v>
      </c>
      <c r="Y3554" s="30" t="s">
        <v>4386</v>
      </c>
      <c r="Z3554" s="30" t="s">
        <v>1407</v>
      </c>
      <c r="AA3554" s="41">
        <v>59656</v>
      </c>
      <c r="AB3554" s="41">
        <v>59656</v>
      </c>
      <c r="AC3554" s="41">
        <v>59656</v>
      </c>
      <c r="AD3554" s="41">
        <v>59656</v>
      </c>
      <c r="AE3554" s="41">
        <v>59656</v>
      </c>
      <c r="AF3554" s="41">
        <v>59656</v>
      </c>
      <c r="AG3554" s="41">
        <v>59656</v>
      </c>
      <c r="AH3554" s="41">
        <v>59656</v>
      </c>
      <c r="AI3554" s="41">
        <v>59656</v>
      </c>
      <c r="AJ3554" s="41">
        <v>59656</v>
      </c>
      <c r="AK3554" s="41">
        <v>59656</v>
      </c>
      <c r="AL3554" s="41">
        <v>59656</v>
      </c>
      <c r="AM3554" s="41">
        <v>59656</v>
      </c>
      <c r="AN3554" s="41">
        <v>59656</v>
      </c>
      <c r="AO3554" s="41">
        <v>59656</v>
      </c>
      <c r="AP3554" s="41">
        <v>59656</v>
      </c>
      <c r="AQ3554" s="41">
        <v>59656</v>
      </c>
      <c r="AR3554" s="41">
        <v>59656</v>
      </c>
      <c r="AS3554" s="41">
        <v>59656</v>
      </c>
      <c r="AT3554" s="41">
        <v>59656</v>
      </c>
      <c r="AU3554" s="41">
        <v>59656</v>
      </c>
      <c r="AV3554" s="41">
        <v>59656</v>
      </c>
      <c r="AW3554" s="41">
        <v>59659</v>
      </c>
      <c r="AX3554" s="41">
        <v>59659</v>
      </c>
      <c r="AY3554" s="2">
        <v>0</v>
      </c>
      <c r="AZ3554" s="12" t="str">
        <f t="shared" si="536"/>
        <v>OK</v>
      </c>
      <c r="BA3554" s="12" t="str">
        <f t="shared" si="537"/>
        <v>OK</v>
      </c>
      <c r="BB3554" s="6">
        <f t="shared" si="538"/>
        <v>1</v>
      </c>
      <c r="BC3554" s="13">
        <f t="shared" si="539"/>
        <v>715875</v>
      </c>
      <c r="BD3554" s="13">
        <f t="shared" si="540"/>
        <v>715875</v>
      </c>
      <c r="BE3554" s="6">
        <f t="shared" si="541"/>
        <v>0</v>
      </c>
      <c r="BF3554" s="6">
        <f t="shared" si="542"/>
        <v>0</v>
      </c>
    </row>
    <row r="3555" spans="2:58" ht="42.75" x14ac:dyDescent="0.25">
      <c r="B3555" s="29" t="s">
        <v>4507</v>
      </c>
      <c r="C3555" s="29" t="s">
        <v>4372</v>
      </c>
      <c r="D3555" s="29" t="s">
        <v>221</v>
      </c>
      <c r="E3555" s="30" t="s">
        <v>221</v>
      </c>
      <c r="F3555" s="30" t="s">
        <v>221</v>
      </c>
      <c r="G3555" s="30" t="s">
        <v>221</v>
      </c>
      <c r="H3555" s="30"/>
      <c r="I3555" s="30" t="s">
        <v>4189</v>
      </c>
      <c r="J3555" s="30" t="s">
        <v>4340</v>
      </c>
      <c r="K3555" s="30" t="s">
        <v>4508</v>
      </c>
      <c r="L3555" s="31" t="s">
        <v>153</v>
      </c>
      <c r="M3555" s="31" t="s">
        <v>153</v>
      </c>
      <c r="N3555" s="31">
        <v>12</v>
      </c>
      <c r="O3555" s="31" t="s">
        <v>221</v>
      </c>
      <c r="P3555" s="31" t="s">
        <v>4246</v>
      </c>
      <c r="Q3555" s="40">
        <v>1267583</v>
      </c>
      <c r="R3555" s="40">
        <v>1267583</v>
      </c>
      <c r="S3555" s="31" t="s">
        <v>225</v>
      </c>
      <c r="T3555" s="31" t="s">
        <v>221</v>
      </c>
      <c r="U3555" s="30" t="s">
        <v>1403</v>
      </c>
      <c r="V3555" s="30" t="s">
        <v>1517</v>
      </c>
      <c r="W3555" s="30" t="s">
        <v>1518</v>
      </c>
      <c r="X3555" s="30" t="s">
        <v>229</v>
      </c>
      <c r="Y3555" s="30" t="s">
        <v>4386</v>
      </c>
      <c r="Z3555" s="30" t="s">
        <v>1407</v>
      </c>
      <c r="AA3555" s="41">
        <v>105632</v>
      </c>
      <c r="AB3555" s="41">
        <v>105632</v>
      </c>
      <c r="AC3555" s="41">
        <v>105632</v>
      </c>
      <c r="AD3555" s="41">
        <v>105632</v>
      </c>
      <c r="AE3555" s="41">
        <v>105632</v>
      </c>
      <c r="AF3555" s="41">
        <v>105632</v>
      </c>
      <c r="AG3555" s="41">
        <v>105632</v>
      </c>
      <c r="AH3555" s="41">
        <v>105632</v>
      </c>
      <c r="AI3555" s="41">
        <v>105632</v>
      </c>
      <c r="AJ3555" s="41">
        <v>105632</v>
      </c>
      <c r="AK3555" s="41">
        <v>105632</v>
      </c>
      <c r="AL3555" s="41">
        <v>105632</v>
      </c>
      <c r="AM3555" s="41">
        <v>105632</v>
      </c>
      <c r="AN3555" s="41">
        <v>105632</v>
      </c>
      <c r="AO3555" s="41">
        <v>105632</v>
      </c>
      <c r="AP3555" s="41">
        <v>105632</v>
      </c>
      <c r="AQ3555" s="41">
        <v>105632</v>
      </c>
      <c r="AR3555" s="41">
        <v>105632</v>
      </c>
      <c r="AS3555" s="41">
        <v>105632</v>
      </c>
      <c r="AT3555" s="41">
        <v>105632</v>
      </c>
      <c r="AU3555" s="41">
        <v>105632</v>
      </c>
      <c r="AV3555" s="41">
        <v>105632</v>
      </c>
      <c r="AW3555" s="41">
        <v>105631</v>
      </c>
      <c r="AX3555" s="41">
        <v>105631</v>
      </c>
      <c r="AY3555" s="2">
        <v>0</v>
      </c>
      <c r="AZ3555" s="12" t="str">
        <f t="shared" si="536"/>
        <v>OK</v>
      </c>
      <c r="BA3555" s="12" t="str">
        <f t="shared" si="537"/>
        <v>OK</v>
      </c>
      <c r="BB3555" s="6">
        <f t="shared" si="538"/>
        <v>1</v>
      </c>
      <c r="BC3555" s="13">
        <f t="shared" si="539"/>
        <v>1267583</v>
      </c>
      <c r="BD3555" s="13">
        <f t="shared" si="540"/>
        <v>1267583</v>
      </c>
      <c r="BE3555" s="6">
        <f t="shared" si="541"/>
        <v>0</v>
      </c>
      <c r="BF3555" s="6">
        <f t="shared" si="542"/>
        <v>0</v>
      </c>
    </row>
    <row r="3556" spans="2:58" ht="42.75" x14ac:dyDescent="0.25">
      <c r="B3556" s="29" t="s">
        <v>4509</v>
      </c>
      <c r="C3556" s="29" t="s">
        <v>4372</v>
      </c>
      <c r="D3556" s="29" t="s">
        <v>221</v>
      </c>
      <c r="E3556" s="30" t="s">
        <v>221</v>
      </c>
      <c r="F3556" s="30" t="s">
        <v>221</v>
      </c>
      <c r="G3556" s="30" t="s">
        <v>221</v>
      </c>
      <c r="H3556" s="30"/>
      <c r="I3556" s="30" t="s">
        <v>4189</v>
      </c>
      <c r="J3556" s="30" t="s">
        <v>4340</v>
      </c>
      <c r="K3556" s="30" t="s">
        <v>4510</v>
      </c>
      <c r="L3556" s="31" t="s">
        <v>153</v>
      </c>
      <c r="M3556" s="31" t="s">
        <v>153</v>
      </c>
      <c r="N3556" s="31">
        <v>12</v>
      </c>
      <c r="O3556" s="31" t="s">
        <v>221</v>
      </c>
      <c r="P3556" s="31" t="s">
        <v>4246</v>
      </c>
      <c r="Q3556" s="40">
        <v>9028821</v>
      </c>
      <c r="R3556" s="40">
        <v>9028821</v>
      </c>
      <c r="S3556" s="31" t="s">
        <v>225</v>
      </c>
      <c r="T3556" s="31" t="s">
        <v>221</v>
      </c>
      <c r="U3556" s="30" t="s">
        <v>1403</v>
      </c>
      <c r="V3556" s="30" t="s">
        <v>1517</v>
      </c>
      <c r="W3556" s="30" t="s">
        <v>1518</v>
      </c>
      <c r="X3556" s="30" t="s">
        <v>229</v>
      </c>
      <c r="Y3556" s="30" t="s">
        <v>4386</v>
      </c>
      <c r="Z3556" s="30" t="s">
        <v>1407</v>
      </c>
      <c r="AA3556" s="41">
        <v>752402</v>
      </c>
      <c r="AB3556" s="41">
        <v>752402</v>
      </c>
      <c r="AC3556" s="41">
        <v>752402</v>
      </c>
      <c r="AD3556" s="41">
        <v>752402</v>
      </c>
      <c r="AE3556" s="41">
        <v>752402</v>
      </c>
      <c r="AF3556" s="41">
        <v>752402</v>
      </c>
      <c r="AG3556" s="41">
        <v>752402</v>
      </c>
      <c r="AH3556" s="41">
        <v>752402</v>
      </c>
      <c r="AI3556" s="41">
        <v>752402</v>
      </c>
      <c r="AJ3556" s="41">
        <v>752402</v>
      </c>
      <c r="AK3556" s="41">
        <v>752402</v>
      </c>
      <c r="AL3556" s="41">
        <v>752402</v>
      </c>
      <c r="AM3556" s="41">
        <v>752402</v>
      </c>
      <c r="AN3556" s="41">
        <v>752402</v>
      </c>
      <c r="AO3556" s="41">
        <v>752402</v>
      </c>
      <c r="AP3556" s="41">
        <v>752402</v>
      </c>
      <c r="AQ3556" s="41">
        <v>752402</v>
      </c>
      <c r="AR3556" s="41">
        <v>752402</v>
      </c>
      <c r="AS3556" s="41">
        <v>752402</v>
      </c>
      <c r="AT3556" s="41">
        <v>752402</v>
      </c>
      <c r="AU3556" s="41">
        <v>752402</v>
      </c>
      <c r="AV3556" s="41">
        <v>752402</v>
      </c>
      <c r="AW3556" s="41">
        <v>752399</v>
      </c>
      <c r="AX3556" s="41">
        <v>752399</v>
      </c>
      <c r="AY3556" s="2">
        <v>0</v>
      </c>
      <c r="AZ3556" s="12" t="str">
        <f t="shared" si="536"/>
        <v>OK</v>
      </c>
      <c r="BA3556" s="12" t="str">
        <f t="shared" si="537"/>
        <v>OK</v>
      </c>
      <c r="BB3556" s="6">
        <f t="shared" si="538"/>
        <v>1</v>
      </c>
      <c r="BC3556" s="13">
        <f t="shared" si="539"/>
        <v>9028821</v>
      </c>
      <c r="BD3556" s="13">
        <f t="shared" si="540"/>
        <v>9028821</v>
      </c>
      <c r="BE3556" s="6">
        <f t="shared" si="541"/>
        <v>0</v>
      </c>
      <c r="BF3556" s="6">
        <f t="shared" si="542"/>
        <v>0</v>
      </c>
    </row>
    <row r="3557" spans="2:58" ht="42.75" x14ac:dyDescent="0.25">
      <c r="B3557" s="29" t="s">
        <v>4511</v>
      </c>
      <c r="C3557" s="29" t="s">
        <v>4372</v>
      </c>
      <c r="D3557" s="29" t="s">
        <v>221</v>
      </c>
      <c r="E3557" s="30" t="s">
        <v>221</v>
      </c>
      <c r="F3557" s="30" t="s">
        <v>221</v>
      </c>
      <c r="G3557" s="30" t="s">
        <v>221</v>
      </c>
      <c r="H3557" s="30"/>
      <c r="I3557" s="30" t="s">
        <v>4189</v>
      </c>
      <c r="J3557" s="30" t="s">
        <v>4340</v>
      </c>
      <c r="K3557" s="30" t="s">
        <v>4512</v>
      </c>
      <c r="L3557" s="31" t="s">
        <v>153</v>
      </c>
      <c r="M3557" s="31" t="s">
        <v>153</v>
      </c>
      <c r="N3557" s="31">
        <v>12</v>
      </c>
      <c r="O3557" s="31" t="s">
        <v>221</v>
      </c>
      <c r="P3557" s="31" t="s">
        <v>4246</v>
      </c>
      <c r="Q3557" s="40">
        <v>342265</v>
      </c>
      <c r="R3557" s="40">
        <v>342265</v>
      </c>
      <c r="S3557" s="31" t="s">
        <v>225</v>
      </c>
      <c r="T3557" s="31" t="s">
        <v>221</v>
      </c>
      <c r="U3557" s="30" t="s">
        <v>1403</v>
      </c>
      <c r="V3557" s="30" t="s">
        <v>1517</v>
      </c>
      <c r="W3557" s="30" t="s">
        <v>1518</v>
      </c>
      <c r="X3557" s="30" t="s">
        <v>229</v>
      </c>
      <c r="Y3557" s="30" t="s">
        <v>4386</v>
      </c>
      <c r="Z3557" s="30" t="s">
        <v>1407</v>
      </c>
      <c r="AA3557" s="41">
        <v>28522</v>
      </c>
      <c r="AB3557" s="41">
        <v>28522</v>
      </c>
      <c r="AC3557" s="41">
        <v>28522</v>
      </c>
      <c r="AD3557" s="41">
        <v>28522</v>
      </c>
      <c r="AE3557" s="41">
        <v>28522</v>
      </c>
      <c r="AF3557" s="41">
        <v>28522</v>
      </c>
      <c r="AG3557" s="41">
        <v>28522</v>
      </c>
      <c r="AH3557" s="41">
        <v>28522</v>
      </c>
      <c r="AI3557" s="41">
        <v>28522</v>
      </c>
      <c r="AJ3557" s="41">
        <v>28522</v>
      </c>
      <c r="AK3557" s="41">
        <v>28522</v>
      </c>
      <c r="AL3557" s="41">
        <v>28522</v>
      </c>
      <c r="AM3557" s="41">
        <v>28522</v>
      </c>
      <c r="AN3557" s="41">
        <v>28522</v>
      </c>
      <c r="AO3557" s="41">
        <v>28522</v>
      </c>
      <c r="AP3557" s="41">
        <v>28522</v>
      </c>
      <c r="AQ3557" s="41">
        <v>28522</v>
      </c>
      <c r="AR3557" s="41">
        <v>28522</v>
      </c>
      <c r="AS3557" s="41">
        <v>28522</v>
      </c>
      <c r="AT3557" s="41">
        <v>28522</v>
      </c>
      <c r="AU3557" s="41">
        <v>28522</v>
      </c>
      <c r="AV3557" s="41">
        <v>28522</v>
      </c>
      <c r="AW3557" s="41">
        <v>28523</v>
      </c>
      <c r="AX3557" s="41">
        <v>28523</v>
      </c>
      <c r="AY3557" s="2">
        <v>0</v>
      </c>
      <c r="AZ3557" s="12" t="str">
        <f t="shared" si="536"/>
        <v>OK</v>
      </c>
      <c r="BA3557" s="12" t="str">
        <f t="shared" si="537"/>
        <v>OK</v>
      </c>
      <c r="BB3557" s="6">
        <f t="shared" si="538"/>
        <v>1</v>
      </c>
      <c r="BC3557" s="13">
        <f t="shared" si="539"/>
        <v>342265</v>
      </c>
      <c r="BD3557" s="13">
        <f t="shared" si="540"/>
        <v>342265</v>
      </c>
      <c r="BE3557" s="6">
        <f t="shared" si="541"/>
        <v>0</v>
      </c>
      <c r="BF3557" s="6">
        <f t="shared" si="542"/>
        <v>0</v>
      </c>
    </row>
    <row r="3558" spans="2:58" ht="42.75" x14ac:dyDescent="0.25">
      <c r="B3558" s="29" t="s">
        <v>4513</v>
      </c>
      <c r="C3558" s="29" t="s">
        <v>4372</v>
      </c>
      <c r="D3558" s="29" t="s">
        <v>221</v>
      </c>
      <c r="E3558" s="30" t="s">
        <v>221</v>
      </c>
      <c r="F3558" s="30" t="s">
        <v>221</v>
      </c>
      <c r="G3558" s="30" t="s">
        <v>221</v>
      </c>
      <c r="H3558" s="30"/>
      <c r="I3558" s="30" t="s">
        <v>4189</v>
      </c>
      <c r="J3558" s="30" t="s">
        <v>4340</v>
      </c>
      <c r="K3558" s="30" t="s">
        <v>4514</v>
      </c>
      <c r="L3558" s="31" t="s">
        <v>153</v>
      </c>
      <c r="M3558" s="31" t="s">
        <v>153</v>
      </c>
      <c r="N3558" s="31">
        <v>12</v>
      </c>
      <c r="O3558" s="31" t="s">
        <v>221</v>
      </c>
      <c r="P3558" s="31" t="s">
        <v>4246</v>
      </c>
      <c r="Q3558" s="40">
        <v>1252920</v>
      </c>
      <c r="R3558" s="40">
        <v>1252920</v>
      </c>
      <c r="S3558" s="31" t="s">
        <v>225</v>
      </c>
      <c r="T3558" s="31" t="s">
        <v>221</v>
      </c>
      <c r="U3558" s="30" t="s">
        <v>1403</v>
      </c>
      <c r="V3558" s="30" t="s">
        <v>1517</v>
      </c>
      <c r="W3558" s="30" t="s">
        <v>1518</v>
      </c>
      <c r="X3558" s="30" t="s">
        <v>229</v>
      </c>
      <c r="Y3558" s="30" t="s">
        <v>4386</v>
      </c>
      <c r="Z3558" s="30" t="s">
        <v>1407</v>
      </c>
      <c r="AA3558" s="41">
        <v>104410</v>
      </c>
      <c r="AB3558" s="41">
        <v>104410</v>
      </c>
      <c r="AC3558" s="41">
        <v>104410</v>
      </c>
      <c r="AD3558" s="41">
        <v>104410</v>
      </c>
      <c r="AE3558" s="41">
        <v>104410</v>
      </c>
      <c r="AF3558" s="41">
        <v>104410</v>
      </c>
      <c r="AG3558" s="41">
        <v>104410</v>
      </c>
      <c r="AH3558" s="41">
        <v>104410</v>
      </c>
      <c r="AI3558" s="41">
        <v>104410</v>
      </c>
      <c r="AJ3558" s="41">
        <v>104410</v>
      </c>
      <c r="AK3558" s="41">
        <v>104410</v>
      </c>
      <c r="AL3558" s="41">
        <v>104410</v>
      </c>
      <c r="AM3558" s="41">
        <v>104410</v>
      </c>
      <c r="AN3558" s="41">
        <v>104410</v>
      </c>
      <c r="AO3558" s="41">
        <v>104410</v>
      </c>
      <c r="AP3558" s="41">
        <v>104410</v>
      </c>
      <c r="AQ3558" s="41">
        <v>104410</v>
      </c>
      <c r="AR3558" s="41">
        <v>104410</v>
      </c>
      <c r="AS3558" s="41">
        <v>104410</v>
      </c>
      <c r="AT3558" s="41">
        <v>104410</v>
      </c>
      <c r="AU3558" s="41">
        <v>104410</v>
      </c>
      <c r="AV3558" s="41">
        <v>104410</v>
      </c>
      <c r="AW3558" s="41">
        <v>104410</v>
      </c>
      <c r="AX3558" s="41">
        <v>104410</v>
      </c>
      <c r="AY3558" s="2">
        <v>0</v>
      </c>
      <c r="AZ3558" s="12" t="str">
        <f t="shared" si="536"/>
        <v>OK</v>
      </c>
      <c r="BA3558" s="12" t="str">
        <f t="shared" si="537"/>
        <v>OK</v>
      </c>
      <c r="BB3558" s="6">
        <f t="shared" si="538"/>
        <v>1</v>
      </c>
      <c r="BC3558" s="13">
        <f t="shared" si="539"/>
        <v>1252920</v>
      </c>
      <c r="BD3558" s="13">
        <f t="shared" si="540"/>
        <v>1252920</v>
      </c>
      <c r="BE3558" s="6">
        <f t="shared" si="541"/>
        <v>0</v>
      </c>
      <c r="BF3558" s="6">
        <f t="shared" si="542"/>
        <v>0</v>
      </c>
    </row>
    <row r="3559" spans="2:58" ht="42.75" x14ac:dyDescent="0.25">
      <c r="B3559" s="29" t="s">
        <v>4515</v>
      </c>
      <c r="C3559" s="29" t="s">
        <v>4372</v>
      </c>
      <c r="D3559" s="29" t="s">
        <v>221</v>
      </c>
      <c r="E3559" s="30" t="s">
        <v>221</v>
      </c>
      <c r="F3559" s="30" t="s">
        <v>221</v>
      </c>
      <c r="G3559" s="30" t="s">
        <v>221</v>
      </c>
      <c r="H3559" s="30">
        <v>76111500</v>
      </c>
      <c r="I3559" s="30" t="s">
        <v>4189</v>
      </c>
      <c r="J3559" s="30" t="s">
        <v>4266</v>
      </c>
      <c r="K3559" s="30" t="s">
        <v>4516</v>
      </c>
      <c r="L3559" s="31" t="s">
        <v>153</v>
      </c>
      <c r="M3559" s="31" t="s">
        <v>153</v>
      </c>
      <c r="N3559" s="31">
        <v>12</v>
      </c>
      <c r="O3559" s="31" t="s">
        <v>221</v>
      </c>
      <c r="P3559" s="31" t="s">
        <v>4246</v>
      </c>
      <c r="Q3559" s="40">
        <v>14226976320</v>
      </c>
      <c r="R3559" s="40">
        <v>4899430747</v>
      </c>
      <c r="S3559" s="31" t="s">
        <v>1597</v>
      </c>
      <c r="T3559" s="31" t="s">
        <v>4381</v>
      </c>
      <c r="U3559" s="30" t="s">
        <v>1403</v>
      </c>
      <c r="V3559" s="30" t="s">
        <v>1517</v>
      </c>
      <c r="W3559" s="30" t="s">
        <v>1518</v>
      </c>
      <c r="X3559" s="30" t="s">
        <v>229</v>
      </c>
      <c r="Y3559" s="30" t="s">
        <v>4517</v>
      </c>
      <c r="Z3559" s="30" t="s">
        <v>1407</v>
      </c>
      <c r="AA3559" s="41">
        <v>4899430747</v>
      </c>
      <c r="AB3559" s="41">
        <v>408285896</v>
      </c>
      <c r="AC3559" s="41">
        <v>0</v>
      </c>
      <c r="AD3559" s="41">
        <v>408285896</v>
      </c>
      <c r="AE3559" s="41">
        <v>0</v>
      </c>
      <c r="AF3559" s="41">
        <v>408285896</v>
      </c>
      <c r="AG3559" s="41">
        <v>0</v>
      </c>
      <c r="AH3559" s="41">
        <v>408285896</v>
      </c>
      <c r="AI3559" s="41">
        <v>0</v>
      </c>
      <c r="AJ3559" s="41">
        <v>408285896</v>
      </c>
      <c r="AK3559" s="41">
        <v>0</v>
      </c>
      <c r="AL3559" s="41">
        <v>408285896</v>
      </c>
      <c r="AM3559" s="41">
        <v>0</v>
      </c>
      <c r="AN3559" s="41">
        <v>408285896</v>
      </c>
      <c r="AO3559" s="41">
        <v>0</v>
      </c>
      <c r="AP3559" s="41">
        <v>408285896</v>
      </c>
      <c r="AQ3559" s="41">
        <v>0</v>
      </c>
      <c r="AR3559" s="41">
        <v>408285896</v>
      </c>
      <c r="AS3559" s="41">
        <v>0</v>
      </c>
      <c r="AT3559" s="41">
        <v>408285896</v>
      </c>
      <c r="AU3559" s="41">
        <v>0</v>
      </c>
      <c r="AV3559" s="41">
        <v>408285896</v>
      </c>
      <c r="AW3559" s="41">
        <v>0</v>
      </c>
      <c r="AX3559" s="41">
        <v>408285891</v>
      </c>
      <c r="AY3559" s="2">
        <v>0</v>
      </c>
      <c r="AZ3559" s="12" t="str">
        <f t="shared" si="536"/>
        <v>OK</v>
      </c>
      <c r="BA3559" s="12" t="str">
        <f t="shared" si="537"/>
        <v>OK</v>
      </c>
      <c r="BB3559" s="6">
        <f t="shared" si="538"/>
        <v>0</v>
      </c>
      <c r="BC3559" s="13">
        <f t="shared" si="539"/>
        <v>4899430747</v>
      </c>
      <c r="BD3559" s="13">
        <f t="shared" si="540"/>
        <v>4899430747</v>
      </c>
      <c r="BE3559" s="6">
        <f t="shared" si="541"/>
        <v>0</v>
      </c>
      <c r="BF3559" s="6">
        <f t="shared" si="542"/>
        <v>0</v>
      </c>
    </row>
    <row r="3560" spans="2:58" ht="42.75" x14ac:dyDescent="0.25">
      <c r="B3560" s="29" t="s">
        <v>4518</v>
      </c>
      <c r="C3560" s="29" t="s">
        <v>4372</v>
      </c>
      <c r="D3560" s="29" t="s">
        <v>221</v>
      </c>
      <c r="E3560" s="30" t="s">
        <v>221</v>
      </c>
      <c r="F3560" s="30" t="s">
        <v>221</v>
      </c>
      <c r="G3560" s="30" t="s">
        <v>221</v>
      </c>
      <c r="H3560" s="30"/>
      <c r="I3560" s="30" t="s">
        <v>4189</v>
      </c>
      <c r="J3560" s="30" t="s">
        <v>4519</v>
      </c>
      <c r="K3560" s="30" t="s">
        <v>4520</v>
      </c>
      <c r="L3560" s="31" t="s">
        <v>153</v>
      </c>
      <c r="M3560" s="31" t="s">
        <v>153</v>
      </c>
      <c r="N3560" s="31">
        <v>12</v>
      </c>
      <c r="O3560" s="31" t="s">
        <v>221</v>
      </c>
      <c r="P3560" s="31" t="s">
        <v>4246</v>
      </c>
      <c r="Q3560" s="40">
        <v>54861709</v>
      </c>
      <c r="R3560" s="40">
        <v>54861709</v>
      </c>
      <c r="S3560" s="31" t="s">
        <v>225</v>
      </c>
      <c r="T3560" s="31" t="s">
        <v>221</v>
      </c>
      <c r="U3560" s="30" t="s">
        <v>1403</v>
      </c>
      <c r="V3560" s="30" t="s">
        <v>1517</v>
      </c>
      <c r="W3560" s="30" t="s">
        <v>1518</v>
      </c>
      <c r="X3560" s="30" t="s">
        <v>229</v>
      </c>
      <c r="Y3560" s="30" t="s">
        <v>4386</v>
      </c>
      <c r="Z3560" s="30" t="s">
        <v>1407</v>
      </c>
      <c r="AA3560" s="41">
        <v>4571809</v>
      </c>
      <c r="AB3560" s="41">
        <v>4571809</v>
      </c>
      <c r="AC3560" s="41">
        <v>4571809</v>
      </c>
      <c r="AD3560" s="41">
        <v>4571809</v>
      </c>
      <c r="AE3560" s="41">
        <v>4571809</v>
      </c>
      <c r="AF3560" s="41">
        <v>4571809</v>
      </c>
      <c r="AG3560" s="41">
        <v>4571809</v>
      </c>
      <c r="AH3560" s="41">
        <v>4571809</v>
      </c>
      <c r="AI3560" s="41">
        <v>4571809</v>
      </c>
      <c r="AJ3560" s="41">
        <v>4571809</v>
      </c>
      <c r="AK3560" s="41">
        <v>4571809</v>
      </c>
      <c r="AL3560" s="41">
        <v>4571809</v>
      </c>
      <c r="AM3560" s="41">
        <v>4571809</v>
      </c>
      <c r="AN3560" s="41">
        <v>4571809</v>
      </c>
      <c r="AO3560" s="41">
        <v>4571809</v>
      </c>
      <c r="AP3560" s="41">
        <v>4571809</v>
      </c>
      <c r="AQ3560" s="41">
        <v>4571809</v>
      </c>
      <c r="AR3560" s="41">
        <v>4571809</v>
      </c>
      <c r="AS3560" s="41">
        <v>4571809</v>
      </c>
      <c r="AT3560" s="41">
        <v>4571809</v>
      </c>
      <c r="AU3560" s="41">
        <v>4571809</v>
      </c>
      <c r="AV3560" s="41">
        <v>4571809</v>
      </c>
      <c r="AW3560" s="41">
        <v>4571810</v>
      </c>
      <c r="AX3560" s="41">
        <v>4571810</v>
      </c>
      <c r="AY3560" s="2">
        <v>0</v>
      </c>
      <c r="AZ3560" s="12" t="str">
        <f t="shared" si="536"/>
        <v>OK</v>
      </c>
      <c r="BA3560" s="12" t="str">
        <f t="shared" si="537"/>
        <v>OK</v>
      </c>
      <c r="BB3560" s="6">
        <f t="shared" si="538"/>
        <v>1</v>
      </c>
      <c r="BC3560" s="13">
        <f t="shared" si="539"/>
        <v>54861709</v>
      </c>
      <c r="BD3560" s="13">
        <f t="shared" si="540"/>
        <v>54861709</v>
      </c>
      <c r="BE3560" s="6">
        <f t="shared" si="541"/>
        <v>0</v>
      </c>
      <c r="BF3560" s="6">
        <f t="shared" si="542"/>
        <v>0</v>
      </c>
    </row>
    <row r="3561" spans="2:58" ht="42.75" x14ac:dyDescent="0.25">
      <c r="B3561" s="29" t="s">
        <v>4521</v>
      </c>
      <c r="C3561" s="29" t="s">
        <v>4372</v>
      </c>
      <c r="D3561" s="29" t="s">
        <v>221</v>
      </c>
      <c r="E3561" s="30" t="s">
        <v>221</v>
      </c>
      <c r="F3561" s="30" t="s">
        <v>221</v>
      </c>
      <c r="G3561" s="30" t="s">
        <v>221</v>
      </c>
      <c r="H3561" s="30"/>
      <c r="I3561" s="30" t="s">
        <v>4189</v>
      </c>
      <c r="J3561" s="30" t="s">
        <v>4519</v>
      </c>
      <c r="K3561" s="30" t="s">
        <v>4522</v>
      </c>
      <c r="L3561" s="31" t="s">
        <v>153</v>
      </c>
      <c r="M3561" s="31" t="s">
        <v>153</v>
      </c>
      <c r="N3561" s="31">
        <v>12</v>
      </c>
      <c r="O3561" s="31" t="s">
        <v>221</v>
      </c>
      <c r="P3561" s="31" t="s">
        <v>4246</v>
      </c>
      <c r="Q3561" s="40">
        <v>4102383</v>
      </c>
      <c r="R3561" s="40">
        <v>4102383</v>
      </c>
      <c r="S3561" s="31" t="s">
        <v>225</v>
      </c>
      <c r="T3561" s="31" t="s">
        <v>221</v>
      </c>
      <c r="U3561" s="30" t="s">
        <v>1403</v>
      </c>
      <c r="V3561" s="30" t="s">
        <v>1517</v>
      </c>
      <c r="W3561" s="30" t="s">
        <v>1518</v>
      </c>
      <c r="X3561" s="30" t="s">
        <v>229</v>
      </c>
      <c r="Y3561" s="30" t="s">
        <v>4386</v>
      </c>
      <c r="Z3561" s="30" t="s">
        <v>1407</v>
      </c>
      <c r="AA3561" s="41">
        <v>341865</v>
      </c>
      <c r="AB3561" s="41">
        <v>341865</v>
      </c>
      <c r="AC3561" s="41">
        <v>341865</v>
      </c>
      <c r="AD3561" s="41">
        <v>341865</v>
      </c>
      <c r="AE3561" s="41">
        <v>341865</v>
      </c>
      <c r="AF3561" s="41">
        <v>341865</v>
      </c>
      <c r="AG3561" s="41">
        <v>341865</v>
      </c>
      <c r="AH3561" s="41">
        <v>341865</v>
      </c>
      <c r="AI3561" s="41">
        <v>341865</v>
      </c>
      <c r="AJ3561" s="41">
        <v>341865</v>
      </c>
      <c r="AK3561" s="41">
        <v>341865</v>
      </c>
      <c r="AL3561" s="41">
        <v>341865</v>
      </c>
      <c r="AM3561" s="41">
        <v>341865</v>
      </c>
      <c r="AN3561" s="41">
        <v>341865</v>
      </c>
      <c r="AO3561" s="41">
        <v>341865</v>
      </c>
      <c r="AP3561" s="41">
        <v>341865</v>
      </c>
      <c r="AQ3561" s="41">
        <v>341865</v>
      </c>
      <c r="AR3561" s="41">
        <v>341865</v>
      </c>
      <c r="AS3561" s="41">
        <v>341865</v>
      </c>
      <c r="AT3561" s="41">
        <v>341865</v>
      </c>
      <c r="AU3561" s="41">
        <v>341865</v>
      </c>
      <c r="AV3561" s="41">
        <v>341865</v>
      </c>
      <c r="AW3561" s="41">
        <v>341868</v>
      </c>
      <c r="AX3561" s="41">
        <v>341868</v>
      </c>
      <c r="AY3561" s="2">
        <v>0</v>
      </c>
      <c r="AZ3561" s="12" t="str">
        <f t="shared" si="536"/>
        <v>OK</v>
      </c>
      <c r="BA3561" s="12" t="str">
        <f t="shared" si="537"/>
        <v>OK</v>
      </c>
      <c r="BB3561" s="6">
        <f t="shared" si="538"/>
        <v>1</v>
      </c>
      <c r="BC3561" s="13">
        <f t="shared" si="539"/>
        <v>4102383</v>
      </c>
      <c r="BD3561" s="13">
        <f t="shared" si="540"/>
        <v>4102383</v>
      </c>
      <c r="BE3561" s="6">
        <f t="shared" si="541"/>
        <v>0</v>
      </c>
      <c r="BF3561" s="6">
        <f t="shared" si="542"/>
        <v>0</v>
      </c>
    </row>
    <row r="3562" spans="2:58" ht="42.75" x14ac:dyDescent="0.25">
      <c r="B3562" s="29" t="s">
        <v>4523</v>
      </c>
      <c r="C3562" s="29" t="s">
        <v>4372</v>
      </c>
      <c r="D3562" s="29" t="s">
        <v>221</v>
      </c>
      <c r="E3562" s="30" t="s">
        <v>221</v>
      </c>
      <c r="F3562" s="30" t="s">
        <v>221</v>
      </c>
      <c r="G3562" s="30" t="s">
        <v>221</v>
      </c>
      <c r="H3562" s="30"/>
      <c r="I3562" s="30" t="s">
        <v>4189</v>
      </c>
      <c r="J3562" s="30" t="s">
        <v>4519</v>
      </c>
      <c r="K3562" s="30" t="s">
        <v>4522</v>
      </c>
      <c r="L3562" s="31" t="s">
        <v>153</v>
      </c>
      <c r="M3562" s="31" t="s">
        <v>153</v>
      </c>
      <c r="N3562" s="31">
        <v>12</v>
      </c>
      <c r="O3562" s="31" t="s">
        <v>221</v>
      </c>
      <c r="P3562" s="31" t="s">
        <v>4246</v>
      </c>
      <c r="Q3562" s="40">
        <v>5974718</v>
      </c>
      <c r="R3562" s="40">
        <v>5974718</v>
      </c>
      <c r="S3562" s="31" t="s">
        <v>225</v>
      </c>
      <c r="T3562" s="31" t="s">
        <v>221</v>
      </c>
      <c r="U3562" s="30" t="s">
        <v>1403</v>
      </c>
      <c r="V3562" s="30" t="s">
        <v>1517</v>
      </c>
      <c r="W3562" s="30" t="s">
        <v>1518</v>
      </c>
      <c r="X3562" s="30" t="s">
        <v>229</v>
      </c>
      <c r="Y3562" s="30" t="s">
        <v>4386</v>
      </c>
      <c r="Z3562" s="30" t="s">
        <v>1407</v>
      </c>
      <c r="AA3562" s="41">
        <v>497893</v>
      </c>
      <c r="AB3562" s="41">
        <v>497893</v>
      </c>
      <c r="AC3562" s="41">
        <v>497893</v>
      </c>
      <c r="AD3562" s="41">
        <v>497893</v>
      </c>
      <c r="AE3562" s="41">
        <v>497893</v>
      </c>
      <c r="AF3562" s="41">
        <v>497893</v>
      </c>
      <c r="AG3562" s="41">
        <v>497893</v>
      </c>
      <c r="AH3562" s="41">
        <v>497893</v>
      </c>
      <c r="AI3562" s="41">
        <v>497893</v>
      </c>
      <c r="AJ3562" s="41">
        <v>497893</v>
      </c>
      <c r="AK3562" s="41">
        <v>497893</v>
      </c>
      <c r="AL3562" s="41">
        <v>497893</v>
      </c>
      <c r="AM3562" s="41">
        <v>497893</v>
      </c>
      <c r="AN3562" s="41">
        <v>497893</v>
      </c>
      <c r="AO3562" s="41">
        <v>497893</v>
      </c>
      <c r="AP3562" s="41">
        <v>497893</v>
      </c>
      <c r="AQ3562" s="41">
        <v>497893</v>
      </c>
      <c r="AR3562" s="41">
        <v>497893</v>
      </c>
      <c r="AS3562" s="41">
        <v>497893</v>
      </c>
      <c r="AT3562" s="41">
        <v>497893</v>
      </c>
      <c r="AU3562" s="41">
        <v>497893</v>
      </c>
      <c r="AV3562" s="41">
        <v>497893</v>
      </c>
      <c r="AW3562" s="41">
        <v>497895</v>
      </c>
      <c r="AX3562" s="41">
        <v>497895</v>
      </c>
      <c r="AY3562" s="2">
        <v>0</v>
      </c>
      <c r="AZ3562" s="12" t="str">
        <f t="shared" si="536"/>
        <v>OK</v>
      </c>
      <c r="BA3562" s="12" t="str">
        <f t="shared" si="537"/>
        <v>OK</v>
      </c>
      <c r="BB3562" s="6">
        <f t="shared" si="538"/>
        <v>1</v>
      </c>
      <c r="BC3562" s="13">
        <f t="shared" si="539"/>
        <v>5974718</v>
      </c>
      <c r="BD3562" s="13">
        <f t="shared" si="540"/>
        <v>5974718</v>
      </c>
      <c r="BE3562" s="6">
        <f t="shared" si="541"/>
        <v>0</v>
      </c>
      <c r="BF3562" s="6">
        <f t="shared" si="542"/>
        <v>0</v>
      </c>
    </row>
    <row r="3563" spans="2:58" ht="42.75" x14ac:dyDescent="0.25">
      <c r="B3563" s="29" t="s">
        <v>4524</v>
      </c>
      <c r="C3563" s="29" t="s">
        <v>4372</v>
      </c>
      <c r="D3563" s="29" t="s">
        <v>221</v>
      </c>
      <c r="E3563" s="30" t="s">
        <v>221</v>
      </c>
      <c r="F3563" s="30" t="s">
        <v>221</v>
      </c>
      <c r="G3563" s="30" t="s">
        <v>221</v>
      </c>
      <c r="H3563" s="30"/>
      <c r="I3563" s="30" t="s">
        <v>4189</v>
      </c>
      <c r="J3563" s="30" t="s">
        <v>4519</v>
      </c>
      <c r="K3563" s="30" t="s">
        <v>4522</v>
      </c>
      <c r="L3563" s="31" t="s">
        <v>153</v>
      </c>
      <c r="M3563" s="31" t="s">
        <v>153</v>
      </c>
      <c r="N3563" s="31">
        <v>12</v>
      </c>
      <c r="O3563" s="31" t="s">
        <v>221</v>
      </c>
      <c r="P3563" s="31" t="s">
        <v>4246</v>
      </c>
      <c r="Q3563" s="40">
        <v>2452500</v>
      </c>
      <c r="R3563" s="40">
        <v>2452500</v>
      </c>
      <c r="S3563" s="31" t="s">
        <v>225</v>
      </c>
      <c r="T3563" s="31" t="s">
        <v>221</v>
      </c>
      <c r="U3563" s="30" t="s">
        <v>1403</v>
      </c>
      <c r="V3563" s="30" t="s">
        <v>1517</v>
      </c>
      <c r="W3563" s="30" t="s">
        <v>1518</v>
      </c>
      <c r="X3563" s="30" t="s">
        <v>229</v>
      </c>
      <c r="Y3563" s="30" t="s">
        <v>4386</v>
      </c>
      <c r="Z3563" s="30" t="s">
        <v>1407</v>
      </c>
      <c r="AA3563" s="41">
        <v>204375</v>
      </c>
      <c r="AB3563" s="41">
        <v>204375</v>
      </c>
      <c r="AC3563" s="41">
        <v>204375</v>
      </c>
      <c r="AD3563" s="41">
        <v>204375</v>
      </c>
      <c r="AE3563" s="41">
        <v>204375</v>
      </c>
      <c r="AF3563" s="41">
        <v>204375</v>
      </c>
      <c r="AG3563" s="41">
        <v>204375</v>
      </c>
      <c r="AH3563" s="41">
        <v>204375</v>
      </c>
      <c r="AI3563" s="41">
        <v>204375</v>
      </c>
      <c r="AJ3563" s="41">
        <v>204375</v>
      </c>
      <c r="AK3563" s="41">
        <v>204375</v>
      </c>
      <c r="AL3563" s="41">
        <v>204375</v>
      </c>
      <c r="AM3563" s="41">
        <v>204375</v>
      </c>
      <c r="AN3563" s="41">
        <v>204375</v>
      </c>
      <c r="AO3563" s="41">
        <v>204375</v>
      </c>
      <c r="AP3563" s="41">
        <v>204375</v>
      </c>
      <c r="AQ3563" s="41">
        <v>204375</v>
      </c>
      <c r="AR3563" s="41">
        <v>204375</v>
      </c>
      <c r="AS3563" s="41">
        <v>204375</v>
      </c>
      <c r="AT3563" s="41">
        <v>204375</v>
      </c>
      <c r="AU3563" s="41">
        <v>204375</v>
      </c>
      <c r="AV3563" s="41">
        <v>204375</v>
      </c>
      <c r="AW3563" s="41">
        <v>204375</v>
      </c>
      <c r="AX3563" s="41">
        <v>204375</v>
      </c>
      <c r="AY3563" s="2">
        <v>0</v>
      </c>
      <c r="AZ3563" s="12" t="str">
        <f t="shared" si="536"/>
        <v>OK</v>
      </c>
      <c r="BA3563" s="12" t="str">
        <f t="shared" si="537"/>
        <v>OK</v>
      </c>
      <c r="BB3563" s="6">
        <f t="shared" si="538"/>
        <v>1</v>
      </c>
      <c r="BC3563" s="13">
        <f t="shared" si="539"/>
        <v>2452500</v>
      </c>
      <c r="BD3563" s="13">
        <f t="shared" si="540"/>
        <v>2452500</v>
      </c>
      <c r="BE3563" s="6">
        <f t="shared" si="541"/>
        <v>0</v>
      </c>
      <c r="BF3563" s="6">
        <f t="shared" si="542"/>
        <v>0</v>
      </c>
    </row>
    <row r="3564" spans="2:58" ht="42.75" x14ac:dyDescent="0.25">
      <c r="B3564" s="29" t="s">
        <v>4525</v>
      </c>
      <c r="C3564" s="29" t="s">
        <v>4372</v>
      </c>
      <c r="D3564" s="29" t="s">
        <v>221</v>
      </c>
      <c r="E3564" s="30" t="s">
        <v>221</v>
      </c>
      <c r="F3564" s="30" t="s">
        <v>221</v>
      </c>
      <c r="G3564" s="30" t="s">
        <v>221</v>
      </c>
      <c r="H3564" s="30"/>
      <c r="I3564" s="30" t="s">
        <v>4189</v>
      </c>
      <c r="J3564" s="30" t="s">
        <v>4519</v>
      </c>
      <c r="K3564" s="30" t="s">
        <v>4522</v>
      </c>
      <c r="L3564" s="31" t="s">
        <v>153</v>
      </c>
      <c r="M3564" s="31" t="s">
        <v>153</v>
      </c>
      <c r="N3564" s="31">
        <v>12</v>
      </c>
      <c r="O3564" s="31" t="s">
        <v>221</v>
      </c>
      <c r="P3564" s="31" t="s">
        <v>4246</v>
      </c>
      <c r="Q3564" s="40">
        <v>901655</v>
      </c>
      <c r="R3564" s="40">
        <v>901655</v>
      </c>
      <c r="S3564" s="31" t="s">
        <v>225</v>
      </c>
      <c r="T3564" s="31" t="s">
        <v>221</v>
      </c>
      <c r="U3564" s="30" t="s">
        <v>1403</v>
      </c>
      <c r="V3564" s="30" t="s">
        <v>1517</v>
      </c>
      <c r="W3564" s="30" t="s">
        <v>1518</v>
      </c>
      <c r="X3564" s="30" t="s">
        <v>229</v>
      </c>
      <c r="Y3564" s="30" t="s">
        <v>4386</v>
      </c>
      <c r="Z3564" s="30" t="s">
        <v>1407</v>
      </c>
      <c r="AA3564" s="41">
        <v>75138</v>
      </c>
      <c r="AB3564" s="41">
        <v>75138</v>
      </c>
      <c r="AC3564" s="41">
        <v>75138</v>
      </c>
      <c r="AD3564" s="41">
        <v>75138</v>
      </c>
      <c r="AE3564" s="41">
        <v>75138</v>
      </c>
      <c r="AF3564" s="41">
        <v>75138</v>
      </c>
      <c r="AG3564" s="41">
        <v>75138</v>
      </c>
      <c r="AH3564" s="41">
        <v>75138</v>
      </c>
      <c r="AI3564" s="41">
        <v>75138</v>
      </c>
      <c r="AJ3564" s="41">
        <v>75138</v>
      </c>
      <c r="AK3564" s="41">
        <v>75138</v>
      </c>
      <c r="AL3564" s="41">
        <v>75138</v>
      </c>
      <c r="AM3564" s="41">
        <v>75138</v>
      </c>
      <c r="AN3564" s="41">
        <v>75138</v>
      </c>
      <c r="AO3564" s="41">
        <v>75138</v>
      </c>
      <c r="AP3564" s="41">
        <v>75138</v>
      </c>
      <c r="AQ3564" s="41">
        <v>75138</v>
      </c>
      <c r="AR3564" s="41">
        <v>75138</v>
      </c>
      <c r="AS3564" s="41">
        <v>75138</v>
      </c>
      <c r="AT3564" s="41">
        <v>75138</v>
      </c>
      <c r="AU3564" s="41">
        <v>75138</v>
      </c>
      <c r="AV3564" s="41">
        <v>75138</v>
      </c>
      <c r="AW3564" s="41">
        <v>75137</v>
      </c>
      <c r="AX3564" s="41">
        <v>75137</v>
      </c>
      <c r="AY3564" s="2">
        <v>0</v>
      </c>
      <c r="AZ3564" s="12" t="str">
        <f t="shared" si="536"/>
        <v>OK</v>
      </c>
      <c r="BA3564" s="12" t="str">
        <f t="shared" si="537"/>
        <v>OK</v>
      </c>
      <c r="BB3564" s="6">
        <f t="shared" si="538"/>
        <v>1</v>
      </c>
      <c r="BC3564" s="13">
        <f t="shared" si="539"/>
        <v>901655</v>
      </c>
      <c r="BD3564" s="13">
        <f t="shared" si="540"/>
        <v>901655</v>
      </c>
      <c r="BE3564" s="6">
        <f t="shared" si="541"/>
        <v>0</v>
      </c>
      <c r="BF3564" s="6">
        <f t="shared" si="542"/>
        <v>0</v>
      </c>
    </row>
    <row r="3565" spans="2:58" ht="42.75" x14ac:dyDescent="0.25">
      <c r="B3565" s="29" t="s">
        <v>4526</v>
      </c>
      <c r="C3565" s="29" t="s">
        <v>4372</v>
      </c>
      <c r="D3565" s="29" t="s">
        <v>221</v>
      </c>
      <c r="E3565" s="30" t="s">
        <v>221</v>
      </c>
      <c r="F3565" s="30" t="s">
        <v>221</v>
      </c>
      <c r="G3565" s="30" t="s">
        <v>221</v>
      </c>
      <c r="H3565" s="30"/>
      <c r="I3565" s="30" t="s">
        <v>4189</v>
      </c>
      <c r="J3565" s="30" t="s">
        <v>4519</v>
      </c>
      <c r="K3565" s="30" t="s">
        <v>4522</v>
      </c>
      <c r="L3565" s="31" t="s">
        <v>153</v>
      </c>
      <c r="M3565" s="31" t="s">
        <v>153</v>
      </c>
      <c r="N3565" s="31">
        <v>12</v>
      </c>
      <c r="O3565" s="31" t="s">
        <v>221</v>
      </c>
      <c r="P3565" s="31" t="s">
        <v>4246</v>
      </c>
      <c r="Q3565" s="40">
        <v>2482371</v>
      </c>
      <c r="R3565" s="40">
        <v>2482371</v>
      </c>
      <c r="S3565" s="31" t="s">
        <v>225</v>
      </c>
      <c r="T3565" s="31" t="s">
        <v>221</v>
      </c>
      <c r="U3565" s="30" t="s">
        <v>1403</v>
      </c>
      <c r="V3565" s="30" t="s">
        <v>1517</v>
      </c>
      <c r="W3565" s="30" t="s">
        <v>1518</v>
      </c>
      <c r="X3565" s="30" t="s">
        <v>229</v>
      </c>
      <c r="Y3565" s="30" t="s">
        <v>4386</v>
      </c>
      <c r="Z3565" s="30" t="s">
        <v>1407</v>
      </c>
      <c r="AA3565" s="41">
        <v>206864</v>
      </c>
      <c r="AB3565" s="41">
        <v>206864</v>
      </c>
      <c r="AC3565" s="41">
        <v>206864</v>
      </c>
      <c r="AD3565" s="41">
        <v>206864</v>
      </c>
      <c r="AE3565" s="41">
        <v>206864</v>
      </c>
      <c r="AF3565" s="41">
        <v>206864</v>
      </c>
      <c r="AG3565" s="41">
        <v>206864</v>
      </c>
      <c r="AH3565" s="41">
        <v>206864</v>
      </c>
      <c r="AI3565" s="41">
        <v>206864</v>
      </c>
      <c r="AJ3565" s="41">
        <v>206864</v>
      </c>
      <c r="AK3565" s="41">
        <v>206864</v>
      </c>
      <c r="AL3565" s="41">
        <v>206864</v>
      </c>
      <c r="AM3565" s="41">
        <v>206864</v>
      </c>
      <c r="AN3565" s="41">
        <v>206864</v>
      </c>
      <c r="AO3565" s="41">
        <v>206864</v>
      </c>
      <c r="AP3565" s="41">
        <v>206864</v>
      </c>
      <c r="AQ3565" s="41">
        <v>206864</v>
      </c>
      <c r="AR3565" s="41">
        <v>206864</v>
      </c>
      <c r="AS3565" s="41">
        <v>206864</v>
      </c>
      <c r="AT3565" s="41">
        <v>206864</v>
      </c>
      <c r="AU3565" s="41">
        <v>206864</v>
      </c>
      <c r="AV3565" s="41">
        <v>206864</v>
      </c>
      <c r="AW3565" s="41">
        <v>206867</v>
      </c>
      <c r="AX3565" s="41">
        <v>206867</v>
      </c>
      <c r="AY3565" s="2">
        <v>0</v>
      </c>
      <c r="AZ3565" s="12" t="str">
        <f t="shared" si="536"/>
        <v>OK</v>
      </c>
      <c r="BA3565" s="12" t="str">
        <f t="shared" si="537"/>
        <v>OK</v>
      </c>
      <c r="BB3565" s="6">
        <f t="shared" si="538"/>
        <v>1</v>
      </c>
      <c r="BC3565" s="13">
        <f t="shared" si="539"/>
        <v>2482371</v>
      </c>
      <c r="BD3565" s="13">
        <f t="shared" si="540"/>
        <v>2482371</v>
      </c>
      <c r="BE3565" s="6">
        <f t="shared" si="541"/>
        <v>0</v>
      </c>
      <c r="BF3565" s="6">
        <f t="shared" si="542"/>
        <v>0</v>
      </c>
    </row>
    <row r="3566" spans="2:58" ht="42.75" x14ac:dyDescent="0.25">
      <c r="B3566" s="29" t="s">
        <v>4527</v>
      </c>
      <c r="C3566" s="29" t="s">
        <v>4372</v>
      </c>
      <c r="D3566" s="29" t="s">
        <v>221</v>
      </c>
      <c r="E3566" s="30" t="s">
        <v>221</v>
      </c>
      <c r="F3566" s="30" t="s">
        <v>221</v>
      </c>
      <c r="G3566" s="30" t="s">
        <v>221</v>
      </c>
      <c r="H3566" s="30"/>
      <c r="I3566" s="30" t="s">
        <v>4189</v>
      </c>
      <c r="J3566" s="30" t="s">
        <v>4519</v>
      </c>
      <c r="K3566" s="30" t="s">
        <v>4522</v>
      </c>
      <c r="L3566" s="31" t="s">
        <v>153</v>
      </c>
      <c r="M3566" s="31" t="s">
        <v>153</v>
      </c>
      <c r="N3566" s="31">
        <v>12</v>
      </c>
      <c r="O3566" s="31" t="s">
        <v>221</v>
      </c>
      <c r="P3566" s="31" t="s">
        <v>4246</v>
      </c>
      <c r="Q3566" s="40">
        <v>87200</v>
      </c>
      <c r="R3566" s="40">
        <v>87200</v>
      </c>
      <c r="S3566" s="31" t="s">
        <v>225</v>
      </c>
      <c r="T3566" s="31" t="s">
        <v>221</v>
      </c>
      <c r="U3566" s="30" t="s">
        <v>1403</v>
      </c>
      <c r="V3566" s="30" t="s">
        <v>1517</v>
      </c>
      <c r="W3566" s="30" t="s">
        <v>1518</v>
      </c>
      <c r="X3566" s="30" t="s">
        <v>229</v>
      </c>
      <c r="Y3566" s="30" t="s">
        <v>4386</v>
      </c>
      <c r="Z3566" s="30" t="s">
        <v>1407</v>
      </c>
      <c r="AA3566" s="41">
        <v>7267</v>
      </c>
      <c r="AB3566" s="41">
        <v>7267</v>
      </c>
      <c r="AC3566" s="41">
        <v>7267</v>
      </c>
      <c r="AD3566" s="41">
        <v>7267</v>
      </c>
      <c r="AE3566" s="41">
        <v>7267</v>
      </c>
      <c r="AF3566" s="41">
        <v>7267</v>
      </c>
      <c r="AG3566" s="41">
        <v>7267</v>
      </c>
      <c r="AH3566" s="41">
        <v>7267</v>
      </c>
      <c r="AI3566" s="41">
        <v>7267</v>
      </c>
      <c r="AJ3566" s="41">
        <v>7267</v>
      </c>
      <c r="AK3566" s="41">
        <v>7267</v>
      </c>
      <c r="AL3566" s="41">
        <v>7267</v>
      </c>
      <c r="AM3566" s="41">
        <v>7267</v>
      </c>
      <c r="AN3566" s="41">
        <v>7267</v>
      </c>
      <c r="AO3566" s="41">
        <v>7267</v>
      </c>
      <c r="AP3566" s="41">
        <v>7267</v>
      </c>
      <c r="AQ3566" s="41">
        <v>7267</v>
      </c>
      <c r="AR3566" s="41">
        <v>7267</v>
      </c>
      <c r="AS3566" s="41">
        <v>7267</v>
      </c>
      <c r="AT3566" s="41">
        <v>7267</v>
      </c>
      <c r="AU3566" s="41">
        <v>7267</v>
      </c>
      <c r="AV3566" s="41">
        <v>7267</v>
      </c>
      <c r="AW3566" s="41">
        <v>7263</v>
      </c>
      <c r="AX3566" s="41">
        <v>7263</v>
      </c>
      <c r="AY3566" s="2">
        <v>0</v>
      </c>
      <c r="AZ3566" s="12" t="str">
        <f t="shared" si="536"/>
        <v>OK</v>
      </c>
      <c r="BA3566" s="12" t="str">
        <f t="shared" si="537"/>
        <v>OK</v>
      </c>
      <c r="BB3566" s="6">
        <f t="shared" si="538"/>
        <v>1</v>
      </c>
      <c r="BC3566" s="13">
        <f t="shared" si="539"/>
        <v>87200</v>
      </c>
      <c r="BD3566" s="13">
        <f t="shared" si="540"/>
        <v>87200</v>
      </c>
      <c r="BE3566" s="6">
        <f t="shared" si="541"/>
        <v>0</v>
      </c>
      <c r="BF3566" s="6">
        <f t="shared" si="542"/>
        <v>0</v>
      </c>
    </row>
    <row r="3567" spans="2:58" ht="42.75" x14ac:dyDescent="0.25">
      <c r="B3567" s="29" t="s">
        <v>4528</v>
      </c>
      <c r="C3567" s="29" t="s">
        <v>4372</v>
      </c>
      <c r="D3567" s="29" t="s">
        <v>221</v>
      </c>
      <c r="E3567" s="30" t="s">
        <v>221</v>
      </c>
      <c r="F3567" s="30" t="s">
        <v>221</v>
      </c>
      <c r="G3567" s="30" t="s">
        <v>221</v>
      </c>
      <c r="H3567" s="30"/>
      <c r="I3567" s="30" t="s">
        <v>4189</v>
      </c>
      <c r="J3567" s="30" t="s">
        <v>4519</v>
      </c>
      <c r="K3567" s="30" t="s">
        <v>4522</v>
      </c>
      <c r="L3567" s="31" t="s">
        <v>153</v>
      </c>
      <c r="M3567" s="31" t="s">
        <v>153</v>
      </c>
      <c r="N3567" s="31">
        <v>12</v>
      </c>
      <c r="O3567" s="31" t="s">
        <v>221</v>
      </c>
      <c r="P3567" s="31" t="s">
        <v>4246</v>
      </c>
      <c r="Q3567" s="40">
        <v>3468240</v>
      </c>
      <c r="R3567" s="40">
        <v>3468240</v>
      </c>
      <c r="S3567" s="31" t="s">
        <v>225</v>
      </c>
      <c r="T3567" s="31" t="s">
        <v>221</v>
      </c>
      <c r="U3567" s="30" t="s">
        <v>1403</v>
      </c>
      <c r="V3567" s="30" t="s">
        <v>1517</v>
      </c>
      <c r="W3567" s="30" t="s">
        <v>1518</v>
      </c>
      <c r="X3567" s="30" t="s">
        <v>229</v>
      </c>
      <c r="Y3567" s="30" t="s">
        <v>4386</v>
      </c>
      <c r="Z3567" s="30" t="s">
        <v>1407</v>
      </c>
      <c r="AA3567" s="41">
        <v>289020</v>
      </c>
      <c r="AB3567" s="41">
        <v>289020</v>
      </c>
      <c r="AC3567" s="41">
        <v>289020</v>
      </c>
      <c r="AD3567" s="41">
        <v>289020</v>
      </c>
      <c r="AE3567" s="41">
        <v>289020</v>
      </c>
      <c r="AF3567" s="41">
        <v>289020</v>
      </c>
      <c r="AG3567" s="41">
        <v>289020</v>
      </c>
      <c r="AH3567" s="41">
        <v>289020</v>
      </c>
      <c r="AI3567" s="41">
        <v>289020</v>
      </c>
      <c r="AJ3567" s="41">
        <v>289020</v>
      </c>
      <c r="AK3567" s="41">
        <v>289020</v>
      </c>
      <c r="AL3567" s="41">
        <v>289020</v>
      </c>
      <c r="AM3567" s="41">
        <v>289020</v>
      </c>
      <c r="AN3567" s="41">
        <v>289020</v>
      </c>
      <c r="AO3567" s="41">
        <v>289020</v>
      </c>
      <c r="AP3567" s="41">
        <v>289020</v>
      </c>
      <c r="AQ3567" s="41">
        <v>289020</v>
      </c>
      <c r="AR3567" s="41">
        <v>289020</v>
      </c>
      <c r="AS3567" s="41">
        <v>289020</v>
      </c>
      <c r="AT3567" s="41">
        <v>289020</v>
      </c>
      <c r="AU3567" s="41">
        <v>289020</v>
      </c>
      <c r="AV3567" s="41">
        <v>289020</v>
      </c>
      <c r="AW3567" s="41">
        <v>289020</v>
      </c>
      <c r="AX3567" s="41">
        <v>289020</v>
      </c>
      <c r="AY3567" s="2">
        <v>0</v>
      </c>
      <c r="AZ3567" s="12" t="str">
        <f t="shared" si="536"/>
        <v>OK</v>
      </c>
      <c r="BA3567" s="12" t="str">
        <f t="shared" si="537"/>
        <v>OK</v>
      </c>
      <c r="BB3567" s="6">
        <f t="shared" si="538"/>
        <v>1</v>
      </c>
      <c r="BC3567" s="13">
        <f t="shared" si="539"/>
        <v>3468240</v>
      </c>
      <c r="BD3567" s="13">
        <f t="shared" si="540"/>
        <v>3468240</v>
      </c>
      <c r="BE3567" s="6">
        <f t="shared" si="541"/>
        <v>0</v>
      </c>
      <c r="BF3567" s="6">
        <f t="shared" si="542"/>
        <v>0</v>
      </c>
    </row>
    <row r="3568" spans="2:58" ht="42.75" x14ac:dyDescent="0.25">
      <c r="B3568" s="29" t="s">
        <v>4529</v>
      </c>
      <c r="C3568" s="29" t="s">
        <v>4372</v>
      </c>
      <c r="D3568" s="29" t="s">
        <v>221</v>
      </c>
      <c r="E3568" s="30" t="s">
        <v>221</v>
      </c>
      <c r="F3568" s="30" t="s">
        <v>221</v>
      </c>
      <c r="G3568" s="30" t="s">
        <v>221</v>
      </c>
      <c r="H3568" s="30"/>
      <c r="I3568" s="30" t="s">
        <v>4189</v>
      </c>
      <c r="J3568" s="30" t="s">
        <v>4519</v>
      </c>
      <c r="K3568" s="30" t="s">
        <v>4522</v>
      </c>
      <c r="L3568" s="31" t="s">
        <v>153</v>
      </c>
      <c r="M3568" s="31" t="s">
        <v>153</v>
      </c>
      <c r="N3568" s="31">
        <v>12</v>
      </c>
      <c r="O3568" s="31" t="s">
        <v>221</v>
      </c>
      <c r="P3568" s="31" t="s">
        <v>4246</v>
      </c>
      <c r="Q3568" s="40">
        <v>1962000</v>
      </c>
      <c r="R3568" s="40">
        <v>1962000</v>
      </c>
      <c r="S3568" s="31" t="s">
        <v>225</v>
      </c>
      <c r="T3568" s="31" t="s">
        <v>221</v>
      </c>
      <c r="U3568" s="30" t="s">
        <v>1403</v>
      </c>
      <c r="V3568" s="30" t="s">
        <v>1517</v>
      </c>
      <c r="W3568" s="30" t="s">
        <v>1518</v>
      </c>
      <c r="X3568" s="30" t="s">
        <v>229</v>
      </c>
      <c r="Y3568" s="30" t="s">
        <v>4386</v>
      </c>
      <c r="Z3568" s="30" t="s">
        <v>1407</v>
      </c>
      <c r="AA3568" s="41">
        <v>163500</v>
      </c>
      <c r="AB3568" s="41">
        <v>163500</v>
      </c>
      <c r="AC3568" s="41">
        <v>163500</v>
      </c>
      <c r="AD3568" s="41">
        <v>163500</v>
      </c>
      <c r="AE3568" s="41">
        <v>163500</v>
      </c>
      <c r="AF3568" s="41">
        <v>163500</v>
      </c>
      <c r="AG3568" s="41">
        <v>163500</v>
      </c>
      <c r="AH3568" s="41">
        <v>163500</v>
      </c>
      <c r="AI3568" s="41">
        <v>163500</v>
      </c>
      <c r="AJ3568" s="41">
        <v>163500</v>
      </c>
      <c r="AK3568" s="41">
        <v>163500</v>
      </c>
      <c r="AL3568" s="41">
        <v>163500</v>
      </c>
      <c r="AM3568" s="41">
        <v>163500</v>
      </c>
      <c r="AN3568" s="41">
        <v>163500</v>
      </c>
      <c r="AO3568" s="41">
        <v>163500</v>
      </c>
      <c r="AP3568" s="41">
        <v>163500</v>
      </c>
      <c r="AQ3568" s="41">
        <v>163500</v>
      </c>
      <c r="AR3568" s="41">
        <v>163500</v>
      </c>
      <c r="AS3568" s="41">
        <v>163500</v>
      </c>
      <c r="AT3568" s="41">
        <v>163500</v>
      </c>
      <c r="AU3568" s="41">
        <v>163500</v>
      </c>
      <c r="AV3568" s="41">
        <v>163500</v>
      </c>
      <c r="AW3568" s="41">
        <v>163500</v>
      </c>
      <c r="AX3568" s="41">
        <v>163500</v>
      </c>
      <c r="AY3568" s="2">
        <v>0</v>
      </c>
      <c r="AZ3568" s="12" t="str">
        <f t="shared" si="536"/>
        <v>OK</v>
      </c>
      <c r="BA3568" s="12" t="str">
        <f t="shared" si="537"/>
        <v>OK</v>
      </c>
      <c r="BB3568" s="6">
        <f t="shared" si="538"/>
        <v>1</v>
      </c>
      <c r="BC3568" s="13">
        <f t="shared" si="539"/>
        <v>1962000</v>
      </c>
      <c r="BD3568" s="13">
        <f t="shared" si="540"/>
        <v>1962000</v>
      </c>
      <c r="BE3568" s="6">
        <f t="shared" si="541"/>
        <v>0</v>
      </c>
      <c r="BF3568" s="6">
        <f t="shared" si="542"/>
        <v>0</v>
      </c>
    </row>
    <row r="3569" spans="2:58" ht="42.75" x14ac:dyDescent="0.25">
      <c r="B3569" s="29" t="s">
        <v>4530</v>
      </c>
      <c r="C3569" s="29" t="s">
        <v>4372</v>
      </c>
      <c r="D3569" s="29" t="s">
        <v>221</v>
      </c>
      <c r="E3569" s="30" t="s">
        <v>221</v>
      </c>
      <c r="F3569" s="30" t="s">
        <v>221</v>
      </c>
      <c r="G3569" s="30" t="s">
        <v>221</v>
      </c>
      <c r="H3569" s="30"/>
      <c r="I3569" s="30" t="s">
        <v>4189</v>
      </c>
      <c r="J3569" s="30" t="s">
        <v>4519</v>
      </c>
      <c r="K3569" s="30" t="s">
        <v>4522</v>
      </c>
      <c r="L3569" s="31" t="s">
        <v>153</v>
      </c>
      <c r="M3569" s="31" t="s">
        <v>153</v>
      </c>
      <c r="N3569" s="31">
        <v>12</v>
      </c>
      <c r="O3569" s="31" t="s">
        <v>221</v>
      </c>
      <c r="P3569" s="31" t="s">
        <v>4246</v>
      </c>
      <c r="Q3569" s="40">
        <v>381500</v>
      </c>
      <c r="R3569" s="40">
        <v>381500</v>
      </c>
      <c r="S3569" s="31" t="s">
        <v>225</v>
      </c>
      <c r="T3569" s="31" t="s">
        <v>221</v>
      </c>
      <c r="U3569" s="30" t="s">
        <v>1403</v>
      </c>
      <c r="V3569" s="30" t="s">
        <v>1517</v>
      </c>
      <c r="W3569" s="30" t="s">
        <v>1518</v>
      </c>
      <c r="X3569" s="30" t="s">
        <v>229</v>
      </c>
      <c r="Y3569" s="30" t="s">
        <v>4386</v>
      </c>
      <c r="Z3569" s="30" t="s">
        <v>1407</v>
      </c>
      <c r="AA3569" s="41">
        <v>31792</v>
      </c>
      <c r="AB3569" s="41">
        <v>31792</v>
      </c>
      <c r="AC3569" s="41">
        <v>31792</v>
      </c>
      <c r="AD3569" s="41">
        <v>31792</v>
      </c>
      <c r="AE3569" s="41">
        <v>31792</v>
      </c>
      <c r="AF3569" s="41">
        <v>31792</v>
      </c>
      <c r="AG3569" s="41">
        <v>31792</v>
      </c>
      <c r="AH3569" s="41">
        <v>31792</v>
      </c>
      <c r="AI3569" s="41">
        <v>31792</v>
      </c>
      <c r="AJ3569" s="41">
        <v>31792</v>
      </c>
      <c r="AK3569" s="41">
        <v>31792</v>
      </c>
      <c r="AL3569" s="41">
        <v>31792</v>
      </c>
      <c r="AM3569" s="41">
        <v>31792</v>
      </c>
      <c r="AN3569" s="41">
        <v>31792</v>
      </c>
      <c r="AO3569" s="41">
        <v>31792</v>
      </c>
      <c r="AP3569" s="41">
        <v>31792</v>
      </c>
      <c r="AQ3569" s="41">
        <v>31792</v>
      </c>
      <c r="AR3569" s="41">
        <v>31792</v>
      </c>
      <c r="AS3569" s="41">
        <v>31792</v>
      </c>
      <c r="AT3569" s="41">
        <v>31792</v>
      </c>
      <c r="AU3569" s="41">
        <v>31792</v>
      </c>
      <c r="AV3569" s="41">
        <v>31792</v>
      </c>
      <c r="AW3569" s="41">
        <v>31788</v>
      </c>
      <c r="AX3569" s="41">
        <v>31788</v>
      </c>
      <c r="AY3569" s="2">
        <v>0</v>
      </c>
      <c r="AZ3569" s="12" t="str">
        <f t="shared" si="536"/>
        <v>OK</v>
      </c>
      <c r="BA3569" s="12" t="str">
        <f t="shared" si="537"/>
        <v>OK</v>
      </c>
      <c r="BB3569" s="6">
        <f t="shared" si="538"/>
        <v>1</v>
      </c>
      <c r="BC3569" s="13">
        <f t="shared" si="539"/>
        <v>381500</v>
      </c>
      <c r="BD3569" s="13">
        <f t="shared" si="540"/>
        <v>381500</v>
      </c>
      <c r="BE3569" s="6">
        <f t="shared" si="541"/>
        <v>0</v>
      </c>
      <c r="BF3569" s="6">
        <f t="shared" si="542"/>
        <v>0</v>
      </c>
    </row>
    <row r="3570" spans="2:58" ht="42.75" x14ac:dyDescent="0.25">
      <c r="B3570" s="29" t="s">
        <v>4531</v>
      </c>
      <c r="C3570" s="29" t="s">
        <v>4372</v>
      </c>
      <c r="D3570" s="29" t="s">
        <v>221</v>
      </c>
      <c r="E3570" s="30" t="s">
        <v>221</v>
      </c>
      <c r="F3570" s="30" t="s">
        <v>221</v>
      </c>
      <c r="G3570" s="30" t="s">
        <v>221</v>
      </c>
      <c r="H3570" s="30"/>
      <c r="I3570" s="30" t="s">
        <v>4189</v>
      </c>
      <c r="J3570" s="30" t="s">
        <v>4519</v>
      </c>
      <c r="K3570" s="30" t="s">
        <v>4522</v>
      </c>
      <c r="L3570" s="31" t="s">
        <v>153</v>
      </c>
      <c r="M3570" s="31" t="s">
        <v>153</v>
      </c>
      <c r="N3570" s="31">
        <v>12</v>
      </c>
      <c r="O3570" s="31" t="s">
        <v>221</v>
      </c>
      <c r="P3570" s="31" t="s">
        <v>4246</v>
      </c>
      <c r="Q3570" s="40">
        <v>10479348</v>
      </c>
      <c r="R3570" s="40">
        <v>10479348</v>
      </c>
      <c r="S3570" s="31" t="s">
        <v>225</v>
      </c>
      <c r="T3570" s="31" t="s">
        <v>221</v>
      </c>
      <c r="U3570" s="30" t="s">
        <v>1403</v>
      </c>
      <c r="V3570" s="30" t="s">
        <v>1517</v>
      </c>
      <c r="W3570" s="30" t="s">
        <v>1518</v>
      </c>
      <c r="X3570" s="30" t="s">
        <v>229</v>
      </c>
      <c r="Y3570" s="30" t="s">
        <v>4386</v>
      </c>
      <c r="Z3570" s="30" t="s">
        <v>1407</v>
      </c>
      <c r="AA3570" s="41">
        <v>873279</v>
      </c>
      <c r="AB3570" s="41">
        <v>873279</v>
      </c>
      <c r="AC3570" s="41">
        <v>873279</v>
      </c>
      <c r="AD3570" s="41">
        <v>873279</v>
      </c>
      <c r="AE3570" s="41">
        <v>873279</v>
      </c>
      <c r="AF3570" s="41">
        <v>873279</v>
      </c>
      <c r="AG3570" s="41">
        <v>873279</v>
      </c>
      <c r="AH3570" s="41">
        <v>873279</v>
      </c>
      <c r="AI3570" s="41">
        <v>873279</v>
      </c>
      <c r="AJ3570" s="41">
        <v>873279</v>
      </c>
      <c r="AK3570" s="41">
        <v>873279</v>
      </c>
      <c r="AL3570" s="41">
        <v>873279</v>
      </c>
      <c r="AM3570" s="41">
        <v>873279</v>
      </c>
      <c r="AN3570" s="41">
        <v>873279</v>
      </c>
      <c r="AO3570" s="41">
        <v>873279</v>
      </c>
      <c r="AP3570" s="41">
        <v>873279</v>
      </c>
      <c r="AQ3570" s="41">
        <v>873279</v>
      </c>
      <c r="AR3570" s="41">
        <v>873279</v>
      </c>
      <c r="AS3570" s="41">
        <v>873279</v>
      </c>
      <c r="AT3570" s="41">
        <v>873279</v>
      </c>
      <c r="AU3570" s="41">
        <v>873279</v>
      </c>
      <c r="AV3570" s="41">
        <v>873279</v>
      </c>
      <c r="AW3570" s="41">
        <v>873279</v>
      </c>
      <c r="AX3570" s="41">
        <v>873279</v>
      </c>
      <c r="AY3570" s="2">
        <v>0</v>
      </c>
      <c r="AZ3570" s="12" t="str">
        <f t="shared" si="536"/>
        <v>OK</v>
      </c>
      <c r="BA3570" s="12" t="str">
        <f t="shared" si="537"/>
        <v>OK</v>
      </c>
      <c r="BB3570" s="6">
        <f t="shared" si="538"/>
        <v>1</v>
      </c>
      <c r="BC3570" s="13">
        <f t="shared" si="539"/>
        <v>10479348</v>
      </c>
      <c r="BD3570" s="13">
        <f t="shared" si="540"/>
        <v>10479348</v>
      </c>
      <c r="BE3570" s="6">
        <f t="shared" si="541"/>
        <v>0</v>
      </c>
      <c r="BF3570" s="6">
        <f t="shared" si="542"/>
        <v>0</v>
      </c>
    </row>
    <row r="3571" spans="2:58" ht="42.75" x14ac:dyDescent="0.25">
      <c r="B3571" s="29" t="s">
        <v>4532</v>
      </c>
      <c r="C3571" s="29" t="s">
        <v>4372</v>
      </c>
      <c r="D3571" s="29" t="s">
        <v>221</v>
      </c>
      <c r="E3571" s="30" t="s">
        <v>221</v>
      </c>
      <c r="F3571" s="30" t="s">
        <v>221</v>
      </c>
      <c r="G3571" s="30" t="s">
        <v>221</v>
      </c>
      <c r="H3571" s="30"/>
      <c r="I3571" s="30" t="s">
        <v>4189</v>
      </c>
      <c r="J3571" s="30" t="s">
        <v>4519</v>
      </c>
      <c r="K3571" s="30" t="s">
        <v>4522</v>
      </c>
      <c r="L3571" s="31" t="s">
        <v>153</v>
      </c>
      <c r="M3571" s="31" t="s">
        <v>153</v>
      </c>
      <c r="N3571" s="31">
        <v>12</v>
      </c>
      <c r="O3571" s="31" t="s">
        <v>221</v>
      </c>
      <c r="P3571" s="31" t="s">
        <v>4246</v>
      </c>
      <c r="Q3571" s="40">
        <v>1208810</v>
      </c>
      <c r="R3571" s="40">
        <v>1208810</v>
      </c>
      <c r="S3571" s="31" t="s">
        <v>225</v>
      </c>
      <c r="T3571" s="31" t="s">
        <v>221</v>
      </c>
      <c r="U3571" s="30" t="s">
        <v>1403</v>
      </c>
      <c r="V3571" s="30" t="s">
        <v>1517</v>
      </c>
      <c r="W3571" s="30" t="s">
        <v>1518</v>
      </c>
      <c r="X3571" s="30" t="s">
        <v>229</v>
      </c>
      <c r="Y3571" s="30" t="s">
        <v>4386</v>
      </c>
      <c r="Z3571" s="30" t="s">
        <v>1407</v>
      </c>
      <c r="AA3571" s="41">
        <v>100734</v>
      </c>
      <c r="AB3571" s="41">
        <v>100734</v>
      </c>
      <c r="AC3571" s="41">
        <v>100734</v>
      </c>
      <c r="AD3571" s="41">
        <v>100734</v>
      </c>
      <c r="AE3571" s="41">
        <v>100734</v>
      </c>
      <c r="AF3571" s="41">
        <v>100734</v>
      </c>
      <c r="AG3571" s="41">
        <v>100734</v>
      </c>
      <c r="AH3571" s="41">
        <v>100734</v>
      </c>
      <c r="AI3571" s="41">
        <v>100734</v>
      </c>
      <c r="AJ3571" s="41">
        <v>100734</v>
      </c>
      <c r="AK3571" s="41">
        <v>100734</v>
      </c>
      <c r="AL3571" s="41">
        <v>100734</v>
      </c>
      <c r="AM3571" s="41">
        <v>100734</v>
      </c>
      <c r="AN3571" s="41">
        <v>100734</v>
      </c>
      <c r="AO3571" s="41">
        <v>100734</v>
      </c>
      <c r="AP3571" s="41">
        <v>100734</v>
      </c>
      <c r="AQ3571" s="41">
        <v>100734</v>
      </c>
      <c r="AR3571" s="41">
        <v>100734</v>
      </c>
      <c r="AS3571" s="41">
        <v>100734</v>
      </c>
      <c r="AT3571" s="41">
        <v>100734</v>
      </c>
      <c r="AU3571" s="41">
        <v>100734</v>
      </c>
      <c r="AV3571" s="41">
        <v>100734</v>
      </c>
      <c r="AW3571" s="41">
        <v>100736</v>
      </c>
      <c r="AX3571" s="41">
        <v>100736</v>
      </c>
      <c r="AY3571" s="2">
        <v>0</v>
      </c>
      <c r="AZ3571" s="12" t="str">
        <f t="shared" si="536"/>
        <v>OK</v>
      </c>
      <c r="BA3571" s="12" t="str">
        <f t="shared" si="537"/>
        <v>OK</v>
      </c>
      <c r="BB3571" s="6">
        <f t="shared" si="538"/>
        <v>1</v>
      </c>
      <c r="BC3571" s="13">
        <f t="shared" si="539"/>
        <v>1208810</v>
      </c>
      <c r="BD3571" s="13">
        <f t="shared" si="540"/>
        <v>1208810</v>
      </c>
      <c r="BE3571" s="6">
        <f t="shared" si="541"/>
        <v>0</v>
      </c>
      <c r="BF3571" s="6">
        <f t="shared" si="542"/>
        <v>0</v>
      </c>
    </row>
    <row r="3572" spans="2:58" ht="42.75" x14ac:dyDescent="0.25">
      <c r="B3572" s="29" t="s">
        <v>4533</v>
      </c>
      <c r="C3572" s="29" t="s">
        <v>4372</v>
      </c>
      <c r="D3572" s="29" t="s">
        <v>221</v>
      </c>
      <c r="E3572" s="30" t="s">
        <v>221</v>
      </c>
      <c r="F3572" s="30" t="s">
        <v>221</v>
      </c>
      <c r="G3572" s="30" t="s">
        <v>221</v>
      </c>
      <c r="H3572" s="30"/>
      <c r="I3572" s="30" t="s">
        <v>4189</v>
      </c>
      <c r="J3572" s="30" t="s">
        <v>4519</v>
      </c>
      <c r="K3572" s="30" t="s">
        <v>4522</v>
      </c>
      <c r="L3572" s="31" t="s">
        <v>153</v>
      </c>
      <c r="M3572" s="31" t="s">
        <v>153</v>
      </c>
      <c r="N3572" s="31">
        <v>12</v>
      </c>
      <c r="O3572" s="31" t="s">
        <v>221</v>
      </c>
      <c r="P3572" s="31" t="s">
        <v>4246</v>
      </c>
      <c r="Q3572" s="40">
        <v>377382</v>
      </c>
      <c r="R3572" s="40">
        <v>377382</v>
      </c>
      <c r="S3572" s="31" t="s">
        <v>225</v>
      </c>
      <c r="T3572" s="31" t="s">
        <v>221</v>
      </c>
      <c r="U3572" s="30" t="s">
        <v>1403</v>
      </c>
      <c r="V3572" s="30" t="s">
        <v>1517</v>
      </c>
      <c r="W3572" s="30" t="s">
        <v>1518</v>
      </c>
      <c r="X3572" s="30" t="s">
        <v>229</v>
      </c>
      <c r="Y3572" s="30" t="s">
        <v>4386</v>
      </c>
      <c r="Z3572" s="30" t="s">
        <v>1407</v>
      </c>
      <c r="AA3572" s="41">
        <v>31448</v>
      </c>
      <c r="AB3572" s="41">
        <v>31448</v>
      </c>
      <c r="AC3572" s="41">
        <v>31448</v>
      </c>
      <c r="AD3572" s="41">
        <v>31448</v>
      </c>
      <c r="AE3572" s="41">
        <v>31448</v>
      </c>
      <c r="AF3572" s="41">
        <v>31448</v>
      </c>
      <c r="AG3572" s="41">
        <v>31448</v>
      </c>
      <c r="AH3572" s="41">
        <v>31448</v>
      </c>
      <c r="AI3572" s="41">
        <v>31448</v>
      </c>
      <c r="AJ3572" s="41">
        <v>31448</v>
      </c>
      <c r="AK3572" s="41">
        <v>31448</v>
      </c>
      <c r="AL3572" s="41">
        <v>31448</v>
      </c>
      <c r="AM3572" s="41">
        <v>31448</v>
      </c>
      <c r="AN3572" s="41">
        <v>31448</v>
      </c>
      <c r="AO3572" s="41">
        <v>31448</v>
      </c>
      <c r="AP3572" s="41">
        <v>31448</v>
      </c>
      <c r="AQ3572" s="41">
        <v>31448</v>
      </c>
      <c r="AR3572" s="41">
        <v>31448</v>
      </c>
      <c r="AS3572" s="41">
        <v>31448</v>
      </c>
      <c r="AT3572" s="41">
        <v>31448</v>
      </c>
      <c r="AU3572" s="41">
        <v>31448</v>
      </c>
      <c r="AV3572" s="41">
        <v>31448</v>
      </c>
      <c r="AW3572" s="41">
        <v>31454</v>
      </c>
      <c r="AX3572" s="41">
        <v>31454</v>
      </c>
      <c r="AY3572" s="2">
        <v>31448</v>
      </c>
      <c r="AZ3572" s="12" t="str">
        <f t="shared" si="536"/>
        <v>OK</v>
      </c>
      <c r="BA3572" s="12" t="str">
        <f t="shared" si="537"/>
        <v>OK</v>
      </c>
      <c r="BB3572" s="6">
        <f t="shared" si="538"/>
        <v>1</v>
      </c>
      <c r="BC3572" s="13">
        <f t="shared" si="539"/>
        <v>377382</v>
      </c>
      <c r="BD3572" s="13">
        <f t="shared" si="540"/>
        <v>377382</v>
      </c>
      <c r="BE3572" s="6">
        <f t="shared" si="541"/>
        <v>0</v>
      </c>
      <c r="BF3572" s="6">
        <f t="shared" si="542"/>
        <v>0</v>
      </c>
    </row>
    <row r="3573" spans="2:58" ht="42.75" x14ac:dyDescent="0.25">
      <c r="B3573" s="29" t="s">
        <v>4534</v>
      </c>
      <c r="C3573" s="29" t="s">
        <v>4372</v>
      </c>
      <c r="D3573" s="29" t="s">
        <v>221</v>
      </c>
      <c r="E3573" s="30" t="s">
        <v>221</v>
      </c>
      <c r="F3573" s="30" t="s">
        <v>221</v>
      </c>
      <c r="G3573" s="30" t="s">
        <v>221</v>
      </c>
      <c r="H3573" s="30"/>
      <c r="I3573" s="30" t="s">
        <v>4189</v>
      </c>
      <c r="J3573" s="30" t="s">
        <v>4519</v>
      </c>
      <c r="K3573" s="30" t="s">
        <v>4522</v>
      </c>
      <c r="L3573" s="31" t="s">
        <v>153</v>
      </c>
      <c r="M3573" s="31" t="s">
        <v>153</v>
      </c>
      <c r="N3573" s="31">
        <v>12</v>
      </c>
      <c r="O3573" s="31" t="s">
        <v>221</v>
      </c>
      <c r="P3573" s="31" t="s">
        <v>4246</v>
      </c>
      <c r="Q3573" s="40">
        <v>1182855</v>
      </c>
      <c r="R3573" s="40">
        <v>1182855</v>
      </c>
      <c r="S3573" s="31" t="s">
        <v>225</v>
      </c>
      <c r="T3573" s="31" t="s">
        <v>221</v>
      </c>
      <c r="U3573" s="30" t="s">
        <v>1403</v>
      </c>
      <c r="V3573" s="30" t="s">
        <v>1517</v>
      </c>
      <c r="W3573" s="30" t="s">
        <v>1518</v>
      </c>
      <c r="X3573" s="30" t="s">
        <v>229</v>
      </c>
      <c r="Y3573" s="30" t="s">
        <v>4386</v>
      </c>
      <c r="Z3573" s="30" t="s">
        <v>1407</v>
      </c>
      <c r="AA3573" s="41">
        <v>98571</v>
      </c>
      <c r="AB3573" s="41">
        <v>98571</v>
      </c>
      <c r="AC3573" s="41">
        <v>98571</v>
      </c>
      <c r="AD3573" s="41">
        <v>98571</v>
      </c>
      <c r="AE3573" s="41">
        <v>98571</v>
      </c>
      <c r="AF3573" s="41">
        <v>98571</v>
      </c>
      <c r="AG3573" s="41">
        <v>98571</v>
      </c>
      <c r="AH3573" s="41">
        <v>98571</v>
      </c>
      <c r="AI3573" s="41">
        <v>98571</v>
      </c>
      <c r="AJ3573" s="41">
        <v>98571</v>
      </c>
      <c r="AK3573" s="41">
        <v>98571</v>
      </c>
      <c r="AL3573" s="41">
        <v>98571</v>
      </c>
      <c r="AM3573" s="41">
        <v>98571</v>
      </c>
      <c r="AN3573" s="41">
        <v>98571</v>
      </c>
      <c r="AO3573" s="41">
        <v>98571</v>
      </c>
      <c r="AP3573" s="41">
        <v>98571</v>
      </c>
      <c r="AQ3573" s="41">
        <v>98571</v>
      </c>
      <c r="AR3573" s="41">
        <v>98571</v>
      </c>
      <c r="AS3573" s="41">
        <v>98571</v>
      </c>
      <c r="AT3573" s="41">
        <v>98571</v>
      </c>
      <c r="AU3573" s="41">
        <v>98571</v>
      </c>
      <c r="AV3573" s="41">
        <v>98571</v>
      </c>
      <c r="AW3573" s="41">
        <v>98574</v>
      </c>
      <c r="AX3573" s="41">
        <v>98574</v>
      </c>
      <c r="AY3573" s="2">
        <v>0</v>
      </c>
      <c r="AZ3573" s="12" t="str">
        <f t="shared" si="536"/>
        <v>OK</v>
      </c>
      <c r="BA3573" s="12" t="str">
        <f t="shared" si="537"/>
        <v>OK</v>
      </c>
      <c r="BB3573" s="6">
        <f t="shared" si="538"/>
        <v>1</v>
      </c>
      <c r="BC3573" s="13">
        <f t="shared" si="539"/>
        <v>1182855</v>
      </c>
      <c r="BD3573" s="13">
        <f t="shared" si="540"/>
        <v>1182855</v>
      </c>
      <c r="BE3573" s="6">
        <f t="shared" si="541"/>
        <v>0</v>
      </c>
      <c r="BF3573" s="6">
        <f t="shared" si="542"/>
        <v>0</v>
      </c>
    </row>
    <row r="3574" spans="2:58" ht="42.75" x14ac:dyDescent="0.25">
      <c r="B3574" s="29" t="s">
        <v>4535</v>
      </c>
      <c r="C3574" s="29" t="s">
        <v>4372</v>
      </c>
      <c r="D3574" s="29" t="s">
        <v>221</v>
      </c>
      <c r="E3574" s="30" t="s">
        <v>221</v>
      </c>
      <c r="F3574" s="30" t="s">
        <v>221</v>
      </c>
      <c r="G3574" s="30" t="s">
        <v>221</v>
      </c>
      <c r="H3574" s="30"/>
      <c r="I3574" s="30" t="s">
        <v>4189</v>
      </c>
      <c r="J3574" s="30" t="s">
        <v>4519</v>
      </c>
      <c r="K3574" s="30" t="s">
        <v>4522</v>
      </c>
      <c r="L3574" s="31" t="s">
        <v>153</v>
      </c>
      <c r="M3574" s="31" t="s">
        <v>153</v>
      </c>
      <c r="N3574" s="31">
        <v>12</v>
      </c>
      <c r="O3574" s="31" t="s">
        <v>221</v>
      </c>
      <c r="P3574" s="31" t="s">
        <v>4246</v>
      </c>
      <c r="Q3574" s="40">
        <v>4289505</v>
      </c>
      <c r="R3574" s="40">
        <v>4289505</v>
      </c>
      <c r="S3574" s="31" t="s">
        <v>225</v>
      </c>
      <c r="T3574" s="31" t="s">
        <v>221</v>
      </c>
      <c r="U3574" s="30" t="s">
        <v>1403</v>
      </c>
      <c r="V3574" s="30" t="s">
        <v>1517</v>
      </c>
      <c r="W3574" s="30" t="s">
        <v>1518</v>
      </c>
      <c r="X3574" s="30" t="s">
        <v>229</v>
      </c>
      <c r="Y3574" s="30" t="s">
        <v>4386</v>
      </c>
      <c r="Z3574" s="30" t="s">
        <v>1407</v>
      </c>
      <c r="AA3574" s="41">
        <v>357459</v>
      </c>
      <c r="AB3574" s="41">
        <v>357459</v>
      </c>
      <c r="AC3574" s="41">
        <v>357459</v>
      </c>
      <c r="AD3574" s="41">
        <v>357459</v>
      </c>
      <c r="AE3574" s="41">
        <v>357459</v>
      </c>
      <c r="AF3574" s="41">
        <v>357459</v>
      </c>
      <c r="AG3574" s="41">
        <v>357459</v>
      </c>
      <c r="AH3574" s="41">
        <v>357459</v>
      </c>
      <c r="AI3574" s="41">
        <v>357459</v>
      </c>
      <c r="AJ3574" s="41">
        <v>357459</v>
      </c>
      <c r="AK3574" s="41">
        <v>357459</v>
      </c>
      <c r="AL3574" s="41">
        <v>357459</v>
      </c>
      <c r="AM3574" s="41">
        <v>357459</v>
      </c>
      <c r="AN3574" s="41">
        <v>357459</v>
      </c>
      <c r="AO3574" s="41">
        <v>357459</v>
      </c>
      <c r="AP3574" s="41">
        <v>357459</v>
      </c>
      <c r="AQ3574" s="41">
        <v>357459</v>
      </c>
      <c r="AR3574" s="41">
        <v>357459</v>
      </c>
      <c r="AS3574" s="41">
        <v>357459</v>
      </c>
      <c r="AT3574" s="41">
        <v>357459</v>
      </c>
      <c r="AU3574" s="41">
        <v>357459</v>
      </c>
      <c r="AV3574" s="41">
        <v>357459</v>
      </c>
      <c r="AW3574" s="41">
        <v>357456</v>
      </c>
      <c r="AX3574" s="41">
        <v>357456</v>
      </c>
      <c r="AY3574" s="2">
        <v>0</v>
      </c>
      <c r="AZ3574" s="12" t="str">
        <f t="shared" si="536"/>
        <v>OK</v>
      </c>
      <c r="BA3574" s="12" t="str">
        <f t="shared" si="537"/>
        <v>OK</v>
      </c>
      <c r="BB3574" s="6">
        <f t="shared" si="538"/>
        <v>1</v>
      </c>
      <c r="BC3574" s="13">
        <f t="shared" si="539"/>
        <v>4289505</v>
      </c>
      <c r="BD3574" s="13">
        <f t="shared" si="540"/>
        <v>4289505</v>
      </c>
      <c r="BE3574" s="6">
        <f t="shared" si="541"/>
        <v>0</v>
      </c>
      <c r="BF3574" s="6">
        <f t="shared" si="542"/>
        <v>0</v>
      </c>
    </row>
    <row r="3575" spans="2:58" ht="42.75" x14ac:dyDescent="0.25">
      <c r="B3575" s="29" t="s">
        <v>4536</v>
      </c>
      <c r="C3575" s="29" t="s">
        <v>4372</v>
      </c>
      <c r="D3575" s="29" t="s">
        <v>221</v>
      </c>
      <c r="E3575" s="30" t="s">
        <v>221</v>
      </c>
      <c r="F3575" s="30" t="s">
        <v>221</v>
      </c>
      <c r="G3575" s="30" t="s">
        <v>221</v>
      </c>
      <c r="H3575" s="30"/>
      <c r="I3575" s="30" t="s">
        <v>4189</v>
      </c>
      <c r="J3575" s="30" t="s">
        <v>4519</v>
      </c>
      <c r="K3575" s="30" t="s">
        <v>4522</v>
      </c>
      <c r="L3575" s="31" t="s">
        <v>153</v>
      </c>
      <c r="M3575" s="31" t="s">
        <v>153</v>
      </c>
      <c r="N3575" s="31">
        <v>12</v>
      </c>
      <c r="O3575" s="31" t="s">
        <v>221</v>
      </c>
      <c r="P3575" s="31" t="s">
        <v>4246</v>
      </c>
      <c r="Q3575" s="40">
        <v>395147</v>
      </c>
      <c r="R3575" s="40">
        <v>395147</v>
      </c>
      <c r="S3575" s="31" t="s">
        <v>225</v>
      </c>
      <c r="T3575" s="31" t="s">
        <v>221</v>
      </c>
      <c r="U3575" s="30" t="s">
        <v>1403</v>
      </c>
      <c r="V3575" s="30" t="s">
        <v>1517</v>
      </c>
      <c r="W3575" s="30" t="s">
        <v>1518</v>
      </c>
      <c r="X3575" s="30" t="s">
        <v>229</v>
      </c>
      <c r="Y3575" s="30" t="s">
        <v>4386</v>
      </c>
      <c r="Z3575" s="30" t="s">
        <v>1407</v>
      </c>
      <c r="AA3575" s="41">
        <v>32929</v>
      </c>
      <c r="AB3575" s="41">
        <v>32929</v>
      </c>
      <c r="AC3575" s="41">
        <v>32929</v>
      </c>
      <c r="AD3575" s="41">
        <v>32929</v>
      </c>
      <c r="AE3575" s="41">
        <v>32929</v>
      </c>
      <c r="AF3575" s="41">
        <v>32929</v>
      </c>
      <c r="AG3575" s="41">
        <v>32929</v>
      </c>
      <c r="AH3575" s="41">
        <v>32929</v>
      </c>
      <c r="AI3575" s="41">
        <v>32929</v>
      </c>
      <c r="AJ3575" s="41">
        <v>32929</v>
      </c>
      <c r="AK3575" s="41">
        <v>32929</v>
      </c>
      <c r="AL3575" s="41">
        <v>32929</v>
      </c>
      <c r="AM3575" s="41">
        <v>32929</v>
      </c>
      <c r="AN3575" s="41">
        <v>32929</v>
      </c>
      <c r="AO3575" s="41">
        <v>32929</v>
      </c>
      <c r="AP3575" s="41">
        <v>32929</v>
      </c>
      <c r="AQ3575" s="41">
        <v>32929</v>
      </c>
      <c r="AR3575" s="41">
        <v>32929</v>
      </c>
      <c r="AS3575" s="41">
        <v>32929</v>
      </c>
      <c r="AT3575" s="41">
        <v>32929</v>
      </c>
      <c r="AU3575" s="41">
        <v>32929</v>
      </c>
      <c r="AV3575" s="41">
        <v>32929</v>
      </c>
      <c r="AW3575" s="41">
        <v>32928</v>
      </c>
      <c r="AX3575" s="41">
        <v>32928</v>
      </c>
      <c r="AY3575" s="2">
        <v>0</v>
      </c>
      <c r="AZ3575" s="12" t="str">
        <f t="shared" si="536"/>
        <v>OK</v>
      </c>
      <c r="BA3575" s="12" t="str">
        <f t="shared" si="537"/>
        <v>OK</v>
      </c>
      <c r="BB3575" s="6">
        <f t="shared" si="538"/>
        <v>1</v>
      </c>
      <c r="BC3575" s="13">
        <f t="shared" si="539"/>
        <v>395147</v>
      </c>
      <c r="BD3575" s="13">
        <f t="shared" si="540"/>
        <v>395147</v>
      </c>
      <c r="BE3575" s="6">
        <f t="shared" si="541"/>
        <v>0</v>
      </c>
      <c r="BF3575" s="6">
        <f t="shared" si="542"/>
        <v>0</v>
      </c>
    </row>
    <row r="3576" spans="2:58" ht="42.75" x14ac:dyDescent="0.25">
      <c r="B3576" s="29" t="s">
        <v>4537</v>
      </c>
      <c r="C3576" s="29" t="s">
        <v>4372</v>
      </c>
      <c r="D3576" s="29" t="s">
        <v>221</v>
      </c>
      <c r="E3576" s="30" t="s">
        <v>221</v>
      </c>
      <c r="F3576" s="30" t="s">
        <v>221</v>
      </c>
      <c r="G3576" s="30" t="s">
        <v>221</v>
      </c>
      <c r="H3576" s="30"/>
      <c r="I3576" s="30" t="s">
        <v>4189</v>
      </c>
      <c r="J3576" s="30" t="s">
        <v>4519</v>
      </c>
      <c r="K3576" s="30" t="s">
        <v>4522</v>
      </c>
      <c r="L3576" s="31" t="s">
        <v>153</v>
      </c>
      <c r="M3576" s="31" t="s">
        <v>153</v>
      </c>
      <c r="N3576" s="31">
        <v>12</v>
      </c>
      <c r="O3576" s="31" t="s">
        <v>221</v>
      </c>
      <c r="P3576" s="31" t="s">
        <v>4246</v>
      </c>
      <c r="Q3576" s="40">
        <v>1506667</v>
      </c>
      <c r="R3576" s="40">
        <v>1506667</v>
      </c>
      <c r="S3576" s="31" t="s">
        <v>225</v>
      </c>
      <c r="T3576" s="31" t="s">
        <v>221</v>
      </c>
      <c r="U3576" s="30" t="s">
        <v>1403</v>
      </c>
      <c r="V3576" s="30" t="s">
        <v>1517</v>
      </c>
      <c r="W3576" s="30" t="s">
        <v>1518</v>
      </c>
      <c r="X3576" s="30" t="s">
        <v>229</v>
      </c>
      <c r="Y3576" s="30" t="s">
        <v>4386</v>
      </c>
      <c r="Z3576" s="30" t="s">
        <v>1407</v>
      </c>
      <c r="AA3576" s="41">
        <v>125556</v>
      </c>
      <c r="AB3576" s="41">
        <v>125556</v>
      </c>
      <c r="AC3576" s="41">
        <v>125556</v>
      </c>
      <c r="AD3576" s="41">
        <v>125556</v>
      </c>
      <c r="AE3576" s="41">
        <v>125556</v>
      </c>
      <c r="AF3576" s="41">
        <v>125556</v>
      </c>
      <c r="AG3576" s="41">
        <v>125556</v>
      </c>
      <c r="AH3576" s="41">
        <v>125556</v>
      </c>
      <c r="AI3576" s="41">
        <v>125556</v>
      </c>
      <c r="AJ3576" s="41">
        <v>125556</v>
      </c>
      <c r="AK3576" s="41">
        <v>125556</v>
      </c>
      <c r="AL3576" s="41">
        <v>125556</v>
      </c>
      <c r="AM3576" s="41">
        <v>125556</v>
      </c>
      <c r="AN3576" s="41">
        <v>125556</v>
      </c>
      <c r="AO3576" s="41">
        <v>125556</v>
      </c>
      <c r="AP3576" s="41">
        <v>125556</v>
      </c>
      <c r="AQ3576" s="41">
        <v>125556</v>
      </c>
      <c r="AR3576" s="41">
        <v>125556</v>
      </c>
      <c r="AS3576" s="41">
        <v>125556</v>
      </c>
      <c r="AT3576" s="41">
        <v>125556</v>
      </c>
      <c r="AU3576" s="41">
        <v>125556</v>
      </c>
      <c r="AV3576" s="41">
        <v>125556</v>
      </c>
      <c r="AW3576" s="41">
        <v>125551</v>
      </c>
      <c r="AX3576" s="41">
        <v>125551</v>
      </c>
      <c r="AY3576" s="2">
        <v>0</v>
      </c>
      <c r="AZ3576" s="12" t="str">
        <f t="shared" si="536"/>
        <v>OK</v>
      </c>
      <c r="BA3576" s="12" t="str">
        <f t="shared" si="537"/>
        <v>OK</v>
      </c>
      <c r="BB3576" s="6">
        <f t="shared" si="538"/>
        <v>1</v>
      </c>
      <c r="BC3576" s="13">
        <f t="shared" si="539"/>
        <v>1506667</v>
      </c>
      <c r="BD3576" s="13">
        <f t="shared" si="540"/>
        <v>1506667</v>
      </c>
      <c r="BE3576" s="6">
        <f t="shared" si="541"/>
        <v>0</v>
      </c>
      <c r="BF3576" s="6">
        <f t="shared" si="542"/>
        <v>0</v>
      </c>
    </row>
    <row r="3577" spans="2:58" ht="42.75" x14ac:dyDescent="0.25">
      <c r="B3577" s="29" t="s">
        <v>4538</v>
      </c>
      <c r="C3577" s="29" t="s">
        <v>4372</v>
      </c>
      <c r="D3577" s="29" t="s">
        <v>221</v>
      </c>
      <c r="E3577" s="30" t="s">
        <v>221</v>
      </c>
      <c r="F3577" s="30" t="s">
        <v>221</v>
      </c>
      <c r="G3577" s="30" t="s">
        <v>221</v>
      </c>
      <c r="H3577" s="30"/>
      <c r="I3577" s="30" t="s">
        <v>4189</v>
      </c>
      <c r="J3577" s="30" t="s">
        <v>4519</v>
      </c>
      <c r="K3577" s="30" t="s">
        <v>4522</v>
      </c>
      <c r="L3577" s="31" t="s">
        <v>153</v>
      </c>
      <c r="M3577" s="31" t="s">
        <v>153</v>
      </c>
      <c r="N3577" s="31">
        <v>12</v>
      </c>
      <c r="O3577" s="31" t="s">
        <v>221</v>
      </c>
      <c r="P3577" s="31" t="s">
        <v>4246</v>
      </c>
      <c r="Q3577" s="40">
        <v>1286009</v>
      </c>
      <c r="R3577" s="40">
        <v>1286009</v>
      </c>
      <c r="S3577" s="31" t="s">
        <v>225</v>
      </c>
      <c r="T3577" s="31" t="s">
        <v>221</v>
      </c>
      <c r="U3577" s="30" t="s">
        <v>1403</v>
      </c>
      <c r="V3577" s="30" t="s">
        <v>1517</v>
      </c>
      <c r="W3577" s="30" t="s">
        <v>1518</v>
      </c>
      <c r="X3577" s="30" t="s">
        <v>229</v>
      </c>
      <c r="Y3577" s="30" t="s">
        <v>4386</v>
      </c>
      <c r="Z3577" s="30" t="s">
        <v>1407</v>
      </c>
      <c r="AA3577" s="41">
        <v>107167</v>
      </c>
      <c r="AB3577" s="41">
        <v>107167</v>
      </c>
      <c r="AC3577" s="41">
        <v>107167</v>
      </c>
      <c r="AD3577" s="41">
        <v>107167</v>
      </c>
      <c r="AE3577" s="41">
        <v>107167</v>
      </c>
      <c r="AF3577" s="41">
        <v>107167</v>
      </c>
      <c r="AG3577" s="41">
        <v>107167</v>
      </c>
      <c r="AH3577" s="41">
        <v>107167</v>
      </c>
      <c r="AI3577" s="41">
        <v>107167</v>
      </c>
      <c r="AJ3577" s="41">
        <v>107167</v>
      </c>
      <c r="AK3577" s="41">
        <v>107167</v>
      </c>
      <c r="AL3577" s="41">
        <v>107167</v>
      </c>
      <c r="AM3577" s="41">
        <v>107167</v>
      </c>
      <c r="AN3577" s="41">
        <v>107167</v>
      </c>
      <c r="AO3577" s="41">
        <v>107167</v>
      </c>
      <c r="AP3577" s="41">
        <v>107167</v>
      </c>
      <c r="AQ3577" s="41">
        <v>107167</v>
      </c>
      <c r="AR3577" s="41">
        <v>107167</v>
      </c>
      <c r="AS3577" s="41">
        <v>107167</v>
      </c>
      <c r="AT3577" s="41">
        <v>107167</v>
      </c>
      <c r="AU3577" s="41">
        <v>107167</v>
      </c>
      <c r="AV3577" s="41">
        <v>107167</v>
      </c>
      <c r="AW3577" s="41">
        <v>107172</v>
      </c>
      <c r="AX3577" s="41">
        <v>107172</v>
      </c>
      <c r="AY3577" s="2">
        <v>0</v>
      </c>
      <c r="AZ3577" s="12" t="str">
        <f t="shared" ref="AZ3577:AZ3640" si="543">IF(OR($R3577&lt;&gt;"",SUM(AA3577:AX3577)&lt;&gt;0),IF(R3577=BC3577,"OK",IF(R3577&gt;BC3577,"Valor estimado supera a Compromisos en "&amp;DOLLAR(R3577-BC3577),"Compromisos superan al Valor estimado en "&amp;DOLLAR(BC3577-R3577))),"")</f>
        <v>OK</v>
      </c>
      <c r="BA3577" s="12" t="str">
        <f t="shared" ref="BA3577:BA3640" si="544">IF(OR($R3577&lt;&gt;"",SUM(AA3577:AX3577)&lt;&gt;0),IF(R3577=BD3577,"OK",IF(R3577&gt;BD3577,"Valor estimado supera a Obligaciones en "&amp;DOLLAR(R3577-BD3577),"Obligaciones superan al Valor estimado en "&amp;DOLLAR(BD3577-R3577))),"")</f>
        <v>OK</v>
      </c>
      <c r="BB3577" s="6">
        <f t="shared" ref="BB3577:BB3640" si="545">+IF(B3577&lt;&gt;"",COUNTBLANK(E3577:AX3577),0)</f>
        <v>1</v>
      </c>
      <c r="BC3577" s="13">
        <f t="shared" ref="BC3577:BC3640" si="546">+SUM(AA3577,AC3577,AE3577,AG3577,AI3577,AK3577,AM3577,AO3577,AQ3577,AS3577,AU3577,AW3577)</f>
        <v>1286009</v>
      </c>
      <c r="BD3577" s="13">
        <f t="shared" ref="BD3577:BD3640" si="547">+SUM(AB3577,AD3577,AF3577,AH3577,AJ3577,AL3577,AN3577,AP3577,AR3577,AT3577,AV3577,AX3577)</f>
        <v>1286009</v>
      </c>
      <c r="BE3577" s="6">
        <f t="shared" ref="BE3577:BE3640" si="548">+IF(OR(AZ3577="ok",AZ3577=""),0,1)</f>
        <v>0</v>
      </c>
      <c r="BF3577" s="6">
        <f t="shared" ref="BF3577:BF3640" si="549">+IF(OR(BA3577="ok",BA3577=""),0,1)</f>
        <v>0</v>
      </c>
    </row>
    <row r="3578" spans="2:58" ht="42.75" x14ac:dyDescent="0.25">
      <c r="B3578" s="29" t="s">
        <v>4539</v>
      </c>
      <c r="C3578" s="29" t="s">
        <v>4372</v>
      </c>
      <c r="D3578" s="29" t="s">
        <v>221</v>
      </c>
      <c r="E3578" s="30" t="s">
        <v>221</v>
      </c>
      <c r="F3578" s="30" t="s">
        <v>221</v>
      </c>
      <c r="G3578" s="30" t="s">
        <v>221</v>
      </c>
      <c r="H3578" s="30"/>
      <c r="I3578" s="30" t="s">
        <v>4189</v>
      </c>
      <c r="J3578" s="30" t="s">
        <v>4540</v>
      </c>
      <c r="K3578" s="30" t="s">
        <v>4541</v>
      </c>
      <c r="L3578" s="31" t="s">
        <v>153</v>
      </c>
      <c r="M3578" s="31" t="s">
        <v>153</v>
      </c>
      <c r="N3578" s="31">
        <v>12</v>
      </c>
      <c r="O3578" s="31" t="s">
        <v>221</v>
      </c>
      <c r="P3578" s="31" t="s">
        <v>4246</v>
      </c>
      <c r="Q3578" s="40">
        <v>35366986.039999992</v>
      </c>
      <c r="R3578" s="40">
        <v>35366986.039999992</v>
      </c>
      <c r="S3578" s="31" t="s">
        <v>225</v>
      </c>
      <c r="T3578" s="31" t="s">
        <v>221</v>
      </c>
      <c r="U3578" s="30" t="s">
        <v>1403</v>
      </c>
      <c r="V3578" s="30" t="s">
        <v>1517</v>
      </c>
      <c r="W3578" s="30" t="s">
        <v>1518</v>
      </c>
      <c r="X3578" s="30" t="s">
        <v>257</v>
      </c>
      <c r="Y3578" s="30" t="s">
        <v>258</v>
      </c>
      <c r="Z3578" s="30" t="s">
        <v>1407</v>
      </c>
      <c r="AA3578" s="41">
        <v>2947248</v>
      </c>
      <c r="AB3578" s="41">
        <v>2947248</v>
      </c>
      <c r="AC3578" s="41">
        <v>2947248</v>
      </c>
      <c r="AD3578" s="41">
        <v>2947248</v>
      </c>
      <c r="AE3578" s="41">
        <v>2947248</v>
      </c>
      <c r="AF3578" s="41">
        <v>2947248</v>
      </c>
      <c r="AG3578" s="41">
        <v>2947248</v>
      </c>
      <c r="AH3578" s="41">
        <v>2947248</v>
      </c>
      <c r="AI3578" s="41">
        <v>2947248</v>
      </c>
      <c r="AJ3578" s="41">
        <v>2947248</v>
      </c>
      <c r="AK3578" s="41">
        <v>2947248</v>
      </c>
      <c r="AL3578" s="41">
        <v>2947248</v>
      </c>
      <c r="AM3578" s="41">
        <v>2947248</v>
      </c>
      <c r="AN3578" s="41">
        <v>2947248</v>
      </c>
      <c r="AO3578" s="41">
        <v>2947248</v>
      </c>
      <c r="AP3578" s="41">
        <v>2947248</v>
      </c>
      <c r="AQ3578" s="41">
        <v>2947248</v>
      </c>
      <c r="AR3578" s="41">
        <v>2947248</v>
      </c>
      <c r="AS3578" s="41">
        <v>2947248</v>
      </c>
      <c r="AT3578" s="41">
        <v>2947248</v>
      </c>
      <c r="AU3578" s="41">
        <v>2947248</v>
      </c>
      <c r="AV3578" s="41">
        <v>2947248</v>
      </c>
      <c r="AW3578" s="41">
        <v>2947258.04</v>
      </c>
      <c r="AX3578" s="41">
        <v>2947258.04</v>
      </c>
      <c r="AY3578" s="2">
        <v>0</v>
      </c>
      <c r="AZ3578" s="12" t="str">
        <f t="shared" si="543"/>
        <v>OK</v>
      </c>
      <c r="BA3578" s="12" t="str">
        <f t="shared" si="544"/>
        <v>OK</v>
      </c>
      <c r="BB3578" s="6">
        <f t="shared" si="545"/>
        <v>1</v>
      </c>
      <c r="BC3578" s="13">
        <f t="shared" si="546"/>
        <v>35366986.039999999</v>
      </c>
      <c r="BD3578" s="13">
        <f t="shared" si="547"/>
        <v>35366986.039999999</v>
      </c>
      <c r="BE3578" s="6">
        <f t="shared" si="548"/>
        <v>0</v>
      </c>
      <c r="BF3578" s="6">
        <f t="shared" si="549"/>
        <v>0</v>
      </c>
    </row>
    <row r="3579" spans="2:58" ht="42.75" x14ac:dyDescent="0.25">
      <c r="B3579" s="29" t="s">
        <v>4542</v>
      </c>
      <c r="C3579" s="29" t="s">
        <v>4372</v>
      </c>
      <c r="D3579" s="29" t="s">
        <v>221</v>
      </c>
      <c r="E3579" s="30" t="s">
        <v>221</v>
      </c>
      <c r="F3579" s="30" t="s">
        <v>221</v>
      </c>
      <c r="G3579" s="30" t="s">
        <v>221</v>
      </c>
      <c r="H3579" s="30"/>
      <c r="I3579" s="30" t="s">
        <v>4189</v>
      </c>
      <c r="J3579" s="30" t="s">
        <v>4543</v>
      </c>
      <c r="K3579" s="30" t="s">
        <v>4544</v>
      </c>
      <c r="L3579" s="31" t="s">
        <v>153</v>
      </c>
      <c r="M3579" s="31" t="s">
        <v>153</v>
      </c>
      <c r="N3579" s="31">
        <v>12</v>
      </c>
      <c r="O3579" s="31" t="s">
        <v>221</v>
      </c>
      <c r="P3579" s="31" t="s">
        <v>4246</v>
      </c>
      <c r="Q3579" s="40">
        <v>10000000</v>
      </c>
      <c r="R3579" s="40">
        <v>10000000</v>
      </c>
      <c r="S3579" s="31" t="s">
        <v>225</v>
      </c>
      <c r="T3579" s="31" t="s">
        <v>221</v>
      </c>
      <c r="U3579" s="30" t="s">
        <v>1403</v>
      </c>
      <c r="V3579" s="30" t="s">
        <v>1517</v>
      </c>
      <c r="W3579" s="30" t="s">
        <v>1518</v>
      </c>
      <c r="X3579" s="30" t="s">
        <v>257</v>
      </c>
      <c r="Y3579" s="30" t="s">
        <v>258</v>
      </c>
      <c r="Z3579" s="30" t="s">
        <v>1407</v>
      </c>
      <c r="AA3579" s="41">
        <v>833333</v>
      </c>
      <c r="AB3579" s="41">
        <v>833333</v>
      </c>
      <c r="AC3579" s="41">
        <v>833333</v>
      </c>
      <c r="AD3579" s="41">
        <v>833333</v>
      </c>
      <c r="AE3579" s="41">
        <v>833333</v>
      </c>
      <c r="AF3579" s="41">
        <v>833333</v>
      </c>
      <c r="AG3579" s="41">
        <v>833333</v>
      </c>
      <c r="AH3579" s="41">
        <v>833333</v>
      </c>
      <c r="AI3579" s="41">
        <v>833333</v>
      </c>
      <c r="AJ3579" s="41">
        <v>833333</v>
      </c>
      <c r="AK3579" s="41">
        <v>833333</v>
      </c>
      <c r="AL3579" s="41">
        <v>833333</v>
      </c>
      <c r="AM3579" s="41">
        <v>833333</v>
      </c>
      <c r="AN3579" s="41">
        <v>833333</v>
      </c>
      <c r="AO3579" s="41">
        <v>833333</v>
      </c>
      <c r="AP3579" s="41">
        <v>833333</v>
      </c>
      <c r="AQ3579" s="41">
        <v>833333</v>
      </c>
      <c r="AR3579" s="41">
        <v>833333</v>
      </c>
      <c r="AS3579" s="41">
        <v>833333</v>
      </c>
      <c r="AT3579" s="41">
        <v>833333</v>
      </c>
      <c r="AU3579" s="41">
        <v>833333</v>
      </c>
      <c r="AV3579" s="41">
        <v>833333</v>
      </c>
      <c r="AW3579" s="41">
        <v>833337</v>
      </c>
      <c r="AX3579" s="41">
        <v>833337</v>
      </c>
      <c r="AY3579" s="2">
        <v>0</v>
      </c>
      <c r="AZ3579" s="12" t="str">
        <f t="shared" si="543"/>
        <v>OK</v>
      </c>
      <c r="BA3579" s="12" t="str">
        <f t="shared" si="544"/>
        <v>OK</v>
      </c>
      <c r="BB3579" s="6">
        <f t="shared" si="545"/>
        <v>1</v>
      </c>
      <c r="BC3579" s="13">
        <f t="shared" si="546"/>
        <v>10000000</v>
      </c>
      <c r="BD3579" s="13">
        <f t="shared" si="547"/>
        <v>10000000</v>
      </c>
      <c r="BE3579" s="6">
        <f t="shared" si="548"/>
        <v>0</v>
      </c>
      <c r="BF3579" s="6">
        <f t="shared" si="549"/>
        <v>0</v>
      </c>
    </row>
    <row r="3580" spans="2:58" ht="42.75" x14ac:dyDescent="0.25">
      <c r="B3580" s="29" t="s">
        <v>4545</v>
      </c>
      <c r="C3580" s="29" t="s">
        <v>4372</v>
      </c>
      <c r="D3580" s="29" t="s">
        <v>221</v>
      </c>
      <c r="E3580" s="30" t="s">
        <v>221</v>
      </c>
      <c r="F3580" s="30" t="s">
        <v>221</v>
      </c>
      <c r="G3580" s="30" t="s">
        <v>221</v>
      </c>
      <c r="H3580" s="30"/>
      <c r="I3580" s="30" t="s">
        <v>4189</v>
      </c>
      <c r="J3580" s="30" t="s">
        <v>4244</v>
      </c>
      <c r="K3580" s="30" t="s">
        <v>4546</v>
      </c>
      <c r="L3580" s="31" t="s">
        <v>153</v>
      </c>
      <c r="M3580" s="31" t="s">
        <v>153</v>
      </c>
      <c r="N3580" s="31">
        <v>12</v>
      </c>
      <c r="O3580" s="31" t="s">
        <v>221</v>
      </c>
      <c r="P3580" s="31" t="s">
        <v>4246</v>
      </c>
      <c r="Q3580" s="40">
        <v>20000000</v>
      </c>
      <c r="R3580" s="40">
        <v>20000000</v>
      </c>
      <c r="S3580" s="31" t="s">
        <v>225</v>
      </c>
      <c r="T3580" s="31" t="s">
        <v>221</v>
      </c>
      <c r="U3580" s="30" t="s">
        <v>1403</v>
      </c>
      <c r="V3580" s="30" t="s">
        <v>1517</v>
      </c>
      <c r="W3580" s="30" t="s">
        <v>1517</v>
      </c>
      <c r="X3580" s="30" t="s">
        <v>229</v>
      </c>
      <c r="Y3580" s="30" t="s">
        <v>4547</v>
      </c>
      <c r="Z3580" s="30" t="s">
        <v>1407</v>
      </c>
      <c r="AA3580" s="41">
        <v>3333333</v>
      </c>
      <c r="AB3580" s="41">
        <v>3333333</v>
      </c>
      <c r="AC3580" s="41">
        <v>0</v>
      </c>
      <c r="AD3580" s="41">
        <v>0</v>
      </c>
      <c r="AE3580" s="41">
        <v>3333333</v>
      </c>
      <c r="AF3580" s="41">
        <v>3333333</v>
      </c>
      <c r="AG3580" s="41">
        <v>0</v>
      </c>
      <c r="AH3580" s="41">
        <v>0</v>
      </c>
      <c r="AI3580" s="41">
        <v>3333333</v>
      </c>
      <c r="AJ3580" s="41">
        <v>3333333</v>
      </c>
      <c r="AK3580" s="41">
        <v>0</v>
      </c>
      <c r="AL3580" s="41">
        <v>0</v>
      </c>
      <c r="AM3580" s="41">
        <v>3333333</v>
      </c>
      <c r="AN3580" s="41">
        <v>3333333</v>
      </c>
      <c r="AO3580" s="41">
        <v>0</v>
      </c>
      <c r="AP3580" s="41">
        <v>0</v>
      </c>
      <c r="AQ3580" s="41">
        <v>3333333</v>
      </c>
      <c r="AR3580" s="41">
        <v>3333333</v>
      </c>
      <c r="AS3580" s="41">
        <v>0</v>
      </c>
      <c r="AT3580" s="41">
        <v>0</v>
      </c>
      <c r="AU3580" s="41">
        <v>3333335</v>
      </c>
      <c r="AV3580" s="41">
        <v>3333335</v>
      </c>
      <c r="AW3580" s="41">
        <v>0</v>
      </c>
      <c r="AX3580" s="41">
        <v>0</v>
      </c>
      <c r="AY3580" s="2">
        <v>0</v>
      </c>
      <c r="AZ3580" s="12" t="str">
        <f t="shared" si="543"/>
        <v>OK</v>
      </c>
      <c r="BA3580" s="12" t="str">
        <f t="shared" si="544"/>
        <v>OK</v>
      </c>
      <c r="BB3580" s="6">
        <f t="shared" si="545"/>
        <v>1</v>
      </c>
      <c r="BC3580" s="13">
        <f t="shared" si="546"/>
        <v>20000000</v>
      </c>
      <c r="BD3580" s="13">
        <f t="shared" si="547"/>
        <v>20000000</v>
      </c>
      <c r="BE3580" s="6">
        <f t="shared" si="548"/>
        <v>0</v>
      </c>
      <c r="BF3580" s="6">
        <f t="shared" si="549"/>
        <v>0</v>
      </c>
    </row>
    <row r="3581" spans="2:58" ht="85.5" x14ac:dyDescent="0.25">
      <c r="B3581" s="29" t="s">
        <v>4548</v>
      </c>
      <c r="C3581" s="29" t="s">
        <v>4372</v>
      </c>
      <c r="D3581" s="29" t="s">
        <v>221</v>
      </c>
      <c r="E3581" s="30" t="s">
        <v>221</v>
      </c>
      <c r="F3581" s="30" t="s">
        <v>221</v>
      </c>
      <c r="G3581" s="30" t="s">
        <v>221</v>
      </c>
      <c r="H3581" s="30">
        <v>80101500</v>
      </c>
      <c r="I3581" s="30" t="s">
        <v>4189</v>
      </c>
      <c r="J3581" s="30" t="s">
        <v>4190</v>
      </c>
      <c r="K3581" s="30" t="s">
        <v>4549</v>
      </c>
      <c r="L3581" s="31" t="s">
        <v>153</v>
      </c>
      <c r="M3581" s="31" t="s">
        <v>153</v>
      </c>
      <c r="N3581" s="31">
        <v>3</v>
      </c>
      <c r="O3581" s="31" t="s">
        <v>221</v>
      </c>
      <c r="P3581" s="31" t="s">
        <v>4246</v>
      </c>
      <c r="Q3581" s="40">
        <v>22946526.666666668</v>
      </c>
      <c r="R3581" s="40">
        <v>20651874</v>
      </c>
      <c r="S3581" s="31" t="s">
        <v>1597</v>
      </c>
      <c r="T3581" s="31" t="s">
        <v>4381</v>
      </c>
      <c r="U3581" s="30" t="s">
        <v>1403</v>
      </c>
      <c r="V3581" s="30" t="s">
        <v>1517</v>
      </c>
      <c r="W3581" s="30" t="s">
        <v>1517</v>
      </c>
      <c r="X3581" s="30" t="s">
        <v>229</v>
      </c>
      <c r="Y3581" s="30" t="s">
        <v>230</v>
      </c>
      <c r="Z3581" s="30" t="s">
        <v>1407</v>
      </c>
      <c r="AA3581" s="41">
        <v>20651874</v>
      </c>
      <c r="AB3581" s="41">
        <v>0</v>
      </c>
      <c r="AC3581" s="41">
        <v>0</v>
      </c>
      <c r="AD3581" s="41">
        <v>6883958</v>
      </c>
      <c r="AE3581" s="41">
        <v>0</v>
      </c>
      <c r="AF3581" s="41">
        <v>6883958</v>
      </c>
      <c r="AG3581" s="41">
        <v>0</v>
      </c>
      <c r="AH3581" s="41">
        <v>6883958</v>
      </c>
      <c r="AI3581" s="41">
        <v>0</v>
      </c>
      <c r="AJ3581" s="41">
        <v>0</v>
      </c>
      <c r="AK3581" s="41">
        <v>0</v>
      </c>
      <c r="AL3581" s="41">
        <v>0</v>
      </c>
      <c r="AM3581" s="41">
        <v>0</v>
      </c>
      <c r="AN3581" s="41">
        <v>0</v>
      </c>
      <c r="AO3581" s="41">
        <v>0</v>
      </c>
      <c r="AP3581" s="41">
        <v>0</v>
      </c>
      <c r="AQ3581" s="41">
        <v>0</v>
      </c>
      <c r="AR3581" s="41">
        <v>0</v>
      </c>
      <c r="AS3581" s="41">
        <v>0</v>
      </c>
      <c r="AT3581" s="41">
        <v>0</v>
      </c>
      <c r="AU3581" s="41">
        <v>0</v>
      </c>
      <c r="AV3581" s="41">
        <v>0</v>
      </c>
      <c r="AW3581" s="41">
        <v>0</v>
      </c>
      <c r="AX3581" s="41">
        <v>0</v>
      </c>
      <c r="AY3581" s="2">
        <v>0</v>
      </c>
      <c r="AZ3581" s="12" t="str">
        <f t="shared" si="543"/>
        <v>OK</v>
      </c>
      <c r="BA3581" s="12" t="str">
        <f t="shared" si="544"/>
        <v>OK</v>
      </c>
      <c r="BB3581" s="6">
        <f t="shared" si="545"/>
        <v>0</v>
      </c>
      <c r="BC3581" s="13">
        <f t="shared" si="546"/>
        <v>20651874</v>
      </c>
      <c r="BD3581" s="13">
        <f t="shared" si="547"/>
        <v>20651874</v>
      </c>
      <c r="BE3581" s="6">
        <f t="shared" si="548"/>
        <v>0</v>
      </c>
      <c r="BF3581" s="6">
        <f t="shared" si="549"/>
        <v>0</v>
      </c>
    </row>
    <row r="3582" spans="2:58" ht="99.75" x14ac:dyDescent="0.25">
      <c r="B3582" s="29" t="s">
        <v>4550</v>
      </c>
      <c r="C3582" s="29" t="s">
        <v>4372</v>
      </c>
      <c r="D3582" s="29" t="s">
        <v>221</v>
      </c>
      <c r="E3582" s="30" t="s">
        <v>221</v>
      </c>
      <c r="F3582" s="30" t="s">
        <v>221</v>
      </c>
      <c r="G3582" s="30" t="s">
        <v>221</v>
      </c>
      <c r="H3582" s="30">
        <v>80101500</v>
      </c>
      <c r="I3582" s="30" t="s">
        <v>4189</v>
      </c>
      <c r="J3582" s="30" t="s">
        <v>4190</v>
      </c>
      <c r="K3582" s="30" t="s">
        <v>4551</v>
      </c>
      <c r="L3582" s="31" t="s">
        <v>153</v>
      </c>
      <c r="M3582" s="31" t="s">
        <v>153</v>
      </c>
      <c r="N3582" s="31">
        <v>3</v>
      </c>
      <c r="O3582" s="31" t="s">
        <v>221</v>
      </c>
      <c r="P3582" s="31" t="s">
        <v>4246</v>
      </c>
      <c r="Q3582" s="40">
        <v>23634920</v>
      </c>
      <c r="R3582" s="40">
        <v>21271428</v>
      </c>
      <c r="S3582" s="31" t="s">
        <v>1597</v>
      </c>
      <c r="T3582" s="31" t="s">
        <v>4381</v>
      </c>
      <c r="U3582" s="30" t="s">
        <v>1403</v>
      </c>
      <c r="V3582" s="30" t="s">
        <v>1517</v>
      </c>
      <c r="W3582" s="30" t="s">
        <v>1517</v>
      </c>
      <c r="X3582" s="30" t="s">
        <v>229</v>
      </c>
      <c r="Y3582" s="30" t="s">
        <v>230</v>
      </c>
      <c r="Z3582" s="30" t="s">
        <v>1407</v>
      </c>
      <c r="AA3582" s="41">
        <v>21271428</v>
      </c>
      <c r="AB3582" s="41">
        <v>0</v>
      </c>
      <c r="AC3582" s="41">
        <v>0</v>
      </c>
      <c r="AD3582" s="41">
        <v>7090476</v>
      </c>
      <c r="AE3582" s="41">
        <v>0</v>
      </c>
      <c r="AF3582" s="41">
        <v>7090476</v>
      </c>
      <c r="AG3582" s="41">
        <v>0</v>
      </c>
      <c r="AH3582" s="41">
        <v>7090476</v>
      </c>
      <c r="AI3582" s="41">
        <v>0</v>
      </c>
      <c r="AJ3582" s="41">
        <v>0</v>
      </c>
      <c r="AK3582" s="41">
        <v>0</v>
      </c>
      <c r="AL3582" s="41">
        <v>0</v>
      </c>
      <c r="AM3582" s="41">
        <v>0</v>
      </c>
      <c r="AN3582" s="41">
        <v>0</v>
      </c>
      <c r="AO3582" s="41">
        <v>0</v>
      </c>
      <c r="AP3582" s="41">
        <v>0</v>
      </c>
      <c r="AQ3582" s="41">
        <v>0</v>
      </c>
      <c r="AR3582" s="41">
        <v>0</v>
      </c>
      <c r="AS3582" s="41">
        <v>0</v>
      </c>
      <c r="AT3582" s="41">
        <v>0</v>
      </c>
      <c r="AU3582" s="41">
        <v>0</v>
      </c>
      <c r="AV3582" s="41">
        <v>0</v>
      </c>
      <c r="AW3582" s="41">
        <v>0</v>
      </c>
      <c r="AX3582" s="41">
        <v>0</v>
      </c>
      <c r="AY3582" s="2">
        <v>0</v>
      </c>
      <c r="AZ3582" s="12" t="str">
        <f t="shared" si="543"/>
        <v>OK</v>
      </c>
      <c r="BA3582" s="12" t="str">
        <f t="shared" si="544"/>
        <v>OK</v>
      </c>
      <c r="BB3582" s="6">
        <f t="shared" si="545"/>
        <v>0</v>
      </c>
      <c r="BC3582" s="13">
        <f t="shared" si="546"/>
        <v>21271428</v>
      </c>
      <c r="BD3582" s="13">
        <f t="shared" si="547"/>
        <v>21271428</v>
      </c>
      <c r="BE3582" s="6">
        <f t="shared" si="548"/>
        <v>0</v>
      </c>
      <c r="BF3582" s="6">
        <f t="shared" si="549"/>
        <v>0</v>
      </c>
    </row>
    <row r="3583" spans="2:58" ht="99.75" x14ac:dyDescent="0.25">
      <c r="B3583" s="29" t="s">
        <v>4552</v>
      </c>
      <c r="C3583" s="29" t="s">
        <v>4372</v>
      </c>
      <c r="D3583" s="29" t="s">
        <v>221</v>
      </c>
      <c r="E3583" s="30" t="s">
        <v>221</v>
      </c>
      <c r="F3583" s="30" t="s">
        <v>221</v>
      </c>
      <c r="G3583" s="30" t="s">
        <v>221</v>
      </c>
      <c r="H3583" s="30">
        <v>80101500</v>
      </c>
      <c r="I3583" s="30" t="s">
        <v>4189</v>
      </c>
      <c r="J3583" s="30" t="s">
        <v>4190</v>
      </c>
      <c r="K3583" s="30" t="s">
        <v>4553</v>
      </c>
      <c r="L3583" s="31" t="s">
        <v>153</v>
      </c>
      <c r="M3583" s="31" t="s">
        <v>153</v>
      </c>
      <c r="N3583" s="31">
        <v>3</v>
      </c>
      <c r="O3583" s="31" t="s">
        <v>221</v>
      </c>
      <c r="P3583" s="31" t="s">
        <v>4246</v>
      </c>
      <c r="Q3583" s="40">
        <v>35196593.333333336</v>
      </c>
      <c r="R3583" s="40">
        <v>31676934.000000004</v>
      </c>
      <c r="S3583" s="31" t="s">
        <v>1597</v>
      </c>
      <c r="T3583" s="31" t="s">
        <v>4381</v>
      </c>
      <c r="U3583" s="30" t="s">
        <v>1403</v>
      </c>
      <c r="V3583" s="30" t="s">
        <v>1517</v>
      </c>
      <c r="W3583" s="30" t="s">
        <v>1517</v>
      </c>
      <c r="X3583" s="30" t="s">
        <v>229</v>
      </c>
      <c r="Y3583" s="30" t="s">
        <v>230</v>
      </c>
      <c r="Z3583" s="30" t="s">
        <v>1407</v>
      </c>
      <c r="AA3583" s="41">
        <v>31676934.000000004</v>
      </c>
      <c r="AB3583" s="41">
        <v>0</v>
      </c>
      <c r="AC3583" s="41">
        <v>0</v>
      </c>
      <c r="AD3583" s="41">
        <v>10558978</v>
      </c>
      <c r="AE3583" s="41">
        <v>0</v>
      </c>
      <c r="AF3583" s="41">
        <v>10558978</v>
      </c>
      <c r="AG3583" s="41">
        <v>0</v>
      </c>
      <c r="AH3583" s="41">
        <v>10558978</v>
      </c>
      <c r="AI3583" s="41">
        <v>0</v>
      </c>
      <c r="AJ3583" s="41">
        <v>0</v>
      </c>
      <c r="AK3583" s="41">
        <v>0</v>
      </c>
      <c r="AL3583" s="41">
        <v>0</v>
      </c>
      <c r="AM3583" s="41">
        <v>0</v>
      </c>
      <c r="AN3583" s="41">
        <v>0</v>
      </c>
      <c r="AO3583" s="41">
        <v>0</v>
      </c>
      <c r="AP3583" s="41">
        <v>0</v>
      </c>
      <c r="AQ3583" s="41">
        <v>0</v>
      </c>
      <c r="AR3583" s="41">
        <v>0</v>
      </c>
      <c r="AS3583" s="41">
        <v>0</v>
      </c>
      <c r="AT3583" s="41">
        <v>0</v>
      </c>
      <c r="AU3583" s="41">
        <v>0</v>
      </c>
      <c r="AV3583" s="41">
        <v>0</v>
      </c>
      <c r="AW3583" s="41">
        <v>0</v>
      </c>
      <c r="AX3583" s="41">
        <v>0</v>
      </c>
      <c r="AY3583" s="2">
        <v>0</v>
      </c>
      <c r="AZ3583" s="12" t="str">
        <f t="shared" si="543"/>
        <v>OK</v>
      </c>
      <c r="BA3583" s="12" t="str">
        <f t="shared" si="544"/>
        <v>OK</v>
      </c>
      <c r="BB3583" s="6">
        <f t="shared" si="545"/>
        <v>0</v>
      </c>
      <c r="BC3583" s="13">
        <f t="shared" si="546"/>
        <v>31676934.000000004</v>
      </c>
      <c r="BD3583" s="13">
        <f t="shared" si="547"/>
        <v>31676934</v>
      </c>
      <c r="BE3583" s="6">
        <f t="shared" si="548"/>
        <v>0</v>
      </c>
      <c r="BF3583" s="6">
        <f t="shared" si="549"/>
        <v>0</v>
      </c>
    </row>
    <row r="3584" spans="2:58" ht="128.25" x14ac:dyDescent="0.25">
      <c r="B3584" s="29" t="s">
        <v>4554</v>
      </c>
      <c r="C3584" s="29" t="s">
        <v>4372</v>
      </c>
      <c r="D3584" s="29" t="s">
        <v>221</v>
      </c>
      <c r="E3584" s="30" t="s">
        <v>221</v>
      </c>
      <c r="F3584" s="30" t="s">
        <v>221</v>
      </c>
      <c r="G3584" s="30" t="s">
        <v>221</v>
      </c>
      <c r="H3584" s="30">
        <v>80101500</v>
      </c>
      <c r="I3584" s="30" t="s">
        <v>4189</v>
      </c>
      <c r="J3584" s="30" t="s">
        <v>4190</v>
      </c>
      <c r="K3584" s="30" t="s">
        <v>4555</v>
      </c>
      <c r="L3584" s="31" t="s">
        <v>153</v>
      </c>
      <c r="M3584" s="31" t="s">
        <v>153</v>
      </c>
      <c r="N3584" s="31">
        <v>3</v>
      </c>
      <c r="O3584" s="31" t="s">
        <v>221</v>
      </c>
      <c r="P3584" s="31" t="s">
        <v>4246</v>
      </c>
      <c r="Q3584" s="40">
        <v>17598296.666666668</v>
      </c>
      <c r="R3584" s="40">
        <v>15838467.000000002</v>
      </c>
      <c r="S3584" s="31" t="s">
        <v>1597</v>
      </c>
      <c r="T3584" s="31" t="s">
        <v>4381</v>
      </c>
      <c r="U3584" s="30" t="s">
        <v>1403</v>
      </c>
      <c r="V3584" s="30" t="s">
        <v>1517</v>
      </c>
      <c r="W3584" s="30" t="s">
        <v>1517</v>
      </c>
      <c r="X3584" s="30" t="s">
        <v>229</v>
      </c>
      <c r="Y3584" s="30" t="s">
        <v>230</v>
      </c>
      <c r="Z3584" s="30" t="s">
        <v>1407</v>
      </c>
      <c r="AA3584" s="41">
        <v>15838467.000000002</v>
      </c>
      <c r="AB3584" s="41">
        <v>0</v>
      </c>
      <c r="AC3584" s="41">
        <v>0</v>
      </c>
      <c r="AD3584" s="41">
        <v>5279489</v>
      </c>
      <c r="AE3584" s="41">
        <v>0</v>
      </c>
      <c r="AF3584" s="41">
        <v>5279489</v>
      </c>
      <c r="AG3584" s="41">
        <v>0</v>
      </c>
      <c r="AH3584" s="41">
        <v>5279489</v>
      </c>
      <c r="AI3584" s="41">
        <v>0</v>
      </c>
      <c r="AJ3584" s="41">
        <v>0</v>
      </c>
      <c r="AK3584" s="41">
        <v>0</v>
      </c>
      <c r="AL3584" s="41">
        <v>0</v>
      </c>
      <c r="AM3584" s="41">
        <v>0</v>
      </c>
      <c r="AN3584" s="41">
        <v>0</v>
      </c>
      <c r="AO3584" s="41">
        <v>0</v>
      </c>
      <c r="AP3584" s="41">
        <v>0</v>
      </c>
      <c r="AQ3584" s="41">
        <v>0</v>
      </c>
      <c r="AR3584" s="41">
        <v>0</v>
      </c>
      <c r="AS3584" s="41">
        <v>0</v>
      </c>
      <c r="AT3584" s="41">
        <v>0</v>
      </c>
      <c r="AU3584" s="41">
        <v>0</v>
      </c>
      <c r="AV3584" s="41">
        <v>0</v>
      </c>
      <c r="AW3584" s="41">
        <v>0</v>
      </c>
      <c r="AX3584" s="41">
        <v>0</v>
      </c>
      <c r="AY3584" s="2">
        <v>0</v>
      </c>
      <c r="AZ3584" s="12" t="str">
        <f t="shared" si="543"/>
        <v>OK</v>
      </c>
      <c r="BA3584" s="12" t="str">
        <f t="shared" si="544"/>
        <v>OK</v>
      </c>
      <c r="BB3584" s="6">
        <f t="shared" si="545"/>
        <v>0</v>
      </c>
      <c r="BC3584" s="13">
        <f t="shared" si="546"/>
        <v>15838467.000000002</v>
      </c>
      <c r="BD3584" s="13">
        <f t="shared" si="547"/>
        <v>15838467</v>
      </c>
      <c r="BE3584" s="6">
        <f t="shared" si="548"/>
        <v>0</v>
      </c>
      <c r="BF3584" s="6">
        <f t="shared" si="549"/>
        <v>0</v>
      </c>
    </row>
    <row r="3585" spans="2:58" ht="71.25" x14ac:dyDescent="0.25">
      <c r="B3585" s="29" t="s">
        <v>4556</v>
      </c>
      <c r="C3585" s="29" t="s">
        <v>4372</v>
      </c>
      <c r="D3585" s="29" t="s">
        <v>221</v>
      </c>
      <c r="E3585" s="30" t="s">
        <v>221</v>
      </c>
      <c r="F3585" s="30" t="s">
        <v>221</v>
      </c>
      <c r="G3585" s="30" t="s">
        <v>221</v>
      </c>
      <c r="H3585" s="30">
        <v>80101500</v>
      </c>
      <c r="I3585" s="30" t="s">
        <v>4189</v>
      </c>
      <c r="J3585" s="30" t="s">
        <v>4190</v>
      </c>
      <c r="K3585" s="30" t="s">
        <v>4557</v>
      </c>
      <c r="L3585" s="31" t="s">
        <v>153</v>
      </c>
      <c r="M3585" s="31" t="s">
        <v>153</v>
      </c>
      <c r="N3585" s="31">
        <v>3</v>
      </c>
      <c r="O3585" s="31" t="s">
        <v>221</v>
      </c>
      <c r="P3585" s="31" t="s">
        <v>4246</v>
      </c>
      <c r="Q3585" s="40">
        <v>17598296.666666668</v>
      </c>
      <c r="R3585" s="40">
        <v>15838467.000000002</v>
      </c>
      <c r="S3585" s="31" t="s">
        <v>1597</v>
      </c>
      <c r="T3585" s="31" t="s">
        <v>4381</v>
      </c>
      <c r="U3585" s="30" t="s">
        <v>1403</v>
      </c>
      <c r="V3585" s="30" t="s">
        <v>1517</v>
      </c>
      <c r="W3585" s="30" t="s">
        <v>1517</v>
      </c>
      <c r="X3585" s="30" t="s">
        <v>229</v>
      </c>
      <c r="Y3585" s="30" t="s">
        <v>230</v>
      </c>
      <c r="Z3585" s="30" t="s">
        <v>1407</v>
      </c>
      <c r="AA3585" s="41">
        <v>15838467.000000002</v>
      </c>
      <c r="AB3585" s="41">
        <v>0</v>
      </c>
      <c r="AC3585" s="41">
        <v>0</v>
      </c>
      <c r="AD3585" s="41">
        <v>5279489.0000000009</v>
      </c>
      <c r="AE3585" s="41">
        <v>0</v>
      </c>
      <c r="AF3585" s="41">
        <v>5279489.0000000009</v>
      </c>
      <c r="AG3585" s="41">
        <v>0</v>
      </c>
      <c r="AH3585" s="41">
        <v>5279489.0000000009</v>
      </c>
      <c r="AI3585" s="41">
        <v>0</v>
      </c>
      <c r="AJ3585" s="41">
        <v>0</v>
      </c>
      <c r="AK3585" s="41">
        <v>0</v>
      </c>
      <c r="AL3585" s="41">
        <v>0</v>
      </c>
      <c r="AM3585" s="41">
        <v>0</v>
      </c>
      <c r="AN3585" s="41">
        <v>0</v>
      </c>
      <c r="AO3585" s="41">
        <v>0</v>
      </c>
      <c r="AP3585" s="41">
        <v>0</v>
      </c>
      <c r="AQ3585" s="41">
        <v>0</v>
      </c>
      <c r="AR3585" s="41">
        <v>0</v>
      </c>
      <c r="AS3585" s="41">
        <v>0</v>
      </c>
      <c r="AT3585" s="41">
        <v>0</v>
      </c>
      <c r="AU3585" s="41">
        <v>0</v>
      </c>
      <c r="AV3585" s="41">
        <v>0</v>
      </c>
      <c r="AW3585" s="41">
        <v>0</v>
      </c>
      <c r="AX3585" s="41">
        <v>0</v>
      </c>
      <c r="AY3585" s="2">
        <v>0</v>
      </c>
      <c r="AZ3585" s="12" t="str">
        <f t="shared" si="543"/>
        <v>OK</v>
      </c>
      <c r="BA3585" s="12" t="str">
        <f t="shared" si="544"/>
        <v>OK</v>
      </c>
      <c r="BB3585" s="6">
        <f t="shared" si="545"/>
        <v>0</v>
      </c>
      <c r="BC3585" s="13">
        <f t="shared" si="546"/>
        <v>15838467.000000002</v>
      </c>
      <c r="BD3585" s="13">
        <f t="shared" si="547"/>
        <v>15838467.000000004</v>
      </c>
      <c r="BE3585" s="6">
        <f t="shared" si="548"/>
        <v>0</v>
      </c>
      <c r="BF3585" s="6">
        <f t="shared" si="549"/>
        <v>0</v>
      </c>
    </row>
    <row r="3586" spans="2:58" ht="156.75" x14ac:dyDescent="0.25">
      <c r="B3586" s="29" t="s">
        <v>4558</v>
      </c>
      <c r="C3586" s="29" t="s">
        <v>4372</v>
      </c>
      <c r="D3586" s="29" t="s">
        <v>221</v>
      </c>
      <c r="E3586" s="30" t="s">
        <v>221</v>
      </c>
      <c r="F3586" s="30" t="s">
        <v>221</v>
      </c>
      <c r="G3586" s="30" t="s">
        <v>221</v>
      </c>
      <c r="H3586" s="30">
        <v>80101500</v>
      </c>
      <c r="I3586" s="30" t="s">
        <v>4189</v>
      </c>
      <c r="J3586" s="30" t="s">
        <v>4190</v>
      </c>
      <c r="K3586" s="30" t="s">
        <v>4559</v>
      </c>
      <c r="L3586" s="31" t="s">
        <v>153</v>
      </c>
      <c r="M3586" s="31" t="s">
        <v>153</v>
      </c>
      <c r="N3586" s="31">
        <v>3</v>
      </c>
      <c r="O3586" s="31" t="s">
        <v>221</v>
      </c>
      <c r="P3586" s="31" t="s">
        <v>4246</v>
      </c>
      <c r="Q3586" s="40">
        <v>43072186.666666664</v>
      </c>
      <c r="R3586" s="40">
        <v>38764968</v>
      </c>
      <c r="S3586" s="31" t="s">
        <v>1597</v>
      </c>
      <c r="T3586" s="31" t="s">
        <v>4381</v>
      </c>
      <c r="U3586" s="30" t="s">
        <v>1403</v>
      </c>
      <c r="V3586" s="30" t="s">
        <v>1517</v>
      </c>
      <c r="W3586" s="30" t="s">
        <v>1517</v>
      </c>
      <c r="X3586" s="30" t="s">
        <v>229</v>
      </c>
      <c r="Y3586" s="30" t="s">
        <v>230</v>
      </c>
      <c r="Z3586" s="30" t="s">
        <v>1407</v>
      </c>
      <c r="AA3586" s="41">
        <v>38764968</v>
      </c>
      <c r="AB3586" s="41">
        <v>0</v>
      </c>
      <c r="AC3586" s="41">
        <v>0</v>
      </c>
      <c r="AD3586" s="41">
        <v>12921656</v>
      </c>
      <c r="AE3586" s="41">
        <v>0</v>
      </c>
      <c r="AF3586" s="41">
        <v>12921656</v>
      </c>
      <c r="AG3586" s="41">
        <v>0</v>
      </c>
      <c r="AH3586" s="41">
        <v>12921656</v>
      </c>
      <c r="AI3586" s="41">
        <v>0</v>
      </c>
      <c r="AJ3586" s="41">
        <v>0</v>
      </c>
      <c r="AK3586" s="41">
        <v>0</v>
      </c>
      <c r="AL3586" s="41">
        <v>0</v>
      </c>
      <c r="AM3586" s="41">
        <v>0</v>
      </c>
      <c r="AN3586" s="41">
        <v>0</v>
      </c>
      <c r="AO3586" s="41">
        <v>0</v>
      </c>
      <c r="AP3586" s="41">
        <v>0</v>
      </c>
      <c r="AQ3586" s="41">
        <v>0</v>
      </c>
      <c r="AR3586" s="41">
        <v>0</v>
      </c>
      <c r="AS3586" s="41">
        <v>0</v>
      </c>
      <c r="AT3586" s="41">
        <v>0</v>
      </c>
      <c r="AU3586" s="41">
        <v>0</v>
      </c>
      <c r="AV3586" s="41">
        <v>0</v>
      </c>
      <c r="AW3586" s="41">
        <v>0</v>
      </c>
      <c r="AX3586" s="41">
        <v>0</v>
      </c>
      <c r="AY3586" s="2">
        <v>0</v>
      </c>
      <c r="AZ3586" s="12" t="str">
        <f t="shared" si="543"/>
        <v>OK</v>
      </c>
      <c r="BA3586" s="12" t="str">
        <f t="shared" si="544"/>
        <v>OK</v>
      </c>
      <c r="BB3586" s="6">
        <f t="shared" si="545"/>
        <v>0</v>
      </c>
      <c r="BC3586" s="13">
        <f t="shared" si="546"/>
        <v>38764968</v>
      </c>
      <c r="BD3586" s="13">
        <f t="shared" si="547"/>
        <v>38764968</v>
      </c>
      <c r="BE3586" s="6">
        <f t="shared" si="548"/>
        <v>0</v>
      </c>
      <c r="BF3586" s="6">
        <f t="shared" si="549"/>
        <v>0</v>
      </c>
    </row>
    <row r="3587" spans="2:58" ht="156.75" x14ac:dyDescent="0.25">
      <c r="B3587" s="29" t="s">
        <v>4560</v>
      </c>
      <c r="C3587" s="29" t="s">
        <v>4372</v>
      </c>
      <c r="D3587" s="29" t="s">
        <v>221</v>
      </c>
      <c r="E3587" s="30" t="s">
        <v>221</v>
      </c>
      <c r="F3587" s="30" t="s">
        <v>221</v>
      </c>
      <c r="G3587" s="30" t="s">
        <v>221</v>
      </c>
      <c r="H3587" s="30">
        <v>80101500</v>
      </c>
      <c r="I3587" s="30" t="s">
        <v>4189</v>
      </c>
      <c r="J3587" s="30" t="s">
        <v>4190</v>
      </c>
      <c r="K3587" s="30" t="s">
        <v>974</v>
      </c>
      <c r="L3587" s="31" t="s">
        <v>153</v>
      </c>
      <c r="M3587" s="31" t="s">
        <v>153</v>
      </c>
      <c r="N3587" s="31">
        <v>3</v>
      </c>
      <c r="O3587" s="31" t="s">
        <v>221</v>
      </c>
      <c r="P3587" s="31" t="s">
        <v>4246</v>
      </c>
      <c r="Q3587" s="40">
        <v>26700296.666666668</v>
      </c>
      <c r="R3587" s="40">
        <v>24030267</v>
      </c>
      <c r="S3587" s="31" t="s">
        <v>1597</v>
      </c>
      <c r="T3587" s="31" t="s">
        <v>4381</v>
      </c>
      <c r="U3587" s="30" t="s">
        <v>1403</v>
      </c>
      <c r="V3587" s="30" t="s">
        <v>1517</v>
      </c>
      <c r="W3587" s="30" t="s">
        <v>1517</v>
      </c>
      <c r="X3587" s="30" t="s">
        <v>229</v>
      </c>
      <c r="Y3587" s="30" t="s">
        <v>230</v>
      </c>
      <c r="Z3587" s="30" t="s">
        <v>1407</v>
      </c>
      <c r="AA3587" s="41">
        <v>24030267</v>
      </c>
      <c r="AB3587" s="41">
        <v>0</v>
      </c>
      <c r="AC3587" s="41">
        <v>0</v>
      </c>
      <c r="AD3587" s="41">
        <v>8010089</v>
      </c>
      <c r="AE3587" s="41">
        <v>0</v>
      </c>
      <c r="AF3587" s="41">
        <v>8010089</v>
      </c>
      <c r="AG3587" s="41">
        <v>0</v>
      </c>
      <c r="AH3587" s="41">
        <v>8010089</v>
      </c>
      <c r="AI3587" s="41">
        <v>0</v>
      </c>
      <c r="AJ3587" s="41">
        <v>0</v>
      </c>
      <c r="AK3587" s="41">
        <v>0</v>
      </c>
      <c r="AL3587" s="41">
        <v>0</v>
      </c>
      <c r="AM3587" s="41">
        <v>0</v>
      </c>
      <c r="AN3587" s="41">
        <v>0</v>
      </c>
      <c r="AO3587" s="41">
        <v>0</v>
      </c>
      <c r="AP3587" s="41">
        <v>0</v>
      </c>
      <c r="AQ3587" s="41">
        <v>0</v>
      </c>
      <c r="AR3587" s="41">
        <v>0</v>
      </c>
      <c r="AS3587" s="41">
        <v>0</v>
      </c>
      <c r="AT3587" s="41">
        <v>0</v>
      </c>
      <c r="AU3587" s="41">
        <v>0</v>
      </c>
      <c r="AV3587" s="41">
        <v>0</v>
      </c>
      <c r="AW3587" s="41">
        <v>0</v>
      </c>
      <c r="AX3587" s="41">
        <v>0</v>
      </c>
      <c r="AY3587" s="2">
        <v>0</v>
      </c>
      <c r="AZ3587" s="12" t="str">
        <f t="shared" si="543"/>
        <v>OK</v>
      </c>
      <c r="BA3587" s="12" t="str">
        <f t="shared" si="544"/>
        <v>OK</v>
      </c>
      <c r="BB3587" s="6">
        <f t="shared" si="545"/>
        <v>0</v>
      </c>
      <c r="BC3587" s="13">
        <f t="shared" si="546"/>
        <v>24030267</v>
      </c>
      <c r="BD3587" s="13">
        <f t="shared" si="547"/>
        <v>24030267</v>
      </c>
      <c r="BE3587" s="6">
        <f t="shared" si="548"/>
        <v>0</v>
      </c>
      <c r="BF3587" s="6">
        <f t="shared" si="549"/>
        <v>0</v>
      </c>
    </row>
    <row r="3588" spans="2:58" ht="71.25" x14ac:dyDescent="0.25">
      <c r="B3588" s="29" t="s">
        <v>4561</v>
      </c>
      <c r="C3588" s="29" t="s">
        <v>4372</v>
      </c>
      <c r="D3588" s="29" t="s">
        <v>221</v>
      </c>
      <c r="E3588" s="30" t="s">
        <v>221</v>
      </c>
      <c r="F3588" s="30" t="s">
        <v>221</v>
      </c>
      <c r="G3588" s="30" t="s">
        <v>221</v>
      </c>
      <c r="H3588" s="30">
        <v>80101500</v>
      </c>
      <c r="I3588" s="30" t="s">
        <v>4189</v>
      </c>
      <c r="J3588" s="30" t="s">
        <v>4190</v>
      </c>
      <c r="K3588" s="30" t="s">
        <v>4562</v>
      </c>
      <c r="L3588" s="31" t="s">
        <v>153</v>
      </c>
      <c r="M3588" s="31" t="s">
        <v>153</v>
      </c>
      <c r="N3588" s="31">
        <v>3</v>
      </c>
      <c r="O3588" s="31" t="s">
        <v>221</v>
      </c>
      <c r="P3588" s="31" t="s">
        <v>4246</v>
      </c>
      <c r="Q3588" s="40">
        <v>45833333</v>
      </c>
      <c r="R3588" s="40">
        <v>41250000</v>
      </c>
      <c r="S3588" s="31" t="s">
        <v>1597</v>
      </c>
      <c r="T3588" s="31" t="s">
        <v>4381</v>
      </c>
      <c r="U3588" s="30" t="s">
        <v>1403</v>
      </c>
      <c r="V3588" s="30" t="s">
        <v>1517</v>
      </c>
      <c r="W3588" s="30" t="s">
        <v>1517</v>
      </c>
      <c r="X3588" s="30" t="s">
        <v>229</v>
      </c>
      <c r="Y3588" s="30" t="s">
        <v>230</v>
      </c>
      <c r="Z3588" s="30" t="s">
        <v>1407</v>
      </c>
      <c r="AA3588" s="41">
        <v>41250000</v>
      </c>
      <c r="AB3588" s="41">
        <v>0</v>
      </c>
      <c r="AC3588" s="41">
        <v>0</v>
      </c>
      <c r="AD3588" s="41">
        <v>13750000</v>
      </c>
      <c r="AE3588" s="41">
        <v>0</v>
      </c>
      <c r="AF3588" s="41">
        <v>13750000</v>
      </c>
      <c r="AG3588" s="41">
        <v>0</v>
      </c>
      <c r="AH3588" s="41">
        <v>13750000</v>
      </c>
      <c r="AI3588" s="41">
        <v>0</v>
      </c>
      <c r="AJ3588" s="41">
        <v>0</v>
      </c>
      <c r="AK3588" s="41">
        <v>0</v>
      </c>
      <c r="AL3588" s="41">
        <v>0</v>
      </c>
      <c r="AM3588" s="41">
        <v>0</v>
      </c>
      <c r="AN3588" s="41">
        <v>0</v>
      </c>
      <c r="AO3588" s="41">
        <v>0</v>
      </c>
      <c r="AP3588" s="41">
        <v>0</v>
      </c>
      <c r="AQ3588" s="41">
        <v>0</v>
      </c>
      <c r="AR3588" s="41">
        <v>0</v>
      </c>
      <c r="AS3588" s="41">
        <v>0</v>
      </c>
      <c r="AT3588" s="41">
        <v>0</v>
      </c>
      <c r="AU3588" s="41">
        <v>0</v>
      </c>
      <c r="AV3588" s="41">
        <v>0</v>
      </c>
      <c r="AW3588" s="41">
        <v>0</v>
      </c>
      <c r="AX3588" s="41">
        <v>0</v>
      </c>
      <c r="AY3588" s="2">
        <v>0</v>
      </c>
      <c r="AZ3588" s="12" t="str">
        <f t="shared" si="543"/>
        <v>OK</v>
      </c>
      <c r="BA3588" s="12" t="str">
        <f t="shared" si="544"/>
        <v>OK</v>
      </c>
      <c r="BB3588" s="6">
        <f t="shared" si="545"/>
        <v>0</v>
      </c>
      <c r="BC3588" s="13">
        <f t="shared" si="546"/>
        <v>41250000</v>
      </c>
      <c r="BD3588" s="13">
        <f t="shared" si="547"/>
        <v>41250000</v>
      </c>
      <c r="BE3588" s="6">
        <f t="shared" si="548"/>
        <v>0</v>
      </c>
      <c r="BF3588" s="6">
        <f t="shared" si="549"/>
        <v>0</v>
      </c>
    </row>
    <row r="3589" spans="2:58" ht="35.450000000000003" customHeight="1" x14ac:dyDescent="0.25">
      <c r="B3589" s="29" t="s">
        <v>4563</v>
      </c>
      <c r="C3589" s="29" t="s">
        <v>4372</v>
      </c>
      <c r="D3589" s="29" t="s">
        <v>221</v>
      </c>
      <c r="E3589" s="30" t="s">
        <v>221</v>
      </c>
      <c r="F3589" s="30" t="s">
        <v>221</v>
      </c>
      <c r="G3589" s="30" t="s">
        <v>221</v>
      </c>
      <c r="H3589" s="30">
        <v>80101500</v>
      </c>
      <c r="I3589" s="30" t="s">
        <v>4189</v>
      </c>
      <c r="J3589" s="30" t="s">
        <v>4190</v>
      </c>
      <c r="K3589" s="30" t="s">
        <v>4564</v>
      </c>
      <c r="L3589" s="31" t="s">
        <v>153</v>
      </c>
      <c r="M3589" s="31" t="s">
        <v>153</v>
      </c>
      <c r="N3589" s="31">
        <v>3</v>
      </c>
      <c r="O3589" s="31" t="s">
        <v>221</v>
      </c>
      <c r="P3589" s="31" t="s">
        <v>4246</v>
      </c>
      <c r="Q3589" s="40">
        <v>42877517</v>
      </c>
      <c r="R3589" s="40">
        <v>38589765</v>
      </c>
      <c r="S3589" s="31" t="s">
        <v>1597</v>
      </c>
      <c r="T3589" s="31" t="s">
        <v>4381</v>
      </c>
      <c r="U3589" s="30" t="s">
        <v>1403</v>
      </c>
      <c r="V3589" s="30" t="s">
        <v>1517</v>
      </c>
      <c r="W3589" s="30" t="s">
        <v>1517</v>
      </c>
      <c r="X3589" s="30" t="s">
        <v>229</v>
      </c>
      <c r="Y3589" s="30" t="s">
        <v>230</v>
      </c>
      <c r="Z3589" s="30" t="s">
        <v>1407</v>
      </c>
      <c r="AA3589" s="41">
        <v>38589765</v>
      </c>
      <c r="AB3589" s="41">
        <v>0</v>
      </c>
      <c r="AC3589" s="41">
        <v>0</v>
      </c>
      <c r="AD3589" s="41">
        <v>12863255</v>
      </c>
      <c r="AE3589" s="41">
        <v>0</v>
      </c>
      <c r="AF3589" s="41">
        <v>12863255</v>
      </c>
      <c r="AG3589" s="41">
        <v>0</v>
      </c>
      <c r="AH3589" s="41">
        <v>12863255</v>
      </c>
      <c r="AI3589" s="41">
        <v>0</v>
      </c>
      <c r="AJ3589" s="41">
        <v>0</v>
      </c>
      <c r="AK3589" s="41">
        <v>0</v>
      </c>
      <c r="AL3589" s="41">
        <v>0</v>
      </c>
      <c r="AM3589" s="41">
        <v>0</v>
      </c>
      <c r="AN3589" s="41">
        <v>0</v>
      </c>
      <c r="AO3589" s="41">
        <v>0</v>
      </c>
      <c r="AP3589" s="41">
        <v>0</v>
      </c>
      <c r="AQ3589" s="41">
        <v>0</v>
      </c>
      <c r="AR3589" s="41">
        <v>0</v>
      </c>
      <c r="AS3589" s="41">
        <v>0</v>
      </c>
      <c r="AT3589" s="41">
        <v>0</v>
      </c>
      <c r="AU3589" s="41">
        <v>0</v>
      </c>
      <c r="AV3589" s="41">
        <v>0</v>
      </c>
      <c r="AW3589" s="41">
        <v>0</v>
      </c>
      <c r="AX3589" s="41">
        <v>0</v>
      </c>
      <c r="AY3589" s="2">
        <v>0</v>
      </c>
      <c r="AZ3589" s="12" t="str">
        <f t="shared" si="543"/>
        <v>OK</v>
      </c>
      <c r="BA3589" s="12" t="str">
        <f t="shared" si="544"/>
        <v>OK</v>
      </c>
      <c r="BB3589" s="6">
        <f t="shared" si="545"/>
        <v>0</v>
      </c>
      <c r="BC3589" s="13">
        <f t="shared" si="546"/>
        <v>38589765</v>
      </c>
      <c r="BD3589" s="13">
        <f t="shared" si="547"/>
        <v>38589765</v>
      </c>
      <c r="BE3589" s="6">
        <f t="shared" si="548"/>
        <v>0</v>
      </c>
      <c r="BF3589" s="6">
        <f t="shared" si="549"/>
        <v>0</v>
      </c>
    </row>
    <row r="3590" spans="2:58" ht="114" x14ac:dyDescent="0.25">
      <c r="B3590" s="29" t="s">
        <v>4565</v>
      </c>
      <c r="C3590" s="29" t="s">
        <v>4372</v>
      </c>
      <c r="D3590" s="29" t="s">
        <v>221</v>
      </c>
      <c r="E3590" s="30" t="s">
        <v>221</v>
      </c>
      <c r="F3590" s="30" t="s">
        <v>221</v>
      </c>
      <c r="G3590" s="30" t="s">
        <v>221</v>
      </c>
      <c r="H3590" s="30">
        <v>80101500</v>
      </c>
      <c r="I3590" s="30" t="s">
        <v>4189</v>
      </c>
      <c r="J3590" s="30" t="s">
        <v>4244</v>
      </c>
      <c r="K3590" s="30" t="s">
        <v>4566</v>
      </c>
      <c r="L3590" s="31" t="s">
        <v>153</v>
      </c>
      <c r="M3590" s="31" t="s">
        <v>153</v>
      </c>
      <c r="N3590" s="31">
        <v>3</v>
      </c>
      <c r="O3590" s="31" t="s">
        <v>221</v>
      </c>
      <c r="P3590" s="31" t="s">
        <v>4246</v>
      </c>
      <c r="Q3590" s="40">
        <v>23634913.333333332</v>
      </c>
      <c r="R3590" s="40">
        <v>21271422</v>
      </c>
      <c r="S3590" s="31" t="s">
        <v>1597</v>
      </c>
      <c r="T3590" s="31" t="s">
        <v>4381</v>
      </c>
      <c r="U3590" s="30" t="s">
        <v>1403</v>
      </c>
      <c r="V3590" s="30" t="s">
        <v>1517</v>
      </c>
      <c r="W3590" s="30" t="s">
        <v>1517</v>
      </c>
      <c r="X3590" s="30" t="s">
        <v>229</v>
      </c>
      <c r="Y3590" s="30" t="s">
        <v>230</v>
      </c>
      <c r="Z3590" s="30" t="s">
        <v>1407</v>
      </c>
      <c r="AA3590" s="41">
        <v>21271422</v>
      </c>
      <c r="AB3590" s="41">
        <v>0</v>
      </c>
      <c r="AC3590" s="41">
        <v>0</v>
      </c>
      <c r="AD3590" s="41">
        <v>7090474</v>
      </c>
      <c r="AE3590" s="41">
        <v>0</v>
      </c>
      <c r="AF3590" s="41">
        <v>7090474</v>
      </c>
      <c r="AG3590" s="41">
        <v>0</v>
      </c>
      <c r="AH3590" s="41">
        <v>7090474</v>
      </c>
      <c r="AI3590" s="41">
        <v>0</v>
      </c>
      <c r="AJ3590" s="41">
        <v>0</v>
      </c>
      <c r="AK3590" s="41">
        <v>0</v>
      </c>
      <c r="AL3590" s="41">
        <v>0</v>
      </c>
      <c r="AM3590" s="41">
        <v>0</v>
      </c>
      <c r="AN3590" s="41">
        <v>0</v>
      </c>
      <c r="AO3590" s="41">
        <v>0</v>
      </c>
      <c r="AP3590" s="41">
        <v>0</v>
      </c>
      <c r="AQ3590" s="41">
        <v>0</v>
      </c>
      <c r="AR3590" s="41">
        <v>0</v>
      </c>
      <c r="AS3590" s="41">
        <v>0</v>
      </c>
      <c r="AT3590" s="41">
        <v>0</v>
      </c>
      <c r="AU3590" s="41">
        <v>0</v>
      </c>
      <c r="AV3590" s="41">
        <v>0</v>
      </c>
      <c r="AW3590" s="41">
        <v>0</v>
      </c>
      <c r="AX3590" s="41">
        <v>0</v>
      </c>
      <c r="AY3590" s="2">
        <v>0</v>
      </c>
      <c r="AZ3590" s="12" t="str">
        <f t="shared" si="543"/>
        <v>OK</v>
      </c>
      <c r="BA3590" s="12" t="str">
        <f t="shared" si="544"/>
        <v>OK</v>
      </c>
      <c r="BB3590" s="6">
        <f t="shared" si="545"/>
        <v>0</v>
      </c>
      <c r="BC3590" s="13">
        <f t="shared" si="546"/>
        <v>21271422</v>
      </c>
      <c r="BD3590" s="13">
        <f t="shared" si="547"/>
        <v>21271422</v>
      </c>
      <c r="BE3590" s="6">
        <f t="shared" si="548"/>
        <v>0</v>
      </c>
      <c r="BF3590" s="6">
        <f t="shared" si="549"/>
        <v>0</v>
      </c>
    </row>
    <row r="3591" spans="2:58" ht="71.25" x14ac:dyDescent="0.25">
      <c r="B3591" s="29" t="s">
        <v>4567</v>
      </c>
      <c r="C3591" s="29" t="s">
        <v>4372</v>
      </c>
      <c r="D3591" s="29" t="s">
        <v>221</v>
      </c>
      <c r="E3591" s="30" t="s">
        <v>221</v>
      </c>
      <c r="F3591" s="30" t="s">
        <v>221</v>
      </c>
      <c r="G3591" s="30" t="s">
        <v>221</v>
      </c>
      <c r="H3591" s="30">
        <v>80101500</v>
      </c>
      <c r="I3591" s="30" t="s">
        <v>4189</v>
      </c>
      <c r="J3591" s="30" t="s">
        <v>4244</v>
      </c>
      <c r="K3591" s="30" t="s">
        <v>4568</v>
      </c>
      <c r="L3591" s="31" t="s">
        <v>153</v>
      </c>
      <c r="M3591" s="31" t="s">
        <v>153</v>
      </c>
      <c r="N3591" s="31">
        <v>3</v>
      </c>
      <c r="O3591" s="31" t="s">
        <v>221</v>
      </c>
      <c r="P3591" s="31" t="s">
        <v>4246</v>
      </c>
      <c r="Q3591" s="40">
        <v>9447253.333333334</v>
      </c>
      <c r="R3591" s="40">
        <v>8502528</v>
      </c>
      <c r="S3591" s="31" t="s">
        <v>1597</v>
      </c>
      <c r="T3591" s="31" t="s">
        <v>4381</v>
      </c>
      <c r="U3591" s="30" t="s">
        <v>1403</v>
      </c>
      <c r="V3591" s="30" t="s">
        <v>1517</v>
      </c>
      <c r="W3591" s="30" t="s">
        <v>1517</v>
      </c>
      <c r="X3591" s="30" t="s">
        <v>229</v>
      </c>
      <c r="Y3591" s="30" t="s">
        <v>230</v>
      </c>
      <c r="Z3591" s="30" t="s">
        <v>1407</v>
      </c>
      <c r="AA3591" s="41">
        <v>8502528</v>
      </c>
      <c r="AB3591" s="41">
        <v>0</v>
      </c>
      <c r="AC3591" s="41">
        <v>0</v>
      </c>
      <c r="AD3591" s="41">
        <v>2834176</v>
      </c>
      <c r="AE3591" s="41">
        <v>0</v>
      </c>
      <c r="AF3591" s="41">
        <v>2834176</v>
      </c>
      <c r="AG3591" s="41">
        <v>0</v>
      </c>
      <c r="AH3591" s="41">
        <v>2834176</v>
      </c>
      <c r="AI3591" s="41">
        <v>0</v>
      </c>
      <c r="AJ3591" s="41">
        <v>0</v>
      </c>
      <c r="AK3591" s="41">
        <v>0</v>
      </c>
      <c r="AL3591" s="41">
        <v>0</v>
      </c>
      <c r="AM3591" s="41">
        <v>0</v>
      </c>
      <c r="AN3591" s="41">
        <v>0</v>
      </c>
      <c r="AO3591" s="41">
        <v>0</v>
      </c>
      <c r="AP3591" s="41">
        <v>0</v>
      </c>
      <c r="AQ3591" s="41">
        <v>0</v>
      </c>
      <c r="AR3591" s="41">
        <v>0</v>
      </c>
      <c r="AS3591" s="41">
        <v>0</v>
      </c>
      <c r="AT3591" s="41">
        <v>0</v>
      </c>
      <c r="AU3591" s="41">
        <v>0</v>
      </c>
      <c r="AV3591" s="41">
        <v>0</v>
      </c>
      <c r="AW3591" s="41">
        <v>0</v>
      </c>
      <c r="AX3591" s="41">
        <v>0</v>
      </c>
      <c r="AY3591" s="2">
        <v>0</v>
      </c>
      <c r="AZ3591" s="12" t="str">
        <f t="shared" si="543"/>
        <v>OK</v>
      </c>
      <c r="BA3591" s="12" t="str">
        <f t="shared" si="544"/>
        <v>OK</v>
      </c>
      <c r="BB3591" s="6">
        <f t="shared" si="545"/>
        <v>0</v>
      </c>
      <c r="BC3591" s="13">
        <f t="shared" si="546"/>
        <v>8502528</v>
      </c>
      <c r="BD3591" s="13">
        <f t="shared" si="547"/>
        <v>8502528</v>
      </c>
      <c r="BE3591" s="6">
        <f t="shared" si="548"/>
        <v>0</v>
      </c>
      <c r="BF3591" s="6">
        <f t="shared" si="549"/>
        <v>0</v>
      </c>
    </row>
    <row r="3592" spans="2:58" ht="85.5" x14ac:dyDescent="0.25">
      <c r="B3592" s="29" t="s">
        <v>4569</v>
      </c>
      <c r="C3592" s="29" t="s">
        <v>4372</v>
      </c>
      <c r="D3592" s="29" t="s">
        <v>221</v>
      </c>
      <c r="E3592" s="30" t="s">
        <v>221</v>
      </c>
      <c r="F3592" s="30" t="s">
        <v>221</v>
      </c>
      <c r="G3592" s="30" t="s">
        <v>221</v>
      </c>
      <c r="H3592" s="30">
        <v>80101500</v>
      </c>
      <c r="I3592" s="30" t="s">
        <v>4189</v>
      </c>
      <c r="J3592" s="30" t="s">
        <v>4244</v>
      </c>
      <c r="K3592" s="30" t="s">
        <v>4570</v>
      </c>
      <c r="L3592" s="31" t="s">
        <v>153</v>
      </c>
      <c r="M3592" s="31" t="s">
        <v>153</v>
      </c>
      <c r="N3592" s="31">
        <v>3</v>
      </c>
      <c r="O3592" s="31" t="s">
        <v>221</v>
      </c>
      <c r="P3592" s="31" t="s">
        <v>4246</v>
      </c>
      <c r="Q3592" s="40">
        <v>38979560</v>
      </c>
      <c r="R3592" s="40">
        <v>35081604</v>
      </c>
      <c r="S3592" s="31" t="s">
        <v>1597</v>
      </c>
      <c r="T3592" s="31" t="s">
        <v>4381</v>
      </c>
      <c r="U3592" s="30" t="s">
        <v>1403</v>
      </c>
      <c r="V3592" s="30" t="s">
        <v>1517</v>
      </c>
      <c r="W3592" s="30" t="s">
        <v>1517</v>
      </c>
      <c r="X3592" s="30" t="s">
        <v>229</v>
      </c>
      <c r="Y3592" s="30" t="s">
        <v>230</v>
      </c>
      <c r="Z3592" s="30" t="s">
        <v>1407</v>
      </c>
      <c r="AA3592" s="41">
        <v>35081604</v>
      </c>
      <c r="AB3592" s="41">
        <v>0</v>
      </c>
      <c r="AC3592" s="41">
        <v>0</v>
      </c>
      <c r="AD3592" s="41">
        <v>11693868</v>
      </c>
      <c r="AE3592" s="41">
        <v>0</v>
      </c>
      <c r="AF3592" s="41">
        <v>11693868</v>
      </c>
      <c r="AG3592" s="41">
        <v>0</v>
      </c>
      <c r="AH3592" s="41">
        <v>11693868</v>
      </c>
      <c r="AI3592" s="41">
        <v>0</v>
      </c>
      <c r="AJ3592" s="41">
        <v>0</v>
      </c>
      <c r="AK3592" s="41">
        <v>0</v>
      </c>
      <c r="AL3592" s="41">
        <v>0</v>
      </c>
      <c r="AM3592" s="41">
        <v>0</v>
      </c>
      <c r="AN3592" s="41">
        <v>0</v>
      </c>
      <c r="AO3592" s="41">
        <v>0</v>
      </c>
      <c r="AP3592" s="41">
        <v>0</v>
      </c>
      <c r="AQ3592" s="41">
        <v>0</v>
      </c>
      <c r="AR3592" s="41">
        <v>0</v>
      </c>
      <c r="AS3592" s="41">
        <v>0</v>
      </c>
      <c r="AT3592" s="41">
        <v>0</v>
      </c>
      <c r="AU3592" s="41">
        <v>0</v>
      </c>
      <c r="AV3592" s="41">
        <v>0</v>
      </c>
      <c r="AW3592" s="41">
        <v>0</v>
      </c>
      <c r="AX3592" s="41">
        <v>0</v>
      </c>
      <c r="AY3592" s="2">
        <v>0</v>
      </c>
      <c r="AZ3592" s="12" t="str">
        <f t="shared" si="543"/>
        <v>OK</v>
      </c>
      <c r="BA3592" s="12" t="str">
        <f t="shared" si="544"/>
        <v>OK</v>
      </c>
      <c r="BB3592" s="6">
        <f t="shared" si="545"/>
        <v>0</v>
      </c>
      <c r="BC3592" s="13">
        <f t="shared" si="546"/>
        <v>35081604</v>
      </c>
      <c r="BD3592" s="13">
        <f t="shared" si="547"/>
        <v>35081604</v>
      </c>
      <c r="BE3592" s="6">
        <f t="shared" si="548"/>
        <v>0</v>
      </c>
      <c r="BF3592" s="6">
        <f t="shared" si="549"/>
        <v>0</v>
      </c>
    </row>
    <row r="3593" spans="2:58" ht="128.25" x14ac:dyDescent="0.25">
      <c r="B3593" s="29" t="s">
        <v>4571</v>
      </c>
      <c r="C3593" s="29" t="s">
        <v>4372</v>
      </c>
      <c r="D3593" s="29" t="s">
        <v>221</v>
      </c>
      <c r="E3593" s="30" t="s">
        <v>221</v>
      </c>
      <c r="F3593" s="30" t="s">
        <v>221</v>
      </c>
      <c r="G3593" s="30" t="s">
        <v>221</v>
      </c>
      <c r="H3593" s="30">
        <v>80101500</v>
      </c>
      <c r="I3593" s="30" t="s">
        <v>4189</v>
      </c>
      <c r="J3593" s="30" t="s">
        <v>4244</v>
      </c>
      <c r="K3593" s="30" t="s">
        <v>4572</v>
      </c>
      <c r="L3593" s="31" t="s">
        <v>153</v>
      </c>
      <c r="M3593" s="31" t="s">
        <v>153</v>
      </c>
      <c r="N3593" s="31">
        <v>3</v>
      </c>
      <c r="O3593" s="31" t="s">
        <v>221</v>
      </c>
      <c r="P3593" s="31" t="s">
        <v>4246</v>
      </c>
      <c r="Q3593" s="40">
        <v>43072186.666666664</v>
      </c>
      <c r="R3593" s="40">
        <v>38764968</v>
      </c>
      <c r="S3593" s="31" t="s">
        <v>1597</v>
      </c>
      <c r="T3593" s="31" t="s">
        <v>4381</v>
      </c>
      <c r="U3593" s="30" t="s">
        <v>1403</v>
      </c>
      <c r="V3593" s="30" t="s">
        <v>1517</v>
      </c>
      <c r="W3593" s="30" t="s">
        <v>1517</v>
      </c>
      <c r="X3593" s="30" t="s">
        <v>229</v>
      </c>
      <c r="Y3593" s="30" t="s">
        <v>230</v>
      </c>
      <c r="Z3593" s="30" t="s">
        <v>1407</v>
      </c>
      <c r="AA3593" s="41">
        <v>38764968</v>
      </c>
      <c r="AB3593" s="41">
        <v>0</v>
      </c>
      <c r="AC3593" s="41">
        <v>0</v>
      </c>
      <c r="AD3593" s="41">
        <v>12921656</v>
      </c>
      <c r="AE3593" s="41">
        <v>0</v>
      </c>
      <c r="AF3593" s="41">
        <v>12921656</v>
      </c>
      <c r="AG3593" s="41">
        <v>0</v>
      </c>
      <c r="AH3593" s="41">
        <v>12921656</v>
      </c>
      <c r="AI3593" s="41">
        <v>0</v>
      </c>
      <c r="AJ3593" s="41">
        <v>0</v>
      </c>
      <c r="AK3593" s="41">
        <v>0</v>
      </c>
      <c r="AL3593" s="41">
        <v>0</v>
      </c>
      <c r="AM3593" s="41">
        <v>0</v>
      </c>
      <c r="AN3593" s="41">
        <v>0</v>
      </c>
      <c r="AO3593" s="41">
        <v>0</v>
      </c>
      <c r="AP3593" s="41">
        <v>0</v>
      </c>
      <c r="AQ3593" s="41">
        <v>0</v>
      </c>
      <c r="AR3593" s="41">
        <v>0</v>
      </c>
      <c r="AS3593" s="41">
        <v>0</v>
      </c>
      <c r="AT3593" s="41">
        <v>0</v>
      </c>
      <c r="AU3593" s="41">
        <v>0</v>
      </c>
      <c r="AV3593" s="41">
        <v>0</v>
      </c>
      <c r="AW3593" s="41">
        <v>0</v>
      </c>
      <c r="AX3593" s="41">
        <v>0</v>
      </c>
      <c r="AY3593" s="2">
        <v>0</v>
      </c>
      <c r="AZ3593" s="12" t="str">
        <f t="shared" si="543"/>
        <v>OK</v>
      </c>
      <c r="BA3593" s="12" t="str">
        <f t="shared" si="544"/>
        <v>OK</v>
      </c>
      <c r="BB3593" s="6">
        <f t="shared" si="545"/>
        <v>0</v>
      </c>
      <c r="BC3593" s="13">
        <f t="shared" si="546"/>
        <v>38764968</v>
      </c>
      <c r="BD3593" s="13">
        <f t="shared" si="547"/>
        <v>38764968</v>
      </c>
      <c r="BE3593" s="6">
        <f t="shared" si="548"/>
        <v>0</v>
      </c>
      <c r="BF3593" s="6">
        <f t="shared" si="549"/>
        <v>0</v>
      </c>
    </row>
    <row r="3594" spans="2:58" ht="114" x14ac:dyDescent="0.25">
      <c r="B3594" s="29" t="s">
        <v>4573</v>
      </c>
      <c r="C3594" s="29" t="s">
        <v>4372</v>
      </c>
      <c r="D3594" s="29" t="s">
        <v>221</v>
      </c>
      <c r="E3594" s="30" t="s">
        <v>221</v>
      </c>
      <c r="F3594" s="30" t="s">
        <v>221</v>
      </c>
      <c r="G3594" s="30" t="s">
        <v>221</v>
      </c>
      <c r="H3594" s="30">
        <v>80101500</v>
      </c>
      <c r="I3594" s="30" t="s">
        <v>4189</v>
      </c>
      <c r="J3594" s="30" t="s">
        <v>4244</v>
      </c>
      <c r="K3594" s="30" t="s">
        <v>4574</v>
      </c>
      <c r="L3594" s="31" t="s">
        <v>153</v>
      </c>
      <c r="M3594" s="31" t="s">
        <v>153</v>
      </c>
      <c r="N3594" s="31">
        <v>3</v>
      </c>
      <c r="O3594" s="31" t="s">
        <v>221</v>
      </c>
      <c r="P3594" s="31" t="s">
        <v>4246</v>
      </c>
      <c r="Q3594" s="40">
        <v>43072186.666666664</v>
      </c>
      <c r="R3594" s="40">
        <v>38764968</v>
      </c>
      <c r="S3594" s="31" t="s">
        <v>1597</v>
      </c>
      <c r="T3594" s="31" t="s">
        <v>4381</v>
      </c>
      <c r="U3594" s="30" t="s">
        <v>1403</v>
      </c>
      <c r="V3594" s="30" t="s">
        <v>1517</v>
      </c>
      <c r="W3594" s="30" t="s">
        <v>1517</v>
      </c>
      <c r="X3594" s="30" t="s">
        <v>229</v>
      </c>
      <c r="Y3594" s="30" t="s">
        <v>230</v>
      </c>
      <c r="Z3594" s="30" t="s">
        <v>1407</v>
      </c>
      <c r="AA3594" s="41">
        <v>38764968</v>
      </c>
      <c r="AB3594" s="41">
        <v>0</v>
      </c>
      <c r="AC3594" s="41">
        <v>0</v>
      </c>
      <c r="AD3594" s="41">
        <v>12921656</v>
      </c>
      <c r="AE3594" s="41">
        <v>0</v>
      </c>
      <c r="AF3594" s="41">
        <v>12921656</v>
      </c>
      <c r="AG3594" s="41">
        <v>0</v>
      </c>
      <c r="AH3594" s="41">
        <v>12921656</v>
      </c>
      <c r="AI3594" s="41">
        <v>0</v>
      </c>
      <c r="AJ3594" s="41">
        <v>0</v>
      </c>
      <c r="AK3594" s="41">
        <v>0</v>
      </c>
      <c r="AL3594" s="41">
        <v>0</v>
      </c>
      <c r="AM3594" s="41">
        <v>0</v>
      </c>
      <c r="AN3594" s="41">
        <v>0</v>
      </c>
      <c r="AO3594" s="41">
        <v>0</v>
      </c>
      <c r="AP3594" s="41">
        <v>0</v>
      </c>
      <c r="AQ3594" s="41">
        <v>0</v>
      </c>
      <c r="AR3594" s="41">
        <v>0</v>
      </c>
      <c r="AS3594" s="41">
        <v>0</v>
      </c>
      <c r="AT3594" s="41">
        <v>0</v>
      </c>
      <c r="AU3594" s="41">
        <v>0</v>
      </c>
      <c r="AV3594" s="41">
        <v>0</v>
      </c>
      <c r="AW3594" s="41">
        <v>0</v>
      </c>
      <c r="AX3594" s="41">
        <v>0</v>
      </c>
      <c r="AY3594" s="2">
        <v>0</v>
      </c>
      <c r="AZ3594" s="12" t="str">
        <f t="shared" si="543"/>
        <v>OK</v>
      </c>
      <c r="BA3594" s="12" t="str">
        <f t="shared" si="544"/>
        <v>OK</v>
      </c>
      <c r="BB3594" s="6">
        <f t="shared" si="545"/>
        <v>0</v>
      </c>
      <c r="BC3594" s="13">
        <f t="shared" si="546"/>
        <v>38764968</v>
      </c>
      <c r="BD3594" s="13">
        <f t="shared" si="547"/>
        <v>38764968</v>
      </c>
      <c r="BE3594" s="6">
        <f t="shared" si="548"/>
        <v>0</v>
      </c>
      <c r="BF3594" s="6">
        <f t="shared" si="549"/>
        <v>0</v>
      </c>
    </row>
    <row r="3595" spans="2:58" ht="128.25" x14ac:dyDescent="0.25">
      <c r="B3595" s="29" t="s">
        <v>4575</v>
      </c>
      <c r="C3595" s="29" t="s">
        <v>4372</v>
      </c>
      <c r="D3595" s="29" t="s">
        <v>221</v>
      </c>
      <c r="E3595" s="30" t="s">
        <v>221</v>
      </c>
      <c r="F3595" s="30" t="s">
        <v>221</v>
      </c>
      <c r="G3595" s="30" t="s">
        <v>221</v>
      </c>
      <c r="H3595" s="30">
        <v>80101500</v>
      </c>
      <c r="I3595" s="30" t="s">
        <v>4189</v>
      </c>
      <c r="J3595" s="30" t="s">
        <v>4244</v>
      </c>
      <c r="K3595" s="30" t="s">
        <v>4576</v>
      </c>
      <c r="L3595" s="31" t="s">
        <v>153</v>
      </c>
      <c r="M3595" s="31" t="s">
        <v>153</v>
      </c>
      <c r="N3595" s="31">
        <v>3</v>
      </c>
      <c r="O3595" s="31" t="s">
        <v>221</v>
      </c>
      <c r="P3595" s="31" t="s">
        <v>4246</v>
      </c>
      <c r="Q3595" s="40">
        <v>51255900</v>
      </c>
      <c r="R3595" s="40">
        <v>46130310</v>
      </c>
      <c r="S3595" s="31" t="s">
        <v>1597</v>
      </c>
      <c r="T3595" s="31" t="s">
        <v>4381</v>
      </c>
      <c r="U3595" s="30" t="s">
        <v>1403</v>
      </c>
      <c r="V3595" s="30" t="s">
        <v>1517</v>
      </c>
      <c r="W3595" s="30" t="s">
        <v>1517</v>
      </c>
      <c r="X3595" s="30" t="s">
        <v>229</v>
      </c>
      <c r="Y3595" s="30" t="s">
        <v>230</v>
      </c>
      <c r="Z3595" s="30" t="s">
        <v>1407</v>
      </c>
      <c r="AA3595" s="41">
        <v>46130310</v>
      </c>
      <c r="AB3595" s="41">
        <v>0</v>
      </c>
      <c r="AC3595" s="41">
        <v>0</v>
      </c>
      <c r="AD3595" s="41">
        <v>15376770</v>
      </c>
      <c r="AE3595" s="41">
        <v>0</v>
      </c>
      <c r="AF3595" s="41">
        <v>15376770</v>
      </c>
      <c r="AG3595" s="41">
        <v>0</v>
      </c>
      <c r="AH3595" s="41">
        <v>15376770</v>
      </c>
      <c r="AI3595" s="41">
        <v>0</v>
      </c>
      <c r="AJ3595" s="41">
        <v>0</v>
      </c>
      <c r="AK3595" s="41">
        <v>0</v>
      </c>
      <c r="AL3595" s="41">
        <v>0</v>
      </c>
      <c r="AM3595" s="41">
        <v>0</v>
      </c>
      <c r="AN3595" s="41">
        <v>0</v>
      </c>
      <c r="AO3595" s="41">
        <v>0</v>
      </c>
      <c r="AP3595" s="41">
        <v>0</v>
      </c>
      <c r="AQ3595" s="41">
        <v>0</v>
      </c>
      <c r="AR3595" s="41">
        <v>0</v>
      </c>
      <c r="AS3595" s="41">
        <v>0</v>
      </c>
      <c r="AT3595" s="41">
        <v>0</v>
      </c>
      <c r="AU3595" s="41">
        <v>0</v>
      </c>
      <c r="AV3595" s="41">
        <v>0</v>
      </c>
      <c r="AW3595" s="41">
        <v>0</v>
      </c>
      <c r="AX3595" s="41">
        <v>0</v>
      </c>
      <c r="AY3595" s="2">
        <v>0</v>
      </c>
      <c r="AZ3595" s="12" t="str">
        <f t="shared" si="543"/>
        <v>OK</v>
      </c>
      <c r="BA3595" s="12" t="str">
        <f t="shared" si="544"/>
        <v>OK</v>
      </c>
      <c r="BB3595" s="6">
        <f t="shared" si="545"/>
        <v>0</v>
      </c>
      <c r="BC3595" s="13">
        <f t="shared" si="546"/>
        <v>46130310</v>
      </c>
      <c r="BD3595" s="13">
        <f t="shared" si="547"/>
        <v>46130310</v>
      </c>
      <c r="BE3595" s="6">
        <f t="shared" si="548"/>
        <v>0</v>
      </c>
      <c r="BF3595" s="6">
        <f t="shared" si="549"/>
        <v>0</v>
      </c>
    </row>
    <row r="3596" spans="2:58" ht="142.5" x14ac:dyDescent="0.25">
      <c r="B3596" s="29" t="s">
        <v>4577</v>
      </c>
      <c r="C3596" s="29" t="s">
        <v>4372</v>
      </c>
      <c r="D3596" s="29" t="s">
        <v>221</v>
      </c>
      <c r="E3596" s="30" t="s">
        <v>221</v>
      </c>
      <c r="F3596" s="30" t="s">
        <v>221</v>
      </c>
      <c r="G3596" s="30" t="s">
        <v>221</v>
      </c>
      <c r="H3596" s="30">
        <v>80101500</v>
      </c>
      <c r="I3596" s="30" t="s">
        <v>4189</v>
      </c>
      <c r="J3596" s="30" t="s">
        <v>4244</v>
      </c>
      <c r="K3596" s="30" t="s">
        <v>4578</v>
      </c>
      <c r="L3596" s="31" t="s">
        <v>153</v>
      </c>
      <c r="M3596" s="31" t="s">
        <v>153</v>
      </c>
      <c r="N3596" s="31">
        <v>3</v>
      </c>
      <c r="O3596" s="31" t="s">
        <v>221</v>
      </c>
      <c r="P3596" s="31" t="s">
        <v>4246</v>
      </c>
      <c r="Q3596" s="40">
        <v>26700296.666666668</v>
      </c>
      <c r="R3596" s="40">
        <v>24030267</v>
      </c>
      <c r="S3596" s="31" t="s">
        <v>1597</v>
      </c>
      <c r="T3596" s="31" t="s">
        <v>4381</v>
      </c>
      <c r="U3596" s="30" t="s">
        <v>1403</v>
      </c>
      <c r="V3596" s="30" t="s">
        <v>1517</v>
      </c>
      <c r="W3596" s="30" t="s">
        <v>1517</v>
      </c>
      <c r="X3596" s="30" t="s">
        <v>229</v>
      </c>
      <c r="Y3596" s="30" t="s">
        <v>230</v>
      </c>
      <c r="Z3596" s="30" t="s">
        <v>1407</v>
      </c>
      <c r="AA3596" s="41">
        <v>24030267</v>
      </c>
      <c r="AB3596" s="41">
        <v>0</v>
      </c>
      <c r="AC3596" s="41">
        <v>0</v>
      </c>
      <c r="AD3596" s="41">
        <v>8010089</v>
      </c>
      <c r="AE3596" s="41">
        <v>0</v>
      </c>
      <c r="AF3596" s="41">
        <v>8010089</v>
      </c>
      <c r="AG3596" s="41">
        <v>0</v>
      </c>
      <c r="AH3596" s="41">
        <v>8010089</v>
      </c>
      <c r="AI3596" s="41">
        <v>0</v>
      </c>
      <c r="AJ3596" s="41">
        <v>0</v>
      </c>
      <c r="AK3596" s="41">
        <v>0</v>
      </c>
      <c r="AL3596" s="41">
        <v>0</v>
      </c>
      <c r="AM3596" s="41">
        <v>0</v>
      </c>
      <c r="AN3596" s="41">
        <v>0</v>
      </c>
      <c r="AO3596" s="41">
        <v>0</v>
      </c>
      <c r="AP3596" s="41">
        <v>0</v>
      </c>
      <c r="AQ3596" s="41">
        <v>0</v>
      </c>
      <c r="AR3596" s="41">
        <v>0</v>
      </c>
      <c r="AS3596" s="41">
        <v>0</v>
      </c>
      <c r="AT3596" s="41">
        <v>0</v>
      </c>
      <c r="AU3596" s="41">
        <v>0</v>
      </c>
      <c r="AV3596" s="41">
        <v>0</v>
      </c>
      <c r="AW3596" s="41">
        <v>0</v>
      </c>
      <c r="AX3596" s="41">
        <v>0</v>
      </c>
      <c r="AY3596" s="2">
        <v>0</v>
      </c>
      <c r="AZ3596" s="12" t="str">
        <f t="shared" si="543"/>
        <v>OK</v>
      </c>
      <c r="BA3596" s="12" t="str">
        <f t="shared" si="544"/>
        <v>OK</v>
      </c>
      <c r="BB3596" s="6">
        <f t="shared" si="545"/>
        <v>0</v>
      </c>
      <c r="BC3596" s="13">
        <f t="shared" si="546"/>
        <v>24030267</v>
      </c>
      <c r="BD3596" s="13">
        <f t="shared" si="547"/>
        <v>24030267</v>
      </c>
      <c r="BE3596" s="6">
        <f t="shared" si="548"/>
        <v>0</v>
      </c>
      <c r="BF3596" s="6">
        <f t="shared" si="549"/>
        <v>0</v>
      </c>
    </row>
    <row r="3597" spans="2:58" ht="171" x14ac:dyDescent="0.25">
      <c r="B3597" s="29" t="s">
        <v>4579</v>
      </c>
      <c r="C3597" s="29" t="s">
        <v>4372</v>
      </c>
      <c r="D3597" s="29" t="s">
        <v>221</v>
      </c>
      <c r="E3597" s="30" t="s">
        <v>221</v>
      </c>
      <c r="F3597" s="30" t="s">
        <v>221</v>
      </c>
      <c r="G3597" s="30" t="s">
        <v>221</v>
      </c>
      <c r="H3597" s="30">
        <v>80101500</v>
      </c>
      <c r="I3597" s="30" t="s">
        <v>4189</v>
      </c>
      <c r="J3597" s="30" t="s">
        <v>4244</v>
      </c>
      <c r="K3597" s="30" t="s">
        <v>4580</v>
      </c>
      <c r="L3597" s="31" t="s">
        <v>153</v>
      </c>
      <c r="M3597" s="31" t="s">
        <v>153</v>
      </c>
      <c r="N3597" s="31">
        <v>3</v>
      </c>
      <c r="O3597" s="31" t="s">
        <v>221</v>
      </c>
      <c r="P3597" s="31" t="s">
        <v>4246</v>
      </c>
      <c r="Q3597" s="40">
        <v>26700296.666666668</v>
      </c>
      <c r="R3597" s="40">
        <v>24030267</v>
      </c>
      <c r="S3597" s="31" t="s">
        <v>1597</v>
      </c>
      <c r="T3597" s="31" t="s">
        <v>4381</v>
      </c>
      <c r="U3597" s="30" t="s">
        <v>1403</v>
      </c>
      <c r="V3597" s="30" t="s">
        <v>1517</v>
      </c>
      <c r="W3597" s="30" t="s">
        <v>1517</v>
      </c>
      <c r="X3597" s="30" t="s">
        <v>229</v>
      </c>
      <c r="Y3597" s="30" t="s">
        <v>230</v>
      </c>
      <c r="Z3597" s="30" t="s">
        <v>1407</v>
      </c>
      <c r="AA3597" s="41">
        <v>24030267</v>
      </c>
      <c r="AB3597" s="41">
        <v>0</v>
      </c>
      <c r="AC3597" s="41">
        <v>0</v>
      </c>
      <c r="AD3597" s="41">
        <v>8010089</v>
      </c>
      <c r="AE3597" s="41">
        <v>0</v>
      </c>
      <c r="AF3597" s="41">
        <v>8010089</v>
      </c>
      <c r="AG3597" s="41">
        <v>0</v>
      </c>
      <c r="AH3597" s="41">
        <v>8010089</v>
      </c>
      <c r="AI3597" s="41">
        <v>0</v>
      </c>
      <c r="AJ3597" s="41">
        <v>0</v>
      </c>
      <c r="AK3597" s="41">
        <v>0</v>
      </c>
      <c r="AL3597" s="41">
        <v>0</v>
      </c>
      <c r="AM3597" s="41">
        <v>0</v>
      </c>
      <c r="AN3597" s="41">
        <v>0</v>
      </c>
      <c r="AO3597" s="41">
        <v>0</v>
      </c>
      <c r="AP3597" s="41">
        <v>0</v>
      </c>
      <c r="AQ3597" s="41">
        <v>0</v>
      </c>
      <c r="AR3597" s="41">
        <v>0</v>
      </c>
      <c r="AS3597" s="41">
        <v>0</v>
      </c>
      <c r="AT3597" s="41">
        <v>0</v>
      </c>
      <c r="AU3597" s="41">
        <v>0</v>
      </c>
      <c r="AV3597" s="41">
        <v>0</v>
      </c>
      <c r="AW3597" s="41">
        <v>0</v>
      </c>
      <c r="AX3597" s="41">
        <v>0</v>
      </c>
      <c r="AY3597" s="2">
        <v>0</v>
      </c>
      <c r="AZ3597" s="12" t="str">
        <f t="shared" si="543"/>
        <v>OK</v>
      </c>
      <c r="BA3597" s="12" t="str">
        <f t="shared" si="544"/>
        <v>OK</v>
      </c>
      <c r="BB3597" s="6">
        <f t="shared" si="545"/>
        <v>0</v>
      </c>
      <c r="BC3597" s="13">
        <f t="shared" si="546"/>
        <v>24030267</v>
      </c>
      <c r="BD3597" s="13">
        <f t="shared" si="547"/>
        <v>24030267</v>
      </c>
      <c r="BE3597" s="6">
        <f t="shared" si="548"/>
        <v>0</v>
      </c>
      <c r="BF3597" s="6">
        <f t="shared" si="549"/>
        <v>0</v>
      </c>
    </row>
    <row r="3598" spans="2:58" ht="171" x14ac:dyDescent="0.25">
      <c r="B3598" s="29" t="s">
        <v>4581</v>
      </c>
      <c r="C3598" s="29" t="s">
        <v>4372</v>
      </c>
      <c r="D3598" s="29" t="s">
        <v>221</v>
      </c>
      <c r="E3598" s="30" t="s">
        <v>221</v>
      </c>
      <c r="F3598" s="30" t="s">
        <v>221</v>
      </c>
      <c r="G3598" s="30" t="s">
        <v>221</v>
      </c>
      <c r="H3598" s="30">
        <v>80101500</v>
      </c>
      <c r="I3598" s="30" t="s">
        <v>4189</v>
      </c>
      <c r="J3598" s="30" t="s">
        <v>4244</v>
      </c>
      <c r="K3598" s="30" t="s">
        <v>4580</v>
      </c>
      <c r="L3598" s="31" t="s">
        <v>153</v>
      </c>
      <c r="M3598" s="31" t="s">
        <v>153</v>
      </c>
      <c r="N3598" s="31">
        <v>3</v>
      </c>
      <c r="O3598" s="31" t="s">
        <v>221</v>
      </c>
      <c r="P3598" s="31" t="s">
        <v>4246</v>
      </c>
      <c r="Q3598" s="40">
        <v>26700296.666666668</v>
      </c>
      <c r="R3598" s="40">
        <v>24030267</v>
      </c>
      <c r="S3598" s="31" t="s">
        <v>1597</v>
      </c>
      <c r="T3598" s="31" t="s">
        <v>4381</v>
      </c>
      <c r="U3598" s="30" t="s">
        <v>1403</v>
      </c>
      <c r="V3598" s="30" t="s">
        <v>1517</v>
      </c>
      <c r="W3598" s="30" t="s">
        <v>1517</v>
      </c>
      <c r="X3598" s="30" t="s">
        <v>229</v>
      </c>
      <c r="Y3598" s="30" t="s">
        <v>230</v>
      </c>
      <c r="Z3598" s="30" t="s">
        <v>1407</v>
      </c>
      <c r="AA3598" s="41">
        <v>24030267</v>
      </c>
      <c r="AB3598" s="41">
        <v>0</v>
      </c>
      <c r="AC3598" s="41">
        <v>0</v>
      </c>
      <c r="AD3598" s="41">
        <v>8010089</v>
      </c>
      <c r="AE3598" s="41">
        <v>0</v>
      </c>
      <c r="AF3598" s="41">
        <v>8010089</v>
      </c>
      <c r="AG3598" s="41">
        <v>0</v>
      </c>
      <c r="AH3598" s="41">
        <v>8010089</v>
      </c>
      <c r="AI3598" s="41">
        <v>0</v>
      </c>
      <c r="AJ3598" s="41">
        <v>0</v>
      </c>
      <c r="AK3598" s="41">
        <v>0</v>
      </c>
      <c r="AL3598" s="41">
        <v>0</v>
      </c>
      <c r="AM3598" s="41">
        <v>0</v>
      </c>
      <c r="AN3598" s="41">
        <v>0</v>
      </c>
      <c r="AO3598" s="41">
        <v>0</v>
      </c>
      <c r="AP3598" s="41">
        <v>0</v>
      </c>
      <c r="AQ3598" s="41">
        <v>0</v>
      </c>
      <c r="AR3598" s="41">
        <v>0</v>
      </c>
      <c r="AS3598" s="41">
        <v>0</v>
      </c>
      <c r="AT3598" s="41">
        <v>0</v>
      </c>
      <c r="AU3598" s="41">
        <v>0</v>
      </c>
      <c r="AV3598" s="41">
        <v>0</v>
      </c>
      <c r="AW3598" s="41">
        <v>0</v>
      </c>
      <c r="AX3598" s="41">
        <v>0</v>
      </c>
      <c r="AY3598" s="2">
        <v>0</v>
      </c>
      <c r="AZ3598" s="12" t="str">
        <f t="shared" si="543"/>
        <v>OK</v>
      </c>
      <c r="BA3598" s="12" t="str">
        <f t="shared" si="544"/>
        <v>OK</v>
      </c>
      <c r="BB3598" s="6">
        <f t="shared" si="545"/>
        <v>0</v>
      </c>
      <c r="BC3598" s="13">
        <f t="shared" si="546"/>
        <v>24030267</v>
      </c>
      <c r="BD3598" s="13">
        <f t="shared" si="547"/>
        <v>24030267</v>
      </c>
      <c r="BE3598" s="6">
        <f t="shared" si="548"/>
        <v>0</v>
      </c>
      <c r="BF3598" s="6">
        <f t="shared" si="549"/>
        <v>0</v>
      </c>
    </row>
    <row r="3599" spans="2:58" ht="228" x14ac:dyDescent="0.25">
      <c r="B3599" s="29" t="s">
        <v>4582</v>
      </c>
      <c r="C3599" s="29" t="s">
        <v>4372</v>
      </c>
      <c r="D3599" s="29" t="s">
        <v>221</v>
      </c>
      <c r="E3599" s="30" t="s">
        <v>221</v>
      </c>
      <c r="F3599" s="30" t="s">
        <v>221</v>
      </c>
      <c r="G3599" s="30" t="s">
        <v>221</v>
      </c>
      <c r="H3599" s="30">
        <v>80101500</v>
      </c>
      <c r="I3599" s="30" t="s">
        <v>4189</v>
      </c>
      <c r="J3599" s="30" t="s">
        <v>4244</v>
      </c>
      <c r="K3599" s="30" t="s">
        <v>4583</v>
      </c>
      <c r="L3599" s="31" t="s">
        <v>153</v>
      </c>
      <c r="M3599" s="31" t="s">
        <v>153</v>
      </c>
      <c r="N3599" s="31">
        <v>3</v>
      </c>
      <c r="O3599" s="31" t="s">
        <v>221</v>
      </c>
      <c r="P3599" s="31" t="s">
        <v>4246</v>
      </c>
      <c r="Q3599" s="40">
        <v>26700296.666666668</v>
      </c>
      <c r="R3599" s="40">
        <v>24030267</v>
      </c>
      <c r="S3599" s="31" t="s">
        <v>1597</v>
      </c>
      <c r="T3599" s="31" t="s">
        <v>4381</v>
      </c>
      <c r="U3599" s="30" t="s">
        <v>1403</v>
      </c>
      <c r="V3599" s="30" t="s">
        <v>1517</v>
      </c>
      <c r="W3599" s="30" t="s">
        <v>1517</v>
      </c>
      <c r="X3599" s="30" t="s">
        <v>229</v>
      </c>
      <c r="Y3599" s="30" t="s">
        <v>230</v>
      </c>
      <c r="Z3599" s="30" t="s">
        <v>1407</v>
      </c>
      <c r="AA3599" s="41">
        <v>24030267</v>
      </c>
      <c r="AB3599" s="41">
        <v>0</v>
      </c>
      <c r="AC3599" s="41">
        <v>0</v>
      </c>
      <c r="AD3599" s="41">
        <v>8010089</v>
      </c>
      <c r="AE3599" s="41">
        <v>0</v>
      </c>
      <c r="AF3599" s="41">
        <v>8010089</v>
      </c>
      <c r="AG3599" s="41">
        <v>0</v>
      </c>
      <c r="AH3599" s="41">
        <v>8010089</v>
      </c>
      <c r="AI3599" s="41">
        <v>0</v>
      </c>
      <c r="AJ3599" s="41">
        <v>0</v>
      </c>
      <c r="AK3599" s="41">
        <v>0</v>
      </c>
      <c r="AL3599" s="41">
        <v>0</v>
      </c>
      <c r="AM3599" s="41">
        <v>0</v>
      </c>
      <c r="AN3599" s="41">
        <v>0</v>
      </c>
      <c r="AO3599" s="41">
        <v>0</v>
      </c>
      <c r="AP3599" s="41">
        <v>0</v>
      </c>
      <c r="AQ3599" s="41">
        <v>0</v>
      </c>
      <c r="AR3599" s="41">
        <v>0</v>
      </c>
      <c r="AS3599" s="41">
        <v>0</v>
      </c>
      <c r="AT3599" s="41">
        <v>0</v>
      </c>
      <c r="AU3599" s="41">
        <v>0</v>
      </c>
      <c r="AV3599" s="41">
        <v>0</v>
      </c>
      <c r="AW3599" s="41">
        <v>0</v>
      </c>
      <c r="AX3599" s="41">
        <v>0</v>
      </c>
      <c r="AY3599" s="2">
        <v>0</v>
      </c>
      <c r="AZ3599" s="12" t="str">
        <f t="shared" si="543"/>
        <v>OK</v>
      </c>
      <c r="BA3599" s="12" t="str">
        <f t="shared" si="544"/>
        <v>OK</v>
      </c>
      <c r="BB3599" s="6">
        <f t="shared" si="545"/>
        <v>0</v>
      </c>
      <c r="BC3599" s="13">
        <f t="shared" si="546"/>
        <v>24030267</v>
      </c>
      <c r="BD3599" s="13">
        <f t="shared" si="547"/>
        <v>24030267</v>
      </c>
      <c r="BE3599" s="6">
        <f t="shared" si="548"/>
        <v>0</v>
      </c>
      <c r="BF3599" s="6">
        <f t="shared" si="549"/>
        <v>0</v>
      </c>
    </row>
    <row r="3600" spans="2:58" ht="228" x14ac:dyDescent="0.25">
      <c r="B3600" s="29" t="s">
        <v>4584</v>
      </c>
      <c r="C3600" s="29" t="s">
        <v>4372</v>
      </c>
      <c r="D3600" s="29" t="s">
        <v>221</v>
      </c>
      <c r="E3600" s="30" t="s">
        <v>221</v>
      </c>
      <c r="F3600" s="30" t="s">
        <v>221</v>
      </c>
      <c r="G3600" s="30" t="s">
        <v>221</v>
      </c>
      <c r="H3600" s="30">
        <v>80101500</v>
      </c>
      <c r="I3600" s="30" t="s">
        <v>4189</v>
      </c>
      <c r="J3600" s="30" t="s">
        <v>4244</v>
      </c>
      <c r="K3600" s="30" t="s">
        <v>4583</v>
      </c>
      <c r="L3600" s="31" t="s">
        <v>153</v>
      </c>
      <c r="M3600" s="31" t="s">
        <v>153</v>
      </c>
      <c r="N3600" s="31">
        <v>3</v>
      </c>
      <c r="O3600" s="31" t="s">
        <v>221</v>
      </c>
      <c r="P3600" s="31" t="s">
        <v>4246</v>
      </c>
      <c r="Q3600" s="40">
        <v>26700296.666666668</v>
      </c>
      <c r="R3600" s="40">
        <v>24030267</v>
      </c>
      <c r="S3600" s="31" t="s">
        <v>1597</v>
      </c>
      <c r="T3600" s="31" t="s">
        <v>4381</v>
      </c>
      <c r="U3600" s="30" t="s">
        <v>1403</v>
      </c>
      <c r="V3600" s="30" t="s">
        <v>1517</v>
      </c>
      <c r="W3600" s="30" t="s">
        <v>1517</v>
      </c>
      <c r="X3600" s="30" t="s">
        <v>229</v>
      </c>
      <c r="Y3600" s="30" t="s">
        <v>230</v>
      </c>
      <c r="Z3600" s="30" t="s">
        <v>1407</v>
      </c>
      <c r="AA3600" s="41">
        <v>24030267</v>
      </c>
      <c r="AB3600" s="41">
        <v>0</v>
      </c>
      <c r="AC3600" s="41">
        <v>0</v>
      </c>
      <c r="AD3600" s="41">
        <v>8010089</v>
      </c>
      <c r="AE3600" s="41">
        <v>0</v>
      </c>
      <c r="AF3600" s="41">
        <v>8010089</v>
      </c>
      <c r="AG3600" s="41">
        <v>0</v>
      </c>
      <c r="AH3600" s="41">
        <v>8010089</v>
      </c>
      <c r="AI3600" s="41">
        <v>0</v>
      </c>
      <c r="AJ3600" s="41">
        <v>0</v>
      </c>
      <c r="AK3600" s="41">
        <v>0</v>
      </c>
      <c r="AL3600" s="41">
        <v>0</v>
      </c>
      <c r="AM3600" s="41">
        <v>0</v>
      </c>
      <c r="AN3600" s="41">
        <v>0</v>
      </c>
      <c r="AO3600" s="41">
        <v>0</v>
      </c>
      <c r="AP3600" s="41">
        <v>0</v>
      </c>
      <c r="AQ3600" s="41">
        <v>0</v>
      </c>
      <c r="AR3600" s="41">
        <v>0</v>
      </c>
      <c r="AS3600" s="41">
        <v>0</v>
      </c>
      <c r="AT3600" s="41">
        <v>0</v>
      </c>
      <c r="AU3600" s="41">
        <v>0</v>
      </c>
      <c r="AV3600" s="41">
        <v>0</v>
      </c>
      <c r="AW3600" s="41">
        <v>0</v>
      </c>
      <c r="AX3600" s="41">
        <v>0</v>
      </c>
      <c r="AY3600" s="2">
        <v>0</v>
      </c>
      <c r="AZ3600" s="12" t="str">
        <f t="shared" si="543"/>
        <v>OK</v>
      </c>
      <c r="BA3600" s="12" t="str">
        <f t="shared" si="544"/>
        <v>OK</v>
      </c>
      <c r="BB3600" s="6">
        <f t="shared" si="545"/>
        <v>0</v>
      </c>
      <c r="BC3600" s="13">
        <f t="shared" si="546"/>
        <v>24030267</v>
      </c>
      <c r="BD3600" s="13">
        <f t="shared" si="547"/>
        <v>24030267</v>
      </c>
      <c r="BE3600" s="6">
        <f t="shared" si="548"/>
        <v>0</v>
      </c>
      <c r="BF3600" s="6">
        <f t="shared" si="549"/>
        <v>0</v>
      </c>
    </row>
    <row r="3601" spans="2:58" ht="85.5" x14ac:dyDescent="0.25">
      <c r="B3601" s="29" t="s">
        <v>4585</v>
      </c>
      <c r="C3601" s="29" t="s">
        <v>4372</v>
      </c>
      <c r="D3601" s="29" t="s">
        <v>221</v>
      </c>
      <c r="E3601" s="30" t="s">
        <v>221</v>
      </c>
      <c r="F3601" s="30" t="s">
        <v>221</v>
      </c>
      <c r="G3601" s="30" t="s">
        <v>221</v>
      </c>
      <c r="H3601" s="30">
        <v>80101500</v>
      </c>
      <c r="I3601" s="30" t="s">
        <v>4189</v>
      </c>
      <c r="J3601" s="30" t="s">
        <v>4244</v>
      </c>
      <c r="K3601" s="30" t="s">
        <v>4586</v>
      </c>
      <c r="L3601" s="31" t="s">
        <v>153</v>
      </c>
      <c r="M3601" s="31" t="s">
        <v>153</v>
      </c>
      <c r="N3601" s="31">
        <v>3</v>
      </c>
      <c r="O3601" s="31" t="s">
        <v>221</v>
      </c>
      <c r="P3601" s="31" t="s">
        <v>4246</v>
      </c>
      <c r="Q3601" s="40">
        <v>9447253.333333334</v>
      </c>
      <c r="R3601" s="40">
        <v>8502528</v>
      </c>
      <c r="S3601" s="31" t="s">
        <v>1597</v>
      </c>
      <c r="T3601" s="31" t="s">
        <v>4381</v>
      </c>
      <c r="U3601" s="30" t="s">
        <v>1403</v>
      </c>
      <c r="V3601" s="30" t="s">
        <v>1517</v>
      </c>
      <c r="W3601" s="30" t="s">
        <v>1517</v>
      </c>
      <c r="X3601" s="30" t="s">
        <v>229</v>
      </c>
      <c r="Y3601" s="30" t="s">
        <v>230</v>
      </c>
      <c r="Z3601" s="30" t="s">
        <v>1407</v>
      </c>
      <c r="AA3601" s="41">
        <v>8502528</v>
      </c>
      <c r="AB3601" s="41">
        <v>0</v>
      </c>
      <c r="AC3601" s="41">
        <v>0</v>
      </c>
      <c r="AD3601" s="41">
        <v>2834176</v>
      </c>
      <c r="AE3601" s="41">
        <v>0</v>
      </c>
      <c r="AF3601" s="41">
        <v>2834176</v>
      </c>
      <c r="AG3601" s="41">
        <v>0</v>
      </c>
      <c r="AH3601" s="41">
        <v>2834176</v>
      </c>
      <c r="AI3601" s="41">
        <v>0</v>
      </c>
      <c r="AJ3601" s="41">
        <v>0</v>
      </c>
      <c r="AK3601" s="41">
        <v>0</v>
      </c>
      <c r="AL3601" s="41">
        <v>0</v>
      </c>
      <c r="AM3601" s="41">
        <v>0</v>
      </c>
      <c r="AN3601" s="41">
        <v>0</v>
      </c>
      <c r="AO3601" s="41">
        <v>0</v>
      </c>
      <c r="AP3601" s="41">
        <v>0</v>
      </c>
      <c r="AQ3601" s="41">
        <v>0</v>
      </c>
      <c r="AR3601" s="41">
        <v>0</v>
      </c>
      <c r="AS3601" s="41">
        <v>0</v>
      </c>
      <c r="AT3601" s="41">
        <v>0</v>
      </c>
      <c r="AU3601" s="41">
        <v>0</v>
      </c>
      <c r="AV3601" s="41">
        <v>0</v>
      </c>
      <c r="AW3601" s="41">
        <v>0</v>
      </c>
      <c r="AX3601" s="41">
        <v>0</v>
      </c>
      <c r="AY3601" s="2">
        <v>0</v>
      </c>
      <c r="AZ3601" s="12" t="str">
        <f t="shared" si="543"/>
        <v>OK</v>
      </c>
      <c r="BA3601" s="12" t="str">
        <f t="shared" si="544"/>
        <v>OK</v>
      </c>
      <c r="BB3601" s="6">
        <f t="shared" si="545"/>
        <v>0</v>
      </c>
      <c r="BC3601" s="13">
        <f t="shared" si="546"/>
        <v>8502528</v>
      </c>
      <c r="BD3601" s="13">
        <f t="shared" si="547"/>
        <v>8502528</v>
      </c>
      <c r="BE3601" s="6">
        <f t="shared" si="548"/>
        <v>0</v>
      </c>
      <c r="BF3601" s="6">
        <f t="shared" si="549"/>
        <v>0</v>
      </c>
    </row>
    <row r="3602" spans="2:58" ht="114" x14ac:dyDescent="0.25">
      <c r="B3602" s="29" t="s">
        <v>4587</v>
      </c>
      <c r="C3602" s="29" t="s">
        <v>4372</v>
      </c>
      <c r="D3602" s="29" t="s">
        <v>221</v>
      </c>
      <c r="E3602" s="30" t="s">
        <v>221</v>
      </c>
      <c r="F3602" s="30" t="s">
        <v>221</v>
      </c>
      <c r="G3602" s="30" t="s">
        <v>221</v>
      </c>
      <c r="H3602" s="30">
        <v>80101500</v>
      </c>
      <c r="I3602" s="30" t="s">
        <v>4189</v>
      </c>
      <c r="J3602" s="30" t="s">
        <v>4244</v>
      </c>
      <c r="K3602" s="30" t="s">
        <v>4588</v>
      </c>
      <c r="L3602" s="31" t="s">
        <v>153</v>
      </c>
      <c r="M3602" s="31" t="s">
        <v>153</v>
      </c>
      <c r="N3602" s="31">
        <v>3</v>
      </c>
      <c r="O3602" s="31" t="s">
        <v>221</v>
      </c>
      <c r="P3602" s="31" t="s">
        <v>4246</v>
      </c>
      <c r="Q3602" s="40">
        <v>17598296.666666668</v>
      </c>
      <c r="R3602" s="40">
        <v>15838467.000000002</v>
      </c>
      <c r="S3602" s="31" t="s">
        <v>1597</v>
      </c>
      <c r="T3602" s="31" t="s">
        <v>4381</v>
      </c>
      <c r="U3602" s="30" t="s">
        <v>1403</v>
      </c>
      <c r="V3602" s="30" t="s">
        <v>1517</v>
      </c>
      <c r="W3602" s="30" t="s">
        <v>1517</v>
      </c>
      <c r="X3602" s="30" t="s">
        <v>229</v>
      </c>
      <c r="Y3602" s="30" t="s">
        <v>230</v>
      </c>
      <c r="Z3602" s="30" t="s">
        <v>1407</v>
      </c>
      <c r="AA3602" s="41">
        <v>15838467.000000002</v>
      </c>
      <c r="AB3602" s="41">
        <v>0</v>
      </c>
      <c r="AC3602" s="41">
        <v>0</v>
      </c>
      <c r="AD3602" s="41">
        <v>5279489.0000000009</v>
      </c>
      <c r="AE3602" s="41">
        <v>0</v>
      </c>
      <c r="AF3602" s="41">
        <v>5279489.0000000009</v>
      </c>
      <c r="AG3602" s="41">
        <v>0</v>
      </c>
      <c r="AH3602" s="41">
        <v>5279489.0000000009</v>
      </c>
      <c r="AI3602" s="41">
        <v>0</v>
      </c>
      <c r="AJ3602" s="41">
        <v>0</v>
      </c>
      <c r="AK3602" s="41">
        <v>0</v>
      </c>
      <c r="AL3602" s="41">
        <v>0</v>
      </c>
      <c r="AM3602" s="41">
        <v>0</v>
      </c>
      <c r="AN3602" s="41">
        <v>0</v>
      </c>
      <c r="AO3602" s="41">
        <v>0</v>
      </c>
      <c r="AP3602" s="41">
        <v>0</v>
      </c>
      <c r="AQ3602" s="41">
        <v>0</v>
      </c>
      <c r="AR3602" s="41">
        <v>0</v>
      </c>
      <c r="AS3602" s="41">
        <v>0</v>
      </c>
      <c r="AT3602" s="41">
        <v>0</v>
      </c>
      <c r="AU3602" s="41">
        <v>0</v>
      </c>
      <c r="AV3602" s="41">
        <v>0</v>
      </c>
      <c r="AW3602" s="41">
        <v>0</v>
      </c>
      <c r="AX3602" s="41">
        <v>0</v>
      </c>
      <c r="AY3602" s="2">
        <v>0</v>
      </c>
      <c r="AZ3602" s="12" t="str">
        <f t="shared" si="543"/>
        <v>OK</v>
      </c>
      <c r="BA3602" s="12" t="str">
        <f t="shared" si="544"/>
        <v>OK</v>
      </c>
      <c r="BB3602" s="6">
        <f t="shared" si="545"/>
        <v>0</v>
      </c>
      <c r="BC3602" s="13">
        <f t="shared" si="546"/>
        <v>15838467.000000002</v>
      </c>
      <c r="BD3602" s="13">
        <f t="shared" si="547"/>
        <v>15838467.000000004</v>
      </c>
      <c r="BE3602" s="6">
        <f t="shared" si="548"/>
        <v>0</v>
      </c>
      <c r="BF3602" s="6">
        <f t="shared" si="549"/>
        <v>0</v>
      </c>
    </row>
    <row r="3603" spans="2:58" ht="85.5" x14ac:dyDescent="0.25">
      <c r="B3603" s="29" t="s">
        <v>4589</v>
      </c>
      <c r="C3603" s="29" t="s">
        <v>4372</v>
      </c>
      <c r="D3603" s="29" t="s">
        <v>221</v>
      </c>
      <c r="E3603" s="30" t="s">
        <v>221</v>
      </c>
      <c r="F3603" s="30" t="s">
        <v>221</v>
      </c>
      <c r="G3603" s="30" t="s">
        <v>221</v>
      </c>
      <c r="H3603" s="30">
        <v>80101500</v>
      </c>
      <c r="I3603" s="30" t="s">
        <v>4189</v>
      </c>
      <c r="J3603" s="30" t="s">
        <v>4244</v>
      </c>
      <c r="K3603" s="30" t="s">
        <v>4590</v>
      </c>
      <c r="L3603" s="31" t="s">
        <v>153</v>
      </c>
      <c r="M3603" s="31" t="s">
        <v>153</v>
      </c>
      <c r="N3603" s="31">
        <v>3</v>
      </c>
      <c r="O3603" s="31" t="s">
        <v>221</v>
      </c>
      <c r="P3603" s="31" t="s">
        <v>4246</v>
      </c>
      <c r="Q3603" s="40">
        <v>38979560</v>
      </c>
      <c r="R3603" s="40">
        <v>35081604</v>
      </c>
      <c r="S3603" s="31" t="s">
        <v>1597</v>
      </c>
      <c r="T3603" s="31" t="s">
        <v>4381</v>
      </c>
      <c r="U3603" s="30" t="s">
        <v>1403</v>
      </c>
      <c r="V3603" s="30" t="s">
        <v>1517</v>
      </c>
      <c r="W3603" s="30" t="s">
        <v>1517</v>
      </c>
      <c r="X3603" s="30" t="s">
        <v>229</v>
      </c>
      <c r="Y3603" s="30" t="s">
        <v>230</v>
      </c>
      <c r="Z3603" s="30" t="s">
        <v>1407</v>
      </c>
      <c r="AA3603" s="41">
        <v>35081604</v>
      </c>
      <c r="AB3603" s="41">
        <v>0</v>
      </c>
      <c r="AC3603" s="41">
        <v>0</v>
      </c>
      <c r="AD3603" s="41">
        <v>11693868</v>
      </c>
      <c r="AE3603" s="41">
        <v>0</v>
      </c>
      <c r="AF3603" s="41">
        <v>11693868</v>
      </c>
      <c r="AG3603" s="41">
        <v>0</v>
      </c>
      <c r="AH3603" s="41">
        <v>11693868</v>
      </c>
      <c r="AI3603" s="41">
        <v>0</v>
      </c>
      <c r="AJ3603" s="41">
        <v>0</v>
      </c>
      <c r="AK3603" s="41">
        <v>0</v>
      </c>
      <c r="AL3603" s="41">
        <v>0</v>
      </c>
      <c r="AM3603" s="41">
        <v>0</v>
      </c>
      <c r="AN3603" s="41">
        <v>0</v>
      </c>
      <c r="AO3603" s="41">
        <v>0</v>
      </c>
      <c r="AP3603" s="41">
        <v>0</v>
      </c>
      <c r="AQ3603" s="41">
        <v>0</v>
      </c>
      <c r="AR3603" s="41">
        <v>0</v>
      </c>
      <c r="AS3603" s="41">
        <v>0</v>
      </c>
      <c r="AT3603" s="41">
        <v>0</v>
      </c>
      <c r="AU3603" s="41">
        <v>0</v>
      </c>
      <c r="AV3603" s="41">
        <v>0</v>
      </c>
      <c r="AW3603" s="41">
        <v>0</v>
      </c>
      <c r="AX3603" s="41">
        <v>0</v>
      </c>
      <c r="AY3603" s="2">
        <v>0</v>
      </c>
      <c r="AZ3603" s="12" t="str">
        <f t="shared" si="543"/>
        <v>OK</v>
      </c>
      <c r="BA3603" s="12" t="str">
        <f t="shared" si="544"/>
        <v>OK</v>
      </c>
      <c r="BB3603" s="6">
        <f t="shared" si="545"/>
        <v>0</v>
      </c>
      <c r="BC3603" s="13">
        <f t="shared" si="546"/>
        <v>35081604</v>
      </c>
      <c r="BD3603" s="13">
        <f t="shared" si="547"/>
        <v>35081604</v>
      </c>
      <c r="BE3603" s="6">
        <f t="shared" si="548"/>
        <v>0</v>
      </c>
      <c r="BF3603" s="6">
        <f t="shared" si="549"/>
        <v>0</v>
      </c>
    </row>
    <row r="3604" spans="2:58" ht="128.25" x14ac:dyDescent="0.25">
      <c r="B3604" s="29" t="s">
        <v>4591</v>
      </c>
      <c r="C3604" s="29" t="s">
        <v>4372</v>
      </c>
      <c r="D3604" s="29" t="s">
        <v>221</v>
      </c>
      <c r="E3604" s="30" t="s">
        <v>221</v>
      </c>
      <c r="F3604" s="30" t="s">
        <v>221</v>
      </c>
      <c r="G3604" s="30" t="s">
        <v>221</v>
      </c>
      <c r="H3604" s="30">
        <v>80101500</v>
      </c>
      <c r="I3604" s="30" t="s">
        <v>4189</v>
      </c>
      <c r="J3604" s="30" t="s">
        <v>4244</v>
      </c>
      <c r="K3604" s="30" t="s">
        <v>4592</v>
      </c>
      <c r="L3604" s="31" t="s">
        <v>153</v>
      </c>
      <c r="M3604" s="31" t="s">
        <v>153</v>
      </c>
      <c r="N3604" s="31">
        <v>3</v>
      </c>
      <c r="O3604" s="31" t="s">
        <v>221</v>
      </c>
      <c r="P3604" s="31" t="s">
        <v>4246</v>
      </c>
      <c r="Q3604" s="40">
        <v>47164813.333333336</v>
      </c>
      <c r="R3604" s="40">
        <v>42448332</v>
      </c>
      <c r="S3604" s="31" t="s">
        <v>1597</v>
      </c>
      <c r="T3604" s="31" t="s">
        <v>4381</v>
      </c>
      <c r="U3604" s="30" t="s">
        <v>1403</v>
      </c>
      <c r="V3604" s="30" t="s">
        <v>1517</v>
      </c>
      <c r="W3604" s="30" t="s">
        <v>1517</v>
      </c>
      <c r="X3604" s="30" t="s">
        <v>229</v>
      </c>
      <c r="Y3604" s="30" t="s">
        <v>230</v>
      </c>
      <c r="Z3604" s="30" t="s">
        <v>1407</v>
      </c>
      <c r="AA3604" s="41">
        <v>42448332</v>
      </c>
      <c r="AB3604" s="41">
        <v>0</v>
      </c>
      <c r="AC3604" s="41">
        <v>0</v>
      </c>
      <c r="AD3604" s="41">
        <v>14149444</v>
      </c>
      <c r="AE3604" s="41">
        <v>0</v>
      </c>
      <c r="AF3604" s="41">
        <v>14149444</v>
      </c>
      <c r="AG3604" s="41">
        <v>0</v>
      </c>
      <c r="AH3604" s="41">
        <v>14149444</v>
      </c>
      <c r="AI3604" s="41">
        <v>0</v>
      </c>
      <c r="AJ3604" s="41">
        <v>0</v>
      </c>
      <c r="AK3604" s="41">
        <v>0</v>
      </c>
      <c r="AL3604" s="41">
        <v>0</v>
      </c>
      <c r="AM3604" s="41">
        <v>0</v>
      </c>
      <c r="AN3604" s="41">
        <v>0</v>
      </c>
      <c r="AO3604" s="41">
        <v>0</v>
      </c>
      <c r="AP3604" s="41">
        <v>0</v>
      </c>
      <c r="AQ3604" s="41">
        <v>0</v>
      </c>
      <c r="AR3604" s="41">
        <v>0</v>
      </c>
      <c r="AS3604" s="41">
        <v>0</v>
      </c>
      <c r="AT3604" s="41">
        <v>0</v>
      </c>
      <c r="AU3604" s="41">
        <v>0</v>
      </c>
      <c r="AV3604" s="41">
        <v>0</v>
      </c>
      <c r="AW3604" s="41">
        <v>0</v>
      </c>
      <c r="AX3604" s="41">
        <v>0</v>
      </c>
      <c r="AY3604" s="2">
        <v>0</v>
      </c>
      <c r="AZ3604" s="12" t="str">
        <f t="shared" si="543"/>
        <v>OK</v>
      </c>
      <c r="BA3604" s="12" t="str">
        <f t="shared" si="544"/>
        <v>OK</v>
      </c>
      <c r="BB3604" s="6">
        <f t="shared" si="545"/>
        <v>0</v>
      </c>
      <c r="BC3604" s="13">
        <f t="shared" si="546"/>
        <v>42448332</v>
      </c>
      <c r="BD3604" s="13">
        <f t="shared" si="547"/>
        <v>42448332</v>
      </c>
      <c r="BE3604" s="6">
        <f t="shared" si="548"/>
        <v>0</v>
      </c>
      <c r="BF3604" s="6">
        <f t="shared" si="549"/>
        <v>0</v>
      </c>
    </row>
    <row r="3605" spans="2:58" ht="128.25" x14ac:dyDescent="0.25">
      <c r="B3605" s="29" t="s">
        <v>4593</v>
      </c>
      <c r="C3605" s="29" t="s">
        <v>4372</v>
      </c>
      <c r="D3605" s="29" t="s">
        <v>221</v>
      </c>
      <c r="E3605" s="30" t="s">
        <v>221</v>
      </c>
      <c r="F3605" s="30" t="s">
        <v>221</v>
      </c>
      <c r="G3605" s="30" t="s">
        <v>221</v>
      </c>
      <c r="H3605" s="30">
        <v>80101500</v>
      </c>
      <c r="I3605" s="30" t="s">
        <v>4189</v>
      </c>
      <c r="J3605" s="30" t="s">
        <v>4244</v>
      </c>
      <c r="K3605" s="30" t="s">
        <v>4592</v>
      </c>
      <c r="L3605" s="31" t="s">
        <v>153</v>
      </c>
      <c r="M3605" s="31" t="s">
        <v>153</v>
      </c>
      <c r="N3605" s="31">
        <v>3</v>
      </c>
      <c r="O3605" s="31" t="s">
        <v>221</v>
      </c>
      <c r="P3605" s="31" t="s">
        <v>4246</v>
      </c>
      <c r="Q3605" s="40">
        <v>47164813.333333336</v>
      </c>
      <c r="R3605" s="40">
        <v>42448332</v>
      </c>
      <c r="S3605" s="31" t="s">
        <v>1597</v>
      </c>
      <c r="T3605" s="31" t="s">
        <v>4381</v>
      </c>
      <c r="U3605" s="30" t="s">
        <v>1403</v>
      </c>
      <c r="V3605" s="30" t="s">
        <v>1517</v>
      </c>
      <c r="W3605" s="30" t="s">
        <v>1517</v>
      </c>
      <c r="X3605" s="30" t="s">
        <v>229</v>
      </c>
      <c r="Y3605" s="30" t="s">
        <v>230</v>
      </c>
      <c r="Z3605" s="30" t="s">
        <v>1407</v>
      </c>
      <c r="AA3605" s="41">
        <v>42448332</v>
      </c>
      <c r="AB3605" s="41">
        <v>0</v>
      </c>
      <c r="AC3605" s="41">
        <v>0</v>
      </c>
      <c r="AD3605" s="41">
        <v>14149444</v>
      </c>
      <c r="AE3605" s="41">
        <v>0</v>
      </c>
      <c r="AF3605" s="41">
        <v>14149444</v>
      </c>
      <c r="AG3605" s="41">
        <v>0</v>
      </c>
      <c r="AH3605" s="41">
        <v>14149444</v>
      </c>
      <c r="AI3605" s="41">
        <v>0</v>
      </c>
      <c r="AJ3605" s="41">
        <v>0</v>
      </c>
      <c r="AK3605" s="41">
        <v>0</v>
      </c>
      <c r="AL3605" s="41">
        <v>0</v>
      </c>
      <c r="AM3605" s="41">
        <v>0</v>
      </c>
      <c r="AN3605" s="41">
        <v>0</v>
      </c>
      <c r="AO3605" s="41">
        <v>0</v>
      </c>
      <c r="AP3605" s="41">
        <v>0</v>
      </c>
      <c r="AQ3605" s="41">
        <v>0</v>
      </c>
      <c r="AR3605" s="41">
        <v>0</v>
      </c>
      <c r="AS3605" s="41">
        <v>0</v>
      </c>
      <c r="AT3605" s="41">
        <v>0</v>
      </c>
      <c r="AU3605" s="41">
        <v>0</v>
      </c>
      <c r="AV3605" s="41">
        <v>0</v>
      </c>
      <c r="AW3605" s="41">
        <v>0</v>
      </c>
      <c r="AX3605" s="41">
        <v>0</v>
      </c>
      <c r="AY3605" s="2">
        <v>0</v>
      </c>
      <c r="AZ3605" s="12" t="str">
        <f t="shared" si="543"/>
        <v>OK</v>
      </c>
      <c r="BA3605" s="12" t="str">
        <f t="shared" si="544"/>
        <v>OK</v>
      </c>
      <c r="BB3605" s="6">
        <f t="shared" si="545"/>
        <v>0</v>
      </c>
      <c r="BC3605" s="13">
        <f t="shared" si="546"/>
        <v>42448332</v>
      </c>
      <c r="BD3605" s="13">
        <f t="shared" si="547"/>
        <v>42448332</v>
      </c>
      <c r="BE3605" s="6">
        <f t="shared" si="548"/>
        <v>0</v>
      </c>
      <c r="BF3605" s="6">
        <f t="shared" si="549"/>
        <v>0</v>
      </c>
    </row>
    <row r="3606" spans="2:58" ht="128.25" x14ac:dyDescent="0.25">
      <c r="B3606" s="29" t="s">
        <v>4594</v>
      </c>
      <c r="C3606" s="29" t="s">
        <v>4372</v>
      </c>
      <c r="D3606" s="29" t="s">
        <v>221</v>
      </c>
      <c r="E3606" s="30" t="s">
        <v>221</v>
      </c>
      <c r="F3606" s="30" t="s">
        <v>221</v>
      </c>
      <c r="G3606" s="30" t="s">
        <v>221</v>
      </c>
      <c r="H3606" s="30">
        <v>80101500</v>
      </c>
      <c r="I3606" s="30" t="s">
        <v>4189</v>
      </c>
      <c r="J3606" s="30" t="s">
        <v>4244</v>
      </c>
      <c r="K3606" s="30" t="s">
        <v>4595</v>
      </c>
      <c r="L3606" s="31" t="s">
        <v>153</v>
      </c>
      <c r="M3606" s="31" t="s">
        <v>153</v>
      </c>
      <c r="N3606" s="31">
        <v>3</v>
      </c>
      <c r="O3606" s="31" t="s">
        <v>221</v>
      </c>
      <c r="P3606" s="31" t="s">
        <v>4246</v>
      </c>
      <c r="Q3606" s="40">
        <v>34886933.333333336</v>
      </c>
      <c r="R3606" s="40">
        <v>31398240.000000004</v>
      </c>
      <c r="S3606" s="31" t="s">
        <v>1597</v>
      </c>
      <c r="T3606" s="31" t="s">
        <v>4381</v>
      </c>
      <c r="U3606" s="30" t="s">
        <v>1403</v>
      </c>
      <c r="V3606" s="30" t="s">
        <v>1517</v>
      </c>
      <c r="W3606" s="30" t="s">
        <v>1517</v>
      </c>
      <c r="X3606" s="30" t="s">
        <v>229</v>
      </c>
      <c r="Y3606" s="30" t="s">
        <v>230</v>
      </c>
      <c r="Z3606" s="30" t="s">
        <v>1407</v>
      </c>
      <c r="AA3606" s="41">
        <v>31398240.000000004</v>
      </c>
      <c r="AB3606" s="41">
        <v>0</v>
      </c>
      <c r="AC3606" s="41">
        <v>0</v>
      </c>
      <c r="AD3606" s="41">
        <v>10466080.000000002</v>
      </c>
      <c r="AE3606" s="41">
        <v>0</v>
      </c>
      <c r="AF3606" s="41">
        <v>10466080.000000002</v>
      </c>
      <c r="AG3606" s="41">
        <v>0</v>
      </c>
      <c r="AH3606" s="41">
        <v>10466080.000000002</v>
      </c>
      <c r="AI3606" s="41">
        <v>0</v>
      </c>
      <c r="AJ3606" s="41">
        <v>0</v>
      </c>
      <c r="AK3606" s="41">
        <v>0</v>
      </c>
      <c r="AL3606" s="41">
        <v>0</v>
      </c>
      <c r="AM3606" s="41">
        <v>0</v>
      </c>
      <c r="AN3606" s="41">
        <v>0</v>
      </c>
      <c r="AO3606" s="41">
        <v>0</v>
      </c>
      <c r="AP3606" s="41">
        <v>0</v>
      </c>
      <c r="AQ3606" s="41">
        <v>0</v>
      </c>
      <c r="AR3606" s="41">
        <v>0</v>
      </c>
      <c r="AS3606" s="41">
        <v>0</v>
      </c>
      <c r="AT3606" s="41">
        <v>0</v>
      </c>
      <c r="AU3606" s="41">
        <v>0</v>
      </c>
      <c r="AV3606" s="41">
        <v>0</v>
      </c>
      <c r="AW3606" s="41">
        <v>0</v>
      </c>
      <c r="AX3606" s="41">
        <v>0</v>
      </c>
      <c r="AY3606" s="2">
        <v>0</v>
      </c>
      <c r="AZ3606" s="12" t="str">
        <f t="shared" si="543"/>
        <v>OK</v>
      </c>
      <c r="BA3606" s="12" t="str">
        <f t="shared" si="544"/>
        <v>OK</v>
      </c>
      <c r="BB3606" s="6">
        <f t="shared" si="545"/>
        <v>0</v>
      </c>
      <c r="BC3606" s="13">
        <f t="shared" si="546"/>
        <v>31398240.000000004</v>
      </c>
      <c r="BD3606" s="13">
        <f t="shared" si="547"/>
        <v>31398240.000000007</v>
      </c>
      <c r="BE3606" s="6">
        <f t="shared" si="548"/>
        <v>0</v>
      </c>
      <c r="BF3606" s="6">
        <f t="shared" si="549"/>
        <v>0</v>
      </c>
    </row>
    <row r="3607" spans="2:58" ht="71.25" x14ac:dyDescent="0.25">
      <c r="B3607" s="29" t="s">
        <v>4596</v>
      </c>
      <c r="C3607" s="29" t="s">
        <v>4372</v>
      </c>
      <c r="D3607" s="29" t="s">
        <v>221</v>
      </c>
      <c r="E3607" s="30" t="s">
        <v>221</v>
      </c>
      <c r="F3607" s="30" t="s">
        <v>221</v>
      </c>
      <c r="G3607" s="30" t="s">
        <v>221</v>
      </c>
      <c r="H3607" s="30">
        <v>80101500</v>
      </c>
      <c r="I3607" s="30" t="s">
        <v>4189</v>
      </c>
      <c r="J3607" s="30" t="s">
        <v>4244</v>
      </c>
      <c r="K3607" s="30" t="s">
        <v>4597</v>
      </c>
      <c r="L3607" s="31" t="s">
        <v>153</v>
      </c>
      <c r="M3607" s="31" t="s">
        <v>153</v>
      </c>
      <c r="N3607" s="31">
        <v>3</v>
      </c>
      <c r="O3607" s="31" t="s">
        <v>221</v>
      </c>
      <c r="P3607" s="31" t="s">
        <v>4246</v>
      </c>
      <c r="Q3607" s="40">
        <v>34886933.333333336</v>
      </c>
      <c r="R3607" s="40">
        <v>31398240.000000004</v>
      </c>
      <c r="S3607" s="31" t="s">
        <v>1597</v>
      </c>
      <c r="T3607" s="31" t="s">
        <v>4381</v>
      </c>
      <c r="U3607" s="30" t="s">
        <v>1403</v>
      </c>
      <c r="V3607" s="30" t="s">
        <v>1517</v>
      </c>
      <c r="W3607" s="30" t="s">
        <v>1517</v>
      </c>
      <c r="X3607" s="30" t="s">
        <v>229</v>
      </c>
      <c r="Y3607" s="30" t="s">
        <v>230</v>
      </c>
      <c r="Z3607" s="30" t="s">
        <v>1407</v>
      </c>
      <c r="AA3607" s="41">
        <v>31398240.000000004</v>
      </c>
      <c r="AB3607" s="41">
        <v>0</v>
      </c>
      <c r="AC3607" s="41">
        <v>0</v>
      </c>
      <c r="AD3607" s="41">
        <v>10466080.000000002</v>
      </c>
      <c r="AE3607" s="41">
        <v>0</v>
      </c>
      <c r="AF3607" s="41">
        <v>10466080.000000002</v>
      </c>
      <c r="AG3607" s="41">
        <v>0</v>
      </c>
      <c r="AH3607" s="41">
        <v>10466080.000000002</v>
      </c>
      <c r="AI3607" s="41">
        <v>0</v>
      </c>
      <c r="AJ3607" s="41">
        <v>0</v>
      </c>
      <c r="AK3607" s="41">
        <v>0</v>
      </c>
      <c r="AL3607" s="41">
        <v>0</v>
      </c>
      <c r="AM3607" s="41">
        <v>0</v>
      </c>
      <c r="AN3607" s="41">
        <v>0</v>
      </c>
      <c r="AO3607" s="41">
        <v>0</v>
      </c>
      <c r="AP3607" s="41">
        <v>0</v>
      </c>
      <c r="AQ3607" s="41">
        <v>0</v>
      </c>
      <c r="AR3607" s="41">
        <v>0</v>
      </c>
      <c r="AS3607" s="41">
        <v>0</v>
      </c>
      <c r="AT3607" s="41">
        <v>0</v>
      </c>
      <c r="AU3607" s="41">
        <v>0</v>
      </c>
      <c r="AV3607" s="41">
        <v>0</v>
      </c>
      <c r="AW3607" s="41">
        <v>0</v>
      </c>
      <c r="AX3607" s="41">
        <v>0</v>
      </c>
      <c r="AY3607" s="2">
        <v>0</v>
      </c>
      <c r="AZ3607" s="12" t="str">
        <f t="shared" si="543"/>
        <v>OK</v>
      </c>
      <c r="BA3607" s="12" t="str">
        <f t="shared" si="544"/>
        <v>OK</v>
      </c>
      <c r="BB3607" s="6">
        <f t="shared" si="545"/>
        <v>0</v>
      </c>
      <c r="BC3607" s="13">
        <f t="shared" si="546"/>
        <v>31398240.000000004</v>
      </c>
      <c r="BD3607" s="13">
        <f t="shared" si="547"/>
        <v>31398240.000000007</v>
      </c>
      <c r="BE3607" s="6">
        <f t="shared" si="548"/>
        <v>0</v>
      </c>
      <c r="BF3607" s="6">
        <f t="shared" si="549"/>
        <v>0</v>
      </c>
    </row>
    <row r="3608" spans="2:58" ht="99.75" x14ac:dyDescent="0.25">
      <c r="B3608" s="29" t="s">
        <v>4598</v>
      </c>
      <c r="C3608" s="29" t="s">
        <v>4372</v>
      </c>
      <c r="D3608" s="29" t="s">
        <v>221</v>
      </c>
      <c r="E3608" s="30" t="s">
        <v>221</v>
      </c>
      <c r="F3608" s="30" t="s">
        <v>221</v>
      </c>
      <c r="G3608" s="30" t="s">
        <v>221</v>
      </c>
      <c r="H3608" s="30">
        <v>80101500</v>
      </c>
      <c r="I3608" s="30" t="s">
        <v>4189</v>
      </c>
      <c r="J3608" s="30" t="s">
        <v>4244</v>
      </c>
      <c r="K3608" s="30" t="s">
        <v>862</v>
      </c>
      <c r="L3608" s="31" t="s">
        <v>153</v>
      </c>
      <c r="M3608" s="31" t="s">
        <v>153</v>
      </c>
      <c r="N3608" s="31">
        <v>3</v>
      </c>
      <c r="O3608" s="31" t="s">
        <v>221</v>
      </c>
      <c r="P3608" s="31" t="s">
        <v>4246</v>
      </c>
      <c r="Q3608" s="40">
        <v>23634923.333333332</v>
      </c>
      <c r="R3608" s="40">
        <v>21271431</v>
      </c>
      <c r="S3608" s="31" t="s">
        <v>1597</v>
      </c>
      <c r="T3608" s="31" t="s">
        <v>4381</v>
      </c>
      <c r="U3608" s="30" t="s">
        <v>1403</v>
      </c>
      <c r="V3608" s="30" t="s">
        <v>1517</v>
      </c>
      <c r="W3608" s="30" t="s">
        <v>1517</v>
      </c>
      <c r="X3608" s="30" t="s">
        <v>229</v>
      </c>
      <c r="Y3608" s="30" t="s">
        <v>230</v>
      </c>
      <c r="Z3608" s="30" t="s">
        <v>1407</v>
      </c>
      <c r="AA3608" s="41">
        <v>21271431</v>
      </c>
      <c r="AB3608" s="41">
        <v>0</v>
      </c>
      <c r="AC3608" s="41">
        <v>0</v>
      </c>
      <c r="AD3608" s="41">
        <v>7090477</v>
      </c>
      <c r="AE3608" s="41">
        <v>0</v>
      </c>
      <c r="AF3608" s="41">
        <v>7090477</v>
      </c>
      <c r="AG3608" s="41">
        <v>0</v>
      </c>
      <c r="AH3608" s="41">
        <v>7090477</v>
      </c>
      <c r="AI3608" s="41">
        <v>0</v>
      </c>
      <c r="AJ3608" s="41">
        <v>0</v>
      </c>
      <c r="AK3608" s="41">
        <v>0</v>
      </c>
      <c r="AL3608" s="41">
        <v>0</v>
      </c>
      <c r="AM3608" s="41">
        <v>0</v>
      </c>
      <c r="AN3608" s="41">
        <v>0</v>
      </c>
      <c r="AO3608" s="41">
        <v>0</v>
      </c>
      <c r="AP3608" s="41">
        <v>0</v>
      </c>
      <c r="AQ3608" s="41">
        <v>0</v>
      </c>
      <c r="AR3608" s="41">
        <v>0</v>
      </c>
      <c r="AS3608" s="41">
        <v>0</v>
      </c>
      <c r="AT3608" s="41">
        <v>0</v>
      </c>
      <c r="AU3608" s="41">
        <v>0</v>
      </c>
      <c r="AV3608" s="41">
        <v>0</v>
      </c>
      <c r="AW3608" s="41">
        <v>0</v>
      </c>
      <c r="AX3608" s="41">
        <v>0</v>
      </c>
      <c r="AY3608" s="2">
        <v>0</v>
      </c>
      <c r="AZ3608" s="12" t="str">
        <f t="shared" si="543"/>
        <v>OK</v>
      </c>
      <c r="BA3608" s="12" t="str">
        <f t="shared" si="544"/>
        <v>OK</v>
      </c>
      <c r="BB3608" s="6">
        <f t="shared" si="545"/>
        <v>0</v>
      </c>
      <c r="BC3608" s="13">
        <f t="shared" si="546"/>
        <v>21271431</v>
      </c>
      <c r="BD3608" s="13">
        <f t="shared" si="547"/>
        <v>21271431</v>
      </c>
      <c r="BE3608" s="6">
        <f t="shared" si="548"/>
        <v>0</v>
      </c>
      <c r="BF3608" s="6">
        <f t="shared" si="549"/>
        <v>0</v>
      </c>
    </row>
    <row r="3609" spans="2:58" ht="114" x14ac:dyDescent="0.25">
      <c r="B3609" s="29" t="s">
        <v>4599</v>
      </c>
      <c r="C3609" s="29" t="s">
        <v>4372</v>
      </c>
      <c r="D3609" s="29" t="s">
        <v>221</v>
      </c>
      <c r="E3609" s="30" t="s">
        <v>221</v>
      </c>
      <c r="F3609" s="30" t="s">
        <v>221</v>
      </c>
      <c r="G3609" s="30" t="s">
        <v>221</v>
      </c>
      <c r="H3609" s="30">
        <v>80101500</v>
      </c>
      <c r="I3609" s="30" t="s">
        <v>4189</v>
      </c>
      <c r="J3609" s="30" t="s">
        <v>4244</v>
      </c>
      <c r="K3609" s="30" t="s">
        <v>4600</v>
      </c>
      <c r="L3609" s="31" t="s">
        <v>153</v>
      </c>
      <c r="M3609" s="31" t="s">
        <v>153</v>
      </c>
      <c r="N3609" s="31">
        <v>3</v>
      </c>
      <c r="O3609" s="31" t="s">
        <v>221</v>
      </c>
      <c r="P3609" s="31" t="s">
        <v>4246</v>
      </c>
      <c r="Q3609" s="40">
        <v>50895100</v>
      </c>
      <c r="R3609" s="40">
        <v>45805590</v>
      </c>
      <c r="S3609" s="31" t="s">
        <v>1597</v>
      </c>
      <c r="T3609" s="31" t="s">
        <v>4381</v>
      </c>
      <c r="U3609" s="30" t="s">
        <v>1403</v>
      </c>
      <c r="V3609" s="30" t="s">
        <v>1517</v>
      </c>
      <c r="W3609" s="30" t="s">
        <v>1517</v>
      </c>
      <c r="X3609" s="30" t="s">
        <v>229</v>
      </c>
      <c r="Y3609" s="30" t="s">
        <v>230</v>
      </c>
      <c r="Z3609" s="30" t="s">
        <v>1407</v>
      </c>
      <c r="AA3609" s="41">
        <v>45805590</v>
      </c>
      <c r="AB3609" s="41">
        <v>0</v>
      </c>
      <c r="AC3609" s="41">
        <v>0</v>
      </c>
      <c r="AD3609" s="41">
        <v>15268530</v>
      </c>
      <c r="AE3609" s="41">
        <v>0</v>
      </c>
      <c r="AF3609" s="41">
        <v>15268530</v>
      </c>
      <c r="AG3609" s="41">
        <v>0</v>
      </c>
      <c r="AH3609" s="41">
        <v>15268530</v>
      </c>
      <c r="AI3609" s="41">
        <v>0</v>
      </c>
      <c r="AJ3609" s="41">
        <v>0</v>
      </c>
      <c r="AK3609" s="41">
        <v>0</v>
      </c>
      <c r="AL3609" s="41">
        <v>0</v>
      </c>
      <c r="AM3609" s="41">
        <v>0</v>
      </c>
      <c r="AN3609" s="41">
        <v>0</v>
      </c>
      <c r="AO3609" s="41">
        <v>0</v>
      </c>
      <c r="AP3609" s="41">
        <v>0</v>
      </c>
      <c r="AQ3609" s="41">
        <v>0</v>
      </c>
      <c r="AR3609" s="41">
        <v>0</v>
      </c>
      <c r="AS3609" s="41">
        <v>0</v>
      </c>
      <c r="AT3609" s="41">
        <v>0</v>
      </c>
      <c r="AU3609" s="41">
        <v>0</v>
      </c>
      <c r="AV3609" s="41">
        <v>0</v>
      </c>
      <c r="AW3609" s="41">
        <v>0</v>
      </c>
      <c r="AX3609" s="41">
        <v>0</v>
      </c>
      <c r="AY3609" s="2">
        <v>0</v>
      </c>
      <c r="AZ3609" s="12" t="str">
        <f t="shared" si="543"/>
        <v>OK</v>
      </c>
      <c r="BA3609" s="12" t="str">
        <f t="shared" si="544"/>
        <v>OK</v>
      </c>
      <c r="BB3609" s="6">
        <f t="shared" si="545"/>
        <v>0</v>
      </c>
      <c r="BC3609" s="13">
        <f t="shared" si="546"/>
        <v>45805590</v>
      </c>
      <c r="BD3609" s="13">
        <f t="shared" si="547"/>
        <v>45805590</v>
      </c>
      <c r="BE3609" s="6">
        <f t="shared" si="548"/>
        <v>0</v>
      </c>
      <c r="BF3609" s="6">
        <f t="shared" si="549"/>
        <v>0</v>
      </c>
    </row>
    <row r="3610" spans="2:58" ht="99.75" x14ac:dyDescent="0.25">
      <c r="B3610" s="29" t="s">
        <v>4601</v>
      </c>
      <c r="C3610" s="29" t="s">
        <v>4372</v>
      </c>
      <c r="D3610" s="29" t="s">
        <v>221</v>
      </c>
      <c r="E3610" s="30" t="s">
        <v>221</v>
      </c>
      <c r="F3610" s="30" t="s">
        <v>221</v>
      </c>
      <c r="G3610" s="30" t="s">
        <v>221</v>
      </c>
      <c r="H3610" s="30">
        <v>80101500</v>
      </c>
      <c r="I3610" s="30" t="s">
        <v>4189</v>
      </c>
      <c r="J3610" s="30" t="s">
        <v>4244</v>
      </c>
      <c r="K3610" s="30" t="s">
        <v>1168</v>
      </c>
      <c r="L3610" s="31" t="s">
        <v>153</v>
      </c>
      <c r="M3610" s="31" t="s">
        <v>153</v>
      </c>
      <c r="N3610" s="31">
        <v>3</v>
      </c>
      <c r="O3610" s="31" t="s">
        <v>221</v>
      </c>
      <c r="P3610" s="31" t="s">
        <v>4246</v>
      </c>
      <c r="Q3610" s="40">
        <v>26700296.666666668</v>
      </c>
      <c r="R3610" s="40">
        <v>24030267</v>
      </c>
      <c r="S3610" s="31" t="s">
        <v>1597</v>
      </c>
      <c r="T3610" s="31" t="s">
        <v>4381</v>
      </c>
      <c r="U3610" s="30" t="s">
        <v>1403</v>
      </c>
      <c r="V3610" s="30" t="s">
        <v>1517</v>
      </c>
      <c r="W3610" s="30" t="s">
        <v>1517</v>
      </c>
      <c r="X3610" s="30" t="s">
        <v>229</v>
      </c>
      <c r="Y3610" s="30" t="s">
        <v>230</v>
      </c>
      <c r="Z3610" s="30" t="s">
        <v>1407</v>
      </c>
      <c r="AA3610" s="41">
        <v>24030267</v>
      </c>
      <c r="AB3610" s="41">
        <v>0</v>
      </c>
      <c r="AC3610" s="41">
        <v>0</v>
      </c>
      <c r="AD3610" s="41">
        <v>8010089</v>
      </c>
      <c r="AE3610" s="41">
        <v>0</v>
      </c>
      <c r="AF3610" s="41">
        <v>8010089</v>
      </c>
      <c r="AG3610" s="41">
        <v>0</v>
      </c>
      <c r="AH3610" s="41">
        <v>8010089</v>
      </c>
      <c r="AI3610" s="41">
        <v>0</v>
      </c>
      <c r="AJ3610" s="41">
        <v>0</v>
      </c>
      <c r="AK3610" s="41">
        <v>0</v>
      </c>
      <c r="AL3610" s="41">
        <v>0</v>
      </c>
      <c r="AM3610" s="41">
        <v>0</v>
      </c>
      <c r="AN3610" s="41">
        <v>0</v>
      </c>
      <c r="AO3610" s="41">
        <v>0</v>
      </c>
      <c r="AP3610" s="41">
        <v>0</v>
      </c>
      <c r="AQ3610" s="41">
        <v>0</v>
      </c>
      <c r="AR3610" s="41">
        <v>0</v>
      </c>
      <c r="AS3610" s="41">
        <v>0</v>
      </c>
      <c r="AT3610" s="41">
        <v>0</v>
      </c>
      <c r="AU3610" s="41">
        <v>0</v>
      </c>
      <c r="AV3610" s="41">
        <v>0</v>
      </c>
      <c r="AW3610" s="41">
        <v>0</v>
      </c>
      <c r="AX3610" s="41">
        <v>0</v>
      </c>
      <c r="AY3610" s="2">
        <v>0</v>
      </c>
      <c r="AZ3610" s="12" t="str">
        <f t="shared" si="543"/>
        <v>OK</v>
      </c>
      <c r="BA3610" s="12" t="str">
        <f t="shared" si="544"/>
        <v>OK</v>
      </c>
      <c r="BB3610" s="6">
        <f t="shared" si="545"/>
        <v>0</v>
      </c>
      <c r="BC3610" s="13">
        <f t="shared" si="546"/>
        <v>24030267</v>
      </c>
      <c r="BD3610" s="13">
        <f t="shared" si="547"/>
        <v>24030267</v>
      </c>
      <c r="BE3610" s="6">
        <f t="shared" si="548"/>
        <v>0</v>
      </c>
      <c r="BF3610" s="6">
        <f t="shared" si="549"/>
        <v>0</v>
      </c>
    </row>
    <row r="3611" spans="2:58" ht="142.5" x14ac:dyDescent="0.25">
      <c r="B3611" s="29" t="s">
        <v>4602</v>
      </c>
      <c r="C3611" s="29" t="s">
        <v>4372</v>
      </c>
      <c r="D3611" s="29" t="s">
        <v>221</v>
      </c>
      <c r="E3611" s="30" t="s">
        <v>221</v>
      </c>
      <c r="F3611" s="30" t="s">
        <v>221</v>
      </c>
      <c r="G3611" s="30" t="s">
        <v>221</v>
      </c>
      <c r="H3611" s="30">
        <v>80101500</v>
      </c>
      <c r="I3611" s="30" t="s">
        <v>4189</v>
      </c>
      <c r="J3611" s="30" t="s">
        <v>4244</v>
      </c>
      <c r="K3611" s="30" t="s">
        <v>4603</v>
      </c>
      <c r="L3611" s="31" t="s">
        <v>153</v>
      </c>
      <c r="M3611" s="31" t="s">
        <v>153</v>
      </c>
      <c r="N3611" s="31">
        <v>3</v>
      </c>
      <c r="O3611" s="31" t="s">
        <v>221</v>
      </c>
      <c r="P3611" s="31" t="s">
        <v>4246</v>
      </c>
      <c r="Q3611" s="40">
        <v>43072186.666666664</v>
      </c>
      <c r="R3611" s="40">
        <v>38764968</v>
      </c>
      <c r="S3611" s="31" t="s">
        <v>1597</v>
      </c>
      <c r="T3611" s="31" t="s">
        <v>4381</v>
      </c>
      <c r="U3611" s="30" t="s">
        <v>1403</v>
      </c>
      <c r="V3611" s="30" t="s">
        <v>1517</v>
      </c>
      <c r="W3611" s="30" t="s">
        <v>1517</v>
      </c>
      <c r="X3611" s="30" t="s">
        <v>229</v>
      </c>
      <c r="Y3611" s="30" t="s">
        <v>230</v>
      </c>
      <c r="Z3611" s="30" t="s">
        <v>1407</v>
      </c>
      <c r="AA3611" s="41">
        <v>38764968</v>
      </c>
      <c r="AB3611" s="41">
        <v>0</v>
      </c>
      <c r="AC3611" s="41">
        <v>0</v>
      </c>
      <c r="AD3611" s="41">
        <v>12921656</v>
      </c>
      <c r="AE3611" s="41">
        <v>0</v>
      </c>
      <c r="AF3611" s="41">
        <v>12921656</v>
      </c>
      <c r="AG3611" s="41">
        <v>0</v>
      </c>
      <c r="AH3611" s="41">
        <v>12921656</v>
      </c>
      <c r="AI3611" s="41">
        <v>0</v>
      </c>
      <c r="AJ3611" s="41">
        <v>0</v>
      </c>
      <c r="AK3611" s="41">
        <v>0</v>
      </c>
      <c r="AL3611" s="41">
        <v>0</v>
      </c>
      <c r="AM3611" s="41">
        <v>0</v>
      </c>
      <c r="AN3611" s="41">
        <v>0</v>
      </c>
      <c r="AO3611" s="41">
        <v>0</v>
      </c>
      <c r="AP3611" s="41">
        <v>0</v>
      </c>
      <c r="AQ3611" s="41">
        <v>0</v>
      </c>
      <c r="AR3611" s="41">
        <v>0</v>
      </c>
      <c r="AS3611" s="41">
        <v>0</v>
      </c>
      <c r="AT3611" s="41">
        <v>0</v>
      </c>
      <c r="AU3611" s="41">
        <v>0</v>
      </c>
      <c r="AV3611" s="41">
        <v>0</v>
      </c>
      <c r="AW3611" s="41">
        <v>0</v>
      </c>
      <c r="AX3611" s="41">
        <v>0</v>
      </c>
      <c r="AY3611" s="2">
        <v>0</v>
      </c>
      <c r="AZ3611" s="12" t="str">
        <f t="shared" si="543"/>
        <v>OK</v>
      </c>
      <c r="BA3611" s="12" t="str">
        <f t="shared" si="544"/>
        <v>OK</v>
      </c>
      <c r="BB3611" s="6">
        <f t="shared" si="545"/>
        <v>0</v>
      </c>
      <c r="BC3611" s="13">
        <f t="shared" si="546"/>
        <v>38764968</v>
      </c>
      <c r="BD3611" s="13">
        <f t="shared" si="547"/>
        <v>38764968</v>
      </c>
      <c r="BE3611" s="6">
        <f t="shared" si="548"/>
        <v>0</v>
      </c>
      <c r="BF3611" s="6">
        <f t="shared" si="549"/>
        <v>0</v>
      </c>
    </row>
    <row r="3612" spans="2:58" ht="156.75" x14ac:dyDescent="0.25">
      <c r="B3612" s="29" t="s">
        <v>4604</v>
      </c>
      <c r="C3612" s="29" t="s">
        <v>4372</v>
      </c>
      <c r="D3612" s="29" t="s">
        <v>221</v>
      </c>
      <c r="E3612" s="30" t="s">
        <v>221</v>
      </c>
      <c r="F3612" s="30" t="s">
        <v>221</v>
      </c>
      <c r="G3612" s="30" t="s">
        <v>221</v>
      </c>
      <c r="H3612" s="30">
        <v>80101500</v>
      </c>
      <c r="I3612" s="30" t="s">
        <v>4189</v>
      </c>
      <c r="J3612" s="30" t="s">
        <v>4244</v>
      </c>
      <c r="K3612" s="30" t="s">
        <v>4605</v>
      </c>
      <c r="L3612" s="31" t="s">
        <v>153</v>
      </c>
      <c r="M3612" s="31" t="s">
        <v>153</v>
      </c>
      <c r="N3612" s="31">
        <v>3</v>
      </c>
      <c r="O3612" s="31" t="s">
        <v>221</v>
      </c>
      <c r="P3612" s="31" t="s">
        <v>4246</v>
      </c>
      <c r="Q3612" s="40">
        <v>34886933.333333336</v>
      </c>
      <c r="R3612" s="40">
        <v>31398240.000000004</v>
      </c>
      <c r="S3612" s="31" t="s">
        <v>1597</v>
      </c>
      <c r="T3612" s="31" t="s">
        <v>4381</v>
      </c>
      <c r="U3612" s="30" t="s">
        <v>1403</v>
      </c>
      <c r="V3612" s="30" t="s">
        <v>1517</v>
      </c>
      <c r="W3612" s="30" t="s">
        <v>1517</v>
      </c>
      <c r="X3612" s="30" t="s">
        <v>229</v>
      </c>
      <c r="Y3612" s="30" t="s">
        <v>230</v>
      </c>
      <c r="Z3612" s="30" t="s">
        <v>1407</v>
      </c>
      <c r="AA3612" s="41">
        <v>31398240.000000004</v>
      </c>
      <c r="AB3612" s="41">
        <v>0</v>
      </c>
      <c r="AC3612" s="41">
        <v>0</v>
      </c>
      <c r="AD3612" s="41">
        <v>10466080.000000002</v>
      </c>
      <c r="AE3612" s="41">
        <v>0</v>
      </c>
      <c r="AF3612" s="41">
        <v>10466080.000000002</v>
      </c>
      <c r="AG3612" s="41">
        <v>0</v>
      </c>
      <c r="AH3612" s="41">
        <v>10466080.000000002</v>
      </c>
      <c r="AI3612" s="41">
        <v>0</v>
      </c>
      <c r="AJ3612" s="41">
        <v>0</v>
      </c>
      <c r="AK3612" s="41">
        <v>0</v>
      </c>
      <c r="AL3612" s="41">
        <v>0</v>
      </c>
      <c r="AM3612" s="41">
        <v>0</v>
      </c>
      <c r="AN3612" s="41">
        <v>0</v>
      </c>
      <c r="AO3612" s="41">
        <v>0</v>
      </c>
      <c r="AP3612" s="41">
        <v>0</v>
      </c>
      <c r="AQ3612" s="41">
        <v>0</v>
      </c>
      <c r="AR3612" s="41">
        <v>0</v>
      </c>
      <c r="AS3612" s="41">
        <v>0</v>
      </c>
      <c r="AT3612" s="41">
        <v>0</v>
      </c>
      <c r="AU3612" s="41">
        <v>0</v>
      </c>
      <c r="AV3612" s="41">
        <v>0</v>
      </c>
      <c r="AW3612" s="41">
        <v>0</v>
      </c>
      <c r="AX3612" s="41">
        <v>0</v>
      </c>
      <c r="AY3612" s="2">
        <v>0</v>
      </c>
      <c r="AZ3612" s="12" t="str">
        <f t="shared" si="543"/>
        <v>OK</v>
      </c>
      <c r="BA3612" s="12" t="str">
        <f t="shared" si="544"/>
        <v>OK</v>
      </c>
      <c r="BB3612" s="6">
        <f t="shared" si="545"/>
        <v>0</v>
      </c>
      <c r="BC3612" s="13">
        <f t="shared" si="546"/>
        <v>31398240.000000004</v>
      </c>
      <c r="BD3612" s="13">
        <f t="shared" si="547"/>
        <v>31398240.000000007</v>
      </c>
      <c r="BE3612" s="6">
        <f t="shared" si="548"/>
        <v>0</v>
      </c>
      <c r="BF3612" s="6">
        <f t="shared" si="549"/>
        <v>0</v>
      </c>
    </row>
    <row r="3613" spans="2:58" ht="114" x14ac:dyDescent="0.25">
      <c r="B3613" s="29" t="s">
        <v>4606</v>
      </c>
      <c r="C3613" s="29" t="s">
        <v>4372</v>
      </c>
      <c r="D3613" s="29" t="s">
        <v>221</v>
      </c>
      <c r="E3613" s="30" t="s">
        <v>221</v>
      </c>
      <c r="F3613" s="30" t="s">
        <v>221</v>
      </c>
      <c r="G3613" s="30" t="s">
        <v>221</v>
      </c>
      <c r="H3613" s="30">
        <v>80101500</v>
      </c>
      <c r="I3613" s="30" t="s">
        <v>4189</v>
      </c>
      <c r="J3613" s="30" t="s">
        <v>4244</v>
      </c>
      <c r="K3613" s="30" t="s">
        <v>4607</v>
      </c>
      <c r="L3613" s="31" t="s">
        <v>153</v>
      </c>
      <c r="M3613" s="31" t="s">
        <v>153</v>
      </c>
      <c r="N3613" s="31">
        <v>3</v>
      </c>
      <c r="O3613" s="31" t="s">
        <v>221</v>
      </c>
      <c r="P3613" s="31" t="s">
        <v>4246</v>
      </c>
      <c r="Q3613" s="40">
        <v>34886933.333333336</v>
      </c>
      <c r="R3613" s="40">
        <v>31398240.000000004</v>
      </c>
      <c r="S3613" s="31" t="s">
        <v>1597</v>
      </c>
      <c r="T3613" s="31" t="s">
        <v>4381</v>
      </c>
      <c r="U3613" s="30" t="s">
        <v>1403</v>
      </c>
      <c r="V3613" s="30" t="s">
        <v>1517</v>
      </c>
      <c r="W3613" s="30" t="s">
        <v>1517</v>
      </c>
      <c r="X3613" s="30" t="s">
        <v>229</v>
      </c>
      <c r="Y3613" s="30" t="s">
        <v>230</v>
      </c>
      <c r="Z3613" s="30" t="s">
        <v>1407</v>
      </c>
      <c r="AA3613" s="41">
        <v>31398240.000000004</v>
      </c>
      <c r="AB3613" s="41">
        <v>0</v>
      </c>
      <c r="AC3613" s="41">
        <v>0</v>
      </c>
      <c r="AD3613" s="41">
        <v>10466080.000000002</v>
      </c>
      <c r="AE3613" s="41">
        <v>0</v>
      </c>
      <c r="AF3613" s="41">
        <v>10466080.000000002</v>
      </c>
      <c r="AG3613" s="41">
        <v>0</v>
      </c>
      <c r="AH3613" s="41">
        <v>10466080.000000002</v>
      </c>
      <c r="AI3613" s="41">
        <v>0</v>
      </c>
      <c r="AJ3613" s="41">
        <v>0</v>
      </c>
      <c r="AK3613" s="41">
        <v>0</v>
      </c>
      <c r="AL3613" s="41">
        <v>0</v>
      </c>
      <c r="AM3613" s="41">
        <v>0</v>
      </c>
      <c r="AN3613" s="41">
        <v>0</v>
      </c>
      <c r="AO3613" s="41">
        <v>0</v>
      </c>
      <c r="AP3613" s="41">
        <v>0</v>
      </c>
      <c r="AQ3613" s="41">
        <v>0</v>
      </c>
      <c r="AR3613" s="41">
        <v>0</v>
      </c>
      <c r="AS3613" s="41">
        <v>0</v>
      </c>
      <c r="AT3613" s="41">
        <v>0</v>
      </c>
      <c r="AU3613" s="41">
        <v>0</v>
      </c>
      <c r="AV3613" s="41">
        <v>0</v>
      </c>
      <c r="AW3613" s="41">
        <v>0</v>
      </c>
      <c r="AX3613" s="41">
        <v>0</v>
      </c>
      <c r="AY3613" s="2">
        <v>0</v>
      </c>
      <c r="AZ3613" s="12" t="str">
        <f t="shared" si="543"/>
        <v>OK</v>
      </c>
      <c r="BA3613" s="12" t="str">
        <f t="shared" si="544"/>
        <v>OK</v>
      </c>
      <c r="BB3613" s="6">
        <f t="shared" si="545"/>
        <v>0</v>
      </c>
      <c r="BC3613" s="13">
        <f t="shared" si="546"/>
        <v>31398240.000000004</v>
      </c>
      <c r="BD3613" s="13">
        <f t="shared" si="547"/>
        <v>31398240.000000007</v>
      </c>
      <c r="BE3613" s="6">
        <f t="shared" si="548"/>
        <v>0</v>
      </c>
      <c r="BF3613" s="6">
        <f t="shared" si="549"/>
        <v>0</v>
      </c>
    </row>
    <row r="3614" spans="2:58" ht="114" x14ac:dyDescent="0.25">
      <c r="B3614" s="29" t="s">
        <v>4608</v>
      </c>
      <c r="C3614" s="29" t="s">
        <v>4372</v>
      </c>
      <c r="D3614" s="29" t="s">
        <v>221</v>
      </c>
      <c r="E3614" s="30" t="s">
        <v>221</v>
      </c>
      <c r="F3614" s="30" t="s">
        <v>221</v>
      </c>
      <c r="G3614" s="30" t="s">
        <v>221</v>
      </c>
      <c r="H3614" s="30">
        <v>80101500</v>
      </c>
      <c r="I3614" s="30" t="s">
        <v>4189</v>
      </c>
      <c r="J3614" s="30" t="s">
        <v>4244</v>
      </c>
      <c r="K3614" s="30" t="s">
        <v>4609</v>
      </c>
      <c r="L3614" s="31" t="s">
        <v>153</v>
      </c>
      <c r="M3614" s="31" t="s">
        <v>153</v>
      </c>
      <c r="N3614" s="31">
        <v>3</v>
      </c>
      <c r="O3614" s="31" t="s">
        <v>221</v>
      </c>
      <c r="P3614" s="31" t="s">
        <v>4246</v>
      </c>
      <c r="Q3614" s="40">
        <v>26700296.666666668</v>
      </c>
      <c r="R3614" s="40">
        <v>24030267</v>
      </c>
      <c r="S3614" s="31" t="s">
        <v>1597</v>
      </c>
      <c r="T3614" s="31" t="s">
        <v>4381</v>
      </c>
      <c r="U3614" s="30" t="s">
        <v>1403</v>
      </c>
      <c r="V3614" s="30" t="s">
        <v>1517</v>
      </c>
      <c r="W3614" s="30" t="s">
        <v>1517</v>
      </c>
      <c r="X3614" s="30" t="s">
        <v>229</v>
      </c>
      <c r="Y3614" s="30" t="s">
        <v>230</v>
      </c>
      <c r="Z3614" s="30" t="s">
        <v>1407</v>
      </c>
      <c r="AA3614" s="41">
        <v>24030267</v>
      </c>
      <c r="AB3614" s="41">
        <v>0</v>
      </c>
      <c r="AC3614" s="41">
        <v>0</v>
      </c>
      <c r="AD3614" s="41">
        <v>8010089</v>
      </c>
      <c r="AE3614" s="41">
        <v>0</v>
      </c>
      <c r="AF3614" s="41">
        <v>8010089</v>
      </c>
      <c r="AG3614" s="41">
        <v>0</v>
      </c>
      <c r="AH3614" s="41">
        <v>8010089</v>
      </c>
      <c r="AI3614" s="41">
        <v>0</v>
      </c>
      <c r="AJ3614" s="41">
        <v>0</v>
      </c>
      <c r="AK3614" s="41">
        <v>0</v>
      </c>
      <c r="AL3614" s="41">
        <v>0</v>
      </c>
      <c r="AM3614" s="41">
        <v>0</v>
      </c>
      <c r="AN3614" s="41">
        <v>0</v>
      </c>
      <c r="AO3614" s="41">
        <v>0</v>
      </c>
      <c r="AP3614" s="41">
        <v>0</v>
      </c>
      <c r="AQ3614" s="41">
        <v>0</v>
      </c>
      <c r="AR3614" s="41">
        <v>0</v>
      </c>
      <c r="AS3614" s="41">
        <v>0</v>
      </c>
      <c r="AT3614" s="41">
        <v>0</v>
      </c>
      <c r="AU3614" s="41">
        <v>0</v>
      </c>
      <c r="AV3614" s="41">
        <v>0</v>
      </c>
      <c r="AW3614" s="41">
        <v>0</v>
      </c>
      <c r="AX3614" s="41">
        <v>0</v>
      </c>
      <c r="AY3614" s="2">
        <v>0</v>
      </c>
      <c r="AZ3614" s="12" t="str">
        <f t="shared" si="543"/>
        <v>OK</v>
      </c>
      <c r="BA3614" s="12" t="str">
        <f t="shared" si="544"/>
        <v>OK</v>
      </c>
      <c r="BB3614" s="6">
        <f t="shared" si="545"/>
        <v>0</v>
      </c>
      <c r="BC3614" s="13">
        <f t="shared" si="546"/>
        <v>24030267</v>
      </c>
      <c r="BD3614" s="13">
        <f t="shared" si="547"/>
        <v>24030267</v>
      </c>
      <c r="BE3614" s="6">
        <f t="shared" si="548"/>
        <v>0</v>
      </c>
      <c r="BF3614" s="6">
        <f t="shared" si="549"/>
        <v>0</v>
      </c>
    </row>
    <row r="3615" spans="2:58" ht="114" x14ac:dyDescent="0.25">
      <c r="B3615" s="29" t="s">
        <v>4610</v>
      </c>
      <c r="C3615" s="29" t="s">
        <v>4372</v>
      </c>
      <c r="D3615" s="29" t="s">
        <v>221</v>
      </c>
      <c r="E3615" s="30" t="s">
        <v>221</v>
      </c>
      <c r="F3615" s="30" t="s">
        <v>221</v>
      </c>
      <c r="G3615" s="30" t="s">
        <v>221</v>
      </c>
      <c r="H3615" s="30">
        <v>80101500</v>
      </c>
      <c r="I3615" s="30" t="s">
        <v>4189</v>
      </c>
      <c r="J3615" s="30" t="s">
        <v>4244</v>
      </c>
      <c r="K3615" s="30" t="s">
        <v>4611</v>
      </c>
      <c r="L3615" s="31" t="s">
        <v>153</v>
      </c>
      <c r="M3615" s="31" t="s">
        <v>153</v>
      </c>
      <c r="N3615" s="31">
        <v>3</v>
      </c>
      <c r="O3615" s="31" t="s">
        <v>221</v>
      </c>
      <c r="P3615" s="31" t="s">
        <v>4246</v>
      </c>
      <c r="Q3615" s="40">
        <v>12873086.666666666</v>
      </c>
      <c r="R3615" s="40">
        <v>11585778</v>
      </c>
      <c r="S3615" s="31" t="s">
        <v>1597</v>
      </c>
      <c r="T3615" s="31" t="s">
        <v>4381</v>
      </c>
      <c r="U3615" s="30" t="s">
        <v>1403</v>
      </c>
      <c r="V3615" s="30" t="s">
        <v>1517</v>
      </c>
      <c r="W3615" s="30" t="s">
        <v>1517</v>
      </c>
      <c r="X3615" s="30" t="s">
        <v>229</v>
      </c>
      <c r="Y3615" s="30" t="s">
        <v>230</v>
      </c>
      <c r="Z3615" s="30" t="s">
        <v>1407</v>
      </c>
      <c r="AA3615" s="41">
        <v>11585778</v>
      </c>
      <c r="AB3615" s="41">
        <v>0</v>
      </c>
      <c r="AC3615" s="41">
        <v>0</v>
      </c>
      <c r="AD3615" s="41">
        <v>3861926</v>
      </c>
      <c r="AE3615" s="41">
        <v>0</v>
      </c>
      <c r="AF3615" s="41">
        <v>3861926</v>
      </c>
      <c r="AG3615" s="41">
        <v>0</v>
      </c>
      <c r="AH3615" s="41">
        <v>3861926</v>
      </c>
      <c r="AI3615" s="41">
        <v>0</v>
      </c>
      <c r="AJ3615" s="41">
        <v>0</v>
      </c>
      <c r="AK3615" s="41">
        <v>0</v>
      </c>
      <c r="AL3615" s="41">
        <v>0</v>
      </c>
      <c r="AM3615" s="41">
        <v>0</v>
      </c>
      <c r="AN3615" s="41">
        <v>0</v>
      </c>
      <c r="AO3615" s="41">
        <v>0</v>
      </c>
      <c r="AP3615" s="41">
        <v>0</v>
      </c>
      <c r="AQ3615" s="41">
        <v>0</v>
      </c>
      <c r="AR3615" s="41">
        <v>0</v>
      </c>
      <c r="AS3615" s="41">
        <v>0</v>
      </c>
      <c r="AT3615" s="41">
        <v>0</v>
      </c>
      <c r="AU3615" s="41">
        <v>0</v>
      </c>
      <c r="AV3615" s="41">
        <v>0</v>
      </c>
      <c r="AW3615" s="41">
        <v>0</v>
      </c>
      <c r="AX3615" s="41">
        <v>0</v>
      </c>
      <c r="AY3615" s="2">
        <v>0</v>
      </c>
      <c r="AZ3615" s="12" t="str">
        <f t="shared" si="543"/>
        <v>OK</v>
      </c>
      <c r="BA3615" s="12" t="str">
        <f t="shared" si="544"/>
        <v>OK</v>
      </c>
      <c r="BB3615" s="6">
        <f t="shared" si="545"/>
        <v>0</v>
      </c>
      <c r="BC3615" s="13">
        <f t="shared" si="546"/>
        <v>11585778</v>
      </c>
      <c r="BD3615" s="13">
        <f t="shared" si="547"/>
        <v>11585778</v>
      </c>
      <c r="BE3615" s="6">
        <f t="shared" si="548"/>
        <v>0</v>
      </c>
      <c r="BF3615" s="6">
        <f t="shared" si="549"/>
        <v>0</v>
      </c>
    </row>
    <row r="3616" spans="2:58" ht="142.5" x14ac:dyDescent="0.25">
      <c r="B3616" s="29" t="s">
        <v>4612</v>
      </c>
      <c r="C3616" s="29" t="s">
        <v>4372</v>
      </c>
      <c r="D3616" s="29" t="s">
        <v>221</v>
      </c>
      <c r="E3616" s="30" t="s">
        <v>221</v>
      </c>
      <c r="F3616" s="30" t="s">
        <v>221</v>
      </c>
      <c r="G3616" s="30" t="s">
        <v>221</v>
      </c>
      <c r="H3616" s="30">
        <v>80101500</v>
      </c>
      <c r="I3616" s="30" t="s">
        <v>4189</v>
      </c>
      <c r="J3616" s="30" t="s">
        <v>4244</v>
      </c>
      <c r="K3616" s="30" t="s">
        <v>4613</v>
      </c>
      <c r="L3616" s="31" t="s">
        <v>153</v>
      </c>
      <c r="M3616" s="31" t="s">
        <v>153</v>
      </c>
      <c r="N3616" s="31">
        <v>3</v>
      </c>
      <c r="O3616" s="31" t="s">
        <v>221</v>
      </c>
      <c r="P3616" s="31" t="s">
        <v>4246</v>
      </c>
      <c r="Q3616" s="40">
        <v>43072186.666666664</v>
      </c>
      <c r="R3616" s="40">
        <v>38764968</v>
      </c>
      <c r="S3616" s="31" t="s">
        <v>1597</v>
      </c>
      <c r="T3616" s="31" t="s">
        <v>4381</v>
      </c>
      <c r="U3616" s="30" t="s">
        <v>1403</v>
      </c>
      <c r="V3616" s="30" t="s">
        <v>1517</v>
      </c>
      <c r="W3616" s="30" t="s">
        <v>1517</v>
      </c>
      <c r="X3616" s="30" t="s">
        <v>229</v>
      </c>
      <c r="Y3616" s="30" t="s">
        <v>230</v>
      </c>
      <c r="Z3616" s="30" t="s">
        <v>1407</v>
      </c>
      <c r="AA3616" s="41">
        <v>38764968</v>
      </c>
      <c r="AB3616" s="41">
        <v>0</v>
      </c>
      <c r="AC3616" s="41">
        <v>0</v>
      </c>
      <c r="AD3616" s="41">
        <v>12921656</v>
      </c>
      <c r="AE3616" s="41">
        <v>0</v>
      </c>
      <c r="AF3616" s="41">
        <v>12921656</v>
      </c>
      <c r="AG3616" s="41">
        <v>0</v>
      </c>
      <c r="AH3616" s="41">
        <v>12921656</v>
      </c>
      <c r="AI3616" s="41">
        <v>0</v>
      </c>
      <c r="AJ3616" s="41">
        <v>0</v>
      </c>
      <c r="AK3616" s="41">
        <v>0</v>
      </c>
      <c r="AL3616" s="41">
        <v>0</v>
      </c>
      <c r="AM3616" s="41">
        <v>0</v>
      </c>
      <c r="AN3616" s="41">
        <v>0</v>
      </c>
      <c r="AO3616" s="41">
        <v>0</v>
      </c>
      <c r="AP3616" s="41">
        <v>0</v>
      </c>
      <c r="AQ3616" s="41">
        <v>0</v>
      </c>
      <c r="AR3616" s="41">
        <v>0</v>
      </c>
      <c r="AS3616" s="41">
        <v>0</v>
      </c>
      <c r="AT3616" s="41">
        <v>0</v>
      </c>
      <c r="AU3616" s="41">
        <v>0</v>
      </c>
      <c r="AV3616" s="41">
        <v>0</v>
      </c>
      <c r="AW3616" s="41">
        <v>0</v>
      </c>
      <c r="AX3616" s="41">
        <v>0</v>
      </c>
      <c r="AY3616" s="2">
        <v>0</v>
      </c>
      <c r="AZ3616" s="12" t="str">
        <f t="shared" si="543"/>
        <v>OK</v>
      </c>
      <c r="BA3616" s="12" t="str">
        <f t="shared" si="544"/>
        <v>OK</v>
      </c>
      <c r="BB3616" s="6">
        <f t="shared" si="545"/>
        <v>0</v>
      </c>
      <c r="BC3616" s="13">
        <f t="shared" si="546"/>
        <v>38764968</v>
      </c>
      <c r="BD3616" s="13">
        <f t="shared" si="547"/>
        <v>38764968</v>
      </c>
      <c r="BE3616" s="6">
        <f t="shared" si="548"/>
        <v>0</v>
      </c>
      <c r="BF3616" s="6">
        <f t="shared" si="549"/>
        <v>0</v>
      </c>
    </row>
    <row r="3617" spans="2:58" ht="99.75" x14ac:dyDescent="0.25">
      <c r="B3617" s="29" t="s">
        <v>4614</v>
      </c>
      <c r="C3617" s="29" t="s">
        <v>4372</v>
      </c>
      <c r="D3617" s="29" t="s">
        <v>221</v>
      </c>
      <c r="E3617" s="30" t="s">
        <v>221</v>
      </c>
      <c r="F3617" s="30" t="s">
        <v>221</v>
      </c>
      <c r="G3617" s="30" t="s">
        <v>221</v>
      </c>
      <c r="H3617" s="30">
        <v>80101500</v>
      </c>
      <c r="I3617" s="30" t="s">
        <v>4189</v>
      </c>
      <c r="J3617" s="30" t="s">
        <v>4244</v>
      </c>
      <c r="K3617" s="30" t="s">
        <v>4615</v>
      </c>
      <c r="L3617" s="31" t="s">
        <v>153</v>
      </c>
      <c r="M3617" s="31" t="s">
        <v>153</v>
      </c>
      <c r="N3617" s="31">
        <v>3</v>
      </c>
      <c r="O3617" s="31" t="s">
        <v>221</v>
      </c>
      <c r="P3617" s="31" t="s">
        <v>4246</v>
      </c>
      <c r="Q3617" s="40">
        <v>9447253.333333334</v>
      </c>
      <c r="R3617" s="40">
        <v>8502528</v>
      </c>
      <c r="S3617" s="31" t="s">
        <v>1597</v>
      </c>
      <c r="T3617" s="31" t="s">
        <v>4381</v>
      </c>
      <c r="U3617" s="30" t="s">
        <v>1403</v>
      </c>
      <c r="V3617" s="30" t="s">
        <v>1517</v>
      </c>
      <c r="W3617" s="30" t="s">
        <v>1517</v>
      </c>
      <c r="X3617" s="30" t="s">
        <v>229</v>
      </c>
      <c r="Y3617" s="30" t="s">
        <v>230</v>
      </c>
      <c r="Z3617" s="30" t="s">
        <v>1407</v>
      </c>
      <c r="AA3617" s="41">
        <v>8502528</v>
      </c>
      <c r="AB3617" s="41">
        <v>0</v>
      </c>
      <c r="AC3617" s="41">
        <v>0</v>
      </c>
      <c r="AD3617" s="41">
        <v>2834176</v>
      </c>
      <c r="AE3617" s="41">
        <v>0</v>
      </c>
      <c r="AF3617" s="41">
        <v>2834176</v>
      </c>
      <c r="AG3617" s="41">
        <v>0</v>
      </c>
      <c r="AH3617" s="41">
        <v>2834176</v>
      </c>
      <c r="AI3617" s="41">
        <v>0</v>
      </c>
      <c r="AJ3617" s="41">
        <v>0</v>
      </c>
      <c r="AK3617" s="41">
        <v>0</v>
      </c>
      <c r="AL3617" s="41">
        <v>0</v>
      </c>
      <c r="AM3617" s="41">
        <v>0</v>
      </c>
      <c r="AN3617" s="41">
        <v>0</v>
      </c>
      <c r="AO3617" s="41">
        <v>0</v>
      </c>
      <c r="AP3617" s="41">
        <v>0</v>
      </c>
      <c r="AQ3617" s="41">
        <v>0</v>
      </c>
      <c r="AR3617" s="41">
        <v>0</v>
      </c>
      <c r="AS3617" s="41">
        <v>0</v>
      </c>
      <c r="AT3617" s="41">
        <v>0</v>
      </c>
      <c r="AU3617" s="41">
        <v>0</v>
      </c>
      <c r="AV3617" s="41">
        <v>0</v>
      </c>
      <c r="AW3617" s="41">
        <v>0</v>
      </c>
      <c r="AX3617" s="41">
        <v>0</v>
      </c>
      <c r="AY3617" s="2">
        <v>0</v>
      </c>
      <c r="AZ3617" s="12" t="str">
        <f t="shared" si="543"/>
        <v>OK</v>
      </c>
      <c r="BA3617" s="12" t="str">
        <f t="shared" si="544"/>
        <v>OK</v>
      </c>
      <c r="BB3617" s="6">
        <f t="shared" si="545"/>
        <v>0</v>
      </c>
      <c r="BC3617" s="13">
        <f t="shared" si="546"/>
        <v>8502528</v>
      </c>
      <c r="BD3617" s="13">
        <f t="shared" si="547"/>
        <v>8502528</v>
      </c>
      <c r="BE3617" s="6">
        <f t="shared" si="548"/>
        <v>0</v>
      </c>
      <c r="BF3617" s="6">
        <f t="shared" si="549"/>
        <v>0</v>
      </c>
    </row>
    <row r="3618" spans="2:58" ht="99.75" x14ac:dyDescent="0.25">
      <c r="B3618" s="29" t="s">
        <v>4616</v>
      </c>
      <c r="C3618" s="29" t="s">
        <v>4372</v>
      </c>
      <c r="D3618" s="29" t="s">
        <v>221</v>
      </c>
      <c r="E3618" s="30" t="s">
        <v>221</v>
      </c>
      <c r="F3618" s="30" t="s">
        <v>221</v>
      </c>
      <c r="G3618" s="30" t="s">
        <v>221</v>
      </c>
      <c r="H3618" s="30">
        <v>80101500</v>
      </c>
      <c r="I3618" s="30" t="s">
        <v>4189</v>
      </c>
      <c r="J3618" s="30" t="s">
        <v>4244</v>
      </c>
      <c r="K3618" s="30" t="s">
        <v>4615</v>
      </c>
      <c r="L3618" s="31" t="s">
        <v>153</v>
      </c>
      <c r="M3618" s="31" t="s">
        <v>153</v>
      </c>
      <c r="N3618" s="31">
        <v>3</v>
      </c>
      <c r="O3618" s="31" t="s">
        <v>221</v>
      </c>
      <c r="P3618" s="31" t="s">
        <v>4246</v>
      </c>
      <c r="Q3618" s="40">
        <v>9447253.333333334</v>
      </c>
      <c r="R3618" s="40">
        <v>8502528</v>
      </c>
      <c r="S3618" s="31" t="s">
        <v>1597</v>
      </c>
      <c r="T3618" s="31" t="s">
        <v>4381</v>
      </c>
      <c r="U3618" s="30" t="s">
        <v>1403</v>
      </c>
      <c r="V3618" s="30" t="s">
        <v>1517</v>
      </c>
      <c r="W3618" s="30" t="s">
        <v>1517</v>
      </c>
      <c r="X3618" s="30" t="s">
        <v>229</v>
      </c>
      <c r="Y3618" s="30" t="s">
        <v>230</v>
      </c>
      <c r="Z3618" s="30" t="s">
        <v>1407</v>
      </c>
      <c r="AA3618" s="41">
        <v>8502528</v>
      </c>
      <c r="AB3618" s="41">
        <v>0</v>
      </c>
      <c r="AC3618" s="41">
        <v>0</v>
      </c>
      <c r="AD3618" s="41">
        <v>2834176</v>
      </c>
      <c r="AE3618" s="41">
        <v>0</v>
      </c>
      <c r="AF3618" s="41">
        <v>2834176</v>
      </c>
      <c r="AG3618" s="41">
        <v>0</v>
      </c>
      <c r="AH3618" s="41">
        <v>2834176</v>
      </c>
      <c r="AI3618" s="41">
        <v>0</v>
      </c>
      <c r="AJ3618" s="41">
        <v>0</v>
      </c>
      <c r="AK3618" s="41">
        <v>0</v>
      </c>
      <c r="AL3618" s="41">
        <v>0</v>
      </c>
      <c r="AM3618" s="41">
        <v>0</v>
      </c>
      <c r="AN3618" s="41">
        <v>0</v>
      </c>
      <c r="AO3618" s="41">
        <v>0</v>
      </c>
      <c r="AP3618" s="41">
        <v>0</v>
      </c>
      <c r="AQ3618" s="41">
        <v>0</v>
      </c>
      <c r="AR3618" s="41">
        <v>0</v>
      </c>
      <c r="AS3618" s="41">
        <v>0</v>
      </c>
      <c r="AT3618" s="41">
        <v>0</v>
      </c>
      <c r="AU3618" s="41">
        <v>0</v>
      </c>
      <c r="AV3618" s="41">
        <v>0</v>
      </c>
      <c r="AW3618" s="41">
        <v>0</v>
      </c>
      <c r="AX3618" s="41">
        <v>0</v>
      </c>
      <c r="AY3618" s="2">
        <v>0</v>
      </c>
      <c r="AZ3618" s="12" t="str">
        <f t="shared" si="543"/>
        <v>OK</v>
      </c>
      <c r="BA3618" s="12" t="str">
        <f t="shared" si="544"/>
        <v>OK</v>
      </c>
      <c r="BB3618" s="6">
        <f t="shared" si="545"/>
        <v>0</v>
      </c>
      <c r="BC3618" s="13">
        <f t="shared" si="546"/>
        <v>8502528</v>
      </c>
      <c r="BD3618" s="13">
        <f t="shared" si="547"/>
        <v>8502528</v>
      </c>
      <c r="BE3618" s="6">
        <f t="shared" si="548"/>
        <v>0</v>
      </c>
      <c r="BF3618" s="6">
        <f t="shared" si="549"/>
        <v>0</v>
      </c>
    </row>
    <row r="3619" spans="2:58" ht="142.5" x14ac:dyDescent="0.25">
      <c r="B3619" s="29" t="s">
        <v>4617</v>
      </c>
      <c r="C3619" s="29" t="s">
        <v>4372</v>
      </c>
      <c r="D3619" s="29" t="s">
        <v>221</v>
      </c>
      <c r="E3619" s="30" t="s">
        <v>221</v>
      </c>
      <c r="F3619" s="30" t="s">
        <v>221</v>
      </c>
      <c r="G3619" s="30" t="s">
        <v>221</v>
      </c>
      <c r="H3619" s="30">
        <v>80101500</v>
      </c>
      <c r="I3619" s="30" t="s">
        <v>4189</v>
      </c>
      <c r="J3619" s="30" t="s">
        <v>4244</v>
      </c>
      <c r="K3619" s="30" t="s">
        <v>4618</v>
      </c>
      <c r="L3619" s="31" t="s">
        <v>153</v>
      </c>
      <c r="M3619" s="31" t="s">
        <v>153</v>
      </c>
      <c r="N3619" s="31">
        <v>3</v>
      </c>
      <c r="O3619" s="31" t="s">
        <v>221</v>
      </c>
      <c r="P3619" s="31" t="s">
        <v>4246</v>
      </c>
      <c r="Q3619" s="40">
        <v>43072186.666666664</v>
      </c>
      <c r="R3619" s="40">
        <v>38764968</v>
      </c>
      <c r="S3619" s="31" t="s">
        <v>1597</v>
      </c>
      <c r="T3619" s="31" t="s">
        <v>4381</v>
      </c>
      <c r="U3619" s="30" t="s">
        <v>1403</v>
      </c>
      <c r="V3619" s="30" t="s">
        <v>1517</v>
      </c>
      <c r="W3619" s="30" t="s">
        <v>1517</v>
      </c>
      <c r="X3619" s="30" t="s">
        <v>229</v>
      </c>
      <c r="Y3619" s="30" t="s">
        <v>230</v>
      </c>
      <c r="Z3619" s="30" t="s">
        <v>1407</v>
      </c>
      <c r="AA3619" s="41">
        <v>38764968</v>
      </c>
      <c r="AB3619" s="41">
        <v>0</v>
      </c>
      <c r="AC3619" s="41">
        <v>0</v>
      </c>
      <c r="AD3619" s="41">
        <v>12921656</v>
      </c>
      <c r="AE3619" s="41">
        <v>0</v>
      </c>
      <c r="AF3619" s="41">
        <v>12921656</v>
      </c>
      <c r="AG3619" s="41">
        <v>0</v>
      </c>
      <c r="AH3619" s="41">
        <v>12921656</v>
      </c>
      <c r="AI3619" s="41">
        <v>0</v>
      </c>
      <c r="AJ3619" s="41">
        <v>0</v>
      </c>
      <c r="AK3619" s="41">
        <v>0</v>
      </c>
      <c r="AL3619" s="41">
        <v>0</v>
      </c>
      <c r="AM3619" s="41">
        <v>0</v>
      </c>
      <c r="AN3619" s="41">
        <v>0</v>
      </c>
      <c r="AO3619" s="41">
        <v>0</v>
      </c>
      <c r="AP3619" s="41">
        <v>0</v>
      </c>
      <c r="AQ3619" s="41">
        <v>0</v>
      </c>
      <c r="AR3619" s="41">
        <v>0</v>
      </c>
      <c r="AS3619" s="41">
        <v>0</v>
      </c>
      <c r="AT3619" s="41">
        <v>0</v>
      </c>
      <c r="AU3619" s="41">
        <v>0</v>
      </c>
      <c r="AV3619" s="41">
        <v>0</v>
      </c>
      <c r="AW3619" s="41">
        <v>0</v>
      </c>
      <c r="AX3619" s="41">
        <v>0</v>
      </c>
      <c r="AY3619" s="2">
        <v>0</v>
      </c>
      <c r="AZ3619" s="12" t="str">
        <f t="shared" si="543"/>
        <v>OK</v>
      </c>
      <c r="BA3619" s="12" t="str">
        <f t="shared" si="544"/>
        <v>OK</v>
      </c>
      <c r="BB3619" s="6">
        <f t="shared" si="545"/>
        <v>0</v>
      </c>
      <c r="BC3619" s="13">
        <f t="shared" si="546"/>
        <v>38764968</v>
      </c>
      <c r="BD3619" s="13">
        <f t="shared" si="547"/>
        <v>38764968</v>
      </c>
      <c r="BE3619" s="6">
        <f t="shared" si="548"/>
        <v>0</v>
      </c>
      <c r="BF3619" s="6">
        <f t="shared" si="549"/>
        <v>0</v>
      </c>
    </row>
    <row r="3620" spans="2:58" ht="99.75" x14ac:dyDescent="0.25">
      <c r="B3620" s="29" t="s">
        <v>4619</v>
      </c>
      <c r="C3620" s="29" t="s">
        <v>4372</v>
      </c>
      <c r="D3620" s="29" t="s">
        <v>221</v>
      </c>
      <c r="E3620" s="30" t="s">
        <v>221</v>
      </c>
      <c r="F3620" s="30" t="s">
        <v>221</v>
      </c>
      <c r="G3620" s="30" t="s">
        <v>221</v>
      </c>
      <c r="H3620" s="30">
        <v>80101500</v>
      </c>
      <c r="I3620" s="30" t="s">
        <v>4189</v>
      </c>
      <c r="J3620" s="30" t="s">
        <v>4244</v>
      </c>
      <c r="K3620" s="30" t="s">
        <v>4620</v>
      </c>
      <c r="L3620" s="31" t="s">
        <v>153</v>
      </c>
      <c r="M3620" s="31" t="s">
        <v>153</v>
      </c>
      <c r="N3620" s="31">
        <v>3</v>
      </c>
      <c r="O3620" s="31" t="s">
        <v>221</v>
      </c>
      <c r="P3620" s="31" t="s">
        <v>4246</v>
      </c>
      <c r="Q3620" s="40">
        <v>45000000</v>
      </c>
      <c r="R3620" s="40">
        <v>40500000</v>
      </c>
      <c r="S3620" s="31" t="s">
        <v>1597</v>
      </c>
      <c r="T3620" s="31" t="s">
        <v>4381</v>
      </c>
      <c r="U3620" s="30" t="s">
        <v>1403</v>
      </c>
      <c r="V3620" s="30" t="s">
        <v>1517</v>
      </c>
      <c r="W3620" s="30" t="s">
        <v>1517</v>
      </c>
      <c r="X3620" s="30" t="s">
        <v>229</v>
      </c>
      <c r="Y3620" s="30" t="s">
        <v>230</v>
      </c>
      <c r="Z3620" s="30" t="s">
        <v>1407</v>
      </c>
      <c r="AA3620" s="41">
        <v>40500000</v>
      </c>
      <c r="AB3620" s="41">
        <v>0</v>
      </c>
      <c r="AC3620" s="41">
        <v>0</v>
      </c>
      <c r="AD3620" s="41">
        <v>13500000</v>
      </c>
      <c r="AE3620" s="41">
        <v>0</v>
      </c>
      <c r="AF3620" s="41">
        <v>13500000</v>
      </c>
      <c r="AG3620" s="41">
        <v>0</v>
      </c>
      <c r="AH3620" s="41">
        <v>13500000</v>
      </c>
      <c r="AI3620" s="41">
        <v>0</v>
      </c>
      <c r="AJ3620" s="41">
        <v>0</v>
      </c>
      <c r="AK3620" s="41">
        <v>0</v>
      </c>
      <c r="AL3620" s="41">
        <v>0</v>
      </c>
      <c r="AM3620" s="41">
        <v>0</v>
      </c>
      <c r="AN3620" s="41">
        <v>0</v>
      </c>
      <c r="AO3620" s="41">
        <v>0</v>
      </c>
      <c r="AP3620" s="41">
        <v>0</v>
      </c>
      <c r="AQ3620" s="41">
        <v>0</v>
      </c>
      <c r="AR3620" s="41">
        <v>0</v>
      </c>
      <c r="AS3620" s="41">
        <v>0</v>
      </c>
      <c r="AT3620" s="41">
        <v>0</v>
      </c>
      <c r="AU3620" s="41">
        <v>0</v>
      </c>
      <c r="AV3620" s="41">
        <v>0</v>
      </c>
      <c r="AW3620" s="41">
        <v>0</v>
      </c>
      <c r="AX3620" s="41">
        <v>0</v>
      </c>
      <c r="AY3620" s="2">
        <v>0</v>
      </c>
      <c r="AZ3620" s="12" t="str">
        <f t="shared" si="543"/>
        <v>OK</v>
      </c>
      <c r="BA3620" s="12" t="str">
        <f t="shared" si="544"/>
        <v>OK</v>
      </c>
      <c r="BB3620" s="6">
        <f t="shared" si="545"/>
        <v>0</v>
      </c>
      <c r="BC3620" s="13">
        <f t="shared" si="546"/>
        <v>40500000</v>
      </c>
      <c r="BD3620" s="13">
        <f t="shared" si="547"/>
        <v>40500000</v>
      </c>
      <c r="BE3620" s="6">
        <f t="shared" si="548"/>
        <v>0</v>
      </c>
      <c r="BF3620" s="6">
        <f t="shared" si="549"/>
        <v>0</v>
      </c>
    </row>
    <row r="3621" spans="2:58" ht="99.75" x14ac:dyDescent="0.25">
      <c r="B3621" s="29" t="s">
        <v>4621</v>
      </c>
      <c r="C3621" s="29" t="s">
        <v>4372</v>
      </c>
      <c r="D3621" s="29" t="s">
        <v>221</v>
      </c>
      <c r="E3621" s="30" t="s">
        <v>221</v>
      </c>
      <c r="F3621" s="30" t="s">
        <v>221</v>
      </c>
      <c r="G3621" s="30" t="s">
        <v>221</v>
      </c>
      <c r="H3621" s="30">
        <v>80101500</v>
      </c>
      <c r="I3621" s="30" t="s">
        <v>4189</v>
      </c>
      <c r="J3621" s="30" t="s">
        <v>4244</v>
      </c>
      <c r="K3621" s="30" t="s">
        <v>4622</v>
      </c>
      <c r="L3621" s="31" t="s">
        <v>153</v>
      </c>
      <c r="M3621" s="31" t="s">
        <v>153</v>
      </c>
      <c r="N3621" s="31">
        <v>3</v>
      </c>
      <c r="O3621" s="31" t="s">
        <v>221</v>
      </c>
      <c r="P3621" s="31" t="s">
        <v>4246</v>
      </c>
      <c r="Q3621" s="40">
        <v>17598296.666666668</v>
      </c>
      <c r="R3621" s="40">
        <v>15838467.000000002</v>
      </c>
      <c r="S3621" s="31" t="s">
        <v>1597</v>
      </c>
      <c r="T3621" s="31" t="s">
        <v>4381</v>
      </c>
      <c r="U3621" s="30" t="s">
        <v>1403</v>
      </c>
      <c r="V3621" s="30" t="s">
        <v>1517</v>
      </c>
      <c r="W3621" s="30" t="s">
        <v>1517</v>
      </c>
      <c r="X3621" s="30" t="s">
        <v>229</v>
      </c>
      <c r="Y3621" s="30" t="s">
        <v>230</v>
      </c>
      <c r="Z3621" s="30" t="s">
        <v>1407</v>
      </c>
      <c r="AA3621" s="41">
        <v>15838467.000000002</v>
      </c>
      <c r="AB3621" s="41">
        <v>0</v>
      </c>
      <c r="AC3621" s="41">
        <v>0</v>
      </c>
      <c r="AD3621" s="41">
        <v>5279489.0000000009</v>
      </c>
      <c r="AE3621" s="41">
        <v>0</v>
      </c>
      <c r="AF3621" s="41">
        <v>5279489.0000000009</v>
      </c>
      <c r="AG3621" s="41">
        <v>0</v>
      </c>
      <c r="AH3621" s="41">
        <v>5279489.0000000009</v>
      </c>
      <c r="AI3621" s="41">
        <v>0</v>
      </c>
      <c r="AJ3621" s="41">
        <v>0</v>
      </c>
      <c r="AK3621" s="41">
        <v>0</v>
      </c>
      <c r="AL3621" s="41">
        <v>0</v>
      </c>
      <c r="AM3621" s="41">
        <v>0</v>
      </c>
      <c r="AN3621" s="41">
        <v>0</v>
      </c>
      <c r="AO3621" s="41">
        <v>0</v>
      </c>
      <c r="AP3621" s="41">
        <v>0</v>
      </c>
      <c r="AQ3621" s="41">
        <v>0</v>
      </c>
      <c r="AR3621" s="41">
        <v>0</v>
      </c>
      <c r="AS3621" s="41">
        <v>0</v>
      </c>
      <c r="AT3621" s="41">
        <v>0</v>
      </c>
      <c r="AU3621" s="41">
        <v>0</v>
      </c>
      <c r="AV3621" s="41">
        <v>0</v>
      </c>
      <c r="AW3621" s="41">
        <v>0</v>
      </c>
      <c r="AX3621" s="41">
        <v>0</v>
      </c>
      <c r="AY3621" s="2">
        <v>0</v>
      </c>
      <c r="AZ3621" s="12" t="str">
        <f t="shared" si="543"/>
        <v>OK</v>
      </c>
      <c r="BA3621" s="12" t="str">
        <f t="shared" si="544"/>
        <v>OK</v>
      </c>
      <c r="BB3621" s="6">
        <f t="shared" si="545"/>
        <v>0</v>
      </c>
      <c r="BC3621" s="13">
        <f t="shared" si="546"/>
        <v>15838467.000000002</v>
      </c>
      <c r="BD3621" s="13">
        <f t="shared" si="547"/>
        <v>15838467.000000004</v>
      </c>
      <c r="BE3621" s="6">
        <f t="shared" si="548"/>
        <v>0</v>
      </c>
      <c r="BF3621" s="6">
        <f t="shared" si="549"/>
        <v>0</v>
      </c>
    </row>
    <row r="3622" spans="2:58" ht="142.5" x14ac:dyDescent="0.25">
      <c r="B3622" s="29" t="s">
        <v>4623</v>
      </c>
      <c r="C3622" s="29" t="s">
        <v>4372</v>
      </c>
      <c r="D3622" s="29" t="s">
        <v>221</v>
      </c>
      <c r="E3622" s="30" t="s">
        <v>221</v>
      </c>
      <c r="F3622" s="30" t="s">
        <v>221</v>
      </c>
      <c r="G3622" s="30" t="s">
        <v>221</v>
      </c>
      <c r="H3622" s="30">
        <v>80101500</v>
      </c>
      <c r="I3622" s="30" t="s">
        <v>4189</v>
      </c>
      <c r="J3622" s="30" t="s">
        <v>4244</v>
      </c>
      <c r="K3622" s="30" t="s">
        <v>4624</v>
      </c>
      <c r="L3622" s="31" t="s">
        <v>153</v>
      </c>
      <c r="M3622" s="31" t="s">
        <v>153</v>
      </c>
      <c r="N3622" s="31">
        <v>3</v>
      </c>
      <c r="O3622" s="31" t="s">
        <v>221</v>
      </c>
      <c r="P3622" s="31" t="s">
        <v>4246</v>
      </c>
      <c r="Q3622" s="40">
        <v>51255900</v>
      </c>
      <c r="R3622" s="40">
        <v>46130310</v>
      </c>
      <c r="S3622" s="31" t="s">
        <v>1597</v>
      </c>
      <c r="T3622" s="31" t="s">
        <v>4381</v>
      </c>
      <c r="U3622" s="30" t="s">
        <v>1403</v>
      </c>
      <c r="V3622" s="30" t="s">
        <v>1517</v>
      </c>
      <c r="W3622" s="30" t="s">
        <v>1517</v>
      </c>
      <c r="X3622" s="30" t="s">
        <v>229</v>
      </c>
      <c r="Y3622" s="30" t="s">
        <v>230</v>
      </c>
      <c r="Z3622" s="30" t="s">
        <v>1407</v>
      </c>
      <c r="AA3622" s="41">
        <v>46130310</v>
      </c>
      <c r="AB3622" s="41">
        <v>0</v>
      </c>
      <c r="AC3622" s="41">
        <v>0</v>
      </c>
      <c r="AD3622" s="41">
        <v>15376770</v>
      </c>
      <c r="AE3622" s="41">
        <v>0</v>
      </c>
      <c r="AF3622" s="41">
        <v>15376770</v>
      </c>
      <c r="AG3622" s="41">
        <v>0</v>
      </c>
      <c r="AH3622" s="41">
        <v>15376770</v>
      </c>
      <c r="AI3622" s="41">
        <v>0</v>
      </c>
      <c r="AJ3622" s="41">
        <v>0</v>
      </c>
      <c r="AK3622" s="41">
        <v>0</v>
      </c>
      <c r="AL3622" s="41">
        <v>0</v>
      </c>
      <c r="AM3622" s="41">
        <v>0</v>
      </c>
      <c r="AN3622" s="41">
        <v>0</v>
      </c>
      <c r="AO3622" s="41">
        <v>0</v>
      </c>
      <c r="AP3622" s="41">
        <v>0</v>
      </c>
      <c r="AQ3622" s="41">
        <v>0</v>
      </c>
      <c r="AR3622" s="41">
        <v>0</v>
      </c>
      <c r="AS3622" s="41">
        <v>0</v>
      </c>
      <c r="AT3622" s="41">
        <v>0</v>
      </c>
      <c r="AU3622" s="41">
        <v>0</v>
      </c>
      <c r="AV3622" s="41">
        <v>0</v>
      </c>
      <c r="AW3622" s="41">
        <v>0</v>
      </c>
      <c r="AX3622" s="41">
        <v>0</v>
      </c>
      <c r="AY3622" s="2">
        <v>0</v>
      </c>
      <c r="AZ3622" s="12" t="str">
        <f t="shared" si="543"/>
        <v>OK</v>
      </c>
      <c r="BA3622" s="12" t="str">
        <f t="shared" si="544"/>
        <v>OK</v>
      </c>
      <c r="BB3622" s="6">
        <f t="shared" si="545"/>
        <v>0</v>
      </c>
      <c r="BC3622" s="13">
        <f t="shared" si="546"/>
        <v>46130310</v>
      </c>
      <c r="BD3622" s="13">
        <f t="shared" si="547"/>
        <v>46130310</v>
      </c>
      <c r="BE3622" s="6">
        <f t="shared" si="548"/>
        <v>0</v>
      </c>
      <c r="BF3622" s="6">
        <f t="shared" si="549"/>
        <v>0</v>
      </c>
    </row>
    <row r="3623" spans="2:58" ht="99.75" x14ac:dyDescent="0.25">
      <c r="B3623" s="29" t="s">
        <v>4625</v>
      </c>
      <c r="C3623" s="29" t="s">
        <v>4372</v>
      </c>
      <c r="D3623" s="29" t="s">
        <v>221</v>
      </c>
      <c r="E3623" s="30" t="s">
        <v>221</v>
      </c>
      <c r="F3623" s="30" t="s">
        <v>221</v>
      </c>
      <c r="G3623" s="30" t="s">
        <v>221</v>
      </c>
      <c r="H3623" s="30">
        <v>80101500</v>
      </c>
      <c r="I3623" s="30" t="s">
        <v>4189</v>
      </c>
      <c r="J3623" s="30" t="s">
        <v>4244</v>
      </c>
      <c r="K3623" s="30" t="s">
        <v>4626</v>
      </c>
      <c r="L3623" s="31" t="s">
        <v>153</v>
      </c>
      <c r="M3623" s="31" t="s">
        <v>153</v>
      </c>
      <c r="N3623" s="31">
        <v>3</v>
      </c>
      <c r="O3623" s="31" t="s">
        <v>221</v>
      </c>
      <c r="P3623" s="31" t="s">
        <v>4246</v>
      </c>
      <c r="Q3623" s="40">
        <v>26700296.666666668</v>
      </c>
      <c r="R3623" s="40">
        <v>24030267</v>
      </c>
      <c r="S3623" s="31" t="s">
        <v>1597</v>
      </c>
      <c r="T3623" s="31" t="s">
        <v>4381</v>
      </c>
      <c r="U3623" s="30" t="s">
        <v>1403</v>
      </c>
      <c r="V3623" s="30" t="s">
        <v>1517</v>
      </c>
      <c r="W3623" s="30" t="s">
        <v>1517</v>
      </c>
      <c r="X3623" s="30" t="s">
        <v>229</v>
      </c>
      <c r="Y3623" s="30" t="s">
        <v>230</v>
      </c>
      <c r="Z3623" s="30" t="s">
        <v>1407</v>
      </c>
      <c r="AA3623" s="41">
        <v>24030267</v>
      </c>
      <c r="AB3623" s="41">
        <v>0</v>
      </c>
      <c r="AC3623" s="41">
        <v>0</v>
      </c>
      <c r="AD3623" s="41">
        <v>8010089</v>
      </c>
      <c r="AE3623" s="41">
        <v>0</v>
      </c>
      <c r="AF3623" s="41">
        <v>8010089</v>
      </c>
      <c r="AG3623" s="41">
        <v>0</v>
      </c>
      <c r="AH3623" s="41">
        <v>8010089</v>
      </c>
      <c r="AI3623" s="41">
        <v>0</v>
      </c>
      <c r="AJ3623" s="41">
        <v>0</v>
      </c>
      <c r="AK3623" s="41">
        <v>0</v>
      </c>
      <c r="AL3623" s="41">
        <v>0</v>
      </c>
      <c r="AM3623" s="41">
        <v>0</v>
      </c>
      <c r="AN3623" s="41">
        <v>0</v>
      </c>
      <c r="AO3623" s="41">
        <v>0</v>
      </c>
      <c r="AP3623" s="41">
        <v>0</v>
      </c>
      <c r="AQ3623" s="41">
        <v>0</v>
      </c>
      <c r="AR3623" s="41">
        <v>0</v>
      </c>
      <c r="AS3623" s="41">
        <v>0</v>
      </c>
      <c r="AT3623" s="41">
        <v>0</v>
      </c>
      <c r="AU3623" s="41">
        <v>0</v>
      </c>
      <c r="AV3623" s="41">
        <v>0</v>
      </c>
      <c r="AW3623" s="41">
        <v>0</v>
      </c>
      <c r="AX3623" s="41">
        <v>0</v>
      </c>
      <c r="AY3623" s="2">
        <v>0</v>
      </c>
      <c r="AZ3623" s="12" t="str">
        <f t="shared" si="543"/>
        <v>OK</v>
      </c>
      <c r="BA3623" s="12" t="str">
        <f t="shared" si="544"/>
        <v>OK</v>
      </c>
      <c r="BB3623" s="6">
        <f t="shared" si="545"/>
        <v>0</v>
      </c>
      <c r="BC3623" s="13">
        <f t="shared" si="546"/>
        <v>24030267</v>
      </c>
      <c r="BD3623" s="13">
        <f t="shared" si="547"/>
        <v>24030267</v>
      </c>
      <c r="BE3623" s="6">
        <f t="shared" si="548"/>
        <v>0</v>
      </c>
      <c r="BF3623" s="6">
        <f t="shared" si="549"/>
        <v>0</v>
      </c>
    </row>
    <row r="3624" spans="2:58" ht="128.25" x14ac:dyDescent="0.25">
      <c r="B3624" s="29" t="s">
        <v>4627</v>
      </c>
      <c r="C3624" s="29" t="s">
        <v>4372</v>
      </c>
      <c r="D3624" s="29" t="s">
        <v>221</v>
      </c>
      <c r="E3624" s="30" t="s">
        <v>221</v>
      </c>
      <c r="F3624" s="30" t="s">
        <v>221</v>
      </c>
      <c r="G3624" s="30" t="s">
        <v>221</v>
      </c>
      <c r="H3624" s="30">
        <v>80101500</v>
      </c>
      <c r="I3624" s="30" t="s">
        <v>4189</v>
      </c>
      <c r="J3624" s="30" t="s">
        <v>4244</v>
      </c>
      <c r="K3624" s="30" t="s">
        <v>4628</v>
      </c>
      <c r="L3624" s="31" t="s">
        <v>153</v>
      </c>
      <c r="M3624" s="31" t="s">
        <v>153</v>
      </c>
      <c r="N3624" s="31">
        <v>3</v>
      </c>
      <c r="O3624" s="31" t="s">
        <v>221</v>
      </c>
      <c r="P3624" s="31" t="s">
        <v>4246</v>
      </c>
      <c r="Q3624" s="40">
        <v>23634923.333333332</v>
      </c>
      <c r="R3624" s="40">
        <v>21271431</v>
      </c>
      <c r="S3624" s="31" t="s">
        <v>1597</v>
      </c>
      <c r="T3624" s="31" t="s">
        <v>4381</v>
      </c>
      <c r="U3624" s="30" t="s">
        <v>1403</v>
      </c>
      <c r="V3624" s="30" t="s">
        <v>1517</v>
      </c>
      <c r="W3624" s="30" t="s">
        <v>1517</v>
      </c>
      <c r="X3624" s="30" t="s">
        <v>229</v>
      </c>
      <c r="Y3624" s="30" t="s">
        <v>230</v>
      </c>
      <c r="Z3624" s="30" t="s">
        <v>1407</v>
      </c>
      <c r="AA3624" s="41">
        <v>21271431</v>
      </c>
      <c r="AB3624" s="41">
        <v>0</v>
      </c>
      <c r="AC3624" s="41">
        <v>0</v>
      </c>
      <c r="AD3624" s="41">
        <v>7090477</v>
      </c>
      <c r="AE3624" s="41">
        <v>0</v>
      </c>
      <c r="AF3624" s="41">
        <v>7090477</v>
      </c>
      <c r="AG3624" s="41">
        <v>0</v>
      </c>
      <c r="AH3624" s="41">
        <v>7090477</v>
      </c>
      <c r="AI3624" s="41">
        <v>0</v>
      </c>
      <c r="AJ3624" s="41">
        <v>0</v>
      </c>
      <c r="AK3624" s="41">
        <v>0</v>
      </c>
      <c r="AL3624" s="41">
        <v>0</v>
      </c>
      <c r="AM3624" s="41">
        <v>0</v>
      </c>
      <c r="AN3624" s="41">
        <v>0</v>
      </c>
      <c r="AO3624" s="41">
        <v>0</v>
      </c>
      <c r="AP3624" s="41">
        <v>0</v>
      </c>
      <c r="AQ3624" s="41">
        <v>0</v>
      </c>
      <c r="AR3624" s="41">
        <v>0</v>
      </c>
      <c r="AS3624" s="41">
        <v>0</v>
      </c>
      <c r="AT3624" s="41">
        <v>0</v>
      </c>
      <c r="AU3624" s="41">
        <v>0</v>
      </c>
      <c r="AV3624" s="41">
        <v>0</v>
      </c>
      <c r="AW3624" s="41">
        <v>0</v>
      </c>
      <c r="AX3624" s="41">
        <v>0</v>
      </c>
      <c r="AY3624" s="2">
        <v>0</v>
      </c>
      <c r="AZ3624" s="12" t="str">
        <f t="shared" si="543"/>
        <v>OK</v>
      </c>
      <c r="BA3624" s="12" t="str">
        <f t="shared" si="544"/>
        <v>OK</v>
      </c>
      <c r="BB3624" s="6">
        <f t="shared" si="545"/>
        <v>0</v>
      </c>
      <c r="BC3624" s="13">
        <f t="shared" si="546"/>
        <v>21271431</v>
      </c>
      <c r="BD3624" s="13">
        <f t="shared" si="547"/>
        <v>21271431</v>
      </c>
      <c r="BE3624" s="6">
        <f t="shared" si="548"/>
        <v>0</v>
      </c>
      <c r="BF3624" s="6">
        <f t="shared" si="549"/>
        <v>0</v>
      </c>
    </row>
    <row r="3625" spans="2:58" ht="99.75" x14ac:dyDescent="0.25">
      <c r="B3625" s="29" t="s">
        <v>4629</v>
      </c>
      <c r="C3625" s="29" t="s">
        <v>4372</v>
      </c>
      <c r="D3625" s="29" t="s">
        <v>221</v>
      </c>
      <c r="E3625" s="30" t="s">
        <v>221</v>
      </c>
      <c r="F3625" s="30" t="s">
        <v>221</v>
      </c>
      <c r="G3625" s="30" t="s">
        <v>221</v>
      </c>
      <c r="H3625" s="30">
        <v>80101500</v>
      </c>
      <c r="I3625" s="30" t="s">
        <v>4189</v>
      </c>
      <c r="J3625" s="30" t="s">
        <v>4244</v>
      </c>
      <c r="K3625" s="30" t="s">
        <v>4630</v>
      </c>
      <c r="L3625" s="31" t="s">
        <v>153</v>
      </c>
      <c r="M3625" s="31" t="s">
        <v>153</v>
      </c>
      <c r="N3625" s="31">
        <v>3</v>
      </c>
      <c r="O3625" s="31" t="s">
        <v>221</v>
      </c>
      <c r="P3625" s="31" t="s">
        <v>4246</v>
      </c>
      <c r="Q3625" s="40">
        <v>9447253.333333334</v>
      </c>
      <c r="R3625" s="40">
        <v>8502528</v>
      </c>
      <c r="S3625" s="31" t="s">
        <v>1597</v>
      </c>
      <c r="T3625" s="31" t="s">
        <v>4381</v>
      </c>
      <c r="U3625" s="30" t="s">
        <v>1403</v>
      </c>
      <c r="V3625" s="30" t="s">
        <v>1517</v>
      </c>
      <c r="W3625" s="30" t="s">
        <v>1517</v>
      </c>
      <c r="X3625" s="30" t="s">
        <v>229</v>
      </c>
      <c r="Y3625" s="30" t="s">
        <v>230</v>
      </c>
      <c r="Z3625" s="30" t="s">
        <v>1407</v>
      </c>
      <c r="AA3625" s="41">
        <v>8502528</v>
      </c>
      <c r="AB3625" s="41">
        <v>0</v>
      </c>
      <c r="AC3625" s="41">
        <v>0</v>
      </c>
      <c r="AD3625" s="41">
        <v>2834176</v>
      </c>
      <c r="AE3625" s="41">
        <v>0</v>
      </c>
      <c r="AF3625" s="41">
        <v>2834176</v>
      </c>
      <c r="AG3625" s="41">
        <v>0</v>
      </c>
      <c r="AH3625" s="41">
        <v>2834176</v>
      </c>
      <c r="AI3625" s="41">
        <v>0</v>
      </c>
      <c r="AJ3625" s="41">
        <v>0</v>
      </c>
      <c r="AK3625" s="41">
        <v>0</v>
      </c>
      <c r="AL3625" s="41">
        <v>0</v>
      </c>
      <c r="AM3625" s="41">
        <v>0</v>
      </c>
      <c r="AN3625" s="41">
        <v>0</v>
      </c>
      <c r="AO3625" s="41">
        <v>0</v>
      </c>
      <c r="AP3625" s="41">
        <v>0</v>
      </c>
      <c r="AQ3625" s="41">
        <v>0</v>
      </c>
      <c r="AR3625" s="41">
        <v>0</v>
      </c>
      <c r="AS3625" s="41">
        <v>0</v>
      </c>
      <c r="AT3625" s="41">
        <v>0</v>
      </c>
      <c r="AU3625" s="41">
        <v>0</v>
      </c>
      <c r="AV3625" s="41">
        <v>0</v>
      </c>
      <c r="AW3625" s="41">
        <v>0</v>
      </c>
      <c r="AX3625" s="41">
        <v>0</v>
      </c>
      <c r="AY3625" s="2">
        <v>0</v>
      </c>
      <c r="AZ3625" s="12" t="str">
        <f t="shared" si="543"/>
        <v>OK</v>
      </c>
      <c r="BA3625" s="12" t="str">
        <f t="shared" si="544"/>
        <v>OK</v>
      </c>
      <c r="BB3625" s="6">
        <f t="shared" si="545"/>
        <v>0</v>
      </c>
      <c r="BC3625" s="13">
        <f t="shared" si="546"/>
        <v>8502528</v>
      </c>
      <c r="BD3625" s="13">
        <f t="shared" si="547"/>
        <v>8502528</v>
      </c>
      <c r="BE3625" s="6">
        <f t="shared" si="548"/>
        <v>0</v>
      </c>
      <c r="BF3625" s="6">
        <f t="shared" si="549"/>
        <v>0</v>
      </c>
    </row>
    <row r="3626" spans="2:58" ht="142.5" x14ac:dyDescent="0.25">
      <c r="B3626" s="29" t="s">
        <v>4631</v>
      </c>
      <c r="C3626" s="29" t="s">
        <v>4372</v>
      </c>
      <c r="D3626" s="29" t="s">
        <v>221</v>
      </c>
      <c r="E3626" s="30" t="s">
        <v>221</v>
      </c>
      <c r="F3626" s="30" t="s">
        <v>221</v>
      </c>
      <c r="G3626" s="30" t="s">
        <v>221</v>
      </c>
      <c r="H3626" s="30">
        <v>80101500</v>
      </c>
      <c r="I3626" s="30" t="s">
        <v>4189</v>
      </c>
      <c r="J3626" s="30" t="s">
        <v>4244</v>
      </c>
      <c r="K3626" s="30" t="s">
        <v>4632</v>
      </c>
      <c r="L3626" s="31" t="s">
        <v>153</v>
      </c>
      <c r="M3626" s="31" t="s">
        <v>153</v>
      </c>
      <c r="N3626" s="31">
        <v>3</v>
      </c>
      <c r="O3626" s="31" t="s">
        <v>221</v>
      </c>
      <c r="P3626" s="31" t="s">
        <v>4246</v>
      </c>
      <c r="Q3626" s="40">
        <v>43072186.666666664</v>
      </c>
      <c r="R3626" s="40">
        <v>38764968</v>
      </c>
      <c r="S3626" s="31" t="s">
        <v>1597</v>
      </c>
      <c r="T3626" s="31" t="s">
        <v>4381</v>
      </c>
      <c r="U3626" s="30" t="s">
        <v>1403</v>
      </c>
      <c r="V3626" s="30" t="s">
        <v>1517</v>
      </c>
      <c r="W3626" s="30" t="s">
        <v>1517</v>
      </c>
      <c r="X3626" s="30" t="s">
        <v>229</v>
      </c>
      <c r="Y3626" s="30" t="s">
        <v>230</v>
      </c>
      <c r="Z3626" s="30" t="s">
        <v>1407</v>
      </c>
      <c r="AA3626" s="41">
        <v>38764968</v>
      </c>
      <c r="AB3626" s="41">
        <v>0</v>
      </c>
      <c r="AC3626" s="41">
        <v>0</v>
      </c>
      <c r="AD3626" s="41">
        <v>12921656</v>
      </c>
      <c r="AE3626" s="41">
        <v>0</v>
      </c>
      <c r="AF3626" s="41">
        <v>12921656</v>
      </c>
      <c r="AG3626" s="41">
        <v>0</v>
      </c>
      <c r="AH3626" s="41">
        <v>12921656</v>
      </c>
      <c r="AI3626" s="41">
        <v>0</v>
      </c>
      <c r="AJ3626" s="41">
        <v>0</v>
      </c>
      <c r="AK3626" s="41">
        <v>0</v>
      </c>
      <c r="AL3626" s="41">
        <v>0</v>
      </c>
      <c r="AM3626" s="41">
        <v>0</v>
      </c>
      <c r="AN3626" s="41">
        <v>0</v>
      </c>
      <c r="AO3626" s="41">
        <v>0</v>
      </c>
      <c r="AP3626" s="41">
        <v>0</v>
      </c>
      <c r="AQ3626" s="41">
        <v>0</v>
      </c>
      <c r="AR3626" s="41">
        <v>0</v>
      </c>
      <c r="AS3626" s="41">
        <v>0</v>
      </c>
      <c r="AT3626" s="41">
        <v>0</v>
      </c>
      <c r="AU3626" s="41">
        <v>0</v>
      </c>
      <c r="AV3626" s="41">
        <v>0</v>
      </c>
      <c r="AW3626" s="41">
        <v>0</v>
      </c>
      <c r="AX3626" s="41">
        <v>0</v>
      </c>
      <c r="AY3626" s="2">
        <v>0</v>
      </c>
      <c r="AZ3626" s="12" t="str">
        <f t="shared" si="543"/>
        <v>OK</v>
      </c>
      <c r="BA3626" s="12" t="str">
        <f t="shared" si="544"/>
        <v>OK</v>
      </c>
      <c r="BB3626" s="6">
        <f t="shared" si="545"/>
        <v>0</v>
      </c>
      <c r="BC3626" s="13">
        <f t="shared" si="546"/>
        <v>38764968</v>
      </c>
      <c r="BD3626" s="13">
        <f t="shared" si="547"/>
        <v>38764968</v>
      </c>
      <c r="BE3626" s="6">
        <f t="shared" si="548"/>
        <v>0</v>
      </c>
      <c r="BF3626" s="6">
        <f t="shared" si="549"/>
        <v>0</v>
      </c>
    </row>
    <row r="3627" spans="2:58" ht="142.5" x14ac:dyDescent="0.25">
      <c r="B3627" s="29" t="s">
        <v>4633</v>
      </c>
      <c r="C3627" s="29" t="s">
        <v>4372</v>
      </c>
      <c r="D3627" s="29" t="s">
        <v>221</v>
      </c>
      <c r="E3627" s="30" t="s">
        <v>221</v>
      </c>
      <c r="F3627" s="30" t="s">
        <v>221</v>
      </c>
      <c r="G3627" s="30" t="s">
        <v>221</v>
      </c>
      <c r="H3627" s="30">
        <v>80101500</v>
      </c>
      <c r="I3627" s="30" t="s">
        <v>4189</v>
      </c>
      <c r="J3627" s="30" t="s">
        <v>4244</v>
      </c>
      <c r="K3627" s="30" t="s">
        <v>4634</v>
      </c>
      <c r="L3627" s="31" t="s">
        <v>153</v>
      </c>
      <c r="M3627" s="31" t="s">
        <v>153</v>
      </c>
      <c r="N3627" s="31">
        <v>3</v>
      </c>
      <c r="O3627" s="31" t="s">
        <v>221</v>
      </c>
      <c r="P3627" s="31" t="s">
        <v>4246</v>
      </c>
      <c r="Q3627" s="40">
        <v>43072186.666666664</v>
      </c>
      <c r="R3627" s="40">
        <v>38764968</v>
      </c>
      <c r="S3627" s="31" t="s">
        <v>1597</v>
      </c>
      <c r="T3627" s="31" t="s">
        <v>4381</v>
      </c>
      <c r="U3627" s="30" t="s">
        <v>1403</v>
      </c>
      <c r="V3627" s="30" t="s">
        <v>1517</v>
      </c>
      <c r="W3627" s="30" t="s">
        <v>1517</v>
      </c>
      <c r="X3627" s="30" t="s">
        <v>229</v>
      </c>
      <c r="Y3627" s="30" t="s">
        <v>230</v>
      </c>
      <c r="Z3627" s="30" t="s">
        <v>1407</v>
      </c>
      <c r="AA3627" s="41">
        <v>38764968</v>
      </c>
      <c r="AB3627" s="41">
        <v>0</v>
      </c>
      <c r="AC3627" s="41">
        <v>0</v>
      </c>
      <c r="AD3627" s="41">
        <v>12921656</v>
      </c>
      <c r="AE3627" s="41">
        <v>0</v>
      </c>
      <c r="AF3627" s="41">
        <v>12921656</v>
      </c>
      <c r="AG3627" s="41">
        <v>0</v>
      </c>
      <c r="AH3627" s="41">
        <v>12921656</v>
      </c>
      <c r="AI3627" s="41">
        <v>0</v>
      </c>
      <c r="AJ3627" s="41">
        <v>0</v>
      </c>
      <c r="AK3627" s="41">
        <v>0</v>
      </c>
      <c r="AL3627" s="41">
        <v>0</v>
      </c>
      <c r="AM3627" s="41">
        <v>0</v>
      </c>
      <c r="AN3627" s="41">
        <v>0</v>
      </c>
      <c r="AO3627" s="41">
        <v>0</v>
      </c>
      <c r="AP3627" s="41">
        <v>0</v>
      </c>
      <c r="AQ3627" s="41">
        <v>0</v>
      </c>
      <c r="AR3627" s="41">
        <v>0</v>
      </c>
      <c r="AS3627" s="41">
        <v>0</v>
      </c>
      <c r="AT3627" s="41">
        <v>0</v>
      </c>
      <c r="AU3627" s="41">
        <v>0</v>
      </c>
      <c r="AV3627" s="41">
        <v>0</v>
      </c>
      <c r="AW3627" s="41">
        <v>0</v>
      </c>
      <c r="AX3627" s="41">
        <v>0</v>
      </c>
      <c r="AY3627" s="2">
        <v>0</v>
      </c>
      <c r="AZ3627" s="12" t="str">
        <f t="shared" si="543"/>
        <v>OK</v>
      </c>
      <c r="BA3627" s="12" t="str">
        <f t="shared" si="544"/>
        <v>OK</v>
      </c>
      <c r="BB3627" s="6">
        <f t="shared" si="545"/>
        <v>0</v>
      </c>
      <c r="BC3627" s="13">
        <f t="shared" si="546"/>
        <v>38764968</v>
      </c>
      <c r="BD3627" s="13">
        <f t="shared" si="547"/>
        <v>38764968</v>
      </c>
      <c r="BE3627" s="6">
        <f t="shared" si="548"/>
        <v>0</v>
      </c>
      <c r="BF3627" s="6">
        <f t="shared" si="549"/>
        <v>0</v>
      </c>
    </row>
    <row r="3628" spans="2:58" ht="114" x14ac:dyDescent="0.25">
      <c r="B3628" s="29" t="s">
        <v>4635</v>
      </c>
      <c r="C3628" s="29" t="s">
        <v>4372</v>
      </c>
      <c r="D3628" s="29" t="s">
        <v>221</v>
      </c>
      <c r="E3628" s="30" t="s">
        <v>221</v>
      </c>
      <c r="F3628" s="30" t="s">
        <v>221</v>
      </c>
      <c r="G3628" s="30" t="s">
        <v>221</v>
      </c>
      <c r="H3628" s="30">
        <v>80101500</v>
      </c>
      <c r="I3628" s="30" t="s">
        <v>4189</v>
      </c>
      <c r="J3628" s="30" t="s">
        <v>4244</v>
      </c>
      <c r="K3628" s="30" t="s">
        <v>1159</v>
      </c>
      <c r="L3628" s="31" t="s">
        <v>153</v>
      </c>
      <c r="M3628" s="31" t="s">
        <v>153</v>
      </c>
      <c r="N3628" s="31">
        <v>3</v>
      </c>
      <c r="O3628" s="31" t="s">
        <v>221</v>
      </c>
      <c r="P3628" s="31" t="s">
        <v>4246</v>
      </c>
      <c r="Q3628" s="40">
        <v>43072186.666666664</v>
      </c>
      <c r="R3628" s="40">
        <v>38764968</v>
      </c>
      <c r="S3628" s="31" t="s">
        <v>1597</v>
      </c>
      <c r="T3628" s="31" t="s">
        <v>4381</v>
      </c>
      <c r="U3628" s="30" t="s">
        <v>1403</v>
      </c>
      <c r="V3628" s="30" t="s">
        <v>1517</v>
      </c>
      <c r="W3628" s="30" t="s">
        <v>1517</v>
      </c>
      <c r="X3628" s="30" t="s">
        <v>229</v>
      </c>
      <c r="Y3628" s="30" t="s">
        <v>230</v>
      </c>
      <c r="Z3628" s="30" t="s">
        <v>1407</v>
      </c>
      <c r="AA3628" s="41">
        <v>38764968</v>
      </c>
      <c r="AB3628" s="41">
        <v>0</v>
      </c>
      <c r="AC3628" s="41">
        <v>0</v>
      </c>
      <c r="AD3628" s="41">
        <v>12921656</v>
      </c>
      <c r="AE3628" s="41">
        <v>0</v>
      </c>
      <c r="AF3628" s="41">
        <v>12921656</v>
      </c>
      <c r="AG3628" s="41">
        <v>0</v>
      </c>
      <c r="AH3628" s="41">
        <v>12921656</v>
      </c>
      <c r="AI3628" s="41">
        <v>0</v>
      </c>
      <c r="AJ3628" s="41">
        <v>0</v>
      </c>
      <c r="AK3628" s="41">
        <v>0</v>
      </c>
      <c r="AL3628" s="41">
        <v>0</v>
      </c>
      <c r="AM3628" s="41">
        <v>0</v>
      </c>
      <c r="AN3628" s="41">
        <v>0</v>
      </c>
      <c r="AO3628" s="41">
        <v>0</v>
      </c>
      <c r="AP3628" s="41">
        <v>0</v>
      </c>
      <c r="AQ3628" s="41">
        <v>0</v>
      </c>
      <c r="AR3628" s="41">
        <v>0</v>
      </c>
      <c r="AS3628" s="41">
        <v>0</v>
      </c>
      <c r="AT3628" s="41">
        <v>0</v>
      </c>
      <c r="AU3628" s="41">
        <v>0</v>
      </c>
      <c r="AV3628" s="41">
        <v>0</v>
      </c>
      <c r="AW3628" s="41">
        <v>0</v>
      </c>
      <c r="AX3628" s="41">
        <v>0</v>
      </c>
      <c r="AY3628" s="2">
        <v>0</v>
      </c>
      <c r="AZ3628" s="12" t="str">
        <f t="shared" si="543"/>
        <v>OK</v>
      </c>
      <c r="BA3628" s="12" t="str">
        <f t="shared" si="544"/>
        <v>OK</v>
      </c>
      <c r="BB3628" s="6">
        <f t="shared" si="545"/>
        <v>0</v>
      </c>
      <c r="BC3628" s="13">
        <f t="shared" si="546"/>
        <v>38764968</v>
      </c>
      <c r="BD3628" s="13">
        <f t="shared" si="547"/>
        <v>38764968</v>
      </c>
      <c r="BE3628" s="6">
        <f t="shared" si="548"/>
        <v>0</v>
      </c>
      <c r="BF3628" s="6">
        <f t="shared" si="549"/>
        <v>0</v>
      </c>
    </row>
    <row r="3629" spans="2:58" ht="142.5" x14ac:dyDescent="0.25">
      <c r="B3629" s="29" t="s">
        <v>4636</v>
      </c>
      <c r="C3629" s="29" t="s">
        <v>4372</v>
      </c>
      <c r="D3629" s="29" t="s">
        <v>221</v>
      </c>
      <c r="E3629" s="30" t="s">
        <v>221</v>
      </c>
      <c r="F3629" s="30" t="s">
        <v>221</v>
      </c>
      <c r="G3629" s="30" t="s">
        <v>221</v>
      </c>
      <c r="H3629" s="30">
        <v>80101500</v>
      </c>
      <c r="I3629" s="30" t="s">
        <v>4189</v>
      </c>
      <c r="J3629" s="30" t="s">
        <v>4244</v>
      </c>
      <c r="K3629" s="30" t="s">
        <v>4637</v>
      </c>
      <c r="L3629" s="31" t="s">
        <v>153</v>
      </c>
      <c r="M3629" s="31" t="s">
        <v>153</v>
      </c>
      <c r="N3629" s="31">
        <v>3</v>
      </c>
      <c r="O3629" s="31" t="s">
        <v>221</v>
      </c>
      <c r="P3629" s="31" t="s">
        <v>4246</v>
      </c>
      <c r="Q3629" s="40">
        <v>43072186.666666664</v>
      </c>
      <c r="R3629" s="40">
        <v>38764968</v>
      </c>
      <c r="S3629" s="31" t="s">
        <v>1597</v>
      </c>
      <c r="T3629" s="31" t="s">
        <v>4381</v>
      </c>
      <c r="U3629" s="30" t="s">
        <v>1403</v>
      </c>
      <c r="V3629" s="30" t="s">
        <v>1517</v>
      </c>
      <c r="W3629" s="30" t="s">
        <v>1517</v>
      </c>
      <c r="X3629" s="30" t="s">
        <v>229</v>
      </c>
      <c r="Y3629" s="30" t="s">
        <v>230</v>
      </c>
      <c r="Z3629" s="30" t="s">
        <v>1407</v>
      </c>
      <c r="AA3629" s="41">
        <v>38764968</v>
      </c>
      <c r="AB3629" s="41">
        <v>0</v>
      </c>
      <c r="AC3629" s="41">
        <v>0</v>
      </c>
      <c r="AD3629" s="41">
        <v>12921656</v>
      </c>
      <c r="AE3629" s="41">
        <v>0</v>
      </c>
      <c r="AF3629" s="41">
        <v>12921656</v>
      </c>
      <c r="AG3629" s="41">
        <v>0</v>
      </c>
      <c r="AH3629" s="41">
        <v>12921656</v>
      </c>
      <c r="AI3629" s="41">
        <v>0</v>
      </c>
      <c r="AJ3629" s="41">
        <v>0</v>
      </c>
      <c r="AK3629" s="41">
        <v>0</v>
      </c>
      <c r="AL3629" s="41">
        <v>0</v>
      </c>
      <c r="AM3629" s="41">
        <v>0</v>
      </c>
      <c r="AN3629" s="41">
        <v>0</v>
      </c>
      <c r="AO3629" s="41">
        <v>0</v>
      </c>
      <c r="AP3629" s="41">
        <v>0</v>
      </c>
      <c r="AQ3629" s="41">
        <v>0</v>
      </c>
      <c r="AR3629" s="41">
        <v>0</v>
      </c>
      <c r="AS3629" s="41">
        <v>0</v>
      </c>
      <c r="AT3629" s="41">
        <v>0</v>
      </c>
      <c r="AU3629" s="41">
        <v>0</v>
      </c>
      <c r="AV3629" s="41">
        <v>0</v>
      </c>
      <c r="AW3629" s="41">
        <v>0</v>
      </c>
      <c r="AX3629" s="41">
        <v>0</v>
      </c>
      <c r="AY3629" s="2">
        <v>0</v>
      </c>
      <c r="AZ3629" s="12" t="str">
        <f t="shared" si="543"/>
        <v>OK</v>
      </c>
      <c r="BA3629" s="12" t="str">
        <f t="shared" si="544"/>
        <v>OK</v>
      </c>
      <c r="BB3629" s="6">
        <f t="shared" si="545"/>
        <v>0</v>
      </c>
      <c r="BC3629" s="13">
        <f t="shared" si="546"/>
        <v>38764968</v>
      </c>
      <c r="BD3629" s="13">
        <f t="shared" si="547"/>
        <v>38764968</v>
      </c>
      <c r="BE3629" s="6">
        <f t="shared" si="548"/>
        <v>0</v>
      </c>
      <c r="BF3629" s="6">
        <f t="shared" si="549"/>
        <v>0</v>
      </c>
    </row>
    <row r="3630" spans="2:58" ht="57" x14ac:dyDescent="0.25">
      <c r="B3630" s="29" t="s">
        <v>4638</v>
      </c>
      <c r="C3630" s="29" t="s">
        <v>4372</v>
      </c>
      <c r="D3630" s="29" t="s">
        <v>221</v>
      </c>
      <c r="E3630" s="30" t="s">
        <v>221</v>
      </c>
      <c r="F3630" s="30" t="s">
        <v>221</v>
      </c>
      <c r="G3630" s="30" t="s">
        <v>221</v>
      </c>
      <c r="H3630" s="30">
        <v>80101500</v>
      </c>
      <c r="I3630" s="30" t="s">
        <v>4189</v>
      </c>
      <c r="J3630" s="30" t="s">
        <v>4244</v>
      </c>
      <c r="K3630" s="30" t="s">
        <v>4639</v>
      </c>
      <c r="L3630" s="31" t="s">
        <v>153</v>
      </c>
      <c r="M3630" s="31" t="s">
        <v>153</v>
      </c>
      <c r="N3630" s="31">
        <v>3</v>
      </c>
      <c r="O3630" s="31" t="s">
        <v>221</v>
      </c>
      <c r="P3630" s="31" t="s">
        <v>4246</v>
      </c>
      <c r="Q3630" s="40">
        <v>9447253.333333334</v>
      </c>
      <c r="R3630" s="40">
        <v>8502528</v>
      </c>
      <c r="S3630" s="31" t="s">
        <v>1597</v>
      </c>
      <c r="T3630" s="31" t="s">
        <v>4381</v>
      </c>
      <c r="U3630" s="30" t="s">
        <v>1403</v>
      </c>
      <c r="V3630" s="30" t="s">
        <v>1517</v>
      </c>
      <c r="W3630" s="30" t="s">
        <v>1517</v>
      </c>
      <c r="X3630" s="30" t="s">
        <v>229</v>
      </c>
      <c r="Y3630" s="30" t="s">
        <v>230</v>
      </c>
      <c r="Z3630" s="30" t="s">
        <v>1407</v>
      </c>
      <c r="AA3630" s="41">
        <v>8502528</v>
      </c>
      <c r="AB3630" s="41">
        <v>0</v>
      </c>
      <c r="AC3630" s="41">
        <v>0</v>
      </c>
      <c r="AD3630" s="41">
        <v>2834176</v>
      </c>
      <c r="AE3630" s="41">
        <v>0</v>
      </c>
      <c r="AF3630" s="41">
        <v>2834176</v>
      </c>
      <c r="AG3630" s="41">
        <v>0</v>
      </c>
      <c r="AH3630" s="41">
        <v>2834176</v>
      </c>
      <c r="AI3630" s="41">
        <v>0</v>
      </c>
      <c r="AJ3630" s="41">
        <v>0</v>
      </c>
      <c r="AK3630" s="41">
        <v>0</v>
      </c>
      <c r="AL3630" s="41">
        <v>0</v>
      </c>
      <c r="AM3630" s="41">
        <v>0</v>
      </c>
      <c r="AN3630" s="41">
        <v>0</v>
      </c>
      <c r="AO3630" s="41">
        <v>0</v>
      </c>
      <c r="AP3630" s="41">
        <v>0</v>
      </c>
      <c r="AQ3630" s="41">
        <v>0</v>
      </c>
      <c r="AR3630" s="41">
        <v>0</v>
      </c>
      <c r="AS3630" s="41">
        <v>0</v>
      </c>
      <c r="AT3630" s="41">
        <v>0</v>
      </c>
      <c r="AU3630" s="41">
        <v>0</v>
      </c>
      <c r="AV3630" s="41">
        <v>0</v>
      </c>
      <c r="AW3630" s="41">
        <v>0</v>
      </c>
      <c r="AX3630" s="41">
        <v>0</v>
      </c>
      <c r="AY3630" s="2">
        <v>0</v>
      </c>
      <c r="AZ3630" s="12" t="str">
        <f t="shared" si="543"/>
        <v>OK</v>
      </c>
      <c r="BA3630" s="12" t="str">
        <f t="shared" si="544"/>
        <v>OK</v>
      </c>
      <c r="BB3630" s="6">
        <f t="shared" si="545"/>
        <v>0</v>
      </c>
      <c r="BC3630" s="13">
        <f t="shared" si="546"/>
        <v>8502528</v>
      </c>
      <c r="BD3630" s="13">
        <f t="shared" si="547"/>
        <v>8502528</v>
      </c>
      <c r="BE3630" s="6">
        <f t="shared" si="548"/>
        <v>0</v>
      </c>
      <c r="BF3630" s="6">
        <f t="shared" si="549"/>
        <v>0</v>
      </c>
    </row>
    <row r="3631" spans="2:58" ht="99.75" x14ac:dyDescent="0.25">
      <c r="B3631" s="29" t="s">
        <v>4640</v>
      </c>
      <c r="C3631" s="29" t="s">
        <v>4372</v>
      </c>
      <c r="D3631" s="29" t="s">
        <v>221</v>
      </c>
      <c r="E3631" s="30" t="s">
        <v>221</v>
      </c>
      <c r="F3631" s="30" t="s">
        <v>221</v>
      </c>
      <c r="G3631" s="30" t="s">
        <v>221</v>
      </c>
      <c r="H3631" s="30">
        <v>80101500</v>
      </c>
      <c r="I3631" s="30" t="s">
        <v>4189</v>
      </c>
      <c r="J3631" s="30" t="s">
        <v>4244</v>
      </c>
      <c r="K3631" s="30" t="s">
        <v>4641</v>
      </c>
      <c r="L3631" s="31" t="s">
        <v>153</v>
      </c>
      <c r="M3631" s="31" t="s">
        <v>153</v>
      </c>
      <c r="N3631" s="31">
        <v>3</v>
      </c>
      <c r="O3631" s="31" t="s">
        <v>221</v>
      </c>
      <c r="P3631" s="31" t="s">
        <v>4246</v>
      </c>
      <c r="Q3631" s="40">
        <v>26700296.666666668</v>
      </c>
      <c r="R3631" s="40">
        <v>24030267</v>
      </c>
      <c r="S3631" s="31" t="s">
        <v>1597</v>
      </c>
      <c r="T3631" s="31" t="s">
        <v>4381</v>
      </c>
      <c r="U3631" s="30" t="s">
        <v>1403</v>
      </c>
      <c r="V3631" s="30" t="s">
        <v>1517</v>
      </c>
      <c r="W3631" s="30" t="s">
        <v>1517</v>
      </c>
      <c r="X3631" s="30" t="s">
        <v>229</v>
      </c>
      <c r="Y3631" s="30" t="s">
        <v>230</v>
      </c>
      <c r="Z3631" s="30" t="s">
        <v>1407</v>
      </c>
      <c r="AA3631" s="41">
        <v>24030267</v>
      </c>
      <c r="AB3631" s="41">
        <v>0</v>
      </c>
      <c r="AC3631" s="41">
        <v>0</v>
      </c>
      <c r="AD3631" s="41">
        <v>8010089</v>
      </c>
      <c r="AE3631" s="41">
        <v>0</v>
      </c>
      <c r="AF3631" s="41">
        <v>8010089</v>
      </c>
      <c r="AG3631" s="41">
        <v>0</v>
      </c>
      <c r="AH3631" s="41">
        <v>8010089</v>
      </c>
      <c r="AI3631" s="41">
        <v>0</v>
      </c>
      <c r="AJ3631" s="41">
        <v>0</v>
      </c>
      <c r="AK3631" s="41">
        <v>0</v>
      </c>
      <c r="AL3631" s="41">
        <v>0</v>
      </c>
      <c r="AM3631" s="41">
        <v>0</v>
      </c>
      <c r="AN3631" s="41">
        <v>0</v>
      </c>
      <c r="AO3631" s="41">
        <v>0</v>
      </c>
      <c r="AP3631" s="41">
        <v>0</v>
      </c>
      <c r="AQ3631" s="41">
        <v>0</v>
      </c>
      <c r="AR3631" s="41">
        <v>0</v>
      </c>
      <c r="AS3631" s="41">
        <v>0</v>
      </c>
      <c r="AT3631" s="41">
        <v>0</v>
      </c>
      <c r="AU3631" s="41">
        <v>0</v>
      </c>
      <c r="AV3631" s="41">
        <v>0</v>
      </c>
      <c r="AW3631" s="41">
        <v>0</v>
      </c>
      <c r="AX3631" s="41">
        <v>0</v>
      </c>
      <c r="AY3631" s="2">
        <v>0</v>
      </c>
      <c r="AZ3631" s="12" t="str">
        <f t="shared" si="543"/>
        <v>OK</v>
      </c>
      <c r="BA3631" s="12" t="str">
        <f t="shared" si="544"/>
        <v>OK</v>
      </c>
      <c r="BB3631" s="6">
        <f t="shared" si="545"/>
        <v>0</v>
      </c>
      <c r="BC3631" s="13">
        <f t="shared" si="546"/>
        <v>24030267</v>
      </c>
      <c r="BD3631" s="13">
        <f t="shared" si="547"/>
        <v>24030267</v>
      </c>
      <c r="BE3631" s="6">
        <f t="shared" si="548"/>
        <v>0</v>
      </c>
      <c r="BF3631" s="6">
        <f t="shared" si="549"/>
        <v>0</v>
      </c>
    </row>
    <row r="3632" spans="2:58" ht="85.5" x14ac:dyDescent="0.25">
      <c r="B3632" s="29" t="s">
        <v>4642</v>
      </c>
      <c r="C3632" s="29" t="s">
        <v>4372</v>
      </c>
      <c r="D3632" s="29" t="s">
        <v>221</v>
      </c>
      <c r="E3632" s="30" t="s">
        <v>221</v>
      </c>
      <c r="F3632" s="30" t="s">
        <v>221</v>
      </c>
      <c r="G3632" s="30" t="s">
        <v>221</v>
      </c>
      <c r="H3632" s="30">
        <v>80101500</v>
      </c>
      <c r="I3632" s="30" t="s">
        <v>4189</v>
      </c>
      <c r="J3632" s="30" t="s">
        <v>4244</v>
      </c>
      <c r="K3632" s="30" t="s">
        <v>4643</v>
      </c>
      <c r="L3632" s="31" t="s">
        <v>153</v>
      </c>
      <c r="M3632" s="31" t="s">
        <v>153</v>
      </c>
      <c r="N3632" s="31">
        <v>3</v>
      </c>
      <c r="O3632" s="31" t="s">
        <v>221</v>
      </c>
      <c r="P3632" s="31" t="s">
        <v>4246</v>
      </c>
      <c r="Q3632" s="40">
        <v>26700296.666666668</v>
      </c>
      <c r="R3632" s="40">
        <v>24030267</v>
      </c>
      <c r="S3632" s="31" t="s">
        <v>1597</v>
      </c>
      <c r="T3632" s="31" t="s">
        <v>4381</v>
      </c>
      <c r="U3632" s="30" t="s">
        <v>1403</v>
      </c>
      <c r="V3632" s="30" t="s">
        <v>1517</v>
      </c>
      <c r="W3632" s="30" t="s">
        <v>1517</v>
      </c>
      <c r="X3632" s="30" t="s">
        <v>229</v>
      </c>
      <c r="Y3632" s="30" t="s">
        <v>230</v>
      </c>
      <c r="Z3632" s="30" t="s">
        <v>1407</v>
      </c>
      <c r="AA3632" s="41">
        <v>24030267</v>
      </c>
      <c r="AB3632" s="41">
        <v>0</v>
      </c>
      <c r="AC3632" s="41">
        <v>0</v>
      </c>
      <c r="AD3632" s="41">
        <v>8010089</v>
      </c>
      <c r="AE3632" s="41">
        <v>0</v>
      </c>
      <c r="AF3632" s="41">
        <v>8010089</v>
      </c>
      <c r="AG3632" s="41">
        <v>0</v>
      </c>
      <c r="AH3632" s="41">
        <v>8010089</v>
      </c>
      <c r="AI3632" s="41">
        <v>0</v>
      </c>
      <c r="AJ3632" s="41">
        <v>0</v>
      </c>
      <c r="AK3632" s="41">
        <v>0</v>
      </c>
      <c r="AL3632" s="41">
        <v>0</v>
      </c>
      <c r="AM3632" s="41">
        <v>0</v>
      </c>
      <c r="AN3632" s="41">
        <v>0</v>
      </c>
      <c r="AO3632" s="41">
        <v>0</v>
      </c>
      <c r="AP3632" s="41">
        <v>0</v>
      </c>
      <c r="AQ3632" s="41">
        <v>0</v>
      </c>
      <c r="AR3632" s="41">
        <v>0</v>
      </c>
      <c r="AS3632" s="41">
        <v>0</v>
      </c>
      <c r="AT3632" s="41">
        <v>0</v>
      </c>
      <c r="AU3632" s="41">
        <v>0</v>
      </c>
      <c r="AV3632" s="41">
        <v>0</v>
      </c>
      <c r="AW3632" s="41">
        <v>0</v>
      </c>
      <c r="AX3632" s="41">
        <v>0</v>
      </c>
      <c r="AY3632" s="2">
        <v>0</v>
      </c>
      <c r="AZ3632" s="12" t="str">
        <f t="shared" si="543"/>
        <v>OK</v>
      </c>
      <c r="BA3632" s="12" t="str">
        <f t="shared" si="544"/>
        <v>OK</v>
      </c>
      <c r="BB3632" s="6">
        <f t="shared" si="545"/>
        <v>0</v>
      </c>
      <c r="BC3632" s="13">
        <f t="shared" si="546"/>
        <v>24030267</v>
      </c>
      <c r="BD3632" s="13">
        <f t="shared" si="547"/>
        <v>24030267</v>
      </c>
      <c r="BE3632" s="6">
        <f t="shared" si="548"/>
        <v>0</v>
      </c>
      <c r="BF3632" s="6">
        <f t="shared" si="549"/>
        <v>0</v>
      </c>
    </row>
    <row r="3633" spans="2:58" ht="156.75" x14ac:dyDescent="0.25">
      <c r="B3633" s="29" t="s">
        <v>4644</v>
      </c>
      <c r="C3633" s="29" t="s">
        <v>4372</v>
      </c>
      <c r="D3633" s="29" t="s">
        <v>221</v>
      </c>
      <c r="E3633" s="30" t="s">
        <v>221</v>
      </c>
      <c r="F3633" s="30" t="s">
        <v>221</v>
      </c>
      <c r="G3633" s="30" t="s">
        <v>221</v>
      </c>
      <c r="H3633" s="30">
        <v>80101500</v>
      </c>
      <c r="I3633" s="30" t="s">
        <v>4189</v>
      </c>
      <c r="J3633" s="30" t="s">
        <v>4244</v>
      </c>
      <c r="K3633" s="30" t="s">
        <v>4645</v>
      </c>
      <c r="L3633" s="31" t="s">
        <v>153</v>
      </c>
      <c r="M3633" s="31" t="s">
        <v>153</v>
      </c>
      <c r="N3633" s="31">
        <v>3</v>
      </c>
      <c r="O3633" s="31" t="s">
        <v>221</v>
      </c>
      <c r="P3633" s="31" t="s">
        <v>4246</v>
      </c>
      <c r="Q3633" s="40">
        <v>34886933.333333336</v>
      </c>
      <c r="R3633" s="40">
        <v>31398240.000000004</v>
      </c>
      <c r="S3633" s="31" t="s">
        <v>1597</v>
      </c>
      <c r="T3633" s="31" t="s">
        <v>4381</v>
      </c>
      <c r="U3633" s="30" t="s">
        <v>1403</v>
      </c>
      <c r="V3633" s="30" t="s">
        <v>1517</v>
      </c>
      <c r="W3633" s="30" t="s">
        <v>1517</v>
      </c>
      <c r="X3633" s="30" t="s">
        <v>229</v>
      </c>
      <c r="Y3633" s="30" t="s">
        <v>230</v>
      </c>
      <c r="Z3633" s="30" t="s">
        <v>1407</v>
      </c>
      <c r="AA3633" s="41">
        <v>31398240.000000004</v>
      </c>
      <c r="AB3633" s="41">
        <v>0</v>
      </c>
      <c r="AC3633" s="41">
        <v>0</v>
      </c>
      <c r="AD3633" s="41">
        <v>10466080.000000002</v>
      </c>
      <c r="AE3633" s="41">
        <v>0</v>
      </c>
      <c r="AF3633" s="41">
        <v>10466080.000000002</v>
      </c>
      <c r="AG3633" s="41">
        <v>0</v>
      </c>
      <c r="AH3633" s="41">
        <v>10466080.000000002</v>
      </c>
      <c r="AI3633" s="41">
        <v>0</v>
      </c>
      <c r="AJ3633" s="41">
        <v>0</v>
      </c>
      <c r="AK3633" s="41">
        <v>0</v>
      </c>
      <c r="AL3633" s="41">
        <v>0</v>
      </c>
      <c r="AM3633" s="41">
        <v>0</v>
      </c>
      <c r="AN3633" s="41">
        <v>0</v>
      </c>
      <c r="AO3633" s="41">
        <v>0</v>
      </c>
      <c r="AP3633" s="41">
        <v>0</v>
      </c>
      <c r="AQ3633" s="41">
        <v>0</v>
      </c>
      <c r="AR3633" s="41">
        <v>0</v>
      </c>
      <c r="AS3633" s="41">
        <v>0</v>
      </c>
      <c r="AT3633" s="41">
        <v>0</v>
      </c>
      <c r="AU3633" s="41">
        <v>0</v>
      </c>
      <c r="AV3633" s="41">
        <v>0</v>
      </c>
      <c r="AW3633" s="41">
        <v>0</v>
      </c>
      <c r="AX3633" s="41">
        <v>0</v>
      </c>
      <c r="AY3633" s="2">
        <v>0</v>
      </c>
      <c r="AZ3633" s="12" t="str">
        <f t="shared" si="543"/>
        <v>OK</v>
      </c>
      <c r="BA3633" s="12" t="str">
        <f t="shared" si="544"/>
        <v>OK</v>
      </c>
      <c r="BB3633" s="6">
        <f t="shared" si="545"/>
        <v>0</v>
      </c>
      <c r="BC3633" s="13">
        <f t="shared" si="546"/>
        <v>31398240.000000004</v>
      </c>
      <c r="BD3633" s="13">
        <f t="shared" si="547"/>
        <v>31398240.000000007</v>
      </c>
      <c r="BE3633" s="6">
        <f t="shared" si="548"/>
        <v>0</v>
      </c>
      <c r="BF3633" s="6">
        <f t="shared" si="549"/>
        <v>0</v>
      </c>
    </row>
    <row r="3634" spans="2:58" ht="156.75" x14ac:dyDescent="0.25">
      <c r="B3634" s="29" t="s">
        <v>4646</v>
      </c>
      <c r="C3634" s="29" t="s">
        <v>4372</v>
      </c>
      <c r="D3634" s="29" t="s">
        <v>221</v>
      </c>
      <c r="E3634" s="30" t="s">
        <v>221</v>
      </c>
      <c r="F3634" s="30" t="s">
        <v>221</v>
      </c>
      <c r="G3634" s="30" t="s">
        <v>221</v>
      </c>
      <c r="H3634" s="30">
        <v>80101500</v>
      </c>
      <c r="I3634" s="30" t="s">
        <v>4189</v>
      </c>
      <c r="J3634" s="30" t="s">
        <v>4244</v>
      </c>
      <c r="K3634" s="30" t="s">
        <v>4647</v>
      </c>
      <c r="L3634" s="31" t="s">
        <v>153</v>
      </c>
      <c r="M3634" s="31" t="s">
        <v>153</v>
      </c>
      <c r="N3634" s="31">
        <v>3</v>
      </c>
      <c r="O3634" s="31" t="s">
        <v>221</v>
      </c>
      <c r="P3634" s="31" t="s">
        <v>4246</v>
      </c>
      <c r="Q3634" s="40">
        <v>26700293.333333332</v>
      </c>
      <c r="R3634" s="40">
        <v>24030264</v>
      </c>
      <c r="S3634" s="31" t="s">
        <v>1597</v>
      </c>
      <c r="T3634" s="31" t="s">
        <v>4381</v>
      </c>
      <c r="U3634" s="30" t="s">
        <v>1403</v>
      </c>
      <c r="V3634" s="30" t="s">
        <v>1517</v>
      </c>
      <c r="W3634" s="30" t="s">
        <v>1517</v>
      </c>
      <c r="X3634" s="30" t="s">
        <v>229</v>
      </c>
      <c r="Y3634" s="30" t="s">
        <v>230</v>
      </c>
      <c r="Z3634" s="30" t="s">
        <v>1407</v>
      </c>
      <c r="AA3634" s="41">
        <v>24030264</v>
      </c>
      <c r="AB3634" s="41">
        <v>0</v>
      </c>
      <c r="AC3634" s="41">
        <v>0</v>
      </c>
      <c r="AD3634" s="41">
        <v>8010088</v>
      </c>
      <c r="AE3634" s="41">
        <v>0</v>
      </c>
      <c r="AF3634" s="41">
        <v>8010088</v>
      </c>
      <c r="AG3634" s="41">
        <v>0</v>
      </c>
      <c r="AH3634" s="41">
        <v>8010088</v>
      </c>
      <c r="AI3634" s="41">
        <v>0</v>
      </c>
      <c r="AJ3634" s="41">
        <v>0</v>
      </c>
      <c r="AK3634" s="41">
        <v>0</v>
      </c>
      <c r="AL3634" s="41">
        <v>0</v>
      </c>
      <c r="AM3634" s="41">
        <v>0</v>
      </c>
      <c r="AN3634" s="41">
        <v>0</v>
      </c>
      <c r="AO3634" s="41">
        <v>0</v>
      </c>
      <c r="AP3634" s="41">
        <v>0</v>
      </c>
      <c r="AQ3634" s="41">
        <v>0</v>
      </c>
      <c r="AR3634" s="41">
        <v>0</v>
      </c>
      <c r="AS3634" s="41">
        <v>0</v>
      </c>
      <c r="AT3634" s="41">
        <v>0</v>
      </c>
      <c r="AU3634" s="41">
        <v>0</v>
      </c>
      <c r="AV3634" s="41">
        <v>0</v>
      </c>
      <c r="AW3634" s="41">
        <v>0</v>
      </c>
      <c r="AX3634" s="41">
        <v>0</v>
      </c>
      <c r="AY3634" s="2">
        <v>0</v>
      </c>
      <c r="AZ3634" s="12" t="str">
        <f t="shared" si="543"/>
        <v>OK</v>
      </c>
      <c r="BA3634" s="12" t="str">
        <f t="shared" si="544"/>
        <v>OK</v>
      </c>
      <c r="BB3634" s="6">
        <f t="shared" si="545"/>
        <v>0</v>
      </c>
      <c r="BC3634" s="13">
        <f t="shared" si="546"/>
        <v>24030264</v>
      </c>
      <c r="BD3634" s="13">
        <f t="shared" si="547"/>
        <v>24030264</v>
      </c>
      <c r="BE3634" s="6">
        <f t="shared" si="548"/>
        <v>0</v>
      </c>
      <c r="BF3634" s="6">
        <f t="shared" si="549"/>
        <v>0</v>
      </c>
    </row>
    <row r="3635" spans="2:58" ht="128.25" x14ac:dyDescent="0.25">
      <c r="B3635" s="29" t="s">
        <v>4648</v>
      </c>
      <c r="C3635" s="29" t="s">
        <v>4372</v>
      </c>
      <c r="D3635" s="29" t="s">
        <v>221</v>
      </c>
      <c r="E3635" s="30" t="s">
        <v>221</v>
      </c>
      <c r="F3635" s="30" t="s">
        <v>221</v>
      </c>
      <c r="G3635" s="30" t="s">
        <v>221</v>
      </c>
      <c r="H3635" s="30">
        <v>80101500</v>
      </c>
      <c r="I3635" s="30" t="s">
        <v>4189</v>
      </c>
      <c r="J3635" s="30" t="s">
        <v>4244</v>
      </c>
      <c r="K3635" s="30" t="s">
        <v>4649</v>
      </c>
      <c r="L3635" s="31" t="s">
        <v>153</v>
      </c>
      <c r="M3635" s="31" t="s">
        <v>153</v>
      </c>
      <c r="N3635" s="31">
        <v>3</v>
      </c>
      <c r="O3635" s="31" t="s">
        <v>221</v>
      </c>
      <c r="P3635" s="31" t="s">
        <v>4246</v>
      </c>
      <c r="Q3635" s="40">
        <v>23634920</v>
      </c>
      <c r="R3635" s="40">
        <v>21271428</v>
      </c>
      <c r="S3635" s="31" t="s">
        <v>1597</v>
      </c>
      <c r="T3635" s="31" t="s">
        <v>4381</v>
      </c>
      <c r="U3635" s="30" t="s">
        <v>1403</v>
      </c>
      <c r="V3635" s="30" t="s">
        <v>1517</v>
      </c>
      <c r="W3635" s="30" t="s">
        <v>1517</v>
      </c>
      <c r="X3635" s="30" t="s">
        <v>229</v>
      </c>
      <c r="Y3635" s="30" t="s">
        <v>230</v>
      </c>
      <c r="Z3635" s="30" t="s">
        <v>1407</v>
      </c>
      <c r="AA3635" s="41">
        <v>21271428</v>
      </c>
      <c r="AB3635" s="41">
        <v>0</v>
      </c>
      <c r="AC3635" s="41">
        <v>0</v>
      </c>
      <c r="AD3635" s="41">
        <v>7090476</v>
      </c>
      <c r="AE3635" s="41">
        <v>0</v>
      </c>
      <c r="AF3635" s="41">
        <v>7090476</v>
      </c>
      <c r="AG3635" s="41">
        <v>0</v>
      </c>
      <c r="AH3635" s="41">
        <v>7090476</v>
      </c>
      <c r="AI3635" s="41">
        <v>0</v>
      </c>
      <c r="AJ3635" s="41">
        <v>0</v>
      </c>
      <c r="AK3635" s="41">
        <v>0</v>
      </c>
      <c r="AL3635" s="41">
        <v>0</v>
      </c>
      <c r="AM3635" s="41">
        <v>0</v>
      </c>
      <c r="AN3635" s="41">
        <v>0</v>
      </c>
      <c r="AO3635" s="41">
        <v>0</v>
      </c>
      <c r="AP3635" s="41">
        <v>0</v>
      </c>
      <c r="AQ3635" s="41">
        <v>0</v>
      </c>
      <c r="AR3635" s="41">
        <v>0</v>
      </c>
      <c r="AS3635" s="41">
        <v>0</v>
      </c>
      <c r="AT3635" s="41">
        <v>0</v>
      </c>
      <c r="AU3635" s="41">
        <v>0</v>
      </c>
      <c r="AV3635" s="41">
        <v>0</v>
      </c>
      <c r="AW3635" s="41">
        <v>0</v>
      </c>
      <c r="AX3635" s="41">
        <v>0</v>
      </c>
      <c r="AY3635" s="2">
        <v>0</v>
      </c>
      <c r="AZ3635" s="12" t="str">
        <f t="shared" si="543"/>
        <v>OK</v>
      </c>
      <c r="BA3635" s="12" t="str">
        <f t="shared" si="544"/>
        <v>OK</v>
      </c>
      <c r="BB3635" s="6">
        <f t="shared" si="545"/>
        <v>0</v>
      </c>
      <c r="BC3635" s="13">
        <f t="shared" si="546"/>
        <v>21271428</v>
      </c>
      <c r="BD3635" s="13">
        <f t="shared" si="547"/>
        <v>21271428</v>
      </c>
      <c r="BE3635" s="6">
        <f t="shared" si="548"/>
        <v>0</v>
      </c>
      <c r="BF3635" s="6">
        <f t="shared" si="549"/>
        <v>0</v>
      </c>
    </row>
    <row r="3636" spans="2:58" ht="142.5" x14ac:dyDescent="0.25">
      <c r="B3636" s="29" t="s">
        <v>4650</v>
      </c>
      <c r="C3636" s="29" t="s">
        <v>4372</v>
      </c>
      <c r="D3636" s="29" t="s">
        <v>221</v>
      </c>
      <c r="E3636" s="30" t="s">
        <v>221</v>
      </c>
      <c r="F3636" s="30" t="s">
        <v>221</v>
      </c>
      <c r="G3636" s="30" t="s">
        <v>221</v>
      </c>
      <c r="H3636" s="30">
        <v>80101500</v>
      </c>
      <c r="I3636" s="30" t="s">
        <v>4189</v>
      </c>
      <c r="J3636" s="30" t="s">
        <v>4244</v>
      </c>
      <c r="K3636" s="30" t="s">
        <v>4651</v>
      </c>
      <c r="L3636" s="31" t="s">
        <v>153</v>
      </c>
      <c r="M3636" s="31" t="s">
        <v>153</v>
      </c>
      <c r="N3636" s="31">
        <v>3</v>
      </c>
      <c r="O3636" s="31" t="s">
        <v>221</v>
      </c>
      <c r="P3636" s="31" t="s">
        <v>4246</v>
      </c>
      <c r="Q3636" s="40">
        <v>30794303.333333332</v>
      </c>
      <c r="R3636" s="40">
        <v>27714873</v>
      </c>
      <c r="S3636" s="31" t="s">
        <v>1597</v>
      </c>
      <c r="T3636" s="31" t="s">
        <v>4381</v>
      </c>
      <c r="U3636" s="30" t="s">
        <v>1403</v>
      </c>
      <c r="V3636" s="30" t="s">
        <v>1517</v>
      </c>
      <c r="W3636" s="30" t="s">
        <v>1517</v>
      </c>
      <c r="X3636" s="30" t="s">
        <v>229</v>
      </c>
      <c r="Y3636" s="30" t="s">
        <v>230</v>
      </c>
      <c r="Z3636" s="30" t="s">
        <v>1407</v>
      </c>
      <c r="AA3636" s="41">
        <v>27714873</v>
      </c>
      <c r="AB3636" s="41">
        <v>0</v>
      </c>
      <c r="AC3636" s="41">
        <v>0</v>
      </c>
      <c r="AD3636" s="41">
        <v>9238291</v>
      </c>
      <c r="AE3636" s="41">
        <v>0</v>
      </c>
      <c r="AF3636" s="41">
        <v>9238291</v>
      </c>
      <c r="AG3636" s="41">
        <v>0</v>
      </c>
      <c r="AH3636" s="41">
        <v>9238291</v>
      </c>
      <c r="AI3636" s="41">
        <v>0</v>
      </c>
      <c r="AJ3636" s="41">
        <v>0</v>
      </c>
      <c r="AK3636" s="41">
        <v>0</v>
      </c>
      <c r="AL3636" s="41">
        <v>0</v>
      </c>
      <c r="AM3636" s="41">
        <v>0</v>
      </c>
      <c r="AN3636" s="41">
        <v>0</v>
      </c>
      <c r="AO3636" s="41">
        <v>0</v>
      </c>
      <c r="AP3636" s="41">
        <v>0</v>
      </c>
      <c r="AQ3636" s="41">
        <v>0</v>
      </c>
      <c r="AR3636" s="41">
        <v>0</v>
      </c>
      <c r="AS3636" s="41">
        <v>0</v>
      </c>
      <c r="AT3636" s="41">
        <v>0</v>
      </c>
      <c r="AU3636" s="41">
        <v>0</v>
      </c>
      <c r="AV3636" s="41">
        <v>0</v>
      </c>
      <c r="AW3636" s="41">
        <v>0</v>
      </c>
      <c r="AX3636" s="41">
        <v>0</v>
      </c>
      <c r="AY3636" s="2">
        <v>0</v>
      </c>
      <c r="AZ3636" s="12" t="str">
        <f t="shared" si="543"/>
        <v>OK</v>
      </c>
      <c r="BA3636" s="12" t="str">
        <f t="shared" si="544"/>
        <v>OK</v>
      </c>
      <c r="BB3636" s="6">
        <f t="shared" si="545"/>
        <v>0</v>
      </c>
      <c r="BC3636" s="13">
        <f t="shared" si="546"/>
        <v>27714873</v>
      </c>
      <c r="BD3636" s="13">
        <f t="shared" si="547"/>
        <v>27714873</v>
      </c>
      <c r="BE3636" s="6">
        <f t="shared" si="548"/>
        <v>0</v>
      </c>
      <c r="BF3636" s="6">
        <f t="shared" si="549"/>
        <v>0</v>
      </c>
    </row>
    <row r="3637" spans="2:58" ht="128.25" x14ac:dyDescent="0.25">
      <c r="B3637" s="29" t="s">
        <v>4652</v>
      </c>
      <c r="C3637" s="29" t="s">
        <v>4372</v>
      </c>
      <c r="D3637" s="29" t="s">
        <v>221</v>
      </c>
      <c r="E3637" s="30" t="s">
        <v>221</v>
      </c>
      <c r="F3637" s="30" t="s">
        <v>221</v>
      </c>
      <c r="G3637" s="30" t="s">
        <v>221</v>
      </c>
      <c r="H3637" s="30">
        <v>80101500</v>
      </c>
      <c r="I3637" s="30" t="s">
        <v>4189</v>
      </c>
      <c r="J3637" s="30" t="s">
        <v>4244</v>
      </c>
      <c r="K3637" s="30" t="s">
        <v>4653</v>
      </c>
      <c r="L3637" s="31" t="s">
        <v>153</v>
      </c>
      <c r="M3637" s="31" t="s">
        <v>153</v>
      </c>
      <c r="N3637" s="31">
        <v>3</v>
      </c>
      <c r="O3637" s="31" t="s">
        <v>221</v>
      </c>
      <c r="P3637" s="31" t="s">
        <v>4246</v>
      </c>
      <c r="Q3637" s="40">
        <v>30794303.333333332</v>
      </c>
      <c r="R3637" s="40">
        <v>27714873</v>
      </c>
      <c r="S3637" s="31" t="s">
        <v>1597</v>
      </c>
      <c r="T3637" s="31" t="s">
        <v>4381</v>
      </c>
      <c r="U3637" s="30" t="s">
        <v>1403</v>
      </c>
      <c r="V3637" s="30" t="s">
        <v>1517</v>
      </c>
      <c r="W3637" s="30" t="s">
        <v>1517</v>
      </c>
      <c r="X3637" s="30" t="s">
        <v>229</v>
      </c>
      <c r="Y3637" s="30" t="s">
        <v>230</v>
      </c>
      <c r="Z3637" s="30" t="s">
        <v>1407</v>
      </c>
      <c r="AA3637" s="41">
        <v>27714873</v>
      </c>
      <c r="AB3637" s="41">
        <v>0</v>
      </c>
      <c r="AC3637" s="41">
        <v>0</v>
      </c>
      <c r="AD3637" s="41">
        <v>9238291</v>
      </c>
      <c r="AE3637" s="41">
        <v>0</v>
      </c>
      <c r="AF3637" s="41">
        <v>9238291</v>
      </c>
      <c r="AG3637" s="41">
        <v>0</v>
      </c>
      <c r="AH3637" s="41">
        <v>9238291</v>
      </c>
      <c r="AI3637" s="41">
        <v>0</v>
      </c>
      <c r="AJ3637" s="41">
        <v>0</v>
      </c>
      <c r="AK3637" s="41">
        <v>0</v>
      </c>
      <c r="AL3637" s="41">
        <v>0</v>
      </c>
      <c r="AM3637" s="41">
        <v>0</v>
      </c>
      <c r="AN3637" s="41">
        <v>0</v>
      </c>
      <c r="AO3637" s="41">
        <v>0</v>
      </c>
      <c r="AP3637" s="41">
        <v>0</v>
      </c>
      <c r="AQ3637" s="41">
        <v>0</v>
      </c>
      <c r="AR3637" s="41">
        <v>0</v>
      </c>
      <c r="AS3637" s="41">
        <v>0</v>
      </c>
      <c r="AT3637" s="41">
        <v>0</v>
      </c>
      <c r="AU3637" s="41">
        <v>0</v>
      </c>
      <c r="AV3637" s="41">
        <v>0</v>
      </c>
      <c r="AW3637" s="41">
        <v>0</v>
      </c>
      <c r="AX3637" s="41">
        <v>0</v>
      </c>
      <c r="AY3637" s="2">
        <v>0</v>
      </c>
      <c r="AZ3637" s="12" t="str">
        <f t="shared" si="543"/>
        <v>OK</v>
      </c>
      <c r="BA3637" s="12" t="str">
        <f t="shared" si="544"/>
        <v>OK</v>
      </c>
      <c r="BB3637" s="6">
        <f t="shared" si="545"/>
        <v>0</v>
      </c>
      <c r="BC3637" s="13">
        <f t="shared" si="546"/>
        <v>27714873</v>
      </c>
      <c r="BD3637" s="13">
        <f t="shared" si="547"/>
        <v>27714873</v>
      </c>
      <c r="BE3637" s="6">
        <f t="shared" si="548"/>
        <v>0</v>
      </c>
      <c r="BF3637" s="6">
        <f t="shared" si="549"/>
        <v>0</v>
      </c>
    </row>
    <row r="3638" spans="2:58" ht="171" x14ac:dyDescent="0.25">
      <c r="B3638" s="29" t="s">
        <v>4654</v>
      </c>
      <c r="C3638" s="29" t="s">
        <v>4372</v>
      </c>
      <c r="D3638" s="29" t="s">
        <v>221</v>
      </c>
      <c r="E3638" s="30" t="s">
        <v>221</v>
      </c>
      <c r="F3638" s="30" t="s">
        <v>221</v>
      </c>
      <c r="G3638" s="30" t="s">
        <v>221</v>
      </c>
      <c r="H3638" s="30">
        <v>80101500</v>
      </c>
      <c r="I3638" s="30" t="s">
        <v>4189</v>
      </c>
      <c r="J3638" s="30" t="s">
        <v>4244</v>
      </c>
      <c r="K3638" s="30" t="s">
        <v>4655</v>
      </c>
      <c r="L3638" s="31" t="s">
        <v>153</v>
      </c>
      <c r="M3638" s="31" t="s">
        <v>153</v>
      </c>
      <c r="N3638" s="31">
        <v>3</v>
      </c>
      <c r="O3638" s="31" t="s">
        <v>221</v>
      </c>
      <c r="P3638" s="31" t="s">
        <v>4246</v>
      </c>
      <c r="Q3638" s="40">
        <v>26700296.666666668</v>
      </c>
      <c r="R3638" s="40">
        <v>24030267</v>
      </c>
      <c r="S3638" s="31" t="s">
        <v>1597</v>
      </c>
      <c r="T3638" s="31" t="s">
        <v>4381</v>
      </c>
      <c r="U3638" s="30" t="s">
        <v>1403</v>
      </c>
      <c r="V3638" s="30" t="s">
        <v>1517</v>
      </c>
      <c r="W3638" s="30" t="s">
        <v>1517</v>
      </c>
      <c r="X3638" s="30" t="s">
        <v>229</v>
      </c>
      <c r="Y3638" s="30" t="s">
        <v>230</v>
      </c>
      <c r="Z3638" s="30" t="s">
        <v>1407</v>
      </c>
      <c r="AA3638" s="41">
        <v>24030267</v>
      </c>
      <c r="AB3638" s="41">
        <v>0</v>
      </c>
      <c r="AC3638" s="41">
        <v>0</v>
      </c>
      <c r="AD3638" s="41">
        <v>8010089</v>
      </c>
      <c r="AE3638" s="41">
        <v>0</v>
      </c>
      <c r="AF3638" s="41">
        <v>8010089</v>
      </c>
      <c r="AG3638" s="41">
        <v>0</v>
      </c>
      <c r="AH3638" s="41">
        <v>8010089</v>
      </c>
      <c r="AI3638" s="41">
        <v>0</v>
      </c>
      <c r="AJ3638" s="41">
        <v>0</v>
      </c>
      <c r="AK3638" s="41">
        <v>0</v>
      </c>
      <c r="AL3638" s="41">
        <v>0</v>
      </c>
      <c r="AM3638" s="41">
        <v>0</v>
      </c>
      <c r="AN3638" s="41">
        <v>0</v>
      </c>
      <c r="AO3638" s="41">
        <v>0</v>
      </c>
      <c r="AP3638" s="41">
        <v>0</v>
      </c>
      <c r="AQ3638" s="41">
        <v>0</v>
      </c>
      <c r="AR3638" s="41">
        <v>0</v>
      </c>
      <c r="AS3638" s="41">
        <v>0</v>
      </c>
      <c r="AT3638" s="41">
        <v>0</v>
      </c>
      <c r="AU3638" s="41">
        <v>0</v>
      </c>
      <c r="AV3638" s="41">
        <v>0</v>
      </c>
      <c r="AW3638" s="41">
        <v>0</v>
      </c>
      <c r="AX3638" s="41">
        <v>0</v>
      </c>
      <c r="AY3638" s="2">
        <v>0</v>
      </c>
      <c r="AZ3638" s="12" t="str">
        <f t="shared" si="543"/>
        <v>OK</v>
      </c>
      <c r="BA3638" s="12" t="str">
        <f t="shared" si="544"/>
        <v>OK</v>
      </c>
      <c r="BB3638" s="6">
        <f t="shared" si="545"/>
        <v>0</v>
      </c>
      <c r="BC3638" s="13">
        <f t="shared" si="546"/>
        <v>24030267</v>
      </c>
      <c r="BD3638" s="13">
        <f t="shared" si="547"/>
        <v>24030267</v>
      </c>
      <c r="BE3638" s="6">
        <f t="shared" si="548"/>
        <v>0</v>
      </c>
      <c r="BF3638" s="6">
        <f t="shared" si="549"/>
        <v>0</v>
      </c>
    </row>
    <row r="3639" spans="2:58" ht="142.5" x14ac:dyDescent="0.25">
      <c r="B3639" s="29" t="s">
        <v>4656</v>
      </c>
      <c r="C3639" s="29" t="s">
        <v>4372</v>
      </c>
      <c r="D3639" s="29" t="s">
        <v>221</v>
      </c>
      <c r="E3639" s="30" t="s">
        <v>221</v>
      </c>
      <c r="F3639" s="30" t="s">
        <v>221</v>
      </c>
      <c r="G3639" s="30" t="s">
        <v>221</v>
      </c>
      <c r="H3639" s="30">
        <v>80101500</v>
      </c>
      <c r="I3639" s="30" t="s">
        <v>4189</v>
      </c>
      <c r="J3639" s="30" t="s">
        <v>4244</v>
      </c>
      <c r="K3639" s="30" t="s">
        <v>4657</v>
      </c>
      <c r="L3639" s="31" t="s">
        <v>153</v>
      </c>
      <c r="M3639" s="31" t="s">
        <v>153</v>
      </c>
      <c r="N3639" s="31">
        <v>3</v>
      </c>
      <c r="O3639" s="31" t="s">
        <v>221</v>
      </c>
      <c r="P3639" s="31" t="s">
        <v>4246</v>
      </c>
      <c r="Q3639" s="40">
        <v>17598293.333333332</v>
      </c>
      <c r="R3639" s="40">
        <v>15838463.999999998</v>
      </c>
      <c r="S3639" s="31" t="s">
        <v>1597</v>
      </c>
      <c r="T3639" s="31" t="s">
        <v>4381</v>
      </c>
      <c r="U3639" s="30" t="s">
        <v>1403</v>
      </c>
      <c r="V3639" s="30" t="s">
        <v>1517</v>
      </c>
      <c r="W3639" s="30" t="s">
        <v>1517</v>
      </c>
      <c r="X3639" s="30" t="s">
        <v>229</v>
      </c>
      <c r="Y3639" s="30" t="s">
        <v>230</v>
      </c>
      <c r="Z3639" s="30" t="s">
        <v>1407</v>
      </c>
      <c r="AA3639" s="41">
        <v>15838463.999999998</v>
      </c>
      <c r="AB3639" s="41">
        <v>0</v>
      </c>
      <c r="AC3639" s="41">
        <v>0</v>
      </c>
      <c r="AD3639" s="41">
        <v>5279487.9999999991</v>
      </c>
      <c r="AE3639" s="41">
        <v>0</v>
      </c>
      <c r="AF3639" s="41">
        <v>5279487.9999999991</v>
      </c>
      <c r="AG3639" s="41">
        <v>0</v>
      </c>
      <c r="AH3639" s="41">
        <v>5279487.9999999991</v>
      </c>
      <c r="AI3639" s="41">
        <v>0</v>
      </c>
      <c r="AJ3639" s="41">
        <v>0</v>
      </c>
      <c r="AK3639" s="41">
        <v>0</v>
      </c>
      <c r="AL3639" s="41">
        <v>0</v>
      </c>
      <c r="AM3639" s="41">
        <v>0</v>
      </c>
      <c r="AN3639" s="41">
        <v>0</v>
      </c>
      <c r="AO3639" s="41">
        <v>0</v>
      </c>
      <c r="AP3639" s="41">
        <v>0</v>
      </c>
      <c r="AQ3639" s="41">
        <v>0</v>
      </c>
      <c r="AR3639" s="41">
        <v>0</v>
      </c>
      <c r="AS3639" s="41">
        <v>0</v>
      </c>
      <c r="AT3639" s="41">
        <v>0</v>
      </c>
      <c r="AU3639" s="41">
        <v>0</v>
      </c>
      <c r="AV3639" s="41">
        <v>0</v>
      </c>
      <c r="AW3639" s="41">
        <v>0</v>
      </c>
      <c r="AX3639" s="41">
        <v>0</v>
      </c>
      <c r="AY3639" s="2">
        <v>0</v>
      </c>
      <c r="AZ3639" s="12" t="str">
        <f t="shared" si="543"/>
        <v>OK</v>
      </c>
      <c r="BA3639" s="12" t="str">
        <f t="shared" si="544"/>
        <v>OK</v>
      </c>
      <c r="BB3639" s="6">
        <f t="shared" si="545"/>
        <v>0</v>
      </c>
      <c r="BC3639" s="13">
        <f t="shared" si="546"/>
        <v>15838463.999999998</v>
      </c>
      <c r="BD3639" s="13">
        <f t="shared" si="547"/>
        <v>15838463.999999996</v>
      </c>
      <c r="BE3639" s="6">
        <f t="shared" si="548"/>
        <v>0</v>
      </c>
      <c r="BF3639" s="6">
        <f t="shared" si="549"/>
        <v>0</v>
      </c>
    </row>
    <row r="3640" spans="2:58" ht="142.5" x14ac:dyDescent="0.25">
      <c r="B3640" s="29" t="s">
        <v>4658</v>
      </c>
      <c r="C3640" s="29" t="s">
        <v>4372</v>
      </c>
      <c r="D3640" s="29" t="s">
        <v>221</v>
      </c>
      <c r="E3640" s="30" t="s">
        <v>221</v>
      </c>
      <c r="F3640" s="30" t="s">
        <v>221</v>
      </c>
      <c r="G3640" s="30" t="s">
        <v>221</v>
      </c>
      <c r="H3640" s="30">
        <v>80101500</v>
      </c>
      <c r="I3640" s="30" t="s">
        <v>4189</v>
      </c>
      <c r="J3640" s="30" t="s">
        <v>4244</v>
      </c>
      <c r="K3640" s="30" t="s">
        <v>4659</v>
      </c>
      <c r="L3640" s="31" t="s">
        <v>153</v>
      </c>
      <c r="M3640" s="31" t="s">
        <v>153</v>
      </c>
      <c r="N3640" s="31">
        <v>3</v>
      </c>
      <c r="O3640" s="31" t="s">
        <v>221</v>
      </c>
      <c r="P3640" s="31" t="s">
        <v>4246</v>
      </c>
      <c r="Q3640" s="40">
        <v>15077000</v>
      </c>
      <c r="R3640" s="40">
        <v>13569300</v>
      </c>
      <c r="S3640" s="31" t="s">
        <v>1597</v>
      </c>
      <c r="T3640" s="31" t="s">
        <v>4381</v>
      </c>
      <c r="U3640" s="30" t="s">
        <v>1403</v>
      </c>
      <c r="V3640" s="30" t="s">
        <v>1517</v>
      </c>
      <c r="W3640" s="30" t="s">
        <v>1517</v>
      </c>
      <c r="X3640" s="30" t="s">
        <v>229</v>
      </c>
      <c r="Y3640" s="30" t="s">
        <v>230</v>
      </c>
      <c r="Z3640" s="30" t="s">
        <v>1407</v>
      </c>
      <c r="AA3640" s="41">
        <v>13569300</v>
      </c>
      <c r="AB3640" s="41">
        <v>0</v>
      </c>
      <c r="AC3640" s="41">
        <v>0</v>
      </c>
      <c r="AD3640" s="41">
        <v>4523100</v>
      </c>
      <c r="AE3640" s="41">
        <v>0</v>
      </c>
      <c r="AF3640" s="41">
        <v>4523100</v>
      </c>
      <c r="AG3640" s="41">
        <v>0</v>
      </c>
      <c r="AH3640" s="41">
        <v>4523100</v>
      </c>
      <c r="AI3640" s="41">
        <v>0</v>
      </c>
      <c r="AJ3640" s="41">
        <v>0</v>
      </c>
      <c r="AK3640" s="41">
        <v>0</v>
      </c>
      <c r="AL3640" s="41">
        <v>0</v>
      </c>
      <c r="AM3640" s="41">
        <v>0</v>
      </c>
      <c r="AN3640" s="41">
        <v>0</v>
      </c>
      <c r="AO3640" s="41">
        <v>0</v>
      </c>
      <c r="AP3640" s="41">
        <v>0</v>
      </c>
      <c r="AQ3640" s="41">
        <v>0</v>
      </c>
      <c r="AR3640" s="41">
        <v>0</v>
      </c>
      <c r="AS3640" s="41">
        <v>0</v>
      </c>
      <c r="AT3640" s="41">
        <v>0</v>
      </c>
      <c r="AU3640" s="41">
        <v>0</v>
      </c>
      <c r="AV3640" s="41">
        <v>0</v>
      </c>
      <c r="AW3640" s="41">
        <v>0</v>
      </c>
      <c r="AX3640" s="41">
        <v>0</v>
      </c>
      <c r="AY3640" s="2">
        <v>0</v>
      </c>
      <c r="AZ3640" s="12" t="str">
        <f t="shared" si="543"/>
        <v>OK</v>
      </c>
      <c r="BA3640" s="12" t="str">
        <f t="shared" si="544"/>
        <v>OK</v>
      </c>
      <c r="BB3640" s="6">
        <f t="shared" si="545"/>
        <v>0</v>
      </c>
      <c r="BC3640" s="13">
        <f t="shared" si="546"/>
        <v>13569300</v>
      </c>
      <c r="BD3640" s="13">
        <f t="shared" si="547"/>
        <v>13569300</v>
      </c>
      <c r="BE3640" s="6">
        <f t="shared" si="548"/>
        <v>0</v>
      </c>
      <c r="BF3640" s="6">
        <f t="shared" si="549"/>
        <v>0</v>
      </c>
    </row>
    <row r="3641" spans="2:58" ht="128.25" x14ac:dyDescent="0.25">
      <c r="B3641" s="29" t="s">
        <v>4660</v>
      </c>
      <c r="C3641" s="29" t="s">
        <v>4372</v>
      </c>
      <c r="D3641" s="29" t="s">
        <v>221</v>
      </c>
      <c r="E3641" s="30" t="s">
        <v>221</v>
      </c>
      <c r="F3641" s="30" t="s">
        <v>221</v>
      </c>
      <c r="G3641" s="30" t="s">
        <v>221</v>
      </c>
      <c r="H3641" s="30">
        <v>80101500</v>
      </c>
      <c r="I3641" s="30" t="s">
        <v>4189</v>
      </c>
      <c r="J3641" s="30" t="s">
        <v>4244</v>
      </c>
      <c r="K3641" s="30" t="s">
        <v>4661</v>
      </c>
      <c r="L3641" s="31" t="s">
        <v>153</v>
      </c>
      <c r="M3641" s="31" t="s">
        <v>153</v>
      </c>
      <c r="N3641" s="31">
        <v>3</v>
      </c>
      <c r="O3641" s="31" t="s">
        <v>221</v>
      </c>
      <c r="P3641" s="31" t="s">
        <v>4246</v>
      </c>
      <c r="Q3641" s="40">
        <v>11050093.333333334</v>
      </c>
      <c r="R3641" s="40">
        <v>9945084</v>
      </c>
      <c r="S3641" s="31" t="s">
        <v>1597</v>
      </c>
      <c r="T3641" s="31" t="s">
        <v>4381</v>
      </c>
      <c r="U3641" s="30" t="s">
        <v>1403</v>
      </c>
      <c r="V3641" s="30" t="s">
        <v>1517</v>
      </c>
      <c r="W3641" s="30" t="s">
        <v>1517</v>
      </c>
      <c r="X3641" s="30" t="s">
        <v>229</v>
      </c>
      <c r="Y3641" s="30" t="s">
        <v>230</v>
      </c>
      <c r="Z3641" s="30" t="s">
        <v>1407</v>
      </c>
      <c r="AA3641" s="41">
        <v>9945084</v>
      </c>
      <c r="AB3641" s="41">
        <v>0</v>
      </c>
      <c r="AC3641" s="41">
        <v>0</v>
      </c>
      <c r="AD3641" s="41">
        <v>3315028</v>
      </c>
      <c r="AE3641" s="41">
        <v>0</v>
      </c>
      <c r="AF3641" s="41">
        <v>3315028</v>
      </c>
      <c r="AG3641" s="41">
        <v>0</v>
      </c>
      <c r="AH3641" s="41">
        <v>3315028</v>
      </c>
      <c r="AI3641" s="41">
        <v>0</v>
      </c>
      <c r="AJ3641" s="41">
        <v>0</v>
      </c>
      <c r="AK3641" s="41">
        <v>0</v>
      </c>
      <c r="AL3641" s="41">
        <v>0</v>
      </c>
      <c r="AM3641" s="41">
        <v>0</v>
      </c>
      <c r="AN3641" s="41">
        <v>0</v>
      </c>
      <c r="AO3641" s="41">
        <v>0</v>
      </c>
      <c r="AP3641" s="41">
        <v>0</v>
      </c>
      <c r="AQ3641" s="41">
        <v>0</v>
      </c>
      <c r="AR3641" s="41">
        <v>0</v>
      </c>
      <c r="AS3641" s="41">
        <v>0</v>
      </c>
      <c r="AT3641" s="41">
        <v>0</v>
      </c>
      <c r="AU3641" s="41">
        <v>0</v>
      </c>
      <c r="AV3641" s="41">
        <v>0</v>
      </c>
      <c r="AW3641" s="41">
        <v>0</v>
      </c>
      <c r="AX3641" s="41">
        <v>0</v>
      </c>
      <c r="AY3641" s="2">
        <v>0</v>
      </c>
      <c r="AZ3641" s="12" t="str">
        <f t="shared" ref="AZ3641:AZ3704" si="550">IF(OR($R3641&lt;&gt;"",SUM(AA3641:AX3641)&lt;&gt;0),IF(R3641=BC3641,"OK",IF(R3641&gt;BC3641,"Valor estimado supera a Compromisos en "&amp;DOLLAR(R3641-BC3641),"Compromisos superan al Valor estimado en "&amp;DOLLAR(BC3641-R3641))),"")</f>
        <v>OK</v>
      </c>
      <c r="BA3641" s="12" t="str">
        <f t="shared" ref="BA3641:BA3704" si="551">IF(OR($R3641&lt;&gt;"",SUM(AA3641:AX3641)&lt;&gt;0),IF(R3641=BD3641,"OK",IF(R3641&gt;BD3641,"Valor estimado supera a Obligaciones en "&amp;DOLLAR(R3641-BD3641),"Obligaciones superan al Valor estimado en "&amp;DOLLAR(BD3641-R3641))),"")</f>
        <v>OK</v>
      </c>
      <c r="BB3641" s="6">
        <f t="shared" ref="BB3641:BB3704" si="552">+IF(B3641&lt;&gt;"",COUNTBLANK(E3641:AX3641),0)</f>
        <v>0</v>
      </c>
      <c r="BC3641" s="13">
        <f t="shared" ref="BC3641:BC3704" si="553">+SUM(AA3641,AC3641,AE3641,AG3641,AI3641,AK3641,AM3641,AO3641,AQ3641,AS3641,AU3641,AW3641)</f>
        <v>9945084</v>
      </c>
      <c r="BD3641" s="13">
        <f t="shared" ref="BD3641:BD3704" si="554">+SUM(AB3641,AD3641,AF3641,AH3641,AJ3641,AL3641,AN3641,AP3641,AR3641,AT3641,AV3641,AX3641)</f>
        <v>9945084</v>
      </c>
      <c r="BE3641" s="6">
        <f t="shared" ref="BE3641:BE3704" si="555">+IF(OR(AZ3641="ok",AZ3641=""),0,1)</f>
        <v>0</v>
      </c>
      <c r="BF3641" s="6">
        <f t="shared" ref="BF3641:BF3704" si="556">+IF(OR(BA3641="ok",BA3641=""),0,1)</f>
        <v>0</v>
      </c>
    </row>
    <row r="3642" spans="2:58" ht="99.75" x14ac:dyDescent="0.25">
      <c r="B3642" s="29" t="s">
        <v>4662</v>
      </c>
      <c r="C3642" s="29" t="s">
        <v>4372</v>
      </c>
      <c r="D3642" s="29" t="s">
        <v>221</v>
      </c>
      <c r="E3642" s="30" t="s">
        <v>221</v>
      </c>
      <c r="F3642" s="30" t="s">
        <v>221</v>
      </c>
      <c r="G3642" s="30" t="s">
        <v>221</v>
      </c>
      <c r="H3642" s="30">
        <v>80101500</v>
      </c>
      <c r="I3642" s="30" t="s">
        <v>4189</v>
      </c>
      <c r="J3642" s="30" t="s">
        <v>4244</v>
      </c>
      <c r="K3642" s="30" t="s">
        <v>4663</v>
      </c>
      <c r="L3642" s="31" t="s">
        <v>153</v>
      </c>
      <c r="M3642" s="31" t="s">
        <v>153</v>
      </c>
      <c r="N3642" s="31">
        <v>3</v>
      </c>
      <c r="O3642" s="31" t="s">
        <v>221</v>
      </c>
      <c r="P3642" s="31" t="s">
        <v>4246</v>
      </c>
      <c r="Q3642" s="40">
        <v>30794303.333333332</v>
      </c>
      <c r="R3642" s="40">
        <v>27714873</v>
      </c>
      <c r="S3642" s="31" t="s">
        <v>1597</v>
      </c>
      <c r="T3642" s="31" t="s">
        <v>4381</v>
      </c>
      <c r="U3642" s="30" t="s">
        <v>1403</v>
      </c>
      <c r="V3642" s="30" t="s">
        <v>1517</v>
      </c>
      <c r="W3642" s="30" t="s">
        <v>1517</v>
      </c>
      <c r="X3642" s="30" t="s">
        <v>229</v>
      </c>
      <c r="Y3642" s="30" t="s">
        <v>230</v>
      </c>
      <c r="Z3642" s="30" t="s">
        <v>1407</v>
      </c>
      <c r="AA3642" s="41">
        <v>27714873</v>
      </c>
      <c r="AB3642" s="41">
        <v>0</v>
      </c>
      <c r="AC3642" s="41">
        <v>0</v>
      </c>
      <c r="AD3642" s="41">
        <v>9238291</v>
      </c>
      <c r="AE3642" s="41">
        <v>0</v>
      </c>
      <c r="AF3642" s="41">
        <v>9238291</v>
      </c>
      <c r="AG3642" s="41">
        <v>0</v>
      </c>
      <c r="AH3642" s="41">
        <v>9238291</v>
      </c>
      <c r="AI3642" s="41">
        <v>0</v>
      </c>
      <c r="AJ3642" s="41">
        <v>0</v>
      </c>
      <c r="AK3642" s="41">
        <v>0</v>
      </c>
      <c r="AL3642" s="41">
        <v>0</v>
      </c>
      <c r="AM3642" s="41">
        <v>0</v>
      </c>
      <c r="AN3642" s="41">
        <v>0</v>
      </c>
      <c r="AO3642" s="41">
        <v>0</v>
      </c>
      <c r="AP3642" s="41">
        <v>0</v>
      </c>
      <c r="AQ3642" s="41">
        <v>0</v>
      </c>
      <c r="AR3642" s="41">
        <v>0</v>
      </c>
      <c r="AS3642" s="41">
        <v>0</v>
      </c>
      <c r="AT3642" s="41">
        <v>0</v>
      </c>
      <c r="AU3642" s="41">
        <v>0</v>
      </c>
      <c r="AV3642" s="41">
        <v>0</v>
      </c>
      <c r="AW3642" s="41">
        <v>0</v>
      </c>
      <c r="AX3642" s="41">
        <v>0</v>
      </c>
      <c r="AY3642" s="2">
        <v>0</v>
      </c>
      <c r="AZ3642" s="12" t="str">
        <f t="shared" si="550"/>
        <v>OK</v>
      </c>
      <c r="BA3642" s="12" t="str">
        <f t="shared" si="551"/>
        <v>OK</v>
      </c>
      <c r="BB3642" s="6">
        <f t="shared" si="552"/>
        <v>0</v>
      </c>
      <c r="BC3642" s="13">
        <f t="shared" si="553"/>
        <v>27714873</v>
      </c>
      <c r="BD3642" s="13">
        <f t="shared" si="554"/>
        <v>27714873</v>
      </c>
      <c r="BE3642" s="6">
        <f t="shared" si="555"/>
        <v>0</v>
      </c>
      <c r="BF3642" s="6">
        <f t="shared" si="556"/>
        <v>0</v>
      </c>
    </row>
    <row r="3643" spans="2:58" ht="114" x14ac:dyDescent="0.25">
      <c r="B3643" s="29" t="s">
        <v>4664</v>
      </c>
      <c r="C3643" s="29" t="s">
        <v>4372</v>
      </c>
      <c r="D3643" s="29" t="s">
        <v>221</v>
      </c>
      <c r="E3643" s="30" t="s">
        <v>221</v>
      </c>
      <c r="F3643" s="30" t="s">
        <v>221</v>
      </c>
      <c r="G3643" s="30" t="s">
        <v>221</v>
      </c>
      <c r="H3643" s="30">
        <v>80101500</v>
      </c>
      <c r="I3643" s="30" t="s">
        <v>4189</v>
      </c>
      <c r="J3643" s="30" t="s">
        <v>4244</v>
      </c>
      <c r="K3643" s="30" t="s">
        <v>4665</v>
      </c>
      <c r="L3643" s="31" t="s">
        <v>153</v>
      </c>
      <c r="M3643" s="31" t="s">
        <v>153</v>
      </c>
      <c r="N3643" s="31">
        <v>3</v>
      </c>
      <c r="O3643" s="31" t="s">
        <v>221</v>
      </c>
      <c r="P3643" s="31" t="s">
        <v>4246</v>
      </c>
      <c r="Q3643" s="40">
        <v>9447250</v>
      </c>
      <c r="R3643" s="40">
        <v>8502525</v>
      </c>
      <c r="S3643" s="31" t="s">
        <v>1597</v>
      </c>
      <c r="T3643" s="31" t="s">
        <v>4381</v>
      </c>
      <c r="U3643" s="30" t="s">
        <v>1403</v>
      </c>
      <c r="V3643" s="30" t="s">
        <v>1517</v>
      </c>
      <c r="W3643" s="30" t="s">
        <v>1517</v>
      </c>
      <c r="X3643" s="30" t="s">
        <v>229</v>
      </c>
      <c r="Y3643" s="30" t="s">
        <v>230</v>
      </c>
      <c r="Z3643" s="30" t="s">
        <v>1407</v>
      </c>
      <c r="AA3643" s="41">
        <v>8502525</v>
      </c>
      <c r="AB3643" s="41">
        <v>0</v>
      </c>
      <c r="AC3643" s="41">
        <v>0</v>
      </c>
      <c r="AD3643" s="41">
        <v>2834175</v>
      </c>
      <c r="AE3643" s="41">
        <v>0</v>
      </c>
      <c r="AF3643" s="41">
        <v>2834175</v>
      </c>
      <c r="AG3643" s="41">
        <v>0</v>
      </c>
      <c r="AH3643" s="41">
        <v>2834175</v>
      </c>
      <c r="AI3643" s="41">
        <v>0</v>
      </c>
      <c r="AJ3643" s="41">
        <v>0</v>
      </c>
      <c r="AK3643" s="41">
        <v>0</v>
      </c>
      <c r="AL3643" s="41">
        <v>0</v>
      </c>
      <c r="AM3643" s="41">
        <v>0</v>
      </c>
      <c r="AN3643" s="41">
        <v>0</v>
      </c>
      <c r="AO3643" s="41">
        <v>0</v>
      </c>
      <c r="AP3643" s="41">
        <v>0</v>
      </c>
      <c r="AQ3643" s="41">
        <v>0</v>
      </c>
      <c r="AR3643" s="41">
        <v>0</v>
      </c>
      <c r="AS3643" s="41">
        <v>0</v>
      </c>
      <c r="AT3643" s="41">
        <v>0</v>
      </c>
      <c r="AU3643" s="41">
        <v>0</v>
      </c>
      <c r="AV3643" s="41">
        <v>0</v>
      </c>
      <c r="AW3643" s="41">
        <v>0</v>
      </c>
      <c r="AX3643" s="41">
        <v>0</v>
      </c>
      <c r="AY3643" s="2">
        <v>0</v>
      </c>
      <c r="AZ3643" s="12" t="str">
        <f t="shared" si="550"/>
        <v>OK</v>
      </c>
      <c r="BA3643" s="12" t="str">
        <f t="shared" si="551"/>
        <v>OK</v>
      </c>
      <c r="BB3643" s="6">
        <f t="shared" si="552"/>
        <v>0</v>
      </c>
      <c r="BC3643" s="13">
        <f t="shared" si="553"/>
        <v>8502525</v>
      </c>
      <c r="BD3643" s="13">
        <f t="shared" si="554"/>
        <v>8502525</v>
      </c>
      <c r="BE3643" s="6">
        <f t="shared" si="555"/>
        <v>0</v>
      </c>
      <c r="BF3643" s="6">
        <f t="shared" si="556"/>
        <v>0</v>
      </c>
    </row>
    <row r="3644" spans="2:58" ht="128.25" x14ac:dyDescent="0.25">
      <c r="B3644" s="29" t="s">
        <v>4666</v>
      </c>
      <c r="C3644" s="29" t="s">
        <v>4372</v>
      </c>
      <c r="D3644" s="29" t="s">
        <v>221</v>
      </c>
      <c r="E3644" s="30" t="s">
        <v>221</v>
      </c>
      <c r="F3644" s="30" t="s">
        <v>221</v>
      </c>
      <c r="G3644" s="30" t="s">
        <v>221</v>
      </c>
      <c r="H3644" s="30">
        <v>80101500</v>
      </c>
      <c r="I3644" s="30" t="s">
        <v>4189</v>
      </c>
      <c r="J3644" s="30" t="s">
        <v>4244</v>
      </c>
      <c r="K3644" s="30" t="s">
        <v>4667</v>
      </c>
      <c r="L3644" s="31" t="s">
        <v>153</v>
      </c>
      <c r="M3644" s="31" t="s">
        <v>153</v>
      </c>
      <c r="N3644" s="31">
        <v>3</v>
      </c>
      <c r="O3644" s="31" t="s">
        <v>221</v>
      </c>
      <c r="P3644" s="31" t="s">
        <v>4246</v>
      </c>
      <c r="Q3644" s="40">
        <v>9447250</v>
      </c>
      <c r="R3644" s="40">
        <v>8502525</v>
      </c>
      <c r="S3644" s="31" t="s">
        <v>1597</v>
      </c>
      <c r="T3644" s="31" t="s">
        <v>4381</v>
      </c>
      <c r="U3644" s="30" t="s">
        <v>1403</v>
      </c>
      <c r="V3644" s="30" t="s">
        <v>1517</v>
      </c>
      <c r="W3644" s="30" t="s">
        <v>1517</v>
      </c>
      <c r="X3644" s="30" t="s">
        <v>229</v>
      </c>
      <c r="Y3644" s="30" t="s">
        <v>230</v>
      </c>
      <c r="Z3644" s="30" t="s">
        <v>1407</v>
      </c>
      <c r="AA3644" s="41">
        <v>8502525</v>
      </c>
      <c r="AB3644" s="41">
        <v>0</v>
      </c>
      <c r="AC3644" s="41">
        <v>0</v>
      </c>
      <c r="AD3644" s="41">
        <v>2834175</v>
      </c>
      <c r="AE3644" s="41">
        <v>0</v>
      </c>
      <c r="AF3644" s="41">
        <v>2834175</v>
      </c>
      <c r="AG3644" s="41">
        <v>0</v>
      </c>
      <c r="AH3644" s="41">
        <v>2834175</v>
      </c>
      <c r="AI3644" s="41">
        <v>0</v>
      </c>
      <c r="AJ3644" s="41">
        <v>0</v>
      </c>
      <c r="AK3644" s="41">
        <v>0</v>
      </c>
      <c r="AL3644" s="41">
        <v>0</v>
      </c>
      <c r="AM3644" s="41">
        <v>0</v>
      </c>
      <c r="AN3644" s="41">
        <v>0</v>
      </c>
      <c r="AO3644" s="41">
        <v>0</v>
      </c>
      <c r="AP3644" s="41">
        <v>0</v>
      </c>
      <c r="AQ3644" s="41">
        <v>0</v>
      </c>
      <c r="AR3644" s="41">
        <v>0</v>
      </c>
      <c r="AS3644" s="41">
        <v>0</v>
      </c>
      <c r="AT3644" s="41">
        <v>0</v>
      </c>
      <c r="AU3644" s="41">
        <v>0</v>
      </c>
      <c r="AV3644" s="41">
        <v>0</v>
      </c>
      <c r="AW3644" s="41">
        <v>0</v>
      </c>
      <c r="AX3644" s="41">
        <v>0</v>
      </c>
      <c r="AY3644" s="2">
        <v>0</v>
      </c>
      <c r="AZ3644" s="12" t="str">
        <f t="shared" si="550"/>
        <v>OK</v>
      </c>
      <c r="BA3644" s="12" t="str">
        <f t="shared" si="551"/>
        <v>OK</v>
      </c>
      <c r="BB3644" s="6">
        <f t="shared" si="552"/>
        <v>0</v>
      </c>
      <c r="BC3644" s="13">
        <f t="shared" si="553"/>
        <v>8502525</v>
      </c>
      <c r="BD3644" s="13">
        <f t="shared" si="554"/>
        <v>8502525</v>
      </c>
      <c r="BE3644" s="6">
        <f t="shared" si="555"/>
        <v>0</v>
      </c>
      <c r="BF3644" s="6">
        <f t="shared" si="556"/>
        <v>0</v>
      </c>
    </row>
    <row r="3645" spans="2:58" ht="99.75" x14ac:dyDescent="0.25">
      <c r="B3645" s="29" t="s">
        <v>4668</v>
      </c>
      <c r="C3645" s="29" t="s">
        <v>4372</v>
      </c>
      <c r="D3645" s="29" t="s">
        <v>221</v>
      </c>
      <c r="E3645" s="30" t="s">
        <v>221</v>
      </c>
      <c r="F3645" s="30" t="s">
        <v>221</v>
      </c>
      <c r="G3645" s="30" t="s">
        <v>221</v>
      </c>
      <c r="H3645" s="30">
        <v>80101500</v>
      </c>
      <c r="I3645" s="30" t="s">
        <v>4189</v>
      </c>
      <c r="J3645" s="30" t="s">
        <v>4244</v>
      </c>
      <c r="K3645" s="30" t="s">
        <v>4663</v>
      </c>
      <c r="L3645" s="31" t="s">
        <v>153</v>
      </c>
      <c r="M3645" s="31" t="s">
        <v>153</v>
      </c>
      <c r="N3645" s="31">
        <v>3</v>
      </c>
      <c r="O3645" s="31" t="s">
        <v>221</v>
      </c>
      <c r="P3645" s="31" t="s">
        <v>4246</v>
      </c>
      <c r="Q3645" s="40">
        <v>30794303.333333332</v>
      </c>
      <c r="R3645" s="40">
        <v>27714873</v>
      </c>
      <c r="S3645" s="31" t="s">
        <v>1597</v>
      </c>
      <c r="T3645" s="31" t="s">
        <v>4381</v>
      </c>
      <c r="U3645" s="30" t="s">
        <v>1403</v>
      </c>
      <c r="V3645" s="30" t="s">
        <v>1517</v>
      </c>
      <c r="W3645" s="30" t="s">
        <v>1517</v>
      </c>
      <c r="X3645" s="30" t="s">
        <v>229</v>
      </c>
      <c r="Y3645" s="30" t="s">
        <v>230</v>
      </c>
      <c r="Z3645" s="30" t="s">
        <v>1407</v>
      </c>
      <c r="AA3645" s="41">
        <v>27714873</v>
      </c>
      <c r="AB3645" s="41">
        <v>0</v>
      </c>
      <c r="AC3645" s="41">
        <v>0</v>
      </c>
      <c r="AD3645" s="41">
        <v>9238291</v>
      </c>
      <c r="AE3645" s="41">
        <v>0</v>
      </c>
      <c r="AF3645" s="41">
        <v>9238291</v>
      </c>
      <c r="AG3645" s="41">
        <v>0</v>
      </c>
      <c r="AH3645" s="41">
        <v>9238291</v>
      </c>
      <c r="AI3645" s="41">
        <v>0</v>
      </c>
      <c r="AJ3645" s="41">
        <v>0</v>
      </c>
      <c r="AK3645" s="41">
        <v>0</v>
      </c>
      <c r="AL3645" s="41">
        <v>0</v>
      </c>
      <c r="AM3645" s="41">
        <v>0</v>
      </c>
      <c r="AN3645" s="41">
        <v>0</v>
      </c>
      <c r="AO3645" s="41">
        <v>0</v>
      </c>
      <c r="AP3645" s="41">
        <v>0</v>
      </c>
      <c r="AQ3645" s="41">
        <v>0</v>
      </c>
      <c r="AR3645" s="41">
        <v>0</v>
      </c>
      <c r="AS3645" s="41">
        <v>0</v>
      </c>
      <c r="AT3645" s="41">
        <v>0</v>
      </c>
      <c r="AU3645" s="41">
        <v>0</v>
      </c>
      <c r="AV3645" s="41">
        <v>0</v>
      </c>
      <c r="AW3645" s="41">
        <v>0</v>
      </c>
      <c r="AX3645" s="41">
        <v>0</v>
      </c>
      <c r="AY3645" s="2">
        <v>0</v>
      </c>
      <c r="AZ3645" s="12" t="str">
        <f t="shared" si="550"/>
        <v>OK</v>
      </c>
      <c r="BA3645" s="12" t="str">
        <f t="shared" si="551"/>
        <v>OK</v>
      </c>
      <c r="BB3645" s="6">
        <f t="shared" si="552"/>
        <v>0</v>
      </c>
      <c r="BC3645" s="13">
        <f t="shared" si="553"/>
        <v>27714873</v>
      </c>
      <c r="BD3645" s="13">
        <f t="shared" si="554"/>
        <v>27714873</v>
      </c>
      <c r="BE3645" s="6">
        <f t="shared" si="555"/>
        <v>0</v>
      </c>
      <c r="BF3645" s="6">
        <f t="shared" si="556"/>
        <v>0</v>
      </c>
    </row>
    <row r="3646" spans="2:58" ht="128.25" x14ac:dyDescent="0.25">
      <c r="B3646" s="29" t="s">
        <v>4669</v>
      </c>
      <c r="C3646" s="29" t="s">
        <v>4372</v>
      </c>
      <c r="D3646" s="29" t="s">
        <v>221</v>
      </c>
      <c r="E3646" s="30" t="s">
        <v>221</v>
      </c>
      <c r="F3646" s="30" t="s">
        <v>221</v>
      </c>
      <c r="G3646" s="30" t="s">
        <v>221</v>
      </c>
      <c r="H3646" s="30">
        <v>80101500</v>
      </c>
      <c r="I3646" s="30" t="s">
        <v>4189</v>
      </c>
      <c r="J3646" s="30" t="s">
        <v>4244</v>
      </c>
      <c r="K3646" s="30" t="s">
        <v>4670</v>
      </c>
      <c r="L3646" s="31" t="s">
        <v>153</v>
      </c>
      <c r="M3646" s="31" t="s">
        <v>153</v>
      </c>
      <c r="N3646" s="31">
        <v>3</v>
      </c>
      <c r="O3646" s="31" t="s">
        <v>221</v>
      </c>
      <c r="P3646" s="31" t="s">
        <v>4246</v>
      </c>
      <c r="Q3646" s="40">
        <v>26700000</v>
      </c>
      <c r="R3646" s="40">
        <v>24030000</v>
      </c>
      <c r="S3646" s="31" t="s">
        <v>1597</v>
      </c>
      <c r="T3646" s="31" t="s">
        <v>4381</v>
      </c>
      <c r="U3646" s="30" t="s">
        <v>1403</v>
      </c>
      <c r="V3646" s="30" t="s">
        <v>1517</v>
      </c>
      <c r="W3646" s="30" t="s">
        <v>1517</v>
      </c>
      <c r="X3646" s="30" t="s">
        <v>229</v>
      </c>
      <c r="Y3646" s="30" t="s">
        <v>230</v>
      </c>
      <c r="Z3646" s="30" t="s">
        <v>1407</v>
      </c>
      <c r="AA3646" s="41">
        <v>24030000</v>
      </c>
      <c r="AB3646" s="41">
        <v>0</v>
      </c>
      <c r="AC3646" s="41">
        <v>0</v>
      </c>
      <c r="AD3646" s="41">
        <v>8010000</v>
      </c>
      <c r="AE3646" s="41">
        <v>0</v>
      </c>
      <c r="AF3646" s="41">
        <v>8010000</v>
      </c>
      <c r="AG3646" s="41">
        <v>0</v>
      </c>
      <c r="AH3646" s="41">
        <v>8010000</v>
      </c>
      <c r="AI3646" s="41">
        <v>0</v>
      </c>
      <c r="AJ3646" s="41">
        <v>0</v>
      </c>
      <c r="AK3646" s="41">
        <v>0</v>
      </c>
      <c r="AL3646" s="41">
        <v>0</v>
      </c>
      <c r="AM3646" s="41">
        <v>0</v>
      </c>
      <c r="AN3646" s="41">
        <v>0</v>
      </c>
      <c r="AO3646" s="41">
        <v>0</v>
      </c>
      <c r="AP3646" s="41">
        <v>0</v>
      </c>
      <c r="AQ3646" s="41">
        <v>0</v>
      </c>
      <c r="AR3646" s="41">
        <v>0</v>
      </c>
      <c r="AS3646" s="41">
        <v>0</v>
      </c>
      <c r="AT3646" s="41">
        <v>0</v>
      </c>
      <c r="AU3646" s="41">
        <v>0</v>
      </c>
      <c r="AV3646" s="41">
        <v>0</v>
      </c>
      <c r="AW3646" s="41">
        <v>0</v>
      </c>
      <c r="AX3646" s="41">
        <v>0</v>
      </c>
      <c r="AY3646" s="2">
        <v>0</v>
      </c>
      <c r="AZ3646" s="12" t="str">
        <f t="shared" si="550"/>
        <v>OK</v>
      </c>
      <c r="BA3646" s="12" t="str">
        <f t="shared" si="551"/>
        <v>OK</v>
      </c>
      <c r="BB3646" s="6">
        <f t="shared" si="552"/>
        <v>0</v>
      </c>
      <c r="BC3646" s="13">
        <f t="shared" si="553"/>
        <v>24030000</v>
      </c>
      <c r="BD3646" s="13">
        <f t="shared" si="554"/>
        <v>24030000</v>
      </c>
      <c r="BE3646" s="6">
        <f t="shared" si="555"/>
        <v>0</v>
      </c>
      <c r="BF3646" s="6">
        <f t="shared" si="556"/>
        <v>0</v>
      </c>
    </row>
    <row r="3647" spans="2:58" ht="128.25" x14ac:dyDescent="0.25">
      <c r="B3647" s="29" t="s">
        <v>4671</v>
      </c>
      <c r="C3647" s="29" t="s">
        <v>4372</v>
      </c>
      <c r="D3647" s="29" t="s">
        <v>221</v>
      </c>
      <c r="E3647" s="30" t="s">
        <v>221</v>
      </c>
      <c r="F3647" s="30" t="s">
        <v>221</v>
      </c>
      <c r="G3647" s="30" t="s">
        <v>221</v>
      </c>
      <c r="H3647" s="30">
        <v>80101500</v>
      </c>
      <c r="I3647" s="30" t="s">
        <v>4189</v>
      </c>
      <c r="J3647" s="30" t="s">
        <v>4244</v>
      </c>
      <c r="K3647" s="30" t="s">
        <v>4672</v>
      </c>
      <c r="L3647" s="31" t="s">
        <v>153</v>
      </c>
      <c r="M3647" s="31" t="s">
        <v>153</v>
      </c>
      <c r="N3647" s="31">
        <v>3</v>
      </c>
      <c r="O3647" s="31" t="s">
        <v>221</v>
      </c>
      <c r="P3647" s="31" t="s">
        <v>4246</v>
      </c>
      <c r="Q3647" s="40">
        <v>23634920</v>
      </c>
      <c r="R3647" s="40">
        <v>21271428</v>
      </c>
      <c r="S3647" s="31" t="s">
        <v>1597</v>
      </c>
      <c r="T3647" s="31" t="s">
        <v>4381</v>
      </c>
      <c r="U3647" s="30" t="s">
        <v>1403</v>
      </c>
      <c r="V3647" s="30" t="s">
        <v>1517</v>
      </c>
      <c r="W3647" s="30" t="s">
        <v>1517</v>
      </c>
      <c r="X3647" s="30" t="s">
        <v>229</v>
      </c>
      <c r="Y3647" s="30" t="s">
        <v>230</v>
      </c>
      <c r="Z3647" s="30" t="s">
        <v>1407</v>
      </c>
      <c r="AA3647" s="41">
        <v>21271428</v>
      </c>
      <c r="AB3647" s="41">
        <v>0</v>
      </c>
      <c r="AC3647" s="41">
        <v>0</v>
      </c>
      <c r="AD3647" s="41">
        <v>7090476</v>
      </c>
      <c r="AE3647" s="41">
        <v>0</v>
      </c>
      <c r="AF3647" s="41">
        <v>7090476</v>
      </c>
      <c r="AG3647" s="41">
        <v>0</v>
      </c>
      <c r="AH3647" s="41">
        <v>7090476</v>
      </c>
      <c r="AI3647" s="41">
        <v>0</v>
      </c>
      <c r="AJ3647" s="41">
        <v>0</v>
      </c>
      <c r="AK3647" s="41">
        <v>0</v>
      </c>
      <c r="AL3647" s="41">
        <v>0</v>
      </c>
      <c r="AM3647" s="41">
        <v>0</v>
      </c>
      <c r="AN3647" s="41">
        <v>0</v>
      </c>
      <c r="AO3647" s="41">
        <v>0</v>
      </c>
      <c r="AP3647" s="41">
        <v>0</v>
      </c>
      <c r="AQ3647" s="41">
        <v>0</v>
      </c>
      <c r="AR3647" s="41">
        <v>0</v>
      </c>
      <c r="AS3647" s="41">
        <v>0</v>
      </c>
      <c r="AT3647" s="41">
        <v>0</v>
      </c>
      <c r="AU3647" s="41">
        <v>0</v>
      </c>
      <c r="AV3647" s="41">
        <v>0</v>
      </c>
      <c r="AW3647" s="41">
        <v>0</v>
      </c>
      <c r="AX3647" s="41">
        <v>0</v>
      </c>
      <c r="AY3647" s="2">
        <v>0</v>
      </c>
      <c r="AZ3647" s="12" t="str">
        <f t="shared" si="550"/>
        <v>OK</v>
      </c>
      <c r="BA3647" s="12" t="str">
        <f t="shared" si="551"/>
        <v>OK</v>
      </c>
      <c r="BB3647" s="6">
        <f t="shared" si="552"/>
        <v>0</v>
      </c>
      <c r="BC3647" s="13">
        <f t="shared" si="553"/>
        <v>21271428</v>
      </c>
      <c r="BD3647" s="13">
        <f t="shared" si="554"/>
        <v>21271428</v>
      </c>
      <c r="BE3647" s="6">
        <f t="shared" si="555"/>
        <v>0</v>
      </c>
      <c r="BF3647" s="6">
        <f t="shared" si="556"/>
        <v>0</v>
      </c>
    </row>
    <row r="3648" spans="2:58" ht="114" x14ac:dyDescent="0.25">
      <c r="B3648" s="29" t="s">
        <v>4673</v>
      </c>
      <c r="C3648" s="29" t="s">
        <v>4372</v>
      </c>
      <c r="D3648" s="29" t="s">
        <v>221</v>
      </c>
      <c r="E3648" s="30" t="s">
        <v>221</v>
      </c>
      <c r="F3648" s="30" t="s">
        <v>221</v>
      </c>
      <c r="G3648" s="30" t="s">
        <v>221</v>
      </c>
      <c r="H3648" s="30">
        <v>80101500</v>
      </c>
      <c r="I3648" s="30" t="s">
        <v>4189</v>
      </c>
      <c r="J3648" s="30" t="s">
        <v>4244</v>
      </c>
      <c r="K3648" s="30" t="s">
        <v>4674</v>
      </c>
      <c r="L3648" s="31" t="s">
        <v>153</v>
      </c>
      <c r="M3648" s="31" t="s">
        <v>153</v>
      </c>
      <c r="N3648" s="31">
        <v>3</v>
      </c>
      <c r="O3648" s="31" t="s">
        <v>221</v>
      </c>
      <c r="P3648" s="31" t="s">
        <v>4246</v>
      </c>
      <c r="Q3648" s="40">
        <v>31166667</v>
      </c>
      <c r="R3648" s="40">
        <v>28050000</v>
      </c>
      <c r="S3648" s="31" t="s">
        <v>1597</v>
      </c>
      <c r="T3648" s="31" t="s">
        <v>4381</v>
      </c>
      <c r="U3648" s="30" t="s">
        <v>1403</v>
      </c>
      <c r="V3648" s="30" t="s">
        <v>1517</v>
      </c>
      <c r="W3648" s="30" t="s">
        <v>1517</v>
      </c>
      <c r="X3648" s="30" t="s">
        <v>229</v>
      </c>
      <c r="Y3648" s="30" t="s">
        <v>230</v>
      </c>
      <c r="Z3648" s="30" t="s">
        <v>1407</v>
      </c>
      <c r="AA3648" s="41">
        <v>28050000</v>
      </c>
      <c r="AB3648" s="41">
        <v>0</v>
      </c>
      <c r="AC3648" s="41">
        <v>0</v>
      </c>
      <c r="AD3648" s="41">
        <v>9350000</v>
      </c>
      <c r="AE3648" s="41">
        <v>0</v>
      </c>
      <c r="AF3648" s="41">
        <v>9350000</v>
      </c>
      <c r="AG3648" s="41">
        <v>0</v>
      </c>
      <c r="AH3648" s="41">
        <v>9350000</v>
      </c>
      <c r="AI3648" s="41">
        <v>0</v>
      </c>
      <c r="AJ3648" s="41">
        <v>0</v>
      </c>
      <c r="AK3648" s="41">
        <v>0</v>
      </c>
      <c r="AL3648" s="41">
        <v>0</v>
      </c>
      <c r="AM3648" s="41">
        <v>0</v>
      </c>
      <c r="AN3648" s="41">
        <v>0</v>
      </c>
      <c r="AO3648" s="41">
        <v>0</v>
      </c>
      <c r="AP3648" s="41">
        <v>0</v>
      </c>
      <c r="AQ3648" s="41">
        <v>0</v>
      </c>
      <c r="AR3648" s="41">
        <v>0</v>
      </c>
      <c r="AS3648" s="41">
        <v>0</v>
      </c>
      <c r="AT3648" s="41">
        <v>0</v>
      </c>
      <c r="AU3648" s="41">
        <v>0</v>
      </c>
      <c r="AV3648" s="41">
        <v>0</v>
      </c>
      <c r="AW3648" s="41">
        <v>0</v>
      </c>
      <c r="AX3648" s="41">
        <v>0</v>
      </c>
      <c r="AY3648" s="2">
        <v>0</v>
      </c>
      <c r="AZ3648" s="12" t="str">
        <f t="shared" si="550"/>
        <v>OK</v>
      </c>
      <c r="BA3648" s="12" t="str">
        <f t="shared" si="551"/>
        <v>OK</v>
      </c>
      <c r="BB3648" s="6">
        <f t="shared" si="552"/>
        <v>0</v>
      </c>
      <c r="BC3648" s="13">
        <f t="shared" si="553"/>
        <v>28050000</v>
      </c>
      <c r="BD3648" s="13">
        <f t="shared" si="554"/>
        <v>28050000</v>
      </c>
      <c r="BE3648" s="6">
        <f t="shared" si="555"/>
        <v>0</v>
      </c>
      <c r="BF3648" s="6">
        <f t="shared" si="556"/>
        <v>0</v>
      </c>
    </row>
    <row r="3649" spans="2:58" ht="99.75" x14ac:dyDescent="0.25">
      <c r="B3649" s="29" t="s">
        <v>4675</v>
      </c>
      <c r="C3649" s="29" t="s">
        <v>4372</v>
      </c>
      <c r="D3649" s="29" t="s">
        <v>221</v>
      </c>
      <c r="E3649" s="30" t="s">
        <v>221</v>
      </c>
      <c r="F3649" s="30" t="s">
        <v>221</v>
      </c>
      <c r="G3649" s="30" t="s">
        <v>221</v>
      </c>
      <c r="H3649" s="30">
        <v>80101500</v>
      </c>
      <c r="I3649" s="30" t="s">
        <v>4189</v>
      </c>
      <c r="J3649" s="30" t="s">
        <v>4244</v>
      </c>
      <c r="K3649" s="30" t="s">
        <v>4676</v>
      </c>
      <c r="L3649" s="31" t="s">
        <v>153</v>
      </c>
      <c r="M3649" s="31" t="s">
        <v>153</v>
      </c>
      <c r="N3649" s="31">
        <v>3</v>
      </c>
      <c r="O3649" s="31" t="s">
        <v>221</v>
      </c>
      <c r="P3649" s="31" t="s">
        <v>4246</v>
      </c>
      <c r="Q3649" s="40">
        <v>31166667</v>
      </c>
      <c r="R3649" s="40">
        <v>28050000</v>
      </c>
      <c r="S3649" s="31" t="s">
        <v>1597</v>
      </c>
      <c r="T3649" s="31" t="s">
        <v>4381</v>
      </c>
      <c r="U3649" s="30" t="s">
        <v>1403</v>
      </c>
      <c r="V3649" s="30" t="s">
        <v>1517</v>
      </c>
      <c r="W3649" s="30" t="s">
        <v>1517</v>
      </c>
      <c r="X3649" s="30" t="s">
        <v>229</v>
      </c>
      <c r="Y3649" s="30" t="s">
        <v>230</v>
      </c>
      <c r="Z3649" s="30" t="s">
        <v>1407</v>
      </c>
      <c r="AA3649" s="41">
        <v>28050000</v>
      </c>
      <c r="AB3649" s="41">
        <v>0</v>
      </c>
      <c r="AC3649" s="41">
        <v>0</v>
      </c>
      <c r="AD3649" s="41">
        <v>9350000</v>
      </c>
      <c r="AE3649" s="41">
        <v>0</v>
      </c>
      <c r="AF3649" s="41">
        <v>9350000</v>
      </c>
      <c r="AG3649" s="41">
        <v>0</v>
      </c>
      <c r="AH3649" s="41">
        <v>9350000</v>
      </c>
      <c r="AI3649" s="41">
        <v>0</v>
      </c>
      <c r="AJ3649" s="41">
        <v>0</v>
      </c>
      <c r="AK3649" s="41">
        <v>0</v>
      </c>
      <c r="AL3649" s="41">
        <v>0</v>
      </c>
      <c r="AM3649" s="41">
        <v>0</v>
      </c>
      <c r="AN3649" s="41">
        <v>0</v>
      </c>
      <c r="AO3649" s="41">
        <v>0</v>
      </c>
      <c r="AP3649" s="41">
        <v>0</v>
      </c>
      <c r="AQ3649" s="41">
        <v>0</v>
      </c>
      <c r="AR3649" s="41">
        <v>0</v>
      </c>
      <c r="AS3649" s="41">
        <v>0</v>
      </c>
      <c r="AT3649" s="41">
        <v>0</v>
      </c>
      <c r="AU3649" s="41">
        <v>0</v>
      </c>
      <c r="AV3649" s="41">
        <v>0</v>
      </c>
      <c r="AW3649" s="41">
        <v>0</v>
      </c>
      <c r="AX3649" s="41">
        <v>0</v>
      </c>
      <c r="AY3649" s="2">
        <v>0</v>
      </c>
      <c r="AZ3649" s="12" t="str">
        <f t="shared" si="550"/>
        <v>OK</v>
      </c>
      <c r="BA3649" s="12" t="str">
        <f t="shared" si="551"/>
        <v>OK</v>
      </c>
      <c r="BB3649" s="6">
        <f t="shared" si="552"/>
        <v>0</v>
      </c>
      <c r="BC3649" s="13">
        <f t="shared" si="553"/>
        <v>28050000</v>
      </c>
      <c r="BD3649" s="13">
        <f t="shared" si="554"/>
        <v>28050000</v>
      </c>
      <c r="BE3649" s="6">
        <f t="shared" si="555"/>
        <v>0</v>
      </c>
      <c r="BF3649" s="6">
        <f t="shared" si="556"/>
        <v>0</v>
      </c>
    </row>
    <row r="3650" spans="2:58" ht="99.75" x14ac:dyDescent="0.25">
      <c r="B3650" s="29" t="s">
        <v>4677</v>
      </c>
      <c r="C3650" s="29" t="s">
        <v>4372</v>
      </c>
      <c r="D3650" s="29" t="s">
        <v>221</v>
      </c>
      <c r="E3650" s="30" t="s">
        <v>221</v>
      </c>
      <c r="F3650" s="30" t="s">
        <v>221</v>
      </c>
      <c r="G3650" s="30" t="s">
        <v>221</v>
      </c>
      <c r="H3650" s="30">
        <v>80101500</v>
      </c>
      <c r="I3650" s="30" t="s">
        <v>4189</v>
      </c>
      <c r="J3650" s="30" t="s">
        <v>4244</v>
      </c>
      <c r="K3650" s="30" t="s">
        <v>4678</v>
      </c>
      <c r="L3650" s="31" t="s">
        <v>153</v>
      </c>
      <c r="M3650" s="31" t="s">
        <v>153</v>
      </c>
      <c r="N3650" s="31">
        <v>3</v>
      </c>
      <c r="O3650" s="31" t="s">
        <v>221</v>
      </c>
      <c r="P3650" s="31" t="s">
        <v>4246</v>
      </c>
      <c r="Q3650" s="40">
        <v>22733333</v>
      </c>
      <c r="R3650" s="40">
        <v>20460000</v>
      </c>
      <c r="S3650" s="31" t="s">
        <v>1597</v>
      </c>
      <c r="T3650" s="31" t="s">
        <v>4381</v>
      </c>
      <c r="U3650" s="30" t="s">
        <v>1403</v>
      </c>
      <c r="V3650" s="30" t="s">
        <v>1517</v>
      </c>
      <c r="W3650" s="30" t="s">
        <v>1517</v>
      </c>
      <c r="X3650" s="30" t="s">
        <v>229</v>
      </c>
      <c r="Y3650" s="30" t="s">
        <v>230</v>
      </c>
      <c r="Z3650" s="30" t="s">
        <v>1407</v>
      </c>
      <c r="AA3650" s="41">
        <v>20460000</v>
      </c>
      <c r="AB3650" s="41">
        <v>0</v>
      </c>
      <c r="AC3650" s="41">
        <v>0</v>
      </c>
      <c r="AD3650" s="41">
        <v>6820000</v>
      </c>
      <c r="AE3650" s="41">
        <v>0</v>
      </c>
      <c r="AF3650" s="41">
        <v>6820000</v>
      </c>
      <c r="AG3650" s="41">
        <v>0</v>
      </c>
      <c r="AH3650" s="41">
        <v>6820000</v>
      </c>
      <c r="AI3650" s="41">
        <v>0</v>
      </c>
      <c r="AJ3650" s="41">
        <v>0</v>
      </c>
      <c r="AK3650" s="41">
        <v>0</v>
      </c>
      <c r="AL3650" s="41">
        <v>0</v>
      </c>
      <c r="AM3650" s="41">
        <v>0</v>
      </c>
      <c r="AN3650" s="41">
        <v>0</v>
      </c>
      <c r="AO3650" s="41">
        <v>0</v>
      </c>
      <c r="AP3650" s="41">
        <v>0</v>
      </c>
      <c r="AQ3650" s="41">
        <v>0</v>
      </c>
      <c r="AR3650" s="41">
        <v>0</v>
      </c>
      <c r="AS3650" s="41">
        <v>0</v>
      </c>
      <c r="AT3650" s="41">
        <v>0</v>
      </c>
      <c r="AU3650" s="41">
        <v>0</v>
      </c>
      <c r="AV3650" s="41">
        <v>0</v>
      </c>
      <c r="AW3650" s="41">
        <v>0</v>
      </c>
      <c r="AX3650" s="41">
        <v>0</v>
      </c>
      <c r="AY3650" s="2">
        <v>0</v>
      </c>
      <c r="AZ3650" s="12" t="str">
        <f t="shared" si="550"/>
        <v>OK</v>
      </c>
      <c r="BA3650" s="12" t="str">
        <f t="shared" si="551"/>
        <v>OK</v>
      </c>
      <c r="BB3650" s="6">
        <f t="shared" si="552"/>
        <v>0</v>
      </c>
      <c r="BC3650" s="13">
        <f t="shared" si="553"/>
        <v>20460000</v>
      </c>
      <c r="BD3650" s="13">
        <f t="shared" si="554"/>
        <v>20460000</v>
      </c>
      <c r="BE3650" s="6">
        <f t="shared" si="555"/>
        <v>0</v>
      </c>
      <c r="BF3650" s="6">
        <f t="shared" si="556"/>
        <v>0</v>
      </c>
    </row>
    <row r="3651" spans="2:58" ht="57" x14ac:dyDescent="0.25">
      <c r="B3651" s="29" t="s">
        <v>4679</v>
      </c>
      <c r="C3651" s="29" t="s">
        <v>4372</v>
      </c>
      <c r="D3651" s="29" t="s">
        <v>221</v>
      </c>
      <c r="E3651" s="30" t="s">
        <v>221</v>
      </c>
      <c r="F3651" s="30" t="s">
        <v>221</v>
      </c>
      <c r="G3651" s="30" t="s">
        <v>221</v>
      </c>
      <c r="H3651" s="30">
        <v>80101500</v>
      </c>
      <c r="I3651" s="30" t="s">
        <v>4189</v>
      </c>
      <c r="J3651" s="30" t="s">
        <v>4266</v>
      </c>
      <c r="K3651" s="30" t="s">
        <v>4680</v>
      </c>
      <c r="L3651" s="31" t="s">
        <v>153</v>
      </c>
      <c r="M3651" s="31" t="s">
        <v>153</v>
      </c>
      <c r="N3651" s="31">
        <v>3</v>
      </c>
      <c r="O3651" s="31" t="s">
        <v>221</v>
      </c>
      <c r="P3651" s="31" t="s">
        <v>4246</v>
      </c>
      <c r="Q3651" s="40">
        <v>6016160</v>
      </c>
      <c r="R3651" s="40">
        <v>5414544</v>
      </c>
      <c r="S3651" s="31" t="s">
        <v>1597</v>
      </c>
      <c r="T3651" s="31" t="s">
        <v>4381</v>
      </c>
      <c r="U3651" s="30" t="s">
        <v>1403</v>
      </c>
      <c r="V3651" s="30" t="s">
        <v>1517</v>
      </c>
      <c r="W3651" s="30" t="s">
        <v>1517</v>
      </c>
      <c r="X3651" s="30" t="s">
        <v>229</v>
      </c>
      <c r="Y3651" s="30" t="s">
        <v>230</v>
      </c>
      <c r="Z3651" s="30" t="s">
        <v>1407</v>
      </c>
      <c r="AA3651" s="41">
        <v>5414544</v>
      </c>
      <c r="AB3651" s="41">
        <v>0</v>
      </c>
      <c r="AC3651" s="41">
        <v>0</v>
      </c>
      <c r="AD3651" s="41">
        <v>1804848</v>
      </c>
      <c r="AE3651" s="41">
        <v>0</v>
      </c>
      <c r="AF3651" s="41">
        <v>1804848</v>
      </c>
      <c r="AG3651" s="41">
        <v>0</v>
      </c>
      <c r="AH3651" s="41">
        <v>1804848</v>
      </c>
      <c r="AI3651" s="41">
        <v>0</v>
      </c>
      <c r="AJ3651" s="41">
        <v>0</v>
      </c>
      <c r="AK3651" s="41">
        <v>0</v>
      </c>
      <c r="AL3651" s="41">
        <v>0</v>
      </c>
      <c r="AM3651" s="41">
        <v>0</v>
      </c>
      <c r="AN3651" s="41">
        <v>0</v>
      </c>
      <c r="AO3651" s="41">
        <v>0</v>
      </c>
      <c r="AP3651" s="41">
        <v>0</v>
      </c>
      <c r="AQ3651" s="41">
        <v>0</v>
      </c>
      <c r="AR3651" s="41">
        <v>0</v>
      </c>
      <c r="AS3651" s="41">
        <v>0</v>
      </c>
      <c r="AT3651" s="41">
        <v>0</v>
      </c>
      <c r="AU3651" s="41">
        <v>0</v>
      </c>
      <c r="AV3651" s="41">
        <v>0</v>
      </c>
      <c r="AW3651" s="41">
        <v>0</v>
      </c>
      <c r="AX3651" s="41">
        <v>0</v>
      </c>
      <c r="AY3651" s="2">
        <v>0</v>
      </c>
      <c r="AZ3651" s="12" t="str">
        <f t="shared" si="550"/>
        <v>OK</v>
      </c>
      <c r="BA3651" s="12" t="str">
        <f t="shared" si="551"/>
        <v>OK</v>
      </c>
      <c r="BB3651" s="6">
        <f t="shared" si="552"/>
        <v>0</v>
      </c>
      <c r="BC3651" s="13">
        <f t="shared" si="553"/>
        <v>5414544</v>
      </c>
      <c r="BD3651" s="13">
        <f t="shared" si="554"/>
        <v>5414544</v>
      </c>
      <c r="BE3651" s="6">
        <f t="shared" si="555"/>
        <v>0</v>
      </c>
      <c r="BF3651" s="6">
        <f t="shared" si="556"/>
        <v>0</v>
      </c>
    </row>
    <row r="3652" spans="2:58" ht="57" x14ac:dyDescent="0.25">
      <c r="B3652" s="29" t="s">
        <v>4681</v>
      </c>
      <c r="C3652" s="29" t="s">
        <v>4372</v>
      </c>
      <c r="D3652" s="29" t="s">
        <v>221</v>
      </c>
      <c r="E3652" s="30" t="s">
        <v>221</v>
      </c>
      <c r="F3652" s="30" t="s">
        <v>221</v>
      </c>
      <c r="G3652" s="30" t="s">
        <v>221</v>
      </c>
      <c r="H3652" s="30">
        <v>80101500</v>
      </c>
      <c r="I3652" s="30" t="s">
        <v>4189</v>
      </c>
      <c r="J3652" s="30" t="s">
        <v>4266</v>
      </c>
      <c r="K3652" s="30" t="s">
        <v>4682</v>
      </c>
      <c r="L3652" s="31" t="s">
        <v>153</v>
      </c>
      <c r="M3652" s="31" t="s">
        <v>153</v>
      </c>
      <c r="N3652" s="31">
        <v>3</v>
      </c>
      <c r="O3652" s="31" t="s">
        <v>221</v>
      </c>
      <c r="P3652" s="31" t="s">
        <v>4246</v>
      </c>
      <c r="Q3652" s="40">
        <v>6016160</v>
      </c>
      <c r="R3652" s="40">
        <v>5414544</v>
      </c>
      <c r="S3652" s="31" t="s">
        <v>1597</v>
      </c>
      <c r="T3652" s="31" t="s">
        <v>4381</v>
      </c>
      <c r="U3652" s="30" t="s">
        <v>1403</v>
      </c>
      <c r="V3652" s="30" t="s">
        <v>1517</v>
      </c>
      <c r="W3652" s="30" t="s">
        <v>1517</v>
      </c>
      <c r="X3652" s="30" t="s">
        <v>229</v>
      </c>
      <c r="Y3652" s="30" t="s">
        <v>230</v>
      </c>
      <c r="Z3652" s="30" t="s">
        <v>1407</v>
      </c>
      <c r="AA3652" s="41">
        <v>5414544</v>
      </c>
      <c r="AB3652" s="41">
        <v>0</v>
      </c>
      <c r="AC3652" s="41">
        <v>0</v>
      </c>
      <c r="AD3652" s="41">
        <v>1804848</v>
      </c>
      <c r="AE3652" s="41">
        <v>0</v>
      </c>
      <c r="AF3652" s="41">
        <v>1804848</v>
      </c>
      <c r="AG3652" s="41">
        <v>0</v>
      </c>
      <c r="AH3652" s="41">
        <v>1804848</v>
      </c>
      <c r="AI3652" s="41">
        <v>0</v>
      </c>
      <c r="AJ3652" s="41">
        <v>0</v>
      </c>
      <c r="AK3652" s="41">
        <v>0</v>
      </c>
      <c r="AL3652" s="41">
        <v>0</v>
      </c>
      <c r="AM3652" s="41">
        <v>0</v>
      </c>
      <c r="AN3652" s="41">
        <v>0</v>
      </c>
      <c r="AO3652" s="41">
        <v>0</v>
      </c>
      <c r="AP3652" s="41">
        <v>0</v>
      </c>
      <c r="AQ3652" s="41">
        <v>0</v>
      </c>
      <c r="AR3652" s="41">
        <v>0</v>
      </c>
      <c r="AS3652" s="41">
        <v>0</v>
      </c>
      <c r="AT3652" s="41">
        <v>0</v>
      </c>
      <c r="AU3652" s="41">
        <v>0</v>
      </c>
      <c r="AV3652" s="41">
        <v>0</v>
      </c>
      <c r="AW3652" s="41">
        <v>0</v>
      </c>
      <c r="AX3652" s="41">
        <v>0</v>
      </c>
      <c r="AY3652" s="2">
        <v>0</v>
      </c>
      <c r="AZ3652" s="12" t="str">
        <f t="shared" si="550"/>
        <v>OK</v>
      </c>
      <c r="BA3652" s="12" t="str">
        <f t="shared" si="551"/>
        <v>OK</v>
      </c>
      <c r="BB3652" s="6">
        <f t="shared" si="552"/>
        <v>0</v>
      </c>
      <c r="BC3652" s="13">
        <f t="shared" si="553"/>
        <v>5414544</v>
      </c>
      <c r="BD3652" s="13">
        <f t="shared" si="554"/>
        <v>5414544</v>
      </c>
      <c r="BE3652" s="6">
        <f t="shared" si="555"/>
        <v>0</v>
      </c>
      <c r="BF3652" s="6">
        <f t="shared" si="556"/>
        <v>0</v>
      </c>
    </row>
    <row r="3653" spans="2:58" ht="71.25" x14ac:dyDescent="0.25">
      <c r="B3653" s="29" t="s">
        <v>4683</v>
      </c>
      <c r="C3653" s="29" t="s">
        <v>4372</v>
      </c>
      <c r="D3653" s="29" t="s">
        <v>221</v>
      </c>
      <c r="E3653" s="30" t="s">
        <v>221</v>
      </c>
      <c r="F3653" s="30" t="s">
        <v>221</v>
      </c>
      <c r="G3653" s="30" t="s">
        <v>221</v>
      </c>
      <c r="H3653" s="30">
        <v>80101500</v>
      </c>
      <c r="I3653" s="30" t="s">
        <v>4189</v>
      </c>
      <c r="J3653" s="30" t="s">
        <v>4266</v>
      </c>
      <c r="K3653" s="30" t="s">
        <v>4684</v>
      </c>
      <c r="L3653" s="31" t="s">
        <v>153</v>
      </c>
      <c r="M3653" s="31" t="s">
        <v>153</v>
      </c>
      <c r="N3653" s="31">
        <v>3</v>
      </c>
      <c r="O3653" s="31" t="s">
        <v>221</v>
      </c>
      <c r="P3653" s="31" t="s">
        <v>4246</v>
      </c>
      <c r="Q3653" s="40">
        <v>9447253.333333334</v>
      </c>
      <c r="R3653" s="40">
        <v>8502528</v>
      </c>
      <c r="S3653" s="31" t="s">
        <v>1597</v>
      </c>
      <c r="T3653" s="31" t="s">
        <v>4381</v>
      </c>
      <c r="U3653" s="30" t="s">
        <v>1403</v>
      </c>
      <c r="V3653" s="30" t="s">
        <v>1517</v>
      </c>
      <c r="W3653" s="30" t="s">
        <v>1517</v>
      </c>
      <c r="X3653" s="30" t="s">
        <v>229</v>
      </c>
      <c r="Y3653" s="30" t="s">
        <v>230</v>
      </c>
      <c r="Z3653" s="30" t="s">
        <v>1407</v>
      </c>
      <c r="AA3653" s="41">
        <v>8502528</v>
      </c>
      <c r="AB3653" s="41">
        <v>0</v>
      </c>
      <c r="AC3653" s="41">
        <v>0</v>
      </c>
      <c r="AD3653" s="41">
        <v>2834176</v>
      </c>
      <c r="AE3653" s="41">
        <v>0</v>
      </c>
      <c r="AF3653" s="41">
        <v>2834176</v>
      </c>
      <c r="AG3653" s="41">
        <v>0</v>
      </c>
      <c r="AH3653" s="41">
        <v>2834176</v>
      </c>
      <c r="AI3653" s="41">
        <v>0</v>
      </c>
      <c r="AJ3653" s="41">
        <v>0</v>
      </c>
      <c r="AK3653" s="41">
        <v>0</v>
      </c>
      <c r="AL3653" s="41">
        <v>0</v>
      </c>
      <c r="AM3653" s="41">
        <v>0</v>
      </c>
      <c r="AN3653" s="41">
        <v>0</v>
      </c>
      <c r="AO3653" s="41">
        <v>0</v>
      </c>
      <c r="AP3653" s="41">
        <v>0</v>
      </c>
      <c r="AQ3653" s="41">
        <v>0</v>
      </c>
      <c r="AR3653" s="41">
        <v>0</v>
      </c>
      <c r="AS3653" s="41">
        <v>0</v>
      </c>
      <c r="AT3653" s="41">
        <v>0</v>
      </c>
      <c r="AU3653" s="41">
        <v>0</v>
      </c>
      <c r="AV3653" s="41">
        <v>0</v>
      </c>
      <c r="AW3653" s="41">
        <v>0</v>
      </c>
      <c r="AX3653" s="41">
        <v>0</v>
      </c>
      <c r="AY3653" s="2">
        <v>0</v>
      </c>
      <c r="AZ3653" s="12" t="str">
        <f t="shared" si="550"/>
        <v>OK</v>
      </c>
      <c r="BA3653" s="12" t="str">
        <f t="shared" si="551"/>
        <v>OK</v>
      </c>
      <c r="BB3653" s="6">
        <f t="shared" si="552"/>
        <v>0</v>
      </c>
      <c r="BC3653" s="13">
        <f t="shared" si="553"/>
        <v>8502528</v>
      </c>
      <c r="BD3653" s="13">
        <f t="shared" si="554"/>
        <v>8502528</v>
      </c>
      <c r="BE3653" s="6">
        <f t="shared" si="555"/>
        <v>0</v>
      </c>
      <c r="BF3653" s="6">
        <f t="shared" si="556"/>
        <v>0</v>
      </c>
    </row>
    <row r="3654" spans="2:58" ht="114" x14ac:dyDescent="0.25">
      <c r="B3654" s="29" t="s">
        <v>4685</v>
      </c>
      <c r="C3654" s="29" t="s">
        <v>4372</v>
      </c>
      <c r="D3654" s="29" t="s">
        <v>221</v>
      </c>
      <c r="E3654" s="30" t="s">
        <v>221</v>
      </c>
      <c r="F3654" s="30" t="s">
        <v>221</v>
      </c>
      <c r="G3654" s="30" t="s">
        <v>221</v>
      </c>
      <c r="H3654" s="30">
        <v>80101500</v>
      </c>
      <c r="I3654" s="30" t="s">
        <v>4189</v>
      </c>
      <c r="J3654" s="30" t="s">
        <v>4244</v>
      </c>
      <c r="K3654" s="30" t="s">
        <v>4686</v>
      </c>
      <c r="L3654" s="31" t="s">
        <v>153</v>
      </c>
      <c r="M3654" s="31" t="s">
        <v>153</v>
      </c>
      <c r="N3654" s="31">
        <v>12</v>
      </c>
      <c r="O3654" s="31" t="s">
        <v>223</v>
      </c>
      <c r="P3654" s="31" t="s">
        <v>4246</v>
      </c>
      <c r="Q3654" s="40">
        <v>168670688</v>
      </c>
      <c r="R3654" s="40">
        <v>168670688</v>
      </c>
      <c r="S3654" s="31" t="s">
        <v>225</v>
      </c>
      <c r="T3654" s="31" t="s">
        <v>221</v>
      </c>
      <c r="U3654" s="30" t="s">
        <v>1549</v>
      </c>
      <c r="V3654" s="30" t="s">
        <v>1517</v>
      </c>
      <c r="W3654" s="30" t="s">
        <v>1517</v>
      </c>
      <c r="X3654" s="30" t="s">
        <v>229</v>
      </c>
      <c r="Y3654" s="30" t="s">
        <v>230</v>
      </c>
      <c r="Z3654" s="30" t="s">
        <v>1407</v>
      </c>
      <c r="AA3654" s="41">
        <v>168670688</v>
      </c>
      <c r="AB3654" s="41">
        <v>0</v>
      </c>
      <c r="AC3654" s="41">
        <v>0</v>
      </c>
      <c r="AD3654" s="41">
        <v>14213822</v>
      </c>
      <c r="AE3654" s="41">
        <v>0</v>
      </c>
      <c r="AF3654" s="41">
        <v>14213822</v>
      </c>
      <c r="AG3654" s="41">
        <v>0</v>
      </c>
      <c r="AH3654" s="41">
        <v>14213822</v>
      </c>
      <c r="AI3654" s="41">
        <v>0</v>
      </c>
      <c r="AJ3654" s="41">
        <v>14213822</v>
      </c>
      <c r="AK3654" s="41">
        <v>0</v>
      </c>
      <c r="AL3654" s="41">
        <v>14213822</v>
      </c>
      <c r="AM3654" s="41">
        <v>0</v>
      </c>
      <c r="AN3654" s="41">
        <v>14213822</v>
      </c>
      <c r="AO3654" s="41">
        <v>0</v>
      </c>
      <c r="AP3654" s="41">
        <v>14213822</v>
      </c>
      <c r="AQ3654" s="41">
        <v>0</v>
      </c>
      <c r="AR3654" s="41">
        <v>14213822</v>
      </c>
      <c r="AS3654" s="41">
        <v>0</v>
      </c>
      <c r="AT3654" s="41">
        <v>14213822</v>
      </c>
      <c r="AU3654" s="41">
        <v>0</v>
      </c>
      <c r="AV3654" s="41">
        <v>14213822</v>
      </c>
      <c r="AW3654" s="41">
        <v>0</v>
      </c>
      <c r="AX3654" s="41">
        <v>26532468</v>
      </c>
      <c r="AY3654" s="2">
        <v>0</v>
      </c>
      <c r="AZ3654" s="12" t="str">
        <f t="shared" si="550"/>
        <v>OK</v>
      </c>
      <c r="BA3654" s="12" t="str">
        <f t="shared" si="551"/>
        <v>OK</v>
      </c>
      <c r="BB3654" s="6">
        <f t="shared" si="552"/>
        <v>0</v>
      </c>
      <c r="BC3654" s="13">
        <f t="shared" si="553"/>
        <v>168670688</v>
      </c>
      <c r="BD3654" s="13">
        <f t="shared" si="554"/>
        <v>168670688</v>
      </c>
      <c r="BE3654" s="6">
        <f t="shared" si="555"/>
        <v>0</v>
      </c>
      <c r="BF3654" s="6">
        <f t="shared" si="556"/>
        <v>0</v>
      </c>
    </row>
    <row r="3655" spans="2:58" ht="99.75" x14ac:dyDescent="0.25">
      <c r="B3655" s="29" t="s">
        <v>4687</v>
      </c>
      <c r="C3655" s="29" t="s">
        <v>4372</v>
      </c>
      <c r="D3655" s="29" t="s">
        <v>221</v>
      </c>
      <c r="E3655" s="30" t="s">
        <v>221</v>
      </c>
      <c r="F3655" s="30" t="s">
        <v>221</v>
      </c>
      <c r="G3655" s="30" t="s">
        <v>221</v>
      </c>
      <c r="H3655" s="30">
        <v>80101500</v>
      </c>
      <c r="I3655" s="30" t="s">
        <v>4189</v>
      </c>
      <c r="J3655" s="30" t="s">
        <v>4190</v>
      </c>
      <c r="K3655" s="30" t="s">
        <v>4688</v>
      </c>
      <c r="L3655" s="31" t="s">
        <v>153</v>
      </c>
      <c r="M3655" s="31" t="s">
        <v>153</v>
      </c>
      <c r="N3655" s="31">
        <v>12</v>
      </c>
      <c r="O3655" s="31" t="s">
        <v>223</v>
      </c>
      <c r="P3655" s="31" t="s">
        <v>4246</v>
      </c>
      <c r="Q3655" s="40">
        <v>109311010</v>
      </c>
      <c r="R3655" s="40">
        <v>109311010</v>
      </c>
      <c r="S3655" s="31" t="s">
        <v>225</v>
      </c>
      <c r="T3655" s="31" t="s">
        <v>221</v>
      </c>
      <c r="U3655" s="30" t="s">
        <v>1403</v>
      </c>
      <c r="V3655" s="30" t="s">
        <v>1517</v>
      </c>
      <c r="W3655" s="30" t="s">
        <v>1517</v>
      </c>
      <c r="X3655" s="30" t="s">
        <v>229</v>
      </c>
      <c r="Y3655" s="30" t="s">
        <v>230</v>
      </c>
      <c r="Z3655" s="30" t="s">
        <v>1407</v>
      </c>
      <c r="AA3655" s="41">
        <v>109311010</v>
      </c>
      <c r="AB3655" s="41">
        <v>0</v>
      </c>
      <c r="AC3655" s="41">
        <v>0</v>
      </c>
      <c r="AD3655" s="41">
        <v>9211602</v>
      </c>
      <c r="AE3655" s="41">
        <v>0</v>
      </c>
      <c r="AF3655" s="41">
        <v>9211602</v>
      </c>
      <c r="AG3655" s="41">
        <v>0</v>
      </c>
      <c r="AH3655" s="41">
        <v>9211602</v>
      </c>
      <c r="AI3655" s="41">
        <v>0</v>
      </c>
      <c r="AJ3655" s="41">
        <v>9211602</v>
      </c>
      <c r="AK3655" s="41">
        <v>0</v>
      </c>
      <c r="AL3655" s="41">
        <v>9211602</v>
      </c>
      <c r="AM3655" s="41">
        <v>0</v>
      </c>
      <c r="AN3655" s="41">
        <v>9211602</v>
      </c>
      <c r="AO3655" s="41">
        <v>0</v>
      </c>
      <c r="AP3655" s="41">
        <v>9211602</v>
      </c>
      <c r="AQ3655" s="41">
        <v>0</v>
      </c>
      <c r="AR3655" s="41">
        <v>9211602</v>
      </c>
      <c r="AS3655" s="41">
        <v>0</v>
      </c>
      <c r="AT3655" s="41">
        <v>9211602</v>
      </c>
      <c r="AU3655" s="41">
        <v>0</v>
      </c>
      <c r="AV3655" s="41">
        <v>9211602</v>
      </c>
      <c r="AW3655" s="41">
        <v>0</v>
      </c>
      <c r="AX3655" s="41">
        <v>17194990</v>
      </c>
      <c r="AY3655" s="2">
        <v>0</v>
      </c>
      <c r="AZ3655" s="12" t="str">
        <f t="shared" si="550"/>
        <v>OK</v>
      </c>
      <c r="BA3655" s="12" t="str">
        <f t="shared" si="551"/>
        <v>OK</v>
      </c>
      <c r="BB3655" s="6">
        <f t="shared" si="552"/>
        <v>0</v>
      </c>
      <c r="BC3655" s="13">
        <f t="shared" si="553"/>
        <v>109311010</v>
      </c>
      <c r="BD3655" s="13">
        <f t="shared" si="554"/>
        <v>109311010</v>
      </c>
      <c r="BE3655" s="6">
        <f t="shared" si="555"/>
        <v>0</v>
      </c>
      <c r="BF3655" s="6">
        <f t="shared" si="556"/>
        <v>0</v>
      </c>
    </row>
    <row r="3656" spans="2:58" ht="114" x14ac:dyDescent="0.25">
      <c r="B3656" s="29" t="s">
        <v>4689</v>
      </c>
      <c r="C3656" s="29" t="s">
        <v>4372</v>
      </c>
      <c r="D3656" s="29" t="s">
        <v>221</v>
      </c>
      <c r="E3656" s="30" t="s">
        <v>221</v>
      </c>
      <c r="F3656" s="30" t="s">
        <v>221</v>
      </c>
      <c r="G3656" s="30" t="s">
        <v>221</v>
      </c>
      <c r="H3656" s="30">
        <v>80101500</v>
      </c>
      <c r="I3656" s="30" t="s">
        <v>4189</v>
      </c>
      <c r="J3656" s="30" t="s">
        <v>4244</v>
      </c>
      <c r="K3656" s="30" t="s">
        <v>4690</v>
      </c>
      <c r="L3656" s="31" t="s">
        <v>153</v>
      </c>
      <c r="M3656" s="31" t="s">
        <v>153</v>
      </c>
      <c r="N3656" s="31">
        <v>12</v>
      </c>
      <c r="O3656" s="31" t="s">
        <v>223</v>
      </c>
      <c r="P3656" s="31" t="s">
        <v>4246</v>
      </c>
      <c r="Q3656" s="40">
        <v>120590491</v>
      </c>
      <c r="R3656" s="40">
        <v>120590491</v>
      </c>
      <c r="S3656" s="31" t="s">
        <v>225</v>
      </c>
      <c r="T3656" s="31" t="s">
        <v>221</v>
      </c>
      <c r="U3656" s="30" t="s">
        <v>1403</v>
      </c>
      <c r="V3656" s="30" t="s">
        <v>1517</v>
      </c>
      <c r="W3656" s="30" t="s">
        <v>1517</v>
      </c>
      <c r="X3656" s="30" t="s">
        <v>229</v>
      </c>
      <c r="Y3656" s="30" t="s">
        <v>230</v>
      </c>
      <c r="Z3656" s="30" t="s">
        <v>1407</v>
      </c>
      <c r="AA3656" s="41">
        <v>120590491</v>
      </c>
      <c r="AB3656" s="41">
        <v>0</v>
      </c>
      <c r="AC3656" s="41">
        <v>0</v>
      </c>
      <c r="AD3656" s="41">
        <v>10162120</v>
      </c>
      <c r="AE3656" s="41">
        <v>0</v>
      </c>
      <c r="AF3656" s="41">
        <v>10162120</v>
      </c>
      <c r="AG3656" s="41">
        <v>0</v>
      </c>
      <c r="AH3656" s="41">
        <v>10162120</v>
      </c>
      <c r="AI3656" s="41">
        <v>0</v>
      </c>
      <c r="AJ3656" s="41">
        <v>10162120</v>
      </c>
      <c r="AK3656" s="41">
        <v>0</v>
      </c>
      <c r="AL3656" s="41">
        <v>10162120</v>
      </c>
      <c r="AM3656" s="41">
        <v>0</v>
      </c>
      <c r="AN3656" s="41">
        <v>10162120</v>
      </c>
      <c r="AO3656" s="41">
        <v>0</v>
      </c>
      <c r="AP3656" s="41">
        <v>10162120</v>
      </c>
      <c r="AQ3656" s="41">
        <v>0</v>
      </c>
      <c r="AR3656" s="41">
        <v>10162120</v>
      </c>
      <c r="AS3656" s="41">
        <v>0</v>
      </c>
      <c r="AT3656" s="41">
        <v>10162120</v>
      </c>
      <c r="AU3656" s="41">
        <v>0</v>
      </c>
      <c r="AV3656" s="41">
        <v>10162120</v>
      </c>
      <c r="AW3656" s="41">
        <v>0</v>
      </c>
      <c r="AX3656" s="41">
        <v>18969291</v>
      </c>
      <c r="AY3656" s="2">
        <v>0</v>
      </c>
      <c r="AZ3656" s="12" t="str">
        <f t="shared" si="550"/>
        <v>OK</v>
      </c>
      <c r="BA3656" s="12" t="str">
        <f t="shared" si="551"/>
        <v>OK</v>
      </c>
      <c r="BB3656" s="6">
        <f t="shared" si="552"/>
        <v>0</v>
      </c>
      <c r="BC3656" s="13">
        <f t="shared" si="553"/>
        <v>120590491</v>
      </c>
      <c r="BD3656" s="13">
        <f t="shared" si="554"/>
        <v>120590491</v>
      </c>
      <c r="BE3656" s="6">
        <f t="shared" si="555"/>
        <v>0</v>
      </c>
      <c r="BF3656" s="6">
        <f t="shared" si="556"/>
        <v>0</v>
      </c>
    </row>
    <row r="3657" spans="2:58" ht="85.5" x14ac:dyDescent="0.25">
      <c r="B3657" s="29" t="s">
        <v>4691</v>
      </c>
      <c r="C3657" s="29" t="s">
        <v>4372</v>
      </c>
      <c r="D3657" s="29" t="s">
        <v>221</v>
      </c>
      <c r="E3657" s="30" t="s">
        <v>221</v>
      </c>
      <c r="F3657" s="30" t="s">
        <v>221</v>
      </c>
      <c r="G3657" s="30" t="s">
        <v>221</v>
      </c>
      <c r="H3657" s="30">
        <v>80101500</v>
      </c>
      <c r="I3657" s="30" t="s">
        <v>4189</v>
      </c>
      <c r="J3657" s="30" t="s">
        <v>4190</v>
      </c>
      <c r="K3657" s="30" t="s">
        <v>4692</v>
      </c>
      <c r="L3657" s="31" t="s">
        <v>153</v>
      </c>
      <c r="M3657" s="31" t="s">
        <v>153</v>
      </c>
      <c r="N3657" s="31">
        <v>10</v>
      </c>
      <c r="O3657" s="31" t="s">
        <v>223</v>
      </c>
      <c r="P3657" s="31" t="s">
        <v>4246</v>
      </c>
      <c r="Q3657" s="40">
        <v>81540490</v>
      </c>
      <c r="R3657" s="40">
        <v>81540490</v>
      </c>
      <c r="S3657" s="31" t="s">
        <v>225</v>
      </c>
      <c r="T3657" s="31" t="s">
        <v>221</v>
      </c>
      <c r="U3657" s="30" t="s">
        <v>1403</v>
      </c>
      <c r="V3657" s="30" t="s">
        <v>1517</v>
      </c>
      <c r="W3657" s="30" t="s">
        <v>1517</v>
      </c>
      <c r="X3657" s="30" t="s">
        <v>229</v>
      </c>
      <c r="Y3657" s="30" t="s">
        <v>230</v>
      </c>
      <c r="Z3657" s="30" t="s">
        <v>1407</v>
      </c>
      <c r="AA3657" s="41">
        <v>81540490</v>
      </c>
      <c r="AB3657" s="41">
        <v>0</v>
      </c>
      <c r="AC3657" s="41">
        <v>0</v>
      </c>
      <c r="AD3657" s="41">
        <v>8154049</v>
      </c>
      <c r="AE3657" s="41">
        <v>0</v>
      </c>
      <c r="AF3657" s="41">
        <v>8154049</v>
      </c>
      <c r="AG3657" s="41">
        <v>0</v>
      </c>
      <c r="AH3657" s="41">
        <v>8154049</v>
      </c>
      <c r="AI3657" s="41">
        <v>0</v>
      </c>
      <c r="AJ3657" s="41">
        <v>8154049</v>
      </c>
      <c r="AK3657" s="41">
        <v>0</v>
      </c>
      <c r="AL3657" s="41">
        <v>8154049</v>
      </c>
      <c r="AM3657" s="41">
        <v>0</v>
      </c>
      <c r="AN3657" s="41">
        <v>8154049</v>
      </c>
      <c r="AO3657" s="41">
        <v>0</v>
      </c>
      <c r="AP3657" s="41">
        <v>8154049</v>
      </c>
      <c r="AQ3657" s="41">
        <v>0</v>
      </c>
      <c r="AR3657" s="41">
        <v>8154049</v>
      </c>
      <c r="AS3657" s="41">
        <v>0</v>
      </c>
      <c r="AT3657" s="41">
        <v>8154049</v>
      </c>
      <c r="AU3657" s="41">
        <v>0</v>
      </c>
      <c r="AV3657" s="41">
        <v>8154049</v>
      </c>
      <c r="AW3657" s="41">
        <v>0</v>
      </c>
      <c r="AX3657" s="41">
        <v>0</v>
      </c>
      <c r="AY3657" s="2">
        <v>0</v>
      </c>
      <c r="AZ3657" s="12" t="str">
        <f t="shared" si="550"/>
        <v>OK</v>
      </c>
      <c r="BA3657" s="12" t="str">
        <f t="shared" si="551"/>
        <v>OK</v>
      </c>
      <c r="BB3657" s="6">
        <f t="shared" si="552"/>
        <v>0</v>
      </c>
      <c r="BC3657" s="13">
        <f t="shared" si="553"/>
        <v>81540490</v>
      </c>
      <c r="BD3657" s="13">
        <f t="shared" si="554"/>
        <v>81540490</v>
      </c>
      <c r="BE3657" s="6">
        <f t="shared" si="555"/>
        <v>0</v>
      </c>
      <c r="BF3657" s="6">
        <f t="shared" si="556"/>
        <v>0</v>
      </c>
    </row>
    <row r="3658" spans="2:58" ht="71.25" x14ac:dyDescent="0.25">
      <c r="B3658" s="29" t="s">
        <v>4693</v>
      </c>
      <c r="C3658" s="29" t="s">
        <v>4372</v>
      </c>
      <c r="D3658" s="29" t="s">
        <v>221</v>
      </c>
      <c r="E3658" s="30" t="s">
        <v>221</v>
      </c>
      <c r="F3658" s="30" t="s">
        <v>221</v>
      </c>
      <c r="G3658" s="30" t="s">
        <v>221</v>
      </c>
      <c r="H3658" s="30">
        <v>80101500</v>
      </c>
      <c r="I3658" s="30" t="s">
        <v>4189</v>
      </c>
      <c r="J3658" s="30" t="s">
        <v>4190</v>
      </c>
      <c r="K3658" s="30" t="s">
        <v>4694</v>
      </c>
      <c r="L3658" s="31" t="s">
        <v>153</v>
      </c>
      <c r="M3658" s="31" t="s">
        <v>153</v>
      </c>
      <c r="N3658" s="31">
        <v>6</v>
      </c>
      <c r="O3658" s="31" t="s">
        <v>223</v>
      </c>
      <c r="P3658" s="31" t="s">
        <v>4246</v>
      </c>
      <c r="Q3658" s="40">
        <v>26055128</v>
      </c>
      <c r="R3658" s="40">
        <v>26055128</v>
      </c>
      <c r="S3658" s="31" t="s">
        <v>225</v>
      </c>
      <c r="T3658" s="31" t="s">
        <v>221</v>
      </c>
      <c r="U3658" s="30" t="s">
        <v>1403</v>
      </c>
      <c r="V3658" s="30" t="s">
        <v>1517</v>
      </c>
      <c r="W3658" s="30" t="s">
        <v>1517</v>
      </c>
      <c r="X3658" s="30" t="s">
        <v>229</v>
      </c>
      <c r="Y3658" s="30" t="s">
        <v>230</v>
      </c>
      <c r="Z3658" s="30" t="s">
        <v>1407</v>
      </c>
      <c r="AA3658" s="41">
        <v>26055128</v>
      </c>
      <c r="AB3658" s="41">
        <v>0</v>
      </c>
      <c r="AC3658" s="41">
        <v>0</v>
      </c>
      <c r="AD3658" s="41">
        <v>4441215</v>
      </c>
      <c r="AE3658" s="41">
        <v>0</v>
      </c>
      <c r="AF3658" s="41">
        <v>4441215</v>
      </c>
      <c r="AG3658" s="41">
        <v>0</v>
      </c>
      <c r="AH3658" s="41">
        <v>4441215</v>
      </c>
      <c r="AI3658" s="41">
        <v>0</v>
      </c>
      <c r="AJ3658" s="41">
        <v>4441215</v>
      </c>
      <c r="AK3658" s="41">
        <v>0</v>
      </c>
      <c r="AL3658" s="41">
        <v>4441215</v>
      </c>
      <c r="AM3658" s="41">
        <v>0</v>
      </c>
      <c r="AN3658" s="41">
        <v>3849053</v>
      </c>
      <c r="AO3658" s="41">
        <v>0</v>
      </c>
      <c r="AP3658" s="41">
        <v>0</v>
      </c>
      <c r="AQ3658" s="41">
        <v>0</v>
      </c>
      <c r="AR3658" s="41">
        <v>0</v>
      </c>
      <c r="AS3658" s="41">
        <v>0</v>
      </c>
      <c r="AT3658" s="41">
        <v>0</v>
      </c>
      <c r="AU3658" s="41">
        <v>0</v>
      </c>
      <c r="AV3658" s="41">
        <v>0</v>
      </c>
      <c r="AW3658" s="41">
        <v>0</v>
      </c>
      <c r="AX3658" s="41">
        <v>0</v>
      </c>
      <c r="AY3658" s="2">
        <v>0</v>
      </c>
      <c r="AZ3658" s="12" t="str">
        <f t="shared" si="550"/>
        <v>OK</v>
      </c>
      <c r="BA3658" s="12" t="str">
        <f t="shared" si="551"/>
        <v>OK</v>
      </c>
      <c r="BB3658" s="6">
        <f t="shared" si="552"/>
        <v>0</v>
      </c>
      <c r="BC3658" s="13">
        <f t="shared" si="553"/>
        <v>26055128</v>
      </c>
      <c r="BD3658" s="13">
        <f t="shared" si="554"/>
        <v>26055128</v>
      </c>
      <c r="BE3658" s="6">
        <f t="shared" si="555"/>
        <v>0</v>
      </c>
      <c r="BF3658" s="6">
        <f t="shared" si="556"/>
        <v>0</v>
      </c>
    </row>
    <row r="3659" spans="2:58" ht="99.75" x14ac:dyDescent="0.25">
      <c r="B3659" s="29" t="s">
        <v>4695</v>
      </c>
      <c r="C3659" s="29" t="s">
        <v>4372</v>
      </c>
      <c r="D3659" s="29" t="s">
        <v>221</v>
      </c>
      <c r="E3659" s="30" t="s">
        <v>221</v>
      </c>
      <c r="F3659" s="30" t="s">
        <v>221</v>
      </c>
      <c r="G3659" s="30" t="s">
        <v>221</v>
      </c>
      <c r="H3659" s="30">
        <v>80101500</v>
      </c>
      <c r="I3659" s="30" t="s">
        <v>4189</v>
      </c>
      <c r="J3659" s="30" t="s">
        <v>4190</v>
      </c>
      <c r="K3659" s="30" t="s">
        <v>4696</v>
      </c>
      <c r="L3659" s="31" t="s">
        <v>153</v>
      </c>
      <c r="M3659" s="31" t="s">
        <v>153</v>
      </c>
      <c r="N3659" s="31">
        <v>10</v>
      </c>
      <c r="O3659" s="31" t="s">
        <v>223</v>
      </c>
      <c r="P3659" s="31" t="s">
        <v>4246</v>
      </c>
      <c r="Q3659" s="40">
        <v>70247090</v>
      </c>
      <c r="R3659" s="40">
        <v>70247090</v>
      </c>
      <c r="S3659" s="31" t="s">
        <v>225</v>
      </c>
      <c r="T3659" s="31" t="s">
        <v>221</v>
      </c>
      <c r="U3659" s="30" t="s">
        <v>1403</v>
      </c>
      <c r="V3659" s="30" t="s">
        <v>1517</v>
      </c>
      <c r="W3659" s="30" t="s">
        <v>1517</v>
      </c>
      <c r="X3659" s="30" t="s">
        <v>229</v>
      </c>
      <c r="Y3659" s="30" t="s">
        <v>230</v>
      </c>
      <c r="Z3659" s="30" t="s">
        <v>1407</v>
      </c>
      <c r="AA3659" s="41">
        <v>70247090</v>
      </c>
      <c r="AB3659" s="41">
        <v>0</v>
      </c>
      <c r="AC3659" s="41">
        <v>0</v>
      </c>
      <c r="AD3659" s="41">
        <v>7024709</v>
      </c>
      <c r="AE3659" s="41">
        <v>0</v>
      </c>
      <c r="AF3659" s="41">
        <v>7024709</v>
      </c>
      <c r="AG3659" s="41">
        <v>0</v>
      </c>
      <c r="AH3659" s="41">
        <v>7024709</v>
      </c>
      <c r="AI3659" s="41">
        <v>0</v>
      </c>
      <c r="AJ3659" s="41">
        <v>7024709</v>
      </c>
      <c r="AK3659" s="41">
        <v>0</v>
      </c>
      <c r="AL3659" s="41">
        <v>7024709</v>
      </c>
      <c r="AM3659" s="41">
        <v>0</v>
      </c>
      <c r="AN3659" s="41">
        <v>7024709</v>
      </c>
      <c r="AO3659" s="41">
        <v>0</v>
      </c>
      <c r="AP3659" s="41">
        <v>7024709</v>
      </c>
      <c r="AQ3659" s="41">
        <v>0</v>
      </c>
      <c r="AR3659" s="41">
        <v>7024709</v>
      </c>
      <c r="AS3659" s="41">
        <v>0</v>
      </c>
      <c r="AT3659" s="41">
        <v>7024709</v>
      </c>
      <c r="AU3659" s="41">
        <v>0</v>
      </c>
      <c r="AV3659" s="41">
        <v>7024709</v>
      </c>
      <c r="AW3659" s="41">
        <v>0</v>
      </c>
      <c r="AX3659" s="41">
        <v>0</v>
      </c>
      <c r="AY3659" s="2">
        <v>0</v>
      </c>
      <c r="AZ3659" s="12" t="str">
        <f t="shared" si="550"/>
        <v>OK</v>
      </c>
      <c r="BA3659" s="12" t="str">
        <f t="shared" si="551"/>
        <v>OK</v>
      </c>
      <c r="BB3659" s="6">
        <f t="shared" si="552"/>
        <v>0</v>
      </c>
      <c r="BC3659" s="13">
        <f t="shared" si="553"/>
        <v>70247090</v>
      </c>
      <c r="BD3659" s="13">
        <f t="shared" si="554"/>
        <v>70247090</v>
      </c>
      <c r="BE3659" s="6">
        <f t="shared" si="555"/>
        <v>0</v>
      </c>
      <c r="BF3659" s="6">
        <f t="shared" si="556"/>
        <v>0</v>
      </c>
    </row>
    <row r="3660" spans="2:58" ht="71.25" x14ac:dyDescent="0.25">
      <c r="B3660" s="29" t="s">
        <v>4697</v>
      </c>
      <c r="C3660" s="29" t="s">
        <v>4372</v>
      </c>
      <c r="D3660" s="29" t="s">
        <v>221</v>
      </c>
      <c r="E3660" s="30" t="s">
        <v>221</v>
      </c>
      <c r="F3660" s="30" t="s">
        <v>221</v>
      </c>
      <c r="G3660" s="30" t="s">
        <v>221</v>
      </c>
      <c r="H3660" s="30">
        <v>80101500</v>
      </c>
      <c r="I3660" s="30" t="s">
        <v>4189</v>
      </c>
      <c r="J3660" s="30" t="s">
        <v>4190</v>
      </c>
      <c r="K3660" s="30" t="s">
        <v>4698</v>
      </c>
      <c r="L3660" s="31" t="s">
        <v>153</v>
      </c>
      <c r="M3660" s="31" t="s">
        <v>153</v>
      </c>
      <c r="N3660" s="31">
        <v>10</v>
      </c>
      <c r="O3660" s="31" t="s">
        <v>223</v>
      </c>
      <c r="P3660" s="31" t="s">
        <v>4246</v>
      </c>
      <c r="Q3660" s="40">
        <v>70247090</v>
      </c>
      <c r="R3660" s="40">
        <v>70247090</v>
      </c>
      <c r="S3660" s="31" t="s">
        <v>225</v>
      </c>
      <c r="T3660" s="31" t="s">
        <v>221</v>
      </c>
      <c r="U3660" s="30" t="s">
        <v>1403</v>
      </c>
      <c r="V3660" s="30" t="s">
        <v>1517</v>
      </c>
      <c r="W3660" s="30" t="s">
        <v>1517</v>
      </c>
      <c r="X3660" s="30" t="s">
        <v>229</v>
      </c>
      <c r="Y3660" s="30" t="s">
        <v>230</v>
      </c>
      <c r="Z3660" s="30" t="s">
        <v>1407</v>
      </c>
      <c r="AA3660" s="41">
        <v>70247090</v>
      </c>
      <c r="AB3660" s="41">
        <v>0</v>
      </c>
      <c r="AC3660" s="41">
        <v>0</v>
      </c>
      <c r="AD3660" s="41">
        <v>7024709</v>
      </c>
      <c r="AE3660" s="41">
        <v>0</v>
      </c>
      <c r="AF3660" s="41">
        <v>7024709</v>
      </c>
      <c r="AG3660" s="41">
        <v>0</v>
      </c>
      <c r="AH3660" s="41">
        <v>7024709</v>
      </c>
      <c r="AI3660" s="41">
        <v>0</v>
      </c>
      <c r="AJ3660" s="41">
        <v>7024709</v>
      </c>
      <c r="AK3660" s="41">
        <v>0</v>
      </c>
      <c r="AL3660" s="41">
        <v>7024709</v>
      </c>
      <c r="AM3660" s="41">
        <v>0</v>
      </c>
      <c r="AN3660" s="41">
        <v>7024709</v>
      </c>
      <c r="AO3660" s="41">
        <v>0</v>
      </c>
      <c r="AP3660" s="41">
        <v>7024709</v>
      </c>
      <c r="AQ3660" s="41">
        <v>0</v>
      </c>
      <c r="AR3660" s="41">
        <v>7024709</v>
      </c>
      <c r="AS3660" s="41">
        <v>0</v>
      </c>
      <c r="AT3660" s="41">
        <v>7024709</v>
      </c>
      <c r="AU3660" s="41">
        <v>0</v>
      </c>
      <c r="AV3660" s="41">
        <v>7024709</v>
      </c>
      <c r="AW3660" s="41">
        <v>0</v>
      </c>
      <c r="AX3660" s="41">
        <v>0</v>
      </c>
      <c r="AY3660" s="2">
        <v>0</v>
      </c>
      <c r="AZ3660" s="12" t="str">
        <f t="shared" si="550"/>
        <v>OK</v>
      </c>
      <c r="BA3660" s="12" t="str">
        <f t="shared" si="551"/>
        <v>OK</v>
      </c>
      <c r="BB3660" s="6">
        <f t="shared" si="552"/>
        <v>0</v>
      </c>
      <c r="BC3660" s="13">
        <f t="shared" si="553"/>
        <v>70247090</v>
      </c>
      <c r="BD3660" s="13">
        <f t="shared" si="554"/>
        <v>70247090</v>
      </c>
      <c r="BE3660" s="6">
        <f t="shared" si="555"/>
        <v>0</v>
      </c>
      <c r="BF3660" s="6">
        <f t="shared" si="556"/>
        <v>0</v>
      </c>
    </row>
    <row r="3661" spans="2:58" ht="71.25" x14ac:dyDescent="0.25">
      <c r="B3661" s="29" t="s">
        <v>4699</v>
      </c>
      <c r="C3661" s="29" t="s">
        <v>4372</v>
      </c>
      <c r="D3661" s="29" t="s">
        <v>221</v>
      </c>
      <c r="E3661" s="30" t="s">
        <v>221</v>
      </c>
      <c r="F3661" s="30" t="s">
        <v>221</v>
      </c>
      <c r="G3661" s="30" t="s">
        <v>221</v>
      </c>
      <c r="H3661" s="30">
        <v>80101500</v>
      </c>
      <c r="I3661" s="30" t="s">
        <v>4189</v>
      </c>
      <c r="J3661" s="30" t="s">
        <v>4190</v>
      </c>
      <c r="K3661" s="30" t="s">
        <v>4698</v>
      </c>
      <c r="L3661" s="31" t="s">
        <v>153</v>
      </c>
      <c r="M3661" s="31" t="s">
        <v>153</v>
      </c>
      <c r="N3661" s="31">
        <v>6</v>
      </c>
      <c r="O3661" s="31" t="s">
        <v>223</v>
      </c>
      <c r="P3661" s="31" t="s">
        <v>4246</v>
      </c>
      <c r="Q3661" s="40">
        <v>37933429</v>
      </c>
      <c r="R3661" s="40">
        <v>37933429</v>
      </c>
      <c r="S3661" s="31" t="s">
        <v>225</v>
      </c>
      <c r="T3661" s="31" t="s">
        <v>221</v>
      </c>
      <c r="U3661" s="30" t="s">
        <v>1403</v>
      </c>
      <c r="V3661" s="30" t="s">
        <v>1517</v>
      </c>
      <c r="W3661" s="30" t="s">
        <v>1517</v>
      </c>
      <c r="X3661" s="30" t="s">
        <v>229</v>
      </c>
      <c r="Y3661" s="30" t="s">
        <v>230</v>
      </c>
      <c r="Z3661" s="30" t="s">
        <v>1407</v>
      </c>
      <c r="AA3661" s="41">
        <v>37933429</v>
      </c>
      <c r="AB3661" s="41">
        <v>0</v>
      </c>
      <c r="AC3661" s="41">
        <v>0</v>
      </c>
      <c r="AD3661" s="41">
        <v>7024709</v>
      </c>
      <c r="AE3661" s="41">
        <v>0</v>
      </c>
      <c r="AF3661" s="41">
        <v>7024709</v>
      </c>
      <c r="AG3661" s="41">
        <v>0</v>
      </c>
      <c r="AH3661" s="41">
        <v>7024709</v>
      </c>
      <c r="AI3661" s="41">
        <v>0</v>
      </c>
      <c r="AJ3661" s="41">
        <v>7024709</v>
      </c>
      <c r="AK3661" s="41">
        <v>0</v>
      </c>
      <c r="AL3661" s="41">
        <v>7024709</v>
      </c>
      <c r="AM3661" s="41">
        <v>0</v>
      </c>
      <c r="AN3661" s="41">
        <v>2809884</v>
      </c>
      <c r="AO3661" s="41">
        <v>0</v>
      </c>
      <c r="AP3661" s="41">
        <v>0</v>
      </c>
      <c r="AQ3661" s="41">
        <v>0</v>
      </c>
      <c r="AR3661" s="41">
        <v>0</v>
      </c>
      <c r="AS3661" s="41">
        <v>0</v>
      </c>
      <c r="AT3661" s="41">
        <v>0</v>
      </c>
      <c r="AU3661" s="41">
        <v>0</v>
      </c>
      <c r="AV3661" s="41">
        <v>0</v>
      </c>
      <c r="AW3661" s="41">
        <v>0</v>
      </c>
      <c r="AX3661" s="41">
        <v>0</v>
      </c>
      <c r="AY3661" s="2">
        <v>0</v>
      </c>
      <c r="AZ3661" s="12" t="str">
        <f t="shared" si="550"/>
        <v>OK</v>
      </c>
      <c r="BA3661" s="12" t="str">
        <f t="shared" si="551"/>
        <v>OK</v>
      </c>
      <c r="BB3661" s="6">
        <f t="shared" si="552"/>
        <v>0</v>
      </c>
      <c r="BC3661" s="13">
        <f t="shared" si="553"/>
        <v>37933429</v>
      </c>
      <c r="BD3661" s="13">
        <f t="shared" si="554"/>
        <v>37933429</v>
      </c>
      <c r="BE3661" s="6">
        <f t="shared" si="555"/>
        <v>0</v>
      </c>
      <c r="BF3661" s="6">
        <f t="shared" si="556"/>
        <v>0</v>
      </c>
    </row>
    <row r="3662" spans="2:58" ht="71.25" x14ac:dyDescent="0.25">
      <c r="B3662" s="29" t="s">
        <v>4700</v>
      </c>
      <c r="C3662" s="29" t="s">
        <v>4372</v>
      </c>
      <c r="D3662" s="29" t="s">
        <v>221</v>
      </c>
      <c r="E3662" s="30" t="s">
        <v>221</v>
      </c>
      <c r="F3662" s="30" t="s">
        <v>221</v>
      </c>
      <c r="G3662" s="30" t="s">
        <v>221</v>
      </c>
      <c r="H3662" s="30">
        <v>80101500</v>
      </c>
      <c r="I3662" s="30" t="s">
        <v>4189</v>
      </c>
      <c r="J3662" s="30" t="s">
        <v>4190</v>
      </c>
      <c r="K3662" s="30" t="s">
        <v>4701</v>
      </c>
      <c r="L3662" s="31" t="s">
        <v>153</v>
      </c>
      <c r="M3662" s="31" t="s">
        <v>153</v>
      </c>
      <c r="N3662" s="31">
        <v>10</v>
      </c>
      <c r="O3662" s="31" t="s">
        <v>223</v>
      </c>
      <c r="P3662" s="31" t="s">
        <v>4246</v>
      </c>
      <c r="Q3662" s="40">
        <v>201215916</v>
      </c>
      <c r="R3662" s="40">
        <v>201215916</v>
      </c>
      <c r="S3662" s="31" t="s">
        <v>225</v>
      </c>
      <c r="T3662" s="31" t="s">
        <v>221</v>
      </c>
      <c r="U3662" s="30" t="s">
        <v>1403</v>
      </c>
      <c r="V3662" s="30" t="s">
        <v>1517</v>
      </c>
      <c r="W3662" s="30" t="s">
        <v>1517</v>
      </c>
      <c r="X3662" s="30" t="s">
        <v>229</v>
      </c>
      <c r="Y3662" s="30" t="s">
        <v>230</v>
      </c>
      <c r="Z3662" s="30" t="s">
        <v>1407</v>
      </c>
      <c r="AA3662" s="41">
        <v>201215916</v>
      </c>
      <c r="AB3662" s="41">
        <v>0</v>
      </c>
      <c r="AC3662" s="41">
        <v>0</v>
      </c>
      <c r="AD3662" s="41">
        <v>18292356</v>
      </c>
      <c r="AE3662" s="41">
        <v>0</v>
      </c>
      <c r="AF3662" s="41">
        <v>18292356</v>
      </c>
      <c r="AG3662" s="41">
        <v>0</v>
      </c>
      <c r="AH3662" s="41">
        <v>18292356</v>
      </c>
      <c r="AI3662" s="41">
        <v>0</v>
      </c>
      <c r="AJ3662" s="41">
        <v>18292356</v>
      </c>
      <c r="AK3662" s="41">
        <v>0</v>
      </c>
      <c r="AL3662" s="41">
        <v>18292356</v>
      </c>
      <c r="AM3662" s="41">
        <v>0</v>
      </c>
      <c r="AN3662" s="41">
        <v>18292356</v>
      </c>
      <c r="AO3662" s="41">
        <v>0</v>
      </c>
      <c r="AP3662" s="41">
        <v>18292356</v>
      </c>
      <c r="AQ3662" s="41">
        <v>0</v>
      </c>
      <c r="AR3662" s="41">
        <v>18292356</v>
      </c>
      <c r="AS3662" s="41">
        <v>0</v>
      </c>
      <c r="AT3662" s="41">
        <v>18292356</v>
      </c>
      <c r="AU3662" s="41">
        <v>0</v>
      </c>
      <c r="AV3662" s="41">
        <v>18292356</v>
      </c>
      <c r="AW3662" s="41">
        <v>0</v>
      </c>
      <c r="AX3662" s="41">
        <v>18292356</v>
      </c>
      <c r="AY3662" s="2">
        <v>0</v>
      </c>
      <c r="AZ3662" s="12" t="str">
        <f t="shared" si="550"/>
        <v>OK</v>
      </c>
      <c r="BA3662" s="12" t="str">
        <f t="shared" si="551"/>
        <v>OK</v>
      </c>
      <c r="BB3662" s="6">
        <f t="shared" si="552"/>
        <v>0</v>
      </c>
      <c r="BC3662" s="13">
        <f t="shared" si="553"/>
        <v>201215916</v>
      </c>
      <c r="BD3662" s="13">
        <f t="shared" si="554"/>
        <v>201215916</v>
      </c>
      <c r="BE3662" s="6">
        <f t="shared" si="555"/>
        <v>0</v>
      </c>
      <c r="BF3662" s="6">
        <f t="shared" si="556"/>
        <v>0</v>
      </c>
    </row>
    <row r="3663" spans="2:58" ht="99.75" x14ac:dyDescent="0.25">
      <c r="B3663" s="29" t="s">
        <v>4702</v>
      </c>
      <c r="C3663" s="29" t="s">
        <v>4372</v>
      </c>
      <c r="D3663" s="29" t="s">
        <v>221</v>
      </c>
      <c r="E3663" s="30" t="s">
        <v>221</v>
      </c>
      <c r="F3663" s="30" t="s">
        <v>221</v>
      </c>
      <c r="G3663" s="30" t="s">
        <v>221</v>
      </c>
      <c r="H3663" s="30">
        <v>80101500</v>
      </c>
      <c r="I3663" s="30" t="s">
        <v>4189</v>
      </c>
      <c r="J3663" s="30" t="s">
        <v>4190</v>
      </c>
      <c r="K3663" s="30" t="s">
        <v>4703</v>
      </c>
      <c r="L3663" s="31" t="s">
        <v>153</v>
      </c>
      <c r="M3663" s="31" t="s">
        <v>153</v>
      </c>
      <c r="N3663" s="31">
        <v>6</v>
      </c>
      <c r="O3663" s="31" t="s">
        <v>223</v>
      </c>
      <c r="P3663" s="31" t="s">
        <v>4246</v>
      </c>
      <c r="Q3663" s="40">
        <v>47837088</v>
      </c>
      <c r="R3663" s="40">
        <v>47837088</v>
      </c>
      <c r="S3663" s="31" t="s">
        <v>225</v>
      </c>
      <c r="T3663" s="31" t="s">
        <v>221</v>
      </c>
      <c r="U3663" s="30" t="s">
        <v>1403</v>
      </c>
      <c r="V3663" s="30" t="s">
        <v>1517</v>
      </c>
      <c r="W3663" s="30" t="s">
        <v>1517</v>
      </c>
      <c r="X3663" s="30" t="s">
        <v>229</v>
      </c>
      <c r="Y3663" s="30" t="s">
        <v>230</v>
      </c>
      <c r="Z3663" s="30" t="s">
        <v>1407</v>
      </c>
      <c r="AA3663" s="41">
        <v>47837088</v>
      </c>
      <c r="AB3663" s="41">
        <v>0</v>
      </c>
      <c r="AC3663" s="41">
        <v>0</v>
      </c>
      <c r="AD3663" s="41">
        <v>8154049</v>
      </c>
      <c r="AE3663" s="41">
        <v>0</v>
      </c>
      <c r="AF3663" s="41">
        <v>8154049</v>
      </c>
      <c r="AG3663" s="41">
        <v>0</v>
      </c>
      <c r="AH3663" s="41">
        <v>8154049</v>
      </c>
      <c r="AI3663" s="41">
        <v>0</v>
      </c>
      <c r="AJ3663" s="41">
        <v>8154049</v>
      </c>
      <c r="AK3663" s="41">
        <v>0</v>
      </c>
      <c r="AL3663" s="41">
        <v>8154049</v>
      </c>
      <c r="AM3663" s="41">
        <v>0</v>
      </c>
      <c r="AN3663" s="41">
        <v>7066843</v>
      </c>
      <c r="AO3663" s="41">
        <v>0</v>
      </c>
      <c r="AP3663" s="41">
        <v>0</v>
      </c>
      <c r="AQ3663" s="41">
        <v>0</v>
      </c>
      <c r="AR3663" s="41">
        <v>0</v>
      </c>
      <c r="AS3663" s="41">
        <v>0</v>
      </c>
      <c r="AT3663" s="41">
        <v>0</v>
      </c>
      <c r="AU3663" s="41">
        <v>0</v>
      </c>
      <c r="AV3663" s="41">
        <v>0</v>
      </c>
      <c r="AW3663" s="41">
        <v>0</v>
      </c>
      <c r="AX3663" s="41">
        <v>0</v>
      </c>
      <c r="AY3663" s="2">
        <v>0</v>
      </c>
      <c r="AZ3663" s="12" t="str">
        <f t="shared" si="550"/>
        <v>OK</v>
      </c>
      <c r="BA3663" s="12" t="str">
        <f t="shared" si="551"/>
        <v>OK</v>
      </c>
      <c r="BB3663" s="6">
        <f t="shared" si="552"/>
        <v>0</v>
      </c>
      <c r="BC3663" s="13">
        <f t="shared" si="553"/>
        <v>47837088</v>
      </c>
      <c r="BD3663" s="13">
        <f t="shared" si="554"/>
        <v>47837088</v>
      </c>
      <c r="BE3663" s="6">
        <f t="shared" si="555"/>
        <v>0</v>
      </c>
      <c r="BF3663" s="6">
        <f t="shared" si="556"/>
        <v>0</v>
      </c>
    </row>
    <row r="3664" spans="2:58" ht="57" x14ac:dyDescent="0.25">
      <c r="B3664" s="29" t="s">
        <v>4704</v>
      </c>
      <c r="C3664" s="29" t="s">
        <v>4372</v>
      </c>
      <c r="D3664" s="29" t="s">
        <v>221</v>
      </c>
      <c r="E3664" s="30" t="s">
        <v>221</v>
      </c>
      <c r="F3664" s="30" t="s">
        <v>221</v>
      </c>
      <c r="G3664" s="30" t="s">
        <v>221</v>
      </c>
      <c r="H3664" s="30">
        <v>80101500</v>
      </c>
      <c r="I3664" s="30" t="s">
        <v>4189</v>
      </c>
      <c r="J3664" s="30" t="s">
        <v>4190</v>
      </c>
      <c r="K3664" s="30" t="s">
        <v>4705</v>
      </c>
      <c r="L3664" s="31" t="s">
        <v>153</v>
      </c>
      <c r="M3664" s="31" t="s">
        <v>153</v>
      </c>
      <c r="N3664" s="31">
        <v>6</v>
      </c>
      <c r="O3664" s="31" t="s">
        <v>223</v>
      </c>
      <c r="P3664" s="31" t="s">
        <v>4246</v>
      </c>
      <c r="Q3664" s="40">
        <v>35618950</v>
      </c>
      <c r="R3664" s="40">
        <v>35618950</v>
      </c>
      <c r="S3664" s="31" t="s">
        <v>225</v>
      </c>
      <c r="T3664" s="31" t="s">
        <v>221</v>
      </c>
      <c r="U3664" s="30" t="s">
        <v>1403</v>
      </c>
      <c r="V3664" s="30" t="s">
        <v>1517</v>
      </c>
      <c r="W3664" s="30" t="s">
        <v>1517</v>
      </c>
      <c r="X3664" s="30" t="s">
        <v>229</v>
      </c>
      <c r="Y3664" s="30" t="s">
        <v>230</v>
      </c>
      <c r="Z3664" s="30" t="s">
        <v>1407</v>
      </c>
      <c r="AA3664" s="41">
        <v>35618950</v>
      </c>
      <c r="AB3664" s="41">
        <v>0</v>
      </c>
      <c r="AC3664" s="41">
        <v>0</v>
      </c>
      <c r="AD3664" s="41">
        <v>6071412</v>
      </c>
      <c r="AE3664" s="41">
        <v>0</v>
      </c>
      <c r="AF3664" s="41">
        <v>6071412</v>
      </c>
      <c r="AG3664" s="41">
        <v>0</v>
      </c>
      <c r="AH3664" s="41">
        <v>6071412</v>
      </c>
      <c r="AI3664" s="41">
        <v>0</v>
      </c>
      <c r="AJ3664" s="41">
        <v>6071412</v>
      </c>
      <c r="AK3664" s="41">
        <v>0</v>
      </c>
      <c r="AL3664" s="41">
        <v>6071412</v>
      </c>
      <c r="AM3664" s="41">
        <v>0</v>
      </c>
      <c r="AN3664" s="41">
        <v>5261890</v>
      </c>
      <c r="AO3664" s="41">
        <v>0</v>
      </c>
      <c r="AP3664" s="41">
        <v>0</v>
      </c>
      <c r="AQ3664" s="41">
        <v>0</v>
      </c>
      <c r="AR3664" s="41">
        <v>0</v>
      </c>
      <c r="AS3664" s="41">
        <v>0</v>
      </c>
      <c r="AT3664" s="41">
        <v>0</v>
      </c>
      <c r="AU3664" s="41">
        <v>0</v>
      </c>
      <c r="AV3664" s="41">
        <v>0</v>
      </c>
      <c r="AW3664" s="41">
        <v>0</v>
      </c>
      <c r="AX3664" s="41">
        <v>0</v>
      </c>
      <c r="AY3664" s="2">
        <v>0</v>
      </c>
      <c r="AZ3664" s="12" t="str">
        <f t="shared" si="550"/>
        <v>OK</v>
      </c>
      <c r="BA3664" s="12" t="str">
        <f t="shared" si="551"/>
        <v>OK</v>
      </c>
      <c r="BB3664" s="6">
        <f t="shared" si="552"/>
        <v>0</v>
      </c>
      <c r="BC3664" s="13">
        <f t="shared" si="553"/>
        <v>35618950</v>
      </c>
      <c r="BD3664" s="13">
        <f t="shared" si="554"/>
        <v>35618950</v>
      </c>
      <c r="BE3664" s="6">
        <f t="shared" si="555"/>
        <v>0</v>
      </c>
      <c r="BF3664" s="6">
        <f t="shared" si="556"/>
        <v>0</v>
      </c>
    </row>
    <row r="3665" spans="2:58" ht="71.25" x14ac:dyDescent="0.25">
      <c r="B3665" s="29" t="s">
        <v>4706</v>
      </c>
      <c r="C3665" s="29" t="s">
        <v>4372</v>
      </c>
      <c r="D3665" s="29" t="s">
        <v>221</v>
      </c>
      <c r="E3665" s="30" t="s">
        <v>221</v>
      </c>
      <c r="F3665" s="30" t="s">
        <v>221</v>
      </c>
      <c r="G3665" s="30" t="s">
        <v>221</v>
      </c>
      <c r="H3665" s="30">
        <v>80101500</v>
      </c>
      <c r="I3665" s="30" t="s">
        <v>4189</v>
      </c>
      <c r="J3665" s="30" t="s">
        <v>4190</v>
      </c>
      <c r="K3665" s="30" t="s">
        <v>4707</v>
      </c>
      <c r="L3665" s="31" t="s">
        <v>153</v>
      </c>
      <c r="M3665" s="31" t="s">
        <v>153</v>
      </c>
      <c r="N3665" s="31">
        <v>6</v>
      </c>
      <c r="O3665" s="31" t="s">
        <v>223</v>
      </c>
      <c r="P3665" s="31" t="s">
        <v>4246</v>
      </c>
      <c r="Q3665" s="40">
        <v>41211626</v>
      </c>
      <c r="R3665" s="40">
        <v>41211626</v>
      </c>
      <c r="S3665" s="31" t="s">
        <v>225</v>
      </c>
      <c r="T3665" s="31" t="s">
        <v>221</v>
      </c>
      <c r="U3665" s="30" t="s">
        <v>1403</v>
      </c>
      <c r="V3665" s="30" t="s">
        <v>1517</v>
      </c>
      <c r="W3665" s="30" t="s">
        <v>1517</v>
      </c>
      <c r="X3665" s="30" t="s">
        <v>229</v>
      </c>
      <c r="Y3665" s="30" t="s">
        <v>230</v>
      </c>
      <c r="Z3665" s="30" t="s">
        <v>1407</v>
      </c>
      <c r="AA3665" s="41">
        <v>41211626</v>
      </c>
      <c r="AB3665" s="41">
        <v>0</v>
      </c>
      <c r="AC3665" s="41">
        <v>0</v>
      </c>
      <c r="AD3665" s="41">
        <v>7024709</v>
      </c>
      <c r="AE3665" s="41">
        <v>0</v>
      </c>
      <c r="AF3665" s="41">
        <v>7024709</v>
      </c>
      <c r="AG3665" s="41">
        <v>0</v>
      </c>
      <c r="AH3665" s="41">
        <v>7024709</v>
      </c>
      <c r="AI3665" s="41">
        <v>0</v>
      </c>
      <c r="AJ3665" s="41">
        <v>7024709</v>
      </c>
      <c r="AK3665" s="41">
        <v>0</v>
      </c>
      <c r="AL3665" s="41">
        <v>7024709</v>
      </c>
      <c r="AM3665" s="41">
        <v>0</v>
      </c>
      <c r="AN3665" s="41">
        <v>6088081</v>
      </c>
      <c r="AO3665" s="41">
        <v>0</v>
      </c>
      <c r="AP3665" s="41">
        <v>0</v>
      </c>
      <c r="AQ3665" s="41">
        <v>0</v>
      </c>
      <c r="AR3665" s="41">
        <v>0</v>
      </c>
      <c r="AS3665" s="41">
        <v>0</v>
      </c>
      <c r="AT3665" s="41">
        <v>0</v>
      </c>
      <c r="AU3665" s="41">
        <v>0</v>
      </c>
      <c r="AV3665" s="41">
        <v>0</v>
      </c>
      <c r="AW3665" s="41">
        <v>0</v>
      </c>
      <c r="AX3665" s="41">
        <v>0</v>
      </c>
      <c r="AY3665" s="2">
        <v>0</v>
      </c>
      <c r="AZ3665" s="12" t="str">
        <f t="shared" si="550"/>
        <v>OK</v>
      </c>
      <c r="BA3665" s="12" t="str">
        <f t="shared" si="551"/>
        <v>OK</v>
      </c>
      <c r="BB3665" s="6">
        <f t="shared" si="552"/>
        <v>0</v>
      </c>
      <c r="BC3665" s="13">
        <f t="shared" si="553"/>
        <v>41211626</v>
      </c>
      <c r="BD3665" s="13">
        <f t="shared" si="554"/>
        <v>41211626</v>
      </c>
      <c r="BE3665" s="6">
        <f t="shared" si="555"/>
        <v>0</v>
      </c>
      <c r="BF3665" s="6">
        <f t="shared" si="556"/>
        <v>0</v>
      </c>
    </row>
    <row r="3666" spans="2:58" ht="85.5" x14ac:dyDescent="0.25">
      <c r="B3666" s="29" t="s">
        <v>4708</v>
      </c>
      <c r="C3666" s="29" t="s">
        <v>4372</v>
      </c>
      <c r="D3666" s="29" t="s">
        <v>221</v>
      </c>
      <c r="E3666" s="30" t="s">
        <v>221</v>
      </c>
      <c r="F3666" s="30" t="s">
        <v>221</v>
      </c>
      <c r="G3666" s="30" t="s">
        <v>221</v>
      </c>
      <c r="H3666" s="30">
        <v>80101500</v>
      </c>
      <c r="I3666" s="30" t="s">
        <v>4189</v>
      </c>
      <c r="J3666" s="30" t="s">
        <v>4244</v>
      </c>
      <c r="K3666" s="30" t="s">
        <v>4709</v>
      </c>
      <c r="L3666" s="31" t="s">
        <v>153</v>
      </c>
      <c r="M3666" s="31" t="s">
        <v>153</v>
      </c>
      <c r="N3666" s="31">
        <v>6</v>
      </c>
      <c r="O3666" s="31" t="s">
        <v>223</v>
      </c>
      <c r="P3666" s="31" t="s">
        <v>4246</v>
      </c>
      <c r="Q3666" s="40">
        <v>18608345</v>
      </c>
      <c r="R3666" s="40">
        <v>18608345</v>
      </c>
      <c r="S3666" s="31" t="s">
        <v>225</v>
      </c>
      <c r="T3666" s="31" t="s">
        <v>221</v>
      </c>
      <c r="U3666" s="30" t="s">
        <v>1403</v>
      </c>
      <c r="V3666" s="30" t="s">
        <v>1517</v>
      </c>
      <c r="W3666" s="30" t="s">
        <v>1517</v>
      </c>
      <c r="X3666" s="30" t="s">
        <v>229</v>
      </c>
      <c r="Y3666" s="30" t="s">
        <v>230</v>
      </c>
      <c r="Z3666" s="30" t="s">
        <v>1407</v>
      </c>
      <c r="AA3666" s="41">
        <v>18608345</v>
      </c>
      <c r="AB3666" s="41">
        <v>0</v>
      </c>
      <c r="AC3666" s="41">
        <v>0</v>
      </c>
      <c r="AD3666" s="41">
        <v>3171877</v>
      </c>
      <c r="AE3666" s="41">
        <v>0</v>
      </c>
      <c r="AF3666" s="41">
        <v>3171877</v>
      </c>
      <c r="AG3666" s="41">
        <v>0</v>
      </c>
      <c r="AH3666" s="41">
        <v>3171877</v>
      </c>
      <c r="AI3666" s="41">
        <v>0</v>
      </c>
      <c r="AJ3666" s="41">
        <v>3171877</v>
      </c>
      <c r="AK3666" s="41">
        <v>0</v>
      </c>
      <c r="AL3666" s="41">
        <v>3171877</v>
      </c>
      <c r="AM3666" s="41">
        <v>0</v>
      </c>
      <c r="AN3666" s="41">
        <v>2748960</v>
      </c>
      <c r="AO3666" s="41">
        <v>0</v>
      </c>
      <c r="AP3666" s="41">
        <v>0</v>
      </c>
      <c r="AQ3666" s="41">
        <v>0</v>
      </c>
      <c r="AR3666" s="41">
        <v>0</v>
      </c>
      <c r="AS3666" s="41">
        <v>0</v>
      </c>
      <c r="AT3666" s="41">
        <v>0</v>
      </c>
      <c r="AU3666" s="41">
        <v>0</v>
      </c>
      <c r="AV3666" s="41">
        <v>0</v>
      </c>
      <c r="AW3666" s="41">
        <v>0</v>
      </c>
      <c r="AX3666" s="41">
        <v>0</v>
      </c>
      <c r="AY3666" s="2">
        <v>0</v>
      </c>
      <c r="AZ3666" s="12" t="str">
        <f t="shared" si="550"/>
        <v>OK</v>
      </c>
      <c r="BA3666" s="12" t="str">
        <f t="shared" si="551"/>
        <v>OK</v>
      </c>
      <c r="BB3666" s="6">
        <f t="shared" si="552"/>
        <v>0</v>
      </c>
      <c r="BC3666" s="13">
        <f t="shared" si="553"/>
        <v>18608345</v>
      </c>
      <c r="BD3666" s="13">
        <f t="shared" si="554"/>
        <v>18608345</v>
      </c>
      <c r="BE3666" s="6">
        <f t="shared" si="555"/>
        <v>0</v>
      </c>
      <c r="BF3666" s="6">
        <f t="shared" si="556"/>
        <v>0</v>
      </c>
    </row>
    <row r="3667" spans="2:58" ht="71.25" x14ac:dyDescent="0.25">
      <c r="B3667" s="29" t="s">
        <v>4710</v>
      </c>
      <c r="C3667" s="29" t="s">
        <v>4372</v>
      </c>
      <c r="D3667" s="29" t="s">
        <v>221</v>
      </c>
      <c r="E3667" s="30" t="s">
        <v>221</v>
      </c>
      <c r="F3667" s="30" t="s">
        <v>221</v>
      </c>
      <c r="G3667" s="30" t="s">
        <v>221</v>
      </c>
      <c r="H3667" s="30">
        <v>80101500</v>
      </c>
      <c r="I3667" s="30" t="s">
        <v>4189</v>
      </c>
      <c r="J3667" s="30" t="s">
        <v>4244</v>
      </c>
      <c r="K3667" s="30" t="s">
        <v>4711</v>
      </c>
      <c r="L3667" s="31" t="s">
        <v>153</v>
      </c>
      <c r="M3667" s="31" t="s">
        <v>153</v>
      </c>
      <c r="N3667" s="31">
        <v>6</v>
      </c>
      <c r="O3667" s="31" t="s">
        <v>223</v>
      </c>
      <c r="P3667" s="31" t="s">
        <v>4246</v>
      </c>
      <c r="Q3667" s="40">
        <v>17868240</v>
      </c>
      <c r="R3667" s="40">
        <v>17868240</v>
      </c>
      <c r="S3667" s="31" t="s">
        <v>225</v>
      </c>
      <c r="T3667" s="31" t="s">
        <v>221</v>
      </c>
      <c r="U3667" s="30" t="s">
        <v>1403</v>
      </c>
      <c r="V3667" s="30" t="s">
        <v>1517</v>
      </c>
      <c r="W3667" s="30" t="s">
        <v>1517</v>
      </c>
      <c r="X3667" s="30" t="s">
        <v>229</v>
      </c>
      <c r="Y3667" s="30" t="s">
        <v>230</v>
      </c>
      <c r="Z3667" s="30" t="s">
        <v>1407</v>
      </c>
      <c r="AA3667" s="41">
        <v>17868240</v>
      </c>
      <c r="AB3667" s="41">
        <v>0</v>
      </c>
      <c r="AC3667" s="41">
        <v>0</v>
      </c>
      <c r="AD3667" s="41">
        <v>3171877</v>
      </c>
      <c r="AE3667" s="41">
        <v>0</v>
      </c>
      <c r="AF3667" s="41">
        <v>3171877</v>
      </c>
      <c r="AG3667" s="41">
        <v>0</v>
      </c>
      <c r="AH3667" s="41">
        <v>3171877</v>
      </c>
      <c r="AI3667" s="41">
        <v>0</v>
      </c>
      <c r="AJ3667" s="41">
        <v>3171877</v>
      </c>
      <c r="AK3667" s="41">
        <v>0</v>
      </c>
      <c r="AL3667" s="41">
        <v>3171876</v>
      </c>
      <c r="AM3667" s="41">
        <v>0</v>
      </c>
      <c r="AN3667" s="41">
        <v>2008856</v>
      </c>
      <c r="AO3667" s="41">
        <v>0</v>
      </c>
      <c r="AP3667" s="41">
        <v>0</v>
      </c>
      <c r="AQ3667" s="41">
        <v>0</v>
      </c>
      <c r="AR3667" s="41">
        <v>0</v>
      </c>
      <c r="AS3667" s="41">
        <v>0</v>
      </c>
      <c r="AT3667" s="41">
        <v>0</v>
      </c>
      <c r="AU3667" s="41">
        <v>0</v>
      </c>
      <c r="AV3667" s="41">
        <v>0</v>
      </c>
      <c r="AW3667" s="41">
        <v>0</v>
      </c>
      <c r="AX3667" s="41">
        <v>0</v>
      </c>
      <c r="AY3667" s="2">
        <v>0</v>
      </c>
      <c r="AZ3667" s="12" t="str">
        <f t="shared" si="550"/>
        <v>OK</v>
      </c>
      <c r="BA3667" s="12" t="str">
        <f t="shared" si="551"/>
        <v>OK</v>
      </c>
      <c r="BB3667" s="6">
        <f t="shared" si="552"/>
        <v>0</v>
      </c>
      <c r="BC3667" s="13">
        <f t="shared" si="553"/>
        <v>17868240</v>
      </c>
      <c r="BD3667" s="13">
        <f t="shared" si="554"/>
        <v>17868240</v>
      </c>
      <c r="BE3667" s="6">
        <f t="shared" si="555"/>
        <v>0</v>
      </c>
      <c r="BF3667" s="6">
        <f t="shared" si="556"/>
        <v>0</v>
      </c>
    </row>
    <row r="3668" spans="2:58" ht="71.25" x14ac:dyDescent="0.25">
      <c r="B3668" s="29" t="s">
        <v>4712</v>
      </c>
      <c r="C3668" s="29" t="s">
        <v>4372</v>
      </c>
      <c r="D3668" s="29" t="s">
        <v>221</v>
      </c>
      <c r="E3668" s="30" t="s">
        <v>221</v>
      </c>
      <c r="F3668" s="30" t="s">
        <v>221</v>
      </c>
      <c r="G3668" s="30" t="s">
        <v>221</v>
      </c>
      <c r="H3668" s="30">
        <v>80101500</v>
      </c>
      <c r="I3668" s="30" t="s">
        <v>4189</v>
      </c>
      <c r="J3668" s="30" t="s">
        <v>4244</v>
      </c>
      <c r="K3668" s="30" t="s">
        <v>4711</v>
      </c>
      <c r="L3668" s="31" t="s">
        <v>153</v>
      </c>
      <c r="M3668" s="31" t="s">
        <v>153</v>
      </c>
      <c r="N3668" s="31">
        <v>6</v>
      </c>
      <c r="O3668" s="31" t="s">
        <v>223</v>
      </c>
      <c r="P3668" s="31" t="s">
        <v>4246</v>
      </c>
      <c r="Q3668" s="40">
        <v>17868240</v>
      </c>
      <c r="R3668" s="40">
        <v>17868240</v>
      </c>
      <c r="S3668" s="31" t="s">
        <v>225</v>
      </c>
      <c r="T3668" s="31" t="s">
        <v>221</v>
      </c>
      <c r="U3668" s="30" t="s">
        <v>1403</v>
      </c>
      <c r="V3668" s="30" t="s">
        <v>1517</v>
      </c>
      <c r="W3668" s="30" t="s">
        <v>1517</v>
      </c>
      <c r="X3668" s="30" t="s">
        <v>229</v>
      </c>
      <c r="Y3668" s="30" t="s">
        <v>230</v>
      </c>
      <c r="Z3668" s="30" t="s">
        <v>1407</v>
      </c>
      <c r="AA3668" s="41">
        <v>17868240</v>
      </c>
      <c r="AB3668" s="41">
        <v>0</v>
      </c>
      <c r="AC3668" s="41">
        <v>0</v>
      </c>
      <c r="AD3668" s="41">
        <v>3171877</v>
      </c>
      <c r="AE3668" s="41">
        <v>0</v>
      </c>
      <c r="AF3668" s="41">
        <v>3171877</v>
      </c>
      <c r="AG3668" s="41">
        <v>0</v>
      </c>
      <c r="AH3668" s="41">
        <v>3171877</v>
      </c>
      <c r="AI3668" s="41">
        <v>0</v>
      </c>
      <c r="AJ3668" s="41">
        <v>3171877</v>
      </c>
      <c r="AK3668" s="41">
        <v>0</v>
      </c>
      <c r="AL3668" s="41">
        <v>3171876</v>
      </c>
      <c r="AM3668" s="41">
        <v>0</v>
      </c>
      <c r="AN3668" s="41">
        <v>2008856</v>
      </c>
      <c r="AO3668" s="41">
        <v>0</v>
      </c>
      <c r="AP3668" s="41">
        <v>0</v>
      </c>
      <c r="AQ3668" s="41">
        <v>0</v>
      </c>
      <c r="AR3668" s="41">
        <v>0</v>
      </c>
      <c r="AS3668" s="41">
        <v>0</v>
      </c>
      <c r="AT3668" s="41">
        <v>0</v>
      </c>
      <c r="AU3668" s="41">
        <v>0</v>
      </c>
      <c r="AV3668" s="41">
        <v>0</v>
      </c>
      <c r="AW3668" s="41">
        <v>0</v>
      </c>
      <c r="AX3668" s="41">
        <v>0</v>
      </c>
      <c r="AY3668" s="2">
        <v>0</v>
      </c>
      <c r="AZ3668" s="12" t="str">
        <f t="shared" si="550"/>
        <v>OK</v>
      </c>
      <c r="BA3668" s="12" t="str">
        <f t="shared" si="551"/>
        <v>OK</v>
      </c>
      <c r="BB3668" s="6">
        <f t="shared" si="552"/>
        <v>0</v>
      </c>
      <c r="BC3668" s="13">
        <f t="shared" si="553"/>
        <v>17868240</v>
      </c>
      <c r="BD3668" s="13">
        <f t="shared" si="554"/>
        <v>17868240</v>
      </c>
      <c r="BE3668" s="6">
        <f t="shared" si="555"/>
        <v>0</v>
      </c>
      <c r="BF3668" s="6">
        <f t="shared" si="556"/>
        <v>0</v>
      </c>
    </row>
    <row r="3669" spans="2:58" ht="71.25" x14ac:dyDescent="0.25">
      <c r="B3669" s="29" t="s">
        <v>4713</v>
      </c>
      <c r="C3669" s="29" t="s">
        <v>4372</v>
      </c>
      <c r="D3669" s="29" t="s">
        <v>221</v>
      </c>
      <c r="E3669" s="30" t="s">
        <v>221</v>
      </c>
      <c r="F3669" s="30" t="s">
        <v>221</v>
      </c>
      <c r="G3669" s="30" t="s">
        <v>221</v>
      </c>
      <c r="H3669" s="30">
        <v>80101500</v>
      </c>
      <c r="I3669" s="30" t="s">
        <v>4189</v>
      </c>
      <c r="J3669" s="30" t="s">
        <v>4244</v>
      </c>
      <c r="K3669" s="30" t="s">
        <v>4714</v>
      </c>
      <c r="L3669" s="31" t="s">
        <v>153</v>
      </c>
      <c r="M3669" s="31" t="s">
        <v>153</v>
      </c>
      <c r="N3669" s="31">
        <v>10</v>
      </c>
      <c r="O3669" s="31" t="s">
        <v>223</v>
      </c>
      <c r="P3669" s="31" t="s">
        <v>4246</v>
      </c>
      <c r="Q3669" s="40">
        <v>60714120</v>
      </c>
      <c r="R3669" s="40">
        <v>60714120</v>
      </c>
      <c r="S3669" s="31" t="s">
        <v>225</v>
      </c>
      <c r="T3669" s="31" t="s">
        <v>221</v>
      </c>
      <c r="U3669" s="30" t="s">
        <v>1403</v>
      </c>
      <c r="V3669" s="30" t="s">
        <v>1517</v>
      </c>
      <c r="W3669" s="30" t="s">
        <v>1517</v>
      </c>
      <c r="X3669" s="30" t="s">
        <v>229</v>
      </c>
      <c r="Y3669" s="30" t="s">
        <v>230</v>
      </c>
      <c r="Z3669" s="30" t="s">
        <v>1407</v>
      </c>
      <c r="AA3669" s="41">
        <v>60714120</v>
      </c>
      <c r="AB3669" s="41">
        <v>0</v>
      </c>
      <c r="AC3669" s="41">
        <v>0</v>
      </c>
      <c r="AD3669" s="41">
        <v>6071412</v>
      </c>
      <c r="AE3669" s="41">
        <v>0</v>
      </c>
      <c r="AF3669" s="41">
        <v>6071412</v>
      </c>
      <c r="AG3669" s="41">
        <v>0</v>
      </c>
      <c r="AH3669" s="41">
        <v>6071412</v>
      </c>
      <c r="AI3669" s="41">
        <v>0</v>
      </c>
      <c r="AJ3669" s="41">
        <v>6071412</v>
      </c>
      <c r="AK3669" s="41">
        <v>0</v>
      </c>
      <c r="AL3669" s="41">
        <v>6071412</v>
      </c>
      <c r="AM3669" s="41">
        <v>0</v>
      </c>
      <c r="AN3669" s="41">
        <v>6071412</v>
      </c>
      <c r="AO3669" s="41">
        <v>0</v>
      </c>
      <c r="AP3669" s="41">
        <v>6071412</v>
      </c>
      <c r="AQ3669" s="41">
        <v>0</v>
      </c>
      <c r="AR3669" s="41">
        <v>6071412</v>
      </c>
      <c r="AS3669" s="41">
        <v>0</v>
      </c>
      <c r="AT3669" s="41">
        <v>6071412</v>
      </c>
      <c r="AU3669" s="41">
        <v>0</v>
      </c>
      <c r="AV3669" s="41">
        <v>6071412</v>
      </c>
      <c r="AW3669" s="41">
        <v>0</v>
      </c>
      <c r="AX3669" s="41">
        <v>0</v>
      </c>
      <c r="AY3669" s="2">
        <v>0</v>
      </c>
      <c r="AZ3669" s="12" t="str">
        <f t="shared" si="550"/>
        <v>OK</v>
      </c>
      <c r="BA3669" s="12" t="str">
        <f t="shared" si="551"/>
        <v>OK</v>
      </c>
      <c r="BB3669" s="6">
        <f t="shared" si="552"/>
        <v>0</v>
      </c>
      <c r="BC3669" s="13">
        <f t="shared" si="553"/>
        <v>60714120</v>
      </c>
      <c r="BD3669" s="13">
        <f t="shared" si="554"/>
        <v>60714120</v>
      </c>
      <c r="BE3669" s="6">
        <f t="shared" si="555"/>
        <v>0</v>
      </c>
      <c r="BF3669" s="6">
        <f t="shared" si="556"/>
        <v>0</v>
      </c>
    </row>
    <row r="3670" spans="2:58" ht="114" x14ac:dyDescent="0.25">
      <c r="B3670" s="29" t="s">
        <v>4715</v>
      </c>
      <c r="C3670" s="29" t="s">
        <v>4372</v>
      </c>
      <c r="D3670" s="29" t="s">
        <v>221</v>
      </c>
      <c r="E3670" s="30" t="s">
        <v>221</v>
      </c>
      <c r="F3670" s="30" t="s">
        <v>221</v>
      </c>
      <c r="G3670" s="30" t="s">
        <v>221</v>
      </c>
      <c r="H3670" s="30">
        <v>80101500</v>
      </c>
      <c r="I3670" s="30" t="s">
        <v>4189</v>
      </c>
      <c r="J3670" s="30" t="s">
        <v>4244</v>
      </c>
      <c r="K3670" s="30" t="s">
        <v>4716</v>
      </c>
      <c r="L3670" s="31" t="s">
        <v>153</v>
      </c>
      <c r="M3670" s="31" t="s">
        <v>153</v>
      </c>
      <c r="N3670" s="31">
        <v>12</v>
      </c>
      <c r="O3670" s="31" t="s">
        <v>223</v>
      </c>
      <c r="P3670" s="31" t="s">
        <v>4246</v>
      </c>
      <c r="Q3670" s="40">
        <v>120590491</v>
      </c>
      <c r="R3670" s="40">
        <v>120590491</v>
      </c>
      <c r="S3670" s="31" t="s">
        <v>225</v>
      </c>
      <c r="T3670" s="31" t="s">
        <v>221</v>
      </c>
      <c r="U3670" s="30" t="s">
        <v>1403</v>
      </c>
      <c r="V3670" s="30" t="s">
        <v>1517</v>
      </c>
      <c r="W3670" s="30" t="s">
        <v>1517</v>
      </c>
      <c r="X3670" s="30" t="s">
        <v>229</v>
      </c>
      <c r="Y3670" s="30" t="s">
        <v>230</v>
      </c>
      <c r="Z3670" s="30" t="s">
        <v>1407</v>
      </c>
      <c r="AA3670" s="41">
        <v>120590491</v>
      </c>
      <c r="AB3670" s="41">
        <v>0</v>
      </c>
      <c r="AC3670" s="41">
        <v>0</v>
      </c>
      <c r="AD3670" s="41">
        <v>10162120</v>
      </c>
      <c r="AE3670" s="41">
        <v>0</v>
      </c>
      <c r="AF3670" s="41">
        <v>10162120</v>
      </c>
      <c r="AG3670" s="41">
        <v>0</v>
      </c>
      <c r="AH3670" s="41">
        <v>10162120</v>
      </c>
      <c r="AI3670" s="41">
        <v>0</v>
      </c>
      <c r="AJ3670" s="41">
        <v>10162120</v>
      </c>
      <c r="AK3670" s="41">
        <v>0</v>
      </c>
      <c r="AL3670" s="41">
        <v>10162120</v>
      </c>
      <c r="AM3670" s="41">
        <v>0</v>
      </c>
      <c r="AN3670" s="41">
        <v>10162120</v>
      </c>
      <c r="AO3670" s="41">
        <v>0</v>
      </c>
      <c r="AP3670" s="41">
        <v>10162120</v>
      </c>
      <c r="AQ3670" s="41">
        <v>0</v>
      </c>
      <c r="AR3670" s="41">
        <v>10162120</v>
      </c>
      <c r="AS3670" s="41">
        <v>0</v>
      </c>
      <c r="AT3670" s="41">
        <v>10162120</v>
      </c>
      <c r="AU3670" s="41">
        <v>0</v>
      </c>
      <c r="AV3670" s="41">
        <v>10162120</v>
      </c>
      <c r="AW3670" s="41">
        <v>0</v>
      </c>
      <c r="AX3670" s="41">
        <v>18969291</v>
      </c>
      <c r="AY3670" s="2">
        <v>0</v>
      </c>
      <c r="AZ3670" s="12" t="str">
        <f t="shared" si="550"/>
        <v>OK</v>
      </c>
      <c r="BA3670" s="12" t="str">
        <f t="shared" si="551"/>
        <v>OK</v>
      </c>
      <c r="BB3670" s="6">
        <f t="shared" si="552"/>
        <v>0</v>
      </c>
      <c r="BC3670" s="13">
        <f t="shared" si="553"/>
        <v>120590491</v>
      </c>
      <c r="BD3670" s="13">
        <f t="shared" si="554"/>
        <v>120590491</v>
      </c>
      <c r="BE3670" s="6">
        <f t="shared" si="555"/>
        <v>0</v>
      </c>
      <c r="BF3670" s="6">
        <f t="shared" si="556"/>
        <v>0</v>
      </c>
    </row>
    <row r="3671" spans="2:58" ht="142.5" x14ac:dyDescent="0.25">
      <c r="B3671" s="29" t="s">
        <v>4717</v>
      </c>
      <c r="C3671" s="29" t="s">
        <v>4372</v>
      </c>
      <c r="D3671" s="29" t="s">
        <v>221</v>
      </c>
      <c r="E3671" s="30" t="s">
        <v>221</v>
      </c>
      <c r="F3671" s="30" t="s">
        <v>221</v>
      </c>
      <c r="G3671" s="30" t="s">
        <v>221</v>
      </c>
      <c r="H3671" s="30">
        <v>80101500</v>
      </c>
      <c r="I3671" s="30" t="s">
        <v>4189</v>
      </c>
      <c r="J3671" s="30" t="s">
        <v>4244</v>
      </c>
      <c r="K3671" s="30" t="s">
        <v>4718</v>
      </c>
      <c r="L3671" s="31" t="s">
        <v>153</v>
      </c>
      <c r="M3671" s="31" t="s">
        <v>153</v>
      </c>
      <c r="N3671" s="31">
        <v>12</v>
      </c>
      <c r="O3671" s="31" t="s">
        <v>223</v>
      </c>
      <c r="P3671" s="31" t="s">
        <v>4246</v>
      </c>
      <c r="Q3671" s="40">
        <v>120590491</v>
      </c>
      <c r="R3671" s="40">
        <v>120590491</v>
      </c>
      <c r="S3671" s="31" t="s">
        <v>225</v>
      </c>
      <c r="T3671" s="31" t="s">
        <v>221</v>
      </c>
      <c r="U3671" s="30" t="s">
        <v>1403</v>
      </c>
      <c r="V3671" s="30" t="s">
        <v>1517</v>
      </c>
      <c r="W3671" s="30" t="s">
        <v>1517</v>
      </c>
      <c r="X3671" s="30" t="s">
        <v>229</v>
      </c>
      <c r="Y3671" s="30" t="s">
        <v>230</v>
      </c>
      <c r="Z3671" s="30" t="s">
        <v>1407</v>
      </c>
      <c r="AA3671" s="41">
        <v>120590491</v>
      </c>
      <c r="AB3671" s="41">
        <v>0</v>
      </c>
      <c r="AC3671" s="41">
        <v>0</v>
      </c>
      <c r="AD3671" s="41">
        <v>10162120</v>
      </c>
      <c r="AE3671" s="41">
        <v>0</v>
      </c>
      <c r="AF3671" s="41">
        <v>10162120</v>
      </c>
      <c r="AG3671" s="41">
        <v>0</v>
      </c>
      <c r="AH3671" s="41">
        <v>10162120</v>
      </c>
      <c r="AI3671" s="41">
        <v>0</v>
      </c>
      <c r="AJ3671" s="41">
        <v>10162120</v>
      </c>
      <c r="AK3671" s="41">
        <v>0</v>
      </c>
      <c r="AL3671" s="41">
        <v>10162120</v>
      </c>
      <c r="AM3671" s="41">
        <v>0</v>
      </c>
      <c r="AN3671" s="41">
        <v>10162120</v>
      </c>
      <c r="AO3671" s="41">
        <v>0</v>
      </c>
      <c r="AP3671" s="41">
        <v>10162120</v>
      </c>
      <c r="AQ3671" s="41">
        <v>0</v>
      </c>
      <c r="AR3671" s="41">
        <v>10162120</v>
      </c>
      <c r="AS3671" s="41">
        <v>0</v>
      </c>
      <c r="AT3671" s="41">
        <v>10162120</v>
      </c>
      <c r="AU3671" s="41">
        <v>0</v>
      </c>
      <c r="AV3671" s="41">
        <v>10162120</v>
      </c>
      <c r="AW3671" s="41">
        <v>0</v>
      </c>
      <c r="AX3671" s="41">
        <v>18969291</v>
      </c>
      <c r="AY3671" s="2">
        <v>0</v>
      </c>
      <c r="AZ3671" s="12" t="str">
        <f t="shared" si="550"/>
        <v>OK</v>
      </c>
      <c r="BA3671" s="12" t="str">
        <f t="shared" si="551"/>
        <v>OK</v>
      </c>
      <c r="BB3671" s="6">
        <f t="shared" si="552"/>
        <v>0</v>
      </c>
      <c r="BC3671" s="13">
        <f t="shared" si="553"/>
        <v>120590491</v>
      </c>
      <c r="BD3671" s="13">
        <f t="shared" si="554"/>
        <v>120590491</v>
      </c>
      <c r="BE3671" s="6">
        <f t="shared" si="555"/>
        <v>0</v>
      </c>
      <c r="BF3671" s="6">
        <f t="shared" si="556"/>
        <v>0</v>
      </c>
    </row>
    <row r="3672" spans="2:58" ht="171" x14ac:dyDescent="0.25">
      <c r="B3672" s="29" t="s">
        <v>4719</v>
      </c>
      <c r="C3672" s="29" t="s">
        <v>4372</v>
      </c>
      <c r="D3672" s="29" t="s">
        <v>221</v>
      </c>
      <c r="E3672" s="30" t="s">
        <v>221</v>
      </c>
      <c r="F3672" s="30" t="s">
        <v>221</v>
      </c>
      <c r="G3672" s="30" t="s">
        <v>221</v>
      </c>
      <c r="H3672" s="30">
        <v>80101500</v>
      </c>
      <c r="I3672" s="30" t="s">
        <v>4189</v>
      </c>
      <c r="J3672" s="30" t="s">
        <v>4190</v>
      </c>
      <c r="K3672" s="30" t="s">
        <v>4720</v>
      </c>
      <c r="L3672" s="31" t="s">
        <v>153</v>
      </c>
      <c r="M3672" s="31" t="s">
        <v>153</v>
      </c>
      <c r="N3672" s="31">
        <v>12</v>
      </c>
      <c r="O3672" s="31" t="s">
        <v>223</v>
      </c>
      <c r="P3672" s="31" t="s">
        <v>4246</v>
      </c>
      <c r="Q3672" s="40">
        <v>109311010</v>
      </c>
      <c r="R3672" s="40">
        <v>109311010</v>
      </c>
      <c r="S3672" s="31" t="s">
        <v>225</v>
      </c>
      <c r="T3672" s="31" t="s">
        <v>221</v>
      </c>
      <c r="U3672" s="30" t="s">
        <v>1403</v>
      </c>
      <c r="V3672" s="30" t="s">
        <v>1517</v>
      </c>
      <c r="W3672" s="30" t="s">
        <v>1517</v>
      </c>
      <c r="X3672" s="30" t="s">
        <v>229</v>
      </c>
      <c r="Y3672" s="30" t="s">
        <v>230</v>
      </c>
      <c r="Z3672" s="30" t="s">
        <v>1407</v>
      </c>
      <c r="AA3672" s="41">
        <v>109311010</v>
      </c>
      <c r="AB3672" s="41">
        <v>0</v>
      </c>
      <c r="AC3672" s="41">
        <v>0</v>
      </c>
      <c r="AD3672" s="41">
        <v>9211602</v>
      </c>
      <c r="AE3672" s="41">
        <v>0</v>
      </c>
      <c r="AF3672" s="41">
        <v>9211602</v>
      </c>
      <c r="AG3672" s="41">
        <v>0</v>
      </c>
      <c r="AH3672" s="41">
        <v>9211602</v>
      </c>
      <c r="AI3672" s="41">
        <v>0</v>
      </c>
      <c r="AJ3672" s="41">
        <v>9211602</v>
      </c>
      <c r="AK3672" s="41">
        <v>0</v>
      </c>
      <c r="AL3672" s="41">
        <v>9211602</v>
      </c>
      <c r="AM3672" s="41">
        <v>0</v>
      </c>
      <c r="AN3672" s="41">
        <v>9211602</v>
      </c>
      <c r="AO3672" s="41">
        <v>0</v>
      </c>
      <c r="AP3672" s="41">
        <v>9211602</v>
      </c>
      <c r="AQ3672" s="41">
        <v>0</v>
      </c>
      <c r="AR3672" s="41">
        <v>9211602</v>
      </c>
      <c r="AS3672" s="41">
        <v>0</v>
      </c>
      <c r="AT3672" s="41">
        <v>9211602</v>
      </c>
      <c r="AU3672" s="41">
        <v>0</v>
      </c>
      <c r="AV3672" s="41">
        <v>9211602</v>
      </c>
      <c r="AW3672" s="41">
        <v>0</v>
      </c>
      <c r="AX3672" s="41">
        <v>17194990</v>
      </c>
      <c r="AY3672" s="2">
        <v>0</v>
      </c>
      <c r="AZ3672" s="12" t="str">
        <f t="shared" si="550"/>
        <v>OK</v>
      </c>
      <c r="BA3672" s="12" t="str">
        <f t="shared" si="551"/>
        <v>OK</v>
      </c>
      <c r="BB3672" s="6">
        <f t="shared" si="552"/>
        <v>0</v>
      </c>
      <c r="BC3672" s="13">
        <f t="shared" si="553"/>
        <v>109311010</v>
      </c>
      <c r="BD3672" s="13">
        <f t="shared" si="554"/>
        <v>109311010</v>
      </c>
      <c r="BE3672" s="6">
        <f t="shared" si="555"/>
        <v>0</v>
      </c>
      <c r="BF3672" s="6">
        <f t="shared" si="556"/>
        <v>0</v>
      </c>
    </row>
    <row r="3673" spans="2:58" ht="171" x14ac:dyDescent="0.25">
      <c r="B3673" s="29" t="s">
        <v>4721</v>
      </c>
      <c r="C3673" s="29" t="s">
        <v>4372</v>
      </c>
      <c r="D3673" s="29" t="s">
        <v>221</v>
      </c>
      <c r="E3673" s="30" t="s">
        <v>221</v>
      </c>
      <c r="F3673" s="30" t="s">
        <v>221</v>
      </c>
      <c r="G3673" s="30" t="s">
        <v>221</v>
      </c>
      <c r="H3673" s="30">
        <v>80101500</v>
      </c>
      <c r="I3673" s="30" t="s">
        <v>4189</v>
      </c>
      <c r="J3673" s="30" t="s">
        <v>4190</v>
      </c>
      <c r="K3673" s="30" t="s">
        <v>4720</v>
      </c>
      <c r="L3673" s="31" t="s">
        <v>153</v>
      </c>
      <c r="M3673" s="31" t="s">
        <v>153</v>
      </c>
      <c r="N3673" s="31">
        <v>12</v>
      </c>
      <c r="O3673" s="31" t="s">
        <v>223</v>
      </c>
      <c r="P3673" s="31" t="s">
        <v>4246</v>
      </c>
      <c r="Q3673" s="40">
        <v>109311010</v>
      </c>
      <c r="R3673" s="40">
        <v>109311010</v>
      </c>
      <c r="S3673" s="31" t="s">
        <v>225</v>
      </c>
      <c r="T3673" s="31" t="s">
        <v>221</v>
      </c>
      <c r="U3673" s="30" t="s">
        <v>1403</v>
      </c>
      <c r="V3673" s="30" t="s">
        <v>1517</v>
      </c>
      <c r="W3673" s="30" t="s">
        <v>1517</v>
      </c>
      <c r="X3673" s="30" t="s">
        <v>229</v>
      </c>
      <c r="Y3673" s="30" t="s">
        <v>230</v>
      </c>
      <c r="Z3673" s="30" t="s">
        <v>1407</v>
      </c>
      <c r="AA3673" s="41">
        <v>109311010</v>
      </c>
      <c r="AB3673" s="41">
        <v>0</v>
      </c>
      <c r="AC3673" s="41">
        <v>0</v>
      </c>
      <c r="AD3673" s="41">
        <v>9211602</v>
      </c>
      <c r="AE3673" s="41">
        <v>0</v>
      </c>
      <c r="AF3673" s="41">
        <v>9211602</v>
      </c>
      <c r="AG3673" s="41">
        <v>0</v>
      </c>
      <c r="AH3673" s="41">
        <v>9211602</v>
      </c>
      <c r="AI3673" s="41">
        <v>0</v>
      </c>
      <c r="AJ3673" s="41">
        <v>9211602</v>
      </c>
      <c r="AK3673" s="41">
        <v>0</v>
      </c>
      <c r="AL3673" s="41">
        <v>9211602</v>
      </c>
      <c r="AM3673" s="41">
        <v>0</v>
      </c>
      <c r="AN3673" s="41">
        <v>9211602</v>
      </c>
      <c r="AO3673" s="41">
        <v>0</v>
      </c>
      <c r="AP3673" s="41">
        <v>9211602</v>
      </c>
      <c r="AQ3673" s="41">
        <v>0</v>
      </c>
      <c r="AR3673" s="41">
        <v>9211602</v>
      </c>
      <c r="AS3673" s="41">
        <v>0</v>
      </c>
      <c r="AT3673" s="41">
        <v>9211602</v>
      </c>
      <c r="AU3673" s="41">
        <v>0</v>
      </c>
      <c r="AV3673" s="41">
        <v>9211602</v>
      </c>
      <c r="AW3673" s="41">
        <v>0</v>
      </c>
      <c r="AX3673" s="41">
        <v>17194990</v>
      </c>
      <c r="AY3673" s="2">
        <v>0</v>
      </c>
      <c r="AZ3673" s="12" t="str">
        <f t="shared" si="550"/>
        <v>OK</v>
      </c>
      <c r="BA3673" s="12" t="str">
        <f t="shared" si="551"/>
        <v>OK</v>
      </c>
      <c r="BB3673" s="6">
        <f t="shared" si="552"/>
        <v>0</v>
      </c>
      <c r="BC3673" s="13">
        <f t="shared" si="553"/>
        <v>109311010</v>
      </c>
      <c r="BD3673" s="13">
        <f t="shared" si="554"/>
        <v>109311010</v>
      </c>
      <c r="BE3673" s="6">
        <f t="shared" si="555"/>
        <v>0</v>
      </c>
      <c r="BF3673" s="6">
        <f t="shared" si="556"/>
        <v>0</v>
      </c>
    </row>
    <row r="3674" spans="2:58" ht="171" x14ac:dyDescent="0.25">
      <c r="B3674" s="29" t="s">
        <v>4722</v>
      </c>
      <c r="C3674" s="29" t="s">
        <v>4372</v>
      </c>
      <c r="D3674" s="29" t="s">
        <v>221</v>
      </c>
      <c r="E3674" s="30" t="s">
        <v>221</v>
      </c>
      <c r="F3674" s="30" t="s">
        <v>221</v>
      </c>
      <c r="G3674" s="30" t="s">
        <v>221</v>
      </c>
      <c r="H3674" s="30">
        <v>80101500</v>
      </c>
      <c r="I3674" s="30" t="s">
        <v>4189</v>
      </c>
      <c r="J3674" s="30" t="s">
        <v>4190</v>
      </c>
      <c r="K3674" s="30" t="s">
        <v>4720</v>
      </c>
      <c r="L3674" s="31" t="s">
        <v>153</v>
      </c>
      <c r="M3674" s="31" t="s">
        <v>153</v>
      </c>
      <c r="N3674" s="31">
        <v>12</v>
      </c>
      <c r="O3674" s="31" t="s">
        <v>223</v>
      </c>
      <c r="P3674" s="31" t="s">
        <v>4246</v>
      </c>
      <c r="Q3674" s="40">
        <v>109311010</v>
      </c>
      <c r="R3674" s="40">
        <v>109311010</v>
      </c>
      <c r="S3674" s="31" t="s">
        <v>225</v>
      </c>
      <c r="T3674" s="31" t="s">
        <v>221</v>
      </c>
      <c r="U3674" s="30" t="s">
        <v>1403</v>
      </c>
      <c r="V3674" s="30" t="s">
        <v>1517</v>
      </c>
      <c r="W3674" s="30" t="s">
        <v>1517</v>
      </c>
      <c r="X3674" s="30" t="s">
        <v>229</v>
      </c>
      <c r="Y3674" s="30" t="s">
        <v>230</v>
      </c>
      <c r="Z3674" s="30" t="s">
        <v>1407</v>
      </c>
      <c r="AA3674" s="41">
        <v>109311010</v>
      </c>
      <c r="AB3674" s="41">
        <v>0</v>
      </c>
      <c r="AC3674" s="41">
        <v>0</v>
      </c>
      <c r="AD3674" s="41">
        <v>9211602</v>
      </c>
      <c r="AE3674" s="41">
        <v>0</v>
      </c>
      <c r="AF3674" s="41">
        <v>9211602</v>
      </c>
      <c r="AG3674" s="41">
        <v>0</v>
      </c>
      <c r="AH3674" s="41">
        <v>9211602</v>
      </c>
      <c r="AI3674" s="41">
        <v>0</v>
      </c>
      <c r="AJ3674" s="41">
        <v>9211602</v>
      </c>
      <c r="AK3674" s="41">
        <v>0</v>
      </c>
      <c r="AL3674" s="41">
        <v>9211602</v>
      </c>
      <c r="AM3674" s="41">
        <v>0</v>
      </c>
      <c r="AN3674" s="41">
        <v>9211602</v>
      </c>
      <c r="AO3674" s="41">
        <v>0</v>
      </c>
      <c r="AP3674" s="41">
        <v>9211602</v>
      </c>
      <c r="AQ3674" s="41">
        <v>0</v>
      </c>
      <c r="AR3674" s="41">
        <v>9211602</v>
      </c>
      <c r="AS3674" s="41">
        <v>0</v>
      </c>
      <c r="AT3674" s="41">
        <v>9211602</v>
      </c>
      <c r="AU3674" s="41">
        <v>0</v>
      </c>
      <c r="AV3674" s="41">
        <v>9211602</v>
      </c>
      <c r="AW3674" s="41">
        <v>0</v>
      </c>
      <c r="AX3674" s="41">
        <v>17194990</v>
      </c>
      <c r="AY3674" s="2">
        <v>0</v>
      </c>
      <c r="AZ3674" s="12" t="str">
        <f t="shared" si="550"/>
        <v>OK</v>
      </c>
      <c r="BA3674" s="12" t="str">
        <f t="shared" si="551"/>
        <v>OK</v>
      </c>
      <c r="BB3674" s="6">
        <f t="shared" si="552"/>
        <v>0</v>
      </c>
      <c r="BC3674" s="13">
        <f t="shared" si="553"/>
        <v>109311010</v>
      </c>
      <c r="BD3674" s="13">
        <f t="shared" si="554"/>
        <v>109311010</v>
      </c>
      <c r="BE3674" s="6">
        <f t="shared" si="555"/>
        <v>0</v>
      </c>
      <c r="BF3674" s="6">
        <f t="shared" si="556"/>
        <v>0</v>
      </c>
    </row>
    <row r="3675" spans="2:58" ht="114" x14ac:dyDescent="0.25">
      <c r="B3675" s="29" t="s">
        <v>4723</v>
      </c>
      <c r="C3675" s="29" t="s">
        <v>4372</v>
      </c>
      <c r="D3675" s="29" t="s">
        <v>221</v>
      </c>
      <c r="E3675" s="30" t="s">
        <v>221</v>
      </c>
      <c r="F3675" s="30" t="s">
        <v>221</v>
      </c>
      <c r="G3675" s="30" t="s">
        <v>221</v>
      </c>
      <c r="H3675" s="30">
        <v>80101500</v>
      </c>
      <c r="I3675" s="30" t="s">
        <v>4189</v>
      </c>
      <c r="J3675" s="30" t="s">
        <v>4190</v>
      </c>
      <c r="K3675" s="30" t="s">
        <v>4724</v>
      </c>
      <c r="L3675" s="31" t="s">
        <v>153</v>
      </c>
      <c r="M3675" s="31" t="s">
        <v>153</v>
      </c>
      <c r="N3675" s="31">
        <v>12</v>
      </c>
      <c r="O3675" s="31" t="s">
        <v>223</v>
      </c>
      <c r="P3675" s="31" t="s">
        <v>4246</v>
      </c>
      <c r="Q3675" s="40">
        <v>109311010</v>
      </c>
      <c r="R3675" s="40">
        <v>109311010</v>
      </c>
      <c r="S3675" s="31" t="s">
        <v>225</v>
      </c>
      <c r="T3675" s="31" t="s">
        <v>221</v>
      </c>
      <c r="U3675" s="30" t="s">
        <v>1403</v>
      </c>
      <c r="V3675" s="30" t="s">
        <v>1517</v>
      </c>
      <c r="W3675" s="30" t="s">
        <v>1517</v>
      </c>
      <c r="X3675" s="30" t="s">
        <v>229</v>
      </c>
      <c r="Y3675" s="30" t="s">
        <v>230</v>
      </c>
      <c r="Z3675" s="30" t="s">
        <v>1407</v>
      </c>
      <c r="AA3675" s="41">
        <v>109311010</v>
      </c>
      <c r="AB3675" s="41">
        <v>0</v>
      </c>
      <c r="AC3675" s="41">
        <v>0</v>
      </c>
      <c r="AD3675" s="41">
        <v>9211602</v>
      </c>
      <c r="AE3675" s="41">
        <v>0</v>
      </c>
      <c r="AF3675" s="41">
        <v>9211602</v>
      </c>
      <c r="AG3675" s="41">
        <v>0</v>
      </c>
      <c r="AH3675" s="41">
        <v>9211602</v>
      </c>
      <c r="AI3675" s="41">
        <v>0</v>
      </c>
      <c r="AJ3675" s="41">
        <v>9211602</v>
      </c>
      <c r="AK3675" s="41">
        <v>0</v>
      </c>
      <c r="AL3675" s="41">
        <v>9211602</v>
      </c>
      <c r="AM3675" s="41">
        <v>0</v>
      </c>
      <c r="AN3675" s="41">
        <v>9211602</v>
      </c>
      <c r="AO3675" s="41">
        <v>0</v>
      </c>
      <c r="AP3675" s="41">
        <v>9211602</v>
      </c>
      <c r="AQ3675" s="41">
        <v>0</v>
      </c>
      <c r="AR3675" s="41">
        <v>9211602</v>
      </c>
      <c r="AS3675" s="41">
        <v>0</v>
      </c>
      <c r="AT3675" s="41">
        <v>9211602</v>
      </c>
      <c r="AU3675" s="41">
        <v>0</v>
      </c>
      <c r="AV3675" s="41">
        <v>9211602</v>
      </c>
      <c r="AW3675" s="41">
        <v>0</v>
      </c>
      <c r="AX3675" s="41">
        <v>17194990</v>
      </c>
      <c r="AY3675" s="2">
        <v>0</v>
      </c>
      <c r="AZ3675" s="12" t="str">
        <f t="shared" si="550"/>
        <v>OK</v>
      </c>
      <c r="BA3675" s="12" t="str">
        <f t="shared" si="551"/>
        <v>OK</v>
      </c>
      <c r="BB3675" s="6">
        <f t="shared" si="552"/>
        <v>0</v>
      </c>
      <c r="BC3675" s="13">
        <f t="shared" si="553"/>
        <v>109311010</v>
      </c>
      <c r="BD3675" s="13">
        <f t="shared" si="554"/>
        <v>109311010</v>
      </c>
      <c r="BE3675" s="6">
        <f t="shared" si="555"/>
        <v>0</v>
      </c>
      <c r="BF3675" s="6">
        <f t="shared" si="556"/>
        <v>0</v>
      </c>
    </row>
    <row r="3676" spans="2:58" ht="99.75" x14ac:dyDescent="0.25">
      <c r="B3676" s="29" t="s">
        <v>4725</v>
      </c>
      <c r="C3676" s="29" t="s">
        <v>4372</v>
      </c>
      <c r="D3676" s="29" t="s">
        <v>221</v>
      </c>
      <c r="E3676" s="30" t="s">
        <v>221</v>
      </c>
      <c r="F3676" s="30" t="s">
        <v>221</v>
      </c>
      <c r="G3676" s="30" t="s">
        <v>221</v>
      </c>
      <c r="H3676" s="30">
        <v>80101500</v>
      </c>
      <c r="I3676" s="30" t="s">
        <v>4189</v>
      </c>
      <c r="J3676" s="30" t="s">
        <v>4190</v>
      </c>
      <c r="K3676" s="30" t="s">
        <v>4726</v>
      </c>
      <c r="L3676" s="31" t="s">
        <v>153</v>
      </c>
      <c r="M3676" s="31" t="s">
        <v>153</v>
      </c>
      <c r="N3676" s="31">
        <v>12</v>
      </c>
      <c r="O3676" s="31" t="s">
        <v>223</v>
      </c>
      <c r="P3676" s="31" t="s">
        <v>4246</v>
      </c>
      <c r="Q3676" s="40">
        <v>61726211</v>
      </c>
      <c r="R3676" s="40">
        <v>61726211</v>
      </c>
      <c r="S3676" s="31" t="s">
        <v>225</v>
      </c>
      <c r="T3676" s="31" t="s">
        <v>221</v>
      </c>
      <c r="U3676" s="30" t="s">
        <v>1403</v>
      </c>
      <c r="V3676" s="30" t="s">
        <v>1517</v>
      </c>
      <c r="W3676" s="30" t="s">
        <v>1517</v>
      </c>
      <c r="X3676" s="30" t="s">
        <v>229</v>
      </c>
      <c r="Y3676" s="30" t="s">
        <v>230</v>
      </c>
      <c r="Z3676" s="30" t="s">
        <v>1407</v>
      </c>
      <c r="AA3676" s="41">
        <v>61726211</v>
      </c>
      <c r="AB3676" s="41">
        <v>0</v>
      </c>
      <c r="AC3676" s="41">
        <v>0</v>
      </c>
      <c r="AD3676" s="41">
        <v>5201647</v>
      </c>
      <c r="AE3676" s="41">
        <v>0</v>
      </c>
      <c r="AF3676" s="41">
        <v>5201647</v>
      </c>
      <c r="AG3676" s="41">
        <v>0</v>
      </c>
      <c r="AH3676" s="41">
        <v>5201647</v>
      </c>
      <c r="AI3676" s="41">
        <v>0</v>
      </c>
      <c r="AJ3676" s="41">
        <v>5201647</v>
      </c>
      <c r="AK3676" s="41">
        <v>0</v>
      </c>
      <c r="AL3676" s="41">
        <v>5201647</v>
      </c>
      <c r="AM3676" s="41">
        <v>0</v>
      </c>
      <c r="AN3676" s="41">
        <v>5201647</v>
      </c>
      <c r="AO3676" s="41">
        <v>0</v>
      </c>
      <c r="AP3676" s="41">
        <v>5201647</v>
      </c>
      <c r="AQ3676" s="41">
        <v>0</v>
      </c>
      <c r="AR3676" s="41">
        <v>5201647</v>
      </c>
      <c r="AS3676" s="41">
        <v>0</v>
      </c>
      <c r="AT3676" s="41">
        <v>5201647</v>
      </c>
      <c r="AU3676" s="41">
        <v>0</v>
      </c>
      <c r="AV3676" s="41">
        <v>5201647</v>
      </c>
      <c r="AW3676" s="41">
        <v>0</v>
      </c>
      <c r="AX3676" s="41">
        <v>9709741</v>
      </c>
      <c r="AY3676" s="2">
        <v>0</v>
      </c>
      <c r="AZ3676" s="12" t="str">
        <f t="shared" si="550"/>
        <v>OK</v>
      </c>
      <c r="BA3676" s="12" t="str">
        <f t="shared" si="551"/>
        <v>OK</v>
      </c>
      <c r="BB3676" s="6">
        <f t="shared" si="552"/>
        <v>0</v>
      </c>
      <c r="BC3676" s="13">
        <f t="shared" si="553"/>
        <v>61726211</v>
      </c>
      <c r="BD3676" s="13">
        <f t="shared" si="554"/>
        <v>61726211</v>
      </c>
      <c r="BE3676" s="6">
        <f t="shared" si="555"/>
        <v>0</v>
      </c>
      <c r="BF3676" s="6">
        <f t="shared" si="556"/>
        <v>0</v>
      </c>
    </row>
    <row r="3677" spans="2:58" ht="85.5" x14ac:dyDescent="0.25">
      <c r="B3677" s="29" t="s">
        <v>4727</v>
      </c>
      <c r="C3677" s="29" t="s">
        <v>4372</v>
      </c>
      <c r="D3677" s="29" t="s">
        <v>221</v>
      </c>
      <c r="E3677" s="30" t="s">
        <v>221</v>
      </c>
      <c r="F3677" s="30" t="s">
        <v>221</v>
      </c>
      <c r="G3677" s="30" t="s">
        <v>221</v>
      </c>
      <c r="H3677" s="30">
        <v>80101500</v>
      </c>
      <c r="I3677" s="30" t="s">
        <v>4189</v>
      </c>
      <c r="J3677" s="30" t="s">
        <v>4190</v>
      </c>
      <c r="K3677" s="30" t="s">
        <v>4728</v>
      </c>
      <c r="L3677" s="31" t="s">
        <v>153</v>
      </c>
      <c r="M3677" s="31" t="s">
        <v>153</v>
      </c>
      <c r="N3677" s="31">
        <v>12</v>
      </c>
      <c r="O3677" s="31" t="s">
        <v>223</v>
      </c>
      <c r="P3677" s="31" t="s">
        <v>4246</v>
      </c>
      <c r="Q3677" s="40">
        <v>52702418</v>
      </c>
      <c r="R3677" s="40">
        <v>52702418</v>
      </c>
      <c r="S3677" s="31" t="s">
        <v>225</v>
      </c>
      <c r="T3677" s="31" t="s">
        <v>221</v>
      </c>
      <c r="U3677" s="30" t="s">
        <v>1403</v>
      </c>
      <c r="V3677" s="30" t="s">
        <v>1517</v>
      </c>
      <c r="W3677" s="30" t="s">
        <v>1517</v>
      </c>
      <c r="X3677" s="30" t="s">
        <v>229</v>
      </c>
      <c r="Y3677" s="30" t="s">
        <v>230</v>
      </c>
      <c r="Z3677" s="30" t="s">
        <v>1407</v>
      </c>
      <c r="AA3677" s="41">
        <v>52702418</v>
      </c>
      <c r="AB3677" s="41">
        <v>0</v>
      </c>
      <c r="AC3677" s="41">
        <v>0</v>
      </c>
      <c r="AD3677" s="41">
        <v>4441215</v>
      </c>
      <c r="AE3677" s="41">
        <v>0</v>
      </c>
      <c r="AF3677" s="41">
        <v>4441215</v>
      </c>
      <c r="AG3677" s="41">
        <v>0</v>
      </c>
      <c r="AH3677" s="41">
        <v>4441215</v>
      </c>
      <c r="AI3677" s="41">
        <v>0</v>
      </c>
      <c r="AJ3677" s="41">
        <v>4441215</v>
      </c>
      <c r="AK3677" s="41">
        <v>0</v>
      </c>
      <c r="AL3677" s="41">
        <v>4441215</v>
      </c>
      <c r="AM3677" s="41">
        <v>0</v>
      </c>
      <c r="AN3677" s="41">
        <v>4441215</v>
      </c>
      <c r="AO3677" s="41">
        <v>0</v>
      </c>
      <c r="AP3677" s="41">
        <v>4441215</v>
      </c>
      <c r="AQ3677" s="41">
        <v>0</v>
      </c>
      <c r="AR3677" s="41">
        <v>4441215</v>
      </c>
      <c r="AS3677" s="41">
        <v>0</v>
      </c>
      <c r="AT3677" s="41">
        <v>4441215</v>
      </c>
      <c r="AU3677" s="41">
        <v>0</v>
      </c>
      <c r="AV3677" s="41">
        <v>4441215</v>
      </c>
      <c r="AW3677" s="41">
        <v>0</v>
      </c>
      <c r="AX3677" s="41">
        <v>8290268</v>
      </c>
      <c r="AY3677" s="2">
        <v>0</v>
      </c>
      <c r="AZ3677" s="12" t="str">
        <f t="shared" si="550"/>
        <v>OK</v>
      </c>
      <c r="BA3677" s="12" t="str">
        <f t="shared" si="551"/>
        <v>OK</v>
      </c>
      <c r="BB3677" s="6">
        <f t="shared" si="552"/>
        <v>0</v>
      </c>
      <c r="BC3677" s="13">
        <f t="shared" si="553"/>
        <v>52702418</v>
      </c>
      <c r="BD3677" s="13">
        <f t="shared" si="554"/>
        <v>52702418</v>
      </c>
      <c r="BE3677" s="6">
        <f t="shared" si="555"/>
        <v>0</v>
      </c>
      <c r="BF3677" s="6">
        <f t="shared" si="556"/>
        <v>0</v>
      </c>
    </row>
    <row r="3678" spans="2:58" ht="57" x14ac:dyDescent="0.25">
      <c r="B3678" s="29" t="s">
        <v>4729</v>
      </c>
      <c r="C3678" s="29" t="s">
        <v>4372</v>
      </c>
      <c r="D3678" s="29" t="s">
        <v>221</v>
      </c>
      <c r="E3678" s="30" t="s">
        <v>221</v>
      </c>
      <c r="F3678" s="30" t="s">
        <v>221</v>
      </c>
      <c r="G3678" s="30" t="s">
        <v>221</v>
      </c>
      <c r="H3678" s="30">
        <v>80101500</v>
      </c>
      <c r="I3678" s="30" t="s">
        <v>4189</v>
      </c>
      <c r="J3678" s="30" t="s">
        <v>4244</v>
      </c>
      <c r="K3678" s="30" t="s">
        <v>4730</v>
      </c>
      <c r="L3678" s="31" t="s">
        <v>153</v>
      </c>
      <c r="M3678" s="31" t="s">
        <v>153</v>
      </c>
      <c r="N3678" s="31">
        <v>12</v>
      </c>
      <c r="O3678" s="31" t="s">
        <v>223</v>
      </c>
      <c r="P3678" s="31" t="s">
        <v>4246</v>
      </c>
      <c r="Q3678" s="40">
        <v>37639607</v>
      </c>
      <c r="R3678" s="40">
        <v>37639607</v>
      </c>
      <c r="S3678" s="31" t="s">
        <v>225</v>
      </c>
      <c r="T3678" s="31" t="s">
        <v>221</v>
      </c>
      <c r="U3678" s="30" t="s">
        <v>1403</v>
      </c>
      <c r="V3678" s="30" t="s">
        <v>1517</v>
      </c>
      <c r="W3678" s="30" t="s">
        <v>1517</v>
      </c>
      <c r="X3678" s="30" t="s">
        <v>229</v>
      </c>
      <c r="Y3678" s="30" t="s">
        <v>230</v>
      </c>
      <c r="Z3678" s="30" t="s">
        <v>1407</v>
      </c>
      <c r="AA3678" s="41">
        <v>37639607</v>
      </c>
      <c r="AB3678" s="41">
        <v>0</v>
      </c>
      <c r="AC3678" s="41">
        <v>0</v>
      </c>
      <c r="AD3678" s="41">
        <v>3171877</v>
      </c>
      <c r="AE3678" s="41">
        <v>0</v>
      </c>
      <c r="AF3678" s="41">
        <v>3171877</v>
      </c>
      <c r="AG3678" s="41">
        <v>0</v>
      </c>
      <c r="AH3678" s="41">
        <v>3171877</v>
      </c>
      <c r="AI3678" s="41">
        <v>0</v>
      </c>
      <c r="AJ3678" s="41">
        <v>3171877</v>
      </c>
      <c r="AK3678" s="41">
        <v>0</v>
      </c>
      <c r="AL3678" s="41">
        <v>3171877</v>
      </c>
      <c r="AM3678" s="41">
        <v>0</v>
      </c>
      <c r="AN3678" s="41">
        <v>3171877</v>
      </c>
      <c r="AO3678" s="41">
        <v>0</v>
      </c>
      <c r="AP3678" s="41">
        <v>3171877</v>
      </c>
      <c r="AQ3678" s="41">
        <v>0</v>
      </c>
      <c r="AR3678" s="41">
        <v>3171877</v>
      </c>
      <c r="AS3678" s="41">
        <v>0</v>
      </c>
      <c r="AT3678" s="41">
        <v>3171877</v>
      </c>
      <c r="AU3678" s="41">
        <v>0</v>
      </c>
      <c r="AV3678" s="41">
        <v>3171877</v>
      </c>
      <c r="AW3678" s="41">
        <v>0</v>
      </c>
      <c r="AX3678" s="41">
        <v>5920837</v>
      </c>
      <c r="AY3678" s="2">
        <v>0</v>
      </c>
      <c r="AZ3678" s="12" t="str">
        <f t="shared" si="550"/>
        <v>OK</v>
      </c>
      <c r="BA3678" s="12" t="str">
        <f t="shared" si="551"/>
        <v>OK</v>
      </c>
      <c r="BB3678" s="6">
        <f t="shared" si="552"/>
        <v>0</v>
      </c>
      <c r="BC3678" s="13">
        <f t="shared" si="553"/>
        <v>37639607</v>
      </c>
      <c r="BD3678" s="13">
        <f t="shared" si="554"/>
        <v>37639607</v>
      </c>
      <c r="BE3678" s="6">
        <f t="shared" si="555"/>
        <v>0</v>
      </c>
      <c r="BF3678" s="6">
        <f t="shared" si="556"/>
        <v>0</v>
      </c>
    </row>
    <row r="3679" spans="2:58" ht="99.75" x14ac:dyDescent="0.25">
      <c r="B3679" s="29" t="s">
        <v>4731</v>
      </c>
      <c r="C3679" s="29" t="s">
        <v>4372</v>
      </c>
      <c r="D3679" s="29" t="s">
        <v>221</v>
      </c>
      <c r="E3679" s="30" t="s">
        <v>221</v>
      </c>
      <c r="F3679" s="30" t="s">
        <v>221</v>
      </c>
      <c r="G3679" s="30" t="s">
        <v>221</v>
      </c>
      <c r="H3679" s="30">
        <v>80101500</v>
      </c>
      <c r="I3679" s="30" t="s">
        <v>4189</v>
      </c>
      <c r="J3679" s="30" t="s">
        <v>4244</v>
      </c>
      <c r="K3679" s="30" t="s">
        <v>4732</v>
      </c>
      <c r="L3679" s="31" t="s">
        <v>153</v>
      </c>
      <c r="M3679" s="31" t="s">
        <v>153</v>
      </c>
      <c r="N3679" s="31">
        <v>12</v>
      </c>
      <c r="O3679" s="31" t="s">
        <v>223</v>
      </c>
      <c r="P3679" s="31" t="s">
        <v>4246</v>
      </c>
      <c r="Q3679" s="40">
        <v>37639607</v>
      </c>
      <c r="R3679" s="40">
        <v>37639607</v>
      </c>
      <c r="S3679" s="31" t="s">
        <v>225</v>
      </c>
      <c r="T3679" s="31" t="s">
        <v>221</v>
      </c>
      <c r="U3679" s="30" t="s">
        <v>1403</v>
      </c>
      <c r="V3679" s="30" t="s">
        <v>1517</v>
      </c>
      <c r="W3679" s="30" t="s">
        <v>1517</v>
      </c>
      <c r="X3679" s="30" t="s">
        <v>229</v>
      </c>
      <c r="Y3679" s="30" t="s">
        <v>230</v>
      </c>
      <c r="Z3679" s="30" t="s">
        <v>1407</v>
      </c>
      <c r="AA3679" s="41">
        <v>37639607</v>
      </c>
      <c r="AB3679" s="41">
        <v>0</v>
      </c>
      <c r="AC3679" s="41">
        <v>0</v>
      </c>
      <c r="AD3679" s="41">
        <v>3171877</v>
      </c>
      <c r="AE3679" s="41">
        <v>0</v>
      </c>
      <c r="AF3679" s="41">
        <v>3171877</v>
      </c>
      <c r="AG3679" s="41">
        <v>0</v>
      </c>
      <c r="AH3679" s="41">
        <v>3171877</v>
      </c>
      <c r="AI3679" s="41">
        <v>0</v>
      </c>
      <c r="AJ3679" s="41">
        <v>3171877</v>
      </c>
      <c r="AK3679" s="41">
        <v>0</v>
      </c>
      <c r="AL3679" s="41">
        <v>3171877</v>
      </c>
      <c r="AM3679" s="41">
        <v>0</v>
      </c>
      <c r="AN3679" s="41">
        <v>3171877</v>
      </c>
      <c r="AO3679" s="41">
        <v>0</v>
      </c>
      <c r="AP3679" s="41">
        <v>3171877</v>
      </c>
      <c r="AQ3679" s="41">
        <v>0</v>
      </c>
      <c r="AR3679" s="41">
        <v>3171877</v>
      </c>
      <c r="AS3679" s="41">
        <v>0</v>
      </c>
      <c r="AT3679" s="41">
        <v>3171877</v>
      </c>
      <c r="AU3679" s="41">
        <v>0</v>
      </c>
      <c r="AV3679" s="41">
        <v>3171877</v>
      </c>
      <c r="AW3679" s="41">
        <v>0</v>
      </c>
      <c r="AX3679" s="41">
        <v>5920837</v>
      </c>
      <c r="AY3679" s="2">
        <v>0</v>
      </c>
      <c r="AZ3679" s="12" t="str">
        <f t="shared" si="550"/>
        <v>OK</v>
      </c>
      <c r="BA3679" s="12" t="str">
        <f t="shared" si="551"/>
        <v>OK</v>
      </c>
      <c r="BB3679" s="6">
        <f t="shared" si="552"/>
        <v>0</v>
      </c>
      <c r="BC3679" s="13">
        <f t="shared" si="553"/>
        <v>37639607</v>
      </c>
      <c r="BD3679" s="13">
        <f t="shared" si="554"/>
        <v>37639607</v>
      </c>
      <c r="BE3679" s="6">
        <f t="shared" si="555"/>
        <v>0</v>
      </c>
      <c r="BF3679" s="6">
        <f t="shared" si="556"/>
        <v>0</v>
      </c>
    </row>
    <row r="3680" spans="2:58" ht="99.75" x14ac:dyDescent="0.25">
      <c r="B3680" s="29" t="s">
        <v>4733</v>
      </c>
      <c r="C3680" s="29" t="s">
        <v>4372</v>
      </c>
      <c r="D3680" s="29" t="s">
        <v>221</v>
      </c>
      <c r="E3680" s="30" t="s">
        <v>221</v>
      </c>
      <c r="F3680" s="30" t="s">
        <v>221</v>
      </c>
      <c r="G3680" s="30" t="s">
        <v>221</v>
      </c>
      <c r="H3680" s="30">
        <v>80101500</v>
      </c>
      <c r="I3680" s="30" t="s">
        <v>4189</v>
      </c>
      <c r="J3680" s="30" t="s">
        <v>4244</v>
      </c>
      <c r="K3680" s="30" t="s">
        <v>4732</v>
      </c>
      <c r="L3680" s="31" t="s">
        <v>153</v>
      </c>
      <c r="M3680" s="31" t="s">
        <v>153</v>
      </c>
      <c r="N3680" s="31">
        <v>12</v>
      </c>
      <c r="O3680" s="31" t="s">
        <v>223</v>
      </c>
      <c r="P3680" s="31" t="s">
        <v>4246</v>
      </c>
      <c r="Q3680" s="40">
        <v>37639607</v>
      </c>
      <c r="R3680" s="40">
        <v>37639607</v>
      </c>
      <c r="S3680" s="31" t="s">
        <v>225</v>
      </c>
      <c r="T3680" s="31" t="s">
        <v>221</v>
      </c>
      <c r="U3680" s="30" t="s">
        <v>1403</v>
      </c>
      <c r="V3680" s="30" t="s">
        <v>1517</v>
      </c>
      <c r="W3680" s="30" t="s">
        <v>1517</v>
      </c>
      <c r="X3680" s="30" t="s">
        <v>229</v>
      </c>
      <c r="Y3680" s="30" t="s">
        <v>230</v>
      </c>
      <c r="Z3680" s="30" t="s">
        <v>1407</v>
      </c>
      <c r="AA3680" s="41">
        <v>37639607</v>
      </c>
      <c r="AB3680" s="41">
        <v>0</v>
      </c>
      <c r="AC3680" s="41">
        <v>0</v>
      </c>
      <c r="AD3680" s="41">
        <v>3171877</v>
      </c>
      <c r="AE3680" s="41">
        <v>0</v>
      </c>
      <c r="AF3680" s="41">
        <v>3171877</v>
      </c>
      <c r="AG3680" s="41">
        <v>0</v>
      </c>
      <c r="AH3680" s="41">
        <v>3171877</v>
      </c>
      <c r="AI3680" s="41">
        <v>0</v>
      </c>
      <c r="AJ3680" s="41">
        <v>3171877</v>
      </c>
      <c r="AK3680" s="41">
        <v>0</v>
      </c>
      <c r="AL3680" s="41">
        <v>3171877</v>
      </c>
      <c r="AM3680" s="41">
        <v>0</v>
      </c>
      <c r="AN3680" s="41">
        <v>3171877</v>
      </c>
      <c r="AO3680" s="41">
        <v>0</v>
      </c>
      <c r="AP3680" s="41">
        <v>3171877</v>
      </c>
      <c r="AQ3680" s="41">
        <v>0</v>
      </c>
      <c r="AR3680" s="41">
        <v>3171877</v>
      </c>
      <c r="AS3680" s="41">
        <v>0</v>
      </c>
      <c r="AT3680" s="41">
        <v>3171877</v>
      </c>
      <c r="AU3680" s="41">
        <v>0</v>
      </c>
      <c r="AV3680" s="41">
        <v>3171877</v>
      </c>
      <c r="AW3680" s="41">
        <v>0</v>
      </c>
      <c r="AX3680" s="41">
        <v>5920837</v>
      </c>
      <c r="AY3680" s="2">
        <v>0</v>
      </c>
      <c r="AZ3680" s="12" t="str">
        <f t="shared" si="550"/>
        <v>OK</v>
      </c>
      <c r="BA3680" s="12" t="str">
        <f t="shared" si="551"/>
        <v>OK</v>
      </c>
      <c r="BB3680" s="6">
        <f t="shared" si="552"/>
        <v>0</v>
      </c>
      <c r="BC3680" s="13">
        <f t="shared" si="553"/>
        <v>37639607</v>
      </c>
      <c r="BD3680" s="13">
        <f t="shared" si="554"/>
        <v>37639607</v>
      </c>
      <c r="BE3680" s="6">
        <f t="shared" si="555"/>
        <v>0</v>
      </c>
      <c r="BF3680" s="6">
        <f t="shared" si="556"/>
        <v>0</v>
      </c>
    </row>
    <row r="3681" spans="2:58" ht="99.75" x14ac:dyDescent="0.25">
      <c r="B3681" s="29" t="s">
        <v>4734</v>
      </c>
      <c r="C3681" s="29" t="s">
        <v>4372</v>
      </c>
      <c r="D3681" s="29" t="s">
        <v>221</v>
      </c>
      <c r="E3681" s="30" t="s">
        <v>221</v>
      </c>
      <c r="F3681" s="30" t="s">
        <v>221</v>
      </c>
      <c r="G3681" s="30" t="s">
        <v>221</v>
      </c>
      <c r="H3681" s="30">
        <v>80101500</v>
      </c>
      <c r="I3681" s="30" t="s">
        <v>4189</v>
      </c>
      <c r="J3681" s="30" t="s">
        <v>4244</v>
      </c>
      <c r="K3681" s="30" t="s">
        <v>4732</v>
      </c>
      <c r="L3681" s="31" t="s">
        <v>153</v>
      </c>
      <c r="M3681" s="31" t="s">
        <v>153</v>
      </c>
      <c r="N3681" s="31">
        <v>6</v>
      </c>
      <c r="O3681" s="31" t="s">
        <v>223</v>
      </c>
      <c r="P3681" s="31" t="s">
        <v>4246</v>
      </c>
      <c r="Q3681" s="40">
        <v>18608345</v>
      </c>
      <c r="R3681" s="40">
        <v>18608345</v>
      </c>
      <c r="S3681" s="31" t="s">
        <v>225</v>
      </c>
      <c r="T3681" s="31" t="s">
        <v>221</v>
      </c>
      <c r="U3681" s="30" t="s">
        <v>1403</v>
      </c>
      <c r="V3681" s="30" t="s">
        <v>1517</v>
      </c>
      <c r="W3681" s="30" t="s">
        <v>1517</v>
      </c>
      <c r="X3681" s="30" t="s">
        <v>229</v>
      </c>
      <c r="Y3681" s="30" t="s">
        <v>230</v>
      </c>
      <c r="Z3681" s="30" t="s">
        <v>1407</v>
      </c>
      <c r="AA3681" s="41">
        <v>18608345</v>
      </c>
      <c r="AB3681" s="41">
        <v>0</v>
      </c>
      <c r="AC3681" s="41">
        <v>0</v>
      </c>
      <c r="AD3681" s="41">
        <v>3171877</v>
      </c>
      <c r="AE3681" s="41">
        <v>0</v>
      </c>
      <c r="AF3681" s="41">
        <v>3171877</v>
      </c>
      <c r="AG3681" s="41">
        <v>0</v>
      </c>
      <c r="AH3681" s="41">
        <v>3171877</v>
      </c>
      <c r="AI3681" s="41">
        <v>0</v>
      </c>
      <c r="AJ3681" s="41">
        <v>3171877</v>
      </c>
      <c r="AK3681" s="41">
        <v>0</v>
      </c>
      <c r="AL3681" s="41">
        <v>3171877</v>
      </c>
      <c r="AM3681" s="41">
        <v>0</v>
      </c>
      <c r="AN3681" s="41">
        <v>2748960</v>
      </c>
      <c r="AO3681" s="41">
        <v>0</v>
      </c>
      <c r="AP3681" s="41">
        <v>0</v>
      </c>
      <c r="AQ3681" s="41">
        <v>0</v>
      </c>
      <c r="AR3681" s="41">
        <v>0</v>
      </c>
      <c r="AS3681" s="41">
        <v>0</v>
      </c>
      <c r="AT3681" s="41">
        <v>0</v>
      </c>
      <c r="AU3681" s="41">
        <v>0</v>
      </c>
      <c r="AV3681" s="41">
        <v>0</v>
      </c>
      <c r="AW3681" s="41">
        <v>0</v>
      </c>
      <c r="AX3681" s="41">
        <v>0</v>
      </c>
      <c r="AY3681" s="2">
        <v>0</v>
      </c>
      <c r="AZ3681" s="12" t="str">
        <f t="shared" si="550"/>
        <v>OK</v>
      </c>
      <c r="BA3681" s="12" t="str">
        <f t="shared" si="551"/>
        <v>OK</v>
      </c>
      <c r="BB3681" s="6">
        <f t="shared" si="552"/>
        <v>0</v>
      </c>
      <c r="BC3681" s="13">
        <f t="shared" si="553"/>
        <v>18608345</v>
      </c>
      <c r="BD3681" s="13">
        <f t="shared" si="554"/>
        <v>18608345</v>
      </c>
      <c r="BE3681" s="6">
        <f t="shared" si="555"/>
        <v>0</v>
      </c>
      <c r="BF3681" s="6">
        <f t="shared" si="556"/>
        <v>0</v>
      </c>
    </row>
    <row r="3682" spans="2:58" ht="42.75" x14ac:dyDescent="0.25">
      <c r="B3682" s="29" t="s">
        <v>4735</v>
      </c>
      <c r="C3682" s="29" t="s">
        <v>4372</v>
      </c>
      <c r="D3682" s="29" t="s">
        <v>221</v>
      </c>
      <c r="E3682" s="30" t="s">
        <v>221</v>
      </c>
      <c r="F3682" s="30" t="s">
        <v>221</v>
      </c>
      <c r="G3682" s="30" t="s">
        <v>221</v>
      </c>
      <c r="H3682" s="30">
        <v>76111500</v>
      </c>
      <c r="I3682" s="30" t="s">
        <v>4189</v>
      </c>
      <c r="J3682" s="30" t="s">
        <v>4266</v>
      </c>
      <c r="K3682" s="30" t="s">
        <v>4380</v>
      </c>
      <c r="L3682" s="31" t="s">
        <v>158</v>
      </c>
      <c r="M3682" s="31" t="s">
        <v>160</v>
      </c>
      <c r="N3682" s="31">
        <v>5</v>
      </c>
      <c r="O3682" s="31" t="s">
        <v>621</v>
      </c>
      <c r="P3682" s="31" t="s">
        <v>4246</v>
      </c>
      <c r="Q3682" s="40">
        <v>457091336</v>
      </c>
      <c r="R3682" s="40">
        <v>457091336</v>
      </c>
      <c r="S3682" s="31" t="s">
        <v>225</v>
      </c>
      <c r="T3682" s="31" t="s">
        <v>221</v>
      </c>
      <c r="U3682" s="30" t="s">
        <v>1403</v>
      </c>
      <c r="V3682" s="30" t="s">
        <v>1517</v>
      </c>
      <c r="W3682" s="30" t="s">
        <v>1518</v>
      </c>
      <c r="X3682" s="30" t="s">
        <v>229</v>
      </c>
      <c r="Y3682" s="30" t="s">
        <v>4382</v>
      </c>
      <c r="Z3682" s="30" t="s">
        <v>1407</v>
      </c>
      <c r="AA3682" s="41">
        <v>0</v>
      </c>
      <c r="AB3682" s="41">
        <v>0</v>
      </c>
      <c r="AC3682" s="41">
        <v>0</v>
      </c>
      <c r="AD3682" s="41">
        <v>0</v>
      </c>
      <c r="AE3682" s="41">
        <v>0</v>
      </c>
      <c r="AF3682" s="41">
        <v>0</v>
      </c>
      <c r="AG3682" s="41">
        <v>0</v>
      </c>
      <c r="AH3682" s="41">
        <v>0</v>
      </c>
      <c r="AI3682" s="41">
        <v>0</v>
      </c>
      <c r="AJ3682" s="41">
        <v>0</v>
      </c>
      <c r="AK3682" s="41">
        <v>0</v>
      </c>
      <c r="AL3682" s="41">
        <v>0</v>
      </c>
      <c r="AM3682" s="41">
        <v>0</v>
      </c>
      <c r="AN3682" s="41">
        <v>0</v>
      </c>
      <c r="AO3682" s="41">
        <v>457091336</v>
      </c>
      <c r="AP3682" s="41">
        <v>0</v>
      </c>
      <c r="AQ3682" s="41">
        <v>0</v>
      </c>
      <c r="AR3682" s="41">
        <v>114272894</v>
      </c>
      <c r="AS3682" s="41">
        <v>0</v>
      </c>
      <c r="AT3682" s="41">
        <v>114272894</v>
      </c>
      <c r="AU3682" s="41">
        <v>0</v>
      </c>
      <c r="AV3682" s="41">
        <v>114272894</v>
      </c>
      <c r="AW3682" s="41">
        <v>0</v>
      </c>
      <c r="AX3682" s="41">
        <v>114272654</v>
      </c>
      <c r="AY3682" s="2">
        <v>0</v>
      </c>
      <c r="AZ3682" s="12" t="str">
        <f t="shared" si="550"/>
        <v>OK</v>
      </c>
      <c r="BA3682" s="12" t="str">
        <f t="shared" si="551"/>
        <v>OK</v>
      </c>
      <c r="BB3682" s="6">
        <f t="shared" si="552"/>
        <v>0</v>
      </c>
      <c r="BC3682" s="13">
        <f t="shared" si="553"/>
        <v>457091336</v>
      </c>
      <c r="BD3682" s="13">
        <f t="shared" si="554"/>
        <v>457091336</v>
      </c>
      <c r="BE3682" s="6">
        <f t="shared" si="555"/>
        <v>0</v>
      </c>
      <c r="BF3682" s="6">
        <f t="shared" si="556"/>
        <v>0</v>
      </c>
    </row>
    <row r="3683" spans="2:58" ht="42.75" x14ac:dyDescent="0.25">
      <c r="B3683" s="29" t="s">
        <v>4736</v>
      </c>
      <c r="C3683" s="29" t="s">
        <v>4372</v>
      </c>
      <c r="D3683" s="29" t="s">
        <v>221</v>
      </c>
      <c r="E3683" s="30" t="s">
        <v>221</v>
      </c>
      <c r="F3683" s="30" t="s">
        <v>221</v>
      </c>
      <c r="G3683" s="30" t="s">
        <v>221</v>
      </c>
      <c r="H3683" s="30"/>
      <c r="I3683" s="30" t="s">
        <v>4189</v>
      </c>
      <c r="J3683" s="30" t="s">
        <v>4373</v>
      </c>
      <c r="K3683" s="30" t="s">
        <v>4737</v>
      </c>
      <c r="L3683" s="31" t="s">
        <v>153</v>
      </c>
      <c r="M3683" s="31" t="s">
        <v>153</v>
      </c>
      <c r="N3683" s="31">
        <v>12</v>
      </c>
      <c r="O3683" s="31" t="s">
        <v>221</v>
      </c>
      <c r="P3683" s="31" t="s">
        <v>4246</v>
      </c>
      <c r="Q3683" s="40">
        <v>10000000</v>
      </c>
      <c r="R3683" s="40">
        <v>10000000</v>
      </c>
      <c r="S3683" s="31" t="s">
        <v>225</v>
      </c>
      <c r="T3683" s="31" t="s">
        <v>221</v>
      </c>
      <c r="U3683" s="30" t="s">
        <v>1403</v>
      </c>
      <c r="V3683" s="30" t="s">
        <v>1517</v>
      </c>
      <c r="W3683" s="30" t="s">
        <v>1518</v>
      </c>
      <c r="X3683" s="30" t="s">
        <v>229</v>
      </c>
      <c r="Y3683" s="30" t="s">
        <v>4375</v>
      </c>
      <c r="Z3683" s="30" t="s">
        <v>1407</v>
      </c>
      <c r="AA3683" s="41">
        <v>833333</v>
      </c>
      <c r="AB3683" s="41">
        <v>833333</v>
      </c>
      <c r="AC3683" s="41">
        <v>833333</v>
      </c>
      <c r="AD3683" s="41">
        <v>833333</v>
      </c>
      <c r="AE3683" s="41">
        <v>833333</v>
      </c>
      <c r="AF3683" s="41">
        <v>833333</v>
      </c>
      <c r="AG3683" s="41">
        <v>833333</v>
      </c>
      <c r="AH3683" s="41">
        <v>833333</v>
      </c>
      <c r="AI3683" s="41">
        <v>833333</v>
      </c>
      <c r="AJ3683" s="41">
        <v>833333</v>
      </c>
      <c r="AK3683" s="41">
        <v>833333</v>
      </c>
      <c r="AL3683" s="41">
        <v>833333</v>
      </c>
      <c r="AM3683" s="41">
        <v>833333</v>
      </c>
      <c r="AN3683" s="41">
        <v>833333</v>
      </c>
      <c r="AO3683" s="41">
        <v>833333</v>
      </c>
      <c r="AP3683" s="41">
        <v>833333</v>
      </c>
      <c r="AQ3683" s="41">
        <v>833333</v>
      </c>
      <c r="AR3683" s="41">
        <v>833333</v>
      </c>
      <c r="AS3683" s="41">
        <v>833333</v>
      </c>
      <c r="AT3683" s="41">
        <v>833333</v>
      </c>
      <c r="AU3683" s="41">
        <v>833333</v>
      </c>
      <c r="AV3683" s="41">
        <v>833333</v>
      </c>
      <c r="AW3683" s="41">
        <v>833337</v>
      </c>
      <c r="AX3683" s="41">
        <v>833337</v>
      </c>
      <c r="AY3683" s="2">
        <v>0</v>
      </c>
      <c r="AZ3683" s="12" t="str">
        <f t="shared" si="550"/>
        <v>OK</v>
      </c>
      <c r="BA3683" s="12" t="str">
        <f t="shared" si="551"/>
        <v>OK</v>
      </c>
      <c r="BB3683" s="6">
        <f t="shared" si="552"/>
        <v>1</v>
      </c>
      <c r="BC3683" s="13">
        <f t="shared" si="553"/>
        <v>10000000</v>
      </c>
      <c r="BD3683" s="13">
        <f t="shared" si="554"/>
        <v>10000000</v>
      </c>
      <c r="BE3683" s="6">
        <f t="shared" si="555"/>
        <v>0</v>
      </c>
      <c r="BF3683" s="6">
        <f t="shared" si="556"/>
        <v>0</v>
      </c>
    </row>
    <row r="3684" spans="2:58" ht="42.75" x14ac:dyDescent="0.25">
      <c r="B3684" s="29" t="s">
        <v>4738</v>
      </c>
      <c r="C3684" s="29" t="s">
        <v>4372</v>
      </c>
      <c r="D3684" s="29" t="s">
        <v>221</v>
      </c>
      <c r="E3684" s="30" t="s">
        <v>221</v>
      </c>
      <c r="F3684" s="30" t="s">
        <v>221</v>
      </c>
      <c r="G3684" s="30" t="s">
        <v>221</v>
      </c>
      <c r="H3684" s="30"/>
      <c r="I3684" s="30" t="s">
        <v>4189</v>
      </c>
      <c r="J3684" s="30" t="s">
        <v>4373</v>
      </c>
      <c r="K3684" s="30" t="s">
        <v>4739</v>
      </c>
      <c r="L3684" s="31" t="s">
        <v>153</v>
      </c>
      <c r="M3684" s="31" t="s">
        <v>153</v>
      </c>
      <c r="N3684" s="31">
        <v>12</v>
      </c>
      <c r="O3684" s="31" t="s">
        <v>221</v>
      </c>
      <c r="P3684" s="31" t="s">
        <v>4246</v>
      </c>
      <c r="Q3684" s="40">
        <v>10000000</v>
      </c>
      <c r="R3684" s="40">
        <v>10000000</v>
      </c>
      <c r="S3684" s="31" t="s">
        <v>225</v>
      </c>
      <c r="T3684" s="31" t="s">
        <v>221</v>
      </c>
      <c r="U3684" s="30" t="s">
        <v>1403</v>
      </c>
      <c r="V3684" s="30" t="s">
        <v>1517</v>
      </c>
      <c r="W3684" s="30" t="s">
        <v>1518</v>
      </c>
      <c r="X3684" s="30" t="s">
        <v>229</v>
      </c>
      <c r="Y3684" s="30" t="s">
        <v>4375</v>
      </c>
      <c r="Z3684" s="30" t="s">
        <v>1407</v>
      </c>
      <c r="AA3684" s="41">
        <v>833333</v>
      </c>
      <c r="AB3684" s="41">
        <v>833333</v>
      </c>
      <c r="AC3684" s="41">
        <v>833333</v>
      </c>
      <c r="AD3684" s="41">
        <v>833333</v>
      </c>
      <c r="AE3684" s="41">
        <v>833333</v>
      </c>
      <c r="AF3684" s="41">
        <v>833333</v>
      </c>
      <c r="AG3684" s="41">
        <v>833333</v>
      </c>
      <c r="AH3684" s="41">
        <v>833333</v>
      </c>
      <c r="AI3684" s="41">
        <v>833333</v>
      </c>
      <c r="AJ3684" s="41">
        <v>833333</v>
      </c>
      <c r="AK3684" s="41">
        <v>833333</v>
      </c>
      <c r="AL3684" s="41">
        <v>833333</v>
      </c>
      <c r="AM3684" s="41">
        <v>833333</v>
      </c>
      <c r="AN3684" s="41">
        <v>833333</v>
      </c>
      <c r="AO3684" s="41">
        <v>833333</v>
      </c>
      <c r="AP3684" s="41">
        <v>833333</v>
      </c>
      <c r="AQ3684" s="41">
        <v>833333</v>
      </c>
      <c r="AR3684" s="41">
        <v>833333</v>
      </c>
      <c r="AS3684" s="41">
        <v>833333</v>
      </c>
      <c r="AT3684" s="41">
        <v>833333</v>
      </c>
      <c r="AU3684" s="41">
        <v>833333</v>
      </c>
      <c r="AV3684" s="41">
        <v>833333</v>
      </c>
      <c r="AW3684" s="41">
        <v>833337</v>
      </c>
      <c r="AX3684" s="41">
        <v>833337</v>
      </c>
      <c r="AY3684" s="2">
        <v>0</v>
      </c>
      <c r="AZ3684" s="12" t="str">
        <f t="shared" si="550"/>
        <v>OK</v>
      </c>
      <c r="BA3684" s="12" t="str">
        <f t="shared" si="551"/>
        <v>OK</v>
      </c>
      <c r="BB3684" s="6">
        <f t="shared" si="552"/>
        <v>1</v>
      </c>
      <c r="BC3684" s="13">
        <f t="shared" si="553"/>
        <v>10000000</v>
      </c>
      <c r="BD3684" s="13">
        <f t="shared" si="554"/>
        <v>10000000</v>
      </c>
      <c r="BE3684" s="6">
        <f t="shared" si="555"/>
        <v>0</v>
      </c>
      <c r="BF3684" s="6">
        <f t="shared" si="556"/>
        <v>0</v>
      </c>
    </row>
    <row r="3685" spans="2:58" ht="42.75" x14ac:dyDescent="0.25">
      <c r="B3685" s="29" t="s">
        <v>4740</v>
      </c>
      <c r="C3685" s="29" t="s">
        <v>4372</v>
      </c>
      <c r="D3685" s="29" t="s">
        <v>221</v>
      </c>
      <c r="E3685" s="30" t="s">
        <v>221</v>
      </c>
      <c r="F3685" s="30" t="s">
        <v>221</v>
      </c>
      <c r="G3685" s="30" t="s">
        <v>221</v>
      </c>
      <c r="H3685" s="30"/>
      <c r="I3685" s="30" t="s">
        <v>4189</v>
      </c>
      <c r="J3685" s="30" t="s">
        <v>4373</v>
      </c>
      <c r="K3685" s="30" t="s">
        <v>4741</v>
      </c>
      <c r="L3685" s="31" t="s">
        <v>153</v>
      </c>
      <c r="M3685" s="31" t="s">
        <v>153</v>
      </c>
      <c r="N3685" s="31">
        <v>12</v>
      </c>
      <c r="O3685" s="31" t="s">
        <v>221</v>
      </c>
      <c r="P3685" s="31" t="s">
        <v>4246</v>
      </c>
      <c r="Q3685" s="40">
        <v>10000000</v>
      </c>
      <c r="R3685" s="40">
        <v>10000000</v>
      </c>
      <c r="S3685" s="31" t="s">
        <v>225</v>
      </c>
      <c r="T3685" s="31" t="s">
        <v>221</v>
      </c>
      <c r="U3685" s="30" t="s">
        <v>1403</v>
      </c>
      <c r="V3685" s="30" t="s">
        <v>1517</v>
      </c>
      <c r="W3685" s="30" t="s">
        <v>1518</v>
      </c>
      <c r="X3685" s="30" t="s">
        <v>229</v>
      </c>
      <c r="Y3685" s="30" t="s">
        <v>4375</v>
      </c>
      <c r="Z3685" s="30" t="s">
        <v>1407</v>
      </c>
      <c r="AA3685" s="41">
        <v>833333</v>
      </c>
      <c r="AB3685" s="41">
        <v>833333</v>
      </c>
      <c r="AC3685" s="41">
        <v>833333</v>
      </c>
      <c r="AD3685" s="41">
        <v>833333</v>
      </c>
      <c r="AE3685" s="41">
        <v>833333</v>
      </c>
      <c r="AF3685" s="41">
        <v>833333</v>
      </c>
      <c r="AG3685" s="41">
        <v>833333</v>
      </c>
      <c r="AH3685" s="41">
        <v>833333</v>
      </c>
      <c r="AI3685" s="41">
        <v>833333</v>
      </c>
      <c r="AJ3685" s="41">
        <v>833333</v>
      </c>
      <c r="AK3685" s="41">
        <v>833333</v>
      </c>
      <c r="AL3685" s="41">
        <v>833333</v>
      </c>
      <c r="AM3685" s="41">
        <v>833333</v>
      </c>
      <c r="AN3685" s="41">
        <v>833333</v>
      </c>
      <c r="AO3685" s="41">
        <v>833333</v>
      </c>
      <c r="AP3685" s="41">
        <v>833333</v>
      </c>
      <c r="AQ3685" s="41">
        <v>833333</v>
      </c>
      <c r="AR3685" s="41">
        <v>833333</v>
      </c>
      <c r="AS3685" s="41">
        <v>833333</v>
      </c>
      <c r="AT3685" s="41">
        <v>833333</v>
      </c>
      <c r="AU3685" s="41">
        <v>833333</v>
      </c>
      <c r="AV3685" s="41">
        <v>833333</v>
      </c>
      <c r="AW3685" s="41">
        <v>833337</v>
      </c>
      <c r="AX3685" s="41">
        <v>833337</v>
      </c>
      <c r="AY3685" s="2">
        <v>0</v>
      </c>
      <c r="AZ3685" s="12" t="str">
        <f t="shared" si="550"/>
        <v>OK</v>
      </c>
      <c r="BA3685" s="12" t="str">
        <f t="shared" si="551"/>
        <v>OK</v>
      </c>
      <c r="BB3685" s="6">
        <f t="shared" si="552"/>
        <v>1</v>
      </c>
      <c r="BC3685" s="13">
        <f t="shared" si="553"/>
        <v>10000000</v>
      </c>
      <c r="BD3685" s="13">
        <f t="shared" si="554"/>
        <v>10000000</v>
      </c>
      <c r="BE3685" s="6">
        <f t="shared" si="555"/>
        <v>0</v>
      </c>
      <c r="BF3685" s="6">
        <f t="shared" si="556"/>
        <v>0</v>
      </c>
    </row>
    <row r="3686" spans="2:58" ht="42.75" x14ac:dyDescent="0.25">
      <c r="B3686" s="29" t="s">
        <v>4742</v>
      </c>
      <c r="C3686" s="29" t="s">
        <v>4372</v>
      </c>
      <c r="D3686" s="29" t="s">
        <v>221</v>
      </c>
      <c r="E3686" s="30" t="s">
        <v>221</v>
      </c>
      <c r="F3686" s="30" t="s">
        <v>221</v>
      </c>
      <c r="G3686" s="30" t="s">
        <v>221</v>
      </c>
      <c r="H3686" s="30"/>
      <c r="I3686" s="30" t="s">
        <v>4189</v>
      </c>
      <c r="J3686" s="30" t="s">
        <v>4373</v>
      </c>
      <c r="K3686" s="30" t="s">
        <v>4743</v>
      </c>
      <c r="L3686" s="31" t="s">
        <v>153</v>
      </c>
      <c r="M3686" s="31" t="s">
        <v>153</v>
      </c>
      <c r="N3686" s="31">
        <v>12</v>
      </c>
      <c r="O3686" s="31" t="s">
        <v>221</v>
      </c>
      <c r="P3686" s="31" t="s">
        <v>4246</v>
      </c>
      <c r="Q3686" s="40">
        <v>10000000</v>
      </c>
      <c r="R3686" s="40">
        <v>10000000</v>
      </c>
      <c r="S3686" s="31" t="s">
        <v>225</v>
      </c>
      <c r="T3686" s="31" t="s">
        <v>221</v>
      </c>
      <c r="U3686" s="30" t="s">
        <v>1403</v>
      </c>
      <c r="V3686" s="30" t="s">
        <v>1517</v>
      </c>
      <c r="W3686" s="30" t="s">
        <v>1518</v>
      </c>
      <c r="X3686" s="30" t="s">
        <v>229</v>
      </c>
      <c r="Y3686" s="30" t="s">
        <v>4375</v>
      </c>
      <c r="Z3686" s="30" t="s">
        <v>1407</v>
      </c>
      <c r="AA3686" s="41">
        <v>833333</v>
      </c>
      <c r="AB3686" s="41">
        <v>833333</v>
      </c>
      <c r="AC3686" s="41">
        <v>833333</v>
      </c>
      <c r="AD3686" s="41">
        <v>833333</v>
      </c>
      <c r="AE3686" s="41">
        <v>833333</v>
      </c>
      <c r="AF3686" s="41">
        <v>833333</v>
      </c>
      <c r="AG3686" s="41">
        <v>833333</v>
      </c>
      <c r="AH3686" s="41">
        <v>833333</v>
      </c>
      <c r="AI3686" s="41">
        <v>833333</v>
      </c>
      <c r="AJ3686" s="41">
        <v>833333</v>
      </c>
      <c r="AK3686" s="41">
        <v>833333</v>
      </c>
      <c r="AL3686" s="41">
        <v>833333</v>
      </c>
      <c r="AM3686" s="41">
        <v>833333</v>
      </c>
      <c r="AN3686" s="41">
        <v>833333</v>
      </c>
      <c r="AO3686" s="41">
        <v>833333</v>
      </c>
      <c r="AP3686" s="41">
        <v>833333</v>
      </c>
      <c r="AQ3686" s="41">
        <v>833333</v>
      </c>
      <c r="AR3686" s="41">
        <v>833333</v>
      </c>
      <c r="AS3686" s="41">
        <v>833333</v>
      </c>
      <c r="AT3686" s="41">
        <v>833333</v>
      </c>
      <c r="AU3686" s="41">
        <v>833333</v>
      </c>
      <c r="AV3686" s="41">
        <v>833333</v>
      </c>
      <c r="AW3686" s="41">
        <v>833337</v>
      </c>
      <c r="AX3686" s="41">
        <v>833337</v>
      </c>
      <c r="AY3686" s="2">
        <v>0</v>
      </c>
      <c r="AZ3686" s="12" t="str">
        <f t="shared" si="550"/>
        <v>OK</v>
      </c>
      <c r="BA3686" s="12" t="str">
        <f t="shared" si="551"/>
        <v>OK</v>
      </c>
      <c r="BB3686" s="6">
        <f t="shared" si="552"/>
        <v>1</v>
      </c>
      <c r="BC3686" s="13">
        <f t="shared" si="553"/>
        <v>10000000</v>
      </c>
      <c r="BD3686" s="13">
        <f t="shared" si="554"/>
        <v>10000000</v>
      </c>
      <c r="BE3686" s="6">
        <f t="shared" si="555"/>
        <v>0</v>
      </c>
      <c r="BF3686" s="6">
        <f t="shared" si="556"/>
        <v>0</v>
      </c>
    </row>
    <row r="3687" spans="2:58" ht="42.75" x14ac:dyDescent="0.25">
      <c r="B3687" s="29" t="s">
        <v>4744</v>
      </c>
      <c r="C3687" s="29" t="s">
        <v>4372</v>
      </c>
      <c r="D3687" s="29" t="s">
        <v>221</v>
      </c>
      <c r="E3687" s="30" t="s">
        <v>221</v>
      </c>
      <c r="F3687" s="30" t="s">
        <v>221</v>
      </c>
      <c r="G3687" s="30" t="s">
        <v>221</v>
      </c>
      <c r="H3687" s="30"/>
      <c r="I3687" s="30" t="s">
        <v>4189</v>
      </c>
      <c r="J3687" s="30" t="s">
        <v>4373</v>
      </c>
      <c r="K3687" s="30" t="s">
        <v>4745</v>
      </c>
      <c r="L3687" s="31" t="s">
        <v>153</v>
      </c>
      <c r="M3687" s="31" t="s">
        <v>153</v>
      </c>
      <c r="N3687" s="31">
        <v>12</v>
      </c>
      <c r="O3687" s="31" t="s">
        <v>221</v>
      </c>
      <c r="P3687" s="31" t="s">
        <v>4246</v>
      </c>
      <c r="Q3687" s="40">
        <v>10000000</v>
      </c>
      <c r="R3687" s="40">
        <v>10000000</v>
      </c>
      <c r="S3687" s="31" t="s">
        <v>225</v>
      </c>
      <c r="T3687" s="31" t="s">
        <v>221</v>
      </c>
      <c r="U3687" s="30" t="s">
        <v>1403</v>
      </c>
      <c r="V3687" s="30" t="s">
        <v>1517</v>
      </c>
      <c r="W3687" s="30" t="s">
        <v>1518</v>
      </c>
      <c r="X3687" s="30" t="s">
        <v>229</v>
      </c>
      <c r="Y3687" s="30" t="s">
        <v>4375</v>
      </c>
      <c r="Z3687" s="30" t="s">
        <v>1407</v>
      </c>
      <c r="AA3687" s="41">
        <v>833333</v>
      </c>
      <c r="AB3687" s="41">
        <v>833333</v>
      </c>
      <c r="AC3687" s="41">
        <v>833333</v>
      </c>
      <c r="AD3687" s="41">
        <v>833333</v>
      </c>
      <c r="AE3687" s="41">
        <v>833333</v>
      </c>
      <c r="AF3687" s="41">
        <v>833333</v>
      </c>
      <c r="AG3687" s="41">
        <v>833333</v>
      </c>
      <c r="AH3687" s="41">
        <v>833333</v>
      </c>
      <c r="AI3687" s="41">
        <v>833333</v>
      </c>
      <c r="AJ3687" s="41">
        <v>833333</v>
      </c>
      <c r="AK3687" s="41">
        <v>833333</v>
      </c>
      <c r="AL3687" s="41">
        <v>833333</v>
      </c>
      <c r="AM3687" s="41">
        <v>833333</v>
      </c>
      <c r="AN3687" s="41">
        <v>833333</v>
      </c>
      <c r="AO3687" s="41">
        <v>833333</v>
      </c>
      <c r="AP3687" s="41">
        <v>833333</v>
      </c>
      <c r="AQ3687" s="41">
        <v>833333</v>
      </c>
      <c r="AR3687" s="41">
        <v>833333</v>
      </c>
      <c r="AS3687" s="41">
        <v>833333</v>
      </c>
      <c r="AT3687" s="41">
        <v>833333</v>
      </c>
      <c r="AU3687" s="41">
        <v>833333</v>
      </c>
      <c r="AV3687" s="41">
        <v>833333</v>
      </c>
      <c r="AW3687" s="41">
        <v>833337</v>
      </c>
      <c r="AX3687" s="41">
        <v>833337</v>
      </c>
      <c r="AY3687" s="2">
        <v>0</v>
      </c>
      <c r="AZ3687" s="12" t="str">
        <f t="shared" si="550"/>
        <v>OK</v>
      </c>
      <c r="BA3687" s="12" t="str">
        <f t="shared" si="551"/>
        <v>OK</v>
      </c>
      <c r="BB3687" s="6">
        <f t="shared" si="552"/>
        <v>1</v>
      </c>
      <c r="BC3687" s="13">
        <f t="shared" si="553"/>
        <v>10000000</v>
      </c>
      <c r="BD3687" s="13">
        <f t="shared" si="554"/>
        <v>10000000</v>
      </c>
      <c r="BE3687" s="6">
        <f t="shared" si="555"/>
        <v>0</v>
      </c>
      <c r="BF3687" s="6">
        <f t="shared" si="556"/>
        <v>0</v>
      </c>
    </row>
    <row r="3688" spans="2:58" ht="42.75" x14ac:dyDescent="0.25">
      <c r="B3688" s="29" t="s">
        <v>4746</v>
      </c>
      <c r="C3688" s="29" t="s">
        <v>4372</v>
      </c>
      <c r="D3688" s="29" t="s">
        <v>221</v>
      </c>
      <c r="E3688" s="30" t="s">
        <v>221</v>
      </c>
      <c r="F3688" s="30" t="s">
        <v>221</v>
      </c>
      <c r="G3688" s="30" t="s">
        <v>221</v>
      </c>
      <c r="H3688" s="30"/>
      <c r="I3688" s="30" t="s">
        <v>4189</v>
      </c>
      <c r="J3688" s="30" t="s">
        <v>4373</v>
      </c>
      <c r="K3688" s="30" t="s">
        <v>4747</v>
      </c>
      <c r="L3688" s="31" t="s">
        <v>153</v>
      </c>
      <c r="M3688" s="31" t="s">
        <v>153</v>
      </c>
      <c r="N3688" s="31">
        <v>12</v>
      </c>
      <c r="O3688" s="31" t="s">
        <v>221</v>
      </c>
      <c r="P3688" s="31" t="s">
        <v>4246</v>
      </c>
      <c r="Q3688" s="40">
        <v>10000000</v>
      </c>
      <c r="R3688" s="40">
        <v>10000000</v>
      </c>
      <c r="S3688" s="31" t="s">
        <v>225</v>
      </c>
      <c r="T3688" s="31" t="s">
        <v>221</v>
      </c>
      <c r="U3688" s="30" t="s">
        <v>1403</v>
      </c>
      <c r="V3688" s="30" t="s">
        <v>1517</v>
      </c>
      <c r="W3688" s="30" t="s">
        <v>1518</v>
      </c>
      <c r="X3688" s="30" t="s">
        <v>229</v>
      </c>
      <c r="Y3688" s="30" t="s">
        <v>4375</v>
      </c>
      <c r="Z3688" s="30" t="s">
        <v>1407</v>
      </c>
      <c r="AA3688" s="41">
        <v>833333</v>
      </c>
      <c r="AB3688" s="41">
        <v>833333</v>
      </c>
      <c r="AC3688" s="41">
        <v>833333</v>
      </c>
      <c r="AD3688" s="41">
        <v>833333</v>
      </c>
      <c r="AE3688" s="41">
        <v>833333</v>
      </c>
      <c r="AF3688" s="41">
        <v>833333</v>
      </c>
      <c r="AG3688" s="41">
        <v>833333</v>
      </c>
      <c r="AH3688" s="41">
        <v>833333</v>
      </c>
      <c r="AI3688" s="41">
        <v>833333</v>
      </c>
      <c r="AJ3688" s="41">
        <v>833333</v>
      </c>
      <c r="AK3688" s="41">
        <v>833333</v>
      </c>
      <c r="AL3688" s="41">
        <v>833333</v>
      </c>
      <c r="AM3688" s="41">
        <v>833333</v>
      </c>
      <c r="AN3688" s="41">
        <v>833333</v>
      </c>
      <c r="AO3688" s="41">
        <v>833333</v>
      </c>
      <c r="AP3688" s="41">
        <v>833333</v>
      </c>
      <c r="AQ3688" s="41">
        <v>833333</v>
      </c>
      <c r="AR3688" s="41">
        <v>833333</v>
      </c>
      <c r="AS3688" s="41">
        <v>833333</v>
      </c>
      <c r="AT3688" s="41">
        <v>833333</v>
      </c>
      <c r="AU3688" s="41">
        <v>833333</v>
      </c>
      <c r="AV3688" s="41">
        <v>833333</v>
      </c>
      <c r="AW3688" s="41">
        <v>833337</v>
      </c>
      <c r="AX3688" s="41">
        <v>833337</v>
      </c>
      <c r="AY3688" s="2">
        <v>0</v>
      </c>
      <c r="AZ3688" s="12" t="str">
        <f t="shared" si="550"/>
        <v>OK</v>
      </c>
      <c r="BA3688" s="12" t="str">
        <f t="shared" si="551"/>
        <v>OK</v>
      </c>
      <c r="BB3688" s="6">
        <f t="shared" si="552"/>
        <v>1</v>
      </c>
      <c r="BC3688" s="13">
        <f t="shared" si="553"/>
        <v>10000000</v>
      </c>
      <c r="BD3688" s="13">
        <f t="shared" si="554"/>
        <v>10000000</v>
      </c>
      <c r="BE3688" s="6">
        <f t="shared" si="555"/>
        <v>0</v>
      </c>
      <c r="BF3688" s="6">
        <f t="shared" si="556"/>
        <v>0</v>
      </c>
    </row>
    <row r="3689" spans="2:58" ht="42.75" x14ac:dyDescent="0.25">
      <c r="B3689" s="29" t="s">
        <v>4748</v>
      </c>
      <c r="C3689" s="29" t="s">
        <v>4372</v>
      </c>
      <c r="D3689" s="29" t="s">
        <v>221</v>
      </c>
      <c r="E3689" s="30" t="s">
        <v>221</v>
      </c>
      <c r="F3689" s="30" t="s">
        <v>221</v>
      </c>
      <c r="G3689" s="30" t="s">
        <v>221</v>
      </c>
      <c r="H3689" s="30"/>
      <c r="I3689" s="30" t="s">
        <v>4189</v>
      </c>
      <c r="J3689" s="30" t="s">
        <v>4373</v>
      </c>
      <c r="K3689" s="30" t="s">
        <v>4749</v>
      </c>
      <c r="L3689" s="31" t="s">
        <v>153</v>
      </c>
      <c r="M3689" s="31" t="s">
        <v>153</v>
      </c>
      <c r="N3689" s="31">
        <v>12</v>
      </c>
      <c r="O3689" s="31" t="s">
        <v>221</v>
      </c>
      <c r="P3689" s="31" t="s">
        <v>4246</v>
      </c>
      <c r="Q3689" s="40">
        <v>10000000</v>
      </c>
      <c r="R3689" s="40">
        <v>10000000</v>
      </c>
      <c r="S3689" s="31" t="s">
        <v>225</v>
      </c>
      <c r="T3689" s="31" t="s">
        <v>221</v>
      </c>
      <c r="U3689" s="30" t="s">
        <v>1403</v>
      </c>
      <c r="V3689" s="30" t="s">
        <v>1517</v>
      </c>
      <c r="W3689" s="30" t="s">
        <v>1518</v>
      </c>
      <c r="X3689" s="30" t="s">
        <v>229</v>
      </c>
      <c r="Y3689" s="30" t="s">
        <v>4375</v>
      </c>
      <c r="Z3689" s="30" t="s">
        <v>1407</v>
      </c>
      <c r="AA3689" s="41">
        <v>833333</v>
      </c>
      <c r="AB3689" s="41">
        <v>833333</v>
      </c>
      <c r="AC3689" s="41">
        <v>833333</v>
      </c>
      <c r="AD3689" s="41">
        <v>833333</v>
      </c>
      <c r="AE3689" s="41">
        <v>833333</v>
      </c>
      <c r="AF3689" s="41">
        <v>833333</v>
      </c>
      <c r="AG3689" s="41">
        <v>833333</v>
      </c>
      <c r="AH3689" s="41">
        <v>833333</v>
      </c>
      <c r="AI3689" s="41">
        <v>833333</v>
      </c>
      <c r="AJ3689" s="41">
        <v>833333</v>
      </c>
      <c r="AK3689" s="41">
        <v>833333</v>
      </c>
      <c r="AL3689" s="41">
        <v>833333</v>
      </c>
      <c r="AM3689" s="41">
        <v>833333</v>
      </c>
      <c r="AN3689" s="41">
        <v>833333</v>
      </c>
      <c r="AO3689" s="41">
        <v>833333</v>
      </c>
      <c r="AP3689" s="41">
        <v>833333</v>
      </c>
      <c r="AQ3689" s="41">
        <v>833333</v>
      </c>
      <c r="AR3689" s="41">
        <v>833333</v>
      </c>
      <c r="AS3689" s="41">
        <v>833333</v>
      </c>
      <c r="AT3689" s="41">
        <v>833333</v>
      </c>
      <c r="AU3689" s="41">
        <v>833333</v>
      </c>
      <c r="AV3689" s="41">
        <v>833333</v>
      </c>
      <c r="AW3689" s="41">
        <v>833337</v>
      </c>
      <c r="AX3689" s="41">
        <v>833337</v>
      </c>
      <c r="AY3689" s="2">
        <v>0</v>
      </c>
      <c r="AZ3689" s="12" t="str">
        <f t="shared" si="550"/>
        <v>OK</v>
      </c>
      <c r="BA3689" s="12" t="str">
        <f t="shared" si="551"/>
        <v>OK</v>
      </c>
      <c r="BB3689" s="6">
        <f t="shared" si="552"/>
        <v>1</v>
      </c>
      <c r="BC3689" s="13">
        <f t="shared" si="553"/>
        <v>10000000</v>
      </c>
      <c r="BD3689" s="13">
        <f t="shared" si="554"/>
        <v>10000000</v>
      </c>
      <c r="BE3689" s="6">
        <f t="shared" si="555"/>
        <v>0</v>
      </c>
      <c r="BF3689" s="6">
        <f t="shared" si="556"/>
        <v>0</v>
      </c>
    </row>
    <row r="3690" spans="2:58" ht="42.75" x14ac:dyDescent="0.25">
      <c r="B3690" s="29" t="s">
        <v>4750</v>
      </c>
      <c r="C3690" s="29" t="s">
        <v>4372</v>
      </c>
      <c r="D3690" s="29" t="s">
        <v>221</v>
      </c>
      <c r="E3690" s="30" t="s">
        <v>221</v>
      </c>
      <c r="F3690" s="30" t="s">
        <v>221</v>
      </c>
      <c r="G3690" s="30" t="s">
        <v>221</v>
      </c>
      <c r="H3690" s="30"/>
      <c r="I3690" s="30" t="s">
        <v>4189</v>
      </c>
      <c r="J3690" s="30" t="s">
        <v>4373</v>
      </c>
      <c r="K3690" s="30" t="s">
        <v>4751</v>
      </c>
      <c r="L3690" s="31" t="s">
        <v>153</v>
      </c>
      <c r="M3690" s="31" t="s">
        <v>153</v>
      </c>
      <c r="N3690" s="31">
        <v>12</v>
      </c>
      <c r="O3690" s="31" t="s">
        <v>221</v>
      </c>
      <c r="P3690" s="31" t="s">
        <v>4246</v>
      </c>
      <c r="Q3690" s="40">
        <v>10000000</v>
      </c>
      <c r="R3690" s="40">
        <v>10000000</v>
      </c>
      <c r="S3690" s="31" t="s">
        <v>225</v>
      </c>
      <c r="T3690" s="31" t="s">
        <v>221</v>
      </c>
      <c r="U3690" s="30" t="s">
        <v>1403</v>
      </c>
      <c r="V3690" s="30" t="s">
        <v>1517</v>
      </c>
      <c r="W3690" s="30" t="s">
        <v>1518</v>
      </c>
      <c r="X3690" s="30" t="s">
        <v>229</v>
      </c>
      <c r="Y3690" s="30" t="s">
        <v>4375</v>
      </c>
      <c r="Z3690" s="30" t="s">
        <v>1407</v>
      </c>
      <c r="AA3690" s="41">
        <v>833333</v>
      </c>
      <c r="AB3690" s="41">
        <v>833333</v>
      </c>
      <c r="AC3690" s="41">
        <v>833333</v>
      </c>
      <c r="AD3690" s="41">
        <v>833333</v>
      </c>
      <c r="AE3690" s="41">
        <v>833333</v>
      </c>
      <c r="AF3690" s="41">
        <v>833333</v>
      </c>
      <c r="AG3690" s="41">
        <v>833333</v>
      </c>
      <c r="AH3690" s="41">
        <v>833333</v>
      </c>
      <c r="AI3690" s="41">
        <v>833333</v>
      </c>
      <c r="AJ3690" s="41">
        <v>833333</v>
      </c>
      <c r="AK3690" s="41">
        <v>833333</v>
      </c>
      <c r="AL3690" s="41">
        <v>833333</v>
      </c>
      <c r="AM3690" s="41">
        <v>833333</v>
      </c>
      <c r="AN3690" s="41">
        <v>833333</v>
      </c>
      <c r="AO3690" s="41">
        <v>833333</v>
      </c>
      <c r="AP3690" s="41">
        <v>833333</v>
      </c>
      <c r="AQ3690" s="41">
        <v>833333</v>
      </c>
      <c r="AR3690" s="41">
        <v>833333</v>
      </c>
      <c r="AS3690" s="41">
        <v>833333</v>
      </c>
      <c r="AT3690" s="41">
        <v>833333</v>
      </c>
      <c r="AU3690" s="41">
        <v>833333</v>
      </c>
      <c r="AV3690" s="41">
        <v>833333</v>
      </c>
      <c r="AW3690" s="41">
        <v>833337</v>
      </c>
      <c r="AX3690" s="41">
        <v>833337</v>
      </c>
      <c r="AY3690" s="2">
        <v>0</v>
      </c>
      <c r="AZ3690" s="12" t="str">
        <f t="shared" si="550"/>
        <v>OK</v>
      </c>
      <c r="BA3690" s="12" t="str">
        <f t="shared" si="551"/>
        <v>OK</v>
      </c>
      <c r="BB3690" s="6">
        <f t="shared" si="552"/>
        <v>1</v>
      </c>
      <c r="BC3690" s="13">
        <f t="shared" si="553"/>
        <v>10000000</v>
      </c>
      <c r="BD3690" s="13">
        <f t="shared" si="554"/>
        <v>10000000</v>
      </c>
      <c r="BE3690" s="6">
        <f t="shared" si="555"/>
        <v>0</v>
      </c>
      <c r="BF3690" s="6">
        <f t="shared" si="556"/>
        <v>0</v>
      </c>
    </row>
    <row r="3691" spans="2:58" ht="42.75" x14ac:dyDescent="0.25">
      <c r="B3691" s="29" t="s">
        <v>4752</v>
      </c>
      <c r="C3691" s="29" t="s">
        <v>4372</v>
      </c>
      <c r="D3691" s="29" t="s">
        <v>221</v>
      </c>
      <c r="E3691" s="30" t="s">
        <v>221</v>
      </c>
      <c r="F3691" s="30" t="s">
        <v>221</v>
      </c>
      <c r="G3691" s="30" t="s">
        <v>221</v>
      </c>
      <c r="H3691" s="30"/>
      <c r="I3691" s="30" t="s">
        <v>4189</v>
      </c>
      <c r="J3691" s="30" t="s">
        <v>4373</v>
      </c>
      <c r="K3691" s="30" t="s">
        <v>4753</v>
      </c>
      <c r="L3691" s="31" t="s">
        <v>153</v>
      </c>
      <c r="M3691" s="31" t="s">
        <v>153</v>
      </c>
      <c r="N3691" s="31">
        <v>12</v>
      </c>
      <c r="O3691" s="31" t="s">
        <v>221</v>
      </c>
      <c r="P3691" s="31" t="s">
        <v>4246</v>
      </c>
      <c r="Q3691" s="40">
        <v>10000000</v>
      </c>
      <c r="R3691" s="40">
        <v>10000000</v>
      </c>
      <c r="S3691" s="31" t="s">
        <v>225</v>
      </c>
      <c r="T3691" s="31" t="s">
        <v>221</v>
      </c>
      <c r="U3691" s="30" t="s">
        <v>1403</v>
      </c>
      <c r="V3691" s="30" t="s">
        <v>1517</v>
      </c>
      <c r="W3691" s="30" t="s">
        <v>1518</v>
      </c>
      <c r="X3691" s="30" t="s">
        <v>229</v>
      </c>
      <c r="Y3691" s="30" t="s">
        <v>4375</v>
      </c>
      <c r="Z3691" s="30" t="s">
        <v>1407</v>
      </c>
      <c r="AA3691" s="41">
        <v>833333</v>
      </c>
      <c r="AB3691" s="41">
        <v>833333</v>
      </c>
      <c r="AC3691" s="41">
        <v>833333</v>
      </c>
      <c r="AD3691" s="41">
        <v>833333</v>
      </c>
      <c r="AE3691" s="41">
        <v>833333</v>
      </c>
      <c r="AF3691" s="41">
        <v>833333</v>
      </c>
      <c r="AG3691" s="41">
        <v>833333</v>
      </c>
      <c r="AH3691" s="41">
        <v>833333</v>
      </c>
      <c r="AI3691" s="41">
        <v>833333</v>
      </c>
      <c r="AJ3691" s="41">
        <v>833333</v>
      </c>
      <c r="AK3691" s="41">
        <v>833333</v>
      </c>
      <c r="AL3691" s="41">
        <v>833333</v>
      </c>
      <c r="AM3691" s="41">
        <v>833333</v>
      </c>
      <c r="AN3691" s="41">
        <v>833333</v>
      </c>
      <c r="AO3691" s="41">
        <v>833333</v>
      </c>
      <c r="AP3691" s="41">
        <v>833333</v>
      </c>
      <c r="AQ3691" s="41">
        <v>833333</v>
      </c>
      <c r="AR3691" s="41">
        <v>833333</v>
      </c>
      <c r="AS3691" s="41">
        <v>833333</v>
      </c>
      <c r="AT3691" s="41">
        <v>833333</v>
      </c>
      <c r="AU3691" s="41">
        <v>833333</v>
      </c>
      <c r="AV3691" s="41">
        <v>833333</v>
      </c>
      <c r="AW3691" s="41">
        <v>833337</v>
      </c>
      <c r="AX3691" s="41">
        <v>833337</v>
      </c>
      <c r="AY3691" s="2">
        <v>0</v>
      </c>
      <c r="AZ3691" s="12" t="str">
        <f t="shared" si="550"/>
        <v>OK</v>
      </c>
      <c r="BA3691" s="12" t="str">
        <f t="shared" si="551"/>
        <v>OK</v>
      </c>
      <c r="BB3691" s="6">
        <f t="shared" si="552"/>
        <v>1</v>
      </c>
      <c r="BC3691" s="13">
        <f t="shared" si="553"/>
        <v>10000000</v>
      </c>
      <c r="BD3691" s="13">
        <f t="shared" si="554"/>
        <v>10000000</v>
      </c>
      <c r="BE3691" s="6">
        <f t="shared" si="555"/>
        <v>0</v>
      </c>
      <c r="BF3691" s="6">
        <f t="shared" si="556"/>
        <v>0</v>
      </c>
    </row>
    <row r="3692" spans="2:58" ht="42.75" x14ac:dyDescent="0.25">
      <c r="B3692" s="29" t="s">
        <v>4754</v>
      </c>
      <c r="C3692" s="29" t="s">
        <v>4372</v>
      </c>
      <c r="D3692" s="29" t="s">
        <v>221</v>
      </c>
      <c r="E3692" s="30" t="s">
        <v>221</v>
      </c>
      <c r="F3692" s="30" t="s">
        <v>221</v>
      </c>
      <c r="G3692" s="30" t="s">
        <v>221</v>
      </c>
      <c r="H3692" s="30"/>
      <c r="I3692" s="30" t="s">
        <v>4189</v>
      </c>
      <c r="J3692" s="30" t="s">
        <v>4373</v>
      </c>
      <c r="K3692" s="30" t="s">
        <v>4755</v>
      </c>
      <c r="L3692" s="31" t="s">
        <v>153</v>
      </c>
      <c r="M3692" s="31" t="s">
        <v>153</v>
      </c>
      <c r="N3692" s="31">
        <v>12</v>
      </c>
      <c r="O3692" s="31" t="s">
        <v>221</v>
      </c>
      <c r="P3692" s="31" t="s">
        <v>4246</v>
      </c>
      <c r="Q3692" s="40">
        <v>10000000</v>
      </c>
      <c r="R3692" s="40">
        <v>10000000</v>
      </c>
      <c r="S3692" s="31" t="s">
        <v>225</v>
      </c>
      <c r="T3692" s="31" t="s">
        <v>221</v>
      </c>
      <c r="U3692" s="30" t="s">
        <v>1403</v>
      </c>
      <c r="V3692" s="30" t="s">
        <v>1517</v>
      </c>
      <c r="W3692" s="30" t="s">
        <v>1518</v>
      </c>
      <c r="X3692" s="30" t="s">
        <v>229</v>
      </c>
      <c r="Y3692" s="30" t="s">
        <v>4375</v>
      </c>
      <c r="Z3692" s="30" t="s">
        <v>1407</v>
      </c>
      <c r="AA3692" s="41">
        <v>833333</v>
      </c>
      <c r="AB3692" s="41">
        <v>833333</v>
      </c>
      <c r="AC3692" s="41">
        <v>833333</v>
      </c>
      <c r="AD3692" s="41">
        <v>833333</v>
      </c>
      <c r="AE3692" s="41">
        <v>833333</v>
      </c>
      <c r="AF3692" s="41">
        <v>833333</v>
      </c>
      <c r="AG3692" s="41">
        <v>833333</v>
      </c>
      <c r="AH3692" s="41">
        <v>833333</v>
      </c>
      <c r="AI3692" s="41">
        <v>833333</v>
      </c>
      <c r="AJ3692" s="41">
        <v>833333</v>
      </c>
      <c r="AK3692" s="41">
        <v>833333</v>
      </c>
      <c r="AL3692" s="41">
        <v>833333</v>
      </c>
      <c r="AM3692" s="41">
        <v>833333</v>
      </c>
      <c r="AN3692" s="41">
        <v>833333</v>
      </c>
      <c r="AO3692" s="41">
        <v>833333</v>
      </c>
      <c r="AP3692" s="41">
        <v>833333</v>
      </c>
      <c r="AQ3692" s="41">
        <v>833333</v>
      </c>
      <c r="AR3692" s="41">
        <v>833333</v>
      </c>
      <c r="AS3692" s="41">
        <v>833333</v>
      </c>
      <c r="AT3692" s="41">
        <v>833333</v>
      </c>
      <c r="AU3692" s="41">
        <v>833333</v>
      </c>
      <c r="AV3692" s="41">
        <v>833333</v>
      </c>
      <c r="AW3692" s="41">
        <v>833337</v>
      </c>
      <c r="AX3692" s="41">
        <v>833337</v>
      </c>
      <c r="AY3692" s="2">
        <v>0</v>
      </c>
      <c r="AZ3692" s="12" t="str">
        <f t="shared" si="550"/>
        <v>OK</v>
      </c>
      <c r="BA3692" s="12" t="str">
        <f t="shared" si="551"/>
        <v>OK</v>
      </c>
      <c r="BB3692" s="6">
        <f t="shared" si="552"/>
        <v>1</v>
      </c>
      <c r="BC3692" s="13">
        <f t="shared" si="553"/>
        <v>10000000</v>
      </c>
      <c r="BD3692" s="13">
        <f t="shared" si="554"/>
        <v>10000000</v>
      </c>
      <c r="BE3692" s="6">
        <f t="shared" si="555"/>
        <v>0</v>
      </c>
      <c r="BF3692" s="6">
        <f t="shared" si="556"/>
        <v>0</v>
      </c>
    </row>
    <row r="3693" spans="2:58" ht="42.75" x14ac:dyDescent="0.25">
      <c r="B3693" s="29" t="s">
        <v>4756</v>
      </c>
      <c r="C3693" s="29" t="s">
        <v>4372</v>
      </c>
      <c r="D3693" s="29" t="s">
        <v>221</v>
      </c>
      <c r="E3693" s="30" t="s">
        <v>221</v>
      </c>
      <c r="F3693" s="30" t="s">
        <v>221</v>
      </c>
      <c r="G3693" s="30" t="s">
        <v>221</v>
      </c>
      <c r="H3693" s="30"/>
      <c r="I3693" s="30" t="s">
        <v>4189</v>
      </c>
      <c r="J3693" s="30" t="s">
        <v>4373</v>
      </c>
      <c r="K3693" s="30" t="s">
        <v>4757</v>
      </c>
      <c r="L3693" s="31" t="s">
        <v>153</v>
      </c>
      <c r="M3693" s="31" t="s">
        <v>153</v>
      </c>
      <c r="N3693" s="31">
        <v>12</v>
      </c>
      <c r="O3693" s="31" t="s">
        <v>221</v>
      </c>
      <c r="P3693" s="31" t="s">
        <v>4246</v>
      </c>
      <c r="Q3693" s="40">
        <v>10000000</v>
      </c>
      <c r="R3693" s="40">
        <v>10000000</v>
      </c>
      <c r="S3693" s="31" t="s">
        <v>225</v>
      </c>
      <c r="T3693" s="31" t="s">
        <v>221</v>
      </c>
      <c r="U3693" s="30" t="s">
        <v>1403</v>
      </c>
      <c r="V3693" s="30" t="s">
        <v>1517</v>
      </c>
      <c r="W3693" s="30" t="s">
        <v>1518</v>
      </c>
      <c r="X3693" s="30" t="s">
        <v>229</v>
      </c>
      <c r="Y3693" s="30" t="s">
        <v>4375</v>
      </c>
      <c r="Z3693" s="30" t="s">
        <v>1407</v>
      </c>
      <c r="AA3693" s="41">
        <v>833333</v>
      </c>
      <c r="AB3693" s="41">
        <v>833333</v>
      </c>
      <c r="AC3693" s="41">
        <v>833333</v>
      </c>
      <c r="AD3693" s="41">
        <v>833333</v>
      </c>
      <c r="AE3693" s="41">
        <v>833333</v>
      </c>
      <c r="AF3693" s="41">
        <v>833333</v>
      </c>
      <c r="AG3693" s="41">
        <v>833333</v>
      </c>
      <c r="AH3693" s="41">
        <v>833333</v>
      </c>
      <c r="AI3693" s="41">
        <v>833333</v>
      </c>
      <c r="AJ3693" s="41">
        <v>833333</v>
      </c>
      <c r="AK3693" s="41">
        <v>833333</v>
      </c>
      <c r="AL3693" s="41">
        <v>833333</v>
      </c>
      <c r="AM3693" s="41">
        <v>833333</v>
      </c>
      <c r="AN3693" s="41">
        <v>833333</v>
      </c>
      <c r="AO3693" s="41">
        <v>833333</v>
      </c>
      <c r="AP3693" s="41">
        <v>833333</v>
      </c>
      <c r="AQ3693" s="41">
        <v>833333</v>
      </c>
      <c r="AR3693" s="41">
        <v>833333</v>
      </c>
      <c r="AS3693" s="41">
        <v>833333</v>
      </c>
      <c r="AT3693" s="41">
        <v>833333</v>
      </c>
      <c r="AU3693" s="41">
        <v>833333</v>
      </c>
      <c r="AV3693" s="41">
        <v>833333</v>
      </c>
      <c r="AW3693" s="41">
        <v>833337</v>
      </c>
      <c r="AX3693" s="41">
        <v>833337</v>
      </c>
      <c r="AY3693" s="2">
        <v>0</v>
      </c>
      <c r="AZ3693" s="12" t="str">
        <f t="shared" si="550"/>
        <v>OK</v>
      </c>
      <c r="BA3693" s="12" t="str">
        <f t="shared" si="551"/>
        <v>OK</v>
      </c>
      <c r="BB3693" s="6">
        <f t="shared" si="552"/>
        <v>1</v>
      </c>
      <c r="BC3693" s="13">
        <f t="shared" si="553"/>
        <v>10000000</v>
      </c>
      <c r="BD3693" s="13">
        <f t="shared" si="554"/>
        <v>10000000</v>
      </c>
      <c r="BE3693" s="6">
        <f t="shared" si="555"/>
        <v>0</v>
      </c>
      <c r="BF3693" s="6">
        <f t="shared" si="556"/>
        <v>0</v>
      </c>
    </row>
    <row r="3694" spans="2:58" ht="42.75" x14ac:dyDescent="0.25">
      <c r="B3694" s="29" t="s">
        <v>4758</v>
      </c>
      <c r="C3694" s="29" t="s">
        <v>4372</v>
      </c>
      <c r="D3694" s="29" t="s">
        <v>221</v>
      </c>
      <c r="E3694" s="30" t="s">
        <v>221</v>
      </c>
      <c r="F3694" s="30" t="s">
        <v>221</v>
      </c>
      <c r="G3694" s="30" t="s">
        <v>221</v>
      </c>
      <c r="H3694" s="30"/>
      <c r="I3694" s="30" t="s">
        <v>4189</v>
      </c>
      <c r="J3694" s="30" t="s">
        <v>4373</v>
      </c>
      <c r="K3694" s="30" t="s">
        <v>4759</v>
      </c>
      <c r="L3694" s="31" t="s">
        <v>153</v>
      </c>
      <c r="M3694" s="31" t="s">
        <v>153</v>
      </c>
      <c r="N3694" s="31">
        <v>12</v>
      </c>
      <c r="O3694" s="31" t="s">
        <v>221</v>
      </c>
      <c r="P3694" s="31" t="s">
        <v>4246</v>
      </c>
      <c r="Q3694" s="40">
        <v>10000000</v>
      </c>
      <c r="R3694" s="40">
        <v>10000000</v>
      </c>
      <c r="S3694" s="31" t="s">
        <v>225</v>
      </c>
      <c r="T3694" s="31" t="s">
        <v>221</v>
      </c>
      <c r="U3694" s="30" t="s">
        <v>1403</v>
      </c>
      <c r="V3694" s="30" t="s">
        <v>1517</v>
      </c>
      <c r="W3694" s="30" t="s">
        <v>1518</v>
      </c>
      <c r="X3694" s="30" t="s">
        <v>229</v>
      </c>
      <c r="Y3694" s="30" t="s">
        <v>4375</v>
      </c>
      <c r="Z3694" s="30" t="s">
        <v>1407</v>
      </c>
      <c r="AA3694" s="41">
        <v>833333</v>
      </c>
      <c r="AB3694" s="41">
        <v>833333</v>
      </c>
      <c r="AC3694" s="41">
        <v>833333</v>
      </c>
      <c r="AD3694" s="41">
        <v>833333</v>
      </c>
      <c r="AE3694" s="41">
        <v>833333</v>
      </c>
      <c r="AF3694" s="41">
        <v>833333</v>
      </c>
      <c r="AG3694" s="41">
        <v>833333</v>
      </c>
      <c r="AH3694" s="41">
        <v>833333</v>
      </c>
      <c r="AI3694" s="41">
        <v>833333</v>
      </c>
      <c r="AJ3694" s="41">
        <v>833333</v>
      </c>
      <c r="AK3694" s="41">
        <v>833333</v>
      </c>
      <c r="AL3694" s="41">
        <v>833333</v>
      </c>
      <c r="AM3694" s="41">
        <v>833333</v>
      </c>
      <c r="AN3694" s="41">
        <v>833333</v>
      </c>
      <c r="AO3694" s="41">
        <v>833333</v>
      </c>
      <c r="AP3694" s="41">
        <v>833333</v>
      </c>
      <c r="AQ3694" s="41">
        <v>833333</v>
      </c>
      <c r="AR3694" s="41">
        <v>833333</v>
      </c>
      <c r="AS3694" s="41">
        <v>833333</v>
      </c>
      <c r="AT3694" s="41">
        <v>833333</v>
      </c>
      <c r="AU3694" s="41">
        <v>833333</v>
      </c>
      <c r="AV3694" s="41">
        <v>833333</v>
      </c>
      <c r="AW3694" s="41">
        <v>833337</v>
      </c>
      <c r="AX3694" s="41">
        <v>833337</v>
      </c>
      <c r="AY3694" s="2">
        <v>0</v>
      </c>
      <c r="AZ3694" s="12" t="str">
        <f t="shared" si="550"/>
        <v>OK</v>
      </c>
      <c r="BA3694" s="12" t="str">
        <f t="shared" si="551"/>
        <v>OK</v>
      </c>
      <c r="BB3694" s="6">
        <f t="shared" si="552"/>
        <v>1</v>
      </c>
      <c r="BC3694" s="13">
        <f t="shared" si="553"/>
        <v>10000000</v>
      </c>
      <c r="BD3694" s="13">
        <f t="shared" si="554"/>
        <v>10000000</v>
      </c>
      <c r="BE3694" s="6">
        <f t="shared" si="555"/>
        <v>0</v>
      </c>
      <c r="BF3694" s="6">
        <f t="shared" si="556"/>
        <v>0</v>
      </c>
    </row>
    <row r="3695" spans="2:58" ht="42.75" x14ac:dyDescent="0.25">
      <c r="B3695" s="29" t="s">
        <v>4760</v>
      </c>
      <c r="C3695" s="29" t="s">
        <v>4372</v>
      </c>
      <c r="D3695" s="29" t="s">
        <v>221</v>
      </c>
      <c r="E3695" s="30" t="s">
        <v>221</v>
      </c>
      <c r="F3695" s="30" t="s">
        <v>221</v>
      </c>
      <c r="G3695" s="30" t="s">
        <v>221</v>
      </c>
      <c r="H3695" s="30"/>
      <c r="I3695" s="30" t="s">
        <v>4189</v>
      </c>
      <c r="J3695" s="30" t="s">
        <v>4373</v>
      </c>
      <c r="K3695" s="30" t="s">
        <v>4761</v>
      </c>
      <c r="L3695" s="31" t="s">
        <v>153</v>
      </c>
      <c r="M3695" s="31" t="s">
        <v>153</v>
      </c>
      <c r="N3695" s="31">
        <v>12</v>
      </c>
      <c r="O3695" s="31" t="s">
        <v>221</v>
      </c>
      <c r="P3695" s="31" t="s">
        <v>4246</v>
      </c>
      <c r="Q3695" s="40">
        <v>10000000</v>
      </c>
      <c r="R3695" s="40">
        <v>10000000</v>
      </c>
      <c r="S3695" s="31" t="s">
        <v>225</v>
      </c>
      <c r="T3695" s="31" t="s">
        <v>221</v>
      </c>
      <c r="U3695" s="30" t="s">
        <v>1403</v>
      </c>
      <c r="V3695" s="30" t="s">
        <v>1517</v>
      </c>
      <c r="W3695" s="30" t="s">
        <v>1518</v>
      </c>
      <c r="X3695" s="30" t="s">
        <v>229</v>
      </c>
      <c r="Y3695" s="30" t="s">
        <v>4375</v>
      </c>
      <c r="Z3695" s="30" t="s">
        <v>1407</v>
      </c>
      <c r="AA3695" s="41">
        <v>833333</v>
      </c>
      <c r="AB3695" s="41">
        <v>833333</v>
      </c>
      <c r="AC3695" s="41">
        <v>833333</v>
      </c>
      <c r="AD3695" s="41">
        <v>833333</v>
      </c>
      <c r="AE3695" s="41">
        <v>833333</v>
      </c>
      <c r="AF3695" s="41">
        <v>833333</v>
      </c>
      <c r="AG3695" s="41">
        <v>833333</v>
      </c>
      <c r="AH3695" s="41">
        <v>833333</v>
      </c>
      <c r="AI3695" s="41">
        <v>833333</v>
      </c>
      <c r="AJ3695" s="41">
        <v>833333</v>
      </c>
      <c r="AK3695" s="41">
        <v>833333</v>
      </c>
      <c r="AL3695" s="41">
        <v>833333</v>
      </c>
      <c r="AM3695" s="41">
        <v>833333</v>
      </c>
      <c r="AN3695" s="41">
        <v>833333</v>
      </c>
      <c r="AO3695" s="41">
        <v>833333</v>
      </c>
      <c r="AP3695" s="41">
        <v>833333</v>
      </c>
      <c r="AQ3695" s="41">
        <v>833333</v>
      </c>
      <c r="AR3695" s="41">
        <v>833333</v>
      </c>
      <c r="AS3695" s="41">
        <v>833333</v>
      </c>
      <c r="AT3695" s="41">
        <v>833333</v>
      </c>
      <c r="AU3695" s="41">
        <v>833333</v>
      </c>
      <c r="AV3695" s="41">
        <v>833333</v>
      </c>
      <c r="AW3695" s="41">
        <v>833337</v>
      </c>
      <c r="AX3695" s="41">
        <v>833337</v>
      </c>
      <c r="AY3695" s="2">
        <v>0</v>
      </c>
      <c r="AZ3695" s="12" t="str">
        <f t="shared" si="550"/>
        <v>OK</v>
      </c>
      <c r="BA3695" s="12" t="str">
        <f t="shared" si="551"/>
        <v>OK</v>
      </c>
      <c r="BB3695" s="6">
        <f t="shared" si="552"/>
        <v>1</v>
      </c>
      <c r="BC3695" s="13">
        <f t="shared" si="553"/>
        <v>10000000</v>
      </c>
      <c r="BD3695" s="13">
        <f t="shared" si="554"/>
        <v>10000000</v>
      </c>
      <c r="BE3695" s="6">
        <f t="shared" si="555"/>
        <v>0</v>
      </c>
      <c r="BF3695" s="6">
        <f t="shared" si="556"/>
        <v>0</v>
      </c>
    </row>
    <row r="3696" spans="2:58" ht="42.75" x14ac:dyDescent="0.25">
      <c r="B3696" s="29" t="s">
        <v>4762</v>
      </c>
      <c r="C3696" s="29" t="s">
        <v>4372</v>
      </c>
      <c r="D3696" s="29" t="s">
        <v>221</v>
      </c>
      <c r="E3696" s="30" t="s">
        <v>221</v>
      </c>
      <c r="F3696" s="30" t="s">
        <v>221</v>
      </c>
      <c r="G3696" s="30" t="s">
        <v>221</v>
      </c>
      <c r="H3696" s="30"/>
      <c r="I3696" s="30" t="s">
        <v>4189</v>
      </c>
      <c r="J3696" s="30" t="s">
        <v>4373</v>
      </c>
      <c r="K3696" s="30" t="s">
        <v>4763</v>
      </c>
      <c r="L3696" s="31" t="s">
        <v>153</v>
      </c>
      <c r="M3696" s="31" t="s">
        <v>153</v>
      </c>
      <c r="N3696" s="31">
        <v>12</v>
      </c>
      <c r="O3696" s="31" t="s">
        <v>221</v>
      </c>
      <c r="P3696" s="31" t="s">
        <v>4246</v>
      </c>
      <c r="Q3696" s="40">
        <v>10000000</v>
      </c>
      <c r="R3696" s="40">
        <v>10000000</v>
      </c>
      <c r="S3696" s="31" t="s">
        <v>225</v>
      </c>
      <c r="T3696" s="31" t="s">
        <v>221</v>
      </c>
      <c r="U3696" s="30" t="s">
        <v>1403</v>
      </c>
      <c r="V3696" s="30" t="s">
        <v>1517</v>
      </c>
      <c r="W3696" s="30" t="s">
        <v>1518</v>
      </c>
      <c r="X3696" s="30" t="s">
        <v>229</v>
      </c>
      <c r="Y3696" s="30" t="s">
        <v>4375</v>
      </c>
      <c r="Z3696" s="30" t="s">
        <v>1407</v>
      </c>
      <c r="AA3696" s="41">
        <v>833333</v>
      </c>
      <c r="AB3696" s="41">
        <v>833333</v>
      </c>
      <c r="AC3696" s="41">
        <v>833333</v>
      </c>
      <c r="AD3696" s="41">
        <v>833333</v>
      </c>
      <c r="AE3696" s="41">
        <v>833333</v>
      </c>
      <c r="AF3696" s="41">
        <v>833333</v>
      </c>
      <c r="AG3696" s="41">
        <v>833333</v>
      </c>
      <c r="AH3696" s="41">
        <v>833333</v>
      </c>
      <c r="AI3696" s="41">
        <v>833333</v>
      </c>
      <c r="AJ3696" s="41">
        <v>833333</v>
      </c>
      <c r="AK3696" s="41">
        <v>833333</v>
      </c>
      <c r="AL3696" s="41">
        <v>833333</v>
      </c>
      <c r="AM3696" s="41">
        <v>833333</v>
      </c>
      <c r="AN3696" s="41">
        <v>833333</v>
      </c>
      <c r="AO3696" s="41">
        <v>833333</v>
      </c>
      <c r="AP3696" s="41">
        <v>833333</v>
      </c>
      <c r="AQ3696" s="41">
        <v>833333</v>
      </c>
      <c r="AR3696" s="41">
        <v>833333</v>
      </c>
      <c r="AS3696" s="41">
        <v>833333</v>
      </c>
      <c r="AT3696" s="41">
        <v>833333</v>
      </c>
      <c r="AU3696" s="41">
        <v>833333</v>
      </c>
      <c r="AV3696" s="41">
        <v>833333</v>
      </c>
      <c r="AW3696" s="41">
        <v>833337</v>
      </c>
      <c r="AX3696" s="41">
        <v>833337</v>
      </c>
      <c r="AY3696" s="2">
        <v>0</v>
      </c>
      <c r="AZ3696" s="12" t="str">
        <f t="shared" si="550"/>
        <v>OK</v>
      </c>
      <c r="BA3696" s="12" t="str">
        <f t="shared" si="551"/>
        <v>OK</v>
      </c>
      <c r="BB3696" s="6">
        <f t="shared" si="552"/>
        <v>1</v>
      </c>
      <c r="BC3696" s="13">
        <f t="shared" si="553"/>
        <v>10000000</v>
      </c>
      <c r="BD3696" s="13">
        <f t="shared" si="554"/>
        <v>10000000</v>
      </c>
      <c r="BE3696" s="6">
        <f t="shared" si="555"/>
        <v>0</v>
      </c>
      <c r="BF3696" s="6">
        <f t="shared" si="556"/>
        <v>0</v>
      </c>
    </row>
    <row r="3697" spans="2:58" ht="42.75" x14ac:dyDescent="0.25">
      <c r="B3697" s="29" t="s">
        <v>4764</v>
      </c>
      <c r="C3697" s="29" t="s">
        <v>4372</v>
      </c>
      <c r="D3697" s="29" t="s">
        <v>221</v>
      </c>
      <c r="E3697" s="30" t="s">
        <v>221</v>
      </c>
      <c r="F3697" s="30" t="s">
        <v>221</v>
      </c>
      <c r="G3697" s="30" t="s">
        <v>221</v>
      </c>
      <c r="H3697" s="30"/>
      <c r="I3697" s="30" t="s">
        <v>4189</v>
      </c>
      <c r="J3697" s="30" t="s">
        <v>4373</v>
      </c>
      <c r="K3697" s="30" t="s">
        <v>4765</v>
      </c>
      <c r="L3697" s="31" t="s">
        <v>153</v>
      </c>
      <c r="M3697" s="31" t="s">
        <v>153</v>
      </c>
      <c r="N3697" s="31">
        <v>12</v>
      </c>
      <c r="O3697" s="31" t="s">
        <v>221</v>
      </c>
      <c r="P3697" s="31" t="s">
        <v>4246</v>
      </c>
      <c r="Q3697" s="40">
        <v>10000000</v>
      </c>
      <c r="R3697" s="40">
        <v>10000000</v>
      </c>
      <c r="S3697" s="31" t="s">
        <v>225</v>
      </c>
      <c r="T3697" s="31" t="s">
        <v>221</v>
      </c>
      <c r="U3697" s="30" t="s">
        <v>1403</v>
      </c>
      <c r="V3697" s="30" t="s">
        <v>1517</v>
      </c>
      <c r="W3697" s="30" t="s">
        <v>1518</v>
      </c>
      <c r="X3697" s="30" t="s">
        <v>229</v>
      </c>
      <c r="Y3697" s="30" t="s">
        <v>4375</v>
      </c>
      <c r="Z3697" s="30" t="s">
        <v>1407</v>
      </c>
      <c r="AA3697" s="41">
        <v>833333</v>
      </c>
      <c r="AB3697" s="41">
        <v>833333</v>
      </c>
      <c r="AC3697" s="41">
        <v>833333</v>
      </c>
      <c r="AD3697" s="41">
        <v>833333</v>
      </c>
      <c r="AE3697" s="41">
        <v>833333</v>
      </c>
      <c r="AF3697" s="41">
        <v>833333</v>
      </c>
      <c r="AG3697" s="41">
        <v>833333</v>
      </c>
      <c r="AH3697" s="41">
        <v>833333</v>
      </c>
      <c r="AI3697" s="41">
        <v>833333</v>
      </c>
      <c r="AJ3697" s="41">
        <v>833333</v>
      </c>
      <c r="AK3697" s="41">
        <v>833333</v>
      </c>
      <c r="AL3697" s="41">
        <v>833333</v>
      </c>
      <c r="AM3697" s="41">
        <v>833333</v>
      </c>
      <c r="AN3697" s="41">
        <v>833333</v>
      </c>
      <c r="AO3697" s="41">
        <v>833333</v>
      </c>
      <c r="AP3697" s="41">
        <v>833333</v>
      </c>
      <c r="AQ3697" s="41">
        <v>833333</v>
      </c>
      <c r="AR3697" s="41">
        <v>833333</v>
      </c>
      <c r="AS3697" s="41">
        <v>833333</v>
      </c>
      <c r="AT3697" s="41">
        <v>833333</v>
      </c>
      <c r="AU3697" s="41">
        <v>833333</v>
      </c>
      <c r="AV3697" s="41">
        <v>833333</v>
      </c>
      <c r="AW3697" s="41">
        <v>833337</v>
      </c>
      <c r="AX3697" s="41">
        <v>833337</v>
      </c>
      <c r="AY3697" s="2">
        <v>0</v>
      </c>
      <c r="AZ3697" s="12" t="str">
        <f t="shared" si="550"/>
        <v>OK</v>
      </c>
      <c r="BA3697" s="12" t="str">
        <f t="shared" si="551"/>
        <v>OK</v>
      </c>
      <c r="BB3697" s="6">
        <f t="shared" si="552"/>
        <v>1</v>
      </c>
      <c r="BC3697" s="13">
        <f t="shared" si="553"/>
        <v>10000000</v>
      </c>
      <c r="BD3697" s="13">
        <f t="shared" si="554"/>
        <v>10000000</v>
      </c>
      <c r="BE3697" s="6">
        <f t="shared" si="555"/>
        <v>0</v>
      </c>
      <c r="BF3697" s="6">
        <f t="shared" si="556"/>
        <v>0</v>
      </c>
    </row>
    <row r="3698" spans="2:58" ht="42.75" x14ac:dyDescent="0.25">
      <c r="B3698" s="29" t="s">
        <v>4766</v>
      </c>
      <c r="C3698" s="29" t="s">
        <v>4372</v>
      </c>
      <c r="D3698" s="29" t="s">
        <v>221</v>
      </c>
      <c r="E3698" s="30" t="s">
        <v>221</v>
      </c>
      <c r="F3698" s="30" t="s">
        <v>221</v>
      </c>
      <c r="G3698" s="30" t="s">
        <v>221</v>
      </c>
      <c r="H3698" s="30"/>
      <c r="I3698" s="30" t="s">
        <v>4189</v>
      </c>
      <c r="J3698" s="30" t="s">
        <v>4373</v>
      </c>
      <c r="K3698" s="30" t="s">
        <v>4767</v>
      </c>
      <c r="L3698" s="31" t="s">
        <v>153</v>
      </c>
      <c r="M3698" s="31" t="s">
        <v>153</v>
      </c>
      <c r="N3698" s="31">
        <v>12</v>
      </c>
      <c r="O3698" s="31" t="s">
        <v>221</v>
      </c>
      <c r="P3698" s="31" t="s">
        <v>4246</v>
      </c>
      <c r="Q3698" s="40">
        <v>10000000</v>
      </c>
      <c r="R3698" s="40">
        <v>10000000</v>
      </c>
      <c r="S3698" s="31" t="s">
        <v>225</v>
      </c>
      <c r="T3698" s="31" t="s">
        <v>221</v>
      </c>
      <c r="U3698" s="30" t="s">
        <v>1403</v>
      </c>
      <c r="V3698" s="30" t="s">
        <v>1517</v>
      </c>
      <c r="W3698" s="30" t="s">
        <v>1518</v>
      </c>
      <c r="X3698" s="30" t="s">
        <v>229</v>
      </c>
      <c r="Y3698" s="30" t="s">
        <v>4375</v>
      </c>
      <c r="Z3698" s="30" t="s">
        <v>1407</v>
      </c>
      <c r="AA3698" s="41">
        <v>833333</v>
      </c>
      <c r="AB3698" s="41">
        <v>833333</v>
      </c>
      <c r="AC3698" s="41">
        <v>833333</v>
      </c>
      <c r="AD3698" s="41">
        <v>833333</v>
      </c>
      <c r="AE3698" s="41">
        <v>833333</v>
      </c>
      <c r="AF3698" s="41">
        <v>833333</v>
      </c>
      <c r="AG3698" s="41">
        <v>833333</v>
      </c>
      <c r="AH3698" s="41">
        <v>833333</v>
      </c>
      <c r="AI3698" s="41">
        <v>833333</v>
      </c>
      <c r="AJ3698" s="41">
        <v>833333</v>
      </c>
      <c r="AK3698" s="41">
        <v>833333</v>
      </c>
      <c r="AL3698" s="41">
        <v>833333</v>
      </c>
      <c r="AM3698" s="41">
        <v>833333</v>
      </c>
      <c r="AN3698" s="41">
        <v>833333</v>
      </c>
      <c r="AO3698" s="41">
        <v>833333</v>
      </c>
      <c r="AP3698" s="41">
        <v>833333</v>
      </c>
      <c r="AQ3698" s="41">
        <v>833333</v>
      </c>
      <c r="AR3698" s="41">
        <v>833333</v>
      </c>
      <c r="AS3698" s="41">
        <v>833333</v>
      </c>
      <c r="AT3698" s="41">
        <v>833333</v>
      </c>
      <c r="AU3698" s="41">
        <v>833333</v>
      </c>
      <c r="AV3698" s="41">
        <v>833333</v>
      </c>
      <c r="AW3698" s="41">
        <v>833337</v>
      </c>
      <c r="AX3698" s="41">
        <v>833337</v>
      </c>
      <c r="AY3698" s="2">
        <v>0</v>
      </c>
      <c r="AZ3698" s="12" t="str">
        <f t="shared" si="550"/>
        <v>OK</v>
      </c>
      <c r="BA3698" s="12" t="str">
        <f t="shared" si="551"/>
        <v>OK</v>
      </c>
      <c r="BB3698" s="6">
        <f t="shared" si="552"/>
        <v>1</v>
      </c>
      <c r="BC3698" s="13">
        <f t="shared" si="553"/>
        <v>10000000</v>
      </c>
      <c r="BD3698" s="13">
        <f t="shared" si="554"/>
        <v>10000000</v>
      </c>
      <c r="BE3698" s="6">
        <f t="shared" si="555"/>
        <v>0</v>
      </c>
      <c r="BF3698" s="6">
        <f t="shared" si="556"/>
        <v>0</v>
      </c>
    </row>
    <row r="3699" spans="2:58" ht="42.75" x14ac:dyDescent="0.25">
      <c r="B3699" s="29" t="s">
        <v>4768</v>
      </c>
      <c r="C3699" s="29" t="s">
        <v>4372</v>
      </c>
      <c r="D3699" s="29" t="s">
        <v>221</v>
      </c>
      <c r="E3699" s="30" t="s">
        <v>221</v>
      </c>
      <c r="F3699" s="30" t="s">
        <v>221</v>
      </c>
      <c r="G3699" s="30" t="s">
        <v>221</v>
      </c>
      <c r="H3699" s="30"/>
      <c r="I3699" s="30" t="s">
        <v>4189</v>
      </c>
      <c r="J3699" s="30" t="s">
        <v>4373</v>
      </c>
      <c r="K3699" s="30" t="s">
        <v>4769</v>
      </c>
      <c r="L3699" s="31" t="s">
        <v>153</v>
      </c>
      <c r="M3699" s="31" t="s">
        <v>153</v>
      </c>
      <c r="N3699" s="31">
        <v>12</v>
      </c>
      <c r="O3699" s="31" t="s">
        <v>221</v>
      </c>
      <c r="P3699" s="31" t="s">
        <v>4246</v>
      </c>
      <c r="Q3699" s="40">
        <v>10000000</v>
      </c>
      <c r="R3699" s="40">
        <v>10000000</v>
      </c>
      <c r="S3699" s="31" t="s">
        <v>225</v>
      </c>
      <c r="T3699" s="31" t="s">
        <v>221</v>
      </c>
      <c r="U3699" s="30" t="s">
        <v>1403</v>
      </c>
      <c r="V3699" s="30" t="s">
        <v>1517</v>
      </c>
      <c r="W3699" s="30" t="s">
        <v>1518</v>
      </c>
      <c r="X3699" s="30" t="s">
        <v>229</v>
      </c>
      <c r="Y3699" s="30" t="s">
        <v>4375</v>
      </c>
      <c r="Z3699" s="30" t="s">
        <v>1407</v>
      </c>
      <c r="AA3699" s="41">
        <v>833333</v>
      </c>
      <c r="AB3699" s="41">
        <v>833333</v>
      </c>
      <c r="AC3699" s="41">
        <v>833333</v>
      </c>
      <c r="AD3699" s="41">
        <v>833333</v>
      </c>
      <c r="AE3699" s="41">
        <v>833333</v>
      </c>
      <c r="AF3699" s="41">
        <v>833333</v>
      </c>
      <c r="AG3699" s="41">
        <v>833333</v>
      </c>
      <c r="AH3699" s="41">
        <v>833333</v>
      </c>
      <c r="AI3699" s="41">
        <v>833333</v>
      </c>
      <c r="AJ3699" s="41">
        <v>833333</v>
      </c>
      <c r="AK3699" s="41">
        <v>833333</v>
      </c>
      <c r="AL3699" s="41">
        <v>833333</v>
      </c>
      <c r="AM3699" s="41">
        <v>833333</v>
      </c>
      <c r="AN3699" s="41">
        <v>833333</v>
      </c>
      <c r="AO3699" s="41">
        <v>833333</v>
      </c>
      <c r="AP3699" s="41">
        <v>833333</v>
      </c>
      <c r="AQ3699" s="41">
        <v>833333</v>
      </c>
      <c r="AR3699" s="41">
        <v>833333</v>
      </c>
      <c r="AS3699" s="41">
        <v>833333</v>
      </c>
      <c r="AT3699" s="41">
        <v>833333</v>
      </c>
      <c r="AU3699" s="41">
        <v>833333</v>
      </c>
      <c r="AV3699" s="41">
        <v>833333</v>
      </c>
      <c r="AW3699" s="41">
        <v>833337</v>
      </c>
      <c r="AX3699" s="41">
        <v>833337</v>
      </c>
      <c r="AY3699" s="2">
        <v>0</v>
      </c>
      <c r="AZ3699" s="12" t="str">
        <f t="shared" si="550"/>
        <v>OK</v>
      </c>
      <c r="BA3699" s="12" t="str">
        <f t="shared" si="551"/>
        <v>OK</v>
      </c>
      <c r="BB3699" s="6">
        <f t="shared" si="552"/>
        <v>1</v>
      </c>
      <c r="BC3699" s="13">
        <f t="shared" si="553"/>
        <v>10000000</v>
      </c>
      <c r="BD3699" s="13">
        <f t="shared" si="554"/>
        <v>10000000</v>
      </c>
      <c r="BE3699" s="6">
        <f t="shared" si="555"/>
        <v>0</v>
      </c>
      <c r="BF3699" s="6">
        <f t="shared" si="556"/>
        <v>0</v>
      </c>
    </row>
    <row r="3700" spans="2:58" ht="42.75" x14ac:dyDescent="0.25">
      <c r="B3700" s="29" t="s">
        <v>4770</v>
      </c>
      <c r="C3700" s="29" t="s">
        <v>4372</v>
      </c>
      <c r="D3700" s="29" t="s">
        <v>221</v>
      </c>
      <c r="E3700" s="30" t="s">
        <v>221</v>
      </c>
      <c r="F3700" s="30" t="s">
        <v>221</v>
      </c>
      <c r="G3700" s="30" t="s">
        <v>221</v>
      </c>
      <c r="H3700" s="30"/>
      <c r="I3700" s="30" t="s">
        <v>4189</v>
      </c>
      <c r="J3700" s="30" t="s">
        <v>4373</v>
      </c>
      <c r="K3700" s="30" t="s">
        <v>4771</v>
      </c>
      <c r="L3700" s="31" t="s">
        <v>153</v>
      </c>
      <c r="M3700" s="31" t="s">
        <v>153</v>
      </c>
      <c r="N3700" s="31">
        <v>12</v>
      </c>
      <c r="O3700" s="31" t="s">
        <v>221</v>
      </c>
      <c r="P3700" s="31" t="s">
        <v>4246</v>
      </c>
      <c r="Q3700" s="40">
        <v>10000000</v>
      </c>
      <c r="R3700" s="40">
        <v>10000000</v>
      </c>
      <c r="S3700" s="31" t="s">
        <v>225</v>
      </c>
      <c r="T3700" s="31" t="s">
        <v>221</v>
      </c>
      <c r="U3700" s="30" t="s">
        <v>1403</v>
      </c>
      <c r="V3700" s="30" t="s">
        <v>1517</v>
      </c>
      <c r="W3700" s="30" t="s">
        <v>1518</v>
      </c>
      <c r="X3700" s="30" t="s">
        <v>229</v>
      </c>
      <c r="Y3700" s="30" t="s">
        <v>4375</v>
      </c>
      <c r="Z3700" s="30" t="s">
        <v>1407</v>
      </c>
      <c r="AA3700" s="41">
        <v>833333</v>
      </c>
      <c r="AB3700" s="41">
        <v>833333</v>
      </c>
      <c r="AC3700" s="41">
        <v>833333</v>
      </c>
      <c r="AD3700" s="41">
        <v>833333</v>
      </c>
      <c r="AE3700" s="41">
        <v>833333</v>
      </c>
      <c r="AF3700" s="41">
        <v>833333</v>
      </c>
      <c r="AG3700" s="41">
        <v>833333</v>
      </c>
      <c r="AH3700" s="41">
        <v>833333</v>
      </c>
      <c r="AI3700" s="41">
        <v>833333</v>
      </c>
      <c r="AJ3700" s="41">
        <v>833333</v>
      </c>
      <c r="AK3700" s="41">
        <v>833333</v>
      </c>
      <c r="AL3700" s="41">
        <v>833333</v>
      </c>
      <c r="AM3700" s="41">
        <v>833333</v>
      </c>
      <c r="AN3700" s="41">
        <v>833333</v>
      </c>
      <c r="AO3700" s="41">
        <v>833333</v>
      </c>
      <c r="AP3700" s="41">
        <v>833333</v>
      </c>
      <c r="AQ3700" s="41">
        <v>833333</v>
      </c>
      <c r="AR3700" s="41">
        <v>833333</v>
      </c>
      <c r="AS3700" s="41">
        <v>833333</v>
      </c>
      <c r="AT3700" s="41">
        <v>833333</v>
      </c>
      <c r="AU3700" s="41">
        <v>833333</v>
      </c>
      <c r="AV3700" s="41">
        <v>833333</v>
      </c>
      <c r="AW3700" s="41">
        <v>833337</v>
      </c>
      <c r="AX3700" s="41">
        <v>833337</v>
      </c>
      <c r="AY3700" s="2">
        <v>0</v>
      </c>
      <c r="AZ3700" s="12" t="str">
        <f t="shared" si="550"/>
        <v>OK</v>
      </c>
      <c r="BA3700" s="12" t="str">
        <f t="shared" si="551"/>
        <v>OK</v>
      </c>
      <c r="BB3700" s="6">
        <f t="shared" si="552"/>
        <v>1</v>
      </c>
      <c r="BC3700" s="13">
        <f t="shared" si="553"/>
        <v>10000000</v>
      </c>
      <c r="BD3700" s="13">
        <f t="shared" si="554"/>
        <v>10000000</v>
      </c>
      <c r="BE3700" s="6">
        <f t="shared" si="555"/>
        <v>0</v>
      </c>
      <c r="BF3700" s="6">
        <f t="shared" si="556"/>
        <v>0</v>
      </c>
    </row>
    <row r="3701" spans="2:58" ht="42.75" x14ac:dyDescent="0.25">
      <c r="B3701" s="29" t="s">
        <v>4772</v>
      </c>
      <c r="C3701" s="29" t="s">
        <v>4372</v>
      </c>
      <c r="D3701" s="29" t="s">
        <v>221</v>
      </c>
      <c r="E3701" s="30" t="s">
        <v>221</v>
      </c>
      <c r="F3701" s="30" t="s">
        <v>221</v>
      </c>
      <c r="G3701" s="30" t="s">
        <v>221</v>
      </c>
      <c r="H3701" s="30"/>
      <c r="I3701" s="30" t="s">
        <v>4189</v>
      </c>
      <c r="J3701" s="30" t="s">
        <v>4373</v>
      </c>
      <c r="K3701" s="30" t="s">
        <v>4773</v>
      </c>
      <c r="L3701" s="31" t="s">
        <v>153</v>
      </c>
      <c r="M3701" s="31" t="s">
        <v>153</v>
      </c>
      <c r="N3701" s="31">
        <v>12</v>
      </c>
      <c r="O3701" s="31" t="s">
        <v>221</v>
      </c>
      <c r="P3701" s="31" t="s">
        <v>4246</v>
      </c>
      <c r="Q3701" s="40">
        <v>10000000</v>
      </c>
      <c r="R3701" s="40">
        <v>10000000</v>
      </c>
      <c r="S3701" s="31" t="s">
        <v>225</v>
      </c>
      <c r="T3701" s="31" t="s">
        <v>221</v>
      </c>
      <c r="U3701" s="30" t="s">
        <v>1403</v>
      </c>
      <c r="V3701" s="30" t="s">
        <v>1517</v>
      </c>
      <c r="W3701" s="30" t="s">
        <v>1518</v>
      </c>
      <c r="X3701" s="30" t="s">
        <v>229</v>
      </c>
      <c r="Y3701" s="30" t="s">
        <v>4375</v>
      </c>
      <c r="Z3701" s="30" t="s">
        <v>1407</v>
      </c>
      <c r="AA3701" s="41">
        <v>833333</v>
      </c>
      <c r="AB3701" s="41">
        <v>833333</v>
      </c>
      <c r="AC3701" s="41">
        <v>833333</v>
      </c>
      <c r="AD3701" s="41">
        <v>833333</v>
      </c>
      <c r="AE3701" s="41">
        <v>833333</v>
      </c>
      <c r="AF3701" s="41">
        <v>833333</v>
      </c>
      <c r="AG3701" s="41">
        <v>833333</v>
      </c>
      <c r="AH3701" s="41">
        <v>833333</v>
      </c>
      <c r="AI3701" s="41">
        <v>833333</v>
      </c>
      <c r="AJ3701" s="41">
        <v>833333</v>
      </c>
      <c r="AK3701" s="41">
        <v>833333</v>
      </c>
      <c r="AL3701" s="41">
        <v>833333</v>
      </c>
      <c r="AM3701" s="41">
        <v>833333</v>
      </c>
      <c r="AN3701" s="41">
        <v>833333</v>
      </c>
      <c r="AO3701" s="41">
        <v>833333</v>
      </c>
      <c r="AP3701" s="41">
        <v>833333</v>
      </c>
      <c r="AQ3701" s="41">
        <v>833333</v>
      </c>
      <c r="AR3701" s="41">
        <v>833333</v>
      </c>
      <c r="AS3701" s="41">
        <v>833333</v>
      </c>
      <c r="AT3701" s="41">
        <v>833333</v>
      </c>
      <c r="AU3701" s="41">
        <v>833333</v>
      </c>
      <c r="AV3701" s="41">
        <v>833333</v>
      </c>
      <c r="AW3701" s="41">
        <v>833337</v>
      </c>
      <c r="AX3701" s="41">
        <v>833337</v>
      </c>
      <c r="AY3701" s="2">
        <v>0</v>
      </c>
      <c r="AZ3701" s="12" t="str">
        <f t="shared" si="550"/>
        <v>OK</v>
      </c>
      <c r="BA3701" s="12" t="str">
        <f t="shared" si="551"/>
        <v>OK</v>
      </c>
      <c r="BB3701" s="6">
        <f t="shared" si="552"/>
        <v>1</v>
      </c>
      <c r="BC3701" s="13">
        <f t="shared" si="553"/>
        <v>10000000</v>
      </c>
      <c r="BD3701" s="13">
        <f t="shared" si="554"/>
        <v>10000000</v>
      </c>
      <c r="BE3701" s="6">
        <f t="shared" si="555"/>
        <v>0</v>
      </c>
      <c r="BF3701" s="6">
        <f t="shared" si="556"/>
        <v>0</v>
      </c>
    </row>
    <row r="3702" spans="2:58" ht="42.75" x14ac:dyDescent="0.25">
      <c r="B3702" s="29" t="s">
        <v>4774</v>
      </c>
      <c r="C3702" s="29" t="s">
        <v>4372</v>
      </c>
      <c r="D3702" s="29" t="s">
        <v>221</v>
      </c>
      <c r="E3702" s="30" t="s">
        <v>221</v>
      </c>
      <c r="F3702" s="30" t="s">
        <v>221</v>
      </c>
      <c r="G3702" s="30" t="s">
        <v>221</v>
      </c>
      <c r="H3702" s="30"/>
      <c r="I3702" s="30" t="s">
        <v>4189</v>
      </c>
      <c r="J3702" s="30" t="s">
        <v>4373</v>
      </c>
      <c r="K3702" s="30" t="s">
        <v>4775</v>
      </c>
      <c r="L3702" s="31" t="s">
        <v>153</v>
      </c>
      <c r="M3702" s="31" t="s">
        <v>153</v>
      </c>
      <c r="N3702" s="31">
        <v>12</v>
      </c>
      <c r="O3702" s="31" t="s">
        <v>221</v>
      </c>
      <c r="P3702" s="31" t="s">
        <v>4246</v>
      </c>
      <c r="Q3702" s="40">
        <v>10000000</v>
      </c>
      <c r="R3702" s="40">
        <v>10000000</v>
      </c>
      <c r="S3702" s="31" t="s">
        <v>225</v>
      </c>
      <c r="T3702" s="31" t="s">
        <v>221</v>
      </c>
      <c r="U3702" s="30" t="s">
        <v>1403</v>
      </c>
      <c r="V3702" s="30" t="s">
        <v>1517</v>
      </c>
      <c r="W3702" s="30" t="s">
        <v>1518</v>
      </c>
      <c r="X3702" s="30" t="s">
        <v>229</v>
      </c>
      <c r="Y3702" s="30" t="s">
        <v>4375</v>
      </c>
      <c r="Z3702" s="30" t="s">
        <v>1407</v>
      </c>
      <c r="AA3702" s="41">
        <v>833333</v>
      </c>
      <c r="AB3702" s="41">
        <v>833333</v>
      </c>
      <c r="AC3702" s="41">
        <v>833333</v>
      </c>
      <c r="AD3702" s="41">
        <v>833333</v>
      </c>
      <c r="AE3702" s="41">
        <v>833333</v>
      </c>
      <c r="AF3702" s="41">
        <v>833333</v>
      </c>
      <c r="AG3702" s="41">
        <v>833333</v>
      </c>
      <c r="AH3702" s="41">
        <v>833333</v>
      </c>
      <c r="AI3702" s="41">
        <v>833333</v>
      </c>
      <c r="AJ3702" s="41">
        <v>833333</v>
      </c>
      <c r="AK3702" s="41">
        <v>833333</v>
      </c>
      <c r="AL3702" s="41">
        <v>833333</v>
      </c>
      <c r="AM3702" s="41">
        <v>833333</v>
      </c>
      <c r="AN3702" s="41">
        <v>833333</v>
      </c>
      <c r="AO3702" s="41">
        <v>833333</v>
      </c>
      <c r="AP3702" s="41">
        <v>833333</v>
      </c>
      <c r="AQ3702" s="41">
        <v>833333</v>
      </c>
      <c r="AR3702" s="41">
        <v>833333</v>
      </c>
      <c r="AS3702" s="41">
        <v>833333</v>
      </c>
      <c r="AT3702" s="41">
        <v>833333</v>
      </c>
      <c r="AU3702" s="41">
        <v>833333</v>
      </c>
      <c r="AV3702" s="41">
        <v>833333</v>
      </c>
      <c r="AW3702" s="41">
        <v>833337</v>
      </c>
      <c r="AX3702" s="41">
        <v>833337</v>
      </c>
      <c r="AY3702" s="2">
        <v>0</v>
      </c>
      <c r="AZ3702" s="12" t="str">
        <f t="shared" si="550"/>
        <v>OK</v>
      </c>
      <c r="BA3702" s="12" t="str">
        <f t="shared" si="551"/>
        <v>OK</v>
      </c>
      <c r="BB3702" s="6">
        <f t="shared" si="552"/>
        <v>1</v>
      </c>
      <c r="BC3702" s="13">
        <f t="shared" si="553"/>
        <v>10000000</v>
      </c>
      <c r="BD3702" s="13">
        <f t="shared" si="554"/>
        <v>10000000</v>
      </c>
      <c r="BE3702" s="6">
        <f t="shared" si="555"/>
        <v>0</v>
      </c>
      <c r="BF3702" s="6">
        <f t="shared" si="556"/>
        <v>0</v>
      </c>
    </row>
    <row r="3703" spans="2:58" ht="42.75" x14ac:dyDescent="0.25">
      <c r="B3703" s="29" t="s">
        <v>4776</v>
      </c>
      <c r="C3703" s="29" t="s">
        <v>4372</v>
      </c>
      <c r="D3703" s="29" t="s">
        <v>221</v>
      </c>
      <c r="E3703" s="30" t="s">
        <v>221</v>
      </c>
      <c r="F3703" s="30" t="s">
        <v>221</v>
      </c>
      <c r="G3703" s="30" t="s">
        <v>221</v>
      </c>
      <c r="H3703" s="30"/>
      <c r="I3703" s="30" t="s">
        <v>4189</v>
      </c>
      <c r="J3703" s="30" t="s">
        <v>4373</v>
      </c>
      <c r="K3703" s="30" t="s">
        <v>4777</v>
      </c>
      <c r="L3703" s="31" t="s">
        <v>153</v>
      </c>
      <c r="M3703" s="31" t="s">
        <v>153</v>
      </c>
      <c r="N3703" s="31">
        <v>12</v>
      </c>
      <c r="O3703" s="31" t="s">
        <v>221</v>
      </c>
      <c r="P3703" s="31" t="s">
        <v>4246</v>
      </c>
      <c r="Q3703" s="40">
        <v>10000000</v>
      </c>
      <c r="R3703" s="40">
        <v>10000000</v>
      </c>
      <c r="S3703" s="31" t="s">
        <v>225</v>
      </c>
      <c r="T3703" s="31" t="s">
        <v>221</v>
      </c>
      <c r="U3703" s="30" t="s">
        <v>1403</v>
      </c>
      <c r="V3703" s="30" t="s">
        <v>1517</v>
      </c>
      <c r="W3703" s="30" t="s">
        <v>1518</v>
      </c>
      <c r="X3703" s="30" t="s">
        <v>229</v>
      </c>
      <c r="Y3703" s="30" t="s">
        <v>4375</v>
      </c>
      <c r="Z3703" s="30" t="s">
        <v>1407</v>
      </c>
      <c r="AA3703" s="41">
        <v>833333</v>
      </c>
      <c r="AB3703" s="41">
        <v>833333</v>
      </c>
      <c r="AC3703" s="41">
        <v>833333</v>
      </c>
      <c r="AD3703" s="41">
        <v>833333</v>
      </c>
      <c r="AE3703" s="41">
        <v>833333</v>
      </c>
      <c r="AF3703" s="41">
        <v>833333</v>
      </c>
      <c r="AG3703" s="41">
        <v>833333</v>
      </c>
      <c r="AH3703" s="41">
        <v>833333</v>
      </c>
      <c r="AI3703" s="41">
        <v>833333</v>
      </c>
      <c r="AJ3703" s="41">
        <v>833333</v>
      </c>
      <c r="AK3703" s="41">
        <v>833333</v>
      </c>
      <c r="AL3703" s="41">
        <v>833333</v>
      </c>
      <c r="AM3703" s="41">
        <v>833333</v>
      </c>
      <c r="AN3703" s="41">
        <v>833333</v>
      </c>
      <c r="AO3703" s="41">
        <v>833333</v>
      </c>
      <c r="AP3703" s="41">
        <v>833333</v>
      </c>
      <c r="AQ3703" s="41">
        <v>833333</v>
      </c>
      <c r="AR3703" s="41">
        <v>833333</v>
      </c>
      <c r="AS3703" s="41">
        <v>833333</v>
      </c>
      <c r="AT3703" s="41">
        <v>833333</v>
      </c>
      <c r="AU3703" s="41">
        <v>833333</v>
      </c>
      <c r="AV3703" s="41">
        <v>833333</v>
      </c>
      <c r="AW3703" s="41">
        <v>833337</v>
      </c>
      <c r="AX3703" s="41">
        <v>833337</v>
      </c>
      <c r="AY3703" s="2">
        <v>0</v>
      </c>
      <c r="AZ3703" s="12" t="str">
        <f t="shared" si="550"/>
        <v>OK</v>
      </c>
      <c r="BA3703" s="12" t="str">
        <f t="shared" si="551"/>
        <v>OK</v>
      </c>
      <c r="BB3703" s="6">
        <f t="shared" si="552"/>
        <v>1</v>
      </c>
      <c r="BC3703" s="13">
        <f t="shared" si="553"/>
        <v>10000000</v>
      </c>
      <c r="BD3703" s="13">
        <f t="shared" si="554"/>
        <v>10000000</v>
      </c>
      <c r="BE3703" s="6">
        <f t="shared" si="555"/>
        <v>0</v>
      </c>
      <c r="BF3703" s="6">
        <f t="shared" si="556"/>
        <v>0</v>
      </c>
    </row>
    <row r="3704" spans="2:58" ht="42.75" x14ac:dyDescent="0.25">
      <c r="B3704" s="29" t="s">
        <v>4778</v>
      </c>
      <c r="C3704" s="29" t="s">
        <v>4372</v>
      </c>
      <c r="D3704" s="29" t="s">
        <v>221</v>
      </c>
      <c r="E3704" s="30" t="s">
        <v>221</v>
      </c>
      <c r="F3704" s="30" t="s">
        <v>221</v>
      </c>
      <c r="G3704" s="30" t="s">
        <v>221</v>
      </c>
      <c r="H3704" s="30"/>
      <c r="I3704" s="30" t="s">
        <v>4189</v>
      </c>
      <c r="J3704" s="30" t="s">
        <v>4373</v>
      </c>
      <c r="K3704" s="30" t="s">
        <v>4779</v>
      </c>
      <c r="L3704" s="31" t="s">
        <v>153</v>
      </c>
      <c r="M3704" s="31" t="s">
        <v>153</v>
      </c>
      <c r="N3704" s="31">
        <v>12</v>
      </c>
      <c r="O3704" s="31" t="s">
        <v>221</v>
      </c>
      <c r="P3704" s="31" t="s">
        <v>4246</v>
      </c>
      <c r="Q3704" s="40">
        <v>10000000</v>
      </c>
      <c r="R3704" s="40">
        <v>10000000</v>
      </c>
      <c r="S3704" s="31" t="s">
        <v>225</v>
      </c>
      <c r="T3704" s="31" t="s">
        <v>221</v>
      </c>
      <c r="U3704" s="30" t="s">
        <v>1403</v>
      </c>
      <c r="V3704" s="30" t="s">
        <v>1517</v>
      </c>
      <c r="W3704" s="30" t="s">
        <v>1518</v>
      </c>
      <c r="X3704" s="30" t="s">
        <v>229</v>
      </c>
      <c r="Y3704" s="30" t="s">
        <v>4375</v>
      </c>
      <c r="Z3704" s="30" t="s">
        <v>1407</v>
      </c>
      <c r="AA3704" s="41">
        <v>833333</v>
      </c>
      <c r="AB3704" s="41">
        <v>833333</v>
      </c>
      <c r="AC3704" s="41">
        <v>833333</v>
      </c>
      <c r="AD3704" s="41">
        <v>833333</v>
      </c>
      <c r="AE3704" s="41">
        <v>833333</v>
      </c>
      <c r="AF3704" s="41">
        <v>833333</v>
      </c>
      <c r="AG3704" s="41">
        <v>833333</v>
      </c>
      <c r="AH3704" s="41">
        <v>833333</v>
      </c>
      <c r="AI3704" s="41">
        <v>833333</v>
      </c>
      <c r="AJ3704" s="41">
        <v>833333</v>
      </c>
      <c r="AK3704" s="41">
        <v>833333</v>
      </c>
      <c r="AL3704" s="41">
        <v>833333</v>
      </c>
      <c r="AM3704" s="41">
        <v>833333</v>
      </c>
      <c r="AN3704" s="41">
        <v>833333</v>
      </c>
      <c r="AO3704" s="41">
        <v>833333</v>
      </c>
      <c r="AP3704" s="41">
        <v>833333</v>
      </c>
      <c r="AQ3704" s="41">
        <v>833333</v>
      </c>
      <c r="AR3704" s="41">
        <v>833333</v>
      </c>
      <c r="AS3704" s="41">
        <v>833333</v>
      </c>
      <c r="AT3704" s="41">
        <v>833333</v>
      </c>
      <c r="AU3704" s="41">
        <v>833333</v>
      </c>
      <c r="AV3704" s="41">
        <v>833333</v>
      </c>
      <c r="AW3704" s="41">
        <v>833337</v>
      </c>
      <c r="AX3704" s="41">
        <v>833337</v>
      </c>
      <c r="AY3704" s="2">
        <v>0</v>
      </c>
      <c r="AZ3704" s="12" t="str">
        <f t="shared" si="550"/>
        <v>OK</v>
      </c>
      <c r="BA3704" s="12" t="str">
        <f t="shared" si="551"/>
        <v>OK</v>
      </c>
      <c r="BB3704" s="6">
        <f t="shared" si="552"/>
        <v>1</v>
      </c>
      <c r="BC3704" s="13">
        <f t="shared" si="553"/>
        <v>10000000</v>
      </c>
      <c r="BD3704" s="13">
        <f t="shared" si="554"/>
        <v>10000000</v>
      </c>
      <c r="BE3704" s="6">
        <f t="shared" si="555"/>
        <v>0</v>
      </c>
      <c r="BF3704" s="6">
        <f t="shared" si="556"/>
        <v>0</v>
      </c>
    </row>
    <row r="3705" spans="2:58" ht="71.25" x14ac:dyDescent="0.25">
      <c r="B3705" s="29" t="s">
        <v>4780</v>
      </c>
      <c r="C3705" s="29" t="s">
        <v>4372</v>
      </c>
      <c r="D3705" s="29" t="s">
        <v>221</v>
      </c>
      <c r="E3705" s="30" t="s">
        <v>221</v>
      </c>
      <c r="F3705" s="30" t="s">
        <v>221</v>
      </c>
      <c r="G3705" s="30" t="s">
        <v>221</v>
      </c>
      <c r="H3705" s="30">
        <v>80101500</v>
      </c>
      <c r="I3705" s="30" t="s">
        <v>4189</v>
      </c>
      <c r="J3705" s="30" t="s">
        <v>4190</v>
      </c>
      <c r="K3705" s="30" t="s">
        <v>4694</v>
      </c>
      <c r="L3705" s="31" t="s">
        <v>161</v>
      </c>
      <c r="M3705" s="31" t="s">
        <v>161</v>
      </c>
      <c r="N3705" s="31">
        <v>4</v>
      </c>
      <c r="O3705" s="31" t="s">
        <v>223</v>
      </c>
      <c r="P3705" s="31" t="s">
        <v>4246</v>
      </c>
      <c r="Q3705" s="40">
        <v>17764860</v>
      </c>
      <c r="R3705" s="40">
        <v>17764860</v>
      </c>
      <c r="S3705" s="31" t="s">
        <v>225</v>
      </c>
      <c r="T3705" s="31" t="s">
        <v>221</v>
      </c>
      <c r="U3705" s="30" t="s">
        <v>1403</v>
      </c>
      <c r="V3705" s="30" t="s">
        <v>1517</v>
      </c>
      <c r="W3705" s="30" t="s">
        <v>1517</v>
      </c>
      <c r="X3705" s="30" t="s">
        <v>229</v>
      </c>
      <c r="Y3705" s="30" t="s">
        <v>230</v>
      </c>
      <c r="Z3705" s="30" t="s">
        <v>1407</v>
      </c>
      <c r="AA3705" s="41">
        <v>0</v>
      </c>
      <c r="AB3705" s="41">
        <v>0</v>
      </c>
      <c r="AC3705" s="41">
        <v>0</v>
      </c>
      <c r="AD3705" s="41">
        <v>0</v>
      </c>
      <c r="AE3705" s="41">
        <v>0</v>
      </c>
      <c r="AF3705" s="41">
        <v>0</v>
      </c>
      <c r="AG3705" s="41">
        <v>0</v>
      </c>
      <c r="AH3705" s="41">
        <v>0</v>
      </c>
      <c r="AI3705" s="41">
        <v>0</v>
      </c>
      <c r="AJ3705" s="41">
        <v>0</v>
      </c>
      <c r="AK3705" s="41">
        <v>0</v>
      </c>
      <c r="AL3705" s="41">
        <v>0</v>
      </c>
      <c r="AM3705" s="41">
        <v>0</v>
      </c>
      <c r="AN3705" s="41">
        <v>0</v>
      </c>
      <c r="AO3705" s="41">
        <v>0</v>
      </c>
      <c r="AP3705" s="41">
        <v>0</v>
      </c>
      <c r="AQ3705" s="41">
        <v>17764860</v>
      </c>
      <c r="AR3705" s="41">
        <v>4441215</v>
      </c>
      <c r="AS3705" s="41">
        <v>0</v>
      </c>
      <c r="AT3705" s="41">
        <v>4441215</v>
      </c>
      <c r="AU3705" s="41">
        <v>0</v>
      </c>
      <c r="AV3705" s="41">
        <v>4441215</v>
      </c>
      <c r="AW3705" s="41">
        <v>0</v>
      </c>
      <c r="AX3705" s="41">
        <v>4441215</v>
      </c>
      <c r="AY3705" s="2">
        <v>0</v>
      </c>
      <c r="AZ3705" s="12" t="str">
        <f t="shared" ref="AZ3705:AZ3768" si="557">IF(OR($R3705&lt;&gt;"",SUM(AA3705:AX3705)&lt;&gt;0),IF(R3705=BC3705,"OK",IF(R3705&gt;BC3705,"Valor estimado supera a Compromisos en "&amp;DOLLAR(R3705-BC3705),"Compromisos superan al Valor estimado en "&amp;DOLLAR(BC3705-R3705))),"")</f>
        <v>OK</v>
      </c>
      <c r="BA3705" s="12" t="str">
        <f t="shared" ref="BA3705:BA3768" si="558">IF(OR($R3705&lt;&gt;"",SUM(AA3705:AX3705)&lt;&gt;0),IF(R3705=BD3705,"OK",IF(R3705&gt;BD3705,"Valor estimado supera a Obligaciones en "&amp;DOLLAR(R3705-BD3705),"Obligaciones superan al Valor estimado en "&amp;DOLLAR(BD3705-R3705))),"")</f>
        <v>OK</v>
      </c>
      <c r="BB3705" s="6">
        <f t="shared" ref="BB3705:BB3768" si="559">+IF(B3705&lt;&gt;"",COUNTBLANK(E3705:AX3705),0)</f>
        <v>0</v>
      </c>
      <c r="BC3705" s="13">
        <f t="shared" ref="BC3705:BC3768" si="560">+SUM(AA3705,AC3705,AE3705,AG3705,AI3705,AK3705,AM3705,AO3705,AQ3705,AS3705,AU3705,AW3705)</f>
        <v>17764860</v>
      </c>
      <c r="BD3705" s="13">
        <f t="shared" ref="BD3705:BD3768" si="561">+SUM(AB3705,AD3705,AF3705,AH3705,AJ3705,AL3705,AN3705,AP3705,AR3705,AT3705,AV3705,AX3705)</f>
        <v>17764860</v>
      </c>
      <c r="BE3705" s="6">
        <f t="shared" ref="BE3705:BE3768" si="562">+IF(OR(AZ3705="ok",AZ3705=""),0,1)</f>
        <v>0</v>
      </c>
      <c r="BF3705" s="6">
        <f t="shared" ref="BF3705:BF3768" si="563">+IF(OR(BA3705="ok",BA3705=""),0,1)</f>
        <v>0</v>
      </c>
    </row>
    <row r="3706" spans="2:58" ht="85.5" x14ac:dyDescent="0.25">
      <c r="B3706" s="29" t="s">
        <v>4781</v>
      </c>
      <c r="C3706" s="29" t="s">
        <v>4372</v>
      </c>
      <c r="D3706" s="29" t="s">
        <v>221</v>
      </c>
      <c r="E3706" s="30" t="s">
        <v>221</v>
      </c>
      <c r="F3706" s="30" t="s">
        <v>221</v>
      </c>
      <c r="G3706" s="30" t="s">
        <v>221</v>
      </c>
      <c r="H3706" s="30">
        <v>80101500</v>
      </c>
      <c r="I3706" s="30" t="s">
        <v>4189</v>
      </c>
      <c r="J3706" s="30" t="s">
        <v>4190</v>
      </c>
      <c r="K3706" s="30" t="s">
        <v>4782</v>
      </c>
      <c r="L3706" s="31" t="s">
        <v>161</v>
      </c>
      <c r="M3706" s="31" t="s">
        <v>161</v>
      </c>
      <c r="N3706" s="31">
        <v>4</v>
      </c>
      <c r="O3706" s="31" t="s">
        <v>223</v>
      </c>
      <c r="P3706" s="31" t="s">
        <v>4246</v>
      </c>
      <c r="Q3706" s="40">
        <v>28098836</v>
      </c>
      <c r="R3706" s="40">
        <v>28098836</v>
      </c>
      <c r="S3706" s="31" t="s">
        <v>225</v>
      </c>
      <c r="T3706" s="31" t="s">
        <v>221</v>
      </c>
      <c r="U3706" s="30" t="s">
        <v>1403</v>
      </c>
      <c r="V3706" s="30" t="s">
        <v>1517</v>
      </c>
      <c r="W3706" s="30" t="s">
        <v>1517</v>
      </c>
      <c r="X3706" s="30" t="s">
        <v>229</v>
      </c>
      <c r="Y3706" s="30" t="s">
        <v>230</v>
      </c>
      <c r="Z3706" s="30" t="s">
        <v>1407</v>
      </c>
      <c r="AA3706" s="41">
        <v>0</v>
      </c>
      <c r="AB3706" s="41">
        <v>0</v>
      </c>
      <c r="AC3706" s="41">
        <v>0</v>
      </c>
      <c r="AD3706" s="41">
        <v>0</v>
      </c>
      <c r="AE3706" s="41">
        <v>0</v>
      </c>
      <c r="AF3706" s="41">
        <v>0</v>
      </c>
      <c r="AG3706" s="41">
        <v>0</v>
      </c>
      <c r="AH3706" s="41">
        <v>0</v>
      </c>
      <c r="AI3706" s="41">
        <v>0</v>
      </c>
      <c r="AJ3706" s="41">
        <v>0</v>
      </c>
      <c r="AK3706" s="41">
        <v>0</v>
      </c>
      <c r="AL3706" s="41">
        <v>0</v>
      </c>
      <c r="AM3706" s="41">
        <v>0</v>
      </c>
      <c r="AN3706" s="41">
        <v>0</v>
      </c>
      <c r="AO3706" s="41">
        <v>0</v>
      </c>
      <c r="AP3706" s="41">
        <v>0</v>
      </c>
      <c r="AQ3706" s="41">
        <v>28098836</v>
      </c>
      <c r="AR3706" s="41">
        <v>7024709</v>
      </c>
      <c r="AS3706" s="41">
        <v>0</v>
      </c>
      <c r="AT3706" s="41">
        <v>7024709</v>
      </c>
      <c r="AU3706" s="41">
        <v>0</v>
      </c>
      <c r="AV3706" s="41">
        <v>7024709</v>
      </c>
      <c r="AW3706" s="41">
        <v>0</v>
      </c>
      <c r="AX3706" s="41">
        <v>7024709</v>
      </c>
      <c r="AY3706" s="2">
        <v>0</v>
      </c>
      <c r="AZ3706" s="12" t="str">
        <f t="shared" si="557"/>
        <v>OK</v>
      </c>
      <c r="BA3706" s="12" t="str">
        <f t="shared" si="558"/>
        <v>OK</v>
      </c>
      <c r="BB3706" s="6">
        <f t="shared" si="559"/>
        <v>0</v>
      </c>
      <c r="BC3706" s="13">
        <f t="shared" si="560"/>
        <v>28098836</v>
      </c>
      <c r="BD3706" s="13">
        <f t="shared" si="561"/>
        <v>28098836</v>
      </c>
      <c r="BE3706" s="6">
        <f t="shared" si="562"/>
        <v>0</v>
      </c>
      <c r="BF3706" s="6">
        <f t="shared" si="563"/>
        <v>0</v>
      </c>
    </row>
    <row r="3707" spans="2:58" ht="99.75" x14ac:dyDescent="0.25">
      <c r="B3707" s="29" t="s">
        <v>4783</v>
      </c>
      <c r="C3707" s="29" t="s">
        <v>4372</v>
      </c>
      <c r="D3707" s="29" t="s">
        <v>221</v>
      </c>
      <c r="E3707" s="30" t="s">
        <v>221</v>
      </c>
      <c r="F3707" s="30" t="s">
        <v>221</v>
      </c>
      <c r="G3707" s="30" t="s">
        <v>221</v>
      </c>
      <c r="H3707" s="30">
        <v>80101500</v>
      </c>
      <c r="I3707" s="30" t="s">
        <v>4189</v>
      </c>
      <c r="J3707" s="30" t="s">
        <v>4190</v>
      </c>
      <c r="K3707" s="30" t="s">
        <v>4784</v>
      </c>
      <c r="L3707" s="31" t="s">
        <v>161</v>
      </c>
      <c r="M3707" s="31" t="s">
        <v>161</v>
      </c>
      <c r="N3707" s="31">
        <v>4</v>
      </c>
      <c r="O3707" s="31" t="s">
        <v>223</v>
      </c>
      <c r="P3707" s="31" t="s">
        <v>4246</v>
      </c>
      <c r="Q3707" s="40">
        <v>32616196</v>
      </c>
      <c r="R3707" s="40">
        <v>32616196</v>
      </c>
      <c r="S3707" s="31" t="s">
        <v>225</v>
      </c>
      <c r="T3707" s="31" t="s">
        <v>221</v>
      </c>
      <c r="U3707" s="30" t="s">
        <v>1403</v>
      </c>
      <c r="V3707" s="30" t="s">
        <v>1517</v>
      </c>
      <c r="W3707" s="30" t="s">
        <v>1517</v>
      </c>
      <c r="X3707" s="30" t="s">
        <v>229</v>
      </c>
      <c r="Y3707" s="30" t="s">
        <v>230</v>
      </c>
      <c r="Z3707" s="30" t="s">
        <v>1407</v>
      </c>
      <c r="AA3707" s="41">
        <v>0</v>
      </c>
      <c r="AB3707" s="41">
        <v>0</v>
      </c>
      <c r="AC3707" s="41">
        <v>0</v>
      </c>
      <c r="AD3707" s="41">
        <v>0</v>
      </c>
      <c r="AE3707" s="41">
        <v>0</v>
      </c>
      <c r="AF3707" s="41">
        <v>0</v>
      </c>
      <c r="AG3707" s="41">
        <v>0</v>
      </c>
      <c r="AH3707" s="41">
        <v>0</v>
      </c>
      <c r="AI3707" s="41">
        <v>0</v>
      </c>
      <c r="AJ3707" s="41">
        <v>0</v>
      </c>
      <c r="AK3707" s="41">
        <v>0</v>
      </c>
      <c r="AL3707" s="41">
        <v>0</v>
      </c>
      <c r="AM3707" s="41">
        <v>0</v>
      </c>
      <c r="AN3707" s="41">
        <v>0</v>
      </c>
      <c r="AO3707" s="41">
        <v>0</v>
      </c>
      <c r="AP3707" s="41">
        <v>0</v>
      </c>
      <c r="AQ3707" s="41">
        <v>32616196</v>
      </c>
      <c r="AR3707" s="41">
        <v>8154049</v>
      </c>
      <c r="AS3707" s="41">
        <v>0</v>
      </c>
      <c r="AT3707" s="41">
        <v>8154049</v>
      </c>
      <c r="AU3707" s="41">
        <v>0</v>
      </c>
      <c r="AV3707" s="41">
        <v>8154049</v>
      </c>
      <c r="AW3707" s="41">
        <v>0</v>
      </c>
      <c r="AX3707" s="41">
        <v>8154049</v>
      </c>
      <c r="AY3707" s="2">
        <v>0</v>
      </c>
      <c r="AZ3707" s="12" t="str">
        <f t="shared" si="557"/>
        <v>OK</v>
      </c>
      <c r="BA3707" s="12" t="str">
        <f t="shared" si="558"/>
        <v>OK</v>
      </c>
      <c r="BB3707" s="6">
        <f t="shared" si="559"/>
        <v>0</v>
      </c>
      <c r="BC3707" s="13">
        <f t="shared" si="560"/>
        <v>32616196</v>
      </c>
      <c r="BD3707" s="13">
        <f t="shared" si="561"/>
        <v>32616196</v>
      </c>
      <c r="BE3707" s="6">
        <f t="shared" si="562"/>
        <v>0</v>
      </c>
      <c r="BF3707" s="6">
        <f t="shared" si="563"/>
        <v>0</v>
      </c>
    </row>
    <row r="3708" spans="2:58" ht="57" x14ac:dyDescent="0.25">
      <c r="B3708" s="29" t="s">
        <v>4785</v>
      </c>
      <c r="C3708" s="29" t="s">
        <v>4372</v>
      </c>
      <c r="D3708" s="29" t="s">
        <v>221</v>
      </c>
      <c r="E3708" s="30" t="s">
        <v>221</v>
      </c>
      <c r="F3708" s="30" t="s">
        <v>221</v>
      </c>
      <c r="G3708" s="30" t="s">
        <v>221</v>
      </c>
      <c r="H3708" s="30">
        <v>80101500</v>
      </c>
      <c r="I3708" s="30" t="s">
        <v>4189</v>
      </c>
      <c r="J3708" s="30" t="s">
        <v>4190</v>
      </c>
      <c r="K3708" s="30" t="s">
        <v>4786</v>
      </c>
      <c r="L3708" s="31" t="s">
        <v>161</v>
      </c>
      <c r="M3708" s="31" t="s">
        <v>161</v>
      </c>
      <c r="N3708" s="31">
        <v>4</v>
      </c>
      <c r="O3708" s="31" t="s">
        <v>223</v>
      </c>
      <c r="P3708" s="31" t="s">
        <v>4246</v>
      </c>
      <c r="Q3708" s="40">
        <v>24285648</v>
      </c>
      <c r="R3708" s="40">
        <v>24285648</v>
      </c>
      <c r="S3708" s="31" t="s">
        <v>225</v>
      </c>
      <c r="T3708" s="31" t="s">
        <v>221</v>
      </c>
      <c r="U3708" s="30" t="s">
        <v>1403</v>
      </c>
      <c r="V3708" s="30" t="s">
        <v>1517</v>
      </c>
      <c r="W3708" s="30" t="s">
        <v>1517</v>
      </c>
      <c r="X3708" s="30" t="s">
        <v>229</v>
      </c>
      <c r="Y3708" s="30" t="s">
        <v>230</v>
      </c>
      <c r="Z3708" s="30" t="s">
        <v>1407</v>
      </c>
      <c r="AA3708" s="41">
        <v>0</v>
      </c>
      <c r="AB3708" s="41">
        <v>0</v>
      </c>
      <c r="AC3708" s="41">
        <v>0</v>
      </c>
      <c r="AD3708" s="41">
        <v>0</v>
      </c>
      <c r="AE3708" s="41">
        <v>0</v>
      </c>
      <c r="AF3708" s="41">
        <v>0</v>
      </c>
      <c r="AG3708" s="41">
        <v>0</v>
      </c>
      <c r="AH3708" s="41">
        <v>0</v>
      </c>
      <c r="AI3708" s="41">
        <v>0</v>
      </c>
      <c r="AJ3708" s="41">
        <v>0</v>
      </c>
      <c r="AK3708" s="41">
        <v>0</v>
      </c>
      <c r="AL3708" s="41">
        <v>0</v>
      </c>
      <c r="AM3708" s="41">
        <v>0</v>
      </c>
      <c r="AN3708" s="41">
        <v>0</v>
      </c>
      <c r="AO3708" s="41">
        <v>0</v>
      </c>
      <c r="AP3708" s="41">
        <v>0</v>
      </c>
      <c r="AQ3708" s="41">
        <v>24285648</v>
      </c>
      <c r="AR3708" s="41">
        <v>6071412</v>
      </c>
      <c r="AS3708" s="41">
        <v>0</v>
      </c>
      <c r="AT3708" s="41">
        <v>6071412</v>
      </c>
      <c r="AU3708" s="41">
        <v>0</v>
      </c>
      <c r="AV3708" s="41">
        <v>6071412</v>
      </c>
      <c r="AW3708" s="41">
        <v>0</v>
      </c>
      <c r="AX3708" s="41">
        <v>6071412</v>
      </c>
      <c r="AY3708" s="2">
        <v>0</v>
      </c>
      <c r="AZ3708" s="12" t="str">
        <f t="shared" si="557"/>
        <v>OK</v>
      </c>
      <c r="BA3708" s="12" t="str">
        <f t="shared" si="558"/>
        <v>OK</v>
      </c>
      <c r="BB3708" s="6">
        <f t="shared" si="559"/>
        <v>0</v>
      </c>
      <c r="BC3708" s="13">
        <f t="shared" si="560"/>
        <v>24285648</v>
      </c>
      <c r="BD3708" s="13">
        <f t="shared" si="561"/>
        <v>24285648</v>
      </c>
      <c r="BE3708" s="6">
        <f t="shared" si="562"/>
        <v>0</v>
      </c>
      <c r="BF3708" s="6">
        <f t="shared" si="563"/>
        <v>0</v>
      </c>
    </row>
    <row r="3709" spans="2:58" ht="99.75" x14ac:dyDescent="0.25">
      <c r="B3709" s="29" t="s">
        <v>4787</v>
      </c>
      <c r="C3709" s="29" t="s">
        <v>4372</v>
      </c>
      <c r="D3709" s="29" t="s">
        <v>221</v>
      </c>
      <c r="E3709" s="30" t="s">
        <v>221</v>
      </c>
      <c r="F3709" s="30" t="s">
        <v>221</v>
      </c>
      <c r="G3709" s="30" t="s">
        <v>221</v>
      </c>
      <c r="H3709" s="30">
        <v>80101500</v>
      </c>
      <c r="I3709" s="30" t="s">
        <v>4189</v>
      </c>
      <c r="J3709" s="30" t="s">
        <v>4190</v>
      </c>
      <c r="K3709" s="30" t="s">
        <v>4788</v>
      </c>
      <c r="L3709" s="31" t="s">
        <v>161</v>
      </c>
      <c r="M3709" s="31" t="s">
        <v>161</v>
      </c>
      <c r="N3709" s="31">
        <v>4</v>
      </c>
      <c r="O3709" s="31" t="s">
        <v>223</v>
      </c>
      <c r="P3709" s="31" t="s">
        <v>4246</v>
      </c>
      <c r="Q3709" s="40">
        <v>28098836</v>
      </c>
      <c r="R3709" s="40">
        <v>28098836</v>
      </c>
      <c r="S3709" s="31" t="s">
        <v>225</v>
      </c>
      <c r="T3709" s="31" t="s">
        <v>221</v>
      </c>
      <c r="U3709" s="30" t="s">
        <v>1403</v>
      </c>
      <c r="V3709" s="30" t="s">
        <v>1517</v>
      </c>
      <c r="W3709" s="30" t="s">
        <v>1517</v>
      </c>
      <c r="X3709" s="30" t="s">
        <v>229</v>
      </c>
      <c r="Y3709" s="30" t="s">
        <v>230</v>
      </c>
      <c r="Z3709" s="30" t="s">
        <v>1407</v>
      </c>
      <c r="AA3709" s="41">
        <v>0</v>
      </c>
      <c r="AB3709" s="41">
        <v>0</v>
      </c>
      <c r="AC3709" s="41">
        <v>0</v>
      </c>
      <c r="AD3709" s="41">
        <v>0</v>
      </c>
      <c r="AE3709" s="41">
        <v>0</v>
      </c>
      <c r="AF3709" s="41">
        <v>0</v>
      </c>
      <c r="AG3709" s="41">
        <v>0</v>
      </c>
      <c r="AH3709" s="41">
        <v>0</v>
      </c>
      <c r="AI3709" s="41">
        <v>0</v>
      </c>
      <c r="AJ3709" s="41">
        <v>0</v>
      </c>
      <c r="AK3709" s="41">
        <v>0</v>
      </c>
      <c r="AL3709" s="41">
        <v>0</v>
      </c>
      <c r="AM3709" s="41">
        <v>0</v>
      </c>
      <c r="AN3709" s="41">
        <v>0</v>
      </c>
      <c r="AO3709" s="41">
        <v>0</v>
      </c>
      <c r="AP3709" s="41">
        <v>0</v>
      </c>
      <c r="AQ3709" s="41">
        <v>28098836</v>
      </c>
      <c r="AR3709" s="41">
        <v>7024709</v>
      </c>
      <c r="AS3709" s="41">
        <v>0</v>
      </c>
      <c r="AT3709" s="41">
        <v>7024709</v>
      </c>
      <c r="AU3709" s="41">
        <v>0</v>
      </c>
      <c r="AV3709" s="41">
        <v>7024709</v>
      </c>
      <c r="AW3709" s="41">
        <v>0</v>
      </c>
      <c r="AX3709" s="41">
        <v>7024709</v>
      </c>
      <c r="AY3709" s="2">
        <v>0</v>
      </c>
      <c r="AZ3709" s="12" t="str">
        <f t="shared" si="557"/>
        <v>OK</v>
      </c>
      <c r="BA3709" s="12" t="str">
        <f t="shared" si="558"/>
        <v>OK</v>
      </c>
      <c r="BB3709" s="6">
        <f t="shared" si="559"/>
        <v>0</v>
      </c>
      <c r="BC3709" s="13">
        <f t="shared" si="560"/>
        <v>28098836</v>
      </c>
      <c r="BD3709" s="13">
        <f t="shared" si="561"/>
        <v>28098836</v>
      </c>
      <c r="BE3709" s="6">
        <f t="shared" si="562"/>
        <v>0</v>
      </c>
      <c r="BF3709" s="6">
        <f t="shared" si="563"/>
        <v>0</v>
      </c>
    </row>
    <row r="3710" spans="2:58" ht="71.25" x14ac:dyDescent="0.25">
      <c r="B3710" s="29" t="s">
        <v>4789</v>
      </c>
      <c r="C3710" s="29" t="s">
        <v>4372</v>
      </c>
      <c r="D3710" s="29" t="s">
        <v>221</v>
      </c>
      <c r="E3710" s="30" t="s">
        <v>221</v>
      </c>
      <c r="F3710" s="30" t="s">
        <v>221</v>
      </c>
      <c r="G3710" s="30" t="s">
        <v>221</v>
      </c>
      <c r="H3710" s="30">
        <v>80101500</v>
      </c>
      <c r="I3710" s="30" t="s">
        <v>4189</v>
      </c>
      <c r="J3710" s="30" t="s">
        <v>4244</v>
      </c>
      <c r="K3710" s="30" t="s">
        <v>4790</v>
      </c>
      <c r="L3710" s="31" t="s">
        <v>161</v>
      </c>
      <c r="M3710" s="31" t="s">
        <v>161</v>
      </c>
      <c r="N3710" s="31">
        <v>4</v>
      </c>
      <c r="O3710" s="31" t="s">
        <v>223</v>
      </c>
      <c r="P3710" s="31" t="s">
        <v>4246</v>
      </c>
      <c r="Q3710" s="40">
        <v>12687508</v>
      </c>
      <c r="R3710" s="40">
        <v>12687508</v>
      </c>
      <c r="S3710" s="31" t="s">
        <v>225</v>
      </c>
      <c r="T3710" s="31" t="s">
        <v>221</v>
      </c>
      <c r="U3710" s="30" t="s">
        <v>1403</v>
      </c>
      <c r="V3710" s="30" t="s">
        <v>1517</v>
      </c>
      <c r="W3710" s="30" t="s">
        <v>1517</v>
      </c>
      <c r="X3710" s="30" t="s">
        <v>229</v>
      </c>
      <c r="Y3710" s="30" t="s">
        <v>230</v>
      </c>
      <c r="Z3710" s="30" t="s">
        <v>1407</v>
      </c>
      <c r="AA3710" s="41">
        <v>0</v>
      </c>
      <c r="AB3710" s="41">
        <v>0</v>
      </c>
      <c r="AC3710" s="41">
        <v>0</v>
      </c>
      <c r="AD3710" s="41">
        <v>0</v>
      </c>
      <c r="AE3710" s="41">
        <v>0</v>
      </c>
      <c r="AF3710" s="41">
        <v>0</v>
      </c>
      <c r="AG3710" s="41">
        <v>0</v>
      </c>
      <c r="AH3710" s="41">
        <v>0</v>
      </c>
      <c r="AI3710" s="41">
        <v>0</v>
      </c>
      <c r="AJ3710" s="41">
        <v>0</v>
      </c>
      <c r="AK3710" s="41">
        <v>0</v>
      </c>
      <c r="AL3710" s="41">
        <v>0</v>
      </c>
      <c r="AM3710" s="41">
        <v>0</v>
      </c>
      <c r="AN3710" s="41">
        <v>0</v>
      </c>
      <c r="AO3710" s="41">
        <v>0</v>
      </c>
      <c r="AP3710" s="41">
        <v>0</v>
      </c>
      <c r="AQ3710" s="41">
        <v>12687508</v>
      </c>
      <c r="AR3710" s="41">
        <v>3171877</v>
      </c>
      <c r="AS3710" s="41">
        <v>0</v>
      </c>
      <c r="AT3710" s="41">
        <v>3171877</v>
      </c>
      <c r="AU3710" s="41">
        <v>0</v>
      </c>
      <c r="AV3710" s="41">
        <v>3171877</v>
      </c>
      <c r="AW3710" s="41">
        <v>0</v>
      </c>
      <c r="AX3710" s="41">
        <v>3171877</v>
      </c>
      <c r="AY3710" s="2">
        <v>0</v>
      </c>
      <c r="AZ3710" s="12" t="str">
        <f t="shared" si="557"/>
        <v>OK</v>
      </c>
      <c r="BA3710" s="12" t="str">
        <f t="shared" si="558"/>
        <v>OK</v>
      </c>
      <c r="BB3710" s="6">
        <f t="shared" si="559"/>
        <v>0</v>
      </c>
      <c r="BC3710" s="13">
        <f t="shared" si="560"/>
        <v>12687508</v>
      </c>
      <c r="BD3710" s="13">
        <f t="shared" si="561"/>
        <v>12687508</v>
      </c>
      <c r="BE3710" s="6">
        <f t="shared" si="562"/>
        <v>0</v>
      </c>
      <c r="BF3710" s="6">
        <f t="shared" si="563"/>
        <v>0</v>
      </c>
    </row>
    <row r="3711" spans="2:58" ht="71.25" x14ac:dyDescent="0.25">
      <c r="B3711" s="29" t="s">
        <v>4791</v>
      </c>
      <c r="C3711" s="29" t="s">
        <v>4372</v>
      </c>
      <c r="D3711" s="29" t="s">
        <v>221</v>
      </c>
      <c r="E3711" s="30" t="s">
        <v>221</v>
      </c>
      <c r="F3711" s="30" t="s">
        <v>221</v>
      </c>
      <c r="G3711" s="30" t="s">
        <v>221</v>
      </c>
      <c r="H3711" s="30">
        <v>80101500</v>
      </c>
      <c r="I3711" s="30" t="s">
        <v>4189</v>
      </c>
      <c r="J3711" s="30" t="s">
        <v>4244</v>
      </c>
      <c r="K3711" s="30" t="s">
        <v>4711</v>
      </c>
      <c r="L3711" s="31" t="s">
        <v>161</v>
      </c>
      <c r="M3711" s="31" t="s">
        <v>161</v>
      </c>
      <c r="N3711" s="31">
        <v>4</v>
      </c>
      <c r="O3711" s="31" t="s">
        <v>223</v>
      </c>
      <c r="P3711" s="31" t="s">
        <v>4246</v>
      </c>
      <c r="Q3711" s="40">
        <v>12687508</v>
      </c>
      <c r="R3711" s="40">
        <v>12687508</v>
      </c>
      <c r="S3711" s="31" t="s">
        <v>225</v>
      </c>
      <c r="T3711" s="31" t="s">
        <v>221</v>
      </c>
      <c r="U3711" s="30" t="s">
        <v>1403</v>
      </c>
      <c r="V3711" s="30" t="s">
        <v>1517</v>
      </c>
      <c r="W3711" s="30" t="s">
        <v>1517</v>
      </c>
      <c r="X3711" s="30" t="s">
        <v>229</v>
      </c>
      <c r="Y3711" s="30" t="s">
        <v>230</v>
      </c>
      <c r="Z3711" s="30" t="s">
        <v>1407</v>
      </c>
      <c r="AA3711" s="41">
        <v>0</v>
      </c>
      <c r="AB3711" s="41">
        <v>0</v>
      </c>
      <c r="AC3711" s="41">
        <v>0</v>
      </c>
      <c r="AD3711" s="41">
        <v>0</v>
      </c>
      <c r="AE3711" s="41">
        <v>0</v>
      </c>
      <c r="AF3711" s="41">
        <v>0</v>
      </c>
      <c r="AG3711" s="41">
        <v>0</v>
      </c>
      <c r="AH3711" s="41">
        <v>0</v>
      </c>
      <c r="AI3711" s="41">
        <v>0</v>
      </c>
      <c r="AJ3711" s="41">
        <v>0</v>
      </c>
      <c r="AK3711" s="41">
        <v>0</v>
      </c>
      <c r="AL3711" s="41">
        <v>0</v>
      </c>
      <c r="AM3711" s="41">
        <v>0</v>
      </c>
      <c r="AN3711" s="41">
        <v>0</v>
      </c>
      <c r="AO3711" s="41">
        <v>0</v>
      </c>
      <c r="AP3711" s="41">
        <v>0</v>
      </c>
      <c r="AQ3711" s="41">
        <v>12687508</v>
      </c>
      <c r="AR3711" s="41">
        <v>3171877</v>
      </c>
      <c r="AS3711" s="41">
        <v>0</v>
      </c>
      <c r="AT3711" s="41">
        <v>3171877</v>
      </c>
      <c r="AU3711" s="41">
        <v>0</v>
      </c>
      <c r="AV3711" s="41">
        <v>3171877</v>
      </c>
      <c r="AW3711" s="41">
        <v>0</v>
      </c>
      <c r="AX3711" s="41">
        <v>3171877</v>
      </c>
      <c r="AY3711" s="2">
        <v>0</v>
      </c>
      <c r="AZ3711" s="12" t="str">
        <f t="shared" si="557"/>
        <v>OK</v>
      </c>
      <c r="BA3711" s="12" t="str">
        <f t="shared" si="558"/>
        <v>OK</v>
      </c>
      <c r="BB3711" s="6">
        <f t="shared" si="559"/>
        <v>0</v>
      </c>
      <c r="BC3711" s="13">
        <f t="shared" si="560"/>
        <v>12687508</v>
      </c>
      <c r="BD3711" s="13">
        <f t="shared" si="561"/>
        <v>12687508</v>
      </c>
      <c r="BE3711" s="6">
        <f t="shared" si="562"/>
        <v>0</v>
      </c>
      <c r="BF3711" s="6">
        <f t="shared" si="563"/>
        <v>0</v>
      </c>
    </row>
    <row r="3712" spans="2:58" ht="71.25" x14ac:dyDescent="0.25">
      <c r="B3712" s="29" t="s">
        <v>4792</v>
      </c>
      <c r="C3712" s="29" t="s">
        <v>4372</v>
      </c>
      <c r="D3712" s="29" t="s">
        <v>221</v>
      </c>
      <c r="E3712" s="30" t="s">
        <v>221</v>
      </c>
      <c r="F3712" s="30" t="s">
        <v>221</v>
      </c>
      <c r="G3712" s="30" t="s">
        <v>221</v>
      </c>
      <c r="H3712" s="30">
        <v>80101500</v>
      </c>
      <c r="I3712" s="30" t="s">
        <v>4189</v>
      </c>
      <c r="J3712" s="30" t="s">
        <v>4244</v>
      </c>
      <c r="K3712" s="30" t="s">
        <v>4711</v>
      </c>
      <c r="L3712" s="31" t="s">
        <v>161</v>
      </c>
      <c r="M3712" s="31" t="s">
        <v>161</v>
      </c>
      <c r="N3712" s="31">
        <v>4</v>
      </c>
      <c r="O3712" s="31" t="s">
        <v>223</v>
      </c>
      <c r="P3712" s="31" t="s">
        <v>4246</v>
      </c>
      <c r="Q3712" s="40">
        <v>12687508</v>
      </c>
      <c r="R3712" s="40">
        <v>12687508</v>
      </c>
      <c r="S3712" s="31" t="s">
        <v>225</v>
      </c>
      <c r="T3712" s="31" t="s">
        <v>221</v>
      </c>
      <c r="U3712" s="30" t="s">
        <v>1403</v>
      </c>
      <c r="V3712" s="30" t="s">
        <v>1517</v>
      </c>
      <c r="W3712" s="30" t="s">
        <v>1517</v>
      </c>
      <c r="X3712" s="30" t="s">
        <v>229</v>
      </c>
      <c r="Y3712" s="30" t="s">
        <v>230</v>
      </c>
      <c r="Z3712" s="30" t="s">
        <v>1407</v>
      </c>
      <c r="AA3712" s="41">
        <v>0</v>
      </c>
      <c r="AB3712" s="41">
        <v>0</v>
      </c>
      <c r="AC3712" s="41">
        <v>0</v>
      </c>
      <c r="AD3712" s="41">
        <v>0</v>
      </c>
      <c r="AE3712" s="41">
        <v>0</v>
      </c>
      <c r="AF3712" s="41">
        <v>0</v>
      </c>
      <c r="AG3712" s="41">
        <v>0</v>
      </c>
      <c r="AH3712" s="41">
        <v>0</v>
      </c>
      <c r="AI3712" s="41">
        <v>0</v>
      </c>
      <c r="AJ3712" s="41">
        <v>0</v>
      </c>
      <c r="AK3712" s="41">
        <v>0</v>
      </c>
      <c r="AL3712" s="41">
        <v>0</v>
      </c>
      <c r="AM3712" s="41">
        <v>0</v>
      </c>
      <c r="AN3712" s="41">
        <v>0</v>
      </c>
      <c r="AO3712" s="41">
        <v>0</v>
      </c>
      <c r="AP3712" s="41">
        <v>0</v>
      </c>
      <c r="AQ3712" s="41">
        <v>12687508</v>
      </c>
      <c r="AR3712" s="41">
        <v>3171877</v>
      </c>
      <c r="AS3712" s="41">
        <v>0</v>
      </c>
      <c r="AT3712" s="41">
        <v>3171877</v>
      </c>
      <c r="AU3712" s="41">
        <v>0</v>
      </c>
      <c r="AV3712" s="41">
        <v>3171877</v>
      </c>
      <c r="AW3712" s="41">
        <v>0</v>
      </c>
      <c r="AX3712" s="41">
        <v>3171877</v>
      </c>
      <c r="AY3712" s="2">
        <v>0</v>
      </c>
      <c r="AZ3712" s="12" t="str">
        <f t="shared" si="557"/>
        <v>OK</v>
      </c>
      <c r="BA3712" s="12" t="str">
        <f t="shared" si="558"/>
        <v>OK</v>
      </c>
      <c r="BB3712" s="6">
        <f t="shared" si="559"/>
        <v>0</v>
      </c>
      <c r="BC3712" s="13">
        <f t="shared" si="560"/>
        <v>12687508</v>
      </c>
      <c r="BD3712" s="13">
        <f t="shared" si="561"/>
        <v>12687508</v>
      </c>
      <c r="BE3712" s="6">
        <f t="shared" si="562"/>
        <v>0</v>
      </c>
      <c r="BF3712" s="6">
        <f t="shared" si="563"/>
        <v>0</v>
      </c>
    </row>
    <row r="3713" spans="2:58" ht="142.5" x14ac:dyDescent="0.25">
      <c r="B3713" s="29" t="s">
        <v>4793</v>
      </c>
      <c r="C3713" s="29" t="s">
        <v>4372</v>
      </c>
      <c r="D3713" s="29" t="s">
        <v>221</v>
      </c>
      <c r="E3713" s="30" t="s">
        <v>221</v>
      </c>
      <c r="F3713" s="30" t="s">
        <v>221</v>
      </c>
      <c r="G3713" s="30" t="s">
        <v>221</v>
      </c>
      <c r="H3713" s="30">
        <v>80101500</v>
      </c>
      <c r="I3713" s="30" t="s">
        <v>4189</v>
      </c>
      <c r="J3713" s="30" t="s">
        <v>4190</v>
      </c>
      <c r="K3713" s="30" t="s">
        <v>4794</v>
      </c>
      <c r="L3713" s="31" t="s">
        <v>161</v>
      </c>
      <c r="M3713" s="31" t="s">
        <v>161</v>
      </c>
      <c r="N3713" s="31">
        <v>4</v>
      </c>
      <c r="O3713" s="31" t="s">
        <v>223</v>
      </c>
      <c r="P3713" s="31" t="s">
        <v>4246</v>
      </c>
      <c r="Q3713" s="40">
        <v>36846408</v>
      </c>
      <c r="R3713" s="40">
        <v>36846408</v>
      </c>
      <c r="S3713" s="31" t="s">
        <v>225</v>
      </c>
      <c r="T3713" s="31" t="s">
        <v>221</v>
      </c>
      <c r="U3713" s="30" t="s">
        <v>1403</v>
      </c>
      <c r="V3713" s="30" t="s">
        <v>1517</v>
      </c>
      <c r="W3713" s="30" t="s">
        <v>1517</v>
      </c>
      <c r="X3713" s="30" t="s">
        <v>229</v>
      </c>
      <c r="Y3713" s="30" t="s">
        <v>230</v>
      </c>
      <c r="Z3713" s="30" t="s">
        <v>1407</v>
      </c>
      <c r="AA3713" s="41">
        <v>0</v>
      </c>
      <c r="AB3713" s="41">
        <v>0</v>
      </c>
      <c r="AC3713" s="41">
        <v>0</v>
      </c>
      <c r="AD3713" s="41">
        <v>0</v>
      </c>
      <c r="AE3713" s="41">
        <v>0</v>
      </c>
      <c r="AF3713" s="41">
        <v>0</v>
      </c>
      <c r="AG3713" s="41">
        <v>0</v>
      </c>
      <c r="AH3713" s="41">
        <v>0</v>
      </c>
      <c r="AI3713" s="41">
        <v>0</v>
      </c>
      <c r="AJ3713" s="41">
        <v>0</v>
      </c>
      <c r="AK3713" s="41">
        <v>0</v>
      </c>
      <c r="AL3713" s="41">
        <v>0</v>
      </c>
      <c r="AM3713" s="41">
        <v>0</v>
      </c>
      <c r="AN3713" s="41">
        <v>0</v>
      </c>
      <c r="AO3713" s="41">
        <v>0</v>
      </c>
      <c r="AP3713" s="41">
        <v>0</v>
      </c>
      <c r="AQ3713" s="41">
        <v>36846408</v>
      </c>
      <c r="AR3713" s="41">
        <v>9211602</v>
      </c>
      <c r="AS3713" s="41">
        <v>0</v>
      </c>
      <c r="AT3713" s="41">
        <v>9211602</v>
      </c>
      <c r="AU3713" s="41">
        <v>0</v>
      </c>
      <c r="AV3713" s="41">
        <v>9211602</v>
      </c>
      <c r="AW3713" s="41">
        <v>0</v>
      </c>
      <c r="AX3713" s="41">
        <v>9211602</v>
      </c>
      <c r="AY3713" s="2">
        <v>0</v>
      </c>
      <c r="AZ3713" s="12" t="str">
        <f t="shared" si="557"/>
        <v>OK</v>
      </c>
      <c r="BA3713" s="12" t="str">
        <f t="shared" si="558"/>
        <v>OK</v>
      </c>
      <c r="BB3713" s="6">
        <f t="shared" si="559"/>
        <v>0</v>
      </c>
      <c r="BC3713" s="13">
        <f t="shared" si="560"/>
        <v>36846408</v>
      </c>
      <c r="BD3713" s="13">
        <f t="shared" si="561"/>
        <v>36846408</v>
      </c>
      <c r="BE3713" s="6">
        <f t="shared" si="562"/>
        <v>0</v>
      </c>
      <c r="BF3713" s="6">
        <f t="shared" si="563"/>
        <v>0</v>
      </c>
    </row>
    <row r="3714" spans="2:58" ht="85.5" x14ac:dyDescent="0.25">
      <c r="B3714" s="29" t="s">
        <v>4795</v>
      </c>
      <c r="C3714" s="29" t="s">
        <v>4372</v>
      </c>
      <c r="D3714" s="29" t="s">
        <v>221</v>
      </c>
      <c r="E3714" s="30" t="s">
        <v>221</v>
      </c>
      <c r="F3714" s="30" t="s">
        <v>221</v>
      </c>
      <c r="G3714" s="30" t="s">
        <v>221</v>
      </c>
      <c r="H3714" s="30">
        <v>80101500</v>
      </c>
      <c r="I3714" s="30" t="s">
        <v>4189</v>
      </c>
      <c r="J3714" s="30" t="s">
        <v>4244</v>
      </c>
      <c r="K3714" s="30" t="s">
        <v>4796</v>
      </c>
      <c r="L3714" s="31" t="s">
        <v>161</v>
      </c>
      <c r="M3714" s="31" t="s">
        <v>161</v>
      </c>
      <c r="N3714" s="31">
        <v>4</v>
      </c>
      <c r="O3714" s="31" t="s">
        <v>223</v>
      </c>
      <c r="P3714" s="31" t="s">
        <v>4246</v>
      </c>
      <c r="Q3714" s="40">
        <v>12687508</v>
      </c>
      <c r="R3714" s="40">
        <v>12687508</v>
      </c>
      <c r="S3714" s="31" t="s">
        <v>225</v>
      </c>
      <c r="T3714" s="31" t="s">
        <v>221</v>
      </c>
      <c r="U3714" s="30" t="s">
        <v>1403</v>
      </c>
      <c r="V3714" s="30" t="s">
        <v>1517</v>
      </c>
      <c r="W3714" s="30" t="s">
        <v>1517</v>
      </c>
      <c r="X3714" s="30" t="s">
        <v>229</v>
      </c>
      <c r="Y3714" s="30" t="s">
        <v>230</v>
      </c>
      <c r="Z3714" s="30" t="s">
        <v>1407</v>
      </c>
      <c r="AA3714" s="41">
        <v>0</v>
      </c>
      <c r="AB3714" s="41">
        <v>0</v>
      </c>
      <c r="AC3714" s="41">
        <v>0</v>
      </c>
      <c r="AD3714" s="41">
        <v>0</v>
      </c>
      <c r="AE3714" s="41">
        <v>0</v>
      </c>
      <c r="AF3714" s="41">
        <v>0</v>
      </c>
      <c r="AG3714" s="41">
        <v>0</v>
      </c>
      <c r="AH3714" s="41">
        <v>0</v>
      </c>
      <c r="AI3714" s="41">
        <v>0</v>
      </c>
      <c r="AJ3714" s="41">
        <v>0</v>
      </c>
      <c r="AK3714" s="41">
        <v>0</v>
      </c>
      <c r="AL3714" s="41">
        <v>0</v>
      </c>
      <c r="AM3714" s="41">
        <v>0</v>
      </c>
      <c r="AN3714" s="41">
        <v>0</v>
      </c>
      <c r="AO3714" s="41">
        <v>0</v>
      </c>
      <c r="AP3714" s="41">
        <v>0</v>
      </c>
      <c r="AQ3714" s="41">
        <v>12687508</v>
      </c>
      <c r="AR3714" s="41">
        <v>3171877</v>
      </c>
      <c r="AS3714" s="41">
        <v>0</v>
      </c>
      <c r="AT3714" s="41">
        <v>3171877</v>
      </c>
      <c r="AU3714" s="41">
        <v>0</v>
      </c>
      <c r="AV3714" s="41">
        <v>3171877</v>
      </c>
      <c r="AW3714" s="41">
        <v>0</v>
      </c>
      <c r="AX3714" s="41">
        <v>3171877</v>
      </c>
      <c r="AY3714" s="2">
        <v>0</v>
      </c>
      <c r="AZ3714" s="12" t="str">
        <f t="shared" si="557"/>
        <v>OK</v>
      </c>
      <c r="BA3714" s="12" t="str">
        <f t="shared" si="558"/>
        <v>OK</v>
      </c>
      <c r="BB3714" s="6">
        <f t="shared" si="559"/>
        <v>0</v>
      </c>
      <c r="BC3714" s="13">
        <f t="shared" si="560"/>
        <v>12687508</v>
      </c>
      <c r="BD3714" s="13">
        <f t="shared" si="561"/>
        <v>12687508</v>
      </c>
      <c r="BE3714" s="6">
        <f t="shared" si="562"/>
        <v>0</v>
      </c>
      <c r="BF3714" s="6">
        <f t="shared" si="563"/>
        <v>0</v>
      </c>
    </row>
    <row r="3715" spans="2:58" ht="71.25" x14ac:dyDescent="0.25">
      <c r="B3715" s="29" t="s">
        <v>4797</v>
      </c>
      <c r="C3715" s="29" t="s">
        <v>4372</v>
      </c>
      <c r="D3715" s="29" t="s">
        <v>221</v>
      </c>
      <c r="E3715" s="30" t="s">
        <v>221</v>
      </c>
      <c r="F3715" s="30" t="s">
        <v>221</v>
      </c>
      <c r="G3715" s="30" t="s">
        <v>221</v>
      </c>
      <c r="H3715" s="30">
        <v>80101500</v>
      </c>
      <c r="I3715" s="30" t="s">
        <v>4189</v>
      </c>
      <c r="J3715" s="30" t="s">
        <v>4244</v>
      </c>
      <c r="K3715" s="30" t="s">
        <v>4798</v>
      </c>
      <c r="L3715" s="31" t="s">
        <v>159</v>
      </c>
      <c r="M3715" s="31" t="s">
        <v>159</v>
      </c>
      <c r="N3715" s="31">
        <v>6</v>
      </c>
      <c r="O3715" s="31" t="s">
        <v>223</v>
      </c>
      <c r="P3715" s="31" t="s">
        <v>4246</v>
      </c>
      <c r="Q3715" s="40">
        <v>42148254</v>
      </c>
      <c r="R3715" s="40">
        <v>42148254</v>
      </c>
      <c r="S3715" s="31" t="s">
        <v>225</v>
      </c>
      <c r="T3715" s="31" t="s">
        <v>221</v>
      </c>
      <c r="U3715" s="30" t="s">
        <v>1549</v>
      </c>
      <c r="V3715" s="30" t="s">
        <v>1517</v>
      </c>
      <c r="W3715" s="30" t="s">
        <v>1517</v>
      </c>
      <c r="X3715" s="30" t="s">
        <v>229</v>
      </c>
      <c r="Y3715" s="30" t="s">
        <v>230</v>
      </c>
      <c r="Z3715" s="30" t="s">
        <v>1407</v>
      </c>
      <c r="AA3715" s="41">
        <v>0</v>
      </c>
      <c r="AB3715" s="41">
        <v>0</v>
      </c>
      <c r="AC3715" s="41">
        <v>0</v>
      </c>
      <c r="AD3715" s="41">
        <v>0</v>
      </c>
      <c r="AE3715" s="41">
        <v>0</v>
      </c>
      <c r="AF3715" s="41">
        <v>0</v>
      </c>
      <c r="AG3715" s="41">
        <v>0</v>
      </c>
      <c r="AH3715" s="41">
        <v>0</v>
      </c>
      <c r="AI3715" s="41">
        <v>0</v>
      </c>
      <c r="AJ3715" s="41">
        <v>0</v>
      </c>
      <c r="AK3715" s="41">
        <v>0</v>
      </c>
      <c r="AL3715" s="41">
        <v>0</v>
      </c>
      <c r="AM3715" s="41">
        <v>42148254</v>
      </c>
      <c r="AN3715" s="41">
        <v>0</v>
      </c>
      <c r="AO3715" s="41">
        <v>0</v>
      </c>
      <c r="AP3715" s="41">
        <v>7024709</v>
      </c>
      <c r="AQ3715" s="41">
        <v>0</v>
      </c>
      <c r="AR3715" s="41">
        <v>7024709</v>
      </c>
      <c r="AS3715" s="41">
        <v>0</v>
      </c>
      <c r="AT3715" s="41">
        <v>7024709</v>
      </c>
      <c r="AU3715" s="41">
        <v>0</v>
      </c>
      <c r="AV3715" s="41">
        <v>7024709</v>
      </c>
      <c r="AW3715" s="41">
        <v>0</v>
      </c>
      <c r="AX3715" s="41">
        <v>14049418</v>
      </c>
      <c r="AY3715" s="2">
        <v>0</v>
      </c>
      <c r="AZ3715" s="12" t="str">
        <f t="shared" si="557"/>
        <v>OK</v>
      </c>
      <c r="BA3715" s="12" t="str">
        <f t="shared" si="558"/>
        <v>OK</v>
      </c>
      <c r="BB3715" s="6">
        <f t="shared" si="559"/>
        <v>0</v>
      </c>
      <c r="BC3715" s="13">
        <f t="shared" si="560"/>
        <v>42148254</v>
      </c>
      <c r="BD3715" s="13">
        <f t="shared" si="561"/>
        <v>42148254</v>
      </c>
      <c r="BE3715" s="6">
        <f t="shared" si="562"/>
        <v>0</v>
      </c>
      <c r="BF3715" s="6">
        <f t="shared" si="563"/>
        <v>0</v>
      </c>
    </row>
    <row r="3716" spans="2:58" ht="42.75" x14ac:dyDescent="0.25">
      <c r="B3716" s="29" t="s">
        <v>4799</v>
      </c>
      <c r="C3716" s="29" t="s">
        <v>4372</v>
      </c>
      <c r="D3716" s="29" t="s">
        <v>221</v>
      </c>
      <c r="E3716" s="30" t="s">
        <v>221</v>
      </c>
      <c r="F3716" s="30" t="s">
        <v>221</v>
      </c>
      <c r="G3716" s="30" t="s">
        <v>221</v>
      </c>
      <c r="H3716" s="30">
        <v>15101500</v>
      </c>
      <c r="I3716" s="30" t="s">
        <v>4189</v>
      </c>
      <c r="J3716" s="30" t="s">
        <v>4377</v>
      </c>
      <c r="K3716" s="30" t="s">
        <v>4378</v>
      </c>
      <c r="L3716" s="31" t="s">
        <v>161</v>
      </c>
      <c r="M3716" s="31" t="s">
        <v>162</v>
      </c>
      <c r="N3716" s="31">
        <v>3</v>
      </c>
      <c r="O3716" s="31" t="s">
        <v>621</v>
      </c>
      <c r="P3716" s="31" t="s">
        <v>4246</v>
      </c>
      <c r="Q3716" s="40">
        <v>29800000</v>
      </c>
      <c r="R3716" s="40">
        <v>29800000</v>
      </c>
      <c r="S3716" s="31" t="s">
        <v>1597</v>
      </c>
      <c r="T3716" s="31" t="s">
        <v>1598</v>
      </c>
      <c r="U3716" s="30" t="s">
        <v>1403</v>
      </c>
      <c r="V3716" s="30" t="s">
        <v>1517</v>
      </c>
      <c r="W3716" s="30" t="s">
        <v>1518</v>
      </c>
      <c r="X3716" s="30" t="s">
        <v>229</v>
      </c>
      <c r="Y3716" s="30" t="s">
        <v>2403</v>
      </c>
      <c r="Z3716" s="30" t="s">
        <v>1407</v>
      </c>
      <c r="AA3716" s="41">
        <v>0</v>
      </c>
      <c r="AB3716" s="41">
        <v>0</v>
      </c>
      <c r="AC3716" s="41">
        <v>0</v>
      </c>
      <c r="AD3716" s="41">
        <v>0</v>
      </c>
      <c r="AE3716" s="41">
        <v>0</v>
      </c>
      <c r="AF3716" s="41">
        <v>0</v>
      </c>
      <c r="AG3716" s="41">
        <v>0</v>
      </c>
      <c r="AH3716" s="41">
        <v>0</v>
      </c>
      <c r="AI3716" s="41">
        <v>0</v>
      </c>
      <c r="AJ3716" s="41">
        <v>0</v>
      </c>
      <c r="AK3716" s="41">
        <v>0</v>
      </c>
      <c r="AL3716" s="41">
        <v>0</v>
      </c>
      <c r="AM3716" s="41">
        <v>0</v>
      </c>
      <c r="AN3716" s="41">
        <v>0</v>
      </c>
      <c r="AO3716" s="41">
        <v>0</v>
      </c>
      <c r="AP3716" s="41">
        <v>0</v>
      </c>
      <c r="AQ3716" s="41">
        <v>0</v>
      </c>
      <c r="AR3716" s="41">
        <v>0</v>
      </c>
      <c r="AS3716" s="41">
        <v>29800000</v>
      </c>
      <c r="AT3716" s="41">
        <v>0</v>
      </c>
      <c r="AU3716" s="41">
        <v>0</v>
      </c>
      <c r="AV3716" s="41">
        <v>14900000</v>
      </c>
      <c r="AW3716" s="41">
        <v>0</v>
      </c>
      <c r="AX3716" s="41">
        <v>14900000</v>
      </c>
      <c r="AY3716" s="2">
        <v>0</v>
      </c>
      <c r="AZ3716" s="12" t="str">
        <f t="shared" si="557"/>
        <v>OK</v>
      </c>
      <c r="BA3716" s="12" t="str">
        <f t="shared" si="558"/>
        <v>OK</v>
      </c>
      <c r="BB3716" s="6">
        <f t="shared" si="559"/>
        <v>0</v>
      </c>
      <c r="BC3716" s="13">
        <f t="shared" si="560"/>
        <v>29800000</v>
      </c>
      <c r="BD3716" s="13">
        <f t="shared" si="561"/>
        <v>29800000</v>
      </c>
      <c r="BE3716" s="6">
        <f t="shared" si="562"/>
        <v>0</v>
      </c>
      <c r="BF3716" s="6">
        <f t="shared" si="563"/>
        <v>0</v>
      </c>
    </row>
    <row r="3717" spans="2:58" ht="85.5" x14ac:dyDescent="0.25">
      <c r="B3717" s="29" t="s">
        <v>4800</v>
      </c>
      <c r="C3717" s="29" t="s">
        <v>4372</v>
      </c>
      <c r="D3717" s="29" t="s">
        <v>221</v>
      </c>
      <c r="E3717" s="30" t="s">
        <v>221</v>
      </c>
      <c r="F3717" s="30" t="s">
        <v>221</v>
      </c>
      <c r="G3717" s="30" t="s">
        <v>221</v>
      </c>
      <c r="H3717" s="30">
        <v>85101508</v>
      </c>
      <c r="I3717" s="30" t="s">
        <v>4189</v>
      </c>
      <c r="J3717" s="30" t="s">
        <v>4801</v>
      </c>
      <c r="K3717" s="30" t="s">
        <v>4802</v>
      </c>
      <c r="L3717" s="31" t="s">
        <v>154</v>
      </c>
      <c r="M3717" s="31" t="s">
        <v>154</v>
      </c>
      <c r="N3717" s="31">
        <v>6</v>
      </c>
      <c r="O3717" s="31" t="s">
        <v>2237</v>
      </c>
      <c r="P3717" s="31" t="s">
        <v>4246</v>
      </c>
      <c r="Q3717" s="40">
        <v>200000000</v>
      </c>
      <c r="R3717" s="40">
        <v>200000000</v>
      </c>
      <c r="S3717" s="31" t="s">
        <v>225</v>
      </c>
      <c r="T3717" s="31" t="s">
        <v>221</v>
      </c>
      <c r="U3717" s="30" t="s">
        <v>1502</v>
      </c>
      <c r="V3717" s="30" t="s">
        <v>1503</v>
      </c>
      <c r="W3717" s="30" t="s">
        <v>4804</v>
      </c>
      <c r="X3717" s="30" t="s">
        <v>229</v>
      </c>
      <c r="Y3717" s="30" t="s">
        <v>1653</v>
      </c>
      <c r="Z3717" s="30" t="s">
        <v>1407</v>
      </c>
      <c r="AA3717" s="41">
        <v>0</v>
      </c>
      <c r="AB3717" s="41">
        <v>0</v>
      </c>
      <c r="AC3717" s="41">
        <v>200000000</v>
      </c>
      <c r="AD3717" s="41">
        <v>0</v>
      </c>
      <c r="AE3717" s="41">
        <v>0</v>
      </c>
      <c r="AF3717" s="41">
        <v>33333333</v>
      </c>
      <c r="AG3717" s="41">
        <v>0</v>
      </c>
      <c r="AH3717" s="41">
        <v>66666666</v>
      </c>
      <c r="AI3717" s="41">
        <v>0</v>
      </c>
      <c r="AJ3717" s="41">
        <v>33333333</v>
      </c>
      <c r="AK3717" s="41">
        <v>0</v>
      </c>
      <c r="AL3717" s="41">
        <v>33333334</v>
      </c>
      <c r="AM3717" s="41">
        <v>0</v>
      </c>
      <c r="AN3717" s="41">
        <v>33333334</v>
      </c>
      <c r="AO3717" s="41">
        <v>0</v>
      </c>
      <c r="AP3717" s="41">
        <v>0</v>
      </c>
      <c r="AQ3717" s="41">
        <v>0</v>
      </c>
      <c r="AR3717" s="41">
        <v>0</v>
      </c>
      <c r="AS3717" s="41">
        <v>0</v>
      </c>
      <c r="AT3717" s="41">
        <v>0</v>
      </c>
      <c r="AU3717" s="41">
        <v>0</v>
      </c>
      <c r="AV3717" s="41">
        <v>0</v>
      </c>
      <c r="AW3717" s="41">
        <v>0</v>
      </c>
      <c r="AX3717" s="41">
        <v>0</v>
      </c>
      <c r="AY3717" s="2">
        <v>0</v>
      </c>
      <c r="AZ3717" s="12" t="str">
        <f t="shared" si="557"/>
        <v>OK</v>
      </c>
      <c r="BA3717" s="12" t="str">
        <f t="shared" si="558"/>
        <v>OK</v>
      </c>
      <c r="BB3717" s="6">
        <f t="shared" si="559"/>
        <v>0</v>
      </c>
      <c r="BC3717" s="13">
        <f t="shared" si="560"/>
        <v>200000000</v>
      </c>
      <c r="BD3717" s="13">
        <f t="shared" si="561"/>
        <v>200000000</v>
      </c>
      <c r="BE3717" s="6">
        <f t="shared" si="562"/>
        <v>0</v>
      </c>
      <c r="BF3717" s="6">
        <f t="shared" si="563"/>
        <v>0</v>
      </c>
    </row>
    <row r="3718" spans="2:58" ht="85.5" x14ac:dyDescent="0.25">
      <c r="B3718" s="29" t="s">
        <v>4805</v>
      </c>
      <c r="C3718" s="29" t="s">
        <v>4372</v>
      </c>
      <c r="D3718" s="29" t="s">
        <v>221</v>
      </c>
      <c r="E3718" s="30" t="s">
        <v>221</v>
      </c>
      <c r="F3718" s="30" t="s">
        <v>221</v>
      </c>
      <c r="G3718" s="30" t="s">
        <v>221</v>
      </c>
      <c r="H3718" s="30">
        <v>85101700</v>
      </c>
      <c r="I3718" s="30" t="s">
        <v>4189</v>
      </c>
      <c r="J3718" s="30" t="s">
        <v>4801</v>
      </c>
      <c r="K3718" s="30" t="s">
        <v>4802</v>
      </c>
      <c r="L3718" s="31" t="s">
        <v>4806</v>
      </c>
      <c r="M3718" s="31" t="s">
        <v>4812</v>
      </c>
      <c r="N3718" s="31">
        <v>6</v>
      </c>
      <c r="O3718" s="31" t="s">
        <v>2237</v>
      </c>
      <c r="P3718" s="31" t="s">
        <v>4246</v>
      </c>
      <c r="Q3718" s="40">
        <v>10000000</v>
      </c>
      <c r="R3718" s="40">
        <v>10000000</v>
      </c>
      <c r="S3718" s="31" t="s">
        <v>1597</v>
      </c>
      <c r="T3718" s="31" t="s">
        <v>1598</v>
      </c>
      <c r="U3718" s="30" t="s">
        <v>1502</v>
      </c>
      <c r="V3718" s="30" t="s">
        <v>1503</v>
      </c>
      <c r="W3718" s="30" t="s">
        <v>4804</v>
      </c>
      <c r="X3718" s="30" t="s">
        <v>229</v>
      </c>
      <c r="Y3718" s="30" t="s">
        <v>1653</v>
      </c>
      <c r="Z3718" s="30" t="s">
        <v>1407</v>
      </c>
      <c r="AA3718" s="41">
        <v>0</v>
      </c>
      <c r="AB3718" s="41">
        <v>0</v>
      </c>
      <c r="AC3718" s="41">
        <v>0</v>
      </c>
      <c r="AD3718" s="41">
        <v>0</v>
      </c>
      <c r="AE3718" s="41">
        <v>0</v>
      </c>
      <c r="AF3718" s="41">
        <v>0</v>
      </c>
      <c r="AG3718" s="41">
        <v>0</v>
      </c>
      <c r="AH3718" s="41">
        <v>0</v>
      </c>
      <c r="AI3718" s="41">
        <v>0</v>
      </c>
      <c r="AJ3718" s="41">
        <v>0</v>
      </c>
      <c r="AK3718" s="41">
        <v>0</v>
      </c>
      <c r="AL3718" s="41">
        <v>0</v>
      </c>
      <c r="AM3718" s="41">
        <v>0</v>
      </c>
      <c r="AN3718" s="41">
        <v>0</v>
      </c>
      <c r="AO3718" s="41">
        <v>10000000</v>
      </c>
      <c r="AP3718" s="41">
        <v>0</v>
      </c>
      <c r="AQ3718" s="41">
        <v>0</v>
      </c>
      <c r="AR3718" s="41">
        <v>2000000</v>
      </c>
      <c r="AS3718" s="41">
        <v>0</v>
      </c>
      <c r="AT3718" s="41">
        <v>2000000</v>
      </c>
      <c r="AU3718" s="41">
        <v>0</v>
      </c>
      <c r="AV3718" s="41">
        <v>2000000</v>
      </c>
      <c r="AW3718" s="41">
        <v>0</v>
      </c>
      <c r="AX3718" s="41">
        <v>4000000</v>
      </c>
      <c r="AY3718" s="2">
        <v>0</v>
      </c>
      <c r="AZ3718" s="12" t="str">
        <f t="shared" si="557"/>
        <v>OK</v>
      </c>
      <c r="BA3718" s="12" t="str">
        <f t="shared" si="558"/>
        <v>OK</v>
      </c>
      <c r="BB3718" s="6">
        <f t="shared" si="559"/>
        <v>0</v>
      </c>
      <c r="BC3718" s="13">
        <f t="shared" si="560"/>
        <v>10000000</v>
      </c>
      <c r="BD3718" s="13">
        <f t="shared" si="561"/>
        <v>10000000</v>
      </c>
      <c r="BE3718" s="6">
        <f t="shared" si="562"/>
        <v>0</v>
      </c>
      <c r="BF3718" s="6">
        <f t="shared" si="563"/>
        <v>0</v>
      </c>
    </row>
    <row r="3719" spans="2:58" ht="99.75" x14ac:dyDescent="0.25">
      <c r="B3719" s="29" t="s">
        <v>4807</v>
      </c>
      <c r="C3719" s="29" t="s">
        <v>4372</v>
      </c>
      <c r="D3719" s="29" t="s">
        <v>221</v>
      </c>
      <c r="E3719" s="30" t="s">
        <v>221</v>
      </c>
      <c r="F3719" s="30" t="s">
        <v>221</v>
      </c>
      <c r="G3719" s="30" t="s">
        <v>221</v>
      </c>
      <c r="H3719" s="30">
        <v>85101700</v>
      </c>
      <c r="I3719" s="30" t="s">
        <v>4189</v>
      </c>
      <c r="J3719" s="30" t="s">
        <v>4808</v>
      </c>
      <c r="K3719" s="30" t="s">
        <v>4809</v>
      </c>
      <c r="L3719" s="31" t="s">
        <v>154</v>
      </c>
      <c r="M3719" s="31" t="s">
        <v>4840</v>
      </c>
      <c r="N3719" s="31">
        <v>4</v>
      </c>
      <c r="O3719" s="31" t="s">
        <v>611</v>
      </c>
      <c r="P3719" s="31" t="s">
        <v>4246</v>
      </c>
      <c r="Q3719" s="40">
        <v>200000000</v>
      </c>
      <c r="R3719" s="40">
        <v>200000000</v>
      </c>
      <c r="S3719" s="31" t="s">
        <v>225</v>
      </c>
      <c r="T3719" s="31" t="s">
        <v>221</v>
      </c>
      <c r="U3719" s="30" t="s">
        <v>1502</v>
      </c>
      <c r="V3719" s="30" t="s">
        <v>1503</v>
      </c>
      <c r="W3719" s="30" t="s">
        <v>4804</v>
      </c>
      <c r="X3719" s="30" t="s">
        <v>229</v>
      </c>
      <c r="Y3719" s="30" t="s">
        <v>1653</v>
      </c>
      <c r="Z3719" s="30" t="s">
        <v>1407</v>
      </c>
      <c r="AA3719" s="41">
        <v>0</v>
      </c>
      <c r="AB3719" s="41">
        <v>0</v>
      </c>
      <c r="AC3719" s="41">
        <v>0</v>
      </c>
      <c r="AD3719" s="41">
        <v>0</v>
      </c>
      <c r="AE3719" s="41">
        <v>200000000</v>
      </c>
      <c r="AF3719" s="41">
        <v>0</v>
      </c>
      <c r="AG3719" s="41">
        <v>0</v>
      </c>
      <c r="AH3719" s="41">
        <v>66666666</v>
      </c>
      <c r="AI3719" s="41">
        <v>0</v>
      </c>
      <c r="AJ3719" s="41">
        <v>66666666</v>
      </c>
      <c r="AK3719" s="41">
        <v>0</v>
      </c>
      <c r="AL3719" s="41">
        <v>33333334</v>
      </c>
      <c r="AM3719" s="41">
        <v>0</v>
      </c>
      <c r="AN3719" s="41">
        <v>33333334</v>
      </c>
      <c r="AO3719" s="41">
        <v>0</v>
      </c>
      <c r="AP3719" s="41">
        <v>0</v>
      </c>
      <c r="AQ3719" s="41">
        <v>0</v>
      </c>
      <c r="AR3719" s="41">
        <v>0</v>
      </c>
      <c r="AS3719" s="41">
        <v>0</v>
      </c>
      <c r="AT3719" s="41">
        <v>0</v>
      </c>
      <c r="AU3719" s="41">
        <v>0</v>
      </c>
      <c r="AV3719" s="41">
        <v>0</v>
      </c>
      <c r="AW3719" s="41">
        <v>0</v>
      </c>
      <c r="AX3719" s="41">
        <v>0</v>
      </c>
      <c r="AY3719" s="2">
        <v>0</v>
      </c>
      <c r="AZ3719" s="12" t="str">
        <f t="shared" si="557"/>
        <v>OK</v>
      </c>
      <c r="BA3719" s="12" t="str">
        <f t="shared" si="558"/>
        <v>OK</v>
      </c>
      <c r="BB3719" s="6">
        <f t="shared" si="559"/>
        <v>0</v>
      </c>
      <c r="BC3719" s="13">
        <f t="shared" si="560"/>
        <v>200000000</v>
      </c>
      <c r="BD3719" s="13">
        <f t="shared" si="561"/>
        <v>200000000</v>
      </c>
      <c r="BE3719" s="6">
        <f t="shared" si="562"/>
        <v>0</v>
      </c>
      <c r="BF3719" s="6">
        <f t="shared" si="563"/>
        <v>0</v>
      </c>
    </row>
    <row r="3720" spans="2:58" ht="42.75" x14ac:dyDescent="0.25">
      <c r="B3720" s="29" t="s">
        <v>4810</v>
      </c>
      <c r="C3720" s="29" t="s">
        <v>4372</v>
      </c>
      <c r="D3720" s="29" t="s">
        <v>221</v>
      </c>
      <c r="E3720" s="30" t="s">
        <v>221</v>
      </c>
      <c r="F3720" s="30" t="s">
        <v>221</v>
      </c>
      <c r="G3720" s="30" t="s">
        <v>221</v>
      </c>
      <c r="H3720" s="30">
        <v>85101700</v>
      </c>
      <c r="I3720" s="30" t="s">
        <v>4189</v>
      </c>
      <c r="J3720" s="30" t="s">
        <v>4801</v>
      </c>
      <c r="K3720" s="30" t="s">
        <v>4811</v>
      </c>
      <c r="L3720" s="31" t="s">
        <v>4806</v>
      </c>
      <c r="M3720" s="31" t="s">
        <v>4812</v>
      </c>
      <c r="N3720" s="31">
        <v>6</v>
      </c>
      <c r="O3720" s="31" t="s">
        <v>616</v>
      </c>
      <c r="P3720" s="31" t="s">
        <v>4246</v>
      </c>
      <c r="Q3720" s="40">
        <v>50000000</v>
      </c>
      <c r="R3720" s="40">
        <v>50000000</v>
      </c>
      <c r="S3720" s="31" t="s">
        <v>225</v>
      </c>
      <c r="T3720" s="31" t="s">
        <v>221</v>
      </c>
      <c r="U3720" s="30" t="s">
        <v>1502</v>
      </c>
      <c r="V3720" s="30" t="s">
        <v>1503</v>
      </c>
      <c r="W3720" s="30" t="s">
        <v>4804</v>
      </c>
      <c r="X3720" s="30" t="s">
        <v>229</v>
      </c>
      <c r="Y3720" s="30" t="s">
        <v>1653</v>
      </c>
      <c r="Z3720" s="30" t="s">
        <v>1407</v>
      </c>
      <c r="AA3720" s="41">
        <v>0</v>
      </c>
      <c r="AB3720" s="41">
        <v>0</v>
      </c>
      <c r="AC3720" s="41">
        <v>0</v>
      </c>
      <c r="AD3720" s="41">
        <v>0</v>
      </c>
      <c r="AE3720" s="41">
        <v>0</v>
      </c>
      <c r="AF3720" s="41">
        <v>0</v>
      </c>
      <c r="AG3720" s="41">
        <v>0</v>
      </c>
      <c r="AH3720" s="41">
        <v>0</v>
      </c>
      <c r="AI3720" s="41">
        <v>0</v>
      </c>
      <c r="AJ3720" s="41">
        <v>0</v>
      </c>
      <c r="AK3720" s="41">
        <v>0</v>
      </c>
      <c r="AL3720" s="41">
        <v>0</v>
      </c>
      <c r="AM3720" s="41">
        <v>0</v>
      </c>
      <c r="AN3720" s="41">
        <v>0</v>
      </c>
      <c r="AO3720" s="41">
        <v>50000000</v>
      </c>
      <c r="AP3720" s="41">
        <v>0</v>
      </c>
      <c r="AQ3720" s="41">
        <v>0</v>
      </c>
      <c r="AR3720" s="41">
        <v>15000000</v>
      </c>
      <c r="AS3720" s="41">
        <v>0</v>
      </c>
      <c r="AT3720" s="41">
        <v>15000000</v>
      </c>
      <c r="AU3720" s="41">
        <v>0</v>
      </c>
      <c r="AV3720" s="41">
        <v>15000000</v>
      </c>
      <c r="AW3720" s="41">
        <v>0</v>
      </c>
      <c r="AX3720" s="41">
        <v>5000000</v>
      </c>
      <c r="AY3720" s="2">
        <v>0</v>
      </c>
      <c r="AZ3720" s="12" t="str">
        <f t="shared" si="557"/>
        <v>OK</v>
      </c>
      <c r="BA3720" s="12" t="str">
        <f t="shared" si="558"/>
        <v>OK</v>
      </c>
      <c r="BB3720" s="6">
        <f t="shared" si="559"/>
        <v>0</v>
      </c>
      <c r="BC3720" s="13">
        <f t="shared" si="560"/>
        <v>50000000</v>
      </c>
      <c r="BD3720" s="13">
        <f t="shared" si="561"/>
        <v>50000000</v>
      </c>
      <c r="BE3720" s="6">
        <f t="shared" si="562"/>
        <v>0</v>
      </c>
      <c r="BF3720" s="6">
        <f t="shared" si="563"/>
        <v>0</v>
      </c>
    </row>
    <row r="3721" spans="2:58" ht="85.5" x14ac:dyDescent="0.25">
      <c r="B3721" s="29" t="s">
        <v>4813</v>
      </c>
      <c r="C3721" s="29" t="s">
        <v>4372</v>
      </c>
      <c r="D3721" s="29" t="s">
        <v>221</v>
      </c>
      <c r="E3721" s="30" t="s">
        <v>221</v>
      </c>
      <c r="F3721" s="30" t="s">
        <v>221</v>
      </c>
      <c r="G3721" s="30" t="s">
        <v>221</v>
      </c>
      <c r="H3721" s="30">
        <v>85101700</v>
      </c>
      <c r="I3721" s="30" t="s">
        <v>4189</v>
      </c>
      <c r="J3721" s="30" t="s">
        <v>4801</v>
      </c>
      <c r="K3721" s="30" t="s">
        <v>4814</v>
      </c>
      <c r="L3721" s="31" t="s">
        <v>153</v>
      </c>
      <c r="M3721" s="31" t="s">
        <v>154</v>
      </c>
      <c r="N3721" s="31">
        <v>3</v>
      </c>
      <c r="O3721" s="31" t="s">
        <v>616</v>
      </c>
      <c r="P3721" s="31" t="s">
        <v>4246</v>
      </c>
      <c r="Q3721" s="40">
        <v>27000000</v>
      </c>
      <c r="R3721" s="40">
        <v>27000000</v>
      </c>
      <c r="S3721" s="31" t="s">
        <v>225</v>
      </c>
      <c r="T3721" s="31" t="s">
        <v>221</v>
      </c>
      <c r="U3721" s="30" t="s">
        <v>1502</v>
      </c>
      <c r="V3721" s="30" t="s">
        <v>1503</v>
      </c>
      <c r="W3721" s="30" t="s">
        <v>4804</v>
      </c>
      <c r="X3721" s="30" t="s">
        <v>229</v>
      </c>
      <c r="Y3721" s="30" t="s">
        <v>1653</v>
      </c>
      <c r="Z3721" s="30" t="s">
        <v>1407</v>
      </c>
      <c r="AA3721" s="41">
        <v>27000000</v>
      </c>
      <c r="AB3721" s="41">
        <v>0</v>
      </c>
      <c r="AC3721" s="41">
        <v>0</v>
      </c>
      <c r="AD3721" s="41">
        <v>3000000</v>
      </c>
      <c r="AE3721" s="41">
        <v>0</v>
      </c>
      <c r="AF3721" s="41">
        <v>3000000</v>
      </c>
      <c r="AG3721" s="41">
        <v>0</v>
      </c>
      <c r="AH3721" s="41">
        <v>3000000</v>
      </c>
      <c r="AI3721" s="41">
        <v>0</v>
      </c>
      <c r="AJ3721" s="41">
        <v>3000000</v>
      </c>
      <c r="AK3721" s="41">
        <v>0</v>
      </c>
      <c r="AL3721" s="41">
        <v>3000000</v>
      </c>
      <c r="AM3721" s="41">
        <v>0</v>
      </c>
      <c r="AN3721" s="41">
        <v>3000000</v>
      </c>
      <c r="AO3721" s="41">
        <v>0</v>
      </c>
      <c r="AP3721" s="41">
        <v>3000000</v>
      </c>
      <c r="AQ3721" s="41">
        <v>0</v>
      </c>
      <c r="AR3721" s="41">
        <v>3000000</v>
      </c>
      <c r="AS3721" s="41">
        <v>0</v>
      </c>
      <c r="AT3721" s="41">
        <v>3000000</v>
      </c>
      <c r="AU3721" s="41">
        <v>0</v>
      </c>
      <c r="AV3721" s="41">
        <v>0</v>
      </c>
      <c r="AW3721" s="41">
        <v>0</v>
      </c>
      <c r="AX3721" s="41">
        <v>0</v>
      </c>
      <c r="AY3721" s="2">
        <v>0</v>
      </c>
      <c r="AZ3721" s="12" t="str">
        <f t="shared" si="557"/>
        <v>OK</v>
      </c>
      <c r="BA3721" s="12" t="str">
        <f t="shared" si="558"/>
        <v>OK</v>
      </c>
      <c r="BB3721" s="6">
        <f t="shared" si="559"/>
        <v>0</v>
      </c>
      <c r="BC3721" s="13">
        <f t="shared" si="560"/>
        <v>27000000</v>
      </c>
      <c r="BD3721" s="13">
        <f t="shared" si="561"/>
        <v>27000000</v>
      </c>
      <c r="BE3721" s="6">
        <f t="shared" si="562"/>
        <v>0</v>
      </c>
      <c r="BF3721" s="6">
        <f t="shared" si="563"/>
        <v>0</v>
      </c>
    </row>
    <row r="3722" spans="2:58" ht="85.5" x14ac:dyDescent="0.25">
      <c r="B3722" s="29" t="s">
        <v>4815</v>
      </c>
      <c r="C3722" s="29" t="s">
        <v>4372</v>
      </c>
      <c r="D3722" s="29" t="s">
        <v>221</v>
      </c>
      <c r="E3722" s="30" t="s">
        <v>221</v>
      </c>
      <c r="F3722" s="30" t="s">
        <v>221</v>
      </c>
      <c r="G3722" s="30" t="s">
        <v>221</v>
      </c>
      <c r="H3722" s="30">
        <v>85101700</v>
      </c>
      <c r="I3722" s="30" t="s">
        <v>4189</v>
      </c>
      <c r="J3722" s="30" t="s">
        <v>4801</v>
      </c>
      <c r="K3722" s="30" t="s">
        <v>4814</v>
      </c>
      <c r="L3722" s="31" t="s">
        <v>161</v>
      </c>
      <c r="M3722" s="31" t="s">
        <v>162</v>
      </c>
      <c r="N3722" s="31">
        <v>3</v>
      </c>
      <c r="O3722" s="31" t="s">
        <v>616</v>
      </c>
      <c r="P3722" s="31" t="s">
        <v>4246</v>
      </c>
      <c r="Q3722" s="40">
        <v>9000000</v>
      </c>
      <c r="R3722" s="40">
        <v>9000000</v>
      </c>
      <c r="S3722" s="31" t="s">
        <v>1597</v>
      </c>
      <c r="T3722" s="31" t="s">
        <v>1598</v>
      </c>
      <c r="U3722" s="30" t="s">
        <v>1502</v>
      </c>
      <c r="V3722" s="30" t="s">
        <v>1503</v>
      </c>
      <c r="W3722" s="30" t="s">
        <v>4804</v>
      </c>
      <c r="X3722" s="30" t="s">
        <v>229</v>
      </c>
      <c r="Y3722" s="30" t="s">
        <v>1653</v>
      </c>
      <c r="Z3722" s="30" t="s">
        <v>1407</v>
      </c>
      <c r="AA3722" s="41">
        <v>9000000</v>
      </c>
      <c r="AB3722" s="41">
        <v>0</v>
      </c>
      <c r="AC3722" s="41">
        <v>0</v>
      </c>
      <c r="AD3722" s="41">
        <v>0</v>
      </c>
      <c r="AE3722" s="41">
        <v>0</v>
      </c>
      <c r="AF3722" s="41">
        <v>0</v>
      </c>
      <c r="AG3722" s="41">
        <v>0</v>
      </c>
      <c r="AH3722" s="41">
        <v>0</v>
      </c>
      <c r="AI3722" s="41">
        <v>0</v>
      </c>
      <c r="AJ3722" s="41">
        <v>0</v>
      </c>
      <c r="AK3722" s="41">
        <v>0</v>
      </c>
      <c r="AL3722" s="41">
        <v>0</v>
      </c>
      <c r="AM3722" s="41">
        <v>0</v>
      </c>
      <c r="AN3722" s="41">
        <v>0</v>
      </c>
      <c r="AO3722" s="41">
        <v>0</v>
      </c>
      <c r="AP3722" s="41">
        <v>0</v>
      </c>
      <c r="AQ3722" s="41">
        <v>0</v>
      </c>
      <c r="AR3722" s="41">
        <v>0</v>
      </c>
      <c r="AS3722" s="41">
        <v>0</v>
      </c>
      <c r="AT3722" s="41">
        <v>3000000</v>
      </c>
      <c r="AU3722" s="41">
        <v>0</v>
      </c>
      <c r="AV3722" s="41">
        <v>3000000</v>
      </c>
      <c r="AW3722" s="41">
        <v>0</v>
      </c>
      <c r="AX3722" s="41">
        <v>3000000</v>
      </c>
      <c r="AY3722" s="2">
        <v>0</v>
      </c>
      <c r="AZ3722" s="12" t="str">
        <f t="shared" si="557"/>
        <v>OK</v>
      </c>
      <c r="BA3722" s="12" t="str">
        <f t="shared" si="558"/>
        <v>OK</v>
      </c>
      <c r="BB3722" s="6">
        <f t="shared" si="559"/>
        <v>0</v>
      </c>
      <c r="BC3722" s="13">
        <f t="shared" si="560"/>
        <v>9000000</v>
      </c>
      <c r="BD3722" s="13">
        <f t="shared" si="561"/>
        <v>9000000</v>
      </c>
      <c r="BE3722" s="6">
        <f t="shared" si="562"/>
        <v>0</v>
      </c>
      <c r="BF3722" s="6">
        <f t="shared" si="563"/>
        <v>0</v>
      </c>
    </row>
    <row r="3723" spans="2:58" ht="114" x14ac:dyDescent="0.25">
      <c r="B3723" s="29" t="s">
        <v>4816</v>
      </c>
      <c r="C3723" s="29" t="s">
        <v>4372</v>
      </c>
      <c r="D3723" s="29" t="s">
        <v>221</v>
      </c>
      <c r="E3723" s="30" t="s">
        <v>221</v>
      </c>
      <c r="F3723" s="30" t="s">
        <v>221</v>
      </c>
      <c r="G3723" s="30" t="s">
        <v>221</v>
      </c>
      <c r="H3723" s="30">
        <v>80161501</v>
      </c>
      <c r="I3723" s="30" t="s">
        <v>4189</v>
      </c>
      <c r="J3723" s="30" t="s">
        <v>4244</v>
      </c>
      <c r="K3723" s="30" t="s">
        <v>4817</v>
      </c>
      <c r="L3723" s="31" t="s">
        <v>153</v>
      </c>
      <c r="M3723" s="31" t="s">
        <v>154</v>
      </c>
      <c r="N3723" s="31">
        <v>12</v>
      </c>
      <c r="O3723" s="31" t="s">
        <v>223</v>
      </c>
      <c r="P3723" s="31" t="s">
        <v>4246</v>
      </c>
      <c r="Q3723" s="40">
        <v>111783320</v>
      </c>
      <c r="R3723" s="40">
        <v>111783320</v>
      </c>
      <c r="S3723" s="31" t="s">
        <v>225</v>
      </c>
      <c r="T3723" s="31" t="s">
        <v>221</v>
      </c>
      <c r="U3723" s="30" t="s">
        <v>1502</v>
      </c>
      <c r="V3723" s="30" t="s">
        <v>1503</v>
      </c>
      <c r="W3723" s="30" t="s">
        <v>4804</v>
      </c>
      <c r="X3723" s="30" t="s">
        <v>229</v>
      </c>
      <c r="Y3723" s="30" t="s">
        <v>230</v>
      </c>
      <c r="Z3723" s="30" t="s">
        <v>1407</v>
      </c>
      <c r="AA3723" s="41">
        <v>0</v>
      </c>
      <c r="AB3723" s="41">
        <v>0</v>
      </c>
      <c r="AC3723" s="41">
        <v>111783320</v>
      </c>
      <c r="AD3723" s="41">
        <v>10162120</v>
      </c>
      <c r="AE3723" s="41">
        <v>0</v>
      </c>
      <c r="AF3723" s="41">
        <v>10162120</v>
      </c>
      <c r="AG3723" s="41">
        <v>0</v>
      </c>
      <c r="AH3723" s="41">
        <v>10162120</v>
      </c>
      <c r="AI3723" s="41">
        <v>0</v>
      </c>
      <c r="AJ3723" s="41">
        <v>10162120</v>
      </c>
      <c r="AK3723" s="41">
        <v>0</v>
      </c>
      <c r="AL3723" s="41">
        <v>10162120</v>
      </c>
      <c r="AM3723" s="41">
        <v>0</v>
      </c>
      <c r="AN3723" s="41">
        <v>10162120</v>
      </c>
      <c r="AO3723" s="41">
        <v>0</v>
      </c>
      <c r="AP3723" s="41">
        <v>10162120</v>
      </c>
      <c r="AQ3723" s="41">
        <v>0</v>
      </c>
      <c r="AR3723" s="41">
        <v>10162120</v>
      </c>
      <c r="AS3723" s="41">
        <v>0</v>
      </c>
      <c r="AT3723" s="41">
        <v>10162120</v>
      </c>
      <c r="AU3723" s="41">
        <v>0</v>
      </c>
      <c r="AV3723" s="41">
        <v>10162120</v>
      </c>
      <c r="AW3723" s="41">
        <v>0</v>
      </c>
      <c r="AX3723" s="41">
        <v>10162120</v>
      </c>
      <c r="AY3723" s="2">
        <v>0</v>
      </c>
      <c r="AZ3723" s="12" t="str">
        <f t="shared" si="557"/>
        <v>OK</v>
      </c>
      <c r="BA3723" s="12" t="str">
        <f t="shared" si="558"/>
        <v>OK</v>
      </c>
      <c r="BB3723" s="6">
        <f t="shared" si="559"/>
        <v>0</v>
      </c>
      <c r="BC3723" s="13">
        <f t="shared" si="560"/>
        <v>111783320</v>
      </c>
      <c r="BD3723" s="13">
        <f t="shared" si="561"/>
        <v>111783320</v>
      </c>
      <c r="BE3723" s="6">
        <f t="shared" si="562"/>
        <v>0</v>
      </c>
      <c r="BF3723" s="6">
        <f t="shared" si="563"/>
        <v>0</v>
      </c>
    </row>
    <row r="3724" spans="2:58" ht="114" x14ac:dyDescent="0.25">
      <c r="B3724" s="29" t="s">
        <v>4818</v>
      </c>
      <c r="C3724" s="29" t="s">
        <v>4372</v>
      </c>
      <c r="D3724" s="29" t="s">
        <v>221</v>
      </c>
      <c r="E3724" s="30" t="s">
        <v>221</v>
      </c>
      <c r="F3724" s="30" t="s">
        <v>221</v>
      </c>
      <c r="G3724" s="30" t="s">
        <v>221</v>
      </c>
      <c r="H3724" s="30">
        <v>80161501</v>
      </c>
      <c r="I3724" s="30" t="s">
        <v>4189</v>
      </c>
      <c r="J3724" s="30" t="s">
        <v>4244</v>
      </c>
      <c r="K3724" s="30" t="s">
        <v>4819</v>
      </c>
      <c r="L3724" s="31" t="s">
        <v>155</v>
      </c>
      <c r="M3724" s="31" t="s">
        <v>156</v>
      </c>
      <c r="N3724" s="31">
        <v>9</v>
      </c>
      <c r="O3724" s="31" t="s">
        <v>223</v>
      </c>
      <c r="P3724" s="31" t="s">
        <v>4246</v>
      </c>
      <c r="Q3724" s="40">
        <v>82904418</v>
      </c>
      <c r="R3724" s="40">
        <v>82904418</v>
      </c>
      <c r="S3724" s="31" t="s">
        <v>225</v>
      </c>
      <c r="T3724" s="31" t="s">
        <v>221</v>
      </c>
      <c r="U3724" s="30" t="s">
        <v>1502</v>
      </c>
      <c r="V3724" s="30" t="s">
        <v>1503</v>
      </c>
      <c r="W3724" s="30" t="s">
        <v>4804</v>
      </c>
      <c r="X3724" s="30" t="s">
        <v>229</v>
      </c>
      <c r="Y3724" s="30" t="s">
        <v>230</v>
      </c>
      <c r="Z3724" s="30" t="s">
        <v>1407</v>
      </c>
      <c r="AA3724" s="41">
        <v>0</v>
      </c>
      <c r="AB3724" s="41">
        <v>0</v>
      </c>
      <c r="AC3724" s="41">
        <v>0</v>
      </c>
      <c r="AD3724" s="41">
        <v>0</v>
      </c>
      <c r="AE3724" s="41">
        <v>0</v>
      </c>
      <c r="AF3724" s="41">
        <v>0</v>
      </c>
      <c r="AG3724" s="41">
        <v>82904418</v>
      </c>
      <c r="AH3724" s="41">
        <v>9211602</v>
      </c>
      <c r="AI3724" s="41">
        <v>0</v>
      </c>
      <c r="AJ3724" s="41">
        <v>9211602</v>
      </c>
      <c r="AK3724" s="41">
        <v>0</v>
      </c>
      <c r="AL3724" s="41">
        <v>9211602</v>
      </c>
      <c r="AM3724" s="41">
        <v>0</v>
      </c>
      <c r="AN3724" s="41">
        <v>9211602</v>
      </c>
      <c r="AO3724" s="41">
        <v>0</v>
      </c>
      <c r="AP3724" s="41">
        <v>9211602</v>
      </c>
      <c r="AQ3724" s="41">
        <v>0</v>
      </c>
      <c r="AR3724" s="41">
        <v>9211602</v>
      </c>
      <c r="AS3724" s="41">
        <v>0</v>
      </c>
      <c r="AT3724" s="41">
        <v>9211602</v>
      </c>
      <c r="AU3724" s="41">
        <v>0</v>
      </c>
      <c r="AV3724" s="41">
        <v>9211602</v>
      </c>
      <c r="AW3724" s="41">
        <v>0</v>
      </c>
      <c r="AX3724" s="41">
        <v>9211602</v>
      </c>
      <c r="AY3724" s="2">
        <v>0</v>
      </c>
      <c r="AZ3724" s="12" t="str">
        <f t="shared" si="557"/>
        <v>OK</v>
      </c>
      <c r="BA3724" s="12" t="str">
        <f t="shared" si="558"/>
        <v>OK</v>
      </c>
      <c r="BB3724" s="6">
        <f t="shared" si="559"/>
        <v>0</v>
      </c>
      <c r="BC3724" s="13">
        <f t="shared" si="560"/>
        <v>82904418</v>
      </c>
      <c r="BD3724" s="13">
        <f t="shared" si="561"/>
        <v>82904418</v>
      </c>
      <c r="BE3724" s="6">
        <f t="shared" si="562"/>
        <v>0</v>
      </c>
      <c r="BF3724" s="6">
        <f t="shared" si="563"/>
        <v>0</v>
      </c>
    </row>
    <row r="3725" spans="2:58" ht="156.75" x14ac:dyDescent="0.25">
      <c r="B3725" s="29" t="s">
        <v>4820</v>
      </c>
      <c r="C3725" s="29" t="s">
        <v>4372</v>
      </c>
      <c r="D3725" s="29" t="s">
        <v>221</v>
      </c>
      <c r="E3725" s="30" t="s">
        <v>221</v>
      </c>
      <c r="F3725" s="30" t="s">
        <v>221</v>
      </c>
      <c r="G3725" s="30" t="s">
        <v>221</v>
      </c>
      <c r="H3725" s="30">
        <v>80161501</v>
      </c>
      <c r="I3725" s="30" t="s">
        <v>4189</v>
      </c>
      <c r="J3725" s="30" t="s">
        <v>4244</v>
      </c>
      <c r="K3725" s="30" t="s">
        <v>4821</v>
      </c>
      <c r="L3725" s="31" t="s">
        <v>154</v>
      </c>
      <c r="M3725" s="31" t="s">
        <v>154</v>
      </c>
      <c r="N3725" s="31">
        <v>12</v>
      </c>
      <c r="O3725" s="31" t="s">
        <v>223</v>
      </c>
      <c r="P3725" s="31" t="s">
        <v>4246</v>
      </c>
      <c r="Q3725" s="40">
        <v>89694539</v>
      </c>
      <c r="R3725" s="40">
        <v>89694539</v>
      </c>
      <c r="S3725" s="31" t="s">
        <v>225</v>
      </c>
      <c r="T3725" s="31" t="s">
        <v>221</v>
      </c>
      <c r="U3725" s="30" t="s">
        <v>1502</v>
      </c>
      <c r="V3725" s="30" t="s">
        <v>1503</v>
      </c>
      <c r="W3725" s="30" t="s">
        <v>4804</v>
      </c>
      <c r="X3725" s="30" t="s">
        <v>229</v>
      </c>
      <c r="Y3725" s="30" t="s">
        <v>230</v>
      </c>
      <c r="Z3725" s="30" t="s">
        <v>1407</v>
      </c>
      <c r="AA3725" s="41">
        <v>0</v>
      </c>
      <c r="AB3725" s="41">
        <v>0</v>
      </c>
      <c r="AC3725" s="41">
        <v>89694539</v>
      </c>
      <c r="AD3725" s="41">
        <v>0</v>
      </c>
      <c r="AE3725" s="41">
        <v>0</v>
      </c>
      <c r="AF3725" s="41">
        <v>8154049</v>
      </c>
      <c r="AG3725" s="41">
        <v>0</v>
      </c>
      <c r="AH3725" s="41">
        <v>8154049</v>
      </c>
      <c r="AI3725" s="41">
        <v>0</v>
      </c>
      <c r="AJ3725" s="41">
        <v>8154049</v>
      </c>
      <c r="AK3725" s="41">
        <v>0</v>
      </c>
      <c r="AL3725" s="41">
        <v>8154049</v>
      </c>
      <c r="AM3725" s="41">
        <v>0</v>
      </c>
      <c r="AN3725" s="41">
        <v>8154049</v>
      </c>
      <c r="AO3725" s="41">
        <v>0</v>
      </c>
      <c r="AP3725" s="41">
        <v>8154049</v>
      </c>
      <c r="AQ3725" s="41">
        <v>0</v>
      </c>
      <c r="AR3725" s="41">
        <v>8154049</v>
      </c>
      <c r="AS3725" s="41">
        <v>0</v>
      </c>
      <c r="AT3725" s="41">
        <v>8154049</v>
      </c>
      <c r="AU3725" s="41">
        <v>0</v>
      </c>
      <c r="AV3725" s="41">
        <v>8154049</v>
      </c>
      <c r="AW3725" s="41">
        <v>0</v>
      </c>
      <c r="AX3725" s="41">
        <v>16308098</v>
      </c>
      <c r="AY3725" s="2">
        <v>0</v>
      </c>
      <c r="AZ3725" s="12" t="str">
        <f t="shared" si="557"/>
        <v>OK</v>
      </c>
      <c r="BA3725" s="12" t="str">
        <f t="shared" si="558"/>
        <v>OK</v>
      </c>
      <c r="BB3725" s="6">
        <f t="shared" si="559"/>
        <v>0</v>
      </c>
      <c r="BC3725" s="13">
        <f t="shared" si="560"/>
        <v>89694539</v>
      </c>
      <c r="BD3725" s="13">
        <f t="shared" si="561"/>
        <v>89694539</v>
      </c>
      <c r="BE3725" s="6">
        <f t="shared" si="562"/>
        <v>0</v>
      </c>
      <c r="BF3725" s="6">
        <f t="shared" si="563"/>
        <v>0</v>
      </c>
    </row>
    <row r="3726" spans="2:58" ht="142.5" x14ac:dyDescent="0.25">
      <c r="B3726" s="29" t="s">
        <v>4822</v>
      </c>
      <c r="C3726" s="29" t="s">
        <v>4372</v>
      </c>
      <c r="D3726" s="29" t="s">
        <v>221</v>
      </c>
      <c r="E3726" s="30" t="s">
        <v>221</v>
      </c>
      <c r="F3726" s="30" t="s">
        <v>221</v>
      </c>
      <c r="G3726" s="30" t="s">
        <v>221</v>
      </c>
      <c r="H3726" s="30">
        <v>80161501</v>
      </c>
      <c r="I3726" s="30" t="s">
        <v>4189</v>
      </c>
      <c r="J3726" s="30" t="s">
        <v>4244</v>
      </c>
      <c r="K3726" s="30" t="s">
        <v>4823</v>
      </c>
      <c r="L3726" s="31" t="s">
        <v>154</v>
      </c>
      <c r="M3726" s="31" t="s">
        <v>154</v>
      </c>
      <c r="N3726" s="31">
        <v>12</v>
      </c>
      <c r="O3726" s="31" t="s">
        <v>223</v>
      </c>
      <c r="P3726" s="31" t="s">
        <v>4246</v>
      </c>
      <c r="Q3726" s="40">
        <v>89694539</v>
      </c>
      <c r="R3726" s="40">
        <v>89694539</v>
      </c>
      <c r="S3726" s="31" t="s">
        <v>225</v>
      </c>
      <c r="T3726" s="31" t="s">
        <v>221</v>
      </c>
      <c r="U3726" s="30" t="s">
        <v>1502</v>
      </c>
      <c r="V3726" s="30" t="s">
        <v>1503</v>
      </c>
      <c r="W3726" s="30" t="s">
        <v>4804</v>
      </c>
      <c r="X3726" s="30" t="s">
        <v>229</v>
      </c>
      <c r="Y3726" s="30" t="s">
        <v>230</v>
      </c>
      <c r="Z3726" s="30" t="s">
        <v>1407</v>
      </c>
      <c r="AA3726" s="41">
        <v>0</v>
      </c>
      <c r="AB3726" s="41">
        <v>0</v>
      </c>
      <c r="AC3726" s="41">
        <v>89694539</v>
      </c>
      <c r="AD3726" s="41">
        <v>0</v>
      </c>
      <c r="AE3726" s="41">
        <v>0</v>
      </c>
      <c r="AF3726" s="41">
        <v>8154049</v>
      </c>
      <c r="AG3726" s="41">
        <v>0</v>
      </c>
      <c r="AH3726" s="41">
        <v>8154049</v>
      </c>
      <c r="AI3726" s="41">
        <v>0</v>
      </c>
      <c r="AJ3726" s="41">
        <v>8154049</v>
      </c>
      <c r="AK3726" s="41">
        <v>0</v>
      </c>
      <c r="AL3726" s="41">
        <v>8154049</v>
      </c>
      <c r="AM3726" s="41">
        <v>0</v>
      </c>
      <c r="AN3726" s="41">
        <v>8154049</v>
      </c>
      <c r="AO3726" s="41">
        <v>0</v>
      </c>
      <c r="AP3726" s="41">
        <v>8154049</v>
      </c>
      <c r="AQ3726" s="41">
        <v>0</v>
      </c>
      <c r="AR3726" s="41">
        <v>8154049</v>
      </c>
      <c r="AS3726" s="41">
        <v>0</v>
      </c>
      <c r="AT3726" s="41">
        <v>8154049</v>
      </c>
      <c r="AU3726" s="41">
        <v>0</v>
      </c>
      <c r="AV3726" s="41">
        <v>8154049</v>
      </c>
      <c r="AW3726" s="41">
        <v>0</v>
      </c>
      <c r="AX3726" s="41">
        <v>16308098</v>
      </c>
      <c r="AY3726" s="2">
        <v>0</v>
      </c>
      <c r="AZ3726" s="12" t="str">
        <f t="shared" si="557"/>
        <v>OK</v>
      </c>
      <c r="BA3726" s="12" t="str">
        <f t="shared" si="558"/>
        <v>OK</v>
      </c>
      <c r="BB3726" s="6">
        <f t="shared" si="559"/>
        <v>0</v>
      </c>
      <c r="BC3726" s="13">
        <f t="shared" si="560"/>
        <v>89694539</v>
      </c>
      <c r="BD3726" s="13">
        <f t="shared" si="561"/>
        <v>89694539</v>
      </c>
      <c r="BE3726" s="6">
        <f t="shared" si="562"/>
        <v>0</v>
      </c>
      <c r="BF3726" s="6">
        <f t="shared" si="563"/>
        <v>0</v>
      </c>
    </row>
    <row r="3727" spans="2:58" ht="156.75" x14ac:dyDescent="0.25">
      <c r="B3727" s="29" t="s">
        <v>4824</v>
      </c>
      <c r="C3727" s="29" t="s">
        <v>4372</v>
      </c>
      <c r="D3727" s="29" t="s">
        <v>221</v>
      </c>
      <c r="E3727" s="30" t="s">
        <v>221</v>
      </c>
      <c r="F3727" s="30" t="s">
        <v>221</v>
      </c>
      <c r="G3727" s="30" t="s">
        <v>221</v>
      </c>
      <c r="H3727" s="30">
        <v>80161501</v>
      </c>
      <c r="I3727" s="30" t="s">
        <v>4189</v>
      </c>
      <c r="J3727" s="30" t="s">
        <v>4244</v>
      </c>
      <c r="K3727" s="30" t="s">
        <v>4825</v>
      </c>
      <c r="L3727" s="31" t="s">
        <v>154</v>
      </c>
      <c r="M3727" s="31" t="s">
        <v>154</v>
      </c>
      <c r="N3727" s="31">
        <v>12</v>
      </c>
      <c r="O3727" s="31" t="s">
        <v>223</v>
      </c>
      <c r="P3727" s="31" t="s">
        <v>4246</v>
      </c>
      <c r="Q3727" s="40">
        <v>89694539</v>
      </c>
      <c r="R3727" s="40">
        <v>89694539</v>
      </c>
      <c r="S3727" s="31" t="s">
        <v>225</v>
      </c>
      <c r="T3727" s="31" t="s">
        <v>221</v>
      </c>
      <c r="U3727" s="30" t="s">
        <v>1502</v>
      </c>
      <c r="V3727" s="30" t="s">
        <v>1503</v>
      </c>
      <c r="W3727" s="30" t="s">
        <v>4804</v>
      </c>
      <c r="X3727" s="30" t="s">
        <v>229</v>
      </c>
      <c r="Y3727" s="30" t="s">
        <v>230</v>
      </c>
      <c r="Z3727" s="30" t="s">
        <v>1407</v>
      </c>
      <c r="AA3727" s="41">
        <v>0</v>
      </c>
      <c r="AB3727" s="41">
        <v>0</v>
      </c>
      <c r="AC3727" s="41">
        <v>89694539</v>
      </c>
      <c r="AD3727" s="41">
        <v>0</v>
      </c>
      <c r="AE3727" s="41">
        <v>0</v>
      </c>
      <c r="AF3727" s="41">
        <v>8154049</v>
      </c>
      <c r="AG3727" s="41">
        <v>0</v>
      </c>
      <c r="AH3727" s="41">
        <v>8154049</v>
      </c>
      <c r="AI3727" s="41">
        <v>0</v>
      </c>
      <c r="AJ3727" s="41">
        <v>8154049</v>
      </c>
      <c r="AK3727" s="41">
        <v>0</v>
      </c>
      <c r="AL3727" s="41">
        <v>8154049</v>
      </c>
      <c r="AM3727" s="41">
        <v>0</v>
      </c>
      <c r="AN3727" s="41">
        <v>8154049</v>
      </c>
      <c r="AO3727" s="41">
        <v>0</v>
      </c>
      <c r="AP3727" s="41">
        <v>8154049</v>
      </c>
      <c r="AQ3727" s="41">
        <v>0</v>
      </c>
      <c r="AR3727" s="41">
        <v>8154049</v>
      </c>
      <c r="AS3727" s="41">
        <v>0</v>
      </c>
      <c r="AT3727" s="41">
        <v>8154049</v>
      </c>
      <c r="AU3727" s="41">
        <v>0</v>
      </c>
      <c r="AV3727" s="41">
        <v>8154049</v>
      </c>
      <c r="AW3727" s="41">
        <v>0</v>
      </c>
      <c r="AX3727" s="41">
        <v>16308098</v>
      </c>
      <c r="AY3727" s="2">
        <v>0</v>
      </c>
      <c r="AZ3727" s="12" t="str">
        <f t="shared" si="557"/>
        <v>OK</v>
      </c>
      <c r="BA3727" s="12" t="str">
        <f t="shared" si="558"/>
        <v>OK</v>
      </c>
      <c r="BB3727" s="6">
        <f t="shared" si="559"/>
        <v>0</v>
      </c>
      <c r="BC3727" s="13">
        <f t="shared" si="560"/>
        <v>89694539</v>
      </c>
      <c r="BD3727" s="13">
        <f t="shared" si="561"/>
        <v>89694539</v>
      </c>
      <c r="BE3727" s="6">
        <f t="shared" si="562"/>
        <v>0</v>
      </c>
      <c r="BF3727" s="6">
        <f t="shared" si="563"/>
        <v>0</v>
      </c>
    </row>
    <row r="3728" spans="2:58" ht="114" x14ac:dyDescent="0.25">
      <c r="B3728" s="29" t="s">
        <v>4826</v>
      </c>
      <c r="C3728" s="29" t="s">
        <v>4372</v>
      </c>
      <c r="D3728" s="29" t="s">
        <v>221</v>
      </c>
      <c r="E3728" s="30" t="s">
        <v>221</v>
      </c>
      <c r="F3728" s="30" t="s">
        <v>221</v>
      </c>
      <c r="G3728" s="30" t="s">
        <v>221</v>
      </c>
      <c r="H3728" s="30">
        <v>80161501</v>
      </c>
      <c r="I3728" s="30" t="s">
        <v>4189</v>
      </c>
      <c r="J3728" s="30" t="s">
        <v>4244</v>
      </c>
      <c r="K3728" s="30" t="s">
        <v>4827</v>
      </c>
      <c r="L3728" s="31" t="s">
        <v>154</v>
      </c>
      <c r="M3728" s="31" t="s">
        <v>155</v>
      </c>
      <c r="N3728" s="31">
        <v>10</v>
      </c>
      <c r="O3728" s="31" t="s">
        <v>223</v>
      </c>
      <c r="P3728" s="31" t="s">
        <v>4246</v>
      </c>
      <c r="Q3728" s="40">
        <v>60714120</v>
      </c>
      <c r="R3728" s="40">
        <v>60714120</v>
      </c>
      <c r="S3728" s="31" t="s">
        <v>225</v>
      </c>
      <c r="T3728" s="31" t="s">
        <v>221</v>
      </c>
      <c r="U3728" s="30" t="s">
        <v>1502</v>
      </c>
      <c r="V3728" s="30" t="s">
        <v>1503</v>
      </c>
      <c r="W3728" s="30" t="s">
        <v>4804</v>
      </c>
      <c r="X3728" s="30" t="s">
        <v>229</v>
      </c>
      <c r="Y3728" s="30" t="s">
        <v>230</v>
      </c>
      <c r="Z3728" s="30" t="s">
        <v>1407</v>
      </c>
      <c r="AA3728" s="41">
        <v>0</v>
      </c>
      <c r="AB3728" s="41">
        <v>0</v>
      </c>
      <c r="AC3728" s="41">
        <v>0</v>
      </c>
      <c r="AD3728" s="41">
        <v>0</v>
      </c>
      <c r="AE3728" s="41">
        <v>60714120</v>
      </c>
      <c r="AF3728" s="41">
        <v>0</v>
      </c>
      <c r="AG3728" s="41">
        <v>0</v>
      </c>
      <c r="AH3728" s="41">
        <v>6071412</v>
      </c>
      <c r="AI3728" s="41">
        <v>0</v>
      </c>
      <c r="AJ3728" s="41">
        <v>6071412</v>
      </c>
      <c r="AK3728" s="41">
        <v>0</v>
      </c>
      <c r="AL3728" s="41">
        <v>6071412</v>
      </c>
      <c r="AM3728" s="41">
        <v>0</v>
      </c>
      <c r="AN3728" s="41">
        <v>6071412</v>
      </c>
      <c r="AO3728" s="41">
        <v>0</v>
      </c>
      <c r="AP3728" s="41">
        <v>6071412</v>
      </c>
      <c r="AQ3728" s="41">
        <v>0</v>
      </c>
      <c r="AR3728" s="41">
        <v>6071412</v>
      </c>
      <c r="AS3728" s="41">
        <v>0</v>
      </c>
      <c r="AT3728" s="41">
        <v>6071412</v>
      </c>
      <c r="AU3728" s="41">
        <v>0</v>
      </c>
      <c r="AV3728" s="41">
        <v>6071412</v>
      </c>
      <c r="AW3728" s="41">
        <v>0</v>
      </c>
      <c r="AX3728" s="41">
        <v>12142824</v>
      </c>
      <c r="AY3728" s="2">
        <v>0</v>
      </c>
      <c r="AZ3728" s="12" t="str">
        <f t="shared" si="557"/>
        <v>OK</v>
      </c>
      <c r="BA3728" s="12" t="str">
        <f t="shared" si="558"/>
        <v>OK</v>
      </c>
      <c r="BB3728" s="6">
        <f t="shared" si="559"/>
        <v>0</v>
      </c>
      <c r="BC3728" s="13">
        <f t="shared" si="560"/>
        <v>60714120</v>
      </c>
      <c r="BD3728" s="13">
        <f t="shared" si="561"/>
        <v>60714120</v>
      </c>
      <c r="BE3728" s="6">
        <f t="shared" si="562"/>
        <v>0</v>
      </c>
      <c r="BF3728" s="6">
        <f t="shared" si="563"/>
        <v>0</v>
      </c>
    </row>
    <row r="3729" spans="2:58" ht="99.75" x14ac:dyDescent="0.25">
      <c r="B3729" s="29" t="s">
        <v>4828</v>
      </c>
      <c r="C3729" s="29" t="s">
        <v>4372</v>
      </c>
      <c r="D3729" s="29" t="s">
        <v>221</v>
      </c>
      <c r="E3729" s="30" t="s">
        <v>221</v>
      </c>
      <c r="F3729" s="30" t="s">
        <v>221</v>
      </c>
      <c r="G3729" s="30" t="s">
        <v>221</v>
      </c>
      <c r="H3729" s="30">
        <v>80161501</v>
      </c>
      <c r="I3729" s="30" t="s">
        <v>4189</v>
      </c>
      <c r="J3729" s="30" t="s">
        <v>4244</v>
      </c>
      <c r="K3729" s="30" t="s">
        <v>4829</v>
      </c>
      <c r="L3729" s="31" t="s">
        <v>153</v>
      </c>
      <c r="M3729" s="31" t="s">
        <v>153</v>
      </c>
      <c r="N3729" s="31">
        <v>12</v>
      </c>
      <c r="O3729" s="31" t="s">
        <v>223</v>
      </c>
      <c r="P3729" s="31" t="s">
        <v>4246</v>
      </c>
      <c r="Q3729" s="40">
        <v>37207756</v>
      </c>
      <c r="R3729" s="40">
        <v>37207756</v>
      </c>
      <c r="S3729" s="31" t="s">
        <v>225</v>
      </c>
      <c r="T3729" s="31" t="s">
        <v>221</v>
      </c>
      <c r="U3729" s="30" t="s">
        <v>1502</v>
      </c>
      <c r="V3729" s="30" t="s">
        <v>1503</v>
      </c>
      <c r="W3729" s="30" t="s">
        <v>4804</v>
      </c>
      <c r="X3729" s="30" t="s">
        <v>229</v>
      </c>
      <c r="Y3729" s="30" t="s">
        <v>230</v>
      </c>
      <c r="Z3729" s="30" t="s">
        <v>1407</v>
      </c>
      <c r="AA3729" s="41">
        <v>37207756</v>
      </c>
      <c r="AB3729" s="41">
        <v>0</v>
      </c>
      <c r="AC3729" s="41">
        <v>0</v>
      </c>
      <c r="AD3729" s="41">
        <v>3235457</v>
      </c>
      <c r="AE3729" s="41">
        <v>0</v>
      </c>
      <c r="AF3729" s="41">
        <v>3235457</v>
      </c>
      <c r="AG3729" s="41">
        <v>0</v>
      </c>
      <c r="AH3729" s="41">
        <v>3235457</v>
      </c>
      <c r="AI3729" s="41">
        <v>0</v>
      </c>
      <c r="AJ3729" s="41">
        <v>3235457</v>
      </c>
      <c r="AK3729" s="41">
        <v>0</v>
      </c>
      <c r="AL3729" s="41">
        <v>3235457</v>
      </c>
      <c r="AM3729" s="41">
        <v>0</v>
      </c>
      <c r="AN3729" s="41">
        <v>3235457</v>
      </c>
      <c r="AO3729" s="41">
        <v>0</v>
      </c>
      <c r="AP3729" s="41">
        <v>3235457</v>
      </c>
      <c r="AQ3729" s="41">
        <v>0</v>
      </c>
      <c r="AR3729" s="41">
        <v>3235457</v>
      </c>
      <c r="AS3729" s="41">
        <v>0</v>
      </c>
      <c r="AT3729" s="41">
        <v>3235457</v>
      </c>
      <c r="AU3729" s="41">
        <v>0</v>
      </c>
      <c r="AV3729" s="41">
        <v>3235457</v>
      </c>
      <c r="AW3729" s="41">
        <v>0</v>
      </c>
      <c r="AX3729" s="41">
        <v>4853186</v>
      </c>
      <c r="AY3729" s="2">
        <v>0</v>
      </c>
      <c r="AZ3729" s="12" t="str">
        <f t="shared" si="557"/>
        <v>OK</v>
      </c>
      <c r="BA3729" s="12" t="str">
        <f t="shared" si="558"/>
        <v>OK</v>
      </c>
      <c r="BB3729" s="6">
        <f t="shared" si="559"/>
        <v>0</v>
      </c>
      <c r="BC3729" s="13">
        <f t="shared" si="560"/>
        <v>37207756</v>
      </c>
      <c r="BD3729" s="13">
        <f t="shared" si="561"/>
        <v>37207756</v>
      </c>
      <c r="BE3729" s="6">
        <f t="shared" si="562"/>
        <v>0</v>
      </c>
      <c r="BF3729" s="6">
        <f t="shared" si="563"/>
        <v>0</v>
      </c>
    </row>
    <row r="3730" spans="2:58" ht="57" x14ac:dyDescent="0.25">
      <c r="B3730" s="29" t="s">
        <v>4830</v>
      </c>
      <c r="C3730" s="29" t="s">
        <v>4372</v>
      </c>
      <c r="D3730" s="29" t="s">
        <v>221</v>
      </c>
      <c r="E3730" s="30" t="s">
        <v>221</v>
      </c>
      <c r="F3730" s="30" t="s">
        <v>221</v>
      </c>
      <c r="G3730" s="30" t="s">
        <v>221</v>
      </c>
      <c r="H3730" s="30">
        <v>91111703</v>
      </c>
      <c r="I3730" s="30" t="s">
        <v>4189</v>
      </c>
      <c r="J3730" s="30" t="s">
        <v>4256</v>
      </c>
      <c r="K3730" s="30" t="s">
        <v>4831</v>
      </c>
      <c r="L3730" s="31" t="s">
        <v>154</v>
      </c>
      <c r="M3730" s="31" t="s">
        <v>4840</v>
      </c>
      <c r="N3730" s="31">
        <v>9</v>
      </c>
      <c r="O3730" s="31" t="s">
        <v>611</v>
      </c>
      <c r="P3730" s="31" t="s">
        <v>4246</v>
      </c>
      <c r="Q3730" s="40">
        <v>447000000</v>
      </c>
      <c r="R3730" s="40">
        <v>447000000</v>
      </c>
      <c r="S3730" s="31" t="s">
        <v>225</v>
      </c>
      <c r="T3730" s="31" t="s">
        <v>221</v>
      </c>
      <c r="U3730" s="30" t="s">
        <v>1502</v>
      </c>
      <c r="V3730" s="30" t="s">
        <v>1503</v>
      </c>
      <c r="W3730" s="30" t="s">
        <v>4832</v>
      </c>
      <c r="X3730" s="30" t="s">
        <v>229</v>
      </c>
      <c r="Y3730" s="30" t="s">
        <v>1653</v>
      </c>
      <c r="Z3730" s="30" t="s">
        <v>2365</v>
      </c>
      <c r="AA3730" s="41">
        <v>0</v>
      </c>
      <c r="AB3730" s="41">
        <v>0</v>
      </c>
      <c r="AC3730" s="41">
        <v>0</v>
      </c>
      <c r="AD3730" s="41">
        <v>0</v>
      </c>
      <c r="AE3730" s="41">
        <v>447000000</v>
      </c>
      <c r="AF3730" s="41">
        <v>0</v>
      </c>
      <c r="AG3730" s="41">
        <v>0</v>
      </c>
      <c r="AH3730" s="41">
        <v>0</v>
      </c>
      <c r="AI3730" s="41">
        <v>0</v>
      </c>
      <c r="AJ3730" s="41">
        <v>149000000</v>
      </c>
      <c r="AK3730" s="41">
        <v>0</v>
      </c>
      <c r="AL3730" s="41">
        <v>0</v>
      </c>
      <c r="AM3730" s="41">
        <v>0</v>
      </c>
      <c r="AN3730" s="41">
        <v>0</v>
      </c>
      <c r="AO3730" s="41">
        <v>0</v>
      </c>
      <c r="AP3730" s="41">
        <v>0</v>
      </c>
      <c r="AQ3730" s="41">
        <v>0</v>
      </c>
      <c r="AR3730" s="41">
        <v>149000000</v>
      </c>
      <c r="AS3730" s="41">
        <v>0</v>
      </c>
      <c r="AT3730" s="41">
        <v>0</v>
      </c>
      <c r="AU3730" s="41">
        <v>0</v>
      </c>
      <c r="AV3730" s="41">
        <v>0</v>
      </c>
      <c r="AW3730" s="41">
        <v>0</v>
      </c>
      <c r="AX3730" s="41">
        <v>149000000</v>
      </c>
      <c r="AY3730" s="2">
        <v>0</v>
      </c>
      <c r="AZ3730" s="12" t="str">
        <f t="shared" si="557"/>
        <v>OK</v>
      </c>
      <c r="BA3730" s="12" t="str">
        <f t="shared" si="558"/>
        <v>OK</v>
      </c>
      <c r="BB3730" s="6">
        <f t="shared" si="559"/>
        <v>0</v>
      </c>
      <c r="BC3730" s="13">
        <f t="shared" si="560"/>
        <v>447000000</v>
      </c>
      <c r="BD3730" s="13">
        <f t="shared" si="561"/>
        <v>447000000</v>
      </c>
      <c r="BE3730" s="6">
        <f t="shared" si="562"/>
        <v>0</v>
      </c>
      <c r="BF3730" s="6">
        <f t="shared" si="563"/>
        <v>0</v>
      </c>
    </row>
    <row r="3731" spans="2:58" ht="85.5" x14ac:dyDescent="0.25">
      <c r="B3731" s="29" t="s">
        <v>4833</v>
      </c>
      <c r="C3731" s="29" t="s">
        <v>4372</v>
      </c>
      <c r="D3731" s="29" t="s">
        <v>221</v>
      </c>
      <c r="E3731" s="30" t="s">
        <v>221</v>
      </c>
      <c r="F3731" s="30" t="s">
        <v>221</v>
      </c>
      <c r="G3731" s="30" t="s">
        <v>221</v>
      </c>
      <c r="H3731" s="30">
        <v>80141607</v>
      </c>
      <c r="I3731" s="30" t="s">
        <v>4189</v>
      </c>
      <c r="J3731" s="30" t="s">
        <v>4834</v>
      </c>
      <c r="K3731" s="30" t="s">
        <v>4835</v>
      </c>
      <c r="L3731" s="31" t="s">
        <v>156</v>
      </c>
      <c r="M3731" s="31" t="s">
        <v>4837</v>
      </c>
      <c r="N3731" s="31">
        <v>8</v>
      </c>
      <c r="O3731" s="31" t="s">
        <v>487</v>
      </c>
      <c r="P3731" s="31" t="s">
        <v>4246</v>
      </c>
      <c r="Q3731" s="40">
        <v>300000000</v>
      </c>
      <c r="R3731" s="40">
        <v>300000000</v>
      </c>
      <c r="S3731" s="31" t="s">
        <v>225</v>
      </c>
      <c r="T3731" s="31" t="s">
        <v>221</v>
      </c>
      <c r="U3731" s="30" t="s">
        <v>1502</v>
      </c>
      <c r="V3731" s="30" t="s">
        <v>1503</v>
      </c>
      <c r="W3731" s="30" t="s">
        <v>4832</v>
      </c>
      <c r="X3731" s="30" t="s">
        <v>229</v>
      </c>
      <c r="Y3731" s="30" t="s">
        <v>1653</v>
      </c>
      <c r="Z3731" s="30" t="s">
        <v>2365</v>
      </c>
      <c r="AA3731" s="41">
        <v>0</v>
      </c>
      <c r="AB3731" s="41">
        <v>0</v>
      </c>
      <c r="AC3731" s="41">
        <v>0</v>
      </c>
      <c r="AD3731" s="41">
        <v>0</v>
      </c>
      <c r="AE3731" s="41">
        <v>0</v>
      </c>
      <c r="AF3731" s="41">
        <v>0</v>
      </c>
      <c r="AG3731" s="41">
        <v>0</v>
      </c>
      <c r="AH3731" s="41">
        <v>0</v>
      </c>
      <c r="AI3731" s="41">
        <v>300000000</v>
      </c>
      <c r="AJ3731" s="41">
        <v>0</v>
      </c>
      <c r="AK3731" s="41">
        <v>0</v>
      </c>
      <c r="AL3731" s="41">
        <v>0</v>
      </c>
      <c r="AM3731" s="41">
        <v>0</v>
      </c>
      <c r="AN3731" s="41">
        <v>0</v>
      </c>
      <c r="AO3731" s="41">
        <v>0</v>
      </c>
      <c r="AP3731" s="41">
        <v>250000000</v>
      </c>
      <c r="AQ3731" s="41">
        <v>0</v>
      </c>
      <c r="AR3731" s="41">
        <v>0</v>
      </c>
      <c r="AS3731" s="41">
        <v>0</v>
      </c>
      <c r="AT3731" s="41">
        <v>0</v>
      </c>
      <c r="AU3731" s="41">
        <v>0</v>
      </c>
      <c r="AV3731" s="41">
        <v>50000000</v>
      </c>
      <c r="AW3731" s="41">
        <v>0</v>
      </c>
      <c r="AX3731" s="41">
        <v>0</v>
      </c>
      <c r="AY3731" s="2">
        <v>0</v>
      </c>
      <c r="AZ3731" s="12" t="str">
        <f t="shared" si="557"/>
        <v>OK</v>
      </c>
      <c r="BA3731" s="12" t="str">
        <f t="shared" si="558"/>
        <v>OK</v>
      </c>
      <c r="BB3731" s="6">
        <f t="shared" si="559"/>
        <v>0</v>
      </c>
      <c r="BC3731" s="13">
        <f t="shared" si="560"/>
        <v>300000000</v>
      </c>
      <c r="BD3731" s="13">
        <f t="shared" si="561"/>
        <v>300000000</v>
      </c>
      <c r="BE3731" s="6">
        <f t="shared" si="562"/>
        <v>0</v>
      </c>
      <c r="BF3731" s="6">
        <f t="shared" si="563"/>
        <v>0</v>
      </c>
    </row>
    <row r="3732" spans="2:58" ht="71.25" x14ac:dyDescent="0.25">
      <c r="B3732" s="29" t="s">
        <v>4838</v>
      </c>
      <c r="C3732" s="29" t="s">
        <v>4372</v>
      </c>
      <c r="D3732" s="29" t="s">
        <v>221</v>
      </c>
      <c r="E3732" s="30" t="s">
        <v>221</v>
      </c>
      <c r="F3732" s="30" t="s">
        <v>221</v>
      </c>
      <c r="G3732" s="30" t="s">
        <v>221</v>
      </c>
      <c r="H3732" s="30">
        <v>80141607</v>
      </c>
      <c r="I3732" s="30" t="s">
        <v>4189</v>
      </c>
      <c r="J3732" s="30" t="s">
        <v>4834</v>
      </c>
      <c r="K3732" s="30" t="s">
        <v>4839</v>
      </c>
      <c r="L3732" s="31" t="s">
        <v>154</v>
      </c>
      <c r="M3732" s="31" t="s">
        <v>4840</v>
      </c>
      <c r="N3732" s="31">
        <v>10</v>
      </c>
      <c r="O3732" s="31" t="s">
        <v>487</v>
      </c>
      <c r="P3732" s="31" t="s">
        <v>4246</v>
      </c>
      <c r="Q3732" s="40">
        <v>501000000</v>
      </c>
      <c r="R3732" s="40">
        <v>501000000</v>
      </c>
      <c r="S3732" s="31" t="s">
        <v>225</v>
      </c>
      <c r="T3732" s="31" t="s">
        <v>221</v>
      </c>
      <c r="U3732" s="30" t="s">
        <v>1502</v>
      </c>
      <c r="V3732" s="30" t="s">
        <v>1503</v>
      </c>
      <c r="W3732" s="30" t="s">
        <v>4832</v>
      </c>
      <c r="X3732" s="30" t="s">
        <v>229</v>
      </c>
      <c r="Y3732" s="30" t="s">
        <v>1653</v>
      </c>
      <c r="Z3732" s="30" t="s">
        <v>2365</v>
      </c>
      <c r="AA3732" s="41">
        <v>0</v>
      </c>
      <c r="AB3732" s="41">
        <v>0</v>
      </c>
      <c r="AC3732" s="41">
        <v>0</v>
      </c>
      <c r="AD3732" s="41">
        <v>0</v>
      </c>
      <c r="AE3732" s="41">
        <v>501000000</v>
      </c>
      <c r="AF3732" s="41">
        <v>0</v>
      </c>
      <c r="AG3732" s="41">
        <v>0</v>
      </c>
      <c r="AH3732" s="41">
        <v>15030000</v>
      </c>
      <c r="AI3732" s="41">
        <v>0</v>
      </c>
      <c r="AJ3732" s="41">
        <v>7515000</v>
      </c>
      <c r="AK3732" s="41">
        <v>0</v>
      </c>
      <c r="AL3732" s="41">
        <v>49098000</v>
      </c>
      <c r="AM3732" s="41">
        <v>0</v>
      </c>
      <c r="AN3732" s="41">
        <v>0</v>
      </c>
      <c r="AO3732" s="41">
        <v>0</v>
      </c>
      <c r="AP3732" s="41">
        <v>49098000</v>
      </c>
      <c r="AQ3732" s="41">
        <v>0</v>
      </c>
      <c r="AR3732" s="41">
        <v>100200000</v>
      </c>
      <c r="AS3732" s="41">
        <v>0</v>
      </c>
      <c r="AT3732" s="41">
        <v>0</v>
      </c>
      <c r="AU3732" s="41">
        <v>0</v>
      </c>
      <c r="AV3732" s="41">
        <v>3507000</v>
      </c>
      <c r="AW3732" s="41">
        <v>0</v>
      </c>
      <c r="AX3732" s="41">
        <v>276552000</v>
      </c>
      <c r="AY3732" s="2">
        <v>0</v>
      </c>
      <c r="AZ3732" s="12" t="str">
        <f t="shared" si="557"/>
        <v>OK</v>
      </c>
      <c r="BA3732" s="12" t="str">
        <f t="shared" si="558"/>
        <v>OK</v>
      </c>
      <c r="BB3732" s="6">
        <f t="shared" si="559"/>
        <v>0</v>
      </c>
      <c r="BC3732" s="13">
        <f t="shared" si="560"/>
        <v>501000000</v>
      </c>
      <c r="BD3732" s="13">
        <f t="shared" si="561"/>
        <v>501000000</v>
      </c>
      <c r="BE3732" s="6">
        <f t="shared" si="562"/>
        <v>0</v>
      </c>
      <c r="BF3732" s="6">
        <f t="shared" si="563"/>
        <v>0</v>
      </c>
    </row>
    <row r="3733" spans="2:58" ht="85.5" x14ac:dyDescent="0.25">
      <c r="B3733" s="29" t="s">
        <v>4841</v>
      </c>
      <c r="C3733" s="29" t="s">
        <v>4372</v>
      </c>
      <c r="D3733" s="29" t="s">
        <v>221</v>
      </c>
      <c r="E3733" s="30" t="s">
        <v>221</v>
      </c>
      <c r="F3733" s="30" t="s">
        <v>221</v>
      </c>
      <c r="G3733" s="30" t="s">
        <v>221</v>
      </c>
      <c r="H3733" s="30">
        <v>80161501</v>
      </c>
      <c r="I3733" s="30" t="s">
        <v>4189</v>
      </c>
      <c r="J3733" s="30" t="s">
        <v>4244</v>
      </c>
      <c r="K3733" s="30" t="s">
        <v>4842</v>
      </c>
      <c r="L3733" s="31" t="s">
        <v>153</v>
      </c>
      <c r="M3733" s="31" t="s">
        <v>153</v>
      </c>
      <c r="N3733" s="31">
        <v>12</v>
      </c>
      <c r="O3733" s="31" t="s">
        <v>223</v>
      </c>
      <c r="P3733" s="31" t="s">
        <v>4246</v>
      </c>
      <c r="Q3733" s="40">
        <v>116864380</v>
      </c>
      <c r="R3733" s="40">
        <v>116864380</v>
      </c>
      <c r="S3733" s="31" t="s">
        <v>225</v>
      </c>
      <c r="T3733" s="31" t="s">
        <v>221</v>
      </c>
      <c r="U3733" s="30" t="s">
        <v>1502</v>
      </c>
      <c r="V3733" s="30" t="s">
        <v>1503</v>
      </c>
      <c r="W3733" s="30" t="s">
        <v>4832</v>
      </c>
      <c r="X3733" s="30" t="s">
        <v>229</v>
      </c>
      <c r="Y3733" s="30" t="s">
        <v>230</v>
      </c>
      <c r="Z3733" s="30" t="s">
        <v>1407</v>
      </c>
      <c r="AA3733" s="41">
        <v>116864380</v>
      </c>
      <c r="AB3733" s="41">
        <v>0</v>
      </c>
      <c r="AC3733" s="41">
        <v>0</v>
      </c>
      <c r="AD3733" s="41">
        <v>10162120</v>
      </c>
      <c r="AE3733" s="41">
        <v>0</v>
      </c>
      <c r="AF3733" s="41">
        <v>10162120</v>
      </c>
      <c r="AG3733" s="41">
        <v>0</v>
      </c>
      <c r="AH3733" s="41">
        <v>10162120</v>
      </c>
      <c r="AI3733" s="41">
        <v>0</v>
      </c>
      <c r="AJ3733" s="41">
        <v>10162120</v>
      </c>
      <c r="AK3733" s="41">
        <v>0</v>
      </c>
      <c r="AL3733" s="41">
        <v>10162120</v>
      </c>
      <c r="AM3733" s="41">
        <v>0</v>
      </c>
      <c r="AN3733" s="41">
        <v>10162120</v>
      </c>
      <c r="AO3733" s="41">
        <v>0</v>
      </c>
      <c r="AP3733" s="41">
        <v>10162120</v>
      </c>
      <c r="AQ3733" s="41">
        <v>0</v>
      </c>
      <c r="AR3733" s="41">
        <v>10162120</v>
      </c>
      <c r="AS3733" s="41">
        <v>0</v>
      </c>
      <c r="AT3733" s="41">
        <v>10162120</v>
      </c>
      <c r="AU3733" s="41">
        <v>0</v>
      </c>
      <c r="AV3733" s="41">
        <v>10162120</v>
      </c>
      <c r="AW3733" s="41">
        <v>0</v>
      </c>
      <c r="AX3733" s="41">
        <v>15243180</v>
      </c>
      <c r="AY3733" s="2">
        <v>0</v>
      </c>
      <c r="AZ3733" s="12" t="str">
        <f t="shared" si="557"/>
        <v>OK</v>
      </c>
      <c r="BA3733" s="12" t="str">
        <f t="shared" si="558"/>
        <v>OK</v>
      </c>
      <c r="BB3733" s="6">
        <f t="shared" si="559"/>
        <v>0</v>
      </c>
      <c r="BC3733" s="13">
        <f t="shared" si="560"/>
        <v>116864380</v>
      </c>
      <c r="BD3733" s="13">
        <f t="shared" si="561"/>
        <v>116864380</v>
      </c>
      <c r="BE3733" s="6">
        <f t="shared" si="562"/>
        <v>0</v>
      </c>
      <c r="BF3733" s="6">
        <f t="shared" si="563"/>
        <v>0</v>
      </c>
    </row>
    <row r="3734" spans="2:58" ht="114" x14ac:dyDescent="0.25">
      <c r="B3734" s="29" t="s">
        <v>4843</v>
      </c>
      <c r="C3734" s="29" t="s">
        <v>4372</v>
      </c>
      <c r="D3734" s="29" t="s">
        <v>221</v>
      </c>
      <c r="E3734" s="30" t="s">
        <v>221</v>
      </c>
      <c r="F3734" s="30" t="s">
        <v>221</v>
      </c>
      <c r="G3734" s="30" t="s">
        <v>221</v>
      </c>
      <c r="H3734" s="30">
        <v>80161501</v>
      </c>
      <c r="I3734" s="30" t="s">
        <v>4189</v>
      </c>
      <c r="J3734" s="30" t="s">
        <v>4244</v>
      </c>
      <c r="K3734" s="30" t="s">
        <v>4844</v>
      </c>
      <c r="L3734" s="31" t="s">
        <v>153</v>
      </c>
      <c r="M3734" s="31" t="s">
        <v>154</v>
      </c>
      <c r="N3734" s="31">
        <v>12</v>
      </c>
      <c r="O3734" s="31" t="s">
        <v>223</v>
      </c>
      <c r="P3734" s="31" t="s">
        <v>4246</v>
      </c>
      <c r="Q3734" s="40">
        <v>89694539</v>
      </c>
      <c r="R3734" s="40">
        <v>89694539</v>
      </c>
      <c r="S3734" s="31" t="s">
        <v>225</v>
      </c>
      <c r="T3734" s="31" t="s">
        <v>221</v>
      </c>
      <c r="U3734" s="30" t="s">
        <v>1502</v>
      </c>
      <c r="V3734" s="30" t="s">
        <v>1503</v>
      </c>
      <c r="W3734" s="30" t="s">
        <v>4832</v>
      </c>
      <c r="X3734" s="30" t="s">
        <v>229</v>
      </c>
      <c r="Y3734" s="30" t="s">
        <v>230</v>
      </c>
      <c r="Z3734" s="30" t="s">
        <v>1407</v>
      </c>
      <c r="AA3734" s="41">
        <v>0</v>
      </c>
      <c r="AB3734" s="41">
        <v>0</v>
      </c>
      <c r="AC3734" s="41">
        <v>89694539</v>
      </c>
      <c r="AD3734" s="41">
        <v>0</v>
      </c>
      <c r="AE3734" s="41">
        <v>0</v>
      </c>
      <c r="AF3734" s="41">
        <v>8154049</v>
      </c>
      <c r="AG3734" s="41">
        <v>0</v>
      </c>
      <c r="AH3734" s="41">
        <v>8154049</v>
      </c>
      <c r="AI3734" s="41">
        <v>0</v>
      </c>
      <c r="AJ3734" s="41">
        <v>8154049</v>
      </c>
      <c r="AK3734" s="41">
        <v>0</v>
      </c>
      <c r="AL3734" s="41">
        <v>8154049</v>
      </c>
      <c r="AM3734" s="41">
        <v>0</v>
      </c>
      <c r="AN3734" s="41">
        <v>8154049</v>
      </c>
      <c r="AO3734" s="41">
        <v>0</v>
      </c>
      <c r="AP3734" s="41">
        <v>8154049</v>
      </c>
      <c r="AQ3734" s="41">
        <v>0</v>
      </c>
      <c r="AR3734" s="41">
        <v>8154049</v>
      </c>
      <c r="AS3734" s="41">
        <v>0</v>
      </c>
      <c r="AT3734" s="41">
        <v>8154049</v>
      </c>
      <c r="AU3734" s="41">
        <v>0</v>
      </c>
      <c r="AV3734" s="41">
        <v>8154049</v>
      </c>
      <c r="AW3734" s="41">
        <v>0</v>
      </c>
      <c r="AX3734" s="41">
        <v>16308098</v>
      </c>
      <c r="AY3734" s="2">
        <v>0</v>
      </c>
      <c r="AZ3734" s="12" t="str">
        <f t="shared" si="557"/>
        <v>OK</v>
      </c>
      <c r="BA3734" s="12" t="str">
        <f t="shared" si="558"/>
        <v>OK</v>
      </c>
      <c r="BB3734" s="6">
        <f t="shared" si="559"/>
        <v>0</v>
      </c>
      <c r="BC3734" s="13">
        <f t="shared" si="560"/>
        <v>89694539</v>
      </c>
      <c r="BD3734" s="13">
        <f t="shared" si="561"/>
        <v>89694539</v>
      </c>
      <c r="BE3734" s="6">
        <f t="shared" si="562"/>
        <v>0</v>
      </c>
      <c r="BF3734" s="6">
        <f t="shared" si="563"/>
        <v>0</v>
      </c>
    </row>
    <row r="3735" spans="2:58" ht="114" x14ac:dyDescent="0.25">
      <c r="B3735" s="29" t="s">
        <v>4845</v>
      </c>
      <c r="C3735" s="29" t="s">
        <v>4372</v>
      </c>
      <c r="D3735" s="29" t="s">
        <v>221</v>
      </c>
      <c r="E3735" s="30" t="s">
        <v>221</v>
      </c>
      <c r="F3735" s="30" t="s">
        <v>221</v>
      </c>
      <c r="G3735" s="30" t="s">
        <v>221</v>
      </c>
      <c r="H3735" s="30">
        <v>80161501</v>
      </c>
      <c r="I3735" s="30" t="s">
        <v>4189</v>
      </c>
      <c r="J3735" s="30" t="s">
        <v>4244</v>
      </c>
      <c r="K3735" s="30" t="s">
        <v>4846</v>
      </c>
      <c r="L3735" s="31" t="s">
        <v>153</v>
      </c>
      <c r="M3735" s="31" t="s">
        <v>154</v>
      </c>
      <c r="N3735" s="31">
        <v>12</v>
      </c>
      <c r="O3735" s="31" t="s">
        <v>223</v>
      </c>
      <c r="P3735" s="31" t="s">
        <v>4246</v>
      </c>
      <c r="Q3735" s="40">
        <v>36952322</v>
      </c>
      <c r="R3735" s="40">
        <v>36952322</v>
      </c>
      <c r="S3735" s="31" t="s">
        <v>225</v>
      </c>
      <c r="T3735" s="31" t="s">
        <v>221</v>
      </c>
      <c r="U3735" s="30" t="s">
        <v>1502</v>
      </c>
      <c r="V3735" s="30" t="s">
        <v>1503</v>
      </c>
      <c r="W3735" s="30" t="s">
        <v>4832</v>
      </c>
      <c r="X3735" s="30" t="s">
        <v>229</v>
      </c>
      <c r="Y3735" s="30" t="s">
        <v>230</v>
      </c>
      <c r="Z3735" s="30" t="s">
        <v>1407</v>
      </c>
      <c r="AA3735" s="41">
        <v>0</v>
      </c>
      <c r="AB3735" s="41">
        <v>0</v>
      </c>
      <c r="AC3735" s="41">
        <v>36952322</v>
      </c>
      <c r="AD3735" s="41">
        <v>0</v>
      </c>
      <c r="AE3735" s="41">
        <v>0</v>
      </c>
      <c r="AF3735" s="41">
        <v>3359302</v>
      </c>
      <c r="AG3735" s="41">
        <v>0</v>
      </c>
      <c r="AH3735" s="41">
        <v>3359302</v>
      </c>
      <c r="AI3735" s="41">
        <v>0</v>
      </c>
      <c r="AJ3735" s="41">
        <v>3359302</v>
      </c>
      <c r="AK3735" s="41">
        <v>0</v>
      </c>
      <c r="AL3735" s="41">
        <v>3359302</v>
      </c>
      <c r="AM3735" s="41">
        <v>0</v>
      </c>
      <c r="AN3735" s="41">
        <v>3359302</v>
      </c>
      <c r="AO3735" s="41">
        <v>0</v>
      </c>
      <c r="AP3735" s="41">
        <v>3359302</v>
      </c>
      <c r="AQ3735" s="41">
        <v>0</v>
      </c>
      <c r="AR3735" s="41">
        <v>3359302</v>
      </c>
      <c r="AS3735" s="41">
        <v>0</v>
      </c>
      <c r="AT3735" s="41">
        <v>3359302</v>
      </c>
      <c r="AU3735" s="41">
        <v>0</v>
      </c>
      <c r="AV3735" s="41">
        <v>3359302</v>
      </c>
      <c r="AW3735" s="41">
        <v>0</v>
      </c>
      <c r="AX3735" s="41">
        <v>6718604</v>
      </c>
      <c r="AY3735" s="2">
        <v>0</v>
      </c>
      <c r="AZ3735" s="12" t="str">
        <f t="shared" si="557"/>
        <v>OK</v>
      </c>
      <c r="BA3735" s="12" t="str">
        <f t="shared" si="558"/>
        <v>OK</v>
      </c>
      <c r="BB3735" s="6">
        <f t="shared" si="559"/>
        <v>0</v>
      </c>
      <c r="BC3735" s="13">
        <f t="shared" si="560"/>
        <v>36952322</v>
      </c>
      <c r="BD3735" s="13">
        <f t="shared" si="561"/>
        <v>36952322</v>
      </c>
      <c r="BE3735" s="6">
        <f t="shared" si="562"/>
        <v>0</v>
      </c>
      <c r="BF3735" s="6">
        <f t="shared" si="563"/>
        <v>0</v>
      </c>
    </row>
    <row r="3736" spans="2:58" ht="99.75" x14ac:dyDescent="0.25">
      <c r="B3736" s="29" t="s">
        <v>4847</v>
      </c>
      <c r="C3736" s="29" t="s">
        <v>4372</v>
      </c>
      <c r="D3736" s="29" t="s">
        <v>221</v>
      </c>
      <c r="E3736" s="30" t="s">
        <v>221</v>
      </c>
      <c r="F3736" s="30" t="s">
        <v>221</v>
      </c>
      <c r="G3736" s="30" t="s">
        <v>221</v>
      </c>
      <c r="H3736" s="30">
        <v>80161501</v>
      </c>
      <c r="I3736" s="30" t="s">
        <v>4189</v>
      </c>
      <c r="J3736" s="30" t="s">
        <v>4244</v>
      </c>
      <c r="K3736" s="30" t="s">
        <v>4848</v>
      </c>
      <c r="L3736" s="31" t="s">
        <v>153</v>
      </c>
      <c r="M3736" s="31" t="s">
        <v>153</v>
      </c>
      <c r="N3736" s="31">
        <v>12</v>
      </c>
      <c r="O3736" s="31" t="s">
        <v>223</v>
      </c>
      <c r="P3736" s="31" t="s">
        <v>4246</v>
      </c>
      <c r="Q3736" s="40">
        <v>40311624</v>
      </c>
      <c r="R3736" s="40">
        <v>40311624</v>
      </c>
      <c r="S3736" s="31" t="s">
        <v>225</v>
      </c>
      <c r="T3736" s="31" t="s">
        <v>221</v>
      </c>
      <c r="U3736" s="30" t="s">
        <v>1502</v>
      </c>
      <c r="V3736" s="30" t="s">
        <v>1503</v>
      </c>
      <c r="W3736" s="30" t="s">
        <v>1560</v>
      </c>
      <c r="X3736" s="30" t="s">
        <v>229</v>
      </c>
      <c r="Y3736" s="30" t="s">
        <v>230</v>
      </c>
      <c r="Z3736" s="30" t="s">
        <v>1407</v>
      </c>
      <c r="AA3736" s="41">
        <v>40311624</v>
      </c>
      <c r="AB3736" s="41">
        <v>0</v>
      </c>
      <c r="AC3736" s="41">
        <v>0</v>
      </c>
      <c r="AD3736" s="41">
        <v>3359302</v>
      </c>
      <c r="AE3736" s="41">
        <v>0</v>
      </c>
      <c r="AF3736" s="41">
        <v>3359302</v>
      </c>
      <c r="AG3736" s="41">
        <v>0</v>
      </c>
      <c r="AH3736" s="41">
        <v>3359302</v>
      </c>
      <c r="AI3736" s="41">
        <v>0</v>
      </c>
      <c r="AJ3736" s="41">
        <v>3359302</v>
      </c>
      <c r="AK3736" s="41">
        <v>0</v>
      </c>
      <c r="AL3736" s="41">
        <v>3359302</v>
      </c>
      <c r="AM3736" s="41">
        <v>0</v>
      </c>
      <c r="AN3736" s="41">
        <v>3359302</v>
      </c>
      <c r="AO3736" s="41">
        <v>0</v>
      </c>
      <c r="AP3736" s="41">
        <v>3359302</v>
      </c>
      <c r="AQ3736" s="41">
        <v>0</v>
      </c>
      <c r="AR3736" s="41">
        <v>3359302</v>
      </c>
      <c r="AS3736" s="41">
        <v>0</v>
      </c>
      <c r="AT3736" s="41">
        <v>3359302</v>
      </c>
      <c r="AU3736" s="41">
        <v>0</v>
      </c>
      <c r="AV3736" s="41">
        <v>3359302</v>
      </c>
      <c r="AW3736" s="41">
        <v>0</v>
      </c>
      <c r="AX3736" s="41">
        <v>6718604</v>
      </c>
      <c r="AY3736" s="2">
        <v>0</v>
      </c>
      <c r="AZ3736" s="12" t="str">
        <f t="shared" si="557"/>
        <v>OK</v>
      </c>
      <c r="BA3736" s="12" t="str">
        <f t="shared" si="558"/>
        <v>OK</v>
      </c>
      <c r="BB3736" s="6">
        <f t="shared" si="559"/>
        <v>0</v>
      </c>
      <c r="BC3736" s="13">
        <f t="shared" si="560"/>
        <v>40311624</v>
      </c>
      <c r="BD3736" s="13">
        <f t="shared" si="561"/>
        <v>40311624</v>
      </c>
      <c r="BE3736" s="6">
        <f t="shared" si="562"/>
        <v>0</v>
      </c>
      <c r="BF3736" s="6">
        <f t="shared" si="563"/>
        <v>0</v>
      </c>
    </row>
    <row r="3737" spans="2:58" ht="99.75" x14ac:dyDescent="0.25">
      <c r="B3737" s="29" t="s">
        <v>4849</v>
      </c>
      <c r="C3737" s="29" t="s">
        <v>4372</v>
      </c>
      <c r="D3737" s="29" t="s">
        <v>221</v>
      </c>
      <c r="E3737" s="30" t="s">
        <v>221</v>
      </c>
      <c r="F3737" s="30" t="s">
        <v>221</v>
      </c>
      <c r="G3737" s="30" t="s">
        <v>221</v>
      </c>
      <c r="H3737" s="30">
        <v>80161501</v>
      </c>
      <c r="I3737" s="30" t="s">
        <v>4189</v>
      </c>
      <c r="J3737" s="30" t="s">
        <v>4244</v>
      </c>
      <c r="K3737" s="30" t="s">
        <v>4850</v>
      </c>
      <c r="L3737" s="31" t="s">
        <v>153</v>
      </c>
      <c r="M3737" s="31" t="s">
        <v>153</v>
      </c>
      <c r="N3737" s="31">
        <v>12</v>
      </c>
      <c r="O3737" s="31" t="s">
        <v>223</v>
      </c>
      <c r="P3737" s="31" t="s">
        <v>4246</v>
      </c>
      <c r="Q3737" s="40">
        <v>110539224</v>
      </c>
      <c r="R3737" s="40">
        <v>110539224</v>
      </c>
      <c r="S3737" s="31" t="s">
        <v>225</v>
      </c>
      <c r="T3737" s="31" t="s">
        <v>221</v>
      </c>
      <c r="U3737" s="30" t="s">
        <v>1502</v>
      </c>
      <c r="V3737" s="30" t="s">
        <v>1503</v>
      </c>
      <c r="W3737" s="30" t="s">
        <v>1557</v>
      </c>
      <c r="X3737" s="30" t="s">
        <v>229</v>
      </c>
      <c r="Y3737" s="30" t="s">
        <v>230</v>
      </c>
      <c r="Z3737" s="30" t="s">
        <v>1407</v>
      </c>
      <c r="AA3737" s="41">
        <v>110539224</v>
      </c>
      <c r="AB3737" s="41">
        <v>0</v>
      </c>
      <c r="AC3737" s="41">
        <v>0</v>
      </c>
      <c r="AD3737" s="41">
        <v>9211602</v>
      </c>
      <c r="AE3737" s="41">
        <v>0</v>
      </c>
      <c r="AF3737" s="41">
        <v>9211602</v>
      </c>
      <c r="AG3737" s="41">
        <v>0</v>
      </c>
      <c r="AH3737" s="41">
        <v>9211602</v>
      </c>
      <c r="AI3737" s="41">
        <v>0</v>
      </c>
      <c r="AJ3737" s="41">
        <v>9211602</v>
      </c>
      <c r="AK3737" s="41">
        <v>0</v>
      </c>
      <c r="AL3737" s="41">
        <v>9211602</v>
      </c>
      <c r="AM3737" s="41">
        <v>0</v>
      </c>
      <c r="AN3737" s="41">
        <v>9211602</v>
      </c>
      <c r="AO3737" s="41">
        <v>0</v>
      </c>
      <c r="AP3737" s="41">
        <v>9211602</v>
      </c>
      <c r="AQ3737" s="41">
        <v>0</v>
      </c>
      <c r="AR3737" s="41">
        <v>9211602</v>
      </c>
      <c r="AS3737" s="41">
        <v>0</v>
      </c>
      <c r="AT3737" s="41">
        <v>9211602</v>
      </c>
      <c r="AU3737" s="41">
        <v>0</v>
      </c>
      <c r="AV3737" s="41">
        <v>9211602</v>
      </c>
      <c r="AW3737" s="41">
        <v>0</v>
      </c>
      <c r="AX3737" s="41">
        <v>18423204</v>
      </c>
      <c r="AY3737" s="2">
        <v>0</v>
      </c>
      <c r="AZ3737" s="12" t="str">
        <f t="shared" si="557"/>
        <v>OK</v>
      </c>
      <c r="BA3737" s="12" t="str">
        <f t="shared" si="558"/>
        <v>OK</v>
      </c>
      <c r="BB3737" s="6">
        <f t="shared" si="559"/>
        <v>0</v>
      </c>
      <c r="BC3737" s="13">
        <f t="shared" si="560"/>
        <v>110539224</v>
      </c>
      <c r="BD3737" s="13">
        <f t="shared" si="561"/>
        <v>110539224</v>
      </c>
      <c r="BE3737" s="6">
        <f t="shared" si="562"/>
        <v>0</v>
      </c>
      <c r="BF3737" s="6">
        <f t="shared" si="563"/>
        <v>0</v>
      </c>
    </row>
    <row r="3738" spans="2:58" ht="85.5" x14ac:dyDescent="0.25">
      <c r="B3738" s="29" t="s">
        <v>4851</v>
      </c>
      <c r="C3738" s="29" t="s">
        <v>4372</v>
      </c>
      <c r="D3738" s="29" t="s">
        <v>221</v>
      </c>
      <c r="E3738" s="30" t="s">
        <v>221</v>
      </c>
      <c r="F3738" s="30" t="s">
        <v>221</v>
      </c>
      <c r="G3738" s="30" t="s">
        <v>221</v>
      </c>
      <c r="H3738" s="30">
        <v>80161501</v>
      </c>
      <c r="I3738" s="30" t="s">
        <v>4189</v>
      </c>
      <c r="J3738" s="30" t="s">
        <v>4244</v>
      </c>
      <c r="K3738" s="30" t="s">
        <v>4852</v>
      </c>
      <c r="L3738" s="31" t="s">
        <v>158</v>
      </c>
      <c r="M3738" s="31" t="s">
        <v>159</v>
      </c>
      <c r="N3738" s="31">
        <v>6</v>
      </c>
      <c r="O3738" s="31" t="s">
        <v>223</v>
      </c>
      <c r="P3738" s="31" t="s">
        <v>4246</v>
      </c>
      <c r="Q3738" s="40">
        <v>36428472</v>
      </c>
      <c r="R3738" s="40">
        <v>36428472</v>
      </c>
      <c r="S3738" s="31" t="s">
        <v>225</v>
      </c>
      <c r="T3738" s="31" t="s">
        <v>221</v>
      </c>
      <c r="U3738" s="30" t="s">
        <v>1502</v>
      </c>
      <c r="V3738" s="30" t="s">
        <v>1503</v>
      </c>
      <c r="W3738" s="30" t="s">
        <v>1557</v>
      </c>
      <c r="X3738" s="30" t="s">
        <v>229</v>
      </c>
      <c r="Y3738" s="30" t="s">
        <v>230</v>
      </c>
      <c r="Z3738" s="30" t="s">
        <v>1407</v>
      </c>
      <c r="AA3738" s="41">
        <v>0</v>
      </c>
      <c r="AB3738" s="41">
        <v>0</v>
      </c>
      <c r="AC3738" s="41">
        <v>0</v>
      </c>
      <c r="AD3738" s="41">
        <v>0</v>
      </c>
      <c r="AE3738" s="41">
        <v>0</v>
      </c>
      <c r="AF3738" s="41">
        <v>0</v>
      </c>
      <c r="AG3738" s="41">
        <v>0</v>
      </c>
      <c r="AH3738" s="41">
        <v>0</v>
      </c>
      <c r="AI3738" s="41">
        <v>0</v>
      </c>
      <c r="AJ3738" s="41">
        <v>0</v>
      </c>
      <c r="AK3738" s="41">
        <v>0</v>
      </c>
      <c r="AL3738" s="41">
        <v>0</v>
      </c>
      <c r="AM3738" s="41">
        <v>36428472</v>
      </c>
      <c r="AN3738" s="41">
        <v>0</v>
      </c>
      <c r="AO3738" s="41">
        <v>0</v>
      </c>
      <c r="AP3738" s="41">
        <v>6071412</v>
      </c>
      <c r="AQ3738" s="41">
        <v>0</v>
      </c>
      <c r="AR3738" s="41">
        <v>6071412</v>
      </c>
      <c r="AS3738" s="41">
        <v>0</v>
      </c>
      <c r="AT3738" s="41">
        <v>6071412</v>
      </c>
      <c r="AU3738" s="41">
        <v>0</v>
      </c>
      <c r="AV3738" s="41">
        <v>6071412</v>
      </c>
      <c r="AW3738" s="41">
        <v>0</v>
      </c>
      <c r="AX3738" s="41">
        <v>12142824</v>
      </c>
      <c r="AY3738" s="2">
        <v>0</v>
      </c>
      <c r="AZ3738" s="12" t="str">
        <f t="shared" si="557"/>
        <v>OK</v>
      </c>
      <c r="BA3738" s="12" t="str">
        <f t="shared" si="558"/>
        <v>OK</v>
      </c>
      <c r="BB3738" s="6">
        <f t="shared" si="559"/>
        <v>0</v>
      </c>
      <c r="BC3738" s="13">
        <f t="shared" si="560"/>
        <v>36428472</v>
      </c>
      <c r="BD3738" s="13">
        <f t="shared" si="561"/>
        <v>36428472</v>
      </c>
      <c r="BE3738" s="6">
        <f t="shared" si="562"/>
        <v>0</v>
      </c>
      <c r="BF3738" s="6">
        <f t="shared" si="563"/>
        <v>0</v>
      </c>
    </row>
    <row r="3739" spans="2:58" ht="85.5" x14ac:dyDescent="0.25">
      <c r="B3739" s="29" t="s">
        <v>4853</v>
      </c>
      <c r="C3739" s="29" t="s">
        <v>4372</v>
      </c>
      <c r="D3739" s="29" t="s">
        <v>221</v>
      </c>
      <c r="E3739" s="30" t="s">
        <v>221</v>
      </c>
      <c r="F3739" s="30" t="s">
        <v>221</v>
      </c>
      <c r="G3739" s="30" t="s">
        <v>221</v>
      </c>
      <c r="H3739" s="30">
        <v>80161501</v>
      </c>
      <c r="I3739" s="30" t="s">
        <v>4189</v>
      </c>
      <c r="J3739" s="30" t="s">
        <v>4244</v>
      </c>
      <c r="K3739" s="30" t="s">
        <v>4854</v>
      </c>
      <c r="L3739" s="31" t="s">
        <v>153</v>
      </c>
      <c r="M3739" s="31" t="s">
        <v>153</v>
      </c>
      <c r="N3739" s="31">
        <v>12</v>
      </c>
      <c r="O3739" s="31" t="s">
        <v>223</v>
      </c>
      <c r="P3739" s="31" t="s">
        <v>4246</v>
      </c>
      <c r="Q3739" s="40">
        <v>23823996</v>
      </c>
      <c r="R3739" s="40">
        <v>23823996</v>
      </c>
      <c r="S3739" s="31" t="s">
        <v>225</v>
      </c>
      <c r="T3739" s="31" t="s">
        <v>221</v>
      </c>
      <c r="U3739" s="30" t="s">
        <v>1502</v>
      </c>
      <c r="V3739" s="30" t="s">
        <v>1503</v>
      </c>
      <c r="W3739" s="30" t="s">
        <v>1557</v>
      </c>
      <c r="X3739" s="30" t="s">
        <v>229</v>
      </c>
      <c r="Y3739" s="30" t="s">
        <v>230</v>
      </c>
      <c r="Z3739" s="30" t="s">
        <v>1407</v>
      </c>
      <c r="AA3739" s="41">
        <v>23823996</v>
      </c>
      <c r="AB3739" s="41">
        <v>0</v>
      </c>
      <c r="AC3739" s="41">
        <v>0</v>
      </c>
      <c r="AD3739" s="41">
        <v>1985333</v>
      </c>
      <c r="AE3739" s="41">
        <v>0</v>
      </c>
      <c r="AF3739" s="41">
        <v>1985333</v>
      </c>
      <c r="AG3739" s="41">
        <v>0</v>
      </c>
      <c r="AH3739" s="41">
        <v>1985333</v>
      </c>
      <c r="AI3739" s="41">
        <v>0</v>
      </c>
      <c r="AJ3739" s="41">
        <v>1985333</v>
      </c>
      <c r="AK3739" s="41">
        <v>0</v>
      </c>
      <c r="AL3739" s="41">
        <v>1985333</v>
      </c>
      <c r="AM3739" s="41">
        <v>0</v>
      </c>
      <c r="AN3739" s="41">
        <v>1985333</v>
      </c>
      <c r="AO3739" s="41">
        <v>0</v>
      </c>
      <c r="AP3739" s="41">
        <v>1985333</v>
      </c>
      <c r="AQ3739" s="41">
        <v>0</v>
      </c>
      <c r="AR3739" s="41">
        <v>1985333</v>
      </c>
      <c r="AS3739" s="41">
        <v>0</v>
      </c>
      <c r="AT3739" s="41">
        <v>1985333</v>
      </c>
      <c r="AU3739" s="41">
        <v>0</v>
      </c>
      <c r="AV3739" s="41">
        <v>1985333</v>
      </c>
      <c r="AW3739" s="41">
        <v>0</v>
      </c>
      <c r="AX3739" s="41">
        <v>3970666</v>
      </c>
      <c r="AY3739" s="2">
        <v>0</v>
      </c>
      <c r="AZ3739" s="12" t="str">
        <f t="shared" si="557"/>
        <v>OK</v>
      </c>
      <c r="BA3739" s="12" t="str">
        <f t="shared" si="558"/>
        <v>OK</v>
      </c>
      <c r="BB3739" s="6">
        <f t="shared" si="559"/>
        <v>0</v>
      </c>
      <c r="BC3739" s="13">
        <f t="shared" si="560"/>
        <v>23823996</v>
      </c>
      <c r="BD3739" s="13">
        <f t="shared" si="561"/>
        <v>23823996</v>
      </c>
      <c r="BE3739" s="6">
        <f t="shared" si="562"/>
        <v>0</v>
      </c>
      <c r="BF3739" s="6">
        <f t="shared" si="563"/>
        <v>0</v>
      </c>
    </row>
    <row r="3740" spans="2:58" ht="85.5" x14ac:dyDescent="0.25">
      <c r="B3740" s="29" t="s">
        <v>4855</v>
      </c>
      <c r="C3740" s="29" t="s">
        <v>4372</v>
      </c>
      <c r="D3740" s="29" t="s">
        <v>221</v>
      </c>
      <c r="E3740" s="30" t="s">
        <v>221</v>
      </c>
      <c r="F3740" s="30" t="s">
        <v>221</v>
      </c>
      <c r="G3740" s="30" t="s">
        <v>221</v>
      </c>
      <c r="H3740" s="30">
        <v>80161501</v>
      </c>
      <c r="I3740" s="30" t="s">
        <v>4189</v>
      </c>
      <c r="J3740" s="30" t="s">
        <v>4244</v>
      </c>
      <c r="K3740" s="30" t="s">
        <v>4856</v>
      </c>
      <c r="L3740" s="31" t="s">
        <v>153</v>
      </c>
      <c r="M3740" s="31" t="s">
        <v>158</v>
      </c>
      <c r="N3740" s="31">
        <v>6</v>
      </c>
      <c r="O3740" s="31" t="s">
        <v>223</v>
      </c>
      <c r="P3740" s="31" t="s">
        <v>4246</v>
      </c>
      <c r="Q3740" s="40">
        <v>22873692</v>
      </c>
      <c r="R3740" s="40">
        <v>22873692</v>
      </c>
      <c r="S3740" s="31" t="s">
        <v>225</v>
      </c>
      <c r="T3740" s="31" t="s">
        <v>221</v>
      </c>
      <c r="U3740" s="30" t="s">
        <v>1502</v>
      </c>
      <c r="V3740" s="30" t="s">
        <v>1503</v>
      </c>
      <c r="W3740" s="30" t="s">
        <v>1557</v>
      </c>
      <c r="X3740" s="30" t="s">
        <v>229</v>
      </c>
      <c r="Y3740" s="30" t="s">
        <v>230</v>
      </c>
      <c r="Z3740" s="30" t="s">
        <v>2365</v>
      </c>
      <c r="AA3740" s="41">
        <v>0</v>
      </c>
      <c r="AB3740" s="41">
        <v>0</v>
      </c>
      <c r="AC3740" s="41">
        <v>0</v>
      </c>
      <c r="AD3740" s="41">
        <v>0</v>
      </c>
      <c r="AE3740" s="41">
        <v>0</v>
      </c>
      <c r="AF3740" s="41">
        <v>0</v>
      </c>
      <c r="AG3740" s="41">
        <v>0</v>
      </c>
      <c r="AH3740" s="41">
        <v>0</v>
      </c>
      <c r="AI3740" s="41">
        <v>0</v>
      </c>
      <c r="AJ3740" s="41">
        <v>0</v>
      </c>
      <c r="AK3740" s="41">
        <v>22873692</v>
      </c>
      <c r="AL3740" s="41">
        <v>0</v>
      </c>
      <c r="AM3740" s="41">
        <v>0</v>
      </c>
      <c r="AN3740" s="41">
        <v>3812282</v>
      </c>
      <c r="AO3740" s="41">
        <v>0</v>
      </c>
      <c r="AP3740" s="41">
        <v>3812282</v>
      </c>
      <c r="AQ3740" s="41">
        <v>0</v>
      </c>
      <c r="AR3740" s="41">
        <v>3812282</v>
      </c>
      <c r="AS3740" s="41">
        <v>0</v>
      </c>
      <c r="AT3740" s="41">
        <v>3812282</v>
      </c>
      <c r="AU3740" s="41">
        <v>0</v>
      </c>
      <c r="AV3740" s="41">
        <v>3812282</v>
      </c>
      <c r="AW3740" s="41">
        <v>0</v>
      </c>
      <c r="AX3740" s="41">
        <v>3812282</v>
      </c>
      <c r="AY3740" s="2">
        <v>0</v>
      </c>
      <c r="AZ3740" s="12" t="str">
        <f t="shared" si="557"/>
        <v>OK</v>
      </c>
      <c r="BA3740" s="12" t="str">
        <f t="shared" si="558"/>
        <v>OK</v>
      </c>
      <c r="BB3740" s="6">
        <f t="shared" si="559"/>
        <v>0</v>
      </c>
      <c r="BC3740" s="13">
        <f t="shared" si="560"/>
        <v>22873692</v>
      </c>
      <c r="BD3740" s="13">
        <f t="shared" si="561"/>
        <v>22873692</v>
      </c>
      <c r="BE3740" s="6">
        <f t="shared" si="562"/>
        <v>0</v>
      </c>
      <c r="BF3740" s="6">
        <f t="shared" si="563"/>
        <v>0</v>
      </c>
    </row>
    <row r="3741" spans="2:58" ht="85.5" x14ac:dyDescent="0.25">
      <c r="B3741" s="29" t="s">
        <v>4857</v>
      </c>
      <c r="C3741" s="29" t="s">
        <v>4372</v>
      </c>
      <c r="D3741" s="29" t="s">
        <v>221</v>
      </c>
      <c r="E3741" s="30" t="s">
        <v>221</v>
      </c>
      <c r="F3741" s="30" t="s">
        <v>221</v>
      </c>
      <c r="G3741" s="30" t="s">
        <v>221</v>
      </c>
      <c r="H3741" s="30">
        <v>80161501</v>
      </c>
      <c r="I3741" s="30" t="s">
        <v>4189</v>
      </c>
      <c r="J3741" s="30" t="s">
        <v>4244</v>
      </c>
      <c r="K3741" s="30" t="s">
        <v>4858</v>
      </c>
      <c r="L3741" s="31" t="s">
        <v>153</v>
      </c>
      <c r="M3741" s="31" t="s">
        <v>153</v>
      </c>
      <c r="N3741" s="31">
        <v>12</v>
      </c>
      <c r="O3741" s="31" t="s">
        <v>223</v>
      </c>
      <c r="P3741" s="31" t="s">
        <v>4246</v>
      </c>
      <c r="Q3741" s="40">
        <v>121945440</v>
      </c>
      <c r="R3741" s="40">
        <v>121945440</v>
      </c>
      <c r="S3741" s="31" t="s">
        <v>225</v>
      </c>
      <c r="T3741" s="31" t="s">
        <v>221</v>
      </c>
      <c r="U3741" s="30" t="s">
        <v>1502</v>
      </c>
      <c r="V3741" s="30" t="s">
        <v>714</v>
      </c>
      <c r="W3741" s="30" t="s">
        <v>1557</v>
      </c>
      <c r="X3741" s="30" t="s">
        <v>229</v>
      </c>
      <c r="Y3741" s="30" t="s">
        <v>230</v>
      </c>
      <c r="Z3741" s="30" t="s">
        <v>1407</v>
      </c>
      <c r="AA3741" s="41">
        <v>121945440</v>
      </c>
      <c r="AB3741" s="41">
        <v>0</v>
      </c>
      <c r="AC3741" s="41">
        <v>0</v>
      </c>
      <c r="AD3741" s="41">
        <v>10162120</v>
      </c>
      <c r="AE3741" s="41">
        <v>0</v>
      </c>
      <c r="AF3741" s="41">
        <v>10162120</v>
      </c>
      <c r="AG3741" s="41">
        <v>0</v>
      </c>
      <c r="AH3741" s="41">
        <v>10162120</v>
      </c>
      <c r="AI3741" s="41">
        <v>0</v>
      </c>
      <c r="AJ3741" s="41">
        <v>10162120</v>
      </c>
      <c r="AK3741" s="41">
        <v>0</v>
      </c>
      <c r="AL3741" s="41">
        <v>10162120</v>
      </c>
      <c r="AM3741" s="41">
        <v>0</v>
      </c>
      <c r="AN3741" s="41">
        <v>10162120</v>
      </c>
      <c r="AO3741" s="41">
        <v>0</v>
      </c>
      <c r="AP3741" s="41">
        <v>10162120</v>
      </c>
      <c r="AQ3741" s="41">
        <v>0</v>
      </c>
      <c r="AR3741" s="41">
        <v>10162120</v>
      </c>
      <c r="AS3741" s="41">
        <v>0</v>
      </c>
      <c r="AT3741" s="41">
        <v>10162120</v>
      </c>
      <c r="AU3741" s="41">
        <v>0</v>
      </c>
      <c r="AV3741" s="41">
        <v>10162120</v>
      </c>
      <c r="AW3741" s="41">
        <v>0</v>
      </c>
      <c r="AX3741" s="41">
        <v>20324240</v>
      </c>
      <c r="AY3741" s="2">
        <v>0</v>
      </c>
      <c r="AZ3741" s="12" t="str">
        <f t="shared" si="557"/>
        <v>OK</v>
      </c>
      <c r="BA3741" s="12" t="str">
        <f t="shared" si="558"/>
        <v>OK</v>
      </c>
      <c r="BB3741" s="6">
        <f t="shared" si="559"/>
        <v>0</v>
      </c>
      <c r="BC3741" s="13">
        <f t="shared" si="560"/>
        <v>121945440</v>
      </c>
      <c r="BD3741" s="13">
        <f t="shared" si="561"/>
        <v>121945440</v>
      </c>
      <c r="BE3741" s="6">
        <f t="shared" si="562"/>
        <v>0</v>
      </c>
      <c r="BF3741" s="6">
        <f t="shared" si="563"/>
        <v>0</v>
      </c>
    </row>
    <row r="3742" spans="2:58" ht="114" x14ac:dyDescent="0.25">
      <c r="B3742" s="29" t="s">
        <v>4859</v>
      </c>
      <c r="C3742" s="29" t="s">
        <v>4372</v>
      </c>
      <c r="D3742" s="29" t="s">
        <v>221</v>
      </c>
      <c r="E3742" s="30" t="s">
        <v>221</v>
      </c>
      <c r="F3742" s="30" t="s">
        <v>221</v>
      </c>
      <c r="G3742" s="30" t="s">
        <v>221</v>
      </c>
      <c r="H3742" s="30">
        <v>80161501</v>
      </c>
      <c r="I3742" s="30" t="s">
        <v>4189</v>
      </c>
      <c r="J3742" s="30" t="s">
        <v>4190</v>
      </c>
      <c r="K3742" s="30" t="s">
        <v>4860</v>
      </c>
      <c r="L3742" s="31" t="s">
        <v>153</v>
      </c>
      <c r="M3742" s="31" t="s">
        <v>153</v>
      </c>
      <c r="N3742" s="31">
        <v>12</v>
      </c>
      <c r="O3742" s="31" t="s">
        <v>223</v>
      </c>
      <c r="P3742" s="31" t="s">
        <v>4246</v>
      </c>
      <c r="Q3742" s="40">
        <v>84296508</v>
      </c>
      <c r="R3742" s="40">
        <v>84296508</v>
      </c>
      <c r="S3742" s="31" t="s">
        <v>225</v>
      </c>
      <c r="T3742" s="31" t="s">
        <v>221</v>
      </c>
      <c r="U3742" s="30" t="s">
        <v>1502</v>
      </c>
      <c r="V3742" s="30" t="s">
        <v>1503</v>
      </c>
      <c r="W3742" s="30" t="s">
        <v>1557</v>
      </c>
      <c r="X3742" s="30" t="s">
        <v>229</v>
      </c>
      <c r="Y3742" s="30" t="s">
        <v>230</v>
      </c>
      <c r="Z3742" s="30" t="s">
        <v>1407</v>
      </c>
      <c r="AA3742" s="41">
        <v>84296508</v>
      </c>
      <c r="AB3742" s="41">
        <v>0</v>
      </c>
      <c r="AC3742" s="41">
        <v>0</v>
      </c>
      <c r="AD3742" s="41">
        <v>7024709</v>
      </c>
      <c r="AE3742" s="41">
        <v>0</v>
      </c>
      <c r="AF3742" s="41">
        <v>7024709</v>
      </c>
      <c r="AG3742" s="41">
        <v>0</v>
      </c>
      <c r="AH3742" s="41">
        <v>7024709</v>
      </c>
      <c r="AI3742" s="41">
        <v>0</v>
      </c>
      <c r="AJ3742" s="41">
        <v>7024709</v>
      </c>
      <c r="AK3742" s="41">
        <v>0</v>
      </c>
      <c r="AL3742" s="41">
        <v>7024709</v>
      </c>
      <c r="AM3742" s="41">
        <v>0</v>
      </c>
      <c r="AN3742" s="41">
        <v>7024709</v>
      </c>
      <c r="AO3742" s="41">
        <v>0</v>
      </c>
      <c r="AP3742" s="41">
        <v>7024709</v>
      </c>
      <c r="AQ3742" s="41">
        <v>0</v>
      </c>
      <c r="AR3742" s="41">
        <v>7024709</v>
      </c>
      <c r="AS3742" s="41">
        <v>0</v>
      </c>
      <c r="AT3742" s="41">
        <v>7024709</v>
      </c>
      <c r="AU3742" s="41">
        <v>0</v>
      </c>
      <c r="AV3742" s="41">
        <v>7024709</v>
      </c>
      <c r="AW3742" s="41">
        <v>0</v>
      </c>
      <c r="AX3742" s="41">
        <v>14049418</v>
      </c>
      <c r="AY3742" s="2">
        <v>0</v>
      </c>
      <c r="AZ3742" s="12" t="str">
        <f t="shared" si="557"/>
        <v>OK</v>
      </c>
      <c r="BA3742" s="12" t="str">
        <f t="shared" si="558"/>
        <v>OK</v>
      </c>
      <c r="BB3742" s="6">
        <f t="shared" si="559"/>
        <v>0</v>
      </c>
      <c r="BC3742" s="13">
        <f t="shared" si="560"/>
        <v>84296508</v>
      </c>
      <c r="BD3742" s="13">
        <f t="shared" si="561"/>
        <v>84296508</v>
      </c>
      <c r="BE3742" s="6">
        <f t="shared" si="562"/>
        <v>0</v>
      </c>
      <c r="BF3742" s="6">
        <f t="shared" si="563"/>
        <v>0</v>
      </c>
    </row>
    <row r="3743" spans="2:58" ht="114" x14ac:dyDescent="0.25">
      <c r="B3743" s="29" t="s">
        <v>4861</v>
      </c>
      <c r="C3743" s="29" t="s">
        <v>4372</v>
      </c>
      <c r="D3743" s="29" t="s">
        <v>221</v>
      </c>
      <c r="E3743" s="30" t="s">
        <v>221</v>
      </c>
      <c r="F3743" s="30" t="s">
        <v>221</v>
      </c>
      <c r="G3743" s="30" t="s">
        <v>221</v>
      </c>
      <c r="H3743" s="30">
        <v>80161501</v>
      </c>
      <c r="I3743" s="30" t="s">
        <v>4189</v>
      </c>
      <c r="J3743" s="30" t="s">
        <v>4190</v>
      </c>
      <c r="K3743" s="30" t="s">
        <v>4860</v>
      </c>
      <c r="L3743" s="31" t="s">
        <v>153</v>
      </c>
      <c r="M3743" s="31" t="s">
        <v>154</v>
      </c>
      <c r="N3743" s="31">
        <v>12</v>
      </c>
      <c r="O3743" s="31" t="s">
        <v>223</v>
      </c>
      <c r="P3743" s="31" t="s">
        <v>4246</v>
      </c>
      <c r="Q3743" s="40">
        <v>77271799</v>
      </c>
      <c r="R3743" s="40">
        <v>77271799</v>
      </c>
      <c r="S3743" s="31" t="s">
        <v>225</v>
      </c>
      <c r="T3743" s="31" t="s">
        <v>221</v>
      </c>
      <c r="U3743" s="30" t="s">
        <v>1502</v>
      </c>
      <c r="V3743" s="30" t="s">
        <v>1503</v>
      </c>
      <c r="W3743" s="30" t="s">
        <v>1557</v>
      </c>
      <c r="X3743" s="30" t="s">
        <v>229</v>
      </c>
      <c r="Y3743" s="30" t="s">
        <v>230</v>
      </c>
      <c r="Z3743" s="30" t="s">
        <v>1407</v>
      </c>
      <c r="AA3743" s="41">
        <v>0</v>
      </c>
      <c r="AB3743" s="41">
        <v>0</v>
      </c>
      <c r="AC3743" s="41">
        <v>77271799</v>
      </c>
      <c r="AD3743" s="41">
        <v>0</v>
      </c>
      <c r="AE3743" s="41">
        <v>0</v>
      </c>
      <c r="AF3743" s="41">
        <v>7024709</v>
      </c>
      <c r="AG3743" s="41">
        <v>0</v>
      </c>
      <c r="AH3743" s="41">
        <v>7024709</v>
      </c>
      <c r="AI3743" s="41">
        <v>0</v>
      </c>
      <c r="AJ3743" s="41">
        <v>7024709</v>
      </c>
      <c r="AK3743" s="41">
        <v>0</v>
      </c>
      <c r="AL3743" s="41">
        <v>7024709</v>
      </c>
      <c r="AM3743" s="41">
        <v>0</v>
      </c>
      <c r="AN3743" s="41">
        <v>7024709</v>
      </c>
      <c r="AO3743" s="41">
        <v>0</v>
      </c>
      <c r="AP3743" s="41">
        <v>7024709</v>
      </c>
      <c r="AQ3743" s="41">
        <v>0</v>
      </c>
      <c r="AR3743" s="41">
        <v>7024709</v>
      </c>
      <c r="AS3743" s="41">
        <v>0</v>
      </c>
      <c r="AT3743" s="41">
        <v>7024709</v>
      </c>
      <c r="AU3743" s="41">
        <v>0</v>
      </c>
      <c r="AV3743" s="41">
        <v>7024709</v>
      </c>
      <c r="AW3743" s="41">
        <v>0</v>
      </c>
      <c r="AX3743" s="41">
        <v>14049418</v>
      </c>
      <c r="AY3743" s="2">
        <v>0</v>
      </c>
      <c r="AZ3743" s="12" t="str">
        <f t="shared" si="557"/>
        <v>OK</v>
      </c>
      <c r="BA3743" s="12" t="str">
        <f t="shared" si="558"/>
        <v>OK</v>
      </c>
      <c r="BB3743" s="6">
        <f t="shared" si="559"/>
        <v>0</v>
      </c>
      <c r="BC3743" s="13">
        <f t="shared" si="560"/>
        <v>77271799</v>
      </c>
      <c r="BD3743" s="13">
        <f t="shared" si="561"/>
        <v>77271799</v>
      </c>
      <c r="BE3743" s="6">
        <f t="shared" si="562"/>
        <v>0</v>
      </c>
      <c r="BF3743" s="6">
        <f t="shared" si="563"/>
        <v>0</v>
      </c>
    </row>
    <row r="3744" spans="2:58" ht="99.75" x14ac:dyDescent="0.25">
      <c r="B3744" s="29" t="s">
        <v>4862</v>
      </c>
      <c r="C3744" s="29" t="s">
        <v>4372</v>
      </c>
      <c r="D3744" s="29" t="s">
        <v>221</v>
      </c>
      <c r="E3744" s="30" t="s">
        <v>221</v>
      </c>
      <c r="F3744" s="30" t="s">
        <v>221</v>
      </c>
      <c r="G3744" s="30" t="s">
        <v>221</v>
      </c>
      <c r="H3744" s="30">
        <v>80161501</v>
      </c>
      <c r="I3744" s="30" t="s">
        <v>4189</v>
      </c>
      <c r="J3744" s="30" t="s">
        <v>4244</v>
      </c>
      <c r="K3744" s="30" t="s">
        <v>4863</v>
      </c>
      <c r="L3744" s="31" t="s">
        <v>153</v>
      </c>
      <c r="M3744" s="31" t="s">
        <v>153</v>
      </c>
      <c r="N3744" s="31">
        <v>12</v>
      </c>
      <c r="O3744" s="31" t="s">
        <v>223</v>
      </c>
      <c r="P3744" s="31" t="s">
        <v>4246</v>
      </c>
      <c r="Q3744" s="40">
        <v>36478140</v>
      </c>
      <c r="R3744" s="40">
        <v>36478140</v>
      </c>
      <c r="S3744" s="31" t="s">
        <v>225</v>
      </c>
      <c r="T3744" s="31" t="s">
        <v>221</v>
      </c>
      <c r="U3744" s="30" t="s">
        <v>1502</v>
      </c>
      <c r="V3744" s="30" t="s">
        <v>1503</v>
      </c>
      <c r="W3744" s="30" t="s">
        <v>1557</v>
      </c>
      <c r="X3744" s="30" t="s">
        <v>229</v>
      </c>
      <c r="Y3744" s="30" t="s">
        <v>230</v>
      </c>
      <c r="Z3744" s="30" t="s">
        <v>1407</v>
      </c>
      <c r="AA3744" s="41">
        <v>36478140</v>
      </c>
      <c r="AB3744" s="41">
        <v>0</v>
      </c>
      <c r="AC3744" s="41">
        <v>0</v>
      </c>
      <c r="AD3744" s="41">
        <v>3039845</v>
      </c>
      <c r="AE3744" s="41">
        <v>0</v>
      </c>
      <c r="AF3744" s="41">
        <v>3039845</v>
      </c>
      <c r="AG3744" s="41">
        <v>0</v>
      </c>
      <c r="AH3744" s="41">
        <v>3039845</v>
      </c>
      <c r="AI3744" s="41">
        <v>0</v>
      </c>
      <c r="AJ3744" s="41">
        <v>3039845</v>
      </c>
      <c r="AK3744" s="41">
        <v>0</v>
      </c>
      <c r="AL3744" s="41">
        <v>3039845</v>
      </c>
      <c r="AM3744" s="41">
        <v>0</v>
      </c>
      <c r="AN3744" s="41">
        <v>3039845</v>
      </c>
      <c r="AO3744" s="41">
        <v>0</v>
      </c>
      <c r="AP3744" s="41">
        <v>3039845</v>
      </c>
      <c r="AQ3744" s="41">
        <v>0</v>
      </c>
      <c r="AR3744" s="41">
        <v>3039845</v>
      </c>
      <c r="AS3744" s="41">
        <v>0</v>
      </c>
      <c r="AT3744" s="41">
        <v>3039845</v>
      </c>
      <c r="AU3744" s="41">
        <v>0</v>
      </c>
      <c r="AV3744" s="41">
        <v>3039845</v>
      </c>
      <c r="AW3744" s="41">
        <v>0</v>
      </c>
      <c r="AX3744" s="41">
        <v>6079690</v>
      </c>
      <c r="AY3744" s="2">
        <v>0</v>
      </c>
      <c r="AZ3744" s="12" t="str">
        <f t="shared" si="557"/>
        <v>OK</v>
      </c>
      <c r="BA3744" s="12" t="str">
        <f t="shared" si="558"/>
        <v>OK</v>
      </c>
      <c r="BB3744" s="6">
        <f t="shared" si="559"/>
        <v>0</v>
      </c>
      <c r="BC3744" s="13">
        <f t="shared" si="560"/>
        <v>36478140</v>
      </c>
      <c r="BD3744" s="13">
        <f t="shared" si="561"/>
        <v>36478140</v>
      </c>
      <c r="BE3744" s="6">
        <f t="shared" si="562"/>
        <v>0</v>
      </c>
      <c r="BF3744" s="6">
        <f t="shared" si="563"/>
        <v>0</v>
      </c>
    </row>
    <row r="3745" spans="2:58" ht="99.75" x14ac:dyDescent="0.25">
      <c r="B3745" s="29" t="s">
        <v>4864</v>
      </c>
      <c r="C3745" s="29" t="s">
        <v>4372</v>
      </c>
      <c r="D3745" s="29" t="s">
        <v>221</v>
      </c>
      <c r="E3745" s="30" t="s">
        <v>221</v>
      </c>
      <c r="F3745" s="30" t="s">
        <v>221</v>
      </c>
      <c r="G3745" s="30" t="s">
        <v>221</v>
      </c>
      <c r="H3745" s="30">
        <v>80161501</v>
      </c>
      <c r="I3745" s="30" t="s">
        <v>4189</v>
      </c>
      <c r="J3745" s="30" t="s">
        <v>4244</v>
      </c>
      <c r="K3745" s="30" t="s">
        <v>4863</v>
      </c>
      <c r="L3745" s="31" t="s">
        <v>153</v>
      </c>
      <c r="M3745" s="31" t="s">
        <v>153</v>
      </c>
      <c r="N3745" s="31">
        <v>12</v>
      </c>
      <c r="O3745" s="31" t="s">
        <v>223</v>
      </c>
      <c r="P3745" s="31" t="s">
        <v>4246</v>
      </c>
      <c r="Q3745" s="40">
        <v>36478140</v>
      </c>
      <c r="R3745" s="40">
        <v>36478140</v>
      </c>
      <c r="S3745" s="31" t="s">
        <v>225</v>
      </c>
      <c r="T3745" s="31" t="s">
        <v>221</v>
      </c>
      <c r="U3745" s="30" t="s">
        <v>1502</v>
      </c>
      <c r="V3745" s="30" t="s">
        <v>1503</v>
      </c>
      <c r="W3745" s="30" t="s">
        <v>1557</v>
      </c>
      <c r="X3745" s="30" t="s">
        <v>229</v>
      </c>
      <c r="Y3745" s="30" t="s">
        <v>230</v>
      </c>
      <c r="Z3745" s="30" t="s">
        <v>1407</v>
      </c>
      <c r="AA3745" s="41">
        <v>36478140</v>
      </c>
      <c r="AB3745" s="41">
        <v>0</v>
      </c>
      <c r="AC3745" s="41">
        <v>0</v>
      </c>
      <c r="AD3745" s="41">
        <v>3039845</v>
      </c>
      <c r="AE3745" s="41">
        <v>0</v>
      </c>
      <c r="AF3745" s="41">
        <v>3039845</v>
      </c>
      <c r="AG3745" s="41">
        <v>0</v>
      </c>
      <c r="AH3745" s="41">
        <v>3039845</v>
      </c>
      <c r="AI3745" s="41">
        <v>0</v>
      </c>
      <c r="AJ3745" s="41">
        <v>3039845</v>
      </c>
      <c r="AK3745" s="41">
        <v>0</v>
      </c>
      <c r="AL3745" s="41">
        <v>3039845</v>
      </c>
      <c r="AM3745" s="41">
        <v>0</v>
      </c>
      <c r="AN3745" s="41">
        <v>3039845</v>
      </c>
      <c r="AO3745" s="41">
        <v>0</v>
      </c>
      <c r="AP3745" s="41">
        <v>3039845</v>
      </c>
      <c r="AQ3745" s="41">
        <v>0</v>
      </c>
      <c r="AR3745" s="41">
        <v>3039845</v>
      </c>
      <c r="AS3745" s="41">
        <v>0</v>
      </c>
      <c r="AT3745" s="41">
        <v>3039845</v>
      </c>
      <c r="AU3745" s="41">
        <v>0</v>
      </c>
      <c r="AV3745" s="41">
        <v>3039845</v>
      </c>
      <c r="AW3745" s="41">
        <v>0</v>
      </c>
      <c r="AX3745" s="41">
        <v>6079690</v>
      </c>
      <c r="AY3745" s="2">
        <v>0</v>
      </c>
      <c r="AZ3745" s="12" t="str">
        <f t="shared" si="557"/>
        <v>OK</v>
      </c>
      <c r="BA3745" s="12" t="str">
        <f t="shared" si="558"/>
        <v>OK</v>
      </c>
      <c r="BB3745" s="6">
        <f t="shared" si="559"/>
        <v>0</v>
      </c>
      <c r="BC3745" s="13">
        <f t="shared" si="560"/>
        <v>36478140</v>
      </c>
      <c r="BD3745" s="13">
        <f t="shared" si="561"/>
        <v>36478140</v>
      </c>
      <c r="BE3745" s="6">
        <f t="shared" si="562"/>
        <v>0</v>
      </c>
      <c r="BF3745" s="6">
        <f t="shared" si="563"/>
        <v>0</v>
      </c>
    </row>
    <row r="3746" spans="2:58" ht="99.75" x14ac:dyDescent="0.25">
      <c r="B3746" s="29" t="s">
        <v>4865</v>
      </c>
      <c r="C3746" s="29" t="s">
        <v>4372</v>
      </c>
      <c r="D3746" s="29" t="s">
        <v>221</v>
      </c>
      <c r="E3746" s="30" t="s">
        <v>221</v>
      </c>
      <c r="F3746" s="30" t="s">
        <v>221</v>
      </c>
      <c r="G3746" s="30" t="s">
        <v>221</v>
      </c>
      <c r="H3746" s="30">
        <v>80161501</v>
      </c>
      <c r="I3746" s="30" t="s">
        <v>4189</v>
      </c>
      <c r="J3746" s="30" t="s">
        <v>4244</v>
      </c>
      <c r="K3746" s="30" t="s">
        <v>4866</v>
      </c>
      <c r="L3746" s="31" t="s">
        <v>153</v>
      </c>
      <c r="M3746" s="31" t="s">
        <v>153</v>
      </c>
      <c r="N3746" s="31">
        <v>12</v>
      </c>
      <c r="O3746" s="31" t="s">
        <v>223</v>
      </c>
      <c r="P3746" s="31" t="s">
        <v>4246</v>
      </c>
      <c r="Q3746" s="40">
        <v>138152256</v>
      </c>
      <c r="R3746" s="40">
        <v>138152256</v>
      </c>
      <c r="S3746" s="31" t="s">
        <v>225</v>
      </c>
      <c r="T3746" s="31" t="s">
        <v>221</v>
      </c>
      <c r="U3746" s="30" t="s">
        <v>1502</v>
      </c>
      <c r="V3746" s="30" t="s">
        <v>1503</v>
      </c>
      <c r="W3746" s="30" t="s">
        <v>1557</v>
      </c>
      <c r="X3746" s="30" t="s">
        <v>229</v>
      </c>
      <c r="Y3746" s="30" t="s">
        <v>230</v>
      </c>
      <c r="Z3746" s="30" t="s">
        <v>1407</v>
      </c>
      <c r="AA3746" s="41">
        <v>138152256</v>
      </c>
      <c r="AB3746" s="41">
        <v>0</v>
      </c>
      <c r="AC3746" s="41">
        <v>0</v>
      </c>
      <c r="AD3746" s="41">
        <v>11512688</v>
      </c>
      <c r="AE3746" s="41">
        <v>0</v>
      </c>
      <c r="AF3746" s="41">
        <v>11512688</v>
      </c>
      <c r="AG3746" s="41">
        <v>0</v>
      </c>
      <c r="AH3746" s="41">
        <v>11512688</v>
      </c>
      <c r="AI3746" s="41">
        <v>0</v>
      </c>
      <c r="AJ3746" s="41">
        <v>11512688</v>
      </c>
      <c r="AK3746" s="41">
        <v>0</v>
      </c>
      <c r="AL3746" s="41">
        <v>11512688</v>
      </c>
      <c r="AM3746" s="41">
        <v>0</v>
      </c>
      <c r="AN3746" s="41">
        <v>11512688</v>
      </c>
      <c r="AO3746" s="41">
        <v>0</v>
      </c>
      <c r="AP3746" s="41">
        <v>11512688</v>
      </c>
      <c r="AQ3746" s="41">
        <v>0</v>
      </c>
      <c r="AR3746" s="41">
        <v>11512688</v>
      </c>
      <c r="AS3746" s="41">
        <v>0</v>
      </c>
      <c r="AT3746" s="41">
        <v>11512688</v>
      </c>
      <c r="AU3746" s="41">
        <v>0</v>
      </c>
      <c r="AV3746" s="41">
        <v>11512688</v>
      </c>
      <c r="AW3746" s="41">
        <v>0</v>
      </c>
      <c r="AX3746" s="41">
        <v>23025376</v>
      </c>
      <c r="AY3746" s="2">
        <v>0</v>
      </c>
      <c r="AZ3746" s="12" t="str">
        <f t="shared" si="557"/>
        <v>OK</v>
      </c>
      <c r="BA3746" s="12" t="str">
        <f t="shared" si="558"/>
        <v>OK</v>
      </c>
      <c r="BB3746" s="6">
        <f t="shared" si="559"/>
        <v>0</v>
      </c>
      <c r="BC3746" s="13">
        <f t="shared" si="560"/>
        <v>138152256</v>
      </c>
      <c r="BD3746" s="13">
        <f t="shared" si="561"/>
        <v>138152256</v>
      </c>
      <c r="BE3746" s="6">
        <f t="shared" si="562"/>
        <v>0</v>
      </c>
      <c r="BF3746" s="6">
        <f t="shared" si="563"/>
        <v>0</v>
      </c>
    </row>
    <row r="3747" spans="2:58" ht="85.5" x14ac:dyDescent="0.25">
      <c r="B3747" s="29" t="s">
        <v>4867</v>
      </c>
      <c r="C3747" s="29" t="s">
        <v>4372</v>
      </c>
      <c r="D3747" s="29" t="s">
        <v>221</v>
      </c>
      <c r="E3747" s="30" t="s">
        <v>221</v>
      </c>
      <c r="F3747" s="30" t="s">
        <v>221</v>
      </c>
      <c r="G3747" s="30" t="s">
        <v>221</v>
      </c>
      <c r="H3747" s="30">
        <v>80161501</v>
      </c>
      <c r="I3747" s="30" t="s">
        <v>4189</v>
      </c>
      <c r="J3747" s="30" t="s">
        <v>4190</v>
      </c>
      <c r="K3747" s="30" t="s">
        <v>4868</v>
      </c>
      <c r="L3747" s="31" t="s">
        <v>153</v>
      </c>
      <c r="M3747" s="31" t="s">
        <v>153</v>
      </c>
      <c r="N3747" s="31">
        <v>12</v>
      </c>
      <c r="O3747" s="31" t="s">
        <v>223</v>
      </c>
      <c r="P3747" s="31" t="s">
        <v>4246</v>
      </c>
      <c r="Q3747" s="40">
        <v>138152256</v>
      </c>
      <c r="R3747" s="40">
        <v>138152256</v>
      </c>
      <c r="S3747" s="31" t="s">
        <v>225</v>
      </c>
      <c r="T3747" s="31" t="s">
        <v>221</v>
      </c>
      <c r="U3747" s="30" t="s">
        <v>1502</v>
      </c>
      <c r="V3747" s="30" t="s">
        <v>1503</v>
      </c>
      <c r="W3747" s="30" t="s">
        <v>1557</v>
      </c>
      <c r="X3747" s="30" t="s">
        <v>229</v>
      </c>
      <c r="Y3747" s="30" t="s">
        <v>230</v>
      </c>
      <c r="Z3747" s="30" t="s">
        <v>1407</v>
      </c>
      <c r="AA3747" s="41">
        <v>138152256</v>
      </c>
      <c r="AB3747" s="41">
        <v>0</v>
      </c>
      <c r="AC3747" s="41">
        <v>0</v>
      </c>
      <c r="AD3747" s="41">
        <v>11512688</v>
      </c>
      <c r="AE3747" s="41">
        <v>0</v>
      </c>
      <c r="AF3747" s="41">
        <v>11512688</v>
      </c>
      <c r="AG3747" s="41">
        <v>0</v>
      </c>
      <c r="AH3747" s="41">
        <v>11512688</v>
      </c>
      <c r="AI3747" s="41">
        <v>0</v>
      </c>
      <c r="AJ3747" s="41">
        <v>11512688</v>
      </c>
      <c r="AK3747" s="41">
        <v>0</v>
      </c>
      <c r="AL3747" s="41">
        <v>11512688</v>
      </c>
      <c r="AM3747" s="41">
        <v>0</v>
      </c>
      <c r="AN3747" s="41">
        <v>11512688</v>
      </c>
      <c r="AO3747" s="41">
        <v>0</v>
      </c>
      <c r="AP3747" s="41">
        <v>11512688</v>
      </c>
      <c r="AQ3747" s="41">
        <v>0</v>
      </c>
      <c r="AR3747" s="41">
        <v>11512688</v>
      </c>
      <c r="AS3747" s="41">
        <v>0</v>
      </c>
      <c r="AT3747" s="41">
        <v>11512688</v>
      </c>
      <c r="AU3747" s="41">
        <v>0</v>
      </c>
      <c r="AV3747" s="41">
        <v>11512688</v>
      </c>
      <c r="AW3747" s="41">
        <v>0</v>
      </c>
      <c r="AX3747" s="41">
        <v>23025376</v>
      </c>
      <c r="AY3747" s="2">
        <v>0</v>
      </c>
      <c r="AZ3747" s="12" t="str">
        <f t="shared" si="557"/>
        <v>OK</v>
      </c>
      <c r="BA3747" s="12" t="str">
        <f t="shared" si="558"/>
        <v>OK</v>
      </c>
      <c r="BB3747" s="6">
        <f t="shared" si="559"/>
        <v>0</v>
      </c>
      <c r="BC3747" s="13">
        <f t="shared" si="560"/>
        <v>138152256</v>
      </c>
      <c r="BD3747" s="13">
        <f t="shared" si="561"/>
        <v>138152256</v>
      </c>
      <c r="BE3747" s="6">
        <f t="shared" si="562"/>
        <v>0</v>
      </c>
      <c r="BF3747" s="6">
        <f t="shared" si="563"/>
        <v>0</v>
      </c>
    </row>
    <row r="3748" spans="2:58" ht="99.75" x14ac:dyDescent="0.25">
      <c r="B3748" s="29" t="s">
        <v>4869</v>
      </c>
      <c r="C3748" s="29" t="s">
        <v>4372</v>
      </c>
      <c r="D3748" s="29" t="s">
        <v>221</v>
      </c>
      <c r="E3748" s="30" t="s">
        <v>221</v>
      </c>
      <c r="F3748" s="30" t="s">
        <v>221</v>
      </c>
      <c r="G3748" s="30" t="s">
        <v>221</v>
      </c>
      <c r="H3748" s="30">
        <v>80161501</v>
      </c>
      <c r="I3748" s="30" t="s">
        <v>4189</v>
      </c>
      <c r="J3748" s="30" t="s">
        <v>4244</v>
      </c>
      <c r="K3748" s="30" t="s">
        <v>4870</v>
      </c>
      <c r="L3748" s="31" t="s">
        <v>154</v>
      </c>
      <c r="M3748" s="31" t="s">
        <v>154</v>
      </c>
      <c r="N3748" s="31">
        <v>10</v>
      </c>
      <c r="O3748" s="31" t="s">
        <v>223</v>
      </c>
      <c r="P3748" s="31" t="s">
        <v>4246</v>
      </c>
      <c r="Q3748" s="40">
        <v>115126880</v>
      </c>
      <c r="R3748" s="40">
        <v>115126880</v>
      </c>
      <c r="S3748" s="31" t="s">
        <v>225</v>
      </c>
      <c r="T3748" s="31" t="s">
        <v>221</v>
      </c>
      <c r="U3748" s="30" t="s">
        <v>1502</v>
      </c>
      <c r="V3748" s="30" t="s">
        <v>1503</v>
      </c>
      <c r="W3748" s="30" t="s">
        <v>1557</v>
      </c>
      <c r="X3748" s="30" t="s">
        <v>229</v>
      </c>
      <c r="Y3748" s="30" t="s">
        <v>230</v>
      </c>
      <c r="Z3748" s="30" t="s">
        <v>1407</v>
      </c>
      <c r="AA3748" s="41">
        <v>0</v>
      </c>
      <c r="AB3748" s="41">
        <v>0</v>
      </c>
      <c r="AC3748" s="41">
        <v>115126880</v>
      </c>
      <c r="AD3748" s="41">
        <v>0</v>
      </c>
      <c r="AE3748" s="41">
        <v>0</v>
      </c>
      <c r="AF3748" s="41">
        <v>11512688</v>
      </c>
      <c r="AG3748" s="41">
        <v>0</v>
      </c>
      <c r="AH3748" s="41">
        <v>11512688</v>
      </c>
      <c r="AI3748" s="41">
        <v>0</v>
      </c>
      <c r="AJ3748" s="41">
        <v>11512688</v>
      </c>
      <c r="AK3748" s="41">
        <v>0</v>
      </c>
      <c r="AL3748" s="41">
        <v>11512688</v>
      </c>
      <c r="AM3748" s="41">
        <v>0</v>
      </c>
      <c r="AN3748" s="41">
        <v>11512688</v>
      </c>
      <c r="AO3748" s="41">
        <v>0</v>
      </c>
      <c r="AP3748" s="41">
        <v>11512688</v>
      </c>
      <c r="AQ3748" s="41">
        <v>0</v>
      </c>
      <c r="AR3748" s="41">
        <v>11512688</v>
      </c>
      <c r="AS3748" s="41">
        <v>0</v>
      </c>
      <c r="AT3748" s="41">
        <v>11512688</v>
      </c>
      <c r="AU3748" s="41">
        <v>0</v>
      </c>
      <c r="AV3748" s="41">
        <v>11512688</v>
      </c>
      <c r="AW3748" s="41">
        <v>0</v>
      </c>
      <c r="AX3748" s="41">
        <v>11512688</v>
      </c>
      <c r="AY3748" s="2">
        <v>0</v>
      </c>
      <c r="AZ3748" s="12" t="str">
        <f t="shared" si="557"/>
        <v>OK</v>
      </c>
      <c r="BA3748" s="12" t="str">
        <f t="shared" si="558"/>
        <v>OK</v>
      </c>
      <c r="BB3748" s="6">
        <f t="shared" si="559"/>
        <v>0</v>
      </c>
      <c r="BC3748" s="13">
        <f t="shared" si="560"/>
        <v>115126880</v>
      </c>
      <c r="BD3748" s="13">
        <f t="shared" si="561"/>
        <v>115126880</v>
      </c>
      <c r="BE3748" s="6">
        <f t="shared" si="562"/>
        <v>0</v>
      </c>
      <c r="BF3748" s="6">
        <f t="shared" si="563"/>
        <v>0</v>
      </c>
    </row>
    <row r="3749" spans="2:58" ht="99.75" x14ac:dyDescent="0.25">
      <c r="B3749" s="29" t="s">
        <v>4871</v>
      </c>
      <c r="C3749" s="29" t="s">
        <v>4372</v>
      </c>
      <c r="D3749" s="29" t="s">
        <v>221</v>
      </c>
      <c r="E3749" s="30" t="s">
        <v>221</v>
      </c>
      <c r="F3749" s="30" t="s">
        <v>221</v>
      </c>
      <c r="G3749" s="30" t="s">
        <v>221</v>
      </c>
      <c r="H3749" s="30">
        <v>80161501</v>
      </c>
      <c r="I3749" s="30" t="s">
        <v>4189</v>
      </c>
      <c r="J3749" s="30" t="s">
        <v>4244</v>
      </c>
      <c r="K3749" s="30" t="s">
        <v>4872</v>
      </c>
      <c r="L3749" s="31" t="s">
        <v>153</v>
      </c>
      <c r="M3749" s="31" t="s">
        <v>153</v>
      </c>
      <c r="N3749" s="31">
        <v>12</v>
      </c>
      <c r="O3749" s="31" t="s">
        <v>223</v>
      </c>
      <c r="P3749" s="31" t="s">
        <v>4246</v>
      </c>
      <c r="Q3749" s="40">
        <v>121945440</v>
      </c>
      <c r="R3749" s="40">
        <v>121945440</v>
      </c>
      <c r="S3749" s="31" t="s">
        <v>225</v>
      </c>
      <c r="T3749" s="31" t="s">
        <v>221</v>
      </c>
      <c r="U3749" s="30" t="s">
        <v>1502</v>
      </c>
      <c r="V3749" s="30" t="s">
        <v>1503</v>
      </c>
      <c r="W3749" s="30" t="s">
        <v>1557</v>
      </c>
      <c r="X3749" s="30" t="s">
        <v>229</v>
      </c>
      <c r="Y3749" s="30" t="s">
        <v>230</v>
      </c>
      <c r="Z3749" s="30" t="s">
        <v>2365</v>
      </c>
      <c r="AA3749" s="41">
        <v>121945440</v>
      </c>
      <c r="AB3749" s="41">
        <v>0</v>
      </c>
      <c r="AC3749" s="41">
        <v>0</v>
      </c>
      <c r="AD3749" s="41">
        <v>10162120</v>
      </c>
      <c r="AE3749" s="41">
        <v>0</v>
      </c>
      <c r="AF3749" s="41">
        <v>10162120</v>
      </c>
      <c r="AG3749" s="41">
        <v>0</v>
      </c>
      <c r="AH3749" s="41">
        <v>10162120</v>
      </c>
      <c r="AI3749" s="41">
        <v>0</v>
      </c>
      <c r="AJ3749" s="41">
        <v>10162120</v>
      </c>
      <c r="AK3749" s="41">
        <v>0</v>
      </c>
      <c r="AL3749" s="41">
        <v>10162120</v>
      </c>
      <c r="AM3749" s="41">
        <v>0</v>
      </c>
      <c r="AN3749" s="41">
        <v>10162120</v>
      </c>
      <c r="AO3749" s="41">
        <v>0</v>
      </c>
      <c r="AP3749" s="41">
        <v>10162120</v>
      </c>
      <c r="AQ3749" s="41">
        <v>0</v>
      </c>
      <c r="AR3749" s="41">
        <v>10162120</v>
      </c>
      <c r="AS3749" s="41">
        <v>0</v>
      </c>
      <c r="AT3749" s="41">
        <v>10162120</v>
      </c>
      <c r="AU3749" s="41">
        <v>0</v>
      </c>
      <c r="AV3749" s="41">
        <v>10162120</v>
      </c>
      <c r="AW3749" s="41">
        <v>0</v>
      </c>
      <c r="AX3749" s="41">
        <v>20324240</v>
      </c>
      <c r="AY3749" s="2">
        <v>0</v>
      </c>
      <c r="AZ3749" s="12" t="str">
        <f t="shared" si="557"/>
        <v>OK</v>
      </c>
      <c r="BA3749" s="12" t="str">
        <f t="shared" si="558"/>
        <v>OK</v>
      </c>
      <c r="BB3749" s="6">
        <f t="shared" si="559"/>
        <v>0</v>
      </c>
      <c r="BC3749" s="13">
        <f t="shared" si="560"/>
        <v>121945440</v>
      </c>
      <c r="BD3749" s="13">
        <f t="shared" si="561"/>
        <v>121945440</v>
      </c>
      <c r="BE3749" s="6">
        <f t="shared" si="562"/>
        <v>0</v>
      </c>
      <c r="BF3749" s="6">
        <f t="shared" si="563"/>
        <v>0</v>
      </c>
    </row>
    <row r="3750" spans="2:58" ht="128.25" x14ac:dyDescent="0.25">
      <c r="B3750" s="29" t="s">
        <v>4873</v>
      </c>
      <c r="C3750" s="29" t="s">
        <v>4372</v>
      </c>
      <c r="D3750" s="29" t="s">
        <v>221</v>
      </c>
      <c r="E3750" s="30" t="s">
        <v>221</v>
      </c>
      <c r="F3750" s="30" t="s">
        <v>221</v>
      </c>
      <c r="G3750" s="30" t="s">
        <v>221</v>
      </c>
      <c r="H3750" s="30">
        <v>80161501</v>
      </c>
      <c r="I3750" s="30" t="s">
        <v>4189</v>
      </c>
      <c r="J3750" s="30" t="s">
        <v>4244</v>
      </c>
      <c r="K3750" s="30" t="s">
        <v>4874</v>
      </c>
      <c r="L3750" s="31" t="s">
        <v>153</v>
      </c>
      <c r="M3750" s="31" t="s">
        <v>153</v>
      </c>
      <c r="N3750" s="31">
        <v>12</v>
      </c>
      <c r="O3750" s="31" t="s">
        <v>223</v>
      </c>
      <c r="P3750" s="31" t="s">
        <v>4246</v>
      </c>
      <c r="Q3750" s="40">
        <v>121945440</v>
      </c>
      <c r="R3750" s="40">
        <v>121945440</v>
      </c>
      <c r="S3750" s="31" t="s">
        <v>225</v>
      </c>
      <c r="T3750" s="31" t="s">
        <v>221</v>
      </c>
      <c r="U3750" s="30" t="s">
        <v>1502</v>
      </c>
      <c r="V3750" s="30" t="s">
        <v>1503</v>
      </c>
      <c r="W3750" s="30" t="s">
        <v>1557</v>
      </c>
      <c r="X3750" s="30" t="s">
        <v>229</v>
      </c>
      <c r="Y3750" s="30" t="s">
        <v>230</v>
      </c>
      <c r="Z3750" s="30" t="s">
        <v>1407</v>
      </c>
      <c r="AA3750" s="41">
        <v>121945440</v>
      </c>
      <c r="AB3750" s="41">
        <v>0</v>
      </c>
      <c r="AC3750" s="41">
        <v>0</v>
      </c>
      <c r="AD3750" s="41">
        <v>10162120</v>
      </c>
      <c r="AE3750" s="41">
        <v>0</v>
      </c>
      <c r="AF3750" s="41">
        <v>10162120</v>
      </c>
      <c r="AG3750" s="41">
        <v>0</v>
      </c>
      <c r="AH3750" s="41">
        <v>10162120</v>
      </c>
      <c r="AI3750" s="41">
        <v>0</v>
      </c>
      <c r="AJ3750" s="41">
        <v>10162120</v>
      </c>
      <c r="AK3750" s="41">
        <v>0</v>
      </c>
      <c r="AL3750" s="41">
        <v>10162120</v>
      </c>
      <c r="AM3750" s="41">
        <v>0</v>
      </c>
      <c r="AN3750" s="41">
        <v>10162120</v>
      </c>
      <c r="AO3750" s="41">
        <v>0</v>
      </c>
      <c r="AP3750" s="41">
        <v>10162120</v>
      </c>
      <c r="AQ3750" s="41">
        <v>0</v>
      </c>
      <c r="AR3750" s="41">
        <v>10162120</v>
      </c>
      <c r="AS3750" s="41">
        <v>0</v>
      </c>
      <c r="AT3750" s="41">
        <v>10162120</v>
      </c>
      <c r="AU3750" s="41">
        <v>0</v>
      </c>
      <c r="AV3750" s="41">
        <v>10162120</v>
      </c>
      <c r="AW3750" s="41">
        <v>0</v>
      </c>
      <c r="AX3750" s="41">
        <v>20324240</v>
      </c>
      <c r="AY3750" s="2">
        <v>0</v>
      </c>
      <c r="AZ3750" s="12" t="str">
        <f t="shared" si="557"/>
        <v>OK</v>
      </c>
      <c r="BA3750" s="12" t="str">
        <f t="shared" si="558"/>
        <v>OK</v>
      </c>
      <c r="BB3750" s="6">
        <f t="shared" si="559"/>
        <v>0</v>
      </c>
      <c r="BC3750" s="13">
        <f t="shared" si="560"/>
        <v>121945440</v>
      </c>
      <c r="BD3750" s="13">
        <f t="shared" si="561"/>
        <v>121945440</v>
      </c>
      <c r="BE3750" s="6">
        <f t="shared" si="562"/>
        <v>0</v>
      </c>
      <c r="BF3750" s="6">
        <f t="shared" si="563"/>
        <v>0</v>
      </c>
    </row>
    <row r="3751" spans="2:58" ht="85.5" x14ac:dyDescent="0.25">
      <c r="B3751" s="29" t="s">
        <v>4875</v>
      </c>
      <c r="C3751" s="29" t="s">
        <v>4372</v>
      </c>
      <c r="D3751" s="29" t="s">
        <v>221</v>
      </c>
      <c r="E3751" s="30" t="s">
        <v>221</v>
      </c>
      <c r="F3751" s="30" t="s">
        <v>221</v>
      </c>
      <c r="G3751" s="30" t="s">
        <v>221</v>
      </c>
      <c r="H3751" s="30">
        <v>80161501</v>
      </c>
      <c r="I3751" s="30" t="s">
        <v>4189</v>
      </c>
      <c r="J3751" s="30" t="s">
        <v>4190</v>
      </c>
      <c r="K3751" s="30" t="s">
        <v>4876</v>
      </c>
      <c r="L3751" s="31" t="s">
        <v>153</v>
      </c>
      <c r="M3751" s="31" t="s">
        <v>158</v>
      </c>
      <c r="N3751" s="31">
        <v>6</v>
      </c>
      <c r="O3751" s="31" t="s">
        <v>223</v>
      </c>
      <c r="P3751" s="31" t="s">
        <v>4246</v>
      </c>
      <c r="Q3751" s="40">
        <v>48924294</v>
      </c>
      <c r="R3751" s="40">
        <v>48924294</v>
      </c>
      <c r="S3751" s="31" t="s">
        <v>225</v>
      </c>
      <c r="T3751" s="31" t="s">
        <v>221</v>
      </c>
      <c r="U3751" s="30" t="s">
        <v>1502</v>
      </c>
      <c r="V3751" s="30" t="s">
        <v>1503</v>
      </c>
      <c r="W3751" s="30" t="s">
        <v>1557</v>
      </c>
      <c r="X3751" s="30" t="s">
        <v>229</v>
      </c>
      <c r="Y3751" s="30" t="s">
        <v>230</v>
      </c>
      <c r="Z3751" s="30" t="s">
        <v>1407</v>
      </c>
      <c r="AA3751" s="41">
        <v>48924294</v>
      </c>
      <c r="AB3751" s="41">
        <v>0</v>
      </c>
      <c r="AC3751" s="41">
        <v>0</v>
      </c>
      <c r="AD3751" s="41">
        <v>8154049</v>
      </c>
      <c r="AE3751" s="41">
        <v>0</v>
      </c>
      <c r="AF3751" s="41">
        <v>8154049</v>
      </c>
      <c r="AG3751" s="41">
        <v>0</v>
      </c>
      <c r="AH3751" s="41">
        <v>8154049</v>
      </c>
      <c r="AI3751" s="41">
        <v>0</v>
      </c>
      <c r="AJ3751" s="41">
        <v>8154049</v>
      </c>
      <c r="AK3751" s="41">
        <v>0</v>
      </c>
      <c r="AL3751" s="41">
        <v>8154049</v>
      </c>
      <c r="AM3751" s="41">
        <v>0</v>
      </c>
      <c r="AN3751" s="41">
        <v>8154049</v>
      </c>
      <c r="AO3751" s="41">
        <v>0</v>
      </c>
      <c r="AP3751" s="41">
        <v>0</v>
      </c>
      <c r="AQ3751" s="41">
        <v>0</v>
      </c>
      <c r="AR3751" s="41">
        <v>0</v>
      </c>
      <c r="AS3751" s="41">
        <v>0</v>
      </c>
      <c r="AT3751" s="41">
        <v>0</v>
      </c>
      <c r="AU3751" s="41">
        <v>0</v>
      </c>
      <c r="AV3751" s="41">
        <v>0</v>
      </c>
      <c r="AW3751" s="41">
        <v>0</v>
      </c>
      <c r="AX3751" s="41">
        <v>0</v>
      </c>
      <c r="AY3751" s="2">
        <v>0</v>
      </c>
      <c r="AZ3751" s="12" t="str">
        <f t="shared" si="557"/>
        <v>OK</v>
      </c>
      <c r="BA3751" s="12" t="str">
        <f t="shared" si="558"/>
        <v>OK</v>
      </c>
      <c r="BB3751" s="6">
        <f t="shared" si="559"/>
        <v>0</v>
      </c>
      <c r="BC3751" s="13">
        <f t="shared" si="560"/>
        <v>48924294</v>
      </c>
      <c r="BD3751" s="13">
        <f t="shared" si="561"/>
        <v>48924294</v>
      </c>
      <c r="BE3751" s="6">
        <f t="shared" si="562"/>
        <v>0</v>
      </c>
      <c r="BF3751" s="6">
        <f t="shared" si="563"/>
        <v>0</v>
      </c>
    </row>
    <row r="3752" spans="2:58" ht="85.5" x14ac:dyDescent="0.25">
      <c r="B3752" s="29" t="s">
        <v>4877</v>
      </c>
      <c r="C3752" s="29" t="s">
        <v>4372</v>
      </c>
      <c r="D3752" s="29" t="s">
        <v>221</v>
      </c>
      <c r="E3752" s="30" t="s">
        <v>221</v>
      </c>
      <c r="F3752" s="30" t="s">
        <v>221</v>
      </c>
      <c r="G3752" s="30" t="s">
        <v>221</v>
      </c>
      <c r="H3752" s="30">
        <v>80161501</v>
      </c>
      <c r="I3752" s="30" t="s">
        <v>4189</v>
      </c>
      <c r="J3752" s="30" t="s">
        <v>4190</v>
      </c>
      <c r="K3752" s="30" t="s">
        <v>4878</v>
      </c>
      <c r="L3752" s="31" t="s">
        <v>158</v>
      </c>
      <c r="M3752" s="31" t="s">
        <v>159</v>
      </c>
      <c r="N3752" s="31">
        <v>6</v>
      </c>
      <c r="O3752" s="31" t="s">
        <v>223</v>
      </c>
      <c r="P3752" s="31" t="s">
        <v>4246</v>
      </c>
      <c r="Q3752" s="40">
        <v>48924294</v>
      </c>
      <c r="R3752" s="40">
        <v>48924294</v>
      </c>
      <c r="S3752" s="31" t="s">
        <v>225</v>
      </c>
      <c r="T3752" s="31" t="s">
        <v>221</v>
      </c>
      <c r="U3752" s="30" t="s">
        <v>1502</v>
      </c>
      <c r="V3752" s="30" t="s">
        <v>1503</v>
      </c>
      <c r="W3752" s="30" t="s">
        <v>1557</v>
      </c>
      <c r="X3752" s="30" t="s">
        <v>229</v>
      </c>
      <c r="Y3752" s="30" t="s">
        <v>230</v>
      </c>
      <c r="Z3752" s="30" t="s">
        <v>1407</v>
      </c>
      <c r="AA3752" s="41">
        <v>0</v>
      </c>
      <c r="AB3752" s="41">
        <v>0</v>
      </c>
      <c r="AC3752" s="41">
        <v>0</v>
      </c>
      <c r="AD3752" s="41">
        <v>0</v>
      </c>
      <c r="AE3752" s="41">
        <v>0</v>
      </c>
      <c r="AF3752" s="41">
        <v>0</v>
      </c>
      <c r="AG3752" s="41">
        <v>0</v>
      </c>
      <c r="AH3752" s="41">
        <v>0</v>
      </c>
      <c r="AI3752" s="41">
        <v>0</v>
      </c>
      <c r="AJ3752" s="41">
        <v>0</v>
      </c>
      <c r="AK3752" s="41">
        <v>0</v>
      </c>
      <c r="AL3752" s="41">
        <v>0</v>
      </c>
      <c r="AM3752" s="41">
        <v>48924294</v>
      </c>
      <c r="AN3752" s="41">
        <v>0</v>
      </c>
      <c r="AO3752" s="41">
        <v>0</v>
      </c>
      <c r="AP3752" s="41">
        <v>8154049</v>
      </c>
      <c r="AQ3752" s="41">
        <v>0</v>
      </c>
      <c r="AR3752" s="41">
        <v>8154049</v>
      </c>
      <c r="AS3752" s="41">
        <v>0</v>
      </c>
      <c r="AT3752" s="41">
        <v>8154049</v>
      </c>
      <c r="AU3752" s="41">
        <v>0</v>
      </c>
      <c r="AV3752" s="41">
        <v>8154049</v>
      </c>
      <c r="AW3752" s="41">
        <v>0</v>
      </c>
      <c r="AX3752" s="41">
        <v>16308098</v>
      </c>
      <c r="AY3752" s="2">
        <v>0</v>
      </c>
      <c r="AZ3752" s="12" t="str">
        <f t="shared" si="557"/>
        <v>OK</v>
      </c>
      <c r="BA3752" s="12" t="str">
        <f t="shared" si="558"/>
        <v>OK</v>
      </c>
      <c r="BB3752" s="6">
        <f t="shared" si="559"/>
        <v>0</v>
      </c>
      <c r="BC3752" s="13">
        <f t="shared" si="560"/>
        <v>48924294</v>
      </c>
      <c r="BD3752" s="13">
        <f t="shared" si="561"/>
        <v>48924294</v>
      </c>
      <c r="BE3752" s="6">
        <f t="shared" si="562"/>
        <v>0</v>
      </c>
      <c r="BF3752" s="6">
        <f t="shared" si="563"/>
        <v>0</v>
      </c>
    </row>
    <row r="3753" spans="2:58" ht="99.75" x14ac:dyDescent="0.25">
      <c r="B3753" s="29" t="s">
        <v>4879</v>
      </c>
      <c r="C3753" s="29" t="s">
        <v>4372</v>
      </c>
      <c r="D3753" s="29" t="s">
        <v>221</v>
      </c>
      <c r="E3753" s="30" t="s">
        <v>221</v>
      </c>
      <c r="F3753" s="30" t="s">
        <v>221</v>
      </c>
      <c r="G3753" s="30" t="s">
        <v>221</v>
      </c>
      <c r="H3753" s="30">
        <v>80161501</v>
      </c>
      <c r="I3753" s="30" t="s">
        <v>4189</v>
      </c>
      <c r="J3753" s="30" t="s">
        <v>4190</v>
      </c>
      <c r="K3753" s="30" t="s">
        <v>4880</v>
      </c>
      <c r="L3753" s="31" t="s">
        <v>153</v>
      </c>
      <c r="M3753" s="31" t="s">
        <v>158</v>
      </c>
      <c r="N3753" s="31">
        <v>6</v>
      </c>
      <c r="O3753" s="31" t="s">
        <v>223</v>
      </c>
      <c r="P3753" s="31" t="s">
        <v>4246</v>
      </c>
      <c r="Q3753" s="40">
        <v>48924294</v>
      </c>
      <c r="R3753" s="40">
        <v>48924294</v>
      </c>
      <c r="S3753" s="31" t="s">
        <v>225</v>
      </c>
      <c r="T3753" s="31" t="s">
        <v>221</v>
      </c>
      <c r="U3753" s="30" t="s">
        <v>1502</v>
      </c>
      <c r="V3753" s="30" t="s">
        <v>1503</v>
      </c>
      <c r="W3753" s="30" t="s">
        <v>1557</v>
      </c>
      <c r="X3753" s="30" t="s">
        <v>229</v>
      </c>
      <c r="Y3753" s="30" t="s">
        <v>230</v>
      </c>
      <c r="Z3753" s="30" t="s">
        <v>1407</v>
      </c>
      <c r="AA3753" s="41">
        <v>48924294</v>
      </c>
      <c r="AB3753" s="41">
        <v>0</v>
      </c>
      <c r="AC3753" s="41">
        <v>0</v>
      </c>
      <c r="AD3753" s="41">
        <v>8154049</v>
      </c>
      <c r="AE3753" s="41">
        <v>0</v>
      </c>
      <c r="AF3753" s="41">
        <v>8154049</v>
      </c>
      <c r="AG3753" s="41">
        <v>0</v>
      </c>
      <c r="AH3753" s="41">
        <v>8154049</v>
      </c>
      <c r="AI3753" s="41">
        <v>0</v>
      </c>
      <c r="AJ3753" s="41">
        <v>8154049</v>
      </c>
      <c r="AK3753" s="41">
        <v>0</v>
      </c>
      <c r="AL3753" s="41">
        <v>8154049</v>
      </c>
      <c r="AM3753" s="41">
        <v>0</v>
      </c>
      <c r="AN3753" s="41">
        <v>8154049</v>
      </c>
      <c r="AO3753" s="41">
        <v>0</v>
      </c>
      <c r="AP3753" s="41">
        <v>0</v>
      </c>
      <c r="AQ3753" s="41">
        <v>0</v>
      </c>
      <c r="AR3753" s="41">
        <v>0</v>
      </c>
      <c r="AS3753" s="41">
        <v>0</v>
      </c>
      <c r="AT3753" s="41">
        <v>0</v>
      </c>
      <c r="AU3753" s="41">
        <v>0</v>
      </c>
      <c r="AV3753" s="41">
        <v>0</v>
      </c>
      <c r="AW3753" s="41">
        <v>0</v>
      </c>
      <c r="AX3753" s="41">
        <v>0</v>
      </c>
      <c r="AY3753" s="2">
        <v>0</v>
      </c>
      <c r="AZ3753" s="12" t="str">
        <f t="shared" si="557"/>
        <v>OK</v>
      </c>
      <c r="BA3753" s="12" t="str">
        <f t="shared" si="558"/>
        <v>OK</v>
      </c>
      <c r="BB3753" s="6">
        <f t="shared" si="559"/>
        <v>0</v>
      </c>
      <c r="BC3753" s="13">
        <f t="shared" si="560"/>
        <v>48924294</v>
      </c>
      <c r="BD3753" s="13">
        <f t="shared" si="561"/>
        <v>48924294</v>
      </c>
      <c r="BE3753" s="6">
        <f t="shared" si="562"/>
        <v>0</v>
      </c>
      <c r="BF3753" s="6">
        <f t="shared" si="563"/>
        <v>0</v>
      </c>
    </row>
    <row r="3754" spans="2:58" ht="99.75" x14ac:dyDescent="0.25">
      <c r="B3754" s="29" t="s">
        <v>4881</v>
      </c>
      <c r="C3754" s="29" t="s">
        <v>4372</v>
      </c>
      <c r="D3754" s="29" t="s">
        <v>221</v>
      </c>
      <c r="E3754" s="30" t="s">
        <v>221</v>
      </c>
      <c r="F3754" s="30" t="s">
        <v>221</v>
      </c>
      <c r="G3754" s="30" t="s">
        <v>221</v>
      </c>
      <c r="H3754" s="30">
        <v>80161501</v>
      </c>
      <c r="I3754" s="30" t="s">
        <v>4189</v>
      </c>
      <c r="J3754" s="30" t="s">
        <v>4190</v>
      </c>
      <c r="K3754" s="30" t="s">
        <v>4882</v>
      </c>
      <c r="L3754" s="31" t="s">
        <v>158</v>
      </c>
      <c r="M3754" s="31" t="s">
        <v>159</v>
      </c>
      <c r="N3754" s="31">
        <v>6</v>
      </c>
      <c r="O3754" s="31" t="s">
        <v>223</v>
      </c>
      <c r="P3754" s="31" t="s">
        <v>4246</v>
      </c>
      <c r="Q3754" s="40">
        <v>48924294</v>
      </c>
      <c r="R3754" s="40">
        <v>48924294</v>
      </c>
      <c r="S3754" s="31" t="s">
        <v>225</v>
      </c>
      <c r="T3754" s="31" t="s">
        <v>221</v>
      </c>
      <c r="U3754" s="30" t="s">
        <v>1502</v>
      </c>
      <c r="V3754" s="30" t="s">
        <v>1503</v>
      </c>
      <c r="W3754" s="30" t="s">
        <v>1557</v>
      </c>
      <c r="X3754" s="30" t="s">
        <v>229</v>
      </c>
      <c r="Y3754" s="30" t="s">
        <v>230</v>
      </c>
      <c r="Z3754" s="30" t="s">
        <v>2365</v>
      </c>
      <c r="AA3754" s="41">
        <v>0</v>
      </c>
      <c r="AB3754" s="41">
        <v>0</v>
      </c>
      <c r="AC3754" s="41">
        <v>0</v>
      </c>
      <c r="AD3754" s="41">
        <v>0</v>
      </c>
      <c r="AE3754" s="41">
        <v>0</v>
      </c>
      <c r="AF3754" s="41">
        <v>0</v>
      </c>
      <c r="AG3754" s="41">
        <v>0</v>
      </c>
      <c r="AH3754" s="41">
        <v>0</v>
      </c>
      <c r="AI3754" s="41">
        <v>0</v>
      </c>
      <c r="AJ3754" s="41">
        <v>0</v>
      </c>
      <c r="AK3754" s="41">
        <v>0</v>
      </c>
      <c r="AL3754" s="41">
        <v>0</v>
      </c>
      <c r="AM3754" s="41">
        <v>48924294</v>
      </c>
      <c r="AN3754" s="41">
        <v>0</v>
      </c>
      <c r="AO3754" s="41">
        <v>0</v>
      </c>
      <c r="AP3754" s="41">
        <v>8154049</v>
      </c>
      <c r="AQ3754" s="41">
        <v>0</v>
      </c>
      <c r="AR3754" s="41">
        <v>8154049</v>
      </c>
      <c r="AS3754" s="41">
        <v>0</v>
      </c>
      <c r="AT3754" s="41">
        <v>8154049</v>
      </c>
      <c r="AU3754" s="41">
        <v>0</v>
      </c>
      <c r="AV3754" s="41">
        <v>8154049</v>
      </c>
      <c r="AW3754" s="41">
        <v>0</v>
      </c>
      <c r="AX3754" s="41">
        <v>16308098</v>
      </c>
      <c r="AY3754" s="2">
        <v>0</v>
      </c>
      <c r="AZ3754" s="12" t="str">
        <f t="shared" si="557"/>
        <v>OK</v>
      </c>
      <c r="BA3754" s="12" t="str">
        <f t="shared" si="558"/>
        <v>OK</v>
      </c>
      <c r="BB3754" s="6">
        <f t="shared" si="559"/>
        <v>0</v>
      </c>
      <c r="BC3754" s="13">
        <f t="shared" si="560"/>
        <v>48924294</v>
      </c>
      <c r="BD3754" s="13">
        <f t="shared" si="561"/>
        <v>48924294</v>
      </c>
      <c r="BE3754" s="6">
        <f t="shared" si="562"/>
        <v>0</v>
      </c>
      <c r="BF3754" s="6">
        <f t="shared" si="563"/>
        <v>0</v>
      </c>
    </row>
    <row r="3755" spans="2:58" ht="114" x14ac:dyDescent="0.25">
      <c r="B3755" s="29" t="s">
        <v>4883</v>
      </c>
      <c r="C3755" s="29" t="s">
        <v>4372</v>
      </c>
      <c r="D3755" s="29" t="s">
        <v>221</v>
      </c>
      <c r="E3755" s="30" t="s">
        <v>221</v>
      </c>
      <c r="F3755" s="30" t="s">
        <v>221</v>
      </c>
      <c r="G3755" s="30" t="s">
        <v>221</v>
      </c>
      <c r="H3755" s="30">
        <v>80161501</v>
      </c>
      <c r="I3755" s="30" t="s">
        <v>4189</v>
      </c>
      <c r="J3755" s="30" t="s">
        <v>4190</v>
      </c>
      <c r="K3755" s="30" t="s">
        <v>4860</v>
      </c>
      <c r="L3755" s="31" t="s">
        <v>153</v>
      </c>
      <c r="M3755" s="31" t="s">
        <v>154</v>
      </c>
      <c r="N3755" s="31">
        <v>12</v>
      </c>
      <c r="O3755" s="31" t="s">
        <v>223</v>
      </c>
      <c r="P3755" s="31" t="s">
        <v>4246</v>
      </c>
      <c r="Q3755" s="40">
        <v>77271799</v>
      </c>
      <c r="R3755" s="40">
        <v>77271799</v>
      </c>
      <c r="S3755" s="31" t="s">
        <v>225</v>
      </c>
      <c r="T3755" s="31" t="s">
        <v>221</v>
      </c>
      <c r="U3755" s="30" t="s">
        <v>1502</v>
      </c>
      <c r="V3755" s="30" t="s">
        <v>1503</v>
      </c>
      <c r="W3755" s="30" t="s">
        <v>1557</v>
      </c>
      <c r="X3755" s="30" t="s">
        <v>229</v>
      </c>
      <c r="Y3755" s="30" t="s">
        <v>230</v>
      </c>
      <c r="Z3755" s="30" t="s">
        <v>1407</v>
      </c>
      <c r="AA3755" s="41">
        <v>0</v>
      </c>
      <c r="AB3755" s="41">
        <v>0</v>
      </c>
      <c r="AC3755" s="41">
        <v>77271799</v>
      </c>
      <c r="AD3755" s="41">
        <v>0</v>
      </c>
      <c r="AE3755" s="41">
        <v>0</v>
      </c>
      <c r="AF3755" s="41">
        <v>7024709</v>
      </c>
      <c r="AG3755" s="41">
        <v>0</v>
      </c>
      <c r="AH3755" s="41">
        <v>7024709</v>
      </c>
      <c r="AI3755" s="41">
        <v>0</v>
      </c>
      <c r="AJ3755" s="41">
        <v>7024709</v>
      </c>
      <c r="AK3755" s="41">
        <v>0</v>
      </c>
      <c r="AL3755" s="41">
        <v>7024709</v>
      </c>
      <c r="AM3755" s="41">
        <v>0</v>
      </c>
      <c r="AN3755" s="41">
        <v>7024709</v>
      </c>
      <c r="AO3755" s="41">
        <v>0</v>
      </c>
      <c r="AP3755" s="41">
        <v>7024709</v>
      </c>
      <c r="AQ3755" s="41">
        <v>0</v>
      </c>
      <c r="AR3755" s="41">
        <v>7024709</v>
      </c>
      <c r="AS3755" s="41">
        <v>0</v>
      </c>
      <c r="AT3755" s="41">
        <v>7024709</v>
      </c>
      <c r="AU3755" s="41">
        <v>0</v>
      </c>
      <c r="AV3755" s="41">
        <v>7024709</v>
      </c>
      <c r="AW3755" s="41">
        <v>0</v>
      </c>
      <c r="AX3755" s="41">
        <v>14049418</v>
      </c>
      <c r="AY3755" s="2">
        <v>0</v>
      </c>
      <c r="AZ3755" s="12" t="str">
        <f t="shared" si="557"/>
        <v>OK</v>
      </c>
      <c r="BA3755" s="12" t="str">
        <f t="shared" si="558"/>
        <v>OK</v>
      </c>
      <c r="BB3755" s="6">
        <f t="shared" si="559"/>
        <v>0</v>
      </c>
      <c r="BC3755" s="13">
        <f t="shared" si="560"/>
        <v>77271799</v>
      </c>
      <c r="BD3755" s="13">
        <f t="shared" si="561"/>
        <v>77271799</v>
      </c>
      <c r="BE3755" s="6">
        <f t="shared" si="562"/>
        <v>0</v>
      </c>
      <c r="BF3755" s="6">
        <f t="shared" si="563"/>
        <v>0</v>
      </c>
    </row>
    <row r="3756" spans="2:58" ht="128.25" x14ac:dyDescent="0.25">
      <c r="B3756" s="29" t="s">
        <v>4884</v>
      </c>
      <c r="C3756" s="29" t="s">
        <v>4372</v>
      </c>
      <c r="D3756" s="29" t="s">
        <v>221</v>
      </c>
      <c r="E3756" s="30" t="s">
        <v>221</v>
      </c>
      <c r="F3756" s="30" t="s">
        <v>221</v>
      </c>
      <c r="G3756" s="30" t="s">
        <v>221</v>
      </c>
      <c r="H3756" s="30">
        <v>80161501</v>
      </c>
      <c r="I3756" s="30" t="s">
        <v>4189</v>
      </c>
      <c r="J3756" s="30" t="s">
        <v>4244</v>
      </c>
      <c r="K3756" s="30" t="s">
        <v>4885</v>
      </c>
      <c r="L3756" s="31" t="s">
        <v>154</v>
      </c>
      <c r="M3756" s="31" t="s">
        <v>155</v>
      </c>
      <c r="N3756" s="31">
        <v>10</v>
      </c>
      <c r="O3756" s="31" t="s">
        <v>223</v>
      </c>
      <c r="P3756" s="31" t="s">
        <v>4246</v>
      </c>
      <c r="Q3756" s="40">
        <v>81540580</v>
      </c>
      <c r="R3756" s="40">
        <v>81540580</v>
      </c>
      <c r="S3756" s="31" t="s">
        <v>225</v>
      </c>
      <c r="T3756" s="31" t="s">
        <v>221</v>
      </c>
      <c r="U3756" s="30" t="s">
        <v>1502</v>
      </c>
      <c r="V3756" s="30" t="s">
        <v>1503</v>
      </c>
      <c r="W3756" s="30" t="s">
        <v>1557</v>
      </c>
      <c r="X3756" s="30" t="s">
        <v>229</v>
      </c>
      <c r="Y3756" s="30" t="s">
        <v>230</v>
      </c>
      <c r="Z3756" s="30" t="s">
        <v>1407</v>
      </c>
      <c r="AA3756" s="41">
        <v>0</v>
      </c>
      <c r="AB3756" s="41">
        <v>0</v>
      </c>
      <c r="AC3756" s="41">
        <v>0</v>
      </c>
      <c r="AD3756" s="41">
        <v>0</v>
      </c>
      <c r="AE3756" s="41">
        <v>81540580</v>
      </c>
      <c r="AF3756" s="41">
        <v>0</v>
      </c>
      <c r="AG3756" s="41">
        <v>0</v>
      </c>
      <c r="AH3756" s="41">
        <v>8154058</v>
      </c>
      <c r="AI3756" s="41">
        <v>0</v>
      </c>
      <c r="AJ3756" s="41">
        <v>8154058</v>
      </c>
      <c r="AK3756" s="41">
        <v>0</v>
      </c>
      <c r="AL3756" s="41">
        <v>8154058</v>
      </c>
      <c r="AM3756" s="41">
        <v>0</v>
      </c>
      <c r="AN3756" s="41">
        <v>8154058</v>
      </c>
      <c r="AO3756" s="41">
        <v>0</v>
      </c>
      <c r="AP3756" s="41">
        <v>8154058</v>
      </c>
      <c r="AQ3756" s="41">
        <v>0</v>
      </c>
      <c r="AR3756" s="41">
        <v>8154058</v>
      </c>
      <c r="AS3756" s="41">
        <v>0</v>
      </c>
      <c r="AT3756" s="41">
        <v>8154058</v>
      </c>
      <c r="AU3756" s="41">
        <v>0</v>
      </c>
      <c r="AV3756" s="41">
        <v>8154058</v>
      </c>
      <c r="AW3756" s="41">
        <v>0</v>
      </c>
      <c r="AX3756" s="41">
        <v>16308116</v>
      </c>
      <c r="AY3756" s="2">
        <v>0</v>
      </c>
      <c r="AZ3756" s="12" t="str">
        <f t="shared" si="557"/>
        <v>OK</v>
      </c>
      <c r="BA3756" s="12" t="str">
        <f t="shared" si="558"/>
        <v>OK</v>
      </c>
      <c r="BB3756" s="6">
        <f t="shared" si="559"/>
        <v>0</v>
      </c>
      <c r="BC3756" s="13">
        <f t="shared" si="560"/>
        <v>81540580</v>
      </c>
      <c r="BD3756" s="13">
        <f t="shared" si="561"/>
        <v>81540580</v>
      </c>
      <c r="BE3756" s="6">
        <f t="shared" si="562"/>
        <v>0</v>
      </c>
      <c r="BF3756" s="6">
        <f t="shared" si="563"/>
        <v>0</v>
      </c>
    </row>
    <row r="3757" spans="2:58" ht="57" x14ac:dyDescent="0.25">
      <c r="B3757" s="29" t="s">
        <v>4886</v>
      </c>
      <c r="C3757" s="29" t="s">
        <v>4372</v>
      </c>
      <c r="D3757" s="29" t="s">
        <v>221</v>
      </c>
      <c r="E3757" s="30" t="s">
        <v>221</v>
      </c>
      <c r="F3757" s="30" t="s">
        <v>221</v>
      </c>
      <c r="G3757" s="30" t="s">
        <v>221</v>
      </c>
      <c r="H3757" s="30"/>
      <c r="I3757" s="30" t="s">
        <v>4189</v>
      </c>
      <c r="J3757" s="30" t="s">
        <v>4887</v>
      </c>
      <c r="K3757" s="30" t="s">
        <v>4888</v>
      </c>
      <c r="L3757" s="31" t="s">
        <v>153</v>
      </c>
      <c r="M3757" s="31" t="s">
        <v>153</v>
      </c>
      <c r="N3757" s="31">
        <v>12</v>
      </c>
      <c r="O3757" s="31" t="s">
        <v>221</v>
      </c>
      <c r="P3757" s="31" t="s">
        <v>4246</v>
      </c>
      <c r="Q3757" s="40">
        <v>30000000</v>
      </c>
      <c r="R3757" s="40">
        <v>30000000</v>
      </c>
      <c r="S3757" s="31" t="s">
        <v>225</v>
      </c>
      <c r="T3757" s="31" t="s">
        <v>221</v>
      </c>
      <c r="U3757" s="30" t="s">
        <v>1502</v>
      </c>
      <c r="V3757" s="30" t="s">
        <v>1503</v>
      </c>
      <c r="W3757" s="30" t="s">
        <v>1557</v>
      </c>
      <c r="X3757" s="30" t="s">
        <v>229</v>
      </c>
      <c r="Y3757" s="30" t="s">
        <v>638</v>
      </c>
      <c r="Z3757" s="30" t="s">
        <v>2365</v>
      </c>
      <c r="AA3757" s="41">
        <v>30000000</v>
      </c>
      <c r="AB3757" s="41">
        <v>0</v>
      </c>
      <c r="AC3757" s="41">
        <v>0</v>
      </c>
      <c r="AD3757" s="41">
        <v>5000000</v>
      </c>
      <c r="AE3757" s="41">
        <v>0</v>
      </c>
      <c r="AF3757" s="41">
        <v>0</v>
      </c>
      <c r="AG3757" s="41">
        <v>0</v>
      </c>
      <c r="AH3757" s="41">
        <v>5000000</v>
      </c>
      <c r="AI3757" s="41">
        <v>0</v>
      </c>
      <c r="AJ3757" s="41">
        <v>0</v>
      </c>
      <c r="AK3757" s="41">
        <v>0</v>
      </c>
      <c r="AL3757" s="41">
        <v>5000000</v>
      </c>
      <c r="AM3757" s="41">
        <v>0</v>
      </c>
      <c r="AN3757" s="41">
        <v>0</v>
      </c>
      <c r="AO3757" s="41">
        <v>0</v>
      </c>
      <c r="AP3757" s="41">
        <v>5000000</v>
      </c>
      <c r="AQ3757" s="41">
        <v>0</v>
      </c>
      <c r="AR3757" s="41">
        <v>0</v>
      </c>
      <c r="AS3757" s="41">
        <v>0</v>
      </c>
      <c r="AT3757" s="41">
        <v>5000000</v>
      </c>
      <c r="AU3757" s="41">
        <v>0</v>
      </c>
      <c r="AV3757" s="41">
        <v>0</v>
      </c>
      <c r="AW3757" s="41">
        <v>0</v>
      </c>
      <c r="AX3757" s="41">
        <v>5000000</v>
      </c>
      <c r="AY3757" s="2">
        <v>0</v>
      </c>
      <c r="AZ3757" s="12" t="str">
        <f t="shared" si="557"/>
        <v>OK</v>
      </c>
      <c r="BA3757" s="12" t="str">
        <f t="shared" si="558"/>
        <v>OK</v>
      </c>
      <c r="BB3757" s="6">
        <f t="shared" si="559"/>
        <v>1</v>
      </c>
      <c r="BC3757" s="13">
        <f t="shared" si="560"/>
        <v>30000000</v>
      </c>
      <c r="BD3757" s="13">
        <f t="shared" si="561"/>
        <v>30000000</v>
      </c>
      <c r="BE3757" s="6">
        <f t="shared" si="562"/>
        <v>0</v>
      </c>
      <c r="BF3757" s="6">
        <f t="shared" si="563"/>
        <v>0</v>
      </c>
    </row>
    <row r="3758" spans="2:58" ht="57" x14ac:dyDescent="0.25">
      <c r="B3758" s="29" t="s">
        <v>4889</v>
      </c>
      <c r="C3758" s="29" t="s">
        <v>4372</v>
      </c>
      <c r="D3758" s="29" t="s">
        <v>221</v>
      </c>
      <c r="E3758" s="30" t="s">
        <v>221</v>
      </c>
      <c r="F3758" s="30" t="s">
        <v>221</v>
      </c>
      <c r="G3758" s="30" t="s">
        <v>221</v>
      </c>
      <c r="H3758" s="30"/>
      <c r="I3758" s="30" t="s">
        <v>4189</v>
      </c>
      <c r="J3758" s="30" t="s">
        <v>4430</v>
      </c>
      <c r="K3758" s="30" t="s">
        <v>4890</v>
      </c>
      <c r="L3758" s="31" t="s">
        <v>153</v>
      </c>
      <c r="M3758" s="31" t="s">
        <v>153</v>
      </c>
      <c r="N3758" s="31">
        <v>12</v>
      </c>
      <c r="O3758" s="31" t="s">
        <v>221</v>
      </c>
      <c r="P3758" s="31" t="s">
        <v>4246</v>
      </c>
      <c r="Q3758" s="40">
        <v>4000000</v>
      </c>
      <c r="R3758" s="40">
        <v>4000000</v>
      </c>
      <c r="S3758" s="31" t="s">
        <v>225</v>
      </c>
      <c r="T3758" s="31" t="s">
        <v>221</v>
      </c>
      <c r="U3758" s="30" t="s">
        <v>1502</v>
      </c>
      <c r="V3758" s="30" t="s">
        <v>1503</v>
      </c>
      <c r="W3758" s="30" t="s">
        <v>1557</v>
      </c>
      <c r="X3758" s="30" t="s">
        <v>229</v>
      </c>
      <c r="Y3758" s="30" t="s">
        <v>638</v>
      </c>
      <c r="Z3758" s="30" t="s">
        <v>2365</v>
      </c>
      <c r="AA3758" s="41">
        <v>4000000</v>
      </c>
      <c r="AB3758" s="41">
        <v>0</v>
      </c>
      <c r="AC3758" s="41">
        <v>0</v>
      </c>
      <c r="AD3758" s="41">
        <v>333333.33333333331</v>
      </c>
      <c r="AE3758" s="41">
        <v>0</v>
      </c>
      <c r="AF3758" s="41">
        <v>333333.33333333331</v>
      </c>
      <c r="AG3758" s="41">
        <v>0</v>
      </c>
      <c r="AH3758" s="41">
        <v>333333.33333333331</v>
      </c>
      <c r="AI3758" s="41">
        <v>0</v>
      </c>
      <c r="AJ3758" s="41">
        <v>333333.33333333331</v>
      </c>
      <c r="AK3758" s="41">
        <v>0</v>
      </c>
      <c r="AL3758" s="41">
        <v>333333.33333333331</v>
      </c>
      <c r="AM3758" s="41">
        <v>0</v>
      </c>
      <c r="AN3758" s="41">
        <v>333333.33333333331</v>
      </c>
      <c r="AO3758" s="41">
        <v>0</v>
      </c>
      <c r="AP3758" s="41">
        <v>333333.33333333331</v>
      </c>
      <c r="AQ3758" s="41">
        <v>0</v>
      </c>
      <c r="AR3758" s="41">
        <v>333333.33333333331</v>
      </c>
      <c r="AS3758" s="41">
        <v>0</v>
      </c>
      <c r="AT3758" s="41">
        <v>333333.33333333331</v>
      </c>
      <c r="AU3758" s="41">
        <v>0</v>
      </c>
      <c r="AV3758" s="41">
        <v>333333.33333333331</v>
      </c>
      <c r="AW3758" s="41">
        <v>0</v>
      </c>
      <c r="AX3758" s="41">
        <v>666666.66666666605</v>
      </c>
      <c r="AY3758" s="2">
        <v>0</v>
      </c>
      <c r="AZ3758" s="12" t="str">
        <f t="shared" si="557"/>
        <v>OK</v>
      </c>
      <c r="BA3758" s="12" t="str">
        <f t="shared" si="558"/>
        <v>OK</v>
      </c>
      <c r="BB3758" s="6">
        <f t="shared" si="559"/>
        <v>1</v>
      </c>
      <c r="BC3758" s="13">
        <f t="shared" si="560"/>
        <v>4000000</v>
      </c>
      <c r="BD3758" s="13">
        <f t="shared" si="561"/>
        <v>3999999.9999999995</v>
      </c>
      <c r="BE3758" s="6">
        <f t="shared" si="562"/>
        <v>0</v>
      </c>
      <c r="BF3758" s="6">
        <f t="shared" si="563"/>
        <v>0</v>
      </c>
    </row>
    <row r="3759" spans="2:58" ht="85.5" x14ac:dyDescent="0.25">
      <c r="B3759" s="29" t="s">
        <v>4891</v>
      </c>
      <c r="C3759" s="29" t="s">
        <v>4372</v>
      </c>
      <c r="D3759" s="29" t="s">
        <v>221</v>
      </c>
      <c r="E3759" s="30" t="s">
        <v>221</v>
      </c>
      <c r="F3759" s="30" t="s">
        <v>221</v>
      </c>
      <c r="G3759" s="30" t="s">
        <v>221</v>
      </c>
      <c r="H3759" s="30">
        <v>80161501</v>
      </c>
      <c r="I3759" s="30" t="s">
        <v>4189</v>
      </c>
      <c r="J3759" s="30" t="s">
        <v>4244</v>
      </c>
      <c r="K3759" s="30" t="s">
        <v>4892</v>
      </c>
      <c r="L3759" s="31" t="s">
        <v>158</v>
      </c>
      <c r="M3759" s="31" t="s">
        <v>159</v>
      </c>
      <c r="N3759" s="31">
        <v>6</v>
      </c>
      <c r="O3759" s="31" t="s">
        <v>221</v>
      </c>
      <c r="P3759" s="31" t="s">
        <v>4246</v>
      </c>
      <c r="Q3759" s="40">
        <v>22873692</v>
      </c>
      <c r="R3759" s="40">
        <v>22873692</v>
      </c>
      <c r="S3759" s="31" t="s">
        <v>225</v>
      </c>
      <c r="T3759" s="31" t="s">
        <v>221</v>
      </c>
      <c r="U3759" s="30" t="s">
        <v>1502</v>
      </c>
      <c r="V3759" s="30" t="s">
        <v>1503</v>
      </c>
      <c r="W3759" s="30" t="s">
        <v>1557</v>
      </c>
      <c r="X3759" s="30" t="s">
        <v>229</v>
      </c>
      <c r="Y3759" s="30" t="s">
        <v>230</v>
      </c>
      <c r="Z3759" s="30" t="s">
        <v>2365</v>
      </c>
      <c r="AA3759" s="41">
        <v>0</v>
      </c>
      <c r="AB3759" s="41">
        <v>0</v>
      </c>
      <c r="AC3759" s="41">
        <v>0</v>
      </c>
      <c r="AD3759" s="41">
        <v>0</v>
      </c>
      <c r="AE3759" s="41">
        <v>0</v>
      </c>
      <c r="AF3759" s="41">
        <v>0</v>
      </c>
      <c r="AG3759" s="41">
        <v>0</v>
      </c>
      <c r="AH3759" s="41">
        <v>0</v>
      </c>
      <c r="AI3759" s="41">
        <v>0</v>
      </c>
      <c r="AJ3759" s="41">
        <v>0</v>
      </c>
      <c r="AK3759" s="41">
        <v>0</v>
      </c>
      <c r="AL3759" s="41">
        <v>0</v>
      </c>
      <c r="AM3759" s="41">
        <v>22873692</v>
      </c>
      <c r="AN3759" s="41">
        <v>0</v>
      </c>
      <c r="AO3759" s="41">
        <v>0</v>
      </c>
      <c r="AP3759" s="41">
        <v>3812282</v>
      </c>
      <c r="AQ3759" s="41">
        <v>0</v>
      </c>
      <c r="AR3759" s="41">
        <v>3812282</v>
      </c>
      <c r="AS3759" s="41">
        <v>0</v>
      </c>
      <c r="AT3759" s="41">
        <v>3812282</v>
      </c>
      <c r="AU3759" s="41">
        <v>0</v>
      </c>
      <c r="AV3759" s="41">
        <v>3812282</v>
      </c>
      <c r="AW3759" s="41">
        <v>0</v>
      </c>
      <c r="AX3759" s="41">
        <v>7624564</v>
      </c>
      <c r="AY3759" s="2">
        <v>0</v>
      </c>
      <c r="AZ3759" s="12" t="str">
        <f t="shared" si="557"/>
        <v>OK</v>
      </c>
      <c r="BA3759" s="12" t="str">
        <f t="shared" si="558"/>
        <v>OK</v>
      </c>
      <c r="BB3759" s="6">
        <f t="shared" si="559"/>
        <v>0</v>
      </c>
      <c r="BC3759" s="13">
        <f t="shared" si="560"/>
        <v>22873692</v>
      </c>
      <c r="BD3759" s="13">
        <f t="shared" si="561"/>
        <v>22873692</v>
      </c>
      <c r="BE3759" s="6">
        <f t="shared" si="562"/>
        <v>0</v>
      </c>
      <c r="BF3759" s="6">
        <f t="shared" si="563"/>
        <v>0</v>
      </c>
    </row>
    <row r="3760" spans="2:58" ht="85.5" x14ac:dyDescent="0.25">
      <c r="B3760" s="29" t="s">
        <v>4893</v>
      </c>
      <c r="C3760" s="29" t="s">
        <v>4372</v>
      </c>
      <c r="D3760" s="29" t="s">
        <v>221</v>
      </c>
      <c r="E3760" s="30" t="s">
        <v>221</v>
      </c>
      <c r="F3760" s="30" t="s">
        <v>221</v>
      </c>
      <c r="G3760" s="30" t="s">
        <v>221</v>
      </c>
      <c r="H3760" s="30">
        <v>80161501</v>
      </c>
      <c r="I3760" s="30" t="s">
        <v>4189</v>
      </c>
      <c r="J3760" s="30" t="s">
        <v>4190</v>
      </c>
      <c r="K3760" s="30" t="s">
        <v>4878</v>
      </c>
      <c r="L3760" s="31" t="s">
        <v>158</v>
      </c>
      <c r="M3760" s="31" t="s">
        <v>159</v>
      </c>
      <c r="N3760" s="31">
        <v>6</v>
      </c>
      <c r="O3760" s="31" t="s">
        <v>221</v>
      </c>
      <c r="P3760" s="31" t="s">
        <v>4246</v>
      </c>
      <c r="Q3760" s="40">
        <v>48924294</v>
      </c>
      <c r="R3760" s="40">
        <v>48924294</v>
      </c>
      <c r="S3760" s="31" t="s">
        <v>225</v>
      </c>
      <c r="T3760" s="31" t="s">
        <v>221</v>
      </c>
      <c r="U3760" s="30" t="s">
        <v>1502</v>
      </c>
      <c r="V3760" s="30" t="s">
        <v>1503</v>
      </c>
      <c r="W3760" s="30" t="s">
        <v>1557</v>
      </c>
      <c r="X3760" s="30" t="s">
        <v>229</v>
      </c>
      <c r="Y3760" s="30" t="s">
        <v>230</v>
      </c>
      <c r="Z3760" s="30" t="s">
        <v>2365</v>
      </c>
      <c r="AA3760" s="41">
        <v>0</v>
      </c>
      <c r="AB3760" s="41">
        <v>0</v>
      </c>
      <c r="AC3760" s="41">
        <v>0</v>
      </c>
      <c r="AD3760" s="41">
        <v>0</v>
      </c>
      <c r="AE3760" s="41">
        <v>0</v>
      </c>
      <c r="AF3760" s="41">
        <v>0</v>
      </c>
      <c r="AG3760" s="41">
        <v>0</v>
      </c>
      <c r="AH3760" s="41">
        <v>0</v>
      </c>
      <c r="AI3760" s="41">
        <v>0</v>
      </c>
      <c r="AJ3760" s="41">
        <v>0</v>
      </c>
      <c r="AK3760" s="41">
        <v>0</v>
      </c>
      <c r="AL3760" s="41">
        <v>0</v>
      </c>
      <c r="AM3760" s="41">
        <v>48924294</v>
      </c>
      <c r="AN3760" s="41">
        <v>0</v>
      </c>
      <c r="AO3760" s="41">
        <v>0</v>
      </c>
      <c r="AP3760" s="41">
        <v>8154049</v>
      </c>
      <c r="AQ3760" s="41">
        <v>0</v>
      </c>
      <c r="AR3760" s="41">
        <v>8154049</v>
      </c>
      <c r="AS3760" s="41">
        <v>0</v>
      </c>
      <c r="AT3760" s="41">
        <v>8154049</v>
      </c>
      <c r="AU3760" s="41">
        <v>0</v>
      </c>
      <c r="AV3760" s="41">
        <v>8154049</v>
      </c>
      <c r="AW3760" s="41">
        <v>0</v>
      </c>
      <c r="AX3760" s="41">
        <v>16308098</v>
      </c>
      <c r="AY3760" s="2">
        <v>0</v>
      </c>
      <c r="AZ3760" s="12" t="str">
        <f t="shared" si="557"/>
        <v>OK</v>
      </c>
      <c r="BA3760" s="12" t="str">
        <f t="shared" si="558"/>
        <v>OK</v>
      </c>
      <c r="BB3760" s="6">
        <f t="shared" si="559"/>
        <v>0</v>
      </c>
      <c r="BC3760" s="13">
        <f t="shared" si="560"/>
        <v>48924294</v>
      </c>
      <c r="BD3760" s="13">
        <f t="shared" si="561"/>
        <v>48924294</v>
      </c>
      <c r="BE3760" s="6">
        <f t="shared" si="562"/>
        <v>0</v>
      </c>
      <c r="BF3760" s="6">
        <f t="shared" si="563"/>
        <v>0</v>
      </c>
    </row>
    <row r="3761" spans="2:58" ht="99.75" x14ac:dyDescent="0.25">
      <c r="B3761" s="29" t="s">
        <v>4894</v>
      </c>
      <c r="C3761" s="29" t="s">
        <v>4372</v>
      </c>
      <c r="D3761" s="29" t="s">
        <v>221</v>
      </c>
      <c r="E3761" s="30" t="s">
        <v>221</v>
      </c>
      <c r="F3761" s="30" t="s">
        <v>221</v>
      </c>
      <c r="G3761" s="30" t="s">
        <v>221</v>
      </c>
      <c r="H3761" s="30">
        <v>80161501</v>
      </c>
      <c r="I3761" s="30" t="s">
        <v>4189</v>
      </c>
      <c r="J3761" s="30" t="s">
        <v>4190</v>
      </c>
      <c r="K3761" s="30" t="s">
        <v>4882</v>
      </c>
      <c r="L3761" s="31" t="s">
        <v>158</v>
      </c>
      <c r="M3761" s="31" t="s">
        <v>159</v>
      </c>
      <c r="N3761" s="31">
        <v>6</v>
      </c>
      <c r="O3761" s="31" t="s">
        <v>221</v>
      </c>
      <c r="P3761" s="31" t="s">
        <v>4246</v>
      </c>
      <c r="Q3761" s="40">
        <v>48924294</v>
      </c>
      <c r="R3761" s="40">
        <v>48924294</v>
      </c>
      <c r="S3761" s="31" t="s">
        <v>225</v>
      </c>
      <c r="T3761" s="31" t="s">
        <v>221</v>
      </c>
      <c r="U3761" s="30" t="s">
        <v>1502</v>
      </c>
      <c r="V3761" s="30" t="s">
        <v>1503</v>
      </c>
      <c r="W3761" s="30" t="s">
        <v>1557</v>
      </c>
      <c r="X3761" s="30" t="s">
        <v>229</v>
      </c>
      <c r="Y3761" s="30" t="s">
        <v>230</v>
      </c>
      <c r="Z3761" s="30" t="s">
        <v>2365</v>
      </c>
      <c r="AA3761" s="41">
        <v>0</v>
      </c>
      <c r="AB3761" s="41">
        <v>0</v>
      </c>
      <c r="AC3761" s="41">
        <v>0</v>
      </c>
      <c r="AD3761" s="41">
        <v>0</v>
      </c>
      <c r="AE3761" s="41">
        <v>0</v>
      </c>
      <c r="AF3761" s="41">
        <v>0</v>
      </c>
      <c r="AG3761" s="41">
        <v>0</v>
      </c>
      <c r="AH3761" s="41">
        <v>0</v>
      </c>
      <c r="AI3761" s="41">
        <v>0</v>
      </c>
      <c r="AJ3761" s="41">
        <v>0</v>
      </c>
      <c r="AK3761" s="41">
        <v>0</v>
      </c>
      <c r="AL3761" s="41">
        <v>0</v>
      </c>
      <c r="AM3761" s="41">
        <v>48924294</v>
      </c>
      <c r="AN3761" s="41">
        <v>0</v>
      </c>
      <c r="AO3761" s="41">
        <v>0</v>
      </c>
      <c r="AP3761" s="41">
        <v>8154049</v>
      </c>
      <c r="AQ3761" s="41">
        <v>0</v>
      </c>
      <c r="AR3761" s="41">
        <v>8154049</v>
      </c>
      <c r="AS3761" s="41">
        <v>0</v>
      </c>
      <c r="AT3761" s="41">
        <v>8154049</v>
      </c>
      <c r="AU3761" s="41">
        <v>0</v>
      </c>
      <c r="AV3761" s="41">
        <v>8154049</v>
      </c>
      <c r="AW3761" s="41">
        <v>0</v>
      </c>
      <c r="AX3761" s="41">
        <v>16308098</v>
      </c>
      <c r="AY3761" s="2">
        <v>0</v>
      </c>
      <c r="AZ3761" s="12" t="str">
        <f t="shared" si="557"/>
        <v>OK</v>
      </c>
      <c r="BA3761" s="12" t="str">
        <f t="shared" si="558"/>
        <v>OK</v>
      </c>
      <c r="BB3761" s="6">
        <f t="shared" si="559"/>
        <v>0</v>
      </c>
      <c r="BC3761" s="13">
        <f t="shared" si="560"/>
        <v>48924294</v>
      </c>
      <c r="BD3761" s="13">
        <f t="shared" si="561"/>
        <v>48924294</v>
      </c>
      <c r="BE3761" s="6">
        <f t="shared" si="562"/>
        <v>0</v>
      </c>
      <c r="BF3761" s="6">
        <f t="shared" si="563"/>
        <v>0</v>
      </c>
    </row>
    <row r="3762" spans="2:58" ht="42.75" x14ac:dyDescent="0.25">
      <c r="B3762" s="29" t="s">
        <v>4895</v>
      </c>
      <c r="C3762" s="29" t="s">
        <v>4372</v>
      </c>
      <c r="D3762" s="29" t="s">
        <v>221</v>
      </c>
      <c r="E3762" s="30" t="s">
        <v>221</v>
      </c>
      <c r="F3762" s="30" t="s">
        <v>221</v>
      </c>
      <c r="G3762" s="30" t="s">
        <v>221</v>
      </c>
      <c r="H3762" s="30">
        <v>80161501</v>
      </c>
      <c r="I3762" s="30" t="s">
        <v>4189</v>
      </c>
      <c r="J3762" s="30" t="s">
        <v>4896</v>
      </c>
      <c r="K3762" s="30" t="s">
        <v>4897</v>
      </c>
      <c r="L3762" s="31" t="s">
        <v>153</v>
      </c>
      <c r="M3762" s="31" t="s">
        <v>154</v>
      </c>
      <c r="N3762" s="31">
        <v>3</v>
      </c>
      <c r="O3762" s="31" t="s">
        <v>221</v>
      </c>
      <c r="P3762" s="31" t="s">
        <v>4246</v>
      </c>
      <c r="Q3762" s="40">
        <v>30000000</v>
      </c>
      <c r="R3762" s="40">
        <v>30000000</v>
      </c>
      <c r="S3762" s="31" t="s">
        <v>225</v>
      </c>
      <c r="T3762" s="31" t="s">
        <v>221</v>
      </c>
      <c r="U3762" s="30" t="s">
        <v>1403</v>
      </c>
      <c r="V3762" s="30" t="s">
        <v>1517</v>
      </c>
      <c r="W3762" s="30" t="s">
        <v>1518</v>
      </c>
      <c r="X3762" s="30" t="s">
        <v>1258</v>
      </c>
      <c r="Y3762" s="30" t="s">
        <v>3369</v>
      </c>
      <c r="Z3762" s="30" t="s">
        <v>1407</v>
      </c>
      <c r="AA3762" s="41">
        <v>0</v>
      </c>
      <c r="AB3762" s="41">
        <v>0</v>
      </c>
      <c r="AC3762" s="41">
        <v>30000000</v>
      </c>
      <c r="AD3762" s="41">
        <v>0</v>
      </c>
      <c r="AE3762" s="41">
        <v>0</v>
      </c>
      <c r="AF3762" s="41">
        <v>10000000</v>
      </c>
      <c r="AG3762" s="41">
        <v>0</v>
      </c>
      <c r="AH3762" s="41">
        <v>10000000</v>
      </c>
      <c r="AI3762" s="41">
        <v>0</v>
      </c>
      <c r="AJ3762" s="41">
        <v>10000000</v>
      </c>
      <c r="AK3762" s="41">
        <v>0</v>
      </c>
      <c r="AL3762" s="41">
        <v>0</v>
      </c>
      <c r="AM3762" s="41">
        <v>0</v>
      </c>
      <c r="AN3762" s="41">
        <v>0</v>
      </c>
      <c r="AO3762" s="41">
        <v>0</v>
      </c>
      <c r="AP3762" s="41">
        <v>0</v>
      </c>
      <c r="AQ3762" s="41">
        <v>0</v>
      </c>
      <c r="AR3762" s="41">
        <v>0</v>
      </c>
      <c r="AS3762" s="41">
        <v>0</v>
      </c>
      <c r="AT3762" s="41">
        <v>0</v>
      </c>
      <c r="AU3762" s="41">
        <v>0</v>
      </c>
      <c r="AV3762" s="41">
        <v>0</v>
      </c>
      <c r="AW3762" s="41">
        <v>0</v>
      </c>
      <c r="AX3762" s="41">
        <v>0</v>
      </c>
      <c r="AY3762" s="2">
        <v>0</v>
      </c>
      <c r="AZ3762" s="12" t="str">
        <f t="shared" si="557"/>
        <v>OK</v>
      </c>
      <c r="BA3762" s="12" t="str">
        <f t="shared" si="558"/>
        <v>OK</v>
      </c>
      <c r="BB3762" s="6">
        <f t="shared" si="559"/>
        <v>0</v>
      </c>
      <c r="BC3762" s="13">
        <f t="shared" si="560"/>
        <v>30000000</v>
      </c>
      <c r="BD3762" s="13">
        <f t="shared" si="561"/>
        <v>30000000</v>
      </c>
      <c r="BE3762" s="6">
        <f t="shared" si="562"/>
        <v>0</v>
      </c>
      <c r="BF3762" s="6">
        <f t="shared" si="563"/>
        <v>0</v>
      </c>
    </row>
    <row r="3763" spans="2:58" ht="42.75" x14ac:dyDescent="0.25">
      <c r="B3763" s="29" t="s">
        <v>4898</v>
      </c>
      <c r="C3763" s="29" t="s">
        <v>4372</v>
      </c>
      <c r="D3763" s="29" t="s">
        <v>221</v>
      </c>
      <c r="E3763" s="30" t="s">
        <v>221</v>
      </c>
      <c r="F3763" s="30" t="s">
        <v>221</v>
      </c>
      <c r="G3763" s="30" t="s">
        <v>221</v>
      </c>
      <c r="H3763" s="30">
        <v>84131503</v>
      </c>
      <c r="I3763" s="30" t="s">
        <v>4189</v>
      </c>
      <c r="J3763" s="30" t="s">
        <v>4430</v>
      </c>
      <c r="K3763" s="30" t="s">
        <v>4899</v>
      </c>
      <c r="L3763" s="31" t="s">
        <v>153</v>
      </c>
      <c r="M3763" s="31" t="s">
        <v>153</v>
      </c>
      <c r="N3763" s="31">
        <v>1</v>
      </c>
      <c r="O3763" s="31" t="s">
        <v>221</v>
      </c>
      <c r="P3763" s="31" t="s">
        <v>4246</v>
      </c>
      <c r="Q3763" s="40">
        <v>37482214</v>
      </c>
      <c r="R3763" s="40">
        <v>37482214</v>
      </c>
      <c r="S3763" s="31" t="s">
        <v>1597</v>
      </c>
      <c r="T3763" s="31" t="s">
        <v>4381</v>
      </c>
      <c r="U3763" s="30" t="s">
        <v>1403</v>
      </c>
      <c r="V3763" s="30" t="s">
        <v>1517</v>
      </c>
      <c r="W3763" s="30" t="s">
        <v>1518</v>
      </c>
      <c r="X3763" s="30" t="s">
        <v>229</v>
      </c>
      <c r="Y3763" s="30" t="s">
        <v>2238</v>
      </c>
      <c r="Z3763" s="30" t="s">
        <v>1407</v>
      </c>
      <c r="AA3763" s="41">
        <v>37482214</v>
      </c>
      <c r="AB3763" s="41">
        <v>37482214</v>
      </c>
      <c r="AC3763" s="41">
        <v>0</v>
      </c>
      <c r="AD3763" s="41">
        <v>0</v>
      </c>
      <c r="AE3763" s="41">
        <v>0</v>
      </c>
      <c r="AF3763" s="41">
        <v>0</v>
      </c>
      <c r="AG3763" s="41">
        <v>0</v>
      </c>
      <c r="AH3763" s="41">
        <v>0</v>
      </c>
      <c r="AI3763" s="41">
        <v>0</v>
      </c>
      <c r="AJ3763" s="41">
        <v>0</v>
      </c>
      <c r="AK3763" s="41">
        <v>0</v>
      </c>
      <c r="AL3763" s="41">
        <v>0</v>
      </c>
      <c r="AM3763" s="41">
        <v>0</v>
      </c>
      <c r="AN3763" s="41">
        <v>0</v>
      </c>
      <c r="AO3763" s="41">
        <v>0</v>
      </c>
      <c r="AP3763" s="41">
        <v>0</v>
      </c>
      <c r="AQ3763" s="41">
        <v>0</v>
      </c>
      <c r="AR3763" s="41">
        <v>0</v>
      </c>
      <c r="AS3763" s="41">
        <v>0</v>
      </c>
      <c r="AT3763" s="41">
        <v>0</v>
      </c>
      <c r="AU3763" s="41">
        <v>0</v>
      </c>
      <c r="AV3763" s="41">
        <v>0</v>
      </c>
      <c r="AW3763" s="41">
        <v>0</v>
      </c>
      <c r="AX3763" s="41">
        <v>0</v>
      </c>
      <c r="AY3763" s="2">
        <v>0</v>
      </c>
      <c r="AZ3763" s="12" t="str">
        <f t="shared" si="557"/>
        <v>OK</v>
      </c>
      <c r="BA3763" s="12" t="str">
        <f t="shared" si="558"/>
        <v>OK</v>
      </c>
      <c r="BB3763" s="6">
        <f t="shared" si="559"/>
        <v>0</v>
      </c>
      <c r="BC3763" s="13">
        <f t="shared" si="560"/>
        <v>37482214</v>
      </c>
      <c r="BD3763" s="13">
        <f t="shared" si="561"/>
        <v>37482214</v>
      </c>
      <c r="BE3763" s="6">
        <f t="shared" si="562"/>
        <v>0</v>
      </c>
      <c r="BF3763" s="6">
        <f t="shared" si="563"/>
        <v>0</v>
      </c>
    </row>
    <row r="3764" spans="2:58" ht="114" x14ac:dyDescent="0.25">
      <c r="B3764" s="29" t="s">
        <v>4900</v>
      </c>
      <c r="C3764" s="29" t="s">
        <v>4372</v>
      </c>
      <c r="D3764" s="29" t="s">
        <v>221</v>
      </c>
      <c r="E3764" s="30" t="s">
        <v>221</v>
      </c>
      <c r="F3764" s="30" t="s">
        <v>221</v>
      </c>
      <c r="G3764" s="30" t="s">
        <v>221</v>
      </c>
      <c r="H3764" s="30">
        <v>84131503</v>
      </c>
      <c r="I3764" s="30" t="s">
        <v>4189</v>
      </c>
      <c r="J3764" s="30" t="s">
        <v>4190</v>
      </c>
      <c r="K3764" s="30" t="s">
        <v>4901</v>
      </c>
      <c r="L3764" s="31" t="s">
        <v>153</v>
      </c>
      <c r="M3764" s="31" t="s">
        <v>154</v>
      </c>
      <c r="N3764" s="31">
        <v>12</v>
      </c>
      <c r="O3764" s="31" t="s">
        <v>221</v>
      </c>
      <c r="P3764" s="31" t="s">
        <v>4246</v>
      </c>
      <c r="Q3764" s="40">
        <v>126639568</v>
      </c>
      <c r="R3764" s="40">
        <v>126639568</v>
      </c>
      <c r="S3764" s="31" t="s">
        <v>225</v>
      </c>
      <c r="T3764" s="31" t="s">
        <v>221</v>
      </c>
      <c r="U3764" s="30" t="s">
        <v>1502</v>
      </c>
      <c r="V3764" s="30" t="s">
        <v>1517</v>
      </c>
      <c r="W3764" s="30" t="s">
        <v>1518</v>
      </c>
      <c r="X3764" s="30" t="s">
        <v>229</v>
      </c>
      <c r="Y3764" s="30" t="s">
        <v>230</v>
      </c>
      <c r="Z3764" s="30" t="s">
        <v>2365</v>
      </c>
      <c r="AA3764" s="41">
        <v>0</v>
      </c>
      <c r="AB3764" s="41">
        <v>0</v>
      </c>
      <c r="AC3764" s="41">
        <v>126639568</v>
      </c>
      <c r="AD3764" s="41">
        <v>0</v>
      </c>
      <c r="AE3764" s="41">
        <v>0</v>
      </c>
      <c r="AF3764" s="41">
        <v>11512688</v>
      </c>
      <c r="AG3764" s="41">
        <v>0</v>
      </c>
      <c r="AH3764" s="41">
        <v>11512688</v>
      </c>
      <c r="AI3764" s="41">
        <v>0</v>
      </c>
      <c r="AJ3764" s="41">
        <v>11512688</v>
      </c>
      <c r="AK3764" s="41">
        <v>0</v>
      </c>
      <c r="AL3764" s="41">
        <v>11512688</v>
      </c>
      <c r="AM3764" s="41">
        <v>0</v>
      </c>
      <c r="AN3764" s="41">
        <v>11512688</v>
      </c>
      <c r="AO3764" s="41">
        <v>0</v>
      </c>
      <c r="AP3764" s="41">
        <v>11512688</v>
      </c>
      <c r="AQ3764" s="41">
        <v>0</v>
      </c>
      <c r="AR3764" s="41">
        <v>11512688</v>
      </c>
      <c r="AS3764" s="41">
        <v>0</v>
      </c>
      <c r="AT3764" s="41">
        <v>11512688</v>
      </c>
      <c r="AU3764" s="41">
        <v>0</v>
      </c>
      <c r="AV3764" s="41">
        <v>11512688</v>
      </c>
      <c r="AW3764" s="41">
        <v>0</v>
      </c>
      <c r="AX3764" s="41">
        <v>23025376</v>
      </c>
      <c r="AY3764" s="2">
        <v>0</v>
      </c>
      <c r="AZ3764" s="12" t="str">
        <f t="shared" si="557"/>
        <v>OK</v>
      </c>
      <c r="BA3764" s="12" t="str">
        <f t="shared" si="558"/>
        <v>OK</v>
      </c>
      <c r="BB3764" s="6">
        <f t="shared" si="559"/>
        <v>0</v>
      </c>
      <c r="BC3764" s="13">
        <f t="shared" si="560"/>
        <v>126639568</v>
      </c>
      <c r="BD3764" s="13">
        <f t="shared" si="561"/>
        <v>126639568</v>
      </c>
      <c r="BE3764" s="6">
        <f t="shared" si="562"/>
        <v>0</v>
      </c>
      <c r="BF3764" s="6">
        <f t="shared" si="563"/>
        <v>0</v>
      </c>
    </row>
    <row r="3765" spans="2:58" ht="42.75" x14ac:dyDescent="0.25">
      <c r="B3765" s="29" t="s">
        <v>5033</v>
      </c>
      <c r="C3765" s="29" t="s">
        <v>4372</v>
      </c>
      <c r="D3765" s="29" t="s">
        <v>221</v>
      </c>
      <c r="E3765" s="30" t="s">
        <v>221</v>
      </c>
      <c r="F3765" s="30" t="s">
        <v>221</v>
      </c>
      <c r="G3765" s="30" t="s">
        <v>221</v>
      </c>
      <c r="H3765" s="30">
        <v>78181500</v>
      </c>
      <c r="I3765" s="30" t="s">
        <v>4189</v>
      </c>
      <c r="J3765" s="30" t="s">
        <v>4244</v>
      </c>
      <c r="K3765" s="30" t="s">
        <v>5031</v>
      </c>
      <c r="L3765" s="31" t="s">
        <v>153</v>
      </c>
      <c r="M3765" s="31" t="s">
        <v>154</v>
      </c>
      <c r="N3765" s="31">
        <v>11</v>
      </c>
      <c r="O3765" s="31" t="s">
        <v>616</v>
      </c>
      <c r="P3765" s="31" t="s">
        <v>4246</v>
      </c>
      <c r="Q3765" s="40">
        <v>0</v>
      </c>
      <c r="R3765" s="40">
        <v>0</v>
      </c>
      <c r="S3765" s="31" t="s">
        <v>225</v>
      </c>
      <c r="T3765" s="31" t="s">
        <v>221</v>
      </c>
      <c r="U3765" s="30" t="s">
        <v>1403</v>
      </c>
      <c r="V3765" s="30" t="s">
        <v>1517</v>
      </c>
      <c r="W3765" s="30" t="s">
        <v>1518</v>
      </c>
      <c r="X3765" s="30" t="s">
        <v>229</v>
      </c>
      <c r="Y3765" s="30" t="s">
        <v>608</v>
      </c>
      <c r="Z3765" s="30" t="s">
        <v>1407</v>
      </c>
      <c r="AA3765" s="41">
        <v>0</v>
      </c>
      <c r="AB3765" s="41">
        <v>0</v>
      </c>
      <c r="AC3765" s="41">
        <v>0</v>
      </c>
      <c r="AD3765" s="41">
        <v>0</v>
      </c>
      <c r="AE3765" s="41">
        <v>0</v>
      </c>
      <c r="AF3765" s="41">
        <v>0</v>
      </c>
      <c r="AG3765" s="41">
        <v>0</v>
      </c>
      <c r="AH3765" s="41">
        <v>0</v>
      </c>
      <c r="AI3765" s="41">
        <v>0</v>
      </c>
      <c r="AJ3765" s="41">
        <v>0</v>
      </c>
      <c r="AK3765" s="41">
        <v>0</v>
      </c>
      <c r="AL3765" s="41">
        <v>0</v>
      </c>
      <c r="AM3765" s="41">
        <v>0</v>
      </c>
      <c r="AN3765" s="41">
        <v>0</v>
      </c>
      <c r="AO3765" s="41">
        <v>0</v>
      </c>
      <c r="AP3765" s="41">
        <v>0</v>
      </c>
      <c r="AQ3765" s="41">
        <v>0</v>
      </c>
      <c r="AR3765" s="41">
        <v>0</v>
      </c>
      <c r="AS3765" s="41">
        <v>0</v>
      </c>
      <c r="AT3765" s="41">
        <v>0</v>
      </c>
      <c r="AU3765" s="41">
        <v>0</v>
      </c>
      <c r="AV3765" s="41">
        <v>0</v>
      </c>
      <c r="AW3765" s="41">
        <v>0</v>
      </c>
      <c r="AX3765" s="41">
        <v>0</v>
      </c>
      <c r="AY3765" s="2">
        <v>0</v>
      </c>
      <c r="AZ3765" s="12" t="str">
        <f t="shared" si="557"/>
        <v>OK</v>
      </c>
      <c r="BA3765" s="12" t="str">
        <f t="shared" si="558"/>
        <v>OK</v>
      </c>
      <c r="BB3765" s="6">
        <f t="shared" si="559"/>
        <v>0</v>
      </c>
      <c r="BC3765" s="13">
        <f t="shared" si="560"/>
        <v>0</v>
      </c>
      <c r="BD3765" s="13">
        <f t="shared" si="561"/>
        <v>0</v>
      </c>
      <c r="BE3765" s="6">
        <f t="shared" si="562"/>
        <v>0</v>
      </c>
      <c r="BF3765" s="6">
        <f t="shared" si="563"/>
        <v>0</v>
      </c>
    </row>
    <row r="3766" spans="2:58" ht="42.75" x14ac:dyDescent="0.25">
      <c r="B3766" s="29" t="s">
        <v>5034</v>
      </c>
      <c r="C3766" s="29" t="s">
        <v>4372</v>
      </c>
      <c r="D3766" s="29" t="s">
        <v>221</v>
      </c>
      <c r="E3766" s="30" t="s">
        <v>221</v>
      </c>
      <c r="F3766" s="30" t="s">
        <v>221</v>
      </c>
      <c r="G3766" s="30" t="s">
        <v>221</v>
      </c>
      <c r="H3766" s="30"/>
      <c r="I3766" s="30" t="s">
        <v>4189</v>
      </c>
      <c r="J3766" s="30" t="s">
        <v>4540</v>
      </c>
      <c r="K3766" s="30" t="s">
        <v>4541</v>
      </c>
      <c r="L3766" s="31" t="s">
        <v>153</v>
      </c>
      <c r="M3766" s="31" t="s">
        <v>153</v>
      </c>
      <c r="N3766" s="31">
        <v>12</v>
      </c>
      <c r="O3766" s="31" t="s">
        <v>221</v>
      </c>
      <c r="P3766" s="31" t="s">
        <v>1255</v>
      </c>
      <c r="Q3766" s="40">
        <v>230000000</v>
      </c>
      <c r="R3766" s="40">
        <v>230000000</v>
      </c>
      <c r="S3766" s="31" t="s">
        <v>225</v>
      </c>
      <c r="T3766" s="31" t="s">
        <v>221</v>
      </c>
      <c r="U3766" s="30" t="s">
        <v>1403</v>
      </c>
      <c r="V3766" s="30" t="s">
        <v>1517</v>
      </c>
      <c r="W3766" s="30" t="s">
        <v>1518</v>
      </c>
      <c r="X3766" s="30" t="s">
        <v>257</v>
      </c>
      <c r="Y3766" s="30" t="s">
        <v>258</v>
      </c>
      <c r="Z3766" s="30" t="s">
        <v>1407</v>
      </c>
      <c r="AA3766" s="41">
        <v>19166666</v>
      </c>
      <c r="AB3766" s="41">
        <v>19166666</v>
      </c>
      <c r="AC3766" s="41">
        <v>19166666</v>
      </c>
      <c r="AD3766" s="41">
        <v>19166666</v>
      </c>
      <c r="AE3766" s="41">
        <v>19166666</v>
      </c>
      <c r="AF3766" s="41">
        <v>19166666</v>
      </c>
      <c r="AG3766" s="41">
        <v>19166666</v>
      </c>
      <c r="AH3766" s="41">
        <v>19166666</v>
      </c>
      <c r="AI3766" s="41">
        <v>19166666</v>
      </c>
      <c r="AJ3766" s="41">
        <v>19166666</v>
      </c>
      <c r="AK3766" s="41">
        <v>19166666</v>
      </c>
      <c r="AL3766" s="41">
        <v>19166666</v>
      </c>
      <c r="AM3766" s="41">
        <v>19166666</v>
      </c>
      <c r="AN3766" s="41">
        <v>19166666</v>
      </c>
      <c r="AO3766" s="41">
        <v>19166666</v>
      </c>
      <c r="AP3766" s="41">
        <v>19166666</v>
      </c>
      <c r="AQ3766" s="41">
        <v>19166666</v>
      </c>
      <c r="AR3766" s="41">
        <v>19166666</v>
      </c>
      <c r="AS3766" s="41">
        <v>19166666</v>
      </c>
      <c r="AT3766" s="41">
        <v>19166666</v>
      </c>
      <c r="AU3766" s="41">
        <v>19166666</v>
      </c>
      <c r="AV3766" s="41">
        <v>19166666</v>
      </c>
      <c r="AW3766" s="41">
        <v>19166674</v>
      </c>
      <c r="AX3766" s="41">
        <v>19166674</v>
      </c>
      <c r="AY3766" s="2">
        <v>0</v>
      </c>
      <c r="AZ3766" s="12" t="str">
        <f t="shared" si="557"/>
        <v>OK</v>
      </c>
      <c r="BA3766" s="12" t="str">
        <f t="shared" si="558"/>
        <v>OK</v>
      </c>
      <c r="BB3766" s="6">
        <f t="shared" si="559"/>
        <v>1</v>
      </c>
      <c r="BC3766" s="13">
        <f t="shared" si="560"/>
        <v>230000000</v>
      </c>
      <c r="BD3766" s="13">
        <f t="shared" si="561"/>
        <v>230000000</v>
      </c>
      <c r="BE3766" s="6">
        <f t="shared" si="562"/>
        <v>0</v>
      </c>
      <c r="BF3766" s="6">
        <f t="shared" si="563"/>
        <v>0</v>
      </c>
    </row>
    <row r="3767" spans="2:58" ht="42.75" x14ac:dyDescent="0.25">
      <c r="B3767" s="29" t="s">
        <v>5035</v>
      </c>
      <c r="C3767" s="29" t="s">
        <v>4372</v>
      </c>
      <c r="D3767" s="29" t="s">
        <v>221</v>
      </c>
      <c r="E3767" s="30" t="s">
        <v>221</v>
      </c>
      <c r="F3767" s="30" t="s">
        <v>221</v>
      </c>
      <c r="G3767" s="30" t="s">
        <v>221</v>
      </c>
      <c r="H3767" s="30"/>
      <c r="I3767" s="30" t="s">
        <v>4189</v>
      </c>
      <c r="J3767" s="30" t="s">
        <v>4543</v>
      </c>
      <c r="K3767" s="30" t="s">
        <v>4544</v>
      </c>
      <c r="L3767" s="31" t="s">
        <v>153</v>
      </c>
      <c r="M3767" s="31" t="s">
        <v>153</v>
      </c>
      <c r="N3767" s="31">
        <v>12</v>
      </c>
      <c r="O3767" s="31" t="s">
        <v>221</v>
      </c>
      <c r="P3767" s="31" t="s">
        <v>1255</v>
      </c>
      <c r="Q3767" s="40">
        <v>30000000</v>
      </c>
      <c r="R3767" s="40">
        <v>30000000</v>
      </c>
      <c r="S3767" s="31" t="s">
        <v>225</v>
      </c>
      <c r="T3767" s="31" t="s">
        <v>221</v>
      </c>
      <c r="U3767" s="30" t="s">
        <v>1403</v>
      </c>
      <c r="V3767" s="30" t="s">
        <v>1517</v>
      </c>
      <c r="W3767" s="30" t="s">
        <v>1518</v>
      </c>
      <c r="X3767" s="30" t="s">
        <v>257</v>
      </c>
      <c r="Y3767" s="30" t="s">
        <v>258</v>
      </c>
      <c r="Z3767" s="30" t="s">
        <v>1407</v>
      </c>
      <c r="AA3767" s="41">
        <v>2500000</v>
      </c>
      <c r="AB3767" s="41">
        <v>2500000</v>
      </c>
      <c r="AC3767" s="41">
        <v>2500000</v>
      </c>
      <c r="AD3767" s="41">
        <v>2500000</v>
      </c>
      <c r="AE3767" s="41">
        <v>2500000</v>
      </c>
      <c r="AF3767" s="41">
        <v>2500000</v>
      </c>
      <c r="AG3767" s="41">
        <v>2500000</v>
      </c>
      <c r="AH3767" s="41">
        <v>2500000</v>
      </c>
      <c r="AI3767" s="41">
        <v>2500000</v>
      </c>
      <c r="AJ3767" s="41">
        <v>2500000</v>
      </c>
      <c r="AK3767" s="41">
        <v>2500000</v>
      </c>
      <c r="AL3767" s="41">
        <v>2500000</v>
      </c>
      <c r="AM3767" s="41">
        <v>2500000</v>
      </c>
      <c r="AN3767" s="41">
        <v>2500000</v>
      </c>
      <c r="AO3767" s="41">
        <v>2500000</v>
      </c>
      <c r="AP3767" s="41">
        <v>2500000</v>
      </c>
      <c r="AQ3767" s="41">
        <v>2500000</v>
      </c>
      <c r="AR3767" s="41">
        <v>2500000</v>
      </c>
      <c r="AS3767" s="41">
        <v>2500000</v>
      </c>
      <c r="AT3767" s="41">
        <v>2500000</v>
      </c>
      <c r="AU3767" s="41">
        <v>2500000</v>
      </c>
      <c r="AV3767" s="41">
        <v>2500000</v>
      </c>
      <c r="AW3767" s="41">
        <v>2500000</v>
      </c>
      <c r="AX3767" s="41">
        <v>2500000</v>
      </c>
      <c r="AY3767" s="2">
        <v>0</v>
      </c>
      <c r="AZ3767" s="12" t="str">
        <f t="shared" si="557"/>
        <v>OK</v>
      </c>
      <c r="BA3767" s="12" t="str">
        <f t="shared" si="558"/>
        <v>OK</v>
      </c>
      <c r="BB3767" s="6">
        <f t="shared" si="559"/>
        <v>1</v>
      </c>
      <c r="BC3767" s="13">
        <f t="shared" si="560"/>
        <v>30000000</v>
      </c>
      <c r="BD3767" s="13">
        <f t="shared" si="561"/>
        <v>30000000</v>
      </c>
      <c r="BE3767" s="6">
        <f t="shared" si="562"/>
        <v>0</v>
      </c>
      <c r="BF3767" s="6">
        <f t="shared" si="563"/>
        <v>0</v>
      </c>
    </row>
    <row r="3768" spans="2:58" ht="85.5" x14ac:dyDescent="0.25">
      <c r="B3768" s="29" t="s">
        <v>5036</v>
      </c>
      <c r="C3768" s="29" t="s">
        <v>4372</v>
      </c>
      <c r="D3768" s="29" t="s">
        <v>221</v>
      </c>
      <c r="E3768" s="30" t="s">
        <v>221</v>
      </c>
      <c r="F3768" s="30" t="s">
        <v>221</v>
      </c>
      <c r="G3768" s="30" t="s">
        <v>221</v>
      </c>
      <c r="H3768" s="30">
        <v>80101500</v>
      </c>
      <c r="I3768" s="30" t="s">
        <v>4189</v>
      </c>
      <c r="J3768" s="30" t="s">
        <v>4190</v>
      </c>
      <c r="K3768" s="30" t="s">
        <v>5032</v>
      </c>
      <c r="L3768" s="31" t="s">
        <v>154</v>
      </c>
      <c r="M3768" s="31" t="s">
        <v>154</v>
      </c>
      <c r="N3768" s="31">
        <v>11</v>
      </c>
      <c r="O3768" s="31" t="s">
        <v>223</v>
      </c>
      <c r="P3768" s="31" t="s">
        <v>4246</v>
      </c>
      <c r="Q3768" s="40">
        <v>42064440</v>
      </c>
      <c r="R3768" s="40">
        <v>42064440</v>
      </c>
      <c r="S3768" s="31" t="s">
        <v>225</v>
      </c>
      <c r="T3768" s="31" t="s">
        <v>221</v>
      </c>
      <c r="U3768" s="30" t="s">
        <v>388</v>
      </c>
      <c r="V3768" s="30" t="s">
        <v>1517</v>
      </c>
      <c r="W3768" s="30" t="s">
        <v>1518</v>
      </c>
      <c r="X3768" s="30" t="s">
        <v>229</v>
      </c>
      <c r="Y3768" s="30" t="s">
        <v>230</v>
      </c>
      <c r="Z3768" s="30" t="s">
        <v>461</v>
      </c>
      <c r="AA3768" s="41">
        <v>0</v>
      </c>
      <c r="AB3768" s="41">
        <v>0</v>
      </c>
      <c r="AC3768" s="41">
        <v>42064440</v>
      </c>
      <c r="AD3768" s="41">
        <v>3824040</v>
      </c>
      <c r="AE3768" s="41">
        <v>0</v>
      </c>
      <c r="AF3768" s="41">
        <v>3824040</v>
      </c>
      <c r="AG3768" s="41">
        <v>0</v>
      </c>
      <c r="AH3768" s="41">
        <v>3824040</v>
      </c>
      <c r="AI3768" s="41">
        <v>0</v>
      </c>
      <c r="AJ3768" s="41">
        <v>3824040</v>
      </c>
      <c r="AK3768" s="41">
        <v>0</v>
      </c>
      <c r="AL3768" s="41">
        <v>3824040</v>
      </c>
      <c r="AM3768" s="41">
        <v>0</v>
      </c>
      <c r="AN3768" s="41">
        <v>3824040</v>
      </c>
      <c r="AO3768" s="41">
        <v>0</v>
      </c>
      <c r="AP3768" s="41">
        <v>3824040</v>
      </c>
      <c r="AQ3768" s="41">
        <v>0</v>
      </c>
      <c r="AR3768" s="41">
        <v>3824040</v>
      </c>
      <c r="AS3768" s="41">
        <v>0</v>
      </c>
      <c r="AT3768" s="41">
        <v>3824040</v>
      </c>
      <c r="AU3768" s="41">
        <v>0</v>
      </c>
      <c r="AV3768" s="41">
        <v>3824040</v>
      </c>
      <c r="AW3768" s="41">
        <v>0</v>
      </c>
      <c r="AX3768" s="41">
        <v>3824040</v>
      </c>
      <c r="AZ3768" s="12" t="str">
        <f t="shared" si="557"/>
        <v>OK</v>
      </c>
      <c r="BA3768" s="12" t="str">
        <f t="shared" si="558"/>
        <v>OK</v>
      </c>
      <c r="BB3768" s="6">
        <f t="shared" si="559"/>
        <v>0</v>
      </c>
      <c r="BC3768" s="13">
        <f t="shared" si="560"/>
        <v>42064440</v>
      </c>
      <c r="BD3768" s="13">
        <f t="shared" si="561"/>
        <v>42064440</v>
      </c>
      <c r="BE3768" s="6">
        <f t="shared" si="562"/>
        <v>0</v>
      </c>
      <c r="BF3768" s="6">
        <f t="shared" si="563"/>
        <v>0</v>
      </c>
    </row>
    <row r="3769" spans="2:58" ht="57" x14ac:dyDescent="0.25">
      <c r="B3769" s="61" t="s">
        <v>6400</v>
      </c>
      <c r="C3769" s="29" t="s">
        <v>4372</v>
      </c>
      <c r="D3769" s="29" t="s">
        <v>221</v>
      </c>
      <c r="E3769" s="30" t="s">
        <v>221</v>
      </c>
      <c r="F3769" s="30" t="s">
        <v>221</v>
      </c>
      <c r="G3769" s="30" t="s">
        <v>221</v>
      </c>
      <c r="H3769" s="30">
        <v>91111703</v>
      </c>
      <c r="I3769" s="30" t="s">
        <v>4189</v>
      </c>
      <c r="J3769" s="30" t="s">
        <v>4256</v>
      </c>
      <c r="K3769" s="30" t="s">
        <v>4831</v>
      </c>
      <c r="L3769" s="31" t="s">
        <v>154</v>
      </c>
      <c r="M3769" s="31" t="s">
        <v>4840</v>
      </c>
      <c r="N3769" s="31">
        <v>9</v>
      </c>
      <c r="O3769" s="31" t="s">
        <v>611</v>
      </c>
      <c r="P3769" s="31" t="s">
        <v>1255</v>
      </c>
      <c r="Q3769" s="40">
        <v>129000000</v>
      </c>
      <c r="R3769" s="40">
        <v>129000000</v>
      </c>
      <c r="S3769" s="31" t="s">
        <v>225</v>
      </c>
      <c r="T3769" s="31" t="s">
        <v>221</v>
      </c>
      <c r="U3769" s="30" t="s">
        <v>1502</v>
      </c>
      <c r="V3769" s="30" t="s">
        <v>1503</v>
      </c>
      <c r="W3769" s="30" t="s">
        <v>4832</v>
      </c>
      <c r="X3769" s="30" t="s">
        <v>229</v>
      </c>
      <c r="Y3769" s="30" t="s">
        <v>1653</v>
      </c>
      <c r="Z3769" s="30" t="s">
        <v>2365</v>
      </c>
      <c r="AA3769" s="41">
        <v>0</v>
      </c>
      <c r="AB3769" s="41">
        <v>0</v>
      </c>
      <c r="AC3769" s="41">
        <v>0</v>
      </c>
      <c r="AD3769" s="41">
        <v>0</v>
      </c>
      <c r="AE3769" s="41">
        <v>129000000</v>
      </c>
      <c r="AF3769" s="41">
        <v>0</v>
      </c>
      <c r="AG3769" s="41">
        <v>0</v>
      </c>
      <c r="AH3769" s="41">
        <v>0</v>
      </c>
      <c r="AI3769" s="41">
        <v>0</v>
      </c>
      <c r="AJ3769" s="41">
        <v>43000000</v>
      </c>
      <c r="AK3769" s="41">
        <v>0</v>
      </c>
      <c r="AL3769" s="41">
        <v>0</v>
      </c>
      <c r="AM3769" s="41">
        <v>0</v>
      </c>
      <c r="AN3769" s="41">
        <v>0</v>
      </c>
      <c r="AO3769" s="41">
        <v>0</v>
      </c>
      <c r="AP3769" s="41">
        <v>0</v>
      </c>
      <c r="AQ3769" s="41">
        <v>0</v>
      </c>
      <c r="AR3769" s="41">
        <v>43000000</v>
      </c>
      <c r="AS3769" s="41">
        <v>0</v>
      </c>
      <c r="AT3769" s="41">
        <v>0</v>
      </c>
      <c r="AU3769" s="41">
        <v>0</v>
      </c>
      <c r="AV3769" s="41">
        <v>0</v>
      </c>
      <c r="AW3769" s="41">
        <v>0</v>
      </c>
      <c r="AX3769" s="41">
        <v>43000000</v>
      </c>
      <c r="AZ3769" s="12" t="str">
        <f t="shared" ref="AZ3769:AZ3832" si="564">IF(OR($R3769&lt;&gt;"",SUM(AA3769:AX3769)&lt;&gt;0),IF(R3769=BC3769,"OK",IF(R3769&gt;BC3769,"Valor estimado supera a Compromisos en "&amp;DOLLAR(R3769-BC3769),"Compromisos superan al Valor estimado en "&amp;DOLLAR(BC3769-R3769))),"")</f>
        <v>OK</v>
      </c>
      <c r="BA3769" s="12" t="str">
        <f t="shared" ref="BA3769:BA3832" si="565">IF(OR($R3769&lt;&gt;"",SUM(AA3769:AX3769)&lt;&gt;0),IF(R3769=BD3769,"OK",IF(R3769&gt;BD3769,"Valor estimado supera a Obligaciones en "&amp;DOLLAR(R3769-BD3769),"Obligaciones superan al Valor estimado en "&amp;DOLLAR(BD3769-R3769))),"")</f>
        <v>OK</v>
      </c>
      <c r="BB3769" s="6">
        <f t="shared" ref="BB3769:BB3832" si="566">+IF(B3769&lt;&gt;"",COUNTBLANK(E3769:AX3769),0)</f>
        <v>0</v>
      </c>
      <c r="BC3769" s="13">
        <f t="shared" ref="BC3769:BC3832" si="567">+SUM(AA3769,AC3769,AE3769,AG3769,AI3769,AK3769,AM3769,AO3769,AQ3769,AS3769,AU3769,AW3769)</f>
        <v>129000000</v>
      </c>
      <c r="BD3769" s="13">
        <f t="shared" ref="BD3769:BD3832" si="568">+SUM(AB3769,AD3769,AF3769,AH3769,AJ3769,AL3769,AN3769,AP3769,AR3769,AT3769,AV3769,AX3769)</f>
        <v>129000000</v>
      </c>
      <c r="BE3769" s="6">
        <f t="shared" ref="BE3769:BE3832" si="569">+IF(OR(AZ3769="ok",AZ3769=""),0,1)</f>
        <v>0</v>
      </c>
      <c r="BF3769" s="6">
        <f t="shared" ref="BF3769:BF3832" si="570">+IF(OR(BA3769="ok",BA3769=""),0,1)</f>
        <v>0</v>
      </c>
    </row>
    <row r="3770" spans="2:58" ht="99.75" x14ac:dyDescent="0.25">
      <c r="B3770" s="61" t="s">
        <v>6401</v>
      </c>
      <c r="C3770" s="29" t="s">
        <v>4372</v>
      </c>
      <c r="D3770" s="29" t="s">
        <v>221</v>
      </c>
      <c r="E3770" s="30" t="s">
        <v>221</v>
      </c>
      <c r="F3770" s="30" t="s">
        <v>221</v>
      </c>
      <c r="G3770" s="30" t="s">
        <v>221</v>
      </c>
      <c r="H3770" s="30">
        <v>85101700</v>
      </c>
      <c r="I3770" s="30" t="s">
        <v>4189</v>
      </c>
      <c r="J3770" s="30" t="s">
        <v>4808</v>
      </c>
      <c r="K3770" s="30" t="s">
        <v>4809</v>
      </c>
      <c r="L3770" s="31" t="s">
        <v>154</v>
      </c>
      <c r="M3770" s="31" t="s">
        <v>4840</v>
      </c>
      <c r="N3770" s="31">
        <v>4</v>
      </c>
      <c r="O3770" s="31" t="s">
        <v>611</v>
      </c>
      <c r="P3770" s="31" t="s">
        <v>1255</v>
      </c>
      <c r="Q3770" s="40">
        <v>100000000</v>
      </c>
      <c r="R3770" s="40">
        <v>100000000</v>
      </c>
      <c r="S3770" s="31" t="s">
        <v>225</v>
      </c>
      <c r="T3770" s="31" t="s">
        <v>221</v>
      </c>
      <c r="U3770" s="30" t="s">
        <v>1502</v>
      </c>
      <c r="V3770" s="30" t="s">
        <v>1503</v>
      </c>
      <c r="W3770" s="30" t="s">
        <v>4804</v>
      </c>
      <c r="X3770" s="30" t="s">
        <v>229</v>
      </c>
      <c r="Y3770" s="30" t="s">
        <v>1653</v>
      </c>
      <c r="Z3770" s="30" t="s">
        <v>1407</v>
      </c>
      <c r="AA3770" s="41">
        <v>0</v>
      </c>
      <c r="AB3770" s="41">
        <v>0</v>
      </c>
      <c r="AC3770" s="41">
        <v>0</v>
      </c>
      <c r="AD3770" s="41">
        <v>0</v>
      </c>
      <c r="AE3770" s="41">
        <v>100000000</v>
      </c>
      <c r="AF3770" s="41">
        <v>0</v>
      </c>
      <c r="AG3770" s="41">
        <v>0</v>
      </c>
      <c r="AH3770" s="41">
        <v>33333334</v>
      </c>
      <c r="AI3770" s="41">
        <v>0</v>
      </c>
      <c r="AJ3770" s="41">
        <v>33333334</v>
      </c>
      <c r="AK3770" s="41">
        <v>0</v>
      </c>
      <c r="AL3770" s="41">
        <v>16666666</v>
      </c>
      <c r="AM3770" s="41">
        <v>0</v>
      </c>
      <c r="AN3770" s="41">
        <v>16666666</v>
      </c>
      <c r="AO3770" s="41">
        <v>0</v>
      </c>
      <c r="AP3770" s="41">
        <v>0</v>
      </c>
      <c r="AQ3770" s="41">
        <v>0</v>
      </c>
      <c r="AR3770" s="41">
        <v>0</v>
      </c>
      <c r="AS3770" s="41">
        <v>0</v>
      </c>
      <c r="AT3770" s="41">
        <v>0</v>
      </c>
      <c r="AU3770" s="41">
        <v>0</v>
      </c>
      <c r="AV3770" s="41">
        <v>0</v>
      </c>
      <c r="AW3770" s="41">
        <v>0</v>
      </c>
      <c r="AX3770" s="41">
        <v>0</v>
      </c>
      <c r="AZ3770" s="12" t="str">
        <f t="shared" si="564"/>
        <v>OK</v>
      </c>
      <c r="BA3770" s="12" t="str">
        <f t="shared" si="565"/>
        <v>OK</v>
      </c>
      <c r="BB3770" s="6">
        <f t="shared" si="566"/>
        <v>0</v>
      </c>
      <c r="BC3770" s="13">
        <f t="shared" si="567"/>
        <v>100000000</v>
      </c>
      <c r="BD3770" s="13">
        <f t="shared" si="568"/>
        <v>100000000</v>
      </c>
      <c r="BE3770" s="6">
        <f t="shared" si="569"/>
        <v>0</v>
      </c>
      <c r="BF3770" s="6">
        <f t="shared" si="570"/>
        <v>0</v>
      </c>
    </row>
    <row r="3771" spans="2:58" ht="85.5" x14ac:dyDescent="0.25">
      <c r="B3771" s="61" t="s">
        <v>6402</v>
      </c>
      <c r="C3771" s="29" t="s">
        <v>4372</v>
      </c>
      <c r="D3771" s="29" t="s">
        <v>221</v>
      </c>
      <c r="E3771" s="30" t="s">
        <v>221</v>
      </c>
      <c r="F3771" s="30" t="s">
        <v>221</v>
      </c>
      <c r="G3771" s="30" t="s">
        <v>221</v>
      </c>
      <c r="H3771" s="30">
        <v>85101508</v>
      </c>
      <c r="I3771" s="30" t="s">
        <v>4189</v>
      </c>
      <c r="J3771" s="30" t="s">
        <v>4801</v>
      </c>
      <c r="K3771" s="30" t="s">
        <v>4802</v>
      </c>
      <c r="L3771" s="31" t="s">
        <v>154</v>
      </c>
      <c r="M3771" s="31" t="s">
        <v>154</v>
      </c>
      <c r="N3771" s="31">
        <v>6</v>
      </c>
      <c r="O3771" s="31" t="s">
        <v>2237</v>
      </c>
      <c r="P3771" s="31" t="s">
        <v>1255</v>
      </c>
      <c r="Q3771" s="40">
        <v>91000000</v>
      </c>
      <c r="R3771" s="40">
        <v>91000000</v>
      </c>
      <c r="S3771" s="31" t="s">
        <v>225</v>
      </c>
      <c r="T3771" s="31" t="s">
        <v>221</v>
      </c>
      <c r="U3771" s="30" t="s">
        <v>1502</v>
      </c>
      <c r="V3771" s="30" t="s">
        <v>1503</v>
      </c>
      <c r="W3771" s="30" t="s">
        <v>4804</v>
      </c>
      <c r="X3771" s="30" t="s">
        <v>229</v>
      </c>
      <c r="Y3771" s="30" t="s">
        <v>1653</v>
      </c>
      <c r="Z3771" s="30" t="s">
        <v>1407</v>
      </c>
      <c r="AA3771" s="41">
        <v>0</v>
      </c>
      <c r="AB3771" s="41">
        <v>0</v>
      </c>
      <c r="AC3771" s="41">
        <v>91000000</v>
      </c>
      <c r="AD3771" s="41">
        <v>0</v>
      </c>
      <c r="AE3771" s="41">
        <v>0</v>
      </c>
      <c r="AF3771" s="41">
        <v>15166667</v>
      </c>
      <c r="AG3771" s="41">
        <v>0</v>
      </c>
      <c r="AH3771" s="41">
        <v>30333334</v>
      </c>
      <c r="AI3771" s="41">
        <v>0</v>
      </c>
      <c r="AJ3771" s="41">
        <v>15166667</v>
      </c>
      <c r="AK3771" s="41">
        <v>0</v>
      </c>
      <c r="AL3771" s="41">
        <v>15166666</v>
      </c>
      <c r="AM3771" s="41">
        <v>0</v>
      </c>
      <c r="AN3771" s="41">
        <v>15166666</v>
      </c>
      <c r="AO3771" s="41">
        <v>0</v>
      </c>
      <c r="AP3771" s="41">
        <v>0</v>
      </c>
      <c r="AQ3771" s="41">
        <v>0</v>
      </c>
      <c r="AR3771" s="41">
        <v>0</v>
      </c>
      <c r="AS3771" s="41">
        <v>0</v>
      </c>
      <c r="AT3771" s="41">
        <v>0</v>
      </c>
      <c r="AU3771" s="41">
        <v>0</v>
      </c>
      <c r="AV3771" s="41">
        <v>0</v>
      </c>
      <c r="AW3771" s="41">
        <v>0</v>
      </c>
      <c r="AX3771" s="41">
        <v>0</v>
      </c>
      <c r="AZ3771" s="12" t="str">
        <f t="shared" si="564"/>
        <v>OK</v>
      </c>
      <c r="BA3771" s="12" t="str">
        <f t="shared" si="565"/>
        <v>OK</v>
      </c>
      <c r="BB3771" s="6">
        <f t="shared" si="566"/>
        <v>0</v>
      </c>
      <c r="BC3771" s="13">
        <f t="shared" si="567"/>
        <v>91000000</v>
      </c>
      <c r="BD3771" s="13">
        <f t="shared" si="568"/>
        <v>91000000</v>
      </c>
      <c r="BE3771" s="6">
        <f t="shared" si="569"/>
        <v>0</v>
      </c>
      <c r="BF3771" s="6">
        <f t="shared" si="570"/>
        <v>0</v>
      </c>
    </row>
    <row r="3772" spans="2:58" ht="85.5" x14ac:dyDescent="0.25">
      <c r="B3772" s="61" t="s">
        <v>6403</v>
      </c>
      <c r="C3772" s="29" t="s">
        <v>4372</v>
      </c>
      <c r="D3772" s="29" t="s">
        <v>221</v>
      </c>
      <c r="E3772" s="30" t="s">
        <v>221</v>
      </c>
      <c r="F3772" s="30" t="s">
        <v>221</v>
      </c>
      <c r="G3772" s="30" t="s">
        <v>221</v>
      </c>
      <c r="H3772" s="30">
        <v>85101700</v>
      </c>
      <c r="I3772" s="30" t="s">
        <v>4189</v>
      </c>
      <c r="J3772" s="30" t="s">
        <v>4801</v>
      </c>
      <c r="K3772" s="30" t="s">
        <v>4802</v>
      </c>
      <c r="L3772" s="31" t="s">
        <v>4806</v>
      </c>
      <c r="M3772" s="31" t="s">
        <v>4812</v>
      </c>
      <c r="N3772" s="31">
        <v>6</v>
      </c>
      <c r="O3772" s="31" t="s">
        <v>2237</v>
      </c>
      <c r="P3772" s="31" t="s">
        <v>1255</v>
      </c>
      <c r="Q3772" s="40">
        <v>90000000</v>
      </c>
      <c r="R3772" s="40">
        <v>90000000</v>
      </c>
      <c r="S3772" s="31" t="s">
        <v>1597</v>
      </c>
      <c r="T3772" s="31" t="s">
        <v>1598</v>
      </c>
      <c r="U3772" s="30" t="s">
        <v>1502</v>
      </c>
      <c r="V3772" s="30" t="s">
        <v>1503</v>
      </c>
      <c r="W3772" s="30" t="s">
        <v>4804</v>
      </c>
      <c r="X3772" s="30" t="s">
        <v>229</v>
      </c>
      <c r="Y3772" s="30" t="s">
        <v>1653</v>
      </c>
      <c r="Z3772" s="30" t="s">
        <v>1407</v>
      </c>
      <c r="AA3772" s="41">
        <v>0</v>
      </c>
      <c r="AB3772" s="41">
        <v>0</v>
      </c>
      <c r="AC3772" s="41">
        <v>0</v>
      </c>
      <c r="AD3772" s="41">
        <v>0</v>
      </c>
      <c r="AE3772" s="41">
        <v>0</v>
      </c>
      <c r="AF3772" s="41">
        <v>0</v>
      </c>
      <c r="AG3772" s="41">
        <v>0</v>
      </c>
      <c r="AH3772" s="41">
        <v>0</v>
      </c>
      <c r="AI3772" s="41">
        <v>0</v>
      </c>
      <c r="AJ3772" s="41">
        <v>0</v>
      </c>
      <c r="AK3772" s="41">
        <v>0</v>
      </c>
      <c r="AL3772" s="41">
        <v>0</v>
      </c>
      <c r="AM3772" s="41">
        <v>0</v>
      </c>
      <c r="AN3772" s="41">
        <v>0</v>
      </c>
      <c r="AO3772" s="41">
        <v>90000000</v>
      </c>
      <c r="AP3772" s="41">
        <v>0</v>
      </c>
      <c r="AQ3772" s="41">
        <v>0</v>
      </c>
      <c r="AR3772" s="41">
        <v>18000000</v>
      </c>
      <c r="AS3772" s="41">
        <v>0</v>
      </c>
      <c r="AT3772" s="41">
        <v>18000000</v>
      </c>
      <c r="AU3772" s="41">
        <v>0</v>
      </c>
      <c r="AV3772" s="41">
        <v>18000000</v>
      </c>
      <c r="AW3772" s="41">
        <v>0</v>
      </c>
      <c r="AX3772" s="41">
        <v>36000000</v>
      </c>
      <c r="AZ3772" s="12" t="str">
        <f t="shared" si="564"/>
        <v>OK</v>
      </c>
      <c r="BA3772" s="12" t="str">
        <f t="shared" si="565"/>
        <v>OK</v>
      </c>
      <c r="BB3772" s="6">
        <f t="shared" si="566"/>
        <v>0</v>
      </c>
      <c r="BC3772" s="13">
        <f t="shared" si="567"/>
        <v>90000000</v>
      </c>
      <c r="BD3772" s="13">
        <f t="shared" si="568"/>
        <v>90000000</v>
      </c>
      <c r="BE3772" s="6">
        <f t="shared" si="569"/>
        <v>0</v>
      </c>
      <c r="BF3772" s="6">
        <f t="shared" si="570"/>
        <v>0</v>
      </c>
    </row>
    <row r="3773" spans="2:58" ht="85.5" x14ac:dyDescent="0.25">
      <c r="B3773" s="61" t="s">
        <v>6404</v>
      </c>
      <c r="C3773" s="29" t="s">
        <v>4372</v>
      </c>
      <c r="D3773" s="29" t="s">
        <v>221</v>
      </c>
      <c r="E3773" s="30" t="s">
        <v>221</v>
      </c>
      <c r="F3773" s="30" t="s">
        <v>221</v>
      </c>
      <c r="G3773" s="30" t="s">
        <v>221</v>
      </c>
      <c r="H3773" s="30">
        <v>80141607</v>
      </c>
      <c r="I3773" s="30" t="s">
        <v>4189</v>
      </c>
      <c r="J3773" s="30" t="s">
        <v>4834</v>
      </c>
      <c r="K3773" s="30" t="s">
        <v>4835</v>
      </c>
      <c r="L3773" s="31" t="s">
        <v>156</v>
      </c>
      <c r="M3773" s="31" t="s">
        <v>4837</v>
      </c>
      <c r="N3773" s="31">
        <v>8</v>
      </c>
      <c r="O3773" s="31" t="s">
        <v>487</v>
      </c>
      <c r="P3773" s="31" t="s">
        <v>1255</v>
      </c>
      <c r="Q3773" s="40">
        <v>200000000</v>
      </c>
      <c r="R3773" s="40">
        <v>200000000</v>
      </c>
      <c r="S3773" s="31" t="s">
        <v>225</v>
      </c>
      <c r="T3773" s="31" t="s">
        <v>221</v>
      </c>
      <c r="U3773" s="30" t="s">
        <v>1502</v>
      </c>
      <c r="V3773" s="30" t="s">
        <v>1503</v>
      </c>
      <c r="W3773" s="30" t="s">
        <v>4832</v>
      </c>
      <c r="X3773" s="30" t="s">
        <v>229</v>
      </c>
      <c r="Y3773" s="30" t="s">
        <v>1653</v>
      </c>
      <c r="Z3773" s="30" t="s">
        <v>2365</v>
      </c>
      <c r="AA3773" s="41">
        <v>0</v>
      </c>
      <c r="AB3773" s="41">
        <v>0</v>
      </c>
      <c r="AC3773" s="41">
        <v>0</v>
      </c>
      <c r="AD3773" s="41">
        <v>0</v>
      </c>
      <c r="AE3773" s="41">
        <v>0</v>
      </c>
      <c r="AF3773" s="41">
        <v>0</v>
      </c>
      <c r="AG3773" s="41">
        <v>0</v>
      </c>
      <c r="AH3773" s="41">
        <v>0</v>
      </c>
      <c r="AI3773" s="41">
        <v>200000000</v>
      </c>
      <c r="AJ3773" s="41">
        <v>0</v>
      </c>
      <c r="AK3773" s="41">
        <v>0</v>
      </c>
      <c r="AL3773" s="41">
        <v>0</v>
      </c>
      <c r="AM3773" s="41">
        <v>0</v>
      </c>
      <c r="AN3773" s="41">
        <v>0</v>
      </c>
      <c r="AO3773" s="41">
        <v>0</v>
      </c>
      <c r="AP3773" s="41">
        <v>150000000</v>
      </c>
      <c r="AQ3773" s="41">
        <v>0</v>
      </c>
      <c r="AR3773" s="41">
        <v>0</v>
      </c>
      <c r="AS3773" s="41">
        <v>0</v>
      </c>
      <c r="AT3773" s="41">
        <v>0</v>
      </c>
      <c r="AU3773" s="41">
        <v>0</v>
      </c>
      <c r="AV3773" s="41">
        <v>50000000</v>
      </c>
      <c r="AW3773" s="41">
        <v>0</v>
      </c>
      <c r="AX3773" s="41">
        <v>0</v>
      </c>
      <c r="AZ3773" s="12" t="str">
        <f t="shared" si="564"/>
        <v>OK</v>
      </c>
      <c r="BA3773" s="12" t="str">
        <f t="shared" si="565"/>
        <v>OK</v>
      </c>
      <c r="BB3773" s="6">
        <f t="shared" si="566"/>
        <v>0</v>
      </c>
      <c r="BC3773" s="13">
        <f t="shared" si="567"/>
        <v>200000000</v>
      </c>
      <c r="BD3773" s="13">
        <f t="shared" si="568"/>
        <v>200000000</v>
      </c>
      <c r="BE3773" s="6">
        <f t="shared" si="569"/>
        <v>0</v>
      </c>
      <c r="BF3773" s="6">
        <f t="shared" si="570"/>
        <v>0</v>
      </c>
    </row>
    <row r="3774" spans="2:58" ht="71.25" x14ac:dyDescent="0.25">
      <c r="B3774" s="61" t="s">
        <v>6405</v>
      </c>
      <c r="C3774" s="29" t="s">
        <v>4372</v>
      </c>
      <c r="D3774" s="29" t="s">
        <v>221</v>
      </c>
      <c r="E3774" s="30" t="s">
        <v>221</v>
      </c>
      <c r="F3774" s="30" t="s">
        <v>221</v>
      </c>
      <c r="G3774" s="30" t="s">
        <v>221</v>
      </c>
      <c r="H3774" s="30">
        <v>80141607</v>
      </c>
      <c r="I3774" s="30" t="s">
        <v>4189</v>
      </c>
      <c r="J3774" s="30" t="s">
        <v>4834</v>
      </c>
      <c r="K3774" s="30" t="s">
        <v>4839</v>
      </c>
      <c r="L3774" s="31" t="s">
        <v>154</v>
      </c>
      <c r="M3774" s="31" t="s">
        <v>4840</v>
      </c>
      <c r="N3774" s="31">
        <v>10</v>
      </c>
      <c r="O3774" s="31" t="s">
        <v>487</v>
      </c>
      <c r="P3774" s="31" t="s">
        <v>1255</v>
      </c>
      <c r="Q3774" s="40">
        <v>499000000</v>
      </c>
      <c r="R3774" s="40">
        <v>499000000</v>
      </c>
      <c r="S3774" s="31" t="s">
        <v>225</v>
      </c>
      <c r="T3774" s="31" t="s">
        <v>221</v>
      </c>
      <c r="U3774" s="30" t="s">
        <v>1502</v>
      </c>
      <c r="V3774" s="30" t="s">
        <v>1503</v>
      </c>
      <c r="W3774" s="30" t="s">
        <v>4832</v>
      </c>
      <c r="X3774" s="30" t="s">
        <v>229</v>
      </c>
      <c r="Y3774" s="30" t="s">
        <v>1653</v>
      </c>
      <c r="Z3774" s="30" t="s">
        <v>2365</v>
      </c>
      <c r="AA3774" s="41">
        <v>0</v>
      </c>
      <c r="AB3774" s="41">
        <v>0</v>
      </c>
      <c r="AC3774" s="41">
        <v>0</v>
      </c>
      <c r="AD3774" s="41">
        <v>0</v>
      </c>
      <c r="AE3774" s="41">
        <v>499000000</v>
      </c>
      <c r="AF3774" s="41">
        <v>0</v>
      </c>
      <c r="AG3774" s="41">
        <v>0</v>
      </c>
      <c r="AH3774" s="41">
        <v>14970000</v>
      </c>
      <c r="AI3774" s="41">
        <v>0</v>
      </c>
      <c r="AJ3774" s="41">
        <v>7485000</v>
      </c>
      <c r="AK3774" s="41">
        <v>0</v>
      </c>
      <c r="AL3774" s="41">
        <v>49900000</v>
      </c>
      <c r="AM3774" s="41">
        <v>0</v>
      </c>
      <c r="AN3774" s="41">
        <v>0</v>
      </c>
      <c r="AO3774" s="41">
        <v>0</v>
      </c>
      <c r="AP3774" s="41">
        <v>48902000</v>
      </c>
      <c r="AQ3774" s="41">
        <v>0</v>
      </c>
      <c r="AR3774" s="41">
        <v>99800000</v>
      </c>
      <c r="AS3774" s="41">
        <v>0</v>
      </c>
      <c r="AT3774" s="41">
        <v>0</v>
      </c>
      <c r="AU3774" s="41">
        <v>0</v>
      </c>
      <c r="AV3774" s="41">
        <v>3493000</v>
      </c>
      <c r="AW3774" s="41">
        <v>0</v>
      </c>
      <c r="AX3774" s="41">
        <v>274450000</v>
      </c>
      <c r="AZ3774" s="12" t="str">
        <f t="shared" si="564"/>
        <v>OK</v>
      </c>
      <c r="BA3774" s="12" t="str">
        <f t="shared" si="565"/>
        <v>OK</v>
      </c>
      <c r="BB3774" s="6">
        <f t="shared" si="566"/>
        <v>0</v>
      </c>
      <c r="BC3774" s="13">
        <f t="shared" si="567"/>
        <v>499000000</v>
      </c>
      <c r="BD3774" s="13">
        <f t="shared" si="568"/>
        <v>499000000</v>
      </c>
      <c r="BE3774" s="6">
        <f t="shared" si="569"/>
        <v>0</v>
      </c>
      <c r="BF3774" s="6">
        <f t="shared" si="570"/>
        <v>0</v>
      </c>
    </row>
    <row r="3775" spans="2:58" ht="42.75" x14ac:dyDescent="0.25">
      <c r="B3775" s="61" t="s">
        <v>6406</v>
      </c>
      <c r="C3775" s="29" t="s">
        <v>4372</v>
      </c>
      <c r="D3775" s="29" t="s">
        <v>221</v>
      </c>
      <c r="E3775" s="30" t="s">
        <v>221</v>
      </c>
      <c r="F3775" s="30" t="s">
        <v>221</v>
      </c>
      <c r="G3775" s="30" t="s">
        <v>221</v>
      </c>
      <c r="H3775" s="30">
        <v>11111111</v>
      </c>
      <c r="I3775" s="30" t="s">
        <v>4189</v>
      </c>
      <c r="J3775" s="30" t="s">
        <v>4190</v>
      </c>
      <c r="K3775" s="30" t="s">
        <v>6430</v>
      </c>
      <c r="L3775" s="31" t="s">
        <v>153</v>
      </c>
      <c r="M3775" s="31" t="s">
        <v>153</v>
      </c>
      <c r="N3775" s="31">
        <v>12</v>
      </c>
      <c r="O3775" s="31" t="s">
        <v>221</v>
      </c>
      <c r="P3775" s="31" t="s">
        <v>4246</v>
      </c>
      <c r="Q3775" s="40">
        <v>30000000</v>
      </c>
      <c r="R3775" s="40">
        <v>30000000</v>
      </c>
      <c r="S3775" s="31" t="s">
        <v>225</v>
      </c>
      <c r="T3775" s="31" t="s">
        <v>221</v>
      </c>
      <c r="U3775" s="30" t="s">
        <v>1403</v>
      </c>
      <c r="V3775" s="30" t="s">
        <v>1517</v>
      </c>
      <c r="W3775" s="30" t="s">
        <v>1518</v>
      </c>
      <c r="X3775" s="30" t="s">
        <v>257</v>
      </c>
      <c r="Y3775" s="30" t="s">
        <v>258</v>
      </c>
      <c r="Z3775" s="30" t="s">
        <v>1407</v>
      </c>
      <c r="AA3775" s="41">
        <v>3600000</v>
      </c>
      <c r="AB3775" s="41">
        <v>3600000</v>
      </c>
      <c r="AC3775" s="41">
        <v>2400000</v>
      </c>
      <c r="AD3775" s="41">
        <v>2400000</v>
      </c>
      <c r="AE3775" s="41">
        <v>2400000</v>
      </c>
      <c r="AF3775" s="41">
        <v>2400000</v>
      </c>
      <c r="AG3775" s="41">
        <v>2400000</v>
      </c>
      <c r="AH3775" s="41">
        <v>2400000</v>
      </c>
      <c r="AI3775" s="41">
        <v>2400000</v>
      </c>
      <c r="AJ3775" s="41">
        <v>2400000</v>
      </c>
      <c r="AK3775" s="41">
        <v>2400000</v>
      </c>
      <c r="AL3775" s="41">
        <v>2400000</v>
      </c>
      <c r="AM3775" s="41">
        <v>2400000</v>
      </c>
      <c r="AN3775" s="41">
        <v>2400000</v>
      </c>
      <c r="AO3775" s="41">
        <v>2400000</v>
      </c>
      <c r="AP3775" s="41">
        <v>2400000</v>
      </c>
      <c r="AQ3775" s="41">
        <v>2400000</v>
      </c>
      <c r="AR3775" s="41">
        <v>2400000</v>
      </c>
      <c r="AS3775" s="41">
        <v>2400000</v>
      </c>
      <c r="AT3775" s="41">
        <v>2400000</v>
      </c>
      <c r="AU3775" s="41">
        <v>2400000</v>
      </c>
      <c r="AV3775" s="41">
        <v>2400000</v>
      </c>
      <c r="AW3775" s="41">
        <v>2400000</v>
      </c>
      <c r="AX3775" s="41">
        <v>2400000</v>
      </c>
      <c r="AZ3775" s="12" t="str">
        <f t="shared" si="564"/>
        <v>OK</v>
      </c>
      <c r="BA3775" s="12" t="str">
        <f t="shared" si="565"/>
        <v>OK</v>
      </c>
      <c r="BB3775" s="6">
        <f t="shared" si="566"/>
        <v>0</v>
      </c>
      <c r="BC3775" s="13">
        <f t="shared" si="567"/>
        <v>30000000</v>
      </c>
      <c r="BD3775" s="13">
        <f t="shared" si="568"/>
        <v>30000000</v>
      </c>
      <c r="BE3775" s="6">
        <f t="shared" si="569"/>
        <v>0</v>
      </c>
      <c r="BF3775" s="6">
        <f t="shared" si="570"/>
        <v>0</v>
      </c>
    </row>
    <row r="3776" spans="2:58" ht="42.75" x14ac:dyDescent="0.25">
      <c r="B3776" s="61" t="s">
        <v>6407</v>
      </c>
      <c r="C3776" s="29" t="s">
        <v>4372</v>
      </c>
      <c r="D3776" s="29" t="s">
        <v>221</v>
      </c>
      <c r="E3776" s="30" t="s">
        <v>221</v>
      </c>
      <c r="F3776" s="30" t="s">
        <v>221</v>
      </c>
      <c r="G3776" s="30" t="s">
        <v>221</v>
      </c>
      <c r="H3776" s="30">
        <v>84131503</v>
      </c>
      <c r="I3776" s="30" t="s">
        <v>4189</v>
      </c>
      <c r="J3776" s="30" t="s">
        <v>4244</v>
      </c>
      <c r="K3776" s="30" t="s">
        <v>6431</v>
      </c>
      <c r="L3776" s="31" t="s">
        <v>155</v>
      </c>
      <c r="M3776" s="31" t="s">
        <v>155</v>
      </c>
      <c r="N3776" s="31">
        <v>1</v>
      </c>
      <c r="O3776" s="31" t="s">
        <v>487</v>
      </c>
      <c r="P3776" s="31" t="s">
        <v>4246</v>
      </c>
      <c r="Q3776" s="40">
        <v>129843857.95999999</v>
      </c>
      <c r="R3776" s="40">
        <v>129843857.95999999</v>
      </c>
      <c r="S3776" s="31" t="s">
        <v>225</v>
      </c>
      <c r="T3776" s="31" t="s">
        <v>221</v>
      </c>
      <c r="U3776" s="30" t="s">
        <v>1403</v>
      </c>
      <c r="V3776" s="30" t="s">
        <v>1517</v>
      </c>
      <c r="W3776" s="30" t="s">
        <v>1518</v>
      </c>
      <c r="X3776" s="30" t="s">
        <v>229</v>
      </c>
      <c r="Y3776" s="30" t="s">
        <v>2238</v>
      </c>
      <c r="Z3776" s="30" t="s">
        <v>404</v>
      </c>
      <c r="AA3776" s="41">
        <v>0</v>
      </c>
      <c r="AB3776" s="41">
        <v>0</v>
      </c>
      <c r="AC3776" s="41">
        <v>0</v>
      </c>
      <c r="AD3776" s="41">
        <v>0</v>
      </c>
      <c r="AE3776" s="41">
        <v>129843857.95999999</v>
      </c>
      <c r="AF3776" s="41">
        <v>129843857.95999999</v>
      </c>
      <c r="AG3776" s="41">
        <v>0</v>
      </c>
      <c r="AH3776" s="41">
        <v>0</v>
      </c>
      <c r="AI3776" s="41">
        <v>0</v>
      </c>
      <c r="AJ3776" s="41">
        <v>0</v>
      </c>
      <c r="AK3776" s="41">
        <v>0</v>
      </c>
      <c r="AL3776" s="41">
        <v>0</v>
      </c>
      <c r="AM3776" s="41">
        <v>0</v>
      </c>
      <c r="AN3776" s="41">
        <v>0</v>
      </c>
      <c r="AO3776" s="41">
        <v>0</v>
      </c>
      <c r="AP3776" s="41">
        <v>0</v>
      </c>
      <c r="AQ3776" s="41">
        <v>0</v>
      </c>
      <c r="AR3776" s="41">
        <v>0</v>
      </c>
      <c r="AS3776" s="41">
        <v>0</v>
      </c>
      <c r="AT3776" s="41">
        <v>0</v>
      </c>
      <c r="AU3776" s="41">
        <v>0</v>
      </c>
      <c r="AV3776" s="41">
        <v>0</v>
      </c>
      <c r="AW3776" s="41">
        <v>0</v>
      </c>
      <c r="AX3776" s="41">
        <v>0</v>
      </c>
      <c r="AY3776" s="2">
        <v>0</v>
      </c>
      <c r="AZ3776" s="12" t="str">
        <f t="shared" si="564"/>
        <v>OK</v>
      </c>
      <c r="BA3776" s="12" t="str">
        <f t="shared" si="565"/>
        <v>OK</v>
      </c>
      <c r="BB3776" s="6">
        <f t="shared" si="566"/>
        <v>0</v>
      </c>
      <c r="BC3776" s="13">
        <f t="shared" si="567"/>
        <v>129843857.95999999</v>
      </c>
      <c r="BD3776" s="13">
        <f t="shared" si="568"/>
        <v>129843857.95999999</v>
      </c>
      <c r="BE3776" s="6">
        <f t="shared" si="569"/>
        <v>0</v>
      </c>
      <c r="BF3776" s="6">
        <f t="shared" si="570"/>
        <v>0</v>
      </c>
    </row>
    <row r="3777" spans="2:58" ht="156.75" x14ac:dyDescent="0.25">
      <c r="B3777" s="29" t="s">
        <v>4902</v>
      </c>
      <c r="C3777" s="29" t="s">
        <v>4903</v>
      </c>
      <c r="D3777" s="29" t="s">
        <v>221</v>
      </c>
      <c r="E3777" s="30" t="s">
        <v>221</v>
      </c>
      <c r="F3777" s="30" t="s">
        <v>221</v>
      </c>
      <c r="G3777" s="30" t="s">
        <v>221</v>
      </c>
      <c r="H3777" s="30">
        <v>80101500</v>
      </c>
      <c r="I3777" s="30" t="s">
        <v>4189</v>
      </c>
      <c r="J3777" s="30" t="s">
        <v>4244</v>
      </c>
      <c r="K3777" s="30" t="s">
        <v>4904</v>
      </c>
      <c r="L3777" s="31" t="s">
        <v>153</v>
      </c>
      <c r="M3777" s="31" t="s">
        <v>153</v>
      </c>
      <c r="N3777" s="31">
        <v>6</v>
      </c>
      <c r="O3777" s="31" t="s">
        <v>223</v>
      </c>
      <c r="P3777" s="31" t="s">
        <v>1255</v>
      </c>
      <c r="Q3777" s="40">
        <v>72000000</v>
      </c>
      <c r="R3777" s="40">
        <v>72000000</v>
      </c>
      <c r="S3777" s="31" t="s">
        <v>225</v>
      </c>
      <c r="T3777" s="31" t="s">
        <v>221</v>
      </c>
      <c r="U3777" s="30" t="s">
        <v>3864</v>
      </c>
      <c r="V3777" s="30" t="s">
        <v>227</v>
      </c>
      <c r="W3777" s="30" t="s">
        <v>228</v>
      </c>
      <c r="X3777" s="30" t="s">
        <v>229</v>
      </c>
      <c r="Y3777" s="30" t="s">
        <v>230</v>
      </c>
      <c r="Z3777" s="30" t="s">
        <v>3865</v>
      </c>
      <c r="AA3777" s="41">
        <v>72000000</v>
      </c>
      <c r="AB3777" s="41">
        <v>0</v>
      </c>
      <c r="AC3777" s="41">
        <v>0</v>
      </c>
      <c r="AD3777" s="41">
        <v>12000000</v>
      </c>
      <c r="AE3777" s="41">
        <v>0</v>
      </c>
      <c r="AF3777" s="41">
        <v>12000000</v>
      </c>
      <c r="AG3777" s="41">
        <v>0</v>
      </c>
      <c r="AH3777" s="41">
        <v>12000000</v>
      </c>
      <c r="AI3777" s="41">
        <v>0</v>
      </c>
      <c r="AJ3777" s="41">
        <v>12000000</v>
      </c>
      <c r="AK3777" s="41">
        <v>0</v>
      </c>
      <c r="AL3777" s="41">
        <v>12000000</v>
      </c>
      <c r="AM3777" s="41">
        <v>0</v>
      </c>
      <c r="AN3777" s="41">
        <v>12000000</v>
      </c>
      <c r="AO3777" s="41">
        <v>0</v>
      </c>
      <c r="AP3777" s="41">
        <v>0</v>
      </c>
      <c r="AQ3777" s="41">
        <v>0</v>
      </c>
      <c r="AR3777" s="41">
        <v>0</v>
      </c>
      <c r="AS3777" s="41">
        <v>0</v>
      </c>
      <c r="AT3777" s="41">
        <v>0</v>
      </c>
      <c r="AU3777" s="41">
        <v>0</v>
      </c>
      <c r="AV3777" s="41">
        <v>0</v>
      </c>
      <c r="AW3777" s="41">
        <v>0</v>
      </c>
      <c r="AX3777" s="41">
        <v>0</v>
      </c>
      <c r="AY3777" s="2">
        <v>0</v>
      </c>
      <c r="AZ3777" s="12" t="str">
        <f t="shared" si="564"/>
        <v>OK</v>
      </c>
      <c r="BA3777" s="12" t="str">
        <f t="shared" si="565"/>
        <v>OK</v>
      </c>
      <c r="BB3777" s="6">
        <f t="shared" si="566"/>
        <v>0</v>
      </c>
      <c r="BC3777" s="13">
        <f t="shared" si="567"/>
        <v>72000000</v>
      </c>
      <c r="BD3777" s="13">
        <f t="shared" si="568"/>
        <v>72000000</v>
      </c>
      <c r="BE3777" s="6">
        <f t="shared" si="569"/>
        <v>0</v>
      </c>
      <c r="BF3777" s="6">
        <f t="shared" si="570"/>
        <v>0</v>
      </c>
    </row>
    <row r="3778" spans="2:58" ht="156.75" x14ac:dyDescent="0.25">
      <c r="B3778" s="29" t="s">
        <v>4905</v>
      </c>
      <c r="C3778" s="29" t="s">
        <v>4903</v>
      </c>
      <c r="D3778" s="29" t="s">
        <v>221</v>
      </c>
      <c r="E3778" s="30" t="s">
        <v>221</v>
      </c>
      <c r="F3778" s="30" t="s">
        <v>221</v>
      </c>
      <c r="G3778" s="30" t="s">
        <v>221</v>
      </c>
      <c r="H3778" s="30">
        <v>80101500</v>
      </c>
      <c r="I3778" s="30" t="s">
        <v>4189</v>
      </c>
      <c r="J3778" s="30" t="s">
        <v>4244</v>
      </c>
      <c r="K3778" s="30" t="s">
        <v>4906</v>
      </c>
      <c r="L3778" s="31" t="s">
        <v>159</v>
      </c>
      <c r="M3778" s="31" t="s">
        <v>159</v>
      </c>
      <c r="N3778" s="31">
        <v>6</v>
      </c>
      <c r="O3778" s="31" t="s">
        <v>223</v>
      </c>
      <c r="P3778" s="31" t="s">
        <v>1255</v>
      </c>
      <c r="Q3778" s="40">
        <v>72000000</v>
      </c>
      <c r="R3778" s="40">
        <v>72000000</v>
      </c>
      <c r="S3778" s="31" t="s">
        <v>225</v>
      </c>
      <c r="T3778" s="31" t="s">
        <v>221</v>
      </c>
      <c r="U3778" s="30" t="s">
        <v>3864</v>
      </c>
      <c r="V3778" s="30" t="s">
        <v>227</v>
      </c>
      <c r="W3778" s="30" t="s">
        <v>228</v>
      </c>
      <c r="X3778" s="30" t="s">
        <v>229</v>
      </c>
      <c r="Y3778" s="30" t="s">
        <v>230</v>
      </c>
      <c r="Z3778" s="30" t="s">
        <v>3865</v>
      </c>
      <c r="AA3778" s="41">
        <v>0</v>
      </c>
      <c r="AB3778" s="41">
        <v>0</v>
      </c>
      <c r="AC3778" s="41">
        <v>0</v>
      </c>
      <c r="AD3778" s="41">
        <v>0</v>
      </c>
      <c r="AE3778" s="41">
        <v>0</v>
      </c>
      <c r="AF3778" s="41">
        <v>0</v>
      </c>
      <c r="AG3778" s="41">
        <v>0</v>
      </c>
      <c r="AH3778" s="41">
        <v>0</v>
      </c>
      <c r="AI3778" s="41">
        <v>0</v>
      </c>
      <c r="AJ3778" s="41">
        <v>0</v>
      </c>
      <c r="AK3778" s="41">
        <v>0</v>
      </c>
      <c r="AL3778" s="41">
        <v>0</v>
      </c>
      <c r="AM3778" s="41">
        <v>72000000</v>
      </c>
      <c r="AN3778" s="41">
        <v>0</v>
      </c>
      <c r="AO3778" s="41">
        <v>0</v>
      </c>
      <c r="AP3778" s="41">
        <v>12000000</v>
      </c>
      <c r="AQ3778" s="41">
        <v>0</v>
      </c>
      <c r="AR3778" s="41">
        <v>12000000</v>
      </c>
      <c r="AS3778" s="41">
        <v>0</v>
      </c>
      <c r="AT3778" s="41">
        <v>12000000</v>
      </c>
      <c r="AU3778" s="41">
        <v>0</v>
      </c>
      <c r="AV3778" s="41">
        <v>12000000</v>
      </c>
      <c r="AW3778" s="41">
        <v>0</v>
      </c>
      <c r="AX3778" s="41">
        <v>24000000</v>
      </c>
      <c r="AY3778" s="2">
        <v>0</v>
      </c>
      <c r="AZ3778" s="12" t="str">
        <f t="shared" si="564"/>
        <v>OK</v>
      </c>
      <c r="BA3778" s="12" t="str">
        <f t="shared" si="565"/>
        <v>OK</v>
      </c>
      <c r="BB3778" s="6">
        <f t="shared" si="566"/>
        <v>0</v>
      </c>
      <c r="BC3778" s="13">
        <f t="shared" si="567"/>
        <v>72000000</v>
      </c>
      <c r="BD3778" s="13">
        <f t="shared" si="568"/>
        <v>72000000</v>
      </c>
      <c r="BE3778" s="6">
        <f t="shared" si="569"/>
        <v>0</v>
      </c>
      <c r="BF3778" s="6">
        <f t="shared" si="570"/>
        <v>0</v>
      </c>
    </row>
    <row r="3779" spans="2:58" ht="99.75" x14ac:dyDescent="0.25">
      <c r="B3779" s="29" t="s">
        <v>4907</v>
      </c>
      <c r="C3779" s="29" t="s">
        <v>4903</v>
      </c>
      <c r="D3779" s="29" t="s">
        <v>221</v>
      </c>
      <c r="E3779" s="30" t="s">
        <v>221</v>
      </c>
      <c r="F3779" s="30" t="s">
        <v>221</v>
      </c>
      <c r="G3779" s="30" t="s">
        <v>221</v>
      </c>
      <c r="H3779" s="30">
        <v>80101500</v>
      </c>
      <c r="I3779" s="30" t="s">
        <v>4189</v>
      </c>
      <c r="J3779" s="30" t="s">
        <v>4244</v>
      </c>
      <c r="K3779" s="30" t="s">
        <v>4908</v>
      </c>
      <c r="L3779" s="31" t="s">
        <v>153</v>
      </c>
      <c r="M3779" s="31" t="s">
        <v>153</v>
      </c>
      <c r="N3779" s="31">
        <v>6</v>
      </c>
      <c r="O3779" s="31" t="s">
        <v>223</v>
      </c>
      <c r="P3779" s="31" t="s">
        <v>1255</v>
      </c>
      <c r="Q3779" s="40">
        <v>60972000</v>
      </c>
      <c r="R3779" s="40">
        <v>60972000</v>
      </c>
      <c r="S3779" s="31" t="s">
        <v>225</v>
      </c>
      <c r="T3779" s="31" t="s">
        <v>221</v>
      </c>
      <c r="U3779" s="30" t="s">
        <v>3864</v>
      </c>
      <c r="V3779" s="30" t="s">
        <v>227</v>
      </c>
      <c r="W3779" s="30" t="s">
        <v>228</v>
      </c>
      <c r="X3779" s="30" t="s">
        <v>229</v>
      </c>
      <c r="Y3779" s="30" t="s">
        <v>230</v>
      </c>
      <c r="Z3779" s="30" t="s">
        <v>3865</v>
      </c>
      <c r="AA3779" s="41">
        <v>60972000</v>
      </c>
      <c r="AB3779" s="41">
        <v>0</v>
      </c>
      <c r="AC3779" s="41">
        <v>0</v>
      </c>
      <c r="AD3779" s="41">
        <v>10162000</v>
      </c>
      <c r="AE3779" s="41">
        <v>0</v>
      </c>
      <c r="AF3779" s="41">
        <v>10162000</v>
      </c>
      <c r="AG3779" s="41">
        <v>0</v>
      </c>
      <c r="AH3779" s="41">
        <v>10162000</v>
      </c>
      <c r="AI3779" s="41">
        <v>0</v>
      </c>
      <c r="AJ3779" s="41">
        <v>10162000</v>
      </c>
      <c r="AK3779" s="41">
        <v>0</v>
      </c>
      <c r="AL3779" s="41">
        <v>10162000</v>
      </c>
      <c r="AM3779" s="41">
        <v>0</v>
      </c>
      <c r="AN3779" s="41">
        <v>10162000</v>
      </c>
      <c r="AO3779" s="41">
        <v>0</v>
      </c>
      <c r="AP3779" s="41">
        <v>0</v>
      </c>
      <c r="AQ3779" s="41">
        <v>0</v>
      </c>
      <c r="AR3779" s="41">
        <v>0</v>
      </c>
      <c r="AS3779" s="41">
        <v>0</v>
      </c>
      <c r="AT3779" s="41">
        <v>0</v>
      </c>
      <c r="AU3779" s="41">
        <v>0</v>
      </c>
      <c r="AV3779" s="41">
        <v>0</v>
      </c>
      <c r="AW3779" s="41">
        <v>0</v>
      </c>
      <c r="AX3779" s="41">
        <v>0</v>
      </c>
      <c r="AY3779" s="2">
        <v>0</v>
      </c>
      <c r="AZ3779" s="12" t="str">
        <f t="shared" si="564"/>
        <v>OK</v>
      </c>
      <c r="BA3779" s="12" t="str">
        <f t="shared" si="565"/>
        <v>OK</v>
      </c>
      <c r="BB3779" s="6">
        <f t="shared" si="566"/>
        <v>0</v>
      </c>
      <c r="BC3779" s="13">
        <f t="shared" si="567"/>
        <v>60972000</v>
      </c>
      <c r="BD3779" s="13">
        <f t="shared" si="568"/>
        <v>60972000</v>
      </c>
      <c r="BE3779" s="6">
        <f t="shared" si="569"/>
        <v>0</v>
      </c>
      <c r="BF3779" s="6">
        <f t="shared" si="570"/>
        <v>0</v>
      </c>
    </row>
    <row r="3780" spans="2:58" ht="99.75" x14ac:dyDescent="0.25">
      <c r="B3780" s="29" t="s">
        <v>4909</v>
      </c>
      <c r="C3780" s="29" t="s">
        <v>4903</v>
      </c>
      <c r="D3780" s="29" t="s">
        <v>221</v>
      </c>
      <c r="E3780" s="30" t="s">
        <v>221</v>
      </c>
      <c r="F3780" s="30" t="s">
        <v>221</v>
      </c>
      <c r="G3780" s="30" t="s">
        <v>221</v>
      </c>
      <c r="H3780" s="30">
        <v>80101500</v>
      </c>
      <c r="I3780" s="30" t="s">
        <v>4189</v>
      </c>
      <c r="J3780" s="30" t="s">
        <v>4244</v>
      </c>
      <c r="K3780" s="30" t="s">
        <v>4910</v>
      </c>
      <c r="L3780" s="31" t="s">
        <v>159</v>
      </c>
      <c r="M3780" s="31" t="s">
        <v>159</v>
      </c>
      <c r="N3780" s="31">
        <v>6</v>
      </c>
      <c r="O3780" s="31" t="s">
        <v>223</v>
      </c>
      <c r="P3780" s="31" t="s">
        <v>1255</v>
      </c>
      <c r="Q3780" s="40">
        <v>60972000</v>
      </c>
      <c r="R3780" s="40">
        <v>60972000</v>
      </c>
      <c r="S3780" s="31" t="s">
        <v>225</v>
      </c>
      <c r="T3780" s="31" t="s">
        <v>221</v>
      </c>
      <c r="U3780" s="30" t="s">
        <v>3864</v>
      </c>
      <c r="V3780" s="30" t="s">
        <v>227</v>
      </c>
      <c r="W3780" s="30" t="s">
        <v>228</v>
      </c>
      <c r="X3780" s="30" t="s">
        <v>229</v>
      </c>
      <c r="Y3780" s="30" t="s">
        <v>230</v>
      </c>
      <c r="Z3780" s="30" t="s">
        <v>3865</v>
      </c>
      <c r="AA3780" s="41">
        <v>0</v>
      </c>
      <c r="AB3780" s="41">
        <v>0</v>
      </c>
      <c r="AC3780" s="41">
        <v>0</v>
      </c>
      <c r="AD3780" s="41">
        <v>0</v>
      </c>
      <c r="AE3780" s="41">
        <v>0</v>
      </c>
      <c r="AF3780" s="41">
        <v>0</v>
      </c>
      <c r="AG3780" s="41">
        <v>0</v>
      </c>
      <c r="AH3780" s="41">
        <v>0</v>
      </c>
      <c r="AI3780" s="41">
        <v>0</v>
      </c>
      <c r="AJ3780" s="41">
        <v>0</v>
      </c>
      <c r="AK3780" s="41">
        <v>0</v>
      </c>
      <c r="AL3780" s="41">
        <v>0</v>
      </c>
      <c r="AM3780" s="41">
        <v>60972000</v>
      </c>
      <c r="AN3780" s="41">
        <v>0</v>
      </c>
      <c r="AO3780" s="41">
        <v>0</v>
      </c>
      <c r="AP3780" s="41">
        <v>10162000</v>
      </c>
      <c r="AQ3780" s="41">
        <v>0</v>
      </c>
      <c r="AR3780" s="41">
        <v>10162000</v>
      </c>
      <c r="AS3780" s="41">
        <v>0</v>
      </c>
      <c r="AT3780" s="41">
        <v>10162000</v>
      </c>
      <c r="AU3780" s="41">
        <v>0</v>
      </c>
      <c r="AV3780" s="41">
        <v>10162000</v>
      </c>
      <c r="AW3780" s="41">
        <v>0</v>
      </c>
      <c r="AX3780" s="41">
        <v>20324000</v>
      </c>
      <c r="AY3780" s="2">
        <v>0</v>
      </c>
      <c r="AZ3780" s="12" t="str">
        <f t="shared" si="564"/>
        <v>OK</v>
      </c>
      <c r="BA3780" s="12" t="str">
        <f t="shared" si="565"/>
        <v>OK</v>
      </c>
      <c r="BB3780" s="6">
        <f t="shared" si="566"/>
        <v>0</v>
      </c>
      <c r="BC3780" s="13">
        <f t="shared" si="567"/>
        <v>60972000</v>
      </c>
      <c r="BD3780" s="13">
        <f t="shared" si="568"/>
        <v>60972000</v>
      </c>
      <c r="BE3780" s="6">
        <f t="shared" si="569"/>
        <v>0</v>
      </c>
      <c r="BF3780" s="6">
        <f t="shared" si="570"/>
        <v>0</v>
      </c>
    </row>
    <row r="3781" spans="2:58" ht="128.25" x14ac:dyDescent="0.25">
      <c r="B3781" s="29" t="s">
        <v>4911</v>
      </c>
      <c r="C3781" s="29" t="s">
        <v>4903</v>
      </c>
      <c r="D3781" s="29" t="s">
        <v>221</v>
      </c>
      <c r="E3781" s="30" t="s">
        <v>221</v>
      </c>
      <c r="F3781" s="30" t="s">
        <v>221</v>
      </c>
      <c r="G3781" s="30" t="s">
        <v>221</v>
      </c>
      <c r="H3781" s="30">
        <v>80101600</v>
      </c>
      <c r="I3781" s="30" t="s">
        <v>4189</v>
      </c>
      <c r="J3781" s="30" t="s">
        <v>4190</v>
      </c>
      <c r="K3781" s="30" t="s">
        <v>4912</v>
      </c>
      <c r="L3781" s="31" t="s">
        <v>153</v>
      </c>
      <c r="M3781" s="31" t="s">
        <v>153</v>
      </c>
      <c r="N3781" s="31">
        <v>6</v>
      </c>
      <c r="O3781" s="31" t="s">
        <v>223</v>
      </c>
      <c r="P3781" s="31" t="s">
        <v>1255</v>
      </c>
      <c r="Q3781" s="40">
        <v>54000000</v>
      </c>
      <c r="R3781" s="40">
        <v>54000000</v>
      </c>
      <c r="S3781" s="31" t="s">
        <v>225</v>
      </c>
      <c r="T3781" s="31" t="s">
        <v>221</v>
      </c>
      <c r="U3781" s="30" t="s">
        <v>3864</v>
      </c>
      <c r="V3781" s="30" t="s">
        <v>314</v>
      </c>
      <c r="W3781" s="30" t="s">
        <v>315</v>
      </c>
      <c r="X3781" s="30" t="s">
        <v>229</v>
      </c>
      <c r="Y3781" s="30" t="s">
        <v>2238</v>
      </c>
      <c r="Z3781" s="30" t="s">
        <v>3865</v>
      </c>
      <c r="AA3781" s="41">
        <v>54000000</v>
      </c>
      <c r="AB3781" s="41">
        <v>0</v>
      </c>
      <c r="AC3781" s="41">
        <v>0</v>
      </c>
      <c r="AD3781" s="41">
        <v>9000000</v>
      </c>
      <c r="AE3781" s="41">
        <v>0</v>
      </c>
      <c r="AF3781" s="41">
        <v>9000000</v>
      </c>
      <c r="AG3781" s="41">
        <v>0</v>
      </c>
      <c r="AH3781" s="41">
        <v>9000000</v>
      </c>
      <c r="AI3781" s="41">
        <v>0</v>
      </c>
      <c r="AJ3781" s="41">
        <v>9000000</v>
      </c>
      <c r="AK3781" s="41">
        <v>0</v>
      </c>
      <c r="AL3781" s="41">
        <v>9000000</v>
      </c>
      <c r="AM3781" s="41">
        <v>0</v>
      </c>
      <c r="AN3781" s="41">
        <v>9000000</v>
      </c>
      <c r="AO3781" s="41">
        <v>0</v>
      </c>
      <c r="AP3781" s="41">
        <v>0</v>
      </c>
      <c r="AQ3781" s="41">
        <v>0</v>
      </c>
      <c r="AR3781" s="41">
        <v>0</v>
      </c>
      <c r="AS3781" s="41">
        <v>0</v>
      </c>
      <c r="AT3781" s="41">
        <v>0</v>
      </c>
      <c r="AU3781" s="41">
        <v>0</v>
      </c>
      <c r="AV3781" s="41">
        <v>0</v>
      </c>
      <c r="AW3781" s="41">
        <v>0</v>
      </c>
      <c r="AX3781" s="41">
        <v>0</v>
      </c>
      <c r="AY3781" s="2">
        <v>0</v>
      </c>
      <c r="AZ3781" s="12" t="str">
        <f t="shared" si="564"/>
        <v>OK</v>
      </c>
      <c r="BA3781" s="12" t="str">
        <f t="shared" si="565"/>
        <v>OK</v>
      </c>
      <c r="BB3781" s="6">
        <f t="shared" si="566"/>
        <v>0</v>
      </c>
      <c r="BC3781" s="13">
        <f t="shared" si="567"/>
        <v>54000000</v>
      </c>
      <c r="BD3781" s="13">
        <f t="shared" si="568"/>
        <v>54000000</v>
      </c>
      <c r="BE3781" s="6">
        <f t="shared" si="569"/>
        <v>0</v>
      </c>
      <c r="BF3781" s="6">
        <f t="shared" si="570"/>
        <v>0</v>
      </c>
    </row>
    <row r="3782" spans="2:58" ht="128.25" x14ac:dyDescent="0.25">
      <c r="B3782" s="29" t="s">
        <v>4913</v>
      </c>
      <c r="C3782" s="29" t="s">
        <v>4903</v>
      </c>
      <c r="D3782" s="29" t="s">
        <v>221</v>
      </c>
      <c r="E3782" s="30" t="s">
        <v>221</v>
      </c>
      <c r="F3782" s="30" t="s">
        <v>221</v>
      </c>
      <c r="G3782" s="30" t="s">
        <v>221</v>
      </c>
      <c r="H3782" s="30">
        <v>80101600</v>
      </c>
      <c r="I3782" s="30" t="s">
        <v>4189</v>
      </c>
      <c r="J3782" s="30" t="s">
        <v>4190</v>
      </c>
      <c r="K3782" s="30" t="s">
        <v>4914</v>
      </c>
      <c r="L3782" s="31" t="s">
        <v>159</v>
      </c>
      <c r="M3782" s="31" t="s">
        <v>159</v>
      </c>
      <c r="N3782" s="31">
        <v>6</v>
      </c>
      <c r="O3782" s="31" t="s">
        <v>223</v>
      </c>
      <c r="P3782" s="31" t="s">
        <v>1255</v>
      </c>
      <c r="Q3782" s="40">
        <v>54000000</v>
      </c>
      <c r="R3782" s="40">
        <v>54000000</v>
      </c>
      <c r="S3782" s="31" t="s">
        <v>225</v>
      </c>
      <c r="T3782" s="31" t="s">
        <v>221</v>
      </c>
      <c r="U3782" s="30" t="s">
        <v>3864</v>
      </c>
      <c r="V3782" s="30" t="s">
        <v>314</v>
      </c>
      <c r="W3782" s="30" t="s">
        <v>315</v>
      </c>
      <c r="X3782" s="30" t="s">
        <v>229</v>
      </c>
      <c r="Y3782" s="30" t="s">
        <v>2238</v>
      </c>
      <c r="Z3782" s="30" t="s">
        <v>3865</v>
      </c>
      <c r="AA3782" s="41">
        <v>0</v>
      </c>
      <c r="AB3782" s="41">
        <v>0</v>
      </c>
      <c r="AC3782" s="41">
        <v>0</v>
      </c>
      <c r="AD3782" s="41">
        <v>0</v>
      </c>
      <c r="AE3782" s="41">
        <v>0</v>
      </c>
      <c r="AF3782" s="41">
        <v>0</v>
      </c>
      <c r="AG3782" s="41">
        <v>0</v>
      </c>
      <c r="AH3782" s="41">
        <v>0</v>
      </c>
      <c r="AI3782" s="41">
        <v>0</v>
      </c>
      <c r="AJ3782" s="41">
        <v>0</v>
      </c>
      <c r="AK3782" s="41">
        <v>0</v>
      </c>
      <c r="AL3782" s="41">
        <v>0</v>
      </c>
      <c r="AM3782" s="41">
        <v>54000000</v>
      </c>
      <c r="AN3782" s="41">
        <v>0</v>
      </c>
      <c r="AO3782" s="41">
        <v>0</v>
      </c>
      <c r="AP3782" s="41">
        <v>9000000</v>
      </c>
      <c r="AQ3782" s="41">
        <v>0</v>
      </c>
      <c r="AR3782" s="41">
        <v>9000000</v>
      </c>
      <c r="AS3782" s="41">
        <v>0</v>
      </c>
      <c r="AT3782" s="41">
        <v>9000000</v>
      </c>
      <c r="AU3782" s="41">
        <v>0</v>
      </c>
      <c r="AV3782" s="41">
        <v>9000000</v>
      </c>
      <c r="AW3782" s="41">
        <v>0</v>
      </c>
      <c r="AX3782" s="41">
        <v>18000000</v>
      </c>
      <c r="AY3782" s="2">
        <v>0</v>
      </c>
      <c r="AZ3782" s="12" t="str">
        <f t="shared" si="564"/>
        <v>OK</v>
      </c>
      <c r="BA3782" s="12" t="str">
        <f t="shared" si="565"/>
        <v>OK</v>
      </c>
      <c r="BB3782" s="6">
        <f t="shared" si="566"/>
        <v>0</v>
      </c>
      <c r="BC3782" s="13">
        <f t="shared" si="567"/>
        <v>54000000</v>
      </c>
      <c r="BD3782" s="13">
        <f t="shared" si="568"/>
        <v>54000000</v>
      </c>
      <c r="BE3782" s="6">
        <f t="shared" si="569"/>
        <v>0</v>
      </c>
      <c r="BF3782" s="6">
        <f t="shared" si="570"/>
        <v>0</v>
      </c>
    </row>
    <row r="3783" spans="2:58" ht="57" x14ac:dyDescent="0.25">
      <c r="B3783" s="29" t="s">
        <v>4915</v>
      </c>
      <c r="C3783" s="29" t="s">
        <v>4903</v>
      </c>
      <c r="D3783" s="29" t="s">
        <v>221</v>
      </c>
      <c r="E3783" s="30" t="s">
        <v>221</v>
      </c>
      <c r="F3783" s="30" t="s">
        <v>221</v>
      </c>
      <c r="G3783" s="30" t="s">
        <v>221</v>
      </c>
      <c r="H3783" s="30">
        <v>80101500</v>
      </c>
      <c r="I3783" s="30" t="s">
        <v>4189</v>
      </c>
      <c r="J3783" s="30" t="s">
        <v>4540</v>
      </c>
      <c r="K3783" s="30" t="s">
        <v>4916</v>
      </c>
      <c r="L3783" s="31" t="s">
        <v>153</v>
      </c>
      <c r="M3783" s="31" t="s">
        <v>153</v>
      </c>
      <c r="N3783" s="31">
        <v>12</v>
      </c>
      <c r="O3783" s="31" t="s">
        <v>221</v>
      </c>
      <c r="P3783" s="31" t="s">
        <v>1255</v>
      </c>
      <c r="Q3783" s="40">
        <v>8056000</v>
      </c>
      <c r="R3783" s="40">
        <v>8056000</v>
      </c>
      <c r="S3783" s="31" t="s">
        <v>225</v>
      </c>
      <c r="T3783" s="31" t="s">
        <v>221</v>
      </c>
      <c r="U3783" s="30" t="s">
        <v>1549</v>
      </c>
      <c r="V3783" s="30" t="s">
        <v>227</v>
      </c>
      <c r="W3783" s="30" t="s">
        <v>293</v>
      </c>
      <c r="X3783" s="30" t="s">
        <v>257</v>
      </c>
      <c r="Y3783" s="30" t="s">
        <v>258</v>
      </c>
      <c r="Z3783" s="30" t="s">
        <v>1678</v>
      </c>
      <c r="AA3783" s="41">
        <v>0</v>
      </c>
      <c r="AB3783" s="41">
        <v>0</v>
      </c>
      <c r="AC3783" s="41">
        <v>2685334</v>
      </c>
      <c r="AD3783" s="41">
        <v>2685334</v>
      </c>
      <c r="AE3783" s="41">
        <v>0</v>
      </c>
      <c r="AF3783" s="41">
        <v>0</v>
      </c>
      <c r="AG3783" s="41">
        <v>2685334</v>
      </c>
      <c r="AH3783" s="41">
        <v>2685334</v>
      </c>
      <c r="AI3783" s="41">
        <v>0</v>
      </c>
      <c r="AJ3783" s="41">
        <v>0</v>
      </c>
      <c r="AK3783" s="41">
        <v>0</v>
      </c>
      <c r="AL3783" s="41">
        <v>0</v>
      </c>
      <c r="AM3783" s="41">
        <v>0</v>
      </c>
      <c r="AN3783" s="41">
        <v>0</v>
      </c>
      <c r="AO3783" s="41">
        <v>0</v>
      </c>
      <c r="AP3783" s="41">
        <v>0</v>
      </c>
      <c r="AQ3783" s="41">
        <v>0</v>
      </c>
      <c r="AR3783" s="41">
        <v>0</v>
      </c>
      <c r="AS3783" s="41">
        <v>2685332</v>
      </c>
      <c r="AT3783" s="41">
        <v>2685332</v>
      </c>
      <c r="AU3783" s="41">
        <v>0</v>
      </c>
      <c r="AV3783" s="41">
        <v>0</v>
      </c>
      <c r="AW3783" s="41">
        <v>0</v>
      </c>
      <c r="AX3783" s="41">
        <v>0</v>
      </c>
      <c r="AY3783" s="2">
        <v>0</v>
      </c>
      <c r="AZ3783" s="12" t="str">
        <f t="shared" si="564"/>
        <v>OK</v>
      </c>
      <c r="BA3783" s="12" t="str">
        <f t="shared" si="565"/>
        <v>OK</v>
      </c>
      <c r="BB3783" s="6">
        <f t="shared" si="566"/>
        <v>0</v>
      </c>
      <c r="BC3783" s="13">
        <f t="shared" si="567"/>
        <v>8056000</v>
      </c>
      <c r="BD3783" s="13">
        <f t="shared" si="568"/>
        <v>8056000</v>
      </c>
      <c r="BE3783" s="6">
        <f t="shared" si="569"/>
        <v>0</v>
      </c>
      <c r="BF3783" s="6">
        <f t="shared" si="570"/>
        <v>0</v>
      </c>
    </row>
    <row r="3784" spans="2:58" ht="156.75" x14ac:dyDescent="0.25">
      <c r="B3784" s="29" t="s">
        <v>6316</v>
      </c>
      <c r="C3784" s="29" t="s">
        <v>6365</v>
      </c>
      <c r="D3784" s="29" t="s">
        <v>6367</v>
      </c>
      <c r="E3784" s="30" t="s">
        <v>6295</v>
      </c>
      <c r="F3784" s="30" t="s">
        <v>6301</v>
      </c>
      <c r="G3784" s="30" t="s">
        <v>6300</v>
      </c>
      <c r="H3784" s="30">
        <v>80161501</v>
      </c>
      <c r="I3784" s="30" t="s">
        <v>221</v>
      </c>
      <c r="J3784" s="30" t="s">
        <v>221</v>
      </c>
      <c r="K3784" s="30" t="s">
        <v>6312</v>
      </c>
      <c r="L3784" s="31" t="s">
        <v>155</v>
      </c>
      <c r="M3784" s="31" t="s">
        <v>155</v>
      </c>
      <c r="N3784" s="31">
        <v>4</v>
      </c>
      <c r="O3784" s="31" t="s">
        <v>221</v>
      </c>
      <c r="P3784" s="31" t="s">
        <v>6308</v>
      </c>
      <c r="Q3784" s="50">
        <v>26100000</v>
      </c>
      <c r="R3784" s="50">
        <v>26100000</v>
      </c>
      <c r="S3784" s="50" t="s">
        <v>225</v>
      </c>
      <c r="T3784" s="31" t="s">
        <v>221</v>
      </c>
      <c r="U3784" s="30" t="s">
        <v>427</v>
      </c>
      <c r="V3784" s="30" t="s">
        <v>714</v>
      </c>
      <c r="W3784" s="30" t="s">
        <v>5629</v>
      </c>
      <c r="X3784" s="30" t="s">
        <v>229</v>
      </c>
      <c r="Y3784" s="30" t="s">
        <v>230</v>
      </c>
      <c r="Z3784" s="30" t="s">
        <v>428</v>
      </c>
      <c r="AA3784" s="51">
        <v>0</v>
      </c>
      <c r="AB3784" s="51">
        <v>0</v>
      </c>
      <c r="AC3784" s="51">
        <v>0</v>
      </c>
      <c r="AD3784" s="51">
        <v>0</v>
      </c>
      <c r="AE3784" s="51">
        <v>26100000</v>
      </c>
      <c r="AF3784" s="51">
        <v>5220000</v>
      </c>
      <c r="AG3784" s="51">
        <v>0</v>
      </c>
      <c r="AH3784" s="51">
        <v>5220000</v>
      </c>
      <c r="AI3784" s="51">
        <v>0</v>
      </c>
      <c r="AJ3784" s="51">
        <v>5220000</v>
      </c>
      <c r="AK3784" s="51">
        <v>0</v>
      </c>
      <c r="AL3784" s="51">
        <v>5220000</v>
      </c>
      <c r="AM3784" s="51">
        <v>0</v>
      </c>
      <c r="AN3784" s="51">
        <v>5220000</v>
      </c>
      <c r="AO3784" s="51">
        <v>0</v>
      </c>
      <c r="AP3784" s="51">
        <v>0</v>
      </c>
      <c r="AQ3784" s="51">
        <v>0</v>
      </c>
      <c r="AR3784" s="51">
        <v>0</v>
      </c>
      <c r="AS3784" s="51">
        <v>0</v>
      </c>
      <c r="AT3784" s="51">
        <v>0</v>
      </c>
      <c r="AU3784" s="51">
        <v>0</v>
      </c>
      <c r="AV3784" s="51">
        <v>0</v>
      </c>
      <c r="AW3784" s="51">
        <v>0</v>
      </c>
      <c r="AX3784" s="51">
        <v>0</v>
      </c>
      <c r="AY3784" s="52"/>
      <c r="AZ3784" s="12" t="str">
        <f t="shared" si="564"/>
        <v>OK</v>
      </c>
      <c r="BA3784" s="12" t="str">
        <f t="shared" si="565"/>
        <v>OK</v>
      </c>
      <c r="BB3784" s="6">
        <f t="shared" si="566"/>
        <v>0</v>
      </c>
      <c r="BC3784" s="13">
        <f t="shared" si="567"/>
        <v>26100000</v>
      </c>
      <c r="BD3784" s="13">
        <f t="shared" si="568"/>
        <v>26100000</v>
      </c>
      <c r="BE3784" s="6">
        <f t="shared" si="569"/>
        <v>0</v>
      </c>
      <c r="BF3784" s="6">
        <f t="shared" si="570"/>
        <v>0</v>
      </c>
    </row>
    <row r="3785" spans="2:58" ht="128.25" x14ac:dyDescent="0.25">
      <c r="B3785" s="29" t="s">
        <v>6317</v>
      </c>
      <c r="C3785" s="29" t="s">
        <v>6365</v>
      </c>
      <c r="D3785" s="29" t="s">
        <v>6367</v>
      </c>
      <c r="E3785" s="30" t="s">
        <v>6295</v>
      </c>
      <c r="F3785" s="30" t="s">
        <v>6301</v>
      </c>
      <c r="G3785" s="30" t="s">
        <v>6299</v>
      </c>
      <c r="H3785" s="30">
        <v>80161501</v>
      </c>
      <c r="I3785" s="30" t="s">
        <v>221</v>
      </c>
      <c r="J3785" s="30" t="s">
        <v>221</v>
      </c>
      <c r="K3785" s="30" t="s">
        <v>6432</v>
      </c>
      <c r="L3785" s="31" t="s">
        <v>156</v>
      </c>
      <c r="M3785" s="31" t="s">
        <v>156</v>
      </c>
      <c r="N3785" s="31">
        <v>4</v>
      </c>
      <c r="O3785" s="31" t="s">
        <v>6303</v>
      </c>
      <c r="P3785" s="31" t="s">
        <v>6308</v>
      </c>
      <c r="Q3785" s="50">
        <v>18000000</v>
      </c>
      <c r="R3785" s="50">
        <v>18000000</v>
      </c>
      <c r="S3785" s="50" t="s">
        <v>225</v>
      </c>
      <c r="T3785" s="31" t="s">
        <v>221</v>
      </c>
      <c r="U3785" s="30" t="s">
        <v>427</v>
      </c>
      <c r="V3785" s="30" t="s">
        <v>714</v>
      </c>
      <c r="W3785" s="30" t="s">
        <v>5629</v>
      </c>
      <c r="X3785" s="30" t="s">
        <v>229</v>
      </c>
      <c r="Y3785" s="30" t="s">
        <v>230</v>
      </c>
      <c r="Z3785" s="30" t="s">
        <v>428</v>
      </c>
      <c r="AA3785" s="51">
        <v>0</v>
      </c>
      <c r="AB3785" s="51">
        <v>0</v>
      </c>
      <c r="AC3785" s="51">
        <v>0</v>
      </c>
      <c r="AD3785" s="51">
        <v>0</v>
      </c>
      <c r="AE3785" s="51">
        <v>0</v>
      </c>
      <c r="AF3785" s="51">
        <v>0</v>
      </c>
      <c r="AG3785" s="51">
        <v>18000000</v>
      </c>
      <c r="AH3785" s="51">
        <v>4500000</v>
      </c>
      <c r="AI3785" s="51">
        <v>0</v>
      </c>
      <c r="AJ3785" s="51">
        <v>4500000</v>
      </c>
      <c r="AK3785" s="51">
        <v>0</v>
      </c>
      <c r="AL3785" s="51">
        <v>4500000</v>
      </c>
      <c r="AM3785" s="51">
        <v>0</v>
      </c>
      <c r="AN3785" s="51">
        <v>4500000</v>
      </c>
      <c r="AO3785" s="51">
        <v>0</v>
      </c>
      <c r="AP3785" s="51">
        <v>0</v>
      </c>
      <c r="AQ3785" s="51">
        <v>0</v>
      </c>
      <c r="AR3785" s="51">
        <v>0</v>
      </c>
      <c r="AS3785" s="51">
        <v>0</v>
      </c>
      <c r="AT3785" s="51">
        <v>0</v>
      </c>
      <c r="AU3785" s="51">
        <v>0</v>
      </c>
      <c r="AV3785" s="51">
        <v>0</v>
      </c>
      <c r="AW3785" s="51">
        <v>0</v>
      </c>
      <c r="AX3785" s="51">
        <v>0</v>
      </c>
      <c r="AY3785" s="52"/>
      <c r="AZ3785" s="12" t="str">
        <f t="shared" si="564"/>
        <v>OK</v>
      </c>
      <c r="BA3785" s="12" t="str">
        <f t="shared" si="565"/>
        <v>OK</v>
      </c>
      <c r="BB3785" s="6">
        <f t="shared" si="566"/>
        <v>0</v>
      </c>
      <c r="BC3785" s="13">
        <f t="shared" si="567"/>
        <v>18000000</v>
      </c>
      <c r="BD3785" s="13">
        <f t="shared" si="568"/>
        <v>18000000</v>
      </c>
      <c r="BE3785" s="6">
        <f t="shared" si="569"/>
        <v>0</v>
      </c>
      <c r="BF3785" s="6">
        <f t="shared" si="570"/>
        <v>0</v>
      </c>
    </row>
    <row r="3786" spans="2:58" ht="128.25" x14ac:dyDescent="0.25">
      <c r="B3786" s="29" t="s">
        <v>6318</v>
      </c>
      <c r="C3786" s="29" t="s">
        <v>6365</v>
      </c>
      <c r="D3786" s="29" t="s">
        <v>6367</v>
      </c>
      <c r="E3786" s="30" t="s">
        <v>6295</v>
      </c>
      <c r="F3786" s="30" t="s">
        <v>6301</v>
      </c>
      <c r="G3786" s="30" t="s">
        <v>6299</v>
      </c>
      <c r="H3786" s="30">
        <v>80161501</v>
      </c>
      <c r="I3786" s="30" t="s">
        <v>221</v>
      </c>
      <c r="J3786" s="30" t="s">
        <v>221</v>
      </c>
      <c r="K3786" s="30" t="s">
        <v>6432</v>
      </c>
      <c r="L3786" s="31" t="s">
        <v>156</v>
      </c>
      <c r="M3786" s="31" t="s">
        <v>156</v>
      </c>
      <c r="N3786" s="31">
        <v>4</v>
      </c>
      <c r="O3786" s="31" t="s">
        <v>6303</v>
      </c>
      <c r="P3786" s="31" t="s">
        <v>6308</v>
      </c>
      <c r="Q3786" s="50">
        <v>18000000</v>
      </c>
      <c r="R3786" s="50">
        <v>18000000</v>
      </c>
      <c r="S3786" s="50" t="s">
        <v>225</v>
      </c>
      <c r="T3786" s="31" t="s">
        <v>221</v>
      </c>
      <c r="U3786" s="30" t="s">
        <v>427</v>
      </c>
      <c r="V3786" s="30" t="s">
        <v>714</v>
      </c>
      <c r="W3786" s="30" t="s">
        <v>5629</v>
      </c>
      <c r="X3786" s="30" t="s">
        <v>229</v>
      </c>
      <c r="Y3786" s="30" t="s">
        <v>230</v>
      </c>
      <c r="Z3786" s="30" t="s">
        <v>428</v>
      </c>
      <c r="AA3786" s="51">
        <v>0</v>
      </c>
      <c r="AB3786" s="51">
        <v>0</v>
      </c>
      <c r="AC3786" s="51">
        <v>0</v>
      </c>
      <c r="AD3786" s="51">
        <v>0</v>
      </c>
      <c r="AE3786" s="51">
        <v>0</v>
      </c>
      <c r="AF3786" s="51">
        <v>0</v>
      </c>
      <c r="AG3786" s="51">
        <v>18000000</v>
      </c>
      <c r="AH3786" s="51">
        <v>4500000</v>
      </c>
      <c r="AI3786" s="51">
        <v>0</v>
      </c>
      <c r="AJ3786" s="51">
        <v>4500000</v>
      </c>
      <c r="AK3786" s="51">
        <v>0</v>
      </c>
      <c r="AL3786" s="51">
        <v>4500000</v>
      </c>
      <c r="AM3786" s="51">
        <v>0</v>
      </c>
      <c r="AN3786" s="51">
        <v>4500000</v>
      </c>
      <c r="AO3786" s="51">
        <v>0</v>
      </c>
      <c r="AP3786" s="51">
        <v>0</v>
      </c>
      <c r="AQ3786" s="51">
        <v>0</v>
      </c>
      <c r="AR3786" s="51">
        <v>0</v>
      </c>
      <c r="AS3786" s="51">
        <v>0</v>
      </c>
      <c r="AT3786" s="51">
        <v>0</v>
      </c>
      <c r="AU3786" s="51">
        <v>0</v>
      </c>
      <c r="AV3786" s="51">
        <v>0</v>
      </c>
      <c r="AW3786" s="51">
        <v>0</v>
      </c>
      <c r="AX3786" s="51">
        <v>0</v>
      </c>
      <c r="AY3786" s="52"/>
      <c r="AZ3786" s="12" t="str">
        <f t="shared" si="564"/>
        <v>OK</v>
      </c>
      <c r="BA3786" s="12" t="str">
        <f t="shared" si="565"/>
        <v>OK</v>
      </c>
      <c r="BB3786" s="6">
        <f t="shared" si="566"/>
        <v>0</v>
      </c>
      <c r="BC3786" s="13">
        <f t="shared" si="567"/>
        <v>18000000</v>
      </c>
      <c r="BD3786" s="13">
        <f t="shared" si="568"/>
        <v>18000000</v>
      </c>
      <c r="BE3786" s="6">
        <f t="shared" si="569"/>
        <v>0</v>
      </c>
      <c r="BF3786" s="6">
        <f t="shared" si="570"/>
        <v>0</v>
      </c>
    </row>
    <row r="3787" spans="2:58" ht="128.25" x14ac:dyDescent="0.25">
      <c r="B3787" s="29" t="s">
        <v>6319</v>
      </c>
      <c r="C3787" s="29" t="s">
        <v>6365</v>
      </c>
      <c r="D3787" s="29" t="s">
        <v>6367</v>
      </c>
      <c r="E3787" s="30" t="s">
        <v>6295</v>
      </c>
      <c r="F3787" s="30" t="s">
        <v>6301</v>
      </c>
      <c r="G3787" s="30" t="s">
        <v>6299</v>
      </c>
      <c r="H3787" s="30">
        <v>80161501</v>
      </c>
      <c r="I3787" s="30" t="s">
        <v>221</v>
      </c>
      <c r="J3787" s="30" t="s">
        <v>221</v>
      </c>
      <c r="K3787" s="30" t="s">
        <v>6433</v>
      </c>
      <c r="L3787" s="31" t="s">
        <v>156</v>
      </c>
      <c r="M3787" s="31" t="s">
        <v>156</v>
      </c>
      <c r="N3787" s="31">
        <v>4</v>
      </c>
      <c r="O3787" s="31" t="s">
        <v>6303</v>
      </c>
      <c r="P3787" s="31" t="s">
        <v>6308</v>
      </c>
      <c r="Q3787" s="50">
        <v>16000000</v>
      </c>
      <c r="R3787" s="50">
        <v>16000000</v>
      </c>
      <c r="S3787" s="50" t="s">
        <v>225</v>
      </c>
      <c r="T3787" s="31" t="s">
        <v>221</v>
      </c>
      <c r="U3787" s="30" t="s">
        <v>427</v>
      </c>
      <c r="V3787" s="30" t="s">
        <v>714</v>
      </c>
      <c r="W3787" s="30" t="s">
        <v>5629</v>
      </c>
      <c r="X3787" s="30" t="s">
        <v>229</v>
      </c>
      <c r="Y3787" s="30" t="s">
        <v>230</v>
      </c>
      <c r="Z3787" s="30" t="s">
        <v>428</v>
      </c>
      <c r="AA3787" s="51">
        <v>0</v>
      </c>
      <c r="AB3787" s="51">
        <v>0</v>
      </c>
      <c r="AC3787" s="51">
        <v>0</v>
      </c>
      <c r="AD3787" s="51">
        <v>0</v>
      </c>
      <c r="AE3787" s="51">
        <v>0</v>
      </c>
      <c r="AF3787" s="51">
        <v>0</v>
      </c>
      <c r="AG3787" s="51">
        <v>16000000</v>
      </c>
      <c r="AH3787" s="51">
        <v>4000000</v>
      </c>
      <c r="AI3787" s="51">
        <v>0</v>
      </c>
      <c r="AJ3787" s="51">
        <v>4000000</v>
      </c>
      <c r="AK3787" s="51">
        <v>0</v>
      </c>
      <c r="AL3787" s="51">
        <v>4000000</v>
      </c>
      <c r="AM3787" s="51">
        <v>0</v>
      </c>
      <c r="AN3787" s="51">
        <v>4000000</v>
      </c>
      <c r="AO3787" s="51">
        <v>0</v>
      </c>
      <c r="AP3787" s="51">
        <v>0</v>
      </c>
      <c r="AQ3787" s="51">
        <v>0</v>
      </c>
      <c r="AR3787" s="51">
        <v>0</v>
      </c>
      <c r="AS3787" s="51">
        <v>0</v>
      </c>
      <c r="AT3787" s="51">
        <v>0</v>
      </c>
      <c r="AU3787" s="51">
        <v>0</v>
      </c>
      <c r="AV3787" s="51">
        <v>0</v>
      </c>
      <c r="AW3787" s="51">
        <v>0</v>
      </c>
      <c r="AX3787" s="51">
        <v>0</v>
      </c>
      <c r="AY3787" s="52"/>
      <c r="AZ3787" s="12" t="str">
        <f t="shared" si="564"/>
        <v>OK</v>
      </c>
      <c r="BA3787" s="12" t="str">
        <f t="shared" si="565"/>
        <v>OK</v>
      </c>
      <c r="BB3787" s="6">
        <f t="shared" si="566"/>
        <v>0</v>
      </c>
      <c r="BC3787" s="13">
        <f t="shared" si="567"/>
        <v>16000000</v>
      </c>
      <c r="BD3787" s="13">
        <f t="shared" si="568"/>
        <v>16000000</v>
      </c>
      <c r="BE3787" s="6">
        <f t="shared" si="569"/>
        <v>0</v>
      </c>
      <c r="BF3787" s="6">
        <f t="shared" si="570"/>
        <v>0</v>
      </c>
    </row>
    <row r="3788" spans="2:58" ht="128.25" x14ac:dyDescent="0.25">
      <c r="B3788" s="29" t="s">
        <v>6320</v>
      </c>
      <c r="C3788" s="29" t="s">
        <v>6365</v>
      </c>
      <c r="D3788" s="29" t="s">
        <v>6367</v>
      </c>
      <c r="E3788" s="30" t="s">
        <v>6295</v>
      </c>
      <c r="F3788" s="30" t="s">
        <v>6301</v>
      </c>
      <c r="G3788" s="30" t="s">
        <v>6299</v>
      </c>
      <c r="H3788" s="30">
        <v>80161501</v>
      </c>
      <c r="I3788" s="30" t="s">
        <v>221</v>
      </c>
      <c r="J3788" s="30" t="s">
        <v>221</v>
      </c>
      <c r="K3788" s="30" t="s">
        <v>6433</v>
      </c>
      <c r="L3788" s="31" t="s">
        <v>156</v>
      </c>
      <c r="M3788" s="31" t="s">
        <v>156</v>
      </c>
      <c r="N3788" s="31">
        <v>4</v>
      </c>
      <c r="O3788" s="31" t="s">
        <v>6303</v>
      </c>
      <c r="P3788" s="31" t="s">
        <v>6308</v>
      </c>
      <c r="Q3788" s="50">
        <v>16000000</v>
      </c>
      <c r="R3788" s="50">
        <v>16000000</v>
      </c>
      <c r="S3788" s="50" t="s">
        <v>225</v>
      </c>
      <c r="T3788" s="31" t="s">
        <v>221</v>
      </c>
      <c r="U3788" s="30" t="s">
        <v>427</v>
      </c>
      <c r="V3788" s="30" t="s">
        <v>714</v>
      </c>
      <c r="W3788" s="30" t="s">
        <v>5629</v>
      </c>
      <c r="X3788" s="30" t="s">
        <v>229</v>
      </c>
      <c r="Y3788" s="30" t="s">
        <v>230</v>
      </c>
      <c r="Z3788" s="30" t="s">
        <v>428</v>
      </c>
      <c r="AA3788" s="51">
        <v>0</v>
      </c>
      <c r="AB3788" s="51">
        <v>0</v>
      </c>
      <c r="AC3788" s="51">
        <v>0</v>
      </c>
      <c r="AD3788" s="51">
        <v>0</v>
      </c>
      <c r="AE3788" s="51">
        <v>0</v>
      </c>
      <c r="AF3788" s="51">
        <v>0</v>
      </c>
      <c r="AG3788" s="51">
        <v>16000000</v>
      </c>
      <c r="AH3788" s="51">
        <v>4000000</v>
      </c>
      <c r="AI3788" s="51">
        <v>0</v>
      </c>
      <c r="AJ3788" s="51">
        <v>4000000</v>
      </c>
      <c r="AK3788" s="51">
        <v>0</v>
      </c>
      <c r="AL3788" s="51">
        <v>4000000</v>
      </c>
      <c r="AM3788" s="51">
        <v>0</v>
      </c>
      <c r="AN3788" s="51">
        <v>4000000</v>
      </c>
      <c r="AO3788" s="51">
        <v>0</v>
      </c>
      <c r="AP3788" s="51">
        <v>0</v>
      </c>
      <c r="AQ3788" s="51">
        <v>0</v>
      </c>
      <c r="AR3788" s="51">
        <v>0</v>
      </c>
      <c r="AS3788" s="51">
        <v>0</v>
      </c>
      <c r="AT3788" s="51">
        <v>0</v>
      </c>
      <c r="AU3788" s="51">
        <v>0</v>
      </c>
      <c r="AV3788" s="51">
        <v>0</v>
      </c>
      <c r="AW3788" s="51">
        <v>0</v>
      </c>
      <c r="AX3788" s="51">
        <v>0</v>
      </c>
      <c r="AY3788" s="52"/>
      <c r="AZ3788" s="12" t="str">
        <f t="shared" si="564"/>
        <v>OK</v>
      </c>
      <c r="BA3788" s="12" t="str">
        <f t="shared" si="565"/>
        <v>OK</v>
      </c>
      <c r="BB3788" s="6">
        <f t="shared" si="566"/>
        <v>0</v>
      </c>
      <c r="BC3788" s="13">
        <f t="shared" si="567"/>
        <v>16000000</v>
      </c>
      <c r="BD3788" s="13">
        <f t="shared" si="568"/>
        <v>16000000</v>
      </c>
      <c r="BE3788" s="6">
        <f t="shared" si="569"/>
        <v>0</v>
      </c>
      <c r="BF3788" s="6">
        <f t="shared" si="570"/>
        <v>0</v>
      </c>
    </row>
    <row r="3789" spans="2:58" ht="128.25" x14ac:dyDescent="0.25">
      <c r="B3789" s="29" t="s">
        <v>6321</v>
      </c>
      <c r="C3789" s="29" t="s">
        <v>6365</v>
      </c>
      <c r="D3789" s="29" t="s">
        <v>6367</v>
      </c>
      <c r="E3789" s="30" t="s">
        <v>6295</v>
      </c>
      <c r="F3789" s="30" t="s">
        <v>6301</v>
      </c>
      <c r="G3789" s="30" t="s">
        <v>6299</v>
      </c>
      <c r="H3789" s="30">
        <v>80161501</v>
      </c>
      <c r="I3789" s="30" t="s">
        <v>221</v>
      </c>
      <c r="J3789" s="30" t="s">
        <v>221</v>
      </c>
      <c r="K3789" s="30" t="s">
        <v>6433</v>
      </c>
      <c r="L3789" s="31" t="s">
        <v>156</v>
      </c>
      <c r="M3789" s="31" t="s">
        <v>156</v>
      </c>
      <c r="N3789" s="31">
        <v>4</v>
      </c>
      <c r="O3789" s="31" t="s">
        <v>6303</v>
      </c>
      <c r="P3789" s="31" t="s">
        <v>6308</v>
      </c>
      <c r="Q3789" s="50">
        <v>16000000</v>
      </c>
      <c r="R3789" s="50">
        <v>16000000</v>
      </c>
      <c r="S3789" s="50" t="s">
        <v>225</v>
      </c>
      <c r="T3789" s="31" t="s">
        <v>221</v>
      </c>
      <c r="U3789" s="30" t="s">
        <v>427</v>
      </c>
      <c r="V3789" s="30" t="s">
        <v>714</v>
      </c>
      <c r="W3789" s="30" t="s">
        <v>5629</v>
      </c>
      <c r="X3789" s="30" t="s">
        <v>229</v>
      </c>
      <c r="Y3789" s="30" t="s">
        <v>230</v>
      </c>
      <c r="Z3789" s="30" t="s">
        <v>428</v>
      </c>
      <c r="AA3789" s="51">
        <v>0</v>
      </c>
      <c r="AB3789" s="51">
        <v>0</v>
      </c>
      <c r="AC3789" s="51">
        <v>0</v>
      </c>
      <c r="AD3789" s="51">
        <v>0</v>
      </c>
      <c r="AE3789" s="51">
        <v>0</v>
      </c>
      <c r="AF3789" s="51">
        <v>0</v>
      </c>
      <c r="AG3789" s="51">
        <v>16000000</v>
      </c>
      <c r="AH3789" s="51">
        <v>4000000</v>
      </c>
      <c r="AI3789" s="51">
        <v>0</v>
      </c>
      <c r="AJ3789" s="51">
        <v>4000000</v>
      </c>
      <c r="AK3789" s="51">
        <v>0</v>
      </c>
      <c r="AL3789" s="51">
        <v>4000000</v>
      </c>
      <c r="AM3789" s="51">
        <v>0</v>
      </c>
      <c r="AN3789" s="51">
        <v>4000000</v>
      </c>
      <c r="AO3789" s="51">
        <v>0</v>
      </c>
      <c r="AP3789" s="51">
        <v>0</v>
      </c>
      <c r="AQ3789" s="51">
        <v>0</v>
      </c>
      <c r="AR3789" s="51">
        <v>0</v>
      </c>
      <c r="AS3789" s="51">
        <v>0</v>
      </c>
      <c r="AT3789" s="51">
        <v>0</v>
      </c>
      <c r="AU3789" s="51">
        <v>0</v>
      </c>
      <c r="AV3789" s="51">
        <v>0</v>
      </c>
      <c r="AW3789" s="51">
        <v>0</v>
      </c>
      <c r="AX3789" s="51">
        <v>0</v>
      </c>
      <c r="AY3789" s="52"/>
      <c r="AZ3789" s="12" t="str">
        <f t="shared" si="564"/>
        <v>OK</v>
      </c>
      <c r="BA3789" s="12" t="str">
        <f t="shared" si="565"/>
        <v>OK</v>
      </c>
      <c r="BB3789" s="6">
        <f t="shared" si="566"/>
        <v>0</v>
      </c>
      <c r="BC3789" s="13">
        <f t="shared" si="567"/>
        <v>16000000</v>
      </c>
      <c r="BD3789" s="13">
        <f t="shared" si="568"/>
        <v>16000000</v>
      </c>
      <c r="BE3789" s="6">
        <f t="shared" si="569"/>
        <v>0</v>
      </c>
      <c r="BF3789" s="6">
        <f t="shared" si="570"/>
        <v>0</v>
      </c>
    </row>
    <row r="3790" spans="2:58" ht="128.25" x14ac:dyDescent="0.25">
      <c r="B3790" s="29" t="s">
        <v>6322</v>
      </c>
      <c r="C3790" s="29" t="s">
        <v>6365</v>
      </c>
      <c r="D3790" s="29" t="s">
        <v>6367</v>
      </c>
      <c r="E3790" s="30" t="s">
        <v>6295</v>
      </c>
      <c r="F3790" s="30" t="s">
        <v>6301</v>
      </c>
      <c r="G3790" s="30" t="s">
        <v>6299</v>
      </c>
      <c r="H3790" s="30">
        <v>80161501</v>
      </c>
      <c r="I3790" s="30" t="s">
        <v>221</v>
      </c>
      <c r="J3790" s="30" t="s">
        <v>221</v>
      </c>
      <c r="K3790" s="30" t="s">
        <v>6433</v>
      </c>
      <c r="L3790" s="31" t="s">
        <v>156</v>
      </c>
      <c r="M3790" s="31" t="s">
        <v>156</v>
      </c>
      <c r="N3790" s="31">
        <v>4</v>
      </c>
      <c r="O3790" s="31" t="s">
        <v>6303</v>
      </c>
      <c r="P3790" s="31" t="s">
        <v>6308</v>
      </c>
      <c r="Q3790" s="50">
        <v>16000000</v>
      </c>
      <c r="R3790" s="50">
        <v>16000000</v>
      </c>
      <c r="S3790" s="50" t="s">
        <v>225</v>
      </c>
      <c r="T3790" s="31" t="s">
        <v>221</v>
      </c>
      <c r="U3790" s="30" t="s">
        <v>427</v>
      </c>
      <c r="V3790" s="30" t="s">
        <v>714</v>
      </c>
      <c r="W3790" s="30" t="s">
        <v>5629</v>
      </c>
      <c r="X3790" s="30" t="s">
        <v>229</v>
      </c>
      <c r="Y3790" s="30" t="s">
        <v>230</v>
      </c>
      <c r="Z3790" s="30" t="s">
        <v>428</v>
      </c>
      <c r="AA3790" s="51">
        <v>0</v>
      </c>
      <c r="AB3790" s="51">
        <v>0</v>
      </c>
      <c r="AC3790" s="51">
        <v>0</v>
      </c>
      <c r="AD3790" s="51">
        <v>0</v>
      </c>
      <c r="AE3790" s="51">
        <v>0</v>
      </c>
      <c r="AF3790" s="51">
        <v>0</v>
      </c>
      <c r="AG3790" s="51">
        <v>16000000</v>
      </c>
      <c r="AH3790" s="51">
        <v>4000000</v>
      </c>
      <c r="AI3790" s="51">
        <v>0</v>
      </c>
      <c r="AJ3790" s="51">
        <v>4000000</v>
      </c>
      <c r="AK3790" s="51">
        <v>0</v>
      </c>
      <c r="AL3790" s="51">
        <v>4000000</v>
      </c>
      <c r="AM3790" s="51">
        <v>0</v>
      </c>
      <c r="AN3790" s="51">
        <v>4000000</v>
      </c>
      <c r="AO3790" s="51">
        <v>0</v>
      </c>
      <c r="AP3790" s="51">
        <v>0</v>
      </c>
      <c r="AQ3790" s="51">
        <v>0</v>
      </c>
      <c r="AR3790" s="51">
        <v>0</v>
      </c>
      <c r="AS3790" s="51">
        <v>0</v>
      </c>
      <c r="AT3790" s="51">
        <v>0</v>
      </c>
      <c r="AU3790" s="51">
        <v>0</v>
      </c>
      <c r="AV3790" s="51">
        <v>0</v>
      </c>
      <c r="AW3790" s="51">
        <v>0</v>
      </c>
      <c r="AX3790" s="51">
        <v>0</v>
      </c>
      <c r="AY3790" s="52"/>
      <c r="AZ3790" s="12" t="str">
        <f t="shared" si="564"/>
        <v>OK</v>
      </c>
      <c r="BA3790" s="12" t="str">
        <f t="shared" si="565"/>
        <v>OK</v>
      </c>
      <c r="BB3790" s="6">
        <f t="shared" si="566"/>
        <v>0</v>
      </c>
      <c r="BC3790" s="13">
        <f t="shared" si="567"/>
        <v>16000000</v>
      </c>
      <c r="BD3790" s="13">
        <f t="shared" si="568"/>
        <v>16000000</v>
      </c>
      <c r="BE3790" s="6">
        <f t="shared" si="569"/>
        <v>0</v>
      </c>
      <c r="BF3790" s="6">
        <f t="shared" si="570"/>
        <v>0</v>
      </c>
    </row>
    <row r="3791" spans="2:58" ht="128.25" x14ac:dyDescent="0.25">
      <c r="B3791" s="29" t="s">
        <v>6323</v>
      </c>
      <c r="C3791" s="29" t="s">
        <v>6365</v>
      </c>
      <c r="D3791" s="29" t="s">
        <v>6367</v>
      </c>
      <c r="E3791" s="30" t="s">
        <v>6295</v>
      </c>
      <c r="F3791" s="30" t="s">
        <v>6301</v>
      </c>
      <c r="G3791" s="30" t="s">
        <v>6299</v>
      </c>
      <c r="H3791" s="30">
        <v>80161501</v>
      </c>
      <c r="I3791" s="30" t="s">
        <v>221</v>
      </c>
      <c r="J3791" s="30" t="s">
        <v>221</v>
      </c>
      <c r="K3791" s="30" t="s">
        <v>6433</v>
      </c>
      <c r="L3791" s="31" t="s">
        <v>156</v>
      </c>
      <c r="M3791" s="31" t="s">
        <v>156</v>
      </c>
      <c r="N3791" s="31">
        <v>4</v>
      </c>
      <c r="O3791" s="31" t="s">
        <v>6303</v>
      </c>
      <c r="P3791" s="31" t="s">
        <v>6308</v>
      </c>
      <c r="Q3791" s="50">
        <v>16000000</v>
      </c>
      <c r="R3791" s="50">
        <v>16000000</v>
      </c>
      <c r="S3791" s="50" t="s">
        <v>225</v>
      </c>
      <c r="T3791" s="31" t="s">
        <v>221</v>
      </c>
      <c r="U3791" s="30" t="s">
        <v>427</v>
      </c>
      <c r="V3791" s="30" t="s">
        <v>714</v>
      </c>
      <c r="W3791" s="30" t="s">
        <v>5629</v>
      </c>
      <c r="X3791" s="30" t="s">
        <v>229</v>
      </c>
      <c r="Y3791" s="30" t="s">
        <v>230</v>
      </c>
      <c r="Z3791" s="30" t="s">
        <v>428</v>
      </c>
      <c r="AA3791" s="51">
        <v>0</v>
      </c>
      <c r="AB3791" s="51">
        <v>0</v>
      </c>
      <c r="AC3791" s="51">
        <v>0</v>
      </c>
      <c r="AD3791" s="51">
        <v>0</v>
      </c>
      <c r="AE3791" s="51">
        <v>0</v>
      </c>
      <c r="AF3791" s="51">
        <v>0</v>
      </c>
      <c r="AG3791" s="51">
        <v>16000000</v>
      </c>
      <c r="AH3791" s="51">
        <v>4000000</v>
      </c>
      <c r="AI3791" s="51">
        <v>0</v>
      </c>
      <c r="AJ3791" s="51">
        <v>4000000</v>
      </c>
      <c r="AK3791" s="51">
        <v>0</v>
      </c>
      <c r="AL3791" s="51">
        <v>4000000</v>
      </c>
      <c r="AM3791" s="51">
        <v>0</v>
      </c>
      <c r="AN3791" s="51">
        <v>4000000</v>
      </c>
      <c r="AO3791" s="51">
        <v>0</v>
      </c>
      <c r="AP3791" s="51">
        <v>0</v>
      </c>
      <c r="AQ3791" s="51">
        <v>0</v>
      </c>
      <c r="AR3791" s="51">
        <v>0</v>
      </c>
      <c r="AS3791" s="51">
        <v>0</v>
      </c>
      <c r="AT3791" s="51">
        <v>0</v>
      </c>
      <c r="AU3791" s="51">
        <v>0</v>
      </c>
      <c r="AV3791" s="51">
        <v>0</v>
      </c>
      <c r="AW3791" s="51">
        <v>0</v>
      </c>
      <c r="AX3791" s="51">
        <v>0</v>
      </c>
      <c r="AY3791" s="52"/>
      <c r="AZ3791" s="12" t="str">
        <f t="shared" si="564"/>
        <v>OK</v>
      </c>
      <c r="BA3791" s="12" t="str">
        <f t="shared" si="565"/>
        <v>OK</v>
      </c>
      <c r="BB3791" s="6">
        <f t="shared" si="566"/>
        <v>0</v>
      </c>
      <c r="BC3791" s="13">
        <f t="shared" si="567"/>
        <v>16000000</v>
      </c>
      <c r="BD3791" s="13">
        <f t="shared" si="568"/>
        <v>16000000</v>
      </c>
      <c r="BE3791" s="6">
        <f t="shared" si="569"/>
        <v>0</v>
      </c>
      <c r="BF3791" s="6">
        <f t="shared" si="570"/>
        <v>0</v>
      </c>
    </row>
    <row r="3792" spans="2:58" ht="128.25" x14ac:dyDescent="0.25">
      <c r="B3792" s="29" t="s">
        <v>6324</v>
      </c>
      <c r="C3792" s="29" t="s">
        <v>6365</v>
      </c>
      <c r="D3792" s="29" t="s">
        <v>6367</v>
      </c>
      <c r="E3792" s="30" t="s">
        <v>6295</v>
      </c>
      <c r="F3792" s="30" t="s">
        <v>6301</v>
      </c>
      <c r="G3792" s="30" t="s">
        <v>6299</v>
      </c>
      <c r="H3792" s="30">
        <v>80161501</v>
      </c>
      <c r="I3792" s="30" t="s">
        <v>221</v>
      </c>
      <c r="J3792" s="30" t="s">
        <v>221</v>
      </c>
      <c r="K3792" s="30" t="s">
        <v>6433</v>
      </c>
      <c r="L3792" s="31" t="s">
        <v>156</v>
      </c>
      <c r="M3792" s="31" t="s">
        <v>156</v>
      </c>
      <c r="N3792" s="31">
        <v>4</v>
      </c>
      <c r="O3792" s="31" t="s">
        <v>6303</v>
      </c>
      <c r="P3792" s="31" t="s">
        <v>6308</v>
      </c>
      <c r="Q3792" s="50">
        <v>16000000</v>
      </c>
      <c r="R3792" s="50">
        <v>16000000</v>
      </c>
      <c r="S3792" s="50" t="s">
        <v>225</v>
      </c>
      <c r="T3792" s="31" t="s">
        <v>221</v>
      </c>
      <c r="U3792" s="30" t="s">
        <v>427</v>
      </c>
      <c r="V3792" s="30" t="s">
        <v>714</v>
      </c>
      <c r="W3792" s="30" t="s">
        <v>5629</v>
      </c>
      <c r="X3792" s="30" t="s">
        <v>229</v>
      </c>
      <c r="Y3792" s="30" t="s">
        <v>230</v>
      </c>
      <c r="Z3792" s="30" t="s">
        <v>428</v>
      </c>
      <c r="AA3792" s="51">
        <v>0</v>
      </c>
      <c r="AB3792" s="51">
        <v>0</v>
      </c>
      <c r="AC3792" s="51">
        <v>0</v>
      </c>
      <c r="AD3792" s="51">
        <v>0</v>
      </c>
      <c r="AE3792" s="51">
        <v>0</v>
      </c>
      <c r="AF3792" s="51">
        <v>0</v>
      </c>
      <c r="AG3792" s="51">
        <v>16000000</v>
      </c>
      <c r="AH3792" s="51">
        <v>4000000</v>
      </c>
      <c r="AI3792" s="51">
        <v>0</v>
      </c>
      <c r="AJ3792" s="51">
        <v>4000000</v>
      </c>
      <c r="AK3792" s="51">
        <v>0</v>
      </c>
      <c r="AL3792" s="51">
        <v>4000000</v>
      </c>
      <c r="AM3792" s="51">
        <v>0</v>
      </c>
      <c r="AN3792" s="51">
        <v>4000000</v>
      </c>
      <c r="AO3792" s="51">
        <v>0</v>
      </c>
      <c r="AP3792" s="51">
        <v>0</v>
      </c>
      <c r="AQ3792" s="51">
        <v>0</v>
      </c>
      <c r="AR3792" s="51">
        <v>0</v>
      </c>
      <c r="AS3792" s="51">
        <v>0</v>
      </c>
      <c r="AT3792" s="51">
        <v>0</v>
      </c>
      <c r="AU3792" s="51">
        <v>0</v>
      </c>
      <c r="AV3792" s="51">
        <v>0</v>
      </c>
      <c r="AW3792" s="51">
        <v>0</v>
      </c>
      <c r="AX3792" s="51">
        <v>0</v>
      </c>
      <c r="AY3792" s="52"/>
      <c r="AZ3792" s="12" t="str">
        <f t="shared" si="564"/>
        <v>OK</v>
      </c>
      <c r="BA3792" s="12" t="str">
        <f t="shared" si="565"/>
        <v>OK</v>
      </c>
      <c r="BB3792" s="6">
        <f t="shared" si="566"/>
        <v>0</v>
      </c>
      <c r="BC3792" s="13">
        <f t="shared" si="567"/>
        <v>16000000</v>
      </c>
      <c r="BD3792" s="13">
        <f t="shared" si="568"/>
        <v>16000000</v>
      </c>
      <c r="BE3792" s="6">
        <f t="shared" si="569"/>
        <v>0</v>
      </c>
      <c r="BF3792" s="6">
        <f t="shared" si="570"/>
        <v>0</v>
      </c>
    </row>
    <row r="3793" spans="2:58" ht="128.25" x14ac:dyDescent="0.25">
      <c r="B3793" s="29" t="s">
        <v>6325</v>
      </c>
      <c r="C3793" s="29" t="s">
        <v>6365</v>
      </c>
      <c r="D3793" s="29" t="s">
        <v>6367</v>
      </c>
      <c r="E3793" s="30" t="s">
        <v>6295</v>
      </c>
      <c r="F3793" s="30" t="s">
        <v>6301</v>
      </c>
      <c r="G3793" s="30" t="s">
        <v>6299</v>
      </c>
      <c r="H3793" s="30">
        <v>80161501</v>
      </c>
      <c r="I3793" s="30" t="s">
        <v>221</v>
      </c>
      <c r="J3793" s="30" t="s">
        <v>221</v>
      </c>
      <c r="K3793" s="30" t="s">
        <v>6433</v>
      </c>
      <c r="L3793" s="31" t="s">
        <v>156</v>
      </c>
      <c r="M3793" s="31" t="s">
        <v>156</v>
      </c>
      <c r="N3793" s="31">
        <v>4</v>
      </c>
      <c r="O3793" s="31" t="s">
        <v>6303</v>
      </c>
      <c r="P3793" s="31" t="s">
        <v>6308</v>
      </c>
      <c r="Q3793" s="50">
        <v>16000000</v>
      </c>
      <c r="R3793" s="50">
        <v>16000000</v>
      </c>
      <c r="S3793" s="50" t="s">
        <v>225</v>
      </c>
      <c r="T3793" s="31" t="s">
        <v>221</v>
      </c>
      <c r="U3793" s="30" t="s">
        <v>427</v>
      </c>
      <c r="V3793" s="30" t="s">
        <v>714</v>
      </c>
      <c r="W3793" s="30" t="s">
        <v>5629</v>
      </c>
      <c r="X3793" s="30" t="s">
        <v>229</v>
      </c>
      <c r="Y3793" s="30" t="s">
        <v>230</v>
      </c>
      <c r="Z3793" s="30" t="s">
        <v>428</v>
      </c>
      <c r="AA3793" s="51">
        <v>0</v>
      </c>
      <c r="AB3793" s="51">
        <v>0</v>
      </c>
      <c r="AC3793" s="51">
        <v>0</v>
      </c>
      <c r="AD3793" s="51">
        <v>0</v>
      </c>
      <c r="AE3793" s="51">
        <v>0</v>
      </c>
      <c r="AF3793" s="51">
        <v>0</v>
      </c>
      <c r="AG3793" s="51">
        <v>16000000</v>
      </c>
      <c r="AH3793" s="51">
        <v>4000000</v>
      </c>
      <c r="AI3793" s="51">
        <v>0</v>
      </c>
      <c r="AJ3793" s="51">
        <v>4000000</v>
      </c>
      <c r="AK3793" s="51">
        <v>0</v>
      </c>
      <c r="AL3793" s="51">
        <v>4000000</v>
      </c>
      <c r="AM3793" s="51">
        <v>0</v>
      </c>
      <c r="AN3793" s="51">
        <v>4000000</v>
      </c>
      <c r="AO3793" s="51">
        <v>0</v>
      </c>
      <c r="AP3793" s="51">
        <v>0</v>
      </c>
      <c r="AQ3793" s="51">
        <v>0</v>
      </c>
      <c r="AR3793" s="51">
        <v>0</v>
      </c>
      <c r="AS3793" s="51">
        <v>0</v>
      </c>
      <c r="AT3793" s="51">
        <v>0</v>
      </c>
      <c r="AU3793" s="51">
        <v>0</v>
      </c>
      <c r="AV3793" s="51">
        <v>0</v>
      </c>
      <c r="AW3793" s="51">
        <v>0</v>
      </c>
      <c r="AX3793" s="51">
        <v>0</v>
      </c>
      <c r="AY3793" s="52"/>
      <c r="AZ3793" s="12" t="str">
        <f t="shared" si="564"/>
        <v>OK</v>
      </c>
      <c r="BA3793" s="12" t="str">
        <f t="shared" si="565"/>
        <v>OK</v>
      </c>
      <c r="BB3793" s="6">
        <f t="shared" si="566"/>
        <v>0</v>
      </c>
      <c r="BC3793" s="13">
        <f t="shared" si="567"/>
        <v>16000000</v>
      </c>
      <c r="BD3793" s="13">
        <f t="shared" si="568"/>
        <v>16000000</v>
      </c>
      <c r="BE3793" s="6">
        <f t="shared" si="569"/>
        <v>0</v>
      </c>
      <c r="BF3793" s="6">
        <f t="shared" si="570"/>
        <v>0</v>
      </c>
    </row>
    <row r="3794" spans="2:58" ht="128.25" x14ac:dyDescent="0.25">
      <c r="B3794" s="29" t="s">
        <v>6326</v>
      </c>
      <c r="C3794" s="29" t="s">
        <v>6365</v>
      </c>
      <c r="D3794" s="29" t="s">
        <v>6367</v>
      </c>
      <c r="E3794" s="30" t="s">
        <v>6295</v>
      </c>
      <c r="F3794" s="30" t="s">
        <v>6301</v>
      </c>
      <c r="G3794" s="30" t="s">
        <v>6299</v>
      </c>
      <c r="H3794" s="30">
        <v>80161501</v>
      </c>
      <c r="I3794" s="30" t="s">
        <v>221</v>
      </c>
      <c r="J3794" s="30" t="s">
        <v>221</v>
      </c>
      <c r="K3794" s="30" t="s">
        <v>6433</v>
      </c>
      <c r="L3794" s="31" t="s">
        <v>156</v>
      </c>
      <c r="M3794" s="31" t="s">
        <v>156</v>
      </c>
      <c r="N3794" s="31">
        <v>4</v>
      </c>
      <c r="O3794" s="31" t="s">
        <v>6303</v>
      </c>
      <c r="P3794" s="31" t="s">
        <v>6308</v>
      </c>
      <c r="Q3794" s="50">
        <v>16000000</v>
      </c>
      <c r="R3794" s="50">
        <v>16000000</v>
      </c>
      <c r="S3794" s="50" t="s">
        <v>225</v>
      </c>
      <c r="T3794" s="31" t="s">
        <v>221</v>
      </c>
      <c r="U3794" s="30" t="s">
        <v>427</v>
      </c>
      <c r="V3794" s="30" t="s">
        <v>714</v>
      </c>
      <c r="W3794" s="30" t="s">
        <v>5629</v>
      </c>
      <c r="X3794" s="30" t="s">
        <v>229</v>
      </c>
      <c r="Y3794" s="30" t="s">
        <v>230</v>
      </c>
      <c r="Z3794" s="30" t="s">
        <v>428</v>
      </c>
      <c r="AA3794" s="51">
        <v>0</v>
      </c>
      <c r="AB3794" s="51">
        <v>0</v>
      </c>
      <c r="AC3794" s="51">
        <v>0</v>
      </c>
      <c r="AD3794" s="51">
        <v>0</v>
      </c>
      <c r="AE3794" s="51">
        <v>0</v>
      </c>
      <c r="AF3794" s="51">
        <v>0</v>
      </c>
      <c r="AG3794" s="51">
        <v>16000000</v>
      </c>
      <c r="AH3794" s="51">
        <v>4000000</v>
      </c>
      <c r="AI3794" s="51">
        <v>0</v>
      </c>
      <c r="AJ3794" s="51">
        <v>4000000</v>
      </c>
      <c r="AK3794" s="51">
        <v>0</v>
      </c>
      <c r="AL3794" s="51">
        <v>4000000</v>
      </c>
      <c r="AM3794" s="51">
        <v>0</v>
      </c>
      <c r="AN3794" s="51">
        <v>4000000</v>
      </c>
      <c r="AO3794" s="51">
        <v>0</v>
      </c>
      <c r="AP3794" s="51">
        <v>0</v>
      </c>
      <c r="AQ3794" s="51">
        <v>0</v>
      </c>
      <c r="AR3794" s="51">
        <v>0</v>
      </c>
      <c r="AS3794" s="51">
        <v>0</v>
      </c>
      <c r="AT3794" s="51">
        <v>0</v>
      </c>
      <c r="AU3794" s="51">
        <v>0</v>
      </c>
      <c r="AV3794" s="51">
        <v>0</v>
      </c>
      <c r="AW3794" s="51">
        <v>0</v>
      </c>
      <c r="AX3794" s="51">
        <v>0</v>
      </c>
      <c r="AY3794" s="52"/>
      <c r="AZ3794" s="12" t="str">
        <f t="shared" si="564"/>
        <v>OK</v>
      </c>
      <c r="BA3794" s="12" t="str">
        <f t="shared" si="565"/>
        <v>OK</v>
      </c>
      <c r="BB3794" s="6">
        <f t="shared" si="566"/>
        <v>0</v>
      </c>
      <c r="BC3794" s="13">
        <f t="shared" si="567"/>
        <v>16000000</v>
      </c>
      <c r="BD3794" s="13">
        <f t="shared" si="568"/>
        <v>16000000</v>
      </c>
      <c r="BE3794" s="6">
        <f t="shared" si="569"/>
        <v>0</v>
      </c>
      <c r="BF3794" s="6">
        <f t="shared" si="570"/>
        <v>0</v>
      </c>
    </row>
    <row r="3795" spans="2:58" ht="128.25" x14ac:dyDescent="0.25">
      <c r="B3795" s="29" t="s">
        <v>6327</v>
      </c>
      <c r="C3795" s="29" t="s">
        <v>6365</v>
      </c>
      <c r="D3795" s="29" t="s">
        <v>6367</v>
      </c>
      <c r="E3795" s="30" t="s">
        <v>6295</v>
      </c>
      <c r="F3795" s="30" t="s">
        <v>6301</v>
      </c>
      <c r="G3795" s="30" t="s">
        <v>6299</v>
      </c>
      <c r="H3795" s="30">
        <v>80161501</v>
      </c>
      <c r="I3795" s="30" t="s">
        <v>221</v>
      </c>
      <c r="J3795" s="30" t="s">
        <v>221</v>
      </c>
      <c r="K3795" s="30" t="s">
        <v>6433</v>
      </c>
      <c r="L3795" s="31" t="s">
        <v>156</v>
      </c>
      <c r="M3795" s="31" t="s">
        <v>156</v>
      </c>
      <c r="N3795" s="31">
        <v>4</v>
      </c>
      <c r="O3795" s="31" t="s">
        <v>6303</v>
      </c>
      <c r="P3795" s="31" t="s">
        <v>6308</v>
      </c>
      <c r="Q3795" s="50">
        <v>16000000</v>
      </c>
      <c r="R3795" s="50">
        <v>16000000</v>
      </c>
      <c r="S3795" s="50" t="s">
        <v>225</v>
      </c>
      <c r="T3795" s="31" t="s">
        <v>221</v>
      </c>
      <c r="U3795" s="30" t="s">
        <v>427</v>
      </c>
      <c r="V3795" s="30" t="s">
        <v>714</v>
      </c>
      <c r="W3795" s="30" t="s">
        <v>5629</v>
      </c>
      <c r="X3795" s="30" t="s">
        <v>229</v>
      </c>
      <c r="Y3795" s="30" t="s">
        <v>230</v>
      </c>
      <c r="Z3795" s="30" t="s">
        <v>428</v>
      </c>
      <c r="AA3795" s="51">
        <v>0</v>
      </c>
      <c r="AB3795" s="51">
        <v>0</v>
      </c>
      <c r="AC3795" s="51">
        <v>0</v>
      </c>
      <c r="AD3795" s="51">
        <v>0</v>
      </c>
      <c r="AE3795" s="51">
        <v>0</v>
      </c>
      <c r="AF3795" s="51">
        <v>0</v>
      </c>
      <c r="AG3795" s="51">
        <v>16000000</v>
      </c>
      <c r="AH3795" s="51">
        <v>4000000</v>
      </c>
      <c r="AI3795" s="51">
        <v>0</v>
      </c>
      <c r="AJ3795" s="51">
        <v>4000000</v>
      </c>
      <c r="AK3795" s="51">
        <v>0</v>
      </c>
      <c r="AL3795" s="51">
        <v>4000000</v>
      </c>
      <c r="AM3795" s="51">
        <v>0</v>
      </c>
      <c r="AN3795" s="51">
        <v>4000000</v>
      </c>
      <c r="AO3795" s="51">
        <v>0</v>
      </c>
      <c r="AP3795" s="51">
        <v>0</v>
      </c>
      <c r="AQ3795" s="51">
        <v>0</v>
      </c>
      <c r="AR3795" s="51">
        <v>0</v>
      </c>
      <c r="AS3795" s="51">
        <v>0</v>
      </c>
      <c r="AT3795" s="51">
        <v>0</v>
      </c>
      <c r="AU3795" s="51">
        <v>0</v>
      </c>
      <c r="AV3795" s="51">
        <v>0</v>
      </c>
      <c r="AW3795" s="51">
        <v>0</v>
      </c>
      <c r="AX3795" s="51">
        <v>0</v>
      </c>
      <c r="AY3795" s="52"/>
      <c r="AZ3795" s="12" t="str">
        <f t="shared" si="564"/>
        <v>OK</v>
      </c>
      <c r="BA3795" s="12" t="str">
        <f t="shared" si="565"/>
        <v>OK</v>
      </c>
      <c r="BB3795" s="6">
        <f t="shared" si="566"/>
        <v>0</v>
      </c>
      <c r="BC3795" s="13">
        <f t="shared" si="567"/>
        <v>16000000</v>
      </c>
      <c r="BD3795" s="13">
        <f t="shared" si="568"/>
        <v>16000000</v>
      </c>
      <c r="BE3795" s="6">
        <f t="shared" si="569"/>
        <v>0</v>
      </c>
      <c r="BF3795" s="6">
        <f t="shared" si="570"/>
        <v>0</v>
      </c>
    </row>
    <row r="3796" spans="2:58" ht="128.25" x14ac:dyDescent="0.25">
      <c r="B3796" s="29" t="s">
        <v>6328</v>
      </c>
      <c r="C3796" s="29" t="s">
        <v>6365</v>
      </c>
      <c r="D3796" s="29" t="s">
        <v>6367</v>
      </c>
      <c r="E3796" s="30" t="s">
        <v>6295</v>
      </c>
      <c r="F3796" s="30" t="s">
        <v>6301</v>
      </c>
      <c r="G3796" s="30" t="s">
        <v>6299</v>
      </c>
      <c r="H3796" s="30">
        <v>80161501</v>
      </c>
      <c r="I3796" s="30" t="s">
        <v>221</v>
      </c>
      <c r="J3796" s="30" t="s">
        <v>221</v>
      </c>
      <c r="K3796" s="30" t="s">
        <v>6433</v>
      </c>
      <c r="L3796" s="31" t="s">
        <v>156</v>
      </c>
      <c r="M3796" s="31" t="s">
        <v>156</v>
      </c>
      <c r="N3796" s="31">
        <v>4</v>
      </c>
      <c r="O3796" s="31" t="s">
        <v>6303</v>
      </c>
      <c r="P3796" s="31" t="s">
        <v>6308</v>
      </c>
      <c r="Q3796" s="50">
        <v>16000000</v>
      </c>
      <c r="R3796" s="50">
        <v>16000000</v>
      </c>
      <c r="S3796" s="50" t="s">
        <v>225</v>
      </c>
      <c r="T3796" s="31" t="s">
        <v>221</v>
      </c>
      <c r="U3796" s="30" t="s">
        <v>427</v>
      </c>
      <c r="V3796" s="30" t="s">
        <v>714</v>
      </c>
      <c r="W3796" s="30" t="s">
        <v>5629</v>
      </c>
      <c r="X3796" s="30" t="s">
        <v>229</v>
      </c>
      <c r="Y3796" s="30" t="s">
        <v>230</v>
      </c>
      <c r="Z3796" s="30" t="s">
        <v>428</v>
      </c>
      <c r="AA3796" s="51">
        <v>0</v>
      </c>
      <c r="AB3796" s="51">
        <v>0</v>
      </c>
      <c r="AC3796" s="51">
        <v>0</v>
      </c>
      <c r="AD3796" s="51">
        <v>0</v>
      </c>
      <c r="AE3796" s="51">
        <v>0</v>
      </c>
      <c r="AF3796" s="51">
        <v>0</v>
      </c>
      <c r="AG3796" s="51">
        <v>16000000</v>
      </c>
      <c r="AH3796" s="51">
        <v>4000000</v>
      </c>
      <c r="AI3796" s="51">
        <v>0</v>
      </c>
      <c r="AJ3796" s="51">
        <v>4000000</v>
      </c>
      <c r="AK3796" s="51">
        <v>0</v>
      </c>
      <c r="AL3796" s="51">
        <v>4000000</v>
      </c>
      <c r="AM3796" s="51">
        <v>0</v>
      </c>
      <c r="AN3796" s="51">
        <v>4000000</v>
      </c>
      <c r="AO3796" s="51">
        <v>0</v>
      </c>
      <c r="AP3796" s="51">
        <v>0</v>
      </c>
      <c r="AQ3796" s="51">
        <v>0</v>
      </c>
      <c r="AR3796" s="51">
        <v>0</v>
      </c>
      <c r="AS3796" s="51">
        <v>0</v>
      </c>
      <c r="AT3796" s="51">
        <v>0</v>
      </c>
      <c r="AU3796" s="51">
        <v>0</v>
      </c>
      <c r="AV3796" s="51">
        <v>0</v>
      </c>
      <c r="AW3796" s="51">
        <v>0</v>
      </c>
      <c r="AX3796" s="51">
        <v>0</v>
      </c>
      <c r="AY3796" s="52"/>
      <c r="AZ3796" s="12" t="str">
        <f t="shared" si="564"/>
        <v>OK</v>
      </c>
      <c r="BA3796" s="12" t="str">
        <f t="shared" si="565"/>
        <v>OK</v>
      </c>
      <c r="BB3796" s="6">
        <f t="shared" si="566"/>
        <v>0</v>
      </c>
      <c r="BC3796" s="13">
        <f t="shared" si="567"/>
        <v>16000000</v>
      </c>
      <c r="BD3796" s="13">
        <f t="shared" si="568"/>
        <v>16000000</v>
      </c>
      <c r="BE3796" s="6">
        <f t="shared" si="569"/>
        <v>0</v>
      </c>
      <c r="BF3796" s="6">
        <f t="shared" si="570"/>
        <v>0</v>
      </c>
    </row>
    <row r="3797" spans="2:58" ht="128.25" x14ac:dyDescent="0.25">
      <c r="B3797" s="29" t="s">
        <v>6329</v>
      </c>
      <c r="C3797" s="29" t="s">
        <v>6365</v>
      </c>
      <c r="D3797" s="29" t="s">
        <v>6367</v>
      </c>
      <c r="E3797" s="30" t="s">
        <v>6295</v>
      </c>
      <c r="F3797" s="30" t="s">
        <v>6301</v>
      </c>
      <c r="G3797" s="30" t="s">
        <v>6299</v>
      </c>
      <c r="H3797" s="30">
        <v>80161501</v>
      </c>
      <c r="I3797" s="30" t="s">
        <v>221</v>
      </c>
      <c r="J3797" s="30" t="s">
        <v>221</v>
      </c>
      <c r="K3797" s="30" t="s">
        <v>6433</v>
      </c>
      <c r="L3797" s="31" t="s">
        <v>156</v>
      </c>
      <c r="M3797" s="31" t="s">
        <v>156</v>
      </c>
      <c r="N3797" s="31">
        <v>4</v>
      </c>
      <c r="O3797" s="31" t="s">
        <v>6303</v>
      </c>
      <c r="P3797" s="31" t="s">
        <v>6308</v>
      </c>
      <c r="Q3797" s="50">
        <v>16000000</v>
      </c>
      <c r="R3797" s="50">
        <v>16000000</v>
      </c>
      <c r="S3797" s="50" t="s">
        <v>225</v>
      </c>
      <c r="T3797" s="31" t="s">
        <v>221</v>
      </c>
      <c r="U3797" s="30" t="s">
        <v>427</v>
      </c>
      <c r="V3797" s="30" t="s">
        <v>714</v>
      </c>
      <c r="W3797" s="30" t="s">
        <v>5629</v>
      </c>
      <c r="X3797" s="30" t="s">
        <v>229</v>
      </c>
      <c r="Y3797" s="30" t="s">
        <v>230</v>
      </c>
      <c r="Z3797" s="30" t="s">
        <v>428</v>
      </c>
      <c r="AA3797" s="51">
        <v>0</v>
      </c>
      <c r="AB3797" s="51">
        <v>0</v>
      </c>
      <c r="AC3797" s="51">
        <v>0</v>
      </c>
      <c r="AD3797" s="51">
        <v>0</v>
      </c>
      <c r="AE3797" s="51">
        <v>0</v>
      </c>
      <c r="AF3797" s="51">
        <v>0</v>
      </c>
      <c r="AG3797" s="51">
        <v>16000000</v>
      </c>
      <c r="AH3797" s="51">
        <v>4000000</v>
      </c>
      <c r="AI3797" s="51">
        <v>0</v>
      </c>
      <c r="AJ3797" s="51">
        <v>4000000</v>
      </c>
      <c r="AK3797" s="51">
        <v>0</v>
      </c>
      <c r="AL3797" s="51">
        <v>4000000</v>
      </c>
      <c r="AM3797" s="51">
        <v>0</v>
      </c>
      <c r="AN3797" s="51">
        <v>4000000</v>
      </c>
      <c r="AO3797" s="51">
        <v>0</v>
      </c>
      <c r="AP3797" s="51">
        <v>0</v>
      </c>
      <c r="AQ3797" s="51">
        <v>0</v>
      </c>
      <c r="AR3797" s="51">
        <v>0</v>
      </c>
      <c r="AS3797" s="51">
        <v>0</v>
      </c>
      <c r="AT3797" s="51">
        <v>0</v>
      </c>
      <c r="AU3797" s="51">
        <v>0</v>
      </c>
      <c r="AV3797" s="51">
        <v>0</v>
      </c>
      <c r="AW3797" s="51">
        <v>0</v>
      </c>
      <c r="AX3797" s="51">
        <v>0</v>
      </c>
      <c r="AY3797" s="52"/>
      <c r="AZ3797" s="12" t="str">
        <f t="shared" si="564"/>
        <v>OK</v>
      </c>
      <c r="BA3797" s="12" t="str">
        <f t="shared" si="565"/>
        <v>OK</v>
      </c>
      <c r="BB3797" s="6">
        <f t="shared" si="566"/>
        <v>0</v>
      </c>
      <c r="BC3797" s="13">
        <f t="shared" si="567"/>
        <v>16000000</v>
      </c>
      <c r="BD3797" s="13">
        <f t="shared" si="568"/>
        <v>16000000</v>
      </c>
      <c r="BE3797" s="6">
        <f t="shared" si="569"/>
        <v>0</v>
      </c>
      <c r="BF3797" s="6">
        <f t="shared" si="570"/>
        <v>0</v>
      </c>
    </row>
    <row r="3798" spans="2:58" ht="128.25" x14ac:dyDescent="0.25">
      <c r="B3798" s="29" t="s">
        <v>6330</v>
      </c>
      <c r="C3798" s="29" t="s">
        <v>6365</v>
      </c>
      <c r="D3798" s="29" t="s">
        <v>6367</v>
      </c>
      <c r="E3798" s="30" t="s">
        <v>6295</v>
      </c>
      <c r="F3798" s="30" t="s">
        <v>6301</v>
      </c>
      <c r="G3798" s="30" t="s">
        <v>6299</v>
      </c>
      <c r="H3798" s="30">
        <v>80161501</v>
      </c>
      <c r="I3798" s="30" t="s">
        <v>221</v>
      </c>
      <c r="J3798" s="30" t="s">
        <v>221</v>
      </c>
      <c r="K3798" s="30" t="s">
        <v>6433</v>
      </c>
      <c r="L3798" s="31" t="s">
        <v>156</v>
      </c>
      <c r="M3798" s="31" t="s">
        <v>156</v>
      </c>
      <c r="N3798" s="31">
        <v>4</v>
      </c>
      <c r="O3798" s="31" t="s">
        <v>6303</v>
      </c>
      <c r="P3798" s="31" t="s">
        <v>6308</v>
      </c>
      <c r="Q3798" s="50">
        <v>16000000</v>
      </c>
      <c r="R3798" s="50">
        <v>16000000</v>
      </c>
      <c r="S3798" s="50" t="s">
        <v>225</v>
      </c>
      <c r="T3798" s="31" t="s">
        <v>221</v>
      </c>
      <c r="U3798" s="30" t="s">
        <v>427</v>
      </c>
      <c r="V3798" s="30" t="s">
        <v>714</v>
      </c>
      <c r="W3798" s="30" t="s">
        <v>5629</v>
      </c>
      <c r="X3798" s="30" t="s">
        <v>229</v>
      </c>
      <c r="Y3798" s="30" t="s">
        <v>230</v>
      </c>
      <c r="Z3798" s="30" t="s">
        <v>428</v>
      </c>
      <c r="AA3798" s="51">
        <v>0</v>
      </c>
      <c r="AB3798" s="51">
        <v>0</v>
      </c>
      <c r="AC3798" s="51">
        <v>0</v>
      </c>
      <c r="AD3798" s="51">
        <v>0</v>
      </c>
      <c r="AE3798" s="51">
        <v>0</v>
      </c>
      <c r="AF3798" s="51">
        <v>0</v>
      </c>
      <c r="AG3798" s="51">
        <v>16000000</v>
      </c>
      <c r="AH3798" s="51">
        <v>4000000</v>
      </c>
      <c r="AI3798" s="51">
        <v>0</v>
      </c>
      <c r="AJ3798" s="51">
        <v>4000000</v>
      </c>
      <c r="AK3798" s="51">
        <v>0</v>
      </c>
      <c r="AL3798" s="51">
        <v>4000000</v>
      </c>
      <c r="AM3798" s="51">
        <v>0</v>
      </c>
      <c r="AN3798" s="51">
        <v>4000000</v>
      </c>
      <c r="AO3798" s="51">
        <v>0</v>
      </c>
      <c r="AP3798" s="51">
        <v>0</v>
      </c>
      <c r="AQ3798" s="51">
        <v>0</v>
      </c>
      <c r="AR3798" s="51">
        <v>0</v>
      </c>
      <c r="AS3798" s="51">
        <v>0</v>
      </c>
      <c r="AT3798" s="51">
        <v>0</v>
      </c>
      <c r="AU3798" s="51">
        <v>0</v>
      </c>
      <c r="AV3798" s="51">
        <v>0</v>
      </c>
      <c r="AW3798" s="51">
        <v>0</v>
      </c>
      <c r="AX3798" s="51">
        <v>0</v>
      </c>
      <c r="AY3798" s="52"/>
      <c r="AZ3798" s="12" t="str">
        <f t="shared" si="564"/>
        <v>OK</v>
      </c>
      <c r="BA3798" s="12" t="str">
        <f t="shared" si="565"/>
        <v>OK</v>
      </c>
      <c r="BB3798" s="6">
        <f t="shared" si="566"/>
        <v>0</v>
      </c>
      <c r="BC3798" s="13">
        <f t="shared" si="567"/>
        <v>16000000</v>
      </c>
      <c r="BD3798" s="13">
        <f t="shared" si="568"/>
        <v>16000000</v>
      </c>
      <c r="BE3798" s="6">
        <f t="shared" si="569"/>
        <v>0</v>
      </c>
      <c r="BF3798" s="6">
        <f t="shared" si="570"/>
        <v>0</v>
      </c>
    </row>
    <row r="3799" spans="2:58" ht="128.25" x14ac:dyDescent="0.25">
      <c r="B3799" s="29" t="s">
        <v>6331</v>
      </c>
      <c r="C3799" s="29" t="s">
        <v>6365</v>
      </c>
      <c r="D3799" s="29" t="s">
        <v>6367</v>
      </c>
      <c r="E3799" s="30" t="s">
        <v>6295</v>
      </c>
      <c r="F3799" s="30" t="s">
        <v>6301</v>
      </c>
      <c r="G3799" s="30" t="s">
        <v>6299</v>
      </c>
      <c r="H3799" s="30">
        <v>80161501</v>
      </c>
      <c r="I3799" s="30" t="s">
        <v>221</v>
      </c>
      <c r="J3799" s="30" t="s">
        <v>221</v>
      </c>
      <c r="K3799" s="30" t="s">
        <v>6434</v>
      </c>
      <c r="L3799" s="31" t="s">
        <v>153</v>
      </c>
      <c r="M3799" s="31" t="s">
        <v>153</v>
      </c>
      <c r="N3799" s="31">
        <v>6</v>
      </c>
      <c r="O3799" s="31" t="s">
        <v>6303</v>
      </c>
      <c r="P3799" s="31" t="s">
        <v>6308</v>
      </c>
      <c r="Q3799" s="50">
        <v>24000000</v>
      </c>
      <c r="R3799" s="50">
        <v>24000000</v>
      </c>
      <c r="S3799" s="50" t="s">
        <v>225</v>
      </c>
      <c r="T3799" s="31" t="s">
        <v>221</v>
      </c>
      <c r="U3799" s="30" t="s">
        <v>427</v>
      </c>
      <c r="V3799" s="30" t="s">
        <v>714</v>
      </c>
      <c r="W3799" s="30" t="s">
        <v>5629</v>
      </c>
      <c r="X3799" s="30" t="s">
        <v>229</v>
      </c>
      <c r="Y3799" s="30" t="s">
        <v>230</v>
      </c>
      <c r="Z3799" s="30" t="s">
        <v>428</v>
      </c>
      <c r="AA3799" s="51">
        <v>24000000</v>
      </c>
      <c r="AB3799" s="51">
        <v>4000000</v>
      </c>
      <c r="AC3799" s="51">
        <v>0</v>
      </c>
      <c r="AD3799" s="51">
        <v>4000000</v>
      </c>
      <c r="AE3799" s="51">
        <v>0</v>
      </c>
      <c r="AF3799" s="51">
        <v>4000000</v>
      </c>
      <c r="AG3799" s="51">
        <v>0</v>
      </c>
      <c r="AH3799" s="51">
        <v>4000000</v>
      </c>
      <c r="AI3799" s="51">
        <v>0</v>
      </c>
      <c r="AJ3799" s="51">
        <v>4000000</v>
      </c>
      <c r="AK3799" s="51">
        <v>0</v>
      </c>
      <c r="AL3799" s="51">
        <v>4000000</v>
      </c>
      <c r="AM3799" s="51">
        <v>0</v>
      </c>
      <c r="AN3799" s="51">
        <v>0</v>
      </c>
      <c r="AO3799" s="51">
        <v>0</v>
      </c>
      <c r="AP3799" s="51">
        <v>0</v>
      </c>
      <c r="AQ3799" s="51">
        <v>0</v>
      </c>
      <c r="AR3799" s="51">
        <v>0</v>
      </c>
      <c r="AS3799" s="51">
        <v>0</v>
      </c>
      <c r="AT3799" s="51">
        <v>0</v>
      </c>
      <c r="AU3799" s="51">
        <v>0</v>
      </c>
      <c r="AV3799" s="51">
        <v>0</v>
      </c>
      <c r="AW3799" s="51">
        <v>0</v>
      </c>
      <c r="AX3799" s="51">
        <v>0</v>
      </c>
      <c r="AY3799" s="52"/>
      <c r="AZ3799" s="12" t="str">
        <f t="shared" si="564"/>
        <v>OK</v>
      </c>
      <c r="BA3799" s="12" t="str">
        <f t="shared" si="565"/>
        <v>OK</v>
      </c>
      <c r="BB3799" s="6">
        <f t="shared" si="566"/>
        <v>0</v>
      </c>
      <c r="BC3799" s="13">
        <f t="shared" si="567"/>
        <v>24000000</v>
      </c>
      <c r="BD3799" s="13">
        <f t="shared" si="568"/>
        <v>24000000</v>
      </c>
      <c r="BE3799" s="6">
        <f t="shared" si="569"/>
        <v>0</v>
      </c>
      <c r="BF3799" s="6">
        <f t="shared" si="570"/>
        <v>0</v>
      </c>
    </row>
    <row r="3800" spans="2:58" ht="128.25" x14ac:dyDescent="0.25">
      <c r="B3800" s="29" t="s">
        <v>6332</v>
      </c>
      <c r="C3800" s="29" t="s">
        <v>6365</v>
      </c>
      <c r="D3800" s="29" t="s">
        <v>6367</v>
      </c>
      <c r="E3800" s="30" t="s">
        <v>6295</v>
      </c>
      <c r="F3800" s="30" t="s">
        <v>6301</v>
      </c>
      <c r="G3800" s="30" t="s">
        <v>6299</v>
      </c>
      <c r="H3800" s="30">
        <v>80161501</v>
      </c>
      <c r="I3800" s="30" t="s">
        <v>221</v>
      </c>
      <c r="J3800" s="30" t="s">
        <v>221</v>
      </c>
      <c r="K3800" s="30" t="s">
        <v>6434</v>
      </c>
      <c r="L3800" s="31" t="s">
        <v>153</v>
      </c>
      <c r="M3800" s="31" t="s">
        <v>153</v>
      </c>
      <c r="N3800" s="31">
        <v>6</v>
      </c>
      <c r="O3800" s="31" t="s">
        <v>6303</v>
      </c>
      <c r="P3800" s="31" t="s">
        <v>6308</v>
      </c>
      <c r="Q3800" s="50">
        <v>24000000</v>
      </c>
      <c r="R3800" s="50">
        <v>24000000</v>
      </c>
      <c r="S3800" s="50" t="s">
        <v>225</v>
      </c>
      <c r="T3800" s="31" t="s">
        <v>221</v>
      </c>
      <c r="U3800" s="30" t="s">
        <v>427</v>
      </c>
      <c r="V3800" s="30" t="s">
        <v>714</v>
      </c>
      <c r="W3800" s="30" t="s">
        <v>5629</v>
      </c>
      <c r="X3800" s="30" t="s">
        <v>229</v>
      </c>
      <c r="Y3800" s="30" t="s">
        <v>230</v>
      </c>
      <c r="Z3800" s="30" t="s">
        <v>428</v>
      </c>
      <c r="AA3800" s="51">
        <v>24000000</v>
      </c>
      <c r="AB3800" s="51">
        <v>4000000</v>
      </c>
      <c r="AC3800" s="51">
        <v>0</v>
      </c>
      <c r="AD3800" s="51">
        <v>4000000</v>
      </c>
      <c r="AE3800" s="51">
        <v>0</v>
      </c>
      <c r="AF3800" s="51">
        <v>4000000</v>
      </c>
      <c r="AG3800" s="51">
        <v>0</v>
      </c>
      <c r="AH3800" s="51">
        <v>4000000</v>
      </c>
      <c r="AI3800" s="51">
        <v>0</v>
      </c>
      <c r="AJ3800" s="51">
        <v>4000000</v>
      </c>
      <c r="AK3800" s="51">
        <v>0</v>
      </c>
      <c r="AL3800" s="51">
        <v>4000000</v>
      </c>
      <c r="AM3800" s="51">
        <v>0</v>
      </c>
      <c r="AN3800" s="51">
        <v>0</v>
      </c>
      <c r="AO3800" s="51">
        <v>0</v>
      </c>
      <c r="AP3800" s="51">
        <v>0</v>
      </c>
      <c r="AQ3800" s="51">
        <v>0</v>
      </c>
      <c r="AR3800" s="51">
        <v>0</v>
      </c>
      <c r="AS3800" s="51">
        <v>0</v>
      </c>
      <c r="AT3800" s="51">
        <v>0</v>
      </c>
      <c r="AU3800" s="51">
        <v>0</v>
      </c>
      <c r="AV3800" s="51">
        <v>0</v>
      </c>
      <c r="AW3800" s="51">
        <v>0</v>
      </c>
      <c r="AX3800" s="51">
        <v>0</v>
      </c>
      <c r="AY3800" s="52"/>
      <c r="AZ3800" s="12" t="str">
        <f t="shared" si="564"/>
        <v>OK</v>
      </c>
      <c r="BA3800" s="12" t="str">
        <f t="shared" si="565"/>
        <v>OK</v>
      </c>
      <c r="BB3800" s="6">
        <f t="shared" si="566"/>
        <v>0</v>
      </c>
      <c r="BC3800" s="13">
        <f t="shared" si="567"/>
        <v>24000000</v>
      </c>
      <c r="BD3800" s="13">
        <f t="shared" si="568"/>
        <v>24000000</v>
      </c>
      <c r="BE3800" s="6">
        <f t="shared" si="569"/>
        <v>0</v>
      </c>
      <c r="BF3800" s="6">
        <f t="shared" si="570"/>
        <v>0</v>
      </c>
    </row>
    <row r="3801" spans="2:58" ht="128.25" x14ac:dyDescent="0.25">
      <c r="B3801" s="29" t="s">
        <v>6333</v>
      </c>
      <c r="C3801" s="29" t="s">
        <v>6365</v>
      </c>
      <c r="D3801" s="29" t="s">
        <v>6367</v>
      </c>
      <c r="E3801" s="30" t="s">
        <v>6295</v>
      </c>
      <c r="F3801" s="30" t="s">
        <v>6301</v>
      </c>
      <c r="G3801" s="30" t="s">
        <v>6299</v>
      </c>
      <c r="H3801" s="30">
        <v>80161501</v>
      </c>
      <c r="I3801" s="30" t="s">
        <v>221</v>
      </c>
      <c r="J3801" s="30" t="s">
        <v>221</v>
      </c>
      <c r="K3801" s="30" t="s">
        <v>6434</v>
      </c>
      <c r="L3801" s="31" t="s">
        <v>153</v>
      </c>
      <c r="M3801" s="31" t="s">
        <v>153</v>
      </c>
      <c r="N3801" s="31">
        <v>6</v>
      </c>
      <c r="O3801" s="31" t="s">
        <v>6303</v>
      </c>
      <c r="P3801" s="31" t="s">
        <v>6308</v>
      </c>
      <c r="Q3801" s="50">
        <v>24000000</v>
      </c>
      <c r="R3801" s="50">
        <v>24000000</v>
      </c>
      <c r="S3801" s="50" t="s">
        <v>225</v>
      </c>
      <c r="T3801" s="31" t="s">
        <v>221</v>
      </c>
      <c r="U3801" s="30" t="s">
        <v>427</v>
      </c>
      <c r="V3801" s="30" t="s">
        <v>714</v>
      </c>
      <c r="W3801" s="30" t="s">
        <v>5629</v>
      </c>
      <c r="X3801" s="30" t="s">
        <v>229</v>
      </c>
      <c r="Y3801" s="30" t="s">
        <v>230</v>
      </c>
      <c r="Z3801" s="30" t="s">
        <v>428</v>
      </c>
      <c r="AA3801" s="51">
        <v>24000000</v>
      </c>
      <c r="AB3801" s="51">
        <v>4000000</v>
      </c>
      <c r="AC3801" s="51">
        <v>0</v>
      </c>
      <c r="AD3801" s="51">
        <v>4000000</v>
      </c>
      <c r="AE3801" s="51">
        <v>0</v>
      </c>
      <c r="AF3801" s="51">
        <v>4000000</v>
      </c>
      <c r="AG3801" s="51">
        <v>0</v>
      </c>
      <c r="AH3801" s="51">
        <v>4000000</v>
      </c>
      <c r="AI3801" s="51">
        <v>0</v>
      </c>
      <c r="AJ3801" s="51">
        <v>4000000</v>
      </c>
      <c r="AK3801" s="51">
        <v>0</v>
      </c>
      <c r="AL3801" s="51">
        <v>4000000</v>
      </c>
      <c r="AM3801" s="51">
        <v>0</v>
      </c>
      <c r="AN3801" s="51">
        <v>0</v>
      </c>
      <c r="AO3801" s="51">
        <v>0</v>
      </c>
      <c r="AP3801" s="51">
        <v>0</v>
      </c>
      <c r="AQ3801" s="51">
        <v>0</v>
      </c>
      <c r="AR3801" s="51">
        <v>0</v>
      </c>
      <c r="AS3801" s="51">
        <v>0</v>
      </c>
      <c r="AT3801" s="51">
        <v>0</v>
      </c>
      <c r="AU3801" s="51">
        <v>0</v>
      </c>
      <c r="AV3801" s="51">
        <v>0</v>
      </c>
      <c r="AW3801" s="51">
        <v>0</v>
      </c>
      <c r="AX3801" s="51">
        <v>0</v>
      </c>
      <c r="AY3801" s="52"/>
      <c r="AZ3801" s="12" t="str">
        <f t="shared" si="564"/>
        <v>OK</v>
      </c>
      <c r="BA3801" s="12" t="str">
        <f t="shared" si="565"/>
        <v>OK</v>
      </c>
      <c r="BB3801" s="6">
        <f t="shared" si="566"/>
        <v>0</v>
      </c>
      <c r="BC3801" s="13">
        <f t="shared" si="567"/>
        <v>24000000</v>
      </c>
      <c r="BD3801" s="13">
        <f t="shared" si="568"/>
        <v>24000000</v>
      </c>
      <c r="BE3801" s="6">
        <f t="shared" si="569"/>
        <v>0</v>
      </c>
      <c r="BF3801" s="6">
        <f t="shared" si="570"/>
        <v>0</v>
      </c>
    </row>
    <row r="3802" spans="2:58" ht="128.25" x14ac:dyDescent="0.25">
      <c r="B3802" s="29" t="s">
        <v>6334</v>
      </c>
      <c r="C3802" s="29" t="s">
        <v>6365</v>
      </c>
      <c r="D3802" s="29" t="s">
        <v>6367</v>
      </c>
      <c r="E3802" s="30" t="s">
        <v>6295</v>
      </c>
      <c r="F3802" s="30" t="s">
        <v>6301</v>
      </c>
      <c r="G3802" s="30" t="s">
        <v>6299</v>
      </c>
      <c r="H3802" s="30">
        <v>80161501</v>
      </c>
      <c r="I3802" s="30" t="s">
        <v>221</v>
      </c>
      <c r="J3802" s="30" t="s">
        <v>221</v>
      </c>
      <c r="K3802" s="30" t="s">
        <v>6435</v>
      </c>
      <c r="L3802" s="31" t="s">
        <v>155</v>
      </c>
      <c r="M3802" s="31" t="s">
        <v>155</v>
      </c>
      <c r="N3802" s="31">
        <v>4</v>
      </c>
      <c r="O3802" s="31" t="s">
        <v>6303</v>
      </c>
      <c r="P3802" s="31" t="s">
        <v>6308</v>
      </c>
      <c r="Q3802" s="50">
        <v>17764860</v>
      </c>
      <c r="R3802" s="50">
        <v>17764860</v>
      </c>
      <c r="S3802" s="50" t="s">
        <v>225</v>
      </c>
      <c r="T3802" s="31" t="s">
        <v>221</v>
      </c>
      <c r="U3802" s="30" t="s">
        <v>427</v>
      </c>
      <c r="V3802" s="30" t="s">
        <v>714</v>
      </c>
      <c r="W3802" s="30" t="s">
        <v>5629</v>
      </c>
      <c r="X3802" s="30" t="s">
        <v>229</v>
      </c>
      <c r="Y3802" s="30" t="s">
        <v>230</v>
      </c>
      <c r="Z3802" s="30" t="s">
        <v>428</v>
      </c>
      <c r="AA3802" s="51">
        <v>0</v>
      </c>
      <c r="AB3802" s="51">
        <v>0</v>
      </c>
      <c r="AC3802" s="51">
        <v>0</v>
      </c>
      <c r="AD3802" s="51">
        <v>0</v>
      </c>
      <c r="AE3802" s="51">
        <v>17764860</v>
      </c>
      <c r="AF3802" s="51">
        <v>4441215</v>
      </c>
      <c r="AG3802" s="51">
        <v>0</v>
      </c>
      <c r="AH3802" s="51">
        <v>4441215</v>
      </c>
      <c r="AI3802" s="51">
        <v>0</v>
      </c>
      <c r="AJ3802" s="51">
        <v>4441215</v>
      </c>
      <c r="AK3802" s="51">
        <v>0</v>
      </c>
      <c r="AL3802" s="51">
        <v>4441215</v>
      </c>
      <c r="AM3802" s="51">
        <v>0</v>
      </c>
      <c r="AN3802" s="51">
        <v>0</v>
      </c>
      <c r="AO3802" s="51">
        <v>0</v>
      </c>
      <c r="AP3802" s="51">
        <v>0</v>
      </c>
      <c r="AQ3802" s="51">
        <v>0</v>
      </c>
      <c r="AR3802" s="51">
        <v>0</v>
      </c>
      <c r="AS3802" s="51">
        <v>0</v>
      </c>
      <c r="AT3802" s="51">
        <v>0</v>
      </c>
      <c r="AU3802" s="51">
        <v>0</v>
      </c>
      <c r="AV3802" s="51">
        <v>0</v>
      </c>
      <c r="AW3802" s="51">
        <v>0</v>
      </c>
      <c r="AX3802" s="51">
        <v>0</v>
      </c>
      <c r="AY3802" s="52"/>
      <c r="AZ3802" s="12" t="str">
        <f t="shared" si="564"/>
        <v>OK</v>
      </c>
      <c r="BA3802" s="12" t="str">
        <f t="shared" si="565"/>
        <v>OK</v>
      </c>
      <c r="BB3802" s="6">
        <f t="shared" si="566"/>
        <v>0</v>
      </c>
      <c r="BC3802" s="13">
        <f t="shared" si="567"/>
        <v>17764860</v>
      </c>
      <c r="BD3802" s="13">
        <f t="shared" si="568"/>
        <v>17764860</v>
      </c>
      <c r="BE3802" s="6">
        <f t="shared" si="569"/>
        <v>0</v>
      </c>
      <c r="BF3802" s="6">
        <f t="shared" si="570"/>
        <v>0</v>
      </c>
    </row>
    <row r="3803" spans="2:58" ht="128.25" x14ac:dyDescent="0.25">
      <c r="B3803" s="29" t="s">
        <v>6335</v>
      </c>
      <c r="C3803" s="29" t="s">
        <v>6365</v>
      </c>
      <c r="D3803" s="29" t="s">
        <v>6367</v>
      </c>
      <c r="E3803" s="30" t="s">
        <v>6295</v>
      </c>
      <c r="F3803" s="30" t="s">
        <v>6301</v>
      </c>
      <c r="G3803" s="30" t="s">
        <v>6299</v>
      </c>
      <c r="H3803" s="30">
        <v>80161501</v>
      </c>
      <c r="I3803" s="30" t="s">
        <v>221</v>
      </c>
      <c r="J3803" s="30" t="s">
        <v>221</v>
      </c>
      <c r="K3803" s="30" t="s">
        <v>6435</v>
      </c>
      <c r="L3803" s="31" t="s">
        <v>155</v>
      </c>
      <c r="M3803" s="31" t="s">
        <v>155</v>
      </c>
      <c r="N3803" s="31">
        <v>4</v>
      </c>
      <c r="O3803" s="31" t="s">
        <v>6303</v>
      </c>
      <c r="P3803" s="31" t="s">
        <v>6308</v>
      </c>
      <c r="Q3803" s="50">
        <v>17764860</v>
      </c>
      <c r="R3803" s="50">
        <v>17764860</v>
      </c>
      <c r="S3803" s="50" t="s">
        <v>225</v>
      </c>
      <c r="T3803" s="31" t="s">
        <v>221</v>
      </c>
      <c r="U3803" s="30" t="s">
        <v>427</v>
      </c>
      <c r="V3803" s="30" t="s">
        <v>714</v>
      </c>
      <c r="W3803" s="30" t="s">
        <v>5629</v>
      </c>
      <c r="X3803" s="30" t="s">
        <v>229</v>
      </c>
      <c r="Y3803" s="30" t="s">
        <v>230</v>
      </c>
      <c r="Z3803" s="30" t="s">
        <v>428</v>
      </c>
      <c r="AA3803" s="51">
        <v>0</v>
      </c>
      <c r="AB3803" s="51">
        <v>0</v>
      </c>
      <c r="AC3803" s="51">
        <v>0</v>
      </c>
      <c r="AD3803" s="51">
        <v>0</v>
      </c>
      <c r="AE3803" s="51">
        <v>17764860</v>
      </c>
      <c r="AF3803" s="51">
        <v>4441215</v>
      </c>
      <c r="AG3803" s="51">
        <v>0</v>
      </c>
      <c r="AH3803" s="51">
        <v>4441215</v>
      </c>
      <c r="AI3803" s="51">
        <v>0</v>
      </c>
      <c r="AJ3803" s="51">
        <v>4441215</v>
      </c>
      <c r="AK3803" s="51">
        <v>0</v>
      </c>
      <c r="AL3803" s="51">
        <v>4441215</v>
      </c>
      <c r="AM3803" s="51">
        <v>0</v>
      </c>
      <c r="AN3803" s="51">
        <v>0</v>
      </c>
      <c r="AO3803" s="51">
        <v>0</v>
      </c>
      <c r="AP3803" s="51">
        <v>0</v>
      </c>
      <c r="AQ3803" s="51">
        <v>0</v>
      </c>
      <c r="AR3803" s="51">
        <v>0</v>
      </c>
      <c r="AS3803" s="51">
        <v>0</v>
      </c>
      <c r="AT3803" s="51">
        <v>0</v>
      </c>
      <c r="AU3803" s="51">
        <v>0</v>
      </c>
      <c r="AV3803" s="51">
        <v>0</v>
      </c>
      <c r="AW3803" s="51">
        <v>0</v>
      </c>
      <c r="AX3803" s="51">
        <v>0</v>
      </c>
      <c r="AY3803" s="52"/>
      <c r="AZ3803" s="12" t="str">
        <f t="shared" si="564"/>
        <v>OK</v>
      </c>
      <c r="BA3803" s="12" t="str">
        <f t="shared" si="565"/>
        <v>OK</v>
      </c>
      <c r="BB3803" s="6">
        <f t="shared" si="566"/>
        <v>0</v>
      </c>
      <c r="BC3803" s="13">
        <f t="shared" si="567"/>
        <v>17764860</v>
      </c>
      <c r="BD3803" s="13">
        <f t="shared" si="568"/>
        <v>17764860</v>
      </c>
      <c r="BE3803" s="6">
        <f t="shared" si="569"/>
        <v>0</v>
      </c>
      <c r="BF3803" s="6">
        <f t="shared" si="570"/>
        <v>0</v>
      </c>
    </row>
    <row r="3804" spans="2:58" ht="128.25" x14ac:dyDescent="0.25">
      <c r="B3804" s="29" t="s">
        <v>6336</v>
      </c>
      <c r="C3804" s="29" t="s">
        <v>6365</v>
      </c>
      <c r="D3804" s="29" t="s">
        <v>6367</v>
      </c>
      <c r="E3804" s="30" t="s">
        <v>6295</v>
      </c>
      <c r="F3804" s="30" t="s">
        <v>6301</v>
      </c>
      <c r="G3804" s="30" t="s">
        <v>6299</v>
      </c>
      <c r="H3804" s="30">
        <v>80161501</v>
      </c>
      <c r="I3804" s="30" t="s">
        <v>221</v>
      </c>
      <c r="J3804" s="30" t="s">
        <v>221</v>
      </c>
      <c r="K3804" s="30" t="s">
        <v>6305</v>
      </c>
      <c r="L3804" s="31" t="s">
        <v>155</v>
      </c>
      <c r="M3804" s="31" t="s">
        <v>155</v>
      </c>
      <c r="N3804" s="31">
        <v>4</v>
      </c>
      <c r="O3804" s="31" t="s">
        <v>6303</v>
      </c>
      <c r="P3804" s="31" t="s">
        <v>6308</v>
      </c>
      <c r="Q3804" s="50">
        <v>15249128</v>
      </c>
      <c r="R3804" s="50">
        <v>15249128</v>
      </c>
      <c r="S3804" s="50" t="s">
        <v>225</v>
      </c>
      <c r="T3804" s="31" t="s">
        <v>221</v>
      </c>
      <c r="U3804" s="30" t="s">
        <v>427</v>
      </c>
      <c r="V3804" s="30" t="s">
        <v>714</v>
      </c>
      <c r="W3804" s="30" t="s">
        <v>5629</v>
      </c>
      <c r="X3804" s="30" t="s">
        <v>229</v>
      </c>
      <c r="Y3804" s="30" t="s">
        <v>230</v>
      </c>
      <c r="Z3804" s="30" t="s">
        <v>428</v>
      </c>
      <c r="AA3804" s="51">
        <v>0</v>
      </c>
      <c r="AB3804" s="51">
        <v>0</v>
      </c>
      <c r="AC3804" s="51">
        <v>0</v>
      </c>
      <c r="AD3804" s="51">
        <v>0</v>
      </c>
      <c r="AE3804" s="51">
        <v>15249128</v>
      </c>
      <c r="AF3804" s="51">
        <v>3812282</v>
      </c>
      <c r="AG3804" s="51">
        <v>0</v>
      </c>
      <c r="AH3804" s="51">
        <v>3812282</v>
      </c>
      <c r="AI3804" s="51">
        <v>0</v>
      </c>
      <c r="AJ3804" s="51">
        <v>3812282</v>
      </c>
      <c r="AK3804" s="51">
        <v>0</v>
      </c>
      <c r="AL3804" s="51">
        <v>3812282</v>
      </c>
      <c r="AM3804" s="51">
        <v>0</v>
      </c>
      <c r="AN3804" s="51">
        <v>0</v>
      </c>
      <c r="AO3804" s="51">
        <v>0</v>
      </c>
      <c r="AP3804" s="51">
        <v>0</v>
      </c>
      <c r="AQ3804" s="51">
        <v>0</v>
      </c>
      <c r="AR3804" s="51">
        <v>0</v>
      </c>
      <c r="AS3804" s="51">
        <v>0</v>
      </c>
      <c r="AT3804" s="51">
        <v>0</v>
      </c>
      <c r="AU3804" s="51">
        <v>0</v>
      </c>
      <c r="AV3804" s="51">
        <v>0</v>
      </c>
      <c r="AW3804" s="51">
        <v>0</v>
      </c>
      <c r="AX3804" s="51">
        <v>0</v>
      </c>
      <c r="AY3804" s="52"/>
      <c r="AZ3804" s="12" t="str">
        <f t="shared" si="564"/>
        <v>OK</v>
      </c>
      <c r="BA3804" s="12" t="str">
        <f t="shared" si="565"/>
        <v>OK</v>
      </c>
      <c r="BB3804" s="6">
        <f t="shared" si="566"/>
        <v>0</v>
      </c>
      <c r="BC3804" s="13">
        <f t="shared" si="567"/>
        <v>15249128</v>
      </c>
      <c r="BD3804" s="13">
        <f t="shared" si="568"/>
        <v>15249128</v>
      </c>
      <c r="BE3804" s="6">
        <f t="shared" si="569"/>
        <v>0</v>
      </c>
      <c r="BF3804" s="6">
        <f t="shared" si="570"/>
        <v>0</v>
      </c>
    </row>
    <row r="3805" spans="2:58" ht="128.25" x14ac:dyDescent="0.25">
      <c r="B3805" s="29" t="s">
        <v>6337</v>
      </c>
      <c r="C3805" s="29" t="s">
        <v>6365</v>
      </c>
      <c r="D3805" s="29" t="s">
        <v>6367</v>
      </c>
      <c r="E3805" s="30" t="s">
        <v>6295</v>
      </c>
      <c r="F3805" s="30" t="s">
        <v>6301</v>
      </c>
      <c r="G3805" s="30" t="s">
        <v>6299</v>
      </c>
      <c r="H3805" s="30">
        <v>80161501</v>
      </c>
      <c r="I3805" s="30" t="s">
        <v>221</v>
      </c>
      <c r="J3805" s="30" t="s">
        <v>221</v>
      </c>
      <c r="K3805" s="30" t="s">
        <v>6436</v>
      </c>
      <c r="L3805" s="31" t="s">
        <v>155</v>
      </c>
      <c r="M3805" s="31" t="s">
        <v>155</v>
      </c>
      <c r="N3805" s="31">
        <v>4</v>
      </c>
      <c r="O3805" s="31" t="s">
        <v>6303</v>
      </c>
      <c r="P3805" s="31" t="s">
        <v>6308</v>
      </c>
      <c r="Q3805" s="50">
        <v>12687508</v>
      </c>
      <c r="R3805" s="50">
        <v>12687508</v>
      </c>
      <c r="S3805" s="50" t="s">
        <v>225</v>
      </c>
      <c r="T3805" s="31" t="s">
        <v>221</v>
      </c>
      <c r="U3805" s="30" t="s">
        <v>427</v>
      </c>
      <c r="V3805" s="30" t="s">
        <v>714</v>
      </c>
      <c r="W3805" s="30" t="s">
        <v>5629</v>
      </c>
      <c r="X3805" s="30" t="s">
        <v>229</v>
      </c>
      <c r="Y3805" s="30" t="s">
        <v>230</v>
      </c>
      <c r="Z3805" s="30" t="s">
        <v>428</v>
      </c>
      <c r="AA3805" s="51">
        <v>0</v>
      </c>
      <c r="AB3805" s="51">
        <v>0</v>
      </c>
      <c r="AC3805" s="51">
        <v>0</v>
      </c>
      <c r="AD3805" s="51">
        <v>0</v>
      </c>
      <c r="AE3805" s="51">
        <v>12687508</v>
      </c>
      <c r="AF3805" s="51">
        <v>3171877</v>
      </c>
      <c r="AG3805" s="51">
        <v>0</v>
      </c>
      <c r="AH3805" s="51">
        <v>3171877</v>
      </c>
      <c r="AI3805" s="51">
        <v>0</v>
      </c>
      <c r="AJ3805" s="51">
        <v>3171877</v>
      </c>
      <c r="AK3805" s="51">
        <v>0</v>
      </c>
      <c r="AL3805" s="51">
        <v>3171877</v>
      </c>
      <c r="AM3805" s="51">
        <v>0</v>
      </c>
      <c r="AN3805" s="51">
        <v>0</v>
      </c>
      <c r="AO3805" s="51">
        <v>0</v>
      </c>
      <c r="AP3805" s="51">
        <v>0</v>
      </c>
      <c r="AQ3805" s="51">
        <v>0</v>
      </c>
      <c r="AR3805" s="51">
        <v>0</v>
      </c>
      <c r="AS3805" s="51">
        <v>0</v>
      </c>
      <c r="AT3805" s="51">
        <v>0</v>
      </c>
      <c r="AU3805" s="51">
        <v>0</v>
      </c>
      <c r="AV3805" s="51">
        <v>0</v>
      </c>
      <c r="AW3805" s="51">
        <v>0</v>
      </c>
      <c r="AX3805" s="51">
        <v>0</v>
      </c>
      <c r="AY3805" s="52"/>
      <c r="AZ3805" s="12" t="str">
        <f t="shared" si="564"/>
        <v>OK</v>
      </c>
      <c r="BA3805" s="12" t="str">
        <f t="shared" si="565"/>
        <v>OK</v>
      </c>
      <c r="BB3805" s="6">
        <f t="shared" si="566"/>
        <v>0</v>
      </c>
      <c r="BC3805" s="13">
        <f t="shared" si="567"/>
        <v>12687508</v>
      </c>
      <c r="BD3805" s="13">
        <f t="shared" si="568"/>
        <v>12687508</v>
      </c>
      <c r="BE3805" s="6">
        <f t="shared" si="569"/>
        <v>0</v>
      </c>
      <c r="BF3805" s="6">
        <f t="shared" si="570"/>
        <v>0</v>
      </c>
    </row>
    <row r="3806" spans="2:58" ht="128.25" x14ac:dyDescent="0.25">
      <c r="B3806" s="29" t="s">
        <v>6338</v>
      </c>
      <c r="C3806" s="29" t="s">
        <v>6365</v>
      </c>
      <c r="D3806" s="29" t="s">
        <v>6367</v>
      </c>
      <c r="E3806" s="30" t="s">
        <v>6295</v>
      </c>
      <c r="F3806" s="30" t="s">
        <v>6301</v>
      </c>
      <c r="G3806" s="30" t="s">
        <v>6299</v>
      </c>
      <c r="H3806" s="30">
        <v>80161501</v>
      </c>
      <c r="I3806" s="30" t="s">
        <v>221</v>
      </c>
      <c r="J3806" s="30" t="s">
        <v>221</v>
      </c>
      <c r="K3806" s="30" t="s">
        <v>6436</v>
      </c>
      <c r="L3806" s="31" t="s">
        <v>155</v>
      </c>
      <c r="M3806" s="31" t="s">
        <v>155</v>
      </c>
      <c r="N3806" s="31">
        <v>4</v>
      </c>
      <c r="O3806" s="31" t="s">
        <v>6303</v>
      </c>
      <c r="P3806" s="31" t="s">
        <v>6308</v>
      </c>
      <c r="Q3806" s="50">
        <v>12687508</v>
      </c>
      <c r="R3806" s="50">
        <v>12687508</v>
      </c>
      <c r="S3806" s="50" t="s">
        <v>225</v>
      </c>
      <c r="T3806" s="31" t="s">
        <v>221</v>
      </c>
      <c r="U3806" s="30" t="s">
        <v>427</v>
      </c>
      <c r="V3806" s="30" t="s">
        <v>714</v>
      </c>
      <c r="W3806" s="30" t="s">
        <v>5629</v>
      </c>
      <c r="X3806" s="30" t="s">
        <v>229</v>
      </c>
      <c r="Y3806" s="30" t="s">
        <v>230</v>
      </c>
      <c r="Z3806" s="30" t="s">
        <v>428</v>
      </c>
      <c r="AA3806" s="51">
        <v>0</v>
      </c>
      <c r="AB3806" s="51">
        <v>0</v>
      </c>
      <c r="AC3806" s="51">
        <v>0</v>
      </c>
      <c r="AD3806" s="51">
        <v>0</v>
      </c>
      <c r="AE3806" s="51">
        <v>12687508</v>
      </c>
      <c r="AF3806" s="51">
        <v>3171877</v>
      </c>
      <c r="AG3806" s="51">
        <v>0</v>
      </c>
      <c r="AH3806" s="51">
        <v>3171877</v>
      </c>
      <c r="AI3806" s="51">
        <v>0</v>
      </c>
      <c r="AJ3806" s="51">
        <v>3171877</v>
      </c>
      <c r="AK3806" s="51">
        <v>0</v>
      </c>
      <c r="AL3806" s="51">
        <v>3171877</v>
      </c>
      <c r="AM3806" s="51">
        <v>0</v>
      </c>
      <c r="AN3806" s="51">
        <v>0</v>
      </c>
      <c r="AO3806" s="51">
        <v>0</v>
      </c>
      <c r="AP3806" s="51">
        <v>0</v>
      </c>
      <c r="AQ3806" s="51">
        <v>0</v>
      </c>
      <c r="AR3806" s="51">
        <v>0</v>
      </c>
      <c r="AS3806" s="51">
        <v>0</v>
      </c>
      <c r="AT3806" s="51">
        <v>0</v>
      </c>
      <c r="AU3806" s="51">
        <v>0</v>
      </c>
      <c r="AV3806" s="51">
        <v>0</v>
      </c>
      <c r="AW3806" s="51">
        <v>0</v>
      </c>
      <c r="AX3806" s="51">
        <v>0</v>
      </c>
      <c r="AY3806" s="52"/>
      <c r="AZ3806" s="12" t="str">
        <f t="shared" si="564"/>
        <v>OK</v>
      </c>
      <c r="BA3806" s="12" t="str">
        <f t="shared" si="565"/>
        <v>OK</v>
      </c>
      <c r="BB3806" s="6">
        <f t="shared" si="566"/>
        <v>0</v>
      </c>
      <c r="BC3806" s="13">
        <f t="shared" si="567"/>
        <v>12687508</v>
      </c>
      <c r="BD3806" s="13">
        <f t="shared" si="568"/>
        <v>12687508</v>
      </c>
      <c r="BE3806" s="6">
        <f t="shared" si="569"/>
        <v>0</v>
      </c>
      <c r="BF3806" s="6">
        <f t="shared" si="570"/>
        <v>0</v>
      </c>
    </row>
    <row r="3807" spans="2:58" ht="128.25" x14ac:dyDescent="0.25">
      <c r="B3807" s="29" t="s">
        <v>6339</v>
      </c>
      <c r="C3807" s="29" t="s">
        <v>6365</v>
      </c>
      <c r="D3807" s="29" t="s">
        <v>6367</v>
      </c>
      <c r="E3807" s="30" t="s">
        <v>6295</v>
      </c>
      <c r="F3807" s="30" t="s">
        <v>6301</v>
      </c>
      <c r="G3807" s="30" t="s">
        <v>6299</v>
      </c>
      <c r="H3807" s="30">
        <v>80161501</v>
      </c>
      <c r="I3807" s="30" t="s">
        <v>221</v>
      </c>
      <c r="J3807" s="30" t="s">
        <v>221</v>
      </c>
      <c r="K3807" s="30" t="s">
        <v>6437</v>
      </c>
      <c r="L3807" s="31" t="s">
        <v>153</v>
      </c>
      <c r="M3807" s="31" t="s">
        <v>153</v>
      </c>
      <c r="N3807" s="31">
        <v>6</v>
      </c>
      <c r="O3807" s="31" t="s">
        <v>6303</v>
      </c>
      <c r="P3807" s="31" t="s">
        <v>6308</v>
      </c>
      <c r="Q3807" s="50">
        <v>19031262</v>
      </c>
      <c r="R3807" s="50">
        <v>19031262</v>
      </c>
      <c r="S3807" s="50" t="s">
        <v>225</v>
      </c>
      <c r="T3807" s="31" t="s">
        <v>221</v>
      </c>
      <c r="U3807" s="30" t="s">
        <v>427</v>
      </c>
      <c r="V3807" s="30" t="s">
        <v>714</v>
      </c>
      <c r="W3807" s="30" t="s">
        <v>5629</v>
      </c>
      <c r="X3807" s="30" t="s">
        <v>229</v>
      </c>
      <c r="Y3807" s="30" t="s">
        <v>230</v>
      </c>
      <c r="Z3807" s="30" t="s">
        <v>428</v>
      </c>
      <c r="AA3807" s="51">
        <v>19031262</v>
      </c>
      <c r="AB3807" s="51">
        <v>3171877</v>
      </c>
      <c r="AC3807" s="51">
        <v>0</v>
      </c>
      <c r="AD3807" s="51">
        <v>3171877</v>
      </c>
      <c r="AE3807" s="51">
        <v>0</v>
      </c>
      <c r="AF3807" s="51">
        <v>3171877</v>
      </c>
      <c r="AG3807" s="51">
        <v>0</v>
      </c>
      <c r="AH3807" s="51">
        <v>3171877</v>
      </c>
      <c r="AI3807" s="51">
        <v>0</v>
      </c>
      <c r="AJ3807" s="51">
        <v>3171877</v>
      </c>
      <c r="AK3807" s="51">
        <v>0</v>
      </c>
      <c r="AL3807" s="51">
        <v>3171877</v>
      </c>
      <c r="AM3807" s="51">
        <v>0</v>
      </c>
      <c r="AN3807" s="51">
        <v>0</v>
      </c>
      <c r="AO3807" s="51">
        <v>0</v>
      </c>
      <c r="AP3807" s="51">
        <v>0</v>
      </c>
      <c r="AQ3807" s="51">
        <v>0</v>
      </c>
      <c r="AR3807" s="51">
        <v>0</v>
      </c>
      <c r="AS3807" s="51">
        <v>0</v>
      </c>
      <c r="AT3807" s="51">
        <v>0</v>
      </c>
      <c r="AU3807" s="51">
        <v>0</v>
      </c>
      <c r="AV3807" s="51">
        <v>0</v>
      </c>
      <c r="AW3807" s="51">
        <v>0</v>
      </c>
      <c r="AX3807" s="51">
        <v>0</v>
      </c>
      <c r="AY3807" s="52"/>
      <c r="AZ3807" s="12" t="str">
        <f t="shared" si="564"/>
        <v>OK</v>
      </c>
      <c r="BA3807" s="12" t="str">
        <f t="shared" si="565"/>
        <v>OK</v>
      </c>
      <c r="BB3807" s="6">
        <f t="shared" si="566"/>
        <v>0</v>
      </c>
      <c r="BC3807" s="13">
        <f t="shared" si="567"/>
        <v>19031262</v>
      </c>
      <c r="BD3807" s="13">
        <f t="shared" si="568"/>
        <v>19031262</v>
      </c>
      <c r="BE3807" s="6">
        <f t="shared" si="569"/>
        <v>0</v>
      </c>
      <c r="BF3807" s="6">
        <f t="shared" si="570"/>
        <v>0</v>
      </c>
    </row>
    <row r="3808" spans="2:58" ht="128.25" x14ac:dyDescent="0.25">
      <c r="B3808" s="29" t="s">
        <v>6340</v>
      </c>
      <c r="C3808" s="29" t="s">
        <v>6365</v>
      </c>
      <c r="D3808" s="29" t="s">
        <v>6367</v>
      </c>
      <c r="E3808" s="30" t="s">
        <v>6295</v>
      </c>
      <c r="F3808" s="30" t="s">
        <v>6301</v>
      </c>
      <c r="G3808" s="30" t="s">
        <v>6299</v>
      </c>
      <c r="H3808" s="30">
        <v>80161501</v>
      </c>
      <c r="I3808" s="30" t="s">
        <v>221</v>
      </c>
      <c r="J3808" s="30" t="s">
        <v>221</v>
      </c>
      <c r="K3808" s="30" t="s">
        <v>6306</v>
      </c>
      <c r="L3808" s="31" t="s">
        <v>155</v>
      </c>
      <c r="M3808" s="31" t="s">
        <v>155</v>
      </c>
      <c r="N3808" s="31">
        <v>4</v>
      </c>
      <c r="O3808" s="31" t="s">
        <v>6303</v>
      </c>
      <c r="P3808" s="31" t="s">
        <v>6308</v>
      </c>
      <c r="Q3808" s="50">
        <v>10215748</v>
      </c>
      <c r="R3808" s="50">
        <v>10215748</v>
      </c>
      <c r="S3808" s="50" t="s">
        <v>225</v>
      </c>
      <c r="T3808" s="31" t="s">
        <v>221</v>
      </c>
      <c r="U3808" s="30" t="s">
        <v>427</v>
      </c>
      <c r="V3808" s="30" t="s">
        <v>714</v>
      </c>
      <c r="W3808" s="30" t="s">
        <v>5629</v>
      </c>
      <c r="X3808" s="30" t="s">
        <v>229</v>
      </c>
      <c r="Y3808" s="30" t="s">
        <v>230</v>
      </c>
      <c r="Z3808" s="30" t="s">
        <v>428</v>
      </c>
      <c r="AA3808" s="51">
        <v>0</v>
      </c>
      <c r="AB3808" s="51">
        <v>0</v>
      </c>
      <c r="AC3808" s="51">
        <v>0</v>
      </c>
      <c r="AD3808" s="51">
        <v>0</v>
      </c>
      <c r="AE3808" s="51">
        <v>10215748</v>
      </c>
      <c r="AF3808" s="51">
        <v>2553937</v>
      </c>
      <c r="AG3808" s="51">
        <v>0</v>
      </c>
      <c r="AH3808" s="51">
        <v>2553937</v>
      </c>
      <c r="AI3808" s="51">
        <v>0</v>
      </c>
      <c r="AJ3808" s="51">
        <v>2553937</v>
      </c>
      <c r="AK3808" s="51">
        <v>0</v>
      </c>
      <c r="AL3808" s="51">
        <v>2553937</v>
      </c>
      <c r="AM3808" s="51">
        <v>0</v>
      </c>
      <c r="AN3808" s="51">
        <v>0</v>
      </c>
      <c r="AO3808" s="51">
        <v>0</v>
      </c>
      <c r="AP3808" s="51">
        <v>0</v>
      </c>
      <c r="AQ3808" s="51">
        <v>0</v>
      </c>
      <c r="AR3808" s="51">
        <v>0</v>
      </c>
      <c r="AS3808" s="51">
        <v>0</v>
      </c>
      <c r="AT3808" s="51">
        <v>0</v>
      </c>
      <c r="AU3808" s="51">
        <v>0</v>
      </c>
      <c r="AV3808" s="51">
        <v>0</v>
      </c>
      <c r="AW3808" s="51">
        <v>0</v>
      </c>
      <c r="AX3808" s="51">
        <v>0</v>
      </c>
      <c r="AY3808" s="52"/>
      <c r="AZ3808" s="12" t="str">
        <f t="shared" si="564"/>
        <v>OK</v>
      </c>
      <c r="BA3808" s="12" t="str">
        <f t="shared" si="565"/>
        <v>OK</v>
      </c>
      <c r="BB3808" s="6">
        <f t="shared" si="566"/>
        <v>0</v>
      </c>
      <c r="BC3808" s="13">
        <f t="shared" si="567"/>
        <v>10215748</v>
      </c>
      <c r="BD3808" s="13">
        <f t="shared" si="568"/>
        <v>10215748</v>
      </c>
      <c r="BE3808" s="6">
        <f t="shared" si="569"/>
        <v>0</v>
      </c>
      <c r="BF3808" s="6">
        <f t="shared" si="570"/>
        <v>0</v>
      </c>
    </row>
    <row r="3809" spans="2:58" ht="128.25" x14ac:dyDescent="0.25">
      <c r="B3809" s="29" t="s">
        <v>6341</v>
      </c>
      <c r="C3809" s="29" t="s">
        <v>6365</v>
      </c>
      <c r="D3809" s="29" t="s">
        <v>6367</v>
      </c>
      <c r="E3809" s="30" t="s">
        <v>6295</v>
      </c>
      <c r="F3809" s="30" t="s">
        <v>6301</v>
      </c>
      <c r="G3809" s="30" t="s">
        <v>6299</v>
      </c>
      <c r="H3809" s="30">
        <v>80161501</v>
      </c>
      <c r="I3809" s="30" t="s">
        <v>221</v>
      </c>
      <c r="J3809" s="30" t="s">
        <v>221</v>
      </c>
      <c r="K3809" s="30" t="s">
        <v>6306</v>
      </c>
      <c r="L3809" s="31" t="s">
        <v>155</v>
      </c>
      <c r="M3809" s="31" t="s">
        <v>155</v>
      </c>
      <c r="N3809" s="31">
        <v>4</v>
      </c>
      <c r="O3809" s="31" t="s">
        <v>6303</v>
      </c>
      <c r="P3809" s="31" t="s">
        <v>6308</v>
      </c>
      <c r="Q3809" s="50">
        <v>10215748</v>
      </c>
      <c r="R3809" s="50">
        <v>10215748</v>
      </c>
      <c r="S3809" s="50" t="s">
        <v>225</v>
      </c>
      <c r="T3809" s="31" t="s">
        <v>221</v>
      </c>
      <c r="U3809" s="30" t="s">
        <v>427</v>
      </c>
      <c r="V3809" s="30" t="s">
        <v>714</v>
      </c>
      <c r="W3809" s="30" t="s">
        <v>5629</v>
      </c>
      <c r="X3809" s="30" t="s">
        <v>229</v>
      </c>
      <c r="Y3809" s="30" t="s">
        <v>230</v>
      </c>
      <c r="Z3809" s="30" t="s">
        <v>428</v>
      </c>
      <c r="AA3809" s="51">
        <v>0</v>
      </c>
      <c r="AB3809" s="51">
        <v>0</v>
      </c>
      <c r="AC3809" s="51">
        <v>0</v>
      </c>
      <c r="AD3809" s="51">
        <v>0</v>
      </c>
      <c r="AE3809" s="51">
        <v>10215748</v>
      </c>
      <c r="AF3809" s="51">
        <v>2553937</v>
      </c>
      <c r="AG3809" s="51">
        <v>0</v>
      </c>
      <c r="AH3809" s="51">
        <v>2553937</v>
      </c>
      <c r="AI3809" s="51">
        <v>0</v>
      </c>
      <c r="AJ3809" s="51">
        <v>2553937</v>
      </c>
      <c r="AK3809" s="51">
        <v>0</v>
      </c>
      <c r="AL3809" s="51">
        <v>2553937</v>
      </c>
      <c r="AM3809" s="51">
        <v>0</v>
      </c>
      <c r="AN3809" s="51">
        <v>0</v>
      </c>
      <c r="AO3809" s="51">
        <v>0</v>
      </c>
      <c r="AP3809" s="51">
        <v>0</v>
      </c>
      <c r="AQ3809" s="51">
        <v>0</v>
      </c>
      <c r="AR3809" s="51">
        <v>0</v>
      </c>
      <c r="AS3809" s="51">
        <v>0</v>
      </c>
      <c r="AT3809" s="51">
        <v>0</v>
      </c>
      <c r="AU3809" s="51">
        <v>0</v>
      </c>
      <c r="AV3809" s="51">
        <v>0</v>
      </c>
      <c r="AW3809" s="51">
        <v>0</v>
      </c>
      <c r="AX3809" s="51">
        <v>0</v>
      </c>
      <c r="AY3809" s="52"/>
      <c r="AZ3809" s="12" t="str">
        <f t="shared" si="564"/>
        <v>OK</v>
      </c>
      <c r="BA3809" s="12" t="str">
        <f t="shared" si="565"/>
        <v>OK</v>
      </c>
      <c r="BB3809" s="6">
        <f t="shared" si="566"/>
        <v>0</v>
      </c>
      <c r="BC3809" s="13">
        <f t="shared" si="567"/>
        <v>10215748</v>
      </c>
      <c r="BD3809" s="13">
        <f t="shared" si="568"/>
        <v>10215748</v>
      </c>
      <c r="BE3809" s="6">
        <f t="shared" si="569"/>
        <v>0</v>
      </c>
      <c r="BF3809" s="6">
        <f t="shared" si="570"/>
        <v>0</v>
      </c>
    </row>
    <row r="3810" spans="2:58" ht="128.25" x14ac:dyDescent="0.25">
      <c r="B3810" s="29" t="s">
        <v>6342</v>
      </c>
      <c r="C3810" s="29" t="s">
        <v>6365</v>
      </c>
      <c r="D3810" s="29" t="s">
        <v>6367</v>
      </c>
      <c r="E3810" s="30" t="s">
        <v>6295</v>
      </c>
      <c r="F3810" s="30" t="s">
        <v>6301</v>
      </c>
      <c r="G3810" s="30" t="s">
        <v>6299</v>
      </c>
      <c r="H3810" s="30">
        <v>80161501</v>
      </c>
      <c r="I3810" s="30" t="s">
        <v>221</v>
      </c>
      <c r="J3810" s="30" t="s">
        <v>221</v>
      </c>
      <c r="K3810" s="30" t="s">
        <v>6306</v>
      </c>
      <c r="L3810" s="31" t="s">
        <v>155</v>
      </c>
      <c r="M3810" s="31" t="s">
        <v>155</v>
      </c>
      <c r="N3810" s="31">
        <v>4</v>
      </c>
      <c r="O3810" s="31" t="s">
        <v>6303</v>
      </c>
      <c r="P3810" s="31" t="s">
        <v>6308</v>
      </c>
      <c r="Q3810" s="50">
        <v>10215748</v>
      </c>
      <c r="R3810" s="50">
        <v>10215748</v>
      </c>
      <c r="S3810" s="50" t="s">
        <v>225</v>
      </c>
      <c r="T3810" s="31" t="s">
        <v>221</v>
      </c>
      <c r="U3810" s="30" t="s">
        <v>427</v>
      </c>
      <c r="V3810" s="30" t="s">
        <v>714</v>
      </c>
      <c r="W3810" s="30" t="s">
        <v>5629</v>
      </c>
      <c r="X3810" s="30" t="s">
        <v>229</v>
      </c>
      <c r="Y3810" s="30" t="s">
        <v>230</v>
      </c>
      <c r="Z3810" s="30" t="s">
        <v>428</v>
      </c>
      <c r="AA3810" s="51">
        <v>0</v>
      </c>
      <c r="AB3810" s="51">
        <v>0</v>
      </c>
      <c r="AC3810" s="51">
        <v>0</v>
      </c>
      <c r="AD3810" s="51">
        <v>0</v>
      </c>
      <c r="AE3810" s="51">
        <v>10215748</v>
      </c>
      <c r="AF3810" s="51">
        <v>2553937</v>
      </c>
      <c r="AG3810" s="51">
        <v>0</v>
      </c>
      <c r="AH3810" s="51">
        <v>2553937</v>
      </c>
      <c r="AI3810" s="51">
        <v>0</v>
      </c>
      <c r="AJ3810" s="51">
        <v>2553937</v>
      </c>
      <c r="AK3810" s="51">
        <v>0</v>
      </c>
      <c r="AL3810" s="51">
        <v>2553937</v>
      </c>
      <c r="AM3810" s="51">
        <v>0</v>
      </c>
      <c r="AN3810" s="51">
        <v>0</v>
      </c>
      <c r="AO3810" s="51">
        <v>0</v>
      </c>
      <c r="AP3810" s="51">
        <v>0</v>
      </c>
      <c r="AQ3810" s="51">
        <v>0</v>
      </c>
      <c r="AR3810" s="51">
        <v>0</v>
      </c>
      <c r="AS3810" s="51">
        <v>0</v>
      </c>
      <c r="AT3810" s="51">
        <v>0</v>
      </c>
      <c r="AU3810" s="51">
        <v>0</v>
      </c>
      <c r="AV3810" s="51">
        <v>0</v>
      </c>
      <c r="AW3810" s="51">
        <v>0</v>
      </c>
      <c r="AX3810" s="51">
        <v>0</v>
      </c>
      <c r="AY3810" s="52"/>
      <c r="AZ3810" s="12" t="str">
        <f t="shared" si="564"/>
        <v>OK</v>
      </c>
      <c r="BA3810" s="12" t="str">
        <f t="shared" si="565"/>
        <v>OK</v>
      </c>
      <c r="BB3810" s="6">
        <f t="shared" si="566"/>
        <v>0</v>
      </c>
      <c r="BC3810" s="13">
        <f t="shared" si="567"/>
        <v>10215748</v>
      </c>
      <c r="BD3810" s="13">
        <f t="shared" si="568"/>
        <v>10215748</v>
      </c>
      <c r="BE3810" s="6">
        <f t="shared" si="569"/>
        <v>0</v>
      </c>
      <c r="BF3810" s="6">
        <f t="shared" si="570"/>
        <v>0</v>
      </c>
    </row>
    <row r="3811" spans="2:58" ht="128.25" x14ac:dyDescent="0.25">
      <c r="B3811" s="29" t="s">
        <v>6343</v>
      </c>
      <c r="C3811" s="29" t="s">
        <v>6365</v>
      </c>
      <c r="D3811" s="29" t="s">
        <v>6367</v>
      </c>
      <c r="E3811" s="30" t="s">
        <v>6295</v>
      </c>
      <c r="F3811" s="30" t="s">
        <v>6301</v>
      </c>
      <c r="G3811" s="30" t="s">
        <v>6299</v>
      </c>
      <c r="H3811" s="30">
        <v>80161501</v>
      </c>
      <c r="I3811" s="30" t="s">
        <v>221</v>
      </c>
      <c r="J3811" s="30" t="s">
        <v>221</v>
      </c>
      <c r="K3811" s="30" t="s">
        <v>6307</v>
      </c>
      <c r="L3811" s="31" t="s">
        <v>155</v>
      </c>
      <c r="M3811" s="31" t="s">
        <v>155</v>
      </c>
      <c r="N3811" s="31">
        <v>4</v>
      </c>
      <c r="O3811" s="31" t="s">
        <v>6303</v>
      </c>
      <c r="P3811" s="31" t="s">
        <v>6308</v>
      </c>
      <c r="Q3811" s="50">
        <v>9254160</v>
      </c>
      <c r="R3811" s="50">
        <v>9254160</v>
      </c>
      <c r="S3811" s="50" t="s">
        <v>225</v>
      </c>
      <c r="T3811" s="31" t="s">
        <v>221</v>
      </c>
      <c r="U3811" s="30" t="s">
        <v>427</v>
      </c>
      <c r="V3811" s="30" t="s">
        <v>714</v>
      </c>
      <c r="W3811" s="30" t="s">
        <v>5629</v>
      </c>
      <c r="X3811" s="30" t="s">
        <v>229</v>
      </c>
      <c r="Y3811" s="30" t="s">
        <v>230</v>
      </c>
      <c r="Z3811" s="30" t="s">
        <v>428</v>
      </c>
      <c r="AA3811" s="51">
        <v>0</v>
      </c>
      <c r="AB3811" s="51">
        <v>0</v>
      </c>
      <c r="AC3811" s="51">
        <v>0</v>
      </c>
      <c r="AD3811" s="51">
        <v>0</v>
      </c>
      <c r="AE3811" s="51">
        <v>9254160</v>
      </c>
      <c r="AF3811" s="51">
        <v>2313540</v>
      </c>
      <c r="AG3811" s="51">
        <v>0</v>
      </c>
      <c r="AH3811" s="51">
        <v>2313540</v>
      </c>
      <c r="AI3811" s="51">
        <v>0</v>
      </c>
      <c r="AJ3811" s="51">
        <v>2313540</v>
      </c>
      <c r="AK3811" s="51">
        <v>0</v>
      </c>
      <c r="AL3811" s="51">
        <v>2313540</v>
      </c>
      <c r="AM3811" s="51">
        <v>0</v>
      </c>
      <c r="AN3811" s="51">
        <v>0</v>
      </c>
      <c r="AO3811" s="51">
        <v>0</v>
      </c>
      <c r="AP3811" s="51">
        <v>0</v>
      </c>
      <c r="AQ3811" s="51">
        <v>0</v>
      </c>
      <c r="AR3811" s="51">
        <v>0</v>
      </c>
      <c r="AS3811" s="51">
        <v>0</v>
      </c>
      <c r="AT3811" s="51">
        <v>0</v>
      </c>
      <c r="AU3811" s="51">
        <v>0</v>
      </c>
      <c r="AV3811" s="51">
        <v>0</v>
      </c>
      <c r="AW3811" s="51">
        <v>0</v>
      </c>
      <c r="AX3811" s="51">
        <v>0</v>
      </c>
      <c r="AY3811" s="52"/>
      <c r="AZ3811" s="12" t="str">
        <f t="shared" si="564"/>
        <v>OK</v>
      </c>
      <c r="BA3811" s="12" t="str">
        <f t="shared" si="565"/>
        <v>OK</v>
      </c>
      <c r="BB3811" s="6">
        <f t="shared" si="566"/>
        <v>0</v>
      </c>
      <c r="BC3811" s="13">
        <f t="shared" si="567"/>
        <v>9254160</v>
      </c>
      <c r="BD3811" s="13">
        <f t="shared" si="568"/>
        <v>9254160</v>
      </c>
      <c r="BE3811" s="6">
        <f t="shared" si="569"/>
        <v>0</v>
      </c>
      <c r="BF3811" s="6">
        <f t="shared" si="570"/>
        <v>0</v>
      </c>
    </row>
    <row r="3812" spans="2:58" ht="128.25" x14ac:dyDescent="0.25">
      <c r="B3812" s="29" t="s">
        <v>6344</v>
      </c>
      <c r="C3812" s="29" t="s">
        <v>6365</v>
      </c>
      <c r="D3812" s="29" t="s">
        <v>6367</v>
      </c>
      <c r="E3812" s="30" t="s">
        <v>6295</v>
      </c>
      <c r="F3812" s="30" t="s">
        <v>6301</v>
      </c>
      <c r="G3812" s="30" t="s">
        <v>6299</v>
      </c>
      <c r="H3812" s="30">
        <v>80161501</v>
      </c>
      <c r="I3812" s="30" t="s">
        <v>221</v>
      </c>
      <c r="J3812" s="30" t="s">
        <v>221</v>
      </c>
      <c r="K3812" s="30" t="s">
        <v>6307</v>
      </c>
      <c r="L3812" s="31" t="s">
        <v>155</v>
      </c>
      <c r="M3812" s="31" t="s">
        <v>155</v>
      </c>
      <c r="N3812" s="31">
        <v>4</v>
      </c>
      <c r="O3812" s="31" t="s">
        <v>6303</v>
      </c>
      <c r="P3812" s="31" t="s">
        <v>6308</v>
      </c>
      <c r="Q3812" s="50">
        <v>9254160</v>
      </c>
      <c r="R3812" s="50">
        <v>9254160</v>
      </c>
      <c r="S3812" s="50" t="s">
        <v>225</v>
      </c>
      <c r="T3812" s="31" t="s">
        <v>221</v>
      </c>
      <c r="U3812" s="30" t="s">
        <v>427</v>
      </c>
      <c r="V3812" s="30" t="s">
        <v>714</v>
      </c>
      <c r="W3812" s="30" t="s">
        <v>5629</v>
      </c>
      <c r="X3812" s="30" t="s">
        <v>229</v>
      </c>
      <c r="Y3812" s="30" t="s">
        <v>230</v>
      </c>
      <c r="Z3812" s="30" t="s">
        <v>428</v>
      </c>
      <c r="AA3812" s="51">
        <v>0</v>
      </c>
      <c r="AB3812" s="51">
        <v>0</v>
      </c>
      <c r="AC3812" s="51">
        <v>0</v>
      </c>
      <c r="AD3812" s="51">
        <v>0</v>
      </c>
      <c r="AE3812" s="51">
        <v>9254160</v>
      </c>
      <c r="AF3812" s="51">
        <v>2313540</v>
      </c>
      <c r="AG3812" s="51">
        <v>0</v>
      </c>
      <c r="AH3812" s="51">
        <v>2313540</v>
      </c>
      <c r="AI3812" s="51">
        <v>0</v>
      </c>
      <c r="AJ3812" s="51">
        <v>2313540</v>
      </c>
      <c r="AK3812" s="51">
        <v>0</v>
      </c>
      <c r="AL3812" s="51">
        <v>2313540</v>
      </c>
      <c r="AM3812" s="51">
        <v>0</v>
      </c>
      <c r="AN3812" s="51">
        <v>0</v>
      </c>
      <c r="AO3812" s="51">
        <v>0</v>
      </c>
      <c r="AP3812" s="51">
        <v>0</v>
      </c>
      <c r="AQ3812" s="51">
        <v>0</v>
      </c>
      <c r="AR3812" s="51">
        <v>0</v>
      </c>
      <c r="AS3812" s="51">
        <v>0</v>
      </c>
      <c r="AT3812" s="51">
        <v>0</v>
      </c>
      <c r="AU3812" s="51">
        <v>0</v>
      </c>
      <c r="AV3812" s="51">
        <v>0</v>
      </c>
      <c r="AW3812" s="51">
        <v>0</v>
      </c>
      <c r="AX3812" s="51">
        <v>0</v>
      </c>
      <c r="AY3812" s="52"/>
      <c r="AZ3812" s="12" t="str">
        <f t="shared" si="564"/>
        <v>OK</v>
      </c>
      <c r="BA3812" s="12" t="str">
        <f t="shared" si="565"/>
        <v>OK</v>
      </c>
      <c r="BB3812" s="6">
        <f t="shared" si="566"/>
        <v>0</v>
      </c>
      <c r="BC3812" s="13">
        <f t="shared" si="567"/>
        <v>9254160</v>
      </c>
      <c r="BD3812" s="13">
        <f t="shared" si="568"/>
        <v>9254160</v>
      </c>
      <c r="BE3812" s="6">
        <f t="shared" si="569"/>
        <v>0</v>
      </c>
      <c r="BF3812" s="6">
        <f t="shared" si="570"/>
        <v>0</v>
      </c>
    </row>
    <row r="3813" spans="2:58" ht="128.25" x14ac:dyDescent="0.25">
      <c r="B3813" s="29" t="s">
        <v>6345</v>
      </c>
      <c r="C3813" s="29" t="s">
        <v>6365</v>
      </c>
      <c r="D3813" s="29" t="s">
        <v>6367</v>
      </c>
      <c r="E3813" s="30" t="s">
        <v>6295</v>
      </c>
      <c r="F3813" s="30" t="s">
        <v>6301</v>
      </c>
      <c r="G3813" s="30" t="s">
        <v>6299</v>
      </c>
      <c r="H3813" s="30">
        <v>80161501</v>
      </c>
      <c r="I3813" s="30" t="s">
        <v>221</v>
      </c>
      <c r="J3813" s="30" t="s">
        <v>221</v>
      </c>
      <c r="K3813" s="30" t="s">
        <v>6307</v>
      </c>
      <c r="L3813" s="31" t="s">
        <v>155</v>
      </c>
      <c r="M3813" s="31" t="s">
        <v>155</v>
      </c>
      <c r="N3813" s="31">
        <v>4</v>
      </c>
      <c r="O3813" s="31" t="s">
        <v>6303</v>
      </c>
      <c r="P3813" s="31" t="s">
        <v>6308</v>
      </c>
      <c r="Q3813" s="50">
        <v>9254160</v>
      </c>
      <c r="R3813" s="50">
        <v>9254160</v>
      </c>
      <c r="S3813" s="50" t="s">
        <v>225</v>
      </c>
      <c r="T3813" s="31" t="s">
        <v>221</v>
      </c>
      <c r="U3813" s="30" t="s">
        <v>427</v>
      </c>
      <c r="V3813" s="30" t="s">
        <v>714</v>
      </c>
      <c r="W3813" s="30" t="s">
        <v>5629</v>
      </c>
      <c r="X3813" s="30" t="s">
        <v>229</v>
      </c>
      <c r="Y3813" s="30" t="s">
        <v>230</v>
      </c>
      <c r="Z3813" s="30" t="s">
        <v>428</v>
      </c>
      <c r="AA3813" s="51">
        <v>0</v>
      </c>
      <c r="AB3813" s="51">
        <v>0</v>
      </c>
      <c r="AC3813" s="51">
        <v>0</v>
      </c>
      <c r="AD3813" s="51">
        <v>0</v>
      </c>
      <c r="AE3813" s="51">
        <v>9254160</v>
      </c>
      <c r="AF3813" s="51">
        <v>2313540</v>
      </c>
      <c r="AG3813" s="51">
        <v>0</v>
      </c>
      <c r="AH3813" s="51">
        <v>2313540</v>
      </c>
      <c r="AI3813" s="51">
        <v>0</v>
      </c>
      <c r="AJ3813" s="51">
        <v>2313540</v>
      </c>
      <c r="AK3813" s="51">
        <v>0</v>
      </c>
      <c r="AL3813" s="51">
        <v>2313540</v>
      </c>
      <c r="AM3813" s="51">
        <v>0</v>
      </c>
      <c r="AN3813" s="51">
        <v>0</v>
      </c>
      <c r="AO3813" s="51">
        <v>0</v>
      </c>
      <c r="AP3813" s="51">
        <v>0</v>
      </c>
      <c r="AQ3813" s="51">
        <v>0</v>
      </c>
      <c r="AR3813" s="51">
        <v>0</v>
      </c>
      <c r="AS3813" s="51">
        <v>0</v>
      </c>
      <c r="AT3813" s="51">
        <v>0</v>
      </c>
      <c r="AU3813" s="51">
        <v>0</v>
      </c>
      <c r="AV3813" s="51">
        <v>0</v>
      </c>
      <c r="AW3813" s="51">
        <v>0</v>
      </c>
      <c r="AX3813" s="51">
        <v>0</v>
      </c>
      <c r="AY3813" s="52"/>
      <c r="AZ3813" s="12" t="str">
        <f t="shared" si="564"/>
        <v>OK</v>
      </c>
      <c r="BA3813" s="12" t="str">
        <f t="shared" si="565"/>
        <v>OK</v>
      </c>
      <c r="BB3813" s="6">
        <f t="shared" si="566"/>
        <v>0</v>
      </c>
      <c r="BC3813" s="13">
        <f t="shared" si="567"/>
        <v>9254160</v>
      </c>
      <c r="BD3813" s="13">
        <f t="shared" si="568"/>
        <v>9254160</v>
      </c>
      <c r="BE3813" s="6">
        <f t="shared" si="569"/>
        <v>0</v>
      </c>
      <c r="BF3813" s="6">
        <f t="shared" si="570"/>
        <v>0</v>
      </c>
    </row>
    <row r="3814" spans="2:58" ht="128.25" x14ac:dyDescent="0.25">
      <c r="B3814" s="29" t="s">
        <v>6346</v>
      </c>
      <c r="C3814" s="29" t="s">
        <v>6365</v>
      </c>
      <c r="D3814" s="29" t="s">
        <v>6367</v>
      </c>
      <c r="E3814" s="30" t="s">
        <v>6295</v>
      </c>
      <c r="F3814" s="30" t="s">
        <v>6301</v>
      </c>
      <c r="G3814" s="30" t="s">
        <v>6299</v>
      </c>
      <c r="H3814" s="30">
        <v>80161501</v>
      </c>
      <c r="I3814" s="30" t="s">
        <v>221</v>
      </c>
      <c r="J3814" s="30" t="s">
        <v>221</v>
      </c>
      <c r="K3814" s="30" t="s">
        <v>6437</v>
      </c>
      <c r="L3814" s="31" t="s">
        <v>153</v>
      </c>
      <c r="M3814" s="31" t="s">
        <v>153</v>
      </c>
      <c r="N3814" s="31">
        <v>6</v>
      </c>
      <c r="O3814" s="31" t="s">
        <v>6303</v>
      </c>
      <c r="P3814" s="31" t="s">
        <v>6308</v>
      </c>
      <c r="Q3814" s="50">
        <v>19031262</v>
      </c>
      <c r="R3814" s="50">
        <v>19031262</v>
      </c>
      <c r="S3814" s="50" t="s">
        <v>225</v>
      </c>
      <c r="T3814" s="31" t="s">
        <v>221</v>
      </c>
      <c r="U3814" s="30" t="s">
        <v>427</v>
      </c>
      <c r="V3814" s="30" t="s">
        <v>714</v>
      </c>
      <c r="W3814" s="30" t="s">
        <v>5629</v>
      </c>
      <c r="X3814" s="30" t="s">
        <v>229</v>
      </c>
      <c r="Y3814" s="30" t="s">
        <v>230</v>
      </c>
      <c r="Z3814" s="30" t="s">
        <v>428</v>
      </c>
      <c r="AA3814" s="51">
        <v>19031262</v>
      </c>
      <c r="AB3814" s="51">
        <v>3171877</v>
      </c>
      <c r="AC3814" s="51">
        <v>0</v>
      </c>
      <c r="AD3814" s="51">
        <v>3171877</v>
      </c>
      <c r="AE3814" s="51">
        <v>0</v>
      </c>
      <c r="AF3814" s="51">
        <v>3171877</v>
      </c>
      <c r="AG3814" s="51">
        <v>0</v>
      </c>
      <c r="AH3814" s="51">
        <v>3171877</v>
      </c>
      <c r="AI3814" s="51">
        <v>0</v>
      </c>
      <c r="AJ3814" s="51">
        <v>3171877</v>
      </c>
      <c r="AK3814" s="51">
        <v>0</v>
      </c>
      <c r="AL3814" s="51">
        <v>3171877</v>
      </c>
      <c r="AM3814" s="51">
        <v>0</v>
      </c>
      <c r="AN3814" s="51">
        <v>0</v>
      </c>
      <c r="AO3814" s="51">
        <v>0</v>
      </c>
      <c r="AP3814" s="51">
        <v>0</v>
      </c>
      <c r="AQ3814" s="51">
        <v>0</v>
      </c>
      <c r="AR3814" s="51">
        <v>0</v>
      </c>
      <c r="AS3814" s="51">
        <v>0</v>
      </c>
      <c r="AT3814" s="51">
        <v>0</v>
      </c>
      <c r="AU3814" s="51">
        <v>0</v>
      </c>
      <c r="AV3814" s="51">
        <v>0</v>
      </c>
      <c r="AW3814" s="51">
        <v>0</v>
      </c>
      <c r="AX3814" s="51">
        <v>0</v>
      </c>
      <c r="AY3814" s="52"/>
      <c r="AZ3814" s="12" t="str">
        <f t="shared" si="564"/>
        <v>OK</v>
      </c>
      <c r="BA3814" s="12" t="str">
        <f t="shared" si="565"/>
        <v>OK</v>
      </c>
      <c r="BB3814" s="6">
        <f t="shared" si="566"/>
        <v>0</v>
      </c>
      <c r="BC3814" s="13">
        <f t="shared" si="567"/>
        <v>19031262</v>
      </c>
      <c r="BD3814" s="13">
        <f t="shared" si="568"/>
        <v>19031262</v>
      </c>
      <c r="BE3814" s="6">
        <f t="shared" si="569"/>
        <v>0</v>
      </c>
      <c r="BF3814" s="6">
        <f t="shared" si="570"/>
        <v>0</v>
      </c>
    </row>
    <row r="3815" spans="2:58" ht="128.25" x14ac:dyDescent="0.25">
      <c r="B3815" s="29" t="s">
        <v>6347</v>
      </c>
      <c r="C3815" s="29" t="s">
        <v>6365</v>
      </c>
      <c r="D3815" s="29" t="s">
        <v>6367</v>
      </c>
      <c r="E3815" s="30" t="s">
        <v>6295</v>
      </c>
      <c r="F3815" s="30" t="s">
        <v>6301</v>
      </c>
      <c r="G3815" s="30" t="s">
        <v>6299</v>
      </c>
      <c r="H3815" s="30">
        <v>80161501</v>
      </c>
      <c r="I3815" s="30" t="s">
        <v>221</v>
      </c>
      <c r="J3815" s="30" t="s">
        <v>221</v>
      </c>
      <c r="K3815" s="30" t="s">
        <v>6309</v>
      </c>
      <c r="L3815" s="31" t="s">
        <v>153</v>
      </c>
      <c r="M3815" s="31" t="s">
        <v>153</v>
      </c>
      <c r="N3815" s="31">
        <v>6</v>
      </c>
      <c r="O3815" s="31" t="s">
        <v>6303</v>
      </c>
      <c r="P3815" s="31" t="s">
        <v>6308</v>
      </c>
      <c r="Q3815" s="50">
        <v>19031262</v>
      </c>
      <c r="R3815" s="50">
        <v>19031262</v>
      </c>
      <c r="S3815" s="50" t="s">
        <v>225</v>
      </c>
      <c r="T3815" s="31" t="s">
        <v>221</v>
      </c>
      <c r="U3815" s="30" t="s">
        <v>427</v>
      </c>
      <c r="V3815" s="30" t="s">
        <v>714</v>
      </c>
      <c r="W3815" s="30" t="s">
        <v>5629</v>
      </c>
      <c r="X3815" s="30" t="s">
        <v>229</v>
      </c>
      <c r="Y3815" s="30" t="s">
        <v>230</v>
      </c>
      <c r="Z3815" s="30" t="s">
        <v>428</v>
      </c>
      <c r="AA3815" s="51">
        <v>19031262</v>
      </c>
      <c r="AB3815" s="51">
        <v>3171877</v>
      </c>
      <c r="AC3815" s="51">
        <v>0</v>
      </c>
      <c r="AD3815" s="51">
        <v>3171877</v>
      </c>
      <c r="AE3815" s="51">
        <v>0</v>
      </c>
      <c r="AF3815" s="51">
        <v>3171877</v>
      </c>
      <c r="AG3815" s="51">
        <v>0</v>
      </c>
      <c r="AH3815" s="51">
        <v>3171877</v>
      </c>
      <c r="AI3815" s="51">
        <v>0</v>
      </c>
      <c r="AJ3815" s="51">
        <v>3171877</v>
      </c>
      <c r="AK3815" s="51">
        <v>0</v>
      </c>
      <c r="AL3815" s="51">
        <v>3171877</v>
      </c>
      <c r="AM3815" s="51">
        <v>0</v>
      </c>
      <c r="AN3815" s="51">
        <v>0</v>
      </c>
      <c r="AO3815" s="51">
        <v>0</v>
      </c>
      <c r="AP3815" s="51">
        <v>0</v>
      </c>
      <c r="AQ3815" s="51">
        <v>0</v>
      </c>
      <c r="AR3815" s="51">
        <v>0</v>
      </c>
      <c r="AS3815" s="51">
        <v>0</v>
      </c>
      <c r="AT3815" s="51">
        <v>0</v>
      </c>
      <c r="AU3815" s="51">
        <v>0</v>
      </c>
      <c r="AV3815" s="51">
        <v>0</v>
      </c>
      <c r="AW3815" s="51">
        <v>0</v>
      </c>
      <c r="AX3815" s="51">
        <v>0</v>
      </c>
      <c r="AY3815" s="52"/>
      <c r="AZ3815" s="12" t="str">
        <f t="shared" si="564"/>
        <v>OK</v>
      </c>
      <c r="BA3815" s="12" t="str">
        <f t="shared" si="565"/>
        <v>OK</v>
      </c>
      <c r="BB3815" s="6">
        <f t="shared" si="566"/>
        <v>0</v>
      </c>
      <c r="BC3815" s="13">
        <f t="shared" si="567"/>
        <v>19031262</v>
      </c>
      <c r="BD3815" s="13">
        <f t="shared" si="568"/>
        <v>19031262</v>
      </c>
      <c r="BE3815" s="6">
        <f t="shared" si="569"/>
        <v>0</v>
      </c>
      <c r="BF3815" s="6">
        <f t="shared" si="570"/>
        <v>0</v>
      </c>
    </row>
    <row r="3816" spans="2:58" ht="128.25" x14ac:dyDescent="0.25">
      <c r="B3816" s="29" t="s">
        <v>6348</v>
      </c>
      <c r="C3816" s="29" t="s">
        <v>6365</v>
      </c>
      <c r="D3816" s="29" t="s">
        <v>6367</v>
      </c>
      <c r="E3816" s="30" t="s">
        <v>6295</v>
      </c>
      <c r="F3816" s="30" t="s">
        <v>6301</v>
      </c>
      <c r="G3816" s="30" t="s">
        <v>6299</v>
      </c>
      <c r="H3816" s="30">
        <v>80161501</v>
      </c>
      <c r="I3816" s="30" t="s">
        <v>221</v>
      </c>
      <c r="J3816" s="30" t="s">
        <v>221</v>
      </c>
      <c r="K3816" s="30" t="s">
        <v>6310</v>
      </c>
      <c r="L3816" s="31" t="s">
        <v>153</v>
      </c>
      <c r="M3816" s="31" t="s">
        <v>153</v>
      </c>
      <c r="N3816" s="31">
        <v>6</v>
      </c>
      <c r="O3816" s="31" t="s">
        <v>6303</v>
      </c>
      <c r="P3816" s="31" t="s">
        <v>6308</v>
      </c>
      <c r="Q3816" s="50">
        <v>22200000</v>
      </c>
      <c r="R3816" s="50">
        <v>22200000</v>
      </c>
      <c r="S3816" s="50" t="s">
        <v>225</v>
      </c>
      <c r="T3816" s="31" t="s">
        <v>221</v>
      </c>
      <c r="U3816" s="30" t="s">
        <v>427</v>
      </c>
      <c r="V3816" s="30" t="s">
        <v>714</v>
      </c>
      <c r="W3816" s="30" t="s">
        <v>5629</v>
      </c>
      <c r="X3816" s="30" t="s">
        <v>229</v>
      </c>
      <c r="Y3816" s="30" t="s">
        <v>230</v>
      </c>
      <c r="Z3816" s="30" t="s">
        <v>428</v>
      </c>
      <c r="AA3816" s="51">
        <v>22200000</v>
      </c>
      <c r="AB3816" s="51">
        <v>3700000</v>
      </c>
      <c r="AC3816" s="51">
        <v>0</v>
      </c>
      <c r="AD3816" s="51">
        <v>3700000</v>
      </c>
      <c r="AE3816" s="51">
        <v>0</v>
      </c>
      <c r="AF3816" s="51">
        <v>3700000</v>
      </c>
      <c r="AG3816" s="51">
        <v>0</v>
      </c>
      <c r="AH3816" s="51">
        <v>3700000</v>
      </c>
      <c r="AI3816" s="51">
        <v>0</v>
      </c>
      <c r="AJ3816" s="51">
        <v>3700000</v>
      </c>
      <c r="AK3816" s="51">
        <v>0</v>
      </c>
      <c r="AL3816" s="51">
        <v>3700000</v>
      </c>
      <c r="AM3816" s="51">
        <v>0</v>
      </c>
      <c r="AN3816" s="51">
        <v>0</v>
      </c>
      <c r="AO3816" s="51">
        <v>0</v>
      </c>
      <c r="AP3816" s="51">
        <v>0</v>
      </c>
      <c r="AQ3816" s="51">
        <v>0</v>
      </c>
      <c r="AR3816" s="51">
        <v>0</v>
      </c>
      <c r="AS3816" s="51">
        <v>0</v>
      </c>
      <c r="AT3816" s="51">
        <v>0</v>
      </c>
      <c r="AU3816" s="51">
        <v>0</v>
      </c>
      <c r="AV3816" s="51">
        <v>0</v>
      </c>
      <c r="AW3816" s="51">
        <v>0</v>
      </c>
      <c r="AX3816" s="51">
        <v>0</v>
      </c>
      <c r="AY3816" s="52"/>
      <c r="AZ3816" s="12" t="str">
        <f t="shared" si="564"/>
        <v>OK</v>
      </c>
      <c r="BA3816" s="12" t="str">
        <f t="shared" si="565"/>
        <v>OK</v>
      </c>
      <c r="BB3816" s="6">
        <f t="shared" si="566"/>
        <v>0</v>
      </c>
      <c r="BC3816" s="13">
        <f t="shared" si="567"/>
        <v>22200000</v>
      </c>
      <c r="BD3816" s="13">
        <f t="shared" si="568"/>
        <v>22200000</v>
      </c>
      <c r="BE3816" s="6">
        <f t="shared" si="569"/>
        <v>0</v>
      </c>
      <c r="BF3816" s="6">
        <f t="shared" si="570"/>
        <v>0</v>
      </c>
    </row>
    <row r="3817" spans="2:58" ht="128.25" x14ac:dyDescent="0.25">
      <c r="B3817" s="29" t="s">
        <v>6349</v>
      </c>
      <c r="C3817" s="29" t="s">
        <v>6365</v>
      </c>
      <c r="D3817" s="29" t="s">
        <v>6367</v>
      </c>
      <c r="E3817" s="30" t="s">
        <v>6295</v>
      </c>
      <c r="F3817" s="30" t="s">
        <v>6301</v>
      </c>
      <c r="G3817" s="30" t="s">
        <v>6299</v>
      </c>
      <c r="H3817" s="30">
        <v>80161501</v>
      </c>
      <c r="I3817" s="30" t="s">
        <v>221</v>
      </c>
      <c r="J3817" s="30" t="s">
        <v>221</v>
      </c>
      <c r="K3817" s="30" t="s">
        <v>6311</v>
      </c>
      <c r="L3817" s="31" t="s">
        <v>155</v>
      </c>
      <c r="M3817" s="31" t="s">
        <v>155</v>
      </c>
      <c r="N3817" s="31">
        <v>5</v>
      </c>
      <c r="O3817" s="31" t="s">
        <v>221</v>
      </c>
      <c r="P3817" s="31" t="s">
        <v>6308</v>
      </c>
      <c r="Q3817" s="50">
        <v>52550265</v>
      </c>
      <c r="R3817" s="50">
        <v>52550265</v>
      </c>
      <c r="S3817" s="50" t="s">
        <v>225</v>
      </c>
      <c r="T3817" s="31" t="s">
        <v>221</v>
      </c>
      <c r="U3817" s="30" t="s">
        <v>427</v>
      </c>
      <c r="V3817" s="30" t="s">
        <v>714</v>
      </c>
      <c r="W3817" s="30" t="s">
        <v>5629</v>
      </c>
      <c r="X3817" s="30" t="s">
        <v>229</v>
      </c>
      <c r="Y3817" s="30" t="s">
        <v>230</v>
      </c>
      <c r="Z3817" s="30" t="s">
        <v>428</v>
      </c>
      <c r="AA3817" s="51">
        <v>0</v>
      </c>
      <c r="AB3817" s="51">
        <v>0</v>
      </c>
      <c r="AC3817" s="51">
        <v>0</v>
      </c>
      <c r="AD3817" s="51">
        <v>0</v>
      </c>
      <c r="AE3817" s="51">
        <v>52550265</v>
      </c>
      <c r="AF3817" s="51">
        <v>10510053</v>
      </c>
      <c r="AG3817" s="51">
        <v>0</v>
      </c>
      <c r="AH3817" s="51">
        <v>10510053</v>
      </c>
      <c r="AI3817" s="51">
        <v>0</v>
      </c>
      <c r="AJ3817" s="51">
        <v>10510053</v>
      </c>
      <c r="AK3817" s="51">
        <v>0</v>
      </c>
      <c r="AL3817" s="51">
        <v>10510053</v>
      </c>
      <c r="AM3817" s="51">
        <v>0</v>
      </c>
      <c r="AN3817" s="51">
        <v>10510053</v>
      </c>
      <c r="AO3817" s="51">
        <v>0</v>
      </c>
      <c r="AP3817" s="51">
        <v>0</v>
      </c>
      <c r="AQ3817" s="51">
        <v>0</v>
      </c>
      <c r="AR3817" s="51">
        <v>0</v>
      </c>
      <c r="AS3817" s="51">
        <v>0</v>
      </c>
      <c r="AT3817" s="51">
        <v>0</v>
      </c>
      <c r="AU3817" s="51">
        <v>0</v>
      </c>
      <c r="AV3817" s="51">
        <v>0</v>
      </c>
      <c r="AW3817" s="51">
        <v>0</v>
      </c>
      <c r="AX3817" s="51">
        <v>0</v>
      </c>
      <c r="AY3817" s="52"/>
      <c r="AZ3817" s="12" t="str">
        <f t="shared" si="564"/>
        <v>OK</v>
      </c>
      <c r="BA3817" s="12" t="str">
        <f t="shared" si="565"/>
        <v>OK</v>
      </c>
      <c r="BB3817" s="6">
        <f t="shared" si="566"/>
        <v>0</v>
      </c>
      <c r="BC3817" s="13">
        <f t="shared" si="567"/>
        <v>52550265</v>
      </c>
      <c r="BD3817" s="13">
        <f t="shared" si="568"/>
        <v>52550265</v>
      </c>
      <c r="BE3817" s="6">
        <f t="shared" si="569"/>
        <v>0</v>
      </c>
      <c r="BF3817" s="6">
        <f t="shared" si="570"/>
        <v>0</v>
      </c>
    </row>
    <row r="3818" spans="2:58" ht="128.25" x14ac:dyDescent="0.25">
      <c r="B3818" s="29" t="s">
        <v>6350</v>
      </c>
      <c r="C3818" s="29" t="s">
        <v>6365</v>
      </c>
      <c r="D3818" s="29" t="s">
        <v>6367</v>
      </c>
      <c r="E3818" s="30" t="s">
        <v>6295</v>
      </c>
      <c r="F3818" s="30" t="s">
        <v>6301</v>
      </c>
      <c r="G3818" s="30" t="s">
        <v>6299</v>
      </c>
      <c r="H3818" s="30">
        <v>80161501</v>
      </c>
      <c r="I3818" s="30" t="s">
        <v>221</v>
      </c>
      <c r="J3818" s="30" t="s">
        <v>221</v>
      </c>
      <c r="K3818" s="30" t="s">
        <v>6434</v>
      </c>
      <c r="L3818" s="31" t="s">
        <v>153</v>
      </c>
      <c r="M3818" s="31" t="s">
        <v>153</v>
      </c>
      <c r="N3818" s="31">
        <v>6</v>
      </c>
      <c r="O3818" s="31" t="s">
        <v>6303</v>
      </c>
      <c r="P3818" s="31" t="s">
        <v>6308</v>
      </c>
      <c r="Q3818" s="50">
        <v>24000000</v>
      </c>
      <c r="R3818" s="50">
        <v>24000000</v>
      </c>
      <c r="S3818" s="50" t="s">
        <v>225</v>
      </c>
      <c r="T3818" s="31" t="s">
        <v>221</v>
      </c>
      <c r="U3818" s="30" t="s">
        <v>427</v>
      </c>
      <c r="V3818" s="30" t="s">
        <v>714</v>
      </c>
      <c r="W3818" s="30" t="s">
        <v>5629</v>
      </c>
      <c r="X3818" s="30" t="s">
        <v>229</v>
      </c>
      <c r="Y3818" s="30" t="s">
        <v>230</v>
      </c>
      <c r="Z3818" s="30" t="s">
        <v>428</v>
      </c>
      <c r="AA3818" s="51">
        <v>0</v>
      </c>
      <c r="AB3818" s="51">
        <v>0</v>
      </c>
      <c r="AC3818" s="51">
        <v>0</v>
      </c>
      <c r="AD3818" s="51">
        <v>0</v>
      </c>
      <c r="AE3818" s="51">
        <v>24000000</v>
      </c>
      <c r="AF3818" s="51">
        <v>4000000</v>
      </c>
      <c r="AG3818" s="51">
        <v>0</v>
      </c>
      <c r="AH3818" s="51">
        <v>4000000</v>
      </c>
      <c r="AI3818" s="51">
        <v>0</v>
      </c>
      <c r="AJ3818" s="51">
        <v>4000000</v>
      </c>
      <c r="AK3818" s="51">
        <v>0</v>
      </c>
      <c r="AL3818" s="51">
        <v>4000000</v>
      </c>
      <c r="AM3818" s="51">
        <v>0</v>
      </c>
      <c r="AN3818" s="51">
        <v>4000000</v>
      </c>
      <c r="AO3818" s="51">
        <v>0</v>
      </c>
      <c r="AP3818" s="51">
        <v>4000000</v>
      </c>
      <c r="AQ3818" s="51">
        <v>0</v>
      </c>
      <c r="AR3818" s="51">
        <v>0</v>
      </c>
      <c r="AS3818" s="51">
        <v>0</v>
      </c>
      <c r="AT3818" s="51">
        <v>0</v>
      </c>
      <c r="AU3818" s="51">
        <v>0</v>
      </c>
      <c r="AV3818" s="51">
        <v>0</v>
      </c>
      <c r="AW3818" s="51">
        <v>0</v>
      </c>
      <c r="AX3818" s="51">
        <v>0</v>
      </c>
      <c r="AY3818" s="52"/>
      <c r="AZ3818" s="12" t="str">
        <f t="shared" si="564"/>
        <v>OK</v>
      </c>
      <c r="BA3818" s="12" t="str">
        <f t="shared" si="565"/>
        <v>OK</v>
      </c>
      <c r="BB3818" s="6">
        <f t="shared" si="566"/>
        <v>0</v>
      </c>
      <c r="BC3818" s="13">
        <f t="shared" si="567"/>
        <v>24000000</v>
      </c>
      <c r="BD3818" s="13">
        <f t="shared" si="568"/>
        <v>24000000</v>
      </c>
      <c r="BE3818" s="6">
        <f t="shared" si="569"/>
        <v>0</v>
      </c>
      <c r="BF3818" s="6">
        <f t="shared" si="570"/>
        <v>0</v>
      </c>
    </row>
    <row r="3819" spans="2:58" ht="128.25" x14ac:dyDescent="0.25">
      <c r="B3819" s="29" t="s">
        <v>6351</v>
      </c>
      <c r="C3819" s="29" t="s">
        <v>6365</v>
      </c>
      <c r="D3819" s="29" t="s">
        <v>6367</v>
      </c>
      <c r="E3819" s="30" t="s">
        <v>6295</v>
      </c>
      <c r="F3819" s="30" t="s">
        <v>6301</v>
      </c>
      <c r="G3819" s="30" t="s">
        <v>6299</v>
      </c>
      <c r="H3819" s="30">
        <v>80161501</v>
      </c>
      <c r="I3819" s="30" t="s">
        <v>221</v>
      </c>
      <c r="J3819" s="30" t="s">
        <v>221</v>
      </c>
      <c r="K3819" s="30" t="s">
        <v>6434</v>
      </c>
      <c r="L3819" s="31" t="s">
        <v>153</v>
      </c>
      <c r="M3819" s="31" t="s">
        <v>153</v>
      </c>
      <c r="N3819" s="31">
        <v>6</v>
      </c>
      <c r="O3819" s="31" t="s">
        <v>6303</v>
      </c>
      <c r="P3819" s="31" t="s">
        <v>6308</v>
      </c>
      <c r="Q3819" s="50">
        <v>24000000</v>
      </c>
      <c r="R3819" s="50">
        <v>24000000</v>
      </c>
      <c r="S3819" s="50" t="s">
        <v>225</v>
      </c>
      <c r="T3819" s="31" t="s">
        <v>221</v>
      </c>
      <c r="U3819" s="30" t="s">
        <v>427</v>
      </c>
      <c r="V3819" s="30" t="s">
        <v>714</v>
      </c>
      <c r="W3819" s="30" t="s">
        <v>5629</v>
      </c>
      <c r="X3819" s="30" t="s">
        <v>229</v>
      </c>
      <c r="Y3819" s="30" t="s">
        <v>230</v>
      </c>
      <c r="Z3819" s="30" t="s">
        <v>428</v>
      </c>
      <c r="AA3819" s="51">
        <v>0</v>
      </c>
      <c r="AB3819" s="51">
        <v>0</v>
      </c>
      <c r="AC3819" s="51">
        <v>0</v>
      </c>
      <c r="AD3819" s="51">
        <v>0</v>
      </c>
      <c r="AE3819" s="51">
        <v>24000000</v>
      </c>
      <c r="AF3819" s="51">
        <v>4000000</v>
      </c>
      <c r="AG3819" s="51">
        <v>0</v>
      </c>
      <c r="AH3819" s="51">
        <v>4000000</v>
      </c>
      <c r="AI3819" s="51">
        <v>0</v>
      </c>
      <c r="AJ3819" s="51">
        <v>4000000</v>
      </c>
      <c r="AK3819" s="51">
        <v>0</v>
      </c>
      <c r="AL3819" s="51">
        <v>4000000</v>
      </c>
      <c r="AM3819" s="51">
        <v>0</v>
      </c>
      <c r="AN3819" s="51">
        <v>4000000</v>
      </c>
      <c r="AO3819" s="51">
        <v>0</v>
      </c>
      <c r="AP3819" s="51">
        <v>4000000</v>
      </c>
      <c r="AQ3819" s="51">
        <v>0</v>
      </c>
      <c r="AR3819" s="51">
        <v>0</v>
      </c>
      <c r="AS3819" s="51">
        <v>0</v>
      </c>
      <c r="AT3819" s="51">
        <v>0</v>
      </c>
      <c r="AU3819" s="51">
        <v>0</v>
      </c>
      <c r="AV3819" s="51">
        <v>0</v>
      </c>
      <c r="AW3819" s="51">
        <v>0</v>
      </c>
      <c r="AX3819" s="51">
        <v>0</v>
      </c>
      <c r="AY3819" s="52"/>
      <c r="AZ3819" s="12" t="str">
        <f t="shared" si="564"/>
        <v>OK</v>
      </c>
      <c r="BA3819" s="12" t="str">
        <f t="shared" si="565"/>
        <v>OK</v>
      </c>
      <c r="BB3819" s="6">
        <f t="shared" si="566"/>
        <v>0</v>
      </c>
      <c r="BC3819" s="13">
        <f t="shared" si="567"/>
        <v>24000000</v>
      </c>
      <c r="BD3819" s="13">
        <f t="shared" si="568"/>
        <v>24000000</v>
      </c>
      <c r="BE3819" s="6">
        <f t="shared" si="569"/>
        <v>0</v>
      </c>
      <c r="BF3819" s="6">
        <f t="shared" si="570"/>
        <v>0</v>
      </c>
    </row>
    <row r="3820" spans="2:58" ht="128.25" x14ac:dyDescent="0.25">
      <c r="B3820" s="29" t="s">
        <v>6352</v>
      </c>
      <c r="C3820" s="29" t="s">
        <v>6365</v>
      </c>
      <c r="D3820" s="29" t="s">
        <v>6367</v>
      </c>
      <c r="E3820" s="30" t="s">
        <v>6295</v>
      </c>
      <c r="F3820" s="30" t="s">
        <v>6301</v>
      </c>
      <c r="G3820" s="30" t="s">
        <v>6299</v>
      </c>
      <c r="H3820" s="30">
        <v>80161501</v>
      </c>
      <c r="I3820" s="30" t="s">
        <v>221</v>
      </c>
      <c r="J3820" s="30" t="s">
        <v>221</v>
      </c>
      <c r="K3820" s="30" t="s">
        <v>6438</v>
      </c>
      <c r="L3820" s="31" t="s">
        <v>153</v>
      </c>
      <c r="M3820" s="31" t="s">
        <v>153</v>
      </c>
      <c r="N3820" s="31">
        <v>6</v>
      </c>
      <c r="O3820" s="31" t="s">
        <v>6303</v>
      </c>
      <c r="P3820" s="31" t="s">
        <v>6308</v>
      </c>
      <c r="Q3820" s="50">
        <v>27304050</v>
      </c>
      <c r="R3820" s="50">
        <v>27304050</v>
      </c>
      <c r="S3820" s="50" t="s">
        <v>225</v>
      </c>
      <c r="T3820" s="31" t="s">
        <v>221</v>
      </c>
      <c r="U3820" s="30" t="s">
        <v>427</v>
      </c>
      <c r="V3820" s="30" t="s">
        <v>714</v>
      </c>
      <c r="W3820" s="30" t="s">
        <v>5629</v>
      </c>
      <c r="X3820" s="30" t="s">
        <v>229</v>
      </c>
      <c r="Y3820" s="30" t="s">
        <v>230</v>
      </c>
      <c r="Z3820" s="30" t="s">
        <v>428</v>
      </c>
      <c r="AA3820" s="51">
        <v>27304050</v>
      </c>
      <c r="AB3820" s="51">
        <v>4550675</v>
      </c>
      <c r="AC3820" s="51">
        <v>0</v>
      </c>
      <c r="AD3820" s="51">
        <v>4550675</v>
      </c>
      <c r="AE3820" s="51">
        <v>0</v>
      </c>
      <c r="AF3820" s="51">
        <v>4550675</v>
      </c>
      <c r="AG3820" s="51">
        <v>0</v>
      </c>
      <c r="AH3820" s="51">
        <v>4550675</v>
      </c>
      <c r="AI3820" s="51">
        <v>0</v>
      </c>
      <c r="AJ3820" s="51">
        <v>4550675</v>
      </c>
      <c r="AK3820" s="51">
        <v>0</v>
      </c>
      <c r="AL3820" s="51">
        <v>4550675</v>
      </c>
      <c r="AM3820" s="51">
        <v>0</v>
      </c>
      <c r="AN3820" s="51">
        <v>0</v>
      </c>
      <c r="AO3820" s="51">
        <v>0</v>
      </c>
      <c r="AP3820" s="51">
        <v>0</v>
      </c>
      <c r="AQ3820" s="51">
        <v>0</v>
      </c>
      <c r="AR3820" s="51">
        <v>0</v>
      </c>
      <c r="AS3820" s="51">
        <v>0</v>
      </c>
      <c r="AT3820" s="51">
        <v>0</v>
      </c>
      <c r="AU3820" s="51">
        <v>0</v>
      </c>
      <c r="AV3820" s="51">
        <v>0</v>
      </c>
      <c r="AW3820" s="51">
        <v>0</v>
      </c>
      <c r="AX3820" s="51">
        <v>0</v>
      </c>
      <c r="AY3820" s="52"/>
      <c r="AZ3820" s="12" t="str">
        <f t="shared" si="564"/>
        <v>OK</v>
      </c>
      <c r="BA3820" s="12" t="str">
        <f t="shared" si="565"/>
        <v>OK</v>
      </c>
      <c r="BB3820" s="6">
        <f t="shared" si="566"/>
        <v>0</v>
      </c>
      <c r="BC3820" s="13">
        <f t="shared" si="567"/>
        <v>27304050</v>
      </c>
      <c r="BD3820" s="13">
        <f t="shared" si="568"/>
        <v>27304050</v>
      </c>
      <c r="BE3820" s="6">
        <f t="shared" si="569"/>
        <v>0</v>
      </c>
      <c r="BF3820" s="6">
        <f t="shared" si="570"/>
        <v>0</v>
      </c>
    </row>
    <row r="3821" spans="2:58" ht="128.25" x14ac:dyDescent="0.25">
      <c r="B3821" s="29" t="s">
        <v>6353</v>
      </c>
      <c r="C3821" s="29" t="s">
        <v>6365</v>
      </c>
      <c r="D3821" s="29" t="s">
        <v>6367</v>
      </c>
      <c r="E3821" s="30" t="s">
        <v>6295</v>
      </c>
      <c r="F3821" s="30" t="s">
        <v>6301</v>
      </c>
      <c r="G3821" s="30" t="s">
        <v>6299</v>
      </c>
      <c r="H3821" s="30">
        <v>80161501</v>
      </c>
      <c r="I3821" s="30" t="s">
        <v>221</v>
      </c>
      <c r="J3821" s="30" t="s">
        <v>221</v>
      </c>
      <c r="K3821" s="30" t="s">
        <v>6439</v>
      </c>
      <c r="L3821" s="31" t="s">
        <v>153</v>
      </c>
      <c r="M3821" s="31" t="s">
        <v>153</v>
      </c>
      <c r="N3821" s="31">
        <v>6</v>
      </c>
      <c r="O3821" s="31" t="s">
        <v>6303</v>
      </c>
      <c r="P3821" s="31" t="s">
        <v>6308</v>
      </c>
      <c r="Q3821" s="50">
        <v>27000000</v>
      </c>
      <c r="R3821" s="50">
        <v>27000000</v>
      </c>
      <c r="S3821" s="50" t="s">
        <v>225</v>
      </c>
      <c r="T3821" s="31" t="s">
        <v>221</v>
      </c>
      <c r="U3821" s="30" t="s">
        <v>427</v>
      </c>
      <c r="V3821" s="30" t="s">
        <v>714</v>
      </c>
      <c r="W3821" s="30" t="s">
        <v>5629</v>
      </c>
      <c r="X3821" s="30" t="s">
        <v>229</v>
      </c>
      <c r="Y3821" s="30" t="s">
        <v>230</v>
      </c>
      <c r="Z3821" s="30" t="s">
        <v>428</v>
      </c>
      <c r="AA3821" s="51">
        <v>27000000</v>
      </c>
      <c r="AB3821" s="51">
        <v>4500000</v>
      </c>
      <c r="AC3821" s="51">
        <v>0</v>
      </c>
      <c r="AD3821" s="51">
        <v>4500000</v>
      </c>
      <c r="AE3821" s="51">
        <v>0</v>
      </c>
      <c r="AF3821" s="51">
        <v>4500000</v>
      </c>
      <c r="AG3821" s="51">
        <v>0</v>
      </c>
      <c r="AH3821" s="51">
        <v>4500000</v>
      </c>
      <c r="AI3821" s="51">
        <v>0</v>
      </c>
      <c r="AJ3821" s="51">
        <v>4500000</v>
      </c>
      <c r="AK3821" s="51">
        <v>0</v>
      </c>
      <c r="AL3821" s="51">
        <v>4500000</v>
      </c>
      <c r="AM3821" s="51">
        <v>0</v>
      </c>
      <c r="AN3821" s="51">
        <v>0</v>
      </c>
      <c r="AO3821" s="51">
        <v>0</v>
      </c>
      <c r="AP3821" s="51">
        <v>0</v>
      </c>
      <c r="AQ3821" s="51">
        <v>0</v>
      </c>
      <c r="AR3821" s="51">
        <v>0</v>
      </c>
      <c r="AS3821" s="51">
        <v>0</v>
      </c>
      <c r="AT3821" s="51">
        <v>0</v>
      </c>
      <c r="AU3821" s="51">
        <v>0</v>
      </c>
      <c r="AV3821" s="51">
        <v>0</v>
      </c>
      <c r="AW3821" s="51">
        <v>0</v>
      </c>
      <c r="AX3821" s="51">
        <v>0</v>
      </c>
      <c r="AY3821" s="52"/>
      <c r="AZ3821" s="12" t="str">
        <f t="shared" si="564"/>
        <v>OK</v>
      </c>
      <c r="BA3821" s="12" t="str">
        <f t="shared" si="565"/>
        <v>OK</v>
      </c>
      <c r="BB3821" s="6">
        <f t="shared" si="566"/>
        <v>0</v>
      </c>
      <c r="BC3821" s="13">
        <f t="shared" si="567"/>
        <v>27000000</v>
      </c>
      <c r="BD3821" s="13">
        <f t="shared" si="568"/>
        <v>27000000</v>
      </c>
      <c r="BE3821" s="6">
        <f t="shared" si="569"/>
        <v>0</v>
      </c>
      <c r="BF3821" s="6">
        <f t="shared" si="570"/>
        <v>0</v>
      </c>
    </row>
    <row r="3822" spans="2:58" ht="128.25" x14ac:dyDescent="0.25">
      <c r="B3822" s="29" t="s">
        <v>6354</v>
      </c>
      <c r="C3822" s="29" t="s">
        <v>6365</v>
      </c>
      <c r="D3822" s="29" t="s">
        <v>6367</v>
      </c>
      <c r="E3822" s="30" t="s">
        <v>6295</v>
      </c>
      <c r="F3822" s="30" t="s">
        <v>6301</v>
      </c>
      <c r="G3822" s="30" t="s">
        <v>6299</v>
      </c>
      <c r="H3822" s="30">
        <v>80161501</v>
      </c>
      <c r="I3822" s="30" t="s">
        <v>221</v>
      </c>
      <c r="J3822" s="30" t="s">
        <v>221</v>
      </c>
      <c r="K3822" s="30" t="s">
        <v>6314</v>
      </c>
      <c r="L3822" s="31" t="s">
        <v>153</v>
      </c>
      <c r="M3822" s="31" t="s">
        <v>153</v>
      </c>
      <c r="N3822" s="31">
        <v>6</v>
      </c>
      <c r="O3822" s="31" t="s">
        <v>221</v>
      </c>
      <c r="P3822" s="31" t="s">
        <v>6308</v>
      </c>
      <c r="Q3822" s="50">
        <v>50952400</v>
      </c>
      <c r="R3822" s="50">
        <v>50952400</v>
      </c>
      <c r="S3822" s="50" t="s">
        <v>225</v>
      </c>
      <c r="T3822" s="31" t="s">
        <v>221</v>
      </c>
      <c r="U3822" s="30" t="s">
        <v>427</v>
      </c>
      <c r="V3822" s="30" t="s">
        <v>714</v>
      </c>
      <c r="W3822" s="30" t="s">
        <v>5629</v>
      </c>
      <c r="X3822" s="30" t="s">
        <v>229</v>
      </c>
      <c r="Y3822" s="30" t="s">
        <v>230</v>
      </c>
      <c r="Z3822" s="30" t="s">
        <v>428</v>
      </c>
      <c r="AA3822" s="51">
        <v>50952400</v>
      </c>
      <c r="AB3822" s="51">
        <v>7278914</v>
      </c>
      <c r="AC3822" s="51">
        <v>0</v>
      </c>
      <c r="AD3822" s="51">
        <v>7278914</v>
      </c>
      <c r="AE3822" s="51">
        <v>0</v>
      </c>
      <c r="AF3822" s="51">
        <v>7278914</v>
      </c>
      <c r="AG3822" s="51">
        <v>0</v>
      </c>
      <c r="AH3822" s="51">
        <v>7278914</v>
      </c>
      <c r="AI3822" s="51">
        <v>0</v>
      </c>
      <c r="AJ3822" s="51">
        <v>7278914</v>
      </c>
      <c r="AK3822" s="51">
        <v>0</v>
      </c>
      <c r="AL3822" s="51">
        <v>7278914</v>
      </c>
      <c r="AM3822" s="51">
        <v>0</v>
      </c>
      <c r="AN3822" s="51">
        <v>7278916</v>
      </c>
      <c r="AO3822" s="51">
        <v>0</v>
      </c>
      <c r="AP3822" s="51">
        <v>0</v>
      </c>
      <c r="AQ3822" s="51">
        <v>0</v>
      </c>
      <c r="AR3822" s="51">
        <v>0</v>
      </c>
      <c r="AS3822" s="51">
        <v>0</v>
      </c>
      <c r="AT3822" s="51">
        <v>0</v>
      </c>
      <c r="AU3822" s="51">
        <v>0</v>
      </c>
      <c r="AV3822" s="51">
        <v>0</v>
      </c>
      <c r="AW3822" s="51">
        <v>0</v>
      </c>
      <c r="AX3822" s="51">
        <v>0</v>
      </c>
      <c r="AY3822" s="52"/>
      <c r="AZ3822" s="12" t="str">
        <f t="shared" si="564"/>
        <v>OK</v>
      </c>
      <c r="BA3822" s="12" t="str">
        <f t="shared" si="565"/>
        <v>OK</v>
      </c>
      <c r="BB3822" s="6">
        <f t="shared" si="566"/>
        <v>0</v>
      </c>
      <c r="BC3822" s="13">
        <f t="shared" si="567"/>
        <v>50952400</v>
      </c>
      <c r="BD3822" s="13">
        <f t="shared" si="568"/>
        <v>50952400</v>
      </c>
      <c r="BE3822" s="6">
        <f t="shared" si="569"/>
        <v>0</v>
      </c>
      <c r="BF3822" s="6">
        <f t="shared" si="570"/>
        <v>0</v>
      </c>
    </row>
    <row r="3823" spans="2:58" ht="128.25" x14ac:dyDescent="0.25">
      <c r="B3823" s="29" t="s">
        <v>6355</v>
      </c>
      <c r="C3823" s="29" t="s">
        <v>6365</v>
      </c>
      <c r="D3823" s="29" t="s">
        <v>6367</v>
      </c>
      <c r="E3823" s="30" t="s">
        <v>6295</v>
      </c>
      <c r="F3823" s="30" t="s">
        <v>6301</v>
      </c>
      <c r="G3823" s="30" t="s">
        <v>6298</v>
      </c>
      <c r="H3823" s="30">
        <v>80161501</v>
      </c>
      <c r="I3823" s="30" t="s">
        <v>221</v>
      </c>
      <c r="J3823" s="30" t="s">
        <v>221</v>
      </c>
      <c r="K3823" s="30" t="s">
        <v>6440</v>
      </c>
      <c r="L3823" s="31" t="s">
        <v>155</v>
      </c>
      <c r="M3823" s="31" t="s">
        <v>155</v>
      </c>
      <c r="N3823" s="31">
        <v>4</v>
      </c>
      <c r="O3823" s="31" t="s">
        <v>6303</v>
      </c>
      <c r="P3823" s="31" t="s">
        <v>6308</v>
      </c>
      <c r="Q3823" s="50">
        <v>35123545</v>
      </c>
      <c r="R3823" s="50">
        <v>35123545</v>
      </c>
      <c r="S3823" s="50" t="s">
        <v>225</v>
      </c>
      <c r="T3823" s="31" t="s">
        <v>221</v>
      </c>
      <c r="U3823" s="30" t="s">
        <v>427</v>
      </c>
      <c r="V3823" s="30" t="s">
        <v>714</v>
      </c>
      <c r="W3823" s="30" t="s">
        <v>5629</v>
      </c>
      <c r="X3823" s="30" t="s">
        <v>229</v>
      </c>
      <c r="Y3823" s="30" t="s">
        <v>230</v>
      </c>
      <c r="Z3823" s="30" t="s">
        <v>428</v>
      </c>
      <c r="AA3823" s="51">
        <v>0</v>
      </c>
      <c r="AB3823" s="51">
        <v>0</v>
      </c>
      <c r="AC3823" s="51">
        <v>0</v>
      </c>
      <c r="AD3823" s="51">
        <v>0</v>
      </c>
      <c r="AE3823" s="51">
        <v>35123545</v>
      </c>
      <c r="AF3823" s="51">
        <v>7024709</v>
      </c>
      <c r="AG3823" s="51">
        <v>0</v>
      </c>
      <c r="AH3823" s="51">
        <v>7024709</v>
      </c>
      <c r="AI3823" s="51">
        <v>0</v>
      </c>
      <c r="AJ3823" s="51">
        <v>7024709</v>
      </c>
      <c r="AK3823" s="51">
        <v>0</v>
      </c>
      <c r="AL3823" s="51">
        <v>7024709</v>
      </c>
      <c r="AM3823" s="51">
        <v>0</v>
      </c>
      <c r="AN3823" s="51">
        <v>7024709</v>
      </c>
      <c r="AO3823" s="51">
        <v>0</v>
      </c>
      <c r="AP3823" s="51">
        <v>0</v>
      </c>
      <c r="AQ3823" s="51">
        <v>0</v>
      </c>
      <c r="AR3823" s="51">
        <v>0</v>
      </c>
      <c r="AS3823" s="51">
        <v>0</v>
      </c>
      <c r="AT3823" s="51">
        <v>0</v>
      </c>
      <c r="AU3823" s="51">
        <v>0</v>
      </c>
      <c r="AV3823" s="51">
        <v>0</v>
      </c>
      <c r="AW3823" s="51">
        <v>0</v>
      </c>
      <c r="AX3823" s="51">
        <v>0</v>
      </c>
      <c r="AY3823" s="52"/>
      <c r="AZ3823" s="12" t="str">
        <f t="shared" si="564"/>
        <v>OK</v>
      </c>
      <c r="BA3823" s="12" t="str">
        <f t="shared" si="565"/>
        <v>OK</v>
      </c>
      <c r="BB3823" s="6">
        <f t="shared" si="566"/>
        <v>0</v>
      </c>
      <c r="BC3823" s="13">
        <f t="shared" si="567"/>
        <v>35123545</v>
      </c>
      <c r="BD3823" s="13">
        <f t="shared" si="568"/>
        <v>35123545</v>
      </c>
      <c r="BE3823" s="6">
        <f t="shared" si="569"/>
        <v>0</v>
      </c>
      <c r="BF3823" s="6">
        <f t="shared" si="570"/>
        <v>0</v>
      </c>
    </row>
    <row r="3824" spans="2:58" ht="128.25" x14ac:dyDescent="0.25">
      <c r="B3824" s="29" t="s">
        <v>6356</v>
      </c>
      <c r="C3824" s="29" t="s">
        <v>6365</v>
      </c>
      <c r="D3824" s="29" t="s">
        <v>6367</v>
      </c>
      <c r="E3824" s="30" t="s">
        <v>6295</v>
      </c>
      <c r="F3824" s="30" t="s">
        <v>6301</v>
      </c>
      <c r="G3824" s="30" t="s">
        <v>6298</v>
      </c>
      <c r="H3824" s="30">
        <v>80161501</v>
      </c>
      <c r="I3824" s="30" t="s">
        <v>221</v>
      </c>
      <c r="J3824" s="30" t="s">
        <v>221</v>
      </c>
      <c r="K3824" s="30" t="s">
        <v>6304</v>
      </c>
      <c r="L3824" s="31" t="s">
        <v>155</v>
      </c>
      <c r="M3824" s="31" t="s">
        <v>155</v>
      </c>
      <c r="N3824" s="31">
        <v>4</v>
      </c>
      <c r="O3824" s="31" t="s">
        <v>6303</v>
      </c>
      <c r="P3824" s="31" t="s">
        <v>6308</v>
      </c>
      <c r="Q3824" s="50">
        <v>17764860</v>
      </c>
      <c r="R3824" s="50">
        <v>17764860</v>
      </c>
      <c r="S3824" s="50" t="s">
        <v>225</v>
      </c>
      <c r="T3824" s="31" t="s">
        <v>221</v>
      </c>
      <c r="U3824" s="30" t="s">
        <v>427</v>
      </c>
      <c r="V3824" s="30" t="s">
        <v>714</v>
      </c>
      <c r="W3824" s="30" t="s">
        <v>5629</v>
      </c>
      <c r="X3824" s="30" t="s">
        <v>229</v>
      </c>
      <c r="Y3824" s="30" t="s">
        <v>230</v>
      </c>
      <c r="Z3824" s="30" t="s">
        <v>428</v>
      </c>
      <c r="AA3824" s="51">
        <v>0</v>
      </c>
      <c r="AB3824" s="51">
        <v>0</v>
      </c>
      <c r="AC3824" s="51">
        <v>0</v>
      </c>
      <c r="AD3824" s="51">
        <v>0</v>
      </c>
      <c r="AE3824" s="51">
        <v>17764860</v>
      </c>
      <c r="AF3824" s="51">
        <v>4441215</v>
      </c>
      <c r="AG3824" s="51">
        <v>0</v>
      </c>
      <c r="AH3824" s="51">
        <v>4441215</v>
      </c>
      <c r="AI3824" s="51">
        <v>0</v>
      </c>
      <c r="AJ3824" s="51">
        <v>4441215</v>
      </c>
      <c r="AK3824" s="51">
        <v>0</v>
      </c>
      <c r="AL3824" s="51">
        <v>4441215</v>
      </c>
      <c r="AM3824" s="51">
        <v>0</v>
      </c>
      <c r="AN3824" s="51">
        <v>0</v>
      </c>
      <c r="AO3824" s="51">
        <v>0</v>
      </c>
      <c r="AP3824" s="51">
        <v>0</v>
      </c>
      <c r="AQ3824" s="51">
        <v>0</v>
      </c>
      <c r="AR3824" s="51">
        <v>0</v>
      </c>
      <c r="AS3824" s="51">
        <v>0</v>
      </c>
      <c r="AT3824" s="51">
        <v>0</v>
      </c>
      <c r="AU3824" s="51">
        <v>0</v>
      </c>
      <c r="AV3824" s="51">
        <v>0</v>
      </c>
      <c r="AW3824" s="51">
        <v>0</v>
      </c>
      <c r="AX3824" s="51">
        <v>0</v>
      </c>
      <c r="AY3824" s="52"/>
      <c r="AZ3824" s="12" t="str">
        <f t="shared" si="564"/>
        <v>OK</v>
      </c>
      <c r="BA3824" s="12" t="str">
        <f t="shared" si="565"/>
        <v>OK</v>
      </c>
      <c r="BB3824" s="6">
        <f t="shared" si="566"/>
        <v>0</v>
      </c>
      <c r="BC3824" s="13">
        <f t="shared" si="567"/>
        <v>17764860</v>
      </c>
      <c r="BD3824" s="13">
        <f t="shared" si="568"/>
        <v>17764860</v>
      </c>
      <c r="BE3824" s="6">
        <f t="shared" si="569"/>
        <v>0</v>
      </c>
      <c r="BF3824" s="6">
        <f t="shared" si="570"/>
        <v>0</v>
      </c>
    </row>
    <row r="3825" spans="2:58" ht="128.25" x14ac:dyDescent="0.25">
      <c r="B3825" s="29" t="s">
        <v>6357</v>
      </c>
      <c r="C3825" s="29" t="s">
        <v>6365</v>
      </c>
      <c r="D3825" s="29" t="s">
        <v>6367</v>
      </c>
      <c r="E3825" s="30" t="s">
        <v>6295</v>
      </c>
      <c r="F3825" s="30" t="s">
        <v>6301</v>
      </c>
      <c r="G3825" s="30" t="s">
        <v>6298</v>
      </c>
      <c r="H3825" s="30">
        <v>80161501</v>
      </c>
      <c r="I3825" s="30" t="s">
        <v>221</v>
      </c>
      <c r="J3825" s="30" t="s">
        <v>221</v>
      </c>
      <c r="K3825" s="30" t="s">
        <v>6304</v>
      </c>
      <c r="L3825" s="31" t="s">
        <v>155</v>
      </c>
      <c r="M3825" s="31" t="s">
        <v>155</v>
      </c>
      <c r="N3825" s="31">
        <v>4</v>
      </c>
      <c r="O3825" s="31" t="s">
        <v>6303</v>
      </c>
      <c r="P3825" s="31" t="s">
        <v>6308</v>
      </c>
      <c r="Q3825" s="50">
        <v>17764860</v>
      </c>
      <c r="R3825" s="50">
        <v>17764860</v>
      </c>
      <c r="S3825" s="50" t="s">
        <v>225</v>
      </c>
      <c r="T3825" s="31" t="s">
        <v>221</v>
      </c>
      <c r="U3825" s="30" t="s">
        <v>427</v>
      </c>
      <c r="V3825" s="30" t="s">
        <v>714</v>
      </c>
      <c r="W3825" s="30" t="s">
        <v>5629</v>
      </c>
      <c r="X3825" s="30" t="s">
        <v>229</v>
      </c>
      <c r="Y3825" s="30" t="s">
        <v>230</v>
      </c>
      <c r="Z3825" s="30" t="s">
        <v>428</v>
      </c>
      <c r="AA3825" s="51">
        <v>0</v>
      </c>
      <c r="AB3825" s="51">
        <v>0</v>
      </c>
      <c r="AC3825" s="51">
        <v>0</v>
      </c>
      <c r="AD3825" s="51">
        <v>0</v>
      </c>
      <c r="AE3825" s="51">
        <v>17764860</v>
      </c>
      <c r="AF3825" s="51">
        <v>4441215</v>
      </c>
      <c r="AG3825" s="51">
        <v>0</v>
      </c>
      <c r="AH3825" s="51">
        <v>4441215</v>
      </c>
      <c r="AI3825" s="51">
        <v>0</v>
      </c>
      <c r="AJ3825" s="51">
        <v>4441215</v>
      </c>
      <c r="AK3825" s="51">
        <v>0</v>
      </c>
      <c r="AL3825" s="51">
        <v>4441215</v>
      </c>
      <c r="AM3825" s="51">
        <v>0</v>
      </c>
      <c r="AN3825" s="51">
        <v>0</v>
      </c>
      <c r="AO3825" s="51">
        <v>0</v>
      </c>
      <c r="AP3825" s="51">
        <v>0</v>
      </c>
      <c r="AQ3825" s="51">
        <v>0</v>
      </c>
      <c r="AR3825" s="51">
        <v>0</v>
      </c>
      <c r="AS3825" s="51">
        <v>0</v>
      </c>
      <c r="AT3825" s="51">
        <v>0</v>
      </c>
      <c r="AU3825" s="51">
        <v>0</v>
      </c>
      <c r="AV3825" s="51">
        <v>0</v>
      </c>
      <c r="AW3825" s="51">
        <v>0</v>
      </c>
      <c r="AX3825" s="51">
        <v>0</v>
      </c>
      <c r="AY3825" s="52"/>
      <c r="AZ3825" s="12" t="str">
        <f t="shared" si="564"/>
        <v>OK</v>
      </c>
      <c r="BA3825" s="12" t="str">
        <f t="shared" si="565"/>
        <v>OK</v>
      </c>
      <c r="BB3825" s="6">
        <f t="shared" si="566"/>
        <v>0</v>
      </c>
      <c r="BC3825" s="13">
        <f t="shared" si="567"/>
        <v>17764860</v>
      </c>
      <c r="BD3825" s="13">
        <f t="shared" si="568"/>
        <v>17764860</v>
      </c>
      <c r="BE3825" s="6">
        <f t="shared" si="569"/>
        <v>0</v>
      </c>
      <c r="BF3825" s="6">
        <f t="shared" si="570"/>
        <v>0</v>
      </c>
    </row>
    <row r="3826" spans="2:58" ht="128.25" x14ac:dyDescent="0.25">
      <c r="B3826" s="29" t="s">
        <v>6358</v>
      </c>
      <c r="C3826" s="29" t="s">
        <v>6365</v>
      </c>
      <c r="D3826" s="29" t="s">
        <v>6367</v>
      </c>
      <c r="E3826" s="30" t="s">
        <v>6295</v>
      </c>
      <c r="F3826" s="30" t="s">
        <v>6301</v>
      </c>
      <c r="G3826" s="30" t="s">
        <v>6298</v>
      </c>
      <c r="H3826" s="30">
        <v>80161501</v>
      </c>
      <c r="I3826" s="30" t="s">
        <v>221</v>
      </c>
      <c r="J3826" s="30" t="s">
        <v>221</v>
      </c>
      <c r="K3826" s="30" t="s">
        <v>6304</v>
      </c>
      <c r="L3826" s="31" t="s">
        <v>155</v>
      </c>
      <c r="M3826" s="31" t="s">
        <v>155</v>
      </c>
      <c r="N3826" s="31">
        <v>4</v>
      </c>
      <c r="O3826" s="31" t="s">
        <v>6303</v>
      </c>
      <c r="P3826" s="31" t="s">
        <v>6308</v>
      </c>
      <c r="Q3826" s="50">
        <v>17764860</v>
      </c>
      <c r="R3826" s="50">
        <v>17764860</v>
      </c>
      <c r="S3826" s="50" t="s">
        <v>225</v>
      </c>
      <c r="T3826" s="31" t="s">
        <v>221</v>
      </c>
      <c r="U3826" s="30" t="s">
        <v>427</v>
      </c>
      <c r="V3826" s="30" t="s">
        <v>714</v>
      </c>
      <c r="W3826" s="30" t="s">
        <v>5629</v>
      </c>
      <c r="X3826" s="30" t="s">
        <v>229</v>
      </c>
      <c r="Y3826" s="30" t="s">
        <v>230</v>
      </c>
      <c r="Z3826" s="30" t="s">
        <v>428</v>
      </c>
      <c r="AA3826" s="51">
        <v>0</v>
      </c>
      <c r="AB3826" s="51">
        <v>0</v>
      </c>
      <c r="AC3826" s="51">
        <v>0</v>
      </c>
      <c r="AD3826" s="51">
        <v>0</v>
      </c>
      <c r="AE3826" s="51">
        <v>17764860</v>
      </c>
      <c r="AF3826" s="51">
        <v>4441215</v>
      </c>
      <c r="AG3826" s="51">
        <v>0</v>
      </c>
      <c r="AH3826" s="51">
        <v>4441215</v>
      </c>
      <c r="AI3826" s="51">
        <v>0</v>
      </c>
      <c r="AJ3826" s="51">
        <v>4441215</v>
      </c>
      <c r="AK3826" s="51">
        <v>0</v>
      </c>
      <c r="AL3826" s="51">
        <v>4441215</v>
      </c>
      <c r="AM3826" s="51">
        <v>0</v>
      </c>
      <c r="AN3826" s="51">
        <v>0</v>
      </c>
      <c r="AO3826" s="51">
        <v>0</v>
      </c>
      <c r="AP3826" s="51">
        <v>0</v>
      </c>
      <c r="AQ3826" s="51">
        <v>0</v>
      </c>
      <c r="AR3826" s="51">
        <v>0</v>
      </c>
      <c r="AS3826" s="51">
        <v>0</v>
      </c>
      <c r="AT3826" s="51">
        <v>0</v>
      </c>
      <c r="AU3826" s="51">
        <v>0</v>
      </c>
      <c r="AV3826" s="51">
        <v>0</v>
      </c>
      <c r="AW3826" s="51">
        <v>0</v>
      </c>
      <c r="AX3826" s="51">
        <v>0</v>
      </c>
      <c r="AY3826" s="52"/>
      <c r="AZ3826" s="12" t="str">
        <f t="shared" si="564"/>
        <v>OK</v>
      </c>
      <c r="BA3826" s="12" t="str">
        <f t="shared" si="565"/>
        <v>OK</v>
      </c>
      <c r="BB3826" s="6">
        <f t="shared" si="566"/>
        <v>0</v>
      </c>
      <c r="BC3826" s="13">
        <f t="shared" si="567"/>
        <v>17764860</v>
      </c>
      <c r="BD3826" s="13">
        <f t="shared" si="568"/>
        <v>17764860</v>
      </c>
      <c r="BE3826" s="6">
        <f t="shared" si="569"/>
        <v>0</v>
      </c>
      <c r="BF3826" s="6">
        <f t="shared" si="570"/>
        <v>0</v>
      </c>
    </row>
    <row r="3827" spans="2:58" ht="128.25" x14ac:dyDescent="0.25">
      <c r="B3827" s="29" t="s">
        <v>6359</v>
      </c>
      <c r="C3827" s="29" t="s">
        <v>6365</v>
      </c>
      <c r="D3827" s="29" t="s">
        <v>6367</v>
      </c>
      <c r="E3827" s="30" t="s">
        <v>6295</v>
      </c>
      <c r="F3827" s="30" t="s">
        <v>6301</v>
      </c>
      <c r="G3827" s="30" t="s">
        <v>6298</v>
      </c>
      <c r="H3827" s="30">
        <v>80161501</v>
      </c>
      <c r="I3827" s="30" t="s">
        <v>221</v>
      </c>
      <c r="J3827" s="30" t="s">
        <v>221</v>
      </c>
      <c r="K3827" s="30" t="s">
        <v>6304</v>
      </c>
      <c r="L3827" s="31" t="s">
        <v>155</v>
      </c>
      <c r="M3827" s="31" t="s">
        <v>155</v>
      </c>
      <c r="N3827" s="31">
        <v>4</v>
      </c>
      <c r="O3827" s="31" t="s">
        <v>6303</v>
      </c>
      <c r="P3827" s="31" t="s">
        <v>6308</v>
      </c>
      <c r="Q3827" s="50">
        <v>17764860</v>
      </c>
      <c r="R3827" s="50">
        <v>17764860</v>
      </c>
      <c r="S3827" s="50" t="s">
        <v>225</v>
      </c>
      <c r="T3827" s="31" t="s">
        <v>221</v>
      </c>
      <c r="U3827" s="30" t="s">
        <v>427</v>
      </c>
      <c r="V3827" s="30" t="s">
        <v>714</v>
      </c>
      <c r="W3827" s="30" t="s">
        <v>5629</v>
      </c>
      <c r="X3827" s="30" t="s">
        <v>229</v>
      </c>
      <c r="Y3827" s="30" t="s">
        <v>230</v>
      </c>
      <c r="Z3827" s="30" t="s">
        <v>428</v>
      </c>
      <c r="AA3827" s="51">
        <v>0</v>
      </c>
      <c r="AB3827" s="51">
        <v>0</v>
      </c>
      <c r="AC3827" s="51">
        <v>0</v>
      </c>
      <c r="AD3827" s="51">
        <v>0</v>
      </c>
      <c r="AE3827" s="51">
        <v>17764860</v>
      </c>
      <c r="AF3827" s="51">
        <v>4441215</v>
      </c>
      <c r="AG3827" s="51">
        <v>0</v>
      </c>
      <c r="AH3827" s="51">
        <v>4441215</v>
      </c>
      <c r="AI3827" s="51">
        <v>0</v>
      </c>
      <c r="AJ3827" s="51">
        <v>4441215</v>
      </c>
      <c r="AK3827" s="51">
        <v>0</v>
      </c>
      <c r="AL3827" s="51">
        <v>4441215</v>
      </c>
      <c r="AM3827" s="51">
        <v>0</v>
      </c>
      <c r="AN3827" s="51">
        <v>0</v>
      </c>
      <c r="AO3827" s="51">
        <v>0</v>
      </c>
      <c r="AP3827" s="51">
        <v>0</v>
      </c>
      <c r="AQ3827" s="51">
        <v>0</v>
      </c>
      <c r="AR3827" s="51">
        <v>0</v>
      </c>
      <c r="AS3827" s="51">
        <v>0</v>
      </c>
      <c r="AT3827" s="51">
        <v>0</v>
      </c>
      <c r="AU3827" s="51">
        <v>0</v>
      </c>
      <c r="AV3827" s="51">
        <v>0</v>
      </c>
      <c r="AW3827" s="51">
        <v>0</v>
      </c>
      <c r="AX3827" s="51">
        <v>0</v>
      </c>
      <c r="AY3827" s="52"/>
      <c r="AZ3827" s="12" t="str">
        <f t="shared" si="564"/>
        <v>OK</v>
      </c>
      <c r="BA3827" s="12" t="str">
        <f t="shared" si="565"/>
        <v>OK</v>
      </c>
      <c r="BB3827" s="6">
        <f t="shared" si="566"/>
        <v>0</v>
      </c>
      <c r="BC3827" s="13">
        <f t="shared" si="567"/>
        <v>17764860</v>
      </c>
      <c r="BD3827" s="13">
        <f t="shared" si="568"/>
        <v>17764860</v>
      </c>
      <c r="BE3827" s="6">
        <f t="shared" si="569"/>
        <v>0</v>
      </c>
      <c r="BF3827" s="6">
        <f t="shared" si="570"/>
        <v>0</v>
      </c>
    </row>
    <row r="3828" spans="2:58" ht="128.25" x14ac:dyDescent="0.25">
      <c r="B3828" s="29" t="s">
        <v>6360</v>
      </c>
      <c r="C3828" s="29" t="s">
        <v>6365</v>
      </c>
      <c r="D3828" s="29" t="s">
        <v>6367</v>
      </c>
      <c r="E3828" s="30" t="s">
        <v>6295</v>
      </c>
      <c r="F3828" s="30" t="s">
        <v>6301</v>
      </c>
      <c r="G3828" s="30" t="s">
        <v>6298</v>
      </c>
      <c r="H3828" s="30">
        <v>80161501</v>
      </c>
      <c r="I3828" s="30" t="s">
        <v>221</v>
      </c>
      <c r="J3828" s="30" t="s">
        <v>221</v>
      </c>
      <c r="K3828" s="30" t="s">
        <v>6304</v>
      </c>
      <c r="L3828" s="31" t="s">
        <v>155</v>
      </c>
      <c r="M3828" s="31" t="s">
        <v>155</v>
      </c>
      <c r="N3828" s="31">
        <v>4</v>
      </c>
      <c r="O3828" s="31" t="s">
        <v>6303</v>
      </c>
      <c r="P3828" s="31" t="s">
        <v>6308</v>
      </c>
      <c r="Q3828" s="50">
        <v>17764860</v>
      </c>
      <c r="R3828" s="50">
        <v>17764860</v>
      </c>
      <c r="S3828" s="50" t="s">
        <v>225</v>
      </c>
      <c r="T3828" s="31" t="s">
        <v>221</v>
      </c>
      <c r="U3828" s="30" t="s">
        <v>427</v>
      </c>
      <c r="V3828" s="30" t="s">
        <v>714</v>
      </c>
      <c r="W3828" s="30" t="s">
        <v>5629</v>
      </c>
      <c r="X3828" s="30" t="s">
        <v>229</v>
      </c>
      <c r="Y3828" s="30" t="s">
        <v>230</v>
      </c>
      <c r="Z3828" s="30" t="s">
        <v>428</v>
      </c>
      <c r="AA3828" s="51">
        <v>0</v>
      </c>
      <c r="AB3828" s="51">
        <v>0</v>
      </c>
      <c r="AC3828" s="51">
        <v>0</v>
      </c>
      <c r="AD3828" s="51">
        <v>0</v>
      </c>
      <c r="AE3828" s="51">
        <v>17764860</v>
      </c>
      <c r="AF3828" s="51">
        <v>4441215</v>
      </c>
      <c r="AG3828" s="51">
        <v>0</v>
      </c>
      <c r="AH3828" s="51">
        <v>4441215</v>
      </c>
      <c r="AI3828" s="51">
        <v>0</v>
      </c>
      <c r="AJ3828" s="51">
        <v>4441215</v>
      </c>
      <c r="AK3828" s="51">
        <v>0</v>
      </c>
      <c r="AL3828" s="51">
        <v>4441215</v>
      </c>
      <c r="AM3828" s="51">
        <v>0</v>
      </c>
      <c r="AN3828" s="51">
        <v>0</v>
      </c>
      <c r="AO3828" s="51">
        <v>0</v>
      </c>
      <c r="AP3828" s="51">
        <v>0</v>
      </c>
      <c r="AQ3828" s="51">
        <v>0</v>
      </c>
      <c r="AR3828" s="51">
        <v>0</v>
      </c>
      <c r="AS3828" s="51">
        <v>0</v>
      </c>
      <c r="AT3828" s="51">
        <v>0</v>
      </c>
      <c r="AU3828" s="51">
        <v>0</v>
      </c>
      <c r="AV3828" s="51">
        <v>0</v>
      </c>
      <c r="AW3828" s="51">
        <v>0</v>
      </c>
      <c r="AX3828" s="51">
        <v>0</v>
      </c>
      <c r="AY3828" s="52"/>
      <c r="AZ3828" s="12" t="str">
        <f t="shared" si="564"/>
        <v>OK</v>
      </c>
      <c r="BA3828" s="12" t="str">
        <f t="shared" si="565"/>
        <v>OK</v>
      </c>
      <c r="BB3828" s="6">
        <f t="shared" si="566"/>
        <v>0</v>
      </c>
      <c r="BC3828" s="13">
        <f t="shared" si="567"/>
        <v>17764860</v>
      </c>
      <c r="BD3828" s="13">
        <f t="shared" si="568"/>
        <v>17764860</v>
      </c>
      <c r="BE3828" s="6">
        <f t="shared" si="569"/>
        <v>0</v>
      </c>
      <c r="BF3828" s="6">
        <f t="shared" si="570"/>
        <v>0</v>
      </c>
    </row>
    <row r="3829" spans="2:58" ht="128.25" x14ac:dyDescent="0.25">
      <c r="B3829" s="29" t="s">
        <v>6361</v>
      </c>
      <c r="C3829" s="29" t="s">
        <v>6365</v>
      </c>
      <c r="D3829" s="29" t="s">
        <v>6367</v>
      </c>
      <c r="E3829" s="30" t="s">
        <v>6295</v>
      </c>
      <c r="F3829" s="30" t="s">
        <v>6301</v>
      </c>
      <c r="G3829" s="30" t="s">
        <v>6298</v>
      </c>
      <c r="H3829" s="30">
        <v>80161501</v>
      </c>
      <c r="I3829" s="30" t="s">
        <v>221</v>
      </c>
      <c r="J3829" s="30" t="s">
        <v>221</v>
      </c>
      <c r="K3829" s="30" t="s">
        <v>6441</v>
      </c>
      <c r="L3829" s="31" t="s">
        <v>153</v>
      </c>
      <c r="M3829" s="31" t="s">
        <v>153</v>
      </c>
      <c r="N3829" s="31">
        <v>6</v>
      </c>
      <c r="O3829" s="31" t="s">
        <v>6303</v>
      </c>
      <c r="P3829" s="31" t="s">
        <v>6308</v>
      </c>
      <c r="Q3829" s="50">
        <v>42148254</v>
      </c>
      <c r="R3829" s="50">
        <v>42148254</v>
      </c>
      <c r="S3829" s="50" t="s">
        <v>225</v>
      </c>
      <c r="T3829" s="31" t="s">
        <v>221</v>
      </c>
      <c r="U3829" s="30" t="s">
        <v>427</v>
      </c>
      <c r="V3829" s="30" t="s">
        <v>714</v>
      </c>
      <c r="W3829" s="30" t="s">
        <v>5629</v>
      </c>
      <c r="X3829" s="30" t="s">
        <v>229</v>
      </c>
      <c r="Y3829" s="30" t="s">
        <v>230</v>
      </c>
      <c r="Z3829" s="30" t="s">
        <v>428</v>
      </c>
      <c r="AA3829" s="51">
        <v>42148254</v>
      </c>
      <c r="AB3829" s="51">
        <v>7024709</v>
      </c>
      <c r="AC3829" s="51">
        <v>0</v>
      </c>
      <c r="AD3829" s="51">
        <v>7024709</v>
      </c>
      <c r="AE3829" s="51">
        <v>0</v>
      </c>
      <c r="AF3829" s="51">
        <v>7024709</v>
      </c>
      <c r="AG3829" s="51">
        <v>0</v>
      </c>
      <c r="AH3829" s="51">
        <v>7024709</v>
      </c>
      <c r="AI3829" s="51">
        <v>0</v>
      </c>
      <c r="AJ3829" s="51">
        <v>7024709</v>
      </c>
      <c r="AK3829" s="51">
        <v>0</v>
      </c>
      <c r="AL3829" s="51">
        <v>7024709</v>
      </c>
      <c r="AM3829" s="51">
        <v>0</v>
      </c>
      <c r="AN3829" s="51">
        <v>0</v>
      </c>
      <c r="AO3829" s="51">
        <v>0</v>
      </c>
      <c r="AP3829" s="51">
        <v>0</v>
      </c>
      <c r="AQ3829" s="51">
        <v>0</v>
      </c>
      <c r="AR3829" s="51">
        <v>0</v>
      </c>
      <c r="AS3829" s="51">
        <v>0</v>
      </c>
      <c r="AT3829" s="51">
        <v>0</v>
      </c>
      <c r="AU3829" s="51">
        <v>0</v>
      </c>
      <c r="AV3829" s="51">
        <v>0</v>
      </c>
      <c r="AW3829" s="51">
        <v>0</v>
      </c>
      <c r="AX3829" s="51">
        <v>0</v>
      </c>
      <c r="AY3829" s="52"/>
      <c r="AZ3829" s="12" t="str">
        <f t="shared" si="564"/>
        <v>OK</v>
      </c>
      <c r="BA3829" s="12" t="str">
        <f t="shared" si="565"/>
        <v>OK</v>
      </c>
      <c r="BB3829" s="6">
        <f t="shared" si="566"/>
        <v>0</v>
      </c>
      <c r="BC3829" s="13">
        <f t="shared" si="567"/>
        <v>42148254</v>
      </c>
      <c r="BD3829" s="13">
        <f t="shared" si="568"/>
        <v>42148254</v>
      </c>
      <c r="BE3829" s="6">
        <f t="shared" si="569"/>
        <v>0</v>
      </c>
      <c r="BF3829" s="6">
        <f t="shared" si="570"/>
        <v>0</v>
      </c>
    </row>
    <row r="3830" spans="2:58" ht="128.25" x14ac:dyDescent="0.25">
      <c r="B3830" s="29" t="s">
        <v>6362</v>
      </c>
      <c r="C3830" s="29" t="s">
        <v>6365</v>
      </c>
      <c r="D3830" s="29" t="s">
        <v>6367</v>
      </c>
      <c r="E3830" s="30" t="s">
        <v>6295</v>
      </c>
      <c r="F3830" s="30" t="s">
        <v>6301</v>
      </c>
      <c r="G3830" s="30" t="s">
        <v>6298</v>
      </c>
      <c r="H3830" s="30">
        <v>80161501</v>
      </c>
      <c r="I3830" s="30" t="s">
        <v>221</v>
      </c>
      <c r="J3830" s="30" t="s">
        <v>221</v>
      </c>
      <c r="K3830" s="30" t="s">
        <v>6313</v>
      </c>
      <c r="L3830" s="31" t="s">
        <v>153</v>
      </c>
      <c r="M3830" s="31" t="s">
        <v>153</v>
      </c>
      <c r="N3830" s="31">
        <v>6</v>
      </c>
      <c r="O3830" s="31" t="s">
        <v>221</v>
      </c>
      <c r="P3830" s="31" t="s">
        <v>6308</v>
      </c>
      <c r="Q3830" s="50">
        <v>190000000</v>
      </c>
      <c r="R3830" s="50">
        <v>190000000</v>
      </c>
      <c r="S3830" s="50" t="s">
        <v>225</v>
      </c>
      <c r="T3830" s="31" t="s">
        <v>221</v>
      </c>
      <c r="U3830" s="30" t="s">
        <v>427</v>
      </c>
      <c r="V3830" s="30" t="s">
        <v>714</v>
      </c>
      <c r="W3830" s="30" t="s">
        <v>5629</v>
      </c>
      <c r="X3830" s="30" t="s">
        <v>229</v>
      </c>
      <c r="Y3830" s="30" t="s">
        <v>230</v>
      </c>
      <c r="Z3830" s="30" t="s">
        <v>428</v>
      </c>
      <c r="AA3830" s="51">
        <v>54285714</v>
      </c>
      <c r="AB3830" s="51">
        <v>27142857</v>
      </c>
      <c r="AC3830" s="51">
        <v>0</v>
      </c>
      <c r="AD3830" s="51">
        <v>27142857</v>
      </c>
      <c r="AE3830" s="51">
        <v>27142857</v>
      </c>
      <c r="AF3830" s="51">
        <v>27142857</v>
      </c>
      <c r="AG3830" s="51">
        <v>27142857</v>
      </c>
      <c r="AH3830" s="51">
        <v>27142857</v>
      </c>
      <c r="AI3830" s="51">
        <v>27142857</v>
      </c>
      <c r="AJ3830" s="51">
        <v>27142857</v>
      </c>
      <c r="AK3830" s="51">
        <v>27142857</v>
      </c>
      <c r="AL3830" s="51">
        <v>27142857</v>
      </c>
      <c r="AM3830" s="51">
        <v>27142858</v>
      </c>
      <c r="AN3830" s="51">
        <v>27142858</v>
      </c>
      <c r="AO3830" s="51">
        <v>0</v>
      </c>
      <c r="AP3830" s="51">
        <v>0</v>
      </c>
      <c r="AQ3830" s="51">
        <v>0</v>
      </c>
      <c r="AR3830" s="51">
        <v>0</v>
      </c>
      <c r="AS3830" s="51">
        <v>0</v>
      </c>
      <c r="AT3830" s="51">
        <v>0</v>
      </c>
      <c r="AU3830" s="51">
        <v>0</v>
      </c>
      <c r="AV3830" s="51">
        <v>0</v>
      </c>
      <c r="AW3830" s="51">
        <v>0</v>
      </c>
      <c r="AX3830" s="51">
        <v>0</v>
      </c>
      <c r="AY3830" s="52"/>
      <c r="AZ3830" s="12" t="str">
        <f t="shared" si="564"/>
        <v>OK</v>
      </c>
      <c r="BA3830" s="12" t="str">
        <f t="shared" si="565"/>
        <v>OK</v>
      </c>
      <c r="BB3830" s="6">
        <f t="shared" si="566"/>
        <v>0</v>
      </c>
      <c r="BC3830" s="13">
        <f t="shared" si="567"/>
        <v>190000000</v>
      </c>
      <c r="BD3830" s="13">
        <f t="shared" si="568"/>
        <v>190000000</v>
      </c>
      <c r="BE3830" s="6">
        <f t="shared" si="569"/>
        <v>0</v>
      </c>
      <c r="BF3830" s="6">
        <f t="shared" si="570"/>
        <v>0</v>
      </c>
    </row>
    <row r="3831" spans="2:58" ht="128.25" x14ac:dyDescent="0.25">
      <c r="B3831" s="29" t="s">
        <v>6363</v>
      </c>
      <c r="C3831" s="29" t="s">
        <v>6365</v>
      </c>
      <c r="D3831" s="29" t="s">
        <v>6367</v>
      </c>
      <c r="E3831" s="30" t="s">
        <v>6295</v>
      </c>
      <c r="F3831" s="30" t="s">
        <v>6301</v>
      </c>
      <c r="G3831" s="30" t="s">
        <v>6298</v>
      </c>
      <c r="H3831" s="30">
        <v>80161501</v>
      </c>
      <c r="I3831" s="30" t="s">
        <v>221</v>
      </c>
      <c r="J3831" s="30" t="s">
        <v>221</v>
      </c>
      <c r="K3831" s="30" t="s">
        <v>6314</v>
      </c>
      <c r="L3831" s="31" t="s">
        <v>153</v>
      </c>
      <c r="M3831" s="31" t="s">
        <v>153</v>
      </c>
      <c r="N3831" s="31">
        <v>6</v>
      </c>
      <c r="O3831" s="31" t="s">
        <v>221</v>
      </c>
      <c r="P3831" s="31" t="s">
        <v>6308</v>
      </c>
      <c r="Q3831" s="50">
        <v>420000000</v>
      </c>
      <c r="R3831" s="50">
        <v>420000000</v>
      </c>
      <c r="S3831" s="50" t="s">
        <v>225</v>
      </c>
      <c r="T3831" s="31" t="s">
        <v>221</v>
      </c>
      <c r="U3831" s="30" t="s">
        <v>427</v>
      </c>
      <c r="V3831" s="30" t="s">
        <v>714</v>
      </c>
      <c r="W3831" s="30" t="s">
        <v>5629</v>
      </c>
      <c r="X3831" s="30" t="s">
        <v>229</v>
      </c>
      <c r="Y3831" s="30" t="s">
        <v>230</v>
      </c>
      <c r="Z3831" s="30" t="s">
        <v>428</v>
      </c>
      <c r="AA3831" s="51">
        <v>420000000</v>
      </c>
      <c r="AB3831" s="51">
        <v>60000000</v>
      </c>
      <c r="AC3831" s="51">
        <v>0</v>
      </c>
      <c r="AD3831" s="51">
        <v>60000000</v>
      </c>
      <c r="AE3831" s="51">
        <v>0</v>
      </c>
      <c r="AF3831" s="51">
        <v>60000000</v>
      </c>
      <c r="AG3831" s="51">
        <v>0</v>
      </c>
      <c r="AH3831" s="51">
        <v>60000000</v>
      </c>
      <c r="AI3831" s="51">
        <v>0</v>
      </c>
      <c r="AJ3831" s="51">
        <v>60000000</v>
      </c>
      <c r="AK3831" s="51">
        <v>0</v>
      </c>
      <c r="AL3831" s="51">
        <v>60000000</v>
      </c>
      <c r="AM3831" s="51">
        <v>0</v>
      </c>
      <c r="AN3831" s="51">
        <v>60000000</v>
      </c>
      <c r="AO3831" s="51">
        <v>0</v>
      </c>
      <c r="AP3831" s="51">
        <v>0</v>
      </c>
      <c r="AQ3831" s="51">
        <v>0</v>
      </c>
      <c r="AR3831" s="51">
        <v>0</v>
      </c>
      <c r="AS3831" s="51">
        <v>0</v>
      </c>
      <c r="AT3831" s="51">
        <v>0</v>
      </c>
      <c r="AU3831" s="51">
        <v>0</v>
      </c>
      <c r="AV3831" s="51">
        <v>0</v>
      </c>
      <c r="AW3831" s="51">
        <v>0</v>
      </c>
      <c r="AX3831" s="51">
        <v>0</v>
      </c>
      <c r="AY3831" s="52"/>
      <c r="AZ3831" s="12" t="str">
        <f t="shared" si="564"/>
        <v>OK</v>
      </c>
      <c r="BA3831" s="12" t="str">
        <f t="shared" si="565"/>
        <v>OK</v>
      </c>
      <c r="BB3831" s="6">
        <f t="shared" si="566"/>
        <v>0</v>
      </c>
      <c r="BC3831" s="13">
        <f t="shared" si="567"/>
        <v>420000000</v>
      </c>
      <c r="BD3831" s="13">
        <f t="shared" si="568"/>
        <v>420000000</v>
      </c>
      <c r="BE3831" s="6">
        <f t="shared" si="569"/>
        <v>0</v>
      </c>
      <c r="BF3831" s="6">
        <f t="shared" si="570"/>
        <v>0</v>
      </c>
    </row>
    <row r="3832" spans="2:58" ht="99.75" x14ac:dyDescent="0.25">
      <c r="B3832" s="29" t="s">
        <v>6364</v>
      </c>
      <c r="C3832" s="29" t="s">
        <v>6365</v>
      </c>
      <c r="D3832" s="29" t="s">
        <v>6366</v>
      </c>
      <c r="E3832" s="30" t="s">
        <v>6297</v>
      </c>
      <c r="F3832" s="30" t="s">
        <v>6302</v>
      </c>
      <c r="G3832" s="30" t="s">
        <v>6296</v>
      </c>
      <c r="H3832" s="30">
        <v>80161501</v>
      </c>
      <c r="I3832" s="30" t="s">
        <v>221</v>
      </c>
      <c r="J3832" s="30" t="s">
        <v>221</v>
      </c>
      <c r="K3832" s="30" t="s">
        <v>6315</v>
      </c>
      <c r="L3832" s="31" t="s">
        <v>154</v>
      </c>
      <c r="M3832" s="31" t="s">
        <v>154</v>
      </c>
      <c r="N3832" s="31">
        <v>6</v>
      </c>
      <c r="O3832" s="31" t="s">
        <v>6303</v>
      </c>
      <c r="P3832" s="31" t="s">
        <v>6308</v>
      </c>
      <c r="Q3832" s="50">
        <v>19031262</v>
      </c>
      <c r="R3832" s="50">
        <v>19031262</v>
      </c>
      <c r="S3832" s="50" t="s">
        <v>225</v>
      </c>
      <c r="T3832" s="31" t="s">
        <v>221</v>
      </c>
      <c r="U3832" s="30" t="s">
        <v>713</v>
      </c>
      <c r="V3832" s="30" t="s">
        <v>714</v>
      </c>
      <c r="W3832" s="30" t="s">
        <v>5629</v>
      </c>
      <c r="X3832" s="30" t="s">
        <v>229</v>
      </c>
      <c r="Y3832" s="30" t="s">
        <v>230</v>
      </c>
      <c r="Z3832" s="30" t="s">
        <v>886</v>
      </c>
      <c r="AA3832" s="51">
        <v>0</v>
      </c>
      <c r="AB3832" s="51">
        <v>0</v>
      </c>
      <c r="AC3832" s="51">
        <v>19031262</v>
      </c>
      <c r="AD3832" s="51">
        <v>3171877</v>
      </c>
      <c r="AE3832" s="51">
        <v>0</v>
      </c>
      <c r="AF3832" s="51">
        <v>3171877</v>
      </c>
      <c r="AG3832" s="51">
        <v>0</v>
      </c>
      <c r="AH3832" s="51">
        <v>3171877</v>
      </c>
      <c r="AI3832" s="51">
        <v>0</v>
      </c>
      <c r="AJ3832" s="51">
        <v>3171877</v>
      </c>
      <c r="AK3832" s="51">
        <v>0</v>
      </c>
      <c r="AL3832" s="51">
        <v>3171877</v>
      </c>
      <c r="AM3832" s="51">
        <v>0</v>
      </c>
      <c r="AN3832" s="51">
        <v>3171877</v>
      </c>
      <c r="AO3832" s="51">
        <v>0</v>
      </c>
      <c r="AP3832" s="51">
        <v>0</v>
      </c>
      <c r="AQ3832" s="51">
        <v>0</v>
      </c>
      <c r="AR3832" s="51">
        <v>0</v>
      </c>
      <c r="AS3832" s="51">
        <v>0</v>
      </c>
      <c r="AT3832" s="51">
        <v>0</v>
      </c>
      <c r="AU3832" s="51">
        <v>0</v>
      </c>
      <c r="AV3832" s="51">
        <v>0</v>
      </c>
      <c r="AW3832" s="51">
        <v>0</v>
      </c>
      <c r="AX3832" s="51">
        <v>0</v>
      </c>
      <c r="AY3832" s="52"/>
      <c r="AZ3832" s="12" t="str">
        <f t="shared" si="564"/>
        <v>OK</v>
      </c>
      <c r="BA3832" s="12" t="str">
        <f t="shared" si="565"/>
        <v>OK</v>
      </c>
      <c r="BB3832" s="6">
        <f t="shared" si="566"/>
        <v>0</v>
      </c>
      <c r="BC3832" s="13">
        <f t="shared" si="567"/>
        <v>19031262</v>
      </c>
      <c r="BD3832" s="13">
        <f t="shared" si="568"/>
        <v>19031262</v>
      </c>
      <c r="BE3832" s="6">
        <f t="shared" si="569"/>
        <v>0</v>
      </c>
      <c r="BF3832" s="6">
        <f t="shared" si="570"/>
        <v>0</v>
      </c>
    </row>
  </sheetData>
  <sheetProtection deleteRows="0" autoFilter="0" pivotTables="0"/>
  <protectedRanges>
    <protectedRange sqref="Q3409 R3261:R3269 AA3443:AA3444 AW3407:AX3409 Q3407:R3408 R3208:R3259 R3200:R3206 R2005:R3198 R3272:R3406 R3409:R3762" name="Rango1_1"/>
    <protectedRange sqref="F2005:F3375" name="Rango1_5"/>
    <protectedRange sqref="S1905:AV1905 R14 S1906:AX2004 S6:AX1904 G6:H2004 E6:E2004 L2010 L2195 L2227 L2269:L2278 L2307 L2389:L2390 L2501:L2510 L2535 L2537 L2539 L2556:L2562 L2590:L2591 L2604 L2659 L2834 L2853 L3050 L3140 L3240 L3243 L3263 L3267 L3731 L3773 L3785:L3798 J21:Q22 L2542:L2543 L3260 L3407 J6:K20 M6:Q20 J25:Q25 J23:K24 M23:Q24 J34:Q34 J26:K33 M26:Q33 J42:Q42 J35:K41 M35:Q41 J45:Q45 J43:K44 M43:Q44 J48:Q49 J46:K47 M46:Q47 J51:Q51 J50:K50 M50:Q50 J72:Q93 J52:K71 M52:Q71 J98:Q99 J94:K97 M94:Q97 J101:Q101 J100:K100 M100:Q100 J103:Q103 J102:K102 M102:Q102 J105:Q105 J104:K104 M104:Q104 J107:Q108 J106:K106 M106:Q106 J110:Q110 J109:K109 M109:Q109 J144:Q149 J111:K143 M111:Q143 J155:Q191 J150:K154 M150:Q154 J193:Q202 J192:K192 M192:Q192 J213:Q223 J203:K212 M203:Q212 J225:Q226 J224:K224 M224:Q224 J288:Q288 J227:K287 M227:Q287 J290:Q291 J289:K289 M289:Q289 J294:Q295 J292:K293 M292:Q293 J307:Q307 J296:K306 M296:Q306 J310:Q310 J308:K309 M308:Q309 J316:Q316 J311:K315 M311:Q315 J327:Q327 J317:K326 M317:Q326 J357:Q357 J328:K356 M328:Q356 J360:Q360 J358:K359 M358:Q359 J370:Q371 J361:K369 M361:Q369 J373:Q374 J372:K372 M372:Q372 J380:Q381 J375:K379 M375:Q379 J393:Q393 J382:K392 M382:Q392 J398:Q398 J394:K397 M394:Q397 J450:Q451 J399:K449 M399:Q449 J463:Q463 J452:K462 M452:Q462 J469:Q469 J464:K468 M464:Q468 J471:Q471 J470:K470 M470:Q470 J473:Q473 J472:K472 M472:Q472 J486:Q488 J474:K485 M474:Q485 J492:Q492 J489:K491 M489:Q491 J516:Q516 J493:K515 M493:Q515 J541:Q542 J517:K540 M517:Q540 J546:Q546 J543:K545 M543:Q545 J548:Q555 J547:K547 M547:Q547 J558:Q559 J556:K557 M556:Q557 J561:Q561 J560:K560 M560:Q560 J566:Q566 J562:K565 M562:Q565 J572:Q572 J567:K571 M567:Q571 J574:Q574 J573:K573 M573:Q573 J577:Q584 J575:K576 M575:Q576 J593:Q593 J585:K592 M585:Q592 J596:Q598 J594:K595 M594:Q595 J601:Q601 J599:K600 M599:Q600 J603:Q604 J602:K602 M602:Q602 J608:Q610 J605:K607 M605:Q607 J614:Q614 J611:K613 M611:Q613 J619:Q624 J615:K618 M615:Q618 J626:Q626 J625:K625 M625:Q625 J640:Q647 J627:K639 M627:Q639 J671:Q693 J648:K670 M648:Q670 J700:Q700 J694:K699 M694:Q699 J706:Q706 J701:K705 M701:Q705 J708:Q708 J707:K707 M707:Q707 J711:Q712 J709:K710 M709:Q710 J714:Q714 J713:K713 M713:Q713 J716:Q716 J715:K715 M715:Q715 J718:Q718 J717:K717 M717:Q717 J723:Q723 J719:K722 M719:Q722 J732:Q735 J724:K731 M724:Q731 J738:Q741 J736:K737 M736:Q737 J753:Q967 J742:K752 M742:Q752 J971:Q972 J968:K970 M968:Q970 J1009:Q1009 J973:K1008 M973:Q1008 J1042:Q1042 J1010:K1041 M1010:Q1041 J1047:Q1149 J1043:K1046 M1043:Q1046 J1181:Q1525 J1150:K1180 M1150:Q1180 J1535:Q1554 J1526:K1534 M1526:Q1534 J1556:Q1614 J1555:K1555 M1555:Q1555 J1631:Q1649 J1615:K1630 M1615:Q1630 J1654:Q1717 J1650:K1653 M1650:Q1653 J1720:Q1720 J1718:K1719 M1718:Q1719 J1725:Q1725 J1721:K1724 M1721:Q1724 J1738:Q1740 J1726:K1737 M1726:Q1737 J1743:Q1743 J1741:K1742 M1741:Q1742 J1745:Q1751 J1744:K1744 M1744:Q1744 J1753:Q1758 J1752:K1752 M1752:Q1752 J1760:Q1760 J1759:K1759 M1759:Q1759 J1762:Q1763 J1761:K1761 M1761:Q1761 J1765:Q1765 J1764:K1764 M1764:Q1764 J1767:Q1768 J1766:K1766 M1766:Q1766 J1770:Q1771 J1769:K1769 M1769:Q1769 J1773:Q1773 J1772:K1772 M1772:Q1772 J1776:Q1776 J1774:K1775 M1774:Q1775 J1783:Q1784 J1777:K1782 M1777:Q1782 J1797:Q1798 J1785:K1796 M1785:Q1796 J1800:Q1804 J1799:K1799 M1799:Q1799 J1807:Q1811 J1805:K1806 M1805:Q1806 J1815:Q1815 J1812:K1814 M1812:Q1814 J1818:Q1818 J1816:K1817 M1816:Q1817 J1820:Q1820 J1819:K1819 M1819:Q1819 J1823:Q1827 J1821:K1822 M1821:Q1822 J1831:Q1831 J1828:K1830 M1828:Q1830 J1837:Q1838 J1832:K1836 M1832:Q1836 J1851:Q1869 J1839:K1850 M1839:Q1850 J1871:Q1871 J1870:K1870 M1870:Q1870 J1882:Q1890 J1872:K1881 M1872:Q1881 J1893:Q1895 J1891:K1892 M1891:Q1892 J1906:Q1912 J1896:K1905 M1896:Q1905 J1915:Q1921 J1913:K1914 M1913:Q1914 J1925:Q1930 J1922:K1924 M1922:Q1924 J1932:Q1938 J1931:K1931 M1931:Q1931 J1940:Q2004 J1939:K1939 M1939:Q1939" name="Rango1_2"/>
    <protectedRange sqref="AW1905:AX1905 R6:R13 R15:R2004" name="Rango1_1_1"/>
    <protectedRange sqref="E5 S5:AX5 J5:K5 G5:H5 M5:Q5 L5:L20 L23:L24 L26:L33 L35:L41 L43:L44 L46:L47 L50 L52:L71 L94:L97 L100 L102 L104 L106 L109 L111:L143 L150:L154 L192 L203:L212 L224 L227:L287 L289 L292:L293 L296:L306 L308:L309 L311:L315 L317:L326 L328:L356 L358:L359 L361:L369 L372 L375:L379 L382:L392 L394:L397 L399:L449 L452:L462 L464:L468 L470 L472 L474:L485 L489:L491 L493:L515 L517:L540 L543:L545 L547 L556:L557 L560 L562:L565 L567:L571 L573 L575:L576 L585:L592 L594:L595 L599:L600 L602 L605:L607 L611:L613 L615:L618 L625 L627:L639 L648:L670 L694:L699 L701:L705 L707 L709:L710 L713 L715 L717 L719:L722 L724:L731 L736:L737 L742:L752 L968:L970 L973:L1008 L1010:L1041 L1043:L1046 L1150:L1180 L1526:L1534 L1555 L1615:L1630 L1650:L1653 L1718:L1719 L1721:L1724 L1726:L1737 L1741:L1742 L1744 L1752 L1759 L1761 L1764 L1766 L1769 L1772 L1774:L1775 L1777:L1782 L1785:L1796 L1799 L1805:L1806 L1812:L1814 L1816:L1817 L1819 L1821:L1822 L1828:L1830 L1832:L1836 L1839:L1850 L1870 L1872:L1881 L1891:L1892 L1896:L1905 L1913:L1914 L1922:L1924 L1931 L1939 L2005:L2009 L2017:L2018 L2020:L2032 L2035:L2038 L2041:L2043 L2049 L2051 L2053 L2060:L2064 L2075 L2103 L2200 L2204:L2206 L2208 L2221 L2231:L2232 L2234 L2236:L2242 L2244:L2252 L2255:L2256 L2258 L2260:L2266 L2279 L2285 L2293:L2299 L2310:L2336 L2394 L2398:L2408 L2414:L2429 L2457:L2471 L2532:L2534 L2540 L2548:L2555 L2564:L2587 L2652:L2654 L2674 L2676:L2678 L2683:L2690 L2692:L2711 L2714 L2717 L2719:L2720 L2730:L2731 L2736:L2737 L2743:L2744 L2748 L2751 L2754:L2755 L2759 L2762:L2765 L2771 L2776 L2779 L2781 L2783 L2787:L2789 L2793 L2804:L2812 L2818:L2824 L2828 L2832 L2857:L2862 L2890:L2892 L2928:L2932 L2937:L2939 L2951 L2982:L2984 L3010:L3015 L3118 L3120:L3126 L3129 L3132 L3134 L3142 L3148:L3149 L3151:L3161 L3163 L3167:L3198 L3201:L3203 L3208:L3229 L3231 L3233:L3239 L3247 L3249:L3259 L3261 L3264 L3270:L3271 L3273 L3275:L3276 L3278 L3281:L3282 L3285:L3288 L3292 L3294:L3297 L3299:L3300 L3303:L3304 L3308 L3310:L3314 L3316:L3317 L3319:L3324 L3326:L3327 L3329 L3339:L3355 L3358 L3360:L3362 L3364 L3366:L3367 L3369:L3370 L3372:L3374 L3376:L3391 L3410:L3415 L3417:L3419 L3421:L3422 L3425:L3432 L3443:L3444 L3475:L3483 L3493 L3495:L3519 L3521:L3681 L3683:L3704 L3721 L3723 L3729 L3733:L3737 L3739:L3747 L3749:L3751 L3753 L3755 L3757:L3758 L3762:L3767 L3775 L3777 L3779 L3781 L3783 L3799:L3801 L3807 L3814:L3816 L3818:L3822 L3829:L3831" name="Rango1_2_1"/>
    <protectedRange sqref="R5" name="Rango1_1_1_1"/>
    <protectedRange sqref="I6:I1983" name="Rango1_3_1"/>
    <protectedRange sqref="I5" name="Rango1_2_1_1"/>
    <protectedRange sqref="F6:F2004" name="Rango1_5_1"/>
    <protectedRange sqref="F5" name="Rango1_2_2"/>
  </protectedRanges>
  <autoFilter ref="AZ1614:BF3832" xr:uid="{B747265F-D93A-41C7-8289-1E44EBB7C37A}"/>
  <dataConsolidate/>
  <mergeCells count="16">
    <mergeCell ref="AW3:AX3"/>
    <mergeCell ref="AZ3:BA3"/>
    <mergeCell ref="E2:F2"/>
    <mergeCell ref="G2:H2"/>
    <mergeCell ref="B2:C2"/>
    <mergeCell ref="AK3:AL3"/>
    <mergeCell ref="AM3:AN3"/>
    <mergeCell ref="AO3:AP3"/>
    <mergeCell ref="AQ3:AR3"/>
    <mergeCell ref="AS3:AT3"/>
    <mergeCell ref="AU3:AV3"/>
    <mergeCell ref="AA3:AB3"/>
    <mergeCell ref="AC3:AD3"/>
    <mergeCell ref="AE3:AF3"/>
    <mergeCell ref="AG3:AH3"/>
    <mergeCell ref="AI3:AJ3"/>
  </mergeCells>
  <phoneticPr fontId="20" type="noConversion"/>
  <conditionalFormatting sqref="AY1727 AZ5:BA3832">
    <cfRule type="cellIs" dxfId="10" priority="4" operator="notEqual">
      <formula>"OK"</formula>
    </cfRule>
    <cfRule type="cellIs" dxfId="9" priority="5" operator="equal">
      <formula>"OK"</formula>
    </cfRule>
  </conditionalFormatting>
  <conditionalFormatting sqref="AY1727">
    <cfRule type="expression" dxfId="8" priority="3">
      <formula>$K1739&lt;&gt;0</formula>
    </cfRule>
  </conditionalFormatting>
  <conditionalFormatting sqref="AZ5:BA3832 AY1727">
    <cfRule type="expression" dxfId="7" priority="9">
      <formula>$K5&lt;&gt;0</formula>
    </cfRule>
  </conditionalFormatting>
  <conditionalFormatting sqref="B5:B3832">
    <cfRule type="duplicateValues" dxfId="2" priority="1"/>
  </conditionalFormatting>
  <dataValidations count="72">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D4 D3376:D3783 B3376:B3783" xr:uid="{3C6542CB-A7BE-49E9-B290-672943792657}"/>
    <dataValidation allowBlank="1" showInputMessage="1" showErrorMessage="1" promptTitle="Valor del contrato" prompt="Registre en formato número el valor total estimado del contrato " sqref="Q4" xr:uid="{A26CBEA5-DE50-4F72-BAD9-0ED93485DFCE}"/>
    <dataValidation allowBlank="1" showInputMessage="1" showErrorMessage="1" promptTitle="Rubro nivel cuenta" prompt="En este espacio debe registrar el código del rubro a nivel de CUENTA." sqref="I4" xr:uid="{970AD5E0-1479-471F-89CF-524B5A7B4C67}"/>
    <dataValidation allowBlank="1" showInputMessage="1" showErrorMessage="1" promptTitle="Rubro nivel uso" prompt="En este espacio debe registrar el rubro a máximo nivel de desagregación. Si requiere un Rubro que no se encuentre en el listado, debe solicitarle a la OAP su inclusión" sqref="J4" xr:uid="{2F09059F-F5A8-4AB9-B949-ED8F0E9F936E}"/>
    <dataValidation allowBlank="1" showInputMessage="1" showErrorMessage="1" promptTitle="Descripción" prompt="Describa de manera clara y detallada  el posible objeto contractual." sqref="K4" xr:uid="{9F69BF58-3480-453E-98B1-9867831B69C1}"/>
    <dataValidation allowBlank="1" showInputMessage="1" showErrorMessage="1" promptTitle="Actividad" prompt="Despliegue la lista y seleccione la actividad a la que va vinculada la línea del PAA" sqref="F4:G4" xr:uid="{FCD966F4-5FBF-4E86-9847-08EBB2DC26B7}"/>
    <dataValidation allowBlank="1" showInputMessage="1" showErrorMessage="1" promptTitle="Producto" prompt="Despliegue la lista y seleccione el producto al que va vinculada la línea del PAA" sqref="E4" xr:uid="{74662AB9-E95A-47EF-8465-7E63C577D359}"/>
    <dataValidation allowBlank="1" showInputMessage="1" showErrorMessage="1" promptTitle="Duración estimada del contrato" prompt="Número de meses" sqref="N4" xr:uid="{02FC53B3-BAB6-4CBB-A631-AE0007C8441F}"/>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H4" xr:uid="{7E21D5F1-4781-4C83-88C0-2CA19CEC07AC}"/>
    <dataValidation allowBlank="1" showInputMessage="1" showErrorMessage="1" promptTitle="ÁREA DEL RESPONSABLE" prompt="Registre el Área del responsable de la línea" sqref="U4" xr:uid="{3873F324-1CBA-49F8-B316-9652A3924A04}"/>
    <dataValidation allowBlank="1" showInputMessage="1" showErrorMessage="1" promptTitle="CATEGORÍA FUNCIONAL" prompt="Es la temática que agrupa la línea en conceptos de operación de la Entidad" sqref="W4" xr:uid="{D35C266E-7349-4BF2-BF83-3EE41434B502}"/>
    <dataValidation allowBlank="1" showInputMessage="1" showErrorMessage="1" promptTitle="CATEGORÍA DE OBJETO" prompt="Se refiere a la clasificación del tipo de contrato según su objeto" sqref="Y4" xr:uid="{D5A97933-C0C5-4AB8-8A2D-9FC52333B340}"/>
    <dataValidation allowBlank="1" showInputMessage="1" showErrorMessage="1" promptTitle="COMPONENTE DE GASTO" prompt="Este listado le permite asociar la linea de gasto a un componente general. Dependiendo del componente, podrá crear una asociación con una categoría específica" sqref="X4" xr:uid="{A4979136-7F02-4196-A9F2-4FA0957AA421}"/>
    <dataValidation allowBlank="1" showInputMessage="1" showErrorMessage="1" errorTitle="SELECCIONE DEL LISTADO" error="Únicamente son validas las opciones desplegadas en el listado" promptTitle="PROCESO O PROCEDIMIENTO" prompt="Seleccione del listado el proceso o procedimiento que, en terminos generales, abarca la línea de gasto que está programando" sqref="V4" xr:uid="{6302E668-E176-4257-A5A1-96FB643F8F1F}"/>
    <dataValidation type="list" allowBlank="1" showInputMessage="1" showErrorMessage="1" errorTitle="Estado solicitud vigencias" error="Despliegue la flecha y seleccione el estado en que se encuentra la solicitud de vigencia futura." sqref="WVS18 WLW18 WCA18 VSE18 VII18 UYM18 UOQ18 UEU18 TUY18 TLC18 TBG18 SRK18 SHO18 RXS18 RNW18 REA18 QUE18 QKI18 QAM18 PQQ18 PGU18 OWY18 ONC18 ODG18 NTK18 NJO18 MZS18 MPW18 MGA18 LWE18 LMI18 LCM18 KSQ18 KIU18 JYY18 JPC18 JFG18 IVK18 ILO18 IBS18 HRW18 HIA18 GYE18 GOI18 GEM18 FUQ18 FKU18 FAY18 ERC18 EHG18 DXK18 DNO18 DDS18 CTW18 CKA18 CAE18 BQI18 BGM18 AWQ18 AMU18 ACY18 TC18 JG18 WVS21 WLW21 WCA21 VSE21 VII21 UYM21 UOQ21 UEU21 TUY21 TLC21 TBG21 SRK21 SHO21 RXS21 RNW21 REA21 QUE21 QKI21 QAM21 PQQ21 PGU21 OWY21 ONC21 ODG21 NTK21 NJO21 MZS21 MPW21 MGA21 LWE21 LMI21 LCM21 KSQ21 KIU21 JYY21 JPC21 JFG21 IVK21 ILO21 IBS21 HRW21 HIA21 GYE21 GOI21 GEM21 FUQ21 FKU21 FAY21 ERC21 EHG21 DXK21 DNO21 DDS21 CTW21 CKA21 CAE21 BQI21 BGM21 AWQ21 AMU21 ACY21 TC21 JG21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WVS27 WLW27 WCA27 VSE27 VII27 UYM27 UOQ27 UEU27 TUY27 TLC27 TBG27 SRK27 SHO27 RXS27 RNW27 REA27 QUE27 QKI27 QAM27 PQQ27 PGU27 OWY27 ONC27 ODG27 NTK27 NJO27 MZS27 MPW27 MGA27 LWE27 LMI27 LCM27 KSQ27 KIU27 JYY27 JPC27 JFG27 IVK27 ILO27 IBS27 HRW27 HIA27 GYE27 GOI27 GEM27 FUQ27 FKU27 FAY27 ERC27 EHG27 DXK27 DNO27 DDS27 CTW27 CKA27 CAE27 BQI27 BGM27 AWQ27 AMU27 ACY27 TC27 JG27 WVS30 WLW30 WCA30 VSE30 VII30 UYM30 UOQ30 UEU30 TUY30 TLC30 TBG30 SRK30 SHO30 RXS30 RNW30 REA30 QUE30 QKI30 QAM30 PQQ30 PGU30 OWY30 ONC30 ODG30 NTK30 NJO30 MZS30 MPW30 MGA30 LWE30 LMI30 LCM30 KSQ30 KIU30 JYY30 JPC30 JFG30 IVK30 ILO30 IBS30 HRW30 HIA30 GYE30 GOI30 GEM30 FUQ30 FKU30 FAY30 ERC30 EHG30 DXK30 DNO30 DDS30 CTW30 CKA30 CAE30 BQI30 BGM30 AWQ30 AMU30 ACY30 TC30 JG30 WVS33 WLW33 WCA33 VSE33 VII33 UYM33 UOQ33 UEU33 TUY33 TLC33 TBG33 SRK33 SHO33 RXS33 RNW33 REA33 QUE33 QKI33 QAM33 PQQ33 PGU33 OWY33 ONC33 ODG33 NTK33 NJO33 MZS33 MPW33 MGA33 LWE33 LMI33 LCM33 KSQ33 KIU33 JYY33 JPC33 JFG33 IVK33 ILO33 IBS33 HRW33 HIA33 GYE33 GOI33 GEM33 FUQ33 FKU33 FAY33 ERC33 EHG33 DXK33 DNO33 DDS33 CTW33 CKA33 CAE33 BQI33 BGM33 AWQ33 AMU33 ACY33 TC33 JG33 WVS36 WLW36 WCA36 VSE36 VII36 UYM36 UOQ36 UEU36 TUY36 TLC36 TBG36 SRK36 SHO36 RXS36 RNW36 REA36 QUE36 QKI36 QAM36 PQQ36 PGU36 OWY36 ONC36 ODG36 NTK36 NJO36 MZS36 MPW36 MGA36 LWE36 LMI36 LCM36 KSQ36 KIU36 JYY36 JPC36 JFG36 IVK36 ILO36 IBS36 HRW36 HIA36 GYE36 GOI36 GEM36 FUQ36 FKU36 FAY36 ERC36 EHG36 DXK36 DNO36 DDS36 CTW36 CKA36 CAE36 BQI36 BGM36 AWQ36 AMU36 ACY36 TC36 JG36 WVS6 WLW6 WCA6 VSE6 VII6 UYM6 UOQ6 UEU6 TUY6 TLC6 TBG6 SRK6 SHO6 RXS6 RNW6 REA6 QUE6 QKI6 QAM6 PQQ6 PGU6 OWY6 ONC6 ODG6 NTK6 NJO6 MZS6 MPW6 MGA6 LWE6 LMI6 LCM6 KSQ6 KIU6 JYY6 JPC6 JFG6 IVK6 ILO6 IBS6 HRW6 HIA6 GYE6 GOI6 GEM6 FUQ6 FKU6 FAY6 ERC6 EHG6 DXK6 DNO6 DDS6 CTW6 CKA6 CAE6 BQI6 BGM6 AWQ6 AMU6 ACY6 TC6 JG6 WVS9 WLW9 WCA9 VSE9 VII9 UYM9 UOQ9 UEU9 TUY9 TLC9 TBG9 SRK9 SHO9 RXS9 RNW9 REA9 QUE9 QKI9 QAM9 PQQ9 PGU9 OWY9 ONC9 ODG9 NTK9 NJO9 MZS9 MPW9 MGA9 LWE9 LMI9 LCM9 KSQ9 KIU9 JYY9 JPC9 JFG9 IVK9 ILO9 IBS9 HRW9 HIA9 GYE9 GOI9 GEM9 FUQ9 FKU9 FAY9 ERC9 EHG9 DXK9 DNO9 DDS9 CTW9 CKA9 CAE9 BQI9 BGM9 AWQ9 AMU9 ACY9 TC9 JG9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WVS48 WLW48 WCA48 VSE48 VII48 UYM48 UOQ48 UEU48 TUY48 TLC48 TBG48 SRK48 SHO48 RXS48 RNW48 REA48 QUE48 QKI48 QAM48 PQQ48 PGU48 OWY48 ONC48 ODG48 NTK48 NJO48 MZS48 MPW48 MGA48 LWE48 LMI48 LCM48 KSQ48 KIU48 JYY48 JPC48 JFG48 IVK48 ILO48 IBS48 HRW48 HIA48 GYE48 GOI48 GEM48 FUQ48 FKU48 FAY48 ERC48 EHG48 DXK48 DNO48 DDS48 CTW48 CKA48 CAE48 BQI48 BGM48 AWQ48 AMU48 ACY48 TC48 JG48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WVS54:WVS55 WLW54:WLW55 WCA54:WCA55 VSE54:VSE55 VII54:VII55 UYM54:UYM55 UOQ54:UOQ55 UEU54:UEU55 TUY54:TUY55 TLC54:TLC55 TBG54:TBG55 SRK54:SRK55 SHO54:SHO55 RXS54:RXS55 RNW54:RNW55 REA54:REA55 QUE54:QUE55 QKI54:QKI55 QAM54:QAM55 PQQ54:PQQ55 PGU54:PGU55 OWY54:OWY55 ONC54:ONC55 ODG54:ODG55 NTK54:NTK55 NJO54:NJO55 MZS54:MZS55 MPW54:MPW55 MGA54:MGA55 LWE54:LWE55 LMI54:LMI55 LCM54:LCM55 KSQ54:KSQ55 KIU54:KIU55 JYY54:JYY55 JPC54:JPC55 JFG54:JFG55 IVK54:IVK55 ILO54:ILO55 IBS54:IBS55 HRW54:HRW55 HIA54:HIA55 GYE54:GYE55 GOI54:GOI55 GEM54:GEM55 FUQ54:FUQ55 FKU54:FKU55 FAY54:FAY55 ERC54:ERC55 EHG54:EHG55 DXK54:DXK55 DNO54:DNO55 DDS54:DDS55 CTW54:CTW55 CKA54:CKA55 CAE54:CAE55 BQI54:BQI55 BGM54:BGM55 AWQ54:AWQ55 AMU54:AMU55 ACY54:ACY55 TC54:TC55 JG54:JG55 WVS60 WLW60 WCA60 VSE60 VII60 UYM60 UOQ60 UEU60 TUY60 TLC60 TBG60 SRK60 SHO60 RXS60 RNW60 REA60 QUE60 QKI60 QAM60 PQQ60 PGU60 OWY60 ONC60 ODG60 NTK60 NJO60 MZS60 MPW60 MGA60 LWE60 LMI60 LCM60 KSQ60 KIU60 JYY60 JPC60 JFG60 IVK60 ILO60 IBS60 HRW60 HIA60 GYE60 GOI60 GEM60 FUQ60 FKU60 FAY60 ERC60 EHG60 DXK60 DNO60 DDS60 CTW60 CKA60 CAE60 BQI60 BGM60 AWQ60 AMU60 ACY60 TC60 JG60 WVS63 WLW63 WCA63 VSE63 VII63 UYM63 UOQ63 UEU63 TUY63 TLC63 TBG63 SRK63 SHO63 RXS63 RNW63 REA63 QUE63 QKI63 QAM63 PQQ63 PGU63 OWY63 ONC63 ODG63 NTK63 NJO63 MZS63 MPW63 MGA63 LWE63 LMI63 LCM63 KSQ63 KIU63 JYY63 JPC63 JFG63 IVK63 ILO63 IBS63 HRW63 HIA63 GYE63 GOI63 GEM63 FUQ63 FKU63 FAY63 ERC63 EHG63 DXK63 DNO63 DDS63 CTW63 CKA63 CAE63 BQI63 BGM63 AWQ63 AMU63 ACY63 TC63 JG63 WVS66 WLW66 WCA66 VSE66 VII66 UYM66 UOQ66 UEU66 TUY66 TLC66 TBG66 SRK66 SHO66 RXS66 RNW66 REA66 QUE66 QKI66 QAM66 PQQ66 PGU66 OWY66 ONC66 ODG66 NTK66 NJO66 MZS66 MPW66 MGA66 LWE66 LMI66 LCM66 KSQ66 KIU66 JYY66 JPC66 JFG66 IVK66 ILO66 IBS66 HRW66 HIA66 GYE66 GOI66 GEM66 FUQ66 FKU66 FAY66 ERC66 EHG66 DXK66 DNO66 DDS66 CTW66 CKA66 CAE66 BQI66 BGM66 AWQ66 AMU66 ACY66 TC66 JG66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WVS72 WLW72 WCA72 VSE72 VII72 UYM72 UOQ72 UEU72 TUY72 TLC72 TBG72 SRK72 SHO72 RXS72 RNW72 REA72 QUE72 QKI72 QAM72 PQQ72 PGU72 OWY72 ONC72 ODG72 NTK72 NJO72 MZS72 MPW72 MGA72 LWE72 LMI72 LCM72 KSQ72 KIU72 JYY72 JPC72 JFG72 IVK72 ILO72 IBS72 HRW72 HIA72 GYE72 GOI72 GEM72 FUQ72 FKU72 FAY72 ERC72 EHG72 DXK72 DNO72 DDS72 CTW72 CKA72 CAE72 BQI72 BGM72 AWQ72 AMU72 ACY72 TC72 JG72 WVS75 WLW75 WCA75 VSE75 VII75 UYM75 UOQ75 UEU75 TUY75 TLC75 TBG75 SRK75 SHO75 RXS75 RNW75 REA75 QUE75 QKI75 QAM75 PQQ75 PGU75 OWY75 ONC75 ODG75 NTK75 NJO75 MZS75 MPW75 MGA75 LWE75 LMI75 LCM75 KSQ75 KIU75 JYY75 JPC75 JFG75 IVK75 ILO75 IBS75 HRW75 HIA75 GYE75 GOI75 GEM75 FUQ75 FKU75 FAY75 ERC75 EHG75 DXK75 DNO75 DDS75 CTW75 CKA75 CAE75 BQI75 BGM75 AWQ75 AMU75 ACY75 TC75 JG75 WVS78 WLW78 WCA78 VSE78 VII78 UYM78 UOQ78 UEU78 TUY78 TLC78 TBG78 SRK78 SHO78 RXS78 RNW78 REA78 QUE78 QKI78 QAM78 PQQ78 PGU78 OWY78 ONC78 ODG78 NTK78 NJO78 MZS78 MPW78 MGA78 LWE78 LMI78 LCM78 KSQ78 KIU78 JYY78 JPC78 JFG78 IVK78 ILO78 IBS78 HRW78 HIA78 GYE78 GOI78 GEM78 FUQ78 FKU78 FAY78 ERC78 EHG78 DXK78 DNO78 DDS78 CTW78 CKA78 CAE78 BQI78 BGM78 AWQ78 AMU78 ACY78 TC78 JG78 WVS81 WLW81 WCA81 VSE81 VII81 UYM81 UOQ81 UEU81 TUY81 TLC81 TBG81 SRK81 SHO81 RXS81 RNW81 REA81 QUE81 QKI81 QAM81 PQQ81 PGU81 OWY81 ONC81 ODG81 NTK81 NJO81 MZS81 MPW81 MGA81 LWE81 LMI81 LCM81 KSQ81 KIU81 JYY81 JPC81 JFG81 IVK81 ILO81 IBS81 HRW81 HIA81 GYE81 GOI81 GEM81 FUQ81 FKU81 FAY81 ERC81 EHG81 DXK81 DNO81 DDS81 CTW81 CKA81 CAE81 BQI81 BGM81 AWQ81 AMU81 ACY81 TC81 JG81 WVS84 WLW84 WCA84 VSE84 VII84 UYM84 UOQ84 UEU84 TUY84 TLC84 TBG84 SRK84 SHO84 RXS84 RNW84 REA84 QUE84 QKI84 QAM84 PQQ84 PGU84 OWY84 ONC84 ODG84 NTK84 NJO84 MZS84 MPW84 MGA84 LWE84 LMI84 LCM84 KSQ84 KIU84 JYY84 JPC84 JFG84 IVK84 ILO84 IBS84 HRW84 HIA84 GYE84 GOI84 GEM84 FUQ84 FKU84 FAY84 ERC84 EHG84 DXK84 DNO84 DDS84 CTW84 CKA84 CAE84 BQI84 BGM84 AWQ84 AMU84 ACY84 TC84 JG84 WVS87 WLW87 WCA87 VSE87 VII87 UYM87 UOQ87 UEU87 TUY87 TLC87 TBG87 SRK87 SHO87 RXS87 RNW87 REA87 QUE87 QKI87 QAM87 PQQ87 PGU87 OWY87 ONC87 ODG87 NTK87 NJO87 MZS87 MPW87 MGA87 LWE87 LMI87 LCM87 KSQ87 KIU87 JYY87 JPC87 JFG87 IVK87 ILO87 IBS87 HRW87 HIA87 GYE87 GOI87 GEM87 FUQ87 FKU87 FAY87 ERC87 EHG87 DXK87 DNO87 DDS87 CTW87 CKA87 CAE87 BQI87 BGM87 AWQ87 AMU87 ACY87 TC87 JG87 WVS90 WLW90 WCA90 VSE90 VII90 UYM90 UOQ90 UEU90 TUY90 TLC90 TBG90 SRK90 SHO90 RXS90 RNW90 REA90 QUE90 QKI90 QAM90 PQQ90 PGU90 OWY90 ONC90 ODG90 NTK90 NJO90 MZS90 MPW90 MGA90 LWE90 LMI90 LCM90 KSQ90 KIU90 JYY90 JPC90 JFG90 IVK90 ILO90 IBS90 HRW90 HIA90 GYE90 GOI90 GEM90 FUQ90 FKU90 FAY90 ERC90 EHG90 DXK90 DNO90 DDS90 CTW90 CKA90 CAE90 BQI90 BGM90 AWQ90 AMU90 ACY90 TC90 JG90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WVS96 WLW96 WCA96 VSE96 VII96 UYM96 UOQ96 UEU96 TUY96 TLC96 TBG96 SRK96 SHO96 RXS96 RNW96 REA96 QUE96 QKI96 QAM96 PQQ96 PGU96 OWY96 ONC96 ODG96 NTK96 NJO96 MZS96 MPW96 MGA96 LWE96 LMI96 LCM96 KSQ96 KIU96 JYY96 JPC96 JFG96 IVK96 ILO96 IBS96 HRW96 HIA96 GYE96 GOI96 GEM96 FUQ96 FKU96 FAY96 ERC96 EHG96 DXK96 DNO96 DDS96 CTW96 CKA96 CAE96 BQI96 BGM96 AWQ96 AMU96 ACY96 TC96 JG96 WVS325 WLW325 WCA325 VSE325 VII325 UYM325 UOQ325 UEU325 TUY325 TLC325 TBG325 SRK325 SHO325 RXS325 RNW325 REA325 QUE325 QKI325 QAM325 PQQ325 PGU325 OWY325 ONC325 ODG325 NTK325 NJO325 MZS325 MPW325 MGA325 LWE325 LMI325 LCM325 KSQ325 KIU325 JYY325 JPC325 JFG325 IVK325 ILO325 IBS325 HRW325 HIA325 GYE325 GOI325 GEM325 FUQ325 FKU325 FAY325 ERC325 EHG325 DXK325 DNO325 DDS325 CTW325 CKA325 CAE325 BQI325 BGM325 AWQ325 AMU325 ACY325 TC325 JG325 WVS328 WLW328 WCA328 VSE328 VII328 UYM328 UOQ328 UEU328 TUY328 TLC328 TBG328 SRK328 SHO328 RXS328 RNW328 REA328 QUE328 QKI328 QAM328 PQQ328 PGU328 OWY328 ONC328 ODG328 NTK328 NJO328 MZS328 MPW328 MGA328 LWE328 LMI328 LCM328 KSQ328 KIU328 JYY328 JPC328 JFG328 IVK328 ILO328 IBS328 HRW328 HIA328 GYE328 GOI328 GEM328 FUQ328 FKU328 FAY328 ERC328 EHG328 DXK328 DNO328 DDS328 CTW328 CKA328 CAE328 BQI328 BGM328 AWQ328 AMU328 ACY328 TC328 JG328 WVS331 WLW331 WCA331 VSE331 VII331 UYM331 UOQ331 UEU331 TUY331 TLC331 TBG331 SRK331 SHO331 RXS331 RNW331 REA331 QUE331 QKI331 QAM331 PQQ331 PGU331 OWY331 ONC331 ODG331 NTK331 NJO331 MZS331 MPW331 MGA331 LWE331 LMI331 LCM331 KSQ331 KIU331 JYY331 JPC331 JFG331 IVK331 ILO331 IBS331 HRW331 HIA331 GYE331 GOI331 GEM331 FUQ331 FKU331 FAY331 ERC331 EHG331 DXK331 DNO331 DDS331 CTW331 CKA331 CAE331 BQI331 BGM331 AWQ331 AMU331 ACY331 TC331 JG331 WVS334 WLW334 WCA334 VSE334 VII334 UYM334 UOQ334 UEU334 TUY334 TLC334 TBG334 SRK334 SHO334 RXS334 RNW334 REA334 QUE334 QKI334 QAM334 PQQ334 PGU334 OWY334 ONC334 ODG334 NTK334 NJO334 MZS334 MPW334 MGA334 LWE334 LMI334 LCM334 KSQ334 KIU334 JYY334 JPC334 JFG334 IVK334 ILO334 IBS334 HRW334 HIA334 GYE334 GOI334 GEM334 FUQ334 FKU334 FAY334 ERC334 EHG334 DXK334 DNO334 DDS334 CTW334 CKA334 CAE334 BQI334 BGM334 AWQ334 AMU334 ACY334 TC334 JG334 WVS337 WLW337 WCA337 VSE337 VII337 UYM337 UOQ337 UEU337 TUY337 TLC337 TBG337 SRK337 SHO337 RXS337 RNW337 REA337 QUE337 QKI337 QAM337 PQQ337 PGU337 OWY337 ONC337 ODG337 NTK337 NJO337 MZS337 MPW337 MGA337 LWE337 LMI337 LCM337 KSQ337 KIU337 JYY337 JPC337 JFG337 IVK337 ILO337 IBS337 HRW337 HIA337 GYE337 GOI337 GEM337 FUQ337 FKU337 FAY337 ERC337 EHG337 DXK337 DNO337 DDS337 CTW337 CKA337 CAE337 BQI337 BGM337 AWQ337 AMU337 ACY337 TC337 JG337 WVS340 WLW340 WCA340 VSE340 VII340 UYM340 UOQ340 UEU340 TUY340 TLC340 TBG340 SRK340 SHO340 RXS340 RNW340 REA340 QUE340 QKI340 QAM340 PQQ340 PGU340 OWY340 ONC340 ODG340 NTK340 NJO340 MZS340 MPW340 MGA340 LWE340 LMI340 LCM340 KSQ340 KIU340 JYY340 JPC340 JFG340 IVK340 ILO340 IBS340 HRW340 HIA340 GYE340 GOI340 GEM340 FUQ340 FKU340 FAY340 ERC340 EHG340 DXK340 DNO340 DDS340 CTW340 CKA340 CAE340 BQI340 BGM340 AWQ340 AMU340 ACY340 TC340 JG340 WVS343 WLW343 WCA343 VSE343 VII343 UYM343 UOQ343 UEU343 TUY343 TLC343 TBG343 SRK343 SHO343 RXS343 RNW343 REA343 QUE343 QKI343 QAM343 PQQ343 PGU343 OWY343 ONC343 ODG343 NTK343 NJO343 MZS343 MPW343 MGA343 LWE343 LMI343 LCM343 KSQ343 KIU343 JYY343 JPC343 JFG343 IVK343 ILO343 IBS343 HRW343 HIA343 GYE343 GOI343 GEM343 FUQ343 FKU343 FAY343 ERC343 EHG343 DXK343 DNO343 DDS343 CTW343 CKA343 CAE343 BQI343 BGM343 AWQ343 AMU343 ACY343 TC343 JG343 WVS346 WLW346 WCA346 VSE346 VII346 UYM346 UOQ346 UEU346 TUY346 TLC346 TBG346 SRK346 SHO346 RXS346 RNW346 REA346 QUE346 QKI346 QAM346 PQQ346 PGU346 OWY346 ONC346 ODG346 NTK346 NJO346 MZS346 MPW346 MGA346 LWE346 LMI346 LCM346 KSQ346 KIU346 JYY346 JPC346 JFG346 IVK346 ILO346 IBS346 HRW346 HIA346 GYE346 GOI346 GEM346 FUQ346 FKU346 FAY346 ERC346 EHG346 DXK346 DNO346 DDS346 CTW346 CKA346 CAE346 BQI346 BGM346 AWQ346 AMU346 ACY346 TC346 JG346 WVS349 WLW349 WCA349 VSE349 VII349 UYM349 UOQ349 UEU349 TUY349 TLC349 TBG349 SRK349 SHO349 RXS349 RNW349 REA349 QUE349 QKI349 QAM349 PQQ349 PGU349 OWY349 ONC349 ODG349 NTK349 NJO349 MZS349 MPW349 MGA349 LWE349 LMI349 LCM349 KSQ349 KIU349 JYY349 JPC349 JFG349 IVK349 ILO349 IBS349 HRW349 HIA349 GYE349 GOI349 GEM349 FUQ349 FKU349 FAY349 ERC349 EHG349 DXK349 DNO349 DDS349 CTW349 CKA349 CAE349 BQI349 BGM349 AWQ349 AMU349 ACY349 TC349 JG349 WVS352 WLW352 WCA352 VSE352 VII352 UYM352 UOQ352 UEU352 TUY352 TLC352 TBG352 SRK352 SHO352 RXS352 RNW352 REA352 QUE352 QKI352 QAM352 PQQ352 PGU352 OWY352 ONC352 ODG352 NTK352 NJO352 MZS352 MPW352 MGA352 LWE352 LMI352 LCM352 KSQ352 KIU352 JYY352 JPC352 JFG352 IVK352 ILO352 IBS352 HRW352 HIA352 GYE352 GOI352 GEM352 FUQ352 FKU352 FAY352 ERC352 EHG352 DXK352 DNO352 DDS352 CTW352 CKA352 CAE352 BQI352 BGM352 AWQ352 AMU352 ACY352 TC352 JG352 WVS355 WLW355 WCA355 VSE355 VII355 UYM355 UOQ355 UEU355 TUY355 TLC355 TBG355 SRK355 SHO355 RXS355 RNW355 REA355 QUE355 QKI355 QAM355 PQQ355 PGU355 OWY355 ONC355 ODG355 NTK355 NJO355 MZS355 MPW355 MGA355 LWE355 LMI355 LCM355 KSQ355 KIU355 JYY355 JPC355 JFG355 IVK355 ILO355 IBS355 HRW355 HIA355 GYE355 GOI355 GEM355 FUQ355 FKU355 FAY355 ERC355 EHG355 DXK355 DNO355 DDS355 CTW355 CKA355 CAE355 BQI355 BGM355 AWQ355 AMU355 ACY355 TC355 JG355 WVS358 WLW358 WCA358 VSE358 VII358 UYM358 UOQ358 UEU358 TUY358 TLC358 TBG358 SRK358 SHO358 RXS358 RNW358 REA358 QUE358 QKI358 QAM358 PQQ358 PGU358 OWY358 ONC358 ODG358 NTK358 NJO358 MZS358 MPW358 MGA358 LWE358 LMI358 LCM358 KSQ358 KIU358 JYY358 JPC358 JFG358 IVK358 ILO358 IBS358 HRW358 HIA358 GYE358 GOI358 GEM358 FUQ358 FKU358 FAY358 ERC358 EHG358 DXK358 DNO358 DDS358 CTW358 CKA358 CAE358 BQI358 BGM358 AWQ358 AMU358 ACY358 TC358 JG358 WVS361 WLW361 WCA361 VSE361 VII361 UYM361 UOQ361 UEU361 TUY361 TLC361 TBG361 SRK361 SHO361 RXS361 RNW361 REA361 QUE361 QKI361 QAM361 PQQ361 PGU361 OWY361 ONC361 ODG361 NTK361 NJO361 MZS361 MPW361 MGA361 LWE361 LMI361 LCM361 KSQ361 KIU361 JYY361 JPC361 JFG361 IVK361 ILO361 IBS361 HRW361 HIA361 GYE361 GOI361 GEM361 FUQ361 FKU361 FAY361 ERC361 EHG361 DXK361 DNO361 DDS361 CTW361 CKA361 CAE361 BQI361 BGM361 AWQ361 AMU361 ACY361 TC361 JG361 WVS364 WLW364 WCA364 VSE364 VII364 UYM364 UOQ364 UEU364 TUY364 TLC364 TBG364 SRK364 SHO364 RXS364 RNW364 REA364 QUE364 QKI364 QAM364 PQQ364 PGU364 OWY364 ONC364 ODG364 NTK364 NJO364 MZS364 MPW364 MGA364 LWE364 LMI364 LCM364 KSQ364 KIU364 JYY364 JPC364 JFG364 IVK364 ILO364 IBS364 HRW364 HIA364 GYE364 GOI364 GEM364 FUQ364 FKU364 FAY364 ERC364 EHG364 DXK364 DNO364 DDS364 CTW364 CKA364 CAE364 BQI364 BGM364 AWQ364 AMU364 ACY364 TC364 JG364 WVS367 WLW367 WCA367 VSE367 VII367 UYM367 UOQ367 UEU367 TUY367 TLC367 TBG367 SRK367 SHO367 RXS367 RNW367 REA367 QUE367 QKI367 QAM367 PQQ367 PGU367 OWY367 ONC367 ODG367 NTK367 NJO367 MZS367 MPW367 MGA367 LWE367 LMI367 LCM367 KSQ367 KIU367 JYY367 JPC367 JFG367 IVK367 ILO367 IBS367 HRW367 HIA367 GYE367 GOI367 GEM367 FUQ367 FKU367 FAY367 ERC367 EHG367 DXK367 DNO367 DDS367 CTW367 CKA367 CAE367 BQI367 BGM367 AWQ367 AMU367 ACY367 TC367 JG367 WVS370 WLW370 WCA370 VSE370 VII370 UYM370 UOQ370 UEU370 TUY370 TLC370 TBG370 SRK370 SHO370 RXS370 RNW370 REA370 QUE370 QKI370 QAM370 PQQ370 PGU370 OWY370 ONC370 ODG370 NTK370 NJO370 MZS370 MPW370 MGA370 LWE370 LMI370 LCM370 KSQ370 KIU370 JYY370 JPC370 JFG370 IVK370 ILO370 IBS370 HRW370 HIA370 GYE370 GOI370 GEM370 FUQ370 FKU370 FAY370 ERC370 EHG370 DXK370 DNO370 DDS370 CTW370 CKA370 CAE370 BQI370 BGM370 AWQ370 AMU370 ACY370 TC370 JG370 WVS373 WLW373 WCA373 VSE373 VII373 UYM373 UOQ373 UEU373 TUY373 TLC373 TBG373 SRK373 SHO373 RXS373 RNW373 REA373 QUE373 QKI373 QAM373 PQQ373 PGU373 OWY373 ONC373 ODG373 NTK373 NJO373 MZS373 MPW373 MGA373 LWE373 LMI373 LCM373 KSQ373 KIU373 JYY373 JPC373 JFG373 IVK373 ILO373 IBS373 HRW373 HIA373 GYE373 GOI373 GEM373 FUQ373 FKU373 FAY373 ERC373 EHG373 DXK373 DNO373 DDS373 CTW373 CKA373 CAE373 BQI373 BGM373 AWQ373 AMU373 ACY373 TC373 JG373 WVS376 WLW376 WCA376 VSE376 VII376 UYM376 UOQ376 UEU376 TUY376 TLC376 TBG376 SRK376 SHO376 RXS376 RNW376 REA376 QUE376 QKI376 QAM376 PQQ376 PGU376 OWY376 ONC376 ODG376 NTK376 NJO376 MZS376 MPW376 MGA376 LWE376 LMI376 LCM376 KSQ376 KIU376 JYY376 JPC376 JFG376 IVK376 ILO376 IBS376 HRW376 HIA376 GYE376 GOI376 GEM376 FUQ376 FKU376 FAY376 ERC376 EHG376 DXK376 DNO376 DDS376 CTW376 CKA376 CAE376 BQI376 BGM376 AWQ376 AMU376 ACY376 TC376 JG376 WVS379 WLW379 WCA379 VSE379 VII379 UYM379 UOQ379 UEU379 TUY379 TLC379 TBG379 SRK379 SHO379 RXS379 RNW379 REA379 QUE379 QKI379 QAM379 PQQ379 PGU379 OWY379 ONC379 ODG379 NTK379 NJO379 MZS379 MPW379 MGA379 LWE379 LMI379 LCM379 KSQ379 KIU379 JYY379 JPC379 JFG379 IVK379 ILO379 IBS379 HRW379 HIA379 GYE379 GOI379 GEM379 FUQ379 FKU379 FAY379 ERC379 EHG379 DXK379 DNO379 DDS379 CTW379 CKA379 CAE379 BQI379 BGM379 AWQ379 AMU379 ACY379 TC379 JG379 WVS382 WLW382 WCA382 VSE382 VII382 UYM382 UOQ382 UEU382 TUY382 TLC382 TBG382 SRK382 SHO382 RXS382 RNW382 REA382 QUE382 QKI382 QAM382 PQQ382 PGU382 OWY382 ONC382 ODG382 NTK382 NJO382 MZS382 MPW382 MGA382 LWE382 LMI382 LCM382 KSQ382 KIU382 JYY382 JPC382 JFG382 IVK382 ILO382 IBS382 HRW382 HIA382 GYE382 GOI382 GEM382 FUQ382 FKU382 FAY382 ERC382 EHG382 DXK382 DNO382 DDS382 CTW382 CKA382 CAE382 BQI382 BGM382 AWQ382 AMU382 ACY382 TC382 JG382 WVS385 WLW385 WCA385 VSE385 VII385 UYM385 UOQ385 UEU385 TUY385 TLC385 TBG385 SRK385 SHO385 RXS385 RNW385 REA385 QUE385 QKI385 QAM385 PQQ385 PGU385 OWY385 ONC385 ODG385 NTK385 NJO385 MZS385 MPW385 MGA385 LWE385 LMI385 LCM385 KSQ385 KIU385 JYY385 JPC385 JFG385 IVK385 ILO385 IBS385 HRW385 HIA385 GYE385 GOI385 GEM385 FUQ385 FKU385 FAY385 ERC385 EHG385 DXK385 DNO385 DDS385 CTW385 CKA385 CAE385 BQI385 BGM385 AWQ385 AMU385 ACY385 TC385 JG385 WVS388 WLW388 WCA388 VSE388 VII388 UYM388 UOQ388 UEU388 TUY388 TLC388 TBG388 SRK388 SHO388 RXS388 RNW388 REA388 QUE388 QKI388 QAM388 PQQ388 PGU388 OWY388 ONC388 ODG388 NTK388 NJO388 MZS388 MPW388 MGA388 LWE388 LMI388 LCM388 KSQ388 KIU388 JYY388 JPC388 JFG388 IVK388 ILO388 IBS388 HRW388 HIA388 GYE388 GOI388 GEM388 FUQ388 FKU388 FAY388 ERC388 EHG388 DXK388 DNO388 DDS388 CTW388 CKA388 CAE388 BQI388 BGM388 AWQ388 AMU388 ACY388 TC388 JG388 WVS391 WLW391 WCA391 VSE391 VII391 UYM391 UOQ391 UEU391 TUY391 TLC391 TBG391 SRK391 SHO391 RXS391 RNW391 REA391 QUE391 QKI391 QAM391 PQQ391 PGU391 OWY391 ONC391 ODG391 NTK391 NJO391 MZS391 MPW391 MGA391 LWE391 LMI391 LCM391 KSQ391 KIU391 JYY391 JPC391 JFG391 IVK391 ILO391 IBS391 HRW391 HIA391 GYE391 GOI391 GEM391 FUQ391 FKU391 FAY391 ERC391 EHG391 DXK391 DNO391 DDS391 CTW391 CKA391 CAE391 BQI391 BGM391 AWQ391 AMU391 ACY391 TC391 JG391 WVS394 WLW394 WCA394 VSE394 VII394 UYM394 UOQ394 UEU394 TUY394 TLC394 TBG394 SRK394 SHO394 RXS394 RNW394 REA394 QUE394 QKI394 QAM394 PQQ394 PGU394 OWY394 ONC394 ODG394 NTK394 NJO394 MZS394 MPW394 MGA394 LWE394 LMI394 LCM394 KSQ394 KIU394 JYY394 JPC394 JFG394 IVK394 ILO394 IBS394 HRW394 HIA394 GYE394 GOI394 GEM394 FUQ394 FKU394 FAY394 ERC394 EHG394 DXK394 DNO394 DDS394 CTW394 CKA394 CAE394 BQI394 BGM394 AWQ394 AMU394 ACY394 TC394 JG394 WVS397 WLW397 WCA397 VSE397 VII397 UYM397 UOQ397 UEU397 TUY397 TLC397 TBG397 SRK397 SHO397 RXS397 RNW397 REA397 QUE397 QKI397 QAM397 PQQ397 PGU397 OWY397 ONC397 ODG397 NTK397 NJO397 MZS397 MPW397 MGA397 LWE397 LMI397 LCM397 KSQ397 KIU397 JYY397 JPC397 JFG397 IVK397 ILO397 IBS397 HRW397 HIA397 GYE397 GOI397 GEM397 FUQ397 FKU397 FAY397 ERC397 EHG397 DXK397 DNO397 DDS397 CTW397 CKA397 CAE397 BQI397 BGM397 AWQ397 AMU397 ACY397 TC397 JG397 WVS400 WLW400 WCA400 VSE400 VII400 UYM400 UOQ400 UEU400 TUY400 TLC400 TBG400 SRK400 SHO400 RXS400 RNW400 REA400 QUE400 QKI400 QAM400 PQQ400 PGU400 OWY400 ONC400 ODG400 NTK400 NJO400 MZS400 MPW400 MGA400 LWE400 LMI400 LCM400 KSQ400 KIU400 JYY400 JPC400 JFG400 IVK400 ILO400 IBS400 HRW400 HIA400 GYE400 GOI400 GEM400 FUQ400 FKU400 FAY400 ERC400 EHG400 DXK400 DNO400 DDS400 CTW400 CKA400 CAE400 BQI400 BGM400 AWQ400 AMU400 ACY400 TC400 JG400 WVS693 WLW693 WCA693 VSE693 VII693 UYM693 UOQ693 UEU693 TUY693 TLC693 TBG693 SRK693 SHO693 RXS693 RNW693 REA693 QUE693 QKI693 QAM693 PQQ693 PGU693 OWY693 ONC693 ODG693 NTK693 NJO693 MZS693 MPW693 MGA693 LWE693 LMI693 LCM693 KSQ693 KIU693 JYY693 JPC693 JFG693 IVK693 ILO693 IBS693 HRW693 HIA693 GYE693 GOI693 GEM693 FUQ693 FKU693 FAY693 ERC693 EHG693 DXK693 DNO693 DDS693 CTW693 CKA693 CAE693 BQI693 BGM693 AWQ693 AMU693 ACY693 TC693 JG693 WVS608 WLW608 WCA608 VSE608 VII608 UYM608 UOQ608 UEU608 TUY608 TLC608 TBG608 SRK608 SHO608 RXS608 RNW608 REA608 QUE608 QKI608 QAM608 PQQ608 PGU608 OWY608 ONC608 ODG608 NTK608 NJO608 MZS608 MPW608 MGA608 LWE608 LMI608 LCM608 KSQ608 KIU608 JYY608 JPC608 JFG608 IVK608 ILO608 IBS608 HRW608 HIA608 GYE608 GOI608 GEM608 FUQ608 FKU608 FAY608 ERC608 EHG608 DXK608 DNO608 DDS608 CTW608 CKA608 CAE608 BQI608 BGM608 AWQ608 AMU608 ACY608 TC608 JG608 WVS2069 WLW2069 WCA2069 VSE2069 VII2069 UYM2069 UOQ2069 UEU2069 TUY2069 TLC2069 TBG2069 SRK2069 SHO2069 RXS2069 RNW2069 REA2069 QUE2069 QKI2069 QAM2069 PQQ2069 PGU2069 OWY2069 ONC2069 ODG2069 NTK2069 NJO2069 MZS2069 MPW2069 MGA2069 LWE2069 LMI2069 LCM2069 KSQ2069 KIU2069 JYY2069 JPC2069 JFG2069 IVK2069 ILO2069 IBS2069 HRW2069 HIA2069 GYE2069 GOI2069 GEM2069 FUQ2069 FKU2069 FAY2069 ERC2069 EHG2069 DXK2069 DNO2069 DDS2069 CTW2069 CKA2069 CAE2069 BQI2069 BGM2069 AWQ2069 AMU2069 ACY2069 TC2069 JG2069 WVS1014 WLW1014 WCA1014 VSE1014 VII1014 UYM1014 UOQ1014 UEU1014 TUY1014 TLC1014 TBG1014 SRK1014 SHO1014 RXS1014 RNW1014 REA1014 QUE1014 QKI1014 QAM1014 PQQ1014 PGU1014 OWY1014 ONC1014 ODG1014 NTK1014 NJO1014 MZS1014 MPW1014 MGA1014 LWE1014 LMI1014 LCM1014 KSQ1014 KIU1014 JYY1014 JPC1014 JFG1014 IVK1014 ILO1014 IBS1014 HRW1014 HIA1014 GYE1014 GOI1014 GEM1014 FUQ1014 FKU1014 FAY1014 ERC1014 EHG1014 DXK1014 DNO1014 DDS1014 CTW1014 CKA1014 CAE1014 BQI1014 BGM1014 AWQ1014 AMU1014 ACY1014 TC1014 JG1014" xr:uid="{22EBF5AB-E4C4-4BA7-B78A-CEF991302573}">
      <formula1>INDIRECT(JF6)</formula1>
    </dataValidation>
    <dataValidation allowBlank="1" showInputMessage="1" showErrorMessage="1" promptTitle="Descripción" prompt="Describa de manera clara y detallada  lo que será el objeto contractual." sqref="WVG22:WVH23 IU19:IV20 SQ19:SR20 ACM19:ACN20 AMI19:AMJ20 AWE19:AWF20 BGA19:BGB20 BPW19:BPX20 BZS19:BZT20 CJO19:CJP20 CTK19:CTL20 DDG19:DDH20 DNC19:DND20 DWY19:DWZ20 EGU19:EGV20 EQQ19:EQR20 FAM19:FAN20 FKI19:FKJ20 FUE19:FUF20 GEA19:GEB20 GNW19:GNX20 GXS19:GXT20 HHO19:HHP20 HRK19:HRL20 IBG19:IBH20 ILC19:ILD20 IUY19:IUZ20 JEU19:JEV20 JOQ19:JOR20 JYM19:JYN20 KII19:KIJ20 KSE19:KSF20 LCA19:LCB20 LLW19:LLX20 LVS19:LVT20 MFO19:MFP20 MPK19:MPL20 MZG19:MZH20 NJC19:NJD20 NSY19:NSZ20 OCU19:OCV20 OMQ19:OMR20 OWM19:OWN20 PGI19:PGJ20 PQE19:PQF20 QAA19:QAB20 QJW19:QJX20 QTS19:QTT20 RDO19:RDP20 RNK19:RNL20 RXG19:RXH20 SHC19:SHD20 SQY19:SQZ20 TAU19:TAV20 TKQ19:TKR20 TUM19:TUN20 UEI19:UEJ20 UOE19:UOF20 UYA19:UYB20 VHW19:VHX20 VRS19:VRT20 WBO19:WBP20 WLK19:WLL20 WVG19:WVH20 IU22:IV23 SQ22:SR23 ACM22:ACN23 AMI22:AMJ23 AWE22:AWF23 BGA22:BGB23 BPW22:BPX23 BZS22:BZT23 CJO22:CJP23 CTK22:CTL23 DDG22:DDH23 DNC22:DND23 DWY22:DWZ23 EGU22:EGV23 EQQ22:EQR23 FAM22:FAN23 FKI22:FKJ23 FUE22:FUF23 GEA22:GEB23 GNW22:GNX23 GXS22:GXT23 HHO22:HHP23 HRK22:HRL23 IBG22:IBH23 ILC22:ILD23 IUY22:IUZ23 JEU22:JEV23 JOQ22:JOR23 JYM22:JYN23 KII22:KIJ23 KSE22:KSF23 LCA22:LCB23 LLW22:LLX23 LVS22:LVT23 MFO22:MFP23 MPK22:MPL23 MZG22:MZH23 NJC22:NJD23 NSY22:NSZ23 OCU22:OCV23 OMQ22:OMR23 OWM22:OWN23 PGI22:PGJ23 PQE22:PQF23 QAA22:QAB23 QJW22:QJX23 QTS22:QTT23 RDO22:RDP23 RNK22:RNL23 RXG22:RXH23 SHC22:SHD23 SQY22:SQZ23 TAU22:TAV23 TKQ22:TKR23 TUM22:TUN23 UEI22:UEJ23 UOE22:UOF23 UYA22:UYB23 VHW22:VHX23 VRS22:VRT23 WBO22:WBP23 WLK22:WLL23 WVG31:WVH32 IU28:IV29 SQ28:SR29 ACM28:ACN29 AMI28:AMJ29 AWE28:AWF29 BGA28:BGB29 BPW28:BPX29 BZS28:BZT29 CJO28:CJP29 CTK28:CTL29 DDG28:DDH29 DNC28:DND29 DWY28:DWZ29 EGU28:EGV29 EQQ28:EQR29 FAM28:FAN29 FKI28:FKJ29 FUE28:FUF29 GEA28:GEB29 GNW28:GNX29 GXS28:GXT29 HHO28:HHP29 HRK28:HRL29 IBG28:IBH29 ILC28:ILD29 IUY28:IUZ29 JEU28:JEV29 JOQ28:JOR29 JYM28:JYN29 KII28:KIJ29 KSE28:KSF29 LCA28:LCB29 LLW28:LLX29 LVS28:LVT29 MFO28:MFP29 MPK28:MPL29 MZG28:MZH29 NJC28:NJD29 NSY28:NSZ29 OCU28:OCV29 OMQ28:OMR29 OWM28:OWN29 PGI28:PGJ29 PQE28:PQF29 QAA28:QAB29 QJW28:QJX29 QTS28:QTT29 RDO28:RDP29 RNK28:RNL29 RXG28:RXH29 SHC28:SHD29 SQY28:SQZ29 TAU28:TAV29 TKQ28:TKR29 TUM28:TUN29 UEI28:UEJ29 UOE28:UOF29 UYA28:UYB29 VHW28:VHX29 VRS28:VRT29 WBO28:WBP29 WLK28:WLL29 WVG28:WVH29 IU31:IV32 SQ31:SR32 ACM31:ACN32 AMI31:AMJ32 AWE31:AWF32 BGA31:BGB32 BPW31:BPX32 BZS31:BZT32 CJO31:CJP32 CTK31:CTL32 DDG31:DDH32 DNC31:DND32 DWY31:DWZ32 EGU31:EGV32 EQQ31:EQR32 FAM31:FAN32 FKI31:FKJ32 FUE31:FUF32 GEA31:GEB32 GNW31:GNX32 GXS31:GXT32 HHO31:HHP32 HRK31:HRL32 IBG31:IBH32 ILC31:ILD32 IUY31:IUZ32 JEU31:JEV32 JOQ31:JOR32 JYM31:JYN32 KII31:KIJ32 KSE31:KSF32 LCA31:LCB32 LLW31:LLX32 LVS31:LVT32 MFO31:MFP32 MPK31:MPL32 MZG31:MZH32 NJC31:NJD32 NSY31:NSZ32 OCU31:OCV32 OMQ31:OMR32 OWM31:OWN32 PGI31:PGJ32 PQE31:PQF32 QAA31:QAB32 QJW31:QJX32 QTS31:QTT32 RDO31:RDP32 RNK31:RNL32 RXG31:RXH32 SHC31:SHD32 SQY31:SQZ32 TAU31:TAV32 TKQ31:TKR32 TUM31:TUN32 UEI31:UEJ32 UOE31:UOF32 UYA31:UYB32 VHW31:VHX32 VRS31:VRT32 WBO31:WBP32 WLK31:WLL32 WVG25:WVH26 WLK25:WLL26 WBO25:WBP26 VRS25:VRT26 VHW25:VHX26 UYA25:UYB26 UOE25:UOF26 UEI25:UEJ26 TUM25:TUN26 TKQ25:TKR26 TAU25:TAV26 SQY25:SQZ26 SHC25:SHD26 RXG25:RXH26 RNK25:RNL26 RDO25:RDP26 QTS25:QTT26 QJW25:QJX26 QAA25:QAB26 PQE25:PQF26 PGI25:PGJ26 OWM25:OWN26 OMQ25:OMR26 OCU25:OCV26 NSY25:NSZ26 NJC25:NJD26 MZG25:MZH26 MPK25:MPL26 MFO25:MFP26 LVS25:LVT26 LLW25:LLX26 LCA25:LCB26 KSE25:KSF26 KII25:KIJ26 JYM25:JYN26 JOQ25:JOR26 JEU25:JEV26 IUY25:IUZ26 ILC25:ILD26 IBG25:IBH26 HRK25:HRL26 HHO25:HHP26 GXS25:GXT26 GNW25:GNX26 GEA25:GEB26 FUE25:FUF26 FKI25:FKJ26 FAM25:FAN26 EQQ25:EQR26 EGU25:EGV26 DWY25:DWZ26 DNC25:DND26 DDG25:DDH26 CTK25:CTL26 CJO25:CJP26 BZS25:BZT26 BPW25:BPX26 BGA25:BGB26 AWE25:AWF26 AMI25:AMJ26 ACM25:ACN26 SQ25:SR26 IU25:IV26 WVG34:WVH35 WLK34:WLL35 WBO34:WBP35 VRS34:VRT35 VHW34:VHX35 UYA34:UYB35 UOE34:UOF35 UEI34:UEJ35 TUM34:TUN35 TKQ34:TKR35 TAU34:TAV35 SQY34:SQZ35 SHC34:SHD35 RXG34:RXH35 RNK34:RNL35 RDO34:RDP35 QTS34:QTT35 QJW34:QJX35 QAA34:QAB35 PQE34:PQF35 PGI34:PGJ35 OWM34:OWN35 OMQ34:OMR35 OCU34:OCV35 NSY34:NSZ35 NJC34:NJD35 MZG34:MZH35 MPK34:MPL35 MFO34:MFP35 LVS34:LVT35 LLW34:LLX35 LCA34:LCB35 KSE34:KSF35 KII34:KIJ35 JYM34:JYN35 JOQ34:JOR35 JEU34:JEV35 IUY34:IUZ35 ILC34:ILD35 IBG34:IBH35 HRK34:HRL35 HHO34:HHP35 GXS34:GXT35 GNW34:GNX35 GEA34:GEB35 FUE34:FUF35 FKI34:FKJ35 FAM34:FAN35 EQQ34:EQR35 EGU34:EGV35 DWY34:DWZ35 DNC34:DND35 DDG34:DDH35 CTK34:CTL35 CJO34:CJP35 BZS34:BZT35 BPW34:BPX35 BGA34:BGB35 AWE34:AWF35 AMI34:AMJ35 ACM34:ACN35 SQ34:SR35 IU34:IV35 WVG49:WVH50 IU49:IV50 SQ49:SR50 ACM49:ACN50 AMI49:AMJ50 AWE49:AWF50 BGA49:BGB50 BPW49:BPX50 BZS49:BZT50 CJO49:CJP50 CTK49:CTL50 DDG49:DDH50 DNC49:DND50 DWY49:DWZ50 EGU49:EGV50 EQQ49:EQR50 FAM49:FAN50 FKI49:FKJ50 FUE49:FUF50 GEA49:GEB50 GNW49:GNX50 GXS49:GXT50 HHO49:HHP50 HRK49:HRL50 IBG49:IBH50 ILC49:ILD50 IUY49:IUZ50 JEU49:JEV50 JOQ49:JOR50 JYM49:JYN50 KII49:KIJ50 KSE49:KSF50 LCA49:LCB50 LLW49:LLX50 LVS49:LVT50 MFO49:MFP50 MPK49:MPL50 MZG49:MZH50 NJC49:NJD50 NSY49:NSZ50 OCU49:OCV50 OMQ49:OMR50 OWM49:OWN50 PGI49:PGJ50 PQE49:PQF50 QAA49:QAB50 QJW49:QJX50 QTS49:QTT50 RDO49:RDP50 RNK49:RNL50 RXG49:RXH50 SHC49:SHD50 SQY49:SQZ50 TAU49:TAV50 TKQ49:TKR50 TUM49:TUN50 UEI49:UEJ50 UOE49:UOF50 UYA49:UYB50 VHW49:VHX50 VRS49:VRT50 WBO49:WBP50 WLK49:WLL50 WVG61:WVH62 IU56:IV59 SQ56:SR59 ACM56:ACN59 AMI56:AMJ59 AWE56:AWF59 BGA56:BGB59 BPW56:BPX59 BZS56:BZT59 CJO56:CJP59 CTK56:CTL59 DDG56:DDH59 DNC56:DND59 DWY56:DWZ59 EGU56:EGV59 EQQ56:EQR59 FAM56:FAN59 FKI56:FKJ59 FUE56:FUF59 GEA56:GEB59 GNW56:GNX59 GXS56:GXT59 HHO56:HHP59 HRK56:HRL59 IBG56:IBH59 ILC56:ILD59 IUY56:IUZ59 JEU56:JEV59 JOQ56:JOR59 JYM56:JYN59 KII56:KIJ59 KSE56:KSF59 LCA56:LCB59 LLW56:LLX59 LVS56:LVT59 MFO56:MFP59 MPK56:MPL59 MZG56:MZH59 NJC56:NJD59 NSY56:NSZ59 OCU56:OCV59 OMQ56:OMR59 OWM56:OWN59 PGI56:PGJ59 PQE56:PQF59 QAA56:QAB59 QJW56:QJX59 QTS56:QTT59 RDO56:RDP59 RNK56:RNL59 RXG56:RXH59 SHC56:SHD59 SQY56:SQZ59 TAU56:TAV59 TKQ56:TKR59 TUM56:TUN59 UEI56:UEJ59 UOE56:UOF59 UYA56:UYB59 VHW56:VHX59 VRS56:VRT59 WBO56:WBP59 WLK56:WLL59 WVG56:WVH59 IU61:IV62 SQ61:SR62 ACM61:ACN62 AMI61:AMJ62 AWE61:AWF62 BGA61:BGB62 BPW61:BPX62 BZS61:BZT62 CJO61:CJP62 CTK61:CTL62 DDG61:DDH62 DNC61:DND62 DWY61:DWZ62 EGU61:EGV62 EQQ61:EQR62 FAM61:FAN62 FKI61:FKJ62 FUE61:FUF62 GEA61:GEB62 GNW61:GNX62 GXS61:GXT62 HHO61:HHP62 HRK61:HRL62 IBG61:IBH62 ILC61:ILD62 IUY61:IUZ62 JEU61:JEV62 JOQ61:JOR62 JYM61:JYN62 KII61:KIJ62 KSE61:KSF62 LCA61:LCB62 LLW61:LLX62 LVS61:LVT62 MFO61:MFP62 MPK61:MPL62 MZG61:MZH62 NJC61:NJD62 NSY61:NSZ62 OCU61:OCV62 OMQ61:OMR62 OWM61:OWN62 PGI61:PGJ62 PQE61:PQF62 QAA61:QAB62 QJW61:QJX62 QTS61:QTT62 RDO61:RDP62 RNK61:RNL62 RXG61:RXH62 SHC61:SHD62 SQY61:SQZ62 TAU61:TAV62 TKQ61:TKR62 TUM61:TUN62 UEI61:UEJ62 UOE61:UOF62 UYA61:UYB62 VHW61:VHX62 VRS61:VRT62 WBO61:WBP62 WLK61:WLL62 WVG70:WVH71 IU67:IV68 SQ67:SR68 ACM67:ACN68 AMI67:AMJ68 AWE67:AWF68 BGA67:BGB68 BPW67:BPX68 BZS67:BZT68 CJO67:CJP68 CTK67:CTL68 DDG67:DDH68 DNC67:DND68 DWY67:DWZ68 EGU67:EGV68 EQQ67:EQR68 FAM67:FAN68 FKI67:FKJ68 FUE67:FUF68 GEA67:GEB68 GNW67:GNX68 GXS67:GXT68 HHO67:HHP68 HRK67:HRL68 IBG67:IBH68 ILC67:ILD68 IUY67:IUZ68 JEU67:JEV68 JOQ67:JOR68 JYM67:JYN68 KII67:KIJ68 KSE67:KSF68 LCA67:LCB68 LLW67:LLX68 LVS67:LVT68 MFO67:MFP68 MPK67:MPL68 MZG67:MZH68 NJC67:NJD68 NSY67:NSZ68 OCU67:OCV68 OMQ67:OMR68 OWM67:OWN68 PGI67:PGJ68 PQE67:PQF68 QAA67:QAB68 QJW67:QJX68 QTS67:QTT68 RDO67:RDP68 RNK67:RNL68 RXG67:RXH68 SHC67:SHD68 SQY67:SQZ68 TAU67:TAV68 TKQ67:TKR68 TUM67:TUN68 UEI67:UEJ68 UOE67:UOF68 UYA67:UYB68 VHW67:VHX68 VRS67:VRT68 WBO67:WBP68 WLK67:WLL68 WVG67:WVH68 IU70:IV71 SQ70:SR71 ACM70:ACN71 AMI70:AMJ71 AWE70:AWF71 BGA70:BGB71 BPW70:BPX71 BZS70:BZT71 CJO70:CJP71 CTK70:CTL71 DDG70:DDH71 DNC70:DND71 DWY70:DWZ71 EGU70:EGV71 EQQ70:EQR71 FAM70:FAN71 FKI70:FKJ71 FUE70:FUF71 GEA70:GEB71 GNW70:GNX71 GXS70:GXT71 HHO70:HHP71 HRK70:HRL71 IBG70:IBH71 ILC70:ILD71 IUY70:IUZ71 JEU70:JEV71 JOQ70:JOR71 JYM70:JYN71 KII70:KIJ71 KSE70:KSF71 LCA70:LCB71 LLW70:LLX71 LVS70:LVT71 MFO70:MFP71 MPK70:MPL71 MZG70:MZH71 NJC70:NJD71 NSY70:NSZ71 OCU70:OCV71 OMQ70:OMR71 OWM70:OWN71 PGI70:PGJ71 PQE70:PQF71 QAA70:QAB71 QJW70:QJX71 QTS70:QTT71 RDO70:RDP71 RNK70:RNL71 RXG70:RXH71 SHC70:SHD71 SQY70:SQZ71 TAU70:TAV71 TKQ70:TKR71 TUM70:TUN71 UEI70:UEJ71 UOE70:UOF71 UYA70:UYB71 VHW70:VHX71 VRS70:VRT71 WBO70:WBP71 WLK70:WLL71 WVG52:WVH53 WLK52:WLL53 WBO52:WBP53 VRS52:VRT53 VHW52:VHX53 UYA52:UYB53 UOE52:UOF53 UEI52:UEJ53 TUM52:TUN53 TKQ52:TKR53 TAU52:TAV53 SQY52:SQZ53 SHC52:SHD53 RXG52:RXH53 RNK52:RNL53 RDO52:RDP53 QTS52:QTT53 QJW52:QJX53 QAA52:QAB53 PQE52:PQF53 PGI52:PGJ53 OWM52:OWN53 OMQ52:OMR53 OCU52:OCV53 NSY52:NSZ53 NJC52:NJD53 MZG52:MZH53 MPK52:MPL53 MFO52:MFP53 LVS52:LVT53 LLW52:LLX53 LCA52:LCB53 KSE52:KSF53 KII52:KIJ53 JYM52:JYN53 JOQ52:JOR53 JEU52:JEV53 IUY52:IUZ53 ILC52:ILD53 IBG52:IBH53 HRK52:HRL53 HHO52:HHP53 GXS52:GXT53 GNW52:GNX53 GEA52:GEB53 FUE52:FUF53 FKI52:FKJ53 FAM52:FAN53 EQQ52:EQR53 EGU52:EGV53 DWY52:DWZ53 DNC52:DND53 DDG52:DDH53 CTK52:CTL53 CJO52:CJP53 BZS52:BZT53 BPW52:BPX53 BGA52:BGB53 AWE52:AWF53 AMI52:AMJ53 ACM52:ACN53 SQ52:SR53 IU52:IV53 WVG64:WVH65 WLK64:WLL65 WBO64:WBP65 VRS64:VRT65 VHW64:VHX65 UYA64:UYB65 UOE64:UOF65 UEI64:UEJ65 TUM64:TUN65 TKQ64:TKR65 TAU64:TAV65 SQY64:SQZ65 SHC64:SHD65 RXG64:RXH65 RNK64:RNL65 RDO64:RDP65 QTS64:QTT65 QJW64:QJX65 QAA64:QAB65 PQE64:PQF65 PGI64:PGJ65 OWM64:OWN65 OMQ64:OMR65 OCU64:OCV65 NSY64:NSZ65 NJC64:NJD65 MZG64:MZH65 MPK64:MPL65 MFO64:MFP65 LVS64:LVT65 LLW64:LLX65 LCA64:LCB65 KSE64:KSF65 KII64:KIJ65 JYM64:JYN65 JOQ64:JOR65 JEU64:JEV65 IUY64:IUZ65 ILC64:ILD65 IBG64:IBH65 HRK64:HRL65 HHO64:HHP65 GXS64:GXT65 GNW64:GNX65 GEA64:GEB65 FUE64:FUF65 FKI64:FKJ65 FAM64:FAN65 EQQ64:EQR65 EGU64:EGV65 DWY64:DWZ65 DNC64:DND65 DDG64:DDH65 CTK64:CTL65 CJO64:CJP65 BZS64:BZT65 BPW64:BPX65 BGA64:BGB65 AWE64:AWF65 AMI64:AMJ65 ACM64:ACN65 SQ64:SR65 IU64:IV65 IU73:IV74 SQ73:SR74 ACM73:ACN74 AMI73:AMJ74 AWE73:AWF74 BGA73:BGB74 BPW73:BPX74 BZS73:BZT74 CJO73:CJP74 CTK73:CTL74 DDG73:DDH74 DNC73:DND74 DWY73:DWZ74 EGU73:EGV74 EQQ73:EQR74 FAM73:FAN74 FKI73:FKJ74 FUE73:FUF74 GEA73:GEB74 GNW73:GNX74 GXS73:GXT74 HHO73:HHP74 HRK73:HRL74 IBG73:IBH74 ILC73:ILD74 IUY73:IUZ74 JEU73:JEV74 JOQ73:JOR74 JYM73:JYN74 KII73:KIJ74 KSE73:KSF74 LCA73:LCB74 LLW73:LLX74 LVS73:LVT74 MFO73:MFP74 MPK73:MPL74 MZG73:MZH74 NJC73:NJD74 NSY73:NSZ74 OCU73:OCV74 OMQ73:OMR74 OWM73:OWN74 PGI73:PGJ74 PQE73:PQF74 QAA73:QAB74 QJW73:QJX74 QTS73:QTT74 RDO73:RDP74 RNK73:RNL74 RXG73:RXH74 SHC73:SHD74 SQY73:SQZ74 TAU73:TAV74 TKQ73:TKR74 TUM73:TUN74 UEI73:UEJ74 UOE73:UOF74 UYA73:UYB74 VHW73:VHX74 VRS73:VRT74 WBO73:WBP74 WLK73:WLL74 WVG73:WVH74 WVG79:WVH80 IU76:IV77 SQ76:SR77 ACM76:ACN77 AMI76:AMJ77 AWE76:AWF77 BGA76:BGB77 BPW76:BPX77 BZS76:BZT77 CJO76:CJP77 CTK76:CTL77 DDG76:DDH77 DNC76:DND77 DWY76:DWZ77 EGU76:EGV77 EQQ76:EQR77 FAM76:FAN77 FKI76:FKJ77 FUE76:FUF77 GEA76:GEB77 GNW76:GNX77 GXS76:GXT77 HHO76:HHP77 HRK76:HRL77 IBG76:IBH77 ILC76:ILD77 IUY76:IUZ77 JEU76:JEV77 JOQ76:JOR77 JYM76:JYN77 KII76:KIJ77 KSE76:KSF77 LCA76:LCB77 LLW76:LLX77 LVS76:LVT77 MFO76:MFP77 MPK76:MPL77 MZG76:MZH77 NJC76:NJD77 NSY76:NSZ77 OCU76:OCV77 OMQ76:OMR77 OWM76:OWN77 PGI76:PGJ77 PQE76:PQF77 QAA76:QAB77 QJW76:QJX77 QTS76:QTT77 RDO76:RDP77 RNK76:RNL77 RXG76:RXH77 SHC76:SHD77 SQY76:SQZ77 TAU76:TAV77 TKQ76:TKR77 TUM76:TUN77 UEI76:UEJ77 UOE76:UOF77 UYA76:UYB77 VHW76:VHX77 VRS76:VRT77 WBO76:WBP77 WLK76:WLL77 WVG76:WVH77 IU79:IV80 SQ79:SR80 ACM79:ACN80 AMI79:AMJ80 AWE79:AWF80 BGA79:BGB80 BPW79:BPX80 BZS79:BZT80 CJO79:CJP80 CTK79:CTL80 DDG79:DDH80 DNC79:DND80 DWY79:DWZ80 EGU79:EGV80 EQQ79:EQR80 FAM79:FAN80 FKI79:FKJ80 FUE79:FUF80 GEA79:GEB80 GNW79:GNX80 GXS79:GXT80 HHO79:HHP80 HRK79:HRL80 IBG79:IBH80 ILC79:ILD80 IUY79:IUZ80 JEU79:JEV80 JOQ79:JOR80 JYM79:JYN80 KII79:KIJ80 KSE79:KSF80 LCA79:LCB80 LLW79:LLX80 LVS79:LVT80 MFO79:MFP80 MPK79:MPL80 MZG79:MZH80 NJC79:NJD80 NSY79:NSZ80 OCU79:OCV80 OMQ79:OMR80 OWM79:OWN80 PGI79:PGJ80 PQE79:PQF80 QAA79:QAB80 QJW79:QJX80 QTS79:QTT80 RDO79:RDP80 RNK79:RNL80 RXG79:RXH80 SHC79:SHD80 SQY79:SQZ80 TAU79:TAV80 TKQ79:TKR80 TUM79:TUN80 UEI79:UEJ80 UOE79:UOF80 UYA79:UYB80 VHW79:VHX80 VRS79:VRT80 WBO79:WBP80 WLK79:WLL80 WVG88:WVH89 IU85:IV86 SQ85:SR86 ACM85:ACN86 AMI85:AMJ86 AWE85:AWF86 BGA85:BGB86 BPW85:BPX86 BZS85:BZT86 CJO85:CJP86 CTK85:CTL86 DDG85:DDH86 DNC85:DND86 DWY85:DWZ86 EGU85:EGV86 EQQ85:EQR86 FAM85:FAN86 FKI85:FKJ86 FUE85:FUF86 GEA85:GEB86 GNW85:GNX86 GXS85:GXT86 HHO85:HHP86 HRK85:HRL86 IBG85:IBH86 ILC85:ILD86 IUY85:IUZ86 JEU85:JEV86 JOQ85:JOR86 JYM85:JYN86 KII85:KIJ86 KSE85:KSF86 LCA85:LCB86 LLW85:LLX86 LVS85:LVT86 MFO85:MFP86 MPK85:MPL86 MZG85:MZH86 NJC85:NJD86 NSY85:NSZ86 OCU85:OCV86 OMQ85:OMR86 OWM85:OWN86 PGI85:PGJ86 PQE85:PQF86 QAA85:QAB86 QJW85:QJX86 QTS85:QTT86 RDO85:RDP86 RNK85:RNL86 RXG85:RXH86 SHC85:SHD86 SQY85:SQZ86 TAU85:TAV86 TKQ85:TKR86 TUM85:TUN86 UEI85:UEJ86 UOE85:UOF86 UYA85:UYB86 VHW85:VHX86 VRS85:VRT86 WBO85:WBP86 WLK85:WLL86 WVG85:WVH86 IU88:IV89 SQ88:SR89 ACM88:ACN89 AMI88:AMJ89 AWE88:AWF89 BGA88:BGB89 BPW88:BPX89 BZS88:BZT89 CJO88:CJP89 CTK88:CTL89 DDG88:DDH89 DNC88:DND89 DWY88:DWZ89 EGU88:EGV89 EQQ88:EQR89 FAM88:FAN89 FKI88:FKJ89 FUE88:FUF89 GEA88:GEB89 GNW88:GNX89 GXS88:GXT89 HHO88:HHP89 HRK88:HRL89 IBG88:IBH89 ILC88:ILD89 IUY88:IUZ89 JEU88:JEV89 JOQ88:JOR89 JYM88:JYN89 KII88:KIJ89 KSE88:KSF89 LCA88:LCB89 LLW88:LLX89 LVS88:LVT89 MFO88:MFP89 MPK88:MPL89 MZG88:MZH89 NJC88:NJD89 NSY88:NSZ89 OCU88:OCV89 OMQ88:OMR89 OWM88:OWN89 PGI88:PGJ89 PQE88:PQF89 QAA88:QAB89 QJW88:QJX89 QTS88:QTT89 RDO88:RDP89 RNK88:RNL89 RXG88:RXH89 SHC88:SHD89 SQY88:SQZ89 TAU88:TAV89 TKQ88:TKR89 TUM88:TUN89 UEI88:UEJ89 UOE88:UOF89 UYA88:UYB89 VHW88:VHX89 VRS88:VRT89 WBO88:WBP89 WLK88:WLL89 IU94:IV95 SQ94:SR95 ACM94:ACN95 AMI94:AMJ95 AWE94:AWF95 BGA94:BGB95 BPW94:BPX95 BZS94:BZT95 CJO94:CJP95 CTK94:CTL95 DDG94:DDH95 DNC94:DND95 DWY94:DWZ95 EGU94:EGV95 EQQ94:EQR95 FAM94:FAN95 FKI94:FKJ95 FUE94:FUF95 GEA94:GEB95 GNW94:GNX95 GXS94:GXT95 HHO94:HHP95 HRK94:HRL95 IBG94:IBH95 ILC94:ILD95 IUY94:IUZ95 JEU94:JEV95 JOQ94:JOR95 JYM94:JYN95 KII94:KIJ95 KSE94:KSF95 LCA94:LCB95 LLW94:LLX95 LVS94:LVT95 MFO94:MFP95 MPK94:MPL95 MZG94:MZH95 NJC94:NJD95 NSY94:NSZ95 OCU94:OCV95 OMQ94:OMR95 OWM94:OWN95 PGI94:PGJ95 PQE94:PQF95 QAA94:QAB95 QJW94:QJX95 QTS94:QTT95 RDO94:RDP95 RNK94:RNL95 RXG94:RXH95 SHC94:SHD95 SQY94:SQZ95 TAU94:TAV95 TKQ94:TKR95 TUM94:TUN95 UEI94:UEJ95 UOE94:UOF95 UYA94:UYB95 VHW94:VHX95 VRS94:VRT95 WBO94:WBP95 WLK94:WLL95 WVG94:WVH95 WVG82:WVH83 WLK82:WLL83 WBO82:WBP83 VRS82:VRT83 VHW82:VHX83 UYA82:UYB83 UOE82:UOF83 UEI82:UEJ83 TUM82:TUN83 TKQ82:TKR83 TAU82:TAV83 SQY82:SQZ83 SHC82:SHD83 RXG82:RXH83 RNK82:RNL83 RDO82:RDP83 QTS82:QTT83 QJW82:QJX83 QAA82:QAB83 PQE82:PQF83 PGI82:PGJ83 OWM82:OWN83 OMQ82:OMR83 OCU82:OCV83 NSY82:NSZ83 NJC82:NJD83 MZG82:MZH83 MPK82:MPL83 MFO82:MFP83 LVS82:LVT83 LLW82:LLX83 LCA82:LCB83 KSE82:KSF83 KII82:KIJ83 JYM82:JYN83 JOQ82:JOR83 JEU82:JEV83 IUY82:IUZ83 ILC82:ILD83 IBG82:IBH83 HRK82:HRL83 HHO82:HHP83 GXS82:GXT83 GNW82:GNX83 GEA82:GEB83 FUE82:FUF83 FKI82:FKJ83 FAM82:FAN83 EQQ82:EQR83 EGU82:EGV83 DWY82:DWZ83 DNC82:DND83 DDG82:DDH83 CTK82:CTL83 CJO82:CJP83 BZS82:BZT83 BPW82:BPX83 BGA82:BGB83 AWE82:AWF83 AMI82:AMJ83 ACM82:ACN83 SQ82:SR83 IU82:IV83 WVG91:WVH92 WLK91:WLL92 WBO91:WBP92 VRS91:VRT92 VHW91:VHX92 UYA91:UYB92 UOE91:UOF92 UEI91:UEJ92 TUM91:TUN92 TKQ91:TKR92 TAU91:TAV92 SQY91:SQZ92 SHC91:SHD92 RXG91:RXH92 RNK91:RNL92 RDO91:RDP92 QTS91:QTT92 QJW91:QJX92 QAA91:QAB92 PQE91:PQF92 PGI91:PGJ92 OWM91:OWN92 OMQ91:OMR92 OCU91:OCV92 NSY91:NSZ92 NJC91:NJD92 MZG91:MZH92 MPK91:MPL92 MFO91:MFP92 LVS91:LVT92 LLW91:LLX92 LCA91:LCB92 KSE91:KSF92 KII91:KIJ92 JYM91:JYN92 JOQ91:JOR92 JEU91:JEV92 IUY91:IUZ92 ILC91:ILD92 IBG91:IBH92 HRK91:HRL92 HHO91:HHP92 GXS91:GXT92 GNW91:GNX92 GEA91:GEB92 FUE91:FUF92 FKI91:FKJ92 FAM91:FAN92 EQQ91:EQR92 EGU91:EGV92 DWY91:DWZ92 DNC91:DND92 DDG91:DDH92 CTK91:CTL92 CJO91:CJP92 BZS91:BZT92 BPW91:BPX92 BGA91:BGB92 AWE91:AWF92 AMI91:AMJ92 ACM91:ACN92 SQ91:SR92 IU91:IV92 WBO97:WBP324 VRS97:VRT324 VHW97:VHX324 UYA97:UYB324 UOE97:UOF324 UEI97:UEJ324 TUM97:TUN324 TKQ97:TKR324 TAU97:TAV324 SQY97:SQZ324 SHC97:SHD324 RXG97:RXH324 RNK97:RNL324 RDO97:RDP324 QTS97:QTT324 QJW97:QJX324 QAA97:QAB324 PQE97:PQF324 PGI97:PGJ324 OWM97:OWN324 OMQ97:OMR324 OCU97:OCV324 NSY97:NSZ324 NJC97:NJD324 MZG97:MZH324 MPK97:MPL324 MFO97:MFP324 LVS97:LVT324 LLW97:LLX324 LCA97:LCB324 KSE97:KSF324 KII97:KIJ324 JYM97:JYN324 JOQ97:JOR324 JEU97:JEV324 IUY97:IUZ324 ILC97:ILD324 IBG97:IBH324 HRK97:HRL324 HHO97:HHP324 GXS97:GXT324 GNW97:GNX324 GEA97:GEB324 FUE97:FUF324 FKI97:FKJ324 FAM97:FAN324 EQQ97:EQR324 EGU97:EGV324 DWY97:DWZ324 DNC97:DND324 DDG97:DDH324 CTK97:CTL324 CJO97:CJP324 BZS97:BZT324 BPW97:BPX324 BGA97:BGB324 AWE97:AWF324 AMI97:AMJ324 ACM97:ACN324 SQ97:SR324 IU97:IV324 WVG97:WVH324 WLK97:WLL324 WVG329:WVH330 IU326:IV327 SQ326:SR327 ACM326:ACN327 AMI326:AMJ327 AWE326:AWF327 BGA326:BGB327 BPW326:BPX327 BZS326:BZT327 CJO326:CJP327 CTK326:CTL327 DDG326:DDH327 DNC326:DND327 DWY326:DWZ327 EGU326:EGV327 EQQ326:EQR327 FAM326:FAN327 FKI326:FKJ327 FUE326:FUF327 GEA326:GEB327 GNW326:GNX327 GXS326:GXT327 HHO326:HHP327 HRK326:HRL327 IBG326:IBH327 ILC326:ILD327 IUY326:IUZ327 JEU326:JEV327 JOQ326:JOR327 JYM326:JYN327 KII326:KIJ327 KSE326:KSF327 LCA326:LCB327 LLW326:LLX327 LVS326:LVT327 MFO326:MFP327 MPK326:MPL327 MZG326:MZH327 NJC326:NJD327 NSY326:NSZ327 OCU326:OCV327 OMQ326:OMR327 OWM326:OWN327 PGI326:PGJ327 PQE326:PQF327 QAA326:QAB327 QJW326:QJX327 QTS326:QTT327 RDO326:RDP327 RNK326:RNL327 RXG326:RXH327 SHC326:SHD327 SQY326:SQZ327 TAU326:TAV327 TKQ326:TKR327 TUM326:TUN327 UEI326:UEJ327 UOE326:UOF327 UYA326:UYB327 VHW326:VHX327 VRS326:VRT327 WBO326:WBP327 WLK326:WLL327 WVG326:WVH327 IU329:IV330 SQ329:SR330 ACM329:ACN330 AMI329:AMJ330 AWE329:AWF330 BGA329:BGB330 BPW329:BPX330 BZS329:BZT330 CJO329:CJP330 CTK329:CTL330 DDG329:DDH330 DNC329:DND330 DWY329:DWZ330 EGU329:EGV330 EQQ329:EQR330 FAM329:FAN330 FKI329:FKJ330 FUE329:FUF330 GEA329:GEB330 GNW329:GNX330 GXS329:GXT330 HHO329:HHP330 HRK329:HRL330 IBG329:IBH330 ILC329:ILD330 IUY329:IUZ330 JEU329:JEV330 JOQ329:JOR330 JYM329:JYN330 KII329:KIJ330 KSE329:KSF330 LCA329:LCB330 LLW329:LLX330 LVS329:LVT330 MFO329:MFP330 MPK329:MPL330 MZG329:MZH330 NJC329:NJD330 NSY329:NSZ330 OCU329:OCV330 OMQ329:OMR330 OWM329:OWN330 PGI329:PGJ330 PQE329:PQF330 QAA329:QAB330 QJW329:QJX330 QTS329:QTT330 RDO329:RDP330 RNK329:RNL330 RXG329:RXH330 SHC329:SHD330 SQY329:SQZ330 TAU329:TAV330 TKQ329:TKR330 TUM329:TUN330 UEI329:UEJ330 UOE329:UOF330 UYA329:UYB330 VHW329:VHX330 VRS329:VRT330 WBO329:WBP330 WLK329:WLL330 WVG338:WVH339 IU335:IV336 SQ335:SR336 ACM335:ACN336 AMI335:AMJ336 AWE335:AWF336 BGA335:BGB336 BPW335:BPX336 BZS335:BZT336 CJO335:CJP336 CTK335:CTL336 DDG335:DDH336 DNC335:DND336 DWY335:DWZ336 EGU335:EGV336 EQQ335:EQR336 FAM335:FAN336 FKI335:FKJ336 FUE335:FUF336 GEA335:GEB336 GNW335:GNX336 GXS335:GXT336 HHO335:HHP336 HRK335:HRL336 IBG335:IBH336 ILC335:ILD336 IUY335:IUZ336 JEU335:JEV336 JOQ335:JOR336 JYM335:JYN336 KII335:KIJ336 KSE335:KSF336 LCA335:LCB336 LLW335:LLX336 LVS335:LVT336 MFO335:MFP336 MPK335:MPL336 MZG335:MZH336 NJC335:NJD336 NSY335:NSZ336 OCU335:OCV336 OMQ335:OMR336 OWM335:OWN336 PGI335:PGJ336 PQE335:PQF336 QAA335:QAB336 QJW335:QJX336 QTS335:QTT336 RDO335:RDP336 RNK335:RNL336 RXG335:RXH336 SHC335:SHD336 SQY335:SQZ336 TAU335:TAV336 TKQ335:TKR336 TUM335:TUN336 UEI335:UEJ336 UOE335:UOF336 UYA335:UYB336 VHW335:VHX336 VRS335:VRT336 WBO335:WBP336 WLK335:WLL336 WVG335:WVH336 IU338:IV339 SQ338:SR339 ACM338:ACN339 AMI338:AMJ339 AWE338:AWF339 BGA338:BGB339 BPW338:BPX339 BZS338:BZT339 CJO338:CJP339 CTK338:CTL339 DDG338:DDH339 DNC338:DND339 DWY338:DWZ339 EGU338:EGV339 EQQ338:EQR339 FAM338:FAN339 FKI338:FKJ339 FUE338:FUF339 GEA338:GEB339 GNW338:GNX339 GXS338:GXT339 HHO338:HHP339 HRK338:HRL339 IBG338:IBH339 ILC338:ILD339 IUY338:IUZ339 JEU338:JEV339 JOQ338:JOR339 JYM338:JYN339 KII338:KIJ339 KSE338:KSF339 LCA338:LCB339 LLW338:LLX339 LVS338:LVT339 MFO338:MFP339 MPK338:MPL339 MZG338:MZH339 NJC338:NJD339 NSY338:NSZ339 OCU338:OCV339 OMQ338:OMR339 OWM338:OWN339 PGI338:PGJ339 PQE338:PQF339 QAA338:QAB339 QJW338:QJX339 QTS338:QTT339 RDO338:RDP339 RNK338:RNL339 RXG338:RXH339 SHC338:SHD339 SQY338:SQZ339 TAU338:TAV339 TKQ338:TKR339 TUM338:TUN339 UEI338:UEJ339 UOE338:UOF339 UYA338:UYB339 VHW338:VHX339 VRS338:VRT339 WBO338:WBP339 WLK338:WLL339 WVG347:WVH348 IU344:IV345 SQ344:SR345 ACM344:ACN345 AMI344:AMJ345 AWE344:AWF345 BGA344:BGB345 BPW344:BPX345 BZS344:BZT345 CJO344:CJP345 CTK344:CTL345 DDG344:DDH345 DNC344:DND345 DWY344:DWZ345 EGU344:EGV345 EQQ344:EQR345 FAM344:FAN345 FKI344:FKJ345 FUE344:FUF345 GEA344:GEB345 GNW344:GNX345 GXS344:GXT345 HHO344:HHP345 HRK344:HRL345 IBG344:IBH345 ILC344:ILD345 IUY344:IUZ345 JEU344:JEV345 JOQ344:JOR345 JYM344:JYN345 KII344:KIJ345 KSE344:KSF345 LCA344:LCB345 LLW344:LLX345 LVS344:LVT345 MFO344:MFP345 MPK344:MPL345 MZG344:MZH345 NJC344:NJD345 NSY344:NSZ345 OCU344:OCV345 OMQ344:OMR345 OWM344:OWN345 PGI344:PGJ345 PQE344:PQF345 QAA344:QAB345 QJW344:QJX345 QTS344:QTT345 RDO344:RDP345 RNK344:RNL345 RXG344:RXH345 SHC344:SHD345 SQY344:SQZ345 TAU344:TAV345 TKQ344:TKR345 TUM344:TUN345 UEI344:UEJ345 UOE344:UOF345 UYA344:UYB345 VHW344:VHX345 VRS344:VRT345 WBO344:WBP345 WLK344:WLL345 WVG344:WVH345 IU347:IV348 SQ347:SR348 ACM347:ACN348 AMI347:AMJ348 AWE347:AWF348 BGA347:BGB348 BPW347:BPX348 BZS347:BZT348 CJO347:CJP348 CTK347:CTL348 DDG347:DDH348 DNC347:DND348 DWY347:DWZ348 EGU347:EGV348 EQQ347:EQR348 FAM347:FAN348 FKI347:FKJ348 FUE347:FUF348 GEA347:GEB348 GNW347:GNX348 GXS347:GXT348 HHO347:HHP348 HRK347:HRL348 IBG347:IBH348 ILC347:ILD348 IUY347:IUZ348 JEU347:JEV348 JOQ347:JOR348 JYM347:JYN348 KII347:KIJ348 KSE347:KSF348 LCA347:LCB348 LLW347:LLX348 LVS347:LVT348 MFO347:MFP348 MPK347:MPL348 MZG347:MZH348 NJC347:NJD348 NSY347:NSZ348 OCU347:OCV348 OMQ347:OMR348 OWM347:OWN348 PGI347:PGJ348 PQE347:PQF348 QAA347:QAB348 QJW347:QJX348 QTS347:QTT348 RDO347:RDP348 RNK347:RNL348 RXG347:RXH348 SHC347:SHD348 SQY347:SQZ348 TAU347:TAV348 TKQ347:TKR348 TUM347:TUN348 UEI347:UEJ348 UOE347:UOF348 UYA347:UYB348 VHW347:VHX348 VRS347:VRT348 WBO347:WBP348 WLK347:WLL348 WVG332:WVH333 WLK332:WLL333 WBO332:WBP333 VRS332:VRT333 VHW332:VHX333 UYA332:UYB333 UOE332:UOF333 UEI332:UEJ333 TUM332:TUN333 TKQ332:TKR333 TAU332:TAV333 SQY332:SQZ333 SHC332:SHD333 RXG332:RXH333 RNK332:RNL333 RDO332:RDP333 QTS332:QTT333 QJW332:QJX333 QAA332:QAB333 PQE332:PQF333 PGI332:PGJ333 OWM332:OWN333 OMQ332:OMR333 OCU332:OCV333 NSY332:NSZ333 NJC332:NJD333 MZG332:MZH333 MPK332:MPL333 MFO332:MFP333 LVS332:LVT333 LLW332:LLX333 LCA332:LCB333 KSE332:KSF333 KII332:KIJ333 JYM332:JYN333 JOQ332:JOR333 JEU332:JEV333 IUY332:IUZ333 ILC332:ILD333 IBG332:IBH333 HRK332:HRL333 HHO332:HHP333 GXS332:GXT333 GNW332:GNX333 GEA332:GEB333 FUE332:FUF333 FKI332:FKJ333 FAM332:FAN333 EQQ332:EQR333 EGU332:EGV333 DWY332:DWZ333 DNC332:DND333 DDG332:DDH333 CTK332:CTL333 CJO332:CJP333 BZS332:BZT333 BPW332:BPX333 BGA332:BGB333 AWE332:AWF333 AMI332:AMJ333 ACM332:ACN333 SQ332:SR333 IU332:IV333 WVG341:WVH342 WLK341:WLL342 WBO341:WBP342 VRS341:VRT342 VHW341:VHX342 UYA341:UYB342 UOE341:UOF342 UEI341:UEJ342 TUM341:TUN342 TKQ341:TKR342 TAU341:TAV342 SQY341:SQZ342 SHC341:SHD342 RXG341:RXH342 RNK341:RNL342 RDO341:RDP342 QTS341:QTT342 QJW341:QJX342 QAA341:QAB342 PQE341:PQF342 PGI341:PGJ342 OWM341:OWN342 OMQ341:OMR342 OCU341:OCV342 NSY341:NSZ342 NJC341:NJD342 MZG341:MZH342 MPK341:MPL342 MFO341:MFP342 LVS341:LVT342 LLW341:LLX342 LCA341:LCB342 KSE341:KSF342 KII341:KIJ342 JYM341:JYN342 JOQ341:JOR342 JEU341:JEV342 IUY341:IUZ342 ILC341:ILD342 IBG341:IBH342 HRK341:HRL342 HHO341:HHP342 GXS341:GXT342 GNW341:GNX342 GEA341:GEB342 FUE341:FUF342 FKI341:FKJ342 FAM341:FAN342 EQQ341:EQR342 EGU341:EGV342 DWY341:DWZ342 DNC341:DND342 DDG341:DDH342 CTK341:CTL342 CJO341:CJP342 BZS341:BZT342 BPW341:BPX342 BGA341:BGB342 AWE341:AWF342 AMI341:AMJ342 ACM341:ACN342 SQ341:SR342 IU341:IV342 IU350:IV351 SQ350:SR351 ACM350:ACN351 AMI350:AMJ351 AWE350:AWF351 BGA350:BGB351 BPW350:BPX351 BZS350:BZT351 CJO350:CJP351 CTK350:CTL351 DDG350:DDH351 DNC350:DND351 DWY350:DWZ351 EGU350:EGV351 EQQ350:EQR351 FAM350:FAN351 FKI350:FKJ351 FUE350:FUF351 GEA350:GEB351 GNW350:GNX351 GXS350:GXT351 HHO350:HHP351 HRK350:HRL351 IBG350:IBH351 ILC350:ILD351 IUY350:IUZ351 JEU350:JEV351 JOQ350:JOR351 JYM350:JYN351 KII350:KIJ351 KSE350:KSF351 LCA350:LCB351 LLW350:LLX351 LVS350:LVT351 MFO350:MFP351 MPK350:MPL351 MZG350:MZH351 NJC350:NJD351 NSY350:NSZ351 OCU350:OCV351 OMQ350:OMR351 OWM350:OWN351 PGI350:PGJ351 PQE350:PQF351 QAA350:QAB351 QJW350:QJX351 QTS350:QTT351 RDO350:RDP351 RNK350:RNL351 RXG350:RXH351 SHC350:SHD351 SQY350:SQZ351 TAU350:TAV351 TKQ350:TKR351 TUM350:TUN351 UEI350:UEJ351 UOE350:UOF351 UYA350:UYB351 VHW350:VHX351 VRS350:VRT351 WBO350:WBP351 WLK350:WLL351 WVG350:WVH351 WVG356:WVH357 IU353:IV354 SQ353:SR354 ACM353:ACN354 AMI353:AMJ354 AWE353:AWF354 BGA353:BGB354 BPW353:BPX354 BZS353:BZT354 CJO353:CJP354 CTK353:CTL354 DDG353:DDH354 DNC353:DND354 DWY353:DWZ354 EGU353:EGV354 EQQ353:EQR354 FAM353:FAN354 FKI353:FKJ354 FUE353:FUF354 GEA353:GEB354 GNW353:GNX354 GXS353:GXT354 HHO353:HHP354 HRK353:HRL354 IBG353:IBH354 ILC353:ILD354 IUY353:IUZ354 JEU353:JEV354 JOQ353:JOR354 JYM353:JYN354 KII353:KIJ354 KSE353:KSF354 LCA353:LCB354 LLW353:LLX354 LVS353:LVT354 MFO353:MFP354 MPK353:MPL354 MZG353:MZH354 NJC353:NJD354 NSY353:NSZ354 OCU353:OCV354 OMQ353:OMR354 OWM353:OWN354 PGI353:PGJ354 PQE353:PQF354 QAA353:QAB354 QJW353:QJX354 QTS353:QTT354 RDO353:RDP354 RNK353:RNL354 RXG353:RXH354 SHC353:SHD354 SQY353:SQZ354 TAU353:TAV354 TKQ353:TKR354 TUM353:TUN354 UEI353:UEJ354 UOE353:UOF354 UYA353:UYB354 VHW353:VHX354 VRS353:VRT354 WBO353:WBP354 WLK353:WLL354 WVG353:WVH354 IU356:IV357 SQ356:SR357 ACM356:ACN357 AMI356:AMJ357 AWE356:AWF357 BGA356:BGB357 BPW356:BPX357 BZS356:BZT357 CJO356:CJP357 CTK356:CTL357 DDG356:DDH357 DNC356:DND357 DWY356:DWZ357 EGU356:EGV357 EQQ356:EQR357 FAM356:FAN357 FKI356:FKJ357 FUE356:FUF357 GEA356:GEB357 GNW356:GNX357 GXS356:GXT357 HHO356:HHP357 HRK356:HRL357 IBG356:IBH357 ILC356:ILD357 IUY356:IUZ357 JEU356:JEV357 JOQ356:JOR357 JYM356:JYN357 KII356:KIJ357 KSE356:KSF357 LCA356:LCB357 LLW356:LLX357 LVS356:LVT357 MFO356:MFP357 MPK356:MPL357 MZG356:MZH357 NJC356:NJD357 NSY356:NSZ357 OCU356:OCV357 OMQ356:OMR357 OWM356:OWN357 PGI356:PGJ357 PQE356:PQF357 QAA356:QAB357 QJW356:QJX357 QTS356:QTT357 RDO356:RDP357 RNK356:RNL357 RXG356:RXH357 SHC356:SHD357 SQY356:SQZ357 TAU356:TAV357 TKQ356:TKR357 TUM356:TUN357 UEI356:UEJ357 UOE356:UOF357 UYA356:UYB357 VHW356:VHX357 VRS356:VRT357 WBO356:WBP357 WLK356:WLL357 WVG365:WVH366 IU362:IV363 SQ362:SR363 ACM362:ACN363 AMI362:AMJ363 AWE362:AWF363 BGA362:BGB363 BPW362:BPX363 BZS362:BZT363 CJO362:CJP363 CTK362:CTL363 DDG362:DDH363 DNC362:DND363 DWY362:DWZ363 EGU362:EGV363 EQQ362:EQR363 FAM362:FAN363 FKI362:FKJ363 FUE362:FUF363 GEA362:GEB363 GNW362:GNX363 GXS362:GXT363 HHO362:HHP363 HRK362:HRL363 IBG362:IBH363 ILC362:ILD363 IUY362:IUZ363 JEU362:JEV363 JOQ362:JOR363 JYM362:JYN363 KII362:KIJ363 KSE362:KSF363 LCA362:LCB363 LLW362:LLX363 LVS362:LVT363 MFO362:MFP363 MPK362:MPL363 MZG362:MZH363 NJC362:NJD363 NSY362:NSZ363 OCU362:OCV363 OMQ362:OMR363 OWM362:OWN363 PGI362:PGJ363 PQE362:PQF363 QAA362:QAB363 QJW362:QJX363 QTS362:QTT363 RDO362:RDP363 RNK362:RNL363 RXG362:RXH363 SHC362:SHD363 SQY362:SQZ363 TAU362:TAV363 TKQ362:TKR363 TUM362:TUN363 UEI362:UEJ363 UOE362:UOF363 UYA362:UYB363 VHW362:VHX363 VRS362:VRT363 WBO362:WBP363 WLK362:WLL363 WVG362:WVH363 IU365:IV366 SQ365:SR366 ACM365:ACN366 AMI365:AMJ366 AWE365:AWF366 BGA365:BGB366 BPW365:BPX366 BZS365:BZT366 CJO365:CJP366 CTK365:CTL366 DDG365:DDH366 DNC365:DND366 DWY365:DWZ366 EGU365:EGV366 EQQ365:EQR366 FAM365:FAN366 FKI365:FKJ366 FUE365:FUF366 GEA365:GEB366 GNW365:GNX366 GXS365:GXT366 HHO365:HHP366 HRK365:HRL366 IBG365:IBH366 ILC365:ILD366 IUY365:IUZ366 JEU365:JEV366 JOQ365:JOR366 JYM365:JYN366 KII365:KIJ366 KSE365:KSF366 LCA365:LCB366 LLW365:LLX366 LVS365:LVT366 MFO365:MFP366 MPK365:MPL366 MZG365:MZH366 NJC365:NJD366 NSY365:NSZ366 OCU365:OCV366 OMQ365:OMR366 OWM365:OWN366 PGI365:PGJ366 PQE365:PQF366 QAA365:QAB366 QJW365:QJX366 QTS365:QTT366 RDO365:RDP366 RNK365:RNL366 RXG365:RXH366 SHC365:SHD366 SQY365:SQZ366 TAU365:TAV366 TKQ365:TKR366 TUM365:TUN366 UEI365:UEJ366 UOE365:UOF366 UYA365:UYB366 VHW365:VHX366 VRS365:VRT366 WBO365:WBP366 WLK365:WLL366 WVG374:WVH375 IU371:IV372 SQ371:SR372 ACM371:ACN372 AMI371:AMJ372 AWE371:AWF372 BGA371:BGB372 BPW371:BPX372 BZS371:BZT372 CJO371:CJP372 CTK371:CTL372 DDG371:DDH372 DNC371:DND372 DWY371:DWZ372 EGU371:EGV372 EQQ371:EQR372 FAM371:FAN372 FKI371:FKJ372 FUE371:FUF372 GEA371:GEB372 GNW371:GNX372 GXS371:GXT372 HHO371:HHP372 HRK371:HRL372 IBG371:IBH372 ILC371:ILD372 IUY371:IUZ372 JEU371:JEV372 JOQ371:JOR372 JYM371:JYN372 KII371:KIJ372 KSE371:KSF372 LCA371:LCB372 LLW371:LLX372 LVS371:LVT372 MFO371:MFP372 MPK371:MPL372 MZG371:MZH372 NJC371:NJD372 NSY371:NSZ372 OCU371:OCV372 OMQ371:OMR372 OWM371:OWN372 PGI371:PGJ372 PQE371:PQF372 QAA371:QAB372 QJW371:QJX372 QTS371:QTT372 RDO371:RDP372 RNK371:RNL372 RXG371:RXH372 SHC371:SHD372 SQY371:SQZ372 TAU371:TAV372 TKQ371:TKR372 TUM371:TUN372 UEI371:UEJ372 UOE371:UOF372 UYA371:UYB372 VHW371:VHX372 VRS371:VRT372 WBO371:WBP372 WLK371:WLL372 WVG371:WVH372 IU374:IV375 SQ374:SR375 ACM374:ACN375 AMI374:AMJ375 AWE374:AWF375 BGA374:BGB375 BPW374:BPX375 BZS374:BZT375 CJO374:CJP375 CTK374:CTL375 DDG374:DDH375 DNC374:DND375 DWY374:DWZ375 EGU374:EGV375 EQQ374:EQR375 FAM374:FAN375 FKI374:FKJ375 FUE374:FUF375 GEA374:GEB375 GNW374:GNX375 GXS374:GXT375 HHO374:HHP375 HRK374:HRL375 IBG374:IBH375 ILC374:ILD375 IUY374:IUZ375 JEU374:JEV375 JOQ374:JOR375 JYM374:JYN375 KII374:KIJ375 KSE374:KSF375 LCA374:LCB375 LLW374:LLX375 LVS374:LVT375 MFO374:MFP375 MPK374:MPL375 MZG374:MZH375 NJC374:NJD375 NSY374:NSZ375 OCU374:OCV375 OMQ374:OMR375 OWM374:OWN375 PGI374:PGJ375 PQE374:PQF375 QAA374:QAB375 QJW374:QJX375 QTS374:QTT375 RDO374:RDP375 RNK374:RNL375 RXG374:RXH375 SHC374:SHD375 SQY374:SQZ375 TAU374:TAV375 TKQ374:TKR375 TUM374:TUN375 UEI374:UEJ375 UOE374:UOF375 UYA374:UYB375 VHW374:VHX375 VRS374:VRT375 WBO374:WBP375 WLK374:WLL375 WVG359:WVH360 WLK359:WLL360 WBO359:WBP360 VRS359:VRT360 VHW359:VHX360 UYA359:UYB360 UOE359:UOF360 UEI359:UEJ360 TUM359:TUN360 TKQ359:TKR360 TAU359:TAV360 SQY359:SQZ360 SHC359:SHD360 RXG359:RXH360 RNK359:RNL360 RDO359:RDP360 QTS359:QTT360 QJW359:QJX360 QAA359:QAB360 PQE359:PQF360 PGI359:PGJ360 OWM359:OWN360 OMQ359:OMR360 OCU359:OCV360 NSY359:NSZ360 NJC359:NJD360 MZG359:MZH360 MPK359:MPL360 MFO359:MFP360 LVS359:LVT360 LLW359:LLX360 LCA359:LCB360 KSE359:KSF360 KII359:KIJ360 JYM359:JYN360 JOQ359:JOR360 JEU359:JEV360 IUY359:IUZ360 ILC359:ILD360 IBG359:IBH360 HRK359:HRL360 HHO359:HHP360 GXS359:GXT360 GNW359:GNX360 GEA359:GEB360 FUE359:FUF360 FKI359:FKJ360 FAM359:FAN360 EQQ359:EQR360 EGU359:EGV360 DWY359:DWZ360 DNC359:DND360 DDG359:DDH360 CTK359:CTL360 CJO359:CJP360 BZS359:BZT360 BPW359:BPX360 BGA359:BGB360 AWE359:AWF360 AMI359:AMJ360 ACM359:ACN360 SQ359:SR360 IU359:IV360 WVG368:WVH369 WLK368:WLL369 WBO368:WBP369 VRS368:VRT369 VHW368:VHX369 UYA368:UYB369 UOE368:UOF369 UEI368:UEJ369 TUM368:TUN369 TKQ368:TKR369 TAU368:TAV369 SQY368:SQZ369 SHC368:SHD369 RXG368:RXH369 RNK368:RNL369 RDO368:RDP369 QTS368:QTT369 QJW368:QJX369 QAA368:QAB369 PQE368:PQF369 PGI368:PGJ369 OWM368:OWN369 OMQ368:OMR369 OCU368:OCV369 NSY368:NSZ369 NJC368:NJD369 MZG368:MZH369 MPK368:MPL369 MFO368:MFP369 LVS368:LVT369 LLW368:LLX369 LCA368:LCB369 KSE368:KSF369 KII368:KIJ369 JYM368:JYN369 JOQ368:JOR369 JEU368:JEV369 IUY368:IUZ369 ILC368:ILD369 IBG368:IBH369 HRK368:HRL369 HHO368:HHP369 GXS368:GXT369 GNW368:GNX369 GEA368:GEB369 FUE368:FUF369 FKI368:FKJ369 FAM368:FAN369 EQQ368:EQR369 EGU368:EGV369 DWY368:DWZ369 DNC368:DND369 DDG368:DDH369 CTK368:CTL369 CJO368:CJP369 BZS368:BZT369 BPW368:BPX369 BGA368:BGB369 AWE368:AWF369 AMI368:AMJ369 ACM368:ACN369 SQ368:SR369 IU368:IV369 IU377:IV378 SQ377:SR378 ACM377:ACN378 AMI377:AMJ378 AWE377:AWF378 BGA377:BGB378 BPW377:BPX378 BZS377:BZT378 CJO377:CJP378 CTK377:CTL378 DDG377:DDH378 DNC377:DND378 DWY377:DWZ378 EGU377:EGV378 EQQ377:EQR378 FAM377:FAN378 FKI377:FKJ378 FUE377:FUF378 GEA377:GEB378 GNW377:GNX378 GXS377:GXT378 HHO377:HHP378 HRK377:HRL378 IBG377:IBH378 ILC377:ILD378 IUY377:IUZ378 JEU377:JEV378 JOQ377:JOR378 JYM377:JYN378 KII377:KIJ378 KSE377:KSF378 LCA377:LCB378 LLW377:LLX378 LVS377:LVT378 MFO377:MFP378 MPK377:MPL378 MZG377:MZH378 NJC377:NJD378 NSY377:NSZ378 OCU377:OCV378 OMQ377:OMR378 OWM377:OWN378 PGI377:PGJ378 PQE377:PQF378 QAA377:QAB378 QJW377:QJX378 QTS377:QTT378 RDO377:RDP378 RNK377:RNL378 RXG377:RXH378 SHC377:SHD378 SQY377:SQZ378 TAU377:TAV378 TKQ377:TKR378 TUM377:TUN378 UEI377:UEJ378 UOE377:UOF378 UYA377:UYB378 VHW377:VHX378 VRS377:VRT378 WBO377:WBP378 WLK377:WLL378 WVG377:WVH378 WVG383:WVH384 IU380:IV381 SQ380:SR381 ACM380:ACN381 AMI380:AMJ381 AWE380:AWF381 BGA380:BGB381 BPW380:BPX381 BZS380:BZT381 CJO380:CJP381 CTK380:CTL381 DDG380:DDH381 DNC380:DND381 DWY380:DWZ381 EGU380:EGV381 EQQ380:EQR381 FAM380:FAN381 FKI380:FKJ381 FUE380:FUF381 GEA380:GEB381 GNW380:GNX381 GXS380:GXT381 HHO380:HHP381 HRK380:HRL381 IBG380:IBH381 ILC380:ILD381 IUY380:IUZ381 JEU380:JEV381 JOQ380:JOR381 JYM380:JYN381 KII380:KIJ381 KSE380:KSF381 LCA380:LCB381 LLW380:LLX381 LVS380:LVT381 MFO380:MFP381 MPK380:MPL381 MZG380:MZH381 NJC380:NJD381 NSY380:NSZ381 OCU380:OCV381 OMQ380:OMR381 OWM380:OWN381 PGI380:PGJ381 PQE380:PQF381 QAA380:QAB381 QJW380:QJX381 QTS380:QTT381 RDO380:RDP381 RNK380:RNL381 RXG380:RXH381 SHC380:SHD381 SQY380:SQZ381 TAU380:TAV381 TKQ380:TKR381 TUM380:TUN381 UEI380:UEJ381 UOE380:UOF381 UYA380:UYB381 VHW380:VHX381 VRS380:VRT381 WBO380:WBP381 WLK380:WLL381 WVG380:WVH381 IU383:IV384 SQ383:SR384 ACM383:ACN384 AMI383:AMJ384 AWE383:AWF384 BGA383:BGB384 BPW383:BPX384 BZS383:BZT384 CJO383:CJP384 CTK383:CTL384 DDG383:DDH384 DNC383:DND384 DWY383:DWZ384 EGU383:EGV384 EQQ383:EQR384 FAM383:FAN384 FKI383:FKJ384 FUE383:FUF384 GEA383:GEB384 GNW383:GNX384 GXS383:GXT384 HHO383:HHP384 HRK383:HRL384 IBG383:IBH384 ILC383:ILD384 IUY383:IUZ384 JEU383:JEV384 JOQ383:JOR384 JYM383:JYN384 KII383:KIJ384 KSE383:KSF384 LCA383:LCB384 LLW383:LLX384 LVS383:LVT384 MFO383:MFP384 MPK383:MPL384 MZG383:MZH384 NJC383:NJD384 NSY383:NSZ384 OCU383:OCV384 OMQ383:OMR384 OWM383:OWN384 PGI383:PGJ384 PQE383:PQF384 QAA383:QAB384 QJW383:QJX384 QTS383:QTT384 RDO383:RDP384 RNK383:RNL384 RXG383:RXH384 SHC383:SHD384 SQY383:SQZ384 TAU383:TAV384 TKQ383:TKR384 TUM383:TUN384 UEI383:UEJ384 UOE383:UOF384 UYA383:UYB384 VHW383:VHX384 VRS383:VRT384 WBO383:WBP384 WLK383:WLL384 WVG392:WVH393 IU389:IV390 SQ389:SR390 ACM389:ACN390 AMI389:AMJ390 AWE389:AWF390 BGA389:BGB390 BPW389:BPX390 BZS389:BZT390 CJO389:CJP390 CTK389:CTL390 DDG389:DDH390 DNC389:DND390 DWY389:DWZ390 EGU389:EGV390 EQQ389:EQR390 FAM389:FAN390 FKI389:FKJ390 FUE389:FUF390 GEA389:GEB390 GNW389:GNX390 GXS389:GXT390 HHO389:HHP390 HRK389:HRL390 IBG389:IBH390 ILC389:ILD390 IUY389:IUZ390 JEU389:JEV390 JOQ389:JOR390 JYM389:JYN390 KII389:KIJ390 KSE389:KSF390 LCA389:LCB390 LLW389:LLX390 LVS389:LVT390 MFO389:MFP390 MPK389:MPL390 MZG389:MZH390 NJC389:NJD390 NSY389:NSZ390 OCU389:OCV390 OMQ389:OMR390 OWM389:OWN390 PGI389:PGJ390 PQE389:PQF390 QAA389:QAB390 QJW389:QJX390 QTS389:QTT390 RDO389:RDP390 RNK389:RNL390 RXG389:RXH390 SHC389:SHD390 SQY389:SQZ390 TAU389:TAV390 TKQ389:TKR390 TUM389:TUN390 UEI389:UEJ390 UOE389:UOF390 UYA389:UYB390 VHW389:VHX390 VRS389:VRT390 WBO389:WBP390 WLK389:WLL390 WVG389:WVH390 IU392:IV393 SQ392:SR393 ACM392:ACN393 AMI392:AMJ393 AWE392:AWF393 BGA392:BGB393 BPW392:BPX393 BZS392:BZT393 CJO392:CJP393 CTK392:CTL393 DDG392:DDH393 DNC392:DND393 DWY392:DWZ393 EGU392:EGV393 EQQ392:EQR393 FAM392:FAN393 FKI392:FKJ393 FUE392:FUF393 GEA392:GEB393 GNW392:GNX393 GXS392:GXT393 HHO392:HHP393 HRK392:HRL393 IBG392:IBH393 ILC392:ILD393 IUY392:IUZ393 JEU392:JEV393 JOQ392:JOR393 JYM392:JYN393 KII392:KIJ393 KSE392:KSF393 LCA392:LCB393 LLW392:LLX393 LVS392:LVT393 MFO392:MFP393 MPK392:MPL393 MZG392:MZH393 NJC392:NJD393 NSY392:NSZ393 OCU392:OCV393 OMQ392:OMR393 OWM392:OWN393 PGI392:PGJ393 PQE392:PQF393 QAA392:QAB393 QJW392:QJX393 QTS392:QTT393 RDO392:RDP393 RNK392:RNL393 RXG392:RXH393 SHC392:SHD393 SQY392:SQZ393 TAU392:TAV393 TKQ392:TKR393 TUM392:TUN393 UEI392:UEJ393 UOE392:UOF393 UYA392:UYB393 VHW392:VHX393 VRS392:VRT393 WBO392:WBP393 WLK392:WLL393 IU398:IV399 SQ398:SR399 ACM398:ACN399 AMI398:AMJ399 AWE398:AWF399 BGA398:BGB399 BPW398:BPX399 BZS398:BZT399 CJO398:CJP399 CTK398:CTL399 DDG398:DDH399 DNC398:DND399 DWY398:DWZ399 EGU398:EGV399 EQQ398:EQR399 FAM398:FAN399 FKI398:FKJ399 FUE398:FUF399 GEA398:GEB399 GNW398:GNX399 GXS398:GXT399 HHO398:HHP399 HRK398:HRL399 IBG398:IBH399 ILC398:ILD399 IUY398:IUZ399 JEU398:JEV399 JOQ398:JOR399 JYM398:JYN399 KII398:KIJ399 KSE398:KSF399 LCA398:LCB399 LLW398:LLX399 LVS398:LVT399 MFO398:MFP399 MPK398:MPL399 MZG398:MZH399 NJC398:NJD399 NSY398:NSZ399 OCU398:OCV399 OMQ398:OMR399 OWM398:OWN399 PGI398:PGJ399 PQE398:PQF399 QAA398:QAB399 QJW398:QJX399 QTS398:QTT399 RDO398:RDP399 RNK398:RNL399 RXG398:RXH399 SHC398:SHD399 SQY398:SQZ399 TAU398:TAV399 TKQ398:TKR399 TUM398:TUN399 UEI398:UEJ399 UOE398:UOF399 UYA398:UYB399 VHW398:VHX399 VRS398:VRT399 WBO398:WBP399 WLK398:WLL399 WVG398:WVH399 WVG386:WVH387 WLK386:WLL387 WBO386:WBP387 VRS386:VRT387 VHW386:VHX387 UYA386:UYB387 UOE386:UOF387 UEI386:UEJ387 TUM386:TUN387 TKQ386:TKR387 TAU386:TAV387 SQY386:SQZ387 SHC386:SHD387 RXG386:RXH387 RNK386:RNL387 RDO386:RDP387 QTS386:QTT387 QJW386:QJX387 QAA386:QAB387 PQE386:PQF387 PGI386:PGJ387 OWM386:OWN387 OMQ386:OMR387 OCU386:OCV387 NSY386:NSZ387 NJC386:NJD387 MZG386:MZH387 MPK386:MPL387 MFO386:MFP387 LVS386:LVT387 LLW386:LLX387 LCA386:LCB387 KSE386:KSF387 KII386:KIJ387 JYM386:JYN387 JOQ386:JOR387 JEU386:JEV387 IUY386:IUZ387 ILC386:ILD387 IBG386:IBH387 HRK386:HRL387 HHO386:HHP387 GXS386:GXT387 GNW386:GNX387 GEA386:GEB387 FUE386:FUF387 FKI386:FKJ387 FAM386:FAN387 EQQ386:EQR387 EGU386:EGV387 DWY386:DWZ387 DNC386:DND387 DDG386:DDH387 CTK386:CTL387 CJO386:CJP387 BZS386:BZT387 BPW386:BPX387 BGA386:BGB387 AWE386:AWF387 AMI386:AMJ387 ACM386:ACN387 SQ386:SR387 IU386:IV387 WVG395:WVH396 WLK395:WLL396 WBO395:WBP396 VRS395:VRT396 VHW395:VHX396 UYA395:UYB396 UOE395:UOF396 UEI395:UEJ396 TUM395:TUN396 TKQ395:TKR396 TAU395:TAV396 SQY395:SQZ396 SHC395:SHD396 RXG395:RXH396 RNK395:RNL396 RDO395:RDP396 QTS395:QTT396 QJW395:QJX396 QAA395:QAB396 PQE395:PQF396 PGI395:PGJ396 OWM395:OWN396 OMQ395:OMR396 OCU395:OCV396 NSY395:NSZ396 NJC395:NJD396 MZG395:MZH396 MPK395:MPL396 MFO395:MFP396 LVS395:LVT396 LLW395:LLX396 LCA395:LCB396 KSE395:KSF396 KII395:KIJ396 JYM395:JYN396 JOQ395:JOR396 JEU395:JEV396 IUY395:IUZ396 ILC395:ILD396 IBG395:IBH396 HRK395:HRL396 HHO395:HHP396 GXS395:GXT396 GNW395:GNX396 GEA395:GEB396 FUE395:FUF396 FKI395:FKJ396 FAM395:FAN396 EQQ395:EQR396 EGU395:EGV396 DWY395:DWZ396 DNC395:DND396 DDG395:DDH396 CTK395:CTL396 CJO395:CJP396 BZS395:BZT396 BPW395:BPX396 BGA395:BGB396 AWE395:AWF396 AMI395:AMJ396 ACM395:ACN396 SQ395:SR396 IU395:IV396 WLK2070:WLL2085 WVG2070:WVH2085 IU2070:IV2085 SQ2070:SR2085 ACM2070:ACN2085 AMI2070:AMJ2085 AWE2070:AWF2085 BGA2070:BGB2085 BPW2070:BPX2085 BZS2070:BZT2085 CJO2070:CJP2085 CTK2070:CTL2085 DDG2070:DDH2085 DNC2070:DND2085 DWY2070:DWZ2085 EGU2070:EGV2085 EQQ2070:EQR2085 FAM2070:FAN2085 FKI2070:FKJ2085 FUE2070:FUF2085 GEA2070:GEB2085 GNW2070:GNX2085 GXS2070:GXT2085 HHO2070:HHP2085 HRK2070:HRL2085 IBG2070:IBH2085 ILC2070:ILD2085 IUY2070:IUZ2085 JEU2070:JEV2085 JOQ2070:JOR2085 JYM2070:JYN2085 KII2070:KIJ2085 KSE2070:KSF2085 LCA2070:LCB2085 LLW2070:LLX2085 LVS2070:LVT2085 MFO2070:MFP2085 MPK2070:MPL2085 MZG2070:MZH2085 NJC2070:NJD2085 NSY2070:NSZ2085 OCU2070:OCV2085 OMQ2070:OMR2085 OWM2070:OWN2085 PGI2070:PGJ2085 PQE2070:PQF2085 QAA2070:QAB2085 QJW2070:QJX2085 QTS2070:QTT2085 RDO2070:RDP2085 RNK2070:RNL2085 RXG2070:RXH2085 SHC2070:SHD2085 SQY2070:SQZ2085 TAU2070:TAV2085 TKQ2070:TKR2085 TUM2070:TUN2085 UEI2070:UEJ2085 UOE2070:UOF2085 UYA2070:UYB2085 VHW2070:VHX2085 VRS2070:VRT2085 WBO2070:WBP2085 WVG37:WVH47 WLK37:WLL47 WBO37:WBP47 VRS37:VRT47 VHW37:VHX47 UYA37:UYB47 UOE37:UOF47 UEI37:UEJ47 TUM37:TUN47 TKQ37:TKR47 TAU37:TAV47 SQY37:SQZ47 SHC37:SHD47 RXG37:RXH47 RNK37:RNL47 RDO37:RDP47 QTS37:QTT47 QJW37:QJX47 QAA37:QAB47 PQE37:PQF47 PGI37:PGJ47 OWM37:OWN47 OMQ37:OMR47 OCU37:OCV47 NSY37:NSZ47 NJC37:NJD47 MZG37:MZH47 MPK37:MPL47 MFO37:MFP47 LVS37:LVT47 LLW37:LLX47 LCA37:LCB47 KSE37:KSF47 KII37:KIJ47 JYM37:JYN47 JOQ37:JOR47 JEU37:JEV47 IUY37:IUZ47 ILC37:ILD47 IBG37:IBH47 HRK37:HRL47 HHO37:HHP47 GXS37:GXT47 GNW37:GNX47 GEA37:GEB47 FUE37:FUF47 FKI37:FKJ47 FAM37:FAN47 EQQ37:EQR47 EGU37:EGV47 DWY37:DWZ47 DNC37:DND47 DDG37:DDH47 CTK37:CTL47 CJO37:CJP47 BZS37:BZT47 BPW37:BPX47 BGA37:BGB47 AWE37:AWF47 AMI37:AMJ47 ACM37:ACN47 SQ37:SR47 IU37:IV47 WLK401:WLL607 WBO401:WBP607 VRS401:VRT607 VHW401:VHX607 UYA401:UYB607 UOE401:UOF607 UEI401:UEJ607 TUM401:TUN607 TKQ401:TKR607 TAU401:TAV607 SQY401:SQZ607 SHC401:SHD607 RXG401:RXH607 RNK401:RNL607 RDO401:RDP607 QTS401:QTT607 QJW401:QJX607 QAA401:QAB607 PQE401:PQF607 PGI401:PGJ607 OWM401:OWN607 OMQ401:OMR607 OCU401:OCV607 NSY401:NSZ607 NJC401:NJD607 MZG401:MZH607 MPK401:MPL607 MFO401:MFP607 LVS401:LVT607 LLW401:LLX607 LCA401:LCB607 KSE401:KSF607 KII401:KIJ607 JYM401:JYN607 JOQ401:JOR607 JEU401:JEV607 IUY401:IUZ607 ILC401:ILD607 IBG401:IBH607 HRK401:HRL607 HHO401:HHP607 GXS401:GXT607 GNW401:GNX607 GEA401:GEB607 FUE401:FUF607 FKI401:FKJ607 FAM401:FAN607 EQQ401:EQR607 EGU401:EGV607 DWY401:DWZ607 DNC401:DND607 DDG401:DDH607 CTK401:CTL607 CJO401:CJP607 BZS401:BZT607 BPW401:BPX607 BGA401:BGB607 AWE401:AWF607 AMI401:AMJ607 ACM401:ACN607 SQ401:SR607 IU401:IV607 WVG401:WVH607 WLK609:WLL692 WBO609:WBP692 VRS609:VRT692 VHW609:VHX692 UYA609:UYB692 UOE609:UOF692 UEI609:UEJ692 TUM609:TUN692 TKQ609:TKR692 TAU609:TAV692 SQY609:SQZ692 SHC609:SHD692 RXG609:RXH692 RNK609:RNL692 RDO609:RDP692 QTS609:QTT692 QJW609:QJX692 QAA609:QAB692 PQE609:PQF692 PGI609:PGJ692 OWM609:OWN692 OMQ609:OMR692 OCU609:OCV692 NSY609:NSZ692 NJC609:NJD692 MZG609:MZH692 MPK609:MPL692 MFO609:MFP692 LVS609:LVT692 LLW609:LLX692 LCA609:LCB692 KSE609:KSF692 KII609:KIJ692 JYM609:JYN692 JOQ609:JOR692 JEU609:JEV692 IUY609:IUZ692 ILC609:ILD692 IBG609:IBH692 HRK609:HRL692 HHO609:HHP692 GXS609:GXT692 GNW609:GNX692 GEA609:GEB692 FUE609:FUF692 FKI609:FKJ692 FAM609:FAN692 EQQ609:EQR692 EGU609:EGV692 DWY609:DWZ692 DNC609:DND692 DDG609:DDH692 CTK609:CTL692 CJO609:CJP692 BZS609:BZT692 BPW609:BPX692 BGA609:BGB692 AWE609:AWF692 AMI609:AMJ692 ACM609:ACN692 SQ609:SR692 IU609:IV692 WVG609:WVH692 IU4:IV17 SQ4:SR17 ACM4:ACN17 AMI4:AMJ17 AWE4:AWF17 BGA4:BGB17 BPW4:BPX17 BZS4:BZT17 CJO4:CJP17 CTK4:CTL17 DDG4:DDH17 DNC4:DND17 DWY4:DWZ17 EGU4:EGV17 EQQ4:EQR17 FAM4:FAN17 FKI4:FKJ17 FUE4:FUF17 GEA4:GEB17 GNW4:GNX17 GXS4:GXT17 HHO4:HHP17 HRK4:HRL17 IBG4:IBH17 ILC4:ILD17 IUY4:IUZ17 JEU4:JEV17 JOQ4:JOR17 JYM4:JYN17 KII4:KIJ17 KSE4:KSF17 LCA4:LCB17 LLW4:LLX17 LVS4:LVT17 MFO4:MFP17 MPK4:MPL17 MZG4:MZH17 NJC4:NJD17 NSY4:NSZ17 OCU4:OCV17 OMQ4:OMR17 OWM4:OWN17 PGI4:PGJ17 PQE4:PQF17 QAA4:QAB17 QJW4:QJX17 QTS4:QTT17 RDO4:RDP17 RNK4:RNL17 RXG4:RXH17 SHC4:SHD17 SQY4:SQZ17 TAU4:TAV17 TKQ4:TKR17 TUM4:TUN17 UEI4:UEJ17 UOE4:UOF17 UYA4:UYB17 VHW4:VHX17 VRS4:VRT17 WBO4:WBP17 WLK4:WLL17 WVG4:WVH17 VRS694:VRT1013 VHW694:VHX1013 UYA694:UYB1013 UOE694:UOF1013 UEI694:UEJ1013 TUM694:TUN1013 TKQ694:TKR1013 TAU694:TAV1013 SQY694:SQZ1013 SHC694:SHD1013 RXG694:RXH1013 RNK694:RNL1013 RDO694:RDP1013 QTS694:QTT1013 QJW694:QJX1013 QAA694:QAB1013 PQE694:PQF1013 PGI694:PGJ1013 OWM694:OWN1013 OMQ694:OMR1013 OCU694:OCV1013 NSY694:NSZ1013 NJC694:NJD1013 MZG694:MZH1013 MPK694:MPL1013 MFO694:MFP1013 LVS694:LVT1013 LLW694:LLX1013 LCA694:LCB1013 KSE694:KSF1013 KII694:KIJ1013 JYM694:JYN1013 JOQ694:JOR1013 JEU694:JEV1013 IUY694:IUZ1013 ILC694:ILD1013 IBG694:IBH1013 HRK694:HRL1013 HHO694:HHP1013 GXS694:GXT1013 GNW694:GNX1013 GEA694:GEB1013 FUE694:FUF1013 FKI694:FKJ1013 FAM694:FAN1013 EQQ694:EQR1013 EGU694:EGV1013 DWY694:DWZ1013 DNC694:DND1013 DDG694:DDH1013 CTK694:CTL1013 CJO694:CJP1013 BZS694:BZT1013 BPW694:BPX1013 BGA694:BGB1013 AWE694:AWF1013 AMI694:AMJ1013 ACM694:ACN1013 SQ694:SR1013 IU694:IV1013 WVG694:WVH1013 WLK694:WLL1013 WBO694:WBP1013 VRS1015:VRT2068 VHW1015:VHX2068 UYA1015:UYB2068 UOE1015:UOF2068 UEI1015:UEJ2068 TUM1015:TUN2068 TKQ1015:TKR2068 TAU1015:TAV2068 SQY1015:SQZ2068 SHC1015:SHD2068 RXG1015:RXH2068 RNK1015:RNL2068 RDO1015:RDP2068 QTS1015:QTT2068 QJW1015:QJX2068 QAA1015:QAB2068 PQE1015:PQF2068 PGI1015:PGJ2068 OWM1015:OWN2068 OMQ1015:OMR2068 OCU1015:OCV2068 NSY1015:NSZ2068 NJC1015:NJD2068 MZG1015:MZH2068 MPK1015:MPL2068 MFO1015:MFP2068 LVS1015:LVT2068 LLW1015:LLX2068 LCA1015:LCB2068 KSE1015:KSF2068 KII1015:KIJ2068 JYM1015:JYN2068 JOQ1015:JOR2068 JEU1015:JEV2068 IUY1015:IUZ2068 ILC1015:ILD2068 IBG1015:IBH2068 HRK1015:HRL2068 HHO1015:HHP2068 GXS1015:GXT2068 GNW1015:GNX2068 GEA1015:GEB2068 FUE1015:FUF2068 FKI1015:FKJ2068 FAM1015:FAN2068 EQQ1015:EQR2068 EGU1015:EGV2068 DWY1015:DWZ2068 DNC1015:DND2068 DDG1015:DDH2068 CTK1015:CTL2068 CJO1015:CJP2068 BZS1015:BZT2068 BPW1015:BPX2068 BGA1015:BGB2068 AWE1015:AWF2068 AMI1015:AMJ2068 ACM1015:ACN2068 SQ1015:SR2068 IU1015:IV2068 WVG1015:WVH2068 WLK1015:WLL2068 WBO1015:WBP2068" xr:uid="{85E74A55-1CEB-4ECC-A24E-DA921CFECDF8}"/>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IW19:IW20 SS19:SS20 ACO19:ACO20 AMK19:AMK20 AWG19:AWG20 BGC19:BGC20 BPY19:BPY20 BZU19:BZU20 CJQ19:CJQ20 CTM19:CTM20 DDI19:DDI20 DNE19:DNE20 DXA19:DXA20 EGW19:EGW20 EQS19:EQS20 FAO19:FAO20 FKK19:FKK20 FUG19:FUG20 GEC19:GEC20 GNY19:GNY20 GXU19:GXU20 HHQ19:HHQ20 HRM19:HRM20 IBI19:IBI20 ILE19:ILE20 IVA19:IVA20 JEW19:JEW20 JOS19:JOS20 JYO19:JYO20 KIK19:KIK20 KSG19:KSG20 LCC19:LCC20 LLY19:LLY20 LVU19:LVU20 MFQ19:MFQ20 MPM19:MPM20 MZI19:MZI20 NJE19:NJE20 NTA19:NTA20 OCW19:OCW20 OMS19:OMS20 OWO19:OWO20 PGK19:PGK20 PQG19:PQG20 QAC19:QAC20 QJY19:QJY20 QTU19:QTU20 RDQ19:RDQ20 RNM19:RNM20 RXI19:RXI20 SHE19:SHE20 SRA19:SRA20 TAW19:TAW20 TKS19:TKS20 TUO19:TUO20 UEK19:UEK20 UOG19:UOG20 UYC19:UYC20 VHY19:VHY20 VRU19:VRU20 WBQ19:WBQ20 WLM19:WLM20 WVI19:WVI20 IW22:IW23 SS22:SS23 ACO22:ACO23 AMK22:AMK23 AWG22:AWG23 BGC22:BGC23 BPY22:BPY23 BZU22:BZU23 CJQ22:CJQ23 CTM22:CTM23 DDI22:DDI23 DNE22:DNE23 DXA22:DXA23 EGW22:EGW23 EQS22:EQS23 FAO22:FAO23 FKK22:FKK23 FUG22:FUG23 GEC22:GEC23 GNY22:GNY23 GXU22:GXU23 HHQ22:HHQ23 HRM22:HRM23 IBI22:IBI23 ILE22:ILE23 IVA22:IVA23 JEW22:JEW23 JOS22:JOS23 JYO22:JYO23 KIK22:KIK23 KSG22:KSG23 LCC22:LCC23 LLY22:LLY23 LVU22:LVU23 MFQ22:MFQ23 MPM22:MPM23 MZI22:MZI23 NJE22:NJE23 NTA22:NTA23 OCW22:OCW23 OMS22:OMS23 OWO22:OWO23 PGK22:PGK23 PQG22:PQG23 QAC22:QAC23 QJY22:QJY23 QTU22:QTU23 RDQ22:RDQ23 RNM22:RNM23 RXI22:RXI23 SHE22:SHE23 SRA22:SRA23 TAW22:TAW23 TKS22:TKS23 TUO22:TUO23 UEK22:UEK23 UOG22:UOG23 UYC22:UYC23 VHY22:VHY23 VRU22:VRU23 WBQ22:WBQ23 WLM22:WLM23 WVI22:WVI23 IW28:IW29 SS28:SS29 ACO28:ACO29 AMK28:AMK29 AWG28:AWG29 BGC28:BGC29 BPY28:BPY29 BZU28:BZU29 CJQ28:CJQ29 CTM28:CTM29 DDI28:DDI29 DNE28:DNE29 DXA28:DXA29 EGW28:EGW29 EQS28:EQS29 FAO28:FAO29 FKK28:FKK29 FUG28:FUG29 GEC28:GEC29 GNY28:GNY29 GXU28:GXU29 HHQ28:HHQ29 HRM28:HRM29 IBI28:IBI29 ILE28:ILE29 IVA28:IVA29 JEW28:JEW29 JOS28:JOS29 JYO28:JYO29 KIK28:KIK29 KSG28:KSG29 LCC28:LCC29 LLY28:LLY29 LVU28:LVU29 MFQ28:MFQ29 MPM28:MPM29 MZI28:MZI29 NJE28:NJE29 NTA28:NTA29 OCW28:OCW29 OMS28:OMS29 OWO28:OWO29 PGK28:PGK29 PQG28:PQG29 QAC28:QAC29 QJY28:QJY29 QTU28:QTU29 RDQ28:RDQ29 RNM28:RNM29 RXI28:RXI29 SHE28:SHE29 SRA28:SRA29 TAW28:TAW29 TKS28:TKS29 TUO28:TUO29 UEK28:UEK29 UOG28:UOG29 UYC28:UYC29 VHY28:VHY29 VRU28:VRU29 WBQ28:WBQ29 WLM28:WLM29 WVI28:WVI29 IW31:IW32 SS31:SS32 ACO31:ACO32 AMK31:AMK32 AWG31:AWG32 BGC31:BGC32 BPY31:BPY32 BZU31:BZU32 CJQ31:CJQ32 CTM31:CTM32 DDI31:DDI32 DNE31:DNE32 DXA31:DXA32 EGW31:EGW32 EQS31:EQS32 FAO31:FAO32 FKK31:FKK32 FUG31:FUG32 GEC31:GEC32 GNY31:GNY32 GXU31:GXU32 HHQ31:HHQ32 HRM31:HRM32 IBI31:IBI32 ILE31:ILE32 IVA31:IVA32 JEW31:JEW32 JOS31:JOS32 JYO31:JYO32 KIK31:KIK32 KSG31:KSG32 LCC31:LCC32 LLY31:LLY32 LVU31:LVU32 MFQ31:MFQ32 MPM31:MPM32 MZI31:MZI32 NJE31:NJE32 NTA31:NTA32 OCW31:OCW32 OMS31:OMS32 OWO31:OWO32 PGK31:PGK32 PQG31:PQG32 QAC31:QAC32 QJY31:QJY32 QTU31:QTU32 RDQ31:RDQ32 RNM31:RNM32 RXI31:RXI32 SHE31:SHE32 SRA31:SRA32 TAW31:TAW32 TKS31:TKS32 TUO31:TUO32 UEK31:UEK32 UOG31:UOG32 UYC31:UYC32 VHY31:VHY32 VRU31:VRU32 WBQ31:WBQ32 WLM31:WLM32 WVI31:WVI32 WVI25:WVI26 WLM25:WLM26 WBQ25:WBQ26 VRU25:VRU26 VHY25:VHY26 UYC25:UYC26 UOG25:UOG26 UEK25:UEK26 TUO25:TUO26 TKS25:TKS26 TAW25:TAW26 SRA25:SRA26 SHE25:SHE26 RXI25:RXI26 RNM25:RNM26 RDQ25:RDQ26 QTU25:QTU26 QJY25:QJY26 QAC25:QAC26 PQG25:PQG26 PGK25:PGK26 OWO25:OWO26 OMS25:OMS26 OCW25:OCW26 NTA25:NTA26 NJE25:NJE26 MZI25:MZI26 MPM25:MPM26 MFQ25:MFQ26 LVU25:LVU26 LLY25:LLY26 LCC25:LCC26 KSG25:KSG26 KIK25:KIK26 JYO25:JYO26 JOS25:JOS26 JEW25:JEW26 IVA25:IVA26 ILE25:ILE26 IBI25:IBI26 HRM25:HRM26 HHQ25:HHQ26 GXU25:GXU26 GNY25:GNY26 GEC25:GEC26 FUG25:FUG26 FKK25:FKK26 FAO25:FAO26 EQS25:EQS26 EGW25:EGW26 DXA25:DXA26 DNE25:DNE26 DDI25:DDI26 CTM25:CTM26 CJQ25:CJQ26 BZU25:BZU26 BPY25:BPY26 BGC25:BGC26 AWG25:AWG26 AMK25:AMK26 ACO25:ACO26 SS25:SS26 IW25:IW26 WVI34:WVI35 WLM34:WLM35 WBQ34:WBQ35 VRU34:VRU35 VHY34:VHY35 UYC34:UYC35 UOG34:UOG35 UEK34:UEK35 TUO34:TUO35 TKS34:TKS35 TAW34:TAW35 SRA34:SRA35 SHE34:SHE35 RXI34:RXI35 RNM34:RNM35 RDQ34:RDQ35 QTU34:QTU35 QJY34:QJY35 QAC34:QAC35 PQG34:PQG35 PGK34:PGK35 OWO34:OWO35 OMS34:OMS35 OCW34:OCW35 NTA34:NTA35 NJE34:NJE35 MZI34:MZI35 MPM34:MPM35 MFQ34:MFQ35 LVU34:LVU35 LLY34:LLY35 LCC34:LCC35 KSG34:KSG35 KIK34:KIK35 JYO34:JYO35 JOS34:JOS35 JEW34:JEW35 IVA34:IVA35 ILE34:ILE35 IBI34:IBI35 HRM34:HRM35 HHQ34:HHQ35 GXU34:GXU35 GNY34:GNY35 GEC34:GEC35 FUG34:FUG35 FKK34:FKK35 FAO34:FAO35 EQS34:EQS35 EGW34:EGW35 DXA34:DXA35 DNE34:DNE35 DDI34:DDI35 CTM34:CTM35 CJQ34:CJQ35 BZU34:BZU35 BPY34:BPY35 BGC34:BGC35 AWG34:AWG35 AMK34:AMK35 ACO34:ACO35 SS34:SS35 IW34:IW35 IW49:IW50 SS49:SS50 ACO49:ACO50 AMK49:AMK50 AWG49:AWG50 BGC49:BGC50 BPY49:BPY50 BZU49:BZU50 CJQ49:CJQ50 CTM49:CTM50 DDI49:DDI50 DNE49:DNE50 DXA49:DXA50 EGW49:EGW50 EQS49:EQS50 FAO49:FAO50 FKK49:FKK50 FUG49:FUG50 GEC49:GEC50 GNY49:GNY50 GXU49:GXU50 HHQ49:HHQ50 HRM49:HRM50 IBI49:IBI50 ILE49:ILE50 IVA49:IVA50 JEW49:JEW50 JOS49:JOS50 JYO49:JYO50 KIK49:KIK50 KSG49:KSG50 LCC49:LCC50 LLY49:LLY50 LVU49:LVU50 MFQ49:MFQ50 MPM49:MPM50 MZI49:MZI50 NJE49:NJE50 NTA49:NTA50 OCW49:OCW50 OMS49:OMS50 OWO49:OWO50 PGK49:PGK50 PQG49:PQG50 QAC49:QAC50 QJY49:QJY50 QTU49:QTU50 RDQ49:RDQ50 RNM49:RNM50 RXI49:RXI50 SHE49:SHE50 SRA49:SRA50 TAW49:TAW50 TKS49:TKS50 TUO49:TUO50 UEK49:UEK50 UOG49:UOG50 UYC49:UYC50 VHY49:VHY50 VRU49:VRU50 WBQ49:WBQ50 WLM49:WLM50 WVI49:WVI50 IW56:IW59 SS56:SS59 ACO56:ACO59 AMK56:AMK59 AWG56:AWG59 BGC56:BGC59 BPY56:BPY59 BZU56:BZU59 CJQ56:CJQ59 CTM56:CTM59 DDI56:DDI59 DNE56:DNE59 DXA56:DXA59 EGW56:EGW59 EQS56:EQS59 FAO56:FAO59 FKK56:FKK59 FUG56:FUG59 GEC56:GEC59 GNY56:GNY59 GXU56:GXU59 HHQ56:HHQ59 HRM56:HRM59 IBI56:IBI59 ILE56:ILE59 IVA56:IVA59 JEW56:JEW59 JOS56:JOS59 JYO56:JYO59 KIK56:KIK59 KSG56:KSG59 LCC56:LCC59 LLY56:LLY59 LVU56:LVU59 MFQ56:MFQ59 MPM56:MPM59 MZI56:MZI59 NJE56:NJE59 NTA56:NTA59 OCW56:OCW59 OMS56:OMS59 OWO56:OWO59 PGK56:PGK59 PQG56:PQG59 QAC56:QAC59 QJY56:QJY59 QTU56:QTU59 RDQ56:RDQ59 RNM56:RNM59 RXI56:RXI59 SHE56:SHE59 SRA56:SRA59 TAW56:TAW59 TKS56:TKS59 TUO56:TUO59 UEK56:UEK59 UOG56:UOG59 UYC56:UYC59 VHY56:VHY59 VRU56:VRU59 WBQ56:WBQ59 WLM56:WLM59 WVI56:WVI59 IW61:IW62 SS61:SS62 ACO61:ACO62 AMK61:AMK62 AWG61:AWG62 BGC61:BGC62 BPY61:BPY62 BZU61:BZU62 CJQ61:CJQ62 CTM61:CTM62 DDI61:DDI62 DNE61:DNE62 DXA61:DXA62 EGW61:EGW62 EQS61:EQS62 FAO61:FAO62 FKK61:FKK62 FUG61:FUG62 GEC61:GEC62 GNY61:GNY62 GXU61:GXU62 HHQ61:HHQ62 HRM61:HRM62 IBI61:IBI62 ILE61:ILE62 IVA61:IVA62 JEW61:JEW62 JOS61:JOS62 JYO61:JYO62 KIK61:KIK62 KSG61:KSG62 LCC61:LCC62 LLY61:LLY62 LVU61:LVU62 MFQ61:MFQ62 MPM61:MPM62 MZI61:MZI62 NJE61:NJE62 NTA61:NTA62 OCW61:OCW62 OMS61:OMS62 OWO61:OWO62 PGK61:PGK62 PQG61:PQG62 QAC61:QAC62 QJY61:QJY62 QTU61:QTU62 RDQ61:RDQ62 RNM61:RNM62 RXI61:RXI62 SHE61:SHE62 SRA61:SRA62 TAW61:TAW62 TKS61:TKS62 TUO61:TUO62 UEK61:UEK62 UOG61:UOG62 UYC61:UYC62 VHY61:VHY62 VRU61:VRU62 WBQ61:WBQ62 WLM61:WLM62 WVI61:WVI62 IW67:IW68 SS67:SS68 ACO67:ACO68 AMK67:AMK68 AWG67:AWG68 BGC67:BGC68 BPY67:BPY68 BZU67:BZU68 CJQ67:CJQ68 CTM67:CTM68 DDI67:DDI68 DNE67:DNE68 DXA67:DXA68 EGW67:EGW68 EQS67:EQS68 FAO67:FAO68 FKK67:FKK68 FUG67:FUG68 GEC67:GEC68 GNY67:GNY68 GXU67:GXU68 HHQ67:HHQ68 HRM67:HRM68 IBI67:IBI68 ILE67:ILE68 IVA67:IVA68 JEW67:JEW68 JOS67:JOS68 JYO67:JYO68 KIK67:KIK68 KSG67:KSG68 LCC67:LCC68 LLY67:LLY68 LVU67:LVU68 MFQ67:MFQ68 MPM67:MPM68 MZI67:MZI68 NJE67:NJE68 NTA67:NTA68 OCW67:OCW68 OMS67:OMS68 OWO67:OWO68 PGK67:PGK68 PQG67:PQG68 QAC67:QAC68 QJY67:QJY68 QTU67:QTU68 RDQ67:RDQ68 RNM67:RNM68 RXI67:RXI68 SHE67:SHE68 SRA67:SRA68 TAW67:TAW68 TKS67:TKS68 TUO67:TUO68 UEK67:UEK68 UOG67:UOG68 UYC67:UYC68 VHY67:VHY68 VRU67:VRU68 WBQ67:WBQ68 WLM67:WLM68 WVI67:WVI68 IW70:IW71 SS70:SS71 ACO70:ACO71 AMK70:AMK71 AWG70:AWG71 BGC70:BGC71 BPY70:BPY71 BZU70:BZU71 CJQ70:CJQ71 CTM70:CTM71 DDI70:DDI71 DNE70:DNE71 DXA70:DXA71 EGW70:EGW71 EQS70:EQS71 FAO70:FAO71 FKK70:FKK71 FUG70:FUG71 GEC70:GEC71 GNY70:GNY71 GXU70:GXU71 HHQ70:HHQ71 HRM70:HRM71 IBI70:IBI71 ILE70:ILE71 IVA70:IVA71 JEW70:JEW71 JOS70:JOS71 JYO70:JYO71 KIK70:KIK71 KSG70:KSG71 LCC70:LCC71 LLY70:LLY71 LVU70:LVU71 MFQ70:MFQ71 MPM70:MPM71 MZI70:MZI71 NJE70:NJE71 NTA70:NTA71 OCW70:OCW71 OMS70:OMS71 OWO70:OWO71 PGK70:PGK71 PQG70:PQG71 QAC70:QAC71 QJY70:QJY71 QTU70:QTU71 RDQ70:RDQ71 RNM70:RNM71 RXI70:RXI71 SHE70:SHE71 SRA70:SRA71 TAW70:TAW71 TKS70:TKS71 TUO70:TUO71 UEK70:UEK71 UOG70:UOG71 UYC70:UYC71 VHY70:VHY71 VRU70:VRU71 WBQ70:WBQ71 WLM70:WLM71 WVI70:WVI71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WVI64:WVI65 WLM64:WLM65 WBQ64:WBQ65 VRU64:VRU65 VHY64:VHY65 UYC64:UYC65 UOG64:UOG65 UEK64:UEK65 TUO64:TUO65 TKS64:TKS65 TAW64:TAW65 SRA64:SRA65 SHE64:SHE65 RXI64:RXI65 RNM64:RNM65 RDQ64:RDQ65 QTU64:QTU65 QJY64:QJY65 QAC64:QAC65 PQG64:PQG65 PGK64:PGK65 OWO64:OWO65 OMS64:OMS65 OCW64:OCW65 NTA64:NTA65 NJE64:NJE65 MZI64:MZI65 MPM64:MPM65 MFQ64:MFQ65 LVU64:LVU65 LLY64:LLY65 LCC64:LCC65 KSG64:KSG65 KIK64:KIK65 JYO64:JYO65 JOS64:JOS65 JEW64:JEW65 IVA64:IVA65 ILE64:ILE65 IBI64:IBI65 HRM64:HRM65 HHQ64:HHQ65 GXU64:GXU65 GNY64:GNY65 GEC64:GEC65 FUG64:FUG65 FKK64:FKK65 FAO64:FAO65 EQS64:EQS65 EGW64:EGW65 DXA64:DXA65 DNE64:DNE65 DDI64:DDI65 CTM64:CTM65 CJQ64:CJQ65 BZU64:BZU65 BPY64:BPY65 BGC64:BGC65 AWG64:AWG65 AMK64:AMK65 ACO64:ACO65 SS64:SS65 IW64:IW65 IW73:IW74 SS73:SS74 ACO73:ACO74 AMK73:AMK74 AWG73:AWG74 BGC73:BGC74 BPY73:BPY74 BZU73:BZU74 CJQ73:CJQ74 CTM73:CTM74 DDI73:DDI74 DNE73:DNE74 DXA73:DXA74 EGW73:EGW74 EQS73:EQS74 FAO73:FAO74 FKK73:FKK74 FUG73:FUG74 GEC73:GEC74 GNY73:GNY74 GXU73:GXU74 HHQ73:HHQ74 HRM73:HRM74 IBI73:IBI74 ILE73:ILE74 IVA73:IVA74 JEW73:JEW74 JOS73:JOS74 JYO73:JYO74 KIK73:KIK74 KSG73:KSG74 LCC73:LCC74 LLY73:LLY74 LVU73:LVU74 MFQ73:MFQ74 MPM73:MPM74 MZI73:MZI74 NJE73:NJE74 NTA73:NTA74 OCW73:OCW74 OMS73:OMS74 OWO73:OWO74 PGK73:PGK74 PQG73:PQG74 QAC73:QAC74 QJY73:QJY74 QTU73:QTU74 RDQ73:RDQ74 RNM73:RNM74 RXI73:RXI74 SHE73:SHE74 SRA73:SRA74 TAW73:TAW74 TKS73:TKS74 TUO73:TUO74 UEK73:UEK74 UOG73:UOG74 UYC73:UYC74 VHY73:VHY74 VRU73:VRU74 WBQ73:WBQ74 WLM73:WLM74 WVI73:WVI74 IW76:IW77 SS76:SS77 ACO76:ACO77 AMK76:AMK77 AWG76:AWG77 BGC76:BGC77 BPY76:BPY77 BZU76:BZU77 CJQ76:CJQ77 CTM76:CTM77 DDI76:DDI77 DNE76:DNE77 DXA76:DXA77 EGW76:EGW77 EQS76:EQS77 FAO76:FAO77 FKK76:FKK77 FUG76:FUG77 GEC76:GEC77 GNY76:GNY77 GXU76:GXU77 HHQ76:HHQ77 HRM76:HRM77 IBI76:IBI77 ILE76:ILE77 IVA76:IVA77 JEW76:JEW77 JOS76:JOS77 JYO76:JYO77 KIK76:KIK77 KSG76:KSG77 LCC76:LCC77 LLY76:LLY77 LVU76:LVU77 MFQ76:MFQ77 MPM76:MPM77 MZI76:MZI77 NJE76:NJE77 NTA76:NTA77 OCW76:OCW77 OMS76:OMS77 OWO76:OWO77 PGK76:PGK77 PQG76:PQG77 QAC76:QAC77 QJY76:QJY77 QTU76:QTU77 RDQ76:RDQ77 RNM76:RNM77 RXI76:RXI77 SHE76:SHE77 SRA76:SRA77 TAW76:TAW77 TKS76:TKS77 TUO76:TUO77 UEK76:UEK77 UOG76:UOG77 UYC76:UYC77 VHY76:VHY77 VRU76:VRU77 WBQ76:WBQ77 WLM76:WLM77 WVI76:WVI77 IW79:IW80 SS79:SS80 ACO79:ACO80 AMK79:AMK80 AWG79:AWG80 BGC79:BGC80 BPY79:BPY80 BZU79:BZU80 CJQ79:CJQ80 CTM79:CTM80 DDI79:DDI80 DNE79:DNE80 DXA79:DXA80 EGW79:EGW80 EQS79:EQS80 FAO79:FAO80 FKK79:FKK80 FUG79:FUG80 GEC79:GEC80 GNY79:GNY80 GXU79:GXU80 HHQ79:HHQ80 HRM79:HRM80 IBI79:IBI80 ILE79:ILE80 IVA79:IVA80 JEW79:JEW80 JOS79:JOS80 JYO79:JYO80 KIK79:KIK80 KSG79:KSG80 LCC79:LCC80 LLY79:LLY80 LVU79:LVU80 MFQ79:MFQ80 MPM79:MPM80 MZI79:MZI80 NJE79:NJE80 NTA79:NTA80 OCW79:OCW80 OMS79:OMS80 OWO79:OWO80 PGK79:PGK80 PQG79:PQG80 QAC79:QAC80 QJY79:QJY80 QTU79:QTU80 RDQ79:RDQ80 RNM79:RNM80 RXI79:RXI80 SHE79:SHE80 SRA79:SRA80 TAW79:TAW80 TKS79:TKS80 TUO79:TUO80 UEK79:UEK80 UOG79:UOG80 UYC79:UYC80 VHY79:VHY80 VRU79:VRU80 WBQ79:WBQ80 WLM79:WLM80 WVI79:WVI80 IW85:IW86 SS85:SS86 ACO85:ACO86 AMK85:AMK86 AWG85:AWG86 BGC85:BGC86 BPY85:BPY86 BZU85:BZU86 CJQ85:CJQ86 CTM85:CTM86 DDI85:DDI86 DNE85:DNE86 DXA85:DXA86 EGW85:EGW86 EQS85:EQS86 FAO85:FAO86 FKK85:FKK86 FUG85:FUG86 GEC85:GEC86 GNY85:GNY86 GXU85:GXU86 HHQ85:HHQ86 HRM85:HRM86 IBI85:IBI86 ILE85:ILE86 IVA85:IVA86 JEW85:JEW86 JOS85:JOS86 JYO85:JYO86 KIK85:KIK86 KSG85:KSG86 LCC85:LCC86 LLY85:LLY86 LVU85:LVU86 MFQ85:MFQ86 MPM85:MPM86 MZI85:MZI86 NJE85:NJE86 NTA85:NTA86 OCW85:OCW86 OMS85:OMS86 OWO85:OWO86 PGK85:PGK86 PQG85:PQG86 QAC85:QAC86 QJY85:QJY86 QTU85:QTU86 RDQ85:RDQ86 RNM85:RNM86 RXI85:RXI86 SHE85:SHE86 SRA85:SRA86 TAW85:TAW86 TKS85:TKS86 TUO85:TUO86 UEK85:UEK86 UOG85:UOG86 UYC85:UYC86 VHY85:VHY86 VRU85:VRU86 WBQ85:WBQ86 WLM85:WLM86 WVI85:WVI86 IW88:IW89 SS88:SS89 ACO88:ACO89 AMK88:AMK89 AWG88:AWG89 BGC88:BGC89 BPY88:BPY89 BZU88:BZU89 CJQ88:CJQ89 CTM88:CTM89 DDI88:DDI89 DNE88:DNE89 DXA88:DXA89 EGW88:EGW89 EQS88:EQS89 FAO88:FAO89 FKK88:FKK89 FUG88:FUG89 GEC88:GEC89 GNY88:GNY89 GXU88:GXU89 HHQ88:HHQ89 HRM88:HRM89 IBI88:IBI89 ILE88:ILE89 IVA88:IVA89 JEW88:JEW89 JOS88:JOS89 JYO88:JYO89 KIK88:KIK89 KSG88:KSG89 LCC88:LCC89 LLY88:LLY89 LVU88:LVU89 MFQ88:MFQ89 MPM88:MPM89 MZI88:MZI89 NJE88:NJE89 NTA88:NTA89 OCW88:OCW89 OMS88:OMS89 OWO88:OWO89 PGK88:PGK89 PQG88:PQG89 QAC88:QAC89 QJY88:QJY89 QTU88:QTU89 RDQ88:RDQ89 RNM88:RNM89 RXI88:RXI89 SHE88:SHE89 SRA88:SRA89 TAW88:TAW89 TKS88:TKS89 TUO88:TUO89 UEK88:UEK89 UOG88:UOG89 UYC88:UYC89 VHY88:VHY89 VRU88:VRU89 WBQ88:WBQ89 WLM88:WLM89 WVI88:WVI89 IW94:IW95 SS94:SS95 ACO94:ACO95 AMK94:AMK95 AWG94:AWG95 BGC94:BGC95 BPY94:BPY95 BZU94:BZU95 CJQ94:CJQ95 CTM94:CTM95 DDI94:DDI95 DNE94:DNE95 DXA94:DXA95 EGW94:EGW95 EQS94:EQS95 FAO94:FAO95 FKK94:FKK95 FUG94:FUG95 GEC94:GEC95 GNY94:GNY95 GXU94:GXU95 HHQ94:HHQ95 HRM94:HRM95 IBI94:IBI95 ILE94:ILE95 IVA94:IVA95 JEW94:JEW95 JOS94:JOS95 JYO94:JYO95 KIK94:KIK95 KSG94:KSG95 LCC94:LCC95 LLY94:LLY95 LVU94:LVU95 MFQ94:MFQ95 MPM94:MPM95 MZI94:MZI95 NJE94:NJE95 NTA94:NTA95 OCW94:OCW95 OMS94:OMS95 OWO94:OWO95 PGK94:PGK95 PQG94:PQG95 QAC94:QAC95 QJY94:QJY95 QTU94:QTU95 RDQ94:RDQ95 RNM94:RNM95 RXI94:RXI95 SHE94:SHE95 SRA94:SRA95 TAW94:TAW95 TKS94:TKS95 TUO94:TUO95 UEK94:UEK95 UOG94:UOG95 UYC94:UYC95 VHY94:VHY95 VRU94:VRU95 WBQ94:WBQ95 WLM94:WLM95 WVI94:WVI95 WVI82:WVI83 WLM82:WLM83 WBQ82:WBQ83 VRU82:VRU83 VHY82:VHY83 UYC82:UYC83 UOG82:UOG83 UEK82:UEK83 TUO82:TUO83 TKS82:TKS83 TAW82:TAW83 SRA82:SRA83 SHE82:SHE83 RXI82:RXI83 RNM82:RNM83 RDQ82:RDQ83 QTU82:QTU83 QJY82:QJY83 QAC82:QAC83 PQG82:PQG83 PGK82:PGK83 OWO82:OWO83 OMS82:OMS83 OCW82:OCW83 NTA82:NTA83 NJE82:NJE83 MZI82:MZI83 MPM82:MPM83 MFQ82:MFQ83 LVU82:LVU83 LLY82:LLY83 LCC82:LCC83 KSG82:KSG83 KIK82:KIK83 JYO82:JYO83 JOS82:JOS83 JEW82:JEW83 IVA82:IVA83 ILE82:ILE83 IBI82:IBI83 HRM82:HRM83 HHQ82:HHQ83 GXU82:GXU83 GNY82:GNY83 GEC82:GEC83 FUG82:FUG83 FKK82:FKK83 FAO82:FAO83 EQS82:EQS83 EGW82:EGW83 DXA82:DXA83 DNE82:DNE83 DDI82:DDI83 CTM82:CTM83 CJQ82:CJQ83 BZU82:BZU83 BPY82:BPY83 BGC82:BGC83 AWG82:AWG83 AMK82:AMK83 ACO82:ACO83 SS82:SS83 IW82:IW83 WVI91:WVI92 WLM91:WLM92 WBQ91:WBQ92 VRU91:VRU92 VHY91:VHY92 UYC91:UYC92 UOG91:UOG92 UEK91:UEK92 TUO91:TUO92 TKS91:TKS92 TAW91:TAW92 SRA91:SRA92 SHE91:SHE92 RXI91:RXI92 RNM91:RNM92 RDQ91:RDQ92 QTU91:QTU92 QJY91:QJY92 QAC91:QAC92 PQG91:PQG92 PGK91:PGK92 OWO91:OWO92 OMS91:OMS92 OCW91:OCW92 NTA91:NTA92 NJE91:NJE92 MZI91:MZI92 MPM91:MPM92 MFQ91:MFQ92 LVU91:LVU92 LLY91:LLY92 LCC91:LCC92 KSG91:KSG92 KIK91:KIK92 JYO91:JYO92 JOS91:JOS92 JEW91:JEW92 IVA91:IVA92 ILE91:ILE92 IBI91:IBI92 HRM91:HRM92 HHQ91:HHQ92 GXU91:GXU92 GNY91:GNY92 GEC91:GEC92 FUG91:FUG92 FKK91:FKK92 FAO91:FAO92 EQS91:EQS92 EGW91:EGW92 DXA91:DXA92 DNE91:DNE92 DDI91:DDI92 CTM91:CTM92 CJQ91:CJQ92 BZU91:BZU92 BPY91:BPY92 BGC91:BGC92 AWG91:AWG92 AMK91:AMK92 ACO91:ACO92 SS91:SS92 IW91:IW92 WLM97:WLM324 WBQ97:WBQ324 VRU97:VRU324 VHY97:VHY324 UYC97:UYC324 UOG97:UOG324 UEK97:UEK324 TUO97:TUO324 TKS97:TKS324 TAW97:TAW324 SRA97:SRA324 SHE97:SHE324 RXI97:RXI324 RNM97:RNM324 RDQ97:RDQ324 QTU97:QTU324 QJY97:QJY324 QAC97:QAC324 PQG97:PQG324 PGK97:PGK324 OWO97:OWO324 OMS97:OMS324 OCW97:OCW324 NTA97:NTA324 NJE97:NJE324 MZI97:MZI324 MPM97:MPM324 MFQ97:MFQ324 LVU97:LVU324 LLY97:LLY324 LCC97:LCC324 KSG97:KSG324 KIK97:KIK324 JYO97:JYO324 JOS97:JOS324 JEW97:JEW324 IVA97:IVA324 ILE97:ILE324 IBI97:IBI324 HRM97:HRM324 HHQ97:HHQ324 GXU97:GXU324 GNY97:GNY324 GEC97:GEC324 FUG97:FUG324 FKK97:FKK324 FAO97:FAO324 EQS97:EQS324 EGW97:EGW324 DXA97:DXA324 DNE97:DNE324 DDI97:DDI324 CTM97:CTM324 CJQ97:CJQ324 BZU97:BZU324 BPY97:BPY324 BGC97:BGC324 AWG97:AWG324 AMK97:AMK324 ACO97:ACO324 SS97:SS324 IW97:IW324 WVI97:WVI324 IW326:IW327 SS326:SS327 ACO326:ACO327 AMK326:AMK327 AWG326:AWG327 BGC326:BGC327 BPY326:BPY327 BZU326:BZU327 CJQ326:CJQ327 CTM326:CTM327 DDI326:DDI327 DNE326:DNE327 DXA326:DXA327 EGW326:EGW327 EQS326:EQS327 FAO326:FAO327 FKK326:FKK327 FUG326:FUG327 GEC326:GEC327 GNY326:GNY327 GXU326:GXU327 HHQ326:HHQ327 HRM326:HRM327 IBI326:IBI327 ILE326:ILE327 IVA326:IVA327 JEW326:JEW327 JOS326:JOS327 JYO326:JYO327 KIK326:KIK327 KSG326:KSG327 LCC326:LCC327 LLY326:LLY327 LVU326:LVU327 MFQ326:MFQ327 MPM326:MPM327 MZI326:MZI327 NJE326:NJE327 NTA326:NTA327 OCW326:OCW327 OMS326:OMS327 OWO326:OWO327 PGK326:PGK327 PQG326:PQG327 QAC326:QAC327 QJY326:QJY327 QTU326:QTU327 RDQ326:RDQ327 RNM326:RNM327 RXI326:RXI327 SHE326:SHE327 SRA326:SRA327 TAW326:TAW327 TKS326:TKS327 TUO326:TUO327 UEK326:UEK327 UOG326:UOG327 UYC326:UYC327 VHY326:VHY327 VRU326:VRU327 WBQ326:WBQ327 WLM326:WLM327 WVI326:WVI327 IW329:IW330 SS329:SS330 ACO329:ACO330 AMK329:AMK330 AWG329:AWG330 BGC329:BGC330 BPY329:BPY330 BZU329:BZU330 CJQ329:CJQ330 CTM329:CTM330 DDI329:DDI330 DNE329:DNE330 DXA329:DXA330 EGW329:EGW330 EQS329:EQS330 FAO329:FAO330 FKK329:FKK330 FUG329:FUG330 GEC329:GEC330 GNY329:GNY330 GXU329:GXU330 HHQ329:HHQ330 HRM329:HRM330 IBI329:IBI330 ILE329:ILE330 IVA329:IVA330 JEW329:JEW330 JOS329:JOS330 JYO329:JYO330 KIK329:KIK330 KSG329:KSG330 LCC329:LCC330 LLY329:LLY330 LVU329:LVU330 MFQ329:MFQ330 MPM329:MPM330 MZI329:MZI330 NJE329:NJE330 NTA329:NTA330 OCW329:OCW330 OMS329:OMS330 OWO329:OWO330 PGK329:PGK330 PQG329:PQG330 QAC329:QAC330 QJY329:QJY330 QTU329:QTU330 RDQ329:RDQ330 RNM329:RNM330 RXI329:RXI330 SHE329:SHE330 SRA329:SRA330 TAW329:TAW330 TKS329:TKS330 TUO329:TUO330 UEK329:UEK330 UOG329:UOG330 UYC329:UYC330 VHY329:VHY330 VRU329:VRU330 WBQ329:WBQ330 WLM329:WLM330 WVI329:WVI330 IW335:IW336 SS335:SS336 ACO335:ACO336 AMK335:AMK336 AWG335:AWG336 BGC335:BGC336 BPY335:BPY336 BZU335:BZU336 CJQ335:CJQ336 CTM335:CTM336 DDI335:DDI336 DNE335:DNE336 DXA335:DXA336 EGW335:EGW336 EQS335:EQS336 FAO335:FAO336 FKK335:FKK336 FUG335:FUG336 GEC335:GEC336 GNY335:GNY336 GXU335:GXU336 HHQ335:HHQ336 HRM335:HRM336 IBI335:IBI336 ILE335:ILE336 IVA335:IVA336 JEW335:JEW336 JOS335:JOS336 JYO335:JYO336 KIK335:KIK336 KSG335:KSG336 LCC335:LCC336 LLY335:LLY336 LVU335:LVU336 MFQ335:MFQ336 MPM335:MPM336 MZI335:MZI336 NJE335:NJE336 NTA335:NTA336 OCW335:OCW336 OMS335:OMS336 OWO335:OWO336 PGK335:PGK336 PQG335:PQG336 QAC335:QAC336 QJY335:QJY336 QTU335:QTU336 RDQ335:RDQ336 RNM335:RNM336 RXI335:RXI336 SHE335:SHE336 SRA335:SRA336 TAW335:TAW336 TKS335:TKS336 TUO335:TUO336 UEK335:UEK336 UOG335:UOG336 UYC335:UYC336 VHY335:VHY336 VRU335:VRU336 WBQ335:WBQ336 WLM335:WLM336 WVI335:WVI336 IW338:IW339 SS338:SS339 ACO338:ACO339 AMK338:AMK339 AWG338:AWG339 BGC338:BGC339 BPY338:BPY339 BZU338:BZU339 CJQ338:CJQ339 CTM338:CTM339 DDI338:DDI339 DNE338:DNE339 DXA338:DXA339 EGW338:EGW339 EQS338:EQS339 FAO338:FAO339 FKK338:FKK339 FUG338:FUG339 GEC338:GEC339 GNY338:GNY339 GXU338:GXU339 HHQ338:HHQ339 HRM338:HRM339 IBI338:IBI339 ILE338:ILE339 IVA338:IVA339 JEW338:JEW339 JOS338:JOS339 JYO338:JYO339 KIK338:KIK339 KSG338:KSG339 LCC338:LCC339 LLY338:LLY339 LVU338:LVU339 MFQ338:MFQ339 MPM338:MPM339 MZI338:MZI339 NJE338:NJE339 NTA338:NTA339 OCW338:OCW339 OMS338:OMS339 OWO338:OWO339 PGK338:PGK339 PQG338:PQG339 QAC338:QAC339 QJY338:QJY339 QTU338:QTU339 RDQ338:RDQ339 RNM338:RNM339 RXI338:RXI339 SHE338:SHE339 SRA338:SRA339 TAW338:TAW339 TKS338:TKS339 TUO338:TUO339 UEK338:UEK339 UOG338:UOG339 UYC338:UYC339 VHY338:VHY339 VRU338:VRU339 WBQ338:WBQ339 WLM338:WLM339 WVI338:WVI339 IW344:IW345 SS344:SS345 ACO344:ACO345 AMK344:AMK345 AWG344:AWG345 BGC344:BGC345 BPY344:BPY345 BZU344:BZU345 CJQ344:CJQ345 CTM344:CTM345 DDI344:DDI345 DNE344:DNE345 DXA344:DXA345 EGW344:EGW345 EQS344:EQS345 FAO344:FAO345 FKK344:FKK345 FUG344:FUG345 GEC344:GEC345 GNY344:GNY345 GXU344:GXU345 HHQ344:HHQ345 HRM344:HRM345 IBI344:IBI345 ILE344:ILE345 IVA344:IVA345 JEW344:JEW345 JOS344:JOS345 JYO344:JYO345 KIK344:KIK345 KSG344:KSG345 LCC344:LCC345 LLY344:LLY345 LVU344:LVU345 MFQ344:MFQ345 MPM344:MPM345 MZI344:MZI345 NJE344:NJE345 NTA344:NTA345 OCW344:OCW345 OMS344:OMS345 OWO344:OWO345 PGK344:PGK345 PQG344:PQG345 QAC344:QAC345 QJY344:QJY345 QTU344:QTU345 RDQ344:RDQ345 RNM344:RNM345 RXI344:RXI345 SHE344:SHE345 SRA344:SRA345 TAW344:TAW345 TKS344:TKS345 TUO344:TUO345 UEK344:UEK345 UOG344:UOG345 UYC344:UYC345 VHY344:VHY345 VRU344:VRU345 WBQ344:WBQ345 WLM344:WLM345 WVI344:WVI345 IW347:IW348 SS347:SS348 ACO347:ACO348 AMK347:AMK348 AWG347:AWG348 BGC347:BGC348 BPY347:BPY348 BZU347:BZU348 CJQ347:CJQ348 CTM347:CTM348 DDI347:DDI348 DNE347:DNE348 DXA347:DXA348 EGW347:EGW348 EQS347:EQS348 FAO347:FAO348 FKK347:FKK348 FUG347:FUG348 GEC347:GEC348 GNY347:GNY348 GXU347:GXU348 HHQ347:HHQ348 HRM347:HRM348 IBI347:IBI348 ILE347:ILE348 IVA347:IVA348 JEW347:JEW348 JOS347:JOS348 JYO347:JYO348 KIK347:KIK348 KSG347:KSG348 LCC347:LCC348 LLY347:LLY348 LVU347:LVU348 MFQ347:MFQ348 MPM347:MPM348 MZI347:MZI348 NJE347:NJE348 NTA347:NTA348 OCW347:OCW348 OMS347:OMS348 OWO347:OWO348 PGK347:PGK348 PQG347:PQG348 QAC347:QAC348 QJY347:QJY348 QTU347:QTU348 RDQ347:RDQ348 RNM347:RNM348 RXI347:RXI348 SHE347:SHE348 SRA347:SRA348 TAW347:TAW348 TKS347:TKS348 TUO347:TUO348 UEK347:UEK348 UOG347:UOG348 UYC347:UYC348 VHY347:VHY348 VRU347:VRU348 WBQ347:WBQ348 WLM347:WLM348 WVI347:WVI348 WVI332:WVI333 WLM332:WLM333 WBQ332:WBQ333 VRU332:VRU333 VHY332:VHY333 UYC332:UYC333 UOG332:UOG333 UEK332:UEK333 TUO332:TUO333 TKS332:TKS333 TAW332:TAW333 SRA332:SRA333 SHE332:SHE333 RXI332:RXI333 RNM332:RNM333 RDQ332:RDQ333 QTU332:QTU333 QJY332:QJY333 QAC332:QAC333 PQG332:PQG333 PGK332:PGK333 OWO332:OWO333 OMS332:OMS333 OCW332:OCW333 NTA332:NTA333 NJE332:NJE333 MZI332:MZI333 MPM332:MPM333 MFQ332:MFQ333 LVU332:LVU333 LLY332:LLY333 LCC332:LCC333 KSG332:KSG333 KIK332:KIK333 JYO332:JYO333 JOS332:JOS333 JEW332:JEW333 IVA332:IVA333 ILE332:ILE333 IBI332:IBI333 HRM332:HRM333 HHQ332:HHQ333 GXU332:GXU333 GNY332:GNY333 GEC332:GEC333 FUG332:FUG333 FKK332:FKK333 FAO332:FAO333 EQS332:EQS333 EGW332:EGW333 DXA332:DXA333 DNE332:DNE333 DDI332:DDI333 CTM332:CTM333 CJQ332:CJQ333 BZU332:BZU333 BPY332:BPY333 BGC332:BGC333 AWG332:AWG333 AMK332:AMK333 ACO332:ACO333 SS332:SS333 IW332:IW333 WVI341:WVI342 WLM341:WLM342 WBQ341:WBQ342 VRU341:VRU342 VHY341:VHY342 UYC341:UYC342 UOG341:UOG342 UEK341:UEK342 TUO341:TUO342 TKS341:TKS342 TAW341:TAW342 SRA341:SRA342 SHE341:SHE342 RXI341:RXI342 RNM341:RNM342 RDQ341:RDQ342 QTU341:QTU342 QJY341:QJY342 QAC341:QAC342 PQG341:PQG342 PGK341:PGK342 OWO341:OWO342 OMS341:OMS342 OCW341:OCW342 NTA341:NTA342 NJE341:NJE342 MZI341:MZI342 MPM341:MPM342 MFQ341:MFQ342 LVU341:LVU342 LLY341:LLY342 LCC341:LCC342 KSG341:KSG342 KIK341:KIK342 JYO341:JYO342 JOS341:JOS342 JEW341:JEW342 IVA341:IVA342 ILE341:ILE342 IBI341:IBI342 HRM341:HRM342 HHQ341:HHQ342 GXU341:GXU342 GNY341:GNY342 GEC341:GEC342 FUG341:FUG342 FKK341:FKK342 FAO341:FAO342 EQS341:EQS342 EGW341:EGW342 DXA341:DXA342 DNE341:DNE342 DDI341:DDI342 CTM341:CTM342 CJQ341:CJQ342 BZU341:BZU342 BPY341:BPY342 BGC341:BGC342 AWG341:AWG342 AMK341:AMK342 ACO341:ACO342 SS341:SS342 IW341:IW342 IW350:IW351 SS350:SS351 ACO350:ACO351 AMK350:AMK351 AWG350:AWG351 BGC350:BGC351 BPY350:BPY351 BZU350:BZU351 CJQ350:CJQ351 CTM350:CTM351 DDI350:DDI351 DNE350:DNE351 DXA350:DXA351 EGW350:EGW351 EQS350:EQS351 FAO350:FAO351 FKK350:FKK351 FUG350:FUG351 GEC350:GEC351 GNY350:GNY351 GXU350:GXU351 HHQ350:HHQ351 HRM350:HRM351 IBI350:IBI351 ILE350:ILE351 IVA350:IVA351 JEW350:JEW351 JOS350:JOS351 JYO350:JYO351 KIK350:KIK351 KSG350:KSG351 LCC350:LCC351 LLY350:LLY351 LVU350:LVU351 MFQ350:MFQ351 MPM350:MPM351 MZI350:MZI351 NJE350:NJE351 NTA350:NTA351 OCW350:OCW351 OMS350:OMS351 OWO350:OWO351 PGK350:PGK351 PQG350:PQG351 QAC350:QAC351 QJY350:QJY351 QTU350:QTU351 RDQ350:RDQ351 RNM350:RNM351 RXI350:RXI351 SHE350:SHE351 SRA350:SRA351 TAW350:TAW351 TKS350:TKS351 TUO350:TUO351 UEK350:UEK351 UOG350:UOG351 UYC350:UYC351 VHY350:VHY351 VRU350:VRU351 WBQ350:WBQ351 WLM350:WLM351 WVI350:WVI351 IW353:IW354 SS353:SS354 ACO353:ACO354 AMK353:AMK354 AWG353:AWG354 BGC353:BGC354 BPY353:BPY354 BZU353:BZU354 CJQ353:CJQ354 CTM353:CTM354 DDI353:DDI354 DNE353:DNE354 DXA353:DXA354 EGW353:EGW354 EQS353:EQS354 FAO353:FAO354 FKK353:FKK354 FUG353:FUG354 GEC353:GEC354 GNY353:GNY354 GXU353:GXU354 HHQ353:HHQ354 HRM353:HRM354 IBI353:IBI354 ILE353:ILE354 IVA353:IVA354 JEW353:JEW354 JOS353:JOS354 JYO353:JYO354 KIK353:KIK354 KSG353:KSG354 LCC353:LCC354 LLY353:LLY354 LVU353:LVU354 MFQ353:MFQ354 MPM353:MPM354 MZI353:MZI354 NJE353:NJE354 NTA353:NTA354 OCW353:OCW354 OMS353:OMS354 OWO353:OWO354 PGK353:PGK354 PQG353:PQG354 QAC353:QAC354 QJY353:QJY354 QTU353:QTU354 RDQ353:RDQ354 RNM353:RNM354 RXI353:RXI354 SHE353:SHE354 SRA353:SRA354 TAW353:TAW354 TKS353:TKS354 TUO353:TUO354 UEK353:UEK354 UOG353:UOG354 UYC353:UYC354 VHY353:VHY354 VRU353:VRU354 WBQ353:WBQ354 WLM353:WLM354 WVI353:WVI354 IW356:IW357 SS356:SS357 ACO356:ACO357 AMK356:AMK357 AWG356:AWG357 BGC356:BGC357 BPY356:BPY357 BZU356:BZU357 CJQ356:CJQ357 CTM356:CTM357 DDI356:DDI357 DNE356:DNE357 DXA356:DXA357 EGW356:EGW357 EQS356:EQS357 FAO356:FAO357 FKK356:FKK357 FUG356:FUG357 GEC356:GEC357 GNY356:GNY357 GXU356:GXU357 HHQ356:HHQ357 HRM356:HRM357 IBI356:IBI357 ILE356:ILE357 IVA356:IVA357 JEW356:JEW357 JOS356:JOS357 JYO356:JYO357 KIK356:KIK357 KSG356:KSG357 LCC356:LCC357 LLY356:LLY357 LVU356:LVU357 MFQ356:MFQ357 MPM356:MPM357 MZI356:MZI357 NJE356:NJE357 NTA356:NTA357 OCW356:OCW357 OMS356:OMS357 OWO356:OWO357 PGK356:PGK357 PQG356:PQG357 QAC356:QAC357 QJY356:QJY357 QTU356:QTU357 RDQ356:RDQ357 RNM356:RNM357 RXI356:RXI357 SHE356:SHE357 SRA356:SRA357 TAW356:TAW357 TKS356:TKS357 TUO356:TUO357 UEK356:UEK357 UOG356:UOG357 UYC356:UYC357 VHY356:VHY357 VRU356:VRU357 WBQ356:WBQ357 WLM356:WLM357 WVI356:WVI357 IW362:IW363 SS362:SS363 ACO362:ACO363 AMK362:AMK363 AWG362:AWG363 BGC362:BGC363 BPY362:BPY363 BZU362:BZU363 CJQ362:CJQ363 CTM362:CTM363 DDI362:DDI363 DNE362:DNE363 DXA362:DXA363 EGW362:EGW363 EQS362:EQS363 FAO362:FAO363 FKK362:FKK363 FUG362:FUG363 GEC362:GEC363 GNY362:GNY363 GXU362:GXU363 HHQ362:HHQ363 HRM362:HRM363 IBI362:IBI363 ILE362:ILE363 IVA362:IVA363 JEW362:JEW363 JOS362:JOS363 JYO362:JYO363 KIK362:KIK363 KSG362:KSG363 LCC362:LCC363 LLY362:LLY363 LVU362:LVU363 MFQ362:MFQ363 MPM362:MPM363 MZI362:MZI363 NJE362:NJE363 NTA362:NTA363 OCW362:OCW363 OMS362:OMS363 OWO362:OWO363 PGK362:PGK363 PQG362:PQG363 QAC362:QAC363 QJY362:QJY363 QTU362:QTU363 RDQ362:RDQ363 RNM362:RNM363 RXI362:RXI363 SHE362:SHE363 SRA362:SRA363 TAW362:TAW363 TKS362:TKS363 TUO362:TUO363 UEK362:UEK363 UOG362:UOG363 UYC362:UYC363 VHY362:VHY363 VRU362:VRU363 WBQ362:WBQ363 WLM362:WLM363 WVI362:WVI363 IW365:IW366 SS365:SS366 ACO365:ACO366 AMK365:AMK366 AWG365:AWG366 BGC365:BGC366 BPY365:BPY366 BZU365:BZU366 CJQ365:CJQ366 CTM365:CTM366 DDI365:DDI366 DNE365:DNE366 DXA365:DXA366 EGW365:EGW366 EQS365:EQS366 FAO365:FAO366 FKK365:FKK366 FUG365:FUG366 GEC365:GEC366 GNY365:GNY366 GXU365:GXU366 HHQ365:HHQ366 HRM365:HRM366 IBI365:IBI366 ILE365:ILE366 IVA365:IVA366 JEW365:JEW366 JOS365:JOS366 JYO365:JYO366 KIK365:KIK366 KSG365:KSG366 LCC365:LCC366 LLY365:LLY366 LVU365:LVU366 MFQ365:MFQ366 MPM365:MPM366 MZI365:MZI366 NJE365:NJE366 NTA365:NTA366 OCW365:OCW366 OMS365:OMS366 OWO365:OWO366 PGK365:PGK366 PQG365:PQG366 QAC365:QAC366 QJY365:QJY366 QTU365:QTU366 RDQ365:RDQ366 RNM365:RNM366 RXI365:RXI366 SHE365:SHE366 SRA365:SRA366 TAW365:TAW366 TKS365:TKS366 TUO365:TUO366 UEK365:UEK366 UOG365:UOG366 UYC365:UYC366 VHY365:VHY366 VRU365:VRU366 WBQ365:WBQ366 WLM365:WLM366 WVI365:WVI366 IW371:IW372 SS371:SS372 ACO371:ACO372 AMK371:AMK372 AWG371:AWG372 BGC371:BGC372 BPY371:BPY372 BZU371:BZU372 CJQ371:CJQ372 CTM371:CTM372 DDI371:DDI372 DNE371:DNE372 DXA371:DXA372 EGW371:EGW372 EQS371:EQS372 FAO371:FAO372 FKK371:FKK372 FUG371:FUG372 GEC371:GEC372 GNY371:GNY372 GXU371:GXU372 HHQ371:HHQ372 HRM371:HRM372 IBI371:IBI372 ILE371:ILE372 IVA371:IVA372 JEW371:JEW372 JOS371:JOS372 JYO371:JYO372 KIK371:KIK372 KSG371:KSG372 LCC371:LCC372 LLY371:LLY372 LVU371:LVU372 MFQ371:MFQ372 MPM371:MPM372 MZI371:MZI372 NJE371:NJE372 NTA371:NTA372 OCW371:OCW372 OMS371:OMS372 OWO371:OWO372 PGK371:PGK372 PQG371:PQG372 QAC371:QAC372 QJY371:QJY372 QTU371:QTU372 RDQ371:RDQ372 RNM371:RNM372 RXI371:RXI372 SHE371:SHE372 SRA371:SRA372 TAW371:TAW372 TKS371:TKS372 TUO371:TUO372 UEK371:UEK372 UOG371:UOG372 UYC371:UYC372 VHY371:VHY372 VRU371:VRU372 WBQ371:WBQ372 WLM371:WLM372 WVI371:WVI372 IW374:IW375 SS374:SS375 ACO374:ACO375 AMK374:AMK375 AWG374:AWG375 BGC374:BGC375 BPY374:BPY375 BZU374:BZU375 CJQ374:CJQ375 CTM374:CTM375 DDI374:DDI375 DNE374:DNE375 DXA374:DXA375 EGW374:EGW375 EQS374:EQS375 FAO374:FAO375 FKK374:FKK375 FUG374:FUG375 GEC374:GEC375 GNY374:GNY375 GXU374:GXU375 HHQ374:HHQ375 HRM374:HRM375 IBI374:IBI375 ILE374:ILE375 IVA374:IVA375 JEW374:JEW375 JOS374:JOS375 JYO374:JYO375 KIK374:KIK375 KSG374:KSG375 LCC374:LCC375 LLY374:LLY375 LVU374:LVU375 MFQ374:MFQ375 MPM374:MPM375 MZI374:MZI375 NJE374:NJE375 NTA374:NTA375 OCW374:OCW375 OMS374:OMS375 OWO374:OWO375 PGK374:PGK375 PQG374:PQG375 QAC374:QAC375 QJY374:QJY375 QTU374:QTU375 RDQ374:RDQ375 RNM374:RNM375 RXI374:RXI375 SHE374:SHE375 SRA374:SRA375 TAW374:TAW375 TKS374:TKS375 TUO374:TUO375 UEK374:UEK375 UOG374:UOG375 UYC374:UYC375 VHY374:VHY375 VRU374:VRU375 WBQ374:WBQ375 WLM374:WLM375 WVI374:WVI375 WVI359:WVI360 WLM359:WLM360 WBQ359:WBQ360 VRU359:VRU360 VHY359:VHY360 UYC359:UYC360 UOG359:UOG360 UEK359:UEK360 TUO359:TUO360 TKS359:TKS360 TAW359:TAW360 SRA359:SRA360 SHE359:SHE360 RXI359:RXI360 RNM359:RNM360 RDQ359:RDQ360 QTU359:QTU360 QJY359:QJY360 QAC359:QAC360 PQG359:PQG360 PGK359:PGK360 OWO359:OWO360 OMS359:OMS360 OCW359:OCW360 NTA359:NTA360 NJE359:NJE360 MZI359:MZI360 MPM359:MPM360 MFQ359:MFQ360 LVU359:LVU360 LLY359:LLY360 LCC359:LCC360 KSG359:KSG360 KIK359:KIK360 JYO359:JYO360 JOS359:JOS360 JEW359:JEW360 IVA359:IVA360 ILE359:ILE360 IBI359:IBI360 HRM359:HRM360 HHQ359:HHQ360 GXU359:GXU360 GNY359:GNY360 GEC359:GEC360 FUG359:FUG360 FKK359:FKK360 FAO359:FAO360 EQS359:EQS360 EGW359:EGW360 DXA359:DXA360 DNE359:DNE360 DDI359:DDI360 CTM359:CTM360 CJQ359:CJQ360 BZU359:BZU360 BPY359:BPY360 BGC359:BGC360 AWG359:AWG360 AMK359:AMK360 ACO359:ACO360 SS359:SS360 IW359:IW360 WVI368:WVI369 WLM368:WLM369 WBQ368:WBQ369 VRU368:VRU369 VHY368:VHY369 UYC368:UYC369 UOG368:UOG369 UEK368:UEK369 TUO368:TUO369 TKS368:TKS369 TAW368:TAW369 SRA368:SRA369 SHE368:SHE369 RXI368:RXI369 RNM368:RNM369 RDQ368:RDQ369 QTU368:QTU369 QJY368:QJY369 QAC368:QAC369 PQG368:PQG369 PGK368:PGK369 OWO368:OWO369 OMS368:OMS369 OCW368:OCW369 NTA368:NTA369 NJE368:NJE369 MZI368:MZI369 MPM368:MPM369 MFQ368:MFQ369 LVU368:LVU369 LLY368:LLY369 LCC368:LCC369 KSG368:KSG369 KIK368:KIK369 JYO368:JYO369 JOS368:JOS369 JEW368:JEW369 IVA368:IVA369 ILE368:ILE369 IBI368:IBI369 HRM368:HRM369 HHQ368:HHQ369 GXU368:GXU369 GNY368:GNY369 GEC368:GEC369 FUG368:FUG369 FKK368:FKK369 FAO368:FAO369 EQS368:EQS369 EGW368:EGW369 DXA368:DXA369 DNE368:DNE369 DDI368:DDI369 CTM368:CTM369 CJQ368:CJQ369 BZU368:BZU369 BPY368:BPY369 BGC368:BGC369 AWG368:AWG369 AMK368:AMK369 ACO368:ACO369 SS368:SS369 IW368:IW369 IW377:IW378 SS377:SS378 ACO377:ACO378 AMK377:AMK378 AWG377:AWG378 BGC377:BGC378 BPY377:BPY378 BZU377:BZU378 CJQ377:CJQ378 CTM377:CTM378 DDI377:DDI378 DNE377:DNE378 DXA377:DXA378 EGW377:EGW378 EQS377:EQS378 FAO377:FAO378 FKK377:FKK378 FUG377:FUG378 GEC377:GEC378 GNY377:GNY378 GXU377:GXU378 HHQ377:HHQ378 HRM377:HRM378 IBI377:IBI378 ILE377:ILE378 IVA377:IVA378 JEW377:JEW378 JOS377:JOS378 JYO377:JYO378 KIK377:KIK378 KSG377:KSG378 LCC377:LCC378 LLY377:LLY378 LVU377:LVU378 MFQ377:MFQ378 MPM377:MPM378 MZI377:MZI378 NJE377:NJE378 NTA377:NTA378 OCW377:OCW378 OMS377:OMS378 OWO377:OWO378 PGK377:PGK378 PQG377:PQG378 QAC377:QAC378 QJY377:QJY378 QTU377:QTU378 RDQ377:RDQ378 RNM377:RNM378 RXI377:RXI378 SHE377:SHE378 SRA377:SRA378 TAW377:TAW378 TKS377:TKS378 TUO377:TUO378 UEK377:UEK378 UOG377:UOG378 UYC377:UYC378 VHY377:VHY378 VRU377:VRU378 WBQ377:WBQ378 WLM377:WLM378 WVI377:WVI378 IW380:IW381 SS380:SS381 ACO380:ACO381 AMK380:AMK381 AWG380:AWG381 BGC380:BGC381 BPY380:BPY381 BZU380:BZU381 CJQ380:CJQ381 CTM380:CTM381 DDI380:DDI381 DNE380:DNE381 DXA380:DXA381 EGW380:EGW381 EQS380:EQS381 FAO380:FAO381 FKK380:FKK381 FUG380:FUG381 GEC380:GEC381 GNY380:GNY381 GXU380:GXU381 HHQ380:HHQ381 HRM380:HRM381 IBI380:IBI381 ILE380:ILE381 IVA380:IVA381 JEW380:JEW381 JOS380:JOS381 JYO380:JYO381 KIK380:KIK381 KSG380:KSG381 LCC380:LCC381 LLY380:LLY381 LVU380:LVU381 MFQ380:MFQ381 MPM380:MPM381 MZI380:MZI381 NJE380:NJE381 NTA380:NTA381 OCW380:OCW381 OMS380:OMS381 OWO380:OWO381 PGK380:PGK381 PQG380:PQG381 QAC380:QAC381 QJY380:QJY381 QTU380:QTU381 RDQ380:RDQ381 RNM380:RNM381 RXI380:RXI381 SHE380:SHE381 SRA380:SRA381 TAW380:TAW381 TKS380:TKS381 TUO380:TUO381 UEK380:UEK381 UOG380:UOG381 UYC380:UYC381 VHY380:VHY381 VRU380:VRU381 WBQ380:WBQ381 WLM380:WLM381 WVI380:WVI381 IW383:IW384 SS383:SS384 ACO383:ACO384 AMK383:AMK384 AWG383:AWG384 BGC383:BGC384 BPY383:BPY384 BZU383:BZU384 CJQ383:CJQ384 CTM383:CTM384 DDI383:DDI384 DNE383:DNE384 DXA383:DXA384 EGW383:EGW384 EQS383:EQS384 FAO383:FAO384 FKK383:FKK384 FUG383:FUG384 GEC383:GEC384 GNY383:GNY384 GXU383:GXU384 HHQ383:HHQ384 HRM383:HRM384 IBI383:IBI384 ILE383:ILE384 IVA383:IVA384 JEW383:JEW384 JOS383:JOS384 JYO383:JYO384 KIK383:KIK384 KSG383:KSG384 LCC383:LCC384 LLY383:LLY384 LVU383:LVU384 MFQ383:MFQ384 MPM383:MPM384 MZI383:MZI384 NJE383:NJE384 NTA383:NTA384 OCW383:OCW384 OMS383:OMS384 OWO383:OWO384 PGK383:PGK384 PQG383:PQG384 QAC383:QAC384 QJY383:QJY384 QTU383:QTU384 RDQ383:RDQ384 RNM383:RNM384 RXI383:RXI384 SHE383:SHE384 SRA383:SRA384 TAW383:TAW384 TKS383:TKS384 TUO383:TUO384 UEK383:UEK384 UOG383:UOG384 UYC383:UYC384 VHY383:VHY384 VRU383:VRU384 WBQ383:WBQ384 WLM383:WLM384 WVI383:WVI384 IW389:IW390 SS389:SS390 ACO389:ACO390 AMK389:AMK390 AWG389:AWG390 BGC389:BGC390 BPY389:BPY390 BZU389:BZU390 CJQ389:CJQ390 CTM389:CTM390 DDI389:DDI390 DNE389:DNE390 DXA389:DXA390 EGW389:EGW390 EQS389:EQS390 FAO389:FAO390 FKK389:FKK390 FUG389:FUG390 GEC389:GEC390 GNY389:GNY390 GXU389:GXU390 HHQ389:HHQ390 HRM389:HRM390 IBI389:IBI390 ILE389:ILE390 IVA389:IVA390 JEW389:JEW390 JOS389:JOS390 JYO389:JYO390 KIK389:KIK390 KSG389:KSG390 LCC389:LCC390 LLY389:LLY390 LVU389:LVU390 MFQ389:MFQ390 MPM389:MPM390 MZI389:MZI390 NJE389:NJE390 NTA389:NTA390 OCW389:OCW390 OMS389:OMS390 OWO389:OWO390 PGK389:PGK390 PQG389:PQG390 QAC389:QAC390 QJY389:QJY390 QTU389:QTU390 RDQ389:RDQ390 RNM389:RNM390 RXI389:RXI390 SHE389:SHE390 SRA389:SRA390 TAW389:TAW390 TKS389:TKS390 TUO389:TUO390 UEK389:UEK390 UOG389:UOG390 UYC389:UYC390 VHY389:VHY390 VRU389:VRU390 WBQ389:WBQ390 WLM389:WLM390 WVI389:WVI390 IW392:IW393 SS392:SS393 ACO392:ACO393 AMK392:AMK393 AWG392:AWG393 BGC392:BGC393 BPY392:BPY393 BZU392:BZU393 CJQ392:CJQ393 CTM392:CTM393 DDI392:DDI393 DNE392:DNE393 DXA392:DXA393 EGW392:EGW393 EQS392:EQS393 FAO392:FAO393 FKK392:FKK393 FUG392:FUG393 GEC392:GEC393 GNY392:GNY393 GXU392:GXU393 HHQ392:HHQ393 HRM392:HRM393 IBI392:IBI393 ILE392:ILE393 IVA392:IVA393 JEW392:JEW393 JOS392:JOS393 JYO392:JYO393 KIK392:KIK393 KSG392:KSG393 LCC392:LCC393 LLY392:LLY393 LVU392:LVU393 MFQ392:MFQ393 MPM392:MPM393 MZI392:MZI393 NJE392:NJE393 NTA392:NTA393 OCW392:OCW393 OMS392:OMS393 OWO392:OWO393 PGK392:PGK393 PQG392:PQG393 QAC392:QAC393 QJY392:QJY393 QTU392:QTU393 RDQ392:RDQ393 RNM392:RNM393 RXI392:RXI393 SHE392:SHE393 SRA392:SRA393 TAW392:TAW393 TKS392:TKS393 TUO392:TUO393 UEK392:UEK393 UOG392:UOG393 UYC392:UYC393 VHY392:VHY393 VRU392:VRU393 WBQ392:WBQ393 WLM392:WLM393 WVI392:WVI393 IW398:IW399 SS398:SS399 ACO398:ACO399 AMK398:AMK399 AWG398:AWG399 BGC398:BGC399 BPY398:BPY399 BZU398:BZU399 CJQ398:CJQ399 CTM398:CTM399 DDI398:DDI399 DNE398:DNE399 DXA398:DXA399 EGW398:EGW399 EQS398:EQS399 FAO398:FAO399 FKK398:FKK399 FUG398:FUG399 GEC398:GEC399 GNY398:GNY399 GXU398:GXU399 HHQ398:HHQ399 HRM398:HRM399 IBI398:IBI399 ILE398:ILE399 IVA398:IVA399 JEW398:JEW399 JOS398:JOS399 JYO398:JYO399 KIK398:KIK399 KSG398:KSG399 LCC398:LCC399 LLY398:LLY399 LVU398:LVU399 MFQ398:MFQ399 MPM398:MPM399 MZI398:MZI399 NJE398:NJE399 NTA398:NTA399 OCW398:OCW399 OMS398:OMS399 OWO398:OWO399 PGK398:PGK399 PQG398:PQG399 QAC398:QAC399 QJY398:QJY399 QTU398:QTU399 RDQ398:RDQ399 RNM398:RNM399 RXI398:RXI399 SHE398:SHE399 SRA398:SRA399 TAW398:TAW399 TKS398:TKS399 TUO398:TUO399 UEK398:UEK399 UOG398:UOG399 UYC398:UYC399 VHY398:VHY399 VRU398:VRU399 WBQ398:WBQ399 WLM398:WLM399 WVI398:WVI399 WVI386:WVI387 WLM386:WLM387 WBQ386:WBQ387 VRU386:VRU387 VHY386:VHY387 UYC386:UYC387 UOG386:UOG387 UEK386:UEK387 TUO386:TUO387 TKS386:TKS387 TAW386:TAW387 SRA386:SRA387 SHE386:SHE387 RXI386:RXI387 RNM386:RNM387 RDQ386:RDQ387 QTU386:QTU387 QJY386:QJY387 QAC386:QAC387 PQG386:PQG387 PGK386:PGK387 OWO386:OWO387 OMS386:OMS387 OCW386:OCW387 NTA386:NTA387 NJE386:NJE387 MZI386:MZI387 MPM386:MPM387 MFQ386:MFQ387 LVU386:LVU387 LLY386:LLY387 LCC386:LCC387 KSG386:KSG387 KIK386:KIK387 JYO386:JYO387 JOS386:JOS387 JEW386:JEW387 IVA386:IVA387 ILE386:ILE387 IBI386:IBI387 HRM386:HRM387 HHQ386:HHQ387 GXU386:GXU387 GNY386:GNY387 GEC386:GEC387 FUG386:FUG387 FKK386:FKK387 FAO386:FAO387 EQS386:EQS387 EGW386:EGW387 DXA386:DXA387 DNE386:DNE387 DDI386:DDI387 CTM386:CTM387 CJQ386:CJQ387 BZU386:BZU387 BPY386:BPY387 BGC386:BGC387 AWG386:AWG387 AMK386:AMK387 ACO386:ACO387 SS386:SS387 IW386:IW387 WVI395:WVI396 WLM395:WLM396 WBQ395:WBQ396 VRU395:VRU396 VHY395:VHY396 UYC395:UYC396 UOG395:UOG396 UEK395:UEK396 TUO395:TUO396 TKS395:TKS396 TAW395:TAW396 SRA395:SRA396 SHE395:SHE396 RXI395:RXI396 RNM395:RNM396 RDQ395:RDQ396 QTU395:QTU396 QJY395:QJY396 QAC395:QAC396 PQG395:PQG396 PGK395:PGK396 OWO395:OWO396 OMS395:OMS396 OCW395:OCW396 NTA395:NTA396 NJE395:NJE396 MZI395:MZI396 MPM395:MPM396 MFQ395:MFQ396 LVU395:LVU396 LLY395:LLY396 LCC395:LCC396 KSG395:KSG396 KIK395:KIK396 JYO395:JYO396 JOS395:JOS396 JEW395:JEW396 IVA395:IVA396 ILE395:ILE396 IBI395:IBI396 HRM395:HRM396 HHQ395:HHQ396 GXU395:GXU396 GNY395:GNY396 GEC395:GEC396 FUG395:FUG396 FKK395:FKK396 FAO395:FAO396 EQS395:EQS396 EGW395:EGW396 DXA395:DXA396 DNE395:DNE396 DDI395:DDI396 CTM395:CTM396 CJQ395:CJQ396 BZU395:BZU396 BPY395:BPY396 BGC395:BGC396 AWG395:AWG396 AMK395:AMK396 ACO395:ACO396 SS395:SS396 IW395:IW396 WVI2070:WVI2085 IW2070:IW2085 SS2070:SS2085 ACO2070:ACO2085 AMK2070:AMK2085 AWG2070:AWG2085 BGC2070:BGC2085 BPY2070:BPY2085 BZU2070:BZU2085 CJQ2070:CJQ2085 CTM2070:CTM2085 DDI2070:DDI2085 DNE2070:DNE2085 DXA2070:DXA2085 EGW2070:EGW2085 EQS2070:EQS2085 FAO2070:FAO2085 FKK2070:FKK2085 FUG2070:FUG2085 GEC2070:GEC2085 GNY2070:GNY2085 GXU2070:GXU2085 HHQ2070:HHQ2085 HRM2070:HRM2085 IBI2070:IBI2085 ILE2070:ILE2085 IVA2070:IVA2085 JEW2070:JEW2085 JOS2070:JOS2085 JYO2070:JYO2085 KIK2070:KIK2085 KSG2070:KSG2085 LCC2070:LCC2085 LLY2070:LLY2085 LVU2070:LVU2085 MFQ2070:MFQ2085 MPM2070:MPM2085 MZI2070:MZI2085 NJE2070:NJE2085 NTA2070:NTA2085 OCW2070:OCW2085 OMS2070:OMS2085 OWO2070:OWO2085 PGK2070:PGK2085 PQG2070:PQG2085 QAC2070:QAC2085 QJY2070:QJY2085 QTU2070:QTU2085 RDQ2070:RDQ2085 RNM2070:RNM2085 RXI2070:RXI2085 SHE2070:SHE2085 SRA2070:SRA2085 TAW2070:TAW2085 TKS2070:TKS2085 TUO2070:TUO2085 UEK2070:UEK2085 UOG2070:UOG2085 UYC2070:UYC2085 VHY2070:VHY2085 VRU2070:VRU2085 WBQ2070:WBQ2085 WLM2070:WLM2085 WVI37:WVI47 WLM37:WLM47 WBQ37:WBQ47 VRU37:VRU47 VHY37:VHY47 UYC37:UYC47 UOG37:UOG47 UEK37:UEK47 TUO37:TUO47 TKS37:TKS47 TAW37:TAW47 SRA37:SRA47 SHE37:SHE47 RXI37:RXI47 RNM37:RNM47 RDQ37:RDQ47 QTU37:QTU47 QJY37:QJY47 QAC37:QAC47 PQG37:PQG47 PGK37:PGK47 OWO37:OWO47 OMS37:OMS47 OCW37:OCW47 NTA37:NTA47 NJE37:NJE47 MZI37:MZI47 MPM37:MPM47 MFQ37:MFQ47 LVU37:LVU47 LLY37:LLY47 LCC37:LCC47 KSG37:KSG47 KIK37:KIK47 JYO37:JYO47 JOS37:JOS47 JEW37:JEW47 IVA37:IVA47 ILE37:ILE47 IBI37:IBI47 HRM37:HRM47 HHQ37:HHQ47 GXU37:GXU47 GNY37:GNY47 GEC37:GEC47 FUG37:FUG47 FKK37:FKK47 FAO37:FAO47 EQS37:EQS47 EGW37:EGW47 DXA37:DXA47 DNE37:DNE47 DDI37:DDI47 CTM37:CTM47 CJQ37:CJQ47 BZU37:BZU47 BPY37:BPY47 BGC37:BGC47 AWG37:AWG47 AMK37:AMK47 ACO37:ACO47 SS37:SS47 IW37:IW47 WVI401:WVI607 WLM401:WLM607 WBQ401:WBQ607 VRU401:VRU607 VHY401:VHY607 UYC401:UYC607 UOG401:UOG607 UEK401:UEK607 TUO401:TUO607 TKS401:TKS607 TAW401:TAW607 SRA401:SRA607 SHE401:SHE607 RXI401:RXI607 RNM401:RNM607 RDQ401:RDQ607 QTU401:QTU607 QJY401:QJY607 QAC401:QAC607 PQG401:PQG607 PGK401:PGK607 OWO401:OWO607 OMS401:OMS607 OCW401:OCW607 NTA401:NTA607 NJE401:NJE607 MZI401:MZI607 MPM401:MPM607 MFQ401:MFQ607 LVU401:LVU607 LLY401:LLY607 LCC401:LCC607 KSG401:KSG607 KIK401:KIK607 JYO401:JYO607 JOS401:JOS607 JEW401:JEW607 IVA401:IVA607 ILE401:ILE607 IBI401:IBI607 HRM401:HRM607 HHQ401:HHQ607 GXU401:GXU607 GNY401:GNY607 GEC401:GEC607 FUG401:FUG607 FKK401:FKK607 FAO401:FAO607 EQS401:EQS607 EGW401:EGW607 DXA401:DXA607 DNE401:DNE607 DDI401:DDI607 CTM401:CTM607 CJQ401:CJQ607 BZU401:BZU607 BPY401:BPY607 BGC401:BGC607 AWG401:AWG607 AMK401:AMK607 ACO401:ACO607 SS401:SS607 IW401:IW607 WVI609:WVI692 WLM609:WLM692 WBQ609:WBQ692 VRU609:VRU692 VHY609:VHY692 UYC609:UYC692 UOG609:UOG692 UEK609:UEK692 TUO609:TUO692 TKS609:TKS692 TAW609:TAW692 SRA609:SRA692 SHE609:SHE692 RXI609:RXI692 RNM609:RNM692 RDQ609:RDQ692 QTU609:QTU692 QJY609:QJY692 QAC609:QAC692 PQG609:PQG692 PGK609:PGK692 OWO609:OWO692 OMS609:OMS692 OCW609:OCW692 NTA609:NTA692 NJE609:NJE692 MZI609:MZI692 MPM609:MPM692 MFQ609:MFQ692 LVU609:LVU692 LLY609:LLY692 LCC609:LCC692 KSG609:KSG692 KIK609:KIK692 JYO609:JYO692 JOS609:JOS692 JEW609:JEW692 IVA609:IVA692 ILE609:ILE692 IBI609:IBI692 HRM609:HRM692 HHQ609:HHQ692 GXU609:GXU692 GNY609:GNY692 GEC609:GEC692 FUG609:FUG692 FKK609:FKK692 FAO609:FAO692 EQS609:EQS692 EGW609:EGW692 DXA609:DXA692 DNE609:DNE692 DDI609:DDI692 CTM609:CTM692 CJQ609:CJQ692 BZU609:BZU692 BPY609:BPY692 BGC609:BGC692 AWG609:AWG692 AMK609:AMK692 ACO609:ACO692 SS609:SS692 IW609:IW692 IW4:IW17 SS4:SS17 ACO4:ACO17 AMK4:AMK17 AWG4:AWG17 BGC4:BGC17 BPY4:BPY17 BZU4:BZU17 CJQ4:CJQ17 CTM4:CTM17 DDI4:DDI17 DNE4:DNE17 DXA4:DXA17 EGW4:EGW17 EQS4:EQS17 FAO4:FAO17 FKK4:FKK17 FUG4:FUG17 GEC4:GEC17 GNY4:GNY17 GXU4:GXU17 HHQ4:HHQ17 HRM4:HRM17 IBI4:IBI17 ILE4:ILE17 IVA4:IVA17 JEW4:JEW17 JOS4:JOS17 JYO4:JYO17 KIK4:KIK17 KSG4:KSG17 LCC4:LCC17 LLY4:LLY17 LVU4:LVU17 MFQ4:MFQ17 MPM4:MPM17 MZI4:MZI17 NJE4:NJE17 NTA4:NTA17 OCW4:OCW17 OMS4:OMS17 OWO4:OWO17 PGK4:PGK17 PQG4:PQG17 QAC4:QAC17 QJY4:QJY17 QTU4:QTU17 RDQ4:RDQ17 RNM4:RNM17 RXI4:RXI17 SHE4:SHE17 SRA4:SRA17 TAW4:TAW17 TKS4:TKS17 TUO4:TUO17 UEK4:UEK17 UOG4:UOG17 UYC4:UYC17 VHY4:VHY17 VRU4:VRU17 WBQ4:WBQ17 WLM4:WLM17 WVI4:WVI17 WBQ694:WBQ1013 VRU694:VRU1013 VHY694:VHY1013 UYC694:UYC1013 UOG694:UOG1013 UEK694:UEK1013 TUO694:TUO1013 TKS694:TKS1013 TAW694:TAW1013 SRA694:SRA1013 SHE694:SHE1013 RXI694:RXI1013 RNM694:RNM1013 RDQ694:RDQ1013 QTU694:QTU1013 QJY694:QJY1013 QAC694:QAC1013 PQG694:PQG1013 PGK694:PGK1013 OWO694:OWO1013 OMS694:OMS1013 OCW694:OCW1013 NTA694:NTA1013 NJE694:NJE1013 MZI694:MZI1013 MPM694:MPM1013 MFQ694:MFQ1013 LVU694:LVU1013 LLY694:LLY1013 LCC694:LCC1013 KSG694:KSG1013 KIK694:KIK1013 JYO694:JYO1013 JOS694:JOS1013 JEW694:JEW1013 IVA694:IVA1013 ILE694:ILE1013 IBI694:IBI1013 HRM694:HRM1013 HHQ694:HHQ1013 GXU694:GXU1013 GNY694:GNY1013 GEC694:GEC1013 FUG694:FUG1013 FKK694:FKK1013 FAO694:FAO1013 EQS694:EQS1013 EGW694:EGW1013 DXA694:DXA1013 DNE694:DNE1013 DDI694:DDI1013 CTM694:CTM1013 CJQ694:CJQ1013 BZU694:BZU1013 BPY694:BPY1013 BGC694:BGC1013 AWG694:AWG1013 AMK694:AMK1013 ACO694:ACO1013 SS694:SS1013 IW694:IW1013 WVI694:WVI1013 WLM694:WLM1013 WBQ1015:WBQ2068 VRU1015:VRU2068 VHY1015:VHY2068 UYC1015:UYC2068 UOG1015:UOG2068 UEK1015:UEK2068 TUO1015:TUO2068 TKS1015:TKS2068 TAW1015:TAW2068 SRA1015:SRA2068 SHE1015:SHE2068 RXI1015:RXI2068 RNM1015:RNM2068 RDQ1015:RDQ2068 QTU1015:QTU2068 QJY1015:QJY2068 QAC1015:QAC2068 PQG1015:PQG2068 PGK1015:PGK2068 OWO1015:OWO2068 OMS1015:OMS2068 OCW1015:OCW2068 NTA1015:NTA2068 NJE1015:NJE2068 MZI1015:MZI2068 MPM1015:MPM2068 MFQ1015:MFQ2068 LVU1015:LVU2068 LLY1015:LLY2068 LCC1015:LCC2068 KSG1015:KSG2068 KIK1015:KIK2068 JYO1015:JYO2068 JOS1015:JOS2068 JEW1015:JEW2068 IVA1015:IVA2068 ILE1015:ILE2068 IBI1015:IBI2068 HRM1015:HRM2068 HHQ1015:HHQ2068 GXU1015:GXU2068 GNY1015:GNY2068 GEC1015:GEC2068 FUG1015:FUG2068 FKK1015:FKK2068 FAO1015:FAO2068 EQS1015:EQS2068 EGW1015:EGW2068 DXA1015:DXA2068 DNE1015:DNE2068 DDI1015:DDI2068 CTM1015:CTM2068 CJQ1015:CJQ2068 BZU1015:BZU2068 BPY1015:BPY2068 BGC1015:BGC2068 AWG1015:AWG2068 AMK1015:AMK2068 ACO1015:ACO2068 SS1015:SS2068 IW1015:IW2068 WVI1015:WVI2068 WLM1015:WLM2068" xr:uid="{7DA8ADDA-562B-41F6-B706-95F9BA8DCCB5}"/>
    <dataValidation allowBlank="1" showInputMessage="1" showErrorMessage="1" promptTitle="Mes Estimado de inicio - proceso" prompt="Despliegue el listado y seleccione el mes en el que se espera iniciar el proceso contractual." sqref="IX37:IX47 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IX22:IX23 ST22:ST23 ACP22:ACP23 AML22:AML23 AWH22:AWH23 BGD22:BGD23 BPZ22:BPZ23 BZV22:BZV23 CJR22:CJR23 CTN22:CTN23 DDJ22:DDJ23 DNF22:DNF23 DXB22:DXB23 EGX22:EGX23 EQT22:EQT23 FAP22:FAP23 FKL22:FKL23 FUH22:FUH23 GED22:GED23 GNZ22:GNZ23 GXV22:GXV23 HHR22:HHR23 HRN22:HRN23 IBJ22:IBJ23 ILF22:ILF23 IVB22:IVB23 JEX22:JEX23 JOT22:JOT23 JYP22:JYP23 KIL22:KIL23 KSH22:KSH23 LCD22:LCD23 LLZ22:LLZ23 LVV22:LVV23 MFR22:MFR23 MPN22:MPN23 MZJ22:MZJ23 NJF22:NJF23 NTB22:NTB23 OCX22:OCX23 OMT22:OMT23 OWP22:OWP23 PGL22:PGL23 PQH22:PQH23 QAD22:QAD23 QJZ22:QJZ23 QTV22:QTV23 RDR22:RDR23 RNN22:RNN23 RXJ22:RXJ23 SHF22:SHF23 SRB22:SRB23 TAX22:TAX23 TKT22:TKT23 TUP22:TUP23 UEL22:UEL23 UOH22:UOH23 UYD22:UYD23 VHZ22:VHZ23 VRV22:VRV23 WBR22:WBR23 WLN22:WLN23 WVJ22:WVJ23 IX28:IX29 ST28:ST29 ACP28:ACP29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31:IX32 ST31:ST32 ACP31:ACP32 AML31:AML32 AWH31:AWH32 BGD31:BGD32 BPZ31:BPZ32 BZV31:BZV32 CJR31:CJR32 CTN31:CTN32 DDJ31:DDJ32 DNF31:DNF32 DXB31:DXB32 EGX31:EGX32 EQT31:EQT32 FAP31:FAP32 FKL31:FKL32 FUH31:FUH32 GED31:GED32 GNZ31:GNZ32 GXV31:GXV32 HHR31:HHR32 HRN31:HRN32 IBJ31:IBJ32 ILF31:ILF32 IVB31:IVB32 JEX31:JEX32 JOT31:JOT32 JYP31:JYP32 KIL31:KIL32 KSH31:KSH32 LCD31:LCD32 LLZ31:LLZ32 LVV31:LVV32 MFR31:MFR32 MPN31:MPN32 MZJ31:MZJ32 NJF31:NJF32 NTB31:NTB32 OCX31:OCX32 OMT31:OMT32 OWP31:OWP32 PGL31:PGL32 PQH31:PQH32 QAD31:QAD32 QJZ31:QJZ32 QTV31:QTV32 RDR31:RDR32 RNN31:RNN32 RXJ31:RXJ32 SHF31:SHF32 SRB31:SRB32 TAX31:TAX32 TKT31:TKT32 TUP31:TUP32 UEL31:UEL32 UOH31:UOH32 UYD31:UYD32 VHZ31:VHZ32 VRV31:VRV32 WBR31:WBR32 WLN31:WLN32 WVJ31:WVJ32 WVJ25:WVJ26 WLN25:WLN26 WBR25:WBR26 VRV25:VRV26 VHZ25:VHZ26 UYD25:UYD26 UOH25:UOH26 UEL25:UEL26 TUP25:TUP26 TKT25:TKT26 TAX25:TAX26 SRB25:SRB26 SHF25:SHF26 RXJ25:RXJ26 RNN25:RNN26 RDR25:RDR26 QTV25:QTV26 QJZ25:QJZ26 QAD25:QAD26 PQH25:PQH26 PGL25:PGL26 OWP25:OWP26 OMT25:OMT26 OCX25:OCX26 NTB25:NTB26 NJF25:NJF26 MZJ25:MZJ26 MPN25:MPN26 MFR25:MFR26 LVV25:LVV26 LLZ25:LLZ26 LCD25:LCD26 KSH25:KSH26 KIL25:KIL26 JYP25:JYP26 JOT25:JOT26 JEX25:JEX26 IVB25:IVB26 ILF25:ILF26 IBJ25:IBJ26 HRN25:HRN26 HHR25:HHR26 GXV25:GXV26 GNZ25:GNZ26 GED25:GED26 FUH25:FUH26 FKL25:FKL26 FAP25:FAP26 EQT25:EQT26 EGX25:EGX26 DXB25:DXB26 DNF25:DNF26 DDJ25:DDJ26 CTN25:CTN26 CJR25:CJR26 BZV25:BZV26 BPZ25:BPZ26 BGD25:BGD26 AWH25:AWH26 AML25:AML26 ACP25:ACP26 ST25:ST26 IX25:IX26 WVJ34:WVJ35 WLN34:WLN35 WBR34:WBR35 VRV34:VRV35 VHZ34:VHZ35 UYD34:UYD35 UOH34:UOH35 UEL34:UEL35 TUP34:TUP35 TKT34:TKT35 TAX34:TAX35 SRB34:SRB35 SHF34:SHF35 RXJ34:RXJ35 RNN34:RNN35 RDR34:RDR35 QTV34:QTV35 QJZ34:QJZ35 QAD34:QAD35 PQH34:PQH35 PGL34:PGL35 OWP34:OWP35 OMT34:OMT35 OCX34:OCX35 NTB34:NTB35 NJF34:NJF35 MZJ34:MZJ35 MPN34:MPN35 MFR34:MFR35 LVV34:LVV35 LLZ34:LLZ35 LCD34:LCD35 KSH34:KSH35 KIL34:KIL35 JYP34:JYP35 JOT34:JOT35 JEX34:JEX35 IVB34:IVB35 ILF34:ILF35 IBJ34:IBJ35 HRN34:HRN35 HHR34:HHR35 GXV34:GXV35 GNZ34:GNZ35 GED34:GED35 FUH34:FUH35 FKL34:FKL35 FAP34:FAP35 EQT34:EQT35 EGX34:EGX35 DXB34:DXB35 DNF34:DNF35 DDJ34:DDJ35 CTN34:CTN35 CJR34:CJR35 BZV34:BZV35 BPZ34:BPZ35 BGD34:BGD35 AWH34:AWH35 AML34:AML35 ACP34:ACP35 ST34:ST35 IX34:IX35 IX49:IX50 ST49:ST50 ACP49:ACP50 AML49:AML50 AWH49:AWH50 BGD49:BGD50 BPZ49:BPZ50 BZV49:BZV50 CJR49:CJR50 CTN49:CTN50 DDJ49:DDJ50 DNF49:DNF50 DXB49:DXB50 EGX49:EGX50 EQT49:EQT50 FAP49:FAP50 FKL49:FKL50 FUH49:FUH50 GED49:GED50 GNZ49:GNZ50 GXV49:GXV50 HHR49:HHR50 HRN49:HRN50 IBJ49:IBJ50 ILF49:ILF50 IVB49:IVB50 JEX49:JEX50 JOT49:JOT50 JYP49:JYP50 KIL49:KIL50 KSH49:KSH50 LCD49:LCD50 LLZ49:LLZ50 LVV49:LVV50 MFR49:MFR50 MPN49:MPN50 MZJ49:MZJ50 NJF49:NJF50 NTB49:NTB50 OCX49:OCX50 OMT49:OMT50 OWP49:OWP50 PGL49:PGL50 PQH49:PQH50 QAD49:QAD50 QJZ49:QJZ50 QTV49:QTV50 RDR49:RDR50 RNN49:RNN50 RXJ49:RXJ50 SHF49:SHF50 SRB49:SRB50 TAX49:TAX50 TKT49:TKT50 TUP49:TUP50 UEL49:UEL50 UOH49:UOH50 UYD49:UYD50 VHZ49:VHZ50 VRV49:VRV50 WBR49:WBR50 WLN49:WLN50 WVJ49:WVJ50 IX56:IX59 ST56:ST59 ACP56:ACP59 AML56:AML59 AWH56:AWH59 BGD56:BGD59 BPZ56:BPZ59 BZV56:BZV59 CJR56:CJR59 CTN56:CTN59 DDJ56:DDJ59 DNF56:DNF59 DXB56:DXB59 EGX56:EGX59 EQT56:EQT59 FAP56:FAP59 FKL56:FKL59 FUH56:FUH59 GED56:GED59 GNZ56:GNZ59 GXV56:GXV59 HHR56:HHR59 HRN56:HRN59 IBJ56:IBJ59 ILF56:ILF59 IVB56:IVB59 JEX56:JEX59 JOT56:JOT59 JYP56:JYP59 KIL56:KIL59 KSH56:KSH59 LCD56:LCD59 LLZ56:LLZ59 LVV56:LVV59 MFR56:MFR59 MPN56:MPN59 MZJ56:MZJ59 NJF56:NJF59 NTB56:NTB59 OCX56:OCX59 OMT56:OMT59 OWP56:OWP59 PGL56:PGL59 PQH56:PQH59 QAD56:QAD59 QJZ56:QJZ59 QTV56:QTV59 RDR56:RDR59 RNN56:RNN59 RXJ56:RXJ59 SHF56:SHF59 SRB56:SRB59 TAX56:TAX59 TKT56:TKT59 TUP56:TUP59 UEL56:UEL59 UOH56:UOH59 UYD56:UYD59 VHZ56:VHZ59 VRV56:VRV59 WBR56:WBR59 WLN56:WLN59 WVJ56:WVJ59 IX61:IX62 ST61:ST62 ACP61:ACP62 AML61:AML62 AWH61:AWH62 BGD61:BGD62 BPZ61:BPZ62 BZV61:BZV62 CJR61:CJR62 CTN61:CTN62 DDJ61:DDJ62 DNF61:DNF62 DXB61:DXB62 EGX61:EGX62 EQT61:EQT62 FAP61:FAP62 FKL61:FKL62 FUH61:FUH62 GED61:GED62 GNZ61:GNZ62 GXV61:GXV62 HHR61:HHR62 HRN61:HRN62 IBJ61:IBJ62 ILF61:ILF62 IVB61:IVB62 JEX61:JEX62 JOT61:JOT62 JYP61:JYP62 KIL61:KIL62 KSH61:KSH62 LCD61:LCD62 LLZ61:LLZ62 LVV61:LVV62 MFR61:MFR62 MPN61:MPN62 MZJ61:MZJ62 NJF61:NJF62 NTB61:NTB62 OCX61:OCX62 OMT61:OMT62 OWP61:OWP62 PGL61:PGL62 PQH61:PQH62 QAD61:QAD62 QJZ61:QJZ62 QTV61:QTV62 RDR61:RDR62 RNN61:RNN62 RXJ61:RXJ62 SHF61:SHF62 SRB61:SRB62 TAX61:TAX62 TKT61:TKT62 TUP61:TUP62 UEL61:UEL62 UOH61:UOH62 UYD61:UYD62 VHZ61:VHZ62 VRV61:VRV62 WBR61:WBR62 WLN61:WLN62 WVJ61:WVJ62 IX67:IX68 ST67:ST68 ACP67:ACP68 AML67:AML68 AWH67:AWH68 BGD67:BGD68 BPZ67:BPZ68 BZV67:BZV68 CJR67:CJR68 CTN67:CTN68 DDJ67:DDJ68 DNF67:DNF68 DXB67:DXB68 EGX67:EGX68 EQT67:EQT68 FAP67:FAP68 FKL67:FKL68 FUH67:FUH68 GED67:GED68 GNZ67:GNZ68 GXV67:GXV68 HHR67:HHR68 HRN67:HRN68 IBJ67:IBJ68 ILF67:ILF68 IVB67:IVB68 JEX67:JEX68 JOT67:JOT68 JYP67:JYP68 KIL67:KIL68 KSH67:KSH68 LCD67:LCD68 LLZ67:LLZ68 LVV67:LVV68 MFR67:MFR68 MPN67:MPN68 MZJ67:MZJ68 NJF67:NJF68 NTB67:NTB68 OCX67:OCX68 OMT67:OMT68 OWP67:OWP68 PGL67:PGL68 PQH67:PQH68 QAD67:QAD68 QJZ67:QJZ68 QTV67:QTV68 RDR67:RDR68 RNN67:RNN68 RXJ67:RXJ68 SHF67:SHF68 SRB67:SRB68 TAX67:TAX68 TKT67:TKT68 TUP67:TUP68 UEL67:UEL68 UOH67:UOH68 UYD67:UYD68 VHZ67:VHZ68 VRV67:VRV68 WBR67:WBR68 WLN67:WLN68 WVJ67:WVJ68 IX70:IX71 ST70:ST71 ACP70:ACP71 AML70:AML71 AWH70:AWH71 BGD70:BGD71 BPZ70:BPZ71 BZV70:BZV71 CJR70:CJR71 CTN70:CTN71 DDJ70:DDJ71 DNF70:DNF71 DXB70:DXB71 EGX70:EGX71 EQT70:EQT71 FAP70:FAP71 FKL70:FKL71 FUH70:FUH71 GED70:GED71 GNZ70:GNZ71 GXV70:GXV71 HHR70:HHR71 HRN70:HRN71 IBJ70:IBJ71 ILF70:ILF71 IVB70:IVB71 JEX70:JEX71 JOT70:JOT71 JYP70:JYP71 KIL70:KIL71 KSH70:KSH71 LCD70:LCD71 LLZ70:LLZ71 LVV70:LVV71 MFR70:MFR71 MPN70:MPN71 MZJ70:MZJ71 NJF70:NJF71 NTB70:NTB71 OCX70:OCX71 OMT70:OMT71 OWP70:OWP71 PGL70:PGL71 PQH70:PQH71 QAD70:QAD71 QJZ70:QJZ71 QTV70:QTV71 RDR70:RDR71 RNN70:RNN71 RXJ70:RXJ71 SHF70:SHF71 SRB70:SRB71 TAX70:TAX71 TKT70:TKT71 TUP70:TUP71 UEL70:UEL71 UOH70:UOH71 UYD70:UYD71 VHZ70:VHZ71 VRV70:VRV71 WBR70:WBR71 WLN70:WLN71 WVJ70:WVJ71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WVJ64:WVJ65 WLN64:WLN65 WBR64:WBR65 VRV64:VRV65 VHZ64:VHZ65 UYD64:UYD65 UOH64:UOH65 UEL64:UEL65 TUP64:TUP65 TKT64:TKT65 TAX64:TAX65 SRB64:SRB65 SHF64:SHF65 RXJ64:RXJ65 RNN64:RNN65 RDR64:RDR65 QTV64:QTV65 QJZ64:QJZ65 QAD64:QAD65 PQH64:PQH65 PGL64:PGL65 OWP64:OWP65 OMT64:OMT65 OCX64:OCX65 NTB64:NTB65 NJF64:NJF65 MZJ64:MZJ65 MPN64:MPN65 MFR64:MFR65 LVV64:LVV65 LLZ64:LLZ65 LCD64:LCD65 KSH64:KSH65 KIL64:KIL65 JYP64:JYP65 JOT64:JOT65 JEX64:JEX65 IVB64:IVB65 ILF64:ILF65 IBJ64:IBJ65 HRN64:HRN65 HHR64:HHR65 GXV64:GXV65 GNZ64:GNZ65 GED64:GED65 FUH64:FUH65 FKL64:FKL65 FAP64:FAP65 EQT64:EQT65 EGX64:EGX65 DXB64:DXB65 DNF64:DNF65 DDJ64:DDJ65 CTN64:CTN65 CJR64:CJR65 BZV64:BZV65 BPZ64:BPZ65 BGD64:BGD65 AWH64:AWH65 AML64:AML65 ACP64:ACP65 ST64:ST65 IX64:IX65 IX73:IX74 ST73:ST74 ACP73:ACP74 AML73:AML74 AWH73:AWH74 BGD73:BGD74 BPZ73:BPZ74 BZV73:BZV74 CJR73:CJR74 CTN73:CTN74 DDJ73:DDJ74 DNF73:DNF74 DXB73:DXB74 EGX73:EGX74 EQT73:EQT74 FAP73:FAP74 FKL73:FKL74 FUH73:FUH74 GED73:GED74 GNZ73:GNZ74 GXV73:GXV74 HHR73:HHR74 HRN73:HRN74 IBJ73:IBJ74 ILF73:ILF74 IVB73:IVB74 JEX73:JEX74 JOT73:JOT74 JYP73:JYP74 KIL73:KIL74 KSH73:KSH74 LCD73:LCD74 LLZ73:LLZ74 LVV73:LVV74 MFR73:MFR74 MPN73:MPN74 MZJ73:MZJ74 NJF73:NJF74 NTB73:NTB74 OCX73:OCX74 OMT73:OMT74 OWP73:OWP74 PGL73:PGL74 PQH73:PQH74 QAD73:QAD74 QJZ73:QJZ74 QTV73:QTV74 RDR73:RDR74 RNN73:RNN74 RXJ73:RXJ74 SHF73:SHF74 SRB73:SRB74 TAX73:TAX74 TKT73:TKT74 TUP73:TUP74 UEL73:UEL74 UOH73:UOH74 UYD73:UYD74 VHZ73:VHZ74 VRV73:VRV74 WBR73:WBR74 WLN73:WLN74 WVJ73:WVJ74 IX76:IX77 ST76:ST77 ACP76:ACP77 AML76:AML77 AWH76:AWH77 BGD76:BGD77 BPZ76:BPZ77 BZV76:BZV77 CJR76:CJR77 CTN76:CTN77 DDJ76:DDJ77 DNF76:DNF77 DXB76:DXB77 EGX76:EGX77 EQT76:EQT77 FAP76:FAP77 FKL76:FKL77 FUH76:FUH77 GED76:GED77 GNZ76:GNZ77 GXV76:GXV77 HHR76:HHR77 HRN76:HRN77 IBJ76:IBJ77 ILF76:ILF77 IVB76:IVB77 JEX76:JEX77 JOT76:JOT77 JYP76:JYP77 KIL76:KIL77 KSH76:KSH77 LCD76:LCD77 LLZ76:LLZ77 LVV76:LVV77 MFR76:MFR77 MPN76:MPN77 MZJ76:MZJ77 NJF76:NJF77 NTB76:NTB77 OCX76:OCX77 OMT76:OMT77 OWP76:OWP77 PGL76:PGL77 PQH76:PQH77 QAD76:QAD77 QJZ76:QJZ77 QTV76:QTV77 RDR76:RDR77 RNN76:RNN77 RXJ76:RXJ77 SHF76:SHF77 SRB76:SRB77 TAX76:TAX77 TKT76:TKT77 TUP76:TUP77 UEL76:UEL77 UOH76:UOH77 UYD76:UYD77 VHZ76:VHZ77 VRV76:VRV77 WBR76:WBR77 WLN76:WLN77 WVJ76:WVJ77 IX79:IX80 ST79:ST80 ACP79:ACP80 AML79:AML80 AWH79:AWH80 BGD79:BGD80 BPZ79:BPZ80 BZV79:BZV80 CJR79:CJR80 CTN79:CTN80 DDJ79:DDJ80 DNF79:DNF80 DXB79:DXB80 EGX79:EGX80 EQT79:EQT80 FAP79:FAP80 FKL79:FKL80 FUH79:FUH80 GED79:GED80 GNZ79:GNZ80 GXV79:GXV80 HHR79:HHR80 HRN79:HRN80 IBJ79:IBJ80 ILF79:ILF80 IVB79:IVB80 JEX79:JEX80 JOT79:JOT80 JYP79:JYP80 KIL79:KIL80 KSH79:KSH80 LCD79:LCD80 LLZ79:LLZ80 LVV79:LVV80 MFR79:MFR80 MPN79:MPN80 MZJ79:MZJ80 NJF79:NJF80 NTB79:NTB80 OCX79:OCX80 OMT79:OMT80 OWP79:OWP80 PGL79:PGL80 PQH79:PQH80 QAD79:QAD80 QJZ79:QJZ80 QTV79:QTV80 RDR79:RDR80 RNN79:RNN80 RXJ79:RXJ80 SHF79:SHF80 SRB79:SRB80 TAX79:TAX80 TKT79:TKT80 TUP79:TUP80 UEL79:UEL80 UOH79:UOH80 UYD79:UYD80 VHZ79:VHZ80 VRV79:VRV80 WBR79:WBR80 WLN79:WLN80 WVJ79:WVJ80 IX85:IX86 ST85:ST86 ACP85:ACP86 AML85:AML86 AWH85:AWH86 BGD85:BGD86 BPZ85:BPZ86 BZV85:BZV86 CJR85:CJR86 CTN85:CTN86 DDJ85:DDJ86 DNF85:DNF86 DXB85:DXB86 EGX85:EGX86 EQT85:EQT86 FAP85:FAP86 FKL85:FKL86 FUH85:FUH86 GED85:GED86 GNZ85:GNZ86 GXV85:GXV86 HHR85:HHR86 HRN85:HRN86 IBJ85:IBJ86 ILF85:ILF86 IVB85:IVB86 JEX85:JEX86 JOT85:JOT86 JYP85:JYP86 KIL85:KIL86 KSH85:KSH86 LCD85:LCD86 LLZ85:LLZ86 LVV85:LVV86 MFR85:MFR86 MPN85:MPN86 MZJ85:MZJ86 NJF85:NJF86 NTB85:NTB86 OCX85:OCX86 OMT85:OMT86 OWP85:OWP86 PGL85:PGL86 PQH85:PQH86 QAD85:QAD86 QJZ85:QJZ86 QTV85:QTV86 RDR85:RDR86 RNN85:RNN86 RXJ85:RXJ86 SHF85:SHF86 SRB85:SRB86 TAX85:TAX86 TKT85:TKT86 TUP85:TUP86 UEL85:UEL86 UOH85:UOH86 UYD85:UYD86 VHZ85:VHZ86 VRV85:VRV86 WBR85:WBR86 WLN85:WLN86 WVJ85:WVJ86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IX94:IX95 ST94:ST95 ACP94:ACP95 AML94:AML95 AWH94:AWH95 BGD94:BGD95 BPZ94:BPZ95 BZV94:BZV95 CJR94:CJR95 CTN94:CTN95 DDJ94:DDJ95 DNF94:DNF95 DXB94:DXB95 EGX94:EGX95 EQT94:EQT95 FAP94:FAP95 FKL94:FKL95 FUH94:FUH95 GED94:GED95 GNZ94:GNZ95 GXV94:GXV95 HHR94:HHR95 HRN94:HRN95 IBJ94:IBJ95 ILF94:ILF95 IVB94:IVB95 JEX94:JEX95 JOT94:JOT95 JYP94:JYP95 KIL94:KIL95 KSH94:KSH95 LCD94:LCD95 LLZ94:LLZ95 LVV94:LVV95 MFR94:MFR95 MPN94:MPN95 MZJ94:MZJ95 NJF94:NJF95 NTB94:NTB95 OCX94:OCX95 OMT94:OMT95 OWP94:OWP95 PGL94:PGL95 PQH94:PQH95 QAD94:QAD95 QJZ94:QJZ95 QTV94:QTV95 RDR94:RDR95 RNN94:RNN95 RXJ94:RXJ95 SHF94:SHF95 SRB94:SRB95 TAX94:TAX95 TKT94:TKT95 TUP94:TUP95 UEL94:UEL95 UOH94:UOH95 UYD94:UYD95 VHZ94:VHZ95 VRV94:VRV95 WBR94:WBR95 WLN94:WLN95 WVJ94:WVJ95 WVJ82:WVJ83 WLN82:WLN83 WBR82:WBR83 VRV82:VRV83 VHZ82:VHZ83 UYD82:UYD83 UOH82:UOH83 UEL82:UEL83 TUP82:TUP83 TKT82:TKT83 TAX82:TAX83 SRB82:SRB83 SHF82:SHF83 RXJ82:RXJ83 RNN82:RNN83 RDR82:RDR83 QTV82:QTV83 QJZ82:QJZ83 QAD82:QAD83 PQH82:PQH83 PGL82:PGL83 OWP82:OWP83 OMT82:OMT83 OCX82:OCX83 NTB82:NTB83 NJF82:NJF83 MZJ82:MZJ83 MPN82:MPN83 MFR82:MFR83 LVV82:LVV83 LLZ82:LLZ83 LCD82:LCD83 KSH82:KSH83 KIL82:KIL83 JYP82:JYP83 JOT82:JOT83 JEX82:JEX83 IVB82:IVB83 ILF82:ILF83 IBJ82:IBJ83 HRN82:HRN83 HHR82:HHR83 GXV82:GXV83 GNZ82:GNZ83 GED82:GED83 FUH82:FUH83 FKL82:FKL83 FAP82:FAP83 EQT82:EQT83 EGX82:EGX83 DXB82:DXB83 DNF82:DNF83 DDJ82:DDJ83 CTN82:CTN83 CJR82:CJR83 BZV82:BZV83 BPZ82:BPZ83 BGD82:BGD83 AWH82:AWH83 AML82:AML83 ACP82:ACP83 ST82:ST83 IX82:IX83 WVJ91:WVJ92 WLN91:WLN92 WBR91:WBR92 VRV91:VRV92 VHZ91:VHZ92 UYD91:UYD92 UOH91:UOH92 UEL91:UEL92 TUP91:TUP92 TKT91:TKT92 TAX91:TAX92 SRB91:SRB92 SHF91:SHF92 RXJ91:RXJ92 RNN91:RNN92 RDR91:RDR92 QTV91:QTV92 QJZ91:QJZ92 QAD91:QAD92 PQH91:PQH92 PGL91:PGL92 OWP91:OWP92 OMT91:OMT92 OCX91:OCX92 NTB91:NTB92 NJF91:NJF92 MZJ91:MZJ92 MPN91:MPN92 MFR91:MFR92 LVV91:LVV92 LLZ91:LLZ92 LCD91:LCD92 KSH91:KSH92 KIL91:KIL92 JYP91:JYP92 JOT91:JOT92 JEX91:JEX92 IVB91:IVB92 ILF91:ILF92 IBJ91:IBJ92 HRN91:HRN92 HHR91:HHR92 GXV91:GXV92 GNZ91:GNZ92 GED91:GED92 FUH91:FUH92 FKL91:FKL92 FAP91:FAP92 EQT91:EQT92 EGX91:EGX92 DXB91:DXB92 DNF91:DNF92 DDJ91:DDJ92 CTN91:CTN92 CJR91:CJR92 BZV91:BZV92 BPZ91:BPZ92 BGD91:BGD92 AWH91:AWH92 AML91:AML92 ACP91:ACP92 ST91:ST92 IX91:IX92 WLN97:WLN324 WBR97:WBR324 VRV97:VRV324 VHZ97:VHZ324 UYD97:UYD324 UOH97:UOH324 UEL97:UEL324 TUP97:TUP324 TKT97:TKT324 TAX97:TAX324 SRB97:SRB324 SHF97:SHF324 RXJ97:RXJ324 RNN97:RNN324 RDR97:RDR324 QTV97:QTV324 QJZ97:QJZ324 QAD97:QAD324 PQH97:PQH324 PGL97:PGL324 OWP97:OWP324 OMT97:OMT324 OCX97:OCX324 NTB97:NTB324 NJF97:NJF324 MZJ97:MZJ324 MPN97:MPN324 MFR97:MFR324 LVV97:LVV324 LLZ97:LLZ324 LCD97:LCD324 KSH97:KSH324 KIL97:KIL324 JYP97:JYP324 JOT97:JOT324 JEX97:JEX324 IVB97:IVB324 ILF97:ILF324 IBJ97:IBJ324 HRN97:HRN324 HHR97:HHR324 GXV97:GXV324 GNZ97:GNZ324 GED97:GED324 FUH97:FUH324 FKL97:FKL324 FAP97:FAP324 EQT97:EQT324 EGX97:EGX324 DXB97:DXB324 DNF97:DNF324 DDJ97:DDJ324 CTN97:CTN324 CJR97:CJR324 BZV97:BZV324 BPZ97:BPZ324 BGD97:BGD324 AWH97:AWH324 AML97:AML324 ACP97:ACP324 ST97:ST324 IX97:IX324 WVJ97:WVJ324 IX326:IX327 ST326:ST327 ACP326:ACP327 AML326:AML327 AWH326:AWH327 BGD326:BGD327 BPZ326:BPZ327 BZV326:BZV327 CJR326:CJR327 CTN326:CTN327 DDJ326:DDJ327 DNF326:DNF327 DXB326:DXB327 EGX326:EGX327 EQT326:EQT327 FAP326:FAP327 FKL326:FKL327 FUH326:FUH327 GED326:GED327 GNZ326:GNZ327 GXV326:GXV327 HHR326:HHR327 HRN326:HRN327 IBJ326:IBJ327 ILF326:ILF327 IVB326:IVB327 JEX326:JEX327 JOT326:JOT327 JYP326:JYP327 KIL326:KIL327 KSH326:KSH327 LCD326:LCD327 LLZ326:LLZ327 LVV326:LVV327 MFR326:MFR327 MPN326:MPN327 MZJ326:MZJ327 NJF326:NJF327 NTB326:NTB327 OCX326:OCX327 OMT326:OMT327 OWP326:OWP327 PGL326:PGL327 PQH326:PQH327 QAD326:QAD327 QJZ326:QJZ327 QTV326:QTV327 RDR326:RDR327 RNN326:RNN327 RXJ326:RXJ327 SHF326:SHF327 SRB326:SRB327 TAX326:TAX327 TKT326:TKT327 TUP326:TUP327 UEL326:UEL327 UOH326:UOH327 UYD326:UYD327 VHZ326:VHZ327 VRV326:VRV327 WBR326:WBR327 WLN326:WLN327 WVJ326:WVJ327 IX329:IX330 ST329:ST330 ACP329:ACP330 AML329:AML330 AWH329:AWH330 BGD329:BGD330 BPZ329:BPZ330 BZV329:BZV330 CJR329:CJR330 CTN329:CTN330 DDJ329:DDJ330 DNF329:DNF330 DXB329:DXB330 EGX329:EGX330 EQT329:EQT330 FAP329:FAP330 FKL329:FKL330 FUH329:FUH330 GED329:GED330 GNZ329:GNZ330 GXV329:GXV330 HHR329:HHR330 HRN329:HRN330 IBJ329:IBJ330 ILF329:ILF330 IVB329:IVB330 JEX329:JEX330 JOT329:JOT330 JYP329:JYP330 KIL329:KIL330 KSH329:KSH330 LCD329:LCD330 LLZ329:LLZ330 LVV329:LVV330 MFR329:MFR330 MPN329:MPN330 MZJ329:MZJ330 NJF329:NJF330 NTB329:NTB330 OCX329:OCX330 OMT329:OMT330 OWP329:OWP330 PGL329:PGL330 PQH329:PQH330 QAD329:QAD330 QJZ329:QJZ330 QTV329:QTV330 RDR329:RDR330 RNN329:RNN330 RXJ329:RXJ330 SHF329:SHF330 SRB329:SRB330 TAX329:TAX330 TKT329:TKT330 TUP329:TUP330 UEL329:UEL330 UOH329:UOH330 UYD329:UYD330 VHZ329:VHZ330 VRV329:VRV330 WBR329:WBR330 WLN329:WLN330 WVJ329:WVJ330 IX335:IX336 ST335:ST336 ACP335:ACP336 AML335:AML336 AWH335:AWH336 BGD335:BGD336 BPZ335:BPZ336 BZV335:BZV336 CJR335:CJR336 CTN335:CTN336 DDJ335:DDJ336 DNF335:DNF336 DXB335:DXB336 EGX335:EGX336 EQT335:EQT336 FAP335:FAP336 FKL335:FKL336 FUH335:FUH336 GED335:GED336 GNZ335:GNZ336 GXV335:GXV336 HHR335:HHR336 HRN335:HRN336 IBJ335:IBJ336 ILF335:ILF336 IVB335:IVB336 JEX335:JEX336 JOT335:JOT336 JYP335:JYP336 KIL335:KIL336 KSH335:KSH336 LCD335:LCD336 LLZ335:LLZ336 LVV335:LVV336 MFR335:MFR336 MPN335:MPN336 MZJ335:MZJ336 NJF335:NJF336 NTB335:NTB336 OCX335:OCX336 OMT335:OMT336 OWP335:OWP336 PGL335:PGL336 PQH335:PQH336 QAD335:QAD336 QJZ335:QJZ336 QTV335:QTV336 RDR335:RDR336 RNN335:RNN336 RXJ335:RXJ336 SHF335:SHF336 SRB335:SRB336 TAX335:TAX336 TKT335:TKT336 TUP335:TUP336 UEL335:UEL336 UOH335:UOH336 UYD335:UYD336 VHZ335:VHZ336 VRV335:VRV336 WBR335:WBR336 WLN335:WLN336 WVJ335:WVJ336 IX338:IX339 ST338:ST339 ACP338:ACP339 AML338:AML339 AWH338:AWH339 BGD338:BGD339 BPZ338:BPZ339 BZV338:BZV339 CJR338:CJR339 CTN338:CTN339 DDJ338:DDJ339 DNF338:DNF339 DXB338:DXB339 EGX338:EGX339 EQT338:EQT339 FAP338:FAP339 FKL338:FKL339 FUH338:FUH339 GED338:GED339 GNZ338:GNZ339 GXV338:GXV339 HHR338:HHR339 HRN338:HRN339 IBJ338:IBJ339 ILF338:ILF339 IVB338:IVB339 JEX338:JEX339 JOT338:JOT339 JYP338:JYP339 KIL338:KIL339 KSH338:KSH339 LCD338:LCD339 LLZ338:LLZ339 LVV338:LVV339 MFR338:MFR339 MPN338:MPN339 MZJ338:MZJ339 NJF338:NJF339 NTB338:NTB339 OCX338:OCX339 OMT338:OMT339 OWP338:OWP339 PGL338:PGL339 PQH338:PQH339 QAD338:QAD339 QJZ338:QJZ339 QTV338:QTV339 RDR338:RDR339 RNN338:RNN339 RXJ338:RXJ339 SHF338:SHF339 SRB338:SRB339 TAX338:TAX339 TKT338:TKT339 TUP338:TUP339 UEL338:UEL339 UOH338:UOH339 UYD338:UYD339 VHZ338:VHZ339 VRV338:VRV339 WBR338:WBR339 WLN338:WLN339 WVJ338:WVJ339 IX344:IX345 ST344:ST345 ACP344:ACP345 AML344:AML345 AWH344:AWH345 BGD344:BGD345 BPZ344:BPZ345 BZV344:BZV345 CJR344:CJR345 CTN344:CTN345 DDJ344:DDJ345 DNF344:DNF345 DXB344:DXB345 EGX344:EGX345 EQT344:EQT345 FAP344:FAP345 FKL344:FKL345 FUH344:FUH345 GED344:GED345 GNZ344:GNZ345 GXV344:GXV345 HHR344:HHR345 HRN344:HRN345 IBJ344:IBJ345 ILF344:ILF345 IVB344:IVB345 JEX344:JEX345 JOT344:JOT345 JYP344:JYP345 KIL344:KIL345 KSH344:KSH345 LCD344:LCD345 LLZ344:LLZ345 LVV344:LVV345 MFR344:MFR345 MPN344:MPN345 MZJ344:MZJ345 NJF344:NJF345 NTB344:NTB345 OCX344:OCX345 OMT344:OMT345 OWP344:OWP345 PGL344:PGL345 PQH344:PQH345 QAD344:QAD345 QJZ344:QJZ345 QTV344:QTV345 RDR344:RDR345 RNN344:RNN345 RXJ344:RXJ345 SHF344:SHF345 SRB344:SRB345 TAX344:TAX345 TKT344:TKT345 TUP344:TUP345 UEL344:UEL345 UOH344:UOH345 UYD344:UYD345 VHZ344:VHZ345 VRV344:VRV345 WBR344:WBR345 WLN344:WLN345 WVJ344:WVJ345 IX347:IX348 ST347:ST348 ACP347:ACP348 AML347:AML348 AWH347:AWH348 BGD347:BGD348 BPZ347:BPZ348 BZV347:BZV348 CJR347:CJR348 CTN347:CTN348 DDJ347:DDJ348 DNF347:DNF348 DXB347:DXB348 EGX347:EGX348 EQT347:EQT348 FAP347:FAP348 FKL347:FKL348 FUH347:FUH348 GED347:GED348 GNZ347:GNZ348 GXV347:GXV348 HHR347:HHR348 HRN347:HRN348 IBJ347:IBJ348 ILF347:ILF348 IVB347:IVB348 JEX347:JEX348 JOT347:JOT348 JYP347:JYP348 KIL347:KIL348 KSH347:KSH348 LCD347:LCD348 LLZ347:LLZ348 LVV347:LVV348 MFR347:MFR348 MPN347:MPN348 MZJ347:MZJ348 NJF347:NJF348 NTB347:NTB348 OCX347:OCX348 OMT347:OMT348 OWP347:OWP348 PGL347:PGL348 PQH347:PQH348 QAD347:QAD348 QJZ347:QJZ348 QTV347:QTV348 RDR347:RDR348 RNN347:RNN348 RXJ347:RXJ348 SHF347:SHF348 SRB347:SRB348 TAX347:TAX348 TKT347:TKT348 TUP347:TUP348 UEL347:UEL348 UOH347:UOH348 UYD347:UYD348 VHZ347:VHZ348 VRV347:VRV348 WBR347:WBR348 WLN347:WLN348 WVJ347:WVJ348 WVJ332:WVJ333 WLN332:WLN333 WBR332:WBR333 VRV332:VRV333 VHZ332:VHZ333 UYD332:UYD333 UOH332:UOH333 UEL332:UEL333 TUP332:TUP333 TKT332:TKT333 TAX332:TAX333 SRB332:SRB333 SHF332:SHF333 RXJ332:RXJ333 RNN332:RNN333 RDR332:RDR333 QTV332:QTV333 QJZ332:QJZ333 QAD332:QAD333 PQH332:PQH333 PGL332:PGL333 OWP332:OWP333 OMT332:OMT333 OCX332:OCX333 NTB332:NTB333 NJF332:NJF333 MZJ332:MZJ333 MPN332:MPN333 MFR332:MFR333 LVV332:LVV333 LLZ332:LLZ333 LCD332:LCD333 KSH332:KSH333 KIL332:KIL333 JYP332:JYP333 JOT332:JOT333 JEX332:JEX333 IVB332:IVB333 ILF332:ILF333 IBJ332:IBJ333 HRN332:HRN333 HHR332:HHR333 GXV332:GXV333 GNZ332:GNZ333 GED332:GED333 FUH332:FUH333 FKL332:FKL333 FAP332:FAP333 EQT332:EQT333 EGX332:EGX333 DXB332:DXB333 DNF332:DNF333 DDJ332:DDJ333 CTN332:CTN333 CJR332:CJR333 BZV332:BZV333 BPZ332:BPZ333 BGD332:BGD333 AWH332:AWH333 AML332:AML333 ACP332:ACP333 ST332:ST333 IX332:IX333 WVJ341:WVJ342 WLN341:WLN342 WBR341:WBR342 VRV341:VRV342 VHZ341:VHZ342 UYD341:UYD342 UOH341:UOH342 UEL341:UEL342 TUP341:TUP342 TKT341:TKT342 TAX341:TAX342 SRB341:SRB342 SHF341:SHF342 RXJ341:RXJ342 RNN341:RNN342 RDR341:RDR342 QTV341:QTV342 QJZ341:QJZ342 QAD341:QAD342 PQH341:PQH342 PGL341:PGL342 OWP341:OWP342 OMT341:OMT342 OCX341:OCX342 NTB341:NTB342 NJF341:NJF342 MZJ341:MZJ342 MPN341:MPN342 MFR341:MFR342 LVV341:LVV342 LLZ341:LLZ342 LCD341:LCD342 KSH341:KSH342 KIL341:KIL342 JYP341:JYP342 JOT341:JOT342 JEX341:JEX342 IVB341:IVB342 ILF341:ILF342 IBJ341:IBJ342 HRN341:HRN342 HHR341:HHR342 GXV341:GXV342 GNZ341:GNZ342 GED341:GED342 FUH341:FUH342 FKL341:FKL342 FAP341:FAP342 EQT341:EQT342 EGX341:EGX342 DXB341:DXB342 DNF341:DNF342 DDJ341:DDJ342 CTN341:CTN342 CJR341:CJR342 BZV341:BZV342 BPZ341:BPZ342 BGD341:BGD342 AWH341:AWH342 AML341:AML342 ACP341:ACP342 ST341:ST342 IX341:IX342 IX350:IX351 ST350:ST351 ACP350:ACP351 AML350:AML351 AWH350:AWH351 BGD350:BGD351 BPZ350:BPZ351 BZV350:BZV351 CJR350:CJR351 CTN350:CTN351 DDJ350:DDJ351 DNF350:DNF351 DXB350:DXB351 EGX350:EGX351 EQT350:EQT351 FAP350:FAP351 FKL350:FKL351 FUH350:FUH351 GED350:GED351 GNZ350:GNZ351 GXV350:GXV351 HHR350:HHR351 HRN350:HRN351 IBJ350:IBJ351 ILF350:ILF351 IVB350:IVB351 JEX350:JEX351 JOT350:JOT351 JYP350:JYP351 KIL350:KIL351 KSH350:KSH351 LCD350:LCD351 LLZ350:LLZ351 LVV350:LVV351 MFR350:MFR351 MPN350:MPN351 MZJ350:MZJ351 NJF350:NJF351 NTB350:NTB351 OCX350:OCX351 OMT350:OMT351 OWP350:OWP351 PGL350:PGL351 PQH350:PQH351 QAD350:QAD351 QJZ350:QJZ351 QTV350:QTV351 RDR350:RDR351 RNN350:RNN351 RXJ350:RXJ351 SHF350:SHF351 SRB350:SRB351 TAX350:TAX351 TKT350:TKT351 TUP350:TUP351 UEL350:UEL351 UOH350:UOH351 UYD350:UYD351 VHZ350:VHZ351 VRV350:VRV351 WBR350:WBR351 WLN350:WLN351 WVJ350:WVJ351 IX353:IX354 ST353:ST354 ACP353:ACP354 AML353:AML354 AWH353:AWH354 BGD353:BGD354 BPZ353:BPZ354 BZV353:BZV354 CJR353:CJR354 CTN353:CTN354 DDJ353:DDJ354 DNF353:DNF354 DXB353:DXB354 EGX353:EGX354 EQT353:EQT354 FAP353:FAP354 FKL353:FKL354 FUH353:FUH354 GED353:GED354 GNZ353:GNZ354 GXV353:GXV354 HHR353:HHR354 HRN353:HRN354 IBJ353:IBJ354 ILF353:ILF354 IVB353:IVB354 JEX353:JEX354 JOT353:JOT354 JYP353:JYP354 KIL353:KIL354 KSH353:KSH354 LCD353:LCD354 LLZ353:LLZ354 LVV353:LVV354 MFR353:MFR354 MPN353:MPN354 MZJ353:MZJ354 NJF353:NJF354 NTB353:NTB354 OCX353:OCX354 OMT353:OMT354 OWP353:OWP354 PGL353:PGL354 PQH353:PQH354 QAD353:QAD354 QJZ353:QJZ354 QTV353:QTV354 RDR353:RDR354 RNN353:RNN354 RXJ353:RXJ354 SHF353:SHF354 SRB353:SRB354 TAX353:TAX354 TKT353:TKT354 TUP353:TUP354 UEL353:UEL354 UOH353:UOH354 UYD353:UYD354 VHZ353:VHZ354 VRV353:VRV354 WBR353:WBR354 WLN353:WLN354 WVJ353:WVJ354 IX356:IX357 ST356:ST357 ACP356:ACP357 AML356:AML357 AWH356:AWH357 BGD356:BGD357 BPZ356:BPZ357 BZV356:BZV357 CJR356:CJR357 CTN356:CTN357 DDJ356:DDJ357 DNF356:DNF357 DXB356:DXB357 EGX356:EGX357 EQT356:EQT357 FAP356:FAP357 FKL356:FKL357 FUH356:FUH357 GED356:GED357 GNZ356:GNZ357 GXV356:GXV357 HHR356:HHR357 HRN356:HRN357 IBJ356:IBJ357 ILF356:ILF357 IVB356:IVB357 JEX356:JEX357 JOT356:JOT357 JYP356:JYP357 KIL356:KIL357 KSH356:KSH357 LCD356:LCD357 LLZ356:LLZ357 LVV356:LVV357 MFR356:MFR357 MPN356:MPN357 MZJ356:MZJ357 NJF356:NJF357 NTB356:NTB357 OCX356:OCX357 OMT356:OMT357 OWP356:OWP357 PGL356:PGL357 PQH356:PQH357 QAD356:QAD357 QJZ356:QJZ357 QTV356:QTV357 RDR356:RDR357 RNN356:RNN357 RXJ356:RXJ357 SHF356:SHF357 SRB356:SRB357 TAX356:TAX357 TKT356:TKT357 TUP356:TUP357 UEL356:UEL357 UOH356:UOH357 UYD356:UYD357 VHZ356:VHZ357 VRV356:VRV357 WBR356:WBR357 WLN356:WLN357 WVJ356:WVJ357 IX362:IX363 ST362:ST363 ACP362:ACP363 AML362:AML363 AWH362:AWH363 BGD362:BGD363 BPZ362:BPZ363 BZV362:BZV363 CJR362:CJR363 CTN362:CTN363 DDJ362:DDJ363 DNF362:DNF363 DXB362:DXB363 EGX362:EGX363 EQT362:EQT363 FAP362:FAP363 FKL362:FKL363 FUH362:FUH363 GED362:GED363 GNZ362:GNZ363 GXV362:GXV363 HHR362:HHR363 HRN362:HRN363 IBJ362:IBJ363 ILF362:ILF363 IVB362:IVB363 JEX362:JEX363 JOT362:JOT363 JYP362:JYP363 KIL362:KIL363 KSH362:KSH363 LCD362:LCD363 LLZ362:LLZ363 LVV362:LVV363 MFR362:MFR363 MPN362:MPN363 MZJ362:MZJ363 NJF362:NJF363 NTB362:NTB363 OCX362:OCX363 OMT362:OMT363 OWP362:OWP363 PGL362:PGL363 PQH362:PQH363 QAD362:QAD363 QJZ362:QJZ363 QTV362:QTV363 RDR362:RDR363 RNN362:RNN363 RXJ362:RXJ363 SHF362:SHF363 SRB362:SRB363 TAX362:TAX363 TKT362:TKT363 TUP362:TUP363 UEL362:UEL363 UOH362:UOH363 UYD362:UYD363 VHZ362:VHZ363 VRV362:VRV363 WBR362:WBR363 WLN362:WLN363 WVJ362:WVJ363 IX365:IX366 ST365:ST366 ACP365:ACP366 AML365:AML366 AWH365:AWH366 BGD365:BGD366 BPZ365:BPZ366 BZV365:BZV366 CJR365:CJR366 CTN365:CTN366 DDJ365:DDJ366 DNF365:DNF366 DXB365:DXB366 EGX365:EGX366 EQT365:EQT366 FAP365:FAP366 FKL365:FKL366 FUH365:FUH366 GED365:GED366 GNZ365:GNZ366 GXV365:GXV366 HHR365:HHR366 HRN365:HRN366 IBJ365:IBJ366 ILF365:ILF366 IVB365:IVB366 JEX365:JEX366 JOT365:JOT366 JYP365:JYP366 KIL365:KIL366 KSH365:KSH366 LCD365:LCD366 LLZ365:LLZ366 LVV365:LVV366 MFR365:MFR366 MPN365:MPN366 MZJ365:MZJ366 NJF365:NJF366 NTB365:NTB366 OCX365:OCX366 OMT365:OMT366 OWP365:OWP366 PGL365:PGL366 PQH365:PQH366 QAD365:QAD366 QJZ365:QJZ366 QTV365:QTV366 RDR365:RDR366 RNN365:RNN366 RXJ365:RXJ366 SHF365:SHF366 SRB365:SRB366 TAX365:TAX366 TKT365:TKT366 TUP365:TUP366 UEL365:UEL366 UOH365:UOH366 UYD365:UYD366 VHZ365:VHZ366 VRV365:VRV366 WBR365:WBR366 WLN365:WLN366 WVJ365:WVJ366 IX371:IX372 ST371:ST372 ACP371:ACP372 AML371:AML372 AWH371:AWH372 BGD371:BGD372 BPZ371:BPZ372 BZV371:BZV372 CJR371:CJR372 CTN371:CTN372 DDJ371:DDJ372 DNF371:DNF372 DXB371:DXB372 EGX371:EGX372 EQT371:EQT372 FAP371:FAP372 FKL371:FKL372 FUH371:FUH372 GED371:GED372 GNZ371:GNZ372 GXV371:GXV372 HHR371:HHR372 HRN371:HRN372 IBJ371:IBJ372 ILF371:ILF372 IVB371:IVB372 JEX371:JEX372 JOT371:JOT372 JYP371:JYP372 KIL371:KIL372 KSH371:KSH372 LCD371:LCD372 LLZ371:LLZ372 LVV371:LVV372 MFR371:MFR372 MPN371:MPN372 MZJ371:MZJ372 NJF371:NJF372 NTB371:NTB372 OCX371:OCX372 OMT371:OMT372 OWP371:OWP372 PGL371:PGL372 PQH371:PQH372 QAD371:QAD372 QJZ371:QJZ372 QTV371:QTV372 RDR371:RDR372 RNN371:RNN372 RXJ371:RXJ372 SHF371:SHF372 SRB371:SRB372 TAX371:TAX372 TKT371:TKT372 TUP371:TUP372 UEL371:UEL372 UOH371:UOH372 UYD371:UYD372 VHZ371:VHZ372 VRV371:VRV372 WBR371:WBR372 WLN371:WLN372 WVJ371:WVJ372 IX374:IX375 ST374:ST375 ACP374:ACP375 AML374:AML375 AWH374:AWH375 BGD374:BGD375 BPZ374:BPZ375 BZV374:BZV375 CJR374:CJR375 CTN374:CTN375 DDJ374:DDJ375 DNF374:DNF375 DXB374:DXB375 EGX374:EGX375 EQT374:EQT375 FAP374:FAP375 FKL374:FKL375 FUH374:FUH375 GED374:GED375 GNZ374:GNZ375 GXV374:GXV375 HHR374:HHR375 HRN374:HRN375 IBJ374:IBJ375 ILF374:ILF375 IVB374:IVB375 JEX374:JEX375 JOT374:JOT375 JYP374:JYP375 KIL374:KIL375 KSH374:KSH375 LCD374:LCD375 LLZ374:LLZ375 LVV374:LVV375 MFR374:MFR375 MPN374:MPN375 MZJ374:MZJ375 NJF374:NJF375 NTB374:NTB375 OCX374:OCX375 OMT374:OMT375 OWP374:OWP375 PGL374:PGL375 PQH374:PQH375 QAD374:QAD375 QJZ374:QJZ375 QTV374:QTV375 RDR374:RDR375 RNN374:RNN375 RXJ374:RXJ375 SHF374:SHF375 SRB374:SRB375 TAX374:TAX375 TKT374:TKT375 TUP374:TUP375 UEL374:UEL375 UOH374:UOH375 UYD374:UYD375 VHZ374:VHZ375 VRV374:VRV375 WBR374:WBR375 WLN374:WLN375 WVJ374:WVJ375 WVJ359:WVJ360 WLN359:WLN360 WBR359:WBR360 VRV359:VRV360 VHZ359:VHZ360 UYD359:UYD360 UOH359:UOH360 UEL359:UEL360 TUP359:TUP360 TKT359:TKT360 TAX359:TAX360 SRB359:SRB360 SHF359:SHF360 RXJ359:RXJ360 RNN359:RNN360 RDR359:RDR360 QTV359:QTV360 QJZ359:QJZ360 QAD359:QAD360 PQH359:PQH360 PGL359:PGL360 OWP359:OWP360 OMT359:OMT360 OCX359:OCX360 NTB359:NTB360 NJF359:NJF360 MZJ359:MZJ360 MPN359:MPN360 MFR359:MFR360 LVV359:LVV360 LLZ359:LLZ360 LCD359:LCD360 KSH359:KSH360 KIL359:KIL360 JYP359:JYP360 JOT359:JOT360 JEX359:JEX360 IVB359:IVB360 ILF359:ILF360 IBJ359:IBJ360 HRN359:HRN360 HHR359:HHR360 GXV359:GXV360 GNZ359:GNZ360 GED359:GED360 FUH359:FUH360 FKL359:FKL360 FAP359:FAP360 EQT359:EQT360 EGX359:EGX360 DXB359:DXB360 DNF359:DNF360 DDJ359:DDJ360 CTN359:CTN360 CJR359:CJR360 BZV359:BZV360 BPZ359:BPZ360 BGD359:BGD360 AWH359:AWH360 AML359:AML360 ACP359:ACP360 ST359:ST360 IX359:IX360 WVJ368:WVJ369 WLN368:WLN369 WBR368:WBR369 VRV368:VRV369 VHZ368:VHZ369 UYD368:UYD369 UOH368:UOH369 UEL368:UEL369 TUP368:TUP369 TKT368:TKT369 TAX368:TAX369 SRB368:SRB369 SHF368:SHF369 RXJ368:RXJ369 RNN368:RNN369 RDR368:RDR369 QTV368:QTV369 QJZ368:QJZ369 QAD368:QAD369 PQH368:PQH369 PGL368:PGL369 OWP368:OWP369 OMT368:OMT369 OCX368:OCX369 NTB368:NTB369 NJF368:NJF369 MZJ368:MZJ369 MPN368:MPN369 MFR368:MFR369 LVV368:LVV369 LLZ368:LLZ369 LCD368:LCD369 KSH368:KSH369 KIL368:KIL369 JYP368:JYP369 JOT368:JOT369 JEX368:JEX369 IVB368:IVB369 ILF368:ILF369 IBJ368:IBJ369 HRN368:HRN369 HHR368:HHR369 GXV368:GXV369 GNZ368:GNZ369 GED368:GED369 FUH368:FUH369 FKL368:FKL369 FAP368:FAP369 EQT368:EQT369 EGX368:EGX369 DXB368:DXB369 DNF368:DNF369 DDJ368:DDJ369 CTN368:CTN369 CJR368:CJR369 BZV368:BZV369 BPZ368:BPZ369 BGD368:BGD369 AWH368:AWH369 AML368:AML369 ACP368:ACP369 ST368:ST369 IX368:IX369 IX377:IX378 ST377:ST378 ACP377:ACP378 AML377:AML378 AWH377:AWH378 BGD377:BGD378 BPZ377:BPZ378 BZV377:BZV378 CJR377:CJR378 CTN377:CTN378 DDJ377:DDJ378 DNF377:DNF378 DXB377:DXB378 EGX377:EGX378 EQT377:EQT378 FAP377:FAP378 FKL377:FKL378 FUH377:FUH378 GED377:GED378 GNZ377:GNZ378 GXV377:GXV378 HHR377:HHR378 HRN377:HRN378 IBJ377:IBJ378 ILF377:ILF378 IVB377:IVB378 JEX377:JEX378 JOT377:JOT378 JYP377:JYP378 KIL377:KIL378 KSH377:KSH378 LCD377:LCD378 LLZ377:LLZ378 LVV377:LVV378 MFR377:MFR378 MPN377:MPN378 MZJ377:MZJ378 NJF377:NJF378 NTB377:NTB378 OCX377:OCX378 OMT377:OMT378 OWP377:OWP378 PGL377:PGL378 PQH377:PQH378 QAD377:QAD378 QJZ377:QJZ378 QTV377:QTV378 RDR377:RDR378 RNN377:RNN378 RXJ377:RXJ378 SHF377:SHF378 SRB377:SRB378 TAX377:TAX378 TKT377:TKT378 TUP377:TUP378 UEL377:UEL378 UOH377:UOH378 UYD377:UYD378 VHZ377:VHZ378 VRV377:VRV378 WBR377:WBR378 WLN377:WLN378 WVJ377:WVJ378 IX380:IX381 ST380:ST381 ACP380:ACP381 AML380:AML381 AWH380:AWH381 BGD380:BGD381 BPZ380:BPZ381 BZV380:BZV381 CJR380:CJR381 CTN380:CTN381 DDJ380:DDJ381 DNF380:DNF381 DXB380:DXB381 EGX380:EGX381 EQT380:EQT381 FAP380:FAP381 FKL380:FKL381 FUH380:FUH381 GED380:GED381 GNZ380:GNZ381 GXV380:GXV381 HHR380:HHR381 HRN380:HRN381 IBJ380:IBJ381 ILF380:ILF381 IVB380:IVB381 JEX380:JEX381 JOT380:JOT381 JYP380:JYP381 KIL380:KIL381 KSH380:KSH381 LCD380:LCD381 LLZ380:LLZ381 LVV380:LVV381 MFR380:MFR381 MPN380:MPN381 MZJ380:MZJ381 NJF380:NJF381 NTB380:NTB381 OCX380:OCX381 OMT380:OMT381 OWP380:OWP381 PGL380:PGL381 PQH380:PQH381 QAD380:QAD381 QJZ380:QJZ381 QTV380:QTV381 RDR380:RDR381 RNN380:RNN381 RXJ380:RXJ381 SHF380:SHF381 SRB380:SRB381 TAX380:TAX381 TKT380:TKT381 TUP380:TUP381 UEL380:UEL381 UOH380:UOH381 UYD380:UYD381 VHZ380:VHZ381 VRV380:VRV381 WBR380:WBR381 WLN380:WLN381 WVJ380:WVJ381 IX383:IX384 ST383:ST384 ACP383:ACP384 AML383:AML384 AWH383:AWH384 BGD383:BGD384 BPZ383:BPZ384 BZV383:BZV384 CJR383:CJR384 CTN383:CTN384 DDJ383:DDJ384 DNF383:DNF384 DXB383:DXB384 EGX383:EGX384 EQT383:EQT384 FAP383:FAP384 FKL383:FKL384 FUH383:FUH384 GED383:GED384 GNZ383:GNZ384 GXV383:GXV384 HHR383:HHR384 HRN383:HRN384 IBJ383:IBJ384 ILF383:ILF384 IVB383:IVB384 JEX383:JEX384 JOT383:JOT384 JYP383:JYP384 KIL383:KIL384 KSH383:KSH384 LCD383:LCD384 LLZ383:LLZ384 LVV383:LVV384 MFR383:MFR384 MPN383:MPN384 MZJ383:MZJ384 NJF383:NJF384 NTB383:NTB384 OCX383:OCX384 OMT383:OMT384 OWP383:OWP384 PGL383:PGL384 PQH383:PQH384 QAD383:QAD384 QJZ383:QJZ384 QTV383:QTV384 RDR383:RDR384 RNN383:RNN384 RXJ383:RXJ384 SHF383:SHF384 SRB383:SRB384 TAX383:TAX384 TKT383:TKT384 TUP383:TUP384 UEL383:UEL384 UOH383:UOH384 UYD383:UYD384 VHZ383:VHZ384 VRV383:VRV384 WBR383:WBR384 WLN383:WLN384 WVJ383:WVJ384 IX389:IX390 ST389:ST390 ACP389:ACP390 AML389:AML390 AWH389:AWH390 BGD389:BGD390 BPZ389:BPZ390 BZV389:BZV390 CJR389:CJR390 CTN389:CTN390 DDJ389:DDJ390 DNF389:DNF390 DXB389:DXB390 EGX389:EGX390 EQT389:EQT390 FAP389:FAP390 FKL389:FKL390 FUH389:FUH390 GED389:GED390 GNZ389:GNZ390 GXV389:GXV390 HHR389:HHR390 HRN389:HRN390 IBJ389:IBJ390 ILF389:ILF390 IVB389:IVB390 JEX389:JEX390 JOT389:JOT390 JYP389:JYP390 KIL389:KIL390 KSH389:KSH390 LCD389:LCD390 LLZ389:LLZ390 LVV389:LVV390 MFR389:MFR390 MPN389:MPN390 MZJ389:MZJ390 NJF389:NJF390 NTB389:NTB390 OCX389:OCX390 OMT389:OMT390 OWP389:OWP390 PGL389:PGL390 PQH389:PQH390 QAD389:QAD390 QJZ389:QJZ390 QTV389:QTV390 RDR389:RDR390 RNN389:RNN390 RXJ389:RXJ390 SHF389:SHF390 SRB389:SRB390 TAX389:TAX390 TKT389:TKT390 TUP389:TUP390 UEL389:UEL390 UOH389:UOH390 UYD389:UYD390 VHZ389:VHZ390 VRV389:VRV390 WBR389:WBR390 WLN389:WLN390 WVJ389:WVJ390 IX392:IX393 ST392:ST393 ACP392:ACP393 AML392:AML393 AWH392:AWH393 BGD392:BGD393 BPZ392:BPZ393 BZV392:BZV393 CJR392:CJR393 CTN392:CTN393 DDJ392:DDJ393 DNF392:DNF393 DXB392:DXB393 EGX392:EGX393 EQT392:EQT393 FAP392:FAP393 FKL392:FKL393 FUH392:FUH393 GED392:GED393 GNZ392:GNZ393 GXV392:GXV393 HHR392:HHR393 HRN392:HRN393 IBJ392:IBJ393 ILF392:ILF393 IVB392:IVB393 JEX392:JEX393 JOT392:JOT393 JYP392:JYP393 KIL392:KIL393 KSH392:KSH393 LCD392:LCD393 LLZ392:LLZ393 LVV392:LVV393 MFR392:MFR393 MPN392:MPN393 MZJ392:MZJ393 NJF392:NJF393 NTB392:NTB393 OCX392:OCX393 OMT392:OMT393 OWP392:OWP393 PGL392:PGL393 PQH392:PQH393 QAD392:QAD393 QJZ392:QJZ393 QTV392:QTV393 RDR392:RDR393 RNN392:RNN393 RXJ392:RXJ393 SHF392:SHF393 SRB392:SRB393 TAX392:TAX393 TKT392:TKT393 TUP392:TUP393 UEL392:UEL393 UOH392:UOH393 UYD392:UYD393 VHZ392:VHZ393 VRV392:VRV393 WBR392:WBR393 WLN392:WLN393 WVJ392:WVJ393 IX398:IX399 ST398:ST399 ACP398:ACP399 AML398:AML399 AWH398:AWH399 BGD398:BGD399 BPZ398:BPZ399 BZV398:BZV399 CJR398:CJR399 CTN398:CTN399 DDJ398:DDJ399 DNF398:DNF399 DXB398:DXB399 EGX398:EGX399 EQT398:EQT399 FAP398:FAP399 FKL398:FKL399 FUH398:FUH399 GED398:GED399 GNZ398:GNZ399 GXV398:GXV399 HHR398:HHR399 HRN398:HRN399 IBJ398:IBJ399 ILF398:ILF399 IVB398:IVB399 JEX398:JEX399 JOT398:JOT399 JYP398:JYP399 KIL398:KIL399 KSH398:KSH399 LCD398:LCD399 LLZ398:LLZ399 LVV398:LVV399 MFR398:MFR399 MPN398:MPN399 MZJ398:MZJ399 NJF398:NJF399 NTB398:NTB399 OCX398:OCX399 OMT398:OMT399 OWP398:OWP399 PGL398:PGL399 PQH398:PQH399 QAD398:QAD399 QJZ398:QJZ399 QTV398:QTV399 RDR398:RDR399 RNN398:RNN399 RXJ398:RXJ399 SHF398:SHF399 SRB398:SRB399 TAX398:TAX399 TKT398:TKT399 TUP398:TUP399 UEL398:UEL399 UOH398:UOH399 UYD398:UYD399 VHZ398:VHZ399 VRV398:VRV399 WBR398:WBR399 WLN398:WLN399 WVJ398:WVJ399 WVJ386:WVJ387 WLN386:WLN387 WBR386:WBR387 VRV386:VRV387 VHZ386:VHZ387 UYD386:UYD387 UOH386:UOH387 UEL386:UEL387 TUP386:TUP387 TKT386:TKT387 TAX386:TAX387 SRB386:SRB387 SHF386:SHF387 RXJ386:RXJ387 RNN386:RNN387 RDR386:RDR387 QTV386:QTV387 QJZ386:QJZ387 QAD386:QAD387 PQH386:PQH387 PGL386:PGL387 OWP386:OWP387 OMT386:OMT387 OCX386:OCX387 NTB386:NTB387 NJF386:NJF387 MZJ386:MZJ387 MPN386:MPN387 MFR386:MFR387 LVV386:LVV387 LLZ386:LLZ387 LCD386:LCD387 KSH386:KSH387 KIL386:KIL387 JYP386:JYP387 JOT386:JOT387 JEX386:JEX387 IVB386:IVB387 ILF386:ILF387 IBJ386:IBJ387 HRN386:HRN387 HHR386:HHR387 GXV386:GXV387 GNZ386:GNZ387 GED386:GED387 FUH386:FUH387 FKL386:FKL387 FAP386:FAP387 EQT386:EQT387 EGX386:EGX387 DXB386:DXB387 DNF386:DNF387 DDJ386:DDJ387 CTN386:CTN387 CJR386:CJR387 BZV386:BZV387 BPZ386:BPZ387 BGD386:BGD387 AWH386:AWH387 AML386:AML387 ACP386:ACP387 ST386:ST387 IX386:IX387 WVJ395:WVJ396 WLN395:WLN396 WBR395:WBR396 VRV395:VRV396 VHZ395:VHZ396 UYD395:UYD396 UOH395:UOH396 UEL395:UEL396 TUP395:TUP396 TKT395:TKT396 TAX395:TAX396 SRB395:SRB396 SHF395:SHF396 RXJ395:RXJ396 RNN395:RNN396 RDR395:RDR396 QTV395:QTV396 QJZ395:QJZ396 QAD395:QAD396 PQH395:PQH396 PGL395:PGL396 OWP395:OWP396 OMT395:OMT396 OCX395:OCX396 NTB395:NTB396 NJF395:NJF396 MZJ395:MZJ396 MPN395:MPN396 MFR395:MFR396 LVV395:LVV396 LLZ395:LLZ396 LCD395:LCD396 KSH395:KSH396 KIL395:KIL396 JYP395:JYP396 JOT395:JOT396 JEX395:JEX396 IVB395:IVB396 ILF395:ILF396 IBJ395:IBJ396 HRN395:HRN396 HHR395:HHR396 GXV395:GXV396 GNZ395:GNZ396 GED395:GED396 FUH395:FUH396 FKL395:FKL396 FAP395:FAP396 EQT395:EQT396 EGX395:EGX396 DXB395:DXB396 DNF395:DNF396 DDJ395:DDJ396 CTN395:CTN396 CJR395:CJR396 BZV395:BZV396 BPZ395:BPZ396 BGD395:BGD396 AWH395:AWH396 AML395:AML396 ACP395:ACP396 ST395:ST396 IX395:IX396 WVJ2070:WVJ2085 IX2070:IX2085 ST2070:ST2085 ACP2070:ACP2085 AML2070:AML2085 AWH2070:AWH2085 BGD2070:BGD2085 BPZ2070:BPZ2085 BZV2070:BZV2085 CJR2070:CJR2085 CTN2070:CTN2085 DDJ2070:DDJ2085 DNF2070:DNF2085 DXB2070:DXB2085 EGX2070:EGX2085 EQT2070:EQT2085 FAP2070:FAP2085 FKL2070:FKL2085 FUH2070:FUH2085 GED2070:GED2085 GNZ2070:GNZ2085 GXV2070:GXV2085 HHR2070:HHR2085 HRN2070:HRN2085 IBJ2070:IBJ2085 ILF2070:ILF2085 IVB2070:IVB2085 JEX2070:JEX2085 JOT2070:JOT2085 JYP2070:JYP2085 KIL2070:KIL2085 KSH2070:KSH2085 LCD2070:LCD2085 LLZ2070:LLZ2085 LVV2070:LVV2085 MFR2070:MFR2085 MPN2070:MPN2085 MZJ2070:MZJ2085 NJF2070:NJF2085 NTB2070:NTB2085 OCX2070:OCX2085 OMT2070:OMT2085 OWP2070:OWP2085 PGL2070:PGL2085 PQH2070:PQH2085 QAD2070:QAD2085 QJZ2070:QJZ2085 QTV2070:QTV2085 RDR2070:RDR2085 RNN2070:RNN2085 RXJ2070:RXJ2085 SHF2070:SHF2085 SRB2070:SRB2085 TAX2070:TAX2085 TKT2070:TKT2085 TUP2070:TUP2085 UEL2070:UEL2085 UOH2070:UOH2085 UYD2070:UYD2085 VHZ2070:VHZ2085 VRV2070:VRV2085 WBR2070:WBR2085 WLN2070:WLN2085 WVJ37:WVJ47 WLN37:WLN47 WBR37:WBR47 VRV37:VRV47 VHZ37:VHZ47 UYD37:UYD47 UOH37:UOH47 UEL37:UEL47 TUP37:TUP47 TKT37:TKT47 TAX37:TAX47 SRB37:SRB47 SHF37:SHF47 RXJ37:RXJ47 RNN37:RNN47 RDR37:RDR47 QTV37:QTV47 QJZ37:QJZ47 QAD37:QAD47 PQH37:PQH47 PGL37:PGL47 OWP37:OWP47 OMT37:OMT47 OCX37:OCX47 NTB37:NTB47 NJF37:NJF47 MZJ37:MZJ47 MPN37:MPN47 MFR37:MFR47 LVV37:LVV47 LLZ37:LLZ47 LCD37:LCD47 KSH37:KSH47 KIL37:KIL47 JYP37:JYP47 JOT37:JOT47 JEX37:JEX47 IVB37:IVB47 ILF37:ILF47 IBJ37:IBJ47 HRN37:HRN47 HHR37:HHR47 GXV37:GXV47 GNZ37:GNZ47 GED37:GED47 FUH37:FUH47 FKL37:FKL47 FAP37:FAP47 EQT37:EQT47 EGX37:EGX47 DXB37:DXB47 DNF37:DNF47 DDJ37:DDJ47 CTN37:CTN47 CJR37:CJR47 BZV37:BZV47 BPZ37:BPZ47 BGD37:BGD47 AWH37:AWH47 AML37:AML47 ACP37:ACP47 ST37:ST47 WVJ401:WVJ607 WLN401:WLN607 WBR401:WBR607 VRV401:VRV607 VHZ401:VHZ607 UYD401:UYD607 UOH401:UOH607 UEL401:UEL607 TUP401:TUP607 TKT401:TKT607 TAX401:TAX607 SRB401:SRB607 SHF401:SHF607 RXJ401:RXJ607 RNN401:RNN607 RDR401:RDR607 QTV401:QTV607 QJZ401:QJZ607 QAD401:QAD607 PQH401:PQH607 PGL401:PGL607 OWP401:OWP607 OMT401:OMT607 OCX401:OCX607 NTB401:NTB607 NJF401:NJF607 MZJ401:MZJ607 MPN401:MPN607 MFR401:MFR607 LVV401:LVV607 LLZ401:LLZ607 LCD401:LCD607 KSH401:KSH607 KIL401:KIL607 JYP401:JYP607 JOT401:JOT607 JEX401:JEX607 IVB401:IVB607 ILF401:ILF607 IBJ401:IBJ607 HRN401:HRN607 HHR401:HHR607 GXV401:GXV607 GNZ401:GNZ607 GED401:GED607 FUH401:FUH607 FKL401:FKL607 FAP401:FAP607 EQT401:EQT607 EGX401:EGX607 DXB401:DXB607 DNF401:DNF607 DDJ401:DDJ607 CTN401:CTN607 CJR401:CJR607 BZV401:BZV607 BPZ401:BPZ607 BGD401:BGD607 AWH401:AWH607 AML401:AML607 ACP401:ACP607 ST401:ST607 IX401:IX607 WVJ609:WVJ692 WLN609:WLN692 WBR609:WBR692 VRV609:VRV692 VHZ609:VHZ692 UYD609:UYD692 UOH609:UOH692 UEL609:UEL692 TUP609:TUP692 TKT609:TKT692 TAX609:TAX692 SRB609:SRB692 SHF609:SHF692 RXJ609:RXJ692 RNN609:RNN692 RDR609:RDR692 QTV609:QTV692 QJZ609:QJZ692 QAD609:QAD692 PQH609:PQH692 PGL609:PGL692 OWP609:OWP692 OMT609:OMT692 OCX609:OCX692 NTB609:NTB692 NJF609:NJF692 MZJ609:MZJ692 MPN609:MPN692 MFR609:MFR692 LVV609:LVV692 LLZ609:LLZ692 LCD609:LCD692 KSH609:KSH692 KIL609:KIL692 JYP609:JYP692 JOT609:JOT692 JEX609:JEX692 IVB609:IVB692 ILF609:ILF692 IBJ609:IBJ692 HRN609:HRN692 HHR609:HHR692 GXV609:GXV692 GNZ609:GNZ692 GED609:GED692 FUH609:FUH692 FKL609:FKL692 FAP609:FAP692 EQT609:EQT692 EGX609:EGX692 DXB609:DXB692 DNF609:DNF692 DDJ609:DDJ692 CTN609:CTN692 CJR609:CJR692 BZV609:BZV692 BPZ609:BPZ692 BGD609:BGD692 AWH609:AWH692 AML609:AML692 ACP609:ACP692 ST609:ST692 IX609:IX692 WVJ4:WVJ17 IX4:IX17 ST4:ST17 ACP4:ACP17 AML4:AML17 AWH4:AWH17 BGD4:BGD17 BPZ4:BPZ17 BZV4:BZV17 CJR4:CJR17 CTN4:CTN17 DDJ4:DDJ17 DNF4:DNF17 DXB4:DXB17 EGX4:EGX17 EQT4:EQT17 FAP4:FAP17 FKL4:FKL17 FUH4:FUH17 GED4:GED17 GNZ4:GNZ17 GXV4:GXV17 HHR4:HHR17 HRN4:HRN17 IBJ4:IBJ17 ILF4:ILF17 IVB4:IVB17 JEX4:JEX17 JOT4:JOT17 JYP4:JYP17 KIL4:KIL17 KSH4:KSH17 LCD4:LCD17 LLZ4:LLZ17 LVV4:LVV17 MFR4:MFR17 MPN4:MPN17 MZJ4:MZJ17 NJF4:NJF17 NTB4:NTB17 OCX4:OCX17 OMT4:OMT17 OWP4:OWP17 PGL4:PGL17 PQH4:PQH17 QAD4:QAD17 QJZ4:QJZ17 QTV4:QTV17 RDR4:RDR17 RNN4:RNN17 RXJ4:RXJ17 SHF4:SHF17 SRB4:SRB17 TAX4:TAX17 TKT4:TKT17 TUP4:TUP17 UEL4:UEL17 UOH4:UOH17 UYD4:UYD17 VHZ4:VHZ17 VRV4:VRV17 WBR4:WBR17 WLN4:WLN17 L4 WBR694:WBR1013 VRV694:VRV1013 VHZ694:VHZ1013 UYD694:UYD1013 UOH694:UOH1013 UEL694:UEL1013 TUP694:TUP1013 TKT694:TKT1013 TAX694:TAX1013 SRB694:SRB1013 SHF694:SHF1013 RXJ694:RXJ1013 RNN694:RNN1013 RDR694:RDR1013 QTV694:QTV1013 QJZ694:QJZ1013 QAD694:QAD1013 PQH694:PQH1013 PGL694:PGL1013 OWP694:OWP1013 OMT694:OMT1013 OCX694:OCX1013 NTB694:NTB1013 NJF694:NJF1013 MZJ694:MZJ1013 MPN694:MPN1013 MFR694:MFR1013 LVV694:LVV1013 LLZ694:LLZ1013 LCD694:LCD1013 KSH694:KSH1013 KIL694:KIL1013 JYP694:JYP1013 JOT694:JOT1013 JEX694:JEX1013 IVB694:IVB1013 ILF694:ILF1013 IBJ694:IBJ1013 HRN694:HRN1013 HHR694:HHR1013 GXV694:GXV1013 GNZ694:GNZ1013 GED694:GED1013 FUH694:FUH1013 FKL694:FKL1013 FAP694:FAP1013 EQT694:EQT1013 EGX694:EGX1013 DXB694:DXB1013 DNF694:DNF1013 DDJ694:DDJ1013 CTN694:CTN1013 CJR694:CJR1013 BZV694:BZV1013 BPZ694:BPZ1013 BGD694:BGD1013 AWH694:AWH1013 AML694:AML1013 ACP694:ACP1013 ST694:ST1013 IX694:IX1013 WVJ694:WVJ1013 WLN694:WLN1013 WBR1015:WBR2068 VRV1015:VRV2068 VHZ1015:VHZ2068 UYD1015:UYD2068 UOH1015:UOH2068 UEL1015:UEL2068 TUP1015:TUP2068 TKT1015:TKT2068 TAX1015:TAX2068 SRB1015:SRB2068 SHF1015:SHF2068 RXJ1015:RXJ2068 RNN1015:RNN2068 RDR1015:RDR2068 QTV1015:QTV2068 QJZ1015:QJZ2068 QAD1015:QAD2068 PQH1015:PQH2068 PGL1015:PGL2068 OWP1015:OWP2068 OMT1015:OMT2068 OCX1015:OCX2068 NTB1015:NTB2068 NJF1015:NJF2068 MZJ1015:MZJ2068 MPN1015:MPN2068 MFR1015:MFR2068 LVV1015:LVV2068 LLZ1015:LLZ2068 LCD1015:LCD2068 KSH1015:KSH2068 KIL1015:KIL2068 JYP1015:JYP2068 JOT1015:JOT2068 JEX1015:JEX2068 IVB1015:IVB2068 ILF1015:ILF2068 IBJ1015:IBJ2068 HRN1015:HRN2068 HHR1015:HHR2068 GXV1015:GXV2068 GNZ1015:GNZ2068 GED1015:GED2068 FUH1015:FUH2068 FKL1015:FKL2068 FAP1015:FAP2068 EQT1015:EQT2068 EGX1015:EGX2068 DXB1015:DXB2068 DNF1015:DNF2068 DDJ1015:DDJ2068 CTN1015:CTN2068 CJR1015:CJR2068 BZV1015:BZV2068 BPZ1015:BPZ2068 BGD1015:BGD2068 AWH1015:AWH2068 AML1015:AML2068 ACP1015:ACP2068 ST1015:ST2068 IX1015:IX2068 WVJ1015:WVJ2068 WLN1015:WLN2068" xr:uid="{A9E52AB6-AFCF-4246-B042-B3D6CB274D90}"/>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IZ22:IZ23 SV22:SV23 ACR22:ACR23 AMN22:AMN23 AWJ22:AWJ23 BGF22:BGF23 BQB22:BQB23 BZX22:BZX23 CJT22:CJT23 CTP22:CTP23 DDL22:DDL23 DNH22:DNH23 DXD22:DXD23 EGZ22:EGZ23 EQV22:EQV23 FAR22:FAR23 FKN22:FKN23 FUJ22:FUJ23 GEF22:GEF23 GOB22:GOB23 GXX22:GXX23 HHT22:HHT23 HRP22:HRP23 IBL22:IBL23 ILH22:ILH23 IVD22:IVD23 JEZ22:JEZ23 JOV22:JOV23 JYR22:JYR23 KIN22:KIN23 KSJ22:KSJ23 LCF22:LCF23 LMB22:LMB23 LVX22:LVX23 MFT22:MFT23 MPP22:MPP23 MZL22:MZL23 NJH22:NJH23 NTD22:NTD23 OCZ22:OCZ23 OMV22:OMV23 OWR22:OWR23 PGN22:PGN23 PQJ22:PQJ23 QAF22:QAF23 QKB22:QKB23 QTX22:QTX23 RDT22:RDT23 RNP22:RNP23 RXL22:RXL23 SHH22:SHH23 SRD22:SRD23 TAZ22:TAZ23 TKV22:TKV23 TUR22:TUR23 UEN22:UEN23 UOJ22:UOJ23 UYF22:UYF23 VIB22:VIB23 VRX22:VRX23 WBT22:WBT23 WLP22:WLP23 WVL22:WVL23 IZ28:IZ29 SV28:SV29 ACR28:ACR29 AMN28:AMN29 AWJ28:AWJ29 BGF28:BGF29 BQB28:BQB29 BZX28:BZX29 CJT28:CJT29 CTP28:CTP29 DDL28:DDL29 DNH28:DNH29 DXD28:DXD29 EGZ28:EGZ29 EQV28:EQV29 FAR28:FAR29 FKN28:FKN29 FUJ28:FUJ29 GEF28:GEF29 GOB28:GOB29 GXX28:GXX29 HHT28:HHT29 HRP28:HRP29 IBL28:IBL29 ILH28:ILH29 IVD28:IVD29 JEZ28:JEZ29 JOV28:JOV29 JYR28:JYR29 KIN28:KIN29 KSJ28:KSJ29 LCF28:LCF29 LMB28:LMB29 LVX28:LVX29 MFT28:MFT29 MPP28:MPP29 MZL28:MZL29 NJH28:NJH29 NTD28:NTD29 OCZ28:OCZ29 OMV28:OMV29 OWR28:OWR29 PGN28:PGN29 PQJ28:PQJ29 QAF28:QAF29 QKB28:QKB29 QTX28:QTX29 RDT28:RDT29 RNP28:RNP29 RXL28:RXL29 SHH28:SHH29 SRD28:SRD29 TAZ28:TAZ29 TKV28:TKV29 TUR28:TUR29 UEN28:UEN29 UOJ28:UOJ29 UYF28:UYF29 VIB28:VIB29 VRX28:VRX29 WBT28:WBT29 WLP28:WLP29 WVL28:WVL29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WVL25:WVL26 WLP25:WLP26 WBT25:WBT26 VRX25:VRX26 VIB25:VIB26 UYF25:UYF26 UOJ25:UOJ26 UEN25:UEN26 TUR25:TUR26 TKV25:TKV26 TAZ25:TAZ26 SRD25:SRD26 SHH25:SHH26 RXL25:RXL26 RNP25:RNP26 RDT25:RDT26 QTX25:QTX26 QKB25:QKB26 QAF25:QAF26 PQJ25:PQJ26 PGN25:PGN26 OWR25:OWR26 OMV25:OMV26 OCZ25:OCZ26 NTD25:NTD26 NJH25:NJH26 MZL25:MZL26 MPP25:MPP26 MFT25:MFT26 LVX25:LVX26 LMB25:LMB26 LCF25:LCF26 KSJ25:KSJ26 KIN25:KIN26 JYR25:JYR26 JOV25:JOV26 JEZ25:JEZ26 IVD25:IVD26 ILH25:ILH26 IBL25:IBL26 HRP25:HRP26 HHT25:HHT26 GXX25:GXX26 GOB25:GOB26 GEF25:GEF26 FUJ25:FUJ26 FKN25:FKN26 FAR25:FAR26 EQV25:EQV26 EGZ25:EGZ26 DXD25:DXD26 DNH25:DNH26 DDL25:DDL26 CTP25:CTP26 CJT25:CJT26 BZX25:BZX26 BQB25:BQB26 BGF25:BGF26 AWJ25:AWJ26 AMN25:AMN26 ACR25:ACR26 SV25:SV26 IZ25:IZ26 WVL34:WVL35 WLP34:WLP35 WBT34:WBT35 VRX34:VRX35 VIB34:VIB35 UYF34:UYF35 UOJ34:UOJ35 UEN34:UEN35 TUR34:TUR35 TKV34:TKV35 TAZ34:TAZ35 SRD34:SRD35 SHH34:SHH35 RXL34:RXL35 RNP34:RNP35 RDT34:RDT35 QTX34:QTX35 QKB34:QKB35 QAF34:QAF35 PQJ34:PQJ35 PGN34:PGN35 OWR34:OWR35 OMV34:OMV35 OCZ34:OCZ35 NTD34:NTD35 NJH34:NJH35 MZL34:MZL35 MPP34:MPP35 MFT34:MFT35 LVX34:LVX35 LMB34:LMB35 LCF34:LCF35 KSJ34:KSJ35 KIN34:KIN35 JYR34:JYR35 JOV34:JOV35 JEZ34:JEZ35 IVD34:IVD35 ILH34:ILH35 IBL34:IBL35 HRP34:HRP35 HHT34:HHT35 GXX34:GXX35 GOB34:GOB35 GEF34:GEF35 FUJ34:FUJ35 FKN34:FKN35 FAR34:FAR35 EQV34:EQV35 EGZ34:EGZ35 DXD34:DXD35 DNH34:DNH35 DDL34:DDL35 CTP34:CTP35 CJT34:CJT35 BZX34:BZX35 BQB34:BQB35 BGF34:BGF35 AWJ34:AWJ35 AMN34:AMN35 ACR34:ACR35 SV34:SV35 IZ34:IZ35 IZ49:IZ50 SV49:SV50 ACR49:ACR50 AMN49:AMN50 AWJ49:AWJ50 BGF49:BGF50 BQB49:BQB50 BZX49:BZX50 CJT49:CJT50 CTP49:CTP50 DDL49:DDL50 DNH49:DNH50 DXD49:DXD50 EGZ49:EGZ50 EQV49:EQV50 FAR49:FAR50 FKN49:FKN50 FUJ49:FUJ50 GEF49:GEF50 GOB49:GOB50 GXX49:GXX50 HHT49:HHT50 HRP49:HRP50 IBL49:IBL50 ILH49:ILH50 IVD49:IVD50 JEZ49:JEZ50 JOV49:JOV50 JYR49:JYR50 KIN49:KIN50 KSJ49:KSJ50 LCF49:LCF50 LMB49:LMB50 LVX49:LVX50 MFT49:MFT50 MPP49:MPP50 MZL49:MZL50 NJH49:NJH50 NTD49:NTD50 OCZ49:OCZ50 OMV49:OMV50 OWR49:OWR50 PGN49:PGN50 PQJ49:PQJ50 QAF49:QAF50 QKB49:QKB50 QTX49:QTX50 RDT49:RDT50 RNP49:RNP50 RXL49:RXL50 SHH49:SHH50 SRD49:SRD50 TAZ49:TAZ50 TKV49:TKV50 TUR49:TUR50 UEN49:UEN50 UOJ49:UOJ50 UYF49:UYF50 VIB49:VIB50 VRX49:VRX50 WBT49:WBT50 WLP49:WLP50 WVL49:WVL50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IZ61:IZ62 SV61:SV62 ACR61:ACR62 AMN61:AMN62 AWJ61:AWJ62 BGF61:BGF62 BQB61:BQB62 BZX61:BZX62 CJT61:CJT62 CTP61:CTP62 DDL61:DDL62 DNH61:DNH62 DXD61:DXD62 EGZ61:EGZ62 EQV61:EQV62 FAR61:FAR62 FKN61:FKN62 FUJ61:FUJ62 GEF61:GEF62 GOB61:GOB62 GXX61:GXX62 HHT61:HHT62 HRP61:HRP62 IBL61:IBL62 ILH61:ILH62 IVD61:IVD62 JEZ61:JEZ62 JOV61:JOV62 JYR61:JYR62 KIN61:KIN62 KSJ61:KSJ62 LCF61:LCF62 LMB61:LMB62 LVX61:LVX62 MFT61:MFT62 MPP61:MPP62 MZL61:MZL62 NJH61:NJH62 NTD61:NTD62 OCZ61:OCZ62 OMV61:OMV62 OWR61:OWR62 PGN61:PGN62 PQJ61:PQJ62 QAF61:QAF62 QKB61:QKB62 QTX61:QTX62 RDT61:RDT62 RNP61:RNP62 RXL61:RXL62 SHH61:SHH62 SRD61:SRD62 TAZ61:TAZ62 TKV61:TKV62 TUR61:TUR62 UEN61:UEN62 UOJ61:UOJ62 UYF61:UYF62 VIB61:VIB62 VRX61:VRX62 WBT61:WBT62 WLP61:WLP62 WVL61:WVL62 IZ67:IZ68 SV67:SV68 ACR67:ACR68 AMN67:AMN68 AWJ67:AWJ68 BGF67:BGF68 BQB67:BQB68 BZX67:BZX68 CJT67:CJT68 CTP67:CTP68 DDL67:DDL68 DNH67:DNH68 DXD67:DXD68 EGZ67:EGZ68 EQV67:EQV68 FAR67:FAR68 FKN67:FKN68 FUJ67:FUJ68 GEF67:GEF68 GOB67:GOB68 GXX67:GXX68 HHT67:HHT68 HRP67:HRP68 IBL67:IBL68 ILH67:ILH68 IVD67:IVD68 JEZ67:JEZ68 JOV67:JOV68 JYR67:JYR68 KIN67:KIN68 KSJ67:KSJ68 LCF67:LCF68 LMB67:LMB68 LVX67:LVX68 MFT67:MFT68 MPP67:MPP68 MZL67:MZL68 NJH67:NJH68 NTD67:NTD68 OCZ67:OCZ68 OMV67:OMV68 OWR67:OWR68 PGN67:PGN68 PQJ67:PQJ68 QAF67:QAF68 QKB67:QKB68 QTX67:QTX68 RDT67:RDT68 RNP67:RNP68 RXL67:RXL68 SHH67:SHH68 SRD67:SRD68 TAZ67:TAZ68 TKV67:TKV68 TUR67:TUR68 UEN67:UEN68 UOJ67:UOJ68 UYF67:UYF68 VIB67:VIB68 VRX67:VRX68 WBT67:WBT68 WLP67:WLP68 WVL67:WVL68 IZ70:IZ71 SV70:SV71 ACR70:ACR71 AMN70:AMN71 AWJ70:AWJ71 BGF70:BGF71 BQB70:BQB71 BZX70:BZX71 CJT70:CJT71 CTP70:CTP71 DDL70:DDL71 DNH70:DNH71 DXD70:DXD71 EGZ70:EGZ71 EQV70:EQV71 FAR70:FAR71 FKN70:FKN71 FUJ70:FUJ71 GEF70:GEF71 GOB70:GOB71 GXX70:GXX71 HHT70:HHT71 HRP70:HRP71 IBL70:IBL71 ILH70:ILH71 IVD70:IVD71 JEZ70:JEZ71 JOV70:JOV71 JYR70:JYR71 KIN70:KIN71 KSJ70:KSJ71 LCF70:LCF71 LMB70:LMB71 LVX70:LVX71 MFT70:MFT71 MPP70:MPP71 MZL70:MZL71 NJH70:NJH71 NTD70:NTD71 OCZ70:OCZ71 OMV70:OMV71 OWR70:OWR71 PGN70:PGN71 PQJ70:PQJ71 QAF70:QAF71 QKB70:QKB71 QTX70:QTX71 RDT70:RDT71 RNP70:RNP71 RXL70:RXL71 SHH70:SHH71 SRD70:SRD71 TAZ70:TAZ71 TKV70:TKV71 TUR70:TUR71 UEN70:UEN71 UOJ70:UOJ71 UYF70:UYF71 VIB70:VIB71 VRX70:VRX71 WBT70:WBT71 WLP70:WLP71 WVL70:WVL71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WVL64:WVL65 WLP64:WLP65 WBT64:WBT65 VRX64:VRX65 VIB64:VIB65 UYF64:UYF65 UOJ64:UOJ65 UEN64:UEN65 TUR64:TUR65 TKV64:TKV65 TAZ64:TAZ65 SRD64:SRD65 SHH64:SHH65 RXL64:RXL65 RNP64:RNP65 RDT64:RDT65 QTX64:QTX65 QKB64:QKB65 QAF64:QAF65 PQJ64:PQJ65 PGN64:PGN65 OWR64:OWR65 OMV64:OMV65 OCZ64:OCZ65 NTD64:NTD65 NJH64:NJH65 MZL64:MZL65 MPP64:MPP65 MFT64:MFT65 LVX64:LVX65 LMB64:LMB65 LCF64:LCF65 KSJ64:KSJ65 KIN64:KIN65 JYR64:JYR65 JOV64:JOV65 JEZ64:JEZ65 IVD64:IVD65 ILH64:ILH65 IBL64:IBL65 HRP64:HRP65 HHT64:HHT65 GXX64:GXX65 GOB64:GOB65 GEF64:GEF65 FUJ64:FUJ65 FKN64:FKN65 FAR64:FAR65 EQV64:EQV65 EGZ64:EGZ65 DXD64:DXD65 DNH64:DNH65 DDL64:DDL65 CTP64:CTP65 CJT64:CJT65 BZX64:BZX65 BQB64:BQB65 BGF64:BGF65 AWJ64:AWJ65 AMN64:AMN65 ACR64:ACR65 SV64:SV65 IZ64:IZ65 IZ73:IZ74 SV73:SV74 ACR73:ACR74 AMN73:AMN74 AWJ73:AWJ74 BGF73:BGF74 BQB73:BQB74 BZX73:BZX74 CJT73:CJT74 CTP73:CTP74 DDL73:DDL74 DNH73:DNH74 DXD73:DXD74 EGZ73:EGZ74 EQV73:EQV74 FAR73:FAR74 FKN73:FKN74 FUJ73:FUJ74 GEF73:GEF74 GOB73:GOB74 GXX73:GXX74 HHT73:HHT74 HRP73:HRP74 IBL73:IBL74 ILH73:ILH74 IVD73:IVD74 JEZ73:JEZ74 JOV73:JOV74 JYR73:JYR74 KIN73:KIN74 KSJ73:KSJ74 LCF73:LCF74 LMB73:LMB74 LVX73:LVX74 MFT73:MFT74 MPP73:MPP74 MZL73:MZL74 NJH73:NJH74 NTD73:NTD74 OCZ73:OCZ74 OMV73:OMV74 OWR73:OWR74 PGN73:PGN74 PQJ73:PQJ74 QAF73:QAF74 QKB73:QKB74 QTX73:QTX74 RDT73:RDT74 RNP73:RNP74 RXL73:RXL74 SHH73:SHH74 SRD73:SRD74 TAZ73:TAZ74 TKV73:TKV74 TUR73:TUR74 UEN73:UEN74 UOJ73:UOJ74 UYF73:UYF74 VIB73:VIB74 VRX73:VRX74 WBT73:WBT74 WLP73:WLP74 WVL73:WVL74 IZ76:IZ77 SV76:SV77 ACR76:ACR77 AMN76:AMN77 AWJ76:AWJ77 BGF76:BGF77 BQB76:BQB77 BZX76:BZX77 CJT76:CJT77 CTP76:CTP77 DDL76:DDL77 DNH76:DNH77 DXD76:DXD77 EGZ76:EGZ77 EQV76:EQV77 FAR76:FAR77 FKN76:FKN77 FUJ76:FUJ77 GEF76:GEF77 GOB76:GOB77 GXX76:GXX77 HHT76:HHT77 HRP76:HRP77 IBL76:IBL77 ILH76:ILH77 IVD76:IVD77 JEZ76:JEZ77 JOV76:JOV77 JYR76:JYR77 KIN76:KIN77 KSJ76:KSJ77 LCF76:LCF77 LMB76:LMB77 LVX76:LVX77 MFT76:MFT77 MPP76:MPP77 MZL76:MZL77 NJH76:NJH77 NTD76:NTD77 OCZ76:OCZ77 OMV76:OMV77 OWR76:OWR77 PGN76:PGN77 PQJ76:PQJ77 QAF76:QAF77 QKB76:QKB77 QTX76:QTX77 RDT76:RDT77 RNP76:RNP77 RXL76:RXL77 SHH76:SHH77 SRD76:SRD77 TAZ76:TAZ77 TKV76:TKV77 TUR76:TUR77 UEN76:UEN77 UOJ76:UOJ77 UYF76:UYF77 VIB76:VIB77 VRX76:VRX77 WBT76:WBT77 WLP76:WLP77 WVL76:WVL77 IZ79:IZ80 SV79:SV80 ACR79:ACR80 AMN79:AMN80 AWJ79:AWJ80 BGF79:BGF80 BQB79:BQB80 BZX79:BZX80 CJT79:CJT80 CTP79:CTP80 DDL79:DDL80 DNH79:DNH80 DXD79:DXD80 EGZ79:EGZ80 EQV79:EQV80 FAR79:FAR80 FKN79:FKN80 FUJ79:FUJ80 GEF79:GEF80 GOB79:GOB80 GXX79:GXX80 HHT79:HHT80 HRP79:HRP80 IBL79:IBL80 ILH79:ILH80 IVD79:IVD80 JEZ79:JEZ80 JOV79:JOV80 JYR79:JYR80 KIN79:KIN80 KSJ79:KSJ80 LCF79:LCF80 LMB79:LMB80 LVX79:LVX80 MFT79:MFT80 MPP79:MPP80 MZL79:MZL80 NJH79:NJH80 NTD79:NTD80 OCZ79:OCZ80 OMV79:OMV80 OWR79:OWR80 PGN79:PGN80 PQJ79:PQJ80 QAF79:QAF80 QKB79:QKB80 QTX79:QTX80 RDT79:RDT80 RNP79:RNP80 RXL79:RXL80 SHH79:SHH80 SRD79:SRD80 TAZ79:TAZ80 TKV79:TKV80 TUR79:TUR80 UEN79:UEN80 UOJ79:UOJ80 UYF79:UYF80 VIB79:VIB80 VRX79:VRX80 WBT79:WBT80 WLP79:WLP80 WVL79:WVL80 IZ85:IZ86 SV85:SV86 ACR85:ACR86 AMN85:AMN86 AWJ85:AWJ86 BGF85:BGF86 BQB85:BQB86 BZX85:BZX86 CJT85:CJT86 CTP85:CTP86 DDL85:DDL86 DNH85:DNH86 DXD85:DXD86 EGZ85:EGZ86 EQV85:EQV86 FAR85:FAR86 FKN85:FKN86 FUJ85:FUJ86 GEF85:GEF86 GOB85:GOB86 GXX85:GXX86 HHT85:HHT86 HRP85:HRP86 IBL85:IBL86 ILH85:ILH86 IVD85:IVD86 JEZ85:JEZ86 JOV85:JOV86 JYR85:JYR86 KIN85:KIN86 KSJ85:KSJ86 LCF85:LCF86 LMB85:LMB86 LVX85:LVX86 MFT85:MFT86 MPP85:MPP86 MZL85:MZL86 NJH85:NJH86 NTD85:NTD86 OCZ85:OCZ86 OMV85:OMV86 OWR85:OWR86 PGN85:PGN86 PQJ85:PQJ86 QAF85:QAF86 QKB85:QKB86 QTX85:QTX86 RDT85:RDT86 RNP85:RNP86 RXL85:RXL86 SHH85:SHH86 SRD85:SRD86 TAZ85:TAZ86 TKV85:TKV86 TUR85:TUR86 UEN85:UEN86 UOJ85:UOJ86 UYF85:UYF86 VIB85:VIB86 VRX85:VRX86 WBT85:WBT86 WLP85:WLP86 WVL85:WVL86 IZ88:IZ89 SV88:SV89 ACR88:ACR89 AMN88:AMN89 AWJ88:AWJ89 BGF88:BGF89 BQB88:BQB89 BZX88:BZX89 CJT88:CJT89 CTP88:CTP89 DDL88:DDL89 DNH88:DNH89 DXD88:DXD89 EGZ88:EGZ89 EQV88:EQV89 FAR88:FAR89 FKN88:FKN89 FUJ88:FUJ89 GEF88:GEF89 GOB88:GOB89 GXX88:GXX89 HHT88:HHT89 HRP88:HRP89 IBL88:IBL89 ILH88:ILH89 IVD88:IVD89 JEZ88:JEZ89 JOV88:JOV89 JYR88:JYR89 KIN88:KIN89 KSJ88:KSJ89 LCF88:LCF89 LMB88:LMB89 LVX88:LVX89 MFT88:MFT89 MPP88:MPP89 MZL88:MZL89 NJH88:NJH89 NTD88:NTD89 OCZ88:OCZ89 OMV88:OMV89 OWR88:OWR89 PGN88:PGN89 PQJ88:PQJ89 QAF88:QAF89 QKB88:QKB89 QTX88:QTX89 RDT88:RDT89 RNP88:RNP89 RXL88:RXL89 SHH88:SHH89 SRD88:SRD89 TAZ88:TAZ89 TKV88:TKV89 TUR88:TUR89 UEN88:UEN89 UOJ88:UOJ89 UYF88:UYF89 VIB88:VIB89 VRX88:VRX89 WBT88:WBT89 WLP88:WLP89 WVL88:WVL89 IZ94:IZ95 SV94:SV95 ACR94:ACR95 AMN94:AMN95 AWJ94:AWJ95 BGF94:BGF95 BQB94:BQB95 BZX94:BZX95 CJT94:CJT95 CTP94:CTP95 DDL94:DDL95 DNH94:DNH95 DXD94:DXD95 EGZ94:EGZ95 EQV94:EQV95 FAR94:FAR95 FKN94:FKN95 FUJ94:FUJ95 GEF94:GEF95 GOB94:GOB95 GXX94:GXX95 HHT94:HHT95 HRP94:HRP95 IBL94:IBL95 ILH94:ILH95 IVD94:IVD95 JEZ94:JEZ95 JOV94:JOV95 JYR94:JYR95 KIN94:KIN95 KSJ94:KSJ95 LCF94:LCF95 LMB94:LMB95 LVX94:LVX95 MFT94:MFT95 MPP94:MPP95 MZL94:MZL95 NJH94:NJH95 NTD94:NTD95 OCZ94:OCZ95 OMV94:OMV95 OWR94:OWR95 PGN94:PGN95 PQJ94:PQJ95 QAF94:QAF95 QKB94:QKB95 QTX94:QTX95 RDT94:RDT95 RNP94:RNP95 RXL94:RXL95 SHH94:SHH95 SRD94:SRD95 TAZ94:TAZ95 TKV94:TKV95 TUR94:TUR95 UEN94:UEN95 UOJ94:UOJ95 UYF94:UYF95 VIB94:VIB95 VRX94:VRX95 WBT94:WBT95 WLP94:WLP95 WVL94:WVL95 WVL82:WVL83 WLP82:WLP83 WBT82:WBT83 VRX82:VRX83 VIB82:VIB83 UYF82:UYF83 UOJ82:UOJ83 UEN82:UEN83 TUR82:TUR83 TKV82:TKV83 TAZ82:TAZ83 SRD82:SRD83 SHH82:SHH83 RXL82:RXL83 RNP82:RNP83 RDT82:RDT83 QTX82:QTX83 QKB82:QKB83 QAF82:QAF83 PQJ82:PQJ83 PGN82:PGN83 OWR82:OWR83 OMV82:OMV83 OCZ82:OCZ83 NTD82:NTD83 NJH82:NJH83 MZL82:MZL83 MPP82:MPP83 MFT82:MFT83 LVX82:LVX83 LMB82:LMB83 LCF82:LCF83 KSJ82:KSJ83 KIN82:KIN83 JYR82:JYR83 JOV82:JOV83 JEZ82:JEZ83 IVD82:IVD83 ILH82:ILH83 IBL82:IBL83 HRP82:HRP83 HHT82:HHT83 GXX82:GXX83 GOB82:GOB83 GEF82:GEF83 FUJ82:FUJ83 FKN82:FKN83 FAR82:FAR83 EQV82:EQV83 EGZ82:EGZ83 DXD82:DXD83 DNH82:DNH83 DDL82:DDL83 CTP82:CTP83 CJT82:CJT83 BZX82:BZX83 BQB82:BQB83 BGF82:BGF83 AWJ82:AWJ83 AMN82:AMN83 ACR82:ACR83 SV82:SV83 IZ82:IZ83 WVL91:WVL92 WLP91:WLP92 WBT91:WBT92 VRX91:VRX92 VIB91:VIB92 UYF91:UYF92 UOJ91:UOJ92 UEN91:UEN92 TUR91:TUR92 TKV91:TKV92 TAZ91:TAZ92 SRD91:SRD92 SHH91:SHH92 RXL91:RXL92 RNP91:RNP92 RDT91:RDT92 QTX91:QTX92 QKB91:QKB92 QAF91:QAF92 PQJ91:PQJ92 PGN91:PGN92 OWR91:OWR92 OMV91:OMV92 OCZ91:OCZ92 NTD91:NTD92 NJH91:NJH92 MZL91:MZL92 MPP91:MPP92 MFT91:MFT92 LVX91:LVX92 LMB91:LMB92 LCF91:LCF92 KSJ91:KSJ92 KIN91:KIN92 JYR91:JYR92 JOV91:JOV92 JEZ91:JEZ92 IVD91:IVD92 ILH91:ILH92 IBL91:IBL92 HRP91:HRP92 HHT91:HHT92 GXX91:GXX92 GOB91:GOB92 GEF91:GEF92 FUJ91:FUJ92 FKN91:FKN92 FAR91:FAR92 EQV91:EQV92 EGZ91:EGZ92 DXD91:DXD92 DNH91:DNH92 DDL91:DDL92 CTP91:CTP92 CJT91:CJT92 BZX91:BZX92 BQB91:BQB92 BGF91:BGF92 AWJ91:AWJ92 AMN91:AMN92 ACR91:ACR92 SV91:SV92 IZ91:IZ92 WLP97:WLP324 WBT97:WBT324 VRX97:VRX324 VIB97:VIB324 UYF97:UYF324 UOJ97:UOJ324 UEN97:UEN324 TUR97:TUR324 TKV97:TKV324 TAZ97:TAZ324 SRD97:SRD324 SHH97:SHH324 RXL97:RXL324 RNP97:RNP324 RDT97:RDT324 QTX97:QTX324 QKB97:QKB324 QAF97:QAF324 PQJ97:PQJ324 PGN97:PGN324 OWR97:OWR324 OMV97:OMV324 OCZ97:OCZ324 NTD97:NTD324 NJH97:NJH324 MZL97:MZL324 MPP97:MPP324 MFT97:MFT324 LVX97:LVX324 LMB97:LMB324 LCF97:LCF324 KSJ97:KSJ324 KIN97:KIN324 JYR97:JYR324 JOV97:JOV324 JEZ97:JEZ324 IVD97:IVD324 ILH97:ILH324 IBL97:IBL324 HRP97:HRP324 HHT97:HHT324 GXX97:GXX324 GOB97:GOB324 GEF97:GEF324 FUJ97:FUJ324 FKN97:FKN324 FAR97:FAR324 EQV97:EQV324 EGZ97:EGZ324 DXD97:DXD324 DNH97:DNH324 DDL97:DDL324 CTP97:CTP324 CJT97:CJT324 BZX97:BZX324 BQB97:BQB324 BGF97:BGF324 AWJ97:AWJ324 AMN97:AMN324 ACR97:ACR324 SV97:SV324 IZ97:IZ324 WVL97:WVL324 IZ326:IZ327 SV326:SV327 ACR326:ACR327 AMN326:AMN327 AWJ326:AWJ327 BGF326:BGF327 BQB326:BQB327 BZX326:BZX327 CJT326:CJT327 CTP326:CTP327 DDL326:DDL327 DNH326:DNH327 DXD326:DXD327 EGZ326:EGZ327 EQV326:EQV327 FAR326:FAR327 FKN326:FKN327 FUJ326:FUJ327 GEF326:GEF327 GOB326:GOB327 GXX326:GXX327 HHT326:HHT327 HRP326:HRP327 IBL326:IBL327 ILH326:ILH327 IVD326:IVD327 JEZ326:JEZ327 JOV326:JOV327 JYR326:JYR327 KIN326:KIN327 KSJ326:KSJ327 LCF326:LCF327 LMB326:LMB327 LVX326:LVX327 MFT326:MFT327 MPP326:MPP327 MZL326:MZL327 NJH326:NJH327 NTD326:NTD327 OCZ326:OCZ327 OMV326:OMV327 OWR326:OWR327 PGN326:PGN327 PQJ326:PQJ327 QAF326:QAF327 QKB326:QKB327 QTX326:QTX327 RDT326:RDT327 RNP326:RNP327 RXL326:RXL327 SHH326:SHH327 SRD326:SRD327 TAZ326:TAZ327 TKV326:TKV327 TUR326:TUR327 UEN326:UEN327 UOJ326:UOJ327 UYF326:UYF327 VIB326:VIB327 VRX326:VRX327 WBT326:WBT327 WLP326:WLP327 WVL326:WVL327 IZ329:IZ330 SV329:SV330 ACR329:ACR330 AMN329:AMN330 AWJ329:AWJ330 BGF329:BGF330 BQB329:BQB330 BZX329:BZX330 CJT329:CJT330 CTP329:CTP330 DDL329:DDL330 DNH329:DNH330 DXD329:DXD330 EGZ329:EGZ330 EQV329:EQV330 FAR329:FAR330 FKN329:FKN330 FUJ329:FUJ330 GEF329:GEF330 GOB329:GOB330 GXX329:GXX330 HHT329:HHT330 HRP329:HRP330 IBL329:IBL330 ILH329:ILH330 IVD329:IVD330 JEZ329:JEZ330 JOV329:JOV330 JYR329:JYR330 KIN329:KIN330 KSJ329:KSJ330 LCF329:LCF330 LMB329:LMB330 LVX329:LVX330 MFT329:MFT330 MPP329:MPP330 MZL329:MZL330 NJH329:NJH330 NTD329:NTD330 OCZ329:OCZ330 OMV329:OMV330 OWR329:OWR330 PGN329:PGN330 PQJ329:PQJ330 QAF329:QAF330 QKB329:QKB330 QTX329:QTX330 RDT329:RDT330 RNP329:RNP330 RXL329:RXL330 SHH329:SHH330 SRD329:SRD330 TAZ329:TAZ330 TKV329:TKV330 TUR329:TUR330 UEN329:UEN330 UOJ329:UOJ330 UYF329:UYF330 VIB329:VIB330 VRX329:VRX330 WBT329:WBT330 WLP329:WLP330 WVL329:WVL330 IZ335:IZ336 SV335:SV336 ACR335:ACR336 AMN335:AMN336 AWJ335:AWJ336 BGF335:BGF336 BQB335:BQB336 BZX335:BZX336 CJT335:CJT336 CTP335:CTP336 DDL335:DDL336 DNH335:DNH336 DXD335:DXD336 EGZ335:EGZ336 EQV335:EQV336 FAR335:FAR336 FKN335:FKN336 FUJ335:FUJ336 GEF335:GEF336 GOB335:GOB336 GXX335:GXX336 HHT335:HHT336 HRP335:HRP336 IBL335:IBL336 ILH335:ILH336 IVD335:IVD336 JEZ335:JEZ336 JOV335:JOV336 JYR335:JYR336 KIN335:KIN336 KSJ335:KSJ336 LCF335:LCF336 LMB335:LMB336 LVX335:LVX336 MFT335:MFT336 MPP335:MPP336 MZL335:MZL336 NJH335:NJH336 NTD335:NTD336 OCZ335:OCZ336 OMV335:OMV336 OWR335:OWR336 PGN335:PGN336 PQJ335:PQJ336 QAF335:QAF336 QKB335:QKB336 QTX335:QTX336 RDT335:RDT336 RNP335:RNP336 RXL335:RXL336 SHH335:SHH336 SRD335:SRD336 TAZ335:TAZ336 TKV335:TKV336 TUR335:TUR336 UEN335:UEN336 UOJ335:UOJ336 UYF335:UYF336 VIB335:VIB336 VRX335:VRX336 WBT335:WBT336 WLP335:WLP336 WVL335:WVL336 IZ338:IZ339 SV338:SV339 ACR338:ACR339 AMN338:AMN339 AWJ338:AWJ339 BGF338:BGF339 BQB338:BQB339 BZX338:BZX339 CJT338:CJT339 CTP338:CTP339 DDL338:DDL339 DNH338:DNH339 DXD338:DXD339 EGZ338:EGZ339 EQV338:EQV339 FAR338:FAR339 FKN338:FKN339 FUJ338:FUJ339 GEF338:GEF339 GOB338:GOB339 GXX338:GXX339 HHT338:HHT339 HRP338:HRP339 IBL338:IBL339 ILH338:ILH339 IVD338:IVD339 JEZ338:JEZ339 JOV338:JOV339 JYR338:JYR339 KIN338:KIN339 KSJ338:KSJ339 LCF338:LCF339 LMB338:LMB339 LVX338:LVX339 MFT338:MFT339 MPP338:MPP339 MZL338:MZL339 NJH338:NJH339 NTD338:NTD339 OCZ338:OCZ339 OMV338:OMV339 OWR338:OWR339 PGN338:PGN339 PQJ338:PQJ339 QAF338:QAF339 QKB338:QKB339 QTX338:QTX339 RDT338:RDT339 RNP338:RNP339 RXL338:RXL339 SHH338:SHH339 SRD338:SRD339 TAZ338:TAZ339 TKV338:TKV339 TUR338:TUR339 UEN338:UEN339 UOJ338:UOJ339 UYF338:UYF339 VIB338:VIB339 VRX338:VRX339 WBT338:WBT339 WLP338:WLP339 WVL338:WVL339 IZ344:IZ345 SV344:SV345 ACR344:ACR345 AMN344:AMN345 AWJ344:AWJ345 BGF344:BGF345 BQB344:BQB345 BZX344:BZX345 CJT344:CJT345 CTP344:CTP345 DDL344:DDL345 DNH344:DNH345 DXD344:DXD345 EGZ344:EGZ345 EQV344:EQV345 FAR344:FAR345 FKN344:FKN345 FUJ344:FUJ345 GEF344:GEF345 GOB344:GOB345 GXX344:GXX345 HHT344:HHT345 HRP344:HRP345 IBL344:IBL345 ILH344:ILH345 IVD344:IVD345 JEZ344:JEZ345 JOV344:JOV345 JYR344:JYR345 KIN344:KIN345 KSJ344:KSJ345 LCF344:LCF345 LMB344:LMB345 LVX344:LVX345 MFT344:MFT345 MPP344:MPP345 MZL344:MZL345 NJH344:NJH345 NTD344:NTD345 OCZ344:OCZ345 OMV344:OMV345 OWR344:OWR345 PGN344:PGN345 PQJ344:PQJ345 QAF344:QAF345 QKB344:QKB345 QTX344:QTX345 RDT344:RDT345 RNP344:RNP345 RXL344:RXL345 SHH344:SHH345 SRD344:SRD345 TAZ344:TAZ345 TKV344:TKV345 TUR344:TUR345 UEN344:UEN345 UOJ344:UOJ345 UYF344:UYF345 VIB344:VIB345 VRX344:VRX345 WBT344:WBT345 WLP344:WLP345 WVL344:WVL345 IZ347:IZ348 SV347:SV348 ACR347:ACR348 AMN347:AMN348 AWJ347:AWJ348 BGF347:BGF348 BQB347:BQB348 BZX347:BZX348 CJT347:CJT348 CTP347:CTP348 DDL347:DDL348 DNH347:DNH348 DXD347:DXD348 EGZ347:EGZ348 EQV347:EQV348 FAR347:FAR348 FKN347:FKN348 FUJ347:FUJ348 GEF347:GEF348 GOB347:GOB348 GXX347:GXX348 HHT347:HHT348 HRP347:HRP348 IBL347:IBL348 ILH347:ILH348 IVD347:IVD348 JEZ347:JEZ348 JOV347:JOV348 JYR347:JYR348 KIN347:KIN348 KSJ347:KSJ348 LCF347:LCF348 LMB347:LMB348 LVX347:LVX348 MFT347:MFT348 MPP347:MPP348 MZL347:MZL348 NJH347:NJH348 NTD347:NTD348 OCZ347:OCZ348 OMV347:OMV348 OWR347:OWR348 PGN347:PGN348 PQJ347:PQJ348 QAF347:QAF348 QKB347:QKB348 QTX347:QTX348 RDT347:RDT348 RNP347:RNP348 RXL347:RXL348 SHH347:SHH348 SRD347:SRD348 TAZ347:TAZ348 TKV347:TKV348 TUR347:TUR348 UEN347:UEN348 UOJ347:UOJ348 UYF347:UYF348 VIB347:VIB348 VRX347:VRX348 WBT347:WBT348 WLP347:WLP348 WVL347:WVL348 WVL332:WVL333 WLP332:WLP333 WBT332:WBT333 VRX332:VRX333 VIB332:VIB333 UYF332:UYF333 UOJ332:UOJ333 UEN332:UEN333 TUR332:TUR333 TKV332:TKV333 TAZ332:TAZ333 SRD332:SRD333 SHH332:SHH333 RXL332:RXL333 RNP332:RNP333 RDT332:RDT333 QTX332:QTX333 QKB332:QKB333 QAF332:QAF333 PQJ332:PQJ333 PGN332:PGN333 OWR332:OWR333 OMV332:OMV333 OCZ332:OCZ333 NTD332:NTD333 NJH332:NJH333 MZL332:MZL333 MPP332:MPP333 MFT332:MFT333 LVX332:LVX333 LMB332:LMB333 LCF332:LCF333 KSJ332:KSJ333 KIN332:KIN333 JYR332:JYR333 JOV332:JOV333 JEZ332:JEZ333 IVD332:IVD333 ILH332:ILH333 IBL332:IBL333 HRP332:HRP333 HHT332:HHT333 GXX332:GXX333 GOB332:GOB333 GEF332:GEF333 FUJ332:FUJ333 FKN332:FKN333 FAR332:FAR333 EQV332:EQV333 EGZ332:EGZ333 DXD332:DXD333 DNH332:DNH333 DDL332:DDL333 CTP332:CTP333 CJT332:CJT333 BZX332:BZX333 BQB332:BQB333 BGF332:BGF333 AWJ332:AWJ333 AMN332:AMN333 ACR332:ACR333 SV332:SV333 IZ332:IZ333 WVL341:WVL342 WLP341:WLP342 WBT341:WBT342 VRX341:VRX342 VIB341:VIB342 UYF341:UYF342 UOJ341:UOJ342 UEN341:UEN342 TUR341:TUR342 TKV341:TKV342 TAZ341:TAZ342 SRD341:SRD342 SHH341:SHH342 RXL341:RXL342 RNP341:RNP342 RDT341:RDT342 QTX341:QTX342 QKB341:QKB342 QAF341:QAF342 PQJ341:PQJ342 PGN341:PGN342 OWR341:OWR342 OMV341:OMV342 OCZ341:OCZ342 NTD341:NTD342 NJH341:NJH342 MZL341:MZL342 MPP341:MPP342 MFT341:MFT342 LVX341:LVX342 LMB341:LMB342 LCF341:LCF342 KSJ341:KSJ342 KIN341:KIN342 JYR341:JYR342 JOV341:JOV342 JEZ341:JEZ342 IVD341:IVD342 ILH341:ILH342 IBL341:IBL342 HRP341:HRP342 HHT341:HHT342 GXX341:GXX342 GOB341:GOB342 GEF341:GEF342 FUJ341:FUJ342 FKN341:FKN342 FAR341:FAR342 EQV341:EQV342 EGZ341:EGZ342 DXD341:DXD342 DNH341:DNH342 DDL341:DDL342 CTP341:CTP342 CJT341:CJT342 BZX341:BZX342 BQB341:BQB342 BGF341:BGF342 AWJ341:AWJ342 AMN341:AMN342 ACR341:ACR342 SV341:SV342 IZ341:IZ342 IZ350:IZ351 SV350:SV351 ACR350:ACR351 AMN350:AMN351 AWJ350:AWJ351 BGF350:BGF351 BQB350:BQB351 BZX350:BZX351 CJT350:CJT351 CTP350:CTP351 DDL350:DDL351 DNH350:DNH351 DXD350:DXD351 EGZ350:EGZ351 EQV350:EQV351 FAR350:FAR351 FKN350:FKN351 FUJ350:FUJ351 GEF350:GEF351 GOB350:GOB351 GXX350:GXX351 HHT350:HHT351 HRP350:HRP351 IBL350:IBL351 ILH350:ILH351 IVD350:IVD351 JEZ350:JEZ351 JOV350:JOV351 JYR350:JYR351 KIN350:KIN351 KSJ350:KSJ351 LCF350:LCF351 LMB350:LMB351 LVX350:LVX351 MFT350:MFT351 MPP350:MPP351 MZL350:MZL351 NJH350:NJH351 NTD350:NTD351 OCZ350:OCZ351 OMV350:OMV351 OWR350:OWR351 PGN350:PGN351 PQJ350:PQJ351 QAF350:QAF351 QKB350:QKB351 QTX350:QTX351 RDT350:RDT351 RNP350:RNP351 RXL350:RXL351 SHH350:SHH351 SRD350:SRD351 TAZ350:TAZ351 TKV350:TKV351 TUR350:TUR351 UEN350:UEN351 UOJ350:UOJ351 UYF350:UYF351 VIB350:VIB351 VRX350:VRX351 WBT350:WBT351 WLP350:WLP351 WVL350:WVL351 IZ353:IZ354 SV353:SV354 ACR353:ACR354 AMN353:AMN354 AWJ353:AWJ354 BGF353:BGF354 BQB353:BQB354 BZX353:BZX354 CJT353:CJT354 CTP353:CTP354 DDL353:DDL354 DNH353:DNH354 DXD353:DXD354 EGZ353:EGZ354 EQV353:EQV354 FAR353:FAR354 FKN353:FKN354 FUJ353:FUJ354 GEF353:GEF354 GOB353:GOB354 GXX353:GXX354 HHT353:HHT354 HRP353:HRP354 IBL353:IBL354 ILH353:ILH354 IVD353:IVD354 JEZ353:JEZ354 JOV353:JOV354 JYR353:JYR354 KIN353:KIN354 KSJ353:KSJ354 LCF353:LCF354 LMB353:LMB354 LVX353:LVX354 MFT353:MFT354 MPP353:MPP354 MZL353:MZL354 NJH353:NJH354 NTD353:NTD354 OCZ353:OCZ354 OMV353:OMV354 OWR353:OWR354 PGN353:PGN354 PQJ353:PQJ354 QAF353:QAF354 QKB353:QKB354 QTX353:QTX354 RDT353:RDT354 RNP353:RNP354 RXL353:RXL354 SHH353:SHH354 SRD353:SRD354 TAZ353:TAZ354 TKV353:TKV354 TUR353:TUR354 UEN353:UEN354 UOJ353:UOJ354 UYF353:UYF354 VIB353:VIB354 VRX353:VRX354 WBT353:WBT354 WLP353:WLP354 WVL353:WVL354 IZ356:IZ357 SV356:SV357 ACR356:ACR357 AMN356:AMN357 AWJ356:AWJ357 BGF356:BGF357 BQB356:BQB357 BZX356:BZX357 CJT356:CJT357 CTP356:CTP357 DDL356:DDL357 DNH356:DNH357 DXD356:DXD357 EGZ356:EGZ357 EQV356:EQV357 FAR356:FAR357 FKN356:FKN357 FUJ356:FUJ357 GEF356:GEF357 GOB356:GOB357 GXX356:GXX357 HHT356:HHT357 HRP356:HRP357 IBL356:IBL357 ILH356:ILH357 IVD356:IVD357 JEZ356:JEZ357 JOV356:JOV357 JYR356:JYR357 KIN356:KIN357 KSJ356:KSJ357 LCF356:LCF357 LMB356:LMB357 LVX356:LVX357 MFT356:MFT357 MPP356:MPP357 MZL356:MZL357 NJH356:NJH357 NTD356:NTD357 OCZ356:OCZ357 OMV356:OMV357 OWR356:OWR357 PGN356:PGN357 PQJ356:PQJ357 QAF356:QAF357 QKB356:QKB357 QTX356:QTX357 RDT356:RDT357 RNP356:RNP357 RXL356:RXL357 SHH356:SHH357 SRD356:SRD357 TAZ356:TAZ357 TKV356:TKV357 TUR356:TUR357 UEN356:UEN357 UOJ356:UOJ357 UYF356:UYF357 VIB356:VIB357 VRX356:VRX357 WBT356:WBT357 WLP356:WLP357 WVL356:WVL357 IZ362:IZ363 SV362:SV363 ACR362:ACR363 AMN362:AMN363 AWJ362:AWJ363 BGF362:BGF363 BQB362:BQB363 BZX362:BZX363 CJT362:CJT363 CTP362:CTP363 DDL362:DDL363 DNH362:DNH363 DXD362:DXD363 EGZ362:EGZ363 EQV362:EQV363 FAR362:FAR363 FKN362:FKN363 FUJ362:FUJ363 GEF362:GEF363 GOB362:GOB363 GXX362:GXX363 HHT362:HHT363 HRP362:HRP363 IBL362:IBL363 ILH362:ILH363 IVD362:IVD363 JEZ362:JEZ363 JOV362:JOV363 JYR362:JYR363 KIN362:KIN363 KSJ362:KSJ363 LCF362:LCF363 LMB362:LMB363 LVX362:LVX363 MFT362:MFT363 MPP362:MPP363 MZL362:MZL363 NJH362:NJH363 NTD362:NTD363 OCZ362:OCZ363 OMV362:OMV363 OWR362:OWR363 PGN362:PGN363 PQJ362:PQJ363 QAF362:QAF363 QKB362:QKB363 QTX362:QTX363 RDT362:RDT363 RNP362:RNP363 RXL362:RXL363 SHH362:SHH363 SRD362:SRD363 TAZ362:TAZ363 TKV362:TKV363 TUR362:TUR363 UEN362:UEN363 UOJ362:UOJ363 UYF362:UYF363 VIB362:VIB363 VRX362:VRX363 WBT362:WBT363 WLP362:WLP363 WVL362:WVL363 IZ365:IZ366 SV365:SV366 ACR365:ACR366 AMN365:AMN366 AWJ365:AWJ366 BGF365:BGF366 BQB365:BQB366 BZX365:BZX366 CJT365:CJT366 CTP365:CTP366 DDL365:DDL366 DNH365:DNH366 DXD365:DXD366 EGZ365:EGZ366 EQV365:EQV366 FAR365:FAR366 FKN365:FKN366 FUJ365:FUJ366 GEF365:GEF366 GOB365:GOB366 GXX365:GXX366 HHT365:HHT366 HRP365:HRP366 IBL365:IBL366 ILH365:ILH366 IVD365:IVD366 JEZ365:JEZ366 JOV365:JOV366 JYR365:JYR366 KIN365:KIN366 KSJ365:KSJ366 LCF365:LCF366 LMB365:LMB366 LVX365:LVX366 MFT365:MFT366 MPP365:MPP366 MZL365:MZL366 NJH365:NJH366 NTD365:NTD366 OCZ365:OCZ366 OMV365:OMV366 OWR365:OWR366 PGN365:PGN366 PQJ365:PQJ366 QAF365:QAF366 QKB365:QKB366 QTX365:QTX366 RDT365:RDT366 RNP365:RNP366 RXL365:RXL366 SHH365:SHH366 SRD365:SRD366 TAZ365:TAZ366 TKV365:TKV366 TUR365:TUR366 UEN365:UEN366 UOJ365:UOJ366 UYF365:UYF366 VIB365:VIB366 VRX365:VRX366 WBT365:WBT366 WLP365:WLP366 WVL365:WVL366 IZ371:IZ372 SV371:SV372 ACR371:ACR372 AMN371:AMN372 AWJ371:AWJ372 BGF371:BGF372 BQB371:BQB372 BZX371:BZX372 CJT371:CJT372 CTP371:CTP372 DDL371:DDL372 DNH371:DNH372 DXD371:DXD372 EGZ371:EGZ372 EQV371:EQV372 FAR371:FAR372 FKN371:FKN372 FUJ371:FUJ372 GEF371:GEF372 GOB371:GOB372 GXX371:GXX372 HHT371:HHT372 HRP371:HRP372 IBL371:IBL372 ILH371:ILH372 IVD371:IVD372 JEZ371:JEZ372 JOV371:JOV372 JYR371:JYR372 KIN371:KIN372 KSJ371:KSJ372 LCF371:LCF372 LMB371:LMB372 LVX371:LVX372 MFT371:MFT372 MPP371:MPP372 MZL371:MZL372 NJH371:NJH372 NTD371:NTD372 OCZ371:OCZ372 OMV371:OMV372 OWR371:OWR372 PGN371:PGN372 PQJ371:PQJ372 QAF371:QAF372 QKB371:QKB372 QTX371:QTX372 RDT371:RDT372 RNP371:RNP372 RXL371:RXL372 SHH371:SHH372 SRD371:SRD372 TAZ371:TAZ372 TKV371:TKV372 TUR371:TUR372 UEN371:UEN372 UOJ371:UOJ372 UYF371:UYF372 VIB371:VIB372 VRX371:VRX372 WBT371:WBT372 WLP371:WLP372 WVL371:WVL372 IZ374:IZ375 SV374:SV375 ACR374:ACR375 AMN374:AMN375 AWJ374:AWJ375 BGF374:BGF375 BQB374:BQB375 BZX374:BZX375 CJT374:CJT375 CTP374:CTP375 DDL374:DDL375 DNH374:DNH375 DXD374:DXD375 EGZ374:EGZ375 EQV374:EQV375 FAR374:FAR375 FKN374:FKN375 FUJ374:FUJ375 GEF374:GEF375 GOB374:GOB375 GXX374:GXX375 HHT374:HHT375 HRP374:HRP375 IBL374:IBL375 ILH374:ILH375 IVD374:IVD375 JEZ374:JEZ375 JOV374:JOV375 JYR374:JYR375 KIN374:KIN375 KSJ374:KSJ375 LCF374:LCF375 LMB374:LMB375 LVX374:LVX375 MFT374:MFT375 MPP374:MPP375 MZL374:MZL375 NJH374:NJH375 NTD374:NTD375 OCZ374:OCZ375 OMV374:OMV375 OWR374:OWR375 PGN374:PGN375 PQJ374:PQJ375 QAF374:QAF375 QKB374:QKB375 QTX374:QTX375 RDT374:RDT375 RNP374:RNP375 RXL374:RXL375 SHH374:SHH375 SRD374:SRD375 TAZ374:TAZ375 TKV374:TKV375 TUR374:TUR375 UEN374:UEN375 UOJ374:UOJ375 UYF374:UYF375 VIB374:VIB375 VRX374:VRX375 WBT374:WBT375 WLP374:WLP375 WVL374:WVL375 WVL359:WVL360 WLP359:WLP360 WBT359:WBT360 VRX359:VRX360 VIB359:VIB360 UYF359:UYF360 UOJ359:UOJ360 UEN359:UEN360 TUR359:TUR360 TKV359:TKV360 TAZ359:TAZ360 SRD359:SRD360 SHH359:SHH360 RXL359:RXL360 RNP359:RNP360 RDT359:RDT360 QTX359:QTX360 QKB359:QKB360 QAF359:QAF360 PQJ359:PQJ360 PGN359:PGN360 OWR359:OWR360 OMV359:OMV360 OCZ359:OCZ360 NTD359:NTD360 NJH359:NJH360 MZL359:MZL360 MPP359:MPP360 MFT359:MFT360 LVX359:LVX360 LMB359:LMB360 LCF359:LCF360 KSJ359:KSJ360 KIN359:KIN360 JYR359:JYR360 JOV359:JOV360 JEZ359:JEZ360 IVD359:IVD360 ILH359:ILH360 IBL359:IBL360 HRP359:HRP360 HHT359:HHT360 GXX359:GXX360 GOB359:GOB360 GEF359:GEF360 FUJ359:FUJ360 FKN359:FKN360 FAR359:FAR360 EQV359:EQV360 EGZ359:EGZ360 DXD359:DXD360 DNH359:DNH360 DDL359:DDL360 CTP359:CTP360 CJT359:CJT360 BZX359:BZX360 BQB359:BQB360 BGF359:BGF360 AWJ359:AWJ360 AMN359:AMN360 ACR359:ACR360 SV359:SV360 IZ359:IZ360 WVL368:WVL369 WLP368:WLP369 WBT368:WBT369 VRX368:VRX369 VIB368:VIB369 UYF368:UYF369 UOJ368:UOJ369 UEN368:UEN369 TUR368:TUR369 TKV368:TKV369 TAZ368:TAZ369 SRD368:SRD369 SHH368:SHH369 RXL368:RXL369 RNP368:RNP369 RDT368:RDT369 QTX368:QTX369 QKB368:QKB369 QAF368:QAF369 PQJ368:PQJ369 PGN368:PGN369 OWR368:OWR369 OMV368:OMV369 OCZ368:OCZ369 NTD368:NTD369 NJH368:NJH369 MZL368:MZL369 MPP368:MPP369 MFT368:MFT369 LVX368:LVX369 LMB368:LMB369 LCF368:LCF369 KSJ368:KSJ369 KIN368:KIN369 JYR368:JYR369 JOV368:JOV369 JEZ368:JEZ369 IVD368:IVD369 ILH368:ILH369 IBL368:IBL369 HRP368:HRP369 HHT368:HHT369 GXX368:GXX369 GOB368:GOB369 GEF368:GEF369 FUJ368:FUJ369 FKN368:FKN369 FAR368:FAR369 EQV368:EQV369 EGZ368:EGZ369 DXD368:DXD369 DNH368:DNH369 DDL368:DDL369 CTP368:CTP369 CJT368:CJT369 BZX368:BZX369 BQB368:BQB369 BGF368:BGF369 AWJ368:AWJ369 AMN368:AMN369 ACR368:ACR369 SV368:SV369 IZ368:IZ369 IZ377:IZ378 SV377:SV378 ACR377:ACR378 AMN377:AMN378 AWJ377:AWJ378 BGF377:BGF378 BQB377:BQB378 BZX377:BZX378 CJT377:CJT378 CTP377:CTP378 DDL377:DDL378 DNH377:DNH378 DXD377:DXD378 EGZ377:EGZ378 EQV377:EQV378 FAR377:FAR378 FKN377:FKN378 FUJ377:FUJ378 GEF377:GEF378 GOB377:GOB378 GXX377:GXX378 HHT377:HHT378 HRP377:HRP378 IBL377:IBL378 ILH377:ILH378 IVD377:IVD378 JEZ377:JEZ378 JOV377:JOV378 JYR377:JYR378 KIN377:KIN378 KSJ377:KSJ378 LCF377:LCF378 LMB377:LMB378 LVX377:LVX378 MFT377:MFT378 MPP377:MPP378 MZL377:MZL378 NJH377:NJH378 NTD377:NTD378 OCZ377:OCZ378 OMV377:OMV378 OWR377:OWR378 PGN377:PGN378 PQJ377:PQJ378 QAF377:QAF378 QKB377:QKB378 QTX377:QTX378 RDT377:RDT378 RNP377:RNP378 RXL377:RXL378 SHH377:SHH378 SRD377:SRD378 TAZ377:TAZ378 TKV377:TKV378 TUR377:TUR378 UEN377:UEN378 UOJ377:UOJ378 UYF377:UYF378 VIB377:VIB378 VRX377:VRX378 WBT377:WBT378 WLP377:WLP378 WVL377:WVL378 IZ380:IZ381 SV380:SV381 ACR380:ACR381 AMN380:AMN381 AWJ380:AWJ381 BGF380:BGF381 BQB380:BQB381 BZX380:BZX381 CJT380:CJT381 CTP380:CTP381 DDL380:DDL381 DNH380:DNH381 DXD380:DXD381 EGZ380:EGZ381 EQV380:EQV381 FAR380:FAR381 FKN380:FKN381 FUJ380:FUJ381 GEF380:GEF381 GOB380:GOB381 GXX380:GXX381 HHT380:HHT381 HRP380:HRP381 IBL380:IBL381 ILH380:ILH381 IVD380:IVD381 JEZ380:JEZ381 JOV380:JOV381 JYR380:JYR381 KIN380:KIN381 KSJ380:KSJ381 LCF380:LCF381 LMB380:LMB381 LVX380:LVX381 MFT380:MFT381 MPP380:MPP381 MZL380:MZL381 NJH380:NJH381 NTD380:NTD381 OCZ380:OCZ381 OMV380:OMV381 OWR380:OWR381 PGN380:PGN381 PQJ380:PQJ381 QAF380:QAF381 QKB380:QKB381 QTX380:QTX381 RDT380:RDT381 RNP380:RNP381 RXL380:RXL381 SHH380:SHH381 SRD380:SRD381 TAZ380:TAZ381 TKV380:TKV381 TUR380:TUR381 UEN380:UEN381 UOJ380:UOJ381 UYF380:UYF381 VIB380:VIB381 VRX380:VRX381 WBT380:WBT381 WLP380:WLP381 WVL380:WVL381 IZ383:IZ384 SV383:SV384 ACR383:ACR384 AMN383:AMN384 AWJ383:AWJ384 BGF383:BGF384 BQB383:BQB384 BZX383:BZX384 CJT383:CJT384 CTP383:CTP384 DDL383:DDL384 DNH383:DNH384 DXD383:DXD384 EGZ383:EGZ384 EQV383:EQV384 FAR383:FAR384 FKN383:FKN384 FUJ383:FUJ384 GEF383:GEF384 GOB383:GOB384 GXX383:GXX384 HHT383:HHT384 HRP383:HRP384 IBL383:IBL384 ILH383:ILH384 IVD383:IVD384 JEZ383:JEZ384 JOV383:JOV384 JYR383:JYR384 KIN383:KIN384 KSJ383:KSJ384 LCF383:LCF384 LMB383:LMB384 LVX383:LVX384 MFT383:MFT384 MPP383:MPP384 MZL383:MZL384 NJH383:NJH384 NTD383:NTD384 OCZ383:OCZ384 OMV383:OMV384 OWR383:OWR384 PGN383:PGN384 PQJ383:PQJ384 QAF383:QAF384 QKB383:QKB384 QTX383:QTX384 RDT383:RDT384 RNP383:RNP384 RXL383:RXL384 SHH383:SHH384 SRD383:SRD384 TAZ383:TAZ384 TKV383:TKV384 TUR383:TUR384 UEN383:UEN384 UOJ383:UOJ384 UYF383:UYF384 VIB383:VIB384 VRX383:VRX384 WBT383:WBT384 WLP383:WLP384 WVL383:WVL384 IZ389:IZ390 SV389:SV390 ACR389:ACR390 AMN389:AMN390 AWJ389:AWJ390 BGF389:BGF390 BQB389:BQB390 BZX389:BZX390 CJT389:CJT390 CTP389:CTP390 DDL389:DDL390 DNH389:DNH390 DXD389:DXD390 EGZ389:EGZ390 EQV389:EQV390 FAR389:FAR390 FKN389:FKN390 FUJ389:FUJ390 GEF389:GEF390 GOB389:GOB390 GXX389:GXX390 HHT389:HHT390 HRP389:HRP390 IBL389:IBL390 ILH389:ILH390 IVD389:IVD390 JEZ389:JEZ390 JOV389:JOV390 JYR389:JYR390 KIN389:KIN390 KSJ389:KSJ390 LCF389:LCF390 LMB389:LMB390 LVX389:LVX390 MFT389:MFT390 MPP389:MPP390 MZL389:MZL390 NJH389:NJH390 NTD389:NTD390 OCZ389:OCZ390 OMV389:OMV390 OWR389:OWR390 PGN389:PGN390 PQJ389:PQJ390 QAF389:QAF390 QKB389:QKB390 QTX389:QTX390 RDT389:RDT390 RNP389:RNP390 RXL389:RXL390 SHH389:SHH390 SRD389:SRD390 TAZ389:TAZ390 TKV389:TKV390 TUR389:TUR390 UEN389:UEN390 UOJ389:UOJ390 UYF389:UYF390 VIB389:VIB390 VRX389:VRX390 WBT389:WBT390 WLP389:WLP390 WVL389:WVL390 IZ392:IZ393 SV392:SV393 ACR392:ACR393 AMN392:AMN393 AWJ392:AWJ393 BGF392:BGF393 BQB392:BQB393 BZX392:BZX393 CJT392:CJT393 CTP392:CTP393 DDL392:DDL393 DNH392:DNH393 DXD392:DXD393 EGZ392:EGZ393 EQV392:EQV393 FAR392:FAR393 FKN392:FKN393 FUJ392:FUJ393 GEF392:GEF393 GOB392:GOB393 GXX392:GXX393 HHT392:HHT393 HRP392:HRP393 IBL392:IBL393 ILH392:ILH393 IVD392:IVD393 JEZ392:JEZ393 JOV392:JOV393 JYR392:JYR393 KIN392:KIN393 KSJ392:KSJ393 LCF392:LCF393 LMB392:LMB393 LVX392:LVX393 MFT392:MFT393 MPP392:MPP393 MZL392:MZL393 NJH392:NJH393 NTD392:NTD393 OCZ392:OCZ393 OMV392:OMV393 OWR392:OWR393 PGN392:PGN393 PQJ392:PQJ393 QAF392:QAF393 QKB392:QKB393 QTX392:QTX393 RDT392:RDT393 RNP392:RNP393 RXL392:RXL393 SHH392:SHH393 SRD392:SRD393 TAZ392:TAZ393 TKV392:TKV393 TUR392:TUR393 UEN392:UEN393 UOJ392:UOJ393 UYF392:UYF393 VIB392:VIB393 VRX392:VRX393 WBT392:WBT393 WLP392:WLP393 WVL392:WVL393 IZ398:IZ399 SV398:SV399 ACR398:ACR399 AMN398:AMN399 AWJ398:AWJ399 BGF398:BGF399 BQB398:BQB399 BZX398:BZX399 CJT398:CJT399 CTP398:CTP399 DDL398:DDL399 DNH398:DNH399 DXD398:DXD399 EGZ398:EGZ399 EQV398:EQV399 FAR398:FAR399 FKN398:FKN399 FUJ398:FUJ399 GEF398:GEF399 GOB398:GOB399 GXX398:GXX399 HHT398:HHT399 HRP398:HRP399 IBL398:IBL399 ILH398:ILH399 IVD398:IVD399 JEZ398:JEZ399 JOV398:JOV399 JYR398:JYR399 KIN398:KIN399 KSJ398:KSJ399 LCF398:LCF399 LMB398:LMB399 LVX398:LVX399 MFT398:MFT399 MPP398:MPP399 MZL398:MZL399 NJH398:NJH399 NTD398:NTD399 OCZ398:OCZ399 OMV398:OMV399 OWR398:OWR399 PGN398:PGN399 PQJ398:PQJ399 QAF398:QAF399 QKB398:QKB399 QTX398:QTX399 RDT398:RDT399 RNP398:RNP399 RXL398:RXL399 SHH398:SHH399 SRD398:SRD399 TAZ398:TAZ399 TKV398:TKV399 TUR398:TUR399 UEN398:UEN399 UOJ398:UOJ399 UYF398:UYF399 VIB398:VIB399 VRX398:VRX399 WBT398:WBT399 WLP398:WLP399 WVL398:WVL399 WVL386:WVL387 WLP386:WLP387 WBT386:WBT387 VRX386:VRX387 VIB386:VIB387 UYF386:UYF387 UOJ386:UOJ387 UEN386:UEN387 TUR386:TUR387 TKV386:TKV387 TAZ386:TAZ387 SRD386:SRD387 SHH386:SHH387 RXL386:RXL387 RNP386:RNP387 RDT386:RDT387 QTX386:QTX387 QKB386:QKB387 QAF386:QAF387 PQJ386:PQJ387 PGN386:PGN387 OWR386:OWR387 OMV386:OMV387 OCZ386:OCZ387 NTD386:NTD387 NJH386:NJH387 MZL386:MZL387 MPP386:MPP387 MFT386:MFT387 LVX386:LVX387 LMB386:LMB387 LCF386:LCF387 KSJ386:KSJ387 KIN386:KIN387 JYR386:JYR387 JOV386:JOV387 JEZ386:JEZ387 IVD386:IVD387 ILH386:ILH387 IBL386:IBL387 HRP386:HRP387 HHT386:HHT387 GXX386:GXX387 GOB386:GOB387 GEF386:GEF387 FUJ386:FUJ387 FKN386:FKN387 FAR386:FAR387 EQV386:EQV387 EGZ386:EGZ387 DXD386:DXD387 DNH386:DNH387 DDL386:DDL387 CTP386:CTP387 CJT386:CJT387 BZX386:BZX387 BQB386:BQB387 BGF386:BGF387 AWJ386:AWJ387 AMN386:AMN387 ACR386:ACR387 SV386:SV387 IZ386:IZ387 WVL395:WVL396 WLP395:WLP396 WBT395:WBT396 VRX395:VRX396 VIB395:VIB396 UYF395:UYF396 UOJ395:UOJ396 UEN395:UEN396 TUR395:TUR396 TKV395:TKV396 TAZ395:TAZ396 SRD395:SRD396 SHH395:SHH396 RXL395:RXL396 RNP395:RNP396 RDT395:RDT396 QTX395:QTX396 QKB395:QKB396 QAF395:QAF396 PQJ395:PQJ396 PGN395:PGN396 OWR395:OWR396 OMV395:OMV396 OCZ395:OCZ396 NTD395:NTD396 NJH395:NJH396 MZL395:MZL396 MPP395:MPP396 MFT395:MFT396 LVX395:LVX396 LMB395:LMB396 LCF395:LCF396 KSJ395:KSJ396 KIN395:KIN396 JYR395:JYR396 JOV395:JOV396 JEZ395:JEZ396 IVD395:IVD396 ILH395:ILH396 IBL395:IBL396 HRP395:HRP396 HHT395:HHT396 GXX395:GXX396 GOB395:GOB396 GEF395:GEF396 FUJ395:FUJ396 FKN395:FKN396 FAR395:FAR396 EQV395:EQV396 EGZ395:EGZ396 DXD395:DXD396 DNH395:DNH396 DDL395:DDL396 CTP395:CTP396 CJT395:CJT396 BZX395:BZX396 BQB395:BQB396 BGF395:BGF396 AWJ395:AWJ396 AMN395:AMN396 ACR395:ACR396 SV395:SV396 IZ395:IZ396 WVL2070:WVL2085 IZ2070:IZ2085 SV2070:SV2085 ACR2070:ACR2085 AMN2070:AMN2085 AWJ2070:AWJ2085 BGF2070:BGF2085 BQB2070:BQB2085 BZX2070:BZX2085 CJT2070:CJT2085 CTP2070:CTP2085 DDL2070:DDL2085 DNH2070:DNH2085 DXD2070:DXD2085 EGZ2070:EGZ2085 EQV2070:EQV2085 FAR2070:FAR2085 FKN2070:FKN2085 FUJ2070:FUJ2085 GEF2070:GEF2085 GOB2070:GOB2085 GXX2070:GXX2085 HHT2070:HHT2085 HRP2070:HRP2085 IBL2070:IBL2085 ILH2070:ILH2085 IVD2070:IVD2085 JEZ2070:JEZ2085 JOV2070:JOV2085 JYR2070:JYR2085 KIN2070:KIN2085 KSJ2070:KSJ2085 LCF2070:LCF2085 LMB2070:LMB2085 LVX2070:LVX2085 MFT2070:MFT2085 MPP2070:MPP2085 MZL2070:MZL2085 NJH2070:NJH2085 NTD2070:NTD2085 OCZ2070:OCZ2085 OMV2070:OMV2085 OWR2070:OWR2085 PGN2070:PGN2085 PQJ2070:PQJ2085 QAF2070:QAF2085 QKB2070:QKB2085 QTX2070:QTX2085 RDT2070:RDT2085 RNP2070:RNP2085 RXL2070:RXL2085 SHH2070:SHH2085 SRD2070:SRD2085 TAZ2070:TAZ2085 TKV2070:TKV2085 TUR2070:TUR2085 UEN2070:UEN2085 UOJ2070:UOJ2085 UYF2070:UYF2085 VIB2070:VIB2085 VRX2070:VRX2085 WBT2070:WBT2085 WLP2070:WLP2085 WVL37:WVL47 WLP37:WLP47 WBT37:WBT47 VRX37:VRX47 VIB37:VIB47 UYF37:UYF47 UOJ37:UOJ47 UEN37:UEN47 TUR37:TUR47 TKV37:TKV47 TAZ37:TAZ47 SRD37:SRD47 SHH37:SHH47 RXL37:RXL47 RNP37:RNP47 RDT37:RDT47 QTX37:QTX47 QKB37:QKB47 QAF37:QAF47 PQJ37:PQJ47 PGN37:PGN47 OWR37:OWR47 OMV37:OMV47 OCZ37:OCZ47 NTD37:NTD47 NJH37:NJH47 MZL37:MZL47 MPP37:MPP47 MFT37:MFT47 LVX37:LVX47 LMB37:LMB47 LCF37:LCF47 KSJ37:KSJ47 KIN37:KIN47 JYR37:JYR47 JOV37:JOV47 JEZ37:JEZ47 IVD37:IVD47 ILH37:ILH47 IBL37:IBL47 HRP37:HRP47 HHT37:HHT47 GXX37:GXX47 GOB37:GOB47 GEF37:GEF47 FUJ37:FUJ47 FKN37:FKN47 FAR37:FAR47 EQV37:EQV47 EGZ37:EGZ47 DXD37:DXD47 DNH37:DNH47 DDL37:DDL47 CTP37:CTP47 CJT37:CJT47 BZX37:BZX47 BQB37:BQB47 BGF37:BGF47 AWJ37:AWJ47 AMN37:AMN47 ACR37:ACR47 SV37:SV47 IZ37:IZ47 WVL401:WVL607 WLP401:WLP607 WBT401:WBT607 VRX401:VRX607 VIB401:VIB607 UYF401:UYF607 UOJ401:UOJ607 UEN401:UEN607 TUR401:TUR607 TKV401:TKV607 TAZ401:TAZ607 SRD401:SRD607 SHH401:SHH607 RXL401:RXL607 RNP401:RNP607 RDT401:RDT607 QTX401:QTX607 QKB401:QKB607 QAF401:QAF607 PQJ401:PQJ607 PGN401:PGN607 OWR401:OWR607 OMV401:OMV607 OCZ401:OCZ607 NTD401:NTD607 NJH401:NJH607 MZL401:MZL607 MPP401:MPP607 MFT401:MFT607 LVX401:LVX607 LMB401:LMB607 LCF401:LCF607 KSJ401:KSJ607 KIN401:KIN607 JYR401:JYR607 JOV401:JOV607 JEZ401:JEZ607 IVD401:IVD607 ILH401:ILH607 IBL401:IBL607 HRP401:HRP607 HHT401:HHT607 GXX401:GXX607 GOB401:GOB607 GEF401:GEF607 FUJ401:FUJ607 FKN401:FKN607 FAR401:FAR607 EQV401:EQV607 EGZ401:EGZ607 DXD401:DXD607 DNH401:DNH607 DDL401:DDL607 CTP401:CTP607 CJT401:CJT607 BZX401:BZX607 BQB401:BQB607 BGF401:BGF607 AWJ401:AWJ607 AMN401:AMN607 ACR401:ACR607 SV401:SV607 IZ401:IZ607 WVL609:WVL692 WLP609:WLP692 WBT609:WBT692 VRX609:VRX692 VIB609:VIB692 UYF609:UYF692 UOJ609:UOJ692 UEN609:UEN692 TUR609:TUR692 TKV609:TKV692 TAZ609:TAZ692 SRD609:SRD692 SHH609:SHH692 RXL609:RXL692 RNP609:RNP692 RDT609:RDT692 QTX609:QTX692 QKB609:QKB692 QAF609:QAF692 PQJ609:PQJ692 PGN609:PGN692 OWR609:OWR692 OMV609:OMV692 OCZ609:OCZ692 NTD609:NTD692 NJH609:NJH692 MZL609:MZL692 MPP609:MPP692 MFT609:MFT692 LVX609:LVX692 LMB609:LMB692 LCF609:LCF692 KSJ609:KSJ692 KIN609:KIN692 JYR609:JYR692 JOV609:JOV692 JEZ609:JEZ692 IVD609:IVD692 ILH609:ILH692 IBL609:IBL692 HRP609:HRP692 HHT609:HHT692 GXX609:GXX692 GOB609:GOB692 GEF609:GEF692 FUJ609:FUJ692 FKN609:FKN692 FAR609:FAR692 EQV609:EQV692 EGZ609:EGZ692 DXD609:DXD692 DNH609:DNH692 DDL609:DDL692 CTP609:CTP692 CJT609:CJT692 BZX609:BZX692 BQB609:BQB692 BGF609:BGF692 AWJ609:AWJ692 AMN609:AMN692 ACR609:ACR692 SV609:SV692 IZ609:IZ692 IZ4:IZ17 SV4:SV17 ACR4:ACR17 AMN4:AMN17 AWJ4:AWJ17 BGF4:BGF17 BQB4:BQB17 BZX4:BZX17 CJT4:CJT17 CTP4:CTP17 DDL4:DDL17 DNH4:DNH17 DXD4:DXD17 EGZ4:EGZ17 EQV4:EQV17 FAR4:FAR17 FKN4:FKN17 FUJ4:FUJ17 GEF4:GEF17 GOB4:GOB17 GXX4:GXX17 HHT4:HHT17 HRP4:HRP17 IBL4:IBL17 ILH4:ILH17 IVD4:IVD17 JEZ4:JEZ17 JOV4:JOV17 JYR4:JYR17 KIN4:KIN17 KSJ4:KSJ17 LCF4:LCF17 LMB4:LMB17 LVX4:LVX17 MFT4:MFT17 MPP4:MPP17 MZL4:MZL17 NJH4:NJH17 NTD4:NTD17 OCZ4:OCZ17 OMV4:OMV17 OWR4:OWR17 PGN4:PGN17 PQJ4:PQJ17 QAF4:QAF17 QKB4:QKB17 QTX4:QTX17 RDT4:RDT17 RNP4:RNP17 RXL4:RXL17 SHH4:SHH17 SRD4:SRD17 TAZ4:TAZ17 TKV4:TKV17 TUR4:TUR17 UEN4:UEN17 UOJ4:UOJ17 UYF4:UYF17 VIB4:VIB17 VRX4:VRX17 WBT4:WBT17 WLP4:WLP17 WVL4:WVL17 WBT694:WBT1013 VRX694:VRX1013 VIB694:VIB1013 UYF694:UYF1013 UOJ694:UOJ1013 UEN694:UEN1013 TUR694:TUR1013 TKV694:TKV1013 TAZ694:TAZ1013 SRD694:SRD1013 SHH694:SHH1013 RXL694:RXL1013 RNP694:RNP1013 RDT694:RDT1013 QTX694:QTX1013 QKB694:QKB1013 QAF694:QAF1013 PQJ694:PQJ1013 PGN694:PGN1013 OWR694:OWR1013 OMV694:OMV1013 OCZ694:OCZ1013 NTD694:NTD1013 NJH694:NJH1013 MZL694:MZL1013 MPP694:MPP1013 MFT694:MFT1013 LVX694:LVX1013 LMB694:LMB1013 LCF694:LCF1013 KSJ694:KSJ1013 KIN694:KIN1013 JYR694:JYR1013 JOV694:JOV1013 JEZ694:JEZ1013 IVD694:IVD1013 ILH694:ILH1013 IBL694:IBL1013 HRP694:HRP1013 HHT694:HHT1013 GXX694:GXX1013 GOB694:GOB1013 GEF694:GEF1013 FUJ694:FUJ1013 FKN694:FKN1013 FAR694:FAR1013 EQV694:EQV1013 EGZ694:EGZ1013 DXD694:DXD1013 DNH694:DNH1013 DDL694:DDL1013 CTP694:CTP1013 CJT694:CJT1013 BZX694:BZX1013 BQB694:BQB1013 BGF694:BGF1013 AWJ694:AWJ1013 AMN694:AMN1013 ACR694:ACR1013 SV694:SV1013 IZ694:IZ1013 WVL694:WVL1013 WLP694:WLP1013 WBT1015:WBT2068 VRX1015:VRX2068 VIB1015:VIB2068 UYF1015:UYF2068 UOJ1015:UOJ2068 UEN1015:UEN2068 TUR1015:TUR2068 TKV1015:TKV2068 TAZ1015:TAZ2068 SRD1015:SRD2068 SHH1015:SHH2068 RXL1015:RXL2068 RNP1015:RNP2068 RDT1015:RDT2068 QTX1015:QTX2068 QKB1015:QKB2068 QAF1015:QAF2068 PQJ1015:PQJ2068 PGN1015:PGN2068 OWR1015:OWR2068 OMV1015:OMV2068 OCZ1015:OCZ2068 NTD1015:NTD2068 NJH1015:NJH2068 MZL1015:MZL2068 MPP1015:MPP2068 MFT1015:MFT2068 LVX1015:LVX2068 LMB1015:LMB2068 LCF1015:LCF2068 KSJ1015:KSJ2068 KIN1015:KIN2068 JYR1015:JYR2068 JOV1015:JOV2068 JEZ1015:JEZ2068 IVD1015:IVD2068 ILH1015:ILH2068 IBL1015:IBL2068 HRP1015:HRP2068 HHT1015:HHT2068 GXX1015:GXX2068 GOB1015:GOB2068 GEF1015:GEF2068 FUJ1015:FUJ2068 FKN1015:FKN2068 FAR1015:FAR2068 EQV1015:EQV2068 EGZ1015:EGZ2068 DXD1015:DXD2068 DNH1015:DNH2068 DDL1015:DDL2068 CTP1015:CTP2068 CJT1015:CJT2068 BZX1015:BZX2068 BQB1015:BQB2068 BGF1015:BGF2068 AWJ1015:AWJ2068 AMN1015:AMN2068 ACR1015:ACR2068 SV1015:SV2068 IZ1015:IZ2068 WVL1015:WVL2068 WLP1015:WLP2068" xr:uid="{2B47D653-E5A3-4E01-A563-7DBE0CB9BE64}"/>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JA19:JA20 SW19:SW20 ACS19:ACS20 AMO19:AMO20 AWK19:AWK20 BGG19:BGG20 BQC19:BQC20 BZY19:BZY20 CJU19:CJU20 CTQ19:CTQ20 DDM19:DDM20 DNI19:DNI20 DXE19:DXE20 EHA19:EHA20 EQW19:EQW20 FAS19:FAS20 FKO19:FKO20 FUK19:FUK20 GEG19:GEG20 GOC19:GOC20 GXY19:GXY20 HHU19:HHU20 HRQ19:HRQ20 IBM19:IBM20 ILI19:ILI20 IVE19:IVE20 JFA19:JFA20 JOW19:JOW20 JYS19:JYS20 KIO19:KIO20 KSK19:KSK20 LCG19:LCG20 LMC19:LMC20 LVY19:LVY20 MFU19:MFU20 MPQ19:MPQ20 MZM19:MZM20 NJI19:NJI20 NTE19:NTE20 ODA19:ODA20 OMW19:OMW20 OWS19:OWS20 PGO19:PGO20 PQK19:PQK20 QAG19:QAG20 QKC19:QKC20 QTY19:QTY20 RDU19:RDU20 RNQ19:RNQ20 RXM19:RXM20 SHI19:SHI20 SRE19:SRE20 TBA19:TBA20 TKW19:TKW20 TUS19:TUS20 UEO19:UEO20 UOK19:UOK20 UYG19:UYG20 VIC19:VIC20 VRY19:VRY20 WBU19:WBU20 WLQ19:WLQ20 WVM19:WVM20 JA22:JA23 SW22:SW23 ACS22:ACS23 AMO22:AMO23 AWK22:AWK23 BGG22:BGG23 BQC22:BQC23 BZY22:BZY23 CJU22:CJU23 CTQ22:CTQ23 DDM22:DDM23 DNI22:DNI23 DXE22:DXE23 EHA22:EHA23 EQW22:EQW23 FAS22:FAS23 FKO22:FKO23 FUK22:FUK23 GEG22:GEG23 GOC22:GOC23 GXY22:GXY23 HHU22:HHU23 HRQ22:HRQ23 IBM22:IBM23 ILI22:ILI23 IVE22:IVE23 JFA22:JFA23 JOW22:JOW23 JYS22:JYS23 KIO22:KIO23 KSK22:KSK23 LCG22:LCG23 LMC22:LMC23 LVY22:LVY23 MFU22:MFU23 MPQ22:MPQ23 MZM22:MZM23 NJI22:NJI23 NTE22:NTE23 ODA22:ODA23 OMW22:OMW23 OWS22:OWS23 PGO22:PGO23 PQK22:PQK23 QAG22:QAG23 QKC22:QKC23 QTY22:QTY23 RDU22:RDU23 RNQ22:RNQ23 RXM22:RXM23 SHI22:SHI23 SRE22:SRE23 TBA22:TBA23 TKW22:TKW23 TUS22:TUS23 UEO22:UEO23 UOK22:UOK23 UYG22:UYG23 VIC22:VIC23 VRY22:VRY23 WBU22:WBU23 WLQ22:WLQ23 WVM22:WVM23 JA28:JA29 SW28:SW29 ACS28:ACS29 AMO28:AMO29 AWK28:AWK29 BGG28:BGG29 BQC28:BQC29 BZY28:BZY29 CJU28:CJU29 CTQ28:CTQ29 DDM28:DDM29 DNI28:DNI29 DXE28:DXE29 EHA28:EHA29 EQW28:EQW29 FAS28:FAS29 FKO28:FKO29 FUK28:FUK29 GEG28:GEG29 GOC28:GOC29 GXY28:GXY29 HHU28:HHU29 HRQ28:HRQ29 IBM28:IBM29 ILI28:ILI29 IVE28:IVE29 JFA28:JFA29 JOW28:JOW29 JYS28:JYS29 KIO28:KIO29 KSK28:KSK29 LCG28:LCG29 LMC28:LMC29 LVY28:LVY29 MFU28:MFU29 MPQ28:MPQ29 MZM28:MZM29 NJI28:NJI29 NTE28:NTE29 ODA28:ODA29 OMW28:OMW29 OWS28:OWS29 PGO28:PGO29 PQK28:PQK29 QAG28:QAG29 QKC28:QKC29 QTY28:QTY29 RDU28:RDU29 RNQ28:RNQ29 RXM28:RXM29 SHI28:SHI29 SRE28:SRE29 TBA28:TBA29 TKW28:TKW29 TUS28:TUS29 UEO28:UEO29 UOK28:UOK29 UYG28:UYG29 VIC28:VIC29 VRY28:VRY29 WBU28:WBU29 WLQ28:WLQ29 WVM28:WVM29 JA31:JA32 SW31:SW32 ACS31:ACS32 AMO31:AMO32 AWK31:AWK32 BGG31:BGG32 BQC31:BQC32 BZY31:BZY32 CJU31:CJU32 CTQ31:CTQ32 DDM31:DDM32 DNI31:DNI32 DXE31:DXE32 EHA31:EHA32 EQW31:EQW32 FAS31:FAS32 FKO31:FKO32 FUK31:FUK32 GEG31:GEG32 GOC31:GOC32 GXY31:GXY32 HHU31:HHU32 HRQ31:HRQ32 IBM31:IBM32 ILI31:ILI32 IVE31:IVE32 JFA31:JFA32 JOW31:JOW32 JYS31:JYS32 KIO31:KIO32 KSK31:KSK32 LCG31:LCG32 LMC31:LMC32 LVY31:LVY32 MFU31:MFU32 MPQ31:MPQ32 MZM31:MZM32 NJI31:NJI32 NTE31:NTE32 ODA31:ODA32 OMW31:OMW32 OWS31:OWS32 PGO31:PGO32 PQK31:PQK32 QAG31:QAG32 QKC31:QKC32 QTY31:QTY32 RDU31:RDU32 RNQ31:RNQ32 RXM31:RXM32 SHI31:SHI32 SRE31:SRE32 TBA31:TBA32 TKW31:TKW32 TUS31:TUS32 UEO31:UEO32 UOK31:UOK32 UYG31:UYG32 VIC31:VIC32 VRY31:VRY32 WBU31:WBU32 WLQ31:WLQ32 WVM31:WVM32 WVM25:WVM26 WLQ25:WLQ26 WBU25:WBU26 VRY25:VRY26 VIC25:VIC26 UYG25:UYG26 UOK25:UOK26 UEO25:UEO26 TUS25:TUS26 TKW25:TKW26 TBA25:TBA26 SRE25:SRE26 SHI25:SHI26 RXM25:RXM26 RNQ25:RNQ26 RDU25:RDU26 QTY25:QTY26 QKC25:QKC26 QAG25:QAG26 PQK25:PQK26 PGO25:PGO26 OWS25:OWS26 OMW25:OMW26 ODA25:ODA26 NTE25:NTE26 NJI25:NJI26 MZM25:MZM26 MPQ25:MPQ26 MFU25:MFU26 LVY25:LVY26 LMC25:LMC26 LCG25:LCG26 KSK25:KSK26 KIO25:KIO26 JYS25:JYS26 JOW25:JOW26 JFA25:JFA26 IVE25:IVE26 ILI25:ILI26 IBM25:IBM26 HRQ25:HRQ26 HHU25:HHU26 GXY25:GXY26 GOC25:GOC26 GEG25:GEG26 FUK25:FUK26 FKO25:FKO26 FAS25:FAS26 EQW25:EQW26 EHA25:EHA26 DXE25:DXE26 DNI25:DNI26 DDM25:DDM26 CTQ25:CTQ26 CJU25:CJU26 BZY25:BZY26 BQC25:BQC26 BGG25:BGG26 AWK25:AWK26 AMO25:AMO26 ACS25:ACS26 SW25:SW26 JA25:JA26 WVM34:WVM35 WLQ34:WLQ35 WBU34:WBU35 VRY34:VRY35 VIC34:VIC35 UYG34:UYG35 UOK34:UOK35 UEO34:UEO35 TUS34:TUS35 TKW34:TKW35 TBA34:TBA35 SRE34:SRE35 SHI34:SHI35 RXM34:RXM35 RNQ34:RNQ35 RDU34:RDU35 QTY34:QTY35 QKC34:QKC35 QAG34:QAG35 PQK34:PQK35 PGO34:PGO35 OWS34:OWS35 OMW34:OMW35 ODA34:ODA35 NTE34:NTE35 NJI34:NJI35 MZM34:MZM35 MPQ34:MPQ35 MFU34:MFU35 LVY34:LVY35 LMC34:LMC35 LCG34:LCG35 KSK34:KSK35 KIO34:KIO35 JYS34:JYS35 JOW34:JOW35 JFA34:JFA35 IVE34:IVE35 ILI34:ILI35 IBM34:IBM35 HRQ34:HRQ35 HHU34:HHU35 GXY34:GXY35 GOC34:GOC35 GEG34:GEG35 FUK34:FUK35 FKO34:FKO35 FAS34:FAS35 EQW34:EQW35 EHA34:EHA35 DXE34:DXE35 DNI34:DNI35 DDM34:DDM35 CTQ34:CTQ35 CJU34:CJU35 BZY34:BZY35 BQC34:BQC35 BGG34:BGG35 AWK34:AWK35 AMO34:AMO35 ACS34:ACS35 SW34:SW35 JA34:JA35 JA49:JA50 SW49:SW50 ACS49:ACS50 AMO49:AMO50 AWK49:AWK50 BGG49:BGG50 BQC49:BQC50 BZY49:BZY50 CJU49:CJU50 CTQ49:CTQ50 DDM49:DDM50 DNI49:DNI50 DXE49:DXE50 EHA49:EHA50 EQW49:EQW50 FAS49:FAS50 FKO49:FKO50 FUK49:FUK50 GEG49:GEG50 GOC49:GOC50 GXY49:GXY50 HHU49:HHU50 HRQ49:HRQ50 IBM49:IBM50 ILI49:ILI50 IVE49:IVE50 JFA49:JFA50 JOW49:JOW50 JYS49:JYS50 KIO49:KIO50 KSK49:KSK50 LCG49:LCG50 LMC49:LMC50 LVY49:LVY50 MFU49:MFU50 MPQ49:MPQ50 MZM49:MZM50 NJI49:NJI50 NTE49:NTE50 ODA49:ODA50 OMW49:OMW50 OWS49:OWS50 PGO49:PGO50 PQK49:PQK50 QAG49:QAG50 QKC49:QKC50 QTY49:QTY50 RDU49:RDU50 RNQ49:RNQ50 RXM49:RXM50 SHI49:SHI50 SRE49:SRE50 TBA49:TBA50 TKW49:TKW50 TUS49:TUS50 UEO49:UEO50 UOK49:UOK50 UYG49:UYG50 VIC49:VIC50 VRY49:VRY50 WBU49:WBU50 WLQ49:WLQ50 WVM49:WVM50 JA56:JA59 SW56:SW59 ACS56:ACS59 AMO56:AMO59 AWK56:AWK59 BGG56:BGG59 BQC56:BQC59 BZY56:BZY59 CJU56:CJU59 CTQ56:CTQ59 DDM56:DDM59 DNI56:DNI59 DXE56:DXE59 EHA56:EHA59 EQW56:EQW59 FAS56:FAS59 FKO56:FKO59 FUK56:FUK59 GEG56:GEG59 GOC56:GOC59 GXY56:GXY59 HHU56:HHU59 HRQ56:HRQ59 IBM56:IBM59 ILI56:ILI59 IVE56:IVE59 JFA56:JFA59 JOW56:JOW59 JYS56:JYS59 KIO56:KIO59 KSK56:KSK59 LCG56:LCG59 LMC56:LMC59 LVY56:LVY59 MFU56:MFU59 MPQ56:MPQ59 MZM56:MZM59 NJI56:NJI59 NTE56:NTE59 ODA56:ODA59 OMW56:OMW59 OWS56:OWS59 PGO56:PGO59 PQK56:PQK59 QAG56:QAG59 QKC56:QKC59 QTY56:QTY59 RDU56:RDU59 RNQ56:RNQ59 RXM56:RXM59 SHI56:SHI59 SRE56:SRE59 TBA56:TBA59 TKW56:TKW59 TUS56:TUS59 UEO56:UEO59 UOK56:UOK59 UYG56:UYG59 VIC56:VIC59 VRY56:VRY59 WBU56:WBU59 WLQ56:WLQ59 WVM56:WVM59 JA61:JA62 SW61:SW62 ACS61:ACS62 AMO61:AMO62 AWK61:AWK62 BGG61:BGG62 BQC61:BQC62 BZY61:BZY62 CJU61:CJU62 CTQ61:CTQ62 DDM61:DDM62 DNI61:DNI62 DXE61:DXE62 EHA61:EHA62 EQW61:EQW62 FAS61:FAS62 FKO61:FKO62 FUK61:FUK62 GEG61:GEG62 GOC61:GOC62 GXY61:GXY62 HHU61:HHU62 HRQ61:HRQ62 IBM61:IBM62 ILI61:ILI62 IVE61:IVE62 JFA61:JFA62 JOW61:JOW62 JYS61:JYS62 KIO61:KIO62 KSK61:KSK62 LCG61:LCG62 LMC61:LMC62 LVY61:LVY62 MFU61:MFU62 MPQ61:MPQ62 MZM61:MZM62 NJI61:NJI62 NTE61:NTE62 ODA61:ODA62 OMW61:OMW62 OWS61:OWS62 PGO61:PGO62 PQK61:PQK62 QAG61:QAG62 QKC61:QKC62 QTY61:QTY62 RDU61:RDU62 RNQ61:RNQ62 RXM61:RXM62 SHI61:SHI62 SRE61:SRE62 TBA61:TBA62 TKW61:TKW62 TUS61:TUS62 UEO61:UEO62 UOK61:UOK62 UYG61:UYG62 VIC61:VIC62 VRY61:VRY62 WBU61:WBU62 WLQ61:WLQ62 WVM61:WVM62 JA67:JA68 SW67:SW68 ACS67:ACS68 AMO67:AMO68 AWK67:AWK68 BGG67:BGG68 BQC67:BQC68 BZY67:BZY68 CJU67:CJU68 CTQ67:CTQ68 DDM67:DDM68 DNI67:DNI68 DXE67:DXE68 EHA67:EHA68 EQW67:EQW68 FAS67:FAS68 FKO67:FKO68 FUK67:FUK68 GEG67:GEG68 GOC67:GOC68 GXY67:GXY68 HHU67:HHU68 HRQ67:HRQ68 IBM67:IBM68 ILI67:ILI68 IVE67:IVE68 JFA67:JFA68 JOW67:JOW68 JYS67:JYS68 KIO67:KIO68 KSK67:KSK68 LCG67:LCG68 LMC67:LMC68 LVY67:LVY68 MFU67:MFU68 MPQ67:MPQ68 MZM67:MZM68 NJI67:NJI68 NTE67:NTE68 ODA67:ODA68 OMW67:OMW68 OWS67:OWS68 PGO67:PGO68 PQK67:PQK68 QAG67:QAG68 QKC67:QKC68 QTY67:QTY68 RDU67:RDU68 RNQ67:RNQ68 RXM67:RXM68 SHI67:SHI68 SRE67:SRE68 TBA67:TBA68 TKW67:TKW68 TUS67:TUS68 UEO67:UEO68 UOK67:UOK68 UYG67:UYG68 VIC67:VIC68 VRY67:VRY68 WBU67:WBU68 WLQ67:WLQ68 WVM67:WVM68 JA70:JA71 SW70:SW71 ACS70:ACS71 AMO70:AMO71 AWK70:AWK71 BGG70:BGG71 BQC70:BQC71 BZY70:BZY71 CJU70:CJU71 CTQ70:CTQ71 DDM70:DDM71 DNI70:DNI71 DXE70:DXE71 EHA70:EHA71 EQW70:EQW71 FAS70:FAS71 FKO70:FKO71 FUK70:FUK71 GEG70:GEG71 GOC70:GOC71 GXY70:GXY71 HHU70:HHU71 HRQ70:HRQ71 IBM70:IBM71 ILI70:ILI71 IVE70:IVE71 JFA70:JFA71 JOW70:JOW71 JYS70:JYS71 KIO70:KIO71 KSK70:KSK71 LCG70:LCG71 LMC70:LMC71 LVY70:LVY71 MFU70:MFU71 MPQ70:MPQ71 MZM70:MZM71 NJI70:NJI71 NTE70:NTE71 ODA70:ODA71 OMW70:OMW71 OWS70:OWS71 PGO70:PGO71 PQK70:PQK71 QAG70:QAG71 QKC70:QKC71 QTY70:QTY71 RDU70:RDU71 RNQ70:RNQ71 RXM70:RXM71 SHI70:SHI71 SRE70:SRE71 TBA70:TBA71 TKW70:TKW71 TUS70:TUS71 UEO70:UEO71 UOK70:UOK71 UYG70:UYG71 VIC70:VIC71 VRY70:VRY71 WBU70:WBU71 WLQ70:WLQ71 WVM70:WVM71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WVM64:WVM65 WLQ64:WLQ65 WBU64:WBU65 VRY64:VRY65 VIC64:VIC65 UYG64:UYG65 UOK64:UOK65 UEO64:UEO65 TUS64:TUS65 TKW64:TKW65 TBA64:TBA65 SRE64:SRE65 SHI64:SHI65 RXM64:RXM65 RNQ64:RNQ65 RDU64:RDU65 QTY64:QTY65 QKC64:QKC65 QAG64:QAG65 PQK64:PQK65 PGO64:PGO65 OWS64:OWS65 OMW64:OMW65 ODA64:ODA65 NTE64:NTE65 NJI64:NJI65 MZM64:MZM65 MPQ64:MPQ65 MFU64:MFU65 LVY64:LVY65 LMC64:LMC65 LCG64:LCG65 KSK64:KSK65 KIO64:KIO65 JYS64:JYS65 JOW64:JOW65 JFA64:JFA65 IVE64:IVE65 ILI64:ILI65 IBM64:IBM65 HRQ64:HRQ65 HHU64:HHU65 GXY64:GXY65 GOC64:GOC65 GEG64:GEG65 FUK64:FUK65 FKO64:FKO65 FAS64:FAS65 EQW64:EQW65 EHA64:EHA65 DXE64:DXE65 DNI64:DNI65 DDM64:DDM65 CTQ64:CTQ65 CJU64:CJU65 BZY64:BZY65 BQC64:BQC65 BGG64:BGG65 AWK64:AWK65 AMO64:AMO65 ACS64:ACS65 SW64:SW65 JA64:JA65 JA73:JA74 SW73:SW74 ACS73:ACS74 AMO73:AMO74 AWK73:AWK74 BGG73:BGG74 BQC73:BQC74 BZY73:BZY74 CJU73:CJU74 CTQ73:CTQ74 DDM73:DDM74 DNI73:DNI74 DXE73:DXE74 EHA73:EHA74 EQW73:EQW74 FAS73:FAS74 FKO73:FKO74 FUK73:FUK74 GEG73:GEG74 GOC73:GOC74 GXY73:GXY74 HHU73:HHU74 HRQ73:HRQ74 IBM73:IBM74 ILI73:ILI74 IVE73:IVE74 JFA73:JFA74 JOW73:JOW74 JYS73:JYS74 KIO73:KIO74 KSK73:KSK74 LCG73:LCG74 LMC73:LMC74 LVY73:LVY74 MFU73:MFU74 MPQ73:MPQ74 MZM73:MZM74 NJI73:NJI74 NTE73:NTE74 ODA73:ODA74 OMW73:OMW74 OWS73:OWS74 PGO73:PGO74 PQK73:PQK74 QAG73:QAG74 QKC73:QKC74 QTY73:QTY74 RDU73:RDU74 RNQ73:RNQ74 RXM73:RXM74 SHI73:SHI74 SRE73:SRE74 TBA73:TBA74 TKW73:TKW74 TUS73:TUS74 UEO73:UEO74 UOK73:UOK74 UYG73:UYG74 VIC73:VIC74 VRY73:VRY74 WBU73:WBU74 WLQ73:WLQ74 WVM73:WVM74 JA76:JA77 SW76:SW77 ACS76:ACS77 AMO76:AMO77 AWK76:AWK77 BGG76:BGG77 BQC76:BQC77 BZY76:BZY77 CJU76:CJU77 CTQ76:CTQ77 DDM76:DDM77 DNI76:DNI77 DXE76:DXE77 EHA76:EHA77 EQW76:EQW77 FAS76:FAS77 FKO76:FKO77 FUK76:FUK77 GEG76:GEG77 GOC76:GOC77 GXY76:GXY77 HHU76:HHU77 HRQ76:HRQ77 IBM76:IBM77 ILI76:ILI77 IVE76:IVE77 JFA76:JFA77 JOW76:JOW77 JYS76:JYS77 KIO76:KIO77 KSK76:KSK77 LCG76:LCG77 LMC76:LMC77 LVY76:LVY77 MFU76:MFU77 MPQ76:MPQ77 MZM76:MZM77 NJI76:NJI77 NTE76:NTE77 ODA76:ODA77 OMW76:OMW77 OWS76:OWS77 PGO76:PGO77 PQK76:PQK77 QAG76:QAG77 QKC76:QKC77 QTY76:QTY77 RDU76:RDU77 RNQ76:RNQ77 RXM76:RXM77 SHI76:SHI77 SRE76:SRE77 TBA76:TBA77 TKW76:TKW77 TUS76:TUS77 UEO76:UEO77 UOK76:UOK77 UYG76:UYG77 VIC76:VIC77 VRY76:VRY77 WBU76:WBU77 WLQ76:WLQ77 WVM76:WVM77 JA79:JA80 SW79:SW80 ACS79:ACS80 AMO79:AMO80 AWK79:AWK80 BGG79:BGG80 BQC79:BQC80 BZY79:BZY80 CJU79:CJU80 CTQ79:CTQ80 DDM79:DDM80 DNI79:DNI80 DXE79:DXE80 EHA79:EHA80 EQW79:EQW80 FAS79:FAS80 FKO79:FKO80 FUK79:FUK80 GEG79:GEG80 GOC79:GOC80 GXY79:GXY80 HHU79:HHU80 HRQ79:HRQ80 IBM79:IBM80 ILI79:ILI80 IVE79:IVE80 JFA79:JFA80 JOW79:JOW80 JYS79:JYS80 KIO79:KIO80 KSK79:KSK80 LCG79:LCG80 LMC79:LMC80 LVY79:LVY80 MFU79:MFU80 MPQ79:MPQ80 MZM79:MZM80 NJI79:NJI80 NTE79:NTE80 ODA79:ODA80 OMW79:OMW80 OWS79:OWS80 PGO79:PGO80 PQK79:PQK80 QAG79:QAG80 QKC79:QKC80 QTY79:QTY80 RDU79:RDU80 RNQ79:RNQ80 RXM79:RXM80 SHI79:SHI80 SRE79:SRE80 TBA79:TBA80 TKW79:TKW80 TUS79:TUS80 UEO79:UEO80 UOK79:UOK80 UYG79:UYG80 VIC79:VIC80 VRY79:VRY80 WBU79:WBU80 WLQ79:WLQ80 WVM79:WVM80 JA85:JA86 SW85:SW86 ACS85:ACS86 AMO85:AMO86 AWK85:AWK86 BGG85:BGG86 BQC85:BQC86 BZY85:BZY86 CJU85:CJU86 CTQ85:CTQ86 DDM85:DDM86 DNI85:DNI86 DXE85:DXE86 EHA85:EHA86 EQW85:EQW86 FAS85:FAS86 FKO85:FKO86 FUK85:FUK86 GEG85:GEG86 GOC85:GOC86 GXY85:GXY86 HHU85:HHU86 HRQ85:HRQ86 IBM85:IBM86 ILI85:ILI86 IVE85:IVE86 JFA85:JFA86 JOW85:JOW86 JYS85:JYS86 KIO85:KIO86 KSK85:KSK86 LCG85:LCG86 LMC85:LMC86 LVY85:LVY86 MFU85:MFU86 MPQ85:MPQ86 MZM85:MZM86 NJI85:NJI86 NTE85:NTE86 ODA85:ODA86 OMW85:OMW86 OWS85:OWS86 PGO85:PGO86 PQK85:PQK86 QAG85:QAG86 QKC85:QKC86 QTY85:QTY86 RDU85:RDU86 RNQ85:RNQ86 RXM85:RXM86 SHI85:SHI86 SRE85:SRE86 TBA85:TBA86 TKW85:TKW86 TUS85:TUS86 UEO85:UEO86 UOK85:UOK86 UYG85:UYG86 VIC85:VIC86 VRY85:VRY86 WBU85:WBU86 WLQ85:WLQ86 WVM85:WVM86 JA88:JA89 SW88:SW89 ACS88:ACS89 AMO88:AMO89 AWK88:AWK89 BGG88:BGG89 BQC88:BQC89 BZY88:BZY89 CJU88:CJU89 CTQ88:CTQ89 DDM88:DDM89 DNI88:DNI89 DXE88:DXE89 EHA88:EHA89 EQW88:EQW89 FAS88:FAS89 FKO88:FKO89 FUK88:FUK89 GEG88:GEG89 GOC88:GOC89 GXY88:GXY89 HHU88:HHU89 HRQ88:HRQ89 IBM88:IBM89 ILI88:ILI89 IVE88:IVE89 JFA88:JFA89 JOW88:JOW89 JYS88:JYS89 KIO88:KIO89 KSK88:KSK89 LCG88:LCG89 LMC88:LMC89 LVY88:LVY89 MFU88:MFU89 MPQ88:MPQ89 MZM88:MZM89 NJI88:NJI89 NTE88:NTE89 ODA88:ODA89 OMW88:OMW89 OWS88:OWS89 PGO88:PGO89 PQK88:PQK89 QAG88:QAG89 QKC88:QKC89 QTY88:QTY89 RDU88:RDU89 RNQ88:RNQ89 RXM88:RXM89 SHI88:SHI89 SRE88:SRE89 TBA88:TBA89 TKW88:TKW89 TUS88:TUS89 UEO88:UEO89 UOK88:UOK89 UYG88:UYG89 VIC88:VIC89 VRY88:VRY89 WBU88:WBU89 WLQ88:WLQ89 WVM88:WVM89 JA94:JA95 SW94:SW95 ACS94:ACS95 AMO94:AMO95 AWK94:AWK95 BGG94:BGG95 BQC94:BQC95 BZY94:BZY95 CJU94:CJU95 CTQ94:CTQ95 DDM94:DDM95 DNI94:DNI95 DXE94:DXE95 EHA94:EHA95 EQW94:EQW95 FAS94:FAS95 FKO94:FKO95 FUK94:FUK95 GEG94:GEG95 GOC94:GOC95 GXY94:GXY95 HHU94:HHU95 HRQ94:HRQ95 IBM94:IBM95 ILI94:ILI95 IVE94:IVE95 JFA94:JFA95 JOW94:JOW95 JYS94:JYS95 KIO94:KIO95 KSK94:KSK95 LCG94:LCG95 LMC94:LMC95 LVY94:LVY95 MFU94:MFU95 MPQ94:MPQ95 MZM94:MZM95 NJI94:NJI95 NTE94:NTE95 ODA94:ODA95 OMW94:OMW95 OWS94:OWS95 PGO94:PGO95 PQK94:PQK95 QAG94:QAG95 QKC94:QKC95 QTY94:QTY95 RDU94:RDU95 RNQ94:RNQ95 RXM94:RXM95 SHI94:SHI95 SRE94:SRE95 TBA94:TBA95 TKW94:TKW95 TUS94:TUS95 UEO94:UEO95 UOK94:UOK95 UYG94:UYG95 VIC94:VIC95 VRY94:VRY95 WBU94:WBU95 WLQ94:WLQ95 WVM94:WVM95 WVM82:WVM83 WLQ82:WLQ83 WBU82:WBU83 VRY82:VRY83 VIC82:VIC83 UYG82:UYG83 UOK82:UOK83 UEO82:UEO83 TUS82:TUS83 TKW82:TKW83 TBA82:TBA83 SRE82:SRE83 SHI82:SHI83 RXM82:RXM83 RNQ82:RNQ83 RDU82:RDU83 QTY82:QTY83 QKC82:QKC83 QAG82:QAG83 PQK82:PQK83 PGO82:PGO83 OWS82:OWS83 OMW82:OMW83 ODA82:ODA83 NTE82:NTE83 NJI82:NJI83 MZM82:MZM83 MPQ82:MPQ83 MFU82:MFU83 LVY82:LVY83 LMC82:LMC83 LCG82:LCG83 KSK82:KSK83 KIO82:KIO83 JYS82:JYS83 JOW82:JOW83 JFA82:JFA83 IVE82:IVE83 ILI82:ILI83 IBM82:IBM83 HRQ82:HRQ83 HHU82:HHU83 GXY82:GXY83 GOC82:GOC83 GEG82:GEG83 FUK82:FUK83 FKO82:FKO83 FAS82:FAS83 EQW82:EQW83 EHA82:EHA83 DXE82:DXE83 DNI82:DNI83 DDM82:DDM83 CTQ82:CTQ83 CJU82:CJU83 BZY82:BZY83 BQC82:BQC83 BGG82:BGG83 AWK82:AWK83 AMO82:AMO83 ACS82:ACS83 SW82:SW83 JA82:JA83 WVM91:WVM92 WLQ91:WLQ92 WBU91:WBU92 VRY91:VRY92 VIC91:VIC92 UYG91:UYG92 UOK91:UOK92 UEO91:UEO92 TUS91:TUS92 TKW91:TKW92 TBA91:TBA92 SRE91:SRE92 SHI91:SHI92 RXM91:RXM92 RNQ91:RNQ92 RDU91:RDU92 QTY91:QTY92 QKC91:QKC92 QAG91:QAG92 PQK91:PQK92 PGO91:PGO92 OWS91:OWS92 OMW91:OMW92 ODA91:ODA92 NTE91:NTE92 NJI91:NJI92 MZM91:MZM92 MPQ91:MPQ92 MFU91:MFU92 LVY91:LVY92 LMC91:LMC92 LCG91:LCG92 KSK91:KSK92 KIO91:KIO92 JYS91:JYS92 JOW91:JOW92 JFA91:JFA92 IVE91:IVE92 ILI91:ILI92 IBM91:IBM92 HRQ91:HRQ92 HHU91:HHU92 GXY91:GXY92 GOC91:GOC92 GEG91:GEG92 FUK91:FUK92 FKO91:FKO92 FAS91:FAS92 EQW91:EQW92 EHA91:EHA92 DXE91:DXE92 DNI91:DNI92 DDM91:DDM92 CTQ91:CTQ92 CJU91:CJU92 BZY91:BZY92 BQC91:BQC92 BGG91:BGG92 AWK91:AWK92 AMO91:AMO92 ACS91:ACS92 SW91:SW92 JA91:JA92 WLQ97:WLQ324 WBU97:WBU324 VRY97:VRY324 VIC97:VIC324 UYG97:UYG324 UOK97:UOK324 UEO97:UEO324 TUS97:TUS324 TKW97:TKW324 TBA97:TBA324 SRE97:SRE324 SHI97:SHI324 RXM97:RXM324 RNQ97:RNQ324 RDU97:RDU324 QTY97:QTY324 QKC97:QKC324 QAG97:QAG324 PQK97:PQK324 PGO97:PGO324 OWS97:OWS324 OMW97:OMW324 ODA97:ODA324 NTE97:NTE324 NJI97:NJI324 MZM97:MZM324 MPQ97:MPQ324 MFU97:MFU324 LVY97:LVY324 LMC97:LMC324 LCG97:LCG324 KSK97:KSK324 KIO97:KIO324 JYS97:JYS324 JOW97:JOW324 JFA97:JFA324 IVE97:IVE324 ILI97:ILI324 IBM97:IBM324 HRQ97:HRQ324 HHU97:HHU324 GXY97:GXY324 GOC97:GOC324 GEG97:GEG324 FUK97:FUK324 FKO97:FKO324 FAS97:FAS324 EQW97:EQW324 EHA97:EHA324 DXE97:DXE324 DNI97:DNI324 DDM97:DDM324 CTQ97:CTQ324 CJU97:CJU324 BZY97:BZY324 BQC97:BQC324 BGG97:BGG324 AWK97:AWK324 AMO97:AMO324 ACS97:ACS324 SW97:SW324 JA97:JA324 WVM97:WVM324 JA326:JA327 SW326:SW327 ACS326:ACS327 AMO326:AMO327 AWK326:AWK327 BGG326:BGG327 BQC326:BQC327 BZY326:BZY327 CJU326:CJU327 CTQ326:CTQ327 DDM326:DDM327 DNI326:DNI327 DXE326:DXE327 EHA326:EHA327 EQW326:EQW327 FAS326:FAS327 FKO326:FKO327 FUK326:FUK327 GEG326:GEG327 GOC326:GOC327 GXY326:GXY327 HHU326:HHU327 HRQ326:HRQ327 IBM326:IBM327 ILI326:ILI327 IVE326:IVE327 JFA326:JFA327 JOW326:JOW327 JYS326:JYS327 KIO326:KIO327 KSK326:KSK327 LCG326:LCG327 LMC326:LMC327 LVY326:LVY327 MFU326:MFU327 MPQ326:MPQ327 MZM326:MZM327 NJI326:NJI327 NTE326:NTE327 ODA326:ODA327 OMW326:OMW327 OWS326:OWS327 PGO326:PGO327 PQK326:PQK327 QAG326:QAG327 QKC326:QKC327 QTY326:QTY327 RDU326:RDU327 RNQ326:RNQ327 RXM326:RXM327 SHI326:SHI327 SRE326:SRE327 TBA326:TBA327 TKW326:TKW327 TUS326:TUS327 UEO326:UEO327 UOK326:UOK327 UYG326:UYG327 VIC326:VIC327 VRY326:VRY327 WBU326:WBU327 WLQ326:WLQ327 WVM326:WVM327 JA329:JA330 SW329:SW330 ACS329:ACS330 AMO329:AMO330 AWK329:AWK330 BGG329:BGG330 BQC329:BQC330 BZY329:BZY330 CJU329:CJU330 CTQ329:CTQ330 DDM329:DDM330 DNI329:DNI330 DXE329:DXE330 EHA329:EHA330 EQW329:EQW330 FAS329:FAS330 FKO329:FKO330 FUK329:FUK330 GEG329:GEG330 GOC329:GOC330 GXY329:GXY330 HHU329:HHU330 HRQ329:HRQ330 IBM329:IBM330 ILI329:ILI330 IVE329:IVE330 JFA329:JFA330 JOW329:JOW330 JYS329:JYS330 KIO329:KIO330 KSK329:KSK330 LCG329:LCG330 LMC329:LMC330 LVY329:LVY330 MFU329:MFU330 MPQ329:MPQ330 MZM329:MZM330 NJI329:NJI330 NTE329:NTE330 ODA329:ODA330 OMW329:OMW330 OWS329:OWS330 PGO329:PGO330 PQK329:PQK330 QAG329:QAG330 QKC329:QKC330 QTY329:QTY330 RDU329:RDU330 RNQ329:RNQ330 RXM329:RXM330 SHI329:SHI330 SRE329:SRE330 TBA329:TBA330 TKW329:TKW330 TUS329:TUS330 UEO329:UEO330 UOK329:UOK330 UYG329:UYG330 VIC329:VIC330 VRY329:VRY330 WBU329:WBU330 WLQ329:WLQ330 WVM329:WVM330 JA335:JA336 SW335:SW336 ACS335:ACS336 AMO335:AMO336 AWK335:AWK336 BGG335:BGG336 BQC335:BQC336 BZY335:BZY336 CJU335:CJU336 CTQ335:CTQ336 DDM335:DDM336 DNI335:DNI336 DXE335:DXE336 EHA335:EHA336 EQW335:EQW336 FAS335:FAS336 FKO335:FKO336 FUK335:FUK336 GEG335:GEG336 GOC335:GOC336 GXY335:GXY336 HHU335:HHU336 HRQ335:HRQ336 IBM335:IBM336 ILI335:ILI336 IVE335:IVE336 JFA335:JFA336 JOW335:JOW336 JYS335:JYS336 KIO335:KIO336 KSK335:KSK336 LCG335:LCG336 LMC335:LMC336 LVY335:LVY336 MFU335:MFU336 MPQ335:MPQ336 MZM335:MZM336 NJI335:NJI336 NTE335:NTE336 ODA335:ODA336 OMW335:OMW336 OWS335:OWS336 PGO335:PGO336 PQK335:PQK336 QAG335:QAG336 QKC335:QKC336 QTY335:QTY336 RDU335:RDU336 RNQ335:RNQ336 RXM335:RXM336 SHI335:SHI336 SRE335:SRE336 TBA335:TBA336 TKW335:TKW336 TUS335:TUS336 UEO335:UEO336 UOK335:UOK336 UYG335:UYG336 VIC335:VIC336 VRY335:VRY336 WBU335:WBU336 WLQ335:WLQ336 WVM335:WVM336 JA338:JA339 SW338:SW339 ACS338:ACS339 AMO338:AMO339 AWK338:AWK339 BGG338:BGG339 BQC338:BQC339 BZY338:BZY339 CJU338:CJU339 CTQ338:CTQ339 DDM338:DDM339 DNI338:DNI339 DXE338:DXE339 EHA338:EHA339 EQW338:EQW339 FAS338:FAS339 FKO338:FKO339 FUK338:FUK339 GEG338:GEG339 GOC338:GOC339 GXY338:GXY339 HHU338:HHU339 HRQ338:HRQ339 IBM338:IBM339 ILI338:ILI339 IVE338:IVE339 JFA338:JFA339 JOW338:JOW339 JYS338:JYS339 KIO338:KIO339 KSK338:KSK339 LCG338:LCG339 LMC338:LMC339 LVY338:LVY339 MFU338:MFU339 MPQ338:MPQ339 MZM338:MZM339 NJI338:NJI339 NTE338:NTE339 ODA338:ODA339 OMW338:OMW339 OWS338:OWS339 PGO338:PGO339 PQK338:PQK339 QAG338:QAG339 QKC338:QKC339 QTY338:QTY339 RDU338:RDU339 RNQ338:RNQ339 RXM338:RXM339 SHI338:SHI339 SRE338:SRE339 TBA338:TBA339 TKW338:TKW339 TUS338:TUS339 UEO338:UEO339 UOK338:UOK339 UYG338:UYG339 VIC338:VIC339 VRY338:VRY339 WBU338:WBU339 WLQ338:WLQ339 WVM338:WVM339 JA344:JA345 SW344:SW345 ACS344:ACS345 AMO344:AMO345 AWK344:AWK345 BGG344:BGG345 BQC344:BQC345 BZY344:BZY345 CJU344:CJU345 CTQ344:CTQ345 DDM344:DDM345 DNI344:DNI345 DXE344:DXE345 EHA344:EHA345 EQW344:EQW345 FAS344:FAS345 FKO344:FKO345 FUK344:FUK345 GEG344:GEG345 GOC344:GOC345 GXY344:GXY345 HHU344:HHU345 HRQ344:HRQ345 IBM344:IBM345 ILI344:ILI345 IVE344:IVE345 JFA344:JFA345 JOW344:JOW345 JYS344:JYS345 KIO344:KIO345 KSK344:KSK345 LCG344:LCG345 LMC344:LMC345 LVY344:LVY345 MFU344:MFU345 MPQ344:MPQ345 MZM344:MZM345 NJI344:NJI345 NTE344:NTE345 ODA344:ODA345 OMW344:OMW345 OWS344:OWS345 PGO344:PGO345 PQK344:PQK345 QAG344:QAG345 QKC344:QKC345 QTY344:QTY345 RDU344:RDU345 RNQ344:RNQ345 RXM344:RXM345 SHI344:SHI345 SRE344:SRE345 TBA344:TBA345 TKW344:TKW345 TUS344:TUS345 UEO344:UEO345 UOK344:UOK345 UYG344:UYG345 VIC344:VIC345 VRY344:VRY345 WBU344:WBU345 WLQ344:WLQ345 WVM344:WVM345 JA347:JA348 SW347:SW348 ACS347:ACS348 AMO347:AMO348 AWK347:AWK348 BGG347:BGG348 BQC347:BQC348 BZY347:BZY348 CJU347:CJU348 CTQ347:CTQ348 DDM347:DDM348 DNI347:DNI348 DXE347:DXE348 EHA347:EHA348 EQW347:EQW348 FAS347:FAS348 FKO347:FKO348 FUK347:FUK348 GEG347:GEG348 GOC347:GOC348 GXY347:GXY348 HHU347:HHU348 HRQ347:HRQ348 IBM347:IBM348 ILI347:ILI348 IVE347:IVE348 JFA347:JFA348 JOW347:JOW348 JYS347:JYS348 KIO347:KIO348 KSK347:KSK348 LCG347:LCG348 LMC347:LMC348 LVY347:LVY348 MFU347:MFU348 MPQ347:MPQ348 MZM347:MZM348 NJI347:NJI348 NTE347:NTE348 ODA347:ODA348 OMW347:OMW348 OWS347:OWS348 PGO347:PGO348 PQK347:PQK348 QAG347:QAG348 QKC347:QKC348 QTY347:QTY348 RDU347:RDU348 RNQ347:RNQ348 RXM347:RXM348 SHI347:SHI348 SRE347:SRE348 TBA347:TBA348 TKW347:TKW348 TUS347:TUS348 UEO347:UEO348 UOK347:UOK348 UYG347:UYG348 VIC347:VIC348 VRY347:VRY348 WBU347:WBU348 WLQ347:WLQ348 WVM347:WVM348 WVM332:WVM333 WLQ332:WLQ333 WBU332:WBU333 VRY332:VRY333 VIC332:VIC333 UYG332:UYG333 UOK332:UOK333 UEO332:UEO333 TUS332:TUS333 TKW332:TKW333 TBA332:TBA333 SRE332:SRE333 SHI332:SHI333 RXM332:RXM333 RNQ332:RNQ333 RDU332:RDU333 QTY332:QTY333 QKC332:QKC333 QAG332:QAG333 PQK332:PQK333 PGO332:PGO333 OWS332:OWS333 OMW332:OMW333 ODA332:ODA333 NTE332:NTE333 NJI332:NJI333 MZM332:MZM333 MPQ332:MPQ333 MFU332:MFU333 LVY332:LVY333 LMC332:LMC333 LCG332:LCG333 KSK332:KSK333 KIO332:KIO333 JYS332:JYS333 JOW332:JOW333 JFA332:JFA333 IVE332:IVE333 ILI332:ILI333 IBM332:IBM333 HRQ332:HRQ333 HHU332:HHU333 GXY332:GXY333 GOC332:GOC333 GEG332:GEG333 FUK332:FUK333 FKO332:FKO333 FAS332:FAS333 EQW332:EQW333 EHA332:EHA333 DXE332:DXE333 DNI332:DNI333 DDM332:DDM333 CTQ332:CTQ333 CJU332:CJU333 BZY332:BZY333 BQC332:BQC333 BGG332:BGG333 AWK332:AWK333 AMO332:AMO333 ACS332:ACS333 SW332:SW333 JA332:JA333 WVM341:WVM342 WLQ341:WLQ342 WBU341:WBU342 VRY341:VRY342 VIC341:VIC342 UYG341:UYG342 UOK341:UOK342 UEO341:UEO342 TUS341:TUS342 TKW341:TKW342 TBA341:TBA342 SRE341:SRE342 SHI341:SHI342 RXM341:RXM342 RNQ341:RNQ342 RDU341:RDU342 QTY341:QTY342 QKC341:QKC342 QAG341:QAG342 PQK341:PQK342 PGO341:PGO342 OWS341:OWS342 OMW341:OMW342 ODA341:ODA342 NTE341:NTE342 NJI341:NJI342 MZM341:MZM342 MPQ341:MPQ342 MFU341:MFU342 LVY341:LVY342 LMC341:LMC342 LCG341:LCG342 KSK341:KSK342 KIO341:KIO342 JYS341:JYS342 JOW341:JOW342 JFA341:JFA342 IVE341:IVE342 ILI341:ILI342 IBM341:IBM342 HRQ341:HRQ342 HHU341:HHU342 GXY341:GXY342 GOC341:GOC342 GEG341:GEG342 FUK341:FUK342 FKO341:FKO342 FAS341:FAS342 EQW341:EQW342 EHA341:EHA342 DXE341:DXE342 DNI341:DNI342 DDM341:DDM342 CTQ341:CTQ342 CJU341:CJU342 BZY341:BZY342 BQC341:BQC342 BGG341:BGG342 AWK341:AWK342 AMO341:AMO342 ACS341:ACS342 SW341:SW342 JA341:JA342 JA350:JA351 SW350:SW351 ACS350:ACS351 AMO350:AMO351 AWK350:AWK351 BGG350:BGG351 BQC350:BQC351 BZY350:BZY351 CJU350:CJU351 CTQ350:CTQ351 DDM350:DDM351 DNI350:DNI351 DXE350:DXE351 EHA350:EHA351 EQW350:EQW351 FAS350:FAS351 FKO350:FKO351 FUK350:FUK351 GEG350:GEG351 GOC350:GOC351 GXY350:GXY351 HHU350:HHU351 HRQ350:HRQ351 IBM350:IBM351 ILI350:ILI351 IVE350:IVE351 JFA350:JFA351 JOW350:JOW351 JYS350:JYS351 KIO350:KIO351 KSK350:KSK351 LCG350:LCG351 LMC350:LMC351 LVY350:LVY351 MFU350:MFU351 MPQ350:MPQ351 MZM350:MZM351 NJI350:NJI351 NTE350:NTE351 ODA350:ODA351 OMW350:OMW351 OWS350:OWS351 PGO350:PGO351 PQK350:PQK351 QAG350:QAG351 QKC350:QKC351 QTY350:QTY351 RDU350:RDU351 RNQ350:RNQ351 RXM350:RXM351 SHI350:SHI351 SRE350:SRE351 TBA350:TBA351 TKW350:TKW351 TUS350:TUS351 UEO350:UEO351 UOK350:UOK351 UYG350:UYG351 VIC350:VIC351 VRY350:VRY351 WBU350:WBU351 WLQ350:WLQ351 WVM350:WVM351 JA353:JA354 SW353:SW354 ACS353:ACS354 AMO353:AMO354 AWK353:AWK354 BGG353:BGG354 BQC353:BQC354 BZY353:BZY354 CJU353:CJU354 CTQ353:CTQ354 DDM353:DDM354 DNI353:DNI354 DXE353:DXE354 EHA353:EHA354 EQW353:EQW354 FAS353:FAS354 FKO353:FKO354 FUK353:FUK354 GEG353:GEG354 GOC353:GOC354 GXY353:GXY354 HHU353:HHU354 HRQ353:HRQ354 IBM353:IBM354 ILI353:ILI354 IVE353:IVE354 JFA353:JFA354 JOW353:JOW354 JYS353:JYS354 KIO353:KIO354 KSK353:KSK354 LCG353:LCG354 LMC353:LMC354 LVY353:LVY354 MFU353:MFU354 MPQ353:MPQ354 MZM353:MZM354 NJI353:NJI354 NTE353:NTE354 ODA353:ODA354 OMW353:OMW354 OWS353:OWS354 PGO353:PGO354 PQK353:PQK354 QAG353:QAG354 QKC353:QKC354 QTY353:QTY354 RDU353:RDU354 RNQ353:RNQ354 RXM353:RXM354 SHI353:SHI354 SRE353:SRE354 TBA353:TBA354 TKW353:TKW354 TUS353:TUS354 UEO353:UEO354 UOK353:UOK354 UYG353:UYG354 VIC353:VIC354 VRY353:VRY354 WBU353:WBU354 WLQ353:WLQ354 WVM353:WVM354 JA356:JA357 SW356:SW357 ACS356:ACS357 AMO356:AMO357 AWK356:AWK357 BGG356:BGG357 BQC356:BQC357 BZY356:BZY357 CJU356:CJU357 CTQ356:CTQ357 DDM356:DDM357 DNI356:DNI357 DXE356:DXE357 EHA356:EHA357 EQW356:EQW357 FAS356:FAS357 FKO356:FKO357 FUK356:FUK357 GEG356:GEG357 GOC356:GOC357 GXY356:GXY357 HHU356:HHU357 HRQ356:HRQ357 IBM356:IBM357 ILI356:ILI357 IVE356:IVE357 JFA356:JFA357 JOW356:JOW357 JYS356:JYS357 KIO356:KIO357 KSK356:KSK357 LCG356:LCG357 LMC356:LMC357 LVY356:LVY357 MFU356:MFU357 MPQ356:MPQ357 MZM356:MZM357 NJI356:NJI357 NTE356:NTE357 ODA356:ODA357 OMW356:OMW357 OWS356:OWS357 PGO356:PGO357 PQK356:PQK357 QAG356:QAG357 QKC356:QKC357 QTY356:QTY357 RDU356:RDU357 RNQ356:RNQ357 RXM356:RXM357 SHI356:SHI357 SRE356:SRE357 TBA356:TBA357 TKW356:TKW357 TUS356:TUS357 UEO356:UEO357 UOK356:UOK357 UYG356:UYG357 VIC356:VIC357 VRY356:VRY357 WBU356:WBU357 WLQ356:WLQ357 WVM356:WVM357 JA362:JA363 SW362:SW363 ACS362:ACS363 AMO362:AMO363 AWK362:AWK363 BGG362:BGG363 BQC362:BQC363 BZY362:BZY363 CJU362:CJU363 CTQ362:CTQ363 DDM362:DDM363 DNI362:DNI363 DXE362:DXE363 EHA362:EHA363 EQW362:EQW363 FAS362:FAS363 FKO362:FKO363 FUK362:FUK363 GEG362:GEG363 GOC362:GOC363 GXY362:GXY363 HHU362:HHU363 HRQ362:HRQ363 IBM362:IBM363 ILI362:ILI363 IVE362:IVE363 JFA362:JFA363 JOW362:JOW363 JYS362:JYS363 KIO362:KIO363 KSK362:KSK363 LCG362:LCG363 LMC362:LMC363 LVY362:LVY363 MFU362:MFU363 MPQ362:MPQ363 MZM362:MZM363 NJI362:NJI363 NTE362:NTE363 ODA362:ODA363 OMW362:OMW363 OWS362:OWS363 PGO362:PGO363 PQK362:PQK363 QAG362:QAG363 QKC362:QKC363 QTY362:QTY363 RDU362:RDU363 RNQ362:RNQ363 RXM362:RXM363 SHI362:SHI363 SRE362:SRE363 TBA362:TBA363 TKW362:TKW363 TUS362:TUS363 UEO362:UEO363 UOK362:UOK363 UYG362:UYG363 VIC362:VIC363 VRY362:VRY363 WBU362:WBU363 WLQ362:WLQ363 WVM362:WVM363 JA365:JA366 SW365:SW366 ACS365:ACS366 AMO365:AMO366 AWK365:AWK366 BGG365:BGG366 BQC365:BQC366 BZY365:BZY366 CJU365:CJU366 CTQ365:CTQ366 DDM365:DDM366 DNI365:DNI366 DXE365:DXE366 EHA365:EHA366 EQW365:EQW366 FAS365:FAS366 FKO365:FKO366 FUK365:FUK366 GEG365:GEG366 GOC365:GOC366 GXY365:GXY366 HHU365:HHU366 HRQ365:HRQ366 IBM365:IBM366 ILI365:ILI366 IVE365:IVE366 JFA365:JFA366 JOW365:JOW366 JYS365:JYS366 KIO365:KIO366 KSK365:KSK366 LCG365:LCG366 LMC365:LMC366 LVY365:LVY366 MFU365:MFU366 MPQ365:MPQ366 MZM365:MZM366 NJI365:NJI366 NTE365:NTE366 ODA365:ODA366 OMW365:OMW366 OWS365:OWS366 PGO365:PGO366 PQK365:PQK366 QAG365:QAG366 QKC365:QKC366 QTY365:QTY366 RDU365:RDU366 RNQ365:RNQ366 RXM365:RXM366 SHI365:SHI366 SRE365:SRE366 TBA365:TBA366 TKW365:TKW366 TUS365:TUS366 UEO365:UEO366 UOK365:UOK366 UYG365:UYG366 VIC365:VIC366 VRY365:VRY366 WBU365:WBU366 WLQ365:WLQ366 WVM365:WVM366 JA371:JA372 SW371:SW372 ACS371:ACS372 AMO371:AMO372 AWK371:AWK372 BGG371:BGG372 BQC371:BQC372 BZY371:BZY372 CJU371:CJU372 CTQ371:CTQ372 DDM371:DDM372 DNI371:DNI372 DXE371:DXE372 EHA371:EHA372 EQW371:EQW372 FAS371:FAS372 FKO371:FKO372 FUK371:FUK372 GEG371:GEG372 GOC371:GOC372 GXY371:GXY372 HHU371:HHU372 HRQ371:HRQ372 IBM371:IBM372 ILI371:ILI372 IVE371:IVE372 JFA371:JFA372 JOW371:JOW372 JYS371:JYS372 KIO371:KIO372 KSK371:KSK372 LCG371:LCG372 LMC371:LMC372 LVY371:LVY372 MFU371:MFU372 MPQ371:MPQ372 MZM371:MZM372 NJI371:NJI372 NTE371:NTE372 ODA371:ODA372 OMW371:OMW372 OWS371:OWS372 PGO371:PGO372 PQK371:PQK372 QAG371:QAG372 QKC371:QKC372 QTY371:QTY372 RDU371:RDU372 RNQ371:RNQ372 RXM371:RXM372 SHI371:SHI372 SRE371:SRE372 TBA371:TBA372 TKW371:TKW372 TUS371:TUS372 UEO371:UEO372 UOK371:UOK372 UYG371:UYG372 VIC371:VIC372 VRY371:VRY372 WBU371:WBU372 WLQ371:WLQ372 WVM371:WVM372 JA374:JA375 SW374:SW375 ACS374:ACS375 AMO374:AMO375 AWK374:AWK375 BGG374:BGG375 BQC374:BQC375 BZY374:BZY375 CJU374:CJU375 CTQ374:CTQ375 DDM374:DDM375 DNI374:DNI375 DXE374:DXE375 EHA374:EHA375 EQW374:EQW375 FAS374:FAS375 FKO374:FKO375 FUK374:FUK375 GEG374:GEG375 GOC374:GOC375 GXY374:GXY375 HHU374:HHU375 HRQ374:HRQ375 IBM374:IBM375 ILI374:ILI375 IVE374:IVE375 JFA374:JFA375 JOW374:JOW375 JYS374:JYS375 KIO374:KIO375 KSK374:KSK375 LCG374:LCG375 LMC374:LMC375 LVY374:LVY375 MFU374:MFU375 MPQ374:MPQ375 MZM374:MZM375 NJI374:NJI375 NTE374:NTE375 ODA374:ODA375 OMW374:OMW375 OWS374:OWS375 PGO374:PGO375 PQK374:PQK375 QAG374:QAG375 QKC374:QKC375 QTY374:QTY375 RDU374:RDU375 RNQ374:RNQ375 RXM374:RXM375 SHI374:SHI375 SRE374:SRE375 TBA374:TBA375 TKW374:TKW375 TUS374:TUS375 UEO374:UEO375 UOK374:UOK375 UYG374:UYG375 VIC374:VIC375 VRY374:VRY375 WBU374:WBU375 WLQ374:WLQ375 WVM374:WVM375 WVM359:WVM360 WLQ359:WLQ360 WBU359:WBU360 VRY359:VRY360 VIC359:VIC360 UYG359:UYG360 UOK359:UOK360 UEO359:UEO360 TUS359:TUS360 TKW359:TKW360 TBA359:TBA360 SRE359:SRE360 SHI359:SHI360 RXM359:RXM360 RNQ359:RNQ360 RDU359:RDU360 QTY359:QTY360 QKC359:QKC360 QAG359:QAG360 PQK359:PQK360 PGO359:PGO360 OWS359:OWS360 OMW359:OMW360 ODA359:ODA360 NTE359:NTE360 NJI359:NJI360 MZM359:MZM360 MPQ359:MPQ360 MFU359:MFU360 LVY359:LVY360 LMC359:LMC360 LCG359:LCG360 KSK359:KSK360 KIO359:KIO360 JYS359:JYS360 JOW359:JOW360 JFA359:JFA360 IVE359:IVE360 ILI359:ILI360 IBM359:IBM360 HRQ359:HRQ360 HHU359:HHU360 GXY359:GXY360 GOC359:GOC360 GEG359:GEG360 FUK359:FUK360 FKO359:FKO360 FAS359:FAS360 EQW359:EQW360 EHA359:EHA360 DXE359:DXE360 DNI359:DNI360 DDM359:DDM360 CTQ359:CTQ360 CJU359:CJU360 BZY359:BZY360 BQC359:BQC360 BGG359:BGG360 AWK359:AWK360 AMO359:AMO360 ACS359:ACS360 SW359:SW360 JA359:JA360 WVM368:WVM369 WLQ368:WLQ369 WBU368:WBU369 VRY368:VRY369 VIC368:VIC369 UYG368:UYG369 UOK368:UOK369 UEO368:UEO369 TUS368:TUS369 TKW368:TKW369 TBA368:TBA369 SRE368:SRE369 SHI368:SHI369 RXM368:RXM369 RNQ368:RNQ369 RDU368:RDU369 QTY368:QTY369 QKC368:QKC369 QAG368:QAG369 PQK368:PQK369 PGO368:PGO369 OWS368:OWS369 OMW368:OMW369 ODA368:ODA369 NTE368:NTE369 NJI368:NJI369 MZM368:MZM369 MPQ368:MPQ369 MFU368:MFU369 LVY368:LVY369 LMC368:LMC369 LCG368:LCG369 KSK368:KSK369 KIO368:KIO369 JYS368:JYS369 JOW368:JOW369 JFA368:JFA369 IVE368:IVE369 ILI368:ILI369 IBM368:IBM369 HRQ368:HRQ369 HHU368:HHU369 GXY368:GXY369 GOC368:GOC369 GEG368:GEG369 FUK368:FUK369 FKO368:FKO369 FAS368:FAS369 EQW368:EQW369 EHA368:EHA369 DXE368:DXE369 DNI368:DNI369 DDM368:DDM369 CTQ368:CTQ369 CJU368:CJU369 BZY368:BZY369 BQC368:BQC369 BGG368:BGG369 AWK368:AWK369 AMO368:AMO369 ACS368:ACS369 SW368:SW369 JA368:JA369 JA377:JA378 SW377:SW378 ACS377:ACS378 AMO377:AMO378 AWK377:AWK378 BGG377:BGG378 BQC377:BQC378 BZY377:BZY378 CJU377:CJU378 CTQ377:CTQ378 DDM377:DDM378 DNI377:DNI378 DXE377:DXE378 EHA377:EHA378 EQW377:EQW378 FAS377:FAS378 FKO377:FKO378 FUK377:FUK378 GEG377:GEG378 GOC377:GOC378 GXY377:GXY378 HHU377:HHU378 HRQ377:HRQ378 IBM377:IBM378 ILI377:ILI378 IVE377:IVE378 JFA377:JFA378 JOW377:JOW378 JYS377:JYS378 KIO377:KIO378 KSK377:KSK378 LCG377:LCG378 LMC377:LMC378 LVY377:LVY378 MFU377:MFU378 MPQ377:MPQ378 MZM377:MZM378 NJI377:NJI378 NTE377:NTE378 ODA377:ODA378 OMW377:OMW378 OWS377:OWS378 PGO377:PGO378 PQK377:PQK378 QAG377:QAG378 QKC377:QKC378 QTY377:QTY378 RDU377:RDU378 RNQ377:RNQ378 RXM377:RXM378 SHI377:SHI378 SRE377:SRE378 TBA377:TBA378 TKW377:TKW378 TUS377:TUS378 UEO377:UEO378 UOK377:UOK378 UYG377:UYG378 VIC377:VIC378 VRY377:VRY378 WBU377:WBU378 WLQ377:WLQ378 WVM377:WVM378 JA380:JA381 SW380:SW381 ACS380:ACS381 AMO380:AMO381 AWK380:AWK381 BGG380:BGG381 BQC380:BQC381 BZY380:BZY381 CJU380:CJU381 CTQ380:CTQ381 DDM380:DDM381 DNI380:DNI381 DXE380:DXE381 EHA380:EHA381 EQW380:EQW381 FAS380:FAS381 FKO380:FKO381 FUK380:FUK381 GEG380:GEG381 GOC380:GOC381 GXY380:GXY381 HHU380:HHU381 HRQ380:HRQ381 IBM380:IBM381 ILI380:ILI381 IVE380:IVE381 JFA380:JFA381 JOW380:JOW381 JYS380:JYS381 KIO380:KIO381 KSK380:KSK381 LCG380:LCG381 LMC380:LMC381 LVY380:LVY381 MFU380:MFU381 MPQ380:MPQ381 MZM380:MZM381 NJI380:NJI381 NTE380:NTE381 ODA380:ODA381 OMW380:OMW381 OWS380:OWS381 PGO380:PGO381 PQK380:PQK381 QAG380:QAG381 QKC380:QKC381 QTY380:QTY381 RDU380:RDU381 RNQ380:RNQ381 RXM380:RXM381 SHI380:SHI381 SRE380:SRE381 TBA380:TBA381 TKW380:TKW381 TUS380:TUS381 UEO380:UEO381 UOK380:UOK381 UYG380:UYG381 VIC380:VIC381 VRY380:VRY381 WBU380:WBU381 WLQ380:WLQ381 WVM380:WVM381 JA383:JA384 SW383:SW384 ACS383:ACS384 AMO383:AMO384 AWK383:AWK384 BGG383:BGG384 BQC383:BQC384 BZY383:BZY384 CJU383:CJU384 CTQ383:CTQ384 DDM383:DDM384 DNI383:DNI384 DXE383:DXE384 EHA383:EHA384 EQW383:EQW384 FAS383:FAS384 FKO383:FKO384 FUK383:FUK384 GEG383:GEG384 GOC383:GOC384 GXY383:GXY384 HHU383:HHU384 HRQ383:HRQ384 IBM383:IBM384 ILI383:ILI384 IVE383:IVE384 JFA383:JFA384 JOW383:JOW384 JYS383:JYS384 KIO383:KIO384 KSK383:KSK384 LCG383:LCG384 LMC383:LMC384 LVY383:LVY384 MFU383:MFU384 MPQ383:MPQ384 MZM383:MZM384 NJI383:NJI384 NTE383:NTE384 ODA383:ODA384 OMW383:OMW384 OWS383:OWS384 PGO383:PGO384 PQK383:PQK384 QAG383:QAG384 QKC383:QKC384 QTY383:QTY384 RDU383:RDU384 RNQ383:RNQ384 RXM383:RXM384 SHI383:SHI384 SRE383:SRE384 TBA383:TBA384 TKW383:TKW384 TUS383:TUS384 UEO383:UEO384 UOK383:UOK384 UYG383:UYG384 VIC383:VIC384 VRY383:VRY384 WBU383:WBU384 WLQ383:WLQ384 WVM383:WVM384 JA389:JA390 SW389:SW390 ACS389:ACS390 AMO389:AMO390 AWK389:AWK390 BGG389:BGG390 BQC389:BQC390 BZY389:BZY390 CJU389:CJU390 CTQ389:CTQ390 DDM389:DDM390 DNI389:DNI390 DXE389:DXE390 EHA389:EHA390 EQW389:EQW390 FAS389:FAS390 FKO389:FKO390 FUK389:FUK390 GEG389:GEG390 GOC389:GOC390 GXY389:GXY390 HHU389:HHU390 HRQ389:HRQ390 IBM389:IBM390 ILI389:ILI390 IVE389:IVE390 JFA389:JFA390 JOW389:JOW390 JYS389:JYS390 KIO389:KIO390 KSK389:KSK390 LCG389:LCG390 LMC389:LMC390 LVY389:LVY390 MFU389:MFU390 MPQ389:MPQ390 MZM389:MZM390 NJI389:NJI390 NTE389:NTE390 ODA389:ODA390 OMW389:OMW390 OWS389:OWS390 PGO389:PGO390 PQK389:PQK390 QAG389:QAG390 QKC389:QKC390 QTY389:QTY390 RDU389:RDU390 RNQ389:RNQ390 RXM389:RXM390 SHI389:SHI390 SRE389:SRE390 TBA389:TBA390 TKW389:TKW390 TUS389:TUS390 UEO389:UEO390 UOK389:UOK390 UYG389:UYG390 VIC389:VIC390 VRY389:VRY390 WBU389:WBU390 WLQ389:WLQ390 WVM389:WVM390 JA392:JA393 SW392:SW393 ACS392:ACS393 AMO392:AMO393 AWK392:AWK393 BGG392:BGG393 BQC392:BQC393 BZY392:BZY393 CJU392:CJU393 CTQ392:CTQ393 DDM392:DDM393 DNI392:DNI393 DXE392:DXE393 EHA392:EHA393 EQW392:EQW393 FAS392:FAS393 FKO392:FKO393 FUK392:FUK393 GEG392:GEG393 GOC392:GOC393 GXY392:GXY393 HHU392:HHU393 HRQ392:HRQ393 IBM392:IBM393 ILI392:ILI393 IVE392:IVE393 JFA392:JFA393 JOW392:JOW393 JYS392:JYS393 KIO392:KIO393 KSK392:KSK393 LCG392:LCG393 LMC392:LMC393 LVY392:LVY393 MFU392:MFU393 MPQ392:MPQ393 MZM392:MZM393 NJI392:NJI393 NTE392:NTE393 ODA392:ODA393 OMW392:OMW393 OWS392:OWS393 PGO392:PGO393 PQK392:PQK393 QAG392:QAG393 QKC392:QKC393 QTY392:QTY393 RDU392:RDU393 RNQ392:RNQ393 RXM392:RXM393 SHI392:SHI393 SRE392:SRE393 TBA392:TBA393 TKW392:TKW393 TUS392:TUS393 UEO392:UEO393 UOK392:UOK393 UYG392:UYG393 VIC392:VIC393 VRY392:VRY393 WBU392:WBU393 WLQ392:WLQ393 WVM392:WVM393 JA398:JA399 SW398:SW399 ACS398:ACS399 AMO398:AMO399 AWK398:AWK399 BGG398:BGG399 BQC398:BQC399 BZY398:BZY399 CJU398:CJU399 CTQ398:CTQ399 DDM398:DDM399 DNI398:DNI399 DXE398:DXE399 EHA398:EHA399 EQW398:EQW399 FAS398:FAS399 FKO398:FKO399 FUK398:FUK399 GEG398:GEG399 GOC398:GOC399 GXY398:GXY399 HHU398:HHU399 HRQ398:HRQ399 IBM398:IBM399 ILI398:ILI399 IVE398:IVE399 JFA398:JFA399 JOW398:JOW399 JYS398:JYS399 KIO398:KIO399 KSK398:KSK399 LCG398:LCG399 LMC398:LMC399 LVY398:LVY399 MFU398:MFU399 MPQ398:MPQ399 MZM398:MZM399 NJI398:NJI399 NTE398:NTE399 ODA398:ODA399 OMW398:OMW399 OWS398:OWS399 PGO398:PGO399 PQK398:PQK399 QAG398:QAG399 QKC398:QKC399 QTY398:QTY399 RDU398:RDU399 RNQ398:RNQ399 RXM398:RXM399 SHI398:SHI399 SRE398:SRE399 TBA398:TBA399 TKW398:TKW399 TUS398:TUS399 UEO398:UEO399 UOK398:UOK399 UYG398:UYG399 VIC398:VIC399 VRY398:VRY399 WBU398:WBU399 WLQ398:WLQ399 WVM398:WVM399 WVM386:WVM387 WLQ386:WLQ387 WBU386:WBU387 VRY386:VRY387 VIC386:VIC387 UYG386:UYG387 UOK386:UOK387 UEO386:UEO387 TUS386:TUS387 TKW386:TKW387 TBA386:TBA387 SRE386:SRE387 SHI386:SHI387 RXM386:RXM387 RNQ386:RNQ387 RDU386:RDU387 QTY386:QTY387 QKC386:QKC387 QAG386:QAG387 PQK386:PQK387 PGO386:PGO387 OWS386:OWS387 OMW386:OMW387 ODA386:ODA387 NTE386:NTE387 NJI386:NJI387 MZM386:MZM387 MPQ386:MPQ387 MFU386:MFU387 LVY386:LVY387 LMC386:LMC387 LCG386:LCG387 KSK386:KSK387 KIO386:KIO387 JYS386:JYS387 JOW386:JOW387 JFA386:JFA387 IVE386:IVE387 ILI386:ILI387 IBM386:IBM387 HRQ386:HRQ387 HHU386:HHU387 GXY386:GXY387 GOC386:GOC387 GEG386:GEG387 FUK386:FUK387 FKO386:FKO387 FAS386:FAS387 EQW386:EQW387 EHA386:EHA387 DXE386:DXE387 DNI386:DNI387 DDM386:DDM387 CTQ386:CTQ387 CJU386:CJU387 BZY386:BZY387 BQC386:BQC387 BGG386:BGG387 AWK386:AWK387 AMO386:AMO387 ACS386:ACS387 SW386:SW387 JA386:JA387 WVM395:WVM396 WLQ395:WLQ396 WBU395:WBU396 VRY395:VRY396 VIC395:VIC396 UYG395:UYG396 UOK395:UOK396 UEO395:UEO396 TUS395:TUS396 TKW395:TKW396 TBA395:TBA396 SRE395:SRE396 SHI395:SHI396 RXM395:RXM396 RNQ395:RNQ396 RDU395:RDU396 QTY395:QTY396 QKC395:QKC396 QAG395:QAG396 PQK395:PQK396 PGO395:PGO396 OWS395:OWS396 OMW395:OMW396 ODA395:ODA396 NTE395:NTE396 NJI395:NJI396 MZM395:MZM396 MPQ395:MPQ396 MFU395:MFU396 LVY395:LVY396 LMC395:LMC396 LCG395:LCG396 KSK395:KSK396 KIO395:KIO396 JYS395:JYS396 JOW395:JOW396 JFA395:JFA396 IVE395:IVE396 ILI395:ILI396 IBM395:IBM396 HRQ395:HRQ396 HHU395:HHU396 GXY395:GXY396 GOC395:GOC396 GEG395:GEG396 FUK395:FUK396 FKO395:FKO396 FAS395:FAS396 EQW395:EQW396 EHA395:EHA396 DXE395:DXE396 DNI395:DNI396 DDM395:DDM396 CTQ395:CTQ396 CJU395:CJU396 BZY395:BZY396 BQC395:BQC396 BGG395:BGG396 AWK395:AWK396 AMO395:AMO396 ACS395:ACS396 SW395:SW396 JA395:JA396 WVM2070:WVM2085 JA2070:JA2085 SW2070:SW2085 ACS2070:ACS2085 AMO2070:AMO2085 AWK2070:AWK2085 BGG2070:BGG2085 BQC2070:BQC2085 BZY2070:BZY2085 CJU2070:CJU2085 CTQ2070:CTQ2085 DDM2070:DDM2085 DNI2070:DNI2085 DXE2070:DXE2085 EHA2070:EHA2085 EQW2070:EQW2085 FAS2070:FAS2085 FKO2070:FKO2085 FUK2070:FUK2085 GEG2070:GEG2085 GOC2070:GOC2085 GXY2070:GXY2085 HHU2070:HHU2085 HRQ2070:HRQ2085 IBM2070:IBM2085 ILI2070:ILI2085 IVE2070:IVE2085 JFA2070:JFA2085 JOW2070:JOW2085 JYS2070:JYS2085 KIO2070:KIO2085 KSK2070:KSK2085 LCG2070:LCG2085 LMC2070:LMC2085 LVY2070:LVY2085 MFU2070:MFU2085 MPQ2070:MPQ2085 MZM2070:MZM2085 NJI2070:NJI2085 NTE2070:NTE2085 ODA2070:ODA2085 OMW2070:OMW2085 OWS2070:OWS2085 PGO2070:PGO2085 PQK2070:PQK2085 QAG2070:QAG2085 QKC2070:QKC2085 QTY2070:QTY2085 RDU2070:RDU2085 RNQ2070:RNQ2085 RXM2070:RXM2085 SHI2070:SHI2085 SRE2070:SRE2085 TBA2070:TBA2085 TKW2070:TKW2085 TUS2070:TUS2085 UEO2070:UEO2085 UOK2070:UOK2085 UYG2070:UYG2085 VIC2070:VIC2085 VRY2070:VRY2085 WBU2070:WBU2085 WLQ2070:WLQ2085 WVM37:WVM47 WLQ37:WLQ47 WBU37:WBU47 VRY37:VRY47 VIC37:VIC47 UYG37:UYG47 UOK37:UOK47 UEO37:UEO47 TUS37:TUS47 TKW37:TKW47 TBA37:TBA47 SRE37:SRE47 SHI37:SHI47 RXM37:RXM47 RNQ37:RNQ47 RDU37:RDU47 QTY37:QTY47 QKC37:QKC47 QAG37:QAG47 PQK37:PQK47 PGO37:PGO47 OWS37:OWS47 OMW37:OMW47 ODA37:ODA47 NTE37:NTE47 NJI37:NJI47 MZM37:MZM47 MPQ37:MPQ47 MFU37:MFU47 LVY37:LVY47 LMC37:LMC47 LCG37:LCG47 KSK37:KSK47 KIO37:KIO47 JYS37:JYS47 JOW37:JOW47 JFA37:JFA47 IVE37:IVE47 ILI37:ILI47 IBM37:IBM47 HRQ37:HRQ47 HHU37:HHU47 GXY37:GXY47 GOC37:GOC47 GEG37:GEG47 FUK37:FUK47 FKO37:FKO47 FAS37:FAS47 EQW37:EQW47 EHA37:EHA47 DXE37:DXE47 DNI37:DNI47 DDM37:DDM47 CTQ37:CTQ47 CJU37:CJU47 BZY37:BZY47 BQC37:BQC47 BGG37:BGG47 AWK37:AWK47 AMO37:AMO47 ACS37:ACS47 SW37:SW47 JA37:JA47 WVM401:WVM607 WLQ401:WLQ607 WBU401:WBU607 VRY401:VRY607 VIC401:VIC607 UYG401:UYG607 UOK401:UOK607 UEO401:UEO607 TUS401:TUS607 TKW401:TKW607 TBA401:TBA607 SRE401:SRE607 SHI401:SHI607 RXM401:RXM607 RNQ401:RNQ607 RDU401:RDU607 QTY401:QTY607 QKC401:QKC607 QAG401:QAG607 PQK401:PQK607 PGO401:PGO607 OWS401:OWS607 OMW401:OMW607 ODA401:ODA607 NTE401:NTE607 NJI401:NJI607 MZM401:MZM607 MPQ401:MPQ607 MFU401:MFU607 LVY401:LVY607 LMC401:LMC607 LCG401:LCG607 KSK401:KSK607 KIO401:KIO607 JYS401:JYS607 JOW401:JOW607 JFA401:JFA607 IVE401:IVE607 ILI401:ILI607 IBM401:IBM607 HRQ401:HRQ607 HHU401:HHU607 GXY401:GXY607 GOC401:GOC607 GEG401:GEG607 FUK401:FUK607 FKO401:FKO607 FAS401:FAS607 EQW401:EQW607 EHA401:EHA607 DXE401:DXE607 DNI401:DNI607 DDM401:DDM607 CTQ401:CTQ607 CJU401:CJU607 BZY401:BZY607 BQC401:BQC607 BGG401:BGG607 AWK401:AWK607 AMO401:AMO607 ACS401:ACS607 SW401:SW607 JA401:JA607 WVM609:WVM692 WLQ609:WLQ692 WBU609:WBU692 VRY609:VRY692 VIC609:VIC692 UYG609:UYG692 UOK609:UOK692 UEO609:UEO692 TUS609:TUS692 TKW609:TKW692 TBA609:TBA692 SRE609:SRE692 SHI609:SHI692 RXM609:RXM692 RNQ609:RNQ692 RDU609:RDU692 QTY609:QTY692 QKC609:QKC692 QAG609:QAG692 PQK609:PQK692 PGO609:PGO692 OWS609:OWS692 OMW609:OMW692 ODA609:ODA692 NTE609:NTE692 NJI609:NJI692 MZM609:MZM692 MPQ609:MPQ692 MFU609:MFU692 LVY609:LVY692 LMC609:LMC692 LCG609:LCG692 KSK609:KSK692 KIO609:KIO692 JYS609:JYS692 JOW609:JOW692 JFA609:JFA692 IVE609:IVE692 ILI609:ILI692 IBM609:IBM692 HRQ609:HRQ692 HHU609:HHU692 GXY609:GXY692 GOC609:GOC692 GEG609:GEG692 FUK609:FUK692 FKO609:FKO692 FAS609:FAS692 EQW609:EQW692 EHA609:EHA692 DXE609:DXE692 DNI609:DNI692 DDM609:DDM692 CTQ609:CTQ692 CJU609:CJU692 BZY609:BZY692 BQC609:BQC692 BGG609:BGG692 AWK609:AWK692 AMO609:AMO692 ACS609:ACS692 SW609:SW692 JA609:JA692 JA4:JA17 SW4:SW17 ACS4:ACS17 AMO4:AMO17 AWK4:AWK17 BGG4:BGG17 BQC4:BQC17 BZY4:BZY17 CJU4:CJU17 CTQ4:CTQ17 DDM4:DDM17 DNI4:DNI17 DXE4:DXE17 EHA4:EHA17 EQW4:EQW17 FAS4:FAS17 FKO4:FKO17 FUK4:FUK17 GEG4:GEG17 GOC4:GOC17 GXY4:GXY17 HHU4:HHU17 HRQ4:HRQ17 IBM4:IBM17 ILI4:ILI17 IVE4:IVE17 JFA4:JFA17 JOW4:JOW17 JYS4:JYS17 KIO4:KIO17 KSK4:KSK17 LCG4:LCG17 LMC4:LMC17 LVY4:LVY17 MFU4:MFU17 MPQ4:MPQ17 MZM4:MZM17 NJI4:NJI17 NTE4:NTE17 ODA4:ODA17 OMW4:OMW17 OWS4:OWS17 PGO4:PGO17 PQK4:PQK17 QAG4:QAG17 QKC4:QKC17 QTY4:QTY17 RDU4:RDU17 RNQ4:RNQ17 RXM4:RXM17 SHI4:SHI17 SRE4:SRE17 TBA4:TBA17 TKW4:TKW17 TUS4:TUS17 UEO4:UEO17 UOK4:UOK17 UYG4:UYG17 VIC4:VIC17 VRY4:VRY17 WBU4:WBU17 WLQ4:WLQ17 WVM4:WVM17 WBU694:WBU1013 VRY694:VRY1013 VIC694:VIC1013 UYG694:UYG1013 UOK694:UOK1013 UEO694:UEO1013 TUS694:TUS1013 TKW694:TKW1013 TBA694:TBA1013 SRE694:SRE1013 SHI694:SHI1013 RXM694:RXM1013 RNQ694:RNQ1013 RDU694:RDU1013 QTY694:QTY1013 QKC694:QKC1013 QAG694:QAG1013 PQK694:PQK1013 PGO694:PGO1013 OWS694:OWS1013 OMW694:OMW1013 ODA694:ODA1013 NTE694:NTE1013 NJI694:NJI1013 MZM694:MZM1013 MPQ694:MPQ1013 MFU694:MFU1013 LVY694:LVY1013 LMC694:LMC1013 LCG694:LCG1013 KSK694:KSK1013 KIO694:KIO1013 JYS694:JYS1013 JOW694:JOW1013 JFA694:JFA1013 IVE694:IVE1013 ILI694:ILI1013 IBM694:IBM1013 HRQ694:HRQ1013 HHU694:HHU1013 GXY694:GXY1013 GOC694:GOC1013 GEG694:GEG1013 FUK694:FUK1013 FKO694:FKO1013 FAS694:FAS1013 EQW694:EQW1013 EHA694:EHA1013 DXE694:DXE1013 DNI694:DNI1013 DDM694:DDM1013 CTQ694:CTQ1013 CJU694:CJU1013 BZY694:BZY1013 BQC694:BQC1013 BGG694:BGG1013 AWK694:AWK1013 AMO694:AMO1013 ACS694:ACS1013 SW694:SW1013 JA694:JA1013 WVM694:WVM1013 WLQ694:WLQ1013 WBU1015:WBU2068 VRY1015:VRY2068 VIC1015:VIC2068 UYG1015:UYG2068 UOK1015:UOK2068 UEO1015:UEO2068 TUS1015:TUS2068 TKW1015:TKW2068 TBA1015:TBA2068 SRE1015:SRE2068 SHI1015:SHI2068 RXM1015:RXM2068 RNQ1015:RNQ2068 RDU1015:RDU2068 QTY1015:QTY2068 QKC1015:QKC2068 QAG1015:QAG2068 PQK1015:PQK2068 PGO1015:PGO2068 OWS1015:OWS2068 OMW1015:OMW2068 ODA1015:ODA2068 NTE1015:NTE2068 NJI1015:NJI2068 MZM1015:MZM2068 MPQ1015:MPQ2068 MFU1015:MFU2068 LVY1015:LVY2068 LMC1015:LMC2068 LCG1015:LCG2068 KSK1015:KSK2068 KIO1015:KIO2068 JYS1015:JYS2068 JOW1015:JOW2068 JFA1015:JFA2068 IVE1015:IVE2068 ILI1015:ILI2068 IBM1015:IBM2068 HRQ1015:HRQ2068 HHU1015:HHU2068 GXY1015:GXY2068 GOC1015:GOC2068 GEG1015:GEG2068 FUK1015:FUK2068 FKO1015:FKO2068 FAS1015:FAS2068 EQW1015:EQW2068 EHA1015:EHA2068 DXE1015:DXE2068 DNI1015:DNI2068 DDM1015:DDM2068 CTQ1015:CTQ2068 CJU1015:CJU2068 BZY1015:BZY2068 BQC1015:BQC2068 BGG1015:BGG2068 AWK1015:AWK2068 AMO1015:AMO2068 ACS1015:ACS2068 SW1015:SW2068 JA1015:JA2068 WVM1015:WVM2068 WLQ1015:WLQ2068" xr:uid="{27DADB63-276A-4D9F-98B7-C1697531452F}"/>
    <dataValidation allowBlank="1" showInputMessage="1" showErrorMessage="1" promptTitle="Modalidad_de_selección " prompt="Despliegue la flecha y seleccione la Modalidad de selección de acuerdo con la contratación a realizar." sqref="JB37:JB47 JB19:JB20 SX19:SX20 ACT19:ACT20 AMP19:AMP20 AWL19:AWL20 BGH19:BGH20 BQD19:BQD20 BZZ19:BZZ20 CJV19:CJV20 CTR19:CTR20 DDN19:DDN20 DNJ19:DNJ20 DXF19:DXF20 EHB19:EHB20 EQX19:EQX20 FAT19:FAT20 FKP19:FKP20 FUL19:FUL20 GEH19:GEH20 GOD19:GOD20 GXZ19:GXZ20 HHV19:HHV20 HRR19:HRR20 IBN19:IBN20 ILJ19:ILJ20 IVF19:IVF20 JFB19:JFB20 JOX19:JOX20 JYT19:JYT20 KIP19:KIP20 KSL19:KSL20 LCH19:LCH20 LMD19:LMD20 LVZ19:LVZ20 MFV19:MFV20 MPR19:MPR20 MZN19:MZN20 NJJ19:NJJ20 NTF19:NTF20 ODB19:ODB20 OMX19:OMX20 OWT19:OWT20 PGP19:PGP20 PQL19:PQL20 QAH19:QAH20 QKD19:QKD20 QTZ19:QTZ20 RDV19:RDV20 RNR19:RNR20 RXN19:RXN20 SHJ19:SHJ20 SRF19:SRF20 TBB19:TBB20 TKX19:TKX20 TUT19:TUT20 UEP19:UEP20 UOL19:UOL20 UYH19:UYH20 VID19:VID20 VRZ19:VRZ20 WBV19:WBV20 WLR19:WLR20 WVN19:WVN20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JB28:JB29 SX28:SX29 ACT28:ACT29 AMP28:AMP29 AWL28:AWL29 BGH28:BGH29 BQD28:BQD29 BZZ28:BZZ29 CJV28:CJV29 CTR28:CTR29 DDN28:DDN29 DNJ28:DNJ29 DXF28:DXF29 EHB28:EHB29 EQX28:EQX29 FAT28:FAT29 FKP28:FKP29 FUL28:FUL29 GEH28:GEH29 GOD28:GOD29 GXZ28:GXZ29 HHV28:HHV29 HRR28:HRR29 IBN28:IBN29 ILJ28:ILJ29 IVF28:IVF29 JFB28:JFB29 JOX28:JOX29 JYT28:JYT29 KIP28:KIP29 KSL28:KSL29 LCH28:LCH29 LMD28:LMD29 LVZ28:LVZ29 MFV28:MFV29 MPR28:MPR29 MZN28:MZN29 NJJ28:NJJ29 NTF28:NTF29 ODB28:ODB29 OMX28:OMX29 OWT28:OWT29 PGP28:PGP29 PQL28:PQL29 QAH28:QAH29 QKD28:QKD29 QTZ28:QTZ29 RDV28:RDV29 RNR28:RNR29 RXN28:RXN29 SHJ28:SHJ29 SRF28:SRF29 TBB28:TBB29 TKX28:TKX29 TUT28:TUT29 UEP28:UEP29 UOL28:UOL29 UYH28:UYH29 VID28:VID29 VRZ28:VRZ29 WBV28:WBV29 WLR28:WLR29 WVN28:WVN29 JB31:JB32 SX31:SX32 ACT31:ACT32 AMP31:AMP32 AWL31:AWL32 BGH31:BGH32 BQD31:BQD32 BZZ31:BZZ32 CJV31:CJV32 CTR31:CTR32 DDN31:DDN32 DNJ31:DNJ32 DXF31:DXF32 EHB31:EHB32 EQX31:EQX32 FAT31:FAT32 FKP31:FKP32 FUL31:FUL32 GEH31:GEH32 GOD31:GOD32 GXZ31:GXZ32 HHV31:HHV32 HRR31:HRR32 IBN31:IBN32 ILJ31:ILJ32 IVF31:IVF32 JFB31:JFB32 JOX31:JOX32 JYT31:JYT32 KIP31:KIP32 KSL31:KSL32 LCH31:LCH32 LMD31:LMD32 LVZ31:LVZ32 MFV31:MFV32 MPR31:MPR32 MZN31:MZN32 NJJ31:NJJ32 NTF31:NTF32 ODB31:ODB32 OMX31:OMX32 OWT31:OWT32 PGP31:PGP32 PQL31:PQL32 QAH31:QAH32 QKD31:QKD32 QTZ31:QTZ32 RDV31:RDV32 RNR31:RNR32 RXN31:RXN32 SHJ31:SHJ32 SRF31:SRF32 TBB31:TBB32 TKX31:TKX32 TUT31:TUT32 UEP31:UEP32 UOL31:UOL32 UYH31:UYH32 VID31:VID32 VRZ31:VRZ32 WBV31:WBV32 WLR31:WLR32 WVN31:WVN32 WVN25:WVN26 WLR25:WLR26 WBV25:WBV26 VRZ25:VRZ26 VID25:VID26 UYH25:UYH26 UOL25:UOL26 UEP25:UEP26 TUT25:TUT26 TKX25:TKX26 TBB25:TBB26 SRF25:SRF26 SHJ25:SHJ26 RXN25:RXN26 RNR25:RNR26 RDV25:RDV26 QTZ25:QTZ26 QKD25:QKD26 QAH25:QAH26 PQL25:PQL26 PGP25:PGP26 OWT25:OWT26 OMX25:OMX26 ODB25:ODB26 NTF25:NTF26 NJJ25:NJJ26 MZN25:MZN26 MPR25:MPR26 MFV25:MFV26 LVZ25:LVZ26 LMD25:LMD26 LCH25:LCH26 KSL25:KSL26 KIP25:KIP26 JYT25:JYT26 JOX25:JOX26 JFB25:JFB26 IVF25:IVF26 ILJ25:ILJ26 IBN25:IBN26 HRR25:HRR26 HHV25:HHV26 GXZ25:GXZ26 GOD25:GOD26 GEH25:GEH26 FUL25:FUL26 FKP25:FKP26 FAT25:FAT26 EQX25:EQX26 EHB25:EHB26 DXF25:DXF26 DNJ25:DNJ26 DDN25:DDN26 CTR25:CTR26 CJV25:CJV26 BZZ25:BZZ26 BQD25:BQD26 BGH25:BGH26 AWL25:AWL26 AMP25:AMP26 ACT25:ACT26 SX25:SX26 JB25:JB26 WVN34:WVN35 WLR34:WLR35 WBV34:WBV35 VRZ34:VRZ35 VID34:VID35 UYH34:UYH35 UOL34:UOL35 UEP34:UEP35 TUT34:TUT35 TKX34:TKX35 TBB34:TBB35 SRF34:SRF35 SHJ34:SHJ35 RXN34:RXN35 RNR34:RNR35 RDV34:RDV35 QTZ34:QTZ35 QKD34:QKD35 QAH34:QAH35 PQL34:PQL35 PGP34:PGP35 OWT34:OWT35 OMX34:OMX35 ODB34:ODB35 NTF34:NTF35 NJJ34:NJJ35 MZN34:MZN35 MPR34:MPR35 MFV34:MFV35 LVZ34:LVZ35 LMD34:LMD35 LCH34:LCH35 KSL34:KSL35 KIP34:KIP35 JYT34:JYT35 JOX34:JOX35 JFB34:JFB35 IVF34:IVF35 ILJ34:ILJ35 IBN34:IBN35 HRR34:HRR35 HHV34:HHV35 GXZ34:GXZ35 GOD34:GOD35 GEH34:GEH35 FUL34:FUL35 FKP34:FKP35 FAT34:FAT35 EQX34:EQX35 EHB34:EHB35 DXF34:DXF35 DNJ34:DNJ35 DDN34:DDN35 CTR34:CTR35 CJV34:CJV35 BZZ34:BZZ35 BQD34:BQD35 BGH34:BGH35 AWL34:AWL35 AMP34:AMP35 ACT34:ACT35 SX34:SX35 JB34:JB35 JB49:JB50 SX49:SX50 ACT49:ACT50 AMP49:AMP50 AWL49:AWL50 BGH49:BGH50 BQD49:BQD50 BZZ49:BZZ50 CJV49:CJV50 CTR49:CTR50 DDN49:DDN50 DNJ49:DNJ50 DXF49:DXF50 EHB49:EHB50 EQX49:EQX50 FAT49:FAT50 FKP49:FKP50 FUL49:FUL50 GEH49:GEH50 GOD49:GOD50 GXZ49:GXZ50 HHV49:HHV50 HRR49:HRR50 IBN49:IBN50 ILJ49:ILJ50 IVF49:IVF50 JFB49:JFB50 JOX49:JOX50 JYT49:JYT50 KIP49:KIP50 KSL49:KSL50 LCH49:LCH50 LMD49:LMD50 LVZ49:LVZ50 MFV49:MFV50 MPR49:MPR50 MZN49:MZN50 NJJ49:NJJ50 NTF49:NTF50 ODB49:ODB50 OMX49:OMX50 OWT49:OWT50 PGP49:PGP50 PQL49:PQL50 QAH49:QAH50 QKD49:QKD50 QTZ49:QTZ50 RDV49:RDV50 RNR49:RNR50 RXN49:RXN50 SHJ49:SHJ50 SRF49:SRF50 TBB49:TBB50 TKX49:TKX50 TUT49:TUT50 UEP49:UEP50 UOL49:UOL50 UYH49:UYH50 VID49:VID50 VRZ49:VRZ50 WBV49:WBV50 WLR49:WLR50 WVN49:WVN50 JB56:JB59 SX56:SX59 ACT56:ACT59 AMP56:AMP59 AWL56:AWL59 BGH56:BGH59 BQD56:BQD59 BZZ56:BZZ59 CJV56:CJV59 CTR56:CTR59 DDN56:DDN59 DNJ56:DNJ59 DXF56:DXF59 EHB56:EHB59 EQX56:EQX59 FAT56:FAT59 FKP56:FKP59 FUL56:FUL59 GEH56:GEH59 GOD56:GOD59 GXZ56:GXZ59 HHV56:HHV59 HRR56:HRR59 IBN56:IBN59 ILJ56:ILJ59 IVF56:IVF59 JFB56:JFB59 JOX56:JOX59 JYT56:JYT59 KIP56:KIP59 KSL56:KSL59 LCH56:LCH59 LMD56:LMD59 LVZ56:LVZ59 MFV56:MFV59 MPR56:MPR59 MZN56:MZN59 NJJ56:NJJ59 NTF56:NTF59 ODB56:ODB59 OMX56:OMX59 OWT56:OWT59 PGP56:PGP59 PQL56:PQL59 QAH56:QAH59 QKD56:QKD59 QTZ56:QTZ59 RDV56:RDV59 RNR56:RNR59 RXN56:RXN59 SHJ56:SHJ59 SRF56:SRF59 TBB56:TBB59 TKX56:TKX59 TUT56:TUT59 UEP56:UEP59 UOL56:UOL59 UYH56:UYH59 VID56:VID59 VRZ56:VRZ59 WBV56:WBV59 WLR56:WLR59 WVN56:WVN59 JB61:JB62 SX61:SX62 ACT61:ACT62 AMP61:AMP62 AWL61:AWL62 BGH61:BGH62 BQD61:BQD62 BZZ61:BZZ62 CJV61:CJV62 CTR61:CTR62 DDN61:DDN62 DNJ61:DNJ62 DXF61:DXF62 EHB61:EHB62 EQX61:EQX62 FAT61:FAT62 FKP61:FKP62 FUL61:FUL62 GEH61:GEH62 GOD61:GOD62 GXZ61:GXZ62 HHV61:HHV62 HRR61:HRR62 IBN61:IBN62 ILJ61:ILJ62 IVF61:IVF62 JFB61:JFB62 JOX61:JOX62 JYT61:JYT62 KIP61:KIP62 KSL61:KSL62 LCH61:LCH62 LMD61:LMD62 LVZ61:LVZ62 MFV61:MFV62 MPR61:MPR62 MZN61:MZN62 NJJ61:NJJ62 NTF61:NTF62 ODB61:ODB62 OMX61:OMX62 OWT61:OWT62 PGP61:PGP62 PQL61:PQL62 QAH61:QAH62 QKD61:QKD62 QTZ61:QTZ62 RDV61:RDV62 RNR61:RNR62 RXN61:RXN62 SHJ61:SHJ62 SRF61:SRF62 TBB61:TBB62 TKX61:TKX62 TUT61:TUT62 UEP61:UEP62 UOL61:UOL62 UYH61:UYH62 VID61:VID62 VRZ61:VRZ62 WBV61:WBV62 WLR61:WLR62 WVN61:WVN62 JB67:JB68 SX67:SX68 ACT67:ACT68 AMP67:AMP68 AWL67:AWL68 BGH67:BGH68 BQD67:BQD68 BZZ67:BZZ68 CJV67:CJV68 CTR67:CTR68 DDN67:DDN68 DNJ67:DNJ68 DXF67:DXF68 EHB67:EHB68 EQX67:EQX68 FAT67:FAT68 FKP67:FKP68 FUL67:FUL68 GEH67:GEH68 GOD67:GOD68 GXZ67:GXZ68 HHV67:HHV68 HRR67:HRR68 IBN67:IBN68 ILJ67:ILJ68 IVF67:IVF68 JFB67:JFB68 JOX67:JOX68 JYT67:JYT68 KIP67:KIP68 KSL67:KSL68 LCH67:LCH68 LMD67:LMD68 LVZ67:LVZ68 MFV67:MFV68 MPR67:MPR68 MZN67:MZN68 NJJ67:NJJ68 NTF67:NTF68 ODB67:ODB68 OMX67:OMX68 OWT67:OWT68 PGP67:PGP68 PQL67:PQL68 QAH67:QAH68 QKD67:QKD68 QTZ67:QTZ68 RDV67:RDV68 RNR67:RNR68 RXN67:RXN68 SHJ67:SHJ68 SRF67:SRF68 TBB67:TBB68 TKX67:TKX68 TUT67:TUT68 UEP67:UEP68 UOL67:UOL68 UYH67:UYH68 VID67:VID68 VRZ67:VRZ68 WBV67:WBV68 WLR67:WLR68 WVN67:WVN68 JB70:JB71 SX70:SX71 ACT70:ACT71 AMP70:AMP71 AWL70:AWL71 BGH70:BGH71 BQD70:BQD71 BZZ70:BZZ71 CJV70:CJV71 CTR70:CTR71 DDN70:DDN71 DNJ70:DNJ71 DXF70:DXF71 EHB70:EHB71 EQX70:EQX71 FAT70:FAT71 FKP70:FKP71 FUL70:FUL71 GEH70:GEH71 GOD70:GOD71 GXZ70:GXZ71 HHV70:HHV71 HRR70:HRR71 IBN70:IBN71 ILJ70:ILJ71 IVF70:IVF71 JFB70:JFB71 JOX70:JOX71 JYT70:JYT71 KIP70:KIP71 KSL70:KSL71 LCH70:LCH71 LMD70:LMD71 LVZ70:LVZ71 MFV70:MFV71 MPR70:MPR71 MZN70:MZN71 NJJ70:NJJ71 NTF70:NTF71 ODB70:ODB71 OMX70:OMX71 OWT70:OWT71 PGP70:PGP71 PQL70:PQL71 QAH70:QAH71 QKD70:QKD71 QTZ70:QTZ71 RDV70:RDV71 RNR70:RNR71 RXN70:RXN71 SHJ70:SHJ71 SRF70:SRF71 TBB70:TBB71 TKX70:TKX71 TUT70:TUT71 UEP70:UEP71 UOL70:UOL71 UYH70:UYH71 VID70:VID71 VRZ70:VRZ71 WBV70:WBV71 WLR70:WLR71 WVN70:WVN71 WVN52:WVN53 WLR52:WLR53 WBV52:WBV53 VRZ52:VRZ53 VID52:VID53 UYH52:UYH53 UOL52:UOL53 UEP52:UEP53 TUT52:TUT53 TKX52:TKX53 TBB52:TBB53 SRF52:SRF53 SHJ52:SHJ53 RXN52:RXN53 RNR52:RNR53 RDV52:RDV53 QTZ52:QTZ53 QKD52:QKD53 QAH52:QAH53 PQL52:PQL53 PGP52:PGP53 OWT52:OWT53 OMX52:OMX53 ODB52:ODB53 NTF52:NTF53 NJJ52:NJJ53 MZN52:MZN53 MPR52:MPR53 MFV52:MFV53 LVZ52:LVZ53 LMD52:LMD53 LCH52:LCH53 KSL52:KSL53 KIP52:KIP53 JYT52:JYT53 JOX52:JOX53 JFB52:JFB53 IVF52:IVF53 ILJ52:ILJ53 IBN52:IBN53 HRR52:HRR53 HHV52:HHV53 GXZ52:GXZ53 GOD52:GOD53 GEH52:GEH53 FUL52:FUL53 FKP52:FKP53 FAT52:FAT53 EQX52:EQX53 EHB52:EHB53 DXF52:DXF53 DNJ52:DNJ53 DDN52:DDN53 CTR52:CTR53 CJV52:CJV53 BZZ52:BZZ53 BQD52:BQD53 BGH52:BGH53 AWL52:AWL53 AMP52:AMP53 ACT52:ACT53 SX52:SX53 JB52:JB53 WVN64:WVN65 WLR64:WLR65 WBV64:WBV65 VRZ64:VRZ65 VID64:VID65 UYH64:UYH65 UOL64:UOL65 UEP64:UEP65 TUT64:TUT65 TKX64:TKX65 TBB64:TBB65 SRF64:SRF65 SHJ64:SHJ65 RXN64:RXN65 RNR64:RNR65 RDV64:RDV65 QTZ64:QTZ65 QKD64:QKD65 QAH64:QAH65 PQL64:PQL65 PGP64:PGP65 OWT64:OWT65 OMX64:OMX65 ODB64:ODB65 NTF64:NTF65 NJJ64:NJJ65 MZN64:MZN65 MPR64:MPR65 MFV64:MFV65 LVZ64:LVZ65 LMD64:LMD65 LCH64:LCH65 KSL64:KSL65 KIP64:KIP65 JYT64:JYT65 JOX64:JOX65 JFB64:JFB65 IVF64:IVF65 ILJ64:ILJ65 IBN64:IBN65 HRR64:HRR65 HHV64:HHV65 GXZ64:GXZ65 GOD64:GOD65 GEH64:GEH65 FUL64:FUL65 FKP64:FKP65 FAT64:FAT65 EQX64:EQX65 EHB64:EHB65 DXF64:DXF65 DNJ64:DNJ65 DDN64:DDN65 CTR64:CTR65 CJV64:CJV65 BZZ64:BZZ65 BQD64:BQD65 BGH64:BGH65 AWL64:AWL65 AMP64:AMP65 ACT64:ACT65 SX64:SX65 JB64:JB65 JB73:JB74 SX73:SX74 ACT73:ACT74 AMP73:AMP74 AWL73:AWL74 BGH73:BGH74 BQD73:BQD74 BZZ73:BZZ74 CJV73:CJV74 CTR73:CTR74 DDN73:DDN74 DNJ73:DNJ74 DXF73:DXF74 EHB73:EHB74 EQX73:EQX74 FAT73:FAT74 FKP73:FKP74 FUL73:FUL74 GEH73:GEH74 GOD73:GOD74 GXZ73:GXZ74 HHV73:HHV74 HRR73:HRR74 IBN73:IBN74 ILJ73:ILJ74 IVF73:IVF74 JFB73:JFB74 JOX73:JOX74 JYT73:JYT74 KIP73:KIP74 KSL73:KSL74 LCH73:LCH74 LMD73:LMD74 LVZ73:LVZ74 MFV73:MFV74 MPR73:MPR74 MZN73:MZN74 NJJ73:NJJ74 NTF73:NTF74 ODB73:ODB74 OMX73:OMX74 OWT73:OWT74 PGP73:PGP74 PQL73:PQL74 QAH73:QAH74 QKD73:QKD74 QTZ73:QTZ74 RDV73:RDV74 RNR73:RNR74 RXN73:RXN74 SHJ73:SHJ74 SRF73:SRF74 TBB73:TBB74 TKX73:TKX74 TUT73:TUT74 UEP73:UEP74 UOL73:UOL74 UYH73:UYH74 VID73:VID74 VRZ73:VRZ74 WBV73:WBV74 WLR73:WLR74 WVN73:WVN74 JB76:JB77 SX76:SX77 ACT76:ACT77 AMP76:AMP77 AWL76:AWL77 BGH76:BGH77 BQD76:BQD77 BZZ76:BZZ77 CJV76:CJV77 CTR76:CTR77 DDN76:DDN77 DNJ76:DNJ77 DXF76:DXF77 EHB76:EHB77 EQX76:EQX77 FAT76:FAT77 FKP76:FKP77 FUL76:FUL77 GEH76:GEH77 GOD76:GOD77 GXZ76:GXZ77 HHV76:HHV77 HRR76:HRR77 IBN76:IBN77 ILJ76:ILJ77 IVF76:IVF77 JFB76:JFB77 JOX76:JOX77 JYT76:JYT77 KIP76:KIP77 KSL76:KSL77 LCH76:LCH77 LMD76:LMD77 LVZ76:LVZ77 MFV76:MFV77 MPR76:MPR77 MZN76:MZN77 NJJ76:NJJ77 NTF76:NTF77 ODB76:ODB77 OMX76:OMX77 OWT76:OWT77 PGP76:PGP77 PQL76:PQL77 QAH76:QAH77 QKD76:QKD77 QTZ76:QTZ77 RDV76:RDV77 RNR76:RNR77 RXN76:RXN77 SHJ76:SHJ77 SRF76:SRF77 TBB76:TBB77 TKX76:TKX77 TUT76:TUT77 UEP76:UEP77 UOL76:UOL77 UYH76:UYH77 VID76:VID77 VRZ76:VRZ77 WBV76:WBV77 WLR76:WLR77 WVN76:WVN77 JB79:JB80 SX79:SX80 ACT79:ACT80 AMP79:AMP80 AWL79:AWL80 BGH79:BGH80 BQD79:BQD80 BZZ79:BZZ80 CJV79:CJV80 CTR79:CTR80 DDN79:DDN80 DNJ79:DNJ80 DXF79:DXF80 EHB79:EHB80 EQX79:EQX80 FAT79:FAT80 FKP79:FKP80 FUL79:FUL80 GEH79:GEH80 GOD79:GOD80 GXZ79:GXZ80 HHV79:HHV80 HRR79:HRR80 IBN79:IBN80 ILJ79:ILJ80 IVF79:IVF80 JFB79:JFB80 JOX79:JOX80 JYT79:JYT80 KIP79:KIP80 KSL79:KSL80 LCH79:LCH80 LMD79:LMD80 LVZ79:LVZ80 MFV79:MFV80 MPR79:MPR80 MZN79:MZN80 NJJ79:NJJ80 NTF79:NTF80 ODB79:ODB80 OMX79:OMX80 OWT79:OWT80 PGP79:PGP80 PQL79:PQL80 QAH79:QAH80 QKD79:QKD80 QTZ79:QTZ80 RDV79:RDV80 RNR79:RNR80 RXN79:RXN80 SHJ79:SHJ80 SRF79:SRF80 TBB79:TBB80 TKX79:TKX80 TUT79:TUT80 UEP79:UEP80 UOL79:UOL80 UYH79:UYH80 VID79:VID80 VRZ79:VRZ80 WBV79:WBV80 WLR79:WLR80 WVN79:WVN80 JB85:JB86 SX85:SX86 ACT85:ACT86 AMP85:AMP86 AWL85:AWL86 BGH85:BGH86 BQD85:BQD86 BZZ85:BZZ86 CJV85:CJV86 CTR85:CTR86 DDN85:DDN86 DNJ85:DNJ86 DXF85:DXF86 EHB85:EHB86 EQX85:EQX86 FAT85:FAT86 FKP85:FKP86 FUL85:FUL86 GEH85:GEH86 GOD85:GOD86 GXZ85:GXZ86 HHV85:HHV86 HRR85:HRR86 IBN85:IBN86 ILJ85:ILJ86 IVF85:IVF86 JFB85:JFB86 JOX85:JOX86 JYT85:JYT86 KIP85:KIP86 KSL85:KSL86 LCH85:LCH86 LMD85:LMD86 LVZ85:LVZ86 MFV85:MFV86 MPR85:MPR86 MZN85:MZN86 NJJ85:NJJ86 NTF85:NTF86 ODB85:ODB86 OMX85:OMX86 OWT85:OWT86 PGP85:PGP86 PQL85:PQL86 QAH85:QAH86 QKD85:QKD86 QTZ85:QTZ86 RDV85:RDV86 RNR85:RNR86 RXN85:RXN86 SHJ85:SHJ86 SRF85:SRF86 TBB85:TBB86 TKX85:TKX86 TUT85:TUT86 UEP85:UEP86 UOL85:UOL86 UYH85:UYH86 VID85:VID86 VRZ85:VRZ86 WBV85:WBV86 WLR85:WLR86 WVN85:WVN86 JB88:JB89 SX88:SX89 ACT88:ACT89 AMP88:AMP89 AWL88:AWL89 BGH88:BGH89 BQD88:BQD89 BZZ88:BZZ89 CJV88:CJV89 CTR88:CTR89 DDN88:DDN89 DNJ88:DNJ89 DXF88:DXF89 EHB88:EHB89 EQX88:EQX89 FAT88:FAT89 FKP88:FKP89 FUL88:FUL89 GEH88:GEH89 GOD88:GOD89 GXZ88:GXZ89 HHV88:HHV89 HRR88:HRR89 IBN88:IBN89 ILJ88:ILJ89 IVF88:IVF89 JFB88:JFB89 JOX88:JOX89 JYT88:JYT89 KIP88:KIP89 KSL88:KSL89 LCH88:LCH89 LMD88:LMD89 LVZ88:LVZ89 MFV88:MFV89 MPR88:MPR89 MZN88:MZN89 NJJ88:NJJ89 NTF88:NTF89 ODB88:ODB89 OMX88:OMX89 OWT88:OWT89 PGP88:PGP89 PQL88:PQL89 QAH88:QAH89 QKD88:QKD89 QTZ88:QTZ89 RDV88:RDV89 RNR88:RNR89 RXN88:RXN89 SHJ88:SHJ89 SRF88:SRF89 TBB88:TBB89 TKX88:TKX89 TUT88:TUT89 UEP88:UEP89 UOL88:UOL89 UYH88:UYH89 VID88:VID89 VRZ88:VRZ89 WBV88:WBV89 WLR88:WLR89 WVN88:WVN89 JB94:JB95 SX94:SX95 ACT94:ACT95 AMP94:AMP95 AWL94:AWL95 BGH94:BGH95 BQD94:BQD95 BZZ94:BZZ95 CJV94:CJV95 CTR94:CTR95 DDN94:DDN95 DNJ94:DNJ95 DXF94:DXF95 EHB94:EHB95 EQX94:EQX95 FAT94:FAT95 FKP94:FKP95 FUL94:FUL95 GEH94:GEH95 GOD94:GOD95 GXZ94:GXZ95 HHV94:HHV95 HRR94:HRR95 IBN94:IBN95 ILJ94:ILJ95 IVF94:IVF95 JFB94:JFB95 JOX94:JOX95 JYT94:JYT95 KIP94:KIP95 KSL94:KSL95 LCH94:LCH95 LMD94:LMD95 LVZ94:LVZ95 MFV94:MFV95 MPR94:MPR95 MZN94:MZN95 NJJ94:NJJ95 NTF94:NTF95 ODB94:ODB95 OMX94:OMX95 OWT94:OWT95 PGP94:PGP95 PQL94:PQL95 QAH94:QAH95 QKD94:QKD95 QTZ94:QTZ95 RDV94:RDV95 RNR94:RNR95 RXN94:RXN95 SHJ94:SHJ95 SRF94:SRF95 TBB94:TBB95 TKX94:TKX95 TUT94:TUT95 UEP94:UEP95 UOL94:UOL95 UYH94:UYH95 VID94:VID95 VRZ94:VRZ95 WBV94:WBV95 WLR94:WLR95 WVN94:WVN95 WVN82:WVN83 WLR82:WLR83 WBV82:WBV83 VRZ82:VRZ83 VID82:VID83 UYH82:UYH83 UOL82:UOL83 UEP82:UEP83 TUT82:TUT83 TKX82:TKX83 TBB82:TBB83 SRF82:SRF83 SHJ82:SHJ83 RXN82:RXN83 RNR82:RNR83 RDV82:RDV83 QTZ82:QTZ83 QKD82:QKD83 QAH82:QAH83 PQL82:PQL83 PGP82:PGP83 OWT82:OWT83 OMX82:OMX83 ODB82:ODB83 NTF82:NTF83 NJJ82:NJJ83 MZN82:MZN83 MPR82:MPR83 MFV82:MFV83 LVZ82:LVZ83 LMD82:LMD83 LCH82:LCH83 KSL82:KSL83 KIP82:KIP83 JYT82:JYT83 JOX82:JOX83 JFB82:JFB83 IVF82:IVF83 ILJ82:ILJ83 IBN82:IBN83 HRR82:HRR83 HHV82:HHV83 GXZ82:GXZ83 GOD82:GOD83 GEH82:GEH83 FUL82:FUL83 FKP82:FKP83 FAT82:FAT83 EQX82:EQX83 EHB82:EHB83 DXF82:DXF83 DNJ82:DNJ83 DDN82:DDN83 CTR82:CTR83 CJV82:CJV83 BZZ82:BZZ83 BQD82:BQD83 BGH82:BGH83 AWL82:AWL83 AMP82:AMP83 ACT82:ACT83 SX82:SX83 JB82:JB83 WVN91:WVN92 WLR91:WLR92 WBV91:WBV92 VRZ91:VRZ92 VID91:VID92 UYH91:UYH92 UOL91:UOL92 UEP91:UEP92 TUT91:TUT92 TKX91:TKX92 TBB91:TBB92 SRF91:SRF92 SHJ91:SHJ92 RXN91:RXN92 RNR91:RNR92 RDV91:RDV92 QTZ91:QTZ92 QKD91:QKD92 QAH91:QAH92 PQL91:PQL92 PGP91:PGP92 OWT91:OWT92 OMX91:OMX92 ODB91:ODB92 NTF91:NTF92 NJJ91:NJJ92 MZN91:MZN92 MPR91:MPR92 MFV91:MFV92 LVZ91:LVZ92 LMD91:LMD92 LCH91:LCH92 KSL91:KSL92 KIP91:KIP92 JYT91:JYT92 JOX91:JOX92 JFB91:JFB92 IVF91:IVF92 ILJ91:ILJ92 IBN91:IBN92 HRR91:HRR92 HHV91:HHV92 GXZ91:GXZ92 GOD91:GOD92 GEH91:GEH92 FUL91:FUL92 FKP91:FKP92 FAT91:FAT92 EQX91:EQX92 EHB91:EHB92 DXF91:DXF92 DNJ91:DNJ92 DDN91:DDN92 CTR91:CTR92 CJV91:CJV92 BZZ91:BZZ92 BQD91:BQD92 BGH91:BGH92 AWL91:AWL92 AMP91:AMP92 ACT91:ACT92 SX91:SX92 JB91:JB92 WLR97:WLR324 WBV97:WBV324 VRZ97:VRZ324 VID97:VID324 UYH97:UYH324 UOL97:UOL324 UEP97:UEP324 TUT97:TUT324 TKX97:TKX324 TBB97:TBB324 SRF97:SRF324 SHJ97:SHJ324 RXN97:RXN324 RNR97:RNR324 RDV97:RDV324 QTZ97:QTZ324 QKD97:QKD324 QAH97:QAH324 PQL97:PQL324 PGP97:PGP324 OWT97:OWT324 OMX97:OMX324 ODB97:ODB324 NTF97:NTF324 NJJ97:NJJ324 MZN97:MZN324 MPR97:MPR324 MFV97:MFV324 LVZ97:LVZ324 LMD97:LMD324 LCH97:LCH324 KSL97:KSL324 KIP97:KIP324 JYT97:JYT324 JOX97:JOX324 JFB97:JFB324 IVF97:IVF324 ILJ97:ILJ324 IBN97:IBN324 HRR97:HRR324 HHV97:HHV324 GXZ97:GXZ324 GOD97:GOD324 GEH97:GEH324 FUL97:FUL324 FKP97:FKP324 FAT97:FAT324 EQX97:EQX324 EHB97:EHB324 DXF97:DXF324 DNJ97:DNJ324 DDN97:DDN324 CTR97:CTR324 CJV97:CJV324 BZZ97:BZZ324 BQD97:BQD324 BGH97:BGH324 AWL97:AWL324 AMP97:AMP324 ACT97:ACT324 SX97:SX324 JB97:JB324 WVN97:WVN324 JB326:JB327 SX326:SX327 ACT326:ACT327 AMP326:AMP327 AWL326:AWL327 BGH326:BGH327 BQD326:BQD327 BZZ326:BZZ327 CJV326:CJV327 CTR326:CTR327 DDN326:DDN327 DNJ326:DNJ327 DXF326:DXF327 EHB326:EHB327 EQX326:EQX327 FAT326:FAT327 FKP326:FKP327 FUL326:FUL327 GEH326:GEH327 GOD326:GOD327 GXZ326:GXZ327 HHV326:HHV327 HRR326:HRR327 IBN326:IBN327 ILJ326:ILJ327 IVF326:IVF327 JFB326:JFB327 JOX326:JOX327 JYT326:JYT327 KIP326:KIP327 KSL326:KSL327 LCH326:LCH327 LMD326:LMD327 LVZ326:LVZ327 MFV326:MFV327 MPR326:MPR327 MZN326:MZN327 NJJ326:NJJ327 NTF326:NTF327 ODB326:ODB327 OMX326:OMX327 OWT326:OWT327 PGP326:PGP327 PQL326:PQL327 QAH326:QAH327 QKD326:QKD327 QTZ326:QTZ327 RDV326:RDV327 RNR326:RNR327 RXN326:RXN327 SHJ326:SHJ327 SRF326:SRF327 TBB326:TBB327 TKX326:TKX327 TUT326:TUT327 UEP326:UEP327 UOL326:UOL327 UYH326:UYH327 VID326:VID327 VRZ326:VRZ327 WBV326:WBV327 WLR326:WLR327 WVN326:WVN327 JB329:JB330 SX329:SX330 ACT329:ACT330 AMP329:AMP330 AWL329:AWL330 BGH329:BGH330 BQD329:BQD330 BZZ329:BZZ330 CJV329:CJV330 CTR329:CTR330 DDN329:DDN330 DNJ329:DNJ330 DXF329:DXF330 EHB329:EHB330 EQX329:EQX330 FAT329:FAT330 FKP329:FKP330 FUL329:FUL330 GEH329:GEH330 GOD329:GOD330 GXZ329:GXZ330 HHV329:HHV330 HRR329:HRR330 IBN329:IBN330 ILJ329:ILJ330 IVF329:IVF330 JFB329:JFB330 JOX329:JOX330 JYT329:JYT330 KIP329:KIP330 KSL329:KSL330 LCH329:LCH330 LMD329:LMD330 LVZ329:LVZ330 MFV329:MFV330 MPR329:MPR330 MZN329:MZN330 NJJ329:NJJ330 NTF329:NTF330 ODB329:ODB330 OMX329:OMX330 OWT329:OWT330 PGP329:PGP330 PQL329:PQL330 QAH329:QAH330 QKD329:QKD330 QTZ329:QTZ330 RDV329:RDV330 RNR329:RNR330 RXN329:RXN330 SHJ329:SHJ330 SRF329:SRF330 TBB329:TBB330 TKX329:TKX330 TUT329:TUT330 UEP329:UEP330 UOL329:UOL330 UYH329:UYH330 VID329:VID330 VRZ329:VRZ330 WBV329:WBV330 WLR329:WLR330 WVN329:WVN330 JB335:JB336 SX335:SX336 ACT335:ACT336 AMP335:AMP336 AWL335:AWL336 BGH335:BGH336 BQD335:BQD336 BZZ335:BZZ336 CJV335:CJV336 CTR335:CTR336 DDN335:DDN336 DNJ335:DNJ336 DXF335:DXF336 EHB335:EHB336 EQX335:EQX336 FAT335:FAT336 FKP335:FKP336 FUL335:FUL336 GEH335:GEH336 GOD335:GOD336 GXZ335:GXZ336 HHV335:HHV336 HRR335:HRR336 IBN335:IBN336 ILJ335:ILJ336 IVF335:IVF336 JFB335:JFB336 JOX335:JOX336 JYT335:JYT336 KIP335:KIP336 KSL335:KSL336 LCH335:LCH336 LMD335:LMD336 LVZ335:LVZ336 MFV335:MFV336 MPR335:MPR336 MZN335:MZN336 NJJ335:NJJ336 NTF335:NTF336 ODB335:ODB336 OMX335:OMX336 OWT335:OWT336 PGP335:PGP336 PQL335:PQL336 QAH335:QAH336 QKD335:QKD336 QTZ335:QTZ336 RDV335:RDV336 RNR335:RNR336 RXN335:RXN336 SHJ335:SHJ336 SRF335:SRF336 TBB335:TBB336 TKX335:TKX336 TUT335:TUT336 UEP335:UEP336 UOL335:UOL336 UYH335:UYH336 VID335:VID336 VRZ335:VRZ336 WBV335:WBV336 WLR335:WLR336 WVN335:WVN336 JB338:JB339 SX338:SX339 ACT338:ACT339 AMP338:AMP339 AWL338:AWL339 BGH338:BGH339 BQD338:BQD339 BZZ338:BZZ339 CJV338:CJV339 CTR338:CTR339 DDN338:DDN339 DNJ338:DNJ339 DXF338:DXF339 EHB338:EHB339 EQX338:EQX339 FAT338:FAT339 FKP338:FKP339 FUL338:FUL339 GEH338:GEH339 GOD338:GOD339 GXZ338:GXZ339 HHV338:HHV339 HRR338:HRR339 IBN338:IBN339 ILJ338:ILJ339 IVF338:IVF339 JFB338:JFB339 JOX338:JOX339 JYT338:JYT339 KIP338:KIP339 KSL338:KSL339 LCH338:LCH339 LMD338:LMD339 LVZ338:LVZ339 MFV338:MFV339 MPR338:MPR339 MZN338:MZN339 NJJ338:NJJ339 NTF338:NTF339 ODB338:ODB339 OMX338:OMX339 OWT338:OWT339 PGP338:PGP339 PQL338:PQL339 QAH338:QAH339 QKD338:QKD339 QTZ338:QTZ339 RDV338:RDV339 RNR338:RNR339 RXN338:RXN339 SHJ338:SHJ339 SRF338:SRF339 TBB338:TBB339 TKX338:TKX339 TUT338:TUT339 UEP338:UEP339 UOL338:UOL339 UYH338:UYH339 VID338:VID339 VRZ338:VRZ339 WBV338:WBV339 WLR338:WLR339 WVN338:WVN339 JB344:JB345 SX344:SX345 ACT344:ACT345 AMP344:AMP345 AWL344:AWL345 BGH344:BGH345 BQD344:BQD345 BZZ344:BZZ345 CJV344:CJV345 CTR344:CTR345 DDN344:DDN345 DNJ344:DNJ345 DXF344:DXF345 EHB344:EHB345 EQX344:EQX345 FAT344:FAT345 FKP344:FKP345 FUL344:FUL345 GEH344:GEH345 GOD344:GOD345 GXZ344:GXZ345 HHV344:HHV345 HRR344:HRR345 IBN344:IBN345 ILJ344:ILJ345 IVF344:IVF345 JFB344:JFB345 JOX344:JOX345 JYT344:JYT345 KIP344:KIP345 KSL344:KSL345 LCH344:LCH345 LMD344:LMD345 LVZ344:LVZ345 MFV344:MFV345 MPR344:MPR345 MZN344:MZN345 NJJ344:NJJ345 NTF344:NTF345 ODB344:ODB345 OMX344:OMX345 OWT344:OWT345 PGP344:PGP345 PQL344:PQL345 QAH344:QAH345 QKD344:QKD345 QTZ344:QTZ345 RDV344:RDV345 RNR344:RNR345 RXN344:RXN345 SHJ344:SHJ345 SRF344:SRF345 TBB344:TBB345 TKX344:TKX345 TUT344:TUT345 UEP344:UEP345 UOL344:UOL345 UYH344:UYH345 VID344:VID345 VRZ344:VRZ345 WBV344:WBV345 WLR344:WLR345 WVN344:WVN345 JB347:JB348 SX347:SX348 ACT347:ACT348 AMP347:AMP348 AWL347:AWL348 BGH347:BGH348 BQD347:BQD348 BZZ347:BZZ348 CJV347:CJV348 CTR347:CTR348 DDN347:DDN348 DNJ347:DNJ348 DXF347:DXF348 EHB347:EHB348 EQX347:EQX348 FAT347:FAT348 FKP347:FKP348 FUL347:FUL348 GEH347:GEH348 GOD347:GOD348 GXZ347:GXZ348 HHV347:HHV348 HRR347:HRR348 IBN347:IBN348 ILJ347:ILJ348 IVF347:IVF348 JFB347:JFB348 JOX347:JOX348 JYT347:JYT348 KIP347:KIP348 KSL347:KSL348 LCH347:LCH348 LMD347:LMD348 LVZ347:LVZ348 MFV347:MFV348 MPR347:MPR348 MZN347:MZN348 NJJ347:NJJ348 NTF347:NTF348 ODB347:ODB348 OMX347:OMX348 OWT347:OWT348 PGP347:PGP348 PQL347:PQL348 QAH347:QAH348 QKD347:QKD348 QTZ347:QTZ348 RDV347:RDV348 RNR347:RNR348 RXN347:RXN348 SHJ347:SHJ348 SRF347:SRF348 TBB347:TBB348 TKX347:TKX348 TUT347:TUT348 UEP347:UEP348 UOL347:UOL348 UYH347:UYH348 VID347:VID348 VRZ347:VRZ348 WBV347:WBV348 WLR347:WLR348 WVN347:WVN348 WVN332:WVN333 WLR332:WLR333 WBV332:WBV333 VRZ332:VRZ333 VID332:VID333 UYH332:UYH333 UOL332:UOL333 UEP332:UEP333 TUT332:TUT333 TKX332:TKX333 TBB332:TBB333 SRF332:SRF333 SHJ332:SHJ333 RXN332:RXN333 RNR332:RNR333 RDV332:RDV333 QTZ332:QTZ333 QKD332:QKD333 QAH332:QAH333 PQL332:PQL333 PGP332:PGP333 OWT332:OWT333 OMX332:OMX333 ODB332:ODB333 NTF332:NTF333 NJJ332:NJJ333 MZN332:MZN333 MPR332:MPR333 MFV332:MFV333 LVZ332:LVZ333 LMD332:LMD333 LCH332:LCH333 KSL332:KSL333 KIP332:KIP333 JYT332:JYT333 JOX332:JOX333 JFB332:JFB333 IVF332:IVF333 ILJ332:ILJ333 IBN332:IBN333 HRR332:HRR333 HHV332:HHV333 GXZ332:GXZ333 GOD332:GOD333 GEH332:GEH333 FUL332:FUL333 FKP332:FKP333 FAT332:FAT333 EQX332:EQX333 EHB332:EHB333 DXF332:DXF333 DNJ332:DNJ333 DDN332:DDN333 CTR332:CTR333 CJV332:CJV333 BZZ332:BZZ333 BQD332:BQD333 BGH332:BGH333 AWL332:AWL333 AMP332:AMP333 ACT332:ACT333 SX332:SX333 JB332:JB333 WVN341:WVN342 WLR341:WLR342 WBV341:WBV342 VRZ341:VRZ342 VID341:VID342 UYH341:UYH342 UOL341:UOL342 UEP341:UEP342 TUT341:TUT342 TKX341:TKX342 TBB341:TBB342 SRF341:SRF342 SHJ341:SHJ342 RXN341:RXN342 RNR341:RNR342 RDV341:RDV342 QTZ341:QTZ342 QKD341:QKD342 QAH341:QAH342 PQL341:PQL342 PGP341:PGP342 OWT341:OWT342 OMX341:OMX342 ODB341:ODB342 NTF341:NTF342 NJJ341:NJJ342 MZN341:MZN342 MPR341:MPR342 MFV341:MFV342 LVZ341:LVZ342 LMD341:LMD342 LCH341:LCH342 KSL341:KSL342 KIP341:KIP342 JYT341:JYT342 JOX341:JOX342 JFB341:JFB342 IVF341:IVF342 ILJ341:ILJ342 IBN341:IBN342 HRR341:HRR342 HHV341:HHV342 GXZ341:GXZ342 GOD341:GOD342 GEH341:GEH342 FUL341:FUL342 FKP341:FKP342 FAT341:FAT342 EQX341:EQX342 EHB341:EHB342 DXF341:DXF342 DNJ341:DNJ342 DDN341:DDN342 CTR341:CTR342 CJV341:CJV342 BZZ341:BZZ342 BQD341:BQD342 BGH341:BGH342 AWL341:AWL342 AMP341:AMP342 ACT341:ACT342 SX341:SX342 JB341:JB342 JB350:JB351 SX350:SX351 ACT350:ACT351 AMP350:AMP351 AWL350:AWL351 BGH350:BGH351 BQD350:BQD351 BZZ350:BZZ351 CJV350:CJV351 CTR350:CTR351 DDN350:DDN351 DNJ350:DNJ351 DXF350:DXF351 EHB350:EHB351 EQX350:EQX351 FAT350:FAT351 FKP350:FKP351 FUL350:FUL351 GEH350:GEH351 GOD350:GOD351 GXZ350:GXZ351 HHV350:HHV351 HRR350:HRR351 IBN350:IBN351 ILJ350:ILJ351 IVF350:IVF351 JFB350:JFB351 JOX350:JOX351 JYT350:JYT351 KIP350:KIP351 KSL350:KSL351 LCH350:LCH351 LMD350:LMD351 LVZ350:LVZ351 MFV350:MFV351 MPR350:MPR351 MZN350:MZN351 NJJ350:NJJ351 NTF350:NTF351 ODB350:ODB351 OMX350:OMX351 OWT350:OWT351 PGP350:PGP351 PQL350:PQL351 QAH350:QAH351 QKD350:QKD351 QTZ350:QTZ351 RDV350:RDV351 RNR350:RNR351 RXN350:RXN351 SHJ350:SHJ351 SRF350:SRF351 TBB350:TBB351 TKX350:TKX351 TUT350:TUT351 UEP350:UEP351 UOL350:UOL351 UYH350:UYH351 VID350:VID351 VRZ350:VRZ351 WBV350:WBV351 WLR350:WLR351 WVN350:WVN351 JB353:JB354 SX353:SX354 ACT353:ACT354 AMP353:AMP354 AWL353:AWL354 BGH353:BGH354 BQD353:BQD354 BZZ353:BZZ354 CJV353:CJV354 CTR353:CTR354 DDN353:DDN354 DNJ353:DNJ354 DXF353:DXF354 EHB353:EHB354 EQX353:EQX354 FAT353:FAT354 FKP353:FKP354 FUL353:FUL354 GEH353:GEH354 GOD353:GOD354 GXZ353:GXZ354 HHV353:HHV354 HRR353:HRR354 IBN353:IBN354 ILJ353:ILJ354 IVF353:IVF354 JFB353:JFB354 JOX353:JOX354 JYT353:JYT354 KIP353:KIP354 KSL353:KSL354 LCH353:LCH354 LMD353:LMD354 LVZ353:LVZ354 MFV353:MFV354 MPR353:MPR354 MZN353:MZN354 NJJ353:NJJ354 NTF353:NTF354 ODB353:ODB354 OMX353:OMX354 OWT353:OWT354 PGP353:PGP354 PQL353:PQL354 QAH353:QAH354 QKD353:QKD354 QTZ353:QTZ354 RDV353:RDV354 RNR353:RNR354 RXN353:RXN354 SHJ353:SHJ354 SRF353:SRF354 TBB353:TBB354 TKX353:TKX354 TUT353:TUT354 UEP353:UEP354 UOL353:UOL354 UYH353:UYH354 VID353:VID354 VRZ353:VRZ354 WBV353:WBV354 WLR353:WLR354 WVN353:WVN354 JB356:JB357 SX356:SX357 ACT356:ACT357 AMP356:AMP357 AWL356:AWL357 BGH356:BGH357 BQD356:BQD357 BZZ356:BZZ357 CJV356:CJV357 CTR356:CTR357 DDN356:DDN357 DNJ356:DNJ357 DXF356:DXF357 EHB356:EHB357 EQX356:EQX357 FAT356:FAT357 FKP356:FKP357 FUL356:FUL357 GEH356:GEH357 GOD356:GOD357 GXZ356:GXZ357 HHV356:HHV357 HRR356:HRR357 IBN356:IBN357 ILJ356:ILJ357 IVF356:IVF357 JFB356:JFB357 JOX356:JOX357 JYT356:JYT357 KIP356:KIP357 KSL356:KSL357 LCH356:LCH357 LMD356:LMD357 LVZ356:LVZ357 MFV356:MFV357 MPR356:MPR357 MZN356:MZN357 NJJ356:NJJ357 NTF356:NTF357 ODB356:ODB357 OMX356:OMX357 OWT356:OWT357 PGP356:PGP357 PQL356:PQL357 QAH356:QAH357 QKD356:QKD357 QTZ356:QTZ357 RDV356:RDV357 RNR356:RNR357 RXN356:RXN357 SHJ356:SHJ357 SRF356:SRF357 TBB356:TBB357 TKX356:TKX357 TUT356:TUT357 UEP356:UEP357 UOL356:UOL357 UYH356:UYH357 VID356:VID357 VRZ356:VRZ357 WBV356:WBV357 WLR356:WLR357 WVN356:WVN357 JB362:JB363 SX362:SX363 ACT362:ACT363 AMP362:AMP363 AWL362:AWL363 BGH362:BGH363 BQD362:BQD363 BZZ362:BZZ363 CJV362:CJV363 CTR362:CTR363 DDN362:DDN363 DNJ362:DNJ363 DXF362:DXF363 EHB362:EHB363 EQX362:EQX363 FAT362:FAT363 FKP362:FKP363 FUL362:FUL363 GEH362:GEH363 GOD362:GOD363 GXZ362:GXZ363 HHV362:HHV363 HRR362:HRR363 IBN362:IBN363 ILJ362:ILJ363 IVF362:IVF363 JFB362:JFB363 JOX362:JOX363 JYT362:JYT363 KIP362:KIP363 KSL362:KSL363 LCH362:LCH363 LMD362:LMD363 LVZ362:LVZ363 MFV362:MFV363 MPR362:MPR363 MZN362:MZN363 NJJ362:NJJ363 NTF362:NTF363 ODB362:ODB363 OMX362:OMX363 OWT362:OWT363 PGP362:PGP363 PQL362:PQL363 QAH362:QAH363 QKD362:QKD363 QTZ362:QTZ363 RDV362:RDV363 RNR362:RNR363 RXN362:RXN363 SHJ362:SHJ363 SRF362:SRF363 TBB362:TBB363 TKX362:TKX363 TUT362:TUT363 UEP362:UEP363 UOL362:UOL363 UYH362:UYH363 VID362:VID363 VRZ362:VRZ363 WBV362:WBV363 WLR362:WLR363 WVN362:WVN363 JB365:JB366 SX365:SX366 ACT365:ACT366 AMP365:AMP366 AWL365:AWL366 BGH365:BGH366 BQD365:BQD366 BZZ365:BZZ366 CJV365:CJV366 CTR365:CTR366 DDN365:DDN366 DNJ365:DNJ366 DXF365:DXF366 EHB365:EHB366 EQX365:EQX366 FAT365:FAT366 FKP365:FKP366 FUL365:FUL366 GEH365:GEH366 GOD365:GOD366 GXZ365:GXZ366 HHV365:HHV366 HRR365:HRR366 IBN365:IBN366 ILJ365:ILJ366 IVF365:IVF366 JFB365:JFB366 JOX365:JOX366 JYT365:JYT366 KIP365:KIP366 KSL365:KSL366 LCH365:LCH366 LMD365:LMD366 LVZ365:LVZ366 MFV365:MFV366 MPR365:MPR366 MZN365:MZN366 NJJ365:NJJ366 NTF365:NTF366 ODB365:ODB366 OMX365:OMX366 OWT365:OWT366 PGP365:PGP366 PQL365:PQL366 QAH365:QAH366 QKD365:QKD366 QTZ365:QTZ366 RDV365:RDV366 RNR365:RNR366 RXN365:RXN366 SHJ365:SHJ366 SRF365:SRF366 TBB365:TBB366 TKX365:TKX366 TUT365:TUT366 UEP365:UEP366 UOL365:UOL366 UYH365:UYH366 VID365:VID366 VRZ365:VRZ366 WBV365:WBV366 WLR365:WLR366 WVN365:WVN366 JB371:JB372 SX371:SX372 ACT371:ACT372 AMP371:AMP372 AWL371:AWL372 BGH371:BGH372 BQD371:BQD372 BZZ371:BZZ372 CJV371:CJV372 CTR371:CTR372 DDN371:DDN372 DNJ371:DNJ372 DXF371:DXF372 EHB371:EHB372 EQX371:EQX372 FAT371:FAT372 FKP371:FKP372 FUL371:FUL372 GEH371:GEH372 GOD371:GOD372 GXZ371:GXZ372 HHV371:HHV372 HRR371:HRR372 IBN371:IBN372 ILJ371:ILJ372 IVF371:IVF372 JFB371:JFB372 JOX371:JOX372 JYT371:JYT372 KIP371:KIP372 KSL371:KSL372 LCH371:LCH372 LMD371:LMD372 LVZ371:LVZ372 MFV371:MFV372 MPR371:MPR372 MZN371:MZN372 NJJ371:NJJ372 NTF371:NTF372 ODB371:ODB372 OMX371:OMX372 OWT371:OWT372 PGP371:PGP372 PQL371:PQL372 QAH371:QAH372 QKD371:QKD372 QTZ371:QTZ372 RDV371:RDV372 RNR371:RNR372 RXN371:RXN372 SHJ371:SHJ372 SRF371:SRF372 TBB371:TBB372 TKX371:TKX372 TUT371:TUT372 UEP371:UEP372 UOL371:UOL372 UYH371:UYH372 VID371:VID372 VRZ371:VRZ372 WBV371:WBV372 WLR371:WLR372 WVN371:WVN372 JB374:JB375 SX374:SX375 ACT374:ACT375 AMP374:AMP375 AWL374:AWL375 BGH374:BGH375 BQD374:BQD375 BZZ374:BZZ375 CJV374:CJV375 CTR374:CTR375 DDN374:DDN375 DNJ374:DNJ375 DXF374:DXF375 EHB374:EHB375 EQX374:EQX375 FAT374:FAT375 FKP374:FKP375 FUL374:FUL375 GEH374:GEH375 GOD374:GOD375 GXZ374:GXZ375 HHV374:HHV375 HRR374:HRR375 IBN374:IBN375 ILJ374:ILJ375 IVF374:IVF375 JFB374:JFB375 JOX374:JOX375 JYT374:JYT375 KIP374:KIP375 KSL374:KSL375 LCH374:LCH375 LMD374:LMD375 LVZ374:LVZ375 MFV374:MFV375 MPR374:MPR375 MZN374:MZN375 NJJ374:NJJ375 NTF374:NTF375 ODB374:ODB375 OMX374:OMX375 OWT374:OWT375 PGP374:PGP375 PQL374:PQL375 QAH374:QAH375 QKD374:QKD375 QTZ374:QTZ375 RDV374:RDV375 RNR374:RNR375 RXN374:RXN375 SHJ374:SHJ375 SRF374:SRF375 TBB374:TBB375 TKX374:TKX375 TUT374:TUT375 UEP374:UEP375 UOL374:UOL375 UYH374:UYH375 VID374:VID375 VRZ374:VRZ375 WBV374:WBV375 WLR374:WLR375 WVN374:WVN375 WVN359:WVN360 WLR359:WLR360 WBV359:WBV360 VRZ359:VRZ360 VID359:VID360 UYH359:UYH360 UOL359:UOL360 UEP359:UEP360 TUT359:TUT360 TKX359:TKX360 TBB359:TBB360 SRF359:SRF360 SHJ359:SHJ360 RXN359:RXN360 RNR359:RNR360 RDV359:RDV360 QTZ359:QTZ360 QKD359:QKD360 QAH359:QAH360 PQL359:PQL360 PGP359:PGP360 OWT359:OWT360 OMX359:OMX360 ODB359:ODB360 NTF359:NTF360 NJJ359:NJJ360 MZN359:MZN360 MPR359:MPR360 MFV359:MFV360 LVZ359:LVZ360 LMD359:LMD360 LCH359:LCH360 KSL359:KSL360 KIP359:KIP360 JYT359:JYT360 JOX359:JOX360 JFB359:JFB360 IVF359:IVF360 ILJ359:ILJ360 IBN359:IBN360 HRR359:HRR360 HHV359:HHV360 GXZ359:GXZ360 GOD359:GOD360 GEH359:GEH360 FUL359:FUL360 FKP359:FKP360 FAT359:FAT360 EQX359:EQX360 EHB359:EHB360 DXF359:DXF360 DNJ359:DNJ360 DDN359:DDN360 CTR359:CTR360 CJV359:CJV360 BZZ359:BZZ360 BQD359:BQD360 BGH359:BGH360 AWL359:AWL360 AMP359:AMP360 ACT359:ACT360 SX359:SX360 JB359:JB360 WVN368:WVN369 WLR368:WLR369 WBV368:WBV369 VRZ368:VRZ369 VID368:VID369 UYH368:UYH369 UOL368:UOL369 UEP368:UEP369 TUT368:TUT369 TKX368:TKX369 TBB368:TBB369 SRF368:SRF369 SHJ368:SHJ369 RXN368:RXN369 RNR368:RNR369 RDV368:RDV369 QTZ368:QTZ369 QKD368:QKD369 QAH368:QAH369 PQL368:PQL369 PGP368:PGP369 OWT368:OWT369 OMX368:OMX369 ODB368:ODB369 NTF368:NTF369 NJJ368:NJJ369 MZN368:MZN369 MPR368:MPR369 MFV368:MFV369 LVZ368:LVZ369 LMD368:LMD369 LCH368:LCH369 KSL368:KSL369 KIP368:KIP369 JYT368:JYT369 JOX368:JOX369 JFB368:JFB369 IVF368:IVF369 ILJ368:ILJ369 IBN368:IBN369 HRR368:HRR369 HHV368:HHV369 GXZ368:GXZ369 GOD368:GOD369 GEH368:GEH369 FUL368:FUL369 FKP368:FKP369 FAT368:FAT369 EQX368:EQX369 EHB368:EHB369 DXF368:DXF369 DNJ368:DNJ369 DDN368:DDN369 CTR368:CTR369 CJV368:CJV369 BZZ368:BZZ369 BQD368:BQD369 BGH368:BGH369 AWL368:AWL369 AMP368:AMP369 ACT368:ACT369 SX368:SX369 JB368:JB369 JB377:JB378 SX377:SX378 ACT377:ACT378 AMP377:AMP378 AWL377:AWL378 BGH377:BGH378 BQD377:BQD378 BZZ377:BZZ378 CJV377:CJV378 CTR377:CTR378 DDN377:DDN378 DNJ377:DNJ378 DXF377:DXF378 EHB377:EHB378 EQX377:EQX378 FAT377:FAT378 FKP377:FKP378 FUL377:FUL378 GEH377:GEH378 GOD377:GOD378 GXZ377:GXZ378 HHV377:HHV378 HRR377:HRR378 IBN377:IBN378 ILJ377:ILJ378 IVF377:IVF378 JFB377:JFB378 JOX377:JOX378 JYT377:JYT378 KIP377:KIP378 KSL377:KSL378 LCH377:LCH378 LMD377:LMD378 LVZ377:LVZ378 MFV377:MFV378 MPR377:MPR378 MZN377:MZN378 NJJ377:NJJ378 NTF377:NTF378 ODB377:ODB378 OMX377:OMX378 OWT377:OWT378 PGP377:PGP378 PQL377:PQL378 QAH377:QAH378 QKD377:QKD378 QTZ377:QTZ378 RDV377:RDV378 RNR377:RNR378 RXN377:RXN378 SHJ377:SHJ378 SRF377:SRF378 TBB377:TBB378 TKX377:TKX378 TUT377:TUT378 UEP377:UEP378 UOL377:UOL378 UYH377:UYH378 VID377:VID378 VRZ377:VRZ378 WBV377:WBV378 WLR377:WLR378 WVN377:WVN378 JB380:JB381 SX380:SX381 ACT380:ACT381 AMP380:AMP381 AWL380:AWL381 BGH380:BGH381 BQD380:BQD381 BZZ380:BZZ381 CJV380:CJV381 CTR380:CTR381 DDN380:DDN381 DNJ380:DNJ381 DXF380:DXF381 EHB380:EHB381 EQX380:EQX381 FAT380:FAT381 FKP380:FKP381 FUL380:FUL381 GEH380:GEH381 GOD380:GOD381 GXZ380:GXZ381 HHV380:HHV381 HRR380:HRR381 IBN380:IBN381 ILJ380:ILJ381 IVF380:IVF381 JFB380:JFB381 JOX380:JOX381 JYT380:JYT381 KIP380:KIP381 KSL380:KSL381 LCH380:LCH381 LMD380:LMD381 LVZ380:LVZ381 MFV380:MFV381 MPR380:MPR381 MZN380:MZN381 NJJ380:NJJ381 NTF380:NTF381 ODB380:ODB381 OMX380:OMX381 OWT380:OWT381 PGP380:PGP381 PQL380:PQL381 QAH380:QAH381 QKD380:QKD381 QTZ380:QTZ381 RDV380:RDV381 RNR380:RNR381 RXN380:RXN381 SHJ380:SHJ381 SRF380:SRF381 TBB380:TBB381 TKX380:TKX381 TUT380:TUT381 UEP380:UEP381 UOL380:UOL381 UYH380:UYH381 VID380:VID381 VRZ380:VRZ381 WBV380:WBV381 WLR380:WLR381 WVN380:WVN381 JB383:JB384 SX383:SX384 ACT383:ACT384 AMP383:AMP384 AWL383:AWL384 BGH383:BGH384 BQD383:BQD384 BZZ383:BZZ384 CJV383:CJV384 CTR383:CTR384 DDN383:DDN384 DNJ383:DNJ384 DXF383:DXF384 EHB383:EHB384 EQX383:EQX384 FAT383:FAT384 FKP383:FKP384 FUL383:FUL384 GEH383:GEH384 GOD383:GOD384 GXZ383:GXZ384 HHV383:HHV384 HRR383:HRR384 IBN383:IBN384 ILJ383:ILJ384 IVF383:IVF384 JFB383:JFB384 JOX383:JOX384 JYT383:JYT384 KIP383:KIP384 KSL383:KSL384 LCH383:LCH384 LMD383:LMD384 LVZ383:LVZ384 MFV383:MFV384 MPR383:MPR384 MZN383:MZN384 NJJ383:NJJ384 NTF383:NTF384 ODB383:ODB384 OMX383:OMX384 OWT383:OWT384 PGP383:PGP384 PQL383:PQL384 QAH383:QAH384 QKD383:QKD384 QTZ383:QTZ384 RDV383:RDV384 RNR383:RNR384 RXN383:RXN384 SHJ383:SHJ384 SRF383:SRF384 TBB383:TBB384 TKX383:TKX384 TUT383:TUT384 UEP383:UEP384 UOL383:UOL384 UYH383:UYH384 VID383:VID384 VRZ383:VRZ384 WBV383:WBV384 WLR383:WLR384 WVN383:WVN384 JB389:JB390 SX389:SX390 ACT389:ACT390 AMP389:AMP390 AWL389:AWL390 BGH389:BGH390 BQD389:BQD390 BZZ389:BZZ390 CJV389:CJV390 CTR389:CTR390 DDN389:DDN390 DNJ389:DNJ390 DXF389:DXF390 EHB389:EHB390 EQX389:EQX390 FAT389:FAT390 FKP389:FKP390 FUL389:FUL390 GEH389:GEH390 GOD389:GOD390 GXZ389:GXZ390 HHV389:HHV390 HRR389:HRR390 IBN389:IBN390 ILJ389:ILJ390 IVF389:IVF390 JFB389:JFB390 JOX389:JOX390 JYT389:JYT390 KIP389:KIP390 KSL389:KSL390 LCH389:LCH390 LMD389:LMD390 LVZ389:LVZ390 MFV389:MFV390 MPR389:MPR390 MZN389:MZN390 NJJ389:NJJ390 NTF389:NTF390 ODB389:ODB390 OMX389:OMX390 OWT389:OWT390 PGP389:PGP390 PQL389:PQL390 QAH389:QAH390 QKD389:QKD390 QTZ389:QTZ390 RDV389:RDV390 RNR389:RNR390 RXN389:RXN390 SHJ389:SHJ390 SRF389:SRF390 TBB389:TBB390 TKX389:TKX390 TUT389:TUT390 UEP389:UEP390 UOL389:UOL390 UYH389:UYH390 VID389:VID390 VRZ389:VRZ390 WBV389:WBV390 WLR389:WLR390 WVN389:WVN390 JB392:JB393 SX392:SX393 ACT392:ACT393 AMP392:AMP393 AWL392:AWL393 BGH392:BGH393 BQD392:BQD393 BZZ392:BZZ393 CJV392:CJV393 CTR392:CTR393 DDN392:DDN393 DNJ392:DNJ393 DXF392:DXF393 EHB392:EHB393 EQX392:EQX393 FAT392:FAT393 FKP392:FKP393 FUL392:FUL393 GEH392:GEH393 GOD392:GOD393 GXZ392:GXZ393 HHV392:HHV393 HRR392:HRR393 IBN392:IBN393 ILJ392:ILJ393 IVF392:IVF393 JFB392:JFB393 JOX392:JOX393 JYT392:JYT393 KIP392:KIP393 KSL392:KSL393 LCH392:LCH393 LMD392:LMD393 LVZ392:LVZ393 MFV392:MFV393 MPR392:MPR393 MZN392:MZN393 NJJ392:NJJ393 NTF392:NTF393 ODB392:ODB393 OMX392:OMX393 OWT392:OWT393 PGP392:PGP393 PQL392:PQL393 QAH392:QAH393 QKD392:QKD393 QTZ392:QTZ393 RDV392:RDV393 RNR392:RNR393 RXN392:RXN393 SHJ392:SHJ393 SRF392:SRF393 TBB392:TBB393 TKX392:TKX393 TUT392:TUT393 UEP392:UEP393 UOL392:UOL393 UYH392:UYH393 VID392:VID393 VRZ392:VRZ393 WBV392:WBV393 WLR392:WLR393 WVN392:WVN393 JB398:JB399 SX398:SX399 ACT398:ACT399 AMP398:AMP399 AWL398:AWL399 BGH398:BGH399 BQD398:BQD399 BZZ398:BZZ399 CJV398:CJV399 CTR398:CTR399 DDN398:DDN399 DNJ398:DNJ399 DXF398:DXF399 EHB398:EHB399 EQX398:EQX399 FAT398:FAT399 FKP398:FKP399 FUL398:FUL399 GEH398:GEH399 GOD398:GOD399 GXZ398:GXZ399 HHV398:HHV399 HRR398:HRR399 IBN398:IBN399 ILJ398:ILJ399 IVF398:IVF399 JFB398:JFB399 JOX398:JOX399 JYT398:JYT399 KIP398:KIP399 KSL398:KSL399 LCH398:LCH399 LMD398:LMD399 LVZ398:LVZ399 MFV398:MFV399 MPR398:MPR399 MZN398:MZN399 NJJ398:NJJ399 NTF398:NTF399 ODB398:ODB399 OMX398:OMX399 OWT398:OWT399 PGP398:PGP399 PQL398:PQL399 QAH398:QAH399 QKD398:QKD399 QTZ398:QTZ399 RDV398:RDV399 RNR398:RNR399 RXN398:RXN399 SHJ398:SHJ399 SRF398:SRF399 TBB398:TBB399 TKX398:TKX399 TUT398:TUT399 UEP398:UEP399 UOL398:UOL399 UYH398:UYH399 VID398:VID399 VRZ398:VRZ399 WBV398:WBV399 WLR398:WLR399 WVN398:WVN399 WVN386:WVN387 WLR386:WLR387 WBV386:WBV387 VRZ386:VRZ387 VID386:VID387 UYH386:UYH387 UOL386:UOL387 UEP386:UEP387 TUT386:TUT387 TKX386:TKX387 TBB386:TBB387 SRF386:SRF387 SHJ386:SHJ387 RXN386:RXN387 RNR386:RNR387 RDV386:RDV387 QTZ386:QTZ387 QKD386:QKD387 QAH386:QAH387 PQL386:PQL387 PGP386:PGP387 OWT386:OWT387 OMX386:OMX387 ODB386:ODB387 NTF386:NTF387 NJJ386:NJJ387 MZN386:MZN387 MPR386:MPR387 MFV386:MFV387 LVZ386:LVZ387 LMD386:LMD387 LCH386:LCH387 KSL386:KSL387 KIP386:KIP387 JYT386:JYT387 JOX386:JOX387 JFB386:JFB387 IVF386:IVF387 ILJ386:ILJ387 IBN386:IBN387 HRR386:HRR387 HHV386:HHV387 GXZ386:GXZ387 GOD386:GOD387 GEH386:GEH387 FUL386:FUL387 FKP386:FKP387 FAT386:FAT387 EQX386:EQX387 EHB386:EHB387 DXF386:DXF387 DNJ386:DNJ387 DDN386:DDN387 CTR386:CTR387 CJV386:CJV387 BZZ386:BZZ387 BQD386:BQD387 BGH386:BGH387 AWL386:AWL387 AMP386:AMP387 ACT386:ACT387 SX386:SX387 JB386:JB387 WVN395:WVN396 WLR395:WLR396 WBV395:WBV396 VRZ395:VRZ396 VID395:VID396 UYH395:UYH396 UOL395:UOL396 UEP395:UEP396 TUT395:TUT396 TKX395:TKX396 TBB395:TBB396 SRF395:SRF396 SHJ395:SHJ396 RXN395:RXN396 RNR395:RNR396 RDV395:RDV396 QTZ395:QTZ396 QKD395:QKD396 QAH395:QAH396 PQL395:PQL396 PGP395:PGP396 OWT395:OWT396 OMX395:OMX396 ODB395:ODB396 NTF395:NTF396 NJJ395:NJJ396 MZN395:MZN396 MPR395:MPR396 MFV395:MFV396 LVZ395:LVZ396 LMD395:LMD396 LCH395:LCH396 KSL395:KSL396 KIP395:KIP396 JYT395:JYT396 JOX395:JOX396 JFB395:JFB396 IVF395:IVF396 ILJ395:ILJ396 IBN395:IBN396 HRR395:HRR396 HHV395:HHV396 GXZ395:GXZ396 GOD395:GOD396 GEH395:GEH396 FUL395:FUL396 FKP395:FKP396 FAT395:FAT396 EQX395:EQX396 EHB395:EHB396 DXF395:DXF396 DNJ395:DNJ396 DDN395:DDN396 CTR395:CTR396 CJV395:CJV396 BZZ395:BZZ396 BQD395:BQD396 BGH395:BGH396 AWL395:AWL396 AMP395:AMP396 ACT395:ACT396 SX395:SX396 JB395:JB396 WVN2070:WVN2085 JB2070:JB2085 SX2070:SX2085 ACT2070:ACT2085 AMP2070:AMP2085 AWL2070:AWL2085 BGH2070:BGH2085 BQD2070:BQD2085 BZZ2070:BZZ2085 CJV2070:CJV2085 CTR2070:CTR2085 DDN2070:DDN2085 DNJ2070:DNJ2085 DXF2070:DXF2085 EHB2070:EHB2085 EQX2070:EQX2085 FAT2070:FAT2085 FKP2070:FKP2085 FUL2070:FUL2085 GEH2070:GEH2085 GOD2070:GOD2085 GXZ2070:GXZ2085 HHV2070:HHV2085 HRR2070:HRR2085 IBN2070:IBN2085 ILJ2070:ILJ2085 IVF2070:IVF2085 JFB2070:JFB2085 JOX2070:JOX2085 JYT2070:JYT2085 KIP2070:KIP2085 KSL2070:KSL2085 LCH2070:LCH2085 LMD2070:LMD2085 LVZ2070:LVZ2085 MFV2070:MFV2085 MPR2070:MPR2085 MZN2070:MZN2085 NJJ2070:NJJ2085 NTF2070:NTF2085 ODB2070:ODB2085 OMX2070:OMX2085 OWT2070:OWT2085 PGP2070:PGP2085 PQL2070:PQL2085 QAH2070:QAH2085 QKD2070:QKD2085 QTZ2070:QTZ2085 RDV2070:RDV2085 RNR2070:RNR2085 RXN2070:RXN2085 SHJ2070:SHJ2085 SRF2070:SRF2085 TBB2070:TBB2085 TKX2070:TKX2085 TUT2070:TUT2085 UEP2070:UEP2085 UOL2070:UOL2085 UYH2070:UYH2085 VID2070:VID2085 VRZ2070:VRZ2085 WBV2070:WBV2085 WLR2070:WLR2085 WVN37:WVN47 WLR37:WLR47 WBV37:WBV47 VRZ37:VRZ47 VID37:VID47 UYH37:UYH47 UOL37:UOL47 UEP37:UEP47 TUT37:TUT47 TKX37:TKX47 TBB37:TBB47 SRF37:SRF47 SHJ37:SHJ47 RXN37:RXN47 RNR37:RNR47 RDV37:RDV47 QTZ37:QTZ47 QKD37:QKD47 QAH37:QAH47 PQL37:PQL47 PGP37:PGP47 OWT37:OWT47 OMX37:OMX47 ODB37:ODB47 NTF37:NTF47 NJJ37:NJJ47 MZN37:MZN47 MPR37:MPR47 MFV37:MFV47 LVZ37:LVZ47 LMD37:LMD47 LCH37:LCH47 KSL37:KSL47 KIP37:KIP47 JYT37:JYT47 JOX37:JOX47 JFB37:JFB47 IVF37:IVF47 ILJ37:ILJ47 IBN37:IBN47 HRR37:HRR47 HHV37:HHV47 GXZ37:GXZ47 GOD37:GOD47 GEH37:GEH47 FUL37:FUL47 FKP37:FKP47 FAT37:FAT47 EQX37:EQX47 EHB37:EHB47 DXF37:DXF47 DNJ37:DNJ47 DDN37:DDN47 CTR37:CTR47 CJV37:CJV47 BZZ37:BZZ47 BQD37:BQD47 BGH37:BGH47 AWL37:AWL47 AMP37:AMP47 ACT37:ACT47 SX37:SX47 JB401:JB607 WVN401:WVN607 WLR401:WLR607 WBV401:WBV607 VRZ401:VRZ607 VID401:VID607 UYH401:UYH607 UOL401:UOL607 UEP401:UEP607 TUT401:TUT607 TKX401:TKX607 TBB401:TBB607 SRF401:SRF607 SHJ401:SHJ607 RXN401:RXN607 RNR401:RNR607 RDV401:RDV607 QTZ401:QTZ607 QKD401:QKD607 QAH401:QAH607 PQL401:PQL607 PGP401:PGP607 OWT401:OWT607 OMX401:OMX607 ODB401:ODB607 NTF401:NTF607 NJJ401:NJJ607 MZN401:MZN607 MPR401:MPR607 MFV401:MFV607 LVZ401:LVZ607 LMD401:LMD607 LCH401:LCH607 KSL401:KSL607 KIP401:KIP607 JYT401:JYT607 JOX401:JOX607 JFB401:JFB607 IVF401:IVF607 ILJ401:ILJ607 IBN401:IBN607 HRR401:HRR607 HHV401:HHV607 GXZ401:GXZ607 GOD401:GOD607 GEH401:GEH607 FUL401:FUL607 FKP401:FKP607 FAT401:FAT607 EQX401:EQX607 EHB401:EHB607 DXF401:DXF607 DNJ401:DNJ607 DDN401:DDN607 CTR401:CTR607 CJV401:CJV607 BZZ401:BZZ607 BQD401:BQD607 BGH401:BGH607 AWL401:AWL607 AMP401:AMP607 ACT401:ACT607 SX401:SX607 WVN609:WVN692 WLR609:WLR692 WBV609:WBV692 VRZ609:VRZ692 VID609:VID692 UYH609:UYH692 UOL609:UOL692 UEP609:UEP692 TUT609:TUT692 TKX609:TKX692 TBB609:TBB692 SRF609:SRF692 SHJ609:SHJ692 RXN609:RXN692 RNR609:RNR692 RDV609:RDV692 QTZ609:QTZ692 QKD609:QKD692 QAH609:QAH692 PQL609:PQL692 PGP609:PGP692 OWT609:OWT692 OMX609:OMX692 ODB609:ODB692 NTF609:NTF692 NJJ609:NJJ692 MZN609:MZN692 MPR609:MPR692 MFV609:MFV692 LVZ609:LVZ692 LMD609:LMD692 LCH609:LCH692 KSL609:KSL692 KIP609:KIP692 JYT609:JYT692 JOX609:JOX692 JFB609:JFB692 IVF609:IVF692 ILJ609:ILJ692 IBN609:IBN692 HRR609:HRR692 HHV609:HHV692 GXZ609:GXZ692 GOD609:GOD692 GEH609:GEH692 FUL609:FUL692 FKP609:FKP692 FAT609:FAT692 EQX609:EQX692 EHB609:EHB692 DXF609:DXF692 DNJ609:DNJ692 DDN609:DDN692 CTR609:CTR692 CJV609:CJV692 BZZ609:BZZ692 BQD609:BQD692 BGH609:BGH692 AWL609:AWL692 AMP609:AMP692 ACT609:ACT692 SX609:SX692 JB609:JB692 WVN4:WVN17 JB4:JB17 SX4:SX17 ACT4:ACT17 AMP4:AMP17 AWL4:AWL17 BGH4:BGH17 BQD4:BQD17 BZZ4:BZZ17 CJV4:CJV17 CTR4:CTR17 DDN4:DDN17 DNJ4:DNJ17 DXF4:DXF17 EHB4:EHB17 EQX4:EQX17 FAT4:FAT17 FKP4:FKP17 FUL4:FUL17 GEH4:GEH17 GOD4:GOD17 GXZ4:GXZ17 HHV4:HHV17 HRR4:HRR17 IBN4:IBN17 ILJ4:ILJ17 IVF4:IVF17 JFB4:JFB17 JOX4:JOX17 JYT4:JYT17 KIP4:KIP17 KSL4:KSL17 LCH4:LCH17 LMD4:LMD17 LVZ4:LVZ17 MFV4:MFV17 MPR4:MPR17 MZN4:MZN17 NJJ4:NJJ17 NTF4:NTF17 ODB4:ODB17 OMX4:OMX17 OWT4:OWT17 PGP4:PGP17 PQL4:PQL17 QAH4:QAH17 QKD4:QKD17 QTZ4:QTZ17 RDV4:RDV17 RNR4:RNR17 RXN4:RXN17 SHJ4:SHJ17 SRF4:SRF17 TBB4:TBB17 TKX4:TKX17 TUT4:TUT17 UEP4:UEP17 UOL4:UOL17 UYH4:UYH17 VID4:VID17 VRZ4:VRZ17 WBV4:WBV17 WLR4:WLR17 O4 WBV694:WBV1013 VRZ694:VRZ1013 VID694:VID1013 UYH694:UYH1013 UOL694:UOL1013 UEP694:UEP1013 TUT694:TUT1013 TKX694:TKX1013 TBB694:TBB1013 SRF694:SRF1013 SHJ694:SHJ1013 RXN694:RXN1013 RNR694:RNR1013 RDV694:RDV1013 QTZ694:QTZ1013 QKD694:QKD1013 QAH694:QAH1013 PQL694:PQL1013 PGP694:PGP1013 OWT694:OWT1013 OMX694:OMX1013 ODB694:ODB1013 NTF694:NTF1013 NJJ694:NJJ1013 MZN694:MZN1013 MPR694:MPR1013 MFV694:MFV1013 LVZ694:LVZ1013 LMD694:LMD1013 LCH694:LCH1013 KSL694:KSL1013 KIP694:KIP1013 JYT694:JYT1013 JOX694:JOX1013 JFB694:JFB1013 IVF694:IVF1013 ILJ694:ILJ1013 IBN694:IBN1013 HRR694:HRR1013 HHV694:HHV1013 GXZ694:GXZ1013 GOD694:GOD1013 GEH694:GEH1013 FUL694:FUL1013 FKP694:FKP1013 FAT694:FAT1013 EQX694:EQX1013 EHB694:EHB1013 DXF694:DXF1013 DNJ694:DNJ1013 DDN694:DDN1013 CTR694:CTR1013 CJV694:CJV1013 BZZ694:BZZ1013 BQD694:BQD1013 BGH694:BGH1013 AWL694:AWL1013 AMP694:AMP1013 ACT694:ACT1013 SX694:SX1013 JB694:JB1013 WVN694:WVN1013 WLR694:WLR1013 WBV1015:WBV2068 VRZ1015:VRZ2068 VID1015:VID2068 UYH1015:UYH2068 UOL1015:UOL2068 UEP1015:UEP2068 TUT1015:TUT2068 TKX1015:TKX2068 TBB1015:TBB2068 SRF1015:SRF2068 SHJ1015:SHJ2068 RXN1015:RXN2068 RNR1015:RNR2068 RDV1015:RDV2068 QTZ1015:QTZ2068 QKD1015:QKD2068 QAH1015:QAH2068 PQL1015:PQL2068 PGP1015:PGP2068 OWT1015:OWT2068 OMX1015:OMX2068 ODB1015:ODB2068 NTF1015:NTF2068 NJJ1015:NJJ2068 MZN1015:MZN2068 MPR1015:MPR2068 MFV1015:MFV2068 LVZ1015:LVZ2068 LMD1015:LMD2068 LCH1015:LCH2068 KSL1015:KSL2068 KIP1015:KIP2068 JYT1015:JYT2068 JOX1015:JOX2068 JFB1015:JFB2068 IVF1015:IVF2068 ILJ1015:ILJ2068 IBN1015:IBN2068 HRR1015:HRR2068 HHV1015:HHV2068 GXZ1015:GXZ2068 GOD1015:GOD2068 GEH1015:GEH2068 FUL1015:FUL2068 FKP1015:FKP2068 FAT1015:FAT2068 EQX1015:EQX2068 EHB1015:EHB2068 DXF1015:DXF2068 DNJ1015:DNJ2068 DDN1015:DDN2068 CTR1015:CTR2068 CJV1015:CJV2068 BZZ1015:BZZ2068 BQD1015:BQD2068 BGH1015:BGH2068 AWL1015:AWL2068 AMP1015:AMP2068 ACT1015:ACT2068 SX1015:SX2068 JB1015:JB2068 WVN1015:WVN2068 WLR1015:WLR2068" xr:uid="{7DC40AAC-9819-4799-A3F2-816911CDACEC}"/>
    <dataValidation type="list" allowBlank="1" showInputMessage="1" showErrorMessage="1" sqref="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JC27 SY27 ACU27 AMQ27 AWM27 BGI27 BQE27 CAA27 CJW27 CTS27 DDO27 DNK27 DXG27 EHC27 EQY27 FAU27 FKQ27 FUM27 GEI27 GOE27 GYA27 HHW27 HRS27 IBO27 ILK27 IVG27 JFC27 JOY27 JYU27 KIQ27 KSM27 LCI27 LME27 LWA27 MFW27 MPS27 MZO27 NJK27 NTG27 ODC27 OMY27 OWU27 PGQ27 PQM27 QAI27 QKE27 QUA27 RDW27 RNS27 RXO27 SHK27 SRG27 TBC27 TKY27 TUU27 UEQ27 UOM27 UYI27 VIE27 VSA27 WBW27 WLS27 WVO27 JC30 SY30 ACU30 AMQ30 AWM30 BGI30 BQE30 CAA30 CJW30 CTS30 DDO30 DNK30 DXG30 EHC30 EQY30 FAU30 FKQ30 FUM30 GEI30 GOE30 GYA30 HHW30 HRS30 IBO30 ILK30 IVG30 JFC30 JOY30 JYU30 KIQ30 KSM30 LCI30 LME30 LWA30 MFW30 MPS30 MZO30 NJK30 NTG30 ODC30 OMY30 OWU30 PGQ30 PQM30 QAI30 QKE30 QUA30 RDW30 RNS30 RXO30 SHK30 SRG30 TBC30 TKY30 TUU30 UEQ30 UOM30 UYI30 VIE30 VSA30 WBW30 WLS30 WVO30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JC48 SY48 ACU48 AMQ48 AWM48 BGI48 BQE48 CAA48 CJW48 CTS48 DDO48 DNK48 DXG48 EHC48 EQY48 FAU48 FKQ48 FUM48 GEI48 GOE48 GYA48 HHW48 HRS48 IBO48 ILK48 IVG48 JFC48 JOY48 JYU48 KIQ48 KSM48 LCI48 LME48 LWA48 MFW48 MPS48 MZO48 NJK48 NTG48 ODC48 OMY48 OWU48 PGQ48 PQM48 QAI48 QKE48 QUA48 RDW48 RNS48 RXO48 SHK48 SRG48 TBC48 TKY48 TUU48 UEQ48 UOM48 UYI48 VIE48 VSA48 WBW48 WLS48 WVO48 JC51 SY51 ACU51 AMQ51 AWM51 BGI51 BQE51 CAA51 CJW51 CTS51 DDO51 DNK51 DXG51 EHC51 EQY51 FAU51 FKQ51 FUM51 GEI51 GOE51 GYA51 HHW51 HRS51 IBO51 ILK51 IVG51 JFC51 JOY51 JYU51 KIQ51 KSM51 LCI51 LME51 LWA51 MFW51 MPS51 MZO51 NJK51 NTG51 ODC51 OMY51 OWU51 PGQ51 PQM51 QAI51 QKE51 QUA51 RDW51 RNS51 RXO51 SHK51 SRG51 TBC51 TKY51 TUU51 UEQ51 UOM51 UYI51 VIE51 VSA51 WBW51 WLS51 WVO51 JC54:JC55 SY54:SY55 ACU54:ACU55 AMQ54:AMQ55 AWM54:AWM55 BGI54:BGI55 BQE54:BQE55 CAA54:CAA55 CJW54:CJW55 CTS54:CTS55 DDO54:DDO55 DNK54:DNK55 DXG54:DXG55 EHC54:EHC55 EQY54:EQY55 FAU54:FAU55 FKQ54:FKQ55 FUM54:FUM55 GEI54:GEI55 GOE54:GOE55 GYA54:GYA55 HHW54:HHW55 HRS54:HRS55 IBO54:IBO55 ILK54:ILK55 IVG54:IVG55 JFC54:JFC55 JOY54:JOY55 JYU54:JYU55 KIQ54:KIQ55 KSM54:KSM55 LCI54:LCI55 LME54:LME55 LWA54:LWA55 MFW54:MFW55 MPS54:MPS55 MZO54:MZO55 NJK54:NJK55 NTG54:NTG55 ODC54:ODC55 OMY54:OMY55 OWU54:OWU55 PGQ54:PGQ55 PQM54:PQM55 QAI54:QAI55 QKE54:QKE55 QUA54:QUA55 RDW54:RDW55 RNS54:RNS55 RXO54:RXO55 SHK54:SHK55 SRG54:SRG55 TBC54:TBC55 TKY54:TKY55 TUU54:TUU55 UEQ54:UEQ55 UOM54:UOM55 UYI54:UYI55 VIE54:VIE55 VSA54:VSA55 WBW54:WBW55 WLS54:WLS55 WVO54:WVO55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JC66 SY66 ACU66 AMQ66 AWM66 BGI66 BQE66 CAA66 CJW66 CTS66 DDO66 DNK66 DXG66 EHC66 EQY66 FAU66 FKQ66 FUM66 GEI66 GOE66 GYA66 HHW66 HRS66 IBO66 ILK66 IVG66 JFC66 JOY66 JYU66 KIQ66 KSM66 LCI66 LME66 LWA66 MFW66 MPS66 MZO66 NJK66 NTG66 ODC66 OMY66 OWU66 PGQ66 PQM66 QAI66 QKE66 QUA66 RDW66 RNS66 RXO66 SHK66 SRG66 TBC66 TKY66 TUU66 UEQ66 UOM66 UYI66 VIE66 VSA66 WBW66 WLS66 WVO66 JC69 SY69 ACU69 AMQ69 AWM69 BGI69 BQE69 CAA69 CJW69 CTS69 DDO69 DNK69 DXG69 EHC69 EQY69 FAU69 FKQ69 FUM69 GEI69 GOE69 GYA69 HHW69 HRS69 IBO69 ILK69 IVG69 JFC69 JOY69 JYU69 KIQ69 KSM69 LCI69 LME69 LWA69 MFW69 MPS69 MZO69 NJK69 NTG69 ODC69 OMY69 OWU69 PGQ69 PQM69 QAI69 QKE69 QUA69 RDW69 RNS69 RXO69 SHK69 SRG69 TBC69 TKY69 TUU69 UEQ69 UOM69 UYI69 VIE69 VSA69 WBW69 WLS69 WVO69 JC72 SY72 ACU72 AMQ72 AWM72 BGI72 BQE72 CAA72 CJW72 CTS72 DDO72 DNK72 DXG72 EHC72 EQY72 FAU72 FKQ72 FUM72 GEI72 GOE72 GYA72 HHW72 HRS72 IBO72 ILK72 IVG72 JFC72 JOY72 JYU72 KIQ72 KSM72 LCI72 LME72 LWA72 MFW72 MPS72 MZO72 NJK72 NTG72 ODC72 OMY72 OWU72 PGQ72 PQM72 QAI72 QKE72 QUA72 RDW72 RNS72 RXO72 SHK72 SRG72 TBC72 TKY72 TUU72 UEQ72 UOM72 UYI72 VIE72 VSA72 WBW72 WLS72 WVO72 JC75 SY75 ACU75 AMQ75 AWM75 BGI75 BQE75 CAA75 CJW75 CTS75 DDO75 DNK75 DXG75 EHC75 EQY75 FAU75 FKQ75 FUM75 GEI75 GOE75 GYA75 HHW75 HRS75 IBO75 ILK75 IVG75 JFC75 JOY75 JYU75 KIQ75 KSM75 LCI75 LME75 LWA75 MFW75 MPS75 MZO75 NJK75 NTG75 ODC75 OMY75 OWU75 PGQ75 PQM75 QAI75 QKE75 QUA75 RDW75 RNS75 RXO75 SHK75 SRG75 TBC75 TKY75 TUU75 UEQ75 UOM75 UYI75 VIE75 VSA75 WBW75 WLS75 WVO75 JC78 SY78 ACU78 AMQ78 AWM78 BGI78 BQE78 CAA78 CJW78 CTS78 DDO78 DNK78 DXG78 EHC78 EQY78 FAU78 FKQ78 FUM78 GEI78 GOE78 GYA78 HHW78 HRS78 IBO78 ILK78 IVG78 JFC78 JOY78 JYU78 KIQ78 KSM78 LCI78 LME78 LWA78 MFW78 MPS78 MZO78 NJK78 NTG78 ODC78 OMY78 OWU78 PGQ78 PQM78 QAI78 QKE78 QUA78 RDW78 RNS78 RXO78 SHK78 SRG78 TBC78 TKY78 TUU78 UEQ78 UOM78 UYI78 VIE78 VSA78 WBW78 WLS78 WVO78 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84 SY84 ACU84 AMQ84 AWM84 BGI84 BQE84 CAA84 CJW84 CTS84 DDO84 DNK84 DXG84 EHC84 EQY84 FAU84 FKQ84 FUM84 GEI84 GOE84 GYA84 HHW84 HRS84 IBO84 ILK84 IVG84 JFC84 JOY84 JYU84 KIQ84 KSM84 LCI84 LME84 LWA84 MFW84 MPS84 MZO84 NJK84 NTG84 ODC84 OMY84 OWU84 PGQ84 PQM84 QAI84 QKE84 QUA84 RDW84 RNS84 RXO84 SHK84 SRG84 TBC84 TKY84 TUU84 UEQ84 UOM84 UYI84 VIE84 VSA84 WBW84 WLS84 WVO84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JC90 SY90 ACU90 AMQ90 AWM90 BGI90 BQE90 CAA90 CJW90 CTS90 DDO90 DNK90 DXG90 EHC90 EQY90 FAU90 FKQ90 FUM90 GEI90 GOE90 GYA90 HHW90 HRS90 IBO90 ILK90 IVG90 JFC90 JOY90 JYU90 KIQ90 KSM90 LCI90 LME90 LWA90 MFW90 MPS90 MZO90 NJK90 NTG90 ODC90 OMY90 OWU90 PGQ90 PQM90 QAI90 QKE90 QUA90 RDW90 RNS90 RXO90 SHK90 SRG90 TBC90 TKY90 TUU90 UEQ90 UOM90 UYI90 VIE90 VSA90 WBW90 WLS90 WVO90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JC96 SY96 ACU96 AMQ96 AWM96 BGI96 BQE96 CAA96 CJW96 CTS96 DDO96 DNK96 DXG96 EHC96 EQY96 FAU96 FKQ96 FUM96 GEI96 GOE96 GYA96 HHW96 HRS96 IBO96 ILK96 IVG96 JFC96 JOY96 JYU96 KIQ96 KSM96 LCI96 LME96 LWA96 MFW96 MPS96 MZO96 NJK96 NTG96 ODC96 OMY96 OWU96 PGQ96 PQM96 QAI96 QKE96 QUA96 RDW96 RNS96 RXO96 SHK96 SRG96 TBC96 TKY96 TUU96 UEQ96 UOM96 UYI96 VIE96 VSA96 WBW96 WLS96 WVO96 JC325 SY325 ACU325 AMQ325 AWM325 BGI325 BQE325 CAA325 CJW325 CTS325 DDO325 DNK325 DXG325 EHC325 EQY325 FAU325 FKQ325 FUM325 GEI325 GOE325 GYA325 HHW325 HRS325 IBO325 ILK325 IVG325 JFC325 JOY325 JYU325 KIQ325 KSM325 LCI325 LME325 LWA325 MFW325 MPS325 MZO325 NJK325 NTG325 ODC325 OMY325 OWU325 PGQ325 PQM325 QAI325 QKE325 QUA325 RDW325 RNS325 RXO325 SHK325 SRG325 TBC325 TKY325 TUU325 UEQ325 UOM325 UYI325 VIE325 VSA325 WBW325 WLS325 WVO325 JC328 SY328 ACU328 AMQ328 AWM328 BGI328 BQE328 CAA328 CJW328 CTS328 DDO328 DNK328 DXG328 EHC328 EQY328 FAU328 FKQ328 FUM328 GEI328 GOE328 GYA328 HHW328 HRS328 IBO328 ILK328 IVG328 JFC328 JOY328 JYU328 KIQ328 KSM328 LCI328 LME328 LWA328 MFW328 MPS328 MZO328 NJK328 NTG328 ODC328 OMY328 OWU328 PGQ328 PQM328 QAI328 QKE328 QUA328 RDW328 RNS328 RXO328 SHK328 SRG328 TBC328 TKY328 TUU328 UEQ328 UOM328 UYI328 VIE328 VSA328 WBW328 WLS328 WVO328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JC337 SY337 ACU337 AMQ337 AWM337 BGI337 BQE337 CAA337 CJW337 CTS337 DDO337 DNK337 DXG337 EHC337 EQY337 FAU337 FKQ337 FUM337 GEI337 GOE337 GYA337 HHW337 HRS337 IBO337 ILK337 IVG337 JFC337 JOY337 JYU337 KIQ337 KSM337 LCI337 LME337 LWA337 MFW337 MPS337 MZO337 NJK337 NTG337 ODC337 OMY337 OWU337 PGQ337 PQM337 QAI337 QKE337 QUA337 RDW337 RNS337 RXO337 SHK337 SRG337 TBC337 TKY337 TUU337 UEQ337 UOM337 UYI337 VIE337 VSA337 WBW337 WLS337 WVO337 JC340 SY340 ACU340 AMQ340 AWM340 BGI340 BQE340 CAA340 CJW340 CTS340 DDO340 DNK340 DXG340 EHC340 EQY340 FAU340 FKQ340 FUM340 GEI340 GOE340 GYA340 HHW340 HRS340 IBO340 ILK340 IVG340 JFC340 JOY340 JYU340 KIQ340 KSM340 LCI340 LME340 LWA340 MFW340 MPS340 MZO340 NJK340 NTG340 ODC340 OMY340 OWU340 PGQ340 PQM340 QAI340 QKE340 QUA340 RDW340 RNS340 RXO340 SHK340 SRG340 TBC340 TKY340 TUU340 UEQ340 UOM340 UYI340 VIE340 VSA340 WBW340 WLS340 WVO340 JC343 SY343 ACU343 AMQ343 AWM343 BGI343 BQE343 CAA343 CJW343 CTS343 DDO343 DNK343 DXG343 EHC343 EQY343 FAU343 FKQ343 FUM343 GEI343 GOE343 GYA343 HHW343 HRS343 IBO343 ILK343 IVG343 JFC343 JOY343 JYU343 KIQ343 KSM343 LCI343 LME343 LWA343 MFW343 MPS343 MZO343 NJK343 NTG343 ODC343 OMY343 OWU343 PGQ343 PQM343 QAI343 QKE343 QUA343 RDW343 RNS343 RXO343 SHK343 SRG343 TBC343 TKY343 TUU343 UEQ343 UOM343 UYI343 VIE343 VSA343 WBW343 WLS343 WVO343 JC346 SY346 ACU346 AMQ346 AWM346 BGI346 BQE346 CAA346 CJW346 CTS346 DDO346 DNK346 DXG346 EHC346 EQY346 FAU346 FKQ346 FUM346 GEI346 GOE346 GYA346 HHW346 HRS346 IBO346 ILK346 IVG346 JFC346 JOY346 JYU346 KIQ346 KSM346 LCI346 LME346 LWA346 MFW346 MPS346 MZO346 NJK346 NTG346 ODC346 OMY346 OWU346 PGQ346 PQM346 QAI346 QKE346 QUA346 RDW346 RNS346 RXO346 SHK346 SRG346 TBC346 TKY346 TUU346 UEQ346 UOM346 UYI346 VIE346 VSA346 WBW346 WLS346 WVO346 JC349 SY349 ACU349 AMQ349 AWM349 BGI349 BQE349 CAA349 CJW349 CTS349 DDO349 DNK349 DXG349 EHC349 EQY349 FAU349 FKQ349 FUM349 GEI349 GOE349 GYA349 HHW349 HRS349 IBO349 ILK349 IVG349 JFC349 JOY349 JYU349 KIQ349 KSM349 LCI349 LME349 LWA349 MFW349 MPS349 MZO349 NJK349 NTG349 ODC349 OMY349 OWU349 PGQ349 PQM349 QAI349 QKE349 QUA349 RDW349 RNS349 RXO349 SHK349 SRG349 TBC349 TKY349 TUU349 UEQ349 UOM349 UYI349 VIE349 VSA349 WBW349 WLS349 WVO349 JC352 SY352 ACU352 AMQ352 AWM352 BGI352 BQE352 CAA352 CJW352 CTS352 DDO352 DNK352 DXG352 EHC352 EQY352 FAU352 FKQ352 FUM352 GEI352 GOE352 GYA352 HHW352 HRS352 IBO352 ILK352 IVG352 JFC352 JOY352 JYU352 KIQ352 KSM352 LCI352 LME352 LWA352 MFW352 MPS352 MZO352 NJK352 NTG352 ODC352 OMY352 OWU352 PGQ352 PQM352 QAI352 QKE352 QUA352 RDW352 RNS352 RXO352 SHK352 SRG352 TBC352 TKY352 TUU352 UEQ352 UOM352 UYI352 VIE352 VSA352 WBW352 WLS352 WVO352 JC355 SY355 ACU355 AMQ355 AWM355 BGI355 BQE355 CAA355 CJW355 CTS355 DDO355 DNK355 DXG355 EHC355 EQY355 FAU355 FKQ355 FUM355 GEI355 GOE355 GYA355 HHW355 HRS355 IBO355 ILK355 IVG355 JFC355 JOY355 JYU355 KIQ355 KSM355 LCI355 LME355 LWA355 MFW355 MPS355 MZO355 NJK355 NTG355 ODC355 OMY355 OWU355 PGQ355 PQM355 QAI355 QKE355 QUA355 RDW355 RNS355 RXO355 SHK355 SRG355 TBC355 TKY355 TUU355 UEQ355 UOM355 UYI355 VIE355 VSA355 WBW355 WLS355 WVO355 JC358 SY358 ACU358 AMQ358 AWM358 BGI358 BQE358 CAA358 CJW358 CTS358 DDO358 DNK358 DXG358 EHC358 EQY358 FAU358 FKQ358 FUM358 GEI358 GOE358 GYA358 HHW358 HRS358 IBO358 ILK358 IVG358 JFC358 JOY358 JYU358 KIQ358 KSM358 LCI358 LME358 LWA358 MFW358 MPS358 MZO358 NJK358 NTG358 ODC358 OMY358 OWU358 PGQ358 PQM358 QAI358 QKE358 QUA358 RDW358 RNS358 RXO358 SHK358 SRG358 TBC358 TKY358 TUU358 UEQ358 UOM358 UYI358 VIE358 VSA358 WBW358 WLS358 WVO358 JC361 SY361 ACU361 AMQ361 AWM361 BGI361 BQE361 CAA361 CJW361 CTS361 DDO361 DNK361 DXG361 EHC361 EQY361 FAU361 FKQ361 FUM361 GEI361 GOE361 GYA361 HHW361 HRS361 IBO361 ILK361 IVG361 JFC361 JOY361 JYU361 KIQ361 KSM361 LCI361 LME361 LWA361 MFW361 MPS361 MZO361 NJK361 NTG361 ODC361 OMY361 OWU361 PGQ361 PQM361 QAI361 QKE361 QUA361 RDW361 RNS361 RXO361 SHK361 SRG361 TBC361 TKY361 TUU361 UEQ361 UOM361 UYI361 VIE361 VSA361 WBW361 WLS361 WVO361 JC364 SY364 ACU364 AMQ364 AWM364 BGI364 BQE364 CAA364 CJW364 CTS364 DDO364 DNK364 DXG364 EHC364 EQY364 FAU364 FKQ364 FUM364 GEI364 GOE364 GYA364 HHW364 HRS364 IBO364 ILK364 IVG364 JFC364 JOY364 JYU364 KIQ364 KSM364 LCI364 LME364 LWA364 MFW364 MPS364 MZO364 NJK364 NTG364 ODC364 OMY364 OWU364 PGQ364 PQM364 QAI364 QKE364 QUA364 RDW364 RNS364 RXO364 SHK364 SRG364 TBC364 TKY364 TUU364 UEQ364 UOM364 UYI364 VIE364 VSA364 WBW364 WLS364 WVO364 JC367 SY367 ACU367 AMQ367 AWM367 BGI367 BQE367 CAA367 CJW367 CTS367 DDO367 DNK367 DXG367 EHC367 EQY367 FAU367 FKQ367 FUM367 GEI367 GOE367 GYA367 HHW367 HRS367 IBO367 ILK367 IVG367 JFC367 JOY367 JYU367 KIQ367 KSM367 LCI367 LME367 LWA367 MFW367 MPS367 MZO367 NJK367 NTG367 ODC367 OMY367 OWU367 PGQ367 PQM367 QAI367 QKE367 QUA367 RDW367 RNS367 RXO367 SHK367 SRG367 TBC367 TKY367 TUU367 UEQ367 UOM367 UYI367 VIE367 VSA367 WBW367 WLS367 WVO367 JC370 SY370 ACU370 AMQ370 AWM370 BGI370 BQE370 CAA370 CJW370 CTS370 DDO370 DNK370 DXG370 EHC370 EQY370 FAU370 FKQ370 FUM370 GEI370 GOE370 GYA370 HHW370 HRS370 IBO370 ILK370 IVG370 JFC370 JOY370 JYU370 KIQ370 KSM370 LCI370 LME370 LWA370 MFW370 MPS370 MZO370 NJK370 NTG370 ODC370 OMY370 OWU370 PGQ370 PQM370 QAI370 QKE370 QUA370 RDW370 RNS370 RXO370 SHK370 SRG370 TBC370 TKY370 TUU370 UEQ370 UOM370 UYI370 VIE370 VSA370 WBW370 WLS370 WVO370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JC376 SY376 ACU376 AMQ376 AWM376 BGI376 BQE376 CAA376 CJW376 CTS376 DDO376 DNK376 DXG376 EHC376 EQY376 FAU376 FKQ376 FUM376 GEI376 GOE376 GYA376 HHW376 HRS376 IBO376 ILK376 IVG376 JFC376 JOY376 JYU376 KIQ376 KSM376 LCI376 LME376 LWA376 MFW376 MPS376 MZO376 NJK376 NTG376 ODC376 OMY376 OWU376 PGQ376 PQM376 QAI376 QKE376 QUA376 RDW376 RNS376 RXO376 SHK376 SRG376 TBC376 TKY376 TUU376 UEQ376 UOM376 UYI376 VIE376 VSA376 WBW376 WLS376 WVO376 JC379 SY379 ACU379 AMQ379 AWM379 BGI379 BQE379 CAA379 CJW379 CTS379 DDO379 DNK379 DXG379 EHC379 EQY379 FAU379 FKQ379 FUM379 GEI379 GOE379 GYA379 HHW379 HRS379 IBO379 ILK379 IVG379 JFC379 JOY379 JYU379 KIQ379 KSM379 LCI379 LME379 LWA379 MFW379 MPS379 MZO379 NJK379 NTG379 ODC379 OMY379 OWU379 PGQ379 PQM379 QAI379 QKE379 QUA379 RDW379 RNS379 RXO379 SHK379 SRG379 TBC379 TKY379 TUU379 UEQ379 UOM379 UYI379 VIE379 VSA379 WBW379 WLS379 WVO379 JC382 SY382 ACU382 AMQ382 AWM382 BGI382 BQE382 CAA382 CJW382 CTS382 DDO382 DNK382 DXG382 EHC382 EQY382 FAU382 FKQ382 FUM382 GEI382 GOE382 GYA382 HHW382 HRS382 IBO382 ILK382 IVG382 JFC382 JOY382 JYU382 KIQ382 KSM382 LCI382 LME382 LWA382 MFW382 MPS382 MZO382 NJK382 NTG382 ODC382 OMY382 OWU382 PGQ382 PQM382 QAI382 QKE382 QUA382 RDW382 RNS382 RXO382 SHK382 SRG382 TBC382 TKY382 TUU382 UEQ382 UOM382 UYI382 VIE382 VSA382 WBW382 WLS382 WVO382 JC385 SY385 ACU385 AMQ385 AWM385 BGI385 BQE385 CAA385 CJW385 CTS385 DDO385 DNK385 DXG385 EHC385 EQY385 FAU385 FKQ385 FUM385 GEI385 GOE385 GYA385 HHW385 HRS385 IBO385 ILK385 IVG385 JFC385 JOY385 JYU385 KIQ385 KSM385 LCI385 LME385 LWA385 MFW385 MPS385 MZO385 NJK385 NTG385 ODC385 OMY385 OWU385 PGQ385 PQM385 QAI385 QKE385 QUA385 RDW385 RNS385 RXO385 SHK385 SRG385 TBC385 TKY385 TUU385 UEQ385 UOM385 UYI385 VIE385 VSA385 WBW385 WLS385 WVO385 JC388 SY388 ACU388 AMQ388 AWM388 BGI388 BQE388 CAA388 CJW388 CTS388 DDO388 DNK388 DXG388 EHC388 EQY388 FAU388 FKQ388 FUM388 GEI388 GOE388 GYA388 HHW388 HRS388 IBO388 ILK388 IVG388 JFC388 JOY388 JYU388 KIQ388 KSM388 LCI388 LME388 LWA388 MFW388 MPS388 MZO388 NJK388 NTG388 ODC388 OMY388 OWU388 PGQ388 PQM388 QAI388 QKE388 QUA388 RDW388 RNS388 RXO388 SHK388 SRG388 TBC388 TKY388 TUU388 UEQ388 UOM388 UYI388 VIE388 VSA388 WBW388 WLS388 WVO388 JC391 SY391 ACU391 AMQ391 AWM391 BGI391 BQE391 CAA391 CJW391 CTS391 DDO391 DNK391 DXG391 EHC391 EQY391 FAU391 FKQ391 FUM391 GEI391 GOE391 GYA391 HHW391 HRS391 IBO391 ILK391 IVG391 JFC391 JOY391 JYU391 KIQ391 KSM391 LCI391 LME391 LWA391 MFW391 MPS391 MZO391 NJK391 NTG391 ODC391 OMY391 OWU391 PGQ391 PQM391 QAI391 QKE391 QUA391 RDW391 RNS391 RXO391 SHK391 SRG391 TBC391 TKY391 TUU391 UEQ391 UOM391 UYI391 VIE391 VSA391 WBW391 WLS391 WVO391 JC394 SY394 ACU394 AMQ394 AWM394 BGI394 BQE394 CAA394 CJW394 CTS394 DDO394 DNK394 DXG394 EHC394 EQY394 FAU394 FKQ394 FUM394 GEI394 GOE394 GYA394 HHW394 HRS394 IBO394 ILK394 IVG394 JFC394 JOY394 JYU394 KIQ394 KSM394 LCI394 LME394 LWA394 MFW394 MPS394 MZO394 NJK394 NTG394 ODC394 OMY394 OWU394 PGQ394 PQM394 QAI394 QKE394 QUA394 RDW394 RNS394 RXO394 SHK394 SRG394 TBC394 TKY394 TUU394 UEQ394 UOM394 UYI394 VIE394 VSA394 WBW394 WLS394 WVO394 JC397 SY397 ACU397 AMQ397 AWM397 BGI397 BQE397 CAA397 CJW397 CTS397 DDO397 DNK397 DXG397 EHC397 EQY397 FAU397 FKQ397 FUM397 GEI397 GOE397 GYA397 HHW397 HRS397 IBO397 ILK397 IVG397 JFC397 JOY397 JYU397 KIQ397 KSM397 LCI397 LME397 LWA397 MFW397 MPS397 MZO397 NJK397 NTG397 ODC397 OMY397 OWU397 PGQ397 PQM397 QAI397 QKE397 QUA397 RDW397 RNS397 RXO397 SHK397 SRG397 TBC397 TKY397 TUU397 UEQ397 UOM397 UYI397 VIE397 VSA397 WBW397 WLS397 WVO397 JC400 SY400 ACU400 AMQ400 AWM400 BGI400 BQE400 CAA400 CJW400 CTS400 DDO400 DNK400 DXG400 EHC400 EQY400 FAU400 FKQ400 FUM400 GEI400 GOE400 GYA400 HHW400 HRS400 IBO400 ILK400 IVG400 JFC400 JOY400 JYU400 KIQ400 KSM400 LCI400 LME400 LWA400 MFW400 MPS400 MZO400 NJK400 NTG400 ODC400 OMY400 OWU400 PGQ400 PQM400 QAI400 QKE400 QUA400 RDW400 RNS400 RXO400 SHK400 SRG400 TBC400 TKY400 TUU400 UEQ400 UOM400 UYI400 VIE400 VSA400 WBW400 WLS400 WVO400 JC693 SY693 ACU693 AMQ693 AWM693 BGI693 BQE693 CAA693 CJW693 CTS693 DDO693 DNK693 DXG693 EHC693 EQY693 FAU693 FKQ693 FUM693 GEI693 GOE693 GYA693 HHW693 HRS693 IBO693 ILK693 IVG693 JFC693 JOY693 JYU693 KIQ693 KSM693 LCI693 LME693 LWA693 MFW693 MPS693 MZO693 NJK693 NTG693 ODC693 OMY693 OWU693 PGQ693 PQM693 QAI693 QKE693 QUA693 RDW693 RNS693 RXO693 SHK693 SRG693 TBC693 TKY693 TUU693 UEQ693 UOM693 UYI693 VIE693 VSA693 WBW693 WLS693 WVO693 JC608 SY608 ACU608 AMQ608 AWM608 BGI608 BQE608 CAA608 CJW608 CTS608 DDO608 DNK608 DXG608 EHC608 EQY608 FAU608 FKQ608 FUM608 GEI608 GOE608 GYA608 HHW608 HRS608 IBO608 ILK608 IVG608 JFC608 JOY608 JYU608 KIQ608 KSM608 LCI608 LME608 LWA608 MFW608 MPS608 MZO608 NJK608 NTG608 ODC608 OMY608 OWU608 PGQ608 PQM608 QAI608 QKE608 QUA608 RDW608 RNS608 RXO608 SHK608 SRG608 TBC608 TKY608 TUU608 UEQ608 UOM608 UYI608 VIE608 VSA608 WBW608 WLS608 WVO608 JC2069 SY2069 ACU2069 AMQ2069 AWM2069 BGI2069 BQE2069 CAA2069 CJW2069 CTS2069 DDO2069 DNK2069 DXG2069 EHC2069 EQY2069 FAU2069 FKQ2069 FUM2069 GEI2069 GOE2069 GYA2069 HHW2069 HRS2069 IBO2069 ILK2069 IVG2069 JFC2069 JOY2069 JYU2069 KIQ2069 KSM2069 LCI2069 LME2069 LWA2069 MFW2069 MPS2069 MZO2069 NJK2069 NTG2069 ODC2069 OMY2069 OWU2069 PGQ2069 PQM2069 QAI2069 QKE2069 QUA2069 RDW2069 RNS2069 RXO2069 SHK2069 SRG2069 TBC2069 TKY2069 TUU2069 UEQ2069 UOM2069 UYI2069 VIE2069 VSA2069 WBW2069 WLS2069 WVO2069 JC1014 SY1014 ACU1014 AMQ1014 AWM1014 BGI1014 BQE1014 CAA1014 CJW1014 CTS1014 DDO1014 DNK1014 DXG1014 EHC1014 EQY1014 FAU1014 FKQ1014 FUM1014 GEI1014 GOE1014 GYA1014 HHW1014 HRS1014 IBO1014 ILK1014 IVG1014 JFC1014 JOY1014 JYU1014 KIQ1014 KSM1014 LCI1014 LME1014 LWA1014 MFW1014 MPS1014 MZO1014 NJK1014 NTG1014 ODC1014 OMY1014 OWU1014 PGQ1014 PQM1014 QAI1014 QKE1014 QUA1014 RDW1014 RNS1014 RXO1014 SHK1014 SRG1014 TBC1014 TKY1014 TUU1014 UEQ1014 UOM1014 UYI1014 VIE1014 VSA1014 WBW1014 WLS1014 WVO1014" xr:uid="{1BE6072E-FDDF-4CCE-A77B-C8886A9810BA}">
      <formula1>Fuente_de_los_recursos</formula1>
    </dataValidation>
    <dataValidation type="list" allowBlank="1" showInputMessage="1" showErrorMessage="1" sqref="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JB33 SX33 ACT33 AMP33 AWL33 BGH33 BQD33 BZZ33 CJV33 CTR33 DDN33 DNJ33 DXF33 EHB33 EQX33 FAT33 FKP33 FUL33 GEH33 GOD33 GXZ33 HHV33 HRR33 IBN33 ILJ33 IVF33 JFB33 JOX33 JYT33 KIP33 KSL33 LCH33 LMD33 LVZ33 MFV33 MPR33 MZN33 NJJ33 NTF33 ODB33 OMX33 OWT33 PGP33 PQL33 QAH33 QKD33 QTZ33 RDV33 RNR33 RXN33 SHJ33 SRF33 TBB33 TKX33 TUT33 UEP33 UOL33 UYH33 VID33 VRZ33 WBV33 WLR33 WVN33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JB48 SX48 ACT48 AMP48 AWL48 BGH48 BQD48 BZZ48 CJV48 CTR48 DDN48 DNJ48 DXF48 EHB48 EQX48 FAT48 FKP48 FUL48 GEH48 GOD48 GXZ48 HHV48 HRR48 IBN48 ILJ48 IVF48 JFB48 JOX48 JYT48 KIP48 KSL48 LCH48 LMD48 LVZ48 MFV48 MPR48 MZN48 NJJ48 NTF48 ODB48 OMX48 OWT48 PGP48 PQL48 QAH48 QKD48 QTZ48 RDV48 RNR48 RXN48 SHJ48 SRF48 TBB48 TKX48 TUT48 UEP48 UOL48 UYH48 VID48 VRZ48 WBV48 WLR48 WVN48 JB51 SX51 ACT51 AMP51 AWL51 BGH51 BQD51 BZZ51 CJV51 CTR51 DDN51 DNJ51 DXF51 EHB51 EQX51 FAT51 FKP51 FUL51 GEH51 GOD51 GXZ51 HHV51 HRR51 IBN51 ILJ51 IVF51 JFB51 JOX51 JYT51 KIP51 KSL51 LCH51 LMD51 LVZ51 MFV51 MPR51 MZN51 NJJ51 NTF51 ODB51 OMX51 OWT51 PGP51 PQL51 QAH51 QKD51 QTZ51 RDV51 RNR51 RXN51 SHJ51 SRF51 TBB51 TKX51 TUT51 UEP51 UOL51 UYH51 VID51 VRZ51 WBV51 WLR51 WVN51 JB54:JB55 SX54:SX55 ACT54:ACT55 AMP54:AMP55 AWL54:AWL55 BGH54:BGH55 BQD54:BQD55 BZZ54:BZZ55 CJV54:CJV55 CTR54:CTR55 DDN54:DDN55 DNJ54:DNJ55 DXF54:DXF55 EHB54:EHB55 EQX54:EQX55 FAT54:FAT55 FKP54:FKP55 FUL54:FUL55 GEH54:GEH55 GOD54:GOD55 GXZ54:GXZ55 HHV54:HHV55 HRR54:HRR55 IBN54:IBN55 ILJ54:ILJ55 IVF54:IVF55 JFB54:JFB55 JOX54:JOX55 JYT54:JYT55 KIP54:KIP55 KSL54:KSL55 LCH54:LCH55 LMD54:LMD55 LVZ54:LVZ55 MFV54:MFV55 MPR54:MPR55 MZN54:MZN55 NJJ54:NJJ55 NTF54:NTF55 ODB54:ODB55 OMX54:OMX55 OWT54:OWT55 PGP54:PGP55 PQL54:PQL55 QAH54:QAH55 QKD54:QKD55 QTZ54:QTZ55 RDV54:RDV55 RNR54:RNR55 RXN54:RXN55 SHJ54:SHJ55 SRF54:SRF55 TBB54:TBB55 TKX54:TKX55 TUT54:TUT55 UEP54:UEP55 UOL54:UOL55 UYH54:UYH55 VID54:VID55 VRZ54:VRZ55 WBV54:WBV55 WLR54:WLR55 WVN54:WVN55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JB63 SX63 ACT63 AMP63 AWL63 BGH63 BQD63 BZZ63 CJV63 CTR63 DDN63 DNJ63 DXF63 EHB63 EQX63 FAT63 FKP63 FUL63 GEH63 GOD63 GXZ63 HHV63 HRR63 IBN63 ILJ63 IVF63 JFB63 JOX63 JYT63 KIP63 KSL63 LCH63 LMD63 LVZ63 MFV63 MPR63 MZN63 NJJ63 NTF63 ODB63 OMX63 OWT63 PGP63 PQL63 QAH63 QKD63 QTZ63 RDV63 RNR63 RXN63 SHJ63 SRF63 TBB63 TKX63 TUT63 UEP63 UOL63 UYH63 VID63 VRZ63 WBV63 WLR63 WVN63 JB66 SX66 ACT66 AMP66 AWL66 BGH66 BQD66 BZZ66 CJV66 CTR66 DDN66 DNJ66 DXF66 EHB66 EQX66 FAT66 FKP66 FUL66 GEH66 GOD66 GXZ66 HHV66 HRR66 IBN66 ILJ66 IVF66 JFB66 JOX66 JYT66 KIP66 KSL66 LCH66 LMD66 LVZ66 MFV66 MPR66 MZN66 NJJ66 NTF66 ODB66 OMX66 OWT66 PGP66 PQL66 QAH66 QKD66 QTZ66 RDV66 RNR66 RXN66 SHJ66 SRF66 TBB66 TKX66 TUT66 UEP66 UOL66 UYH66 VID66 VRZ66 WBV66 WLR66 WVN66 JB69 SX69 ACT69 AMP69 AWL69 BGH69 BQD69 BZZ69 CJV69 CTR69 DDN69 DNJ69 DXF69 EHB69 EQX69 FAT69 FKP69 FUL69 GEH69 GOD69 GXZ69 HHV69 HRR69 IBN69 ILJ69 IVF69 JFB69 JOX69 JYT69 KIP69 KSL69 LCH69 LMD69 LVZ69 MFV69 MPR69 MZN69 NJJ69 NTF69 ODB69 OMX69 OWT69 PGP69 PQL69 QAH69 QKD69 QTZ69 RDV69 RNR69 RXN69 SHJ69 SRF69 TBB69 TKX69 TUT69 UEP69 UOL69 UYH69 VID69 VRZ69 WBV69 WLR69 WVN69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78 SX78 ACT78 AMP78 AWL78 BGH78 BQD78 BZZ78 CJV78 CTR78 DDN78 DNJ78 DXF78 EHB78 EQX78 FAT78 FKP78 FUL78 GEH78 GOD78 GXZ78 HHV78 HRR78 IBN78 ILJ78 IVF78 JFB78 JOX78 JYT78 KIP78 KSL78 LCH78 LMD78 LVZ78 MFV78 MPR78 MZN78 NJJ78 NTF78 ODB78 OMX78 OWT78 PGP78 PQL78 QAH78 QKD78 QTZ78 RDV78 RNR78 RXN78 SHJ78 SRF78 TBB78 TKX78 TUT78 UEP78 UOL78 UYH78 VID78 VRZ78 WBV78 WLR78 WVN78 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84 SX84 ACT84 AMP84 AWL84 BGH84 BQD84 BZZ84 CJV84 CTR84 DDN84 DNJ84 DXF84 EHB84 EQX84 FAT84 FKP84 FUL84 GEH84 GOD84 GXZ84 HHV84 HRR84 IBN84 ILJ84 IVF84 JFB84 JOX84 JYT84 KIP84 KSL84 LCH84 LMD84 LVZ84 MFV84 MPR84 MZN84 NJJ84 NTF84 ODB84 OMX84 OWT84 PGP84 PQL84 QAH84 QKD84 QTZ84 RDV84 RNR84 RXN84 SHJ84 SRF84 TBB84 TKX84 TUT84 UEP84 UOL84 UYH84 VID84 VRZ84 WBV84 WLR84 WVN84 JB87 SX87 ACT87 AMP87 AWL87 BGH87 BQD87 BZZ87 CJV87 CTR87 DDN87 DNJ87 DXF87 EHB87 EQX87 FAT87 FKP87 FUL87 GEH87 GOD87 GXZ87 HHV87 HRR87 IBN87 ILJ87 IVF87 JFB87 JOX87 JYT87 KIP87 KSL87 LCH87 LMD87 LVZ87 MFV87 MPR87 MZN87 NJJ87 NTF87 ODB87 OMX87 OWT87 PGP87 PQL87 QAH87 QKD87 QTZ87 RDV87 RNR87 RXN87 SHJ87 SRF87 TBB87 TKX87 TUT87 UEP87 UOL87 UYH87 VID87 VRZ87 WBV87 WLR87 WVN87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JB96 SX96 ACT96 AMP96 AWL96 BGH96 BQD96 BZZ96 CJV96 CTR96 DDN96 DNJ96 DXF96 EHB96 EQX96 FAT96 FKP96 FUL96 GEH96 GOD96 GXZ96 HHV96 HRR96 IBN96 ILJ96 IVF96 JFB96 JOX96 JYT96 KIP96 KSL96 LCH96 LMD96 LVZ96 MFV96 MPR96 MZN96 NJJ96 NTF96 ODB96 OMX96 OWT96 PGP96 PQL96 QAH96 QKD96 QTZ96 RDV96 RNR96 RXN96 SHJ96 SRF96 TBB96 TKX96 TUT96 UEP96 UOL96 UYH96 VID96 VRZ96 WBV96 WLR96 WVN96 JB325 SX325 ACT325 AMP325 AWL325 BGH325 BQD325 BZZ325 CJV325 CTR325 DDN325 DNJ325 DXF325 EHB325 EQX325 FAT325 FKP325 FUL325 GEH325 GOD325 GXZ325 HHV325 HRR325 IBN325 ILJ325 IVF325 JFB325 JOX325 JYT325 KIP325 KSL325 LCH325 LMD325 LVZ325 MFV325 MPR325 MZN325 NJJ325 NTF325 ODB325 OMX325 OWT325 PGP325 PQL325 QAH325 QKD325 QTZ325 RDV325 RNR325 RXN325 SHJ325 SRF325 TBB325 TKX325 TUT325 UEP325 UOL325 UYH325 VID325 VRZ325 WBV325 WLR325 WVN325 JB328 SX328 ACT328 AMP328 AWL328 BGH328 BQD328 BZZ328 CJV328 CTR328 DDN328 DNJ328 DXF328 EHB328 EQX328 FAT328 FKP328 FUL328 GEH328 GOD328 GXZ328 HHV328 HRR328 IBN328 ILJ328 IVF328 JFB328 JOX328 JYT328 KIP328 KSL328 LCH328 LMD328 LVZ328 MFV328 MPR328 MZN328 NJJ328 NTF328 ODB328 OMX328 OWT328 PGP328 PQL328 QAH328 QKD328 QTZ328 RDV328 RNR328 RXN328 SHJ328 SRF328 TBB328 TKX328 TUT328 UEP328 UOL328 UYH328 VID328 VRZ328 WBV328 WLR328 WVN328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JB337 SX337 ACT337 AMP337 AWL337 BGH337 BQD337 BZZ337 CJV337 CTR337 DDN337 DNJ337 DXF337 EHB337 EQX337 FAT337 FKP337 FUL337 GEH337 GOD337 GXZ337 HHV337 HRR337 IBN337 ILJ337 IVF337 JFB337 JOX337 JYT337 KIP337 KSL337 LCH337 LMD337 LVZ337 MFV337 MPR337 MZN337 NJJ337 NTF337 ODB337 OMX337 OWT337 PGP337 PQL337 QAH337 QKD337 QTZ337 RDV337 RNR337 RXN337 SHJ337 SRF337 TBB337 TKX337 TUT337 UEP337 UOL337 UYH337 VID337 VRZ337 WBV337 WLR337 WVN337 JB340 SX340 ACT340 AMP340 AWL340 BGH340 BQD340 BZZ340 CJV340 CTR340 DDN340 DNJ340 DXF340 EHB340 EQX340 FAT340 FKP340 FUL340 GEH340 GOD340 GXZ340 HHV340 HRR340 IBN340 ILJ340 IVF340 JFB340 JOX340 JYT340 KIP340 KSL340 LCH340 LMD340 LVZ340 MFV340 MPR340 MZN340 NJJ340 NTF340 ODB340 OMX340 OWT340 PGP340 PQL340 QAH340 QKD340 QTZ340 RDV340 RNR340 RXN340 SHJ340 SRF340 TBB340 TKX340 TUT340 UEP340 UOL340 UYH340 VID340 VRZ340 WBV340 WLR340 WVN340 JB343 SX343 ACT343 AMP343 AWL343 BGH343 BQD343 BZZ343 CJV343 CTR343 DDN343 DNJ343 DXF343 EHB343 EQX343 FAT343 FKP343 FUL343 GEH343 GOD343 GXZ343 HHV343 HRR343 IBN343 ILJ343 IVF343 JFB343 JOX343 JYT343 KIP343 KSL343 LCH343 LMD343 LVZ343 MFV343 MPR343 MZN343 NJJ343 NTF343 ODB343 OMX343 OWT343 PGP343 PQL343 QAH343 QKD343 QTZ343 RDV343 RNR343 RXN343 SHJ343 SRF343 TBB343 TKX343 TUT343 UEP343 UOL343 UYH343 VID343 VRZ343 WBV343 WLR343 WVN343 JB346 SX346 ACT346 AMP346 AWL346 BGH346 BQD346 BZZ346 CJV346 CTR346 DDN346 DNJ346 DXF346 EHB346 EQX346 FAT346 FKP346 FUL346 GEH346 GOD346 GXZ346 HHV346 HRR346 IBN346 ILJ346 IVF346 JFB346 JOX346 JYT346 KIP346 KSL346 LCH346 LMD346 LVZ346 MFV346 MPR346 MZN346 NJJ346 NTF346 ODB346 OMX346 OWT346 PGP346 PQL346 QAH346 QKD346 QTZ346 RDV346 RNR346 RXN346 SHJ346 SRF346 TBB346 TKX346 TUT346 UEP346 UOL346 UYH346 VID346 VRZ346 WBV346 WLR346 WVN346 JB349 SX349 ACT349 AMP349 AWL349 BGH349 BQD349 BZZ349 CJV349 CTR349 DDN349 DNJ349 DXF349 EHB349 EQX349 FAT349 FKP349 FUL349 GEH349 GOD349 GXZ349 HHV349 HRR349 IBN349 ILJ349 IVF349 JFB349 JOX349 JYT349 KIP349 KSL349 LCH349 LMD349 LVZ349 MFV349 MPR349 MZN349 NJJ349 NTF349 ODB349 OMX349 OWT349 PGP349 PQL349 QAH349 QKD349 QTZ349 RDV349 RNR349 RXN349 SHJ349 SRF349 TBB349 TKX349 TUT349 UEP349 UOL349 UYH349 VID349 VRZ349 WBV349 WLR349 WVN349 JB352 SX352 ACT352 AMP352 AWL352 BGH352 BQD352 BZZ352 CJV352 CTR352 DDN352 DNJ352 DXF352 EHB352 EQX352 FAT352 FKP352 FUL352 GEH352 GOD352 GXZ352 HHV352 HRR352 IBN352 ILJ352 IVF352 JFB352 JOX352 JYT352 KIP352 KSL352 LCH352 LMD352 LVZ352 MFV352 MPR352 MZN352 NJJ352 NTF352 ODB352 OMX352 OWT352 PGP352 PQL352 QAH352 QKD352 QTZ352 RDV352 RNR352 RXN352 SHJ352 SRF352 TBB352 TKX352 TUT352 UEP352 UOL352 UYH352 VID352 VRZ352 WBV352 WLR352 WVN352 JB355 SX355 ACT355 AMP355 AWL355 BGH355 BQD355 BZZ355 CJV355 CTR355 DDN355 DNJ355 DXF355 EHB355 EQX355 FAT355 FKP355 FUL355 GEH355 GOD355 GXZ355 HHV355 HRR355 IBN355 ILJ355 IVF355 JFB355 JOX355 JYT355 KIP355 KSL355 LCH355 LMD355 LVZ355 MFV355 MPR355 MZN355 NJJ355 NTF355 ODB355 OMX355 OWT355 PGP355 PQL355 QAH355 QKD355 QTZ355 RDV355 RNR355 RXN355 SHJ355 SRF355 TBB355 TKX355 TUT355 UEP355 UOL355 UYH355 VID355 VRZ355 WBV355 WLR355 WVN355 JB358 SX358 ACT358 AMP358 AWL358 BGH358 BQD358 BZZ358 CJV358 CTR358 DDN358 DNJ358 DXF358 EHB358 EQX358 FAT358 FKP358 FUL358 GEH358 GOD358 GXZ358 HHV358 HRR358 IBN358 ILJ358 IVF358 JFB358 JOX358 JYT358 KIP358 KSL358 LCH358 LMD358 LVZ358 MFV358 MPR358 MZN358 NJJ358 NTF358 ODB358 OMX358 OWT358 PGP358 PQL358 QAH358 QKD358 QTZ358 RDV358 RNR358 RXN358 SHJ358 SRF358 TBB358 TKX358 TUT358 UEP358 UOL358 UYH358 VID358 VRZ358 WBV358 WLR358 WVN358 JB361 SX361 ACT361 AMP361 AWL361 BGH361 BQD361 BZZ361 CJV361 CTR361 DDN361 DNJ361 DXF361 EHB361 EQX361 FAT361 FKP361 FUL361 GEH361 GOD361 GXZ361 HHV361 HRR361 IBN361 ILJ361 IVF361 JFB361 JOX361 JYT361 KIP361 KSL361 LCH361 LMD361 LVZ361 MFV361 MPR361 MZN361 NJJ361 NTF361 ODB361 OMX361 OWT361 PGP361 PQL361 QAH361 QKD361 QTZ361 RDV361 RNR361 RXN361 SHJ361 SRF361 TBB361 TKX361 TUT361 UEP361 UOL361 UYH361 VID361 VRZ361 WBV361 WLR361 WVN361 JB364 SX364 ACT364 AMP364 AWL364 BGH364 BQD364 BZZ364 CJV364 CTR364 DDN364 DNJ364 DXF364 EHB364 EQX364 FAT364 FKP364 FUL364 GEH364 GOD364 GXZ364 HHV364 HRR364 IBN364 ILJ364 IVF364 JFB364 JOX364 JYT364 KIP364 KSL364 LCH364 LMD364 LVZ364 MFV364 MPR364 MZN364 NJJ364 NTF364 ODB364 OMX364 OWT364 PGP364 PQL364 QAH364 QKD364 QTZ364 RDV364 RNR364 RXN364 SHJ364 SRF364 TBB364 TKX364 TUT364 UEP364 UOL364 UYH364 VID364 VRZ364 WBV364 WLR364 WVN364 JB367 SX367 ACT367 AMP367 AWL367 BGH367 BQD367 BZZ367 CJV367 CTR367 DDN367 DNJ367 DXF367 EHB367 EQX367 FAT367 FKP367 FUL367 GEH367 GOD367 GXZ367 HHV367 HRR367 IBN367 ILJ367 IVF367 JFB367 JOX367 JYT367 KIP367 KSL367 LCH367 LMD367 LVZ367 MFV367 MPR367 MZN367 NJJ367 NTF367 ODB367 OMX367 OWT367 PGP367 PQL367 QAH367 QKD367 QTZ367 RDV367 RNR367 RXN367 SHJ367 SRF367 TBB367 TKX367 TUT367 UEP367 UOL367 UYH367 VID367 VRZ367 WBV367 WLR367 WVN367 JB370 SX370 ACT370 AMP370 AWL370 BGH370 BQD370 BZZ370 CJV370 CTR370 DDN370 DNJ370 DXF370 EHB370 EQX370 FAT370 FKP370 FUL370 GEH370 GOD370 GXZ370 HHV370 HRR370 IBN370 ILJ370 IVF370 JFB370 JOX370 JYT370 KIP370 KSL370 LCH370 LMD370 LVZ370 MFV370 MPR370 MZN370 NJJ370 NTF370 ODB370 OMX370 OWT370 PGP370 PQL370 QAH370 QKD370 QTZ370 RDV370 RNR370 RXN370 SHJ370 SRF370 TBB370 TKX370 TUT370 UEP370 UOL370 UYH370 VID370 VRZ370 WBV370 WLR370 WVN370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JB376 SX376 ACT376 AMP376 AWL376 BGH376 BQD376 BZZ376 CJV376 CTR376 DDN376 DNJ376 DXF376 EHB376 EQX376 FAT376 FKP376 FUL376 GEH376 GOD376 GXZ376 HHV376 HRR376 IBN376 ILJ376 IVF376 JFB376 JOX376 JYT376 KIP376 KSL376 LCH376 LMD376 LVZ376 MFV376 MPR376 MZN376 NJJ376 NTF376 ODB376 OMX376 OWT376 PGP376 PQL376 QAH376 QKD376 QTZ376 RDV376 RNR376 RXN376 SHJ376 SRF376 TBB376 TKX376 TUT376 UEP376 UOL376 UYH376 VID376 VRZ376 WBV376 WLR376 WVN376 JB379 SX379 ACT379 AMP379 AWL379 BGH379 BQD379 BZZ379 CJV379 CTR379 DDN379 DNJ379 DXF379 EHB379 EQX379 FAT379 FKP379 FUL379 GEH379 GOD379 GXZ379 HHV379 HRR379 IBN379 ILJ379 IVF379 JFB379 JOX379 JYT379 KIP379 KSL379 LCH379 LMD379 LVZ379 MFV379 MPR379 MZN379 NJJ379 NTF379 ODB379 OMX379 OWT379 PGP379 PQL379 QAH379 QKD379 QTZ379 RDV379 RNR379 RXN379 SHJ379 SRF379 TBB379 TKX379 TUT379 UEP379 UOL379 UYH379 VID379 VRZ379 WBV379 WLR379 WVN379 JB382 SX382 ACT382 AMP382 AWL382 BGH382 BQD382 BZZ382 CJV382 CTR382 DDN382 DNJ382 DXF382 EHB382 EQX382 FAT382 FKP382 FUL382 GEH382 GOD382 GXZ382 HHV382 HRR382 IBN382 ILJ382 IVF382 JFB382 JOX382 JYT382 KIP382 KSL382 LCH382 LMD382 LVZ382 MFV382 MPR382 MZN382 NJJ382 NTF382 ODB382 OMX382 OWT382 PGP382 PQL382 QAH382 QKD382 QTZ382 RDV382 RNR382 RXN382 SHJ382 SRF382 TBB382 TKX382 TUT382 UEP382 UOL382 UYH382 VID382 VRZ382 WBV382 WLR382 WVN382 JB385 SX385 ACT385 AMP385 AWL385 BGH385 BQD385 BZZ385 CJV385 CTR385 DDN385 DNJ385 DXF385 EHB385 EQX385 FAT385 FKP385 FUL385 GEH385 GOD385 GXZ385 HHV385 HRR385 IBN385 ILJ385 IVF385 JFB385 JOX385 JYT385 KIP385 KSL385 LCH385 LMD385 LVZ385 MFV385 MPR385 MZN385 NJJ385 NTF385 ODB385 OMX385 OWT385 PGP385 PQL385 QAH385 QKD385 QTZ385 RDV385 RNR385 RXN385 SHJ385 SRF385 TBB385 TKX385 TUT385 UEP385 UOL385 UYH385 VID385 VRZ385 WBV385 WLR385 WVN385 JB388 SX388 ACT388 AMP388 AWL388 BGH388 BQD388 BZZ388 CJV388 CTR388 DDN388 DNJ388 DXF388 EHB388 EQX388 FAT388 FKP388 FUL388 GEH388 GOD388 GXZ388 HHV388 HRR388 IBN388 ILJ388 IVF388 JFB388 JOX388 JYT388 KIP388 KSL388 LCH388 LMD388 LVZ388 MFV388 MPR388 MZN388 NJJ388 NTF388 ODB388 OMX388 OWT388 PGP388 PQL388 QAH388 QKD388 QTZ388 RDV388 RNR388 RXN388 SHJ388 SRF388 TBB388 TKX388 TUT388 UEP388 UOL388 UYH388 VID388 VRZ388 WBV388 WLR388 WVN388 JB391 SX391 ACT391 AMP391 AWL391 BGH391 BQD391 BZZ391 CJV391 CTR391 DDN391 DNJ391 DXF391 EHB391 EQX391 FAT391 FKP391 FUL391 GEH391 GOD391 GXZ391 HHV391 HRR391 IBN391 ILJ391 IVF391 JFB391 JOX391 JYT391 KIP391 KSL391 LCH391 LMD391 LVZ391 MFV391 MPR391 MZN391 NJJ391 NTF391 ODB391 OMX391 OWT391 PGP391 PQL391 QAH391 QKD391 QTZ391 RDV391 RNR391 RXN391 SHJ391 SRF391 TBB391 TKX391 TUT391 UEP391 UOL391 UYH391 VID391 VRZ391 WBV391 WLR391 WVN391 JB394 SX394 ACT394 AMP394 AWL394 BGH394 BQD394 BZZ394 CJV394 CTR394 DDN394 DNJ394 DXF394 EHB394 EQX394 FAT394 FKP394 FUL394 GEH394 GOD394 GXZ394 HHV394 HRR394 IBN394 ILJ394 IVF394 JFB394 JOX394 JYT394 KIP394 KSL394 LCH394 LMD394 LVZ394 MFV394 MPR394 MZN394 NJJ394 NTF394 ODB394 OMX394 OWT394 PGP394 PQL394 QAH394 QKD394 QTZ394 RDV394 RNR394 RXN394 SHJ394 SRF394 TBB394 TKX394 TUT394 UEP394 UOL394 UYH394 VID394 VRZ394 WBV394 WLR394 WVN394 JB397 SX397 ACT397 AMP397 AWL397 BGH397 BQD397 BZZ397 CJV397 CTR397 DDN397 DNJ397 DXF397 EHB397 EQX397 FAT397 FKP397 FUL397 GEH397 GOD397 GXZ397 HHV397 HRR397 IBN397 ILJ397 IVF397 JFB397 JOX397 JYT397 KIP397 KSL397 LCH397 LMD397 LVZ397 MFV397 MPR397 MZN397 NJJ397 NTF397 ODB397 OMX397 OWT397 PGP397 PQL397 QAH397 QKD397 QTZ397 RDV397 RNR397 RXN397 SHJ397 SRF397 TBB397 TKX397 TUT397 UEP397 UOL397 UYH397 VID397 VRZ397 WBV397 WLR397 WVN397 JB400 SX400 ACT400 AMP400 AWL400 BGH400 BQD400 BZZ400 CJV400 CTR400 DDN400 DNJ400 DXF400 EHB400 EQX400 FAT400 FKP400 FUL400 GEH400 GOD400 GXZ400 HHV400 HRR400 IBN400 ILJ400 IVF400 JFB400 JOX400 JYT400 KIP400 KSL400 LCH400 LMD400 LVZ400 MFV400 MPR400 MZN400 NJJ400 NTF400 ODB400 OMX400 OWT400 PGP400 PQL400 QAH400 QKD400 QTZ400 RDV400 RNR400 RXN400 SHJ400 SRF400 TBB400 TKX400 TUT400 UEP400 UOL400 UYH400 VID400 VRZ400 WBV400 WLR400 WVN400 JB693 SX693 ACT693 AMP693 AWL693 BGH693 BQD693 BZZ693 CJV693 CTR693 DDN693 DNJ693 DXF693 EHB693 EQX693 FAT693 FKP693 FUL693 GEH693 GOD693 GXZ693 HHV693 HRR693 IBN693 ILJ693 IVF693 JFB693 JOX693 JYT693 KIP693 KSL693 LCH693 LMD693 LVZ693 MFV693 MPR693 MZN693 NJJ693 NTF693 ODB693 OMX693 OWT693 PGP693 PQL693 QAH693 QKD693 QTZ693 RDV693 RNR693 RXN693 SHJ693 SRF693 TBB693 TKX693 TUT693 UEP693 UOL693 UYH693 VID693 VRZ693 WBV693 WLR693 WVN693 JB608 SX608 ACT608 AMP608 AWL608 BGH608 BQD608 BZZ608 CJV608 CTR608 DDN608 DNJ608 DXF608 EHB608 EQX608 FAT608 FKP608 FUL608 GEH608 GOD608 GXZ608 HHV608 HRR608 IBN608 ILJ608 IVF608 JFB608 JOX608 JYT608 KIP608 KSL608 LCH608 LMD608 LVZ608 MFV608 MPR608 MZN608 NJJ608 NTF608 ODB608 OMX608 OWT608 PGP608 PQL608 QAH608 QKD608 QTZ608 RDV608 RNR608 RXN608 SHJ608 SRF608 TBB608 TKX608 TUT608 UEP608 UOL608 UYH608 VID608 VRZ608 WBV608 WLR608 WVN608 JB2069 SX2069 ACT2069 AMP2069 AWL2069 BGH2069 BQD2069 BZZ2069 CJV2069 CTR2069 DDN2069 DNJ2069 DXF2069 EHB2069 EQX2069 FAT2069 FKP2069 FUL2069 GEH2069 GOD2069 GXZ2069 HHV2069 HRR2069 IBN2069 ILJ2069 IVF2069 JFB2069 JOX2069 JYT2069 KIP2069 KSL2069 LCH2069 LMD2069 LVZ2069 MFV2069 MPR2069 MZN2069 NJJ2069 NTF2069 ODB2069 OMX2069 OWT2069 PGP2069 PQL2069 QAH2069 QKD2069 QTZ2069 RDV2069 RNR2069 RXN2069 SHJ2069 SRF2069 TBB2069 TKX2069 TUT2069 UEP2069 UOL2069 UYH2069 VID2069 VRZ2069 WBV2069 WLR2069 WVN2069 JB1014 SX1014 ACT1014 AMP1014 AWL1014 BGH1014 BQD1014 BZZ1014 CJV1014 CTR1014 DDN1014 DNJ1014 DXF1014 EHB1014 EQX1014 FAT1014 FKP1014 FUL1014 GEH1014 GOD1014 GXZ1014 HHV1014 HRR1014 IBN1014 ILJ1014 IVF1014 JFB1014 JOX1014 JYT1014 KIP1014 KSL1014 LCH1014 LMD1014 LVZ1014 MFV1014 MPR1014 MZN1014 NJJ1014 NTF1014 ODB1014 OMX1014 OWT1014 PGP1014 PQL1014 QAH1014 QKD1014 QTZ1014 RDV1014 RNR1014 RXN1014 SHJ1014 SRF1014 TBB1014 TKX1014 TUT1014 UEP1014 UOL1014 UYH1014 VID1014 VRZ1014 WBV1014 WLR1014 WVN1014" xr:uid="{2E1A1052-4433-4E61-B4C2-8BD1C1F0E7BF}">
      <formula1>Modalidad_de_selección</formula1>
    </dataValidation>
    <dataValidation allowBlank="1" showInputMessage="1" showErrorMessage="1" promptTitle="Valor estimado en la vigencia" prompt="Registre el valor del contrato durante la vigencia en curso" sqref="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JE22:JE23 TA22:TA23 ACW22:ACW23 AMS22:AMS23 AWO22:AWO23 BGK22:BGK23 BQG22:BQG23 CAC22:CAC23 CJY22:CJY23 CTU22:CTU23 DDQ22:DDQ23 DNM22:DNM23 DXI22:DXI23 EHE22:EHE23 ERA22:ERA23 FAW22:FAW23 FKS22:FKS23 FUO22:FUO23 GEK22:GEK23 GOG22:GOG23 GYC22:GYC23 HHY22:HHY23 HRU22:HRU23 IBQ22:IBQ23 ILM22:ILM23 IVI22:IVI23 JFE22:JFE23 JPA22:JPA23 JYW22:JYW23 KIS22:KIS23 KSO22:KSO23 LCK22:LCK23 LMG22:LMG23 LWC22:LWC23 MFY22:MFY23 MPU22:MPU23 MZQ22:MZQ23 NJM22:NJM23 NTI22:NTI23 ODE22:ODE23 ONA22:ONA23 OWW22:OWW23 PGS22:PGS23 PQO22:PQO23 QAK22:QAK23 QKG22:QKG23 QUC22:QUC23 RDY22:RDY23 RNU22:RNU23 RXQ22:RXQ23 SHM22:SHM23 SRI22:SRI23 TBE22:TBE23 TLA22:TLA23 TUW22:TUW23 UES22:UES23 UOO22:UOO23 UYK22:UYK23 VIG22:VIG23 VSC22:VSC23 WBY22:WBY23 WLU22:WLU23 WVQ22:WVQ23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WVQ25:WVQ26 WLU25:WLU26 WBY25:WBY26 VSC25:VSC26 VIG25:VIG26 UYK25:UYK26 UOO25:UOO26 UES25:UES26 TUW25:TUW26 TLA25:TLA26 TBE25:TBE26 SRI25:SRI26 SHM25:SHM26 RXQ25:RXQ26 RNU25:RNU26 RDY25:RDY26 QUC25:QUC26 QKG25:QKG26 QAK25:QAK26 PQO25:PQO26 PGS25:PGS26 OWW25:OWW26 ONA25:ONA26 ODE25:ODE26 NTI25:NTI26 NJM25:NJM26 MZQ25:MZQ26 MPU25:MPU26 MFY25:MFY26 LWC25:LWC26 LMG25:LMG26 LCK25:LCK26 KSO25:KSO26 KIS25:KIS26 JYW25:JYW26 JPA25:JPA26 JFE25:JFE26 IVI25:IVI26 ILM25:ILM26 IBQ25:IBQ26 HRU25:HRU26 HHY25:HHY26 GYC25:GYC26 GOG25:GOG26 GEK25:GEK26 FUO25:FUO26 FKS25:FKS26 FAW25:FAW26 ERA25:ERA26 EHE25:EHE26 DXI25:DXI26 DNM25:DNM26 DDQ25:DDQ26 CTU25:CTU26 CJY25:CJY26 CAC25:CAC26 BQG25:BQG26 BGK25:BGK26 AWO25:AWO26 AMS25:AMS26 ACW25:ACW26 TA25:TA26 JE25:JE26 WVQ34:WVQ35 WLU34:WLU35 WBY34:WBY35 VSC34:VSC35 VIG34:VIG35 UYK34:UYK35 UOO34:UOO35 UES34:UES35 TUW34:TUW35 TLA34:TLA35 TBE34:TBE35 SRI34:SRI35 SHM34:SHM35 RXQ34:RXQ35 RNU34:RNU35 RDY34:RDY35 QUC34:QUC35 QKG34:QKG35 QAK34:QAK35 PQO34:PQO35 PGS34:PGS35 OWW34:OWW35 ONA34:ONA35 ODE34:ODE35 NTI34:NTI35 NJM34:NJM35 MZQ34:MZQ35 MPU34:MPU35 MFY34:MFY35 LWC34:LWC35 LMG34:LMG35 LCK34:LCK35 KSO34:KSO35 KIS34:KIS35 JYW34:JYW35 JPA34:JPA35 JFE34:JFE35 IVI34:IVI35 ILM34:ILM35 IBQ34:IBQ35 HRU34:HRU35 HHY34:HHY35 GYC34:GYC35 GOG34:GOG35 GEK34:GEK35 FUO34:FUO35 FKS34:FKS35 FAW34:FAW35 ERA34:ERA35 EHE34:EHE35 DXI34:DXI35 DNM34:DNM35 DDQ34:DDQ35 CTU34:CTU35 CJY34:CJY35 CAC34:CAC35 BQG34:BQG35 BGK34:BGK35 AWO34:AWO35 AMS34:AMS35 ACW34:ACW35 TA34:TA35 JE34:JE35 JE49:JE50 TA49:TA50 ACW49:ACW50 AMS49:AMS50 AWO49:AWO50 BGK49:BGK50 BQG49:BQG50 CAC49:CAC50 CJY49:CJY50 CTU49:CTU50 DDQ49:DDQ50 DNM49:DNM50 DXI49:DXI50 EHE49:EHE50 ERA49:ERA50 FAW49:FAW50 FKS49:FKS50 FUO49:FUO50 GEK49:GEK50 GOG49:GOG50 GYC49:GYC50 HHY49:HHY50 HRU49:HRU50 IBQ49:IBQ50 ILM49:ILM50 IVI49:IVI50 JFE49:JFE50 JPA49:JPA50 JYW49:JYW50 KIS49:KIS50 KSO49:KSO50 LCK49:LCK50 LMG49:LMG50 LWC49:LWC50 MFY49:MFY50 MPU49:MPU50 MZQ49:MZQ50 NJM49:NJM50 NTI49:NTI50 ODE49:ODE50 ONA49:ONA50 OWW49:OWW50 PGS49:PGS50 PQO49:PQO50 QAK49:QAK50 QKG49:QKG50 QUC49:QUC50 RDY49:RDY50 RNU49:RNU50 RXQ49:RXQ50 SHM49:SHM50 SRI49:SRI50 TBE49:TBE50 TLA49:TLA50 TUW49:TUW50 UES49:UES50 UOO49:UOO50 UYK49:UYK50 VIG49:VIG50 VSC49:VSC50 WBY49:WBY50 WLU49:WLU50 WVQ49:WVQ50 JE56:JE59 TA56:TA59 ACW56:ACW59 AMS56:AMS59 AWO56:AWO59 BGK56:BGK59 BQG56:BQG59 CAC56:CAC59 CJY56:CJY59 CTU56:CTU59 DDQ56:DDQ59 DNM56:DNM59 DXI56:DXI59 EHE56:EHE59 ERA56:ERA59 FAW56:FAW59 FKS56:FKS59 FUO56:FUO59 GEK56:GEK59 GOG56:GOG59 GYC56:GYC59 HHY56:HHY59 HRU56:HRU59 IBQ56:IBQ59 ILM56:ILM59 IVI56:IVI59 JFE56:JFE59 JPA56:JPA59 JYW56:JYW59 KIS56:KIS59 KSO56:KSO59 LCK56:LCK59 LMG56:LMG59 LWC56:LWC59 MFY56:MFY59 MPU56:MPU59 MZQ56:MZQ59 NJM56:NJM59 NTI56:NTI59 ODE56:ODE59 ONA56:ONA59 OWW56:OWW59 PGS56:PGS59 PQO56:PQO59 QAK56:QAK59 QKG56:QKG59 QUC56:QUC59 RDY56:RDY59 RNU56:RNU59 RXQ56:RXQ59 SHM56:SHM59 SRI56:SRI59 TBE56:TBE59 TLA56:TLA59 TUW56:TUW59 UES56:UES59 UOO56:UOO59 UYK56:UYK59 VIG56:VIG59 VSC56:VSC59 WBY56:WBY59 WLU56:WLU59 WVQ56:WVQ59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JE67:JE68 TA67:TA68 ACW67:ACW68 AMS67:AMS68 AWO67:AWO68 BGK67:BGK68 BQG67:BQG68 CAC67:CAC68 CJY67:CJY68 CTU67:CTU68 DDQ67:DDQ68 DNM67:DNM68 DXI67:DXI68 EHE67:EHE68 ERA67:ERA68 FAW67:FAW68 FKS67:FKS68 FUO67:FUO68 GEK67:GEK68 GOG67:GOG68 GYC67:GYC68 HHY67:HHY68 HRU67:HRU68 IBQ67:IBQ68 ILM67:ILM68 IVI67:IVI68 JFE67:JFE68 JPA67:JPA68 JYW67:JYW68 KIS67:KIS68 KSO67:KSO68 LCK67:LCK68 LMG67:LMG68 LWC67:LWC68 MFY67:MFY68 MPU67:MPU68 MZQ67:MZQ68 NJM67:NJM68 NTI67:NTI68 ODE67:ODE68 ONA67:ONA68 OWW67:OWW68 PGS67:PGS68 PQO67:PQO68 QAK67:QAK68 QKG67:QKG68 QUC67:QUC68 RDY67:RDY68 RNU67:RNU68 RXQ67:RXQ68 SHM67:SHM68 SRI67:SRI68 TBE67:TBE68 TLA67:TLA68 TUW67:TUW68 UES67:UES68 UOO67:UOO68 UYK67:UYK68 VIG67:VIG68 VSC67:VSC68 WBY67:WBY68 WLU67:WLU68 WVQ67:WVQ68 JE70:JE71 TA70:TA71 ACW70:ACW71 AMS70:AMS71 AWO70:AWO71 BGK70:BGK71 BQG70:BQG71 CAC70:CAC71 CJY70:CJY71 CTU70:CTU71 DDQ70:DDQ71 DNM70:DNM71 DXI70:DXI71 EHE70:EHE71 ERA70:ERA71 FAW70:FAW71 FKS70:FKS71 FUO70:FUO71 GEK70:GEK71 GOG70:GOG71 GYC70:GYC71 HHY70:HHY71 HRU70:HRU71 IBQ70:IBQ71 ILM70:ILM71 IVI70:IVI71 JFE70:JFE71 JPA70:JPA71 JYW70:JYW71 KIS70:KIS71 KSO70:KSO71 LCK70:LCK71 LMG70:LMG71 LWC70:LWC71 MFY70:MFY71 MPU70:MPU71 MZQ70:MZQ71 NJM70:NJM71 NTI70:NTI71 ODE70:ODE71 ONA70:ONA71 OWW70:OWW71 PGS70:PGS71 PQO70:PQO71 QAK70:QAK71 QKG70:QKG71 QUC70:QUC71 RDY70:RDY71 RNU70:RNU71 RXQ70:RXQ71 SHM70:SHM71 SRI70:SRI71 TBE70:TBE71 TLA70:TLA71 TUW70:TUW71 UES70:UES71 UOO70:UOO71 UYK70:UYK71 VIG70:VIG71 VSC70:VSC71 WBY70:WBY71 WLU70:WLU71 WVQ70:WVQ71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WVQ64:WVQ65 WLU64:WLU65 WBY64:WBY65 VSC64:VSC65 VIG64:VIG65 UYK64:UYK65 UOO64:UOO65 UES64:UES65 TUW64:TUW65 TLA64:TLA65 TBE64:TBE65 SRI64:SRI65 SHM64:SHM65 RXQ64:RXQ65 RNU64:RNU65 RDY64:RDY65 QUC64:QUC65 QKG64:QKG65 QAK64:QAK65 PQO64:PQO65 PGS64:PGS65 OWW64:OWW65 ONA64:ONA65 ODE64:ODE65 NTI64:NTI65 NJM64:NJM65 MZQ64:MZQ65 MPU64:MPU65 MFY64:MFY65 LWC64:LWC65 LMG64:LMG65 LCK64:LCK65 KSO64:KSO65 KIS64:KIS65 JYW64:JYW65 JPA64:JPA65 JFE64:JFE65 IVI64:IVI65 ILM64:ILM65 IBQ64:IBQ65 HRU64:HRU65 HHY64:HHY65 GYC64:GYC65 GOG64:GOG65 GEK64:GEK65 FUO64:FUO65 FKS64:FKS65 FAW64:FAW65 ERA64:ERA65 EHE64:EHE65 DXI64:DXI65 DNM64:DNM65 DDQ64:DDQ65 CTU64:CTU65 CJY64:CJY65 CAC64:CAC65 BQG64:BQG65 BGK64:BGK65 AWO64:AWO65 AMS64:AMS65 ACW64:ACW65 TA64:TA65 JE64:JE65 JE73:JE74 TA73:TA74 ACW73:ACW74 AMS73:AMS74 AWO73:AWO74 BGK73:BGK74 BQG73:BQG74 CAC73:CAC74 CJY73:CJY74 CTU73:CTU74 DDQ73:DDQ74 DNM73:DNM74 DXI73:DXI74 EHE73:EHE74 ERA73:ERA74 FAW73:FAW74 FKS73:FKS74 FUO73:FUO74 GEK73:GEK74 GOG73:GOG74 GYC73:GYC74 HHY73:HHY74 HRU73:HRU74 IBQ73:IBQ74 ILM73:ILM74 IVI73:IVI74 JFE73:JFE74 JPA73:JPA74 JYW73:JYW74 KIS73:KIS74 KSO73:KSO74 LCK73:LCK74 LMG73:LMG74 LWC73:LWC74 MFY73:MFY74 MPU73:MPU74 MZQ73:MZQ74 NJM73:NJM74 NTI73:NTI74 ODE73:ODE74 ONA73:ONA74 OWW73:OWW74 PGS73:PGS74 PQO73:PQO74 QAK73:QAK74 QKG73:QKG74 QUC73:QUC74 RDY73:RDY74 RNU73:RNU74 RXQ73:RXQ74 SHM73:SHM74 SRI73:SRI74 TBE73:TBE74 TLA73:TLA74 TUW73:TUW74 UES73:UES74 UOO73:UOO74 UYK73:UYK74 VIG73:VIG74 VSC73:VSC74 WBY73:WBY74 WLU73:WLU74 WVQ73:WVQ74 JE76:JE77 TA76:TA77 ACW76:ACW77 AMS76:AMS77 AWO76:AWO77 BGK76:BGK77 BQG76:BQG77 CAC76:CAC77 CJY76:CJY77 CTU76:CTU77 DDQ76:DDQ77 DNM76:DNM77 DXI76:DXI77 EHE76:EHE77 ERA76:ERA77 FAW76:FAW77 FKS76:FKS77 FUO76:FUO77 GEK76:GEK77 GOG76:GOG77 GYC76:GYC77 HHY76:HHY77 HRU76:HRU77 IBQ76:IBQ77 ILM76:ILM77 IVI76:IVI77 JFE76:JFE77 JPA76:JPA77 JYW76:JYW77 KIS76:KIS77 KSO76:KSO77 LCK76:LCK77 LMG76:LMG77 LWC76:LWC77 MFY76:MFY77 MPU76:MPU77 MZQ76:MZQ77 NJM76:NJM77 NTI76:NTI77 ODE76:ODE77 ONA76:ONA77 OWW76:OWW77 PGS76:PGS77 PQO76:PQO77 QAK76:QAK77 QKG76:QKG77 QUC76:QUC77 RDY76:RDY77 RNU76:RNU77 RXQ76:RXQ77 SHM76:SHM77 SRI76:SRI77 TBE76:TBE77 TLA76:TLA77 TUW76:TUW77 UES76:UES77 UOO76:UOO77 UYK76:UYK77 VIG76:VIG77 VSC76:VSC77 WBY76:WBY77 WLU76:WLU77 WVQ76:WVQ77 JE79:JE80 TA79:TA80 ACW79:ACW80 AMS79:AMS80 AWO79:AWO80 BGK79:BGK80 BQG79:BQG80 CAC79:CAC80 CJY79:CJY80 CTU79:CTU80 DDQ79:DDQ80 DNM79:DNM80 DXI79:DXI80 EHE79:EHE80 ERA79:ERA80 FAW79:FAW80 FKS79:FKS80 FUO79:FUO80 GEK79:GEK80 GOG79:GOG80 GYC79:GYC80 HHY79:HHY80 HRU79:HRU80 IBQ79:IBQ80 ILM79:ILM80 IVI79:IVI80 JFE79:JFE80 JPA79:JPA80 JYW79:JYW80 KIS79:KIS80 KSO79:KSO80 LCK79:LCK80 LMG79:LMG80 LWC79:LWC80 MFY79:MFY80 MPU79:MPU80 MZQ79:MZQ80 NJM79:NJM80 NTI79:NTI80 ODE79:ODE80 ONA79:ONA80 OWW79:OWW80 PGS79:PGS80 PQO79:PQO80 QAK79:QAK80 QKG79:QKG80 QUC79:QUC80 RDY79:RDY80 RNU79:RNU80 RXQ79:RXQ80 SHM79:SHM80 SRI79:SRI80 TBE79:TBE80 TLA79:TLA80 TUW79:TUW80 UES79:UES80 UOO79:UOO80 UYK79:UYK80 VIG79:VIG80 VSC79:VSC80 WBY79:WBY80 WLU79:WLU80 WVQ79:WVQ80 JE85:JE86 TA85:TA86 ACW85:ACW86 AMS85:AMS86 AWO85:AWO86 BGK85:BGK86 BQG85:BQG86 CAC85:CAC86 CJY85:CJY86 CTU85:CTU86 DDQ85:DDQ86 DNM85:DNM86 DXI85:DXI86 EHE85:EHE86 ERA85:ERA86 FAW85:FAW86 FKS85:FKS86 FUO85:FUO86 GEK85:GEK86 GOG85:GOG86 GYC85:GYC86 HHY85:HHY86 HRU85:HRU86 IBQ85:IBQ86 ILM85:ILM86 IVI85:IVI86 JFE85:JFE86 JPA85:JPA86 JYW85:JYW86 KIS85:KIS86 KSO85:KSO86 LCK85:LCK86 LMG85:LMG86 LWC85:LWC86 MFY85:MFY86 MPU85:MPU86 MZQ85:MZQ86 NJM85:NJM86 NTI85:NTI86 ODE85:ODE86 ONA85:ONA86 OWW85:OWW86 PGS85:PGS86 PQO85:PQO86 QAK85:QAK86 QKG85:QKG86 QUC85:QUC86 RDY85:RDY86 RNU85:RNU86 RXQ85:RXQ86 SHM85:SHM86 SRI85:SRI86 TBE85:TBE86 TLA85:TLA86 TUW85:TUW86 UES85:UES86 UOO85:UOO86 UYK85:UYK86 VIG85:VIG86 VSC85:VSC86 WBY85:WBY86 WLU85:WLU86 WVQ85:WVQ86 JE88:JE89 TA88:TA89 ACW88:ACW89 AMS88:AMS89 AWO88:AWO89 BGK88:BGK89 BQG88:BQG89 CAC88:CAC89 CJY88:CJY89 CTU88:CTU89 DDQ88:DDQ89 DNM88:DNM89 DXI88:DXI89 EHE88:EHE89 ERA88:ERA89 FAW88:FAW89 FKS88:FKS89 FUO88:FUO89 GEK88:GEK89 GOG88:GOG89 GYC88:GYC89 HHY88:HHY89 HRU88:HRU89 IBQ88:IBQ89 ILM88:ILM89 IVI88:IVI89 JFE88:JFE89 JPA88:JPA89 JYW88:JYW89 KIS88:KIS89 KSO88:KSO89 LCK88:LCK89 LMG88:LMG89 LWC88:LWC89 MFY88:MFY89 MPU88:MPU89 MZQ88:MZQ89 NJM88:NJM89 NTI88:NTI89 ODE88:ODE89 ONA88:ONA89 OWW88:OWW89 PGS88:PGS89 PQO88:PQO89 QAK88:QAK89 QKG88:QKG89 QUC88:QUC89 RDY88:RDY89 RNU88:RNU89 RXQ88:RXQ89 SHM88:SHM89 SRI88:SRI89 TBE88:TBE89 TLA88:TLA89 TUW88:TUW89 UES88:UES89 UOO88:UOO89 UYK88:UYK89 VIG88:VIG89 VSC88:VSC89 WBY88:WBY89 WLU88:WLU89 WVQ88:WVQ89 JE94:JE95 TA94:TA95 ACW94:ACW95 AMS94:AMS95 AWO94:AWO95 BGK94:BGK95 BQG94:BQG95 CAC94:CAC95 CJY94:CJY95 CTU94:CTU95 DDQ94:DDQ95 DNM94:DNM95 DXI94:DXI95 EHE94:EHE95 ERA94:ERA95 FAW94:FAW95 FKS94:FKS95 FUO94:FUO95 GEK94:GEK95 GOG94:GOG95 GYC94:GYC95 HHY94:HHY95 HRU94:HRU95 IBQ94:IBQ95 ILM94:ILM95 IVI94:IVI95 JFE94:JFE95 JPA94:JPA95 JYW94:JYW95 KIS94:KIS95 KSO94:KSO95 LCK94:LCK95 LMG94:LMG95 LWC94:LWC95 MFY94:MFY95 MPU94:MPU95 MZQ94:MZQ95 NJM94:NJM95 NTI94:NTI95 ODE94:ODE95 ONA94:ONA95 OWW94:OWW95 PGS94:PGS95 PQO94:PQO95 QAK94:QAK95 QKG94:QKG95 QUC94:QUC95 RDY94:RDY95 RNU94:RNU95 RXQ94:RXQ95 SHM94:SHM95 SRI94:SRI95 TBE94:TBE95 TLA94:TLA95 TUW94:TUW95 UES94:UES95 UOO94:UOO95 UYK94:UYK95 VIG94:VIG95 VSC94:VSC95 WBY94:WBY95 WLU94:WLU95 WVQ94:WVQ95 WVQ82:WVQ83 WLU82:WLU83 WBY82:WBY83 VSC82:VSC83 VIG82:VIG83 UYK82:UYK83 UOO82:UOO83 UES82:UES83 TUW82:TUW83 TLA82:TLA83 TBE82:TBE83 SRI82:SRI83 SHM82:SHM83 RXQ82:RXQ83 RNU82:RNU83 RDY82:RDY83 QUC82:QUC83 QKG82:QKG83 QAK82:QAK83 PQO82:PQO83 PGS82:PGS83 OWW82:OWW83 ONA82:ONA83 ODE82:ODE83 NTI82:NTI83 NJM82:NJM83 MZQ82:MZQ83 MPU82:MPU83 MFY82:MFY83 LWC82:LWC83 LMG82:LMG83 LCK82:LCK83 KSO82:KSO83 KIS82:KIS83 JYW82:JYW83 JPA82:JPA83 JFE82:JFE83 IVI82:IVI83 ILM82:ILM83 IBQ82:IBQ83 HRU82:HRU83 HHY82:HHY83 GYC82:GYC83 GOG82:GOG83 GEK82:GEK83 FUO82:FUO83 FKS82:FKS83 FAW82:FAW83 ERA82:ERA83 EHE82:EHE83 DXI82:DXI83 DNM82:DNM83 DDQ82:DDQ83 CTU82:CTU83 CJY82:CJY83 CAC82:CAC83 BQG82:BQG83 BGK82:BGK83 AWO82:AWO83 AMS82:AMS83 ACW82:ACW83 TA82:TA83 JE82:JE83 WVQ91:WVQ92 WLU91:WLU92 WBY91:WBY92 VSC91:VSC92 VIG91:VIG92 UYK91:UYK92 UOO91:UOO92 UES91:UES92 TUW91:TUW92 TLA91:TLA92 TBE91:TBE92 SRI91:SRI92 SHM91:SHM92 RXQ91:RXQ92 RNU91:RNU92 RDY91:RDY92 QUC91:QUC92 QKG91:QKG92 QAK91:QAK92 PQO91:PQO92 PGS91:PGS92 OWW91:OWW92 ONA91:ONA92 ODE91:ODE92 NTI91:NTI92 NJM91:NJM92 MZQ91:MZQ92 MPU91:MPU92 MFY91:MFY92 LWC91:LWC92 LMG91:LMG92 LCK91:LCK92 KSO91:KSO92 KIS91:KIS92 JYW91:JYW92 JPA91:JPA92 JFE91:JFE92 IVI91:IVI92 ILM91:ILM92 IBQ91:IBQ92 HRU91:HRU92 HHY91:HHY92 GYC91:GYC92 GOG91:GOG92 GEK91:GEK92 FUO91:FUO92 FKS91:FKS92 FAW91:FAW92 ERA91:ERA92 EHE91:EHE92 DXI91:DXI92 DNM91:DNM92 DDQ91:DDQ92 CTU91:CTU92 CJY91:CJY92 CAC91:CAC92 BQG91:BQG92 BGK91:BGK92 AWO91:AWO92 AMS91:AMS92 ACW91:ACW92 TA91:TA92 JE91:JE92 WLU97:WLU324 WBY97:WBY324 VSC97:VSC324 VIG97:VIG324 UYK97:UYK324 UOO97:UOO324 UES97:UES324 TUW97:TUW324 TLA97:TLA324 TBE97:TBE324 SRI97:SRI324 SHM97:SHM324 RXQ97:RXQ324 RNU97:RNU324 RDY97:RDY324 QUC97:QUC324 QKG97:QKG324 QAK97:QAK324 PQO97:PQO324 PGS97:PGS324 OWW97:OWW324 ONA97:ONA324 ODE97:ODE324 NTI97:NTI324 NJM97:NJM324 MZQ97:MZQ324 MPU97:MPU324 MFY97:MFY324 LWC97:LWC324 LMG97:LMG324 LCK97:LCK324 KSO97:KSO324 KIS97:KIS324 JYW97:JYW324 JPA97:JPA324 JFE97:JFE324 IVI97:IVI324 ILM97:ILM324 IBQ97:IBQ324 HRU97:HRU324 HHY97:HHY324 GYC97:GYC324 GOG97:GOG324 GEK97:GEK324 FUO97:FUO324 FKS97:FKS324 FAW97:FAW324 ERA97:ERA324 EHE97:EHE324 DXI97:DXI324 DNM97:DNM324 DDQ97:DDQ324 CTU97:CTU324 CJY97:CJY324 CAC97:CAC324 BQG97:BQG324 BGK97:BGK324 AWO97:AWO324 AMS97:AMS324 ACW97:ACW324 TA97:TA324 JE97:JE324 WVQ97:WVQ324 JE326:JE327 TA326:TA327 ACW326:ACW327 AMS326:AMS327 AWO326:AWO327 BGK326:BGK327 BQG326:BQG327 CAC326:CAC327 CJY326:CJY327 CTU326:CTU327 DDQ326:DDQ327 DNM326:DNM327 DXI326:DXI327 EHE326:EHE327 ERA326:ERA327 FAW326:FAW327 FKS326:FKS327 FUO326:FUO327 GEK326:GEK327 GOG326:GOG327 GYC326:GYC327 HHY326:HHY327 HRU326:HRU327 IBQ326:IBQ327 ILM326:ILM327 IVI326:IVI327 JFE326:JFE327 JPA326:JPA327 JYW326:JYW327 KIS326:KIS327 KSO326:KSO327 LCK326:LCK327 LMG326:LMG327 LWC326:LWC327 MFY326:MFY327 MPU326:MPU327 MZQ326:MZQ327 NJM326:NJM327 NTI326:NTI327 ODE326:ODE327 ONA326:ONA327 OWW326:OWW327 PGS326:PGS327 PQO326:PQO327 QAK326:QAK327 QKG326:QKG327 QUC326:QUC327 RDY326:RDY327 RNU326:RNU327 RXQ326:RXQ327 SHM326:SHM327 SRI326:SRI327 TBE326:TBE327 TLA326:TLA327 TUW326:TUW327 UES326:UES327 UOO326:UOO327 UYK326:UYK327 VIG326:VIG327 VSC326:VSC327 WBY326:WBY327 WLU326:WLU327 WVQ326:WVQ327 JE329:JE330 TA329:TA330 ACW329:ACW330 AMS329:AMS330 AWO329:AWO330 BGK329:BGK330 BQG329:BQG330 CAC329:CAC330 CJY329:CJY330 CTU329:CTU330 DDQ329:DDQ330 DNM329:DNM330 DXI329:DXI330 EHE329:EHE330 ERA329:ERA330 FAW329:FAW330 FKS329:FKS330 FUO329:FUO330 GEK329:GEK330 GOG329:GOG330 GYC329:GYC330 HHY329:HHY330 HRU329:HRU330 IBQ329:IBQ330 ILM329:ILM330 IVI329:IVI330 JFE329:JFE330 JPA329:JPA330 JYW329:JYW330 KIS329:KIS330 KSO329:KSO330 LCK329:LCK330 LMG329:LMG330 LWC329:LWC330 MFY329:MFY330 MPU329:MPU330 MZQ329:MZQ330 NJM329:NJM330 NTI329:NTI330 ODE329:ODE330 ONA329:ONA330 OWW329:OWW330 PGS329:PGS330 PQO329:PQO330 QAK329:QAK330 QKG329:QKG330 QUC329:QUC330 RDY329:RDY330 RNU329:RNU330 RXQ329:RXQ330 SHM329:SHM330 SRI329:SRI330 TBE329:TBE330 TLA329:TLA330 TUW329:TUW330 UES329:UES330 UOO329:UOO330 UYK329:UYK330 VIG329:VIG330 VSC329:VSC330 WBY329:WBY330 WLU329:WLU330 WVQ329:WVQ330 JE335:JE336 TA335:TA336 ACW335:ACW336 AMS335:AMS336 AWO335:AWO336 BGK335:BGK336 BQG335:BQG336 CAC335:CAC336 CJY335:CJY336 CTU335:CTU336 DDQ335:DDQ336 DNM335:DNM336 DXI335:DXI336 EHE335:EHE336 ERA335:ERA336 FAW335:FAW336 FKS335:FKS336 FUO335:FUO336 GEK335:GEK336 GOG335:GOG336 GYC335:GYC336 HHY335:HHY336 HRU335:HRU336 IBQ335:IBQ336 ILM335:ILM336 IVI335:IVI336 JFE335:JFE336 JPA335:JPA336 JYW335:JYW336 KIS335:KIS336 KSO335:KSO336 LCK335:LCK336 LMG335:LMG336 LWC335:LWC336 MFY335:MFY336 MPU335:MPU336 MZQ335:MZQ336 NJM335:NJM336 NTI335:NTI336 ODE335:ODE336 ONA335:ONA336 OWW335:OWW336 PGS335:PGS336 PQO335:PQO336 QAK335:QAK336 QKG335:QKG336 QUC335:QUC336 RDY335:RDY336 RNU335:RNU336 RXQ335:RXQ336 SHM335:SHM336 SRI335:SRI336 TBE335:TBE336 TLA335:TLA336 TUW335:TUW336 UES335:UES336 UOO335:UOO336 UYK335:UYK336 VIG335:VIG336 VSC335:VSC336 WBY335:WBY336 WLU335:WLU336 WVQ335:WVQ336 JE338:JE339 TA338:TA339 ACW338:ACW339 AMS338:AMS339 AWO338:AWO339 BGK338:BGK339 BQG338:BQG339 CAC338:CAC339 CJY338:CJY339 CTU338:CTU339 DDQ338:DDQ339 DNM338:DNM339 DXI338:DXI339 EHE338:EHE339 ERA338:ERA339 FAW338:FAW339 FKS338:FKS339 FUO338:FUO339 GEK338:GEK339 GOG338:GOG339 GYC338:GYC339 HHY338:HHY339 HRU338:HRU339 IBQ338:IBQ339 ILM338:ILM339 IVI338:IVI339 JFE338:JFE339 JPA338:JPA339 JYW338:JYW339 KIS338:KIS339 KSO338:KSO339 LCK338:LCK339 LMG338:LMG339 LWC338:LWC339 MFY338:MFY339 MPU338:MPU339 MZQ338:MZQ339 NJM338:NJM339 NTI338:NTI339 ODE338:ODE339 ONA338:ONA339 OWW338:OWW339 PGS338:PGS339 PQO338:PQO339 QAK338:QAK339 QKG338:QKG339 QUC338:QUC339 RDY338:RDY339 RNU338:RNU339 RXQ338:RXQ339 SHM338:SHM339 SRI338:SRI339 TBE338:TBE339 TLA338:TLA339 TUW338:TUW339 UES338:UES339 UOO338:UOO339 UYK338:UYK339 VIG338:VIG339 VSC338:VSC339 WBY338:WBY339 WLU338:WLU339 WVQ338:WVQ339 JE344:JE345 TA344:TA345 ACW344:ACW345 AMS344:AMS345 AWO344:AWO345 BGK344:BGK345 BQG344:BQG345 CAC344:CAC345 CJY344:CJY345 CTU344:CTU345 DDQ344:DDQ345 DNM344:DNM345 DXI344:DXI345 EHE344:EHE345 ERA344:ERA345 FAW344:FAW345 FKS344:FKS345 FUO344:FUO345 GEK344:GEK345 GOG344:GOG345 GYC344:GYC345 HHY344:HHY345 HRU344:HRU345 IBQ344:IBQ345 ILM344:ILM345 IVI344:IVI345 JFE344:JFE345 JPA344:JPA345 JYW344:JYW345 KIS344:KIS345 KSO344:KSO345 LCK344:LCK345 LMG344:LMG345 LWC344:LWC345 MFY344:MFY345 MPU344:MPU345 MZQ344:MZQ345 NJM344:NJM345 NTI344:NTI345 ODE344:ODE345 ONA344:ONA345 OWW344:OWW345 PGS344:PGS345 PQO344:PQO345 QAK344:QAK345 QKG344:QKG345 QUC344:QUC345 RDY344:RDY345 RNU344:RNU345 RXQ344:RXQ345 SHM344:SHM345 SRI344:SRI345 TBE344:TBE345 TLA344:TLA345 TUW344:TUW345 UES344:UES345 UOO344:UOO345 UYK344:UYK345 VIG344:VIG345 VSC344:VSC345 WBY344:WBY345 WLU344:WLU345 WVQ344:WVQ345 JE347:JE348 TA347:TA348 ACW347:ACW348 AMS347:AMS348 AWO347:AWO348 BGK347:BGK348 BQG347:BQG348 CAC347:CAC348 CJY347:CJY348 CTU347:CTU348 DDQ347:DDQ348 DNM347:DNM348 DXI347:DXI348 EHE347:EHE348 ERA347:ERA348 FAW347:FAW348 FKS347:FKS348 FUO347:FUO348 GEK347:GEK348 GOG347:GOG348 GYC347:GYC348 HHY347:HHY348 HRU347:HRU348 IBQ347:IBQ348 ILM347:ILM348 IVI347:IVI348 JFE347:JFE348 JPA347:JPA348 JYW347:JYW348 KIS347:KIS348 KSO347:KSO348 LCK347:LCK348 LMG347:LMG348 LWC347:LWC348 MFY347:MFY348 MPU347:MPU348 MZQ347:MZQ348 NJM347:NJM348 NTI347:NTI348 ODE347:ODE348 ONA347:ONA348 OWW347:OWW348 PGS347:PGS348 PQO347:PQO348 QAK347:QAK348 QKG347:QKG348 QUC347:QUC348 RDY347:RDY348 RNU347:RNU348 RXQ347:RXQ348 SHM347:SHM348 SRI347:SRI348 TBE347:TBE348 TLA347:TLA348 TUW347:TUW348 UES347:UES348 UOO347:UOO348 UYK347:UYK348 VIG347:VIG348 VSC347:VSC348 WBY347:WBY348 WLU347:WLU348 WVQ347:WVQ348 WVQ332:WVQ333 WLU332:WLU333 WBY332:WBY333 VSC332:VSC333 VIG332:VIG333 UYK332:UYK333 UOO332:UOO333 UES332:UES333 TUW332:TUW333 TLA332:TLA333 TBE332:TBE333 SRI332:SRI333 SHM332:SHM333 RXQ332:RXQ333 RNU332:RNU333 RDY332:RDY333 QUC332:QUC333 QKG332:QKG333 QAK332:QAK333 PQO332:PQO333 PGS332:PGS333 OWW332:OWW333 ONA332:ONA333 ODE332:ODE333 NTI332:NTI333 NJM332:NJM333 MZQ332:MZQ333 MPU332:MPU333 MFY332:MFY333 LWC332:LWC333 LMG332:LMG333 LCK332:LCK333 KSO332:KSO333 KIS332:KIS333 JYW332:JYW333 JPA332:JPA333 JFE332:JFE333 IVI332:IVI333 ILM332:ILM333 IBQ332:IBQ333 HRU332:HRU333 HHY332:HHY333 GYC332:GYC333 GOG332:GOG333 GEK332:GEK333 FUO332:FUO333 FKS332:FKS333 FAW332:FAW333 ERA332:ERA333 EHE332:EHE333 DXI332:DXI333 DNM332:DNM333 DDQ332:DDQ333 CTU332:CTU333 CJY332:CJY333 CAC332:CAC333 BQG332:BQG333 BGK332:BGK333 AWO332:AWO333 AMS332:AMS333 ACW332:ACW333 TA332:TA333 JE332:JE333 WVQ341:WVQ342 WLU341:WLU342 WBY341:WBY342 VSC341:VSC342 VIG341:VIG342 UYK341:UYK342 UOO341:UOO342 UES341:UES342 TUW341:TUW342 TLA341:TLA342 TBE341:TBE342 SRI341:SRI342 SHM341:SHM342 RXQ341:RXQ342 RNU341:RNU342 RDY341:RDY342 QUC341:QUC342 QKG341:QKG342 QAK341:QAK342 PQO341:PQO342 PGS341:PGS342 OWW341:OWW342 ONA341:ONA342 ODE341:ODE342 NTI341:NTI342 NJM341:NJM342 MZQ341:MZQ342 MPU341:MPU342 MFY341:MFY342 LWC341:LWC342 LMG341:LMG342 LCK341:LCK342 KSO341:KSO342 KIS341:KIS342 JYW341:JYW342 JPA341:JPA342 JFE341:JFE342 IVI341:IVI342 ILM341:ILM342 IBQ341:IBQ342 HRU341:HRU342 HHY341:HHY342 GYC341:GYC342 GOG341:GOG342 GEK341:GEK342 FUO341:FUO342 FKS341:FKS342 FAW341:FAW342 ERA341:ERA342 EHE341:EHE342 DXI341:DXI342 DNM341:DNM342 DDQ341:DDQ342 CTU341:CTU342 CJY341:CJY342 CAC341:CAC342 BQG341:BQG342 BGK341:BGK342 AWO341:AWO342 AMS341:AMS342 ACW341:ACW342 TA341:TA342 JE341:JE342 JE350:JE351 TA350:TA351 ACW350:ACW351 AMS350:AMS351 AWO350:AWO351 BGK350:BGK351 BQG350:BQG351 CAC350:CAC351 CJY350:CJY351 CTU350:CTU351 DDQ350:DDQ351 DNM350:DNM351 DXI350:DXI351 EHE350:EHE351 ERA350:ERA351 FAW350:FAW351 FKS350:FKS351 FUO350:FUO351 GEK350:GEK351 GOG350:GOG351 GYC350:GYC351 HHY350:HHY351 HRU350:HRU351 IBQ350:IBQ351 ILM350:ILM351 IVI350:IVI351 JFE350:JFE351 JPA350:JPA351 JYW350:JYW351 KIS350:KIS351 KSO350:KSO351 LCK350:LCK351 LMG350:LMG351 LWC350:LWC351 MFY350:MFY351 MPU350:MPU351 MZQ350:MZQ351 NJM350:NJM351 NTI350:NTI351 ODE350:ODE351 ONA350:ONA351 OWW350:OWW351 PGS350:PGS351 PQO350:PQO351 QAK350:QAK351 QKG350:QKG351 QUC350:QUC351 RDY350:RDY351 RNU350:RNU351 RXQ350:RXQ351 SHM350:SHM351 SRI350:SRI351 TBE350:TBE351 TLA350:TLA351 TUW350:TUW351 UES350:UES351 UOO350:UOO351 UYK350:UYK351 VIG350:VIG351 VSC350:VSC351 WBY350:WBY351 WLU350:WLU351 WVQ350:WVQ351 JE353:JE354 TA353:TA354 ACW353:ACW354 AMS353:AMS354 AWO353:AWO354 BGK353:BGK354 BQG353:BQG354 CAC353:CAC354 CJY353:CJY354 CTU353:CTU354 DDQ353:DDQ354 DNM353:DNM354 DXI353:DXI354 EHE353:EHE354 ERA353:ERA354 FAW353:FAW354 FKS353:FKS354 FUO353:FUO354 GEK353:GEK354 GOG353:GOG354 GYC353:GYC354 HHY353:HHY354 HRU353:HRU354 IBQ353:IBQ354 ILM353:ILM354 IVI353:IVI354 JFE353:JFE354 JPA353:JPA354 JYW353:JYW354 KIS353:KIS354 KSO353:KSO354 LCK353:LCK354 LMG353:LMG354 LWC353:LWC354 MFY353:MFY354 MPU353:MPU354 MZQ353:MZQ354 NJM353:NJM354 NTI353:NTI354 ODE353:ODE354 ONA353:ONA354 OWW353:OWW354 PGS353:PGS354 PQO353:PQO354 QAK353:QAK354 QKG353:QKG354 QUC353:QUC354 RDY353:RDY354 RNU353:RNU354 RXQ353:RXQ354 SHM353:SHM354 SRI353:SRI354 TBE353:TBE354 TLA353:TLA354 TUW353:TUW354 UES353:UES354 UOO353:UOO354 UYK353:UYK354 VIG353:VIG354 VSC353:VSC354 WBY353:WBY354 WLU353:WLU354 WVQ353:WVQ354 JE356:JE357 TA356:TA357 ACW356:ACW357 AMS356:AMS357 AWO356:AWO357 BGK356:BGK357 BQG356:BQG357 CAC356:CAC357 CJY356:CJY357 CTU356:CTU357 DDQ356:DDQ357 DNM356:DNM357 DXI356:DXI357 EHE356:EHE357 ERA356:ERA357 FAW356:FAW357 FKS356:FKS357 FUO356:FUO357 GEK356:GEK357 GOG356:GOG357 GYC356:GYC357 HHY356:HHY357 HRU356:HRU357 IBQ356:IBQ357 ILM356:ILM357 IVI356:IVI357 JFE356:JFE357 JPA356:JPA357 JYW356:JYW357 KIS356:KIS357 KSO356:KSO357 LCK356:LCK357 LMG356:LMG357 LWC356:LWC357 MFY356:MFY357 MPU356:MPU357 MZQ356:MZQ357 NJM356:NJM357 NTI356:NTI357 ODE356:ODE357 ONA356:ONA357 OWW356:OWW357 PGS356:PGS357 PQO356:PQO357 QAK356:QAK357 QKG356:QKG357 QUC356:QUC357 RDY356:RDY357 RNU356:RNU357 RXQ356:RXQ357 SHM356:SHM357 SRI356:SRI357 TBE356:TBE357 TLA356:TLA357 TUW356:TUW357 UES356:UES357 UOO356:UOO357 UYK356:UYK357 VIG356:VIG357 VSC356:VSC357 WBY356:WBY357 WLU356:WLU357 WVQ356:WVQ357 JE362:JE363 TA362:TA363 ACW362:ACW363 AMS362:AMS363 AWO362:AWO363 BGK362:BGK363 BQG362:BQG363 CAC362:CAC363 CJY362:CJY363 CTU362:CTU363 DDQ362:DDQ363 DNM362:DNM363 DXI362:DXI363 EHE362:EHE363 ERA362:ERA363 FAW362:FAW363 FKS362:FKS363 FUO362:FUO363 GEK362:GEK363 GOG362:GOG363 GYC362:GYC363 HHY362:HHY363 HRU362:HRU363 IBQ362:IBQ363 ILM362:ILM363 IVI362:IVI363 JFE362:JFE363 JPA362:JPA363 JYW362:JYW363 KIS362:KIS363 KSO362:KSO363 LCK362:LCK363 LMG362:LMG363 LWC362:LWC363 MFY362:MFY363 MPU362:MPU363 MZQ362:MZQ363 NJM362:NJM363 NTI362:NTI363 ODE362:ODE363 ONA362:ONA363 OWW362:OWW363 PGS362:PGS363 PQO362:PQO363 QAK362:QAK363 QKG362:QKG363 QUC362:QUC363 RDY362:RDY363 RNU362:RNU363 RXQ362:RXQ363 SHM362:SHM363 SRI362:SRI363 TBE362:TBE363 TLA362:TLA363 TUW362:TUW363 UES362:UES363 UOO362:UOO363 UYK362:UYK363 VIG362:VIG363 VSC362:VSC363 WBY362:WBY363 WLU362:WLU363 WVQ362:WVQ363 JE365:JE366 TA365:TA366 ACW365:ACW366 AMS365:AMS366 AWO365:AWO366 BGK365:BGK366 BQG365:BQG366 CAC365:CAC366 CJY365:CJY366 CTU365:CTU366 DDQ365:DDQ366 DNM365:DNM366 DXI365:DXI366 EHE365:EHE366 ERA365:ERA366 FAW365:FAW366 FKS365:FKS366 FUO365:FUO366 GEK365:GEK366 GOG365:GOG366 GYC365:GYC366 HHY365:HHY366 HRU365:HRU366 IBQ365:IBQ366 ILM365:ILM366 IVI365:IVI366 JFE365:JFE366 JPA365:JPA366 JYW365:JYW366 KIS365:KIS366 KSO365:KSO366 LCK365:LCK366 LMG365:LMG366 LWC365:LWC366 MFY365:MFY366 MPU365:MPU366 MZQ365:MZQ366 NJM365:NJM366 NTI365:NTI366 ODE365:ODE366 ONA365:ONA366 OWW365:OWW366 PGS365:PGS366 PQO365:PQO366 QAK365:QAK366 QKG365:QKG366 QUC365:QUC366 RDY365:RDY366 RNU365:RNU366 RXQ365:RXQ366 SHM365:SHM366 SRI365:SRI366 TBE365:TBE366 TLA365:TLA366 TUW365:TUW366 UES365:UES366 UOO365:UOO366 UYK365:UYK366 VIG365:VIG366 VSC365:VSC366 WBY365:WBY366 WLU365:WLU366 WVQ365:WVQ366 JE371:JE372 TA371:TA372 ACW371:ACW372 AMS371:AMS372 AWO371:AWO372 BGK371:BGK372 BQG371:BQG372 CAC371:CAC372 CJY371:CJY372 CTU371:CTU372 DDQ371:DDQ372 DNM371:DNM372 DXI371:DXI372 EHE371:EHE372 ERA371:ERA372 FAW371:FAW372 FKS371:FKS372 FUO371:FUO372 GEK371:GEK372 GOG371:GOG372 GYC371:GYC372 HHY371:HHY372 HRU371:HRU372 IBQ371:IBQ372 ILM371:ILM372 IVI371:IVI372 JFE371:JFE372 JPA371:JPA372 JYW371:JYW372 KIS371:KIS372 KSO371:KSO372 LCK371:LCK372 LMG371:LMG372 LWC371:LWC372 MFY371:MFY372 MPU371:MPU372 MZQ371:MZQ372 NJM371:NJM372 NTI371:NTI372 ODE371:ODE372 ONA371:ONA372 OWW371:OWW372 PGS371:PGS372 PQO371:PQO372 QAK371:QAK372 QKG371:QKG372 QUC371:QUC372 RDY371:RDY372 RNU371:RNU372 RXQ371:RXQ372 SHM371:SHM372 SRI371:SRI372 TBE371:TBE372 TLA371:TLA372 TUW371:TUW372 UES371:UES372 UOO371:UOO372 UYK371:UYK372 VIG371:VIG372 VSC371:VSC372 WBY371:WBY372 WLU371:WLU372 WVQ371:WVQ372 JE374:JE375 TA374:TA375 ACW374:ACW375 AMS374:AMS375 AWO374:AWO375 BGK374:BGK375 BQG374:BQG375 CAC374:CAC375 CJY374:CJY375 CTU374:CTU375 DDQ374:DDQ375 DNM374:DNM375 DXI374:DXI375 EHE374:EHE375 ERA374:ERA375 FAW374:FAW375 FKS374:FKS375 FUO374:FUO375 GEK374:GEK375 GOG374:GOG375 GYC374:GYC375 HHY374:HHY375 HRU374:HRU375 IBQ374:IBQ375 ILM374:ILM375 IVI374:IVI375 JFE374:JFE375 JPA374:JPA375 JYW374:JYW375 KIS374:KIS375 KSO374:KSO375 LCK374:LCK375 LMG374:LMG375 LWC374:LWC375 MFY374:MFY375 MPU374:MPU375 MZQ374:MZQ375 NJM374:NJM375 NTI374:NTI375 ODE374:ODE375 ONA374:ONA375 OWW374:OWW375 PGS374:PGS375 PQO374:PQO375 QAK374:QAK375 QKG374:QKG375 QUC374:QUC375 RDY374:RDY375 RNU374:RNU375 RXQ374:RXQ375 SHM374:SHM375 SRI374:SRI375 TBE374:TBE375 TLA374:TLA375 TUW374:TUW375 UES374:UES375 UOO374:UOO375 UYK374:UYK375 VIG374:VIG375 VSC374:VSC375 WBY374:WBY375 WLU374:WLU375 WVQ374:WVQ375 WVQ359:WVQ360 WLU359:WLU360 WBY359:WBY360 VSC359:VSC360 VIG359:VIG360 UYK359:UYK360 UOO359:UOO360 UES359:UES360 TUW359:TUW360 TLA359:TLA360 TBE359:TBE360 SRI359:SRI360 SHM359:SHM360 RXQ359:RXQ360 RNU359:RNU360 RDY359:RDY360 QUC359:QUC360 QKG359:QKG360 QAK359:QAK360 PQO359:PQO360 PGS359:PGS360 OWW359:OWW360 ONA359:ONA360 ODE359:ODE360 NTI359:NTI360 NJM359:NJM360 MZQ359:MZQ360 MPU359:MPU360 MFY359:MFY360 LWC359:LWC360 LMG359:LMG360 LCK359:LCK360 KSO359:KSO360 KIS359:KIS360 JYW359:JYW360 JPA359:JPA360 JFE359:JFE360 IVI359:IVI360 ILM359:ILM360 IBQ359:IBQ360 HRU359:HRU360 HHY359:HHY360 GYC359:GYC360 GOG359:GOG360 GEK359:GEK360 FUO359:FUO360 FKS359:FKS360 FAW359:FAW360 ERA359:ERA360 EHE359:EHE360 DXI359:DXI360 DNM359:DNM360 DDQ359:DDQ360 CTU359:CTU360 CJY359:CJY360 CAC359:CAC360 BQG359:BQG360 BGK359:BGK360 AWO359:AWO360 AMS359:AMS360 ACW359:ACW360 TA359:TA360 JE359:JE360 WVQ368:WVQ369 WLU368:WLU369 WBY368:WBY369 VSC368:VSC369 VIG368:VIG369 UYK368:UYK369 UOO368:UOO369 UES368:UES369 TUW368:TUW369 TLA368:TLA369 TBE368:TBE369 SRI368:SRI369 SHM368:SHM369 RXQ368:RXQ369 RNU368:RNU369 RDY368:RDY369 QUC368:QUC369 QKG368:QKG369 QAK368:QAK369 PQO368:PQO369 PGS368:PGS369 OWW368:OWW369 ONA368:ONA369 ODE368:ODE369 NTI368:NTI369 NJM368:NJM369 MZQ368:MZQ369 MPU368:MPU369 MFY368:MFY369 LWC368:LWC369 LMG368:LMG369 LCK368:LCK369 KSO368:KSO369 KIS368:KIS369 JYW368:JYW369 JPA368:JPA369 JFE368:JFE369 IVI368:IVI369 ILM368:ILM369 IBQ368:IBQ369 HRU368:HRU369 HHY368:HHY369 GYC368:GYC369 GOG368:GOG369 GEK368:GEK369 FUO368:FUO369 FKS368:FKS369 FAW368:FAW369 ERA368:ERA369 EHE368:EHE369 DXI368:DXI369 DNM368:DNM369 DDQ368:DDQ369 CTU368:CTU369 CJY368:CJY369 CAC368:CAC369 BQG368:BQG369 BGK368:BGK369 AWO368:AWO369 AMS368:AMS369 ACW368:ACW369 TA368:TA369 JE368:JE369 JE377:JE378 TA377:TA378 ACW377:ACW378 AMS377:AMS378 AWO377:AWO378 BGK377:BGK378 BQG377:BQG378 CAC377:CAC378 CJY377:CJY378 CTU377:CTU378 DDQ377:DDQ378 DNM377:DNM378 DXI377:DXI378 EHE377:EHE378 ERA377:ERA378 FAW377:FAW378 FKS377:FKS378 FUO377:FUO378 GEK377:GEK378 GOG377:GOG378 GYC377:GYC378 HHY377:HHY378 HRU377:HRU378 IBQ377:IBQ378 ILM377:ILM378 IVI377:IVI378 JFE377:JFE378 JPA377:JPA378 JYW377:JYW378 KIS377:KIS378 KSO377:KSO378 LCK377:LCK378 LMG377:LMG378 LWC377:LWC378 MFY377:MFY378 MPU377:MPU378 MZQ377:MZQ378 NJM377:NJM378 NTI377:NTI378 ODE377:ODE378 ONA377:ONA378 OWW377:OWW378 PGS377:PGS378 PQO377:PQO378 QAK377:QAK378 QKG377:QKG378 QUC377:QUC378 RDY377:RDY378 RNU377:RNU378 RXQ377:RXQ378 SHM377:SHM378 SRI377:SRI378 TBE377:TBE378 TLA377:TLA378 TUW377:TUW378 UES377:UES378 UOO377:UOO378 UYK377:UYK378 VIG377:VIG378 VSC377:VSC378 WBY377:WBY378 WLU377:WLU378 WVQ377:WVQ378 JE380:JE381 TA380:TA381 ACW380:ACW381 AMS380:AMS381 AWO380:AWO381 BGK380:BGK381 BQG380:BQG381 CAC380:CAC381 CJY380:CJY381 CTU380:CTU381 DDQ380:DDQ381 DNM380:DNM381 DXI380:DXI381 EHE380:EHE381 ERA380:ERA381 FAW380:FAW381 FKS380:FKS381 FUO380:FUO381 GEK380:GEK381 GOG380:GOG381 GYC380:GYC381 HHY380:HHY381 HRU380:HRU381 IBQ380:IBQ381 ILM380:ILM381 IVI380:IVI381 JFE380:JFE381 JPA380:JPA381 JYW380:JYW381 KIS380:KIS381 KSO380:KSO381 LCK380:LCK381 LMG380:LMG381 LWC380:LWC381 MFY380:MFY381 MPU380:MPU381 MZQ380:MZQ381 NJM380:NJM381 NTI380:NTI381 ODE380:ODE381 ONA380:ONA381 OWW380:OWW381 PGS380:PGS381 PQO380:PQO381 QAK380:QAK381 QKG380:QKG381 QUC380:QUC381 RDY380:RDY381 RNU380:RNU381 RXQ380:RXQ381 SHM380:SHM381 SRI380:SRI381 TBE380:TBE381 TLA380:TLA381 TUW380:TUW381 UES380:UES381 UOO380:UOO381 UYK380:UYK381 VIG380:VIG381 VSC380:VSC381 WBY380:WBY381 WLU380:WLU381 WVQ380:WVQ381 JE383:JE384 TA383:TA384 ACW383:ACW384 AMS383:AMS384 AWO383:AWO384 BGK383:BGK384 BQG383:BQG384 CAC383:CAC384 CJY383:CJY384 CTU383:CTU384 DDQ383:DDQ384 DNM383:DNM384 DXI383:DXI384 EHE383:EHE384 ERA383:ERA384 FAW383:FAW384 FKS383:FKS384 FUO383:FUO384 GEK383:GEK384 GOG383:GOG384 GYC383:GYC384 HHY383:HHY384 HRU383:HRU384 IBQ383:IBQ384 ILM383:ILM384 IVI383:IVI384 JFE383:JFE384 JPA383:JPA384 JYW383:JYW384 KIS383:KIS384 KSO383:KSO384 LCK383:LCK384 LMG383:LMG384 LWC383:LWC384 MFY383:MFY384 MPU383:MPU384 MZQ383:MZQ384 NJM383:NJM384 NTI383:NTI384 ODE383:ODE384 ONA383:ONA384 OWW383:OWW384 PGS383:PGS384 PQO383:PQO384 QAK383:QAK384 QKG383:QKG384 QUC383:QUC384 RDY383:RDY384 RNU383:RNU384 RXQ383:RXQ384 SHM383:SHM384 SRI383:SRI384 TBE383:TBE384 TLA383:TLA384 TUW383:TUW384 UES383:UES384 UOO383:UOO384 UYK383:UYK384 VIG383:VIG384 VSC383:VSC384 WBY383:WBY384 WLU383:WLU384 WVQ383:WVQ384 JE389:JE390 TA389:TA390 ACW389:ACW390 AMS389:AMS390 AWO389:AWO390 BGK389:BGK390 BQG389:BQG390 CAC389:CAC390 CJY389:CJY390 CTU389:CTU390 DDQ389:DDQ390 DNM389:DNM390 DXI389:DXI390 EHE389:EHE390 ERA389:ERA390 FAW389:FAW390 FKS389:FKS390 FUO389:FUO390 GEK389:GEK390 GOG389:GOG390 GYC389:GYC390 HHY389:HHY390 HRU389:HRU390 IBQ389:IBQ390 ILM389:ILM390 IVI389:IVI390 JFE389:JFE390 JPA389:JPA390 JYW389:JYW390 KIS389:KIS390 KSO389:KSO390 LCK389:LCK390 LMG389:LMG390 LWC389:LWC390 MFY389:MFY390 MPU389:MPU390 MZQ389:MZQ390 NJM389:NJM390 NTI389:NTI390 ODE389:ODE390 ONA389:ONA390 OWW389:OWW390 PGS389:PGS390 PQO389:PQO390 QAK389:QAK390 QKG389:QKG390 QUC389:QUC390 RDY389:RDY390 RNU389:RNU390 RXQ389:RXQ390 SHM389:SHM390 SRI389:SRI390 TBE389:TBE390 TLA389:TLA390 TUW389:TUW390 UES389:UES390 UOO389:UOO390 UYK389:UYK390 VIG389:VIG390 VSC389:VSC390 WBY389:WBY390 WLU389:WLU390 WVQ389:WVQ390 JE392:JE393 TA392:TA393 ACW392:ACW393 AMS392:AMS393 AWO392:AWO393 BGK392:BGK393 BQG392:BQG393 CAC392:CAC393 CJY392:CJY393 CTU392:CTU393 DDQ392:DDQ393 DNM392:DNM393 DXI392:DXI393 EHE392:EHE393 ERA392:ERA393 FAW392:FAW393 FKS392:FKS393 FUO392:FUO393 GEK392:GEK393 GOG392:GOG393 GYC392:GYC393 HHY392:HHY393 HRU392:HRU393 IBQ392:IBQ393 ILM392:ILM393 IVI392:IVI393 JFE392:JFE393 JPA392:JPA393 JYW392:JYW393 KIS392:KIS393 KSO392:KSO393 LCK392:LCK393 LMG392:LMG393 LWC392:LWC393 MFY392:MFY393 MPU392:MPU393 MZQ392:MZQ393 NJM392:NJM393 NTI392:NTI393 ODE392:ODE393 ONA392:ONA393 OWW392:OWW393 PGS392:PGS393 PQO392:PQO393 QAK392:QAK393 QKG392:QKG393 QUC392:QUC393 RDY392:RDY393 RNU392:RNU393 RXQ392:RXQ393 SHM392:SHM393 SRI392:SRI393 TBE392:TBE393 TLA392:TLA393 TUW392:TUW393 UES392:UES393 UOO392:UOO393 UYK392:UYK393 VIG392:VIG393 VSC392:VSC393 WBY392:WBY393 WLU392:WLU393 WVQ392:WVQ393 JE398:JE399 TA398:TA399 ACW398:ACW399 AMS398:AMS399 AWO398:AWO399 BGK398:BGK399 BQG398:BQG399 CAC398:CAC399 CJY398:CJY399 CTU398:CTU399 DDQ398:DDQ399 DNM398:DNM399 DXI398:DXI399 EHE398:EHE399 ERA398:ERA399 FAW398:FAW399 FKS398:FKS399 FUO398:FUO399 GEK398:GEK399 GOG398:GOG399 GYC398:GYC399 HHY398:HHY399 HRU398:HRU399 IBQ398:IBQ399 ILM398:ILM399 IVI398:IVI399 JFE398:JFE399 JPA398:JPA399 JYW398:JYW399 KIS398:KIS399 KSO398:KSO399 LCK398:LCK399 LMG398:LMG399 LWC398:LWC399 MFY398:MFY399 MPU398:MPU399 MZQ398:MZQ399 NJM398:NJM399 NTI398:NTI399 ODE398:ODE399 ONA398:ONA399 OWW398:OWW399 PGS398:PGS399 PQO398:PQO399 QAK398:QAK399 QKG398:QKG399 QUC398:QUC399 RDY398:RDY399 RNU398:RNU399 RXQ398:RXQ399 SHM398:SHM399 SRI398:SRI399 TBE398:TBE399 TLA398:TLA399 TUW398:TUW399 UES398:UES399 UOO398:UOO399 UYK398:UYK399 VIG398:VIG399 VSC398:VSC399 WBY398:WBY399 WLU398:WLU399 WVQ398:WVQ399 WVQ386:WVQ387 WLU386:WLU387 WBY386:WBY387 VSC386:VSC387 VIG386:VIG387 UYK386:UYK387 UOO386:UOO387 UES386:UES387 TUW386:TUW387 TLA386:TLA387 TBE386:TBE387 SRI386:SRI387 SHM386:SHM387 RXQ386:RXQ387 RNU386:RNU387 RDY386:RDY387 QUC386:QUC387 QKG386:QKG387 QAK386:QAK387 PQO386:PQO387 PGS386:PGS387 OWW386:OWW387 ONA386:ONA387 ODE386:ODE387 NTI386:NTI387 NJM386:NJM387 MZQ386:MZQ387 MPU386:MPU387 MFY386:MFY387 LWC386:LWC387 LMG386:LMG387 LCK386:LCK387 KSO386:KSO387 KIS386:KIS387 JYW386:JYW387 JPA386:JPA387 JFE386:JFE387 IVI386:IVI387 ILM386:ILM387 IBQ386:IBQ387 HRU386:HRU387 HHY386:HHY387 GYC386:GYC387 GOG386:GOG387 GEK386:GEK387 FUO386:FUO387 FKS386:FKS387 FAW386:FAW387 ERA386:ERA387 EHE386:EHE387 DXI386:DXI387 DNM386:DNM387 DDQ386:DDQ387 CTU386:CTU387 CJY386:CJY387 CAC386:CAC387 BQG386:BQG387 BGK386:BGK387 AWO386:AWO387 AMS386:AMS387 ACW386:ACW387 TA386:TA387 JE386:JE387 WVQ395:WVQ396 WLU395:WLU396 WBY395:WBY396 VSC395:VSC396 VIG395:VIG396 UYK395:UYK396 UOO395:UOO396 UES395:UES396 TUW395:TUW396 TLA395:TLA396 TBE395:TBE396 SRI395:SRI396 SHM395:SHM396 RXQ395:RXQ396 RNU395:RNU396 RDY395:RDY396 QUC395:QUC396 QKG395:QKG396 QAK395:QAK396 PQO395:PQO396 PGS395:PGS396 OWW395:OWW396 ONA395:ONA396 ODE395:ODE396 NTI395:NTI396 NJM395:NJM396 MZQ395:MZQ396 MPU395:MPU396 MFY395:MFY396 LWC395:LWC396 LMG395:LMG396 LCK395:LCK396 KSO395:KSO396 KIS395:KIS396 JYW395:JYW396 JPA395:JPA396 JFE395:JFE396 IVI395:IVI396 ILM395:ILM396 IBQ395:IBQ396 HRU395:HRU396 HHY395:HHY396 GYC395:GYC396 GOG395:GOG396 GEK395:GEK396 FUO395:FUO396 FKS395:FKS396 FAW395:FAW396 ERA395:ERA396 EHE395:EHE396 DXI395:DXI396 DNM395:DNM396 DDQ395:DDQ396 CTU395:CTU396 CJY395:CJY396 CAC395:CAC396 BQG395:BQG396 BGK395:BGK396 AWO395:AWO396 AMS395:AMS396 ACW395:ACW396 TA395:TA396 JE395:JE396 WVQ2070:WVQ2085 JE2070:JE2085 TA2070:TA2085 ACW2070:ACW2085 AMS2070:AMS2085 AWO2070:AWO2085 BGK2070:BGK2085 BQG2070:BQG2085 CAC2070:CAC2085 CJY2070:CJY2085 CTU2070:CTU2085 DDQ2070:DDQ2085 DNM2070:DNM2085 DXI2070:DXI2085 EHE2070:EHE2085 ERA2070:ERA2085 FAW2070:FAW2085 FKS2070:FKS2085 FUO2070:FUO2085 GEK2070:GEK2085 GOG2070:GOG2085 GYC2070:GYC2085 HHY2070:HHY2085 HRU2070:HRU2085 IBQ2070:IBQ2085 ILM2070:ILM2085 IVI2070:IVI2085 JFE2070:JFE2085 JPA2070:JPA2085 JYW2070:JYW2085 KIS2070:KIS2085 KSO2070:KSO2085 LCK2070:LCK2085 LMG2070:LMG2085 LWC2070:LWC2085 MFY2070:MFY2085 MPU2070:MPU2085 MZQ2070:MZQ2085 NJM2070:NJM2085 NTI2070:NTI2085 ODE2070:ODE2085 ONA2070:ONA2085 OWW2070:OWW2085 PGS2070:PGS2085 PQO2070:PQO2085 QAK2070:QAK2085 QKG2070:QKG2085 QUC2070:QUC2085 RDY2070:RDY2085 RNU2070:RNU2085 RXQ2070:RXQ2085 SHM2070:SHM2085 SRI2070:SRI2085 TBE2070:TBE2085 TLA2070:TLA2085 TUW2070:TUW2085 UES2070:UES2085 UOO2070:UOO2085 UYK2070:UYK2085 VIG2070:VIG2085 VSC2070:VSC2085 WBY2070:WBY2085 WLU2070:WLU2085 WVQ37:WVQ47 WLU37:WLU47 WBY37:WBY47 VSC37:VSC47 VIG37:VIG47 UYK37:UYK47 UOO37:UOO47 UES37:UES47 TUW37:TUW47 TLA37:TLA47 TBE37:TBE47 SRI37:SRI47 SHM37:SHM47 RXQ37:RXQ47 RNU37:RNU47 RDY37:RDY47 QUC37:QUC47 QKG37:QKG47 QAK37:QAK47 PQO37:PQO47 PGS37:PGS47 OWW37:OWW47 ONA37:ONA47 ODE37:ODE47 NTI37:NTI47 NJM37:NJM47 MZQ37:MZQ47 MPU37:MPU47 MFY37:MFY47 LWC37:LWC47 LMG37:LMG47 LCK37:LCK47 KSO37:KSO47 KIS37:KIS47 JYW37:JYW47 JPA37:JPA47 JFE37:JFE47 IVI37:IVI47 ILM37:ILM47 IBQ37:IBQ47 HRU37:HRU47 HHY37:HHY47 GYC37:GYC47 GOG37:GOG47 GEK37:GEK47 FUO37:FUO47 FKS37:FKS47 FAW37:FAW47 ERA37:ERA47 EHE37:EHE47 DXI37:DXI47 DNM37:DNM47 DDQ37:DDQ47 CTU37:CTU47 CJY37:CJY47 CAC37:CAC47 BQG37:BQG47 BGK37:BGK47 AWO37:AWO47 AMS37:AMS47 ACW37:ACW47 TA37:TA47 JE37:JE47 WVQ401:WVQ607 WLU401:WLU607 WBY401:WBY607 VSC401:VSC607 VIG401:VIG607 UYK401:UYK607 UOO401:UOO607 UES401:UES607 TUW401:TUW607 TLA401:TLA607 TBE401:TBE607 SRI401:SRI607 SHM401:SHM607 RXQ401:RXQ607 RNU401:RNU607 RDY401:RDY607 QUC401:QUC607 QKG401:QKG607 QAK401:QAK607 PQO401:PQO607 PGS401:PGS607 OWW401:OWW607 ONA401:ONA607 ODE401:ODE607 NTI401:NTI607 NJM401:NJM607 MZQ401:MZQ607 MPU401:MPU607 MFY401:MFY607 LWC401:LWC607 LMG401:LMG607 LCK401:LCK607 KSO401:KSO607 KIS401:KIS607 JYW401:JYW607 JPA401:JPA607 JFE401:JFE607 IVI401:IVI607 ILM401:ILM607 IBQ401:IBQ607 HRU401:HRU607 HHY401:HHY607 GYC401:GYC607 GOG401:GOG607 GEK401:GEK607 FUO401:FUO607 FKS401:FKS607 FAW401:FAW607 ERA401:ERA607 EHE401:EHE607 DXI401:DXI607 DNM401:DNM607 DDQ401:DDQ607 CTU401:CTU607 CJY401:CJY607 CAC401:CAC607 BQG401:BQG607 BGK401:BGK607 AWO401:AWO607 AMS401:AMS607 ACW401:ACW607 TA401:TA607 JE401:JE607 WVQ609:WVQ692 WLU609:WLU692 WBY609:WBY692 VSC609:VSC692 VIG609:VIG692 UYK609:UYK692 UOO609:UOO692 UES609:UES692 TUW609:TUW692 TLA609:TLA692 TBE609:TBE692 SRI609:SRI692 SHM609:SHM692 RXQ609:RXQ692 RNU609:RNU692 RDY609:RDY692 QUC609:QUC692 QKG609:QKG692 QAK609:QAK692 PQO609:PQO692 PGS609:PGS692 OWW609:OWW692 ONA609:ONA692 ODE609:ODE692 NTI609:NTI692 NJM609:NJM692 MZQ609:MZQ692 MPU609:MPU692 MFY609:MFY692 LWC609:LWC692 LMG609:LMG692 LCK609:LCK692 KSO609:KSO692 KIS609:KIS692 JYW609:JYW692 JPA609:JPA692 JFE609:JFE692 IVI609:IVI692 ILM609:ILM692 IBQ609:IBQ692 HRU609:HRU692 HHY609:HHY692 GYC609:GYC692 GOG609:GOG692 GEK609:GEK692 FUO609:FUO692 FKS609:FKS692 FAW609:FAW692 ERA609:ERA692 EHE609:EHE692 DXI609:DXI692 DNM609:DNM692 DDQ609:DDQ692 CTU609:CTU692 CJY609:CJY692 CAC609:CAC692 BQG609:BQG692 BGK609:BGK692 AWO609:AWO692 AMS609:AMS692 ACW609:ACW692 TA609:TA692 JE609:JE692 JE4:JE17 TA4:TA17 ACW4:ACW17 AMS4:AMS17 AWO4:AWO17 BGK4:BGK17 BQG4:BQG17 CAC4:CAC17 CJY4:CJY17 CTU4:CTU17 DDQ4:DDQ17 DNM4:DNM17 DXI4:DXI17 EHE4:EHE17 ERA4:ERA17 FAW4:FAW17 FKS4:FKS17 FUO4:FUO17 GEK4:GEK17 GOG4:GOG17 GYC4:GYC17 HHY4:HHY17 HRU4:HRU17 IBQ4:IBQ17 ILM4:ILM17 IVI4:IVI17 JFE4:JFE17 JPA4:JPA17 JYW4:JYW17 KIS4:KIS17 KSO4:KSO17 LCK4:LCK17 LMG4:LMG17 LWC4:LWC17 MFY4:MFY17 MPU4:MPU17 MZQ4:MZQ17 NJM4:NJM17 NTI4:NTI17 ODE4:ODE17 ONA4:ONA17 OWW4:OWW17 PGS4:PGS17 PQO4:PQO17 QAK4:QAK17 QKG4:QKG17 QUC4:QUC17 RDY4:RDY17 RNU4:RNU17 RXQ4:RXQ17 SHM4:SHM17 SRI4:SRI17 TBE4:TBE17 TLA4:TLA17 TUW4:TUW17 UES4:UES17 UOO4:UOO17 UYK4:UYK17 VIG4:VIG17 VSC4:VSC17 WBY4:WBY17 WLU4:WLU17 WVQ4:WVQ17 WBY694:WBY1013 VSC694:VSC1013 VIG694:VIG1013 UYK694:UYK1013 UOO694:UOO1013 UES694:UES1013 TUW694:TUW1013 TLA694:TLA1013 TBE694:TBE1013 SRI694:SRI1013 SHM694:SHM1013 RXQ694:RXQ1013 RNU694:RNU1013 RDY694:RDY1013 QUC694:QUC1013 QKG694:QKG1013 QAK694:QAK1013 PQO694:PQO1013 PGS694:PGS1013 OWW694:OWW1013 ONA694:ONA1013 ODE694:ODE1013 NTI694:NTI1013 NJM694:NJM1013 MZQ694:MZQ1013 MPU694:MPU1013 MFY694:MFY1013 LWC694:LWC1013 LMG694:LMG1013 LCK694:LCK1013 KSO694:KSO1013 KIS694:KIS1013 JYW694:JYW1013 JPA694:JPA1013 JFE694:JFE1013 IVI694:IVI1013 ILM694:ILM1013 IBQ694:IBQ1013 HRU694:HRU1013 HHY694:HHY1013 GYC694:GYC1013 GOG694:GOG1013 GEK694:GEK1013 FUO694:FUO1013 FKS694:FKS1013 FAW694:FAW1013 ERA694:ERA1013 EHE694:EHE1013 DXI694:DXI1013 DNM694:DNM1013 DDQ694:DDQ1013 CTU694:CTU1013 CJY694:CJY1013 CAC694:CAC1013 BQG694:BQG1013 BGK694:BGK1013 AWO694:AWO1013 AMS694:AMS1013 ACW694:ACW1013 TA694:TA1013 JE694:JE1013 WVQ694:WVQ1013 WLU694:WLU1013 WBY1015:WBY2068 VSC1015:VSC2068 VIG1015:VIG2068 UYK1015:UYK2068 UOO1015:UOO2068 UES1015:UES2068 TUW1015:TUW2068 TLA1015:TLA2068 TBE1015:TBE2068 SRI1015:SRI2068 SHM1015:SHM2068 RXQ1015:RXQ2068 RNU1015:RNU2068 RDY1015:RDY2068 QUC1015:QUC2068 QKG1015:QKG2068 QAK1015:QAK2068 PQO1015:PQO2068 PGS1015:PGS2068 OWW1015:OWW2068 ONA1015:ONA2068 ODE1015:ODE2068 NTI1015:NTI2068 NJM1015:NJM2068 MZQ1015:MZQ2068 MPU1015:MPU2068 MFY1015:MFY2068 LWC1015:LWC2068 LMG1015:LMG2068 LCK1015:LCK2068 KSO1015:KSO2068 KIS1015:KIS2068 JYW1015:JYW2068 JPA1015:JPA2068 JFE1015:JFE2068 IVI1015:IVI2068 ILM1015:ILM2068 IBQ1015:IBQ2068 HRU1015:HRU2068 HHY1015:HHY2068 GYC1015:GYC2068 GOG1015:GOG2068 GEK1015:GEK2068 FUO1015:FUO2068 FKS1015:FKS2068 FAW1015:FAW2068 ERA1015:ERA2068 EHE1015:EHE2068 DXI1015:DXI2068 DNM1015:DNM2068 DDQ1015:DDQ2068 CTU1015:CTU2068 CJY1015:CJY2068 CAC1015:CAC2068 BQG1015:BQG2068 BGK1015:BGK2068 AWO1015:AWO2068 AMS1015:AMS2068 ACW1015:ACW2068 TA1015:TA2068 JE1015:JE2068 WVQ1015:WVQ2068 WLU1015:WLU2068" xr:uid="{62C0759F-34F4-4DBA-B894-2E82B669FBB3}"/>
    <dataValidation type="list" allowBlank="1" showInputMessage="1" showErrorMessage="1" sqref="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F36 TB36 ACX36 AMT36 AWP36 BGL36 BQH36 CAD36 CJZ36 CTV36 DDR36 DNN36 DXJ36 EHF36 ERB36 FAX36 FKT36 FUP36 GEL36 GOH36 GYD36 HHZ36 HRV36 IBR36 ILN36 IVJ36 JFF36 JPB36 JYX36 KIT36 KSP36 LCL36 LMH36 LWD36 MFZ36 MPV36 MZR36 NJN36 NTJ36 ODF36 ONB36 OWX36 PGT36 PQP36 QAL36 QKH36 QUD36 RDZ36 RNV36 RXR36 SHN36 SRJ36 TBF36 TLB36 TUX36 UET36 UOP36 UYL36 VIH36 VSD36 WBZ36 WLV36 WVR36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F48 TB48 ACX48 AMT48 AWP48 BGL48 BQH48 CAD48 CJZ48 CTV48 DDR48 DNN48 DXJ48 EHF48 ERB48 FAX48 FKT48 FUP48 GEL48 GOH48 GYD48 HHZ48 HRV48 IBR48 ILN48 IVJ48 JFF48 JPB48 JYX48 KIT48 KSP48 LCL48 LMH48 LWD48 MFZ48 MPV48 MZR48 NJN48 NTJ48 ODF48 ONB48 OWX48 PGT48 PQP48 QAL48 QKH48 QUD48 RDZ48 RNV48 RXR48 SHN48 SRJ48 TBF48 TLB48 TUX48 UET48 UOP48 UYL48 VIH48 VSD48 WBZ48 WLV48 WVR48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F54:JF55 TB54:TB55 ACX54:ACX55 AMT54:AMT55 AWP54:AWP55 BGL54:BGL55 BQH54:BQH55 CAD54:CAD55 CJZ54:CJZ55 CTV54:CTV55 DDR54:DDR55 DNN54:DNN55 DXJ54:DXJ55 EHF54:EHF55 ERB54:ERB55 FAX54:FAX55 FKT54:FKT55 FUP54:FUP55 GEL54:GEL55 GOH54:GOH55 GYD54:GYD55 HHZ54:HHZ55 HRV54:HRV55 IBR54:IBR55 ILN54:ILN55 IVJ54:IVJ55 JFF54:JFF55 JPB54:JPB55 JYX54:JYX55 KIT54:KIT55 KSP54:KSP55 LCL54:LCL55 LMH54:LMH55 LWD54:LWD55 MFZ54:MFZ55 MPV54:MPV55 MZR54:MZR55 NJN54:NJN55 NTJ54:NTJ55 ODF54:ODF55 ONB54:ONB55 OWX54:OWX55 PGT54:PGT55 PQP54:PQP55 QAL54:QAL55 QKH54:QKH55 QUD54:QUD55 RDZ54:RDZ55 RNV54:RNV55 RXR54:RXR55 SHN54:SHN55 SRJ54:SRJ55 TBF54:TBF55 TLB54:TLB55 TUX54:TUX55 UET54:UET55 UOP54:UOP55 UYL54:UYL55 VIH54:VIH55 VSD54:VSD55 WBZ54:WBZ55 WLV54:WLV55 WVR54:WVR55 JF60 TB60 ACX60 AMT60 AWP60 BGL60 BQH60 CAD60 CJZ60 CTV60 DDR60 DNN60 DXJ60 EHF60 ERB60 FAX60 FKT60 FUP60 GEL60 GOH60 GYD60 HHZ60 HRV60 IBR60 ILN60 IVJ60 JFF60 JPB60 JYX60 KIT60 KSP60 LCL60 LMH60 LWD60 MFZ60 MPV60 MZR60 NJN60 NTJ60 ODF60 ONB60 OWX60 PGT60 PQP60 QAL60 QKH60 QUD60 RDZ60 RNV60 RXR60 SHN60 SRJ60 TBF60 TLB60 TUX60 UET60 UOP60 UYL60 VIH60 VSD60 WBZ60 WLV60 WVR60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F66 TB66 ACX66 AMT66 AWP66 BGL66 BQH66 CAD66 CJZ66 CTV66 DDR66 DNN66 DXJ66 EHF66 ERB66 FAX66 FKT66 FUP66 GEL66 GOH66 GYD66 HHZ66 HRV66 IBR66 ILN66 IVJ66 JFF66 JPB66 JYX66 KIT66 KSP66 LCL66 LMH66 LWD66 MFZ66 MPV66 MZR66 NJN66 NTJ66 ODF66 ONB66 OWX66 PGT66 PQP66 QAL66 QKH66 QUD66 RDZ66 RNV66 RXR66 SHN66 SRJ66 TBF66 TLB66 TUX66 UET66 UOP66 UYL66 VIH66 VSD66 WBZ66 WLV66 WVR66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F72 TB72 ACX72 AMT72 AWP72 BGL72 BQH72 CAD72 CJZ72 CTV72 DDR72 DNN72 DXJ72 EHF72 ERB72 FAX72 FKT72 FUP72 GEL72 GOH72 GYD72 HHZ72 HRV72 IBR72 ILN72 IVJ72 JFF72 JPB72 JYX72 KIT72 KSP72 LCL72 LMH72 LWD72 MFZ72 MPV72 MZR72 NJN72 NTJ72 ODF72 ONB72 OWX72 PGT72 PQP72 QAL72 QKH72 QUD72 RDZ72 RNV72 RXR72 SHN72 SRJ72 TBF72 TLB72 TUX72 UET72 UOP72 UYL72 VIH72 VSD72 WBZ72 WLV72 WVR72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F81 TB81 ACX81 AMT81 AWP81 BGL81 BQH81 CAD81 CJZ81 CTV81 DDR81 DNN81 DXJ81 EHF81 ERB81 FAX81 FKT81 FUP81 GEL81 GOH81 GYD81 HHZ81 HRV81 IBR81 ILN81 IVJ81 JFF81 JPB81 JYX81 KIT81 KSP81 LCL81 LMH81 LWD81 MFZ81 MPV81 MZR81 NJN81 NTJ81 ODF81 ONB81 OWX81 PGT81 PQP81 QAL81 QKH81 QUD81 RDZ81 RNV81 RXR81 SHN81 SRJ81 TBF81 TLB81 TUX81 UET81 UOP81 UYL81 VIH81 VSD81 WBZ81 WLV81 WVR81 JF84 TB84 ACX84 AMT84 AWP84 BGL84 BQH84 CAD84 CJZ84 CTV84 DDR84 DNN84 DXJ84 EHF84 ERB84 FAX84 FKT84 FUP84 GEL84 GOH84 GYD84 HHZ84 HRV84 IBR84 ILN84 IVJ84 JFF84 JPB84 JYX84 KIT84 KSP84 LCL84 LMH84 LWD84 MFZ84 MPV84 MZR84 NJN84 NTJ84 ODF84 ONB84 OWX84 PGT84 PQP84 QAL84 QKH84 QUD84 RDZ84 RNV84 RXR84 SHN84 SRJ84 TBF84 TLB84 TUX84 UET84 UOP84 UYL84 VIH84 VSD84 WBZ84 WLV84 WVR84 JF87 TB87 ACX87 AMT87 AWP87 BGL87 BQH87 CAD87 CJZ87 CTV87 DDR87 DNN87 DXJ87 EHF87 ERB87 FAX87 FKT87 FUP87 GEL87 GOH87 GYD87 HHZ87 HRV87 IBR87 ILN87 IVJ87 JFF87 JPB87 JYX87 KIT87 KSP87 LCL87 LMH87 LWD87 MFZ87 MPV87 MZR87 NJN87 NTJ87 ODF87 ONB87 OWX87 PGT87 PQP87 QAL87 QKH87 QUD87 RDZ87 RNV87 RXR87 SHN87 SRJ87 TBF87 TLB87 TUX87 UET87 UOP87 UYL87 VIH87 VSD87 WBZ87 WLV87 WVR87 JF90 TB90 ACX90 AMT90 AWP90 BGL90 BQH90 CAD90 CJZ90 CTV90 DDR90 DNN90 DXJ90 EHF90 ERB90 FAX90 FKT90 FUP90 GEL90 GOH90 GYD90 HHZ90 HRV90 IBR90 ILN90 IVJ90 JFF90 JPB90 JYX90 KIT90 KSP90 LCL90 LMH90 LWD90 MFZ90 MPV90 MZR90 NJN90 NTJ90 ODF90 ONB90 OWX90 PGT90 PQP90 QAL90 QKH90 QUD90 RDZ90 RNV90 RXR90 SHN90 SRJ90 TBF90 TLB90 TUX90 UET90 UOP90 UYL90 VIH90 VSD90 WBZ90 WLV90 WVR90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F96 TB96 ACX96 AMT96 AWP96 BGL96 BQH96 CAD96 CJZ96 CTV96 DDR96 DNN96 DXJ96 EHF96 ERB96 FAX96 FKT96 FUP96 GEL96 GOH96 GYD96 HHZ96 HRV96 IBR96 ILN96 IVJ96 JFF96 JPB96 JYX96 KIT96 KSP96 LCL96 LMH96 LWD96 MFZ96 MPV96 MZR96 NJN96 NTJ96 ODF96 ONB96 OWX96 PGT96 PQP96 QAL96 QKH96 QUD96 RDZ96 RNV96 RXR96 SHN96 SRJ96 TBF96 TLB96 TUX96 UET96 UOP96 UYL96 VIH96 VSD96 WBZ96 WLV96 WVR96 JF325 TB325 ACX325 AMT325 AWP325 BGL325 BQH325 CAD325 CJZ325 CTV325 DDR325 DNN325 DXJ325 EHF325 ERB325 FAX325 FKT325 FUP325 GEL325 GOH325 GYD325 HHZ325 HRV325 IBR325 ILN325 IVJ325 JFF325 JPB325 JYX325 KIT325 KSP325 LCL325 LMH325 LWD325 MFZ325 MPV325 MZR325 NJN325 NTJ325 ODF325 ONB325 OWX325 PGT325 PQP325 QAL325 QKH325 QUD325 RDZ325 RNV325 RXR325 SHN325 SRJ325 TBF325 TLB325 TUX325 UET325 UOP325 UYL325 VIH325 VSD325 WBZ325 WLV325 WVR325 JF328 TB328 ACX328 AMT328 AWP328 BGL328 BQH328 CAD328 CJZ328 CTV328 DDR328 DNN328 DXJ328 EHF328 ERB328 FAX328 FKT328 FUP328 GEL328 GOH328 GYD328 HHZ328 HRV328 IBR328 ILN328 IVJ328 JFF328 JPB328 JYX328 KIT328 KSP328 LCL328 LMH328 LWD328 MFZ328 MPV328 MZR328 NJN328 NTJ328 ODF328 ONB328 OWX328 PGT328 PQP328 QAL328 QKH328 QUD328 RDZ328 RNV328 RXR328 SHN328 SRJ328 TBF328 TLB328 TUX328 UET328 UOP328 UYL328 VIH328 VSD328 WBZ328 WLV328 WVR328 JF331 TB331 ACX331 AMT331 AWP331 BGL331 BQH331 CAD331 CJZ331 CTV331 DDR331 DNN331 DXJ331 EHF331 ERB331 FAX331 FKT331 FUP331 GEL331 GOH331 GYD331 HHZ331 HRV331 IBR331 ILN331 IVJ331 JFF331 JPB331 JYX331 KIT331 KSP331 LCL331 LMH331 LWD331 MFZ331 MPV331 MZR331 NJN331 NTJ331 ODF331 ONB331 OWX331 PGT331 PQP331 QAL331 QKH331 QUD331 RDZ331 RNV331 RXR331 SHN331 SRJ331 TBF331 TLB331 TUX331 UET331 UOP331 UYL331 VIH331 VSD331 WBZ331 WLV331 WVR331 JF334 TB334 ACX334 AMT334 AWP334 BGL334 BQH334 CAD334 CJZ334 CTV334 DDR334 DNN334 DXJ334 EHF334 ERB334 FAX334 FKT334 FUP334 GEL334 GOH334 GYD334 HHZ334 HRV334 IBR334 ILN334 IVJ334 JFF334 JPB334 JYX334 KIT334 KSP334 LCL334 LMH334 LWD334 MFZ334 MPV334 MZR334 NJN334 NTJ334 ODF334 ONB334 OWX334 PGT334 PQP334 QAL334 QKH334 QUD334 RDZ334 RNV334 RXR334 SHN334 SRJ334 TBF334 TLB334 TUX334 UET334 UOP334 UYL334 VIH334 VSD334 WBZ334 WLV334 WVR334 JF337 TB337 ACX337 AMT337 AWP337 BGL337 BQH337 CAD337 CJZ337 CTV337 DDR337 DNN337 DXJ337 EHF337 ERB337 FAX337 FKT337 FUP337 GEL337 GOH337 GYD337 HHZ337 HRV337 IBR337 ILN337 IVJ337 JFF337 JPB337 JYX337 KIT337 KSP337 LCL337 LMH337 LWD337 MFZ337 MPV337 MZR337 NJN337 NTJ337 ODF337 ONB337 OWX337 PGT337 PQP337 QAL337 QKH337 QUD337 RDZ337 RNV337 RXR337 SHN337 SRJ337 TBF337 TLB337 TUX337 UET337 UOP337 UYL337 VIH337 VSD337 WBZ337 WLV337 WVR337 JF340 TB340 ACX340 AMT340 AWP340 BGL340 BQH340 CAD340 CJZ340 CTV340 DDR340 DNN340 DXJ340 EHF340 ERB340 FAX340 FKT340 FUP340 GEL340 GOH340 GYD340 HHZ340 HRV340 IBR340 ILN340 IVJ340 JFF340 JPB340 JYX340 KIT340 KSP340 LCL340 LMH340 LWD340 MFZ340 MPV340 MZR340 NJN340 NTJ340 ODF340 ONB340 OWX340 PGT340 PQP340 QAL340 QKH340 QUD340 RDZ340 RNV340 RXR340 SHN340 SRJ340 TBF340 TLB340 TUX340 UET340 UOP340 UYL340 VIH340 VSD340 WBZ340 WLV340 WVR340 JF343 TB343 ACX343 AMT343 AWP343 BGL343 BQH343 CAD343 CJZ343 CTV343 DDR343 DNN343 DXJ343 EHF343 ERB343 FAX343 FKT343 FUP343 GEL343 GOH343 GYD343 HHZ343 HRV343 IBR343 ILN343 IVJ343 JFF343 JPB343 JYX343 KIT343 KSP343 LCL343 LMH343 LWD343 MFZ343 MPV343 MZR343 NJN343 NTJ343 ODF343 ONB343 OWX343 PGT343 PQP343 QAL343 QKH343 QUD343 RDZ343 RNV343 RXR343 SHN343 SRJ343 TBF343 TLB343 TUX343 UET343 UOP343 UYL343 VIH343 VSD343 WBZ343 WLV343 WVR343 JF346 TB346 ACX346 AMT346 AWP346 BGL346 BQH346 CAD346 CJZ346 CTV346 DDR346 DNN346 DXJ346 EHF346 ERB346 FAX346 FKT346 FUP346 GEL346 GOH346 GYD346 HHZ346 HRV346 IBR346 ILN346 IVJ346 JFF346 JPB346 JYX346 KIT346 KSP346 LCL346 LMH346 LWD346 MFZ346 MPV346 MZR346 NJN346 NTJ346 ODF346 ONB346 OWX346 PGT346 PQP346 QAL346 QKH346 QUD346 RDZ346 RNV346 RXR346 SHN346 SRJ346 TBF346 TLB346 TUX346 UET346 UOP346 UYL346 VIH346 VSD346 WBZ346 WLV346 WVR346 JF349 TB349 ACX349 AMT349 AWP349 BGL349 BQH349 CAD349 CJZ349 CTV349 DDR349 DNN349 DXJ349 EHF349 ERB349 FAX349 FKT349 FUP349 GEL349 GOH349 GYD349 HHZ349 HRV349 IBR349 ILN349 IVJ349 JFF349 JPB349 JYX349 KIT349 KSP349 LCL349 LMH349 LWD349 MFZ349 MPV349 MZR349 NJN349 NTJ349 ODF349 ONB349 OWX349 PGT349 PQP349 QAL349 QKH349 QUD349 RDZ349 RNV349 RXR349 SHN349 SRJ349 TBF349 TLB349 TUX349 UET349 UOP349 UYL349 VIH349 VSD349 WBZ349 WLV349 WVR349 JF352 TB352 ACX352 AMT352 AWP352 BGL352 BQH352 CAD352 CJZ352 CTV352 DDR352 DNN352 DXJ352 EHF352 ERB352 FAX352 FKT352 FUP352 GEL352 GOH352 GYD352 HHZ352 HRV352 IBR352 ILN352 IVJ352 JFF352 JPB352 JYX352 KIT352 KSP352 LCL352 LMH352 LWD352 MFZ352 MPV352 MZR352 NJN352 NTJ352 ODF352 ONB352 OWX352 PGT352 PQP352 QAL352 QKH352 QUD352 RDZ352 RNV352 RXR352 SHN352 SRJ352 TBF352 TLB352 TUX352 UET352 UOP352 UYL352 VIH352 VSD352 WBZ352 WLV352 WVR352 JF355 TB355 ACX355 AMT355 AWP355 BGL355 BQH355 CAD355 CJZ355 CTV355 DDR355 DNN355 DXJ355 EHF355 ERB355 FAX355 FKT355 FUP355 GEL355 GOH355 GYD355 HHZ355 HRV355 IBR355 ILN355 IVJ355 JFF355 JPB355 JYX355 KIT355 KSP355 LCL355 LMH355 LWD355 MFZ355 MPV355 MZR355 NJN355 NTJ355 ODF355 ONB355 OWX355 PGT355 PQP355 QAL355 QKH355 QUD355 RDZ355 RNV355 RXR355 SHN355 SRJ355 TBF355 TLB355 TUX355 UET355 UOP355 UYL355 VIH355 VSD355 WBZ355 WLV355 WVR355 JF358 TB358 ACX358 AMT358 AWP358 BGL358 BQH358 CAD358 CJZ358 CTV358 DDR358 DNN358 DXJ358 EHF358 ERB358 FAX358 FKT358 FUP358 GEL358 GOH358 GYD358 HHZ358 HRV358 IBR358 ILN358 IVJ358 JFF358 JPB358 JYX358 KIT358 KSP358 LCL358 LMH358 LWD358 MFZ358 MPV358 MZR358 NJN358 NTJ358 ODF358 ONB358 OWX358 PGT358 PQP358 QAL358 QKH358 QUD358 RDZ358 RNV358 RXR358 SHN358 SRJ358 TBF358 TLB358 TUX358 UET358 UOP358 UYL358 VIH358 VSD358 WBZ358 WLV358 WVR358 JF361 TB361 ACX361 AMT361 AWP361 BGL361 BQH361 CAD361 CJZ361 CTV361 DDR361 DNN361 DXJ361 EHF361 ERB361 FAX361 FKT361 FUP361 GEL361 GOH361 GYD361 HHZ361 HRV361 IBR361 ILN361 IVJ361 JFF361 JPB361 JYX361 KIT361 KSP361 LCL361 LMH361 LWD361 MFZ361 MPV361 MZR361 NJN361 NTJ361 ODF361 ONB361 OWX361 PGT361 PQP361 QAL361 QKH361 QUD361 RDZ361 RNV361 RXR361 SHN361 SRJ361 TBF361 TLB361 TUX361 UET361 UOP361 UYL361 VIH361 VSD361 WBZ361 WLV361 WVR361 JF364 TB364 ACX364 AMT364 AWP364 BGL364 BQH364 CAD364 CJZ364 CTV364 DDR364 DNN364 DXJ364 EHF364 ERB364 FAX364 FKT364 FUP364 GEL364 GOH364 GYD364 HHZ364 HRV364 IBR364 ILN364 IVJ364 JFF364 JPB364 JYX364 KIT364 KSP364 LCL364 LMH364 LWD364 MFZ364 MPV364 MZR364 NJN364 NTJ364 ODF364 ONB364 OWX364 PGT364 PQP364 QAL364 QKH364 QUD364 RDZ364 RNV364 RXR364 SHN364 SRJ364 TBF364 TLB364 TUX364 UET364 UOP364 UYL364 VIH364 VSD364 WBZ364 WLV364 WVR364 JF367 TB367 ACX367 AMT367 AWP367 BGL367 BQH367 CAD367 CJZ367 CTV367 DDR367 DNN367 DXJ367 EHF367 ERB367 FAX367 FKT367 FUP367 GEL367 GOH367 GYD367 HHZ367 HRV367 IBR367 ILN367 IVJ367 JFF367 JPB367 JYX367 KIT367 KSP367 LCL367 LMH367 LWD367 MFZ367 MPV367 MZR367 NJN367 NTJ367 ODF367 ONB367 OWX367 PGT367 PQP367 QAL367 QKH367 QUD367 RDZ367 RNV367 RXR367 SHN367 SRJ367 TBF367 TLB367 TUX367 UET367 UOP367 UYL367 VIH367 VSD367 WBZ367 WLV367 WVR367 JF370 TB370 ACX370 AMT370 AWP370 BGL370 BQH370 CAD370 CJZ370 CTV370 DDR370 DNN370 DXJ370 EHF370 ERB370 FAX370 FKT370 FUP370 GEL370 GOH370 GYD370 HHZ370 HRV370 IBR370 ILN370 IVJ370 JFF370 JPB370 JYX370 KIT370 KSP370 LCL370 LMH370 LWD370 MFZ370 MPV370 MZR370 NJN370 NTJ370 ODF370 ONB370 OWX370 PGT370 PQP370 QAL370 QKH370 QUD370 RDZ370 RNV370 RXR370 SHN370 SRJ370 TBF370 TLB370 TUX370 UET370 UOP370 UYL370 VIH370 VSD370 WBZ370 WLV370 WVR370 JF373 TB373 ACX373 AMT373 AWP373 BGL373 BQH373 CAD373 CJZ373 CTV373 DDR373 DNN373 DXJ373 EHF373 ERB373 FAX373 FKT373 FUP373 GEL373 GOH373 GYD373 HHZ373 HRV373 IBR373 ILN373 IVJ373 JFF373 JPB373 JYX373 KIT373 KSP373 LCL373 LMH373 LWD373 MFZ373 MPV373 MZR373 NJN373 NTJ373 ODF373 ONB373 OWX373 PGT373 PQP373 QAL373 QKH373 QUD373 RDZ373 RNV373 RXR373 SHN373 SRJ373 TBF373 TLB373 TUX373 UET373 UOP373 UYL373 VIH373 VSD373 WBZ373 WLV373 WVR373 JF376 TB376 ACX376 AMT376 AWP376 BGL376 BQH376 CAD376 CJZ376 CTV376 DDR376 DNN376 DXJ376 EHF376 ERB376 FAX376 FKT376 FUP376 GEL376 GOH376 GYD376 HHZ376 HRV376 IBR376 ILN376 IVJ376 JFF376 JPB376 JYX376 KIT376 KSP376 LCL376 LMH376 LWD376 MFZ376 MPV376 MZR376 NJN376 NTJ376 ODF376 ONB376 OWX376 PGT376 PQP376 QAL376 QKH376 QUD376 RDZ376 RNV376 RXR376 SHN376 SRJ376 TBF376 TLB376 TUX376 UET376 UOP376 UYL376 VIH376 VSD376 WBZ376 WLV376 WVR376 JF379 TB379 ACX379 AMT379 AWP379 BGL379 BQH379 CAD379 CJZ379 CTV379 DDR379 DNN379 DXJ379 EHF379 ERB379 FAX379 FKT379 FUP379 GEL379 GOH379 GYD379 HHZ379 HRV379 IBR379 ILN379 IVJ379 JFF379 JPB379 JYX379 KIT379 KSP379 LCL379 LMH379 LWD379 MFZ379 MPV379 MZR379 NJN379 NTJ379 ODF379 ONB379 OWX379 PGT379 PQP379 QAL379 QKH379 QUD379 RDZ379 RNV379 RXR379 SHN379 SRJ379 TBF379 TLB379 TUX379 UET379 UOP379 UYL379 VIH379 VSD379 WBZ379 WLV379 WVR379 JF382 TB382 ACX382 AMT382 AWP382 BGL382 BQH382 CAD382 CJZ382 CTV382 DDR382 DNN382 DXJ382 EHF382 ERB382 FAX382 FKT382 FUP382 GEL382 GOH382 GYD382 HHZ382 HRV382 IBR382 ILN382 IVJ382 JFF382 JPB382 JYX382 KIT382 KSP382 LCL382 LMH382 LWD382 MFZ382 MPV382 MZR382 NJN382 NTJ382 ODF382 ONB382 OWX382 PGT382 PQP382 QAL382 QKH382 QUD382 RDZ382 RNV382 RXR382 SHN382 SRJ382 TBF382 TLB382 TUX382 UET382 UOP382 UYL382 VIH382 VSD382 WBZ382 WLV382 WVR382 JF385 TB385 ACX385 AMT385 AWP385 BGL385 BQH385 CAD385 CJZ385 CTV385 DDR385 DNN385 DXJ385 EHF385 ERB385 FAX385 FKT385 FUP385 GEL385 GOH385 GYD385 HHZ385 HRV385 IBR385 ILN385 IVJ385 JFF385 JPB385 JYX385 KIT385 KSP385 LCL385 LMH385 LWD385 MFZ385 MPV385 MZR385 NJN385 NTJ385 ODF385 ONB385 OWX385 PGT385 PQP385 QAL385 QKH385 QUD385 RDZ385 RNV385 RXR385 SHN385 SRJ385 TBF385 TLB385 TUX385 UET385 UOP385 UYL385 VIH385 VSD385 WBZ385 WLV385 WVR385 JF388 TB388 ACX388 AMT388 AWP388 BGL388 BQH388 CAD388 CJZ388 CTV388 DDR388 DNN388 DXJ388 EHF388 ERB388 FAX388 FKT388 FUP388 GEL388 GOH388 GYD388 HHZ388 HRV388 IBR388 ILN388 IVJ388 JFF388 JPB388 JYX388 KIT388 KSP388 LCL388 LMH388 LWD388 MFZ388 MPV388 MZR388 NJN388 NTJ388 ODF388 ONB388 OWX388 PGT388 PQP388 QAL388 QKH388 QUD388 RDZ388 RNV388 RXR388 SHN388 SRJ388 TBF388 TLB388 TUX388 UET388 UOP388 UYL388 VIH388 VSD388 WBZ388 WLV388 WVR388 JF391 TB391 ACX391 AMT391 AWP391 BGL391 BQH391 CAD391 CJZ391 CTV391 DDR391 DNN391 DXJ391 EHF391 ERB391 FAX391 FKT391 FUP391 GEL391 GOH391 GYD391 HHZ391 HRV391 IBR391 ILN391 IVJ391 JFF391 JPB391 JYX391 KIT391 KSP391 LCL391 LMH391 LWD391 MFZ391 MPV391 MZR391 NJN391 NTJ391 ODF391 ONB391 OWX391 PGT391 PQP391 QAL391 QKH391 QUD391 RDZ391 RNV391 RXR391 SHN391 SRJ391 TBF391 TLB391 TUX391 UET391 UOP391 UYL391 VIH391 VSD391 WBZ391 WLV391 WVR391 JF394 TB394 ACX394 AMT394 AWP394 BGL394 BQH394 CAD394 CJZ394 CTV394 DDR394 DNN394 DXJ394 EHF394 ERB394 FAX394 FKT394 FUP394 GEL394 GOH394 GYD394 HHZ394 HRV394 IBR394 ILN394 IVJ394 JFF394 JPB394 JYX394 KIT394 KSP394 LCL394 LMH394 LWD394 MFZ394 MPV394 MZR394 NJN394 NTJ394 ODF394 ONB394 OWX394 PGT394 PQP394 QAL394 QKH394 QUD394 RDZ394 RNV394 RXR394 SHN394 SRJ394 TBF394 TLB394 TUX394 UET394 UOP394 UYL394 VIH394 VSD394 WBZ394 WLV394 WVR394 JF397 TB397 ACX397 AMT397 AWP397 BGL397 BQH397 CAD397 CJZ397 CTV397 DDR397 DNN397 DXJ397 EHF397 ERB397 FAX397 FKT397 FUP397 GEL397 GOH397 GYD397 HHZ397 HRV397 IBR397 ILN397 IVJ397 JFF397 JPB397 JYX397 KIT397 KSP397 LCL397 LMH397 LWD397 MFZ397 MPV397 MZR397 NJN397 NTJ397 ODF397 ONB397 OWX397 PGT397 PQP397 QAL397 QKH397 QUD397 RDZ397 RNV397 RXR397 SHN397 SRJ397 TBF397 TLB397 TUX397 UET397 UOP397 UYL397 VIH397 VSD397 WBZ397 WLV397 WVR397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WVR400 JF693 TB693 ACX693 AMT693 AWP693 BGL693 BQH693 CAD693 CJZ693 CTV693 DDR693 DNN693 DXJ693 EHF693 ERB693 FAX693 FKT693 FUP693 GEL693 GOH693 GYD693 HHZ693 HRV693 IBR693 ILN693 IVJ693 JFF693 JPB693 JYX693 KIT693 KSP693 LCL693 LMH693 LWD693 MFZ693 MPV693 MZR693 NJN693 NTJ693 ODF693 ONB693 OWX693 PGT693 PQP693 QAL693 QKH693 QUD693 RDZ693 RNV693 RXR693 SHN693 SRJ693 TBF693 TLB693 TUX693 UET693 UOP693 UYL693 VIH693 VSD693 WBZ693 WLV693 WVR693 JF608 TB608 ACX608 AMT608 AWP608 BGL608 BQH608 CAD608 CJZ608 CTV608 DDR608 DNN608 DXJ608 EHF608 ERB608 FAX608 FKT608 FUP608 GEL608 GOH608 GYD608 HHZ608 HRV608 IBR608 ILN608 IVJ608 JFF608 JPB608 JYX608 KIT608 KSP608 LCL608 LMH608 LWD608 MFZ608 MPV608 MZR608 NJN608 NTJ608 ODF608 ONB608 OWX608 PGT608 PQP608 QAL608 QKH608 QUD608 RDZ608 RNV608 RXR608 SHN608 SRJ608 TBF608 TLB608 TUX608 UET608 UOP608 UYL608 VIH608 VSD608 WBZ608 WLV608 WVR608 JF2069 TB2069 ACX2069 AMT2069 AWP2069 BGL2069 BQH2069 CAD2069 CJZ2069 CTV2069 DDR2069 DNN2069 DXJ2069 EHF2069 ERB2069 FAX2069 FKT2069 FUP2069 GEL2069 GOH2069 GYD2069 HHZ2069 HRV2069 IBR2069 ILN2069 IVJ2069 JFF2069 JPB2069 JYX2069 KIT2069 KSP2069 LCL2069 LMH2069 LWD2069 MFZ2069 MPV2069 MZR2069 NJN2069 NTJ2069 ODF2069 ONB2069 OWX2069 PGT2069 PQP2069 QAL2069 QKH2069 QUD2069 RDZ2069 RNV2069 RXR2069 SHN2069 SRJ2069 TBF2069 TLB2069 TUX2069 UET2069 UOP2069 UYL2069 VIH2069 VSD2069 WBZ2069 WLV2069 WVR2069 JF1014 TB1014 ACX1014 AMT1014 AWP1014 BGL1014 BQH1014 CAD1014 CJZ1014 CTV1014 DDR1014 DNN1014 DXJ1014 EHF1014 ERB1014 FAX1014 FKT1014 FUP1014 GEL1014 GOH1014 GYD1014 HHZ1014 HRV1014 IBR1014 ILN1014 IVJ1014 JFF1014 JPB1014 JYX1014 KIT1014 KSP1014 LCL1014 LMH1014 LWD1014 MFZ1014 MPV1014 MZR1014 NJN1014 NTJ1014 ODF1014 ONB1014 OWX1014 PGT1014 PQP1014 QAL1014 QKH1014 QUD1014 RDZ1014 RNV1014 RXR1014 SHN1014 SRJ1014 TBF1014 TLB1014 TUX1014 UET1014 UOP1014 UYL1014 VIH1014 VSD1014 WBZ1014 WLV1014 WVR1014" xr:uid="{2C7E9F8C-DDCD-4C3A-A292-0F7610B47645}">
      <formula1>"SI,NO"</formula1>
    </dataValidation>
    <dataValidation allowBlank="1" showInputMessage="1" showErrorMessage="1" promptTitle="Estado de solicitud de Vigencias" prompt="Despliegue la flecha y seleccione el estado en el que se encuentra la solicitud de las vigencias futuras." sqref="JG37:JG47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JG22:JG23 TC22:TC23 ACY22:ACY23 AMU22:AMU23 AWQ22:AWQ23 BGM22:BGM23 BQI22:BQI23 CAE22:CAE23 CKA22:CKA23 CTW22:CTW23 DDS22:DDS23 DNO22:DNO23 DXK22:DXK23 EHG22:EHG23 ERC22:ERC23 FAY22:FAY23 FKU22:FKU23 FUQ22:FUQ23 GEM22:GEM23 GOI22:GOI23 GYE22:GYE23 HIA22:HIA23 HRW22:HRW23 IBS22:IBS23 ILO22:ILO23 IVK22:IVK23 JFG22:JFG23 JPC22:JPC23 JYY22:JYY23 KIU22:KIU23 KSQ22:KSQ23 LCM22:LCM23 LMI22:LMI23 LWE22:LWE23 MGA22:MGA23 MPW22:MPW23 MZS22:MZS23 NJO22:NJO23 NTK22:NTK23 ODG22:ODG23 ONC22:ONC23 OWY22:OWY23 PGU22:PGU23 PQQ22:PQQ23 QAM22:QAM23 QKI22:QKI23 QUE22:QUE23 REA22:REA23 RNW22:RNW23 RXS22:RXS23 SHO22:SHO23 SRK22:SRK23 TBG22:TBG23 TLC22:TLC23 TUY22:TUY23 UEU22:UEU23 UOQ22:UOQ23 UYM22:UYM23 VII22:VII23 VSE22:VSE23 WCA22:WCA23 WLW22:WLW23 WVS22:WVS23 JG28:JG29 TC28:TC29 ACY28:ACY29 AMU28:AMU29 AWQ28:AWQ29 BGM28:BGM29 BQI28:BQI29 CAE28:CAE29 CKA28:CKA29 CTW28:CTW29 DDS28:DDS29 DNO28:DNO29 DXK28:DXK29 EHG28:EHG29 ERC28:ERC29 FAY28:FAY29 FKU28:FKU29 FUQ28:FUQ29 GEM28:GEM29 GOI28:GOI29 GYE28:GYE29 HIA28:HIA29 HRW28:HRW29 IBS28:IBS29 ILO28:ILO29 IVK28:IVK29 JFG28:JFG29 JPC28:JPC29 JYY28:JYY29 KIU28:KIU29 KSQ28:KSQ29 LCM28:LCM29 LMI28:LMI29 LWE28:LWE29 MGA28:MGA29 MPW28:MPW29 MZS28:MZS29 NJO28:NJO29 NTK28:NTK29 ODG28:ODG29 ONC28:ONC29 OWY28:OWY29 PGU28:PGU29 PQQ28:PQQ29 QAM28:QAM29 QKI28:QKI29 QUE28:QUE29 REA28:REA29 RNW28:RNW29 RXS28:RXS29 SHO28:SHO29 SRK28:SRK29 TBG28:TBG29 TLC28:TLC29 TUY28:TUY29 UEU28:UEU29 UOQ28:UOQ29 UYM28:UYM29 VII28:VII29 VSE28:VSE29 WCA28:WCA29 WLW28:WLW29 WVS28:WVS29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WVS25:WVS26 WLW25:WLW26 WCA25:WCA26 VSE25:VSE26 VII25:VII26 UYM25:UYM26 UOQ25:UOQ26 UEU25:UEU26 TUY25:TUY26 TLC25:TLC26 TBG25:TBG26 SRK25:SRK26 SHO25:SHO26 RXS25:RXS26 RNW25:RNW26 REA25:REA26 QUE25:QUE26 QKI25:QKI26 QAM25:QAM26 PQQ25:PQQ26 PGU25:PGU26 OWY25:OWY26 ONC25:ONC26 ODG25:ODG26 NTK25:NTK26 NJO25:NJO26 MZS25:MZS26 MPW25:MPW26 MGA25:MGA26 LWE25:LWE26 LMI25:LMI26 LCM25:LCM26 KSQ25:KSQ26 KIU25:KIU26 JYY25:JYY26 JPC25:JPC26 JFG25:JFG26 IVK25:IVK26 ILO25:ILO26 IBS25:IBS26 HRW25:HRW26 HIA25:HIA26 GYE25:GYE26 GOI25:GOI26 GEM25:GEM26 FUQ25:FUQ26 FKU25:FKU26 FAY25:FAY26 ERC25:ERC26 EHG25:EHG26 DXK25:DXK26 DNO25:DNO26 DDS25:DDS26 CTW25:CTW26 CKA25:CKA26 CAE25:CAE26 BQI25:BQI26 BGM25:BGM26 AWQ25:AWQ26 AMU25:AMU26 ACY25:ACY26 TC25:TC26 JG25:JG26 WVS34:WVS35 WLW34:WLW35 WCA34:WCA35 VSE34:VSE35 VII34:VII35 UYM34:UYM35 UOQ34:UOQ35 UEU34:UEU35 TUY34:TUY35 TLC34:TLC35 TBG34:TBG35 SRK34:SRK35 SHO34:SHO35 RXS34:RXS35 RNW34:RNW35 REA34:REA35 QUE34:QUE35 QKI34:QKI35 QAM34:QAM35 PQQ34:PQQ35 PGU34:PGU35 OWY34:OWY35 ONC34:ONC35 ODG34:ODG35 NTK34:NTK35 NJO34:NJO35 MZS34:MZS35 MPW34:MPW35 MGA34:MGA35 LWE34:LWE35 LMI34:LMI35 LCM34:LCM35 KSQ34:KSQ35 KIU34:KIU35 JYY34:JYY35 JPC34:JPC35 JFG34:JFG35 IVK34:IVK35 ILO34:ILO35 IBS34:IBS35 HRW34:HRW35 HIA34:HIA35 GYE34:GYE35 GOI34:GOI35 GEM34:GEM35 FUQ34:FUQ35 FKU34:FKU35 FAY34:FAY35 ERC34:ERC35 EHG34:EHG35 DXK34:DXK35 DNO34:DNO35 DDS34:DDS35 CTW34:CTW35 CKA34:CKA35 CAE34:CAE35 BQI34:BQI35 BGM34:BGM35 AWQ34:AWQ35 AMU34:AMU35 ACY34:ACY35 TC34:TC35 JG34:JG35 JG49:JG50 TC49:TC50 ACY49:ACY50 AMU49:AMU50 AWQ49:AWQ50 BGM49:BGM50 BQI49:BQI50 CAE49:CAE50 CKA49:CKA50 CTW49:CTW50 DDS49:DDS50 DNO49:DNO50 DXK49:DXK50 EHG49:EHG50 ERC49:ERC50 FAY49:FAY50 FKU49:FKU50 FUQ49:FUQ50 GEM49:GEM50 GOI49:GOI50 GYE49:GYE50 HIA49:HIA50 HRW49:HRW50 IBS49:IBS50 ILO49:ILO50 IVK49:IVK50 JFG49:JFG50 JPC49:JPC50 JYY49:JYY50 KIU49:KIU50 KSQ49:KSQ50 LCM49:LCM50 LMI49:LMI50 LWE49:LWE50 MGA49:MGA50 MPW49:MPW50 MZS49:MZS50 NJO49:NJO50 NTK49:NTK50 ODG49:ODG50 ONC49:ONC50 OWY49:OWY50 PGU49:PGU50 PQQ49:PQQ50 QAM49:QAM50 QKI49:QKI50 QUE49:QUE50 REA49:REA50 RNW49:RNW50 RXS49:RXS50 SHO49:SHO50 SRK49:SRK50 TBG49:TBG50 TLC49:TLC50 TUY49:TUY50 UEU49:UEU50 UOQ49:UOQ50 UYM49:UYM50 VII49:VII50 VSE49:VSE50 WCA49:WCA50 WLW49:WLW50 WVS49:WVS50 JG56:JG59 TC56:TC59 ACY56:ACY59 AMU56:AMU59 AWQ56:AWQ59 BGM56:BGM59 BQI56:BQI59 CAE56:CAE59 CKA56:CKA59 CTW56:CTW59 DDS56:DDS59 DNO56:DNO59 DXK56:DXK59 EHG56:EHG59 ERC56:ERC59 FAY56:FAY59 FKU56:FKU59 FUQ56:FUQ59 GEM56:GEM59 GOI56:GOI59 GYE56:GYE59 HIA56:HIA59 HRW56:HRW59 IBS56:IBS59 ILO56:ILO59 IVK56:IVK59 JFG56:JFG59 JPC56:JPC59 JYY56:JYY59 KIU56:KIU59 KSQ56:KSQ59 LCM56:LCM59 LMI56:LMI59 LWE56:LWE59 MGA56:MGA59 MPW56:MPW59 MZS56:MZS59 NJO56:NJO59 NTK56:NTK59 ODG56:ODG59 ONC56:ONC59 OWY56:OWY59 PGU56:PGU59 PQQ56:PQQ59 QAM56:QAM59 QKI56:QKI59 QUE56:QUE59 REA56:REA59 RNW56:RNW59 RXS56:RXS59 SHO56:SHO59 SRK56:SRK59 TBG56:TBG59 TLC56:TLC59 TUY56:TUY59 UEU56:UEU59 UOQ56:UOQ59 UYM56:UYM59 VII56:VII59 VSE56:VSE59 WCA56:WCA59 WLW56:WLW59 WVS56:WVS59 JG61:JG62 TC61:TC62 ACY61:ACY62 AMU61:AMU62 AWQ61:AWQ62 BGM61:BGM62 BQI61:BQI62 CAE61:CAE62 CKA61:CKA62 CTW61:CTW62 DDS61:DDS62 DNO61:DNO62 DXK61:DXK62 EHG61:EHG62 ERC61:ERC62 FAY61:FAY62 FKU61:FKU62 FUQ61:FUQ62 GEM61:GEM62 GOI61:GOI62 GYE61:GYE62 HIA61:HIA62 HRW61:HRW62 IBS61:IBS62 ILO61:ILO62 IVK61:IVK62 JFG61:JFG62 JPC61:JPC62 JYY61:JYY62 KIU61:KIU62 KSQ61:KSQ62 LCM61:LCM62 LMI61:LMI62 LWE61:LWE62 MGA61:MGA62 MPW61:MPW62 MZS61:MZS62 NJO61:NJO62 NTK61:NTK62 ODG61:ODG62 ONC61:ONC62 OWY61:OWY62 PGU61:PGU62 PQQ61:PQQ62 QAM61:QAM62 QKI61:QKI62 QUE61:QUE62 REA61:REA62 RNW61:RNW62 RXS61:RXS62 SHO61:SHO62 SRK61:SRK62 TBG61:TBG62 TLC61:TLC62 TUY61:TUY62 UEU61:UEU62 UOQ61:UOQ62 UYM61:UYM62 VII61:VII62 VSE61:VSE62 WCA61:WCA62 WLW61:WLW62 WVS61:WVS62 JG67:JG68 TC67:TC68 ACY67:ACY68 AMU67:AMU68 AWQ67:AWQ68 BGM67:BGM68 BQI67:BQI68 CAE67:CAE68 CKA67:CKA68 CTW67:CTW68 DDS67:DDS68 DNO67:DNO68 DXK67:DXK68 EHG67:EHG68 ERC67:ERC68 FAY67:FAY68 FKU67:FKU68 FUQ67:FUQ68 GEM67:GEM68 GOI67:GOI68 GYE67:GYE68 HIA67:HIA68 HRW67:HRW68 IBS67:IBS68 ILO67:ILO68 IVK67:IVK68 JFG67:JFG68 JPC67:JPC68 JYY67:JYY68 KIU67:KIU68 KSQ67:KSQ68 LCM67:LCM68 LMI67:LMI68 LWE67:LWE68 MGA67:MGA68 MPW67:MPW68 MZS67:MZS68 NJO67:NJO68 NTK67:NTK68 ODG67:ODG68 ONC67:ONC68 OWY67:OWY68 PGU67:PGU68 PQQ67:PQQ68 QAM67:QAM68 QKI67:QKI68 QUE67:QUE68 REA67:REA68 RNW67:RNW68 RXS67:RXS68 SHO67:SHO68 SRK67:SRK68 TBG67:TBG68 TLC67:TLC68 TUY67:TUY68 UEU67:UEU68 UOQ67:UOQ68 UYM67:UYM68 VII67:VII68 VSE67:VSE68 WCA67:WCA68 WLW67:WLW68 WVS67:WVS68 JG70:JG71 TC70:TC71 ACY70:ACY71 AMU70:AMU71 AWQ70:AWQ71 BGM70:BGM71 BQI70:BQI71 CAE70:CAE71 CKA70:CKA71 CTW70:CTW71 DDS70:DDS71 DNO70:DNO71 DXK70:DXK71 EHG70:EHG71 ERC70:ERC71 FAY70:FAY71 FKU70:FKU71 FUQ70:FUQ71 GEM70:GEM71 GOI70:GOI71 GYE70:GYE71 HIA70:HIA71 HRW70:HRW71 IBS70:IBS71 ILO70:ILO71 IVK70:IVK71 JFG70:JFG71 JPC70:JPC71 JYY70:JYY71 KIU70:KIU71 KSQ70:KSQ71 LCM70:LCM71 LMI70:LMI71 LWE70:LWE71 MGA70:MGA71 MPW70:MPW71 MZS70:MZS71 NJO70:NJO71 NTK70:NTK71 ODG70:ODG71 ONC70:ONC71 OWY70:OWY71 PGU70:PGU71 PQQ70:PQQ71 QAM70:QAM71 QKI70:QKI71 QUE70:QUE71 REA70:REA71 RNW70:RNW71 RXS70:RXS71 SHO70:SHO71 SRK70:SRK71 TBG70:TBG71 TLC70:TLC71 TUY70:TUY71 UEU70:UEU71 UOQ70:UOQ71 UYM70:UYM71 VII70:VII71 VSE70:VSE71 WCA70:WCA71 WLW70:WLW71 WVS70:WVS71 WVS52:WVS53 WLW52:WLW53 WCA52:WCA53 VSE52:VSE53 VII52:VII53 UYM52:UYM53 UOQ52:UOQ53 UEU52:UEU53 TUY52:TUY53 TLC52:TLC53 TBG52:TBG53 SRK52:SRK53 SHO52:SHO53 RXS52:RXS53 RNW52:RNW53 REA52:REA53 QUE52:QUE53 QKI52:QKI53 QAM52:QAM53 PQQ52:PQQ53 PGU52:PGU53 OWY52:OWY53 ONC52:ONC53 ODG52:ODG53 NTK52:NTK53 NJO52:NJO53 MZS52:MZS53 MPW52:MPW53 MGA52:MGA53 LWE52:LWE53 LMI52:LMI53 LCM52:LCM53 KSQ52:KSQ53 KIU52:KIU53 JYY52:JYY53 JPC52:JPC53 JFG52:JFG53 IVK52:IVK53 ILO52:ILO53 IBS52:IBS53 HRW52:HRW53 HIA52:HIA53 GYE52:GYE53 GOI52:GOI53 GEM52:GEM53 FUQ52:FUQ53 FKU52:FKU53 FAY52:FAY53 ERC52:ERC53 EHG52:EHG53 DXK52:DXK53 DNO52:DNO53 DDS52:DDS53 CTW52:CTW53 CKA52:CKA53 CAE52:CAE53 BQI52:BQI53 BGM52:BGM53 AWQ52:AWQ53 AMU52:AMU53 ACY52:ACY53 TC52:TC53 JG52:JG53 WVS64:WVS65 WLW64:WLW65 WCA64:WCA65 VSE64:VSE65 VII64:VII65 UYM64:UYM65 UOQ64:UOQ65 UEU64:UEU65 TUY64:TUY65 TLC64:TLC65 TBG64:TBG65 SRK64:SRK65 SHO64:SHO65 RXS64:RXS65 RNW64:RNW65 REA64:REA65 QUE64:QUE65 QKI64:QKI65 QAM64:QAM65 PQQ64:PQQ65 PGU64:PGU65 OWY64:OWY65 ONC64:ONC65 ODG64:ODG65 NTK64:NTK65 NJO64:NJO65 MZS64:MZS65 MPW64:MPW65 MGA64:MGA65 LWE64:LWE65 LMI64:LMI65 LCM64:LCM65 KSQ64:KSQ65 KIU64:KIU65 JYY64:JYY65 JPC64:JPC65 JFG64:JFG65 IVK64:IVK65 ILO64:ILO65 IBS64:IBS65 HRW64:HRW65 HIA64:HIA65 GYE64:GYE65 GOI64:GOI65 GEM64:GEM65 FUQ64:FUQ65 FKU64:FKU65 FAY64:FAY65 ERC64:ERC65 EHG64:EHG65 DXK64:DXK65 DNO64:DNO65 DDS64:DDS65 CTW64:CTW65 CKA64:CKA65 CAE64:CAE65 BQI64:BQI65 BGM64:BGM65 AWQ64:AWQ65 AMU64:AMU65 ACY64:ACY65 TC64:TC65 JG64:JG65 JG73:JG74 TC73:TC74 ACY73:ACY74 AMU73:AMU74 AWQ73:AWQ74 BGM73:BGM74 BQI73:BQI74 CAE73:CAE74 CKA73:CKA74 CTW73:CTW74 DDS73:DDS74 DNO73:DNO74 DXK73:DXK74 EHG73:EHG74 ERC73:ERC74 FAY73:FAY74 FKU73:FKU74 FUQ73:FUQ74 GEM73:GEM74 GOI73:GOI74 GYE73:GYE74 HIA73:HIA74 HRW73:HRW74 IBS73:IBS74 ILO73:ILO74 IVK73:IVK74 JFG73:JFG74 JPC73:JPC74 JYY73:JYY74 KIU73:KIU74 KSQ73:KSQ74 LCM73:LCM74 LMI73:LMI74 LWE73:LWE74 MGA73:MGA74 MPW73:MPW74 MZS73:MZS74 NJO73:NJO74 NTK73:NTK74 ODG73:ODG74 ONC73:ONC74 OWY73:OWY74 PGU73:PGU74 PQQ73:PQQ74 QAM73:QAM74 QKI73:QKI74 QUE73:QUE74 REA73:REA74 RNW73:RNW74 RXS73:RXS74 SHO73:SHO74 SRK73:SRK74 TBG73:TBG74 TLC73:TLC74 TUY73:TUY74 UEU73:UEU74 UOQ73:UOQ74 UYM73:UYM74 VII73:VII74 VSE73:VSE74 WCA73:WCA74 WLW73:WLW74 WVS73:WVS74 JG76:JG77 TC76:TC77 ACY76:ACY77 AMU76:AMU77 AWQ76:AWQ77 BGM76:BGM77 BQI76:BQI77 CAE76:CAE77 CKA76:CKA77 CTW76:CTW77 DDS76:DDS77 DNO76:DNO77 DXK76:DXK77 EHG76:EHG77 ERC76:ERC77 FAY76:FAY77 FKU76:FKU77 FUQ76:FUQ77 GEM76:GEM77 GOI76:GOI77 GYE76:GYE77 HIA76:HIA77 HRW76:HRW77 IBS76:IBS77 ILO76:ILO77 IVK76:IVK77 JFG76:JFG77 JPC76:JPC77 JYY76:JYY77 KIU76:KIU77 KSQ76:KSQ77 LCM76:LCM77 LMI76:LMI77 LWE76:LWE77 MGA76:MGA77 MPW76:MPW77 MZS76:MZS77 NJO76:NJO77 NTK76:NTK77 ODG76:ODG77 ONC76:ONC77 OWY76:OWY77 PGU76:PGU77 PQQ76:PQQ77 QAM76:QAM77 QKI76:QKI77 QUE76:QUE77 REA76:REA77 RNW76:RNW77 RXS76:RXS77 SHO76:SHO77 SRK76:SRK77 TBG76:TBG77 TLC76:TLC77 TUY76:TUY77 UEU76:UEU77 UOQ76:UOQ77 UYM76:UYM77 VII76:VII77 VSE76:VSE77 WCA76:WCA77 WLW76:WLW77 WVS76:WVS77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JG85:JG86 TC85:TC86 ACY85:ACY86 AMU85:AMU86 AWQ85:AWQ86 BGM85:BGM86 BQI85:BQI86 CAE85:CAE86 CKA85:CKA86 CTW85:CTW86 DDS85:DDS86 DNO85:DNO86 DXK85:DXK86 EHG85:EHG86 ERC85:ERC86 FAY85:FAY86 FKU85:FKU86 FUQ85:FUQ86 GEM85:GEM86 GOI85:GOI86 GYE85:GYE86 HIA85:HIA86 HRW85:HRW86 IBS85:IBS86 ILO85:ILO86 IVK85:IVK86 JFG85:JFG86 JPC85:JPC86 JYY85:JYY86 KIU85:KIU86 KSQ85:KSQ86 LCM85:LCM86 LMI85:LMI86 LWE85:LWE86 MGA85:MGA86 MPW85:MPW86 MZS85:MZS86 NJO85:NJO86 NTK85:NTK86 ODG85:ODG86 ONC85:ONC86 OWY85:OWY86 PGU85:PGU86 PQQ85:PQQ86 QAM85:QAM86 QKI85:QKI86 QUE85:QUE86 REA85:REA86 RNW85:RNW86 RXS85:RXS86 SHO85:SHO86 SRK85:SRK86 TBG85:TBG86 TLC85:TLC86 TUY85:TUY86 UEU85:UEU86 UOQ85:UOQ86 UYM85:UYM86 VII85:VII86 VSE85:VSE86 WCA85:WCA86 WLW85:WLW86 WVS85:WVS86 JG88:JG89 TC88:TC89 ACY88:ACY89 AMU88:AMU89 AWQ88:AWQ89 BGM88:BGM89 BQI88:BQI89 CAE88:CAE89 CKA88:CKA89 CTW88:CTW89 DDS88:DDS89 DNO88:DNO89 DXK88:DXK89 EHG88:EHG89 ERC88:ERC89 FAY88:FAY89 FKU88:FKU89 FUQ88:FUQ89 GEM88:GEM89 GOI88:GOI89 GYE88:GYE89 HIA88:HIA89 HRW88:HRW89 IBS88:IBS89 ILO88:ILO89 IVK88:IVK89 JFG88:JFG89 JPC88:JPC89 JYY88:JYY89 KIU88:KIU89 KSQ88:KSQ89 LCM88:LCM89 LMI88:LMI89 LWE88:LWE89 MGA88:MGA89 MPW88:MPW89 MZS88:MZS89 NJO88:NJO89 NTK88:NTK89 ODG88:ODG89 ONC88:ONC89 OWY88:OWY89 PGU88:PGU89 PQQ88:PQQ89 QAM88:QAM89 QKI88:QKI89 QUE88:QUE89 REA88:REA89 RNW88:RNW89 RXS88:RXS89 SHO88:SHO89 SRK88:SRK89 TBG88:TBG89 TLC88:TLC89 TUY88:TUY89 UEU88:UEU89 UOQ88:UOQ89 UYM88:UYM89 VII88:VII89 VSE88:VSE89 WCA88:WCA89 WLW88:WLW89 WVS88:WVS89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WVS82:WVS83 WLW82:WLW83 WCA82:WCA83 VSE82:VSE83 VII82:VII83 UYM82:UYM83 UOQ82:UOQ83 UEU82:UEU83 TUY82:TUY83 TLC82:TLC83 TBG82:TBG83 SRK82:SRK83 SHO82:SHO83 RXS82:RXS83 RNW82:RNW83 REA82:REA83 QUE82:QUE83 QKI82:QKI83 QAM82:QAM83 PQQ82:PQQ83 PGU82:PGU83 OWY82:OWY83 ONC82:ONC83 ODG82:ODG83 NTK82:NTK83 NJO82:NJO83 MZS82:MZS83 MPW82:MPW83 MGA82:MGA83 LWE82:LWE83 LMI82:LMI83 LCM82:LCM83 KSQ82:KSQ83 KIU82:KIU83 JYY82:JYY83 JPC82:JPC83 JFG82:JFG83 IVK82:IVK83 ILO82:ILO83 IBS82:IBS83 HRW82:HRW83 HIA82:HIA83 GYE82:GYE83 GOI82:GOI83 GEM82:GEM83 FUQ82:FUQ83 FKU82:FKU83 FAY82:FAY83 ERC82:ERC83 EHG82:EHG83 DXK82:DXK83 DNO82:DNO83 DDS82:DDS83 CTW82:CTW83 CKA82:CKA83 CAE82:CAE83 BQI82:BQI83 BGM82:BGM83 AWQ82:AWQ83 AMU82:AMU83 ACY82:ACY83 TC82:TC83 JG82:JG83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WLW97:WLW324 WCA97:WCA324 VSE97:VSE324 VII97:VII324 UYM97:UYM324 UOQ97:UOQ324 UEU97:UEU324 TUY97:TUY324 TLC97:TLC324 TBG97:TBG324 SRK97:SRK324 SHO97:SHO324 RXS97:RXS324 RNW97:RNW324 REA97:REA324 QUE97:QUE324 QKI97:QKI324 QAM97:QAM324 PQQ97:PQQ324 PGU97:PGU324 OWY97:OWY324 ONC97:ONC324 ODG97:ODG324 NTK97:NTK324 NJO97:NJO324 MZS97:MZS324 MPW97:MPW324 MGA97:MGA324 LWE97:LWE324 LMI97:LMI324 LCM97:LCM324 KSQ97:KSQ324 KIU97:KIU324 JYY97:JYY324 JPC97:JPC324 JFG97:JFG324 IVK97:IVK324 ILO97:ILO324 IBS97:IBS324 HRW97:HRW324 HIA97:HIA324 GYE97:GYE324 GOI97:GOI324 GEM97:GEM324 FUQ97:FUQ324 FKU97:FKU324 FAY97:FAY324 ERC97:ERC324 EHG97:EHG324 DXK97:DXK324 DNO97:DNO324 DDS97:DDS324 CTW97:CTW324 CKA97:CKA324 CAE97:CAE324 BQI97:BQI324 BGM97:BGM324 AWQ97:AWQ324 AMU97:AMU324 ACY97:ACY324 TC97:TC324 JG97:JG324 WVS97:WVS324 JG326:JG327 TC326:TC327 ACY326:ACY327 AMU326:AMU327 AWQ326:AWQ327 BGM326:BGM327 BQI326:BQI327 CAE326:CAE327 CKA326:CKA327 CTW326:CTW327 DDS326:DDS327 DNO326:DNO327 DXK326:DXK327 EHG326:EHG327 ERC326:ERC327 FAY326:FAY327 FKU326:FKU327 FUQ326:FUQ327 GEM326:GEM327 GOI326:GOI327 GYE326:GYE327 HIA326:HIA327 HRW326:HRW327 IBS326:IBS327 ILO326:ILO327 IVK326:IVK327 JFG326:JFG327 JPC326:JPC327 JYY326:JYY327 KIU326:KIU327 KSQ326:KSQ327 LCM326:LCM327 LMI326:LMI327 LWE326:LWE327 MGA326:MGA327 MPW326:MPW327 MZS326:MZS327 NJO326:NJO327 NTK326:NTK327 ODG326:ODG327 ONC326:ONC327 OWY326:OWY327 PGU326:PGU327 PQQ326:PQQ327 QAM326:QAM327 QKI326:QKI327 QUE326:QUE327 REA326:REA327 RNW326:RNW327 RXS326:RXS327 SHO326:SHO327 SRK326:SRK327 TBG326:TBG327 TLC326:TLC327 TUY326:TUY327 UEU326:UEU327 UOQ326:UOQ327 UYM326:UYM327 VII326:VII327 VSE326:VSE327 WCA326:WCA327 WLW326:WLW327 WVS326:WVS327 JG329:JG330 TC329:TC330 ACY329:ACY330 AMU329:AMU330 AWQ329:AWQ330 BGM329:BGM330 BQI329:BQI330 CAE329:CAE330 CKA329:CKA330 CTW329:CTW330 DDS329:DDS330 DNO329:DNO330 DXK329:DXK330 EHG329:EHG330 ERC329:ERC330 FAY329:FAY330 FKU329:FKU330 FUQ329:FUQ330 GEM329:GEM330 GOI329:GOI330 GYE329:GYE330 HIA329:HIA330 HRW329:HRW330 IBS329:IBS330 ILO329:ILO330 IVK329:IVK330 JFG329:JFG330 JPC329:JPC330 JYY329:JYY330 KIU329:KIU330 KSQ329:KSQ330 LCM329:LCM330 LMI329:LMI330 LWE329:LWE330 MGA329:MGA330 MPW329:MPW330 MZS329:MZS330 NJO329:NJO330 NTK329:NTK330 ODG329:ODG330 ONC329:ONC330 OWY329:OWY330 PGU329:PGU330 PQQ329:PQQ330 QAM329:QAM330 QKI329:QKI330 QUE329:QUE330 REA329:REA330 RNW329:RNW330 RXS329:RXS330 SHO329:SHO330 SRK329:SRK330 TBG329:TBG330 TLC329:TLC330 TUY329:TUY330 UEU329:UEU330 UOQ329:UOQ330 UYM329:UYM330 VII329:VII330 VSE329:VSE330 WCA329:WCA330 WLW329:WLW330 WVS329:WVS330 JG335:JG336 TC335:TC336 ACY335:ACY336 AMU335:AMU336 AWQ335:AWQ336 BGM335:BGM336 BQI335:BQI336 CAE335:CAE336 CKA335:CKA336 CTW335:CTW336 DDS335:DDS336 DNO335:DNO336 DXK335:DXK336 EHG335:EHG336 ERC335:ERC336 FAY335:FAY336 FKU335:FKU336 FUQ335:FUQ336 GEM335:GEM336 GOI335:GOI336 GYE335:GYE336 HIA335:HIA336 HRW335:HRW336 IBS335:IBS336 ILO335:ILO336 IVK335:IVK336 JFG335:JFG336 JPC335:JPC336 JYY335:JYY336 KIU335:KIU336 KSQ335:KSQ336 LCM335:LCM336 LMI335:LMI336 LWE335:LWE336 MGA335:MGA336 MPW335:MPW336 MZS335:MZS336 NJO335:NJO336 NTK335:NTK336 ODG335:ODG336 ONC335:ONC336 OWY335:OWY336 PGU335:PGU336 PQQ335:PQQ336 QAM335:QAM336 QKI335:QKI336 QUE335:QUE336 REA335:REA336 RNW335:RNW336 RXS335:RXS336 SHO335:SHO336 SRK335:SRK336 TBG335:TBG336 TLC335:TLC336 TUY335:TUY336 UEU335:UEU336 UOQ335:UOQ336 UYM335:UYM336 VII335:VII336 VSE335:VSE336 WCA335:WCA336 WLW335:WLW336 WVS335:WVS336 JG338:JG339 TC338:TC339 ACY338:ACY339 AMU338:AMU339 AWQ338:AWQ339 BGM338:BGM339 BQI338:BQI339 CAE338:CAE339 CKA338:CKA339 CTW338:CTW339 DDS338:DDS339 DNO338:DNO339 DXK338:DXK339 EHG338:EHG339 ERC338:ERC339 FAY338:FAY339 FKU338:FKU339 FUQ338:FUQ339 GEM338:GEM339 GOI338:GOI339 GYE338:GYE339 HIA338:HIA339 HRW338:HRW339 IBS338:IBS339 ILO338:ILO339 IVK338:IVK339 JFG338:JFG339 JPC338:JPC339 JYY338:JYY339 KIU338:KIU339 KSQ338:KSQ339 LCM338:LCM339 LMI338:LMI339 LWE338:LWE339 MGA338:MGA339 MPW338:MPW339 MZS338:MZS339 NJO338:NJO339 NTK338:NTK339 ODG338:ODG339 ONC338:ONC339 OWY338:OWY339 PGU338:PGU339 PQQ338:PQQ339 QAM338:QAM339 QKI338:QKI339 QUE338:QUE339 REA338:REA339 RNW338:RNW339 RXS338:RXS339 SHO338:SHO339 SRK338:SRK339 TBG338:TBG339 TLC338:TLC339 TUY338:TUY339 UEU338:UEU339 UOQ338:UOQ339 UYM338:UYM339 VII338:VII339 VSE338:VSE339 WCA338:WCA339 WLW338:WLW339 WVS338:WVS339 JG344:JG345 TC344:TC345 ACY344:ACY345 AMU344:AMU345 AWQ344:AWQ345 BGM344:BGM345 BQI344:BQI345 CAE344:CAE345 CKA344:CKA345 CTW344:CTW345 DDS344:DDS345 DNO344:DNO345 DXK344:DXK345 EHG344:EHG345 ERC344:ERC345 FAY344:FAY345 FKU344:FKU345 FUQ344:FUQ345 GEM344:GEM345 GOI344:GOI345 GYE344:GYE345 HIA344:HIA345 HRW344:HRW345 IBS344:IBS345 ILO344:ILO345 IVK344:IVK345 JFG344:JFG345 JPC344:JPC345 JYY344:JYY345 KIU344:KIU345 KSQ344:KSQ345 LCM344:LCM345 LMI344:LMI345 LWE344:LWE345 MGA344:MGA345 MPW344:MPW345 MZS344:MZS345 NJO344:NJO345 NTK344:NTK345 ODG344:ODG345 ONC344:ONC345 OWY344:OWY345 PGU344:PGU345 PQQ344:PQQ345 QAM344:QAM345 QKI344:QKI345 QUE344:QUE345 REA344:REA345 RNW344:RNW345 RXS344:RXS345 SHO344:SHO345 SRK344:SRK345 TBG344:TBG345 TLC344:TLC345 TUY344:TUY345 UEU344:UEU345 UOQ344:UOQ345 UYM344:UYM345 VII344:VII345 VSE344:VSE345 WCA344:WCA345 WLW344:WLW345 WVS344:WVS345 JG347:JG348 TC347:TC348 ACY347:ACY348 AMU347:AMU348 AWQ347:AWQ348 BGM347:BGM348 BQI347:BQI348 CAE347:CAE348 CKA347:CKA348 CTW347:CTW348 DDS347:DDS348 DNO347:DNO348 DXK347:DXK348 EHG347:EHG348 ERC347:ERC348 FAY347:FAY348 FKU347:FKU348 FUQ347:FUQ348 GEM347:GEM348 GOI347:GOI348 GYE347:GYE348 HIA347:HIA348 HRW347:HRW348 IBS347:IBS348 ILO347:ILO348 IVK347:IVK348 JFG347:JFG348 JPC347:JPC348 JYY347:JYY348 KIU347:KIU348 KSQ347:KSQ348 LCM347:LCM348 LMI347:LMI348 LWE347:LWE348 MGA347:MGA348 MPW347:MPW348 MZS347:MZS348 NJO347:NJO348 NTK347:NTK348 ODG347:ODG348 ONC347:ONC348 OWY347:OWY348 PGU347:PGU348 PQQ347:PQQ348 QAM347:QAM348 QKI347:QKI348 QUE347:QUE348 REA347:REA348 RNW347:RNW348 RXS347:RXS348 SHO347:SHO348 SRK347:SRK348 TBG347:TBG348 TLC347:TLC348 TUY347:TUY348 UEU347:UEU348 UOQ347:UOQ348 UYM347:UYM348 VII347:VII348 VSE347:VSE348 WCA347:WCA348 WLW347:WLW348 WVS347:WVS348 WVS332:WVS333 WLW332:WLW333 WCA332:WCA333 VSE332:VSE333 VII332:VII333 UYM332:UYM333 UOQ332:UOQ333 UEU332:UEU333 TUY332:TUY333 TLC332:TLC333 TBG332:TBG333 SRK332:SRK333 SHO332:SHO333 RXS332:RXS333 RNW332:RNW333 REA332:REA333 QUE332:QUE333 QKI332:QKI333 QAM332:QAM333 PQQ332:PQQ333 PGU332:PGU333 OWY332:OWY333 ONC332:ONC333 ODG332:ODG333 NTK332:NTK333 NJO332:NJO333 MZS332:MZS333 MPW332:MPW333 MGA332:MGA333 LWE332:LWE333 LMI332:LMI333 LCM332:LCM333 KSQ332:KSQ333 KIU332:KIU333 JYY332:JYY333 JPC332:JPC333 JFG332:JFG333 IVK332:IVK333 ILO332:ILO333 IBS332:IBS333 HRW332:HRW333 HIA332:HIA333 GYE332:GYE333 GOI332:GOI333 GEM332:GEM333 FUQ332:FUQ333 FKU332:FKU333 FAY332:FAY333 ERC332:ERC333 EHG332:EHG333 DXK332:DXK333 DNO332:DNO333 DDS332:DDS333 CTW332:CTW333 CKA332:CKA333 CAE332:CAE333 BQI332:BQI333 BGM332:BGM333 AWQ332:AWQ333 AMU332:AMU333 ACY332:ACY333 TC332:TC333 JG332:JG333 WVS341:WVS342 WLW341:WLW342 WCA341:WCA342 VSE341:VSE342 VII341:VII342 UYM341:UYM342 UOQ341:UOQ342 UEU341:UEU342 TUY341:TUY342 TLC341:TLC342 TBG341:TBG342 SRK341:SRK342 SHO341:SHO342 RXS341:RXS342 RNW341:RNW342 REA341:REA342 QUE341:QUE342 QKI341:QKI342 QAM341:QAM342 PQQ341:PQQ342 PGU341:PGU342 OWY341:OWY342 ONC341:ONC342 ODG341:ODG342 NTK341:NTK342 NJO341:NJO342 MZS341:MZS342 MPW341:MPW342 MGA341:MGA342 LWE341:LWE342 LMI341:LMI342 LCM341:LCM342 KSQ341:KSQ342 KIU341:KIU342 JYY341:JYY342 JPC341:JPC342 JFG341:JFG342 IVK341:IVK342 ILO341:ILO342 IBS341:IBS342 HRW341:HRW342 HIA341:HIA342 GYE341:GYE342 GOI341:GOI342 GEM341:GEM342 FUQ341:FUQ342 FKU341:FKU342 FAY341:FAY342 ERC341:ERC342 EHG341:EHG342 DXK341:DXK342 DNO341:DNO342 DDS341:DDS342 CTW341:CTW342 CKA341:CKA342 CAE341:CAE342 BQI341:BQI342 BGM341:BGM342 AWQ341:AWQ342 AMU341:AMU342 ACY341:ACY342 TC341:TC342 JG341:JG342 JG350:JG351 TC350:TC351 ACY350:ACY351 AMU350:AMU351 AWQ350:AWQ351 BGM350:BGM351 BQI350:BQI351 CAE350:CAE351 CKA350:CKA351 CTW350:CTW351 DDS350:DDS351 DNO350:DNO351 DXK350:DXK351 EHG350:EHG351 ERC350:ERC351 FAY350:FAY351 FKU350:FKU351 FUQ350:FUQ351 GEM350:GEM351 GOI350:GOI351 GYE350:GYE351 HIA350:HIA351 HRW350:HRW351 IBS350:IBS351 ILO350:ILO351 IVK350:IVK351 JFG350:JFG351 JPC350:JPC351 JYY350:JYY351 KIU350:KIU351 KSQ350:KSQ351 LCM350:LCM351 LMI350:LMI351 LWE350:LWE351 MGA350:MGA351 MPW350:MPW351 MZS350:MZS351 NJO350:NJO351 NTK350:NTK351 ODG350:ODG351 ONC350:ONC351 OWY350:OWY351 PGU350:PGU351 PQQ350:PQQ351 QAM350:QAM351 QKI350:QKI351 QUE350:QUE351 REA350:REA351 RNW350:RNW351 RXS350:RXS351 SHO350:SHO351 SRK350:SRK351 TBG350:TBG351 TLC350:TLC351 TUY350:TUY351 UEU350:UEU351 UOQ350:UOQ351 UYM350:UYM351 VII350:VII351 VSE350:VSE351 WCA350:WCA351 WLW350:WLW351 WVS350:WVS351 JG353:JG354 TC353:TC354 ACY353:ACY354 AMU353:AMU354 AWQ353:AWQ354 BGM353:BGM354 BQI353:BQI354 CAE353:CAE354 CKA353:CKA354 CTW353:CTW354 DDS353:DDS354 DNO353:DNO354 DXK353:DXK354 EHG353:EHG354 ERC353:ERC354 FAY353:FAY354 FKU353:FKU354 FUQ353:FUQ354 GEM353:GEM354 GOI353:GOI354 GYE353:GYE354 HIA353:HIA354 HRW353:HRW354 IBS353:IBS354 ILO353:ILO354 IVK353:IVK354 JFG353:JFG354 JPC353:JPC354 JYY353:JYY354 KIU353:KIU354 KSQ353:KSQ354 LCM353:LCM354 LMI353:LMI354 LWE353:LWE354 MGA353:MGA354 MPW353:MPW354 MZS353:MZS354 NJO353:NJO354 NTK353:NTK354 ODG353:ODG354 ONC353:ONC354 OWY353:OWY354 PGU353:PGU354 PQQ353:PQQ354 QAM353:QAM354 QKI353:QKI354 QUE353:QUE354 REA353:REA354 RNW353:RNW354 RXS353:RXS354 SHO353:SHO354 SRK353:SRK354 TBG353:TBG354 TLC353:TLC354 TUY353:TUY354 UEU353:UEU354 UOQ353:UOQ354 UYM353:UYM354 VII353:VII354 VSE353:VSE354 WCA353:WCA354 WLW353:WLW354 WVS353:WVS354 JG356:JG357 TC356:TC357 ACY356:ACY357 AMU356:AMU357 AWQ356:AWQ357 BGM356:BGM357 BQI356:BQI357 CAE356:CAE357 CKA356:CKA357 CTW356:CTW357 DDS356:DDS357 DNO356:DNO357 DXK356:DXK357 EHG356:EHG357 ERC356:ERC357 FAY356:FAY357 FKU356:FKU357 FUQ356:FUQ357 GEM356:GEM357 GOI356:GOI357 GYE356:GYE357 HIA356:HIA357 HRW356:HRW357 IBS356:IBS357 ILO356:ILO357 IVK356:IVK357 JFG356:JFG357 JPC356:JPC357 JYY356:JYY357 KIU356:KIU357 KSQ356:KSQ357 LCM356:LCM357 LMI356:LMI357 LWE356:LWE357 MGA356:MGA357 MPW356:MPW357 MZS356:MZS357 NJO356:NJO357 NTK356:NTK357 ODG356:ODG357 ONC356:ONC357 OWY356:OWY357 PGU356:PGU357 PQQ356:PQQ357 QAM356:QAM357 QKI356:QKI357 QUE356:QUE357 REA356:REA357 RNW356:RNW357 RXS356:RXS357 SHO356:SHO357 SRK356:SRK357 TBG356:TBG357 TLC356:TLC357 TUY356:TUY357 UEU356:UEU357 UOQ356:UOQ357 UYM356:UYM357 VII356:VII357 VSE356:VSE357 WCA356:WCA357 WLW356:WLW357 WVS356:WVS357 JG362:JG363 TC362:TC363 ACY362:ACY363 AMU362:AMU363 AWQ362:AWQ363 BGM362:BGM363 BQI362:BQI363 CAE362:CAE363 CKA362:CKA363 CTW362:CTW363 DDS362:DDS363 DNO362:DNO363 DXK362:DXK363 EHG362:EHG363 ERC362:ERC363 FAY362:FAY363 FKU362:FKU363 FUQ362:FUQ363 GEM362:GEM363 GOI362:GOI363 GYE362:GYE363 HIA362:HIA363 HRW362:HRW363 IBS362:IBS363 ILO362:ILO363 IVK362:IVK363 JFG362:JFG363 JPC362:JPC363 JYY362:JYY363 KIU362:KIU363 KSQ362:KSQ363 LCM362:LCM363 LMI362:LMI363 LWE362:LWE363 MGA362:MGA363 MPW362:MPW363 MZS362:MZS363 NJO362:NJO363 NTK362:NTK363 ODG362:ODG363 ONC362:ONC363 OWY362:OWY363 PGU362:PGU363 PQQ362:PQQ363 QAM362:QAM363 QKI362:QKI363 QUE362:QUE363 REA362:REA363 RNW362:RNW363 RXS362:RXS363 SHO362:SHO363 SRK362:SRK363 TBG362:TBG363 TLC362:TLC363 TUY362:TUY363 UEU362:UEU363 UOQ362:UOQ363 UYM362:UYM363 VII362:VII363 VSE362:VSE363 WCA362:WCA363 WLW362:WLW363 WVS362:WVS363 JG365:JG366 TC365:TC366 ACY365:ACY366 AMU365:AMU366 AWQ365:AWQ366 BGM365:BGM366 BQI365:BQI366 CAE365:CAE366 CKA365:CKA366 CTW365:CTW366 DDS365:DDS366 DNO365:DNO366 DXK365:DXK366 EHG365:EHG366 ERC365:ERC366 FAY365:FAY366 FKU365:FKU366 FUQ365:FUQ366 GEM365:GEM366 GOI365:GOI366 GYE365:GYE366 HIA365:HIA366 HRW365:HRW366 IBS365:IBS366 ILO365:ILO366 IVK365:IVK366 JFG365:JFG366 JPC365:JPC366 JYY365:JYY366 KIU365:KIU366 KSQ365:KSQ366 LCM365:LCM366 LMI365:LMI366 LWE365:LWE366 MGA365:MGA366 MPW365:MPW366 MZS365:MZS366 NJO365:NJO366 NTK365:NTK366 ODG365:ODG366 ONC365:ONC366 OWY365:OWY366 PGU365:PGU366 PQQ365:PQQ366 QAM365:QAM366 QKI365:QKI366 QUE365:QUE366 REA365:REA366 RNW365:RNW366 RXS365:RXS366 SHO365:SHO366 SRK365:SRK366 TBG365:TBG366 TLC365:TLC366 TUY365:TUY366 UEU365:UEU366 UOQ365:UOQ366 UYM365:UYM366 VII365:VII366 VSE365:VSE366 WCA365:WCA366 WLW365:WLW366 WVS365:WVS366 JG371:JG372 TC371:TC372 ACY371:ACY372 AMU371:AMU372 AWQ371:AWQ372 BGM371:BGM372 BQI371:BQI372 CAE371:CAE372 CKA371:CKA372 CTW371:CTW372 DDS371:DDS372 DNO371:DNO372 DXK371:DXK372 EHG371:EHG372 ERC371:ERC372 FAY371:FAY372 FKU371:FKU372 FUQ371:FUQ372 GEM371:GEM372 GOI371:GOI372 GYE371:GYE372 HIA371:HIA372 HRW371:HRW372 IBS371:IBS372 ILO371:ILO372 IVK371:IVK372 JFG371:JFG372 JPC371:JPC372 JYY371:JYY372 KIU371:KIU372 KSQ371:KSQ372 LCM371:LCM372 LMI371:LMI372 LWE371:LWE372 MGA371:MGA372 MPW371:MPW372 MZS371:MZS372 NJO371:NJO372 NTK371:NTK372 ODG371:ODG372 ONC371:ONC372 OWY371:OWY372 PGU371:PGU372 PQQ371:PQQ372 QAM371:QAM372 QKI371:QKI372 QUE371:QUE372 REA371:REA372 RNW371:RNW372 RXS371:RXS372 SHO371:SHO372 SRK371:SRK372 TBG371:TBG372 TLC371:TLC372 TUY371:TUY372 UEU371:UEU372 UOQ371:UOQ372 UYM371:UYM372 VII371:VII372 VSE371:VSE372 WCA371:WCA372 WLW371:WLW372 WVS371:WVS372 JG374:JG375 TC374:TC375 ACY374:ACY375 AMU374:AMU375 AWQ374:AWQ375 BGM374:BGM375 BQI374:BQI375 CAE374:CAE375 CKA374:CKA375 CTW374:CTW375 DDS374:DDS375 DNO374:DNO375 DXK374:DXK375 EHG374:EHG375 ERC374:ERC375 FAY374:FAY375 FKU374:FKU375 FUQ374:FUQ375 GEM374:GEM375 GOI374:GOI375 GYE374:GYE375 HIA374:HIA375 HRW374:HRW375 IBS374:IBS375 ILO374:ILO375 IVK374:IVK375 JFG374:JFG375 JPC374:JPC375 JYY374:JYY375 KIU374:KIU375 KSQ374:KSQ375 LCM374:LCM375 LMI374:LMI375 LWE374:LWE375 MGA374:MGA375 MPW374:MPW375 MZS374:MZS375 NJO374:NJO375 NTK374:NTK375 ODG374:ODG375 ONC374:ONC375 OWY374:OWY375 PGU374:PGU375 PQQ374:PQQ375 QAM374:QAM375 QKI374:QKI375 QUE374:QUE375 REA374:REA375 RNW374:RNW375 RXS374:RXS375 SHO374:SHO375 SRK374:SRK375 TBG374:TBG375 TLC374:TLC375 TUY374:TUY375 UEU374:UEU375 UOQ374:UOQ375 UYM374:UYM375 VII374:VII375 VSE374:VSE375 WCA374:WCA375 WLW374:WLW375 WVS374:WVS375 WVS359:WVS360 WLW359:WLW360 WCA359:WCA360 VSE359:VSE360 VII359:VII360 UYM359:UYM360 UOQ359:UOQ360 UEU359:UEU360 TUY359:TUY360 TLC359:TLC360 TBG359:TBG360 SRK359:SRK360 SHO359:SHO360 RXS359:RXS360 RNW359:RNW360 REA359:REA360 QUE359:QUE360 QKI359:QKI360 QAM359:QAM360 PQQ359:PQQ360 PGU359:PGU360 OWY359:OWY360 ONC359:ONC360 ODG359:ODG360 NTK359:NTK360 NJO359:NJO360 MZS359:MZS360 MPW359:MPW360 MGA359:MGA360 LWE359:LWE360 LMI359:LMI360 LCM359:LCM360 KSQ359:KSQ360 KIU359:KIU360 JYY359:JYY360 JPC359:JPC360 JFG359:JFG360 IVK359:IVK360 ILO359:ILO360 IBS359:IBS360 HRW359:HRW360 HIA359:HIA360 GYE359:GYE360 GOI359:GOI360 GEM359:GEM360 FUQ359:FUQ360 FKU359:FKU360 FAY359:FAY360 ERC359:ERC360 EHG359:EHG360 DXK359:DXK360 DNO359:DNO360 DDS359:DDS360 CTW359:CTW360 CKA359:CKA360 CAE359:CAE360 BQI359:BQI360 BGM359:BGM360 AWQ359:AWQ360 AMU359:AMU360 ACY359:ACY360 TC359:TC360 JG359:JG360 WVS368:WVS369 WLW368:WLW369 WCA368:WCA369 VSE368:VSE369 VII368:VII369 UYM368:UYM369 UOQ368:UOQ369 UEU368:UEU369 TUY368:TUY369 TLC368:TLC369 TBG368:TBG369 SRK368:SRK369 SHO368:SHO369 RXS368:RXS369 RNW368:RNW369 REA368:REA369 QUE368:QUE369 QKI368:QKI369 QAM368:QAM369 PQQ368:PQQ369 PGU368:PGU369 OWY368:OWY369 ONC368:ONC369 ODG368:ODG369 NTK368:NTK369 NJO368:NJO369 MZS368:MZS369 MPW368:MPW369 MGA368:MGA369 LWE368:LWE369 LMI368:LMI369 LCM368:LCM369 KSQ368:KSQ369 KIU368:KIU369 JYY368:JYY369 JPC368:JPC369 JFG368:JFG369 IVK368:IVK369 ILO368:ILO369 IBS368:IBS369 HRW368:HRW369 HIA368:HIA369 GYE368:GYE369 GOI368:GOI369 GEM368:GEM369 FUQ368:FUQ369 FKU368:FKU369 FAY368:FAY369 ERC368:ERC369 EHG368:EHG369 DXK368:DXK369 DNO368:DNO369 DDS368:DDS369 CTW368:CTW369 CKA368:CKA369 CAE368:CAE369 BQI368:BQI369 BGM368:BGM369 AWQ368:AWQ369 AMU368:AMU369 ACY368:ACY369 TC368:TC369 JG368:JG369 JG377:JG378 TC377:TC378 ACY377:ACY378 AMU377:AMU378 AWQ377:AWQ378 BGM377:BGM378 BQI377:BQI378 CAE377:CAE378 CKA377:CKA378 CTW377:CTW378 DDS377:DDS378 DNO377:DNO378 DXK377:DXK378 EHG377:EHG378 ERC377:ERC378 FAY377:FAY378 FKU377:FKU378 FUQ377:FUQ378 GEM377:GEM378 GOI377:GOI378 GYE377:GYE378 HIA377:HIA378 HRW377:HRW378 IBS377:IBS378 ILO377:ILO378 IVK377:IVK378 JFG377:JFG378 JPC377:JPC378 JYY377:JYY378 KIU377:KIU378 KSQ377:KSQ378 LCM377:LCM378 LMI377:LMI378 LWE377:LWE378 MGA377:MGA378 MPW377:MPW378 MZS377:MZS378 NJO377:NJO378 NTK377:NTK378 ODG377:ODG378 ONC377:ONC378 OWY377:OWY378 PGU377:PGU378 PQQ377:PQQ378 QAM377:QAM378 QKI377:QKI378 QUE377:QUE378 REA377:REA378 RNW377:RNW378 RXS377:RXS378 SHO377:SHO378 SRK377:SRK378 TBG377:TBG378 TLC377:TLC378 TUY377:TUY378 UEU377:UEU378 UOQ377:UOQ378 UYM377:UYM378 VII377:VII378 VSE377:VSE378 WCA377:WCA378 WLW377:WLW378 WVS377:WVS378 JG380:JG381 TC380:TC381 ACY380:ACY381 AMU380:AMU381 AWQ380:AWQ381 BGM380:BGM381 BQI380:BQI381 CAE380:CAE381 CKA380:CKA381 CTW380:CTW381 DDS380:DDS381 DNO380:DNO381 DXK380:DXK381 EHG380:EHG381 ERC380:ERC381 FAY380:FAY381 FKU380:FKU381 FUQ380:FUQ381 GEM380:GEM381 GOI380:GOI381 GYE380:GYE381 HIA380:HIA381 HRW380:HRW381 IBS380:IBS381 ILO380:ILO381 IVK380:IVK381 JFG380:JFG381 JPC380:JPC381 JYY380:JYY381 KIU380:KIU381 KSQ380:KSQ381 LCM380:LCM381 LMI380:LMI381 LWE380:LWE381 MGA380:MGA381 MPW380:MPW381 MZS380:MZS381 NJO380:NJO381 NTK380:NTK381 ODG380:ODG381 ONC380:ONC381 OWY380:OWY381 PGU380:PGU381 PQQ380:PQQ381 QAM380:QAM381 QKI380:QKI381 QUE380:QUE381 REA380:REA381 RNW380:RNW381 RXS380:RXS381 SHO380:SHO381 SRK380:SRK381 TBG380:TBG381 TLC380:TLC381 TUY380:TUY381 UEU380:UEU381 UOQ380:UOQ381 UYM380:UYM381 VII380:VII381 VSE380:VSE381 WCA380:WCA381 WLW380:WLW381 WVS380:WVS381 JG383:JG384 TC383:TC384 ACY383:ACY384 AMU383:AMU384 AWQ383:AWQ384 BGM383:BGM384 BQI383:BQI384 CAE383:CAE384 CKA383:CKA384 CTW383:CTW384 DDS383:DDS384 DNO383:DNO384 DXK383:DXK384 EHG383:EHG384 ERC383:ERC384 FAY383:FAY384 FKU383:FKU384 FUQ383:FUQ384 GEM383:GEM384 GOI383:GOI384 GYE383:GYE384 HIA383:HIA384 HRW383:HRW384 IBS383:IBS384 ILO383:ILO384 IVK383:IVK384 JFG383:JFG384 JPC383:JPC384 JYY383:JYY384 KIU383:KIU384 KSQ383:KSQ384 LCM383:LCM384 LMI383:LMI384 LWE383:LWE384 MGA383:MGA384 MPW383:MPW384 MZS383:MZS384 NJO383:NJO384 NTK383:NTK384 ODG383:ODG384 ONC383:ONC384 OWY383:OWY384 PGU383:PGU384 PQQ383:PQQ384 QAM383:QAM384 QKI383:QKI384 QUE383:QUE384 REA383:REA384 RNW383:RNW384 RXS383:RXS384 SHO383:SHO384 SRK383:SRK384 TBG383:TBG384 TLC383:TLC384 TUY383:TUY384 UEU383:UEU384 UOQ383:UOQ384 UYM383:UYM384 VII383:VII384 VSE383:VSE384 WCA383:WCA384 WLW383:WLW384 WVS383:WVS384 JG389:JG390 TC389:TC390 ACY389:ACY390 AMU389:AMU390 AWQ389:AWQ390 BGM389:BGM390 BQI389:BQI390 CAE389:CAE390 CKA389:CKA390 CTW389:CTW390 DDS389:DDS390 DNO389:DNO390 DXK389:DXK390 EHG389:EHG390 ERC389:ERC390 FAY389:FAY390 FKU389:FKU390 FUQ389:FUQ390 GEM389:GEM390 GOI389:GOI390 GYE389:GYE390 HIA389:HIA390 HRW389:HRW390 IBS389:IBS390 ILO389:ILO390 IVK389:IVK390 JFG389:JFG390 JPC389:JPC390 JYY389:JYY390 KIU389:KIU390 KSQ389:KSQ390 LCM389:LCM390 LMI389:LMI390 LWE389:LWE390 MGA389:MGA390 MPW389:MPW390 MZS389:MZS390 NJO389:NJO390 NTK389:NTK390 ODG389:ODG390 ONC389:ONC390 OWY389:OWY390 PGU389:PGU390 PQQ389:PQQ390 QAM389:QAM390 QKI389:QKI390 QUE389:QUE390 REA389:REA390 RNW389:RNW390 RXS389:RXS390 SHO389:SHO390 SRK389:SRK390 TBG389:TBG390 TLC389:TLC390 TUY389:TUY390 UEU389:UEU390 UOQ389:UOQ390 UYM389:UYM390 VII389:VII390 VSE389:VSE390 WCA389:WCA390 WLW389:WLW390 WVS389:WVS390 JG392:JG393 TC392:TC393 ACY392:ACY393 AMU392:AMU393 AWQ392:AWQ393 BGM392:BGM393 BQI392:BQI393 CAE392:CAE393 CKA392:CKA393 CTW392:CTW393 DDS392:DDS393 DNO392:DNO393 DXK392:DXK393 EHG392:EHG393 ERC392:ERC393 FAY392:FAY393 FKU392:FKU393 FUQ392:FUQ393 GEM392:GEM393 GOI392:GOI393 GYE392:GYE393 HIA392:HIA393 HRW392:HRW393 IBS392:IBS393 ILO392:ILO393 IVK392:IVK393 JFG392:JFG393 JPC392:JPC393 JYY392:JYY393 KIU392:KIU393 KSQ392:KSQ393 LCM392:LCM393 LMI392:LMI393 LWE392:LWE393 MGA392:MGA393 MPW392:MPW393 MZS392:MZS393 NJO392:NJO393 NTK392:NTK393 ODG392:ODG393 ONC392:ONC393 OWY392:OWY393 PGU392:PGU393 PQQ392:PQQ393 QAM392:QAM393 QKI392:QKI393 QUE392:QUE393 REA392:REA393 RNW392:RNW393 RXS392:RXS393 SHO392:SHO393 SRK392:SRK393 TBG392:TBG393 TLC392:TLC393 TUY392:TUY393 UEU392:UEU393 UOQ392:UOQ393 UYM392:UYM393 VII392:VII393 VSE392:VSE393 WCA392:WCA393 WLW392:WLW393 WVS392:WVS393 JG398:JG399 TC398:TC399 ACY398:ACY399 AMU398:AMU399 AWQ398:AWQ399 BGM398:BGM399 BQI398:BQI399 CAE398:CAE399 CKA398:CKA399 CTW398:CTW399 DDS398:DDS399 DNO398:DNO399 DXK398:DXK399 EHG398:EHG399 ERC398:ERC399 FAY398:FAY399 FKU398:FKU399 FUQ398:FUQ399 GEM398:GEM399 GOI398:GOI399 GYE398:GYE399 HIA398:HIA399 HRW398:HRW399 IBS398:IBS399 ILO398:ILO399 IVK398:IVK399 JFG398:JFG399 JPC398:JPC399 JYY398:JYY399 KIU398:KIU399 KSQ398:KSQ399 LCM398:LCM399 LMI398:LMI399 LWE398:LWE399 MGA398:MGA399 MPW398:MPW399 MZS398:MZS399 NJO398:NJO399 NTK398:NTK399 ODG398:ODG399 ONC398:ONC399 OWY398:OWY399 PGU398:PGU399 PQQ398:PQQ399 QAM398:QAM399 QKI398:QKI399 QUE398:QUE399 REA398:REA399 RNW398:RNW399 RXS398:RXS399 SHO398:SHO399 SRK398:SRK399 TBG398:TBG399 TLC398:TLC399 TUY398:TUY399 UEU398:UEU399 UOQ398:UOQ399 UYM398:UYM399 VII398:VII399 VSE398:VSE399 WCA398:WCA399 WLW398:WLW399 WVS398:WVS399 WVS386:WVS387 WLW386:WLW387 WCA386:WCA387 VSE386:VSE387 VII386:VII387 UYM386:UYM387 UOQ386:UOQ387 UEU386:UEU387 TUY386:TUY387 TLC386:TLC387 TBG386:TBG387 SRK386:SRK387 SHO386:SHO387 RXS386:RXS387 RNW386:RNW387 REA386:REA387 QUE386:QUE387 QKI386:QKI387 QAM386:QAM387 PQQ386:PQQ387 PGU386:PGU387 OWY386:OWY387 ONC386:ONC387 ODG386:ODG387 NTK386:NTK387 NJO386:NJO387 MZS386:MZS387 MPW386:MPW387 MGA386:MGA387 LWE386:LWE387 LMI386:LMI387 LCM386:LCM387 KSQ386:KSQ387 KIU386:KIU387 JYY386:JYY387 JPC386:JPC387 JFG386:JFG387 IVK386:IVK387 ILO386:ILO387 IBS386:IBS387 HRW386:HRW387 HIA386:HIA387 GYE386:GYE387 GOI386:GOI387 GEM386:GEM387 FUQ386:FUQ387 FKU386:FKU387 FAY386:FAY387 ERC386:ERC387 EHG386:EHG387 DXK386:DXK387 DNO386:DNO387 DDS386:DDS387 CTW386:CTW387 CKA386:CKA387 CAE386:CAE387 BQI386:BQI387 BGM386:BGM387 AWQ386:AWQ387 AMU386:AMU387 ACY386:ACY387 TC386:TC387 JG386:JG387 WVS395:WVS396 WLW395:WLW396 WCA395:WCA396 VSE395:VSE396 VII395:VII396 UYM395:UYM396 UOQ395:UOQ396 UEU395:UEU396 TUY395:TUY396 TLC395:TLC396 TBG395:TBG396 SRK395:SRK396 SHO395:SHO396 RXS395:RXS396 RNW395:RNW396 REA395:REA396 QUE395:QUE396 QKI395:QKI396 QAM395:QAM396 PQQ395:PQQ396 PGU395:PGU396 OWY395:OWY396 ONC395:ONC396 ODG395:ODG396 NTK395:NTK396 NJO395:NJO396 MZS395:MZS396 MPW395:MPW396 MGA395:MGA396 LWE395:LWE396 LMI395:LMI396 LCM395:LCM396 KSQ395:KSQ396 KIU395:KIU396 JYY395:JYY396 JPC395:JPC396 JFG395:JFG396 IVK395:IVK396 ILO395:ILO396 IBS395:IBS396 HRW395:HRW396 HIA395:HIA396 GYE395:GYE396 GOI395:GOI396 GEM395:GEM396 FUQ395:FUQ396 FKU395:FKU396 FAY395:FAY396 ERC395:ERC396 EHG395:EHG396 DXK395:DXK396 DNO395:DNO396 DDS395:DDS396 CTW395:CTW396 CKA395:CKA396 CAE395:CAE396 BQI395:BQI396 BGM395:BGM396 AWQ395:AWQ396 AMU395:AMU396 ACY395:ACY396 TC395:TC396 JG395:JG396 WVS2070:WVS2085 JG2070:JG2085 TC2070:TC2085 ACY2070:ACY2085 AMU2070:AMU2085 AWQ2070:AWQ2085 BGM2070:BGM2085 BQI2070:BQI2085 CAE2070:CAE2085 CKA2070:CKA2085 CTW2070:CTW2085 DDS2070:DDS2085 DNO2070:DNO2085 DXK2070:DXK2085 EHG2070:EHG2085 ERC2070:ERC2085 FAY2070:FAY2085 FKU2070:FKU2085 FUQ2070:FUQ2085 GEM2070:GEM2085 GOI2070:GOI2085 GYE2070:GYE2085 HIA2070:HIA2085 HRW2070:HRW2085 IBS2070:IBS2085 ILO2070:ILO2085 IVK2070:IVK2085 JFG2070:JFG2085 JPC2070:JPC2085 JYY2070:JYY2085 KIU2070:KIU2085 KSQ2070:KSQ2085 LCM2070:LCM2085 LMI2070:LMI2085 LWE2070:LWE2085 MGA2070:MGA2085 MPW2070:MPW2085 MZS2070:MZS2085 NJO2070:NJO2085 NTK2070:NTK2085 ODG2070:ODG2085 ONC2070:ONC2085 OWY2070:OWY2085 PGU2070:PGU2085 PQQ2070:PQQ2085 QAM2070:QAM2085 QKI2070:QKI2085 QUE2070:QUE2085 REA2070:REA2085 RNW2070:RNW2085 RXS2070:RXS2085 SHO2070:SHO2085 SRK2070:SRK2085 TBG2070:TBG2085 TLC2070:TLC2085 TUY2070:TUY2085 UEU2070:UEU2085 UOQ2070:UOQ2085 UYM2070:UYM2085 VII2070:VII2085 VSE2070:VSE2085 WCA2070:WCA2085 WLW2070:WLW2085 WVS37:WVS47 WLW37:WLW47 WCA37:WCA47 VSE37:VSE47 VII37:VII47 UYM37:UYM47 UOQ37:UOQ47 UEU37:UEU47 TUY37:TUY47 TLC37:TLC47 TBG37:TBG47 SRK37:SRK47 SHO37:SHO47 RXS37:RXS47 RNW37:RNW47 REA37:REA47 QUE37:QUE47 QKI37:QKI47 QAM37:QAM47 PQQ37:PQQ47 PGU37:PGU47 OWY37:OWY47 ONC37:ONC47 ODG37:ODG47 NTK37:NTK47 NJO37:NJO47 MZS37:MZS47 MPW37:MPW47 MGA37:MGA47 LWE37:LWE47 LMI37:LMI47 LCM37:LCM47 KSQ37:KSQ47 KIU37:KIU47 JYY37:JYY47 JPC37:JPC47 JFG37:JFG47 IVK37:IVK47 ILO37:ILO47 IBS37:IBS47 HRW37:HRW47 HIA37:HIA47 GYE37:GYE47 GOI37:GOI47 GEM37:GEM47 FUQ37:FUQ47 FKU37:FKU47 FAY37:FAY47 ERC37:ERC47 EHG37:EHG47 DXK37:DXK47 DNO37:DNO47 DDS37:DDS47 CTW37:CTW47 CKA37:CKA47 CAE37:CAE47 BQI37:BQI47 BGM37:BGM47 AWQ37:AWQ47 AMU37:AMU47 ACY37:ACY47 TC37:TC47 WVS401:WVS607 WLW401:WLW607 WCA401:WCA607 VSE401:VSE607 VII401:VII607 UYM401:UYM607 UOQ401:UOQ607 UEU401:UEU607 TUY401:TUY607 TLC401:TLC607 TBG401:TBG607 SRK401:SRK607 SHO401:SHO607 RXS401:RXS607 RNW401:RNW607 REA401:REA607 QUE401:QUE607 QKI401:QKI607 QAM401:QAM607 PQQ401:PQQ607 PGU401:PGU607 OWY401:OWY607 ONC401:ONC607 ODG401:ODG607 NTK401:NTK607 NJO401:NJO607 MZS401:MZS607 MPW401:MPW607 MGA401:MGA607 LWE401:LWE607 LMI401:LMI607 LCM401:LCM607 KSQ401:KSQ607 KIU401:KIU607 JYY401:JYY607 JPC401:JPC607 JFG401:JFG607 IVK401:IVK607 ILO401:ILO607 IBS401:IBS607 HRW401:HRW607 HIA401:HIA607 GYE401:GYE607 GOI401:GOI607 GEM401:GEM607 FUQ401:FUQ607 FKU401:FKU607 FAY401:FAY607 ERC401:ERC607 EHG401:EHG607 DXK401:DXK607 DNO401:DNO607 DDS401:DDS607 CTW401:CTW607 CKA401:CKA607 CAE401:CAE607 BQI401:BQI607 BGM401:BGM607 AWQ401:AWQ607 AMU401:AMU607 ACY401:ACY607 TC401:TC607 JG401:JG607 WVS609:WVS692 WLW609:WLW692 WCA609:WCA692 VSE609:VSE692 VII609:VII692 UYM609:UYM692 UOQ609:UOQ692 UEU609:UEU692 TUY609:TUY692 TLC609:TLC692 TBG609:TBG692 SRK609:SRK692 SHO609:SHO692 RXS609:RXS692 RNW609:RNW692 REA609:REA692 QUE609:QUE692 QKI609:QKI692 QAM609:QAM692 PQQ609:PQQ692 PGU609:PGU692 OWY609:OWY692 ONC609:ONC692 ODG609:ODG692 NTK609:NTK692 NJO609:NJO692 MZS609:MZS692 MPW609:MPW692 MGA609:MGA692 LWE609:LWE692 LMI609:LMI692 LCM609:LCM692 KSQ609:KSQ692 KIU609:KIU692 JYY609:JYY692 JPC609:JPC692 JFG609:JFG692 IVK609:IVK692 ILO609:ILO692 IBS609:IBS692 HRW609:HRW692 HIA609:HIA692 GYE609:GYE692 GOI609:GOI692 GEM609:GEM692 FUQ609:FUQ692 FKU609:FKU692 FAY609:FAY692 ERC609:ERC692 EHG609:EHG692 DXK609:DXK692 DNO609:DNO692 DDS609:DDS692 CTW609:CTW692 CKA609:CKA692 CAE609:CAE692 BQI609:BQI692 BGM609:BGM692 AWQ609:AWQ692 AMU609:AMU692 ACY609:ACY692 TC609:TC692 JG609:JG692 WVS4:WVS17 JG4:JG17 TC4:TC17 ACY4:ACY17 AMU4:AMU17 AWQ4:AWQ17 BGM4:BGM17 BQI4:BQI17 CAE4:CAE17 CKA4:CKA17 CTW4:CTW17 DDS4:DDS17 DNO4:DNO17 DXK4:DXK17 EHG4:EHG17 ERC4:ERC17 FAY4:FAY17 FKU4:FKU17 FUQ4:FUQ17 GEM4:GEM17 GOI4:GOI17 GYE4:GYE17 HIA4:HIA17 HRW4:HRW17 IBS4:IBS17 ILO4:ILO17 IVK4:IVK17 JFG4:JFG17 JPC4:JPC17 JYY4:JYY17 KIU4:KIU17 KSQ4:KSQ17 LCM4:LCM17 LMI4:LMI17 LWE4:LWE17 MGA4:MGA17 MPW4:MPW17 MZS4:MZS17 NJO4:NJO17 NTK4:NTK17 ODG4:ODG17 ONC4:ONC17 OWY4:OWY17 PGU4:PGU17 PQQ4:PQQ17 QAM4:QAM17 QKI4:QKI17 QUE4:QUE17 REA4:REA17 RNW4:RNW17 RXS4:RXS17 SHO4:SHO17 SRK4:SRK17 TBG4:TBG17 TLC4:TLC17 TUY4:TUY17 UEU4:UEU17 UOQ4:UOQ17 UYM4:UYM17 VII4:VII17 VSE4:VSE17 WCA4:WCA17 WLW4:WLW17 T4 WCA694:WCA1013 VSE694:VSE1013 VII694:VII1013 UYM694:UYM1013 UOQ694:UOQ1013 UEU694:UEU1013 TUY694:TUY1013 TLC694:TLC1013 TBG694:TBG1013 SRK694:SRK1013 SHO694:SHO1013 RXS694:RXS1013 RNW694:RNW1013 REA694:REA1013 QUE694:QUE1013 QKI694:QKI1013 QAM694:QAM1013 PQQ694:PQQ1013 PGU694:PGU1013 OWY694:OWY1013 ONC694:ONC1013 ODG694:ODG1013 NTK694:NTK1013 NJO694:NJO1013 MZS694:MZS1013 MPW694:MPW1013 MGA694:MGA1013 LWE694:LWE1013 LMI694:LMI1013 LCM694:LCM1013 KSQ694:KSQ1013 KIU694:KIU1013 JYY694:JYY1013 JPC694:JPC1013 JFG694:JFG1013 IVK694:IVK1013 ILO694:ILO1013 IBS694:IBS1013 HRW694:HRW1013 HIA694:HIA1013 GYE694:GYE1013 GOI694:GOI1013 GEM694:GEM1013 FUQ694:FUQ1013 FKU694:FKU1013 FAY694:FAY1013 ERC694:ERC1013 EHG694:EHG1013 DXK694:DXK1013 DNO694:DNO1013 DDS694:DDS1013 CTW694:CTW1013 CKA694:CKA1013 CAE694:CAE1013 BQI694:BQI1013 BGM694:BGM1013 AWQ694:AWQ1013 AMU694:AMU1013 ACY694:ACY1013 TC694:TC1013 JG694:JG1013 WVS694:WVS1013 WLW694:WLW1013 WCA1015:WCA2068 VSE1015:VSE2068 VII1015:VII2068 UYM1015:UYM2068 UOQ1015:UOQ2068 UEU1015:UEU2068 TUY1015:TUY2068 TLC1015:TLC2068 TBG1015:TBG2068 SRK1015:SRK2068 SHO1015:SHO2068 RXS1015:RXS2068 RNW1015:RNW2068 REA1015:REA2068 QUE1015:QUE2068 QKI1015:QKI2068 QAM1015:QAM2068 PQQ1015:PQQ2068 PGU1015:PGU2068 OWY1015:OWY2068 ONC1015:ONC2068 ODG1015:ODG2068 NTK1015:NTK2068 NJO1015:NJO2068 MZS1015:MZS2068 MPW1015:MPW2068 MGA1015:MGA2068 LWE1015:LWE2068 LMI1015:LMI2068 LCM1015:LCM2068 KSQ1015:KSQ2068 KIU1015:KIU2068 JYY1015:JYY2068 JPC1015:JPC2068 JFG1015:JFG2068 IVK1015:IVK2068 ILO1015:ILO2068 IBS1015:IBS2068 HRW1015:HRW2068 HIA1015:HIA2068 GYE1015:GYE2068 GOI1015:GOI2068 GEM1015:GEM2068 FUQ1015:FUQ2068 FKU1015:FKU2068 FAY1015:FAY2068 ERC1015:ERC2068 EHG1015:EHG2068 DXK1015:DXK2068 DNO1015:DNO2068 DDS1015:DDS2068 CTW1015:CTW2068 CKA1015:CKA2068 CAE1015:CAE2068 BQI1015:BQI2068 BGM1015:BGM2068 AWQ1015:AWQ2068 AMU1015:AMU2068 ACY1015:ACY2068 TC1015:TC2068 JG1015:JG2068 WVS1015:WVS2068 WLW1015:WLW2068" xr:uid="{8D37B925-4D7A-4A11-A076-6AF3218354D9}"/>
    <dataValidation type="list" allowBlank="1" showInputMessage="1" showErrorMessage="1" errorTitle="Mes estimado de inicio" error="Despliegue la flecha y seleccione el mes previsto para dar inicio al proceso  de selección." sqref="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IX54:IX55 ST54:ST55 ACP54:ACP55 AML54:AML55 AWH54:AWH55 BGD54:BGD55 BPZ54:BPZ55 BZV54:BZV55 CJR54:CJR55 CTN54:CTN55 DDJ54:DDJ55 DNF54:DNF55 DXB54:DXB55 EGX54:EGX55 EQT54:EQT55 FAP54:FAP55 FKL54:FKL55 FUH54:FUH55 GED54:GED55 GNZ54:GNZ55 GXV54:GXV55 HHR54:HHR55 HRN54:HRN55 IBJ54:IBJ55 ILF54:ILF55 IVB54:IVB55 JEX54:JEX55 JOT54:JOT55 JYP54:JYP55 KIL54:KIL55 KSH54:KSH55 LCD54:LCD55 LLZ54:LLZ55 LVV54:LVV55 MFR54:MFR55 MPN54:MPN55 MZJ54:MZJ55 NJF54:NJF55 NTB54:NTB55 OCX54:OCX55 OMT54:OMT55 OWP54:OWP55 PGL54:PGL55 PQH54:PQH55 QAD54:QAD55 QJZ54:QJZ55 QTV54:QTV55 RDR54:RDR55 RNN54:RNN55 RXJ54:RXJ55 SHF54:SHF55 SRB54:SRB55 TAX54:TAX55 TKT54:TKT55 TUP54:TUP55 UEL54:UEL55 UOH54:UOH55 UYD54:UYD55 VHZ54:VHZ55 VRV54:VRV55 WBR54:WBR55 WLN54:WLN55 WVJ54:WVJ55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IX69 ST69 ACP69 AML69 AWH69 BGD69 BPZ69 BZV69 CJR69 CTN69 DDJ69 DNF69 DXB69 EGX69 EQT69 FAP69 FKL69 FUH69 GED69 GNZ69 GXV69 HHR69 HRN69 IBJ69 ILF69 IVB69 JEX69 JOT69 JYP69 KIL69 KSH69 LCD69 LLZ69 LVV69 MFR69 MPN69 MZJ69 NJF69 NTB69 OCX69 OMT69 OWP69 PGL69 PQH69 QAD69 QJZ69 QTV69 RDR69 RNN69 RXJ69 SHF69 SRB69 TAX69 TKT69 TUP69 UEL69 UOH69 UYD69 VHZ69 VRV69 WBR69 WLN69 WVJ69 IX72 ST72 ACP72 AML72 AWH72 BGD72 BPZ72 BZV72 CJR72 CTN72 DDJ72 DNF72 DXB72 EGX72 EQT72 FAP72 FKL72 FUH72 GED72 GNZ72 GXV72 HHR72 HRN72 IBJ72 ILF72 IVB72 JEX72 JOT72 JYP72 KIL72 KSH72 LCD72 LLZ72 LVV72 MFR72 MPN72 MZJ72 NJF72 NTB72 OCX72 OMT72 OWP72 PGL72 PQH72 QAD72 QJZ72 QTV72 RDR72 RNN72 RXJ72 SHF72 SRB72 TAX72 TKT72 TUP72 UEL72 UOH72 UYD72 VHZ72 VRV72 WBR72 WLN72 WVJ72 IX75 ST75 ACP75 AML75 AWH75 BGD75 BPZ75 BZV75 CJR75 CTN75 DDJ75 DNF75 DXB75 EGX75 EQT75 FAP75 FKL75 FUH75 GED75 GNZ75 GXV75 HHR75 HRN75 IBJ75 ILF75 IVB75 JEX75 JOT75 JYP75 KIL75 KSH75 LCD75 LLZ75 LVV75 MFR75 MPN75 MZJ75 NJF75 NTB75 OCX75 OMT75 OWP75 PGL75 PQH75 QAD75 QJZ75 QTV75 RDR75 RNN75 RXJ75 SHF75 SRB75 TAX75 TKT75 TUP75 UEL75 UOH75 UYD75 VHZ75 VRV75 WBR75 WLN75 WVJ75 IX78 ST78 ACP78 AML78 AWH78 BGD78 BPZ78 BZV78 CJR78 CTN78 DDJ78 DNF78 DXB78 EGX78 EQT78 FAP78 FKL78 FUH78 GED78 GNZ78 GXV78 HHR78 HRN78 IBJ78 ILF78 IVB78 JEX78 JOT78 JYP78 KIL78 KSH78 LCD78 LLZ78 LVV78 MFR78 MPN78 MZJ78 NJF78 NTB78 OCX78 OMT78 OWP78 PGL78 PQH78 QAD78 QJZ78 QTV78 RDR78 RNN78 RXJ78 SHF78 SRB78 TAX78 TKT78 TUP78 UEL78 UOH78 UYD78 VHZ78 VRV78 WBR78 WLN78 WVJ78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 IX87 ST87 ACP87 AML87 AWH87 BGD87 BPZ87 BZV87 CJR87 CTN87 DDJ87 DNF87 DXB87 EGX87 EQT87 FAP87 FKL87 FUH87 GED87 GNZ87 GXV87 HHR87 HRN87 IBJ87 ILF87 IVB87 JEX87 JOT87 JYP87 KIL87 KSH87 LCD87 LLZ87 LVV87 MFR87 MPN87 MZJ87 NJF87 NTB87 OCX87 OMT87 OWP87 PGL87 PQH87 QAD87 QJZ87 QTV87 RDR87 RNN87 RXJ87 SHF87 SRB87 TAX87 TKT87 TUP87 UEL87 UOH87 UYD87 VHZ87 VRV87 WBR87 WLN87 WVJ87 IX90 ST90 ACP90 AML90 AWH90 BGD90 BPZ90 BZV90 CJR90 CTN90 DDJ90 DNF90 DXB90 EGX90 EQT90 FAP90 FKL90 FUH90 GED90 GNZ90 GXV90 HHR90 HRN90 IBJ90 ILF90 IVB90 JEX90 JOT90 JYP90 KIL90 KSH90 LCD90 LLZ90 LVV90 MFR90 MPN90 MZJ90 NJF90 NTB90 OCX90 OMT90 OWP90 PGL90 PQH90 QAD90 QJZ90 QTV90 RDR90 RNN90 RXJ90 SHF90 SRB90 TAX90 TKT90 TUP90 UEL90 UOH90 UYD90 VHZ90 VRV90 WBR90 WLN90 WVJ90 IX93 ST93 ACP93 AML93 AWH93 BGD93 BPZ93 BZV93 CJR93 CTN93 DDJ93 DNF93 DXB93 EGX93 EQT93 FAP93 FKL93 FUH93 GED93 GNZ93 GXV93 HHR93 HRN93 IBJ93 ILF93 IVB93 JEX93 JOT93 JYP93 KIL93 KSH93 LCD93 LLZ93 LVV93 MFR93 MPN93 MZJ93 NJF93 NTB93 OCX93 OMT93 OWP93 PGL93 PQH93 QAD93 QJZ93 QTV93 RDR93 RNN93 RXJ93 SHF93 SRB93 TAX93 TKT93 TUP93 UEL93 UOH93 UYD93 VHZ93 VRV93 WBR93 WLN93 WVJ93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IX325 ST325 ACP325 AML325 AWH325 BGD325 BPZ325 BZV325 CJR325 CTN325 DDJ325 DNF325 DXB325 EGX325 EQT325 FAP325 FKL325 FUH325 GED325 GNZ325 GXV325 HHR325 HRN325 IBJ325 ILF325 IVB325 JEX325 JOT325 JYP325 KIL325 KSH325 LCD325 LLZ325 LVV325 MFR325 MPN325 MZJ325 NJF325 NTB325 OCX325 OMT325 OWP325 PGL325 PQH325 QAD325 QJZ325 QTV325 RDR325 RNN325 RXJ325 SHF325 SRB325 TAX325 TKT325 TUP325 UEL325 UOH325 UYD325 VHZ325 VRV325 WBR325 WLN325 WVJ325 IX328 ST328 ACP328 AML328 AWH328 BGD328 BPZ328 BZV328 CJR328 CTN328 DDJ328 DNF328 DXB328 EGX328 EQT328 FAP328 FKL328 FUH328 GED328 GNZ328 GXV328 HHR328 HRN328 IBJ328 ILF328 IVB328 JEX328 JOT328 JYP328 KIL328 KSH328 LCD328 LLZ328 LVV328 MFR328 MPN328 MZJ328 NJF328 NTB328 OCX328 OMT328 OWP328 PGL328 PQH328 QAD328 QJZ328 QTV328 RDR328 RNN328 RXJ328 SHF328 SRB328 TAX328 TKT328 TUP328 UEL328 UOH328 UYD328 VHZ328 VRV328 WBR328 WLN328 WVJ328 IX331 ST331 ACP331 AML331 AWH331 BGD331 BPZ331 BZV331 CJR331 CTN331 DDJ331 DNF331 DXB331 EGX331 EQT331 FAP331 FKL331 FUH331 GED331 GNZ331 GXV331 HHR331 HRN331 IBJ331 ILF331 IVB331 JEX331 JOT331 JYP331 KIL331 KSH331 LCD331 LLZ331 LVV331 MFR331 MPN331 MZJ331 NJF331 NTB331 OCX331 OMT331 OWP331 PGL331 PQH331 QAD331 QJZ331 QTV331 RDR331 RNN331 RXJ331 SHF331 SRB331 TAX331 TKT331 TUP331 UEL331 UOH331 UYD331 VHZ331 VRV331 WBR331 WLN331 WVJ331 IX334 ST334 ACP334 AML334 AWH334 BGD334 BPZ334 BZV334 CJR334 CTN334 DDJ334 DNF334 DXB334 EGX334 EQT334 FAP334 FKL334 FUH334 GED334 GNZ334 GXV334 HHR334 HRN334 IBJ334 ILF334 IVB334 JEX334 JOT334 JYP334 KIL334 KSH334 LCD334 LLZ334 LVV334 MFR334 MPN334 MZJ334 NJF334 NTB334 OCX334 OMT334 OWP334 PGL334 PQH334 QAD334 QJZ334 QTV334 RDR334 RNN334 RXJ334 SHF334 SRB334 TAX334 TKT334 TUP334 UEL334 UOH334 UYD334 VHZ334 VRV334 WBR334 WLN334 WVJ334 IX337 ST337 ACP337 AML337 AWH337 BGD337 BPZ337 BZV337 CJR337 CTN337 DDJ337 DNF337 DXB337 EGX337 EQT337 FAP337 FKL337 FUH337 GED337 GNZ337 GXV337 HHR337 HRN337 IBJ337 ILF337 IVB337 JEX337 JOT337 JYP337 KIL337 KSH337 LCD337 LLZ337 LVV337 MFR337 MPN337 MZJ337 NJF337 NTB337 OCX337 OMT337 OWP337 PGL337 PQH337 QAD337 QJZ337 QTV337 RDR337 RNN337 RXJ337 SHF337 SRB337 TAX337 TKT337 TUP337 UEL337 UOH337 UYD337 VHZ337 VRV337 WBR337 WLN337 WVJ337 IX340 ST340 ACP340 AML340 AWH340 BGD340 BPZ340 BZV340 CJR340 CTN340 DDJ340 DNF340 DXB340 EGX340 EQT340 FAP340 FKL340 FUH340 GED340 GNZ340 GXV340 HHR340 HRN340 IBJ340 ILF340 IVB340 JEX340 JOT340 JYP340 KIL340 KSH340 LCD340 LLZ340 LVV340 MFR340 MPN340 MZJ340 NJF340 NTB340 OCX340 OMT340 OWP340 PGL340 PQH340 QAD340 QJZ340 QTV340 RDR340 RNN340 RXJ340 SHF340 SRB340 TAX340 TKT340 TUP340 UEL340 UOH340 UYD340 VHZ340 VRV340 WBR340 WLN340 WVJ340 IX343 ST343 ACP343 AML343 AWH343 BGD343 BPZ343 BZV343 CJR343 CTN343 DDJ343 DNF343 DXB343 EGX343 EQT343 FAP343 FKL343 FUH343 GED343 GNZ343 GXV343 HHR343 HRN343 IBJ343 ILF343 IVB343 JEX343 JOT343 JYP343 KIL343 KSH343 LCD343 LLZ343 LVV343 MFR343 MPN343 MZJ343 NJF343 NTB343 OCX343 OMT343 OWP343 PGL343 PQH343 QAD343 QJZ343 QTV343 RDR343 RNN343 RXJ343 SHF343 SRB343 TAX343 TKT343 TUP343 UEL343 UOH343 UYD343 VHZ343 VRV343 WBR343 WLN343 WVJ343 IX346 ST346 ACP346 AML346 AWH346 BGD346 BPZ346 BZV346 CJR346 CTN346 DDJ346 DNF346 DXB346 EGX346 EQT346 FAP346 FKL346 FUH346 GED346 GNZ346 GXV346 HHR346 HRN346 IBJ346 ILF346 IVB346 JEX346 JOT346 JYP346 KIL346 KSH346 LCD346 LLZ346 LVV346 MFR346 MPN346 MZJ346 NJF346 NTB346 OCX346 OMT346 OWP346 PGL346 PQH346 QAD346 QJZ346 QTV346 RDR346 RNN346 RXJ346 SHF346 SRB346 TAX346 TKT346 TUP346 UEL346 UOH346 UYD346 VHZ346 VRV346 WBR346 WLN346 WVJ346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IX352 ST352 ACP352 AML352 AWH352 BGD352 BPZ352 BZV352 CJR352 CTN352 DDJ352 DNF352 DXB352 EGX352 EQT352 FAP352 FKL352 FUH352 GED352 GNZ352 GXV352 HHR352 HRN352 IBJ352 ILF352 IVB352 JEX352 JOT352 JYP352 KIL352 KSH352 LCD352 LLZ352 LVV352 MFR352 MPN352 MZJ352 NJF352 NTB352 OCX352 OMT352 OWP352 PGL352 PQH352 QAD352 QJZ352 QTV352 RDR352 RNN352 RXJ352 SHF352 SRB352 TAX352 TKT352 TUP352 UEL352 UOH352 UYD352 VHZ352 VRV352 WBR352 WLN352 WVJ352 IX355 ST355 ACP355 AML355 AWH355 BGD355 BPZ355 BZV355 CJR355 CTN355 DDJ355 DNF355 DXB355 EGX355 EQT355 FAP355 FKL355 FUH355 GED355 GNZ355 GXV355 HHR355 HRN355 IBJ355 ILF355 IVB355 JEX355 JOT355 JYP355 KIL355 KSH355 LCD355 LLZ355 LVV355 MFR355 MPN355 MZJ355 NJF355 NTB355 OCX355 OMT355 OWP355 PGL355 PQH355 QAD355 QJZ355 QTV355 RDR355 RNN355 RXJ355 SHF355 SRB355 TAX355 TKT355 TUP355 UEL355 UOH355 UYD355 VHZ355 VRV355 WBR355 WLN355 WVJ355 IX358 ST358 ACP358 AML358 AWH358 BGD358 BPZ358 BZV358 CJR358 CTN358 DDJ358 DNF358 DXB358 EGX358 EQT358 FAP358 FKL358 FUH358 GED358 GNZ358 GXV358 HHR358 HRN358 IBJ358 ILF358 IVB358 JEX358 JOT358 JYP358 KIL358 KSH358 LCD358 LLZ358 LVV358 MFR358 MPN358 MZJ358 NJF358 NTB358 OCX358 OMT358 OWP358 PGL358 PQH358 QAD358 QJZ358 QTV358 RDR358 RNN358 RXJ358 SHF358 SRB358 TAX358 TKT358 TUP358 UEL358 UOH358 UYD358 VHZ358 VRV358 WBR358 WLN358 WVJ358 IX361 ST361 ACP361 AML361 AWH361 BGD361 BPZ361 BZV361 CJR361 CTN361 DDJ361 DNF361 DXB361 EGX361 EQT361 FAP361 FKL361 FUH361 GED361 GNZ361 GXV361 HHR361 HRN361 IBJ361 ILF361 IVB361 JEX361 JOT361 JYP361 KIL361 KSH361 LCD361 LLZ361 LVV361 MFR361 MPN361 MZJ361 NJF361 NTB361 OCX361 OMT361 OWP361 PGL361 PQH361 QAD361 QJZ361 QTV361 RDR361 RNN361 RXJ361 SHF361 SRB361 TAX361 TKT361 TUP361 UEL361 UOH361 UYD361 VHZ361 VRV361 WBR361 WLN361 WVJ361 IX364 ST364 ACP364 AML364 AWH364 BGD364 BPZ364 BZV364 CJR364 CTN364 DDJ364 DNF364 DXB364 EGX364 EQT364 FAP364 FKL364 FUH364 GED364 GNZ364 GXV364 HHR364 HRN364 IBJ364 ILF364 IVB364 JEX364 JOT364 JYP364 KIL364 KSH364 LCD364 LLZ364 LVV364 MFR364 MPN364 MZJ364 NJF364 NTB364 OCX364 OMT364 OWP364 PGL364 PQH364 QAD364 QJZ364 QTV364 RDR364 RNN364 RXJ364 SHF364 SRB364 TAX364 TKT364 TUP364 UEL364 UOH364 UYD364 VHZ364 VRV364 WBR364 WLN364 WVJ364 IX367 ST367 ACP367 AML367 AWH367 BGD367 BPZ367 BZV367 CJR367 CTN367 DDJ367 DNF367 DXB367 EGX367 EQT367 FAP367 FKL367 FUH367 GED367 GNZ367 GXV367 HHR367 HRN367 IBJ367 ILF367 IVB367 JEX367 JOT367 JYP367 KIL367 KSH367 LCD367 LLZ367 LVV367 MFR367 MPN367 MZJ367 NJF367 NTB367 OCX367 OMT367 OWP367 PGL367 PQH367 QAD367 QJZ367 QTV367 RDR367 RNN367 RXJ367 SHF367 SRB367 TAX367 TKT367 TUP367 UEL367 UOH367 UYD367 VHZ367 VRV367 WBR367 WLN367 WVJ367 IX370 ST370 ACP370 AML370 AWH370 BGD370 BPZ370 BZV370 CJR370 CTN370 DDJ370 DNF370 DXB370 EGX370 EQT370 FAP370 FKL370 FUH370 GED370 GNZ370 GXV370 HHR370 HRN370 IBJ370 ILF370 IVB370 JEX370 JOT370 JYP370 KIL370 KSH370 LCD370 LLZ370 LVV370 MFR370 MPN370 MZJ370 NJF370 NTB370 OCX370 OMT370 OWP370 PGL370 PQH370 QAD370 QJZ370 QTV370 RDR370 RNN370 RXJ370 SHF370 SRB370 TAX370 TKT370 TUP370 UEL370 UOH370 UYD370 VHZ370 VRV370 WBR370 WLN370 WVJ370 IX373 ST373 ACP373 AML373 AWH373 BGD373 BPZ373 BZV373 CJR373 CTN373 DDJ373 DNF373 DXB373 EGX373 EQT373 FAP373 FKL373 FUH373 GED373 GNZ373 GXV373 HHR373 HRN373 IBJ373 ILF373 IVB373 JEX373 JOT373 JYP373 KIL373 KSH373 LCD373 LLZ373 LVV373 MFR373 MPN373 MZJ373 NJF373 NTB373 OCX373 OMT373 OWP373 PGL373 PQH373 QAD373 QJZ373 QTV373 RDR373 RNN373 RXJ373 SHF373 SRB373 TAX373 TKT373 TUP373 UEL373 UOH373 UYD373 VHZ373 VRV373 WBR373 WLN373 WVJ373 IX376 ST376 ACP376 AML376 AWH376 BGD376 BPZ376 BZV376 CJR376 CTN376 DDJ376 DNF376 DXB376 EGX376 EQT376 FAP376 FKL376 FUH376 GED376 GNZ376 GXV376 HHR376 HRN376 IBJ376 ILF376 IVB376 JEX376 JOT376 JYP376 KIL376 KSH376 LCD376 LLZ376 LVV376 MFR376 MPN376 MZJ376 NJF376 NTB376 OCX376 OMT376 OWP376 PGL376 PQH376 QAD376 QJZ376 QTV376 RDR376 RNN376 RXJ376 SHF376 SRB376 TAX376 TKT376 TUP376 UEL376 UOH376 UYD376 VHZ376 VRV376 WBR376 WLN376 WVJ376 IX379 ST379 ACP379 AML379 AWH379 BGD379 BPZ379 BZV379 CJR379 CTN379 DDJ379 DNF379 DXB379 EGX379 EQT379 FAP379 FKL379 FUH379 GED379 GNZ379 GXV379 HHR379 HRN379 IBJ379 ILF379 IVB379 JEX379 JOT379 JYP379 KIL379 KSH379 LCD379 LLZ379 LVV379 MFR379 MPN379 MZJ379 NJF379 NTB379 OCX379 OMT379 OWP379 PGL379 PQH379 QAD379 QJZ379 QTV379 RDR379 RNN379 RXJ379 SHF379 SRB379 TAX379 TKT379 TUP379 UEL379 UOH379 UYD379 VHZ379 VRV379 WBR379 WLN379 WVJ379 IX382 ST382 ACP382 AML382 AWH382 BGD382 BPZ382 BZV382 CJR382 CTN382 DDJ382 DNF382 DXB382 EGX382 EQT382 FAP382 FKL382 FUH382 GED382 GNZ382 GXV382 HHR382 HRN382 IBJ382 ILF382 IVB382 JEX382 JOT382 JYP382 KIL382 KSH382 LCD382 LLZ382 LVV382 MFR382 MPN382 MZJ382 NJF382 NTB382 OCX382 OMT382 OWP382 PGL382 PQH382 QAD382 QJZ382 QTV382 RDR382 RNN382 RXJ382 SHF382 SRB382 TAX382 TKT382 TUP382 UEL382 UOH382 UYD382 VHZ382 VRV382 WBR382 WLN382 WVJ382 IX385 ST385 ACP385 AML385 AWH385 BGD385 BPZ385 BZV385 CJR385 CTN385 DDJ385 DNF385 DXB385 EGX385 EQT385 FAP385 FKL385 FUH385 GED385 GNZ385 GXV385 HHR385 HRN385 IBJ385 ILF385 IVB385 JEX385 JOT385 JYP385 KIL385 KSH385 LCD385 LLZ385 LVV385 MFR385 MPN385 MZJ385 NJF385 NTB385 OCX385 OMT385 OWP385 PGL385 PQH385 QAD385 QJZ385 QTV385 RDR385 RNN385 RXJ385 SHF385 SRB385 TAX385 TKT385 TUP385 UEL385 UOH385 UYD385 VHZ385 VRV385 WBR385 WLN385 WVJ385 IX388 ST388 ACP388 AML388 AWH388 BGD388 BPZ388 BZV388 CJR388 CTN388 DDJ388 DNF388 DXB388 EGX388 EQT388 FAP388 FKL388 FUH388 GED388 GNZ388 GXV388 HHR388 HRN388 IBJ388 ILF388 IVB388 JEX388 JOT388 JYP388 KIL388 KSH388 LCD388 LLZ388 LVV388 MFR388 MPN388 MZJ388 NJF388 NTB388 OCX388 OMT388 OWP388 PGL388 PQH388 QAD388 QJZ388 QTV388 RDR388 RNN388 RXJ388 SHF388 SRB388 TAX388 TKT388 TUP388 UEL388 UOH388 UYD388 VHZ388 VRV388 WBR388 WLN388 WVJ388 IX391 ST391 ACP391 AML391 AWH391 BGD391 BPZ391 BZV391 CJR391 CTN391 DDJ391 DNF391 DXB391 EGX391 EQT391 FAP391 FKL391 FUH391 GED391 GNZ391 GXV391 HHR391 HRN391 IBJ391 ILF391 IVB391 JEX391 JOT391 JYP391 KIL391 KSH391 LCD391 LLZ391 LVV391 MFR391 MPN391 MZJ391 NJF391 NTB391 OCX391 OMT391 OWP391 PGL391 PQH391 QAD391 QJZ391 QTV391 RDR391 RNN391 RXJ391 SHF391 SRB391 TAX391 TKT391 TUP391 UEL391 UOH391 UYD391 VHZ391 VRV391 WBR391 WLN391 WVJ391 IX394 ST394 ACP394 AML394 AWH394 BGD394 BPZ394 BZV394 CJR394 CTN394 DDJ394 DNF394 DXB394 EGX394 EQT394 FAP394 FKL394 FUH394 GED394 GNZ394 GXV394 HHR394 HRN394 IBJ394 ILF394 IVB394 JEX394 JOT394 JYP394 KIL394 KSH394 LCD394 LLZ394 LVV394 MFR394 MPN394 MZJ394 NJF394 NTB394 OCX394 OMT394 OWP394 PGL394 PQH394 QAD394 QJZ394 QTV394 RDR394 RNN394 RXJ394 SHF394 SRB394 TAX394 TKT394 TUP394 UEL394 UOH394 UYD394 VHZ394 VRV394 WBR394 WLN394 WVJ394 IX397 ST397 ACP397 AML397 AWH397 BGD397 BPZ397 BZV397 CJR397 CTN397 DDJ397 DNF397 DXB397 EGX397 EQT397 FAP397 FKL397 FUH397 GED397 GNZ397 GXV397 HHR397 HRN397 IBJ397 ILF397 IVB397 JEX397 JOT397 JYP397 KIL397 KSH397 LCD397 LLZ397 LVV397 MFR397 MPN397 MZJ397 NJF397 NTB397 OCX397 OMT397 OWP397 PGL397 PQH397 QAD397 QJZ397 QTV397 RDR397 RNN397 RXJ397 SHF397 SRB397 TAX397 TKT397 TUP397 UEL397 UOH397 UYD397 VHZ397 VRV397 WBR397 WLN397 WVJ397 IX400 ST400 ACP400 AML400 AWH400 BGD400 BPZ400 BZV400 CJR400 CTN400 DDJ400 DNF400 DXB400 EGX400 EQT400 FAP400 FKL400 FUH400 GED400 GNZ400 GXV400 HHR400 HRN400 IBJ400 ILF400 IVB400 JEX400 JOT400 JYP400 KIL400 KSH400 LCD400 LLZ400 LVV400 MFR400 MPN400 MZJ400 NJF400 NTB400 OCX400 OMT400 OWP400 PGL400 PQH400 QAD400 QJZ400 QTV400 RDR400 RNN400 RXJ400 SHF400 SRB400 TAX400 TKT400 TUP400 UEL400 UOH400 UYD400 VHZ400 VRV400 WBR400 WLN400 WVJ400 IX693 ST693 ACP693 AML693 AWH693 BGD693 BPZ693 BZV693 CJR693 CTN693 DDJ693 DNF693 DXB693 EGX693 EQT693 FAP693 FKL693 FUH693 GED693 GNZ693 GXV693 HHR693 HRN693 IBJ693 ILF693 IVB693 JEX693 JOT693 JYP693 KIL693 KSH693 LCD693 LLZ693 LVV693 MFR693 MPN693 MZJ693 NJF693 NTB693 OCX693 OMT693 OWP693 PGL693 PQH693 QAD693 QJZ693 QTV693 RDR693 RNN693 RXJ693 SHF693 SRB693 TAX693 TKT693 TUP693 UEL693 UOH693 UYD693 VHZ693 VRV693 WBR693 WLN693 WVJ693 IX608 ST608 ACP608 AML608 AWH608 BGD608 BPZ608 BZV608 CJR608 CTN608 DDJ608 DNF608 DXB608 EGX608 EQT608 FAP608 FKL608 FUH608 GED608 GNZ608 GXV608 HHR608 HRN608 IBJ608 ILF608 IVB608 JEX608 JOT608 JYP608 KIL608 KSH608 LCD608 LLZ608 LVV608 MFR608 MPN608 MZJ608 NJF608 NTB608 OCX608 OMT608 OWP608 PGL608 PQH608 QAD608 QJZ608 QTV608 RDR608 RNN608 RXJ608 SHF608 SRB608 TAX608 TKT608 TUP608 UEL608 UOH608 UYD608 VHZ608 VRV608 WBR608 WLN608 WVJ608 IX2069 ST2069 ACP2069 AML2069 AWH2069 BGD2069 BPZ2069 BZV2069 CJR2069 CTN2069 DDJ2069 DNF2069 DXB2069 EGX2069 EQT2069 FAP2069 FKL2069 FUH2069 GED2069 GNZ2069 GXV2069 HHR2069 HRN2069 IBJ2069 ILF2069 IVB2069 JEX2069 JOT2069 JYP2069 KIL2069 KSH2069 LCD2069 LLZ2069 LVV2069 MFR2069 MPN2069 MZJ2069 NJF2069 NTB2069 OCX2069 OMT2069 OWP2069 PGL2069 PQH2069 QAD2069 QJZ2069 QTV2069 RDR2069 RNN2069 RXJ2069 SHF2069 SRB2069 TAX2069 TKT2069 TUP2069 UEL2069 UOH2069 UYD2069 VHZ2069 VRV2069 WBR2069 WLN2069 WVJ2069 IX1014 ST1014 ACP1014 AML1014 AWH1014 BGD1014 BPZ1014 BZV1014 CJR1014 CTN1014 DDJ1014 DNF1014 DXB1014 EGX1014 EQT1014 FAP1014 FKL1014 FUH1014 GED1014 GNZ1014 GXV1014 HHR1014 HRN1014 IBJ1014 ILF1014 IVB1014 JEX1014 JOT1014 JYP1014 KIL1014 KSH1014 LCD1014 LLZ1014 LVV1014 MFR1014 MPN1014 MZJ1014 NJF1014 NTB1014 OCX1014 OMT1014 OWP1014 PGL1014 PQH1014 QAD1014 QJZ1014 QTV1014 RDR1014 RNN1014 RXJ1014 SHF1014 SRB1014 TAX1014 TKT1014 TUP1014 UEL1014 UOH1014 UYD1014 VHZ1014 VRV1014 WBR1014 WLN1014 WVJ1014" xr:uid="{FA9FE4A9-8439-439C-BEAB-809F82A5FB8A}">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IY54:IY55 SU54:SU55 ACQ54:ACQ55 AMM54:AMM55 AWI54:AWI55 BGE54:BGE55 BQA54:BQA55 BZW54:BZW55 CJS54:CJS55 CTO54:CTO55 DDK54:DDK55 DNG54:DNG55 DXC54:DXC55 EGY54:EGY55 EQU54:EQU55 FAQ54:FAQ55 FKM54:FKM55 FUI54:FUI55 GEE54:GEE55 GOA54:GOA55 GXW54:GXW55 HHS54:HHS55 HRO54:HRO55 IBK54:IBK55 ILG54:ILG55 IVC54:IVC55 JEY54:JEY55 JOU54:JOU55 JYQ54:JYQ55 KIM54:KIM55 KSI54:KSI55 LCE54:LCE55 LMA54:LMA55 LVW54:LVW55 MFS54:MFS55 MPO54:MPO55 MZK54:MZK55 NJG54:NJG55 NTC54:NTC55 OCY54:OCY55 OMU54:OMU55 OWQ54:OWQ55 PGM54:PGM55 PQI54:PQI55 QAE54:QAE55 QKA54:QKA55 QTW54:QTW55 RDS54:RDS55 RNO54:RNO55 RXK54:RXK55 SHG54:SHG55 SRC54:SRC55 TAY54:TAY55 TKU54:TKU55 TUQ54:TUQ55 UEM54:UEM55 UOI54:UOI55 UYE54:UYE55 VIA54:VIA55 VRW54:VRW55 WBS54:WBS55 WLO54:WLO55 WVK54:WVK55 IY60 SU60 ACQ60 AMM60 AWI60 BGE60 BQA60 BZW60 CJS60 CTO60 DDK60 DNG60 DXC60 EGY60 EQU60 FAQ60 FKM60 FUI60 GEE60 GOA60 GXW60 HHS60 HRO60 IBK60 ILG60 IVC60 JEY60 JOU60 JYQ60 KIM60 KSI60 LCE60 LMA60 LVW60 MFS60 MPO60 MZK60 NJG60 NTC60 OCY60 OMU60 OWQ60 PGM60 PQI60 QAE60 QKA60 QTW60 RDS60 RNO60 RXK60 SHG60 SRC60 TAY60 TKU60 TUQ60 UEM60 UOI60 UYE60 VIA60 VRW60 WBS60 WLO60 WVK60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Y72 SU72 ACQ72 AMM72 AWI72 BGE72 BQA72 BZW72 CJS72 CTO72 DDK72 DNG72 DXC72 EGY72 EQU72 FAQ72 FKM72 FUI72 GEE72 GOA72 GXW72 HHS72 HRO72 IBK72 ILG72 IVC72 JEY72 JOU72 JYQ72 KIM72 KSI72 LCE72 LMA72 LVW72 MFS72 MPO72 MZK72 NJG72 NTC72 OCY72 OMU72 OWQ72 PGM72 PQI72 QAE72 QKA72 QTW72 RDS72 RNO72 RXK72 SHG72 SRC72 TAY72 TKU72 TUQ72 UEM72 UOI72 UYE72 VIA72 VRW72 WBS72 WLO72 WVK72 IY75 SU75 ACQ75 AMM75 AWI75 BGE75 BQA75 BZW75 CJS75 CTO75 DDK75 DNG75 DXC75 EGY75 EQU75 FAQ75 FKM75 FUI75 GEE75 GOA75 GXW75 HHS75 HRO75 IBK75 ILG75 IVC75 JEY75 JOU75 JYQ75 KIM75 KSI75 LCE75 LMA75 LVW75 MFS75 MPO75 MZK75 NJG75 NTC75 OCY75 OMU75 OWQ75 PGM75 PQI75 QAE75 QKA75 QTW75 RDS75 RNO75 RXK75 SHG75 SRC75 TAY75 TKU75 TUQ75 UEM75 UOI75 UYE75 VIA75 VRW75 WBS75 WLO75 WVK75 IY78 SU78 ACQ78 AMM78 AWI78 BGE78 BQA78 BZW78 CJS78 CTO78 DDK78 DNG78 DXC78 EGY78 EQU78 FAQ78 FKM78 FUI78 GEE78 GOA78 GXW78 HHS78 HRO78 IBK78 ILG78 IVC78 JEY78 JOU78 JYQ78 KIM78 KSI78 LCE78 LMA78 LVW78 MFS78 MPO78 MZK78 NJG78 NTC78 OCY78 OMU78 OWQ78 PGM78 PQI78 QAE78 QKA78 QTW78 RDS78 RNO78 RXK78 SHG78 SRC78 TAY78 TKU78 TUQ78 UEM78 UOI78 UYE78 VIA78 VRW78 WBS78 WLO78 WVK78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Y84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IY87 SU87 ACQ87 AMM87 AWI87 BGE87 BQA87 BZW87 CJS87 CTO87 DDK87 DNG87 DXC87 EGY87 EQU87 FAQ87 FKM87 FUI87 GEE87 GOA87 GXW87 HHS87 HRO87 IBK87 ILG87 IVC87 JEY87 JOU87 JYQ87 KIM87 KSI87 LCE87 LMA87 LVW87 MFS87 MPO87 MZK87 NJG87 NTC87 OCY87 OMU87 OWQ87 PGM87 PQI87 QAE87 QKA87 QTW87 RDS87 RNO87 RXK87 SHG87 SRC87 TAY87 TKU87 TUQ87 UEM87 UOI87 UYE87 VIA87 VRW87 WBS87 WLO87 WVK87 IY90 SU90 ACQ90 AMM90 AWI90 BGE90 BQA90 BZW90 CJS90 CTO90 DDK90 DNG90 DXC90 EGY90 EQU90 FAQ90 FKM90 FUI90 GEE90 GOA90 GXW90 HHS90 HRO90 IBK90 ILG90 IVC90 JEY90 JOU90 JYQ90 KIM90 KSI90 LCE90 LMA90 LVW90 MFS90 MPO90 MZK90 NJG90 NTC90 OCY90 OMU90 OWQ90 PGM90 PQI90 QAE90 QKA90 QTW90 RDS90 RNO90 RXK90 SHG90 SRC90 TAY90 TKU90 TUQ90 UEM90 UOI90 UYE90 VIA90 VRW90 WBS90 WLO90 WVK90 IY93 SU93 ACQ93 AMM93 AWI93 BGE93 BQA93 BZW93 CJS93 CTO93 DDK93 DNG93 DXC93 EGY93 EQU93 FAQ93 FKM93 FUI93 GEE93 GOA93 GXW93 HHS93 HRO93 IBK93 ILG93 IVC93 JEY93 JOU93 JYQ93 KIM93 KSI93 LCE93 LMA93 LVW93 MFS93 MPO93 MZK93 NJG93 NTC93 OCY93 OMU93 OWQ93 PGM93 PQI93 QAE93 QKA93 QTW93 RDS93 RNO93 RXK93 SHG93 SRC93 TAY93 TKU93 TUQ93 UEM93 UOI93 UYE93 VIA93 VRW93 WBS93 WLO93 WVK93 IY96 SU96 ACQ96 AMM96 AWI96 BGE96 BQA96 BZW96 CJS96 CTO96 DDK96 DNG96 DXC96 EGY96 EQU96 FAQ96 FKM96 FUI96 GEE96 GOA96 GXW96 HHS96 HRO96 IBK96 ILG96 IVC96 JEY96 JOU96 JYQ96 KIM96 KSI96 LCE96 LMA96 LVW96 MFS96 MPO96 MZK96 NJG96 NTC96 OCY96 OMU96 OWQ96 PGM96 PQI96 QAE96 QKA96 QTW96 RDS96 RNO96 RXK96 SHG96 SRC96 TAY96 TKU96 TUQ96 UEM96 UOI96 UYE96 VIA96 VRW96 WBS96 WLO96 WVK96 IY325 SU325 ACQ325 AMM325 AWI325 BGE325 BQA325 BZW325 CJS325 CTO325 DDK325 DNG325 DXC325 EGY325 EQU325 FAQ325 FKM325 FUI325 GEE325 GOA325 GXW325 HHS325 HRO325 IBK325 ILG325 IVC325 JEY325 JOU325 JYQ325 KIM325 KSI325 LCE325 LMA325 LVW325 MFS325 MPO325 MZK325 NJG325 NTC325 OCY325 OMU325 OWQ325 PGM325 PQI325 QAE325 QKA325 QTW325 RDS325 RNO325 RXK325 SHG325 SRC325 TAY325 TKU325 TUQ325 UEM325 UOI325 UYE325 VIA325 VRW325 WBS325 WLO325 WVK325 IY328 SU328 ACQ328 AMM328 AWI328 BGE328 BQA328 BZW328 CJS328 CTO328 DDK328 DNG328 DXC328 EGY328 EQU328 FAQ328 FKM328 FUI328 GEE328 GOA328 GXW328 HHS328 HRO328 IBK328 ILG328 IVC328 JEY328 JOU328 JYQ328 KIM328 KSI328 LCE328 LMA328 LVW328 MFS328 MPO328 MZK328 NJG328 NTC328 OCY328 OMU328 OWQ328 PGM328 PQI328 QAE328 QKA328 QTW328 RDS328 RNO328 RXK328 SHG328 SRC328 TAY328 TKU328 TUQ328 UEM328 UOI328 UYE328 VIA328 VRW328 WBS328 WLO328 WVK328 IY331 SU331 ACQ331 AMM331 AWI331 BGE331 BQA331 BZW331 CJS331 CTO331 DDK331 DNG331 DXC331 EGY331 EQU331 FAQ331 FKM331 FUI331 GEE331 GOA331 GXW331 HHS331 HRO331 IBK331 ILG331 IVC331 JEY331 JOU331 JYQ331 KIM331 KSI331 LCE331 LMA331 LVW331 MFS331 MPO331 MZK331 NJG331 NTC331 OCY331 OMU331 OWQ331 PGM331 PQI331 QAE331 QKA331 QTW331 RDS331 RNO331 RXK331 SHG331 SRC331 TAY331 TKU331 TUQ331 UEM331 UOI331 UYE331 VIA331 VRW331 WBS331 WLO331 WVK331 IY334 SU334 ACQ334 AMM334 AWI334 BGE334 BQA334 BZW334 CJS334 CTO334 DDK334 DNG334 DXC334 EGY334 EQU334 FAQ334 FKM334 FUI334 GEE334 GOA334 GXW334 HHS334 HRO334 IBK334 ILG334 IVC334 JEY334 JOU334 JYQ334 KIM334 KSI334 LCE334 LMA334 LVW334 MFS334 MPO334 MZK334 NJG334 NTC334 OCY334 OMU334 OWQ334 PGM334 PQI334 QAE334 QKA334 QTW334 RDS334 RNO334 RXK334 SHG334 SRC334 TAY334 TKU334 TUQ334 UEM334 UOI334 UYE334 VIA334 VRW334 WBS334 WLO334 WVK334 IY337 SU337 ACQ337 AMM337 AWI337 BGE337 BQA337 BZW337 CJS337 CTO337 DDK337 DNG337 DXC337 EGY337 EQU337 FAQ337 FKM337 FUI337 GEE337 GOA337 GXW337 HHS337 HRO337 IBK337 ILG337 IVC337 JEY337 JOU337 JYQ337 KIM337 KSI337 LCE337 LMA337 LVW337 MFS337 MPO337 MZK337 NJG337 NTC337 OCY337 OMU337 OWQ337 PGM337 PQI337 QAE337 QKA337 QTW337 RDS337 RNO337 RXK337 SHG337 SRC337 TAY337 TKU337 TUQ337 UEM337 UOI337 UYE337 VIA337 VRW337 WBS337 WLO337 WVK337 IY340 SU340 ACQ340 AMM340 AWI340 BGE340 BQA340 BZW340 CJS340 CTO340 DDK340 DNG340 DXC340 EGY340 EQU340 FAQ340 FKM340 FUI340 GEE340 GOA340 GXW340 HHS340 HRO340 IBK340 ILG340 IVC340 JEY340 JOU340 JYQ340 KIM340 KSI340 LCE340 LMA340 LVW340 MFS340 MPO340 MZK340 NJG340 NTC340 OCY340 OMU340 OWQ340 PGM340 PQI340 QAE340 QKA340 QTW340 RDS340 RNO340 RXK340 SHG340 SRC340 TAY340 TKU340 TUQ340 UEM340 UOI340 UYE340 VIA340 VRW340 WBS340 WLO340 WVK340 IY343 SU343 ACQ343 AMM343 AWI343 BGE343 BQA343 BZW343 CJS343 CTO343 DDK343 DNG343 DXC343 EGY343 EQU343 FAQ343 FKM343 FUI343 GEE343 GOA343 GXW343 HHS343 HRO343 IBK343 ILG343 IVC343 JEY343 JOU343 JYQ343 KIM343 KSI343 LCE343 LMA343 LVW343 MFS343 MPO343 MZK343 NJG343 NTC343 OCY343 OMU343 OWQ343 PGM343 PQI343 QAE343 QKA343 QTW343 RDS343 RNO343 RXK343 SHG343 SRC343 TAY343 TKU343 TUQ343 UEM343 UOI343 UYE343 VIA343 VRW343 WBS343 WLO343 WVK343 IY346 SU346 ACQ346 AMM346 AWI346 BGE346 BQA346 BZW346 CJS346 CTO346 DDK346 DNG346 DXC346 EGY346 EQU346 FAQ346 FKM346 FUI346 GEE346 GOA346 GXW346 HHS346 HRO346 IBK346 ILG346 IVC346 JEY346 JOU346 JYQ346 KIM346 KSI346 LCE346 LMA346 LVW346 MFS346 MPO346 MZK346 NJG346 NTC346 OCY346 OMU346 OWQ346 PGM346 PQI346 QAE346 QKA346 QTW346 RDS346 RNO346 RXK346 SHG346 SRC346 TAY346 TKU346 TUQ346 UEM346 UOI346 UYE346 VIA346 VRW346 WBS346 WLO346 WVK346 IY349 SU349 ACQ349 AMM349 AWI349 BGE349 BQA349 BZW349 CJS349 CTO349 DDK349 DNG349 DXC349 EGY349 EQU349 FAQ349 FKM349 FUI349 GEE349 GOA349 GXW349 HHS349 HRO349 IBK349 ILG349 IVC349 JEY349 JOU349 JYQ349 KIM349 KSI349 LCE349 LMA349 LVW349 MFS349 MPO349 MZK349 NJG349 NTC349 OCY349 OMU349 OWQ349 PGM349 PQI349 QAE349 QKA349 QTW349 RDS349 RNO349 RXK349 SHG349 SRC349 TAY349 TKU349 TUQ349 UEM349 UOI349 UYE349 VIA349 VRW349 WBS349 WLO349 WVK349 IY352 SU352 ACQ352 AMM352 AWI352 BGE352 BQA352 BZW352 CJS352 CTO352 DDK352 DNG352 DXC352 EGY352 EQU352 FAQ352 FKM352 FUI352 GEE352 GOA352 GXW352 HHS352 HRO352 IBK352 ILG352 IVC352 JEY352 JOU352 JYQ352 KIM352 KSI352 LCE352 LMA352 LVW352 MFS352 MPO352 MZK352 NJG352 NTC352 OCY352 OMU352 OWQ352 PGM352 PQI352 QAE352 QKA352 QTW352 RDS352 RNO352 RXK352 SHG352 SRC352 TAY352 TKU352 TUQ352 UEM352 UOI352 UYE352 VIA352 VRW352 WBS352 WLO352 WVK352 IY355 SU355 ACQ355 AMM355 AWI355 BGE355 BQA355 BZW355 CJS355 CTO355 DDK355 DNG355 DXC355 EGY355 EQU355 FAQ355 FKM355 FUI355 GEE355 GOA355 GXW355 HHS355 HRO355 IBK355 ILG355 IVC355 JEY355 JOU355 JYQ355 KIM355 KSI355 LCE355 LMA355 LVW355 MFS355 MPO355 MZK355 NJG355 NTC355 OCY355 OMU355 OWQ355 PGM355 PQI355 QAE355 QKA355 QTW355 RDS355 RNO355 RXK355 SHG355 SRC355 TAY355 TKU355 TUQ355 UEM355 UOI355 UYE355 VIA355 VRW355 WBS355 WLO355 WVK355 IY358 SU358 ACQ358 AMM358 AWI358 BGE358 BQA358 BZW358 CJS358 CTO358 DDK358 DNG358 DXC358 EGY358 EQU358 FAQ358 FKM358 FUI358 GEE358 GOA358 GXW358 HHS358 HRO358 IBK358 ILG358 IVC358 JEY358 JOU358 JYQ358 KIM358 KSI358 LCE358 LMA358 LVW358 MFS358 MPO358 MZK358 NJG358 NTC358 OCY358 OMU358 OWQ358 PGM358 PQI358 QAE358 QKA358 QTW358 RDS358 RNO358 RXK358 SHG358 SRC358 TAY358 TKU358 TUQ358 UEM358 UOI358 UYE358 VIA358 VRW358 WBS358 WLO358 WVK358 IY361 SU361 ACQ361 AMM361 AWI361 BGE361 BQA361 BZW361 CJS361 CTO361 DDK361 DNG361 DXC361 EGY361 EQU361 FAQ361 FKM361 FUI361 GEE361 GOA361 GXW361 HHS361 HRO361 IBK361 ILG361 IVC361 JEY361 JOU361 JYQ361 KIM361 KSI361 LCE361 LMA361 LVW361 MFS361 MPO361 MZK361 NJG361 NTC361 OCY361 OMU361 OWQ361 PGM361 PQI361 QAE361 QKA361 QTW361 RDS361 RNO361 RXK361 SHG361 SRC361 TAY361 TKU361 TUQ361 UEM361 UOI361 UYE361 VIA361 VRW361 WBS361 WLO361 WVK361 IY364 SU364 ACQ364 AMM364 AWI364 BGE364 BQA364 BZW364 CJS364 CTO364 DDK364 DNG364 DXC364 EGY364 EQU364 FAQ364 FKM364 FUI364 GEE364 GOA364 GXW364 HHS364 HRO364 IBK364 ILG364 IVC364 JEY364 JOU364 JYQ364 KIM364 KSI364 LCE364 LMA364 LVW364 MFS364 MPO364 MZK364 NJG364 NTC364 OCY364 OMU364 OWQ364 PGM364 PQI364 QAE364 QKA364 QTW364 RDS364 RNO364 RXK364 SHG364 SRC364 TAY364 TKU364 TUQ364 UEM364 UOI364 UYE364 VIA364 VRW364 WBS364 WLO364 WVK364 IY367 SU367 ACQ367 AMM367 AWI367 BGE367 BQA367 BZW367 CJS367 CTO367 DDK367 DNG367 DXC367 EGY367 EQU367 FAQ367 FKM367 FUI367 GEE367 GOA367 GXW367 HHS367 HRO367 IBK367 ILG367 IVC367 JEY367 JOU367 JYQ367 KIM367 KSI367 LCE367 LMA367 LVW367 MFS367 MPO367 MZK367 NJG367 NTC367 OCY367 OMU367 OWQ367 PGM367 PQI367 QAE367 QKA367 QTW367 RDS367 RNO367 RXK367 SHG367 SRC367 TAY367 TKU367 TUQ367 UEM367 UOI367 UYE367 VIA367 VRW367 WBS367 WLO367 WVK367 IY370 SU370 ACQ370 AMM370 AWI370 BGE370 BQA370 BZW370 CJS370 CTO370 DDK370 DNG370 DXC370 EGY370 EQU370 FAQ370 FKM370 FUI370 GEE370 GOA370 GXW370 HHS370 HRO370 IBK370 ILG370 IVC370 JEY370 JOU370 JYQ370 KIM370 KSI370 LCE370 LMA370 LVW370 MFS370 MPO370 MZK370 NJG370 NTC370 OCY370 OMU370 OWQ370 PGM370 PQI370 QAE370 QKA370 QTW370 RDS370 RNO370 RXK370 SHG370 SRC370 TAY370 TKU370 TUQ370 UEM370 UOI370 UYE370 VIA370 VRW370 WBS370 WLO370 WVK370 IY373 SU373 ACQ373 AMM373 AWI373 BGE373 BQA373 BZW373 CJS373 CTO373 DDK373 DNG373 DXC373 EGY373 EQU373 FAQ373 FKM373 FUI373 GEE373 GOA373 GXW373 HHS373 HRO373 IBK373 ILG373 IVC373 JEY373 JOU373 JYQ373 KIM373 KSI373 LCE373 LMA373 LVW373 MFS373 MPO373 MZK373 NJG373 NTC373 OCY373 OMU373 OWQ373 PGM373 PQI373 QAE373 QKA373 QTW373 RDS373 RNO373 RXK373 SHG373 SRC373 TAY373 TKU373 TUQ373 UEM373 UOI373 UYE373 VIA373 VRW373 WBS373 WLO373 WVK373 IY376 SU376 ACQ376 AMM376 AWI376 BGE376 BQA376 BZW376 CJS376 CTO376 DDK376 DNG376 DXC376 EGY376 EQU376 FAQ376 FKM376 FUI376 GEE376 GOA376 GXW376 HHS376 HRO376 IBK376 ILG376 IVC376 JEY376 JOU376 JYQ376 KIM376 KSI376 LCE376 LMA376 LVW376 MFS376 MPO376 MZK376 NJG376 NTC376 OCY376 OMU376 OWQ376 PGM376 PQI376 QAE376 QKA376 QTW376 RDS376 RNO376 RXK376 SHG376 SRC376 TAY376 TKU376 TUQ376 UEM376 UOI376 UYE376 VIA376 VRW376 WBS376 WLO376 WVK376 IY379 SU379 ACQ379 AMM379 AWI379 BGE379 BQA379 BZW379 CJS379 CTO379 DDK379 DNG379 DXC379 EGY379 EQU379 FAQ379 FKM379 FUI379 GEE379 GOA379 GXW379 HHS379 HRO379 IBK379 ILG379 IVC379 JEY379 JOU379 JYQ379 KIM379 KSI379 LCE379 LMA379 LVW379 MFS379 MPO379 MZK379 NJG379 NTC379 OCY379 OMU379 OWQ379 PGM379 PQI379 QAE379 QKA379 QTW379 RDS379 RNO379 RXK379 SHG379 SRC379 TAY379 TKU379 TUQ379 UEM379 UOI379 UYE379 VIA379 VRW379 WBS379 WLO379 WVK379 IY382 SU382 ACQ382 AMM382 AWI382 BGE382 BQA382 BZW382 CJS382 CTO382 DDK382 DNG382 DXC382 EGY382 EQU382 FAQ382 FKM382 FUI382 GEE382 GOA382 GXW382 HHS382 HRO382 IBK382 ILG382 IVC382 JEY382 JOU382 JYQ382 KIM382 KSI382 LCE382 LMA382 LVW382 MFS382 MPO382 MZK382 NJG382 NTC382 OCY382 OMU382 OWQ382 PGM382 PQI382 QAE382 QKA382 QTW382 RDS382 RNO382 RXK382 SHG382 SRC382 TAY382 TKU382 TUQ382 UEM382 UOI382 UYE382 VIA382 VRW382 WBS382 WLO382 WVK382 IY385 SU385 ACQ385 AMM385 AWI385 BGE385 BQA385 BZW385 CJS385 CTO385 DDK385 DNG385 DXC385 EGY385 EQU385 FAQ385 FKM385 FUI385 GEE385 GOA385 GXW385 HHS385 HRO385 IBK385 ILG385 IVC385 JEY385 JOU385 JYQ385 KIM385 KSI385 LCE385 LMA385 LVW385 MFS385 MPO385 MZK385 NJG385 NTC385 OCY385 OMU385 OWQ385 PGM385 PQI385 QAE385 QKA385 QTW385 RDS385 RNO385 RXK385 SHG385 SRC385 TAY385 TKU385 TUQ385 UEM385 UOI385 UYE385 VIA385 VRW385 WBS385 WLO385 WVK385 IY388 SU388 ACQ388 AMM388 AWI388 BGE388 BQA388 BZW388 CJS388 CTO388 DDK388 DNG388 DXC388 EGY388 EQU388 FAQ388 FKM388 FUI388 GEE388 GOA388 GXW388 HHS388 HRO388 IBK388 ILG388 IVC388 JEY388 JOU388 JYQ388 KIM388 KSI388 LCE388 LMA388 LVW388 MFS388 MPO388 MZK388 NJG388 NTC388 OCY388 OMU388 OWQ388 PGM388 PQI388 QAE388 QKA388 QTW388 RDS388 RNO388 RXK388 SHG388 SRC388 TAY388 TKU388 TUQ388 UEM388 UOI388 UYE388 VIA388 VRW388 WBS388 WLO388 WVK388 IY391 SU391 ACQ391 AMM391 AWI391 BGE391 BQA391 BZW391 CJS391 CTO391 DDK391 DNG391 DXC391 EGY391 EQU391 FAQ391 FKM391 FUI391 GEE391 GOA391 GXW391 HHS391 HRO391 IBK391 ILG391 IVC391 JEY391 JOU391 JYQ391 KIM391 KSI391 LCE391 LMA391 LVW391 MFS391 MPO391 MZK391 NJG391 NTC391 OCY391 OMU391 OWQ391 PGM391 PQI391 QAE391 QKA391 QTW391 RDS391 RNO391 RXK391 SHG391 SRC391 TAY391 TKU391 TUQ391 UEM391 UOI391 UYE391 VIA391 VRW391 WBS391 WLO391 WVK391 IY394 SU394 ACQ394 AMM394 AWI394 BGE394 BQA394 BZW394 CJS394 CTO394 DDK394 DNG394 DXC394 EGY394 EQU394 FAQ394 FKM394 FUI394 GEE394 GOA394 GXW394 HHS394 HRO394 IBK394 ILG394 IVC394 JEY394 JOU394 JYQ394 KIM394 KSI394 LCE394 LMA394 LVW394 MFS394 MPO394 MZK394 NJG394 NTC394 OCY394 OMU394 OWQ394 PGM394 PQI394 QAE394 QKA394 QTW394 RDS394 RNO394 RXK394 SHG394 SRC394 TAY394 TKU394 TUQ394 UEM394 UOI394 UYE394 VIA394 VRW394 WBS394 WLO394 WVK394 IY397 SU397 ACQ397 AMM397 AWI397 BGE397 BQA397 BZW397 CJS397 CTO397 DDK397 DNG397 DXC397 EGY397 EQU397 FAQ397 FKM397 FUI397 GEE397 GOA397 GXW397 HHS397 HRO397 IBK397 ILG397 IVC397 JEY397 JOU397 JYQ397 KIM397 KSI397 LCE397 LMA397 LVW397 MFS397 MPO397 MZK397 NJG397 NTC397 OCY397 OMU397 OWQ397 PGM397 PQI397 QAE397 QKA397 QTW397 RDS397 RNO397 RXK397 SHG397 SRC397 TAY397 TKU397 TUQ397 UEM397 UOI397 UYE397 VIA397 VRW397 WBS397 WLO397 WVK397 IY400 SU400 ACQ400 AMM400 AWI400 BGE400 BQA400 BZW400 CJS400 CTO400 DDK400 DNG400 DXC400 EGY400 EQU400 FAQ400 FKM400 FUI400 GEE400 GOA400 GXW400 HHS400 HRO400 IBK400 ILG400 IVC400 JEY400 JOU400 JYQ400 KIM400 KSI400 LCE400 LMA400 LVW400 MFS400 MPO400 MZK400 NJG400 NTC400 OCY400 OMU400 OWQ400 PGM400 PQI400 QAE400 QKA400 QTW400 RDS400 RNO400 RXK400 SHG400 SRC400 TAY400 TKU400 TUQ400 UEM400 UOI400 UYE400 VIA400 VRW400 WBS400 WLO400 WVK400 IY693 SU693 ACQ693 AMM693 AWI693 BGE693 BQA693 BZW693 CJS693 CTO693 DDK693 DNG693 DXC693 EGY693 EQU693 FAQ693 FKM693 FUI693 GEE693 GOA693 GXW693 HHS693 HRO693 IBK693 ILG693 IVC693 JEY693 JOU693 JYQ693 KIM693 KSI693 LCE693 LMA693 LVW693 MFS693 MPO693 MZK693 NJG693 NTC693 OCY693 OMU693 OWQ693 PGM693 PQI693 QAE693 QKA693 QTW693 RDS693 RNO693 RXK693 SHG693 SRC693 TAY693 TKU693 TUQ693 UEM693 UOI693 UYE693 VIA693 VRW693 WBS693 WLO693 WVK693 IY608 SU608 ACQ608 AMM608 AWI608 BGE608 BQA608 BZW608 CJS608 CTO608 DDK608 DNG608 DXC608 EGY608 EQU608 FAQ608 FKM608 FUI608 GEE608 GOA608 GXW608 HHS608 HRO608 IBK608 ILG608 IVC608 JEY608 JOU608 JYQ608 KIM608 KSI608 LCE608 LMA608 LVW608 MFS608 MPO608 MZK608 NJG608 NTC608 OCY608 OMU608 OWQ608 PGM608 PQI608 QAE608 QKA608 QTW608 RDS608 RNO608 RXK608 SHG608 SRC608 TAY608 TKU608 TUQ608 UEM608 UOI608 UYE608 VIA608 VRW608 WBS608 WLO608 WVK608 IY2069 SU2069 ACQ2069 AMM2069 AWI2069 BGE2069 BQA2069 BZW2069 CJS2069 CTO2069 DDK2069 DNG2069 DXC2069 EGY2069 EQU2069 FAQ2069 FKM2069 FUI2069 GEE2069 GOA2069 GXW2069 HHS2069 HRO2069 IBK2069 ILG2069 IVC2069 JEY2069 JOU2069 JYQ2069 KIM2069 KSI2069 LCE2069 LMA2069 LVW2069 MFS2069 MPO2069 MZK2069 NJG2069 NTC2069 OCY2069 OMU2069 OWQ2069 PGM2069 PQI2069 QAE2069 QKA2069 QTW2069 RDS2069 RNO2069 RXK2069 SHG2069 SRC2069 TAY2069 TKU2069 TUQ2069 UEM2069 UOI2069 UYE2069 VIA2069 VRW2069 WBS2069 WLO2069 WVK2069 IY1014 SU1014 ACQ1014 AMM1014 AWI1014 BGE1014 BQA1014 BZW1014 CJS1014 CTO1014 DDK1014 DNG1014 DXC1014 EGY1014 EQU1014 FAQ1014 FKM1014 FUI1014 GEE1014 GOA1014 GXW1014 HHS1014 HRO1014 IBK1014 ILG1014 IVC1014 JEY1014 JOU1014 JYQ1014 KIM1014 KSI1014 LCE1014 LMA1014 LVW1014 MFS1014 MPO1014 MZK1014 NJG1014 NTC1014 OCY1014 OMU1014 OWQ1014 PGM1014 PQI1014 QAE1014 QKA1014 QTW1014 RDS1014 RNO1014 RXK1014 SHG1014 SRC1014 TAY1014 TKU1014 TUQ1014 UEM1014 UOI1014 UYE1014 VIA1014 VRW1014 WBS1014 WLO1014 WVK1014" xr:uid="{23F9C6BF-5ECD-4D3E-8A11-1798333CBEA9}">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IZ30 SV30 ACR30 AMN30 AWJ30 BGF30 BQB30 BZX30 CJT30 CTP30 DDL30 DNH30 DXD30 EGZ30 EQV30 FAR30 FKN30 FUJ30 GEF30 GOB30 GXX30 HHT30 HRP30 IBL30 ILH30 IVD30 JEZ30 JOV30 JYR30 KIN30 KSJ30 LCF30 LMB30 LVX30 MFT30 MPP30 MZL30 NJH30 NTD30 OCZ30 OMV30 OWR30 PGN30 PQJ30 QAF30 QKB30 QTX30 RDT30 RNP30 RXL30 SHH30 SRD30 TAZ30 TKV30 TUR30 UEN30 UOJ30 UYF30 VIB30 VRX30 WBT30 WLP30 WVL3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51 SV51 ACR51 AMN51 AWJ51 BGF51 BQB51 BZX51 CJT51 CTP51 DDL51 DNH51 DXD51 EGZ51 EQV51 FAR51 FKN51 FUJ51 GEF51 GOB51 GXX51 HHT51 HRP51 IBL51 ILH51 IVD51 JEZ51 JOV51 JYR51 KIN51 KSJ51 LCF51 LMB51 LVX51 MFT51 MPP51 MZL51 NJH51 NTD51 OCZ51 OMV51 OWR51 PGN51 PQJ51 QAF51 QKB51 QTX51 RDT51 RNP51 RXL51 SHH51 SRD51 TAZ51 TKV51 TUR51 UEN51 UOJ51 UYF51 VIB51 VRX51 WBT51 WLP51 WVL51 IZ54:IZ55 SV54:SV55 ACR54:ACR55 AMN54:AMN55 AWJ54:AWJ55 BGF54:BGF55 BQB54:BQB55 BZX54:BZX55 CJT54:CJT55 CTP54:CTP55 DDL54:DDL55 DNH54:DNH55 DXD54:DXD55 EGZ54:EGZ55 EQV54:EQV55 FAR54:FAR55 FKN54:FKN55 FUJ54:FUJ55 GEF54:GEF55 GOB54:GOB55 GXX54:GXX55 HHT54:HHT55 HRP54:HRP55 IBL54:IBL55 ILH54:ILH55 IVD54:IVD55 JEZ54:JEZ55 JOV54:JOV55 JYR54:JYR55 KIN54:KIN55 KSJ54:KSJ55 LCF54:LCF55 LMB54:LMB55 LVX54:LVX55 MFT54:MFT55 MPP54:MPP55 MZL54:MZL55 NJH54:NJH55 NTD54:NTD55 OCZ54:OCZ55 OMV54:OMV55 OWR54:OWR55 PGN54:PGN55 PQJ54:PQJ55 QAF54:QAF55 QKB54:QKB55 QTX54:QTX55 RDT54:RDT55 RNP54:RNP55 RXL54:RXL55 SHH54:SHH55 SRD54:SRD55 TAZ54:TAZ55 TKV54:TKV55 TUR54:TUR55 UEN54:UEN55 UOJ54:UOJ55 UYF54:UYF55 VIB54:VIB55 VRX54:VRX55 WBT54:WBT55 WLP54:WLP55 WVL54:WVL55 IZ60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IZ66 SV66 ACR66 AMN66 AWJ66 BGF66 BQB66 BZX66 CJT66 CTP66 DDL66 DNH66 DXD66 EGZ66 EQV66 FAR66 FKN66 FUJ66 GEF66 GOB66 GXX66 HHT66 HRP66 IBL66 ILH66 IVD66 JEZ66 JOV66 JYR66 KIN66 KSJ66 LCF66 LMB66 LVX66 MFT66 MPP66 MZL66 NJH66 NTD66 OCZ66 OMV66 OWR66 PGN66 PQJ66 QAF66 QKB66 QTX66 RDT66 RNP66 RXL66 SHH66 SRD66 TAZ66 TKV66 TUR66 UEN66 UOJ66 UYF66 VIB66 VRX66 WBT66 WLP66 WVL66 IZ69 SV69 ACR69 AMN69 AWJ69 BGF69 BQB69 BZX69 CJT69 CTP69 DDL69 DNH69 DXD69 EGZ69 EQV69 FAR69 FKN69 FUJ69 GEF69 GOB69 GXX69 HHT69 HRP69 IBL69 ILH69 IVD69 JEZ69 JOV69 JYR69 KIN69 KSJ69 LCF69 LMB69 LVX69 MFT69 MPP69 MZL69 NJH69 NTD69 OCZ69 OMV69 OWR69 PGN69 PQJ69 QAF69 QKB69 QTX69 RDT69 RNP69 RXL69 SHH69 SRD69 TAZ69 TKV69 TUR69 UEN69 UOJ69 UYF69 VIB69 VRX69 WBT69 WLP69 WVL69 IZ72 SV72 ACR72 AMN72 AWJ72 BGF72 BQB72 BZX72 CJT72 CTP72 DDL72 DNH72 DXD72 EGZ72 EQV72 FAR72 FKN72 FUJ72 GEF72 GOB72 GXX72 HHT72 HRP72 IBL72 ILH72 IVD72 JEZ72 JOV72 JYR72 KIN72 KSJ72 LCF72 LMB72 LVX72 MFT72 MPP72 MZL72 NJH72 NTD72 OCZ72 OMV72 OWR72 PGN72 PQJ72 QAF72 QKB72 QTX72 RDT72 RNP72 RXL72 SHH72 SRD72 TAZ72 TKV72 TUR72 UEN72 UOJ72 UYF72 VIB72 VRX72 WBT72 WLP72 WVL72 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IZ78 SV78 ACR78 AMN78 AWJ78 BGF78 BQB78 BZX78 CJT78 CTP78 DDL78 DNH78 DXD78 EGZ78 EQV78 FAR78 FKN78 FUJ78 GEF78 GOB78 GXX78 HHT78 HRP78 IBL78 ILH78 IVD78 JEZ78 JOV78 JYR78 KIN78 KSJ78 LCF78 LMB78 LVX78 MFT78 MPP78 MZL78 NJH78 NTD78 OCZ78 OMV78 OWR78 PGN78 PQJ78 QAF78 QKB78 QTX78 RDT78 RNP78 RXL78 SHH78 SRD78 TAZ78 TKV78 TUR78 UEN78 UOJ78 UYF78 VIB78 VRX78 WBT78 WLP78 WVL78 IZ81 SV81 ACR81 AMN81 AWJ81 BGF81 BQB81 BZX81 CJT81 CTP81 DDL81 DNH81 DXD81 EGZ81 EQV81 FAR81 FKN81 FUJ81 GEF81 GOB81 GXX81 HHT81 HRP81 IBL81 ILH81 IVD81 JEZ81 JOV81 JYR81 KIN81 KSJ81 LCF81 LMB81 LVX81 MFT81 MPP81 MZL81 NJH81 NTD81 OCZ81 OMV81 OWR81 PGN81 PQJ81 QAF81 QKB81 QTX81 RDT81 RNP81 RXL81 SHH81 SRD81 TAZ81 TKV81 TUR81 UEN81 UOJ81 UYF81 VIB81 VRX81 WBT81 WLP81 WVL81 IZ84 SV84 ACR84 AMN84 AWJ84 BGF84 BQB84 BZX84 CJT84 CTP84 DDL84 DNH84 DXD84 EGZ84 EQV84 FAR84 FKN84 FUJ84 GEF84 GOB84 GXX84 HHT84 HRP84 IBL84 ILH84 IVD84 JEZ84 JOV84 JYR84 KIN84 KSJ84 LCF84 LMB84 LVX84 MFT84 MPP84 MZL84 NJH84 NTD84 OCZ84 OMV84 OWR84 PGN84 PQJ84 QAF84 QKB84 QTX84 RDT84 RNP84 RXL84 SHH84 SRD84 TAZ84 TKV84 TUR84 UEN84 UOJ84 UYF84 VIB84 VRX84 WBT84 WLP84 WVL84 IZ87 SV87 ACR87 AMN87 AWJ87 BGF87 BQB87 BZX87 CJT87 CTP87 DDL87 DNH87 DXD87 EGZ87 EQV87 FAR87 FKN87 FUJ87 GEF87 GOB87 GXX87 HHT87 HRP87 IBL87 ILH87 IVD87 JEZ87 JOV87 JYR87 KIN87 KSJ87 LCF87 LMB87 LVX87 MFT87 MPP87 MZL87 NJH87 NTD87 OCZ87 OMV87 OWR87 PGN87 PQJ87 QAF87 QKB87 QTX87 RDT87 RNP87 RXL87 SHH87 SRD87 TAZ87 TKV87 TUR87 UEN87 UOJ87 UYF87 VIB87 VRX87 WBT87 WLP87 WVL87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IZ93 SV93 ACR93 AMN93 AWJ93 BGF93 BQB93 BZX93 CJT93 CTP93 DDL93 DNH93 DXD93 EGZ93 EQV93 FAR93 FKN93 FUJ93 GEF93 GOB93 GXX93 HHT93 HRP93 IBL93 ILH93 IVD93 JEZ93 JOV93 JYR93 KIN93 KSJ93 LCF93 LMB93 LVX93 MFT93 MPP93 MZL93 NJH93 NTD93 OCZ93 OMV93 OWR93 PGN93 PQJ93 QAF93 QKB93 QTX93 RDT93 RNP93 RXL93 SHH93 SRD93 TAZ93 TKV93 TUR93 UEN93 UOJ93 UYF93 VIB93 VRX93 WBT93 WLP93 WVL93 IZ96 SV96 ACR96 AMN96 AWJ96 BGF96 BQB96 BZX96 CJT96 CTP96 DDL96 DNH96 DXD96 EGZ96 EQV96 FAR96 FKN96 FUJ96 GEF96 GOB96 GXX96 HHT96 HRP96 IBL96 ILH96 IVD96 JEZ96 JOV96 JYR96 KIN96 KSJ96 LCF96 LMB96 LVX96 MFT96 MPP96 MZL96 NJH96 NTD96 OCZ96 OMV96 OWR96 PGN96 PQJ96 QAF96 QKB96 QTX96 RDT96 RNP96 RXL96 SHH96 SRD96 TAZ96 TKV96 TUR96 UEN96 UOJ96 UYF96 VIB96 VRX96 WBT96 WLP96 WVL96 IZ325 SV325 ACR325 AMN325 AWJ325 BGF325 BQB325 BZX325 CJT325 CTP325 DDL325 DNH325 DXD325 EGZ325 EQV325 FAR325 FKN325 FUJ325 GEF325 GOB325 GXX325 HHT325 HRP325 IBL325 ILH325 IVD325 JEZ325 JOV325 JYR325 KIN325 KSJ325 LCF325 LMB325 LVX325 MFT325 MPP325 MZL325 NJH325 NTD325 OCZ325 OMV325 OWR325 PGN325 PQJ325 QAF325 QKB325 QTX325 RDT325 RNP325 RXL325 SHH325 SRD325 TAZ325 TKV325 TUR325 UEN325 UOJ325 UYF325 VIB325 VRX325 WBT325 WLP325 WVL325 IZ328 SV328 ACR328 AMN328 AWJ328 BGF328 BQB328 BZX328 CJT328 CTP328 DDL328 DNH328 DXD328 EGZ328 EQV328 FAR328 FKN328 FUJ328 GEF328 GOB328 GXX328 HHT328 HRP328 IBL328 ILH328 IVD328 JEZ328 JOV328 JYR328 KIN328 KSJ328 LCF328 LMB328 LVX328 MFT328 MPP328 MZL328 NJH328 NTD328 OCZ328 OMV328 OWR328 PGN328 PQJ328 QAF328 QKB328 QTX328 RDT328 RNP328 RXL328 SHH328 SRD328 TAZ328 TKV328 TUR328 UEN328 UOJ328 UYF328 VIB328 VRX328 WBT328 WLP328 WVL328 IZ331 SV331 ACR331 AMN331 AWJ331 BGF331 BQB331 BZX331 CJT331 CTP331 DDL331 DNH331 DXD331 EGZ331 EQV331 FAR331 FKN331 FUJ331 GEF331 GOB331 GXX331 HHT331 HRP331 IBL331 ILH331 IVD331 JEZ331 JOV331 JYR331 KIN331 KSJ331 LCF331 LMB331 LVX331 MFT331 MPP331 MZL331 NJH331 NTD331 OCZ331 OMV331 OWR331 PGN331 PQJ331 QAF331 QKB331 QTX331 RDT331 RNP331 RXL331 SHH331 SRD331 TAZ331 TKV331 TUR331 UEN331 UOJ331 UYF331 VIB331 VRX331 WBT331 WLP331 WVL331 IZ334 SV334 ACR334 AMN334 AWJ334 BGF334 BQB334 BZX334 CJT334 CTP334 DDL334 DNH334 DXD334 EGZ334 EQV334 FAR334 FKN334 FUJ334 GEF334 GOB334 GXX334 HHT334 HRP334 IBL334 ILH334 IVD334 JEZ334 JOV334 JYR334 KIN334 KSJ334 LCF334 LMB334 LVX334 MFT334 MPP334 MZL334 NJH334 NTD334 OCZ334 OMV334 OWR334 PGN334 PQJ334 QAF334 QKB334 QTX334 RDT334 RNP334 RXL334 SHH334 SRD334 TAZ334 TKV334 TUR334 UEN334 UOJ334 UYF334 VIB334 VRX334 WBT334 WLP334 WVL334 IZ337 SV337 ACR337 AMN337 AWJ337 BGF337 BQB337 BZX337 CJT337 CTP337 DDL337 DNH337 DXD337 EGZ337 EQV337 FAR337 FKN337 FUJ337 GEF337 GOB337 GXX337 HHT337 HRP337 IBL337 ILH337 IVD337 JEZ337 JOV337 JYR337 KIN337 KSJ337 LCF337 LMB337 LVX337 MFT337 MPP337 MZL337 NJH337 NTD337 OCZ337 OMV337 OWR337 PGN337 PQJ337 QAF337 QKB337 QTX337 RDT337 RNP337 RXL337 SHH337 SRD337 TAZ337 TKV337 TUR337 UEN337 UOJ337 UYF337 VIB337 VRX337 WBT337 WLP337 WVL337 IZ340 SV340 ACR340 AMN340 AWJ340 BGF340 BQB340 BZX340 CJT340 CTP340 DDL340 DNH340 DXD340 EGZ340 EQV340 FAR340 FKN340 FUJ340 GEF340 GOB340 GXX340 HHT340 HRP340 IBL340 ILH340 IVD340 JEZ340 JOV340 JYR340 KIN340 KSJ340 LCF340 LMB340 LVX340 MFT340 MPP340 MZL340 NJH340 NTD340 OCZ340 OMV340 OWR340 PGN340 PQJ340 QAF340 QKB340 QTX340 RDT340 RNP340 RXL340 SHH340 SRD340 TAZ340 TKV340 TUR340 UEN340 UOJ340 UYF340 VIB340 VRX340 WBT340 WLP340 WVL340 IZ343 SV343 ACR343 AMN343 AWJ343 BGF343 BQB343 BZX343 CJT343 CTP343 DDL343 DNH343 DXD343 EGZ343 EQV343 FAR343 FKN343 FUJ343 GEF343 GOB343 GXX343 HHT343 HRP343 IBL343 ILH343 IVD343 JEZ343 JOV343 JYR343 KIN343 KSJ343 LCF343 LMB343 LVX343 MFT343 MPP343 MZL343 NJH343 NTD343 OCZ343 OMV343 OWR343 PGN343 PQJ343 QAF343 QKB343 QTX343 RDT343 RNP343 RXL343 SHH343 SRD343 TAZ343 TKV343 TUR343 UEN343 UOJ343 UYF343 VIB343 VRX343 WBT343 WLP343 WVL343 IZ346 SV346 ACR346 AMN346 AWJ346 BGF346 BQB346 BZX346 CJT346 CTP346 DDL346 DNH346 DXD346 EGZ346 EQV346 FAR346 FKN346 FUJ346 GEF346 GOB346 GXX346 HHT346 HRP346 IBL346 ILH346 IVD346 JEZ346 JOV346 JYR346 KIN346 KSJ346 LCF346 LMB346 LVX346 MFT346 MPP346 MZL346 NJH346 NTD346 OCZ346 OMV346 OWR346 PGN346 PQJ346 QAF346 QKB346 QTX346 RDT346 RNP346 RXL346 SHH346 SRD346 TAZ346 TKV346 TUR346 UEN346 UOJ346 UYF346 VIB346 VRX346 WBT346 WLP346 WVL346 IZ349 SV349 ACR349 AMN349 AWJ349 BGF349 BQB349 BZX349 CJT349 CTP349 DDL349 DNH349 DXD349 EGZ349 EQV349 FAR349 FKN349 FUJ349 GEF349 GOB349 GXX349 HHT349 HRP349 IBL349 ILH349 IVD349 JEZ349 JOV349 JYR349 KIN349 KSJ349 LCF349 LMB349 LVX349 MFT349 MPP349 MZL349 NJH349 NTD349 OCZ349 OMV349 OWR349 PGN349 PQJ349 QAF349 QKB349 QTX349 RDT349 RNP349 RXL349 SHH349 SRD349 TAZ349 TKV349 TUR349 UEN349 UOJ349 UYF349 VIB349 VRX349 WBT349 WLP349 WVL349 IZ352 SV352 ACR352 AMN352 AWJ352 BGF352 BQB352 BZX352 CJT352 CTP352 DDL352 DNH352 DXD352 EGZ352 EQV352 FAR352 FKN352 FUJ352 GEF352 GOB352 GXX352 HHT352 HRP352 IBL352 ILH352 IVD352 JEZ352 JOV352 JYR352 KIN352 KSJ352 LCF352 LMB352 LVX352 MFT352 MPP352 MZL352 NJH352 NTD352 OCZ352 OMV352 OWR352 PGN352 PQJ352 QAF352 QKB352 QTX352 RDT352 RNP352 RXL352 SHH352 SRD352 TAZ352 TKV352 TUR352 UEN352 UOJ352 UYF352 VIB352 VRX352 WBT352 WLP352 WVL352 IZ355 SV355 ACR355 AMN355 AWJ355 BGF355 BQB355 BZX355 CJT355 CTP355 DDL355 DNH355 DXD355 EGZ355 EQV355 FAR355 FKN355 FUJ355 GEF355 GOB355 GXX355 HHT355 HRP355 IBL355 ILH355 IVD355 JEZ355 JOV355 JYR355 KIN355 KSJ355 LCF355 LMB355 LVX355 MFT355 MPP355 MZL355 NJH355 NTD355 OCZ355 OMV355 OWR355 PGN355 PQJ355 QAF355 QKB355 QTX355 RDT355 RNP355 RXL355 SHH355 SRD355 TAZ355 TKV355 TUR355 UEN355 UOJ355 UYF355 VIB355 VRX355 WBT355 WLP355 WVL355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IZ361 SV361 ACR361 AMN361 AWJ361 BGF361 BQB361 BZX361 CJT361 CTP361 DDL361 DNH361 DXD361 EGZ361 EQV361 FAR361 FKN361 FUJ361 GEF361 GOB361 GXX361 HHT361 HRP361 IBL361 ILH361 IVD361 JEZ361 JOV361 JYR361 KIN361 KSJ361 LCF361 LMB361 LVX361 MFT361 MPP361 MZL361 NJH361 NTD361 OCZ361 OMV361 OWR361 PGN361 PQJ361 QAF361 QKB361 QTX361 RDT361 RNP361 RXL361 SHH361 SRD361 TAZ361 TKV361 TUR361 UEN361 UOJ361 UYF361 VIB361 VRX361 WBT361 WLP361 WVL361 IZ364 SV364 ACR364 AMN364 AWJ364 BGF364 BQB364 BZX364 CJT364 CTP364 DDL364 DNH364 DXD364 EGZ364 EQV364 FAR364 FKN364 FUJ364 GEF364 GOB364 GXX364 HHT364 HRP364 IBL364 ILH364 IVD364 JEZ364 JOV364 JYR364 KIN364 KSJ364 LCF364 LMB364 LVX364 MFT364 MPP364 MZL364 NJH364 NTD364 OCZ364 OMV364 OWR364 PGN364 PQJ364 QAF364 QKB364 QTX364 RDT364 RNP364 RXL364 SHH364 SRD364 TAZ364 TKV364 TUR364 UEN364 UOJ364 UYF364 VIB364 VRX364 WBT364 WLP364 WVL364 IZ367 SV367 ACR367 AMN367 AWJ367 BGF367 BQB367 BZX367 CJT367 CTP367 DDL367 DNH367 DXD367 EGZ367 EQV367 FAR367 FKN367 FUJ367 GEF367 GOB367 GXX367 HHT367 HRP367 IBL367 ILH367 IVD367 JEZ367 JOV367 JYR367 KIN367 KSJ367 LCF367 LMB367 LVX367 MFT367 MPP367 MZL367 NJH367 NTD367 OCZ367 OMV367 OWR367 PGN367 PQJ367 QAF367 QKB367 QTX367 RDT367 RNP367 RXL367 SHH367 SRD367 TAZ367 TKV367 TUR367 UEN367 UOJ367 UYF367 VIB367 VRX367 WBT367 WLP367 WVL367 IZ370 SV370 ACR370 AMN370 AWJ370 BGF370 BQB370 BZX370 CJT370 CTP370 DDL370 DNH370 DXD370 EGZ370 EQV370 FAR370 FKN370 FUJ370 GEF370 GOB370 GXX370 HHT370 HRP370 IBL370 ILH370 IVD370 JEZ370 JOV370 JYR370 KIN370 KSJ370 LCF370 LMB370 LVX370 MFT370 MPP370 MZL370 NJH370 NTD370 OCZ370 OMV370 OWR370 PGN370 PQJ370 QAF370 QKB370 QTX370 RDT370 RNP370 RXL370 SHH370 SRD370 TAZ370 TKV370 TUR370 UEN370 UOJ370 UYF370 VIB370 VRX370 WBT370 WLP370 WVL370 IZ373 SV373 ACR373 AMN373 AWJ373 BGF373 BQB373 BZX373 CJT373 CTP373 DDL373 DNH373 DXD373 EGZ373 EQV373 FAR373 FKN373 FUJ373 GEF373 GOB373 GXX373 HHT373 HRP373 IBL373 ILH373 IVD373 JEZ373 JOV373 JYR373 KIN373 KSJ373 LCF373 LMB373 LVX373 MFT373 MPP373 MZL373 NJH373 NTD373 OCZ373 OMV373 OWR373 PGN373 PQJ373 QAF373 QKB373 QTX373 RDT373 RNP373 RXL373 SHH373 SRD373 TAZ373 TKV373 TUR373 UEN373 UOJ373 UYF373 VIB373 VRX373 WBT373 WLP373 WVL373 IZ376 SV376 ACR376 AMN376 AWJ376 BGF376 BQB376 BZX376 CJT376 CTP376 DDL376 DNH376 DXD376 EGZ376 EQV376 FAR376 FKN376 FUJ376 GEF376 GOB376 GXX376 HHT376 HRP376 IBL376 ILH376 IVD376 JEZ376 JOV376 JYR376 KIN376 KSJ376 LCF376 LMB376 LVX376 MFT376 MPP376 MZL376 NJH376 NTD376 OCZ376 OMV376 OWR376 PGN376 PQJ376 QAF376 QKB376 QTX376 RDT376 RNP376 RXL376 SHH376 SRD376 TAZ376 TKV376 TUR376 UEN376 UOJ376 UYF376 VIB376 VRX376 WBT376 WLP376 WVL376 IZ379 SV379 ACR379 AMN379 AWJ379 BGF379 BQB379 BZX379 CJT379 CTP379 DDL379 DNH379 DXD379 EGZ379 EQV379 FAR379 FKN379 FUJ379 GEF379 GOB379 GXX379 HHT379 HRP379 IBL379 ILH379 IVD379 JEZ379 JOV379 JYR379 KIN379 KSJ379 LCF379 LMB379 LVX379 MFT379 MPP379 MZL379 NJH379 NTD379 OCZ379 OMV379 OWR379 PGN379 PQJ379 QAF379 QKB379 QTX379 RDT379 RNP379 RXL379 SHH379 SRD379 TAZ379 TKV379 TUR379 UEN379 UOJ379 UYF379 VIB379 VRX379 WBT379 WLP379 WVL379 IZ382 SV382 ACR382 AMN382 AWJ382 BGF382 BQB382 BZX382 CJT382 CTP382 DDL382 DNH382 DXD382 EGZ382 EQV382 FAR382 FKN382 FUJ382 GEF382 GOB382 GXX382 HHT382 HRP382 IBL382 ILH382 IVD382 JEZ382 JOV382 JYR382 KIN382 KSJ382 LCF382 LMB382 LVX382 MFT382 MPP382 MZL382 NJH382 NTD382 OCZ382 OMV382 OWR382 PGN382 PQJ382 QAF382 QKB382 QTX382 RDT382 RNP382 RXL382 SHH382 SRD382 TAZ382 TKV382 TUR382 UEN382 UOJ382 UYF382 VIB382 VRX382 WBT382 WLP382 WVL382 IZ385 SV385 ACR385 AMN385 AWJ385 BGF385 BQB385 BZX385 CJT385 CTP385 DDL385 DNH385 DXD385 EGZ385 EQV385 FAR385 FKN385 FUJ385 GEF385 GOB385 GXX385 HHT385 HRP385 IBL385 ILH385 IVD385 JEZ385 JOV385 JYR385 KIN385 KSJ385 LCF385 LMB385 LVX385 MFT385 MPP385 MZL385 NJH385 NTD385 OCZ385 OMV385 OWR385 PGN385 PQJ385 QAF385 QKB385 QTX385 RDT385 RNP385 RXL385 SHH385 SRD385 TAZ385 TKV385 TUR385 UEN385 UOJ385 UYF385 VIB385 VRX385 WBT385 WLP385 WVL385 IZ388 SV388 ACR388 AMN388 AWJ388 BGF388 BQB388 BZX388 CJT388 CTP388 DDL388 DNH388 DXD388 EGZ388 EQV388 FAR388 FKN388 FUJ388 GEF388 GOB388 GXX388 HHT388 HRP388 IBL388 ILH388 IVD388 JEZ388 JOV388 JYR388 KIN388 KSJ388 LCF388 LMB388 LVX388 MFT388 MPP388 MZL388 NJH388 NTD388 OCZ388 OMV388 OWR388 PGN388 PQJ388 QAF388 QKB388 QTX388 RDT388 RNP388 RXL388 SHH388 SRD388 TAZ388 TKV388 TUR388 UEN388 UOJ388 UYF388 VIB388 VRX388 WBT388 WLP388 WVL388 IZ391 SV391 ACR391 AMN391 AWJ391 BGF391 BQB391 BZX391 CJT391 CTP391 DDL391 DNH391 DXD391 EGZ391 EQV391 FAR391 FKN391 FUJ391 GEF391 GOB391 GXX391 HHT391 HRP391 IBL391 ILH391 IVD391 JEZ391 JOV391 JYR391 KIN391 KSJ391 LCF391 LMB391 LVX391 MFT391 MPP391 MZL391 NJH391 NTD391 OCZ391 OMV391 OWR391 PGN391 PQJ391 QAF391 QKB391 QTX391 RDT391 RNP391 RXL391 SHH391 SRD391 TAZ391 TKV391 TUR391 UEN391 UOJ391 UYF391 VIB391 VRX391 WBT391 WLP391 WVL391 IZ394 SV394 ACR394 AMN394 AWJ394 BGF394 BQB394 BZX394 CJT394 CTP394 DDL394 DNH394 DXD394 EGZ394 EQV394 FAR394 FKN394 FUJ394 GEF394 GOB394 GXX394 HHT394 HRP394 IBL394 ILH394 IVD394 JEZ394 JOV394 JYR394 KIN394 KSJ394 LCF394 LMB394 LVX394 MFT394 MPP394 MZL394 NJH394 NTD394 OCZ394 OMV394 OWR394 PGN394 PQJ394 QAF394 QKB394 QTX394 RDT394 RNP394 RXL394 SHH394 SRD394 TAZ394 TKV394 TUR394 UEN394 UOJ394 UYF394 VIB394 VRX394 WBT394 WLP394 WVL394 IZ397 SV397 ACR397 AMN397 AWJ397 BGF397 BQB397 BZX397 CJT397 CTP397 DDL397 DNH397 DXD397 EGZ397 EQV397 FAR397 FKN397 FUJ397 GEF397 GOB397 GXX397 HHT397 HRP397 IBL397 ILH397 IVD397 JEZ397 JOV397 JYR397 KIN397 KSJ397 LCF397 LMB397 LVX397 MFT397 MPP397 MZL397 NJH397 NTD397 OCZ397 OMV397 OWR397 PGN397 PQJ397 QAF397 QKB397 QTX397 RDT397 RNP397 RXL397 SHH397 SRD397 TAZ397 TKV397 TUR397 UEN397 UOJ397 UYF397 VIB397 VRX397 WBT397 WLP397 WVL397 IZ400 SV400 ACR400 AMN400 AWJ400 BGF400 BQB400 BZX400 CJT400 CTP400 DDL400 DNH400 DXD400 EGZ400 EQV400 FAR400 FKN400 FUJ400 GEF400 GOB400 GXX400 HHT400 HRP400 IBL400 ILH400 IVD400 JEZ400 JOV400 JYR400 KIN400 KSJ400 LCF400 LMB400 LVX400 MFT400 MPP400 MZL400 NJH400 NTD400 OCZ400 OMV400 OWR400 PGN400 PQJ400 QAF400 QKB400 QTX400 RDT400 RNP400 RXL400 SHH400 SRD400 TAZ400 TKV400 TUR400 UEN400 UOJ400 UYF400 VIB400 VRX400 WBT400 WLP400 WVL400 IZ693 SV693 ACR693 AMN693 AWJ693 BGF693 BQB693 BZX693 CJT693 CTP693 DDL693 DNH693 DXD693 EGZ693 EQV693 FAR693 FKN693 FUJ693 GEF693 GOB693 GXX693 HHT693 HRP693 IBL693 ILH693 IVD693 JEZ693 JOV693 JYR693 KIN693 KSJ693 LCF693 LMB693 LVX693 MFT693 MPP693 MZL693 NJH693 NTD693 OCZ693 OMV693 OWR693 PGN693 PQJ693 QAF693 QKB693 QTX693 RDT693 RNP693 RXL693 SHH693 SRD693 TAZ693 TKV693 TUR693 UEN693 UOJ693 UYF693 VIB693 VRX693 WBT693 WLP693 WVL693 IZ608 SV608 ACR608 AMN608 AWJ608 BGF608 BQB608 BZX608 CJT608 CTP608 DDL608 DNH608 DXD608 EGZ608 EQV608 FAR608 FKN608 FUJ608 GEF608 GOB608 GXX608 HHT608 HRP608 IBL608 ILH608 IVD608 JEZ608 JOV608 JYR608 KIN608 KSJ608 LCF608 LMB608 LVX608 MFT608 MPP608 MZL608 NJH608 NTD608 OCZ608 OMV608 OWR608 PGN608 PQJ608 QAF608 QKB608 QTX608 RDT608 RNP608 RXL608 SHH608 SRD608 TAZ608 TKV608 TUR608 UEN608 UOJ608 UYF608 VIB608 VRX608 WBT608 WLP608 WVL608 IZ2069 SV2069 ACR2069 AMN2069 AWJ2069 BGF2069 BQB2069 BZX2069 CJT2069 CTP2069 DDL2069 DNH2069 DXD2069 EGZ2069 EQV2069 FAR2069 FKN2069 FUJ2069 GEF2069 GOB2069 GXX2069 HHT2069 HRP2069 IBL2069 ILH2069 IVD2069 JEZ2069 JOV2069 JYR2069 KIN2069 KSJ2069 LCF2069 LMB2069 LVX2069 MFT2069 MPP2069 MZL2069 NJH2069 NTD2069 OCZ2069 OMV2069 OWR2069 PGN2069 PQJ2069 QAF2069 QKB2069 QTX2069 RDT2069 RNP2069 RXL2069 SHH2069 SRD2069 TAZ2069 TKV2069 TUR2069 UEN2069 UOJ2069 UYF2069 VIB2069 VRX2069 WBT2069 WLP2069 WVL2069 IZ1014 SV1014 ACR1014 AMN1014 AWJ1014 BGF1014 BQB1014 BZX1014 CJT1014 CTP1014 DDL1014 DNH1014 DXD1014 EGZ1014 EQV1014 FAR1014 FKN1014 FUJ1014 GEF1014 GOB1014 GXX1014 HHT1014 HRP1014 IBL1014 ILH1014 IVD1014 JEZ1014 JOV1014 JYR1014 KIN1014 KSJ1014 LCF1014 LMB1014 LVX1014 MFT1014 MPP1014 MZL1014 NJH1014 NTD1014 OCZ1014 OMV1014 OWR1014 PGN1014 PQJ1014 QAF1014 QKB1014 QTX1014 RDT1014 RNP1014 RXL1014 SHH1014 SRD1014 TAZ1014 TKV1014 TUR1014 UEN1014 UOJ1014 UYF1014 VIB1014 VRX1014 WBT1014 WLP1014 WVL1014" xr:uid="{F761AE91-183E-42D9-A964-D2952FA337A3}">
      <formula1>"Enero,Febrero,Marzo,Abril,Mayo,Junio,Julio,Agosto,Septiembre,Octubre,Noviembre,Diciembre"</formula1>
    </dataValidation>
    <dataValidation type="decimal" allowBlank="1" showInputMessage="1" showErrorMessage="1" errorTitle="Valor " error="Registre en formato numeros el valor estimado." sqref="JD18:JE18 SZ18:TA18 ACV18:ACW18 AMR18:AMS18 AWN18:AWO18 BGJ18:BGK18 BQF18:BQG18 CAB18:CAC18 CJX18:CJY18 CTT18:CTU18 DDP18:DDQ18 DNL18:DNM18 DXH18:DXI18 EHD18:EHE18 EQZ18:ERA18 FAV18:FAW18 FKR18:FKS18 FUN18:FUO18 GEJ18:GEK18 GOF18:GOG18 GYB18:GYC18 HHX18:HHY18 HRT18:HRU18 IBP18:IBQ18 ILL18:ILM18 IVH18:IVI18 JFD18:JFE18 JOZ18:JPA18 JYV18:JYW18 KIR18:KIS18 KSN18:KSO18 LCJ18:LCK18 LMF18:LMG18 LWB18:LWC18 MFX18:MFY18 MPT18:MPU18 MZP18:MZQ18 NJL18:NJM18 NTH18:NTI18 ODD18:ODE18 OMZ18:ONA18 OWV18:OWW18 PGR18:PGS18 PQN18:PQO18 QAJ18:QAK18 QKF18:QKG18 QUB18:QUC18 RDX18:RDY18 RNT18:RNU18 RXP18:RXQ18 SHL18:SHM18 SRH18:SRI18 TBD18:TBE18 TKZ18:TLA18 TUV18:TUW18 UER18:UES18 UON18:UOO18 UYJ18:UYK18 VIF18:VIG18 VSB18:VSC18 WBX18:WBY18 WLT18:WLU18 WVP18:WVQ18 JD21:JE21 SZ21:TA21 ACV21:ACW21 AMR21:AMS21 AWN21:AWO21 BGJ21:BGK21 BQF21:BQG21 CAB21:CAC21 CJX21:CJY21 CTT21:CTU21 DDP21:DDQ21 DNL21:DNM21 DXH21:DXI21 EHD21:EHE21 EQZ21:ERA21 FAV21:FAW21 FKR21:FKS21 FUN21:FUO21 GEJ21:GEK21 GOF21:GOG21 GYB21:GYC21 HHX21:HHY21 HRT21:HRU21 IBP21:IBQ21 ILL21:ILM21 IVH21:IVI21 JFD21:JFE21 JOZ21:JPA21 JYV21:JYW21 KIR21:KIS21 KSN21:KSO21 LCJ21:LCK21 LMF21:LMG21 LWB21:LWC21 MFX21:MFY21 MPT21:MPU21 MZP21:MZQ21 NJL21:NJM21 NTH21:NTI21 ODD21:ODE21 OMZ21:ONA21 OWV21:OWW21 PGR21:PGS21 PQN21:PQO21 QAJ21:QAK21 QKF21:QKG21 QUB21:QUC21 RDX21:RDY21 RNT21:RNU21 RXP21:RXQ21 SHL21:SHM21 SRH21:SRI21 TBD21:TBE21 TKZ21:TLA21 TUV21:TUW21 UER21:UES21 UON21:UOO21 UYJ21:UYK21 VIF21:VIG21 VSB21:VSC21 WBX21:WBY21 WLT21:WLU21 WVP21:WVQ21 JD24:JE24 SZ24:TA24 ACV24:ACW24 AMR24:AMS24 AWN24:AWO24 BGJ24:BGK24 BQF24:BQG24 CAB24:CAC24 CJX24:CJY24 CTT24:CTU24 DDP24:DDQ24 DNL24:DNM24 DXH24:DXI24 EHD24:EHE24 EQZ24:ERA24 FAV24:FAW24 FKR24:FKS24 FUN24:FUO24 GEJ24:GEK24 GOF24:GOG24 GYB24:GYC24 HHX24:HHY24 HRT24:HRU24 IBP24:IBQ24 ILL24:ILM24 IVH24:IVI24 JFD24:JFE24 JOZ24:JPA24 JYV24:JYW24 KIR24:KIS24 KSN24:KSO24 LCJ24:LCK24 LMF24:LMG24 LWB24:LWC24 MFX24:MFY24 MPT24:MPU24 MZP24:MZQ24 NJL24:NJM24 NTH24:NTI24 ODD24:ODE24 OMZ24:ONA24 OWV24:OWW24 PGR24:PGS24 PQN24:PQO24 QAJ24:QAK24 QKF24:QKG24 QUB24:QUC24 RDX24:RDY24 RNT24:RNU24 RXP24:RXQ24 SHL24:SHM24 SRH24:SRI24 TBD24:TBE24 TKZ24:TLA24 TUV24:TUW24 UER24:UES24 UON24:UOO24 UYJ24:UYK24 VIF24:VIG24 VSB24:VSC24 WBX24:WBY24 WLT24:WLU24 WVP24:WVQ24 JD27:JE27 SZ27:TA27 ACV27:ACW27 AMR27:AMS27 AWN27:AWO27 BGJ27:BGK27 BQF27:BQG27 CAB27:CAC27 CJX27:CJY27 CTT27:CTU27 DDP27:DDQ27 DNL27:DNM27 DXH27:DXI27 EHD27:EHE27 EQZ27:ERA27 FAV27:FAW27 FKR27:FKS27 FUN27:FUO27 GEJ27:GEK27 GOF27:GOG27 GYB27:GYC27 HHX27:HHY27 HRT27:HRU27 IBP27:IBQ27 ILL27:ILM27 IVH27:IVI27 JFD27:JFE27 JOZ27:JPA27 JYV27:JYW27 KIR27:KIS27 KSN27:KSO27 LCJ27:LCK27 LMF27:LMG27 LWB27:LWC27 MFX27:MFY27 MPT27:MPU27 MZP27:MZQ27 NJL27:NJM27 NTH27:NTI27 ODD27:ODE27 OMZ27:ONA27 OWV27:OWW27 PGR27:PGS27 PQN27:PQO27 QAJ27:QAK27 QKF27:QKG27 QUB27:QUC27 RDX27:RDY27 RNT27:RNU27 RXP27:RXQ27 SHL27:SHM27 SRH27:SRI27 TBD27:TBE27 TKZ27:TLA27 TUV27:TUW27 UER27:UES27 UON27:UOO27 UYJ27:UYK27 VIF27:VIG27 VSB27:VSC27 WBX27:WBY27 WLT27:WLU27 WVP27:WVQ27 JD30:JE30 SZ30:TA30 ACV30:ACW30 AMR30:AMS30 AWN30:AWO30 BGJ30:BGK30 BQF30:BQG30 CAB30:CAC30 CJX30:CJY30 CTT30:CTU30 DDP30:DDQ30 DNL30:DNM30 DXH30:DXI30 EHD30:EHE30 EQZ30:ERA30 FAV30:FAW30 FKR30:FKS30 FUN30:FUO30 GEJ30:GEK30 GOF30:GOG30 GYB30:GYC30 HHX30:HHY30 HRT30:HRU30 IBP30:IBQ30 ILL30:ILM30 IVH30:IVI30 JFD30:JFE30 JOZ30:JPA30 JYV30:JYW30 KIR30:KIS30 KSN30:KSO30 LCJ30:LCK30 LMF30:LMG30 LWB30:LWC30 MFX30:MFY30 MPT30:MPU30 MZP30:MZQ30 NJL30:NJM30 NTH30:NTI30 ODD30:ODE30 OMZ30:ONA30 OWV30:OWW30 PGR30:PGS30 PQN30:PQO30 QAJ30:QAK30 QKF30:QKG30 QUB30:QUC30 RDX30:RDY30 RNT30:RNU30 RXP30:RXQ30 SHL30:SHM30 SRH30:SRI30 TBD30:TBE30 TKZ30:TLA30 TUV30:TUW30 UER30:UES30 UON30:UOO30 UYJ30:UYK30 VIF30:VIG30 VSB30:VSC30 WBX30:WBY30 WLT30:WLU30 WVP30:WVQ30 JD33:JE33 SZ33:TA33 ACV33:ACW33 AMR33:AMS33 AWN33:AWO33 BGJ33:BGK33 BQF33:BQG33 CAB33:CAC33 CJX33:CJY33 CTT33:CTU33 DDP33:DDQ33 DNL33:DNM33 DXH33:DXI33 EHD33:EHE33 EQZ33:ERA33 FAV33:FAW33 FKR33:FKS33 FUN33:FUO33 GEJ33:GEK33 GOF33:GOG33 GYB33:GYC33 HHX33:HHY33 HRT33:HRU33 IBP33:IBQ33 ILL33:ILM33 IVH33:IVI33 JFD33:JFE33 JOZ33:JPA33 JYV33:JYW33 KIR33:KIS33 KSN33:KSO33 LCJ33:LCK33 LMF33:LMG33 LWB33:LWC33 MFX33:MFY33 MPT33:MPU33 MZP33:MZQ33 NJL33:NJM33 NTH33:NTI33 ODD33:ODE33 OMZ33:ONA33 OWV33:OWW33 PGR33:PGS33 PQN33:PQO33 QAJ33:QAK33 QKF33:QKG33 QUB33:QUC33 RDX33:RDY33 RNT33:RNU33 RXP33:RXQ33 SHL33:SHM33 SRH33:SRI33 TBD33:TBE33 TKZ33:TLA33 TUV33:TUW33 UER33:UES33 UON33:UOO33 UYJ33:UYK33 VIF33:VIG33 VSB33:VSC33 WBX33:WBY33 WLT33:WLU33 WVP33:WVQ33 JD36:JE36 SZ36:TA36 ACV36:ACW36 AMR36:AMS36 AWN36:AWO36 BGJ36:BGK36 BQF36:BQG36 CAB36:CAC36 CJX36:CJY36 CTT36:CTU36 DDP36:DDQ36 DNL36:DNM36 DXH36:DXI36 EHD36:EHE36 EQZ36:ERA36 FAV36:FAW36 FKR36:FKS36 FUN36:FUO36 GEJ36:GEK36 GOF36:GOG36 GYB36:GYC36 HHX36:HHY36 HRT36:HRU36 IBP36:IBQ36 ILL36:ILM36 IVH36:IVI36 JFD36:JFE36 JOZ36:JPA36 JYV36:JYW36 KIR36:KIS36 KSN36:KSO36 LCJ36:LCK36 LMF36:LMG36 LWB36:LWC36 MFX36:MFY36 MPT36:MPU36 MZP36:MZQ36 NJL36:NJM36 NTH36:NTI36 ODD36:ODE36 OMZ36:ONA36 OWV36:OWW36 PGR36:PGS36 PQN36:PQO36 QAJ36:QAK36 QKF36:QKG36 QUB36:QUC36 RDX36:RDY36 RNT36:RNU36 RXP36:RXQ36 SHL36:SHM36 SRH36:SRI36 TBD36:TBE36 TKZ36:TLA36 TUV36:TUW36 UER36:UES36 UON36:UOO36 UYJ36:UYK36 VIF36:VIG36 VSB36:VSC36 WBX36:WBY36 WLT36:WLU36 WVP36:WVQ36 JD6:JE6 SZ6:TA6 ACV6:ACW6 AMR6:AMS6 AWN6:AWO6 BGJ6:BGK6 BQF6:BQG6 CAB6:CAC6 CJX6:CJY6 CTT6:CTU6 DDP6:DDQ6 DNL6:DNM6 DXH6:DXI6 EHD6:EHE6 EQZ6:ERA6 FAV6:FAW6 FKR6:FKS6 FUN6:FUO6 GEJ6:GEK6 GOF6:GOG6 GYB6:GYC6 HHX6:HHY6 HRT6:HRU6 IBP6:IBQ6 ILL6:ILM6 IVH6:IVI6 JFD6:JFE6 JOZ6:JPA6 JYV6:JYW6 KIR6:KIS6 KSN6:KSO6 LCJ6:LCK6 LMF6:LMG6 LWB6:LWC6 MFX6:MFY6 MPT6:MPU6 MZP6:MZQ6 NJL6:NJM6 NTH6:NTI6 ODD6:ODE6 OMZ6:ONA6 OWV6:OWW6 PGR6:PGS6 PQN6:PQO6 QAJ6:QAK6 QKF6:QKG6 QUB6:QUC6 RDX6:RDY6 RNT6:RNU6 RXP6:RXQ6 SHL6:SHM6 SRH6:SRI6 TBD6:TBE6 TKZ6:TLA6 TUV6:TUW6 UER6:UES6 UON6:UOO6 UYJ6:UYK6 VIF6:VIG6 VSB6:VSC6 WBX6:WBY6 WLT6:WLU6 WVP6:WVQ6 JD9:JE9 SZ9:TA9 ACV9:ACW9 AMR9:AMS9 AWN9:AWO9 BGJ9:BGK9 BQF9:BQG9 CAB9:CAC9 CJX9:CJY9 CTT9:CTU9 DDP9:DDQ9 DNL9:DNM9 DXH9:DXI9 EHD9:EHE9 EQZ9:ERA9 FAV9:FAW9 FKR9:FKS9 FUN9:FUO9 GEJ9:GEK9 GOF9:GOG9 GYB9:GYC9 HHX9:HHY9 HRT9:HRU9 IBP9:IBQ9 ILL9:ILM9 IVH9:IVI9 JFD9:JFE9 JOZ9:JPA9 JYV9:JYW9 KIR9:KIS9 KSN9:KSO9 LCJ9:LCK9 LMF9:LMG9 LWB9:LWC9 MFX9:MFY9 MPT9:MPU9 MZP9:MZQ9 NJL9:NJM9 NTH9:NTI9 ODD9:ODE9 OMZ9:ONA9 OWV9:OWW9 PGR9:PGS9 PQN9:PQO9 QAJ9:QAK9 QKF9:QKG9 QUB9:QUC9 RDX9:RDY9 RNT9:RNU9 RXP9:RXQ9 SHL9:SHM9 SRH9:SRI9 TBD9:TBE9 TKZ9:TLA9 TUV9:TUW9 UER9:UES9 UON9:UOO9 UYJ9:UYK9 VIF9:VIG9 VSB9:VSC9 WBX9:WBY9 WLT9:WLU9 WVP9:WVQ9 JD11:JE11 SZ11:TA11 ACV11:ACW11 AMR11:AMS11 AWN11:AWO11 BGJ11:BGK11 BQF11:BQG11 CAB11:CAC11 CJX11:CJY11 CTT11:CTU11 DDP11:DDQ11 DNL11:DNM11 DXH11:DXI11 EHD11:EHE11 EQZ11:ERA11 FAV11:FAW11 FKR11:FKS11 FUN11:FUO11 GEJ11:GEK11 GOF11:GOG11 GYB11:GYC11 HHX11:HHY11 HRT11:HRU11 IBP11:IBQ11 ILL11:ILM11 IVH11:IVI11 JFD11:JFE11 JOZ11:JPA11 JYV11:JYW11 KIR11:KIS11 KSN11:KSO11 LCJ11:LCK11 LMF11:LMG11 LWB11:LWC11 MFX11:MFY11 MPT11:MPU11 MZP11:MZQ11 NJL11:NJM11 NTH11:NTI11 ODD11:ODE11 OMZ11:ONA11 OWV11:OWW11 PGR11:PGS11 PQN11:PQO11 QAJ11:QAK11 QKF11:QKG11 QUB11:QUC11 RDX11:RDY11 RNT11:RNU11 RXP11:RXQ11 SHL11:SHM11 SRH11:SRI11 TBD11:TBE11 TKZ11:TLA11 TUV11:TUW11 UER11:UES11 UON11:UOO11 UYJ11:UYK11 VIF11:VIG11 VSB11:VSC11 WBX11:WBY11 WLT11:WLU11 WVP11:WVQ11 JD48:JE48 SZ48:TA48 ACV48:ACW48 AMR48:AMS48 AWN48:AWO48 BGJ48:BGK48 BQF48:BQG48 CAB48:CAC48 CJX48:CJY48 CTT48:CTU48 DDP48:DDQ48 DNL48:DNM48 DXH48:DXI48 EHD48:EHE48 EQZ48:ERA48 FAV48:FAW48 FKR48:FKS48 FUN48:FUO48 GEJ48:GEK48 GOF48:GOG48 GYB48:GYC48 HHX48:HHY48 HRT48:HRU48 IBP48:IBQ48 ILL48:ILM48 IVH48:IVI48 JFD48:JFE48 JOZ48:JPA48 JYV48:JYW48 KIR48:KIS48 KSN48:KSO48 LCJ48:LCK48 LMF48:LMG48 LWB48:LWC48 MFX48:MFY48 MPT48:MPU48 MZP48:MZQ48 NJL48:NJM48 NTH48:NTI48 ODD48:ODE48 OMZ48:ONA48 OWV48:OWW48 PGR48:PGS48 PQN48:PQO48 QAJ48:QAK48 QKF48:QKG48 QUB48:QUC48 RDX48:RDY48 RNT48:RNU48 RXP48:RXQ48 SHL48:SHM48 SRH48:SRI48 TBD48:TBE48 TKZ48:TLA48 TUV48:TUW48 UER48:UES48 UON48:UOO48 UYJ48:UYK48 VIF48:VIG48 VSB48:VSC48 WBX48:WBY48 WLT48:WLU48 WVP48:WVQ48 JD51:JE51 SZ51:TA51 ACV51:ACW51 AMR51:AMS51 AWN51:AWO51 BGJ51:BGK51 BQF51:BQG51 CAB51:CAC51 CJX51:CJY51 CTT51:CTU51 DDP51:DDQ51 DNL51:DNM51 DXH51:DXI51 EHD51:EHE51 EQZ51:ERA51 FAV51:FAW51 FKR51:FKS51 FUN51:FUO51 GEJ51:GEK51 GOF51:GOG51 GYB51:GYC51 HHX51:HHY51 HRT51:HRU51 IBP51:IBQ51 ILL51:ILM51 IVH51:IVI51 JFD51:JFE51 JOZ51:JPA51 JYV51:JYW51 KIR51:KIS51 KSN51:KSO51 LCJ51:LCK51 LMF51:LMG51 LWB51:LWC51 MFX51:MFY51 MPT51:MPU51 MZP51:MZQ51 NJL51:NJM51 NTH51:NTI51 ODD51:ODE51 OMZ51:ONA51 OWV51:OWW51 PGR51:PGS51 PQN51:PQO51 QAJ51:QAK51 QKF51:QKG51 QUB51:QUC51 RDX51:RDY51 RNT51:RNU51 RXP51:RXQ51 SHL51:SHM51 SRH51:SRI51 TBD51:TBE51 TKZ51:TLA51 TUV51:TUW51 UER51:UES51 UON51:UOO51 UYJ51:UYK51 VIF51:VIG51 VSB51:VSC51 WBX51:WBY51 WLT51:WLU51 WVP51:WVQ51 JD54:JE55 SZ54:TA55 ACV54:ACW55 AMR54:AMS55 AWN54:AWO55 BGJ54:BGK55 BQF54:BQG55 CAB54:CAC55 CJX54:CJY55 CTT54:CTU55 DDP54:DDQ55 DNL54:DNM55 DXH54:DXI55 EHD54:EHE55 EQZ54:ERA55 FAV54:FAW55 FKR54:FKS55 FUN54:FUO55 GEJ54:GEK55 GOF54:GOG55 GYB54:GYC55 HHX54:HHY55 HRT54:HRU55 IBP54:IBQ55 ILL54:ILM55 IVH54:IVI55 JFD54:JFE55 JOZ54:JPA55 JYV54:JYW55 KIR54:KIS55 KSN54:KSO55 LCJ54:LCK55 LMF54:LMG55 LWB54:LWC55 MFX54:MFY55 MPT54:MPU55 MZP54:MZQ55 NJL54:NJM55 NTH54:NTI55 ODD54:ODE55 OMZ54:ONA55 OWV54:OWW55 PGR54:PGS55 PQN54:PQO55 QAJ54:QAK55 QKF54:QKG55 QUB54:QUC55 RDX54:RDY55 RNT54:RNU55 RXP54:RXQ55 SHL54:SHM55 SRH54:SRI55 TBD54:TBE55 TKZ54:TLA55 TUV54:TUW55 UER54:UES55 UON54:UOO55 UYJ54:UYK55 VIF54:VIG55 VSB54:VSC55 WBX54:WBY55 WLT54:WLU55 WVP54:WVQ55 JD60:JE60 SZ60:TA60 ACV60:ACW60 AMR60:AMS60 AWN60:AWO60 BGJ60:BGK60 BQF60:BQG60 CAB60:CAC60 CJX60:CJY60 CTT60:CTU60 DDP60:DDQ60 DNL60:DNM60 DXH60:DXI60 EHD60:EHE60 EQZ60:ERA60 FAV60:FAW60 FKR60:FKS60 FUN60:FUO60 GEJ60:GEK60 GOF60:GOG60 GYB60:GYC60 HHX60:HHY60 HRT60:HRU60 IBP60:IBQ60 ILL60:ILM60 IVH60:IVI60 JFD60:JFE60 JOZ60:JPA60 JYV60:JYW60 KIR60:KIS60 KSN60:KSO60 LCJ60:LCK60 LMF60:LMG60 LWB60:LWC60 MFX60:MFY60 MPT60:MPU60 MZP60:MZQ60 NJL60:NJM60 NTH60:NTI60 ODD60:ODE60 OMZ60:ONA60 OWV60:OWW60 PGR60:PGS60 PQN60:PQO60 QAJ60:QAK60 QKF60:QKG60 QUB60:QUC60 RDX60:RDY60 RNT60:RNU60 RXP60:RXQ60 SHL60:SHM60 SRH60:SRI60 TBD60:TBE60 TKZ60:TLA60 TUV60:TUW60 UER60:UES60 UON60:UOO60 UYJ60:UYK60 VIF60:VIG60 VSB60:VSC60 WBX60:WBY60 WLT60:WLU60 WVP60:WVQ60 JD63:JE63 SZ63:TA63 ACV63:ACW63 AMR63:AMS63 AWN63:AWO63 BGJ63:BGK63 BQF63:BQG63 CAB63:CAC63 CJX63:CJY63 CTT63:CTU63 DDP63:DDQ63 DNL63:DNM63 DXH63:DXI63 EHD63:EHE63 EQZ63:ERA63 FAV63:FAW63 FKR63:FKS63 FUN63:FUO63 GEJ63:GEK63 GOF63:GOG63 GYB63:GYC63 HHX63:HHY63 HRT63:HRU63 IBP63:IBQ63 ILL63:ILM63 IVH63:IVI63 JFD63:JFE63 JOZ63:JPA63 JYV63:JYW63 KIR63:KIS63 KSN63:KSO63 LCJ63:LCK63 LMF63:LMG63 LWB63:LWC63 MFX63:MFY63 MPT63:MPU63 MZP63:MZQ63 NJL63:NJM63 NTH63:NTI63 ODD63:ODE63 OMZ63:ONA63 OWV63:OWW63 PGR63:PGS63 PQN63:PQO63 QAJ63:QAK63 QKF63:QKG63 QUB63:QUC63 RDX63:RDY63 RNT63:RNU63 RXP63:RXQ63 SHL63:SHM63 SRH63:SRI63 TBD63:TBE63 TKZ63:TLA63 TUV63:TUW63 UER63:UES63 UON63:UOO63 UYJ63:UYK63 VIF63:VIG63 VSB63:VSC63 WBX63:WBY63 WLT63:WLU63 WVP63:WVQ63 JD66:JE66 SZ66:TA66 ACV66:ACW66 AMR66:AMS66 AWN66:AWO66 BGJ66:BGK66 BQF66:BQG66 CAB66:CAC66 CJX66:CJY66 CTT66:CTU66 DDP66:DDQ66 DNL66:DNM66 DXH66:DXI66 EHD66:EHE66 EQZ66:ERA66 FAV66:FAW66 FKR66:FKS66 FUN66:FUO66 GEJ66:GEK66 GOF66:GOG66 GYB66:GYC66 HHX66:HHY66 HRT66:HRU66 IBP66:IBQ66 ILL66:ILM66 IVH66:IVI66 JFD66:JFE66 JOZ66:JPA66 JYV66:JYW66 KIR66:KIS66 KSN66:KSO66 LCJ66:LCK66 LMF66:LMG66 LWB66:LWC66 MFX66:MFY66 MPT66:MPU66 MZP66:MZQ66 NJL66:NJM66 NTH66:NTI66 ODD66:ODE66 OMZ66:ONA66 OWV66:OWW66 PGR66:PGS66 PQN66:PQO66 QAJ66:QAK66 QKF66:QKG66 QUB66:QUC66 RDX66:RDY66 RNT66:RNU66 RXP66:RXQ66 SHL66:SHM66 SRH66:SRI66 TBD66:TBE66 TKZ66:TLA66 TUV66:TUW66 UER66:UES66 UON66:UOO66 UYJ66:UYK66 VIF66:VIG66 VSB66:VSC66 WBX66:WBY66 WLT66:WLU66 WVP66:WVQ66 JD69:JE69 SZ69:TA69 ACV69:ACW69 AMR69:AMS69 AWN69:AWO69 BGJ69:BGK69 BQF69:BQG69 CAB69:CAC69 CJX69:CJY69 CTT69:CTU69 DDP69:DDQ69 DNL69:DNM69 DXH69:DXI69 EHD69:EHE69 EQZ69:ERA69 FAV69:FAW69 FKR69:FKS69 FUN69:FUO69 GEJ69:GEK69 GOF69:GOG69 GYB69:GYC69 HHX69:HHY69 HRT69:HRU69 IBP69:IBQ69 ILL69:ILM69 IVH69:IVI69 JFD69:JFE69 JOZ69:JPA69 JYV69:JYW69 KIR69:KIS69 KSN69:KSO69 LCJ69:LCK69 LMF69:LMG69 LWB69:LWC69 MFX69:MFY69 MPT69:MPU69 MZP69:MZQ69 NJL69:NJM69 NTH69:NTI69 ODD69:ODE69 OMZ69:ONA69 OWV69:OWW69 PGR69:PGS69 PQN69:PQO69 QAJ69:QAK69 QKF69:QKG69 QUB69:QUC69 RDX69:RDY69 RNT69:RNU69 RXP69:RXQ69 SHL69:SHM69 SRH69:SRI69 TBD69:TBE69 TKZ69:TLA69 TUV69:TUW69 UER69:UES69 UON69:UOO69 UYJ69:UYK69 VIF69:VIG69 VSB69:VSC69 WBX69:WBY69 WLT69:WLU69 WVP69:WVQ69 JD72:JE72 SZ72:TA72 ACV72:ACW72 AMR72:AMS72 AWN72:AWO72 BGJ72:BGK72 BQF72:BQG72 CAB72:CAC72 CJX72:CJY72 CTT72:CTU72 DDP72:DDQ72 DNL72:DNM72 DXH72:DXI72 EHD72:EHE72 EQZ72:ERA72 FAV72:FAW72 FKR72:FKS72 FUN72:FUO72 GEJ72:GEK72 GOF72:GOG72 GYB72:GYC72 HHX72:HHY72 HRT72:HRU72 IBP72:IBQ72 ILL72:ILM72 IVH72:IVI72 JFD72:JFE72 JOZ72:JPA72 JYV72:JYW72 KIR72:KIS72 KSN72:KSO72 LCJ72:LCK72 LMF72:LMG72 LWB72:LWC72 MFX72:MFY72 MPT72:MPU72 MZP72:MZQ72 NJL72:NJM72 NTH72:NTI72 ODD72:ODE72 OMZ72:ONA72 OWV72:OWW72 PGR72:PGS72 PQN72:PQO72 QAJ72:QAK72 QKF72:QKG72 QUB72:QUC72 RDX72:RDY72 RNT72:RNU72 RXP72:RXQ72 SHL72:SHM72 SRH72:SRI72 TBD72:TBE72 TKZ72:TLA72 TUV72:TUW72 UER72:UES72 UON72:UOO72 UYJ72:UYK72 VIF72:VIG72 VSB72:VSC72 WBX72:WBY72 WLT72:WLU72 WVP72:WVQ72 JD75:JE75 SZ75:TA75 ACV75:ACW75 AMR75:AMS75 AWN75:AWO75 BGJ75:BGK75 BQF75:BQG75 CAB75:CAC75 CJX75:CJY75 CTT75:CTU75 DDP75:DDQ75 DNL75:DNM75 DXH75:DXI75 EHD75:EHE75 EQZ75:ERA75 FAV75:FAW75 FKR75:FKS75 FUN75:FUO75 GEJ75:GEK75 GOF75:GOG75 GYB75:GYC75 HHX75:HHY75 HRT75:HRU75 IBP75:IBQ75 ILL75:ILM75 IVH75:IVI75 JFD75:JFE75 JOZ75:JPA75 JYV75:JYW75 KIR75:KIS75 KSN75:KSO75 LCJ75:LCK75 LMF75:LMG75 LWB75:LWC75 MFX75:MFY75 MPT75:MPU75 MZP75:MZQ75 NJL75:NJM75 NTH75:NTI75 ODD75:ODE75 OMZ75:ONA75 OWV75:OWW75 PGR75:PGS75 PQN75:PQO75 QAJ75:QAK75 QKF75:QKG75 QUB75:QUC75 RDX75:RDY75 RNT75:RNU75 RXP75:RXQ75 SHL75:SHM75 SRH75:SRI75 TBD75:TBE75 TKZ75:TLA75 TUV75:TUW75 UER75:UES75 UON75:UOO75 UYJ75:UYK75 VIF75:VIG75 VSB75:VSC75 WBX75:WBY75 WLT75:WLU75 WVP75:WVQ75 JD78:JE78 SZ78:TA78 ACV78:ACW78 AMR78:AMS78 AWN78:AWO78 BGJ78:BGK78 BQF78:BQG78 CAB78:CAC78 CJX78:CJY78 CTT78:CTU78 DDP78:DDQ78 DNL78:DNM78 DXH78:DXI78 EHD78:EHE78 EQZ78:ERA78 FAV78:FAW78 FKR78:FKS78 FUN78:FUO78 GEJ78:GEK78 GOF78:GOG78 GYB78:GYC78 HHX78:HHY78 HRT78:HRU78 IBP78:IBQ78 ILL78:ILM78 IVH78:IVI78 JFD78:JFE78 JOZ78:JPA78 JYV78:JYW78 KIR78:KIS78 KSN78:KSO78 LCJ78:LCK78 LMF78:LMG78 LWB78:LWC78 MFX78:MFY78 MPT78:MPU78 MZP78:MZQ78 NJL78:NJM78 NTH78:NTI78 ODD78:ODE78 OMZ78:ONA78 OWV78:OWW78 PGR78:PGS78 PQN78:PQO78 QAJ78:QAK78 QKF78:QKG78 QUB78:QUC78 RDX78:RDY78 RNT78:RNU78 RXP78:RXQ78 SHL78:SHM78 SRH78:SRI78 TBD78:TBE78 TKZ78:TLA78 TUV78:TUW78 UER78:UES78 UON78:UOO78 UYJ78:UYK78 VIF78:VIG78 VSB78:VSC78 WBX78:WBY78 WLT78:WLU78 WVP78:WVQ78 JD81:JE81 SZ81:TA81 ACV81:ACW81 AMR81:AMS81 AWN81:AWO81 BGJ81:BGK81 BQF81:BQG81 CAB81:CAC81 CJX81:CJY81 CTT81:CTU81 DDP81:DDQ81 DNL81:DNM81 DXH81:DXI81 EHD81:EHE81 EQZ81:ERA81 FAV81:FAW81 FKR81:FKS81 FUN81:FUO81 GEJ81:GEK81 GOF81:GOG81 GYB81:GYC81 HHX81:HHY81 HRT81:HRU81 IBP81:IBQ81 ILL81:ILM81 IVH81:IVI81 JFD81:JFE81 JOZ81:JPA81 JYV81:JYW81 KIR81:KIS81 KSN81:KSO81 LCJ81:LCK81 LMF81:LMG81 LWB81:LWC81 MFX81:MFY81 MPT81:MPU81 MZP81:MZQ81 NJL81:NJM81 NTH81:NTI81 ODD81:ODE81 OMZ81:ONA81 OWV81:OWW81 PGR81:PGS81 PQN81:PQO81 QAJ81:QAK81 QKF81:QKG81 QUB81:QUC81 RDX81:RDY81 RNT81:RNU81 RXP81:RXQ81 SHL81:SHM81 SRH81:SRI81 TBD81:TBE81 TKZ81:TLA81 TUV81:TUW81 UER81:UES81 UON81:UOO81 UYJ81:UYK81 VIF81:VIG81 VSB81:VSC81 WBX81:WBY81 WLT81:WLU81 WVP81:WVQ81 JD84:JE84 SZ84:TA84 ACV84:ACW84 AMR84:AMS84 AWN84:AWO84 BGJ84:BGK84 BQF84:BQG84 CAB84:CAC84 CJX84:CJY84 CTT84:CTU84 DDP84:DDQ84 DNL84:DNM84 DXH84:DXI84 EHD84:EHE84 EQZ84:ERA84 FAV84:FAW84 FKR84:FKS84 FUN84:FUO84 GEJ84:GEK84 GOF84:GOG84 GYB84:GYC84 HHX84:HHY84 HRT84:HRU84 IBP84:IBQ84 ILL84:ILM84 IVH84:IVI84 JFD84:JFE84 JOZ84:JPA84 JYV84:JYW84 KIR84:KIS84 KSN84:KSO84 LCJ84:LCK84 LMF84:LMG84 LWB84:LWC84 MFX84:MFY84 MPT84:MPU84 MZP84:MZQ84 NJL84:NJM84 NTH84:NTI84 ODD84:ODE84 OMZ84:ONA84 OWV84:OWW84 PGR84:PGS84 PQN84:PQO84 QAJ84:QAK84 QKF84:QKG84 QUB84:QUC84 RDX84:RDY84 RNT84:RNU84 RXP84:RXQ84 SHL84:SHM84 SRH84:SRI84 TBD84:TBE84 TKZ84:TLA84 TUV84:TUW84 UER84:UES84 UON84:UOO84 UYJ84:UYK84 VIF84:VIG84 VSB84:VSC84 WBX84:WBY84 WLT84:WLU84 WVP84:WVQ84 JD87:JE87 SZ87:TA87 ACV87:ACW87 AMR87:AMS87 AWN87:AWO87 BGJ87:BGK87 BQF87:BQG87 CAB87:CAC87 CJX87:CJY87 CTT87:CTU87 DDP87:DDQ87 DNL87:DNM87 DXH87:DXI87 EHD87:EHE87 EQZ87:ERA87 FAV87:FAW87 FKR87:FKS87 FUN87:FUO87 GEJ87:GEK87 GOF87:GOG87 GYB87:GYC87 HHX87:HHY87 HRT87:HRU87 IBP87:IBQ87 ILL87:ILM87 IVH87:IVI87 JFD87:JFE87 JOZ87:JPA87 JYV87:JYW87 KIR87:KIS87 KSN87:KSO87 LCJ87:LCK87 LMF87:LMG87 LWB87:LWC87 MFX87:MFY87 MPT87:MPU87 MZP87:MZQ87 NJL87:NJM87 NTH87:NTI87 ODD87:ODE87 OMZ87:ONA87 OWV87:OWW87 PGR87:PGS87 PQN87:PQO87 QAJ87:QAK87 QKF87:QKG87 QUB87:QUC87 RDX87:RDY87 RNT87:RNU87 RXP87:RXQ87 SHL87:SHM87 SRH87:SRI87 TBD87:TBE87 TKZ87:TLA87 TUV87:TUW87 UER87:UES87 UON87:UOO87 UYJ87:UYK87 VIF87:VIG87 VSB87:VSC87 WBX87:WBY87 WLT87:WLU87 WVP87:WVQ87 JD90:JE90 SZ90:TA90 ACV90:ACW90 AMR90:AMS90 AWN90:AWO90 BGJ90:BGK90 BQF90:BQG90 CAB90:CAC90 CJX90:CJY90 CTT90:CTU90 DDP90:DDQ90 DNL90:DNM90 DXH90:DXI90 EHD90:EHE90 EQZ90:ERA90 FAV90:FAW90 FKR90:FKS90 FUN90:FUO90 GEJ90:GEK90 GOF90:GOG90 GYB90:GYC90 HHX90:HHY90 HRT90:HRU90 IBP90:IBQ90 ILL90:ILM90 IVH90:IVI90 JFD90:JFE90 JOZ90:JPA90 JYV90:JYW90 KIR90:KIS90 KSN90:KSO90 LCJ90:LCK90 LMF90:LMG90 LWB90:LWC90 MFX90:MFY90 MPT90:MPU90 MZP90:MZQ90 NJL90:NJM90 NTH90:NTI90 ODD90:ODE90 OMZ90:ONA90 OWV90:OWW90 PGR90:PGS90 PQN90:PQO90 QAJ90:QAK90 QKF90:QKG90 QUB90:QUC90 RDX90:RDY90 RNT90:RNU90 RXP90:RXQ90 SHL90:SHM90 SRH90:SRI90 TBD90:TBE90 TKZ90:TLA90 TUV90:TUW90 UER90:UES90 UON90:UOO90 UYJ90:UYK90 VIF90:VIG90 VSB90:VSC90 WBX90:WBY90 WLT90:WLU90 WVP90:WVQ90 JD93:JE93 SZ93:TA93 ACV93:ACW93 AMR93:AMS93 AWN93:AWO93 BGJ93:BGK93 BQF93:BQG93 CAB93:CAC93 CJX93:CJY93 CTT93:CTU93 DDP93:DDQ93 DNL93:DNM93 DXH93:DXI93 EHD93:EHE93 EQZ93:ERA93 FAV93:FAW93 FKR93:FKS93 FUN93:FUO93 GEJ93:GEK93 GOF93:GOG93 GYB93:GYC93 HHX93:HHY93 HRT93:HRU93 IBP93:IBQ93 ILL93:ILM93 IVH93:IVI93 JFD93:JFE93 JOZ93:JPA93 JYV93:JYW93 KIR93:KIS93 KSN93:KSO93 LCJ93:LCK93 LMF93:LMG93 LWB93:LWC93 MFX93:MFY93 MPT93:MPU93 MZP93:MZQ93 NJL93:NJM93 NTH93:NTI93 ODD93:ODE93 OMZ93:ONA93 OWV93:OWW93 PGR93:PGS93 PQN93:PQO93 QAJ93:QAK93 QKF93:QKG93 QUB93:QUC93 RDX93:RDY93 RNT93:RNU93 RXP93:RXQ93 SHL93:SHM93 SRH93:SRI93 TBD93:TBE93 TKZ93:TLA93 TUV93:TUW93 UER93:UES93 UON93:UOO93 UYJ93:UYK93 VIF93:VIG93 VSB93:VSC93 WBX93:WBY93 WLT93:WLU93 WVP93:WVQ93 JD96:JE96 SZ96:TA96 ACV96:ACW96 AMR96:AMS96 AWN96:AWO96 BGJ96:BGK96 BQF96:BQG96 CAB96:CAC96 CJX96:CJY96 CTT96:CTU96 DDP96:DDQ96 DNL96:DNM96 DXH96:DXI96 EHD96:EHE96 EQZ96:ERA96 FAV96:FAW96 FKR96:FKS96 FUN96:FUO96 GEJ96:GEK96 GOF96:GOG96 GYB96:GYC96 HHX96:HHY96 HRT96:HRU96 IBP96:IBQ96 ILL96:ILM96 IVH96:IVI96 JFD96:JFE96 JOZ96:JPA96 JYV96:JYW96 KIR96:KIS96 KSN96:KSO96 LCJ96:LCK96 LMF96:LMG96 LWB96:LWC96 MFX96:MFY96 MPT96:MPU96 MZP96:MZQ96 NJL96:NJM96 NTH96:NTI96 ODD96:ODE96 OMZ96:ONA96 OWV96:OWW96 PGR96:PGS96 PQN96:PQO96 QAJ96:QAK96 QKF96:QKG96 QUB96:QUC96 RDX96:RDY96 RNT96:RNU96 RXP96:RXQ96 SHL96:SHM96 SRH96:SRI96 TBD96:TBE96 TKZ96:TLA96 TUV96:TUW96 UER96:UES96 UON96:UOO96 UYJ96:UYK96 VIF96:VIG96 VSB96:VSC96 WBX96:WBY96 WLT96:WLU96 WVP96:WVQ96 JD325:JE325 SZ325:TA325 ACV325:ACW325 AMR325:AMS325 AWN325:AWO325 BGJ325:BGK325 BQF325:BQG325 CAB325:CAC325 CJX325:CJY325 CTT325:CTU325 DDP325:DDQ325 DNL325:DNM325 DXH325:DXI325 EHD325:EHE325 EQZ325:ERA325 FAV325:FAW325 FKR325:FKS325 FUN325:FUO325 GEJ325:GEK325 GOF325:GOG325 GYB325:GYC325 HHX325:HHY325 HRT325:HRU325 IBP325:IBQ325 ILL325:ILM325 IVH325:IVI325 JFD325:JFE325 JOZ325:JPA325 JYV325:JYW325 KIR325:KIS325 KSN325:KSO325 LCJ325:LCK325 LMF325:LMG325 LWB325:LWC325 MFX325:MFY325 MPT325:MPU325 MZP325:MZQ325 NJL325:NJM325 NTH325:NTI325 ODD325:ODE325 OMZ325:ONA325 OWV325:OWW325 PGR325:PGS325 PQN325:PQO325 QAJ325:QAK325 QKF325:QKG325 QUB325:QUC325 RDX325:RDY325 RNT325:RNU325 RXP325:RXQ325 SHL325:SHM325 SRH325:SRI325 TBD325:TBE325 TKZ325:TLA325 TUV325:TUW325 UER325:UES325 UON325:UOO325 UYJ325:UYK325 VIF325:VIG325 VSB325:VSC325 WBX325:WBY325 WLT325:WLU325 WVP325:WVQ325 JD328:JE328 SZ328:TA328 ACV328:ACW328 AMR328:AMS328 AWN328:AWO328 BGJ328:BGK328 BQF328:BQG328 CAB328:CAC328 CJX328:CJY328 CTT328:CTU328 DDP328:DDQ328 DNL328:DNM328 DXH328:DXI328 EHD328:EHE328 EQZ328:ERA328 FAV328:FAW328 FKR328:FKS328 FUN328:FUO328 GEJ328:GEK328 GOF328:GOG328 GYB328:GYC328 HHX328:HHY328 HRT328:HRU328 IBP328:IBQ328 ILL328:ILM328 IVH328:IVI328 JFD328:JFE328 JOZ328:JPA328 JYV328:JYW328 KIR328:KIS328 KSN328:KSO328 LCJ328:LCK328 LMF328:LMG328 LWB328:LWC328 MFX328:MFY328 MPT328:MPU328 MZP328:MZQ328 NJL328:NJM328 NTH328:NTI328 ODD328:ODE328 OMZ328:ONA328 OWV328:OWW328 PGR328:PGS328 PQN328:PQO328 QAJ328:QAK328 QKF328:QKG328 QUB328:QUC328 RDX328:RDY328 RNT328:RNU328 RXP328:RXQ328 SHL328:SHM328 SRH328:SRI328 TBD328:TBE328 TKZ328:TLA328 TUV328:TUW328 UER328:UES328 UON328:UOO328 UYJ328:UYK328 VIF328:VIG328 VSB328:VSC328 WBX328:WBY328 WLT328:WLU328 WVP328:WVQ328 JD331:JE331 SZ331:TA331 ACV331:ACW331 AMR331:AMS331 AWN331:AWO331 BGJ331:BGK331 BQF331:BQG331 CAB331:CAC331 CJX331:CJY331 CTT331:CTU331 DDP331:DDQ331 DNL331:DNM331 DXH331:DXI331 EHD331:EHE331 EQZ331:ERA331 FAV331:FAW331 FKR331:FKS331 FUN331:FUO331 GEJ331:GEK331 GOF331:GOG331 GYB331:GYC331 HHX331:HHY331 HRT331:HRU331 IBP331:IBQ331 ILL331:ILM331 IVH331:IVI331 JFD331:JFE331 JOZ331:JPA331 JYV331:JYW331 KIR331:KIS331 KSN331:KSO331 LCJ331:LCK331 LMF331:LMG331 LWB331:LWC331 MFX331:MFY331 MPT331:MPU331 MZP331:MZQ331 NJL331:NJM331 NTH331:NTI331 ODD331:ODE331 OMZ331:ONA331 OWV331:OWW331 PGR331:PGS331 PQN331:PQO331 QAJ331:QAK331 QKF331:QKG331 QUB331:QUC331 RDX331:RDY331 RNT331:RNU331 RXP331:RXQ331 SHL331:SHM331 SRH331:SRI331 TBD331:TBE331 TKZ331:TLA331 TUV331:TUW331 UER331:UES331 UON331:UOO331 UYJ331:UYK331 VIF331:VIG331 VSB331:VSC331 WBX331:WBY331 WLT331:WLU331 WVP331:WVQ331 JD334:JE334 SZ334:TA334 ACV334:ACW334 AMR334:AMS334 AWN334:AWO334 BGJ334:BGK334 BQF334:BQG334 CAB334:CAC334 CJX334:CJY334 CTT334:CTU334 DDP334:DDQ334 DNL334:DNM334 DXH334:DXI334 EHD334:EHE334 EQZ334:ERA334 FAV334:FAW334 FKR334:FKS334 FUN334:FUO334 GEJ334:GEK334 GOF334:GOG334 GYB334:GYC334 HHX334:HHY334 HRT334:HRU334 IBP334:IBQ334 ILL334:ILM334 IVH334:IVI334 JFD334:JFE334 JOZ334:JPA334 JYV334:JYW334 KIR334:KIS334 KSN334:KSO334 LCJ334:LCK334 LMF334:LMG334 LWB334:LWC334 MFX334:MFY334 MPT334:MPU334 MZP334:MZQ334 NJL334:NJM334 NTH334:NTI334 ODD334:ODE334 OMZ334:ONA334 OWV334:OWW334 PGR334:PGS334 PQN334:PQO334 QAJ334:QAK334 QKF334:QKG334 QUB334:QUC334 RDX334:RDY334 RNT334:RNU334 RXP334:RXQ334 SHL334:SHM334 SRH334:SRI334 TBD334:TBE334 TKZ334:TLA334 TUV334:TUW334 UER334:UES334 UON334:UOO334 UYJ334:UYK334 VIF334:VIG334 VSB334:VSC334 WBX334:WBY334 WLT334:WLU334 WVP334:WVQ334 JD337:JE337 SZ337:TA337 ACV337:ACW337 AMR337:AMS337 AWN337:AWO337 BGJ337:BGK337 BQF337:BQG337 CAB337:CAC337 CJX337:CJY337 CTT337:CTU337 DDP337:DDQ337 DNL337:DNM337 DXH337:DXI337 EHD337:EHE337 EQZ337:ERA337 FAV337:FAW337 FKR337:FKS337 FUN337:FUO337 GEJ337:GEK337 GOF337:GOG337 GYB337:GYC337 HHX337:HHY337 HRT337:HRU337 IBP337:IBQ337 ILL337:ILM337 IVH337:IVI337 JFD337:JFE337 JOZ337:JPA337 JYV337:JYW337 KIR337:KIS337 KSN337:KSO337 LCJ337:LCK337 LMF337:LMG337 LWB337:LWC337 MFX337:MFY337 MPT337:MPU337 MZP337:MZQ337 NJL337:NJM337 NTH337:NTI337 ODD337:ODE337 OMZ337:ONA337 OWV337:OWW337 PGR337:PGS337 PQN337:PQO337 QAJ337:QAK337 QKF337:QKG337 QUB337:QUC337 RDX337:RDY337 RNT337:RNU337 RXP337:RXQ337 SHL337:SHM337 SRH337:SRI337 TBD337:TBE337 TKZ337:TLA337 TUV337:TUW337 UER337:UES337 UON337:UOO337 UYJ337:UYK337 VIF337:VIG337 VSB337:VSC337 WBX337:WBY337 WLT337:WLU337 WVP337:WVQ337 JD340:JE340 SZ340:TA340 ACV340:ACW340 AMR340:AMS340 AWN340:AWO340 BGJ340:BGK340 BQF340:BQG340 CAB340:CAC340 CJX340:CJY340 CTT340:CTU340 DDP340:DDQ340 DNL340:DNM340 DXH340:DXI340 EHD340:EHE340 EQZ340:ERA340 FAV340:FAW340 FKR340:FKS340 FUN340:FUO340 GEJ340:GEK340 GOF340:GOG340 GYB340:GYC340 HHX340:HHY340 HRT340:HRU340 IBP340:IBQ340 ILL340:ILM340 IVH340:IVI340 JFD340:JFE340 JOZ340:JPA340 JYV340:JYW340 KIR340:KIS340 KSN340:KSO340 LCJ340:LCK340 LMF340:LMG340 LWB340:LWC340 MFX340:MFY340 MPT340:MPU340 MZP340:MZQ340 NJL340:NJM340 NTH340:NTI340 ODD340:ODE340 OMZ340:ONA340 OWV340:OWW340 PGR340:PGS340 PQN340:PQO340 QAJ340:QAK340 QKF340:QKG340 QUB340:QUC340 RDX340:RDY340 RNT340:RNU340 RXP340:RXQ340 SHL340:SHM340 SRH340:SRI340 TBD340:TBE340 TKZ340:TLA340 TUV340:TUW340 UER340:UES340 UON340:UOO340 UYJ340:UYK340 VIF340:VIG340 VSB340:VSC340 WBX340:WBY340 WLT340:WLU340 WVP340:WVQ340 JD343:JE343 SZ343:TA343 ACV343:ACW343 AMR343:AMS343 AWN343:AWO343 BGJ343:BGK343 BQF343:BQG343 CAB343:CAC343 CJX343:CJY343 CTT343:CTU343 DDP343:DDQ343 DNL343:DNM343 DXH343:DXI343 EHD343:EHE343 EQZ343:ERA343 FAV343:FAW343 FKR343:FKS343 FUN343:FUO343 GEJ343:GEK343 GOF343:GOG343 GYB343:GYC343 HHX343:HHY343 HRT343:HRU343 IBP343:IBQ343 ILL343:ILM343 IVH343:IVI343 JFD343:JFE343 JOZ343:JPA343 JYV343:JYW343 KIR343:KIS343 KSN343:KSO343 LCJ343:LCK343 LMF343:LMG343 LWB343:LWC343 MFX343:MFY343 MPT343:MPU343 MZP343:MZQ343 NJL343:NJM343 NTH343:NTI343 ODD343:ODE343 OMZ343:ONA343 OWV343:OWW343 PGR343:PGS343 PQN343:PQO343 QAJ343:QAK343 QKF343:QKG343 QUB343:QUC343 RDX343:RDY343 RNT343:RNU343 RXP343:RXQ343 SHL343:SHM343 SRH343:SRI343 TBD343:TBE343 TKZ343:TLA343 TUV343:TUW343 UER343:UES343 UON343:UOO343 UYJ343:UYK343 VIF343:VIG343 VSB343:VSC343 WBX343:WBY343 WLT343:WLU343 WVP343:WVQ343 JD346:JE346 SZ346:TA346 ACV346:ACW346 AMR346:AMS346 AWN346:AWO346 BGJ346:BGK346 BQF346:BQG346 CAB346:CAC346 CJX346:CJY346 CTT346:CTU346 DDP346:DDQ346 DNL346:DNM346 DXH346:DXI346 EHD346:EHE346 EQZ346:ERA346 FAV346:FAW346 FKR346:FKS346 FUN346:FUO346 GEJ346:GEK346 GOF346:GOG346 GYB346:GYC346 HHX346:HHY346 HRT346:HRU346 IBP346:IBQ346 ILL346:ILM346 IVH346:IVI346 JFD346:JFE346 JOZ346:JPA346 JYV346:JYW346 KIR346:KIS346 KSN346:KSO346 LCJ346:LCK346 LMF346:LMG346 LWB346:LWC346 MFX346:MFY346 MPT346:MPU346 MZP346:MZQ346 NJL346:NJM346 NTH346:NTI346 ODD346:ODE346 OMZ346:ONA346 OWV346:OWW346 PGR346:PGS346 PQN346:PQO346 QAJ346:QAK346 QKF346:QKG346 QUB346:QUC346 RDX346:RDY346 RNT346:RNU346 RXP346:RXQ346 SHL346:SHM346 SRH346:SRI346 TBD346:TBE346 TKZ346:TLA346 TUV346:TUW346 UER346:UES346 UON346:UOO346 UYJ346:UYK346 VIF346:VIG346 VSB346:VSC346 WBX346:WBY346 WLT346:WLU346 WVP346:WVQ346 JD349:JE349 SZ349:TA349 ACV349:ACW349 AMR349:AMS349 AWN349:AWO349 BGJ349:BGK349 BQF349:BQG349 CAB349:CAC349 CJX349:CJY349 CTT349:CTU349 DDP349:DDQ349 DNL349:DNM349 DXH349:DXI349 EHD349:EHE349 EQZ349:ERA349 FAV349:FAW349 FKR349:FKS349 FUN349:FUO349 GEJ349:GEK349 GOF349:GOG349 GYB349:GYC349 HHX349:HHY349 HRT349:HRU349 IBP349:IBQ349 ILL349:ILM349 IVH349:IVI349 JFD349:JFE349 JOZ349:JPA349 JYV349:JYW349 KIR349:KIS349 KSN349:KSO349 LCJ349:LCK349 LMF349:LMG349 LWB349:LWC349 MFX349:MFY349 MPT349:MPU349 MZP349:MZQ349 NJL349:NJM349 NTH349:NTI349 ODD349:ODE349 OMZ349:ONA349 OWV349:OWW349 PGR349:PGS349 PQN349:PQO349 QAJ349:QAK349 QKF349:QKG349 QUB349:QUC349 RDX349:RDY349 RNT349:RNU349 RXP349:RXQ349 SHL349:SHM349 SRH349:SRI349 TBD349:TBE349 TKZ349:TLA349 TUV349:TUW349 UER349:UES349 UON349:UOO349 UYJ349:UYK349 VIF349:VIG349 VSB349:VSC349 WBX349:WBY349 WLT349:WLU349 WVP349:WVQ349 JD352:JE352 SZ352:TA352 ACV352:ACW352 AMR352:AMS352 AWN352:AWO352 BGJ352:BGK352 BQF352:BQG352 CAB352:CAC352 CJX352:CJY352 CTT352:CTU352 DDP352:DDQ352 DNL352:DNM352 DXH352:DXI352 EHD352:EHE352 EQZ352:ERA352 FAV352:FAW352 FKR352:FKS352 FUN352:FUO352 GEJ352:GEK352 GOF352:GOG352 GYB352:GYC352 HHX352:HHY352 HRT352:HRU352 IBP352:IBQ352 ILL352:ILM352 IVH352:IVI352 JFD352:JFE352 JOZ352:JPA352 JYV352:JYW352 KIR352:KIS352 KSN352:KSO352 LCJ352:LCK352 LMF352:LMG352 LWB352:LWC352 MFX352:MFY352 MPT352:MPU352 MZP352:MZQ352 NJL352:NJM352 NTH352:NTI352 ODD352:ODE352 OMZ352:ONA352 OWV352:OWW352 PGR352:PGS352 PQN352:PQO352 QAJ352:QAK352 QKF352:QKG352 QUB352:QUC352 RDX352:RDY352 RNT352:RNU352 RXP352:RXQ352 SHL352:SHM352 SRH352:SRI352 TBD352:TBE352 TKZ352:TLA352 TUV352:TUW352 UER352:UES352 UON352:UOO352 UYJ352:UYK352 VIF352:VIG352 VSB352:VSC352 WBX352:WBY352 WLT352:WLU352 WVP352:WVQ352 JD355:JE355 SZ355:TA355 ACV355:ACW355 AMR355:AMS355 AWN355:AWO355 BGJ355:BGK355 BQF355:BQG355 CAB355:CAC355 CJX355:CJY355 CTT355:CTU355 DDP355:DDQ355 DNL355:DNM355 DXH355:DXI355 EHD355:EHE355 EQZ355:ERA355 FAV355:FAW355 FKR355:FKS355 FUN355:FUO355 GEJ355:GEK355 GOF355:GOG355 GYB355:GYC355 HHX355:HHY355 HRT355:HRU355 IBP355:IBQ355 ILL355:ILM355 IVH355:IVI355 JFD355:JFE355 JOZ355:JPA355 JYV355:JYW355 KIR355:KIS355 KSN355:KSO355 LCJ355:LCK355 LMF355:LMG355 LWB355:LWC355 MFX355:MFY355 MPT355:MPU355 MZP355:MZQ355 NJL355:NJM355 NTH355:NTI355 ODD355:ODE355 OMZ355:ONA355 OWV355:OWW355 PGR355:PGS355 PQN355:PQO355 QAJ355:QAK355 QKF355:QKG355 QUB355:QUC355 RDX355:RDY355 RNT355:RNU355 RXP355:RXQ355 SHL355:SHM355 SRH355:SRI355 TBD355:TBE355 TKZ355:TLA355 TUV355:TUW355 UER355:UES355 UON355:UOO355 UYJ355:UYK355 VIF355:VIG355 VSB355:VSC355 WBX355:WBY355 WLT355:WLU355 WVP355:WVQ355 JD358:JE358 SZ358:TA358 ACV358:ACW358 AMR358:AMS358 AWN358:AWO358 BGJ358:BGK358 BQF358:BQG358 CAB358:CAC358 CJX358:CJY358 CTT358:CTU358 DDP358:DDQ358 DNL358:DNM358 DXH358:DXI358 EHD358:EHE358 EQZ358:ERA358 FAV358:FAW358 FKR358:FKS358 FUN358:FUO358 GEJ358:GEK358 GOF358:GOG358 GYB358:GYC358 HHX358:HHY358 HRT358:HRU358 IBP358:IBQ358 ILL358:ILM358 IVH358:IVI358 JFD358:JFE358 JOZ358:JPA358 JYV358:JYW358 KIR358:KIS358 KSN358:KSO358 LCJ358:LCK358 LMF358:LMG358 LWB358:LWC358 MFX358:MFY358 MPT358:MPU358 MZP358:MZQ358 NJL358:NJM358 NTH358:NTI358 ODD358:ODE358 OMZ358:ONA358 OWV358:OWW358 PGR358:PGS358 PQN358:PQO358 QAJ358:QAK358 QKF358:QKG358 QUB358:QUC358 RDX358:RDY358 RNT358:RNU358 RXP358:RXQ358 SHL358:SHM358 SRH358:SRI358 TBD358:TBE358 TKZ358:TLA358 TUV358:TUW358 UER358:UES358 UON358:UOO358 UYJ358:UYK358 VIF358:VIG358 VSB358:VSC358 WBX358:WBY358 WLT358:WLU358 WVP358:WVQ358 JD361:JE361 SZ361:TA361 ACV361:ACW361 AMR361:AMS361 AWN361:AWO361 BGJ361:BGK361 BQF361:BQG361 CAB361:CAC361 CJX361:CJY361 CTT361:CTU361 DDP361:DDQ361 DNL361:DNM361 DXH361:DXI361 EHD361:EHE361 EQZ361:ERA361 FAV361:FAW361 FKR361:FKS361 FUN361:FUO361 GEJ361:GEK361 GOF361:GOG361 GYB361:GYC361 HHX361:HHY361 HRT361:HRU361 IBP361:IBQ361 ILL361:ILM361 IVH361:IVI361 JFD361:JFE361 JOZ361:JPA361 JYV361:JYW361 KIR361:KIS361 KSN361:KSO361 LCJ361:LCK361 LMF361:LMG361 LWB361:LWC361 MFX361:MFY361 MPT361:MPU361 MZP361:MZQ361 NJL361:NJM361 NTH361:NTI361 ODD361:ODE361 OMZ361:ONA361 OWV361:OWW361 PGR361:PGS361 PQN361:PQO361 QAJ361:QAK361 QKF361:QKG361 QUB361:QUC361 RDX361:RDY361 RNT361:RNU361 RXP361:RXQ361 SHL361:SHM361 SRH361:SRI361 TBD361:TBE361 TKZ361:TLA361 TUV361:TUW361 UER361:UES361 UON361:UOO361 UYJ361:UYK361 VIF361:VIG361 VSB361:VSC361 WBX361:WBY361 WLT361:WLU361 WVP361:WVQ361 JD364:JE364 SZ364:TA364 ACV364:ACW364 AMR364:AMS364 AWN364:AWO364 BGJ364:BGK364 BQF364:BQG364 CAB364:CAC364 CJX364:CJY364 CTT364:CTU364 DDP364:DDQ364 DNL364:DNM364 DXH364:DXI364 EHD364:EHE364 EQZ364:ERA364 FAV364:FAW364 FKR364:FKS364 FUN364:FUO364 GEJ364:GEK364 GOF364:GOG364 GYB364:GYC364 HHX364:HHY364 HRT364:HRU364 IBP364:IBQ364 ILL364:ILM364 IVH364:IVI364 JFD364:JFE364 JOZ364:JPA364 JYV364:JYW364 KIR364:KIS364 KSN364:KSO364 LCJ364:LCK364 LMF364:LMG364 LWB364:LWC364 MFX364:MFY364 MPT364:MPU364 MZP364:MZQ364 NJL364:NJM364 NTH364:NTI364 ODD364:ODE364 OMZ364:ONA364 OWV364:OWW364 PGR364:PGS364 PQN364:PQO364 QAJ364:QAK364 QKF364:QKG364 QUB364:QUC364 RDX364:RDY364 RNT364:RNU364 RXP364:RXQ364 SHL364:SHM364 SRH364:SRI364 TBD364:TBE364 TKZ364:TLA364 TUV364:TUW364 UER364:UES364 UON364:UOO364 UYJ364:UYK364 VIF364:VIG364 VSB364:VSC364 WBX364:WBY364 WLT364:WLU364 WVP364:WVQ364 JD367:JE367 SZ367:TA367 ACV367:ACW367 AMR367:AMS367 AWN367:AWO367 BGJ367:BGK367 BQF367:BQG367 CAB367:CAC367 CJX367:CJY367 CTT367:CTU367 DDP367:DDQ367 DNL367:DNM367 DXH367:DXI367 EHD367:EHE367 EQZ367:ERA367 FAV367:FAW367 FKR367:FKS367 FUN367:FUO367 GEJ367:GEK367 GOF367:GOG367 GYB367:GYC367 HHX367:HHY367 HRT367:HRU367 IBP367:IBQ367 ILL367:ILM367 IVH367:IVI367 JFD367:JFE367 JOZ367:JPA367 JYV367:JYW367 KIR367:KIS367 KSN367:KSO367 LCJ367:LCK367 LMF367:LMG367 LWB367:LWC367 MFX367:MFY367 MPT367:MPU367 MZP367:MZQ367 NJL367:NJM367 NTH367:NTI367 ODD367:ODE367 OMZ367:ONA367 OWV367:OWW367 PGR367:PGS367 PQN367:PQO367 QAJ367:QAK367 QKF367:QKG367 QUB367:QUC367 RDX367:RDY367 RNT367:RNU367 RXP367:RXQ367 SHL367:SHM367 SRH367:SRI367 TBD367:TBE367 TKZ367:TLA367 TUV367:TUW367 UER367:UES367 UON367:UOO367 UYJ367:UYK367 VIF367:VIG367 VSB367:VSC367 WBX367:WBY367 WLT367:WLU367 WVP367:WVQ367 JD370:JE370 SZ370:TA370 ACV370:ACW370 AMR370:AMS370 AWN370:AWO370 BGJ370:BGK370 BQF370:BQG370 CAB370:CAC370 CJX370:CJY370 CTT370:CTU370 DDP370:DDQ370 DNL370:DNM370 DXH370:DXI370 EHD370:EHE370 EQZ370:ERA370 FAV370:FAW370 FKR370:FKS370 FUN370:FUO370 GEJ370:GEK370 GOF370:GOG370 GYB370:GYC370 HHX370:HHY370 HRT370:HRU370 IBP370:IBQ370 ILL370:ILM370 IVH370:IVI370 JFD370:JFE370 JOZ370:JPA370 JYV370:JYW370 KIR370:KIS370 KSN370:KSO370 LCJ370:LCK370 LMF370:LMG370 LWB370:LWC370 MFX370:MFY370 MPT370:MPU370 MZP370:MZQ370 NJL370:NJM370 NTH370:NTI370 ODD370:ODE370 OMZ370:ONA370 OWV370:OWW370 PGR370:PGS370 PQN370:PQO370 QAJ370:QAK370 QKF370:QKG370 QUB370:QUC370 RDX370:RDY370 RNT370:RNU370 RXP370:RXQ370 SHL370:SHM370 SRH370:SRI370 TBD370:TBE370 TKZ370:TLA370 TUV370:TUW370 UER370:UES370 UON370:UOO370 UYJ370:UYK370 VIF370:VIG370 VSB370:VSC370 WBX370:WBY370 WLT370:WLU370 WVP370:WVQ370 JD373:JE373 SZ373:TA373 ACV373:ACW373 AMR373:AMS373 AWN373:AWO373 BGJ373:BGK373 BQF373:BQG373 CAB373:CAC373 CJX373:CJY373 CTT373:CTU373 DDP373:DDQ373 DNL373:DNM373 DXH373:DXI373 EHD373:EHE373 EQZ373:ERA373 FAV373:FAW373 FKR373:FKS373 FUN373:FUO373 GEJ373:GEK373 GOF373:GOG373 GYB373:GYC373 HHX373:HHY373 HRT373:HRU373 IBP373:IBQ373 ILL373:ILM373 IVH373:IVI373 JFD373:JFE373 JOZ373:JPA373 JYV373:JYW373 KIR373:KIS373 KSN373:KSO373 LCJ373:LCK373 LMF373:LMG373 LWB373:LWC373 MFX373:MFY373 MPT373:MPU373 MZP373:MZQ373 NJL373:NJM373 NTH373:NTI373 ODD373:ODE373 OMZ373:ONA373 OWV373:OWW373 PGR373:PGS373 PQN373:PQO373 QAJ373:QAK373 QKF373:QKG373 QUB373:QUC373 RDX373:RDY373 RNT373:RNU373 RXP373:RXQ373 SHL373:SHM373 SRH373:SRI373 TBD373:TBE373 TKZ373:TLA373 TUV373:TUW373 UER373:UES373 UON373:UOO373 UYJ373:UYK373 VIF373:VIG373 VSB373:VSC373 WBX373:WBY373 WLT373:WLU373 WVP373:WVQ373 JD376:JE376 SZ376:TA376 ACV376:ACW376 AMR376:AMS376 AWN376:AWO376 BGJ376:BGK376 BQF376:BQG376 CAB376:CAC376 CJX376:CJY376 CTT376:CTU376 DDP376:DDQ376 DNL376:DNM376 DXH376:DXI376 EHD376:EHE376 EQZ376:ERA376 FAV376:FAW376 FKR376:FKS376 FUN376:FUO376 GEJ376:GEK376 GOF376:GOG376 GYB376:GYC376 HHX376:HHY376 HRT376:HRU376 IBP376:IBQ376 ILL376:ILM376 IVH376:IVI376 JFD376:JFE376 JOZ376:JPA376 JYV376:JYW376 KIR376:KIS376 KSN376:KSO376 LCJ376:LCK376 LMF376:LMG376 LWB376:LWC376 MFX376:MFY376 MPT376:MPU376 MZP376:MZQ376 NJL376:NJM376 NTH376:NTI376 ODD376:ODE376 OMZ376:ONA376 OWV376:OWW376 PGR376:PGS376 PQN376:PQO376 QAJ376:QAK376 QKF376:QKG376 QUB376:QUC376 RDX376:RDY376 RNT376:RNU376 RXP376:RXQ376 SHL376:SHM376 SRH376:SRI376 TBD376:TBE376 TKZ376:TLA376 TUV376:TUW376 UER376:UES376 UON376:UOO376 UYJ376:UYK376 VIF376:VIG376 VSB376:VSC376 WBX376:WBY376 WLT376:WLU376 WVP376:WVQ376 JD379:JE379 SZ379:TA379 ACV379:ACW379 AMR379:AMS379 AWN379:AWO379 BGJ379:BGK379 BQF379:BQG379 CAB379:CAC379 CJX379:CJY379 CTT379:CTU379 DDP379:DDQ379 DNL379:DNM379 DXH379:DXI379 EHD379:EHE379 EQZ379:ERA379 FAV379:FAW379 FKR379:FKS379 FUN379:FUO379 GEJ379:GEK379 GOF379:GOG379 GYB379:GYC379 HHX379:HHY379 HRT379:HRU379 IBP379:IBQ379 ILL379:ILM379 IVH379:IVI379 JFD379:JFE379 JOZ379:JPA379 JYV379:JYW379 KIR379:KIS379 KSN379:KSO379 LCJ379:LCK379 LMF379:LMG379 LWB379:LWC379 MFX379:MFY379 MPT379:MPU379 MZP379:MZQ379 NJL379:NJM379 NTH379:NTI379 ODD379:ODE379 OMZ379:ONA379 OWV379:OWW379 PGR379:PGS379 PQN379:PQO379 QAJ379:QAK379 QKF379:QKG379 QUB379:QUC379 RDX379:RDY379 RNT379:RNU379 RXP379:RXQ379 SHL379:SHM379 SRH379:SRI379 TBD379:TBE379 TKZ379:TLA379 TUV379:TUW379 UER379:UES379 UON379:UOO379 UYJ379:UYK379 VIF379:VIG379 VSB379:VSC379 WBX379:WBY379 WLT379:WLU379 WVP379:WVQ379 JD382:JE382 SZ382:TA382 ACV382:ACW382 AMR382:AMS382 AWN382:AWO382 BGJ382:BGK382 BQF382:BQG382 CAB382:CAC382 CJX382:CJY382 CTT382:CTU382 DDP382:DDQ382 DNL382:DNM382 DXH382:DXI382 EHD382:EHE382 EQZ382:ERA382 FAV382:FAW382 FKR382:FKS382 FUN382:FUO382 GEJ382:GEK382 GOF382:GOG382 GYB382:GYC382 HHX382:HHY382 HRT382:HRU382 IBP382:IBQ382 ILL382:ILM382 IVH382:IVI382 JFD382:JFE382 JOZ382:JPA382 JYV382:JYW382 KIR382:KIS382 KSN382:KSO382 LCJ382:LCK382 LMF382:LMG382 LWB382:LWC382 MFX382:MFY382 MPT382:MPU382 MZP382:MZQ382 NJL382:NJM382 NTH382:NTI382 ODD382:ODE382 OMZ382:ONA382 OWV382:OWW382 PGR382:PGS382 PQN382:PQO382 QAJ382:QAK382 QKF382:QKG382 QUB382:QUC382 RDX382:RDY382 RNT382:RNU382 RXP382:RXQ382 SHL382:SHM382 SRH382:SRI382 TBD382:TBE382 TKZ382:TLA382 TUV382:TUW382 UER382:UES382 UON382:UOO382 UYJ382:UYK382 VIF382:VIG382 VSB382:VSC382 WBX382:WBY382 WLT382:WLU382 WVP382:WVQ382 JD385:JE385 SZ385:TA385 ACV385:ACW385 AMR385:AMS385 AWN385:AWO385 BGJ385:BGK385 BQF385:BQG385 CAB385:CAC385 CJX385:CJY385 CTT385:CTU385 DDP385:DDQ385 DNL385:DNM385 DXH385:DXI385 EHD385:EHE385 EQZ385:ERA385 FAV385:FAW385 FKR385:FKS385 FUN385:FUO385 GEJ385:GEK385 GOF385:GOG385 GYB385:GYC385 HHX385:HHY385 HRT385:HRU385 IBP385:IBQ385 ILL385:ILM385 IVH385:IVI385 JFD385:JFE385 JOZ385:JPA385 JYV385:JYW385 KIR385:KIS385 KSN385:KSO385 LCJ385:LCK385 LMF385:LMG385 LWB385:LWC385 MFX385:MFY385 MPT385:MPU385 MZP385:MZQ385 NJL385:NJM385 NTH385:NTI385 ODD385:ODE385 OMZ385:ONA385 OWV385:OWW385 PGR385:PGS385 PQN385:PQO385 QAJ385:QAK385 QKF385:QKG385 QUB385:QUC385 RDX385:RDY385 RNT385:RNU385 RXP385:RXQ385 SHL385:SHM385 SRH385:SRI385 TBD385:TBE385 TKZ385:TLA385 TUV385:TUW385 UER385:UES385 UON385:UOO385 UYJ385:UYK385 VIF385:VIG385 VSB385:VSC385 WBX385:WBY385 WLT385:WLU385 WVP385:WVQ385 JD388:JE388 SZ388:TA388 ACV388:ACW388 AMR388:AMS388 AWN388:AWO388 BGJ388:BGK388 BQF388:BQG388 CAB388:CAC388 CJX388:CJY388 CTT388:CTU388 DDP388:DDQ388 DNL388:DNM388 DXH388:DXI388 EHD388:EHE388 EQZ388:ERA388 FAV388:FAW388 FKR388:FKS388 FUN388:FUO388 GEJ388:GEK388 GOF388:GOG388 GYB388:GYC388 HHX388:HHY388 HRT388:HRU388 IBP388:IBQ388 ILL388:ILM388 IVH388:IVI388 JFD388:JFE388 JOZ388:JPA388 JYV388:JYW388 KIR388:KIS388 KSN388:KSO388 LCJ388:LCK388 LMF388:LMG388 LWB388:LWC388 MFX388:MFY388 MPT388:MPU388 MZP388:MZQ388 NJL388:NJM388 NTH388:NTI388 ODD388:ODE388 OMZ388:ONA388 OWV388:OWW388 PGR388:PGS388 PQN388:PQO388 QAJ388:QAK388 QKF388:QKG388 QUB388:QUC388 RDX388:RDY388 RNT388:RNU388 RXP388:RXQ388 SHL388:SHM388 SRH388:SRI388 TBD388:TBE388 TKZ388:TLA388 TUV388:TUW388 UER388:UES388 UON388:UOO388 UYJ388:UYK388 VIF388:VIG388 VSB388:VSC388 WBX388:WBY388 WLT388:WLU388 WVP388:WVQ388 JD391:JE391 SZ391:TA391 ACV391:ACW391 AMR391:AMS391 AWN391:AWO391 BGJ391:BGK391 BQF391:BQG391 CAB391:CAC391 CJX391:CJY391 CTT391:CTU391 DDP391:DDQ391 DNL391:DNM391 DXH391:DXI391 EHD391:EHE391 EQZ391:ERA391 FAV391:FAW391 FKR391:FKS391 FUN391:FUO391 GEJ391:GEK391 GOF391:GOG391 GYB391:GYC391 HHX391:HHY391 HRT391:HRU391 IBP391:IBQ391 ILL391:ILM391 IVH391:IVI391 JFD391:JFE391 JOZ391:JPA391 JYV391:JYW391 KIR391:KIS391 KSN391:KSO391 LCJ391:LCK391 LMF391:LMG391 LWB391:LWC391 MFX391:MFY391 MPT391:MPU391 MZP391:MZQ391 NJL391:NJM391 NTH391:NTI391 ODD391:ODE391 OMZ391:ONA391 OWV391:OWW391 PGR391:PGS391 PQN391:PQO391 QAJ391:QAK391 QKF391:QKG391 QUB391:QUC391 RDX391:RDY391 RNT391:RNU391 RXP391:RXQ391 SHL391:SHM391 SRH391:SRI391 TBD391:TBE391 TKZ391:TLA391 TUV391:TUW391 UER391:UES391 UON391:UOO391 UYJ391:UYK391 VIF391:VIG391 VSB391:VSC391 WBX391:WBY391 WLT391:WLU391 WVP391:WVQ391 JD394:JE394 SZ394:TA394 ACV394:ACW394 AMR394:AMS394 AWN394:AWO394 BGJ394:BGK394 BQF394:BQG394 CAB394:CAC394 CJX394:CJY394 CTT394:CTU394 DDP394:DDQ394 DNL394:DNM394 DXH394:DXI394 EHD394:EHE394 EQZ394:ERA394 FAV394:FAW394 FKR394:FKS394 FUN394:FUO394 GEJ394:GEK394 GOF394:GOG394 GYB394:GYC394 HHX394:HHY394 HRT394:HRU394 IBP394:IBQ394 ILL394:ILM394 IVH394:IVI394 JFD394:JFE394 JOZ394:JPA394 JYV394:JYW394 KIR394:KIS394 KSN394:KSO394 LCJ394:LCK394 LMF394:LMG394 LWB394:LWC394 MFX394:MFY394 MPT394:MPU394 MZP394:MZQ394 NJL394:NJM394 NTH394:NTI394 ODD394:ODE394 OMZ394:ONA394 OWV394:OWW394 PGR394:PGS394 PQN394:PQO394 QAJ394:QAK394 QKF394:QKG394 QUB394:QUC394 RDX394:RDY394 RNT394:RNU394 RXP394:RXQ394 SHL394:SHM394 SRH394:SRI394 TBD394:TBE394 TKZ394:TLA394 TUV394:TUW394 UER394:UES394 UON394:UOO394 UYJ394:UYK394 VIF394:VIG394 VSB394:VSC394 WBX394:WBY394 WLT394:WLU394 WVP394:WVQ394 JD397:JE397 SZ397:TA397 ACV397:ACW397 AMR397:AMS397 AWN397:AWO397 BGJ397:BGK397 BQF397:BQG397 CAB397:CAC397 CJX397:CJY397 CTT397:CTU397 DDP397:DDQ397 DNL397:DNM397 DXH397:DXI397 EHD397:EHE397 EQZ397:ERA397 FAV397:FAW397 FKR397:FKS397 FUN397:FUO397 GEJ397:GEK397 GOF397:GOG397 GYB397:GYC397 HHX397:HHY397 HRT397:HRU397 IBP397:IBQ397 ILL397:ILM397 IVH397:IVI397 JFD397:JFE397 JOZ397:JPA397 JYV397:JYW397 KIR397:KIS397 KSN397:KSO397 LCJ397:LCK397 LMF397:LMG397 LWB397:LWC397 MFX397:MFY397 MPT397:MPU397 MZP397:MZQ397 NJL397:NJM397 NTH397:NTI397 ODD397:ODE397 OMZ397:ONA397 OWV397:OWW397 PGR397:PGS397 PQN397:PQO397 QAJ397:QAK397 QKF397:QKG397 QUB397:QUC397 RDX397:RDY397 RNT397:RNU397 RXP397:RXQ397 SHL397:SHM397 SRH397:SRI397 TBD397:TBE397 TKZ397:TLA397 TUV397:TUW397 UER397:UES397 UON397:UOO397 UYJ397:UYK397 VIF397:VIG397 VSB397:VSC397 WBX397:WBY397 WLT397:WLU397 WVP397:WVQ397 JD400:JE400 SZ400:TA400 ACV400:ACW400 AMR400:AMS400 AWN400:AWO400 BGJ400:BGK400 BQF400:BQG400 CAB400:CAC400 CJX400:CJY400 CTT400:CTU400 DDP400:DDQ400 DNL400:DNM400 DXH400:DXI400 EHD400:EHE400 EQZ400:ERA400 FAV400:FAW400 FKR400:FKS400 FUN400:FUO400 GEJ400:GEK400 GOF400:GOG400 GYB400:GYC400 HHX400:HHY400 HRT400:HRU400 IBP400:IBQ400 ILL400:ILM400 IVH400:IVI400 JFD400:JFE400 JOZ400:JPA400 JYV400:JYW400 KIR400:KIS400 KSN400:KSO400 LCJ400:LCK400 LMF400:LMG400 LWB400:LWC400 MFX400:MFY400 MPT400:MPU400 MZP400:MZQ400 NJL400:NJM400 NTH400:NTI400 ODD400:ODE400 OMZ400:ONA400 OWV400:OWW400 PGR400:PGS400 PQN400:PQO400 QAJ400:QAK400 QKF400:QKG400 QUB400:QUC400 RDX400:RDY400 RNT400:RNU400 RXP400:RXQ400 SHL400:SHM400 SRH400:SRI400 TBD400:TBE400 TKZ400:TLA400 TUV400:TUW400 UER400:UES400 UON400:UOO400 UYJ400:UYK400 VIF400:VIG400 VSB400:VSC400 WBX400:WBY400 WLT400:WLU400 WVP400:WVQ400 JD693:JE693 SZ693:TA693 ACV693:ACW693 AMR693:AMS693 AWN693:AWO693 BGJ693:BGK693 BQF693:BQG693 CAB693:CAC693 CJX693:CJY693 CTT693:CTU693 DDP693:DDQ693 DNL693:DNM693 DXH693:DXI693 EHD693:EHE693 EQZ693:ERA693 FAV693:FAW693 FKR693:FKS693 FUN693:FUO693 GEJ693:GEK693 GOF693:GOG693 GYB693:GYC693 HHX693:HHY693 HRT693:HRU693 IBP693:IBQ693 ILL693:ILM693 IVH693:IVI693 JFD693:JFE693 JOZ693:JPA693 JYV693:JYW693 KIR693:KIS693 KSN693:KSO693 LCJ693:LCK693 LMF693:LMG693 LWB693:LWC693 MFX693:MFY693 MPT693:MPU693 MZP693:MZQ693 NJL693:NJM693 NTH693:NTI693 ODD693:ODE693 OMZ693:ONA693 OWV693:OWW693 PGR693:PGS693 PQN693:PQO693 QAJ693:QAK693 QKF693:QKG693 QUB693:QUC693 RDX693:RDY693 RNT693:RNU693 RXP693:RXQ693 SHL693:SHM693 SRH693:SRI693 TBD693:TBE693 TKZ693:TLA693 TUV693:TUW693 UER693:UES693 UON693:UOO693 UYJ693:UYK693 VIF693:VIG693 VSB693:VSC693 WBX693:WBY693 WLT693:WLU693 WVP693:WVQ693 JD608:JE608 SZ608:TA608 ACV608:ACW608 AMR608:AMS608 AWN608:AWO608 BGJ608:BGK608 BQF608:BQG608 CAB608:CAC608 CJX608:CJY608 CTT608:CTU608 DDP608:DDQ608 DNL608:DNM608 DXH608:DXI608 EHD608:EHE608 EQZ608:ERA608 FAV608:FAW608 FKR608:FKS608 FUN608:FUO608 GEJ608:GEK608 GOF608:GOG608 GYB608:GYC608 HHX608:HHY608 HRT608:HRU608 IBP608:IBQ608 ILL608:ILM608 IVH608:IVI608 JFD608:JFE608 JOZ608:JPA608 JYV608:JYW608 KIR608:KIS608 KSN608:KSO608 LCJ608:LCK608 LMF608:LMG608 LWB608:LWC608 MFX608:MFY608 MPT608:MPU608 MZP608:MZQ608 NJL608:NJM608 NTH608:NTI608 ODD608:ODE608 OMZ608:ONA608 OWV608:OWW608 PGR608:PGS608 PQN608:PQO608 QAJ608:QAK608 QKF608:QKG608 QUB608:QUC608 RDX608:RDY608 RNT608:RNU608 RXP608:RXQ608 SHL608:SHM608 SRH608:SRI608 TBD608:TBE608 TKZ608:TLA608 TUV608:TUW608 UER608:UES608 UON608:UOO608 UYJ608:UYK608 VIF608:VIG608 VSB608:VSC608 WBX608:WBY608 WLT608:WLU608 WVP608:WVQ608 JD2069:JE2069 SZ2069:TA2069 ACV2069:ACW2069 AMR2069:AMS2069 AWN2069:AWO2069 BGJ2069:BGK2069 BQF2069:BQG2069 CAB2069:CAC2069 CJX2069:CJY2069 CTT2069:CTU2069 DDP2069:DDQ2069 DNL2069:DNM2069 DXH2069:DXI2069 EHD2069:EHE2069 EQZ2069:ERA2069 FAV2069:FAW2069 FKR2069:FKS2069 FUN2069:FUO2069 GEJ2069:GEK2069 GOF2069:GOG2069 GYB2069:GYC2069 HHX2069:HHY2069 HRT2069:HRU2069 IBP2069:IBQ2069 ILL2069:ILM2069 IVH2069:IVI2069 JFD2069:JFE2069 JOZ2069:JPA2069 JYV2069:JYW2069 KIR2069:KIS2069 KSN2069:KSO2069 LCJ2069:LCK2069 LMF2069:LMG2069 LWB2069:LWC2069 MFX2069:MFY2069 MPT2069:MPU2069 MZP2069:MZQ2069 NJL2069:NJM2069 NTH2069:NTI2069 ODD2069:ODE2069 OMZ2069:ONA2069 OWV2069:OWW2069 PGR2069:PGS2069 PQN2069:PQO2069 QAJ2069:QAK2069 QKF2069:QKG2069 QUB2069:QUC2069 RDX2069:RDY2069 RNT2069:RNU2069 RXP2069:RXQ2069 SHL2069:SHM2069 SRH2069:SRI2069 TBD2069:TBE2069 TKZ2069:TLA2069 TUV2069:TUW2069 UER2069:UES2069 UON2069:UOO2069 UYJ2069:UYK2069 VIF2069:VIG2069 VSB2069:VSC2069 WBX2069:WBY2069 WLT2069:WLU2069 WVP2069:WVQ2069 JD1014:JE1014 SZ1014:TA1014 ACV1014:ACW1014 AMR1014:AMS1014 AWN1014:AWO1014 BGJ1014:BGK1014 BQF1014:BQG1014 CAB1014:CAC1014 CJX1014:CJY1014 CTT1014:CTU1014 DDP1014:DDQ1014 DNL1014:DNM1014 DXH1014:DXI1014 EHD1014:EHE1014 EQZ1014:ERA1014 FAV1014:FAW1014 FKR1014:FKS1014 FUN1014:FUO1014 GEJ1014:GEK1014 GOF1014:GOG1014 GYB1014:GYC1014 HHX1014:HHY1014 HRT1014:HRU1014 IBP1014:IBQ1014 ILL1014:ILM1014 IVH1014:IVI1014 JFD1014:JFE1014 JOZ1014:JPA1014 JYV1014:JYW1014 KIR1014:KIS1014 KSN1014:KSO1014 LCJ1014:LCK1014 LMF1014:LMG1014 LWB1014:LWC1014 MFX1014:MFY1014 MPT1014:MPU1014 MZP1014:MZQ1014 NJL1014:NJM1014 NTH1014:NTI1014 ODD1014:ODE1014 OMZ1014:ONA1014 OWV1014:OWW1014 PGR1014:PGS1014 PQN1014:PQO1014 QAJ1014:QAK1014 QKF1014:QKG1014 QUB1014:QUC1014 RDX1014:RDY1014 RNT1014:RNU1014 RXP1014:RXQ1014 SHL1014:SHM1014 SRH1014:SRI1014 TBD1014:TBE1014 TKZ1014:TLA1014 TUV1014:TUW1014 UER1014:UES1014 UON1014:UOO1014 UYJ1014:UYK1014 VIF1014:VIG1014 VSB1014:VSC1014 WBX1014:WBY1014 WLT1014:WLU1014 WVP1014:WVQ1014" xr:uid="{42B111BD-EBA3-40F2-86F6-149C2380549C}">
      <formula1>1</formula1>
      <formula2>1.11111111111111E+40</formula2>
    </dataValidation>
    <dataValidation allowBlank="1" showInputMessage="1" showErrorMessage="1" errorTitle="Cantidad" error="Registre en formato número la cantidad requerida de la contratación " sqref="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W54:IW55 SS54:SS55 ACO54:ACO55 AMK54:AMK55 AWG54:AWG55 BGC54:BGC55 BPY54:BPY55 BZU54:BZU55 CJQ54:CJQ55 CTM54:CTM55 DDI54:DDI55 DNE54:DNE55 DXA54:DXA55 EGW54:EGW55 EQS54:EQS55 FAO54:FAO55 FKK54:FKK55 FUG54:FUG55 GEC54:GEC55 GNY54:GNY55 GXU54:GXU55 HHQ54:HHQ55 HRM54:HRM55 IBI54:IBI55 ILE54:ILE55 IVA54:IVA55 JEW54:JEW55 JOS54:JOS55 JYO54:JYO55 KIK54:KIK55 KSG54:KSG55 LCC54:LCC55 LLY54:LLY55 LVU54:LVU55 MFQ54:MFQ55 MPM54:MPM55 MZI54:MZI55 NJE54:NJE55 NTA54:NTA55 OCW54:OCW55 OMS54:OMS55 OWO54:OWO55 PGK54:PGK55 PQG54:PQG55 QAC54:QAC55 QJY54:QJY55 QTU54:QTU55 RDQ54:RDQ55 RNM54:RNM55 RXI54:RXI55 SHE54:SHE55 SRA54:SRA55 TAW54:TAW55 TKS54:TKS55 TUO54:TUO55 UEK54:UEK55 UOG54:UOG55 UYC54:UYC55 VHY54:VHY55 VRU54:VRU55 WBQ54:WBQ55 WLM54:WLM55 WVI54:WVI55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IW72 SS72 ACO72 AMK72 AWG72 BGC72 BPY72 BZU72 CJQ72 CTM72 DDI72 DNE72 DXA72 EGW72 EQS72 FAO72 FKK72 FUG72 GEC72 GNY72 GXU72 HHQ72 HRM72 IBI72 ILE72 IVA72 JEW72 JOS72 JYO72 KIK72 KSG72 LCC72 LLY72 LVU72 MFQ72 MPM72 MZI72 NJE72 NTA72 OCW72 OMS72 OWO72 PGK72 PQG72 QAC72 QJY72 QTU72 RDQ72 RNM72 RXI72 SHE72 SRA72 TAW72 TKS72 TUO72 UEK72 UOG72 UYC72 VHY72 VRU72 WBQ72 WLM72 WVI72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IW78 SS78 ACO78 AMK78 AWG78 BGC78 BPY78 BZU78 CJQ78 CTM78 DDI78 DNE78 DXA78 EGW78 EQS78 FAO78 FKK78 FUG78 GEC78 GNY78 GXU78 HHQ78 HRM78 IBI78 ILE78 IVA78 JEW78 JOS78 JYO78 KIK78 KSG78 LCC78 LLY78 LVU78 MFQ78 MPM78 MZI78 NJE78 NTA78 OCW78 OMS78 OWO78 PGK78 PQG78 QAC78 QJY78 QTU78 RDQ78 RNM78 RXI78 SHE78 SRA78 TAW78 TKS78 TUO78 UEK78 UOG78 UYC78 VHY78 VRU78 WBQ78 WLM78 WVI78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IW90 SS90 ACO90 AMK90 AWG90 BGC90 BPY90 BZU90 CJQ90 CTM90 DDI90 DNE90 DXA90 EGW90 EQS90 FAO90 FKK90 FUG90 GEC90 GNY90 GXU90 HHQ90 HRM90 IBI90 ILE90 IVA90 JEW90 JOS90 JYO90 KIK90 KSG90 LCC90 LLY90 LVU90 MFQ90 MPM90 MZI90 NJE90 NTA90 OCW90 OMS90 OWO90 PGK90 PQG90 QAC90 QJY90 QTU90 RDQ90 RNM90 RXI90 SHE90 SRA90 TAW90 TKS90 TUO90 UEK90 UOG90 UYC90 VHY90 VRU90 WBQ90 WLM90 WVI90 IW93 SS93 ACO93 AMK93 AWG93 BGC93 BPY93 BZU93 CJQ93 CTM93 DDI93 DNE93 DXA93 EGW93 EQS93 FAO93 FKK93 FUG93 GEC93 GNY93 GXU93 HHQ93 HRM93 IBI93 ILE93 IVA93 JEW93 JOS93 JYO93 KIK93 KSG93 LCC93 LLY93 LVU93 MFQ93 MPM93 MZI93 NJE93 NTA93 OCW93 OMS93 OWO93 PGK93 PQG93 QAC93 QJY93 QTU93 RDQ93 RNM93 RXI93 SHE93 SRA93 TAW93 TKS93 TUO93 UEK93 UOG93 UYC93 VHY93 VRU93 WBQ93 WLM93 WVI93 IW96 SS96 ACO96 AMK96 AWG96 BGC96 BPY96 BZU96 CJQ96 CTM96 DDI96 DNE96 DXA96 EGW96 EQS96 FAO96 FKK96 FUG96 GEC96 GNY96 GXU96 HHQ96 HRM96 IBI96 ILE96 IVA96 JEW96 JOS96 JYO96 KIK96 KSG96 LCC96 LLY96 LVU96 MFQ96 MPM96 MZI96 NJE96 NTA96 OCW96 OMS96 OWO96 PGK96 PQG96 QAC96 QJY96 QTU96 RDQ96 RNM96 RXI96 SHE96 SRA96 TAW96 TKS96 TUO96 UEK96 UOG96 UYC96 VHY96 VRU96 WBQ96 WLM96 WVI96 IW325 SS325 ACO325 AMK325 AWG325 BGC325 BPY325 BZU325 CJQ325 CTM325 DDI325 DNE325 DXA325 EGW325 EQS325 FAO325 FKK325 FUG325 GEC325 GNY325 GXU325 HHQ325 HRM325 IBI325 ILE325 IVA325 JEW325 JOS325 JYO325 KIK325 KSG325 LCC325 LLY325 LVU325 MFQ325 MPM325 MZI325 NJE325 NTA325 OCW325 OMS325 OWO325 PGK325 PQG325 QAC325 QJY325 QTU325 RDQ325 RNM325 RXI325 SHE325 SRA325 TAW325 TKS325 TUO325 UEK325 UOG325 UYC325 VHY325 VRU325 WBQ325 WLM325 WVI325 IW328 SS328 ACO328 AMK328 AWG328 BGC328 BPY328 BZU328 CJQ328 CTM328 DDI328 DNE328 DXA328 EGW328 EQS328 FAO328 FKK328 FUG328 GEC328 GNY328 GXU328 HHQ328 HRM328 IBI328 ILE328 IVA328 JEW328 JOS328 JYO328 KIK328 KSG328 LCC328 LLY328 LVU328 MFQ328 MPM328 MZI328 NJE328 NTA328 OCW328 OMS328 OWO328 PGK328 PQG328 QAC328 QJY328 QTU328 RDQ328 RNM328 RXI328 SHE328 SRA328 TAW328 TKS328 TUO328 UEK328 UOG328 UYC328 VHY328 VRU328 WBQ328 WLM328 WVI328 IW331 SS331 ACO331 AMK331 AWG331 BGC331 BPY331 BZU331 CJQ331 CTM331 DDI331 DNE331 DXA331 EGW331 EQS331 FAO331 FKK331 FUG331 GEC331 GNY331 GXU331 HHQ331 HRM331 IBI331 ILE331 IVA331 JEW331 JOS331 JYO331 KIK331 KSG331 LCC331 LLY331 LVU331 MFQ331 MPM331 MZI331 NJE331 NTA331 OCW331 OMS331 OWO331 PGK331 PQG331 QAC331 QJY331 QTU331 RDQ331 RNM331 RXI331 SHE331 SRA331 TAW331 TKS331 TUO331 UEK331 UOG331 UYC331 VHY331 VRU331 WBQ331 WLM331 WVI331 IW334 SS334 ACO334 AMK334 AWG334 BGC334 BPY334 BZU334 CJQ334 CTM334 DDI334 DNE334 DXA334 EGW334 EQS334 FAO334 FKK334 FUG334 GEC334 GNY334 GXU334 HHQ334 HRM334 IBI334 ILE334 IVA334 JEW334 JOS334 JYO334 KIK334 KSG334 LCC334 LLY334 LVU334 MFQ334 MPM334 MZI334 NJE334 NTA334 OCW334 OMS334 OWO334 PGK334 PQG334 QAC334 QJY334 QTU334 RDQ334 RNM334 RXI334 SHE334 SRA334 TAW334 TKS334 TUO334 UEK334 UOG334 UYC334 VHY334 VRU334 WBQ334 WLM334 WVI334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IW343 SS343 ACO343 AMK343 AWG343 BGC343 BPY343 BZU343 CJQ343 CTM343 DDI343 DNE343 DXA343 EGW343 EQS343 FAO343 FKK343 FUG343 GEC343 GNY343 GXU343 HHQ343 HRM343 IBI343 ILE343 IVA343 JEW343 JOS343 JYO343 KIK343 KSG343 LCC343 LLY343 LVU343 MFQ343 MPM343 MZI343 NJE343 NTA343 OCW343 OMS343 OWO343 PGK343 PQG343 QAC343 QJY343 QTU343 RDQ343 RNM343 RXI343 SHE343 SRA343 TAW343 TKS343 TUO343 UEK343 UOG343 UYC343 VHY343 VRU343 WBQ343 WLM343 WVI343 IW346 SS346 ACO346 AMK346 AWG346 BGC346 BPY346 BZU346 CJQ346 CTM346 DDI346 DNE346 DXA346 EGW346 EQS346 FAO346 FKK346 FUG346 GEC346 GNY346 GXU346 HHQ346 HRM346 IBI346 ILE346 IVA346 JEW346 JOS346 JYO346 KIK346 KSG346 LCC346 LLY346 LVU346 MFQ346 MPM346 MZI346 NJE346 NTA346 OCW346 OMS346 OWO346 PGK346 PQG346 QAC346 QJY346 QTU346 RDQ346 RNM346 RXI346 SHE346 SRA346 TAW346 TKS346 TUO346 UEK346 UOG346 UYC346 VHY346 VRU346 WBQ346 WLM346 WVI346 IW349 SS349 ACO349 AMK349 AWG349 BGC349 BPY349 BZU349 CJQ349 CTM349 DDI349 DNE349 DXA349 EGW349 EQS349 FAO349 FKK349 FUG349 GEC349 GNY349 GXU349 HHQ349 HRM349 IBI349 ILE349 IVA349 JEW349 JOS349 JYO349 KIK349 KSG349 LCC349 LLY349 LVU349 MFQ349 MPM349 MZI349 NJE349 NTA349 OCW349 OMS349 OWO349 PGK349 PQG349 QAC349 QJY349 QTU349 RDQ349 RNM349 RXI349 SHE349 SRA349 TAW349 TKS349 TUO349 UEK349 UOG349 UYC349 VHY349 VRU349 WBQ349 WLM349 WVI349 IW352 SS352 ACO352 AMK352 AWG352 BGC352 BPY352 BZU352 CJQ352 CTM352 DDI352 DNE352 DXA352 EGW352 EQS352 FAO352 FKK352 FUG352 GEC352 GNY352 GXU352 HHQ352 HRM352 IBI352 ILE352 IVA352 JEW352 JOS352 JYO352 KIK352 KSG352 LCC352 LLY352 LVU352 MFQ352 MPM352 MZI352 NJE352 NTA352 OCW352 OMS352 OWO352 PGK352 PQG352 QAC352 QJY352 QTU352 RDQ352 RNM352 RXI352 SHE352 SRA352 TAW352 TKS352 TUO352 UEK352 UOG352 UYC352 VHY352 VRU352 WBQ352 WLM352 WVI352 IW355 SS355 ACO355 AMK355 AWG355 BGC355 BPY355 BZU355 CJQ355 CTM355 DDI355 DNE355 DXA355 EGW355 EQS355 FAO355 FKK355 FUG355 GEC355 GNY355 GXU355 HHQ355 HRM355 IBI355 ILE355 IVA355 JEW355 JOS355 JYO355 KIK355 KSG355 LCC355 LLY355 LVU355 MFQ355 MPM355 MZI355 NJE355 NTA355 OCW355 OMS355 OWO355 PGK355 PQG355 QAC355 QJY355 QTU355 RDQ355 RNM355 RXI355 SHE355 SRA355 TAW355 TKS355 TUO355 UEK355 UOG355 UYC355 VHY355 VRU355 WBQ355 WLM355 WVI355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IW361 SS361 ACO361 AMK361 AWG361 BGC361 BPY361 BZU361 CJQ361 CTM361 DDI361 DNE361 DXA361 EGW361 EQS361 FAO361 FKK361 FUG361 GEC361 GNY361 GXU361 HHQ361 HRM361 IBI361 ILE361 IVA361 JEW361 JOS361 JYO361 KIK361 KSG361 LCC361 LLY361 LVU361 MFQ361 MPM361 MZI361 NJE361 NTA361 OCW361 OMS361 OWO361 PGK361 PQG361 QAC361 QJY361 QTU361 RDQ361 RNM361 RXI361 SHE361 SRA361 TAW361 TKS361 TUO361 UEK361 UOG361 UYC361 VHY361 VRU361 WBQ361 WLM361 WVI361 IW364 SS364 ACO364 AMK364 AWG364 BGC364 BPY364 BZU364 CJQ364 CTM364 DDI364 DNE364 DXA364 EGW364 EQS364 FAO364 FKK364 FUG364 GEC364 GNY364 GXU364 HHQ364 HRM364 IBI364 ILE364 IVA364 JEW364 JOS364 JYO364 KIK364 KSG364 LCC364 LLY364 LVU364 MFQ364 MPM364 MZI364 NJE364 NTA364 OCW364 OMS364 OWO364 PGK364 PQG364 QAC364 QJY364 QTU364 RDQ364 RNM364 RXI364 SHE364 SRA364 TAW364 TKS364 TUO364 UEK364 UOG364 UYC364 VHY364 VRU364 WBQ364 WLM364 WVI364 IW367 SS367 ACO367 AMK367 AWG367 BGC367 BPY367 BZU367 CJQ367 CTM367 DDI367 DNE367 DXA367 EGW367 EQS367 FAO367 FKK367 FUG367 GEC367 GNY367 GXU367 HHQ367 HRM367 IBI367 ILE367 IVA367 JEW367 JOS367 JYO367 KIK367 KSG367 LCC367 LLY367 LVU367 MFQ367 MPM367 MZI367 NJE367 NTA367 OCW367 OMS367 OWO367 PGK367 PQG367 QAC367 QJY367 QTU367 RDQ367 RNM367 RXI367 SHE367 SRA367 TAW367 TKS367 TUO367 UEK367 UOG367 UYC367 VHY367 VRU367 WBQ367 WLM367 WVI367 IW370 SS370 ACO370 AMK370 AWG370 BGC370 BPY370 BZU370 CJQ370 CTM370 DDI370 DNE370 DXA370 EGW370 EQS370 FAO370 FKK370 FUG370 GEC370 GNY370 GXU370 HHQ370 HRM370 IBI370 ILE370 IVA370 JEW370 JOS370 JYO370 KIK370 KSG370 LCC370 LLY370 LVU370 MFQ370 MPM370 MZI370 NJE370 NTA370 OCW370 OMS370 OWO370 PGK370 PQG370 QAC370 QJY370 QTU370 RDQ370 RNM370 RXI370 SHE370 SRA370 TAW370 TKS370 TUO370 UEK370 UOG370 UYC370 VHY370 VRU370 WBQ370 WLM370 WVI370 IW373 SS373 ACO373 AMK373 AWG373 BGC373 BPY373 BZU373 CJQ373 CTM373 DDI373 DNE373 DXA373 EGW373 EQS373 FAO373 FKK373 FUG373 GEC373 GNY373 GXU373 HHQ373 HRM373 IBI373 ILE373 IVA373 JEW373 JOS373 JYO373 KIK373 KSG373 LCC373 LLY373 LVU373 MFQ373 MPM373 MZI373 NJE373 NTA373 OCW373 OMS373 OWO373 PGK373 PQG373 QAC373 QJY373 QTU373 RDQ373 RNM373 RXI373 SHE373 SRA373 TAW373 TKS373 TUO373 UEK373 UOG373 UYC373 VHY373 VRU373 WBQ373 WLM373 WVI373 IW376 SS376 ACO376 AMK376 AWG376 BGC376 BPY376 BZU376 CJQ376 CTM376 DDI376 DNE376 DXA376 EGW376 EQS376 FAO376 FKK376 FUG376 GEC376 GNY376 GXU376 HHQ376 HRM376 IBI376 ILE376 IVA376 JEW376 JOS376 JYO376 KIK376 KSG376 LCC376 LLY376 LVU376 MFQ376 MPM376 MZI376 NJE376 NTA376 OCW376 OMS376 OWO376 PGK376 PQG376 QAC376 QJY376 QTU376 RDQ376 RNM376 RXI376 SHE376 SRA376 TAW376 TKS376 TUO376 UEK376 UOG376 UYC376 VHY376 VRU376 WBQ376 WLM376 WVI376 IW379 SS379 ACO379 AMK379 AWG379 BGC379 BPY379 BZU379 CJQ379 CTM379 DDI379 DNE379 DXA379 EGW379 EQS379 FAO379 FKK379 FUG379 GEC379 GNY379 GXU379 HHQ379 HRM379 IBI379 ILE379 IVA379 JEW379 JOS379 JYO379 KIK379 KSG379 LCC379 LLY379 LVU379 MFQ379 MPM379 MZI379 NJE379 NTA379 OCW379 OMS379 OWO379 PGK379 PQG379 QAC379 QJY379 QTU379 RDQ379 RNM379 RXI379 SHE379 SRA379 TAW379 TKS379 TUO379 UEK379 UOG379 UYC379 VHY379 VRU379 WBQ379 WLM379 WVI379 IW382 SS382 ACO382 AMK382 AWG382 BGC382 BPY382 BZU382 CJQ382 CTM382 DDI382 DNE382 DXA382 EGW382 EQS382 FAO382 FKK382 FUG382 GEC382 GNY382 GXU382 HHQ382 HRM382 IBI382 ILE382 IVA382 JEW382 JOS382 JYO382 KIK382 KSG382 LCC382 LLY382 LVU382 MFQ382 MPM382 MZI382 NJE382 NTA382 OCW382 OMS382 OWO382 PGK382 PQG382 QAC382 QJY382 QTU382 RDQ382 RNM382 RXI382 SHE382 SRA382 TAW382 TKS382 TUO382 UEK382 UOG382 UYC382 VHY382 VRU382 WBQ382 WLM382 WVI382 IW385 SS385 ACO385 AMK385 AWG385 BGC385 BPY385 BZU385 CJQ385 CTM385 DDI385 DNE385 DXA385 EGW385 EQS385 FAO385 FKK385 FUG385 GEC385 GNY385 GXU385 HHQ385 HRM385 IBI385 ILE385 IVA385 JEW385 JOS385 JYO385 KIK385 KSG385 LCC385 LLY385 LVU385 MFQ385 MPM385 MZI385 NJE385 NTA385 OCW385 OMS385 OWO385 PGK385 PQG385 QAC385 QJY385 QTU385 RDQ385 RNM385 RXI385 SHE385 SRA385 TAW385 TKS385 TUO385 UEK385 UOG385 UYC385 VHY385 VRU385 WBQ385 WLM385 WVI385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IW391 SS391 ACO391 AMK391 AWG391 BGC391 BPY391 BZU391 CJQ391 CTM391 DDI391 DNE391 DXA391 EGW391 EQS391 FAO391 FKK391 FUG391 GEC391 GNY391 GXU391 HHQ391 HRM391 IBI391 ILE391 IVA391 JEW391 JOS391 JYO391 KIK391 KSG391 LCC391 LLY391 LVU391 MFQ391 MPM391 MZI391 NJE391 NTA391 OCW391 OMS391 OWO391 PGK391 PQG391 QAC391 QJY391 QTU391 RDQ391 RNM391 RXI391 SHE391 SRA391 TAW391 TKS391 TUO391 UEK391 UOG391 UYC391 VHY391 VRU391 WBQ391 WLM391 WVI391 IW394 SS394 ACO394 AMK394 AWG394 BGC394 BPY394 BZU394 CJQ394 CTM394 DDI394 DNE394 DXA394 EGW394 EQS394 FAO394 FKK394 FUG394 GEC394 GNY394 GXU394 HHQ394 HRM394 IBI394 ILE394 IVA394 JEW394 JOS394 JYO394 KIK394 KSG394 LCC394 LLY394 LVU394 MFQ394 MPM394 MZI394 NJE394 NTA394 OCW394 OMS394 OWO394 PGK394 PQG394 QAC394 QJY394 QTU394 RDQ394 RNM394 RXI394 SHE394 SRA394 TAW394 TKS394 TUO394 UEK394 UOG394 UYC394 VHY394 VRU394 WBQ394 WLM394 WVI394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IW400 SS400 ACO400 AMK400 AWG400 BGC400 BPY400 BZU400 CJQ400 CTM400 DDI400 DNE400 DXA400 EGW400 EQS400 FAO400 FKK400 FUG400 GEC400 GNY400 GXU400 HHQ400 HRM400 IBI400 ILE400 IVA400 JEW400 JOS400 JYO400 KIK400 KSG400 LCC400 LLY400 LVU400 MFQ400 MPM400 MZI400 NJE400 NTA400 OCW400 OMS400 OWO400 PGK400 PQG400 QAC400 QJY400 QTU400 RDQ400 RNM400 RXI400 SHE400 SRA400 TAW400 TKS400 TUO400 UEK400 UOG400 UYC400 VHY400 VRU400 WBQ400 WLM400 WVI400 IW693 SS693 ACO693 AMK693 AWG693 BGC693 BPY693 BZU693 CJQ693 CTM693 DDI693 DNE693 DXA693 EGW693 EQS693 FAO693 FKK693 FUG693 GEC693 GNY693 GXU693 HHQ693 HRM693 IBI693 ILE693 IVA693 JEW693 JOS693 JYO693 KIK693 KSG693 LCC693 LLY693 LVU693 MFQ693 MPM693 MZI693 NJE693 NTA693 OCW693 OMS693 OWO693 PGK693 PQG693 QAC693 QJY693 QTU693 RDQ693 RNM693 RXI693 SHE693 SRA693 TAW693 TKS693 TUO693 UEK693 UOG693 UYC693 VHY693 VRU693 WBQ693 WLM693 WVI693 IW608 SS608 ACO608 AMK608 AWG608 BGC608 BPY608 BZU608 CJQ608 CTM608 DDI608 DNE608 DXA608 EGW608 EQS608 FAO608 FKK608 FUG608 GEC608 GNY608 GXU608 HHQ608 HRM608 IBI608 ILE608 IVA608 JEW608 JOS608 JYO608 KIK608 KSG608 LCC608 LLY608 LVU608 MFQ608 MPM608 MZI608 NJE608 NTA608 OCW608 OMS608 OWO608 PGK608 PQG608 QAC608 QJY608 QTU608 RDQ608 RNM608 RXI608 SHE608 SRA608 TAW608 TKS608 TUO608 UEK608 UOG608 UYC608 VHY608 VRU608 WBQ608 WLM608 WVI608 IW2069 SS2069 ACO2069 AMK2069 AWG2069 BGC2069 BPY2069 BZU2069 CJQ2069 CTM2069 DDI2069 DNE2069 DXA2069 EGW2069 EQS2069 FAO2069 FKK2069 FUG2069 GEC2069 GNY2069 GXU2069 HHQ2069 HRM2069 IBI2069 ILE2069 IVA2069 JEW2069 JOS2069 JYO2069 KIK2069 KSG2069 LCC2069 LLY2069 LVU2069 MFQ2069 MPM2069 MZI2069 NJE2069 NTA2069 OCW2069 OMS2069 OWO2069 PGK2069 PQG2069 QAC2069 QJY2069 QTU2069 RDQ2069 RNM2069 RXI2069 SHE2069 SRA2069 TAW2069 TKS2069 TUO2069 UEK2069 UOG2069 UYC2069 VHY2069 VRU2069 WBQ2069 WLM2069 WVI2069 IW1014 SS1014 ACO1014 AMK1014 AWG1014 BGC1014 BPY1014 BZU1014 CJQ1014 CTM1014 DDI1014 DNE1014 DXA1014 EGW1014 EQS1014 FAO1014 FKK1014 FUG1014 GEC1014 GNY1014 GXU1014 HHQ1014 HRM1014 IBI1014 ILE1014 IVA1014 JEW1014 JOS1014 JYO1014 KIK1014 KSG1014 LCC1014 LLY1014 LVU1014 MFQ1014 MPM1014 MZI1014 NJE1014 NTA1014 OCW1014 OMS1014 OWO1014 PGK1014 PQG1014 QAC1014 QJY1014 QTU1014 RDQ1014 RNM1014 RXI1014 SHE1014 SRA1014 TAW1014 TKS1014 TUO1014 UEK1014 UOG1014 UYC1014 VHY1014 VRU1014 WBQ1014 WLM1014 WVI1014" xr:uid="{D6C87F4D-A83C-43E8-A46D-114CF6C5005A}"/>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IS19:IS20 SO19:SO20 ACK19:ACK20 AMG19:AMG20 AWC19:AWC20 BFY19:BFY20 BPU19:BPU20 BZQ19:BZQ20 CJM19:CJM20 CTI19:CTI20 DDE19:DDE20 DNA19:DNA20 DWW19:DWW20 EGS19:EGS20 EQO19:EQO20 FAK19:FAK20 FKG19:FKG20 FUC19:FUC20 GDY19:GDY20 GNU19:GNU20 GXQ19:GXQ20 HHM19:HHM20 HRI19:HRI20 IBE19:IBE20 ILA19:ILA20 IUW19:IUW20 JES19:JES20 JOO19:JOO20 JYK19:JYK20 KIG19:KIG20 KSC19:KSC20 LBY19:LBY20 LLU19:LLU20 LVQ19:LVQ20 MFM19:MFM20 MPI19:MPI20 MZE19:MZE20 NJA19:NJA20 NSW19:NSW20 OCS19:OCS20 OMO19:OMO20 OWK19:OWK20 PGG19:PGG20 PQC19:PQC20 PZY19:PZY20 QJU19:QJU20 QTQ19:QTQ20 RDM19:RDM20 RNI19:RNI20 RXE19:RXE20 SHA19:SHA20 SQW19:SQW20 TAS19:TAS20 TKO19:TKO20 TUK19:TUK20 UEG19:UEG20 UOC19:UOC20 UXY19:UXY20 VHU19:VHU20 VRQ19:VRQ20 WBM19:WBM20 WLI19:WLI20 WVE22:WVE23 WVE19:WVE20 IS22:IS23 SO22:SO23 ACK22:ACK23 AMG22:AMG23 AWC22:AWC23 BFY22:BFY23 BPU22:BPU23 BZQ22:BZQ23 CJM22:CJM23 CTI22:CTI23 DDE22:DDE23 DNA22:DNA23 DWW22:DWW23 EGS22:EGS23 EQO22:EQO23 FAK22:FAK23 FKG22:FKG23 FUC22:FUC23 GDY22:GDY23 GNU22:GNU23 GXQ22:GXQ23 HHM22:HHM23 HRI22:HRI23 IBE22:IBE23 ILA22:ILA23 IUW22:IUW23 JES22:JES23 JOO22:JOO23 JYK22:JYK23 KIG22:KIG23 KSC22:KSC23 LBY22:LBY23 LLU22:LLU23 LVQ22:LVQ23 MFM22:MFM23 MPI22:MPI23 MZE22:MZE23 NJA22:NJA23 NSW22:NSW23 OCS22:OCS23 OMO22:OMO23 OWK22:OWK23 PGG22:PGG23 PQC22:PQC23 PZY22:PZY23 QJU22:QJU23 QTQ22:QTQ23 RDM22:RDM23 RNI22:RNI23 RXE22:RXE23 SHA22:SHA23 SQW22:SQW23 TAS22:TAS23 TKO22:TKO23 TUK22:TUK23 UEG22:UEG23 UOC22:UOC23 UXY22:UXY23 VHU22:VHU23 VRQ22:VRQ23 WBM22:WBM23 WLI22:WLI23 IS28:IS29 SO28:SO29 ACK28:ACK29 AMG28:AMG29 AWC28:AWC29 BFY28:BFY29 BPU28:BPU29 BZQ28:BZQ29 CJM28:CJM29 CTI28:CTI29 DDE28:DDE29 DNA28:DNA29 DWW28:DWW29 EGS28:EGS29 EQO28:EQO29 FAK28:FAK29 FKG28:FKG29 FUC28:FUC29 GDY28:GDY29 GNU28:GNU29 GXQ28:GXQ29 HHM28:HHM29 HRI28:HRI29 IBE28:IBE29 ILA28:ILA29 IUW28:IUW29 JES28:JES29 JOO28:JOO29 JYK28:JYK29 KIG28:KIG29 KSC28:KSC29 LBY28:LBY29 LLU28:LLU29 LVQ28:LVQ29 MFM28:MFM29 MPI28:MPI29 MZE28:MZE29 NJA28:NJA29 NSW28:NSW29 OCS28:OCS29 OMO28:OMO29 OWK28:OWK29 PGG28:PGG29 PQC28:PQC29 PZY28:PZY29 QJU28:QJU29 QTQ28:QTQ29 RDM28:RDM29 RNI28:RNI29 RXE28:RXE29 SHA28:SHA29 SQW28:SQW29 TAS28:TAS29 TKO28:TKO29 TUK28:TUK29 UEG28:UEG29 UOC28:UOC29 UXY28:UXY29 VHU28:VHU29 VRQ28:VRQ29 WBM28:WBM29 WLI28:WLI29 WVE31:WVE32 WVE28:WVE29 IS31:IS32 SO31:SO32 ACK31:ACK32 AMG31:AMG32 AWC31:AWC32 BFY31:BFY32 BPU31:BPU32 BZQ31:BZQ32 CJM31:CJM32 CTI31:CTI32 DDE31:DDE32 DNA31:DNA32 DWW31:DWW32 EGS31:EGS32 EQO31:EQO32 FAK31:FAK32 FKG31:FKG32 FUC31:FUC32 GDY31:GDY32 GNU31:GNU32 GXQ31:GXQ32 HHM31:HHM32 HRI31:HRI32 IBE31:IBE32 ILA31:ILA32 IUW31:IUW32 JES31:JES32 JOO31:JOO32 JYK31:JYK32 KIG31:KIG32 KSC31:KSC32 LBY31:LBY32 LLU31:LLU32 LVQ31:LVQ32 MFM31:MFM32 MPI31:MPI32 MZE31:MZE32 NJA31:NJA32 NSW31:NSW32 OCS31:OCS32 OMO31:OMO32 OWK31:OWK32 PGG31:PGG32 PQC31:PQC32 PZY31:PZY32 QJU31:QJU32 QTQ31:QTQ32 RDM31:RDM32 RNI31:RNI32 RXE31:RXE32 SHA31:SHA32 SQW31:SQW32 TAS31:TAS32 TKO31:TKO32 TUK31:TUK32 UEG31:UEG32 UOC31:UOC32 UXY31:UXY32 VHU31:VHU32 VRQ31:VRQ32 WBM31:WBM32 WLI31:WLI32 WVE25:WVE26 WLI25:WLI26 WBM25:WBM26 VRQ25:VRQ26 VHU25:VHU26 UXY25:UXY26 UOC25:UOC26 UEG25:UEG26 TUK25:TUK26 TKO25:TKO26 TAS25:TAS26 SQW25:SQW26 SHA25:SHA26 RXE25:RXE26 RNI25:RNI26 RDM25:RDM26 QTQ25:QTQ26 QJU25:QJU26 PZY25:PZY26 PQC25:PQC26 PGG25:PGG26 OWK25:OWK26 OMO25:OMO26 OCS25:OCS26 NSW25:NSW26 NJA25:NJA26 MZE25:MZE26 MPI25:MPI26 MFM25:MFM26 LVQ25:LVQ26 LLU25:LLU26 LBY25:LBY26 KSC25:KSC26 KIG25:KIG26 JYK25:JYK26 JOO25:JOO26 JES25:JES26 IUW25:IUW26 ILA25:ILA26 IBE25:IBE26 HRI25:HRI26 HHM25:HHM26 GXQ25:GXQ26 GNU25:GNU26 GDY25:GDY26 FUC25:FUC26 FKG25:FKG26 FAK25:FAK26 EQO25:EQO26 EGS25:EGS26 DWW25:DWW26 DNA25:DNA26 DDE25:DDE26 CTI25:CTI26 CJM25:CJM26 BZQ25:BZQ26 BPU25:BPU26 BFY25:BFY26 AWC25:AWC26 AMG25:AMG26 ACK25:ACK26 SO25:SO26 IS25:IS26 WVE34:WVE35 WLI34:WLI35 WBM34:WBM35 VRQ34:VRQ35 VHU34:VHU35 UXY34:UXY35 UOC34:UOC35 UEG34:UEG35 TUK34:TUK35 TKO34:TKO35 TAS34:TAS35 SQW34:SQW35 SHA34:SHA35 RXE34:RXE35 RNI34:RNI35 RDM34:RDM35 QTQ34:QTQ35 QJU34:QJU35 PZY34:PZY35 PQC34:PQC35 PGG34:PGG35 OWK34:OWK35 OMO34:OMO35 OCS34:OCS35 NSW34:NSW35 NJA34:NJA35 MZE34:MZE35 MPI34:MPI35 MFM34:MFM35 LVQ34:LVQ35 LLU34:LLU35 LBY34:LBY35 KSC34:KSC35 KIG34:KIG35 JYK34:JYK35 JOO34:JOO35 JES34:JES35 IUW34:IUW35 ILA34:ILA35 IBE34:IBE35 HRI34:HRI35 HHM34:HHM35 GXQ34:GXQ35 GNU34:GNU35 GDY34:GDY35 FUC34:FUC35 FKG34:FKG35 FAK34:FAK35 EQO34:EQO35 EGS34:EGS35 DWW34:DWW35 DNA34:DNA35 DDE34:DDE35 CTI34:CTI35 CJM34:CJM35 BZQ34:BZQ35 BPU34:BPU35 BFY34:BFY35 AWC34:AWC35 AMG34:AMG35 ACK34:ACK35 SO34:SO35 IS34:IS35 WVE49:WVE50 IS49:IS50 SO49:SO50 ACK49:ACK50 AMG49:AMG50 AWC49:AWC50 BFY49:BFY50 BPU49:BPU50 BZQ49:BZQ50 CJM49:CJM50 CTI49:CTI50 DDE49:DDE50 DNA49:DNA50 DWW49:DWW50 EGS49:EGS50 EQO49:EQO50 FAK49:FAK50 FKG49:FKG50 FUC49:FUC50 GDY49:GDY50 GNU49:GNU50 GXQ49:GXQ50 HHM49:HHM50 HRI49:HRI50 IBE49:IBE50 ILA49:ILA50 IUW49:IUW50 JES49:JES50 JOO49:JOO50 JYK49:JYK50 KIG49:KIG50 KSC49:KSC50 LBY49:LBY50 LLU49:LLU50 LVQ49:LVQ50 MFM49:MFM50 MPI49:MPI50 MZE49:MZE50 NJA49:NJA50 NSW49:NSW50 OCS49:OCS50 OMO49:OMO50 OWK49:OWK50 PGG49:PGG50 PQC49:PQC50 PZY49:PZY50 QJU49:QJU50 QTQ49:QTQ50 RDM49:RDM50 RNI49:RNI50 RXE49:RXE50 SHA49:SHA50 SQW49:SQW50 TAS49:TAS50 TKO49:TKO50 TUK49:TUK50 UEG49:UEG50 UOC49:UOC50 UXY49:UXY50 VHU49:VHU50 VRQ49:VRQ50 WBM49:WBM50 WLI49:WLI50 IS56:IS59 SO56:SO59 ACK56:ACK59 AMG56:AMG59 AWC56:AWC59 BFY56:BFY59 BPU56:BPU59 BZQ56:BZQ59 CJM56:CJM59 CTI56:CTI59 DDE56:DDE59 DNA56:DNA59 DWW56:DWW59 EGS56:EGS59 EQO56:EQO59 FAK56:FAK59 FKG56:FKG59 FUC56:FUC59 GDY56:GDY59 GNU56:GNU59 GXQ56:GXQ59 HHM56:HHM59 HRI56:HRI59 IBE56:IBE59 ILA56:ILA59 IUW56:IUW59 JES56:JES59 JOO56:JOO59 JYK56:JYK59 KIG56:KIG59 KSC56:KSC59 LBY56:LBY59 LLU56:LLU59 LVQ56:LVQ59 MFM56:MFM59 MPI56:MPI59 MZE56:MZE59 NJA56:NJA59 NSW56:NSW59 OCS56:OCS59 OMO56:OMO59 OWK56:OWK59 PGG56:PGG59 PQC56:PQC59 PZY56:PZY59 QJU56:QJU59 QTQ56:QTQ59 RDM56:RDM59 RNI56:RNI59 RXE56:RXE59 SHA56:SHA59 SQW56:SQW59 TAS56:TAS59 TKO56:TKO59 TUK56:TUK59 UEG56:UEG59 UOC56:UOC59 UXY56:UXY59 VHU56:VHU59 VRQ56:VRQ59 WBM56:WBM59 WLI56:WLI59 WVE61:WVE62 WVE56:WVE59 IS61:IS62 SO61:SO62 ACK61:ACK62 AMG61:AMG62 AWC61:AWC62 BFY61:BFY62 BPU61:BPU62 BZQ61:BZQ62 CJM61:CJM62 CTI61:CTI62 DDE61:DDE62 DNA61:DNA62 DWW61:DWW62 EGS61:EGS62 EQO61:EQO62 FAK61:FAK62 FKG61:FKG62 FUC61:FUC62 GDY61:GDY62 GNU61:GNU62 GXQ61:GXQ62 HHM61:HHM62 HRI61:HRI62 IBE61:IBE62 ILA61:ILA62 IUW61:IUW62 JES61:JES62 JOO61:JOO62 JYK61:JYK62 KIG61:KIG62 KSC61:KSC62 LBY61:LBY62 LLU61:LLU62 LVQ61:LVQ62 MFM61:MFM62 MPI61:MPI62 MZE61:MZE62 NJA61:NJA62 NSW61:NSW62 OCS61:OCS62 OMO61:OMO62 OWK61:OWK62 PGG61:PGG62 PQC61:PQC62 PZY61:PZY62 QJU61:QJU62 QTQ61:QTQ62 RDM61:RDM62 RNI61:RNI62 RXE61:RXE62 SHA61:SHA62 SQW61:SQW62 TAS61:TAS62 TKO61:TKO62 TUK61:TUK62 UEG61:UEG62 UOC61:UOC62 UXY61:UXY62 VHU61:VHU62 VRQ61:VRQ62 WBM61:WBM62 WLI61:WLI62 IS67:IS68 SO67:SO68 ACK67:ACK68 AMG67:AMG68 AWC67:AWC68 BFY67:BFY68 BPU67:BPU68 BZQ67:BZQ68 CJM67:CJM68 CTI67:CTI68 DDE67:DDE68 DNA67:DNA68 DWW67:DWW68 EGS67:EGS68 EQO67:EQO68 FAK67:FAK68 FKG67:FKG68 FUC67:FUC68 GDY67:GDY68 GNU67:GNU68 GXQ67:GXQ68 HHM67:HHM68 HRI67:HRI68 IBE67:IBE68 ILA67:ILA68 IUW67:IUW68 JES67:JES68 JOO67:JOO68 JYK67:JYK68 KIG67:KIG68 KSC67:KSC68 LBY67:LBY68 LLU67:LLU68 LVQ67:LVQ68 MFM67:MFM68 MPI67:MPI68 MZE67:MZE68 NJA67:NJA68 NSW67:NSW68 OCS67:OCS68 OMO67:OMO68 OWK67:OWK68 PGG67:PGG68 PQC67:PQC68 PZY67:PZY68 QJU67:QJU68 QTQ67:QTQ68 RDM67:RDM68 RNI67:RNI68 RXE67:RXE68 SHA67:SHA68 SQW67:SQW68 TAS67:TAS68 TKO67:TKO68 TUK67:TUK68 UEG67:UEG68 UOC67:UOC68 UXY67:UXY68 VHU67:VHU68 VRQ67:VRQ68 WBM67:WBM68 WLI67:WLI68 WVE70:WVE71 WVE67:WVE68 IS70:IS71 SO70:SO71 ACK70:ACK71 AMG70:AMG71 AWC70:AWC71 BFY70:BFY71 BPU70:BPU71 BZQ70:BZQ71 CJM70:CJM71 CTI70:CTI71 DDE70:DDE71 DNA70:DNA71 DWW70:DWW71 EGS70:EGS71 EQO70:EQO71 FAK70:FAK71 FKG70:FKG71 FUC70:FUC71 GDY70:GDY71 GNU70:GNU71 GXQ70:GXQ71 HHM70:HHM71 HRI70:HRI71 IBE70:IBE71 ILA70:ILA71 IUW70:IUW71 JES70:JES71 JOO70:JOO71 JYK70:JYK71 KIG70:KIG71 KSC70:KSC71 LBY70:LBY71 LLU70:LLU71 LVQ70:LVQ71 MFM70:MFM71 MPI70:MPI71 MZE70:MZE71 NJA70:NJA71 NSW70:NSW71 OCS70:OCS71 OMO70:OMO71 OWK70:OWK71 PGG70:PGG71 PQC70:PQC71 PZY70:PZY71 QJU70:QJU71 QTQ70:QTQ71 RDM70:RDM71 RNI70:RNI71 RXE70:RXE71 SHA70:SHA71 SQW70:SQW71 TAS70:TAS71 TKO70:TKO71 TUK70:TUK71 UEG70:UEG71 UOC70:UOC71 UXY70:UXY71 VHU70:VHU71 VRQ70:VRQ71 WBM70:WBM71 WLI70:WLI71 WVE52:WVE53 WLI52:WLI53 WBM52:WBM53 VRQ52:VRQ53 VHU52:VHU53 UXY52:UXY53 UOC52:UOC53 UEG52:UEG53 TUK52:TUK53 TKO52:TKO53 TAS52:TAS53 SQW52:SQW53 SHA52:SHA53 RXE52:RXE53 RNI52:RNI53 RDM52:RDM53 QTQ52:QTQ53 QJU52:QJU53 PZY52:PZY53 PQC52:PQC53 PGG52:PGG53 OWK52:OWK53 OMO52:OMO53 OCS52:OCS53 NSW52:NSW53 NJA52:NJA53 MZE52:MZE53 MPI52:MPI53 MFM52:MFM53 LVQ52:LVQ53 LLU52:LLU53 LBY52:LBY53 KSC52:KSC53 KIG52:KIG53 JYK52:JYK53 JOO52:JOO53 JES52:JES53 IUW52:IUW53 ILA52:ILA53 IBE52:IBE53 HRI52:HRI53 HHM52:HHM53 GXQ52:GXQ53 GNU52:GNU53 GDY52:GDY53 FUC52:FUC53 FKG52:FKG53 FAK52:FAK53 EQO52:EQO53 EGS52:EGS53 DWW52:DWW53 DNA52:DNA53 DDE52:DDE53 CTI52:CTI53 CJM52:CJM53 BZQ52:BZQ53 BPU52:BPU53 BFY52:BFY53 AWC52:AWC53 AMG52:AMG53 ACK52:ACK53 SO52:SO53 IS52:IS53 WVE64:WVE65 WLI64:WLI65 WBM64:WBM65 VRQ64:VRQ65 VHU64:VHU65 UXY64:UXY65 UOC64:UOC65 UEG64:UEG65 TUK64:TUK65 TKO64:TKO65 TAS64:TAS65 SQW64:SQW65 SHA64:SHA65 RXE64:RXE65 RNI64:RNI65 RDM64:RDM65 QTQ64:QTQ65 QJU64:QJU65 PZY64:PZY65 PQC64:PQC65 PGG64:PGG65 OWK64:OWK65 OMO64:OMO65 OCS64:OCS65 NSW64:NSW65 NJA64:NJA65 MZE64:MZE65 MPI64:MPI65 MFM64:MFM65 LVQ64:LVQ65 LLU64:LLU65 LBY64:LBY65 KSC64:KSC65 KIG64:KIG65 JYK64:JYK65 JOO64:JOO65 JES64:JES65 IUW64:IUW65 ILA64:ILA65 IBE64:IBE65 HRI64:HRI65 HHM64:HHM65 GXQ64:GXQ65 GNU64:GNU65 GDY64:GDY65 FUC64:FUC65 FKG64:FKG65 FAK64:FAK65 EQO64:EQO65 EGS64:EGS65 DWW64:DWW65 DNA64:DNA65 DDE64:DDE65 CTI64:CTI65 CJM64:CJM65 BZQ64:BZQ65 BPU64:BPU65 BFY64:BFY65 AWC64:AWC65 AMG64:AMG65 ACK64:ACK65 SO64:SO65 IS64:IS65 IS73:IS74 SO73:SO74 ACK73:ACK74 AMG73:AMG74 AWC73:AWC74 BFY73:BFY74 BPU73:BPU74 BZQ73:BZQ74 CJM73:CJM74 CTI73:CTI74 DDE73:DDE74 DNA73:DNA74 DWW73:DWW74 EGS73:EGS74 EQO73:EQO74 FAK73:FAK74 FKG73:FKG74 FUC73:FUC74 GDY73:GDY74 GNU73:GNU74 GXQ73:GXQ74 HHM73:HHM74 HRI73:HRI74 IBE73:IBE74 ILA73:ILA74 IUW73:IUW74 JES73:JES74 JOO73:JOO74 JYK73:JYK74 KIG73:KIG74 KSC73:KSC74 LBY73:LBY74 LLU73:LLU74 LVQ73:LVQ74 MFM73:MFM74 MPI73:MPI74 MZE73:MZE74 NJA73:NJA74 NSW73:NSW74 OCS73:OCS74 OMO73:OMO74 OWK73:OWK74 PGG73:PGG74 PQC73:PQC74 PZY73:PZY74 QJU73:QJU74 QTQ73:QTQ74 RDM73:RDM74 RNI73:RNI74 RXE73:RXE74 SHA73:SHA74 SQW73:SQW74 TAS73:TAS74 TKO73:TKO74 TUK73:TUK74 UEG73:UEG74 UOC73:UOC74 UXY73:UXY74 VHU73:VHU74 VRQ73:VRQ74 WBM73:WBM74 WLI73:WLI74 WVE73:WVE74 IS76:IS77 SO76:SO77 ACK76:ACK77 AMG76:AMG77 AWC76:AWC77 BFY76:BFY77 BPU76:BPU77 BZQ76:BZQ77 CJM76:CJM77 CTI76:CTI77 DDE76:DDE77 DNA76:DNA77 DWW76:DWW77 EGS76:EGS77 EQO76:EQO77 FAK76:FAK77 FKG76:FKG77 FUC76:FUC77 GDY76:GDY77 GNU76:GNU77 GXQ76:GXQ77 HHM76:HHM77 HRI76:HRI77 IBE76:IBE77 ILA76:ILA77 IUW76:IUW77 JES76:JES77 JOO76:JOO77 JYK76:JYK77 KIG76:KIG77 KSC76:KSC77 LBY76:LBY77 LLU76:LLU77 LVQ76:LVQ77 MFM76:MFM77 MPI76:MPI77 MZE76:MZE77 NJA76:NJA77 NSW76:NSW77 OCS76:OCS77 OMO76:OMO77 OWK76:OWK77 PGG76:PGG77 PQC76:PQC77 PZY76:PZY77 QJU76:QJU77 QTQ76:QTQ77 RDM76:RDM77 RNI76:RNI77 RXE76:RXE77 SHA76:SHA77 SQW76:SQW77 TAS76:TAS77 TKO76:TKO77 TUK76:TUK77 UEG76:UEG77 UOC76:UOC77 UXY76:UXY77 VHU76:VHU77 VRQ76:VRQ77 WBM76:WBM77 WLI76:WLI77 WVE79:WVE80 WVE76:WVE77 IS79:IS80 SO79:SO80 ACK79:ACK80 AMG79:AMG80 AWC79:AWC80 BFY79:BFY80 BPU79:BPU80 BZQ79:BZQ80 CJM79:CJM80 CTI79:CTI80 DDE79:DDE80 DNA79:DNA80 DWW79:DWW80 EGS79:EGS80 EQO79:EQO80 FAK79:FAK80 FKG79:FKG80 FUC79:FUC80 GDY79:GDY80 GNU79:GNU80 GXQ79:GXQ80 HHM79:HHM80 HRI79:HRI80 IBE79:IBE80 ILA79:ILA80 IUW79:IUW80 JES79:JES80 JOO79:JOO80 JYK79:JYK80 KIG79:KIG80 KSC79:KSC80 LBY79:LBY80 LLU79:LLU80 LVQ79:LVQ80 MFM79:MFM80 MPI79:MPI80 MZE79:MZE80 NJA79:NJA80 NSW79:NSW80 OCS79:OCS80 OMO79:OMO80 OWK79:OWK80 PGG79:PGG80 PQC79:PQC80 PZY79:PZY80 QJU79:QJU80 QTQ79:QTQ80 RDM79:RDM80 RNI79:RNI80 RXE79:RXE80 SHA79:SHA80 SQW79:SQW80 TAS79:TAS80 TKO79:TKO80 TUK79:TUK80 UEG79:UEG80 UOC79:UOC80 UXY79:UXY80 VHU79:VHU80 VRQ79:VRQ80 WBM79:WBM80 WLI79:WLI80 IS85:IS86 SO85:SO86 ACK85:ACK86 AMG85:AMG86 AWC85:AWC86 BFY85:BFY86 BPU85:BPU86 BZQ85:BZQ86 CJM85:CJM86 CTI85:CTI86 DDE85:DDE86 DNA85:DNA86 DWW85:DWW86 EGS85:EGS86 EQO85:EQO86 FAK85:FAK86 FKG85:FKG86 FUC85:FUC86 GDY85:GDY86 GNU85:GNU86 GXQ85:GXQ86 HHM85:HHM86 HRI85:HRI86 IBE85:IBE86 ILA85:ILA86 IUW85:IUW86 JES85:JES86 JOO85:JOO86 JYK85:JYK86 KIG85:KIG86 KSC85:KSC86 LBY85:LBY86 LLU85:LLU86 LVQ85:LVQ86 MFM85:MFM86 MPI85:MPI86 MZE85:MZE86 NJA85:NJA86 NSW85:NSW86 OCS85:OCS86 OMO85:OMO86 OWK85:OWK86 PGG85:PGG86 PQC85:PQC86 PZY85:PZY86 QJU85:QJU86 QTQ85:QTQ86 RDM85:RDM86 RNI85:RNI86 RXE85:RXE86 SHA85:SHA86 SQW85:SQW86 TAS85:TAS86 TKO85:TKO86 TUK85:TUK86 UEG85:UEG86 UOC85:UOC86 UXY85:UXY86 VHU85:VHU86 VRQ85:VRQ86 WBM85:WBM86 WLI85:WLI86 WVE88:WVE89 WVE85:WVE86 IS88:IS89 SO88:SO89 ACK88:ACK89 AMG88:AMG89 AWC88:AWC89 BFY88:BFY89 BPU88:BPU89 BZQ88:BZQ89 CJM88:CJM89 CTI88:CTI89 DDE88:DDE89 DNA88:DNA89 DWW88:DWW89 EGS88:EGS89 EQO88:EQO89 FAK88:FAK89 FKG88:FKG89 FUC88:FUC89 GDY88:GDY89 GNU88:GNU89 GXQ88:GXQ89 HHM88:HHM89 HRI88:HRI89 IBE88:IBE89 ILA88:ILA89 IUW88:IUW89 JES88:JES89 JOO88:JOO89 JYK88:JYK89 KIG88:KIG89 KSC88:KSC89 LBY88:LBY89 LLU88:LLU89 LVQ88:LVQ89 MFM88:MFM89 MPI88:MPI89 MZE88:MZE89 NJA88:NJA89 NSW88:NSW89 OCS88:OCS89 OMO88:OMO89 OWK88:OWK89 PGG88:PGG89 PQC88:PQC89 PZY88:PZY89 QJU88:QJU89 QTQ88:QTQ89 RDM88:RDM89 RNI88:RNI89 RXE88:RXE89 SHA88:SHA89 SQW88:SQW89 TAS88:TAS89 TKO88:TKO89 TUK88:TUK89 UEG88:UEG89 UOC88:UOC89 UXY88:UXY89 VHU88:VHU89 VRQ88:VRQ89 WBM88:WBM89 WLI88:WLI89 IS94:IS95 SO94:SO95 ACK94:ACK95 AMG94:AMG95 AWC94:AWC95 BFY94:BFY95 BPU94:BPU95 BZQ94:BZQ95 CJM94:CJM95 CTI94:CTI95 DDE94:DDE95 DNA94:DNA95 DWW94:DWW95 EGS94:EGS95 EQO94:EQO95 FAK94:FAK95 FKG94:FKG95 FUC94:FUC95 GDY94:GDY95 GNU94:GNU95 GXQ94:GXQ95 HHM94:HHM95 HRI94:HRI95 IBE94:IBE95 ILA94:ILA95 IUW94:IUW95 JES94:JES95 JOO94:JOO95 JYK94:JYK95 KIG94:KIG95 KSC94:KSC95 LBY94:LBY95 LLU94:LLU95 LVQ94:LVQ95 MFM94:MFM95 MPI94:MPI95 MZE94:MZE95 NJA94:NJA95 NSW94:NSW95 OCS94:OCS95 OMO94:OMO95 OWK94:OWK95 PGG94:PGG95 PQC94:PQC95 PZY94:PZY95 QJU94:QJU95 QTQ94:QTQ95 RDM94:RDM95 RNI94:RNI95 RXE94:RXE95 SHA94:SHA95 SQW94:SQW95 TAS94:TAS95 TKO94:TKO95 TUK94:TUK95 UEG94:UEG95 UOC94:UOC95 UXY94:UXY95 VHU94:VHU95 VRQ94:VRQ95 WBM94:WBM95 WLI94:WLI95 WVE94:WVE95 WVE82:WVE83 WLI82:WLI83 WBM82:WBM83 VRQ82:VRQ83 VHU82:VHU83 UXY82:UXY83 UOC82:UOC83 UEG82:UEG83 TUK82:TUK83 TKO82:TKO83 TAS82:TAS83 SQW82:SQW83 SHA82:SHA83 RXE82:RXE83 RNI82:RNI83 RDM82:RDM83 QTQ82:QTQ83 QJU82:QJU83 PZY82:PZY83 PQC82:PQC83 PGG82:PGG83 OWK82:OWK83 OMO82:OMO83 OCS82:OCS83 NSW82:NSW83 NJA82:NJA83 MZE82:MZE83 MPI82:MPI83 MFM82:MFM83 LVQ82:LVQ83 LLU82:LLU83 LBY82:LBY83 KSC82:KSC83 KIG82:KIG83 JYK82:JYK83 JOO82:JOO83 JES82:JES83 IUW82:IUW83 ILA82:ILA83 IBE82:IBE83 HRI82:HRI83 HHM82:HHM83 GXQ82:GXQ83 GNU82:GNU83 GDY82:GDY83 FUC82:FUC83 FKG82:FKG83 FAK82:FAK83 EQO82:EQO83 EGS82:EGS83 DWW82:DWW83 DNA82:DNA83 DDE82:DDE83 CTI82:CTI83 CJM82:CJM83 BZQ82:BZQ83 BPU82:BPU83 BFY82:BFY83 AWC82:AWC83 AMG82:AMG83 ACK82:ACK83 SO82:SO83 IS82:IS83 WVE91:WVE92 WLI91:WLI92 WBM91:WBM92 VRQ91:VRQ92 VHU91:VHU92 UXY91:UXY92 UOC91:UOC92 UEG91:UEG92 TUK91:TUK92 TKO91:TKO92 TAS91:TAS92 SQW91:SQW92 SHA91:SHA92 RXE91:RXE92 RNI91:RNI92 RDM91:RDM92 QTQ91:QTQ92 QJU91:QJU92 PZY91:PZY92 PQC91:PQC92 PGG91:PGG92 OWK91:OWK92 OMO91:OMO92 OCS91:OCS92 NSW91:NSW92 NJA91:NJA92 MZE91:MZE92 MPI91:MPI92 MFM91:MFM92 LVQ91:LVQ92 LLU91:LLU92 LBY91:LBY92 KSC91:KSC92 KIG91:KIG92 JYK91:JYK92 JOO91:JOO92 JES91:JES92 IUW91:IUW92 ILA91:ILA92 IBE91:IBE92 HRI91:HRI92 HHM91:HHM92 GXQ91:GXQ92 GNU91:GNU92 GDY91:GDY92 FUC91:FUC92 FKG91:FKG92 FAK91:FAK92 EQO91:EQO92 EGS91:EGS92 DWW91:DWW92 DNA91:DNA92 DDE91:DDE92 CTI91:CTI92 CJM91:CJM92 BZQ91:BZQ92 BPU91:BPU92 BFY91:BFY92 AWC91:AWC92 AMG91:AMG92 ACK91:ACK92 SO91:SO92 IS91:IS92 WBM97:WBM324 VRQ97:VRQ324 VHU97:VHU324 UXY97:UXY324 UOC97:UOC324 UEG97:UEG324 TUK97:TUK324 TKO97:TKO324 TAS97:TAS324 SQW97:SQW324 SHA97:SHA324 RXE97:RXE324 RNI97:RNI324 RDM97:RDM324 QTQ97:QTQ324 QJU97:QJU324 PZY97:PZY324 PQC97:PQC324 PGG97:PGG324 OWK97:OWK324 OMO97:OMO324 OCS97:OCS324 NSW97:NSW324 NJA97:NJA324 MZE97:MZE324 MPI97:MPI324 MFM97:MFM324 LVQ97:LVQ324 LLU97:LLU324 LBY97:LBY324 KSC97:KSC324 KIG97:KIG324 JYK97:JYK324 JOO97:JOO324 JES97:JES324 IUW97:IUW324 ILA97:ILA324 IBE97:IBE324 HRI97:HRI324 HHM97:HHM324 GXQ97:GXQ324 GNU97:GNU324 GDY97:GDY324 FUC97:FUC324 FKG97:FKG324 FAK97:FAK324 EQO97:EQO324 EGS97:EGS324 DWW97:DWW324 DNA97:DNA324 DDE97:DDE324 CTI97:CTI324 CJM97:CJM324 BZQ97:BZQ324 BPU97:BPU324 BFY97:BFY324 AWC97:AWC324 AMG97:AMG324 ACK97:ACK324 SO97:SO324 IS97:IS324 WVE97:WVE324 WLI97:WLI324 IS326:IS327 SO326:SO327 ACK326:ACK327 AMG326:AMG327 AWC326:AWC327 BFY326:BFY327 BPU326:BPU327 BZQ326:BZQ327 CJM326:CJM327 CTI326:CTI327 DDE326:DDE327 DNA326:DNA327 DWW326:DWW327 EGS326:EGS327 EQO326:EQO327 FAK326:FAK327 FKG326:FKG327 FUC326:FUC327 GDY326:GDY327 GNU326:GNU327 GXQ326:GXQ327 HHM326:HHM327 HRI326:HRI327 IBE326:IBE327 ILA326:ILA327 IUW326:IUW327 JES326:JES327 JOO326:JOO327 JYK326:JYK327 KIG326:KIG327 KSC326:KSC327 LBY326:LBY327 LLU326:LLU327 LVQ326:LVQ327 MFM326:MFM327 MPI326:MPI327 MZE326:MZE327 NJA326:NJA327 NSW326:NSW327 OCS326:OCS327 OMO326:OMO327 OWK326:OWK327 PGG326:PGG327 PQC326:PQC327 PZY326:PZY327 QJU326:QJU327 QTQ326:QTQ327 RDM326:RDM327 RNI326:RNI327 RXE326:RXE327 SHA326:SHA327 SQW326:SQW327 TAS326:TAS327 TKO326:TKO327 TUK326:TUK327 UEG326:UEG327 UOC326:UOC327 UXY326:UXY327 VHU326:VHU327 VRQ326:VRQ327 WBM326:WBM327 WLI326:WLI327 WVE329:WVE330 WVE326:WVE327 IS329:IS330 SO329:SO330 ACK329:ACK330 AMG329:AMG330 AWC329:AWC330 BFY329:BFY330 BPU329:BPU330 BZQ329:BZQ330 CJM329:CJM330 CTI329:CTI330 DDE329:DDE330 DNA329:DNA330 DWW329:DWW330 EGS329:EGS330 EQO329:EQO330 FAK329:FAK330 FKG329:FKG330 FUC329:FUC330 GDY329:GDY330 GNU329:GNU330 GXQ329:GXQ330 HHM329:HHM330 HRI329:HRI330 IBE329:IBE330 ILA329:ILA330 IUW329:IUW330 JES329:JES330 JOO329:JOO330 JYK329:JYK330 KIG329:KIG330 KSC329:KSC330 LBY329:LBY330 LLU329:LLU330 LVQ329:LVQ330 MFM329:MFM330 MPI329:MPI330 MZE329:MZE330 NJA329:NJA330 NSW329:NSW330 OCS329:OCS330 OMO329:OMO330 OWK329:OWK330 PGG329:PGG330 PQC329:PQC330 PZY329:PZY330 QJU329:QJU330 QTQ329:QTQ330 RDM329:RDM330 RNI329:RNI330 RXE329:RXE330 SHA329:SHA330 SQW329:SQW330 TAS329:TAS330 TKO329:TKO330 TUK329:TUK330 UEG329:UEG330 UOC329:UOC330 UXY329:UXY330 VHU329:VHU330 VRQ329:VRQ330 WBM329:WBM330 WLI329:WLI330 IS335:IS336 SO335:SO336 ACK335:ACK336 AMG335:AMG336 AWC335:AWC336 BFY335:BFY336 BPU335:BPU336 BZQ335:BZQ336 CJM335:CJM336 CTI335:CTI336 DDE335:DDE336 DNA335:DNA336 DWW335:DWW336 EGS335:EGS336 EQO335:EQO336 FAK335:FAK336 FKG335:FKG336 FUC335:FUC336 GDY335:GDY336 GNU335:GNU336 GXQ335:GXQ336 HHM335:HHM336 HRI335:HRI336 IBE335:IBE336 ILA335:ILA336 IUW335:IUW336 JES335:JES336 JOO335:JOO336 JYK335:JYK336 KIG335:KIG336 KSC335:KSC336 LBY335:LBY336 LLU335:LLU336 LVQ335:LVQ336 MFM335:MFM336 MPI335:MPI336 MZE335:MZE336 NJA335:NJA336 NSW335:NSW336 OCS335:OCS336 OMO335:OMO336 OWK335:OWK336 PGG335:PGG336 PQC335:PQC336 PZY335:PZY336 QJU335:QJU336 QTQ335:QTQ336 RDM335:RDM336 RNI335:RNI336 RXE335:RXE336 SHA335:SHA336 SQW335:SQW336 TAS335:TAS336 TKO335:TKO336 TUK335:TUK336 UEG335:UEG336 UOC335:UOC336 UXY335:UXY336 VHU335:VHU336 VRQ335:VRQ336 WBM335:WBM336 WLI335:WLI336 WVE338:WVE339 WVE335:WVE336 IS338:IS339 SO338:SO339 ACK338:ACK339 AMG338:AMG339 AWC338:AWC339 BFY338:BFY339 BPU338:BPU339 BZQ338:BZQ339 CJM338:CJM339 CTI338:CTI339 DDE338:DDE339 DNA338:DNA339 DWW338:DWW339 EGS338:EGS339 EQO338:EQO339 FAK338:FAK339 FKG338:FKG339 FUC338:FUC339 GDY338:GDY339 GNU338:GNU339 GXQ338:GXQ339 HHM338:HHM339 HRI338:HRI339 IBE338:IBE339 ILA338:ILA339 IUW338:IUW339 JES338:JES339 JOO338:JOO339 JYK338:JYK339 KIG338:KIG339 KSC338:KSC339 LBY338:LBY339 LLU338:LLU339 LVQ338:LVQ339 MFM338:MFM339 MPI338:MPI339 MZE338:MZE339 NJA338:NJA339 NSW338:NSW339 OCS338:OCS339 OMO338:OMO339 OWK338:OWK339 PGG338:PGG339 PQC338:PQC339 PZY338:PZY339 QJU338:QJU339 QTQ338:QTQ339 RDM338:RDM339 RNI338:RNI339 RXE338:RXE339 SHA338:SHA339 SQW338:SQW339 TAS338:TAS339 TKO338:TKO339 TUK338:TUK339 UEG338:UEG339 UOC338:UOC339 UXY338:UXY339 VHU338:VHU339 VRQ338:VRQ339 WBM338:WBM339 WLI338:WLI339 IS344:IS345 SO344:SO345 ACK344:ACK345 AMG344:AMG345 AWC344:AWC345 BFY344:BFY345 BPU344:BPU345 BZQ344:BZQ345 CJM344:CJM345 CTI344:CTI345 DDE344:DDE345 DNA344:DNA345 DWW344:DWW345 EGS344:EGS345 EQO344:EQO345 FAK344:FAK345 FKG344:FKG345 FUC344:FUC345 GDY344:GDY345 GNU344:GNU345 GXQ344:GXQ345 HHM344:HHM345 HRI344:HRI345 IBE344:IBE345 ILA344:ILA345 IUW344:IUW345 JES344:JES345 JOO344:JOO345 JYK344:JYK345 KIG344:KIG345 KSC344:KSC345 LBY344:LBY345 LLU344:LLU345 LVQ344:LVQ345 MFM344:MFM345 MPI344:MPI345 MZE344:MZE345 NJA344:NJA345 NSW344:NSW345 OCS344:OCS345 OMO344:OMO345 OWK344:OWK345 PGG344:PGG345 PQC344:PQC345 PZY344:PZY345 QJU344:QJU345 QTQ344:QTQ345 RDM344:RDM345 RNI344:RNI345 RXE344:RXE345 SHA344:SHA345 SQW344:SQW345 TAS344:TAS345 TKO344:TKO345 TUK344:TUK345 UEG344:UEG345 UOC344:UOC345 UXY344:UXY345 VHU344:VHU345 VRQ344:VRQ345 WBM344:WBM345 WLI344:WLI345 WVE347:WVE348 WVE344:WVE345 IS347:IS348 SO347:SO348 ACK347:ACK348 AMG347:AMG348 AWC347:AWC348 BFY347:BFY348 BPU347:BPU348 BZQ347:BZQ348 CJM347:CJM348 CTI347:CTI348 DDE347:DDE348 DNA347:DNA348 DWW347:DWW348 EGS347:EGS348 EQO347:EQO348 FAK347:FAK348 FKG347:FKG348 FUC347:FUC348 GDY347:GDY348 GNU347:GNU348 GXQ347:GXQ348 HHM347:HHM348 HRI347:HRI348 IBE347:IBE348 ILA347:ILA348 IUW347:IUW348 JES347:JES348 JOO347:JOO348 JYK347:JYK348 KIG347:KIG348 KSC347:KSC348 LBY347:LBY348 LLU347:LLU348 LVQ347:LVQ348 MFM347:MFM348 MPI347:MPI348 MZE347:MZE348 NJA347:NJA348 NSW347:NSW348 OCS347:OCS348 OMO347:OMO348 OWK347:OWK348 PGG347:PGG348 PQC347:PQC348 PZY347:PZY348 QJU347:QJU348 QTQ347:QTQ348 RDM347:RDM348 RNI347:RNI348 RXE347:RXE348 SHA347:SHA348 SQW347:SQW348 TAS347:TAS348 TKO347:TKO348 TUK347:TUK348 UEG347:UEG348 UOC347:UOC348 UXY347:UXY348 VHU347:VHU348 VRQ347:VRQ348 WBM347:WBM348 WLI347:WLI348 WVE332:WVE333 WLI332:WLI333 WBM332:WBM333 VRQ332:VRQ333 VHU332:VHU333 UXY332:UXY333 UOC332:UOC333 UEG332:UEG333 TUK332:TUK333 TKO332:TKO333 TAS332:TAS333 SQW332:SQW333 SHA332:SHA333 RXE332:RXE333 RNI332:RNI333 RDM332:RDM333 QTQ332:QTQ333 QJU332:QJU333 PZY332:PZY333 PQC332:PQC333 PGG332:PGG333 OWK332:OWK333 OMO332:OMO333 OCS332:OCS333 NSW332:NSW333 NJA332:NJA333 MZE332:MZE333 MPI332:MPI333 MFM332:MFM333 LVQ332:LVQ333 LLU332:LLU333 LBY332:LBY333 KSC332:KSC333 KIG332:KIG333 JYK332:JYK333 JOO332:JOO333 JES332:JES333 IUW332:IUW333 ILA332:ILA333 IBE332:IBE333 HRI332:HRI333 HHM332:HHM333 GXQ332:GXQ333 GNU332:GNU333 GDY332:GDY333 FUC332:FUC333 FKG332:FKG333 FAK332:FAK333 EQO332:EQO333 EGS332:EGS333 DWW332:DWW333 DNA332:DNA333 DDE332:DDE333 CTI332:CTI333 CJM332:CJM333 BZQ332:BZQ333 BPU332:BPU333 BFY332:BFY333 AWC332:AWC333 AMG332:AMG333 ACK332:ACK333 SO332:SO333 IS332:IS333 WVE341:WVE342 WLI341:WLI342 WBM341:WBM342 VRQ341:VRQ342 VHU341:VHU342 UXY341:UXY342 UOC341:UOC342 UEG341:UEG342 TUK341:TUK342 TKO341:TKO342 TAS341:TAS342 SQW341:SQW342 SHA341:SHA342 RXE341:RXE342 RNI341:RNI342 RDM341:RDM342 QTQ341:QTQ342 QJU341:QJU342 PZY341:PZY342 PQC341:PQC342 PGG341:PGG342 OWK341:OWK342 OMO341:OMO342 OCS341:OCS342 NSW341:NSW342 NJA341:NJA342 MZE341:MZE342 MPI341:MPI342 MFM341:MFM342 LVQ341:LVQ342 LLU341:LLU342 LBY341:LBY342 KSC341:KSC342 KIG341:KIG342 JYK341:JYK342 JOO341:JOO342 JES341:JES342 IUW341:IUW342 ILA341:ILA342 IBE341:IBE342 HRI341:HRI342 HHM341:HHM342 GXQ341:GXQ342 GNU341:GNU342 GDY341:GDY342 FUC341:FUC342 FKG341:FKG342 FAK341:FAK342 EQO341:EQO342 EGS341:EGS342 DWW341:DWW342 DNA341:DNA342 DDE341:DDE342 CTI341:CTI342 CJM341:CJM342 BZQ341:BZQ342 BPU341:BPU342 BFY341:BFY342 AWC341:AWC342 AMG341:AMG342 ACK341:ACK342 SO341:SO342 IS341:IS342 IS350:IS351 SO350:SO351 ACK350:ACK351 AMG350:AMG351 AWC350:AWC351 BFY350:BFY351 BPU350:BPU351 BZQ350:BZQ351 CJM350:CJM351 CTI350:CTI351 DDE350:DDE351 DNA350:DNA351 DWW350:DWW351 EGS350:EGS351 EQO350:EQO351 FAK350:FAK351 FKG350:FKG351 FUC350:FUC351 GDY350:GDY351 GNU350:GNU351 GXQ350:GXQ351 HHM350:HHM351 HRI350:HRI351 IBE350:IBE351 ILA350:ILA351 IUW350:IUW351 JES350:JES351 JOO350:JOO351 JYK350:JYK351 KIG350:KIG351 KSC350:KSC351 LBY350:LBY351 LLU350:LLU351 LVQ350:LVQ351 MFM350:MFM351 MPI350:MPI351 MZE350:MZE351 NJA350:NJA351 NSW350:NSW351 OCS350:OCS351 OMO350:OMO351 OWK350:OWK351 PGG350:PGG351 PQC350:PQC351 PZY350:PZY351 QJU350:QJU351 QTQ350:QTQ351 RDM350:RDM351 RNI350:RNI351 RXE350:RXE351 SHA350:SHA351 SQW350:SQW351 TAS350:TAS351 TKO350:TKO351 TUK350:TUK351 UEG350:UEG351 UOC350:UOC351 UXY350:UXY351 VHU350:VHU351 VRQ350:VRQ351 WBM350:WBM351 WLI350:WLI351 WVE350:WVE351 IS353:IS354 SO353:SO354 ACK353:ACK354 AMG353:AMG354 AWC353:AWC354 BFY353:BFY354 BPU353:BPU354 BZQ353:BZQ354 CJM353:CJM354 CTI353:CTI354 DDE353:DDE354 DNA353:DNA354 DWW353:DWW354 EGS353:EGS354 EQO353:EQO354 FAK353:FAK354 FKG353:FKG354 FUC353:FUC354 GDY353:GDY354 GNU353:GNU354 GXQ353:GXQ354 HHM353:HHM354 HRI353:HRI354 IBE353:IBE354 ILA353:ILA354 IUW353:IUW354 JES353:JES354 JOO353:JOO354 JYK353:JYK354 KIG353:KIG354 KSC353:KSC354 LBY353:LBY354 LLU353:LLU354 LVQ353:LVQ354 MFM353:MFM354 MPI353:MPI354 MZE353:MZE354 NJA353:NJA354 NSW353:NSW354 OCS353:OCS354 OMO353:OMO354 OWK353:OWK354 PGG353:PGG354 PQC353:PQC354 PZY353:PZY354 QJU353:QJU354 QTQ353:QTQ354 RDM353:RDM354 RNI353:RNI354 RXE353:RXE354 SHA353:SHA354 SQW353:SQW354 TAS353:TAS354 TKO353:TKO354 TUK353:TUK354 UEG353:UEG354 UOC353:UOC354 UXY353:UXY354 VHU353:VHU354 VRQ353:VRQ354 WBM353:WBM354 WLI353:WLI354 WVE356:WVE357 WVE353:WVE354 IS356:IS357 SO356:SO357 ACK356:ACK357 AMG356:AMG357 AWC356:AWC357 BFY356:BFY357 BPU356:BPU357 BZQ356:BZQ357 CJM356:CJM357 CTI356:CTI357 DDE356:DDE357 DNA356:DNA357 DWW356:DWW357 EGS356:EGS357 EQO356:EQO357 FAK356:FAK357 FKG356:FKG357 FUC356:FUC357 GDY356:GDY357 GNU356:GNU357 GXQ356:GXQ357 HHM356:HHM357 HRI356:HRI357 IBE356:IBE357 ILA356:ILA357 IUW356:IUW357 JES356:JES357 JOO356:JOO357 JYK356:JYK357 KIG356:KIG357 KSC356:KSC357 LBY356:LBY357 LLU356:LLU357 LVQ356:LVQ357 MFM356:MFM357 MPI356:MPI357 MZE356:MZE357 NJA356:NJA357 NSW356:NSW357 OCS356:OCS357 OMO356:OMO357 OWK356:OWK357 PGG356:PGG357 PQC356:PQC357 PZY356:PZY357 QJU356:QJU357 QTQ356:QTQ357 RDM356:RDM357 RNI356:RNI357 RXE356:RXE357 SHA356:SHA357 SQW356:SQW357 TAS356:TAS357 TKO356:TKO357 TUK356:TUK357 UEG356:UEG357 UOC356:UOC357 UXY356:UXY357 VHU356:VHU357 VRQ356:VRQ357 WBM356:WBM357 WLI356:WLI357 IS362:IS363 SO362:SO363 ACK362:ACK363 AMG362:AMG363 AWC362:AWC363 BFY362:BFY363 BPU362:BPU363 BZQ362:BZQ363 CJM362:CJM363 CTI362:CTI363 DDE362:DDE363 DNA362:DNA363 DWW362:DWW363 EGS362:EGS363 EQO362:EQO363 FAK362:FAK363 FKG362:FKG363 FUC362:FUC363 GDY362:GDY363 GNU362:GNU363 GXQ362:GXQ363 HHM362:HHM363 HRI362:HRI363 IBE362:IBE363 ILA362:ILA363 IUW362:IUW363 JES362:JES363 JOO362:JOO363 JYK362:JYK363 KIG362:KIG363 KSC362:KSC363 LBY362:LBY363 LLU362:LLU363 LVQ362:LVQ363 MFM362:MFM363 MPI362:MPI363 MZE362:MZE363 NJA362:NJA363 NSW362:NSW363 OCS362:OCS363 OMO362:OMO363 OWK362:OWK363 PGG362:PGG363 PQC362:PQC363 PZY362:PZY363 QJU362:QJU363 QTQ362:QTQ363 RDM362:RDM363 RNI362:RNI363 RXE362:RXE363 SHA362:SHA363 SQW362:SQW363 TAS362:TAS363 TKO362:TKO363 TUK362:TUK363 UEG362:UEG363 UOC362:UOC363 UXY362:UXY363 VHU362:VHU363 VRQ362:VRQ363 WBM362:WBM363 WLI362:WLI363 WVE365:WVE366 WVE362:WVE363 IS365:IS366 SO365:SO366 ACK365:ACK366 AMG365:AMG366 AWC365:AWC366 BFY365:BFY366 BPU365:BPU366 BZQ365:BZQ366 CJM365:CJM366 CTI365:CTI366 DDE365:DDE366 DNA365:DNA366 DWW365:DWW366 EGS365:EGS366 EQO365:EQO366 FAK365:FAK366 FKG365:FKG366 FUC365:FUC366 GDY365:GDY366 GNU365:GNU366 GXQ365:GXQ366 HHM365:HHM366 HRI365:HRI366 IBE365:IBE366 ILA365:ILA366 IUW365:IUW366 JES365:JES366 JOO365:JOO366 JYK365:JYK366 KIG365:KIG366 KSC365:KSC366 LBY365:LBY366 LLU365:LLU366 LVQ365:LVQ366 MFM365:MFM366 MPI365:MPI366 MZE365:MZE366 NJA365:NJA366 NSW365:NSW366 OCS365:OCS366 OMO365:OMO366 OWK365:OWK366 PGG365:PGG366 PQC365:PQC366 PZY365:PZY366 QJU365:QJU366 QTQ365:QTQ366 RDM365:RDM366 RNI365:RNI366 RXE365:RXE366 SHA365:SHA366 SQW365:SQW366 TAS365:TAS366 TKO365:TKO366 TUK365:TUK366 UEG365:UEG366 UOC365:UOC366 UXY365:UXY366 VHU365:VHU366 VRQ365:VRQ366 WBM365:WBM366 WLI365:WLI366 IS371:IS372 SO371:SO372 ACK371:ACK372 AMG371:AMG372 AWC371:AWC372 BFY371:BFY372 BPU371:BPU372 BZQ371:BZQ372 CJM371:CJM372 CTI371:CTI372 DDE371:DDE372 DNA371:DNA372 DWW371:DWW372 EGS371:EGS372 EQO371:EQO372 FAK371:FAK372 FKG371:FKG372 FUC371:FUC372 GDY371:GDY372 GNU371:GNU372 GXQ371:GXQ372 HHM371:HHM372 HRI371:HRI372 IBE371:IBE372 ILA371:ILA372 IUW371:IUW372 JES371:JES372 JOO371:JOO372 JYK371:JYK372 KIG371:KIG372 KSC371:KSC372 LBY371:LBY372 LLU371:LLU372 LVQ371:LVQ372 MFM371:MFM372 MPI371:MPI372 MZE371:MZE372 NJA371:NJA372 NSW371:NSW372 OCS371:OCS372 OMO371:OMO372 OWK371:OWK372 PGG371:PGG372 PQC371:PQC372 PZY371:PZY372 QJU371:QJU372 QTQ371:QTQ372 RDM371:RDM372 RNI371:RNI372 RXE371:RXE372 SHA371:SHA372 SQW371:SQW372 TAS371:TAS372 TKO371:TKO372 TUK371:TUK372 UEG371:UEG372 UOC371:UOC372 UXY371:UXY372 VHU371:VHU372 VRQ371:VRQ372 WBM371:WBM372 WLI371:WLI372 WVE374:WVE375 WVE371:WVE372 IS374:IS375 SO374:SO375 ACK374:ACK375 AMG374:AMG375 AWC374:AWC375 BFY374:BFY375 BPU374:BPU375 BZQ374:BZQ375 CJM374:CJM375 CTI374:CTI375 DDE374:DDE375 DNA374:DNA375 DWW374:DWW375 EGS374:EGS375 EQO374:EQO375 FAK374:FAK375 FKG374:FKG375 FUC374:FUC375 GDY374:GDY375 GNU374:GNU375 GXQ374:GXQ375 HHM374:HHM375 HRI374:HRI375 IBE374:IBE375 ILA374:ILA375 IUW374:IUW375 JES374:JES375 JOO374:JOO375 JYK374:JYK375 KIG374:KIG375 KSC374:KSC375 LBY374:LBY375 LLU374:LLU375 LVQ374:LVQ375 MFM374:MFM375 MPI374:MPI375 MZE374:MZE375 NJA374:NJA375 NSW374:NSW375 OCS374:OCS375 OMO374:OMO375 OWK374:OWK375 PGG374:PGG375 PQC374:PQC375 PZY374:PZY375 QJU374:QJU375 QTQ374:QTQ375 RDM374:RDM375 RNI374:RNI375 RXE374:RXE375 SHA374:SHA375 SQW374:SQW375 TAS374:TAS375 TKO374:TKO375 TUK374:TUK375 UEG374:UEG375 UOC374:UOC375 UXY374:UXY375 VHU374:VHU375 VRQ374:VRQ375 WBM374:WBM375 WLI374:WLI375 WVE359:WVE360 WLI359:WLI360 WBM359:WBM360 VRQ359:VRQ360 VHU359:VHU360 UXY359:UXY360 UOC359:UOC360 UEG359:UEG360 TUK359:TUK360 TKO359:TKO360 TAS359:TAS360 SQW359:SQW360 SHA359:SHA360 RXE359:RXE360 RNI359:RNI360 RDM359:RDM360 QTQ359:QTQ360 QJU359:QJU360 PZY359:PZY360 PQC359:PQC360 PGG359:PGG360 OWK359:OWK360 OMO359:OMO360 OCS359:OCS360 NSW359:NSW360 NJA359:NJA360 MZE359:MZE360 MPI359:MPI360 MFM359:MFM360 LVQ359:LVQ360 LLU359:LLU360 LBY359:LBY360 KSC359:KSC360 KIG359:KIG360 JYK359:JYK360 JOO359:JOO360 JES359:JES360 IUW359:IUW360 ILA359:ILA360 IBE359:IBE360 HRI359:HRI360 HHM359:HHM360 GXQ359:GXQ360 GNU359:GNU360 GDY359:GDY360 FUC359:FUC360 FKG359:FKG360 FAK359:FAK360 EQO359:EQO360 EGS359:EGS360 DWW359:DWW360 DNA359:DNA360 DDE359:DDE360 CTI359:CTI360 CJM359:CJM360 BZQ359:BZQ360 BPU359:BPU360 BFY359:BFY360 AWC359:AWC360 AMG359:AMG360 ACK359:ACK360 SO359:SO360 IS359:IS360 WVE368:WVE369 WLI368:WLI369 WBM368:WBM369 VRQ368:VRQ369 VHU368:VHU369 UXY368:UXY369 UOC368:UOC369 UEG368:UEG369 TUK368:TUK369 TKO368:TKO369 TAS368:TAS369 SQW368:SQW369 SHA368:SHA369 RXE368:RXE369 RNI368:RNI369 RDM368:RDM369 QTQ368:QTQ369 QJU368:QJU369 PZY368:PZY369 PQC368:PQC369 PGG368:PGG369 OWK368:OWK369 OMO368:OMO369 OCS368:OCS369 NSW368:NSW369 NJA368:NJA369 MZE368:MZE369 MPI368:MPI369 MFM368:MFM369 LVQ368:LVQ369 LLU368:LLU369 LBY368:LBY369 KSC368:KSC369 KIG368:KIG369 JYK368:JYK369 JOO368:JOO369 JES368:JES369 IUW368:IUW369 ILA368:ILA369 IBE368:IBE369 HRI368:HRI369 HHM368:HHM369 GXQ368:GXQ369 GNU368:GNU369 GDY368:GDY369 FUC368:FUC369 FKG368:FKG369 FAK368:FAK369 EQO368:EQO369 EGS368:EGS369 DWW368:DWW369 DNA368:DNA369 DDE368:DDE369 CTI368:CTI369 CJM368:CJM369 BZQ368:BZQ369 BPU368:BPU369 BFY368:BFY369 AWC368:AWC369 AMG368:AMG369 ACK368:ACK369 SO368:SO369 IS368:IS369 IS377:IS378 SO377:SO378 ACK377:ACK378 AMG377:AMG378 AWC377:AWC378 BFY377:BFY378 BPU377:BPU378 BZQ377:BZQ378 CJM377:CJM378 CTI377:CTI378 DDE377:DDE378 DNA377:DNA378 DWW377:DWW378 EGS377:EGS378 EQO377:EQO378 FAK377:FAK378 FKG377:FKG378 FUC377:FUC378 GDY377:GDY378 GNU377:GNU378 GXQ377:GXQ378 HHM377:HHM378 HRI377:HRI378 IBE377:IBE378 ILA377:ILA378 IUW377:IUW378 JES377:JES378 JOO377:JOO378 JYK377:JYK378 KIG377:KIG378 KSC377:KSC378 LBY377:LBY378 LLU377:LLU378 LVQ377:LVQ378 MFM377:MFM378 MPI377:MPI378 MZE377:MZE378 NJA377:NJA378 NSW377:NSW378 OCS377:OCS378 OMO377:OMO378 OWK377:OWK378 PGG377:PGG378 PQC377:PQC378 PZY377:PZY378 QJU377:QJU378 QTQ377:QTQ378 RDM377:RDM378 RNI377:RNI378 RXE377:RXE378 SHA377:SHA378 SQW377:SQW378 TAS377:TAS378 TKO377:TKO378 TUK377:TUK378 UEG377:UEG378 UOC377:UOC378 UXY377:UXY378 VHU377:VHU378 VRQ377:VRQ378 WBM377:WBM378 WLI377:WLI378 WVE377:WVE378 IS380:IS381 SO380:SO381 ACK380:ACK381 AMG380:AMG381 AWC380:AWC381 BFY380:BFY381 BPU380:BPU381 BZQ380:BZQ381 CJM380:CJM381 CTI380:CTI381 DDE380:DDE381 DNA380:DNA381 DWW380:DWW381 EGS380:EGS381 EQO380:EQO381 FAK380:FAK381 FKG380:FKG381 FUC380:FUC381 GDY380:GDY381 GNU380:GNU381 GXQ380:GXQ381 HHM380:HHM381 HRI380:HRI381 IBE380:IBE381 ILA380:ILA381 IUW380:IUW381 JES380:JES381 JOO380:JOO381 JYK380:JYK381 KIG380:KIG381 KSC380:KSC381 LBY380:LBY381 LLU380:LLU381 LVQ380:LVQ381 MFM380:MFM381 MPI380:MPI381 MZE380:MZE381 NJA380:NJA381 NSW380:NSW381 OCS380:OCS381 OMO380:OMO381 OWK380:OWK381 PGG380:PGG381 PQC380:PQC381 PZY380:PZY381 QJU380:QJU381 QTQ380:QTQ381 RDM380:RDM381 RNI380:RNI381 RXE380:RXE381 SHA380:SHA381 SQW380:SQW381 TAS380:TAS381 TKO380:TKO381 TUK380:TUK381 UEG380:UEG381 UOC380:UOC381 UXY380:UXY381 VHU380:VHU381 VRQ380:VRQ381 WBM380:WBM381 WLI380:WLI381 WVE383:WVE384 WVE380:WVE381 IS383:IS384 SO383:SO384 ACK383:ACK384 AMG383:AMG384 AWC383:AWC384 BFY383:BFY384 BPU383:BPU384 BZQ383:BZQ384 CJM383:CJM384 CTI383:CTI384 DDE383:DDE384 DNA383:DNA384 DWW383:DWW384 EGS383:EGS384 EQO383:EQO384 FAK383:FAK384 FKG383:FKG384 FUC383:FUC384 GDY383:GDY384 GNU383:GNU384 GXQ383:GXQ384 HHM383:HHM384 HRI383:HRI384 IBE383:IBE384 ILA383:ILA384 IUW383:IUW384 JES383:JES384 JOO383:JOO384 JYK383:JYK384 KIG383:KIG384 KSC383:KSC384 LBY383:LBY384 LLU383:LLU384 LVQ383:LVQ384 MFM383:MFM384 MPI383:MPI384 MZE383:MZE384 NJA383:NJA384 NSW383:NSW384 OCS383:OCS384 OMO383:OMO384 OWK383:OWK384 PGG383:PGG384 PQC383:PQC384 PZY383:PZY384 QJU383:QJU384 QTQ383:QTQ384 RDM383:RDM384 RNI383:RNI384 RXE383:RXE384 SHA383:SHA384 SQW383:SQW384 TAS383:TAS384 TKO383:TKO384 TUK383:TUK384 UEG383:UEG384 UOC383:UOC384 UXY383:UXY384 VHU383:VHU384 VRQ383:VRQ384 WBM383:WBM384 WLI383:WLI384 IS389:IS390 SO389:SO390 ACK389:ACK390 AMG389:AMG390 AWC389:AWC390 BFY389:BFY390 BPU389:BPU390 BZQ389:BZQ390 CJM389:CJM390 CTI389:CTI390 DDE389:DDE390 DNA389:DNA390 DWW389:DWW390 EGS389:EGS390 EQO389:EQO390 FAK389:FAK390 FKG389:FKG390 FUC389:FUC390 GDY389:GDY390 GNU389:GNU390 GXQ389:GXQ390 HHM389:HHM390 HRI389:HRI390 IBE389:IBE390 ILA389:ILA390 IUW389:IUW390 JES389:JES390 JOO389:JOO390 JYK389:JYK390 KIG389:KIG390 KSC389:KSC390 LBY389:LBY390 LLU389:LLU390 LVQ389:LVQ390 MFM389:MFM390 MPI389:MPI390 MZE389:MZE390 NJA389:NJA390 NSW389:NSW390 OCS389:OCS390 OMO389:OMO390 OWK389:OWK390 PGG389:PGG390 PQC389:PQC390 PZY389:PZY390 QJU389:QJU390 QTQ389:QTQ390 RDM389:RDM390 RNI389:RNI390 RXE389:RXE390 SHA389:SHA390 SQW389:SQW390 TAS389:TAS390 TKO389:TKO390 TUK389:TUK390 UEG389:UEG390 UOC389:UOC390 UXY389:UXY390 VHU389:VHU390 VRQ389:VRQ390 WBM389:WBM390 WLI389:WLI390 WVE392:WVE393 WVE389:WVE390 IS392:IS393 SO392:SO393 ACK392:ACK393 AMG392:AMG393 AWC392:AWC393 BFY392:BFY393 BPU392:BPU393 BZQ392:BZQ393 CJM392:CJM393 CTI392:CTI393 DDE392:DDE393 DNA392:DNA393 DWW392:DWW393 EGS392:EGS393 EQO392:EQO393 FAK392:FAK393 FKG392:FKG393 FUC392:FUC393 GDY392:GDY393 GNU392:GNU393 GXQ392:GXQ393 HHM392:HHM393 HRI392:HRI393 IBE392:IBE393 ILA392:ILA393 IUW392:IUW393 JES392:JES393 JOO392:JOO393 JYK392:JYK393 KIG392:KIG393 KSC392:KSC393 LBY392:LBY393 LLU392:LLU393 LVQ392:LVQ393 MFM392:MFM393 MPI392:MPI393 MZE392:MZE393 NJA392:NJA393 NSW392:NSW393 OCS392:OCS393 OMO392:OMO393 OWK392:OWK393 PGG392:PGG393 PQC392:PQC393 PZY392:PZY393 QJU392:QJU393 QTQ392:QTQ393 RDM392:RDM393 RNI392:RNI393 RXE392:RXE393 SHA392:SHA393 SQW392:SQW393 TAS392:TAS393 TKO392:TKO393 TUK392:TUK393 UEG392:UEG393 UOC392:UOC393 UXY392:UXY393 VHU392:VHU393 VRQ392:VRQ393 WBM392:WBM393 WLI392:WLI393 IS398:IS399 SO398:SO399 ACK398:ACK399 AMG398:AMG399 AWC398:AWC399 BFY398:BFY399 BPU398:BPU399 BZQ398:BZQ399 CJM398:CJM399 CTI398:CTI399 DDE398:DDE399 DNA398:DNA399 DWW398:DWW399 EGS398:EGS399 EQO398:EQO399 FAK398:FAK399 FKG398:FKG399 FUC398:FUC399 GDY398:GDY399 GNU398:GNU399 GXQ398:GXQ399 HHM398:HHM399 HRI398:HRI399 IBE398:IBE399 ILA398:ILA399 IUW398:IUW399 JES398:JES399 JOO398:JOO399 JYK398:JYK399 KIG398:KIG399 KSC398:KSC399 LBY398:LBY399 LLU398:LLU399 LVQ398:LVQ399 MFM398:MFM399 MPI398:MPI399 MZE398:MZE399 NJA398:NJA399 NSW398:NSW399 OCS398:OCS399 OMO398:OMO399 OWK398:OWK399 PGG398:PGG399 PQC398:PQC399 PZY398:PZY399 QJU398:QJU399 QTQ398:QTQ399 RDM398:RDM399 RNI398:RNI399 RXE398:RXE399 SHA398:SHA399 SQW398:SQW399 TAS398:TAS399 TKO398:TKO399 TUK398:TUK399 UEG398:UEG399 UOC398:UOC399 UXY398:UXY399 VHU398:VHU399 VRQ398:VRQ399 WBM398:WBM399 WLI398:WLI399 WVE398:WVE399 WVE386:WVE387 WLI386:WLI387 WBM386:WBM387 VRQ386:VRQ387 VHU386:VHU387 UXY386:UXY387 UOC386:UOC387 UEG386:UEG387 TUK386:TUK387 TKO386:TKO387 TAS386:TAS387 SQW386:SQW387 SHA386:SHA387 RXE386:RXE387 RNI386:RNI387 RDM386:RDM387 QTQ386:QTQ387 QJU386:QJU387 PZY386:PZY387 PQC386:PQC387 PGG386:PGG387 OWK386:OWK387 OMO386:OMO387 OCS386:OCS387 NSW386:NSW387 NJA386:NJA387 MZE386:MZE387 MPI386:MPI387 MFM386:MFM387 LVQ386:LVQ387 LLU386:LLU387 LBY386:LBY387 KSC386:KSC387 KIG386:KIG387 JYK386:JYK387 JOO386:JOO387 JES386:JES387 IUW386:IUW387 ILA386:ILA387 IBE386:IBE387 HRI386:HRI387 HHM386:HHM387 GXQ386:GXQ387 GNU386:GNU387 GDY386:GDY387 FUC386:FUC387 FKG386:FKG387 FAK386:FAK387 EQO386:EQO387 EGS386:EGS387 DWW386:DWW387 DNA386:DNA387 DDE386:DDE387 CTI386:CTI387 CJM386:CJM387 BZQ386:BZQ387 BPU386:BPU387 BFY386:BFY387 AWC386:AWC387 AMG386:AMG387 ACK386:ACK387 SO386:SO387 IS386:IS387 WVE395:WVE396 WLI395:WLI396 WBM395:WBM396 VRQ395:VRQ396 VHU395:VHU396 UXY395:UXY396 UOC395:UOC396 UEG395:UEG396 TUK395:TUK396 TKO395:TKO396 TAS395:TAS396 SQW395:SQW396 SHA395:SHA396 RXE395:RXE396 RNI395:RNI396 RDM395:RDM396 QTQ395:QTQ396 QJU395:QJU396 PZY395:PZY396 PQC395:PQC396 PGG395:PGG396 OWK395:OWK396 OMO395:OMO396 OCS395:OCS396 NSW395:NSW396 NJA395:NJA396 MZE395:MZE396 MPI395:MPI396 MFM395:MFM396 LVQ395:LVQ396 LLU395:LLU396 LBY395:LBY396 KSC395:KSC396 KIG395:KIG396 JYK395:JYK396 JOO395:JOO396 JES395:JES396 IUW395:IUW396 ILA395:ILA396 IBE395:IBE396 HRI395:HRI396 HHM395:HHM396 GXQ395:GXQ396 GNU395:GNU396 GDY395:GDY396 FUC395:FUC396 FKG395:FKG396 FAK395:FAK396 EQO395:EQO396 EGS395:EGS396 DWW395:DWW396 DNA395:DNA396 DDE395:DDE396 CTI395:CTI396 CJM395:CJM396 BZQ395:BZQ396 BPU395:BPU396 BFY395:BFY396 AWC395:AWC396 AMG395:AMG396 ACK395:ACK396 SO395:SO396 IS395:IS396 WLI2070:WLI2085 WVE2070:WVE2085 IS2070:IS2085 SO2070:SO2085 ACK2070:ACK2085 AMG2070:AMG2085 AWC2070:AWC2085 BFY2070:BFY2085 BPU2070:BPU2085 BZQ2070:BZQ2085 CJM2070:CJM2085 CTI2070:CTI2085 DDE2070:DDE2085 DNA2070:DNA2085 DWW2070:DWW2085 EGS2070:EGS2085 EQO2070:EQO2085 FAK2070:FAK2085 FKG2070:FKG2085 FUC2070:FUC2085 GDY2070:GDY2085 GNU2070:GNU2085 GXQ2070:GXQ2085 HHM2070:HHM2085 HRI2070:HRI2085 IBE2070:IBE2085 ILA2070:ILA2085 IUW2070:IUW2085 JES2070:JES2085 JOO2070:JOO2085 JYK2070:JYK2085 KIG2070:KIG2085 KSC2070:KSC2085 LBY2070:LBY2085 LLU2070:LLU2085 LVQ2070:LVQ2085 MFM2070:MFM2085 MPI2070:MPI2085 MZE2070:MZE2085 NJA2070:NJA2085 NSW2070:NSW2085 OCS2070:OCS2085 OMO2070:OMO2085 OWK2070:OWK2085 PGG2070:PGG2085 PQC2070:PQC2085 PZY2070:PZY2085 QJU2070:QJU2085 QTQ2070:QTQ2085 RDM2070:RDM2085 RNI2070:RNI2085 RXE2070:RXE2085 SHA2070:SHA2085 SQW2070:SQW2085 TAS2070:TAS2085 TKO2070:TKO2085 TUK2070:TUK2085 UEG2070:UEG2085 UOC2070:UOC2085 UXY2070:UXY2085 VHU2070:VHU2085 VRQ2070:VRQ2085 WBM2070:WBM2085 WVE37:WVE47 WLI37:WLI47 WBM37:WBM47 VRQ37:VRQ47 VHU37:VHU47 UXY37:UXY47 UOC37:UOC47 UEG37:UEG47 TUK37:TUK47 TKO37:TKO47 TAS37:TAS47 SQW37:SQW47 SHA37:SHA47 RXE37:RXE47 RNI37:RNI47 RDM37:RDM47 QTQ37:QTQ47 QJU37:QJU47 PZY37:PZY47 PQC37:PQC47 PGG37:PGG47 OWK37:OWK47 OMO37:OMO47 OCS37:OCS47 NSW37:NSW47 NJA37:NJA47 MZE37:MZE47 MPI37:MPI47 MFM37:MFM47 LVQ37:LVQ47 LLU37:LLU47 LBY37:LBY47 KSC37:KSC47 KIG37:KIG47 JYK37:JYK47 JOO37:JOO47 JES37:JES47 IUW37:IUW47 ILA37:ILA47 IBE37:IBE47 HRI37:HRI47 HHM37:HHM47 GXQ37:GXQ47 GNU37:GNU47 GDY37:GDY47 FUC37:FUC47 FKG37:FKG47 FAK37:FAK47 EQO37:EQO47 EGS37:EGS47 DWW37:DWW47 DNA37:DNA47 DDE37:DDE47 CTI37:CTI47 CJM37:CJM47 BZQ37:BZQ47 BPU37:BPU47 BFY37:BFY47 AWC37:AWC47 AMG37:AMG47 ACK37:ACK47 SO37:SO47 IS37:IS47 WLI401:WLI607 WVE401:WVE607 WBM401:WBM607 VRQ401:VRQ607 VHU401:VHU607 UXY401:UXY607 UOC401:UOC607 UEG401:UEG607 TUK401:TUK607 TKO401:TKO607 TAS401:TAS607 SQW401:SQW607 SHA401:SHA607 RXE401:RXE607 RNI401:RNI607 RDM401:RDM607 QTQ401:QTQ607 QJU401:QJU607 PZY401:PZY607 PQC401:PQC607 PGG401:PGG607 OWK401:OWK607 OMO401:OMO607 OCS401:OCS607 NSW401:NSW607 NJA401:NJA607 MZE401:MZE607 MPI401:MPI607 MFM401:MFM607 LVQ401:LVQ607 LLU401:LLU607 LBY401:LBY607 KSC401:KSC607 KIG401:KIG607 JYK401:JYK607 JOO401:JOO607 JES401:JES607 IUW401:IUW607 ILA401:ILA607 IBE401:IBE607 HRI401:HRI607 HHM401:HHM607 GXQ401:GXQ607 GNU401:GNU607 GDY401:GDY607 FUC401:FUC607 FKG401:FKG607 FAK401:FAK607 EQO401:EQO607 EGS401:EGS607 DWW401:DWW607 DNA401:DNA607 DDE401:DDE607 CTI401:CTI607 CJM401:CJM607 BZQ401:BZQ607 BPU401:BPU607 BFY401:BFY607 AWC401:AWC607 AMG401:AMG607 ACK401:ACK607 SO401:SO607 IS401:IS607 WLI609:WLI692 WBM609:WBM692 VRQ609:VRQ692 VHU609:VHU692 UXY609:UXY692 UOC609:UOC692 UEG609:UEG692 TUK609:TUK692 TKO609:TKO692 TAS609:TAS692 SQW609:SQW692 SHA609:SHA692 RXE609:RXE692 RNI609:RNI692 RDM609:RDM692 QTQ609:QTQ692 QJU609:QJU692 PZY609:PZY692 PQC609:PQC692 PGG609:PGG692 OWK609:OWK692 OMO609:OMO692 OCS609:OCS692 NSW609:NSW692 NJA609:NJA692 MZE609:MZE692 MPI609:MPI692 MFM609:MFM692 LVQ609:LVQ692 LLU609:LLU692 LBY609:LBY692 KSC609:KSC692 KIG609:KIG692 JYK609:JYK692 JOO609:JOO692 JES609:JES692 IUW609:IUW692 ILA609:ILA692 IBE609:IBE692 HRI609:HRI692 HHM609:HHM692 GXQ609:GXQ692 GNU609:GNU692 GDY609:GDY692 FUC609:FUC692 FKG609:FKG692 FAK609:FAK692 EQO609:EQO692 EGS609:EGS692 DWW609:DWW692 DNA609:DNA692 DDE609:DDE692 CTI609:CTI692 CJM609:CJM692 BZQ609:BZQ692 BPU609:BPU692 BFY609:BFY692 AWC609:AWC692 AMG609:AMG692 ACK609:ACK692 SO609:SO692 IS609:IS692 WVE609:WVE692 IS4:IS17 SO4:SO17 ACK4:ACK17 AMG4:AMG17 AWC4:AWC17 BFY4:BFY17 BPU4:BPU17 BZQ4:BZQ17 CJM4:CJM17 CTI4:CTI17 DDE4:DDE17 DNA4:DNA17 DWW4:DWW17 EGS4:EGS17 EQO4:EQO17 FAK4:FAK17 FKG4:FKG17 FUC4:FUC17 GDY4:GDY17 GNU4:GNU17 GXQ4:GXQ17 HHM4:HHM17 HRI4:HRI17 IBE4:IBE17 ILA4:ILA17 IUW4:IUW17 JES4:JES17 JOO4:JOO17 JYK4:JYK17 KIG4:KIG17 KSC4:KSC17 LBY4:LBY17 LLU4:LLU17 LVQ4:LVQ17 MFM4:MFM17 MPI4:MPI17 MZE4:MZE17 NJA4:NJA17 NSW4:NSW17 OCS4:OCS17 OMO4:OMO17 OWK4:OWK17 PGG4:PGG17 PQC4:PQC17 PZY4:PZY17 QJU4:QJU17 QTQ4:QTQ17 RDM4:RDM17 RNI4:RNI17 RXE4:RXE17 SHA4:SHA17 SQW4:SQW17 TAS4:TAS17 TKO4:TKO17 TUK4:TUK17 UEG4:UEG17 UOC4:UOC17 UXY4:UXY17 VHU4:VHU17 VRQ4:VRQ17 WBM4:WBM17 WLI4:WLI17 WVE4:WVE17 VRQ694:VRQ1013 VHU694:VHU1013 UXY694:UXY1013 UOC694:UOC1013 UEG694:UEG1013 TUK694:TUK1013 TKO694:TKO1013 TAS694:TAS1013 SQW694:SQW1013 SHA694:SHA1013 RXE694:RXE1013 RNI694:RNI1013 RDM694:RDM1013 QTQ694:QTQ1013 QJU694:QJU1013 PZY694:PZY1013 PQC694:PQC1013 PGG694:PGG1013 OWK694:OWK1013 OMO694:OMO1013 OCS694:OCS1013 NSW694:NSW1013 NJA694:NJA1013 MZE694:MZE1013 MPI694:MPI1013 MFM694:MFM1013 LVQ694:LVQ1013 LLU694:LLU1013 LBY694:LBY1013 KSC694:KSC1013 KIG694:KIG1013 JYK694:JYK1013 JOO694:JOO1013 JES694:JES1013 IUW694:IUW1013 ILA694:ILA1013 IBE694:IBE1013 HRI694:HRI1013 HHM694:HHM1013 GXQ694:GXQ1013 GNU694:GNU1013 GDY694:GDY1013 FUC694:FUC1013 FKG694:FKG1013 FAK694:FAK1013 EQO694:EQO1013 EGS694:EGS1013 DWW694:DWW1013 DNA694:DNA1013 DDE694:DDE1013 CTI694:CTI1013 CJM694:CJM1013 BZQ694:BZQ1013 BPU694:BPU1013 BFY694:BFY1013 AWC694:AWC1013 AMG694:AMG1013 ACK694:ACK1013 SO694:SO1013 IS694:IS1013 WVE694:WVE1013 WLI694:WLI1013 WBM694:WBM1013 VRQ1015:VRQ2068 VHU1015:VHU2068 UXY1015:UXY2068 UOC1015:UOC2068 UEG1015:UEG2068 TUK1015:TUK2068 TKO1015:TKO2068 TAS1015:TAS2068 SQW1015:SQW2068 SHA1015:SHA2068 RXE1015:RXE2068 RNI1015:RNI2068 RDM1015:RDM2068 QTQ1015:QTQ2068 QJU1015:QJU2068 PZY1015:PZY2068 PQC1015:PQC2068 PGG1015:PGG2068 OWK1015:OWK2068 OMO1015:OMO2068 OCS1015:OCS2068 NSW1015:NSW2068 NJA1015:NJA2068 MZE1015:MZE2068 MPI1015:MPI2068 MFM1015:MFM2068 LVQ1015:LVQ2068 LLU1015:LLU2068 LBY1015:LBY2068 KSC1015:KSC2068 KIG1015:KIG2068 JYK1015:JYK2068 JOO1015:JOO2068 JES1015:JES2068 IUW1015:IUW2068 ILA1015:ILA2068 IBE1015:IBE2068 HRI1015:HRI2068 HHM1015:HHM2068 GXQ1015:GXQ2068 GNU1015:GNU2068 GDY1015:GDY2068 FUC1015:FUC2068 FKG1015:FKG2068 FAK1015:FAK2068 EQO1015:EQO2068 EGS1015:EGS2068 DWW1015:DWW2068 DNA1015:DNA2068 DDE1015:DDE2068 CTI1015:CTI2068 CJM1015:CJM2068 BZQ1015:BZQ2068 BPU1015:BPU2068 BFY1015:BFY2068 AWC1015:AWC2068 AMG1015:AMG2068 ACK1015:ACK2068 SO1015:SO2068 IS1015:IS2068 WVE1015:WVE2068 WLI1015:WLI2068 WBM1015:WBM2068" xr:uid="{480A5292-766A-46AB-B2C8-D09A6A4D12E0}"/>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IT19:IT20 SP19:SP20 ACL19:ACL20 AMH19:AMH20 AWD19:AWD20 BFZ19:BFZ20 BPV19:BPV20 BZR19:BZR20 CJN19:CJN20 CTJ19:CTJ20 DDF19:DDF20 DNB19:DNB20 DWX19:DWX20 EGT19:EGT20 EQP19:EQP20 FAL19:FAL20 FKH19:FKH20 FUD19:FUD20 GDZ19:GDZ20 GNV19:GNV20 GXR19:GXR20 HHN19:HHN20 HRJ19:HRJ20 IBF19:IBF20 ILB19:ILB20 IUX19:IUX20 JET19:JET20 JOP19:JOP20 JYL19:JYL20 KIH19:KIH20 KSD19:KSD20 LBZ19:LBZ20 LLV19:LLV20 LVR19:LVR20 MFN19:MFN20 MPJ19:MPJ20 MZF19:MZF20 NJB19:NJB20 NSX19:NSX20 OCT19:OCT20 OMP19:OMP20 OWL19:OWL20 PGH19:PGH20 PQD19:PQD20 PZZ19:PZZ20 QJV19:QJV20 QTR19:QTR20 RDN19:RDN20 RNJ19:RNJ20 RXF19:RXF20 SHB19:SHB20 SQX19:SQX20 TAT19:TAT20 TKP19:TKP20 TUL19:TUL20 UEH19:UEH20 UOD19:UOD20 UXZ19:UXZ20 VHV19:VHV20 VRR19:VRR20 WBN19:WBN20 WLJ19:WLJ20 WVF19:WVF20 IT22:IT23 SP22:SP23 ACL22:ACL23 AMH22:AMH23 AWD22:AWD23 BFZ22:BFZ23 BPV22:BPV23 BZR22:BZR23 CJN22:CJN23 CTJ22:CTJ23 DDF22:DDF23 DNB22:DNB23 DWX22:DWX23 EGT22:EGT23 EQP22:EQP23 FAL22:FAL23 FKH22:FKH23 FUD22:FUD23 GDZ22:GDZ23 GNV22:GNV23 GXR22:GXR23 HHN22:HHN23 HRJ22:HRJ23 IBF22:IBF23 ILB22:ILB23 IUX22:IUX23 JET22:JET23 JOP22:JOP23 JYL22:JYL23 KIH22:KIH23 KSD22:KSD23 LBZ22:LBZ23 LLV22:LLV23 LVR22:LVR23 MFN22:MFN23 MPJ22:MPJ23 MZF22:MZF23 NJB22:NJB23 NSX22:NSX23 OCT22:OCT23 OMP22:OMP23 OWL22:OWL23 PGH22:PGH23 PQD22:PQD23 PZZ22:PZZ23 QJV22:QJV23 QTR22:QTR23 RDN22:RDN23 RNJ22:RNJ23 RXF22:RXF23 SHB22:SHB23 SQX22:SQX23 TAT22:TAT23 TKP22:TKP23 TUL22:TUL23 UEH22:UEH23 UOD22:UOD23 UXZ22:UXZ23 VHV22:VHV23 VRR22:VRR23 WBN22:WBN23 WLJ22:WLJ23 WVF22:WVF23 IT28:IT29 SP28:SP29 ACL28:ACL29 AMH28:AMH29 AWD28:AWD29 BFZ28:BFZ29 BPV28:BPV29 BZR28:BZR29 CJN28:CJN29 CTJ28:CTJ29 DDF28:DDF29 DNB28:DNB29 DWX28:DWX29 EGT28:EGT29 EQP28:EQP29 FAL28:FAL29 FKH28:FKH29 FUD28:FUD29 GDZ28:GDZ29 GNV28:GNV29 GXR28:GXR29 HHN28:HHN29 HRJ28:HRJ29 IBF28:IBF29 ILB28:ILB29 IUX28:IUX29 JET28:JET29 JOP28:JOP29 JYL28:JYL29 KIH28:KIH29 KSD28:KSD29 LBZ28:LBZ29 LLV28:LLV29 LVR28:LVR29 MFN28:MFN29 MPJ28:MPJ29 MZF28:MZF29 NJB28:NJB29 NSX28:NSX29 OCT28:OCT29 OMP28:OMP29 OWL28:OWL29 PGH28:PGH29 PQD28:PQD29 PZZ28:PZZ29 QJV28:QJV29 QTR28:QTR29 RDN28:RDN29 RNJ28:RNJ29 RXF28:RXF29 SHB28:SHB29 SQX28:SQX29 TAT28:TAT29 TKP28:TKP29 TUL28:TUL29 UEH28:UEH29 UOD28:UOD29 UXZ28:UXZ29 VHV28:VHV29 VRR28:VRR29 WBN28:WBN29 WLJ28:WLJ29 WVF28:WVF29 IT31:IT32 SP31:SP32 ACL31:ACL32 AMH31:AMH32 AWD31:AWD32 BFZ31:BFZ32 BPV31:BPV32 BZR31:BZR32 CJN31:CJN32 CTJ31:CTJ32 DDF31:DDF32 DNB31:DNB32 DWX31:DWX32 EGT31:EGT32 EQP31:EQP32 FAL31:FAL32 FKH31:FKH32 FUD31:FUD32 GDZ31:GDZ32 GNV31:GNV32 GXR31:GXR32 HHN31:HHN32 HRJ31:HRJ32 IBF31:IBF32 ILB31:ILB32 IUX31:IUX32 JET31:JET32 JOP31:JOP32 JYL31:JYL32 KIH31:KIH32 KSD31:KSD32 LBZ31:LBZ32 LLV31:LLV32 LVR31:LVR32 MFN31:MFN32 MPJ31:MPJ32 MZF31:MZF32 NJB31:NJB32 NSX31:NSX32 OCT31:OCT32 OMP31:OMP32 OWL31:OWL32 PGH31:PGH32 PQD31:PQD32 PZZ31:PZZ32 QJV31:QJV32 QTR31:QTR32 RDN31:RDN32 RNJ31:RNJ32 RXF31:RXF32 SHB31:SHB32 SQX31:SQX32 TAT31:TAT32 TKP31:TKP32 TUL31:TUL32 UEH31:UEH32 UOD31:UOD32 UXZ31:UXZ32 VHV31:VHV32 VRR31:VRR32 WBN31:WBN32 WLJ31:WLJ32 WVF31:WVF32 WVF25:WVF26 WLJ25:WLJ26 WBN25:WBN26 VRR25:VRR26 VHV25:VHV26 UXZ25:UXZ26 UOD25:UOD26 UEH25:UEH26 TUL25:TUL26 TKP25:TKP26 TAT25:TAT26 SQX25:SQX26 SHB25:SHB26 RXF25:RXF26 RNJ25:RNJ26 RDN25:RDN26 QTR25:QTR26 QJV25:QJV26 PZZ25:PZZ26 PQD25:PQD26 PGH25:PGH26 OWL25:OWL26 OMP25:OMP26 OCT25:OCT26 NSX25:NSX26 NJB25:NJB26 MZF25:MZF26 MPJ25:MPJ26 MFN25:MFN26 LVR25:LVR26 LLV25:LLV26 LBZ25:LBZ26 KSD25:KSD26 KIH25:KIH26 JYL25:JYL26 JOP25:JOP26 JET25:JET26 IUX25:IUX26 ILB25:ILB26 IBF25:IBF26 HRJ25:HRJ26 HHN25:HHN26 GXR25:GXR26 GNV25:GNV26 GDZ25:GDZ26 FUD25:FUD26 FKH25:FKH26 FAL25:FAL26 EQP25:EQP26 EGT25:EGT26 DWX25:DWX26 DNB25:DNB26 DDF25:DDF26 CTJ25:CTJ26 CJN25:CJN26 BZR25:BZR26 BPV25:BPV26 BFZ25:BFZ26 AWD25:AWD26 AMH25:AMH26 ACL25:ACL26 SP25:SP26 IT25:IT26 WVF34:WVF35 WLJ34:WLJ35 WBN34:WBN35 VRR34:VRR35 VHV34:VHV35 UXZ34:UXZ35 UOD34:UOD35 UEH34:UEH35 TUL34:TUL35 TKP34:TKP35 TAT34:TAT35 SQX34:SQX35 SHB34:SHB35 RXF34:RXF35 RNJ34:RNJ35 RDN34:RDN35 QTR34:QTR35 QJV34:QJV35 PZZ34:PZZ35 PQD34:PQD35 PGH34:PGH35 OWL34:OWL35 OMP34:OMP35 OCT34:OCT35 NSX34:NSX35 NJB34:NJB35 MZF34:MZF35 MPJ34:MPJ35 MFN34:MFN35 LVR34:LVR35 LLV34:LLV35 LBZ34:LBZ35 KSD34:KSD35 KIH34:KIH35 JYL34:JYL35 JOP34:JOP35 JET34:JET35 IUX34:IUX35 ILB34:ILB35 IBF34:IBF35 HRJ34:HRJ35 HHN34:HHN35 GXR34:GXR35 GNV34:GNV35 GDZ34:GDZ35 FUD34:FUD35 FKH34:FKH35 FAL34:FAL35 EQP34:EQP35 EGT34:EGT35 DWX34:DWX35 DNB34:DNB35 DDF34:DDF35 CTJ34:CTJ35 CJN34:CJN35 BZR34:BZR35 BPV34:BPV35 BFZ34:BFZ35 AWD34:AWD35 AMH34:AMH35 ACL34:ACL35 SP34:SP35 IT34:IT35 IT49:IT50 SP49:SP50 ACL49:ACL50 AMH49:AMH50 AWD49:AWD50 BFZ49:BFZ50 BPV49:BPV50 BZR49:BZR50 CJN49:CJN50 CTJ49:CTJ50 DDF49:DDF50 DNB49:DNB50 DWX49:DWX50 EGT49:EGT50 EQP49:EQP50 FAL49:FAL50 FKH49:FKH50 FUD49:FUD50 GDZ49:GDZ50 GNV49:GNV50 GXR49:GXR50 HHN49:HHN50 HRJ49:HRJ50 IBF49:IBF50 ILB49:ILB50 IUX49:IUX50 JET49:JET50 JOP49:JOP50 JYL49:JYL50 KIH49:KIH50 KSD49:KSD50 LBZ49:LBZ50 LLV49:LLV50 LVR49:LVR50 MFN49:MFN50 MPJ49:MPJ50 MZF49:MZF50 NJB49:NJB50 NSX49:NSX50 OCT49:OCT50 OMP49:OMP50 OWL49:OWL50 PGH49:PGH50 PQD49:PQD50 PZZ49:PZZ50 QJV49:QJV50 QTR49:QTR50 RDN49:RDN50 RNJ49:RNJ50 RXF49:RXF50 SHB49:SHB50 SQX49:SQX50 TAT49:TAT50 TKP49:TKP50 TUL49:TUL50 UEH49:UEH50 UOD49:UOD50 UXZ49:UXZ50 VHV49:VHV50 VRR49:VRR50 WBN49:WBN50 WLJ49:WLJ50 WVF49:WVF50 IT56:IT59 SP56:SP59 ACL56:ACL59 AMH56:AMH59 AWD56:AWD59 BFZ56:BFZ59 BPV56:BPV59 BZR56:BZR59 CJN56:CJN59 CTJ56:CTJ59 DDF56:DDF59 DNB56:DNB59 DWX56:DWX59 EGT56:EGT59 EQP56:EQP59 FAL56:FAL59 FKH56:FKH59 FUD56:FUD59 GDZ56:GDZ59 GNV56:GNV59 GXR56:GXR59 HHN56:HHN59 HRJ56:HRJ59 IBF56:IBF59 ILB56:ILB59 IUX56:IUX59 JET56:JET59 JOP56:JOP59 JYL56:JYL59 KIH56:KIH59 KSD56:KSD59 LBZ56:LBZ59 LLV56:LLV59 LVR56:LVR59 MFN56:MFN59 MPJ56:MPJ59 MZF56:MZF59 NJB56:NJB59 NSX56:NSX59 OCT56:OCT59 OMP56:OMP59 OWL56:OWL59 PGH56:PGH59 PQD56:PQD59 PZZ56:PZZ59 QJV56:QJV59 QTR56:QTR59 RDN56:RDN59 RNJ56:RNJ59 RXF56:RXF59 SHB56:SHB59 SQX56:SQX59 TAT56:TAT59 TKP56:TKP59 TUL56:TUL59 UEH56:UEH59 UOD56:UOD59 UXZ56:UXZ59 VHV56:VHV59 VRR56:VRR59 WBN56:WBN59 WLJ56:WLJ59 WVF56:WVF59 IT61:IT62 SP61:SP62 ACL61:ACL62 AMH61:AMH62 AWD61:AWD62 BFZ61:BFZ62 BPV61:BPV62 BZR61:BZR62 CJN61:CJN62 CTJ61:CTJ62 DDF61:DDF62 DNB61:DNB62 DWX61:DWX62 EGT61:EGT62 EQP61:EQP62 FAL61:FAL62 FKH61:FKH62 FUD61:FUD62 GDZ61:GDZ62 GNV61:GNV62 GXR61:GXR62 HHN61:HHN62 HRJ61:HRJ62 IBF61:IBF62 ILB61:ILB62 IUX61:IUX62 JET61:JET62 JOP61:JOP62 JYL61:JYL62 KIH61:KIH62 KSD61:KSD62 LBZ61:LBZ62 LLV61:LLV62 LVR61:LVR62 MFN61:MFN62 MPJ61:MPJ62 MZF61:MZF62 NJB61:NJB62 NSX61:NSX62 OCT61:OCT62 OMP61:OMP62 OWL61:OWL62 PGH61:PGH62 PQD61:PQD62 PZZ61:PZZ62 QJV61:QJV62 QTR61:QTR62 RDN61:RDN62 RNJ61:RNJ62 RXF61:RXF62 SHB61:SHB62 SQX61:SQX62 TAT61:TAT62 TKP61:TKP62 TUL61:TUL62 UEH61:UEH62 UOD61:UOD62 UXZ61:UXZ62 VHV61:VHV62 VRR61:VRR62 WBN61:WBN62 WLJ61:WLJ62 WVF61:WVF62 IT67:IT68 SP67:SP68 ACL67:ACL68 AMH67:AMH68 AWD67:AWD68 BFZ67:BFZ68 BPV67:BPV68 BZR67:BZR68 CJN67:CJN68 CTJ67:CTJ68 DDF67:DDF68 DNB67:DNB68 DWX67:DWX68 EGT67:EGT68 EQP67:EQP68 FAL67:FAL68 FKH67:FKH68 FUD67:FUD68 GDZ67:GDZ68 GNV67:GNV68 GXR67:GXR68 HHN67:HHN68 HRJ67:HRJ68 IBF67:IBF68 ILB67:ILB68 IUX67:IUX68 JET67:JET68 JOP67:JOP68 JYL67:JYL68 KIH67:KIH68 KSD67:KSD68 LBZ67:LBZ68 LLV67:LLV68 LVR67:LVR68 MFN67:MFN68 MPJ67:MPJ68 MZF67:MZF68 NJB67:NJB68 NSX67:NSX68 OCT67:OCT68 OMP67:OMP68 OWL67:OWL68 PGH67:PGH68 PQD67:PQD68 PZZ67:PZZ68 QJV67:QJV68 QTR67:QTR68 RDN67:RDN68 RNJ67:RNJ68 RXF67:RXF68 SHB67:SHB68 SQX67:SQX68 TAT67:TAT68 TKP67:TKP68 TUL67:TUL68 UEH67:UEH68 UOD67:UOD68 UXZ67:UXZ68 VHV67:VHV68 VRR67:VRR68 WBN67:WBN68 WLJ67:WLJ68 WVF67:WVF68 IT70:IT71 SP70:SP71 ACL70:ACL71 AMH70:AMH71 AWD70:AWD71 BFZ70:BFZ71 BPV70:BPV71 BZR70:BZR71 CJN70:CJN71 CTJ70:CTJ71 DDF70:DDF71 DNB70:DNB71 DWX70:DWX71 EGT70:EGT71 EQP70:EQP71 FAL70:FAL71 FKH70:FKH71 FUD70:FUD71 GDZ70:GDZ71 GNV70:GNV71 GXR70:GXR71 HHN70:HHN71 HRJ70:HRJ71 IBF70:IBF71 ILB70:ILB71 IUX70:IUX71 JET70:JET71 JOP70:JOP71 JYL70:JYL71 KIH70:KIH71 KSD70:KSD71 LBZ70:LBZ71 LLV70:LLV71 LVR70:LVR71 MFN70:MFN71 MPJ70:MPJ71 MZF70:MZF71 NJB70:NJB71 NSX70:NSX71 OCT70:OCT71 OMP70:OMP71 OWL70:OWL71 PGH70:PGH71 PQD70:PQD71 PZZ70:PZZ71 QJV70:QJV71 QTR70:QTR71 RDN70:RDN71 RNJ70:RNJ71 RXF70:RXF71 SHB70:SHB71 SQX70:SQX71 TAT70:TAT71 TKP70:TKP71 TUL70:TUL71 UEH70:UEH71 UOD70:UOD71 UXZ70:UXZ71 VHV70:VHV71 VRR70:VRR71 WBN70:WBN71 WLJ70:WLJ71 WVF70:WVF71 WVF52:WVF53 WLJ52:WLJ53 WBN52:WBN53 VRR52:VRR53 VHV52:VHV53 UXZ52:UXZ53 UOD52:UOD53 UEH52:UEH53 TUL52:TUL53 TKP52:TKP53 TAT52:TAT53 SQX52:SQX53 SHB52:SHB53 RXF52:RXF53 RNJ52:RNJ53 RDN52:RDN53 QTR52:QTR53 QJV52:QJV53 PZZ52:PZZ53 PQD52:PQD53 PGH52:PGH53 OWL52:OWL53 OMP52:OMP53 OCT52:OCT53 NSX52:NSX53 NJB52:NJB53 MZF52:MZF53 MPJ52:MPJ53 MFN52:MFN53 LVR52:LVR53 LLV52:LLV53 LBZ52:LBZ53 KSD52:KSD53 KIH52:KIH53 JYL52:JYL53 JOP52:JOP53 JET52:JET53 IUX52:IUX53 ILB52:ILB53 IBF52:IBF53 HRJ52:HRJ53 HHN52:HHN53 GXR52:GXR53 GNV52:GNV53 GDZ52:GDZ53 FUD52:FUD53 FKH52:FKH53 FAL52:FAL53 EQP52:EQP53 EGT52:EGT53 DWX52:DWX53 DNB52:DNB53 DDF52:DDF53 CTJ52:CTJ53 CJN52:CJN53 BZR52:BZR53 BPV52:BPV53 BFZ52:BFZ53 AWD52:AWD53 AMH52:AMH53 ACL52:ACL53 SP52:SP53 IT52:IT53 WVF64:WVF65 WLJ64:WLJ65 WBN64:WBN65 VRR64:VRR65 VHV64:VHV65 UXZ64:UXZ65 UOD64:UOD65 UEH64:UEH65 TUL64:TUL65 TKP64:TKP65 TAT64:TAT65 SQX64:SQX65 SHB64:SHB65 RXF64:RXF65 RNJ64:RNJ65 RDN64:RDN65 QTR64:QTR65 QJV64:QJV65 PZZ64:PZZ65 PQD64:PQD65 PGH64:PGH65 OWL64:OWL65 OMP64:OMP65 OCT64:OCT65 NSX64:NSX65 NJB64:NJB65 MZF64:MZF65 MPJ64:MPJ65 MFN64:MFN65 LVR64:LVR65 LLV64:LLV65 LBZ64:LBZ65 KSD64:KSD65 KIH64:KIH65 JYL64:JYL65 JOP64:JOP65 JET64:JET65 IUX64:IUX65 ILB64:ILB65 IBF64:IBF65 HRJ64:HRJ65 HHN64:HHN65 GXR64:GXR65 GNV64:GNV65 GDZ64:GDZ65 FUD64:FUD65 FKH64:FKH65 FAL64:FAL65 EQP64:EQP65 EGT64:EGT65 DWX64:DWX65 DNB64:DNB65 DDF64:DDF65 CTJ64:CTJ65 CJN64:CJN65 BZR64:BZR65 BPV64:BPV65 BFZ64:BFZ65 AWD64:AWD65 AMH64:AMH65 ACL64:ACL65 SP64:SP65 IT64:IT65 IT73:IT74 SP73:SP74 ACL73:ACL74 AMH73:AMH74 AWD73:AWD74 BFZ73:BFZ74 BPV73:BPV74 BZR73:BZR74 CJN73:CJN74 CTJ73:CTJ74 DDF73:DDF74 DNB73:DNB74 DWX73:DWX74 EGT73:EGT74 EQP73:EQP74 FAL73:FAL74 FKH73:FKH74 FUD73:FUD74 GDZ73:GDZ74 GNV73:GNV74 GXR73:GXR74 HHN73:HHN74 HRJ73:HRJ74 IBF73:IBF74 ILB73:ILB74 IUX73:IUX74 JET73:JET74 JOP73:JOP74 JYL73:JYL74 KIH73:KIH74 KSD73:KSD74 LBZ73:LBZ74 LLV73:LLV74 LVR73:LVR74 MFN73:MFN74 MPJ73:MPJ74 MZF73:MZF74 NJB73:NJB74 NSX73:NSX74 OCT73:OCT74 OMP73:OMP74 OWL73:OWL74 PGH73:PGH74 PQD73:PQD74 PZZ73:PZZ74 QJV73:QJV74 QTR73:QTR74 RDN73:RDN74 RNJ73:RNJ74 RXF73:RXF74 SHB73:SHB74 SQX73:SQX74 TAT73:TAT74 TKP73:TKP74 TUL73:TUL74 UEH73:UEH74 UOD73:UOD74 UXZ73:UXZ74 VHV73:VHV74 VRR73:VRR74 WBN73:WBN74 WLJ73:WLJ74 WVF73:WVF74 IT76:IT77 SP76:SP77 ACL76:ACL77 AMH76:AMH77 AWD76:AWD77 BFZ76:BFZ77 BPV76:BPV77 BZR76:BZR77 CJN76:CJN77 CTJ76:CTJ77 DDF76:DDF77 DNB76:DNB77 DWX76:DWX77 EGT76:EGT77 EQP76:EQP77 FAL76:FAL77 FKH76:FKH77 FUD76:FUD77 GDZ76:GDZ77 GNV76:GNV77 GXR76:GXR77 HHN76:HHN77 HRJ76:HRJ77 IBF76:IBF77 ILB76:ILB77 IUX76:IUX77 JET76:JET77 JOP76:JOP77 JYL76:JYL77 KIH76:KIH77 KSD76:KSD77 LBZ76:LBZ77 LLV76:LLV77 LVR76:LVR77 MFN76:MFN77 MPJ76:MPJ77 MZF76:MZF77 NJB76:NJB77 NSX76:NSX77 OCT76:OCT77 OMP76:OMP77 OWL76:OWL77 PGH76:PGH77 PQD76:PQD77 PZZ76:PZZ77 QJV76:QJV77 QTR76:QTR77 RDN76:RDN77 RNJ76:RNJ77 RXF76:RXF77 SHB76:SHB77 SQX76:SQX77 TAT76:TAT77 TKP76:TKP77 TUL76:TUL77 UEH76:UEH77 UOD76:UOD77 UXZ76:UXZ77 VHV76:VHV77 VRR76:VRR77 WBN76:WBN77 WLJ76:WLJ77 WVF76:WVF77 IT79:IT80 SP79:SP80 ACL79:ACL80 AMH79:AMH80 AWD79:AWD80 BFZ79:BFZ80 BPV79:BPV80 BZR79:BZR80 CJN79:CJN80 CTJ79:CTJ80 DDF79:DDF80 DNB79:DNB80 DWX79:DWX80 EGT79:EGT80 EQP79:EQP80 FAL79:FAL80 FKH79:FKH80 FUD79:FUD80 GDZ79:GDZ80 GNV79:GNV80 GXR79:GXR80 HHN79:HHN80 HRJ79:HRJ80 IBF79:IBF80 ILB79:ILB80 IUX79:IUX80 JET79:JET80 JOP79:JOP80 JYL79:JYL80 KIH79:KIH80 KSD79:KSD80 LBZ79:LBZ80 LLV79:LLV80 LVR79:LVR80 MFN79:MFN80 MPJ79:MPJ80 MZF79:MZF80 NJB79:NJB80 NSX79:NSX80 OCT79:OCT80 OMP79:OMP80 OWL79:OWL80 PGH79:PGH80 PQD79:PQD80 PZZ79:PZZ80 QJV79:QJV80 QTR79:QTR80 RDN79:RDN80 RNJ79:RNJ80 RXF79:RXF80 SHB79:SHB80 SQX79:SQX80 TAT79:TAT80 TKP79:TKP80 TUL79:TUL80 UEH79:UEH80 UOD79:UOD80 UXZ79:UXZ80 VHV79:VHV80 VRR79:VRR80 WBN79:WBN80 WLJ79:WLJ80 WVF79:WVF80 IT85:IT86 SP85:SP86 ACL85:ACL86 AMH85:AMH86 AWD85:AWD86 BFZ85:BFZ86 BPV85:BPV86 BZR85:BZR86 CJN85:CJN86 CTJ85:CTJ86 DDF85:DDF86 DNB85:DNB86 DWX85:DWX86 EGT85:EGT86 EQP85:EQP86 FAL85:FAL86 FKH85:FKH86 FUD85:FUD86 GDZ85:GDZ86 GNV85:GNV86 GXR85:GXR86 HHN85:HHN86 HRJ85:HRJ86 IBF85:IBF86 ILB85:ILB86 IUX85:IUX86 JET85:JET86 JOP85:JOP86 JYL85:JYL86 KIH85:KIH86 KSD85:KSD86 LBZ85:LBZ86 LLV85:LLV86 LVR85:LVR86 MFN85:MFN86 MPJ85:MPJ86 MZF85:MZF86 NJB85:NJB86 NSX85:NSX86 OCT85:OCT86 OMP85:OMP86 OWL85:OWL86 PGH85:PGH86 PQD85:PQD86 PZZ85:PZZ86 QJV85:QJV86 QTR85:QTR86 RDN85:RDN86 RNJ85:RNJ86 RXF85:RXF86 SHB85:SHB86 SQX85:SQX86 TAT85:TAT86 TKP85:TKP86 TUL85:TUL86 UEH85:UEH86 UOD85:UOD86 UXZ85:UXZ86 VHV85:VHV86 VRR85:VRR86 WBN85:WBN86 WLJ85:WLJ86 WVF85:WVF86 IT88:IT89 SP88:SP89 ACL88:ACL89 AMH88:AMH89 AWD88:AWD89 BFZ88:BFZ89 BPV88:BPV89 BZR88:BZR89 CJN88:CJN89 CTJ88:CTJ89 DDF88:DDF89 DNB88:DNB89 DWX88:DWX89 EGT88:EGT89 EQP88:EQP89 FAL88:FAL89 FKH88:FKH89 FUD88:FUD89 GDZ88:GDZ89 GNV88:GNV89 GXR88:GXR89 HHN88:HHN89 HRJ88:HRJ89 IBF88:IBF89 ILB88:ILB89 IUX88:IUX89 JET88:JET89 JOP88:JOP89 JYL88:JYL89 KIH88:KIH89 KSD88:KSD89 LBZ88:LBZ89 LLV88:LLV89 LVR88:LVR89 MFN88:MFN89 MPJ88:MPJ89 MZF88:MZF89 NJB88:NJB89 NSX88:NSX89 OCT88:OCT89 OMP88:OMP89 OWL88:OWL89 PGH88:PGH89 PQD88:PQD89 PZZ88:PZZ89 QJV88:QJV89 QTR88:QTR89 RDN88:RDN89 RNJ88:RNJ89 RXF88:RXF89 SHB88:SHB89 SQX88:SQX89 TAT88:TAT89 TKP88:TKP89 TUL88:TUL89 UEH88:UEH89 UOD88:UOD89 UXZ88:UXZ89 VHV88:VHV89 VRR88:VRR89 WBN88:WBN89 WLJ88:WLJ89 WVF88:WVF89 IT94:IT95 SP94:SP95 ACL94:ACL95 AMH94:AMH95 AWD94:AWD95 BFZ94:BFZ95 BPV94:BPV95 BZR94:BZR95 CJN94:CJN95 CTJ94:CTJ95 DDF94:DDF95 DNB94:DNB95 DWX94:DWX95 EGT94:EGT95 EQP94:EQP95 FAL94:FAL95 FKH94:FKH95 FUD94:FUD95 GDZ94:GDZ95 GNV94:GNV95 GXR94:GXR95 HHN94:HHN95 HRJ94:HRJ95 IBF94:IBF95 ILB94:ILB95 IUX94:IUX95 JET94:JET95 JOP94:JOP95 JYL94:JYL95 KIH94:KIH95 KSD94:KSD95 LBZ94:LBZ95 LLV94:LLV95 LVR94:LVR95 MFN94:MFN95 MPJ94:MPJ95 MZF94:MZF95 NJB94:NJB95 NSX94:NSX95 OCT94:OCT95 OMP94:OMP95 OWL94:OWL95 PGH94:PGH95 PQD94:PQD95 PZZ94:PZZ95 QJV94:QJV95 QTR94:QTR95 RDN94:RDN95 RNJ94:RNJ95 RXF94:RXF95 SHB94:SHB95 SQX94:SQX95 TAT94:TAT95 TKP94:TKP95 TUL94:TUL95 UEH94:UEH95 UOD94:UOD95 UXZ94:UXZ95 VHV94:VHV95 VRR94:VRR95 WBN94:WBN95 WLJ94:WLJ95 WVF94:WVF95 WVF82:WVF83 WLJ82:WLJ83 WBN82:WBN83 VRR82:VRR83 VHV82:VHV83 UXZ82:UXZ83 UOD82:UOD83 UEH82:UEH83 TUL82:TUL83 TKP82:TKP83 TAT82:TAT83 SQX82:SQX83 SHB82:SHB83 RXF82:RXF83 RNJ82:RNJ83 RDN82:RDN83 QTR82:QTR83 QJV82:QJV83 PZZ82:PZZ83 PQD82:PQD83 PGH82:PGH83 OWL82:OWL83 OMP82:OMP83 OCT82:OCT83 NSX82:NSX83 NJB82:NJB83 MZF82:MZF83 MPJ82:MPJ83 MFN82:MFN83 LVR82:LVR83 LLV82:LLV83 LBZ82:LBZ83 KSD82:KSD83 KIH82:KIH83 JYL82:JYL83 JOP82:JOP83 JET82:JET83 IUX82:IUX83 ILB82:ILB83 IBF82:IBF83 HRJ82:HRJ83 HHN82:HHN83 GXR82:GXR83 GNV82:GNV83 GDZ82:GDZ83 FUD82:FUD83 FKH82:FKH83 FAL82:FAL83 EQP82:EQP83 EGT82:EGT83 DWX82:DWX83 DNB82:DNB83 DDF82:DDF83 CTJ82:CTJ83 CJN82:CJN83 BZR82:BZR83 BPV82:BPV83 BFZ82:BFZ83 AWD82:AWD83 AMH82:AMH83 ACL82:ACL83 SP82:SP83 IT82:IT83 WVF91:WVF92 WLJ91:WLJ92 WBN91:WBN92 VRR91:VRR92 VHV91:VHV92 UXZ91:UXZ92 UOD91:UOD92 UEH91:UEH92 TUL91:TUL92 TKP91:TKP92 TAT91:TAT92 SQX91:SQX92 SHB91:SHB92 RXF91:RXF92 RNJ91:RNJ92 RDN91:RDN92 QTR91:QTR92 QJV91:QJV92 PZZ91:PZZ92 PQD91:PQD92 PGH91:PGH92 OWL91:OWL92 OMP91:OMP92 OCT91:OCT92 NSX91:NSX92 NJB91:NJB92 MZF91:MZF92 MPJ91:MPJ92 MFN91:MFN92 LVR91:LVR92 LLV91:LLV92 LBZ91:LBZ92 KSD91:KSD92 KIH91:KIH92 JYL91:JYL92 JOP91:JOP92 JET91:JET92 IUX91:IUX92 ILB91:ILB92 IBF91:IBF92 HRJ91:HRJ92 HHN91:HHN92 GXR91:GXR92 GNV91:GNV92 GDZ91:GDZ92 FUD91:FUD92 FKH91:FKH92 FAL91:FAL92 EQP91:EQP92 EGT91:EGT92 DWX91:DWX92 DNB91:DNB92 DDF91:DDF92 CTJ91:CTJ92 CJN91:CJN92 BZR91:BZR92 BPV91:BPV92 BFZ91:BFZ92 AWD91:AWD92 AMH91:AMH92 ACL91:ACL92 SP91:SP92 IT91:IT92 WLJ97:WLJ324 WBN97:WBN324 VRR97:VRR324 VHV97:VHV324 UXZ97:UXZ324 UOD97:UOD324 UEH97:UEH324 TUL97:TUL324 TKP97:TKP324 TAT97:TAT324 SQX97:SQX324 SHB97:SHB324 RXF97:RXF324 RNJ97:RNJ324 RDN97:RDN324 QTR97:QTR324 QJV97:QJV324 PZZ97:PZZ324 PQD97:PQD324 PGH97:PGH324 OWL97:OWL324 OMP97:OMP324 OCT97:OCT324 NSX97:NSX324 NJB97:NJB324 MZF97:MZF324 MPJ97:MPJ324 MFN97:MFN324 LVR97:LVR324 LLV97:LLV324 LBZ97:LBZ324 KSD97:KSD324 KIH97:KIH324 JYL97:JYL324 JOP97:JOP324 JET97:JET324 IUX97:IUX324 ILB97:ILB324 IBF97:IBF324 HRJ97:HRJ324 HHN97:HHN324 GXR97:GXR324 GNV97:GNV324 GDZ97:GDZ324 FUD97:FUD324 FKH97:FKH324 FAL97:FAL324 EQP97:EQP324 EGT97:EGT324 DWX97:DWX324 DNB97:DNB324 DDF97:DDF324 CTJ97:CTJ324 CJN97:CJN324 BZR97:BZR324 BPV97:BPV324 BFZ97:BFZ324 AWD97:AWD324 AMH97:AMH324 ACL97:ACL324 SP97:SP324 IT97:IT324 WVF97:WVF324 IT326:IT327 SP326:SP327 ACL326:ACL327 AMH326:AMH327 AWD326:AWD327 BFZ326:BFZ327 BPV326:BPV327 BZR326:BZR327 CJN326:CJN327 CTJ326:CTJ327 DDF326:DDF327 DNB326:DNB327 DWX326:DWX327 EGT326:EGT327 EQP326:EQP327 FAL326:FAL327 FKH326:FKH327 FUD326:FUD327 GDZ326:GDZ327 GNV326:GNV327 GXR326:GXR327 HHN326:HHN327 HRJ326:HRJ327 IBF326:IBF327 ILB326:ILB327 IUX326:IUX327 JET326:JET327 JOP326:JOP327 JYL326:JYL327 KIH326:KIH327 KSD326:KSD327 LBZ326:LBZ327 LLV326:LLV327 LVR326:LVR327 MFN326:MFN327 MPJ326:MPJ327 MZF326:MZF327 NJB326:NJB327 NSX326:NSX327 OCT326:OCT327 OMP326:OMP327 OWL326:OWL327 PGH326:PGH327 PQD326:PQD327 PZZ326:PZZ327 QJV326:QJV327 QTR326:QTR327 RDN326:RDN327 RNJ326:RNJ327 RXF326:RXF327 SHB326:SHB327 SQX326:SQX327 TAT326:TAT327 TKP326:TKP327 TUL326:TUL327 UEH326:UEH327 UOD326:UOD327 UXZ326:UXZ327 VHV326:VHV327 VRR326:VRR327 WBN326:WBN327 WLJ326:WLJ327 WVF326:WVF327 IT329:IT330 SP329:SP330 ACL329:ACL330 AMH329:AMH330 AWD329:AWD330 BFZ329:BFZ330 BPV329:BPV330 BZR329:BZR330 CJN329:CJN330 CTJ329:CTJ330 DDF329:DDF330 DNB329:DNB330 DWX329:DWX330 EGT329:EGT330 EQP329:EQP330 FAL329:FAL330 FKH329:FKH330 FUD329:FUD330 GDZ329:GDZ330 GNV329:GNV330 GXR329:GXR330 HHN329:HHN330 HRJ329:HRJ330 IBF329:IBF330 ILB329:ILB330 IUX329:IUX330 JET329:JET330 JOP329:JOP330 JYL329:JYL330 KIH329:KIH330 KSD329:KSD330 LBZ329:LBZ330 LLV329:LLV330 LVR329:LVR330 MFN329:MFN330 MPJ329:MPJ330 MZF329:MZF330 NJB329:NJB330 NSX329:NSX330 OCT329:OCT330 OMP329:OMP330 OWL329:OWL330 PGH329:PGH330 PQD329:PQD330 PZZ329:PZZ330 QJV329:QJV330 QTR329:QTR330 RDN329:RDN330 RNJ329:RNJ330 RXF329:RXF330 SHB329:SHB330 SQX329:SQX330 TAT329:TAT330 TKP329:TKP330 TUL329:TUL330 UEH329:UEH330 UOD329:UOD330 UXZ329:UXZ330 VHV329:VHV330 VRR329:VRR330 WBN329:WBN330 WLJ329:WLJ330 WVF329:WVF330 IT335:IT336 SP335:SP336 ACL335:ACL336 AMH335:AMH336 AWD335:AWD336 BFZ335:BFZ336 BPV335:BPV336 BZR335:BZR336 CJN335:CJN336 CTJ335:CTJ336 DDF335:DDF336 DNB335:DNB336 DWX335:DWX336 EGT335:EGT336 EQP335:EQP336 FAL335:FAL336 FKH335:FKH336 FUD335:FUD336 GDZ335:GDZ336 GNV335:GNV336 GXR335:GXR336 HHN335:HHN336 HRJ335:HRJ336 IBF335:IBF336 ILB335:ILB336 IUX335:IUX336 JET335:JET336 JOP335:JOP336 JYL335:JYL336 KIH335:KIH336 KSD335:KSD336 LBZ335:LBZ336 LLV335:LLV336 LVR335:LVR336 MFN335:MFN336 MPJ335:MPJ336 MZF335:MZF336 NJB335:NJB336 NSX335:NSX336 OCT335:OCT336 OMP335:OMP336 OWL335:OWL336 PGH335:PGH336 PQD335:PQD336 PZZ335:PZZ336 QJV335:QJV336 QTR335:QTR336 RDN335:RDN336 RNJ335:RNJ336 RXF335:RXF336 SHB335:SHB336 SQX335:SQX336 TAT335:TAT336 TKP335:TKP336 TUL335:TUL336 UEH335:UEH336 UOD335:UOD336 UXZ335:UXZ336 VHV335:VHV336 VRR335:VRR336 WBN335:WBN336 WLJ335:WLJ336 WVF335:WVF336 IT338:IT339 SP338:SP339 ACL338:ACL339 AMH338:AMH339 AWD338:AWD339 BFZ338:BFZ339 BPV338:BPV339 BZR338:BZR339 CJN338:CJN339 CTJ338:CTJ339 DDF338:DDF339 DNB338:DNB339 DWX338:DWX339 EGT338:EGT339 EQP338:EQP339 FAL338:FAL339 FKH338:FKH339 FUD338:FUD339 GDZ338:GDZ339 GNV338:GNV339 GXR338:GXR339 HHN338:HHN339 HRJ338:HRJ339 IBF338:IBF339 ILB338:ILB339 IUX338:IUX339 JET338:JET339 JOP338:JOP339 JYL338:JYL339 KIH338:KIH339 KSD338:KSD339 LBZ338:LBZ339 LLV338:LLV339 LVR338:LVR339 MFN338:MFN339 MPJ338:MPJ339 MZF338:MZF339 NJB338:NJB339 NSX338:NSX339 OCT338:OCT339 OMP338:OMP339 OWL338:OWL339 PGH338:PGH339 PQD338:PQD339 PZZ338:PZZ339 QJV338:QJV339 QTR338:QTR339 RDN338:RDN339 RNJ338:RNJ339 RXF338:RXF339 SHB338:SHB339 SQX338:SQX339 TAT338:TAT339 TKP338:TKP339 TUL338:TUL339 UEH338:UEH339 UOD338:UOD339 UXZ338:UXZ339 VHV338:VHV339 VRR338:VRR339 WBN338:WBN339 WLJ338:WLJ339 WVF338:WVF339 IT344:IT345 SP344:SP345 ACL344:ACL345 AMH344:AMH345 AWD344:AWD345 BFZ344:BFZ345 BPV344:BPV345 BZR344:BZR345 CJN344:CJN345 CTJ344:CTJ345 DDF344:DDF345 DNB344:DNB345 DWX344:DWX345 EGT344:EGT345 EQP344:EQP345 FAL344:FAL345 FKH344:FKH345 FUD344:FUD345 GDZ344:GDZ345 GNV344:GNV345 GXR344:GXR345 HHN344:HHN345 HRJ344:HRJ345 IBF344:IBF345 ILB344:ILB345 IUX344:IUX345 JET344:JET345 JOP344:JOP345 JYL344:JYL345 KIH344:KIH345 KSD344:KSD345 LBZ344:LBZ345 LLV344:LLV345 LVR344:LVR345 MFN344:MFN345 MPJ344:MPJ345 MZF344:MZF345 NJB344:NJB345 NSX344:NSX345 OCT344:OCT345 OMP344:OMP345 OWL344:OWL345 PGH344:PGH345 PQD344:PQD345 PZZ344:PZZ345 QJV344:QJV345 QTR344:QTR345 RDN344:RDN345 RNJ344:RNJ345 RXF344:RXF345 SHB344:SHB345 SQX344:SQX345 TAT344:TAT345 TKP344:TKP345 TUL344:TUL345 UEH344:UEH345 UOD344:UOD345 UXZ344:UXZ345 VHV344:VHV345 VRR344:VRR345 WBN344:WBN345 WLJ344:WLJ345 WVF344:WVF345 IT347:IT348 SP347:SP348 ACL347:ACL348 AMH347:AMH348 AWD347:AWD348 BFZ347:BFZ348 BPV347:BPV348 BZR347:BZR348 CJN347:CJN348 CTJ347:CTJ348 DDF347:DDF348 DNB347:DNB348 DWX347:DWX348 EGT347:EGT348 EQP347:EQP348 FAL347:FAL348 FKH347:FKH348 FUD347:FUD348 GDZ347:GDZ348 GNV347:GNV348 GXR347:GXR348 HHN347:HHN348 HRJ347:HRJ348 IBF347:IBF348 ILB347:ILB348 IUX347:IUX348 JET347:JET348 JOP347:JOP348 JYL347:JYL348 KIH347:KIH348 KSD347:KSD348 LBZ347:LBZ348 LLV347:LLV348 LVR347:LVR348 MFN347:MFN348 MPJ347:MPJ348 MZF347:MZF348 NJB347:NJB348 NSX347:NSX348 OCT347:OCT348 OMP347:OMP348 OWL347:OWL348 PGH347:PGH348 PQD347:PQD348 PZZ347:PZZ348 QJV347:QJV348 QTR347:QTR348 RDN347:RDN348 RNJ347:RNJ348 RXF347:RXF348 SHB347:SHB348 SQX347:SQX348 TAT347:TAT348 TKP347:TKP348 TUL347:TUL348 UEH347:UEH348 UOD347:UOD348 UXZ347:UXZ348 VHV347:VHV348 VRR347:VRR348 WBN347:WBN348 WLJ347:WLJ348 WVF347:WVF348 WVF332:WVF333 WLJ332:WLJ333 WBN332:WBN333 VRR332:VRR333 VHV332:VHV333 UXZ332:UXZ333 UOD332:UOD333 UEH332:UEH333 TUL332:TUL333 TKP332:TKP333 TAT332:TAT333 SQX332:SQX333 SHB332:SHB333 RXF332:RXF333 RNJ332:RNJ333 RDN332:RDN333 QTR332:QTR333 QJV332:QJV333 PZZ332:PZZ333 PQD332:PQD333 PGH332:PGH333 OWL332:OWL333 OMP332:OMP333 OCT332:OCT333 NSX332:NSX333 NJB332:NJB333 MZF332:MZF333 MPJ332:MPJ333 MFN332:MFN333 LVR332:LVR333 LLV332:LLV333 LBZ332:LBZ333 KSD332:KSD333 KIH332:KIH333 JYL332:JYL333 JOP332:JOP333 JET332:JET333 IUX332:IUX333 ILB332:ILB333 IBF332:IBF333 HRJ332:HRJ333 HHN332:HHN333 GXR332:GXR333 GNV332:GNV333 GDZ332:GDZ333 FUD332:FUD333 FKH332:FKH333 FAL332:FAL333 EQP332:EQP333 EGT332:EGT333 DWX332:DWX333 DNB332:DNB333 DDF332:DDF333 CTJ332:CTJ333 CJN332:CJN333 BZR332:BZR333 BPV332:BPV333 BFZ332:BFZ333 AWD332:AWD333 AMH332:AMH333 ACL332:ACL333 SP332:SP333 IT332:IT333 WVF341:WVF342 WLJ341:WLJ342 WBN341:WBN342 VRR341:VRR342 VHV341:VHV342 UXZ341:UXZ342 UOD341:UOD342 UEH341:UEH342 TUL341:TUL342 TKP341:TKP342 TAT341:TAT342 SQX341:SQX342 SHB341:SHB342 RXF341:RXF342 RNJ341:RNJ342 RDN341:RDN342 QTR341:QTR342 QJV341:QJV342 PZZ341:PZZ342 PQD341:PQD342 PGH341:PGH342 OWL341:OWL342 OMP341:OMP342 OCT341:OCT342 NSX341:NSX342 NJB341:NJB342 MZF341:MZF342 MPJ341:MPJ342 MFN341:MFN342 LVR341:LVR342 LLV341:LLV342 LBZ341:LBZ342 KSD341:KSD342 KIH341:KIH342 JYL341:JYL342 JOP341:JOP342 JET341:JET342 IUX341:IUX342 ILB341:ILB342 IBF341:IBF342 HRJ341:HRJ342 HHN341:HHN342 GXR341:GXR342 GNV341:GNV342 GDZ341:GDZ342 FUD341:FUD342 FKH341:FKH342 FAL341:FAL342 EQP341:EQP342 EGT341:EGT342 DWX341:DWX342 DNB341:DNB342 DDF341:DDF342 CTJ341:CTJ342 CJN341:CJN342 BZR341:BZR342 BPV341:BPV342 BFZ341:BFZ342 AWD341:AWD342 AMH341:AMH342 ACL341:ACL342 SP341:SP342 IT341:IT342 IT350:IT351 SP350:SP351 ACL350:ACL351 AMH350:AMH351 AWD350:AWD351 BFZ350:BFZ351 BPV350:BPV351 BZR350:BZR351 CJN350:CJN351 CTJ350:CTJ351 DDF350:DDF351 DNB350:DNB351 DWX350:DWX351 EGT350:EGT351 EQP350:EQP351 FAL350:FAL351 FKH350:FKH351 FUD350:FUD351 GDZ350:GDZ351 GNV350:GNV351 GXR350:GXR351 HHN350:HHN351 HRJ350:HRJ351 IBF350:IBF351 ILB350:ILB351 IUX350:IUX351 JET350:JET351 JOP350:JOP351 JYL350:JYL351 KIH350:KIH351 KSD350:KSD351 LBZ350:LBZ351 LLV350:LLV351 LVR350:LVR351 MFN350:MFN351 MPJ350:MPJ351 MZF350:MZF351 NJB350:NJB351 NSX350:NSX351 OCT350:OCT351 OMP350:OMP351 OWL350:OWL351 PGH350:PGH351 PQD350:PQD351 PZZ350:PZZ351 QJV350:QJV351 QTR350:QTR351 RDN350:RDN351 RNJ350:RNJ351 RXF350:RXF351 SHB350:SHB351 SQX350:SQX351 TAT350:TAT351 TKP350:TKP351 TUL350:TUL351 UEH350:UEH351 UOD350:UOD351 UXZ350:UXZ351 VHV350:VHV351 VRR350:VRR351 WBN350:WBN351 WLJ350:WLJ351 WVF350:WVF351 IT353:IT354 SP353:SP354 ACL353:ACL354 AMH353:AMH354 AWD353:AWD354 BFZ353:BFZ354 BPV353:BPV354 BZR353:BZR354 CJN353:CJN354 CTJ353:CTJ354 DDF353:DDF354 DNB353:DNB354 DWX353:DWX354 EGT353:EGT354 EQP353:EQP354 FAL353:FAL354 FKH353:FKH354 FUD353:FUD354 GDZ353:GDZ354 GNV353:GNV354 GXR353:GXR354 HHN353:HHN354 HRJ353:HRJ354 IBF353:IBF354 ILB353:ILB354 IUX353:IUX354 JET353:JET354 JOP353:JOP354 JYL353:JYL354 KIH353:KIH354 KSD353:KSD354 LBZ353:LBZ354 LLV353:LLV354 LVR353:LVR354 MFN353:MFN354 MPJ353:MPJ354 MZF353:MZF354 NJB353:NJB354 NSX353:NSX354 OCT353:OCT354 OMP353:OMP354 OWL353:OWL354 PGH353:PGH354 PQD353:PQD354 PZZ353:PZZ354 QJV353:QJV354 QTR353:QTR354 RDN353:RDN354 RNJ353:RNJ354 RXF353:RXF354 SHB353:SHB354 SQX353:SQX354 TAT353:TAT354 TKP353:TKP354 TUL353:TUL354 UEH353:UEH354 UOD353:UOD354 UXZ353:UXZ354 VHV353:VHV354 VRR353:VRR354 WBN353:WBN354 WLJ353:WLJ354 WVF353:WVF354 IT356:IT357 SP356:SP357 ACL356:ACL357 AMH356:AMH357 AWD356:AWD357 BFZ356:BFZ357 BPV356:BPV357 BZR356:BZR357 CJN356:CJN357 CTJ356:CTJ357 DDF356:DDF357 DNB356:DNB357 DWX356:DWX357 EGT356:EGT357 EQP356:EQP357 FAL356:FAL357 FKH356:FKH357 FUD356:FUD357 GDZ356:GDZ357 GNV356:GNV357 GXR356:GXR357 HHN356:HHN357 HRJ356:HRJ357 IBF356:IBF357 ILB356:ILB357 IUX356:IUX357 JET356:JET357 JOP356:JOP357 JYL356:JYL357 KIH356:KIH357 KSD356:KSD357 LBZ356:LBZ357 LLV356:LLV357 LVR356:LVR357 MFN356:MFN357 MPJ356:MPJ357 MZF356:MZF357 NJB356:NJB357 NSX356:NSX357 OCT356:OCT357 OMP356:OMP357 OWL356:OWL357 PGH356:PGH357 PQD356:PQD357 PZZ356:PZZ357 QJV356:QJV357 QTR356:QTR357 RDN356:RDN357 RNJ356:RNJ357 RXF356:RXF357 SHB356:SHB357 SQX356:SQX357 TAT356:TAT357 TKP356:TKP357 TUL356:TUL357 UEH356:UEH357 UOD356:UOD357 UXZ356:UXZ357 VHV356:VHV357 VRR356:VRR357 WBN356:WBN357 WLJ356:WLJ357 WVF356:WVF357 IT362:IT363 SP362:SP363 ACL362:ACL363 AMH362:AMH363 AWD362:AWD363 BFZ362:BFZ363 BPV362:BPV363 BZR362:BZR363 CJN362:CJN363 CTJ362:CTJ363 DDF362:DDF363 DNB362:DNB363 DWX362:DWX363 EGT362:EGT363 EQP362:EQP363 FAL362:FAL363 FKH362:FKH363 FUD362:FUD363 GDZ362:GDZ363 GNV362:GNV363 GXR362:GXR363 HHN362:HHN363 HRJ362:HRJ363 IBF362:IBF363 ILB362:ILB363 IUX362:IUX363 JET362:JET363 JOP362:JOP363 JYL362:JYL363 KIH362:KIH363 KSD362:KSD363 LBZ362:LBZ363 LLV362:LLV363 LVR362:LVR363 MFN362:MFN363 MPJ362:MPJ363 MZF362:MZF363 NJB362:NJB363 NSX362:NSX363 OCT362:OCT363 OMP362:OMP363 OWL362:OWL363 PGH362:PGH363 PQD362:PQD363 PZZ362:PZZ363 QJV362:QJV363 QTR362:QTR363 RDN362:RDN363 RNJ362:RNJ363 RXF362:RXF363 SHB362:SHB363 SQX362:SQX363 TAT362:TAT363 TKP362:TKP363 TUL362:TUL363 UEH362:UEH363 UOD362:UOD363 UXZ362:UXZ363 VHV362:VHV363 VRR362:VRR363 WBN362:WBN363 WLJ362:WLJ363 WVF362:WVF363 IT365:IT366 SP365:SP366 ACL365:ACL366 AMH365:AMH366 AWD365:AWD366 BFZ365:BFZ366 BPV365:BPV366 BZR365:BZR366 CJN365:CJN366 CTJ365:CTJ366 DDF365:DDF366 DNB365:DNB366 DWX365:DWX366 EGT365:EGT366 EQP365:EQP366 FAL365:FAL366 FKH365:FKH366 FUD365:FUD366 GDZ365:GDZ366 GNV365:GNV366 GXR365:GXR366 HHN365:HHN366 HRJ365:HRJ366 IBF365:IBF366 ILB365:ILB366 IUX365:IUX366 JET365:JET366 JOP365:JOP366 JYL365:JYL366 KIH365:KIH366 KSD365:KSD366 LBZ365:LBZ366 LLV365:LLV366 LVR365:LVR366 MFN365:MFN366 MPJ365:MPJ366 MZF365:MZF366 NJB365:NJB366 NSX365:NSX366 OCT365:OCT366 OMP365:OMP366 OWL365:OWL366 PGH365:PGH366 PQD365:PQD366 PZZ365:PZZ366 QJV365:QJV366 QTR365:QTR366 RDN365:RDN366 RNJ365:RNJ366 RXF365:RXF366 SHB365:SHB366 SQX365:SQX366 TAT365:TAT366 TKP365:TKP366 TUL365:TUL366 UEH365:UEH366 UOD365:UOD366 UXZ365:UXZ366 VHV365:VHV366 VRR365:VRR366 WBN365:WBN366 WLJ365:WLJ366 WVF365:WVF366 IT371:IT372 SP371:SP372 ACL371:ACL372 AMH371:AMH372 AWD371:AWD372 BFZ371:BFZ372 BPV371:BPV372 BZR371:BZR372 CJN371:CJN372 CTJ371:CTJ372 DDF371:DDF372 DNB371:DNB372 DWX371:DWX372 EGT371:EGT372 EQP371:EQP372 FAL371:FAL372 FKH371:FKH372 FUD371:FUD372 GDZ371:GDZ372 GNV371:GNV372 GXR371:GXR372 HHN371:HHN372 HRJ371:HRJ372 IBF371:IBF372 ILB371:ILB372 IUX371:IUX372 JET371:JET372 JOP371:JOP372 JYL371:JYL372 KIH371:KIH372 KSD371:KSD372 LBZ371:LBZ372 LLV371:LLV372 LVR371:LVR372 MFN371:MFN372 MPJ371:MPJ372 MZF371:MZF372 NJB371:NJB372 NSX371:NSX372 OCT371:OCT372 OMP371:OMP372 OWL371:OWL372 PGH371:PGH372 PQD371:PQD372 PZZ371:PZZ372 QJV371:QJV372 QTR371:QTR372 RDN371:RDN372 RNJ371:RNJ372 RXF371:RXF372 SHB371:SHB372 SQX371:SQX372 TAT371:TAT372 TKP371:TKP372 TUL371:TUL372 UEH371:UEH372 UOD371:UOD372 UXZ371:UXZ372 VHV371:VHV372 VRR371:VRR372 WBN371:WBN372 WLJ371:WLJ372 WVF371:WVF372 IT374:IT375 SP374:SP375 ACL374:ACL375 AMH374:AMH375 AWD374:AWD375 BFZ374:BFZ375 BPV374:BPV375 BZR374:BZR375 CJN374:CJN375 CTJ374:CTJ375 DDF374:DDF375 DNB374:DNB375 DWX374:DWX375 EGT374:EGT375 EQP374:EQP375 FAL374:FAL375 FKH374:FKH375 FUD374:FUD375 GDZ374:GDZ375 GNV374:GNV375 GXR374:GXR375 HHN374:HHN375 HRJ374:HRJ375 IBF374:IBF375 ILB374:ILB375 IUX374:IUX375 JET374:JET375 JOP374:JOP375 JYL374:JYL375 KIH374:KIH375 KSD374:KSD375 LBZ374:LBZ375 LLV374:LLV375 LVR374:LVR375 MFN374:MFN375 MPJ374:MPJ375 MZF374:MZF375 NJB374:NJB375 NSX374:NSX375 OCT374:OCT375 OMP374:OMP375 OWL374:OWL375 PGH374:PGH375 PQD374:PQD375 PZZ374:PZZ375 QJV374:QJV375 QTR374:QTR375 RDN374:RDN375 RNJ374:RNJ375 RXF374:RXF375 SHB374:SHB375 SQX374:SQX375 TAT374:TAT375 TKP374:TKP375 TUL374:TUL375 UEH374:UEH375 UOD374:UOD375 UXZ374:UXZ375 VHV374:VHV375 VRR374:VRR375 WBN374:WBN375 WLJ374:WLJ375 WVF374:WVF375 WVF359:WVF360 WLJ359:WLJ360 WBN359:WBN360 VRR359:VRR360 VHV359:VHV360 UXZ359:UXZ360 UOD359:UOD360 UEH359:UEH360 TUL359:TUL360 TKP359:TKP360 TAT359:TAT360 SQX359:SQX360 SHB359:SHB360 RXF359:RXF360 RNJ359:RNJ360 RDN359:RDN360 QTR359:QTR360 QJV359:QJV360 PZZ359:PZZ360 PQD359:PQD360 PGH359:PGH360 OWL359:OWL360 OMP359:OMP360 OCT359:OCT360 NSX359:NSX360 NJB359:NJB360 MZF359:MZF360 MPJ359:MPJ360 MFN359:MFN360 LVR359:LVR360 LLV359:LLV360 LBZ359:LBZ360 KSD359:KSD360 KIH359:KIH360 JYL359:JYL360 JOP359:JOP360 JET359:JET360 IUX359:IUX360 ILB359:ILB360 IBF359:IBF360 HRJ359:HRJ360 HHN359:HHN360 GXR359:GXR360 GNV359:GNV360 GDZ359:GDZ360 FUD359:FUD360 FKH359:FKH360 FAL359:FAL360 EQP359:EQP360 EGT359:EGT360 DWX359:DWX360 DNB359:DNB360 DDF359:DDF360 CTJ359:CTJ360 CJN359:CJN360 BZR359:BZR360 BPV359:BPV360 BFZ359:BFZ360 AWD359:AWD360 AMH359:AMH360 ACL359:ACL360 SP359:SP360 IT359:IT360 WVF368:WVF369 WLJ368:WLJ369 WBN368:WBN369 VRR368:VRR369 VHV368:VHV369 UXZ368:UXZ369 UOD368:UOD369 UEH368:UEH369 TUL368:TUL369 TKP368:TKP369 TAT368:TAT369 SQX368:SQX369 SHB368:SHB369 RXF368:RXF369 RNJ368:RNJ369 RDN368:RDN369 QTR368:QTR369 QJV368:QJV369 PZZ368:PZZ369 PQD368:PQD369 PGH368:PGH369 OWL368:OWL369 OMP368:OMP369 OCT368:OCT369 NSX368:NSX369 NJB368:NJB369 MZF368:MZF369 MPJ368:MPJ369 MFN368:MFN369 LVR368:LVR369 LLV368:LLV369 LBZ368:LBZ369 KSD368:KSD369 KIH368:KIH369 JYL368:JYL369 JOP368:JOP369 JET368:JET369 IUX368:IUX369 ILB368:ILB369 IBF368:IBF369 HRJ368:HRJ369 HHN368:HHN369 GXR368:GXR369 GNV368:GNV369 GDZ368:GDZ369 FUD368:FUD369 FKH368:FKH369 FAL368:FAL369 EQP368:EQP369 EGT368:EGT369 DWX368:DWX369 DNB368:DNB369 DDF368:DDF369 CTJ368:CTJ369 CJN368:CJN369 BZR368:BZR369 BPV368:BPV369 BFZ368:BFZ369 AWD368:AWD369 AMH368:AMH369 ACL368:ACL369 SP368:SP369 IT368:IT369 IT377:IT378 SP377:SP378 ACL377:ACL378 AMH377:AMH378 AWD377:AWD378 BFZ377:BFZ378 BPV377:BPV378 BZR377:BZR378 CJN377:CJN378 CTJ377:CTJ378 DDF377:DDF378 DNB377:DNB378 DWX377:DWX378 EGT377:EGT378 EQP377:EQP378 FAL377:FAL378 FKH377:FKH378 FUD377:FUD378 GDZ377:GDZ378 GNV377:GNV378 GXR377:GXR378 HHN377:HHN378 HRJ377:HRJ378 IBF377:IBF378 ILB377:ILB378 IUX377:IUX378 JET377:JET378 JOP377:JOP378 JYL377:JYL378 KIH377:KIH378 KSD377:KSD378 LBZ377:LBZ378 LLV377:LLV378 LVR377:LVR378 MFN377:MFN378 MPJ377:MPJ378 MZF377:MZF378 NJB377:NJB378 NSX377:NSX378 OCT377:OCT378 OMP377:OMP378 OWL377:OWL378 PGH377:PGH378 PQD377:PQD378 PZZ377:PZZ378 QJV377:QJV378 QTR377:QTR378 RDN377:RDN378 RNJ377:RNJ378 RXF377:RXF378 SHB377:SHB378 SQX377:SQX378 TAT377:TAT378 TKP377:TKP378 TUL377:TUL378 UEH377:UEH378 UOD377:UOD378 UXZ377:UXZ378 VHV377:VHV378 VRR377:VRR378 WBN377:WBN378 WLJ377:WLJ378 WVF377:WVF378 IT380:IT381 SP380:SP381 ACL380:ACL381 AMH380:AMH381 AWD380:AWD381 BFZ380:BFZ381 BPV380:BPV381 BZR380:BZR381 CJN380:CJN381 CTJ380:CTJ381 DDF380:DDF381 DNB380:DNB381 DWX380:DWX381 EGT380:EGT381 EQP380:EQP381 FAL380:FAL381 FKH380:FKH381 FUD380:FUD381 GDZ380:GDZ381 GNV380:GNV381 GXR380:GXR381 HHN380:HHN381 HRJ380:HRJ381 IBF380:IBF381 ILB380:ILB381 IUX380:IUX381 JET380:JET381 JOP380:JOP381 JYL380:JYL381 KIH380:KIH381 KSD380:KSD381 LBZ380:LBZ381 LLV380:LLV381 LVR380:LVR381 MFN380:MFN381 MPJ380:MPJ381 MZF380:MZF381 NJB380:NJB381 NSX380:NSX381 OCT380:OCT381 OMP380:OMP381 OWL380:OWL381 PGH380:PGH381 PQD380:PQD381 PZZ380:PZZ381 QJV380:QJV381 QTR380:QTR381 RDN380:RDN381 RNJ380:RNJ381 RXF380:RXF381 SHB380:SHB381 SQX380:SQX381 TAT380:TAT381 TKP380:TKP381 TUL380:TUL381 UEH380:UEH381 UOD380:UOD381 UXZ380:UXZ381 VHV380:VHV381 VRR380:VRR381 WBN380:WBN381 WLJ380:WLJ381 WVF380:WVF381 IT383:IT384 SP383:SP384 ACL383:ACL384 AMH383:AMH384 AWD383:AWD384 BFZ383:BFZ384 BPV383:BPV384 BZR383:BZR384 CJN383:CJN384 CTJ383:CTJ384 DDF383:DDF384 DNB383:DNB384 DWX383:DWX384 EGT383:EGT384 EQP383:EQP384 FAL383:FAL384 FKH383:FKH384 FUD383:FUD384 GDZ383:GDZ384 GNV383:GNV384 GXR383:GXR384 HHN383:HHN384 HRJ383:HRJ384 IBF383:IBF384 ILB383:ILB384 IUX383:IUX384 JET383:JET384 JOP383:JOP384 JYL383:JYL384 KIH383:KIH384 KSD383:KSD384 LBZ383:LBZ384 LLV383:LLV384 LVR383:LVR384 MFN383:MFN384 MPJ383:MPJ384 MZF383:MZF384 NJB383:NJB384 NSX383:NSX384 OCT383:OCT384 OMP383:OMP384 OWL383:OWL384 PGH383:PGH384 PQD383:PQD384 PZZ383:PZZ384 QJV383:QJV384 QTR383:QTR384 RDN383:RDN384 RNJ383:RNJ384 RXF383:RXF384 SHB383:SHB384 SQX383:SQX384 TAT383:TAT384 TKP383:TKP384 TUL383:TUL384 UEH383:UEH384 UOD383:UOD384 UXZ383:UXZ384 VHV383:VHV384 VRR383:VRR384 WBN383:WBN384 WLJ383:WLJ384 WVF383:WVF384 IT389:IT390 SP389:SP390 ACL389:ACL390 AMH389:AMH390 AWD389:AWD390 BFZ389:BFZ390 BPV389:BPV390 BZR389:BZR390 CJN389:CJN390 CTJ389:CTJ390 DDF389:DDF390 DNB389:DNB390 DWX389:DWX390 EGT389:EGT390 EQP389:EQP390 FAL389:FAL390 FKH389:FKH390 FUD389:FUD390 GDZ389:GDZ390 GNV389:GNV390 GXR389:GXR390 HHN389:HHN390 HRJ389:HRJ390 IBF389:IBF390 ILB389:ILB390 IUX389:IUX390 JET389:JET390 JOP389:JOP390 JYL389:JYL390 KIH389:KIH390 KSD389:KSD390 LBZ389:LBZ390 LLV389:LLV390 LVR389:LVR390 MFN389:MFN390 MPJ389:MPJ390 MZF389:MZF390 NJB389:NJB390 NSX389:NSX390 OCT389:OCT390 OMP389:OMP390 OWL389:OWL390 PGH389:PGH390 PQD389:PQD390 PZZ389:PZZ390 QJV389:QJV390 QTR389:QTR390 RDN389:RDN390 RNJ389:RNJ390 RXF389:RXF390 SHB389:SHB390 SQX389:SQX390 TAT389:TAT390 TKP389:TKP390 TUL389:TUL390 UEH389:UEH390 UOD389:UOD390 UXZ389:UXZ390 VHV389:VHV390 VRR389:VRR390 WBN389:WBN390 WLJ389:WLJ390 WVF389:WVF390 IT392:IT393 SP392:SP393 ACL392:ACL393 AMH392:AMH393 AWD392:AWD393 BFZ392:BFZ393 BPV392:BPV393 BZR392:BZR393 CJN392:CJN393 CTJ392:CTJ393 DDF392:DDF393 DNB392:DNB393 DWX392:DWX393 EGT392:EGT393 EQP392:EQP393 FAL392:FAL393 FKH392:FKH393 FUD392:FUD393 GDZ392:GDZ393 GNV392:GNV393 GXR392:GXR393 HHN392:HHN393 HRJ392:HRJ393 IBF392:IBF393 ILB392:ILB393 IUX392:IUX393 JET392:JET393 JOP392:JOP393 JYL392:JYL393 KIH392:KIH393 KSD392:KSD393 LBZ392:LBZ393 LLV392:LLV393 LVR392:LVR393 MFN392:MFN393 MPJ392:MPJ393 MZF392:MZF393 NJB392:NJB393 NSX392:NSX393 OCT392:OCT393 OMP392:OMP393 OWL392:OWL393 PGH392:PGH393 PQD392:PQD393 PZZ392:PZZ393 QJV392:QJV393 QTR392:QTR393 RDN392:RDN393 RNJ392:RNJ393 RXF392:RXF393 SHB392:SHB393 SQX392:SQX393 TAT392:TAT393 TKP392:TKP393 TUL392:TUL393 UEH392:UEH393 UOD392:UOD393 UXZ392:UXZ393 VHV392:VHV393 VRR392:VRR393 WBN392:WBN393 WLJ392:WLJ393 WVF392:WVF393 IT398:IT399 SP398:SP399 ACL398:ACL399 AMH398:AMH399 AWD398:AWD399 BFZ398:BFZ399 BPV398:BPV399 BZR398:BZR399 CJN398:CJN399 CTJ398:CTJ399 DDF398:DDF399 DNB398:DNB399 DWX398:DWX399 EGT398:EGT399 EQP398:EQP399 FAL398:FAL399 FKH398:FKH399 FUD398:FUD399 GDZ398:GDZ399 GNV398:GNV399 GXR398:GXR399 HHN398:HHN399 HRJ398:HRJ399 IBF398:IBF399 ILB398:ILB399 IUX398:IUX399 JET398:JET399 JOP398:JOP399 JYL398:JYL399 KIH398:KIH399 KSD398:KSD399 LBZ398:LBZ399 LLV398:LLV399 LVR398:LVR399 MFN398:MFN399 MPJ398:MPJ399 MZF398:MZF399 NJB398:NJB399 NSX398:NSX399 OCT398:OCT399 OMP398:OMP399 OWL398:OWL399 PGH398:PGH399 PQD398:PQD399 PZZ398:PZZ399 QJV398:QJV399 QTR398:QTR399 RDN398:RDN399 RNJ398:RNJ399 RXF398:RXF399 SHB398:SHB399 SQX398:SQX399 TAT398:TAT399 TKP398:TKP399 TUL398:TUL399 UEH398:UEH399 UOD398:UOD399 UXZ398:UXZ399 VHV398:VHV399 VRR398:VRR399 WBN398:WBN399 WLJ398:WLJ399 WVF398:WVF399 WVF386:WVF387 WLJ386:WLJ387 WBN386:WBN387 VRR386:VRR387 VHV386:VHV387 UXZ386:UXZ387 UOD386:UOD387 UEH386:UEH387 TUL386:TUL387 TKP386:TKP387 TAT386:TAT387 SQX386:SQX387 SHB386:SHB387 RXF386:RXF387 RNJ386:RNJ387 RDN386:RDN387 QTR386:QTR387 QJV386:QJV387 PZZ386:PZZ387 PQD386:PQD387 PGH386:PGH387 OWL386:OWL387 OMP386:OMP387 OCT386:OCT387 NSX386:NSX387 NJB386:NJB387 MZF386:MZF387 MPJ386:MPJ387 MFN386:MFN387 LVR386:LVR387 LLV386:LLV387 LBZ386:LBZ387 KSD386:KSD387 KIH386:KIH387 JYL386:JYL387 JOP386:JOP387 JET386:JET387 IUX386:IUX387 ILB386:ILB387 IBF386:IBF387 HRJ386:HRJ387 HHN386:HHN387 GXR386:GXR387 GNV386:GNV387 GDZ386:GDZ387 FUD386:FUD387 FKH386:FKH387 FAL386:FAL387 EQP386:EQP387 EGT386:EGT387 DWX386:DWX387 DNB386:DNB387 DDF386:DDF387 CTJ386:CTJ387 CJN386:CJN387 BZR386:BZR387 BPV386:BPV387 BFZ386:BFZ387 AWD386:AWD387 AMH386:AMH387 ACL386:ACL387 SP386:SP387 IT386:IT387 WVF395:WVF396 WLJ395:WLJ396 WBN395:WBN396 VRR395:VRR396 VHV395:VHV396 UXZ395:UXZ396 UOD395:UOD396 UEH395:UEH396 TUL395:TUL396 TKP395:TKP396 TAT395:TAT396 SQX395:SQX396 SHB395:SHB396 RXF395:RXF396 RNJ395:RNJ396 RDN395:RDN396 QTR395:QTR396 QJV395:QJV396 PZZ395:PZZ396 PQD395:PQD396 PGH395:PGH396 OWL395:OWL396 OMP395:OMP396 OCT395:OCT396 NSX395:NSX396 NJB395:NJB396 MZF395:MZF396 MPJ395:MPJ396 MFN395:MFN396 LVR395:LVR396 LLV395:LLV396 LBZ395:LBZ396 KSD395:KSD396 KIH395:KIH396 JYL395:JYL396 JOP395:JOP396 JET395:JET396 IUX395:IUX396 ILB395:ILB396 IBF395:IBF396 HRJ395:HRJ396 HHN395:HHN396 GXR395:GXR396 GNV395:GNV396 GDZ395:GDZ396 FUD395:FUD396 FKH395:FKH396 FAL395:FAL396 EQP395:EQP396 EGT395:EGT396 DWX395:DWX396 DNB395:DNB396 DDF395:DDF396 CTJ395:CTJ396 CJN395:CJN396 BZR395:BZR396 BPV395:BPV396 BFZ395:BFZ396 AWD395:AWD396 AMH395:AMH396 ACL395:ACL396 SP395:SP396 IT395:IT396 WVF2070:WVF2085 IT2070:IT2085 SP2070:SP2085 ACL2070:ACL2085 AMH2070:AMH2085 AWD2070:AWD2085 BFZ2070:BFZ2085 BPV2070:BPV2085 BZR2070:BZR2085 CJN2070:CJN2085 CTJ2070:CTJ2085 DDF2070:DDF2085 DNB2070:DNB2085 DWX2070:DWX2085 EGT2070:EGT2085 EQP2070:EQP2085 FAL2070:FAL2085 FKH2070:FKH2085 FUD2070:FUD2085 GDZ2070:GDZ2085 GNV2070:GNV2085 GXR2070:GXR2085 HHN2070:HHN2085 HRJ2070:HRJ2085 IBF2070:IBF2085 ILB2070:ILB2085 IUX2070:IUX2085 JET2070:JET2085 JOP2070:JOP2085 JYL2070:JYL2085 KIH2070:KIH2085 KSD2070:KSD2085 LBZ2070:LBZ2085 LLV2070:LLV2085 LVR2070:LVR2085 MFN2070:MFN2085 MPJ2070:MPJ2085 MZF2070:MZF2085 NJB2070:NJB2085 NSX2070:NSX2085 OCT2070:OCT2085 OMP2070:OMP2085 OWL2070:OWL2085 PGH2070:PGH2085 PQD2070:PQD2085 PZZ2070:PZZ2085 QJV2070:QJV2085 QTR2070:QTR2085 RDN2070:RDN2085 RNJ2070:RNJ2085 RXF2070:RXF2085 SHB2070:SHB2085 SQX2070:SQX2085 TAT2070:TAT2085 TKP2070:TKP2085 TUL2070:TUL2085 UEH2070:UEH2085 UOD2070:UOD2085 UXZ2070:UXZ2085 VHV2070:VHV2085 VRR2070:VRR2085 WBN2070:WBN2085 WLJ2070:WLJ2085 WVF37:WVF47 WLJ37:WLJ47 WBN37:WBN47 VRR37:VRR47 VHV37:VHV47 UXZ37:UXZ47 UOD37:UOD47 UEH37:UEH47 TUL37:TUL47 TKP37:TKP47 TAT37:TAT47 SQX37:SQX47 SHB37:SHB47 RXF37:RXF47 RNJ37:RNJ47 RDN37:RDN47 QTR37:QTR47 QJV37:QJV47 PZZ37:PZZ47 PQD37:PQD47 PGH37:PGH47 OWL37:OWL47 OMP37:OMP47 OCT37:OCT47 NSX37:NSX47 NJB37:NJB47 MZF37:MZF47 MPJ37:MPJ47 MFN37:MFN47 LVR37:LVR47 LLV37:LLV47 LBZ37:LBZ47 KSD37:KSD47 KIH37:KIH47 JYL37:JYL47 JOP37:JOP47 JET37:JET47 IUX37:IUX47 ILB37:ILB47 IBF37:IBF47 HRJ37:HRJ47 HHN37:HHN47 GXR37:GXR47 GNV37:GNV47 GDZ37:GDZ47 FUD37:FUD47 FKH37:FKH47 FAL37:FAL47 EQP37:EQP47 EGT37:EGT47 DWX37:DWX47 DNB37:DNB47 DDF37:DDF47 CTJ37:CTJ47 CJN37:CJN47 BZR37:BZR47 BPV37:BPV47 BFZ37:BFZ47 AWD37:AWD47 AMH37:AMH47 ACL37:ACL47 SP37:SP47 IT37:IT47 WVF401:WVF607 WLJ401:WLJ607 WBN401:WBN607 VRR401:VRR607 VHV401:VHV607 UXZ401:UXZ607 UOD401:UOD607 UEH401:UEH607 TUL401:TUL607 TKP401:TKP607 TAT401:TAT607 SQX401:SQX607 SHB401:SHB607 RXF401:RXF607 RNJ401:RNJ607 RDN401:RDN607 QTR401:QTR607 QJV401:QJV607 PZZ401:PZZ607 PQD401:PQD607 PGH401:PGH607 OWL401:OWL607 OMP401:OMP607 OCT401:OCT607 NSX401:NSX607 NJB401:NJB607 MZF401:MZF607 MPJ401:MPJ607 MFN401:MFN607 LVR401:LVR607 LLV401:LLV607 LBZ401:LBZ607 KSD401:KSD607 KIH401:KIH607 JYL401:JYL607 JOP401:JOP607 JET401:JET607 IUX401:IUX607 ILB401:ILB607 IBF401:IBF607 HRJ401:HRJ607 HHN401:HHN607 GXR401:GXR607 GNV401:GNV607 GDZ401:GDZ607 FUD401:FUD607 FKH401:FKH607 FAL401:FAL607 EQP401:EQP607 EGT401:EGT607 DWX401:DWX607 DNB401:DNB607 DDF401:DDF607 CTJ401:CTJ607 CJN401:CJN607 BZR401:BZR607 BPV401:BPV607 BFZ401:BFZ607 AWD401:AWD607 AMH401:AMH607 ACL401:ACL607 SP401:SP607 IT401:IT607 WVF609:WVF692 WLJ609:WLJ692 WBN609:WBN692 VRR609:VRR692 VHV609:VHV692 UXZ609:UXZ692 UOD609:UOD692 UEH609:UEH692 TUL609:TUL692 TKP609:TKP692 TAT609:TAT692 SQX609:SQX692 SHB609:SHB692 RXF609:RXF692 RNJ609:RNJ692 RDN609:RDN692 QTR609:QTR692 QJV609:QJV692 PZZ609:PZZ692 PQD609:PQD692 PGH609:PGH692 OWL609:OWL692 OMP609:OMP692 OCT609:OCT692 NSX609:NSX692 NJB609:NJB692 MZF609:MZF692 MPJ609:MPJ692 MFN609:MFN692 LVR609:LVR692 LLV609:LLV692 LBZ609:LBZ692 KSD609:KSD692 KIH609:KIH692 JYL609:JYL692 JOP609:JOP692 JET609:JET692 IUX609:IUX692 ILB609:ILB692 IBF609:IBF692 HRJ609:HRJ692 HHN609:HHN692 GXR609:GXR692 GNV609:GNV692 GDZ609:GDZ692 FUD609:FUD692 FKH609:FKH692 FAL609:FAL692 EQP609:EQP692 EGT609:EGT692 DWX609:DWX692 DNB609:DNB692 DDF609:DDF692 CTJ609:CTJ692 CJN609:CJN692 BZR609:BZR692 BPV609:BPV692 BFZ609:BFZ692 AWD609:AWD692 AMH609:AMH692 ACL609:ACL692 SP609:SP692 IT609:IT692 IT4:IT17 SP4:SP17 ACL4:ACL17 AMH4:AMH17 AWD4:AWD17 BFZ4:BFZ17 BPV4:BPV17 BZR4:BZR17 CJN4:CJN17 CTJ4:CTJ17 DDF4:DDF17 DNB4:DNB17 DWX4:DWX17 EGT4:EGT17 EQP4:EQP17 FAL4:FAL17 FKH4:FKH17 FUD4:FUD17 GDZ4:GDZ17 GNV4:GNV17 GXR4:GXR17 HHN4:HHN17 HRJ4:HRJ17 IBF4:IBF17 ILB4:ILB17 IUX4:IUX17 JET4:JET17 JOP4:JOP17 JYL4:JYL17 KIH4:KIH17 KSD4:KSD17 LBZ4:LBZ17 LLV4:LLV17 LVR4:LVR17 MFN4:MFN17 MPJ4:MPJ17 MZF4:MZF17 NJB4:NJB17 NSX4:NSX17 OCT4:OCT17 OMP4:OMP17 OWL4:OWL17 PGH4:PGH17 PQD4:PQD17 PZZ4:PZZ17 QJV4:QJV17 QTR4:QTR17 RDN4:RDN17 RNJ4:RNJ17 RXF4:RXF17 SHB4:SHB17 SQX4:SQX17 TAT4:TAT17 TKP4:TKP17 TUL4:TUL17 UEH4:UEH17 UOD4:UOD17 UXZ4:UXZ17 VHV4:VHV17 VRR4:VRR17 WBN4:WBN17 WLJ4:WLJ17 WVF4:WVF17 WBN694:WBN1013 VRR694:VRR1013 VHV694:VHV1013 UXZ694:UXZ1013 UOD694:UOD1013 UEH694:UEH1013 TUL694:TUL1013 TKP694:TKP1013 TAT694:TAT1013 SQX694:SQX1013 SHB694:SHB1013 RXF694:RXF1013 RNJ694:RNJ1013 RDN694:RDN1013 QTR694:QTR1013 QJV694:QJV1013 PZZ694:PZZ1013 PQD694:PQD1013 PGH694:PGH1013 OWL694:OWL1013 OMP694:OMP1013 OCT694:OCT1013 NSX694:NSX1013 NJB694:NJB1013 MZF694:MZF1013 MPJ694:MPJ1013 MFN694:MFN1013 LVR694:LVR1013 LLV694:LLV1013 LBZ694:LBZ1013 KSD694:KSD1013 KIH694:KIH1013 JYL694:JYL1013 JOP694:JOP1013 JET694:JET1013 IUX694:IUX1013 ILB694:ILB1013 IBF694:IBF1013 HRJ694:HRJ1013 HHN694:HHN1013 GXR694:GXR1013 GNV694:GNV1013 GDZ694:GDZ1013 FUD694:FUD1013 FKH694:FKH1013 FAL694:FAL1013 EQP694:EQP1013 EGT694:EGT1013 DWX694:DWX1013 DNB694:DNB1013 DDF694:DDF1013 CTJ694:CTJ1013 CJN694:CJN1013 BZR694:BZR1013 BPV694:BPV1013 BFZ694:BFZ1013 AWD694:AWD1013 AMH694:AMH1013 ACL694:ACL1013 SP694:SP1013 IT694:IT1013 WVF694:WVF1013 WLJ694:WLJ1013 WBN1015:WBN2068 VRR1015:VRR2068 VHV1015:VHV2068 UXZ1015:UXZ2068 UOD1015:UOD2068 UEH1015:UEH2068 TUL1015:TUL2068 TKP1015:TKP2068 TAT1015:TAT2068 SQX1015:SQX2068 SHB1015:SHB2068 RXF1015:RXF2068 RNJ1015:RNJ2068 RDN1015:RDN2068 QTR1015:QTR2068 QJV1015:QJV2068 PZZ1015:PZZ2068 PQD1015:PQD2068 PGH1015:PGH2068 OWL1015:OWL2068 OMP1015:OMP2068 OCT1015:OCT2068 NSX1015:NSX2068 NJB1015:NJB2068 MZF1015:MZF2068 MPJ1015:MPJ2068 MFN1015:MFN2068 LVR1015:LVR2068 LLV1015:LLV2068 LBZ1015:LBZ2068 KSD1015:KSD2068 KIH1015:KIH2068 JYL1015:JYL2068 JOP1015:JOP2068 JET1015:JET2068 IUX1015:IUX2068 ILB1015:ILB2068 IBF1015:IBF2068 HRJ1015:HRJ2068 HHN1015:HHN2068 GXR1015:GXR2068 GNV1015:GNV2068 GDZ1015:GDZ2068 FUD1015:FUD2068 FKH1015:FKH2068 FAL1015:FAL2068 EQP1015:EQP2068 EGT1015:EGT2068 DWX1015:DWX2068 DNB1015:DNB2068 DDF1015:DDF2068 CTJ1015:CTJ2068 CJN1015:CJN2068 BZR1015:BZR2068 BPV1015:BPV2068 BFZ1015:BFZ2068 AWD1015:AWD2068 AMH1015:AMH2068 ACL1015:ACL2068 SP1015:SP2068 IT1015:IT2068 WVF1015:WVF2068 WLJ1015:WLJ2068" xr:uid="{ADE41C65-3882-4935-B8BD-82219CCE52D9}"/>
    <dataValidation allowBlank="1" showInputMessage="1" showErrorMessage="1" promptTitle="Mes Estimado de inicio - proceso" prompt="Despliegue el listado y seleccione el mes en el que se espera la presentación de ofertas." sqref="IY37:IY47 IY19:IY20 SU19:SU20 ACQ19:ACQ20 AMM19:AMM20 AWI19:AWI20 BGE19:BGE20 BQA19:BQA20 BZW19:BZW20 CJS19:CJS20 CTO19:CTO20 DDK19:DDK20 DNG19:DNG20 DXC19:DXC20 EGY19:EGY20 EQU19:EQU20 FAQ19:FAQ20 FKM19:FKM20 FUI19:FUI20 GEE19:GEE20 GOA19:GOA20 GXW19:GXW20 HHS19:HHS20 HRO19:HRO20 IBK19:IBK20 ILG19:ILG20 IVC19:IVC20 JEY19:JEY20 JOU19:JOU20 JYQ19:JYQ20 KIM19:KIM20 KSI19:KSI20 LCE19:LCE20 LMA19:LMA20 LVW19:LVW20 MFS19:MFS20 MPO19:MPO20 MZK19:MZK20 NJG19:NJG20 NTC19:NTC20 OCY19:OCY20 OMU19:OMU20 OWQ19:OWQ20 PGM19:PGM20 PQI19:PQI20 QAE19:QAE20 QKA19:QKA20 QTW19:QTW20 RDS19:RDS20 RNO19:RNO20 RXK19:RXK20 SHG19:SHG20 SRC19:SRC20 TAY19:TAY20 TKU19:TKU20 TUQ19:TUQ20 UEM19:UEM20 UOI19:UOI20 UYE19:UYE20 VIA19:VIA20 VRW19:VRW20 WBS19:WBS20 WLO19:WLO20 WVK19:WVK20 IY22:IY23 SU22:SU23 ACQ22:ACQ23 AMM22:AMM23 AWI22:AWI23 BGE22:BGE23 BQA22:BQA23 BZW22:BZW23 CJS22:CJS23 CTO22:CTO23 DDK22:DDK23 DNG22:DNG23 DXC22:DXC23 EGY22:EGY23 EQU22:EQU23 FAQ22:FAQ23 FKM22:FKM23 FUI22:FUI23 GEE22:GEE23 GOA22:GOA23 GXW22:GXW23 HHS22:HHS23 HRO22:HRO23 IBK22:IBK23 ILG22:ILG23 IVC22:IVC23 JEY22:JEY23 JOU22:JOU23 JYQ22:JYQ23 KIM22:KIM23 KSI22:KSI23 LCE22:LCE23 LMA22:LMA23 LVW22:LVW23 MFS22:MFS23 MPO22:MPO23 MZK22:MZK23 NJG22:NJG23 NTC22:NTC23 OCY22:OCY23 OMU22:OMU23 OWQ22:OWQ23 PGM22:PGM23 PQI22:PQI23 QAE22:QAE23 QKA22:QKA23 QTW22:QTW23 RDS22:RDS23 RNO22:RNO23 RXK22:RXK23 SHG22:SHG23 SRC22:SRC23 TAY22:TAY23 TKU22:TKU23 TUQ22:TUQ23 UEM22:UEM23 UOI22:UOI23 UYE22:UYE23 VIA22:VIA23 VRW22:VRW23 WBS22:WBS23 WLO22:WLO23 WVK22:WVK23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31:IY32 SU31:SU32 ACQ31:ACQ32 AMM31:AMM32 AWI31:AWI32 BGE31:BGE32 BQA31:BQA32 BZW31:BZW32 CJS31:CJS32 CTO31:CTO32 DDK31:DDK32 DNG31:DNG32 DXC31:DXC32 EGY31:EGY32 EQU31:EQU32 FAQ31:FAQ32 FKM31:FKM32 FUI31:FUI32 GEE31:GEE32 GOA31:GOA32 GXW31:GXW32 HHS31:HHS32 HRO31:HRO32 IBK31:IBK32 ILG31:ILG32 IVC31:IVC32 JEY31:JEY32 JOU31:JOU32 JYQ31:JYQ32 KIM31:KIM32 KSI31:KSI32 LCE31:LCE32 LMA31:LMA32 LVW31:LVW32 MFS31:MFS32 MPO31:MPO32 MZK31:MZK32 NJG31:NJG32 NTC31:NTC32 OCY31:OCY32 OMU31:OMU32 OWQ31:OWQ32 PGM31:PGM32 PQI31:PQI32 QAE31:QAE32 QKA31:QKA32 QTW31:QTW32 RDS31:RDS32 RNO31:RNO32 RXK31:RXK32 SHG31:SHG32 SRC31:SRC32 TAY31:TAY32 TKU31:TKU32 TUQ31:TUQ32 UEM31:UEM32 UOI31:UOI32 UYE31:UYE32 VIA31:VIA32 VRW31:VRW32 WBS31:WBS32 WLO31:WLO32 WVK31:WVK32 WVK25:WVK26 WLO25:WLO26 WBS25:WBS26 VRW25:VRW26 VIA25:VIA26 UYE25:UYE26 UOI25:UOI26 UEM25:UEM26 TUQ25:TUQ26 TKU25:TKU26 TAY25:TAY26 SRC25:SRC26 SHG25:SHG26 RXK25:RXK26 RNO25:RNO26 RDS25:RDS26 QTW25:QTW26 QKA25:QKA26 QAE25:QAE26 PQI25:PQI26 PGM25:PGM26 OWQ25:OWQ26 OMU25:OMU26 OCY25:OCY26 NTC25:NTC26 NJG25:NJG26 MZK25:MZK26 MPO25:MPO26 MFS25:MFS26 LVW25:LVW26 LMA25:LMA26 LCE25:LCE26 KSI25:KSI26 KIM25:KIM26 JYQ25:JYQ26 JOU25:JOU26 JEY25:JEY26 IVC25:IVC26 ILG25:ILG26 IBK25:IBK26 HRO25:HRO26 HHS25:HHS26 GXW25:GXW26 GOA25:GOA26 GEE25:GEE26 FUI25:FUI26 FKM25:FKM26 FAQ25:FAQ26 EQU25:EQU26 EGY25:EGY26 DXC25:DXC26 DNG25:DNG26 DDK25:DDK26 CTO25:CTO26 CJS25:CJS26 BZW25:BZW26 BQA25:BQA26 BGE25:BGE26 AWI25:AWI26 AMM25:AMM26 ACQ25:ACQ26 SU25:SU26 IY25:IY26 WVK34:WVK35 WLO34:WLO35 WBS34:WBS35 VRW34:VRW35 VIA34:VIA35 UYE34:UYE35 UOI34:UOI35 UEM34:UEM35 TUQ34:TUQ35 TKU34:TKU35 TAY34:TAY35 SRC34:SRC35 SHG34:SHG35 RXK34:RXK35 RNO34:RNO35 RDS34:RDS35 QTW34:QTW35 QKA34:QKA35 QAE34:QAE35 PQI34:PQI35 PGM34:PGM35 OWQ34:OWQ35 OMU34:OMU35 OCY34:OCY35 NTC34:NTC35 NJG34:NJG35 MZK34:MZK35 MPO34:MPO35 MFS34:MFS35 LVW34:LVW35 LMA34:LMA35 LCE34:LCE35 KSI34:KSI35 KIM34:KIM35 JYQ34:JYQ35 JOU34:JOU35 JEY34:JEY35 IVC34:IVC35 ILG34:ILG35 IBK34:IBK35 HRO34:HRO35 HHS34:HHS35 GXW34:GXW35 GOA34:GOA35 GEE34:GEE35 FUI34:FUI35 FKM34:FKM35 FAQ34:FAQ35 EQU34:EQU35 EGY34:EGY35 DXC34:DXC35 DNG34:DNG35 DDK34:DDK35 CTO34:CTO35 CJS34:CJS35 BZW34:BZW35 BQA34:BQA35 BGE34:BGE35 AWI34:AWI35 AMM34:AMM35 ACQ34:ACQ35 SU34:SU35 IY34:IY35 IY49:IY50 SU49:SU50 ACQ49:ACQ50 AMM49:AMM50 AWI49:AWI50 BGE49:BGE50 BQA49:BQA50 BZW49:BZW50 CJS49:CJS50 CTO49:CTO50 DDK49:DDK50 DNG49:DNG50 DXC49:DXC50 EGY49:EGY50 EQU49:EQU50 FAQ49:FAQ50 FKM49:FKM50 FUI49:FUI50 GEE49:GEE50 GOA49:GOA50 GXW49:GXW50 HHS49:HHS50 HRO49:HRO50 IBK49:IBK50 ILG49:ILG50 IVC49:IVC50 JEY49:JEY50 JOU49:JOU50 JYQ49:JYQ50 KIM49:KIM50 KSI49:KSI50 LCE49:LCE50 LMA49:LMA50 LVW49:LVW50 MFS49:MFS50 MPO49:MPO50 MZK49:MZK50 NJG49:NJG50 NTC49:NTC50 OCY49:OCY50 OMU49:OMU50 OWQ49:OWQ50 PGM49:PGM50 PQI49:PQI50 QAE49:QAE50 QKA49:QKA50 QTW49:QTW50 RDS49:RDS50 RNO49:RNO50 RXK49:RXK50 SHG49:SHG50 SRC49:SRC50 TAY49:TAY50 TKU49:TKU50 TUQ49:TUQ50 UEM49:UEM50 UOI49:UOI50 UYE49:UYE50 VIA49:VIA50 VRW49:VRW50 WBS49:WBS50 WLO49:WLO50 WVK49:WVK50 IY56:IY59 SU56:SU59 ACQ56:ACQ59 AMM56:AMM59 AWI56:AWI59 BGE56:BGE59 BQA56:BQA59 BZW56:BZW59 CJS56:CJS59 CTO56:CTO59 DDK56:DDK59 DNG56:DNG59 DXC56:DXC59 EGY56:EGY59 EQU56:EQU59 FAQ56:FAQ59 FKM56:FKM59 FUI56:FUI59 GEE56:GEE59 GOA56:GOA59 GXW56:GXW59 HHS56:HHS59 HRO56:HRO59 IBK56:IBK59 ILG56:ILG59 IVC56:IVC59 JEY56:JEY59 JOU56:JOU59 JYQ56:JYQ59 KIM56:KIM59 KSI56:KSI59 LCE56:LCE59 LMA56:LMA59 LVW56:LVW59 MFS56:MFS59 MPO56:MPO59 MZK56:MZK59 NJG56:NJG59 NTC56:NTC59 OCY56:OCY59 OMU56:OMU59 OWQ56:OWQ59 PGM56:PGM59 PQI56:PQI59 QAE56:QAE59 QKA56:QKA59 QTW56:QTW59 RDS56:RDS59 RNO56:RNO59 RXK56:RXK59 SHG56:SHG59 SRC56:SRC59 TAY56:TAY59 TKU56:TKU59 TUQ56:TUQ59 UEM56:UEM59 UOI56:UOI59 UYE56:UYE59 VIA56:VIA59 VRW56:VRW59 WBS56:WBS59 WLO56:WLO59 WVK56:WVK59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IY67:IY68 SU67:SU68 ACQ67:ACQ68 AMM67:AMM68 AWI67:AWI68 BGE67:BGE68 BQA67:BQA68 BZW67:BZW68 CJS67:CJS68 CTO67:CTO68 DDK67:DDK68 DNG67:DNG68 DXC67:DXC68 EGY67:EGY68 EQU67:EQU68 FAQ67:FAQ68 FKM67:FKM68 FUI67:FUI68 GEE67:GEE68 GOA67:GOA68 GXW67:GXW68 HHS67:HHS68 HRO67:HRO68 IBK67:IBK68 ILG67:ILG68 IVC67:IVC68 JEY67:JEY68 JOU67:JOU68 JYQ67:JYQ68 KIM67:KIM68 KSI67:KSI68 LCE67:LCE68 LMA67:LMA68 LVW67:LVW68 MFS67:MFS68 MPO67:MPO68 MZK67:MZK68 NJG67:NJG68 NTC67:NTC68 OCY67:OCY68 OMU67:OMU68 OWQ67:OWQ68 PGM67:PGM68 PQI67:PQI68 QAE67:QAE68 QKA67:QKA68 QTW67:QTW68 RDS67:RDS68 RNO67:RNO68 RXK67:RXK68 SHG67:SHG68 SRC67:SRC68 TAY67:TAY68 TKU67:TKU68 TUQ67:TUQ68 UEM67:UEM68 UOI67:UOI68 UYE67:UYE68 VIA67:VIA68 VRW67:VRW68 WBS67:WBS68 WLO67:WLO68 WVK67:WVK68 IY70:IY71 SU70:SU71 ACQ70:ACQ71 AMM70:AMM71 AWI70:AWI71 BGE70:BGE71 BQA70:BQA71 BZW70:BZW71 CJS70:CJS71 CTO70:CTO71 DDK70:DDK71 DNG70:DNG71 DXC70:DXC71 EGY70:EGY71 EQU70:EQU71 FAQ70:FAQ71 FKM70:FKM71 FUI70:FUI71 GEE70:GEE71 GOA70:GOA71 GXW70:GXW71 HHS70:HHS71 HRO70:HRO71 IBK70:IBK71 ILG70:ILG71 IVC70:IVC71 JEY70:JEY71 JOU70:JOU71 JYQ70:JYQ71 KIM70:KIM71 KSI70:KSI71 LCE70:LCE71 LMA70:LMA71 LVW70:LVW71 MFS70:MFS71 MPO70:MPO71 MZK70:MZK71 NJG70:NJG71 NTC70:NTC71 OCY70:OCY71 OMU70:OMU71 OWQ70:OWQ71 PGM70:PGM71 PQI70:PQI71 QAE70:QAE71 QKA70:QKA71 QTW70:QTW71 RDS70:RDS71 RNO70:RNO71 RXK70:RXK71 SHG70:SHG71 SRC70:SRC71 TAY70:TAY71 TKU70:TKU71 TUQ70:TUQ71 UEM70:UEM71 UOI70:UOI71 UYE70:UYE71 VIA70:VIA71 VRW70:VRW71 WBS70:WBS71 WLO70:WLO71 WVK70:WVK71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WVK64:WVK65 WLO64:WLO65 WBS64:WBS65 VRW64:VRW65 VIA64:VIA65 UYE64:UYE65 UOI64:UOI65 UEM64:UEM65 TUQ64:TUQ65 TKU64:TKU65 TAY64:TAY65 SRC64:SRC65 SHG64:SHG65 RXK64:RXK65 RNO64:RNO65 RDS64:RDS65 QTW64:QTW65 QKA64:QKA65 QAE64:QAE65 PQI64:PQI65 PGM64:PGM65 OWQ64:OWQ65 OMU64:OMU65 OCY64:OCY65 NTC64:NTC65 NJG64:NJG65 MZK64:MZK65 MPO64:MPO65 MFS64:MFS65 LVW64:LVW65 LMA64:LMA65 LCE64:LCE65 KSI64:KSI65 KIM64:KIM65 JYQ64:JYQ65 JOU64:JOU65 JEY64:JEY65 IVC64:IVC65 ILG64:ILG65 IBK64:IBK65 HRO64:HRO65 HHS64:HHS65 GXW64:GXW65 GOA64:GOA65 GEE64:GEE65 FUI64:FUI65 FKM64:FKM65 FAQ64:FAQ65 EQU64:EQU65 EGY64:EGY65 DXC64:DXC65 DNG64:DNG65 DDK64:DDK65 CTO64:CTO65 CJS64:CJS65 BZW64:BZW65 BQA64:BQA65 BGE64:BGE65 AWI64:AWI65 AMM64:AMM65 ACQ64:ACQ65 SU64:SU65 IY64:IY65 IY73:IY74 SU73:SU74 ACQ73:ACQ74 AMM73:AMM74 AWI73:AWI74 BGE73:BGE74 BQA73:BQA74 BZW73:BZW74 CJS73:CJS74 CTO73:CTO74 DDK73:DDK74 DNG73:DNG74 DXC73:DXC74 EGY73:EGY74 EQU73:EQU74 FAQ73:FAQ74 FKM73:FKM74 FUI73:FUI74 GEE73:GEE74 GOA73:GOA74 GXW73:GXW74 HHS73:HHS74 HRO73:HRO74 IBK73:IBK74 ILG73:ILG74 IVC73:IVC74 JEY73:JEY74 JOU73:JOU74 JYQ73:JYQ74 KIM73:KIM74 KSI73:KSI74 LCE73:LCE74 LMA73:LMA74 LVW73:LVW74 MFS73:MFS74 MPO73:MPO74 MZK73:MZK74 NJG73:NJG74 NTC73:NTC74 OCY73:OCY74 OMU73:OMU74 OWQ73:OWQ74 PGM73:PGM74 PQI73:PQI74 QAE73:QAE74 QKA73:QKA74 QTW73:QTW74 RDS73:RDS74 RNO73:RNO74 RXK73:RXK74 SHG73:SHG74 SRC73:SRC74 TAY73:TAY74 TKU73:TKU74 TUQ73:TUQ74 UEM73:UEM74 UOI73:UOI74 UYE73:UYE74 VIA73:VIA74 VRW73:VRW74 WBS73:WBS74 WLO73:WLO74 WVK73:WVK74 IY76:IY77 SU76:SU77 ACQ76:ACQ77 AMM76:AMM77 AWI76:AWI77 BGE76:BGE77 BQA76:BQA77 BZW76:BZW77 CJS76:CJS77 CTO76:CTO77 DDK76:DDK77 DNG76:DNG77 DXC76:DXC77 EGY76:EGY77 EQU76:EQU77 FAQ76:FAQ77 FKM76:FKM77 FUI76:FUI77 GEE76:GEE77 GOA76:GOA77 GXW76:GXW77 HHS76:HHS77 HRO76:HRO77 IBK76:IBK77 ILG76:ILG77 IVC76:IVC77 JEY76:JEY77 JOU76:JOU77 JYQ76:JYQ77 KIM76:KIM77 KSI76:KSI77 LCE76:LCE77 LMA76:LMA77 LVW76:LVW77 MFS76:MFS77 MPO76:MPO77 MZK76:MZK77 NJG76:NJG77 NTC76:NTC77 OCY76:OCY77 OMU76:OMU77 OWQ76:OWQ77 PGM76:PGM77 PQI76:PQI77 QAE76:QAE77 QKA76:QKA77 QTW76:QTW77 RDS76:RDS77 RNO76:RNO77 RXK76:RXK77 SHG76:SHG77 SRC76:SRC77 TAY76:TAY77 TKU76:TKU77 TUQ76:TUQ77 UEM76:UEM77 UOI76:UOI77 UYE76:UYE77 VIA76:VIA77 VRW76:VRW77 WBS76:WBS77 WLO76:WLO77 WVK76:WVK77 IY79:IY80 SU79:SU80 ACQ79:ACQ80 AMM79:AMM80 AWI79:AWI80 BGE79:BGE80 BQA79:BQA80 BZW79:BZW80 CJS79:CJS80 CTO79:CTO80 DDK79:DDK80 DNG79:DNG80 DXC79:DXC80 EGY79:EGY80 EQU79:EQU80 FAQ79:FAQ80 FKM79:FKM80 FUI79:FUI80 GEE79:GEE80 GOA79:GOA80 GXW79:GXW80 HHS79:HHS80 HRO79:HRO80 IBK79:IBK80 ILG79:ILG80 IVC79:IVC80 JEY79:JEY80 JOU79:JOU80 JYQ79:JYQ80 KIM79:KIM80 KSI79:KSI80 LCE79:LCE80 LMA79:LMA80 LVW79:LVW80 MFS79:MFS80 MPO79:MPO80 MZK79:MZK80 NJG79:NJG80 NTC79:NTC80 OCY79:OCY80 OMU79:OMU80 OWQ79:OWQ80 PGM79:PGM80 PQI79:PQI80 QAE79:QAE80 QKA79:QKA80 QTW79:QTW80 RDS79:RDS80 RNO79:RNO80 RXK79:RXK80 SHG79:SHG80 SRC79:SRC80 TAY79:TAY80 TKU79:TKU80 TUQ79:TUQ80 UEM79:UEM80 UOI79:UOI80 UYE79:UYE80 VIA79:VIA80 VRW79:VRW80 WBS79:WBS80 WLO79:WLO80 WVK79:WVK80 IY85:IY86 SU85:SU86 ACQ85:ACQ86 AMM85:AMM86 AWI85:AWI86 BGE85:BGE86 BQA85:BQA86 BZW85:BZW86 CJS85:CJS86 CTO85:CTO86 DDK85:DDK86 DNG85:DNG86 DXC85:DXC86 EGY85:EGY86 EQU85:EQU86 FAQ85:FAQ86 FKM85:FKM86 FUI85:FUI86 GEE85:GEE86 GOA85:GOA86 GXW85:GXW86 HHS85:HHS86 HRO85:HRO86 IBK85:IBK86 ILG85:ILG86 IVC85:IVC86 JEY85:JEY86 JOU85:JOU86 JYQ85:JYQ86 KIM85:KIM86 KSI85:KSI86 LCE85:LCE86 LMA85:LMA86 LVW85:LVW86 MFS85:MFS86 MPO85:MPO86 MZK85:MZK86 NJG85:NJG86 NTC85:NTC86 OCY85:OCY86 OMU85:OMU86 OWQ85:OWQ86 PGM85:PGM86 PQI85:PQI86 QAE85:QAE86 QKA85:QKA86 QTW85:QTW86 RDS85:RDS86 RNO85:RNO86 RXK85:RXK86 SHG85:SHG86 SRC85:SRC86 TAY85:TAY86 TKU85:TKU86 TUQ85:TUQ86 UEM85:UEM86 UOI85:UOI86 UYE85:UYE86 VIA85:VIA86 VRW85:VRW86 WBS85:WBS86 WLO85:WLO86 WVK85:WVK86 IY88:IY89 SU88:SU89 ACQ88:ACQ89 AMM88:AMM89 AWI88:AWI89 BGE88:BGE89 BQA88:BQA89 BZW88:BZW89 CJS88:CJS89 CTO88:CTO89 DDK88:DDK89 DNG88:DNG89 DXC88:DXC89 EGY88:EGY89 EQU88:EQU89 FAQ88:FAQ89 FKM88:FKM89 FUI88:FUI89 GEE88:GEE89 GOA88:GOA89 GXW88:GXW89 HHS88:HHS89 HRO88:HRO89 IBK88:IBK89 ILG88:ILG89 IVC88:IVC89 JEY88:JEY89 JOU88:JOU89 JYQ88:JYQ89 KIM88:KIM89 KSI88:KSI89 LCE88:LCE89 LMA88:LMA89 LVW88:LVW89 MFS88:MFS89 MPO88:MPO89 MZK88:MZK89 NJG88:NJG89 NTC88:NTC89 OCY88:OCY89 OMU88:OMU89 OWQ88:OWQ89 PGM88:PGM89 PQI88:PQI89 QAE88:QAE89 QKA88:QKA89 QTW88:QTW89 RDS88:RDS89 RNO88:RNO89 RXK88:RXK89 SHG88:SHG89 SRC88:SRC89 TAY88:TAY89 TKU88:TKU89 TUQ88:TUQ89 UEM88:UEM89 UOI88:UOI89 UYE88:UYE89 VIA88:VIA89 VRW88:VRW89 WBS88:WBS89 WLO88:WLO89 WVK88:WVK89 IY94:IY95 SU94:SU95 ACQ94:ACQ95 AMM94:AMM95 AWI94:AWI95 BGE94:BGE95 BQA94:BQA95 BZW94:BZW95 CJS94:CJS95 CTO94:CTO95 DDK94:DDK95 DNG94:DNG95 DXC94:DXC95 EGY94:EGY95 EQU94:EQU95 FAQ94:FAQ95 FKM94:FKM95 FUI94:FUI95 GEE94:GEE95 GOA94:GOA95 GXW94:GXW95 HHS94:HHS95 HRO94:HRO95 IBK94:IBK95 ILG94:ILG95 IVC94:IVC95 JEY94:JEY95 JOU94:JOU95 JYQ94:JYQ95 KIM94:KIM95 KSI94:KSI95 LCE94:LCE95 LMA94:LMA95 LVW94:LVW95 MFS94:MFS95 MPO94:MPO95 MZK94:MZK95 NJG94:NJG95 NTC94:NTC95 OCY94:OCY95 OMU94:OMU95 OWQ94:OWQ95 PGM94:PGM95 PQI94:PQI95 QAE94:QAE95 QKA94:QKA95 QTW94:QTW95 RDS94:RDS95 RNO94:RNO95 RXK94:RXK95 SHG94:SHG95 SRC94:SRC95 TAY94:TAY95 TKU94:TKU95 TUQ94:TUQ95 UEM94:UEM95 UOI94:UOI95 UYE94:UYE95 VIA94:VIA95 VRW94:VRW95 WBS94:WBS95 WLO94:WLO95 WVK94:WVK95 WVK82:WVK83 WLO82:WLO83 WBS82:WBS83 VRW82:VRW83 VIA82:VIA83 UYE82:UYE83 UOI82:UOI83 UEM82:UEM83 TUQ82:TUQ83 TKU82:TKU83 TAY82:TAY83 SRC82:SRC83 SHG82:SHG83 RXK82:RXK83 RNO82:RNO83 RDS82:RDS83 QTW82:QTW83 QKA82:QKA83 QAE82:QAE83 PQI82:PQI83 PGM82:PGM83 OWQ82:OWQ83 OMU82:OMU83 OCY82:OCY83 NTC82:NTC83 NJG82:NJG83 MZK82:MZK83 MPO82:MPO83 MFS82:MFS83 LVW82:LVW83 LMA82:LMA83 LCE82:LCE83 KSI82:KSI83 KIM82:KIM83 JYQ82:JYQ83 JOU82:JOU83 JEY82:JEY83 IVC82:IVC83 ILG82:ILG83 IBK82:IBK83 HRO82:HRO83 HHS82:HHS83 GXW82:GXW83 GOA82:GOA83 GEE82:GEE83 FUI82:FUI83 FKM82:FKM83 FAQ82:FAQ83 EQU82:EQU83 EGY82:EGY83 DXC82:DXC83 DNG82:DNG83 DDK82:DDK83 CTO82:CTO83 CJS82:CJS83 BZW82:BZW83 BQA82:BQA83 BGE82:BGE83 AWI82:AWI83 AMM82:AMM83 ACQ82:ACQ83 SU82:SU83 IY82:IY83 WVK91:WVK92 WLO91:WLO92 WBS91:WBS92 VRW91:VRW92 VIA91:VIA92 UYE91:UYE92 UOI91:UOI92 UEM91:UEM92 TUQ91:TUQ92 TKU91:TKU92 TAY91:TAY92 SRC91:SRC92 SHG91:SHG92 RXK91:RXK92 RNO91:RNO92 RDS91:RDS92 QTW91:QTW92 QKA91:QKA92 QAE91:QAE92 PQI91:PQI92 PGM91:PGM92 OWQ91:OWQ92 OMU91:OMU92 OCY91:OCY92 NTC91:NTC92 NJG91:NJG92 MZK91:MZK92 MPO91:MPO92 MFS91:MFS92 LVW91:LVW92 LMA91:LMA92 LCE91:LCE92 KSI91:KSI92 KIM91:KIM92 JYQ91:JYQ92 JOU91:JOU92 JEY91:JEY92 IVC91:IVC92 ILG91:ILG92 IBK91:IBK92 HRO91:HRO92 HHS91:HHS92 GXW91:GXW92 GOA91:GOA92 GEE91:GEE92 FUI91:FUI92 FKM91:FKM92 FAQ91:FAQ92 EQU91:EQU92 EGY91:EGY92 DXC91:DXC92 DNG91:DNG92 DDK91:DDK92 CTO91:CTO92 CJS91:CJS92 BZW91:BZW92 BQA91:BQA92 BGE91:BGE92 AWI91:AWI92 AMM91:AMM92 ACQ91:ACQ92 SU91:SU92 IY91:IY92 WLO97:WLO324 WBS97:WBS324 VRW97:VRW324 VIA97:VIA324 UYE97:UYE324 UOI97:UOI324 UEM97:UEM324 TUQ97:TUQ324 TKU97:TKU324 TAY97:TAY324 SRC97:SRC324 SHG97:SHG324 RXK97:RXK324 RNO97:RNO324 RDS97:RDS324 QTW97:QTW324 QKA97:QKA324 QAE97:QAE324 PQI97:PQI324 PGM97:PGM324 OWQ97:OWQ324 OMU97:OMU324 OCY97:OCY324 NTC97:NTC324 NJG97:NJG324 MZK97:MZK324 MPO97:MPO324 MFS97:MFS324 LVW97:LVW324 LMA97:LMA324 LCE97:LCE324 KSI97:KSI324 KIM97:KIM324 JYQ97:JYQ324 JOU97:JOU324 JEY97:JEY324 IVC97:IVC324 ILG97:ILG324 IBK97:IBK324 HRO97:HRO324 HHS97:HHS324 GXW97:GXW324 GOA97:GOA324 GEE97:GEE324 FUI97:FUI324 FKM97:FKM324 FAQ97:FAQ324 EQU97:EQU324 EGY97:EGY324 DXC97:DXC324 DNG97:DNG324 DDK97:DDK324 CTO97:CTO324 CJS97:CJS324 BZW97:BZW324 BQA97:BQA324 BGE97:BGE324 AWI97:AWI324 AMM97:AMM324 ACQ97:ACQ324 SU97:SU324 IY97:IY324 WVK97:WVK324 IY326:IY327 SU326:SU327 ACQ326:ACQ327 AMM326:AMM327 AWI326:AWI327 BGE326:BGE327 BQA326:BQA327 BZW326:BZW327 CJS326:CJS327 CTO326:CTO327 DDK326:DDK327 DNG326:DNG327 DXC326:DXC327 EGY326:EGY327 EQU326:EQU327 FAQ326:FAQ327 FKM326:FKM327 FUI326:FUI327 GEE326:GEE327 GOA326:GOA327 GXW326:GXW327 HHS326:HHS327 HRO326:HRO327 IBK326:IBK327 ILG326:ILG327 IVC326:IVC327 JEY326:JEY327 JOU326:JOU327 JYQ326:JYQ327 KIM326:KIM327 KSI326:KSI327 LCE326:LCE327 LMA326:LMA327 LVW326:LVW327 MFS326:MFS327 MPO326:MPO327 MZK326:MZK327 NJG326:NJG327 NTC326:NTC327 OCY326:OCY327 OMU326:OMU327 OWQ326:OWQ327 PGM326:PGM327 PQI326:PQI327 QAE326:QAE327 QKA326:QKA327 QTW326:QTW327 RDS326:RDS327 RNO326:RNO327 RXK326:RXK327 SHG326:SHG327 SRC326:SRC327 TAY326:TAY327 TKU326:TKU327 TUQ326:TUQ327 UEM326:UEM327 UOI326:UOI327 UYE326:UYE327 VIA326:VIA327 VRW326:VRW327 WBS326:WBS327 WLO326:WLO327 WVK326:WVK327 IY329:IY330 SU329:SU330 ACQ329:ACQ330 AMM329:AMM330 AWI329:AWI330 BGE329:BGE330 BQA329:BQA330 BZW329:BZW330 CJS329:CJS330 CTO329:CTO330 DDK329:DDK330 DNG329:DNG330 DXC329:DXC330 EGY329:EGY330 EQU329:EQU330 FAQ329:FAQ330 FKM329:FKM330 FUI329:FUI330 GEE329:GEE330 GOA329:GOA330 GXW329:GXW330 HHS329:HHS330 HRO329:HRO330 IBK329:IBK330 ILG329:ILG330 IVC329:IVC330 JEY329:JEY330 JOU329:JOU330 JYQ329:JYQ330 KIM329:KIM330 KSI329:KSI330 LCE329:LCE330 LMA329:LMA330 LVW329:LVW330 MFS329:MFS330 MPO329:MPO330 MZK329:MZK330 NJG329:NJG330 NTC329:NTC330 OCY329:OCY330 OMU329:OMU330 OWQ329:OWQ330 PGM329:PGM330 PQI329:PQI330 QAE329:QAE330 QKA329:QKA330 QTW329:QTW330 RDS329:RDS330 RNO329:RNO330 RXK329:RXK330 SHG329:SHG330 SRC329:SRC330 TAY329:TAY330 TKU329:TKU330 TUQ329:TUQ330 UEM329:UEM330 UOI329:UOI330 UYE329:UYE330 VIA329:VIA330 VRW329:VRW330 WBS329:WBS330 WLO329:WLO330 WVK329:WVK330 IY335:IY336 SU335:SU336 ACQ335:ACQ336 AMM335:AMM336 AWI335:AWI336 BGE335:BGE336 BQA335:BQA336 BZW335:BZW336 CJS335:CJS336 CTO335:CTO336 DDK335:DDK336 DNG335:DNG336 DXC335:DXC336 EGY335:EGY336 EQU335:EQU336 FAQ335:FAQ336 FKM335:FKM336 FUI335:FUI336 GEE335:GEE336 GOA335:GOA336 GXW335:GXW336 HHS335:HHS336 HRO335:HRO336 IBK335:IBK336 ILG335:ILG336 IVC335:IVC336 JEY335:JEY336 JOU335:JOU336 JYQ335:JYQ336 KIM335:KIM336 KSI335:KSI336 LCE335:LCE336 LMA335:LMA336 LVW335:LVW336 MFS335:MFS336 MPO335:MPO336 MZK335:MZK336 NJG335:NJG336 NTC335:NTC336 OCY335:OCY336 OMU335:OMU336 OWQ335:OWQ336 PGM335:PGM336 PQI335:PQI336 QAE335:QAE336 QKA335:QKA336 QTW335:QTW336 RDS335:RDS336 RNO335:RNO336 RXK335:RXK336 SHG335:SHG336 SRC335:SRC336 TAY335:TAY336 TKU335:TKU336 TUQ335:TUQ336 UEM335:UEM336 UOI335:UOI336 UYE335:UYE336 VIA335:VIA336 VRW335:VRW336 WBS335:WBS336 WLO335:WLO336 WVK335:WVK336 IY338:IY339 SU338:SU339 ACQ338:ACQ339 AMM338:AMM339 AWI338:AWI339 BGE338:BGE339 BQA338:BQA339 BZW338:BZW339 CJS338:CJS339 CTO338:CTO339 DDK338:DDK339 DNG338:DNG339 DXC338:DXC339 EGY338:EGY339 EQU338:EQU339 FAQ338:FAQ339 FKM338:FKM339 FUI338:FUI339 GEE338:GEE339 GOA338:GOA339 GXW338:GXW339 HHS338:HHS339 HRO338:HRO339 IBK338:IBK339 ILG338:ILG339 IVC338:IVC339 JEY338:JEY339 JOU338:JOU339 JYQ338:JYQ339 KIM338:KIM339 KSI338:KSI339 LCE338:LCE339 LMA338:LMA339 LVW338:LVW339 MFS338:MFS339 MPO338:MPO339 MZK338:MZK339 NJG338:NJG339 NTC338:NTC339 OCY338:OCY339 OMU338:OMU339 OWQ338:OWQ339 PGM338:PGM339 PQI338:PQI339 QAE338:QAE339 QKA338:QKA339 QTW338:QTW339 RDS338:RDS339 RNO338:RNO339 RXK338:RXK339 SHG338:SHG339 SRC338:SRC339 TAY338:TAY339 TKU338:TKU339 TUQ338:TUQ339 UEM338:UEM339 UOI338:UOI339 UYE338:UYE339 VIA338:VIA339 VRW338:VRW339 WBS338:WBS339 WLO338:WLO339 WVK338:WVK339 IY344:IY345 SU344:SU345 ACQ344:ACQ345 AMM344:AMM345 AWI344:AWI345 BGE344:BGE345 BQA344:BQA345 BZW344:BZW345 CJS344:CJS345 CTO344:CTO345 DDK344:DDK345 DNG344:DNG345 DXC344:DXC345 EGY344:EGY345 EQU344:EQU345 FAQ344:FAQ345 FKM344:FKM345 FUI344:FUI345 GEE344:GEE345 GOA344:GOA345 GXW344:GXW345 HHS344:HHS345 HRO344:HRO345 IBK344:IBK345 ILG344:ILG345 IVC344:IVC345 JEY344:JEY345 JOU344:JOU345 JYQ344:JYQ345 KIM344:KIM345 KSI344:KSI345 LCE344:LCE345 LMA344:LMA345 LVW344:LVW345 MFS344:MFS345 MPO344:MPO345 MZK344:MZK345 NJG344:NJG345 NTC344:NTC345 OCY344:OCY345 OMU344:OMU345 OWQ344:OWQ345 PGM344:PGM345 PQI344:PQI345 QAE344:QAE345 QKA344:QKA345 QTW344:QTW345 RDS344:RDS345 RNO344:RNO345 RXK344:RXK345 SHG344:SHG345 SRC344:SRC345 TAY344:TAY345 TKU344:TKU345 TUQ344:TUQ345 UEM344:UEM345 UOI344:UOI345 UYE344:UYE345 VIA344:VIA345 VRW344:VRW345 WBS344:WBS345 WLO344:WLO345 WVK344:WVK345 IY347:IY348 SU347:SU348 ACQ347:ACQ348 AMM347:AMM348 AWI347:AWI348 BGE347:BGE348 BQA347:BQA348 BZW347:BZW348 CJS347:CJS348 CTO347:CTO348 DDK347:DDK348 DNG347:DNG348 DXC347:DXC348 EGY347:EGY348 EQU347:EQU348 FAQ347:FAQ348 FKM347:FKM348 FUI347:FUI348 GEE347:GEE348 GOA347:GOA348 GXW347:GXW348 HHS347:HHS348 HRO347:HRO348 IBK347:IBK348 ILG347:ILG348 IVC347:IVC348 JEY347:JEY348 JOU347:JOU348 JYQ347:JYQ348 KIM347:KIM348 KSI347:KSI348 LCE347:LCE348 LMA347:LMA348 LVW347:LVW348 MFS347:MFS348 MPO347:MPO348 MZK347:MZK348 NJG347:NJG348 NTC347:NTC348 OCY347:OCY348 OMU347:OMU348 OWQ347:OWQ348 PGM347:PGM348 PQI347:PQI348 QAE347:QAE348 QKA347:QKA348 QTW347:QTW348 RDS347:RDS348 RNO347:RNO348 RXK347:RXK348 SHG347:SHG348 SRC347:SRC348 TAY347:TAY348 TKU347:TKU348 TUQ347:TUQ348 UEM347:UEM348 UOI347:UOI348 UYE347:UYE348 VIA347:VIA348 VRW347:VRW348 WBS347:WBS348 WLO347:WLO348 WVK347:WVK348 WVK332:WVK333 WLO332:WLO333 WBS332:WBS333 VRW332:VRW333 VIA332:VIA333 UYE332:UYE333 UOI332:UOI333 UEM332:UEM333 TUQ332:TUQ333 TKU332:TKU333 TAY332:TAY333 SRC332:SRC333 SHG332:SHG333 RXK332:RXK333 RNO332:RNO333 RDS332:RDS333 QTW332:QTW333 QKA332:QKA333 QAE332:QAE333 PQI332:PQI333 PGM332:PGM333 OWQ332:OWQ333 OMU332:OMU333 OCY332:OCY333 NTC332:NTC333 NJG332:NJG333 MZK332:MZK333 MPO332:MPO333 MFS332:MFS333 LVW332:LVW333 LMA332:LMA333 LCE332:LCE333 KSI332:KSI333 KIM332:KIM333 JYQ332:JYQ333 JOU332:JOU333 JEY332:JEY333 IVC332:IVC333 ILG332:ILG333 IBK332:IBK333 HRO332:HRO333 HHS332:HHS333 GXW332:GXW333 GOA332:GOA333 GEE332:GEE333 FUI332:FUI333 FKM332:FKM333 FAQ332:FAQ333 EQU332:EQU333 EGY332:EGY333 DXC332:DXC333 DNG332:DNG333 DDK332:DDK333 CTO332:CTO333 CJS332:CJS333 BZW332:BZW333 BQA332:BQA333 BGE332:BGE333 AWI332:AWI333 AMM332:AMM333 ACQ332:ACQ333 SU332:SU333 IY332:IY333 WVK341:WVK342 WLO341:WLO342 WBS341:WBS342 VRW341:VRW342 VIA341:VIA342 UYE341:UYE342 UOI341:UOI342 UEM341:UEM342 TUQ341:TUQ342 TKU341:TKU342 TAY341:TAY342 SRC341:SRC342 SHG341:SHG342 RXK341:RXK342 RNO341:RNO342 RDS341:RDS342 QTW341:QTW342 QKA341:QKA342 QAE341:QAE342 PQI341:PQI342 PGM341:PGM342 OWQ341:OWQ342 OMU341:OMU342 OCY341:OCY342 NTC341:NTC342 NJG341:NJG342 MZK341:MZK342 MPO341:MPO342 MFS341:MFS342 LVW341:LVW342 LMA341:LMA342 LCE341:LCE342 KSI341:KSI342 KIM341:KIM342 JYQ341:JYQ342 JOU341:JOU342 JEY341:JEY342 IVC341:IVC342 ILG341:ILG342 IBK341:IBK342 HRO341:HRO342 HHS341:HHS342 GXW341:GXW342 GOA341:GOA342 GEE341:GEE342 FUI341:FUI342 FKM341:FKM342 FAQ341:FAQ342 EQU341:EQU342 EGY341:EGY342 DXC341:DXC342 DNG341:DNG342 DDK341:DDK342 CTO341:CTO342 CJS341:CJS342 BZW341:BZW342 BQA341:BQA342 BGE341:BGE342 AWI341:AWI342 AMM341:AMM342 ACQ341:ACQ342 SU341:SU342 IY341:IY342 IY350:IY351 SU350:SU351 ACQ350:ACQ351 AMM350:AMM351 AWI350:AWI351 BGE350:BGE351 BQA350:BQA351 BZW350:BZW351 CJS350:CJS351 CTO350:CTO351 DDK350:DDK351 DNG350:DNG351 DXC350:DXC351 EGY350:EGY351 EQU350:EQU351 FAQ350:FAQ351 FKM350:FKM351 FUI350:FUI351 GEE350:GEE351 GOA350:GOA351 GXW350:GXW351 HHS350:HHS351 HRO350:HRO351 IBK350:IBK351 ILG350:ILG351 IVC350:IVC351 JEY350:JEY351 JOU350:JOU351 JYQ350:JYQ351 KIM350:KIM351 KSI350:KSI351 LCE350:LCE351 LMA350:LMA351 LVW350:LVW351 MFS350:MFS351 MPO350:MPO351 MZK350:MZK351 NJG350:NJG351 NTC350:NTC351 OCY350:OCY351 OMU350:OMU351 OWQ350:OWQ351 PGM350:PGM351 PQI350:PQI351 QAE350:QAE351 QKA350:QKA351 QTW350:QTW351 RDS350:RDS351 RNO350:RNO351 RXK350:RXK351 SHG350:SHG351 SRC350:SRC351 TAY350:TAY351 TKU350:TKU351 TUQ350:TUQ351 UEM350:UEM351 UOI350:UOI351 UYE350:UYE351 VIA350:VIA351 VRW350:VRW351 WBS350:WBS351 WLO350:WLO351 WVK350:WVK351 IY353:IY354 SU353:SU354 ACQ353:ACQ354 AMM353:AMM354 AWI353:AWI354 BGE353:BGE354 BQA353:BQA354 BZW353:BZW354 CJS353:CJS354 CTO353:CTO354 DDK353:DDK354 DNG353:DNG354 DXC353:DXC354 EGY353:EGY354 EQU353:EQU354 FAQ353:FAQ354 FKM353:FKM354 FUI353:FUI354 GEE353:GEE354 GOA353:GOA354 GXW353:GXW354 HHS353:HHS354 HRO353:HRO354 IBK353:IBK354 ILG353:ILG354 IVC353:IVC354 JEY353:JEY354 JOU353:JOU354 JYQ353:JYQ354 KIM353:KIM354 KSI353:KSI354 LCE353:LCE354 LMA353:LMA354 LVW353:LVW354 MFS353:MFS354 MPO353:MPO354 MZK353:MZK354 NJG353:NJG354 NTC353:NTC354 OCY353:OCY354 OMU353:OMU354 OWQ353:OWQ354 PGM353:PGM354 PQI353:PQI354 QAE353:QAE354 QKA353:QKA354 QTW353:QTW354 RDS353:RDS354 RNO353:RNO354 RXK353:RXK354 SHG353:SHG354 SRC353:SRC354 TAY353:TAY354 TKU353:TKU354 TUQ353:TUQ354 UEM353:UEM354 UOI353:UOI354 UYE353:UYE354 VIA353:VIA354 VRW353:VRW354 WBS353:WBS354 WLO353:WLO354 WVK353:WVK354 IY356:IY357 SU356:SU357 ACQ356:ACQ357 AMM356:AMM357 AWI356:AWI357 BGE356:BGE357 BQA356:BQA357 BZW356:BZW357 CJS356:CJS357 CTO356:CTO357 DDK356:DDK357 DNG356:DNG357 DXC356:DXC357 EGY356:EGY357 EQU356:EQU357 FAQ356:FAQ357 FKM356:FKM357 FUI356:FUI357 GEE356:GEE357 GOA356:GOA357 GXW356:GXW357 HHS356:HHS357 HRO356:HRO357 IBK356:IBK357 ILG356:ILG357 IVC356:IVC357 JEY356:JEY357 JOU356:JOU357 JYQ356:JYQ357 KIM356:KIM357 KSI356:KSI357 LCE356:LCE357 LMA356:LMA357 LVW356:LVW357 MFS356:MFS357 MPO356:MPO357 MZK356:MZK357 NJG356:NJG357 NTC356:NTC357 OCY356:OCY357 OMU356:OMU357 OWQ356:OWQ357 PGM356:PGM357 PQI356:PQI357 QAE356:QAE357 QKA356:QKA357 QTW356:QTW357 RDS356:RDS357 RNO356:RNO357 RXK356:RXK357 SHG356:SHG357 SRC356:SRC357 TAY356:TAY357 TKU356:TKU357 TUQ356:TUQ357 UEM356:UEM357 UOI356:UOI357 UYE356:UYE357 VIA356:VIA357 VRW356:VRW357 WBS356:WBS357 WLO356:WLO357 WVK356:WVK357 IY362:IY363 SU362:SU363 ACQ362:ACQ363 AMM362:AMM363 AWI362:AWI363 BGE362:BGE363 BQA362:BQA363 BZW362:BZW363 CJS362:CJS363 CTO362:CTO363 DDK362:DDK363 DNG362:DNG363 DXC362:DXC363 EGY362:EGY363 EQU362:EQU363 FAQ362:FAQ363 FKM362:FKM363 FUI362:FUI363 GEE362:GEE363 GOA362:GOA363 GXW362:GXW363 HHS362:HHS363 HRO362:HRO363 IBK362:IBK363 ILG362:ILG363 IVC362:IVC363 JEY362:JEY363 JOU362:JOU363 JYQ362:JYQ363 KIM362:KIM363 KSI362:KSI363 LCE362:LCE363 LMA362:LMA363 LVW362:LVW363 MFS362:MFS363 MPO362:MPO363 MZK362:MZK363 NJG362:NJG363 NTC362:NTC363 OCY362:OCY363 OMU362:OMU363 OWQ362:OWQ363 PGM362:PGM363 PQI362:PQI363 QAE362:QAE363 QKA362:QKA363 QTW362:QTW363 RDS362:RDS363 RNO362:RNO363 RXK362:RXK363 SHG362:SHG363 SRC362:SRC363 TAY362:TAY363 TKU362:TKU363 TUQ362:TUQ363 UEM362:UEM363 UOI362:UOI363 UYE362:UYE363 VIA362:VIA363 VRW362:VRW363 WBS362:WBS363 WLO362:WLO363 WVK362:WVK363 IY365:IY366 SU365:SU366 ACQ365:ACQ366 AMM365:AMM366 AWI365:AWI366 BGE365:BGE366 BQA365:BQA366 BZW365:BZW366 CJS365:CJS366 CTO365:CTO366 DDK365:DDK366 DNG365:DNG366 DXC365:DXC366 EGY365:EGY366 EQU365:EQU366 FAQ365:FAQ366 FKM365:FKM366 FUI365:FUI366 GEE365:GEE366 GOA365:GOA366 GXW365:GXW366 HHS365:HHS366 HRO365:HRO366 IBK365:IBK366 ILG365:ILG366 IVC365:IVC366 JEY365:JEY366 JOU365:JOU366 JYQ365:JYQ366 KIM365:KIM366 KSI365:KSI366 LCE365:LCE366 LMA365:LMA366 LVW365:LVW366 MFS365:MFS366 MPO365:MPO366 MZK365:MZK366 NJG365:NJG366 NTC365:NTC366 OCY365:OCY366 OMU365:OMU366 OWQ365:OWQ366 PGM365:PGM366 PQI365:PQI366 QAE365:QAE366 QKA365:QKA366 QTW365:QTW366 RDS365:RDS366 RNO365:RNO366 RXK365:RXK366 SHG365:SHG366 SRC365:SRC366 TAY365:TAY366 TKU365:TKU366 TUQ365:TUQ366 UEM365:UEM366 UOI365:UOI366 UYE365:UYE366 VIA365:VIA366 VRW365:VRW366 WBS365:WBS366 WLO365:WLO366 WVK365:WVK366 IY371:IY372 SU371:SU372 ACQ371:ACQ372 AMM371:AMM372 AWI371:AWI372 BGE371:BGE372 BQA371:BQA372 BZW371:BZW372 CJS371:CJS372 CTO371:CTO372 DDK371:DDK372 DNG371:DNG372 DXC371:DXC372 EGY371:EGY372 EQU371:EQU372 FAQ371:FAQ372 FKM371:FKM372 FUI371:FUI372 GEE371:GEE372 GOA371:GOA372 GXW371:GXW372 HHS371:HHS372 HRO371:HRO372 IBK371:IBK372 ILG371:ILG372 IVC371:IVC372 JEY371:JEY372 JOU371:JOU372 JYQ371:JYQ372 KIM371:KIM372 KSI371:KSI372 LCE371:LCE372 LMA371:LMA372 LVW371:LVW372 MFS371:MFS372 MPO371:MPO372 MZK371:MZK372 NJG371:NJG372 NTC371:NTC372 OCY371:OCY372 OMU371:OMU372 OWQ371:OWQ372 PGM371:PGM372 PQI371:PQI372 QAE371:QAE372 QKA371:QKA372 QTW371:QTW372 RDS371:RDS372 RNO371:RNO372 RXK371:RXK372 SHG371:SHG372 SRC371:SRC372 TAY371:TAY372 TKU371:TKU372 TUQ371:TUQ372 UEM371:UEM372 UOI371:UOI372 UYE371:UYE372 VIA371:VIA372 VRW371:VRW372 WBS371:WBS372 WLO371:WLO372 WVK371:WVK372 IY374:IY375 SU374:SU375 ACQ374:ACQ375 AMM374:AMM375 AWI374:AWI375 BGE374:BGE375 BQA374:BQA375 BZW374:BZW375 CJS374:CJS375 CTO374:CTO375 DDK374:DDK375 DNG374:DNG375 DXC374:DXC375 EGY374:EGY375 EQU374:EQU375 FAQ374:FAQ375 FKM374:FKM375 FUI374:FUI375 GEE374:GEE375 GOA374:GOA375 GXW374:GXW375 HHS374:HHS375 HRO374:HRO375 IBK374:IBK375 ILG374:ILG375 IVC374:IVC375 JEY374:JEY375 JOU374:JOU375 JYQ374:JYQ375 KIM374:KIM375 KSI374:KSI375 LCE374:LCE375 LMA374:LMA375 LVW374:LVW375 MFS374:MFS375 MPO374:MPO375 MZK374:MZK375 NJG374:NJG375 NTC374:NTC375 OCY374:OCY375 OMU374:OMU375 OWQ374:OWQ375 PGM374:PGM375 PQI374:PQI375 QAE374:QAE375 QKA374:QKA375 QTW374:QTW375 RDS374:RDS375 RNO374:RNO375 RXK374:RXK375 SHG374:SHG375 SRC374:SRC375 TAY374:TAY375 TKU374:TKU375 TUQ374:TUQ375 UEM374:UEM375 UOI374:UOI375 UYE374:UYE375 VIA374:VIA375 VRW374:VRW375 WBS374:WBS375 WLO374:WLO375 WVK374:WVK375 WVK359:WVK360 WLO359:WLO360 WBS359:WBS360 VRW359:VRW360 VIA359:VIA360 UYE359:UYE360 UOI359:UOI360 UEM359:UEM360 TUQ359:TUQ360 TKU359:TKU360 TAY359:TAY360 SRC359:SRC360 SHG359:SHG360 RXK359:RXK360 RNO359:RNO360 RDS359:RDS360 QTW359:QTW360 QKA359:QKA360 QAE359:QAE360 PQI359:PQI360 PGM359:PGM360 OWQ359:OWQ360 OMU359:OMU360 OCY359:OCY360 NTC359:NTC360 NJG359:NJG360 MZK359:MZK360 MPO359:MPO360 MFS359:MFS360 LVW359:LVW360 LMA359:LMA360 LCE359:LCE360 KSI359:KSI360 KIM359:KIM360 JYQ359:JYQ360 JOU359:JOU360 JEY359:JEY360 IVC359:IVC360 ILG359:ILG360 IBK359:IBK360 HRO359:HRO360 HHS359:HHS360 GXW359:GXW360 GOA359:GOA360 GEE359:GEE360 FUI359:FUI360 FKM359:FKM360 FAQ359:FAQ360 EQU359:EQU360 EGY359:EGY360 DXC359:DXC360 DNG359:DNG360 DDK359:DDK360 CTO359:CTO360 CJS359:CJS360 BZW359:BZW360 BQA359:BQA360 BGE359:BGE360 AWI359:AWI360 AMM359:AMM360 ACQ359:ACQ360 SU359:SU360 IY359:IY360 WVK368:WVK369 WLO368:WLO369 WBS368:WBS369 VRW368:VRW369 VIA368:VIA369 UYE368:UYE369 UOI368:UOI369 UEM368:UEM369 TUQ368:TUQ369 TKU368:TKU369 TAY368:TAY369 SRC368:SRC369 SHG368:SHG369 RXK368:RXK369 RNO368:RNO369 RDS368:RDS369 QTW368:QTW369 QKA368:QKA369 QAE368:QAE369 PQI368:PQI369 PGM368:PGM369 OWQ368:OWQ369 OMU368:OMU369 OCY368:OCY369 NTC368:NTC369 NJG368:NJG369 MZK368:MZK369 MPO368:MPO369 MFS368:MFS369 LVW368:LVW369 LMA368:LMA369 LCE368:LCE369 KSI368:KSI369 KIM368:KIM369 JYQ368:JYQ369 JOU368:JOU369 JEY368:JEY369 IVC368:IVC369 ILG368:ILG369 IBK368:IBK369 HRO368:HRO369 HHS368:HHS369 GXW368:GXW369 GOA368:GOA369 GEE368:GEE369 FUI368:FUI369 FKM368:FKM369 FAQ368:FAQ369 EQU368:EQU369 EGY368:EGY369 DXC368:DXC369 DNG368:DNG369 DDK368:DDK369 CTO368:CTO369 CJS368:CJS369 BZW368:BZW369 BQA368:BQA369 BGE368:BGE369 AWI368:AWI369 AMM368:AMM369 ACQ368:ACQ369 SU368:SU369 IY368:IY369 IY377:IY378 SU377:SU378 ACQ377:ACQ378 AMM377:AMM378 AWI377:AWI378 BGE377:BGE378 BQA377:BQA378 BZW377:BZW378 CJS377:CJS378 CTO377:CTO378 DDK377:DDK378 DNG377:DNG378 DXC377:DXC378 EGY377:EGY378 EQU377:EQU378 FAQ377:FAQ378 FKM377:FKM378 FUI377:FUI378 GEE377:GEE378 GOA377:GOA378 GXW377:GXW378 HHS377:HHS378 HRO377:HRO378 IBK377:IBK378 ILG377:ILG378 IVC377:IVC378 JEY377:JEY378 JOU377:JOU378 JYQ377:JYQ378 KIM377:KIM378 KSI377:KSI378 LCE377:LCE378 LMA377:LMA378 LVW377:LVW378 MFS377:MFS378 MPO377:MPO378 MZK377:MZK378 NJG377:NJG378 NTC377:NTC378 OCY377:OCY378 OMU377:OMU378 OWQ377:OWQ378 PGM377:PGM378 PQI377:PQI378 QAE377:QAE378 QKA377:QKA378 QTW377:QTW378 RDS377:RDS378 RNO377:RNO378 RXK377:RXK378 SHG377:SHG378 SRC377:SRC378 TAY377:TAY378 TKU377:TKU378 TUQ377:TUQ378 UEM377:UEM378 UOI377:UOI378 UYE377:UYE378 VIA377:VIA378 VRW377:VRW378 WBS377:WBS378 WLO377:WLO378 WVK377:WVK378 IY380:IY381 SU380:SU381 ACQ380:ACQ381 AMM380:AMM381 AWI380:AWI381 BGE380:BGE381 BQA380:BQA381 BZW380:BZW381 CJS380:CJS381 CTO380:CTO381 DDK380:DDK381 DNG380:DNG381 DXC380:DXC381 EGY380:EGY381 EQU380:EQU381 FAQ380:FAQ381 FKM380:FKM381 FUI380:FUI381 GEE380:GEE381 GOA380:GOA381 GXW380:GXW381 HHS380:HHS381 HRO380:HRO381 IBK380:IBK381 ILG380:ILG381 IVC380:IVC381 JEY380:JEY381 JOU380:JOU381 JYQ380:JYQ381 KIM380:KIM381 KSI380:KSI381 LCE380:LCE381 LMA380:LMA381 LVW380:LVW381 MFS380:MFS381 MPO380:MPO381 MZK380:MZK381 NJG380:NJG381 NTC380:NTC381 OCY380:OCY381 OMU380:OMU381 OWQ380:OWQ381 PGM380:PGM381 PQI380:PQI381 QAE380:QAE381 QKA380:QKA381 QTW380:QTW381 RDS380:RDS381 RNO380:RNO381 RXK380:RXK381 SHG380:SHG381 SRC380:SRC381 TAY380:TAY381 TKU380:TKU381 TUQ380:TUQ381 UEM380:UEM381 UOI380:UOI381 UYE380:UYE381 VIA380:VIA381 VRW380:VRW381 WBS380:WBS381 WLO380:WLO381 WVK380:WVK381 IY383:IY384 SU383:SU384 ACQ383:ACQ384 AMM383:AMM384 AWI383:AWI384 BGE383:BGE384 BQA383:BQA384 BZW383:BZW384 CJS383:CJS384 CTO383:CTO384 DDK383:DDK384 DNG383:DNG384 DXC383:DXC384 EGY383:EGY384 EQU383:EQU384 FAQ383:FAQ384 FKM383:FKM384 FUI383:FUI384 GEE383:GEE384 GOA383:GOA384 GXW383:GXW384 HHS383:HHS384 HRO383:HRO384 IBK383:IBK384 ILG383:ILG384 IVC383:IVC384 JEY383:JEY384 JOU383:JOU384 JYQ383:JYQ384 KIM383:KIM384 KSI383:KSI384 LCE383:LCE384 LMA383:LMA384 LVW383:LVW384 MFS383:MFS384 MPO383:MPO384 MZK383:MZK384 NJG383:NJG384 NTC383:NTC384 OCY383:OCY384 OMU383:OMU384 OWQ383:OWQ384 PGM383:PGM384 PQI383:PQI384 QAE383:QAE384 QKA383:QKA384 QTW383:QTW384 RDS383:RDS384 RNO383:RNO384 RXK383:RXK384 SHG383:SHG384 SRC383:SRC384 TAY383:TAY384 TKU383:TKU384 TUQ383:TUQ384 UEM383:UEM384 UOI383:UOI384 UYE383:UYE384 VIA383:VIA384 VRW383:VRW384 WBS383:WBS384 WLO383:WLO384 WVK383:WVK384 IY389:IY390 SU389:SU390 ACQ389:ACQ390 AMM389:AMM390 AWI389:AWI390 BGE389:BGE390 BQA389:BQA390 BZW389:BZW390 CJS389:CJS390 CTO389:CTO390 DDK389:DDK390 DNG389:DNG390 DXC389:DXC390 EGY389:EGY390 EQU389:EQU390 FAQ389:FAQ390 FKM389:FKM390 FUI389:FUI390 GEE389:GEE390 GOA389:GOA390 GXW389:GXW390 HHS389:HHS390 HRO389:HRO390 IBK389:IBK390 ILG389:ILG390 IVC389:IVC390 JEY389:JEY390 JOU389:JOU390 JYQ389:JYQ390 KIM389:KIM390 KSI389:KSI390 LCE389:LCE390 LMA389:LMA390 LVW389:LVW390 MFS389:MFS390 MPO389:MPO390 MZK389:MZK390 NJG389:NJG390 NTC389:NTC390 OCY389:OCY390 OMU389:OMU390 OWQ389:OWQ390 PGM389:PGM390 PQI389:PQI390 QAE389:QAE390 QKA389:QKA390 QTW389:QTW390 RDS389:RDS390 RNO389:RNO390 RXK389:RXK390 SHG389:SHG390 SRC389:SRC390 TAY389:TAY390 TKU389:TKU390 TUQ389:TUQ390 UEM389:UEM390 UOI389:UOI390 UYE389:UYE390 VIA389:VIA390 VRW389:VRW390 WBS389:WBS390 WLO389:WLO390 WVK389:WVK390 IY392:IY393 SU392:SU393 ACQ392:ACQ393 AMM392:AMM393 AWI392:AWI393 BGE392:BGE393 BQA392:BQA393 BZW392:BZW393 CJS392:CJS393 CTO392:CTO393 DDK392:DDK393 DNG392:DNG393 DXC392:DXC393 EGY392:EGY393 EQU392:EQU393 FAQ392:FAQ393 FKM392:FKM393 FUI392:FUI393 GEE392:GEE393 GOA392:GOA393 GXW392:GXW393 HHS392:HHS393 HRO392:HRO393 IBK392:IBK393 ILG392:ILG393 IVC392:IVC393 JEY392:JEY393 JOU392:JOU393 JYQ392:JYQ393 KIM392:KIM393 KSI392:KSI393 LCE392:LCE393 LMA392:LMA393 LVW392:LVW393 MFS392:MFS393 MPO392:MPO393 MZK392:MZK393 NJG392:NJG393 NTC392:NTC393 OCY392:OCY393 OMU392:OMU393 OWQ392:OWQ393 PGM392:PGM393 PQI392:PQI393 QAE392:QAE393 QKA392:QKA393 QTW392:QTW393 RDS392:RDS393 RNO392:RNO393 RXK392:RXK393 SHG392:SHG393 SRC392:SRC393 TAY392:TAY393 TKU392:TKU393 TUQ392:TUQ393 UEM392:UEM393 UOI392:UOI393 UYE392:UYE393 VIA392:VIA393 VRW392:VRW393 WBS392:WBS393 WLO392:WLO393 WVK392:WVK393 IY398:IY399 SU398:SU399 ACQ398:ACQ399 AMM398:AMM399 AWI398:AWI399 BGE398:BGE399 BQA398:BQA399 BZW398:BZW399 CJS398:CJS399 CTO398:CTO399 DDK398:DDK399 DNG398:DNG399 DXC398:DXC399 EGY398:EGY399 EQU398:EQU399 FAQ398:FAQ399 FKM398:FKM399 FUI398:FUI399 GEE398:GEE399 GOA398:GOA399 GXW398:GXW399 HHS398:HHS399 HRO398:HRO399 IBK398:IBK399 ILG398:ILG399 IVC398:IVC399 JEY398:JEY399 JOU398:JOU399 JYQ398:JYQ399 KIM398:KIM399 KSI398:KSI399 LCE398:LCE399 LMA398:LMA399 LVW398:LVW399 MFS398:MFS399 MPO398:MPO399 MZK398:MZK399 NJG398:NJG399 NTC398:NTC399 OCY398:OCY399 OMU398:OMU399 OWQ398:OWQ399 PGM398:PGM399 PQI398:PQI399 QAE398:QAE399 QKA398:QKA399 QTW398:QTW399 RDS398:RDS399 RNO398:RNO399 RXK398:RXK399 SHG398:SHG399 SRC398:SRC399 TAY398:TAY399 TKU398:TKU399 TUQ398:TUQ399 UEM398:UEM399 UOI398:UOI399 UYE398:UYE399 VIA398:VIA399 VRW398:VRW399 WBS398:WBS399 WLO398:WLO399 WVK398:WVK399 WVK386:WVK387 WLO386:WLO387 WBS386:WBS387 VRW386:VRW387 VIA386:VIA387 UYE386:UYE387 UOI386:UOI387 UEM386:UEM387 TUQ386:TUQ387 TKU386:TKU387 TAY386:TAY387 SRC386:SRC387 SHG386:SHG387 RXK386:RXK387 RNO386:RNO387 RDS386:RDS387 QTW386:QTW387 QKA386:QKA387 QAE386:QAE387 PQI386:PQI387 PGM386:PGM387 OWQ386:OWQ387 OMU386:OMU387 OCY386:OCY387 NTC386:NTC387 NJG386:NJG387 MZK386:MZK387 MPO386:MPO387 MFS386:MFS387 LVW386:LVW387 LMA386:LMA387 LCE386:LCE387 KSI386:KSI387 KIM386:KIM387 JYQ386:JYQ387 JOU386:JOU387 JEY386:JEY387 IVC386:IVC387 ILG386:ILG387 IBK386:IBK387 HRO386:HRO387 HHS386:HHS387 GXW386:GXW387 GOA386:GOA387 GEE386:GEE387 FUI386:FUI387 FKM386:FKM387 FAQ386:FAQ387 EQU386:EQU387 EGY386:EGY387 DXC386:DXC387 DNG386:DNG387 DDK386:DDK387 CTO386:CTO387 CJS386:CJS387 BZW386:BZW387 BQA386:BQA387 BGE386:BGE387 AWI386:AWI387 AMM386:AMM387 ACQ386:ACQ387 SU386:SU387 IY386:IY387 WVK395:WVK396 WLO395:WLO396 WBS395:WBS396 VRW395:VRW396 VIA395:VIA396 UYE395:UYE396 UOI395:UOI396 UEM395:UEM396 TUQ395:TUQ396 TKU395:TKU396 TAY395:TAY396 SRC395:SRC396 SHG395:SHG396 RXK395:RXK396 RNO395:RNO396 RDS395:RDS396 QTW395:QTW396 QKA395:QKA396 QAE395:QAE396 PQI395:PQI396 PGM395:PGM396 OWQ395:OWQ396 OMU395:OMU396 OCY395:OCY396 NTC395:NTC396 NJG395:NJG396 MZK395:MZK396 MPO395:MPO396 MFS395:MFS396 LVW395:LVW396 LMA395:LMA396 LCE395:LCE396 KSI395:KSI396 KIM395:KIM396 JYQ395:JYQ396 JOU395:JOU396 JEY395:JEY396 IVC395:IVC396 ILG395:ILG396 IBK395:IBK396 HRO395:HRO396 HHS395:HHS396 GXW395:GXW396 GOA395:GOA396 GEE395:GEE396 FUI395:FUI396 FKM395:FKM396 FAQ395:FAQ396 EQU395:EQU396 EGY395:EGY396 DXC395:DXC396 DNG395:DNG396 DDK395:DDK396 CTO395:CTO396 CJS395:CJS396 BZW395:BZW396 BQA395:BQA396 BGE395:BGE396 AWI395:AWI396 AMM395:AMM396 ACQ395:ACQ396 SU395:SU396 IY395:IY396 WVK2070:WVK2085 IY2070:IY2085 SU2070:SU2085 ACQ2070:ACQ2085 AMM2070:AMM2085 AWI2070:AWI2085 BGE2070:BGE2085 BQA2070:BQA2085 BZW2070:BZW2085 CJS2070:CJS2085 CTO2070:CTO2085 DDK2070:DDK2085 DNG2070:DNG2085 DXC2070:DXC2085 EGY2070:EGY2085 EQU2070:EQU2085 FAQ2070:FAQ2085 FKM2070:FKM2085 FUI2070:FUI2085 GEE2070:GEE2085 GOA2070:GOA2085 GXW2070:GXW2085 HHS2070:HHS2085 HRO2070:HRO2085 IBK2070:IBK2085 ILG2070:ILG2085 IVC2070:IVC2085 JEY2070:JEY2085 JOU2070:JOU2085 JYQ2070:JYQ2085 KIM2070:KIM2085 KSI2070:KSI2085 LCE2070:LCE2085 LMA2070:LMA2085 LVW2070:LVW2085 MFS2070:MFS2085 MPO2070:MPO2085 MZK2070:MZK2085 NJG2070:NJG2085 NTC2070:NTC2085 OCY2070:OCY2085 OMU2070:OMU2085 OWQ2070:OWQ2085 PGM2070:PGM2085 PQI2070:PQI2085 QAE2070:QAE2085 QKA2070:QKA2085 QTW2070:QTW2085 RDS2070:RDS2085 RNO2070:RNO2085 RXK2070:RXK2085 SHG2070:SHG2085 SRC2070:SRC2085 TAY2070:TAY2085 TKU2070:TKU2085 TUQ2070:TUQ2085 UEM2070:UEM2085 UOI2070:UOI2085 UYE2070:UYE2085 VIA2070:VIA2085 VRW2070:VRW2085 WBS2070:WBS2085 WLO2070:WLO2085 WVK37:WVK47 WLO37:WLO47 WBS37:WBS47 VRW37:VRW47 VIA37:VIA47 UYE37:UYE47 UOI37:UOI47 UEM37:UEM47 TUQ37:TUQ47 TKU37:TKU47 TAY37:TAY47 SRC37:SRC47 SHG37:SHG47 RXK37:RXK47 RNO37:RNO47 RDS37:RDS47 QTW37:QTW47 QKA37:QKA47 QAE37:QAE47 PQI37:PQI47 PGM37:PGM47 OWQ37:OWQ47 OMU37:OMU47 OCY37:OCY47 NTC37:NTC47 NJG37:NJG47 MZK37:MZK47 MPO37:MPO47 MFS37:MFS47 LVW37:LVW47 LMA37:LMA47 LCE37:LCE47 KSI37:KSI47 KIM37:KIM47 JYQ37:JYQ47 JOU37:JOU47 JEY37:JEY47 IVC37:IVC47 ILG37:ILG47 IBK37:IBK47 HRO37:HRO47 HHS37:HHS47 GXW37:GXW47 GOA37:GOA47 GEE37:GEE47 FUI37:FUI47 FKM37:FKM47 FAQ37:FAQ47 EQU37:EQU47 EGY37:EGY47 DXC37:DXC47 DNG37:DNG47 DDK37:DDK47 CTO37:CTO47 CJS37:CJS47 BZW37:BZW47 BQA37:BQA47 BGE37:BGE47 AWI37:AWI47 AMM37:AMM47 ACQ37:ACQ47 SU37:SU47 WVK401:WVK607 WLO401:WLO607 WBS401:WBS607 VRW401:VRW607 VIA401:VIA607 UYE401:UYE607 UOI401:UOI607 UEM401:UEM607 TUQ401:TUQ607 TKU401:TKU607 TAY401:TAY607 SRC401:SRC607 SHG401:SHG607 RXK401:RXK607 RNO401:RNO607 RDS401:RDS607 QTW401:QTW607 QKA401:QKA607 QAE401:QAE607 PQI401:PQI607 PGM401:PGM607 OWQ401:OWQ607 OMU401:OMU607 OCY401:OCY607 NTC401:NTC607 NJG401:NJG607 MZK401:MZK607 MPO401:MPO607 MFS401:MFS607 LVW401:LVW607 LMA401:LMA607 LCE401:LCE607 KSI401:KSI607 KIM401:KIM607 JYQ401:JYQ607 JOU401:JOU607 JEY401:JEY607 IVC401:IVC607 ILG401:ILG607 IBK401:IBK607 HRO401:HRO607 HHS401:HHS607 GXW401:GXW607 GOA401:GOA607 GEE401:GEE607 FUI401:FUI607 FKM401:FKM607 FAQ401:FAQ607 EQU401:EQU607 EGY401:EGY607 DXC401:DXC607 DNG401:DNG607 DDK401:DDK607 CTO401:CTO607 CJS401:CJS607 BZW401:BZW607 BQA401:BQA607 BGE401:BGE607 AWI401:AWI607 AMM401:AMM607 ACQ401:ACQ607 SU401:SU607 IY401:IY607 WVK609:WVK692 WLO609:WLO692 WBS609:WBS692 VRW609:VRW692 VIA609:VIA692 UYE609:UYE692 UOI609:UOI692 UEM609:UEM692 TUQ609:TUQ692 TKU609:TKU692 TAY609:TAY692 SRC609:SRC692 SHG609:SHG692 RXK609:RXK692 RNO609:RNO692 RDS609:RDS692 QTW609:QTW692 QKA609:QKA692 QAE609:QAE692 PQI609:PQI692 PGM609:PGM692 OWQ609:OWQ692 OMU609:OMU692 OCY609:OCY692 NTC609:NTC692 NJG609:NJG692 MZK609:MZK692 MPO609:MPO692 MFS609:MFS692 LVW609:LVW692 LMA609:LMA692 LCE609:LCE692 KSI609:KSI692 KIM609:KIM692 JYQ609:JYQ692 JOU609:JOU692 JEY609:JEY692 IVC609:IVC692 ILG609:ILG692 IBK609:IBK692 HRO609:HRO692 HHS609:HHS692 GXW609:GXW692 GOA609:GOA692 GEE609:GEE692 FUI609:FUI692 FKM609:FKM692 FAQ609:FAQ692 EQU609:EQU692 EGY609:EGY692 DXC609:DXC692 DNG609:DNG692 DDK609:DDK692 CTO609:CTO692 CJS609:CJS692 BZW609:BZW692 BQA609:BQA692 BGE609:BGE692 AWI609:AWI692 AMM609:AMM692 ACQ609:ACQ692 SU609:SU692 IY609:IY692 WVK4:WVK17 IY4:IY17 SU4:SU17 ACQ4:ACQ17 AMM4:AMM17 AWI4:AWI17 BGE4:BGE17 BQA4:BQA17 BZW4:BZW17 CJS4:CJS17 CTO4:CTO17 DDK4:DDK17 DNG4:DNG17 DXC4:DXC17 EGY4:EGY17 EQU4:EQU17 FAQ4:FAQ17 FKM4:FKM17 FUI4:FUI17 GEE4:GEE17 GOA4:GOA17 GXW4:GXW17 HHS4:HHS17 HRO4:HRO17 IBK4:IBK17 ILG4:ILG17 IVC4:IVC17 JEY4:JEY17 JOU4:JOU17 JYQ4:JYQ17 KIM4:KIM17 KSI4:KSI17 LCE4:LCE17 LMA4:LMA17 LVW4:LVW17 MFS4:MFS17 MPO4:MPO17 MZK4:MZK17 NJG4:NJG17 NTC4:NTC17 OCY4:OCY17 OMU4:OMU17 OWQ4:OWQ17 PGM4:PGM17 PQI4:PQI17 QAE4:QAE17 QKA4:QKA17 QTW4:QTW17 RDS4:RDS17 RNO4:RNO17 RXK4:RXK17 SHG4:SHG17 SRC4:SRC17 TAY4:TAY17 TKU4:TKU17 TUQ4:TUQ17 UEM4:UEM17 UOI4:UOI17 UYE4:UYE17 VIA4:VIA17 VRW4:VRW17 WBS4:WBS17 WLO4:WLO17 M4 WBS694:WBS1013 VRW694:VRW1013 VIA694:VIA1013 UYE694:UYE1013 UOI694:UOI1013 UEM694:UEM1013 TUQ694:TUQ1013 TKU694:TKU1013 TAY694:TAY1013 SRC694:SRC1013 SHG694:SHG1013 RXK694:RXK1013 RNO694:RNO1013 RDS694:RDS1013 QTW694:QTW1013 QKA694:QKA1013 QAE694:QAE1013 PQI694:PQI1013 PGM694:PGM1013 OWQ694:OWQ1013 OMU694:OMU1013 OCY694:OCY1013 NTC694:NTC1013 NJG694:NJG1013 MZK694:MZK1013 MPO694:MPO1013 MFS694:MFS1013 LVW694:LVW1013 LMA694:LMA1013 LCE694:LCE1013 KSI694:KSI1013 KIM694:KIM1013 JYQ694:JYQ1013 JOU694:JOU1013 JEY694:JEY1013 IVC694:IVC1013 ILG694:ILG1013 IBK694:IBK1013 HRO694:HRO1013 HHS694:HHS1013 GXW694:GXW1013 GOA694:GOA1013 GEE694:GEE1013 FUI694:FUI1013 FKM694:FKM1013 FAQ694:FAQ1013 EQU694:EQU1013 EGY694:EGY1013 DXC694:DXC1013 DNG694:DNG1013 DDK694:DDK1013 CTO694:CTO1013 CJS694:CJS1013 BZW694:BZW1013 BQA694:BQA1013 BGE694:BGE1013 AWI694:AWI1013 AMM694:AMM1013 ACQ694:ACQ1013 SU694:SU1013 IY694:IY1013 WVK694:WVK1013 WLO694:WLO1013 WBS1015:WBS2068 VRW1015:VRW2068 VIA1015:VIA2068 UYE1015:UYE2068 UOI1015:UOI2068 UEM1015:UEM2068 TUQ1015:TUQ2068 TKU1015:TKU2068 TAY1015:TAY2068 SRC1015:SRC2068 SHG1015:SHG2068 RXK1015:RXK2068 RNO1015:RNO2068 RDS1015:RDS2068 QTW1015:QTW2068 QKA1015:QKA2068 QAE1015:QAE2068 PQI1015:PQI2068 PGM1015:PGM2068 OWQ1015:OWQ2068 OMU1015:OMU2068 OCY1015:OCY2068 NTC1015:NTC2068 NJG1015:NJG2068 MZK1015:MZK2068 MPO1015:MPO2068 MFS1015:MFS2068 LVW1015:LVW2068 LMA1015:LMA2068 LCE1015:LCE2068 KSI1015:KSI2068 KIM1015:KIM2068 JYQ1015:JYQ2068 JOU1015:JOU2068 JEY1015:JEY2068 IVC1015:IVC2068 ILG1015:ILG2068 IBK1015:IBK2068 HRO1015:HRO2068 HHS1015:HHS2068 GXW1015:GXW2068 GOA1015:GOA2068 GEE1015:GEE2068 FUI1015:FUI2068 FKM1015:FKM2068 FAQ1015:FAQ2068 EQU1015:EQU2068 EGY1015:EGY2068 DXC1015:DXC2068 DNG1015:DNG2068 DDK1015:DDK2068 CTO1015:CTO2068 CJS1015:CJS2068 BZW1015:BZW2068 BQA1015:BQA2068 BGE1015:BGE2068 AWI1015:AWI2068 AMM1015:AMM2068 ACQ1015:ACQ2068 SU1015:SU2068 IY1015:IY2068 WVK1015:WVK2068 WLO1015:WLO2068" xr:uid="{99F6FDD6-9680-4A62-8672-37F2EFE45907}"/>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JC37:JC47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JC22:JC23 SY22:SY23 ACU22:ACU23 AMQ22:AMQ23 AWM22:AWM23 BGI22:BGI23 BQE22:BQE23 CAA22:CAA23 CJW22:CJW23 CTS22:CTS23 DDO22:DDO23 DNK22:DNK23 DXG22:DXG23 EHC22:EHC23 EQY22:EQY23 FAU22:FAU23 FKQ22:FKQ23 FUM22:FUM23 GEI22:GEI23 GOE22:GOE23 GYA22:GYA23 HHW22:HHW23 HRS22:HRS23 IBO22:IBO23 ILK22:ILK23 IVG22:IVG23 JFC22:JFC23 JOY22:JOY23 JYU22:JYU23 KIQ22:KIQ23 KSM22:KSM23 LCI22:LCI23 LME22:LME23 LWA22:LWA23 MFW22:MFW23 MPS22:MPS23 MZO22:MZO23 NJK22:NJK23 NTG22:NTG23 ODC22:ODC23 OMY22:OMY23 OWU22:OWU23 PGQ22:PGQ23 PQM22:PQM23 QAI22:QAI23 QKE22:QKE23 QUA22:QUA23 RDW22:RDW23 RNS22:RNS23 RXO22:RXO23 SHK22:SHK23 SRG22:SRG23 TBC22:TBC23 TKY22:TKY23 TUU22:TUU23 UEQ22:UEQ23 UOM22:UOM23 UYI22:UYI23 VIE22:VIE23 VSA22:VSA23 WBW22:WBW23 WLS22:WLS23 WVO22:WVO23 JC28:JC29 SY28:SY29 ACU28:ACU29 AMQ28:AMQ29 AWM28:AWM29 BGI28:BGI29 BQE28:BQE29 CAA28:CAA29 CJW28:CJW29 CTS28:CTS29 DDO28:DDO29 DNK28:DNK29 DXG28:DXG29 EHC28:EHC29 EQY28:EQY29 FAU28:FAU29 FKQ28:FKQ29 FUM28:FUM29 GEI28:GEI29 GOE28:GOE29 GYA28:GYA29 HHW28:HHW29 HRS28:HRS29 IBO28:IBO29 ILK28:ILK29 IVG28:IVG29 JFC28:JFC29 JOY28:JOY29 JYU28:JYU29 KIQ28:KIQ29 KSM28:KSM29 LCI28:LCI29 LME28:LME29 LWA28:LWA29 MFW28:MFW29 MPS28:MPS29 MZO28:MZO29 NJK28:NJK29 NTG28:NTG29 ODC28:ODC29 OMY28:OMY29 OWU28:OWU29 PGQ28:PGQ29 PQM28:PQM29 QAI28:QAI29 QKE28:QKE29 QUA28:QUA29 RDW28:RDW29 RNS28:RNS29 RXO28:RXO29 SHK28:SHK29 SRG28:SRG29 TBC28:TBC29 TKY28:TKY29 TUU28:TUU29 UEQ28:UEQ29 UOM28:UOM29 UYI28:UYI29 VIE28:VIE29 VSA28:VSA29 WBW28:WBW29 WLS28:WLS29 WVO28:WVO29 JC31:JC32 SY31:SY32 ACU31:ACU32 AMQ31:AMQ32 AWM31:AWM32 BGI31:BGI32 BQE31:BQE32 CAA31:CAA32 CJW31:CJW32 CTS31:CTS32 DDO31:DDO32 DNK31:DNK32 DXG31:DXG32 EHC31:EHC32 EQY31:EQY32 FAU31:FAU32 FKQ31:FKQ32 FUM31:FUM32 GEI31:GEI32 GOE31:GOE32 GYA31:GYA32 HHW31:HHW32 HRS31:HRS32 IBO31:IBO32 ILK31:ILK32 IVG31:IVG32 JFC31:JFC32 JOY31:JOY32 JYU31:JYU32 KIQ31:KIQ32 KSM31:KSM32 LCI31:LCI32 LME31:LME32 LWA31:LWA32 MFW31:MFW32 MPS31:MPS32 MZO31:MZO32 NJK31:NJK32 NTG31:NTG32 ODC31:ODC32 OMY31:OMY32 OWU31:OWU32 PGQ31:PGQ32 PQM31:PQM32 QAI31:QAI32 QKE31:QKE32 QUA31:QUA32 RDW31:RDW32 RNS31:RNS32 RXO31:RXO32 SHK31:SHK32 SRG31:SRG32 TBC31:TBC32 TKY31:TKY32 TUU31:TUU32 UEQ31:UEQ32 UOM31:UOM32 UYI31:UYI32 VIE31:VIE32 VSA31:VSA32 WBW31:WBW32 WLS31:WLS32 WVO31:WVO32 WVO25:WVO26 WLS25:WLS26 WBW25:WBW26 VSA25:VSA26 VIE25:VIE26 UYI25:UYI26 UOM25:UOM26 UEQ25:UEQ26 TUU25:TUU26 TKY25:TKY26 TBC25:TBC26 SRG25:SRG26 SHK25:SHK26 RXO25:RXO26 RNS25:RNS26 RDW25:RDW26 QUA25:QUA26 QKE25:QKE26 QAI25:QAI26 PQM25:PQM26 PGQ25:PGQ26 OWU25:OWU26 OMY25:OMY26 ODC25:ODC26 NTG25:NTG26 NJK25:NJK26 MZO25:MZO26 MPS25:MPS26 MFW25:MFW26 LWA25:LWA26 LME25:LME26 LCI25:LCI26 KSM25:KSM26 KIQ25:KIQ26 JYU25:JYU26 JOY25:JOY26 JFC25:JFC26 IVG25:IVG26 ILK25:ILK26 IBO25:IBO26 HRS25:HRS26 HHW25:HHW26 GYA25:GYA26 GOE25:GOE26 GEI25:GEI26 FUM25:FUM26 FKQ25:FKQ26 FAU25:FAU26 EQY25:EQY26 EHC25:EHC26 DXG25:DXG26 DNK25:DNK26 DDO25:DDO26 CTS25:CTS26 CJW25:CJW26 CAA25:CAA26 BQE25:BQE26 BGI25:BGI26 AWM25:AWM26 AMQ25:AMQ26 ACU25:ACU26 SY25:SY26 JC25:JC26 WVO34:WVO35 WLS34:WLS35 WBW34:WBW35 VSA34:VSA35 VIE34:VIE35 UYI34:UYI35 UOM34:UOM35 UEQ34:UEQ35 TUU34:TUU35 TKY34:TKY35 TBC34:TBC35 SRG34:SRG35 SHK34:SHK35 RXO34:RXO35 RNS34:RNS35 RDW34:RDW35 QUA34:QUA35 QKE34:QKE35 QAI34:QAI35 PQM34:PQM35 PGQ34:PGQ35 OWU34:OWU35 OMY34:OMY35 ODC34:ODC35 NTG34:NTG35 NJK34:NJK35 MZO34:MZO35 MPS34:MPS35 MFW34:MFW35 LWA34:LWA35 LME34:LME35 LCI34:LCI35 KSM34:KSM35 KIQ34:KIQ35 JYU34:JYU35 JOY34:JOY35 JFC34:JFC35 IVG34:IVG35 ILK34:ILK35 IBO34:IBO35 HRS34:HRS35 HHW34:HHW35 GYA34:GYA35 GOE34:GOE35 GEI34:GEI35 FUM34:FUM35 FKQ34:FKQ35 FAU34:FAU35 EQY34:EQY35 EHC34:EHC35 DXG34:DXG35 DNK34:DNK35 DDO34:DDO35 CTS34:CTS35 CJW34:CJW35 CAA34:CAA35 BQE34:BQE35 BGI34:BGI35 AWM34:AWM35 AMQ34:AMQ35 ACU34:ACU35 SY34:SY35 JC34:JC35 JC49:JC50 SY49:SY50 ACU49:ACU50 AMQ49:AMQ50 AWM49:AWM50 BGI49:BGI50 BQE49:BQE50 CAA49:CAA50 CJW49:CJW50 CTS49:CTS50 DDO49:DDO50 DNK49:DNK50 DXG49:DXG50 EHC49:EHC50 EQY49:EQY50 FAU49:FAU50 FKQ49:FKQ50 FUM49:FUM50 GEI49:GEI50 GOE49:GOE50 GYA49:GYA50 HHW49:HHW50 HRS49:HRS50 IBO49:IBO50 ILK49:ILK50 IVG49:IVG50 JFC49:JFC50 JOY49:JOY50 JYU49:JYU50 KIQ49:KIQ50 KSM49:KSM50 LCI49:LCI50 LME49:LME50 LWA49:LWA50 MFW49:MFW50 MPS49:MPS50 MZO49:MZO50 NJK49:NJK50 NTG49:NTG50 ODC49:ODC50 OMY49:OMY50 OWU49:OWU50 PGQ49:PGQ50 PQM49:PQM50 QAI49:QAI50 QKE49:QKE50 QUA49:QUA50 RDW49:RDW50 RNS49:RNS50 RXO49:RXO50 SHK49:SHK50 SRG49:SRG50 TBC49:TBC50 TKY49:TKY50 TUU49:TUU50 UEQ49:UEQ50 UOM49:UOM50 UYI49:UYI50 VIE49:VIE50 VSA49:VSA50 WBW49:WBW50 WLS49:WLS50 WVO49:WVO50 JC56:JC59 SY56:SY59 ACU56:ACU59 AMQ56:AMQ59 AWM56:AWM59 BGI56:BGI59 BQE56:BQE59 CAA56:CAA59 CJW56:CJW59 CTS56:CTS59 DDO56:DDO59 DNK56:DNK59 DXG56:DXG59 EHC56:EHC59 EQY56:EQY59 FAU56:FAU59 FKQ56:FKQ59 FUM56:FUM59 GEI56:GEI59 GOE56:GOE59 GYA56:GYA59 HHW56:HHW59 HRS56:HRS59 IBO56:IBO59 ILK56:ILK59 IVG56:IVG59 JFC56:JFC59 JOY56:JOY59 JYU56:JYU59 KIQ56:KIQ59 KSM56:KSM59 LCI56:LCI59 LME56:LME59 LWA56:LWA59 MFW56:MFW59 MPS56:MPS59 MZO56:MZO59 NJK56:NJK59 NTG56:NTG59 ODC56:ODC59 OMY56:OMY59 OWU56:OWU59 PGQ56:PGQ59 PQM56:PQM59 QAI56:QAI59 QKE56:QKE59 QUA56:QUA59 RDW56:RDW59 RNS56:RNS59 RXO56:RXO59 SHK56:SHK59 SRG56:SRG59 TBC56:TBC59 TKY56:TKY59 TUU56:TUU59 UEQ56:UEQ59 UOM56:UOM59 UYI56:UYI59 VIE56:VIE59 VSA56:VSA59 WBW56:WBW59 WLS56:WLS59 WVO56:WVO59 JC61:JC62 SY61:SY62 ACU61:ACU62 AMQ61:AMQ62 AWM61:AWM62 BGI61:BGI62 BQE61:BQE62 CAA61:CAA62 CJW61:CJW62 CTS61:CTS62 DDO61:DDO62 DNK61:DNK62 DXG61:DXG62 EHC61:EHC62 EQY61:EQY62 FAU61:FAU62 FKQ61:FKQ62 FUM61:FUM62 GEI61:GEI62 GOE61:GOE62 GYA61:GYA62 HHW61:HHW62 HRS61:HRS62 IBO61:IBO62 ILK61:ILK62 IVG61:IVG62 JFC61:JFC62 JOY61:JOY62 JYU61:JYU62 KIQ61:KIQ62 KSM61:KSM62 LCI61:LCI62 LME61:LME62 LWA61:LWA62 MFW61:MFW62 MPS61:MPS62 MZO61:MZO62 NJK61:NJK62 NTG61:NTG62 ODC61:ODC62 OMY61:OMY62 OWU61:OWU62 PGQ61:PGQ62 PQM61:PQM62 QAI61:QAI62 QKE61:QKE62 QUA61:QUA62 RDW61:RDW62 RNS61:RNS62 RXO61:RXO62 SHK61:SHK62 SRG61:SRG62 TBC61:TBC62 TKY61:TKY62 TUU61:TUU62 UEQ61:UEQ62 UOM61:UOM62 UYI61:UYI62 VIE61:VIE62 VSA61:VSA62 WBW61:WBW62 WLS61:WLS62 WVO61:WVO62 JC67:JC68 SY67:SY68 ACU67:ACU68 AMQ67:AMQ68 AWM67:AWM68 BGI67:BGI68 BQE67:BQE68 CAA67:CAA68 CJW67:CJW68 CTS67:CTS68 DDO67:DDO68 DNK67:DNK68 DXG67:DXG68 EHC67:EHC68 EQY67:EQY68 FAU67:FAU68 FKQ67:FKQ68 FUM67:FUM68 GEI67:GEI68 GOE67:GOE68 GYA67:GYA68 HHW67:HHW68 HRS67:HRS68 IBO67:IBO68 ILK67:ILK68 IVG67:IVG68 JFC67:JFC68 JOY67:JOY68 JYU67:JYU68 KIQ67:KIQ68 KSM67:KSM68 LCI67:LCI68 LME67:LME68 LWA67:LWA68 MFW67:MFW68 MPS67:MPS68 MZO67:MZO68 NJK67:NJK68 NTG67:NTG68 ODC67:ODC68 OMY67:OMY68 OWU67:OWU68 PGQ67:PGQ68 PQM67:PQM68 QAI67:QAI68 QKE67:QKE68 QUA67:QUA68 RDW67:RDW68 RNS67:RNS68 RXO67:RXO68 SHK67:SHK68 SRG67:SRG68 TBC67:TBC68 TKY67:TKY68 TUU67:TUU68 UEQ67:UEQ68 UOM67:UOM68 UYI67:UYI68 VIE67:VIE68 VSA67:VSA68 WBW67:WBW68 WLS67:WLS68 WVO67:WVO68 JC70:JC71 SY70:SY71 ACU70:ACU71 AMQ70:AMQ71 AWM70:AWM71 BGI70:BGI71 BQE70:BQE71 CAA70:CAA71 CJW70:CJW71 CTS70:CTS71 DDO70:DDO71 DNK70:DNK71 DXG70:DXG71 EHC70:EHC71 EQY70:EQY71 FAU70:FAU71 FKQ70:FKQ71 FUM70:FUM71 GEI70:GEI71 GOE70:GOE71 GYA70:GYA71 HHW70:HHW71 HRS70:HRS71 IBO70:IBO71 ILK70:ILK71 IVG70:IVG71 JFC70:JFC71 JOY70:JOY71 JYU70:JYU71 KIQ70:KIQ71 KSM70:KSM71 LCI70:LCI71 LME70:LME71 LWA70:LWA71 MFW70:MFW71 MPS70:MPS71 MZO70:MZO71 NJK70:NJK71 NTG70:NTG71 ODC70:ODC71 OMY70:OMY71 OWU70:OWU71 PGQ70:PGQ71 PQM70:PQM71 QAI70:QAI71 QKE70:QKE71 QUA70:QUA71 RDW70:RDW71 RNS70:RNS71 RXO70:RXO71 SHK70:SHK71 SRG70:SRG71 TBC70:TBC71 TKY70:TKY71 TUU70:TUU71 UEQ70:UEQ71 UOM70:UOM71 UYI70:UYI71 VIE70:VIE71 VSA70:VSA71 WBW70:WBW71 WLS70:WLS71 WVO70:WVO71 WVO52:WVO53 WLS52:WLS53 WBW52:WBW53 VSA52:VSA53 VIE52:VIE53 UYI52:UYI53 UOM52:UOM53 UEQ52:UEQ53 TUU52:TUU53 TKY52:TKY53 TBC52:TBC53 SRG52:SRG53 SHK52:SHK53 RXO52:RXO53 RNS52:RNS53 RDW52:RDW53 QUA52:QUA53 QKE52:QKE53 QAI52:QAI53 PQM52:PQM53 PGQ52:PGQ53 OWU52:OWU53 OMY52:OMY53 ODC52:ODC53 NTG52:NTG53 NJK52:NJK53 MZO52:MZO53 MPS52:MPS53 MFW52:MFW53 LWA52:LWA53 LME52:LME53 LCI52:LCI53 KSM52:KSM53 KIQ52:KIQ53 JYU52:JYU53 JOY52:JOY53 JFC52:JFC53 IVG52:IVG53 ILK52:ILK53 IBO52:IBO53 HRS52:HRS53 HHW52:HHW53 GYA52:GYA53 GOE52:GOE53 GEI52:GEI53 FUM52:FUM53 FKQ52:FKQ53 FAU52:FAU53 EQY52:EQY53 EHC52:EHC53 DXG52:DXG53 DNK52:DNK53 DDO52:DDO53 CTS52:CTS53 CJW52:CJW53 CAA52:CAA53 BQE52:BQE53 BGI52:BGI53 AWM52:AWM53 AMQ52:AMQ53 ACU52:ACU53 SY52:SY53 JC52:JC53 WVO64:WVO65 WLS64:WLS65 WBW64:WBW65 VSA64:VSA65 VIE64:VIE65 UYI64:UYI65 UOM64:UOM65 UEQ64:UEQ65 TUU64:TUU65 TKY64:TKY65 TBC64:TBC65 SRG64:SRG65 SHK64:SHK65 RXO64:RXO65 RNS64:RNS65 RDW64:RDW65 QUA64:QUA65 QKE64:QKE65 QAI64:QAI65 PQM64:PQM65 PGQ64:PGQ65 OWU64:OWU65 OMY64:OMY65 ODC64:ODC65 NTG64:NTG65 NJK64:NJK65 MZO64:MZO65 MPS64:MPS65 MFW64:MFW65 LWA64:LWA65 LME64:LME65 LCI64:LCI65 KSM64:KSM65 KIQ64:KIQ65 JYU64:JYU65 JOY64:JOY65 JFC64:JFC65 IVG64:IVG65 ILK64:ILK65 IBO64:IBO65 HRS64:HRS65 HHW64:HHW65 GYA64:GYA65 GOE64:GOE65 GEI64:GEI65 FUM64:FUM65 FKQ64:FKQ65 FAU64:FAU65 EQY64:EQY65 EHC64:EHC65 DXG64:DXG65 DNK64:DNK65 DDO64:DDO65 CTS64:CTS65 CJW64:CJW65 CAA64:CAA65 BQE64:BQE65 BGI64:BGI65 AWM64:AWM65 AMQ64:AMQ65 ACU64:ACU65 SY64:SY65 JC64:JC65 JC73:JC74 SY73:SY74 ACU73:ACU74 AMQ73:AMQ74 AWM73:AWM74 BGI73:BGI74 BQE73:BQE74 CAA73:CAA74 CJW73:CJW74 CTS73:CTS74 DDO73:DDO74 DNK73:DNK74 DXG73:DXG74 EHC73:EHC74 EQY73:EQY74 FAU73:FAU74 FKQ73:FKQ74 FUM73:FUM74 GEI73:GEI74 GOE73:GOE74 GYA73:GYA74 HHW73:HHW74 HRS73:HRS74 IBO73:IBO74 ILK73:ILK74 IVG73:IVG74 JFC73:JFC74 JOY73:JOY74 JYU73:JYU74 KIQ73:KIQ74 KSM73:KSM74 LCI73:LCI74 LME73:LME74 LWA73:LWA74 MFW73:MFW74 MPS73:MPS74 MZO73:MZO74 NJK73:NJK74 NTG73:NTG74 ODC73:ODC74 OMY73:OMY74 OWU73:OWU74 PGQ73:PGQ74 PQM73:PQM74 QAI73:QAI74 QKE73:QKE74 QUA73:QUA74 RDW73:RDW74 RNS73:RNS74 RXO73:RXO74 SHK73:SHK74 SRG73:SRG74 TBC73:TBC74 TKY73:TKY74 TUU73:TUU74 UEQ73:UEQ74 UOM73:UOM74 UYI73:UYI74 VIE73:VIE74 VSA73:VSA74 WBW73:WBW74 WLS73:WLS74 WVO73:WVO74 JC76:JC77 SY76:SY77 ACU76:ACU77 AMQ76:AMQ77 AWM76:AWM77 BGI76:BGI77 BQE76:BQE77 CAA76:CAA77 CJW76:CJW77 CTS76:CTS77 DDO76:DDO77 DNK76:DNK77 DXG76:DXG77 EHC76:EHC77 EQY76:EQY77 FAU76:FAU77 FKQ76:FKQ77 FUM76:FUM77 GEI76:GEI77 GOE76:GOE77 GYA76:GYA77 HHW76:HHW77 HRS76:HRS77 IBO76:IBO77 ILK76:ILK77 IVG76:IVG77 JFC76:JFC77 JOY76:JOY77 JYU76:JYU77 KIQ76:KIQ77 KSM76:KSM77 LCI76:LCI77 LME76:LME77 LWA76:LWA77 MFW76:MFW77 MPS76:MPS77 MZO76:MZO77 NJK76:NJK77 NTG76:NTG77 ODC76:ODC77 OMY76:OMY77 OWU76:OWU77 PGQ76:PGQ77 PQM76:PQM77 QAI76:QAI77 QKE76:QKE77 QUA76:QUA77 RDW76:RDW77 RNS76:RNS77 RXO76:RXO77 SHK76:SHK77 SRG76:SRG77 TBC76:TBC77 TKY76:TKY77 TUU76:TUU77 UEQ76:UEQ77 UOM76:UOM77 UYI76:UYI77 VIE76:VIE77 VSA76:VSA77 WBW76:WBW77 WLS76:WLS77 WVO76:WVO77 JC79:JC80 SY79:SY80 ACU79:ACU80 AMQ79:AMQ80 AWM79:AWM80 BGI79:BGI80 BQE79:BQE80 CAA79:CAA80 CJW79:CJW80 CTS79:CTS80 DDO79:DDO80 DNK79:DNK80 DXG79:DXG80 EHC79:EHC80 EQY79:EQY80 FAU79:FAU80 FKQ79:FKQ80 FUM79:FUM80 GEI79:GEI80 GOE79:GOE80 GYA79:GYA80 HHW79:HHW80 HRS79:HRS80 IBO79:IBO80 ILK79:ILK80 IVG79:IVG80 JFC79:JFC80 JOY79:JOY80 JYU79:JYU80 KIQ79:KIQ80 KSM79:KSM80 LCI79:LCI80 LME79:LME80 LWA79:LWA80 MFW79:MFW80 MPS79:MPS80 MZO79:MZO80 NJK79:NJK80 NTG79:NTG80 ODC79:ODC80 OMY79:OMY80 OWU79:OWU80 PGQ79:PGQ80 PQM79:PQM80 QAI79:QAI80 QKE79:QKE80 QUA79:QUA80 RDW79:RDW80 RNS79:RNS80 RXO79:RXO80 SHK79:SHK80 SRG79:SRG80 TBC79:TBC80 TKY79:TKY80 TUU79:TUU80 UEQ79:UEQ80 UOM79:UOM80 UYI79:UYI80 VIE79:VIE80 VSA79:VSA80 WBW79:WBW80 WLS79:WLS80 WVO79:WVO80 JC85:JC86 SY85:SY86 ACU85:ACU86 AMQ85:AMQ86 AWM85:AWM86 BGI85:BGI86 BQE85:BQE86 CAA85:CAA86 CJW85:CJW86 CTS85:CTS86 DDO85:DDO86 DNK85:DNK86 DXG85:DXG86 EHC85:EHC86 EQY85:EQY86 FAU85:FAU86 FKQ85:FKQ86 FUM85:FUM86 GEI85:GEI86 GOE85:GOE86 GYA85:GYA86 HHW85:HHW86 HRS85:HRS86 IBO85:IBO86 ILK85:ILK86 IVG85:IVG86 JFC85:JFC86 JOY85:JOY86 JYU85:JYU86 KIQ85:KIQ86 KSM85:KSM86 LCI85:LCI86 LME85:LME86 LWA85:LWA86 MFW85:MFW86 MPS85:MPS86 MZO85:MZO86 NJK85:NJK86 NTG85:NTG86 ODC85:ODC86 OMY85:OMY86 OWU85:OWU86 PGQ85:PGQ86 PQM85:PQM86 QAI85:QAI86 QKE85:QKE86 QUA85:QUA86 RDW85:RDW86 RNS85:RNS86 RXO85:RXO86 SHK85:SHK86 SRG85:SRG86 TBC85:TBC86 TKY85:TKY86 TUU85:TUU86 UEQ85:UEQ86 UOM85:UOM86 UYI85:UYI86 VIE85:VIE86 VSA85:VSA86 WBW85:WBW86 WLS85:WLS86 WVO85:WVO86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JC94:JC95 SY94:SY95 ACU94:ACU95 AMQ94:AMQ95 AWM94:AWM95 BGI94:BGI95 BQE94:BQE95 CAA94:CAA95 CJW94:CJW95 CTS94:CTS95 DDO94:DDO95 DNK94:DNK95 DXG94:DXG95 EHC94:EHC95 EQY94:EQY95 FAU94:FAU95 FKQ94:FKQ95 FUM94:FUM95 GEI94:GEI95 GOE94:GOE95 GYA94:GYA95 HHW94:HHW95 HRS94:HRS95 IBO94:IBO95 ILK94:ILK95 IVG94:IVG95 JFC94:JFC95 JOY94:JOY95 JYU94:JYU95 KIQ94:KIQ95 KSM94:KSM95 LCI94:LCI95 LME94:LME95 LWA94:LWA95 MFW94:MFW95 MPS94:MPS95 MZO94:MZO95 NJK94:NJK95 NTG94:NTG95 ODC94:ODC95 OMY94:OMY95 OWU94:OWU95 PGQ94:PGQ95 PQM94:PQM95 QAI94:QAI95 QKE94:QKE95 QUA94:QUA95 RDW94:RDW95 RNS94:RNS95 RXO94:RXO95 SHK94:SHK95 SRG94:SRG95 TBC94:TBC95 TKY94:TKY95 TUU94:TUU95 UEQ94:UEQ95 UOM94:UOM95 UYI94:UYI95 VIE94:VIE95 VSA94:VSA95 WBW94:WBW95 WLS94:WLS95 WVO94:WVO95 WVO82:WVO83 WLS82:WLS83 WBW82:WBW83 VSA82:VSA83 VIE82:VIE83 UYI82:UYI83 UOM82:UOM83 UEQ82:UEQ83 TUU82:TUU83 TKY82:TKY83 TBC82:TBC83 SRG82:SRG83 SHK82:SHK83 RXO82:RXO83 RNS82:RNS83 RDW82:RDW83 QUA82:QUA83 QKE82:QKE83 QAI82:QAI83 PQM82:PQM83 PGQ82:PGQ83 OWU82:OWU83 OMY82:OMY83 ODC82:ODC83 NTG82:NTG83 NJK82:NJK83 MZO82:MZO83 MPS82:MPS83 MFW82:MFW83 LWA82:LWA83 LME82:LME83 LCI82:LCI83 KSM82:KSM83 KIQ82:KIQ83 JYU82:JYU83 JOY82:JOY83 JFC82:JFC83 IVG82:IVG83 ILK82:ILK83 IBO82:IBO83 HRS82:HRS83 HHW82:HHW83 GYA82:GYA83 GOE82:GOE83 GEI82:GEI83 FUM82:FUM83 FKQ82:FKQ83 FAU82:FAU83 EQY82:EQY83 EHC82:EHC83 DXG82:DXG83 DNK82:DNK83 DDO82:DDO83 CTS82:CTS83 CJW82:CJW83 CAA82:CAA83 BQE82:BQE83 BGI82:BGI83 AWM82:AWM83 AMQ82:AMQ83 ACU82:ACU83 SY82:SY83 JC82:JC83 WVO91:WVO92 WLS91:WLS92 WBW91:WBW92 VSA91:VSA92 VIE91:VIE92 UYI91:UYI92 UOM91:UOM92 UEQ91:UEQ92 TUU91:TUU92 TKY91:TKY92 TBC91:TBC92 SRG91:SRG92 SHK91:SHK92 RXO91:RXO92 RNS91:RNS92 RDW91:RDW92 QUA91:QUA92 QKE91:QKE92 QAI91:QAI92 PQM91:PQM92 PGQ91:PGQ92 OWU91:OWU92 OMY91:OMY92 ODC91:ODC92 NTG91:NTG92 NJK91:NJK92 MZO91:MZO92 MPS91:MPS92 MFW91:MFW92 LWA91:LWA92 LME91:LME92 LCI91:LCI92 KSM91:KSM92 KIQ91:KIQ92 JYU91:JYU92 JOY91:JOY92 JFC91:JFC92 IVG91:IVG92 ILK91:ILK92 IBO91:IBO92 HRS91:HRS92 HHW91:HHW92 GYA91:GYA92 GOE91:GOE92 GEI91:GEI92 FUM91:FUM92 FKQ91:FKQ92 FAU91:FAU92 EQY91:EQY92 EHC91:EHC92 DXG91:DXG92 DNK91:DNK92 DDO91:DDO92 CTS91:CTS92 CJW91:CJW92 CAA91:CAA92 BQE91:BQE92 BGI91:BGI92 AWM91:AWM92 AMQ91:AMQ92 ACU91:ACU92 SY91:SY92 JC91:JC92 WLS97:WLS324 WBW97:WBW324 VSA97:VSA324 VIE97:VIE324 UYI97:UYI324 UOM97:UOM324 UEQ97:UEQ324 TUU97:TUU324 TKY97:TKY324 TBC97:TBC324 SRG97:SRG324 SHK97:SHK324 RXO97:RXO324 RNS97:RNS324 RDW97:RDW324 QUA97:QUA324 QKE97:QKE324 QAI97:QAI324 PQM97:PQM324 PGQ97:PGQ324 OWU97:OWU324 OMY97:OMY324 ODC97:ODC324 NTG97:NTG324 NJK97:NJK324 MZO97:MZO324 MPS97:MPS324 MFW97:MFW324 LWA97:LWA324 LME97:LME324 LCI97:LCI324 KSM97:KSM324 KIQ97:KIQ324 JYU97:JYU324 JOY97:JOY324 JFC97:JFC324 IVG97:IVG324 ILK97:ILK324 IBO97:IBO324 HRS97:HRS324 HHW97:HHW324 GYA97:GYA324 GOE97:GOE324 GEI97:GEI324 FUM97:FUM324 FKQ97:FKQ324 FAU97:FAU324 EQY97:EQY324 EHC97:EHC324 DXG97:DXG324 DNK97:DNK324 DDO97:DDO324 CTS97:CTS324 CJW97:CJW324 CAA97:CAA324 BQE97:BQE324 BGI97:BGI324 AWM97:AWM324 AMQ97:AMQ324 ACU97:ACU324 SY97:SY324 JC97:JC324 WVO97:WVO324 JC326:JC327 SY326:SY327 ACU326:ACU327 AMQ326:AMQ327 AWM326:AWM327 BGI326:BGI327 BQE326:BQE327 CAA326:CAA327 CJW326:CJW327 CTS326:CTS327 DDO326:DDO327 DNK326:DNK327 DXG326:DXG327 EHC326:EHC327 EQY326:EQY327 FAU326:FAU327 FKQ326:FKQ327 FUM326:FUM327 GEI326:GEI327 GOE326:GOE327 GYA326:GYA327 HHW326:HHW327 HRS326:HRS327 IBO326:IBO327 ILK326:ILK327 IVG326:IVG327 JFC326:JFC327 JOY326:JOY327 JYU326:JYU327 KIQ326:KIQ327 KSM326:KSM327 LCI326:LCI327 LME326:LME327 LWA326:LWA327 MFW326:MFW327 MPS326:MPS327 MZO326:MZO327 NJK326:NJK327 NTG326:NTG327 ODC326:ODC327 OMY326:OMY327 OWU326:OWU327 PGQ326:PGQ327 PQM326:PQM327 QAI326:QAI327 QKE326:QKE327 QUA326:QUA327 RDW326:RDW327 RNS326:RNS327 RXO326:RXO327 SHK326:SHK327 SRG326:SRG327 TBC326:TBC327 TKY326:TKY327 TUU326:TUU327 UEQ326:UEQ327 UOM326:UOM327 UYI326:UYI327 VIE326:VIE327 VSA326:VSA327 WBW326:WBW327 WLS326:WLS327 WVO326:WVO327 JC329:JC330 SY329:SY330 ACU329:ACU330 AMQ329:AMQ330 AWM329:AWM330 BGI329:BGI330 BQE329:BQE330 CAA329:CAA330 CJW329:CJW330 CTS329:CTS330 DDO329:DDO330 DNK329:DNK330 DXG329:DXG330 EHC329:EHC330 EQY329:EQY330 FAU329:FAU330 FKQ329:FKQ330 FUM329:FUM330 GEI329:GEI330 GOE329:GOE330 GYA329:GYA330 HHW329:HHW330 HRS329:HRS330 IBO329:IBO330 ILK329:ILK330 IVG329:IVG330 JFC329:JFC330 JOY329:JOY330 JYU329:JYU330 KIQ329:KIQ330 KSM329:KSM330 LCI329:LCI330 LME329:LME330 LWA329:LWA330 MFW329:MFW330 MPS329:MPS330 MZO329:MZO330 NJK329:NJK330 NTG329:NTG330 ODC329:ODC330 OMY329:OMY330 OWU329:OWU330 PGQ329:PGQ330 PQM329:PQM330 QAI329:QAI330 QKE329:QKE330 QUA329:QUA330 RDW329:RDW330 RNS329:RNS330 RXO329:RXO330 SHK329:SHK330 SRG329:SRG330 TBC329:TBC330 TKY329:TKY330 TUU329:TUU330 UEQ329:UEQ330 UOM329:UOM330 UYI329:UYI330 VIE329:VIE330 VSA329:VSA330 WBW329:WBW330 WLS329:WLS330 WVO329:WVO330 JC335:JC336 SY335:SY336 ACU335:ACU336 AMQ335:AMQ336 AWM335:AWM336 BGI335:BGI336 BQE335:BQE336 CAA335:CAA336 CJW335:CJW336 CTS335:CTS336 DDO335:DDO336 DNK335:DNK336 DXG335:DXG336 EHC335:EHC336 EQY335:EQY336 FAU335:FAU336 FKQ335:FKQ336 FUM335:FUM336 GEI335:GEI336 GOE335:GOE336 GYA335:GYA336 HHW335:HHW336 HRS335:HRS336 IBO335:IBO336 ILK335:ILK336 IVG335:IVG336 JFC335:JFC336 JOY335:JOY336 JYU335:JYU336 KIQ335:KIQ336 KSM335:KSM336 LCI335:LCI336 LME335:LME336 LWA335:LWA336 MFW335:MFW336 MPS335:MPS336 MZO335:MZO336 NJK335:NJK336 NTG335:NTG336 ODC335:ODC336 OMY335:OMY336 OWU335:OWU336 PGQ335:PGQ336 PQM335:PQM336 QAI335:QAI336 QKE335:QKE336 QUA335:QUA336 RDW335:RDW336 RNS335:RNS336 RXO335:RXO336 SHK335:SHK336 SRG335:SRG336 TBC335:TBC336 TKY335:TKY336 TUU335:TUU336 UEQ335:UEQ336 UOM335:UOM336 UYI335:UYI336 VIE335:VIE336 VSA335:VSA336 WBW335:WBW336 WLS335:WLS336 WVO335:WVO336 JC338:JC339 SY338:SY339 ACU338:ACU339 AMQ338:AMQ339 AWM338:AWM339 BGI338:BGI339 BQE338:BQE339 CAA338:CAA339 CJW338:CJW339 CTS338:CTS339 DDO338:DDO339 DNK338:DNK339 DXG338:DXG339 EHC338:EHC339 EQY338:EQY339 FAU338:FAU339 FKQ338:FKQ339 FUM338:FUM339 GEI338:GEI339 GOE338:GOE339 GYA338:GYA339 HHW338:HHW339 HRS338:HRS339 IBO338:IBO339 ILK338:ILK339 IVG338:IVG339 JFC338:JFC339 JOY338:JOY339 JYU338:JYU339 KIQ338:KIQ339 KSM338:KSM339 LCI338:LCI339 LME338:LME339 LWA338:LWA339 MFW338:MFW339 MPS338:MPS339 MZO338:MZO339 NJK338:NJK339 NTG338:NTG339 ODC338:ODC339 OMY338:OMY339 OWU338:OWU339 PGQ338:PGQ339 PQM338:PQM339 QAI338:QAI339 QKE338:QKE339 QUA338:QUA339 RDW338:RDW339 RNS338:RNS339 RXO338:RXO339 SHK338:SHK339 SRG338:SRG339 TBC338:TBC339 TKY338:TKY339 TUU338:TUU339 UEQ338:UEQ339 UOM338:UOM339 UYI338:UYI339 VIE338:VIE339 VSA338:VSA339 WBW338:WBW339 WLS338:WLS339 WVO338:WVO339 JC344:JC345 SY344:SY345 ACU344:ACU345 AMQ344:AMQ345 AWM344:AWM345 BGI344:BGI345 BQE344:BQE345 CAA344:CAA345 CJW344:CJW345 CTS344:CTS345 DDO344:DDO345 DNK344:DNK345 DXG344:DXG345 EHC344:EHC345 EQY344:EQY345 FAU344:FAU345 FKQ344:FKQ345 FUM344:FUM345 GEI344:GEI345 GOE344:GOE345 GYA344:GYA345 HHW344:HHW345 HRS344:HRS345 IBO344:IBO345 ILK344:ILK345 IVG344:IVG345 JFC344:JFC345 JOY344:JOY345 JYU344:JYU345 KIQ344:KIQ345 KSM344:KSM345 LCI344:LCI345 LME344:LME345 LWA344:LWA345 MFW344:MFW345 MPS344:MPS345 MZO344:MZO345 NJK344:NJK345 NTG344:NTG345 ODC344:ODC345 OMY344:OMY345 OWU344:OWU345 PGQ344:PGQ345 PQM344:PQM345 QAI344:QAI345 QKE344:QKE345 QUA344:QUA345 RDW344:RDW345 RNS344:RNS345 RXO344:RXO345 SHK344:SHK345 SRG344:SRG345 TBC344:TBC345 TKY344:TKY345 TUU344:TUU345 UEQ344:UEQ345 UOM344:UOM345 UYI344:UYI345 VIE344:VIE345 VSA344:VSA345 WBW344:WBW345 WLS344:WLS345 WVO344:WVO345 JC347:JC348 SY347:SY348 ACU347:ACU348 AMQ347:AMQ348 AWM347:AWM348 BGI347:BGI348 BQE347:BQE348 CAA347:CAA348 CJW347:CJW348 CTS347:CTS348 DDO347:DDO348 DNK347:DNK348 DXG347:DXG348 EHC347:EHC348 EQY347:EQY348 FAU347:FAU348 FKQ347:FKQ348 FUM347:FUM348 GEI347:GEI348 GOE347:GOE348 GYA347:GYA348 HHW347:HHW348 HRS347:HRS348 IBO347:IBO348 ILK347:ILK348 IVG347:IVG348 JFC347:JFC348 JOY347:JOY348 JYU347:JYU348 KIQ347:KIQ348 KSM347:KSM348 LCI347:LCI348 LME347:LME348 LWA347:LWA348 MFW347:MFW348 MPS347:MPS348 MZO347:MZO348 NJK347:NJK348 NTG347:NTG348 ODC347:ODC348 OMY347:OMY348 OWU347:OWU348 PGQ347:PGQ348 PQM347:PQM348 QAI347:QAI348 QKE347:QKE348 QUA347:QUA348 RDW347:RDW348 RNS347:RNS348 RXO347:RXO348 SHK347:SHK348 SRG347:SRG348 TBC347:TBC348 TKY347:TKY348 TUU347:TUU348 UEQ347:UEQ348 UOM347:UOM348 UYI347:UYI348 VIE347:VIE348 VSA347:VSA348 WBW347:WBW348 WLS347:WLS348 WVO347:WVO348 WVO332:WVO333 WLS332:WLS333 WBW332:WBW333 VSA332:VSA333 VIE332:VIE333 UYI332:UYI333 UOM332:UOM333 UEQ332:UEQ333 TUU332:TUU333 TKY332:TKY333 TBC332:TBC333 SRG332:SRG333 SHK332:SHK333 RXO332:RXO333 RNS332:RNS333 RDW332:RDW333 QUA332:QUA333 QKE332:QKE333 QAI332:QAI333 PQM332:PQM333 PGQ332:PGQ333 OWU332:OWU333 OMY332:OMY333 ODC332:ODC333 NTG332:NTG333 NJK332:NJK333 MZO332:MZO333 MPS332:MPS333 MFW332:MFW333 LWA332:LWA333 LME332:LME333 LCI332:LCI333 KSM332:KSM333 KIQ332:KIQ333 JYU332:JYU333 JOY332:JOY333 JFC332:JFC333 IVG332:IVG333 ILK332:ILK333 IBO332:IBO333 HRS332:HRS333 HHW332:HHW333 GYA332:GYA333 GOE332:GOE333 GEI332:GEI333 FUM332:FUM333 FKQ332:FKQ333 FAU332:FAU333 EQY332:EQY333 EHC332:EHC333 DXG332:DXG333 DNK332:DNK333 DDO332:DDO333 CTS332:CTS333 CJW332:CJW333 CAA332:CAA333 BQE332:BQE333 BGI332:BGI333 AWM332:AWM333 AMQ332:AMQ333 ACU332:ACU333 SY332:SY333 JC332:JC333 WVO341:WVO342 WLS341:WLS342 WBW341:WBW342 VSA341:VSA342 VIE341:VIE342 UYI341:UYI342 UOM341:UOM342 UEQ341:UEQ342 TUU341:TUU342 TKY341:TKY342 TBC341:TBC342 SRG341:SRG342 SHK341:SHK342 RXO341:RXO342 RNS341:RNS342 RDW341:RDW342 QUA341:QUA342 QKE341:QKE342 QAI341:QAI342 PQM341:PQM342 PGQ341:PGQ342 OWU341:OWU342 OMY341:OMY342 ODC341:ODC342 NTG341:NTG342 NJK341:NJK342 MZO341:MZO342 MPS341:MPS342 MFW341:MFW342 LWA341:LWA342 LME341:LME342 LCI341:LCI342 KSM341:KSM342 KIQ341:KIQ342 JYU341:JYU342 JOY341:JOY342 JFC341:JFC342 IVG341:IVG342 ILK341:ILK342 IBO341:IBO342 HRS341:HRS342 HHW341:HHW342 GYA341:GYA342 GOE341:GOE342 GEI341:GEI342 FUM341:FUM342 FKQ341:FKQ342 FAU341:FAU342 EQY341:EQY342 EHC341:EHC342 DXG341:DXG342 DNK341:DNK342 DDO341:DDO342 CTS341:CTS342 CJW341:CJW342 CAA341:CAA342 BQE341:BQE342 BGI341:BGI342 AWM341:AWM342 AMQ341:AMQ342 ACU341:ACU342 SY341:SY342 JC341:JC342 JC350:JC351 SY350:SY351 ACU350:ACU351 AMQ350:AMQ351 AWM350:AWM351 BGI350:BGI351 BQE350:BQE351 CAA350:CAA351 CJW350:CJW351 CTS350:CTS351 DDO350:DDO351 DNK350:DNK351 DXG350:DXG351 EHC350:EHC351 EQY350:EQY351 FAU350:FAU351 FKQ350:FKQ351 FUM350:FUM351 GEI350:GEI351 GOE350:GOE351 GYA350:GYA351 HHW350:HHW351 HRS350:HRS351 IBO350:IBO351 ILK350:ILK351 IVG350:IVG351 JFC350:JFC351 JOY350:JOY351 JYU350:JYU351 KIQ350:KIQ351 KSM350:KSM351 LCI350:LCI351 LME350:LME351 LWA350:LWA351 MFW350:MFW351 MPS350:MPS351 MZO350:MZO351 NJK350:NJK351 NTG350:NTG351 ODC350:ODC351 OMY350:OMY351 OWU350:OWU351 PGQ350:PGQ351 PQM350:PQM351 QAI350:QAI351 QKE350:QKE351 QUA350:QUA351 RDW350:RDW351 RNS350:RNS351 RXO350:RXO351 SHK350:SHK351 SRG350:SRG351 TBC350:TBC351 TKY350:TKY351 TUU350:TUU351 UEQ350:UEQ351 UOM350:UOM351 UYI350:UYI351 VIE350:VIE351 VSA350:VSA351 WBW350:WBW351 WLS350:WLS351 WVO350:WVO351 JC353:JC354 SY353:SY354 ACU353:ACU354 AMQ353:AMQ354 AWM353:AWM354 BGI353:BGI354 BQE353:BQE354 CAA353:CAA354 CJW353:CJW354 CTS353:CTS354 DDO353:DDO354 DNK353:DNK354 DXG353:DXG354 EHC353:EHC354 EQY353:EQY354 FAU353:FAU354 FKQ353:FKQ354 FUM353:FUM354 GEI353:GEI354 GOE353:GOE354 GYA353:GYA354 HHW353:HHW354 HRS353:HRS354 IBO353:IBO354 ILK353:ILK354 IVG353:IVG354 JFC353:JFC354 JOY353:JOY354 JYU353:JYU354 KIQ353:KIQ354 KSM353:KSM354 LCI353:LCI354 LME353:LME354 LWA353:LWA354 MFW353:MFW354 MPS353:MPS354 MZO353:MZO354 NJK353:NJK354 NTG353:NTG354 ODC353:ODC354 OMY353:OMY354 OWU353:OWU354 PGQ353:PGQ354 PQM353:PQM354 QAI353:QAI354 QKE353:QKE354 QUA353:QUA354 RDW353:RDW354 RNS353:RNS354 RXO353:RXO354 SHK353:SHK354 SRG353:SRG354 TBC353:TBC354 TKY353:TKY354 TUU353:TUU354 UEQ353:UEQ354 UOM353:UOM354 UYI353:UYI354 VIE353:VIE354 VSA353:VSA354 WBW353:WBW354 WLS353:WLS354 WVO353:WVO354 JC356:JC357 SY356:SY357 ACU356:ACU357 AMQ356:AMQ357 AWM356:AWM357 BGI356:BGI357 BQE356:BQE357 CAA356:CAA357 CJW356:CJW357 CTS356:CTS357 DDO356:DDO357 DNK356:DNK357 DXG356:DXG357 EHC356:EHC357 EQY356:EQY357 FAU356:FAU357 FKQ356:FKQ357 FUM356:FUM357 GEI356:GEI357 GOE356:GOE357 GYA356:GYA357 HHW356:HHW357 HRS356:HRS357 IBO356:IBO357 ILK356:ILK357 IVG356:IVG357 JFC356:JFC357 JOY356:JOY357 JYU356:JYU357 KIQ356:KIQ357 KSM356:KSM357 LCI356:LCI357 LME356:LME357 LWA356:LWA357 MFW356:MFW357 MPS356:MPS357 MZO356:MZO357 NJK356:NJK357 NTG356:NTG357 ODC356:ODC357 OMY356:OMY357 OWU356:OWU357 PGQ356:PGQ357 PQM356:PQM357 QAI356:QAI357 QKE356:QKE357 QUA356:QUA357 RDW356:RDW357 RNS356:RNS357 RXO356:RXO357 SHK356:SHK357 SRG356:SRG357 TBC356:TBC357 TKY356:TKY357 TUU356:TUU357 UEQ356:UEQ357 UOM356:UOM357 UYI356:UYI357 VIE356:VIE357 VSA356:VSA357 WBW356:WBW357 WLS356:WLS357 WVO356:WVO357 JC362:JC363 SY362:SY363 ACU362:ACU363 AMQ362:AMQ363 AWM362:AWM363 BGI362:BGI363 BQE362:BQE363 CAA362:CAA363 CJW362:CJW363 CTS362:CTS363 DDO362:DDO363 DNK362:DNK363 DXG362:DXG363 EHC362:EHC363 EQY362:EQY363 FAU362:FAU363 FKQ362:FKQ363 FUM362:FUM363 GEI362:GEI363 GOE362:GOE363 GYA362:GYA363 HHW362:HHW363 HRS362:HRS363 IBO362:IBO363 ILK362:ILK363 IVG362:IVG363 JFC362:JFC363 JOY362:JOY363 JYU362:JYU363 KIQ362:KIQ363 KSM362:KSM363 LCI362:LCI363 LME362:LME363 LWA362:LWA363 MFW362:MFW363 MPS362:MPS363 MZO362:MZO363 NJK362:NJK363 NTG362:NTG363 ODC362:ODC363 OMY362:OMY363 OWU362:OWU363 PGQ362:PGQ363 PQM362:PQM363 QAI362:QAI363 QKE362:QKE363 QUA362:QUA363 RDW362:RDW363 RNS362:RNS363 RXO362:RXO363 SHK362:SHK363 SRG362:SRG363 TBC362:TBC363 TKY362:TKY363 TUU362:TUU363 UEQ362:UEQ363 UOM362:UOM363 UYI362:UYI363 VIE362:VIE363 VSA362:VSA363 WBW362:WBW363 WLS362:WLS363 WVO362:WVO363 JC365:JC366 SY365:SY366 ACU365:ACU366 AMQ365:AMQ366 AWM365:AWM366 BGI365:BGI366 BQE365:BQE366 CAA365:CAA366 CJW365:CJW366 CTS365:CTS366 DDO365:DDO366 DNK365:DNK366 DXG365:DXG366 EHC365:EHC366 EQY365:EQY366 FAU365:FAU366 FKQ365:FKQ366 FUM365:FUM366 GEI365:GEI366 GOE365:GOE366 GYA365:GYA366 HHW365:HHW366 HRS365:HRS366 IBO365:IBO366 ILK365:ILK366 IVG365:IVG366 JFC365:JFC366 JOY365:JOY366 JYU365:JYU366 KIQ365:KIQ366 KSM365:KSM366 LCI365:LCI366 LME365:LME366 LWA365:LWA366 MFW365:MFW366 MPS365:MPS366 MZO365:MZO366 NJK365:NJK366 NTG365:NTG366 ODC365:ODC366 OMY365:OMY366 OWU365:OWU366 PGQ365:PGQ366 PQM365:PQM366 QAI365:QAI366 QKE365:QKE366 QUA365:QUA366 RDW365:RDW366 RNS365:RNS366 RXO365:RXO366 SHK365:SHK366 SRG365:SRG366 TBC365:TBC366 TKY365:TKY366 TUU365:TUU366 UEQ365:UEQ366 UOM365:UOM366 UYI365:UYI366 VIE365:VIE366 VSA365:VSA366 WBW365:WBW366 WLS365:WLS366 WVO365:WVO366 JC371:JC372 SY371:SY372 ACU371:ACU372 AMQ371:AMQ372 AWM371:AWM372 BGI371:BGI372 BQE371:BQE372 CAA371:CAA372 CJW371:CJW372 CTS371:CTS372 DDO371:DDO372 DNK371:DNK372 DXG371:DXG372 EHC371:EHC372 EQY371:EQY372 FAU371:FAU372 FKQ371:FKQ372 FUM371:FUM372 GEI371:GEI372 GOE371:GOE372 GYA371:GYA372 HHW371:HHW372 HRS371:HRS372 IBO371:IBO372 ILK371:ILK372 IVG371:IVG372 JFC371:JFC372 JOY371:JOY372 JYU371:JYU372 KIQ371:KIQ372 KSM371:KSM372 LCI371:LCI372 LME371:LME372 LWA371:LWA372 MFW371:MFW372 MPS371:MPS372 MZO371:MZO372 NJK371:NJK372 NTG371:NTG372 ODC371:ODC372 OMY371:OMY372 OWU371:OWU372 PGQ371:PGQ372 PQM371:PQM372 QAI371:QAI372 QKE371:QKE372 QUA371:QUA372 RDW371:RDW372 RNS371:RNS372 RXO371:RXO372 SHK371:SHK372 SRG371:SRG372 TBC371:TBC372 TKY371:TKY372 TUU371:TUU372 UEQ371:UEQ372 UOM371:UOM372 UYI371:UYI372 VIE371:VIE372 VSA371:VSA372 WBW371:WBW372 WLS371:WLS372 WVO371:WVO372 JC374:JC375 SY374:SY375 ACU374:ACU375 AMQ374:AMQ375 AWM374:AWM375 BGI374:BGI375 BQE374:BQE375 CAA374:CAA375 CJW374:CJW375 CTS374:CTS375 DDO374:DDO375 DNK374:DNK375 DXG374:DXG375 EHC374:EHC375 EQY374:EQY375 FAU374:FAU375 FKQ374:FKQ375 FUM374:FUM375 GEI374:GEI375 GOE374:GOE375 GYA374:GYA375 HHW374:HHW375 HRS374:HRS375 IBO374:IBO375 ILK374:ILK375 IVG374:IVG375 JFC374:JFC375 JOY374:JOY375 JYU374:JYU375 KIQ374:KIQ375 KSM374:KSM375 LCI374:LCI375 LME374:LME375 LWA374:LWA375 MFW374:MFW375 MPS374:MPS375 MZO374:MZO375 NJK374:NJK375 NTG374:NTG375 ODC374:ODC375 OMY374:OMY375 OWU374:OWU375 PGQ374:PGQ375 PQM374:PQM375 QAI374:QAI375 QKE374:QKE375 QUA374:QUA375 RDW374:RDW375 RNS374:RNS375 RXO374:RXO375 SHK374:SHK375 SRG374:SRG375 TBC374:TBC375 TKY374:TKY375 TUU374:TUU375 UEQ374:UEQ375 UOM374:UOM375 UYI374:UYI375 VIE374:VIE375 VSA374:VSA375 WBW374:WBW375 WLS374:WLS375 WVO374:WVO375 WVO359:WVO360 WLS359:WLS360 WBW359:WBW360 VSA359:VSA360 VIE359:VIE360 UYI359:UYI360 UOM359:UOM360 UEQ359:UEQ360 TUU359:TUU360 TKY359:TKY360 TBC359:TBC360 SRG359:SRG360 SHK359:SHK360 RXO359:RXO360 RNS359:RNS360 RDW359:RDW360 QUA359:QUA360 QKE359:QKE360 QAI359:QAI360 PQM359:PQM360 PGQ359:PGQ360 OWU359:OWU360 OMY359:OMY360 ODC359:ODC360 NTG359:NTG360 NJK359:NJK360 MZO359:MZO360 MPS359:MPS360 MFW359:MFW360 LWA359:LWA360 LME359:LME360 LCI359:LCI360 KSM359:KSM360 KIQ359:KIQ360 JYU359:JYU360 JOY359:JOY360 JFC359:JFC360 IVG359:IVG360 ILK359:ILK360 IBO359:IBO360 HRS359:HRS360 HHW359:HHW360 GYA359:GYA360 GOE359:GOE360 GEI359:GEI360 FUM359:FUM360 FKQ359:FKQ360 FAU359:FAU360 EQY359:EQY360 EHC359:EHC360 DXG359:DXG360 DNK359:DNK360 DDO359:DDO360 CTS359:CTS360 CJW359:CJW360 CAA359:CAA360 BQE359:BQE360 BGI359:BGI360 AWM359:AWM360 AMQ359:AMQ360 ACU359:ACU360 SY359:SY360 JC359:JC360 WVO368:WVO369 WLS368:WLS369 WBW368:WBW369 VSA368:VSA369 VIE368:VIE369 UYI368:UYI369 UOM368:UOM369 UEQ368:UEQ369 TUU368:TUU369 TKY368:TKY369 TBC368:TBC369 SRG368:SRG369 SHK368:SHK369 RXO368:RXO369 RNS368:RNS369 RDW368:RDW369 QUA368:QUA369 QKE368:QKE369 QAI368:QAI369 PQM368:PQM369 PGQ368:PGQ369 OWU368:OWU369 OMY368:OMY369 ODC368:ODC369 NTG368:NTG369 NJK368:NJK369 MZO368:MZO369 MPS368:MPS369 MFW368:MFW369 LWA368:LWA369 LME368:LME369 LCI368:LCI369 KSM368:KSM369 KIQ368:KIQ369 JYU368:JYU369 JOY368:JOY369 JFC368:JFC369 IVG368:IVG369 ILK368:ILK369 IBO368:IBO369 HRS368:HRS369 HHW368:HHW369 GYA368:GYA369 GOE368:GOE369 GEI368:GEI369 FUM368:FUM369 FKQ368:FKQ369 FAU368:FAU369 EQY368:EQY369 EHC368:EHC369 DXG368:DXG369 DNK368:DNK369 DDO368:DDO369 CTS368:CTS369 CJW368:CJW369 CAA368:CAA369 BQE368:BQE369 BGI368:BGI369 AWM368:AWM369 AMQ368:AMQ369 ACU368:ACU369 SY368:SY369 JC368:JC369 JC377:JC378 SY377:SY378 ACU377:ACU378 AMQ377:AMQ378 AWM377:AWM378 BGI377:BGI378 BQE377:BQE378 CAA377:CAA378 CJW377:CJW378 CTS377:CTS378 DDO377:DDO378 DNK377:DNK378 DXG377:DXG378 EHC377:EHC378 EQY377:EQY378 FAU377:FAU378 FKQ377:FKQ378 FUM377:FUM378 GEI377:GEI378 GOE377:GOE378 GYA377:GYA378 HHW377:HHW378 HRS377:HRS378 IBO377:IBO378 ILK377:ILK378 IVG377:IVG378 JFC377:JFC378 JOY377:JOY378 JYU377:JYU378 KIQ377:KIQ378 KSM377:KSM378 LCI377:LCI378 LME377:LME378 LWA377:LWA378 MFW377:MFW378 MPS377:MPS378 MZO377:MZO378 NJK377:NJK378 NTG377:NTG378 ODC377:ODC378 OMY377:OMY378 OWU377:OWU378 PGQ377:PGQ378 PQM377:PQM378 QAI377:QAI378 QKE377:QKE378 QUA377:QUA378 RDW377:RDW378 RNS377:RNS378 RXO377:RXO378 SHK377:SHK378 SRG377:SRG378 TBC377:TBC378 TKY377:TKY378 TUU377:TUU378 UEQ377:UEQ378 UOM377:UOM378 UYI377:UYI378 VIE377:VIE378 VSA377:VSA378 WBW377:WBW378 WLS377:WLS378 WVO377:WVO378 JC380:JC381 SY380:SY381 ACU380:ACU381 AMQ380:AMQ381 AWM380:AWM381 BGI380:BGI381 BQE380:BQE381 CAA380:CAA381 CJW380:CJW381 CTS380:CTS381 DDO380:DDO381 DNK380:DNK381 DXG380:DXG381 EHC380:EHC381 EQY380:EQY381 FAU380:FAU381 FKQ380:FKQ381 FUM380:FUM381 GEI380:GEI381 GOE380:GOE381 GYA380:GYA381 HHW380:HHW381 HRS380:HRS381 IBO380:IBO381 ILK380:ILK381 IVG380:IVG381 JFC380:JFC381 JOY380:JOY381 JYU380:JYU381 KIQ380:KIQ381 KSM380:KSM381 LCI380:LCI381 LME380:LME381 LWA380:LWA381 MFW380:MFW381 MPS380:MPS381 MZO380:MZO381 NJK380:NJK381 NTG380:NTG381 ODC380:ODC381 OMY380:OMY381 OWU380:OWU381 PGQ380:PGQ381 PQM380:PQM381 QAI380:QAI381 QKE380:QKE381 QUA380:QUA381 RDW380:RDW381 RNS380:RNS381 RXO380:RXO381 SHK380:SHK381 SRG380:SRG381 TBC380:TBC381 TKY380:TKY381 TUU380:TUU381 UEQ380:UEQ381 UOM380:UOM381 UYI380:UYI381 VIE380:VIE381 VSA380:VSA381 WBW380:WBW381 WLS380:WLS381 WVO380:WVO381 JC383:JC384 SY383:SY384 ACU383:ACU384 AMQ383:AMQ384 AWM383:AWM384 BGI383:BGI384 BQE383:BQE384 CAA383:CAA384 CJW383:CJW384 CTS383:CTS384 DDO383:DDO384 DNK383:DNK384 DXG383:DXG384 EHC383:EHC384 EQY383:EQY384 FAU383:FAU384 FKQ383:FKQ384 FUM383:FUM384 GEI383:GEI384 GOE383:GOE384 GYA383:GYA384 HHW383:HHW384 HRS383:HRS384 IBO383:IBO384 ILK383:ILK384 IVG383:IVG384 JFC383:JFC384 JOY383:JOY384 JYU383:JYU384 KIQ383:KIQ384 KSM383:KSM384 LCI383:LCI384 LME383:LME384 LWA383:LWA384 MFW383:MFW384 MPS383:MPS384 MZO383:MZO384 NJK383:NJK384 NTG383:NTG384 ODC383:ODC384 OMY383:OMY384 OWU383:OWU384 PGQ383:PGQ384 PQM383:PQM384 QAI383:QAI384 QKE383:QKE384 QUA383:QUA384 RDW383:RDW384 RNS383:RNS384 RXO383:RXO384 SHK383:SHK384 SRG383:SRG384 TBC383:TBC384 TKY383:TKY384 TUU383:TUU384 UEQ383:UEQ384 UOM383:UOM384 UYI383:UYI384 VIE383:VIE384 VSA383:VSA384 WBW383:WBW384 WLS383:WLS384 WVO383:WVO384 JC389:JC390 SY389:SY390 ACU389:ACU390 AMQ389:AMQ390 AWM389:AWM390 BGI389:BGI390 BQE389:BQE390 CAA389:CAA390 CJW389:CJW390 CTS389:CTS390 DDO389:DDO390 DNK389:DNK390 DXG389:DXG390 EHC389:EHC390 EQY389:EQY390 FAU389:FAU390 FKQ389:FKQ390 FUM389:FUM390 GEI389:GEI390 GOE389:GOE390 GYA389:GYA390 HHW389:HHW390 HRS389:HRS390 IBO389:IBO390 ILK389:ILK390 IVG389:IVG390 JFC389:JFC390 JOY389:JOY390 JYU389:JYU390 KIQ389:KIQ390 KSM389:KSM390 LCI389:LCI390 LME389:LME390 LWA389:LWA390 MFW389:MFW390 MPS389:MPS390 MZO389:MZO390 NJK389:NJK390 NTG389:NTG390 ODC389:ODC390 OMY389:OMY390 OWU389:OWU390 PGQ389:PGQ390 PQM389:PQM390 QAI389:QAI390 QKE389:QKE390 QUA389:QUA390 RDW389:RDW390 RNS389:RNS390 RXO389:RXO390 SHK389:SHK390 SRG389:SRG390 TBC389:TBC390 TKY389:TKY390 TUU389:TUU390 UEQ389:UEQ390 UOM389:UOM390 UYI389:UYI390 VIE389:VIE390 VSA389:VSA390 WBW389:WBW390 WLS389:WLS390 WVO389:WVO390 JC392:JC393 SY392:SY393 ACU392:ACU393 AMQ392:AMQ393 AWM392:AWM393 BGI392:BGI393 BQE392:BQE393 CAA392:CAA393 CJW392:CJW393 CTS392:CTS393 DDO392:DDO393 DNK392:DNK393 DXG392:DXG393 EHC392:EHC393 EQY392:EQY393 FAU392:FAU393 FKQ392:FKQ393 FUM392:FUM393 GEI392:GEI393 GOE392:GOE393 GYA392:GYA393 HHW392:HHW393 HRS392:HRS393 IBO392:IBO393 ILK392:ILK393 IVG392:IVG393 JFC392:JFC393 JOY392:JOY393 JYU392:JYU393 KIQ392:KIQ393 KSM392:KSM393 LCI392:LCI393 LME392:LME393 LWA392:LWA393 MFW392:MFW393 MPS392:MPS393 MZO392:MZO393 NJK392:NJK393 NTG392:NTG393 ODC392:ODC393 OMY392:OMY393 OWU392:OWU393 PGQ392:PGQ393 PQM392:PQM393 QAI392:QAI393 QKE392:QKE393 QUA392:QUA393 RDW392:RDW393 RNS392:RNS393 RXO392:RXO393 SHK392:SHK393 SRG392:SRG393 TBC392:TBC393 TKY392:TKY393 TUU392:TUU393 UEQ392:UEQ393 UOM392:UOM393 UYI392:UYI393 VIE392:VIE393 VSA392:VSA393 WBW392:WBW393 WLS392:WLS393 WVO392:WVO393 JC398:JC399 SY398:SY399 ACU398:ACU399 AMQ398:AMQ399 AWM398:AWM399 BGI398:BGI399 BQE398:BQE399 CAA398:CAA399 CJW398:CJW399 CTS398:CTS399 DDO398:DDO399 DNK398:DNK399 DXG398:DXG399 EHC398:EHC399 EQY398:EQY399 FAU398:FAU399 FKQ398:FKQ399 FUM398:FUM399 GEI398:GEI399 GOE398:GOE399 GYA398:GYA399 HHW398:HHW399 HRS398:HRS399 IBO398:IBO399 ILK398:ILK399 IVG398:IVG399 JFC398:JFC399 JOY398:JOY399 JYU398:JYU399 KIQ398:KIQ399 KSM398:KSM399 LCI398:LCI399 LME398:LME399 LWA398:LWA399 MFW398:MFW399 MPS398:MPS399 MZO398:MZO399 NJK398:NJK399 NTG398:NTG399 ODC398:ODC399 OMY398:OMY399 OWU398:OWU399 PGQ398:PGQ399 PQM398:PQM399 QAI398:QAI399 QKE398:QKE399 QUA398:QUA399 RDW398:RDW399 RNS398:RNS399 RXO398:RXO399 SHK398:SHK399 SRG398:SRG399 TBC398:TBC399 TKY398:TKY399 TUU398:TUU399 UEQ398:UEQ399 UOM398:UOM399 UYI398:UYI399 VIE398:VIE399 VSA398:VSA399 WBW398:WBW399 WLS398:WLS399 WVO398:WVO399 WVO386:WVO387 WLS386:WLS387 WBW386:WBW387 VSA386:VSA387 VIE386:VIE387 UYI386:UYI387 UOM386:UOM387 UEQ386:UEQ387 TUU386:TUU387 TKY386:TKY387 TBC386:TBC387 SRG386:SRG387 SHK386:SHK387 RXO386:RXO387 RNS386:RNS387 RDW386:RDW387 QUA386:QUA387 QKE386:QKE387 QAI386:QAI387 PQM386:PQM387 PGQ386:PGQ387 OWU386:OWU387 OMY386:OMY387 ODC386:ODC387 NTG386:NTG387 NJK386:NJK387 MZO386:MZO387 MPS386:MPS387 MFW386:MFW387 LWA386:LWA387 LME386:LME387 LCI386:LCI387 KSM386:KSM387 KIQ386:KIQ387 JYU386:JYU387 JOY386:JOY387 JFC386:JFC387 IVG386:IVG387 ILK386:ILK387 IBO386:IBO387 HRS386:HRS387 HHW386:HHW387 GYA386:GYA387 GOE386:GOE387 GEI386:GEI387 FUM386:FUM387 FKQ386:FKQ387 FAU386:FAU387 EQY386:EQY387 EHC386:EHC387 DXG386:DXG387 DNK386:DNK387 DDO386:DDO387 CTS386:CTS387 CJW386:CJW387 CAA386:CAA387 BQE386:BQE387 BGI386:BGI387 AWM386:AWM387 AMQ386:AMQ387 ACU386:ACU387 SY386:SY387 JC386:JC387 WVO395:WVO396 WLS395:WLS396 WBW395:WBW396 VSA395:VSA396 VIE395:VIE396 UYI395:UYI396 UOM395:UOM396 UEQ395:UEQ396 TUU395:TUU396 TKY395:TKY396 TBC395:TBC396 SRG395:SRG396 SHK395:SHK396 RXO395:RXO396 RNS395:RNS396 RDW395:RDW396 QUA395:QUA396 QKE395:QKE396 QAI395:QAI396 PQM395:PQM396 PGQ395:PGQ396 OWU395:OWU396 OMY395:OMY396 ODC395:ODC396 NTG395:NTG396 NJK395:NJK396 MZO395:MZO396 MPS395:MPS396 MFW395:MFW396 LWA395:LWA396 LME395:LME396 LCI395:LCI396 KSM395:KSM396 KIQ395:KIQ396 JYU395:JYU396 JOY395:JOY396 JFC395:JFC396 IVG395:IVG396 ILK395:ILK396 IBO395:IBO396 HRS395:HRS396 HHW395:HHW396 GYA395:GYA396 GOE395:GOE396 GEI395:GEI396 FUM395:FUM396 FKQ395:FKQ396 FAU395:FAU396 EQY395:EQY396 EHC395:EHC396 DXG395:DXG396 DNK395:DNK396 DDO395:DDO396 CTS395:CTS396 CJW395:CJW396 CAA395:CAA396 BQE395:BQE396 BGI395:BGI396 AWM395:AWM396 AMQ395:AMQ396 ACU395:ACU396 SY395:SY396 JC395:JC396 WVO2070:WVO2085 JC2070:JC2085 SY2070:SY2085 ACU2070:ACU2085 AMQ2070:AMQ2085 AWM2070:AWM2085 BGI2070:BGI2085 BQE2070:BQE2085 CAA2070:CAA2085 CJW2070:CJW2085 CTS2070:CTS2085 DDO2070:DDO2085 DNK2070:DNK2085 DXG2070:DXG2085 EHC2070:EHC2085 EQY2070:EQY2085 FAU2070:FAU2085 FKQ2070:FKQ2085 FUM2070:FUM2085 GEI2070:GEI2085 GOE2070:GOE2085 GYA2070:GYA2085 HHW2070:HHW2085 HRS2070:HRS2085 IBO2070:IBO2085 ILK2070:ILK2085 IVG2070:IVG2085 JFC2070:JFC2085 JOY2070:JOY2085 JYU2070:JYU2085 KIQ2070:KIQ2085 KSM2070:KSM2085 LCI2070:LCI2085 LME2070:LME2085 LWA2070:LWA2085 MFW2070:MFW2085 MPS2070:MPS2085 MZO2070:MZO2085 NJK2070:NJK2085 NTG2070:NTG2085 ODC2070:ODC2085 OMY2070:OMY2085 OWU2070:OWU2085 PGQ2070:PGQ2085 PQM2070:PQM2085 QAI2070:QAI2085 QKE2070:QKE2085 QUA2070:QUA2085 RDW2070:RDW2085 RNS2070:RNS2085 RXO2070:RXO2085 SHK2070:SHK2085 SRG2070:SRG2085 TBC2070:TBC2085 TKY2070:TKY2085 TUU2070:TUU2085 UEQ2070:UEQ2085 UOM2070:UOM2085 UYI2070:UYI2085 VIE2070:VIE2085 VSA2070:VSA2085 WBW2070:WBW2085 WLS2070:WLS2085 WVO37:WVO47 WLS37:WLS47 WBW37:WBW47 VSA37:VSA47 VIE37:VIE47 UYI37:UYI47 UOM37:UOM47 UEQ37:UEQ47 TUU37:TUU47 TKY37:TKY47 TBC37:TBC47 SRG37:SRG47 SHK37:SHK47 RXO37:RXO47 RNS37:RNS47 RDW37:RDW47 QUA37:QUA47 QKE37:QKE47 QAI37:QAI47 PQM37:PQM47 PGQ37:PGQ47 OWU37:OWU47 OMY37:OMY47 ODC37:ODC47 NTG37:NTG47 NJK37:NJK47 MZO37:MZO47 MPS37:MPS47 MFW37:MFW47 LWA37:LWA47 LME37:LME47 LCI37:LCI47 KSM37:KSM47 KIQ37:KIQ47 JYU37:JYU47 JOY37:JOY47 JFC37:JFC47 IVG37:IVG47 ILK37:ILK47 IBO37:IBO47 HRS37:HRS47 HHW37:HHW47 GYA37:GYA47 GOE37:GOE47 GEI37:GEI47 FUM37:FUM47 FKQ37:FKQ47 FAU37:FAU47 EQY37:EQY47 EHC37:EHC47 DXG37:DXG47 DNK37:DNK47 DDO37:DDO47 CTS37:CTS47 CJW37:CJW47 CAA37:CAA47 BQE37:BQE47 BGI37:BGI47 AWM37:AWM47 AMQ37:AMQ47 ACU37:ACU47 SY37:SY47 WVO401:WVO607 WLS401:WLS607 WBW401:WBW607 VSA401:VSA607 VIE401:VIE607 UYI401:UYI607 UOM401:UOM607 UEQ401:UEQ607 TUU401:TUU607 TKY401:TKY607 TBC401:TBC607 SRG401:SRG607 SHK401:SHK607 RXO401:RXO607 RNS401:RNS607 RDW401:RDW607 QUA401:QUA607 QKE401:QKE607 QAI401:QAI607 PQM401:PQM607 PGQ401:PGQ607 OWU401:OWU607 OMY401:OMY607 ODC401:ODC607 NTG401:NTG607 NJK401:NJK607 MZO401:MZO607 MPS401:MPS607 MFW401:MFW607 LWA401:LWA607 LME401:LME607 LCI401:LCI607 KSM401:KSM607 KIQ401:KIQ607 JYU401:JYU607 JOY401:JOY607 JFC401:JFC607 IVG401:IVG607 ILK401:ILK607 IBO401:IBO607 HRS401:HRS607 HHW401:HHW607 GYA401:GYA607 GOE401:GOE607 GEI401:GEI607 FUM401:FUM607 FKQ401:FKQ607 FAU401:FAU607 EQY401:EQY607 EHC401:EHC607 DXG401:DXG607 DNK401:DNK607 DDO401:DDO607 CTS401:CTS607 CJW401:CJW607 CAA401:CAA607 BQE401:BQE607 BGI401:BGI607 AWM401:AWM607 AMQ401:AMQ607 ACU401:ACU607 SY401:SY607 JC401:JC607 WVO609:WVO692 WLS609:WLS692 WBW609:WBW692 VSA609:VSA692 VIE609:VIE692 UYI609:UYI692 UOM609:UOM692 UEQ609:UEQ692 TUU609:TUU692 TKY609:TKY692 TBC609:TBC692 SRG609:SRG692 SHK609:SHK692 RXO609:RXO692 RNS609:RNS692 RDW609:RDW692 QUA609:QUA692 QKE609:QKE692 QAI609:QAI692 PQM609:PQM692 PGQ609:PGQ692 OWU609:OWU692 OMY609:OMY692 ODC609:ODC692 NTG609:NTG692 NJK609:NJK692 MZO609:MZO692 MPS609:MPS692 MFW609:MFW692 LWA609:LWA692 LME609:LME692 LCI609:LCI692 KSM609:KSM692 KIQ609:KIQ692 JYU609:JYU692 JOY609:JOY692 JFC609:JFC692 IVG609:IVG692 ILK609:ILK692 IBO609:IBO692 HRS609:HRS692 HHW609:HHW692 GYA609:GYA692 GOE609:GOE692 GEI609:GEI692 FUM609:FUM692 FKQ609:FKQ692 FAU609:FAU692 EQY609:EQY692 EHC609:EHC692 DXG609:DXG692 DNK609:DNK692 DDO609:DDO692 CTS609:CTS692 CJW609:CJW692 CAA609:CAA692 BQE609:BQE692 BGI609:BGI692 AWM609:AWM692 AMQ609:AMQ692 ACU609:ACU692 SY609:SY692 JC609:JC692 WVO4:WVO17 JC4:JC17 SY4:SY17 ACU4:ACU17 AMQ4:AMQ17 AWM4:AWM17 BGI4:BGI17 BQE4:BQE17 CAA4:CAA17 CJW4:CJW17 CTS4:CTS17 DDO4:DDO17 DNK4:DNK17 DXG4:DXG17 EHC4:EHC17 EQY4:EQY17 FAU4:FAU17 FKQ4:FKQ17 FUM4:FUM17 GEI4:GEI17 GOE4:GOE17 GYA4:GYA17 HHW4:HHW17 HRS4:HRS17 IBO4:IBO17 ILK4:ILK17 IVG4:IVG17 JFC4:JFC17 JOY4:JOY17 JYU4:JYU17 KIQ4:KIQ17 KSM4:KSM17 LCI4:LCI17 LME4:LME17 LWA4:LWA17 MFW4:MFW17 MPS4:MPS17 MZO4:MZO17 NJK4:NJK17 NTG4:NTG17 ODC4:ODC17 OMY4:OMY17 OWU4:OWU17 PGQ4:PGQ17 PQM4:PQM17 QAI4:QAI17 QKE4:QKE17 QUA4:QUA17 RDW4:RDW17 RNS4:RNS17 RXO4:RXO17 SHK4:SHK17 SRG4:SRG17 TBC4:TBC17 TKY4:TKY17 TUU4:TUU17 UEQ4:UEQ17 UOM4:UOM17 UYI4:UYI17 VIE4:VIE17 VSA4:VSA17 WBW4:WBW17 WLS4:WLS17 P4 WBW694:WBW1013 VSA694:VSA1013 VIE694:VIE1013 UYI694:UYI1013 UOM694:UOM1013 UEQ694:UEQ1013 TUU694:TUU1013 TKY694:TKY1013 TBC694:TBC1013 SRG694:SRG1013 SHK694:SHK1013 RXO694:RXO1013 RNS694:RNS1013 RDW694:RDW1013 QUA694:QUA1013 QKE694:QKE1013 QAI694:QAI1013 PQM694:PQM1013 PGQ694:PGQ1013 OWU694:OWU1013 OMY694:OMY1013 ODC694:ODC1013 NTG694:NTG1013 NJK694:NJK1013 MZO694:MZO1013 MPS694:MPS1013 MFW694:MFW1013 LWA694:LWA1013 LME694:LME1013 LCI694:LCI1013 KSM694:KSM1013 KIQ694:KIQ1013 JYU694:JYU1013 JOY694:JOY1013 JFC694:JFC1013 IVG694:IVG1013 ILK694:ILK1013 IBO694:IBO1013 HRS694:HRS1013 HHW694:HHW1013 GYA694:GYA1013 GOE694:GOE1013 GEI694:GEI1013 FUM694:FUM1013 FKQ694:FKQ1013 FAU694:FAU1013 EQY694:EQY1013 EHC694:EHC1013 DXG694:DXG1013 DNK694:DNK1013 DDO694:DDO1013 CTS694:CTS1013 CJW694:CJW1013 CAA694:CAA1013 BQE694:BQE1013 BGI694:BGI1013 AWM694:AWM1013 AMQ694:AMQ1013 ACU694:ACU1013 SY694:SY1013 JC694:JC1013 WVO694:WVO1013 WLS694:WLS1013 WBW1015:WBW2068 VSA1015:VSA2068 VIE1015:VIE2068 UYI1015:UYI2068 UOM1015:UOM2068 UEQ1015:UEQ2068 TUU1015:TUU2068 TKY1015:TKY2068 TBC1015:TBC2068 SRG1015:SRG2068 SHK1015:SHK2068 RXO1015:RXO2068 RNS1015:RNS2068 RDW1015:RDW2068 QUA1015:QUA2068 QKE1015:QKE2068 QAI1015:QAI2068 PQM1015:PQM2068 PGQ1015:PGQ2068 OWU1015:OWU2068 OMY1015:OMY2068 ODC1015:ODC2068 NTG1015:NTG2068 NJK1015:NJK2068 MZO1015:MZO2068 MPS1015:MPS2068 MFW1015:MFW2068 LWA1015:LWA2068 LME1015:LME2068 LCI1015:LCI2068 KSM1015:KSM2068 KIQ1015:KIQ2068 JYU1015:JYU2068 JOY1015:JOY2068 JFC1015:JFC2068 IVG1015:IVG2068 ILK1015:ILK2068 IBO1015:IBO2068 HRS1015:HRS2068 HHW1015:HHW2068 GYA1015:GYA2068 GOE1015:GOE2068 GEI1015:GEI2068 FUM1015:FUM2068 FKQ1015:FKQ2068 FAU1015:FAU2068 EQY1015:EQY2068 EHC1015:EHC2068 DXG1015:DXG2068 DNK1015:DNK2068 DDO1015:DDO2068 CTS1015:CTS2068 CJW1015:CJW2068 CAA1015:CAA2068 BQE1015:BQE2068 BGI1015:BGI2068 AWM1015:AWM2068 AMQ1015:AMQ2068 ACU1015:ACU2068 SY1015:SY2068 JC1015:JC2068 WVO1015:WVO2068 WLS1015:WLS2068" xr:uid="{BB354D62-B3CB-442B-BC29-8D7CBFB3D138}"/>
    <dataValidation allowBlank="1" showInputMessage="1" showErrorMessage="1" promptTitle="Valor del contrato" prompt="Registre el valor total estimado del contrato " sqref="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JD22:JD23 SZ22:SZ23 ACV22:ACV23 AMR22:AMR23 AWN22:AWN23 BGJ22:BGJ23 BQF22:BQF23 CAB22:CAB23 CJX22:CJX23 CTT22:CTT23 DDP22:DDP23 DNL22:DNL23 DXH22:DXH23 EHD22:EHD23 EQZ22:EQZ23 FAV22:FAV23 FKR22:FKR23 FUN22:FUN23 GEJ22:GEJ23 GOF22:GOF23 GYB22:GYB23 HHX22:HHX23 HRT22:HRT23 IBP22:IBP23 ILL22:ILL23 IVH22:IVH23 JFD22:JFD23 JOZ22:JOZ23 JYV22:JYV23 KIR22:KIR23 KSN22:KSN23 LCJ22:LCJ23 LMF22:LMF23 LWB22:LWB23 MFX22:MFX23 MPT22:MPT23 MZP22:MZP23 NJL22:NJL23 NTH22:NTH23 ODD22:ODD23 OMZ22:OMZ23 OWV22:OWV23 PGR22:PGR23 PQN22:PQN23 QAJ22:QAJ23 QKF22:QKF23 QUB22:QUB23 RDX22:RDX23 RNT22:RNT23 RXP22:RXP23 SHL22:SHL23 SRH22:SRH23 TBD22:TBD23 TKZ22:TKZ23 TUV22:TUV23 UER22:UER23 UON22:UON23 UYJ22:UYJ23 VIF22:VIF23 VSB22:VSB23 WBX22:WBX23 WLT22:WLT23 WVP22:WVP23 JD28:JD29 SZ28:SZ29 ACV28:ACV29 AMR28:AMR29 AWN28:AWN29 BGJ28:BGJ29 BQF28:BQF29 CAB28:CAB29 CJX28:CJX29 CTT28:CTT29 DDP28:DDP29 DNL28:DNL29 DXH28:DXH29 EHD28:EHD29 EQZ28:EQZ29 FAV28:FAV29 FKR28:FKR29 FUN28:FUN29 GEJ28:GEJ29 GOF28:GOF29 GYB28:GYB29 HHX28:HHX29 HRT28:HRT29 IBP28:IBP29 ILL28:ILL29 IVH28:IVH29 JFD28:JFD29 JOZ28:JOZ29 JYV28:JYV29 KIR28:KIR29 KSN28:KSN29 LCJ28:LCJ29 LMF28:LMF29 LWB28:LWB29 MFX28:MFX29 MPT28:MPT29 MZP28:MZP29 NJL28:NJL29 NTH28:NTH29 ODD28:ODD29 OMZ28:OMZ29 OWV28:OWV29 PGR28:PGR29 PQN28:PQN29 QAJ28:QAJ29 QKF28:QKF29 QUB28:QUB29 RDX28:RDX29 RNT28:RNT29 RXP28:RXP29 SHL28:SHL29 SRH28:SRH29 TBD28:TBD29 TKZ28:TKZ29 TUV28:TUV29 UER28:UER29 UON28:UON29 UYJ28:UYJ29 VIF28:VIF29 VSB28:VSB29 WBX28:WBX29 WLT28:WLT29 WVP28:WVP29 JD31:JD32 SZ31:SZ32 ACV31:ACV32 AMR31:AMR32 AWN31:AWN32 BGJ31:BGJ32 BQF31:BQF32 CAB31:CAB32 CJX31:CJX32 CTT31:CTT32 DDP31:DDP32 DNL31:DNL32 DXH31:DXH32 EHD31:EHD32 EQZ31:EQZ32 FAV31:FAV32 FKR31:FKR32 FUN31:FUN32 GEJ31:GEJ32 GOF31:GOF32 GYB31:GYB32 HHX31:HHX32 HRT31:HRT32 IBP31:IBP32 ILL31:ILL32 IVH31:IVH32 JFD31:JFD32 JOZ31:JOZ32 JYV31:JYV32 KIR31:KIR32 KSN31:KSN32 LCJ31:LCJ32 LMF31:LMF32 LWB31:LWB32 MFX31:MFX32 MPT31:MPT32 MZP31:MZP32 NJL31:NJL32 NTH31:NTH32 ODD31:ODD32 OMZ31:OMZ32 OWV31:OWV32 PGR31:PGR32 PQN31:PQN32 QAJ31:QAJ32 QKF31:QKF32 QUB31:QUB32 RDX31:RDX32 RNT31:RNT32 RXP31:RXP32 SHL31:SHL32 SRH31:SRH32 TBD31:TBD32 TKZ31:TKZ32 TUV31:TUV32 UER31:UER32 UON31:UON32 UYJ31:UYJ32 VIF31:VIF32 VSB31:VSB32 WBX31:WBX32 WLT31:WLT32 WVP31:WVP32 WVP25:WVP26 WLT25:WLT26 WBX25:WBX26 VSB25:VSB26 VIF25:VIF26 UYJ25:UYJ26 UON25:UON26 UER25:UER26 TUV25:TUV26 TKZ25:TKZ26 TBD25:TBD26 SRH25:SRH26 SHL25:SHL26 RXP25:RXP26 RNT25:RNT26 RDX25:RDX26 QUB25:QUB26 QKF25:QKF26 QAJ25:QAJ26 PQN25:PQN26 PGR25:PGR26 OWV25:OWV26 OMZ25:OMZ26 ODD25:ODD26 NTH25:NTH26 NJL25:NJL26 MZP25:MZP26 MPT25:MPT26 MFX25:MFX26 LWB25:LWB26 LMF25:LMF26 LCJ25:LCJ26 KSN25:KSN26 KIR25:KIR26 JYV25:JYV26 JOZ25:JOZ26 JFD25:JFD26 IVH25:IVH26 ILL25:ILL26 IBP25:IBP26 HRT25:HRT26 HHX25:HHX26 GYB25:GYB26 GOF25:GOF26 GEJ25:GEJ26 FUN25:FUN26 FKR25:FKR26 FAV25:FAV26 EQZ25:EQZ26 EHD25:EHD26 DXH25:DXH26 DNL25:DNL26 DDP25:DDP26 CTT25:CTT26 CJX25:CJX26 CAB25:CAB26 BQF25:BQF26 BGJ25:BGJ26 AWN25:AWN26 AMR25:AMR26 ACV25:ACV26 SZ25:SZ26 JD25:JD26 WVP34:WVP35 WLT34:WLT35 WBX34:WBX35 VSB34:VSB35 VIF34:VIF35 UYJ34:UYJ35 UON34:UON35 UER34:UER35 TUV34:TUV35 TKZ34:TKZ35 TBD34:TBD35 SRH34:SRH35 SHL34:SHL35 RXP34:RXP35 RNT34:RNT35 RDX34:RDX35 QUB34:QUB35 QKF34:QKF35 QAJ34:QAJ35 PQN34:PQN35 PGR34:PGR35 OWV34:OWV35 OMZ34:OMZ35 ODD34:ODD35 NTH34:NTH35 NJL34:NJL35 MZP34:MZP35 MPT34:MPT35 MFX34:MFX35 LWB34:LWB35 LMF34:LMF35 LCJ34:LCJ35 KSN34:KSN35 KIR34:KIR35 JYV34:JYV35 JOZ34:JOZ35 JFD34:JFD35 IVH34:IVH35 ILL34:ILL35 IBP34:IBP35 HRT34:HRT35 HHX34:HHX35 GYB34:GYB35 GOF34:GOF35 GEJ34:GEJ35 FUN34:FUN35 FKR34:FKR35 FAV34:FAV35 EQZ34:EQZ35 EHD34:EHD35 DXH34:DXH35 DNL34:DNL35 DDP34:DDP35 CTT34:CTT35 CJX34:CJX35 CAB34:CAB35 BQF34:BQF35 BGJ34:BGJ35 AWN34:AWN35 AMR34:AMR35 ACV34:ACV35 SZ34:SZ35 JD34:JD35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JD56:JD59 SZ56:SZ59 ACV56:ACV59 AMR56:AMR59 AWN56:AWN59 BGJ56:BGJ59 BQF56:BQF59 CAB56:CAB59 CJX56:CJX59 CTT56:CTT59 DDP56:DDP59 DNL56:DNL59 DXH56:DXH59 EHD56:EHD59 EQZ56:EQZ59 FAV56:FAV59 FKR56:FKR59 FUN56:FUN59 GEJ56:GEJ59 GOF56:GOF59 GYB56:GYB59 HHX56:HHX59 HRT56:HRT59 IBP56:IBP59 ILL56:ILL59 IVH56:IVH59 JFD56:JFD59 JOZ56:JOZ59 JYV56:JYV59 KIR56:KIR59 KSN56:KSN59 LCJ56:LCJ59 LMF56:LMF59 LWB56:LWB59 MFX56:MFX59 MPT56:MPT59 MZP56:MZP59 NJL56:NJL59 NTH56:NTH59 ODD56:ODD59 OMZ56:OMZ59 OWV56:OWV59 PGR56:PGR59 PQN56:PQN59 QAJ56:QAJ59 QKF56:QKF59 QUB56:QUB59 RDX56:RDX59 RNT56:RNT59 RXP56:RXP59 SHL56:SHL59 SRH56:SRH59 TBD56:TBD59 TKZ56:TKZ59 TUV56:TUV59 UER56:UER59 UON56:UON59 UYJ56:UYJ59 VIF56:VIF59 VSB56:VSB59 WBX56:WBX59 WLT56:WLT59 WVP56:WVP59 JD61:JD62 SZ61:SZ62 ACV61:ACV62 AMR61:AMR62 AWN61:AWN62 BGJ61:BGJ62 BQF61:BQF62 CAB61:CAB62 CJX61:CJX62 CTT61:CTT62 DDP61:DDP62 DNL61:DNL62 DXH61:DXH62 EHD61:EHD62 EQZ61:EQZ62 FAV61:FAV62 FKR61:FKR62 FUN61:FUN62 GEJ61:GEJ62 GOF61:GOF62 GYB61:GYB62 HHX61:HHX62 HRT61:HRT62 IBP61:IBP62 ILL61:ILL62 IVH61:IVH62 JFD61:JFD62 JOZ61:JOZ62 JYV61:JYV62 KIR61:KIR62 KSN61:KSN62 LCJ61:LCJ62 LMF61:LMF62 LWB61:LWB62 MFX61:MFX62 MPT61:MPT62 MZP61:MZP62 NJL61:NJL62 NTH61:NTH62 ODD61:ODD62 OMZ61:OMZ62 OWV61:OWV62 PGR61:PGR62 PQN61:PQN62 QAJ61:QAJ62 QKF61:QKF62 QUB61:QUB62 RDX61:RDX62 RNT61:RNT62 RXP61:RXP62 SHL61:SHL62 SRH61:SRH62 TBD61:TBD62 TKZ61:TKZ62 TUV61:TUV62 UER61:UER62 UON61:UON62 UYJ61:UYJ62 VIF61:VIF62 VSB61:VSB62 WBX61:WBX62 WLT61:WLT62 WVP61:WVP62 JD67:JD68 SZ67:SZ68 ACV67:ACV68 AMR67:AMR68 AWN67:AWN68 BGJ67:BGJ68 BQF67:BQF68 CAB67:CAB68 CJX67:CJX68 CTT67:CTT68 DDP67:DDP68 DNL67:DNL68 DXH67:DXH68 EHD67:EHD68 EQZ67:EQZ68 FAV67:FAV68 FKR67:FKR68 FUN67:FUN68 GEJ67:GEJ68 GOF67:GOF68 GYB67:GYB68 HHX67:HHX68 HRT67:HRT68 IBP67:IBP68 ILL67:ILL68 IVH67:IVH68 JFD67:JFD68 JOZ67:JOZ68 JYV67:JYV68 KIR67:KIR68 KSN67:KSN68 LCJ67:LCJ68 LMF67:LMF68 LWB67:LWB68 MFX67:MFX68 MPT67:MPT68 MZP67:MZP68 NJL67:NJL68 NTH67:NTH68 ODD67:ODD68 OMZ67:OMZ68 OWV67:OWV68 PGR67:PGR68 PQN67:PQN68 QAJ67:QAJ68 QKF67:QKF68 QUB67:QUB68 RDX67:RDX68 RNT67:RNT68 RXP67:RXP68 SHL67:SHL68 SRH67:SRH68 TBD67:TBD68 TKZ67:TKZ68 TUV67:TUV68 UER67:UER68 UON67:UON68 UYJ67:UYJ68 VIF67:VIF68 VSB67:VSB68 WBX67:WBX68 WLT67:WLT68 WVP67:WVP68 JD70:JD71 SZ70:SZ71 ACV70:ACV71 AMR70:AMR71 AWN70:AWN71 BGJ70:BGJ71 BQF70:BQF71 CAB70:CAB71 CJX70:CJX71 CTT70:CTT71 DDP70:DDP71 DNL70:DNL71 DXH70:DXH71 EHD70:EHD71 EQZ70:EQZ71 FAV70:FAV71 FKR70:FKR71 FUN70:FUN71 GEJ70:GEJ71 GOF70:GOF71 GYB70:GYB71 HHX70:HHX71 HRT70:HRT71 IBP70:IBP71 ILL70:ILL71 IVH70:IVH71 JFD70:JFD71 JOZ70:JOZ71 JYV70:JYV71 KIR70:KIR71 KSN70:KSN71 LCJ70:LCJ71 LMF70:LMF71 LWB70:LWB71 MFX70:MFX71 MPT70:MPT71 MZP70:MZP71 NJL70:NJL71 NTH70:NTH71 ODD70:ODD71 OMZ70:OMZ71 OWV70:OWV71 PGR70:PGR71 PQN70:PQN71 QAJ70:QAJ71 QKF70:QKF71 QUB70:QUB71 RDX70:RDX71 RNT70:RNT71 RXP70:RXP71 SHL70:SHL71 SRH70:SRH71 TBD70:TBD71 TKZ70:TKZ71 TUV70:TUV71 UER70:UER71 UON70:UON71 UYJ70:UYJ71 VIF70:VIF71 VSB70:VSB71 WBX70:WBX71 WLT70:WLT71 WVP70:WVP71 WVP52:WVP53 WLT52:WLT53 WBX52:WBX53 VSB52:VSB53 VIF52:VIF53 UYJ52:UYJ53 UON52:UON53 UER52:UER53 TUV52:TUV53 TKZ52:TKZ53 TBD52:TBD53 SRH52:SRH53 SHL52:SHL53 RXP52:RXP53 RNT52:RNT53 RDX52:RDX53 QUB52:QUB53 QKF52:QKF53 QAJ52:QAJ53 PQN52:PQN53 PGR52:PGR53 OWV52:OWV53 OMZ52:OMZ53 ODD52:ODD53 NTH52:NTH53 NJL52:NJL53 MZP52:MZP53 MPT52:MPT53 MFX52:MFX53 LWB52:LWB53 LMF52:LMF53 LCJ52:LCJ53 KSN52:KSN53 KIR52:KIR53 JYV52:JYV53 JOZ52:JOZ53 JFD52:JFD53 IVH52:IVH53 ILL52:ILL53 IBP52:IBP53 HRT52:HRT53 HHX52:HHX53 GYB52:GYB53 GOF52:GOF53 GEJ52:GEJ53 FUN52:FUN53 FKR52:FKR53 FAV52:FAV53 EQZ52:EQZ53 EHD52:EHD53 DXH52:DXH53 DNL52:DNL53 DDP52:DDP53 CTT52:CTT53 CJX52:CJX53 CAB52:CAB53 BQF52:BQF53 BGJ52:BGJ53 AWN52:AWN53 AMR52:AMR53 ACV52:ACV53 SZ52:SZ53 JD52:JD53 WVP64:WVP65 WLT64:WLT65 WBX64:WBX65 VSB64:VSB65 VIF64:VIF65 UYJ64:UYJ65 UON64:UON65 UER64:UER65 TUV64:TUV65 TKZ64:TKZ65 TBD64:TBD65 SRH64:SRH65 SHL64:SHL65 RXP64:RXP65 RNT64:RNT65 RDX64:RDX65 QUB64:QUB65 QKF64:QKF65 QAJ64:QAJ65 PQN64:PQN65 PGR64:PGR65 OWV64:OWV65 OMZ64:OMZ65 ODD64:ODD65 NTH64:NTH65 NJL64:NJL65 MZP64:MZP65 MPT64:MPT65 MFX64:MFX65 LWB64:LWB65 LMF64:LMF65 LCJ64:LCJ65 KSN64:KSN65 KIR64:KIR65 JYV64:JYV65 JOZ64:JOZ65 JFD64:JFD65 IVH64:IVH65 ILL64:ILL65 IBP64:IBP65 HRT64:HRT65 HHX64:HHX65 GYB64:GYB65 GOF64:GOF65 GEJ64:GEJ65 FUN64:FUN65 FKR64:FKR65 FAV64:FAV65 EQZ64:EQZ65 EHD64:EHD65 DXH64:DXH65 DNL64:DNL65 DDP64:DDP65 CTT64:CTT65 CJX64:CJX65 CAB64:CAB65 BQF64:BQF65 BGJ64:BGJ65 AWN64:AWN65 AMR64:AMR65 ACV64:ACV65 SZ64:SZ65 JD64:JD65 JD73:JD74 SZ73:SZ74 ACV73:ACV74 AMR73:AMR74 AWN73:AWN74 BGJ73:BGJ74 BQF73:BQF74 CAB73:CAB74 CJX73:CJX74 CTT73:CTT74 DDP73:DDP74 DNL73:DNL74 DXH73:DXH74 EHD73:EHD74 EQZ73:EQZ74 FAV73:FAV74 FKR73:FKR74 FUN73:FUN74 GEJ73:GEJ74 GOF73:GOF74 GYB73:GYB74 HHX73:HHX74 HRT73:HRT74 IBP73:IBP74 ILL73:ILL74 IVH73:IVH74 JFD73:JFD74 JOZ73:JOZ74 JYV73:JYV74 KIR73:KIR74 KSN73:KSN74 LCJ73:LCJ74 LMF73:LMF74 LWB73:LWB74 MFX73:MFX74 MPT73:MPT74 MZP73:MZP74 NJL73:NJL74 NTH73:NTH74 ODD73:ODD74 OMZ73:OMZ74 OWV73:OWV74 PGR73:PGR74 PQN73:PQN74 QAJ73:QAJ74 QKF73:QKF74 QUB73:QUB74 RDX73:RDX74 RNT73:RNT74 RXP73:RXP74 SHL73:SHL74 SRH73:SRH74 TBD73:TBD74 TKZ73:TKZ74 TUV73:TUV74 UER73:UER74 UON73:UON74 UYJ73:UYJ74 VIF73:VIF74 VSB73:VSB74 WBX73:WBX74 WLT73:WLT74 WVP73:WVP74 JD76:JD77 SZ76:SZ77 ACV76:ACV77 AMR76:AMR77 AWN76:AWN77 BGJ76:BGJ77 BQF76:BQF77 CAB76:CAB77 CJX76:CJX77 CTT76:CTT77 DDP76:DDP77 DNL76:DNL77 DXH76:DXH77 EHD76:EHD77 EQZ76:EQZ77 FAV76:FAV77 FKR76:FKR77 FUN76:FUN77 GEJ76:GEJ77 GOF76:GOF77 GYB76:GYB77 HHX76:HHX77 HRT76:HRT77 IBP76:IBP77 ILL76:ILL77 IVH76:IVH77 JFD76:JFD77 JOZ76:JOZ77 JYV76:JYV77 KIR76:KIR77 KSN76:KSN77 LCJ76:LCJ77 LMF76:LMF77 LWB76:LWB77 MFX76:MFX77 MPT76:MPT77 MZP76:MZP77 NJL76:NJL77 NTH76:NTH77 ODD76:ODD77 OMZ76:OMZ77 OWV76:OWV77 PGR76:PGR77 PQN76:PQN77 QAJ76:QAJ77 QKF76:QKF77 QUB76:QUB77 RDX76:RDX77 RNT76:RNT77 RXP76:RXP77 SHL76:SHL77 SRH76:SRH77 TBD76:TBD77 TKZ76:TKZ77 TUV76:TUV77 UER76:UER77 UON76:UON77 UYJ76:UYJ77 VIF76:VIF77 VSB76:VSB77 WBX76:WBX77 WLT76:WLT77 WVP76:WVP77 JD79:JD80 SZ79:SZ80 ACV79:ACV80 AMR79:AMR80 AWN79:AWN80 BGJ79:BGJ80 BQF79:BQF80 CAB79:CAB80 CJX79:CJX80 CTT79:CTT80 DDP79:DDP80 DNL79:DNL80 DXH79:DXH80 EHD79:EHD80 EQZ79:EQZ80 FAV79:FAV80 FKR79:FKR80 FUN79:FUN80 GEJ79:GEJ80 GOF79:GOF80 GYB79:GYB80 HHX79:HHX80 HRT79:HRT80 IBP79:IBP80 ILL79:ILL80 IVH79:IVH80 JFD79:JFD80 JOZ79:JOZ80 JYV79:JYV80 KIR79:KIR80 KSN79:KSN80 LCJ79:LCJ80 LMF79:LMF80 LWB79:LWB80 MFX79:MFX80 MPT79:MPT80 MZP79:MZP80 NJL79:NJL80 NTH79:NTH80 ODD79:ODD80 OMZ79:OMZ80 OWV79:OWV80 PGR79:PGR80 PQN79:PQN80 QAJ79:QAJ80 QKF79:QKF80 QUB79:QUB80 RDX79:RDX80 RNT79:RNT80 RXP79:RXP80 SHL79:SHL80 SRH79:SRH80 TBD79:TBD80 TKZ79:TKZ80 TUV79:TUV80 UER79:UER80 UON79:UON80 UYJ79:UYJ80 VIF79:VIF80 VSB79:VSB80 WBX79:WBX80 WLT79:WLT80 WVP79:WVP80 JD85:JD86 SZ85:SZ86 ACV85:ACV86 AMR85:AMR86 AWN85:AWN86 BGJ85:BGJ86 BQF85:BQF86 CAB85:CAB86 CJX85:CJX86 CTT85:CTT86 DDP85:DDP86 DNL85:DNL86 DXH85:DXH86 EHD85:EHD86 EQZ85:EQZ86 FAV85:FAV86 FKR85:FKR86 FUN85:FUN86 GEJ85:GEJ86 GOF85:GOF86 GYB85:GYB86 HHX85:HHX86 HRT85:HRT86 IBP85:IBP86 ILL85:ILL86 IVH85:IVH86 JFD85:JFD86 JOZ85:JOZ86 JYV85:JYV86 KIR85:KIR86 KSN85:KSN86 LCJ85:LCJ86 LMF85:LMF86 LWB85:LWB86 MFX85:MFX86 MPT85:MPT86 MZP85:MZP86 NJL85:NJL86 NTH85:NTH86 ODD85:ODD86 OMZ85:OMZ86 OWV85:OWV86 PGR85:PGR86 PQN85:PQN86 QAJ85:QAJ86 QKF85:QKF86 QUB85:QUB86 RDX85:RDX86 RNT85:RNT86 RXP85:RXP86 SHL85:SHL86 SRH85:SRH86 TBD85:TBD86 TKZ85:TKZ86 TUV85:TUV86 UER85:UER86 UON85:UON86 UYJ85:UYJ86 VIF85:VIF86 VSB85:VSB86 WBX85:WBX86 WLT85:WLT86 WVP85:WVP86 JD88:JD89 SZ88:SZ89 ACV88:ACV89 AMR88:AMR89 AWN88:AWN89 BGJ88:BGJ89 BQF88:BQF89 CAB88:CAB89 CJX88:CJX89 CTT88:CTT89 DDP88:DDP89 DNL88:DNL89 DXH88:DXH89 EHD88:EHD89 EQZ88:EQZ89 FAV88:FAV89 FKR88:FKR89 FUN88:FUN89 GEJ88:GEJ89 GOF88:GOF89 GYB88:GYB89 HHX88:HHX89 HRT88:HRT89 IBP88:IBP89 ILL88:ILL89 IVH88:IVH89 JFD88:JFD89 JOZ88:JOZ89 JYV88:JYV89 KIR88:KIR89 KSN88:KSN89 LCJ88:LCJ89 LMF88:LMF89 LWB88:LWB89 MFX88:MFX89 MPT88:MPT89 MZP88:MZP89 NJL88:NJL89 NTH88:NTH89 ODD88:ODD89 OMZ88:OMZ89 OWV88:OWV89 PGR88:PGR89 PQN88:PQN89 QAJ88:QAJ89 QKF88:QKF89 QUB88:QUB89 RDX88:RDX89 RNT88:RNT89 RXP88:RXP89 SHL88:SHL89 SRH88:SRH89 TBD88:TBD89 TKZ88:TKZ89 TUV88:TUV89 UER88:UER89 UON88:UON89 UYJ88:UYJ89 VIF88:VIF89 VSB88:VSB89 WBX88:WBX89 WLT88:WLT89 WVP88:WVP89 JD94:JD95 SZ94:SZ95 ACV94:ACV95 AMR94:AMR95 AWN94:AWN95 BGJ94:BGJ95 BQF94:BQF95 CAB94:CAB95 CJX94:CJX95 CTT94:CTT95 DDP94:DDP95 DNL94:DNL95 DXH94:DXH95 EHD94:EHD95 EQZ94:EQZ95 FAV94:FAV95 FKR94:FKR95 FUN94:FUN95 GEJ94:GEJ95 GOF94:GOF95 GYB94:GYB95 HHX94:HHX95 HRT94:HRT95 IBP94:IBP95 ILL94:ILL95 IVH94:IVH95 JFD94:JFD95 JOZ94:JOZ95 JYV94:JYV95 KIR94:KIR95 KSN94:KSN95 LCJ94:LCJ95 LMF94:LMF95 LWB94:LWB95 MFX94:MFX95 MPT94:MPT95 MZP94:MZP95 NJL94:NJL95 NTH94:NTH95 ODD94:ODD95 OMZ94:OMZ95 OWV94:OWV95 PGR94:PGR95 PQN94:PQN95 QAJ94:QAJ95 QKF94:QKF95 QUB94:QUB95 RDX94:RDX95 RNT94:RNT95 RXP94:RXP95 SHL94:SHL95 SRH94:SRH95 TBD94:TBD95 TKZ94:TKZ95 TUV94:TUV95 UER94:UER95 UON94:UON95 UYJ94:UYJ95 VIF94:VIF95 VSB94:VSB95 WBX94:WBX95 WLT94:WLT95 WVP94:WVP95 WVP82:WVP83 WLT82:WLT83 WBX82:WBX83 VSB82:VSB83 VIF82:VIF83 UYJ82:UYJ83 UON82:UON83 UER82:UER83 TUV82:TUV83 TKZ82:TKZ83 TBD82:TBD83 SRH82:SRH83 SHL82:SHL83 RXP82:RXP83 RNT82:RNT83 RDX82:RDX83 QUB82:QUB83 QKF82:QKF83 QAJ82:QAJ83 PQN82:PQN83 PGR82:PGR83 OWV82:OWV83 OMZ82:OMZ83 ODD82:ODD83 NTH82:NTH83 NJL82:NJL83 MZP82:MZP83 MPT82:MPT83 MFX82:MFX83 LWB82:LWB83 LMF82:LMF83 LCJ82:LCJ83 KSN82:KSN83 KIR82:KIR83 JYV82:JYV83 JOZ82:JOZ83 JFD82:JFD83 IVH82:IVH83 ILL82:ILL83 IBP82:IBP83 HRT82:HRT83 HHX82:HHX83 GYB82:GYB83 GOF82:GOF83 GEJ82:GEJ83 FUN82:FUN83 FKR82:FKR83 FAV82:FAV83 EQZ82:EQZ83 EHD82:EHD83 DXH82:DXH83 DNL82:DNL83 DDP82:DDP83 CTT82:CTT83 CJX82:CJX83 CAB82:CAB83 BQF82:BQF83 BGJ82:BGJ83 AWN82:AWN83 AMR82:AMR83 ACV82:ACV83 SZ82:SZ83 JD82:JD83 WVP91:WVP92 WLT91:WLT92 WBX91:WBX92 VSB91:VSB92 VIF91:VIF92 UYJ91:UYJ92 UON91:UON92 UER91:UER92 TUV91:TUV92 TKZ91:TKZ92 TBD91:TBD92 SRH91:SRH92 SHL91:SHL92 RXP91:RXP92 RNT91:RNT92 RDX91:RDX92 QUB91:QUB92 QKF91:QKF92 QAJ91:QAJ92 PQN91:PQN92 PGR91:PGR92 OWV91:OWV92 OMZ91:OMZ92 ODD91:ODD92 NTH91:NTH92 NJL91:NJL92 MZP91:MZP92 MPT91:MPT92 MFX91:MFX92 LWB91:LWB92 LMF91:LMF92 LCJ91:LCJ92 KSN91:KSN92 KIR91:KIR92 JYV91:JYV92 JOZ91:JOZ92 JFD91:JFD92 IVH91:IVH92 ILL91:ILL92 IBP91:IBP92 HRT91:HRT92 HHX91:HHX92 GYB91:GYB92 GOF91:GOF92 GEJ91:GEJ92 FUN91:FUN92 FKR91:FKR92 FAV91:FAV92 EQZ91:EQZ92 EHD91:EHD92 DXH91:DXH92 DNL91:DNL92 DDP91:DDP92 CTT91:CTT92 CJX91:CJX92 CAB91:CAB92 BQF91:BQF92 BGJ91:BGJ92 AWN91:AWN92 AMR91:AMR92 ACV91:ACV92 SZ91:SZ92 JD91:JD92 WLT97:WLT324 WBX97:WBX324 VSB97:VSB324 VIF97:VIF324 UYJ97:UYJ324 UON97:UON324 UER97:UER324 TUV97:TUV324 TKZ97:TKZ324 TBD97:TBD324 SRH97:SRH324 SHL97:SHL324 RXP97:RXP324 RNT97:RNT324 RDX97:RDX324 QUB97:QUB324 QKF97:QKF324 QAJ97:QAJ324 PQN97:PQN324 PGR97:PGR324 OWV97:OWV324 OMZ97:OMZ324 ODD97:ODD324 NTH97:NTH324 NJL97:NJL324 MZP97:MZP324 MPT97:MPT324 MFX97:MFX324 LWB97:LWB324 LMF97:LMF324 LCJ97:LCJ324 KSN97:KSN324 KIR97:KIR324 JYV97:JYV324 JOZ97:JOZ324 JFD97:JFD324 IVH97:IVH324 ILL97:ILL324 IBP97:IBP324 HRT97:HRT324 HHX97:HHX324 GYB97:GYB324 GOF97:GOF324 GEJ97:GEJ324 FUN97:FUN324 FKR97:FKR324 FAV97:FAV324 EQZ97:EQZ324 EHD97:EHD324 DXH97:DXH324 DNL97:DNL324 DDP97:DDP324 CTT97:CTT324 CJX97:CJX324 CAB97:CAB324 BQF97:BQF324 BGJ97:BGJ324 AWN97:AWN324 AMR97:AMR324 ACV97:ACV324 SZ97:SZ324 JD97:JD324 WVP97:WVP324 JD326:JD327 SZ326:SZ327 ACV326:ACV327 AMR326:AMR327 AWN326:AWN327 BGJ326:BGJ327 BQF326:BQF327 CAB326:CAB327 CJX326:CJX327 CTT326:CTT327 DDP326:DDP327 DNL326:DNL327 DXH326:DXH327 EHD326:EHD327 EQZ326:EQZ327 FAV326:FAV327 FKR326:FKR327 FUN326:FUN327 GEJ326:GEJ327 GOF326:GOF327 GYB326:GYB327 HHX326:HHX327 HRT326:HRT327 IBP326:IBP327 ILL326:ILL327 IVH326:IVH327 JFD326:JFD327 JOZ326:JOZ327 JYV326:JYV327 KIR326:KIR327 KSN326:KSN327 LCJ326:LCJ327 LMF326:LMF327 LWB326:LWB327 MFX326:MFX327 MPT326:MPT327 MZP326:MZP327 NJL326:NJL327 NTH326:NTH327 ODD326:ODD327 OMZ326:OMZ327 OWV326:OWV327 PGR326:PGR327 PQN326:PQN327 QAJ326:QAJ327 QKF326:QKF327 QUB326:QUB327 RDX326:RDX327 RNT326:RNT327 RXP326:RXP327 SHL326:SHL327 SRH326:SRH327 TBD326:TBD327 TKZ326:TKZ327 TUV326:TUV327 UER326:UER327 UON326:UON327 UYJ326:UYJ327 VIF326:VIF327 VSB326:VSB327 WBX326:WBX327 WLT326:WLT327 WVP326:WVP327 JD329:JD330 SZ329:SZ330 ACV329:ACV330 AMR329:AMR330 AWN329:AWN330 BGJ329:BGJ330 BQF329:BQF330 CAB329:CAB330 CJX329:CJX330 CTT329:CTT330 DDP329:DDP330 DNL329:DNL330 DXH329:DXH330 EHD329:EHD330 EQZ329:EQZ330 FAV329:FAV330 FKR329:FKR330 FUN329:FUN330 GEJ329:GEJ330 GOF329:GOF330 GYB329:GYB330 HHX329:HHX330 HRT329:HRT330 IBP329:IBP330 ILL329:ILL330 IVH329:IVH330 JFD329:JFD330 JOZ329:JOZ330 JYV329:JYV330 KIR329:KIR330 KSN329:KSN330 LCJ329:LCJ330 LMF329:LMF330 LWB329:LWB330 MFX329:MFX330 MPT329:MPT330 MZP329:MZP330 NJL329:NJL330 NTH329:NTH330 ODD329:ODD330 OMZ329:OMZ330 OWV329:OWV330 PGR329:PGR330 PQN329:PQN330 QAJ329:QAJ330 QKF329:QKF330 QUB329:QUB330 RDX329:RDX330 RNT329:RNT330 RXP329:RXP330 SHL329:SHL330 SRH329:SRH330 TBD329:TBD330 TKZ329:TKZ330 TUV329:TUV330 UER329:UER330 UON329:UON330 UYJ329:UYJ330 VIF329:VIF330 VSB329:VSB330 WBX329:WBX330 WLT329:WLT330 WVP329:WVP330 JD335:JD336 SZ335:SZ336 ACV335:ACV336 AMR335:AMR336 AWN335:AWN336 BGJ335:BGJ336 BQF335:BQF336 CAB335:CAB336 CJX335:CJX336 CTT335:CTT336 DDP335:DDP336 DNL335:DNL336 DXH335:DXH336 EHD335:EHD336 EQZ335:EQZ336 FAV335:FAV336 FKR335:FKR336 FUN335:FUN336 GEJ335:GEJ336 GOF335:GOF336 GYB335:GYB336 HHX335:HHX336 HRT335:HRT336 IBP335:IBP336 ILL335:ILL336 IVH335:IVH336 JFD335:JFD336 JOZ335:JOZ336 JYV335:JYV336 KIR335:KIR336 KSN335:KSN336 LCJ335:LCJ336 LMF335:LMF336 LWB335:LWB336 MFX335:MFX336 MPT335:MPT336 MZP335:MZP336 NJL335:NJL336 NTH335:NTH336 ODD335:ODD336 OMZ335:OMZ336 OWV335:OWV336 PGR335:PGR336 PQN335:PQN336 QAJ335:QAJ336 QKF335:QKF336 QUB335:QUB336 RDX335:RDX336 RNT335:RNT336 RXP335:RXP336 SHL335:SHL336 SRH335:SRH336 TBD335:TBD336 TKZ335:TKZ336 TUV335:TUV336 UER335:UER336 UON335:UON336 UYJ335:UYJ336 VIF335:VIF336 VSB335:VSB336 WBX335:WBX336 WLT335:WLT336 WVP335:WVP336 JD338:JD339 SZ338:SZ339 ACV338:ACV339 AMR338:AMR339 AWN338:AWN339 BGJ338:BGJ339 BQF338:BQF339 CAB338:CAB339 CJX338:CJX339 CTT338:CTT339 DDP338:DDP339 DNL338:DNL339 DXH338:DXH339 EHD338:EHD339 EQZ338:EQZ339 FAV338:FAV339 FKR338:FKR339 FUN338:FUN339 GEJ338:GEJ339 GOF338:GOF339 GYB338:GYB339 HHX338:HHX339 HRT338:HRT339 IBP338:IBP339 ILL338:ILL339 IVH338:IVH339 JFD338:JFD339 JOZ338:JOZ339 JYV338:JYV339 KIR338:KIR339 KSN338:KSN339 LCJ338:LCJ339 LMF338:LMF339 LWB338:LWB339 MFX338:MFX339 MPT338:MPT339 MZP338:MZP339 NJL338:NJL339 NTH338:NTH339 ODD338:ODD339 OMZ338:OMZ339 OWV338:OWV339 PGR338:PGR339 PQN338:PQN339 QAJ338:QAJ339 QKF338:QKF339 QUB338:QUB339 RDX338:RDX339 RNT338:RNT339 RXP338:RXP339 SHL338:SHL339 SRH338:SRH339 TBD338:TBD339 TKZ338:TKZ339 TUV338:TUV339 UER338:UER339 UON338:UON339 UYJ338:UYJ339 VIF338:VIF339 VSB338:VSB339 WBX338:WBX339 WLT338:WLT339 WVP338:WVP339 JD344:JD345 SZ344:SZ345 ACV344:ACV345 AMR344:AMR345 AWN344:AWN345 BGJ344:BGJ345 BQF344:BQF345 CAB344:CAB345 CJX344:CJX345 CTT344:CTT345 DDP344:DDP345 DNL344:DNL345 DXH344:DXH345 EHD344:EHD345 EQZ344:EQZ345 FAV344:FAV345 FKR344:FKR345 FUN344:FUN345 GEJ344:GEJ345 GOF344:GOF345 GYB344:GYB345 HHX344:HHX345 HRT344:HRT345 IBP344:IBP345 ILL344:ILL345 IVH344:IVH345 JFD344:JFD345 JOZ344:JOZ345 JYV344:JYV345 KIR344:KIR345 KSN344:KSN345 LCJ344:LCJ345 LMF344:LMF345 LWB344:LWB345 MFX344:MFX345 MPT344:MPT345 MZP344:MZP345 NJL344:NJL345 NTH344:NTH345 ODD344:ODD345 OMZ344:OMZ345 OWV344:OWV345 PGR344:PGR345 PQN344:PQN345 QAJ344:QAJ345 QKF344:QKF345 QUB344:QUB345 RDX344:RDX345 RNT344:RNT345 RXP344:RXP345 SHL344:SHL345 SRH344:SRH345 TBD344:TBD345 TKZ344:TKZ345 TUV344:TUV345 UER344:UER345 UON344:UON345 UYJ344:UYJ345 VIF344:VIF345 VSB344:VSB345 WBX344:WBX345 WLT344:WLT345 WVP344:WVP345 JD347:JD348 SZ347:SZ348 ACV347:ACV348 AMR347:AMR348 AWN347:AWN348 BGJ347:BGJ348 BQF347:BQF348 CAB347:CAB348 CJX347:CJX348 CTT347:CTT348 DDP347:DDP348 DNL347:DNL348 DXH347:DXH348 EHD347:EHD348 EQZ347:EQZ348 FAV347:FAV348 FKR347:FKR348 FUN347:FUN348 GEJ347:GEJ348 GOF347:GOF348 GYB347:GYB348 HHX347:HHX348 HRT347:HRT348 IBP347:IBP348 ILL347:ILL348 IVH347:IVH348 JFD347:JFD348 JOZ347:JOZ348 JYV347:JYV348 KIR347:KIR348 KSN347:KSN348 LCJ347:LCJ348 LMF347:LMF348 LWB347:LWB348 MFX347:MFX348 MPT347:MPT348 MZP347:MZP348 NJL347:NJL348 NTH347:NTH348 ODD347:ODD348 OMZ347:OMZ348 OWV347:OWV348 PGR347:PGR348 PQN347:PQN348 QAJ347:QAJ348 QKF347:QKF348 QUB347:QUB348 RDX347:RDX348 RNT347:RNT348 RXP347:RXP348 SHL347:SHL348 SRH347:SRH348 TBD347:TBD348 TKZ347:TKZ348 TUV347:TUV348 UER347:UER348 UON347:UON348 UYJ347:UYJ348 VIF347:VIF348 VSB347:VSB348 WBX347:WBX348 WLT347:WLT348 WVP347:WVP348 WVP332:WVP333 WLT332:WLT333 WBX332:WBX333 VSB332:VSB333 VIF332:VIF333 UYJ332:UYJ333 UON332:UON333 UER332:UER333 TUV332:TUV333 TKZ332:TKZ333 TBD332:TBD333 SRH332:SRH333 SHL332:SHL333 RXP332:RXP333 RNT332:RNT333 RDX332:RDX333 QUB332:QUB333 QKF332:QKF333 QAJ332:QAJ333 PQN332:PQN333 PGR332:PGR333 OWV332:OWV333 OMZ332:OMZ333 ODD332:ODD333 NTH332:NTH333 NJL332:NJL333 MZP332:MZP333 MPT332:MPT333 MFX332:MFX333 LWB332:LWB333 LMF332:LMF333 LCJ332:LCJ333 KSN332:KSN333 KIR332:KIR333 JYV332:JYV333 JOZ332:JOZ333 JFD332:JFD333 IVH332:IVH333 ILL332:ILL333 IBP332:IBP333 HRT332:HRT333 HHX332:HHX333 GYB332:GYB333 GOF332:GOF333 GEJ332:GEJ333 FUN332:FUN333 FKR332:FKR333 FAV332:FAV333 EQZ332:EQZ333 EHD332:EHD333 DXH332:DXH333 DNL332:DNL333 DDP332:DDP333 CTT332:CTT333 CJX332:CJX333 CAB332:CAB333 BQF332:BQF333 BGJ332:BGJ333 AWN332:AWN333 AMR332:AMR333 ACV332:ACV333 SZ332:SZ333 JD332:JD333 WVP341:WVP342 WLT341:WLT342 WBX341:WBX342 VSB341:VSB342 VIF341:VIF342 UYJ341:UYJ342 UON341:UON342 UER341:UER342 TUV341:TUV342 TKZ341:TKZ342 TBD341:TBD342 SRH341:SRH342 SHL341:SHL342 RXP341:RXP342 RNT341:RNT342 RDX341:RDX342 QUB341:QUB342 QKF341:QKF342 QAJ341:QAJ342 PQN341:PQN342 PGR341:PGR342 OWV341:OWV342 OMZ341:OMZ342 ODD341:ODD342 NTH341:NTH342 NJL341:NJL342 MZP341:MZP342 MPT341:MPT342 MFX341:MFX342 LWB341:LWB342 LMF341:LMF342 LCJ341:LCJ342 KSN341:KSN342 KIR341:KIR342 JYV341:JYV342 JOZ341:JOZ342 JFD341:JFD342 IVH341:IVH342 ILL341:ILL342 IBP341:IBP342 HRT341:HRT342 HHX341:HHX342 GYB341:GYB342 GOF341:GOF342 GEJ341:GEJ342 FUN341:FUN342 FKR341:FKR342 FAV341:FAV342 EQZ341:EQZ342 EHD341:EHD342 DXH341:DXH342 DNL341:DNL342 DDP341:DDP342 CTT341:CTT342 CJX341:CJX342 CAB341:CAB342 BQF341:BQF342 BGJ341:BGJ342 AWN341:AWN342 AMR341:AMR342 ACV341:ACV342 SZ341:SZ342 JD341:JD342 JD350:JD351 SZ350:SZ351 ACV350:ACV351 AMR350:AMR351 AWN350:AWN351 BGJ350:BGJ351 BQF350:BQF351 CAB350:CAB351 CJX350:CJX351 CTT350:CTT351 DDP350:DDP351 DNL350:DNL351 DXH350:DXH351 EHD350:EHD351 EQZ350:EQZ351 FAV350:FAV351 FKR350:FKR351 FUN350:FUN351 GEJ350:GEJ351 GOF350:GOF351 GYB350:GYB351 HHX350:HHX351 HRT350:HRT351 IBP350:IBP351 ILL350:ILL351 IVH350:IVH351 JFD350:JFD351 JOZ350:JOZ351 JYV350:JYV351 KIR350:KIR351 KSN350:KSN351 LCJ350:LCJ351 LMF350:LMF351 LWB350:LWB351 MFX350:MFX351 MPT350:MPT351 MZP350:MZP351 NJL350:NJL351 NTH350:NTH351 ODD350:ODD351 OMZ350:OMZ351 OWV350:OWV351 PGR350:PGR351 PQN350:PQN351 QAJ350:QAJ351 QKF350:QKF351 QUB350:QUB351 RDX350:RDX351 RNT350:RNT351 RXP350:RXP351 SHL350:SHL351 SRH350:SRH351 TBD350:TBD351 TKZ350:TKZ351 TUV350:TUV351 UER350:UER351 UON350:UON351 UYJ350:UYJ351 VIF350:VIF351 VSB350:VSB351 WBX350:WBX351 WLT350:WLT351 WVP350:WVP351 JD353:JD354 SZ353:SZ354 ACV353:ACV354 AMR353:AMR354 AWN353:AWN354 BGJ353:BGJ354 BQF353:BQF354 CAB353:CAB354 CJX353:CJX354 CTT353:CTT354 DDP353:DDP354 DNL353:DNL354 DXH353:DXH354 EHD353:EHD354 EQZ353:EQZ354 FAV353:FAV354 FKR353:FKR354 FUN353:FUN354 GEJ353:GEJ354 GOF353:GOF354 GYB353:GYB354 HHX353:HHX354 HRT353:HRT354 IBP353:IBP354 ILL353:ILL354 IVH353:IVH354 JFD353:JFD354 JOZ353:JOZ354 JYV353:JYV354 KIR353:KIR354 KSN353:KSN354 LCJ353:LCJ354 LMF353:LMF354 LWB353:LWB354 MFX353:MFX354 MPT353:MPT354 MZP353:MZP354 NJL353:NJL354 NTH353:NTH354 ODD353:ODD354 OMZ353:OMZ354 OWV353:OWV354 PGR353:PGR354 PQN353:PQN354 QAJ353:QAJ354 QKF353:QKF354 QUB353:QUB354 RDX353:RDX354 RNT353:RNT354 RXP353:RXP354 SHL353:SHL354 SRH353:SRH354 TBD353:TBD354 TKZ353:TKZ354 TUV353:TUV354 UER353:UER354 UON353:UON354 UYJ353:UYJ354 VIF353:VIF354 VSB353:VSB354 WBX353:WBX354 WLT353:WLT354 WVP353:WVP354 JD356:JD357 SZ356:SZ357 ACV356:ACV357 AMR356:AMR357 AWN356:AWN357 BGJ356:BGJ357 BQF356:BQF357 CAB356:CAB357 CJX356:CJX357 CTT356:CTT357 DDP356:DDP357 DNL356:DNL357 DXH356:DXH357 EHD356:EHD357 EQZ356:EQZ357 FAV356:FAV357 FKR356:FKR357 FUN356:FUN357 GEJ356:GEJ357 GOF356:GOF357 GYB356:GYB357 HHX356:HHX357 HRT356:HRT357 IBP356:IBP357 ILL356:ILL357 IVH356:IVH357 JFD356:JFD357 JOZ356:JOZ357 JYV356:JYV357 KIR356:KIR357 KSN356:KSN357 LCJ356:LCJ357 LMF356:LMF357 LWB356:LWB357 MFX356:MFX357 MPT356:MPT357 MZP356:MZP357 NJL356:NJL357 NTH356:NTH357 ODD356:ODD357 OMZ356:OMZ357 OWV356:OWV357 PGR356:PGR357 PQN356:PQN357 QAJ356:QAJ357 QKF356:QKF357 QUB356:QUB357 RDX356:RDX357 RNT356:RNT357 RXP356:RXP357 SHL356:SHL357 SRH356:SRH357 TBD356:TBD357 TKZ356:TKZ357 TUV356:TUV357 UER356:UER357 UON356:UON357 UYJ356:UYJ357 VIF356:VIF357 VSB356:VSB357 WBX356:WBX357 WLT356:WLT357 WVP356:WVP357 JD362:JD363 SZ362:SZ363 ACV362:ACV363 AMR362:AMR363 AWN362:AWN363 BGJ362:BGJ363 BQF362:BQF363 CAB362:CAB363 CJX362:CJX363 CTT362:CTT363 DDP362:DDP363 DNL362:DNL363 DXH362:DXH363 EHD362:EHD363 EQZ362:EQZ363 FAV362:FAV363 FKR362:FKR363 FUN362:FUN363 GEJ362:GEJ363 GOF362:GOF363 GYB362:GYB363 HHX362:HHX363 HRT362:HRT363 IBP362:IBP363 ILL362:ILL363 IVH362:IVH363 JFD362:JFD363 JOZ362:JOZ363 JYV362:JYV363 KIR362:KIR363 KSN362:KSN363 LCJ362:LCJ363 LMF362:LMF363 LWB362:LWB363 MFX362:MFX363 MPT362:MPT363 MZP362:MZP363 NJL362:NJL363 NTH362:NTH363 ODD362:ODD363 OMZ362:OMZ363 OWV362:OWV363 PGR362:PGR363 PQN362:PQN363 QAJ362:QAJ363 QKF362:QKF363 QUB362:QUB363 RDX362:RDX363 RNT362:RNT363 RXP362:RXP363 SHL362:SHL363 SRH362:SRH363 TBD362:TBD363 TKZ362:TKZ363 TUV362:TUV363 UER362:UER363 UON362:UON363 UYJ362:UYJ363 VIF362:VIF363 VSB362:VSB363 WBX362:WBX363 WLT362:WLT363 WVP362:WVP363 JD365:JD366 SZ365:SZ366 ACV365:ACV366 AMR365:AMR366 AWN365:AWN366 BGJ365:BGJ366 BQF365:BQF366 CAB365:CAB366 CJX365:CJX366 CTT365:CTT366 DDP365:DDP366 DNL365:DNL366 DXH365:DXH366 EHD365:EHD366 EQZ365:EQZ366 FAV365:FAV366 FKR365:FKR366 FUN365:FUN366 GEJ365:GEJ366 GOF365:GOF366 GYB365:GYB366 HHX365:HHX366 HRT365:HRT366 IBP365:IBP366 ILL365:ILL366 IVH365:IVH366 JFD365:JFD366 JOZ365:JOZ366 JYV365:JYV366 KIR365:KIR366 KSN365:KSN366 LCJ365:LCJ366 LMF365:LMF366 LWB365:LWB366 MFX365:MFX366 MPT365:MPT366 MZP365:MZP366 NJL365:NJL366 NTH365:NTH366 ODD365:ODD366 OMZ365:OMZ366 OWV365:OWV366 PGR365:PGR366 PQN365:PQN366 QAJ365:QAJ366 QKF365:QKF366 QUB365:QUB366 RDX365:RDX366 RNT365:RNT366 RXP365:RXP366 SHL365:SHL366 SRH365:SRH366 TBD365:TBD366 TKZ365:TKZ366 TUV365:TUV366 UER365:UER366 UON365:UON366 UYJ365:UYJ366 VIF365:VIF366 VSB365:VSB366 WBX365:WBX366 WLT365:WLT366 WVP365:WVP366 JD371:JD372 SZ371:SZ372 ACV371:ACV372 AMR371:AMR372 AWN371:AWN372 BGJ371:BGJ372 BQF371:BQF372 CAB371:CAB372 CJX371:CJX372 CTT371:CTT372 DDP371:DDP372 DNL371:DNL372 DXH371:DXH372 EHD371:EHD372 EQZ371:EQZ372 FAV371:FAV372 FKR371:FKR372 FUN371:FUN372 GEJ371:GEJ372 GOF371:GOF372 GYB371:GYB372 HHX371:HHX372 HRT371:HRT372 IBP371:IBP372 ILL371:ILL372 IVH371:IVH372 JFD371:JFD372 JOZ371:JOZ372 JYV371:JYV372 KIR371:KIR372 KSN371:KSN372 LCJ371:LCJ372 LMF371:LMF372 LWB371:LWB372 MFX371:MFX372 MPT371:MPT372 MZP371:MZP372 NJL371:NJL372 NTH371:NTH372 ODD371:ODD372 OMZ371:OMZ372 OWV371:OWV372 PGR371:PGR372 PQN371:PQN372 QAJ371:QAJ372 QKF371:QKF372 QUB371:QUB372 RDX371:RDX372 RNT371:RNT372 RXP371:RXP372 SHL371:SHL372 SRH371:SRH372 TBD371:TBD372 TKZ371:TKZ372 TUV371:TUV372 UER371:UER372 UON371:UON372 UYJ371:UYJ372 VIF371:VIF372 VSB371:VSB372 WBX371:WBX372 WLT371:WLT372 WVP371:WVP372 JD374:JD375 SZ374:SZ375 ACV374:ACV375 AMR374:AMR375 AWN374:AWN375 BGJ374:BGJ375 BQF374:BQF375 CAB374:CAB375 CJX374:CJX375 CTT374:CTT375 DDP374:DDP375 DNL374:DNL375 DXH374:DXH375 EHD374:EHD375 EQZ374:EQZ375 FAV374:FAV375 FKR374:FKR375 FUN374:FUN375 GEJ374:GEJ375 GOF374:GOF375 GYB374:GYB375 HHX374:HHX375 HRT374:HRT375 IBP374:IBP375 ILL374:ILL375 IVH374:IVH375 JFD374:JFD375 JOZ374:JOZ375 JYV374:JYV375 KIR374:KIR375 KSN374:KSN375 LCJ374:LCJ375 LMF374:LMF375 LWB374:LWB375 MFX374:MFX375 MPT374:MPT375 MZP374:MZP375 NJL374:NJL375 NTH374:NTH375 ODD374:ODD375 OMZ374:OMZ375 OWV374:OWV375 PGR374:PGR375 PQN374:PQN375 QAJ374:QAJ375 QKF374:QKF375 QUB374:QUB375 RDX374:RDX375 RNT374:RNT375 RXP374:RXP375 SHL374:SHL375 SRH374:SRH375 TBD374:TBD375 TKZ374:TKZ375 TUV374:TUV375 UER374:UER375 UON374:UON375 UYJ374:UYJ375 VIF374:VIF375 VSB374:VSB375 WBX374:WBX375 WLT374:WLT375 WVP374:WVP375 WVP359:WVP360 WLT359:WLT360 WBX359:WBX360 VSB359:VSB360 VIF359:VIF360 UYJ359:UYJ360 UON359:UON360 UER359:UER360 TUV359:TUV360 TKZ359:TKZ360 TBD359:TBD360 SRH359:SRH360 SHL359:SHL360 RXP359:RXP360 RNT359:RNT360 RDX359:RDX360 QUB359:QUB360 QKF359:QKF360 QAJ359:QAJ360 PQN359:PQN360 PGR359:PGR360 OWV359:OWV360 OMZ359:OMZ360 ODD359:ODD360 NTH359:NTH360 NJL359:NJL360 MZP359:MZP360 MPT359:MPT360 MFX359:MFX360 LWB359:LWB360 LMF359:LMF360 LCJ359:LCJ360 KSN359:KSN360 KIR359:KIR360 JYV359:JYV360 JOZ359:JOZ360 JFD359:JFD360 IVH359:IVH360 ILL359:ILL360 IBP359:IBP360 HRT359:HRT360 HHX359:HHX360 GYB359:GYB360 GOF359:GOF360 GEJ359:GEJ360 FUN359:FUN360 FKR359:FKR360 FAV359:FAV360 EQZ359:EQZ360 EHD359:EHD360 DXH359:DXH360 DNL359:DNL360 DDP359:DDP360 CTT359:CTT360 CJX359:CJX360 CAB359:CAB360 BQF359:BQF360 BGJ359:BGJ360 AWN359:AWN360 AMR359:AMR360 ACV359:ACV360 SZ359:SZ360 JD359:JD360 WVP368:WVP369 WLT368:WLT369 WBX368:WBX369 VSB368:VSB369 VIF368:VIF369 UYJ368:UYJ369 UON368:UON369 UER368:UER369 TUV368:TUV369 TKZ368:TKZ369 TBD368:TBD369 SRH368:SRH369 SHL368:SHL369 RXP368:RXP369 RNT368:RNT369 RDX368:RDX369 QUB368:QUB369 QKF368:QKF369 QAJ368:QAJ369 PQN368:PQN369 PGR368:PGR369 OWV368:OWV369 OMZ368:OMZ369 ODD368:ODD369 NTH368:NTH369 NJL368:NJL369 MZP368:MZP369 MPT368:MPT369 MFX368:MFX369 LWB368:LWB369 LMF368:LMF369 LCJ368:LCJ369 KSN368:KSN369 KIR368:KIR369 JYV368:JYV369 JOZ368:JOZ369 JFD368:JFD369 IVH368:IVH369 ILL368:ILL369 IBP368:IBP369 HRT368:HRT369 HHX368:HHX369 GYB368:GYB369 GOF368:GOF369 GEJ368:GEJ369 FUN368:FUN369 FKR368:FKR369 FAV368:FAV369 EQZ368:EQZ369 EHD368:EHD369 DXH368:DXH369 DNL368:DNL369 DDP368:DDP369 CTT368:CTT369 CJX368:CJX369 CAB368:CAB369 BQF368:BQF369 BGJ368:BGJ369 AWN368:AWN369 AMR368:AMR369 ACV368:ACV369 SZ368:SZ369 JD368:JD369 JD377:JD378 SZ377:SZ378 ACV377:ACV378 AMR377:AMR378 AWN377:AWN378 BGJ377:BGJ378 BQF377:BQF378 CAB377:CAB378 CJX377:CJX378 CTT377:CTT378 DDP377:DDP378 DNL377:DNL378 DXH377:DXH378 EHD377:EHD378 EQZ377:EQZ378 FAV377:FAV378 FKR377:FKR378 FUN377:FUN378 GEJ377:GEJ378 GOF377:GOF378 GYB377:GYB378 HHX377:HHX378 HRT377:HRT378 IBP377:IBP378 ILL377:ILL378 IVH377:IVH378 JFD377:JFD378 JOZ377:JOZ378 JYV377:JYV378 KIR377:KIR378 KSN377:KSN378 LCJ377:LCJ378 LMF377:LMF378 LWB377:LWB378 MFX377:MFX378 MPT377:MPT378 MZP377:MZP378 NJL377:NJL378 NTH377:NTH378 ODD377:ODD378 OMZ377:OMZ378 OWV377:OWV378 PGR377:PGR378 PQN377:PQN378 QAJ377:QAJ378 QKF377:QKF378 QUB377:QUB378 RDX377:RDX378 RNT377:RNT378 RXP377:RXP378 SHL377:SHL378 SRH377:SRH378 TBD377:TBD378 TKZ377:TKZ378 TUV377:TUV378 UER377:UER378 UON377:UON378 UYJ377:UYJ378 VIF377:VIF378 VSB377:VSB378 WBX377:WBX378 WLT377:WLT378 WVP377:WVP378 JD380:JD381 SZ380:SZ381 ACV380:ACV381 AMR380:AMR381 AWN380:AWN381 BGJ380:BGJ381 BQF380:BQF381 CAB380:CAB381 CJX380:CJX381 CTT380:CTT381 DDP380:DDP381 DNL380:DNL381 DXH380:DXH381 EHD380:EHD381 EQZ380:EQZ381 FAV380:FAV381 FKR380:FKR381 FUN380:FUN381 GEJ380:GEJ381 GOF380:GOF381 GYB380:GYB381 HHX380:HHX381 HRT380:HRT381 IBP380:IBP381 ILL380:ILL381 IVH380:IVH381 JFD380:JFD381 JOZ380:JOZ381 JYV380:JYV381 KIR380:KIR381 KSN380:KSN381 LCJ380:LCJ381 LMF380:LMF381 LWB380:LWB381 MFX380:MFX381 MPT380:MPT381 MZP380:MZP381 NJL380:NJL381 NTH380:NTH381 ODD380:ODD381 OMZ380:OMZ381 OWV380:OWV381 PGR380:PGR381 PQN380:PQN381 QAJ380:QAJ381 QKF380:QKF381 QUB380:QUB381 RDX380:RDX381 RNT380:RNT381 RXP380:RXP381 SHL380:SHL381 SRH380:SRH381 TBD380:TBD381 TKZ380:TKZ381 TUV380:TUV381 UER380:UER381 UON380:UON381 UYJ380:UYJ381 VIF380:VIF381 VSB380:VSB381 WBX380:WBX381 WLT380:WLT381 WVP380:WVP381 JD383:JD384 SZ383:SZ384 ACV383:ACV384 AMR383:AMR384 AWN383:AWN384 BGJ383:BGJ384 BQF383:BQF384 CAB383:CAB384 CJX383:CJX384 CTT383:CTT384 DDP383:DDP384 DNL383:DNL384 DXH383:DXH384 EHD383:EHD384 EQZ383:EQZ384 FAV383:FAV384 FKR383:FKR384 FUN383:FUN384 GEJ383:GEJ384 GOF383:GOF384 GYB383:GYB384 HHX383:HHX384 HRT383:HRT384 IBP383:IBP384 ILL383:ILL384 IVH383:IVH384 JFD383:JFD384 JOZ383:JOZ384 JYV383:JYV384 KIR383:KIR384 KSN383:KSN384 LCJ383:LCJ384 LMF383:LMF384 LWB383:LWB384 MFX383:MFX384 MPT383:MPT384 MZP383:MZP384 NJL383:NJL384 NTH383:NTH384 ODD383:ODD384 OMZ383:OMZ384 OWV383:OWV384 PGR383:PGR384 PQN383:PQN384 QAJ383:QAJ384 QKF383:QKF384 QUB383:QUB384 RDX383:RDX384 RNT383:RNT384 RXP383:RXP384 SHL383:SHL384 SRH383:SRH384 TBD383:TBD384 TKZ383:TKZ384 TUV383:TUV384 UER383:UER384 UON383:UON384 UYJ383:UYJ384 VIF383:VIF384 VSB383:VSB384 WBX383:WBX384 WLT383:WLT384 WVP383:WVP384 JD389:JD390 SZ389:SZ390 ACV389:ACV390 AMR389:AMR390 AWN389:AWN390 BGJ389:BGJ390 BQF389:BQF390 CAB389:CAB390 CJX389:CJX390 CTT389:CTT390 DDP389:DDP390 DNL389:DNL390 DXH389:DXH390 EHD389:EHD390 EQZ389:EQZ390 FAV389:FAV390 FKR389:FKR390 FUN389:FUN390 GEJ389:GEJ390 GOF389:GOF390 GYB389:GYB390 HHX389:HHX390 HRT389:HRT390 IBP389:IBP390 ILL389:ILL390 IVH389:IVH390 JFD389:JFD390 JOZ389:JOZ390 JYV389:JYV390 KIR389:KIR390 KSN389:KSN390 LCJ389:LCJ390 LMF389:LMF390 LWB389:LWB390 MFX389:MFX390 MPT389:MPT390 MZP389:MZP390 NJL389:NJL390 NTH389:NTH390 ODD389:ODD390 OMZ389:OMZ390 OWV389:OWV390 PGR389:PGR390 PQN389:PQN390 QAJ389:QAJ390 QKF389:QKF390 QUB389:QUB390 RDX389:RDX390 RNT389:RNT390 RXP389:RXP390 SHL389:SHL390 SRH389:SRH390 TBD389:TBD390 TKZ389:TKZ390 TUV389:TUV390 UER389:UER390 UON389:UON390 UYJ389:UYJ390 VIF389:VIF390 VSB389:VSB390 WBX389:WBX390 WLT389:WLT390 WVP389:WVP390 JD392:JD393 SZ392:SZ393 ACV392:ACV393 AMR392:AMR393 AWN392:AWN393 BGJ392:BGJ393 BQF392:BQF393 CAB392:CAB393 CJX392:CJX393 CTT392:CTT393 DDP392:DDP393 DNL392:DNL393 DXH392:DXH393 EHD392:EHD393 EQZ392:EQZ393 FAV392:FAV393 FKR392:FKR393 FUN392:FUN393 GEJ392:GEJ393 GOF392:GOF393 GYB392:GYB393 HHX392:HHX393 HRT392:HRT393 IBP392:IBP393 ILL392:ILL393 IVH392:IVH393 JFD392:JFD393 JOZ392:JOZ393 JYV392:JYV393 KIR392:KIR393 KSN392:KSN393 LCJ392:LCJ393 LMF392:LMF393 LWB392:LWB393 MFX392:MFX393 MPT392:MPT393 MZP392:MZP393 NJL392:NJL393 NTH392:NTH393 ODD392:ODD393 OMZ392:OMZ393 OWV392:OWV393 PGR392:PGR393 PQN392:PQN393 QAJ392:QAJ393 QKF392:QKF393 QUB392:QUB393 RDX392:RDX393 RNT392:RNT393 RXP392:RXP393 SHL392:SHL393 SRH392:SRH393 TBD392:TBD393 TKZ392:TKZ393 TUV392:TUV393 UER392:UER393 UON392:UON393 UYJ392:UYJ393 VIF392:VIF393 VSB392:VSB393 WBX392:WBX393 WLT392:WLT393 WVP392:WVP393 JD398:JD399 SZ398:SZ399 ACV398:ACV399 AMR398:AMR399 AWN398:AWN399 BGJ398:BGJ399 BQF398:BQF399 CAB398:CAB399 CJX398:CJX399 CTT398:CTT399 DDP398:DDP399 DNL398:DNL399 DXH398:DXH399 EHD398:EHD399 EQZ398:EQZ399 FAV398:FAV399 FKR398:FKR399 FUN398:FUN399 GEJ398:GEJ399 GOF398:GOF399 GYB398:GYB399 HHX398:HHX399 HRT398:HRT399 IBP398:IBP399 ILL398:ILL399 IVH398:IVH399 JFD398:JFD399 JOZ398:JOZ399 JYV398:JYV399 KIR398:KIR399 KSN398:KSN399 LCJ398:LCJ399 LMF398:LMF399 LWB398:LWB399 MFX398:MFX399 MPT398:MPT399 MZP398:MZP399 NJL398:NJL399 NTH398:NTH399 ODD398:ODD399 OMZ398:OMZ399 OWV398:OWV399 PGR398:PGR399 PQN398:PQN399 QAJ398:QAJ399 QKF398:QKF399 QUB398:QUB399 RDX398:RDX399 RNT398:RNT399 RXP398:RXP399 SHL398:SHL399 SRH398:SRH399 TBD398:TBD399 TKZ398:TKZ399 TUV398:TUV399 UER398:UER399 UON398:UON399 UYJ398:UYJ399 VIF398:VIF399 VSB398:VSB399 WBX398:WBX399 WLT398:WLT399 WVP398:WVP399 WVP386:WVP387 WLT386:WLT387 WBX386:WBX387 VSB386:VSB387 VIF386:VIF387 UYJ386:UYJ387 UON386:UON387 UER386:UER387 TUV386:TUV387 TKZ386:TKZ387 TBD386:TBD387 SRH386:SRH387 SHL386:SHL387 RXP386:RXP387 RNT386:RNT387 RDX386:RDX387 QUB386:QUB387 QKF386:QKF387 QAJ386:QAJ387 PQN386:PQN387 PGR386:PGR387 OWV386:OWV387 OMZ386:OMZ387 ODD386:ODD387 NTH386:NTH387 NJL386:NJL387 MZP386:MZP387 MPT386:MPT387 MFX386:MFX387 LWB386:LWB387 LMF386:LMF387 LCJ386:LCJ387 KSN386:KSN387 KIR386:KIR387 JYV386:JYV387 JOZ386:JOZ387 JFD386:JFD387 IVH386:IVH387 ILL386:ILL387 IBP386:IBP387 HRT386:HRT387 HHX386:HHX387 GYB386:GYB387 GOF386:GOF387 GEJ386:GEJ387 FUN386:FUN387 FKR386:FKR387 FAV386:FAV387 EQZ386:EQZ387 EHD386:EHD387 DXH386:DXH387 DNL386:DNL387 DDP386:DDP387 CTT386:CTT387 CJX386:CJX387 CAB386:CAB387 BQF386:BQF387 BGJ386:BGJ387 AWN386:AWN387 AMR386:AMR387 ACV386:ACV387 SZ386:SZ387 JD386:JD387 WVP395:WVP396 WLT395:WLT396 WBX395:WBX396 VSB395:VSB396 VIF395:VIF396 UYJ395:UYJ396 UON395:UON396 UER395:UER396 TUV395:TUV396 TKZ395:TKZ396 TBD395:TBD396 SRH395:SRH396 SHL395:SHL396 RXP395:RXP396 RNT395:RNT396 RDX395:RDX396 QUB395:QUB396 QKF395:QKF396 QAJ395:QAJ396 PQN395:PQN396 PGR395:PGR396 OWV395:OWV396 OMZ395:OMZ396 ODD395:ODD396 NTH395:NTH396 NJL395:NJL396 MZP395:MZP396 MPT395:MPT396 MFX395:MFX396 LWB395:LWB396 LMF395:LMF396 LCJ395:LCJ396 KSN395:KSN396 KIR395:KIR396 JYV395:JYV396 JOZ395:JOZ396 JFD395:JFD396 IVH395:IVH396 ILL395:ILL396 IBP395:IBP396 HRT395:HRT396 HHX395:HHX396 GYB395:GYB396 GOF395:GOF396 GEJ395:GEJ396 FUN395:FUN396 FKR395:FKR396 FAV395:FAV396 EQZ395:EQZ396 EHD395:EHD396 DXH395:DXH396 DNL395:DNL396 DDP395:DDP396 CTT395:CTT396 CJX395:CJX396 CAB395:CAB396 BQF395:BQF396 BGJ395:BGJ396 AWN395:AWN396 AMR395:AMR396 ACV395:ACV396 SZ395:SZ396 JD395:JD396 WVP2070:WVP2085 JD2070:JD2085 SZ2070:SZ2085 ACV2070:ACV2085 AMR2070:AMR2085 AWN2070:AWN2085 BGJ2070:BGJ2085 BQF2070:BQF2085 CAB2070:CAB2085 CJX2070:CJX2085 CTT2070:CTT2085 DDP2070:DDP2085 DNL2070:DNL2085 DXH2070:DXH2085 EHD2070:EHD2085 EQZ2070:EQZ2085 FAV2070:FAV2085 FKR2070:FKR2085 FUN2070:FUN2085 GEJ2070:GEJ2085 GOF2070:GOF2085 GYB2070:GYB2085 HHX2070:HHX2085 HRT2070:HRT2085 IBP2070:IBP2085 ILL2070:ILL2085 IVH2070:IVH2085 JFD2070:JFD2085 JOZ2070:JOZ2085 JYV2070:JYV2085 KIR2070:KIR2085 KSN2070:KSN2085 LCJ2070:LCJ2085 LMF2070:LMF2085 LWB2070:LWB2085 MFX2070:MFX2085 MPT2070:MPT2085 MZP2070:MZP2085 NJL2070:NJL2085 NTH2070:NTH2085 ODD2070:ODD2085 OMZ2070:OMZ2085 OWV2070:OWV2085 PGR2070:PGR2085 PQN2070:PQN2085 QAJ2070:QAJ2085 QKF2070:QKF2085 QUB2070:QUB2085 RDX2070:RDX2085 RNT2070:RNT2085 RXP2070:RXP2085 SHL2070:SHL2085 SRH2070:SRH2085 TBD2070:TBD2085 TKZ2070:TKZ2085 TUV2070:TUV2085 UER2070:UER2085 UON2070:UON2085 UYJ2070:UYJ2085 VIF2070:VIF2085 VSB2070:VSB2085 WBX2070:WBX2085 WLT2070:WLT2085 WVP37:WVP47 WLT37:WLT47 WBX37:WBX47 VSB37:VSB47 VIF37:VIF47 UYJ37:UYJ47 UON37:UON47 UER37:UER47 TUV37:TUV47 TKZ37:TKZ47 TBD37:TBD47 SRH37:SRH47 SHL37:SHL47 RXP37:RXP47 RNT37:RNT47 RDX37:RDX47 QUB37:QUB47 QKF37:QKF47 QAJ37:QAJ47 PQN37:PQN47 PGR37:PGR47 OWV37:OWV47 OMZ37:OMZ47 ODD37:ODD47 NTH37:NTH47 NJL37:NJL47 MZP37:MZP47 MPT37:MPT47 MFX37:MFX47 LWB37:LWB47 LMF37:LMF47 LCJ37:LCJ47 KSN37:KSN47 KIR37:KIR47 JYV37:JYV47 JOZ37:JOZ47 JFD37:JFD47 IVH37:IVH47 ILL37:ILL47 IBP37:IBP47 HRT37:HRT47 HHX37:HHX47 GYB37:GYB47 GOF37:GOF47 GEJ37:GEJ47 FUN37:FUN47 FKR37:FKR47 FAV37:FAV47 EQZ37:EQZ47 EHD37:EHD47 DXH37:DXH47 DNL37:DNL47 DDP37:DDP47 CTT37:CTT47 CJX37:CJX47 CAB37:CAB47 BQF37:BQF47 BGJ37:BGJ47 AWN37:AWN47 AMR37:AMR47 ACV37:ACV47 SZ37:SZ47 JD37:JD47 WVP401:WVP607 WLT401:WLT607 WBX401:WBX607 VSB401:VSB607 VIF401:VIF607 UYJ401:UYJ607 UON401:UON607 UER401:UER607 TUV401:TUV607 TKZ401:TKZ607 TBD401:TBD607 SRH401:SRH607 SHL401:SHL607 RXP401:RXP607 RNT401:RNT607 RDX401:RDX607 QUB401:QUB607 QKF401:QKF607 QAJ401:QAJ607 PQN401:PQN607 PGR401:PGR607 OWV401:OWV607 OMZ401:OMZ607 ODD401:ODD607 NTH401:NTH607 NJL401:NJL607 MZP401:MZP607 MPT401:MPT607 MFX401:MFX607 LWB401:LWB607 LMF401:LMF607 LCJ401:LCJ607 KSN401:KSN607 KIR401:KIR607 JYV401:JYV607 JOZ401:JOZ607 JFD401:JFD607 IVH401:IVH607 ILL401:ILL607 IBP401:IBP607 HRT401:HRT607 HHX401:HHX607 GYB401:GYB607 GOF401:GOF607 GEJ401:GEJ607 FUN401:FUN607 FKR401:FKR607 FAV401:FAV607 EQZ401:EQZ607 EHD401:EHD607 DXH401:DXH607 DNL401:DNL607 DDP401:DDP607 CTT401:CTT607 CJX401:CJX607 CAB401:CAB607 BQF401:BQF607 BGJ401:BGJ607 AWN401:AWN607 AMR401:AMR607 ACV401:ACV607 SZ401:SZ607 JD401:JD607 WVP609:WVP692 WLT609:WLT692 WBX609:WBX692 VSB609:VSB692 VIF609:VIF692 UYJ609:UYJ692 UON609:UON692 UER609:UER692 TUV609:TUV692 TKZ609:TKZ692 TBD609:TBD692 SRH609:SRH692 SHL609:SHL692 RXP609:RXP692 RNT609:RNT692 RDX609:RDX692 QUB609:QUB692 QKF609:QKF692 QAJ609:QAJ692 PQN609:PQN692 PGR609:PGR692 OWV609:OWV692 OMZ609:OMZ692 ODD609:ODD692 NTH609:NTH692 NJL609:NJL692 MZP609:MZP692 MPT609:MPT692 MFX609:MFX692 LWB609:LWB692 LMF609:LMF692 LCJ609:LCJ692 KSN609:KSN692 KIR609:KIR692 JYV609:JYV692 JOZ609:JOZ692 JFD609:JFD692 IVH609:IVH692 ILL609:ILL692 IBP609:IBP692 HRT609:HRT692 HHX609:HHX692 GYB609:GYB692 GOF609:GOF692 GEJ609:GEJ692 FUN609:FUN692 FKR609:FKR692 FAV609:FAV692 EQZ609:EQZ692 EHD609:EHD692 DXH609:DXH692 DNL609:DNL692 DDP609:DDP692 CTT609:CTT692 CJX609:CJX692 CAB609:CAB692 BQF609:BQF692 BGJ609:BGJ692 AWN609:AWN692 AMR609:AMR692 ACV609:ACV692 SZ609:SZ692 JD609:JD692 JD4:JD17 SZ4:SZ17 ACV4:ACV17 AMR4:AMR17 AWN4:AWN17 BGJ4:BGJ17 BQF4:BQF17 CAB4:CAB17 CJX4:CJX17 CTT4:CTT17 DDP4:DDP17 DNL4:DNL17 DXH4:DXH17 EHD4:EHD17 EQZ4:EQZ17 FAV4:FAV17 FKR4:FKR17 FUN4:FUN17 GEJ4:GEJ17 GOF4:GOF17 GYB4:GYB17 HHX4:HHX17 HRT4:HRT17 IBP4:IBP17 ILL4:ILL17 IVH4:IVH17 JFD4:JFD17 JOZ4:JOZ17 JYV4:JYV17 KIR4:KIR17 KSN4:KSN17 LCJ4:LCJ17 LMF4:LMF17 LWB4:LWB17 MFX4:MFX17 MPT4:MPT17 MZP4:MZP17 NJL4:NJL17 NTH4:NTH17 ODD4:ODD17 OMZ4:OMZ17 OWV4:OWV17 PGR4:PGR17 PQN4:PQN17 QAJ4:QAJ17 QKF4:QKF17 QUB4:QUB17 RDX4:RDX17 RNT4:RNT17 RXP4:RXP17 SHL4:SHL17 SRH4:SRH17 TBD4:TBD17 TKZ4:TKZ17 TUV4:TUV17 UER4:UER17 UON4:UON17 UYJ4:UYJ17 VIF4:VIF17 VSB4:VSB17 WBX4:WBX17 WLT4:WLT17 WVP4:WVP17 WBX694:WBX1013 VSB694:VSB1013 VIF694:VIF1013 UYJ694:UYJ1013 UON694:UON1013 UER694:UER1013 TUV694:TUV1013 TKZ694:TKZ1013 TBD694:TBD1013 SRH694:SRH1013 SHL694:SHL1013 RXP694:RXP1013 RNT694:RNT1013 RDX694:RDX1013 QUB694:QUB1013 QKF694:QKF1013 QAJ694:QAJ1013 PQN694:PQN1013 PGR694:PGR1013 OWV694:OWV1013 OMZ694:OMZ1013 ODD694:ODD1013 NTH694:NTH1013 NJL694:NJL1013 MZP694:MZP1013 MPT694:MPT1013 MFX694:MFX1013 LWB694:LWB1013 LMF694:LMF1013 LCJ694:LCJ1013 KSN694:KSN1013 KIR694:KIR1013 JYV694:JYV1013 JOZ694:JOZ1013 JFD694:JFD1013 IVH694:IVH1013 ILL694:ILL1013 IBP694:IBP1013 HRT694:HRT1013 HHX694:HHX1013 GYB694:GYB1013 GOF694:GOF1013 GEJ694:GEJ1013 FUN694:FUN1013 FKR694:FKR1013 FAV694:FAV1013 EQZ694:EQZ1013 EHD694:EHD1013 DXH694:DXH1013 DNL694:DNL1013 DDP694:DDP1013 CTT694:CTT1013 CJX694:CJX1013 CAB694:CAB1013 BQF694:BQF1013 BGJ694:BGJ1013 AWN694:AWN1013 AMR694:AMR1013 ACV694:ACV1013 SZ694:SZ1013 JD694:JD1013 WVP694:WVP1013 WLT694:WLT1013 WBX1015:WBX2068 VSB1015:VSB2068 VIF1015:VIF2068 UYJ1015:UYJ2068 UON1015:UON2068 UER1015:UER2068 TUV1015:TUV2068 TKZ1015:TKZ2068 TBD1015:TBD2068 SRH1015:SRH2068 SHL1015:SHL2068 RXP1015:RXP2068 RNT1015:RNT2068 RDX1015:RDX2068 QUB1015:QUB2068 QKF1015:QKF2068 QAJ1015:QAJ2068 PQN1015:PQN2068 PGR1015:PGR2068 OWV1015:OWV2068 OMZ1015:OMZ2068 ODD1015:ODD2068 NTH1015:NTH2068 NJL1015:NJL2068 MZP1015:MZP2068 MPT1015:MPT2068 MFX1015:MFX2068 LWB1015:LWB2068 LMF1015:LMF2068 LCJ1015:LCJ2068 KSN1015:KSN2068 KIR1015:KIR2068 JYV1015:JYV2068 JOZ1015:JOZ2068 JFD1015:JFD2068 IVH1015:IVH2068 ILL1015:ILL2068 IBP1015:IBP2068 HRT1015:HRT2068 HHX1015:HHX2068 GYB1015:GYB2068 GOF1015:GOF2068 GEJ1015:GEJ2068 FUN1015:FUN2068 FKR1015:FKR2068 FAV1015:FAV2068 EQZ1015:EQZ2068 EHD1015:EHD2068 DXH1015:DXH2068 DNL1015:DNL2068 DDP1015:DDP2068 CTT1015:CTT2068 CJX1015:CJX2068 CAB1015:CAB2068 BQF1015:BQF2068 BGJ1015:BGJ2068 AWN1015:AWN2068 AMR1015:AMR2068 ACV1015:ACV2068 SZ1015:SZ2068 JD1015:JD2068 WVP1015:WVP2068 WLT1015:WLT2068" xr:uid="{626DAA83-D573-4814-873C-7562EAEAB041}"/>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JF37:JF47 JF19:JF20 TB19:TB20 ACX19:ACX20 AMT19:AMT20 AWP19:AWP20 BGL19:BGL20 BQH19:BQH20 CAD19:CAD20 CJZ19:CJZ20 CTV19:CTV20 DDR19:DDR20 DNN19:DNN20 DXJ19:DXJ20 EHF19:EHF20 ERB19:ERB20 FAX19:FAX20 FKT19:FKT20 FUP19:FUP20 GEL19:GEL20 GOH19:GOH20 GYD19:GYD20 HHZ19:HHZ20 HRV19:HRV20 IBR19:IBR20 ILN19:ILN20 IVJ19:IVJ20 JFF19:JFF20 JPB19:JPB20 JYX19:JYX20 KIT19:KIT20 KSP19:KSP20 LCL19:LCL20 LMH19:LMH20 LWD19:LWD20 MFZ19:MFZ20 MPV19:MPV20 MZR19:MZR20 NJN19:NJN20 NTJ19:NTJ20 ODF19:ODF20 ONB19:ONB20 OWX19:OWX20 PGT19:PGT20 PQP19:PQP20 QAL19:QAL20 QKH19:QKH20 QUD19:QUD20 RDZ19:RDZ20 RNV19:RNV20 RXR19:RXR20 SHN19:SHN20 SRJ19:SRJ20 TBF19:TBF20 TLB19:TLB20 TUX19:TUX20 UET19:UET20 UOP19:UOP20 UYL19:UYL20 VIH19:VIH20 VSD19:VSD20 WBZ19:WBZ20 WLV19:WLV20 WVR19:WVR20 JF22:JF23 TB22:TB23 ACX22:ACX23 AMT22:AMT23 AWP22:AWP23 BGL22:BGL23 BQH22:BQH23 CAD22:CAD23 CJZ22:CJZ23 CTV22:CTV23 DDR22:DDR23 DNN22:DNN23 DXJ22:DXJ23 EHF22:EHF23 ERB22:ERB23 FAX22:FAX23 FKT22:FKT23 FUP22:FUP23 GEL22:GEL23 GOH22:GOH23 GYD22:GYD23 HHZ22:HHZ23 HRV22:HRV23 IBR22:IBR23 ILN22:ILN23 IVJ22:IVJ23 JFF22:JFF23 JPB22:JPB23 JYX22:JYX23 KIT22:KIT23 KSP22:KSP23 LCL22:LCL23 LMH22:LMH23 LWD22:LWD23 MFZ22:MFZ23 MPV22:MPV23 MZR22:MZR23 NJN22:NJN23 NTJ22:NTJ23 ODF22:ODF23 ONB22:ONB23 OWX22:OWX23 PGT22:PGT23 PQP22:PQP23 QAL22:QAL23 QKH22:QKH23 QUD22:QUD23 RDZ22:RDZ23 RNV22:RNV23 RXR22:RXR23 SHN22:SHN23 SRJ22:SRJ23 TBF22:TBF23 TLB22:TLB23 TUX22:TUX23 UET22:UET23 UOP22:UOP23 UYL22:UYL23 VIH22:VIH23 VSD22:VSD23 WBZ22:WBZ23 WLV22:WLV23 WVR22:WVR23 JF28:JF29 TB28:TB29 ACX28:ACX29 AMT28:AMT29 AWP28:AWP29 BGL28:BGL29 BQH28:BQH29 CAD28:CAD29 CJZ28:CJZ29 CTV28:CTV29 DDR28:DDR29 DNN28:DNN29 DXJ28:DXJ29 EHF28:EHF29 ERB28:ERB29 FAX28:FAX29 FKT28:FKT29 FUP28:FUP29 GEL28:GEL29 GOH28:GOH29 GYD28:GYD29 HHZ28:HHZ29 HRV28:HRV29 IBR28:IBR29 ILN28:ILN29 IVJ28:IVJ29 JFF28:JFF29 JPB28:JPB29 JYX28:JYX29 KIT28:KIT29 KSP28:KSP29 LCL28:LCL29 LMH28:LMH29 LWD28:LWD29 MFZ28:MFZ29 MPV28:MPV29 MZR28:MZR29 NJN28:NJN29 NTJ28:NTJ29 ODF28:ODF29 ONB28:ONB29 OWX28:OWX29 PGT28:PGT29 PQP28:PQP29 QAL28:QAL29 QKH28:QKH29 QUD28:QUD29 RDZ28:RDZ29 RNV28:RNV29 RXR28:RXR29 SHN28:SHN29 SRJ28:SRJ29 TBF28:TBF29 TLB28:TLB29 TUX28:TUX29 UET28:UET29 UOP28:UOP29 UYL28:UYL29 VIH28:VIH29 VSD28:VSD29 WBZ28:WBZ29 WLV28:WLV29 WVR28:WVR29 JF31:JF32 TB31:TB32 ACX31:ACX32 AMT31:AMT32 AWP31:AWP32 BGL31:BGL32 BQH31:BQH32 CAD31:CAD32 CJZ31:CJZ32 CTV31:CTV32 DDR31:DDR32 DNN31:DNN32 DXJ31:DXJ32 EHF31:EHF32 ERB31:ERB32 FAX31:FAX32 FKT31:FKT32 FUP31:FUP32 GEL31:GEL32 GOH31:GOH32 GYD31:GYD32 HHZ31:HHZ32 HRV31:HRV32 IBR31:IBR32 ILN31:ILN32 IVJ31:IVJ32 JFF31:JFF32 JPB31:JPB32 JYX31:JYX32 KIT31:KIT32 KSP31:KSP32 LCL31:LCL32 LMH31:LMH32 LWD31:LWD32 MFZ31:MFZ32 MPV31:MPV32 MZR31:MZR32 NJN31:NJN32 NTJ31:NTJ32 ODF31:ODF32 ONB31:ONB32 OWX31:OWX32 PGT31:PGT32 PQP31:PQP32 QAL31:QAL32 QKH31:QKH32 QUD31:QUD32 RDZ31:RDZ32 RNV31:RNV32 RXR31:RXR32 SHN31:SHN32 SRJ31:SRJ32 TBF31:TBF32 TLB31:TLB32 TUX31:TUX32 UET31:UET32 UOP31:UOP32 UYL31:UYL32 VIH31:VIH32 VSD31:VSD32 WBZ31:WBZ32 WLV31:WLV32 WVR31:WVR32 WVR25:WVR26 WLV25:WLV26 WBZ25:WBZ26 VSD25:VSD26 VIH25:VIH26 UYL25:UYL26 UOP25:UOP26 UET25:UET26 TUX25:TUX26 TLB25:TLB26 TBF25:TBF26 SRJ25:SRJ26 SHN25:SHN26 RXR25:RXR26 RNV25:RNV26 RDZ25:RDZ26 QUD25:QUD26 QKH25:QKH26 QAL25:QAL26 PQP25:PQP26 PGT25:PGT26 OWX25:OWX26 ONB25:ONB26 ODF25:ODF26 NTJ25:NTJ26 NJN25:NJN26 MZR25:MZR26 MPV25:MPV26 MFZ25:MFZ26 LWD25:LWD26 LMH25:LMH26 LCL25:LCL26 KSP25:KSP26 KIT25:KIT26 JYX25:JYX26 JPB25:JPB26 JFF25:JFF26 IVJ25:IVJ26 ILN25:ILN26 IBR25:IBR26 HRV25:HRV26 HHZ25:HHZ26 GYD25:GYD26 GOH25:GOH26 GEL25:GEL26 FUP25:FUP26 FKT25:FKT26 FAX25:FAX26 ERB25:ERB26 EHF25:EHF26 DXJ25:DXJ26 DNN25:DNN26 DDR25:DDR26 CTV25:CTV26 CJZ25:CJZ26 CAD25:CAD26 BQH25:BQH26 BGL25:BGL26 AWP25:AWP26 AMT25:AMT26 ACX25:ACX26 TB25:TB26 JF25:JF26 WVR34:WVR35 WLV34:WLV35 WBZ34:WBZ35 VSD34:VSD35 VIH34:VIH35 UYL34:UYL35 UOP34:UOP35 UET34:UET35 TUX34:TUX35 TLB34:TLB35 TBF34:TBF35 SRJ34:SRJ35 SHN34:SHN35 RXR34:RXR35 RNV34:RNV35 RDZ34:RDZ35 QUD34:QUD35 QKH34:QKH35 QAL34:QAL35 PQP34:PQP35 PGT34:PGT35 OWX34:OWX35 ONB34:ONB35 ODF34:ODF35 NTJ34:NTJ35 NJN34:NJN35 MZR34:MZR35 MPV34:MPV35 MFZ34:MFZ35 LWD34:LWD35 LMH34:LMH35 LCL34:LCL35 KSP34:KSP35 KIT34:KIT35 JYX34:JYX35 JPB34:JPB35 JFF34:JFF35 IVJ34:IVJ35 ILN34:ILN35 IBR34:IBR35 HRV34:HRV35 HHZ34:HHZ35 GYD34:GYD35 GOH34:GOH35 GEL34:GEL35 FUP34:FUP35 FKT34:FKT35 FAX34:FAX35 ERB34:ERB35 EHF34:EHF35 DXJ34:DXJ35 DNN34:DNN35 DDR34:DDR35 CTV34:CTV35 CJZ34:CJZ35 CAD34:CAD35 BQH34:BQH35 BGL34:BGL35 AWP34:AWP35 AMT34:AMT35 ACX34:ACX35 TB34:TB35 JF34:JF35 JF49:JF50 TB49:TB50 ACX49:ACX50 AMT49:AMT50 AWP49:AWP50 BGL49:BGL50 BQH49:BQH50 CAD49:CAD50 CJZ49:CJZ50 CTV49:CTV50 DDR49:DDR50 DNN49:DNN50 DXJ49:DXJ50 EHF49:EHF50 ERB49:ERB50 FAX49:FAX50 FKT49:FKT50 FUP49:FUP50 GEL49:GEL50 GOH49:GOH50 GYD49:GYD50 HHZ49:HHZ50 HRV49:HRV50 IBR49:IBR50 ILN49:ILN50 IVJ49:IVJ50 JFF49:JFF50 JPB49:JPB50 JYX49:JYX50 KIT49:KIT50 KSP49:KSP50 LCL49:LCL50 LMH49:LMH50 LWD49:LWD50 MFZ49:MFZ50 MPV49:MPV50 MZR49:MZR50 NJN49:NJN50 NTJ49:NTJ50 ODF49:ODF50 ONB49:ONB50 OWX49:OWX50 PGT49:PGT50 PQP49:PQP50 QAL49:QAL50 QKH49:QKH50 QUD49:QUD50 RDZ49:RDZ50 RNV49:RNV50 RXR49:RXR50 SHN49:SHN50 SRJ49:SRJ50 TBF49:TBF50 TLB49:TLB50 TUX49:TUX50 UET49:UET50 UOP49:UOP50 UYL49:UYL50 VIH49:VIH50 VSD49:VSD50 WBZ49:WBZ50 WLV49:WLV50 WVR49:WVR50 JF56:JF59 TB56:TB59 ACX56:ACX59 AMT56:AMT59 AWP56:AWP59 BGL56:BGL59 BQH56:BQH59 CAD56:CAD59 CJZ56:CJZ59 CTV56:CTV59 DDR56:DDR59 DNN56:DNN59 DXJ56:DXJ59 EHF56:EHF59 ERB56:ERB59 FAX56:FAX59 FKT56:FKT59 FUP56:FUP59 GEL56:GEL59 GOH56:GOH59 GYD56:GYD59 HHZ56:HHZ59 HRV56:HRV59 IBR56:IBR59 ILN56:ILN59 IVJ56:IVJ59 JFF56:JFF59 JPB56:JPB59 JYX56:JYX59 KIT56:KIT59 KSP56:KSP59 LCL56:LCL59 LMH56:LMH59 LWD56:LWD59 MFZ56:MFZ59 MPV56:MPV59 MZR56:MZR59 NJN56:NJN59 NTJ56:NTJ59 ODF56:ODF59 ONB56:ONB59 OWX56:OWX59 PGT56:PGT59 PQP56:PQP59 QAL56:QAL59 QKH56:QKH59 QUD56:QUD59 RDZ56:RDZ59 RNV56:RNV59 RXR56:RXR59 SHN56:SHN59 SRJ56:SRJ59 TBF56:TBF59 TLB56:TLB59 TUX56:TUX59 UET56:UET59 UOP56:UOP59 UYL56:UYL59 VIH56:VIH59 VSD56:VSD59 WBZ56:WBZ59 WLV56:WLV59 WVR56:WVR59 JF61:JF62 TB61:TB62 ACX61:ACX62 AMT61:AMT62 AWP61:AWP62 BGL61:BGL62 BQH61:BQH62 CAD61:CAD62 CJZ61:CJZ62 CTV61:CTV62 DDR61:DDR62 DNN61:DNN62 DXJ61:DXJ62 EHF61:EHF62 ERB61:ERB62 FAX61:FAX62 FKT61:FKT62 FUP61:FUP62 GEL61:GEL62 GOH61:GOH62 GYD61:GYD62 HHZ61:HHZ62 HRV61:HRV62 IBR61:IBR62 ILN61:ILN62 IVJ61:IVJ62 JFF61:JFF62 JPB61:JPB62 JYX61:JYX62 KIT61:KIT62 KSP61:KSP62 LCL61:LCL62 LMH61:LMH62 LWD61:LWD62 MFZ61:MFZ62 MPV61:MPV62 MZR61:MZR62 NJN61:NJN62 NTJ61:NTJ62 ODF61:ODF62 ONB61:ONB62 OWX61:OWX62 PGT61:PGT62 PQP61:PQP62 QAL61:QAL62 QKH61:QKH62 QUD61:QUD62 RDZ61:RDZ62 RNV61:RNV62 RXR61:RXR62 SHN61:SHN62 SRJ61:SRJ62 TBF61:TBF62 TLB61:TLB62 TUX61:TUX62 UET61:UET62 UOP61:UOP62 UYL61:UYL62 VIH61:VIH62 VSD61:VSD62 WBZ61:WBZ62 WLV61:WLV62 WVR61:WVR62 JF67:JF68 TB67:TB68 ACX67:ACX68 AMT67:AMT68 AWP67:AWP68 BGL67:BGL68 BQH67:BQH68 CAD67:CAD68 CJZ67:CJZ68 CTV67:CTV68 DDR67:DDR68 DNN67:DNN68 DXJ67:DXJ68 EHF67:EHF68 ERB67:ERB68 FAX67:FAX68 FKT67:FKT68 FUP67:FUP68 GEL67:GEL68 GOH67:GOH68 GYD67:GYD68 HHZ67:HHZ68 HRV67:HRV68 IBR67:IBR68 ILN67:ILN68 IVJ67:IVJ68 JFF67:JFF68 JPB67:JPB68 JYX67:JYX68 KIT67:KIT68 KSP67:KSP68 LCL67:LCL68 LMH67:LMH68 LWD67:LWD68 MFZ67:MFZ68 MPV67:MPV68 MZR67:MZR68 NJN67:NJN68 NTJ67:NTJ68 ODF67:ODF68 ONB67:ONB68 OWX67:OWX68 PGT67:PGT68 PQP67:PQP68 QAL67:QAL68 QKH67:QKH68 QUD67:QUD68 RDZ67:RDZ68 RNV67:RNV68 RXR67:RXR68 SHN67:SHN68 SRJ67:SRJ68 TBF67:TBF68 TLB67:TLB68 TUX67:TUX68 UET67:UET68 UOP67:UOP68 UYL67:UYL68 VIH67:VIH68 VSD67:VSD68 WBZ67:WBZ68 WLV67:WLV68 WVR67:WVR68 JF70:JF71 TB70:TB71 ACX70:ACX71 AMT70:AMT71 AWP70:AWP71 BGL70:BGL71 BQH70:BQH71 CAD70:CAD71 CJZ70:CJZ71 CTV70:CTV71 DDR70:DDR71 DNN70:DNN71 DXJ70:DXJ71 EHF70:EHF71 ERB70:ERB71 FAX70:FAX71 FKT70:FKT71 FUP70:FUP71 GEL70:GEL71 GOH70:GOH71 GYD70:GYD71 HHZ70:HHZ71 HRV70:HRV71 IBR70:IBR71 ILN70:ILN71 IVJ70:IVJ71 JFF70:JFF71 JPB70:JPB71 JYX70:JYX71 KIT70:KIT71 KSP70:KSP71 LCL70:LCL71 LMH70:LMH71 LWD70:LWD71 MFZ70:MFZ71 MPV70:MPV71 MZR70:MZR71 NJN70:NJN71 NTJ70:NTJ71 ODF70:ODF71 ONB70:ONB71 OWX70:OWX71 PGT70:PGT71 PQP70:PQP71 QAL70:QAL71 QKH70:QKH71 QUD70:QUD71 RDZ70:RDZ71 RNV70:RNV71 RXR70:RXR71 SHN70:SHN71 SRJ70:SRJ71 TBF70:TBF71 TLB70:TLB71 TUX70:TUX71 UET70:UET71 UOP70:UOP71 UYL70:UYL71 VIH70:VIH71 VSD70:VSD71 WBZ70:WBZ71 WLV70:WLV71 WVR70:WVR71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WVR64:WVR65 WLV64:WLV65 WBZ64:WBZ65 VSD64:VSD65 VIH64:VIH65 UYL64:UYL65 UOP64:UOP65 UET64:UET65 TUX64:TUX65 TLB64:TLB65 TBF64:TBF65 SRJ64:SRJ65 SHN64:SHN65 RXR64:RXR65 RNV64:RNV65 RDZ64:RDZ65 QUD64:QUD65 QKH64:QKH65 QAL64:QAL65 PQP64:PQP65 PGT64:PGT65 OWX64:OWX65 ONB64:ONB65 ODF64:ODF65 NTJ64:NTJ65 NJN64:NJN65 MZR64:MZR65 MPV64:MPV65 MFZ64:MFZ65 LWD64:LWD65 LMH64:LMH65 LCL64:LCL65 KSP64:KSP65 KIT64:KIT65 JYX64:JYX65 JPB64:JPB65 JFF64:JFF65 IVJ64:IVJ65 ILN64:ILN65 IBR64:IBR65 HRV64:HRV65 HHZ64:HHZ65 GYD64:GYD65 GOH64:GOH65 GEL64:GEL65 FUP64:FUP65 FKT64:FKT65 FAX64:FAX65 ERB64:ERB65 EHF64:EHF65 DXJ64:DXJ65 DNN64:DNN65 DDR64:DDR65 CTV64:CTV65 CJZ64:CJZ65 CAD64:CAD65 BQH64:BQH65 BGL64:BGL65 AWP64:AWP65 AMT64:AMT65 ACX64:ACX65 TB64:TB65 JF64:JF65 JF73:JF74 TB73:TB74 ACX73:ACX74 AMT73:AMT74 AWP73:AWP74 BGL73:BGL74 BQH73:BQH74 CAD73:CAD74 CJZ73:CJZ74 CTV73:CTV74 DDR73:DDR74 DNN73:DNN74 DXJ73:DXJ74 EHF73:EHF74 ERB73:ERB74 FAX73:FAX74 FKT73:FKT74 FUP73:FUP74 GEL73:GEL74 GOH73:GOH74 GYD73:GYD74 HHZ73:HHZ74 HRV73:HRV74 IBR73:IBR74 ILN73:ILN74 IVJ73:IVJ74 JFF73:JFF74 JPB73:JPB74 JYX73:JYX74 KIT73:KIT74 KSP73:KSP74 LCL73:LCL74 LMH73:LMH74 LWD73:LWD74 MFZ73:MFZ74 MPV73:MPV74 MZR73:MZR74 NJN73:NJN74 NTJ73:NTJ74 ODF73:ODF74 ONB73:ONB74 OWX73:OWX74 PGT73:PGT74 PQP73:PQP74 QAL73:QAL74 QKH73:QKH74 QUD73:QUD74 RDZ73:RDZ74 RNV73:RNV74 RXR73:RXR74 SHN73:SHN74 SRJ73:SRJ74 TBF73:TBF74 TLB73:TLB74 TUX73:TUX74 UET73:UET74 UOP73:UOP74 UYL73:UYL74 VIH73:VIH74 VSD73:VSD74 WBZ73:WBZ74 WLV73:WLV74 WVR73:WVR74 JF76:JF77 TB76:TB77 ACX76:ACX77 AMT76:AMT77 AWP76:AWP77 BGL76:BGL77 BQH76:BQH77 CAD76:CAD77 CJZ76:CJZ77 CTV76:CTV77 DDR76:DDR77 DNN76:DNN77 DXJ76:DXJ77 EHF76:EHF77 ERB76:ERB77 FAX76:FAX77 FKT76:FKT77 FUP76:FUP77 GEL76:GEL77 GOH76:GOH77 GYD76:GYD77 HHZ76:HHZ77 HRV76:HRV77 IBR76:IBR77 ILN76:ILN77 IVJ76:IVJ77 JFF76:JFF77 JPB76:JPB77 JYX76:JYX77 KIT76:KIT77 KSP76:KSP77 LCL76:LCL77 LMH76:LMH77 LWD76:LWD77 MFZ76:MFZ77 MPV76:MPV77 MZR76:MZR77 NJN76:NJN77 NTJ76:NTJ77 ODF76:ODF77 ONB76:ONB77 OWX76:OWX77 PGT76:PGT77 PQP76:PQP77 QAL76:QAL77 QKH76:QKH77 QUD76:QUD77 RDZ76:RDZ77 RNV76:RNV77 RXR76:RXR77 SHN76:SHN77 SRJ76:SRJ77 TBF76:TBF77 TLB76:TLB77 TUX76:TUX77 UET76:UET77 UOP76:UOP77 UYL76:UYL77 VIH76:VIH77 VSD76:VSD77 WBZ76:WBZ77 WLV76:WLV77 WVR76:WVR77 JF79:JF80 TB79:TB80 ACX79:ACX80 AMT79:AMT80 AWP79:AWP80 BGL79:BGL80 BQH79:BQH80 CAD79:CAD80 CJZ79:CJZ80 CTV79:CTV80 DDR79:DDR80 DNN79:DNN80 DXJ79:DXJ80 EHF79:EHF80 ERB79:ERB80 FAX79:FAX80 FKT79:FKT80 FUP79:FUP80 GEL79:GEL80 GOH79:GOH80 GYD79:GYD80 HHZ79:HHZ80 HRV79:HRV80 IBR79:IBR80 ILN79:ILN80 IVJ79:IVJ80 JFF79:JFF80 JPB79:JPB80 JYX79:JYX80 KIT79:KIT80 KSP79:KSP80 LCL79:LCL80 LMH79:LMH80 LWD79:LWD80 MFZ79:MFZ80 MPV79:MPV80 MZR79:MZR80 NJN79:NJN80 NTJ79:NTJ80 ODF79:ODF80 ONB79:ONB80 OWX79:OWX80 PGT79:PGT80 PQP79:PQP80 QAL79:QAL80 QKH79:QKH80 QUD79:QUD80 RDZ79:RDZ80 RNV79:RNV80 RXR79:RXR80 SHN79:SHN80 SRJ79:SRJ80 TBF79:TBF80 TLB79:TLB80 TUX79:TUX80 UET79:UET80 UOP79:UOP80 UYL79:UYL80 VIH79:VIH80 VSD79:VSD80 WBZ79:WBZ80 WLV79:WLV80 WVR79:WVR80 JF85:JF86 TB85:TB86 ACX85:ACX86 AMT85:AMT86 AWP85:AWP86 BGL85:BGL86 BQH85:BQH86 CAD85:CAD86 CJZ85:CJZ86 CTV85:CTV86 DDR85:DDR86 DNN85:DNN86 DXJ85:DXJ86 EHF85:EHF86 ERB85:ERB86 FAX85:FAX86 FKT85:FKT86 FUP85:FUP86 GEL85:GEL86 GOH85:GOH86 GYD85:GYD86 HHZ85:HHZ86 HRV85:HRV86 IBR85:IBR86 ILN85:ILN86 IVJ85:IVJ86 JFF85:JFF86 JPB85:JPB86 JYX85:JYX86 KIT85:KIT86 KSP85:KSP86 LCL85:LCL86 LMH85:LMH86 LWD85:LWD86 MFZ85:MFZ86 MPV85:MPV86 MZR85:MZR86 NJN85:NJN86 NTJ85:NTJ86 ODF85:ODF86 ONB85:ONB86 OWX85:OWX86 PGT85:PGT86 PQP85:PQP86 QAL85:QAL86 QKH85:QKH86 QUD85:QUD86 RDZ85:RDZ86 RNV85:RNV86 RXR85:RXR86 SHN85:SHN86 SRJ85:SRJ86 TBF85:TBF86 TLB85:TLB86 TUX85:TUX86 UET85:UET86 UOP85:UOP86 UYL85:UYL86 VIH85:VIH86 VSD85:VSD86 WBZ85:WBZ86 WLV85:WLV86 WVR85:WVR86 JF88:JF89 TB88:TB89 ACX88:ACX89 AMT88:AMT89 AWP88:AWP89 BGL88:BGL89 BQH88:BQH89 CAD88:CAD89 CJZ88:CJZ89 CTV88:CTV89 DDR88:DDR89 DNN88:DNN89 DXJ88:DXJ89 EHF88:EHF89 ERB88:ERB89 FAX88:FAX89 FKT88:FKT89 FUP88:FUP89 GEL88:GEL89 GOH88:GOH89 GYD88:GYD89 HHZ88:HHZ89 HRV88:HRV89 IBR88:IBR89 ILN88:ILN89 IVJ88:IVJ89 JFF88:JFF89 JPB88:JPB89 JYX88:JYX89 KIT88:KIT89 KSP88:KSP89 LCL88:LCL89 LMH88:LMH89 LWD88:LWD89 MFZ88:MFZ89 MPV88:MPV89 MZR88:MZR89 NJN88:NJN89 NTJ88:NTJ89 ODF88:ODF89 ONB88:ONB89 OWX88:OWX89 PGT88:PGT89 PQP88:PQP89 QAL88:QAL89 QKH88:QKH89 QUD88:QUD89 RDZ88:RDZ89 RNV88:RNV89 RXR88:RXR89 SHN88:SHN89 SRJ88:SRJ89 TBF88:TBF89 TLB88:TLB89 TUX88:TUX89 UET88:UET89 UOP88:UOP89 UYL88:UYL89 VIH88:VIH89 VSD88:VSD89 WBZ88:WBZ89 WLV88:WLV89 WVR88:WVR89 JF94:JF95 TB94:TB95 ACX94:ACX95 AMT94:AMT95 AWP94:AWP95 BGL94:BGL95 BQH94:BQH95 CAD94:CAD95 CJZ94:CJZ95 CTV94:CTV95 DDR94:DDR95 DNN94:DNN95 DXJ94:DXJ95 EHF94:EHF95 ERB94:ERB95 FAX94:FAX95 FKT94:FKT95 FUP94:FUP95 GEL94:GEL95 GOH94:GOH95 GYD94:GYD95 HHZ94:HHZ95 HRV94:HRV95 IBR94:IBR95 ILN94:ILN95 IVJ94:IVJ95 JFF94:JFF95 JPB94:JPB95 JYX94:JYX95 KIT94:KIT95 KSP94:KSP95 LCL94:LCL95 LMH94:LMH95 LWD94:LWD95 MFZ94:MFZ95 MPV94:MPV95 MZR94:MZR95 NJN94:NJN95 NTJ94:NTJ95 ODF94:ODF95 ONB94:ONB95 OWX94:OWX95 PGT94:PGT95 PQP94:PQP95 QAL94:QAL95 QKH94:QKH95 QUD94:QUD95 RDZ94:RDZ95 RNV94:RNV95 RXR94:RXR95 SHN94:SHN95 SRJ94:SRJ95 TBF94:TBF95 TLB94:TLB95 TUX94:TUX95 UET94:UET95 UOP94:UOP95 UYL94:UYL95 VIH94:VIH95 VSD94:VSD95 WBZ94:WBZ95 WLV94:WLV95 WVR94:WVR95 WVR82:WVR83 WLV82:WLV83 WBZ82:WBZ83 VSD82:VSD83 VIH82:VIH83 UYL82:UYL83 UOP82:UOP83 UET82:UET83 TUX82:TUX83 TLB82:TLB83 TBF82:TBF83 SRJ82:SRJ83 SHN82:SHN83 RXR82:RXR83 RNV82:RNV83 RDZ82:RDZ83 QUD82:QUD83 QKH82:QKH83 QAL82:QAL83 PQP82:PQP83 PGT82:PGT83 OWX82:OWX83 ONB82:ONB83 ODF82:ODF83 NTJ82:NTJ83 NJN82:NJN83 MZR82:MZR83 MPV82:MPV83 MFZ82:MFZ83 LWD82:LWD83 LMH82:LMH83 LCL82:LCL83 KSP82:KSP83 KIT82:KIT83 JYX82:JYX83 JPB82:JPB83 JFF82:JFF83 IVJ82:IVJ83 ILN82:ILN83 IBR82:IBR83 HRV82:HRV83 HHZ82:HHZ83 GYD82:GYD83 GOH82:GOH83 GEL82:GEL83 FUP82:FUP83 FKT82:FKT83 FAX82:FAX83 ERB82:ERB83 EHF82:EHF83 DXJ82:DXJ83 DNN82:DNN83 DDR82:DDR83 CTV82:CTV83 CJZ82:CJZ83 CAD82:CAD83 BQH82:BQH83 BGL82:BGL83 AWP82:AWP83 AMT82:AMT83 ACX82:ACX83 TB82:TB83 JF82:JF83 WVR91:WVR92 WLV91:WLV92 WBZ91:WBZ92 VSD91:VSD92 VIH91:VIH92 UYL91:UYL92 UOP91:UOP92 UET91:UET92 TUX91:TUX92 TLB91:TLB92 TBF91:TBF92 SRJ91:SRJ92 SHN91:SHN92 RXR91:RXR92 RNV91:RNV92 RDZ91:RDZ92 QUD91:QUD92 QKH91:QKH92 QAL91:QAL92 PQP91:PQP92 PGT91:PGT92 OWX91:OWX92 ONB91:ONB92 ODF91:ODF92 NTJ91:NTJ92 NJN91:NJN92 MZR91:MZR92 MPV91:MPV92 MFZ91:MFZ92 LWD91:LWD92 LMH91:LMH92 LCL91:LCL92 KSP91:KSP92 KIT91:KIT92 JYX91:JYX92 JPB91:JPB92 JFF91:JFF92 IVJ91:IVJ92 ILN91:ILN92 IBR91:IBR92 HRV91:HRV92 HHZ91:HHZ92 GYD91:GYD92 GOH91:GOH92 GEL91:GEL92 FUP91:FUP92 FKT91:FKT92 FAX91:FAX92 ERB91:ERB92 EHF91:EHF92 DXJ91:DXJ92 DNN91:DNN92 DDR91:DDR92 CTV91:CTV92 CJZ91:CJZ92 CAD91:CAD92 BQH91:BQH92 BGL91:BGL92 AWP91:AWP92 AMT91:AMT92 ACX91:ACX92 TB91:TB92 JF91:JF92 WLV97:WLV324 WBZ97:WBZ324 VSD97:VSD324 VIH97:VIH324 UYL97:UYL324 UOP97:UOP324 UET97:UET324 TUX97:TUX324 TLB97:TLB324 TBF97:TBF324 SRJ97:SRJ324 SHN97:SHN324 RXR97:RXR324 RNV97:RNV324 RDZ97:RDZ324 QUD97:QUD324 QKH97:QKH324 QAL97:QAL324 PQP97:PQP324 PGT97:PGT324 OWX97:OWX324 ONB97:ONB324 ODF97:ODF324 NTJ97:NTJ324 NJN97:NJN324 MZR97:MZR324 MPV97:MPV324 MFZ97:MFZ324 LWD97:LWD324 LMH97:LMH324 LCL97:LCL324 KSP97:KSP324 KIT97:KIT324 JYX97:JYX324 JPB97:JPB324 JFF97:JFF324 IVJ97:IVJ324 ILN97:ILN324 IBR97:IBR324 HRV97:HRV324 HHZ97:HHZ324 GYD97:GYD324 GOH97:GOH324 GEL97:GEL324 FUP97:FUP324 FKT97:FKT324 FAX97:FAX324 ERB97:ERB324 EHF97:EHF324 DXJ97:DXJ324 DNN97:DNN324 DDR97:DDR324 CTV97:CTV324 CJZ97:CJZ324 CAD97:CAD324 BQH97:BQH324 BGL97:BGL324 AWP97:AWP324 AMT97:AMT324 ACX97:ACX324 TB97:TB324 JF97:JF324 WVR97:WVR324 JF326:JF327 TB326:TB327 ACX326:ACX327 AMT326:AMT327 AWP326:AWP327 BGL326:BGL327 BQH326:BQH327 CAD326:CAD327 CJZ326:CJZ327 CTV326:CTV327 DDR326:DDR327 DNN326:DNN327 DXJ326:DXJ327 EHF326:EHF327 ERB326:ERB327 FAX326:FAX327 FKT326:FKT327 FUP326:FUP327 GEL326:GEL327 GOH326:GOH327 GYD326:GYD327 HHZ326:HHZ327 HRV326:HRV327 IBR326:IBR327 ILN326:ILN327 IVJ326:IVJ327 JFF326:JFF327 JPB326:JPB327 JYX326:JYX327 KIT326:KIT327 KSP326:KSP327 LCL326:LCL327 LMH326:LMH327 LWD326:LWD327 MFZ326:MFZ327 MPV326:MPV327 MZR326:MZR327 NJN326:NJN327 NTJ326:NTJ327 ODF326:ODF327 ONB326:ONB327 OWX326:OWX327 PGT326:PGT327 PQP326:PQP327 QAL326:QAL327 QKH326:QKH327 QUD326:QUD327 RDZ326:RDZ327 RNV326:RNV327 RXR326:RXR327 SHN326:SHN327 SRJ326:SRJ327 TBF326:TBF327 TLB326:TLB327 TUX326:TUX327 UET326:UET327 UOP326:UOP327 UYL326:UYL327 VIH326:VIH327 VSD326:VSD327 WBZ326:WBZ327 WLV326:WLV327 WVR326:WVR327 JF329:JF330 TB329:TB330 ACX329:ACX330 AMT329:AMT330 AWP329:AWP330 BGL329:BGL330 BQH329:BQH330 CAD329:CAD330 CJZ329:CJZ330 CTV329:CTV330 DDR329:DDR330 DNN329:DNN330 DXJ329:DXJ330 EHF329:EHF330 ERB329:ERB330 FAX329:FAX330 FKT329:FKT330 FUP329:FUP330 GEL329:GEL330 GOH329:GOH330 GYD329:GYD330 HHZ329:HHZ330 HRV329:HRV330 IBR329:IBR330 ILN329:ILN330 IVJ329:IVJ330 JFF329:JFF330 JPB329:JPB330 JYX329:JYX330 KIT329:KIT330 KSP329:KSP330 LCL329:LCL330 LMH329:LMH330 LWD329:LWD330 MFZ329:MFZ330 MPV329:MPV330 MZR329:MZR330 NJN329:NJN330 NTJ329:NTJ330 ODF329:ODF330 ONB329:ONB330 OWX329:OWX330 PGT329:PGT330 PQP329:PQP330 QAL329:QAL330 QKH329:QKH330 QUD329:QUD330 RDZ329:RDZ330 RNV329:RNV330 RXR329:RXR330 SHN329:SHN330 SRJ329:SRJ330 TBF329:TBF330 TLB329:TLB330 TUX329:TUX330 UET329:UET330 UOP329:UOP330 UYL329:UYL330 VIH329:VIH330 VSD329:VSD330 WBZ329:WBZ330 WLV329:WLV330 WVR329:WVR330 JF335:JF336 TB335:TB336 ACX335:ACX336 AMT335:AMT336 AWP335:AWP336 BGL335:BGL336 BQH335:BQH336 CAD335:CAD336 CJZ335:CJZ336 CTV335:CTV336 DDR335:DDR336 DNN335:DNN336 DXJ335:DXJ336 EHF335:EHF336 ERB335:ERB336 FAX335:FAX336 FKT335:FKT336 FUP335:FUP336 GEL335:GEL336 GOH335:GOH336 GYD335:GYD336 HHZ335:HHZ336 HRV335:HRV336 IBR335:IBR336 ILN335:ILN336 IVJ335:IVJ336 JFF335:JFF336 JPB335:JPB336 JYX335:JYX336 KIT335:KIT336 KSP335:KSP336 LCL335:LCL336 LMH335:LMH336 LWD335:LWD336 MFZ335:MFZ336 MPV335:MPV336 MZR335:MZR336 NJN335:NJN336 NTJ335:NTJ336 ODF335:ODF336 ONB335:ONB336 OWX335:OWX336 PGT335:PGT336 PQP335:PQP336 QAL335:QAL336 QKH335:QKH336 QUD335:QUD336 RDZ335:RDZ336 RNV335:RNV336 RXR335:RXR336 SHN335:SHN336 SRJ335:SRJ336 TBF335:TBF336 TLB335:TLB336 TUX335:TUX336 UET335:UET336 UOP335:UOP336 UYL335:UYL336 VIH335:VIH336 VSD335:VSD336 WBZ335:WBZ336 WLV335:WLV336 WVR335:WVR336 JF338:JF339 TB338:TB339 ACX338:ACX339 AMT338:AMT339 AWP338:AWP339 BGL338:BGL339 BQH338:BQH339 CAD338:CAD339 CJZ338:CJZ339 CTV338:CTV339 DDR338:DDR339 DNN338:DNN339 DXJ338:DXJ339 EHF338:EHF339 ERB338:ERB339 FAX338:FAX339 FKT338:FKT339 FUP338:FUP339 GEL338:GEL339 GOH338:GOH339 GYD338:GYD339 HHZ338:HHZ339 HRV338:HRV339 IBR338:IBR339 ILN338:ILN339 IVJ338:IVJ339 JFF338:JFF339 JPB338:JPB339 JYX338:JYX339 KIT338:KIT339 KSP338:KSP339 LCL338:LCL339 LMH338:LMH339 LWD338:LWD339 MFZ338:MFZ339 MPV338:MPV339 MZR338:MZR339 NJN338:NJN339 NTJ338:NTJ339 ODF338:ODF339 ONB338:ONB339 OWX338:OWX339 PGT338:PGT339 PQP338:PQP339 QAL338:QAL339 QKH338:QKH339 QUD338:QUD339 RDZ338:RDZ339 RNV338:RNV339 RXR338:RXR339 SHN338:SHN339 SRJ338:SRJ339 TBF338:TBF339 TLB338:TLB339 TUX338:TUX339 UET338:UET339 UOP338:UOP339 UYL338:UYL339 VIH338:VIH339 VSD338:VSD339 WBZ338:WBZ339 WLV338:WLV339 WVR338:WVR339 JF344:JF345 TB344:TB345 ACX344:ACX345 AMT344:AMT345 AWP344:AWP345 BGL344:BGL345 BQH344:BQH345 CAD344:CAD345 CJZ344:CJZ345 CTV344:CTV345 DDR344:DDR345 DNN344:DNN345 DXJ344:DXJ345 EHF344:EHF345 ERB344:ERB345 FAX344:FAX345 FKT344:FKT345 FUP344:FUP345 GEL344:GEL345 GOH344:GOH345 GYD344:GYD345 HHZ344:HHZ345 HRV344:HRV345 IBR344:IBR345 ILN344:ILN345 IVJ344:IVJ345 JFF344:JFF345 JPB344:JPB345 JYX344:JYX345 KIT344:KIT345 KSP344:KSP345 LCL344:LCL345 LMH344:LMH345 LWD344:LWD345 MFZ344:MFZ345 MPV344:MPV345 MZR344:MZR345 NJN344:NJN345 NTJ344:NTJ345 ODF344:ODF345 ONB344:ONB345 OWX344:OWX345 PGT344:PGT345 PQP344:PQP345 QAL344:QAL345 QKH344:QKH345 QUD344:QUD345 RDZ344:RDZ345 RNV344:RNV345 RXR344:RXR345 SHN344:SHN345 SRJ344:SRJ345 TBF344:TBF345 TLB344:TLB345 TUX344:TUX345 UET344:UET345 UOP344:UOP345 UYL344:UYL345 VIH344:VIH345 VSD344:VSD345 WBZ344:WBZ345 WLV344:WLV345 WVR344:WVR345 JF347:JF348 TB347:TB348 ACX347:ACX348 AMT347:AMT348 AWP347:AWP348 BGL347:BGL348 BQH347:BQH348 CAD347:CAD348 CJZ347:CJZ348 CTV347:CTV348 DDR347:DDR348 DNN347:DNN348 DXJ347:DXJ348 EHF347:EHF348 ERB347:ERB348 FAX347:FAX348 FKT347:FKT348 FUP347:FUP348 GEL347:GEL348 GOH347:GOH348 GYD347:GYD348 HHZ347:HHZ348 HRV347:HRV348 IBR347:IBR348 ILN347:ILN348 IVJ347:IVJ348 JFF347:JFF348 JPB347:JPB348 JYX347:JYX348 KIT347:KIT348 KSP347:KSP348 LCL347:LCL348 LMH347:LMH348 LWD347:LWD348 MFZ347:MFZ348 MPV347:MPV348 MZR347:MZR348 NJN347:NJN348 NTJ347:NTJ348 ODF347:ODF348 ONB347:ONB348 OWX347:OWX348 PGT347:PGT348 PQP347:PQP348 QAL347:QAL348 QKH347:QKH348 QUD347:QUD348 RDZ347:RDZ348 RNV347:RNV348 RXR347:RXR348 SHN347:SHN348 SRJ347:SRJ348 TBF347:TBF348 TLB347:TLB348 TUX347:TUX348 UET347:UET348 UOP347:UOP348 UYL347:UYL348 VIH347:VIH348 VSD347:VSD348 WBZ347:WBZ348 WLV347:WLV348 WVR347:WVR348 WVR332:WVR333 WLV332:WLV333 WBZ332:WBZ333 VSD332:VSD333 VIH332:VIH333 UYL332:UYL333 UOP332:UOP333 UET332:UET333 TUX332:TUX333 TLB332:TLB333 TBF332:TBF333 SRJ332:SRJ333 SHN332:SHN333 RXR332:RXR333 RNV332:RNV333 RDZ332:RDZ333 QUD332:QUD333 QKH332:QKH333 QAL332:QAL333 PQP332:PQP333 PGT332:PGT333 OWX332:OWX333 ONB332:ONB333 ODF332:ODF333 NTJ332:NTJ333 NJN332:NJN333 MZR332:MZR333 MPV332:MPV333 MFZ332:MFZ333 LWD332:LWD333 LMH332:LMH333 LCL332:LCL333 KSP332:KSP333 KIT332:KIT333 JYX332:JYX333 JPB332:JPB333 JFF332:JFF333 IVJ332:IVJ333 ILN332:ILN333 IBR332:IBR333 HRV332:HRV333 HHZ332:HHZ333 GYD332:GYD333 GOH332:GOH333 GEL332:GEL333 FUP332:FUP333 FKT332:FKT333 FAX332:FAX333 ERB332:ERB333 EHF332:EHF333 DXJ332:DXJ333 DNN332:DNN333 DDR332:DDR333 CTV332:CTV333 CJZ332:CJZ333 CAD332:CAD333 BQH332:BQH333 BGL332:BGL333 AWP332:AWP333 AMT332:AMT333 ACX332:ACX333 TB332:TB333 JF332:JF333 WVR341:WVR342 WLV341:WLV342 WBZ341:WBZ342 VSD341:VSD342 VIH341:VIH342 UYL341:UYL342 UOP341:UOP342 UET341:UET342 TUX341:TUX342 TLB341:TLB342 TBF341:TBF342 SRJ341:SRJ342 SHN341:SHN342 RXR341:RXR342 RNV341:RNV342 RDZ341:RDZ342 QUD341:QUD342 QKH341:QKH342 QAL341:QAL342 PQP341:PQP342 PGT341:PGT342 OWX341:OWX342 ONB341:ONB342 ODF341:ODF342 NTJ341:NTJ342 NJN341:NJN342 MZR341:MZR342 MPV341:MPV342 MFZ341:MFZ342 LWD341:LWD342 LMH341:LMH342 LCL341:LCL342 KSP341:KSP342 KIT341:KIT342 JYX341:JYX342 JPB341:JPB342 JFF341:JFF342 IVJ341:IVJ342 ILN341:ILN342 IBR341:IBR342 HRV341:HRV342 HHZ341:HHZ342 GYD341:GYD342 GOH341:GOH342 GEL341:GEL342 FUP341:FUP342 FKT341:FKT342 FAX341:FAX342 ERB341:ERB342 EHF341:EHF342 DXJ341:DXJ342 DNN341:DNN342 DDR341:DDR342 CTV341:CTV342 CJZ341:CJZ342 CAD341:CAD342 BQH341:BQH342 BGL341:BGL342 AWP341:AWP342 AMT341:AMT342 ACX341:ACX342 TB341:TB342 JF341:JF342 JF350:JF351 TB350:TB351 ACX350:ACX351 AMT350:AMT351 AWP350:AWP351 BGL350:BGL351 BQH350:BQH351 CAD350:CAD351 CJZ350:CJZ351 CTV350:CTV351 DDR350:DDR351 DNN350:DNN351 DXJ350:DXJ351 EHF350:EHF351 ERB350:ERB351 FAX350:FAX351 FKT350:FKT351 FUP350:FUP351 GEL350:GEL351 GOH350:GOH351 GYD350:GYD351 HHZ350:HHZ351 HRV350:HRV351 IBR350:IBR351 ILN350:ILN351 IVJ350:IVJ351 JFF350:JFF351 JPB350:JPB351 JYX350:JYX351 KIT350:KIT351 KSP350:KSP351 LCL350:LCL351 LMH350:LMH351 LWD350:LWD351 MFZ350:MFZ351 MPV350:MPV351 MZR350:MZR351 NJN350:NJN351 NTJ350:NTJ351 ODF350:ODF351 ONB350:ONB351 OWX350:OWX351 PGT350:PGT351 PQP350:PQP351 QAL350:QAL351 QKH350:QKH351 QUD350:QUD351 RDZ350:RDZ351 RNV350:RNV351 RXR350:RXR351 SHN350:SHN351 SRJ350:SRJ351 TBF350:TBF351 TLB350:TLB351 TUX350:TUX351 UET350:UET351 UOP350:UOP351 UYL350:UYL351 VIH350:VIH351 VSD350:VSD351 WBZ350:WBZ351 WLV350:WLV351 WVR350:WVR351 JF353:JF354 TB353:TB354 ACX353:ACX354 AMT353:AMT354 AWP353:AWP354 BGL353:BGL354 BQH353:BQH354 CAD353:CAD354 CJZ353:CJZ354 CTV353:CTV354 DDR353:DDR354 DNN353:DNN354 DXJ353:DXJ354 EHF353:EHF354 ERB353:ERB354 FAX353:FAX354 FKT353:FKT354 FUP353:FUP354 GEL353:GEL354 GOH353:GOH354 GYD353:GYD354 HHZ353:HHZ354 HRV353:HRV354 IBR353:IBR354 ILN353:ILN354 IVJ353:IVJ354 JFF353:JFF354 JPB353:JPB354 JYX353:JYX354 KIT353:KIT354 KSP353:KSP354 LCL353:LCL354 LMH353:LMH354 LWD353:LWD354 MFZ353:MFZ354 MPV353:MPV354 MZR353:MZR354 NJN353:NJN354 NTJ353:NTJ354 ODF353:ODF354 ONB353:ONB354 OWX353:OWX354 PGT353:PGT354 PQP353:PQP354 QAL353:QAL354 QKH353:QKH354 QUD353:QUD354 RDZ353:RDZ354 RNV353:RNV354 RXR353:RXR354 SHN353:SHN354 SRJ353:SRJ354 TBF353:TBF354 TLB353:TLB354 TUX353:TUX354 UET353:UET354 UOP353:UOP354 UYL353:UYL354 VIH353:VIH354 VSD353:VSD354 WBZ353:WBZ354 WLV353:WLV354 WVR353:WVR354 JF356:JF357 TB356:TB357 ACX356:ACX357 AMT356:AMT357 AWP356:AWP357 BGL356:BGL357 BQH356:BQH357 CAD356:CAD357 CJZ356:CJZ357 CTV356:CTV357 DDR356:DDR357 DNN356:DNN357 DXJ356:DXJ357 EHF356:EHF357 ERB356:ERB357 FAX356:FAX357 FKT356:FKT357 FUP356:FUP357 GEL356:GEL357 GOH356:GOH357 GYD356:GYD357 HHZ356:HHZ357 HRV356:HRV357 IBR356:IBR357 ILN356:ILN357 IVJ356:IVJ357 JFF356:JFF357 JPB356:JPB357 JYX356:JYX357 KIT356:KIT357 KSP356:KSP357 LCL356:LCL357 LMH356:LMH357 LWD356:LWD357 MFZ356:MFZ357 MPV356:MPV357 MZR356:MZR357 NJN356:NJN357 NTJ356:NTJ357 ODF356:ODF357 ONB356:ONB357 OWX356:OWX357 PGT356:PGT357 PQP356:PQP357 QAL356:QAL357 QKH356:QKH357 QUD356:QUD357 RDZ356:RDZ357 RNV356:RNV357 RXR356:RXR357 SHN356:SHN357 SRJ356:SRJ357 TBF356:TBF357 TLB356:TLB357 TUX356:TUX357 UET356:UET357 UOP356:UOP357 UYL356:UYL357 VIH356:VIH357 VSD356:VSD357 WBZ356:WBZ357 WLV356:WLV357 WVR356:WVR357 JF362:JF363 TB362:TB363 ACX362:ACX363 AMT362:AMT363 AWP362:AWP363 BGL362:BGL363 BQH362:BQH363 CAD362:CAD363 CJZ362:CJZ363 CTV362:CTV363 DDR362:DDR363 DNN362:DNN363 DXJ362:DXJ363 EHF362:EHF363 ERB362:ERB363 FAX362:FAX363 FKT362:FKT363 FUP362:FUP363 GEL362:GEL363 GOH362:GOH363 GYD362:GYD363 HHZ362:HHZ363 HRV362:HRV363 IBR362:IBR363 ILN362:ILN363 IVJ362:IVJ363 JFF362:JFF363 JPB362:JPB363 JYX362:JYX363 KIT362:KIT363 KSP362:KSP363 LCL362:LCL363 LMH362:LMH363 LWD362:LWD363 MFZ362:MFZ363 MPV362:MPV363 MZR362:MZR363 NJN362:NJN363 NTJ362:NTJ363 ODF362:ODF363 ONB362:ONB363 OWX362:OWX363 PGT362:PGT363 PQP362:PQP363 QAL362:QAL363 QKH362:QKH363 QUD362:QUD363 RDZ362:RDZ363 RNV362:RNV363 RXR362:RXR363 SHN362:SHN363 SRJ362:SRJ363 TBF362:TBF363 TLB362:TLB363 TUX362:TUX363 UET362:UET363 UOP362:UOP363 UYL362:UYL363 VIH362:VIH363 VSD362:VSD363 WBZ362:WBZ363 WLV362:WLV363 WVR362:WVR363 JF365:JF366 TB365:TB366 ACX365:ACX366 AMT365:AMT366 AWP365:AWP366 BGL365:BGL366 BQH365:BQH366 CAD365:CAD366 CJZ365:CJZ366 CTV365:CTV366 DDR365:DDR366 DNN365:DNN366 DXJ365:DXJ366 EHF365:EHF366 ERB365:ERB366 FAX365:FAX366 FKT365:FKT366 FUP365:FUP366 GEL365:GEL366 GOH365:GOH366 GYD365:GYD366 HHZ365:HHZ366 HRV365:HRV366 IBR365:IBR366 ILN365:ILN366 IVJ365:IVJ366 JFF365:JFF366 JPB365:JPB366 JYX365:JYX366 KIT365:KIT366 KSP365:KSP366 LCL365:LCL366 LMH365:LMH366 LWD365:LWD366 MFZ365:MFZ366 MPV365:MPV366 MZR365:MZR366 NJN365:NJN366 NTJ365:NTJ366 ODF365:ODF366 ONB365:ONB366 OWX365:OWX366 PGT365:PGT366 PQP365:PQP366 QAL365:QAL366 QKH365:QKH366 QUD365:QUD366 RDZ365:RDZ366 RNV365:RNV366 RXR365:RXR366 SHN365:SHN366 SRJ365:SRJ366 TBF365:TBF366 TLB365:TLB366 TUX365:TUX366 UET365:UET366 UOP365:UOP366 UYL365:UYL366 VIH365:VIH366 VSD365:VSD366 WBZ365:WBZ366 WLV365:WLV366 WVR365:WVR366 JF371:JF372 TB371:TB372 ACX371:ACX372 AMT371:AMT372 AWP371:AWP372 BGL371:BGL372 BQH371:BQH372 CAD371:CAD372 CJZ371:CJZ372 CTV371:CTV372 DDR371:DDR372 DNN371:DNN372 DXJ371:DXJ372 EHF371:EHF372 ERB371:ERB372 FAX371:FAX372 FKT371:FKT372 FUP371:FUP372 GEL371:GEL372 GOH371:GOH372 GYD371:GYD372 HHZ371:HHZ372 HRV371:HRV372 IBR371:IBR372 ILN371:ILN372 IVJ371:IVJ372 JFF371:JFF372 JPB371:JPB372 JYX371:JYX372 KIT371:KIT372 KSP371:KSP372 LCL371:LCL372 LMH371:LMH372 LWD371:LWD372 MFZ371:MFZ372 MPV371:MPV372 MZR371:MZR372 NJN371:NJN372 NTJ371:NTJ372 ODF371:ODF372 ONB371:ONB372 OWX371:OWX372 PGT371:PGT372 PQP371:PQP372 QAL371:QAL372 QKH371:QKH372 QUD371:QUD372 RDZ371:RDZ372 RNV371:RNV372 RXR371:RXR372 SHN371:SHN372 SRJ371:SRJ372 TBF371:TBF372 TLB371:TLB372 TUX371:TUX372 UET371:UET372 UOP371:UOP372 UYL371:UYL372 VIH371:VIH372 VSD371:VSD372 WBZ371:WBZ372 WLV371:WLV372 WVR371:WVR372 JF374:JF375 TB374:TB375 ACX374:ACX375 AMT374:AMT375 AWP374:AWP375 BGL374:BGL375 BQH374:BQH375 CAD374:CAD375 CJZ374:CJZ375 CTV374:CTV375 DDR374:DDR375 DNN374:DNN375 DXJ374:DXJ375 EHF374:EHF375 ERB374:ERB375 FAX374:FAX375 FKT374:FKT375 FUP374:FUP375 GEL374:GEL375 GOH374:GOH375 GYD374:GYD375 HHZ374:HHZ375 HRV374:HRV375 IBR374:IBR375 ILN374:ILN375 IVJ374:IVJ375 JFF374:JFF375 JPB374:JPB375 JYX374:JYX375 KIT374:KIT375 KSP374:KSP375 LCL374:LCL375 LMH374:LMH375 LWD374:LWD375 MFZ374:MFZ375 MPV374:MPV375 MZR374:MZR375 NJN374:NJN375 NTJ374:NTJ375 ODF374:ODF375 ONB374:ONB375 OWX374:OWX375 PGT374:PGT375 PQP374:PQP375 QAL374:QAL375 QKH374:QKH375 QUD374:QUD375 RDZ374:RDZ375 RNV374:RNV375 RXR374:RXR375 SHN374:SHN375 SRJ374:SRJ375 TBF374:TBF375 TLB374:TLB375 TUX374:TUX375 UET374:UET375 UOP374:UOP375 UYL374:UYL375 VIH374:VIH375 VSD374:VSD375 WBZ374:WBZ375 WLV374:WLV375 WVR374:WVR375 WVR359:WVR360 WLV359:WLV360 WBZ359:WBZ360 VSD359:VSD360 VIH359:VIH360 UYL359:UYL360 UOP359:UOP360 UET359:UET360 TUX359:TUX360 TLB359:TLB360 TBF359:TBF360 SRJ359:SRJ360 SHN359:SHN360 RXR359:RXR360 RNV359:RNV360 RDZ359:RDZ360 QUD359:QUD360 QKH359:QKH360 QAL359:QAL360 PQP359:PQP360 PGT359:PGT360 OWX359:OWX360 ONB359:ONB360 ODF359:ODF360 NTJ359:NTJ360 NJN359:NJN360 MZR359:MZR360 MPV359:MPV360 MFZ359:MFZ360 LWD359:LWD360 LMH359:LMH360 LCL359:LCL360 KSP359:KSP360 KIT359:KIT360 JYX359:JYX360 JPB359:JPB360 JFF359:JFF360 IVJ359:IVJ360 ILN359:ILN360 IBR359:IBR360 HRV359:HRV360 HHZ359:HHZ360 GYD359:GYD360 GOH359:GOH360 GEL359:GEL360 FUP359:FUP360 FKT359:FKT360 FAX359:FAX360 ERB359:ERB360 EHF359:EHF360 DXJ359:DXJ360 DNN359:DNN360 DDR359:DDR360 CTV359:CTV360 CJZ359:CJZ360 CAD359:CAD360 BQH359:BQH360 BGL359:BGL360 AWP359:AWP360 AMT359:AMT360 ACX359:ACX360 TB359:TB360 JF359:JF360 WVR368:WVR369 WLV368:WLV369 WBZ368:WBZ369 VSD368:VSD369 VIH368:VIH369 UYL368:UYL369 UOP368:UOP369 UET368:UET369 TUX368:TUX369 TLB368:TLB369 TBF368:TBF369 SRJ368:SRJ369 SHN368:SHN369 RXR368:RXR369 RNV368:RNV369 RDZ368:RDZ369 QUD368:QUD369 QKH368:QKH369 QAL368:QAL369 PQP368:PQP369 PGT368:PGT369 OWX368:OWX369 ONB368:ONB369 ODF368:ODF369 NTJ368:NTJ369 NJN368:NJN369 MZR368:MZR369 MPV368:MPV369 MFZ368:MFZ369 LWD368:LWD369 LMH368:LMH369 LCL368:LCL369 KSP368:KSP369 KIT368:KIT369 JYX368:JYX369 JPB368:JPB369 JFF368:JFF369 IVJ368:IVJ369 ILN368:ILN369 IBR368:IBR369 HRV368:HRV369 HHZ368:HHZ369 GYD368:GYD369 GOH368:GOH369 GEL368:GEL369 FUP368:FUP369 FKT368:FKT369 FAX368:FAX369 ERB368:ERB369 EHF368:EHF369 DXJ368:DXJ369 DNN368:DNN369 DDR368:DDR369 CTV368:CTV369 CJZ368:CJZ369 CAD368:CAD369 BQH368:BQH369 BGL368:BGL369 AWP368:AWP369 AMT368:AMT369 ACX368:ACX369 TB368:TB369 JF368:JF369 JF377:JF378 TB377:TB378 ACX377:ACX378 AMT377:AMT378 AWP377:AWP378 BGL377:BGL378 BQH377:BQH378 CAD377:CAD378 CJZ377:CJZ378 CTV377:CTV378 DDR377:DDR378 DNN377:DNN378 DXJ377:DXJ378 EHF377:EHF378 ERB377:ERB378 FAX377:FAX378 FKT377:FKT378 FUP377:FUP378 GEL377:GEL378 GOH377:GOH378 GYD377:GYD378 HHZ377:HHZ378 HRV377:HRV378 IBR377:IBR378 ILN377:ILN378 IVJ377:IVJ378 JFF377:JFF378 JPB377:JPB378 JYX377:JYX378 KIT377:KIT378 KSP377:KSP378 LCL377:LCL378 LMH377:LMH378 LWD377:LWD378 MFZ377:MFZ378 MPV377:MPV378 MZR377:MZR378 NJN377:NJN378 NTJ377:NTJ378 ODF377:ODF378 ONB377:ONB378 OWX377:OWX378 PGT377:PGT378 PQP377:PQP378 QAL377:QAL378 QKH377:QKH378 QUD377:QUD378 RDZ377:RDZ378 RNV377:RNV378 RXR377:RXR378 SHN377:SHN378 SRJ377:SRJ378 TBF377:TBF378 TLB377:TLB378 TUX377:TUX378 UET377:UET378 UOP377:UOP378 UYL377:UYL378 VIH377:VIH378 VSD377:VSD378 WBZ377:WBZ378 WLV377:WLV378 WVR377:WVR378 JF380:JF381 TB380:TB381 ACX380:ACX381 AMT380:AMT381 AWP380:AWP381 BGL380:BGL381 BQH380:BQH381 CAD380:CAD381 CJZ380:CJZ381 CTV380:CTV381 DDR380:DDR381 DNN380:DNN381 DXJ380:DXJ381 EHF380:EHF381 ERB380:ERB381 FAX380:FAX381 FKT380:FKT381 FUP380:FUP381 GEL380:GEL381 GOH380:GOH381 GYD380:GYD381 HHZ380:HHZ381 HRV380:HRV381 IBR380:IBR381 ILN380:ILN381 IVJ380:IVJ381 JFF380:JFF381 JPB380:JPB381 JYX380:JYX381 KIT380:KIT381 KSP380:KSP381 LCL380:LCL381 LMH380:LMH381 LWD380:LWD381 MFZ380:MFZ381 MPV380:MPV381 MZR380:MZR381 NJN380:NJN381 NTJ380:NTJ381 ODF380:ODF381 ONB380:ONB381 OWX380:OWX381 PGT380:PGT381 PQP380:PQP381 QAL380:QAL381 QKH380:QKH381 QUD380:QUD381 RDZ380:RDZ381 RNV380:RNV381 RXR380:RXR381 SHN380:SHN381 SRJ380:SRJ381 TBF380:TBF381 TLB380:TLB381 TUX380:TUX381 UET380:UET381 UOP380:UOP381 UYL380:UYL381 VIH380:VIH381 VSD380:VSD381 WBZ380:WBZ381 WLV380:WLV381 WVR380:WVR381 JF383:JF384 TB383:TB384 ACX383:ACX384 AMT383:AMT384 AWP383:AWP384 BGL383:BGL384 BQH383:BQH384 CAD383:CAD384 CJZ383:CJZ384 CTV383:CTV384 DDR383:DDR384 DNN383:DNN384 DXJ383:DXJ384 EHF383:EHF384 ERB383:ERB384 FAX383:FAX384 FKT383:FKT384 FUP383:FUP384 GEL383:GEL384 GOH383:GOH384 GYD383:GYD384 HHZ383:HHZ384 HRV383:HRV384 IBR383:IBR384 ILN383:ILN384 IVJ383:IVJ384 JFF383:JFF384 JPB383:JPB384 JYX383:JYX384 KIT383:KIT384 KSP383:KSP384 LCL383:LCL384 LMH383:LMH384 LWD383:LWD384 MFZ383:MFZ384 MPV383:MPV384 MZR383:MZR384 NJN383:NJN384 NTJ383:NTJ384 ODF383:ODF384 ONB383:ONB384 OWX383:OWX384 PGT383:PGT384 PQP383:PQP384 QAL383:QAL384 QKH383:QKH384 QUD383:QUD384 RDZ383:RDZ384 RNV383:RNV384 RXR383:RXR384 SHN383:SHN384 SRJ383:SRJ384 TBF383:TBF384 TLB383:TLB384 TUX383:TUX384 UET383:UET384 UOP383:UOP384 UYL383:UYL384 VIH383:VIH384 VSD383:VSD384 WBZ383:WBZ384 WLV383:WLV384 WVR383:WVR384 JF389:JF390 TB389:TB390 ACX389:ACX390 AMT389:AMT390 AWP389:AWP390 BGL389:BGL390 BQH389:BQH390 CAD389:CAD390 CJZ389:CJZ390 CTV389:CTV390 DDR389:DDR390 DNN389:DNN390 DXJ389:DXJ390 EHF389:EHF390 ERB389:ERB390 FAX389:FAX390 FKT389:FKT390 FUP389:FUP390 GEL389:GEL390 GOH389:GOH390 GYD389:GYD390 HHZ389:HHZ390 HRV389:HRV390 IBR389:IBR390 ILN389:ILN390 IVJ389:IVJ390 JFF389:JFF390 JPB389:JPB390 JYX389:JYX390 KIT389:KIT390 KSP389:KSP390 LCL389:LCL390 LMH389:LMH390 LWD389:LWD390 MFZ389:MFZ390 MPV389:MPV390 MZR389:MZR390 NJN389:NJN390 NTJ389:NTJ390 ODF389:ODF390 ONB389:ONB390 OWX389:OWX390 PGT389:PGT390 PQP389:PQP390 QAL389:QAL390 QKH389:QKH390 QUD389:QUD390 RDZ389:RDZ390 RNV389:RNV390 RXR389:RXR390 SHN389:SHN390 SRJ389:SRJ390 TBF389:TBF390 TLB389:TLB390 TUX389:TUX390 UET389:UET390 UOP389:UOP390 UYL389:UYL390 VIH389:VIH390 VSD389:VSD390 WBZ389:WBZ390 WLV389:WLV390 WVR389:WVR390 JF392:JF393 TB392:TB393 ACX392:ACX393 AMT392:AMT393 AWP392:AWP393 BGL392:BGL393 BQH392:BQH393 CAD392:CAD393 CJZ392:CJZ393 CTV392:CTV393 DDR392:DDR393 DNN392:DNN393 DXJ392:DXJ393 EHF392:EHF393 ERB392:ERB393 FAX392:FAX393 FKT392:FKT393 FUP392:FUP393 GEL392:GEL393 GOH392:GOH393 GYD392:GYD393 HHZ392:HHZ393 HRV392:HRV393 IBR392:IBR393 ILN392:ILN393 IVJ392:IVJ393 JFF392:JFF393 JPB392:JPB393 JYX392:JYX393 KIT392:KIT393 KSP392:KSP393 LCL392:LCL393 LMH392:LMH393 LWD392:LWD393 MFZ392:MFZ393 MPV392:MPV393 MZR392:MZR393 NJN392:NJN393 NTJ392:NTJ393 ODF392:ODF393 ONB392:ONB393 OWX392:OWX393 PGT392:PGT393 PQP392:PQP393 QAL392:QAL393 QKH392:QKH393 QUD392:QUD393 RDZ392:RDZ393 RNV392:RNV393 RXR392:RXR393 SHN392:SHN393 SRJ392:SRJ393 TBF392:TBF393 TLB392:TLB393 TUX392:TUX393 UET392:UET393 UOP392:UOP393 UYL392:UYL393 VIH392:VIH393 VSD392:VSD393 WBZ392:WBZ393 WLV392:WLV393 WVR392:WVR393 JF398:JF399 TB398:TB399 ACX398:ACX399 AMT398:AMT399 AWP398:AWP399 BGL398:BGL399 BQH398:BQH399 CAD398:CAD399 CJZ398:CJZ399 CTV398:CTV399 DDR398:DDR399 DNN398:DNN399 DXJ398:DXJ399 EHF398:EHF399 ERB398:ERB399 FAX398:FAX399 FKT398:FKT399 FUP398:FUP399 GEL398:GEL399 GOH398:GOH399 GYD398:GYD399 HHZ398:HHZ399 HRV398:HRV399 IBR398:IBR399 ILN398:ILN399 IVJ398:IVJ399 JFF398:JFF399 JPB398:JPB399 JYX398:JYX399 KIT398:KIT399 KSP398:KSP399 LCL398:LCL399 LMH398:LMH399 LWD398:LWD399 MFZ398:MFZ399 MPV398:MPV399 MZR398:MZR399 NJN398:NJN399 NTJ398:NTJ399 ODF398:ODF399 ONB398:ONB399 OWX398:OWX399 PGT398:PGT399 PQP398:PQP399 QAL398:QAL399 QKH398:QKH399 QUD398:QUD399 RDZ398:RDZ399 RNV398:RNV399 RXR398:RXR399 SHN398:SHN399 SRJ398:SRJ399 TBF398:TBF399 TLB398:TLB399 TUX398:TUX399 UET398:UET399 UOP398:UOP399 UYL398:UYL399 VIH398:VIH399 VSD398:VSD399 WBZ398:WBZ399 WLV398:WLV399 WVR398:WVR399 WVR386:WVR387 WLV386:WLV387 WBZ386:WBZ387 VSD386:VSD387 VIH386:VIH387 UYL386:UYL387 UOP386:UOP387 UET386:UET387 TUX386:TUX387 TLB386:TLB387 TBF386:TBF387 SRJ386:SRJ387 SHN386:SHN387 RXR386:RXR387 RNV386:RNV387 RDZ386:RDZ387 QUD386:QUD387 QKH386:QKH387 QAL386:QAL387 PQP386:PQP387 PGT386:PGT387 OWX386:OWX387 ONB386:ONB387 ODF386:ODF387 NTJ386:NTJ387 NJN386:NJN387 MZR386:MZR387 MPV386:MPV387 MFZ386:MFZ387 LWD386:LWD387 LMH386:LMH387 LCL386:LCL387 KSP386:KSP387 KIT386:KIT387 JYX386:JYX387 JPB386:JPB387 JFF386:JFF387 IVJ386:IVJ387 ILN386:ILN387 IBR386:IBR387 HRV386:HRV387 HHZ386:HHZ387 GYD386:GYD387 GOH386:GOH387 GEL386:GEL387 FUP386:FUP387 FKT386:FKT387 FAX386:FAX387 ERB386:ERB387 EHF386:EHF387 DXJ386:DXJ387 DNN386:DNN387 DDR386:DDR387 CTV386:CTV387 CJZ386:CJZ387 CAD386:CAD387 BQH386:BQH387 BGL386:BGL387 AWP386:AWP387 AMT386:AMT387 ACX386:ACX387 TB386:TB387 JF386:JF387 WVR395:WVR396 WLV395:WLV396 WBZ395:WBZ396 VSD395:VSD396 VIH395:VIH396 UYL395:UYL396 UOP395:UOP396 UET395:UET396 TUX395:TUX396 TLB395:TLB396 TBF395:TBF396 SRJ395:SRJ396 SHN395:SHN396 RXR395:RXR396 RNV395:RNV396 RDZ395:RDZ396 QUD395:QUD396 QKH395:QKH396 QAL395:QAL396 PQP395:PQP396 PGT395:PGT396 OWX395:OWX396 ONB395:ONB396 ODF395:ODF396 NTJ395:NTJ396 NJN395:NJN396 MZR395:MZR396 MPV395:MPV396 MFZ395:MFZ396 LWD395:LWD396 LMH395:LMH396 LCL395:LCL396 KSP395:KSP396 KIT395:KIT396 JYX395:JYX396 JPB395:JPB396 JFF395:JFF396 IVJ395:IVJ396 ILN395:ILN396 IBR395:IBR396 HRV395:HRV396 HHZ395:HHZ396 GYD395:GYD396 GOH395:GOH396 GEL395:GEL396 FUP395:FUP396 FKT395:FKT396 FAX395:FAX396 ERB395:ERB396 EHF395:EHF396 DXJ395:DXJ396 DNN395:DNN396 DDR395:DDR396 CTV395:CTV396 CJZ395:CJZ396 CAD395:CAD396 BQH395:BQH396 BGL395:BGL396 AWP395:AWP396 AMT395:AMT396 ACX395:ACX396 TB395:TB396 JF395:JF396 WVR2070:WVR2085 JF2070:JF2085 TB2070:TB2085 ACX2070:ACX2085 AMT2070:AMT2085 AWP2070:AWP2085 BGL2070:BGL2085 BQH2070:BQH2085 CAD2070:CAD2085 CJZ2070:CJZ2085 CTV2070:CTV2085 DDR2070:DDR2085 DNN2070:DNN2085 DXJ2070:DXJ2085 EHF2070:EHF2085 ERB2070:ERB2085 FAX2070:FAX2085 FKT2070:FKT2085 FUP2070:FUP2085 GEL2070:GEL2085 GOH2070:GOH2085 GYD2070:GYD2085 HHZ2070:HHZ2085 HRV2070:HRV2085 IBR2070:IBR2085 ILN2070:ILN2085 IVJ2070:IVJ2085 JFF2070:JFF2085 JPB2070:JPB2085 JYX2070:JYX2085 KIT2070:KIT2085 KSP2070:KSP2085 LCL2070:LCL2085 LMH2070:LMH2085 LWD2070:LWD2085 MFZ2070:MFZ2085 MPV2070:MPV2085 MZR2070:MZR2085 NJN2070:NJN2085 NTJ2070:NTJ2085 ODF2070:ODF2085 ONB2070:ONB2085 OWX2070:OWX2085 PGT2070:PGT2085 PQP2070:PQP2085 QAL2070:QAL2085 QKH2070:QKH2085 QUD2070:QUD2085 RDZ2070:RDZ2085 RNV2070:RNV2085 RXR2070:RXR2085 SHN2070:SHN2085 SRJ2070:SRJ2085 TBF2070:TBF2085 TLB2070:TLB2085 TUX2070:TUX2085 UET2070:UET2085 UOP2070:UOP2085 UYL2070:UYL2085 VIH2070:VIH2085 VSD2070:VSD2085 WBZ2070:WBZ2085 WLV2070:WLV2085 WVR37:WVR47 WLV37:WLV47 WBZ37:WBZ47 VSD37:VSD47 VIH37:VIH47 UYL37:UYL47 UOP37:UOP47 UET37:UET47 TUX37:TUX47 TLB37:TLB47 TBF37:TBF47 SRJ37:SRJ47 SHN37:SHN47 RXR37:RXR47 RNV37:RNV47 RDZ37:RDZ47 QUD37:QUD47 QKH37:QKH47 QAL37:QAL47 PQP37:PQP47 PGT37:PGT47 OWX37:OWX47 ONB37:ONB47 ODF37:ODF47 NTJ37:NTJ47 NJN37:NJN47 MZR37:MZR47 MPV37:MPV47 MFZ37:MFZ47 LWD37:LWD47 LMH37:LMH47 LCL37:LCL47 KSP37:KSP47 KIT37:KIT47 JYX37:JYX47 JPB37:JPB47 JFF37:JFF47 IVJ37:IVJ47 ILN37:ILN47 IBR37:IBR47 HRV37:HRV47 HHZ37:HHZ47 GYD37:GYD47 GOH37:GOH47 GEL37:GEL47 FUP37:FUP47 FKT37:FKT47 FAX37:FAX47 ERB37:ERB47 EHF37:EHF47 DXJ37:DXJ47 DNN37:DNN47 DDR37:DDR47 CTV37:CTV47 CJZ37:CJZ47 CAD37:CAD47 BQH37:BQH47 BGL37:BGL47 AWP37:AWP47 AMT37:AMT47 ACX37:ACX47 TB37:TB47 WVR401:WVR607 WLV401:WLV607 WBZ401:WBZ607 VSD401:VSD607 VIH401:VIH607 UYL401:UYL607 UOP401:UOP607 UET401:UET607 TUX401:TUX607 TLB401:TLB607 TBF401:TBF607 SRJ401:SRJ607 SHN401:SHN607 RXR401:RXR607 RNV401:RNV607 RDZ401:RDZ607 QUD401:QUD607 QKH401:QKH607 QAL401:QAL607 PQP401:PQP607 PGT401:PGT607 OWX401:OWX607 ONB401:ONB607 ODF401:ODF607 NTJ401:NTJ607 NJN401:NJN607 MZR401:MZR607 MPV401:MPV607 MFZ401:MFZ607 LWD401:LWD607 LMH401:LMH607 LCL401:LCL607 KSP401:KSP607 KIT401:KIT607 JYX401:JYX607 JPB401:JPB607 JFF401:JFF607 IVJ401:IVJ607 ILN401:ILN607 IBR401:IBR607 HRV401:HRV607 HHZ401:HHZ607 GYD401:GYD607 GOH401:GOH607 GEL401:GEL607 FUP401:FUP607 FKT401:FKT607 FAX401:FAX607 ERB401:ERB607 EHF401:EHF607 DXJ401:DXJ607 DNN401:DNN607 DDR401:DDR607 CTV401:CTV607 CJZ401:CJZ607 CAD401:CAD607 BQH401:BQH607 BGL401:BGL607 AWP401:AWP607 AMT401:AMT607 ACX401:ACX607 TB401:TB607 JF401:JF607 WVR609:WVR692 WLV609:WLV692 WBZ609:WBZ692 VSD609:VSD692 VIH609:VIH692 UYL609:UYL692 UOP609:UOP692 UET609:UET692 TUX609:TUX692 TLB609:TLB692 TBF609:TBF692 SRJ609:SRJ692 SHN609:SHN692 RXR609:RXR692 RNV609:RNV692 RDZ609:RDZ692 QUD609:QUD692 QKH609:QKH692 QAL609:QAL692 PQP609:PQP692 PGT609:PGT692 OWX609:OWX692 ONB609:ONB692 ODF609:ODF692 NTJ609:NTJ692 NJN609:NJN692 MZR609:MZR692 MPV609:MPV692 MFZ609:MFZ692 LWD609:LWD692 LMH609:LMH692 LCL609:LCL692 KSP609:KSP692 KIT609:KIT692 JYX609:JYX692 JPB609:JPB692 JFF609:JFF692 IVJ609:IVJ692 ILN609:ILN692 IBR609:IBR692 HRV609:HRV692 HHZ609:HHZ692 GYD609:GYD692 GOH609:GOH692 GEL609:GEL692 FUP609:FUP692 FKT609:FKT692 FAX609:FAX692 ERB609:ERB692 EHF609:EHF692 DXJ609:DXJ692 DNN609:DNN692 DDR609:DDR692 CTV609:CTV692 CJZ609:CJZ692 CAD609:CAD692 BQH609:BQH692 BGL609:BGL692 AWP609:AWP692 AMT609:AMT692 ACX609:ACX692 TB609:TB692 JF609:JF692 WVR4:WVR17 JF4:JF17 TB4:TB17 ACX4:ACX17 AMT4:AMT17 AWP4:AWP17 BGL4:BGL17 BQH4:BQH17 CAD4:CAD17 CJZ4:CJZ17 CTV4:CTV17 DDR4:DDR17 DNN4:DNN17 DXJ4:DXJ17 EHF4:EHF17 ERB4:ERB17 FAX4:FAX17 FKT4:FKT17 FUP4:FUP17 GEL4:GEL17 GOH4:GOH17 GYD4:GYD17 HHZ4:HHZ17 HRV4:HRV17 IBR4:IBR17 ILN4:ILN17 IVJ4:IVJ17 JFF4:JFF17 JPB4:JPB17 JYX4:JYX17 KIT4:KIT17 KSP4:KSP17 LCL4:LCL17 LMH4:LMH17 LWD4:LWD17 MFZ4:MFZ17 MPV4:MPV17 MZR4:MZR17 NJN4:NJN17 NTJ4:NTJ17 ODF4:ODF17 ONB4:ONB17 OWX4:OWX17 PGT4:PGT17 PQP4:PQP17 QAL4:QAL17 QKH4:QKH17 QUD4:QUD17 RDZ4:RDZ17 RNV4:RNV17 RXR4:RXR17 SHN4:SHN17 SRJ4:SRJ17 TBF4:TBF17 TLB4:TLB17 TUX4:TUX17 UET4:UET17 UOP4:UOP17 UYL4:UYL17 VIH4:VIH17 VSD4:VSD17 WBZ4:WBZ17 WLV4:WLV17 S4 WBZ694:WBZ1013 VSD694:VSD1013 VIH694:VIH1013 UYL694:UYL1013 UOP694:UOP1013 UET694:UET1013 TUX694:TUX1013 TLB694:TLB1013 TBF694:TBF1013 SRJ694:SRJ1013 SHN694:SHN1013 RXR694:RXR1013 RNV694:RNV1013 RDZ694:RDZ1013 QUD694:QUD1013 QKH694:QKH1013 QAL694:QAL1013 PQP694:PQP1013 PGT694:PGT1013 OWX694:OWX1013 ONB694:ONB1013 ODF694:ODF1013 NTJ694:NTJ1013 NJN694:NJN1013 MZR694:MZR1013 MPV694:MPV1013 MFZ694:MFZ1013 LWD694:LWD1013 LMH694:LMH1013 LCL694:LCL1013 KSP694:KSP1013 KIT694:KIT1013 JYX694:JYX1013 JPB694:JPB1013 JFF694:JFF1013 IVJ694:IVJ1013 ILN694:ILN1013 IBR694:IBR1013 HRV694:HRV1013 HHZ694:HHZ1013 GYD694:GYD1013 GOH694:GOH1013 GEL694:GEL1013 FUP694:FUP1013 FKT694:FKT1013 FAX694:FAX1013 ERB694:ERB1013 EHF694:EHF1013 DXJ694:DXJ1013 DNN694:DNN1013 DDR694:DDR1013 CTV694:CTV1013 CJZ694:CJZ1013 CAD694:CAD1013 BQH694:BQH1013 BGL694:BGL1013 AWP694:AWP1013 AMT694:AMT1013 ACX694:ACX1013 TB694:TB1013 JF694:JF1013 WVR694:WVR1013 WLV694:WLV1013 WBZ1015:WBZ2068 VSD1015:VSD2068 VIH1015:VIH2068 UYL1015:UYL2068 UOP1015:UOP2068 UET1015:UET2068 TUX1015:TUX2068 TLB1015:TLB2068 TBF1015:TBF2068 SRJ1015:SRJ2068 SHN1015:SHN2068 RXR1015:RXR2068 RNV1015:RNV2068 RDZ1015:RDZ2068 QUD1015:QUD2068 QKH1015:QKH2068 QAL1015:QAL2068 PQP1015:PQP2068 PGT1015:PGT2068 OWX1015:OWX2068 ONB1015:ONB2068 ODF1015:ODF2068 NTJ1015:NTJ2068 NJN1015:NJN2068 MZR1015:MZR2068 MPV1015:MPV2068 MFZ1015:MFZ2068 LWD1015:LWD2068 LMH1015:LMH2068 LCL1015:LCL2068 KSP1015:KSP2068 KIT1015:KIT2068 JYX1015:JYX2068 JPB1015:JPB2068 JFF1015:JFF2068 IVJ1015:IVJ2068 ILN1015:ILN2068 IBR1015:IBR2068 HRV1015:HRV2068 HHZ1015:HHZ2068 GYD1015:GYD2068 GOH1015:GOH2068 GEL1015:GEL2068 FUP1015:FUP2068 FKT1015:FKT2068 FAX1015:FAX2068 ERB1015:ERB2068 EHF1015:EHF2068 DXJ1015:DXJ2068 DNN1015:DNN2068 DDR1015:DDR2068 CTV1015:CTV2068 CJZ1015:CJZ2068 CAD1015:CAD2068 BQH1015:BQH2068 BGL1015:BGL2068 AWP1015:AWP2068 AMT1015:AMT2068 ACX1015:ACX2068 TB1015:TB2068 JF1015:JF2068 WVR1015:WVR2068 WLV1015:WLV2068" xr:uid="{EA23E01C-D312-478C-93E3-5347618089D7}"/>
    <dataValidation allowBlank="1" showInputMessage="1" showErrorMessage="1" promptTitle="Nombre del responsable" prompt="Registre el nombre completo del responsable de la contratación " sqref="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JH22:JH23 TD22:TD23 ACZ22:ACZ23 AMV22:AMV23 AWR22:AWR23 BGN22:BGN23 BQJ22:BQJ23 CAF22:CAF23 CKB22:CKB23 CTX22:CTX23 DDT22:DDT23 DNP22:DNP23 DXL22:DXL23 EHH22:EHH23 ERD22:ERD23 FAZ22:FAZ23 FKV22:FKV23 FUR22:FUR23 GEN22:GEN23 GOJ22:GOJ23 GYF22:GYF23 HIB22:HIB23 HRX22:HRX23 IBT22:IBT23 ILP22:ILP23 IVL22:IVL23 JFH22:JFH23 JPD22:JPD23 JYZ22:JYZ23 KIV22:KIV23 KSR22:KSR23 LCN22:LCN23 LMJ22:LMJ23 LWF22:LWF23 MGB22:MGB23 MPX22:MPX23 MZT22:MZT23 NJP22:NJP23 NTL22:NTL23 ODH22:ODH23 OND22:OND23 OWZ22:OWZ23 PGV22:PGV23 PQR22:PQR23 QAN22:QAN23 QKJ22:QKJ23 QUF22:QUF23 REB22:REB23 RNX22:RNX23 RXT22:RXT23 SHP22:SHP23 SRL22:SRL23 TBH22:TBH23 TLD22:TLD23 TUZ22:TUZ23 UEV22:UEV23 UOR22:UOR23 UYN22:UYN23 VIJ22:VIJ23 VSF22:VSF23 WCB22:WCB23 WLX22:WLX23 WVT22:WVT23 JH28:JH29 TD28:TD29 ACZ28:ACZ29 AMV28:AMV29 AWR28:AWR29 BGN28:BGN29 BQJ28:BQJ29 CAF28:CAF29 CKB28:CKB29 CTX28:CTX29 DDT28:DDT29 DNP28:DNP29 DXL28:DXL29 EHH28:EHH29 ERD28:ERD29 FAZ28:FAZ29 FKV28:FKV29 FUR28:FUR29 GEN28:GEN29 GOJ28:GOJ29 GYF28:GYF29 HIB28:HIB29 HRX28:HRX29 IBT28:IBT29 ILP28:ILP29 IVL28:IVL29 JFH28:JFH29 JPD28:JPD29 JYZ28:JYZ29 KIV28:KIV29 KSR28:KSR29 LCN28:LCN29 LMJ28:LMJ29 LWF28:LWF29 MGB28:MGB29 MPX28:MPX29 MZT28:MZT29 NJP28:NJP29 NTL28:NTL29 ODH28:ODH29 OND28:OND29 OWZ28:OWZ29 PGV28:PGV29 PQR28:PQR29 QAN28:QAN29 QKJ28:QKJ29 QUF28:QUF29 REB28:REB29 RNX28:RNX29 RXT28:RXT29 SHP28:SHP29 SRL28:SRL29 TBH28:TBH29 TLD28:TLD29 TUZ28:TUZ29 UEV28:UEV29 UOR28:UOR29 UYN28:UYN29 VIJ28:VIJ29 VSF28:VSF29 WCB28:WCB29 WLX28:WLX29 WVT28:WVT29 JH31:JH32 TD31:TD32 ACZ31:ACZ32 AMV31:AMV32 AWR31:AWR32 BGN31:BGN32 BQJ31:BQJ32 CAF31:CAF32 CKB31:CKB32 CTX31:CTX32 DDT31:DDT32 DNP31:DNP32 DXL31:DXL32 EHH31:EHH32 ERD31:ERD32 FAZ31:FAZ32 FKV31:FKV32 FUR31:FUR32 GEN31:GEN32 GOJ31:GOJ32 GYF31:GYF32 HIB31:HIB32 HRX31:HRX32 IBT31:IBT32 ILP31:ILP32 IVL31:IVL32 JFH31:JFH32 JPD31:JPD32 JYZ31:JYZ32 KIV31:KIV32 KSR31:KSR32 LCN31:LCN32 LMJ31:LMJ32 LWF31:LWF32 MGB31:MGB32 MPX31:MPX32 MZT31:MZT32 NJP31:NJP32 NTL31:NTL32 ODH31:ODH32 OND31:OND32 OWZ31:OWZ32 PGV31:PGV32 PQR31:PQR32 QAN31:QAN32 QKJ31:QKJ32 QUF31:QUF32 REB31:REB32 RNX31:RNX32 RXT31:RXT32 SHP31:SHP32 SRL31:SRL32 TBH31:TBH32 TLD31:TLD32 TUZ31:TUZ32 UEV31:UEV32 UOR31:UOR32 UYN31:UYN32 VIJ31:VIJ32 VSF31:VSF32 WCB31:WCB32 WLX31:WLX32 WVT31:WVT32 WVT25:WVT26 WLX25:WLX26 WCB25:WCB26 VSF25:VSF26 VIJ25:VIJ26 UYN25:UYN26 UOR25:UOR26 UEV25:UEV26 TUZ25:TUZ26 TLD25:TLD26 TBH25:TBH26 SRL25:SRL26 SHP25:SHP26 RXT25:RXT26 RNX25:RNX26 REB25:REB26 QUF25:QUF26 QKJ25:QKJ26 QAN25:QAN26 PQR25:PQR26 PGV25:PGV26 OWZ25:OWZ26 OND25:OND26 ODH25:ODH26 NTL25:NTL26 NJP25:NJP26 MZT25:MZT26 MPX25:MPX26 MGB25:MGB26 LWF25:LWF26 LMJ25:LMJ26 LCN25:LCN26 KSR25:KSR26 KIV25:KIV26 JYZ25:JYZ26 JPD25:JPD26 JFH25:JFH26 IVL25:IVL26 ILP25:ILP26 IBT25:IBT26 HRX25:HRX26 HIB25:HIB26 GYF25:GYF26 GOJ25:GOJ26 GEN25:GEN26 FUR25:FUR26 FKV25:FKV26 FAZ25:FAZ26 ERD25:ERD26 EHH25:EHH26 DXL25:DXL26 DNP25:DNP26 DDT25:DDT26 CTX25:CTX26 CKB25:CKB26 CAF25:CAF26 BQJ25:BQJ26 BGN25:BGN26 AWR25:AWR26 AMV25:AMV26 ACZ25:ACZ26 TD25:TD26 JH25:JH26 WVT34:WVT35 WLX34:WLX35 WCB34:WCB35 VSF34:VSF35 VIJ34:VIJ35 UYN34:UYN35 UOR34:UOR35 UEV34:UEV35 TUZ34:TUZ35 TLD34:TLD35 TBH34:TBH35 SRL34:SRL35 SHP34:SHP35 RXT34:RXT35 RNX34:RNX35 REB34:REB35 QUF34:QUF35 QKJ34:QKJ35 QAN34:QAN35 PQR34:PQR35 PGV34:PGV35 OWZ34:OWZ35 OND34:OND35 ODH34:ODH35 NTL34:NTL35 NJP34:NJP35 MZT34:MZT35 MPX34:MPX35 MGB34:MGB35 LWF34:LWF35 LMJ34:LMJ35 LCN34:LCN35 KSR34:KSR35 KIV34:KIV35 JYZ34:JYZ35 JPD34:JPD35 JFH34:JFH35 IVL34:IVL35 ILP34:ILP35 IBT34:IBT35 HRX34:HRX35 HIB34:HIB35 GYF34:GYF35 GOJ34:GOJ35 GEN34:GEN35 FUR34:FUR35 FKV34:FKV35 FAZ34:FAZ35 ERD34:ERD35 EHH34:EHH35 DXL34:DXL35 DNP34:DNP35 DDT34:DDT35 CTX34:CTX35 CKB34:CKB35 CAF34:CAF35 BQJ34:BQJ35 BGN34:BGN35 AWR34:AWR35 AMV34:AMV35 ACZ34:ACZ35 TD34:TD35 JH34:JH35 JH49:JH50 TD49:TD50 ACZ49:ACZ50 AMV49:AMV50 AWR49:AWR50 BGN49:BGN50 BQJ49:BQJ50 CAF49:CAF50 CKB49:CKB50 CTX49:CTX50 DDT49:DDT50 DNP49:DNP50 DXL49:DXL50 EHH49:EHH50 ERD49:ERD50 FAZ49:FAZ50 FKV49:FKV50 FUR49:FUR50 GEN49:GEN50 GOJ49:GOJ50 GYF49:GYF50 HIB49:HIB50 HRX49:HRX50 IBT49:IBT50 ILP49:ILP50 IVL49:IVL50 JFH49:JFH50 JPD49:JPD50 JYZ49:JYZ50 KIV49:KIV50 KSR49:KSR50 LCN49:LCN50 LMJ49:LMJ50 LWF49:LWF50 MGB49:MGB50 MPX49:MPX50 MZT49:MZT50 NJP49:NJP50 NTL49:NTL50 ODH49:ODH50 OND49:OND50 OWZ49:OWZ50 PGV49:PGV50 PQR49:PQR50 QAN49:QAN50 QKJ49:QKJ50 QUF49:QUF50 REB49:REB50 RNX49:RNX50 RXT49:RXT50 SHP49:SHP50 SRL49:SRL50 TBH49:TBH50 TLD49:TLD50 TUZ49:TUZ50 UEV49:UEV50 UOR49:UOR50 UYN49:UYN50 VIJ49:VIJ50 VSF49:VSF50 WCB49:WCB50 WLX49:WLX50 WVT49:WVT50 JH56:JH59 TD56:TD59 ACZ56:ACZ59 AMV56:AMV59 AWR56:AWR59 BGN56:BGN59 BQJ56:BQJ59 CAF56:CAF59 CKB56:CKB59 CTX56:CTX59 DDT56:DDT59 DNP56:DNP59 DXL56:DXL59 EHH56:EHH59 ERD56:ERD59 FAZ56:FAZ59 FKV56:FKV59 FUR56:FUR59 GEN56:GEN59 GOJ56:GOJ59 GYF56:GYF59 HIB56:HIB59 HRX56:HRX59 IBT56:IBT59 ILP56:ILP59 IVL56:IVL59 JFH56:JFH59 JPD56:JPD59 JYZ56:JYZ59 KIV56:KIV59 KSR56:KSR59 LCN56:LCN59 LMJ56:LMJ59 LWF56:LWF59 MGB56:MGB59 MPX56:MPX59 MZT56:MZT59 NJP56:NJP59 NTL56:NTL59 ODH56:ODH59 OND56:OND59 OWZ56:OWZ59 PGV56:PGV59 PQR56:PQR59 QAN56:QAN59 QKJ56:QKJ59 QUF56:QUF59 REB56:REB59 RNX56:RNX59 RXT56:RXT59 SHP56:SHP59 SRL56:SRL59 TBH56:TBH59 TLD56:TLD59 TUZ56:TUZ59 UEV56:UEV59 UOR56:UOR59 UYN56:UYN59 VIJ56:VIJ59 VSF56:VSF59 WCB56:WCB59 WLX56:WLX59 WVT56:WVT59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JH67:JH68 TD67:TD68 ACZ67:ACZ68 AMV67:AMV68 AWR67:AWR68 BGN67:BGN68 BQJ67:BQJ68 CAF67:CAF68 CKB67:CKB68 CTX67:CTX68 DDT67:DDT68 DNP67:DNP68 DXL67:DXL68 EHH67:EHH68 ERD67:ERD68 FAZ67:FAZ68 FKV67:FKV68 FUR67:FUR68 GEN67:GEN68 GOJ67:GOJ68 GYF67:GYF68 HIB67:HIB68 HRX67:HRX68 IBT67:IBT68 ILP67:ILP68 IVL67:IVL68 JFH67:JFH68 JPD67:JPD68 JYZ67:JYZ68 KIV67:KIV68 KSR67:KSR68 LCN67:LCN68 LMJ67:LMJ68 LWF67:LWF68 MGB67:MGB68 MPX67:MPX68 MZT67:MZT68 NJP67:NJP68 NTL67:NTL68 ODH67:ODH68 OND67:OND68 OWZ67:OWZ68 PGV67:PGV68 PQR67:PQR68 QAN67:QAN68 QKJ67:QKJ68 QUF67:QUF68 REB67:REB68 RNX67:RNX68 RXT67:RXT68 SHP67:SHP68 SRL67:SRL68 TBH67:TBH68 TLD67:TLD68 TUZ67:TUZ68 UEV67:UEV68 UOR67:UOR68 UYN67:UYN68 VIJ67:VIJ68 VSF67:VSF68 WCB67:WCB68 WLX67:WLX68 WVT67:WVT68 JH70:JH71 TD70:TD71 ACZ70:ACZ71 AMV70:AMV71 AWR70:AWR71 BGN70:BGN71 BQJ70:BQJ71 CAF70:CAF71 CKB70:CKB71 CTX70:CTX71 DDT70:DDT71 DNP70:DNP71 DXL70:DXL71 EHH70:EHH71 ERD70:ERD71 FAZ70:FAZ71 FKV70:FKV71 FUR70:FUR71 GEN70:GEN71 GOJ70:GOJ71 GYF70:GYF71 HIB70:HIB71 HRX70:HRX71 IBT70:IBT71 ILP70:ILP71 IVL70:IVL71 JFH70:JFH71 JPD70:JPD71 JYZ70:JYZ71 KIV70:KIV71 KSR70:KSR71 LCN70:LCN71 LMJ70:LMJ71 LWF70:LWF71 MGB70:MGB71 MPX70:MPX71 MZT70:MZT71 NJP70:NJP71 NTL70:NTL71 ODH70:ODH71 OND70:OND71 OWZ70:OWZ71 PGV70:PGV71 PQR70:PQR71 QAN70:QAN71 QKJ70:QKJ71 QUF70:QUF71 REB70:REB71 RNX70:RNX71 RXT70:RXT71 SHP70:SHP71 SRL70:SRL71 TBH70:TBH71 TLD70:TLD71 TUZ70:TUZ71 UEV70:UEV71 UOR70:UOR71 UYN70:UYN71 VIJ70:VIJ71 VSF70:VSF71 WCB70:WCB71 WLX70:WLX71 WVT70:WVT71 WVT52:WVT53 WLX52:WLX53 WCB52:WCB53 VSF52:VSF53 VIJ52:VIJ53 UYN52:UYN53 UOR52:UOR53 UEV52:UEV53 TUZ52:TUZ53 TLD52:TLD53 TBH52:TBH53 SRL52:SRL53 SHP52:SHP53 RXT52:RXT53 RNX52:RNX53 REB52:REB53 QUF52:QUF53 QKJ52:QKJ53 QAN52:QAN53 PQR52:PQR53 PGV52:PGV53 OWZ52:OWZ53 OND52:OND53 ODH52:ODH53 NTL52:NTL53 NJP52:NJP53 MZT52:MZT53 MPX52:MPX53 MGB52:MGB53 LWF52:LWF53 LMJ52:LMJ53 LCN52:LCN53 KSR52:KSR53 KIV52:KIV53 JYZ52:JYZ53 JPD52:JPD53 JFH52:JFH53 IVL52:IVL53 ILP52:ILP53 IBT52:IBT53 HRX52:HRX53 HIB52:HIB53 GYF52:GYF53 GOJ52:GOJ53 GEN52:GEN53 FUR52:FUR53 FKV52:FKV53 FAZ52:FAZ53 ERD52:ERD53 EHH52:EHH53 DXL52:DXL53 DNP52:DNP53 DDT52:DDT53 CTX52:CTX53 CKB52:CKB53 CAF52:CAF53 BQJ52:BQJ53 BGN52:BGN53 AWR52:AWR53 AMV52:AMV53 ACZ52:ACZ53 TD52:TD53 JH52:JH53 WVT64:WVT65 WLX64:WLX65 WCB64:WCB65 VSF64:VSF65 VIJ64:VIJ65 UYN64:UYN65 UOR64:UOR65 UEV64:UEV65 TUZ64:TUZ65 TLD64:TLD65 TBH64:TBH65 SRL64:SRL65 SHP64:SHP65 RXT64:RXT65 RNX64:RNX65 REB64:REB65 QUF64:QUF65 QKJ64:QKJ65 QAN64:QAN65 PQR64:PQR65 PGV64:PGV65 OWZ64:OWZ65 OND64:OND65 ODH64:ODH65 NTL64:NTL65 NJP64:NJP65 MZT64:MZT65 MPX64:MPX65 MGB64:MGB65 LWF64:LWF65 LMJ64:LMJ65 LCN64:LCN65 KSR64:KSR65 KIV64:KIV65 JYZ64:JYZ65 JPD64:JPD65 JFH64:JFH65 IVL64:IVL65 ILP64:ILP65 IBT64:IBT65 HRX64:HRX65 HIB64:HIB65 GYF64:GYF65 GOJ64:GOJ65 GEN64:GEN65 FUR64:FUR65 FKV64:FKV65 FAZ64:FAZ65 ERD64:ERD65 EHH64:EHH65 DXL64:DXL65 DNP64:DNP65 DDT64:DDT65 CTX64:CTX65 CKB64:CKB65 CAF64:CAF65 BQJ64:BQJ65 BGN64:BGN65 AWR64:AWR65 AMV64:AMV65 ACZ64:ACZ65 TD64:TD65 JH64:JH65 JH73:JH74 TD73:TD74 ACZ73:ACZ74 AMV73:AMV74 AWR73:AWR74 BGN73:BGN74 BQJ73:BQJ74 CAF73:CAF74 CKB73:CKB74 CTX73:CTX74 DDT73:DDT74 DNP73:DNP74 DXL73:DXL74 EHH73:EHH74 ERD73:ERD74 FAZ73:FAZ74 FKV73:FKV74 FUR73:FUR74 GEN73:GEN74 GOJ73:GOJ74 GYF73:GYF74 HIB73:HIB74 HRX73:HRX74 IBT73:IBT74 ILP73:ILP74 IVL73:IVL74 JFH73:JFH74 JPD73:JPD74 JYZ73:JYZ74 KIV73:KIV74 KSR73:KSR74 LCN73:LCN74 LMJ73:LMJ74 LWF73:LWF74 MGB73:MGB74 MPX73:MPX74 MZT73:MZT74 NJP73:NJP74 NTL73:NTL74 ODH73:ODH74 OND73:OND74 OWZ73:OWZ74 PGV73:PGV74 PQR73:PQR74 QAN73:QAN74 QKJ73:QKJ74 QUF73:QUF74 REB73:REB74 RNX73:RNX74 RXT73:RXT74 SHP73:SHP74 SRL73:SRL74 TBH73:TBH74 TLD73:TLD74 TUZ73:TUZ74 UEV73:UEV74 UOR73:UOR74 UYN73:UYN74 VIJ73:VIJ74 VSF73:VSF74 WCB73:WCB74 WLX73:WLX74 WVT73:WVT74 JH76:JH77 TD76:TD77 ACZ76:ACZ77 AMV76:AMV77 AWR76:AWR77 BGN76:BGN77 BQJ76:BQJ77 CAF76:CAF77 CKB76:CKB77 CTX76:CTX77 DDT76:DDT77 DNP76:DNP77 DXL76:DXL77 EHH76:EHH77 ERD76:ERD77 FAZ76:FAZ77 FKV76:FKV77 FUR76:FUR77 GEN76:GEN77 GOJ76:GOJ77 GYF76:GYF77 HIB76:HIB77 HRX76:HRX77 IBT76:IBT77 ILP76:ILP77 IVL76:IVL77 JFH76:JFH77 JPD76:JPD77 JYZ76:JYZ77 KIV76:KIV77 KSR76:KSR77 LCN76:LCN77 LMJ76:LMJ77 LWF76:LWF77 MGB76:MGB77 MPX76:MPX77 MZT76:MZT77 NJP76:NJP77 NTL76:NTL77 ODH76:ODH77 OND76:OND77 OWZ76:OWZ77 PGV76:PGV77 PQR76:PQR77 QAN76:QAN77 QKJ76:QKJ77 QUF76:QUF77 REB76:REB77 RNX76:RNX77 RXT76:RXT77 SHP76:SHP77 SRL76:SRL77 TBH76:TBH77 TLD76:TLD77 TUZ76:TUZ77 UEV76:UEV77 UOR76:UOR77 UYN76:UYN77 VIJ76:VIJ77 VSF76:VSF77 WCB76:WCB77 WLX76:WLX77 WVT76:WVT77 JH79:JH80 TD79:TD80 ACZ79:ACZ80 AMV79:AMV80 AWR79:AWR80 BGN79:BGN80 BQJ79:BQJ80 CAF79:CAF80 CKB79:CKB80 CTX79:CTX80 DDT79:DDT80 DNP79:DNP80 DXL79:DXL80 EHH79:EHH80 ERD79:ERD80 FAZ79:FAZ80 FKV79:FKV80 FUR79:FUR80 GEN79:GEN80 GOJ79:GOJ80 GYF79:GYF80 HIB79:HIB80 HRX79:HRX80 IBT79:IBT80 ILP79:ILP80 IVL79:IVL80 JFH79:JFH80 JPD79:JPD80 JYZ79:JYZ80 KIV79:KIV80 KSR79:KSR80 LCN79:LCN80 LMJ79:LMJ80 LWF79:LWF80 MGB79:MGB80 MPX79:MPX80 MZT79:MZT80 NJP79:NJP80 NTL79:NTL80 ODH79:ODH80 OND79:OND80 OWZ79:OWZ80 PGV79:PGV80 PQR79:PQR80 QAN79:QAN80 QKJ79:QKJ80 QUF79:QUF80 REB79:REB80 RNX79:RNX80 RXT79:RXT80 SHP79:SHP80 SRL79:SRL80 TBH79:TBH80 TLD79:TLD80 TUZ79:TUZ80 UEV79:UEV80 UOR79:UOR80 UYN79:UYN80 VIJ79:VIJ80 VSF79:VSF80 WCB79:WCB80 WLX79:WLX80 WVT79:WVT80 JH85:JH86 TD85:TD86 ACZ85:ACZ86 AMV85:AMV86 AWR85:AWR86 BGN85:BGN86 BQJ85:BQJ86 CAF85:CAF86 CKB85:CKB86 CTX85:CTX86 DDT85:DDT86 DNP85:DNP86 DXL85:DXL86 EHH85:EHH86 ERD85:ERD86 FAZ85:FAZ86 FKV85:FKV86 FUR85:FUR86 GEN85:GEN86 GOJ85:GOJ86 GYF85:GYF86 HIB85:HIB86 HRX85:HRX86 IBT85:IBT86 ILP85:ILP86 IVL85:IVL86 JFH85:JFH86 JPD85:JPD86 JYZ85:JYZ86 KIV85:KIV86 KSR85:KSR86 LCN85:LCN86 LMJ85:LMJ86 LWF85:LWF86 MGB85:MGB86 MPX85:MPX86 MZT85:MZT86 NJP85:NJP86 NTL85:NTL86 ODH85:ODH86 OND85:OND86 OWZ85:OWZ86 PGV85:PGV86 PQR85:PQR86 QAN85:QAN86 QKJ85:QKJ86 QUF85:QUF86 REB85:REB86 RNX85:RNX86 RXT85:RXT86 SHP85:SHP86 SRL85:SRL86 TBH85:TBH86 TLD85:TLD86 TUZ85:TUZ86 UEV85:UEV86 UOR85:UOR86 UYN85:UYN86 VIJ85:VIJ86 VSF85:VSF86 WCB85:WCB86 WLX85:WLX86 WVT85:WVT86 JH88:JH89 TD88:TD89 ACZ88:ACZ89 AMV88:AMV89 AWR88:AWR89 BGN88:BGN89 BQJ88:BQJ89 CAF88:CAF89 CKB88:CKB89 CTX88:CTX89 DDT88:DDT89 DNP88:DNP89 DXL88:DXL89 EHH88:EHH89 ERD88:ERD89 FAZ88:FAZ89 FKV88:FKV89 FUR88:FUR89 GEN88:GEN89 GOJ88:GOJ89 GYF88:GYF89 HIB88:HIB89 HRX88:HRX89 IBT88:IBT89 ILP88:ILP89 IVL88:IVL89 JFH88:JFH89 JPD88:JPD89 JYZ88:JYZ89 KIV88:KIV89 KSR88:KSR89 LCN88:LCN89 LMJ88:LMJ89 LWF88:LWF89 MGB88:MGB89 MPX88:MPX89 MZT88:MZT89 NJP88:NJP89 NTL88:NTL89 ODH88:ODH89 OND88:OND89 OWZ88:OWZ89 PGV88:PGV89 PQR88:PQR89 QAN88:QAN89 QKJ88:QKJ89 QUF88:QUF89 REB88:REB89 RNX88:RNX89 RXT88:RXT89 SHP88:SHP89 SRL88:SRL89 TBH88:TBH89 TLD88:TLD89 TUZ88:TUZ89 UEV88:UEV89 UOR88:UOR89 UYN88:UYN89 VIJ88:VIJ89 VSF88:VSF89 WCB88:WCB89 WLX88:WLX89 WVT88:WVT89 JH94:JH95 TD94:TD95 ACZ94:ACZ95 AMV94:AMV95 AWR94:AWR95 BGN94:BGN95 BQJ94:BQJ95 CAF94:CAF95 CKB94:CKB95 CTX94:CTX95 DDT94:DDT95 DNP94:DNP95 DXL94:DXL95 EHH94:EHH95 ERD94:ERD95 FAZ94:FAZ95 FKV94:FKV95 FUR94:FUR95 GEN94:GEN95 GOJ94:GOJ95 GYF94:GYF95 HIB94:HIB95 HRX94:HRX95 IBT94:IBT95 ILP94:ILP95 IVL94:IVL95 JFH94:JFH95 JPD94:JPD95 JYZ94:JYZ95 KIV94:KIV95 KSR94:KSR95 LCN94:LCN95 LMJ94:LMJ95 LWF94:LWF95 MGB94:MGB95 MPX94:MPX95 MZT94:MZT95 NJP94:NJP95 NTL94:NTL95 ODH94:ODH95 OND94:OND95 OWZ94:OWZ95 PGV94:PGV95 PQR94:PQR95 QAN94:QAN95 QKJ94:QKJ95 QUF94:QUF95 REB94:REB95 RNX94:RNX95 RXT94:RXT95 SHP94:SHP95 SRL94:SRL95 TBH94:TBH95 TLD94:TLD95 TUZ94:TUZ95 UEV94:UEV95 UOR94:UOR95 UYN94:UYN95 VIJ94:VIJ95 VSF94:VSF95 WCB94:WCB95 WLX94:WLX95 WVT94:WVT95 WVT82:WVT83 WLX82:WLX83 WCB82:WCB83 VSF82:VSF83 VIJ82:VIJ83 UYN82:UYN83 UOR82:UOR83 UEV82:UEV83 TUZ82:TUZ83 TLD82:TLD83 TBH82:TBH83 SRL82:SRL83 SHP82:SHP83 RXT82:RXT83 RNX82:RNX83 REB82:REB83 QUF82:QUF83 QKJ82:QKJ83 QAN82:QAN83 PQR82:PQR83 PGV82:PGV83 OWZ82:OWZ83 OND82:OND83 ODH82:ODH83 NTL82:NTL83 NJP82:NJP83 MZT82:MZT83 MPX82:MPX83 MGB82:MGB83 LWF82:LWF83 LMJ82:LMJ83 LCN82:LCN83 KSR82:KSR83 KIV82:KIV83 JYZ82:JYZ83 JPD82:JPD83 JFH82:JFH83 IVL82:IVL83 ILP82:ILP83 IBT82:IBT83 HRX82:HRX83 HIB82:HIB83 GYF82:GYF83 GOJ82:GOJ83 GEN82:GEN83 FUR82:FUR83 FKV82:FKV83 FAZ82:FAZ83 ERD82:ERD83 EHH82:EHH83 DXL82:DXL83 DNP82:DNP83 DDT82:DDT83 CTX82:CTX83 CKB82:CKB83 CAF82:CAF83 BQJ82:BQJ83 BGN82:BGN83 AWR82:AWR83 AMV82:AMV83 ACZ82:ACZ83 TD82:TD83 JH82:JH83 WVT91:WVT92 WLX91:WLX92 WCB91:WCB92 VSF91:VSF92 VIJ91:VIJ92 UYN91:UYN92 UOR91:UOR92 UEV91:UEV92 TUZ91:TUZ92 TLD91:TLD92 TBH91:TBH92 SRL91:SRL92 SHP91:SHP92 RXT91:RXT92 RNX91:RNX92 REB91:REB92 QUF91:QUF92 QKJ91:QKJ92 QAN91:QAN92 PQR91:PQR92 PGV91:PGV92 OWZ91:OWZ92 OND91:OND92 ODH91:ODH92 NTL91:NTL92 NJP91:NJP92 MZT91:MZT92 MPX91:MPX92 MGB91:MGB92 LWF91:LWF92 LMJ91:LMJ92 LCN91:LCN92 KSR91:KSR92 KIV91:KIV92 JYZ91:JYZ92 JPD91:JPD92 JFH91:JFH92 IVL91:IVL92 ILP91:ILP92 IBT91:IBT92 HRX91:HRX92 HIB91:HIB92 GYF91:GYF92 GOJ91:GOJ92 GEN91:GEN92 FUR91:FUR92 FKV91:FKV92 FAZ91:FAZ92 ERD91:ERD92 EHH91:EHH92 DXL91:DXL92 DNP91:DNP92 DDT91:DDT92 CTX91:CTX92 CKB91:CKB92 CAF91:CAF92 BQJ91:BQJ92 BGN91:BGN92 AWR91:AWR92 AMV91:AMV92 ACZ91:ACZ92 TD91:TD92 JH91:JH92 WLX97:WLX324 WCB97:WCB324 VSF97:VSF324 VIJ97:VIJ324 UYN97:UYN324 UOR97:UOR324 UEV97:UEV324 TUZ97:TUZ324 TLD97:TLD324 TBH97:TBH324 SRL97:SRL324 SHP97:SHP324 RXT97:RXT324 RNX97:RNX324 REB97:REB324 QUF97:QUF324 QKJ97:QKJ324 QAN97:QAN324 PQR97:PQR324 PGV97:PGV324 OWZ97:OWZ324 OND97:OND324 ODH97:ODH324 NTL97:NTL324 NJP97:NJP324 MZT97:MZT324 MPX97:MPX324 MGB97:MGB324 LWF97:LWF324 LMJ97:LMJ324 LCN97:LCN324 KSR97:KSR324 KIV97:KIV324 JYZ97:JYZ324 JPD97:JPD324 JFH97:JFH324 IVL97:IVL324 ILP97:ILP324 IBT97:IBT324 HRX97:HRX324 HIB97:HIB324 GYF97:GYF324 GOJ97:GOJ324 GEN97:GEN324 FUR97:FUR324 FKV97:FKV324 FAZ97:FAZ324 ERD97:ERD324 EHH97:EHH324 DXL97:DXL324 DNP97:DNP324 DDT97:DDT324 CTX97:CTX324 CKB97:CKB324 CAF97:CAF324 BQJ97:BQJ324 BGN97:BGN324 AWR97:AWR324 AMV97:AMV324 ACZ97:ACZ324 TD97:TD324 JH97:JH324 WVT97:WVT324 JH326:JH327 TD326:TD327 ACZ326:ACZ327 AMV326:AMV327 AWR326:AWR327 BGN326:BGN327 BQJ326:BQJ327 CAF326:CAF327 CKB326:CKB327 CTX326:CTX327 DDT326:DDT327 DNP326:DNP327 DXL326:DXL327 EHH326:EHH327 ERD326:ERD327 FAZ326:FAZ327 FKV326:FKV327 FUR326:FUR327 GEN326:GEN327 GOJ326:GOJ327 GYF326:GYF327 HIB326:HIB327 HRX326:HRX327 IBT326:IBT327 ILP326:ILP327 IVL326:IVL327 JFH326:JFH327 JPD326:JPD327 JYZ326:JYZ327 KIV326:KIV327 KSR326:KSR327 LCN326:LCN327 LMJ326:LMJ327 LWF326:LWF327 MGB326:MGB327 MPX326:MPX327 MZT326:MZT327 NJP326:NJP327 NTL326:NTL327 ODH326:ODH327 OND326:OND327 OWZ326:OWZ327 PGV326:PGV327 PQR326:PQR327 QAN326:QAN327 QKJ326:QKJ327 QUF326:QUF327 REB326:REB327 RNX326:RNX327 RXT326:RXT327 SHP326:SHP327 SRL326:SRL327 TBH326:TBH327 TLD326:TLD327 TUZ326:TUZ327 UEV326:UEV327 UOR326:UOR327 UYN326:UYN327 VIJ326:VIJ327 VSF326:VSF327 WCB326:WCB327 WLX326:WLX327 WVT326:WVT327 JH329:JH330 TD329:TD330 ACZ329:ACZ330 AMV329:AMV330 AWR329:AWR330 BGN329:BGN330 BQJ329:BQJ330 CAF329:CAF330 CKB329:CKB330 CTX329:CTX330 DDT329:DDT330 DNP329:DNP330 DXL329:DXL330 EHH329:EHH330 ERD329:ERD330 FAZ329:FAZ330 FKV329:FKV330 FUR329:FUR330 GEN329:GEN330 GOJ329:GOJ330 GYF329:GYF330 HIB329:HIB330 HRX329:HRX330 IBT329:IBT330 ILP329:ILP330 IVL329:IVL330 JFH329:JFH330 JPD329:JPD330 JYZ329:JYZ330 KIV329:KIV330 KSR329:KSR330 LCN329:LCN330 LMJ329:LMJ330 LWF329:LWF330 MGB329:MGB330 MPX329:MPX330 MZT329:MZT330 NJP329:NJP330 NTL329:NTL330 ODH329:ODH330 OND329:OND330 OWZ329:OWZ330 PGV329:PGV330 PQR329:PQR330 QAN329:QAN330 QKJ329:QKJ330 QUF329:QUF330 REB329:REB330 RNX329:RNX330 RXT329:RXT330 SHP329:SHP330 SRL329:SRL330 TBH329:TBH330 TLD329:TLD330 TUZ329:TUZ330 UEV329:UEV330 UOR329:UOR330 UYN329:UYN330 VIJ329:VIJ330 VSF329:VSF330 WCB329:WCB330 WLX329:WLX330 WVT329:WVT330 JH335:JH336 TD335:TD336 ACZ335:ACZ336 AMV335:AMV336 AWR335:AWR336 BGN335:BGN336 BQJ335:BQJ336 CAF335:CAF336 CKB335:CKB336 CTX335:CTX336 DDT335:DDT336 DNP335:DNP336 DXL335:DXL336 EHH335:EHH336 ERD335:ERD336 FAZ335:FAZ336 FKV335:FKV336 FUR335:FUR336 GEN335:GEN336 GOJ335:GOJ336 GYF335:GYF336 HIB335:HIB336 HRX335:HRX336 IBT335:IBT336 ILP335:ILP336 IVL335:IVL336 JFH335:JFH336 JPD335:JPD336 JYZ335:JYZ336 KIV335:KIV336 KSR335:KSR336 LCN335:LCN336 LMJ335:LMJ336 LWF335:LWF336 MGB335:MGB336 MPX335:MPX336 MZT335:MZT336 NJP335:NJP336 NTL335:NTL336 ODH335:ODH336 OND335:OND336 OWZ335:OWZ336 PGV335:PGV336 PQR335:PQR336 QAN335:QAN336 QKJ335:QKJ336 QUF335:QUF336 REB335:REB336 RNX335:RNX336 RXT335:RXT336 SHP335:SHP336 SRL335:SRL336 TBH335:TBH336 TLD335:TLD336 TUZ335:TUZ336 UEV335:UEV336 UOR335:UOR336 UYN335:UYN336 VIJ335:VIJ336 VSF335:VSF336 WCB335:WCB336 WLX335:WLX336 WVT335:WVT336 JH338:JH339 TD338:TD339 ACZ338:ACZ339 AMV338:AMV339 AWR338:AWR339 BGN338:BGN339 BQJ338:BQJ339 CAF338:CAF339 CKB338:CKB339 CTX338:CTX339 DDT338:DDT339 DNP338:DNP339 DXL338:DXL339 EHH338:EHH339 ERD338:ERD339 FAZ338:FAZ339 FKV338:FKV339 FUR338:FUR339 GEN338:GEN339 GOJ338:GOJ339 GYF338:GYF339 HIB338:HIB339 HRX338:HRX339 IBT338:IBT339 ILP338:ILP339 IVL338:IVL339 JFH338:JFH339 JPD338:JPD339 JYZ338:JYZ339 KIV338:KIV339 KSR338:KSR339 LCN338:LCN339 LMJ338:LMJ339 LWF338:LWF339 MGB338:MGB339 MPX338:MPX339 MZT338:MZT339 NJP338:NJP339 NTL338:NTL339 ODH338:ODH339 OND338:OND339 OWZ338:OWZ339 PGV338:PGV339 PQR338:PQR339 QAN338:QAN339 QKJ338:QKJ339 QUF338:QUF339 REB338:REB339 RNX338:RNX339 RXT338:RXT339 SHP338:SHP339 SRL338:SRL339 TBH338:TBH339 TLD338:TLD339 TUZ338:TUZ339 UEV338:UEV339 UOR338:UOR339 UYN338:UYN339 VIJ338:VIJ339 VSF338:VSF339 WCB338:WCB339 WLX338:WLX339 WVT338:WVT339 JH344:JH345 TD344:TD345 ACZ344:ACZ345 AMV344:AMV345 AWR344:AWR345 BGN344:BGN345 BQJ344:BQJ345 CAF344:CAF345 CKB344:CKB345 CTX344:CTX345 DDT344:DDT345 DNP344:DNP345 DXL344:DXL345 EHH344:EHH345 ERD344:ERD345 FAZ344:FAZ345 FKV344:FKV345 FUR344:FUR345 GEN344:GEN345 GOJ344:GOJ345 GYF344:GYF345 HIB344:HIB345 HRX344:HRX345 IBT344:IBT345 ILP344:ILP345 IVL344:IVL345 JFH344:JFH345 JPD344:JPD345 JYZ344:JYZ345 KIV344:KIV345 KSR344:KSR345 LCN344:LCN345 LMJ344:LMJ345 LWF344:LWF345 MGB344:MGB345 MPX344:MPX345 MZT344:MZT345 NJP344:NJP345 NTL344:NTL345 ODH344:ODH345 OND344:OND345 OWZ344:OWZ345 PGV344:PGV345 PQR344:PQR345 QAN344:QAN345 QKJ344:QKJ345 QUF344:QUF345 REB344:REB345 RNX344:RNX345 RXT344:RXT345 SHP344:SHP345 SRL344:SRL345 TBH344:TBH345 TLD344:TLD345 TUZ344:TUZ345 UEV344:UEV345 UOR344:UOR345 UYN344:UYN345 VIJ344:VIJ345 VSF344:VSF345 WCB344:WCB345 WLX344:WLX345 WVT344:WVT345 JH347:JH348 TD347:TD348 ACZ347:ACZ348 AMV347:AMV348 AWR347:AWR348 BGN347:BGN348 BQJ347:BQJ348 CAF347:CAF348 CKB347:CKB348 CTX347:CTX348 DDT347:DDT348 DNP347:DNP348 DXL347:DXL348 EHH347:EHH348 ERD347:ERD348 FAZ347:FAZ348 FKV347:FKV348 FUR347:FUR348 GEN347:GEN348 GOJ347:GOJ348 GYF347:GYF348 HIB347:HIB348 HRX347:HRX348 IBT347:IBT348 ILP347:ILP348 IVL347:IVL348 JFH347:JFH348 JPD347:JPD348 JYZ347:JYZ348 KIV347:KIV348 KSR347:KSR348 LCN347:LCN348 LMJ347:LMJ348 LWF347:LWF348 MGB347:MGB348 MPX347:MPX348 MZT347:MZT348 NJP347:NJP348 NTL347:NTL348 ODH347:ODH348 OND347:OND348 OWZ347:OWZ348 PGV347:PGV348 PQR347:PQR348 QAN347:QAN348 QKJ347:QKJ348 QUF347:QUF348 REB347:REB348 RNX347:RNX348 RXT347:RXT348 SHP347:SHP348 SRL347:SRL348 TBH347:TBH348 TLD347:TLD348 TUZ347:TUZ348 UEV347:UEV348 UOR347:UOR348 UYN347:UYN348 VIJ347:VIJ348 VSF347:VSF348 WCB347:WCB348 WLX347:WLX348 WVT347:WVT348 WVT332:WVT333 WLX332:WLX333 WCB332:WCB333 VSF332:VSF333 VIJ332:VIJ333 UYN332:UYN333 UOR332:UOR333 UEV332:UEV333 TUZ332:TUZ333 TLD332:TLD333 TBH332:TBH333 SRL332:SRL333 SHP332:SHP333 RXT332:RXT333 RNX332:RNX333 REB332:REB333 QUF332:QUF333 QKJ332:QKJ333 QAN332:QAN333 PQR332:PQR333 PGV332:PGV333 OWZ332:OWZ333 OND332:OND333 ODH332:ODH333 NTL332:NTL333 NJP332:NJP333 MZT332:MZT333 MPX332:MPX333 MGB332:MGB333 LWF332:LWF333 LMJ332:LMJ333 LCN332:LCN333 KSR332:KSR333 KIV332:KIV333 JYZ332:JYZ333 JPD332:JPD333 JFH332:JFH333 IVL332:IVL333 ILP332:ILP333 IBT332:IBT333 HRX332:HRX333 HIB332:HIB333 GYF332:GYF333 GOJ332:GOJ333 GEN332:GEN333 FUR332:FUR333 FKV332:FKV333 FAZ332:FAZ333 ERD332:ERD333 EHH332:EHH333 DXL332:DXL333 DNP332:DNP333 DDT332:DDT333 CTX332:CTX333 CKB332:CKB333 CAF332:CAF333 BQJ332:BQJ333 BGN332:BGN333 AWR332:AWR333 AMV332:AMV333 ACZ332:ACZ333 TD332:TD333 JH332:JH333 WVT341:WVT342 WLX341:WLX342 WCB341:WCB342 VSF341:VSF342 VIJ341:VIJ342 UYN341:UYN342 UOR341:UOR342 UEV341:UEV342 TUZ341:TUZ342 TLD341:TLD342 TBH341:TBH342 SRL341:SRL342 SHP341:SHP342 RXT341:RXT342 RNX341:RNX342 REB341:REB342 QUF341:QUF342 QKJ341:QKJ342 QAN341:QAN342 PQR341:PQR342 PGV341:PGV342 OWZ341:OWZ342 OND341:OND342 ODH341:ODH342 NTL341:NTL342 NJP341:NJP342 MZT341:MZT342 MPX341:MPX342 MGB341:MGB342 LWF341:LWF342 LMJ341:LMJ342 LCN341:LCN342 KSR341:KSR342 KIV341:KIV342 JYZ341:JYZ342 JPD341:JPD342 JFH341:JFH342 IVL341:IVL342 ILP341:ILP342 IBT341:IBT342 HRX341:HRX342 HIB341:HIB342 GYF341:GYF342 GOJ341:GOJ342 GEN341:GEN342 FUR341:FUR342 FKV341:FKV342 FAZ341:FAZ342 ERD341:ERD342 EHH341:EHH342 DXL341:DXL342 DNP341:DNP342 DDT341:DDT342 CTX341:CTX342 CKB341:CKB342 CAF341:CAF342 BQJ341:BQJ342 BGN341:BGN342 AWR341:AWR342 AMV341:AMV342 ACZ341:ACZ342 TD341:TD342 JH341:JH342 JH350:JH351 TD350:TD351 ACZ350:ACZ351 AMV350:AMV351 AWR350:AWR351 BGN350:BGN351 BQJ350:BQJ351 CAF350:CAF351 CKB350:CKB351 CTX350:CTX351 DDT350:DDT351 DNP350:DNP351 DXL350:DXL351 EHH350:EHH351 ERD350:ERD351 FAZ350:FAZ351 FKV350:FKV351 FUR350:FUR351 GEN350:GEN351 GOJ350:GOJ351 GYF350:GYF351 HIB350:HIB351 HRX350:HRX351 IBT350:IBT351 ILP350:ILP351 IVL350:IVL351 JFH350:JFH351 JPD350:JPD351 JYZ350:JYZ351 KIV350:KIV351 KSR350:KSR351 LCN350:LCN351 LMJ350:LMJ351 LWF350:LWF351 MGB350:MGB351 MPX350:MPX351 MZT350:MZT351 NJP350:NJP351 NTL350:NTL351 ODH350:ODH351 OND350:OND351 OWZ350:OWZ351 PGV350:PGV351 PQR350:PQR351 QAN350:QAN351 QKJ350:QKJ351 QUF350:QUF351 REB350:REB351 RNX350:RNX351 RXT350:RXT351 SHP350:SHP351 SRL350:SRL351 TBH350:TBH351 TLD350:TLD351 TUZ350:TUZ351 UEV350:UEV351 UOR350:UOR351 UYN350:UYN351 VIJ350:VIJ351 VSF350:VSF351 WCB350:WCB351 WLX350:WLX351 WVT350:WVT351 JH353:JH354 TD353:TD354 ACZ353:ACZ354 AMV353:AMV354 AWR353:AWR354 BGN353:BGN354 BQJ353:BQJ354 CAF353:CAF354 CKB353:CKB354 CTX353:CTX354 DDT353:DDT354 DNP353:DNP354 DXL353:DXL354 EHH353:EHH354 ERD353:ERD354 FAZ353:FAZ354 FKV353:FKV354 FUR353:FUR354 GEN353:GEN354 GOJ353:GOJ354 GYF353:GYF354 HIB353:HIB354 HRX353:HRX354 IBT353:IBT354 ILP353:ILP354 IVL353:IVL354 JFH353:JFH354 JPD353:JPD354 JYZ353:JYZ354 KIV353:KIV354 KSR353:KSR354 LCN353:LCN354 LMJ353:LMJ354 LWF353:LWF354 MGB353:MGB354 MPX353:MPX354 MZT353:MZT354 NJP353:NJP354 NTL353:NTL354 ODH353:ODH354 OND353:OND354 OWZ353:OWZ354 PGV353:PGV354 PQR353:PQR354 QAN353:QAN354 QKJ353:QKJ354 QUF353:QUF354 REB353:REB354 RNX353:RNX354 RXT353:RXT354 SHP353:SHP354 SRL353:SRL354 TBH353:TBH354 TLD353:TLD354 TUZ353:TUZ354 UEV353:UEV354 UOR353:UOR354 UYN353:UYN354 VIJ353:VIJ354 VSF353:VSF354 WCB353:WCB354 WLX353:WLX354 WVT353:WVT354 JH356:JH357 TD356:TD357 ACZ356:ACZ357 AMV356:AMV357 AWR356:AWR357 BGN356:BGN357 BQJ356:BQJ357 CAF356:CAF357 CKB356:CKB357 CTX356:CTX357 DDT356:DDT357 DNP356:DNP357 DXL356:DXL357 EHH356:EHH357 ERD356:ERD357 FAZ356:FAZ357 FKV356:FKV357 FUR356:FUR357 GEN356:GEN357 GOJ356:GOJ357 GYF356:GYF357 HIB356:HIB357 HRX356:HRX357 IBT356:IBT357 ILP356:ILP357 IVL356:IVL357 JFH356:JFH357 JPD356:JPD357 JYZ356:JYZ357 KIV356:KIV357 KSR356:KSR357 LCN356:LCN357 LMJ356:LMJ357 LWF356:LWF357 MGB356:MGB357 MPX356:MPX357 MZT356:MZT357 NJP356:NJP357 NTL356:NTL357 ODH356:ODH357 OND356:OND357 OWZ356:OWZ357 PGV356:PGV357 PQR356:PQR357 QAN356:QAN357 QKJ356:QKJ357 QUF356:QUF357 REB356:REB357 RNX356:RNX357 RXT356:RXT357 SHP356:SHP357 SRL356:SRL357 TBH356:TBH357 TLD356:TLD357 TUZ356:TUZ357 UEV356:UEV357 UOR356:UOR357 UYN356:UYN357 VIJ356:VIJ357 VSF356:VSF357 WCB356:WCB357 WLX356:WLX357 WVT356:WVT357 JH362:JH363 TD362:TD363 ACZ362:ACZ363 AMV362:AMV363 AWR362:AWR363 BGN362:BGN363 BQJ362:BQJ363 CAF362:CAF363 CKB362:CKB363 CTX362:CTX363 DDT362:DDT363 DNP362:DNP363 DXL362:DXL363 EHH362:EHH363 ERD362:ERD363 FAZ362:FAZ363 FKV362:FKV363 FUR362:FUR363 GEN362:GEN363 GOJ362:GOJ363 GYF362:GYF363 HIB362:HIB363 HRX362:HRX363 IBT362:IBT363 ILP362:ILP363 IVL362:IVL363 JFH362:JFH363 JPD362:JPD363 JYZ362:JYZ363 KIV362:KIV363 KSR362:KSR363 LCN362:LCN363 LMJ362:LMJ363 LWF362:LWF363 MGB362:MGB363 MPX362:MPX363 MZT362:MZT363 NJP362:NJP363 NTL362:NTL363 ODH362:ODH363 OND362:OND363 OWZ362:OWZ363 PGV362:PGV363 PQR362:PQR363 QAN362:QAN363 QKJ362:QKJ363 QUF362:QUF363 REB362:REB363 RNX362:RNX363 RXT362:RXT363 SHP362:SHP363 SRL362:SRL363 TBH362:TBH363 TLD362:TLD363 TUZ362:TUZ363 UEV362:UEV363 UOR362:UOR363 UYN362:UYN363 VIJ362:VIJ363 VSF362:VSF363 WCB362:WCB363 WLX362:WLX363 WVT362:WVT363 JH365:JH366 TD365:TD366 ACZ365:ACZ366 AMV365:AMV366 AWR365:AWR366 BGN365:BGN366 BQJ365:BQJ366 CAF365:CAF366 CKB365:CKB366 CTX365:CTX366 DDT365:DDT366 DNP365:DNP366 DXL365:DXL366 EHH365:EHH366 ERD365:ERD366 FAZ365:FAZ366 FKV365:FKV366 FUR365:FUR366 GEN365:GEN366 GOJ365:GOJ366 GYF365:GYF366 HIB365:HIB366 HRX365:HRX366 IBT365:IBT366 ILP365:ILP366 IVL365:IVL366 JFH365:JFH366 JPD365:JPD366 JYZ365:JYZ366 KIV365:KIV366 KSR365:KSR366 LCN365:LCN366 LMJ365:LMJ366 LWF365:LWF366 MGB365:MGB366 MPX365:MPX366 MZT365:MZT366 NJP365:NJP366 NTL365:NTL366 ODH365:ODH366 OND365:OND366 OWZ365:OWZ366 PGV365:PGV366 PQR365:PQR366 QAN365:QAN366 QKJ365:QKJ366 QUF365:QUF366 REB365:REB366 RNX365:RNX366 RXT365:RXT366 SHP365:SHP366 SRL365:SRL366 TBH365:TBH366 TLD365:TLD366 TUZ365:TUZ366 UEV365:UEV366 UOR365:UOR366 UYN365:UYN366 VIJ365:VIJ366 VSF365:VSF366 WCB365:WCB366 WLX365:WLX366 WVT365:WVT366 JH371:JH372 TD371:TD372 ACZ371:ACZ372 AMV371:AMV372 AWR371:AWR372 BGN371:BGN372 BQJ371:BQJ372 CAF371:CAF372 CKB371:CKB372 CTX371:CTX372 DDT371:DDT372 DNP371:DNP372 DXL371:DXL372 EHH371:EHH372 ERD371:ERD372 FAZ371:FAZ372 FKV371:FKV372 FUR371:FUR372 GEN371:GEN372 GOJ371:GOJ372 GYF371:GYF372 HIB371:HIB372 HRX371:HRX372 IBT371:IBT372 ILP371:ILP372 IVL371:IVL372 JFH371:JFH372 JPD371:JPD372 JYZ371:JYZ372 KIV371:KIV372 KSR371:KSR372 LCN371:LCN372 LMJ371:LMJ372 LWF371:LWF372 MGB371:MGB372 MPX371:MPX372 MZT371:MZT372 NJP371:NJP372 NTL371:NTL372 ODH371:ODH372 OND371:OND372 OWZ371:OWZ372 PGV371:PGV372 PQR371:PQR372 QAN371:QAN372 QKJ371:QKJ372 QUF371:QUF372 REB371:REB372 RNX371:RNX372 RXT371:RXT372 SHP371:SHP372 SRL371:SRL372 TBH371:TBH372 TLD371:TLD372 TUZ371:TUZ372 UEV371:UEV372 UOR371:UOR372 UYN371:UYN372 VIJ371:VIJ372 VSF371:VSF372 WCB371:WCB372 WLX371:WLX372 WVT371:WVT372 JH374:JH375 TD374:TD375 ACZ374:ACZ375 AMV374:AMV375 AWR374:AWR375 BGN374:BGN375 BQJ374:BQJ375 CAF374:CAF375 CKB374:CKB375 CTX374:CTX375 DDT374:DDT375 DNP374:DNP375 DXL374:DXL375 EHH374:EHH375 ERD374:ERD375 FAZ374:FAZ375 FKV374:FKV375 FUR374:FUR375 GEN374:GEN375 GOJ374:GOJ375 GYF374:GYF375 HIB374:HIB375 HRX374:HRX375 IBT374:IBT375 ILP374:ILP375 IVL374:IVL375 JFH374:JFH375 JPD374:JPD375 JYZ374:JYZ375 KIV374:KIV375 KSR374:KSR375 LCN374:LCN375 LMJ374:LMJ375 LWF374:LWF375 MGB374:MGB375 MPX374:MPX375 MZT374:MZT375 NJP374:NJP375 NTL374:NTL375 ODH374:ODH375 OND374:OND375 OWZ374:OWZ375 PGV374:PGV375 PQR374:PQR375 QAN374:QAN375 QKJ374:QKJ375 QUF374:QUF375 REB374:REB375 RNX374:RNX375 RXT374:RXT375 SHP374:SHP375 SRL374:SRL375 TBH374:TBH375 TLD374:TLD375 TUZ374:TUZ375 UEV374:UEV375 UOR374:UOR375 UYN374:UYN375 VIJ374:VIJ375 VSF374:VSF375 WCB374:WCB375 WLX374:WLX375 WVT374:WVT375 WVT359:WVT360 WLX359:WLX360 WCB359:WCB360 VSF359:VSF360 VIJ359:VIJ360 UYN359:UYN360 UOR359:UOR360 UEV359:UEV360 TUZ359:TUZ360 TLD359:TLD360 TBH359:TBH360 SRL359:SRL360 SHP359:SHP360 RXT359:RXT360 RNX359:RNX360 REB359:REB360 QUF359:QUF360 QKJ359:QKJ360 QAN359:QAN360 PQR359:PQR360 PGV359:PGV360 OWZ359:OWZ360 OND359:OND360 ODH359:ODH360 NTL359:NTL360 NJP359:NJP360 MZT359:MZT360 MPX359:MPX360 MGB359:MGB360 LWF359:LWF360 LMJ359:LMJ360 LCN359:LCN360 KSR359:KSR360 KIV359:KIV360 JYZ359:JYZ360 JPD359:JPD360 JFH359:JFH360 IVL359:IVL360 ILP359:ILP360 IBT359:IBT360 HRX359:HRX360 HIB359:HIB360 GYF359:GYF360 GOJ359:GOJ360 GEN359:GEN360 FUR359:FUR360 FKV359:FKV360 FAZ359:FAZ360 ERD359:ERD360 EHH359:EHH360 DXL359:DXL360 DNP359:DNP360 DDT359:DDT360 CTX359:CTX360 CKB359:CKB360 CAF359:CAF360 BQJ359:BQJ360 BGN359:BGN360 AWR359:AWR360 AMV359:AMV360 ACZ359:ACZ360 TD359:TD360 JH359:JH360 WVT368:WVT369 WLX368:WLX369 WCB368:WCB369 VSF368:VSF369 VIJ368:VIJ369 UYN368:UYN369 UOR368:UOR369 UEV368:UEV369 TUZ368:TUZ369 TLD368:TLD369 TBH368:TBH369 SRL368:SRL369 SHP368:SHP369 RXT368:RXT369 RNX368:RNX369 REB368:REB369 QUF368:QUF369 QKJ368:QKJ369 QAN368:QAN369 PQR368:PQR369 PGV368:PGV369 OWZ368:OWZ369 OND368:OND369 ODH368:ODH369 NTL368:NTL369 NJP368:NJP369 MZT368:MZT369 MPX368:MPX369 MGB368:MGB369 LWF368:LWF369 LMJ368:LMJ369 LCN368:LCN369 KSR368:KSR369 KIV368:KIV369 JYZ368:JYZ369 JPD368:JPD369 JFH368:JFH369 IVL368:IVL369 ILP368:ILP369 IBT368:IBT369 HRX368:HRX369 HIB368:HIB369 GYF368:GYF369 GOJ368:GOJ369 GEN368:GEN369 FUR368:FUR369 FKV368:FKV369 FAZ368:FAZ369 ERD368:ERD369 EHH368:EHH369 DXL368:DXL369 DNP368:DNP369 DDT368:DDT369 CTX368:CTX369 CKB368:CKB369 CAF368:CAF369 BQJ368:BQJ369 BGN368:BGN369 AWR368:AWR369 AMV368:AMV369 ACZ368:ACZ369 TD368:TD369 JH368:JH369 JH377:JH378 TD377:TD378 ACZ377:ACZ378 AMV377:AMV378 AWR377:AWR378 BGN377:BGN378 BQJ377:BQJ378 CAF377:CAF378 CKB377:CKB378 CTX377:CTX378 DDT377:DDT378 DNP377:DNP378 DXL377:DXL378 EHH377:EHH378 ERD377:ERD378 FAZ377:FAZ378 FKV377:FKV378 FUR377:FUR378 GEN377:GEN378 GOJ377:GOJ378 GYF377:GYF378 HIB377:HIB378 HRX377:HRX378 IBT377:IBT378 ILP377:ILP378 IVL377:IVL378 JFH377:JFH378 JPD377:JPD378 JYZ377:JYZ378 KIV377:KIV378 KSR377:KSR378 LCN377:LCN378 LMJ377:LMJ378 LWF377:LWF378 MGB377:MGB378 MPX377:MPX378 MZT377:MZT378 NJP377:NJP378 NTL377:NTL378 ODH377:ODH378 OND377:OND378 OWZ377:OWZ378 PGV377:PGV378 PQR377:PQR378 QAN377:QAN378 QKJ377:QKJ378 QUF377:QUF378 REB377:REB378 RNX377:RNX378 RXT377:RXT378 SHP377:SHP378 SRL377:SRL378 TBH377:TBH378 TLD377:TLD378 TUZ377:TUZ378 UEV377:UEV378 UOR377:UOR378 UYN377:UYN378 VIJ377:VIJ378 VSF377:VSF378 WCB377:WCB378 WLX377:WLX378 WVT377:WVT378 JH380:JH381 TD380:TD381 ACZ380:ACZ381 AMV380:AMV381 AWR380:AWR381 BGN380:BGN381 BQJ380:BQJ381 CAF380:CAF381 CKB380:CKB381 CTX380:CTX381 DDT380:DDT381 DNP380:DNP381 DXL380:DXL381 EHH380:EHH381 ERD380:ERD381 FAZ380:FAZ381 FKV380:FKV381 FUR380:FUR381 GEN380:GEN381 GOJ380:GOJ381 GYF380:GYF381 HIB380:HIB381 HRX380:HRX381 IBT380:IBT381 ILP380:ILP381 IVL380:IVL381 JFH380:JFH381 JPD380:JPD381 JYZ380:JYZ381 KIV380:KIV381 KSR380:KSR381 LCN380:LCN381 LMJ380:LMJ381 LWF380:LWF381 MGB380:MGB381 MPX380:MPX381 MZT380:MZT381 NJP380:NJP381 NTL380:NTL381 ODH380:ODH381 OND380:OND381 OWZ380:OWZ381 PGV380:PGV381 PQR380:PQR381 QAN380:QAN381 QKJ380:QKJ381 QUF380:QUF381 REB380:REB381 RNX380:RNX381 RXT380:RXT381 SHP380:SHP381 SRL380:SRL381 TBH380:TBH381 TLD380:TLD381 TUZ380:TUZ381 UEV380:UEV381 UOR380:UOR381 UYN380:UYN381 VIJ380:VIJ381 VSF380:VSF381 WCB380:WCB381 WLX380:WLX381 WVT380:WVT381 JH383:JH384 TD383:TD384 ACZ383:ACZ384 AMV383:AMV384 AWR383:AWR384 BGN383:BGN384 BQJ383:BQJ384 CAF383:CAF384 CKB383:CKB384 CTX383:CTX384 DDT383:DDT384 DNP383:DNP384 DXL383:DXL384 EHH383:EHH384 ERD383:ERD384 FAZ383:FAZ384 FKV383:FKV384 FUR383:FUR384 GEN383:GEN384 GOJ383:GOJ384 GYF383:GYF384 HIB383:HIB384 HRX383:HRX384 IBT383:IBT384 ILP383:ILP384 IVL383:IVL384 JFH383:JFH384 JPD383:JPD384 JYZ383:JYZ384 KIV383:KIV384 KSR383:KSR384 LCN383:LCN384 LMJ383:LMJ384 LWF383:LWF384 MGB383:MGB384 MPX383:MPX384 MZT383:MZT384 NJP383:NJP384 NTL383:NTL384 ODH383:ODH384 OND383:OND384 OWZ383:OWZ384 PGV383:PGV384 PQR383:PQR384 QAN383:QAN384 QKJ383:QKJ384 QUF383:QUF384 REB383:REB384 RNX383:RNX384 RXT383:RXT384 SHP383:SHP384 SRL383:SRL384 TBH383:TBH384 TLD383:TLD384 TUZ383:TUZ384 UEV383:UEV384 UOR383:UOR384 UYN383:UYN384 VIJ383:VIJ384 VSF383:VSF384 WCB383:WCB384 WLX383:WLX384 WVT383:WVT384 JH389:JH390 TD389:TD390 ACZ389:ACZ390 AMV389:AMV390 AWR389:AWR390 BGN389:BGN390 BQJ389:BQJ390 CAF389:CAF390 CKB389:CKB390 CTX389:CTX390 DDT389:DDT390 DNP389:DNP390 DXL389:DXL390 EHH389:EHH390 ERD389:ERD390 FAZ389:FAZ390 FKV389:FKV390 FUR389:FUR390 GEN389:GEN390 GOJ389:GOJ390 GYF389:GYF390 HIB389:HIB390 HRX389:HRX390 IBT389:IBT390 ILP389:ILP390 IVL389:IVL390 JFH389:JFH390 JPD389:JPD390 JYZ389:JYZ390 KIV389:KIV390 KSR389:KSR390 LCN389:LCN390 LMJ389:LMJ390 LWF389:LWF390 MGB389:MGB390 MPX389:MPX390 MZT389:MZT390 NJP389:NJP390 NTL389:NTL390 ODH389:ODH390 OND389:OND390 OWZ389:OWZ390 PGV389:PGV390 PQR389:PQR390 QAN389:QAN390 QKJ389:QKJ390 QUF389:QUF390 REB389:REB390 RNX389:RNX390 RXT389:RXT390 SHP389:SHP390 SRL389:SRL390 TBH389:TBH390 TLD389:TLD390 TUZ389:TUZ390 UEV389:UEV390 UOR389:UOR390 UYN389:UYN390 VIJ389:VIJ390 VSF389:VSF390 WCB389:WCB390 WLX389:WLX390 WVT389:WVT390 JH392:JH393 TD392:TD393 ACZ392:ACZ393 AMV392:AMV393 AWR392:AWR393 BGN392:BGN393 BQJ392:BQJ393 CAF392:CAF393 CKB392:CKB393 CTX392:CTX393 DDT392:DDT393 DNP392:DNP393 DXL392:DXL393 EHH392:EHH393 ERD392:ERD393 FAZ392:FAZ393 FKV392:FKV393 FUR392:FUR393 GEN392:GEN393 GOJ392:GOJ393 GYF392:GYF393 HIB392:HIB393 HRX392:HRX393 IBT392:IBT393 ILP392:ILP393 IVL392:IVL393 JFH392:JFH393 JPD392:JPD393 JYZ392:JYZ393 KIV392:KIV393 KSR392:KSR393 LCN392:LCN393 LMJ392:LMJ393 LWF392:LWF393 MGB392:MGB393 MPX392:MPX393 MZT392:MZT393 NJP392:NJP393 NTL392:NTL393 ODH392:ODH393 OND392:OND393 OWZ392:OWZ393 PGV392:PGV393 PQR392:PQR393 QAN392:QAN393 QKJ392:QKJ393 QUF392:QUF393 REB392:REB393 RNX392:RNX393 RXT392:RXT393 SHP392:SHP393 SRL392:SRL393 TBH392:TBH393 TLD392:TLD393 TUZ392:TUZ393 UEV392:UEV393 UOR392:UOR393 UYN392:UYN393 VIJ392:VIJ393 VSF392:VSF393 WCB392:WCB393 WLX392:WLX393 WVT392:WVT393 JH398:JH399 TD398:TD399 ACZ398:ACZ399 AMV398:AMV399 AWR398:AWR399 BGN398:BGN399 BQJ398:BQJ399 CAF398:CAF399 CKB398:CKB399 CTX398:CTX399 DDT398:DDT399 DNP398:DNP399 DXL398:DXL399 EHH398:EHH399 ERD398:ERD399 FAZ398:FAZ399 FKV398:FKV399 FUR398:FUR399 GEN398:GEN399 GOJ398:GOJ399 GYF398:GYF399 HIB398:HIB399 HRX398:HRX399 IBT398:IBT399 ILP398:ILP399 IVL398:IVL399 JFH398:JFH399 JPD398:JPD399 JYZ398:JYZ399 KIV398:KIV399 KSR398:KSR399 LCN398:LCN399 LMJ398:LMJ399 LWF398:LWF399 MGB398:MGB399 MPX398:MPX399 MZT398:MZT399 NJP398:NJP399 NTL398:NTL399 ODH398:ODH399 OND398:OND399 OWZ398:OWZ399 PGV398:PGV399 PQR398:PQR399 QAN398:QAN399 QKJ398:QKJ399 QUF398:QUF399 REB398:REB399 RNX398:RNX399 RXT398:RXT399 SHP398:SHP399 SRL398:SRL399 TBH398:TBH399 TLD398:TLD399 TUZ398:TUZ399 UEV398:UEV399 UOR398:UOR399 UYN398:UYN399 VIJ398:VIJ399 VSF398:VSF399 WCB398:WCB399 WLX398:WLX399 WVT398:WVT399 WVT386:WVT387 WLX386:WLX387 WCB386:WCB387 VSF386:VSF387 VIJ386:VIJ387 UYN386:UYN387 UOR386:UOR387 UEV386:UEV387 TUZ386:TUZ387 TLD386:TLD387 TBH386:TBH387 SRL386:SRL387 SHP386:SHP387 RXT386:RXT387 RNX386:RNX387 REB386:REB387 QUF386:QUF387 QKJ386:QKJ387 QAN386:QAN387 PQR386:PQR387 PGV386:PGV387 OWZ386:OWZ387 OND386:OND387 ODH386:ODH387 NTL386:NTL387 NJP386:NJP387 MZT386:MZT387 MPX386:MPX387 MGB386:MGB387 LWF386:LWF387 LMJ386:LMJ387 LCN386:LCN387 KSR386:KSR387 KIV386:KIV387 JYZ386:JYZ387 JPD386:JPD387 JFH386:JFH387 IVL386:IVL387 ILP386:ILP387 IBT386:IBT387 HRX386:HRX387 HIB386:HIB387 GYF386:GYF387 GOJ386:GOJ387 GEN386:GEN387 FUR386:FUR387 FKV386:FKV387 FAZ386:FAZ387 ERD386:ERD387 EHH386:EHH387 DXL386:DXL387 DNP386:DNP387 DDT386:DDT387 CTX386:CTX387 CKB386:CKB387 CAF386:CAF387 BQJ386:BQJ387 BGN386:BGN387 AWR386:AWR387 AMV386:AMV387 ACZ386:ACZ387 TD386:TD387 JH386:JH387 WVT395:WVT396 WLX395:WLX396 WCB395:WCB396 VSF395:VSF396 VIJ395:VIJ396 UYN395:UYN396 UOR395:UOR396 UEV395:UEV396 TUZ395:TUZ396 TLD395:TLD396 TBH395:TBH396 SRL395:SRL396 SHP395:SHP396 RXT395:RXT396 RNX395:RNX396 REB395:REB396 QUF395:QUF396 QKJ395:QKJ396 QAN395:QAN396 PQR395:PQR396 PGV395:PGV396 OWZ395:OWZ396 OND395:OND396 ODH395:ODH396 NTL395:NTL396 NJP395:NJP396 MZT395:MZT396 MPX395:MPX396 MGB395:MGB396 LWF395:LWF396 LMJ395:LMJ396 LCN395:LCN396 KSR395:KSR396 KIV395:KIV396 JYZ395:JYZ396 JPD395:JPD396 JFH395:JFH396 IVL395:IVL396 ILP395:ILP396 IBT395:IBT396 HRX395:HRX396 HIB395:HIB396 GYF395:GYF396 GOJ395:GOJ396 GEN395:GEN396 FUR395:FUR396 FKV395:FKV396 FAZ395:FAZ396 ERD395:ERD396 EHH395:EHH396 DXL395:DXL396 DNP395:DNP396 DDT395:DDT396 CTX395:CTX396 CKB395:CKB396 CAF395:CAF396 BQJ395:BQJ396 BGN395:BGN396 AWR395:AWR396 AMV395:AMV396 ACZ395:ACZ396 TD395:TD396 JH395:JH396 WVT2070:WVT2085 JH2070:JH2085 TD2070:TD2085 ACZ2070:ACZ2085 AMV2070:AMV2085 AWR2070:AWR2085 BGN2070:BGN2085 BQJ2070:BQJ2085 CAF2070:CAF2085 CKB2070:CKB2085 CTX2070:CTX2085 DDT2070:DDT2085 DNP2070:DNP2085 DXL2070:DXL2085 EHH2070:EHH2085 ERD2070:ERD2085 FAZ2070:FAZ2085 FKV2070:FKV2085 FUR2070:FUR2085 GEN2070:GEN2085 GOJ2070:GOJ2085 GYF2070:GYF2085 HIB2070:HIB2085 HRX2070:HRX2085 IBT2070:IBT2085 ILP2070:ILP2085 IVL2070:IVL2085 JFH2070:JFH2085 JPD2070:JPD2085 JYZ2070:JYZ2085 KIV2070:KIV2085 KSR2070:KSR2085 LCN2070:LCN2085 LMJ2070:LMJ2085 LWF2070:LWF2085 MGB2070:MGB2085 MPX2070:MPX2085 MZT2070:MZT2085 NJP2070:NJP2085 NTL2070:NTL2085 ODH2070:ODH2085 OND2070:OND2085 OWZ2070:OWZ2085 PGV2070:PGV2085 PQR2070:PQR2085 QAN2070:QAN2085 QKJ2070:QKJ2085 QUF2070:QUF2085 REB2070:REB2085 RNX2070:RNX2085 RXT2070:RXT2085 SHP2070:SHP2085 SRL2070:SRL2085 TBH2070:TBH2085 TLD2070:TLD2085 TUZ2070:TUZ2085 UEV2070:UEV2085 UOR2070:UOR2085 UYN2070:UYN2085 VIJ2070:VIJ2085 VSF2070:VSF2085 WCB2070:WCB2085 WLX2070:WLX2085 WVT37:WVT47 WLX37:WLX47 WCB37:WCB47 VSF37:VSF47 VIJ37:VIJ47 UYN37:UYN47 UOR37:UOR47 UEV37:UEV47 TUZ37:TUZ47 TLD37:TLD47 TBH37:TBH47 SRL37:SRL47 SHP37:SHP47 RXT37:RXT47 RNX37:RNX47 REB37:REB47 QUF37:QUF47 QKJ37:QKJ47 QAN37:QAN47 PQR37:PQR47 PGV37:PGV47 OWZ37:OWZ47 OND37:OND47 ODH37:ODH47 NTL37:NTL47 NJP37:NJP47 MZT37:MZT47 MPX37:MPX47 MGB37:MGB47 LWF37:LWF47 LMJ37:LMJ47 LCN37:LCN47 KSR37:KSR47 KIV37:KIV47 JYZ37:JYZ47 JPD37:JPD47 JFH37:JFH47 IVL37:IVL47 ILP37:ILP47 IBT37:IBT47 HRX37:HRX47 HIB37:HIB47 GYF37:GYF47 GOJ37:GOJ47 GEN37:GEN47 FUR37:FUR47 FKV37:FKV47 FAZ37:FAZ47 ERD37:ERD47 EHH37:EHH47 DXL37:DXL47 DNP37:DNP47 DDT37:DDT47 CTX37:CTX47 CKB37:CKB47 CAF37:CAF47 BQJ37:BQJ47 BGN37:BGN47 AWR37:AWR47 AMV37:AMV47 ACZ37:ACZ47 TD37:TD47 JH37:JH47 WVT401:WVT607 WLX401:WLX607 WCB401:WCB607 VSF401:VSF607 VIJ401:VIJ607 UYN401:UYN607 UOR401:UOR607 UEV401:UEV607 TUZ401:TUZ607 TLD401:TLD607 TBH401:TBH607 SRL401:SRL607 SHP401:SHP607 RXT401:RXT607 RNX401:RNX607 REB401:REB607 QUF401:QUF607 QKJ401:QKJ607 QAN401:QAN607 PQR401:PQR607 PGV401:PGV607 OWZ401:OWZ607 OND401:OND607 ODH401:ODH607 NTL401:NTL607 NJP401:NJP607 MZT401:MZT607 MPX401:MPX607 MGB401:MGB607 LWF401:LWF607 LMJ401:LMJ607 LCN401:LCN607 KSR401:KSR607 KIV401:KIV607 JYZ401:JYZ607 JPD401:JPD607 JFH401:JFH607 IVL401:IVL607 ILP401:ILP607 IBT401:IBT607 HRX401:HRX607 HIB401:HIB607 GYF401:GYF607 GOJ401:GOJ607 GEN401:GEN607 FUR401:FUR607 FKV401:FKV607 FAZ401:FAZ607 ERD401:ERD607 EHH401:EHH607 DXL401:DXL607 DNP401:DNP607 DDT401:DDT607 CTX401:CTX607 CKB401:CKB607 CAF401:CAF607 BQJ401:BQJ607 BGN401:BGN607 AWR401:AWR607 AMV401:AMV607 ACZ401:ACZ607 TD401:TD607 JH401:JH607 WVT609:WVT692 WLX609:WLX692 WCB609:WCB692 VSF609:VSF692 VIJ609:VIJ692 UYN609:UYN692 UOR609:UOR692 UEV609:UEV692 TUZ609:TUZ692 TLD609:TLD692 TBH609:TBH692 SRL609:SRL692 SHP609:SHP692 RXT609:RXT692 RNX609:RNX692 REB609:REB692 QUF609:QUF692 QKJ609:QKJ692 QAN609:QAN692 PQR609:PQR692 PGV609:PGV692 OWZ609:OWZ692 OND609:OND692 ODH609:ODH692 NTL609:NTL692 NJP609:NJP692 MZT609:MZT692 MPX609:MPX692 MGB609:MGB692 LWF609:LWF692 LMJ609:LMJ692 LCN609:LCN692 KSR609:KSR692 KIV609:KIV692 JYZ609:JYZ692 JPD609:JPD692 JFH609:JFH692 IVL609:IVL692 ILP609:ILP692 IBT609:IBT692 HRX609:HRX692 HIB609:HIB692 GYF609:GYF692 GOJ609:GOJ692 GEN609:GEN692 FUR609:FUR692 FKV609:FKV692 FAZ609:FAZ692 ERD609:ERD692 EHH609:EHH692 DXL609:DXL692 DNP609:DNP692 DDT609:DDT692 CTX609:CTX692 CKB609:CKB692 CAF609:CAF692 BQJ609:BQJ692 BGN609:BGN692 AWR609:AWR692 AMV609:AMV692 ACZ609:ACZ692 TD609:TD692 JH609:JH692 JH4:JH17 TD4:TD17 ACZ4:ACZ17 AMV4:AMV17 AWR4:AWR17 BGN4:BGN17 BQJ4:BQJ17 CAF4:CAF17 CKB4:CKB17 CTX4:CTX17 DDT4:DDT17 DNP4:DNP17 DXL4:DXL17 EHH4:EHH17 ERD4:ERD17 FAZ4:FAZ17 FKV4:FKV17 FUR4:FUR17 GEN4:GEN17 GOJ4:GOJ17 GYF4:GYF17 HIB4:HIB17 HRX4:HRX17 IBT4:IBT17 ILP4:ILP17 IVL4:IVL17 JFH4:JFH17 JPD4:JPD17 JYZ4:JYZ17 KIV4:KIV17 KSR4:KSR17 LCN4:LCN17 LMJ4:LMJ17 LWF4:LWF17 MGB4:MGB17 MPX4:MPX17 MZT4:MZT17 NJP4:NJP17 NTL4:NTL17 ODH4:ODH17 OND4:OND17 OWZ4:OWZ17 PGV4:PGV17 PQR4:PQR17 QAN4:QAN17 QKJ4:QKJ17 QUF4:QUF17 REB4:REB17 RNX4:RNX17 RXT4:RXT17 SHP4:SHP17 SRL4:SRL17 TBH4:TBH17 TLD4:TLD17 TUZ4:TUZ17 UEV4:UEV17 UOR4:UOR17 UYN4:UYN17 VIJ4:VIJ17 VSF4:VSF17 WCB4:WCB17 WLX4:WLX17 WVT4:WVT17 WCB694:WCB1013 VSF694:VSF1013 VIJ694:VIJ1013 UYN694:UYN1013 UOR694:UOR1013 UEV694:UEV1013 TUZ694:TUZ1013 TLD694:TLD1013 TBH694:TBH1013 SRL694:SRL1013 SHP694:SHP1013 RXT694:RXT1013 RNX694:RNX1013 REB694:REB1013 QUF694:QUF1013 QKJ694:QKJ1013 QAN694:QAN1013 PQR694:PQR1013 PGV694:PGV1013 OWZ694:OWZ1013 OND694:OND1013 ODH694:ODH1013 NTL694:NTL1013 NJP694:NJP1013 MZT694:MZT1013 MPX694:MPX1013 MGB694:MGB1013 LWF694:LWF1013 LMJ694:LMJ1013 LCN694:LCN1013 KSR694:KSR1013 KIV694:KIV1013 JYZ694:JYZ1013 JPD694:JPD1013 JFH694:JFH1013 IVL694:IVL1013 ILP694:ILP1013 IBT694:IBT1013 HRX694:HRX1013 HIB694:HIB1013 GYF694:GYF1013 GOJ694:GOJ1013 GEN694:GEN1013 FUR694:FUR1013 FKV694:FKV1013 FAZ694:FAZ1013 ERD694:ERD1013 EHH694:EHH1013 DXL694:DXL1013 DNP694:DNP1013 DDT694:DDT1013 CTX694:CTX1013 CKB694:CKB1013 CAF694:CAF1013 BQJ694:BQJ1013 BGN694:BGN1013 AWR694:AWR1013 AMV694:AMV1013 ACZ694:ACZ1013 TD694:TD1013 JH694:JH1013 WVT694:WVT1013 WLX694:WLX1013 WCB1015:WCB2068 VSF1015:VSF2068 VIJ1015:VIJ2068 UYN1015:UYN2068 UOR1015:UOR2068 UEV1015:UEV2068 TUZ1015:TUZ2068 TLD1015:TLD2068 TBH1015:TBH2068 SRL1015:SRL2068 SHP1015:SHP2068 RXT1015:RXT2068 RNX1015:RNX2068 REB1015:REB2068 QUF1015:QUF2068 QKJ1015:QKJ2068 QAN1015:QAN2068 PQR1015:PQR2068 PGV1015:PGV2068 OWZ1015:OWZ2068 OND1015:OND2068 ODH1015:ODH2068 NTL1015:NTL2068 NJP1015:NJP2068 MZT1015:MZT2068 MPX1015:MPX2068 MGB1015:MGB2068 LWF1015:LWF2068 LMJ1015:LMJ2068 LCN1015:LCN2068 KSR1015:KSR2068 KIV1015:KIV2068 JYZ1015:JYZ2068 JPD1015:JPD2068 JFH1015:JFH2068 IVL1015:IVL2068 ILP1015:ILP2068 IBT1015:IBT2068 HRX1015:HRX2068 HIB1015:HIB2068 GYF1015:GYF2068 GOJ1015:GOJ2068 GEN1015:GEN2068 FUR1015:FUR2068 FKV1015:FKV2068 FAZ1015:FAZ2068 ERD1015:ERD2068 EHH1015:EHH2068 DXL1015:DXL2068 DNP1015:DNP2068 DDT1015:DDT2068 CTX1015:CTX2068 CKB1015:CKB2068 CAF1015:CAF2068 BQJ1015:BQJ2068 BGN1015:BGN2068 AWR1015:AWR2068 AMV1015:AMV2068 ACZ1015:ACZ2068 TD1015:TD2068 JH1015:JH2068 WVT1015:WVT2068 WLX1015:WLX2068" xr:uid="{1A87CBBF-FF7C-427D-A0FE-269598C49862}"/>
    <dataValidation allowBlank="1" showInputMessage="1" showErrorMessage="1" promptTitle="Cargo del responable" prompt="Registre el cargo del responsable de la contratación. " sqref="JI19:JI20 TE19:TE20 ADA19:ADA20 AMW19:AMW20 AWS19:AWS20 BGO19:BGO20 BQK19:BQK20 CAG19:CAG20 CKC19:CKC20 CTY19:CTY20 DDU19:DDU20 DNQ19:DNQ20 DXM19:DXM20 EHI19:EHI20 ERE19:ERE20 FBA19:FBA20 FKW19:FKW20 FUS19:FUS20 GEO19:GEO20 GOK19:GOK20 GYG19:GYG20 HIC19:HIC20 HRY19:HRY20 IBU19:IBU20 ILQ19:ILQ20 IVM19:IVM20 JFI19:JFI20 JPE19:JPE20 JZA19:JZA20 KIW19:KIW20 KSS19:KSS20 LCO19:LCO20 LMK19:LMK20 LWG19:LWG20 MGC19:MGC20 MPY19:MPY20 MZU19:MZU20 NJQ19:NJQ20 NTM19:NTM20 ODI19:ODI20 ONE19:ONE20 OXA19:OXA20 PGW19:PGW20 PQS19:PQS20 QAO19:QAO20 QKK19:QKK20 QUG19:QUG20 REC19:REC20 RNY19:RNY20 RXU19:RXU20 SHQ19:SHQ20 SRM19:SRM20 TBI19:TBI20 TLE19:TLE20 TVA19:TVA20 UEW19:UEW20 UOS19:UOS20 UYO19:UYO20 VIK19:VIK20 VSG19:VSG20 WCC19:WCC20 WLY19:WLY20 WVU19:WVU20 JI22:JI23 TE22:TE23 ADA22:ADA23 AMW22:AMW23 AWS22:AWS23 BGO22:BGO23 BQK22:BQK23 CAG22:CAG23 CKC22:CKC23 CTY22:CTY23 DDU22:DDU23 DNQ22:DNQ23 DXM22:DXM23 EHI22:EHI23 ERE22:ERE23 FBA22:FBA23 FKW22:FKW23 FUS22:FUS23 GEO22:GEO23 GOK22:GOK23 GYG22:GYG23 HIC22:HIC23 HRY22:HRY23 IBU22:IBU23 ILQ22:ILQ23 IVM22:IVM23 JFI22:JFI23 JPE22:JPE23 JZA22:JZA23 KIW22:KIW23 KSS22:KSS23 LCO22:LCO23 LMK22:LMK23 LWG22:LWG23 MGC22:MGC23 MPY22:MPY23 MZU22:MZU23 NJQ22:NJQ23 NTM22:NTM23 ODI22:ODI23 ONE22:ONE23 OXA22:OXA23 PGW22:PGW23 PQS22:PQS23 QAO22:QAO23 QKK22:QKK23 QUG22:QUG23 REC22:REC23 RNY22:RNY23 RXU22:RXU23 SHQ22:SHQ23 SRM22:SRM23 TBI22:TBI23 TLE22:TLE23 TVA22:TVA23 UEW22:UEW23 UOS22:UOS23 UYO22:UYO23 VIK22:VIK23 VSG22:VSG23 WCC22:WCC23 WLY22:WLY23 WVU22:WVU23 JI28:JI29 TE28:TE29 ADA28:ADA29 AMW28:AMW29 AWS28:AWS29 BGO28:BGO29 BQK28:BQK29 CAG28:CAG29 CKC28:CKC29 CTY28:CTY29 DDU28:DDU29 DNQ28:DNQ29 DXM28:DXM29 EHI28:EHI29 ERE28:ERE29 FBA28:FBA29 FKW28:FKW29 FUS28:FUS29 GEO28:GEO29 GOK28:GOK29 GYG28:GYG29 HIC28:HIC29 HRY28:HRY29 IBU28:IBU29 ILQ28:ILQ29 IVM28:IVM29 JFI28:JFI29 JPE28:JPE29 JZA28:JZA29 KIW28:KIW29 KSS28:KSS29 LCO28:LCO29 LMK28:LMK29 LWG28:LWG29 MGC28:MGC29 MPY28:MPY29 MZU28:MZU29 NJQ28:NJQ29 NTM28:NTM29 ODI28:ODI29 ONE28:ONE29 OXA28:OXA29 PGW28:PGW29 PQS28:PQS29 QAO28:QAO29 QKK28:QKK29 QUG28:QUG29 REC28:REC29 RNY28:RNY29 RXU28:RXU29 SHQ28:SHQ29 SRM28:SRM29 TBI28:TBI29 TLE28:TLE29 TVA28:TVA29 UEW28:UEW29 UOS28:UOS29 UYO28:UYO29 VIK28:VIK29 VSG28:VSG29 WCC28:WCC29 WLY28:WLY29 WVU28:WVU29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WVU25:WVU26 WLY25:WLY26 WCC25:WCC26 VSG25:VSG26 VIK25:VIK26 UYO25:UYO26 UOS25:UOS26 UEW25:UEW26 TVA25:TVA26 TLE25:TLE26 TBI25:TBI26 SRM25:SRM26 SHQ25:SHQ26 RXU25:RXU26 RNY25:RNY26 REC25:REC26 QUG25:QUG26 QKK25:QKK26 QAO25:QAO26 PQS25:PQS26 PGW25:PGW26 OXA25:OXA26 ONE25:ONE26 ODI25:ODI26 NTM25:NTM26 NJQ25:NJQ26 MZU25:MZU26 MPY25:MPY26 MGC25:MGC26 LWG25:LWG26 LMK25:LMK26 LCO25:LCO26 KSS25:KSS26 KIW25:KIW26 JZA25:JZA26 JPE25:JPE26 JFI25:JFI26 IVM25:IVM26 ILQ25:ILQ26 IBU25:IBU26 HRY25:HRY26 HIC25:HIC26 GYG25:GYG26 GOK25:GOK26 GEO25:GEO26 FUS25:FUS26 FKW25:FKW26 FBA25:FBA26 ERE25:ERE26 EHI25:EHI26 DXM25:DXM26 DNQ25:DNQ26 DDU25:DDU26 CTY25:CTY26 CKC25:CKC26 CAG25:CAG26 BQK25:BQK26 BGO25:BGO26 AWS25:AWS26 AMW25:AMW26 ADA25:ADA26 TE25:TE26 JI25:JI26 WVU34:WVU35 WLY34:WLY35 WCC34:WCC35 VSG34:VSG35 VIK34:VIK35 UYO34:UYO35 UOS34:UOS35 UEW34:UEW35 TVA34:TVA35 TLE34:TLE35 TBI34:TBI35 SRM34:SRM35 SHQ34:SHQ35 RXU34:RXU35 RNY34:RNY35 REC34:REC35 QUG34:QUG35 QKK34:QKK35 QAO34:QAO35 PQS34:PQS35 PGW34:PGW35 OXA34:OXA35 ONE34:ONE35 ODI34:ODI35 NTM34:NTM35 NJQ34:NJQ35 MZU34:MZU35 MPY34:MPY35 MGC34:MGC35 LWG34:LWG35 LMK34:LMK35 LCO34:LCO35 KSS34:KSS35 KIW34:KIW35 JZA34:JZA35 JPE34:JPE35 JFI34:JFI35 IVM34:IVM35 ILQ34:ILQ35 IBU34:IBU35 HRY34:HRY35 HIC34:HIC35 GYG34:GYG35 GOK34:GOK35 GEO34:GEO35 FUS34:FUS35 FKW34:FKW35 FBA34:FBA35 ERE34:ERE35 EHI34:EHI35 DXM34:DXM35 DNQ34:DNQ35 DDU34:DDU35 CTY34:CTY35 CKC34:CKC35 CAG34:CAG35 BQK34:BQK35 BGO34:BGO35 AWS34:AWS35 AMW34:AMW35 ADA34:ADA35 TE34:TE35 JI34:JI35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I56:JI59 TE56:TE59 ADA56:ADA59 AMW56:AMW59 AWS56:AWS59 BGO56:BGO59 BQK56:BQK59 CAG56:CAG59 CKC56:CKC59 CTY56:CTY59 DDU56:DDU59 DNQ56:DNQ59 DXM56:DXM59 EHI56:EHI59 ERE56:ERE59 FBA56:FBA59 FKW56:FKW59 FUS56:FUS59 GEO56:GEO59 GOK56:GOK59 GYG56:GYG59 HIC56:HIC59 HRY56:HRY59 IBU56:IBU59 ILQ56:ILQ59 IVM56:IVM59 JFI56:JFI59 JPE56:JPE59 JZA56:JZA59 KIW56:KIW59 KSS56:KSS59 LCO56:LCO59 LMK56:LMK59 LWG56:LWG59 MGC56:MGC59 MPY56:MPY59 MZU56:MZU59 NJQ56:NJQ59 NTM56:NTM59 ODI56:ODI59 ONE56:ONE59 OXA56:OXA59 PGW56:PGW59 PQS56:PQS59 QAO56:QAO59 QKK56:QKK59 QUG56:QUG59 REC56:REC59 RNY56:RNY59 RXU56:RXU59 SHQ56:SHQ59 SRM56:SRM59 TBI56:TBI59 TLE56:TLE59 TVA56:TVA59 UEW56:UEW59 UOS56:UOS59 UYO56:UYO59 VIK56:VIK59 VSG56:VSG59 WCC56:WCC59 WLY56:WLY59 WVU56:WVU59 JI61:JI62 TE61:TE62 ADA61:ADA62 AMW61:AMW62 AWS61:AWS62 BGO61:BGO62 BQK61:BQK62 CAG61:CAG62 CKC61:CKC62 CTY61:CTY62 DDU61:DDU62 DNQ61:DNQ62 DXM61:DXM62 EHI61:EHI62 ERE61:ERE62 FBA61:FBA62 FKW61:FKW62 FUS61:FUS62 GEO61:GEO62 GOK61:GOK62 GYG61:GYG62 HIC61:HIC62 HRY61:HRY62 IBU61:IBU62 ILQ61:ILQ62 IVM61:IVM62 JFI61:JFI62 JPE61:JPE62 JZA61:JZA62 KIW61:KIW62 KSS61:KSS62 LCO61:LCO62 LMK61:LMK62 LWG61:LWG62 MGC61:MGC62 MPY61:MPY62 MZU61:MZU62 NJQ61:NJQ62 NTM61:NTM62 ODI61:ODI62 ONE61:ONE62 OXA61:OXA62 PGW61:PGW62 PQS61:PQS62 QAO61:QAO62 QKK61:QKK62 QUG61:QUG62 REC61:REC62 RNY61:RNY62 RXU61:RXU62 SHQ61:SHQ62 SRM61:SRM62 TBI61:TBI62 TLE61:TLE62 TVA61:TVA62 UEW61:UEW62 UOS61:UOS62 UYO61:UYO62 VIK61:VIK62 VSG61:VSG62 WCC61:WCC62 WLY61:WLY62 WVU61:WVU62 JI67:JI68 TE67:TE68 ADA67:ADA68 AMW67:AMW68 AWS67:AWS68 BGO67:BGO68 BQK67:BQK68 CAG67:CAG68 CKC67:CKC68 CTY67:CTY68 DDU67:DDU68 DNQ67:DNQ68 DXM67:DXM68 EHI67:EHI68 ERE67:ERE68 FBA67:FBA68 FKW67:FKW68 FUS67:FUS68 GEO67:GEO68 GOK67:GOK68 GYG67:GYG68 HIC67:HIC68 HRY67:HRY68 IBU67:IBU68 ILQ67:ILQ68 IVM67:IVM68 JFI67:JFI68 JPE67:JPE68 JZA67:JZA68 KIW67:KIW68 KSS67:KSS68 LCO67:LCO68 LMK67:LMK68 LWG67:LWG68 MGC67:MGC68 MPY67:MPY68 MZU67:MZU68 NJQ67:NJQ68 NTM67:NTM68 ODI67:ODI68 ONE67:ONE68 OXA67:OXA68 PGW67:PGW68 PQS67:PQS68 QAO67:QAO68 QKK67:QKK68 QUG67:QUG68 REC67:REC68 RNY67:RNY68 RXU67:RXU68 SHQ67:SHQ68 SRM67:SRM68 TBI67:TBI68 TLE67:TLE68 TVA67:TVA68 UEW67:UEW68 UOS67:UOS68 UYO67:UYO68 VIK67:VIK68 VSG67:VSG68 WCC67:WCC68 WLY67:WLY68 WVU67:WVU68 JI70:JI71 TE70:TE71 ADA70:ADA71 AMW70:AMW71 AWS70:AWS71 BGO70:BGO71 BQK70:BQK71 CAG70:CAG71 CKC70:CKC71 CTY70:CTY71 DDU70:DDU71 DNQ70:DNQ71 DXM70:DXM71 EHI70:EHI71 ERE70:ERE71 FBA70:FBA71 FKW70:FKW71 FUS70:FUS71 GEO70:GEO71 GOK70:GOK71 GYG70:GYG71 HIC70:HIC71 HRY70:HRY71 IBU70:IBU71 ILQ70:ILQ71 IVM70:IVM71 JFI70:JFI71 JPE70:JPE71 JZA70:JZA71 KIW70:KIW71 KSS70:KSS71 LCO70:LCO71 LMK70:LMK71 LWG70:LWG71 MGC70:MGC71 MPY70:MPY71 MZU70:MZU71 NJQ70:NJQ71 NTM70:NTM71 ODI70:ODI71 ONE70:ONE71 OXA70:OXA71 PGW70:PGW71 PQS70:PQS71 QAO70:QAO71 QKK70:QKK71 QUG70:QUG71 REC70:REC71 RNY70:RNY71 RXU70:RXU71 SHQ70:SHQ71 SRM70:SRM71 TBI70:TBI71 TLE70:TLE71 TVA70:TVA71 UEW70:UEW71 UOS70:UOS71 UYO70:UYO71 VIK70:VIK71 VSG70:VSG71 WCC70:WCC71 WLY70:WLY71 WVU70:WVU71 WVU52:WVU53 WLY52:WLY53 WCC52:WCC53 VSG52:VSG53 VIK52:VIK53 UYO52:UYO53 UOS52:UOS53 UEW52:UEW53 TVA52:TVA53 TLE52:TLE53 TBI52:TBI53 SRM52:SRM53 SHQ52:SHQ53 RXU52:RXU53 RNY52:RNY53 REC52:REC53 QUG52:QUG53 QKK52:QKK53 QAO52:QAO53 PQS52:PQS53 PGW52:PGW53 OXA52:OXA53 ONE52:ONE53 ODI52:ODI53 NTM52:NTM53 NJQ52:NJQ53 MZU52:MZU53 MPY52:MPY53 MGC52:MGC53 LWG52:LWG53 LMK52:LMK53 LCO52:LCO53 KSS52:KSS53 KIW52:KIW53 JZA52:JZA53 JPE52:JPE53 JFI52:JFI53 IVM52:IVM53 ILQ52:ILQ53 IBU52:IBU53 HRY52:HRY53 HIC52:HIC53 GYG52:GYG53 GOK52:GOK53 GEO52:GEO53 FUS52:FUS53 FKW52:FKW53 FBA52:FBA53 ERE52:ERE53 EHI52:EHI53 DXM52:DXM53 DNQ52:DNQ53 DDU52:DDU53 CTY52:CTY53 CKC52:CKC53 CAG52:CAG53 BQK52:BQK53 BGO52:BGO53 AWS52:AWS53 AMW52:AMW53 ADA52:ADA53 TE52:TE53 JI52:JI53 WVU64:WVU65 WLY64:WLY65 WCC64:WCC65 VSG64:VSG65 VIK64:VIK65 UYO64:UYO65 UOS64:UOS65 UEW64:UEW65 TVA64:TVA65 TLE64:TLE65 TBI64:TBI65 SRM64:SRM65 SHQ64:SHQ65 RXU64:RXU65 RNY64:RNY65 REC64:REC65 QUG64:QUG65 QKK64:QKK65 QAO64:QAO65 PQS64:PQS65 PGW64:PGW65 OXA64:OXA65 ONE64:ONE65 ODI64:ODI65 NTM64:NTM65 NJQ64:NJQ65 MZU64:MZU65 MPY64:MPY65 MGC64:MGC65 LWG64:LWG65 LMK64:LMK65 LCO64:LCO65 KSS64:KSS65 KIW64:KIW65 JZA64:JZA65 JPE64:JPE65 JFI64:JFI65 IVM64:IVM65 ILQ64:ILQ65 IBU64:IBU65 HRY64:HRY65 HIC64:HIC65 GYG64:GYG65 GOK64:GOK65 GEO64:GEO65 FUS64:FUS65 FKW64:FKW65 FBA64:FBA65 ERE64:ERE65 EHI64:EHI65 DXM64:DXM65 DNQ64:DNQ65 DDU64:DDU65 CTY64:CTY65 CKC64:CKC65 CAG64:CAG65 BQK64:BQK65 BGO64:BGO65 AWS64:AWS65 AMW64:AMW65 ADA64:ADA65 TE64:TE65 JI64:JI65 JI73:JI74 TE73:TE74 ADA73:ADA74 AMW73:AMW74 AWS73:AWS74 BGO73:BGO74 BQK73:BQK74 CAG73:CAG74 CKC73:CKC74 CTY73:CTY74 DDU73:DDU74 DNQ73:DNQ74 DXM73:DXM74 EHI73:EHI74 ERE73:ERE74 FBA73:FBA74 FKW73:FKW74 FUS73:FUS74 GEO73:GEO74 GOK73:GOK74 GYG73:GYG74 HIC73:HIC74 HRY73:HRY74 IBU73:IBU74 ILQ73:ILQ74 IVM73:IVM74 JFI73:JFI74 JPE73:JPE74 JZA73:JZA74 KIW73:KIW74 KSS73:KSS74 LCO73:LCO74 LMK73:LMK74 LWG73:LWG74 MGC73:MGC74 MPY73:MPY74 MZU73:MZU74 NJQ73:NJQ74 NTM73:NTM74 ODI73:ODI74 ONE73:ONE74 OXA73:OXA74 PGW73:PGW74 PQS73:PQS74 QAO73:QAO74 QKK73:QKK74 QUG73:QUG74 REC73:REC74 RNY73:RNY74 RXU73:RXU74 SHQ73:SHQ74 SRM73:SRM74 TBI73:TBI74 TLE73:TLE74 TVA73:TVA74 UEW73:UEW74 UOS73:UOS74 UYO73:UYO74 VIK73:VIK74 VSG73:VSG74 WCC73:WCC74 WLY73:WLY74 WVU73:WVU74 JI76:JI77 TE76:TE77 ADA76:ADA77 AMW76:AMW77 AWS76:AWS77 BGO76:BGO77 BQK76:BQK77 CAG76:CAG77 CKC76:CKC77 CTY76:CTY77 DDU76:DDU77 DNQ76:DNQ77 DXM76:DXM77 EHI76:EHI77 ERE76:ERE77 FBA76:FBA77 FKW76:FKW77 FUS76:FUS77 GEO76:GEO77 GOK76:GOK77 GYG76:GYG77 HIC76:HIC77 HRY76:HRY77 IBU76:IBU77 ILQ76:ILQ77 IVM76:IVM77 JFI76:JFI77 JPE76:JPE77 JZA76:JZA77 KIW76:KIW77 KSS76:KSS77 LCO76:LCO77 LMK76:LMK77 LWG76:LWG77 MGC76:MGC77 MPY76:MPY77 MZU76:MZU77 NJQ76:NJQ77 NTM76:NTM77 ODI76:ODI77 ONE76:ONE77 OXA76:OXA77 PGW76:PGW77 PQS76:PQS77 QAO76:QAO77 QKK76:QKK77 QUG76:QUG77 REC76:REC77 RNY76:RNY77 RXU76:RXU77 SHQ76:SHQ77 SRM76:SRM77 TBI76:TBI77 TLE76:TLE77 TVA76:TVA77 UEW76:UEW77 UOS76:UOS77 UYO76:UYO77 VIK76:VIK77 VSG76:VSG77 WCC76:WCC77 WLY76:WLY77 WVU76:WVU77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JI85:JI86 TE85:TE86 ADA85:ADA86 AMW85:AMW86 AWS85:AWS86 BGO85:BGO86 BQK85:BQK86 CAG85:CAG86 CKC85:CKC86 CTY85:CTY86 DDU85:DDU86 DNQ85:DNQ86 DXM85:DXM86 EHI85:EHI86 ERE85:ERE86 FBA85:FBA86 FKW85:FKW86 FUS85:FUS86 GEO85:GEO86 GOK85:GOK86 GYG85:GYG86 HIC85:HIC86 HRY85:HRY86 IBU85:IBU86 ILQ85:ILQ86 IVM85:IVM86 JFI85:JFI86 JPE85:JPE86 JZA85:JZA86 KIW85:KIW86 KSS85:KSS86 LCO85:LCO86 LMK85:LMK86 LWG85:LWG86 MGC85:MGC86 MPY85:MPY86 MZU85:MZU86 NJQ85:NJQ86 NTM85:NTM86 ODI85:ODI86 ONE85:ONE86 OXA85:OXA86 PGW85:PGW86 PQS85:PQS86 QAO85:QAO86 QKK85:QKK86 QUG85:QUG86 REC85:REC86 RNY85:RNY86 RXU85:RXU86 SHQ85:SHQ86 SRM85:SRM86 TBI85:TBI86 TLE85:TLE86 TVA85:TVA86 UEW85:UEW86 UOS85:UOS86 UYO85:UYO86 VIK85:VIK86 VSG85:VSG86 WCC85:WCC86 WLY85:WLY86 WVU85:WVU86 JI88:JI89 TE88:TE89 ADA88:ADA89 AMW88:AMW89 AWS88:AWS89 BGO88:BGO89 BQK88:BQK89 CAG88:CAG89 CKC88:CKC89 CTY88:CTY89 DDU88:DDU89 DNQ88:DNQ89 DXM88:DXM89 EHI88:EHI89 ERE88:ERE89 FBA88:FBA89 FKW88:FKW89 FUS88:FUS89 GEO88:GEO89 GOK88:GOK89 GYG88:GYG89 HIC88:HIC89 HRY88:HRY89 IBU88:IBU89 ILQ88:ILQ89 IVM88:IVM89 JFI88:JFI89 JPE88:JPE89 JZA88:JZA89 KIW88:KIW89 KSS88:KSS89 LCO88:LCO89 LMK88:LMK89 LWG88:LWG89 MGC88:MGC89 MPY88:MPY89 MZU88:MZU89 NJQ88:NJQ89 NTM88:NTM89 ODI88:ODI89 ONE88:ONE89 OXA88:OXA89 PGW88:PGW89 PQS88:PQS89 QAO88:QAO89 QKK88:QKK89 QUG88:QUG89 REC88:REC89 RNY88:RNY89 RXU88:RXU89 SHQ88:SHQ89 SRM88:SRM89 TBI88:TBI89 TLE88:TLE89 TVA88:TVA89 UEW88:UEW89 UOS88:UOS89 UYO88:UYO89 VIK88:VIK89 VSG88:VSG89 WCC88:WCC89 WLY88:WLY89 WVU88:WVU89 JI94:JI95 TE94:TE95 ADA94:ADA95 AMW94:AMW95 AWS94:AWS95 BGO94:BGO95 BQK94:BQK95 CAG94:CAG95 CKC94:CKC95 CTY94:CTY95 DDU94:DDU95 DNQ94:DNQ95 DXM94:DXM95 EHI94:EHI95 ERE94:ERE95 FBA94:FBA95 FKW94:FKW95 FUS94:FUS95 GEO94:GEO95 GOK94:GOK95 GYG94:GYG95 HIC94:HIC95 HRY94:HRY95 IBU94:IBU95 ILQ94:ILQ95 IVM94:IVM95 JFI94:JFI95 JPE94:JPE95 JZA94:JZA95 KIW94:KIW95 KSS94:KSS95 LCO94:LCO95 LMK94:LMK95 LWG94:LWG95 MGC94:MGC95 MPY94:MPY95 MZU94:MZU95 NJQ94:NJQ95 NTM94:NTM95 ODI94:ODI95 ONE94:ONE95 OXA94:OXA95 PGW94:PGW95 PQS94:PQS95 QAO94:QAO95 QKK94:QKK95 QUG94:QUG95 REC94:REC95 RNY94:RNY95 RXU94:RXU95 SHQ94:SHQ95 SRM94:SRM95 TBI94:TBI95 TLE94:TLE95 TVA94:TVA95 UEW94:UEW95 UOS94:UOS95 UYO94:UYO95 VIK94:VIK95 VSG94:VSG95 WCC94:WCC95 WLY94:WLY95 WVU94:WVU95 WVU82:WVU83 WLY82:WLY83 WCC82:WCC83 VSG82:VSG83 VIK82:VIK83 UYO82:UYO83 UOS82:UOS83 UEW82:UEW83 TVA82:TVA83 TLE82:TLE83 TBI82:TBI83 SRM82:SRM83 SHQ82:SHQ83 RXU82:RXU83 RNY82:RNY83 REC82:REC83 QUG82:QUG83 QKK82:QKK83 QAO82:QAO83 PQS82:PQS83 PGW82:PGW83 OXA82:OXA83 ONE82:ONE83 ODI82:ODI83 NTM82:NTM83 NJQ82:NJQ83 MZU82:MZU83 MPY82:MPY83 MGC82:MGC83 LWG82:LWG83 LMK82:LMK83 LCO82:LCO83 KSS82:KSS83 KIW82:KIW83 JZA82:JZA83 JPE82:JPE83 JFI82:JFI83 IVM82:IVM83 ILQ82:ILQ83 IBU82:IBU83 HRY82:HRY83 HIC82:HIC83 GYG82:GYG83 GOK82:GOK83 GEO82:GEO83 FUS82:FUS83 FKW82:FKW83 FBA82:FBA83 ERE82:ERE83 EHI82:EHI83 DXM82:DXM83 DNQ82:DNQ83 DDU82:DDU83 CTY82:CTY83 CKC82:CKC83 CAG82:CAG83 BQK82:BQK83 BGO82:BGO83 AWS82:AWS83 AMW82:AMW83 ADA82:ADA83 TE82:TE83 JI82:JI83 WVU91:WVU92 WLY91:WLY92 WCC91:WCC92 VSG91:VSG92 VIK91:VIK92 UYO91:UYO92 UOS91:UOS92 UEW91:UEW92 TVA91:TVA92 TLE91:TLE92 TBI91:TBI92 SRM91:SRM92 SHQ91:SHQ92 RXU91:RXU92 RNY91:RNY92 REC91:REC92 QUG91:QUG92 QKK91:QKK92 QAO91:QAO92 PQS91:PQS92 PGW91:PGW92 OXA91:OXA92 ONE91:ONE92 ODI91:ODI92 NTM91:NTM92 NJQ91:NJQ92 MZU91:MZU92 MPY91:MPY92 MGC91:MGC92 LWG91:LWG92 LMK91:LMK92 LCO91:LCO92 KSS91:KSS92 KIW91:KIW92 JZA91:JZA92 JPE91:JPE92 JFI91:JFI92 IVM91:IVM92 ILQ91:ILQ92 IBU91:IBU92 HRY91:HRY92 HIC91:HIC92 GYG91:GYG92 GOK91:GOK92 GEO91:GEO92 FUS91:FUS92 FKW91:FKW92 FBA91:FBA92 ERE91:ERE92 EHI91:EHI92 DXM91:DXM92 DNQ91:DNQ92 DDU91:DDU92 CTY91:CTY92 CKC91:CKC92 CAG91:CAG92 BQK91:BQK92 BGO91:BGO92 AWS91:AWS92 AMW91:AMW92 ADA91:ADA92 TE91:TE92 JI91:JI92 WLY97:WLY324 WCC97:WCC324 VSG97:VSG324 VIK97:VIK324 UYO97:UYO324 UOS97:UOS324 UEW97:UEW324 TVA97:TVA324 TLE97:TLE324 TBI97:TBI324 SRM97:SRM324 SHQ97:SHQ324 RXU97:RXU324 RNY97:RNY324 REC97:REC324 QUG97:QUG324 QKK97:QKK324 QAO97:QAO324 PQS97:PQS324 PGW97:PGW324 OXA97:OXA324 ONE97:ONE324 ODI97:ODI324 NTM97:NTM324 NJQ97:NJQ324 MZU97:MZU324 MPY97:MPY324 MGC97:MGC324 LWG97:LWG324 LMK97:LMK324 LCO97:LCO324 KSS97:KSS324 KIW97:KIW324 JZA97:JZA324 JPE97:JPE324 JFI97:JFI324 IVM97:IVM324 ILQ97:ILQ324 IBU97:IBU324 HRY97:HRY324 HIC97:HIC324 GYG97:GYG324 GOK97:GOK324 GEO97:GEO324 FUS97:FUS324 FKW97:FKW324 FBA97:FBA324 ERE97:ERE324 EHI97:EHI324 DXM97:DXM324 DNQ97:DNQ324 DDU97:DDU324 CTY97:CTY324 CKC97:CKC324 CAG97:CAG324 BQK97:BQK324 BGO97:BGO324 AWS97:AWS324 AMW97:AMW324 ADA97:ADA324 TE97:TE324 JI97:JI324 WVU97:WVU324 JI326:JI327 TE326:TE327 ADA326:ADA327 AMW326:AMW327 AWS326:AWS327 BGO326:BGO327 BQK326:BQK327 CAG326:CAG327 CKC326:CKC327 CTY326:CTY327 DDU326:DDU327 DNQ326:DNQ327 DXM326:DXM327 EHI326:EHI327 ERE326:ERE327 FBA326:FBA327 FKW326:FKW327 FUS326:FUS327 GEO326:GEO327 GOK326:GOK327 GYG326:GYG327 HIC326:HIC327 HRY326:HRY327 IBU326:IBU327 ILQ326:ILQ327 IVM326:IVM327 JFI326:JFI327 JPE326:JPE327 JZA326:JZA327 KIW326:KIW327 KSS326:KSS327 LCO326:LCO327 LMK326:LMK327 LWG326:LWG327 MGC326:MGC327 MPY326:MPY327 MZU326:MZU327 NJQ326:NJQ327 NTM326:NTM327 ODI326:ODI327 ONE326:ONE327 OXA326:OXA327 PGW326:PGW327 PQS326:PQS327 QAO326:QAO327 QKK326:QKK327 QUG326:QUG327 REC326:REC327 RNY326:RNY327 RXU326:RXU327 SHQ326:SHQ327 SRM326:SRM327 TBI326:TBI327 TLE326:TLE327 TVA326:TVA327 UEW326:UEW327 UOS326:UOS327 UYO326:UYO327 VIK326:VIK327 VSG326:VSG327 WCC326:WCC327 WLY326:WLY327 WVU326:WVU327 JI329:JI330 TE329:TE330 ADA329:ADA330 AMW329:AMW330 AWS329:AWS330 BGO329:BGO330 BQK329:BQK330 CAG329:CAG330 CKC329:CKC330 CTY329:CTY330 DDU329:DDU330 DNQ329:DNQ330 DXM329:DXM330 EHI329:EHI330 ERE329:ERE330 FBA329:FBA330 FKW329:FKW330 FUS329:FUS330 GEO329:GEO330 GOK329:GOK330 GYG329:GYG330 HIC329:HIC330 HRY329:HRY330 IBU329:IBU330 ILQ329:ILQ330 IVM329:IVM330 JFI329:JFI330 JPE329:JPE330 JZA329:JZA330 KIW329:KIW330 KSS329:KSS330 LCO329:LCO330 LMK329:LMK330 LWG329:LWG330 MGC329:MGC330 MPY329:MPY330 MZU329:MZU330 NJQ329:NJQ330 NTM329:NTM330 ODI329:ODI330 ONE329:ONE330 OXA329:OXA330 PGW329:PGW330 PQS329:PQS330 QAO329:QAO330 QKK329:QKK330 QUG329:QUG330 REC329:REC330 RNY329:RNY330 RXU329:RXU330 SHQ329:SHQ330 SRM329:SRM330 TBI329:TBI330 TLE329:TLE330 TVA329:TVA330 UEW329:UEW330 UOS329:UOS330 UYO329:UYO330 VIK329:VIK330 VSG329:VSG330 WCC329:WCC330 WLY329:WLY330 WVU329:WVU330 JI335:JI336 TE335:TE336 ADA335:ADA336 AMW335:AMW336 AWS335:AWS336 BGO335:BGO336 BQK335:BQK336 CAG335:CAG336 CKC335:CKC336 CTY335:CTY336 DDU335:DDU336 DNQ335:DNQ336 DXM335:DXM336 EHI335:EHI336 ERE335:ERE336 FBA335:FBA336 FKW335:FKW336 FUS335:FUS336 GEO335:GEO336 GOK335:GOK336 GYG335:GYG336 HIC335:HIC336 HRY335:HRY336 IBU335:IBU336 ILQ335:ILQ336 IVM335:IVM336 JFI335:JFI336 JPE335:JPE336 JZA335:JZA336 KIW335:KIW336 KSS335:KSS336 LCO335:LCO336 LMK335:LMK336 LWG335:LWG336 MGC335:MGC336 MPY335:MPY336 MZU335:MZU336 NJQ335:NJQ336 NTM335:NTM336 ODI335:ODI336 ONE335:ONE336 OXA335:OXA336 PGW335:PGW336 PQS335:PQS336 QAO335:QAO336 QKK335:QKK336 QUG335:QUG336 REC335:REC336 RNY335:RNY336 RXU335:RXU336 SHQ335:SHQ336 SRM335:SRM336 TBI335:TBI336 TLE335:TLE336 TVA335:TVA336 UEW335:UEW336 UOS335:UOS336 UYO335:UYO336 VIK335:VIK336 VSG335:VSG336 WCC335:WCC336 WLY335:WLY336 WVU335:WVU336 JI338:JI339 TE338:TE339 ADA338:ADA339 AMW338:AMW339 AWS338:AWS339 BGO338:BGO339 BQK338:BQK339 CAG338:CAG339 CKC338:CKC339 CTY338:CTY339 DDU338:DDU339 DNQ338:DNQ339 DXM338:DXM339 EHI338:EHI339 ERE338:ERE339 FBA338:FBA339 FKW338:FKW339 FUS338:FUS339 GEO338:GEO339 GOK338:GOK339 GYG338:GYG339 HIC338:HIC339 HRY338:HRY339 IBU338:IBU339 ILQ338:ILQ339 IVM338:IVM339 JFI338:JFI339 JPE338:JPE339 JZA338:JZA339 KIW338:KIW339 KSS338:KSS339 LCO338:LCO339 LMK338:LMK339 LWG338:LWG339 MGC338:MGC339 MPY338:MPY339 MZU338:MZU339 NJQ338:NJQ339 NTM338:NTM339 ODI338:ODI339 ONE338:ONE339 OXA338:OXA339 PGW338:PGW339 PQS338:PQS339 QAO338:QAO339 QKK338:QKK339 QUG338:QUG339 REC338:REC339 RNY338:RNY339 RXU338:RXU339 SHQ338:SHQ339 SRM338:SRM339 TBI338:TBI339 TLE338:TLE339 TVA338:TVA339 UEW338:UEW339 UOS338:UOS339 UYO338:UYO339 VIK338:VIK339 VSG338:VSG339 WCC338:WCC339 WLY338:WLY339 WVU338:WVU339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JI347:JI348 TE347:TE348 ADA347:ADA348 AMW347:AMW348 AWS347:AWS348 BGO347:BGO348 BQK347:BQK348 CAG347:CAG348 CKC347:CKC348 CTY347:CTY348 DDU347:DDU348 DNQ347:DNQ348 DXM347:DXM348 EHI347:EHI348 ERE347:ERE348 FBA347:FBA348 FKW347:FKW348 FUS347:FUS348 GEO347:GEO348 GOK347:GOK348 GYG347:GYG348 HIC347:HIC348 HRY347:HRY348 IBU347:IBU348 ILQ347:ILQ348 IVM347:IVM348 JFI347:JFI348 JPE347:JPE348 JZA347:JZA348 KIW347:KIW348 KSS347:KSS348 LCO347:LCO348 LMK347:LMK348 LWG347:LWG348 MGC347:MGC348 MPY347:MPY348 MZU347:MZU348 NJQ347:NJQ348 NTM347:NTM348 ODI347:ODI348 ONE347:ONE348 OXA347:OXA348 PGW347:PGW348 PQS347:PQS348 QAO347:QAO348 QKK347:QKK348 QUG347:QUG348 REC347:REC348 RNY347:RNY348 RXU347:RXU348 SHQ347:SHQ348 SRM347:SRM348 TBI347:TBI348 TLE347:TLE348 TVA347:TVA348 UEW347:UEW348 UOS347:UOS348 UYO347:UYO348 VIK347:VIK348 VSG347:VSG348 WCC347:WCC348 WLY347:WLY348 WVU347:WVU348 WVU332:WVU333 WLY332:WLY333 WCC332:WCC333 VSG332:VSG333 VIK332:VIK333 UYO332:UYO333 UOS332:UOS333 UEW332:UEW333 TVA332:TVA333 TLE332:TLE333 TBI332:TBI333 SRM332:SRM333 SHQ332:SHQ333 RXU332:RXU333 RNY332:RNY333 REC332:REC333 QUG332:QUG333 QKK332:QKK333 QAO332:QAO333 PQS332:PQS333 PGW332:PGW333 OXA332:OXA333 ONE332:ONE333 ODI332:ODI333 NTM332:NTM333 NJQ332:NJQ333 MZU332:MZU333 MPY332:MPY333 MGC332:MGC333 LWG332:LWG333 LMK332:LMK333 LCO332:LCO333 KSS332:KSS333 KIW332:KIW333 JZA332:JZA333 JPE332:JPE333 JFI332:JFI333 IVM332:IVM333 ILQ332:ILQ333 IBU332:IBU333 HRY332:HRY333 HIC332:HIC333 GYG332:GYG333 GOK332:GOK333 GEO332:GEO333 FUS332:FUS333 FKW332:FKW333 FBA332:FBA333 ERE332:ERE333 EHI332:EHI333 DXM332:DXM333 DNQ332:DNQ333 DDU332:DDU333 CTY332:CTY333 CKC332:CKC333 CAG332:CAG333 BQK332:BQK333 BGO332:BGO333 AWS332:AWS333 AMW332:AMW333 ADA332:ADA333 TE332:TE333 JI332:JI333 WVU341:WVU342 WLY341:WLY342 WCC341:WCC342 VSG341:VSG342 VIK341:VIK342 UYO341:UYO342 UOS341:UOS342 UEW341:UEW342 TVA341:TVA342 TLE341:TLE342 TBI341:TBI342 SRM341:SRM342 SHQ341:SHQ342 RXU341:RXU342 RNY341:RNY342 REC341:REC342 QUG341:QUG342 QKK341:QKK342 QAO341:QAO342 PQS341:PQS342 PGW341:PGW342 OXA341:OXA342 ONE341:ONE342 ODI341:ODI342 NTM341:NTM342 NJQ341:NJQ342 MZU341:MZU342 MPY341:MPY342 MGC341:MGC342 LWG341:LWG342 LMK341:LMK342 LCO341:LCO342 KSS341:KSS342 KIW341:KIW342 JZA341:JZA342 JPE341:JPE342 JFI341:JFI342 IVM341:IVM342 ILQ341:ILQ342 IBU341:IBU342 HRY341:HRY342 HIC341:HIC342 GYG341:GYG342 GOK341:GOK342 GEO341:GEO342 FUS341:FUS342 FKW341:FKW342 FBA341:FBA342 ERE341:ERE342 EHI341:EHI342 DXM341:DXM342 DNQ341:DNQ342 DDU341:DDU342 CTY341:CTY342 CKC341:CKC342 CAG341:CAG342 BQK341:BQK342 BGO341:BGO342 AWS341:AWS342 AMW341:AMW342 ADA341:ADA342 TE341:TE342 JI341:JI342 JI350:JI351 TE350:TE351 ADA350:ADA351 AMW350:AMW351 AWS350:AWS351 BGO350:BGO351 BQK350:BQK351 CAG350:CAG351 CKC350:CKC351 CTY350:CTY351 DDU350:DDU351 DNQ350:DNQ351 DXM350:DXM351 EHI350:EHI351 ERE350:ERE351 FBA350:FBA351 FKW350:FKW351 FUS350:FUS351 GEO350:GEO351 GOK350:GOK351 GYG350:GYG351 HIC350:HIC351 HRY350:HRY351 IBU350:IBU351 ILQ350:ILQ351 IVM350:IVM351 JFI350:JFI351 JPE350:JPE351 JZA350:JZA351 KIW350:KIW351 KSS350:KSS351 LCO350:LCO351 LMK350:LMK351 LWG350:LWG351 MGC350:MGC351 MPY350:MPY351 MZU350:MZU351 NJQ350:NJQ351 NTM350:NTM351 ODI350:ODI351 ONE350:ONE351 OXA350:OXA351 PGW350:PGW351 PQS350:PQS351 QAO350:QAO351 QKK350:QKK351 QUG350:QUG351 REC350:REC351 RNY350:RNY351 RXU350:RXU351 SHQ350:SHQ351 SRM350:SRM351 TBI350:TBI351 TLE350:TLE351 TVA350:TVA351 UEW350:UEW351 UOS350:UOS351 UYO350:UYO351 VIK350:VIK351 VSG350:VSG351 WCC350:WCC351 WLY350:WLY351 WVU350:WVU351 JI353:JI354 TE353:TE354 ADA353:ADA354 AMW353:AMW354 AWS353:AWS354 BGO353:BGO354 BQK353:BQK354 CAG353:CAG354 CKC353:CKC354 CTY353:CTY354 DDU353:DDU354 DNQ353:DNQ354 DXM353:DXM354 EHI353:EHI354 ERE353:ERE354 FBA353:FBA354 FKW353:FKW354 FUS353:FUS354 GEO353:GEO354 GOK353:GOK354 GYG353:GYG354 HIC353:HIC354 HRY353:HRY354 IBU353:IBU354 ILQ353:ILQ354 IVM353:IVM354 JFI353:JFI354 JPE353:JPE354 JZA353:JZA354 KIW353:KIW354 KSS353:KSS354 LCO353:LCO354 LMK353:LMK354 LWG353:LWG354 MGC353:MGC354 MPY353:MPY354 MZU353:MZU354 NJQ353:NJQ354 NTM353:NTM354 ODI353:ODI354 ONE353:ONE354 OXA353:OXA354 PGW353:PGW354 PQS353:PQS354 QAO353:QAO354 QKK353:QKK354 QUG353:QUG354 REC353:REC354 RNY353:RNY354 RXU353:RXU354 SHQ353:SHQ354 SRM353:SRM354 TBI353:TBI354 TLE353:TLE354 TVA353:TVA354 UEW353:UEW354 UOS353:UOS354 UYO353:UYO354 VIK353:VIK354 VSG353:VSG354 WCC353:WCC354 WLY353:WLY354 WVU353:WVU354 JI356:JI357 TE356:TE357 ADA356:ADA357 AMW356:AMW357 AWS356:AWS357 BGO356:BGO357 BQK356:BQK357 CAG356:CAG357 CKC356:CKC357 CTY356:CTY357 DDU356:DDU357 DNQ356:DNQ357 DXM356:DXM357 EHI356:EHI357 ERE356:ERE357 FBA356:FBA357 FKW356:FKW357 FUS356:FUS357 GEO356:GEO357 GOK356:GOK357 GYG356:GYG357 HIC356:HIC357 HRY356:HRY357 IBU356:IBU357 ILQ356:ILQ357 IVM356:IVM357 JFI356:JFI357 JPE356:JPE357 JZA356:JZA357 KIW356:KIW357 KSS356:KSS357 LCO356:LCO357 LMK356:LMK357 LWG356:LWG357 MGC356:MGC357 MPY356:MPY357 MZU356:MZU357 NJQ356:NJQ357 NTM356:NTM357 ODI356:ODI357 ONE356:ONE357 OXA356:OXA357 PGW356:PGW357 PQS356:PQS357 QAO356:QAO357 QKK356:QKK357 QUG356:QUG357 REC356:REC357 RNY356:RNY357 RXU356:RXU357 SHQ356:SHQ357 SRM356:SRM357 TBI356:TBI357 TLE356:TLE357 TVA356:TVA357 UEW356:UEW357 UOS356:UOS357 UYO356:UYO357 VIK356:VIK357 VSG356:VSG357 WCC356:WCC357 WLY356:WLY357 WVU356:WVU357 JI362:JI363 TE362:TE363 ADA362:ADA363 AMW362:AMW363 AWS362:AWS363 BGO362:BGO363 BQK362:BQK363 CAG362:CAG363 CKC362:CKC363 CTY362:CTY363 DDU362:DDU363 DNQ362:DNQ363 DXM362:DXM363 EHI362:EHI363 ERE362:ERE363 FBA362:FBA363 FKW362:FKW363 FUS362:FUS363 GEO362:GEO363 GOK362:GOK363 GYG362:GYG363 HIC362:HIC363 HRY362:HRY363 IBU362:IBU363 ILQ362:ILQ363 IVM362:IVM363 JFI362:JFI363 JPE362:JPE363 JZA362:JZA363 KIW362:KIW363 KSS362:KSS363 LCO362:LCO363 LMK362:LMK363 LWG362:LWG363 MGC362:MGC363 MPY362:MPY363 MZU362:MZU363 NJQ362:NJQ363 NTM362:NTM363 ODI362:ODI363 ONE362:ONE363 OXA362:OXA363 PGW362:PGW363 PQS362:PQS363 QAO362:QAO363 QKK362:QKK363 QUG362:QUG363 REC362:REC363 RNY362:RNY363 RXU362:RXU363 SHQ362:SHQ363 SRM362:SRM363 TBI362:TBI363 TLE362:TLE363 TVA362:TVA363 UEW362:UEW363 UOS362:UOS363 UYO362:UYO363 VIK362:VIK363 VSG362:VSG363 WCC362:WCC363 WLY362:WLY363 WVU362:WVU363 JI365:JI366 TE365:TE366 ADA365:ADA366 AMW365:AMW366 AWS365:AWS366 BGO365:BGO366 BQK365:BQK366 CAG365:CAG366 CKC365:CKC366 CTY365:CTY366 DDU365:DDU366 DNQ365:DNQ366 DXM365:DXM366 EHI365:EHI366 ERE365:ERE366 FBA365:FBA366 FKW365:FKW366 FUS365:FUS366 GEO365:GEO366 GOK365:GOK366 GYG365:GYG366 HIC365:HIC366 HRY365:HRY366 IBU365:IBU366 ILQ365:ILQ366 IVM365:IVM366 JFI365:JFI366 JPE365:JPE366 JZA365:JZA366 KIW365:KIW366 KSS365:KSS366 LCO365:LCO366 LMK365:LMK366 LWG365:LWG366 MGC365:MGC366 MPY365:MPY366 MZU365:MZU366 NJQ365:NJQ366 NTM365:NTM366 ODI365:ODI366 ONE365:ONE366 OXA365:OXA366 PGW365:PGW366 PQS365:PQS366 QAO365:QAO366 QKK365:QKK366 QUG365:QUG366 REC365:REC366 RNY365:RNY366 RXU365:RXU366 SHQ365:SHQ366 SRM365:SRM366 TBI365:TBI366 TLE365:TLE366 TVA365:TVA366 UEW365:UEW366 UOS365:UOS366 UYO365:UYO366 VIK365:VIK366 VSG365:VSG366 WCC365:WCC366 WLY365:WLY366 WVU365:WVU366 JI371:JI372 TE371:TE372 ADA371:ADA372 AMW371:AMW372 AWS371:AWS372 BGO371:BGO372 BQK371:BQK372 CAG371:CAG372 CKC371:CKC372 CTY371:CTY372 DDU371:DDU372 DNQ371:DNQ372 DXM371:DXM372 EHI371:EHI372 ERE371:ERE372 FBA371:FBA372 FKW371:FKW372 FUS371:FUS372 GEO371:GEO372 GOK371:GOK372 GYG371:GYG372 HIC371:HIC372 HRY371:HRY372 IBU371:IBU372 ILQ371:ILQ372 IVM371:IVM372 JFI371:JFI372 JPE371:JPE372 JZA371:JZA372 KIW371:KIW372 KSS371:KSS372 LCO371:LCO372 LMK371:LMK372 LWG371:LWG372 MGC371:MGC372 MPY371:MPY372 MZU371:MZU372 NJQ371:NJQ372 NTM371:NTM372 ODI371:ODI372 ONE371:ONE372 OXA371:OXA372 PGW371:PGW372 PQS371:PQS372 QAO371:QAO372 QKK371:QKK372 QUG371:QUG372 REC371:REC372 RNY371:RNY372 RXU371:RXU372 SHQ371:SHQ372 SRM371:SRM372 TBI371:TBI372 TLE371:TLE372 TVA371:TVA372 UEW371:UEW372 UOS371:UOS372 UYO371:UYO372 VIK371:VIK372 VSG371:VSG372 WCC371:WCC372 WLY371:WLY372 WVU371:WVU372 JI374:JI375 TE374:TE375 ADA374:ADA375 AMW374:AMW375 AWS374:AWS375 BGO374:BGO375 BQK374:BQK375 CAG374:CAG375 CKC374:CKC375 CTY374:CTY375 DDU374:DDU375 DNQ374:DNQ375 DXM374:DXM375 EHI374:EHI375 ERE374:ERE375 FBA374:FBA375 FKW374:FKW375 FUS374:FUS375 GEO374:GEO375 GOK374:GOK375 GYG374:GYG375 HIC374:HIC375 HRY374:HRY375 IBU374:IBU375 ILQ374:ILQ375 IVM374:IVM375 JFI374:JFI375 JPE374:JPE375 JZA374:JZA375 KIW374:KIW375 KSS374:KSS375 LCO374:LCO375 LMK374:LMK375 LWG374:LWG375 MGC374:MGC375 MPY374:MPY375 MZU374:MZU375 NJQ374:NJQ375 NTM374:NTM375 ODI374:ODI375 ONE374:ONE375 OXA374:OXA375 PGW374:PGW375 PQS374:PQS375 QAO374:QAO375 QKK374:QKK375 QUG374:QUG375 REC374:REC375 RNY374:RNY375 RXU374:RXU375 SHQ374:SHQ375 SRM374:SRM375 TBI374:TBI375 TLE374:TLE375 TVA374:TVA375 UEW374:UEW375 UOS374:UOS375 UYO374:UYO375 VIK374:VIK375 VSG374:VSG375 WCC374:WCC375 WLY374:WLY375 WVU374:WVU375 WVU359:WVU360 WLY359:WLY360 WCC359:WCC360 VSG359:VSG360 VIK359:VIK360 UYO359:UYO360 UOS359:UOS360 UEW359:UEW360 TVA359:TVA360 TLE359:TLE360 TBI359:TBI360 SRM359:SRM360 SHQ359:SHQ360 RXU359:RXU360 RNY359:RNY360 REC359:REC360 QUG359:QUG360 QKK359:QKK360 QAO359:QAO360 PQS359:PQS360 PGW359:PGW360 OXA359:OXA360 ONE359:ONE360 ODI359:ODI360 NTM359:NTM360 NJQ359:NJQ360 MZU359:MZU360 MPY359:MPY360 MGC359:MGC360 LWG359:LWG360 LMK359:LMK360 LCO359:LCO360 KSS359:KSS360 KIW359:KIW360 JZA359:JZA360 JPE359:JPE360 JFI359:JFI360 IVM359:IVM360 ILQ359:ILQ360 IBU359:IBU360 HRY359:HRY360 HIC359:HIC360 GYG359:GYG360 GOK359:GOK360 GEO359:GEO360 FUS359:FUS360 FKW359:FKW360 FBA359:FBA360 ERE359:ERE360 EHI359:EHI360 DXM359:DXM360 DNQ359:DNQ360 DDU359:DDU360 CTY359:CTY360 CKC359:CKC360 CAG359:CAG360 BQK359:BQK360 BGO359:BGO360 AWS359:AWS360 AMW359:AMW360 ADA359:ADA360 TE359:TE360 JI359:JI360 WVU368:WVU369 WLY368:WLY369 WCC368:WCC369 VSG368:VSG369 VIK368:VIK369 UYO368:UYO369 UOS368:UOS369 UEW368:UEW369 TVA368:TVA369 TLE368:TLE369 TBI368:TBI369 SRM368:SRM369 SHQ368:SHQ369 RXU368:RXU369 RNY368:RNY369 REC368:REC369 QUG368:QUG369 QKK368:QKK369 QAO368:QAO369 PQS368:PQS369 PGW368:PGW369 OXA368:OXA369 ONE368:ONE369 ODI368:ODI369 NTM368:NTM369 NJQ368:NJQ369 MZU368:MZU369 MPY368:MPY369 MGC368:MGC369 LWG368:LWG369 LMK368:LMK369 LCO368:LCO369 KSS368:KSS369 KIW368:KIW369 JZA368:JZA369 JPE368:JPE369 JFI368:JFI369 IVM368:IVM369 ILQ368:ILQ369 IBU368:IBU369 HRY368:HRY369 HIC368:HIC369 GYG368:GYG369 GOK368:GOK369 GEO368:GEO369 FUS368:FUS369 FKW368:FKW369 FBA368:FBA369 ERE368:ERE369 EHI368:EHI369 DXM368:DXM369 DNQ368:DNQ369 DDU368:DDU369 CTY368:CTY369 CKC368:CKC369 CAG368:CAG369 BQK368:BQK369 BGO368:BGO369 AWS368:AWS369 AMW368:AMW369 ADA368:ADA369 TE368:TE369 JI368:JI369 JI377:JI378 TE377:TE378 ADA377:ADA378 AMW377:AMW378 AWS377:AWS378 BGO377:BGO378 BQK377:BQK378 CAG377:CAG378 CKC377:CKC378 CTY377:CTY378 DDU377:DDU378 DNQ377:DNQ378 DXM377:DXM378 EHI377:EHI378 ERE377:ERE378 FBA377:FBA378 FKW377:FKW378 FUS377:FUS378 GEO377:GEO378 GOK377:GOK378 GYG377:GYG378 HIC377:HIC378 HRY377:HRY378 IBU377:IBU378 ILQ377:ILQ378 IVM377:IVM378 JFI377:JFI378 JPE377:JPE378 JZA377:JZA378 KIW377:KIW378 KSS377:KSS378 LCO377:LCO378 LMK377:LMK378 LWG377:LWG378 MGC377:MGC378 MPY377:MPY378 MZU377:MZU378 NJQ377:NJQ378 NTM377:NTM378 ODI377:ODI378 ONE377:ONE378 OXA377:OXA378 PGW377:PGW378 PQS377:PQS378 QAO377:QAO378 QKK377:QKK378 QUG377:QUG378 REC377:REC378 RNY377:RNY378 RXU377:RXU378 SHQ377:SHQ378 SRM377:SRM378 TBI377:TBI378 TLE377:TLE378 TVA377:TVA378 UEW377:UEW378 UOS377:UOS378 UYO377:UYO378 VIK377:VIK378 VSG377:VSG378 WCC377:WCC378 WLY377:WLY378 WVU377:WVU378 JI380:JI381 TE380:TE381 ADA380:ADA381 AMW380:AMW381 AWS380:AWS381 BGO380:BGO381 BQK380:BQK381 CAG380:CAG381 CKC380:CKC381 CTY380:CTY381 DDU380:DDU381 DNQ380:DNQ381 DXM380:DXM381 EHI380:EHI381 ERE380:ERE381 FBA380:FBA381 FKW380:FKW381 FUS380:FUS381 GEO380:GEO381 GOK380:GOK381 GYG380:GYG381 HIC380:HIC381 HRY380:HRY381 IBU380:IBU381 ILQ380:ILQ381 IVM380:IVM381 JFI380:JFI381 JPE380:JPE381 JZA380:JZA381 KIW380:KIW381 KSS380:KSS381 LCO380:LCO381 LMK380:LMK381 LWG380:LWG381 MGC380:MGC381 MPY380:MPY381 MZU380:MZU381 NJQ380:NJQ381 NTM380:NTM381 ODI380:ODI381 ONE380:ONE381 OXA380:OXA381 PGW380:PGW381 PQS380:PQS381 QAO380:QAO381 QKK380:QKK381 QUG380:QUG381 REC380:REC381 RNY380:RNY381 RXU380:RXU381 SHQ380:SHQ381 SRM380:SRM381 TBI380:TBI381 TLE380:TLE381 TVA380:TVA381 UEW380:UEW381 UOS380:UOS381 UYO380:UYO381 VIK380:VIK381 VSG380:VSG381 WCC380:WCC381 WLY380:WLY381 WVU380:WVU381 JI383:JI384 TE383:TE384 ADA383:ADA384 AMW383:AMW384 AWS383:AWS384 BGO383:BGO384 BQK383:BQK384 CAG383:CAG384 CKC383:CKC384 CTY383:CTY384 DDU383:DDU384 DNQ383:DNQ384 DXM383:DXM384 EHI383:EHI384 ERE383:ERE384 FBA383:FBA384 FKW383:FKW384 FUS383:FUS384 GEO383:GEO384 GOK383:GOK384 GYG383:GYG384 HIC383:HIC384 HRY383:HRY384 IBU383:IBU384 ILQ383:ILQ384 IVM383:IVM384 JFI383:JFI384 JPE383:JPE384 JZA383:JZA384 KIW383:KIW384 KSS383:KSS384 LCO383:LCO384 LMK383:LMK384 LWG383:LWG384 MGC383:MGC384 MPY383:MPY384 MZU383:MZU384 NJQ383:NJQ384 NTM383:NTM384 ODI383:ODI384 ONE383:ONE384 OXA383:OXA384 PGW383:PGW384 PQS383:PQS384 QAO383:QAO384 QKK383:QKK384 QUG383:QUG384 REC383:REC384 RNY383:RNY384 RXU383:RXU384 SHQ383:SHQ384 SRM383:SRM384 TBI383:TBI384 TLE383:TLE384 TVA383:TVA384 UEW383:UEW384 UOS383:UOS384 UYO383:UYO384 VIK383:VIK384 VSG383:VSG384 WCC383:WCC384 WLY383:WLY384 WVU383:WVU384 JI389:JI390 TE389:TE390 ADA389:ADA390 AMW389:AMW390 AWS389:AWS390 BGO389:BGO390 BQK389:BQK390 CAG389:CAG390 CKC389:CKC390 CTY389:CTY390 DDU389:DDU390 DNQ389:DNQ390 DXM389:DXM390 EHI389:EHI390 ERE389:ERE390 FBA389:FBA390 FKW389:FKW390 FUS389:FUS390 GEO389:GEO390 GOK389:GOK390 GYG389:GYG390 HIC389:HIC390 HRY389:HRY390 IBU389:IBU390 ILQ389:ILQ390 IVM389:IVM390 JFI389:JFI390 JPE389:JPE390 JZA389:JZA390 KIW389:KIW390 KSS389:KSS390 LCO389:LCO390 LMK389:LMK390 LWG389:LWG390 MGC389:MGC390 MPY389:MPY390 MZU389:MZU390 NJQ389:NJQ390 NTM389:NTM390 ODI389:ODI390 ONE389:ONE390 OXA389:OXA390 PGW389:PGW390 PQS389:PQS390 QAO389:QAO390 QKK389:QKK390 QUG389:QUG390 REC389:REC390 RNY389:RNY390 RXU389:RXU390 SHQ389:SHQ390 SRM389:SRM390 TBI389:TBI390 TLE389:TLE390 TVA389:TVA390 UEW389:UEW390 UOS389:UOS390 UYO389:UYO390 VIK389:VIK390 VSG389:VSG390 WCC389:WCC390 WLY389:WLY390 WVU389:WVU390 JI392:JI393 TE392:TE393 ADA392:ADA393 AMW392:AMW393 AWS392:AWS393 BGO392:BGO393 BQK392:BQK393 CAG392:CAG393 CKC392:CKC393 CTY392:CTY393 DDU392:DDU393 DNQ392:DNQ393 DXM392:DXM393 EHI392:EHI393 ERE392:ERE393 FBA392:FBA393 FKW392:FKW393 FUS392:FUS393 GEO392:GEO393 GOK392:GOK393 GYG392:GYG393 HIC392:HIC393 HRY392:HRY393 IBU392:IBU393 ILQ392:ILQ393 IVM392:IVM393 JFI392:JFI393 JPE392:JPE393 JZA392:JZA393 KIW392:KIW393 KSS392:KSS393 LCO392:LCO393 LMK392:LMK393 LWG392:LWG393 MGC392:MGC393 MPY392:MPY393 MZU392:MZU393 NJQ392:NJQ393 NTM392:NTM393 ODI392:ODI393 ONE392:ONE393 OXA392:OXA393 PGW392:PGW393 PQS392:PQS393 QAO392:QAO393 QKK392:QKK393 QUG392:QUG393 REC392:REC393 RNY392:RNY393 RXU392:RXU393 SHQ392:SHQ393 SRM392:SRM393 TBI392:TBI393 TLE392:TLE393 TVA392:TVA393 UEW392:UEW393 UOS392:UOS393 UYO392:UYO393 VIK392:VIK393 VSG392:VSG393 WCC392:WCC393 WLY392:WLY393 WVU392:WVU393 JI398:JI399 TE398:TE399 ADA398:ADA399 AMW398:AMW399 AWS398:AWS399 BGO398:BGO399 BQK398:BQK399 CAG398:CAG399 CKC398:CKC399 CTY398:CTY399 DDU398:DDU399 DNQ398:DNQ399 DXM398:DXM399 EHI398:EHI399 ERE398:ERE399 FBA398:FBA399 FKW398:FKW399 FUS398:FUS399 GEO398:GEO399 GOK398:GOK399 GYG398:GYG399 HIC398:HIC399 HRY398:HRY399 IBU398:IBU399 ILQ398:ILQ399 IVM398:IVM399 JFI398:JFI399 JPE398:JPE399 JZA398:JZA399 KIW398:KIW399 KSS398:KSS399 LCO398:LCO399 LMK398:LMK399 LWG398:LWG399 MGC398:MGC399 MPY398:MPY399 MZU398:MZU399 NJQ398:NJQ399 NTM398:NTM399 ODI398:ODI399 ONE398:ONE399 OXA398:OXA399 PGW398:PGW399 PQS398:PQS399 QAO398:QAO399 QKK398:QKK399 QUG398:QUG399 REC398:REC399 RNY398:RNY399 RXU398:RXU399 SHQ398:SHQ399 SRM398:SRM399 TBI398:TBI399 TLE398:TLE399 TVA398:TVA399 UEW398:UEW399 UOS398:UOS399 UYO398:UYO399 VIK398:VIK399 VSG398:VSG399 WCC398:WCC399 WLY398:WLY399 WVU398:WVU399 WVU386:WVU387 WLY386:WLY387 WCC386:WCC387 VSG386:VSG387 VIK386:VIK387 UYO386:UYO387 UOS386:UOS387 UEW386:UEW387 TVA386:TVA387 TLE386:TLE387 TBI386:TBI387 SRM386:SRM387 SHQ386:SHQ387 RXU386:RXU387 RNY386:RNY387 REC386:REC387 QUG386:QUG387 QKK386:QKK387 QAO386:QAO387 PQS386:PQS387 PGW386:PGW387 OXA386:OXA387 ONE386:ONE387 ODI386:ODI387 NTM386:NTM387 NJQ386:NJQ387 MZU386:MZU387 MPY386:MPY387 MGC386:MGC387 LWG386:LWG387 LMK386:LMK387 LCO386:LCO387 KSS386:KSS387 KIW386:KIW387 JZA386:JZA387 JPE386:JPE387 JFI386:JFI387 IVM386:IVM387 ILQ386:ILQ387 IBU386:IBU387 HRY386:HRY387 HIC386:HIC387 GYG386:GYG387 GOK386:GOK387 GEO386:GEO387 FUS386:FUS387 FKW386:FKW387 FBA386:FBA387 ERE386:ERE387 EHI386:EHI387 DXM386:DXM387 DNQ386:DNQ387 DDU386:DDU387 CTY386:CTY387 CKC386:CKC387 CAG386:CAG387 BQK386:BQK387 BGO386:BGO387 AWS386:AWS387 AMW386:AMW387 ADA386:ADA387 TE386:TE387 JI386:JI387 WVU395:WVU396 WLY395:WLY396 WCC395:WCC396 VSG395:VSG396 VIK395:VIK396 UYO395:UYO396 UOS395:UOS396 UEW395:UEW396 TVA395:TVA396 TLE395:TLE396 TBI395:TBI396 SRM395:SRM396 SHQ395:SHQ396 RXU395:RXU396 RNY395:RNY396 REC395:REC396 QUG395:QUG396 QKK395:QKK396 QAO395:QAO396 PQS395:PQS396 PGW395:PGW396 OXA395:OXA396 ONE395:ONE396 ODI395:ODI396 NTM395:NTM396 NJQ395:NJQ396 MZU395:MZU396 MPY395:MPY396 MGC395:MGC396 LWG395:LWG396 LMK395:LMK396 LCO395:LCO396 KSS395:KSS396 KIW395:KIW396 JZA395:JZA396 JPE395:JPE396 JFI395:JFI396 IVM395:IVM396 ILQ395:ILQ396 IBU395:IBU396 HRY395:HRY396 HIC395:HIC396 GYG395:GYG396 GOK395:GOK396 GEO395:GEO396 FUS395:FUS396 FKW395:FKW396 FBA395:FBA396 ERE395:ERE396 EHI395:EHI396 DXM395:DXM396 DNQ395:DNQ396 DDU395:DDU396 CTY395:CTY396 CKC395:CKC396 CAG395:CAG396 BQK395:BQK396 BGO395:BGO396 AWS395:AWS396 AMW395:AMW396 ADA395:ADA396 TE395:TE396 JI395:JI396 WVU2070:WVU2085 JI2070:JI2085 TE2070:TE2085 ADA2070:ADA2085 AMW2070:AMW2085 AWS2070:AWS2085 BGO2070:BGO2085 BQK2070:BQK2085 CAG2070:CAG2085 CKC2070:CKC2085 CTY2070:CTY2085 DDU2070:DDU2085 DNQ2070:DNQ2085 DXM2070:DXM2085 EHI2070:EHI2085 ERE2070:ERE2085 FBA2070:FBA2085 FKW2070:FKW2085 FUS2070:FUS2085 GEO2070:GEO2085 GOK2070:GOK2085 GYG2070:GYG2085 HIC2070:HIC2085 HRY2070:HRY2085 IBU2070:IBU2085 ILQ2070:ILQ2085 IVM2070:IVM2085 JFI2070:JFI2085 JPE2070:JPE2085 JZA2070:JZA2085 KIW2070:KIW2085 KSS2070:KSS2085 LCO2070:LCO2085 LMK2070:LMK2085 LWG2070:LWG2085 MGC2070:MGC2085 MPY2070:MPY2085 MZU2070:MZU2085 NJQ2070:NJQ2085 NTM2070:NTM2085 ODI2070:ODI2085 ONE2070:ONE2085 OXA2070:OXA2085 PGW2070:PGW2085 PQS2070:PQS2085 QAO2070:QAO2085 QKK2070:QKK2085 QUG2070:QUG2085 REC2070:REC2085 RNY2070:RNY2085 RXU2070:RXU2085 SHQ2070:SHQ2085 SRM2070:SRM2085 TBI2070:TBI2085 TLE2070:TLE2085 TVA2070:TVA2085 UEW2070:UEW2085 UOS2070:UOS2085 UYO2070:UYO2085 VIK2070:VIK2085 VSG2070:VSG2085 WCC2070:WCC2085 WLY2070:WLY2085 WVU37:WVU47 WLY37:WLY47 WCC37:WCC47 VSG37:VSG47 VIK37:VIK47 UYO37:UYO47 UOS37:UOS47 UEW37:UEW47 TVA37:TVA47 TLE37:TLE47 TBI37:TBI47 SRM37:SRM47 SHQ37:SHQ47 RXU37:RXU47 RNY37:RNY47 REC37:REC47 QUG37:QUG47 QKK37:QKK47 QAO37:QAO47 PQS37:PQS47 PGW37:PGW47 OXA37:OXA47 ONE37:ONE47 ODI37:ODI47 NTM37:NTM47 NJQ37:NJQ47 MZU37:MZU47 MPY37:MPY47 MGC37:MGC47 LWG37:LWG47 LMK37:LMK47 LCO37:LCO47 KSS37:KSS47 KIW37:KIW47 JZA37:JZA47 JPE37:JPE47 JFI37:JFI47 IVM37:IVM47 ILQ37:ILQ47 IBU37:IBU47 HRY37:HRY47 HIC37:HIC47 GYG37:GYG47 GOK37:GOK47 GEO37:GEO47 FUS37:FUS47 FKW37:FKW47 FBA37:FBA47 ERE37:ERE47 EHI37:EHI47 DXM37:DXM47 DNQ37:DNQ47 DDU37:DDU47 CTY37:CTY47 CKC37:CKC47 CAG37:CAG47 BQK37:BQK47 BGO37:BGO47 AWS37:AWS47 AMW37:AMW47 ADA37:ADA47 TE37:TE47 JI37:JI47 WVU401:WVU607 JI401:JI607 WLY401:WLY607 WCC401:WCC607 VSG401:VSG607 VIK401:VIK607 UYO401:UYO607 UOS401:UOS607 UEW401:UEW607 TVA401:TVA607 TLE401:TLE607 TBI401:TBI607 SRM401:SRM607 SHQ401:SHQ607 RXU401:RXU607 RNY401:RNY607 REC401:REC607 QUG401:QUG607 QKK401:QKK607 QAO401:QAO607 PQS401:PQS607 PGW401:PGW607 OXA401:OXA607 ONE401:ONE607 ODI401:ODI607 NTM401:NTM607 NJQ401:NJQ607 MZU401:MZU607 MPY401:MPY607 MGC401:MGC607 LWG401:LWG607 LMK401:LMK607 LCO401:LCO607 KSS401:KSS607 KIW401:KIW607 JZA401:JZA607 JPE401:JPE607 JFI401:JFI607 IVM401:IVM607 ILQ401:ILQ607 IBU401:IBU607 HRY401:HRY607 HIC401:HIC607 GYG401:GYG607 GOK401:GOK607 GEO401:GEO607 FUS401:FUS607 FKW401:FKW607 FBA401:FBA607 ERE401:ERE607 EHI401:EHI607 DXM401:DXM607 DNQ401:DNQ607 DDU401:DDU607 CTY401:CTY607 CKC401:CKC607 CAG401:CAG607 BQK401:BQK607 BGO401:BGO607 AWS401:AWS607 AMW401:AMW607 ADA401:ADA607 TE401:TE607 WVU609:WVU692 WLY609:WLY692 WCC609:WCC692 VSG609:VSG692 VIK609:VIK692 UYO609:UYO692 UOS609:UOS692 UEW609:UEW692 TVA609:TVA692 TLE609:TLE692 TBI609:TBI692 SRM609:SRM692 SHQ609:SHQ692 RXU609:RXU692 RNY609:RNY692 REC609:REC692 QUG609:QUG692 QKK609:QKK692 QAO609:QAO692 PQS609:PQS692 PGW609:PGW692 OXA609:OXA692 ONE609:ONE692 ODI609:ODI692 NTM609:NTM692 NJQ609:NJQ692 MZU609:MZU692 MPY609:MPY692 MGC609:MGC692 LWG609:LWG692 LMK609:LMK692 LCO609:LCO692 KSS609:KSS692 KIW609:KIW692 JZA609:JZA692 JPE609:JPE692 JFI609:JFI692 IVM609:IVM692 ILQ609:ILQ692 IBU609:IBU692 HRY609:HRY692 HIC609:HIC692 GYG609:GYG692 GOK609:GOK692 GEO609:GEO692 FUS609:FUS692 FKW609:FKW692 FBA609:FBA692 ERE609:ERE692 EHI609:EHI692 DXM609:DXM692 DNQ609:DNQ692 DDU609:DDU692 CTY609:CTY692 CKC609:CKC692 CAG609:CAG692 BQK609:BQK692 BGO609:BGO692 AWS609:AWS692 AMW609:AMW692 ADA609:ADA692 TE609:TE692 JI609:JI692 JI4:JI17 TE4:TE17 ADA4:ADA17 AMW4:AMW17 AWS4:AWS17 BGO4:BGO17 BQK4:BQK17 CAG4:CAG17 CKC4:CKC17 CTY4:CTY17 DDU4:DDU17 DNQ4:DNQ17 DXM4:DXM17 EHI4:EHI17 ERE4:ERE17 FBA4:FBA17 FKW4:FKW17 FUS4:FUS17 GEO4:GEO17 GOK4:GOK17 GYG4:GYG17 HIC4:HIC17 HRY4:HRY17 IBU4:IBU17 ILQ4:ILQ17 IVM4:IVM17 JFI4:JFI17 JPE4:JPE17 JZA4:JZA17 KIW4:KIW17 KSS4:KSS17 LCO4:LCO17 LMK4:LMK17 LWG4:LWG17 MGC4:MGC17 MPY4:MPY17 MZU4:MZU17 NJQ4:NJQ17 NTM4:NTM17 ODI4:ODI17 ONE4:ONE17 OXA4:OXA17 PGW4:PGW17 PQS4:PQS17 QAO4:QAO17 QKK4:QKK17 QUG4:QUG17 REC4:REC17 RNY4:RNY17 RXU4:RXU17 SHQ4:SHQ17 SRM4:SRM17 TBI4:TBI17 TLE4:TLE17 TVA4:TVA17 UEW4:UEW17 UOS4:UOS17 UYO4:UYO17 VIK4:VIK17 VSG4:VSG17 WCC4:WCC17 WLY4:WLY17 WVU4:WVU17 WCC694:WCC1013 VSG694:VSG1013 VIK694:VIK1013 UYO694:UYO1013 UOS694:UOS1013 UEW694:UEW1013 TVA694:TVA1013 TLE694:TLE1013 TBI694:TBI1013 SRM694:SRM1013 SHQ694:SHQ1013 RXU694:RXU1013 RNY694:RNY1013 REC694:REC1013 QUG694:QUG1013 QKK694:QKK1013 QAO694:QAO1013 PQS694:PQS1013 PGW694:PGW1013 OXA694:OXA1013 ONE694:ONE1013 ODI694:ODI1013 NTM694:NTM1013 NJQ694:NJQ1013 MZU694:MZU1013 MPY694:MPY1013 MGC694:MGC1013 LWG694:LWG1013 LMK694:LMK1013 LCO694:LCO1013 KSS694:KSS1013 KIW694:KIW1013 JZA694:JZA1013 JPE694:JPE1013 JFI694:JFI1013 IVM694:IVM1013 ILQ694:ILQ1013 IBU694:IBU1013 HRY694:HRY1013 HIC694:HIC1013 GYG694:GYG1013 GOK694:GOK1013 GEO694:GEO1013 FUS694:FUS1013 FKW694:FKW1013 FBA694:FBA1013 ERE694:ERE1013 EHI694:EHI1013 DXM694:DXM1013 DNQ694:DNQ1013 DDU694:DDU1013 CTY694:CTY1013 CKC694:CKC1013 CAG694:CAG1013 BQK694:BQK1013 BGO694:BGO1013 AWS694:AWS1013 AMW694:AMW1013 ADA694:ADA1013 TE694:TE1013 JI694:JI1013 WVU694:WVU1013 WLY694:WLY1013 WCC1015:WCC2068 VSG1015:VSG2068 VIK1015:VIK2068 UYO1015:UYO2068 UOS1015:UOS2068 UEW1015:UEW2068 TVA1015:TVA2068 TLE1015:TLE2068 TBI1015:TBI2068 SRM1015:SRM2068 SHQ1015:SHQ2068 RXU1015:RXU2068 RNY1015:RNY2068 REC1015:REC2068 QUG1015:QUG2068 QKK1015:QKK2068 QAO1015:QAO2068 PQS1015:PQS2068 PGW1015:PGW2068 OXA1015:OXA2068 ONE1015:ONE2068 ODI1015:ODI2068 NTM1015:NTM2068 NJQ1015:NJQ2068 MZU1015:MZU2068 MPY1015:MPY2068 MGC1015:MGC2068 LWG1015:LWG2068 LMK1015:LMK2068 LCO1015:LCO2068 KSS1015:KSS2068 KIW1015:KIW2068 JZA1015:JZA2068 JPE1015:JPE2068 JFI1015:JFI2068 IVM1015:IVM2068 ILQ1015:ILQ2068 IBU1015:IBU2068 HRY1015:HRY2068 HIC1015:HIC2068 GYG1015:GYG2068 GOK1015:GOK2068 GEO1015:GEO2068 FUS1015:FUS2068 FKW1015:FKW2068 FBA1015:FBA2068 ERE1015:ERE2068 EHI1015:EHI2068 DXM1015:DXM2068 DNQ1015:DNQ2068 DDU1015:DDU2068 CTY1015:CTY2068 CKC1015:CKC2068 CAG1015:CAG2068 BQK1015:BQK2068 BGO1015:BGO2068 AWS1015:AWS2068 AMW1015:AMW2068 ADA1015:ADA2068 TE1015:TE2068 JI1015:JI2068 WVU1015:WVU2068 WLY1015:WLY2068" xr:uid="{8F694701-DBE1-4066-904E-594399BC4D00}"/>
    <dataValidation allowBlank="1" showInputMessage="1" showErrorMessage="1" promptTitle="Telefono del responsable" prompt="Registre el número telefónico del responsable de la contratación (sin extensión)_x000a_" sqref="WVV19:WVV20 JJ19:JJ20 TF19:TF20 ADB19:ADB20 AMX19:AMX20 AWT19:AWT20 BGP19:BGP20 BQL19:BQL20 CAH19:CAH20 CKD19:CKD20 CTZ19:CTZ20 DDV19:DDV20 DNR19:DNR20 DXN19:DXN20 EHJ19:EHJ20 ERF19:ERF20 FBB19:FBB20 FKX19:FKX20 FUT19:FUT20 GEP19:GEP20 GOL19:GOL20 GYH19:GYH20 HID19:HID20 HRZ19:HRZ20 IBV19:IBV20 ILR19:ILR20 IVN19:IVN20 JFJ19:JFJ20 JPF19:JPF20 JZB19:JZB20 KIX19:KIX20 KST19:KST20 LCP19:LCP20 LML19:LML20 LWH19:LWH20 MGD19:MGD20 MPZ19:MPZ20 MZV19:MZV20 NJR19:NJR20 NTN19:NTN20 ODJ19:ODJ20 ONF19:ONF20 OXB19:OXB20 PGX19:PGX20 PQT19:PQT20 QAP19:QAP20 QKL19:QKL20 QUH19:QUH20 RED19:RED20 RNZ19:RNZ20 RXV19:RXV20 SHR19:SHR20 SRN19:SRN20 TBJ19:TBJ20 TLF19:TLF20 TVB19:TVB20 UEX19:UEX20 UOT19:UOT20 UYP19:UYP20 VIL19:VIL20 VSH19:VSH20 WCD19:WCD20 WLZ19:WLZ20 JJ22:JJ23 TF22:TF23 ADB22:ADB23 AMX22:AMX23 AWT22:AWT23 BGP22:BGP23 BQL22:BQL23 CAH22:CAH23 CKD22:CKD23 CTZ22:CTZ23 DDV22:DDV23 DNR22:DNR23 DXN22:DXN23 EHJ22:EHJ23 ERF22:ERF23 FBB22:FBB23 FKX22:FKX23 FUT22:FUT23 GEP22:GEP23 GOL22:GOL23 GYH22:GYH23 HID22:HID23 HRZ22:HRZ23 IBV22:IBV23 ILR22:ILR23 IVN22:IVN23 JFJ22:JFJ23 JPF22:JPF23 JZB22:JZB23 KIX22:KIX23 KST22:KST23 LCP22:LCP23 LML22:LML23 LWH22:LWH23 MGD22:MGD23 MPZ22:MPZ23 MZV22:MZV23 NJR22:NJR23 NTN22:NTN23 ODJ22:ODJ23 ONF22:ONF23 OXB22:OXB23 PGX22:PGX23 PQT22:PQT23 QAP22:QAP23 QKL22:QKL23 QUH22:QUH23 RED22:RED23 RNZ22:RNZ23 RXV22:RXV23 SHR22:SHR23 SRN22:SRN23 TBJ22:TBJ23 TLF22:TLF23 TVB22:TVB23 UEX22:UEX23 UOT22:UOT23 UYP22:UYP23 VIL22:VIL23 VSH22:VSH23 WCD22:WCD23 WLZ22:WLZ23 WVV22:WVV23 WVV28:WVV29 JJ28:JJ29 TF28:TF29 ADB28:ADB29 AMX28:AMX29 AWT28:AWT29 BGP28:BGP29 BQL28:BQL29 CAH28:CAH29 CKD28:CKD29 CTZ28:CTZ29 DDV28:DDV29 DNR28:DNR29 DXN28:DXN29 EHJ28:EHJ29 ERF28:ERF29 FBB28:FBB29 FKX28:FKX29 FUT28:FUT29 GEP28:GEP29 GOL28:GOL29 GYH28:GYH29 HID28:HID29 HRZ28:HRZ29 IBV28:IBV29 ILR28:ILR29 IVN28:IVN29 JFJ28:JFJ29 JPF28:JPF29 JZB28:JZB29 KIX28:KIX29 KST28:KST29 LCP28:LCP29 LML28:LML29 LWH28:LWH29 MGD28:MGD29 MPZ28:MPZ29 MZV28:MZV29 NJR28:NJR29 NTN28:NTN29 ODJ28:ODJ29 ONF28:ONF29 OXB28:OXB29 PGX28:PGX29 PQT28:PQT29 QAP28:QAP29 QKL28:QKL29 QUH28:QUH29 RED28:RED29 RNZ28:RNZ29 RXV28:RXV29 SHR28:SHR29 SRN28:SRN29 TBJ28:TBJ29 TLF28:TLF29 TVB28:TVB29 UEX28:UEX29 UOT28:UOT29 UYP28:UYP29 VIL28:VIL29 VSH28:VSH29 WCD28:WCD29 WLZ28:WLZ29 JJ31:JJ32 TF31:TF32 ADB31:ADB32 AMX31:AMX32 AWT31:AWT32 BGP31:BGP32 BQL31:BQL32 CAH31:CAH32 CKD31:CKD32 CTZ31:CTZ32 DDV31:DDV32 DNR31:DNR32 DXN31:DXN32 EHJ31:EHJ32 ERF31:ERF32 FBB31:FBB32 FKX31:FKX32 FUT31:FUT32 GEP31:GEP32 GOL31:GOL32 GYH31:GYH32 HID31:HID32 HRZ31:HRZ32 IBV31:IBV32 ILR31:ILR32 IVN31:IVN32 JFJ31:JFJ32 JPF31:JPF32 JZB31:JZB32 KIX31:KIX32 KST31:KST32 LCP31:LCP32 LML31:LML32 LWH31:LWH32 MGD31:MGD32 MPZ31:MPZ32 MZV31:MZV32 NJR31:NJR32 NTN31:NTN32 ODJ31:ODJ32 ONF31:ONF32 OXB31:OXB32 PGX31:PGX32 PQT31:PQT32 QAP31:QAP32 QKL31:QKL32 QUH31:QUH32 RED31:RED32 RNZ31:RNZ32 RXV31:RXV32 SHR31:SHR32 SRN31:SRN32 TBJ31:TBJ32 TLF31:TLF32 TVB31:TVB32 UEX31:UEX32 UOT31:UOT32 UYP31:UYP32 VIL31:VIL32 VSH31:VSH32 WCD31:WCD32 WLZ31:WLZ32 WVV31:WVV32 WVV25:WVV26 WLZ25:WLZ26 WCD25:WCD26 VSH25:VSH26 VIL25:VIL26 UYP25:UYP26 UOT25:UOT26 UEX25:UEX26 TVB25:TVB26 TLF25:TLF26 TBJ25:TBJ26 SRN25:SRN26 SHR25:SHR26 RXV25:RXV26 RNZ25:RNZ26 RED25:RED26 QUH25:QUH26 QKL25:QKL26 QAP25:QAP26 PQT25:PQT26 PGX25:PGX26 OXB25:OXB26 ONF25:ONF26 ODJ25:ODJ26 NTN25:NTN26 NJR25:NJR26 MZV25:MZV26 MPZ25:MPZ26 MGD25:MGD26 LWH25:LWH26 LML25:LML26 LCP25:LCP26 KST25:KST26 KIX25:KIX26 JZB25:JZB26 JPF25:JPF26 JFJ25:JFJ26 IVN25:IVN26 ILR25:ILR26 IBV25:IBV26 HRZ25:HRZ26 HID25:HID26 GYH25:GYH26 GOL25:GOL26 GEP25:GEP26 FUT25:FUT26 FKX25:FKX26 FBB25:FBB26 ERF25:ERF26 EHJ25:EHJ26 DXN25:DXN26 DNR25:DNR26 DDV25:DDV26 CTZ25:CTZ26 CKD25:CKD26 CAH25:CAH26 BQL25:BQL26 BGP25:BGP26 AWT25:AWT26 AMX25:AMX26 ADB25:ADB26 TF25:TF26 JJ25:JJ26 WVV34:WVV35 WLZ34:WLZ35 WCD34:WCD35 VSH34:VSH35 VIL34:VIL35 UYP34:UYP35 UOT34:UOT35 UEX34:UEX35 TVB34:TVB35 TLF34:TLF35 TBJ34:TBJ35 SRN34:SRN35 SHR34:SHR35 RXV34:RXV35 RNZ34:RNZ35 RED34:RED35 QUH34:QUH35 QKL34:QKL35 QAP34:QAP35 PQT34:PQT35 PGX34:PGX35 OXB34:OXB35 ONF34:ONF35 ODJ34:ODJ35 NTN34:NTN35 NJR34:NJR35 MZV34:MZV35 MPZ34:MPZ35 MGD34:MGD35 LWH34:LWH35 LML34:LML35 LCP34:LCP35 KST34:KST35 KIX34:KIX35 JZB34:JZB35 JPF34:JPF35 JFJ34:JFJ35 IVN34:IVN35 ILR34:ILR35 IBV34:IBV35 HRZ34:HRZ35 HID34:HID35 GYH34:GYH35 GOL34:GOL35 GEP34:GEP35 FUT34:FUT35 FKX34:FKX35 FBB34:FBB35 ERF34:ERF35 EHJ34:EHJ35 DXN34:DXN35 DNR34:DNR35 DDV34:DDV35 CTZ34:CTZ35 CKD34:CKD35 CAH34:CAH35 BQL34:BQL35 BGP34:BGP35 AWT34:AWT35 AMX34:AMX35 ADB34:ADB35 TF34:TF35 JJ34:JJ35 JJ49:JJ50 TF49:TF50 ADB49:ADB50 AMX49:AMX50 AWT49:AWT50 BGP49:BGP50 BQL49:BQL50 CAH49:CAH50 CKD49:CKD50 CTZ49:CTZ50 DDV49:DDV50 DNR49:DNR50 DXN49:DXN50 EHJ49:EHJ50 ERF49:ERF50 FBB49:FBB50 FKX49:FKX50 FUT49:FUT50 GEP49:GEP50 GOL49:GOL50 GYH49:GYH50 HID49:HID50 HRZ49:HRZ50 IBV49:IBV50 ILR49:ILR50 IVN49:IVN50 JFJ49:JFJ50 JPF49:JPF50 JZB49:JZB50 KIX49:KIX50 KST49:KST50 LCP49:LCP50 LML49:LML50 LWH49:LWH50 MGD49:MGD50 MPZ49:MPZ50 MZV49:MZV50 NJR49:NJR50 NTN49:NTN50 ODJ49:ODJ50 ONF49:ONF50 OXB49:OXB50 PGX49:PGX50 PQT49:PQT50 QAP49:QAP50 QKL49:QKL50 QUH49:QUH50 RED49:RED50 RNZ49:RNZ50 RXV49:RXV50 SHR49:SHR50 SRN49:SRN50 TBJ49:TBJ50 TLF49:TLF50 TVB49:TVB50 UEX49:UEX50 UOT49:UOT50 UYP49:UYP50 VIL49:VIL50 VSH49:VSH50 WCD49:WCD50 WLZ49:WLZ50 WVV49:WVV50 WVV56:WVV59 JJ56:JJ59 TF56:TF59 ADB56:ADB59 AMX56:AMX59 AWT56:AWT59 BGP56:BGP59 BQL56:BQL59 CAH56:CAH59 CKD56:CKD59 CTZ56:CTZ59 DDV56:DDV59 DNR56:DNR59 DXN56:DXN59 EHJ56:EHJ59 ERF56:ERF59 FBB56:FBB59 FKX56:FKX59 FUT56:FUT59 GEP56:GEP59 GOL56:GOL59 GYH56:GYH59 HID56:HID59 HRZ56:HRZ59 IBV56:IBV59 ILR56:ILR59 IVN56:IVN59 JFJ56:JFJ59 JPF56:JPF59 JZB56:JZB59 KIX56:KIX59 KST56:KST59 LCP56:LCP59 LML56:LML59 LWH56:LWH59 MGD56:MGD59 MPZ56:MPZ59 MZV56:MZV59 NJR56:NJR59 NTN56:NTN59 ODJ56:ODJ59 ONF56:ONF59 OXB56:OXB59 PGX56:PGX59 PQT56:PQT59 QAP56:QAP59 QKL56:QKL59 QUH56:QUH59 RED56:RED59 RNZ56:RNZ59 RXV56:RXV59 SHR56:SHR59 SRN56:SRN59 TBJ56:TBJ59 TLF56:TLF59 TVB56:TVB59 UEX56:UEX59 UOT56:UOT59 UYP56:UYP59 VIL56:VIL59 VSH56:VSH59 WCD56:WCD59 WLZ56:WLZ59 JJ61:JJ62 TF61:TF62 ADB61:ADB62 AMX61:AMX62 AWT61:AWT62 BGP61:BGP62 BQL61:BQL62 CAH61:CAH62 CKD61:CKD62 CTZ61:CTZ62 DDV61:DDV62 DNR61:DNR62 DXN61:DXN62 EHJ61:EHJ62 ERF61:ERF62 FBB61:FBB62 FKX61:FKX62 FUT61:FUT62 GEP61:GEP62 GOL61:GOL62 GYH61:GYH62 HID61:HID62 HRZ61:HRZ62 IBV61:IBV62 ILR61:ILR62 IVN61:IVN62 JFJ61:JFJ62 JPF61:JPF62 JZB61:JZB62 KIX61:KIX62 KST61:KST62 LCP61:LCP62 LML61:LML62 LWH61:LWH62 MGD61:MGD62 MPZ61:MPZ62 MZV61:MZV62 NJR61:NJR62 NTN61:NTN62 ODJ61:ODJ62 ONF61:ONF62 OXB61:OXB62 PGX61:PGX62 PQT61:PQT62 QAP61:QAP62 QKL61:QKL62 QUH61:QUH62 RED61:RED62 RNZ61:RNZ62 RXV61:RXV62 SHR61:SHR62 SRN61:SRN62 TBJ61:TBJ62 TLF61:TLF62 TVB61:TVB62 UEX61:UEX62 UOT61:UOT62 UYP61:UYP62 VIL61:VIL62 VSH61:VSH62 WCD61:WCD62 WLZ61:WLZ62 WVV61:WVV62 WVV67:WVV68 JJ67:JJ68 TF67:TF68 ADB67:ADB68 AMX67:AMX68 AWT67:AWT68 BGP67:BGP68 BQL67:BQL68 CAH67:CAH68 CKD67:CKD68 CTZ67:CTZ68 DDV67:DDV68 DNR67:DNR68 DXN67:DXN68 EHJ67:EHJ68 ERF67:ERF68 FBB67:FBB68 FKX67:FKX68 FUT67:FUT68 GEP67:GEP68 GOL67:GOL68 GYH67:GYH68 HID67:HID68 HRZ67:HRZ68 IBV67:IBV68 ILR67:ILR68 IVN67:IVN68 JFJ67:JFJ68 JPF67:JPF68 JZB67:JZB68 KIX67:KIX68 KST67:KST68 LCP67:LCP68 LML67:LML68 LWH67:LWH68 MGD67:MGD68 MPZ67:MPZ68 MZV67:MZV68 NJR67:NJR68 NTN67:NTN68 ODJ67:ODJ68 ONF67:ONF68 OXB67:OXB68 PGX67:PGX68 PQT67:PQT68 QAP67:QAP68 QKL67:QKL68 QUH67:QUH68 RED67:RED68 RNZ67:RNZ68 RXV67:RXV68 SHR67:SHR68 SRN67:SRN68 TBJ67:TBJ68 TLF67:TLF68 TVB67:TVB68 UEX67:UEX68 UOT67:UOT68 UYP67:UYP68 VIL67:VIL68 VSH67:VSH68 WCD67:WCD68 WLZ67:WLZ68 JJ70:JJ71 TF70:TF71 ADB70:ADB71 AMX70:AMX71 AWT70:AWT71 BGP70:BGP71 BQL70:BQL71 CAH70:CAH71 CKD70:CKD71 CTZ70:CTZ71 DDV70:DDV71 DNR70:DNR71 DXN70:DXN71 EHJ70:EHJ71 ERF70:ERF71 FBB70:FBB71 FKX70:FKX71 FUT70:FUT71 GEP70:GEP71 GOL70:GOL71 GYH70:GYH71 HID70:HID71 HRZ70:HRZ71 IBV70:IBV71 ILR70:ILR71 IVN70:IVN71 JFJ70:JFJ71 JPF70:JPF71 JZB70:JZB71 KIX70:KIX71 KST70:KST71 LCP70:LCP71 LML70:LML71 LWH70:LWH71 MGD70:MGD71 MPZ70:MPZ71 MZV70:MZV71 NJR70:NJR71 NTN70:NTN71 ODJ70:ODJ71 ONF70:ONF71 OXB70:OXB71 PGX70:PGX71 PQT70:PQT71 QAP70:QAP71 QKL70:QKL71 QUH70:QUH71 RED70:RED71 RNZ70:RNZ71 RXV70:RXV71 SHR70:SHR71 SRN70:SRN71 TBJ70:TBJ71 TLF70:TLF71 TVB70:TVB71 UEX70:UEX71 UOT70:UOT71 UYP70:UYP71 VIL70:VIL71 VSH70:VSH71 WCD70:WCD71 WLZ70:WLZ71 WVV70:WVV71 WVV52:WVV53 WLZ52:WLZ53 WCD52:WCD53 VSH52:VSH53 VIL52:VIL53 UYP52:UYP53 UOT52:UOT53 UEX52:UEX53 TVB52:TVB53 TLF52:TLF53 TBJ52:TBJ53 SRN52:SRN53 SHR52:SHR53 RXV52:RXV53 RNZ52:RNZ53 RED52:RED53 QUH52:QUH53 QKL52:QKL53 QAP52:QAP53 PQT52:PQT53 PGX52:PGX53 OXB52:OXB53 ONF52:ONF53 ODJ52:ODJ53 NTN52:NTN53 NJR52:NJR53 MZV52:MZV53 MPZ52:MPZ53 MGD52:MGD53 LWH52:LWH53 LML52:LML53 LCP52:LCP53 KST52:KST53 KIX52:KIX53 JZB52:JZB53 JPF52:JPF53 JFJ52:JFJ53 IVN52:IVN53 ILR52:ILR53 IBV52:IBV53 HRZ52:HRZ53 HID52:HID53 GYH52:GYH53 GOL52:GOL53 GEP52:GEP53 FUT52:FUT53 FKX52:FKX53 FBB52:FBB53 ERF52:ERF53 EHJ52:EHJ53 DXN52:DXN53 DNR52:DNR53 DDV52:DDV53 CTZ52:CTZ53 CKD52:CKD53 CAH52:CAH53 BQL52:BQL53 BGP52:BGP53 AWT52:AWT53 AMX52:AMX53 ADB52:ADB53 TF52:TF53 JJ52:JJ53 WVV64:WVV65 WLZ64:WLZ65 WCD64:WCD65 VSH64:VSH65 VIL64:VIL65 UYP64:UYP65 UOT64:UOT65 UEX64:UEX65 TVB64:TVB65 TLF64:TLF65 TBJ64:TBJ65 SRN64:SRN65 SHR64:SHR65 RXV64:RXV65 RNZ64:RNZ65 RED64:RED65 QUH64:QUH65 QKL64:QKL65 QAP64:QAP65 PQT64:PQT65 PGX64:PGX65 OXB64:OXB65 ONF64:ONF65 ODJ64:ODJ65 NTN64:NTN65 NJR64:NJR65 MZV64:MZV65 MPZ64:MPZ65 MGD64:MGD65 LWH64:LWH65 LML64:LML65 LCP64:LCP65 KST64:KST65 KIX64:KIX65 JZB64:JZB65 JPF64:JPF65 JFJ64:JFJ65 IVN64:IVN65 ILR64:ILR65 IBV64:IBV65 HRZ64:HRZ65 HID64:HID65 GYH64:GYH65 GOL64:GOL65 GEP64:GEP65 FUT64:FUT65 FKX64:FKX65 FBB64:FBB65 ERF64:ERF65 EHJ64:EHJ65 DXN64:DXN65 DNR64:DNR65 DDV64:DDV65 CTZ64:CTZ65 CKD64:CKD65 CAH64:CAH65 BQL64:BQL65 BGP64:BGP65 AWT64:AWT65 AMX64:AMX65 ADB64:ADB65 TF64:TF65 JJ64:JJ65 JJ73:JJ74 TF73:TF74 ADB73:ADB74 AMX73:AMX74 AWT73:AWT74 BGP73:BGP74 BQL73:BQL74 CAH73:CAH74 CKD73:CKD74 CTZ73:CTZ74 DDV73:DDV74 DNR73:DNR74 DXN73:DXN74 EHJ73:EHJ74 ERF73:ERF74 FBB73:FBB74 FKX73:FKX74 FUT73:FUT74 GEP73:GEP74 GOL73:GOL74 GYH73:GYH74 HID73:HID74 HRZ73:HRZ74 IBV73:IBV74 ILR73:ILR74 IVN73:IVN74 JFJ73:JFJ74 JPF73:JPF74 JZB73:JZB74 KIX73:KIX74 KST73:KST74 LCP73:LCP74 LML73:LML74 LWH73:LWH74 MGD73:MGD74 MPZ73:MPZ74 MZV73:MZV74 NJR73:NJR74 NTN73:NTN74 ODJ73:ODJ74 ONF73:ONF74 OXB73:OXB74 PGX73:PGX74 PQT73:PQT74 QAP73:QAP74 QKL73:QKL74 QUH73:QUH74 RED73:RED74 RNZ73:RNZ74 RXV73:RXV74 SHR73:SHR74 SRN73:SRN74 TBJ73:TBJ74 TLF73:TLF74 TVB73:TVB74 UEX73:UEX74 UOT73:UOT74 UYP73:UYP74 VIL73:VIL74 VSH73:VSH74 WCD73:WCD74 WLZ73:WLZ74 WVV73:WVV74 WVV76:WVV77 JJ76:JJ77 TF76:TF77 ADB76:ADB77 AMX76:AMX77 AWT76:AWT77 BGP76:BGP77 BQL76:BQL77 CAH76:CAH77 CKD76:CKD77 CTZ76:CTZ77 DDV76:DDV77 DNR76:DNR77 DXN76:DXN77 EHJ76:EHJ77 ERF76:ERF77 FBB76:FBB77 FKX76:FKX77 FUT76:FUT77 GEP76:GEP77 GOL76:GOL77 GYH76:GYH77 HID76:HID77 HRZ76:HRZ77 IBV76:IBV77 ILR76:ILR77 IVN76:IVN77 JFJ76:JFJ77 JPF76:JPF77 JZB76:JZB77 KIX76:KIX77 KST76:KST77 LCP76:LCP77 LML76:LML77 LWH76:LWH77 MGD76:MGD77 MPZ76:MPZ77 MZV76:MZV77 NJR76:NJR77 NTN76:NTN77 ODJ76:ODJ77 ONF76:ONF77 OXB76:OXB77 PGX76:PGX77 PQT76:PQT77 QAP76:QAP77 QKL76:QKL77 QUH76:QUH77 RED76:RED77 RNZ76:RNZ77 RXV76:RXV77 SHR76:SHR77 SRN76:SRN77 TBJ76:TBJ77 TLF76:TLF77 TVB76:TVB77 UEX76:UEX77 UOT76:UOT77 UYP76:UYP77 VIL76:VIL77 VSH76:VSH77 WCD76:WCD77 WLZ76:WLZ77 JJ79:JJ80 TF79:TF80 ADB79:ADB80 AMX79:AMX80 AWT79:AWT80 BGP79:BGP80 BQL79:BQL80 CAH79:CAH80 CKD79:CKD80 CTZ79:CTZ80 DDV79:DDV80 DNR79:DNR80 DXN79:DXN80 EHJ79:EHJ80 ERF79:ERF80 FBB79:FBB80 FKX79:FKX80 FUT79:FUT80 GEP79:GEP80 GOL79:GOL80 GYH79:GYH80 HID79:HID80 HRZ79:HRZ80 IBV79:IBV80 ILR79:ILR80 IVN79:IVN80 JFJ79:JFJ80 JPF79:JPF80 JZB79:JZB80 KIX79:KIX80 KST79:KST80 LCP79:LCP80 LML79:LML80 LWH79:LWH80 MGD79:MGD80 MPZ79:MPZ80 MZV79:MZV80 NJR79:NJR80 NTN79:NTN80 ODJ79:ODJ80 ONF79:ONF80 OXB79:OXB80 PGX79:PGX80 PQT79:PQT80 QAP79:QAP80 QKL79:QKL80 QUH79:QUH80 RED79:RED80 RNZ79:RNZ80 RXV79:RXV80 SHR79:SHR80 SRN79:SRN80 TBJ79:TBJ80 TLF79:TLF80 TVB79:TVB80 UEX79:UEX80 UOT79:UOT80 UYP79:UYP80 VIL79:VIL80 VSH79:VSH80 WCD79:WCD80 WLZ79:WLZ80 WVV79:WVV80 WVV85:WVV86 JJ85:JJ86 TF85:TF86 ADB85:ADB86 AMX85:AMX86 AWT85:AWT86 BGP85:BGP86 BQL85:BQL86 CAH85:CAH86 CKD85:CKD86 CTZ85:CTZ86 DDV85:DDV86 DNR85:DNR86 DXN85:DXN86 EHJ85:EHJ86 ERF85:ERF86 FBB85:FBB86 FKX85:FKX86 FUT85:FUT86 GEP85:GEP86 GOL85:GOL86 GYH85:GYH86 HID85:HID86 HRZ85:HRZ86 IBV85:IBV86 ILR85:ILR86 IVN85:IVN86 JFJ85:JFJ86 JPF85:JPF86 JZB85:JZB86 KIX85:KIX86 KST85:KST86 LCP85:LCP86 LML85:LML86 LWH85:LWH86 MGD85:MGD86 MPZ85:MPZ86 MZV85:MZV86 NJR85:NJR86 NTN85:NTN86 ODJ85:ODJ86 ONF85:ONF86 OXB85:OXB86 PGX85:PGX86 PQT85:PQT86 QAP85:QAP86 QKL85:QKL86 QUH85:QUH86 RED85:RED86 RNZ85:RNZ86 RXV85:RXV86 SHR85:SHR86 SRN85:SRN86 TBJ85:TBJ86 TLF85:TLF86 TVB85:TVB86 UEX85:UEX86 UOT85:UOT86 UYP85:UYP86 VIL85:VIL86 VSH85:VSH86 WCD85:WCD86 WLZ85:WLZ86 JJ88:JJ89 TF88:TF89 ADB88:ADB89 AMX88:AMX89 AWT88:AWT89 BGP88:BGP89 BQL88:BQL89 CAH88:CAH89 CKD88:CKD89 CTZ88:CTZ89 DDV88:DDV89 DNR88:DNR89 DXN88:DXN89 EHJ88:EHJ89 ERF88:ERF89 FBB88:FBB89 FKX88:FKX89 FUT88:FUT89 GEP88:GEP89 GOL88:GOL89 GYH88:GYH89 HID88:HID89 HRZ88:HRZ89 IBV88:IBV89 ILR88:ILR89 IVN88:IVN89 JFJ88:JFJ89 JPF88:JPF89 JZB88:JZB89 KIX88:KIX89 KST88:KST89 LCP88:LCP89 LML88:LML89 LWH88:LWH89 MGD88:MGD89 MPZ88:MPZ89 MZV88:MZV89 NJR88:NJR89 NTN88:NTN89 ODJ88:ODJ89 ONF88:ONF89 OXB88:OXB89 PGX88:PGX89 PQT88:PQT89 QAP88:QAP89 QKL88:QKL89 QUH88:QUH89 RED88:RED89 RNZ88:RNZ89 RXV88:RXV89 SHR88:SHR89 SRN88:SRN89 TBJ88:TBJ89 TLF88:TLF89 TVB88:TVB89 UEX88:UEX89 UOT88:UOT89 UYP88:UYP89 VIL88:VIL89 VSH88:VSH89 WCD88:WCD89 WLZ88:WLZ89 WVV88:WVV89 WVV94:WVV95 JJ94:JJ95 TF94:TF95 ADB94:ADB95 AMX94:AMX95 AWT94:AWT95 BGP94:BGP95 BQL94:BQL95 CAH94:CAH95 CKD94:CKD95 CTZ94:CTZ95 DDV94:DDV95 DNR94:DNR95 DXN94:DXN95 EHJ94:EHJ95 ERF94:ERF95 FBB94:FBB95 FKX94:FKX95 FUT94:FUT95 GEP94:GEP95 GOL94:GOL95 GYH94:GYH95 HID94:HID95 HRZ94:HRZ95 IBV94:IBV95 ILR94:ILR95 IVN94:IVN95 JFJ94:JFJ95 JPF94:JPF95 JZB94:JZB95 KIX94:KIX95 KST94:KST95 LCP94:LCP95 LML94:LML95 LWH94:LWH95 MGD94:MGD95 MPZ94:MPZ95 MZV94:MZV95 NJR94:NJR95 NTN94:NTN95 ODJ94:ODJ95 ONF94:ONF95 OXB94:OXB95 PGX94:PGX95 PQT94:PQT95 QAP94:QAP95 QKL94:QKL95 QUH94:QUH95 RED94:RED95 RNZ94:RNZ95 RXV94:RXV95 SHR94:SHR95 SRN94:SRN95 TBJ94:TBJ95 TLF94:TLF95 TVB94:TVB95 UEX94:UEX95 UOT94:UOT95 UYP94:UYP95 VIL94:VIL95 VSH94:VSH95 WCD94:WCD95 WLZ94:WLZ95 WVV82:WVV83 WLZ82:WLZ83 WCD82:WCD83 VSH82:VSH83 VIL82:VIL83 UYP82:UYP83 UOT82:UOT83 UEX82:UEX83 TVB82:TVB83 TLF82:TLF83 TBJ82:TBJ83 SRN82:SRN83 SHR82:SHR83 RXV82:RXV83 RNZ82:RNZ83 RED82:RED83 QUH82:QUH83 QKL82:QKL83 QAP82:QAP83 PQT82:PQT83 PGX82:PGX83 OXB82:OXB83 ONF82:ONF83 ODJ82:ODJ83 NTN82:NTN83 NJR82:NJR83 MZV82:MZV83 MPZ82:MPZ83 MGD82:MGD83 LWH82:LWH83 LML82:LML83 LCP82:LCP83 KST82:KST83 KIX82:KIX83 JZB82:JZB83 JPF82:JPF83 JFJ82:JFJ83 IVN82:IVN83 ILR82:ILR83 IBV82:IBV83 HRZ82:HRZ83 HID82:HID83 GYH82:GYH83 GOL82:GOL83 GEP82:GEP83 FUT82:FUT83 FKX82:FKX83 FBB82:FBB83 ERF82:ERF83 EHJ82:EHJ83 DXN82:DXN83 DNR82:DNR83 DDV82:DDV83 CTZ82:CTZ83 CKD82:CKD83 CAH82:CAH83 BQL82:BQL83 BGP82:BGP83 AWT82:AWT83 AMX82:AMX83 ADB82:ADB83 TF82:TF83 JJ82:JJ83 WVV91:WVV92 WLZ91:WLZ92 WCD91:WCD92 VSH91:VSH92 VIL91:VIL92 UYP91:UYP92 UOT91:UOT92 UEX91:UEX92 TVB91:TVB92 TLF91:TLF92 TBJ91:TBJ92 SRN91:SRN92 SHR91:SHR92 RXV91:RXV92 RNZ91:RNZ92 RED91:RED92 QUH91:QUH92 QKL91:QKL92 QAP91:QAP92 PQT91:PQT92 PGX91:PGX92 OXB91:OXB92 ONF91:ONF92 ODJ91:ODJ92 NTN91:NTN92 NJR91:NJR92 MZV91:MZV92 MPZ91:MPZ92 MGD91:MGD92 LWH91:LWH92 LML91:LML92 LCP91:LCP92 KST91:KST92 KIX91:KIX92 JZB91:JZB92 JPF91:JPF92 JFJ91:JFJ92 IVN91:IVN92 ILR91:ILR92 IBV91:IBV92 HRZ91:HRZ92 HID91:HID92 GYH91:GYH92 GOL91:GOL92 GEP91:GEP92 FUT91:FUT92 FKX91:FKX92 FBB91:FBB92 ERF91:ERF92 EHJ91:EHJ92 DXN91:DXN92 DNR91:DNR92 DDV91:DDV92 CTZ91:CTZ92 CKD91:CKD92 CAH91:CAH92 BQL91:BQL92 BGP91:BGP92 AWT91:AWT92 AMX91:AMX92 ADB91:ADB92 TF91:TF92 JJ91:JJ92 WLZ97:WLZ324 WCD97:WCD324 VSH97:VSH324 VIL97:VIL324 UYP97:UYP324 UOT97:UOT324 UEX97:UEX324 TVB97:TVB324 TLF97:TLF324 TBJ97:TBJ324 SRN97:SRN324 SHR97:SHR324 RXV97:RXV324 RNZ97:RNZ324 RED97:RED324 QUH97:QUH324 QKL97:QKL324 QAP97:QAP324 PQT97:PQT324 PGX97:PGX324 OXB97:OXB324 ONF97:ONF324 ODJ97:ODJ324 NTN97:NTN324 NJR97:NJR324 MZV97:MZV324 MPZ97:MPZ324 MGD97:MGD324 LWH97:LWH324 LML97:LML324 LCP97:LCP324 KST97:KST324 KIX97:KIX324 JZB97:JZB324 JPF97:JPF324 JFJ97:JFJ324 IVN97:IVN324 ILR97:ILR324 IBV97:IBV324 HRZ97:HRZ324 HID97:HID324 GYH97:GYH324 GOL97:GOL324 GEP97:GEP324 FUT97:FUT324 FKX97:FKX324 FBB97:FBB324 ERF97:ERF324 EHJ97:EHJ324 DXN97:DXN324 DNR97:DNR324 DDV97:DDV324 CTZ97:CTZ324 CKD97:CKD324 CAH97:CAH324 BQL97:BQL324 BGP97:BGP324 AWT97:AWT324 AMX97:AMX324 ADB97:ADB324 TF97:TF324 JJ97:JJ324 WVV97:WVV324 WVV326:WVV327 JJ326:JJ327 TF326:TF327 ADB326:ADB327 AMX326:AMX327 AWT326:AWT327 BGP326:BGP327 BQL326:BQL327 CAH326:CAH327 CKD326:CKD327 CTZ326:CTZ327 DDV326:DDV327 DNR326:DNR327 DXN326:DXN327 EHJ326:EHJ327 ERF326:ERF327 FBB326:FBB327 FKX326:FKX327 FUT326:FUT327 GEP326:GEP327 GOL326:GOL327 GYH326:GYH327 HID326:HID327 HRZ326:HRZ327 IBV326:IBV327 ILR326:ILR327 IVN326:IVN327 JFJ326:JFJ327 JPF326:JPF327 JZB326:JZB327 KIX326:KIX327 KST326:KST327 LCP326:LCP327 LML326:LML327 LWH326:LWH327 MGD326:MGD327 MPZ326:MPZ327 MZV326:MZV327 NJR326:NJR327 NTN326:NTN327 ODJ326:ODJ327 ONF326:ONF327 OXB326:OXB327 PGX326:PGX327 PQT326:PQT327 QAP326:QAP327 QKL326:QKL327 QUH326:QUH327 RED326:RED327 RNZ326:RNZ327 RXV326:RXV327 SHR326:SHR327 SRN326:SRN327 TBJ326:TBJ327 TLF326:TLF327 TVB326:TVB327 UEX326:UEX327 UOT326:UOT327 UYP326:UYP327 VIL326:VIL327 VSH326:VSH327 WCD326:WCD327 WLZ326:WLZ327 JJ329:JJ330 TF329:TF330 ADB329:ADB330 AMX329:AMX330 AWT329:AWT330 BGP329:BGP330 BQL329:BQL330 CAH329:CAH330 CKD329:CKD330 CTZ329:CTZ330 DDV329:DDV330 DNR329:DNR330 DXN329:DXN330 EHJ329:EHJ330 ERF329:ERF330 FBB329:FBB330 FKX329:FKX330 FUT329:FUT330 GEP329:GEP330 GOL329:GOL330 GYH329:GYH330 HID329:HID330 HRZ329:HRZ330 IBV329:IBV330 ILR329:ILR330 IVN329:IVN330 JFJ329:JFJ330 JPF329:JPF330 JZB329:JZB330 KIX329:KIX330 KST329:KST330 LCP329:LCP330 LML329:LML330 LWH329:LWH330 MGD329:MGD330 MPZ329:MPZ330 MZV329:MZV330 NJR329:NJR330 NTN329:NTN330 ODJ329:ODJ330 ONF329:ONF330 OXB329:OXB330 PGX329:PGX330 PQT329:PQT330 QAP329:QAP330 QKL329:QKL330 QUH329:QUH330 RED329:RED330 RNZ329:RNZ330 RXV329:RXV330 SHR329:SHR330 SRN329:SRN330 TBJ329:TBJ330 TLF329:TLF330 TVB329:TVB330 UEX329:UEX330 UOT329:UOT330 UYP329:UYP330 VIL329:VIL330 VSH329:VSH330 WCD329:WCD330 WLZ329:WLZ330 WVV329:WVV330 WVV335:WVV336 JJ335:JJ336 TF335:TF336 ADB335:ADB336 AMX335:AMX336 AWT335:AWT336 BGP335:BGP336 BQL335:BQL336 CAH335:CAH336 CKD335:CKD336 CTZ335:CTZ336 DDV335:DDV336 DNR335:DNR336 DXN335:DXN336 EHJ335:EHJ336 ERF335:ERF336 FBB335:FBB336 FKX335:FKX336 FUT335:FUT336 GEP335:GEP336 GOL335:GOL336 GYH335:GYH336 HID335:HID336 HRZ335:HRZ336 IBV335:IBV336 ILR335:ILR336 IVN335:IVN336 JFJ335:JFJ336 JPF335:JPF336 JZB335:JZB336 KIX335:KIX336 KST335:KST336 LCP335:LCP336 LML335:LML336 LWH335:LWH336 MGD335:MGD336 MPZ335:MPZ336 MZV335:MZV336 NJR335:NJR336 NTN335:NTN336 ODJ335:ODJ336 ONF335:ONF336 OXB335:OXB336 PGX335:PGX336 PQT335:PQT336 QAP335:QAP336 QKL335:QKL336 QUH335:QUH336 RED335:RED336 RNZ335:RNZ336 RXV335:RXV336 SHR335:SHR336 SRN335:SRN336 TBJ335:TBJ336 TLF335:TLF336 TVB335:TVB336 UEX335:UEX336 UOT335:UOT336 UYP335:UYP336 VIL335:VIL336 VSH335:VSH336 WCD335:WCD336 WLZ335:WLZ336 JJ338:JJ339 TF338:TF339 ADB338:ADB339 AMX338:AMX339 AWT338:AWT339 BGP338:BGP339 BQL338:BQL339 CAH338:CAH339 CKD338:CKD339 CTZ338:CTZ339 DDV338:DDV339 DNR338:DNR339 DXN338:DXN339 EHJ338:EHJ339 ERF338:ERF339 FBB338:FBB339 FKX338:FKX339 FUT338:FUT339 GEP338:GEP339 GOL338:GOL339 GYH338:GYH339 HID338:HID339 HRZ338:HRZ339 IBV338:IBV339 ILR338:ILR339 IVN338:IVN339 JFJ338:JFJ339 JPF338:JPF339 JZB338:JZB339 KIX338:KIX339 KST338:KST339 LCP338:LCP339 LML338:LML339 LWH338:LWH339 MGD338:MGD339 MPZ338:MPZ339 MZV338:MZV339 NJR338:NJR339 NTN338:NTN339 ODJ338:ODJ339 ONF338:ONF339 OXB338:OXB339 PGX338:PGX339 PQT338:PQT339 QAP338:QAP339 QKL338:QKL339 QUH338:QUH339 RED338:RED339 RNZ338:RNZ339 RXV338:RXV339 SHR338:SHR339 SRN338:SRN339 TBJ338:TBJ339 TLF338:TLF339 TVB338:TVB339 UEX338:UEX339 UOT338:UOT339 UYP338:UYP339 VIL338:VIL339 VSH338:VSH339 WCD338:WCD339 WLZ338:WLZ339 WVV338:WVV339 WVV344:WVV345 JJ344:JJ345 TF344:TF345 ADB344:ADB345 AMX344:AMX345 AWT344:AWT345 BGP344:BGP345 BQL344:BQL345 CAH344:CAH345 CKD344:CKD345 CTZ344:CTZ345 DDV344:DDV345 DNR344:DNR345 DXN344:DXN345 EHJ344:EHJ345 ERF344:ERF345 FBB344:FBB345 FKX344:FKX345 FUT344:FUT345 GEP344:GEP345 GOL344:GOL345 GYH344:GYH345 HID344:HID345 HRZ344:HRZ345 IBV344:IBV345 ILR344:ILR345 IVN344:IVN345 JFJ344:JFJ345 JPF344:JPF345 JZB344:JZB345 KIX344:KIX345 KST344:KST345 LCP344:LCP345 LML344:LML345 LWH344:LWH345 MGD344:MGD345 MPZ344:MPZ345 MZV344:MZV345 NJR344:NJR345 NTN344:NTN345 ODJ344:ODJ345 ONF344:ONF345 OXB344:OXB345 PGX344:PGX345 PQT344:PQT345 QAP344:QAP345 QKL344:QKL345 QUH344:QUH345 RED344:RED345 RNZ344:RNZ345 RXV344:RXV345 SHR344:SHR345 SRN344:SRN345 TBJ344:TBJ345 TLF344:TLF345 TVB344:TVB345 UEX344:UEX345 UOT344:UOT345 UYP344:UYP345 VIL344:VIL345 VSH344:VSH345 WCD344:WCD345 WLZ344:WLZ345 JJ347:JJ348 TF347:TF348 ADB347:ADB348 AMX347:AMX348 AWT347:AWT348 BGP347:BGP348 BQL347:BQL348 CAH347:CAH348 CKD347:CKD348 CTZ347:CTZ348 DDV347:DDV348 DNR347:DNR348 DXN347:DXN348 EHJ347:EHJ348 ERF347:ERF348 FBB347:FBB348 FKX347:FKX348 FUT347:FUT348 GEP347:GEP348 GOL347:GOL348 GYH347:GYH348 HID347:HID348 HRZ347:HRZ348 IBV347:IBV348 ILR347:ILR348 IVN347:IVN348 JFJ347:JFJ348 JPF347:JPF348 JZB347:JZB348 KIX347:KIX348 KST347:KST348 LCP347:LCP348 LML347:LML348 LWH347:LWH348 MGD347:MGD348 MPZ347:MPZ348 MZV347:MZV348 NJR347:NJR348 NTN347:NTN348 ODJ347:ODJ348 ONF347:ONF348 OXB347:OXB348 PGX347:PGX348 PQT347:PQT348 QAP347:QAP348 QKL347:QKL348 QUH347:QUH348 RED347:RED348 RNZ347:RNZ348 RXV347:RXV348 SHR347:SHR348 SRN347:SRN348 TBJ347:TBJ348 TLF347:TLF348 TVB347:TVB348 UEX347:UEX348 UOT347:UOT348 UYP347:UYP348 VIL347:VIL348 VSH347:VSH348 WCD347:WCD348 WLZ347:WLZ348 WVV347:WVV348 WVV332:WVV333 WLZ332:WLZ333 WCD332:WCD333 VSH332:VSH333 VIL332:VIL333 UYP332:UYP333 UOT332:UOT333 UEX332:UEX333 TVB332:TVB333 TLF332:TLF333 TBJ332:TBJ333 SRN332:SRN333 SHR332:SHR333 RXV332:RXV333 RNZ332:RNZ333 RED332:RED333 QUH332:QUH333 QKL332:QKL333 QAP332:QAP333 PQT332:PQT333 PGX332:PGX333 OXB332:OXB333 ONF332:ONF333 ODJ332:ODJ333 NTN332:NTN333 NJR332:NJR333 MZV332:MZV333 MPZ332:MPZ333 MGD332:MGD333 LWH332:LWH333 LML332:LML333 LCP332:LCP333 KST332:KST333 KIX332:KIX333 JZB332:JZB333 JPF332:JPF333 JFJ332:JFJ333 IVN332:IVN333 ILR332:ILR333 IBV332:IBV333 HRZ332:HRZ333 HID332:HID333 GYH332:GYH333 GOL332:GOL333 GEP332:GEP333 FUT332:FUT333 FKX332:FKX333 FBB332:FBB333 ERF332:ERF333 EHJ332:EHJ333 DXN332:DXN333 DNR332:DNR333 DDV332:DDV333 CTZ332:CTZ333 CKD332:CKD333 CAH332:CAH333 BQL332:BQL333 BGP332:BGP333 AWT332:AWT333 AMX332:AMX333 ADB332:ADB333 TF332:TF333 JJ332:JJ333 WVV341:WVV342 WLZ341:WLZ342 WCD341:WCD342 VSH341:VSH342 VIL341:VIL342 UYP341:UYP342 UOT341:UOT342 UEX341:UEX342 TVB341:TVB342 TLF341:TLF342 TBJ341:TBJ342 SRN341:SRN342 SHR341:SHR342 RXV341:RXV342 RNZ341:RNZ342 RED341:RED342 QUH341:QUH342 QKL341:QKL342 QAP341:QAP342 PQT341:PQT342 PGX341:PGX342 OXB341:OXB342 ONF341:ONF342 ODJ341:ODJ342 NTN341:NTN342 NJR341:NJR342 MZV341:MZV342 MPZ341:MPZ342 MGD341:MGD342 LWH341:LWH342 LML341:LML342 LCP341:LCP342 KST341:KST342 KIX341:KIX342 JZB341:JZB342 JPF341:JPF342 JFJ341:JFJ342 IVN341:IVN342 ILR341:ILR342 IBV341:IBV342 HRZ341:HRZ342 HID341:HID342 GYH341:GYH342 GOL341:GOL342 GEP341:GEP342 FUT341:FUT342 FKX341:FKX342 FBB341:FBB342 ERF341:ERF342 EHJ341:EHJ342 DXN341:DXN342 DNR341:DNR342 DDV341:DDV342 CTZ341:CTZ342 CKD341:CKD342 CAH341:CAH342 BQL341:BQL342 BGP341:BGP342 AWT341:AWT342 AMX341:AMX342 ADB341:ADB342 TF341:TF342 JJ341:JJ342 JJ350:JJ351 TF350:TF351 ADB350:ADB351 AMX350:AMX351 AWT350:AWT351 BGP350:BGP351 BQL350:BQL351 CAH350:CAH351 CKD350:CKD351 CTZ350:CTZ351 DDV350:DDV351 DNR350:DNR351 DXN350:DXN351 EHJ350:EHJ351 ERF350:ERF351 FBB350:FBB351 FKX350:FKX351 FUT350:FUT351 GEP350:GEP351 GOL350:GOL351 GYH350:GYH351 HID350:HID351 HRZ350:HRZ351 IBV350:IBV351 ILR350:ILR351 IVN350:IVN351 JFJ350:JFJ351 JPF350:JPF351 JZB350:JZB351 KIX350:KIX351 KST350:KST351 LCP350:LCP351 LML350:LML351 LWH350:LWH351 MGD350:MGD351 MPZ350:MPZ351 MZV350:MZV351 NJR350:NJR351 NTN350:NTN351 ODJ350:ODJ351 ONF350:ONF351 OXB350:OXB351 PGX350:PGX351 PQT350:PQT351 QAP350:QAP351 QKL350:QKL351 QUH350:QUH351 RED350:RED351 RNZ350:RNZ351 RXV350:RXV351 SHR350:SHR351 SRN350:SRN351 TBJ350:TBJ351 TLF350:TLF351 TVB350:TVB351 UEX350:UEX351 UOT350:UOT351 UYP350:UYP351 VIL350:VIL351 VSH350:VSH351 WCD350:WCD351 WLZ350:WLZ351 WVV350:WVV351 WVV353:WVV354 JJ353:JJ354 TF353:TF354 ADB353:ADB354 AMX353:AMX354 AWT353:AWT354 BGP353:BGP354 BQL353:BQL354 CAH353:CAH354 CKD353:CKD354 CTZ353:CTZ354 DDV353:DDV354 DNR353:DNR354 DXN353:DXN354 EHJ353:EHJ354 ERF353:ERF354 FBB353:FBB354 FKX353:FKX354 FUT353:FUT354 GEP353:GEP354 GOL353:GOL354 GYH353:GYH354 HID353:HID354 HRZ353:HRZ354 IBV353:IBV354 ILR353:ILR354 IVN353:IVN354 JFJ353:JFJ354 JPF353:JPF354 JZB353:JZB354 KIX353:KIX354 KST353:KST354 LCP353:LCP354 LML353:LML354 LWH353:LWH354 MGD353:MGD354 MPZ353:MPZ354 MZV353:MZV354 NJR353:NJR354 NTN353:NTN354 ODJ353:ODJ354 ONF353:ONF354 OXB353:OXB354 PGX353:PGX354 PQT353:PQT354 QAP353:QAP354 QKL353:QKL354 QUH353:QUH354 RED353:RED354 RNZ353:RNZ354 RXV353:RXV354 SHR353:SHR354 SRN353:SRN354 TBJ353:TBJ354 TLF353:TLF354 TVB353:TVB354 UEX353:UEX354 UOT353:UOT354 UYP353:UYP354 VIL353:VIL354 VSH353:VSH354 WCD353:WCD354 WLZ353:WLZ354 JJ356:JJ357 TF356:TF357 ADB356:ADB357 AMX356:AMX357 AWT356:AWT357 BGP356:BGP357 BQL356:BQL357 CAH356:CAH357 CKD356:CKD357 CTZ356:CTZ357 DDV356:DDV357 DNR356:DNR357 DXN356:DXN357 EHJ356:EHJ357 ERF356:ERF357 FBB356:FBB357 FKX356:FKX357 FUT356:FUT357 GEP356:GEP357 GOL356:GOL357 GYH356:GYH357 HID356:HID357 HRZ356:HRZ357 IBV356:IBV357 ILR356:ILR357 IVN356:IVN357 JFJ356:JFJ357 JPF356:JPF357 JZB356:JZB357 KIX356:KIX357 KST356:KST357 LCP356:LCP357 LML356:LML357 LWH356:LWH357 MGD356:MGD357 MPZ356:MPZ357 MZV356:MZV357 NJR356:NJR357 NTN356:NTN357 ODJ356:ODJ357 ONF356:ONF357 OXB356:OXB357 PGX356:PGX357 PQT356:PQT357 QAP356:QAP357 QKL356:QKL357 QUH356:QUH357 RED356:RED357 RNZ356:RNZ357 RXV356:RXV357 SHR356:SHR357 SRN356:SRN357 TBJ356:TBJ357 TLF356:TLF357 TVB356:TVB357 UEX356:UEX357 UOT356:UOT357 UYP356:UYP357 VIL356:VIL357 VSH356:VSH357 WCD356:WCD357 WLZ356:WLZ357 WVV356:WVV357 WVV362:WVV363 JJ362:JJ363 TF362:TF363 ADB362:ADB363 AMX362:AMX363 AWT362:AWT363 BGP362:BGP363 BQL362:BQL363 CAH362:CAH363 CKD362:CKD363 CTZ362:CTZ363 DDV362:DDV363 DNR362:DNR363 DXN362:DXN363 EHJ362:EHJ363 ERF362:ERF363 FBB362:FBB363 FKX362:FKX363 FUT362:FUT363 GEP362:GEP363 GOL362:GOL363 GYH362:GYH363 HID362:HID363 HRZ362:HRZ363 IBV362:IBV363 ILR362:ILR363 IVN362:IVN363 JFJ362:JFJ363 JPF362:JPF363 JZB362:JZB363 KIX362:KIX363 KST362:KST363 LCP362:LCP363 LML362:LML363 LWH362:LWH363 MGD362:MGD363 MPZ362:MPZ363 MZV362:MZV363 NJR362:NJR363 NTN362:NTN363 ODJ362:ODJ363 ONF362:ONF363 OXB362:OXB363 PGX362:PGX363 PQT362:PQT363 QAP362:QAP363 QKL362:QKL363 QUH362:QUH363 RED362:RED363 RNZ362:RNZ363 RXV362:RXV363 SHR362:SHR363 SRN362:SRN363 TBJ362:TBJ363 TLF362:TLF363 TVB362:TVB363 UEX362:UEX363 UOT362:UOT363 UYP362:UYP363 VIL362:VIL363 VSH362:VSH363 WCD362:WCD363 WLZ362:WLZ363 JJ365:JJ366 TF365:TF366 ADB365:ADB366 AMX365:AMX366 AWT365:AWT366 BGP365:BGP366 BQL365:BQL366 CAH365:CAH366 CKD365:CKD366 CTZ365:CTZ366 DDV365:DDV366 DNR365:DNR366 DXN365:DXN366 EHJ365:EHJ366 ERF365:ERF366 FBB365:FBB366 FKX365:FKX366 FUT365:FUT366 GEP365:GEP366 GOL365:GOL366 GYH365:GYH366 HID365:HID366 HRZ365:HRZ366 IBV365:IBV366 ILR365:ILR366 IVN365:IVN366 JFJ365:JFJ366 JPF365:JPF366 JZB365:JZB366 KIX365:KIX366 KST365:KST366 LCP365:LCP366 LML365:LML366 LWH365:LWH366 MGD365:MGD366 MPZ365:MPZ366 MZV365:MZV366 NJR365:NJR366 NTN365:NTN366 ODJ365:ODJ366 ONF365:ONF366 OXB365:OXB366 PGX365:PGX366 PQT365:PQT366 QAP365:QAP366 QKL365:QKL366 QUH365:QUH366 RED365:RED366 RNZ365:RNZ366 RXV365:RXV366 SHR365:SHR366 SRN365:SRN366 TBJ365:TBJ366 TLF365:TLF366 TVB365:TVB366 UEX365:UEX366 UOT365:UOT366 UYP365:UYP366 VIL365:VIL366 VSH365:VSH366 WCD365:WCD366 WLZ365:WLZ366 WVV365:WVV366 WVV371:WVV372 JJ371:JJ372 TF371:TF372 ADB371:ADB372 AMX371:AMX372 AWT371:AWT372 BGP371:BGP372 BQL371:BQL372 CAH371:CAH372 CKD371:CKD372 CTZ371:CTZ372 DDV371:DDV372 DNR371:DNR372 DXN371:DXN372 EHJ371:EHJ372 ERF371:ERF372 FBB371:FBB372 FKX371:FKX372 FUT371:FUT372 GEP371:GEP372 GOL371:GOL372 GYH371:GYH372 HID371:HID372 HRZ371:HRZ372 IBV371:IBV372 ILR371:ILR372 IVN371:IVN372 JFJ371:JFJ372 JPF371:JPF372 JZB371:JZB372 KIX371:KIX372 KST371:KST372 LCP371:LCP372 LML371:LML372 LWH371:LWH372 MGD371:MGD372 MPZ371:MPZ372 MZV371:MZV372 NJR371:NJR372 NTN371:NTN372 ODJ371:ODJ372 ONF371:ONF372 OXB371:OXB372 PGX371:PGX372 PQT371:PQT372 QAP371:QAP372 QKL371:QKL372 QUH371:QUH372 RED371:RED372 RNZ371:RNZ372 RXV371:RXV372 SHR371:SHR372 SRN371:SRN372 TBJ371:TBJ372 TLF371:TLF372 TVB371:TVB372 UEX371:UEX372 UOT371:UOT372 UYP371:UYP372 VIL371:VIL372 VSH371:VSH372 WCD371:WCD372 WLZ371:WLZ372 JJ374:JJ375 TF374:TF375 ADB374:ADB375 AMX374:AMX375 AWT374:AWT375 BGP374:BGP375 BQL374:BQL375 CAH374:CAH375 CKD374:CKD375 CTZ374:CTZ375 DDV374:DDV375 DNR374:DNR375 DXN374:DXN375 EHJ374:EHJ375 ERF374:ERF375 FBB374:FBB375 FKX374:FKX375 FUT374:FUT375 GEP374:GEP375 GOL374:GOL375 GYH374:GYH375 HID374:HID375 HRZ374:HRZ375 IBV374:IBV375 ILR374:ILR375 IVN374:IVN375 JFJ374:JFJ375 JPF374:JPF375 JZB374:JZB375 KIX374:KIX375 KST374:KST375 LCP374:LCP375 LML374:LML375 LWH374:LWH375 MGD374:MGD375 MPZ374:MPZ375 MZV374:MZV375 NJR374:NJR375 NTN374:NTN375 ODJ374:ODJ375 ONF374:ONF375 OXB374:OXB375 PGX374:PGX375 PQT374:PQT375 QAP374:QAP375 QKL374:QKL375 QUH374:QUH375 RED374:RED375 RNZ374:RNZ375 RXV374:RXV375 SHR374:SHR375 SRN374:SRN375 TBJ374:TBJ375 TLF374:TLF375 TVB374:TVB375 UEX374:UEX375 UOT374:UOT375 UYP374:UYP375 VIL374:VIL375 VSH374:VSH375 WCD374:WCD375 WLZ374:WLZ375 WVV374:WVV375 WVV359:WVV360 WLZ359:WLZ360 WCD359:WCD360 VSH359:VSH360 VIL359:VIL360 UYP359:UYP360 UOT359:UOT360 UEX359:UEX360 TVB359:TVB360 TLF359:TLF360 TBJ359:TBJ360 SRN359:SRN360 SHR359:SHR360 RXV359:RXV360 RNZ359:RNZ360 RED359:RED360 QUH359:QUH360 QKL359:QKL360 QAP359:QAP360 PQT359:PQT360 PGX359:PGX360 OXB359:OXB360 ONF359:ONF360 ODJ359:ODJ360 NTN359:NTN360 NJR359:NJR360 MZV359:MZV360 MPZ359:MPZ360 MGD359:MGD360 LWH359:LWH360 LML359:LML360 LCP359:LCP360 KST359:KST360 KIX359:KIX360 JZB359:JZB360 JPF359:JPF360 JFJ359:JFJ360 IVN359:IVN360 ILR359:ILR360 IBV359:IBV360 HRZ359:HRZ360 HID359:HID360 GYH359:GYH360 GOL359:GOL360 GEP359:GEP360 FUT359:FUT360 FKX359:FKX360 FBB359:FBB360 ERF359:ERF360 EHJ359:EHJ360 DXN359:DXN360 DNR359:DNR360 DDV359:DDV360 CTZ359:CTZ360 CKD359:CKD360 CAH359:CAH360 BQL359:BQL360 BGP359:BGP360 AWT359:AWT360 AMX359:AMX360 ADB359:ADB360 TF359:TF360 JJ359:JJ360 WVV368:WVV369 WLZ368:WLZ369 WCD368:WCD369 VSH368:VSH369 VIL368:VIL369 UYP368:UYP369 UOT368:UOT369 UEX368:UEX369 TVB368:TVB369 TLF368:TLF369 TBJ368:TBJ369 SRN368:SRN369 SHR368:SHR369 RXV368:RXV369 RNZ368:RNZ369 RED368:RED369 QUH368:QUH369 QKL368:QKL369 QAP368:QAP369 PQT368:PQT369 PGX368:PGX369 OXB368:OXB369 ONF368:ONF369 ODJ368:ODJ369 NTN368:NTN369 NJR368:NJR369 MZV368:MZV369 MPZ368:MPZ369 MGD368:MGD369 LWH368:LWH369 LML368:LML369 LCP368:LCP369 KST368:KST369 KIX368:KIX369 JZB368:JZB369 JPF368:JPF369 JFJ368:JFJ369 IVN368:IVN369 ILR368:ILR369 IBV368:IBV369 HRZ368:HRZ369 HID368:HID369 GYH368:GYH369 GOL368:GOL369 GEP368:GEP369 FUT368:FUT369 FKX368:FKX369 FBB368:FBB369 ERF368:ERF369 EHJ368:EHJ369 DXN368:DXN369 DNR368:DNR369 DDV368:DDV369 CTZ368:CTZ369 CKD368:CKD369 CAH368:CAH369 BQL368:BQL369 BGP368:BGP369 AWT368:AWT369 AMX368:AMX369 ADB368:ADB369 TF368:TF369 JJ368:JJ369 JJ377:JJ378 TF377:TF378 ADB377:ADB378 AMX377:AMX378 AWT377:AWT378 BGP377:BGP378 BQL377:BQL378 CAH377:CAH378 CKD377:CKD378 CTZ377:CTZ378 DDV377:DDV378 DNR377:DNR378 DXN377:DXN378 EHJ377:EHJ378 ERF377:ERF378 FBB377:FBB378 FKX377:FKX378 FUT377:FUT378 GEP377:GEP378 GOL377:GOL378 GYH377:GYH378 HID377:HID378 HRZ377:HRZ378 IBV377:IBV378 ILR377:ILR378 IVN377:IVN378 JFJ377:JFJ378 JPF377:JPF378 JZB377:JZB378 KIX377:KIX378 KST377:KST378 LCP377:LCP378 LML377:LML378 LWH377:LWH378 MGD377:MGD378 MPZ377:MPZ378 MZV377:MZV378 NJR377:NJR378 NTN377:NTN378 ODJ377:ODJ378 ONF377:ONF378 OXB377:OXB378 PGX377:PGX378 PQT377:PQT378 QAP377:QAP378 QKL377:QKL378 QUH377:QUH378 RED377:RED378 RNZ377:RNZ378 RXV377:RXV378 SHR377:SHR378 SRN377:SRN378 TBJ377:TBJ378 TLF377:TLF378 TVB377:TVB378 UEX377:UEX378 UOT377:UOT378 UYP377:UYP378 VIL377:VIL378 VSH377:VSH378 WCD377:WCD378 WLZ377:WLZ378 WVV377:WVV378 WVV380:WVV381 JJ380:JJ381 TF380:TF381 ADB380:ADB381 AMX380:AMX381 AWT380:AWT381 BGP380:BGP381 BQL380:BQL381 CAH380:CAH381 CKD380:CKD381 CTZ380:CTZ381 DDV380:DDV381 DNR380:DNR381 DXN380:DXN381 EHJ380:EHJ381 ERF380:ERF381 FBB380:FBB381 FKX380:FKX381 FUT380:FUT381 GEP380:GEP381 GOL380:GOL381 GYH380:GYH381 HID380:HID381 HRZ380:HRZ381 IBV380:IBV381 ILR380:ILR381 IVN380:IVN381 JFJ380:JFJ381 JPF380:JPF381 JZB380:JZB381 KIX380:KIX381 KST380:KST381 LCP380:LCP381 LML380:LML381 LWH380:LWH381 MGD380:MGD381 MPZ380:MPZ381 MZV380:MZV381 NJR380:NJR381 NTN380:NTN381 ODJ380:ODJ381 ONF380:ONF381 OXB380:OXB381 PGX380:PGX381 PQT380:PQT381 QAP380:QAP381 QKL380:QKL381 QUH380:QUH381 RED380:RED381 RNZ380:RNZ381 RXV380:RXV381 SHR380:SHR381 SRN380:SRN381 TBJ380:TBJ381 TLF380:TLF381 TVB380:TVB381 UEX380:UEX381 UOT380:UOT381 UYP380:UYP381 VIL380:VIL381 VSH380:VSH381 WCD380:WCD381 WLZ380:WLZ381 JJ383:JJ384 TF383:TF384 ADB383:ADB384 AMX383:AMX384 AWT383:AWT384 BGP383:BGP384 BQL383:BQL384 CAH383:CAH384 CKD383:CKD384 CTZ383:CTZ384 DDV383:DDV384 DNR383:DNR384 DXN383:DXN384 EHJ383:EHJ384 ERF383:ERF384 FBB383:FBB384 FKX383:FKX384 FUT383:FUT384 GEP383:GEP384 GOL383:GOL384 GYH383:GYH384 HID383:HID384 HRZ383:HRZ384 IBV383:IBV384 ILR383:ILR384 IVN383:IVN384 JFJ383:JFJ384 JPF383:JPF384 JZB383:JZB384 KIX383:KIX384 KST383:KST384 LCP383:LCP384 LML383:LML384 LWH383:LWH384 MGD383:MGD384 MPZ383:MPZ384 MZV383:MZV384 NJR383:NJR384 NTN383:NTN384 ODJ383:ODJ384 ONF383:ONF384 OXB383:OXB384 PGX383:PGX384 PQT383:PQT384 QAP383:QAP384 QKL383:QKL384 QUH383:QUH384 RED383:RED384 RNZ383:RNZ384 RXV383:RXV384 SHR383:SHR384 SRN383:SRN384 TBJ383:TBJ384 TLF383:TLF384 TVB383:TVB384 UEX383:UEX384 UOT383:UOT384 UYP383:UYP384 VIL383:VIL384 VSH383:VSH384 WCD383:WCD384 WLZ383:WLZ384 WVV383:WVV384 WVV389:WVV390 JJ389:JJ390 TF389:TF390 ADB389:ADB390 AMX389:AMX390 AWT389:AWT390 BGP389:BGP390 BQL389:BQL390 CAH389:CAH390 CKD389:CKD390 CTZ389:CTZ390 DDV389:DDV390 DNR389:DNR390 DXN389:DXN390 EHJ389:EHJ390 ERF389:ERF390 FBB389:FBB390 FKX389:FKX390 FUT389:FUT390 GEP389:GEP390 GOL389:GOL390 GYH389:GYH390 HID389:HID390 HRZ389:HRZ390 IBV389:IBV390 ILR389:ILR390 IVN389:IVN390 JFJ389:JFJ390 JPF389:JPF390 JZB389:JZB390 KIX389:KIX390 KST389:KST390 LCP389:LCP390 LML389:LML390 LWH389:LWH390 MGD389:MGD390 MPZ389:MPZ390 MZV389:MZV390 NJR389:NJR390 NTN389:NTN390 ODJ389:ODJ390 ONF389:ONF390 OXB389:OXB390 PGX389:PGX390 PQT389:PQT390 QAP389:QAP390 QKL389:QKL390 QUH389:QUH390 RED389:RED390 RNZ389:RNZ390 RXV389:RXV390 SHR389:SHR390 SRN389:SRN390 TBJ389:TBJ390 TLF389:TLF390 TVB389:TVB390 UEX389:UEX390 UOT389:UOT390 UYP389:UYP390 VIL389:VIL390 VSH389:VSH390 WCD389:WCD390 WLZ389:WLZ390 JJ392:JJ393 TF392:TF393 ADB392:ADB393 AMX392:AMX393 AWT392:AWT393 BGP392:BGP393 BQL392:BQL393 CAH392:CAH393 CKD392:CKD393 CTZ392:CTZ393 DDV392:DDV393 DNR392:DNR393 DXN392:DXN393 EHJ392:EHJ393 ERF392:ERF393 FBB392:FBB393 FKX392:FKX393 FUT392:FUT393 GEP392:GEP393 GOL392:GOL393 GYH392:GYH393 HID392:HID393 HRZ392:HRZ393 IBV392:IBV393 ILR392:ILR393 IVN392:IVN393 JFJ392:JFJ393 JPF392:JPF393 JZB392:JZB393 KIX392:KIX393 KST392:KST393 LCP392:LCP393 LML392:LML393 LWH392:LWH393 MGD392:MGD393 MPZ392:MPZ393 MZV392:MZV393 NJR392:NJR393 NTN392:NTN393 ODJ392:ODJ393 ONF392:ONF393 OXB392:OXB393 PGX392:PGX393 PQT392:PQT393 QAP392:QAP393 QKL392:QKL393 QUH392:QUH393 RED392:RED393 RNZ392:RNZ393 RXV392:RXV393 SHR392:SHR393 SRN392:SRN393 TBJ392:TBJ393 TLF392:TLF393 TVB392:TVB393 UEX392:UEX393 UOT392:UOT393 UYP392:UYP393 VIL392:VIL393 VSH392:VSH393 WCD392:WCD393 WLZ392:WLZ393 WVV392:WVV393 WVV398:WVV399 JJ398:JJ399 TF398:TF399 ADB398:ADB399 AMX398:AMX399 AWT398:AWT399 BGP398:BGP399 BQL398:BQL399 CAH398:CAH399 CKD398:CKD399 CTZ398:CTZ399 DDV398:DDV399 DNR398:DNR399 DXN398:DXN399 EHJ398:EHJ399 ERF398:ERF399 FBB398:FBB399 FKX398:FKX399 FUT398:FUT399 GEP398:GEP399 GOL398:GOL399 GYH398:GYH399 HID398:HID399 HRZ398:HRZ399 IBV398:IBV399 ILR398:ILR399 IVN398:IVN399 JFJ398:JFJ399 JPF398:JPF399 JZB398:JZB399 KIX398:KIX399 KST398:KST399 LCP398:LCP399 LML398:LML399 LWH398:LWH399 MGD398:MGD399 MPZ398:MPZ399 MZV398:MZV399 NJR398:NJR399 NTN398:NTN399 ODJ398:ODJ399 ONF398:ONF399 OXB398:OXB399 PGX398:PGX399 PQT398:PQT399 QAP398:QAP399 QKL398:QKL399 QUH398:QUH399 RED398:RED399 RNZ398:RNZ399 RXV398:RXV399 SHR398:SHR399 SRN398:SRN399 TBJ398:TBJ399 TLF398:TLF399 TVB398:TVB399 UEX398:UEX399 UOT398:UOT399 UYP398:UYP399 VIL398:VIL399 VSH398:VSH399 WCD398:WCD399 WLZ398:WLZ399 WVV386:WVV387 WLZ386:WLZ387 WCD386:WCD387 VSH386:VSH387 VIL386:VIL387 UYP386:UYP387 UOT386:UOT387 UEX386:UEX387 TVB386:TVB387 TLF386:TLF387 TBJ386:TBJ387 SRN386:SRN387 SHR386:SHR387 RXV386:RXV387 RNZ386:RNZ387 RED386:RED387 QUH386:QUH387 QKL386:QKL387 QAP386:QAP387 PQT386:PQT387 PGX386:PGX387 OXB386:OXB387 ONF386:ONF387 ODJ386:ODJ387 NTN386:NTN387 NJR386:NJR387 MZV386:MZV387 MPZ386:MPZ387 MGD386:MGD387 LWH386:LWH387 LML386:LML387 LCP386:LCP387 KST386:KST387 KIX386:KIX387 JZB386:JZB387 JPF386:JPF387 JFJ386:JFJ387 IVN386:IVN387 ILR386:ILR387 IBV386:IBV387 HRZ386:HRZ387 HID386:HID387 GYH386:GYH387 GOL386:GOL387 GEP386:GEP387 FUT386:FUT387 FKX386:FKX387 FBB386:FBB387 ERF386:ERF387 EHJ386:EHJ387 DXN386:DXN387 DNR386:DNR387 DDV386:DDV387 CTZ386:CTZ387 CKD386:CKD387 CAH386:CAH387 BQL386:BQL387 BGP386:BGP387 AWT386:AWT387 AMX386:AMX387 ADB386:ADB387 TF386:TF387 JJ386:JJ387 WVV395:WVV396 WLZ395:WLZ396 WCD395:WCD396 VSH395:VSH396 VIL395:VIL396 UYP395:UYP396 UOT395:UOT396 UEX395:UEX396 TVB395:TVB396 TLF395:TLF396 TBJ395:TBJ396 SRN395:SRN396 SHR395:SHR396 RXV395:RXV396 RNZ395:RNZ396 RED395:RED396 QUH395:QUH396 QKL395:QKL396 QAP395:QAP396 PQT395:PQT396 PGX395:PGX396 OXB395:OXB396 ONF395:ONF396 ODJ395:ODJ396 NTN395:NTN396 NJR395:NJR396 MZV395:MZV396 MPZ395:MPZ396 MGD395:MGD396 LWH395:LWH396 LML395:LML396 LCP395:LCP396 KST395:KST396 KIX395:KIX396 JZB395:JZB396 JPF395:JPF396 JFJ395:JFJ396 IVN395:IVN396 ILR395:ILR396 IBV395:IBV396 HRZ395:HRZ396 HID395:HID396 GYH395:GYH396 GOL395:GOL396 GEP395:GEP396 FUT395:FUT396 FKX395:FKX396 FBB395:FBB396 ERF395:ERF396 EHJ395:EHJ396 DXN395:DXN396 DNR395:DNR396 DDV395:DDV396 CTZ395:CTZ396 CKD395:CKD396 CAH395:CAH396 BQL395:BQL396 BGP395:BGP396 AWT395:AWT396 AMX395:AMX396 ADB395:ADB396 TF395:TF396 JJ395:JJ396 WVV2070:WVV2085 JJ2070:JJ2085 TF2070:TF2085 ADB2070:ADB2085 AMX2070:AMX2085 AWT2070:AWT2085 BGP2070:BGP2085 BQL2070:BQL2085 CAH2070:CAH2085 CKD2070:CKD2085 CTZ2070:CTZ2085 DDV2070:DDV2085 DNR2070:DNR2085 DXN2070:DXN2085 EHJ2070:EHJ2085 ERF2070:ERF2085 FBB2070:FBB2085 FKX2070:FKX2085 FUT2070:FUT2085 GEP2070:GEP2085 GOL2070:GOL2085 GYH2070:GYH2085 HID2070:HID2085 HRZ2070:HRZ2085 IBV2070:IBV2085 ILR2070:ILR2085 IVN2070:IVN2085 JFJ2070:JFJ2085 JPF2070:JPF2085 JZB2070:JZB2085 KIX2070:KIX2085 KST2070:KST2085 LCP2070:LCP2085 LML2070:LML2085 LWH2070:LWH2085 MGD2070:MGD2085 MPZ2070:MPZ2085 MZV2070:MZV2085 NJR2070:NJR2085 NTN2070:NTN2085 ODJ2070:ODJ2085 ONF2070:ONF2085 OXB2070:OXB2085 PGX2070:PGX2085 PQT2070:PQT2085 QAP2070:QAP2085 QKL2070:QKL2085 QUH2070:QUH2085 RED2070:RED2085 RNZ2070:RNZ2085 RXV2070:RXV2085 SHR2070:SHR2085 SRN2070:SRN2085 TBJ2070:TBJ2085 TLF2070:TLF2085 TVB2070:TVB2085 UEX2070:UEX2085 UOT2070:UOT2085 UYP2070:UYP2085 VIL2070:VIL2085 VSH2070:VSH2085 WCD2070:WCD2085 WLZ2070:WLZ2085 WLZ37:WLZ47 WCD37:WCD47 VSH37:VSH47 VIL37:VIL47 UYP37:UYP47 UOT37:UOT47 UEX37:UEX47 TVB37:TVB47 TLF37:TLF47 TBJ37:TBJ47 SRN37:SRN47 SHR37:SHR47 RXV37:RXV47 RNZ37:RNZ47 RED37:RED47 QUH37:QUH47 QKL37:QKL47 QAP37:QAP47 PQT37:PQT47 PGX37:PGX47 OXB37:OXB47 ONF37:ONF47 ODJ37:ODJ47 NTN37:NTN47 NJR37:NJR47 MZV37:MZV47 MPZ37:MPZ47 MGD37:MGD47 LWH37:LWH47 LML37:LML47 LCP37:LCP47 KST37:KST47 KIX37:KIX47 JZB37:JZB47 JPF37:JPF47 JFJ37:JFJ47 IVN37:IVN47 ILR37:ILR47 IBV37:IBV47 HRZ37:HRZ47 HID37:HID47 GYH37:GYH47 GOL37:GOL47 GEP37:GEP47 FUT37:FUT47 FKX37:FKX47 FBB37:FBB47 ERF37:ERF47 EHJ37:EHJ47 DXN37:DXN47 DNR37:DNR47 DDV37:DDV47 CTZ37:CTZ47 CKD37:CKD47 CAH37:CAH47 BQL37:BQL47 BGP37:BGP47 AWT37:AWT47 AMX37:AMX47 ADB37:ADB47 TF37:TF47 JJ37:JJ47 WVV37:WVV47 WVV401:WVV607 WLZ401:WLZ607 WCD401:WCD607 VSH401:VSH607 VIL401:VIL607 UYP401:UYP607 UOT401:UOT607 UEX401:UEX607 TVB401:TVB607 TLF401:TLF607 TBJ401:TBJ607 SRN401:SRN607 SHR401:SHR607 RXV401:RXV607 RNZ401:RNZ607 RED401:RED607 QUH401:QUH607 QKL401:QKL607 QAP401:QAP607 PQT401:PQT607 PGX401:PGX607 OXB401:OXB607 ONF401:ONF607 ODJ401:ODJ607 NTN401:NTN607 NJR401:NJR607 MZV401:MZV607 MPZ401:MPZ607 MGD401:MGD607 LWH401:LWH607 LML401:LML607 LCP401:LCP607 KST401:KST607 KIX401:KIX607 JZB401:JZB607 JPF401:JPF607 JFJ401:JFJ607 IVN401:IVN607 ILR401:ILR607 IBV401:IBV607 HRZ401:HRZ607 HID401:HID607 GYH401:GYH607 GOL401:GOL607 GEP401:GEP607 FUT401:FUT607 FKX401:FKX607 FBB401:FBB607 ERF401:ERF607 EHJ401:EHJ607 DXN401:DXN607 DNR401:DNR607 DDV401:DDV607 CTZ401:CTZ607 CKD401:CKD607 CAH401:CAH607 BQL401:BQL607 BGP401:BGP607 AWT401:AWT607 AMX401:AMX607 ADB401:ADB607 TF401:TF607 JJ401:JJ607 WVV609:WVV692 WLZ609:WLZ692 WCD609:WCD692 VSH609:VSH692 VIL609:VIL692 UYP609:UYP692 UOT609:UOT692 UEX609:UEX692 TVB609:TVB692 TLF609:TLF692 TBJ609:TBJ692 SRN609:SRN692 SHR609:SHR692 RXV609:RXV692 RNZ609:RNZ692 RED609:RED692 QUH609:QUH692 QKL609:QKL692 QAP609:QAP692 PQT609:PQT692 PGX609:PGX692 OXB609:OXB692 ONF609:ONF692 ODJ609:ODJ692 NTN609:NTN692 NJR609:NJR692 MZV609:MZV692 MPZ609:MPZ692 MGD609:MGD692 LWH609:LWH692 LML609:LML692 LCP609:LCP692 KST609:KST692 KIX609:KIX692 JZB609:JZB692 JPF609:JPF692 JFJ609:JFJ692 IVN609:IVN692 ILR609:ILR692 IBV609:IBV692 HRZ609:HRZ692 HID609:HID692 GYH609:GYH692 GOL609:GOL692 GEP609:GEP692 FUT609:FUT692 FKX609:FKX692 FBB609:FBB692 ERF609:ERF692 EHJ609:EHJ692 DXN609:DXN692 DNR609:DNR692 DDV609:DDV692 CTZ609:CTZ692 CKD609:CKD692 CAH609:CAH692 BQL609:BQL692 BGP609:BGP692 AWT609:AWT692 AMX609:AMX692 ADB609:ADB692 TF609:TF692 JJ609:JJ692 WVV4:WVV17 JJ4:JJ17 TF4:TF17 ADB4:ADB17 AMX4:AMX17 AWT4:AWT17 BGP4:BGP17 BQL4:BQL17 CAH4:CAH17 CKD4:CKD17 CTZ4:CTZ17 DDV4:DDV17 DNR4:DNR17 DXN4:DXN17 EHJ4:EHJ17 ERF4:ERF17 FBB4:FBB17 FKX4:FKX17 FUT4:FUT17 GEP4:GEP17 GOL4:GOL17 GYH4:GYH17 HID4:HID17 HRZ4:HRZ17 IBV4:IBV17 ILR4:ILR17 IVN4:IVN17 JFJ4:JFJ17 JPF4:JPF17 JZB4:JZB17 KIX4:KIX17 KST4:KST17 LCP4:LCP17 LML4:LML17 LWH4:LWH17 MGD4:MGD17 MPZ4:MPZ17 MZV4:MZV17 NJR4:NJR17 NTN4:NTN17 ODJ4:ODJ17 ONF4:ONF17 OXB4:OXB17 PGX4:PGX17 PQT4:PQT17 QAP4:QAP17 QKL4:QKL17 QUH4:QUH17 RED4:RED17 RNZ4:RNZ17 RXV4:RXV17 SHR4:SHR17 SRN4:SRN17 TBJ4:TBJ17 TLF4:TLF17 TVB4:TVB17 UEX4:UEX17 UOT4:UOT17 UYP4:UYP17 VIL4:VIL17 VSH4:VSH17 WCD4:WCD17 WLZ4:WLZ17 WCD694:WCD1013 VSH694:VSH1013 VIL694:VIL1013 UYP694:UYP1013 UOT694:UOT1013 UEX694:UEX1013 TVB694:TVB1013 TLF694:TLF1013 TBJ694:TBJ1013 SRN694:SRN1013 SHR694:SHR1013 RXV694:RXV1013 RNZ694:RNZ1013 RED694:RED1013 QUH694:QUH1013 QKL694:QKL1013 QAP694:QAP1013 PQT694:PQT1013 PGX694:PGX1013 OXB694:OXB1013 ONF694:ONF1013 ODJ694:ODJ1013 NTN694:NTN1013 NJR694:NJR1013 MZV694:MZV1013 MPZ694:MPZ1013 MGD694:MGD1013 LWH694:LWH1013 LML694:LML1013 LCP694:LCP1013 KST694:KST1013 KIX694:KIX1013 JZB694:JZB1013 JPF694:JPF1013 JFJ694:JFJ1013 IVN694:IVN1013 ILR694:ILR1013 IBV694:IBV1013 HRZ694:HRZ1013 HID694:HID1013 GYH694:GYH1013 GOL694:GOL1013 GEP694:GEP1013 FUT694:FUT1013 FKX694:FKX1013 FBB694:FBB1013 ERF694:ERF1013 EHJ694:EHJ1013 DXN694:DXN1013 DNR694:DNR1013 DDV694:DDV1013 CTZ694:CTZ1013 CKD694:CKD1013 CAH694:CAH1013 BQL694:BQL1013 BGP694:BGP1013 AWT694:AWT1013 AMX694:AMX1013 ADB694:ADB1013 TF694:TF1013 JJ694:JJ1013 WVV694:WVV1013 WLZ694:WLZ1013 WCD1015:WCD2068 VSH1015:VSH2068 VIL1015:VIL2068 UYP1015:UYP2068 UOT1015:UOT2068 UEX1015:UEX2068 TVB1015:TVB2068 TLF1015:TLF2068 TBJ1015:TBJ2068 SRN1015:SRN2068 SHR1015:SHR2068 RXV1015:RXV2068 RNZ1015:RNZ2068 RED1015:RED2068 QUH1015:QUH2068 QKL1015:QKL2068 QAP1015:QAP2068 PQT1015:PQT2068 PGX1015:PGX2068 OXB1015:OXB2068 ONF1015:ONF2068 ODJ1015:ODJ2068 NTN1015:NTN2068 NJR1015:NJR2068 MZV1015:MZV2068 MPZ1015:MPZ2068 MGD1015:MGD2068 LWH1015:LWH2068 LML1015:LML2068 LCP1015:LCP2068 KST1015:KST2068 KIX1015:KIX2068 JZB1015:JZB2068 JPF1015:JPF2068 JFJ1015:JFJ2068 IVN1015:IVN2068 ILR1015:ILR2068 IBV1015:IBV2068 HRZ1015:HRZ2068 HID1015:HID2068 GYH1015:GYH2068 GOL1015:GOL2068 GEP1015:GEP2068 FUT1015:FUT2068 FKX1015:FKX2068 FBB1015:FBB2068 ERF1015:ERF2068 EHJ1015:EHJ2068 DXN1015:DXN2068 DNR1015:DNR2068 DDV1015:DDV2068 CTZ1015:CTZ2068 CKD1015:CKD2068 CAH1015:CAH2068 BQL1015:BQL2068 BGP1015:BGP2068 AWT1015:AWT2068 AMX1015:AMX2068 ADB1015:ADB2068 TF1015:TF2068 JJ1015:JJ2068 WVV1015:WVV2068 WLZ1015:WLZ2068" xr:uid="{2095FEBD-16B2-48D3-85E7-BF3C61660168}"/>
    <dataValidation allowBlank="1" showInputMessage="1" showErrorMessage="1" promptTitle="Correo electrónico" prompt="Registre el correo electrónico del responsable de la contratación " sqref="JK19:JK20 TG19:TG20 ADC19:ADC20 AMY19:AMY20 AWU19:AWU20 BGQ19:BGQ20 BQM19:BQM20 CAI19:CAI20 CKE19:CKE20 CUA19:CUA20 DDW19:DDW20 DNS19:DNS20 DXO19:DXO20 EHK19:EHK20 ERG19:ERG20 FBC19:FBC20 FKY19:FKY20 FUU19:FUU20 GEQ19:GEQ20 GOM19:GOM20 GYI19:GYI20 HIE19:HIE20 HSA19:HSA20 IBW19:IBW20 ILS19:ILS20 IVO19:IVO20 JFK19:JFK20 JPG19:JPG20 JZC19:JZC20 KIY19:KIY20 KSU19:KSU20 LCQ19:LCQ20 LMM19:LMM20 LWI19:LWI20 MGE19:MGE20 MQA19:MQA20 MZW19:MZW20 NJS19:NJS20 NTO19:NTO20 ODK19:ODK20 ONG19:ONG20 OXC19:OXC20 PGY19:PGY20 PQU19:PQU20 QAQ19:QAQ20 QKM19:QKM20 QUI19:QUI20 REE19:REE20 ROA19:ROA20 RXW19:RXW20 SHS19:SHS20 SRO19:SRO20 TBK19:TBK20 TLG19:TLG20 TVC19:TVC20 UEY19:UEY20 UOU19:UOU20 UYQ19:UYQ20 VIM19:VIM20 VSI19:VSI20 WCE19:WCE20 WMA19:WMA20 WVW19:WVW20 JK22:JK23 TG22:TG23 ADC22:ADC23 AMY22:AMY23 AWU22:AWU23 BGQ22:BGQ23 BQM22:BQM23 CAI22:CAI23 CKE22:CKE23 CUA22:CUA23 DDW22:DDW23 DNS22:DNS23 DXO22:DXO23 EHK22:EHK23 ERG22:ERG23 FBC22:FBC23 FKY22:FKY23 FUU22:FUU23 GEQ22:GEQ23 GOM22:GOM23 GYI22:GYI23 HIE22:HIE23 HSA22:HSA23 IBW22:IBW23 ILS22:ILS23 IVO22:IVO23 JFK22:JFK23 JPG22:JPG23 JZC22:JZC23 KIY22:KIY23 KSU22:KSU23 LCQ22:LCQ23 LMM22:LMM23 LWI22:LWI23 MGE22:MGE23 MQA22:MQA23 MZW22:MZW23 NJS22:NJS23 NTO22:NTO23 ODK22:ODK23 ONG22:ONG23 OXC22:OXC23 PGY22:PGY23 PQU22:PQU23 QAQ22:QAQ23 QKM22:QKM23 QUI22:QUI23 REE22:REE23 ROA22:ROA23 RXW22:RXW23 SHS22:SHS23 SRO22:SRO23 TBK22:TBK23 TLG22:TLG23 TVC22:TVC23 UEY22:UEY23 UOU22:UOU23 UYQ22:UYQ23 VIM22:VIM23 VSI22:VSI23 WCE22:WCE23 WMA22:WMA23 WVW22:WVW23 JK28:JK29 TG28:TG29 ADC28:ADC29 AMY28:AMY29 AWU28:AWU29 BGQ28:BGQ29 BQM28:BQM29 CAI28:CAI29 CKE28:CKE29 CUA28:CUA29 DDW28:DDW29 DNS28:DNS29 DXO28:DXO29 EHK28:EHK29 ERG28:ERG29 FBC28:FBC29 FKY28:FKY29 FUU28:FUU29 GEQ28:GEQ29 GOM28:GOM29 GYI28:GYI29 HIE28:HIE29 HSA28:HSA29 IBW28:IBW29 ILS28:ILS29 IVO28:IVO29 JFK28:JFK29 JPG28:JPG29 JZC28:JZC29 KIY28:KIY29 KSU28:KSU29 LCQ28:LCQ29 LMM28:LMM29 LWI28:LWI29 MGE28:MGE29 MQA28:MQA29 MZW28:MZW29 NJS28:NJS29 NTO28:NTO29 ODK28:ODK29 ONG28:ONG29 OXC28:OXC29 PGY28:PGY29 PQU28:PQU29 QAQ28:QAQ29 QKM28:QKM29 QUI28:QUI29 REE28:REE29 ROA28:ROA29 RXW28:RXW29 SHS28:SHS29 SRO28:SRO29 TBK28:TBK29 TLG28:TLG29 TVC28:TVC29 UEY28:UEY29 UOU28:UOU29 UYQ28:UYQ29 VIM28:VIM29 VSI28:VSI29 WCE28:WCE29 WMA28:WMA29 WVW28:WVW29 JK31:JK32 TG31:TG32 ADC31:ADC32 AMY31:AMY32 AWU31:AWU32 BGQ31:BGQ32 BQM31:BQM32 CAI31:CAI32 CKE31:CKE32 CUA31:CUA32 DDW31:DDW32 DNS31:DNS32 DXO31:DXO32 EHK31:EHK32 ERG31:ERG32 FBC31:FBC32 FKY31:FKY32 FUU31:FUU32 GEQ31:GEQ32 GOM31:GOM32 GYI31:GYI32 HIE31:HIE32 HSA31:HSA32 IBW31:IBW32 ILS31:ILS32 IVO31:IVO32 JFK31:JFK32 JPG31:JPG32 JZC31:JZC32 KIY31:KIY32 KSU31:KSU32 LCQ31:LCQ32 LMM31:LMM32 LWI31:LWI32 MGE31:MGE32 MQA31:MQA32 MZW31:MZW32 NJS31:NJS32 NTO31:NTO32 ODK31:ODK32 ONG31:ONG32 OXC31:OXC32 PGY31:PGY32 PQU31:PQU32 QAQ31:QAQ32 QKM31:QKM32 QUI31:QUI32 REE31:REE32 ROA31:ROA32 RXW31:RXW32 SHS31:SHS32 SRO31:SRO32 TBK31:TBK32 TLG31:TLG32 TVC31:TVC32 UEY31:UEY32 UOU31:UOU32 UYQ31:UYQ32 VIM31:VIM32 VSI31:VSI32 WCE31:WCE32 WMA31:WMA32 WVW31:WVW32 WVW25:WVW26 WMA25:WMA26 WCE25:WCE26 VSI25:VSI26 VIM25:VIM26 UYQ25:UYQ26 UOU25:UOU26 UEY25:UEY26 TVC25:TVC26 TLG25:TLG26 TBK25:TBK26 SRO25:SRO26 SHS25:SHS26 RXW25:RXW26 ROA25:ROA26 REE25:REE26 QUI25:QUI26 QKM25:QKM26 QAQ25:QAQ26 PQU25:PQU26 PGY25:PGY26 OXC25:OXC26 ONG25:ONG26 ODK25:ODK26 NTO25:NTO26 NJS25:NJS26 MZW25:MZW26 MQA25:MQA26 MGE25:MGE26 LWI25:LWI26 LMM25:LMM26 LCQ25:LCQ26 KSU25:KSU26 KIY25:KIY26 JZC25:JZC26 JPG25:JPG26 JFK25:JFK26 IVO25:IVO26 ILS25:ILS26 IBW25:IBW26 HSA25:HSA26 HIE25:HIE26 GYI25:GYI26 GOM25:GOM26 GEQ25:GEQ26 FUU25:FUU26 FKY25:FKY26 FBC25:FBC26 ERG25:ERG26 EHK25:EHK26 DXO25:DXO26 DNS25:DNS26 DDW25:DDW26 CUA25:CUA26 CKE25:CKE26 CAI25:CAI26 BQM25:BQM26 BGQ25:BGQ26 AWU25:AWU26 AMY25:AMY26 ADC25:ADC26 TG25:TG26 JK25:JK26 WVW34:WVW35 WMA34:WMA35 WCE34:WCE35 VSI34:VSI35 VIM34:VIM35 UYQ34:UYQ35 UOU34:UOU35 UEY34:UEY35 TVC34:TVC35 TLG34:TLG35 TBK34:TBK35 SRO34:SRO35 SHS34:SHS35 RXW34:RXW35 ROA34:ROA35 REE34:REE35 QUI34:QUI35 QKM34:QKM35 QAQ34:QAQ35 PQU34:PQU35 PGY34:PGY35 OXC34:OXC35 ONG34:ONG35 ODK34:ODK35 NTO34:NTO35 NJS34:NJS35 MZW34:MZW35 MQA34:MQA35 MGE34:MGE35 LWI34:LWI35 LMM34:LMM35 LCQ34:LCQ35 KSU34:KSU35 KIY34:KIY35 JZC34:JZC35 JPG34:JPG35 JFK34:JFK35 IVO34:IVO35 ILS34:ILS35 IBW34:IBW35 HSA34:HSA35 HIE34:HIE35 GYI34:GYI35 GOM34:GOM35 GEQ34:GEQ35 FUU34:FUU35 FKY34:FKY35 FBC34:FBC35 ERG34:ERG35 EHK34:EHK35 DXO34:DXO35 DNS34:DNS35 DDW34:DDW35 CUA34:CUA35 CKE34:CKE35 CAI34:CAI35 BQM34:BQM35 BGQ34:BGQ35 AWU34:AWU35 AMY34:AMY35 ADC34:ADC35 TG34:TG35 JK34:JK35 JK49:JK50 TG49:TG50 ADC49:ADC50 AMY49:AMY50 AWU49:AWU50 BGQ49:BGQ50 BQM49:BQM50 CAI49:CAI50 CKE49:CKE50 CUA49:CUA50 DDW49:DDW50 DNS49:DNS50 DXO49:DXO50 EHK49:EHK50 ERG49:ERG50 FBC49:FBC50 FKY49:FKY50 FUU49:FUU50 GEQ49:GEQ50 GOM49:GOM50 GYI49:GYI50 HIE49:HIE50 HSA49:HSA50 IBW49:IBW50 ILS49:ILS50 IVO49:IVO50 JFK49:JFK50 JPG49:JPG50 JZC49:JZC50 KIY49:KIY50 KSU49:KSU50 LCQ49:LCQ50 LMM49:LMM50 LWI49:LWI50 MGE49:MGE50 MQA49:MQA50 MZW49:MZW50 NJS49:NJS50 NTO49:NTO50 ODK49:ODK50 ONG49:ONG50 OXC49:OXC50 PGY49:PGY50 PQU49:PQU50 QAQ49:QAQ50 QKM49:QKM50 QUI49:QUI50 REE49:REE50 ROA49:ROA50 RXW49:RXW50 SHS49:SHS50 SRO49:SRO50 TBK49:TBK50 TLG49:TLG50 TVC49:TVC50 UEY49:UEY50 UOU49:UOU50 UYQ49:UYQ50 VIM49:VIM50 VSI49:VSI50 WCE49:WCE50 WMA49:WMA50 WVW49:WVW50 JK56:JK59 TG56:TG59 ADC56:ADC59 AMY56:AMY59 AWU56:AWU59 BGQ56:BGQ59 BQM56:BQM59 CAI56:CAI59 CKE56:CKE59 CUA56:CUA59 DDW56:DDW59 DNS56:DNS59 DXO56:DXO59 EHK56:EHK59 ERG56:ERG59 FBC56:FBC59 FKY56:FKY59 FUU56:FUU59 GEQ56:GEQ59 GOM56:GOM59 GYI56:GYI59 HIE56:HIE59 HSA56:HSA59 IBW56:IBW59 ILS56:ILS59 IVO56:IVO59 JFK56:JFK59 JPG56:JPG59 JZC56:JZC59 KIY56:KIY59 KSU56:KSU59 LCQ56:LCQ59 LMM56:LMM59 LWI56:LWI59 MGE56:MGE59 MQA56:MQA59 MZW56:MZW59 NJS56:NJS59 NTO56:NTO59 ODK56:ODK59 ONG56:ONG59 OXC56:OXC59 PGY56:PGY59 PQU56:PQU59 QAQ56:QAQ59 QKM56:QKM59 QUI56:QUI59 REE56:REE59 ROA56:ROA59 RXW56:RXW59 SHS56:SHS59 SRO56:SRO59 TBK56:TBK59 TLG56:TLG59 TVC56:TVC59 UEY56:UEY59 UOU56:UOU59 UYQ56:UYQ59 VIM56:VIM59 VSI56:VSI59 WCE56:WCE59 WMA56:WMA59 WVW56:WVW59 JK61:JK62 TG61:TG62 ADC61:ADC62 AMY61:AMY62 AWU61:AWU62 BGQ61:BGQ62 BQM61:BQM62 CAI61:CAI62 CKE61:CKE62 CUA61:CUA62 DDW61:DDW62 DNS61:DNS62 DXO61:DXO62 EHK61:EHK62 ERG61:ERG62 FBC61:FBC62 FKY61:FKY62 FUU61:FUU62 GEQ61:GEQ62 GOM61:GOM62 GYI61:GYI62 HIE61:HIE62 HSA61:HSA62 IBW61:IBW62 ILS61:ILS62 IVO61:IVO62 JFK61:JFK62 JPG61:JPG62 JZC61:JZC62 KIY61:KIY62 KSU61:KSU62 LCQ61:LCQ62 LMM61:LMM62 LWI61:LWI62 MGE61:MGE62 MQA61:MQA62 MZW61:MZW62 NJS61:NJS62 NTO61:NTO62 ODK61:ODK62 ONG61:ONG62 OXC61:OXC62 PGY61:PGY62 PQU61:PQU62 QAQ61:QAQ62 QKM61:QKM62 QUI61:QUI62 REE61:REE62 ROA61:ROA62 RXW61:RXW62 SHS61:SHS62 SRO61:SRO62 TBK61:TBK62 TLG61:TLG62 TVC61:TVC62 UEY61:UEY62 UOU61:UOU62 UYQ61:UYQ62 VIM61:VIM62 VSI61:VSI62 WCE61:WCE62 WMA61:WMA62 WVW61:WVW62 JK67:JK68 TG67:TG68 ADC67:ADC68 AMY67:AMY68 AWU67:AWU68 BGQ67:BGQ68 BQM67:BQM68 CAI67:CAI68 CKE67:CKE68 CUA67:CUA68 DDW67:DDW68 DNS67:DNS68 DXO67:DXO68 EHK67:EHK68 ERG67:ERG68 FBC67:FBC68 FKY67:FKY68 FUU67:FUU68 GEQ67:GEQ68 GOM67:GOM68 GYI67:GYI68 HIE67:HIE68 HSA67:HSA68 IBW67:IBW68 ILS67:ILS68 IVO67:IVO68 JFK67:JFK68 JPG67:JPG68 JZC67:JZC68 KIY67:KIY68 KSU67:KSU68 LCQ67:LCQ68 LMM67:LMM68 LWI67:LWI68 MGE67:MGE68 MQA67:MQA68 MZW67:MZW68 NJS67:NJS68 NTO67:NTO68 ODK67:ODK68 ONG67:ONG68 OXC67:OXC68 PGY67:PGY68 PQU67:PQU68 QAQ67:QAQ68 QKM67:QKM68 QUI67:QUI68 REE67:REE68 ROA67:ROA68 RXW67:RXW68 SHS67:SHS68 SRO67:SRO68 TBK67:TBK68 TLG67:TLG68 TVC67:TVC68 UEY67:UEY68 UOU67:UOU68 UYQ67:UYQ68 VIM67:VIM68 VSI67:VSI68 WCE67:WCE68 WMA67:WMA68 WVW67:WVW68 JK70:JK71 TG70:TG71 ADC70:ADC71 AMY70:AMY71 AWU70:AWU71 BGQ70:BGQ71 BQM70:BQM71 CAI70:CAI71 CKE70:CKE71 CUA70:CUA71 DDW70:DDW71 DNS70:DNS71 DXO70:DXO71 EHK70:EHK71 ERG70:ERG71 FBC70:FBC71 FKY70:FKY71 FUU70:FUU71 GEQ70:GEQ71 GOM70:GOM71 GYI70:GYI71 HIE70:HIE71 HSA70:HSA71 IBW70:IBW71 ILS70:ILS71 IVO70:IVO71 JFK70:JFK71 JPG70:JPG71 JZC70:JZC71 KIY70:KIY71 KSU70:KSU71 LCQ70:LCQ71 LMM70:LMM71 LWI70:LWI71 MGE70:MGE71 MQA70:MQA71 MZW70:MZW71 NJS70:NJS71 NTO70:NTO71 ODK70:ODK71 ONG70:ONG71 OXC70:OXC71 PGY70:PGY71 PQU70:PQU71 QAQ70:QAQ71 QKM70:QKM71 QUI70:QUI71 REE70:REE71 ROA70:ROA71 RXW70:RXW71 SHS70:SHS71 SRO70:SRO71 TBK70:TBK71 TLG70:TLG71 TVC70:TVC71 UEY70:UEY71 UOU70:UOU71 UYQ70:UYQ71 VIM70:VIM71 VSI70:VSI71 WCE70:WCE71 WMA70:WMA71 WVW70:WVW71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WVW64:WVW65 WMA64:WMA65 WCE64:WCE65 VSI64:VSI65 VIM64:VIM65 UYQ64:UYQ65 UOU64:UOU65 UEY64:UEY65 TVC64:TVC65 TLG64:TLG65 TBK64:TBK65 SRO64:SRO65 SHS64:SHS65 RXW64:RXW65 ROA64:ROA65 REE64:REE65 QUI64:QUI65 QKM64:QKM65 QAQ64:QAQ65 PQU64:PQU65 PGY64:PGY65 OXC64:OXC65 ONG64:ONG65 ODK64:ODK65 NTO64:NTO65 NJS64:NJS65 MZW64:MZW65 MQA64:MQA65 MGE64:MGE65 LWI64:LWI65 LMM64:LMM65 LCQ64:LCQ65 KSU64:KSU65 KIY64:KIY65 JZC64:JZC65 JPG64:JPG65 JFK64:JFK65 IVO64:IVO65 ILS64:ILS65 IBW64:IBW65 HSA64:HSA65 HIE64:HIE65 GYI64:GYI65 GOM64:GOM65 GEQ64:GEQ65 FUU64:FUU65 FKY64:FKY65 FBC64:FBC65 ERG64:ERG65 EHK64:EHK65 DXO64:DXO65 DNS64:DNS65 DDW64:DDW65 CUA64:CUA65 CKE64:CKE65 CAI64:CAI65 BQM64:BQM65 BGQ64:BGQ65 AWU64:AWU65 AMY64:AMY65 ADC64:ADC65 TG64:TG65 JK64:JK65 JK73:JK74 TG73:TG74 ADC73:ADC74 AMY73:AMY74 AWU73:AWU74 BGQ73:BGQ74 BQM73:BQM74 CAI73:CAI74 CKE73:CKE74 CUA73:CUA74 DDW73:DDW74 DNS73:DNS74 DXO73:DXO74 EHK73:EHK74 ERG73:ERG74 FBC73:FBC74 FKY73:FKY74 FUU73:FUU74 GEQ73:GEQ74 GOM73:GOM74 GYI73:GYI74 HIE73:HIE74 HSA73:HSA74 IBW73:IBW74 ILS73:ILS74 IVO73:IVO74 JFK73:JFK74 JPG73:JPG74 JZC73:JZC74 KIY73:KIY74 KSU73:KSU74 LCQ73:LCQ74 LMM73:LMM74 LWI73:LWI74 MGE73:MGE74 MQA73:MQA74 MZW73:MZW74 NJS73:NJS74 NTO73:NTO74 ODK73:ODK74 ONG73:ONG74 OXC73:OXC74 PGY73:PGY74 PQU73:PQU74 QAQ73:QAQ74 QKM73:QKM74 QUI73:QUI74 REE73:REE74 ROA73:ROA74 RXW73:RXW74 SHS73:SHS74 SRO73:SRO74 TBK73:TBK74 TLG73:TLG74 TVC73:TVC74 UEY73:UEY74 UOU73:UOU74 UYQ73:UYQ74 VIM73:VIM74 VSI73:VSI74 WCE73:WCE74 WMA73:WMA74 WVW73:WVW74 JK76:JK77 TG76:TG77 ADC76:ADC77 AMY76:AMY77 AWU76:AWU77 BGQ76:BGQ77 BQM76:BQM77 CAI76:CAI77 CKE76:CKE77 CUA76:CUA77 DDW76:DDW77 DNS76:DNS77 DXO76:DXO77 EHK76:EHK77 ERG76:ERG77 FBC76:FBC77 FKY76:FKY77 FUU76:FUU77 GEQ76:GEQ77 GOM76:GOM77 GYI76:GYI77 HIE76:HIE77 HSA76:HSA77 IBW76:IBW77 ILS76:ILS77 IVO76:IVO77 JFK76:JFK77 JPG76:JPG77 JZC76:JZC77 KIY76:KIY77 KSU76:KSU77 LCQ76:LCQ77 LMM76:LMM77 LWI76:LWI77 MGE76:MGE77 MQA76:MQA77 MZW76:MZW77 NJS76:NJS77 NTO76:NTO77 ODK76:ODK77 ONG76:ONG77 OXC76:OXC77 PGY76:PGY77 PQU76:PQU77 QAQ76:QAQ77 QKM76:QKM77 QUI76:QUI77 REE76:REE77 ROA76:ROA77 RXW76:RXW77 SHS76:SHS77 SRO76:SRO77 TBK76:TBK77 TLG76:TLG77 TVC76:TVC77 UEY76:UEY77 UOU76:UOU77 UYQ76:UYQ77 VIM76:VIM77 VSI76:VSI77 WCE76:WCE77 WMA76:WMA77 WVW76:WVW77 JK79:JK80 TG79:TG80 ADC79:ADC80 AMY79:AMY80 AWU79:AWU80 BGQ79:BGQ80 BQM79:BQM80 CAI79:CAI80 CKE79:CKE80 CUA79:CUA80 DDW79:DDW80 DNS79:DNS80 DXO79:DXO80 EHK79:EHK80 ERG79:ERG80 FBC79:FBC80 FKY79:FKY80 FUU79:FUU80 GEQ79:GEQ80 GOM79:GOM80 GYI79:GYI80 HIE79:HIE80 HSA79:HSA80 IBW79:IBW80 ILS79:ILS80 IVO79:IVO80 JFK79:JFK80 JPG79:JPG80 JZC79:JZC80 KIY79:KIY80 KSU79:KSU80 LCQ79:LCQ80 LMM79:LMM80 LWI79:LWI80 MGE79:MGE80 MQA79:MQA80 MZW79:MZW80 NJS79:NJS80 NTO79:NTO80 ODK79:ODK80 ONG79:ONG80 OXC79:OXC80 PGY79:PGY80 PQU79:PQU80 QAQ79:QAQ80 QKM79:QKM80 QUI79:QUI80 REE79:REE80 ROA79:ROA80 RXW79:RXW80 SHS79:SHS80 SRO79:SRO80 TBK79:TBK80 TLG79:TLG80 TVC79:TVC80 UEY79:UEY80 UOU79:UOU80 UYQ79:UYQ80 VIM79:VIM80 VSI79:VSI80 WCE79:WCE80 WMA79:WMA80 WVW79:WVW80 JK85:JK86 TG85:TG86 ADC85:ADC86 AMY85:AMY86 AWU85:AWU86 BGQ85:BGQ86 BQM85:BQM86 CAI85:CAI86 CKE85:CKE86 CUA85:CUA86 DDW85:DDW86 DNS85:DNS86 DXO85:DXO86 EHK85:EHK86 ERG85:ERG86 FBC85:FBC86 FKY85:FKY86 FUU85:FUU86 GEQ85:GEQ86 GOM85:GOM86 GYI85:GYI86 HIE85:HIE86 HSA85:HSA86 IBW85:IBW86 ILS85:ILS86 IVO85:IVO86 JFK85:JFK86 JPG85:JPG86 JZC85:JZC86 KIY85:KIY86 KSU85:KSU86 LCQ85:LCQ86 LMM85:LMM86 LWI85:LWI86 MGE85:MGE86 MQA85:MQA86 MZW85:MZW86 NJS85:NJS86 NTO85:NTO86 ODK85:ODK86 ONG85:ONG86 OXC85:OXC86 PGY85:PGY86 PQU85:PQU86 QAQ85:QAQ86 QKM85:QKM86 QUI85:QUI86 REE85:REE86 ROA85:ROA86 RXW85:RXW86 SHS85:SHS86 SRO85:SRO86 TBK85:TBK86 TLG85:TLG86 TVC85:TVC86 UEY85:UEY86 UOU85:UOU86 UYQ85:UYQ86 VIM85:VIM86 VSI85:VSI86 WCE85:WCE86 WMA85:WMA86 WVW85:WVW86 JK88:JK89 TG88:TG89 ADC88:ADC89 AMY88:AMY89 AWU88:AWU89 BGQ88:BGQ89 BQM88:BQM89 CAI88:CAI89 CKE88:CKE89 CUA88:CUA89 DDW88:DDW89 DNS88:DNS89 DXO88:DXO89 EHK88:EHK89 ERG88:ERG89 FBC88:FBC89 FKY88:FKY89 FUU88:FUU89 GEQ88:GEQ89 GOM88:GOM89 GYI88:GYI89 HIE88:HIE89 HSA88:HSA89 IBW88:IBW89 ILS88:ILS89 IVO88:IVO89 JFK88:JFK89 JPG88:JPG89 JZC88:JZC89 KIY88:KIY89 KSU88:KSU89 LCQ88:LCQ89 LMM88:LMM89 LWI88:LWI89 MGE88:MGE89 MQA88:MQA89 MZW88:MZW89 NJS88:NJS89 NTO88:NTO89 ODK88:ODK89 ONG88:ONG89 OXC88:OXC89 PGY88:PGY89 PQU88:PQU89 QAQ88:QAQ89 QKM88:QKM89 QUI88:QUI89 REE88:REE89 ROA88:ROA89 RXW88:RXW89 SHS88:SHS89 SRO88:SRO89 TBK88:TBK89 TLG88:TLG89 TVC88:TVC89 UEY88:UEY89 UOU88:UOU89 UYQ88:UYQ89 VIM88:VIM89 VSI88:VSI89 WCE88:WCE89 WMA88:WMA89 WVW88:WVW89 JK94:JK95 TG94:TG95 ADC94:ADC95 AMY94:AMY95 AWU94:AWU95 BGQ94:BGQ95 BQM94:BQM95 CAI94:CAI95 CKE94:CKE95 CUA94:CUA95 DDW94:DDW95 DNS94:DNS95 DXO94:DXO95 EHK94:EHK95 ERG94:ERG95 FBC94:FBC95 FKY94:FKY95 FUU94:FUU95 GEQ94:GEQ95 GOM94:GOM95 GYI94:GYI95 HIE94:HIE95 HSA94:HSA95 IBW94:IBW95 ILS94:ILS95 IVO94:IVO95 JFK94:JFK95 JPG94:JPG95 JZC94:JZC95 KIY94:KIY95 KSU94:KSU95 LCQ94:LCQ95 LMM94:LMM95 LWI94:LWI95 MGE94:MGE95 MQA94:MQA95 MZW94:MZW95 NJS94:NJS95 NTO94:NTO95 ODK94:ODK95 ONG94:ONG95 OXC94:OXC95 PGY94:PGY95 PQU94:PQU95 QAQ94:QAQ95 QKM94:QKM95 QUI94:QUI95 REE94:REE95 ROA94:ROA95 RXW94:RXW95 SHS94:SHS95 SRO94:SRO95 TBK94:TBK95 TLG94:TLG95 TVC94:TVC95 UEY94:UEY95 UOU94:UOU95 UYQ94:UYQ95 VIM94:VIM95 VSI94:VSI95 WCE94:WCE95 WMA94:WMA95 WVW94:WVW95 WVW82:WVW83 WMA82:WMA83 WCE82:WCE83 VSI82:VSI83 VIM82:VIM83 UYQ82:UYQ83 UOU82:UOU83 UEY82:UEY83 TVC82:TVC83 TLG82:TLG83 TBK82:TBK83 SRO82:SRO83 SHS82:SHS83 RXW82:RXW83 ROA82:ROA83 REE82:REE83 QUI82:QUI83 QKM82:QKM83 QAQ82:QAQ83 PQU82:PQU83 PGY82:PGY83 OXC82:OXC83 ONG82:ONG83 ODK82:ODK83 NTO82:NTO83 NJS82:NJS83 MZW82:MZW83 MQA82:MQA83 MGE82:MGE83 LWI82:LWI83 LMM82:LMM83 LCQ82:LCQ83 KSU82:KSU83 KIY82:KIY83 JZC82:JZC83 JPG82:JPG83 JFK82:JFK83 IVO82:IVO83 ILS82:ILS83 IBW82:IBW83 HSA82:HSA83 HIE82:HIE83 GYI82:GYI83 GOM82:GOM83 GEQ82:GEQ83 FUU82:FUU83 FKY82:FKY83 FBC82:FBC83 ERG82:ERG83 EHK82:EHK83 DXO82:DXO83 DNS82:DNS83 DDW82:DDW83 CUA82:CUA83 CKE82:CKE83 CAI82:CAI83 BQM82:BQM83 BGQ82:BGQ83 AWU82:AWU83 AMY82:AMY83 ADC82:ADC83 TG82:TG83 JK82:JK83 WVW91:WVW92 WMA91:WMA92 WCE91:WCE92 VSI91:VSI92 VIM91:VIM92 UYQ91:UYQ92 UOU91:UOU92 UEY91:UEY92 TVC91:TVC92 TLG91:TLG92 TBK91:TBK92 SRO91:SRO92 SHS91:SHS92 RXW91:RXW92 ROA91:ROA92 REE91:REE92 QUI91:QUI92 QKM91:QKM92 QAQ91:QAQ92 PQU91:PQU92 PGY91:PGY92 OXC91:OXC92 ONG91:ONG92 ODK91:ODK92 NTO91:NTO92 NJS91:NJS92 MZW91:MZW92 MQA91:MQA92 MGE91:MGE92 LWI91:LWI92 LMM91:LMM92 LCQ91:LCQ92 KSU91:KSU92 KIY91:KIY92 JZC91:JZC92 JPG91:JPG92 JFK91:JFK92 IVO91:IVO92 ILS91:ILS92 IBW91:IBW92 HSA91:HSA92 HIE91:HIE92 GYI91:GYI92 GOM91:GOM92 GEQ91:GEQ92 FUU91:FUU92 FKY91:FKY92 FBC91:FBC92 ERG91:ERG92 EHK91:EHK92 DXO91:DXO92 DNS91:DNS92 DDW91:DDW92 CUA91:CUA92 CKE91:CKE92 CAI91:CAI92 BQM91:BQM92 BGQ91:BGQ92 AWU91:AWU92 AMY91:AMY92 ADC91:ADC92 TG91:TG92 JK91:JK92 WMA97:WMA324 WCE97:WCE324 VSI97:VSI324 VIM97:VIM324 UYQ97:UYQ324 UOU97:UOU324 UEY97:UEY324 TVC97:TVC324 TLG97:TLG324 TBK97:TBK324 SRO97:SRO324 SHS97:SHS324 RXW97:RXW324 ROA97:ROA324 REE97:REE324 QUI97:QUI324 QKM97:QKM324 QAQ97:QAQ324 PQU97:PQU324 PGY97:PGY324 OXC97:OXC324 ONG97:ONG324 ODK97:ODK324 NTO97:NTO324 NJS97:NJS324 MZW97:MZW324 MQA97:MQA324 MGE97:MGE324 LWI97:LWI324 LMM97:LMM324 LCQ97:LCQ324 KSU97:KSU324 KIY97:KIY324 JZC97:JZC324 JPG97:JPG324 JFK97:JFK324 IVO97:IVO324 ILS97:ILS324 IBW97:IBW324 HSA97:HSA324 HIE97:HIE324 GYI97:GYI324 GOM97:GOM324 GEQ97:GEQ324 FUU97:FUU324 FKY97:FKY324 FBC97:FBC324 ERG97:ERG324 EHK97:EHK324 DXO97:DXO324 DNS97:DNS324 DDW97:DDW324 CUA97:CUA324 CKE97:CKE324 CAI97:CAI324 BQM97:BQM324 BGQ97:BGQ324 AWU97:AWU324 AMY97:AMY324 ADC97:ADC324 TG97:TG324 JK97:JK324 WVW97:WVW324 JK326:JK327 TG326:TG327 ADC326:ADC327 AMY326:AMY327 AWU326:AWU327 BGQ326:BGQ327 BQM326:BQM327 CAI326:CAI327 CKE326:CKE327 CUA326:CUA327 DDW326:DDW327 DNS326:DNS327 DXO326:DXO327 EHK326:EHK327 ERG326:ERG327 FBC326:FBC327 FKY326:FKY327 FUU326:FUU327 GEQ326:GEQ327 GOM326:GOM327 GYI326:GYI327 HIE326:HIE327 HSA326:HSA327 IBW326:IBW327 ILS326:ILS327 IVO326:IVO327 JFK326:JFK327 JPG326:JPG327 JZC326:JZC327 KIY326:KIY327 KSU326:KSU327 LCQ326:LCQ327 LMM326:LMM327 LWI326:LWI327 MGE326:MGE327 MQA326:MQA327 MZW326:MZW327 NJS326:NJS327 NTO326:NTO327 ODK326:ODK327 ONG326:ONG327 OXC326:OXC327 PGY326:PGY327 PQU326:PQU327 QAQ326:QAQ327 QKM326:QKM327 QUI326:QUI327 REE326:REE327 ROA326:ROA327 RXW326:RXW327 SHS326:SHS327 SRO326:SRO327 TBK326:TBK327 TLG326:TLG327 TVC326:TVC327 UEY326:UEY327 UOU326:UOU327 UYQ326:UYQ327 VIM326:VIM327 VSI326:VSI327 WCE326:WCE327 WMA326:WMA327 WVW326:WVW327 JK329:JK330 TG329:TG330 ADC329:ADC330 AMY329:AMY330 AWU329:AWU330 BGQ329:BGQ330 BQM329:BQM330 CAI329:CAI330 CKE329:CKE330 CUA329:CUA330 DDW329:DDW330 DNS329:DNS330 DXO329:DXO330 EHK329:EHK330 ERG329:ERG330 FBC329:FBC330 FKY329:FKY330 FUU329:FUU330 GEQ329:GEQ330 GOM329:GOM330 GYI329:GYI330 HIE329:HIE330 HSA329:HSA330 IBW329:IBW330 ILS329:ILS330 IVO329:IVO330 JFK329:JFK330 JPG329:JPG330 JZC329:JZC330 KIY329:KIY330 KSU329:KSU330 LCQ329:LCQ330 LMM329:LMM330 LWI329:LWI330 MGE329:MGE330 MQA329:MQA330 MZW329:MZW330 NJS329:NJS330 NTO329:NTO330 ODK329:ODK330 ONG329:ONG330 OXC329:OXC330 PGY329:PGY330 PQU329:PQU330 QAQ329:QAQ330 QKM329:QKM330 QUI329:QUI330 REE329:REE330 ROA329:ROA330 RXW329:RXW330 SHS329:SHS330 SRO329:SRO330 TBK329:TBK330 TLG329:TLG330 TVC329:TVC330 UEY329:UEY330 UOU329:UOU330 UYQ329:UYQ330 VIM329:VIM330 VSI329:VSI330 WCE329:WCE330 WMA329:WMA330 WVW329:WVW330 JK335:JK336 TG335:TG336 ADC335:ADC336 AMY335:AMY336 AWU335:AWU336 BGQ335:BGQ336 BQM335:BQM336 CAI335:CAI336 CKE335:CKE336 CUA335:CUA336 DDW335:DDW336 DNS335:DNS336 DXO335:DXO336 EHK335:EHK336 ERG335:ERG336 FBC335:FBC336 FKY335:FKY336 FUU335:FUU336 GEQ335:GEQ336 GOM335:GOM336 GYI335:GYI336 HIE335:HIE336 HSA335:HSA336 IBW335:IBW336 ILS335:ILS336 IVO335:IVO336 JFK335:JFK336 JPG335:JPG336 JZC335:JZC336 KIY335:KIY336 KSU335:KSU336 LCQ335:LCQ336 LMM335:LMM336 LWI335:LWI336 MGE335:MGE336 MQA335:MQA336 MZW335:MZW336 NJS335:NJS336 NTO335:NTO336 ODK335:ODK336 ONG335:ONG336 OXC335:OXC336 PGY335:PGY336 PQU335:PQU336 QAQ335:QAQ336 QKM335:QKM336 QUI335:QUI336 REE335:REE336 ROA335:ROA336 RXW335:RXW336 SHS335:SHS336 SRO335:SRO336 TBK335:TBK336 TLG335:TLG336 TVC335:TVC336 UEY335:UEY336 UOU335:UOU336 UYQ335:UYQ336 VIM335:VIM336 VSI335:VSI336 WCE335:WCE336 WMA335:WMA336 WVW335:WVW336 JK338:JK339 TG338:TG339 ADC338:ADC339 AMY338:AMY339 AWU338:AWU339 BGQ338:BGQ339 BQM338:BQM339 CAI338:CAI339 CKE338:CKE339 CUA338:CUA339 DDW338:DDW339 DNS338:DNS339 DXO338:DXO339 EHK338:EHK339 ERG338:ERG339 FBC338:FBC339 FKY338:FKY339 FUU338:FUU339 GEQ338:GEQ339 GOM338:GOM339 GYI338:GYI339 HIE338:HIE339 HSA338:HSA339 IBW338:IBW339 ILS338:ILS339 IVO338:IVO339 JFK338:JFK339 JPG338:JPG339 JZC338:JZC339 KIY338:KIY339 KSU338:KSU339 LCQ338:LCQ339 LMM338:LMM339 LWI338:LWI339 MGE338:MGE339 MQA338:MQA339 MZW338:MZW339 NJS338:NJS339 NTO338:NTO339 ODK338:ODK339 ONG338:ONG339 OXC338:OXC339 PGY338:PGY339 PQU338:PQU339 QAQ338:QAQ339 QKM338:QKM339 QUI338:QUI339 REE338:REE339 ROA338:ROA339 RXW338:RXW339 SHS338:SHS339 SRO338:SRO339 TBK338:TBK339 TLG338:TLG339 TVC338:TVC339 UEY338:UEY339 UOU338:UOU339 UYQ338:UYQ339 VIM338:VIM339 VSI338:VSI339 WCE338:WCE339 WMA338:WMA339 WVW338:WVW339 JK344:JK345 TG344:TG345 ADC344:ADC345 AMY344:AMY345 AWU344:AWU345 BGQ344:BGQ345 BQM344:BQM345 CAI344:CAI345 CKE344:CKE345 CUA344:CUA345 DDW344:DDW345 DNS344:DNS345 DXO344:DXO345 EHK344:EHK345 ERG344:ERG345 FBC344:FBC345 FKY344:FKY345 FUU344:FUU345 GEQ344:GEQ345 GOM344:GOM345 GYI344:GYI345 HIE344:HIE345 HSA344:HSA345 IBW344:IBW345 ILS344:ILS345 IVO344:IVO345 JFK344:JFK345 JPG344:JPG345 JZC344:JZC345 KIY344:KIY345 KSU344:KSU345 LCQ344:LCQ345 LMM344:LMM345 LWI344:LWI345 MGE344:MGE345 MQA344:MQA345 MZW344:MZW345 NJS344:NJS345 NTO344:NTO345 ODK344:ODK345 ONG344:ONG345 OXC344:OXC345 PGY344:PGY345 PQU344:PQU345 QAQ344:QAQ345 QKM344:QKM345 QUI344:QUI345 REE344:REE345 ROA344:ROA345 RXW344:RXW345 SHS344:SHS345 SRO344:SRO345 TBK344:TBK345 TLG344:TLG345 TVC344:TVC345 UEY344:UEY345 UOU344:UOU345 UYQ344:UYQ345 VIM344:VIM345 VSI344:VSI345 WCE344:WCE345 WMA344:WMA345 WVW344:WVW345 JK347:JK348 TG347:TG348 ADC347:ADC348 AMY347:AMY348 AWU347:AWU348 BGQ347:BGQ348 BQM347:BQM348 CAI347:CAI348 CKE347:CKE348 CUA347:CUA348 DDW347:DDW348 DNS347:DNS348 DXO347:DXO348 EHK347:EHK348 ERG347:ERG348 FBC347:FBC348 FKY347:FKY348 FUU347:FUU348 GEQ347:GEQ348 GOM347:GOM348 GYI347:GYI348 HIE347:HIE348 HSA347:HSA348 IBW347:IBW348 ILS347:ILS348 IVO347:IVO348 JFK347:JFK348 JPG347:JPG348 JZC347:JZC348 KIY347:KIY348 KSU347:KSU348 LCQ347:LCQ348 LMM347:LMM348 LWI347:LWI348 MGE347:MGE348 MQA347:MQA348 MZW347:MZW348 NJS347:NJS348 NTO347:NTO348 ODK347:ODK348 ONG347:ONG348 OXC347:OXC348 PGY347:PGY348 PQU347:PQU348 QAQ347:QAQ348 QKM347:QKM348 QUI347:QUI348 REE347:REE348 ROA347:ROA348 RXW347:RXW348 SHS347:SHS348 SRO347:SRO348 TBK347:TBK348 TLG347:TLG348 TVC347:TVC348 UEY347:UEY348 UOU347:UOU348 UYQ347:UYQ348 VIM347:VIM348 VSI347:VSI348 WCE347:WCE348 WMA347:WMA348 WVW347:WVW348 WVW332:WVW333 WMA332:WMA333 WCE332:WCE333 VSI332:VSI333 VIM332:VIM333 UYQ332:UYQ333 UOU332:UOU333 UEY332:UEY333 TVC332:TVC333 TLG332:TLG333 TBK332:TBK333 SRO332:SRO333 SHS332:SHS333 RXW332:RXW333 ROA332:ROA333 REE332:REE333 QUI332:QUI333 QKM332:QKM333 QAQ332:QAQ333 PQU332:PQU333 PGY332:PGY333 OXC332:OXC333 ONG332:ONG333 ODK332:ODK333 NTO332:NTO333 NJS332:NJS333 MZW332:MZW333 MQA332:MQA333 MGE332:MGE333 LWI332:LWI333 LMM332:LMM333 LCQ332:LCQ333 KSU332:KSU333 KIY332:KIY333 JZC332:JZC333 JPG332:JPG333 JFK332:JFK333 IVO332:IVO333 ILS332:ILS333 IBW332:IBW333 HSA332:HSA333 HIE332:HIE333 GYI332:GYI333 GOM332:GOM333 GEQ332:GEQ333 FUU332:FUU333 FKY332:FKY333 FBC332:FBC333 ERG332:ERG333 EHK332:EHK333 DXO332:DXO333 DNS332:DNS333 DDW332:DDW333 CUA332:CUA333 CKE332:CKE333 CAI332:CAI333 BQM332:BQM333 BGQ332:BGQ333 AWU332:AWU333 AMY332:AMY333 ADC332:ADC333 TG332:TG333 JK332:JK333 WVW341:WVW342 WMA341:WMA342 WCE341:WCE342 VSI341:VSI342 VIM341:VIM342 UYQ341:UYQ342 UOU341:UOU342 UEY341:UEY342 TVC341:TVC342 TLG341:TLG342 TBK341:TBK342 SRO341:SRO342 SHS341:SHS342 RXW341:RXW342 ROA341:ROA342 REE341:REE342 QUI341:QUI342 QKM341:QKM342 QAQ341:QAQ342 PQU341:PQU342 PGY341:PGY342 OXC341:OXC342 ONG341:ONG342 ODK341:ODK342 NTO341:NTO342 NJS341:NJS342 MZW341:MZW342 MQA341:MQA342 MGE341:MGE342 LWI341:LWI342 LMM341:LMM342 LCQ341:LCQ342 KSU341:KSU342 KIY341:KIY342 JZC341:JZC342 JPG341:JPG342 JFK341:JFK342 IVO341:IVO342 ILS341:ILS342 IBW341:IBW342 HSA341:HSA342 HIE341:HIE342 GYI341:GYI342 GOM341:GOM342 GEQ341:GEQ342 FUU341:FUU342 FKY341:FKY342 FBC341:FBC342 ERG341:ERG342 EHK341:EHK342 DXO341:DXO342 DNS341:DNS342 DDW341:DDW342 CUA341:CUA342 CKE341:CKE342 CAI341:CAI342 BQM341:BQM342 BGQ341:BGQ342 AWU341:AWU342 AMY341:AMY342 ADC341:ADC342 TG341:TG342 JK341:JK342 JK350:JK351 TG350:TG351 ADC350:ADC351 AMY350:AMY351 AWU350:AWU351 BGQ350:BGQ351 BQM350:BQM351 CAI350:CAI351 CKE350:CKE351 CUA350:CUA351 DDW350:DDW351 DNS350:DNS351 DXO350:DXO351 EHK350:EHK351 ERG350:ERG351 FBC350:FBC351 FKY350:FKY351 FUU350:FUU351 GEQ350:GEQ351 GOM350:GOM351 GYI350:GYI351 HIE350:HIE351 HSA350:HSA351 IBW350:IBW351 ILS350:ILS351 IVO350:IVO351 JFK350:JFK351 JPG350:JPG351 JZC350:JZC351 KIY350:KIY351 KSU350:KSU351 LCQ350:LCQ351 LMM350:LMM351 LWI350:LWI351 MGE350:MGE351 MQA350:MQA351 MZW350:MZW351 NJS350:NJS351 NTO350:NTO351 ODK350:ODK351 ONG350:ONG351 OXC350:OXC351 PGY350:PGY351 PQU350:PQU351 QAQ350:QAQ351 QKM350:QKM351 QUI350:QUI351 REE350:REE351 ROA350:ROA351 RXW350:RXW351 SHS350:SHS351 SRO350:SRO351 TBK350:TBK351 TLG350:TLG351 TVC350:TVC351 UEY350:UEY351 UOU350:UOU351 UYQ350:UYQ351 VIM350:VIM351 VSI350:VSI351 WCE350:WCE351 WMA350:WMA351 WVW350:WVW351 JK353:JK354 TG353:TG354 ADC353:ADC354 AMY353:AMY354 AWU353:AWU354 BGQ353:BGQ354 BQM353:BQM354 CAI353:CAI354 CKE353:CKE354 CUA353:CUA354 DDW353:DDW354 DNS353:DNS354 DXO353:DXO354 EHK353:EHK354 ERG353:ERG354 FBC353:FBC354 FKY353:FKY354 FUU353:FUU354 GEQ353:GEQ354 GOM353:GOM354 GYI353:GYI354 HIE353:HIE354 HSA353:HSA354 IBW353:IBW354 ILS353:ILS354 IVO353:IVO354 JFK353:JFK354 JPG353:JPG354 JZC353:JZC354 KIY353:KIY354 KSU353:KSU354 LCQ353:LCQ354 LMM353:LMM354 LWI353:LWI354 MGE353:MGE354 MQA353:MQA354 MZW353:MZW354 NJS353:NJS354 NTO353:NTO354 ODK353:ODK354 ONG353:ONG354 OXC353:OXC354 PGY353:PGY354 PQU353:PQU354 QAQ353:QAQ354 QKM353:QKM354 QUI353:QUI354 REE353:REE354 ROA353:ROA354 RXW353:RXW354 SHS353:SHS354 SRO353:SRO354 TBK353:TBK354 TLG353:TLG354 TVC353:TVC354 UEY353:UEY354 UOU353:UOU354 UYQ353:UYQ354 VIM353:VIM354 VSI353:VSI354 WCE353:WCE354 WMA353:WMA354 WVW353:WVW354 JK356:JK357 TG356:TG357 ADC356:ADC357 AMY356:AMY357 AWU356:AWU357 BGQ356:BGQ357 BQM356:BQM357 CAI356:CAI357 CKE356:CKE357 CUA356:CUA357 DDW356:DDW357 DNS356:DNS357 DXO356:DXO357 EHK356:EHK357 ERG356:ERG357 FBC356:FBC357 FKY356:FKY357 FUU356:FUU357 GEQ356:GEQ357 GOM356:GOM357 GYI356:GYI357 HIE356:HIE357 HSA356:HSA357 IBW356:IBW357 ILS356:ILS357 IVO356:IVO357 JFK356:JFK357 JPG356:JPG357 JZC356:JZC357 KIY356:KIY357 KSU356:KSU357 LCQ356:LCQ357 LMM356:LMM357 LWI356:LWI357 MGE356:MGE357 MQA356:MQA357 MZW356:MZW357 NJS356:NJS357 NTO356:NTO357 ODK356:ODK357 ONG356:ONG357 OXC356:OXC357 PGY356:PGY357 PQU356:PQU357 QAQ356:QAQ357 QKM356:QKM357 QUI356:QUI357 REE356:REE357 ROA356:ROA357 RXW356:RXW357 SHS356:SHS357 SRO356:SRO357 TBK356:TBK357 TLG356:TLG357 TVC356:TVC357 UEY356:UEY357 UOU356:UOU357 UYQ356:UYQ357 VIM356:VIM357 VSI356:VSI357 WCE356:WCE357 WMA356:WMA357 WVW356:WVW357 JK362:JK363 TG362:TG363 ADC362:ADC363 AMY362:AMY363 AWU362:AWU363 BGQ362:BGQ363 BQM362:BQM363 CAI362:CAI363 CKE362:CKE363 CUA362:CUA363 DDW362:DDW363 DNS362:DNS363 DXO362:DXO363 EHK362:EHK363 ERG362:ERG363 FBC362:FBC363 FKY362:FKY363 FUU362:FUU363 GEQ362:GEQ363 GOM362:GOM363 GYI362:GYI363 HIE362:HIE363 HSA362:HSA363 IBW362:IBW363 ILS362:ILS363 IVO362:IVO363 JFK362:JFK363 JPG362:JPG363 JZC362:JZC363 KIY362:KIY363 KSU362:KSU363 LCQ362:LCQ363 LMM362:LMM363 LWI362:LWI363 MGE362:MGE363 MQA362:MQA363 MZW362:MZW363 NJS362:NJS363 NTO362:NTO363 ODK362:ODK363 ONG362:ONG363 OXC362:OXC363 PGY362:PGY363 PQU362:PQU363 QAQ362:QAQ363 QKM362:QKM363 QUI362:QUI363 REE362:REE363 ROA362:ROA363 RXW362:RXW363 SHS362:SHS363 SRO362:SRO363 TBK362:TBK363 TLG362:TLG363 TVC362:TVC363 UEY362:UEY363 UOU362:UOU363 UYQ362:UYQ363 VIM362:VIM363 VSI362:VSI363 WCE362:WCE363 WMA362:WMA363 WVW362:WVW363 JK365:JK366 TG365:TG366 ADC365:ADC366 AMY365:AMY366 AWU365:AWU366 BGQ365:BGQ366 BQM365:BQM366 CAI365:CAI366 CKE365:CKE366 CUA365:CUA366 DDW365:DDW366 DNS365:DNS366 DXO365:DXO366 EHK365:EHK366 ERG365:ERG366 FBC365:FBC366 FKY365:FKY366 FUU365:FUU366 GEQ365:GEQ366 GOM365:GOM366 GYI365:GYI366 HIE365:HIE366 HSA365:HSA366 IBW365:IBW366 ILS365:ILS366 IVO365:IVO366 JFK365:JFK366 JPG365:JPG366 JZC365:JZC366 KIY365:KIY366 KSU365:KSU366 LCQ365:LCQ366 LMM365:LMM366 LWI365:LWI366 MGE365:MGE366 MQA365:MQA366 MZW365:MZW366 NJS365:NJS366 NTO365:NTO366 ODK365:ODK366 ONG365:ONG366 OXC365:OXC366 PGY365:PGY366 PQU365:PQU366 QAQ365:QAQ366 QKM365:QKM366 QUI365:QUI366 REE365:REE366 ROA365:ROA366 RXW365:RXW366 SHS365:SHS366 SRO365:SRO366 TBK365:TBK366 TLG365:TLG366 TVC365:TVC366 UEY365:UEY366 UOU365:UOU366 UYQ365:UYQ366 VIM365:VIM366 VSI365:VSI366 WCE365:WCE366 WMA365:WMA366 WVW365:WVW366 JK371:JK372 TG371:TG372 ADC371:ADC372 AMY371:AMY372 AWU371:AWU372 BGQ371:BGQ372 BQM371:BQM372 CAI371:CAI372 CKE371:CKE372 CUA371:CUA372 DDW371:DDW372 DNS371:DNS372 DXO371:DXO372 EHK371:EHK372 ERG371:ERG372 FBC371:FBC372 FKY371:FKY372 FUU371:FUU372 GEQ371:GEQ372 GOM371:GOM372 GYI371:GYI372 HIE371:HIE372 HSA371:HSA372 IBW371:IBW372 ILS371:ILS372 IVO371:IVO372 JFK371:JFK372 JPG371:JPG372 JZC371:JZC372 KIY371:KIY372 KSU371:KSU372 LCQ371:LCQ372 LMM371:LMM372 LWI371:LWI372 MGE371:MGE372 MQA371:MQA372 MZW371:MZW372 NJS371:NJS372 NTO371:NTO372 ODK371:ODK372 ONG371:ONG372 OXC371:OXC372 PGY371:PGY372 PQU371:PQU372 QAQ371:QAQ372 QKM371:QKM372 QUI371:QUI372 REE371:REE372 ROA371:ROA372 RXW371:RXW372 SHS371:SHS372 SRO371:SRO372 TBK371:TBK372 TLG371:TLG372 TVC371:TVC372 UEY371:UEY372 UOU371:UOU372 UYQ371:UYQ372 VIM371:VIM372 VSI371:VSI372 WCE371:WCE372 WMA371:WMA372 WVW371:WVW372 JK374:JK375 TG374:TG375 ADC374:ADC375 AMY374:AMY375 AWU374:AWU375 BGQ374:BGQ375 BQM374:BQM375 CAI374:CAI375 CKE374:CKE375 CUA374:CUA375 DDW374:DDW375 DNS374:DNS375 DXO374:DXO375 EHK374:EHK375 ERG374:ERG375 FBC374:FBC375 FKY374:FKY375 FUU374:FUU375 GEQ374:GEQ375 GOM374:GOM375 GYI374:GYI375 HIE374:HIE375 HSA374:HSA375 IBW374:IBW375 ILS374:ILS375 IVO374:IVO375 JFK374:JFK375 JPG374:JPG375 JZC374:JZC375 KIY374:KIY375 KSU374:KSU375 LCQ374:LCQ375 LMM374:LMM375 LWI374:LWI375 MGE374:MGE375 MQA374:MQA375 MZW374:MZW375 NJS374:NJS375 NTO374:NTO375 ODK374:ODK375 ONG374:ONG375 OXC374:OXC375 PGY374:PGY375 PQU374:PQU375 QAQ374:QAQ375 QKM374:QKM375 QUI374:QUI375 REE374:REE375 ROA374:ROA375 RXW374:RXW375 SHS374:SHS375 SRO374:SRO375 TBK374:TBK375 TLG374:TLG375 TVC374:TVC375 UEY374:UEY375 UOU374:UOU375 UYQ374:UYQ375 VIM374:VIM375 VSI374:VSI375 WCE374:WCE375 WMA374:WMA375 WVW374:WVW375 WVW359:WVW360 WMA359:WMA360 WCE359:WCE360 VSI359:VSI360 VIM359:VIM360 UYQ359:UYQ360 UOU359:UOU360 UEY359:UEY360 TVC359:TVC360 TLG359:TLG360 TBK359:TBK360 SRO359:SRO360 SHS359:SHS360 RXW359:RXW360 ROA359:ROA360 REE359:REE360 QUI359:QUI360 QKM359:QKM360 QAQ359:QAQ360 PQU359:PQU360 PGY359:PGY360 OXC359:OXC360 ONG359:ONG360 ODK359:ODK360 NTO359:NTO360 NJS359:NJS360 MZW359:MZW360 MQA359:MQA360 MGE359:MGE360 LWI359:LWI360 LMM359:LMM360 LCQ359:LCQ360 KSU359:KSU360 KIY359:KIY360 JZC359:JZC360 JPG359:JPG360 JFK359:JFK360 IVO359:IVO360 ILS359:ILS360 IBW359:IBW360 HSA359:HSA360 HIE359:HIE360 GYI359:GYI360 GOM359:GOM360 GEQ359:GEQ360 FUU359:FUU360 FKY359:FKY360 FBC359:FBC360 ERG359:ERG360 EHK359:EHK360 DXO359:DXO360 DNS359:DNS360 DDW359:DDW360 CUA359:CUA360 CKE359:CKE360 CAI359:CAI360 BQM359:BQM360 BGQ359:BGQ360 AWU359:AWU360 AMY359:AMY360 ADC359:ADC360 TG359:TG360 JK359:JK360 WVW368:WVW369 WMA368:WMA369 WCE368:WCE369 VSI368:VSI369 VIM368:VIM369 UYQ368:UYQ369 UOU368:UOU369 UEY368:UEY369 TVC368:TVC369 TLG368:TLG369 TBK368:TBK369 SRO368:SRO369 SHS368:SHS369 RXW368:RXW369 ROA368:ROA369 REE368:REE369 QUI368:QUI369 QKM368:QKM369 QAQ368:QAQ369 PQU368:PQU369 PGY368:PGY369 OXC368:OXC369 ONG368:ONG369 ODK368:ODK369 NTO368:NTO369 NJS368:NJS369 MZW368:MZW369 MQA368:MQA369 MGE368:MGE369 LWI368:LWI369 LMM368:LMM369 LCQ368:LCQ369 KSU368:KSU369 KIY368:KIY369 JZC368:JZC369 JPG368:JPG369 JFK368:JFK369 IVO368:IVO369 ILS368:ILS369 IBW368:IBW369 HSA368:HSA369 HIE368:HIE369 GYI368:GYI369 GOM368:GOM369 GEQ368:GEQ369 FUU368:FUU369 FKY368:FKY369 FBC368:FBC369 ERG368:ERG369 EHK368:EHK369 DXO368:DXO369 DNS368:DNS369 DDW368:DDW369 CUA368:CUA369 CKE368:CKE369 CAI368:CAI369 BQM368:BQM369 BGQ368:BGQ369 AWU368:AWU369 AMY368:AMY369 ADC368:ADC369 TG368:TG369 JK368:JK369 JK377:JK378 TG377:TG378 ADC377:ADC378 AMY377:AMY378 AWU377:AWU378 BGQ377:BGQ378 BQM377:BQM378 CAI377:CAI378 CKE377:CKE378 CUA377:CUA378 DDW377:DDW378 DNS377:DNS378 DXO377:DXO378 EHK377:EHK378 ERG377:ERG378 FBC377:FBC378 FKY377:FKY378 FUU377:FUU378 GEQ377:GEQ378 GOM377:GOM378 GYI377:GYI378 HIE377:HIE378 HSA377:HSA378 IBW377:IBW378 ILS377:ILS378 IVO377:IVO378 JFK377:JFK378 JPG377:JPG378 JZC377:JZC378 KIY377:KIY378 KSU377:KSU378 LCQ377:LCQ378 LMM377:LMM378 LWI377:LWI378 MGE377:MGE378 MQA377:MQA378 MZW377:MZW378 NJS377:NJS378 NTO377:NTO378 ODK377:ODK378 ONG377:ONG378 OXC377:OXC378 PGY377:PGY378 PQU377:PQU378 QAQ377:QAQ378 QKM377:QKM378 QUI377:QUI378 REE377:REE378 ROA377:ROA378 RXW377:RXW378 SHS377:SHS378 SRO377:SRO378 TBK377:TBK378 TLG377:TLG378 TVC377:TVC378 UEY377:UEY378 UOU377:UOU378 UYQ377:UYQ378 VIM377:VIM378 VSI377:VSI378 WCE377:WCE378 WMA377:WMA378 WVW377:WVW378 JK380:JK381 TG380:TG381 ADC380:ADC381 AMY380:AMY381 AWU380:AWU381 BGQ380:BGQ381 BQM380:BQM381 CAI380:CAI381 CKE380:CKE381 CUA380:CUA381 DDW380:DDW381 DNS380:DNS381 DXO380:DXO381 EHK380:EHK381 ERG380:ERG381 FBC380:FBC381 FKY380:FKY381 FUU380:FUU381 GEQ380:GEQ381 GOM380:GOM381 GYI380:GYI381 HIE380:HIE381 HSA380:HSA381 IBW380:IBW381 ILS380:ILS381 IVO380:IVO381 JFK380:JFK381 JPG380:JPG381 JZC380:JZC381 KIY380:KIY381 KSU380:KSU381 LCQ380:LCQ381 LMM380:LMM381 LWI380:LWI381 MGE380:MGE381 MQA380:MQA381 MZW380:MZW381 NJS380:NJS381 NTO380:NTO381 ODK380:ODK381 ONG380:ONG381 OXC380:OXC381 PGY380:PGY381 PQU380:PQU381 QAQ380:QAQ381 QKM380:QKM381 QUI380:QUI381 REE380:REE381 ROA380:ROA381 RXW380:RXW381 SHS380:SHS381 SRO380:SRO381 TBK380:TBK381 TLG380:TLG381 TVC380:TVC381 UEY380:UEY381 UOU380:UOU381 UYQ380:UYQ381 VIM380:VIM381 VSI380:VSI381 WCE380:WCE381 WMA380:WMA381 WVW380:WVW381 JK383:JK384 TG383:TG384 ADC383:ADC384 AMY383:AMY384 AWU383:AWU384 BGQ383:BGQ384 BQM383:BQM384 CAI383:CAI384 CKE383:CKE384 CUA383:CUA384 DDW383:DDW384 DNS383:DNS384 DXO383:DXO384 EHK383:EHK384 ERG383:ERG384 FBC383:FBC384 FKY383:FKY384 FUU383:FUU384 GEQ383:GEQ384 GOM383:GOM384 GYI383:GYI384 HIE383:HIE384 HSA383:HSA384 IBW383:IBW384 ILS383:ILS384 IVO383:IVO384 JFK383:JFK384 JPG383:JPG384 JZC383:JZC384 KIY383:KIY384 KSU383:KSU384 LCQ383:LCQ384 LMM383:LMM384 LWI383:LWI384 MGE383:MGE384 MQA383:MQA384 MZW383:MZW384 NJS383:NJS384 NTO383:NTO384 ODK383:ODK384 ONG383:ONG384 OXC383:OXC384 PGY383:PGY384 PQU383:PQU384 QAQ383:QAQ384 QKM383:QKM384 QUI383:QUI384 REE383:REE384 ROA383:ROA384 RXW383:RXW384 SHS383:SHS384 SRO383:SRO384 TBK383:TBK384 TLG383:TLG384 TVC383:TVC384 UEY383:UEY384 UOU383:UOU384 UYQ383:UYQ384 VIM383:VIM384 VSI383:VSI384 WCE383:WCE384 WMA383:WMA384 WVW383:WVW384 JK389:JK390 TG389:TG390 ADC389:ADC390 AMY389:AMY390 AWU389:AWU390 BGQ389:BGQ390 BQM389:BQM390 CAI389:CAI390 CKE389:CKE390 CUA389:CUA390 DDW389:DDW390 DNS389:DNS390 DXO389:DXO390 EHK389:EHK390 ERG389:ERG390 FBC389:FBC390 FKY389:FKY390 FUU389:FUU390 GEQ389:GEQ390 GOM389:GOM390 GYI389:GYI390 HIE389:HIE390 HSA389:HSA390 IBW389:IBW390 ILS389:ILS390 IVO389:IVO390 JFK389:JFK390 JPG389:JPG390 JZC389:JZC390 KIY389:KIY390 KSU389:KSU390 LCQ389:LCQ390 LMM389:LMM390 LWI389:LWI390 MGE389:MGE390 MQA389:MQA390 MZW389:MZW390 NJS389:NJS390 NTO389:NTO390 ODK389:ODK390 ONG389:ONG390 OXC389:OXC390 PGY389:PGY390 PQU389:PQU390 QAQ389:QAQ390 QKM389:QKM390 QUI389:QUI390 REE389:REE390 ROA389:ROA390 RXW389:RXW390 SHS389:SHS390 SRO389:SRO390 TBK389:TBK390 TLG389:TLG390 TVC389:TVC390 UEY389:UEY390 UOU389:UOU390 UYQ389:UYQ390 VIM389:VIM390 VSI389:VSI390 WCE389:WCE390 WMA389:WMA390 WVW389:WVW390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JK398:JK399 TG398:TG399 ADC398:ADC399 AMY398:AMY399 AWU398:AWU399 BGQ398:BGQ399 BQM398:BQM399 CAI398:CAI399 CKE398:CKE399 CUA398:CUA399 DDW398:DDW399 DNS398:DNS399 DXO398:DXO399 EHK398:EHK399 ERG398:ERG399 FBC398:FBC399 FKY398:FKY399 FUU398:FUU399 GEQ398:GEQ399 GOM398:GOM399 GYI398:GYI399 HIE398:HIE399 HSA398:HSA399 IBW398:IBW399 ILS398:ILS399 IVO398:IVO399 JFK398:JFK399 JPG398:JPG399 JZC398:JZC399 KIY398:KIY399 KSU398:KSU399 LCQ398:LCQ399 LMM398:LMM399 LWI398:LWI399 MGE398:MGE399 MQA398:MQA399 MZW398:MZW399 NJS398:NJS399 NTO398:NTO399 ODK398:ODK399 ONG398:ONG399 OXC398:OXC399 PGY398:PGY399 PQU398:PQU399 QAQ398:QAQ399 QKM398:QKM399 QUI398:QUI399 REE398:REE399 ROA398:ROA399 RXW398:RXW399 SHS398:SHS399 SRO398:SRO399 TBK398:TBK399 TLG398:TLG399 TVC398:TVC399 UEY398:UEY399 UOU398:UOU399 UYQ398:UYQ399 VIM398:VIM399 VSI398:VSI399 WCE398:WCE399 WMA398:WMA399 WVW398:WVW399 WVW386:WVW387 WMA386:WMA387 WCE386:WCE387 VSI386:VSI387 VIM386:VIM387 UYQ386:UYQ387 UOU386:UOU387 UEY386:UEY387 TVC386:TVC387 TLG386:TLG387 TBK386:TBK387 SRO386:SRO387 SHS386:SHS387 RXW386:RXW387 ROA386:ROA387 REE386:REE387 QUI386:QUI387 QKM386:QKM387 QAQ386:QAQ387 PQU386:PQU387 PGY386:PGY387 OXC386:OXC387 ONG386:ONG387 ODK386:ODK387 NTO386:NTO387 NJS386:NJS387 MZW386:MZW387 MQA386:MQA387 MGE386:MGE387 LWI386:LWI387 LMM386:LMM387 LCQ386:LCQ387 KSU386:KSU387 KIY386:KIY387 JZC386:JZC387 JPG386:JPG387 JFK386:JFK387 IVO386:IVO387 ILS386:ILS387 IBW386:IBW387 HSA386:HSA387 HIE386:HIE387 GYI386:GYI387 GOM386:GOM387 GEQ386:GEQ387 FUU386:FUU387 FKY386:FKY387 FBC386:FBC387 ERG386:ERG387 EHK386:EHK387 DXO386:DXO387 DNS386:DNS387 DDW386:DDW387 CUA386:CUA387 CKE386:CKE387 CAI386:CAI387 BQM386:BQM387 BGQ386:BGQ387 AWU386:AWU387 AMY386:AMY387 ADC386:ADC387 TG386:TG387 JK386:JK387 WVW395:WVW396 WMA395:WMA396 WCE395:WCE396 VSI395:VSI396 VIM395:VIM396 UYQ395:UYQ396 UOU395:UOU396 UEY395:UEY396 TVC395:TVC396 TLG395:TLG396 TBK395:TBK396 SRO395:SRO396 SHS395:SHS396 RXW395:RXW396 ROA395:ROA396 REE395:REE396 QUI395:QUI396 QKM395:QKM396 QAQ395:QAQ396 PQU395:PQU396 PGY395:PGY396 OXC395:OXC396 ONG395:ONG396 ODK395:ODK396 NTO395:NTO396 NJS395:NJS396 MZW395:MZW396 MQA395:MQA396 MGE395:MGE396 LWI395:LWI396 LMM395:LMM396 LCQ395:LCQ396 KSU395:KSU396 KIY395:KIY396 JZC395:JZC396 JPG395:JPG396 JFK395:JFK396 IVO395:IVO396 ILS395:ILS396 IBW395:IBW396 HSA395:HSA396 HIE395:HIE396 GYI395:GYI396 GOM395:GOM396 GEQ395:GEQ396 FUU395:FUU396 FKY395:FKY396 FBC395:FBC396 ERG395:ERG396 EHK395:EHK396 DXO395:DXO396 DNS395:DNS396 DDW395:DDW396 CUA395:CUA396 CKE395:CKE396 CAI395:CAI396 BQM395:BQM396 BGQ395:BGQ396 AWU395:AWU396 AMY395:AMY396 ADC395:ADC396 TG395:TG396 JK395:JK396 WVW2070:WVW2085 JK2070:JK2085 TG2070:TG2085 ADC2070:ADC2085 AMY2070:AMY2085 AWU2070:AWU2085 BGQ2070:BGQ2085 BQM2070:BQM2085 CAI2070:CAI2085 CKE2070:CKE2085 CUA2070:CUA2085 DDW2070:DDW2085 DNS2070:DNS2085 DXO2070:DXO2085 EHK2070:EHK2085 ERG2070:ERG2085 FBC2070:FBC2085 FKY2070:FKY2085 FUU2070:FUU2085 GEQ2070:GEQ2085 GOM2070:GOM2085 GYI2070:GYI2085 HIE2070:HIE2085 HSA2070:HSA2085 IBW2070:IBW2085 ILS2070:ILS2085 IVO2070:IVO2085 JFK2070:JFK2085 JPG2070:JPG2085 JZC2070:JZC2085 KIY2070:KIY2085 KSU2070:KSU2085 LCQ2070:LCQ2085 LMM2070:LMM2085 LWI2070:LWI2085 MGE2070:MGE2085 MQA2070:MQA2085 MZW2070:MZW2085 NJS2070:NJS2085 NTO2070:NTO2085 ODK2070:ODK2085 ONG2070:ONG2085 OXC2070:OXC2085 PGY2070:PGY2085 PQU2070:PQU2085 QAQ2070:QAQ2085 QKM2070:QKM2085 QUI2070:QUI2085 REE2070:REE2085 ROA2070:ROA2085 RXW2070:RXW2085 SHS2070:SHS2085 SRO2070:SRO2085 TBK2070:TBK2085 TLG2070:TLG2085 TVC2070:TVC2085 UEY2070:UEY2085 UOU2070:UOU2085 UYQ2070:UYQ2085 VIM2070:VIM2085 VSI2070:VSI2085 WCE2070:WCE2085 WMA2070:WMA2085 WVW37:WVW47 WMA37:WMA47 WCE37:WCE47 VSI37:VSI47 VIM37:VIM47 UYQ37:UYQ47 UOU37:UOU47 UEY37:UEY47 TVC37:TVC47 TLG37:TLG47 TBK37:TBK47 SRO37:SRO47 SHS37:SHS47 RXW37:RXW47 ROA37:ROA47 REE37:REE47 QUI37:QUI47 QKM37:QKM47 QAQ37:QAQ47 PQU37:PQU47 PGY37:PGY47 OXC37:OXC47 ONG37:ONG47 ODK37:ODK47 NTO37:NTO47 NJS37:NJS47 MZW37:MZW47 MQA37:MQA47 MGE37:MGE47 LWI37:LWI47 LMM37:LMM47 LCQ37:LCQ47 KSU37:KSU47 KIY37:KIY47 JZC37:JZC47 JPG37:JPG47 JFK37:JFK47 IVO37:IVO47 ILS37:ILS47 IBW37:IBW47 HSA37:HSA47 HIE37:HIE47 GYI37:GYI47 GOM37:GOM47 GEQ37:GEQ47 FUU37:FUU47 FKY37:FKY47 FBC37:FBC47 ERG37:ERG47 EHK37:EHK47 DXO37:DXO47 DNS37:DNS47 DDW37:DDW47 CUA37:CUA47 CKE37:CKE47 CAI37:CAI47 BQM37:BQM47 BGQ37:BGQ47 AWU37:AWU47 AMY37:AMY47 ADC37:ADC47 TG37:TG47 JK37:JK47 WVW401:WVW607 WMA401:WMA607 WCE401:WCE607 VSI401:VSI607 VIM401:VIM607 UYQ401:UYQ607 UOU401:UOU607 UEY401:UEY607 TVC401:TVC607 TLG401:TLG607 TBK401:TBK607 SRO401:SRO607 SHS401:SHS607 RXW401:RXW607 ROA401:ROA607 REE401:REE607 QUI401:QUI607 QKM401:QKM607 QAQ401:QAQ607 PQU401:PQU607 PGY401:PGY607 OXC401:OXC607 ONG401:ONG607 ODK401:ODK607 NTO401:NTO607 NJS401:NJS607 MZW401:MZW607 MQA401:MQA607 MGE401:MGE607 LWI401:LWI607 LMM401:LMM607 LCQ401:LCQ607 KSU401:KSU607 KIY401:KIY607 JZC401:JZC607 JPG401:JPG607 JFK401:JFK607 IVO401:IVO607 ILS401:ILS607 IBW401:IBW607 HSA401:HSA607 HIE401:HIE607 GYI401:GYI607 GOM401:GOM607 GEQ401:GEQ607 FUU401:FUU607 FKY401:FKY607 FBC401:FBC607 ERG401:ERG607 EHK401:EHK607 DXO401:DXO607 DNS401:DNS607 DDW401:DDW607 CUA401:CUA607 CKE401:CKE607 CAI401:CAI607 BQM401:BQM607 BGQ401:BGQ607 AWU401:AWU607 AMY401:AMY607 ADC401:ADC607 TG401:TG607 JK401:JK607 WVW609:WVW692 WMA609:WMA692 WCE609:WCE692 VSI609:VSI692 VIM609:VIM692 UYQ609:UYQ692 UOU609:UOU692 UEY609:UEY692 TVC609:TVC692 TLG609:TLG692 TBK609:TBK692 SRO609:SRO692 SHS609:SHS692 RXW609:RXW692 ROA609:ROA692 REE609:REE692 QUI609:QUI692 QKM609:QKM692 QAQ609:QAQ692 PQU609:PQU692 PGY609:PGY692 OXC609:OXC692 ONG609:ONG692 ODK609:ODK692 NTO609:NTO692 NJS609:NJS692 MZW609:MZW692 MQA609:MQA692 MGE609:MGE692 LWI609:LWI692 LMM609:LMM692 LCQ609:LCQ692 KSU609:KSU692 KIY609:KIY692 JZC609:JZC692 JPG609:JPG692 JFK609:JFK692 IVO609:IVO692 ILS609:ILS692 IBW609:IBW692 HSA609:HSA692 HIE609:HIE692 GYI609:GYI692 GOM609:GOM692 GEQ609:GEQ692 FUU609:FUU692 FKY609:FKY692 FBC609:FBC692 ERG609:ERG692 EHK609:EHK692 DXO609:DXO692 DNS609:DNS692 DDW609:DDW692 CUA609:CUA692 CKE609:CKE692 CAI609:CAI692 BQM609:BQM692 BGQ609:BGQ692 AWU609:AWU692 AMY609:AMY692 ADC609:ADC692 TG609:TG692 JK609:JK692 JK4:JK17 TG4:TG17 ADC4:ADC17 AMY4:AMY17 AWU4:AWU17 BGQ4:BGQ17 BQM4:BQM17 CAI4:CAI17 CKE4:CKE17 CUA4:CUA17 DDW4:DDW17 DNS4:DNS17 DXO4:DXO17 EHK4:EHK17 ERG4:ERG17 FBC4:FBC17 FKY4:FKY17 FUU4:FUU17 GEQ4:GEQ17 GOM4:GOM17 GYI4:GYI17 HIE4:HIE17 HSA4:HSA17 IBW4:IBW17 ILS4:ILS17 IVO4:IVO17 JFK4:JFK17 JPG4:JPG17 JZC4:JZC17 KIY4:KIY17 KSU4:KSU17 LCQ4:LCQ17 LMM4:LMM17 LWI4:LWI17 MGE4:MGE17 MQA4:MQA17 MZW4:MZW17 NJS4:NJS17 NTO4:NTO17 ODK4:ODK17 ONG4:ONG17 OXC4:OXC17 PGY4:PGY17 PQU4:PQU17 QAQ4:QAQ17 QKM4:QKM17 QUI4:QUI17 REE4:REE17 ROA4:ROA17 RXW4:RXW17 SHS4:SHS17 SRO4:SRO17 TBK4:TBK17 TLG4:TLG17 TVC4:TVC17 UEY4:UEY17 UOU4:UOU17 UYQ4:UYQ17 VIM4:VIM17 VSI4:VSI17 WCE4:WCE17 WMA4:WMA17 WVW4:WVW17 WCE694:WCE1013 VSI694:VSI1013 VIM694:VIM1013 UYQ694:UYQ1013 UOU694:UOU1013 UEY694:UEY1013 TVC694:TVC1013 TLG694:TLG1013 TBK694:TBK1013 SRO694:SRO1013 SHS694:SHS1013 RXW694:RXW1013 ROA694:ROA1013 REE694:REE1013 QUI694:QUI1013 QKM694:QKM1013 QAQ694:QAQ1013 PQU694:PQU1013 PGY694:PGY1013 OXC694:OXC1013 ONG694:ONG1013 ODK694:ODK1013 NTO694:NTO1013 NJS694:NJS1013 MZW694:MZW1013 MQA694:MQA1013 MGE694:MGE1013 LWI694:LWI1013 LMM694:LMM1013 LCQ694:LCQ1013 KSU694:KSU1013 KIY694:KIY1013 JZC694:JZC1013 JPG694:JPG1013 JFK694:JFK1013 IVO694:IVO1013 ILS694:ILS1013 IBW694:IBW1013 HSA694:HSA1013 HIE694:HIE1013 GYI694:GYI1013 GOM694:GOM1013 GEQ694:GEQ1013 FUU694:FUU1013 FKY694:FKY1013 FBC694:FBC1013 ERG694:ERG1013 EHK694:EHK1013 DXO694:DXO1013 DNS694:DNS1013 DDW694:DDW1013 CUA694:CUA1013 CKE694:CKE1013 CAI694:CAI1013 BQM694:BQM1013 BGQ694:BGQ1013 AWU694:AWU1013 AMY694:AMY1013 ADC694:ADC1013 TG694:TG1013 JK694:JK1013 WVW694:WVW1013 WMA694:WMA1013 WCE1015:WCE2068 VSI1015:VSI2068 VIM1015:VIM2068 UYQ1015:UYQ2068 UOU1015:UOU2068 UEY1015:UEY2068 TVC1015:TVC2068 TLG1015:TLG2068 TBK1015:TBK2068 SRO1015:SRO2068 SHS1015:SHS2068 RXW1015:RXW2068 ROA1015:ROA2068 REE1015:REE2068 QUI1015:QUI2068 QKM1015:QKM2068 QAQ1015:QAQ2068 PQU1015:PQU2068 PGY1015:PGY2068 OXC1015:OXC2068 ONG1015:ONG2068 ODK1015:ODK2068 NTO1015:NTO2068 NJS1015:NJS2068 MZW1015:MZW2068 MQA1015:MQA2068 MGE1015:MGE2068 LWI1015:LWI2068 LMM1015:LMM2068 LCQ1015:LCQ2068 KSU1015:KSU2068 KIY1015:KIY2068 JZC1015:JZC2068 JPG1015:JPG2068 JFK1015:JFK2068 IVO1015:IVO2068 ILS1015:ILS2068 IBW1015:IBW2068 HSA1015:HSA2068 HIE1015:HIE2068 GYI1015:GYI2068 GOM1015:GOM2068 GEQ1015:GEQ2068 FUU1015:FUU2068 FKY1015:FKY2068 FBC1015:FBC2068 ERG1015:ERG2068 EHK1015:EHK2068 DXO1015:DXO2068 DNS1015:DNS2068 DDW1015:DDW2068 CUA1015:CUA2068 CKE1015:CKE2068 CAI1015:CAI2068 BQM1015:BQM2068 BGQ1015:BGQ2068 AWU1015:AWU2068 AMY1015:AMY2068 ADC1015:ADC2068 TG1015:TG2068 JK1015:JK2068 WVW1015:WVW2068 WMA1015:WMA2068" xr:uid="{F714D376-F508-49E8-88AD-ACCE7815FC60}"/>
    <dataValidation allowBlank="1" showInputMessage="1" showErrorMessage="1" promptTitle="Valor estimado en la vigencia" prompt="Registre en formato número el valor del contrato durante la vigencia en curso" sqref="R4" xr:uid="{4B8E23BA-D451-4E38-99A9-A4C7861B1E0C}"/>
    <dataValidation type="whole" allowBlank="1" showInputMessage="1" showErrorMessage="1" sqref="U3:AA3 AB2:AP2 AA3:AX4 U3784:AK1048576" xr:uid="{61C5B846-C43A-4FC2-B7C8-4C17CADCB0EC}">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 xr:uid="{F2C73FC4-0E24-40C6-96E3-202D57FE69B0}"/>
    <dataValidation allowBlank="1" showInputMessage="1" showErrorMessage="1" promptTitle="Validación de datos" prompt="Estas columnas validan que la sumatoria de compromisos y obligaciones sea igual a el valor estimado en la vigencia actual." sqref="AZ3" xr:uid="{7816A971-48EB-40A6-A444-7B7AD55F85F4}"/>
    <dataValidation type="list" allowBlank="1" showInputMessage="1" showErrorMessage="1" sqref="N3756:N3762 N3456 N3473:N3474 N3493:N3532 N3547:N3722 N3724 N3728:N3733 N3736:N3742 N3744:N3754 N3381:N3388 N3390:N3406 N3416:N3424" xr:uid="{B6087E99-77DF-4967-965E-AF52CCC7AD3C}">
      <formula1>INDIRECT(VLOOKUP(M3381,#REF!,4,0))</formula1>
    </dataValidation>
    <dataValidation type="decimal" allowBlank="1" showInputMessage="1" showErrorMessage="1" errorTitle="EL VALOR NO ES CORRECTO" error="Únicamente se aceptan números enteros iguales o mayores que 0" promptTitle="INTRODUZCA UN VALOR MAYOR QUE 0" prompt="Digite números iguales o mayores que 0" sqref="R3777:R3783 AA3428 Q3381:Q3406 AA3431 Q3410:Q3776" xr:uid="{69E95E7C-7CB9-44CA-91AE-767FAF3760F8}">
      <formula1>0</formula1>
      <formula2>100000000000</formula2>
    </dataValidation>
    <dataValidation type="list" allowBlank="1" showInputMessage="1" showErrorMessage="1" sqref="M3777:M3783 M3407:M3409 L3768:L3772 L3730 L3484:L3486 L3445:L3458 L3392:L3406 L3408:L3409 L3416 L3420 L3423:L3424 L3433:L3442 L3473:L3474 L3776 L3494 L3520 L3682 L3705:L3720 L3722 L3724:L3728 L3732 L3738 L3748 L3752 L3754 L3756 L3759:L3761 L3774 L3489:L3492" xr:uid="{5A7D5536-A03B-42BC-BB40-A33D2592847A}">
      <formula1>Enero</formula1>
    </dataValidation>
    <dataValidation type="custom" allowBlank="1" showInputMessage="1" showErrorMessage="1" errorTitle="ERROR EN CÓDIGO UNSPSC" error="Verifique los códigos introducidos. La extensión de un código no puede ser diferente a 8 dígitos y el caracter de separación no puede ser diferente a &quot;;&quot;" promptTitle="INTRODUZCA CÓDIGO UNSPSC" prompt="Introduzca todos los códigos UNSPSC que requiera, separándolos con el carácter &quot;;&quot;" sqref="H3376:H3406 I3777:I3783 I1984:I2004 H3410:H3776" xr:uid="{869EE8E5-4F77-4F9E-A15F-BFF807E67A91}">
      <formula1>AND((GCD((LEN(H1984)+1),9)=9),ISERROR(FIND(",",H1984)))</formula1>
    </dataValidation>
    <dataValidation type="list" allowBlank="1" showInputMessage="1" showErrorMessage="1" errorTitle="OPCIÓN ERRÓNEA" error="Debe seleccionar opciones del listado desplegable" promptTitle="SELECCIONE UNA MODALIDAD" prompt="Del listado, seleccione la modalidad contractual que aplica a esta línea. En caso de no ser objeto de proceso de selección, escoja la opción &quot;N/A&quot;" sqref="P3777:P3783 O3376:O3379 O3381:O3776" xr:uid="{A19586B9-574D-4441-A0F0-49CD2D5E7779}">
      <formula1>MODALIDAD</formula1>
    </dataValidation>
    <dataValidation type="list" allowBlank="1" showInputMessage="1" showErrorMessage="1" errorTitle="DATO ERRÓNEO" error="No ha seleccionado una fuente del listado" promptTitle="SELECCIONE FUENTE DEL RECURSO" prompt="Despliegue el listado y seleccione una fuente" sqref="Q3777:Q3783 P3381:P3776" xr:uid="{106A9E8B-240A-4CB5-AB2D-8CEF39727878}">
      <formula1>Fuente_de_los_recursos</formula1>
    </dataValidation>
    <dataValidation type="list" allowBlank="1" showInputMessage="1" showErrorMessage="1" errorTitle="DATO ERRÓNEO" error="Seleccione elementos del listado disponoble" promptTitle="SELECCIONE LA OPCIÓN ADECUADA" prompt="Seleccione la opción que corresponda según el tipo de línea" sqref="T3777:T3783 S3376:S3776" xr:uid="{A6CE5537-6025-4B1D-9775-A0DF84EBBFB4}">
      <formula1>Se_requieren_vigencias_futuras</formula1>
    </dataValidation>
    <dataValidation type="list" allowBlank="1" showInputMessage="1" showErrorMessage="1" sqref="M3376:M3406 N3777:N3783 M3410:M3776" xr:uid="{F1176DCC-7EA3-4733-88E7-A98A0FD07B0A}">
      <formula1>INDIRECT(L3376)</formula1>
    </dataValidation>
    <dataValidation type="list" allowBlank="1" showInputMessage="1" showErrorMessage="1" errorTitle="DATO ERRÓNEO" error="Únicamente seleccione dependencias dispoibles en el listado" promptTitle="SELECCIONE EL ÁREA RESPONSABLE" prompt="Seleccione el área en la que se ejecutará el contrato o lo recursos previstos en la línea del PAA" sqref="V3777:V3783 U3376:U3776" xr:uid="{4FED4876-62A6-42F6-B5F1-9DEFCE464EC2}">
      <formula1>Área_Responsable</formula1>
    </dataValidation>
    <dataValidation type="list" allowBlank="1" showInputMessage="1" showErrorMessage="1" errorTitle="DATO ERRÓNEO" error="Únicamente seleccione categorías disponibles en el listado" promptTitle="SELECCIONE UN COMPONENTE" prompt="Seleccione el componente de gasto correspondiente a la línea que está programando" sqref="Y3777:Y3783 X3376:X3776" xr:uid="{8DF39189-9DEC-4806-AF0C-4FE982581B4B}">
      <formula1>Comp_Gasto</formula1>
    </dataValidation>
    <dataValidation type="list" allowBlank="1" showInputMessage="1" showErrorMessage="1" errorTitle="DATO ERRÓNEO" error="Únicamente seleccione dependencias dispoibles en el listado" promptTitle="SELECCIONE EL PROCESO O PROCED" prompt="Escoja la opción del listado con la que mejor se asocia la línea de gasto que está programando" sqref="W3777:W3783 V3376:V3776" xr:uid="{4F733C4B-D781-4312-86F1-2CB23B71D499}">
      <formula1>Proces_Proced</formula1>
    </dataValidation>
    <dataValidation type="textLength" allowBlank="1" showInputMessage="1" showErrorMessage="1" errorTitle="LONGITUD INSUFICIENTE" error="Debe introducir al menos 21 carácteres y máximo 380" promptTitle="DESCRIPCIÓN" prompt="Introduzca una descripción lo más ajustada al objeto definitivo que le sea posible" sqref="L3782 L3778 L3780 K3376:K3776" xr:uid="{0A5CBC21-6080-4BD9-9D00-50A7FC73E842}">
      <formula1>21</formula1>
      <formula2>380</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B3777:AX3783" xr:uid="{0937B5B5-F162-4912-8F38-C4B55389A433}">
      <formula1>$T3777&lt;&gt;""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S3777:S3783" xr:uid="{AB0270D1-0399-4001-A195-D1DAC086CD8E}">
      <formula1>0</formula1>
      <formula2>$S3777</formula2>
    </dataValidation>
    <dataValidation type="list" allowBlank="1" showInputMessage="1" showErrorMessage="1" sqref="K3777:K3783 J3376:J3776" xr:uid="{38C6D1F4-B4D3-4F41-8C6B-9916EB23ED4C}">
      <formula1>"N/A"</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AA3443:AA3444 Q3407:Q3409 AW3407:AX3409 R3381:R3762" xr:uid="{F6C0B735-9F8D-42D7-B890-A5998EB6BED6}">
      <formula1>0</formula1>
      <formula2>$Q3381</formula2>
    </dataValidation>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380:AX3406 AA3429:AA3430 AB3407:AV3409 AA3432:AA3442 AA3427 AB3410:AX3425 AA3407:AA3425 AA3445:AA3762 AB3427:AX3762" xr:uid="{634BD23B-96C6-413F-9CEF-420726B87D1F}">
      <formula1>$R3380&lt;&gt;""</formula1>
    </dataValidation>
    <dataValidation type="list" allowBlank="1" showInputMessage="1" showErrorMessage="1" sqref="H3407:H3409 F3376:G3762" xr:uid="{01EE219E-6446-4665-939E-1BF50267319E}">
      <formula1>INDIRECT(VLOOKUP(E3376,#REF!,2,0))</formula1>
    </dataValidation>
    <dataValidation type="list" allowBlank="1" showInputMessage="1" showErrorMessage="1" sqref="I3376:I3762" xr:uid="{CDDC1FE5-D010-4121-A785-95AF7E4CC5DA}">
      <formula1>INDIRECT(VLOOKUP($F3376,#REF!,10,0))</formula1>
    </dataValidation>
    <dataValidation type="list" allowBlank="1" showInputMessage="1" showErrorMessage="1" errorTitle="DATO ERRÓNEO" error="Seleccione únicamente opciones del listado" promptTitle="SELECCIONE EL ESTADO DE LAS VF" prompt="Indique el listado de las Vigencias Futuras" sqref="T3376:T3762" xr:uid="{7B03A2FC-F0D4-4FC8-821A-16D1E6DE932B}">
      <formula1>INDIRECT(VLOOKUP($S3376,#REF!,3,0))</formula1>
    </dataValidation>
    <dataValidation type="list" allowBlank="1" showInputMessage="1" showErrorMessage="1" errorTitle="DATO ERRÓNEO" error="Únicamente seleccione categorías disponibles en el listado" promptTitle="SELECCIONE UNA CATEGORÍA" prompt="Seleccione una categoría que identifique el tipo de contrato de acuerdo con su objeto" sqref="Y3376:Y3762" xr:uid="{C7EBC3C4-78BA-4F04-84CB-1016D5038F5A}">
      <formula1>INDIRECT(VLOOKUP($X3376,#REF!,3,0))</formula1>
    </dataValidation>
    <dataValidation type="list" allowBlank="1" showInputMessage="1" showErrorMessage="1" errorTitle="DATO ERRÓNEO" error="Únicamente seleccione categorías disponibles en el listado" promptTitle="SELECCIONE UNA CATEGORÍA" prompt="Seleccione una categoría funcional en la que se pueda agrupar esta línea de gasto" sqref="W3376:W3762" xr:uid="{C77BE444-9783-4A88-A8F3-C2086411510F}">
      <formula1>INDIRECT(VLOOKUP($V3376,#REF!,3,0))</formula1>
    </dataValidation>
    <dataValidation type="list" allowBlank="1" showInputMessage="1" showErrorMessage="1" sqref="E3376:E3762" xr:uid="{66DC889D-4D38-41BB-8A75-3EDE2E8E9268}">
      <formula1>INDIRECT(VLOOKUP(#REF!,#REF!,2,0))</formula1>
    </dataValidation>
    <dataValidation type="list" showInputMessage="1" showErrorMessage="1" errorTitle="DATO ERRÓNEO" error="Únicamente seleccione categorías disponibles en el listado" promptTitle="SELECCIONE UNA CATEGORÍA" prompt="Seleccione una categoría que permita clasificar al objeto según el rol que desarrollará con sus obligaciones" sqref="Z3376:Z3762" xr:uid="{DA4AA8CB-8C07-4F89-917F-9AD99DEF3FCA}">
      <formula1>INDIRECT(VLOOKUP($U3376,#REF!,3,0))</formula1>
    </dataValidation>
    <dataValidation allowBlank="1" showInputMessage="1" showErrorMessage="1" promptTitle="¡CUIDADO!" prompt="IMPORTANTE: El código se asigna automáticamente y depende de un despliegue ordenado de la cadena de valor de los proyectos de inversión. Verifique que se cumplan las condiciones para evitar que la codificación se altere" sqref="D3376:D3783 B3376:B3783" xr:uid="{D752EAC8-A1E6-47B7-AD59-11C6043E3FCA}"/>
    <dataValidation type="custom" showInputMessage="1" showErrorMessage="1" errorTitle="DATO ERRÓNEO" error="Debe diligenciar primero la columna &quot;VALOR ESTIMADO EN LA VIGENCIA ACTUAL&quot;" promptTitle="INTRODUZCA VALOR" prompt="Diligencie un valor que no sea superior al &quot;VALOR ESTIMADO EN LA VIGENCIA ACTUAL&quot;. Verifique el validador al final de la fila para saber si la sumatoria de compromisos y obligaciones es correcta" sqref="AA3763:AX3776" xr:uid="{3BD66D80-95CD-4E1A-8FA6-3CD3B6F37474}">
      <formula1>$S3763&lt;&gt;""</formula1>
    </dataValidation>
    <dataValidation type="whole" allowBlank="1" showInputMessage="1" showErrorMessage="1" errorTitle="EL VALOR NO ES CORRECTO" error="Únicamente se aceptan números iguales o menores que el &quot;VALOR TOTAL ESTIMADO&quot;" promptTitle="INTRODUZCA UN VALOR CORRECTO" prompt="Digite números iguales o menores que el &quot;VALOR TOTAL ESTIMADO&quot;" sqref="R3763:R3776" xr:uid="{C8B80ADE-4394-4B3B-AB9D-2F5C67826F3A}">
      <formula1>0</formula1>
      <formula2>$R3763</formula2>
    </dataValidation>
  </dataValidations>
  <printOptions horizontalCentered="1"/>
  <pageMargins left="0.39370078740157483" right="0.39370078740157483" top="0.39370078740157483" bottom="0.39370078740157483" header="0.31496062992125984" footer="0.31496062992125984"/>
  <pageSetup paperSize="41" scale="45" fitToWidth="3"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5A966-06A4-4B96-9224-A648DDEAFDE3}">
  <dimension ref="A1:W2220"/>
  <sheetViews>
    <sheetView zoomScale="70" zoomScaleNormal="70" workbookViewId="0"/>
  </sheetViews>
  <sheetFormatPr baseColWidth="10" defaultColWidth="45.7109375" defaultRowHeight="18" x14ac:dyDescent="0.25"/>
  <cols>
    <col min="1" max="1" width="8.85546875" style="115" customWidth="1"/>
    <col min="2" max="2" width="42.7109375" style="115" customWidth="1"/>
    <col min="3" max="3" width="24.5703125" style="115" customWidth="1"/>
    <col min="4" max="4" width="22.7109375" style="115" customWidth="1"/>
    <col min="5" max="5" width="22.140625" style="115" customWidth="1"/>
    <col min="6" max="6" width="24" style="115" customWidth="1"/>
    <col min="7" max="7" width="24.42578125" style="115" customWidth="1"/>
    <col min="8" max="8" width="29" style="116" customWidth="1"/>
    <col min="9" max="10" width="25.140625" style="115" customWidth="1"/>
    <col min="11" max="11" width="83.28515625" style="115" customWidth="1"/>
    <col min="12" max="12" width="27.85546875" style="115" customWidth="1"/>
    <col min="13" max="13" width="28.42578125" style="115" customWidth="1"/>
    <col min="14" max="14" width="17.42578125" style="115" customWidth="1"/>
    <col min="15" max="15" width="29.85546875" style="115" customWidth="1"/>
    <col min="16" max="16" width="33.42578125" style="115" customWidth="1"/>
    <col min="17" max="17" width="32.5703125" style="48" customWidth="1"/>
    <col min="18" max="18" width="45.7109375" style="49" customWidth="1"/>
    <col min="19" max="19" width="21.7109375" style="115" customWidth="1"/>
    <col min="20" max="20" width="18.5703125" style="115" customWidth="1"/>
    <col min="21" max="21" width="25.28515625" style="115" customWidth="1"/>
    <col min="22" max="22" width="25.28515625" style="64" customWidth="1"/>
    <col min="23" max="23" width="25.5703125" style="65" customWidth="1"/>
    <col min="24" max="16384" width="45.7109375" style="87"/>
  </cols>
  <sheetData>
    <row r="1" spans="1:23" s="75" customFormat="1" ht="131.25" customHeight="1" thickTop="1" thickBot="1" x14ac:dyDescent="0.3">
      <c r="A1" s="66" t="s">
        <v>5039</v>
      </c>
      <c r="B1" s="67" t="s">
        <v>4917</v>
      </c>
      <c r="C1" s="67" t="s">
        <v>4918</v>
      </c>
      <c r="D1" s="67" t="s">
        <v>8860</v>
      </c>
      <c r="E1" s="67" t="s">
        <v>8861</v>
      </c>
      <c r="F1" s="66" t="s">
        <v>4919</v>
      </c>
      <c r="G1" s="66" t="s">
        <v>4920</v>
      </c>
      <c r="H1" s="68" t="s">
        <v>4921</v>
      </c>
      <c r="I1" s="67" t="s">
        <v>6484</v>
      </c>
      <c r="J1" s="66" t="s">
        <v>4922</v>
      </c>
      <c r="K1" s="69" t="s">
        <v>4923</v>
      </c>
      <c r="L1" s="70" t="s">
        <v>4924</v>
      </c>
      <c r="M1" s="70" t="s">
        <v>4925</v>
      </c>
      <c r="N1" s="70" t="s">
        <v>4926</v>
      </c>
      <c r="O1" s="70" t="s">
        <v>4927</v>
      </c>
      <c r="P1" s="70" t="s">
        <v>4928</v>
      </c>
      <c r="Q1" s="71" t="s">
        <v>4929</v>
      </c>
      <c r="R1" s="72" t="s">
        <v>4930</v>
      </c>
      <c r="S1" s="70" t="s">
        <v>4931</v>
      </c>
      <c r="T1" s="70" t="s">
        <v>4932</v>
      </c>
      <c r="U1" s="66" t="s">
        <v>4933</v>
      </c>
      <c r="V1" s="73" t="s">
        <v>4934</v>
      </c>
      <c r="W1" s="74" t="s">
        <v>4935</v>
      </c>
    </row>
    <row r="2" spans="1:23" ht="126.75" thickTop="1" x14ac:dyDescent="0.3">
      <c r="A2" s="76">
        <v>1</v>
      </c>
      <c r="B2" s="77" t="s">
        <v>226</v>
      </c>
      <c r="C2" s="78">
        <f t="shared" ref="C2:C26" si="0">+U2</f>
        <v>1</v>
      </c>
      <c r="D2" s="79">
        <v>1</v>
      </c>
      <c r="E2" s="79">
        <f t="shared" ref="E2:E65" si="1">+C2-D2</f>
        <v>0</v>
      </c>
      <c r="F2" s="80">
        <v>45295</v>
      </c>
      <c r="G2" s="81" t="s">
        <v>5044</v>
      </c>
      <c r="H2" s="82" t="s">
        <v>4936</v>
      </c>
      <c r="I2" s="83" t="s">
        <v>4937</v>
      </c>
      <c r="J2" s="83">
        <v>80101500</v>
      </c>
      <c r="K2" s="84" t="s">
        <v>6528</v>
      </c>
      <c r="L2" s="76" t="s">
        <v>153</v>
      </c>
      <c r="M2" s="76" t="s">
        <v>153</v>
      </c>
      <c r="N2" s="76">
        <v>12</v>
      </c>
      <c r="O2" s="76" t="s">
        <v>223</v>
      </c>
      <c r="P2" s="42" t="s">
        <v>224</v>
      </c>
      <c r="Q2" s="43">
        <v>170400000</v>
      </c>
      <c r="R2" s="43">
        <v>170400000</v>
      </c>
      <c r="S2" s="43" t="s">
        <v>225</v>
      </c>
      <c r="T2" s="43" t="s">
        <v>221</v>
      </c>
      <c r="U2" s="44">
        <v>1</v>
      </c>
      <c r="V2" s="85" t="s">
        <v>4</v>
      </c>
      <c r="W2" s="86">
        <v>2018011000692</v>
      </c>
    </row>
    <row r="3" spans="1:23" ht="90" x14ac:dyDescent="0.3">
      <c r="A3" s="76">
        <v>2</v>
      </c>
      <c r="B3" s="77" t="s">
        <v>226</v>
      </c>
      <c r="C3" s="78">
        <f t="shared" si="0"/>
        <v>1</v>
      </c>
      <c r="D3" s="79">
        <v>1</v>
      </c>
      <c r="E3" s="79">
        <f t="shared" si="1"/>
        <v>0</v>
      </c>
      <c r="F3" s="80">
        <v>45295</v>
      </c>
      <c r="G3" s="81" t="s">
        <v>5044</v>
      </c>
      <c r="H3" s="82" t="s">
        <v>4936</v>
      </c>
      <c r="I3" s="83" t="s">
        <v>4937</v>
      </c>
      <c r="J3" s="83">
        <v>80101500</v>
      </c>
      <c r="K3" s="88" t="s">
        <v>6529</v>
      </c>
      <c r="L3" s="76" t="s">
        <v>153</v>
      </c>
      <c r="M3" s="76" t="s">
        <v>153</v>
      </c>
      <c r="N3" s="76">
        <v>12</v>
      </c>
      <c r="O3" s="76" t="s">
        <v>223</v>
      </c>
      <c r="P3" s="42" t="s">
        <v>224</v>
      </c>
      <c r="Q3" s="43">
        <v>132000000</v>
      </c>
      <c r="R3" s="43">
        <v>132000000</v>
      </c>
      <c r="S3" s="43" t="s">
        <v>225</v>
      </c>
      <c r="T3" s="43" t="s">
        <v>221</v>
      </c>
      <c r="U3" s="44">
        <v>1</v>
      </c>
      <c r="V3" s="85" t="s">
        <v>4</v>
      </c>
      <c r="W3" s="86">
        <v>2018011000692</v>
      </c>
    </row>
    <row r="4" spans="1:23" ht="90" x14ac:dyDescent="0.3">
      <c r="A4" s="76">
        <v>3</v>
      </c>
      <c r="B4" s="77" t="s">
        <v>226</v>
      </c>
      <c r="C4" s="78">
        <f t="shared" si="0"/>
        <v>1</v>
      </c>
      <c r="D4" s="79">
        <v>1</v>
      </c>
      <c r="E4" s="79">
        <f t="shared" si="1"/>
        <v>0</v>
      </c>
      <c r="F4" s="80">
        <v>45295</v>
      </c>
      <c r="G4" s="81" t="s">
        <v>5044</v>
      </c>
      <c r="H4" s="82" t="s">
        <v>4936</v>
      </c>
      <c r="I4" s="83" t="s">
        <v>4937</v>
      </c>
      <c r="J4" s="83">
        <v>80101500</v>
      </c>
      <c r="K4" s="84" t="s">
        <v>6530</v>
      </c>
      <c r="L4" s="76" t="s">
        <v>153</v>
      </c>
      <c r="M4" s="76" t="s">
        <v>153</v>
      </c>
      <c r="N4" s="76">
        <v>12</v>
      </c>
      <c r="O4" s="76" t="s">
        <v>223</v>
      </c>
      <c r="P4" s="42" t="s">
        <v>224</v>
      </c>
      <c r="Q4" s="43">
        <v>105300000</v>
      </c>
      <c r="R4" s="43">
        <v>105300000</v>
      </c>
      <c r="S4" s="43" t="s">
        <v>225</v>
      </c>
      <c r="T4" s="43" t="s">
        <v>221</v>
      </c>
      <c r="U4" s="44">
        <v>1</v>
      </c>
      <c r="V4" s="85" t="s">
        <v>4</v>
      </c>
      <c r="W4" s="86">
        <v>2018011000692</v>
      </c>
    </row>
    <row r="5" spans="1:23" ht="90" x14ac:dyDescent="0.3">
      <c r="A5" s="76">
        <v>4</v>
      </c>
      <c r="B5" s="77" t="s">
        <v>226</v>
      </c>
      <c r="C5" s="78">
        <f t="shared" si="0"/>
        <v>1</v>
      </c>
      <c r="D5" s="79">
        <v>1</v>
      </c>
      <c r="E5" s="79">
        <f t="shared" si="1"/>
        <v>0</v>
      </c>
      <c r="F5" s="80">
        <v>45295</v>
      </c>
      <c r="G5" s="81" t="s">
        <v>5044</v>
      </c>
      <c r="H5" s="82" t="s">
        <v>4936</v>
      </c>
      <c r="I5" s="83" t="s">
        <v>4937</v>
      </c>
      <c r="J5" s="83">
        <v>80101500</v>
      </c>
      <c r="K5" s="84" t="s">
        <v>6531</v>
      </c>
      <c r="L5" s="76" t="s">
        <v>153</v>
      </c>
      <c r="M5" s="76" t="s">
        <v>153</v>
      </c>
      <c r="N5" s="76">
        <v>12</v>
      </c>
      <c r="O5" s="76" t="s">
        <v>223</v>
      </c>
      <c r="P5" s="42" t="s">
        <v>224</v>
      </c>
      <c r="Q5" s="43">
        <v>105300000</v>
      </c>
      <c r="R5" s="43">
        <v>105300000</v>
      </c>
      <c r="S5" s="43" t="s">
        <v>225</v>
      </c>
      <c r="T5" s="43" t="s">
        <v>221</v>
      </c>
      <c r="U5" s="44">
        <v>1</v>
      </c>
      <c r="V5" s="85" t="s">
        <v>4</v>
      </c>
      <c r="W5" s="86">
        <v>2018011000692</v>
      </c>
    </row>
    <row r="6" spans="1:23" ht="90" x14ac:dyDescent="0.3">
      <c r="A6" s="76">
        <v>5</v>
      </c>
      <c r="B6" s="77" t="s">
        <v>226</v>
      </c>
      <c r="C6" s="78">
        <f t="shared" si="0"/>
        <v>1</v>
      </c>
      <c r="D6" s="79">
        <v>1</v>
      </c>
      <c r="E6" s="79">
        <f t="shared" si="1"/>
        <v>0</v>
      </c>
      <c r="F6" s="80">
        <v>45295</v>
      </c>
      <c r="G6" s="81" t="s">
        <v>5044</v>
      </c>
      <c r="H6" s="82" t="s">
        <v>4936</v>
      </c>
      <c r="I6" s="83" t="s">
        <v>4937</v>
      </c>
      <c r="J6" s="83">
        <v>80101500</v>
      </c>
      <c r="K6" s="84" t="s">
        <v>6532</v>
      </c>
      <c r="L6" s="76" t="s">
        <v>153</v>
      </c>
      <c r="M6" s="76" t="s">
        <v>153</v>
      </c>
      <c r="N6" s="76">
        <v>12</v>
      </c>
      <c r="O6" s="76" t="s">
        <v>223</v>
      </c>
      <c r="P6" s="42" t="s">
        <v>224</v>
      </c>
      <c r="Q6" s="43">
        <v>87000000</v>
      </c>
      <c r="R6" s="43">
        <v>87000000</v>
      </c>
      <c r="S6" s="43" t="s">
        <v>225</v>
      </c>
      <c r="T6" s="43" t="s">
        <v>221</v>
      </c>
      <c r="U6" s="44">
        <v>1</v>
      </c>
      <c r="V6" s="85" t="s">
        <v>4</v>
      </c>
      <c r="W6" s="86">
        <v>2018011000692</v>
      </c>
    </row>
    <row r="7" spans="1:23" ht="112.5" x14ac:dyDescent="0.3">
      <c r="A7" s="76">
        <v>6</v>
      </c>
      <c r="B7" s="83" t="s">
        <v>3864</v>
      </c>
      <c r="C7" s="78">
        <f t="shared" si="0"/>
        <v>0</v>
      </c>
      <c r="D7" s="79">
        <v>0</v>
      </c>
      <c r="E7" s="79">
        <f t="shared" si="1"/>
        <v>0</v>
      </c>
      <c r="F7" s="80">
        <v>45316</v>
      </c>
      <c r="G7" s="81" t="s">
        <v>5044</v>
      </c>
      <c r="H7" s="82" t="s">
        <v>4936</v>
      </c>
      <c r="I7" s="83" t="s">
        <v>6485</v>
      </c>
      <c r="J7" s="83">
        <v>80101500</v>
      </c>
      <c r="K7" s="84" t="s">
        <v>6533</v>
      </c>
      <c r="L7" s="76" t="s">
        <v>153</v>
      </c>
      <c r="M7" s="76" t="s">
        <v>153</v>
      </c>
      <c r="N7" s="76">
        <v>12</v>
      </c>
      <c r="O7" s="76" t="s">
        <v>223</v>
      </c>
      <c r="P7" s="42" t="s">
        <v>224</v>
      </c>
      <c r="Q7" s="45"/>
      <c r="R7" s="45"/>
      <c r="S7" s="43" t="s">
        <v>225</v>
      </c>
      <c r="T7" s="43" t="s">
        <v>221</v>
      </c>
      <c r="U7" s="44"/>
      <c r="V7" s="85" t="s">
        <v>103</v>
      </c>
      <c r="W7" s="89">
        <v>202300000000161</v>
      </c>
    </row>
    <row r="8" spans="1:23" ht="112.5" x14ac:dyDescent="0.3">
      <c r="A8" s="76">
        <v>7</v>
      </c>
      <c r="B8" s="83" t="s">
        <v>3864</v>
      </c>
      <c r="C8" s="78">
        <f t="shared" si="0"/>
        <v>1</v>
      </c>
      <c r="D8" s="79">
        <v>1</v>
      </c>
      <c r="E8" s="79">
        <f t="shared" si="1"/>
        <v>0</v>
      </c>
      <c r="F8" s="80">
        <v>45295</v>
      </c>
      <c r="G8" s="81" t="s">
        <v>5044</v>
      </c>
      <c r="H8" s="82" t="s">
        <v>4936</v>
      </c>
      <c r="I8" s="83" t="s">
        <v>4937</v>
      </c>
      <c r="J8" s="83">
        <v>80101500</v>
      </c>
      <c r="K8" s="84" t="s">
        <v>6534</v>
      </c>
      <c r="L8" s="76" t="s">
        <v>153</v>
      </c>
      <c r="M8" s="76" t="s">
        <v>153</v>
      </c>
      <c r="N8" s="76">
        <v>12</v>
      </c>
      <c r="O8" s="76" t="s">
        <v>223</v>
      </c>
      <c r="P8" s="42" t="s">
        <v>224</v>
      </c>
      <c r="Q8" s="43">
        <v>168000000</v>
      </c>
      <c r="R8" s="43">
        <v>168000000</v>
      </c>
      <c r="S8" s="43" t="s">
        <v>225</v>
      </c>
      <c r="T8" s="43" t="s">
        <v>221</v>
      </c>
      <c r="U8" s="44">
        <v>1</v>
      </c>
      <c r="V8" s="85" t="s">
        <v>103</v>
      </c>
      <c r="W8" s="89">
        <v>202300000000161</v>
      </c>
    </row>
    <row r="9" spans="1:23" ht="112.5" x14ac:dyDescent="0.3">
      <c r="A9" s="76">
        <v>8</v>
      </c>
      <c r="B9" s="83" t="s">
        <v>3864</v>
      </c>
      <c r="C9" s="78">
        <f t="shared" si="0"/>
        <v>1</v>
      </c>
      <c r="D9" s="79">
        <v>1</v>
      </c>
      <c r="E9" s="79">
        <f t="shared" si="1"/>
        <v>0</v>
      </c>
      <c r="F9" s="80">
        <v>45295</v>
      </c>
      <c r="G9" s="81" t="s">
        <v>5044</v>
      </c>
      <c r="H9" s="82" t="s">
        <v>4936</v>
      </c>
      <c r="I9" s="83" t="s">
        <v>4937</v>
      </c>
      <c r="J9" s="83">
        <v>80101500</v>
      </c>
      <c r="K9" s="84" t="s">
        <v>6535</v>
      </c>
      <c r="L9" s="76" t="s">
        <v>153</v>
      </c>
      <c r="M9" s="76" t="s">
        <v>153</v>
      </c>
      <c r="N9" s="76">
        <v>12</v>
      </c>
      <c r="O9" s="76" t="s">
        <v>223</v>
      </c>
      <c r="P9" s="42" t="s">
        <v>224</v>
      </c>
      <c r="Q9" s="43">
        <v>106800000</v>
      </c>
      <c r="R9" s="43">
        <v>106800000</v>
      </c>
      <c r="S9" s="43" t="s">
        <v>225</v>
      </c>
      <c r="T9" s="43" t="s">
        <v>221</v>
      </c>
      <c r="U9" s="44">
        <v>1</v>
      </c>
      <c r="V9" s="85" t="s">
        <v>103</v>
      </c>
      <c r="W9" s="89">
        <v>202300000000161</v>
      </c>
    </row>
    <row r="10" spans="1:23" ht="112.5" x14ac:dyDescent="0.3">
      <c r="A10" s="76">
        <v>9</v>
      </c>
      <c r="B10" s="83" t="s">
        <v>226</v>
      </c>
      <c r="C10" s="78">
        <f t="shared" si="0"/>
        <v>1</v>
      </c>
      <c r="D10" s="79">
        <v>1</v>
      </c>
      <c r="E10" s="79">
        <f t="shared" si="1"/>
        <v>0</v>
      </c>
      <c r="F10" s="80">
        <v>45295</v>
      </c>
      <c r="G10" s="81" t="s">
        <v>5044</v>
      </c>
      <c r="H10" s="82" t="s">
        <v>4936</v>
      </c>
      <c r="I10" s="83" t="s">
        <v>4937</v>
      </c>
      <c r="J10" s="83">
        <v>80101500</v>
      </c>
      <c r="K10" s="90" t="s">
        <v>6536</v>
      </c>
      <c r="L10" s="76" t="s">
        <v>153</v>
      </c>
      <c r="M10" s="76" t="s">
        <v>153</v>
      </c>
      <c r="N10" s="76">
        <v>12</v>
      </c>
      <c r="O10" s="76" t="s">
        <v>223</v>
      </c>
      <c r="P10" s="42" t="s">
        <v>224</v>
      </c>
      <c r="Q10" s="43">
        <v>72000000</v>
      </c>
      <c r="R10" s="43">
        <v>72000000</v>
      </c>
      <c r="S10" s="43" t="s">
        <v>225</v>
      </c>
      <c r="T10" s="43" t="s">
        <v>221</v>
      </c>
      <c r="U10" s="44">
        <v>1</v>
      </c>
      <c r="V10" s="85" t="s">
        <v>103</v>
      </c>
      <c r="W10" s="89">
        <v>202300000000161</v>
      </c>
    </row>
    <row r="11" spans="1:23" ht="112.5" x14ac:dyDescent="0.3">
      <c r="A11" s="76">
        <v>10</v>
      </c>
      <c r="B11" s="83" t="s">
        <v>3864</v>
      </c>
      <c r="C11" s="78">
        <f t="shared" si="0"/>
        <v>1</v>
      </c>
      <c r="D11" s="79">
        <v>0</v>
      </c>
      <c r="E11" s="79">
        <f t="shared" si="1"/>
        <v>1</v>
      </c>
      <c r="F11" s="80">
        <v>45295</v>
      </c>
      <c r="G11" s="81" t="s">
        <v>5044</v>
      </c>
      <c r="H11" s="82" t="s">
        <v>4936</v>
      </c>
      <c r="I11" s="83"/>
      <c r="J11" s="83">
        <v>80101500</v>
      </c>
      <c r="K11" s="84" t="s">
        <v>6537</v>
      </c>
      <c r="L11" s="76" t="s">
        <v>153</v>
      </c>
      <c r="M11" s="76" t="s">
        <v>153</v>
      </c>
      <c r="N11" s="76">
        <v>12</v>
      </c>
      <c r="O11" s="76" t="s">
        <v>223</v>
      </c>
      <c r="P11" s="42" t="s">
        <v>224</v>
      </c>
      <c r="Q11" s="43">
        <v>72000000</v>
      </c>
      <c r="R11" s="43">
        <v>72000000</v>
      </c>
      <c r="S11" s="43" t="s">
        <v>225</v>
      </c>
      <c r="T11" s="43" t="s">
        <v>221</v>
      </c>
      <c r="U11" s="44">
        <v>1</v>
      </c>
      <c r="V11" s="85" t="s">
        <v>103</v>
      </c>
      <c r="W11" s="89">
        <v>202300000000161</v>
      </c>
    </row>
    <row r="12" spans="1:23" ht="112.5" x14ac:dyDescent="0.3">
      <c r="A12" s="76">
        <v>11</v>
      </c>
      <c r="B12" s="77" t="s">
        <v>226</v>
      </c>
      <c r="C12" s="78">
        <f t="shared" si="0"/>
        <v>1</v>
      </c>
      <c r="D12" s="79">
        <v>1</v>
      </c>
      <c r="E12" s="79">
        <f t="shared" si="1"/>
        <v>0</v>
      </c>
      <c r="F12" s="80">
        <v>45295</v>
      </c>
      <c r="G12" s="81" t="s">
        <v>5044</v>
      </c>
      <c r="H12" s="82" t="s">
        <v>4936</v>
      </c>
      <c r="I12" s="83" t="s">
        <v>4937</v>
      </c>
      <c r="J12" s="83">
        <v>80101500</v>
      </c>
      <c r="K12" s="88" t="s">
        <v>6538</v>
      </c>
      <c r="L12" s="76" t="s">
        <v>153</v>
      </c>
      <c r="M12" s="76" t="s">
        <v>153</v>
      </c>
      <c r="N12" s="76">
        <v>12</v>
      </c>
      <c r="O12" s="76" t="s">
        <v>223</v>
      </c>
      <c r="P12" s="42" t="s">
        <v>224</v>
      </c>
      <c r="Q12" s="43">
        <v>53400000</v>
      </c>
      <c r="R12" s="43">
        <v>53400000</v>
      </c>
      <c r="S12" s="43" t="s">
        <v>225</v>
      </c>
      <c r="T12" s="43" t="s">
        <v>221</v>
      </c>
      <c r="U12" s="44">
        <v>1</v>
      </c>
      <c r="V12" s="85" t="s">
        <v>103</v>
      </c>
      <c r="W12" s="89">
        <v>202300000000161</v>
      </c>
    </row>
    <row r="13" spans="1:23" ht="112.5" x14ac:dyDescent="0.3">
      <c r="A13" s="76">
        <v>12</v>
      </c>
      <c r="B13" s="83" t="s">
        <v>3864</v>
      </c>
      <c r="C13" s="78">
        <f t="shared" si="0"/>
        <v>1</v>
      </c>
      <c r="D13" s="79">
        <v>1</v>
      </c>
      <c r="E13" s="79">
        <f t="shared" si="1"/>
        <v>0</v>
      </c>
      <c r="F13" s="80">
        <v>45295</v>
      </c>
      <c r="G13" s="81" t="s">
        <v>5044</v>
      </c>
      <c r="H13" s="82" t="s">
        <v>4936</v>
      </c>
      <c r="I13" s="83" t="s">
        <v>4937</v>
      </c>
      <c r="J13" s="83">
        <v>80101500</v>
      </c>
      <c r="K13" s="84" t="s">
        <v>6539</v>
      </c>
      <c r="L13" s="76" t="s">
        <v>153</v>
      </c>
      <c r="M13" s="76" t="s">
        <v>153</v>
      </c>
      <c r="N13" s="76">
        <v>12</v>
      </c>
      <c r="O13" s="76" t="s">
        <v>223</v>
      </c>
      <c r="P13" s="42" t="s">
        <v>224</v>
      </c>
      <c r="Q13" s="43">
        <v>168000000</v>
      </c>
      <c r="R13" s="43">
        <v>168000000</v>
      </c>
      <c r="S13" s="43" t="s">
        <v>225</v>
      </c>
      <c r="T13" s="43" t="s">
        <v>221</v>
      </c>
      <c r="U13" s="44">
        <v>1</v>
      </c>
      <c r="V13" s="85" t="s">
        <v>103</v>
      </c>
      <c r="W13" s="89">
        <v>202300000000161</v>
      </c>
    </row>
    <row r="14" spans="1:23" ht="112.5" x14ac:dyDescent="0.3">
      <c r="A14" s="76">
        <v>13</v>
      </c>
      <c r="B14" s="83" t="s">
        <v>3864</v>
      </c>
      <c r="C14" s="78">
        <f t="shared" si="0"/>
        <v>1</v>
      </c>
      <c r="D14" s="79">
        <v>0</v>
      </c>
      <c r="E14" s="79">
        <f t="shared" si="1"/>
        <v>1</v>
      </c>
      <c r="F14" s="80">
        <v>45295</v>
      </c>
      <c r="G14" s="81" t="s">
        <v>5044</v>
      </c>
      <c r="H14" s="82" t="s">
        <v>4936</v>
      </c>
      <c r="I14" s="83"/>
      <c r="J14" s="83">
        <v>80101500</v>
      </c>
      <c r="K14" s="84" t="s">
        <v>6540</v>
      </c>
      <c r="L14" s="76" t="s">
        <v>153</v>
      </c>
      <c r="M14" s="76" t="s">
        <v>153</v>
      </c>
      <c r="N14" s="76">
        <v>12</v>
      </c>
      <c r="O14" s="76" t="s">
        <v>223</v>
      </c>
      <c r="P14" s="42" t="s">
        <v>224</v>
      </c>
      <c r="Q14" s="43">
        <v>118800000</v>
      </c>
      <c r="R14" s="43">
        <v>118800000</v>
      </c>
      <c r="S14" s="43" t="s">
        <v>225</v>
      </c>
      <c r="T14" s="43" t="s">
        <v>221</v>
      </c>
      <c r="U14" s="44">
        <v>1</v>
      </c>
      <c r="V14" s="85" t="s">
        <v>103</v>
      </c>
      <c r="W14" s="89">
        <v>202300000000161</v>
      </c>
    </row>
    <row r="15" spans="1:23" ht="112.5" x14ac:dyDescent="0.3">
      <c r="A15" s="76">
        <v>14</v>
      </c>
      <c r="B15" s="83" t="s">
        <v>3864</v>
      </c>
      <c r="C15" s="78">
        <f t="shared" si="0"/>
        <v>1</v>
      </c>
      <c r="D15" s="79">
        <v>1</v>
      </c>
      <c r="E15" s="79">
        <f t="shared" si="1"/>
        <v>0</v>
      </c>
      <c r="F15" s="80">
        <v>45295</v>
      </c>
      <c r="G15" s="81" t="s">
        <v>5044</v>
      </c>
      <c r="H15" s="82" t="s">
        <v>4936</v>
      </c>
      <c r="I15" s="83" t="s">
        <v>4937</v>
      </c>
      <c r="J15" s="83">
        <v>80101500</v>
      </c>
      <c r="K15" s="84" t="s">
        <v>6541</v>
      </c>
      <c r="L15" s="76" t="s">
        <v>153</v>
      </c>
      <c r="M15" s="76" t="s">
        <v>153</v>
      </c>
      <c r="N15" s="76">
        <v>12</v>
      </c>
      <c r="O15" s="76" t="s">
        <v>223</v>
      </c>
      <c r="P15" s="42" t="s">
        <v>224</v>
      </c>
      <c r="Q15" s="43">
        <v>118800000</v>
      </c>
      <c r="R15" s="43">
        <v>118800000</v>
      </c>
      <c r="S15" s="43" t="s">
        <v>225</v>
      </c>
      <c r="T15" s="43" t="s">
        <v>221</v>
      </c>
      <c r="U15" s="44">
        <v>1</v>
      </c>
      <c r="V15" s="85" t="s">
        <v>103</v>
      </c>
      <c r="W15" s="89">
        <v>202300000000161</v>
      </c>
    </row>
    <row r="16" spans="1:23" ht="112.5" x14ac:dyDescent="0.3">
      <c r="A16" s="76">
        <v>15</v>
      </c>
      <c r="B16" s="83" t="s">
        <v>3864</v>
      </c>
      <c r="C16" s="78">
        <f t="shared" si="0"/>
        <v>1</v>
      </c>
      <c r="D16" s="79">
        <v>1</v>
      </c>
      <c r="E16" s="79">
        <f t="shared" si="1"/>
        <v>0</v>
      </c>
      <c r="F16" s="80">
        <v>45295</v>
      </c>
      <c r="G16" s="81" t="s">
        <v>5044</v>
      </c>
      <c r="H16" s="82" t="s">
        <v>4936</v>
      </c>
      <c r="I16" s="83" t="s">
        <v>4937</v>
      </c>
      <c r="J16" s="83">
        <v>80101500</v>
      </c>
      <c r="K16" s="84" t="s">
        <v>6542</v>
      </c>
      <c r="L16" s="76" t="s">
        <v>153</v>
      </c>
      <c r="M16" s="76" t="s">
        <v>153</v>
      </c>
      <c r="N16" s="76">
        <v>12</v>
      </c>
      <c r="O16" s="76" t="s">
        <v>223</v>
      </c>
      <c r="P16" s="42" t="s">
        <v>224</v>
      </c>
      <c r="Q16" s="43">
        <v>118800000</v>
      </c>
      <c r="R16" s="43">
        <v>118800000</v>
      </c>
      <c r="S16" s="43" t="s">
        <v>225</v>
      </c>
      <c r="T16" s="43" t="s">
        <v>221</v>
      </c>
      <c r="U16" s="44">
        <v>1</v>
      </c>
      <c r="V16" s="85" t="s">
        <v>103</v>
      </c>
      <c r="W16" s="89">
        <v>202300000000161</v>
      </c>
    </row>
    <row r="17" spans="1:23" ht="112.5" x14ac:dyDescent="0.25">
      <c r="A17" s="76">
        <v>16</v>
      </c>
      <c r="B17" s="77" t="s">
        <v>226</v>
      </c>
      <c r="C17" s="78">
        <f t="shared" si="0"/>
        <v>1</v>
      </c>
      <c r="D17" s="79">
        <v>1</v>
      </c>
      <c r="E17" s="79">
        <f t="shared" si="1"/>
        <v>0</v>
      </c>
      <c r="F17" s="80">
        <v>45303</v>
      </c>
      <c r="G17" s="81" t="s">
        <v>5044</v>
      </c>
      <c r="H17" s="82" t="s">
        <v>4936</v>
      </c>
      <c r="I17" s="83" t="s">
        <v>8625</v>
      </c>
      <c r="J17" s="83">
        <v>80101500</v>
      </c>
      <c r="K17" s="84" t="s">
        <v>6543</v>
      </c>
      <c r="L17" s="76" t="s">
        <v>153</v>
      </c>
      <c r="M17" s="76" t="s">
        <v>153</v>
      </c>
      <c r="N17" s="76">
        <v>12</v>
      </c>
      <c r="O17" s="76" t="s">
        <v>223</v>
      </c>
      <c r="P17" s="42" t="s">
        <v>224</v>
      </c>
      <c r="Q17" s="43">
        <v>103500000</v>
      </c>
      <c r="R17" s="43">
        <v>103500000</v>
      </c>
      <c r="S17" s="43" t="s">
        <v>225</v>
      </c>
      <c r="T17" s="43" t="s">
        <v>221</v>
      </c>
      <c r="U17" s="44">
        <v>1</v>
      </c>
      <c r="V17" s="91" t="s">
        <v>103</v>
      </c>
      <c r="W17" s="89">
        <v>202300000000161</v>
      </c>
    </row>
    <row r="18" spans="1:23" ht="112.5" x14ac:dyDescent="0.25">
      <c r="A18" s="76">
        <v>17</v>
      </c>
      <c r="B18" s="77" t="s">
        <v>226</v>
      </c>
      <c r="C18" s="78">
        <f t="shared" si="0"/>
        <v>1</v>
      </c>
      <c r="D18" s="79">
        <v>1</v>
      </c>
      <c r="E18" s="79">
        <f t="shared" si="1"/>
        <v>0</v>
      </c>
      <c r="F18" s="80">
        <v>45303</v>
      </c>
      <c r="G18" s="81" t="s">
        <v>5044</v>
      </c>
      <c r="H18" s="82" t="s">
        <v>4936</v>
      </c>
      <c r="I18" s="83" t="s">
        <v>8625</v>
      </c>
      <c r="J18" s="83">
        <v>80101500</v>
      </c>
      <c r="K18" s="84" t="s">
        <v>6544</v>
      </c>
      <c r="L18" s="76" t="s">
        <v>153</v>
      </c>
      <c r="M18" s="76" t="s">
        <v>153</v>
      </c>
      <c r="N18" s="76">
        <v>12</v>
      </c>
      <c r="O18" s="76" t="s">
        <v>223</v>
      </c>
      <c r="P18" s="42" t="s">
        <v>224</v>
      </c>
      <c r="Q18" s="43">
        <v>103500000</v>
      </c>
      <c r="R18" s="43">
        <v>103500000</v>
      </c>
      <c r="S18" s="43" t="s">
        <v>225</v>
      </c>
      <c r="T18" s="43" t="s">
        <v>221</v>
      </c>
      <c r="U18" s="44">
        <v>1</v>
      </c>
      <c r="V18" s="91" t="s">
        <v>103</v>
      </c>
      <c r="W18" s="89">
        <v>202300000000161</v>
      </c>
    </row>
    <row r="19" spans="1:23" ht="112.5" x14ac:dyDescent="0.3">
      <c r="A19" s="76">
        <v>18</v>
      </c>
      <c r="B19" s="77" t="s">
        <v>226</v>
      </c>
      <c r="C19" s="78">
        <f t="shared" si="0"/>
        <v>1</v>
      </c>
      <c r="D19" s="79">
        <v>1</v>
      </c>
      <c r="E19" s="79">
        <f t="shared" si="1"/>
        <v>0</v>
      </c>
      <c r="F19" s="80">
        <v>45295</v>
      </c>
      <c r="G19" s="81" t="s">
        <v>5044</v>
      </c>
      <c r="H19" s="82" t="s">
        <v>4936</v>
      </c>
      <c r="I19" s="83" t="s">
        <v>4937</v>
      </c>
      <c r="J19" s="83">
        <v>80101500</v>
      </c>
      <c r="K19" s="84" t="s">
        <v>6545</v>
      </c>
      <c r="L19" s="76" t="s">
        <v>153</v>
      </c>
      <c r="M19" s="76" t="s">
        <v>153</v>
      </c>
      <c r="N19" s="76">
        <v>12</v>
      </c>
      <c r="O19" s="76" t="s">
        <v>223</v>
      </c>
      <c r="P19" s="42" t="s">
        <v>224</v>
      </c>
      <c r="Q19" s="43">
        <v>66785526</v>
      </c>
      <c r="R19" s="43">
        <v>66785526</v>
      </c>
      <c r="S19" s="43" t="s">
        <v>225</v>
      </c>
      <c r="T19" s="43" t="s">
        <v>221</v>
      </c>
      <c r="U19" s="44">
        <v>1</v>
      </c>
      <c r="V19" s="85" t="s">
        <v>103</v>
      </c>
      <c r="W19" s="89">
        <v>202300000000161</v>
      </c>
    </row>
    <row r="20" spans="1:23" ht="112.5" x14ac:dyDescent="0.3">
      <c r="A20" s="76">
        <v>19</v>
      </c>
      <c r="B20" s="77" t="s">
        <v>226</v>
      </c>
      <c r="C20" s="78">
        <f t="shared" si="0"/>
        <v>1</v>
      </c>
      <c r="D20" s="79">
        <v>1</v>
      </c>
      <c r="E20" s="79">
        <f t="shared" si="1"/>
        <v>0</v>
      </c>
      <c r="F20" s="80">
        <v>45295</v>
      </c>
      <c r="G20" s="81" t="s">
        <v>5044</v>
      </c>
      <c r="H20" s="82" t="s">
        <v>4936</v>
      </c>
      <c r="I20" s="83" t="s">
        <v>4937</v>
      </c>
      <c r="J20" s="83">
        <v>80101500</v>
      </c>
      <c r="K20" s="84" t="s">
        <v>6546</v>
      </c>
      <c r="L20" s="76" t="s">
        <v>153</v>
      </c>
      <c r="M20" s="76" t="s">
        <v>153</v>
      </c>
      <c r="N20" s="76">
        <v>12</v>
      </c>
      <c r="O20" s="76" t="s">
        <v>223</v>
      </c>
      <c r="P20" s="42" t="s">
        <v>224</v>
      </c>
      <c r="Q20" s="43">
        <v>132395912</v>
      </c>
      <c r="R20" s="43">
        <v>132395912</v>
      </c>
      <c r="S20" s="43" t="s">
        <v>225</v>
      </c>
      <c r="T20" s="43" t="s">
        <v>221</v>
      </c>
      <c r="U20" s="44">
        <v>1</v>
      </c>
      <c r="V20" s="85" t="s">
        <v>103</v>
      </c>
      <c r="W20" s="89">
        <v>202300000000161</v>
      </c>
    </row>
    <row r="21" spans="1:23" ht="112.5" x14ac:dyDescent="0.3">
      <c r="A21" s="76">
        <v>20</v>
      </c>
      <c r="B21" s="77" t="s">
        <v>226</v>
      </c>
      <c r="C21" s="78">
        <f t="shared" si="0"/>
        <v>1</v>
      </c>
      <c r="D21" s="79">
        <v>1</v>
      </c>
      <c r="E21" s="79">
        <f t="shared" si="1"/>
        <v>0</v>
      </c>
      <c r="F21" s="80">
        <v>45295</v>
      </c>
      <c r="G21" s="81" t="s">
        <v>5044</v>
      </c>
      <c r="H21" s="82" t="s">
        <v>4936</v>
      </c>
      <c r="I21" s="83" t="s">
        <v>4937</v>
      </c>
      <c r="J21" s="83">
        <v>80101500</v>
      </c>
      <c r="K21" s="84" t="s">
        <v>6547</v>
      </c>
      <c r="L21" s="76" t="s">
        <v>153</v>
      </c>
      <c r="M21" s="76" t="s">
        <v>153</v>
      </c>
      <c r="N21" s="76">
        <v>12</v>
      </c>
      <c r="O21" s="76" t="s">
        <v>223</v>
      </c>
      <c r="P21" s="42" t="s">
        <v>224</v>
      </c>
      <c r="Q21" s="43">
        <v>105933423</v>
      </c>
      <c r="R21" s="43">
        <v>105933423</v>
      </c>
      <c r="S21" s="43" t="s">
        <v>225</v>
      </c>
      <c r="T21" s="43" t="s">
        <v>221</v>
      </c>
      <c r="U21" s="44">
        <v>1</v>
      </c>
      <c r="V21" s="85" t="s">
        <v>103</v>
      </c>
      <c r="W21" s="89">
        <v>202300000000161</v>
      </c>
    </row>
    <row r="22" spans="1:23" ht="112.5" x14ac:dyDescent="0.3">
      <c r="A22" s="76">
        <v>21</v>
      </c>
      <c r="B22" s="77" t="s">
        <v>226</v>
      </c>
      <c r="C22" s="78">
        <f t="shared" si="0"/>
        <v>1</v>
      </c>
      <c r="D22" s="79">
        <v>1</v>
      </c>
      <c r="E22" s="79">
        <f t="shared" si="1"/>
        <v>0</v>
      </c>
      <c r="F22" s="80">
        <v>45295</v>
      </c>
      <c r="G22" s="81" t="s">
        <v>5044</v>
      </c>
      <c r="H22" s="82" t="s">
        <v>4936</v>
      </c>
      <c r="I22" s="83" t="s">
        <v>4937</v>
      </c>
      <c r="J22" s="83">
        <v>80101500</v>
      </c>
      <c r="K22" s="84" t="s">
        <v>6548</v>
      </c>
      <c r="L22" s="76" t="s">
        <v>153</v>
      </c>
      <c r="M22" s="76" t="s">
        <v>153</v>
      </c>
      <c r="N22" s="76">
        <v>12</v>
      </c>
      <c r="O22" s="76" t="s">
        <v>223</v>
      </c>
      <c r="P22" s="42" t="s">
        <v>224</v>
      </c>
      <c r="Q22" s="43">
        <v>105933423</v>
      </c>
      <c r="R22" s="43">
        <v>105933423</v>
      </c>
      <c r="S22" s="43" t="s">
        <v>225</v>
      </c>
      <c r="T22" s="43" t="s">
        <v>221</v>
      </c>
      <c r="U22" s="44">
        <v>1</v>
      </c>
      <c r="V22" s="85" t="s">
        <v>103</v>
      </c>
      <c r="W22" s="89">
        <v>202300000000161</v>
      </c>
    </row>
    <row r="23" spans="1:23" ht="112.5" x14ac:dyDescent="0.3">
      <c r="A23" s="76">
        <v>22</v>
      </c>
      <c r="B23" s="77" t="s">
        <v>226</v>
      </c>
      <c r="C23" s="78">
        <f t="shared" si="0"/>
        <v>1</v>
      </c>
      <c r="D23" s="79">
        <v>1</v>
      </c>
      <c r="E23" s="79">
        <f t="shared" si="1"/>
        <v>0</v>
      </c>
      <c r="F23" s="80">
        <v>45295</v>
      </c>
      <c r="G23" s="81" t="s">
        <v>5044</v>
      </c>
      <c r="H23" s="82" t="s">
        <v>4936</v>
      </c>
      <c r="I23" s="83" t="s">
        <v>4937</v>
      </c>
      <c r="J23" s="83">
        <v>80101500</v>
      </c>
      <c r="K23" s="84" t="s">
        <v>6549</v>
      </c>
      <c r="L23" s="76" t="s">
        <v>153</v>
      </c>
      <c r="M23" s="76" t="s">
        <v>153</v>
      </c>
      <c r="N23" s="76">
        <v>12</v>
      </c>
      <c r="O23" s="76" t="s">
        <v>223</v>
      </c>
      <c r="P23" s="42" t="s">
        <v>224</v>
      </c>
      <c r="Q23" s="43">
        <v>89694526</v>
      </c>
      <c r="R23" s="43">
        <v>89694526</v>
      </c>
      <c r="S23" s="43" t="s">
        <v>225</v>
      </c>
      <c r="T23" s="43" t="s">
        <v>221</v>
      </c>
      <c r="U23" s="44">
        <v>1</v>
      </c>
      <c r="V23" s="85" t="s">
        <v>103</v>
      </c>
      <c r="W23" s="89">
        <v>202300000000161</v>
      </c>
    </row>
    <row r="24" spans="1:23" ht="112.5" x14ac:dyDescent="0.3">
      <c r="A24" s="76">
        <v>23</v>
      </c>
      <c r="B24" s="77" t="s">
        <v>226</v>
      </c>
      <c r="C24" s="78">
        <f t="shared" si="0"/>
        <v>1</v>
      </c>
      <c r="D24" s="79">
        <v>1</v>
      </c>
      <c r="E24" s="79">
        <f t="shared" si="1"/>
        <v>0</v>
      </c>
      <c r="F24" s="80">
        <v>45295</v>
      </c>
      <c r="G24" s="81" t="s">
        <v>5044</v>
      </c>
      <c r="H24" s="82" t="s">
        <v>4936</v>
      </c>
      <c r="I24" s="83" t="s">
        <v>4937</v>
      </c>
      <c r="J24" s="83">
        <v>80101500</v>
      </c>
      <c r="K24" s="84" t="s">
        <v>6550</v>
      </c>
      <c r="L24" s="76" t="s">
        <v>153</v>
      </c>
      <c r="M24" s="76" t="s">
        <v>153</v>
      </c>
      <c r="N24" s="76">
        <v>12</v>
      </c>
      <c r="O24" s="76" t="s">
        <v>223</v>
      </c>
      <c r="P24" s="42" t="s">
        <v>224</v>
      </c>
      <c r="Q24" s="43">
        <v>69000000</v>
      </c>
      <c r="R24" s="43">
        <v>69000000</v>
      </c>
      <c r="S24" s="43" t="s">
        <v>225</v>
      </c>
      <c r="T24" s="43" t="s">
        <v>221</v>
      </c>
      <c r="U24" s="44">
        <v>1</v>
      </c>
      <c r="V24" s="85" t="s">
        <v>103</v>
      </c>
      <c r="W24" s="89">
        <v>202300000000161</v>
      </c>
    </row>
    <row r="25" spans="1:23" ht="112.5" x14ac:dyDescent="0.3">
      <c r="A25" s="76">
        <v>24</v>
      </c>
      <c r="B25" s="77" t="s">
        <v>226</v>
      </c>
      <c r="C25" s="78">
        <f t="shared" si="0"/>
        <v>1</v>
      </c>
      <c r="D25" s="79">
        <v>0</v>
      </c>
      <c r="E25" s="79">
        <f t="shared" si="1"/>
        <v>1</v>
      </c>
      <c r="F25" s="80">
        <v>45295</v>
      </c>
      <c r="G25" s="81" t="s">
        <v>5045</v>
      </c>
      <c r="H25" s="82" t="s">
        <v>4936</v>
      </c>
      <c r="I25" s="83"/>
      <c r="J25" s="83">
        <v>84111603</v>
      </c>
      <c r="K25" s="84" t="s">
        <v>6551</v>
      </c>
      <c r="L25" s="76" t="s">
        <v>162</v>
      </c>
      <c r="M25" s="76" t="s">
        <v>162</v>
      </c>
      <c r="N25" s="76">
        <v>12</v>
      </c>
      <c r="O25" s="76" t="s">
        <v>223</v>
      </c>
      <c r="P25" s="42" t="s">
        <v>224</v>
      </c>
      <c r="Q25" s="43">
        <v>25000000</v>
      </c>
      <c r="R25" s="43">
        <v>25000000</v>
      </c>
      <c r="S25" s="43" t="s">
        <v>225</v>
      </c>
      <c r="T25" s="43" t="s">
        <v>221</v>
      </c>
      <c r="U25" s="44">
        <v>1</v>
      </c>
      <c r="V25" s="85" t="s">
        <v>103</v>
      </c>
      <c r="W25" s="89">
        <v>202300000000161</v>
      </c>
    </row>
    <row r="26" spans="1:23" ht="112.5" x14ac:dyDescent="0.3">
      <c r="A26" s="76">
        <v>25</v>
      </c>
      <c r="B26" s="77" t="s">
        <v>226</v>
      </c>
      <c r="C26" s="78">
        <f t="shared" si="0"/>
        <v>6</v>
      </c>
      <c r="D26" s="79">
        <v>6</v>
      </c>
      <c r="E26" s="79">
        <f t="shared" si="1"/>
        <v>0</v>
      </c>
      <c r="F26" s="80">
        <v>45295</v>
      </c>
      <c r="G26" s="81" t="s">
        <v>5044</v>
      </c>
      <c r="H26" s="82" t="s">
        <v>4936</v>
      </c>
      <c r="I26" s="83" t="s">
        <v>4937</v>
      </c>
      <c r="J26" s="83">
        <v>80101500</v>
      </c>
      <c r="K26" s="84" t="s">
        <v>6552</v>
      </c>
      <c r="L26" s="76" t="s">
        <v>153</v>
      </c>
      <c r="M26" s="76" t="s">
        <v>153</v>
      </c>
      <c r="N26" s="76">
        <v>12</v>
      </c>
      <c r="O26" s="76" t="s">
        <v>223</v>
      </c>
      <c r="P26" s="42" t="s">
        <v>224</v>
      </c>
      <c r="Q26" s="43">
        <v>635600538</v>
      </c>
      <c r="R26" s="43">
        <v>635600538</v>
      </c>
      <c r="S26" s="43" t="s">
        <v>225</v>
      </c>
      <c r="T26" s="43" t="s">
        <v>221</v>
      </c>
      <c r="U26" s="44">
        <v>6</v>
      </c>
      <c r="V26" s="85" t="s">
        <v>103</v>
      </c>
      <c r="W26" s="89">
        <v>202300000000161</v>
      </c>
    </row>
    <row r="27" spans="1:23" ht="112.5" x14ac:dyDescent="0.3">
      <c r="A27" s="76">
        <v>26</v>
      </c>
      <c r="B27" s="77" t="s">
        <v>226</v>
      </c>
      <c r="C27" s="78">
        <v>1</v>
      </c>
      <c r="D27" s="79">
        <v>1</v>
      </c>
      <c r="E27" s="79">
        <f t="shared" si="1"/>
        <v>0</v>
      </c>
      <c r="F27" s="80">
        <v>45295</v>
      </c>
      <c r="G27" s="81" t="s">
        <v>5044</v>
      </c>
      <c r="H27" s="82" t="s">
        <v>4936</v>
      </c>
      <c r="I27" s="83" t="s">
        <v>4937</v>
      </c>
      <c r="J27" s="83">
        <v>80101500</v>
      </c>
      <c r="K27" s="84" t="s">
        <v>6553</v>
      </c>
      <c r="L27" s="76" t="s">
        <v>153</v>
      </c>
      <c r="M27" s="76" t="s">
        <v>153</v>
      </c>
      <c r="N27" s="76">
        <v>12</v>
      </c>
      <c r="O27" s="76" t="s">
        <v>223</v>
      </c>
      <c r="P27" s="42" t="s">
        <v>224</v>
      </c>
      <c r="Q27" s="43">
        <v>105933423</v>
      </c>
      <c r="R27" s="43">
        <v>105933423</v>
      </c>
      <c r="S27" s="43" t="s">
        <v>225</v>
      </c>
      <c r="T27" s="43" t="s">
        <v>221</v>
      </c>
      <c r="U27" s="44">
        <v>1</v>
      </c>
      <c r="V27" s="85" t="s">
        <v>103</v>
      </c>
      <c r="W27" s="89">
        <v>202300000000161</v>
      </c>
    </row>
    <row r="28" spans="1:23" ht="112.5" x14ac:dyDescent="0.3">
      <c r="A28" s="76">
        <v>27</v>
      </c>
      <c r="B28" s="77" t="s">
        <v>226</v>
      </c>
      <c r="C28" s="78">
        <f t="shared" ref="C28:C91" si="2">+U28</f>
        <v>1</v>
      </c>
      <c r="D28" s="79">
        <v>1</v>
      </c>
      <c r="E28" s="79">
        <f t="shared" si="1"/>
        <v>0</v>
      </c>
      <c r="F28" s="80">
        <v>45295</v>
      </c>
      <c r="G28" s="81" t="s">
        <v>5044</v>
      </c>
      <c r="H28" s="82" t="s">
        <v>4936</v>
      </c>
      <c r="I28" s="83" t="s">
        <v>4937</v>
      </c>
      <c r="J28" s="83">
        <v>80101500</v>
      </c>
      <c r="K28" s="84" t="s">
        <v>6554</v>
      </c>
      <c r="L28" s="76" t="s">
        <v>153</v>
      </c>
      <c r="M28" s="76" t="s">
        <v>153</v>
      </c>
      <c r="N28" s="76">
        <v>12</v>
      </c>
      <c r="O28" s="76" t="s">
        <v>223</v>
      </c>
      <c r="P28" s="42" t="s">
        <v>224</v>
      </c>
      <c r="Q28" s="43">
        <v>105933423</v>
      </c>
      <c r="R28" s="43">
        <v>105933423</v>
      </c>
      <c r="S28" s="43" t="s">
        <v>225</v>
      </c>
      <c r="T28" s="43" t="s">
        <v>221</v>
      </c>
      <c r="U28" s="44">
        <v>1</v>
      </c>
      <c r="V28" s="85" t="s">
        <v>103</v>
      </c>
      <c r="W28" s="89">
        <v>202300000000161</v>
      </c>
    </row>
    <row r="29" spans="1:23" ht="112.5" x14ac:dyDescent="0.3">
      <c r="A29" s="76">
        <v>28</v>
      </c>
      <c r="B29" s="77" t="s">
        <v>226</v>
      </c>
      <c r="C29" s="78">
        <f t="shared" si="2"/>
        <v>1</v>
      </c>
      <c r="D29" s="79">
        <v>1</v>
      </c>
      <c r="E29" s="79">
        <f t="shared" si="1"/>
        <v>0</v>
      </c>
      <c r="F29" s="80">
        <v>45295</v>
      </c>
      <c r="G29" s="81" t="s">
        <v>5044</v>
      </c>
      <c r="H29" s="82" t="s">
        <v>4936</v>
      </c>
      <c r="I29" s="83" t="s">
        <v>4937</v>
      </c>
      <c r="J29" s="83">
        <v>80101500</v>
      </c>
      <c r="K29" s="84" t="s">
        <v>6555</v>
      </c>
      <c r="L29" s="76" t="s">
        <v>153</v>
      </c>
      <c r="M29" s="76" t="s">
        <v>153</v>
      </c>
      <c r="N29" s="76">
        <v>12</v>
      </c>
      <c r="O29" s="76" t="s">
        <v>223</v>
      </c>
      <c r="P29" s="42" t="s">
        <v>224</v>
      </c>
      <c r="Q29" s="43">
        <v>163458953</v>
      </c>
      <c r="R29" s="43">
        <v>163458953</v>
      </c>
      <c r="S29" s="43" t="s">
        <v>225</v>
      </c>
      <c r="T29" s="43" t="s">
        <v>221</v>
      </c>
      <c r="U29" s="44">
        <v>1</v>
      </c>
      <c r="V29" s="85" t="s">
        <v>103</v>
      </c>
      <c r="W29" s="89">
        <v>202300000000161</v>
      </c>
    </row>
    <row r="30" spans="1:23" ht="112.5" x14ac:dyDescent="0.3">
      <c r="A30" s="76">
        <v>29</v>
      </c>
      <c r="B30" s="77" t="s">
        <v>226</v>
      </c>
      <c r="C30" s="78">
        <f t="shared" si="2"/>
        <v>1</v>
      </c>
      <c r="D30" s="79">
        <v>0</v>
      </c>
      <c r="E30" s="79">
        <f t="shared" si="1"/>
        <v>1</v>
      </c>
      <c r="F30" s="80">
        <v>45295</v>
      </c>
      <c r="G30" s="81" t="s">
        <v>5044</v>
      </c>
      <c r="H30" s="82" t="s">
        <v>4936</v>
      </c>
      <c r="I30" s="83"/>
      <c r="J30" s="83">
        <v>80101500</v>
      </c>
      <c r="K30" s="84" t="s">
        <v>6556</v>
      </c>
      <c r="L30" s="76" t="s">
        <v>153</v>
      </c>
      <c r="M30" s="76" t="s">
        <v>153</v>
      </c>
      <c r="N30" s="76">
        <v>12</v>
      </c>
      <c r="O30" s="76" t="s">
        <v>223</v>
      </c>
      <c r="P30" s="42" t="s">
        <v>224</v>
      </c>
      <c r="Q30" s="43">
        <v>132395912</v>
      </c>
      <c r="R30" s="43">
        <v>132395912</v>
      </c>
      <c r="S30" s="43" t="s">
        <v>225</v>
      </c>
      <c r="T30" s="43" t="s">
        <v>221</v>
      </c>
      <c r="U30" s="44">
        <v>1</v>
      </c>
      <c r="V30" s="85" t="s">
        <v>103</v>
      </c>
      <c r="W30" s="89">
        <v>202300000000161</v>
      </c>
    </row>
    <row r="31" spans="1:23" ht="112.5" x14ac:dyDescent="0.3">
      <c r="A31" s="76">
        <v>30</v>
      </c>
      <c r="B31" s="77" t="s">
        <v>226</v>
      </c>
      <c r="C31" s="78">
        <f t="shared" si="2"/>
        <v>1</v>
      </c>
      <c r="D31" s="79">
        <v>1</v>
      </c>
      <c r="E31" s="79">
        <f t="shared" si="1"/>
        <v>0</v>
      </c>
      <c r="F31" s="80">
        <v>45295</v>
      </c>
      <c r="G31" s="81" t="s">
        <v>5044</v>
      </c>
      <c r="H31" s="82" t="s">
        <v>4936</v>
      </c>
      <c r="I31" s="83" t="s">
        <v>4937</v>
      </c>
      <c r="J31" s="83">
        <v>80101500</v>
      </c>
      <c r="K31" s="84" t="s">
        <v>6557</v>
      </c>
      <c r="L31" s="76" t="s">
        <v>153</v>
      </c>
      <c r="M31" s="76" t="s">
        <v>153</v>
      </c>
      <c r="N31" s="76">
        <v>12</v>
      </c>
      <c r="O31" s="76" t="s">
        <v>223</v>
      </c>
      <c r="P31" s="42" t="s">
        <v>224</v>
      </c>
      <c r="Q31" s="43">
        <v>163458953</v>
      </c>
      <c r="R31" s="43">
        <v>163458953</v>
      </c>
      <c r="S31" s="43" t="s">
        <v>225</v>
      </c>
      <c r="T31" s="43" t="s">
        <v>221</v>
      </c>
      <c r="U31" s="44">
        <v>1</v>
      </c>
      <c r="V31" s="85" t="s">
        <v>103</v>
      </c>
      <c r="W31" s="92">
        <v>202300000000161</v>
      </c>
    </row>
    <row r="32" spans="1:23" ht="112.5" x14ac:dyDescent="0.3">
      <c r="A32" s="76">
        <v>31</v>
      </c>
      <c r="B32" s="77" t="s">
        <v>226</v>
      </c>
      <c r="C32" s="78">
        <f t="shared" si="2"/>
        <v>1</v>
      </c>
      <c r="D32" s="79">
        <v>0</v>
      </c>
      <c r="E32" s="79">
        <f t="shared" si="1"/>
        <v>1</v>
      </c>
      <c r="F32" s="80">
        <v>45295</v>
      </c>
      <c r="G32" s="81" t="s">
        <v>5044</v>
      </c>
      <c r="H32" s="82" t="s">
        <v>4936</v>
      </c>
      <c r="I32" s="83"/>
      <c r="J32" s="83">
        <v>80101500</v>
      </c>
      <c r="K32" s="84" t="s">
        <v>6558</v>
      </c>
      <c r="L32" s="76" t="s">
        <v>153</v>
      </c>
      <c r="M32" s="76" t="s">
        <v>153</v>
      </c>
      <c r="N32" s="76">
        <v>12</v>
      </c>
      <c r="O32" s="76" t="s">
        <v>223</v>
      </c>
      <c r="P32" s="42" t="s">
        <v>224</v>
      </c>
      <c r="Q32" s="43">
        <v>284932858</v>
      </c>
      <c r="R32" s="43">
        <v>284932858</v>
      </c>
      <c r="S32" s="43" t="s">
        <v>225</v>
      </c>
      <c r="T32" s="43" t="s">
        <v>221</v>
      </c>
      <c r="U32" s="44">
        <v>1</v>
      </c>
      <c r="V32" s="85" t="s">
        <v>103</v>
      </c>
      <c r="W32" s="92">
        <v>202300000000161</v>
      </c>
    </row>
    <row r="33" spans="1:23" ht="75" x14ac:dyDescent="0.25">
      <c r="A33" s="76">
        <v>32</v>
      </c>
      <c r="B33" s="83" t="s">
        <v>460</v>
      </c>
      <c r="C33" s="78">
        <f t="shared" si="2"/>
        <v>1</v>
      </c>
      <c r="D33" s="79">
        <v>1</v>
      </c>
      <c r="E33" s="79">
        <f t="shared" si="1"/>
        <v>0</v>
      </c>
      <c r="F33" s="80">
        <v>45303</v>
      </c>
      <c r="G33" s="81" t="s">
        <v>5046</v>
      </c>
      <c r="H33" s="82" t="s">
        <v>4936</v>
      </c>
      <c r="I33" s="83" t="s">
        <v>8625</v>
      </c>
      <c r="J33" s="83">
        <v>80111600</v>
      </c>
      <c r="K33" s="84" t="s">
        <v>6559</v>
      </c>
      <c r="L33" s="76" t="s">
        <v>153</v>
      </c>
      <c r="M33" s="76" t="s">
        <v>153</v>
      </c>
      <c r="N33" s="76">
        <v>12</v>
      </c>
      <c r="O33" s="76" t="s">
        <v>223</v>
      </c>
      <c r="P33" s="42" t="s">
        <v>1255</v>
      </c>
      <c r="Q33" s="43">
        <v>36800000</v>
      </c>
      <c r="R33" s="43">
        <v>36800000</v>
      </c>
      <c r="S33" s="43" t="s">
        <v>225</v>
      </c>
      <c r="T33" s="43" t="s">
        <v>221</v>
      </c>
      <c r="U33" s="44">
        <v>1</v>
      </c>
      <c r="V33" s="91" t="s">
        <v>4</v>
      </c>
      <c r="W33" s="92">
        <v>2018011000692</v>
      </c>
    </row>
    <row r="34" spans="1:23" ht="75" x14ac:dyDescent="0.25">
      <c r="A34" s="76">
        <v>33</v>
      </c>
      <c r="B34" s="83" t="s">
        <v>460</v>
      </c>
      <c r="C34" s="78">
        <f t="shared" si="2"/>
        <v>1</v>
      </c>
      <c r="D34" s="79">
        <v>0</v>
      </c>
      <c r="E34" s="79">
        <f t="shared" si="1"/>
        <v>1</v>
      </c>
      <c r="F34" s="80">
        <v>45303</v>
      </c>
      <c r="G34" s="81" t="s">
        <v>5046</v>
      </c>
      <c r="H34" s="82" t="s">
        <v>4936</v>
      </c>
      <c r="I34" s="83" t="s">
        <v>8625</v>
      </c>
      <c r="J34" s="83">
        <v>80111600</v>
      </c>
      <c r="K34" s="84" t="s">
        <v>6560</v>
      </c>
      <c r="L34" s="76" t="s">
        <v>153</v>
      </c>
      <c r="M34" s="76" t="s">
        <v>153</v>
      </c>
      <c r="N34" s="76">
        <v>12</v>
      </c>
      <c r="O34" s="76" t="s">
        <v>223</v>
      </c>
      <c r="P34" s="42" t="s">
        <v>1255</v>
      </c>
      <c r="Q34" s="43">
        <v>57500000</v>
      </c>
      <c r="R34" s="43">
        <v>57500000</v>
      </c>
      <c r="S34" s="43" t="s">
        <v>225</v>
      </c>
      <c r="T34" s="43" t="s">
        <v>221</v>
      </c>
      <c r="U34" s="44">
        <v>1</v>
      </c>
      <c r="V34" s="91" t="s">
        <v>4</v>
      </c>
      <c r="W34" s="92">
        <v>2018011000692</v>
      </c>
    </row>
    <row r="35" spans="1:23" ht="75" x14ac:dyDescent="0.25">
      <c r="A35" s="76">
        <v>34</v>
      </c>
      <c r="B35" s="83" t="s">
        <v>460</v>
      </c>
      <c r="C35" s="78">
        <f t="shared" si="2"/>
        <v>1</v>
      </c>
      <c r="D35" s="79">
        <v>1</v>
      </c>
      <c r="E35" s="79">
        <f t="shared" si="1"/>
        <v>0</v>
      </c>
      <c r="F35" s="80">
        <v>45303</v>
      </c>
      <c r="G35" s="81" t="s">
        <v>5046</v>
      </c>
      <c r="H35" s="82" t="s">
        <v>4936</v>
      </c>
      <c r="I35" s="83" t="s">
        <v>8625</v>
      </c>
      <c r="J35" s="83">
        <v>80111600</v>
      </c>
      <c r="K35" s="84" t="s">
        <v>6561</v>
      </c>
      <c r="L35" s="76" t="s">
        <v>153</v>
      </c>
      <c r="M35" s="76" t="s">
        <v>153</v>
      </c>
      <c r="N35" s="76">
        <v>12</v>
      </c>
      <c r="O35" s="76" t="s">
        <v>223</v>
      </c>
      <c r="P35" s="42" t="s">
        <v>1255</v>
      </c>
      <c r="Q35" s="43">
        <v>103500000</v>
      </c>
      <c r="R35" s="43">
        <v>103500000</v>
      </c>
      <c r="S35" s="43" t="s">
        <v>225</v>
      </c>
      <c r="T35" s="43" t="s">
        <v>221</v>
      </c>
      <c r="U35" s="44">
        <v>1</v>
      </c>
      <c r="V35" s="91" t="s">
        <v>4</v>
      </c>
      <c r="W35" s="92">
        <v>2018011000692</v>
      </c>
    </row>
    <row r="36" spans="1:23" ht="75" x14ac:dyDescent="0.25">
      <c r="A36" s="76">
        <v>35</v>
      </c>
      <c r="B36" s="83" t="s">
        <v>460</v>
      </c>
      <c r="C36" s="78">
        <f t="shared" si="2"/>
        <v>1</v>
      </c>
      <c r="D36" s="79">
        <v>1</v>
      </c>
      <c r="E36" s="79">
        <f t="shared" si="1"/>
        <v>0</v>
      </c>
      <c r="F36" s="80">
        <v>45303</v>
      </c>
      <c r="G36" s="81" t="s">
        <v>5046</v>
      </c>
      <c r="H36" s="82" t="s">
        <v>4936</v>
      </c>
      <c r="I36" s="83" t="s">
        <v>8625</v>
      </c>
      <c r="J36" s="83">
        <v>80111600</v>
      </c>
      <c r="K36" s="84" t="s">
        <v>6562</v>
      </c>
      <c r="L36" s="76" t="s">
        <v>153</v>
      </c>
      <c r="M36" s="76" t="s">
        <v>153</v>
      </c>
      <c r="N36" s="76">
        <v>12</v>
      </c>
      <c r="O36" s="76" t="s">
        <v>223</v>
      </c>
      <c r="P36" s="42" t="s">
        <v>1255</v>
      </c>
      <c r="Q36" s="43">
        <v>82800000</v>
      </c>
      <c r="R36" s="43">
        <v>82800000</v>
      </c>
      <c r="S36" s="43" t="s">
        <v>225</v>
      </c>
      <c r="T36" s="43" t="s">
        <v>221</v>
      </c>
      <c r="U36" s="44">
        <v>1</v>
      </c>
      <c r="V36" s="91" t="s">
        <v>4</v>
      </c>
      <c r="W36" s="92">
        <v>2018011000692</v>
      </c>
    </row>
    <row r="37" spans="1:23" ht="75" x14ac:dyDescent="0.25">
      <c r="A37" s="76">
        <v>36</v>
      </c>
      <c r="B37" s="83" t="s">
        <v>460</v>
      </c>
      <c r="C37" s="78">
        <f t="shared" si="2"/>
        <v>1</v>
      </c>
      <c r="D37" s="79">
        <v>1</v>
      </c>
      <c r="E37" s="79">
        <f t="shared" si="1"/>
        <v>0</v>
      </c>
      <c r="F37" s="80">
        <v>45303</v>
      </c>
      <c r="G37" s="81" t="s">
        <v>5046</v>
      </c>
      <c r="H37" s="82" t="s">
        <v>4936</v>
      </c>
      <c r="I37" s="83" t="s">
        <v>8625</v>
      </c>
      <c r="J37" s="83">
        <v>80111600</v>
      </c>
      <c r="K37" s="84" t="s">
        <v>6563</v>
      </c>
      <c r="L37" s="76" t="s">
        <v>153</v>
      </c>
      <c r="M37" s="76" t="s">
        <v>153</v>
      </c>
      <c r="N37" s="76">
        <v>12</v>
      </c>
      <c r="O37" s="76" t="s">
        <v>223</v>
      </c>
      <c r="P37" s="42" t="s">
        <v>1255</v>
      </c>
      <c r="Q37" s="43">
        <v>69000000</v>
      </c>
      <c r="R37" s="43">
        <v>69000000</v>
      </c>
      <c r="S37" s="43" t="s">
        <v>225</v>
      </c>
      <c r="T37" s="43" t="s">
        <v>221</v>
      </c>
      <c r="U37" s="44">
        <v>1</v>
      </c>
      <c r="V37" s="91" t="s">
        <v>4</v>
      </c>
      <c r="W37" s="92">
        <v>2018011000692</v>
      </c>
    </row>
    <row r="38" spans="1:23" ht="75" x14ac:dyDescent="0.25">
      <c r="A38" s="76">
        <v>37</v>
      </c>
      <c r="B38" s="83" t="s">
        <v>460</v>
      </c>
      <c r="C38" s="78">
        <f t="shared" si="2"/>
        <v>1</v>
      </c>
      <c r="D38" s="79">
        <v>1</v>
      </c>
      <c r="E38" s="79">
        <f t="shared" si="1"/>
        <v>0</v>
      </c>
      <c r="F38" s="80">
        <v>45303</v>
      </c>
      <c r="G38" s="81" t="s">
        <v>5046</v>
      </c>
      <c r="H38" s="82" t="s">
        <v>4936</v>
      </c>
      <c r="I38" s="83" t="s">
        <v>8625</v>
      </c>
      <c r="J38" s="83">
        <v>80111600</v>
      </c>
      <c r="K38" s="84" t="s">
        <v>6564</v>
      </c>
      <c r="L38" s="76" t="s">
        <v>153</v>
      </c>
      <c r="M38" s="76" t="s">
        <v>153</v>
      </c>
      <c r="N38" s="76">
        <v>12</v>
      </c>
      <c r="O38" s="76" t="s">
        <v>223</v>
      </c>
      <c r="P38" s="42" t="s">
        <v>1255</v>
      </c>
      <c r="Q38" s="43">
        <v>103500000</v>
      </c>
      <c r="R38" s="43">
        <v>103500000</v>
      </c>
      <c r="S38" s="43" t="s">
        <v>225</v>
      </c>
      <c r="T38" s="43" t="s">
        <v>221</v>
      </c>
      <c r="U38" s="44">
        <v>1</v>
      </c>
      <c r="V38" s="91" t="s">
        <v>4</v>
      </c>
      <c r="W38" s="92">
        <v>2018011000692</v>
      </c>
    </row>
    <row r="39" spans="1:23" ht="90" x14ac:dyDescent="0.25">
      <c r="A39" s="76">
        <v>38</v>
      </c>
      <c r="B39" s="83" t="s">
        <v>460</v>
      </c>
      <c r="C39" s="78">
        <f t="shared" si="2"/>
        <v>1</v>
      </c>
      <c r="D39" s="79">
        <v>0</v>
      </c>
      <c r="E39" s="79">
        <f t="shared" si="1"/>
        <v>1</v>
      </c>
      <c r="F39" s="80">
        <v>45303</v>
      </c>
      <c r="G39" s="81" t="s">
        <v>5046</v>
      </c>
      <c r="H39" s="82" t="s">
        <v>4936</v>
      </c>
      <c r="I39" s="83" t="s">
        <v>8625</v>
      </c>
      <c r="J39" s="83">
        <v>80111600</v>
      </c>
      <c r="K39" s="84" t="s">
        <v>6565</v>
      </c>
      <c r="L39" s="76" t="s">
        <v>153</v>
      </c>
      <c r="M39" s="76" t="s">
        <v>153</v>
      </c>
      <c r="N39" s="76">
        <v>11</v>
      </c>
      <c r="O39" s="76" t="s">
        <v>223</v>
      </c>
      <c r="P39" s="42" t="s">
        <v>1255</v>
      </c>
      <c r="Q39" s="43">
        <v>198000000</v>
      </c>
      <c r="R39" s="43">
        <v>198000000</v>
      </c>
      <c r="S39" s="43" t="s">
        <v>225</v>
      </c>
      <c r="T39" s="43" t="s">
        <v>221</v>
      </c>
      <c r="U39" s="44">
        <v>1</v>
      </c>
      <c r="V39" s="91" t="s">
        <v>4</v>
      </c>
      <c r="W39" s="93">
        <v>2018011000692</v>
      </c>
    </row>
    <row r="40" spans="1:23" ht="75" x14ac:dyDescent="0.25">
      <c r="A40" s="76">
        <v>39</v>
      </c>
      <c r="B40" s="83" t="s">
        <v>460</v>
      </c>
      <c r="C40" s="78">
        <f t="shared" si="2"/>
        <v>1</v>
      </c>
      <c r="D40" s="79">
        <v>1</v>
      </c>
      <c r="E40" s="79">
        <f t="shared" si="1"/>
        <v>0</v>
      </c>
      <c r="F40" s="80">
        <v>45303</v>
      </c>
      <c r="G40" s="81" t="s">
        <v>5046</v>
      </c>
      <c r="H40" s="82" t="s">
        <v>4936</v>
      </c>
      <c r="I40" s="83" t="s">
        <v>8625</v>
      </c>
      <c r="J40" s="83">
        <v>80111600</v>
      </c>
      <c r="K40" s="84" t="s">
        <v>6566</v>
      </c>
      <c r="L40" s="76" t="s">
        <v>153</v>
      </c>
      <c r="M40" s="76" t="s">
        <v>153</v>
      </c>
      <c r="N40" s="76">
        <v>12</v>
      </c>
      <c r="O40" s="76" t="s">
        <v>223</v>
      </c>
      <c r="P40" s="42" t="s">
        <v>1255</v>
      </c>
      <c r="Q40" s="43">
        <v>103500000</v>
      </c>
      <c r="R40" s="43">
        <v>103500000</v>
      </c>
      <c r="S40" s="43" t="s">
        <v>225</v>
      </c>
      <c r="T40" s="43" t="s">
        <v>221</v>
      </c>
      <c r="U40" s="44">
        <v>1</v>
      </c>
      <c r="V40" s="91" t="s">
        <v>4</v>
      </c>
      <c r="W40" s="93">
        <v>2018011000692</v>
      </c>
    </row>
    <row r="41" spans="1:23" ht="54" x14ac:dyDescent="0.25">
      <c r="A41" s="76">
        <v>40</v>
      </c>
      <c r="B41" s="83" t="s">
        <v>460</v>
      </c>
      <c r="C41" s="78">
        <f t="shared" si="2"/>
        <v>0</v>
      </c>
      <c r="D41" s="79">
        <v>0</v>
      </c>
      <c r="E41" s="79">
        <f t="shared" si="1"/>
        <v>0</v>
      </c>
      <c r="F41" s="80">
        <v>45329</v>
      </c>
      <c r="G41" s="81" t="s">
        <v>5046</v>
      </c>
      <c r="H41" s="82" t="s">
        <v>4936</v>
      </c>
      <c r="I41" s="83" t="s">
        <v>6485</v>
      </c>
      <c r="J41" s="83">
        <v>80111600</v>
      </c>
      <c r="K41" s="84" t="s">
        <v>6567</v>
      </c>
      <c r="L41" s="76" t="s">
        <v>153</v>
      </c>
      <c r="M41" s="76" t="s">
        <v>153</v>
      </c>
      <c r="N41" s="76">
        <v>12</v>
      </c>
      <c r="O41" s="76" t="s">
        <v>223</v>
      </c>
      <c r="P41" s="42" t="s">
        <v>1255</v>
      </c>
      <c r="Q41" s="43"/>
      <c r="R41" s="43"/>
      <c r="S41" s="43" t="s">
        <v>225</v>
      </c>
      <c r="T41" s="43" t="s">
        <v>221</v>
      </c>
      <c r="U41" s="44"/>
      <c r="V41" s="91" t="s">
        <v>4938</v>
      </c>
      <c r="W41" s="94" t="s">
        <v>221</v>
      </c>
    </row>
    <row r="42" spans="1:23" ht="54" x14ac:dyDescent="0.25">
      <c r="A42" s="76">
        <v>41</v>
      </c>
      <c r="B42" s="83" t="s">
        <v>460</v>
      </c>
      <c r="C42" s="78">
        <f t="shared" si="2"/>
        <v>1</v>
      </c>
      <c r="D42" s="79">
        <v>1</v>
      </c>
      <c r="E42" s="79">
        <f t="shared" si="1"/>
        <v>0</v>
      </c>
      <c r="F42" s="80">
        <v>45295</v>
      </c>
      <c r="G42" s="81" t="s">
        <v>5046</v>
      </c>
      <c r="H42" s="82" t="s">
        <v>4936</v>
      </c>
      <c r="I42" s="83" t="s">
        <v>8625</v>
      </c>
      <c r="J42" s="83">
        <v>80111600</v>
      </c>
      <c r="K42" s="84" t="s">
        <v>6568</v>
      </c>
      <c r="L42" s="76" t="s">
        <v>153</v>
      </c>
      <c r="M42" s="76" t="s">
        <v>153</v>
      </c>
      <c r="N42" s="76">
        <v>12</v>
      </c>
      <c r="O42" s="76" t="s">
        <v>223</v>
      </c>
      <c r="P42" s="42" t="s">
        <v>1255</v>
      </c>
      <c r="Q42" s="43">
        <v>103500000</v>
      </c>
      <c r="R42" s="43">
        <v>103500000</v>
      </c>
      <c r="S42" s="43" t="s">
        <v>225</v>
      </c>
      <c r="T42" s="43" t="s">
        <v>221</v>
      </c>
      <c r="U42" s="44">
        <v>1</v>
      </c>
      <c r="V42" s="91" t="s">
        <v>4938</v>
      </c>
      <c r="W42" s="94" t="s">
        <v>221</v>
      </c>
    </row>
    <row r="43" spans="1:23" ht="90" x14ac:dyDescent="0.25">
      <c r="A43" s="76">
        <v>42</v>
      </c>
      <c r="B43" s="83" t="s">
        <v>460</v>
      </c>
      <c r="C43" s="78">
        <f t="shared" si="2"/>
        <v>1</v>
      </c>
      <c r="D43" s="79">
        <v>1</v>
      </c>
      <c r="E43" s="79">
        <f t="shared" si="1"/>
        <v>0</v>
      </c>
      <c r="F43" s="80">
        <v>45295</v>
      </c>
      <c r="G43" s="81" t="s">
        <v>5046</v>
      </c>
      <c r="H43" s="82" t="s">
        <v>4936</v>
      </c>
      <c r="I43" s="83" t="s">
        <v>8625</v>
      </c>
      <c r="J43" s="83">
        <v>80111600</v>
      </c>
      <c r="K43" s="84" t="s">
        <v>6569</v>
      </c>
      <c r="L43" s="76" t="s">
        <v>153</v>
      </c>
      <c r="M43" s="76" t="s">
        <v>153</v>
      </c>
      <c r="N43" s="76">
        <v>12</v>
      </c>
      <c r="O43" s="76" t="s">
        <v>223</v>
      </c>
      <c r="P43" s="42" t="s">
        <v>1255</v>
      </c>
      <c r="Q43" s="43">
        <v>103500000</v>
      </c>
      <c r="R43" s="43">
        <v>103500000</v>
      </c>
      <c r="S43" s="43" t="s">
        <v>225</v>
      </c>
      <c r="T43" s="43" t="s">
        <v>221</v>
      </c>
      <c r="U43" s="44">
        <v>1</v>
      </c>
      <c r="V43" s="91" t="s">
        <v>4938</v>
      </c>
      <c r="W43" s="94" t="s">
        <v>221</v>
      </c>
    </row>
    <row r="44" spans="1:23" ht="90" x14ac:dyDescent="0.25">
      <c r="A44" s="76">
        <v>43</v>
      </c>
      <c r="B44" s="83" t="s">
        <v>460</v>
      </c>
      <c r="C44" s="78">
        <f t="shared" si="2"/>
        <v>1</v>
      </c>
      <c r="D44" s="79">
        <v>1</v>
      </c>
      <c r="E44" s="79">
        <f t="shared" si="1"/>
        <v>0</v>
      </c>
      <c r="F44" s="80">
        <v>45295</v>
      </c>
      <c r="G44" s="81" t="s">
        <v>5046</v>
      </c>
      <c r="H44" s="82" t="s">
        <v>4936</v>
      </c>
      <c r="I44" s="83" t="s">
        <v>8625</v>
      </c>
      <c r="J44" s="83">
        <v>80111600</v>
      </c>
      <c r="K44" s="84" t="s">
        <v>6570</v>
      </c>
      <c r="L44" s="76" t="s">
        <v>153</v>
      </c>
      <c r="M44" s="76" t="s">
        <v>153</v>
      </c>
      <c r="N44" s="76">
        <v>12</v>
      </c>
      <c r="O44" s="76" t="s">
        <v>223</v>
      </c>
      <c r="P44" s="42" t="s">
        <v>1255</v>
      </c>
      <c r="Q44" s="43">
        <v>103500000</v>
      </c>
      <c r="R44" s="43">
        <v>103500000</v>
      </c>
      <c r="S44" s="43" t="s">
        <v>225</v>
      </c>
      <c r="T44" s="43" t="s">
        <v>221</v>
      </c>
      <c r="U44" s="44">
        <v>1</v>
      </c>
      <c r="V44" s="91" t="s">
        <v>4938</v>
      </c>
      <c r="W44" s="94" t="s">
        <v>221</v>
      </c>
    </row>
    <row r="45" spans="1:23" ht="54" x14ac:dyDescent="0.25">
      <c r="A45" s="76">
        <v>44</v>
      </c>
      <c r="B45" s="83" t="s">
        <v>460</v>
      </c>
      <c r="C45" s="78">
        <f t="shared" si="2"/>
        <v>1</v>
      </c>
      <c r="D45" s="79">
        <v>1</v>
      </c>
      <c r="E45" s="79">
        <f t="shared" si="1"/>
        <v>0</v>
      </c>
      <c r="F45" s="80">
        <v>45295</v>
      </c>
      <c r="G45" s="81" t="s">
        <v>5046</v>
      </c>
      <c r="H45" s="82" t="s">
        <v>4936</v>
      </c>
      <c r="I45" s="83" t="s">
        <v>8625</v>
      </c>
      <c r="J45" s="83">
        <v>80111600</v>
      </c>
      <c r="K45" s="84" t="s">
        <v>6571</v>
      </c>
      <c r="L45" s="76" t="s">
        <v>153</v>
      </c>
      <c r="M45" s="76" t="s">
        <v>153</v>
      </c>
      <c r="N45" s="76">
        <v>12</v>
      </c>
      <c r="O45" s="76" t="s">
        <v>223</v>
      </c>
      <c r="P45" s="42" t="s">
        <v>1255</v>
      </c>
      <c r="Q45" s="43">
        <v>80500000</v>
      </c>
      <c r="R45" s="43">
        <v>80500000</v>
      </c>
      <c r="S45" s="43" t="s">
        <v>225</v>
      </c>
      <c r="T45" s="43" t="s">
        <v>221</v>
      </c>
      <c r="U45" s="44">
        <v>1</v>
      </c>
      <c r="V45" s="91" t="s">
        <v>4938</v>
      </c>
      <c r="W45" s="94" t="s">
        <v>221</v>
      </c>
    </row>
    <row r="46" spans="1:23" ht="54" x14ac:dyDescent="0.25">
      <c r="A46" s="76">
        <v>45</v>
      </c>
      <c r="B46" s="83" t="s">
        <v>460</v>
      </c>
      <c r="C46" s="78">
        <f t="shared" si="2"/>
        <v>1</v>
      </c>
      <c r="D46" s="79">
        <v>1</v>
      </c>
      <c r="E46" s="79">
        <f t="shared" si="1"/>
        <v>0</v>
      </c>
      <c r="F46" s="80">
        <v>45295</v>
      </c>
      <c r="G46" s="81" t="s">
        <v>5046</v>
      </c>
      <c r="H46" s="82" t="s">
        <v>4936</v>
      </c>
      <c r="I46" s="83" t="s">
        <v>8625</v>
      </c>
      <c r="J46" s="83">
        <v>80111600</v>
      </c>
      <c r="K46" s="84" t="s">
        <v>6572</v>
      </c>
      <c r="L46" s="76" t="s">
        <v>153</v>
      </c>
      <c r="M46" s="76" t="s">
        <v>153</v>
      </c>
      <c r="N46" s="76">
        <v>12</v>
      </c>
      <c r="O46" s="76" t="s">
        <v>223</v>
      </c>
      <c r="P46" s="42" t="s">
        <v>1255</v>
      </c>
      <c r="Q46" s="43">
        <v>95507500</v>
      </c>
      <c r="R46" s="43">
        <v>95507500</v>
      </c>
      <c r="S46" s="43" t="s">
        <v>225</v>
      </c>
      <c r="T46" s="43" t="s">
        <v>221</v>
      </c>
      <c r="U46" s="44">
        <v>1</v>
      </c>
      <c r="V46" s="91" t="s">
        <v>4938</v>
      </c>
      <c r="W46" s="94" t="s">
        <v>221</v>
      </c>
    </row>
    <row r="47" spans="1:23" ht="72" x14ac:dyDescent="0.3">
      <c r="A47" s="76">
        <v>46</v>
      </c>
      <c r="B47" s="83" t="s">
        <v>460</v>
      </c>
      <c r="C47" s="78">
        <f t="shared" si="2"/>
        <v>0</v>
      </c>
      <c r="D47" s="79">
        <v>0</v>
      </c>
      <c r="E47" s="79">
        <f t="shared" si="1"/>
        <v>0</v>
      </c>
      <c r="F47" s="80">
        <v>45303</v>
      </c>
      <c r="G47" s="81" t="s">
        <v>5046</v>
      </c>
      <c r="H47" s="82" t="s">
        <v>4936</v>
      </c>
      <c r="I47" s="83" t="s">
        <v>6485</v>
      </c>
      <c r="J47" s="83">
        <v>80111600</v>
      </c>
      <c r="K47" s="84" t="s">
        <v>6573</v>
      </c>
      <c r="L47" s="76" t="s">
        <v>153</v>
      </c>
      <c r="M47" s="76" t="s">
        <v>153</v>
      </c>
      <c r="N47" s="76">
        <v>4</v>
      </c>
      <c r="O47" s="76" t="s">
        <v>223</v>
      </c>
      <c r="P47" s="42" t="s">
        <v>4246</v>
      </c>
      <c r="Q47" s="45"/>
      <c r="R47" s="45"/>
      <c r="S47" s="43" t="s">
        <v>225</v>
      </c>
      <c r="T47" s="43" t="s">
        <v>221</v>
      </c>
      <c r="U47" s="44"/>
      <c r="V47" s="85" t="s">
        <v>4939</v>
      </c>
      <c r="W47" s="95" t="s">
        <v>4939</v>
      </c>
    </row>
    <row r="48" spans="1:23" ht="54" x14ac:dyDescent="0.25">
      <c r="A48" s="76">
        <v>47</v>
      </c>
      <c r="B48" s="83" t="s">
        <v>460</v>
      </c>
      <c r="C48" s="78">
        <f t="shared" si="2"/>
        <v>1</v>
      </c>
      <c r="D48" s="79">
        <v>1</v>
      </c>
      <c r="E48" s="79">
        <f t="shared" si="1"/>
        <v>0</v>
      </c>
      <c r="F48" s="80">
        <v>45295</v>
      </c>
      <c r="G48" s="81" t="s">
        <v>5047</v>
      </c>
      <c r="H48" s="82" t="s">
        <v>4936</v>
      </c>
      <c r="I48" s="83" t="s">
        <v>8625</v>
      </c>
      <c r="J48" s="83">
        <v>80121503</v>
      </c>
      <c r="K48" s="84" t="s">
        <v>6574</v>
      </c>
      <c r="L48" s="76" t="s">
        <v>153</v>
      </c>
      <c r="M48" s="76" t="s">
        <v>153</v>
      </c>
      <c r="N48" s="76">
        <v>12</v>
      </c>
      <c r="O48" s="76" t="s">
        <v>223</v>
      </c>
      <c r="P48" s="42" t="s">
        <v>1255</v>
      </c>
      <c r="Q48" s="43">
        <v>95507500</v>
      </c>
      <c r="R48" s="43">
        <v>95507500</v>
      </c>
      <c r="S48" s="43" t="s">
        <v>225</v>
      </c>
      <c r="T48" s="43" t="s">
        <v>221</v>
      </c>
      <c r="U48" s="44">
        <v>1</v>
      </c>
      <c r="V48" s="91" t="s">
        <v>4938</v>
      </c>
      <c r="W48" s="94" t="s">
        <v>221</v>
      </c>
    </row>
    <row r="49" spans="1:23" ht="54" x14ac:dyDescent="0.3">
      <c r="A49" s="76">
        <v>48</v>
      </c>
      <c r="B49" s="83" t="s">
        <v>243</v>
      </c>
      <c r="C49" s="78">
        <f t="shared" si="2"/>
        <v>0</v>
      </c>
      <c r="D49" s="79">
        <v>0</v>
      </c>
      <c r="E49" s="79">
        <f t="shared" si="1"/>
        <v>0</v>
      </c>
      <c r="F49" s="80">
        <v>45303</v>
      </c>
      <c r="G49" s="81" t="s">
        <v>5048</v>
      </c>
      <c r="H49" s="82" t="s">
        <v>4936</v>
      </c>
      <c r="I49" s="83" t="s">
        <v>6485</v>
      </c>
      <c r="J49" s="83">
        <v>43232100</v>
      </c>
      <c r="K49" s="84" t="s">
        <v>4940</v>
      </c>
      <c r="L49" s="76" t="s">
        <v>157</v>
      </c>
      <c r="M49" s="76" t="s">
        <v>157</v>
      </c>
      <c r="N49" s="76">
        <v>1</v>
      </c>
      <c r="O49" s="76" t="s">
        <v>621</v>
      </c>
      <c r="P49" s="42" t="s">
        <v>4246</v>
      </c>
      <c r="Q49" s="45"/>
      <c r="R49" s="45"/>
      <c r="S49" s="43" t="s">
        <v>225</v>
      </c>
      <c r="T49" s="43" t="s">
        <v>221</v>
      </c>
      <c r="U49" s="44"/>
      <c r="V49" s="85" t="s">
        <v>4939</v>
      </c>
      <c r="W49" s="96" t="s">
        <v>4939</v>
      </c>
    </row>
    <row r="50" spans="1:23" ht="54" x14ac:dyDescent="0.3">
      <c r="A50" s="76">
        <v>49</v>
      </c>
      <c r="B50" s="83" t="s">
        <v>243</v>
      </c>
      <c r="C50" s="78">
        <f t="shared" si="2"/>
        <v>0</v>
      </c>
      <c r="D50" s="79">
        <v>0</v>
      </c>
      <c r="E50" s="79">
        <f t="shared" si="1"/>
        <v>0</v>
      </c>
      <c r="F50" s="80">
        <v>45303</v>
      </c>
      <c r="G50" s="81" t="s">
        <v>5049</v>
      </c>
      <c r="H50" s="82" t="s">
        <v>4936</v>
      </c>
      <c r="I50" s="83" t="s">
        <v>6485</v>
      </c>
      <c r="J50" s="83">
        <v>83121700</v>
      </c>
      <c r="K50" s="84" t="s">
        <v>6575</v>
      </c>
      <c r="L50" s="76" t="s">
        <v>153</v>
      </c>
      <c r="M50" s="76" t="s">
        <v>153</v>
      </c>
      <c r="N50" s="76">
        <v>12</v>
      </c>
      <c r="O50" s="76" t="s">
        <v>223</v>
      </c>
      <c r="P50" s="42" t="s">
        <v>4246</v>
      </c>
      <c r="Q50" s="45"/>
      <c r="R50" s="45"/>
      <c r="S50" s="43" t="s">
        <v>225</v>
      </c>
      <c r="T50" s="43" t="s">
        <v>221</v>
      </c>
      <c r="U50" s="44"/>
      <c r="V50" s="85" t="s">
        <v>4939</v>
      </c>
      <c r="W50" s="97" t="s">
        <v>4939</v>
      </c>
    </row>
    <row r="51" spans="1:23" ht="54" x14ac:dyDescent="0.3">
      <c r="A51" s="76">
        <v>50</v>
      </c>
      <c r="B51" s="83" t="s">
        <v>243</v>
      </c>
      <c r="C51" s="78">
        <f t="shared" si="2"/>
        <v>0</v>
      </c>
      <c r="D51" s="79">
        <v>0</v>
      </c>
      <c r="E51" s="79">
        <f t="shared" si="1"/>
        <v>0</v>
      </c>
      <c r="F51" s="80">
        <v>45303</v>
      </c>
      <c r="G51" s="81" t="s">
        <v>5049</v>
      </c>
      <c r="H51" s="82" t="s">
        <v>4936</v>
      </c>
      <c r="I51" s="83" t="s">
        <v>6485</v>
      </c>
      <c r="J51" s="83">
        <v>83121700</v>
      </c>
      <c r="K51" s="84" t="s">
        <v>6576</v>
      </c>
      <c r="L51" s="76" t="s">
        <v>153</v>
      </c>
      <c r="M51" s="76" t="s">
        <v>153</v>
      </c>
      <c r="N51" s="76">
        <v>12</v>
      </c>
      <c r="O51" s="76" t="s">
        <v>223</v>
      </c>
      <c r="P51" s="42" t="s">
        <v>4246</v>
      </c>
      <c r="Q51" s="45"/>
      <c r="R51" s="45"/>
      <c r="S51" s="43" t="s">
        <v>225</v>
      </c>
      <c r="T51" s="43" t="s">
        <v>221</v>
      </c>
      <c r="U51" s="44"/>
      <c r="V51" s="85" t="s">
        <v>4939</v>
      </c>
      <c r="W51" s="97" t="s">
        <v>4939</v>
      </c>
    </row>
    <row r="52" spans="1:23" ht="72" x14ac:dyDescent="0.3">
      <c r="A52" s="76">
        <v>51</v>
      </c>
      <c r="B52" s="83" t="s">
        <v>243</v>
      </c>
      <c r="C52" s="78">
        <f t="shared" si="2"/>
        <v>0</v>
      </c>
      <c r="D52" s="79">
        <v>0</v>
      </c>
      <c r="E52" s="79">
        <f t="shared" si="1"/>
        <v>0</v>
      </c>
      <c r="F52" s="80">
        <v>45303</v>
      </c>
      <c r="G52" s="81" t="s">
        <v>5049</v>
      </c>
      <c r="H52" s="82" t="s">
        <v>4936</v>
      </c>
      <c r="I52" s="83" t="s">
        <v>6485</v>
      </c>
      <c r="J52" s="83">
        <v>83121700</v>
      </c>
      <c r="K52" s="84" t="s">
        <v>4941</v>
      </c>
      <c r="L52" s="76" t="s">
        <v>153</v>
      </c>
      <c r="M52" s="76" t="s">
        <v>153</v>
      </c>
      <c r="N52" s="76">
        <v>12</v>
      </c>
      <c r="O52" s="76" t="s">
        <v>223</v>
      </c>
      <c r="P52" s="42" t="s">
        <v>4246</v>
      </c>
      <c r="Q52" s="45"/>
      <c r="R52" s="45"/>
      <c r="S52" s="43" t="s">
        <v>225</v>
      </c>
      <c r="T52" s="43" t="s">
        <v>221</v>
      </c>
      <c r="U52" s="44"/>
      <c r="V52" s="85" t="s">
        <v>4939</v>
      </c>
      <c r="W52" s="97" t="s">
        <v>4939</v>
      </c>
    </row>
    <row r="53" spans="1:23" ht="90" x14ac:dyDescent="0.3">
      <c r="A53" s="76">
        <v>52</v>
      </c>
      <c r="B53" s="83" t="s">
        <v>243</v>
      </c>
      <c r="C53" s="78">
        <f t="shared" si="2"/>
        <v>0</v>
      </c>
      <c r="D53" s="79">
        <v>0</v>
      </c>
      <c r="E53" s="79">
        <f t="shared" si="1"/>
        <v>0</v>
      </c>
      <c r="F53" s="80">
        <v>45303</v>
      </c>
      <c r="G53" s="81" t="s">
        <v>5049</v>
      </c>
      <c r="H53" s="82" t="s">
        <v>4936</v>
      </c>
      <c r="I53" s="83" t="s">
        <v>6485</v>
      </c>
      <c r="J53" s="83">
        <v>83121700</v>
      </c>
      <c r="K53" s="84" t="s">
        <v>6577</v>
      </c>
      <c r="L53" s="76" t="s">
        <v>153</v>
      </c>
      <c r="M53" s="76" t="s">
        <v>153</v>
      </c>
      <c r="N53" s="76">
        <v>12</v>
      </c>
      <c r="O53" s="76" t="s">
        <v>223</v>
      </c>
      <c r="P53" s="42" t="s">
        <v>4246</v>
      </c>
      <c r="Q53" s="45"/>
      <c r="R53" s="45"/>
      <c r="S53" s="43" t="s">
        <v>225</v>
      </c>
      <c r="T53" s="43" t="s">
        <v>221</v>
      </c>
      <c r="U53" s="44"/>
      <c r="V53" s="85" t="s">
        <v>4939</v>
      </c>
      <c r="W53" s="95" t="s">
        <v>4939</v>
      </c>
    </row>
    <row r="54" spans="1:23" ht="72" x14ac:dyDescent="0.3">
      <c r="A54" s="76">
        <v>53</v>
      </c>
      <c r="B54" s="83" t="s">
        <v>243</v>
      </c>
      <c r="C54" s="78">
        <f t="shared" si="2"/>
        <v>0</v>
      </c>
      <c r="D54" s="79">
        <v>0</v>
      </c>
      <c r="E54" s="79">
        <f t="shared" si="1"/>
        <v>0</v>
      </c>
      <c r="F54" s="80">
        <v>45303</v>
      </c>
      <c r="G54" s="81" t="s">
        <v>5049</v>
      </c>
      <c r="H54" s="82" t="s">
        <v>4936</v>
      </c>
      <c r="I54" s="83" t="s">
        <v>6485</v>
      </c>
      <c r="J54" s="83">
        <v>83121700</v>
      </c>
      <c r="K54" s="84" t="s">
        <v>6578</v>
      </c>
      <c r="L54" s="76" t="s">
        <v>153</v>
      </c>
      <c r="M54" s="76" t="s">
        <v>153</v>
      </c>
      <c r="N54" s="76">
        <v>12</v>
      </c>
      <c r="O54" s="76" t="s">
        <v>223</v>
      </c>
      <c r="P54" s="42" t="s">
        <v>4246</v>
      </c>
      <c r="Q54" s="45"/>
      <c r="R54" s="45"/>
      <c r="S54" s="43" t="s">
        <v>225</v>
      </c>
      <c r="T54" s="43" t="s">
        <v>221</v>
      </c>
      <c r="U54" s="44"/>
      <c r="V54" s="85" t="s">
        <v>4939</v>
      </c>
      <c r="W54" s="95" t="s">
        <v>4939</v>
      </c>
    </row>
    <row r="55" spans="1:23" ht="72" x14ac:dyDescent="0.3">
      <c r="A55" s="76">
        <v>54</v>
      </c>
      <c r="B55" s="83" t="s">
        <v>243</v>
      </c>
      <c r="C55" s="78">
        <f t="shared" si="2"/>
        <v>0</v>
      </c>
      <c r="D55" s="79">
        <v>0</v>
      </c>
      <c r="E55" s="79">
        <f t="shared" si="1"/>
        <v>0</v>
      </c>
      <c r="F55" s="80">
        <v>45303</v>
      </c>
      <c r="G55" s="81" t="s">
        <v>5049</v>
      </c>
      <c r="H55" s="82" t="s">
        <v>4936</v>
      </c>
      <c r="I55" s="83" t="s">
        <v>6485</v>
      </c>
      <c r="J55" s="83">
        <v>83121700</v>
      </c>
      <c r="K55" s="84" t="s">
        <v>6579</v>
      </c>
      <c r="L55" s="76" t="s">
        <v>153</v>
      </c>
      <c r="M55" s="76" t="s">
        <v>153</v>
      </c>
      <c r="N55" s="76">
        <v>12</v>
      </c>
      <c r="O55" s="76" t="s">
        <v>223</v>
      </c>
      <c r="P55" s="42" t="s">
        <v>4246</v>
      </c>
      <c r="Q55" s="45"/>
      <c r="R55" s="45"/>
      <c r="S55" s="43" t="s">
        <v>225</v>
      </c>
      <c r="T55" s="43" t="s">
        <v>221</v>
      </c>
      <c r="U55" s="44"/>
      <c r="V55" s="85" t="s">
        <v>4939</v>
      </c>
      <c r="W55" s="95" t="s">
        <v>4939</v>
      </c>
    </row>
    <row r="56" spans="1:23" ht="90" x14ac:dyDescent="0.3">
      <c r="A56" s="76">
        <v>55</v>
      </c>
      <c r="B56" s="83" t="s">
        <v>243</v>
      </c>
      <c r="C56" s="78">
        <f t="shared" si="2"/>
        <v>1</v>
      </c>
      <c r="D56" s="79">
        <v>1</v>
      </c>
      <c r="E56" s="79">
        <f t="shared" si="1"/>
        <v>0</v>
      </c>
      <c r="F56" s="80">
        <v>45295</v>
      </c>
      <c r="G56" s="81" t="s">
        <v>5049</v>
      </c>
      <c r="H56" s="82" t="s">
        <v>4936</v>
      </c>
      <c r="I56" s="83" t="s">
        <v>4937</v>
      </c>
      <c r="J56" s="83">
        <v>83121700</v>
      </c>
      <c r="K56" s="84" t="s">
        <v>6580</v>
      </c>
      <c r="L56" s="76" t="s">
        <v>153</v>
      </c>
      <c r="M56" s="76" t="s">
        <v>153</v>
      </c>
      <c r="N56" s="76">
        <v>12</v>
      </c>
      <c r="O56" s="76" t="s">
        <v>223</v>
      </c>
      <c r="P56" s="42" t="s">
        <v>224</v>
      </c>
      <c r="Q56" s="43">
        <v>66785532</v>
      </c>
      <c r="R56" s="43">
        <v>66785532</v>
      </c>
      <c r="S56" s="43" t="s">
        <v>225</v>
      </c>
      <c r="T56" s="43" t="s">
        <v>221</v>
      </c>
      <c r="U56" s="44">
        <v>1</v>
      </c>
      <c r="V56" s="85" t="s">
        <v>4</v>
      </c>
      <c r="W56" s="86">
        <v>2018011000692</v>
      </c>
    </row>
    <row r="57" spans="1:23" ht="75" x14ac:dyDescent="0.3">
      <c r="A57" s="76">
        <v>56</v>
      </c>
      <c r="B57" s="83" t="s">
        <v>243</v>
      </c>
      <c r="C57" s="78">
        <f t="shared" si="2"/>
        <v>1</v>
      </c>
      <c r="D57" s="79">
        <v>1</v>
      </c>
      <c r="E57" s="79">
        <f t="shared" si="1"/>
        <v>0</v>
      </c>
      <c r="F57" s="80">
        <v>45295</v>
      </c>
      <c r="G57" s="81" t="s">
        <v>5049</v>
      </c>
      <c r="H57" s="82" t="s">
        <v>4936</v>
      </c>
      <c r="I57" s="83" t="s">
        <v>4937</v>
      </c>
      <c r="J57" s="83">
        <v>83121700</v>
      </c>
      <c r="K57" s="84" t="s">
        <v>6581</v>
      </c>
      <c r="L57" s="76" t="s">
        <v>153</v>
      </c>
      <c r="M57" s="76" t="s">
        <v>153</v>
      </c>
      <c r="N57" s="76">
        <v>12</v>
      </c>
      <c r="O57" s="76" t="s">
        <v>223</v>
      </c>
      <c r="P57" s="42" t="s">
        <v>224</v>
      </c>
      <c r="Q57" s="43">
        <v>101627622</v>
      </c>
      <c r="R57" s="43">
        <v>101627622</v>
      </c>
      <c r="S57" s="43" t="s">
        <v>225</v>
      </c>
      <c r="T57" s="43" t="s">
        <v>221</v>
      </c>
      <c r="U57" s="44">
        <v>1</v>
      </c>
      <c r="V57" s="85" t="s">
        <v>4</v>
      </c>
      <c r="W57" s="86">
        <v>2018011000692</v>
      </c>
    </row>
    <row r="58" spans="1:23" ht="75" x14ac:dyDescent="0.3">
      <c r="A58" s="76">
        <v>57</v>
      </c>
      <c r="B58" s="83" t="s">
        <v>243</v>
      </c>
      <c r="C58" s="78">
        <f t="shared" si="2"/>
        <v>0</v>
      </c>
      <c r="D58" s="79">
        <v>0</v>
      </c>
      <c r="E58" s="79">
        <f t="shared" si="1"/>
        <v>0</v>
      </c>
      <c r="F58" s="80">
        <v>45316</v>
      </c>
      <c r="G58" s="81" t="s">
        <v>5049</v>
      </c>
      <c r="H58" s="82" t="s">
        <v>4936</v>
      </c>
      <c r="I58" s="83" t="s">
        <v>6485</v>
      </c>
      <c r="J58" s="83">
        <v>83121700</v>
      </c>
      <c r="K58" s="84" t="s">
        <v>6582</v>
      </c>
      <c r="L58" s="76" t="s">
        <v>153</v>
      </c>
      <c r="M58" s="76" t="s">
        <v>153</v>
      </c>
      <c r="N58" s="76">
        <v>12</v>
      </c>
      <c r="O58" s="76" t="s">
        <v>223</v>
      </c>
      <c r="P58" s="42" t="s">
        <v>224</v>
      </c>
      <c r="Q58" s="45"/>
      <c r="R58" s="45"/>
      <c r="S58" s="43" t="s">
        <v>225</v>
      </c>
      <c r="T58" s="43" t="s">
        <v>221</v>
      </c>
      <c r="U58" s="44"/>
      <c r="V58" s="85" t="s">
        <v>4</v>
      </c>
      <c r="W58" s="86">
        <v>2018011000692</v>
      </c>
    </row>
    <row r="59" spans="1:23" ht="75" x14ac:dyDescent="0.3">
      <c r="A59" s="76">
        <v>58</v>
      </c>
      <c r="B59" s="83" t="s">
        <v>243</v>
      </c>
      <c r="C59" s="78">
        <f t="shared" si="2"/>
        <v>0</v>
      </c>
      <c r="D59" s="79">
        <v>0</v>
      </c>
      <c r="E59" s="79">
        <f t="shared" si="1"/>
        <v>0</v>
      </c>
      <c r="F59" s="80">
        <v>45316</v>
      </c>
      <c r="G59" s="81" t="s">
        <v>5049</v>
      </c>
      <c r="H59" s="82" t="s">
        <v>4936</v>
      </c>
      <c r="I59" s="83" t="s">
        <v>6485</v>
      </c>
      <c r="J59" s="83">
        <v>83121700</v>
      </c>
      <c r="K59" s="84" t="s">
        <v>6583</v>
      </c>
      <c r="L59" s="76" t="s">
        <v>153</v>
      </c>
      <c r="M59" s="76" t="s">
        <v>153</v>
      </c>
      <c r="N59" s="76">
        <v>12</v>
      </c>
      <c r="O59" s="76" t="s">
        <v>223</v>
      </c>
      <c r="P59" s="42" t="s">
        <v>224</v>
      </c>
      <c r="Q59" s="45"/>
      <c r="R59" s="45"/>
      <c r="S59" s="43" t="s">
        <v>225</v>
      </c>
      <c r="T59" s="43" t="s">
        <v>221</v>
      </c>
      <c r="U59" s="44"/>
      <c r="V59" s="85" t="s">
        <v>4</v>
      </c>
      <c r="W59" s="86">
        <v>2018011000692</v>
      </c>
    </row>
    <row r="60" spans="1:23" ht="131.25" x14ac:dyDescent="0.3">
      <c r="A60" s="76">
        <v>59</v>
      </c>
      <c r="B60" s="83" t="s">
        <v>243</v>
      </c>
      <c r="C60" s="78">
        <f t="shared" si="2"/>
        <v>1</v>
      </c>
      <c r="D60" s="79">
        <v>1</v>
      </c>
      <c r="E60" s="79">
        <f t="shared" si="1"/>
        <v>0</v>
      </c>
      <c r="F60" s="80">
        <v>45295</v>
      </c>
      <c r="G60" s="81" t="s">
        <v>5049</v>
      </c>
      <c r="H60" s="82" t="s">
        <v>4936</v>
      </c>
      <c r="I60" s="83" t="s">
        <v>4937</v>
      </c>
      <c r="J60" s="83">
        <v>83121700</v>
      </c>
      <c r="K60" s="84" t="s">
        <v>6584</v>
      </c>
      <c r="L60" s="76" t="s">
        <v>153</v>
      </c>
      <c r="M60" s="76" t="s">
        <v>153</v>
      </c>
      <c r="N60" s="76">
        <v>12</v>
      </c>
      <c r="O60" s="76" t="s">
        <v>223</v>
      </c>
      <c r="P60" s="42" t="s">
        <v>224</v>
      </c>
      <c r="Q60" s="43">
        <v>77271799</v>
      </c>
      <c r="R60" s="43">
        <v>77271799</v>
      </c>
      <c r="S60" s="43" t="s">
        <v>225</v>
      </c>
      <c r="T60" s="43" t="s">
        <v>221</v>
      </c>
      <c r="U60" s="44">
        <v>1</v>
      </c>
      <c r="V60" s="85" t="s">
        <v>37</v>
      </c>
      <c r="W60" s="86">
        <v>2021011000079</v>
      </c>
    </row>
    <row r="61" spans="1:23" ht="131.25" x14ac:dyDescent="0.3">
      <c r="A61" s="76">
        <v>60</v>
      </c>
      <c r="B61" s="83" t="s">
        <v>243</v>
      </c>
      <c r="C61" s="78">
        <f t="shared" si="2"/>
        <v>1</v>
      </c>
      <c r="D61" s="79">
        <v>1</v>
      </c>
      <c r="E61" s="79">
        <f t="shared" si="1"/>
        <v>0</v>
      </c>
      <c r="F61" s="80">
        <v>45295</v>
      </c>
      <c r="G61" s="81" t="s">
        <v>5049</v>
      </c>
      <c r="H61" s="82" t="s">
        <v>4936</v>
      </c>
      <c r="I61" s="83" t="s">
        <v>4937</v>
      </c>
      <c r="J61" s="83">
        <v>83121700</v>
      </c>
      <c r="K61" s="84" t="s">
        <v>6585</v>
      </c>
      <c r="L61" s="76" t="s">
        <v>153</v>
      </c>
      <c r="M61" s="76" t="s">
        <v>153</v>
      </c>
      <c r="N61" s="76">
        <v>12</v>
      </c>
      <c r="O61" s="76" t="s">
        <v>223</v>
      </c>
      <c r="P61" s="42" t="s">
        <v>224</v>
      </c>
      <c r="Q61" s="43">
        <v>45394239</v>
      </c>
      <c r="R61" s="43">
        <v>45394239</v>
      </c>
      <c r="S61" s="43" t="s">
        <v>225</v>
      </c>
      <c r="T61" s="43" t="s">
        <v>221</v>
      </c>
      <c r="U61" s="44">
        <v>1</v>
      </c>
      <c r="V61" s="85" t="s">
        <v>37</v>
      </c>
      <c r="W61" s="86">
        <v>2021011000079</v>
      </c>
    </row>
    <row r="62" spans="1:23" ht="131.25" x14ac:dyDescent="0.3">
      <c r="A62" s="76">
        <v>61</v>
      </c>
      <c r="B62" s="83" t="s">
        <v>243</v>
      </c>
      <c r="C62" s="78">
        <f t="shared" si="2"/>
        <v>1</v>
      </c>
      <c r="D62" s="79">
        <v>1</v>
      </c>
      <c r="E62" s="79">
        <f t="shared" si="1"/>
        <v>0</v>
      </c>
      <c r="F62" s="80">
        <v>45295</v>
      </c>
      <c r="G62" s="81" t="s">
        <v>5049</v>
      </c>
      <c r="H62" s="82" t="s">
        <v>4936</v>
      </c>
      <c r="I62" s="83" t="s">
        <v>4937</v>
      </c>
      <c r="J62" s="83">
        <v>83121700</v>
      </c>
      <c r="K62" s="84" t="s">
        <v>6586</v>
      </c>
      <c r="L62" s="76" t="s">
        <v>153</v>
      </c>
      <c r="M62" s="76" t="s">
        <v>153</v>
      </c>
      <c r="N62" s="76">
        <v>12</v>
      </c>
      <c r="O62" s="76" t="s">
        <v>223</v>
      </c>
      <c r="P62" s="42" t="s">
        <v>224</v>
      </c>
      <c r="Q62" s="43">
        <v>101327622</v>
      </c>
      <c r="R62" s="43">
        <v>101327622</v>
      </c>
      <c r="S62" s="43" t="s">
        <v>225</v>
      </c>
      <c r="T62" s="43" t="s">
        <v>221</v>
      </c>
      <c r="U62" s="44">
        <v>1</v>
      </c>
      <c r="V62" s="85" t="s">
        <v>37</v>
      </c>
      <c r="W62" s="86">
        <v>2021011000079</v>
      </c>
    </row>
    <row r="63" spans="1:23" ht="131.25" x14ac:dyDescent="0.3">
      <c r="A63" s="76">
        <v>62</v>
      </c>
      <c r="B63" s="83" t="s">
        <v>243</v>
      </c>
      <c r="C63" s="78">
        <f t="shared" si="2"/>
        <v>1</v>
      </c>
      <c r="D63" s="79">
        <v>1</v>
      </c>
      <c r="E63" s="79">
        <f t="shared" si="1"/>
        <v>0</v>
      </c>
      <c r="F63" s="80">
        <v>45295</v>
      </c>
      <c r="G63" s="81" t="s">
        <v>5049</v>
      </c>
      <c r="H63" s="82" t="s">
        <v>4936</v>
      </c>
      <c r="I63" s="83" t="s">
        <v>4937</v>
      </c>
      <c r="J63" s="83">
        <v>83121700</v>
      </c>
      <c r="K63" s="84" t="s">
        <v>6587</v>
      </c>
      <c r="L63" s="76" t="s">
        <v>153</v>
      </c>
      <c r="M63" s="76" t="s">
        <v>153</v>
      </c>
      <c r="N63" s="76">
        <v>12</v>
      </c>
      <c r="O63" s="76" t="s">
        <v>223</v>
      </c>
      <c r="P63" s="42" t="s">
        <v>224</v>
      </c>
      <c r="Q63" s="43">
        <v>57218117</v>
      </c>
      <c r="R63" s="43">
        <v>57218117</v>
      </c>
      <c r="S63" s="43" t="s">
        <v>225</v>
      </c>
      <c r="T63" s="43" t="s">
        <v>221</v>
      </c>
      <c r="U63" s="44">
        <v>1</v>
      </c>
      <c r="V63" s="85" t="s">
        <v>37</v>
      </c>
      <c r="W63" s="86">
        <v>2021011000079</v>
      </c>
    </row>
    <row r="64" spans="1:23" ht="150" x14ac:dyDescent="0.3">
      <c r="A64" s="76">
        <v>63</v>
      </c>
      <c r="B64" s="83" t="s">
        <v>243</v>
      </c>
      <c r="C64" s="78">
        <f t="shared" si="2"/>
        <v>1</v>
      </c>
      <c r="D64" s="79">
        <v>1</v>
      </c>
      <c r="E64" s="79">
        <f t="shared" si="1"/>
        <v>0</v>
      </c>
      <c r="F64" s="80">
        <v>45295</v>
      </c>
      <c r="G64" s="81" t="s">
        <v>5049</v>
      </c>
      <c r="H64" s="82" t="s">
        <v>4936</v>
      </c>
      <c r="I64" s="83" t="s">
        <v>4937</v>
      </c>
      <c r="J64" s="83">
        <v>83121700</v>
      </c>
      <c r="K64" s="84" t="s">
        <v>6588</v>
      </c>
      <c r="L64" s="76" t="s">
        <v>153</v>
      </c>
      <c r="M64" s="76" t="s">
        <v>153</v>
      </c>
      <c r="N64" s="76">
        <v>5</v>
      </c>
      <c r="O64" s="76" t="s">
        <v>223</v>
      </c>
      <c r="P64" s="42" t="s">
        <v>224</v>
      </c>
      <c r="Q64" s="43">
        <v>13706005</v>
      </c>
      <c r="R64" s="43">
        <v>13706005</v>
      </c>
      <c r="S64" s="43" t="s">
        <v>225</v>
      </c>
      <c r="T64" s="43" t="s">
        <v>221</v>
      </c>
      <c r="U64" s="44">
        <v>1</v>
      </c>
      <c r="V64" s="85" t="s">
        <v>50</v>
      </c>
      <c r="W64" s="98">
        <v>2021011000081</v>
      </c>
    </row>
    <row r="65" spans="1:23" ht="150" x14ac:dyDescent="0.3">
      <c r="A65" s="76">
        <v>64</v>
      </c>
      <c r="B65" s="83" t="s">
        <v>243</v>
      </c>
      <c r="C65" s="78">
        <f t="shared" si="2"/>
        <v>1</v>
      </c>
      <c r="D65" s="79">
        <v>1</v>
      </c>
      <c r="E65" s="79">
        <f t="shared" si="1"/>
        <v>0</v>
      </c>
      <c r="F65" s="80">
        <v>45295</v>
      </c>
      <c r="G65" s="81" t="s">
        <v>5049</v>
      </c>
      <c r="H65" s="82" t="s">
        <v>4936</v>
      </c>
      <c r="I65" s="83" t="s">
        <v>4937</v>
      </c>
      <c r="J65" s="83">
        <v>83121700</v>
      </c>
      <c r="K65" s="84" t="s">
        <v>6589</v>
      </c>
      <c r="L65" s="76" t="s">
        <v>153</v>
      </c>
      <c r="M65" s="76" t="s">
        <v>153</v>
      </c>
      <c r="N65" s="76">
        <v>12</v>
      </c>
      <c r="O65" s="76" t="s">
        <v>223</v>
      </c>
      <c r="P65" s="42" t="s">
        <v>224</v>
      </c>
      <c r="Q65" s="43">
        <v>77271799</v>
      </c>
      <c r="R65" s="43">
        <v>77271799</v>
      </c>
      <c r="S65" s="43" t="s">
        <v>225</v>
      </c>
      <c r="T65" s="43" t="s">
        <v>221</v>
      </c>
      <c r="U65" s="44">
        <v>1</v>
      </c>
      <c r="V65" s="85" t="s">
        <v>50</v>
      </c>
      <c r="W65" s="98">
        <v>2021011000081</v>
      </c>
    </row>
    <row r="66" spans="1:23" ht="126" x14ac:dyDescent="0.3">
      <c r="A66" s="76">
        <v>65</v>
      </c>
      <c r="B66" s="83" t="s">
        <v>243</v>
      </c>
      <c r="C66" s="78">
        <f t="shared" si="2"/>
        <v>0</v>
      </c>
      <c r="D66" s="79">
        <v>0</v>
      </c>
      <c r="E66" s="79">
        <f t="shared" ref="E66:E129" si="3">+C66-D66</f>
        <v>0</v>
      </c>
      <c r="F66" s="80">
        <v>45303</v>
      </c>
      <c r="G66" s="81" t="s">
        <v>5050</v>
      </c>
      <c r="H66" s="82" t="s">
        <v>4936</v>
      </c>
      <c r="I66" s="83" t="s">
        <v>6485</v>
      </c>
      <c r="J66" s="83">
        <v>80141600</v>
      </c>
      <c r="K66" s="84" t="s">
        <v>6590</v>
      </c>
      <c r="L66" s="76" t="s">
        <v>153</v>
      </c>
      <c r="M66" s="76" t="s">
        <v>153</v>
      </c>
      <c r="N66" s="76">
        <v>12</v>
      </c>
      <c r="O66" s="76" t="s">
        <v>2237</v>
      </c>
      <c r="P66" s="42" t="s">
        <v>224</v>
      </c>
      <c r="Q66" s="45"/>
      <c r="R66" s="45"/>
      <c r="S66" s="43" t="s">
        <v>225</v>
      </c>
      <c r="T66" s="43" t="s">
        <v>221</v>
      </c>
      <c r="U66" s="44"/>
      <c r="V66" s="85" t="s">
        <v>103</v>
      </c>
      <c r="W66" s="93">
        <v>202300000000161</v>
      </c>
    </row>
    <row r="67" spans="1:23" ht="108" x14ac:dyDescent="0.25">
      <c r="A67" s="76">
        <v>66</v>
      </c>
      <c r="B67" s="83" t="s">
        <v>4268</v>
      </c>
      <c r="C67" s="78">
        <f t="shared" si="2"/>
        <v>1</v>
      </c>
      <c r="D67" s="79">
        <v>1</v>
      </c>
      <c r="E67" s="79">
        <f t="shared" si="3"/>
        <v>0</v>
      </c>
      <c r="F67" s="80">
        <v>45295</v>
      </c>
      <c r="G67" s="81" t="s">
        <v>5051</v>
      </c>
      <c r="H67" s="82" t="s">
        <v>4936</v>
      </c>
      <c r="I67" s="83" t="s">
        <v>8625</v>
      </c>
      <c r="J67" s="83">
        <v>80161502</v>
      </c>
      <c r="K67" s="84" t="s">
        <v>6591</v>
      </c>
      <c r="L67" s="76" t="s">
        <v>153</v>
      </c>
      <c r="M67" s="76" t="s">
        <v>153</v>
      </c>
      <c r="N67" s="76">
        <v>11</v>
      </c>
      <c r="O67" s="76" t="s">
        <v>223</v>
      </c>
      <c r="P67" s="42" t="s">
        <v>1255</v>
      </c>
      <c r="Q67" s="43">
        <v>77000000</v>
      </c>
      <c r="R67" s="43">
        <v>77000000</v>
      </c>
      <c r="S67" s="43" t="s">
        <v>221</v>
      </c>
      <c r="T67" s="43" t="s">
        <v>221</v>
      </c>
      <c r="U67" s="44">
        <v>1</v>
      </c>
      <c r="V67" s="91" t="s">
        <v>4938</v>
      </c>
      <c r="W67" s="94" t="s">
        <v>221</v>
      </c>
    </row>
    <row r="68" spans="1:23" ht="108" x14ac:dyDescent="0.25">
      <c r="A68" s="76">
        <v>67</v>
      </c>
      <c r="B68" s="83" t="s">
        <v>4268</v>
      </c>
      <c r="C68" s="78">
        <f t="shared" si="2"/>
        <v>1</v>
      </c>
      <c r="D68" s="79">
        <v>1</v>
      </c>
      <c r="E68" s="79">
        <f t="shared" si="3"/>
        <v>0</v>
      </c>
      <c r="F68" s="80">
        <v>45295</v>
      </c>
      <c r="G68" s="81" t="s">
        <v>5051</v>
      </c>
      <c r="H68" s="82" t="s">
        <v>4936</v>
      </c>
      <c r="I68" s="83" t="s">
        <v>8625</v>
      </c>
      <c r="J68" s="83">
        <v>80161502</v>
      </c>
      <c r="K68" s="84" t="s">
        <v>6592</v>
      </c>
      <c r="L68" s="76" t="s">
        <v>153</v>
      </c>
      <c r="M68" s="76" t="s">
        <v>153</v>
      </c>
      <c r="N68" s="76">
        <v>11</v>
      </c>
      <c r="O68" s="76" t="s">
        <v>223</v>
      </c>
      <c r="P68" s="42" t="s">
        <v>1255</v>
      </c>
      <c r="Q68" s="43">
        <v>77000000</v>
      </c>
      <c r="R68" s="43">
        <v>77000000</v>
      </c>
      <c r="S68" s="43" t="s">
        <v>221</v>
      </c>
      <c r="T68" s="43" t="s">
        <v>221</v>
      </c>
      <c r="U68" s="44">
        <v>1</v>
      </c>
      <c r="V68" s="91" t="s">
        <v>4938</v>
      </c>
      <c r="W68" s="94" t="s">
        <v>221</v>
      </c>
    </row>
    <row r="69" spans="1:23" ht="108" x14ac:dyDescent="0.25">
      <c r="A69" s="76">
        <v>68</v>
      </c>
      <c r="B69" s="83" t="s">
        <v>4268</v>
      </c>
      <c r="C69" s="78">
        <f t="shared" si="2"/>
        <v>1</v>
      </c>
      <c r="D69" s="79">
        <v>1</v>
      </c>
      <c r="E69" s="79">
        <f t="shared" si="3"/>
        <v>0</v>
      </c>
      <c r="F69" s="80">
        <v>45295</v>
      </c>
      <c r="G69" s="81" t="s">
        <v>5051</v>
      </c>
      <c r="H69" s="82" t="s">
        <v>4936</v>
      </c>
      <c r="I69" s="83" t="s">
        <v>8625</v>
      </c>
      <c r="J69" s="83">
        <v>80161502</v>
      </c>
      <c r="K69" s="84" t="s">
        <v>6593</v>
      </c>
      <c r="L69" s="76" t="s">
        <v>153</v>
      </c>
      <c r="M69" s="76" t="s">
        <v>153</v>
      </c>
      <c r="N69" s="76">
        <v>11</v>
      </c>
      <c r="O69" s="76" t="s">
        <v>223</v>
      </c>
      <c r="P69" s="42" t="s">
        <v>1255</v>
      </c>
      <c r="Q69" s="43">
        <v>64050000</v>
      </c>
      <c r="R69" s="43">
        <v>64050000</v>
      </c>
      <c r="S69" s="43" t="s">
        <v>221</v>
      </c>
      <c r="T69" s="43" t="s">
        <v>221</v>
      </c>
      <c r="U69" s="44">
        <v>1</v>
      </c>
      <c r="V69" s="91" t="s">
        <v>4938</v>
      </c>
      <c r="W69" s="94" t="s">
        <v>221</v>
      </c>
    </row>
    <row r="70" spans="1:23" ht="108" x14ac:dyDescent="0.25">
      <c r="A70" s="76">
        <v>69</v>
      </c>
      <c r="B70" s="83" t="s">
        <v>4268</v>
      </c>
      <c r="C70" s="78">
        <f t="shared" si="2"/>
        <v>1</v>
      </c>
      <c r="D70" s="79">
        <v>1</v>
      </c>
      <c r="E70" s="79">
        <f t="shared" si="3"/>
        <v>0</v>
      </c>
      <c r="F70" s="80">
        <v>45295</v>
      </c>
      <c r="G70" s="81" t="s">
        <v>5051</v>
      </c>
      <c r="H70" s="82" t="s">
        <v>4936</v>
      </c>
      <c r="I70" s="83" t="s">
        <v>8625</v>
      </c>
      <c r="J70" s="83">
        <v>80161502</v>
      </c>
      <c r="K70" s="84" t="s">
        <v>6594</v>
      </c>
      <c r="L70" s="76" t="s">
        <v>153</v>
      </c>
      <c r="M70" s="76" t="s">
        <v>153</v>
      </c>
      <c r="N70" s="76">
        <v>11</v>
      </c>
      <c r="O70" s="76" t="s">
        <v>223</v>
      </c>
      <c r="P70" s="42" t="s">
        <v>1255</v>
      </c>
      <c r="Q70" s="43">
        <v>86350000</v>
      </c>
      <c r="R70" s="43">
        <v>86350000</v>
      </c>
      <c r="S70" s="43" t="s">
        <v>221</v>
      </c>
      <c r="T70" s="43" t="s">
        <v>221</v>
      </c>
      <c r="U70" s="44">
        <v>1</v>
      </c>
      <c r="V70" s="91" t="s">
        <v>4938</v>
      </c>
      <c r="W70" s="94" t="s">
        <v>221</v>
      </c>
    </row>
    <row r="71" spans="1:23" ht="108" x14ac:dyDescent="0.25">
      <c r="A71" s="76">
        <v>70</v>
      </c>
      <c r="B71" s="83" t="s">
        <v>4268</v>
      </c>
      <c r="C71" s="78">
        <f t="shared" si="2"/>
        <v>1</v>
      </c>
      <c r="D71" s="79">
        <v>1</v>
      </c>
      <c r="E71" s="79">
        <f t="shared" si="3"/>
        <v>0</v>
      </c>
      <c r="F71" s="80">
        <v>45295</v>
      </c>
      <c r="G71" s="81" t="s">
        <v>5051</v>
      </c>
      <c r="H71" s="82" t="s">
        <v>4936</v>
      </c>
      <c r="I71" s="83" t="s">
        <v>8625</v>
      </c>
      <c r="J71" s="83">
        <v>80161502</v>
      </c>
      <c r="K71" s="84" t="s">
        <v>6595</v>
      </c>
      <c r="L71" s="76" t="s">
        <v>153</v>
      </c>
      <c r="M71" s="76" t="s">
        <v>153</v>
      </c>
      <c r="N71" s="76">
        <v>11</v>
      </c>
      <c r="O71" s="76" t="s">
        <v>223</v>
      </c>
      <c r="P71" s="42" t="s">
        <v>1255</v>
      </c>
      <c r="Q71" s="43">
        <v>71500000</v>
      </c>
      <c r="R71" s="43">
        <v>71500000</v>
      </c>
      <c r="S71" s="43" t="s">
        <v>221</v>
      </c>
      <c r="T71" s="43" t="s">
        <v>221</v>
      </c>
      <c r="U71" s="44">
        <v>1</v>
      </c>
      <c r="V71" s="91" t="s">
        <v>4938</v>
      </c>
      <c r="W71" s="94" t="s">
        <v>221</v>
      </c>
    </row>
    <row r="72" spans="1:23" ht="90" x14ac:dyDescent="0.25">
      <c r="A72" s="76">
        <v>71</v>
      </c>
      <c r="B72" s="83" t="s">
        <v>4268</v>
      </c>
      <c r="C72" s="78">
        <f t="shared" si="2"/>
        <v>2</v>
      </c>
      <c r="D72" s="79">
        <v>2</v>
      </c>
      <c r="E72" s="79">
        <f t="shared" si="3"/>
        <v>0</v>
      </c>
      <c r="F72" s="80">
        <v>45295</v>
      </c>
      <c r="G72" s="81" t="s">
        <v>5051</v>
      </c>
      <c r="H72" s="82" t="s">
        <v>4936</v>
      </c>
      <c r="I72" s="83" t="s">
        <v>8625</v>
      </c>
      <c r="J72" s="83">
        <v>80161502</v>
      </c>
      <c r="K72" s="84" t="s">
        <v>6596</v>
      </c>
      <c r="L72" s="76" t="s">
        <v>153</v>
      </c>
      <c r="M72" s="76" t="s">
        <v>153</v>
      </c>
      <c r="N72" s="76">
        <v>11</v>
      </c>
      <c r="O72" s="76" t="s">
        <v>223</v>
      </c>
      <c r="P72" s="42" t="s">
        <v>1255</v>
      </c>
      <c r="Q72" s="43">
        <v>128100000</v>
      </c>
      <c r="R72" s="43">
        <v>128100000</v>
      </c>
      <c r="S72" s="43" t="s">
        <v>221</v>
      </c>
      <c r="T72" s="43" t="s">
        <v>221</v>
      </c>
      <c r="U72" s="44">
        <v>2</v>
      </c>
      <c r="V72" s="91" t="s">
        <v>4938</v>
      </c>
      <c r="W72" s="94" t="s">
        <v>221</v>
      </c>
    </row>
    <row r="73" spans="1:23" ht="72" x14ac:dyDescent="0.25">
      <c r="A73" s="76">
        <v>72</v>
      </c>
      <c r="B73" s="83" t="s">
        <v>4268</v>
      </c>
      <c r="C73" s="78">
        <f t="shared" si="2"/>
        <v>1</v>
      </c>
      <c r="D73" s="79">
        <v>0</v>
      </c>
      <c r="E73" s="79">
        <f t="shared" si="3"/>
        <v>1</v>
      </c>
      <c r="F73" s="80">
        <v>45295</v>
      </c>
      <c r="G73" s="81" t="s">
        <v>5051</v>
      </c>
      <c r="H73" s="82" t="s">
        <v>4936</v>
      </c>
      <c r="I73" s="83" t="s">
        <v>8625</v>
      </c>
      <c r="J73" s="83">
        <v>80161502</v>
      </c>
      <c r="K73" s="84" t="s">
        <v>6597</v>
      </c>
      <c r="L73" s="76" t="s">
        <v>154</v>
      </c>
      <c r="M73" s="76" t="s">
        <v>154</v>
      </c>
      <c r="N73" s="76">
        <v>10</v>
      </c>
      <c r="O73" s="76" t="s">
        <v>223</v>
      </c>
      <c r="P73" s="42" t="s">
        <v>1255</v>
      </c>
      <c r="Q73" s="43">
        <v>40200000</v>
      </c>
      <c r="R73" s="43">
        <v>40200000</v>
      </c>
      <c r="S73" s="43" t="s">
        <v>221</v>
      </c>
      <c r="T73" s="43" t="s">
        <v>221</v>
      </c>
      <c r="U73" s="44">
        <v>1</v>
      </c>
      <c r="V73" s="91" t="s">
        <v>4938</v>
      </c>
      <c r="W73" s="94" t="s">
        <v>221</v>
      </c>
    </row>
    <row r="74" spans="1:23" ht="108" x14ac:dyDescent="0.25">
      <c r="A74" s="76">
        <v>73</v>
      </c>
      <c r="B74" s="83" t="s">
        <v>4268</v>
      </c>
      <c r="C74" s="78">
        <f t="shared" si="2"/>
        <v>2</v>
      </c>
      <c r="D74" s="79">
        <v>2</v>
      </c>
      <c r="E74" s="79">
        <f t="shared" si="3"/>
        <v>0</v>
      </c>
      <c r="F74" s="80">
        <v>45295</v>
      </c>
      <c r="G74" s="81" t="s">
        <v>5051</v>
      </c>
      <c r="H74" s="82" t="s">
        <v>4936</v>
      </c>
      <c r="I74" s="83" t="s">
        <v>8625</v>
      </c>
      <c r="J74" s="83">
        <v>80161502</v>
      </c>
      <c r="K74" s="84" t="s">
        <v>6598</v>
      </c>
      <c r="L74" s="76" t="s">
        <v>153</v>
      </c>
      <c r="M74" s="76" t="s">
        <v>153</v>
      </c>
      <c r="N74" s="76">
        <v>11</v>
      </c>
      <c r="O74" s="76" t="s">
        <v>223</v>
      </c>
      <c r="P74" s="42" t="s">
        <v>1255</v>
      </c>
      <c r="Q74" s="43">
        <v>137550000</v>
      </c>
      <c r="R74" s="43">
        <v>137550000</v>
      </c>
      <c r="S74" s="43" t="s">
        <v>221</v>
      </c>
      <c r="T74" s="43" t="s">
        <v>221</v>
      </c>
      <c r="U74" s="44">
        <v>2</v>
      </c>
      <c r="V74" s="91" t="s">
        <v>4938</v>
      </c>
      <c r="W74" s="94" t="s">
        <v>221</v>
      </c>
    </row>
    <row r="75" spans="1:23" ht="108" x14ac:dyDescent="0.25">
      <c r="A75" s="76">
        <v>74</v>
      </c>
      <c r="B75" s="83" t="s">
        <v>4268</v>
      </c>
      <c r="C75" s="78">
        <f t="shared" si="2"/>
        <v>1</v>
      </c>
      <c r="D75" s="79">
        <v>1</v>
      </c>
      <c r="E75" s="79">
        <f t="shared" si="3"/>
        <v>0</v>
      </c>
      <c r="F75" s="80">
        <v>45295</v>
      </c>
      <c r="G75" s="81" t="s">
        <v>5051</v>
      </c>
      <c r="H75" s="82" t="s">
        <v>4936</v>
      </c>
      <c r="I75" s="83" t="s">
        <v>8625</v>
      </c>
      <c r="J75" s="83">
        <v>80161502</v>
      </c>
      <c r="K75" s="84" t="s">
        <v>6599</v>
      </c>
      <c r="L75" s="76" t="s">
        <v>153</v>
      </c>
      <c r="M75" s="76" t="s">
        <v>153</v>
      </c>
      <c r="N75" s="76">
        <v>11</v>
      </c>
      <c r="O75" s="76" t="s">
        <v>223</v>
      </c>
      <c r="P75" s="42" t="s">
        <v>1255</v>
      </c>
      <c r="Q75" s="43">
        <v>68250000</v>
      </c>
      <c r="R75" s="43">
        <v>68250000</v>
      </c>
      <c r="S75" s="43" t="s">
        <v>221</v>
      </c>
      <c r="T75" s="43" t="s">
        <v>221</v>
      </c>
      <c r="U75" s="44">
        <v>1</v>
      </c>
      <c r="V75" s="91" t="s">
        <v>4938</v>
      </c>
      <c r="W75" s="94" t="s">
        <v>221</v>
      </c>
    </row>
    <row r="76" spans="1:23" ht="144" x14ac:dyDescent="0.25">
      <c r="A76" s="76">
        <v>75</v>
      </c>
      <c r="B76" s="83" t="s">
        <v>4300</v>
      </c>
      <c r="C76" s="78">
        <f t="shared" si="2"/>
        <v>1</v>
      </c>
      <c r="D76" s="79">
        <v>0</v>
      </c>
      <c r="E76" s="79">
        <f t="shared" si="3"/>
        <v>1</v>
      </c>
      <c r="F76" s="80">
        <v>45295</v>
      </c>
      <c r="G76" s="81" t="s">
        <v>5052</v>
      </c>
      <c r="H76" s="82" t="s">
        <v>4936</v>
      </c>
      <c r="I76" s="83" t="s">
        <v>8625</v>
      </c>
      <c r="J76" s="83">
        <v>80121704</v>
      </c>
      <c r="K76" s="84" t="s">
        <v>6600</v>
      </c>
      <c r="L76" s="76" t="s">
        <v>154</v>
      </c>
      <c r="M76" s="76" t="s">
        <v>154</v>
      </c>
      <c r="N76" s="76">
        <v>6</v>
      </c>
      <c r="O76" s="76" t="s">
        <v>223</v>
      </c>
      <c r="P76" s="42" t="s">
        <v>1255</v>
      </c>
      <c r="Q76" s="43">
        <v>38454545</v>
      </c>
      <c r="R76" s="43">
        <v>38454545</v>
      </c>
      <c r="S76" s="43" t="s">
        <v>225</v>
      </c>
      <c r="T76" s="43" t="s">
        <v>221</v>
      </c>
      <c r="U76" s="44">
        <v>1</v>
      </c>
      <c r="V76" s="94" t="s">
        <v>4938</v>
      </c>
      <c r="W76" s="99" t="s">
        <v>221</v>
      </c>
    </row>
    <row r="77" spans="1:23" ht="144" x14ac:dyDescent="0.25">
      <c r="A77" s="76">
        <v>76</v>
      </c>
      <c r="B77" s="83" t="s">
        <v>4300</v>
      </c>
      <c r="C77" s="78">
        <f t="shared" si="2"/>
        <v>1</v>
      </c>
      <c r="D77" s="79">
        <v>1</v>
      </c>
      <c r="E77" s="79">
        <f t="shared" si="3"/>
        <v>0</v>
      </c>
      <c r="F77" s="80">
        <v>45295</v>
      </c>
      <c r="G77" s="81" t="s">
        <v>5052</v>
      </c>
      <c r="H77" s="82" t="s">
        <v>4936</v>
      </c>
      <c r="I77" s="83" t="s">
        <v>8626</v>
      </c>
      <c r="J77" s="83">
        <v>80121704</v>
      </c>
      <c r="K77" s="84" t="s">
        <v>6601</v>
      </c>
      <c r="L77" s="76" t="s">
        <v>154</v>
      </c>
      <c r="M77" s="76" t="s">
        <v>154</v>
      </c>
      <c r="N77" s="76">
        <v>11</v>
      </c>
      <c r="O77" s="76" t="s">
        <v>223</v>
      </c>
      <c r="P77" s="42" t="s">
        <v>1255</v>
      </c>
      <c r="Q77" s="43">
        <v>110000000</v>
      </c>
      <c r="R77" s="43">
        <v>110000000</v>
      </c>
      <c r="S77" s="43" t="s">
        <v>225</v>
      </c>
      <c r="T77" s="43" t="s">
        <v>221</v>
      </c>
      <c r="U77" s="44">
        <v>1</v>
      </c>
      <c r="V77" s="91" t="s">
        <v>4938</v>
      </c>
      <c r="W77" s="94" t="s">
        <v>221</v>
      </c>
    </row>
    <row r="78" spans="1:23" ht="162" x14ac:dyDescent="0.25">
      <c r="A78" s="76">
        <v>77</v>
      </c>
      <c r="B78" s="83" t="s">
        <v>4300</v>
      </c>
      <c r="C78" s="78">
        <f t="shared" si="2"/>
        <v>7</v>
      </c>
      <c r="D78" s="79">
        <v>7</v>
      </c>
      <c r="E78" s="79">
        <f t="shared" si="3"/>
        <v>0</v>
      </c>
      <c r="F78" s="80">
        <v>45295</v>
      </c>
      <c r="G78" s="81" t="s">
        <v>5052</v>
      </c>
      <c r="H78" s="82" t="s">
        <v>4936</v>
      </c>
      <c r="I78" s="83" t="s">
        <v>8626</v>
      </c>
      <c r="J78" s="83">
        <v>80121704</v>
      </c>
      <c r="K78" s="84" t="s">
        <v>6602</v>
      </c>
      <c r="L78" s="76" t="s">
        <v>154</v>
      </c>
      <c r="M78" s="76" t="s">
        <v>154</v>
      </c>
      <c r="N78" s="76">
        <v>11</v>
      </c>
      <c r="O78" s="76" t="s">
        <v>223</v>
      </c>
      <c r="P78" s="42" t="s">
        <v>1255</v>
      </c>
      <c r="Q78" s="43">
        <v>654500000</v>
      </c>
      <c r="R78" s="43">
        <v>654500000</v>
      </c>
      <c r="S78" s="43" t="s">
        <v>225</v>
      </c>
      <c r="T78" s="43" t="s">
        <v>221</v>
      </c>
      <c r="U78" s="44">
        <v>7</v>
      </c>
      <c r="V78" s="91" t="s">
        <v>4938</v>
      </c>
      <c r="W78" s="94" t="s">
        <v>221</v>
      </c>
    </row>
    <row r="79" spans="1:23" ht="144" x14ac:dyDescent="0.25">
      <c r="A79" s="76">
        <v>78</v>
      </c>
      <c r="B79" s="83" t="s">
        <v>4300</v>
      </c>
      <c r="C79" s="78">
        <f t="shared" si="2"/>
        <v>4</v>
      </c>
      <c r="D79" s="79">
        <v>4</v>
      </c>
      <c r="E79" s="79">
        <f t="shared" si="3"/>
        <v>0</v>
      </c>
      <c r="F79" s="80">
        <v>45295</v>
      </c>
      <c r="G79" s="81" t="s">
        <v>5053</v>
      </c>
      <c r="H79" s="82" t="s">
        <v>4936</v>
      </c>
      <c r="I79" s="83" t="s">
        <v>8626</v>
      </c>
      <c r="J79" s="83">
        <v>80161501</v>
      </c>
      <c r="K79" s="84" t="s">
        <v>6603</v>
      </c>
      <c r="L79" s="76" t="s">
        <v>154</v>
      </c>
      <c r="M79" s="76" t="s">
        <v>154</v>
      </c>
      <c r="N79" s="76">
        <v>11</v>
      </c>
      <c r="O79" s="76" t="s">
        <v>223</v>
      </c>
      <c r="P79" s="42" t="s">
        <v>1255</v>
      </c>
      <c r="Q79" s="43">
        <v>132000000</v>
      </c>
      <c r="R79" s="43">
        <v>132000000</v>
      </c>
      <c r="S79" s="43" t="s">
        <v>225</v>
      </c>
      <c r="T79" s="43" t="s">
        <v>221</v>
      </c>
      <c r="U79" s="44">
        <v>4</v>
      </c>
      <c r="V79" s="91" t="s">
        <v>4938</v>
      </c>
      <c r="W79" s="94" t="s">
        <v>221</v>
      </c>
    </row>
    <row r="80" spans="1:23" ht="108" x14ac:dyDescent="0.25">
      <c r="A80" s="76">
        <v>79</v>
      </c>
      <c r="B80" s="83" t="s">
        <v>4300</v>
      </c>
      <c r="C80" s="78">
        <f t="shared" si="2"/>
        <v>1</v>
      </c>
      <c r="D80" s="79">
        <v>1</v>
      </c>
      <c r="E80" s="79">
        <f t="shared" si="3"/>
        <v>0</v>
      </c>
      <c r="F80" s="80">
        <v>45295</v>
      </c>
      <c r="G80" s="81" t="s">
        <v>5053</v>
      </c>
      <c r="H80" s="82" t="s">
        <v>4936</v>
      </c>
      <c r="I80" s="83" t="s">
        <v>8626</v>
      </c>
      <c r="J80" s="83">
        <v>80161501</v>
      </c>
      <c r="K80" s="84" t="s">
        <v>6604</v>
      </c>
      <c r="L80" s="76" t="s">
        <v>154</v>
      </c>
      <c r="M80" s="76" t="s">
        <v>154</v>
      </c>
      <c r="N80" s="76">
        <v>11</v>
      </c>
      <c r="O80" s="76" t="s">
        <v>223</v>
      </c>
      <c r="P80" s="42" t="s">
        <v>1255</v>
      </c>
      <c r="Q80" s="43">
        <v>33000000</v>
      </c>
      <c r="R80" s="43">
        <v>33000000</v>
      </c>
      <c r="S80" s="43" t="s">
        <v>225</v>
      </c>
      <c r="T80" s="43" t="s">
        <v>221</v>
      </c>
      <c r="U80" s="44">
        <v>1</v>
      </c>
      <c r="V80" s="91" t="s">
        <v>4938</v>
      </c>
      <c r="W80" s="94" t="s">
        <v>221</v>
      </c>
    </row>
    <row r="81" spans="1:23" ht="144" x14ac:dyDescent="0.3">
      <c r="A81" s="76">
        <v>80</v>
      </c>
      <c r="B81" s="83" t="s">
        <v>4300</v>
      </c>
      <c r="C81" s="78">
        <f t="shared" si="2"/>
        <v>0</v>
      </c>
      <c r="D81" s="79">
        <v>0</v>
      </c>
      <c r="E81" s="79">
        <f t="shared" si="3"/>
        <v>0</v>
      </c>
      <c r="F81" s="80">
        <v>45316</v>
      </c>
      <c r="G81" s="81" t="s">
        <v>5053</v>
      </c>
      <c r="H81" s="82" t="s">
        <v>4936</v>
      </c>
      <c r="I81" s="83" t="s">
        <v>6485</v>
      </c>
      <c r="J81" s="83">
        <v>80161501</v>
      </c>
      <c r="K81" s="84" t="s">
        <v>6605</v>
      </c>
      <c r="L81" s="76" t="s">
        <v>153</v>
      </c>
      <c r="M81" s="76" t="s">
        <v>153</v>
      </c>
      <c r="N81" s="76">
        <v>12</v>
      </c>
      <c r="O81" s="76" t="s">
        <v>223</v>
      </c>
      <c r="P81" s="42" t="s">
        <v>4246</v>
      </c>
      <c r="Q81" s="45"/>
      <c r="R81" s="45"/>
      <c r="S81" s="43" t="s">
        <v>225</v>
      </c>
      <c r="T81" s="43" t="s">
        <v>221</v>
      </c>
      <c r="U81" s="44"/>
      <c r="V81" s="85" t="s">
        <v>4939</v>
      </c>
      <c r="W81" s="95" t="s">
        <v>4939</v>
      </c>
    </row>
    <row r="82" spans="1:23" ht="108" x14ac:dyDescent="0.3">
      <c r="A82" s="76">
        <v>81</v>
      </c>
      <c r="B82" s="83" t="s">
        <v>4300</v>
      </c>
      <c r="C82" s="78">
        <f t="shared" si="2"/>
        <v>0</v>
      </c>
      <c r="D82" s="79">
        <v>0</v>
      </c>
      <c r="E82" s="79">
        <f t="shared" si="3"/>
        <v>0</v>
      </c>
      <c r="F82" s="80">
        <v>45316</v>
      </c>
      <c r="G82" s="81" t="s">
        <v>5053</v>
      </c>
      <c r="H82" s="82" t="s">
        <v>4936</v>
      </c>
      <c r="I82" s="83" t="s">
        <v>6485</v>
      </c>
      <c r="J82" s="83">
        <v>80161501</v>
      </c>
      <c r="K82" s="84" t="s">
        <v>6606</v>
      </c>
      <c r="L82" s="76" t="s">
        <v>153</v>
      </c>
      <c r="M82" s="76" t="s">
        <v>153</v>
      </c>
      <c r="N82" s="76">
        <v>12</v>
      </c>
      <c r="O82" s="76" t="s">
        <v>223</v>
      </c>
      <c r="P82" s="42" t="s">
        <v>4246</v>
      </c>
      <c r="Q82" s="45"/>
      <c r="R82" s="45"/>
      <c r="S82" s="43" t="s">
        <v>225</v>
      </c>
      <c r="T82" s="43" t="s">
        <v>221</v>
      </c>
      <c r="U82" s="44"/>
      <c r="V82" s="85" t="s">
        <v>4939</v>
      </c>
      <c r="W82" s="95" t="s">
        <v>4939</v>
      </c>
    </row>
    <row r="83" spans="1:23" ht="54" x14ac:dyDescent="0.25">
      <c r="A83" s="76">
        <v>82</v>
      </c>
      <c r="B83" s="83" t="s">
        <v>2803</v>
      </c>
      <c r="C83" s="78">
        <f t="shared" si="2"/>
        <v>0</v>
      </c>
      <c r="D83" s="79">
        <v>0</v>
      </c>
      <c r="E83" s="79">
        <f t="shared" si="3"/>
        <v>0</v>
      </c>
      <c r="F83" s="80">
        <v>45316</v>
      </c>
      <c r="G83" s="81" t="s">
        <v>5054</v>
      </c>
      <c r="H83" s="82" t="s">
        <v>4936</v>
      </c>
      <c r="I83" s="83" t="s">
        <v>6485</v>
      </c>
      <c r="J83" s="83">
        <v>43232300</v>
      </c>
      <c r="K83" s="84" t="s">
        <v>6607</v>
      </c>
      <c r="L83" s="76" t="s">
        <v>153</v>
      </c>
      <c r="M83" s="76" t="s">
        <v>155</v>
      </c>
      <c r="N83" s="76">
        <v>10</v>
      </c>
      <c r="O83" s="76" t="s">
        <v>2237</v>
      </c>
      <c r="P83" s="42" t="s">
        <v>1255</v>
      </c>
      <c r="Q83" s="45"/>
      <c r="R83" s="45"/>
      <c r="S83" s="43" t="s">
        <v>1597</v>
      </c>
      <c r="T83" s="43" t="s">
        <v>1598</v>
      </c>
      <c r="U83" s="44"/>
      <c r="V83" s="91" t="s">
        <v>4938</v>
      </c>
      <c r="W83" s="94" t="s">
        <v>221</v>
      </c>
    </row>
    <row r="84" spans="1:23" ht="72" x14ac:dyDescent="0.25">
      <c r="A84" s="76">
        <v>83</v>
      </c>
      <c r="B84" s="83" t="s">
        <v>2803</v>
      </c>
      <c r="C84" s="78">
        <f t="shared" si="2"/>
        <v>1</v>
      </c>
      <c r="D84" s="79">
        <v>1</v>
      </c>
      <c r="E84" s="79">
        <f t="shared" si="3"/>
        <v>0</v>
      </c>
      <c r="F84" s="80">
        <v>45295</v>
      </c>
      <c r="G84" s="81" t="s">
        <v>5053</v>
      </c>
      <c r="H84" s="82" t="s">
        <v>4936</v>
      </c>
      <c r="I84" s="83" t="s">
        <v>8625</v>
      </c>
      <c r="J84" s="83">
        <v>80161501</v>
      </c>
      <c r="K84" s="84" t="s">
        <v>6608</v>
      </c>
      <c r="L84" s="76" t="s">
        <v>153</v>
      </c>
      <c r="M84" s="76" t="s">
        <v>153</v>
      </c>
      <c r="N84" s="76">
        <v>6</v>
      </c>
      <c r="O84" s="76" t="s">
        <v>223</v>
      </c>
      <c r="P84" s="42" t="s">
        <v>1255</v>
      </c>
      <c r="Q84" s="43">
        <v>60000000</v>
      </c>
      <c r="R84" s="43">
        <v>60000000</v>
      </c>
      <c r="S84" s="43" t="s">
        <v>225</v>
      </c>
      <c r="T84" s="43" t="s">
        <v>221</v>
      </c>
      <c r="U84" s="44">
        <v>1</v>
      </c>
      <c r="V84" s="94" t="s">
        <v>4938</v>
      </c>
      <c r="W84" s="99" t="s">
        <v>221</v>
      </c>
    </row>
    <row r="85" spans="1:23" ht="72" x14ac:dyDescent="0.25">
      <c r="A85" s="76">
        <v>84</v>
      </c>
      <c r="B85" s="91" t="s">
        <v>2803</v>
      </c>
      <c r="C85" s="78">
        <f t="shared" si="2"/>
        <v>1</v>
      </c>
      <c r="D85" s="79">
        <v>1</v>
      </c>
      <c r="E85" s="79">
        <f t="shared" si="3"/>
        <v>0</v>
      </c>
      <c r="F85" s="80">
        <v>45295</v>
      </c>
      <c r="G85" s="81" t="s">
        <v>5053</v>
      </c>
      <c r="H85" s="82" t="s">
        <v>4936</v>
      </c>
      <c r="I85" s="83" t="s">
        <v>8625</v>
      </c>
      <c r="J85" s="83">
        <v>80161501</v>
      </c>
      <c r="K85" s="84" t="s">
        <v>6609</v>
      </c>
      <c r="L85" s="76" t="s">
        <v>153</v>
      </c>
      <c r="M85" s="76" t="s">
        <v>153</v>
      </c>
      <c r="N85" s="76">
        <v>8</v>
      </c>
      <c r="O85" s="76" t="s">
        <v>223</v>
      </c>
      <c r="P85" s="42" t="s">
        <v>1255</v>
      </c>
      <c r="Q85" s="43">
        <v>52500000</v>
      </c>
      <c r="R85" s="43">
        <v>52500000</v>
      </c>
      <c r="S85" s="43" t="s">
        <v>225</v>
      </c>
      <c r="T85" s="43" t="s">
        <v>221</v>
      </c>
      <c r="U85" s="44">
        <v>1</v>
      </c>
      <c r="V85" s="94" t="s">
        <v>4938</v>
      </c>
      <c r="W85" s="99" t="s">
        <v>221</v>
      </c>
    </row>
    <row r="86" spans="1:23" ht="72" x14ac:dyDescent="0.25">
      <c r="A86" s="76">
        <v>85</v>
      </c>
      <c r="B86" s="83" t="s">
        <v>2803</v>
      </c>
      <c r="C86" s="78">
        <f t="shared" si="2"/>
        <v>1</v>
      </c>
      <c r="D86" s="79">
        <v>1</v>
      </c>
      <c r="E86" s="79">
        <f t="shared" si="3"/>
        <v>0</v>
      </c>
      <c r="F86" s="80">
        <v>45295</v>
      </c>
      <c r="G86" s="81" t="s">
        <v>5053</v>
      </c>
      <c r="H86" s="82" t="s">
        <v>4936</v>
      </c>
      <c r="I86" s="83" t="s">
        <v>8625</v>
      </c>
      <c r="J86" s="83">
        <v>80161501</v>
      </c>
      <c r="K86" s="84" t="s">
        <v>6610</v>
      </c>
      <c r="L86" s="76" t="s">
        <v>153</v>
      </c>
      <c r="M86" s="76" t="s">
        <v>153</v>
      </c>
      <c r="N86" s="76">
        <v>11</v>
      </c>
      <c r="O86" s="76" t="s">
        <v>223</v>
      </c>
      <c r="P86" s="42" t="s">
        <v>1255</v>
      </c>
      <c r="Q86" s="43">
        <v>49500000</v>
      </c>
      <c r="R86" s="43">
        <v>49500000</v>
      </c>
      <c r="S86" s="43" t="s">
        <v>225</v>
      </c>
      <c r="T86" s="43" t="s">
        <v>221</v>
      </c>
      <c r="U86" s="44">
        <v>1</v>
      </c>
      <c r="V86" s="91" t="s">
        <v>4938</v>
      </c>
      <c r="W86" s="94" t="s">
        <v>221</v>
      </c>
    </row>
    <row r="87" spans="1:23" ht="72" x14ac:dyDescent="0.25">
      <c r="A87" s="76">
        <v>86</v>
      </c>
      <c r="B87" s="91" t="s">
        <v>2803</v>
      </c>
      <c r="C87" s="78">
        <f t="shared" si="2"/>
        <v>1</v>
      </c>
      <c r="D87" s="79">
        <v>0</v>
      </c>
      <c r="E87" s="79">
        <f t="shared" si="3"/>
        <v>1</v>
      </c>
      <c r="F87" s="80">
        <v>45295</v>
      </c>
      <c r="G87" s="81" t="s">
        <v>5053</v>
      </c>
      <c r="H87" s="82" t="s">
        <v>4936</v>
      </c>
      <c r="I87" s="83" t="s">
        <v>8625</v>
      </c>
      <c r="J87" s="83">
        <v>80161501</v>
      </c>
      <c r="K87" s="84" t="s">
        <v>6611</v>
      </c>
      <c r="L87" s="76" t="s">
        <v>153</v>
      </c>
      <c r="M87" s="76" t="s">
        <v>153</v>
      </c>
      <c r="N87" s="76">
        <v>8</v>
      </c>
      <c r="O87" s="76" t="s">
        <v>223</v>
      </c>
      <c r="P87" s="42" t="s">
        <v>1255</v>
      </c>
      <c r="Q87" s="43">
        <v>75000000</v>
      </c>
      <c r="R87" s="43">
        <v>75000000</v>
      </c>
      <c r="S87" s="43" t="s">
        <v>225</v>
      </c>
      <c r="T87" s="43" t="s">
        <v>221</v>
      </c>
      <c r="U87" s="44">
        <v>1</v>
      </c>
      <c r="V87" s="94" t="s">
        <v>4938</v>
      </c>
      <c r="W87" s="99" t="s">
        <v>221</v>
      </c>
    </row>
    <row r="88" spans="1:23" ht="72" x14ac:dyDescent="0.3">
      <c r="A88" s="76">
        <v>87</v>
      </c>
      <c r="B88" s="83" t="s">
        <v>2803</v>
      </c>
      <c r="C88" s="78">
        <f t="shared" si="2"/>
        <v>0</v>
      </c>
      <c r="D88" s="79">
        <v>0</v>
      </c>
      <c r="E88" s="79">
        <f t="shared" si="3"/>
        <v>0</v>
      </c>
      <c r="F88" s="80">
        <v>45303</v>
      </c>
      <c r="G88" s="81" t="s">
        <v>5053</v>
      </c>
      <c r="H88" s="82" t="s">
        <v>4936</v>
      </c>
      <c r="I88" s="83" t="s">
        <v>6485</v>
      </c>
      <c r="J88" s="83">
        <v>80161501</v>
      </c>
      <c r="K88" s="84" t="s">
        <v>6612</v>
      </c>
      <c r="L88" s="76" t="s">
        <v>154</v>
      </c>
      <c r="M88" s="76" t="s">
        <v>154</v>
      </c>
      <c r="N88" s="76">
        <v>12</v>
      </c>
      <c r="O88" s="76" t="s">
        <v>223</v>
      </c>
      <c r="P88" s="42" t="s">
        <v>4246</v>
      </c>
      <c r="Q88" s="45"/>
      <c r="R88" s="45"/>
      <c r="S88" s="43" t="s">
        <v>225</v>
      </c>
      <c r="T88" s="43" t="s">
        <v>221</v>
      </c>
      <c r="U88" s="44"/>
      <c r="V88" s="85" t="s">
        <v>4939</v>
      </c>
      <c r="W88" s="95" t="s">
        <v>4939</v>
      </c>
    </row>
    <row r="89" spans="1:23" ht="72" x14ac:dyDescent="0.25">
      <c r="A89" s="76">
        <v>88</v>
      </c>
      <c r="B89" s="91" t="s">
        <v>2803</v>
      </c>
      <c r="C89" s="78">
        <f t="shared" si="2"/>
        <v>1</v>
      </c>
      <c r="D89" s="79">
        <v>1</v>
      </c>
      <c r="E89" s="79">
        <f t="shared" si="3"/>
        <v>0</v>
      </c>
      <c r="F89" s="80">
        <v>45295</v>
      </c>
      <c r="G89" s="81" t="s">
        <v>5053</v>
      </c>
      <c r="H89" s="82" t="s">
        <v>4936</v>
      </c>
      <c r="I89" s="83" t="s">
        <v>8625</v>
      </c>
      <c r="J89" s="83">
        <v>80161501</v>
      </c>
      <c r="K89" s="84" t="s">
        <v>6613</v>
      </c>
      <c r="L89" s="76" t="s">
        <v>153</v>
      </c>
      <c r="M89" s="76" t="s">
        <v>153</v>
      </c>
      <c r="N89" s="76">
        <v>8</v>
      </c>
      <c r="O89" s="76" t="s">
        <v>223</v>
      </c>
      <c r="P89" s="42" t="s">
        <v>1255</v>
      </c>
      <c r="Q89" s="43">
        <v>75000000</v>
      </c>
      <c r="R89" s="43">
        <v>75000000</v>
      </c>
      <c r="S89" s="43" t="s">
        <v>225</v>
      </c>
      <c r="T89" s="43" t="s">
        <v>221</v>
      </c>
      <c r="U89" s="44">
        <v>1</v>
      </c>
      <c r="V89" s="94" t="s">
        <v>4938</v>
      </c>
      <c r="W89" s="99" t="s">
        <v>221</v>
      </c>
    </row>
    <row r="90" spans="1:23" ht="72" x14ac:dyDescent="0.25">
      <c r="A90" s="76">
        <v>89</v>
      </c>
      <c r="B90" s="91" t="s">
        <v>2803</v>
      </c>
      <c r="C90" s="78">
        <f t="shared" si="2"/>
        <v>1</v>
      </c>
      <c r="D90" s="79">
        <v>1</v>
      </c>
      <c r="E90" s="79">
        <f t="shared" si="3"/>
        <v>0</v>
      </c>
      <c r="F90" s="80">
        <v>45295</v>
      </c>
      <c r="G90" s="81" t="s">
        <v>5053</v>
      </c>
      <c r="H90" s="82" t="s">
        <v>4936</v>
      </c>
      <c r="I90" s="83" t="s">
        <v>8625</v>
      </c>
      <c r="J90" s="83">
        <v>80161501</v>
      </c>
      <c r="K90" s="84" t="s">
        <v>6614</v>
      </c>
      <c r="L90" s="76" t="s">
        <v>153</v>
      </c>
      <c r="M90" s="76" t="s">
        <v>153</v>
      </c>
      <c r="N90" s="76">
        <v>9</v>
      </c>
      <c r="O90" s="76" t="s">
        <v>223</v>
      </c>
      <c r="P90" s="42" t="s">
        <v>1255</v>
      </c>
      <c r="Q90" s="43">
        <v>54000000</v>
      </c>
      <c r="R90" s="43">
        <v>54000000</v>
      </c>
      <c r="S90" s="43" t="s">
        <v>225</v>
      </c>
      <c r="T90" s="43" t="s">
        <v>221</v>
      </c>
      <c r="U90" s="44">
        <v>1</v>
      </c>
      <c r="V90" s="94" t="s">
        <v>4938</v>
      </c>
      <c r="W90" s="99" t="s">
        <v>221</v>
      </c>
    </row>
    <row r="91" spans="1:23" ht="72" x14ac:dyDescent="0.25">
      <c r="A91" s="76">
        <v>90</v>
      </c>
      <c r="B91" s="91" t="s">
        <v>2803</v>
      </c>
      <c r="C91" s="78">
        <f t="shared" si="2"/>
        <v>1</v>
      </c>
      <c r="D91" s="79">
        <v>1</v>
      </c>
      <c r="E91" s="79">
        <f t="shared" si="3"/>
        <v>0</v>
      </c>
      <c r="F91" s="80">
        <v>45295</v>
      </c>
      <c r="G91" s="81" t="s">
        <v>5053</v>
      </c>
      <c r="H91" s="82" t="s">
        <v>4936</v>
      </c>
      <c r="I91" s="83" t="s">
        <v>8625</v>
      </c>
      <c r="J91" s="83">
        <v>80161501</v>
      </c>
      <c r="K91" s="84" t="s">
        <v>6615</v>
      </c>
      <c r="L91" s="76" t="s">
        <v>153</v>
      </c>
      <c r="M91" s="76" t="s">
        <v>153</v>
      </c>
      <c r="N91" s="76">
        <v>8</v>
      </c>
      <c r="O91" s="76" t="s">
        <v>223</v>
      </c>
      <c r="P91" s="42" t="s">
        <v>1255</v>
      </c>
      <c r="Q91" s="43">
        <v>75000000</v>
      </c>
      <c r="R91" s="43">
        <v>75000000</v>
      </c>
      <c r="S91" s="43" t="s">
        <v>225</v>
      </c>
      <c r="T91" s="43" t="s">
        <v>221</v>
      </c>
      <c r="U91" s="44">
        <v>1</v>
      </c>
      <c r="V91" s="94" t="s">
        <v>4938</v>
      </c>
      <c r="W91" s="99" t="s">
        <v>221</v>
      </c>
    </row>
    <row r="92" spans="1:23" ht="54" x14ac:dyDescent="0.25">
      <c r="A92" s="76">
        <v>91</v>
      </c>
      <c r="B92" s="83" t="s">
        <v>2803</v>
      </c>
      <c r="C92" s="78">
        <f t="shared" ref="C92:C155" si="4">+U92</f>
        <v>1</v>
      </c>
      <c r="D92" s="79">
        <v>0</v>
      </c>
      <c r="E92" s="79">
        <f t="shared" si="3"/>
        <v>1</v>
      </c>
      <c r="F92" s="80">
        <v>45295</v>
      </c>
      <c r="G92" s="81" t="e">
        <v>#N/A</v>
      </c>
      <c r="H92" s="82" t="s">
        <v>4936</v>
      </c>
      <c r="I92" s="83" t="s">
        <v>8625</v>
      </c>
      <c r="J92" s="83" t="s">
        <v>4339</v>
      </c>
      <c r="K92" s="84" t="s">
        <v>6616</v>
      </c>
      <c r="L92" s="76" t="s">
        <v>162</v>
      </c>
      <c r="M92" s="76" t="s">
        <v>162</v>
      </c>
      <c r="N92" s="76">
        <v>3</v>
      </c>
      <c r="O92" s="76" t="s">
        <v>223</v>
      </c>
      <c r="P92" s="42" t="s">
        <v>1255</v>
      </c>
      <c r="Q92" s="43">
        <v>85000000</v>
      </c>
      <c r="R92" s="43">
        <v>85000000</v>
      </c>
      <c r="S92" s="43" t="s">
        <v>1597</v>
      </c>
      <c r="T92" s="43" t="s">
        <v>1598</v>
      </c>
      <c r="U92" s="44">
        <v>1</v>
      </c>
      <c r="V92" s="91" t="s">
        <v>4938</v>
      </c>
      <c r="W92" s="94" t="s">
        <v>221</v>
      </c>
    </row>
    <row r="93" spans="1:23" ht="112.5" x14ac:dyDescent="0.25">
      <c r="A93" s="76">
        <v>92</v>
      </c>
      <c r="B93" s="83" t="s">
        <v>2803</v>
      </c>
      <c r="C93" s="78">
        <f t="shared" si="4"/>
        <v>1</v>
      </c>
      <c r="D93" s="79">
        <v>0</v>
      </c>
      <c r="E93" s="79">
        <f t="shared" si="3"/>
        <v>1</v>
      </c>
      <c r="F93" s="80">
        <v>45295</v>
      </c>
      <c r="G93" s="81" t="e">
        <v>#N/A</v>
      </c>
      <c r="H93" s="82" t="s">
        <v>4936</v>
      </c>
      <c r="I93" s="83" t="s">
        <v>8625</v>
      </c>
      <c r="J93" s="83" t="s">
        <v>2801</v>
      </c>
      <c r="K93" s="84" t="s">
        <v>6617</v>
      </c>
      <c r="L93" s="76" t="s">
        <v>156</v>
      </c>
      <c r="M93" s="76" t="s">
        <v>156</v>
      </c>
      <c r="N93" s="76">
        <v>6</v>
      </c>
      <c r="O93" s="76" t="s">
        <v>2237</v>
      </c>
      <c r="P93" s="42" t="s">
        <v>224</v>
      </c>
      <c r="Q93" s="43">
        <v>60000000</v>
      </c>
      <c r="R93" s="43">
        <v>60000000</v>
      </c>
      <c r="S93" s="43" t="s">
        <v>225</v>
      </c>
      <c r="T93" s="43" t="s">
        <v>221</v>
      </c>
      <c r="U93" s="44">
        <v>1</v>
      </c>
      <c r="V93" s="91" t="s">
        <v>103</v>
      </c>
      <c r="W93" s="93">
        <v>202300000000161</v>
      </c>
    </row>
    <row r="94" spans="1:23" ht="112.5" x14ac:dyDescent="0.25">
      <c r="A94" s="76">
        <v>93</v>
      </c>
      <c r="B94" s="83" t="s">
        <v>2803</v>
      </c>
      <c r="C94" s="78">
        <f t="shared" si="4"/>
        <v>1</v>
      </c>
      <c r="D94" s="79">
        <v>0</v>
      </c>
      <c r="E94" s="79">
        <f t="shared" si="3"/>
        <v>1</v>
      </c>
      <c r="F94" s="80">
        <v>45295</v>
      </c>
      <c r="G94" s="81" t="s">
        <v>5053</v>
      </c>
      <c r="H94" s="82" t="s">
        <v>4936</v>
      </c>
      <c r="I94" s="83" t="s">
        <v>8625</v>
      </c>
      <c r="J94" s="83">
        <v>80161501</v>
      </c>
      <c r="K94" s="84" t="s">
        <v>6618</v>
      </c>
      <c r="L94" s="76" t="s">
        <v>155</v>
      </c>
      <c r="M94" s="76" t="s">
        <v>155</v>
      </c>
      <c r="N94" s="76">
        <v>5</v>
      </c>
      <c r="O94" s="76" t="s">
        <v>223</v>
      </c>
      <c r="P94" s="42" t="s">
        <v>224</v>
      </c>
      <c r="Q94" s="43">
        <v>35000000</v>
      </c>
      <c r="R94" s="43">
        <v>35000000</v>
      </c>
      <c r="S94" s="43" t="s">
        <v>225</v>
      </c>
      <c r="T94" s="43" t="s">
        <v>221</v>
      </c>
      <c r="U94" s="44">
        <v>1</v>
      </c>
      <c r="V94" s="91" t="s">
        <v>103</v>
      </c>
      <c r="W94" s="93">
        <v>202300000000161</v>
      </c>
    </row>
    <row r="95" spans="1:23" ht="112.5" x14ac:dyDescent="0.25">
      <c r="A95" s="76">
        <v>94</v>
      </c>
      <c r="B95" s="83" t="s">
        <v>2803</v>
      </c>
      <c r="C95" s="78">
        <f t="shared" si="4"/>
        <v>1</v>
      </c>
      <c r="D95" s="79">
        <v>1</v>
      </c>
      <c r="E95" s="79">
        <f t="shared" si="3"/>
        <v>0</v>
      </c>
      <c r="F95" s="80">
        <v>45295</v>
      </c>
      <c r="G95" s="81" t="s">
        <v>5053</v>
      </c>
      <c r="H95" s="82" t="s">
        <v>4936</v>
      </c>
      <c r="I95" s="83" t="s">
        <v>8625</v>
      </c>
      <c r="J95" s="83">
        <v>80161501</v>
      </c>
      <c r="K95" s="84" t="s">
        <v>6619</v>
      </c>
      <c r="L95" s="76" t="s">
        <v>153</v>
      </c>
      <c r="M95" s="76" t="s">
        <v>153</v>
      </c>
      <c r="N95" s="76">
        <v>11</v>
      </c>
      <c r="O95" s="76" t="s">
        <v>223</v>
      </c>
      <c r="P95" s="42" t="s">
        <v>224</v>
      </c>
      <c r="Q95" s="43">
        <v>110000000</v>
      </c>
      <c r="R95" s="43">
        <v>110000000</v>
      </c>
      <c r="S95" s="43" t="s">
        <v>225</v>
      </c>
      <c r="T95" s="43" t="s">
        <v>221</v>
      </c>
      <c r="U95" s="44">
        <v>1</v>
      </c>
      <c r="V95" s="91" t="s">
        <v>103</v>
      </c>
      <c r="W95" s="93">
        <v>202300000000161</v>
      </c>
    </row>
    <row r="96" spans="1:23" ht="112.5" x14ac:dyDescent="0.25">
      <c r="A96" s="76">
        <v>95</v>
      </c>
      <c r="B96" s="83" t="s">
        <v>2803</v>
      </c>
      <c r="C96" s="78">
        <f t="shared" si="4"/>
        <v>1</v>
      </c>
      <c r="D96" s="79">
        <v>0</v>
      </c>
      <c r="E96" s="79">
        <f t="shared" si="3"/>
        <v>1</v>
      </c>
      <c r="F96" s="80">
        <v>45295</v>
      </c>
      <c r="G96" s="81" t="s">
        <v>5049</v>
      </c>
      <c r="H96" s="82" t="s">
        <v>4936</v>
      </c>
      <c r="I96" s="83" t="s">
        <v>8625</v>
      </c>
      <c r="J96" s="83">
        <v>83121700</v>
      </c>
      <c r="K96" s="84" t="s">
        <v>6620</v>
      </c>
      <c r="L96" s="76" t="s">
        <v>157</v>
      </c>
      <c r="M96" s="76" t="s">
        <v>157</v>
      </c>
      <c r="N96" s="76">
        <v>6</v>
      </c>
      <c r="O96" s="76" t="s">
        <v>223</v>
      </c>
      <c r="P96" s="42" t="s">
        <v>224</v>
      </c>
      <c r="Q96" s="43">
        <v>60000000</v>
      </c>
      <c r="R96" s="43">
        <v>60000000</v>
      </c>
      <c r="S96" s="43" t="s">
        <v>225</v>
      </c>
      <c r="T96" s="43" t="s">
        <v>221</v>
      </c>
      <c r="U96" s="44">
        <v>1</v>
      </c>
      <c r="V96" s="91" t="s">
        <v>103</v>
      </c>
      <c r="W96" s="93">
        <v>202300000000161</v>
      </c>
    </row>
    <row r="97" spans="1:23" ht="112.5" x14ac:dyDescent="0.25">
      <c r="A97" s="76">
        <v>96</v>
      </c>
      <c r="B97" s="83" t="s">
        <v>2803</v>
      </c>
      <c r="C97" s="78">
        <f t="shared" si="4"/>
        <v>0</v>
      </c>
      <c r="D97" s="79">
        <v>0</v>
      </c>
      <c r="E97" s="79">
        <f t="shared" si="3"/>
        <v>0</v>
      </c>
      <c r="F97" s="80">
        <v>45329</v>
      </c>
      <c r="G97" s="81" t="s">
        <v>5055</v>
      </c>
      <c r="H97" s="82" t="s">
        <v>4936</v>
      </c>
      <c r="I97" s="83" t="s">
        <v>6485</v>
      </c>
      <c r="J97" s="83">
        <v>90121500</v>
      </c>
      <c r="K97" s="84" t="s">
        <v>6621</v>
      </c>
      <c r="L97" s="76" t="s">
        <v>155</v>
      </c>
      <c r="M97" s="76" t="s">
        <v>155</v>
      </c>
      <c r="N97" s="76">
        <v>9</v>
      </c>
      <c r="O97" s="76" t="s">
        <v>2237</v>
      </c>
      <c r="P97" s="42" t="s">
        <v>224</v>
      </c>
      <c r="Q97" s="43"/>
      <c r="R97" s="43"/>
      <c r="S97" s="43" t="s">
        <v>225</v>
      </c>
      <c r="T97" s="43" t="s">
        <v>221</v>
      </c>
      <c r="U97" s="44"/>
      <c r="V97" s="91" t="s">
        <v>103</v>
      </c>
      <c r="W97" s="93">
        <v>202300000000161</v>
      </c>
    </row>
    <row r="98" spans="1:23" ht="131.25" x14ac:dyDescent="0.3">
      <c r="A98" s="76">
        <v>97</v>
      </c>
      <c r="B98" s="83" t="s">
        <v>2803</v>
      </c>
      <c r="C98" s="78">
        <f t="shared" si="4"/>
        <v>1</v>
      </c>
      <c r="D98" s="79">
        <v>0</v>
      </c>
      <c r="E98" s="79">
        <f t="shared" si="3"/>
        <v>1</v>
      </c>
      <c r="F98" s="80">
        <v>45295</v>
      </c>
      <c r="G98" s="81" t="e">
        <v>#N/A</v>
      </c>
      <c r="H98" s="82" t="s">
        <v>4936</v>
      </c>
      <c r="I98" s="83" t="s">
        <v>8625</v>
      </c>
      <c r="J98" s="83" t="s">
        <v>2828</v>
      </c>
      <c r="K98" s="84" t="s">
        <v>6622</v>
      </c>
      <c r="L98" s="76" t="s">
        <v>156</v>
      </c>
      <c r="M98" s="76" t="s">
        <v>156</v>
      </c>
      <c r="N98" s="76">
        <v>1</v>
      </c>
      <c r="O98" s="76" t="s">
        <v>616</v>
      </c>
      <c r="P98" s="42" t="s">
        <v>224</v>
      </c>
      <c r="Q98" s="43">
        <v>1500000</v>
      </c>
      <c r="R98" s="43">
        <v>1500000</v>
      </c>
      <c r="S98" s="43" t="s">
        <v>225</v>
      </c>
      <c r="T98" s="43" t="s">
        <v>221</v>
      </c>
      <c r="U98" s="44">
        <v>1</v>
      </c>
      <c r="V98" s="91" t="s">
        <v>37</v>
      </c>
      <c r="W98" s="86">
        <v>2021011000079</v>
      </c>
    </row>
    <row r="99" spans="1:23" ht="150" x14ac:dyDescent="0.25">
      <c r="A99" s="76">
        <v>98</v>
      </c>
      <c r="B99" s="83" t="s">
        <v>2803</v>
      </c>
      <c r="C99" s="78">
        <f t="shared" si="4"/>
        <v>1</v>
      </c>
      <c r="D99" s="79">
        <v>0</v>
      </c>
      <c r="E99" s="79">
        <f t="shared" si="3"/>
        <v>1</v>
      </c>
      <c r="F99" s="80">
        <v>45295</v>
      </c>
      <c r="G99" s="81" t="s">
        <v>5056</v>
      </c>
      <c r="H99" s="82" t="s">
        <v>4936</v>
      </c>
      <c r="I99" s="83" t="s">
        <v>8625</v>
      </c>
      <c r="J99" s="83">
        <v>43232202</v>
      </c>
      <c r="K99" s="84" t="s">
        <v>6623</v>
      </c>
      <c r="L99" s="76" t="s">
        <v>156</v>
      </c>
      <c r="M99" s="76" t="s">
        <v>156</v>
      </c>
      <c r="N99" s="76">
        <v>4</v>
      </c>
      <c r="O99" s="76" t="s">
        <v>223</v>
      </c>
      <c r="P99" s="42" t="s">
        <v>224</v>
      </c>
      <c r="Q99" s="43">
        <v>40000000</v>
      </c>
      <c r="R99" s="43">
        <v>40000000</v>
      </c>
      <c r="S99" s="43" t="s">
        <v>225</v>
      </c>
      <c r="T99" s="43" t="s">
        <v>221</v>
      </c>
      <c r="U99" s="44">
        <v>1</v>
      </c>
      <c r="V99" s="91" t="s">
        <v>50</v>
      </c>
      <c r="W99" s="94">
        <v>2021011000081</v>
      </c>
    </row>
    <row r="100" spans="1:23" ht="131.25" x14ac:dyDescent="0.3">
      <c r="A100" s="76">
        <v>99</v>
      </c>
      <c r="B100" s="83" t="s">
        <v>2803</v>
      </c>
      <c r="C100" s="78">
        <f t="shared" si="4"/>
        <v>1</v>
      </c>
      <c r="D100" s="79">
        <v>0</v>
      </c>
      <c r="E100" s="79">
        <f t="shared" si="3"/>
        <v>1</v>
      </c>
      <c r="F100" s="80">
        <v>45295</v>
      </c>
      <c r="G100" s="81" t="s">
        <v>5057</v>
      </c>
      <c r="H100" s="82" t="s">
        <v>4936</v>
      </c>
      <c r="I100" s="83" t="s">
        <v>8625</v>
      </c>
      <c r="J100" s="83">
        <v>43232609</v>
      </c>
      <c r="K100" s="84" t="s">
        <v>6624</v>
      </c>
      <c r="L100" s="76" t="s">
        <v>162</v>
      </c>
      <c r="M100" s="76" t="s">
        <v>162</v>
      </c>
      <c r="N100" s="76">
        <v>3</v>
      </c>
      <c r="O100" s="76" t="s">
        <v>223</v>
      </c>
      <c r="P100" s="42" t="s">
        <v>224</v>
      </c>
      <c r="Q100" s="43">
        <v>40000000</v>
      </c>
      <c r="R100" s="43">
        <v>40000000</v>
      </c>
      <c r="S100" s="43" t="s">
        <v>1597</v>
      </c>
      <c r="T100" s="43" t="s">
        <v>1598</v>
      </c>
      <c r="U100" s="44">
        <v>1</v>
      </c>
      <c r="V100" s="91" t="s">
        <v>37</v>
      </c>
      <c r="W100" s="86">
        <v>2021011000079</v>
      </c>
    </row>
    <row r="101" spans="1:23" ht="112.5" x14ac:dyDescent="0.25">
      <c r="A101" s="76">
        <v>100</v>
      </c>
      <c r="B101" s="83" t="s">
        <v>2803</v>
      </c>
      <c r="C101" s="78">
        <f t="shared" si="4"/>
        <v>0</v>
      </c>
      <c r="D101" s="79">
        <v>0</v>
      </c>
      <c r="E101" s="79">
        <f t="shared" si="3"/>
        <v>0</v>
      </c>
      <c r="F101" s="80">
        <v>45329</v>
      </c>
      <c r="G101" s="81" t="e">
        <v>#N/A</v>
      </c>
      <c r="H101" s="82" t="s">
        <v>4936</v>
      </c>
      <c r="I101" s="83" t="s">
        <v>6485</v>
      </c>
      <c r="J101" s="83" t="s">
        <v>3986</v>
      </c>
      <c r="K101" s="84" t="s">
        <v>6625</v>
      </c>
      <c r="L101" s="76" t="s">
        <v>155</v>
      </c>
      <c r="M101" s="76" t="s">
        <v>155</v>
      </c>
      <c r="N101" s="76">
        <v>10</v>
      </c>
      <c r="O101" s="76" t="s">
        <v>223</v>
      </c>
      <c r="P101" s="42" t="s">
        <v>224</v>
      </c>
      <c r="Q101" s="43"/>
      <c r="R101" s="43"/>
      <c r="S101" s="43" t="s">
        <v>225</v>
      </c>
      <c r="T101" s="43" t="s">
        <v>221</v>
      </c>
      <c r="U101" s="44"/>
      <c r="V101" s="91" t="s">
        <v>103</v>
      </c>
      <c r="W101" s="93">
        <v>202300000000161</v>
      </c>
    </row>
    <row r="102" spans="1:23" ht="75" x14ac:dyDescent="0.3">
      <c r="A102" s="76">
        <v>101</v>
      </c>
      <c r="B102" s="83" t="s">
        <v>243</v>
      </c>
      <c r="C102" s="78">
        <f t="shared" si="4"/>
        <v>0</v>
      </c>
      <c r="D102" s="79">
        <v>0</v>
      </c>
      <c r="E102" s="79">
        <f t="shared" si="3"/>
        <v>0</v>
      </c>
      <c r="F102" s="80">
        <v>45316</v>
      </c>
      <c r="G102" s="81" t="s">
        <v>5053</v>
      </c>
      <c r="H102" s="82" t="s">
        <v>4936</v>
      </c>
      <c r="I102" s="83" t="s">
        <v>6485</v>
      </c>
      <c r="J102" s="83">
        <v>80161501</v>
      </c>
      <c r="K102" s="84" t="s">
        <v>6626</v>
      </c>
      <c r="L102" s="76" t="s">
        <v>154</v>
      </c>
      <c r="M102" s="76" t="s">
        <v>154</v>
      </c>
      <c r="N102" s="76">
        <v>12</v>
      </c>
      <c r="O102" s="76" t="s">
        <v>223</v>
      </c>
      <c r="P102" s="42" t="s">
        <v>224</v>
      </c>
      <c r="Q102" s="45"/>
      <c r="R102" s="45"/>
      <c r="S102" s="43" t="s">
        <v>225</v>
      </c>
      <c r="T102" s="43" t="s">
        <v>221</v>
      </c>
      <c r="U102" s="44"/>
      <c r="V102" s="85" t="s">
        <v>4</v>
      </c>
      <c r="W102" s="86">
        <v>2018011000692</v>
      </c>
    </row>
    <row r="103" spans="1:23" ht="75" x14ac:dyDescent="0.3">
      <c r="A103" s="76">
        <v>102</v>
      </c>
      <c r="B103" s="83" t="s">
        <v>460</v>
      </c>
      <c r="C103" s="78">
        <f t="shared" si="4"/>
        <v>1</v>
      </c>
      <c r="D103" s="79">
        <v>1</v>
      </c>
      <c r="E103" s="79">
        <f t="shared" si="3"/>
        <v>0</v>
      </c>
      <c r="F103" s="80">
        <v>45295</v>
      </c>
      <c r="G103" s="81" t="s">
        <v>5053</v>
      </c>
      <c r="H103" s="82" t="s">
        <v>4936</v>
      </c>
      <c r="I103" s="83" t="s">
        <v>4937</v>
      </c>
      <c r="J103" s="83">
        <v>80161501</v>
      </c>
      <c r="K103" s="84" t="s">
        <v>6627</v>
      </c>
      <c r="L103" s="76" t="s">
        <v>153</v>
      </c>
      <c r="M103" s="76" t="s">
        <v>153</v>
      </c>
      <c r="N103" s="76">
        <v>12</v>
      </c>
      <c r="O103" s="76" t="s">
        <v>223</v>
      </c>
      <c r="P103" s="42" t="s">
        <v>224</v>
      </c>
      <c r="Q103" s="43">
        <v>103500000</v>
      </c>
      <c r="R103" s="43">
        <v>103500000</v>
      </c>
      <c r="S103" s="43" t="s">
        <v>225</v>
      </c>
      <c r="T103" s="43" t="s">
        <v>221</v>
      </c>
      <c r="U103" s="44">
        <v>1</v>
      </c>
      <c r="V103" s="85" t="s">
        <v>4</v>
      </c>
      <c r="W103" s="86">
        <v>2018011000692</v>
      </c>
    </row>
    <row r="104" spans="1:23" ht="75" x14ac:dyDescent="0.3">
      <c r="A104" s="76">
        <v>103</v>
      </c>
      <c r="B104" s="83" t="s">
        <v>460</v>
      </c>
      <c r="C104" s="78">
        <f t="shared" si="4"/>
        <v>1</v>
      </c>
      <c r="D104" s="79">
        <v>1</v>
      </c>
      <c r="E104" s="79">
        <f t="shared" si="3"/>
        <v>0</v>
      </c>
      <c r="F104" s="80">
        <v>45295</v>
      </c>
      <c r="G104" s="81" t="s">
        <v>5053</v>
      </c>
      <c r="H104" s="82" t="s">
        <v>4936</v>
      </c>
      <c r="I104" s="83" t="s">
        <v>4937</v>
      </c>
      <c r="J104" s="83">
        <v>80161501</v>
      </c>
      <c r="K104" s="84" t="s">
        <v>6628</v>
      </c>
      <c r="L104" s="76" t="s">
        <v>153</v>
      </c>
      <c r="M104" s="76" t="s">
        <v>153</v>
      </c>
      <c r="N104" s="76">
        <v>12</v>
      </c>
      <c r="O104" s="76" t="s">
        <v>223</v>
      </c>
      <c r="P104" s="42" t="s">
        <v>224</v>
      </c>
      <c r="Q104" s="43">
        <v>103500000</v>
      </c>
      <c r="R104" s="43">
        <v>103500000</v>
      </c>
      <c r="S104" s="43" t="s">
        <v>225</v>
      </c>
      <c r="T104" s="43" t="s">
        <v>221</v>
      </c>
      <c r="U104" s="44">
        <v>1</v>
      </c>
      <c r="V104" s="85" t="s">
        <v>4</v>
      </c>
      <c r="W104" s="86">
        <v>2018011000692</v>
      </c>
    </row>
    <row r="105" spans="1:23" ht="108" x14ac:dyDescent="0.3">
      <c r="A105" s="76">
        <v>104</v>
      </c>
      <c r="B105" s="83" t="s">
        <v>263</v>
      </c>
      <c r="C105" s="78">
        <f t="shared" si="4"/>
        <v>1</v>
      </c>
      <c r="D105" s="79">
        <v>0</v>
      </c>
      <c r="E105" s="79">
        <f t="shared" si="3"/>
        <v>1</v>
      </c>
      <c r="F105" s="80">
        <v>45295</v>
      </c>
      <c r="G105" s="81" t="s">
        <v>5053</v>
      </c>
      <c r="H105" s="82" t="s">
        <v>4936</v>
      </c>
      <c r="I105" s="83"/>
      <c r="J105" s="83">
        <v>80161501</v>
      </c>
      <c r="K105" s="84" t="s">
        <v>6629</v>
      </c>
      <c r="L105" s="76" t="s">
        <v>153</v>
      </c>
      <c r="M105" s="76" t="s">
        <v>153</v>
      </c>
      <c r="N105" s="76">
        <v>12</v>
      </c>
      <c r="O105" s="76" t="s">
        <v>223</v>
      </c>
      <c r="P105" s="42" t="s">
        <v>224</v>
      </c>
      <c r="Q105" s="43">
        <v>100625000</v>
      </c>
      <c r="R105" s="43">
        <v>100625000</v>
      </c>
      <c r="S105" s="43" t="s">
        <v>225</v>
      </c>
      <c r="T105" s="43" t="s">
        <v>221</v>
      </c>
      <c r="U105" s="44">
        <v>1</v>
      </c>
      <c r="V105" s="85" t="s">
        <v>4</v>
      </c>
      <c r="W105" s="86">
        <v>2018011000692</v>
      </c>
    </row>
    <row r="106" spans="1:23" ht="126" x14ac:dyDescent="0.3">
      <c r="A106" s="76">
        <v>105</v>
      </c>
      <c r="B106" s="83" t="s">
        <v>263</v>
      </c>
      <c r="C106" s="78">
        <f t="shared" si="4"/>
        <v>1</v>
      </c>
      <c r="D106" s="79">
        <v>1</v>
      </c>
      <c r="E106" s="79">
        <f t="shared" si="3"/>
        <v>0</v>
      </c>
      <c r="F106" s="80">
        <v>45295</v>
      </c>
      <c r="G106" s="81" t="s">
        <v>5053</v>
      </c>
      <c r="H106" s="82" t="s">
        <v>4936</v>
      </c>
      <c r="I106" s="83" t="s">
        <v>4937</v>
      </c>
      <c r="J106" s="83">
        <v>80161501</v>
      </c>
      <c r="K106" s="84" t="s">
        <v>6630</v>
      </c>
      <c r="L106" s="76" t="s">
        <v>153</v>
      </c>
      <c r="M106" s="76" t="s">
        <v>153</v>
      </c>
      <c r="N106" s="76">
        <v>12</v>
      </c>
      <c r="O106" s="76" t="s">
        <v>223</v>
      </c>
      <c r="P106" s="42" t="s">
        <v>224</v>
      </c>
      <c r="Q106" s="43">
        <v>105800000</v>
      </c>
      <c r="R106" s="43">
        <v>105800000</v>
      </c>
      <c r="S106" s="43" t="s">
        <v>225</v>
      </c>
      <c r="T106" s="43" t="s">
        <v>221</v>
      </c>
      <c r="U106" s="44">
        <v>1</v>
      </c>
      <c r="V106" s="85" t="s">
        <v>4</v>
      </c>
      <c r="W106" s="86">
        <v>2018011000692</v>
      </c>
    </row>
    <row r="107" spans="1:23" ht="75" x14ac:dyDescent="0.3">
      <c r="A107" s="76">
        <v>106</v>
      </c>
      <c r="B107" s="83" t="s">
        <v>263</v>
      </c>
      <c r="C107" s="78">
        <f t="shared" si="4"/>
        <v>1</v>
      </c>
      <c r="D107" s="79">
        <v>0</v>
      </c>
      <c r="E107" s="79">
        <f t="shared" si="3"/>
        <v>1</v>
      </c>
      <c r="F107" s="80">
        <v>45295</v>
      </c>
      <c r="G107" s="81" t="s">
        <v>5053</v>
      </c>
      <c r="H107" s="82" t="s">
        <v>4936</v>
      </c>
      <c r="I107" s="83"/>
      <c r="J107" s="83">
        <v>80161501</v>
      </c>
      <c r="K107" s="84" t="s">
        <v>6631</v>
      </c>
      <c r="L107" s="76" t="s">
        <v>156</v>
      </c>
      <c r="M107" s="76" t="s">
        <v>156</v>
      </c>
      <c r="N107" s="76">
        <v>9</v>
      </c>
      <c r="O107" s="76" t="s">
        <v>223</v>
      </c>
      <c r="P107" s="42" t="s">
        <v>224</v>
      </c>
      <c r="Q107" s="43">
        <v>84150000</v>
      </c>
      <c r="R107" s="43">
        <v>84150000</v>
      </c>
      <c r="S107" s="43" t="s">
        <v>225</v>
      </c>
      <c r="T107" s="43" t="s">
        <v>221</v>
      </c>
      <c r="U107" s="44">
        <v>1</v>
      </c>
      <c r="V107" s="85" t="s">
        <v>4</v>
      </c>
      <c r="W107" s="86">
        <v>2018011000692</v>
      </c>
    </row>
    <row r="108" spans="1:23" ht="75" x14ac:dyDescent="0.3">
      <c r="A108" s="76">
        <v>107</v>
      </c>
      <c r="B108" s="83" t="s">
        <v>263</v>
      </c>
      <c r="C108" s="78">
        <f t="shared" si="4"/>
        <v>1</v>
      </c>
      <c r="D108" s="79">
        <v>1</v>
      </c>
      <c r="E108" s="79">
        <f t="shared" si="3"/>
        <v>0</v>
      </c>
      <c r="F108" s="80">
        <v>45295</v>
      </c>
      <c r="G108" s="81" t="s">
        <v>5053</v>
      </c>
      <c r="H108" s="82" t="s">
        <v>4936</v>
      </c>
      <c r="I108" s="83" t="s">
        <v>4937</v>
      </c>
      <c r="J108" s="83">
        <v>80161501</v>
      </c>
      <c r="K108" s="84" t="s">
        <v>6632</v>
      </c>
      <c r="L108" s="76" t="s">
        <v>153</v>
      </c>
      <c r="M108" s="76" t="s">
        <v>153</v>
      </c>
      <c r="N108" s="76">
        <v>12</v>
      </c>
      <c r="O108" s="76" t="s">
        <v>223</v>
      </c>
      <c r="P108" s="42" t="s">
        <v>224</v>
      </c>
      <c r="Q108" s="43">
        <v>92000000</v>
      </c>
      <c r="R108" s="43">
        <v>92000000</v>
      </c>
      <c r="S108" s="43" t="s">
        <v>225</v>
      </c>
      <c r="T108" s="43" t="s">
        <v>221</v>
      </c>
      <c r="U108" s="44">
        <v>1</v>
      </c>
      <c r="V108" s="85" t="s">
        <v>4</v>
      </c>
      <c r="W108" s="86">
        <v>2018011000692</v>
      </c>
    </row>
    <row r="109" spans="1:23" ht="75" x14ac:dyDescent="0.3">
      <c r="A109" s="76">
        <v>108</v>
      </c>
      <c r="B109" s="83" t="s">
        <v>263</v>
      </c>
      <c r="C109" s="78">
        <f t="shared" si="4"/>
        <v>1</v>
      </c>
      <c r="D109" s="79">
        <v>1</v>
      </c>
      <c r="E109" s="79">
        <f t="shared" si="3"/>
        <v>0</v>
      </c>
      <c r="F109" s="80">
        <v>45295</v>
      </c>
      <c r="G109" s="81" t="s">
        <v>5053</v>
      </c>
      <c r="H109" s="82" t="s">
        <v>4936</v>
      </c>
      <c r="I109" s="83" t="s">
        <v>4937</v>
      </c>
      <c r="J109" s="83">
        <v>80161501</v>
      </c>
      <c r="K109" s="84" t="s">
        <v>6633</v>
      </c>
      <c r="L109" s="76" t="s">
        <v>153</v>
      </c>
      <c r="M109" s="76" t="s">
        <v>153</v>
      </c>
      <c r="N109" s="76">
        <v>12</v>
      </c>
      <c r="O109" s="76" t="s">
        <v>223</v>
      </c>
      <c r="P109" s="42" t="s">
        <v>224</v>
      </c>
      <c r="Q109" s="43">
        <v>107525000</v>
      </c>
      <c r="R109" s="43">
        <v>107525000</v>
      </c>
      <c r="S109" s="43" t="s">
        <v>225</v>
      </c>
      <c r="T109" s="43" t="s">
        <v>221</v>
      </c>
      <c r="U109" s="44">
        <v>1</v>
      </c>
      <c r="V109" s="85" t="s">
        <v>4</v>
      </c>
      <c r="W109" s="86">
        <v>2018011000692</v>
      </c>
    </row>
    <row r="110" spans="1:23" ht="75" x14ac:dyDescent="0.3">
      <c r="A110" s="76">
        <v>109</v>
      </c>
      <c r="B110" s="83" t="s">
        <v>263</v>
      </c>
      <c r="C110" s="78">
        <f t="shared" si="4"/>
        <v>0</v>
      </c>
      <c r="D110" s="79">
        <v>0</v>
      </c>
      <c r="E110" s="79">
        <f t="shared" si="3"/>
        <v>0</v>
      </c>
      <c r="F110" s="80">
        <v>45316</v>
      </c>
      <c r="G110" s="81" t="s">
        <v>5053</v>
      </c>
      <c r="H110" s="82" t="s">
        <v>4936</v>
      </c>
      <c r="I110" s="83" t="s">
        <v>6485</v>
      </c>
      <c r="J110" s="83">
        <v>80161501</v>
      </c>
      <c r="K110" s="84" t="s">
        <v>6634</v>
      </c>
      <c r="L110" s="76" t="s">
        <v>154</v>
      </c>
      <c r="M110" s="76" t="s">
        <v>154</v>
      </c>
      <c r="N110" s="76">
        <v>12</v>
      </c>
      <c r="O110" s="76" t="s">
        <v>223</v>
      </c>
      <c r="P110" s="42" t="s">
        <v>224</v>
      </c>
      <c r="Q110" s="45"/>
      <c r="R110" s="45"/>
      <c r="S110" s="43" t="s">
        <v>225</v>
      </c>
      <c r="T110" s="43" t="s">
        <v>221</v>
      </c>
      <c r="U110" s="44"/>
      <c r="V110" s="85" t="s">
        <v>4</v>
      </c>
      <c r="W110" s="86">
        <v>2018011000692</v>
      </c>
    </row>
    <row r="111" spans="1:23" ht="90" x14ac:dyDescent="0.3">
      <c r="A111" s="76">
        <v>110</v>
      </c>
      <c r="B111" s="83" t="s">
        <v>263</v>
      </c>
      <c r="C111" s="78">
        <f t="shared" si="4"/>
        <v>0</v>
      </c>
      <c r="D111" s="79">
        <v>0</v>
      </c>
      <c r="E111" s="79">
        <f t="shared" si="3"/>
        <v>0</v>
      </c>
      <c r="F111" s="80">
        <v>45316</v>
      </c>
      <c r="G111" s="81" t="s">
        <v>5053</v>
      </c>
      <c r="H111" s="82" t="s">
        <v>4936</v>
      </c>
      <c r="I111" s="83" t="s">
        <v>6485</v>
      </c>
      <c r="J111" s="83">
        <v>80161501</v>
      </c>
      <c r="K111" s="84" t="s">
        <v>6635</v>
      </c>
      <c r="L111" s="76" t="s">
        <v>154</v>
      </c>
      <c r="M111" s="76" t="s">
        <v>154</v>
      </c>
      <c r="N111" s="76">
        <v>12</v>
      </c>
      <c r="O111" s="76" t="s">
        <v>223</v>
      </c>
      <c r="P111" s="42" t="s">
        <v>224</v>
      </c>
      <c r="Q111" s="45"/>
      <c r="R111" s="45"/>
      <c r="S111" s="43" t="s">
        <v>225</v>
      </c>
      <c r="T111" s="43" t="s">
        <v>221</v>
      </c>
      <c r="U111" s="44"/>
      <c r="V111" s="85" t="s">
        <v>4</v>
      </c>
      <c r="W111" s="86">
        <v>2018011000692</v>
      </c>
    </row>
    <row r="112" spans="1:23" ht="75" x14ac:dyDescent="0.3">
      <c r="A112" s="76">
        <v>111</v>
      </c>
      <c r="B112" s="83" t="s">
        <v>263</v>
      </c>
      <c r="C112" s="78">
        <f t="shared" si="4"/>
        <v>1</v>
      </c>
      <c r="D112" s="79">
        <v>1</v>
      </c>
      <c r="E112" s="79">
        <f t="shared" si="3"/>
        <v>0</v>
      </c>
      <c r="F112" s="80">
        <v>45295</v>
      </c>
      <c r="G112" s="81" t="s">
        <v>5053</v>
      </c>
      <c r="H112" s="82" t="s">
        <v>4936</v>
      </c>
      <c r="I112" s="83" t="s">
        <v>4937</v>
      </c>
      <c r="J112" s="83">
        <v>80161501</v>
      </c>
      <c r="K112" s="84" t="s">
        <v>6636</v>
      </c>
      <c r="L112" s="76" t="s">
        <v>153</v>
      </c>
      <c r="M112" s="76" t="s">
        <v>153</v>
      </c>
      <c r="N112" s="76">
        <v>12</v>
      </c>
      <c r="O112" s="76" t="s">
        <v>223</v>
      </c>
      <c r="P112" s="42" t="s">
        <v>224</v>
      </c>
      <c r="Q112" s="43">
        <v>89700000</v>
      </c>
      <c r="R112" s="43">
        <v>89700000</v>
      </c>
      <c r="S112" s="43" t="s">
        <v>225</v>
      </c>
      <c r="T112" s="43" t="s">
        <v>221</v>
      </c>
      <c r="U112" s="44">
        <v>1</v>
      </c>
      <c r="V112" s="85" t="s">
        <v>4</v>
      </c>
      <c r="W112" s="86">
        <v>2018011000692</v>
      </c>
    </row>
    <row r="113" spans="1:23" ht="75" x14ac:dyDescent="0.3">
      <c r="A113" s="76">
        <v>112</v>
      </c>
      <c r="B113" s="83" t="s">
        <v>263</v>
      </c>
      <c r="C113" s="78">
        <f t="shared" si="4"/>
        <v>1</v>
      </c>
      <c r="D113" s="79">
        <v>1</v>
      </c>
      <c r="E113" s="79">
        <f t="shared" si="3"/>
        <v>0</v>
      </c>
      <c r="F113" s="80">
        <v>45295</v>
      </c>
      <c r="G113" s="81" t="s">
        <v>5053</v>
      </c>
      <c r="H113" s="82" t="s">
        <v>4936</v>
      </c>
      <c r="I113" s="83" t="s">
        <v>4937</v>
      </c>
      <c r="J113" s="83">
        <v>80161501</v>
      </c>
      <c r="K113" s="84" t="s">
        <v>6637</v>
      </c>
      <c r="L113" s="76" t="s">
        <v>153</v>
      </c>
      <c r="M113" s="76" t="s">
        <v>153</v>
      </c>
      <c r="N113" s="76">
        <v>12</v>
      </c>
      <c r="O113" s="76" t="s">
        <v>223</v>
      </c>
      <c r="P113" s="42" t="s">
        <v>224</v>
      </c>
      <c r="Q113" s="43">
        <v>179400000</v>
      </c>
      <c r="R113" s="43">
        <v>179400000</v>
      </c>
      <c r="S113" s="43" t="s">
        <v>225</v>
      </c>
      <c r="T113" s="43" t="s">
        <v>221</v>
      </c>
      <c r="U113" s="44">
        <v>1</v>
      </c>
      <c r="V113" s="85" t="s">
        <v>4</v>
      </c>
      <c r="W113" s="86">
        <v>2018011000692</v>
      </c>
    </row>
    <row r="114" spans="1:23" ht="75" x14ac:dyDescent="0.3">
      <c r="A114" s="76">
        <v>113</v>
      </c>
      <c r="B114" s="83" t="s">
        <v>263</v>
      </c>
      <c r="C114" s="78">
        <f t="shared" si="4"/>
        <v>1</v>
      </c>
      <c r="D114" s="79">
        <v>0</v>
      </c>
      <c r="E114" s="79">
        <f t="shared" si="3"/>
        <v>1</v>
      </c>
      <c r="F114" s="80">
        <v>45295</v>
      </c>
      <c r="G114" s="81" t="s">
        <v>5053</v>
      </c>
      <c r="H114" s="82" t="s">
        <v>4936</v>
      </c>
      <c r="I114" s="83"/>
      <c r="J114" s="83">
        <v>80161501</v>
      </c>
      <c r="K114" s="84" t="s">
        <v>6638</v>
      </c>
      <c r="L114" s="76" t="s">
        <v>156</v>
      </c>
      <c r="M114" s="76" t="s">
        <v>156</v>
      </c>
      <c r="N114" s="76">
        <v>9</v>
      </c>
      <c r="O114" s="76" t="s">
        <v>223</v>
      </c>
      <c r="P114" s="42" t="s">
        <v>224</v>
      </c>
      <c r="Q114" s="43">
        <v>70200000</v>
      </c>
      <c r="R114" s="43">
        <v>70200000</v>
      </c>
      <c r="S114" s="43" t="s">
        <v>225</v>
      </c>
      <c r="T114" s="43" t="s">
        <v>221</v>
      </c>
      <c r="U114" s="44">
        <v>1</v>
      </c>
      <c r="V114" s="85" t="s">
        <v>4</v>
      </c>
      <c r="W114" s="86">
        <v>2018011000692</v>
      </c>
    </row>
    <row r="115" spans="1:23" ht="75" x14ac:dyDescent="0.3">
      <c r="A115" s="76">
        <v>114</v>
      </c>
      <c r="B115" s="83" t="s">
        <v>263</v>
      </c>
      <c r="C115" s="78">
        <f t="shared" si="4"/>
        <v>1</v>
      </c>
      <c r="D115" s="79">
        <v>1</v>
      </c>
      <c r="E115" s="79">
        <f t="shared" si="3"/>
        <v>0</v>
      </c>
      <c r="F115" s="80">
        <v>45295</v>
      </c>
      <c r="G115" s="81" t="s">
        <v>5053</v>
      </c>
      <c r="H115" s="82" t="s">
        <v>4936</v>
      </c>
      <c r="I115" s="83" t="s">
        <v>4937</v>
      </c>
      <c r="J115" s="83">
        <v>80161501</v>
      </c>
      <c r="K115" s="84" t="s">
        <v>6639</v>
      </c>
      <c r="L115" s="76" t="s">
        <v>153</v>
      </c>
      <c r="M115" s="76" t="s">
        <v>153</v>
      </c>
      <c r="N115" s="76">
        <v>12</v>
      </c>
      <c r="O115" s="76" t="s">
        <v>223</v>
      </c>
      <c r="P115" s="42" t="s">
        <v>224</v>
      </c>
      <c r="Q115" s="43">
        <v>92000000</v>
      </c>
      <c r="R115" s="43">
        <v>92000000</v>
      </c>
      <c r="S115" s="43" t="s">
        <v>225</v>
      </c>
      <c r="T115" s="43" t="s">
        <v>221</v>
      </c>
      <c r="U115" s="44">
        <v>1</v>
      </c>
      <c r="V115" s="85" t="s">
        <v>4</v>
      </c>
      <c r="W115" s="86">
        <v>2018011000692</v>
      </c>
    </row>
    <row r="116" spans="1:23" ht="75" x14ac:dyDescent="0.3">
      <c r="A116" s="76">
        <v>115</v>
      </c>
      <c r="B116" s="83" t="s">
        <v>263</v>
      </c>
      <c r="C116" s="78">
        <f t="shared" si="4"/>
        <v>0</v>
      </c>
      <c r="D116" s="79">
        <v>0</v>
      </c>
      <c r="E116" s="79">
        <f t="shared" si="3"/>
        <v>0</v>
      </c>
      <c r="F116" s="80">
        <v>45316</v>
      </c>
      <c r="G116" s="81" t="s">
        <v>5053</v>
      </c>
      <c r="H116" s="82" t="s">
        <v>4936</v>
      </c>
      <c r="I116" s="83" t="s">
        <v>6485</v>
      </c>
      <c r="J116" s="83">
        <v>80161501</v>
      </c>
      <c r="K116" s="84" t="s">
        <v>6640</v>
      </c>
      <c r="L116" s="76" t="s">
        <v>153</v>
      </c>
      <c r="M116" s="76" t="s">
        <v>153</v>
      </c>
      <c r="N116" s="76">
        <v>12</v>
      </c>
      <c r="O116" s="76" t="s">
        <v>223</v>
      </c>
      <c r="P116" s="42" t="s">
        <v>224</v>
      </c>
      <c r="Q116" s="45"/>
      <c r="R116" s="45"/>
      <c r="S116" s="43" t="s">
        <v>225</v>
      </c>
      <c r="T116" s="43" t="s">
        <v>221</v>
      </c>
      <c r="U116" s="44"/>
      <c r="V116" s="85" t="s">
        <v>4</v>
      </c>
      <c r="W116" s="86">
        <v>2018011000692</v>
      </c>
    </row>
    <row r="117" spans="1:23" ht="75" x14ac:dyDescent="0.3">
      <c r="A117" s="76">
        <v>116</v>
      </c>
      <c r="B117" s="83" t="s">
        <v>263</v>
      </c>
      <c r="C117" s="78">
        <f t="shared" si="4"/>
        <v>1</v>
      </c>
      <c r="D117" s="79">
        <v>1</v>
      </c>
      <c r="E117" s="79">
        <f t="shared" si="3"/>
        <v>0</v>
      </c>
      <c r="F117" s="80">
        <v>45295</v>
      </c>
      <c r="G117" s="81" t="s">
        <v>5053</v>
      </c>
      <c r="H117" s="82" t="s">
        <v>4936</v>
      </c>
      <c r="I117" s="83" t="s">
        <v>4937</v>
      </c>
      <c r="J117" s="83">
        <v>80161501</v>
      </c>
      <c r="K117" s="84" t="s">
        <v>6641</v>
      </c>
      <c r="L117" s="76" t="s">
        <v>153</v>
      </c>
      <c r="M117" s="76" t="s">
        <v>153</v>
      </c>
      <c r="N117" s="76">
        <v>12</v>
      </c>
      <c r="O117" s="76" t="s">
        <v>223</v>
      </c>
      <c r="P117" s="42" t="s">
        <v>224</v>
      </c>
      <c r="Q117" s="43">
        <v>115000000</v>
      </c>
      <c r="R117" s="43">
        <v>115000000</v>
      </c>
      <c r="S117" s="43" t="s">
        <v>225</v>
      </c>
      <c r="T117" s="43" t="s">
        <v>221</v>
      </c>
      <c r="U117" s="44">
        <v>1</v>
      </c>
      <c r="V117" s="85" t="s">
        <v>4</v>
      </c>
      <c r="W117" s="86">
        <v>2018011000692</v>
      </c>
    </row>
    <row r="118" spans="1:23" ht="90" x14ac:dyDescent="0.3">
      <c r="A118" s="76">
        <v>117</v>
      </c>
      <c r="B118" s="83" t="s">
        <v>263</v>
      </c>
      <c r="C118" s="78">
        <f t="shared" si="4"/>
        <v>1</v>
      </c>
      <c r="D118" s="79">
        <v>1</v>
      </c>
      <c r="E118" s="79">
        <f t="shared" si="3"/>
        <v>0</v>
      </c>
      <c r="F118" s="80">
        <v>45295</v>
      </c>
      <c r="G118" s="81" t="s">
        <v>5053</v>
      </c>
      <c r="H118" s="82" t="s">
        <v>4936</v>
      </c>
      <c r="I118" s="83" t="s">
        <v>4937</v>
      </c>
      <c r="J118" s="83">
        <v>80161501</v>
      </c>
      <c r="K118" s="84" t="s">
        <v>6642</v>
      </c>
      <c r="L118" s="76" t="s">
        <v>153</v>
      </c>
      <c r="M118" s="76" t="s">
        <v>153</v>
      </c>
      <c r="N118" s="76">
        <v>12</v>
      </c>
      <c r="O118" s="76" t="s">
        <v>223</v>
      </c>
      <c r="P118" s="42" t="s">
        <v>224</v>
      </c>
      <c r="Q118" s="43">
        <v>118450000</v>
      </c>
      <c r="R118" s="43">
        <v>118450000</v>
      </c>
      <c r="S118" s="43" t="s">
        <v>225</v>
      </c>
      <c r="T118" s="43" t="s">
        <v>221</v>
      </c>
      <c r="U118" s="44">
        <v>1</v>
      </c>
      <c r="V118" s="85" t="s">
        <v>4</v>
      </c>
      <c r="W118" s="86">
        <v>2018011000692</v>
      </c>
    </row>
    <row r="119" spans="1:23" ht="75" x14ac:dyDescent="0.3">
      <c r="A119" s="76">
        <v>118</v>
      </c>
      <c r="B119" s="83" t="s">
        <v>263</v>
      </c>
      <c r="C119" s="78">
        <f t="shared" si="4"/>
        <v>1</v>
      </c>
      <c r="D119" s="79">
        <v>1</v>
      </c>
      <c r="E119" s="79">
        <f t="shared" si="3"/>
        <v>0</v>
      </c>
      <c r="F119" s="80">
        <v>45295</v>
      </c>
      <c r="G119" s="81" t="s">
        <v>5053</v>
      </c>
      <c r="H119" s="82" t="s">
        <v>4936</v>
      </c>
      <c r="I119" s="83" t="s">
        <v>4937</v>
      </c>
      <c r="J119" s="83">
        <v>80161501</v>
      </c>
      <c r="K119" s="84" t="s">
        <v>6643</v>
      </c>
      <c r="L119" s="76" t="s">
        <v>153</v>
      </c>
      <c r="M119" s="76" t="s">
        <v>153</v>
      </c>
      <c r="N119" s="76">
        <v>6</v>
      </c>
      <c r="O119" s="76" t="s">
        <v>223</v>
      </c>
      <c r="P119" s="42" t="s">
        <v>224</v>
      </c>
      <c r="Q119" s="43">
        <v>63000000</v>
      </c>
      <c r="R119" s="43">
        <v>63000000</v>
      </c>
      <c r="S119" s="43" t="s">
        <v>225</v>
      </c>
      <c r="T119" s="43" t="s">
        <v>221</v>
      </c>
      <c r="U119" s="44">
        <v>1</v>
      </c>
      <c r="V119" s="85" t="s">
        <v>4</v>
      </c>
      <c r="W119" s="86">
        <v>2018011000692</v>
      </c>
    </row>
    <row r="120" spans="1:23" ht="75" x14ac:dyDescent="0.25">
      <c r="A120" s="76">
        <v>119</v>
      </c>
      <c r="B120" s="83" t="s">
        <v>460</v>
      </c>
      <c r="C120" s="78">
        <f t="shared" si="4"/>
        <v>1</v>
      </c>
      <c r="D120" s="79">
        <v>0</v>
      </c>
      <c r="E120" s="79">
        <f t="shared" si="3"/>
        <v>1</v>
      </c>
      <c r="F120" s="80">
        <v>45329</v>
      </c>
      <c r="G120" s="81" t="s">
        <v>5053</v>
      </c>
      <c r="H120" s="82" t="s">
        <v>4936</v>
      </c>
      <c r="I120" s="83" t="s">
        <v>8625</v>
      </c>
      <c r="J120" s="83">
        <v>80161501</v>
      </c>
      <c r="K120" s="84" t="s">
        <v>6644</v>
      </c>
      <c r="L120" s="76" t="s">
        <v>154</v>
      </c>
      <c r="M120" s="76" t="s">
        <v>154</v>
      </c>
      <c r="N120" s="76">
        <v>6</v>
      </c>
      <c r="O120" s="76" t="s">
        <v>223</v>
      </c>
      <c r="P120" s="42" t="s">
        <v>224</v>
      </c>
      <c r="Q120" s="43">
        <v>54000000</v>
      </c>
      <c r="R120" s="43">
        <v>54000000</v>
      </c>
      <c r="S120" s="43" t="s">
        <v>225</v>
      </c>
      <c r="T120" s="43" t="s">
        <v>221</v>
      </c>
      <c r="U120" s="44">
        <v>1</v>
      </c>
      <c r="V120" s="91" t="s">
        <v>4</v>
      </c>
      <c r="W120" s="94" t="s">
        <v>5041</v>
      </c>
    </row>
    <row r="121" spans="1:23" ht="75" x14ac:dyDescent="0.3">
      <c r="A121" s="76">
        <v>120</v>
      </c>
      <c r="B121" s="83" t="s">
        <v>460</v>
      </c>
      <c r="C121" s="78">
        <f t="shared" si="4"/>
        <v>0</v>
      </c>
      <c r="D121" s="79">
        <v>0</v>
      </c>
      <c r="E121" s="79">
        <f t="shared" si="3"/>
        <v>0</v>
      </c>
      <c r="F121" s="80">
        <v>45329</v>
      </c>
      <c r="G121" s="81" t="s">
        <v>5053</v>
      </c>
      <c r="H121" s="82" t="s">
        <v>4936</v>
      </c>
      <c r="I121" s="83" t="s">
        <v>6485</v>
      </c>
      <c r="J121" s="83">
        <v>80161501</v>
      </c>
      <c r="K121" s="84" t="s">
        <v>6645</v>
      </c>
      <c r="L121" s="76" t="s">
        <v>153</v>
      </c>
      <c r="M121" s="76" t="s">
        <v>153</v>
      </c>
      <c r="N121" s="76">
        <v>12</v>
      </c>
      <c r="O121" s="76" t="s">
        <v>223</v>
      </c>
      <c r="P121" s="42" t="s">
        <v>224</v>
      </c>
      <c r="Q121" s="43"/>
      <c r="R121" s="43"/>
      <c r="S121" s="43" t="s">
        <v>225</v>
      </c>
      <c r="T121" s="43" t="s">
        <v>221</v>
      </c>
      <c r="U121" s="44"/>
      <c r="V121" s="85" t="s">
        <v>4</v>
      </c>
      <c r="W121" s="86">
        <v>2018011000692</v>
      </c>
    </row>
    <row r="122" spans="1:23" ht="75" x14ac:dyDescent="0.3">
      <c r="A122" s="76">
        <v>121</v>
      </c>
      <c r="B122" s="83" t="s">
        <v>460</v>
      </c>
      <c r="C122" s="78">
        <f t="shared" si="4"/>
        <v>0</v>
      </c>
      <c r="D122" s="79">
        <v>0</v>
      </c>
      <c r="E122" s="79">
        <f t="shared" si="3"/>
        <v>0</v>
      </c>
      <c r="F122" s="80">
        <v>45329</v>
      </c>
      <c r="G122" s="81" t="s">
        <v>5053</v>
      </c>
      <c r="H122" s="82" t="s">
        <v>4936</v>
      </c>
      <c r="I122" s="83" t="s">
        <v>6485</v>
      </c>
      <c r="J122" s="83">
        <v>80161501</v>
      </c>
      <c r="K122" s="84" t="s">
        <v>6646</v>
      </c>
      <c r="L122" s="76" t="s">
        <v>153</v>
      </c>
      <c r="M122" s="76" t="s">
        <v>153</v>
      </c>
      <c r="N122" s="76">
        <v>12</v>
      </c>
      <c r="O122" s="76" t="s">
        <v>223</v>
      </c>
      <c r="P122" s="42" t="s">
        <v>224</v>
      </c>
      <c r="Q122" s="43"/>
      <c r="R122" s="43"/>
      <c r="S122" s="43" t="s">
        <v>225</v>
      </c>
      <c r="T122" s="43" t="s">
        <v>221</v>
      </c>
      <c r="U122" s="44"/>
      <c r="V122" s="85" t="s">
        <v>4</v>
      </c>
      <c r="W122" s="86">
        <v>2018011000692</v>
      </c>
    </row>
    <row r="123" spans="1:23" ht="75" x14ac:dyDescent="0.3">
      <c r="A123" s="76">
        <v>122</v>
      </c>
      <c r="B123" s="83" t="s">
        <v>263</v>
      </c>
      <c r="C123" s="78">
        <f t="shared" si="4"/>
        <v>1</v>
      </c>
      <c r="D123" s="79">
        <v>1</v>
      </c>
      <c r="E123" s="79">
        <f t="shared" si="3"/>
        <v>0</v>
      </c>
      <c r="F123" s="80">
        <v>45295</v>
      </c>
      <c r="G123" s="81" t="s">
        <v>5053</v>
      </c>
      <c r="H123" s="82" t="s">
        <v>4936</v>
      </c>
      <c r="I123" s="83" t="s">
        <v>4937</v>
      </c>
      <c r="J123" s="83">
        <v>80161501</v>
      </c>
      <c r="K123" s="84" t="s">
        <v>6647</v>
      </c>
      <c r="L123" s="76" t="s">
        <v>153</v>
      </c>
      <c r="M123" s="76" t="s">
        <v>153</v>
      </c>
      <c r="N123" s="76">
        <v>12</v>
      </c>
      <c r="O123" s="76" t="s">
        <v>223</v>
      </c>
      <c r="P123" s="42" t="s">
        <v>224</v>
      </c>
      <c r="Q123" s="43">
        <v>194516140.5</v>
      </c>
      <c r="R123" s="43">
        <v>194516140.5</v>
      </c>
      <c r="S123" s="43" t="s">
        <v>225</v>
      </c>
      <c r="T123" s="43" t="s">
        <v>221</v>
      </c>
      <c r="U123" s="44">
        <v>1</v>
      </c>
      <c r="V123" s="85" t="s">
        <v>4</v>
      </c>
      <c r="W123" s="86">
        <v>2018011000692</v>
      </c>
    </row>
    <row r="124" spans="1:23" ht="90" x14ac:dyDescent="0.3">
      <c r="A124" s="76">
        <v>123</v>
      </c>
      <c r="B124" s="83" t="s">
        <v>263</v>
      </c>
      <c r="C124" s="78">
        <f t="shared" si="4"/>
        <v>1</v>
      </c>
      <c r="D124" s="79">
        <v>1</v>
      </c>
      <c r="E124" s="79">
        <f t="shared" si="3"/>
        <v>0</v>
      </c>
      <c r="F124" s="80">
        <v>45295</v>
      </c>
      <c r="G124" s="81" t="s">
        <v>5053</v>
      </c>
      <c r="H124" s="82" t="s">
        <v>4936</v>
      </c>
      <c r="I124" s="83" t="s">
        <v>4937</v>
      </c>
      <c r="J124" s="83">
        <v>80161501</v>
      </c>
      <c r="K124" s="84" t="s">
        <v>6648</v>
      </c>
      <c r="L124" s="76" t="s">
        <v>153</v>
      </c>
      <c r="M124" s="76" t="s">
        <v>153</v>
      </c>
      <c r="N124" s="76">
        <v>12</v>
      </c>
      <c r="O124" s="76" t="s">
        <v>223</v>
      </c>
      <c r="P124" s="42" t="s">
        <v>224</v>
      </c>
      <c r="Q124" s="43">
        <v>132250000</v>
      </c>
      <c r="R124" s="43">
        <v>132250000</v>
      </c>
      <c r="S124" s="43" t="s">
        <v>225</v>
      </c>
      <c r="T124" s="43" t="s">
        <v>221</v>
      </c>
      <c r="U124" s="44">
        <v>1</v>
      </c>
      <c r="V124" s="85" t="s">
        <v>4</v>
      </c>
      <c r="W124" s="86">
        <v>2018011000692</v>
      </c>
    </row>
    <row r="125" spans="1:23" ht="75" x14ac:dyDescent="0.3">
      <c r="A125" s="76">
        <v>124</v>
      </c>
      <c r="B125" s="83" t="s">
        <v>263</v>
      </c>
      <c r="C125" s="78">
        <f t="shared" si="4"/>
        <v>1</v>
      </c>
      <c r="D125" s="79">
        <v>1</v>
      </c>
      <c r="E125" s="79">
        <f t="shared" si="3"/>
        <v>0</v>
      </c>
      <c r="F125" s="80">
        <v>45295</v>
      </c>
      <c r="G125" s="81" t="s">
        <v>5053</v>
      </c>
      <c r="H125" s="82" t="s">
        <v>4936</v>
      </c>
      <c r="I125" s="83" t="s">
        <v>4937</v>
      </c>
      <c r="J125" s="83">
        <v>80161501</v>
      </c>
      <c r="K125" s="84" t="s">
        <v>6649</v>
      </c>
      <c r="L125" s="76" t="s">
        <v>153</v>
      </c>
      <c r="M125" s="76" t="s">
        <v>153</v>
      </c>
      <c r="N125" s="76">
        <v>12</v>
      </c>
      <c r="O125" s="76" t="s">
        <v>223</v>
      </c>
      <c r="P125" s="42" t="s">
        <v>224</v>
      </c>
      <c r="Q125" s="43">
        <v>132250000</v>
      </c>
      <c r="R125" s="43">
        <v>132250000</v>
      </c>
      <c r="S125" s="43" t="s">
        <v>225</v>
      </c>
      <c r="T125" s="43" t="s">
        <v>221</v>
      </c>
      <c r="U125" s="44">
        <v>1</v>
      </c>
      <c r="V125" s="85" t="s">
        <v>4</v>
      </c>
      <c r="W125" s="86">
        <v>2018011000692</v>
      </c>
    </row>
    <row r="126" spans="1:23" ht="90" x14ac:dyDescent="0.3">
      <c r="A126" s="76">
        <v>125</v>
      </c>
      <c r="B126" s="83" t="s">
        <v>263</v>
      </c>
      <c r="C126" s="78">
        <f t="shared" si="4"/>
        <v>1</v>
      </c>
      <c r="D126" s="79">
        <v>1</v>
      </c>
      <c r="E126" s="79">
        <f t="shared" si="3"/>
        <v>0</v>
      </c>
      <c r="F126" s="80">
        <v>45295</v>
      </c>
      <c r="G126" s="81" t="s">
        <v>5053</v>
      </c>
      <c r="H126" s="82" t="s">
        <v>4936</v>
      </c>
      <c r="I126" s="83" t="s">
        <v>4937</v>
      </c>
      <c r="J126" s="83">
        <v>80161501</v>
      </c>
      <c r="K126" s="84" t="s">
        <v>6650</v>
      </c>
      <c r="L126" s="76" t="s">
        <v>153</v>
      </c>
      <c r="M126" s="76" t="s">
        <v>153</v>
      </c>
      <c r="N126" s="76">
        <v>12</v>
      </c>
      <c r="O126" s="76" t="s">
        <v>223</v>
      </c>
      <c r="P126" s="42" t="s">
        <v>224</v>
      </c>
      <c r="Q126" s="43">
        <v>172500000</v>
      </c>
      <c r="R126" s="43">
        <v>172500000</v>
      </c>
      <c r="S126" s="43" t="s">
        <v>225</v>
      </c>
      <c r="T126" s="43" t="s">
        <v>221</v>
      </c>
      <c r="U126" s="44">
        <v>1</v>
      </c>
      <c r="V126" s="85" t="s">
        <v>4</v>
      </c>
      <c r="W126" s="86">
        <v>2018011000692</v>
      </c>
    </row>
    <row r="127" spans="1:23" ht="90" x14ac:dyDescent="0.3">
      <c r="A127" s="76">
        <v>126</v>
      </c>
      <c r="B127" s="83" t="s">
        <v>263</v>
      </c>
      <c r="C127" s="78">
        <f t="shared" si="4"/>
        <v>0</v>
      </c>
      <c r="D127" s="79">
        <v>0</v>
      </c>
      <c r="E127" s="79">
        <f t="shared" si="3"/>
        <v>0</v>
      </c>
      <c r="F127" s="80">
        <v>45316</v>
      </c>
      <c r="G127" s="81" t="s">
        <v>5053</v>
      </c>
      <c r="H127" s="82" t="s">
        <v>4936</v>
      </c>
      <c r="I127" s="83" t="s">
        <v>6485</v>
      </c>
      <c r="J127" s="83">
        <v>80161501</v>
      </c>
      <c r="K127" s="84" t="s">
        <v>6651</v>
      </c>
      <c r="L127" s="76" t="s">
        <v>155</v>
      </c>
      <c r="M127" s="76" t="s">
        <v>155</v>
      </c>
      <c r="N127" s="76">
        <v>10</v>
      </c>
      <c r="O127" s="76" t="s">
        <v>223</v>
      </c>
      <c r="P127" s="42" t="s">
        <v>224</v>
      </c>
      <c r="Q127" s="45"/>
      <c r="R127" s="45"/>
      <c r="S127" s="43" t="s">
        <v>225</v>
      </c>
      <c r="T127" s="43" t="s">
        <v>221</v>
      </c>
      <c r="U127" s="44"/>
      <c r="V127" s="85" t="s">
        <v>4</v>
      </c>
      <c r="W127" s="86">
        <v>2018011000692</v>
      </c>
    </row>
    <row r="128" spans="1:23" ht="75" x14ac:dyDescent="0.3">
      <c r="A128" s="76">
        <v>127</v>
      </c>
      <c r="B128" s="83" t="s">
        <v>263</v>
      </c>
      <c r="C128" s="78">
        <f t="shared" si="4"/>
        <v>0</v>
      </c>
      <c r="D128" s="79">
        <v>0</v>
      </c>
      <c r="E128" s="79">
        <f t="shared" si="3"/>
        <v>0</v>
      </c>
      <c r="F128" s="80">
        <v>45316</v>
      </c>
      <c r="G128" s="81" t="s">
        <v>5053</v>
      </c>
      <c r="H128" s="82" t="s">
        <v>4936</v>
      </c>
      <c r="I128" s="83" t="s">
        <v>6485</v>
      </c>
      <c r="J128" s="83">
        <v>80161501</v>
      </c>
      <c r="K128" s="84" t="s">
        <v>6652</v>
      </c>
      <c r="L128" s="76" t="s">
        <v>155</v>
      </c>
      <c r="M128" s="76" t="s">
        <v>155</v>
      </c>
      <c r="N128" s="76">
        <v>10</v>
      </c>
      <c r="O128" s="76" t="s">
        <v>223</v>
      </c>
      <c r="P128" s="42" t="s">
        <v>224</v>
      </c>
      <c r="Q128" s="45"/>
      <c r="R128" s="45"/>
      <c r="S128" s="43" t="s">
        <v>225</v>
      </c>
      <c r="T128" s="43" t="s">
        <v>221</v>
      </c>
      <c r="U128" s="44"/>
      <c r="V128" s="85" t="s">
        <v>4</v>
      </c>
      <c r="W128" s="86">
        <v>2018011000692</v>
      </c>
    </row>
    <row r="129" spans="1:23" ht="75" x14ac:dyDescent="0.3">
      <c r="A129" s="76">
        <v>128</v>
      </c>
      <c r="B129" s="83" t="s">
        <v>263</v>
      </c>
      <c r="C129" s="78">
        <f t="shared" si="4"/>
        <v>1</v>
      </c>
      <c r="D129" s="79">
        <v>0</v>
      </c>
      <c r="E129" s="79">
        <f t="shared" si="3"/>
        <v>1</v>
      </c>
      <c r="F129" s="80">
        <v>45295</v>
      </c>
      <c r="G129" s="81" t="s">
        <v>5053</v>
      </c>
      <c r="H129" s="82" t="s">
        <v>4936</v>
      </c>
      <c r="I129" s="83"/>
      <c r="J129" s="83">
        <v>80161501</v>
      </c>
      <c r="K129" s="84" t="s">
        <v>6653</v>
      </c>
      <c r="L129" s="76" t="s">
        <v>153</v>
      </c>
      <c r="M129" s="76" t="s">
        <v>153</v>
      </c>
      <c r="N129" s="76">
        <v>12</v>
      </c>
      <c r="O129" s="76" t="s">
        <v>223</v>
      </c>
      <c r="P129" s="42" t="s">
        <v>224</v>
      </c>
      <c r="Q129" s="43">
        <v>155250000</v>
      </c>
      <c r="R129" s="43">
        <v>155250000</v>
      </c>
      <c r="S129" s="43" t="s">
        <v>225</v>
      </c>
      <c r="T129" s="43" t="s">
        <v>221</v>
      </c>
      <c r="U129" s="44">
        <v>1</v>
      </c>
      <c r="V129" s="85" t="s">
        <v>4</v>
      </c>
      <c r="W129" s="86">
        <v>2018011000692</v>
      </c>
    </row>
    <row r="130" spans="1:23" ht="75" x14ac:dyDescent="0.3">
      <c r="A130" s="76">
        <v>129</v>
      </c>
      <c r="B130" s="83" t="s">
        <v>263</v>
      </c>
      <c r="C130" s="78">
        <f t="shared" si="4"/>
        <v>1</v>
      </c>
      <c r="D130" s="79">
        <v>1</v>
      </c>
      <c r="E130" s="79">
        <f t="shared" ref="E130:E193" si="5">+C130-D130</f>
        <v>0</v>
      </c>
      <c r="F130" s="80">
        <v>45295</v>
      </c>
      <c r="G130" s="81" t="s">
        <v>5053</v>
      </c>
      <c r="H130" s="82" t="s">
        <v>4936</v>
      </c>
      <c r="I130" s="83" t="s">
        <v>4937</v>
      </c>
      <c r="J130" s="83">
        <v>80161501</v>
      </c>
      <c r="K130" s="84" t="s">
        <v>6654</v>
      </c>
      <c r="L130" s="76" t="s">
        <v>153</v>
      </c>
      <c r="M130" s="76" t="s">
        <v>153</v>
      </c>
      <c r="N130" s="76">
        <v>12</v>
      </c>
      <c r="O130" s="76" t="s">
        <v>223</v>
      </c>
      <c r="P130" s="42" t="s">
        <v>224</v>
      </c>
      <c r="Q130" s="43">
        <v>155250000</v>
      </c>
      <c r="R130" s="43">
        <v>155250000</v>
      </c>
      <c r="S130" s="43" t="s">
        <v>225</v>
      </c>
      <c r="T130" s="43" t="s">
        <v>221</v>
      </c>
      <c r="U130" s="44">
        <v>1</v>
      </c>
      <c r="V130" s="85" t="s">
        <v>4</v>
      </c>
      <c r="W130" s="86">
        <v>2018011000692</v>
      </c>
    </row>
    <row r="131" spans="1:23" ht="75" x14ac:dyDescent="0.3">
      <c r="A131" s="76">
        <v>130</v>
      </c>
      <c r="B131" s="83" t="s">
        <v>263</v>
      </c>
      <c r="C131" s="78">
        <f t="shared" si="4"/>
        <v>1</v>
      </c>
      <c r="D131" s="79">
        <v>1</v>
      </c>
      <c r="E131" s="79">
        <f t="shared" si="5"/>
        <v>0</v>
      </c>
      <c r="F131" s="80">
        <v>45295</v>
      </c>
      <c r="G131" s="81" t="s">
        <v>5053</v>
      </c>
      <c r="H131" s="82" t="s">
        <v>4936</v>
      </c>
      <c r="I131" s="83" t="s">
        <v>4937</v>
      </c>
      <c r="J131" s="83">
        <v>80161501</v>
      </c>
      <c r="K131" s="84" t="s">
        <v>6655</v>
      </c>
      <c r="L131" s="76" t="s">
        <v>153</v>
      </c>
      <c r="M131" s="76" t="s">
        <v>153</v>
      </c>
      <c r="N131" s="76">
        <v>12</v>
      </c>
      <c r="O131" s="76" t="s">
        <v>223</v>
      </c>
      <c r="P131" s="42" t="s">
        <v>224</v>
      </c>
      <c r="Q131" s="43">
        <v>155250000</v>
      </c>
      <c r="R131" s="43">
        <v>155250000</v>
      </c>
      <c r="S131" s="43" t="s">
        <v>225</v>
      </c>
      <c r="T131" s="43" t="s">
        <v>221</v>
      </c>
      <c r="U131" s="44">
        <v>1</v>
      </c>
      <c r="V131" s="85" t="s">
        <v>4</v>
      </c>
      <c r="W131" s="86">
        <v>2018011000692</v>
      </c>
    </row>
    <row r="132" spans="1:23" ht="75" x14ac:dyDescent="0.3">
      <c r="A132" s="76">
        <v>131</v>
      </c>
      <c r="B132" s="83" t="s">
        <v>263</v>
      </c>
      <c r="C132" s="78">
        <f t="shared" si="4"/>
        <v>1</v>
      </c>
      <c r="D132" s="79">
        <v>1</v>
      </c>
      <c r="E132" s="79">
        <f t="shared" si="5"/>
        <v>0</v>
      </c>
      <c r="F132" s="80">
        <v>45295</v>
      </c>
      <c r="G132" s="81" t="s">
        <v>5053</v>
      </c>
      <c r="H132" s="82" t="s">
        <v>4936</v>
      </c>
      <c r="I132" s="83" t="s">
        <v>4937</v>
      </c>
      <c r="J132" s="83">
        <v>80161501</v>
      </c>
      <c r="K132" s="84" t="s">
        <v>6656</v>
      </c>
      <c r="L132" s="76" t="s">
        <v>153</v>
      </c>
      <c r="M132" s="76" t="s">
        <v>153</v>
      </c>
      <c r="N132" s="76">
        <v>12</v>
      </c>
      <c r="O132" s="76" t="s">
        <v>223</v>
      </c>
      <c r="P132" s="42" t="s">
        <v>224</v>
      </c>
      <c r="Q132" s="43">
        <v>178250000</v>
      </c>
      <c r="R132" s="43">
        <v>178250000</v>
      </c>
      <c r="S132" s="43" t="s">
        <v>225</v>
      </c>
      <c r="T132" s="43" t="s">
        <v>221</v>
      </c>
      <c r="U132" s="44">
        <v>1</v>
      </c>
      <c r="V132" s="85" t="s">
        <v>4</v>
      </c>
      <c r="W132" s="100">
        <v>2018011000692</v>
      </c>
    </row>
    <row r="133" spans="1:23" ht="75" x14ac:dyDescent="0.3">
      <c r="A133" s="76">
        <v>132</v>
      </c>
      <c r="B133" s="83" t="s">
        <v>263</v>
      </c>
      <c r="C133" s="78">
        <f t="shared" si="4"/>
        <v>1</v>
      </c>
      <c r="D133" s="79">
        <v>0</v>
      </c>
      <c r="E133" s="79">
        <f t="shared" si="5"/>
        <v>1</v>
      </c>
      <c r="F133" s="80">
        <v>45295</v>
      </c>
      <c r="G133" s="81" t="s">
        <v>5053</v>
      </c>
      <c r="H133" s="82" t="s">
        <v>4936</v>
      </c>
      <c r="I133" s="83"/>
      <c r="J133" s="83">
        <v>80161501</v>
      </c>
      <c r="K133" s="84" t="s">
        <v>6657</v>
      </c>
      <c r="L133" s="76" t="s">
        <v>156</v>
      </c>
      <c r="M133" s="76" t="s">
        <v>156</v>
      </c>
      <c r="N133" s="76">
        <v>9</v>
      </c>
      <c r="O133" s="76" t="s">
        <v>223</v>
      </c>
      <c r="P133" s="42" t="s">
        <v>224</v>
      </c>
      <c r="Q133" s="43">
        <v>123750000</v>
      </c>
      <c r="R133" s="43">
        <v>123750000</v>
      </c>
      <c r="S133" s="43" t="s">
        <v>225</v>
      </c>
      <c r="T133" s="43" t="s">
        <v>221</v>
      </c>
      <c r="U133" s="44">
        <v>1</v>
      </c>
      <c r="V133" s="85" t="s">
        <v>4</v>
      </c>
      <c r="W133" s="100">
        <v>2018011000692</v>
      </c>
    </row>
    <row r="134" spans="1:23" ht="75" x14ac:dyDescent="0.3">
      <c r="A134" s="76">
        <v>133</v>
      </c>
      <c r="B134" s="83" t="s">
        <v>263</v>
      </c>
      <c r="C134" s="78">
        <f t="shared" si="4"/>
        <v>1</v>
      </c>
      <c r="D134" s="79">
        <v>0</v>
      </c>
      <c r="E134" s="79">
        <f t="shared" si="5"/>
        <v>1</v>
      </c>
      <c r="F134" s="80">
        <v>45295</v>
      </c>
      <c r="G134" s="81" t="s">
        <v>5053</v>
      </c>
      <c r="H134" s="82" t="s">
        <v>4936</v>
      </c>
      <c r="I134" s="83"/>
      <c r="J134" s="83">
        <v>80161501</v>
      </c>
      <c r="K134" s="84" t="s">
        <v>6658</v>
      </c>
      <c r="L134" s="76" t="s">
        <v>154</v>
      </c>
      <c r="M134" s="76" t="s">
        <v>154</v>
      </c>
      <c r="N134" s="76">
        <v>12</v>
      </c>
      <c r="O134" s="76" t="s">
        <v>223</v>
      </c>
      <c r="P134" s="42" t="s">
        <v>224</v>
      </c>
      <c r="Q134" s="43">
        <v>110000000</v>
      </c>
      <c r="R134" s="43">
        <v>110000000</v>
      </c>
      <c r="S134" s="43" t="s">
        <v>225</v>
      </c>
      <c r="T134" s="43" t="s">
        <v>221</v>
      </c>
      <c r="U134" s="44">
        <v>1</v>
      </c>
      <c r="V134" s="85" t="s">
        <v>4</v>
      </c>
      <c r="W134" s="100">
        <v>2018011000692</v>
      </c>
    </row>
    <row r="135" spans="1:23" ht="90" x14ac:dyDescent="0.3">
      <c r="A135" s="76">
        <v>134</v>
      </c>
      <c r="B135" s="83" t="s">
        <v>263</v>
      </c>
      <c r="C135" s="78">
        <f t="shared" si="4"/>
        <v>1</v>
      </c>
      <c r="D135" s="79">
        <v>1</v>
      </c>
      <c r="E135" s="79">
        <f t="shared" si="5"/>
        <v>0</v>
      </c>
      <c r="F135" s="80">
        <v>45295</v>
      </c>
      <c r="G135" s="81" t="s">
        <v>5053</v>
      </c>
      <c r="H135" s="82" t="s">
        <v>4936</v>
      </c>
      <c r="I135" s="83" t="s">
        <v>4937</v>
      </c>
      <c r="J135" s="83">
        <v>80161501</v>
      </c>
      <c r="K135" s="84" t="s">
        <v>6659</v>
      </c>
      <c r="L135" s="76" t="s">
        <v>153</v>
      </c>
      <c r="M135" s="76" t="s">
        <v>153</v>
      </c>
      <c r="N135" s="76">
        <v>12</v>
      </c>
      <c r="O135" s="76" t="s">
        <v>223</v>
      </c>
      <c r="P135" s="42" t="s">
        <v>224</v>
      </c>
      <c r="Q135" s="43">
        <v>126500000</v>
      </c>
      <c r="R135" s="43">
        <v>126500000</v>
      </c>
      <c r="S135" s="43" t="s">
        <v>225</v>
      </c>
      <c r="T135" s="43" t="s">
        <v>221</v>
      </c>
      <c r="U135" s="44">
        <v>1</v>
      </c>
      <c r="V135" s="85" t="s">
        <v>4</v>
      </c>
      <c r="W135" s="100">
        <v>2018011000692</v>
      </c>
    </row>
    <row r="136" spans="1:23" ht="75" x14ac:dyDescent="0.3">
      <c r="A136" s="76">
        <v>135</v>
      </c>
      <c r="B136" s="83" t="s">
        <v>385</v>
      </c>
      <c r="C136" s="78">
        <f t="shared" si="4"/>
        <v>1</v>
      </c>
      <c r="D136" s="79">
        <v>0</v>
      </c>
      <c r="E136" s="79">
        <f t="shared" si="5"/>
        <v>1</v>
      </c>
      <c r="F136" s="80">
        <v>45295</v>
      </c>
      <c r="G136" s="81" t="s">
        <v>5053</v>
      </c>
      <c r="H136" s="82" t="s">
        <v>4936</v>
      </c>
      <c r="I136" s="83"/>
      <c r="J136" s="83">
        <v>80161501</v>
      </c>
      <c r="K136" s="84" t="s">
        <v>6660</v>
      </c>
      <c r="L136" s="76" t="s">
        <v>154</v>
      </c>
      <c r="M136" s="76" t="s">
        <v>154</v>
      </c>
      <c r="N136" s="76">
        <v>12</v>
      </c>
      <c r="O136" s="76" t="s">
        <v>223</v>
      </c>
      <c r="P136" s="42" t="s">
        <v>224</v>
      </c>
      <c r="Q136" s="43">
        <v>48853365</v>
      </c>
      <c r="R136" s="43">
        <v>48853365</v>
      </c>
      <c r="S136" s="43" t="s">
        <v>225</v>
      </c>
      <c r="T136" s="43" t="s">
        <v>221</v>
      </c>
      <c r="U136" s="44">
        <v>1</v>
      </c>
      <c r="V136" s="85" t="s">
        <v>4</v>
      </c>
      <c r="W136" s="100">
        <v>2018011000692</v>
      </c>
    </row>
    <row r="137" spans="1:23" ht="75" x14ac:dyDescent="0.3">
      <c r="A137" s="76">
        <v>136</v>
      </c>
      <c r="B137" s="83" t="s">
        <v>388</v>
      </c>
      <c r="C137" s="78">
        <f t="shared" si="4"/>
        <v>1</v>
      </c>
      <c r="D137" s="79">
        <v>0</v>
      </c>
      <c r="E137" s="79">
        <f t="shared" si="5"/>
        <v>1</v>
      </c>
      <c r="F137" s="80">
        <v>45295</v>
      </c>
      <c r="G137" s="81" t="s">
        <v>5053</v>
      </c>
      <c r="H137" s="82" t="s">
        <v>4936</v>
      </c>
      <c r="I137" s="83"/>
      <c r="J137" s="83">
        <v>80161501</v>
      </c>
      <c r="K137" s="84" t="s">
        <v>6661</v>
      </c>
      <c r="L137" s="76" t="s">
        <v>154</v>
      </c>
      <c r="M137" s="76" t="s">
        <v>154</v>
      </c>
      <c r="N137" s="76">
        <v>12</v>
      </c>
      <c r="O137" s="76" t="s">
        <v>223</v>
      </c>
      <c r="P137" s="42" t="s">
        <v>224</v>
      </c>
      <c r="Q137" s="43">
        <v>48853365</v>
      </c>
      <c r="R137" s="43">
        <v>48853365</v>
      </c>
      <c r="S137" s="43" t="s">
        <v>225</v>
      </c>
      <c r="T137" s="43" t="s">
        <v>221</v>
      </c>
      <c r="U137" s="44">
        <v>1</v>
      </c>
      <c r="V137" s="85" t="s">
        <v>4</v>
      </c>
      <c r="W137" s="100">
        <v>2018011000692</v>
      </c>
    </row>
    <row r="138" spans="1:23" ht="75" x14ac:dyDescent="0.3">
      <c r="A138" s="76">
        <v>137</v>
      </c>
      <c r="B138" s="83" t="s">
        <v>391</v>
      </c>
      <c r="C138" s="78">
        <f t="shared" si="4"/>
        <v>1</v>
      </c>
      <c r="D138" s="79">
        <v>0</v>
      </c>
      <c r="E138" s="79">
        <f t="shared" si="5"/>
        <v>1</v>
      </c>
      <c r="F138" s="80">
        <v>45295</v>
      </c>
      <c r="G138" s="81" t="s">
        <v>5053</v>
      </c>
      <c r="H138" s="82" t="s">
        <v>4936</v>
      </c>
      <c r="I138" s="83"/>
      <c r="J138" s="83">
        <v>80161501</v>
      </c>
      <c r="K138" s="84" t="s">
        <v>6662</v>
      </c>
      <c r="L138" s="76" t="s">
        <v>154</v>
      </c>
      <c r="M138" s="76" t="s">
        <v>154</v>
      </c>
      <c r="N138" s="76">
        <v>12</v>
      </c>
      <c r="O138" s="76" t="s">
        <v>223</v>
      </c>
      <c r="P138" s="42" t="s">
        <v>224</v>
      </c>
      <c r="Q138" s="43">
        <v>48853365</v>
      </c>
      <c r="R138" s="43">
        <v>48853365</v>
      </c>
      <c r="S138" s="43" t="s">
        <v>225</v>
      </c>
      <c r="T138" s="43" t="s">
        <v>221</v>
      </c>
      <c r="U138" s="44">
        <v>1</v>
      </c>
      <c r="V138" s="85" t="s">
        <v>4</v>
      </c>
      <c r="W138" s="100">
        <v>2018011000692</v>
      </c>
    </row>
    <row r="139" spans="1:23" ht="75" x14ac:dyDescent="0.3">
      <c r="A139" s="76">
        <v>138</v>
      </c>
      <c r="B139" s="83" t="s">
        <v>394</v>
      </c>
      <c r="C139" s="78">
        <f t="shared" si="4"/>
        <v>1</v>
      </c>
      <c r="D139" s="79">
        <v>0</v>
      </c>
      <c r="E139" s="79">
        <f t="shared" si="5"/>
        <v>1</v>
      </c>
      <c r="F139" s="80">
        <v>45295</v>
      </c>
      <c r="G139" s="81" t="s">
        <v>5053</v>
      </c>
      <c r="H139" s="82" t="s">
        <v>4936</v>
      </c>
      <c r="I139" s="83"/>
      <c r="J139" s="83">
        <v>80161501</v>
      </c>
      <c r="K139" s="84" t="s">
        <v>6663</v>
      </c>
      <c r="L139" s="76" t="s">
        <v>154</v>
      </c>
      <c r="M139" s="76" t="s">
        <v>154</v>
      </c>
      <c r="N139" s="76">
        <v>12</v>
      </c>
      <c r="O139" s="76" t="s">
        <v>223</v>
      </c>
      <c r="P139" s="42" t="s">
        <v>224</v>
      </c>
      <c r="Q139" s="43">
        <v>48853365</v>
      </c>
      <c r="R139" s="43">
        <v>48853365</v>
      </c>
      <c r="S139" s="43" t="s">
        <v>225</v>
      </c>
      <c r="T139" s="43" t="s">
        <v>221</v>
      </c>
      <c r="U139" s="44">
        <v>1</v>
      </c>
      <c r="V139" s="85" t="s">
        <v>4</v>
      </c>
      <c r="W139" s="100">
        <v>2018011000692</v>
      </c>
    </row>
    <row r="140" spans="1:23" ht="75" x14ac:dyDescent="0.3">
      <c r="A140" s="76">
        <v>139</v>
      </c>
      <c r="B140" s="83" t="s">
        <v>397</v>
      </c>
      <c r="C140" s="78">
        <f t="shared" si="4"/>
        <v>1</v>
      </c>
      <c r="D140" s="79">
        <v>0</v>
      </c>
      <c r="E140" s="79">
        <f t="shared" si="5"/>
        <v>1</v>
      </c>
      <c r="F140" s="80">
        <v>45295</v>
      </c>
      <c r="G140" s="81" t="s">
        <v>5053</v>
      </c>
      <c r="H140" s="82" t="s">
        <v>4936</v>
      </c>
      <c r="I140" s="83"/>
      <c r="J140" s="83">
        <v>80161501</v>
      </c>
      <c r="K140" s="84" t="s">
        <v>6664</v>
      </c>
      <c r="L140" s="76" t="s">
        <v>154</v>
      </c>
      <c r="M140" s="76" t="s">
        <v>154</v>
      </c>
      <c r="N140" s="76">
        <v>12</v>
      </c>
      <c r="O140" s="76" t="s">
        <v>223</v>
      </c>
      <c r="P140" s="42" t="s">
        <v>224</v>
      </c>
      <c r="Q140" s="43">
        <v>48853365</v>
      </c>
      <c r="R140" s="43">
        <v>48853365</v>
      </c>
      <c r="S140" s="43" t="s">
        <v>225</v>
      </c>
      <c r="T140" s="43" t="s">
        <v>221</v>
      </c>
      <c r="U140" s="44">
        <v>1</v>
      </c>
      <c r="V140" s="85" t="s">
        <v>4</v>
      </c>
      <c r="W140" s="100">
        <v>2018011000692</v>
      </c>
    </row>
    <row r="141" spans="1:23" ht="75" x14ac:dyDescent="0.3">
      <c r="A141" s="76">
        <v>140</v>
      </c>
      <c r="B141" s="83" t="s">
        <v>400</v>
      </c>
      <c r="C141" s="78">
        <f t="shared" si="4"/>
        <v>1</v>
      </c>
      <c r="D141" s="79">
        <v>0</v>
      </c>
      <c r="E141" s="79">
        <f t="shared" si="5"/>
        <v>1</v>
      </c>
      <c r="F141" s="80">
        <v>45295</v>
      </c>
      <c r="G141" s="81" t="s">
        <v>5053</v>
      </c>
      <c r="H141" s="82" t="s">
        <v>4936</v>
      </c>
      <c r="I141" s="83"/>
      <c r="J141" s="83">
        <v>80161501</v>
      </c>
      <c r="K141" s="84" t="s">
        <v>6665</v>
      </c>
      <c r="L141" s="76" t="s">
        <v>154</v>
      </c>
      <c r="M141" s="76" t="s">
        <v>154</v>
      </c>
      <c r="N141" s="76">
        <v>12</v>
      </c>
      <c r="O141" s="76" t="s">
        <v>223</v>
      </c>
      <c r="P141" s="42" t="s">
        <v>224</v>
      </c>
      <c r="Q141" s="43">
        <v>48853365</v>
      </c>
      <c r="R141" s="43">
        <v>48853365</v>
      </c>
      <c r="S141" s="43" t="s">
        <v>225</v>
      </c>
      <c r="T141" s="43" t="s">
        <v>221</v>
      </c>
      <c r="U141" s="44">
        <v>1</v>
      </c>
      <c r="V141" s="85" t="s">
        <v>4</v>
      </c>
      <c r="W141" s="100">
        <v>2018011000692</v>
      </c>
    </row>
    <row r="142" spans="1:23" ht="75" x14ac:dyDescent="0.3">
      <c r="A142" s="76">
        <v>141</v>
      </c>
      <c r="B142" s="83" t="s">
        <v>403</v>
      </c>
      <c r="C142" s="78">
        <f t="shared" si="4"/>
        <v>1</v>
      </c>
      <c r="D142" s="79">
        <v>0</v>
      </c>
      <c r="E142" s="79">
        <f t="shared" si="5"/>
        <v>1</v>
      </c>
      <c r="F142" s="80">
        <v>45295</v>
      </c>
      <c r="G142" s="81" t="s">
        <v>5053</v>
      </c>
      <c r="H142" s="82" t="s">
        <v>4936</v>
      </c>
      <c r="I142" s="83"/>
      <c r="J142" s="83">
        <v>80161501</v>
      </c>
      <c r="K142" s="84" t="s">
        <v>6666</v>
      </c>
      <c r="L142" s="76" t="s">
        <v>154</v>
      </c>
      <c r="M142" s="76" t="s">
        <v>154</v>
      </c>
      <c r="N142" s="76">
        <v>12</v>
      </c>
      <c r="O142" s="76" t="s">
        <v>223</v>
      </c>
      <c r="P142" s="42" t="s">
        <v>224</v>
      </c>
      <c r="Q142" s="43">
        <v>48853365</v>
      </c>
      <c r="R142" s="43">
        <v>48853365</v>
      </c>
      <c r="S142" s="43" t="s">
        <v>225</v>
      </c>
      <c r="T142" s="43" t="s">
        <v>221</v>
      </c>
      <c r="U142" s="44">
        <v>1</v>
      </c>
      <c r="V142" s="85" t="s">
        <v>4</v>
      </c>
      <c r="W142" s="100">
        <v>2018011000692</v>
      </c>
    </row>
    <row r="143" spans="1:23" ht="75" x14ac:dyDescent="0.3">
      <c r="A143" s="76">
        <v>142</v>
      </c>
      <c r="B143" s="83" t="s">
        <v>406</v>
      </c>
      <c r="C143" s="78">
        <f t="shared" si="4"/>
        <v>1</v>
      </c>
      <c r="D143" s="79">
        <v>1</v>
      </c>
      <c r="E143" s="79">
        <f t="shared" si="5"/>
        <v>0</v>
      </c>
      <c r="F143" s="80">
        <v>45295</v>
      </c>
      <c r="G143" s="81" t="s">
        <v>5053</v>
      </c>
      <c r="H143" s="82" t="s">
        <v>4936</v>
      </c>
      <c r="I143" s="83"/>
      <c r="J143" s="83">
        <v>80161501</v>
      </c>
      <c r="K143" s="84" t="s">
        <v>6667</v>
      </c>
      <c r="L143" s="76" t="s">
        <v>154</v>
      </c>
      <c r="M143" s="76" t="s">
        <v>154</v>
      </c>
      <c r="N143" s="76">
        <v>12</v>
      </c>
      <c r="O143" s="76" t="s">
        <v>223</v>
      </c>
      <c r="P143" s="42" t="s">
        <v>224</v>
      </c>
      <c r="Q143" s="43">
        <v>48853365</v>
      </c>
      <c r="R143" s="43">
        <v>48853365</v>
      </c>
      <c r="S143" s="43" t="s">
        <v>225</v>
      </c>
      <c r="T143" s="43" t="s">
        <v>221</v>
      </c>
      <c r="U143" s="44">
        <v>1</v>
      </c>
      <c r="V143" s="85" t="s">
        <v>4</v>
      </c>
      <c r="W143" s="100">
        <v>2018011000692</v>
      </c>
    </row>
    <row r="144" spans="1:23" ht="75" x14ac:dyDescent="0.3">
      <c r="A144" s="76">
        <v>143</v>
      </c>
      <c r="B144" s="83" t="s">
        <v>409</v>
      </c>
      <c r="C144" s="78">
        <f t="shared" si="4"/>
        <v>1</v>
      </c>
      <c r="D144" s="79">
        <v>0</v>
      </c>
      <c r="E144" s="79">
        <f t="shared" si="5"/>
        <v>1</v>
      </c>
      <c r="F144" s="80">
        <v>45295</v>
      </c>
      <c r="G144" s="81" t="s">
        <v>5053</v>
      </c>
      <c r="H144" s="82" t="s">
        <v>4936</v>
      </c>
      <c r="I144" s="83"/>
      <c r="J144" s="83">
        <v>80161501</v>
      </c>
      <c r="K144" s="84" t="s">
        <v>6668</v>
      </c>
      <c r="L144" s="76" t="s">
        <v>154</v>
      </c>
      <c r="M144" s="76" t="s">
        <v>154</v>
      </c>
      <c r="N144" s="76">
        <v>12</v>
      </c>
      <c r="O144" s="76" t="s">
        <v>223</v>
      </c>
      <c r="P144" s="42" t="s">
        <v>224</v>
      </c>
      <c r="Q144" s="43">
        <v>48853365</v>
      </c>
      <c r="R144" s="43">
        <v>48853365</v>
      </c>
      <c r="S144" s="43" t="s">
        <v>225</v>
      </c>
      <c r="T144" s="43" t="s">
        <v>221</v>
      </c>
      <c r="U144" s="44">
        <v>1</v>
      </c>
      <c r="V144" s="85" t="s">
        <v>4</v>
      </c>
      <c r="W144" s="100">
        <v>2018011000692</v>
      </c>
    </row>
    <row r="145" spans="1:23" ht="75" x14ac:dyDescent="0.3">
      <c r="A145" s="76">
        <v>144</v>
      </c>
      <c r="B145" s="83" t="s">
        <v>412</v>
      </c>
      <c r="C145" s="78">
        <f t="shared" si="4"/>
        <v>1</v>
      </c>
      <c r="D145" s="79">
        <v>0</v>
      </c>
      <c r="E145" s="79">
        <f t="shared" si="5"/>
        <v>1</v>
      </c>
      <c r="F145" s="80">
        <v>45295</v>
      </c>
      <c r="G145" s="81" t="s">
        <v>5053</v>
      </c>
      <c r="H145" s="82" t="s">
        <v>4936</v>
      </c>
      <c r="I145" s="83"/>
      <c r="J145" s="83">
        <v>80161501</v>
      </c>
      <c r="K145" s="84" t="s">
        <v>6669</v>
      </c>
      <c r="L145" s="76" t="s">
        <v>154</v>
      </c>
      <c r="M145" s="76" t="s">
        <v>154</v>
      </c>
      <c r="N145" s="76">
        <v>12</v>
      </c>
      <c r="O145" s="76" t="s">
        <v>223</v>
      </c>
      <c r="P145" s="42" t="s">
        <v>224</v>
      </c>
      <c r="Q145" s="43">
        <v>48853365</v>
      </c>
      <c r="R145" s="43">
        <v>48853365</v>
      </c>
      <c r="S145" s="43" t="s">
        <v>225</v>
      </c>
      <c r="T145" s="43" t="s">
        <v>221</v>
      </c>
      <c r="U145" s="44">
        <v>1</v>
      </c>
      <c r="V145" s="85" t="s">
        <v>4</v>
      </c>
      <c r="W145" s="100">
        <v>2018011000692</v>
      </c>
    </row>
    <row r="146" spans="1:23" ht="75" x14ac:dyDescent="0.3">
      <c r="A146" s="76">
        <v>145</v>
      </c>
      <c r="B146" s="83" t="s">
        <v>415</v>
      </c>
      <c r="C146" s="78">
        <f t="shared" si="4"/>
        <v>1</v>
      </c>
      <c r="D146" s="79">
        <v>0</v>
      </c>
      <c r="E146" s="79">
        <f t="shared" si="5"/>
        <v>1</v>
      </c>
      <c r="F146" s="80">
        <v>45295</v>
      </c>
      <c r="G146" s="81" t="s">
        <v>5053</v>
      </c>
      <c r="H146" s="82" t="s">
        <v>4936</v>
      </c>
      <c r="I146" s="83"/>
      <c r="J146" s="83">
        <v>80161501</v>
      </c>
      <c r="K146" s="84" t="s">
        <v>6670</v>
      </c>
      <c r="L146" s="76" t="s">
        <v>154</v>
      </c>
      <c r="M146" s="76" t="s">
        <v>154</v>
      </c>
      <c r="N146" s="76">
        <v>12</v>
      </c>
      <c r="O146" s="76" t="s">
        <v>223</v>
      </c>
      <c r="P146" s="42" t="s">
        <v>224</v>
      </c>
      <c r="Q146" s="43">
        <v>48853365</v>
      </c>
      <c r="R146" s="43">
        <v>48853365</v>
      </c>
      <c r="S146" s="43" t="s">
        <v>225</v>
      </c>
      <c r="T146" s="43" t="s">
        <v>221</v>
      </c>
      <c r="U146" s="44">
        <v>1</v>
      </c>
      <c r="V146" s="85" t="s">
        <v>4</v>
      </c>
      <c r="W146" s="100">
        <v>2018011000692</v>
      </c>
    </row>
    <row r="147" spans="1:23" ht="75" x14ac:dyDescent="0.3">
      <c r="A147" s="76">
        <v>146</v>
      </c>
      <c r="B147" s="83" t="s">
        <v>418</v>
      </c>
      <c r="C147" s="78">
        <f t="shared" si="4"/>
        <v>1</v>
      </c>
      <c r="D147" s="79">
        <v>0</v>
      </c>
      <c r="E147" s="79">
        <f t="shared" si="5"/>
        <v>1</v>
      </c>
      <c r="F147" s="80">
        <v>45295</v>
      </c>
      <c r="G147" s="81" t="s">
        <v>5053</v>
      </c>
      <c r="H147" s="82" t="s">
        <v>4936</v>
      </c>
      <c r="I147" s="83"/>
      <c r="J147" s="83">
        <v>80161501</v>
      </c>
      <c r="K147" s="84" t="s">
        <v>6671</v>
      </c>
      <c r="L147" s="76" t="s">
        <v>154</v>
      </c>
      <c r="M147" s="76" t="s">
        <v>154</v>
      </c>
      <c r="N147" s="76">
        <v>12</v>
      </c>
      <c r="O147" s="76" t="s">
        <v>223</v>
      </c>
      <c r="P147" s="42" t="s">
        <v>224</v>
      </c>
      <c r="Q147" s="43">
        <v>48853365</v>
      </c>
      <c r="R147" s="43">
        <v>48853365</v>
      </c>
      <c r="S147" s="43" t="s">
        <v>225</v>
      </c>
      <c r="T147" s="43" t="s">
        <v>221</v>
      </c>
      <c r="U147" s="44">
        <v>1</v>
      </c>
      <c r="V147" s="85" t="s">
        <v>4</v>
      </c>
      <c r="W147" s="86">
        <v>2018011000692</v>
      </c>
    </row>
    <row r="148" spans="1:23" ht="75" x14ac:dyDescent="0.3">
      <c r="A148" s="76">
        <v>147</v>
      </c>
      <c r="B148" s="83" t="s">
        <v>421</v>
      </c>
      <c r="C148" s="78">
        <f t="shared" si="4"/>
        <v>1</v>
      </c>
      <c r="D148" s="79">
        <v>0</v>
      </c>
      <c r="E148" s="79">
        <f t="shared" si="5"/>
        <v>1</v>
      </c>
      <c r="F148" s="80">
        <v>45295</v>
      </c>
      <c r="G148" s="81" t="s">
        <v>5053</v>
      </c>
      <c r="H148" s="82" t="s">
        <v>4936</v>
      </c>
      <c r="I148" s="83"/>
      <c r="J148" s="83">
        <v>80161501</v>
      </c>
      <c r="K148" s="84" t="s">
        <v>6672</v>
      </c>
      <c r="L148" s="76" t="s">
        <v>154</v>
      </c>
      <c r="M148" s="76" t="s">
        <v>154</v>
      </c>
      <c r="N148" s="76">
        <v>12</v>
      </c>
      <c r="O148" s="76" t="s">
        <v>223</v>
      </c>
      <c r="P148" s="42" t="s">
        <v>224</v>
      </c>
      <c r="Q148" s="43">
        <v>48853365</v>
      </c>
      <c r="R148" s="43">
        <v>48853365</v>
      </c>
      <c r="S148" s="43" t="s">
        <v>225</v>
      </c>
      <c r="T148" s="43" t="s">
        <v>221</v>
      </c>
      <c r="U148" s="44">
        <v>1</v>
      </c>
      <c r="V148" s="85" t="s">
        <v>4</v>
      </c>
      <c r="W148" s="86">
        <v>2018011000692</v>
      </c>
    </row>
    <row r="149" spans="1:23" ht="75" x14ac:dyDescent="0.3">
      <c r="A149" s="76">
        <v>148</v>
      </c>
      <c r="B149" s="83" t="s">
        <v>424</v>
      </c>
      <c r="C149" s="78">
        <f t="shared" si="4"/>
        <v>1</v>
      </c>
      <c r="D149" s="79">
        <v>0</v>
      </c>
      <c r="E149" s="79">
        <f t="shared" si="5"/>
        <v>1</v>
      </c>
      <c r="F149" s="80">
        <v>45295</v>
      </c>
      <c r="G149" s="81" t="s">
        <v>5053</v>
      </c>
      <c r="H149" s="82" t="s">
        <v>4936</v>
      </c>
      <c r="I149" s="83"/>
      <c r="J149" s="83">
        <v>80161501</v>
      </c>
      <c r="K149" s="84" t="s">
        <v>6673</v>
      </c>
      <c r="L149" s="76" t="s">
        <v>154</v>
      </c>
      <c r="M149" s="76" t="s">
        <v>154</v>
      </c>
      <c r="N149" s="76">
        <v>12</v>
      </c>
      <c r="O149" s="76" t="s">
        <v>223</v>
      </c>
      <c r="P149" s="42" t="s">
        <v>224</v>
      </c>
      <c r="Q149" s="43">
        <v>48853365</v>
      </c>
      <c r="R149" s="43">
        <v>48853365</v>
      </c>
      <c r="S149" s="43" t="s">
        <v>225</v>
      </c>
      <c r="T149" s="43" t="s">
        <v>221</v>
      </c>
      <c r="U149" s="44">
        <v>1</v>
      </c>
      <c r="V149" s="85" t="s">
        <v>4</v>
      </c>
      <c r="W149" s="86">
        <v>2018011000692</v>
      </c>
    </row>
    <row r="150" spans="1:23" ht="75" x14ac:dyDescent="0.3">
      <c r="A150" s="76">
        <v>149</v>
      </c>
      <c r="B150" s="83" t="s">
        <v>427</v>
      </c>
      <c r="C150" s="78">
        <f t="shared" si="4"/>
        <v>1</v>
      </c>
      <c r="D150" s="79">
        <v>0</v>
      </c>
      <c r="E150" s="79">
        <f t="shared" si="5"/>
        <v>1</v>
      </c>
      <c r="F150" s="80">
        <v>45295</v>
      </c>
      <c r="G150" s="81" t="s">
        <v>5053</v>
      </c>
      <c r="H150" s="82" t="s">
        <v>4936</v>
      </c>
      <c r="I150" s="83"/>
      <c r="J150" s="83">
        <v>80161501</v>
      </c>
      <c r="K150" s="84" t="s">
        <v>6674</v>
      </c>
      <c r="L150" s="76" t="s">
        <v>154</v>
      </c>
      <c r="M150" s="76" t="s">
        <v>154</v>
      </c>
      <c r="N150" s="76">
        <v>12</v>
      </c>
      <c r="O150" s="76" t="s">
        <v>223</v>
      </c>
      <c r="P150" s="42" t="s">
        <v>224</v>
      </c>
      <c r="Q150" s="43">
        <v>48853365</v>
      </c>
      <c r="R150" s="43">
        <v>48853365</v>
      </c>
      <c r="S150" s="43" t="s">
        <v>225</v>
      </c>
      <c r="T150" s="43" t="s">
        <v>221</v>
      </c>
      <c r="U150" s="44">
        <v>1</v>
      </c>
      <c r="V150" s="85" t="s">
        <v>4</v>
      </c>
      <c r="W150" s="86">
        <v>2018011000692</v>
      </c>
    </row>
    <row r="151" spans="1:23" ht="75" x14ac:dyDescent="0.3">
      <c r="A151" s="76">
        <v>150</v>
      </c>
      <c r="B151" s="83" t="s">
        <v>430</v>
      </c>
      <c r="C151" s="78">
        <f t="shared" si="4"/>
        <v>1</v>
      </c>
      <c r="D151" s="79">
        <v>0</v>
      </c>
      <c r="E151" s="79">
        <f t="shared" si="5"/>
        <v>1</v>
      </c>
      <c r="F151" s="80">
        <v>45295</v>
      </c>
      <c r="G151" s="81" t="s">
        <v>5053</v>
      </c>
      <c r="H151" s="82" t="s">
        <v>4936</v>
      </c>
      <c r="I151" s="83"/>
      <c r="J151" s="83">
        <v>80161501</v>
      </c>
      <c r="K151" s="84" t="s">
        <v>6675</v>
      </c>
      <c r="L151" s="76" t="s">
        <v>154</v>
      </c>
      <c r="M151" s="76" t="s">
        <v>154</v>
      </c>
      <c r="N151" s="76">
        <v>12</v>
      </c>
      <c r="O151" s="76" t="s">
        <v>223</v>
      </c>
      <c r="P151" s="42" t="s">
        <v>224</v>
      </c>
      <c r="Q151" s="43">
        <v>48853365</v>
      </c>
      <c r="R151" s="43">
        <v>48853365</v>
      </c>
      <c r="S151" s="43" t="s">
        <v>225</v>
      </c>
      <c r="T151" s="43" t="s">
        <v>221</v>
      </c>
      <c r="U151" s="44">
        <v>1</v>
      </c>
      <c r="V151" s="85" t="s">
        <v>4</v>
      </c>
      <c r="W151" s="86">
        <v>2018011000692</v>
      </c>
    </row>
    <row r="152" spans="1:23" ht="75" x14ac:dyDescent="0.3">
      <c r="A152" s="76">
        <v>151</v>
      </c>
      <c r="B152" s="83" t="s">
        <v>5043</v>
      </c>
      <c r="C152" s="78">
        <f t="shared" si="4"/>
        <v>1</v>
      </c>
      <c r="D152" s="79">
        <v>0</v>
      </c>
      <c r="E152" s="79">
        <f t="shared" si="5"/>
        <v>1</v>
      </c>
      <c r="F152" s="80">
        <v>45295</v>
      </c>
      <c r="G152" s="81" t="s">
        <v>5053</v>
      </c>
      <c r="H152" s="82" t="s">
        <v>4936</v>
      </c>
      <c r="I152" s="83"/>
      <c r="J152" s="83">
        <v>80161501</v>
      </c>
      <c r="K152" s="84" t="s">
        <v>6676</v>
      </c>
      <c r="L152" s="76" t="s">
        <v>154</v>
      </c>
      <c r="M152" s="76" t="s">
        <v>154</v>
      </c>
      <c r="N152" s="76">
        <v>12</v>
      </c>
      <c r="O152" s="76" t="s">
        <v>223</v>
      </c>
      <c r="P152" s="42" t="s">
        <v>224</v>
      </c>
      <c r="Q152" s="43">
        <v>48853365</v>
      </c>
      <c r="R152" s="43">
        <v>48853365</v>
      </c>
      <c r="S152" s="43" t="s">
        <v>225</v>
      </c>
      <c r="T152" s="43" t="s">
        <v>221</v>
      </c>
      <c r="U152" s="44">
        <v>1</v>
      </c>
      <c r="V152" s="85" t="s">
        <v>4</v>
      </c>
      <c r="W152" s="86">
        <v>2018011000692</v>
      </c>
    </row>
    <row r="153" spans="1:23" ht="75" x14ac:dyDescent="0.3">
      <c r="A153" s="76">
        <v>152</v>
      </c>
      <c r="B153" s="83" t="s">
        <v>436</v>
      </c>
      <c r="C153" s="78">
        <f t="shared" si="4"/>
        <v>1</v>
      </c>
      <c r="D153" s="79">
        <v>0</v>
      </c>
      <c r="E153" s="79">
        <f t="shared" si="5"/>
        <v>1</v>
      </c>
      <c r="F153" s="80">
        <v>45295</v>
      </c>
      <c r="G153" s="81" t="s">
        <v>5053</v>
      </c>
      <c r="H153" s="82" t="s">
        <v>4936</v>
      </c>
      <c r="I153" s="83"/>
      <c r="J153" s="83">
        <v>80161501</v>
      </c>
      <c r="K153" s="84" t="s">
        <v>6677</v>
      </c>
      <c r="L153" s="76" t="s">
        <v>154</v>
      </c>
      <c r="M153" s="76" t="s">
        <v>154</v>
      </c>
      <c r="N153" s="76">
        <v>12</v>
      </c>
      <c r="O153" s="76" t="s">
        <v>223</v>
      </c>
      <c r="P153" s="42" t="s">
        <v>224</v>
      </c>
      <c r="Q153" s="43">
        <v>48853365</v>
      </c>
      <c r="R153" s="43">
        <v>48853365</v>
      </c>
      <c r="S153" s="43" t="s">
        <v>225</v>
      </c>
      <c r="T153" s="43" t="s">
        <v>221</v>
      </c>
      <c r="U153" s="44">
        <v>1</v>
      </c>
      <c r="V153" s="85" t="s">
        <v>4</v>
      </c>
      <c r="W153" s="86">
        <v>2018011000692</v>
      </c>
    </row>
    <row r="154" spans="1:23" ht="75" x14ac:dyDescent="0.3">
      <c r="A154" s="76">
        <v>153</v>
      </c>
      <c r="B154" s="83" t="s">
        <v>439</v>
      </c>
      <c r="C154" s="78">
        <f t="shared" si="4"/>
        <v>1</v>
      </c>
      <c r="D154" s="79">
        <v>0</v>
      </c>
      <c r="E154" s="79">
        <f t="shared" si="5"/>
        <v>1</v>
      </c>
      <c r="F154" s="80">
        <v>45295</v>
      </c>
      <c r="G154" s="81" t="s">
        <v>5053</v>
      </c>
      <c r="H154" s="82" t="s">
        <v>4936</v>
      </c>
      <c r="I154" s="83"/>
      <c r="J154" s="83">
        <v>80161501</v>
      </c>
      <c r="K154" s="84" t="s">
        <v>6678</v>
      </c>
      <c r="L154" s="76" t="s">
        <v>154</v>
      </c>
      <c r="M154" s="76" t="s">
        <v>154</v>
      </c>
      <c r="N154" s="76">
        <v>12</v>
      </c>
      <c r="O154" s="76" t="s">
        <v>223</v>
      </c>
      <c r="P154" s="42" t="s">
        <v>224</v>
      </c>
      <c r="Q154" s="43">
        <v>48853365</v>
      </c>
      <c r="R154" s="43">
        <v>48853365</v>
      </c>
      <c r="S154" s="43" t="s">
        <v>225</v>
      </c>
      <c r="T154" s="43" t="s">
        <v>221</v>
      </c>
      <c r="U154" s="44">
        <v>1</v>
      </c>
      <c r="V154" s="85" t="s">
        <v>4</v>
      </c>
      <c r="W154" s="86">
        <v>2018011000692</v>
      </c>
    </row>
    <row r="155" spans="1:23" ht="75" x14ac:dyDescent="0.3">
      <c r="A155" s="76">
        <v>154</v>
      </c>
      <c r="B155" s="83" t="s">
        <v>442</v>
      </c>
      <c r="C155" s="78">
        <f t="shared" si="4"/>
        <v>1</v>
      </c>
      <c r="D155" s="79">
        <v>0</v>
      </c>
      <c r="E155" s="79">
        <f t="shared" si="5"/>
        <v>1</v>
      </c>
      <c r="F155" s="80">
        <v>45295</v>
      </c>
      <c r="G155" s="81" t="s">
        <v>5053</v>
      </c>
      <c r="H155" s="82" t="s">
        <v>4936</v>
      </c>
      <c r="I155" s="83"/>
      <c r="J155" s="83">
        <v>80161501</v>
      </c>
      <c r="K155" s="84" t="s">
        <v>6679</v>
      </c>
      <c r="L155" s="76" t="s">
        <v>154</v>
      </c>
      <c r="M155" s="76" t="s">
        <v>154</v>
      </c>
      <c r="N155" s="76">
        <v>12</v>
      </c>
      <c r="O155" s="76" t="s">
        <v>223</v>
      </c>
      <c r="P155" s="42" t="s">
        <v>224</v>
      </c>
      <c r="Q155" s="43">
        <v>48853365</v>
      </c>
      <c r="R155" s="43">
        <v>48853365</v>
      </c>
      <c r="S155" s="43" t="s">
        <v>225</v>
      </c>
      <c r="T155" s="43" t="s">
        <v>221</v>
      </c>
      <c r="U155" s="44">
        <v>1</v>
      </c>
      <c r="V155" s="85" t="s">
        <v>4</v>
      </c>
      <c r="W155" s="86">
        <v>2018011000692</v>
      </c>
    </row>
    <row r="156" spans="1:23" ht="75" x14ac:dyDescent="0.3">
      <c r="A156" s="76">
        <v>155</v>
      </c>
      <c r="B156" s="83" t="s">
        <v>445</v>
      </c>
      <c r="C156" s="78">
        <f t="shared" ref="C156:C219" si="6">+U156</f>
        <v>1</v>
      </c>
      <c r="D156" s="79">
        <v>0</v>
      </c>
      <c r="E156" s="79">
        <f t="shared" si="5"/>
        <v>1</v>
      </c>
      <c r="F156" s="80">
        <v>45295</v>
      </c>
      <c r="G156" s="81" t="s">
        <v>5053</v>
      </c>
      <c r="H156" s="82" t="s">
        <v>4936</v>
      </c>
      <c r="I156" s="83"/>
      <c r="J156" s="83">
        <v>80161501</v>
      </c>
      <c r="K156" s="84" t="s">
        <v>6680</v>
      </c>
      <c r="L156" s="76" t="s">
        <v>154</v>
      </c>
      <c r="M156" s="76" t="s">
        <v>154</v>
      </c>
      <c r="N156" s="76">
        <v>12</v>
      </c>
      <c r="O156" s="76" t="s">
        <v>223</v>
      </c>
      <c r="P156" s="42" t="s">
        <v>224</v>
      </c>
      <c r="Q156" s="43">
        <v>48853365</v>
      </c>
      <c r="R156" s="43">
        <v>48853365</v>
      </c>
      <c r="S156" s="43" t="s">
        <v>225</v>
      </c>
      <c r="T156" s="43" t="s">
        <v>221</v>
      </c>
      <c r="U156" s="44">
        <v>1</v>
      </c>
      <c r="V156" s="85" t="s">
        <v>4</v>
      </c>
      <c r="W156" s="86">
        <v>2018011000692</v>
      </c>
    </row>
    <row r="157" spans="1:23" ht="75" x14ac:dyDescent="0.3">
      <c r="A157" s="76">
        <v>156</v>
      </c>
      <c r="B157" s="83" t="s">
        <v>448</v>
      </c>
      <c r="C157" s="78">
        <f t="shared" si="6"/>
        <v>1</v>
      </c>
      <c r="D157" s="79">
        <v>0</v>
      </c>
      <c r="E157" s="79">
        <f t="shared" si="5"/>
        <v>1</v>
      </c>
      <c r="F157" s="80">
        <v>45295</v>
      </c>
      <c r="G157" s="81" t="s">
        <v>5053</v>
      </c>
      <c r="H157" s="82" t="s">
        <v>4936</v>
      </c>
      <c r="I157" s="83"/>
      <c r="J157" s="83">
        <v>80161501</v>
      </c>
      <c r="K157" s="84" t="s">
        <v>6681</v>
      </c>
      <c r="L157" s="76" t="s">
        <v>154</v>
      </c>
      <c r="M157" s="76" t="s">
        <v>154</v>
      </c>
      <c r="N157" s="76">
        <v>12</v>
      </c>
      <c r="O157" s="76" t="s">
        <v>223</v>
      </c>
      <c r="P157" s="42" t="s">
        <v>224</v>
      </c>
      <c r="Q157" s="43">
        <v>48853365</v>
      </c>
      <c r="R157" s="43">
        <v>48853365</v>
      </c>
      <c r="S157" s="43" t="s">
        <v>225</v>
      </c>
      <c r="T157" s="43" t="s">
        <v>221</v>
      </c>
      <c r="U157" s="44">
        <v>1</v>
      </c>
      <c r="V157" s="85" t="s">
        <v>4</v>
      </c>
      <c r="W157" s="86">
        <v>2018011000692</v>
      </c>
    </row>
    <row r="158" spans="1:23" ht="90" x14ac:dyDescent="0.3">
      <c r="A158" s="76">
        <v>157</v>
      </c>
      <c r="B158" s="83" t="s">
        <v>263</v>
      </c>
      <c r="C158" s="78">
        <f t="shared" si="6"/>
        <v>0</v>
      </c>
      <c r="D158" s="79">
        <v>0</v>
      </c>
      <c r="E158" s="79">
        <f t="shared" si="5"/>
        <v>0</v>
      </c>
      <c r="F158" s="80">
        <v>45316</v>
      </c>
      <c r="G158" s="81" t="s">
        <v>5053</v>
      </c>
      <c r="H158" s="82" t="s">
        <v>4936</v>
      </c>
      <c r="I158" s="83" t="s">
        <v>6485</v>
      </c>
      <c r="J158" s="83">
        <v>80161501</v>
      </c>
      <c r="K158" s="84" t="s">
        <v>6682</v>
      </c>
      <c r="L158" s="76" t="s">
        <v>154</v>
      </c>
      <c r="M158" s="76" t="s">
        <v>154</v>
      </c>
      <c r="N158" s="76">
        <v>12</v>
      </c>
      <c r="O158" s="76" t="s">
        <v>223</v>
      </c>
      <c r="P158" s="42" t="s">
        <v>224</v>
      </c>
      <c r="Q158" s="45"/>
      <c r="R158" s="45"/>
      <c r="S158" s="43" t="s">
        <v>225</v>
      </c>
      <c r="T158" s="43" t="s">
        <v>221</v>
      </c>
      <c r="U158" s="44"/>
      <c r="V158" s="85" t="s">
        <v>4</v>
      </c>
      <c r="W158" s="86">
        <v>2018011000692</v>
      </c>
    </row>
    <row r="159" spans="1:23" ht="90" x14ac:dyDescent="0.3">
      <c r="A159" s="76">
        <v>158</v>
      </c>
      <c r="B159" s="83" t="s">
        <v>263</v>
      </c>
      <c r="C159" s="78">
        <f t="shared" si="6"/>
        <v>1</v>
      </c>
      <c r="D159" s="79">
        <v>1</v>
      </c>
      <c r="E159" s="79">
        <f t="shared" si="5"/>
        <v>0</v>
      </c>
      <c r="F159" s="80">
        <v>45295</v>
      </c>
      <c r="G159" s="81" t="s">
        <v>5053</v>
      </c>
      <c r="H159" s="82" t="s">
        <v>4936</v>
      </c>
      <c r="I159" s="83" t="s">
        <v>4937</v>
      </c>
      <c r="J159" s="83">
        <v>80161501</v>
      </c>
      <c r="K159" s="84" t="s">
        <v>6683</v>
      </c>
      <c r="L159" s="76" t="s">
        <v>153</v>
      </c>
      <c r="M159" s="76" t="s">
        <v>153</v>
      </c>
      <c r="N159" s="76">
        <v>12</v>
      </c>
      <c r="O159" s="76" t="s">
        <v>223</v>
      </c>
      <c r="P159" s="42" t="s">
        <v>224</v>
      </c>
      <c r="Q159" s="43">
        <v>46000000</v>
      </c>
      <c r="R159" s="43">
        <v>46000000</v>
      </c>
      <c r="S159" s="43" t="s">
        <v>225</v>
      </c>
      <c r="T159" s="43" t="s">
        <v>221</v>
      </c>
      <c r="U159" s="44">
        <v>1</v>
      </c>
      <c r="V159" s="85" t="s">
        <v>4</v>
      </c>
      <c r="W159" s="86">
        <v>2018011000692</v>
      </c>
    </row>
    <row r="160" spans="1:23" ht="90" x14ac:dyDescent="0.3">
      <c r="A160" s="76">
        <v>159</v>
      </c>
      <c r="B160" s="83" t="s">
        <v>263</v>
      </c>
      <c r="C160" s="78">
        <f t="shared" si="6"/>
        <v>0</v>
      </c>
      <c r="D160" s="79">
        <v>0</v>
      </c>
      <c r="E160" s="79">
        <f t="shared" si="5"/>
        <v>0</v>
      </c>
      <c r="F160" s="80">
        <v>45316</v>
      </c>
      <c r="G160" s="81" t="s">
        <v>5053</v>
      </c>
      <c r="H160" s="82" t="s">
        <v>4936</v>
      </c>
      <c r="I160" s="83" t="s">
        <v>6485</v>
      </c>
      <c r="J160" s="83">
        <v>80161501</v>
      </c>
      <c r="K160" s="84" t="s">
        <v>6684</v>
      </c>
      <c r="L160" s="76" t="s">
        <v>153</v>
      </c>
      <c r="M160" s="76" t="s">
        <v>153</v>
      </c>
      <c r="N160" s="76">
        <v>12</v>
      </c>
      <c r="O160" s="76" t="s">
        <v>223</v>
      </c>
      <c r="P160" s="42" t="s">
        <v>224</v>
      </c>
      <c r="Q160" s="45"/>
      <c r="R160" s="45"/>
      <c r="S160" s="43" t="s">
        <v>225</v>
      </c>
      <c r="T160" s="43" t="s">
        <v>221</v>
      </c>
      <c r="U160" s="44"/>
      <c r="V160" s="85" t="s">
        <v>4</v>
      </c>
      <c r="W160" s="86">
        <v>2018011000692</v>
      </c>
    </row>
    <row r="161" spans="1:23" ht="90" x14ac:dyDescent="0.3">
      <c r="A161" s="76">
        <v>160</v>
      </c>
      <c r="B161" s="83" t="s">
        <v>263</v>
      </c>
      <c r="C161" s="78">
        <f t="shared" si="6"/>
        <v>1</v>
      </c>
      <c r="D161" s="79">
        <v>1</v>
      </c>
      <c r="E161" s="79">
        <f t="shared" si="5"/>
        <v>0</v>
      </c>
      <c r="F161" s="80">
        <v>45295</v>
      </c>
      <c r="G161" s="81" t="s">
        <v>5053</v>
      </c>
      <c r="H161" s="82" t="s">
        <v>4936</v>
      </c>
      <c r="I161" s="83" t="s">
        <v>4937</v>
      </c>
      <c r="J161" s="83">
        <v>80161501</v>
      </c>
      <c r="K161" s="84" t="s">
        <v>6685</v>
      </c>
      <c r="L161" s="76" t="s">
        <v>153</v>
      </c>
      <c r="M161" s="76" t="s">
        <v>153</v>
      </c>
      <c r="N161" s="76">
        <v>12</v>
      </c>
      <c r="O161" s="76" t="s">
        <v>223</v>
      </c>
      <c r="P161" s="42" t="s">
        <v>224</v>
      </c>
      <c r="Q161" s="43">
        <v>103500000</v>
      </c>
      <c r="R161" s="43">
        <v>103500000</v>
      </c>
      <c r="S161" s="43" t="s">
        <v>225</v>
      </c>
      <c r="T161" s="43" t="s">
        <v>221</v>
      </c>
      <c r="U161" s="44">
        <v>1</v>
      </c>
      <c r="V161" s="85" t="s">
        <v>4</v>
      </c>
      <c r="W161" s="86">
        <v>2018011000692</v>
      </c>
    </row>
    <row r="162" spans="1:23" ht="90" x14ac:dyDescent="0.3">
      <c r="A162" s="76">
        <v>161</v>
      </c>
      <c r="B162" s="83" t="s">
        <v>263</v>
      </c>
      <c r="C162" s="78">
        <f t="shared" si="6"/>
        <v>1</v>
      </c>
      <c r="D162" s="79">
        <v>1</v>
      </c>
      <c r="E162" s="79">
        <f t="shared" si="5"/>
        <v>0</v>
      </c>
      <c r="F162" s="80">
        <v>45295</v>
      </c>
      <c r="G162" s="81" t="s">
        <v>5053</v>
      </c>
      <c r="H162" s="82" t="s">
        <v>4936</v>
      </c>
      <c r="I162" s="83" t="s">
        <v>4937</v>
      </c>
      <c r="J162" s="83">
        <v>80161501</v>
      </c>
      <c r="K162" s="84" t="s">
        <v>6686</v>
      </c>
      <c r="L162" s="76" t="s">
        <v>153</v>
      </c>
      <c r="M162" s="76" t="s">
        <v>153</v>
      </c>
      <c r="N162" s="76">
        <v>12</v>
      </c>
      <c r="O162" s="76" t="s">
        <v>223</v>
      </c>
      <c r="P162" s="42" t="s">
        <v>224</v>
      </c>
      <c r="Q162" s="43">
        <v>126500000</v>
      </c>
      <c r="R162" s="43">
        <v>126500000</v>
      </c>
      <c r="S162" s="43" t="s">
        <v>225</v>
      </c>
      <c r="T162" s="43" t="s">
        <v>221</v>
      </c>
      <c r="U162" s="44">
        <v>1</v>
      </c>
      <c r="V162" s="85" t="s">
        <v>4</v>
      </c>
      <c r="W162" s="86">
        <v>2018011000692</v>
      </c>
    </row>
    <row r="163" spans="1:23" ht="90" x14ac:dyDescent="0.3">
      <c r="A163" s="76">
        <v>162</v>
      </c>
      <c r="B163" s="83" t="s">
        <v>263</v>
      </c>
      <c r="C163" s="78">
        <f t="shared" si="6"/>
        <v>1</v>
      </c>
      <c r="D163" s="79">
        <v>1</v>
      </c>
      <c r="E163" s="79">
        <f t="shared" si="5"/>
        <v>0</v>
      </c>
      <c r="F163" s="80">
        <v>45295</v>
      </c>
      <c r="G163" s="81" t="s">
        <v>5053</v>
      </c>
      <c r="H163" s="82" t="s">
        <v>4936</v>
      </c>
      <c r="I163" s="83" t="s">
        <v>4937</v>
      </c>
      <c r="J163" s="83">
        <v>80161501</v>
      </c>
      <c r="K163" s="84" t="s">
        <v>6687</v>
      </c>
      <c r="L163" s="76" t="s">
        <v>153</v>
      </c>
      <c r="M163" s="76" t="s">
        <v>153</v>
      </c>
      <c r="N163" s="76">
        <v>12</v>
      </c>
      <c r="O163" s="76" t="s">
        <v>223</v>
      </c>
      <c r="P163" s="42" t="s">
        <v>224</v>
      </c>
      <c r="Q163" s="43">
        <v>77050000</v>
      </c>
      <c r="R163" s="43">
        <v>77050000</v>
      </c>
      <c r="S163" s="43" t="s">
        <v>225</v>
      </c>
      <c r="T163" s="43" t="s">
        <v>221</v>
      </c>
      <c r="U163" s="44">
        <v>1</v>
      </c>
      <c r="V163" s="85" t="s">
        <v>4</v>
      </c>
      <c r="W163" s="86">
        <v>2018011000692</v>
      </c>
    </row>
    <row r="164" spans="1:23" ht="90" x14ac:dyDescent="0.3">
      <c r="A164" s="76">
        <v>163</v>
      </c>
      <c r="B164" s="83" t="s">
        <v>263</v>
      </c>
      <c r="C164" s="78">
        <f t="shared" si="6"/>
        <v>1</v>
      </c>
      <c r="D164" s="79">
        <v>1</v>
      </c>
      <c r="E164" s="79">
        <f t="shared" si="5"/>
        <v>0</v>
      </c>
      <c r="F164" s="80">
        <v>45295</v>
      </c>
      <c r="G164" s="81" t="s">
        <v>5053</v>
      </c>
      <c r="H164" s="82" t="s">
        <v>4936</v>
      </c>
      <c r="I164" s="83" t="s">
        <v>4937</v>
      </c>
      <c r="J164" s="83">
        <v>80161501</v>
      </c>
      <c r="K164" s="84" t="s">
        <v>6688</v>
      </c>
      <c r="L164" s="76" t="s">
        <v>153</v>
      </c>
      <c r="M164" s="76" t="s">
        <v>153</v>
      </c>
      <c r="N164" s="76">
        <v>12</v>
      </c>
      <c r="O164" s="76" t="s">
        <v>223</v>
      </c>
      <c r="P164" s="42" t="s">
        <v>224</v>
      </c>
      <c r="Q164" s="43">
        <v>60714123.5</v>
      </c>
      <c r="R164" s="43">
        <v>60714123.5</v>
      </c>
      <c r="S164" s="43" t="s">
        <v>225</v>
      </c>
      <c r="T164" s="43" t="s">
        <v>221</v>
      </c>
      <c r="U164" s="44">
        <v>1</v>
      </c>
      <c r="V164" s="85" t="s">
        <v>4</v>
      </c>
      <c r="W164" s="86">
        <v>2018011000692</v>
      </c>
    </row>
    <row r="165" spans="1:23" ht="75" x14ac:dyDescent="0.3">
      <c r="A165" s="76">
        <v>164</v>
      </c>
      <c r="B165" s="83" t="s">
        <v>460</v>
      </c>
      <c r="C165" s="78">
        <f t="shared" si="6"/>
        <v>1</v>
      </c>
      <c r="D165" s="79">
        <v>1</v>
      </c>
      <c r="E165" s="79">
        <f t="shared" si="5"/>
        <v>0</v>
      </c>
      <c r="F165" s="80">
        <v>45295</v>
      </c>
      <c r="G165" s="81" t="s">
        <v>5053</v>
      </c>
      <c r="H165" s="82" t="s">
        <v>4936</v>
      </c>
      <c r="I165" s="83" t="s">
        <v>4937</v>
      </c>
      <c r="J165" s="83">
        <v>80161501</v>
      </c>
      <c r="K165" s="84" t="s">
        <v>6689</v>
      </c>
      <c r="L165" s="76" t="s">
        <v>153</v>
      </c>
      <c r="M165" s="76" t="s">
        <v>153</v>
      </c>
      <c r="N165" s="76">
        <v>12</v>
      </c>
      <c r="O165" s="76" t="s">
        <v>223</v>
      </c>
      <c r="P165" s="42" t="s">
        <v>224</v>
      </c>
      <c r="Q165" s="43">
        <v>103500000</v>
      </c>
      <c r="R165" s="43">
        <v>103500000</v>
      </c>
      <c r="S165" s="43" t="s">
        <v>225</v>
      </c>
      <c r="T165" s="43" t="s">
        <v>221</v>
      </c>
      <c r="U165" s="44">
        <v>1</v>
      </c>
      <c r="V165" s="85" t="s">
        <v>4</v>
      </c>
      <c r="W165" s="86">
        <v>2018011000692</v>
      </c>
    </row>
    <row r="166" spans="1:23" ht="75" x14ac:dyDescent="0.3">
      <c r="A166" s="76">
        <v>165</v>
      </c>
      <c r="B166" s="83" t="s">
        <v>263</v>
      </c>
      <c r="C166" s="78">
        <f t="shared" si="6"/>
        <v>1</v>
      </c>
      <c r="D166" s="79">
        <v>1</v>
      </c>
      <c r="E166" s="79">
        <f t="shared" si="5"/>
        <v>0</v>
      </c>
      <c r="F166" s="80">
        <v>45295</v>
      </c>
      <c r="G166" s="81" t="s">
        <v>5053</v>
      </c>
      <c r="H166" s="82" t="s">
        <v>4936</v>
      </c>
      <c r="I166" s="83" t="s">
        <v>4937</v>
      </c>
      <c r="J166" s="83">
        <v>80161501</v>
      </c>
      <c r="K166" s="84" t="s">
        <v>6690</v>
      </c>
      <c r="L166" s="76" t="s">
        <v>153</v>
      </c>
      <c r="M166" s="76" t="s">
        <v>153</v>
      </c>
      <c r="N166" s="76">
        <v>12</v>
      </c>
      <c r="O166" s="76" t="s">
        <v>223</v>
      </c>
      <c r="P166" s="42" t="s">
        <v>224</v>
      </c>
      <c r="Q166" s="43">
        <v>66785537</v>
      </c>
      <c r="R166" s="43">
        <v>66785537</v>
      </c>
      <c r="S166" s="43" t="s">
        <v>225</v>
      </c>
      <c r="T166" s="43" t="s">
        <v>221</v>
      </c>
      <c r="U166" s="44">
        <v>1</v>
      </c>
      <c r="V166" s="85" t="s">
        <v>4</v>
      </c>
      <c r="W166" s="86">
        <v>2018011000692</v>
      </c>
    </row>
    <row r="167" spans="1:23" ht="75" x14ac:dyDescent="0.25">
      <c r="A167" s="76">
        <v>166</v>
      </c>
      <c r="B167" s="83" t="s">
        <v>460</v>
      </c>
      <c r="C167" s="78">
        <f t="shared" si="6"/>
        <v>1</v>
      </c>
      <c r="D167" s="79">
        <v>0</v>
      </c>
      <c r="E167" s="79">
        <f t="shared" si="5"/>
        <v>1</v>
      </c>
      <c r="F167" s="80">
        <v>45329</v>
      </c>
      <c r="G167" s="81" t="s">
        <v>5053</v>
      </c>
      <c r="H167" s="82" t="s">
        <v>4936</v>
      </c>
      <c r="I167" s="83" t="s">
        <v>8625</v>
      </c>
      <c r="J167" s="83">
        <v>80161501</v>
      </c>
      <c r="K167" s="84" t="s">
        <v>6691</v>
      </c>
      <c r="L167" s="76" t="s">
        <v>154</v>
      </c>
      <c r="M167" s="76" t="s">
        <v>154</v>
      </c>
      <c r="N167" s="76">
        <v>9</v>
      </c>
      <c r="O167" s="76" t="s">
        <v>223</v>
      </c>
      <c r="P167" s="42" t="s">
        <v>224</v>
      </c>
      <c r="Q167" s="43">
        <v>117000000</v>
      </c>
      <c r="R167" s="43">
        <v>117000000</v>
      </c>
      <c r="S167" s="43" t="s">
        <v>225</v>
      </c>
      <c r="T167" s="43" t="s">
        <v>221</v>
      </c>
      <c r="U167" s="44">
        <v>1</v>
      </c>
      <c r="V167" s="91" t="s">
        <v>4</v>
      </c>
      <c r="W167" s="94" t="s">
        <v>5041</v>
      </c>
    </row>
    <row r="168" spans="1:23" ht="75" x14ac:dyDescent="0.3">
      <c r="A168" s="76">
        <v>167</v>
      </c>
      <c r="B168" s="83" t="s">
        <v>263</v>
      </c>
      <c r="C168" s="78">
        <f t="shared" si="6"/>
        <v>1</v>
      </c>
      <c r="D168" s="79">
        <v>1</v>
      </c>
      <c r="E168" s="79">
        <f t="shared" si="5"/>
        <v>0</v>
      </c>
      <c r="F168" s="80">
        <v>45295</v>
      </c>
      <c r="G168" s="81" t="s">
        <v>5053</v>
      </c>
      <c r="H168" s="82" t="s">
        <v>4936</v>
      </c>
      <c r="I168" s="83" t="s">
        <v>4937</v>
      </c>
      <c r="J168" s="83">
        <v>80161501</v>
      </c>
      <c r="K168" s="84" t="s">
        <v>6692</v>
      </c>
      <c r="L168" s="76" t="s">
        <v>153</v>
      </c>
      <c r="M168" s="76" t="s">
        <v>153</v>
      </c>
      <c r="N168" s="76">
        <v>12</v>
      </c>
      <c r="O168" s="76" t="s">
        <v>223</v>
      </c>
      <c r="P168" s="42" t="s">
        <v>224</v>
      </c>
      <c r="Q168" s="43">
        <v>40250000</v>
      </c>
      <c r="R168" s="43">
        <v>40250000</v>
      </c>
      <c r="S168" s="43" t="s">
        <v>225</v>
      </c>
      <c r="T168" s="43" t="s">
        <v>221</v>
      </c>
      <c r="U168" s="44">
        <v>1</v>
      </c>
      <c r="V168" s="85" t="s">
        <v>4</v>
      </c>
      <c r="W168" s="86">
        <v>2018011000692</v>
      </c>
    </row>
    <row r="169" spans="1:23" ht="75" x14ac:dyDescent="0.3">
      <c r="A169" s="76">
        <v>168</v>
      </c>
      <c r="B169" s="83" t="s">
        <v>263</v>
      </c>
      <c r="C169" s="78">
        <f t="shared" si="6"/>
        <v>1</v>
      </c>
      <c r="D169" s="79">
        <v>1</v>
      </c>
      <c r="E169" s="79">
        <f t="shared" si="5"/>
        <v>0</v>
      </c>
      <c r="F169" s="80">
        <v>45295</v>
      </c>
      <c r="G169" s="81" t="s">
        <v>5053</v>
      </c>
      <c r="H169" s="82" t="s">
        <v>4936</v>
      </c>
      <c r="I169" s="83" t="s">
        <v>4937</v>
      </c>
      <c r="J169" s="83">
        <v>80161501</v>
      </c>
      <c r="K169" s="84" t="s">
        <v>6693</v>
      </c>
      <c r="L169" s="76" t="s">
        <v>153</v>
      </c>
      <c r="M169" s="76" t="s">
        <v>153</v>
      </c>
      <c r="N169" s="76">
        <v>12</v>
      </c>
      <c r="O169" s="76" t="s">
        <v>223</v>
      </c>
      <c r="P169" s="42" t="s">
        <v>224</v>
      </c>
      <c r="Q169" s="43">
        <v>46000000</v>
      </c>
      <c r="R169" s="43">
        <v>46000000</v>
      </c>
      <c r="S169" s="43" t="s">
        <v>225</v>
      </c>
      <c r="T169" s="43" t="s">
        <v>221</v>
      </c>
      <c r="U169" s="44">
        <v>1</v>
      </c>
      <c r="V169" s="85" t="s">
        <v>4</v>
      </c>
      <c r="W169" s="86">
        <v>2018011000692</v>
      </c>
    </row>
    <row r="170" spans="1:23" ht="75" x14ac:dyDescent="0.3">
      <c r="A170" s="76">
        <v>169</v>
      </c>
      <c r="B170" s="83" t="s">
        <v>263</v>
      </c>
      <c r="C170" s="78">
        <f t="shared" si="6"/>
        <v>1</v>
      </c>
      <c r="D170" s="79">
        <v>1</v>
      </c>
      <c r="E170" s="79">
        <f t="shared" si="5"/>
        <v>0</v>
      </c>
      <c r="F170" s="80">
        <v>45295</v>
      </c>
      <c r="G170" s="81" t="s">
        <v>5053</v>
      </c>
      <c r="H170" s="82" t="s">
        <v>4936</v>
      </c>
      <c r="I170" s="83" t="s">
        <v>4937</v>
      </c>
      <c r="J170" s="83">
        <v>80161501</v>
      </c>
      <c r="K170" s="84" t="s">
        <v>6694</v>
      </c>
      <c r="L170" s="76" t="s">
        <v>153</v>
      </c>
      <c r="M170" s="76" t="s">
        <v>153</v>
      </c>
      <c r="N170" s="76">
        <v>12</v>
      </c>
      <c r="O170" s="76" t="s">
        <v>223</v>
      </c>
      <c r="P170" s="42" t="s">
        <v>224</v>
      </c>
      <c r="Q170" s="43">
        <v>43700000</v>
      </c>
      <c r="R170" s="43">
        <v>43700000</v>
      </c>
      <c r="S170" s="43" t="s">
        <v>225</v>
      </c>
      <c r="T170" s="43" t="s">
        <v>221</v>
      </c>
      <c r="U170" s="44">
        <v>1</v>
      </c>
      <c r="V170" s="85" t="s">
        <v>4</v>
      </c>
      <c r="W170" s="86">
        <v>2018011000692</v>
      </c>
    </row>
    <row r="171" spans="1:23" ht="75" x14ac:dyDescent="0.3">
      <c r="A171" s="76">
        <v>170</v>
      </c>
      <c r="B171" s="83" t="s">
        <v>263</v>
      </c>
      <c r="C171" s="78">
        <f t="shared" si="6"/>
        <v>1</v>
      </c>
      <c r="D171" s="79">
        <v>1</v>
      </c>
      <c r="E171" s="79">
        <f t="shared" si="5"/>
        <v>0</v>
      </c>
      <c r="F171" s="80">
        <v>45295</v>
      </c>
      <c r="G171" s="81" t="s">
        <v>5053</v>
      </c>
      <c r="H171" s="82" t="s">
        <v>4936</v>
      </c>
      <c r="I171" s="83" t="s">
        <v>4937</v>
      </c>
      <c r="J171" s="83">
        <v>80161501</v>
      </c>
      <c r="K171" s="84" t="s">
        <v>6695</v>
      </c>
      <c r="L171" s="76" t="s">
        <v>153</v>
      </c>
      <c r="M171" s="76" t="s">
        <v>153</v>
      </c>
      <c r="N171" s="76">
        <v>12</v>
      </c>
      <c r="O171" s="76" t="s">
        <v>223</v>
      </c>
      <c r="P171" s="42" t="s">
        <v>224</v>
      </c>
      <c r="Q171" s="43">
        <v>43700000</v>
      </c>
      <c r="R171" s="43">
        <v>43700000</v>
      </c>
      <c r="S171" s="43" t="s">
        <v>225</v>
      </c>
      <c r="T171" s="43" t="s">
        <v>221</v>
      </c>
      <c r="U171" s="44">
        <v>1</v>
      </c>
      <c r="V171" s="85" t="s">
        <v>4</v>
      </c>
      <c r="W171" s="86">
        <v>2018011000692</v>
      </c>
    </row>
    <row r="172" spans="1:23" ht="75" x14ac:dyDescent="0.3">
      <c r="A172" s="76">
        <v>171</v>
      </c>
      <c r="B172" s="83" t="s">
        <v>263</v>
      </c>
      <c r="C172" s="78">
        <f t="shared" si="6"/>
        <v>1</v>
      </c>
      <c r="D172" s="79">
        <v>0</v>
      </c>
      <c r="E172" s="79">
        <f t="shared" si="5"/>
        <v>1</v>
      </c>
      <c r="F172" s="80">
        <v>45295</v>
      </c>
      <c r="G172" s="81" t="s">
        <v>5053</v>
      </c>
      <c r="H172" s="82" t="s">
        <v>4936</v>
      </c>
      <c r="I172" s="83"/>
      <c r="J172" s="83">
        <v>80161501</v>
      </c>
      <c r="K172" s="84" t="s">
        <v>6696</v>
      </c>
      <c r="L172" s="76" t="s">
        <v>153</v>
      </c>
      <c r="M172" s="76" t="s">
        <v>153</v>
      </c>
      <c r="N172" s="76">
        <v>12</v>
      </c>
      <c r="O172" s="76" t="s">
        <v>223</v>
      </c>
      <c r="P172" s="42" t="s">
        <v>224</v>
      </c>
      <c r="Q172" s="43">
        <v>43700000</v>
      </c>
      <c r="R172" s="43">
        <v>43700000</v>
      </c>
      <c r="S172" s="43" t="s">
        <v>225</v>
      </c>
      <c r="T172" s="43" t="s">
        <v>221</v>
      </c>
      <c r="U172" s="44">
        <v>1</v>
      </c>
      <c r="V172" s="85" t="s">
        <v>4</v>
      </c>
      <c r="W172" s="86">
        <v>2018011000692</v>
      </c>
    </row>
    <row r="173" spans="1:23" ht="108" x14ac:dyDescent="0.3">
      <c r="A173" s="76">
        <v>172</v>
      </c>
      <c r="B173" s="83" t="s">
        <v>263</v>
      </c>
      <c r="C173" s="78">
        <f t="shared" si="6"/>
        <v>1</v>
      </c>
      <c r="D173" s="79">
        <v>1</v>
      </c>
      <c r="E173" s="79">
        <f t="shared" si="5"/>
        <v>0</v>
      </c>
      <c r="F173" s="80">
        <v>45295</v>
      </c>
      <c r="G173" s="81" t="s">
        <v>5053</v>
      </c>
      <c r="H173" s="82" t="s">
        <v>4936</v>
      </c>
      <c r="I173" s="83" t="s">
        <v>4937</v>
      </c>
      <c r="J173" s="83">
        <v>80161501</v>
      </c>
      <c r="K173" s="84" t="s">
        <v>6697</v>
      </c>
      <c r="L173" s="76" t="s">
        <v>153</v>
      </c>
      <c r="M173" s="76" t="s">
        <v>153</v>
      </c>
      <c r="N173" s="76">
        <v>12</v>
      </c>
      <c r="O173" s="76" t="s">
        <v>223</v>
      </c>
      <c r="P173" s="42" t="s">
        <v>224</v>
      </c>
      <c r="Q173" s="43">
        <v>65550000</v>
      </c>
      <c r="R173" s="43">
        <v>65550000</v>
      </c>
      <c r="S173" s="43" t="s">
        <v>225</v>
      </c>
      <c r="T173" s="43" t="s">
        <v>221</v>
      </c>
      <c r="U173" s="44">
        <v>1</v>
      </c>
      <c r="V173" s="85" t="s">
        <v>4</v>
      </c>
      <c r="W173" s="86">
        <v>2018011000692</v>
      </c>
    </row>
    <row r="174" spans="1:23" ht="90" x14ac:dyDescent="0.3">
      <c r="A174" s="76">
        <v>173</v>
      </c>
      <c r="B174" s="83" t="s">
        <v>263</v>
      </c>
      <c r="C174" s="78">
        <f t="shared" si="6"/>
        <v>0</v>
      </c>
      <c r="D174" s="79">
        <v>0</v>
      </c>
      <c r="E174" s="79">
        <f t="shared" si="5"/>
        <v>0</v>
      </c>
      <c r="F174" s="80">
        <v>45316</v>
      </c>
      <c r="G174" s="81" t="s">
        <v>5053</v>
      </c>
      <c r="H174" s="82" t="s">
        <v>4936</v>
      </c>
      <c r="I174" s="83" t="s">
        <v>6485</v>
      </c>
      <c r="J174" s="83">
        <v>80161501</v>
      </c>
      <c r="K174" s="84" t="s">
        <v>6698</v>
      </c>
      <c r="L174" s="76" t="s">
        <v>154</v>
      </c>
      <c r="M174" s="76" t="s">
        <v>154</v>
      </c>
      <c r="N174" s="76">
        <v>12</v>
      </c>
      <c r="O174" s="76" t="s">
        <v>223</v>
      </c>
      <c r="P174" s="42" t="s">
        <v>224</v>
      </c>
      <c r="Q174" s="45"/>
      <c r="R174" s="45"/>
      <c r="S174" s="43" t="s">
        <v>225</v>
      </c>
      <c r="T174" s="43" t="s">
        <v>221</v>
      </c>
      <c r="U174" s="44"/>
      <c r="V174" s="85" t="s">
        <v>4</v>
      </c>
      <c r="W174" s="86">
        <v>2018011000692</v>
      </c>
    </row>
    <row r="175" spans="1:23" ht="75" x14ac:dyDescent="0.3">
      <c r="A175" s="76">
        <v>174</v>
      </c>
      <c r="B175" s="83" t="s">
        <v>263</v>
      </c>
      <c r="C175" s="78">
        <f t="shared" si="6"/>
        <v>1</v>
      </c>
      <c r="D175" s="79">
        <v>0</v>
      </c>
      <c r="E175" s="79">
        <f t="shared" si="5"/>
        <v>1</v>
      </c>
      <c r="F175" s="80">
        <v>45295</v>
      </c>
      <c r="G175" s="81" t="s">
        <v>5053</v>
      </c>
      <c r="H175" s="82" t="s">
        <v>4936</v>
      </c>
      <c r="I175" s="83"/>
      <c r="J175" s="83">
        <v>80161501</v>
      </c>
      <c r="K175" s="84" t="s">
        <v>6699</v>
      </c>
      <c r="L175" s="76" t="s">
        <v>156</v>
      </c>
      <c r="M175" s="76" t="s">
        <v>156</v>
      </c>
      <c r="N175" s="76">
        <v>9</v>
      </c>
      <c r="O175" s="76" t="s">
        <v>223</v>
      </c>
      <c r="P175" s="42" t="s">
        <v>224</v>
      </c>
      <c r="Q175" s="43">
        <v>103500000</v>
      </c>
      <c r="R175" s="43">
        <v>103500000</v>
      </c>
      <c r="S175" s="43" t="s">
        <v>225</v>
      </c>
      <c r="T175" s="43" t="s">
        <v>221</v>
      </c>
      <c r="U175" s="44">
        <v>1</v>
      </c>
      <c r="V175" s="85" t="s">
        <v>4</v>
      </c>
      <c r="W175" s="86">
        <v>2018011000692</v>
      </c>
    </row>
    <row r="176" spans="1:23" ht="75" x14ac:dyDescent="0.3">
      <c r="A176" s="76">
        <v>175</v>
      </c>
      <c r="B176" s="83" t="s">
        <v>263</v>
      </c>
      <c r="C176" s="78">
        <f t="shared" si="6"/>
        <v>1</v>
      </c>
      <c r="D176" s="79">
        <v>1</v>
      </c>
      <c r="E176" s="79">
        <f t="shared" si="5"/>
        <v>0</v>
      </c>
      <c r="F176" s="80">
        <v>45295</v>
      </c>
      <c r="G176" s="81" t="s">
        <v>5053</v>
      </c>
      <c r="H176" s="82" t="s">
        <v>4936</v>
      </c>
      <c r="I176" s="83" t="s">
        <v>4937</v>
      </c>
      <c r="J176" s="83">
        <v>80161501</v>
      </c>
      <c r="K176" s="84" t="s">
        <v>6700</v>
      </c>
      <c r="L176" s="76" t="s">
        <v>153</v>
      </c>
      <c r="M176" s="76" t="s">
        <v>153</v>
      </c>
      <c r="N176" s="76">
        <v>12</v>
      </c>
      <c r="O176" s="76" t="s">
        <v>223</v>
      </c>
      <c r="P176" s="42" t="s">
        <v>224</v>
      </c>
      <c r="Q176" s="43">
        <v>46000000</v>
      </c>
      <c r="R176" s="43">
        <v>46000000</v>
      </c>
      <c r="S176" s="43" t="s">
        <v>225</v>
      </c>
      <c r="T176" s="43" t="s">
        <v>221</v>
      </c>
      <c r="U176" s="44">
        <v>1</v>
      </c>
      <c r="V176" s="85" t="s">
        <v>4</v>
      </c>
      <c r="W176" s="86">
        <v>2018011000692</v>
      </c>
    </row>
    <row r="177" spans="1:23" ht="75" x14ac:dyDescent="0.3">
      <c r="A177" s="76">
        <v>176</v>
      </c>
      <c r="B177" s="83" t="s">
        <v>263</v>
      </c>
      <c r="C177" s="78">
        <f t="shared" si="6"/>
        <v>1</v>
      </c>
      <c r="D177" s="79">
        <v>1</v>
      </c>
      <c r="E177" s="79">
        <f t="shared" si="5"/>
        <v>0</v>
      </c>
      <c r="F177" s="80">
        <v>45295</v>
      </c>
      <c r="G177" s="81" t="s">
        <v>5053</v>
      </c>
      <c r="H177" s="82" t="s">
        <v>4936</v>
      </c>
      <c r="I177" s="83" t="s">
        <v>4937</v>
      </c>
      <c r="J177" s="83">
        <v>80161501</v>
      </c>
      <c r="K177" s="84" t="s">
        <v>6701</v>
      </c>
      <c r="L177" s="76" t="s">
        <v>153</v>
      </c>
      <c r="M177" s="76" t="s">
        <v>153</v>
      </c>
      <c r="N177" s="76">
        <v>12</v>
      </c>
      <c r="O177" s="76" t="s">
        <v>223</v>
      </c>
      <c r="P177" s="42" t="s">
        <v>224</v>
      </c>
      <c r="Q177" s="43">
        <v>69000000</v>
      </c>
      <c r="R177" s="43">
        <v>69000000</v>
      </c>
      <c r="S177" s="43" t="s">
        <v>225</v>
      </c>
      <c r="T177" s="43" t="s">
        <v>221</v>
      </c>
      <c r="U177" s="44">
        <v>1</v>
      </c>
      <c r="V177" s="85" t="s">
        <v>4</v>
      </c>
      <c r="W177" s="86">
        <v>2018011000692</v>
      </c>
    </row>
    <row r="178" spans="1:23" ht="75" x14ac:dyDescent="0.3">
      <c r="A178" s="76">
        <v>177</v>
      </c>
      <c r="B178" s="83" t="s">
        <v>263</v>
      </c>
      <c r="C178" s="78">
        <f t="shared" si="6"/>
        <v>1</v>
      </c>
      <c r="D178" s="79">
        <v>1</v>
      </c>
      <c r="E178" s="79">
        <f t="shared" si="5"/>
        <v>0</v>
      </c>
      <c r="F178" s="80">
        <v>45295</v>
      </c>
      <c r="G178" s="81" t="s">
        <v>5053</v>
      </c>
      <c r="H178" s="82" t="s">
        <v>4936</v>
      </c>
      <c r="I178" s="83" t="s">
        <v>4937</v>
      </c>
      <c r="J178" s="83">
        <v>80161501</v>
      </c>
      <c r="K178" s="84" t="s">
        <v>6702</v>
      </c>
      <c r="L178" s="76" t="s">
        <v>153</v>
      </c>
      <c r="M178" s="76" t="s">
        <v>153</v>
      </c>
      <c r="N178" s="76">
        <v>12</v>
      </c>
      <c r="O178" s="76" t="s">
        <v>223</v>
      </c>
      <c r="P178" s="42" t="s">
        <v>224</v>
      </c>
      <c r="Q178" s="43">
        <v>107525000</v>
      </c>
      <c r="R178" s="43">
        <v>107525000</v>
      </c>
      <c r="S178" s="43" t="s">
        <v>225</v>
      </c>
      <c r="T178" s="43" t="s">
        <v>221</v>
      </c>
      <c r="U178" s="44">
        <v>1</v>
      </c>
      <c r="V178" s="85" t="s">
        <v>4</v>
      </c>
      <c r="W178" s="86">
        <v>2018011000692</v>
      </c>
    </row>
    <row r="179" spans="1:23" ht="75" x14ac:dyDescent="0.3">
      <c r="A179" s="76">
        <v>178</v>
      </c>
      <c r="B179" s="83" t="s">
        <v>263</v>
      </c>
      <c r="C179" s="78">
        <f t="shared" si="6"/>
        <v>1</v>
      </c>
      <c r="D179" s="79">
        <v>1</v>
      </c>
      <c r="E179" s="79">
        <f t="shared" si="5"/>
        <v>0</v>
      </c>
      <c r="F179" s="80">
        <v>45295</v>
      </c>
      <c r="G179" s="81" t="s">
        <v>5053</v>
      </c>
      <c r="H179" s="82" t="s">
        <v>4936</v>
      </c>
      <c r="I179" s="83" t="s">
        <v>4937</v>
      </c>
      <c r="J179" s="83">
        <v>80161501</v>
      </c>
      <c r="K179" s="84" t="s">
        <v>6703</v>
      </c>
      <c r="L179" s="76" t="s">
        <v>153</v>
      </c>
      <c r="M179" s="76" t="s">
        <v>153</v>
      </c>
      <c r="N179" s="76">
        <v>12</v>
      </c>
      <c r="O179" s="76" t="s">
        <v>223</v>
      </c>
      <c r="P179" s="42" t="s">
        <v>224</v>
      </c>
      <c r="Q179" s="43">
        <v>80500000</v>
      </c>
      <c r="R179" s="43">
        <v>80500000</v>
      </c>
      <c r="S179" s="43" t="s">
        <v>225</v>
      </c>
      <c r="T179" s="43" t="s">
        <v>221</v>
      </c>
      <c r="U179" s="44">
        <v>1</v>
      </c>
      <c r="V179" s="85" t="s">
        <v>4</v>
      </c>
      <c r="W179" s="86">
        <v>2018011000692</v>
      </c>
    </row>
    <row r="180" spans="1:23" ht="90" x14ac:dyDescent="0.3">
      <c r="A180" s="76">
        <v>179</v>
      </c>
      <c r="B180" s="83" t="s">
        <v>263</v>
      </c>
      <c r="C180" s="78">
        <f t="shared" si="6"/>
        <v>1</v>
      </c>
      <c r="D180" s="79">
        <v>1</v>
      </c>
      <c r="E180" s="79">
        <f t="shared" si="5"/>
        <v>0</v>
      </c>
      <c r="F180" s="80">
        <v>45295</v>
      </c>
      <c r="G180" s="81" t="s">
        <v>5053</v>
      </c>
      <c r="H180" s="82" t="s">
        <v>4936</v>
      </c>
      <c r="I180" s="83" t="s">
        <v>4937</v>
      </c>
      <c r="J180" s="83">
        <v>80161501</v>
      </c>
      <c r="K180" s="84" t="s">
        <v>6704</v>
      </c>
      <c r="L180" s="76" t="s">
        <v>153</v>
      </c>
      <c r="M180" s="76" t="s">
        <v>153</v>
      </c>
      <c r="N180" s="76">
        <v>12</v>
      </c>
      <c r="O180" s="76" t="s">
        <v>223</v>
      </c>
      <c r="P180" s="42" t="s">
        <v>224</v>
      </c>
      <c r="Q180" s="43">
        <v>126500000</v>
      </c>
      <c r="R180" s="43">
        <v>126500000</v>
      </c>
      <c r="S180" s="43" t="s">
        <v>225</v>
      </c>
      <c r="T180" s="43" t="s">
        <v>221</v>
      </c>
      <c r="U180" s="44">
        <v>1</v>
      </c>
      <c r="V180" s="85" t="s">
        <v>4</v>
      </c>
      <c r="W180" s="86">
        <v>2018011000692</v>
      </c>
    </row>
    <row r="181" spans="1:23" ht="90" x14ac:dyDescent="0.3">
      <c r="A181" s="76">
        <v>180</v>
      </c>
      <c r="B181" s="83" t="s">
        <v>263</v>
      </c>
      <c r="C181" s="78">
        <f t="shared" si="6"/>
        <v>1</v>
      </c>
      <c r="D181" s="79">
        <v>1</v>
      </c>
      <c r="E181" s="79">
        <f t="shared" si="5"/>
        <v>0</v>
      </c>
      <c r="F181" s="80">
        <v>45295</v>
      </c>
      <c r="G181" s="81" t="s">
        <v>5053</v>
      </c>
      <c r="H181" s="82" t="s">
        <v>4936</v>
      </c>
      <c r="I181" s="83" t="s">
        <v>4937</v>
      </c>
      <c r="J181" s="83">
        <v>80161501</v>
      </c>
      <c r="K181" s="84" t="s">
        <v>6705</v>
      </c>
      <c r="L181" s="76" t="s">
        <v>153</v>
      </c>
      <c r="M181" s="76" t="s">
        <v>153</v>
      </c>
      <c r="N181" s="76">
        <v>12</v>
      </c>
      <c r="O181" s="76" t="s">
        <v>223</v>
      </c>
      <c r="P181" s="42" t="s">
        <v>224</v>
      </c>
      <c r="Q181" s="43">
        <v>138000000</v>
      </c>
      <c r="R181" s="43">
        <v>138000000</v>
      </c>
      <c r="S181" s="43" t="s">
        <v>225</v>
      </c>
      <c r="T181" s="43" t="s">
        <v>221</v>
      </c>
      <c r="U181" s="44">
        <v>1</v>
      </c>
      <c r="V181" s="85" t="s">
        <v>4</v>
      </c>
      <c r="W181" s="86">
        <v>2018011000692</v>
      </c>
    </row>
    <row r="182" spans="1:23" ht="90" x14ac:dyDescent="0.3">
      <c r="A182" s="76">
        <v>181</v>
      </c>
      <c r="B182" s="83" t="s">
        <v>263</v>
      </c>
      <c r="C182" s="78">
        <f t="shared" si="6"/>
        <v>2</v>
      </c>
      <c r="D182" s="79">
        <v>1</v>
      </c>
      <c r="E182" s="79">
        <f t="shared" si="5"/>
        <v>1</v>
      </c>
      <c r="F182" s="80">
        <v>45295</v>
      </c>
      <c r="G182" s="81" t="s">
        <v>5053</v>
      </c>
      <c r="H182" s="82" t="s">
        <v>4936</v>
      </c>
      <c r="I182" s="83" t="s">
        <v>8626</v>
      </c>
      <c r="J182" s="83">
        <v>80161501</v>
      </c>
      <c r="K182" s="84" t="s">
        <v>6706</v>
      </c>
      <c r="L182" s="76" t="s">
        <v>153</v>
      </c>
      <c r="M182" s="76" t="s">
        <v>153</v>
      </c>
      <c r="N182" s="76">
        <v>12</v>
      </c>
      <c r="O182" s="76" t="s">
        <v>223</v>
      </c>
      <c r="P182" s="42" t="s">
        <v>224</v>
      </c>
      <c r="Q182" s="43">
        <v>276000000</v>
      </c>
      <c r="R182" s="43">
        <v>276000000</v>
      </c>
      <c r="S182" s="43" t="s">
        <v>225</v>
      </c>
      <c r="T182" s="43" t="s">
        <v>221</v>
      </c>
      <c r="U182" s="44">
        <v>2</v>
      </c>
      <c r="V182" s="85" t="s">
        <v>4</v>
      </c>
      <c r="W182" s="86">
        <v>2018011000692</v>
      </c>
    </row>
    <row r="183" spans="1:23" ht="90" x14ac:dyDescent="0.3">
      <c r="A183" s="76">
        <v>182</v>
      </c>
      <c r="B183" s="83" t="s">
        <v>263</v>
      </c>
      <c r="C183" s="78">
        <f t="shared" si="6"/>
        <v>1</v>
      </c>
      <c r="D183" s="79">
        <v>1</v>
      </c>
      <c r="E183" s="79">
        <f t="shared" si="5"/>
        <v>0</v>
      </c>
      <c r="F183" s="80">
        <v>45295</v>
      </c>
      <c r="G183" s="81" t="s">
        <v>5053</v>
      </c>
      <c r="H183" s="82" t="s">
        <v>4936</v>
      </c>
      <c r="I183" s="83" t="s">
        <v>4937</v>
      </c>
      <c r="J183" s="83">
        <v>80161501</v>
      </c>
      <c r="K183" s="84" t="s">
        <v>6707</v>
      </c>
      <c r="L183" s="76" t="s">
        <v>153</v>
      </c>
      <c r="M183" s="76" t="s">
        <v>153</v>
      </c>
      <c r="N183" s="76">
        <v>12</v>
      </c>
      <c r="O183" s="76" t="s">
        <v>223</v>
      </c>
      <c r="P183" s="42" t="s">
        <v>224</v>
      </c>
      <c r="Q183" s="43">
        <v>155250000</v>
      </c>
      <c r="R183" s="43">
        <v>155250000</v>
      </c>
      <c r="S183" s="43" t="s">
        <v>225</v>
      </c>
      <c r="T183" s="43" t="s">
        <v>221</v>
      </c>
      <c r="U183" s="44">
        <v>1</v>
      </c>
      <c r="V183" s="85" t="s">
        <v>4</v>
      </c>
      <c r="W183" s="86">
        <v>2018011000692</v>
      </c>
    </row>
    <row r="184" spans="1:23" ht="90" x14ac:dyDescent="0.3">
      <c r="A184" s="76">
        <v>183</v>
      </c>
      <c r="B184" s="83" t="s">
        <v>263</v>
      </c>
      <c r="C184" s="78">
        <f t="shared" si="6"/>
        <v>1</v>
      </c>
      <c r="D184" s="79">
        <v>1</v>
      </c>
      <c r="E184" s="79">
        <f t="shared" si="5"/>
        <v>0</v>
      </c>
      <c r="F184" s="80">
        <v>45295</v>
      </c>
      <c r="G184" s="81" t="s">
        <v>5053</v>
      </c>
      <c r="H184" s="82" t="s">
        <v>4936</v>
      </c>
      <c r="I184" s="83" t="s">
        <v>4937</v>
      </c>
      <c r="J184" s="83">
        <v>80161501</v>
      </c>
      <c r="K184" s="84" t="s">
        <v>6708</v>
      </c>
      <c r="L184" s="76" t="s">
        <v>153</v>
      </c>
      <c r="M184" s="76" t="s">
        <v>153</v>
      </c>
      <c r="N184" s="76">
        <v>12</v>
      </c>
      <c r="O184" s="76" t="s">
        <v>223</v>
      </c>
      <c r="P184" s="42" t="s">
        <v>224</v>
      </c>
      <c r="Q184" s="43">
        <v>80500000</v>
      </c>
      <c r="R184" s="43" t="s">
        <v>5040</v>
      </c>
      <c r="S184" s="43" t="s">
        <v>225</v>
      </c>
      <c r="T184" s="43" t="s">
        <v>221</v>
      </c>
      <c r="U184" s="44">
        <v>1</v>
      </c>
      <c r="V184" s="85" t="s">
        <v>4</v>
      </c>
      <c r="W184" s="86">
        <v>2018011000692</v>
      </c>
    </row>
    <row r="185" spans="1:23" ht="75" x14ac:dyDescent="0.25">
      <c r="A185" s="76">
        <v>184</v>
      </c>
      <c r="B185" s="83" t="s">
        <v>460</v>
      </c>
      <c r="C185" s="78">
        <f t="shared" si="6"/>
        <v>1</v>
      </c>
      <c r="D185" s="79">
        <v>0</v>
      </c>
      <c r="E185" s="79">
        <f t="shared" si="5"/>
        <v>1</v>
      </c>
      <c r="F185" s="80">
        <v>45329</v>
      </c>
      <c r="G185" s="81" t="s">
        <v>5053</v>
      </c>
      <c r="H185" s="82" t="s">
        <v>4936</v>
      </c>
      <c r="I185" s="83" t="s">
        <v>8625</v>
      </c>
      <c r="J185" s="83">
        <v>80161501</v>
      </c>
      <c r="K185" s="84" t="s">
        <v>6709</v>
      </c>
      <c r="L185" s="76" t="s">
        <v>154</v>
      </c>
      <c r="M185" s="76" t="s">
        <v>154</v>
      </c>
      <c r="N185" s="76">
        <v>8</v>
      </c>
      <c r="O185" s="76" t="s">
        <v>223</v>
      </c>
      <c r="P185" s="42" t="s">
        <v>224</v>
      </c>
      <c r="Q185" s="43">
        <v>108000000</v>
      </c>
      <c r="R185" s="43">
        <v>108000000</v>
      </c>
      <c r="S185" s="43" t="s">
        <v>225</v>
      </c>
      <c r="T185" s="43" t="s">
        <v>221</v>
      </c>
      <c r="U185" s="44">
        <v>1</v>
      </c>
      <c r="V185" s="91" t="s">
        <v>4</v>
      </c>
      <c r="W185" s="94" t="s">
        <v>5041</v>
      </c>
    </row>
    <row r="186" spans="1:23" ht="75" x14ac:dyDescent="0.3">
      <c r="A186" s="76">
        <v>185</v>
      </c>
      <c r="B186" s="83" t="s">
        <v>263</v>
      </c>
      <c r="C186" s="78">
        <f t="shared" si="6"/>
        <v>1</v>
      </c>
      <c r="D186" s="79">
        <v>0</v>
      </c>
      <c r="E186" s="79">
        <f t="shared" si="5"/>
        <v>1</v>
      </c>
      <c r="F186" s="80">
        <v>45295</v>
      </c>
      <c r="G186" s="81" t="s">
        <v>5053</v>
      </c>
      <c r="H186" s="82" t="s">
        <v>4936</v>
      </c>
      <c r="I186" s="83"/>
      <c r="J186" s="83">
        <v>80161501</v>
      </c>
      <c r="K186" s="84" t="s">
        <v>6710</v>
      </c>
      <c r="L186" s="76" t="s">
        <v>156</v>
      </c>
      <c r="M186" s="76" t="s">
        <v>156</v>
      </c>
      <c r="N186" s="76">
        <v>9</v>
      </c>
      <c r="O186" s="76" t="s">
        <v>223</v>
      </c>
      <c r="P186" s="42" t="s">
        <v>224</v>
      </c>
      <c r="Q186" s="43">
        <v>112500000</v>
      </c>
      <c r="R186" s="43">
        <v>112500000</v>
      </c>
      <c r="S186" s="43" t="s">
        <v>225</v>
      </c>
      <c r="T186" s="43" t="s">
        <v>221</v>
      </c>
      <c r="U186" s="44">
        <v>1</v>
      </c>
      <c r="V186" s="85" t="s">
        <v>4</v>
      </c>
      <c r="W186" s="86">
        <v>2018011000692</v>
      </c>
    </row>
    <row r="187" spans="1:23" ht="75" x14ac:dyDescent="0.3">
      <c r="A187" s="76">
        <v>186</v>
      </c>
      <c r="B187" s="83" t="s">
        <v>488</v>
      </c>
      <c r="C187" s="78">
        <f t="shared" si="6"/>
        <v>0</v>
      </c>
      <c r="D187" s="79">
        <v>0</v>
      </c>
      <c r="E187" s="79">
        <f t="shared" si="5"/>
        <v>0</v>
      </c>
      <c r="F187" s="80">
        <v>45329</v>
      </c>
      <c r="G187" s="81" t="s">
        <v>5049</v>
      </c>
      <c r="H187" s="82" t="s">
        <v>4936</v>
      </c>
      <c r="I187" s="83" t="s">
        <v>6485</v>
      </c>
      <c r="J187" s="83">
        <v>83121700</v>
      </c>
      <c r="K187" s="84" t="s">
        <v>6711</v>
      </c>
      <c r="L187" s="76" t="s">
        <v>159</v>
      </c>
      <c r="M187" s="76" t="s">
        <v>159</v>
      </c>
      <c r="N187" s="76">
        <v>1</v>
      </c>
      <c r="O187" s="76" t="s">
        <v>487</v>
      </c>
      <c r="P187" s="42" t="s">
        <v>224</v>
      </c>
      <c r="Q187" s="43"/>
      <c r="R187" s="43"/>
      <c r="S187" s="43" t="s">
        <v>225</v>
      </c>
      <c r="T187" s="43" t="s">
        <v>221</v>
      </c>
      <c r="U187" s="44"/>
      <c r="V187" s="85" t="s">
        <v>4</v>
      </c>
      <c r="W187" s="86">
        <v>2018011000692</v>
      </c>
    </row>
    <row r="188" spans="1:23" ht="131.25" x14ac:dyDescent="0.3">
      <c r="A188" s="76">
        <v>187</v>
      </c>
      <c r="B188" s="83" t="s">
        <v>488</v>
      </c>
      <c r="C188" s="78">
        <f t="shared" si="6"/>
        <v>1</v>
      </c>
      <c r="D188" s="79">
        <v>0</v>
      </c>
      <c r="E188" s="79">
        <f t="shared" si="5"/>
        <v>1</v>
      </c>
      <c r="F188" s="80">
        <v>45295</v>
      </c>
      <c r="G188" s="81" t="s">
        <v>5049</v>
      </c>
      <c r="H188" s="82" t="s">
        <v>4936</v>
      </c>
      <c r="I188" s="83"/>
      <c r="J188" s="83">
        <v>83121700</v>
      </c>
      <c r="K188" s="84" t="s">
        <v>6712</v>
      </c>
      <c r="L188" s="76" t="s">
        <v>159</v>
      </c>
      <c r="M188" s="76" t="s">
        <v>159</v>
      </c>
      <c r="N188" s="76">
        <v>1</v>
      </c>
      <c r="O188" s="76" t="s">
        <v>487</v>
      </c>
      <c r="P188" s="42" t="s">
        <v>224</v>
      </c>
      <c r="Q188" s="43">
        <v>200000000</v>
      </c>
      <c r="R188" s="43">
        <v>200000000</v>
      </c>
      <c r="S188" s="43" t="s">
        <v>221</v>
      </c>
      <c r="T188" s="43" t="s">
        <v>221</v>
      </c>
      <c r="U188" s="44">
        <v>1</v>
      </c>
      <c r="V188" s="85" t="s">
        <v>37</v>
      </c>
      <c r="W188" s="86">
        <v>2021011000079</v>
      </c>
    </row>
    <row r="189" spans="1:23" ht="150" x14ac:dyDescent="0.3">
      <c r="A189" s="76">
        <v>188</v>
      </c>
      <c r="B189" s="83" t="s">
        <v>488</v>
      </c>
      <c r="C189" s="78">
        <f t="shared" si="6"/>
        <v>1</v>
      </c>
      <c r="D189" s="79">
        <v>0</v>
      </c>
      <c r="E189" s="79">
        <f t="shared" si="5"/>
        <v>1</v>
      </c>
      <c r="F189" s="80">
        <v>45295</v>
      </c>
      <c r="G189" s="81" t="s">
        <v>5049</v>
      </c>
      <c r="H189" s="82" t="s">
        <v>4936</v>
      </c>
      <c r="I189" s="83"/>
      <c r="J189" s="83">
        <v>83121700</v>
      </c>
      <c r="K189" s="84" t="s">
        <v>6713</v>
      </c>
      <c r="L189" s="76" t="s">
        <v>159</v>
      </c>
      <c r="M189" s="76" t="s">
        <v>159</v>
      </c>
      <c r="N189" s="76">
        <v>1</v>
      </c>
      <c r="O189" s="76" t="s">
        <v>487</v>
      </c>
      <c r="P189" s="42" t="s">
        <v>224</v>
      </c>
      <c r="Q189" s="43">
        <v>100000000</v>
      </c>
      <c r="R189" s="43">
        <v>100000000</v>
      </c>
      <c r="S189" s="43" t="s">
        <v>225</v>
      </c>
      <c r="T189" s="43" t="s">
        <v>221</v>
      </c>
      <c r="U189" s="44">
        <v>1</v>
      </c>
      <c r="V189" s="85" t="s">
        <v>50</v>
      </c>
      <c r="W189" s="98">
        <v>2021011000081</v>
      </c>
    </row>
    <row r="190" spans="1:23" ht="112.5" x14ac:dyDescent="0.3">
      <c r="A190" s="76">
        <v>189</v>
      </c>
      <c r="B190" s="83" t="s">
        <v>488</v>
      </c>
      <c r="C190" s="78">
        <f t="shared" si="6"/>
        <v>1</v>
      </c>
      <c r="D190" s="79">
        <v>1</v>
      </c>
      <c r="E190" s="79">
        <f t="shared" si="5"/>
        <v>0</v>
      </c>
      <c r="F190" s="80">
        <v>45295</v>
      </c>
      <c r="G190" s="81" t="s">
        <v>5046</v>
      </c>
      <c r="H190" s="82" t="s">
        <v>4936</v>
      </c>
      <c r="I190" s="83" t="s">
        <v>4937</v>
      </c>
      <c r="J190" s="83">
        <v>80111600</v>
      </c>
      <c r="K190" s="84" t="s">
        <v>6714</v>
      </c>
      <c r="L190" s="76" t="s">
        <v>153</v>
      </c>
      <c r="M190" s="76" t="s">
        <v>153</v>
      </c>
      <c r="N190" s="76">
        <v>12</v>
      </c>
      <c r="O190" s="76" t="s">
        <v>223</v>
      </c>
      <c r="P190" s="42" t="s">
        <v>224</v>
      </c>
      <c r="Q190" s="43">
        <v>147927433</v>
      </c>
      <c r="R190" s="43">
        <v>147927433</v>
      </c>
      <c r="S190" s="43" t="s">
        <v>225</v>
      </c>
      <c r="T190" s="43" t="s">
        <v>221</v>
      </c>
      <c r="U190" s="44">
        <v>1</v>
      </c>
      <c r="V190" s="85" t="s">
        <v>103</v>
      </c>
      <c r="W190" s="93">
        <v>202300000000161</v>
      </c>
    </row>
    <row r="191" spans="1:23" ht="144" x14ac:dyDescent="0.3">
      <c r="A191" s="76">
        <v>190</v>
      </c>
      <c r="B191" s="83" t="s">
        <v>488</v>
      </c>
      <c r="C191" s="78">
        <f t="shared" si="6"/>
        <v>1</v>
      </c>
      <c r="D191" s="79">
        <v>1</v>
      </c>
      <c r="E191" s="79">
        <f t="shared" si="5"/>
        <v>0</v>
      </c>
      <c r="F191" s="80">
        <v>45295</v>
      </c>
      <c r="G191" s="81" t="s">
        <v>5046</v>
      </c>
      <c r="H191" s="82" t="s">
        <v>4936</v>
      </c>
      <c r="I191" s="83" t="s">
        <v>4937</v>
      </c>
      <c r="J191" s="83">
        <v>80111600</v>
      </c>
      <c r="K191" s="88" t="s">
        <v>6715</v>
      </c>
      <c r="L191" s="76" t="s">
        <v>153</v>
      </c>
      <c r="M191" s="76" t="s">
        <v>153</v>
      </c>
      <c r="N191" s="76">
        <v>12</v>
      </c>
      <c r="O191" s="76" t="s">
        <v>223</v>
      </c>
      <c r="P191" s="42" t="s">
        <v>224</v>
      </c>
      <c r="Q191" s="43">
        <v>105933423</v>
      </c>
      <c r="R191" s="43">
        <v>105933423</v>
      </c>
      <c r="S191" s="43" t="s">
        <v>225</v>
      </c>
      <c r="T191" s="43" t="s">
        <v>221</v>
      </c>
      <c r="U191" s="44">
        <v>1</v>
      </c>
      <c r="V191" s="85" t="s">
        <v>103</v>
      </c>
      <c r="W191" s="93">
        <v>202300000000161</v>
      </c>
    </row>
    <row r="192" spans="1:23" ht="112.5" x14ac:dyDescent="0.3">
      <c r="A192" s="76">
        <v>191</v>
      </c>
      <c r="B192" s="83" t="s">
        <v>488</v>
      </c>
      <c r="C192" s="78">
        <f t="shared" si="6"/>
        <v>0</v>
      </c>
      <c r="D192" s="79">
        <v>0</v>
      </c>
      <c r="E192" s="79">
        <f t="shared" si="5"/>
        <v>0</v>
      </c>
      <c r="F192" s="80">
        <v>45329</v>
      </c>
      <c r="G192" s="81" t="s">
        <v>5049</v>
      </c>
      <c r="H192" s="82" t="s">
        <v>4936</v>
      </c>
      <c r="I192" s="83" t="s">
        <v>6485</v>
      </c>
      <c r="J192" s="83">
        <v>83121700</v>
      </c>
      <c r="K192" s="84" t="s">
        <v>6716</v>
      </c>
      <c r="L192" s="76" t="s">
        <v>154</v>
      </c>
      <c r="M192" s="76" t="s">
        <v>154</v>
      </c>
      <c r="N192" s="76">
        <v>12</v>
      </c>
      <c r="O192" s="76" t="s">
        <v>223</v>
      </c>
      <c r="P192" s="42" t="s">
        <v>224</v>
      </c>
      <c r="Q192" s="43"/>
      <c r="R192" s="43"/>
      <c r="S192" s="43" t="s">
        <v>225</v>
      </c>
      <c r="T192" s="43" t="s">
        <v>221</v>
      </c>
      <c r="U192" s="44"/>
      <c r="V192" s="85" t="s">
        <v>103</v>
      </c>
      <c r="W192" s="93">
        <v>202300000000161</v>
      </c>
    </row>
    <row r="193" spans="1:23" ht="112.5" x14ac:dyDescent="0.3">
      <c r="A193" s="76">
        <v>192</v>
      </c>
      <c r="B193" s="83" t="s">
        <v>488</v>
      </c>
      <c r="C193" s="78">
        <f t="shared" si="6"/>
        <v>0</v>
      </c>
      <c r="D193" s="79">
        <v>0</v>
      </c>
      <c r="E193" s="79">
        <f t="shared" si="5"/>
        <v>0</v>
      </c>
      <c r="F193" s="80">
        <v>45329</v>
      </c>
      <c r="G193" s="81" t="s">
        <v>5058</v>
      </c>
      <c r="H193" s="82" t="s">
        <v>4936</v>
      </c>
      <c r="I193" s="83" t="s">
        <v>6485</v>
      </c>
      <c r="J193" s="83">
        <v>44121600</v>
      </c>
      <c r="K193" s="84" t="s">
        <v>6717</v>
      </c>
      <c r="L193" s="76" t="s">
        <v>154</v>
      </c>
      <c r="M193" s="76" t="s">
        <v>154</v>
      </c>
      <c r="N193" s="76">
        <v>12</v>
      </c>
      <c r="O193" s="76" t="s">
        <v>223</v>
      </c>
      <c r="P193" s="42" t="s">
        <v>224</v>
      </c>
      <c r="Q193" s="43"/>
      <c r="R193" s="43"/>
      <c r="S193" s="43" t="s">
        <v>225</v>
      </c>
      <c r="T193" s="43" t="s">
        <v>221</v>
      </c>
      <c r="U193" s="44"/>
      <c r="V193" s="85" t="s">
        <v>103</v>
      </c>
      <c r="W193" s="93">
        <v>202300000000161</v>
      </c>
    </row>
    <row r="194" spans="1:23" ht="112.5" x14ac:dyDescent="0.3">
      <c r="A194" s="76">
        <v>193</v>
      </c>
      <c r="B194" s="83" t="s">
        <v>488</v>
      </c>
      <c r="C194" s="78">
        <f t="shared" si="6"/>
        <v>0</v>
      </c>
      <c r="D194" s="79">
        <v>0</v>
      </c>
      <c r="E194" s="79">
        <f t="shared" ref="E194:E257" si="7">+C194-D194</f>
        <v>0</v>
      </c>
      <c r="F194" s="80">
        <v>45329</v>
      </c>
      <c r="G194" s="81" t="s">
        <v>5055</v>
      </c>
      <c r="H194" s="82" t="s">
        <v>4936</v>
      </c>
      <c r="I194" s="83" t="s">
        <v>6485</v>
      </c>
      <c r="J194" s="83">
        <v>90121500</v>
      </c>
      <c r="K194" s="84" t="s">
        <v>6718</v>
      </c>
      <c r="L194" s="76" t="s">
        <v>154</v>
      </c>
      <c r="M194" s="76" t="s">
        <v>154</v>
      </c>
      <c r="N194" s="76">
        <v>12</v>
      </c>
      <c r="O194" s="76" t="s">
        <v>223</v>
      </c>
      <c r="P194" s="42" t="s">
        <v>224</v>
      </c>
      <c r="Q194" s="43"/>
      <c r="R194" s="43"/>
      <c r="S194" s="43" t="s">
        <v>225</v>
      </c>
      <c r="T194" s="43" t="s">
        <v>221</v>
      </c>
      <c r="U194" s="44"/>
      <c r="V194" s="85" t="s">
        <v>103</v>
      </c>
      <c r="W194" s="93">
        <v>202300000000161</v>
      </c>
    </row>
    <row r="195" spans="1:23" ht="112.5" x14ac:dyDescent="0.3">
      <c r="A195" s="76">
        <v>194</v>
      </c>
      <c r="B195" s="83" t="s">
        <v>488</v>
      </c>
      <c r="C195" s="78">
        <f t="shared" si="6"/>
        <v>0</v>
      </c>
      <c r="D195" s="79">
        <v>0</v>
      </c>
      <c r="E195" s="79">
        <f t="shared" si="7"/>
        <v>0</v>
      </c>
      <c r="F195" s="80">
        <v>45329</v>
      </c>
      <c r="G195" s="81" t="s">
        <v>5059</v>
      </c>
      <c r="H195" s="82" t="s">
        <v>4936</v>
      </c>
      <c r="I195" s="83" t="s">
        <v>6485</v>
      </c>
      <c r="J195" s="83">
        <v>78111800</v>
      </c>
      <c r="K195" s="84" t="s">
        <v>6719</v>
      </c>
      <c r="L195" s="76" t="s">
        <v>154</v>
      </c>
      <c r="M195" s="76" t="s">
        <v>154</v>
      </c>
      <c r="N195" s="76">
        <v>12</v>
      </c>
      <c r="O195" s="76" t="s">
        <v>223</v>
      </c>
      <c r="P195" s="42" t="s">
        <v>224</v>
      </c>
      <c r="Q195" s="43"/>
      <c r="R195" s="43"/>
      <c r="S195" s="43" t="s">
        <v>225</v>
      </c>
      <c r="T195" s="43" t="s">
        <v>221</v>
      </c>
      <c r="U195" s="44"/>
      <c r="V195" s="85" t="s">
        <v>103</v>
      </c>
      <c r="W195" s="93">
        <v>202300000000161</v>
      </c>
    </row>
    <row r="196" spans="1:23" ht="112.5" x14ac:dyDescent="0.3">
      <c r="A196" s="76">
        <v>195</v>
      </c>
      <c r="B196" s="83" t="s">
        <v>488</v>
      </c>
      <c r="C196" s="78">
        <f t="shared" si="6"/>
        <v>0</v>
      </c>
      <c r="D196" s="79">
        <v>0</v>
      </c>
      <c r="E196" s="79">
        <f t="shared" si="7"/>
        <v>0</v>
      </c>
      <c r="F196" s="80">
        <v>45329</v>
      </c>
      <c r="G196" s="81" t="s">
        <v>5046</v>
      </c>
      <c r="H196" s="82" t="s">
        <v>4936</v>
      </c>
      <c r="I196" s="83" t="s">
        <v>6485</v>
      </c>
      <c r="J196" s="83">
        <v>80111600</v>
      </c>
      <c r="K196" s="84" t="s">
        <v>6720</v>
      </c>
      <c r="L196" s="76" t="s">
        <v>154</v>
      </c>
      <c r="M196" s="76" t="s">
        <v>154</v>
      </c>
      <c r="N196" s="76">
        <v>4</v>
      </c>
      <c r="O196" s="76" t="s">
        <v>621</v>
      </c>
      <c r="P196" s="42" t="s">
        <v>224</v>
      </c>
      <c r="Q196" s="45"/>
      <c r="R196" s="45"/>
      <c r="S196" s="43" t="s">
        <v>225</v>
      </c>
      <c r="T196" s="43" t="s">
        <v>221</v>
      </c>
      <c r="U196" s="44"/>
      <c r="V196" s="85" t="s">
        <v>103</v>
      </c>
      <c r="W196" s="93">
        <v>202300000000161</v>
      </c>
    </row>
    <row r="197" spans="1:23" ht="112.5" x14ac:dyDescent="0.3">
      <c r="A197" s="76">
        <v>196</v>
      </c>
      <c r="B197" s="83" t="s">
        <v>488</v>
      </c>
      <c r="C197" s="78">
        <f t="shared" si="6"/>
        <v>1</v>
      </c>
      <c r="D197" s="79">
        <v>0</v>
      </c>
      <c r="E197" s="79">
        <f t="shared" si="7"/>
        <v>1</v>
      </c>
      <c r="F197" s="80">
        <v>45295</v>
      </c>
      <c r="G197" s="81" t="s">
        <v>5046</v>
      </c>
      <c r="H197" s="82" t="s">
        <v>4936</v>
      </c>
      <c r="I197" s="83"/>
      <c r="J197" s="83">
        <v>80111600</v>
      </c>
      <c r="K197" s="84" t="s">
        <v>6721</v>
      </c>
      <c r="L197" s="76" t="s">
        <v>153</v>
      </c>
      <c r="M197" s="76" t="s">
        <v>153</v>
      </c>
      <c r="N197" s="76">
        <v>10</v>
      </c>
      <c r="O197" s="76" t="s">
        <v>223</v>
      </c>
      <c r="P197" s="42" t="s">
        <v>224</v>
      </c>
      <c r="Q197" s="43">
        <v>10000000</v>
      </c>
      <c r="R197" s="43">
        <v>10000000</v>
      </c>
      <c r="S197" s="43" t="s">
        <v>225</v>
      </c>
      <c r="T197" s="43" t="s">
        <v>221</v>
      </c>
      <c r="U197" s="44">
        <v>1</v>
      </c>
      <c r="V197" s="85" t="s">
        <v>103</v>
      </c>
      <c r="W197" s="93">
        <v>202300000000161</v>
      </c>
    </row>
    <row r="198" spans="1:23" ht="112.5" x14ac:dyDescent="0.3">
      <c r="A198" s="76">
        <v>197</v>
      </c>
      <c r="B198" s="83" t="s">
        <v>488</v>
      </c>
      <c r="C198" s="78">
        <f t="shared" si="6"/>
        <v>1</v>
      </c>
      <c r="D198" s="79">
        <v>1</v>
      </c>
      <c r="E198" s="79">
        <f t="shared" si="7"/>
        <v>0</v>
      </c>
      <c r="F198" s="80">
        <v>45295</v>
      </c>
      <c r="G198" s="81" t="s">
        <v>5046</v>
      </c>
      <c r="H198" s="82" t="s">
        <v>4936</v>
      </c>
      <c r="I198" s="83" t="s">
        <v>4937</v>
      </c>
      <c r="J198" s="83">
        <v>80111600</v>
      </c>
      <c r="K198" s="84" t="s">
        <v>6722</v>
      </c>
      <c r="L198" s="76" t="s">
        <v>153</v>
      </c>
      <c r="M198" s="76" t="s">
        <v>153</v>
      </c>
      <c r="N198" s="76">
        <v>12</v>
      </c>
      <c r="O198" s="76" t="s">
        <v>223</v>
      </c>
      <c r="P198" s="42" t="s">
        <v>224</v>
      </c>
      <c r="Q198" s="43">
        <v>51073973</v>
      </c>
      <c r="R198" s="43">
        <v>51073973</v>
      </c>
      <c r="S198" s="43" t="s">
        <v>225</v>
      </c>
      <c r="T198" s="43" t="s">
        <v>221</v>
      </c>
      <c r="U198" s="44">
        <v>1</v>
      </c>
      <c r="V198" s="85" t="s">
        <v>103</v>
      </c>
      <c r="W198" s="93">
        <v>202300000000161</v>
      </c>
    </row>
    <row r="199" spans="1:23" ht="112.5" x14ac:dyDescent="0.3">
      <c r="A199" s="76">
        <v>198</v>
      </c>
      <c r="B199" s="83" t="s">
        <v>488</v>
      </c>
      <c r="C199" s="78">
        <f t="shared" si="6"/>
        <v>1</v>
      </c>
      <c r="D199" s="79">
        <v>1</v>
      </c>
      <c r="E199" s="79">
        <f t="shared" si="7"/>
        <v>0</v>
      </c>
      <c r="F199" s="80">
        <v>45295</v>
      </c>
      <c r="G199" s="81" t="s">
        <v>5046</v>
      </c>
      <c r="H199" s="82" t="s">
        <v>4936</v>
      </c>
      <c r="I199" s="83" t="s">
        <v>4937</v>
      </c>
      <c r="J199" s="83">
        <v>80111600</v>
      </c>
      <c r="K199" s="84" t="s">
        <v>6723</v>
      </c>
      <c r="L199" s="76" t="s">
        <v>153</v>
      </c>
      <c r="M199" s="76" t="s">
        <v>153</v>
      </c>
      <c r="N199" s="76">
        <v>12</v>
      </c>
      <c r="O199" s="76" t="s">
        <v>223</v>
      </c>
      <c r="P199" s="42" t="s">
        <v>224</v>
      </c>
      <c r="Q199" s="43">
        <v>51073973</v>
      </c>
      <c r="R199" s="43">
        <v>51073973</v>
      </c>
      <c r="S199" s="43" t="s">
        <v>225</v>
      </c>
      <c r="T199" s="43" t="s">
        <v>221</v>
      </c>
      <c r="U199" s="44">
        <v>1</v>
      </c>
      <c r="V199" s="85" t="s">
        <v>103</v>
      </c>
      <c r="W199" s="93">
        <v>202300000000161</v>
      </c>
    </row>
    <row r="200" spans="1:23" ht="112.5" x14ac:dyDescent="0.3">
      <c r="A200" s="76">
        <v>199</v>
      </c>
      <c r="B200" s="83" t="s">
        <v>488</v>
      </c>
      <c r="C200" s="78">
        <f t="shared" si="6"/>
        <v>1</v>
      </c>
      <c r="D200" s="79">
        <v>0</v>
      </c>
      <c r="E200" s="79">
        <f t="shared" si="7"/>
        <v>1</v>
      </c>
      <c r="F200" s="80">
        <v>45295</v>
      </c>
      <c r="G200" s="81" t="s">
        <v>5046</v>
      </c>
      <c r="H200" s="82" t="s">
        <v>4936</v>
      </c>
      <c r="I200" s="83"/>
      <c r="J200" s="83">
        <v>80111600</v>
      </c>
      <c r="K200" s="84" t="s">
        <v>6724</v>
      </c>
      <c r="L200" s="76" t="s">
        <v>153</v>
      </c>
      <c r="M200" s="76" t="s">
        <v>153</v>
      </c>
      <c r="N200" s="76">
        <v>12</v>
      </c>
      <c r="O200" s="76" t="s">
        <v>223</v>
      </c>
      <c r="P200" s="42" t="s">
        <v>224</v>
      </c>
      <c r="Q200" s="43">
        <v>51073973</v>
      </c>
      <c r="R200" s="43">
        <v>51073973</v>
      </c>
      <c r="S200" s="43" t="s">
        <v>225</v>
      </c>
      <c r="T200" s="43" t="s">
        <v>221</v>
      </c>
      <c r="U200" s="44">
        <v>1</v>
      </c>
      <c r="V200" s="85" t="s">
        <v>103</v>
      </c>
      <c r="W200" s="93">
        <v>202300000000161</v>
      </c>
    </row>
    <row r="201" spans="1:23" ht="112.5" x14ac:dyDescent="0.3">
      <c r="A201" s="76">
        <v>200</v>
      </c>
      <c r="B201" s="83" t="s">
        <v>488</v>
      </c>
      <c r="C201" s="78">
        <f t="shared" si="6"/>
        <v>1</v>
      </c>
      <c r="D201" s="79">
        <v>1</v>
      </c>
      <c r="E201" s="79">
        <f t="shared" si="7"/>
        <v>0</v>
      </c>
      <c r="F201" s="80">
        <v>45295</v>
      </c>
      <c r="G201" s="81" t="s">
        <v>5046</v>
      </c>
      <c r="H201" s="82" t="s">
        <v>4936</v>
      </c>
      <c r="I201" s="83" t="s">
        <v>4937</v>
      </c>
      <c r="J201" s="83">
        <v>80111600</v>
      </c>
      <c r="K201" s="84" t="s">
        <v>6725</v>
      </c>
      <c r="L201" s="76" t="s">
        <v>153</v>
      </c>
      <c r="M201" s="76" t="s">
        <v>153</v>
      </c>
      <c r="N201" s="76">
        <v>12</v>
      </c>
      <c r="O201" s="76" t="s">
        <v>223</v>
      </c>
      <c r="P201" s="42" t="s">
        <v>224</v>
      </c>
      <c r="Q201" s="43">
        <v>105933423</v>
      </c>
      <c r="R201" s="43">
        <v>105933423</v>
      </c>
      <c r="S201" s="43" t="s">
        <v>225</v>
      </c>
      <c r="T201" s="43" t="s">
        <v>221</v>
      </c>
      <c r="U201" s="44">
        <v>1</v>
      </c>
      <c r="V201" s="85" t="s">
        <v>103</v>
      </c>
      <c r="W201" s="93">
        <v>202300000000161</v>
      </c>
    </row>
    <row r="202" spans="1:23" ht="144" x14ac:dyDescent="0.3">
      <c r="A202" s="76">
        <v>201</v>
      </c>
      <c r="B202" s="83" t="s">
        <v>488</v>
      </c>
      <c r="C202" s="78">
        <f t="shared" si="6"/>
        <v>1</v>
      </c>
      <c r="D202" s="79">
        <v>1</v>
      </c>
      <c r="E202" s="79">
        <f t="shared" si="7"/>
        <v>0</v>
      </c>
      <c r="F202" s="80">
        <v>45295</v>
      </c>
      <c r="G202" s="81" t="s">
        <v>5046</v>
      </c>
      <c r="H202" s="82" t="s">
        <v>4936</v>
      </c>
      <c r="I202" s="83" t="s">
        <v>4937</v>
      </c>
      <c r="J202" s="83">
        <v>80111600</v>
      </c>
      <c r="K202" s="88" t="s">
        <v>6726</v>
      </c>
      <c r="L202" s="76" t="s">
        <v>153</v>
      </c>
      <c r="M202" s="76" t="s">
        <v>153</v>
      </c>
      <c r="N202" s="76">
        <v>12</v>
      </c>
      <c r="O202" s="76" t="s">
        <v>223</v>
      </c>
      <c r="P202" s="42" t="s">
        <v>224</v>
      </c>
      <c r="Q202" s="43">
        <v>105933423</v>
      </c>
      <c r="R202" s="43">
        <v>105933423</v>
      </c>
      <c r="S202" s="43" t="s">
        <v>225</v>
      </c>
      <c r="T202" s="43" t="s">
        <v>221</v>
      </c>
      <c r="U202" s="44">
        <v>1</v>
      </c>
      <c r="V202" s="85" t="s">
        <v>103</v>
      </c>
      <c r="W202" s="93">
        <v>202300000000161</v>
      </c>
    </row>
    <row r="203" spans="1:23" ht="112.5" x14ac:dyDescent="0.3">
      <c r="A203" s="76">
        <v>202</v>
      </c>
      <c r="B203" s="83" t="s">
        <v>488</v>
      </c>
      <c r="C203" s="78">
        <f t="shared" si="6"/>
        <v>1</v>
      </c>
      <c r="D203" s="79">
        <v>1</v>
      </c>
      <c r="E203" s="79">
        <f t="shared" si="7"/>
        <v>0</v>
      </c>
      <c r="F203" s="80">
        <v>45295</v>
      </c>
      <c r="G203" s="81" t="s">
        <v>5046</v>
      </c>
      <c r="H203" s="82" t="s">
        <v>4936</v>
      </c>
      <c r="I203" s="83" t="s">
        <v>4937</v>
      </c>
      <c r="J203" s="83">
        <v>80111600</v>
      </c>
      <c r="K203" s="84" t="s">
        <v>6727</v>
      </c>
      <c r="L203" s="76" t="s">
        <v>153</v>
      </c>
      <c r="M203" s="76" t="s">
        <v>153</v>
      </c>
      <c r="N203" s="76">
        <v>12</v>
      </c>
      <c r="O203" s="76" t="s">
        <v>223</v>
      </c>
      <c r="P203" s="42" t="s">
        <v>224</v>
      </c>
      <c r="Q203" s="43">
        <v>105933423</v>
      </c>
      <c r="R203" s="43">
        <v>105933423</v>
      </c>
      <c r="S203" s="43" t="s">
        <v>225</v>
      </c>
      <c r="T203" s="43" t="s">
        <v>221</v>
      </c>
      <c r="U203" s="44">
        <v>1</v>
      </c>
      <c r="V203" s="85" t="s">
        <v>103</v>
      </c>
      <c r="W203" s="93">
        <v>202300000000161</v>
      </c>
    </row>
    <row r="204" spans="1:23" ht="112.5" x14ac:dyDescent="0.3">
      <c r="A204" s="76">
        <v>203</v>
      </c>
      <c r="B204" s="83" t="s">
        <v>488</v>
      </c>
      <c r="C204" s="78">
        <f t="shared" si="6"/>
        <v>1</v>
      </c>
      <c r="D204" s="79">
        <v>0</v>
      </c>
      <c r="E204" s="79">
        <f t="shared" si="7"/>
        <v>1</v>
      </c>
      <c r="F204" s="80">
        <v>45295</v>
      </c>
      <c r="G204" s="81" t="s">
        <v>5046</v>
      </c>
      <c r="H204" s="82" t="s">
        <v>4936</v>
      </c>
      <c r="I204" s="83"/>
      <c r="J204" s="83">
        <v>80111600</v>
      </c>
      <c r="K204" s="84" t="s">
        <v>6728</v>
      </c>
      <c r="L204" s="76" t="s">
        <v>153</v>
      </c>
      <c r="M204" s="76" t="s">
        <v>153</v>
      </c>
      <c r="N204" s="76">
        <v>10</v>
      </c>
      <c r="O204" s="76" t="s">
        <v>223</v>
      </c>
      <c r="P204" s="42" t="s">
        <v>224</v>
      </c>
      <c r="Q204" s="43">
        <v>100000000</v>
      </c>
      <c r="R204" s="43">
        <v>100000000</v>
      </c>
      <c r="S204" s="43" t="s">
        <v>225</v>
      </c>
      <c r="T204" s="43" t="s">
        <v>221</v>
      </c>
      <c r="U204" s="44">
        <v>1</v>
      </c>
      <c r="V204" s="85" t="s">
        <v>103</v>
      </c>
      <c r="W204" s="93">
        <v>202300000000161</v>
      </c>
    </row>
    <row r="205" spans="1:23" ht="75" x14ac:dyDescent="0.3">
      <c r="A205" s="76">
        <v>204</v>
      </c>
      <c r="B205" s="83" t="s">
        <v>495</v>
      </c>
      <c r="C205" s="78">
        <f t="shared" si="6"/>
        <v>1</v>
      </c>
      <c r="D205" s="79">
        <v>0</v>
      </c>
      <c r="E205" s="79">
        <f t="shared" si="7"/>
        <v>1</v>
      </c>
      <c r="F205" s="80">
        <v>45295</v>
      </c>
      <c r="G205" s="81" t="s">
        <v>5060</v>
      </c>
      <c r="H205" s="82" t="s">
        <v>4936</v>
      </c>
      <c r="I205" s="83"/>
      <c r="J205" s="83">
        <v>81101512</v>
      </c>
      <c r="K205" s="84" t="s">
        <v>6729</v>
      </c>
      <c r="L205" s="76" t="s">
        <v>155</v>
      </c>
      <c r="M205" s="76" t="s">
        <v>155</v>
      </c>
      <c r="N205" s="76">
        <v>10</v>
      </c>
      <c r="O205" s="76" t="s">
        <v>621</v>
      </c>
      <c r="P205" s="42" t="s">
        <v>224</v>
      </c>
      <c r="Q205" s="43">
        <v>40000000</v>
      </c>
      <c r="R205" s="43">
        <v>40000000</v>
      </c>
      <c r="S205" s="43" t="s">
        <v>225</v>
      </c>
      <c r="T205" s="43" t="s">
        <v>221</v>
      </c>
      <c r="U205" s="44">
        <v>1</v>
      </c>
      <c r="V205" s="85" t="s">
        <v>4</v>
      </c>
      <c r="W205" s="86">
        <v>2018011000692</v>
      </c>
    </row>
    <row r="206" spans="1:23" ht="75" x14ac:dyDescent="0.3">
      <c r="A206" s="76">
        <v>205</v>
      </c>
      <c r="B206" s="83" t="s">
        <v>495</v>
      </c>
      <c r="C206" s="78">
        <f t="shared" si="6"/>
        <v>1</v>
      </c>
      <c r="D206" s="79">
        <v>0</v>
      </c>
      <c r="E206" s="79">
        <f t="shared" si="7"/>
        <v>1</v>
      </c>
      <c r="F206" s="80">
        <v>45295</v>
      </c>
      <c r="G206" s="81" t="s">
        <v>5060</v>
      </c>
      <c r="H206" s="82" t="s">
        <v>4936</v>
      </c>
      <c r="I206" s="83"/>
      <c r="J206" s="83">
        <v>81101512</v>
      </c>
      <c r="K206" s="84" t="s">
        <v>6730</v>
      </c>
      <c r="L206" s="76" t="s">
        <v>155</v>
      </c>
      <c r="M206" s="76" t="s">
        <v>155</v>
      </c>
      <c r="N206" s="76">
        <v>4</v>
      </c>
      <c r="O206" s="76" t="s">
        <v>611</v>
      </c>
      <c r="P206" s="42" t="s">
        <v>224</v>
      </c>
      <c r="Q206" s="43">
        <v>30000000</v>
      </c>
      <c r="R206" s="43">
        <v>30000000</v>
      </c>
      <c r="S206" s="43" t="s">
        <v>225</v>
      </c>
      <c r="T206" s="43" t="s">
        <v>221</v>
      </c>
      <c r="U206" s="44">
        <v>1</v>
      </c>
      <c r="V206" s="85" t="s">
        <v>4</v>
      </c>
      <c r="W206" s="86">
        <v>2018011000692</v>
      </c>
    </row>
    <row r="207" spans="1:23" ht="90" x14ac:dyDescent="0.3">
      <c r="A207" s="76">
        <v>206</v>
      </c>
      <c r="B207" s="83" t="s">
        <v>495</v>
      </c>
      <c r="C207" s="78">
        <f t="shared" si="6"/>
        <v>1</v>
      </c>
      <c r="D207" s="79">
        <v>0</v>
      </c>
      <c r="E207" s="79">
        <f t="shared" si="7"/>
        <v>1</v>
      </c>
      <c r="F207" s="80">
        <v>45295</v>
      </c>
      <c r="G207" s="81" t="s">
        <v>5060</v>
      </c>
      <c r="H207" s="82" t="s">
        <v>4936</v>
      </c>
      <c r="I207" s="83"/>
      <c r="J207" s="83">
        <v>81101512</v>
      </c>
      <c r="K207" s="84" t="s">
        <v>6731</v>
      </c>
      <c r="L207" s="76" t="s">
        <v>155</v>
      </c>
      <c r="M207" s="76" t="s">
        <v>155</v>
      </c>
      <c r="N207" s="76">
        <v>4</v>
      </c>
      <c r="O207" s="76" t="s">
        <v>616</v>
      </c>
      <c r="P207" s="42" t="s">
        <v>224</v>
      </c>
      <c r="Q207" s="43">
        <v>15000000</v>
      </c>
      <c r="R207" s="43">
        <v>15000000</v>
      </c>
      <c r="S207" s="43" t="s">
        <v>225</v>
      </c>
      <c r="T207" s="43" t="s">
        <v>221</v>
      </c>
      <c r="U207" s="44">
        <v>1</v>
      </c>
      <c r="V207" s="85" t="s">
        <v>4</v>
      </c>
      <c r="W207" s="86">
        <v>2018011000692</v>
      </c>
    </row>
    <row r="208" spans="1:23" ht="90" x14ac:dyDescent="0.3">
      <c r="A208" s="76">
        <v>207</v>
      </c>
      <c r="B208" s="83" t="s">
        <v>495</v>
      </c>
      <c r="C208" s="78">
        <f t="shared" si="6"/>
        <v>1</v>
      </c>
      <c r="D208" s="79">
        <v>0</v>
      </c>
      <c r="E208" s="79">
        <f t="shared" si="7"/>
        <v>1</v>
      </c>
      <c r="F208" s="80">
        <v>45295</v>
      </c>
      <c r="G208" s="81" t="s">
        <v>5060</v>
      </c>
      <c r="H208" s="82" t="s">
        <v>4936</v>
      </c>
      <c r="I208" s="83"/>
      <c r="J208" s="83">
        <v>81101512</v>
      </c>
      <c r="K208" s="84" t="s">
        <v>6732</v>
      </c>
      <c r="L208" s="76" t="s">
        <v>154</v>
      </c>
      <c r="M208" s="76" t="s">
        <v>154</v>
      </c>
      <c r="N208" s="76">
        <v>4</v>
      </c>
      <c r="O208" s="76" t="s">
        <v>611</v>
      </c>
      <c r="P208" s="42" t="s">
        <v>224</v>
      </c>
      <c r="Q208" s="43">
        <v>355000000</v>
      </c>
      <c r="R208" s="43">
        <v>355000000</v>
      </c>
      <c r="S208" s="43" t="s">
        <v>225</v>
      </c>
      <c r="T208" s="43" t="s">
        <v>221</v>
      </c>
      <c r="U208" s="44">
        <v>1</v>
      </c>
      <c r="V208" s="85" t="s">
        <v>4</v>
      </c>
      <c r="W208" s="86">
        <v>2018011000692</v>
      </c>
    </row>
    <row r="209" spans="1:23" ht="108" x14ac:dyDescent="0.3">
      <c r="A209" s="76">
        <v>208</v>
      </c>
      <c r="B209" s="83" t="s">
        <v>495</v>
      </c>
      <c r="C209" s="78">
        <f t="shared" si="6"/>
        <v>1</v>
      </c>
      <c r="D209" s="79">
        <v>0</v>
      </c>
      <c r="E209" s="79">
        <f t="shared" si="7"/>
        <v>1</v>
      </c>
      <c r="F209" s="80">
        <v>45295</v>
      </c>
      <c r="G209" s="81" t="s">
        <v>5060</v>
      </c>
      <c r="H209" s="82" t="s">
        <v>4936</v>
      </c>
      <c r="I209" s="83"/>
      <c r="J209" s="83">
        <v>81101512</v>
      </c>
      <c r="K209" s="84" t="s">
        <v>6733</v>
      </c>
      <c r="L209" s="76" t="s">
        <v>156</v>
      </c>
      <c r="M209" s="76" t="s">
        <v>156</v>
      </c>
      <c r="N209" s="76">
        <v>4</v>
      </c>
      <c r="O209" s="76" t="s">
        <v>223</v>
      </c>
      <c r="P209" s="42" t="s">
        <v>224</v>
      </c>
      <c r="Q209" s="43">
        <v>300000000</v>
      </c>
      <c r="R209" s="43">
        <v>300000000</v>
      </c>
      <c r="S209" s="43" t="s">
        <v>225</v>
      </c>
      <c r="T209" s="43" t="s">
        <v>221</v>
      </c>
      <c r="U209" s="44">
        <v>1</v>
      </c>
      <c r="V209" s="85" t="s">
        <v>4</v>
      </c>
      <c r="W209" s="86">
        <v>2018011000692</v>
      </c>
    </row>
    <row r="210" spans="1:23" ht="75" x14ac:dyDescent="0.3">
      <c r="A210" s="76">
        <v>209</v>
      </c>
      <c r="B210" s="83" t="s">
        <v>495</v>
      </c>
      <c r="C210" s="78">
        <f t="shared" si="6"/>
        <v>1</v>
      </c>
      <c r="D210" s="79">
        <v>0</v>
      </c>
      <c r="E210" s="79">
        <f t="shared" si="7"/>
        <v>1</v>
      </c>
      <c r="F210" s="80">
        <v>45295</v>
      </c>
      <c r="G210" s="81" t="s">
        <v>5060</v>
      </c>
      <c r="H210" s="82" t="s">
        <v>4936</v>
      </c>
      <c r="I210" s="83"/>
      <c r="J210" s="83">
        <v>81101512</v>
      </c>
      <c r="K210" s="84" t="s">
        <v>6734</v>
      </c>
      <c r="L210" s="76" t="s">
        <v>155</v>
      </c>
      <c r="M210" s="76" t="s">
        <v>155</v>
      </c>
      <c r="N210" s="76">
        <v>9</v>
      </c>
      <c r="O210" s="76" t="s">
        <v>223</v>
      </c>
      <c r="P210" s="42" t="s">
        <v>224</v>
      </c>
      <c r="Q210" s="43">
        <v>100000000</v>
      </c>
      <c r="R210" s="43">
        <v>100000000</v>
      </c>
      <c r="S210" s="43" t="s">
        <v>225</v>
      </c>
      <c r="T210" s="43" t="s">
        <v>221</v>
      </c>
      <c r="U210" s="44">
        <v>1</v>
      </c>
      <c r="V210" s="85" t="s">
        <v>4</v>
      </c>
      <c r="W210" s="86">
        <v>2018011000692</v>
      </c>
    </row>
    <row r="211" spans="1:23" ht="90" x14ac:dyDescent="0.3">
      <c r="A211" s="76">
        <v>210</v>
      </c>
      <c r="B211" s="83" t="s">
        <v>495</v>
      </c>
      <c r="C211" s="78">
        <f t="shared" si="6"/>
        <v>1</v>
      </c>
      <c r="D211" s="79">
        <v>0</v>
      </c>
      <c r="E211" s="79">
        <f t="shared" si="7"/>
        <v>1</v>
      </c>
      <c r="F211" s="80">
        <v>45295</v>
      </c>
      <c r="G211" s="81" t="s">
        <v>5060</v>
      </c>
      <c r="H211" s="82" t="s">
        <v>4936</v>
      </c>
      <c r="I211" s="83"/>
      <c r="J211" s="83">
        <v>81101512</v>
      </c>
      <c r="K211" s="84" t="s">
        <v>6735</v>
      </c>
      <c r="L211" s="76" t="s">
        <v>155</v>
      </c>
      <c r="M211" s="76" t="s">
        <v>155</v>
      </c>
      <c r="N211" s="76">
        <v>9</v>
      </c>
      <c r="O211" s="76" t="s">
        <v>223</v>
      </c>
      <c r="P211" s="42" t="s">
        <v>224</v>
      </c>
      <c r="Q211" s="43">
        <v>50000000</v>
      </c>
      <c r="R211" s="43">
        <v>50000000</v>
      </c>
      <c r="S211" s="43" t="s">
        <v>225</v>
      </c>
      <c r="T211" s="43" t="s">
        <v>221</v>
      </c>
      <c r="U211" s="44">
        <v>1</v>
      </c>
      <c r="V211" s="85" t="s">
        <v>4</v>
      </c>
      <c r="W211" s="86">
        <v>2018011000692</v>
      </c>
    </row>
    <row r="212" spans="1:23" ht="75" x14ac:dyDescent="0.3">
      <c r="A212" s="76">
        <v>211</v>
      </c>
      <c r="B212" s="83" t="s">
        <v>495</v>
      </c>
      <c r="C212" s="78">
        <f t="shared" si="6"/>
        <v>1</v>
      </c>
      <c r="D212" s="79">
        <v>0</v>
      </c>
      <c r="E212" s="79">
        <f t="shared" si="7"/>
        <v>1</v>
      </c>
      <c r="F212" s="80">
        <v>45295</v>
      </c>
      <c r="G212" s="81" t="s">
        <v>5060</v>
      </c>
      <c r="H212" s="82" t="s">
        <v>4936</v>
      </c>
      <c r="I212" s="83"/>
      <c r="J212" s="83">
        <v>81101512</v>
      </c>
      <c r="K212" s="84" t="s">
        <v>6736</v>
      </c>
      <c r="L212" s="76" t="s">
        <v>154</v>
      </c>
      <c r="M212" s="76" t="s">
        <v>154</v>
      </c>
      <c r="N212" s="76">
        <v>9</v>
      </c>
      <c r="O212" s="76" t="s">
        <v>223</v>
      </c>
      <c r="P212" s="42" t="s">
        <v>224</v>
      </c>
      <c r="Q212" s="43">
        <v>215000000</v>
      </c>
      <c r="R212" s="43">
        <v>215000000</v>
      </c>
      <c r="S212" s="43" t="s">
        <v>225</v>
      </c>
      <c r="T212" s="43" t="s">
        <v>221</v>
      </c>
      <c r="U212" s="44">
        <v>1</v>
      </c>
      <c r="V212" s="85" t="s">
        <v>4</v>
      </c>
      <c r="W212" s="86">
        <v>2018011000692</v>
      </c>
    </row>
    <row r="213" spans="1:23" ht="75" x14ac:dyDescent="0.3">
      <c r="A213" s="76">
        <v>212</v>
      </c>
      <c r="B213" s="83" t="s">
        <v>495</v>
      </c>
      <c r="C213" s="78">
        <f t="shared" si="6"/>
        <v>1</v>
      </c>
      <c r="D213" s="79">
        <v>0</v>
      </c>
      <c r="E213" s="79">
        <f t="shared" si="7"/>
        <v>1</v>
      </c>
      <c r="F213" s="80">
        <v>45295</v>
      </c>
      <c r="G213" s="81" t="s">
        <v>5060</v>
      </c>
      <c r="H213" s="82" t="s">
        <v>4936</v>
      </c>
      <c r="I213" s="83"/>
      <c r="J213" s="83">
        <v>81101512</v>
      </c>
      <c r="K213" s="84" t="s">
        <v>6737</v>
      </c>
      <c r="L213" s="76" t="s">
        <v>155</v>
      </c>
      <c r="M213" s="76" t="s">
        <v>155</v>
      </c>
      <c r="N213" s="76">
        <v>9</v>
      </c>
      <c r="O213" s="76" t="s">
        <v>223</v>
      </c>
      <c r="P213" s="42" t="s">
        <v>224</v>
      </c>
      <c r="Q213" s="43">
        <v>5000000</v>
      </c>
      <c r="R213" s="43">
        <v>5000000</v>
      </c>
      <c r="S213" s="43" t="s">
        <v>225</v>
      </c>
      <c r="T213" s="43" t="s">
        <v>221</v>
      </c>
      <c r="U213" s="44">
        <v>1</v>
      </c>
      <c r="V213" s="85" t="s">
        <v>4</v>
      </c>
      <c r="W213" s="86">
        <v>2018011000692</v>
      </c>
    </row>
    <row r="214" spans="1:23" ht="75" x14ac:dyDescent="0.3">
      <c r="A214" s="76">
        <v>213</v>
      </c>
      <c r="B214" s="83" t="s">
        <v>495</v>
      </c>
      <c r="C214" s="78">
        <f t="shared" si="6"/>
        <v>2</v>
      </c>
      <c r="D214" s="79">
        <v>2</v>
      </c>
      <c r="E214" s="79">
        <f t="shared" si="7"/>
        <v>0</v>
      </c>
      <c r="F214" s="80">
        <v>45295</v>
      </c>
      <c r="G214" s="81" t="s">
        <v>5060</v>
      </c>
      <c r="H214" s="82" t="s">
        <v>4936</v>
      </c>
      <c r="I214" s="83" t="s">
        <v>4937</v>
      </c>
      <c r="J214" s="83">
        <v>81101512</v>
      </c>
      <c r="K214" s="84" t="s">
        <v>6738</v>
      </c>
      <c r="L214" s="76" t="s">
        <v>153</v>
      </c>
      <c r="M214" s="76" t="s">
        <v>153</v>
      </c>
      <c r="N214" s="76">
        <v>10</v>
      </c>
      <c r="O214" s="76" t="s">
        <v>223</v>
      </c>
      <c r="P214" s="42" t="s">
        <v>224</v>
      </c>
      <c r="Q214" s="43">
        <v>63437540</v>
      </c>
      <c r="R214" s="43">
        <v>63437540</v>
      </c>
      <c r="S214" s="43" t="s">
        <v>225</v>
      </c>
      <c r="T214" s="43" t="s">
        <v>221</v>
      </c>
      <c r="U214" s="44">
        <v>2</v>
      </c>
      <c r="V214" s="85" t="s">
        <v>4</v>
      </c>
      <c r="W214" s="86">
        <v>2018011000692</v>
      </c>
    </row>
    <row r="215" spans="1:23" ht="90" x14ac:dyDescent="0.3">
      <c r="A215" s="76">
        <v>214</v>
      </c>
      <c r="B215" s="83" t="s">
        <v>495</v>
      </c>
      <c r="C215" s="78">
        <f t="shared" si="6"/>
        <v>1</v>
      </c>
      <c r="D215" s="79">
        <v>0</v>
      </c>
      <c r="E215" s="79">
        <f t="shared" si="7"/>
        <v>1</v>
      </c>
      <c r="F215" s="80">
        <v>45295</v>
      </c>
      <c r="G215" s="81" t="s">
        <v>5060</v>
      </c>
      <c r="H215" s="82" t="s">
        <v>4936</v>
      </c>
      <c r="I215" s="83"/>
      <c r="J215" s="83">
        <v>81101512</v>
      </c>
      <c r="K215" s="84" t="s">
        <v>6739</v>
      </c>
      <c r="L215" s="76" t="s">
        <v>154</v>
      </c>
      <c r="M215" s="76" t="s">
        <v>154</v>
      </c>
      <c r="N215" s="76">
        <v>9</v>
      </c>
      <c r="O215" s="76" t="s">
        <v>223</v>
      </c>
      <c r="P215" s="42" t="s">
        <v>224</v>
      </c>
      <c r="Q215" s="43">
        <v>18000000</v>
      </c>
      <c r="R215" s="43">
        <v>18000000</v>
      </c>
      <c r="S215" s="43" t="s">
        <v>225</v>
      </c>
      <c r="T215" s="43" t="s">
        <v>221</v>
      </c>
      <c r="U215" s="44">
        <v>1</v>
      </c>
      <c r="V215" s="85" t="s">
        <v>4</v>
      </c>
      <c r="W215" s="86">
        <v>2018011000692</v>
      </c>
    </row>
    <row r="216" spans="1:23" ht="90" x14ac:dyDescent="0.3">
      <c r="A216" s="76">
        <v>215</v>
      </c>
      <c r="B216" s="83" t="s">
        <v>495</v>
      </c>
      <c r="C216" s="78">
        <f t="shared" si="6"/>
        <v>4</v>
      </c>
      <c r="D216" s="79">
        <v>0</v>
      </c>
      <c r="E216" s="79">
        <f t="shared" si="7"/>
        <v>4</v>
      </c>
      <c r="F216" s="80">
        <v>45295</v>
      </c>
      <c r="G216" s="81" t="s">
        <v>5060</v>
      </c>
      <c r="H216" s="82" t="s">
        <v>4936</v>
      </c>
      <c r="I216" s="83"/>
      <c r="J216" s="83">
        <v>81101512</v>
      </c>
      <c r="K216" s="84" t="s">
        <v>6740</v>
      </c>
      <c r="L216" s="76" t="s">
        <v>154</v>
      </c>
      <c r="M216" s="76" t="s">
        <v>154</v>
      </c>
      <c r="N216" s="76">
        <v>9</v>
      </c>
      <c r="O216" s="76" t="s">
        <v>223</v>
      </c>
      <c r="P216" s="42" t="s">
        <v>224</v>
      </c>
      <c r="Q216" s="43">
        <v>72000000</v>
      </c>
      <c r="R216" s="43">
        <v>72000000</v>
      </c>
      <c r="S216" s="43" t="s">
        <v>225</v>
      </c>
      <c r="T216" s="43" t="s">
        <v>221</v>
      </c>
      <c r="U216" s="44">
        <v>4</v>
      </c>
      <c r="V216" s="85" t="s">
        <v>4</v>
      </c>
      <c r="W216" s="86">
        <v>2018011000692</v>
      </c>
    </row>
    <row r="217" spans="1:23" ht="75" x14ac:dyDescent="0.3">
      <c r="A217" s="76">
        <v>216</v>
      </c>
      <c r="B217" s="83" t="s">
        <v>495</v>
      </c>
      <c r="C217" s="78">
        <f t="shared" si="6"/>
        <v>1</v>
      </c>
      <c r="D217" s="79">
        <v>0</v>
      </c>
      <c r="E217" s="79">
        <f t="shared" si="7"/>
        <v>1</v>
      </c>
      <c r="F217" s="80">
        <v>45295</v>
      </c>
      <c r="G217" s="81" t="s">
        <v>5060</v>
      </c>
      <c r="H217" s="82" t="s">
        <v>4936</v>
      </c>
      <c r="I217" s="83"/>
      <c r="J217" s="83">
        <v>81101512</v>
      </c>
      <c r="K217" s="84" t="s">
        <v>6741</v>
      </c>
      <c r="L217" s="76" t="s">
        <v>156</v>
      </c>
      <c r="M217" s="76" t="s">
        <v>156</v>
      </c>
      <c r="N217" s="76">
        <v>8</v>
      </c>
      <c r="O217" s="76" t="s">
        <v>223</v>
      </c>
      <c r="P217" s="42" t="s">
        <v>224</v>
      </c>
      <c r="Q217" s="43">
        <v>184616309</v>
      </c>
      <c r="R217" s="43">
        <v>184616309</v>
      </c>
      <c r="S217" s="43" t="s">
        <v>225</v>
      </c>
      <c r="T217" s="43" t="s">
        <v>221</v>
      </c>
      <c r="U217" s="44">
        <v>1</v>
      </c>
      <c r="V217" s="85" t="s">
        <v>4</v>
      </c>
      <c r="W217" s="86">
        <v>2018011000692</v>
      </c>
    </row>
    <row r="218" spans="1:23" ht="90" x14ac:dyDescent="0.3">
      <c r="A218" s="76">
        <v>217</v>
      </c>
      <c r="B218" s="83" t="s">
        <v>495</v>
      </c>
      <c r="C218" s="78">
        <f t="shared" si="6"/>
        <v>1</v>
      </c>
      <c r="D218" s="79">
        <v>0</v>
      </c>
      <c r="E218" s="79">
        <f t="shared" si="7"/>
        <v>1</v>
      </c>
      <c r="F218" s="80">
        <v>45295</v>
      </c>
      <c r="G218" s="81" t="s">
        <v>5060</v>
      </c>
      <c r="H218" s="82" t="s">
        <v>4936</v>
      </c>
      <c r="I218" s="83"/>
      <c r="J218" s="83">
        <v>81101512</v>
      </c>
      <c r="K218" s="84" t="s">
        <v>6742</v>
      </c>
      <c r="L218" s="76" t="s">
        <v>154</v>
      </c>
      <c r="M218" s="76" t="s">
        <v>154</v>
      </c>
      <c r="N218" s="76">
        <v>4</v>
      </c>
      <c r="O218" s="76" t="s">
        <v>223</v>
      </c>
      <c r="P218" s="42" t="s">
        <v>224</v>
      </c>
      <c r="Q218" s="43">
        <v>52000000</v>
      </c>
      <c r="R218" s="43">
        <v>52000000</v>
      </c>
      <c r="S218" s="43" t="s">
        <v>225</v>
      </c>
      <c r="T218" s="43" t="s">
        <v>221</v>
      </c>
      <c r="U218" s="44">
        <v>1</v>
      </c>
      <c r="V218" s="85" t="s">
        <v>4</v>
      </c>
      <c r="W218" s="86">
        <v>2018011000692</v>
      </c>
    </row>
    <row r="219" spans="1:23" ht="108" x14ac:dyDescent="0.3">
      <c r="A219" s="76">
        <v>218</v>
      </c>
      <c r="B219" s="83" t="s">
        <v>495</v>
      </c>
      <c r="C219" s="78">
        <f t="shared" si="6"/>
        <v>5</v>
      </c>
      <c r="D219" s="79">
        <v>0</v>
      </c>
      <c r="E219" s="79">
        <f t="shared" si="7"/>
        <v>5</v>
      </c>
      <c r="F219" s="80">
        <v>45295</v>
      </c>
      <c r="G219" s="81" t="s">
        <v>5060</v>
      </c>
      <c r="H219" s="82" t="s">
        <v>4936</v>
      </c>
      <c r="I219" s="83"/>
      <c r="J219" s="83">
        <v>81101512</v>
      </c>
      <c r="K219" s="84" t="s">
        <v>6743</v>
      </c>
      <c r="L219" s="76" t="s">
        <v>154</v>
      </c>
      <c r="M219" s="76" t="s">
        <v>154</v>
      </c>
      <c r="N219" s="76">
        <v>9</v>
      </c>
      <c r="O219" s="76" t="s">
        <v>223</v>
      </c>
      <c r="P219" s="42" t="s">
        <v>224</v>
      </c>
      <c r="Q219" s="43">
        <v>157500000</v>
      </c>
      <c r="R219" s="43">
        <v>157500000</v>
      </c>
      <c r="S219" s="43" t="s">
        <v>225</v>
      </c>
      <c r="T219" s="43" t="s">
        <v>221</v>
      </c>
      <c r="U219" s="44">
        <v>5</v>
      </c>
      <c r="V219" s="85" t="s">
        <v>4</v>
      </c>
      <c r="W219" s="86">
        <v>2018011000692</v>
      </c>
    </row>
    <row r="220" spans="1:23" ht="75" x14ac:dyDescent="0.3">
      <c r="A220" s="76">
        <v>219</v>
      </c>
      <c r="B220" s="83" t="s">
        <v>495</v>
      </c>
      <c r="C220" s="78">
        <f t="shared" ref="C220:C283" si="8">+U220</f>
        <v>1</v>
      </c>
      <c r="D220" s="79">
        <v>1</v>
      </c>
      <c r="E220" s="79">
        <f t="shared" si="7"/>
        <v>0</v>
      </c>
      <c r="F220" s="80">
        <v>45295</v>
      </c>
      <c r="G220" s="81" t="s">
        <v>5060</v>
      </c>
      <c r="H220" s="82" t="s">
        <v>4936</v>
      </c>
      <c r="I220" s="83" t="s">
        <v>4937</v>
      </c>
      <c r="J220" s="83">
        <v>81101512</v>
      </c>
      <c r="K220" s="84" t="s">
        <v>6744</v>
      </c>
      <c r="L220" s="76" t="s">
        <v>153</v>
      </c>
      <c r="M220" s="76" t="s">
        <v>153</v>
      </c>
      <c r="N220" s="76">
        <v>10</v>
      </c>
      <c r="O220" s="76" t="s">
        <v>223</v>
      </c>
      <c r="P220" s="42" t="s">
        <v>224</v>
      </c>
      <c r="Q220" s="43">
        <v>41267490</v>
      </c>
      <c r="R220" s="43">
        <v>41267490</v>
      </c>
      <c r="S220" s="43" t="s">
        <v>225</v>
      </c>
      <c r="T220" s="43" t="s">
        <v>221</v>
      </c>
      <c r="U220" s="44">
        <v>1</v>
      </c>
      <c r="V220" s="85" t="s">
        <v>4</v>
      </c>
      <c r="W220" s="86">
        <v>2018011000692</v>
      </c>
    </row>
    <row r="221" spans="1:23" ht="75" x14ac:dyDescent="0.3">
      <c r="A221" s="76">
        <v>220</v>
      </c>
      <c r="B221" s="83" t="s">
        <v>495</v>
      </c>
      <c r="C221" s="78">
        <f t="shared" si="8"/>
        <v>3</v>
      </c>
      <c r="D221" s="79">
        <v>3</v>
      </c>
      <c r="E221" s="79">
        <f t="shared" si="7"/>
        <v>0</v>
      </c>
      <c r="F221" s="80">
        <v>45295</v>
      </c>
      <c r="G221" s="81" t="s">
        <v>5060</v>
      </c>
      <c r="H221" s="82" t="s">
        <v>4936</v>
      </c>
      <c r="I221" s="83" t="s">
        <v>4937</v>
      </c>
      <c r="J221" s="83">
        <v>81101512</v>
      </c>
      <c r="K221" s="84" t="s">
        <v>6745</v>
      </c>
      <c r="L221" s="76" t="s">
        <v>153</v>
      </c>
      <c r="M221" s="76" t="s">
        <v>153</v>
      </c>
      <c r="N221" s="76">
        <v>10</v>
      </c>
      <c r="O221" s="76" t="s">
        <v>223</v>
      </c>
      <c r="P221" s="42" t="s">
        <v>224</v>
      </c>
      <c r="Q221" s="43">
        <v>210741270</v>
      </c>
      <c r="R221" s="43">
        <v>210741270</v>
      </c>
      <c r="S221" s="43" t="s">
        <v>225</v>
      </c>
      <c r="T221" s="43" t="s">
        <v>221</v>
      </c>
      <c r="U221" s="44">
        <v>3</v>
      </c>
      <c r="V221" s="85" t="s">
        <v>4</v>
      </c>
      <c r="W221" s="86">
        <v>2018011000692</v>
      </c>
    </row>
    <row r="222" spans="1:23" ht="75" x14ac:dyDescent="0.3">
      <c r="A222" s="76">
        <v>221</v>
      </c>
      <c r="B222" s="83" t="s">
        <v>495</v>
      </c>
      <c r="C222" s="78">
        <f t="shared" si="8"/>
        <v>1</v>
      </c>
      <c r="D222" s="79">
        <v>1</v>
      </c>
      <c r="E222" s="79">
        <f t="shared" si="7"/>
        <v>0</v>
      </c>
      <c r="F222" s="80">
        <v>45295</v>
      </c>
      <c r="G222" s="81" t="s">
        <v>5060</v>
      </c>
      <c r="H222" s="82" t="s">
        <v>4936</v>
      </c>
      <c r="I222" s="83" t="s">
        <v>4937</v>
      </c>
      <c r="J222" s="83">
        <v>81101512</v>
      </c>
      <c r="K222" s="84" t="s">
        <v>6746</v>
      </c>
      <c r="L222" s="76" t="s">
        <v>153</v>
      </c>
      <c r="M222" s="76" t="s">
        <v>153</v>
      </c>
      <c r="N222" s="76">
        <v>12</v>
      </c>
      <c r="O222" s="76" t="s">
        <v>223</v>
      </c>
      <c r="P222" s="42" t="s">
        <v>224</v>
      </c>
      <c r="Q222" s="43">
        <v>168452000</v>
      </c>
      <c r="R222" s="43">
        <v>168452000</v>
      </c>
      <c r="S222" s="43" t="s">
        <v>225</v>
      </c>
      <c r="T222" s="43" t="s">
        <v>221</v>
      </c>
      <c r="U222" s="44">
        <v>1</v>
      </c>
      <c r="V222" s="85" t="s">
        <v>4</v>
      </c>
      <c r="W222" s="86">
        <v>2018011000692</v>
      </c>
    </row>
    <row r="223" spans="1:23" ht="90" x14ac:dyDescent="0.3">
      <c r="A223" s="76">
        <v>222</v>
      </c>
      <c r="B223" s="83" t="s">
        <v>495</v>
      </c>
      <c r="C223" s="78">
        <f t="shared" si="8"/>
        <v>0</v>
      </c>
      <c r="D223" s="79">
        <v>0</v>
      </c>
      <c r="E223" s="79">
        <f t="shared" si="7"/>
        <v>0</v>
      </c>
      <c r="F223" s="80">
        <v>45329</v>
      </c>
      <c r="G223" s="81" t="s">
        <v>5060</v>
      </c>
      <c r="H223" s="82" t="s">
        <v>4936</v>
      </c>
      <c r="I223" s="83" t="s">
        <v>6485</v>
      </c>
      <c r="J223" s="83">
        <v>81101512</v>
      </c>
      <c r="K223" s="84" t="s">
        <v>6747</v>
      </c>
      <c r="L223" s="76" t="s">
        <v>154</v>
      </c>
      <c r="M223" s="76" t="s">
        <v>154</v>
      </c>
      <c r="N223" s="76">
        <v>7</v>
      </c>
      <c r="O223" s="76" t="s">
        <v>223</v>
      </c>
      <c r="P223" s="42" t="s">
        <v>224</v>
      </c>
      <c r="Q223" s="43"/>
      <c r="R223" s="43"/>
      <c r="S223" s="43" t="s">
        <v>225</v>
      </c>
      <c r="T223" s="43" t="s">
        <v>221</v>
      </c>
      <c r="U223" s="44"/>
      <c r="V223" s="85" t="s">
        <v>4</v>
      </c>
      <c r="W223" s="86">
        <v>2018011000692</v>
      </c>
    </row>
    <row r="224" spans="1:23" ht="90" x14ac:dyDescent="0.3">
      <c r="A224" s="76">
        <v>223</v>
      </c>
      <c r="B224" s="83" t="s">
        <v>495</v>
      </c>
      <c r="C224" s="78">
        <f t="shared" si="8"/>
        <v>1</v>
      </c>
      <c r="D224" s="79">
        <v>0</v>
      </c>
      <c r="E224" s="79">
        <f t="shared" si="7"/>
        <v>1</v>
      </c>
      <c r="F224" s="80">
        <v>45295</v>
      </c>
      <c r="G224" s="81" t="s">
        <v>5060</v>
      </c>
      <c r="H224" s="82" t="s">
        <v>4936</v>
      </c>
      <c r="I224" s="83"/>
      <c r="J224" s="83">
        <v>81101512</v>
      </c>
      <c r="K224" s="84" t="s">
        <v>6748</v>
      </c>
      <c r="L224" s="76" t="s">
        <v>154</v>
      </c>
      <c r="M224" s="76" t="s">
        <v>154</v>
      </c>
      <c r="N224" s="76">
        <v>7</v>
      </c>
      <c r="O224" s="76" t="s">
        <v>223</v>
      </c>
      <c r="P224" s="42" t="s">
        <v>224</v>
      </c>
      <c r="Q224" s="43">
        <v>31500000</v>
      </c>
      <c r="R224" s="43">
        <v>31500000</v>
      </c>
      <c r="S224" s="43" t="s">
        <v>225</v>
      </c>
      <c r="T224" s="43" t="s">
        <v>221</v>
      </c>
      <c r="U224" s="44">
        <v>1</v>
      </c>
      <c r="V224" s="85" t="s">
        <v>4</v>
      </c>
      <c r="W224" s="86">
        <v>2018011000692</v>
      </c>
    </row>
    <row r="225" spans="1:23" ht="75" x14ac:dyDescent="0.3">
      <c r="A225" s="76">
        <v>224</v>
      </c>
      <c r="B225" s="83" t="s">
        <v>495</v>
      </c>
      <c r="C225" s="78">
        <f t="shared" si="8"/>
        <v>2</v>
      </c>
      <c r="D225" s="79">
        <v>2</v>
      </c>
      <c r="E225" s="79">
        <f t="shared" si="7"/>
        <v>0</v>
      </c>
      <c r="F225" s="80">
        <v>45295</v>
      </c>
      <c r="G225" s="81" t="s">
        <v>5060</v>
      </c>
      <c r="H225" s="82" t="s">
        <v>4936</v>
      </c>
      <c r="I225" s="83" t="s">
        <v>4937</v>
      </c>
      <c r="J225" s="83">
        <v>81101512</v>
      </c>
      <c r="K225" s="84" t="s">
        <v>6749</v>
      </c>
      <c r="L225" s="76" t="s">
        <v>153</v>
      </c>
      <c r="M225" s="76" t="s">
        <v>153</v>
      </c>
      <c r="N225" s="76">
        <v>10</v>
      </c>
      <c r="O225" s="76" t="s">
        <v>223</v>
      </c>
      <c r="P225" s="42" t="s">
        <v>224</v>
      </c>
      <c r="Q225" s="43">
        <v>82534980</v>
      </c>
      <c r="R225" s="43">
        <v>82534980</v>
      </c>
      <c r="S225" s="43" t="s">
        <v>225</v>
      </c>
      <c r="T225" s="43" t="s">
        <v>221</v>
      </c>
      <c r="U225" s="44">
        <v>2</v>
      </c>
      <c r="V225" s="85" t="s">
        <v>4</v>
      </c>
      <c r="W225" s="86">
        <v>2018011000692</v>
      </c>
    </row>
    <row r="226" spans="1:23" ht="75" x14ac:dyDescent="0.3">
      <c r="A226" s="76">
        <v>225</v>
      </c>
      <c r="B226" s="83" t="s">
        <v>495</v>
      </c>
      <c r="C226" s="78">
        <f t="shared" si="8"/>
        <v>0</v>
      </c>
      <c r="D226" s="79">
        <v>0</v>
      </c>
      <c r="E226" s="79">
        <f t="shared" si="7"/>
        <v>0</v>
      </c>
      <c r="F226" s="80">
        <v>45329</v>
      </c>
      <c r="G226" s="81" t="s">
        <v>5060</v>
      </c>
      <c r="H226" s="82" t="s">
        <v>4936</v>
      </c>
      <c r="I226" s="83" t="s">
        <v>6485</v>
      </c>
      <c r="J226" s="83">
        <v>81101512</v>
      </c>
      <c r="K226" s="84" t="s">
        <v>6750</v>
      </c>
      <c r="L226" s="76" t="s">
        <v>153</v>
      </c>
      <c r="M226" s="76" t="s">
        <v>153</v>
      </c>
      <c r="N226" s="76">
        <v>10</v>
      </c>
      <c r="O226" s="76" t="s">
        <v>223</v>
      </c>
      <c r="P226" s="42" t="s">
        <v>224</v>
      </c>
      <c r="Q226" s="43"/>
      <c r="R226" s="43"/>
      <c r="S226" s="43" t="s">
        <v>225</v>
      </c>
      <c r="T226" s="43" t="s">
        <v>221</v>
      </c>
      <c r="U226" s="44"/>
      <c r="V226" s="85" t="s">
        <v>4</v>
      </c>
      <c r="W226" s="86">
        <v>2018011000692</v>
      </c>
    </row>
    <row r="227" spans="1:23" ht="75" x14ac:dyDescent="0.3">
      <c r="A227" s="76">
        <v>226</v>
      </c>
      <c r="B227" s="83" t="s">
        <v>495</v>
      </c>
      <c r="C227" s="78">
        <f t="shared" si="8"/>
        <v>3</v>
      </c>
      <c r="D227" s="79">
        <v>3</v>
      </c>
      <c r="E227" s="79">
        <f t="shared" si="7"/>
        <v>0</v>
      </c>
      <c r="F227" s="80">
        <v>45295</v>
      </c>
      <c r="G227" s="81" t="s">
        <v>5060</v>
      </c>
      <c r="H227" s="82" t="s">
        <v>4936</v>
      </c>
      <c r="I227" s="83" t="s">
        <v>4937</v>
      </c>
      <c r="J227" s="83">
        <v>81101512</v>
      </c>
      <c r="K227" s="84" t="s">
        <v>6751</v>
      </c>
      <c r="L227" s="76" t="s">
        <v>153</v>
      </c>
      <c r="M227" s="76" t="s">
        <v>153</v>
      </c>
      <c r="N227" s="76">
        <v>10</v>
      </c>
      <c r="O227" s="76" t="s">
        <v>223</v>
      </c>
      <c r="P227" s="42" t="s">
        <v>224</v>
      </c>
      <c r="Q227" s="43">
        <v>123802470</v>
      </c>
      <c r="R227" s="43">
        <v>123802470</v>
      </c>
      <c r="S227" s="43" t="s">
        <v>225</v>
      </c>
      <c r="T227" s="43" t="s">
        <v>221</v>
      </c>
      <c r="U227" s="44">
        <v>3</v>
      </c>
      <c r="V227" s="85" t="s">
        <v>4</v>
      </c>
      <c r="W227" s="86">
        <v>2018011000692</v>
      </c>
    </row>
    <row r="228" spans="1:23" ht="75" x14ac:dyDescent="0.3">
      <c r="A228" s="76">
        <v>227</v>
      </c>
      <c r="B228" s="83" t="s">
        <v>495</v>
      </c>
      <c r="C228" s="78">
        <f t="shared" si="8"/>
        <v>3</v>
      </c>
      <c r="D228" s="79">
        <v>2</v>
      </c>
      <c r="E228" s="79">
        <f t="shared" si="7"/>
        <v>1</v>
      </c>
      <c r="F228" s="80">
        <v>45295</v>
      </c>
      <c r="G228" s="81" t="s">
        <v>5060</v>
      </c>
      <c r="H228" s="82" t="s">
        <v>4936</v>
      </c>
      <c r="I228" s="83" t="s">
        <v>4937</v>
      </c>
      <c r="J228" s="83">
        <v>81101512</v>
      </c>
      <c r="K228" s="84" t="s">
        <v>6752</v>
      </c>
      <c r="L228" s="76" t="s">
        <v>153</v>
      </c>
      <c r="M228" s="76" t="s">
        <v>153</v>
      </c>
      <c r="N228" s="76">
        <v>10</v>
      </c>
      <c r="O228" s="76" t="s">
        <v>223</v>
      </c>
      <c r="P228" s="42" t="s">
        <v>224</v>
      </c>
      <c r="Q228" s="43">
        <v>123802470</v>
      </c>
      <c r="R228" s="43">
        <v>123802470</v>
      </c>
      <c r="S228" s="43" t="s">
        <v>225</v>
      </c>
      <c r="T228" s="43" t="s">
        <v>221</v>
      </c>
      <c r="U228" s="44">
        <v>3</v>
      </c>
      <c r="V228" s="85" t="s">
        <v>4</v>
      </c>
      <c r="W228" s="86">
        <v>2018011000692</v>
      </c>
    </row>
    <row r="229" spans="1:23" ht="75" x14ac:dyDescent="0.3">
      <c r="A229" s="76">
        <v>228</v>
      </c>
      <c r="B229" s="83" t="s">
        <v>495</v>
      </c>
      <c r="C229" s="78">
        <f t="shared" si="8"/>
        <v>1</v>
      </c>
      <c r="D229" s="79">
        <v>1</v>
      </c>
      <c r="E229" s="79">
        <f t="shared" si="7"/>
        <v>0</v>
      </c>
      <c r="F229" s="80">
        <v>45295</v>
      </c>
      <c r="G229" s="81" t="s">
        <v>5060</v>
      </c>
      <c r="H229" s="82" t="s">
        <v>4936</v>
      </c>
      <c r="I229" s="83" t="s">
        <v>4937</v>
      </c>
      <c r="J229" s="83">
        <v>81101512</v>
      </c>
      <c r="K229" s="84" t="s">
        <v>6753</v>
      </c>
      <c r="L229" s="76" t="s">
        <v>153</v>
      </c>
      <c r="M229" s="76" t="s">
        <v>153</v>
      </c>
      <c r="N229" s="76">
        <v>10</v>
      </c>
      <c r="O229" s="76" t="s">
        <v>223</v>
      </c>
      <c r="P229" s="42" t="s">
        <v>224</v>
      </c>
      <c r="Q229" s="43">
        <v>41267490</v>
      </c>
      <c r="R229" s="43">
        <v>41267490</v>
      </c>
      <c r="S229" s="43" t="s">
        <v>225</v>
      </c>
      <c r="T229" s="43" t="s">
        <v>221</v>
      </c>
      <c r="U229" s="44">
        <v>1</v>
      </c>
      <c r="V229" s="85" t="s">
        <v>4</v>
      </c>
      <c r="W229" s="86">
        <v>2018011000692</v>
      </c>
    </row>
    <row r="230" spans="1:23" ht="90" x14ac:dyDescent="0.3">
      <c r="A230" s="76">
        <v>229</v>
      </c>
      <c r="B230" s="83" t="s">
        <v>495</v>
      </c>
      <c r="C230" s="78">
        <f t="shared" si="8"/>
        <v>1</v>
      </c>
      <c r="D230" s="79">
        <v>0</v>
      </c>
      <c r="E230" s="79">
        <f t="shared" si="7"/>
        <v>1</v>
      </c>
      <c r="F230" s="80">
        <v>45295</v>
      </c>
      <c r="G230" s="81" t="s">
        <v>5060</v>
      </c>
      <c r="H230" s="82" t="s">
        <v>4936</v>
      </c>
      <c r="I230" s="83"/>
      <c r="J230" s="83">
        <v>81101512</v>
      </c>
      <c r="K230" s="84" t="s">
        <v>6754</v>
      </c>
      <c r="L230" s="76" t="s">
        <v>154</v>
      </c>
      <c r="M230" s="76" t="s">
        <v>154</v>
      </c>
      <c r="N230" s="76">
        <v>7</v>
      </c>
      <c r="O230" s="76" t="s">
        <v>223</v>
      </c>
      <c r="P230" s="42" t="s">
        <v>224</v>
      </c>
      <c r="Q230" s="43">
        <v>45500000</v>
      </c>
      <c r="R230" s="43">
        <v>45500000</v>
      </c>
      <c r="S230" s="43" t="s">
        <v>225</v>
      </c>
      <c r="T230" s="43" t="s">
        <v>221</v>
      </c>
      <c r="U230" s="44">
        <v>1</v>
      </c>
      <c r="V230" s="85" t="s">
        <v>4</v>
      </c>
      <c r="W230" s="86">
        <v>2018011000692</v>
      </c>
    </row>
    <row r="231" spans="1:23" ht="75" x14ac:dyDescent="0.3">
      <c r="A231" s="76">
        <v>230</v>
      </c>
      <c r="B231" s="83" t="s">
        <v>495</v>
      </c>
      <c r="C231" s="78">
        <f t="shared" si="8"/>
        <v>1</v>
      </c>
      <c r="D231" s="79">
        <v>1</v>
      </c>
      <c r="E231" s="79">
        <f t="shared" si="7"/>
        <v>0</v>
      </c>
      <c r="F231" s="80">
        <v>45295</v>
      </c>
      <c r="G231" s="81" t="s">
        <v>5060</v>
      </c>
      <c r="H231" s="82" t="s">
        <v>4936</v>
      </c>
      <c r="I231" s="83" t="s">
        <v>4937</v>
      </c>
      <c r="J231" s="83">
        <v>81101512</v>
      </c>
      <c r="K231" s="84" t="s">
        <v>6755</v>
      </c>
      <c r="L231" s="76" t="s">
        <v>153</v>
      </c>
      <c r="M231" s="76" t="s">
        <v>153</v>
      </c>
      <c r="N231" s="76">
        <v>10</v>
      </c>
      <c r="O231" s="76" t="s">
        <v>223</v>
      </c>
      <c r="P231" s="42" t="s">
        <v>224</v>
      </c>
      <c r="Q231" s="43">
        <v>92116020</v>
      </c>
      <c r="R231" s="43">
        <v>92116020</v>
      </c>
      <c r="S231" s="43" t="s">
        <v>225</v>
      </c>
      <c r="T231" s="43" t="s">
        <v>221</v>
      </c>
      <c r="U231" s="44">
        <v>1</v>
      </c>
      <c r="V231" s="85" t="s">
        <v>4</v>
      </c>
      <c r="W231" s="86">
        <v>2018011000692</v>
      </c>
    </row>
    <row r="232" spans="1:23" ht="90" x14ac:dyDescent="0.3">
      <c r="A232" s="76">
        <v>231</v>
      </c>
      <c r="B232" s="83" t="s">
        <v>495</v>
      </c>
      <c r="C232" s="78">
        <f t="shared" si="8"/>
        <v>2</v>
      </c>
      <c r="D232" s="79">
        <v>0</v>
      </c>
      <c r="E232" s="79">
        <f t="shared" si="7"/>
        <v>2</v>
      </c>
      <c r="F232" s="80">
        <v>45295</v>
      </c>
      <c r="G232" s="81" t="s">
        <v>5060</v>
      </c>
      <c r="H232" s="82" t="s">
        <v>4936</v>
      </c>
      <c r="I232" s="83"/>
      <c r="J232" s="83">
        <v>81101512</v>
      </c>
      <c r="K232" s="84" t="s">
        <v>6756</v>
      </c>
      <c r="L232" s="76" t="s">
        <v>154</v>
      </c>
      <c r="M232" s="76" t="s">
        <v>154</v>
      </c>
      <c r="N232" s="76">
        <v>9</v>
      </c>
      <c r="O232" s="76" t="s">
        <v>223</v>
      </c>
      <c r="P232" s="42" t="s">
        <v>224</v>
      </c>
      <c r="Q232" s="43">
        <v>63000000</v>
      </c>
      <c r="R232" s="43">
        <v>63000000</v>
      </c>
      <c r="S232" s="43" t="s">
        <v>225</v>
      </c>
      <c r="T232" s="43" t="s">
        <v>221</v>
      </c>
      <c r="U232" s="44">
        <v>2</v>
      </c>
      <c r="V232" s="85" t="s">
        <v>4</v>
      </c>
      <c r="W232" s="86">
        <v>2018011000692</v>
      </c>
    </row>
    <row r="233" spans="1:23" ht="90" x14ac:dyDescent="0.3">
      <c r="A233" s="76">
        <v>232</v>
      </c>
      <c r="B233" s="83" t="s">
        <v>495</v>
      </c>
      <c r="C233" s="78">
        <f t="shared" si="8"/>
        <v>1</v>
      </c>
      <c r="D233" s="79">
        <v>1</v>
      </c>
      <c r="E233" s="79">
        <f t="shared" si="7"/>
        <v>0</v>
      </c>
      <c r="F233" s="80">
        <v>45295</v>
      </c>
      <c r="G233" s="81" t="s">
        <v>5060</v>
      </c>
      <c r="H233" s="82" t="s">
        <v>4936</v>
      </c>
      <c r="I233" s="83" t="s">
        <v>4937</v>
      </c>
      <c r="J233" s="83">
        <v>81101512</v>
      </c>
      <c r="K233" s="84" t="s">
        <v>6757</v>
      </c>
      <c r="L233" s="76" t="s">
        <v>153</v>
      </c>
      <c r="M233" s="76" t="s">
        <v>153</v>
      </c>
      <c r="N233" s="76">
        <v>12</v>
      </c>
      <c r="O233" s="76" t="s">
        <v>223</v>
      </c>
      <c r="P233" s="42" t="s">
        <v>224</v>
      </c>
      <c r="Q233" s="43">
        <v>103500000</v>
      </c>
      <c r="R233" s="43">
        <v>103500000</v>
      </c>
      <c r="S233" s="43" t="s">
        <v>225</v>
      </c>
      <c r="T233" s="43" t="s">
        <v>221</v>
      </c>
      <c r="U233" s="44">
        <v>1</v>
      </c>
      <c r="V233" s="85" t="s">
        <v>4</v>
      </c>
      <c r="W233" s="86">
        <v>2018011000692</v>
      </c>
    </row>
    <row r="234" spans="1:23" ht="108" x14ac:dyDescent="0.3">
      <c r="A234" s="76">
        <v>233</v>
      </c>
      <c r="B234" s="83" t="s">
        <v>495</v>
      </c>
      <c r="C234" s="78">
        <f t="shared" si="8"/>
        <v>2</v>
      </c>
      <c r="D234" s="79">
        <v>2</v>
      </c>
      <c r="E234" s="79">
        <f t="shared" si="7"/>
        <v>0</v>
      </c>
      <c r="F234" s="80">
        <v>45295</v>
      </c>
      <c r="G234" s="81" t="s">
        <v>5060</v>
      </c>
      <c r="H234" s="82" t="s">
        <v>4936</v>
      </c>
      <c r="I234" s="83" t="s">
        <v>4937</v>
      </c>
      <c r="J234" s="83">
        <v>81101512</v>
      </c>
      <c r="K234" s="84" t="s">
        <v>6758</v>
      </c>
      <c r="L234" s="76" t="s">
        <v>153</v>
      </c>
      <c r="M234" s="76" t="s">
        <v>153</v>
      </c>
      <c r="N234" s="76">
        <v>12</v>
      </c>
      <c r="O234" s="76" t="s">
        <v>223</v>
      </c>
      <c r="P234" s="42" t="s">
        <v>224</v>
      </c>
      <c r="Q234" s="43">
        <v>121000000</v>
      </c>
      <c r="R234" s="43">
        <v>121000000</v>
      </c>
      <c r="S234" s="43" t="s">
        <v>225</v>
      </c>
      <c r="T234" s="43" t="s">
        <v>221</v>
      </c>
      <c r="U234" s="44">
        <v>2</v>
      </c>
      <c r="V234" s="85" t="s">
        <v>4</v>
      </c>
      <c r="W234" s="86">
        <v>2018011000692</v>
      </c>
    </row>
    <row r="235" spans="1:23" ht="90" x14ac:dyDescent="0.3">
      <c r="A235" s="76">
        <v>234</v>
      </c>
      <c r="B235" s="83" t="s">
        <v>495</v>
      </c>
      <c r="C235" s="78">
        <f t="shared" si="8"/>
        <v>1</v>
      </c>
      <c r="D235" s="79">
        <v>1</v>
      </c>
      <c r="E235" s="79">
        <f t="shared" si="7"/>
        <v>0</v>
      </c>
      <c r="F235" s="80">
        <v>45295</v>
      </c>
      <c r="G235" s="81" t="s">
        <v>5060</v>
      </c>
      <c r="H235" s="82" t="s">
        <v>4936</v>
      </c>
      <c r="I235" s="83" t="s">
        <v>4937</v>
      </c>
      <c r="J235" s="83">
        <v>81101512</v>
      </c>
      <c r="K235" s="84" t="s">
        <v>6759</v>
      </c>
      <c r="L235" s="76" t="s">
        <v>153</v>
      </c>
      <c r="M235" s="76" t="s">
        <v>153</v>
      </c>
      <c r="N235" s="76">
        <v>12</v>
      </c>
      <c r="O235" s="76" t="s">
        <v>223</v>
      </c>
      <c r="P235" s="42" t="s">
        <v>224</v>
      </c>
      <c r="Q235" s="43">
        <v>60500000</v>
      </c>
      <c r="R235" s="43">
        <v>60500000</v>
      </c>
      <c r="S235" s="43" t="s">
        <v>225</v>
      </c>
      <c r="T235" s="43" t="s">
        <v>221</v>
      </c>
      <c r="U235" s="44">
        <v>1</v>
      </c>
      <c r="V235" s="85" t="s">
        <v>4</v>
      </c>
      <c r="W235" s="86">
        <v>2018011000692</v>
      </c>
    </row>
    <row r="236" spans="1:23" ht="75" x14ac:dyDescent="0.3">
      <c r="A236" s="76">
        <v>235</v>
      </c>
      <c r="B236" s="83" t="s">
        <v>495</v>
      </c>
      <c r="C236" s="78">
        <f t="shared" si="8"/>
        <v>1</v>
      </c>
      <c r="D236" s="79">
        <v>1</v>
      </c>
      <c r="E236" s="79">
        <f t="shared" si="7"/>
        <v>0</v>
      </c>
      <c r="F236" s="80">
        <v>45295</v>
      </c>
      <c r="G236" s="81" t="s">
        <v>5060</v>
      </c>
      <c r="H236" s="82" t="s">
        <v>4936</v>
      </c>
      <c r="I236" s="83" t="s">
        <v>4937</v>
      </c>
      <c r="J236" s="83">
        <v>81101512</v>
      </c>
      <c r="K236" s="84" t="s">
        <v>6760</v>
      </c>
      <c r="L236" s="76" t="s">
        <v>153</v>
      </c>
      <c r="M236" s="76" t="s">
        <v>153</v>
      </c>
      <c r="N236" s="76">
        <v>10</v>
      </c>
      <c r="O236" s="76" t="s">
        <v>223</v>
      </c>
      <c r="P236" s="42" t="s">
        <v>224</v>
      </c>
      <c r="Q236" s="43">
        <v>60714120</v>
      </c>
      <c r="R236" s="43">
        <v>60714120</v>
      </c>
      <c r="S236" s="43" t="s">
        <v>225</v>
      </c>
      <c r="T236" s="43" t="s">
        <v>221</v>
      </c>
      <c r="U236" s="44">
        <v>1</v>
      </c>
      <c r="V236" s="85" t="s">
        <v>4</v>
      </c>
      <c r="W236" s="86">
        <v>2018011000692</v>
      </c>
    </row>
    <row r="237" spans="1:23" ht="75" x14ac:dyDescent="0.3">
      <c r="A237" s="76">
        <v>236</v>
      </c>
      <c r="B237" s="83" t="s">
        <v>495</v>
      </c>
      <c r="C237" s="78">
        <f t="shared" si="8"/>
        <v>1</v>
      </c>
      <c r="D237" s="79">
        <v>1</v>
      </c>
      <c r="E237" s="79">
        <f t="shared" si="7"/>
        <v>0</v>
      </c>
      <c r="F237" s="80">
        <v>45295</v>
      </c>
      <c r="G237" s="81" t="s">
        <v>5060</v>
      </c>
      <c r="H237" s="82" t="s">
        <v>4936</v>
      </c>
      <c r="I237" s="83" t="s">
        <v>4937</v>
      </c>
      <c r="J237" s="83">
        <v>81101512</v>
      </c>
      <c r="K237" s="84" t="s">
        <v>6761</v>
      </c>
      <c r="L237" s="76" t="s">
        <v>153</v>
      </c>
      <c r="M237" s="76" t="s">
        <v>153</v>
      </c>
      <c r="N237" s="76">
        <v>10</v>
      </c>
      <c r="O237" s="76" t="s">
        <v>223</v>
      </c>
      <c r="P237" s="42" t="s">
        <v>224</v>
      </c>
      <c r="Q237" s="43">
        <v>60714120</v>
      </c>
      <c r="R237" s="43">
        <v>60714120</v>
      </c>
      <c r="S237" s="43" t="s">
        <v>225</v>
      </c>
      <c r="T237" s="43" t="s">
        <v>221</v>
      </c>
      <c r="U237" s="44">
        <v>1</v>
      </c>
      <c r="V237" s="85" t="s">
        <v>4</v>
      </c>
      <c r="W237" s="86">
        <v>2018011000692</v>
      </c>
    </row>
    <row r="238" spans="1:23" ht="75" x14ac:dyDescent="0.3">
      <c r="A238" s="76">
        <v>237</v>
      </c>
      <c r="B238" s="83" t="s">
        <v>495</v>
      </c>
      <c r="C238" s="78">
        <f t="shared" si="8"/>
        <v>1</v>
      </c>
      <c r="D238" s="79">
        <v>1</v>
      </c>
      <c r="E238" s="79">
        <f t="shared" si="7"/>
        <v>0</v>
      </c>
      <c r="F238" s="80">
        <v>45295</v>
      </c>
      <c r="G238" s="81" t="s">
        <v>5060</v>
      </c>
      <c r="H238" s="82" t="s">
        <v>4936</v>
      </c>
      <c r="I238" s="83" t="s">
        <v>4937</v>
      </c>
      <c r="J238" s="83">
        <v>81101512</v>
      </c>
      <c r="K238" s="84" t="s">
        <v>6762</v>
      </c>
      <c r="L238" s="76" t="s">
        <v>153</v>
      </c>
      <c r="M238" s="76" t="s">
        <v>153</v>
      </c>
      <c r="N238" s="76">
        <v>10</v>
      </c>
      <c r="O238" s="76" t="s">
        <v>223</v>
      </c>
      <c r="P238" s="42" t="s">
        <v>224</v>
      </c>
      <c r="Q238" s="43">
        <v>52016470</v>
      </c>
      <c r="R238" s="43">
        <v>52016470</v>
      </c>
      <c r="S238" s="43" t="s">
        <v>225</v>
      </c>
      <c r="T238" s="43" t="s">
        <v>221</v>
      </c>
      <c r="U238" s="44">
        <v>1</v>
      </c>
      <c r="V238" s="85" t="s">
        <v>4</v>
      </c>
      <c r="W238" s="86">
        <v>2018011000692</v>
      </c>
    </row>
    <row r="239" spans="1:23" ht="75" x14ac:dyDescent="0.3">
      <c r="A239" s="76">
        <v>238</v>
      </c>
      <c r="B239" s="83" t="s">
        <v>495</v>
      </c>
      <c r="C239" s="78">
        <f t="shared" si="8"/>
        <v>3</v>
      </c>
      <c r="D239" s="79">
        <v>3</v>
      </c>
      <c r="E239" s="79">
        <f t="shared" si="7"/>
        <v>0</v>
      </c>
      <c r="F239" s="80">
        <v>45295</v>
      </c>
      <c r="G239" s="81" t="s">
        <v>5060</v>
      </c>
      <c r="H239" s="82" t="s">
        <v>4936</v>
      </c>
      <c r="I239" s="83" t="s">
        <v>4937</v>
      </c>
      <c r="J239" s="83">
        <v>81101512</v>
      </c>
      <c r="K239" s="84" t="s">
        <v>6763</v>
      </c>
      <c r="L239" s="76" t="s">
        <v>153</v>
      </c>
      <c r="M239" s="76" t="s">
        <v>153</v>
      </c>
      <c r="N239" s="76">
        <v>10</v>
      </c>
      <c r="O239" s="76" t="s">
        <v>223</v>
      </c>
      <c r="P239" s="42" t="s">
        <v>224</v>
      </c>
      <c r="Q239" s="43">
        <v>210741270</v>
      </c>
      <c r="R239" s="43">
        <v>210741270</v>
      </c>
      <c r="S239" s="43" t="s">
        <v>225</v>
      </c>
      <c r="T239" s="43" t="s">
        <v>221</v>
      </c>
      <c r="U239" s="44">
        <v>3</v>
      </c>
      <c r="V239" s="85" t="s">
        <v>4</v>
      </c>
      <c r="W239" s="86">
        <v>2018011000692</v>
      </c>
    </row>
    <row r="240" spans="1:23" ht="75" x14ac:dyDescent="0.3">
      <c r="A240" s="76">
        <v>239</v>
      </c>
      <c r="B240" s="83" t="s">
        <v>495</v>
      </c>
      <c r="C240" s="78">
        <f t="shared" si="8"/>
        <v>0</v>
      </c>
      <c r="D240" s="79">
        <v>0</v>
      </c>
      <c r="E240" s="79">
        <f t="shared" si="7"/>
        <v>0</v>
      </c>
      <c r="F240" s="80">
        <v>45329</v>
      </c>
      <c r="G240" s="81" t="s">
        <v>5060</v>
      </c>
      <c r="H240" s="82" t="s">
        <v>4936</v>
      </c>
      <c r="I240" s="83" t="s">
        <v>6485</v>
      </c>
      <c r="J240" s="83">
        <v>81101512</v>
      </c>
      <c r="K240" s="84" t="s">
        <v>6764</v>
      </c>
      <c r="L240" s="76" t="s">
        <v>153</v>
      </c>
      <c r="M240" s="76" t="s">
        <v>153</v>
      </c>
      <c r="N240" s="76">
        <v>10</v>
      </c>
      <c r="O240" s="76" t="s">
        <v>223</v>
      </c>
      <c r="P240" s="42" t="s">
        <v>224</v>
      </c>
      <c r="Q240" s="43"/>
      <c r="R240" s="43"/>
      <c r="S240" s="43" t="s">
        <v>225</v>
      </c>
      <c r="T240" s="43" t="s">
        <v>221</v>
      </c>
      <c r="U240" s="44"/>
      <c r="V240" s="85" t="s">
        <v>4</v>
      </c>
      <c r="W240" s="86">
        <v>2018011000692</v>
      </c>
    </row>
    <row r="241" spans="1:23" ht="75" x14ac:dyDescent="0.3">
      <c r="A241" s="76">
        <v>240</v>
      </c>
      <c r="B241" s="83" t="s">
        <v>495</v>
      </c>
      <c r="C241" s="78">
        <f t="shared" si="8"/>
        <v>2</v>
      </c>
      <c r="D241" s="79">
        <v>2</v>
      </c>
      <c r="E241" s="79">
        <f t="shared" si="7"/>
        <v>0</v>
      </c>
      <c r="F241" s="80">
        <v>45295</v>
      </c>
      <c r="G241" s="81" t="s">
        <v>5060</v>
      </c>
      <c r="H241" s="82" t="s">
        <v>4936</v>
      </c>
      <c r="I241" s="83" t="s">
        <v>4937</v>
      </c>
      <c r="J241" s="83">
        <v>81101512</v>
      </c>
      <c r="K241" s="84" t="s">
        <v>6765</v>
      </c>
      <c r="L241" s="76" t="s">
        <v>153</v>
      </c>
      <c r="M241" s="76" t="s">
        <v>153</v>
      </c>
      <c r="N241" s="76">
        <v>10</v>
      </c>
      <c r="O241" s="76" t="s">
        <v>223</v>
      </c>
      <c r="P241" s="42" t="s">
        <v>224</v>
      </c>
      <c r="Q241" s="43">
        <v>121428240</v>
      </c>
      <c r="R241" s="43">
        <v>121428240</v>
      </c>
      <c r="S241" s="43" t="s">
        <v>225</v>
      </c>
      <c r="T241" s="43" t="s">
        <v>221</v>
      </c>
      <c r="U241" s="44">
        <v>2</v>
      </c>
      <c r="V241" s="85" t="s">
        <v>4</v>
      </c>
      <c r="W241" s="86">
        <v>2018011000692</v>
      </c>
    </row>
    <row r="242" spans="1:23" ht="75" x14ac:dyDescent="0.3">
      <c r="A242" s="76">
        <v>241</v>
      </c>
      <c r="B242" s="83" t="s">
        <v>495</v>
      </c>
      <c r="C242" s="78">
        <f t="shared" si="8"/>
        <v>1</v>
      </c>
      <c r="D242" s="79">
        <v>1</v>
      </c>
      <c r="E242" s="79">
        <f t="shared" si="7"/>
        <v>0</v>
      </c>
      <c r="F242" s="80">
        <v>45295</v>
      </c>
      <c r="G242" s="81" t="s">
        <v>5060</v>
      </c>
      <c r="H242" s="82" t="s">
        <v>4936</v>
      </c>
      <c r="I242" s="83" t="s">
        <v>4937</v>
      </c>
      <c r="J242" s="83">
        <v>81101512</v>
      </c>
      <c r="K242" s="84" t="s">
        <v>6766</v>
      </c>
      <c r="L242" s="76" t="s">
        <v>153</v>
      </c>
      <c r="M242" s="76" t="s">
        <v>153</v>
      </c>
      <c r="N242" s="76">
        <v>10</v>
      </c>
      <c r="O242" s="76" t="s">
        <v>223</v>
      </c>
      <c r="P242" s="42" t="s">
        <v>224</v>
      </c>
      <c r="Q242" s="43">
        <v>70247090</v>
      </c>
      <c r="R242" s="43">
        <v>70247090</v>
      </c>
      <c r="S242" s="43" t="s">
        <v>225</v>
      </c>
      <c r="T242" s="43" t="s">
        <v>221</v>
      </c>
      <c r="U242" s="44">
        <v>1</v>
      </c>
      <c r="V242" s="85" t="s">
        <v>4</v>
      </c>
      <c r="W242" s="86">
        <v>2018011000692</v>
      </c>
    </row>
    <row r="243" spans="1:23" ht="75" x14ac:dyDescent="0.3">
      <c r="A243" s="76">
        <v>242</v>
      </c>
      <c r="B243" s="83" t="s">
        <v>495</v>
      </c>
      <c r="C243" s="78">
        <f t="shared" si="8"/>
        <v>1</v>
      </c>
      <c r="D243" s="79">
        <v>0</v>
      </c>
      <c r="E243" s="79">
        <f t="shared" si="7"/>
        <v>1</v>
      </c>
      <c r="F243" s="80">
        <v>45295</v>
      </c>
      <c r="G243" s="81" t="s">
        <v>5060</v>
      </c>
      <c r="H243" s="82" t="s">
        <v>4936</v>
      </c>
      <c r="I243" s="83"/>
      <c r="J243" s="83">
        <v>81101512</v>
      </c>
      <c r="K243" s="84" t="s">
        <v>6767</v>
      </c>
      <c r="L243" s="76" t="s">
        <v>154</v>
      </c>
      <c r="M243" s="76" t="s">
        <v>154</v>
      </c>
      <c r="N243" s="76">
        <v>7</v>
      </c>
      <c r="O243" s="76" t="s">
        <v>223</v>
      </c>
      <c r="P243" s="42" t="s">
        <v>224</v>
      </c>
      <c r="Q243" s="43">
        <v>56000000</v>
      </c>
      <c r="R243" s="43">
        <v>56000000</v>
      </c>
      <c r="S243" s="43" t="s">
        <v>225</v>
      </c>
      <c r="T243" s="43" t="s">
        <v>221</v>
      </c>
      <c r="U243" s="44">
        <v>1</v>
      </c>
      <c r="V243" s="85" t="s">
        <v>4</v>
      </c>
      <c r="W243" s="86">
        <v>2018011000692</v>
      </c>
    </row>
    <row r="244" spans="1:23" ht="90" x14ac:dyDescent="0.3">
      <c r="A244" s="76">
        <v>243</v>
      </c>
      <c r="B244" s="83" t="s">
        <v>495</v>
      </c>
      <c r="C244" s="78">
        <f t="shared" si="8"/>
        <v>1</v>
      </c>
      <c r="D244" s="79">
        <v>1</v>
      </c>
      <c r="E244" s="79">
        <f t="shared" si="7"/>
        <v>0</v>
      </c>
      <c r="F244" s="80">
        <v>45295</v>
      </c>
      <c r="G244" s="81" t="s">
        <v>5060</v>
      </c>
      <c r="H244" s="82" t="s">
        <v>4936</v>
      </c>
      <c r="I244" s="83" t="s">
        <v>4937</v>
      </c>
      <c r="J244" s="83">
        <v>81101512</v>
      </c>
      <c r="K244" s="84" t="s">
        <v>6768</v>
      </c>
      <c r="L244" s="76" t="s">
        <v>153</v>
      </c>
      <c r="M244" s="76" t="s">
        <v>153</v>
      </c>
      <c r="N244" s="76">
        <v>12</v>
      </c>
      <c r="O244" s="76" t="s">
        <v>223</v>
      </c>
      <c r="P244" s="42" t="s">
        <v>224</v>
      </c>
      <c r="Q244" s="43">
        <v>155250000</v>
      </c>
      <c r="R244" s="43">
        <v>155250000</v>
      </c>
      <c r="S244" s="43" t="s">
        <v>225</v>
      </c>
      <c r="T244" s="43" t="s">
        <v>221</v>
      </c>
      <c r="U244" s="44">
        <v>1</v>
      </c>
      <c r="V244" s="85" t="s">
        <v>4</v>
      </c>
      <c r="W244" s="86">
        <v>2018011000692</v>
      </c>
    </row>
    <row r="245" spans="1:23" ht="75" x14ac:dyDescent="0.3">
      <c r="A245" s="76">
        <v>244</v>
      </c>
      <c r="B245" s="83" t="s">
        <v>495</v>
      </c>
      <c r="C245" s="78">
        <f t="shared" si="8"/>
        <v>1</v>
      </c>
      <c r="D245" s="79">
        <v>1</v>
      </c>
      <c r="E245" s="79">
        <f t="shared" si="7"/>
        <v>0</v>
      </c>
      <c r="F245" s="80">
        <v>45295</v>
      </c>
      <c r="G245" s="81" t="s">
        <v>5060</v>
      </c>
      <c r="H245" s="82" t="s">
        <v>4936</v>
      </c>
      <c r="I245" s="83" t="s">
        <v>4937</v>
      </c>
      <c r="J245" s="83">
        <v>81101512</v>
      </c>
      <c r="K245" s="84" t="s">
        <v>6769</v>
      </c>
      <c r="L245" s="76" t="s">
        <v>153</v>
      </c>
      <c r="M245" s="76" t="s">
        <v>153</v>
      </c>
      <c r="N245" s="76">
        <v>12</v>
      </c>
      <c r="O245" s="76" t="s">
        <v>223</v>
      </c>
      <c r="P245" s="42" t="s">
        <v>224</v>
      </c>
      <c r="Q245" s="43">
        <v>141495805</v>
      </c>
      <c r="R245" s="43">
        <v>141495805</v>
      </c>
      <c r="S245" s="43" t="s">
        <v>225</v>
      </c>
      <c r="T245" s="43" t="s">
        <v>221</v>
      </c>
      <c r="U245" s="44">
        <v>1</v>
      </c>
      <c r="V245" s="85" t="s">
        <v>4</v>
      </c>
      <c r="W245" s="86">
        <v>2018011000692</v>
      </c>
    </row>
    <row r="246" spans="1:23" ht="90" x14ac:dyDescent="0.3">
      <c r="A246" s="76">
        <v>245</v>
      </c>
      <c r="B246" s="83" t="s">
        <v>495</v>
      </c>
      <c r="C246" s="78">
        <f t="shared" si="8"/>
        <v>3</v>
      </c>
      <c r="D246" s="79">
        <v>0</v>
      </c>
      <c r="E246" s="79">
        <f t="shared" si="7"/>
        <v>3</v>
      </c>
      <c r="F246" s="80">
        <v>45295</v>
      </c>
      <c r="G246" s="81" t="s">
        <v>5060</v>
      </c>
      <c r="H246" s="82" t="s">
        <v>4936</v>
      </c>
      <c r="I246" s="83"/>
      <c r="J246" s="83">
        <v>81101512</v>
      </c>
      <c r="K246" s="84" t="s">
        <v>6770</v>
      </c>
      <c r="L246" s="76" t="s">
        <v>154</v>
      </c>
      <c r="M246" s="76" t="s">
        <v>154</v>
      </c>
      <c r="N246" s="76">
        <v>10</v>
      </c>
      <c r="O246" s="76" t="s">
        <v>223</v>
      </c>
      <c r="P246" s="42" t="s">
        <v>224</v>
      </c>
      <c r="Q246" s="43">
        <v>300000000</v>
      </c>
      <c r="R246" s="43">
        <v>300000000</v>
      </c>
      <c r="S246" s="43" t="s">
        <v>225</v>
      </c>
      <c r="T246" s="43" t="s">
        <v>221</v>
      </c>
      <c r="U246" s="44">
        <v>3</v>
      </c>
      <c r="V246" s="85" t="s">
        <v>4</v>
      </c>
      <c r="W246" s="86">
        <v>2018011000692</v>
      </c>
    </row>
    <row r="247" spans="1:23" ht="75" x14ac:dyDescent="0.3">
      <c r="A247" s="76">
        <v>246</v>
      </c>
      <c r="B247" s="83" t="s">
        <v>495</v>
      </c>
      <c r="C247" s="78">
        <f t="shared" si="8"/>
        <v>1</v>
      </c>
      <c r="D247" s="79">
        <v>1</v>
      </c>
      <c r="E247" s="79">
        <f t="shared" si="7"/>
        <v>0</v>
      </c>
      <c r="F247" s="80">
        <v>45295</v>
      </c>
      <c r="G247" s="81" t="s">
        <v>5060</v>
      </c>
      <c r="H247" s="82" t="s">
        <v>4936</v>
      </c>
      <c r="I247" s="83" t="s">
        <v>4937</v>
      </c>
      <c r="J247" s="83">
        <v>81101512</v>
      </c>
      <c r="K247" s="84" t="s">
        <v>6771</v>
      </c>
      <c r="L247" s="76" t="s">
        <v>154</v>
      </c>
      <c r="M247" s="76" t="s">
        <v>154</v>
      </c>
      <c r="N247" s="76">
        <v>7</v>
      </c>
      <c r="O247" s="76" t="s">
        <v>223</v>
      </c>
      <c r="P247" s="42" t="s">
        <v>224</v>
      </c>
      <c r="Q247" s="43">
        <v>59500000</v>
      </c>
      <c r="R247" s="43">
        <v>59500000</v>
      </c>
      <c r="S247" s="43" t="s">
        <v>225</v>
      </c>
      <c r="T247" s="43" t="s">
        <v>221</v>
      </c>
      <c r="U247" s="44">
        <v>1</v>
      </c>
      <c r="V247" s="85" t="s">
        <v>4</v>
      </c>
      <c r="W247" s="86">
        <v>2018011000692</v>
      </c>
    </row>
    <row r="248" spans="1:23" ht="90" x14ac:dyDescent="0.3">
      <c r="A248" s="76">
        <v>247</v>
      </c>
      <c r="B248" s="83" t="s">
        <v>495</v>
      </c>
      <c r="C248" s="78">
        <f t="shared" si="8"/>
        <v>3</v>
      </c>
      <c r="D248" s="79">
        <v>0</v>
      </c>
      <c r="E248" s="79">
        <f t="shared" si="7"/>
        <v>3</v>
      </c>
      <c r="F248" s="80">
        <v>45295</v>
      </c>
      <c r="G248" s="81" t="s">
        <v>5060</v>
      </c>
      <c r="H248" s="82" t="s">
        <v>4936</v>
      </c>
      <c r="I248" s="83"/>
      <c r="J248" s="83">
        <v>81101512</v>
      </c>
      <c r="K248" s="84" t="s">
        <v>6772</v>
      </c>
      <c r="L248" s="76" t="s">
        <v>154</v>
      </c>
      <c r="M248" s="76" t="s">
        <v>154</v>
      </c>
      <c r="N248" s="76">
        <v>10</v>
      </c>
      <c r="O248" s="76" t="s">
        <v>223</v>
      </c>
      <c r="P248" s="42" t="s">
        <v>224</v>
      </c>
      <c r="Q248" s="43">
        <v>225000000</v>
      </c>
      <c r="R248" s="43">
        <v>225000000</v>
      </c>
      <c r="S248" s="43" t="s">
        <v>225</v>
      </c>
      <c r="T248" s="43" t="s">
        <v>221</v>
      </c>
      <c r="U248" s="44">
        <v>3</v>
      </c>
      <c r="V248" s="85" t="s">
        <v>4</v>
      </c>
      <c r="W248" s="86">
        <v>2018011000692</v>
      </c>
    </row>
    <row r="249" spans="1:23" ht="90" x14ac:dyDescent="0.3">
      <c r="A249" s="76">
        <v>248</v>
      </c>
      <c r="B249" s="83" t="s">
        <v>495</v>
      </c>
      <c r="C249" s="78">
        <f t="shared" si="8"/>
        <v>2</v>
      </c>
      <c r="D249" s="79">
        <v>2</v>
      </c>
      <c r="E249" s="79">
        <f t="shared" si="7"/>
        <v>0</v>
      </c>
      <c r="F249" s="80">
        <v>45295</v>
      </c>
      <c r="G249" s="81" t="s">
        <v>5060</v>
      </c>
      <c r="H249" s="82" t="s">
        <v>4936</v>
      </c>
      <c r="I249" s="83" t="s">
        <v>4937</v>
      </c>
      <c r="J249" s="83">
        <v>81101512</v>
      </c>
      <c r="K249" s="84" t="s">
        <v>6773</v>
      </c>
      <c r="L249" s="76" t="s">
        <v>154</v>
      </c>
      <c r="M249" s="76" t="s">
        <v>154</v>
      </c>
      <c r="N249" s="76">
        <v>10</v>
      </c>
      <c r="O249" s="76" t="s">
        <v>223</v>
      </c>
      <c r="P249" s="42" t="s">
        <v>224</v>
      </c>
      <c r="Q249" s="43">
        <v>210000000</v>
      </c>
      <c r="R249" s="43">
        <v>210000000</v>
      </c>
      <c r="S249" s="43" t="s">
        <v>225</v>
      </c>
      <c r="T249" s="43" t="s">
        <v>221</v>
      </c>
      <c r="U249" s="44">
        <v>2</v>
      </c>
      <c r="V249" s="85" t="s">
        <v>4</v>
      </c>
      <c r="W249" s="86">
        <v>2018011000692</v>
      </c>
    </row>
    <row r="250" spans="1:23" ht="75" x14ac:dyDescent="0.3">
      <c r="A250" s="76">
        <v>249</v>
      </c>
      <c r="B250" s="83" t="s">
        <v>495</v>
      </c>
      <c r="C250" s="78">
        <f t="shared" si="8"/>
        <v>1</v>
      </c>
      <c r="D250" s="79">
        <v>1</v>
      </c>
      <c r="E250" s="79">
        <f t="shared" si="7"/>
        <v>0</v>
      </c>
      <c r="F250" s="80">
        <v>45295</v>
      </c>
      <c r="G250" s="81" t="s">
        <v>5060</v>
      </c>
      <c r="H250" s="82" t="s">
        <v>4936</v>
      </c>
      <c r="I250" s="83" t="s">
        <v>4937</v>
      </c>
      <c r="J250" s="83">
        <v>81101512</v>
      </c>
      <c r="K250" s="84" t="s">
        <v>6774</v>
      </c>
      <c r="L250" s="76" t="s">
        <v>154</v>
      </c>
      <c r="M250" s="76" t="s">
        <v>154</v>
      </c>
      <c r="N250" s="76">
        <v>7</v>
      </c>
      <c r="O250" s="76" t="s">
        <v>223</v>
      </c>
      <c r="P250" s="42" t="s">
        <v>224</v>
      </c>
      <c r="Q250" s="43">
        <v>70000000</v>
      </c>
      <c r="R250" s="43">
        <v>70000000</v>
      </c>
      <c r="S250" s="43" t="s">
        <v>225</v>
      </c>
      <c r="T250" s="43" t="s">
        <v>221</v>
      </c>
      <c r="U250" s="44">
        <v>1</v>
      </c>
      <c r="V250" s="85" t="s">
        <v>4</v>
      </c>
      <c r="W250" s="86">
        <v>2018011000692</v>
      </c>
    </row>
    <row r="251" spans="1:23" ht="75" x14ac:dyDescent="0.3">
      <c r="A251" s="76">
        <v>250</v>
      </c>
      <c r="B251" s="83" t="s">
        <v>495</v>
      </c>
      <c r="C251" s="78">
        <f t="shared" si="8"/>
        <v>1</v>
      </c>
      <c r="D251" s="79">
        <v>0</v>
      </c>
      <c r="E251" s="79">
        <f t="shared" si="7"/>
        <v>1</v>
      </c>
      <c r="F251" s="80">
        <v>45295</v>
      </c>
      <c r="G251" s="81" t="s">
        <v>5060</v>
      </c>
      <c r="H251" s="82" t="s">
        <v>4936</v>
      </c>
      <c r="I251" s="83"/>
      <c r="J251" s="83">
        <v>81101512</v>
      </c>
      <c r="K251" s="84" t="s">
        <v>6775</v>
      </c>
      <c r="L251" s="76" t="s">
        <v>154</v>
      </c>
      <c r="M251" s="76" t="s">
        <v>154</v>
      </c>
      <c r="N251" s="76">
        <v>3</v>
      </c>
      <c r="O251" s="76" t="s">
        <v>223</v>
      </c>
      <c r="P251" s="42" t="s">
        <v>224</v>
      </c>
      <c r="Q251" s="43">
        <v>15000000</v>
      </c>
      <c r="R251" s="43">
        <v>15000000</v>
      </c>
      <c r="S251" s="43" t="s">
        <v>225</v>
      </c>
      <c r="T251" s="43" t="s">
        <v>221</v>
      </c>
      <c r="U251" s="44">
        <v>1</v>
      </c>
      <c r="V251" s="85" t="s">
        <v>4</v>
      </c>
      <c r="W251" s="86">
        <v>2018011000692</v>
      </c>
    </row>
    <row r="252" spans="1:23" ht="75" x14ac:dyDescent="0.3">
      <c r="A252" s="76">
        <v>251</v>
      </c>
      <c r="B252" s="83" t="s">
        <v>495</v>
      </c>
      <c r="C252" s="78">
        <f t="shared" si="8"/>
        <v>1</v>
      </c>
      <c r="D252" s="79">
        <v>1</v>
      </c>
      <c r="E252" s="79">
        <f t="shared" si="7"/>
        <v>0</v>
      </c>
      <c r="F252" s="80">
        <v>45295</v>
      </c>
      <c r="G252" s="81" t="s">
        <v>5060</v>
      </c>
      <c r="H252" s="82" t="s">
        <v>4936</v>
      </c>
      <c r="I252" s="83" t="s">
        <v>4937</v>
      </c>
      <c r="J252" s="83">
        <v>81101512</v>
      </c>
      <c r="K252" s="84" t="s">
        <v>6776</v>
      </c>
      <c r="L252" s="76" t="s">
        <v>153</v>
      </c>
      <c r="M252" s="76" t="s">
        <v>153</v>
      </c>
      <c r="N252" s="76">
        <v>12</v>
      </c>
      <c r="O252" s="76" t="s">
        <v>223</v>
      </c>
      <c r="P252" s="42" t="s">
        <v>224</v>
      </c>
      <c r="Q252" s="43">
        <v>116864380</v>
      </c>
      <c r="R252" s="43">
        <v>116864380</v>
      </c>
      <c r="S252" s="43" t="s">
        <v>225</v>
      </c>
      <c r="T252" s="43" t="s">
        <v>221</v>
      </c>
      <c r="U252" s="44">
        <v>1</v>
      </c>
      <c r="V252" s="85" t="s">
        <v>4</v>
      </c>
      <c r="W252" s="86">
        <v>2018011000692</v>
      </c>
    </row>
    <row r="253" spans="1:23" ht="75" x14ac:dyDescent="0.3">
      <c r="A253" s="76">
        <v>252</v>
      </c>
      <c r="B253" s="83" t="s">
        <v>495</v>
      </c>
      <c r="C253" s="78">
        <f t="shared" si="8"/>
        <v>1</v>
      </c>
      <c r="D253" s="79">
        <v>1</v>
      </c>
      <c r="E253" s="79">
        <f t="shared" si="7"/>
        <v>0</v>
      </c>
      <c r="F253" s="80">
        <v>45295</v>
      </c>
      <c r="G253" s="81" t="s">
        <v>5060</v>
      </c>
      <c r="H253" s="82" t="s">
        <v>4936</v>
      </c>
      <c r="I253" s="83" t="s">
        <v>4937</v>
      </c>
      <c r="J253" s="83">
        <v>81101512</v>
      </c>
      <c r="K253" s="84" t="s">
        <v>6777</v>
      </c>
      <c r="L253" s="76" t="s">
        <v>153</v>
      </c>
      <c r="M253" s="76" t="s">
        <v>153</v>
      </c>
      <c r="N253" s="76">
        <v>10</v>
      </c>
      <c r="O253" s="76" t="s">
        <v>223</v>
      </c>
      <c r="P253" s="42" t="s">
        <v>224</v>
      </c>
      <c r="Q253" s="43">
        <v>41267490</v>
      </c>
      <c r="R253" s="43">
        <v>41267490</v>
      </c>
      <c r="S253" s="43" t="s">
        <v>225</v>
      </c>
      <c r="T253" s="43" t="s">
        <v>221</v>
      </c>
      <c r="U253" s="44">
        <v>1</v>
      </c>
      <c r="V253" s="85" t="s">
        <v>4</v>
      </c>
      <c r="W253" s="86">
        <v>2018011000692</v>
      </c>
    </row>
    <row r="254" spans="1:23" ht="126" x14ac:dyDescent="0.3">
      <c r="A254" s="76">
        <v>253</v>
      </c>
      <c r="B254" s="83" t="s">
        <v>495</v>
      </c>
      <c r="C254" s="78">
        <f t="shared" si="8"/>
        <v>0</v>
      </c>
      <c r="D254" s="79">
        <v>0</v>
      </c>
      <c r="E254" s="79">
        <f t="shared" si="7"/>
        <v>0</v>
      </c>
      <c r="F254" s="80">
        <v>45329</v>
      </c>
      <c r="G254" s="81" t="s">
        <v>5060</v>
      </c>
      <c r="H254" s="82" t="s">
        <v>4936</v>
      </c>
      <c r="I254" s="83" t="s">
        <v>6485</v>
      </c>
      <c r="J254" s="83">
        <v>81101512</v>
      </c>
      <c r="K254" s="84" t="s">
        <v>6778</v>
      </c>
      <c r="L254" s="76" t="s">
        <v>154</v>
      </c>
      <c r="M254" s="76" t="s">
        <v>154</v>
      </c>
      <c r="N254" s="76">
        <v>10</v>
      </c>
      <c r="O254" s="76" t="s">
        <v>223</v>
      </c>
      <c r="P254" s="42" t="s">
        <v>224</v>
      </c>
      <c r="Q254" s="43"/>
      <c r="R254" s="43"/>
      <c r="S254" s="43" t="s">
        <v>225</v>
      </c>
      <c r="T254" s="43" t="s">
        <v>221</v>
      </c>
      <c r="U254" s="44"/>
      <c r="V254" s="85" t="s">
        <v>4</v>
      </c>
      <c r="W254" s="86">
        <v>2018011000692</v>
      </c>
    </row>
    <row r="255" spans="1:23" ht="150" x14ac:dyDescent="0.3">
      <c r="A255" s="76">
        <v>254</v>
      </c>
      <c r="B255" s="83" t="s">
        <v>495</v>
      </c>
      <c r="C255" s="78">
        <f t="shared" si="8"/>
        <v>1</v>
      </c>
      <c r="D255" s="79">
        <v>0</v>
      </c>
      <c r="E255" s="79">
        <f t="shared" si="7"/>
        <v>1</v>
      </c>
      <c r="F255" s="80">
        <v>45295</v>
      </c>
      <c r="G255" s="81" t="s">
        <v>5060</v>
      </c>
      <c r="H255" s="82" t="s">
        <v>4936</v>
      </c>
      <c r="I255" s="83"/>
      <c r="J255" s="83">
        <v>81101512</v>
      </c>
      <c r="K255" s="84" t="s">
        <v>6779</v>
      </c>
      <c r="L255" s="76" t="s">
        <v>153</v>
      </c>
      <c r="M255" s="76" t="s">
        <v>153</v>
      </c>
      <c r="N255" s="76">
        <v>10</v>
      </c>
      <c r="O255" s="76" t="s">
        <v>223</v>
      </c>
      <c r="P255" s="42" t="s">
        <v>224</v>
      </c>
      <c r="Q255" s="43">
        <v>80000000</v>
      </c>
      <c r="R255" s="43">
        <v>80000000</v>
      </c>
      <c r="S255" s="43" t="s">
        <v>225</v>
      </c>
      <c r="T255" s="43" t="s">
        <v>221</v>
      </c>
      <c r="U255" s="44">
        <v>1</v>
      </c>
      <c r="V255" s="85" t="s">
        <v>50</v>
      </c>
      <c r="W255" s="98">
        <v>2021011000081</v>
      </c>
    </row>
    <row r="256" spans="1:23" ht="150" x14ac:dyDescent="0.3">
      <c r="A256" s="76">
        <v>255</v>
      </c>
      <c r="B256" s="83" t="s">
        <v>495</v>
      </c>
      <c r="C256" s="78">
        <f t="shared" si="8"/>
        <v>2</v>
      </c>
      <c r="D256" s="79">
        <v>2</v>
      </c>
      <c r="E256" s="79">
        <f t="shared" si="7"/>
        <v>0</v>
      </c>
      <c r="F256" s="80">
        <v>45295</v>
      </c>
      <c r="G256" s="81" t="s">
        <v>5061</v>
      </c>
      <c r="H256" s="82" t="s">
        <v>4936</v>
      </c>
      <c r="I256" s="83" t="s">
        <v>4937</v>
      </c>
      <c r="J256" s="83">
        <v>80161500</v>
      </c>
      <c r="K256" s="84" t="s">
        <v>6780</v>
      </c>
      <c r="L256" s="76" t="s">
        <v>153</v>
      </c>
      <c r="M256" s="76" t="s">
        <v>153</v>
      </c>
      <c r="N256" s="76">
        <v>12</v>
      </c>
      <c r="O256" s="76" t="s">
        <v>223</v>
      </c>
      <c r="P256" s="42" t="s">
        <v>224</v>
      </c>
      <c r="Q256" s="43">
        <v>108900000</v>
      </c>
      <c r="R256" s="43">
        <v>108900000</v>
      </c>
      <c r="S256" s="43" t="s">
        <v>225</v>
      </c>
      <c r="T256" s="43" t="s">
        <v>221</v>
      </c>
      <c r="U256" s="44">
        <v>2</v>
      </c>
      <c r="V256" s="85" t="s">
        <v>50</v>
      </c>
      <c r="W256" s="98">
        <v>2021011000081</v>
      </c>
    </row>
    <row r="257" spans="1:23" ht="150" x14ac:dyDescent="0.3">
      <c r="A257" s="76">
        <v>256</v>
      </c>
      <c r="B257" s="83" t="s">
        <v>495</v>
      </c>
      <c r="C257" s="78">
        <f t="shared" si="8"/>
        <v>1</v>
      </c>
      <c r="D257" s="79">
        <v>0</v>
      </c>
      <c r="E257" s="79">
        <f t="shared" si="7"/>
        <v>1</v>
      </c>
      <c r="F257" s="80">
        <v>45295</v>
      </c>
      <c r="G257" s="81" t="s">
        <v>5061</v>
      </c>
      <c r="H257" s="82" t="s">
        <v>4936</v>
      </c>
      <c r="I257" s="83"/>
      <c r="J257" s="83">
        <v>80161500</v>
      </c>
      <c r="K257" s="84" t="s">
        <v>6781</v>
      </c>
      <c r="L257" s="76" t="s">
        <v>153</v>
      </c>
      <c r="M257" s="76" t="s">
        <v>153</v>
      </c>
      <c r="N257" s="76">
        <v>8</v>
      </c>
      <c r="O257" s="76" t="s">
        <v>223</v>
      </c>
      <c r="P257" s="42" t="s">
        <v>224</v>
      </c>
      <c r="Q257" s="43">
        <v>56000000</v>
      </c>
      <c r="R257" s="43">
        <v>56000000</v>
      </c>
      <c r="S257" s="43" t="s">
        <v>225</v>
      </c>
      <c r="T257" s="43" t="s">
        <v>221</v>
      </c>
      <c r="U257" s="44">
        <v>1</v>
      </c>
      <c r="V257" s="85" t="s">
        <v>50</v>
      </c>
      <c r="W257" s="98">
        <v>2021011000081</v>
      </c>
    </row>
    <row r="258" spans="1:23" ht="150" x14ac:dyDescent="0.3">
      <c r="A258" s="76">
        <v>257</v>
      </c>
      <c r="B258" s="83" t="s">
        <v>495</v>
      </c>
      <c r="C258" s="78">
        <f t="shared" si="8"/>
        <v>1</v>
      </c>
      <c r="D258" s="79">
        <v>0</v>
      </c>
      <c r="E258" s="79">
        <f t="shared" ref="E258:E321" si="9">+C258-D258</f>
        <v>1</v>
      </c>
      <c r="F258" s="80">
        <v>45295</v>
      </c>
      <c r="G258" s="81" t="s">
        <v>5060</v>
      </c>
      <c r="H258" s="82" t="s">
        <v>4936</v>
      </c>
      <c r="I258" s="83"/>
      <c r="J258" s="83">
        <v>81101512</v>
      </c>
      <c r="K258" s="84" t="s">
        <v>6782</v>
      </c>
      <c r="L258" s="76" t="s">
        <v>155</v>
      </c>
      <c r="M258" s="76" t="s">
        <v>155</v>
      </c>
      <c r="N258" s="76">
        <v>4</v>
      </c>
      <c r="O258" s="76" t="s">
        <v>621</v>
      </c>
      <c r="P258" s="42" t="s">
        <v>224</v>
      </c>
      <c r="Q258" s="43">
        <v>27060000</v>
      </c>
      <c r="R258" s="43">
        <v>27060000</v>
      </c>
      <c r="S258" s="43" t="s">
        <v>225</v>
      </c>
      <c r="T258" s="43" t="s">
        <v>221</v>
      </c>
      <c r="U258" s="44">
        <v>1</v>
      </c>
      <c r="V258" s="85" t="s">
        <v>50</v>
      </c>
      <c r="W258" s="98">
        <v>2021011000081</v>
      </c>
    </row>
    <row r="259" spans="1:23" ht="150" x14ac:dyDescent="0.3">
      <c r="A259" s="76">
        <v>258</v>
      </c>
      <c r="B259" s="83" t="s">
        <v>495</v>
      </c>
      <c r="C259" s="78">
        <f t="shared" si="8"/>
        <v>1</v>
      </c>
      <c r="D259" s="79">
        <v>0</v>
      </c>
      <c r="E259" s="79">
        <f t="shared" si="9"/>
        <v>1</v>
      </c>
      <c r="F259" s="80">
        <v>45295</v>
      </c>
      <c r="G259" s="81" t="s">
        <v>5060</v>
      </c>
      <c r="H259" s="82" t="s">
        <v>4936</v>
      </c>
      <c r="I259" s="83"/>
      <c r="J259" s="83">
        <v>81101512</v>
      </c>
      <c r="K259" s="84" t="s">
        <v>6783</v>
      </c>
      <c r="L259" s="76" t="s">
        <v>154</v>
      </c>
      <c r="M259" s="76" t="s">
        <v>154</v>
      </c>
      <c r="N259" s="76">
        <v>2</v>
      </c>
      <c r="O259" s="76" t="s">
        <v>223</v>
      </c>
      <c r="P259" s="42" t="s">
        <v>224</v>
      </c>
      <c r="Q259" s="43">
        <v>140000</v>
      </c>
      <c r="R259" s="43">
        <v>140000</v>
      </c>
      <c r="S259" s="43" t="s">
        <v>225</v>
      </c>
      <c r="T259" s="43" t="s">
        <v>221</v>
      </c>
      <c r="U259" s="44">
        <v>1</v>
      </c>
      <c r="V259" s="85" t="s">
        <v>50</v>
      </c>
      <c r="W259" s="98">
        <v>2021011000081</v>
      </c>
    </row>
    <row r="260" spans="1:23" ht="150" x14ac:dyDescent="0.3">
      <c r="A260" s="76">
        <v>259</v>
      </c>
      <c r="B260" s="83" t="s">
        <v>495</v>
      </c>
      <c r="C260" s="78">
        <f t="shared" si="8"/>
        <v>1</v>
      </c>
      <c r="D260" s="79">
        <v>1</v>
      </c>
      <c r="E260" s="79">
        <f t="shared" si="9"/>
        <v>0</v>
      </c>
      <c r="F260" s="80">
        <v>45295</v>
      </c>
      <c r="G260" s="81" t="s">
        <v>5060</v>
      </c>
      <c r="H260" s="82" t="s">
        <v>4936</v>
      </c>
      <c r="I260" s="83" t="s">
        <v>4937</v>
      </c>
      <c r="J260" s="83">
        <v>81101512</v>
      </c>
      <c r="K260" s="84" t="s">
        <v>6784</v>
      </c>
      <c r="L260" s="76" t="s">
        <v>154</v>
      </c>
      <c r="M260" s="76" t="s">
        <v>154</v>
      </c>
      <c r="N260" s="76">
        <v>10</v>
      </c>
      <c r="O260" s="76" t="s">
        <v>223</v>
      </c>
      <c r="P260" s="42" t="s">
        <v>224</v>
      </c>
      <c r="Q260" s="43">
        <v>65000000</v>
      </c>
      <c r="R260" s="43">
        <v>65000000</v>
      </c>
      <c r="S260" s="43" t="s">
        <v>225</v>
      </c>
      <c r="T260" s="43" t="s">
        <v>221</v>
      </c>
      <c r="U260" s="44">
        <v>1</v>
      </c>
      <c r="V260" s="85" t="s">
        <v>50</v>
      </c>
      <c r="W260" s="98">
        <v>2021011000081</v>
      </c>
    </row>
    <row r="261" spans="1:23" ht="150" x14ac:dyDescent="0.3">
      <c r="A261" s="76">
        <v>260</v>
      </c>
      <c r="B261" s="83" t="s">
        <v>495</v>
      </c>
      <c r="C261" s="78">
        <f t="shared" si="8"/>
        <v>1</v>
      </c>
      <c r="D261" s="79">
        <v>0</v>
      </c>
      <c r="E261" s="79">
        <f t="shared" si="9"/>
        <v>1</v>
      </c>
      <c r="F261" s="80">
        <v>45295</v>
      </c>
      <c r="G261" s="81" t="s">
        <v>5060</v>
      </c>
      <c r="H261" s="82" t="s">
        <v>4936</v>
      </c>
      <c r="I261" s="83"/>
      <c r="J261" s="83">
        <v>81101512</v>
      </c>
      <c r="K261" s="84" t="s">
        <v>6785</v>
      </c>
      <c r="L261" s="76" t="s">
        <v>161</v>
      </c>
      <c r="M261" s="76" t="s">
        <v>161</v>
      </c>
      <c r="N261" s="76">
        <v>2</v>
      </c>
      <c r="O261" s="76" t="s">
        <v>223</v>
      </c>
      <c r="P261" s="42" t="s">
        <v>224</v>
      </c>
      <c r="Q261" s="43">
        <v>4500000</v>
      </c>
      <c r="R261" s="43">
        <v>4500000</v>
      </c>
      <c r="S261" s="43" t="s">
        <v>225</v>
      </c>
      <c r="T261" s="43" t="s">
        <v>221</v>
      </c>
      <c r="U261" s="44">
        <v>1</v>
      </c>
      <c r="V261" s="85" t="s">
        <v>50</v>
      </c>
      <c r="W261" s="98">
        <v>2021011000081</v>
      </c>
    </row>
    <row r="262" spans="1:23" ht="150" x14ac:dyDescent="0.3">
      <c r="A262" s="76">
        <v>261</v>
      </c>
      <c r="B262" s="83" t="s">
        <v>495</v>
      </c>
      <c r="C262" s="78">
        <f t="shared" si="8"/>
        <v>1</v>
      </c>
      <c r="D262" s="79">
        <v>0</v>
      </c>
      <c r="E262" s="79">
        <f t="shared" si="9"/>
        <v>1</v>
      </c>
      <c r="F262" s="80">
        <v>45295</v>
      </c>
      <c r="G262" s="81" t="s">
        <v>5060</v>
      </c>
      <c r="H262" s="82" t="s">
        <v>4936</v>
      </c>
      <c r="I262" s="83"/>
      <c r="J262" s="83">
        <v>81101512</v>
      </c>
      <c r="K262" s="84" t="s">
        <v>6786</v>
      </c>
      <c r="L262" s="76" t="s">
        <v>159</v>
      </c>
      <c r="M262" s="76" t="s">
        <v>159</v>
      </c>
      <c r="N262" s="76">
        <v>5</v>
      </c>
      <c r="O262" s="76" t="s">
        <v>223</v>
      </c>
      <c r="P262" s="42" t="s">
        <v>224</v>
      </c>
      <c r="Q262" s="43">
        <v>10000000</v>
      </c>
      <c r="R262" s="43">
        <v>10000000</v>
      </c>
      <c r="S262" s="43" t="s">
        <v>225</v>
      </c>
      <c r="T262" s="43" t="s">
        <v>221</v>
      </c>
      <c r="U262" s="44">
        <v>1</v>
      </c>
      <c r="V262" s="85" t="s">
        <v>50</v>
      </c>
      <c r="W262" s="98">
        <v>2021011000081</v>
      </c>
    </row>
    <row r="263" spans="1:23" ht="150" x14ac:dyDescent="0.3">
      <c r="A263" s="76">
        <v>262</v>
      </c>
      <c r="B263" s="83" t="s">
        <v>495</v>
      </c>
      <c r="C263" s="78">
        <f t="shared" si="8"/>
        <v>1</v>
      </c>
      <c r="D263" s="79">
        <v>1</v>
      </c>
      <c r="E263" s="79">
        <f t="shared" si="9"/>
        <v>0</v>
      </c>
      <c r="F263" s="80">
        <v>45295</v>
      </c>
      <c r="G263" s="81" t="s">
        <v>5060</v>
      </c>
      <c r="H263" s="82" t="s">
        <v>4936</v>
      </c>
      <c r="I263" s="83" t="s">
        <v>4937</v>
      </c>
      <c r="J263" s="83">
        <v>81101512</v>
      </c>
      <c r="K263" s="84" t="s">
        <v>6787</v>
      </c>
      <c r="L263" s="76" t="s">
        <v>153</v>
      </c>
      <c r="M263" s="76" t="s">
        <v>153</v>
      </c>
      <c r="N263" s="76">
        <v>10</v>
      </c>
      <c r="O263" s="76" t="s">
        <v>223</v>
      </c>
      <c r="P263" s="42" t="s">
        <v>224</v>
      </c>
      <c r="Q263" s="43">
        <v>28341760</v>
      </c>
      <c r="R263" s="43">
        <v>28341760</v>
      </c>
      <c r="S263" s="43" t="s">
        <v>225</v>
      </c>
      <c r="T263" s="43" t="s">
        <v>221</v>
      </c>
      <c r="U263" s="44">
        <v>1</v>
      </c>
      <c r="V263" s="85" t="s">
        <v>50</v>
      </c>
      <c r="W263" s="98">
        <v>2021011000081</v>
      </c>
    </row>
    <row r="264" spans="1:23" ht="150" x14ac:dyDescent="0.3">
      <c r="A264" s="76">
        <v>263</v>
      </c>
      <c r="B264" s="83" t="s">
        <v>495</v>
      </c>
      <c r="C264" s="78">
        <f t="shared" si="8"/>
        <v>1</v>
      </c>
      <c r="D264" s="79">
        <v>0</v>
      </c>
      <c r="E264" s="79">
        <f t="shared" si="9"/>
        <v>1</v>
      </c>
      <c r="F264" s="80">
        <v>45295</v>
      </c>
      <c r="G264" s="81" t="s">
        <v>5060</v>
      </c>
      <c r="H264" s="82" t="s">
        <v>4936</v>
      </c>
      <c r="I264" s="83"/>
      <c r="J264" s="83">
        <v>81101512</v>
      </c>
      <c r="K264" s="84" t="s">
        <v>6788</v>
      </c>
      <c r="L264" s="76" t="s">
        <v>154</v>
      </c>
      <c r="M264" s="76" t="s">
        <v>154</v>
      </c>
      <c r="N264" s="76">
        <v>9</v>
      </c>
      <c r="O264" s="76" t="s">
        <v>223</v>
      </c>
      <c r="P264" s="42" t="s">
        <v>224</v>
      </c>
      <c r="Q264" s="43">
        <v>16200000</v>
      </c>
      <c r="R264" s="43">
        <v>16200000</v>
      </c>
      <c r="S264" s="43" t="s">
        <v>225</v>
      </c>
      <c r="T264" s="43" t="s">
        <v>221</v>
      </c>
      <c r="U264" s="44">
        <v>1</v>
      </c>
      <c r="V264" s="85" t="s">
        <v>50</v>
      </c>
      <c r="W264" s="98">
        <v>2021011000081</v>
      </c>
    </row>
    <row r="265" spans="1:23" ht="150" x14ac:dyDescent="0.3">
      <c r="A265" s="76">
        <v>264</v>
      </c>
      <c r="B265" s="83" t="s">
        <v>495</v>
      </c>
      <c r="C265" s="78">
        <f t="shared" si="8"/>
        <v>1</v>
      </c>
      <c r="D265" s="79">
        <v>1</v>
      </c>
      <c r="E265" s="79">
        <f t="shared" si="9"/>
        <v>0</v>
      </c>
      <c r="F265" s="80">
        <v>45295</v>
      </c>
      <c r="G265" s="81" t="s">
        <v>5060</v>
      </c>
      <c r="H265" s="82" t="s">
        <v>4936</v>
      </c>
      <c r="I265" s="83" t="s">
        <v>4937</v>
      </c>
      <c r="J265" s="83">
        <v>81101512</v>
      </c>
      <c r="K265" s="84" t="s">
        <v>6789</v>
      </c>
      <c r="L265" s="76" t="s">
        <v>154</v>
      </c>
      <c r="M265" s="76" t="s">
        <v>154</v>
      </c>
      <c r="N265" s="76">
        <v>10</v>
      </c>
      <c r="O265" s="76" t="s">
        <v>223</v>
      </c>
      <c r="P265" s="42" t="s">
        <v>224</v>
      </c>
      <c r="Q265" s="43">
        <v>32300000</v>
      </c>
      <c r="R265" s="43">
        <v>32300000</v>
      </c>
      <c r="S265" s="43" t="s">
        <v>225</v>
      </c>
      <c r="T265" s="43" t="s">
        <v>221</v>
      </c>
      <c r="U265" s="44">
        <v>1</v>
      </c>
      <c r="V265" s="85" t="s">
        <v>50</v>
      </c>
      <c r="W265" s="98">
        <v>2021011000081</v>
      </c>
    </row>
    <row r="266" spans="1:23" ht="150" x14ac:dyDescent="0.3">
      <c r="A266" s="76">
        <v>265</v>
      </c>
      <c r="B266" s="83" t="s">
        <v>495</v>
      </c>
      <c r="C266" s="78">
        <f t="shared" si="8"/>
        <v>2</v>
      </c>
      <c r="D266" s="79">
        <v>2</v>
      </c>
      <c r="E266" s="79">
        <f t="shared" si="9"/>
        <v>0</v>
      </c>
      <c r="F266" s="80">
        <v>45295</v>
      </c>
      <c r="G266" s="81" t="s">
        <v>5060</v>
      </c>
      <c r="H266" s="82" t="s">
        <v>4936</v>
      </c>
      <c r="I266" s="83" t="s">
        <v>4937</v>
      </c>
      <c r="J266" s="83">
        <v>81101512</v>
      </c>
      <c r="K266" s="84" t="s">
        <v>6790</v>
      </c>
      <c r="L266" s="76" t="s">
        <v>153</v>
      </c>
      <c r="M266" s="76" t="s">
        <v>153</v>
      </c>
      <c r="N266" s="76">
        <v>12</v>
      </c>
      <c r="O266" s="76" t="s">
        <v>223</v>
      </c>
      <c r="P266" s="42" t="s">
        <v>224</v>
      </c>
      <c r="Q266" s="43">
        <v>53845000</v>
      </c>
      <c r="R266" s="43">
        <v>53845000</v>
      </c>
      <c r="S266" s="43" t="s">
        <v>225</v>
      </c>
      <c r="T266" s="43" t="s">
        <v>221</v>
      </c>
      <c r="U266" s="44">
        <v>2</v>
      </c>
      <c r="V266" s="85" t="s">
        <v>50</v>
      </c>
      <c r="W266" s="98">
        <v>2021011000081</v>
      </c>
    </row>
    <row r="267" spans="1:23" ht="150" x14ac:dyDescent="0.3">
      <c r="A267" s="76">
        <v>266</v>
      </c>
      <c r="B267" s="83" t="s">
        <v>495</v>
      </c>
      <c r="C267" s="78">
        <f t="shared" si="8"/>
        <v>1</v>
      </c>
      <c r="D267" s="79">
        <v>0</v>
      </c>
      <c r="E267" s="79">
        <f t="shared" si="9"/>
        <v>1</v>
      </c>
      <c r="F267" s="80">
        <v>45295</v>
      </c>
      <c r="G267" s="81" t="s">
        <v>5060</v>
      </c>
      <c r="H267" s="82" t="s">
        <v>4936</v>
      </c>
      <c r="I267" s="83"/>
      <c r="J267" s="83">
        <v>81101512</v>
      </c>
      <c r="K267" s="84" t="s">
        <v>6791</v>
      </c>
      <c r="L267" s="76" t="s">
        <v>154</v>
      </c>
      <c r="M267" s="76" t="s">
        <v>154</v>
      </c>
      <c r="N267" s="76">
        <v>9</v>
      </c>
      <c r="O267" s="76" t="s">
        <v>223</v>
      </c>
      <c r="P267" s="42" t="s">
        <v>224</v>
      </c>
      <c r="Q267" s="43">
        <v>20033964</v>
      </c>
      <c r="R267" s="43">
        <v>20033964</v>
      </c>
      <c r="S267" s="43" t="s">
        <v>225</v>
      </c>
      <c r="T267" s="43" t="s">
        <v>221</v>
      </c>
      <c r="U267" s="44">
        <v>1</v>
      </c>
      <c r="V267" s="85" t="s">
        <v>50</v>
      </c>
      <c r="W267" s="98">
        <v>2021011000081</v>
      </c>
    </row>
    <row r="268" spans="1:23" ht="150" x14ac:dyDescent="0.3">
      <c r="A268" s="76">
        <v>267</v>
      </c>
      <c r="B268" s="83" t="s">
        <v>495</v>
      </c>
      <c r="C268" s="78">
        <f t="shared" si="8"/>
        <v>1</v>
      </c>
      <c r="D268" s="79">
        <v>0</v>
      </c>
      <c r="E268" s="79">
        <f t="shared" si="9"/>
        <v>1</v>
      </c>
      <c r="F268" s="80">
        <v>45295</v>
      </c>
      <c r="G268" s="81" t="s">
        <v>5060</v>
      </c>
      <c r="H268" s="82" t="s">
        <v>4936</v>
      </c>
      <c r="I268" s="83"/>
      <c r="J268" s="83">
        <v>81101512</v>
      </c>
      <c r="K268" s="84" t="s">
        <v>6792</v>
      </c>
      <c r="L268" s="76" t="s">
        <v>154</v>
      </c>
      <c r="M268" s="76" t="s">
        <v>154</v>
      </c>
      <c r="N268" s="76">
        <v>10</v>
      </c>
      <c r="O268" s="76" t="s">
        <v>223</v>
      </c>
      <c r="P268" s="42" t="s">
        <v>224</v>
      </c>
      <c r="Q268" s="43">
        <v>22259960</v>
      </c>
      <c r="R268" s="43">
        <v>22259960</v>
      </c>
      <c r="S268" s="43" t="s">
        <v>225</v>
      </c>
      <c r="T268" s="43" t="s">
        <v>221</v>
      </c>
      <c r="U268" s="44">
        <v>1</v>
      </c>
      <c r="V268" s="85" t="s">
        <v>50</v>
      </c>
      <c r="W268" s="98">
        <v>2021011000081</v>
      </c>
    </row>
    <row r="269" spans="1:23" ht="150" x14ac:dyDescent="0.3">
      <c r="A269" s="76">
        <v>268</v>
      </c>
      <c r="B269" s="83" t="s">
        <v>495</v>
      </c>
      <c r="C269" s="78">
        <f t="shared" si="8"/>
        <v>2</v>
      </c>
      <c r="D269" s="79">
        <v>0</v>
      </c>
      <c r="E269" s="79">
        <f t="shared" si="9"/>
        <v>2</v>
      </c>
      <c r="F269" s="80">
        <v>45295</v>
      </c>
      <c r="G269" s="81" t="s">
        <v>5060</v>
      </c>
      <c r="H269" s="82" t="s">
        <v>4936</v>
      </c>
      <c r="I269" s="83"/>
      <c r="J269" s="83">
        <v>81101512</v>
      </c>
      <c r="K269" s="84" t="s">
        <v>6793</v>
      </c>
      <c r="L269" s="76" t="s">
        <v>154</v>
      </c>
      <c r="M269" s="76" t="s">
        <v>154</v>
      </c>
      <c r="N269" s="76">
        <v>10</v>
      </c>
      <c r="O269" s="76" t="s">
        <v>223</v>
      </c>
      <c r="P269" s="42" t="s">
        <v>224</v>
      </c>
      <c r="Q269" s="43">
        <v>66000000</v>
      </c>
      <c r="R269" s="43">
        <v>66000000</v>
      </c>
      <c r="S269" s="43" t="s">
        <v>225</v>
      </c>
      <c r="T269" s="43" t="s">
        <v>221</v>
      </c>
      <c r="U269" s="44">
        <v>2</v>
      </c>
      <c r="V269" s="85" t="s">
        <v>50</v>
      </c>
      <c r="W269" s="98">
        <v>2021011000081</v>
      </c>
    </row>
    <row r="270" spans="1:23" ht="150" x14ac:dyDescent="0.3">
      <c r="A270" s="76">
        <v>269</v>
      </c>
      <c r="B270" s="83" t="s">
        <v>495</v>
      </c>
      <c r="C270" s="78">
        <f t="shared" si="8"/>
        <v>1</v>
      </c>
      <c r="D270" s="79">
        <v>1</v>
      </c>
      <c r="E270" s="79">
        <f t="shared" si="9"/>
        <v>0</v>
      </c>
      <c r="F270" s="80">
        <v>45295</v>
      </c>
      <c r="G270" s="81" t="s">
        <v>5060</v>
      </c>
      <c r="H270" s="82" t="s">
        <v>4936</v>
      </c>
      <c r="I270" s="83" t="s">
        <v>4937</v>
      </c>
      <c r="J270" s="83">
        <v>81101512</v>
      </c>
      <c r="K270" s="84" t="s">
        <v>6794</v>
      </c>
      <c r="L270" s="76" t="s">
        <v>154</v>
      </c>
      <c r="M270" s="76" t="s">
        <v>154</v>
      </c>
      <c r="N270" s="76">
        <v>10</v>
      </c>
      <c r="O270" s="76" t="s">
        <v>223</v>
      </c>
      <c r="P270" s="42" t="s">
        <v>224</v>
      </c>
      <c r="Q270" s="43">
        <v>35000000</v>
      </c>
      <c r="R270" s="43">
        <v>35000000</v>
      </c>
      <c r="S270" s="43" t="s">
        <v>225</v>
      </c>
      <c r="T270" s="43" t="s">
        <v>221</v>
      </c>
      <c r="U270" s="44">
        <v>1</v>
      </c>
      <c r="V270" s="85" t="s">
        <v>50</v>
      </c>
      <c r="W270" s="98">
        <v>2021011000081</v>
      </c>
    </row>
    <row r="271" spans="1:23" ht="150" x14ac:dyDescent="0.3">
      <c r="A271" s="76">
        <v>270</v>
      </c>
      <c r="B271" s="83" t="s">
        <v>495</v>
      </c>
      <c r="C271" s="78">
        <f t="shared" si="8"/>
        <v>2</v>
      </c>
      <c r="D271" s="79">
        <v>2</v>
      </c>
      <c r="E271" s="79">
        <f t="shared" si="9"/>
        <v>0</v>
      </c>
      <c r="F271" s="80">
        <v>45295</v>
      </c>
      <c r="G271" s="81" t="s">
        <v>5060</v>
      </c>
      <c r="H271" s="82" t="s">
        <v>4936</v>
      </c>
      <c r="I271" s="83" t="s">
        <v>4937</v>
      </c>
      <c r="J271" s="83">
        <v>81101512</v>
      </c>
      <c r="K271" s="84" t="s">
        <v>6795</v>
      </c>
      <c r="L271" s="76" t="s">
        <v>154</v>
      </c>
      <c r="M271" s="76" t="s">
        <v>154</v>
      </c>
      <c r="N271" s="76">
        <v>10</v>
      </c>
      <c r="O271" s="76" t="s">
        <v>223</v>
      </c>
      <c r="P271" s="42" t="s">
        <v>224</v>
      </c>
      <c r="Q271" s="43">
        <v>84942000</v>
      </c>
      <c r="R271" s="43">
        <v>84942000</v>
      </c>
      <c r="S271" s="43" t="s">
        <v>225</v>
      </c>
      <c r="T271" s="43" t="s">
        <v>221</v>
      </c>
      <c r="U271" s="44">
        <v>2</v>
      </c>
      <c r="V271" s="85" t="s">
        <v>50</v>
      </c>
      <c r="W271" s="98">
        <v>2021011000081</v>
      </c>
    </row>
    <row r="272" spans="1:23" ht="150" x14ac:dyDescent="0.3">
      <c r="A272" s="76">
        <v>271</v>
      </c>
      <c r="B272" s="83" t="s">
        <v>495</v>
      </c>
      <c r="C272" s="78">
        <f t="shared" si="8"/>
        <v>1</v>
      </c>
      <c r="D272" s="79">
        <v>1</v>
      </c>
      <c r="E272" s="79">
        <f t="shared" si="9"/>
        <v>0</v>
      </c>
      <c r="F272" s="80">
        <v>45295</v>
      </c>
      <c r="G272" s="81" t="s">
        <v>5060</v>
      </c>
      <c r="H272" s="82" t="s">
        <v>4936</v>
      </c>
      <c r="I272" s="83" t="s">
        <v>4937</v>
      </c>
      <c r="J272" s="83">
        <v>81101512</v>
      </c>
      <c r="K272" s="84" t="s">
        <v>6796</v>
      </c>
      <c r="L272" s="76" t="s">
        <v>153</v>
      </c>
      <c r="M272" s="76" t="s">
        <v>153</v>
      </c>
      <c r="N272" s="76">
        <v>10</v>
      </c>
      <c r="O272" s="76" t="s">
        <v>223</v>
      </c>
      <c r="P272" s="42" t="s">
        <v>224</v>
      </c>
      <c r="Q272" s="43">
        <v>42000000</v>
      </c>
      <c r="R272" s="43">
        <v>42000000</v>
      </c>
      <c r="S272" s="43" t="s">
        <v>225</v>
      </c>
      <c r="T272" s="43" t="s">
        <v>221</v>
      </c>
      <c r="U272" s="44">
        <v>1</v>
      </c>
      <c r="V272" s="85" t="s">
        <v>50</v>
      </c>
      <c r="W272" s="98">
        <v>2021011000081</v>
      </c>
    </row>
    <row r="273" spans="1:23" ht="150" x14ac:dyDescent="0.3">
      <c r="A273" s="76">
        <v>272</v>
      </c>
      <c r="B273" s="83" t="s">
        <v>495</v>
      </c>
      <c r="C273" s="78">
        <f t="shared" si="8"/>
        <v>5</v>
      </c>
      <c r="D273" s="79">
        <v>5</v>
      </c>
      <c r="E273" s="79">
        <f t="shared" si="9"/>
        <v>0</v>
      </c>
      <c r="F273" s="80">
        <v>45295</v>
      </c>
      <c r="G273" s="81" t="s">
        <v>5060</v>
      </c>
      <c r="H273" s="82" t="s">
        <v>4936</v>
      </c>
      <c r="I273" s="83" t="s">
        <v>4937</v>
      </c>
      <c r="J273" s="83">
        <v>81101512</v>
      </c>
      <c r="K273" s="84" t="s">
        <v>6797</v>
      </c>
      <c r="L273" s="76" t="s">
        <v>154</v>
      </c>
      <c r="M273" s="76" t="s">
        <v>154</v>
      </c>
      <c r="N273" s="76">
        <v>10</v>
      </c>
      <c r="O273" s="76" t="s">
        <v>223</v>
      </c>
      <c r="P273" s="42" t="s">
        <v>224</v>
      </c>
      <c r="Q273" s="43">
        <v>170000000</v>
      </c>
      <c r="R273" s="43">
        <v>170000000</v>
      </c>
      <c r="S273" s="43" t="s">
        <v>225</v>
      </c>
      <c r="T273" s="43" t="s">
        <v>221</v>
      </c>
      <c r="U273" s="44">
        <v>5</v>
      </c>
      <c r="V273" s="85" t="s">
        <v>50</v>
      </c>
      <c r="W273" s="98">
        <v>2021011000081</v>
      </c>
    </row>
    <row r="274" spans="1:23" ht="150" x14ac:dyDescent="0.3">
      <c r="A274" s="76">
        <v>273</v>
      </c>
      <c r="B274" s="83" t="s">
        <v>495</v>
      </c>
      <c r="C274" s="78">
        <f t="shared" si="8"/>
        <v>1</v>
      </c>
      <c r="D274" s="79">
        <v>1</v>
      </c>
      <c r="E274" s="79">
        <f t="shared" si="9"/>
        <v>0</v>
      </c>
      <c r="F274" s="80">
        <v>45295</v>
      </c>
      <c r="G274" s="81" t="s">
        <v>5060</v>
      </c>
      <c r="H274" s="82" t="s">
        <v>4936</v>
      </c>
      <c r="I274" s="83" t="s">
        <v>4937</v>
      </c>
      <c r="J274" s="83">
        <v>81101512</v>
      </c>
      <c r="K274" s="84" t="s">
        <v>6798</v>
      </c>
      <c r="L274" s="76" t="s">
        <v>154</v>
      </c>
      <c r="M274" s="76" t="s">
        <v>154</v>
      </c>
      <c r="N274" s="76">
        <v>10</v>
      </c>
      <c r="O274" s="76" t="s">
        <v>223</v>
      </c>
      <c r="P274" s="42" t="s">
        <v>224</v>
      </c>
      <c r="Q274" s="43">
        <v>73000000</v>
      </c>
      <c r="R274" s="43">
        <v>73000000</v>
      </c>
      <c r="S274" s="43" t="s">
        <v>225</v>
      </c>
      <c r="T274" s="43" t="s">
        <v>221</v>
      </c>
      <c r="U274" s="44">
        <v>1</v>
      </c>
      <c r="V274" s="85" t="s">
        <v>50</v>
      </c>
      <c r="W274" s="98">
        <v>2021011000081</v>
      </c>
    </row>
    <row r="275" spans="1:23" ht="150" x14ac:dyDescent="0.3">
      <c r="A275" s="76">
        <v>274</v>
      </c>
      <c r="B275" s="83" t="s">
        <v>495</v>
      </c>
      <c r="C275" s="78">
        <f t="shared" si="8"/>
        <v>1</v>
      </c>
      <c r="D275" s="79">
        <v>1</v>
      </c>
      <c r="E275" s="79">
        <f t="shared" si="9"/>
        <v>0</v>
      </c>
      <c r="F275" s="80">
        <v>45295</v>
      </c>
      <c r="G275" s="81" t="s">
        <v>5060</v>
      </c>
      <c r="H275" s="82" t="s">
        <v>4936</v>
      </c>
      <c r="I275" s="83" t="s">
        <v>4937</v>
      </c>
      <c r="J275" s="83">
        <v>81101512</v>
      </c>
      <c r="K275" s="84" t="s">
        <v>6799</v>
      </c>
      <c r="L275" s="76" t="s">
        <v>153</v>
      </c>
      <c r="M275" s="76" t="s">
        <v>153</v>
      </c>
      <c r="N275" s="76">
        <v>12</v>
      </c>
      <c r="O275" s="76" t="s">
        <v>223</v>
      </c>
      <c r="P275" s="42" t="s">
        <v>224</v>
      </c>
      <c r="Q275" s="43">
        <v>104500000</v>
      </c>
      <c r="R275" s="43">
        <v>104500000</v>
      </c>
      <c r="S275" s="43" t="s">
        <v>225</v>
      </c>
      <c r="T275" s="43" t="s">
        <v>221</v>
      </c>
      <c r="U275" s="44">
        <v>1</v>
      </c>
      <c r="V275" s="85" t="s">
        <v>50</v>
      </c>
      <c r="W275" s="98">
        <v>2021011000081</v>
      </c>
    </row>
    <row r="276" spans="1:23" ht="150" x14ac:dyDescent="0.3">
      <c r="A276" s="76">
        <v>275</v>
      </c>
      <c r="B276" s="83" t="s">
        <v>495</v>
      </c>
      <c r="C276" s="78">
        <f t="shared" si="8"/>
        <v>1</v>
      </c>
      <c r="D276" s="79">
        <v>1</v>
      </c>
      <c r="E276" s="79">
        <f t="shared" si="9"/>
        <v>0</v>
      </c>
      <c r="F276" s="80">
        <v>45295</v>
      </c>
      <c r="G276" s="81" t="s">
        <v>5060</v>
      </c>
      <c r="H276" s="82" t="s">
        <v>4936</v>
      </c>
      <c r="I276" s="83" t="s">
        <v>4937</v>
      </c>
      <c r="J276" s="83">
        <v>81101512</v>
      </c>
      <c r="K276" s="84" t="s">
        <v>6800</v>
      </c>
      <c r="L276" s="76" t="s">
        <v>153</v>
      </c>
      <c r="M276" s="76" t="s">
        <v>153</v>
      </c>
      <c r="N276" s="76">
        <v>12</v>
      </c>
      <c r="O276" s="76" t="s">
        <v>223</v>
      </c>
      <c r="P276" s="42" t="s">
        <v>224</v>
      </c>
      <c r="Q276" s="43">
        <v>110000000</v>
      </c>
      <c r="R276" s="43">
        <v>110000000</v>
      </c>
      <c r="S276" s="43" t="s">
        <v>225</v>
      </c>
      <c r="T276" s="43" t="s">
        <v>221</v>
      </c>
      <c r="U276" s="44">
        <v>1</v>
      </c>
      <c r="V276" s="85" t="s">
        <v>50</v>
      </c>
      <c r="W276" s="98">
        <v>2021011000081</v>
      </c>
    </row>
    <row r="277" spans="1:23" ht="150" x14ac:dyDescent="0.3">
      <c r="A277" s="76">
        <v>276</v>
      </c>
      <c r="B277" s="83" t="s">
        <v>495</v>
      </c>
      <c r="C277" s="78">
        <f t="shared" si="8"/>
        <v>2</v>
      </c>
      <c r="D277" s="79">
        <v>0</v>
      </c>
      <c r="E277" s="79">
        <f t="shared" si="9"/>
        <v>2</v>
      </c>
      <c r="F277" s="80">
        <v>45295</v>
      </c>
      <c r="G277" s="81" t="s">
        <v>5060</v>
      </c>
      <c r="H277" s="82" t="s">
        <v>4936</v>
      </c>
      <c r="I277" s="83"/>
      <c r="J277" s="83">
        <v>81101512</v>
      </c>
      <c r="K277" s="84" t="s">
        <v>6801</v>
      </c>
      <c r="L277" s="76" t="s">
        <v>154</v>
      </c>
      <c r="M277" s="76" t="s">
        <v>154</v>
      </c>
      <c r="N277" s="76">
        <v>10</v>
      </c>
      <c r="O277" s="76" t="s">
        <v>223</v>
      </c>
      <c r="P277" s="42" t="s">
        <v>224</v>
      </c>
      <c r="Q277" s="43">
        <v>66000000</v>
      </c>
      <c r="R277" s="43">
        <v>66000000</v>
      </c>
      <c r="S277" s="43" t="s">
        <v>225</v>
      </c>
      <c r="T277" s="43" t="s">
        <v>221</v>
      </c>
      <c r="U277" s="44">
        <v>2</v>
      </c>
      <c r="V277" s="85" t="s">
        <v>50</v>
      </c>
      <c r="W277" s="98">
        <v>2021011000081</v>
      </c>
    </row>
    <row r="278" spans="1:23" ht="150" x14ac:dyDescent="0.3">
      <c r="A278" s="76">
        <v>277</v>
      </c>
      <c r="B278" s="83" t="s">
        <v>495</v>
      </c>
      <c r="C278" s="78">
        <f t="shared" si="8"/>
        <v>1</v>
      </c>
      <c r="D278" s="79">
        <v>1</v>
      </c>
      <c r="E278" s="79">
        <f t="shared" si="9"/>
        <v>0</v>
      </c>
      <c r="F278" s="80">
        <v>45295</v>
      </c>
      <c r="G278" s="81" t="s">
        <v>5060</v>
      </c>
      <c r="H278" s="82" t="s">
        <v>4936</v>
      </c>
      <c r="I278" s="83"/>
      <c r="J278" s="83">
        <v>81101512</v>
      </c>
      <c r="K278" s="84" t="s">
        <v>6802</v>
      </c>
      <c r="L278" s="76" t="s">
        <v>154</v>
      </c>
      <c r="M278" s="76" t="s">
        <v>154</v>
      </c>
      <c r="N278" s="76">
        <v>10</v>
      </c>
      <c r="O278" s="76" t="s">
        <v>223</v>
      </c>
      <c r="P278" s="42" t="s">
        <v>224</v>
      </c>
      <c r="Q278" s="43">
        <v>81000000</v>
      </c>
      <c r="R278" s="43">
        <v>81000000</v>
      </c>
      <c r="S278" s="43" t="s">
        <v>225</v>
      </c>
      <c r="T278" s="43" t="s">
        <v>221</v>
      </c>
      <c r="U278" s="44">
        <v>1</v>
      </c>
      <c r="V278" s="85" t="s">
        <v>50</v>
      </c>
      <c r="W278" s="98">
        <v>2021011000081</v>
      </c>
    </row>
    <row r="279" spans="1:23" ht="150" x14ac:dyDescent="0.3">
      <c r="A279" s="76">
        <v>278</v>
      </c>
      <c r="B279" s="83" t="s">
        <v>495</v>
      </c>
      <c r="C279" s="78">
        <f t="shared" si="8"/>
        <v>1</v>
      </c>
      <c r="D279" s="79">
        <v>1</v>
      </c>
      <c r="E279" s="79">
        <f t="shared" si="9"/>
        <v>0</v>
      </c>
      <c r="F279" s="80">
        <v>45295</v>
      </c>
      <c r="G279" s="81" t="s">
        <v>5060</v>
      </c>
      <c r="H279" s="82" t="s">
        <v>4936</v>
      </c>
      <c r="I279" s="83" t="s">
        <v>4937</v>
      </c>
      <c r="J279" s="83">
        <v>81101512</v>
      </c>
      <c r="K279" s="84" t="s">
        <v>6803</v>
      </c>
      <c r="L279" s="76" t="s">
        <v>154</v>
      </c>
      <c r="M279" s="76" t="s">
        <v>154</v>
      </c>
      <c r="N279" s="76">
        <v>10</v>
      </c>
      <c r="O279" s="76" t="s">
        <v>223</v>
      </c>
      <c r="P279" s="42" t="s">
        <v>224</v>
      </c>
      <c r="Q279" s="43">
        <v>95000000</v>
      </c>
      <c r="R279" s="43">
        <v>95000000</v>
      </c>
      <c r="S279" s="43" t="s">
        <v>225</v>
      </c>
      <c r="T279" s="43" t="s">
        <v>221</v>
      </c>
      <c r="U279" s="44">
        <v>1</v>
      </c>
      <c r="V279" s="85" t="s">
        <v>50</v>
      </c>
      <c r="W279" s="98">
        <v>2021011000081</v>
      </c>
    </row>
    <row r="280" spans="1:23" ht="150" x14ac:dyDescent="0.3">
      <c r="A280" s="76">
        <v>279</v>
      </c>
      <c r="B280" s="83" t="s">
        <v>495</v>
      </c>
      <c r="C280" s="78">
        <f t="shared" si="8"/>
        <v>1</v>
      </c>
      <c r="D280" s="79">
        <v>1</v>
      </c>
      <c r="E280" s="79">
        <f t="shared" si="9"/>
        <v>0</v>
      </c>
      <c r="F280" s="80">
        <v>45295</v>
      </c>
      <c r="G280" s="81" t="s">
        <v>5060</v>
      </c>
      <c r="H280" s="82" t="s">
        <v>4936</v>
      </c>
      <c r="I280" s="83" t="s">
        <v>4937</v>
      </c>
      <c r="J280" s="83">
        <v>81101512</v>
      </c>
      <c r="K280" s="84" t="s">
        <v>6804</v>
      </c>
      <c r="L280" s="76" t="s">
        <v>153</v>
      </c>
      <c r="M280" s="76" t="s">
        <v>153</v>
      </c>
      <c r="N280" s="76">
        <v>10</v>
      </c>
      <c r="O280" s="76" t="s">
        <v>223</v>
      </c>
      <c r="P280" s="42" t="s">
        <v>224</v>
      </c>
      <c r="Q280" s="43">
        <v>95000000</v>
      </c>
      <c r="R280" s="43">
        <v>95000000</v>
      </c>
      <c r="S280" s="43" t="s">
        <v>225</v>
      </c>
      <c r="T280" s="43" t="s">
        <v>221</v>
      </c>
      <c r="U280" s="44">
        <v>1</v>
      </c>
      <c r="V280" s="85" t="s">
        <v>50</v>
      </c>
      <c r="W280" s="98">
        <v>2021011000081</v>
      </c>
    </row>
    <row r="281" spans="1:23" ht="150" x14ac:dyDescent="0.3">
      <c r="A281" s="76">
        <v>280</v>
      </c>
      <c r="B281" s="83" t="s">
        <v>495</v>
      </c>
      <c r="C281" s="78">
        <f t="shared" si="8"/>
        <v>1</v>
      </c>
      <c r="D281" s="79">
        <v>0</v>
      </c>
      <c r="E281" s="79">
        <f t="shared" si="9"/>
        <v>1</v>
      </c>
      <c r="F281" s="80">
        <v>45295</v>
      </c>
      <c r="G281" s="81" t="s">
        <v>5060</v>
      </c>
      <c r="H281" s="82" t="s">
        <v>4936</v>
      </c>
      <c r="I281" s="83"/>
      <c r="J281" s="83">
        <v>81101512</v>
      </c>
      <c r="K281" s="84" t="s">
        <v>6805</v>
      </c>
      <c r="L281" s="76" t="s">
        <v>154</v>
      </c>
      <c r="M281" s="76" t="s">
        <v>154</v>
      </c>
      <c r="N281" s="76">
        <v>10</v>
      </c>
      <c r="O281" s="76" t="s">
        <v>223</v>
      </c>
      <c r="P281" s="42" t="s">
        <v>224</v>
      </c>
      <c r="Q281" s="43">
        <v>92000000</v>
      </c>
      <c r="R281" s="43">
        <v>92000000</v>
      </c>
      <c r="S281" s="43" t="s">
        <v>225</v>
      </c>
      <c r="T281" s="43" t="s">
        <v>221</v>
      </c>
      <c r="U281" s="44">
        <v>1</v>
      </c>
      <c r="V281" s="85" t="s">
        <v>50</v>
      </c>
      <c r="W281" s="98">
        <v>2021011000081</v>
      </c>
    </row>
    <row r="282" spans="1:23" ht="150" x14ac:dyDescent="0.3">
      <c r="A282" s="76">
        <v>281</v>
      </c>
      <c r="B282" s="83" t="s">
        <v>495</v>
      </c>
      <c r="C282" s="78">
        <f t="shared" si="8"/>
        <v>1</v>
      </c>
      <c r="D282" s="79">
        <v>1</v>
      </c>
      <c r="E282" s="79">
        <f t="shared" si="9"/>
        <v>0</v>
      </c>
      <c r="F282" s="80">
        <v>45295</v>
      </c>
      <c r="G282" s="81" t="s">
        <v>5060</v>
      </c>
      <c r="H282" s="82" t="s">
        <v>4936</v>
      </c>
      <c r="I282" s="83" t="s">
        <v>4937</v>
      </c>
      <c r="J282" s="83">
        <v>81101512</v>
      </c>
      <c r="K282" s="84" t="s">
        <v>6806</v>
      </c>
      <c r="L282" s="76" t="s">
        <v>153</v>
      </c>
      <c r="M282" s="76" t="s">
        <v>153</v>
      </c>
      <c r="N282" s="76">
        <v>10</v>
      </c>
      <c r="O282" s="76" t="s">
        <v>223</v>
      </c>
      <c r="P282" s="42" t="s">
        <v>224</v>
      </c>
      <c r="Q282" s="43">
        <v>75075000</v>
      </c>
      <c r="R282" s="43">
        <v>75075000</v>
      </c>
      <c r="S282" s="43" t="s">
        <v>225</v>
      </c>
      <c r="T282" s="43" t="s">
        <v>221</v>
      </c>
      <c r="U282" s="44">
        <v>1</v>
      </c>
      <c r="V282" s="85" t="s">
        <v>50</v>
      </c>
      <c r="W282" s="98">
        <v>2021011000081</v>
      </c>
    </row>
    <row r="283" spans="1:23" ht="150" x14ac:dyDescent="0.3">
      <c r="A283" s="76">
        <v>282</v>
      </c>
      <c r="B283" s="83" t="s">
        <v>495</v>
      </c>
      <c r="C283" s="78">
        <f t="shared" si="8"/>
        <v>1</v>
      </c>
      <c r="D283" s="79">
        <v>0</v>
      </c>
      <c r="E283" s="79">
        <f t="shared" si="9"/>
        <v>1</v>
      </c>
      <c r="F283" s="80">
        <v>45295</v>
      </c>
      <c r="G283" s="81" t="s">
        <v>5060</v>
      </c>
      <c r="H283" s="82" t="s">
        <v>4936</v>
      </c>
      <c r="I283" s="83"/>
      <c r="J283" s="83">
        <v>81101512</v>
      </c>
      <c r="K283" s="84" t="s">
        <v>6807</v>
      </c>
      <c r="L283" s="76" t="s">
        <v>153</v>
      </c>
      <c r="M283" s="76" t="s">
        <v>153</v>
      </c>
      <c r="N283" s="76">
        <v>10</v>
      </c>
      <c r="O283" s="76" t="s">
        <v>223</v>
      </c>
      <c r="P283" s="42" t="s">
        <v>224</v>
      </c>
      <c r="Q283" s="43">
        <v>100000000</v>
      </c>
      <c r="R283" s="43">
        <v>100000000</v>
      </c>
      <c r="S283" s="43" t="s">
        <v>225</v>
      </c>
      <c r="T283" s="43" t="s">
        <v>221</v>
      </c>
      <c r="U283" s="44">
        <v>1</v>
      </c>
      <c r="V283" s="85" t="s">
        <v>50</v>
      </c>
      <c r="W283" s="98">
        <v>2021011000081</v>
      </c>
    </row>
    <row r="284" spans="1:23" ht="150" x14ac:dyDescent="0.3">
      <c r="A284" s="76">
        <v>283</v>
      </c>
      <c r="B284" s="83" t="s">
        <v>495</v>
      </c>
      <c r="C284" s="78">
        <f t="shared" ref="C284:C347" si="10">+U284</f>
        <v>1</v>
      </c>
      <c r="D284" s="79">
        <v>0</v>
      </c>
      <c r="E284" s="79">
        <f t="shared" si="9"/>
        <v>1</v>
      </c>
      <c r="F284" s="80">
        <v>45295</v>
      </c>
      <c r="G284" s="81" t="s">
        <v>5060</v>
      </c>
      <c r="H284" s="82" t="s">
        <v>4936</v>
      </c>
      <c r="I284" s="83"/>
      <c r="J284" s="83">
        <v>81101512</v>
      </c>
      <c r="K284" s="84" t="s">
        <v>6808</v>
      </c>
      <c r="L284" s="76" t="s">
        <v>154</v>
      </c>
      <c r="M284" s="76" t="s">
        <v>154</v>
      </c>
      <c r="N284" s="76">
        <v>10</v>
      </c>
      <c r="O284" s="76" t="s">
        <v>223</v>
      </c>
      <c r="P284" s="42" t="s">
        <v>224</v>
      </c>
      <c r="Q284" s="43">
        <v>90000000</v>
      </c>
      <c r="R284" s="43">
        <v>90000000</v>
      </c>
      <c r="S284" s="43" t="s">
        <v>225</v>
      </c>
      <c r="T284" s="43" t="s">
        <v>221</v>
      </c>
      <c r="U284" s="44">
        <v>1</v>
      </c>
      <c r="V284" s="85" t="s">
        <v>50</v>
      </c>
      <c r="W284" s="98">
        <v>2021011000081</v>
      </c>
    </row>
    <row r="285" spans="1:23" ht="150" x14ac:dyDescent="0.3">
      <c r="A285" s="76">
        <v>284</v>
      </c>
      <c r="B285" s="83" t="s">
        <v>495</v>
      </c>
      <c r="C285" s="78">
        <f t="shared" si="10"/>
        <v>1</v>
      </c>
      <c r="D285" s="79">
        <v>0</v>
      </c>
      <c r="E285" s="79">
        <f t="shared" si="9"/>
        <v>1</v>
      </c>
      <c r="F285" s="80">
        <v>45295</v>
      </c>
      <c r="G285" s="81" t="s">
        <v>5060</v>
      </c>
      <c r="H285" s="82" t="s">
        <v>4936</v>
      </c>
      <c r="I285" s="83"/>
      <c r="J285" s="83">
        <v>81101512</v>
      </c>
      <c r="K285" s="84" t="s">
        <v>6809</v>
      </c>
      <c r="L285" s="76" t="s">
        <v>154</v>
      </c>
      <c r="M285" s="76" t="s">
        <v>154</v>
      </c>
      <c r="N285" s="76">
        <v>10</v>
      </c>
      <c r="O285" s="76" t="s">
        <v>223</v>
      </c>
      <c r="P285" s="42" t="s">
        <v>224</v>
      </c>
      <c r="Q285" s="43">
        <v>61084400</v>
      </c>
      <c r="R285" s="43">
        <v>61084400</v>
      </c>
      <c r="S285" s="43" t="s">
        <v>225</v>
      </c>
      <c r="T285" s="43" t="s">
        <v>221</v>
      </c>
      <c r="U285" s="44">
        <v>1</v>
      </c>
      <c r="V285" s="85" t="s">
        <v>50</v>
      </c>
      <c r="W285" s="98">
        <v>2021011000081</v>
      </c>
    </row>
    <row r="286" spans="1:23" ht="150" x14ac:dyDescent="0.3">
      <c r="A286" s="76">
        <v>285</v>
      </c>
      <c r="B286" s="83" t="s">
        <v>495</v>
      </c>
      <c r="C286" s="78">
        <f t="shared" si="10"/>
        <v>1</v>
      </c>
      <c r="D286" s="79">
        <v>1</v>
      </c>
      <c r="E286" s="79">
        <f t="shared" si="9"/>
        <v>0</v>
      </c>
      <c r="F286" s="80">
        <v>45295</v>
      </c>
      <c r="G286" s="81" t="s">
        <v>5060</v>
      </c>
      <c r="H286" s="82" t="s">
        <v>4936</v>
      </c>
      <c r="I286" s="83" t="s">
        <v>4937</v>
      </c>
      <c r="J286" s="83">
        <v>81101512</v>
      </c>
      <c r="K286" s="84" t="s">
        <v>6810</v>
      </c>
      <c r="L286" s="76" t="s">
        <v>154</v>
      </c>
      <c r="M286" s="76" t="s">
        <v>154</v>
      </c>
      <c r="N286" s="76">
        <v>10</v>
      </c>
      <c r="O286" s="76" t="s">
        <v>223</v>
      </c>
      <c r="P286" s="42" t="s">
        <v>224</v>
      </c>
      <c r="Q286" s="43">
        <v>95000000</v>
      </c>
      <c r="R286" s="43">
        <v>95000000</v>
      </c>
      <c r="S286" s="43" t="s">
        <v>225</v>
      </c>
      <c r="T286" s="43" t="s">
        <v>221</v>
      </c>
      <c r="U286" s="44">
        <v>1</v>
      </c>
      <c r="V286" s="85" t="s">
        <v>50</v>
      </c>
      <c r="W286" s="98">
        <v>2021011000081</v>
      </c>
    </row>
    <row r="287" spans="1:23" ht="150" x14ac:dyDescent="0.3">
      <c r="A287" s="76">
        <v>286</v>
      </c>
      <c r="B287" s="83" t="s">
        <v>495</v>
      </c>
      <c r="C287" s="78">
        <f t="shared" si="10"/>
        <v>1</v>
      </c>
      <c r="D287" s="79">
        <v>1</v>
      </c>
      <c r="E287" s="79">
        <f t="shared" si="9"/>
        <v>0</v>
      </c>
      <c r="F287" s="80">
        <v>45295</v>
      </c>
      <c r="G287" s="81" t="s">
        <v>5060</v>
      </c>
      <c r="H287" s="82" t="s">
        <v>4936</v>
      </c>
      <c r="I287" s="83" t="s">
        <v>4937</v>
      </c>
      <c r="J287" s="83">
        <v>81101512</v>
      </c>
      <c r="K287" s="84" t="s">
        <v>6811</v>
      </c>
      <c r="L287" s="76" t="s">
        <v>153</v>
      </c>
      <c r="M287" s="76" t="s">
        <v>153</v>
      </c>
      <c r="N287" s="76">
        <v>12</v>
      </c>
      <c r="O287" s="76" t="s">
        <v>223</v>
      </c>
      <c r="P287" s="42" t="s">
        <v>224</v>
      </c>
      <c r="Q287" s="43">
        <v>82500000</v>
      </c>
      <c r="R287" s="43">
        <v>82500000</v>
      </c>
      <c r="S287" s="43" t="s">
        <v>225</v>
      </c>
      <c r="T287" s="43" t="s">
        <v>221</v>
      </c>
      <c r="U287" s="44">
        <v>1</v>
      </c>
      <c r="V287" s="85" t="s">
        <v>50</v>
      </c>
      <c r="W287" s="98">
        <v>2021011000081</v>
      </c>
    </row>
    <row r="288" spans="1:23" ht="150" x14ac:dyDescent="0.3">
      <c r="A288" s="76">
        <v>287</v>
      </c>
      <c r="B288" s="83" t="s">
        <v>495</v>
      </c>
      <c r="C288" s="78">
        <f t="shared" si="10"/>
        <v>1</v>
      </c>
      <c r="D288" s="79">
        <v>0</v>
      </c>
      <c r="E288" s="79">
        <f t="shared" si="9"/>
        <v>1</v>
      </c>
      <c r="F288" s="80">
        <v>45295</v>
      </c>
      <c r="G288" s="81" t="s">
        <v>5060</v>
      </c>
      <c r="H288" s="82" t="s">
        <v>4936</v>
      </c>
      <c r="I288" s="83"/>
      <c r="J288" s="83">
        <v>81101512</v>
      </c>
      <c r="K288" s="84" t="s">
        <v>6812</v>
      </c>
      <c r="L288" s="76" t="s">
        <v>154</v>
      </c>
      <c r="M288" s="76" t="s">
        <v>154</v>
      </c>
      <c r="N288" s="76">
        <v>8</v>
      </c>
      <c r="O288" s="76" t="s">
        <v>223</v>
      </c>
      <c r="P288" s="42" t="s">
        <v>224</v>
      </c>
      <c r="Q288" s="43">
        <v>51600000</v>
      </c>
      <c r="R288" s="43">
        <v>51600000</v>
      </c>
      <c r="S288" s="43" t="s">
        <v>225</v>
      </c>
      <c r="T288" s="43" t="s">
        <v>221</v>
      </c>
      <c r="U288" s="44">
        <v>1</v>
      </c>
      <c r="V288" s="85" t="s">
        <v>50</v>
      </c>
      <c r="W288" s="98">
        <v>2021011000081</v>
      </c>
    </row>
    <row r="289" spans="1:23" ht="150" x14ac:dyDescent="0.3">
      <c r="A289" s="76">
        <v>288</v>
      </c>
      <c r="B289" s="83" t="s">
        <v>495</v>
      </c>
      <c r="C289" s="78">
        <f t="shared" si="10"/>
        <v>1</v>
      </c>
      <c r="D289" s="79">
        <v>1</v>
      </c>
      <c r="E289" s="79">
        <f t="shared" si="9"/>
        <v>0</v>
      </c>
      <c r="F289" s="80">
        <v>45295</v>
      </c>
      <c r="G289" s="81" t="s">
        <v>5060</v>
      </c>
      <c r="H289" s="82" t="s">
        <v>4936</v>
      </c>
      <c r="I289" s="83" t="s">
        <v>4937</v>
      </c>
      <c r="J289" s="83">
        <v>81101512</v>
      </c>
      <c r="K289" s="84" t="s">
        <v>6813</v>
      </c>
      <c r="L289" s="76" t="s">
        <v>153</v>
      </c>
      <c r="M289" s="76" t="s">
        <v>153</v>
      </c>
      <c r="N289" s="76">
        <v>12</v>
      </c>
      <c r="O289" s="76" t="s">
        <v>223</v>
      </c>
      <c r="P289" s="42" t="s">
        <v>224</v>
      </c>
      <c r="Q289" s="43">
        <v>148500000</v>
      </c>
      <c r="R289" s="43">
        <v>148500000</v>
      </c>
      <c r="S289" s="43" t="s">
        <v>225</v>
      </c>
      <c r="T289" s="43" t="s">
        <v>221</v>
      </c>
      <c r="U289" s="44">
        <v>1</v>
      </c>
      <c r="V289" s="85" t="s">
        <v>50</v>
      </c>
      <c r="W289" s="98">
        <v>2021011000081</v>
      </c>
    </row>
    <row r="290" spans="1:23" ht="150" x14ac:dyDescent="0.3">
      <c r="A290" s="76">
        <v>289</v>
      </c>
      <c r="B290" s="83" t="s">
        <v>495</v>
      </c>
      <c r="C290" s="78">
        <f t="shared" si="10"/>
        <v>1</v>
      </c>
      <c r="D290" s="79">
        <v>1</v>
      </c>
      <c r="E290" s="79">
        <f t="shared" si="9"/>
        <v>0</v>
      </c>
      <c r="F290" s="80">
        <v>45295</v>
      </c>
      <c r="G290" s="81" t="s">
        <v>5060</v>
      </c>
      <c r="H290" s="82" t="s">
        <v>4936</v>
      </c>
      <c r="I290" s="83" t="s">
        <v>4937</v>
      </c>
      <c r="J290" s="83">
        <v>81101512</v>
      </c>
      <c r="K290" s="84" t="s">
        <v>6814</v>
      </c>
      <c r="L290" s="76" t="s">
        <v>153</v>
      </c>
      <c r="M290" s="76" t="s">
        <v>153</v>
      </c>
      <c r="N290" s="76">
        <v>12</v>
      </c>
      <c r="O290" s="76" t="s">
        <v>223</v>
      </c>
      <c r="P290" s="42" t="s">
        <v>224</v>
      </c>
      <c r="Q290" s="43">
        <v>101621201</v>
      </c>
      <c r="R290" s="43">
        <v>101621201</v>
      </c>
      <c r="S290" s="43" t="s">
        <v>225</v>
      </c>
      <c r="T290" s="43" t="s">
        <v>221</v>
      </c>
      <c r="U290" s="44">
        <v>1</v>
      </c>
      <c r="V290" s="85" t="s">
        <v>50</v>
      </c>
      <c r="W290" s="98">
        <v>2021011000081</v>
      </c>
    </row>
    <row r="291" spans="1:23" ht="150" x14ac:dyDescent="0.3">
      <c r="A291" s="76">
        <v>290</v>
      </c>
      <c r="B291" s="83" t="s">
        <v>495</v>
      </c>
      <c r="C291" s="78">
        <f t="shared" si="10"/>
        <v>1</v>
      </c>
      <c r="D291" s="79">
        <v>0</v>
      </c>
      <c r="E291" s="79">
        <f t="shared" si="9"/>
        <v>1</v>
      </c>
      <c r="F291" s="80">
        <v>45295</v>
      </c>
      <c r="G291" s="81" t="s">
        <v>5060</v>
      </c>
      <c r="H291" s="82" t="s">
        <v>4936</v>
      </c>
      <c r="I291" s="83"/>
      <c r="J291" s="83">
        <v>81101512</v>
      </c>
      <c r="K291" s="84" t="s">
        <v>6815</v>
      </c>
      <c r="L291" s="76" t="s">
        <v>154</v>
      </c>
      <c r="M291" s="76" t="s">
        <v>154</v>
      </c>
      <c r="N291" s="76">
        <v>9</v>
      </c>
      <c r="O291" s="76" t="s">
        <v>223</v>
      </c>
      <c r="P291" s="42" t="s">
        <v>224</v>
      </c>
      <c r="Q291" s="43">
        <v>54975987</v>
      </c>
      <c r="R291" s="43">
        <v>54975987</v>
      </c>
      <c r="S291" s="43" t="s">
        <v>225</v>
      </c>
      <c r="T291" s="43" t="s">
        <v>221</v>
      </c>
      <c r="U291" s="44">
        <v>1</v>
      </c>
      <c r="V291" s="85" t="s">
        <v>50</v>
      </c>
      <c r="W291" s="98">
        <v>2021011000081</v>
      </c>
    </row>
    <row r="292" spans="1:23" ht="150" x14ac:dyDescent="0.3">
      <c r="A292" s="76">
        <v>291</v>
      </c>
      <c r="B292" s="83" t="s">
        <v>495</v>
      </c>
      <c r="C292" s="78">
        <f t="shared" si="10"/>
        <v>1</v>
      </c>
      <c r="D292" s="79">
        <v>0</v>
      </c>
      <c r="E292" s="79">
        <f t="shared" si="9"/>
        <v>1</v>
      </c>
      <c r="F292" s="80">
        <v>45295</v>
      </c>
      <c r="G292" s="81" t="s">
        <v>5060</v>
      </c>
      <c r="H292" s="82" t="s">
        <v>4936</v>
      </c>
      <c r="I292" s="83"/>
      <c r="J292" s="83">
        <v>81101512</v>
      </c>
      <c r="K292" s="84" t="s">
        <v>6816</v>
      </c>
      <c r="L292" s="76" t="s">
        <v>154</v>
      </c>
      <c r="M292" s="76" t="s">
        <v>154</v>
      </c>
      <c r="N292" s="76">
        <v>8</v>
      </c>
      <c r="O292" s="76" t="s">
        <v>223</v>
      </c>
      <c r="P292" s="42" t="s">
        <v>224</v>
      </c>
      <c r="Q292" s="43">
        <v>48867544</v>
      </c>
      <c r="R292" s="43">
        <v>48867544</v>
      </c>
      <c r="S292" s="43" t="s">
        <v>225</v>
      </c>
      <c r="T292" s="43" t="s">
        <v>221</v>
      </c>
      <c r="U292" s="44">
        <v>1</v>
      </c>
      <c r="V292" s="85" t="s">
        <v>50</v>
      </c>
      <c r="W292" s="98">
        <v>2021011000081</v>
      </c>
    </row>
    <row r="293" spans="1:23" ht="150" x14ac:dyDescent="0.3">
      <c r="A293" s="76">
        <v>292</v>
      </c>
      <c r="B293" s="83" t="s">
        <v>495</v>
      </c>
      <c r="C293" s="78">
        <f t="shared" si="10"/>
        <v>1</v>
      </c>
      <c r="D293" s="79">
        <v>1</v>
      </c>
      <c r="E293" s="79">
        <f t="shared" si="9"/>
        <v>0</v>
      </c>
      <c r="F293" s="80">
        <v>45295</v>
      </c>
      <c r="G293" s="81" t="s">
        <v>5060</v>
      </c>
      <c r="H293" s="82" t="s">
        <v>4936</v>
      </c>
      <c r="I293" s="83" t="s">
        <v>4937</v>
      </c>
      <c r="J293" s="83">
        <v>81101512</v>
      </c>
      <c r="K293" s="84" t="s">
        <v>6817</v>
      </c>
      <c r="L293" s="76" t="s">
        <v>154</v>
      </c>
      <c r="M293" s="76" t="s">
        <v>154</v>
      </c>
      <c r="N293" s="76">
        <v>10</v>
      </c>
      <c r="O293" s="76" t="s">
        <v>223</v>
      </c>
      <c r="P293" s="42" t="s">
        <v>224</v>
      </c>
      <c r="Q293" s="43">
        <v>81000000</v>
      </c>
      <c r="R293" s="43">
        <v>81000000</v>
      </c>
      <c r="S293" s="43" t="s">
        <v>225</v>
      </c>
      <c r="T293" s="43" t="s">
        <v>221</v>
      </c>
      <c r="U293" s="44">
        <v>1</v>
      </c>
      <c r="V293" s="85" t="s">
        <v>50</v>
      </c>
      <c r="W293" s="98">
        <v>2021011000081</v>
      </c>
    </row>
    <row r="294" spans="1:23" ht="150" x14ac:dyDescent="0.3">
      <c r="A294" s="76">
        <v>293</v>
      </c>
      <c r="B294" s="83" t="s">
        <v>495</v>
      </c>
      <c r="C294" s="78">
        <f t="shared" si="10"/>
        <v>2</v>
      </c>
      <c r="D294" s="79">
        <v>2</v>
      </c>
      <c r="E294" s="79">
        <f t="shared" si="9"/>
        <v>0</v>
      </c>
      <c r="F294" s="80">
        <v>45295</v>
      </c>
      <c r="G294" s="81" t="s">
        <v>5060</v>
      </c>
      <c r="H294" s="82" t="s">
        <v>4936</v>
      </c>
      <c r="I294" s="83" t="s">
        <v>4937</v>
      </c>
      <c r="J294" s="83">
        <v>81101512</v>
      </c>
      <c r="K294" s="84" t="s">
        <v>6818</v>
      </c>
      <c r="L294" s="76" t="s">
        <v>153</v>
      </c>
      <c r="M294" s="76" t="s">
        <v>153</v>
      </c>
      <c r="N294" s="76">
        <v>9</v>
      </c>
      <c r="O294" s="76" t="s">
        <v>223</v>
      </c>
      <c r="P294" s="42" t="s">
        <v>224</v>
      </c>
      <c r="Q294" s="43">
        <v>180000000</v>
      </c>
      <c r="R294" s="43">
        <v>180000000</v>
      </c>
      <c r="S294" s="43" t="s">
        <v>225</v>
      </c>
      <c r="T294" s="43" t="s">
        <v>221</v>
      </c>
      <c r="U294" s="44">
        <v>2</v>
      </c>
      <c r="V294" s="85" t="s">
        <v>50</v>
      </c>
      <c r="W294" s="98">
        <v>2021011000081</v>
      </c>
    </row>
    <row r="295" spans="1:23" ht="150" x14ac:dyDescent="0.3">
      <c r="A295" s="76">
        <v>294</v>
      </c>
      <c r="B295" s="83" t="s">
        <v>495</v>
      </c>
      <c r="C295" s="78">
        <f t="shared" si="10"/>
        <v>1</v>
      </c>
      <c r="D295" s="79">
        <v>0</v>
      </c>
      <c r="E295" s="79">
        <f t="shared" si="9"/>
        <v>1</v>
      </c>
      <c r="F295" s="80">
        <v>45295</v>
      </c>
      <c r="G295" s="81" t="s">
        <v>5060</v>
      </c>
      <c r="H295" s="82" t="s">
        <v>4936</v>
      </c>
      <c r="I295" s="83"/>
      <c r="J295" s="83">
        <v>81101512</v>
      </c>
      <c r="K295" s="84" t="s">
        <v>6819</v>
      </c>
      <c r="L295" s="76" t="s">
        <v>154</v>
      </c>
      <c r="M295" s="76" t="s">
        <v>154</v>
      </c>
      <c r="N295" s="76">
        <v>9</v>
      </c>
      <c r="O295" s="76" t="s">
        <v>223</v>
      </c>
      <c r="P295" s="42" t="s">
        <v>224</v>
      </c>
      <c r="Q295" s="43">
        <v>52794000</v>
      </c>
      <c r="R295" s="43">
        <v>52794000</v>
      </c>
      <c r="S295" s="43" t="s">
        <v>225</v>
      </c>
      <c r="T295" s="43" t="s">
        <v>221</v>
      </c>
      <c r="U295" s="44">
        <v>1</v>
      </c>
      <c r="V295" s="85" t="s">
        <v>50</v>
      </c>
      <c r="W295" s="98">
        <v>2021011000081</v>
      </c>
    </row>
    <row r="296" spans="1:23" ht="150" x14ac:dyDescent="0.3">
      <c r="A296" s="76">
        <v>295</v>
      </c>
      <c r="B296" s="83" t="s">
        <v>495</v>
      </c>
      <c r="C296" s="78">
        <f t="shared" si="10"/>
        <v>1</v>
      </c>
      <c r="D296" s="79">
        <v>0</v>
      </c>
      <c r="E296" s="79">
        <f t="shared" si="9"/>
        <v>1</v>
      </c>
      <c r="F296" s="80">
        <v>45295</v>
      </c>
      <c r="G296" s="81" t="s">
        <v>5060</v>
      </c>
      <c r="H296" s="82" t="s">
        <v>4936</v>
      </c>
      <c r="I296" s="83"/>
      <c r="J296" s="83">
        <v>81101512</v>
      </c>
      <c r="K296" s="84" t="s">
        <v>6820</v>
      </c>
      <c r="L296" s="76" t="s">
        <v>154</v>
      </c>
      <c r="M296" s="76" t="s">
        <v>154</v>
      </c>
      <c r="N296" s="76">
        <v>10</v>
      </c>
      <c r="O296" s="76" t="s">
        <v>223</v>
      </c>
      <c r="P296" s="42" t="s">
        <v>224</v>
      </c>
      <c r="Q296" s="43">
        <v>65000000</v>
      </c>
      <c r="R296" s="43">
        <v>65000000</v>
      </c>
      <c r="S296" s="43" t="s">
        <v>225</v>
      </c>
      <c r="T296" s="43" t="s">
        <v>221</v>
      </c>
      <c r="U296" s="44">
        <v>1</v>
      </c>
      <c r="V296" s="85" t="s">
        <v>50</v>
      </c>
      <c r="W296" s="98">
        <v>2021011000081</v>
      </c>
    </row>
    <row r="297" spans="1:23" ht="150" x14ac:dyDescent="0.3">
      <c r="A297" s="76">
        <v>296</v>
      </c>
      <c r="B297" s="83" t="s">
        <v>495</v>
      </c>
      <c r="C297" s="78">
        <f t="shared" si="10"/>
        <v>1</v>
      </c>
      <c r="D297" s="79">
        <v>0</v>
      </c>
      <c r="E297" s="79">
        <f t="shared" si="9"/>
        <v>1</v>
      </c>
      <c r="F297" s="80">
        <v>45295</v>
      </c>
      <c r="G297" s="81" t="s">
        <v>5060</v>
      </c>
      <c r="H297" s="82" t="s">
        <v>4936</v>
      </c>
      <c r="I297" s="83"/>
      <c r="J297" s="83">
        <v>81101512</v>
      </c>
      <c r="K297" s="84" t="s">
        <v>6821</v>
      </c>
      <c r="L297" s="76" t="s">
        <v>154</v>
      </c>
      <c r="M297" s="76" t="s">
        <v>154</v>
      </c>
      <c r="N297" s="76">
        <v>10</v>
      </c>
      <c r="O297" s="76" t="s">
        <v>223</v>
      </c>
      <c r="P297" s="42" t="s">
        <v>224</v>
      </c>
      <c r="Q297" s="43">
        <v>42000000</v>
      </c>
      <c r="R297" s="43">
        <v>42000000</v>
      </c>
      <c r="S297" s="43" t="s">
        <v>225</v>
      </c>
      <c r="T297" s="43" t="s">
        <v>221</v>
      </c>
      <c r="U297" s="44">
        <v>1</v>
      </c>
      <c r="V297" s="85" t="s">
        <v>50</v>
      </c>
      <c r="W297" s="98">
        <v>2021011000081</v>
      </c>
    </row>
    <row r="298" spans="1:23" ht="150" x14ac:dyDescent="0.3">
      <c r="A298" s="76">
        <v>297</v>
      </c>
      <c r="B298" s="83" t="s">
        <v>495</v>
      </c>
      <c r="C298" s="78">
        <f t="shared" si="10"/>
        <v>1</v>
      </c>
      <c r="D298" s="79">
        <v>0</v>
      </c>
      <c r="E298" s="79">
        <f t="shared" si="9"/>
        <v>1</v>
      </c>
      <c r="F298" s="80">
        <v>45295</v>
      </c>
      <c r="G298" s="81" t="s">
        <v>5060</v>
      </c>
      <c r="H298" s="82" t="s">
        <v>4936</v>
      </c>
      <c r="I298" s="83"/>
      <c r="J298" s="83">
        <v>81101512</v>
      </c>
      <c r="K298" s="84" t="s">
        <v>6822</v>
      </c>
      <c r="L298" s="76" t="s">
        <v>154</v>
      </c>
      <c r="M298" s="76" t="s">
        <v>154</v>
      </c>
      <c r="N298" s="76">
        <v>9</v>
      </c>
      <c r="O298" s="76" t="s">
        <v>223</v>
      </c>
      <c r="P298" s="42" t="s">
        <v>224</v>
      </c>
      <c r="Q298" s="43">
        <v>36000000</v>
      </c>
      <c r="R298" s="43">
        <v>36000000</v>
      </c>
      <c r="S298" s="43" t="s">
        <v>225</v>
      </c>
      <c r="T298" s="43" t="s">
        <v>221</v>
      </c>
      <c r="U298" s="44">
        <v>1</v>
      </c>
      <c r="V298" s="85" t="s">
        <v>50</v>
      </c>
      <c r="W298" s="98">
        <v>2021011000081</v>
      </c>
    </row>
    <row r="299" spans="1:23" ht="150" x14ac:dyDescent="0.3">
      <c r="A299" s="76">
        <v>298</v>
      </c>
      <c r="B299" s="83" t="s">
        <v>495</v>
      </c>
      <c r="C299" s="78">
        <f t="shared" si="10"/>
        <v>1</v>
      </c>
      <c r="D299" s="79">
        <v>1</v>
      </c>
      <c r="E299" s="79">
        <f t="shared" si="9"/>
        <v>0</v>
      </c>
      <c r="F299" s="80">
        <v>45295</v>
      </c>
      <c r="G299" s="81" t="s">
        <v>5060</v>
      </c>
      <c r="H299" s="82" t="s">
        <v>4936</v>
      </c>
      <c r="I299" s="83" t="s">
        <v>4937</v>
      </c>
      <c r="J299" s="83">
        <v>81101512</v>
      </c>
      <c r="K299" s="84" t="s">
        <v>6823</v>
      </c>
      <c r="L299" s="76" t="s">
        <v>153</v>
      </c>
      <c r="M299" s="76" t="s">
        <v>153</v>
      </c>
      <c r="N299" s="76">
        <v>12</v>
      </c>
      <c r="O299" s="76" t="s">
        <v>223</v>
      </c>
      <c r="P299" s="42" t="s">
        <v>224</v>
      </c>
      <c r="Q299" s="43">
        <v>48840000</v>
      </c>
      <c r="R299" s="43">
        <v>48840000</v>
      </c>
      <c r="S299" s="43" t="s">
        <v>225</v>
      </c>
      <c r="T299" s="43" t="s">
        <v>221</v>
      </c>
      <c r="U299" s="44">
        <v>1</v>
      </c>
      <c r="V299" s="85" t="s">
        <v>50</v>
      </c>
      <c r="W299" s="98">
        <v>2021011000081</v>
      </c>
    </row>
    <row r="300" spans="1:23" ht="150" x14ac:dyDescent="0.3">
      <c r="A300" s="76">
        <v>299</v>
      </c>
      <c r="B300" s="83" t="s">
        <v>495</v>
      </c>
      <c r="C300" s="78">
        <f t="shared" si="10"/>
        <v>1</v>
      </c>
      <c r="D300" s="79">
        <v>0</v>
      </c>
      <c r="E300" s="79">
        <f t="shared" si="9"/>
        <v>1</v>
      </c>
      <c r="F300" s="80">
        <v>45295</v>
      </c>
      <c r="G300" s="81" t="s">
        <v>5060</v>
      </c>
      <c r="H300" s="82" t="s">
        <v>4936</v>
      </c>
      <c r="I300" s="83"/>
      <c r="J300" s="83">
        <v>81101512</v>
      </c>
      <c r="K300" s="84" t="s">
        <v>6824</v>
      </c>
      <c r="L300" s="76" t="s">
        <v>154</v>
      </c>
      <c r="M300" s="76" t="s">
        <v>154</v>
      </c>
      <c r="N300" s="76">
        <v>6</v>
      </c>
      <c r="O300" s="76" t="s">
        <v>223</v>
      </c>
      <c r="P300" s="42" t="s">
        <v>224</v>
      </c>
      <c r="Q300" s="43">
        <v>48000000</v>
      </c>
      <c r="R300" s="43">
        <v>48000000</v>
      </c>
      <c r="S300" s="43" t="s">
        <v>225</v>
      </c>
      <c r="T300" s="43" t="s">
        <v>221</v>
      </c>
      <c r="U300" s="44">
        <v>1</v>
      </c>
      <c r="V300" s="85" t="s">
        <v>50</v>
      </c>
      <c r="W300" s="98">
        <v>2021011000081</v>
      </c>
    </row>
    <row r="301" spans="1:23" ht="150" x14ac:dyDescent="0.3">
      <c r="A301" s="76">
        <v>300</v>
      </c>
      <c r="B301" s="83" t="s">
        <v>495</v>
      </c>
      <c r="C301" s="78">
        <f t="shared" si="10"/>
        <v>1</v>
      </c>
      <c r="D301" s="79">
        <v>1</v>
      </c>
      <c r="E301" s="79">
        <f t="shared" si="9"/>
        <v>0</v>
      </c>
      <c r="F301" s="80">
        <v>45295</v>
      </c>
      <c r="G301" s="81" t="s">
        <v>5060</v>
      </c>
      <c r="H301" s="82" t="s">
        <v>4936</v>
      </c>
      <c r="I301" s="83" t="s">
        <v>4937</v>
      </c>
      <c r="J301" s="83">
        <v>81101512</v>
      </c>
      <c r="K301" s="84" t="s">
        <v>6825</v>
      </c>
      <c r="L301" s="76" t="s">
        <v>153</v>
      </c>
      <c r="M301" s="76" t="s">
        <v>153</v>
      </c>
      <c r="N301" s="76">
        <v>12</v>
      </c>
      <c r="O301" s="76" t="s">
        <v>223</v>
      </c>
      <c r="P301" s="42" t="s">
        <v>224</v>
      </c>
      <c r="Q301" s="43">
        <v>35849000</v>
      </c>
      <c r="R301" s="43">
        <v>35849000</v>
      </c>
      <c r="S301" s="43" t="s">
        <v>225</v>
      </c>
      <c r="T301" s="43" t="s">
        <v>221</v>
      </c>
      <c r="U301" s="44">
        <v>1</v>
      </c>
      <c r="V301" s="85" t="s">
        <v>50</v>
      </c>
      <c r="W301" s="98">
        <v>2021011000081</v>
      </c>
    </row>
    <row r="302" spans="1:23" ht="150" x14ac:dyDescent="0.3">
      <c r="A302" s="76">
        <v>301</v>
      </c>
      <c r="B302" s="83" t="s">
        <v>495</v>
      </c>
      <c r="C302" s="78">
        <f t="shared" si="10"/>
        <v>1</v>
      </c>
      <c r="D302" s="79">
        <v>1</v>
      </c>
      <c r="E302" s="79">
        <f t="shared" si="9"/>
        <v>0</v>
      </c>
      <c r="F302" s="80">
        <v>45295</v>
      </c>
      <c r="G302" s="81" t="s">
        <v>5060</v>
      </c>
      <c r="H302" s="82" t="s">
        <v>4936</v>
      </c>
      <c r="I302" s="83" t="s">
        <v>4937</v>
      </c>
      <c r="J302" s="83">
        <v>81101512</v>
      </c>
      <c r="K302" s="84" t="s">
        <v>6826</v>
      </c>
      <c r="L302" s="76" t="s">
        <v>154</v>
      </c>
      <c r="M302" s="76" t="s">
        <v>154</v>
      </c>
      <c r="N302" s="76">
        <v>10</v>
      </c>
      <c r="O302" s="76" t="s">
        <v>223</v>
      </c>
      <c r="P302" s="42" t="s">
        <v>224</v>
      </c>
      <c r="Q302" s="43">
        <v>100000000</v>
      </c>
      <c r="R302" s="43">
        <v>100000000</v>
      </c>
      <c r="S302" s="43" t="s">
        <v>225</v>
      </c>
      <c r="T302" s="43" t="s">
        <v>221</v>
      </c>
      <c r="U302" s="44">
        <v>1</v>
      </c>
      <c r="V302" s="85" t="s">
        <v>50</v>
      </c>
      <c r="W302" s="98">
        <v>2021011000081</v>
      </c>
    </row>
    <row r="303" spans="1:23" ht="150" x14ac:dyDescent="0.3">
      <c r="A303" s="76">
        <v>302</v>
      </c>
      <c r="B303" s="83" t="s">
        <v>495</v>
      </c>
      <c r="C303" s="78">
        <f t="shared" si="10"/>
        <v>1</v>
      </c>
      <c r="D303" s="79">
        <v>1</v>
      </c>
      <c r="E303" s="79">
        <f t="shared" si="9"/>
        <v>0</v>
      </c>
      <c r="F303" s="80">
        <v>45295</v>
      </c>
      <c r="G303" s="81" t="s">
        <v>5060</v>
      </c>
      <c r="H303" s="82" t="s">
        <v>4936</v>
      </c>
      <c r="I303" s="83" t="s">
        <v>4937</v>
      </c>
      <c r="J303" s="83">
        <v>81101512</v>
      </c>
      <c r="K303" s="84" t="s">
        <v>6827</v>
      </c>
      <c r="L303" s="76" t="s">
        <v>154</v>
      </c>
      <c r="M303" s="76" t="s">
        <v>154</v>
      </c>
      <c r="N303" s="76">
        <v>10</v>
      </c>
      <c r="O303" s="76" t="s">
        <v>223</v>
      </c>
      <c r="P303" s="42" t="s">
        <v>224</v>
      </c>
      <c r="Q303" s="43">
        <v>35000000</v>
      </c>
      <c r="R303" s="43">
        <v>35000000</v>
      </c>
      <c r="S303" s="43" t="s">
        <v>225</v>
      </c>
      <c r="T303" s="43" t="s">
        <v>221</v>
      </c>
      <c r="U303" s="44">
        <v>1</v>
      </c>
      <c r="V303" s="85" t="s">
        <v>50</v>
      </c>
      <c r="W303" s="98">
        <v>2021011000081</v>
      </c>
    </row>
    <row r="304" spans="1:23" ht="150" x14ac:dyDescent="0.3">
      <c r="A304" s="76">
        <v>303</v>
      </c>
      <c r="B304" s="83" t="s">
        <v>495</v>
      </c>
      <c r="C304" s="78">
        <f t="shared" si="10"/>
        <v>1</v>
      </c>
      <c r="D304" s="79">
        <v>1</v>
      </c>
      <c r="E304" s="79">
        <f t="shared" si="9"/>
        <v>0</v>
      </c>
      <c r="F304" s="80">
        <v>45295</v>
      </c>
      <c r="G304" s="81" t="s">
        <v>5060</v>
      </c>
      <c r="H304" s="82" t="s">
        <v>4936</v>
      </c>
      <c r="I304" s="83" t="s">
        <v>4937</v>
      </c>
      <c r="J304" s="83">
        <v>81101512</v>
      </c>
      <c r="K304" s="84" t="s">
        <v>6828</v>
      </c>
      <c r="L304" s="76" t="s">
        <v>153</v>
      </c>
      <c r="M304" s="76" t="s">
        <v>153</v>
      </c>
      <c r="N304" s="76">
        <v>10</v>
      </c>
      <c r="O304" s="76" t="s">
        <v>223</v>
      </c>
      <c r="P304" s="42" t="s">
        <v>224</v>
      </c>
      <c r="Q304" s="43">
        <v>50000000</v>
      </c>
      <c r="R304" s="43">
        <v>50000000</v>
      </c>
      <c r="S304" s="43" t="s">
        <v>225</v>
      </c>
      <c r="T304" s="43" t="s">
        <v>221</v>
      </c>
      <c r="U304" s="44">
        <v>1</v>
      </c>
      <c r="V304" s="85" t="s">
        <v>50</v>
      </c>
      <c r="W304" s="98">
        <v>2021011000081</v>
      </c>
    </row>
    <row r="305" spans="1:23" ht="150" x14ac:dyDescent="0.3">
      <c r="A305" s="76">
        <v>304</v>
      </c>
      <c r="B305" s="83" t="s">
        <v>495</v>
      </c>
      <c r="C305" s="78">
        <f t="shared" si="10"/>
        <v>1</v>
      </c>
      <c r="D305" s="79">
        <v>1</v>
      </c>
      <c r="E305" s="79">
        <f t="shared" si="9"/>
        <v>0</v>
      </c>
      <c r="F305" s="80">
        <v>45295</v>
      </c>
      <c r="G305" s="81" t="s">
        <v>5060</v>
      </c>
      <c r="H305" s="82" t="s">
        <v>4936</v>
      </c>
      <c r="I305" s="83" t="s">
        <v>4937</v>
      </c>
      <c r="J305" s="83">
        <v>81101512</v>
      </c>
      <c r="K305" s="84" t="s">
        <v>6829</v>
      </c>
      <c r="L305" s="76" t="s">
        <v>154</v>
      </c>
      <c r="M305" s="76" t="s">
        <v>154</v>
      </c>
      <c r="N305" s="76">
        <v>10</v>
      </c>
      <c r="O305" s="76" t="s">
        <v>223</v>
      </c>
      <c r="P305" s="42" t="s">
        <v>224</v>
      </c>
      <c r="Q305" s="43">
        <v>50000000</v>
      </c>
      <c r="R305" s="43">
        <v>50000000</v>
      </c>
      <c r="S305" s="43" t="s">
        <v>225</v>
      </c>
      <c r="T305" s="43" t="s">
        <v>221</v>
      </c>
      <c r="U305" s="44">
        <v>1</v>
      </c>
      <c r="V305" s="85" t="s">
        <v>50</v>
      </c>
      <c r="W305" s="98">
        <v>2021011000081</v>
      </c>
    </row>
    <row r="306" spans="1:23" ht="150" x14ac:dyDescent="0.3">
      <c r="A306" s="76">
        <v>305</v>
      </c>
      <c r="B306" s="83" t="s">
        <v>495</v>
      </c>
      <c r="C306" s="78">
        <f t="shared" si="10"/>
        <v>1</v>
      </c>
      <c r="D306" s="79">
        <v>1</v>
      </c>
      <c r="E306" s="79">
        <f t="shared" si="9"/>
        <v>0</v>
      </c>
      <c r="F306" s="80">
        <v>45295</v>
      </c>
      <c r="G306" s="81" t="s">
        <v>5060</v>
      </c>
      <c r="H306" s="82" t="s">
        <v>4936</v>
      </c>
      <c r="I306" s="83" t="s">
        <v>4937</v>
      </c>
      <c r="J306" s="83">
        <v>81101512</v>
      </c>
      <c r="K306" s="84" t="s">
        <v>6830</v>
      </c>
      <c r="L306" s="76" t="s">
        <v>153</v>
      </c>
      <c r="M306" s="76" t="s">
        <v>153</v>
      </c>
      <c r="N306" s="76">
        <v>10</v>
      </c>
      <c r="O306" s="76" t="s">
        <v>223</v>
      </c>
      <c r="P306" s="42" t="s">
        <v>224</v>
      </c>
      <c r="Q306" s="43">
        <v>78100000</v>
      </c>
      <c r="R306" s="43">
        <v>78100000</v>
      </c>
      <c r="S306" s="43" t="s">
        <v>225</v>
      </c>
      <c r="T306" s="43" t="s">
        <v>221</v>
      </c>
      <c r="U306" s="44">
        <v>1</v>
      </c>
      <c r="V306" s="85" t="s">
        <v>50</v>
      </c>
      <c r="W306" s="98">
        <v>2021011000081</v>
      </c>
    </row>
    <row r="307" spans="1:23" ht="150" x14ac:dyDescent="0.3">
      <c r="A307" s="76">
        <v>306</v>
      </c>
      <c r="B307" s="83" t="s">
        <v>495</v>
      </c>
      <c r="C307" s="78">
        <f t="shared" si="10"/>
        <v>1</v>
      </c>
      <c r="D307" s="79">
        <v>0</v>
      </c>
      <c r="E307" s="79">
        <f t="shared" si="9"/>
        <v>1</v>
      </c>
      <c r="F307" s="80">
        <v>45295</v>
      </c>
      <c r="G307" s="81" t="s">
        <v>5060</v>
      </c>
      <c r="H307" s="82" t="s">
        <v>4936</v>
      </c>
      <c r="I307" s="83"/>
      <c r="J307" s="83">
        <v>81101512</v>
      </c>
      <c r="K307" s="84" t="s">
        <v>6831</v>
      </c>
      <c r="L307" s="76" t="s">
        <v>154</v>
      </c>
      <c r="M307" s="76" t="s">
        <v>154</v>
      </c>
      <c r="N307" s="76">
        <v>6</v>
      </c>
      <c r="O307" s="76" t="s">
        <v>223</v>
      </c>
      <c r="P307" s="42" t="s">
        <v>224</v>
      </c>
      <c r="Q307" s="43">
        <v>15000000</v>
      </c>
      <c r="R307" s="43">
        <v>15000000</v>
      </c>
      <c r="S307" s="43" t="s">
        <v>225</v>
      </c>
      <c r="T307" s="43" t="s">
        <v>221</v>
      </c>
      <c r="U307" s="44">
        <v>1</v>
      </c>
      <c r="V307" s="85" t="s">
        <v>50</v>
      </c>
      <c r="W307" s="98">
        <v>2021011000081</v>
      </c>
    </row>
    <row r="308" spans="1:23" ht="150" x14ac:dyDescent="0.3">
      <c r="A308" s="76">
        <v>307</v>
      </c>
      <c r="B308" s="83" t="s">
        <v>495</v>
      </c>
      <c r="C308" s="78">
        <f t="shared" si="10"/>
        <v>1</v>
      </c>
      <c r="D308" s="79">
        <v>1</v>
      </c>
      <c r="E308" s="79">
        <f t="shared" si="9"/>
        <v>0</v>
      </c>
      <c r="F308" s="80">
        <v>45295</v>
      </c>
      <c r="G308" s="81" t="s">
        <v>5060</v>
      </c>
      <c r="H308" s="82" t="s">
        <v>4936</v>
      </c>
      <c r="I308" s="83" t="s">
        <v>4937</v>
      </c>
      <c r="J308" s="83">
        <v>81101512</v>
      </c>
      <c r="K308" s="84" t="s">
        <v>6832</v>
      </c>
      <c r="L308" s="76" t="s">
        <v>154</v>
      </c>
      <c r="M308" s="76" t="s">
        <v>154</v>
      </c>
      <c r="N308" s="76">
        <v>10</v>
      </c>
      <c r="O308" s="76" t="s">
        <v>223</v>
      </c>
      <c r="P308" s="42" t="s">
        <v>224</v>
      </c>
      <c r="Q308" s="43">
        <v>33150280</v>
      </c>
      <c r="R308" s="43">
        <v>33150280</v>
      </c>
      <c r="S308" s="43" t="s">
        <v>225</v>
      </c>
      <c r="T308" s="43" t="s">
        <v>221</v>
      </c>
      <c r="U308" s="44">
        <v>1</v>
      </c>
      <c r="V308" s="85" t="s">
        <v>50</v>
      </c>
      <c r="W308" s="98">
        <v>2021011000081</v>
      </c>
    </row>
    <row r="309" spans="1:23" ht="150" x14ac:dyDescent="0.3">
      <c r="A309" s="76">
        <v>308</v>
      </c>
      <c r="B309" s="83" t="s">
        <v>495</v>
      </c>
      <c r="C309" s="78">
        <f t="shared" si="10"/>
        <v>1</v>
      </c>
      <c r="D309" s="79">
        <v>1</v>
      </c>
      <c r="E309" s="79">
        <f t="shared" si="9"/>
        <v>0</v>
      </c>
      <c r="F309" s="80">
        <v>45295</v>
      </c>
      <c r="G309" s="81" t="s">
        <v>5060</v>
      </c>
      <c r="H309" s="82" t="s">
        <v>4936</v>
      </c>
      <c r="I309" s="83" t="s">
        <v>4937</v>
      </c>
      <c r="J309" s="83">
        <v>81101512</v>
      </c>
      <c r="K309" s="84" t="s">
        <v>6833</v>
      </c>
      <c r="L309" s="76" t="s">
        <v>154</v>
      </c>
      <c r="M309" s="76" t="s">
        <v>154</v>
      </c>
      <c r="N309" s="76">
        <v>10</v>
      </c>
      <c r="O309" s="76" t="s">
        <v>223</v>
      </c>
      <c r="P309" s="42" t="s">
        <v>224</v>
      </c>
      <c r="Q309" s="43">
        <v>35000000</v>
      </c>
      <c r="R309" s="43">
        <v>35000000</v>
      </c>
      <c r="S309" s="43" t="s">
        <v>225</v>
      </c>
      <c r="T309" s="43" t="s">
        <v>221</v>
      </c>
      <c r="U309" s="44">
        <v>1</v>
      </c>
      <c r="V309" s="85" t="s">
        <v>50</v>
      </c>
      <c r="W309" s="98">
        <v>2021011000081</v>
      </c>
    </row>
    <row r="310" spans="1:23" ht="150" x14ac:dyDescent="0.3">
      <c r="A310" s="76">
        <v>309</v>
      </c>
      <c r="B310" s="83" t="s">
        <v>495</v>
      </c>
      <c r="C310" s="78">
        <f t="shared" si="10"/>
        <v>1</v>
      </c>
      <c r="D310" s="79">
        <v>1</v>
      </c>
      <c r="E310" s="79">
        <f t="shared" si="9"/>
        <v>0</v>
      </c>
      <c r="F310" s="80">
        <v>45295</v>
      </c>
      <c r="G310" s="81" t="s">
        <v>5060</v>
      </c>
      <c r="H310" s="82" t="s">
        <v>4936</v>
      </c>
      <c r="I310" s="83" t="s">
        <v>4937</v>
      </c>
      <c r="J310" s="83">
        <v>81101512</v>
      </c>
      <c r="K310" s="84" t="s">
        <v>6834</v>
      </c>
      <c r="L310" s="76" t="s">
        <v>153</v>
      </c>
      <c r="M310" s="76" t="s">
        <v>153</v>
      </c>
      <c r="N310" s="76">
        <v>12</v>
      </c>
      <c r="O310" s="76" t="s">
        <v>223</v>
      </c>
      <c r="P310" s="42" t="s">
        <v>224</v>
      </c>
      <c r="Q310" s="43">
        <v>23340900</v>
      </c>
      <c r="R310" s="43">
        <v>23340900</v>
      </c>
      <c r="S310" s="43" t="s">
        <v>225</v>
      </c>
      <c r="T310" s="43" t="s">
        <v>221</v>
      </c>
      <c r="U310" s="44">
        <v>1</v>
      </c>
      <c r="V310" s="85" t="s">
        <v>50</v>
      </c>
      <c r="W310" s="98">
        <v>2021011000081</v>
      </c>
    </row>
    <row r="311" spans="1:23" ht="150" x14ac:dyDescent="0.3">
      <c r="A311" s="76">
        <v>310</v>
      </c>
      <c r="B311" s="83" t="s">
        <v>495</v>
      </c>
      <c r="C311" s="78">
        <f t="shared" si="10"/>
        <v>1</v>
      </c>
      <c r="D311" s="79">
        <v>1</v>
      </c>
      <c r="E311" s="79">
        <f t="shared" si="9"/>
        <v>0</v>
      </c>
      <c r="F311" s="80">
        <v>45295</v>
      </c>
      <c r="G311" s="81" t="s">
        <v>5060</v>
      </c>
      <c r="H311" s="82" t="s">
        <v>4936</v>
      </c>
      <c r="I311" s="83" t="s">
        <v>4937</v>
      </c>
      <c r="J311" s="83">
        <v>81101512</v>
      </c>
      <c r="K311" s="84" t="s">
        <v>6835</v>
      </c>
      <c r="L311" s="76" t="s">
        <v>154</v>
      </c>
      <c r="M311" s="76" t="s">
        <v>154</v>
      </c>
      <c r="N311" s="76">
        <v>10</v>
      </c>
      <c r="O311" s="76" t="s">
        <v>223</v>
      </c>
      <c r="P311" s="42" t="s">
        <v>224</v>
      </c>
      <c r="Q311" s="43">
        <v>40000000</v>
      </c>
      <c r="R311" s="43">
        <v>40000000</v>
      </c>
      <c r="S311" s="43" t="s">
        <v>225</v>
      </c>
      <c r="T311" s="43" t="s">
        <v>221</v>
      </c>
      <c r="U311" s="44">
        <v>1</v>
      </c>
      <c r="V311" s="85" t="s">
        <v>50</v>
      </c>
      <c r="W311" s="98">
        <v>2021011000081</v>
      </c>
    </row>
    <row r="312" spans="1:23" ht="150" x14ac:dyDescent="0.3">
      <c r="A312" s="76">
        <v>311</v>
      </c>
      <c r="B312" s="83" t="s">
        <v>495</v>
      </c>
      <c r="C312" s="78">
        <f t="shared" si="10"/>
        <v>1</v>
      </c>
      <c r="D312" s="79">
        <v>1</v>
      </c>
      <c r="E312" s="79">
        <f t="shared" si="9"/>
        <v>0</v>
      </c>
      <c r="F312" s="80">
        <v>45295</v>
      </c>
      <c r="G312" s="81" t="s">
        <v>5060</v>
      </c>
      <c r="H312" s="82" t="s">
        <v>4936</v>
      </c>
      <c r="I312" s="83" t="s">
        <v>4937</v>
      </c>
      <c r="J312" s="83">
        <v>81101512</v>
      </c>
      <c r="K312" s="84" t="s">
        <v>6836</v>
      </c>
      <c r="L312" s="76" t="s">
        <v>154</v>
      </c>
      <c r="M312" s="76" t="s">
        <v>154</v>
      </c>
      <c r="N312" s="76">
        <v>10</v>
      </c>
      <c r="O312" s="76" t="s">
        <v>223</v>
      </c>
      <c r="P312" s="42" t="s">
        <v>224</v>
      </c>
      <c r="Q312" s="43">
        <v>63000000</v>
      </c>
      <c r="R312" s="43">
        <v>63000000</v>
      </c>
      <c r="S312" s="43" t="s">
        <v>225</v>
      </c>
      <c r="T312" s="43" t="s">
        <v>221</v>
      </c>
      <c r="U312" s="44">
        <v>1</v>
      </c>
      <c r="V312" s="85" t="s">
        <v>50</v>
      </c>
      <c r="W312" s="98">
        <v>2021011000081</v>
      </c>
    </row>
    <row r="313" spans="1:23" ht="150" x14ac:dyDescent="0.3">
      <c r="A313" s="76">
        <v>312</v>
      </c>
      <c r="B313" s="83" t="s">
        <v>495</v>
      </c>
      <c r="C313" s="78">
        <f t="shared" si="10"/>
        <v>1</v>
      </c>
      <c r="D313" s="79">
        <v>1</v>
      </c>
      <c r="E313" s="79">
        <f t="shared" si="9"/>
        <v>0</v>
      </c>
      <c r="F313" s="80">
        <v>45295</v>
      </c>
      <c r="G313" s="81" t="s">
        <v>5061</v>
      </c>
      <c r="H313" s="82" t="s">
        <v>4936</v>
      </c>
      <c r="I313" s="83"/>
      <c r="J313" s="83">
        <v>80161500</v>
      </c>
      <c r="K313" s="84" t="s">
        <v>6837</v>
      </c>
      <c r="L313" s="76" t="s">
        <v>153</v>
      </c>
      <c r="M313" s="76" t="s">
        <v>153</v>
      </c>
      <c r="N313" s="76">
        <v>12</v>
      </c>
      <c r="O313" s="76" t="s">
        <v>223</v>
      </c>
      <c r="P313" s="42" t="s">
        <v>224</v>
      </c>
      <c r="Q313" s="43">
        <v>26922500</v>
      </c>
      <c r="R313" s="43">
        <v>26922500</v>
      </c>
      <c r="S313" s="43" t="s">
        <v>225</v>
      </c>
      <c r="T313" s="43" t="s">
        <v>221</v>
      </c>
      <c r="U313" s="44">
        <v>1</v>
      </c>
      <c r="V313" s="85" t="s">
        <v>50</v>
      </c>
      <c r="W313" s="98">
        <v>2021011000081</v>
      </c>
    </row>
    <row r="314" spans="1:23" ht="150" x14ac:dyDescent="0.3">
      <c r="A314" s="76">
        <v>313</v>
      </c>
      <c r="B314" s="83" t="s">
        <v>495</v>
      </c>
      <c r="C314" s="78">
        <f t="shared" si="10"/>
        <v>1</v>
      </c>
      <c r="D314" s="79">
        <v>0</v>
      </c>
      <c r="E314" s="79">
        <f t="shared" si="9"/>
        <v>1</v>
      </c>
      <c r="F314" s="80">
        <v>45295</v>
      </c>
      <c r="G314" s="81" t="s">
        <v>5060</v>
      </c>
      <c r="H314" s="82" t="s">
        <v>4936</v>
      </c>
      <c r="I314" s="83"/>
      <c r="J314" s="83">
        <v>81101512</v>
      </c>
      <c r="K314" s="84" t="s">
        <v>6838</v>
      </c>
      <c r="L314" s="76" t="s">
        <v>154</v>
      </c>
      <c r="M314" s="76" t="s">
        <v>154</v>
      </c>
      <c r="N314" s="76">
        <v>9</v>
      </c>
      <c r="O314" s="76" t="s">
        <v>223</v>
      </c>
      <c r="P314" s="42" t="s">
        <v>224</v>
      </c>
      <c r="Q314" s="43">
        <v>20033964</v>
      </c>
      <c r="R314" s="43">
        <v>20033964</v>
      </c>
      <c r="S314" s="43" t="s">
        <v>225</v>
      </c>
      <c r="T314" s="43" t="s">
        <v>221</v>
      </c>
      <c r="U314" s="44">
        <v>1</v>
      </c>
      <c r="V314" s="85" t="s">
        <v>50</v>
      </c>
      <c r="W314" s="98">
        <v>2021011000081</v>
      </c>
    </row>
    <row r="315" spans="1:23" ht="150" x14ac:dyDescent="0.3">
      <c r="A315" s="76">
        <v>314</v>
      </c>
      <c r="B315" s="83" t="s">
        <v>495</v>
      </c>
      <c r="C315" s="78">
        <f t="shared" si="10"/>
        <v>1</v>
      </c>
      <c r="D315" s="79">
        <v>0</v>
      </c>
      <c r="E315" s="79">
        <f t="shared" si="9"/>
        <v>1</v>
      </c>
      <c r="F315" s="80">
        <v>45295</v>
      </c>
      <c r="G315" s="81" t="s">
        <v>5060</v>
      </c>
      <c r="H315" s="82" t="s">
        <v>4936</v>
      </c>
      <c r="I315" s="83"/>
      <c r="J315" s="83">
        <v>81101512</v>
      </c>
      <c r="K315" s="84" t="s">
        <v>6839</v>
      </c>
      <c r="L315" s="76" t="s">
        <v>154</v>
      </c>
      <c r="M315" s="76" t="s">
        <v>154</v>
      </c>
      <c r="N315" s="76">
        <v>9</v>
      </c>
      <c r="O315" s="76" t="s">
        <v>223</v>
      </c>
      <c r="P315" s="42" t="s">
        <v>224</v>
      </c>
      <c r="Q315" s="43">
        <v>27000000</v>
      </c>
      <c r="R315" s="43">
        <v>27000000</v>
      </c>
      <c r="S315" s="43" t="s">
        <v>225</v>
      </c>
      <c r="T315" s="43" t="s">
        <v>221</v>
      </c>
      <c r="U315" s="44">
        <v>1</v>
      </c>
      <c r="V315" s="85" t="s">
        <v>50</v>
      </c>
      <c r="W315" s="98">
        <v>2021011000081</v>
      </c>
    </row>
    <row r="316" spans="1:23" ht="150" x14ac:dyDescent="0.3">
      <c r="A316" s="76">
        <v>315</v>
      </c>
      <c r="B316" s="83" t="s">
        <v>495</v>
      </c>
      <c r="C316" s="78">
        <f t="shared" si="10"/>
        <v>1</v>
      </c>
      <c r="D316" s="79">
        <v>0</v>
      </c>
      <c r="E316" s="79">
        <f t="shared" si="9"/>
        <v>1</v>
      </c>
      <c r="F316" s="80">
        <v>45295</v>
      </c>
      <c r="G316" s="81" t="s">
        <v>5060</v>
      </c>
      <c r="H316" s="82" t="s">
        <v>4936</v>
      </c>
      <c r="I316" s="83"/>
      <c r="J316" s="83">
        <v>81101512</v>
      </c>
      <c r="K316" s="84" t="s">
        <v>6840</v>
      </c>
      <c r="L316" s="76" t="s">
        <v>154</v>
      </c>
      <c r="M316" s="76" t="s">
        <v>154</v>
      </c>
      <c r="N316" s="76">
        <v>9</v>
      </c>
      <c r="O316" s="76" t="s">
        <v>223</v>
      </c>
      <c r="P316" s="42" t="s">
        <v>224</v>
      </c>
      <c r="Q316" s="43">
        <v>63814293</v>
      </c>
      <c r="R316" s="43">
        <v>63814293</v>
      </c>
      <c r="S316" s="43" t="s">
        <v>225</v>
      </c>
      <c r="T316" s="43" t="s">
        <v>221</v>
      </c>
      <c r="U316" s="44">
        <v>1</v>
      </c>
      <c r="V316" s="85" t="s">
        <v>50</v>
      </c>
      <c r="W316" s="98">
        <v>2021011000081</v>
      </c>
    </row>
    <row r="317" spans="1:23" ht="150" x14ac:dyDescent="0.3">
      <c r="A317" s="76">
        <v>316</v>
      </c>
      <c r="B317" s="83" t="s">
        <v>495</v>
      </c>
      <c r="C317" s="78">
        <f t="shared" si="10"/>
        <v>1</v>
      </c>
      <c r="D317" s="79">
        <v>0</v>
      </c>
      <c r="E317" s="79">
        <f t="shared" si="9"/>
        <v>1</v>
      </c>
      <c r="F317" s="80">
        <v>45295</v>
      </c>
      <c r="G317" s="81" t="s">
        <v>5060</v>
      </c>
      <c r="H317" s="82" t="s">
        <v>4936</v>
      </c>
      <c r="I317" s="83"/>
      <c r="J317" s="83">
        <v>81101512</v>
      </c>
      <c r="K317" s="84" t="s">
        <v>6841</v>
      </c>
      <c r="L317" s="76" t="s">
        <v>154</v>
      </c>
      <c r="M317" s="76" t="s">
        <v>154</v>
      </c>
      <c r="N317" s="76">
        <v>9</v>
      </c>
      <c r="O317" s="76" t="s">
        <v>223</v>
      </c>
      <c r="P317" s="42" t="s">
        <v>224</v>
      </c>
      <c r="Q317" s="43">
        <v>54000000</v>
      </c>
      <c r="R317" s="43">
        <v>54000000</v>
      </c>
      <c r="S317" s="43" t="s">
        <v>225</v>
      </c>
      <c r="T317" s="43" t="s">
        <v>221</v>
      </c>
      <c r="U317" s="44">
        <v>1</v>
      </c>
      <c r="V317" s="85" t="s">
        <v>50</v>
      </c>
      <c r="W317" s="98">
        <v>2021011000081</v>
      </c>
    </row>
    <row r="318" spans="1:23" ht="150" x14ac:dyDescent="0.3">
      <c r="A318" s="76">
        <v>317</v>
      </c>
      <c r="B318" s="83" t="s">
        <v>495</v>
      </c>
      <c r="C318" s="78">
        <f t="shared" si="10"/>
        <v>2</v>
      </c>
      <c r="D318" s="79">
        <v>0</v>
      </c>
      <c r="E318" s="79">
        <f t="shared" si="9"/>
        <v>2</v>
      </c>
      <c r="F318" s="80">
        <v>45295</v>
      </c>
      <c r="G318" s="81" t="s">
        <v>5060</v>
      </c>
      <c r="H318" s="82" t="s">
        <v>4936</v>
      </c>
      <c r="I318" s="83"/>
      <c r="J318" s="83">
        <v>81101512</v>
      </c>
      <c r="K318" s="84" t="s">
        <v>6842</v>
      </c>
      <c r="L318" s="76" t="s">
        <v>154</v>
      </c>
      <c r="M318" s="76" t="s">
        <v>154</v>
      </c>
      <c r="N318" s="76">
        <v>9</v>
      </c>
      <c r="O318" s="76" t="s">
        <v>223</v>
      </c>
      <c r="P318" s="42" t="s">
        <v>224</v>
      </c>
      <c r="Q318" s="43">
        <v>140400000</v>
      </c>
      <c r="R318" s="43">
        <v>140400000</v>
      </c>
      <c r="S318" s="43" t="s">
        <v>225</v>
      </c>
      <c r="T318" s="43" t="s">
        <v>221</v>
      </c>
      <c r="U318" s="44">
        <v>2</v>
      </c>
      <c r="V318" s="85" t="s">
        <v>50</v>
      </c>
      <c r="W318" s="98">
        <v>2021011000081</v>
      </c>
    </row>
    <row r="319" spans="1:23" ht="150" x14ac:dyDescent="0.3">
      <c r="A319" s="76">
        <v>318</v>
      </c>
      <c r="B319" s="83" t="s">
        <v>495</v>
      </c>
      <c r="C319" s="78">
        <f t="shared" si="10"/>
        <v>1</v>
      </c>
      <c r="D319" s="79">
        <v>1</v>
      </c>
      <c r="E319" s="79">
        <f t="shared" si="9"/>
        <v>0</v>
      </c>
      <c r="F319" s="80">
        <v>45295</v>
      </c>
      <c r="G319" s="81" t="s">
        <v>5060</v>
      </c>
      <c r="H319" s="82" t="s">
        <v>4936</v>
      </c>
      <c r="I319" s="83" t="s">
        <v>4937</v>
      </c>
      <c r="J319" s="83">
        <v>81101512</v>
      </c>
      <c r="K319" s="84" t="s">
        <v>6843</v>
      </c>
      <c r="L319" s="76" t="s">
        <v>153</v>
      </c>
      <c r="M319" s="76" t="s">
        <v>153</v>
      </c>
      <c r="N319" s="76">
        <v>12</v>
      </c>
      <c r="O319" s="76" t="s">
        <v>223</v>
      </c>
      <c r="P319" s="42" t="s">
        <v>224</v>
      </c>
      <c r="Q319" s="43">
        <v>104500000</v>
      </c>
      <c r="R319" s="43">
        <v>104500000</v>
      </c>
      <c r="S319" s="43" t="s">
        <v>225</v>
      </c>
      <c r="T319" s="43" t="s">
        <v>221</v>
      </c>
      <c r="U319" s="44">
        <v>1</v>
      </c>
      <c r="V319" s="85" t="s">
        <v>50</v>
      </c>
      <c r="W319" s="98">
        <v>2021011000081</v>
      </c>
    </row>
    <row r="320" spans="1:23" ht="150" x14ac:dyDescent="0.3">
      <c r="A320" s="76">
        <v>319</v>
      </c>
      <c r="B320" s="83" t="s">
        <v>495</v>
      </c>
      <c r="C320" s="78">
        <f t="shared" si="10"/>
        <v>1</v>
      </c>
      <c r="D320" s="79">
        <v>1</v>
      </c>
      <c r="E320" s="79">
        <f t="shared" si="9"/>
        <v>0</v>
      </c>
      <c r="F320" s="80">
        <v>45295</v>
      </c>
      <c r="G320" s="81" t="s">
        <v>5060</v>
      </c>
      <c r="H320" s="82" t="s">
        <v>4936</v>
      </c>
      <c r="I320" s="83" t="s">
        <v>4937</v>
      </c>
      <c r="J320" s="83">
        <v>81101512</v>
      </c>
      <c r="K320" s="84" t="s">
        <v>6844</v>
      </c>
      <c r="L320" s="76" t="s">
        <v>153</v>
      </c>
      <c r="M320" s="76" t="s">
        <v>153</v>
      </c>
      <c r="N320" s="76">
        <v>12</v>
      </c>
      <c r="O320" s="76" t="s">
        <v>223</v>
      </c>
      <c r="P320" s="42" t="s">
        <v>224</v>
      </c>
      <c r="Q320" s="43">
        <v>121000000</v>
      </c>
      <c r="R320" s="43">
        <v>121000000</v>
      </c>
      <c r="S320" s="43" t="s">
        <v>225</v>
      </c>
      <c r="T320" s="43" t="s">
        <v>221</v>
      </c>
      <c r="U320" s="44">
        <v>1</v>
      </c>
      <c r="V320" s="85" t="s">
        <v>50</v>
      </c>
      <c r="W320" s="98">
        <v>2021011000081</v>
      </c>
    </row>
    <row r="321" spans="1:23" ht="150" x14ac:dyDescent="0.3">
      <c r="A321" s="76">
        <v>320</v>
      </c>
      <c r="B321" s="83" t="s">
        <v>495</v>
      </c>
      <c r="C321" s="78">
        <f t="shared" si="10"/>
        <v>1</v>
      </c>
      <c r="D321" s="79">
        <v>1</v>
      </c>
      <c r="E321" s="79">
        <f t="shared" si="9"/>
        <v>0</v>
      </c>
      <c r="F321" s="80">
        <v>45295</v>
      </c>
      <c r="G321" s="81" t="s">
        <v>5060</v>
      </c>
      <c r="H321" s="82" t="s">
        <v>4936</v>
      </c>
      <c r="I321" s="83" t="s">
        <v>4937</v>
      </c>
      <c r="J321" s="83">
        <v>81101512</v>
      </c>
      <c r="K321" s="84" t="s">
        <v>6845</v>
      </c>
      <c r="L321" s="76" t="s">
        <v>153</v>
      </c>
      <c r="M321" s="76" t="s">
        <v>153</v>
      </c>
      <c r="N321" s="76">
        <v>10</v>
      </c>
      <c r="O321" s="76" t="s">
        <v>223</v>
      </c>
      <c r="P321" s="42" t="s">
        <v>224</v>
      </c>
      <c r="Q321" s="43">
        <v>65000000</v>
      </c>
      <c r="R321" s="43">
        <v>65000000</v>
      </c>
      <c r="S321" s="43" t="s">
        <v>225</v>
      </c>
      <c r="T321" s="43" t="s">
        <v>221</v>
      </c>
      <c r="U321" s="44">
        <v>1</v>
      </c>
      <c r="V321" s="85" t="s">
        <v>50</v>
      </c>
      <c r="W321" s="98">
        <v>2021011000081</v>
      </c>
    </row>
    <row r="322" spans="1:23" ht="150" x14ac:dyDescent="0.3">
      <c r="A322" s="76">
        <v>321</v>
      </c>
      <c r="B322" s="83" t="s">
        <v>495</v>
      </c>
      <c r="C322" s="78">
        <f t="shared" si="10"/>
        <v>1</v>
      </c>
      <c r="D322" s="79">
        <v>1</v>
      </c>
      <c r="E322" s="79">
        <f t="shared" ref="E322:E385" si="11">+C322-D322</f>
        <v>0</v>
      </c>
      <c r="F322" s="80">
        <v>45295</v>
      </c>
      <c r="G322" s="81" t="s">
        <v>5060</v>
      </c>
      <c r="H322" s="82" t="s">
        <v>4936</v>
      </c>
      <c r="I322" s="83" t="s">
        <v>4937</v>
      </c>
      <c r="J322" s="83">
        <v>81101512</v>
      </c>
      <c r="K322" s="84" t="s">
        <v>6846</v>
      </c>
      <c r="L322" s="76" t="s">
        <v>153</v>
      </c>
      <c r="M322" s="76" t="s">
        <v>153</v>
      </c>
      <c r="N322" s="76">
        <v>10</v>
      </c>
      <c r="O322" s="76" t="s">
        <v>223</v>
      </c>
      <c r="P322" s="42" t="s">
        <v>224</v>
      </c>
      <c r="Q322" s="43">
        <v>65000000</v>
      </c>
      <c r="R322" s="43">
        <v>65000000</v>
      </c>
      <c r="S322" s="43" t="s">
        <v>225</v>
      </c>
      <c r="T322" s="43" t="s">
        <v>221</v>
      </c>
      <c r="U322" s="44">
        <v>1</v>
      </c>
      <c r="V322" s="85" t="s">
        <v>50</v>
      </c>
      <c r="W322" s="98">
        <v>2021011000081</v>
      </c>
    </row>
    <row r="323" spans="1:23" ht="150" x14ac:dyDescent="0.3">
      <c r="A323" s="76">
        <v>322</v>
      </c>
      <c r="B323" s="83" t="s">
        <v>495</v>
      </c>
      <c r="C323" s="78">
        <f t="shared" si="10"/>
        <v>1</v>
      </c>
      <c r="D323" s="79">
        <v>0</v>
      </c>
      <c r="E323" s="79">
        <f t="shared" si="11"/>
        <v>1</v>
      </c>
      <c r="F323" s="80">
        <v>45295</v>
      </c>
      <c r="G323" s="81" t="s">
        <v>5060</v>
      </c>
      <c r="H323" s="82" t="s">
        <v>4936</v>
      </c>
      <c r="I323" s="83"/>
      <c r="J323" s="83">
        <v>81101512</v>
      </c>
      <c r="K323" s="84" t="s">
        <v>6847</v>
      </c>
      <c r="L323" s="76" t="s">
        <v>154</v>
      </c>
      <c r="M323" s="76" t="s">
        <v>154</v>
      </c>
      <c r="N323" s="76">
        <v>10</v>
      </c>
      <c r="O323" s="76" t="s">
        <v>223</v>
      </c>
      <c r="P323" s="42" t="s">
        <v>224</v>
      </c>
      <c r="Q323" s="43">
        <v>64000000</v>
      </c>
      <c r="R323" s="43">
        <v>64000000</v>
      </c>
      <c r="S323" s="43" t="s">
        <v>225</v>
      </c>
      <c r="T323" s="43" t="s">
        <v>221</v>
      </c>
      <c r="U323" s="44">
        <v>1</v>
      </c>
      <c r="V323" s="85" t="s">
        <v>50</v>
      </c>
      <c r="W323" s="98">
        <v>2021011000081</v>
      </c>
    </row>
    <row r="324" spans="1:23" ht="75" x14ac:dyDescent="0.3">
      <c r="A324" s="76">
        <v>323</v>
      </c>
      <c r="B324" s="83" t="s">
        <v>654</v>
      </c>
      <c r="C324" s="78">
        <f t="shared" si="10"/>
        <v>1</v>
      </c>
      <c r="D324" s="79">
        <v>0</v>
      </c>
      <c r="E324" s="79">
        <f t="shared" si="11"/>
        <v>1</v>
      </c>
      <c r="F324" s="80">
        <v>45295</v>
      </c>
      <c r="G324" s="81" t="s">
        <v>5060</v>
      </c>
      <c r="H324" s="82" t="s">
        <v>4936</v>
      </c>
      <c r="I324" s="83"/>
      <c r="J324" s="83">
        <v>81101512</v>
      </c>
      <c r="K324" s="84" t="s">
        <v>6848</v>
      </c>
      <c r="L324" s="76" t="s">
        <v>154</v>
      </c>
      <c r="M324" s="76" t="s">
        <v>154</v>
      </c>
      <c r="N324" s="76">
        <v>3</v>
      </c>
      <c r="O324" s="76" t="s">
        <v>223</v>
      </c>
      <c r="P324" s="42" t="s">
        <v>224</v>
      </c>
      <c r="Q324" s="43">
        <v>4500000</v>
      </c>
      <c r="R324" s="43">
        <v>4500000</v>
      </c>
      <c r="S324" s="43" t="s">
        <v>225</v>
      </c>
      <c r="T324" s="43" t="s">
        <v>221</v>
      </c>
      <c r="U324" s="44">
        <v>1</v>
      </c>
      <c r="V324" s="85" t="s">
        <v>4</v>
      </c>
      <c r="W324" s="86">
        <v>2018011000692</v>
      </c>
    </row>
    <row r="325" spans="1:23" ht="75" x14ac:dyDescent="0.3">
      <c r="A325" s="76">
        <v>324</v>
      </c>
      <c r="B325" s="83" t="s">
        <v>654</v>
      </c>
      <c r="C325" s="78">
        <f t="shared" si="10"/>
        <v>1</v>
      </c>
      <c r="D325" s="79">
        <v>0</v>
      </c>
      <c r="E325" s="79">
        <f t="shared" si="11"/>
        <v>1</v>
      </c>
      <c r="F325" s="80">
        <v>45295</v>
      </c>
      <c r="G325" s="81" t="s">
        <v>5060</v>
      </c>
      <c r="H325" s="82" t="s">
        <v>4936</v>
      </c>
      <c r="I325" s="83"/>
      <c r="J325" s="83">
        <v>81101512</v>
      </c>
      <c r="K325" s="84" t="s">
        <v>6849</v>
      </c>
      <c r="L325" s="76" t="s">
        <v>154</v>
      </c>
      <c r="M325" s="76" t="s">
        <v>154</v>
      </c>
      <c r="N325" s="76">
        <v>4</v>
      </c>
      <c r="O325" s="76" t="s">
        <v>223</v>
      </c>
      <c r="P325" s="42" t="s">
        <v>224</v>
      </c>
      <c r="Q325" s="43">
        <v>6000000</v>
      </c>
      <c r="R325" s="43">
        <v>6000000</v>
      </c>
      <c r="S325" s="43" t="s">
        <v>225</v>
      </c>
      <c r="T325" s="43" t="s">
        <v>221</v>
      </c>
      <c r="U325" s="44">
        <v>1</v>
      </c>
      <c r="V325" s="85" t="s">
        <v>4</v>
      </c>
      <c r="W325" s="86">
        <v>2018011000692</v>
      </c>
    </row>
    <row r="326" spans="1:23" ht="75" x14ac:dyDescent="0.3">
      <c r="A326" s="76">
        <v>325</v>
      </c>
      <c r="B326" s="83" t="s">
        <v>654</v>
      </c>
      <c r="C326" s="78">
        <f t="shared" si="10"/>
        <v>1</v>
      </c>
      <c r="D326" s="79">
        <v>1</v>
      </c>
      <c r="E326" s="79">
        <f t="shared" si="11"/>
        <v>0</v>
      </c>
      <c r="F326" s="80">
        <v>45295</v>
      </c>
      <c r="G326" s="81" t="s">
        <v>5060</v>
      </c>
      <c r="H326" s="82" t="s">
        <v>4936</v>
      </c>
      <c r="I326" s="83" t="s">
        <v>4937</v>
      </c>
      <c r="J326" s="83">
        <v>81101512</v>
      </c>
      <c r="K326" s="84" t="s">
        <v>6850</v>
      </c>
      <c r="L326" s="76" t="s">
        <v>154</v>
      </c>
      <c r="M326" s="76" t="s">
        <v>154</v>
      </c>
      <c r="N326" s="76">
        <v>12</v>
      </c>
      <c r="O326" s="76" t="s">
        <v>223</v>
      </c>
      <c r="P326" s="42" t="s">
        <v>224</v>
      </c>
      <c r="Q326" s="43">
        <v>26922500</v>
      </c>
      <c r="R326" s="43">
        <v>26922500</v>
      </c>
      <c r="S326" s="43" t="s">
        <v>225</v>
      </c>
      <c r="T326" s="43" t="s">
        <v>221</v>
      </c>
      <c r="U326" s="44">
        <v>1</v>
      </c>
      <c r="V326" s="85" t="s">
        <v>4</v>
      </c>
      <c r="W326" s="86">
        <v>2018011000692</v>
      </c>
    </row>
    <row r="327" spans="1:23" ht="90" x14ac:dyDescent="0.3">
      <c r="A327" s="76">
        <v>326</v>
      </c>
      <c r="B327" s="83" t="s">
        <v>654</v>
      </c>
      <c r="C327" s="78">
        <f t="shared" si="10"/>
        <v>2</v>
      </c>
      <c r="D327" s="79">
        <v>0</v>
      </c>
      <c r="E327" s="79">
        <f t="shared" si="11"/>
        <v>2</v>
      </c>
      <c r="F327" s="80">
        <v>45295</v>
      </c>
      <c r="G327" s="81" t="s">
        <v>5060</v>
      </c>
      <c r="H327" s="82" t="s">
        <v>4936</v>
      </c>
      <c r="I327" s="83"/>
      <c r="J327" s="83">
        <v>81101512</v>
      </c>
      <c r="K327" s="84" t="s">
        <v>6851</v>
      </c>
      <c r="L327" s="76" t="s">
        <v>154</v>
      </c>
      <c r="M327" s="76" t="s">
        <v>154</v>
      </c>
      <c r="N327" s="76">
        <v>12</v>
      </c>
      <c r="O327" s="76" t="s">
        <v>223</v>
      </c>
      <c r="P327" s="42" t="s">
        <v>224</v>
      </c>
      <c r="Q327" s="43">
        <v>53845000</v>
      </c>
      <c r="R327" s="43">
        <v>53845000</v>
      </c>
      <c r="S327" s="43" t="s">
        <v>225</v>
      </c>
      <c r="T327" s="43" t="s">
        <v>221</v>
      </c>
      <c r="U327" s="44">
        <v>2</v>
      </c>
      <c r="V327" s="85" t="s">
        <v>4</v>
      </c>
      <c r="W327" s="86">
        <v>2018011000692</v>
      </c>
    </row>
    <row r="328" spans="1:23" ht="75" x14ac:dyDescent="0.3">
      <c r="A328" s="76">
        <v>327</v>
      </c>
      <c r="B328" s="83" t="s">
        <v>654</v>
      </c>
      <c r="C328" s="78">
        <f t="shared" si="10"/>
        <v>1</v>
      </c>
      <c r="D328" s="79">
        <v>1</v>
      </c>
      <c r="E328" s="79">
        <f t="shared" si="11"/>
        <v>0</v>
      </c>
      <c r="F328" s="80">
        <v>45295</v>
      </c>
      <c r="G328" s="81" t="s">
        <v>5060</v>
      </c>
      <c r="H328" s="82" t="s">
        <v>4936</v>
      </c>
      <c r="I328" s="83" t="s">
        <v>4937</v>
      </c>
      <c r="J328" s="83">
        <v>81101512</v>
      </c>
      <c r="K328" s="84" t="s">
        <v>6852</v>
      </c>
      <c r="L328" s="76" t="s">
        <v>154</v>
      </c>
      <c r="M328" s="76" t="s">
        <v>154</v>
      </c>
      <c r="N328" s="76">
        <v>12</v>
      </c>
      <c r="O328" s="76" t="s">
        <v>223</v>
      </c>
      <c r="P328" s="42" t="s">
        <v>224</v>
      </c>
      <c r="Q328" s="43">
        <v>26922500</v>
      </c>
      <c r="R328" s="43">
        <v>26922500</v>
      </c>
      <c r="S328" s="43" t="s">
        <v>225</v>
      </c>
      <c r="T328" s="43" t="s">
        <v>221</v>
      </c>
      <c r="U328" s="44">
        <v>1</v>
      </c>
      <c r="V328" s="85" t="s">
        <v>4</v>
      </c>
      <c r="W328" s="86">
        <v>2018011000692</v>
      </c>
    </row>
    <row r="329" spans="1:23" ht="90" x14ac:dyDescent="0.3">
      <c r="A329" s="76">
        <v>328</v>
      </c>
      <c r="B329" s="83" t="s">
        <v>654</v>
      </c>
      <c r="C329" s="78">
        <f t="shared" si="10"/>
        <v>1</v>
      </c>
      <c r="D329" s="79">
        <v>0</v>
      </c>
      <c r="E329" s="79">
        <f t="shared" si="11"/>
        <v>1</v>
      </c>
      <c r="F329" s="80">
        <v>45295</v>
      </c>
      <c r="G329" s="81" t="s">
        <v>5060</v>
      </c>
      <c r="H329" s="82" t="s">
        <v>4936</v>
      </c>
      <c r="I329" s="83"/>
      <c r="J329" s="83">
        <v>81101512</v>
      </c>
      <c r="K329" s="84" t="s">
        <v>6853</v>
      </c>
      <c r="L329" s="76" t="s">
        <v>154</v>
      </c>
      <c r="M329" s="76" t="s">
        <v>154</v>
      </c>
      <c r="N329" s="76">
        <v>12</v>
      </c>
      <c r="O329" s="76" t="s">
        <v>223</v>
      </c>
      <c r="P329" s="42" t="s">
        <v>224</v>
      </c>
      <c r="Q329" s="43">
        <v>26922500</v>
      </c>
      <c r="R329" s="43">
        <v>26922500</v>
      </c>
      <c r="S329" s="43" t="s">
        <v>225</v>
      </c>
      <c r="T329" s="43" t="s">
        <v>221</v>
      </c>
      <c r="U329" s="44">
        <v>1</v>
      </c>
      <c r="V329" s="85" t="s">
        <v>4</v>
      </c>
      <c r="W329" s="86">
        <v>2018011000692</v>
      </c>
    </row>
    <row r="330" spans="1:23" ht="75" x14ac:dyDescent="0.3">
      <c r="A330" s="76">
        <v>329</v>
      </c>
      <c r="B330" s="83" t="s">
        <v>654</v>
      </c>
      <c r="C330" s="78">
        <f t="shared" si="10"/>
        <v>1</v>
      </c>
      <c r="D330" s="79">
        <v>1</v>
      </c>
      <c r="E330" s="79">
        <f t="shared" si="11"/>
        <v>0</v>
      </c>
      <c r="F330" s="80">
        <v>45295</v>
      </c>
      <c r="G330" s="81" t="s">
        <v>5060</v>
      </c>
      <c r="H330" s="82" t="s">
        <v>4936</v>
      </c>
      <c r="I330" s="83" t="s">
        <v>4937</v>
      </c>
      <c r="J330" s="83">
        <v>81101512</v>
      </c>
      <c r="K330" s="84" t="s">
        <v>6854</v>
      </c>
      <c r="L330" s="76" t="s">
        <v>153</v>
      </c>
      <c r="M330" s="76" t="s">
        <v>153</v>
      </c>
      <c r="N330" s="76">
        <v>12</v>
      </c>
      <c r="O330" s="76" t="s">
        <v>223</v>
      </c>
      <c r="P330" s="42" t="s">
        <v>224</v>
      </c>
      <c r="Q330" s="43">
        <v>69000000</v>
      </c>
      <c r="R330" s="43">
        <v>69000000</v>
      </c>
      <c r="S330" s="43" t="s">
        <v>225</v>
      </c>
      <c r="T330" s="43" t="s">
        <v>221</v>
      </c>
      <c r="U330" s="44">
        <v>1</v>
      </c>
      <c r="V330" s="85" t="s">
        <v>4</v>
      </c>
      <c r="W330" s="86">
        <v>2018011000692</v>
      </c>
    </row>
    <row r="331" spans="1:23" ht="90" x14ac:dyDescent="0.3">
      <c r="A331" s="76">
        <v>330</v>
      </c>
      <c r="B331" s="83" t="s">
        <v>654</v>
      </c>
      <c r="C331" s="78">
        <f t="shared" si="10"/>
        <v>1</v>
      </c>
      <c r="D331" s="79">
        <v>1</v>
      </c>
      <c r="E331" s="79">
        <f t="shared" si="11"/>
        <v>0</v>
      </c>
      <c r="F331" s="80">
        <v>45295</v>
      </c>
      <c r="G331" s="81" t="s">
        <v>5060</v>
      </c>
      <c r="H331" s="82" t="s">
        <v>4936</v>
      </c>
      <c r="I331" s="83" t="s">
        <v>4937</v>
      </c>
      <c r="J331" s="83">
        <v>81101512</v>
      </c>
      <c r="K331" s="84" t="s">
        <v>6855</v>
      </c>
      <c r="L331" s="76" t="s">
        <v>154</v>
      </c>
      <c r="M331" s="76" t="s">
        <v>154</v>
      </c>
      <c r="N331" s="76">
        <v>12</v>
      </c>
      <c r="O331" s="76" t="s">
        <v>223</v>
      </c>
      <c r="P331" s="42" t="s">
        <v>224</v>
      </c>
      <c r="Q331" s="43">
        <v>71500000</v>
      </c>
      <c r="R331" s="43">
        <v>71500000</v>
      </c>
      <c r="S331" s="43" t="s">
        <v>225</v>
      </c>
      <c r="T331" s="43" t="s">
        <v>221</v>
      </c>
      <c r="U331" s="44">
        <v>1</v>
      </c>
      <c r="V331" s="85" t="s">
        <v>4</v>
      </c>
      <c r="W331" s="86">
        <v>2018011000692</v>
      </c>
    </row>
    <row r="332" spans="1:23" ht="75" x14ac:dyDescent="0.3">
      <c r="A332" s="76">
        <v>331</v>
      </c>
      <c r="B332" s="83" t="s">
        <v>654</v>
      </c>
      <c r="C332" s="78">
        <f t="shared" si="10"/>
        <v>1</v>
      </c>
      <c r="D332" s="79">
        <v>0</v>
      </c>
      <c r="E332" s="79">
        <f t="shared" si="11"/>
        <v>1</v>
      </c>
      <c r="F332" s="80">
        <v>45295</v>
      </c>
      <c r="G332" s="81" t="s">
        <v>5060</v>
      </c>
      <c r="H332" s="82" t="s">
        <v>4936</v>
      </c>
      <c r="I332" s="83"/>
      <c r="J332" s="83">
        <v>81101512</v>
      </c>
      <c r="K332" s="84" t="s">
        <v>6856</v>
      </c>
      <c r="L332" s="76" t="s">
        <v>154</v>
      </c>
      <c r="M332" s="76" t="s">
        <v>154</v>
      </c>
      <c r="N332" s="76">
        <v>12</v>
      </c>
      <c r="O332" s="76" t="s">
        <v>223</v>
      </c>
      <c r="P332" s="42" t="s">
        <v>224</v>
      </c>
      <c r="Q332" s="43">
        <v>71500000</v>
      </c>
      <c r="R332" s="43">
        <v>71500000</v>
      </c>
      <c r="S332" s="43" t="s">
        <v>225</v>
      </c>
      <c r="T332" s="43" t="s">
        <v>221</v>
      </c>
      <c r="U332" s="44">
        <v>1</v>
      </c>
      <c r="V332" s="85" t="s">
        <v>4</v>
      </c>
      <c r="W332" s="86">
        <v>2018011000692</v>
      </c>
    </row>
    <row r="333" spans="1:23" ht="75" x14ac:dyDescent="0.3">
      <c r="A333" s="76">
        <v>332</v>
      </c>
      <c r="B333" s="83" t="s">
        <v>654</v>
      </c>
      <c r="C333" s="78">
        <f t="shared" si="10"/>
        <v>1</v>
      </c>
      <c r="D333" s="79">
        <v>0</v>
      </c>
      <c r="E333" s="79">
        <f t="shared" si="11"/>
        <v>1</v>
      </c>
      <c r="F333" s="80">
        <v>45295</v>
      </c>
      <c r="G333" s="81" t="s">
        <v>5060</v>
      </c>
      <c r="H333" s="82" t="s">
        <v>4936</v>
      </c>
      <c r="I333" s="83"/>
      <c r="J333" s="83">
        <v>81101512</v>
      </c>
      <c r="K333" s="84" t="s">
        <v>6857</v>
      </c>
      <c r="L333" s="76" t="s">
        <v>154</v>
      </c>
      <c r="M333" s="76" t="s">
        <v>154</v>
      </c>
      <c r="N333" s="76">
        <v>4</v>
      </c>
      <c r="O333" s="76" t="s">
        <v>223</v>
      </c>
      <c r="P333" s="42" t="s">
        <v>224</v>
      </c>
      <c r="Q333" s="43">
        <v>13260112</v>
      </c>
      <c r="R333" s="43">
        <v>13260112</v>
      </c>
      <c r="S333" s="43" t="s">
        <v>225</v>
      </c>
      <c r="T333" s="43" t="s">
        <v>221</v>
      </c>
      <c r="U333" s="44">
        <v>1</v>
      </c>
      <c r="V333" s="85" t="s">
        <v>4</v>
      </c>
      <c r="W333" s="86">
        <v>2018011000692</v>
      </c>
    </row>
    <row r="334" spans="1:23" ht="75" x14ac:dyDescent="0.3">
      <c r="A334" s="76">
        <v>333</v>
      </c>
      <c r="B334" s="83" t="s">
        <v>654</v>
      </c>
      <c r="C334" s="78">
        <f t="shared" si="10"/>
        <v>1</v>
      </c>
      <c r="D334" s="79">
        <v>0</v>
      </c>
      <c r="E334" s="79">
        <f t="shared" si="11"/>
        <v>1</v>
      </c>
      <c r="F334" s="80">
        <v>45295</v>
      </c>
      <c r="G334" s="81" t="s">
        <v>5060</v>
      </c>
      <c r="H334" s="82" t="s">
        <v>4936</v>
      </c>
      <c r="I334" s="83"/>
      <c r="J334" s="83">
        <v>81101512</v>
      </c>
      <c r="K334" s="84" t="s">
        <v>6858</v>
      </c>
      <c r="L334" s="76" t="s">
        <v>154</v>
      </c>
      <c r="M334" s="76" t="s">
        <v>154</v>
      </c>
      <c r="N334" s="76">
        <v>5</v>
      </c>
      <c r="O334" s="76" t="s">
        <v>223</v>
      </c>
      <c r="P334" s="42" t="s">
        <v>224</v>
      </c>
      <c r="Q334" s="43">
        <v>16575140</v>
      </c>
      <c r="R334" s="43">
        <v>16575140</v>
      </c>
      <c r="S334" s="43" t="s">
        <v>225</v>
      </c>
      <c r="T334" s="43" t="s">
        <v>221</v>
      </c>
      <c r="U334" s="44">
        <v>1</v>
      </c>
      <c r="V334" s="85" t="s">
        <v>4</v>
      </c>
      <c r="W334" s="86">
        <v>2018011000692</v>
      </c>
    </row>
    <row r="335" spans="1:23" ht="75" x14ac:dyDescent="0.3">
      <c r="A335" s="76">
        <v>334</v>
      </c>
      <c r="B335" s="83" t="s">
        <v>654</v>
      </c>
      <c r="C335" s="78">
        <f t="shared" si="10"/>
        <v>2</v>
      </c>
      <c r="D335" s="79">
        <v>0</v>
      </c>
      <c r="E335" s="79">
        <f t="shared" si="11"/>
        <v>2</v>
      </c>
      <c r="F335" s="80">
        <v>45295</v>
      </c>
      <c r="G335" s="81" t="s">
        <v>5060</v>
      </c>
      <c r="H335" s="82" t="s">
        <v>4936</v>
      </c>
      <c r="I335" s="83"/>
      <c r="J335" s="83">
        <v>81101512</v>
      </c>
      <c r="K335" s="84" t="s">
        <v>6859</v>
      </c>
      <c r="L335" s="76" t="s">
        <v>154</v>
      </c>
      <c r="M335" s="76" t="s">
        <v>154</v>
      </c>
      <c r="N335" s="76">
        <v>6</v>
      </c>
      <c r="O335" s="76" t="s">
        <v>223</v>
      </c>
      <c r="P335" s="42" t="s">
        <v>224</v>
      </c>
      <c r="Q335" s="43">
        <v>36465308</v>
      </c>
      <c r="R335" s="43">
        <v>36465308</v>
      </c>
      <c r="S335" s="43" t="s">
        <v>225</v>
      </c>
      <c r="T335" s="43" t="s">
        <v>221</v>
      </c>
      <c r="U335" s="44">
        <v>2</v>
      </c>
      <c r="V335" s="85" t="s">
        <v>4</v>
      </c>
      <c r="W335" s="86">
        <v>2018011000692</v>
      </c>
    </row>
    <row r="336" spans="1:23" ht="75" x14ac:dyDescent="0.3">
      <c r="A336" s="76">
        <v>335</v>
      </c>
      <c r="B336" s="83" t="s">
        <v>654</v>
      </c>
      <c r="C336" s="78">
        <f t="shared" si="10"/>
        <v>1</v>
      </c>
      <c r="D336" s="79">
        <v>1</v>
      </c>
      <c r="E336" s="79">
        <f t="shared" si="11"/>
        <v>0</v>
      </c>
      <c r="F336" s="80">
        <v>45295</v>
      </c>
      <c r="G336" s="81" t="s">
        <v>5060</v>
      </c>
      <c r="H336" s="82" t="s">
        <v>4936</v>
      </c>
      <c r="I336" s="83" t="s">
        <v>4937</v>
      </c>
      <c r="J336" s="83">
        <v>81101512</v>
      </c>
      <c r="K336" s="84" t="s">
        <v>6860</v>
      </c>
      <c r="L336" s="76" t="s">
        <v>153</v>
      </c>
      <c r="M336" s="76" t="s">
        <v>153</v>
      </c>
      <c r="N336" s="76">
        <v>12</v>
      </c>
      <c r="O336" s="76" t="s">
        <v>223</v>
      </c>
      <c r="P336" s="42" t="s">
        <v>224</v>
      </c>
      <c r="Q336" s="43">
        <v>51750000</v>
      </c>
      <c r="R336" s="43">
        <v>51750000</v>
      </c>
      <c r="S336" s="43" t="s">
        <v>225</v>
      </c>
      <c r="T336" s="43" t="s">
        <v>221</v>
      </c>
      <c r="U336" s="44">
        <v>1</v>
      </c>
      <c r="V336" s="85" t="s">
        <v>4</v>
      </c>
      <c r="W336" s="86">
        <v>2018011000692</v>
      </c>
    </row>
    <row r="337" spans="1:23" ht="75" x14ac:dyDescent="0.3">
      <c r="A337" s="76">
        <v>336</v>
      </c>
      <c r="B337" s="83" t="s">
        <v>654</v>
      </c>
      <c r="C337" s="78">
        <f t="shared" si="10"/>
        <v>1</v>
      </c>
      <c r="D337" s="79">
        <v>1</v>
      </c>
      <c r="E337" s="79">
        <f t="shared" si="11"/>
        <v>0</v>
      </c>
      <c r="F337" s="80">
        <v>45295</v>
      </c>
      <c r="G337" s="81" t="s">
        <v>5060</v>
      </c>
      <c r="H337" s="82" t="s">
        <v>4936</v>
      </c>
      <c r="I337" s="83" t="s">
        <v>4937</v>
      </c>
      <c r="J337" s="83">
        <v>81101512</v>
      </c>
      <c r="K337" s="84" t="s">
        <v>6861</v>
      </c>
      <c r="L337" s="76" t="s">
        <v>154</v>
      </c>
      <c r="M337" s="76" t="s">
        <v>154</v>
      </c>
      <c r="N337" s="76">
        <v>12</v>
      </c>
      <c r="O337" s="76" t="s">
        <v>223</v>
      </c>
      <c r="P337" s="42" t="s">
        <v>224</v>
      </c>
      <c r="Q337" s="43">
        <v>104500000</v>
      </c>
      <c r="R337" s="43">
        <v>104500000</v>
      </c>
      <c r="S337" s="43" t="s">
        <v>225</v>
      </c>
      <c r="T337" s="43" t="s">
        <v>221</v>
      </c>
      <c r="U337" s="44">
        <v>1</v>
      </c>
      <c r="V337" s="85" t="s">
        <v>4</v>
      </c>
      <c r="W337" s="86">
        <v>2018011000692</v>
      </c>
    </row>
    <row r="338" spans="1:23" ht="75" x14ac:dyDescent="0.3">
      <c r="A338" s="76">
        <v>337</v>
      </c>
      <c r="B338" s="83" t="s">
        <v>654</v>
      </c>
      <c r="C338" s="78">
        <f t="shared" si="10"/>
        <v>1</v>
      </c>
      <c r="D338" s="79">
        <v>1</v>
      </c>
      <c r="E338" s="79">
        <f t="shared" si="11"/>
        <v>0</v>
      </c>
      <c r="F338" s="80">
        <v>45295</v>
      </c>
      <c r="G338" s="81" t="s">
        <v>5060</v>
      </c>
      <c r="H338" s="82" t="s">
        <v>4936</v>
      </c>
      <c r="I338" s="83" t="s">
        <v>4937</v>
      </c>
      <c r="J338" s="83">
        <v>81101512</v>
      </c>
      <c r="K338" s="84" t="s">
        <v>6862</v>
      </c>
      <c r="L338" s="76" t="s">
        <v>153</v>
      </c>
      <c r="M338" s="76" t="s">
        <v>153</v>
      </c>
      <c r="N338" s="76">
        <v>12</v>
      </c>
      <c r="O338" s="76" t="s">
        <v>223</v>
      </c>
      <c r="P338" s="42" t="s">
        <v>224</v>
      </c>
      <c r="Q338" s="43">
        <v>149500000</v>
      </c>
      <c r="R338" s="43">
        <v>149500000</v>
      </c>
      <c r="S338" s="43" t="s">
        <v>225</v>
      </c>
      <c r="T338" s="43" t="s">
        <v>221</v>
      </c>
      <c r="U338" s="44">
        <v>1</v>
      </c>
      <c r="V338" s="85" t="s">
        <v>4</v>
      </c>
      <c r="W338" s="86">
        <v>2018011000692</v>
      </c>
    </row>
    <row r="339" spans="1:23" ht="90" x14ac:dyDescent="0.3">
      <c r="A339" s="76">
        <v>338</v>
      </c>
      <c r="B339" s="83" t="s">
        <v>654</v>
      </c>
      <c r="C339" s="78">
        <f t="shared" si="10"/>
        <v>1</v>
      </c>
      <c r="D339" s="79">
        <v>1</v>
      </c>
      <c r="E339" s="79">
        <f t="shared" si="11"/>
        <v>0</v>
      </c>
      <c r="F339" s="80">
        <v>45295</v>
      </c>
      <c r="G339" s="81" t="s">
        <v>5060</v>
      </c>
      <c r="H339" s="82" t="s">
        <v>4936</v>
      </c>
      <c r="I339" s="83" t="s">
        <v>4937</v>
      </c>
      <c r="J339" s="83">
        <v>81101512</v>
      </c>
      <c r="K339" s="84" t="s">
        <v>6863</v>
      </c>
      <c r="L339" s="76" t="s">
        <v>153</v>
      </c>
      <c r="M339" s="76" t="s">
        <v>153</v>
      </c>
      <c r="N339" s="76">
        <v>12</v>
      </c>
      <c r="O339" s="76" t="s">
        <v>223</v>
      </c>
      <c r="P339" s="42" t="s">
        <v>224</v>
      </c>
      <c r="Q339" s="43">
        <v>144900000</v>
      </c>
      <c r="R339" s="43">
        <v>144900000</v>
      </c>
      <c r="S339" s="43" t="s">
        <v>225</v>
      </c>
      <c r="T339" s="43" t="s">
        <v>221</v>
      </c>
      <c r="U339" s="44">
        <v>1</v>
      </c>
      <c r="V339" s="85" t="s">
        <v>4</v>
      </c>
      <c r="W339" s="86">
        <v>2018011000692</v>
      </c>
    </row>
    <row r="340" spans="1:23" ht="75" x14ac:dyDescent="0.3">
      <c r="A340" s="76">
        <v>339</v>
      </c>
      <c r="B340" s="83" t="s">
        <v>654</v>
      </c>
      <c r="C340" s="78">
        <f t="shared" si="10"/>
        <v>1</v>
      </c>
      <c r="D340" s="79">
        <v>1</v>
      </c>
      <c r="E340" s="79">
        <f t="shared" si="11"/>
        <v>0</v>
      </c>
      <c r="F340" s="80">
        <v>45295</v>
      </c>
      <c r="G340" s="81" t="s">
        <v>5060</v>
      </c>
      <c r="H340" s="82" t="s">
        <v>4936</v>
      </c>
      <c r="I340" s="83" t="s">
        <v>4937</v>
      </c>
      <c r="J340" s="83">
        <v>81101512</v>
      </c>
      <c r="K340" s="84" t="s">
        <v>6864</v>
      </c>
      <c r="L340" s="76" t="s">
        <v>153</v>
      </c>
      <c r="M340" s="76" t="s">
        <v>153</v>
      </c>
      <c r="N340" s="76">
        <v>12</v>
      </c>
      <c r="O340" s="76" t="s">
        <v>223</v>
      </c>
      <c r="P340" s="42" t="s">
        <v>224</v>
      </c>
      <c r="Q340" s="43">
        <v>144900000</v>
      </c>
      <c r="R340" s="43">
        <v>144900000</v>
      </c>
      <c r="S340" s="43" t="s">
        <v>225</v>
      </c>
      <c r="T340" s="43" t="s">
        <v>221</v>
      </c>
      <c r="U340" s="44">
        <v>1</v>
      </c>
      <c r="V340" s="85" t="s">
        <v>4</v>
      </c>
      <c r="W340" s="86">
        <v>2018011000692</v>
      </c>
    </row>
    <row r="341" spans="1:23" ht="90" x14ac:dyDescent="0.3">
      <c r="A341" s="76">
        <v>340</v>
      </c>
      <c r="B341" s="83" t="s">
        <v>654</v>
      </c>
      <c r="C341" s="78">
        <f t="shared" si="10"/>
        <v>1</v>
      </c>
      <c r="D341" s="79">
        <v>1</v>
      </c>
      <c r="E341" s="79">
        <f t="shared" si="11"/>
        <v>0</v>
      </c>
      <c r="F341" s="80">
        <v>45295</v>
      </c>
      <c r="G341" s="81" t="s">
        <v>5060</v>
      </c>
      <c r="H341" s="82" t="s">
        <v>4936</v>
      </c>
      <c r="I341" s="83" t="s">
        <v>4937</v>
      </c>
      <c r="J341" s="83">
        <v>81101512</v>
      </c>
      <c r="K341" s="84" t="s">
        <v>6865</v>
      </c>
      <c r="L341" s="76" t="s">
        <v>153</v>
      </c>
      <c r="M341" s="76" t="s">
        <v>153</v>
      </c>
      <c r="N341" s="76">
        <v>12</v>
      </c>
      <c r="O341" s="76" t="s">
        <v>223</v>
      </c>
      <c r="P341" s="42" t="s">
        <v>224</v>
      </c>
      <c r="Q341" s="43">
        <v>144900000</v>
      </c>
      <c r="R341" s="43">
        <v>144900000</v>
      </c>
      <c r="S341" s="43" t="s">
        <v>225</v>
      </c>
      <c r="T341" s="43" t="s">
        <v>221</v>
      </c>
      <c r="U341" s="44">
        <v>1</v>
      </c>
      <c r="V341" s="85" t="s">
        <v>4</v>
      </c>
      <c r="W341" s="86">
        <v>2018011000692</v>
      </c>
    </row>
    <row r="342" spans="1:23" ht="75" x14ac:dyDescent="0.3">
      <c r="A342" s="76">
        <v>341</v>
      </c>
      <c r="B342" s="83" t="s">
        <v>654</v>
      </c>
      <c r="C342" s="78">
        <f t="shared" si="10"/>
        <v>1</v>
      </c>
      <c r="D342" s="79">
        <v>1</v>
      </c>
      <c r="E342" s="79">
        <f t="shared" si="11"/>
        <v>0</v>
      </c>
      <c r="F342" s="80">
        <v>45295</v>
      </c>
      <c r="G342" s="81" t="s">
        <v>5060</v>
      </c>
      <c r="H342" s="82" t="s">
        <v>4936</v>
      </c>
      <c r="I342" s="83" t="s">
        <v>4937</v>
      </c>
      <c r="J342" s="83">
        <v>81101512</v>
      </c>
      <c r="K342" s="84" t="s">
        <v>6866</v>
      </c>
      <c r="L342" s="76" t="s">
        <v>154</v>
      </c>
      <c r="M342" s="76" t="s">
        <v>154</v>
      </c>
      <c r="N342" s="76">
        <v>10</v>
      </c>
      <c r="O342" s="76" t="s">
        <v>223</v>
      </c>
      <c r="P342" s="42" t="s">
        <v>224</v>
      </c>
      <c r="Q342" s="43">
        <v>52794890</v>
      </c>
      <c r="R342" s="43">
        <v>52794890</v>
      </c>
      <c r="S342" s="43" t="s">
        <v>225</v>
      </c>
      <c r="T342" s="43" t="s">
        <v>221</v>
      </c>
      <c r="U342" s="44">
        <v>1</v>
      </c>
      <c r="V342" s="85" t="s">
        <v>4</v>
      </c>
      <c r="W342" s="86">
        <v>2018011000692</v>
      </c>
    </row>
    <row r="343" spans="1:23" ht="75" x14ac:dyDescent="0.3">
      <c r="A343" s="76">
        <v>342</v>
      </c>
      <c r="B343" s="83" t="s">
        <v>654</v>
      </c>
      <c r="C343" s="78">
        <f t="shared" si="10"/>
        <v>1</v>
      </c>
      <c r="D343" s="79">
        <v>1</v>
      </c>
      <c r="E343" s="79">
        <f t="shared" si="11"/>
        <v>0</v>
      </c>
      <c r="F343" s="80">
        <v>45295</v>
      </c>
      <c r="G343" s="81" t="s">
        <v>5060</v>
      </c>
      <c r="H343" s="82" t="s">
        <v>4936</v>
      </c>
      <c r="I343" s="83" t="s">
        <v>4937</v>
      </c>
      <c r="J343" s="83">
        <v>81101512</v>
      </c>
      <c r="K343" s="84" t="s">
        <v>6867</v>
      </c>
      <c r="L343" s="76" t="s">
        <v>153</v>
      </c>
      <c r="M343" s="76" t="s">
        <v>153</v>
      </c>
      <c r="N343" s="76">
        <v>12</v>
      </c>
      <c r="O343" s="76" t="s">
        <v>223</v>
      </c>
      <c r="P343" s="42" t="s">
        <v>224</v>
      </c>
      <c r="Q343" s="43">
        <v>144900000</v>
      </c>
      <c r="R343" s="43">
        <v>144900000</v>
      </c>
      <c r="S343" s="43" t="s">
        <v>225</v>
      </c>
      <c r="T343" s="43" t="s">
        <v>221</v>
      </c>
      <c r="U343" s="44">
        <v>1</v>
      </c>
      <c r="V343" s="85" t="s">
        <v>4</v>
      </c>
      <c r="W343" s="86">
        <v>2018011000692</v>
      </c>
    </row>
    <row r="344" spans="1:23" ht="75" x14ac:dyDescent="0.3">
      <c r="A344" s="76">
        <v>343</v>
      </c>
      <c r="B344" s="83" t="s">
        <v>654</v>
      </c>
      <c r="C344" s="78">
        <f t="shared" si="10"/>
        <v>3</v>
      </c>
      <c r="D344" s="79">
        <v>3</v>
      </c>
      <c r="E344" s="79">
        <f t="shared" si="11"/>
        <v>0</v>
      </c>
      <c r="F344" s="80">
        <v>45295</v>
      </c>
      <c r="G344" s="81" t="s">
        <v>5060</v>
      </c>
      <c r="H344" s="82" t="s">
        <v>4936</v>
      </c>
      <c r="I344" s="83" t="s">
        <v>4937</v>
      </c>
      <c r="J344" s="83">
        <v>81101512</v>
      </c>
      <c r="K344" s="84" t="s">
        <v>6868</v>
      </c>
      <c r="L344" s="76" t="s">
        <v>154</v>
      </c>
      <c r="M344" s="76" t="s">
        <v>154</v>
      </c>
      <c r="N344" s="76">
        <v>12</v>
      </c>
      <c r="O344" s="76" t="s">
        <v>223</v>
      </c>
      <c r="P344" s="42" t="s">
        <v>224</v>
      </c>
      <c r="Q344" s="43">
        <v>233985741</v>
      </c>
      <c r="R344" s="43">
        <v>233985741</v>
      </c>
      <c r="S344" s="43" t="s">
        <v>225</v>
      </c>
      <c r="T344" s="43" t="s">
        <v>221</v>
      </c>
      <c r="U344" s="44">
        <v>3</v>
      </c>
      <c r="V344" s="85" t="s">
        <v>4</v>
      </c>
      <c r="W344" s="86">
        <v>2018011000692</v>
      </c>
    </row>
    <row r="345" spans="1:23" ht="75" x14ac:dyDescent="0.3">
      <c r="A345" s="76">
        <v>344</v>
      </c>
      <c r="B345" s="83" t="s">
        <v>654</v>
      </c>
      <c r="C345" s="78">
        <f t="shared" si="10"/>
        <v>1</v>
      </c>
      <c r="D345" s="79">
        <v>0</v>
      </c>
      <c r="E345" s="79">
        <f t="shared" si="11"/>
        <v>1</v>
      </c>
      <c r="F345" s="80">
        <v>45295</v>
      </c>
      <c r="G345" s="81" t="s">
        <v>5060</v>
      </c>
      <c r="H345" s="82" t="s">
        <v>4936</v>
      </c>
      <c r="I345" s="83" t="s">
        <v>4937</v>
      </c>
      <c r="J345" s="83">
        <v>81101512</v>
      </c>
      <c r="K345" s="84" t="s">
        <v>6869</v>
      </c>
      <c r="L345" s="76" t="s">
        <v>154</v>
      </c>
      <c r="M345" s="76" t="s">
        <v>154</v>
      </c>
      <c r="N345" s="76">
        <v>12</v>
      </c>
      <c r="O345" s="76" t="s">
        <v>223</v>
      </c>
      <c r="P345" s="42" t="s">
        <v>224</v>
      </c>
      <c r="Q345" s="43">
        <v>66000000</v>
      </c>
      <c r="R345" s="43">
        <v>66000000</v>
      </c>
      <c r="S345" s="43" t="s">
        <v>225</v>
      </c>
      <c r="T345" s="43" t="s">
        <v>221</v>
      </c>
      <c r="U345" s="44">
        <v>1</v>
      </c>
      <c r="V345" s="85" t="s">
        <v>4</v>
      </c>
      <c r="W345" s="86">
        <v>2018011000692</v>
      </c>
    </row>
    <row r="346" spans="1:23" ht="90" x14ac:dyDescent="0.3">
      <c r="A346" s="76">
        <v>345</v>
      </c>
      <c r="B346" s="83" t="s">
        <v>654</v>
      </c>
      <c r="C346" s="78">
        <f t="shared" si="10"/>
        <v>1</v>
      </c>
      <c r="D346" s="79">
        <v>0</v>
      </c>
      <c r="E346" s="79">
        <f t="shared" si="11"/>
        <v>1</v>
      </c>
      <c r="F346" s="80">
        <v>45295</v>
      </c>
      <c r="G346" s="81" t="s">
        <v>5060</v>
      </c>
      <c r="H346" s="82" t="s">
        <v>4936</v>
      </c>
      <c r="I346" s="83"/>
      <c r="J346" s="83">
        <v>81101512</v>
      </c>
      <c r="K346" s="84" t="s">
        <v>6870</v>
      </c>
      <c r="L346" s="76" t="s">
        <v>154</v>
      </c>
      <c r="M346" s="76" t="s">
        <v>154</v>
      </c>
      <c r="N346" s="76">
        <v>12</v>
      </c>
      <c r="O346" s="76" t="s">
        <v>223</v>
      </c>
      <c r="P346" s="42" t="s">
        <v>224</v>
      </c>
      <c r="Q346" s="43">
        <v>46640000</v>
      </c>
      <c r="R346" s="43">
        <v>46640000</v>
      </c>
      <c r="S346" s="43" t="s">
        <v>225</v>
      </c>
      <c r="T346" s="43" t="s">
        <v>221</v>
      </c>
      <c r="U346" s="44">
        <v>1</v>
      </c>
      <c r="V346" s="85" t="s">
        <v>4</v>
      </c>
      <c r="W346" s="86">
        <v>2018011000692</v>
      </c>
    </row>
    <row r="347" spans="1:23" ht="108" x14ac:dyDescent="0.3">
      <c r="A347" s="76">
        <v>346</v>
      </c>
      <c r="B347" s="83" t="s">
        <v>654</v>
      </c>
      <c r="C347" s="78">
        <f t="shared" si="10"/>
        <v>1</v>
      </c>
      <c r="D347" s="79">
        <v>1</v>
      </c>
      <c r="E347" s="79">
        <f t="shared" si="11"/>
        <v>0</v>
      </c>
      <c r="F347" s="80">
        <v>45295</v>
      </c>
      <c r="G347" s="81" t="s">
        <v>5060</v>
      </c>
      <c r="H347" s="82" t="s">
        <v>4936</v>
      </c>
      <c r="I347" s="83"/>
      <c r="J347" s="83">
        <v>81101512</v>
      </c>
      <c r="K347" s="90" t="s">
        <v>6871</v>
      </c>
      <c r="L347" s="76" t="s">
        <v>153</v>
      </c>
      <c r="M347" s="76" t="s">
        <v>153</v>
      </c>
      <c r="N347" s="76">
        <v>12</v>
      </c>
      <c r="O347" s="76" t="s">
        <v>223</v>
      </c>
      <c r="P347" s="42" t="s">
        <v>224</v>
      </c>
      <c r="Q347" s="43">
        <v>115000000</v>
      </c>
      <c r="R347" s="43">
        <v>115000000</v>
      </c>
      <c r="S347" s="43" t="s">
        <v>225</v>
      </c>
      <c r="T347" s="43" t="s">
        <v>221</v>
      </c>
      <c r="U347" s="44">
        <v>1</v>
      </c>
      <c r="V347" s="85" t="s">
        <v>4</v>
      </c>
      <c r="W347" s="86">
        <v>2018011000692</v>
      </c>
    </row>
    <row r="348" spans="1:23" ht="90" x14ac:dyDescent="0.3">
      <c r="A348" s="76">
        <v>347</v>
      </c>
      <c r="B348" s="83" t="s">
        <v>654</v>
      </c>
      <c r="C348" s="78">
        <f t="shared" ref="C348:C411" si="12">+U348</f>
        <v>1</v>
      </c>
      <c r="D348" s="79">
        <v>1</v>
      </c>
      <c r="E348" s="79">
        <f t="shared" si="11"/>
        <v>0</v>
      </c>
      <c r="F348" s="80">
        <v>45295</v>
      </c>
      <c r="G348" s="81" t="s">
        <v>5060</v>
      </c>
      <c r="H348" s="82" t="s">
        <v>4936</v>
      </c>
      <c r="I348" s="83" t="s">
        <v>4937</v>
      </c>
      <c r="J348" s="83">
        <v>81101512</v>
      </c>
      <c r="K348" s="84" t="s">
        <v>6872</v>
      </c>
      <c r="L348" s="76" t="s">
        <v>153</v>
      </c>
      <c r="M348" s="76" t="s">
        <v>153</v>
      </c>
      <c r="N348" s="76">
        <v>12</v>
      </c>
      <c r="O348" s="76" t="s">
        <v>223</v>
      </c>
      <c r="P348" s="42" t="s">
        <v>224</v>
      </c>
      <c r="Q348" s="43">
        <v>144900000</v>
      </c>
      <c r="R348" s="43">
        <v>144900000</v>
      </c>
      <c r="S348" s="43" t="s">
        <v>225</v>
      </c>
      <c r="T348" s="43" t="s">
        <v>221</v>
      </c>
      <c r="U348" s="44">
        <v>1</v>
      </c>
      <c r="V348" s="85" t="s">
        <v>4</v>
      </c>
      <c r="W348" s="86">
        <v>2018011000692</v>
      </c>
    </row>
    <row r="349" spans="1:23" ht="75" x14ac:dyDescent="0.3">
      <c r="A349" s="76">
        <v>348</v>
      </c>
      <c r="B349" s="83" t="s">
        <v>654</v>
      </c>
      <c r="C349" s="78">
        <f t="shared" si="12"/>
        <v>1</v>
      </c>
      <c r="D349" s="79">
        <v>1</v>
      </c>
      <c r="E349" s="79">
        <f t="shared" si="11"/>
        <v>0</v>
      </c>
      <c r="F349" s="80">
        <v>45295</v>
      </c>
      <c r="G349" s="81" t="s">
        <v>5060</v>
      </c>
      <c r="H349" s="82" t="s">
        <v>4936</v>
      </c>
      <c r="I349" s="83" t="s">
        <v>4937</v>
      </c>
      <c r="J349" s="83">
        <v>81101512</v>
      </c>
      <c r="K349" s="84" t="s">
        <v>6873</v>
      </c>
      <c r="L349" s="76" t="s">
        <v>153</v>
      </c>
      <c r="M349" s="76" t="s">
        <v>153</v>
      </c>
      <c r="N349" s="76">
        <v>12</v>
      </c>
      <c r="O349" s="76" t="s">
        <v>223</v>
      </c>
      <c r="P349" s="42" t="s">
        <v>224</v>
      </c>
      <c r="Q349" s="43">
        <v>103500000</v>
      </c>
      <c r="R349" s="43">
        <v>103500000</v>
      </c>
      <c r="S349" s="43" t="s">
        <v>225</v>
      </c>
      <c r="T349" s="43" t="s">
        <v>221</v>
      </c>
      <c r="U349" s="44">
        <v>1</v>
      </c>
      <c r="V349" s="85" t="s">
        <v>4</v>
      </c>
      <c r="W349" s="86">
        <v>2018011000692</v>
      </c>
    </row>
    <row r="350" spans="1:23" ht="75" x14ac:dyDescent="0.3">
      <c r="A350" s="76">
        <v>349</v>
      </c>
      <c r="B350" s="83" t="s">
        <v>654</v>
      </c>
      <c r="C350" s="78">
        <f t="shared" si="12"/>
        <v>1</v>
      </c>
      <c r="D350" s="79">
        <v>1</v>
      </c>
      <c r="E350" s="79">
        <f t="shared" si="11"/>
        <v>0</v>
      </c>
      <c r="F350" s="80">
        <v>45295</v>
      </c>
      <c r="G350" s="81" t="s">
        <v>5060</v>
      </c>
      <c r="H350" s="82" t="s">
        <v>4936</v>
      </c>
      <c r="I350" s="83" t="s">
        <v>4937</v>
      </c>
      <c r="J350" s="83">
        <v>81101512</v>
      </c>
      <c r="K350" s="84" t="s">
        <v>6874</v>
      </c>
      <c r="L350" s="76" t="s">
        <v>153</v>
      </c>
      <c r="M350" s="76" t="s">
        <v>153</v>
      </c>
      <c r="N350" s="76">
        <v>12</v>
      </c>
      <c r="O350" s="76" t="s">
        <v>223</v>
      </c>
      <c r="P350" s="42" t="s">
        <v>224</v>
      </c>
      <c r="Q350" s="43">
        <v>144900000</v>
      </c>
      <c r="R350" s="43">
        <v>144900000</v>
      </c>
      <c r="S350" s="43" t="s">
        <v>225</v>
      </c>
      <c r="T350" s="43" t="s">
        <v>221</v>
      </c>
      <c r="U350" s="44">
        <v>1</v>
      </c>
      <c r="V350" s="85" t="s">
        <v>4</v>
      </c>
      <c r="W350" s="86">
        <v>2018011000692</v>
      </c>
    </row>
    <row r="351" spans="1:23" ht="75" x14ac:dyDescent="0.3">
      <c r="A351" s="76">
        <v>350</v>
      </c>
      <c r="B351" s="83" t="s">
        <v>654</v>
      </c>
      <c r="C351" s="78">
        <f t="shared" si="12"/>
        <v>1</v>
      </c>
      <c r="D351" s="79">
        <v>1</v>
      </c>
      <c r="E351" s="79">
        <f t="shared" si="11"/>
        <v>0</v>
      </c>
      <c r="F351" s="80">
        <v>45295</v>
      </c>
      <c r="G351" s="81" t="s">
        <v>5060</v>
      </c>
      <c r="H351" s="82" t="s">
        <v>4936</v>
      </c>
      <c r="I351" s="83" t="s">
        <v>4937</v>
      </c>
      <c r="J351" s="83">
        <v>81101512</v>
      </c>
      <c r="K351" s="84" t="s">
        <v>6875</v>
      </c>
      <c r="L351" s="76" t="s">
        <v>153</v>
      </c>
      <c r="M351" s="76" t="s">
        <v>153</v>
      </c>
      <c r="N351" s="76">
        <v>12</v>
      </c>
      <c r="O351" s="76" t="s">
        <v>223</v>
      </c>
      <c r="P351" s="42" t="s">
        <v>224</v>
      </c>
      <c r="Q351" s="43">
        <v>144900000</v>
      </c>
      <c r="R351" s="43">
        <v>144900000</v>
      </c>
      <c r="S351" s="43" t="s">
        <v>225</v>
      </c>
      <c r="T351" s="43" t="s">
        <v>221</v>
      </c>
      <c r="U351" s="44">
        <v>1</v>
      </c>
      <c r="V351" s="85" t="s">
        <v>4</v>
      </c>
      <c r="W351" s="86">
        <v>2018011000692</v>
      </c>
    </row>
    <row r="352" spans="1:23" ht="150" x14ac:dyDescent="0.3">
      <c r="A352" s="76">
        <v>351</v>
      </c>
      <c r="B352" s="83" t="s">
        <v>654</v>
      </c>
      <c r="C352" s="78">
        <f t="shared" si="12"/>
        <v>1</v>
      </c>
      <c r="D352" s="79">
        <v>0</v>
      </c>
      <c r="E352" s="79">
        <f t="shared" si="11"/>
        <v>1</v>
      </c>
      <c r="F352" s="80">
        <v>45295</v>
      </c>
      <c r="G352" s="81" t="s">
        <v>5062</v>
      </c>
      <c r="H352" s="82" t="s">
        <v>4936</v>
      </c>
      <c r="I352" s="83"/>
      <c r="J352" s="83">
        <v>78181701</v>
      </c>
      <c r="K352" s="84" t="s">
        <v>6876</v>
      </c>
      <c r="L352" s="76" t="s">
        <v>153</v>
      </c>
      <c r="M352" s="76" t="s">
        <v>153</v>
      </c>
      <c r="N352" s="76">
        <v>12</v>
      </c>
      <c r="O352" s="76" t="s">
        <v>223</v>
      </c>
      <c r="P352" s="42" t="s">
        <v>224</v>
      </c>
      <c r="Q352" s="43">
        <v>2467740</v>
      </c>
      <c r="R352" s="43">
        <v>2467740</v>
      </c>
      <c r="S352" s="43" t="s">
        <v>225</v>
      </c>
      <c r="T352" s="43" t="s">
        <v>221</v>
      </c>
      <c r="U352" s="44">
        <v>1</v>
      </c>
      <c r="V352" s="85" t="s">
        <v>50</v>
      </c>
      <c r="W352" s="98">
        <v>2021011000081</v>
      </c>
    </row>
    <row r="353" spans="1:23" ht="150" x14ac:dyDescent="0.3">
      <c r="A353" s="76">
        <v>352</v>
      </c>
      <c r="B353" s="83" t="s">
        <v>654</v>
      </c>
      <c r="C353" s="78">
        <f t="shared" si="12"/>
        <v>0</v>
      </c>
      <c r="D353" s="79">
        <v>0</v>
      </c>
      <c r="E353" s="79">
        <f t="shared" si="11"/>
        <v>0</v>
      </c>
      <c r="F353" s="80">
        <v>45329</v>
      </c>
      <c r="G353" s="81" t="s">
        <v>5058</v>
      </c>
      <c r="H353" s="82" t="s">
        <v>4936</v>
      </c>
      <c r="I353" s="83" t="s">
        <v>6485</v>
      </c>
      <c r="J353" s="83">
        <v>44121600</v>
      </c>
      <c r="K353" s="84" t="s">
        <v>6877</v>
      </c>
      <c r="L353" s="76" t="s">
        <v>153</v>
      </c>
      <c r="M353" s="76" t="s">
        <v>153</v>
      </c>
      <c r="N353" s="76">
        <v>12</v>
      </c>
      <c r="O353" s="76" t="s">
        <v>223</v>
      </c>
      <c r="P353" s="42" t="s">
        <v>224</v>
      </c>
      <c r="Q353" s="43"/>
      <c r="R353" s="43"/>
      <c r="S353" s="43" t="s">
        <v>225</v>
      </c>
      <c r="T353" s="43" t="s">
        <v>221</v>
      </c>
      <c r="U353" s="44"/>
      <c r="V353" s="85" t="s">
        <v>50</v>
      </c>
      <c r="W353" s="98">
        <v>2021011000081</v>
      </c>
    </row>
    <row r="354" spans="1:23" ht="150" x14ac:dyDescent="0.3">
      <c r="A354" s="76">
        <v>353</v>
      </c>
      <c r="B354" s="83" t="s">
        <v>654</v>
      </c>
      <c r="C354" s="78">
        <f t="shared" si="12"/>
        <v>0</v>
      </c>
      <c r="D354" s="79">
        <v>0</v>
      </c>
      <c r="E354" s="79">
        <f t="shared" si="11"/>
        <v>0</v>
      </c>
      <c r="F354" s="80">
        <v>45329</v>
      </c>
      <c r="G354" s="81" t="s">
        <v>5055</v>
      </c>
      <c r="H354" s="82" t="s">
        <v>4936</v>
      </c>
      <c r="I354" s="83" t="s">
        <v>6485</v>
      </c>
      <c r="J354" s="83">
        <v>90121500</v>
      </c>
      <c r="K354" s="84" t="s">
        <v>6878</v>
      </c>
      <c r="L354" s="76" t="s">
        <v>153</v>
      </c>
      <c r="M354" s="76" t="s">
        <v>153</v>
      </c>
      <c r="N354" s="76">
        <v>12</v>
      </c>
      <c r="O354" s="76" t="s">
        <v>223</v>
      </c>
      <c r="P354" s="42" t="s">
        <v>224</v>
      </c>
      <c r="Q354" s="43"/>
      <c r="R354" s="43"/>
      <c r="S354" s="43" t="s">
        <v>225</v>
      </c>
      <c r="T354" s="43" t="s">
        <v>221</v>
      </c>
      <c r="U354" s="44"/>
      <c r="V354" s="85" t="s">
        <v>50</v>
      </c>
      <c r="W354" s="98">
        <v>2021011000081</v>
      </c>
    </row>
    <row r="355" spans="1:23" ht="150" x14ac:dyDescent="0.3">
      <c r="A355" s="76">
        <v>354</v>
      </c>
      <c r="B355" s="83" t="s">
        <v>654</v>
      </c>
      <c r="C355" s="78">
        <f t="shared" si="12"/>
        <v>1</v>
      </c>
      <c r="D355" s="79">
        <v>1</v>
      </c>
      <c r="E355" s="79">
        <f t="shared" si="11"/>
        <v>0</v>
      </c>
      <c r="F355" s="80">
        <v>45295</v>
      </c>
      <c r="G355" s="81" t="s">
        <v>5060</v>
      </c>
      <c r="H355" s="82" t="s">
        <v>4936</v>
      </c>
      <c r="I355" s="83" t="s">
        <v>4937</v>
      </c>
      <c r="J355" s="83">
        <v>81101512</v>
      </c>
      <c r="K355" s="84" t="s">
        <v>6879</v>
      </c>
      <c r="L355" s="76" t="s">
        <v>153</v>
      </c>
      <c r="M355" s="76" t="s">
        <v>153</v>
      </c>
      <c r="N355" s="76">
        <v>6</v>
      </c>
      <c r="O355" s="76" t="s">
        <v>223</v>
      </c>
      <c r="P355" s="42" t="s">
        <v>224</v>
      </c>
      <c r="Q355" s="43">
        <v>18000000</v>
      </c>
      <c r="R355" s="43">
        <v>18000000</v>
      </c>
      <c r="S355" s="43" t="s">
        <v>225</v>
      </c>
      <c r="T355" s="43" t="s">
        <v>221</v>
      </c>
      <c r="U355" s="44">
        <v>1</v>
      </c>
      <c r="V355" s="85" t="s">
        <v>50</v>
      </c>
      <c r="W355" s="98">
        <v>2021011000081</v>
      </c>
    </row>
    <row r="356" spans="1:23" ht="150" x14ac:dyDescent="0.3">
      <c r="A356" s="76">
        <v>355</v>
      </c>
      <c r="B356" s="83" t="s">
        <v>654</v>
      </c>
      <c r="C356" s="78">
        <f t="shared" si="12"/>
        <v>2</v>
      </c>
      <c r="D356" s="79">
        <v>1</v>
      </c>
      <c r="E356" s="79">
        <f t="shared" si="11"/>
        <v>1</v>
      </c>
      <c r="F356" s="80">
        <v>45295</v>
      </c>
      <c r="G356" s="81" t="s">
        <v>5060</v>
      </c>
      <c r="H356" s="82" t="s">
        <v>4936</v>
      </c>
      <c r="I356" s="83" t="s">
        <v>4937</v>
      </c>
      <c r="J356" s="83">
        <v>81101512</v>
      </c>
      <c r="K356" s="84" t="s">
        <v>6880</v>
      </c>
      <c r="L356" s="76" t="s">
        <v>153</v>
      </c>
      <c r="M356" s="76" t="s">
        <v>153</v>
      </c>
      <c r="N356" s="76">
        <v>10</v>
      </c>
      <c r="O356" s="76" t="s">
        <v>223</v>
      </c>
      <c r="P356" s="42" t="s">
        <v>224</v>
      </c>
      <c r="Q356" s="43">
        <v>56683520</v>
      </c>
      <c r="R356" s="43">
        <v>56683520</v>
      </c>
      <c r="S356" s="43" t="s">
        <v>225</v>
      </c>
      <c r="T356" s="43" t="s">
        <v>221</v>
      </c>
      <c r="U356" s="44">
        <v>2</v>
      </c>
      <c r="V356" s="85" t="s">
        <v>50</v>
      </c>
      <c r="W356" s="98">
        <v>2021011000081</v>
      </c>
    </row>
    <row r="357" spans="1:23" ht="150" x14ac:dyDescent="0.3">
      <c r="A357" s="76">
        <v>356</v>
      </c>
      <c r="B357" s="83" t="s">
        <v>654</v>
      </c>
      <c r="C357" s="78">
        <f t="shared" si="12"/>
        <v>1</v>
      </c>
      <c r="D357" s="79">
        <v>1</v>
      </c>
      <c r="E357" s="79">
        <f t="shared" si="11"/>
        <v>0</v>
      </c>
      <c r="F357" s="80">
        <v>45295</v>
      </c>
      <c r="G357" s="81" t="s">
        <v>5060</v>
      </c>
      <c r="H357" s="82" t="s">
        <v>4936</v>
      </c>
      <c r="I357" s="83" t="s">
        <v>4937</v>
      </c>
      <c r="J357" s="83">
        <v>81101512</v>
      </c>
      <c r="K357" s="84" t="s">
        <v>6881</v>
      </c>
      <c r="L357" s="76" t="s">
        <v>153</v>
      </c>
      <c r="M357" s="76" t="s">
        <v>153</v>
      </c>
      <c r="N357" s="76">
        <v>10</v>
      </c>
      <c r="O357" s="76" t="s">
        <v>223</v>
      </c>
      <c r="P357" s="42" t="s">
        <v>224</v>
      </c>
      <c r="Q357" s="43">
        <v>80100890</v>
      </c>
      <c r="R357" s="43">
        <v>80100890</v>
      </c>
      <c r="S357" s="43" t="s">
        <v>225</v>
      </c>
      <c r="T357" s="43" t="s">
        <v>221</v>
      </c>
      <c r="U357" s="44">
        <v>1</v>
      </c>
      <c r="V357" s="85" t="s">
        <v>50</v>
      </c>
      <c r="W357" s="98">
        <v>2021011000081</v>
      </c>
    </row>
    <row r="358" spans="1:23" ht="150" x14ac:dyDescent="0.3">
      <c r="A358" s="76">
        <v>357</v>
      </c>
      <c r="B358" s="83" t="s">
        <v>654</v>
      </c>
      <c r="C358" s="78">
        <f t="shared" si="12"/>
        <v>1</v>
      </c>
      <c r="D358" s="79">
        <v>1</v>
      </c>
      <c r="E358" s="79">
        <f t="shared" si="11"/>
        <v>0</v>
      </c>
      <c r="F358" s="80">
        <v>45295</v>
      </c>
      <c r="G358" s="81" t="s">
        <v>5060</v>
      </c>
      <c r="H358" s="82" t="s">
        <v>4936</v>
      </c>
      <c r="I358" s="83" t="s">
        <v>4937</v>
      </c>
      <c r="J358" s="83">
        <v>81101512</v>
      </c>
      <c r="K358" s="84" t="s">
        <v>6882</v>
      </c>
      <c r="L358" s="76" t="s">
        <v>153</v>
      </c>
      <c r="M358" s="76" t="s">
        <v>153</v>
      </c>
      <c r="N358" s="76">
        <v>12</v>
      </c>
      <c r="O358" s="76" t="s">
        <v>223</v>
      </c>
      <c r="P358" s="42" t="s">
        <v>224</v>
      </c>
      <c r="Q358" s="43">
        <v>88110979</v>
      </c>
      <c r="R358" s="43">
        <v>88110979</v>
      </c>
      <c r="S358" s="43" t="s">
        <v>225</v>
      </c>
      <c r="T358" s="43" t="s">
        <v>221</v>
      </c>
      <c r="U358" s="44">
        <v>1</v>
      </c>
      <c r="V358" s="85" t="s">
        <v>50</v>
      </c>
      <c r="W358" s="98">
        <v>2021011000081</v>
      </c>
    </row>
    <row r="359" spans="1:23" ht="150" x14ac:dyDescent="0.3">
      <c r="A359" s="76">
        <v>358</v>
      </c>
      <c r="B359" s="83" t="s">
        <v>654</v>
      </c>
      <c r="C359" s="78">
        <f t="shared" si="12"/>
        <v>1</v>
      </c>
      <c r="D359" s="79">
        <v>1</v>
      </c>
      <c r="E359" s="79">
        <f t="shared" si="11"/>
        <v>0</v>
      </c>
      <c r="F359" s="80">
        <v>45295</v>
      </c>
      <c r="G359" s="81" t="s">
        <v>5060</v>
      </c>
      <c r="H359" s="82" t="s">
        <v>4936</v>
      </c>
      <c r="I359" s="83" t="s">
        <v>4937</v>
      </c>
      <c r="J359" s="83">
        <v>81101512</v>
      </c>
      <c r="K359" s="84" t="s">
        <v>6883</v>
      </c>
      <c r="L359" s="76" t="s">
        <v>153</v>
      </c>
      <c r="M359" s="76" t="s">
        <v>153</v>
      </c>
      <c r="N359" s="76">
        <v>10</v>
      </c>
      <c r="O359" s="76" t="s">
        <v>223</v>
      </c>
      <c r="P359" s="42" t="s">
        <v>224</v>
      </c>
      <c r="Q359" s="43">
        <v>80100890</v>
      </c>
      <c r="R359" s="43">
        <v>80100890</v>
      </c>
      <c r="S359" s="43" t="s">
        <v>225</v>
      </c>
      <c r="T359" s="43" t="s">
        <v>221</v>
      </c>
      <c r="U359" s="44">
        <v>1</v>
      </c>
      <c r="V359" s="85" t="s">
        <v>50</v>
      </c>
      <c r="W359" s="98">
        <v>2021011000081</v>
      </c>
    </row>
    <row r="360" spans="1:23" ht="150" x14ac:dyDescent="0.3">
      <c r="A360" s="76">
        <v>359</v>
      </c>
      <c r="B360" s="83" t="s">
        <v>654</v>
      </c>
      <c r="C360" s="78">
        <f t="shared" si="12"/>
        <v>1</v>
      </c>
      <c r="D360" s="79">
        <v>1</v>
      </c>
      <c r="E360" s="79">
        <f t="shared" si="11"/>
        <v>0</v>
      </c>
      <c r="F360" s="80">
        <v>45295</v>
      </c>
      <c r="G360" s="81" t="s">
        <v>5060</v>
      </c>
      <c r="H360" s="82" t="s">
        <v>4936</v>
      </c>
      <c r="I360" s="83" t="s">
        <v>4937</v>
      </c>
      <c r="J360" s="83">
        <v>81101512</v>
      </c>
      <c r="K360" s="84" t="s">
        <v>6884</v>
      </c>
      <c r="L360" s="76" t="s">
        <v>153</v>
      </c>
      <c r="M360" s="76" t="s">
        <v>153</v>
      </c>
      <c r="N360" s="76">
        <v>10</v>
      </c>
      <c r="O360" s="76" t="s">
        <v>223</v>
      </c>
      <c r="P360" s="42" t="s">
        <v>224</v>
      </c>
      <c r="Q360" s="43">
        <v>61084430</v>
      </c>
      <c r="R360" s="43">
        <v>61084430</v>
      </c>
      <c r="S360" s="43" t="s">
        <v>225</v>
      </c>
      <c r="T360" s="43" t="s">
        <v>221</v>
      </c>
      <c r="U360" s="44">
        <v>1</v>
      </c>
      <c r="V360" s="85" t="s">
        <v>50</v>
      </c>
      <c r="W360" s="98">
        <v>2021011000081</v>
      </c>
    </row>
    <row r="361" spans="1:23" ht="150" x14ac:dyDescent="0.3">
      <c r="A361" s="76">
        <v>360</v>
      </c>
      <c r="B361" s="83" t="s">
        <v>654</v>
      </c>
      <c r="C361" s="78">
        <f t="shared" si="12"/>
        <v>1</v>
      </c>
      <c r="D361" s="79">
        <v>1</v>
      </c>
      <c r="E361" s="79">
        <f t="shared" si="11"/>
        <v>0</v>
      </c>
      <c r="F361" s="80">
        <v>45295</v>
      </c>
      <c r="G361" s="81" t="s">
        <v>5060</v>
      </c>
      <c r="H361" s="82" t="s">
        <v>4936</v>
      </c>
      <c r="I361" s="83" t="s">
        <v>4937</v>
      </c>
      <c r="J361" s="83">
        <v>81101512</v>
      </c>
      <c r="K361" s="84" t="s">
        <v>6885</v>
      </c>
      <c r="L361" s="76" t="s">
        <v>153</v>
      </c>
      <c r="M361" s="76" t="s">
        <v>153</v>
      </c>
      <c r="N361" s="76">
        <v>10</v>
      </c>
      <c r="O361" s="76" t="s">
        <v>223</v>
      </c>
      <c r="P361" s="42" t="s">
        <v>224</v>
      </c>
      <c r="Q361" s="43">
        <v>28341760</v>
      </c>
      <c r="R361" s="43">
        <v>28341760</v>
      </c>
      <c r="S361" s="43" t="s">
        <v>225</v>
      </c>
      <c r="T361" s="43" t="s">
        <v>221</v>
      </c>
      <c r="U361" s="44">
        <v>1</v>
      </c>
      <c r="V361" s="85" t="s">
        <v>50</v>
      </c>
      <c r="W361" s="98">
        <v>2021011000081</v>
      </c>
    </row>
    <row r="362" spans="1:23" ht="150" x14ac:dyDescent="0.3">
      <c r="A362" s="76">
        <v>361</v>
      </c>
      <c r="B362" s="83" t="s">
        <v>654</v>
      </c>
      <c r="C362" s="78">
        <f t="shared" si="12"/>
        <v>1</v>
      </c>
      <c r="D362" s="79">
        <v>1</v>
      </c>
      <c r="E362" s="79">
        <f t="shared" si="11"/>
        <v>0</v>
      </c>
      <c r="F362" s="80">
        <v>45295</v>
      </c>
      <c r="G362" s="81" t="s">
        <v>5060</v>
      </c>
      <c r="H362" s="82" t="s">
        <v>4936</v>
      </c>
      <c r="I362" s="83" t="s">
        <v>4937</v>
      </c>
      <c r="J362" s="83">
        <v>81101512</v>
      </c>
      <c r="K362" s="84" t="s">
        <v>6886</v>
      </c>
      <c r="L362" s="76" t="s">
        <v>153</v>
      </c>
      <c r="M362" s="76" t="s">
        <v>153</v>
      </c>
      <c r="N362" s="76">
        <v>10</v>
      </c>
      <c r="O362" s="76" t="s">
        <v>223</v>
      </c>
      <c r="P362" s="42" t="s">
        <v>224</v>
      </c>
      <c r="Q362" s="43">
        <v>70904770</v>
      </c>
      <c r="R362" s="43">
        <v>70904770</v>
      </c>
      <c r="S362" s="43" t="s">
        <v>225</v>
      </c>
      <c r="T362" s="43" t="s">
        <v>221</v>
      </c>
      <c r="U362" s="44">
        <v>1</v>
      </c>
      <c r="V362" s="85" t="s">
        <v>50</v>
      </c>
      <c r="W362" s="98">
        <v>2021011000081</v>
      </c>
    </row>
    <row r="363" spans="1:23" ht="150" x14ac:dyDescent="0.3">
      <c r="A363" s="76">
        <v>362</v>
      </c>
      <c r="B363" s="83" t="s">
        <v>654</v>
      </c>
      <c r="C363" s="78">
        <f t="shared" si="12"/>
        <v>1</v>
      </c>
      <c r="D363" s="79">
        <v>1</v>
      </c>
      <c r="E363" s="79">
        <f t="shared" si="11"/>
        <v>0</v>
      </c>
      <c r="F363" s="80">
        <v>45295</v>
      </c>
      <c r="G363" s="81" t="s">
        <v>5060</v>
      </c>
      <c r="H363" s="82" t="s">
        <v>4936</v>
      </c>
      <c r="I363" s="83" t="s">
        <v>4937</v>
      </c>
      <c r="J363" s="83">
        <v>81101512</v>
      </c>
      <c r="K363" s="84" t="s">
        <v>6887</v>
      </c>
      <c r="L363" s="76" t="s">
        <v>153</v>
      </c>
      <c r="M363" s="76" t="s">
        <v>153</v>
      </c>
      <c r="N363" s="76">
        <v>12</v>
      </c>
      <c r="O363" s="76" t="s">
        <v>223</v>
      </c>
      <c r="P363" s="42" t="s">
        <v>224</v>
      </c>
      <c r="Q363" s="43">
        <v>58074379</v>
      </c>
      <c r="R363" s="43">
        <v>58074379</v>
      </c>
      <c r="S363" s="43" t="s">
        <v>225</v>
      </c>
      <c r="T363" s="43" t="s">
        <v>221</v>
      </c>
      <c r="U363" s="44">
        <v>1</v>
      </c>
      <c r="V363" s="85" t="s">
        <v>50</v>
      </c>
      <c r="W363" s="98">
        <v>2021011000081</v>
      </c>
    </row>
    <row r="364" spans="1:23" ht="150" x14ac:dyDescent="0.3">
      <c r="A364" s="76">
        <v>363</v>
      </c>
      <c r="B364" s="83" t="s">
        <v>654</v>
      </c>
      <c r="C364" s="78">
        <f t="shared" si="12"/>
        <v>1</v>
      </c>
      <c r="D364" s="79">
        <v>1</v>
      </c>
      <c r="E364" s="79">
        <f t="shared" si="11"/>
        <v>0</v>
      </c>
      <c r="F364" s="80">
        <v>45295</v>
      </c>
      <c r="G364" s="81" t="s">
        <v>5060</v>
      </c>
      <c r="H364" s="82" t="s">
        <v>4936</v>
      </c>
      <c r="I364" s="83" t="s">
        <v>4937</v>
      </c>
      <c r="J364" s="83">
        <v>81101512</v>
      </c>
      <c r="K364" s="84" t="s">
        <v>6888</v>
      </c>
      <c r="L364" s="76" t="s">
        <v>153</v>
      </c>
      <c r="M364" s="76" t="s">
        <v>153</v>
      </c>
      <c r="N364" s="76">
        <v>12</v>
      </c>
      <c r="O364" s="76" t="s">
        <v>223</v>
      </c>
      <c r="P364" s="42" t="s">
        <v>224</v>
      </c>
      <c r="Q364" s="43">
        <v>80100890</v>
      </c>
      <c r="R364" s="43">
        <v>80100890</v>
      </c>
      <c r="S364" s="43" t="s">
        <v>225</v>
      </c>
      <c r="T364" s="43" t="s">
        <v>221</v>
      </c>
      <c r="U364" s="44">
        <v>1</v>
      </c>
      <c r="V364" s="85" t="s">
        <v>50</v>
      </c>
      <c r="W364" s="98">
        <v>2021011000081</v>
      </c>
    </row>
    <row r="365" spans="1:23" ht="150" x14ac:dyDescent="0.3">
      <c r="A365" s="76">
        <v>364</v>
      </c>
      <c r="B365" s="83" t="s">
        <v>654</v>
      </c>
      <c r="C365" s="78">
        <f t="shared" si="12"/>
        <v>1</v>
      </c>
      <c r="D365" s="79">
        <v>1</v>
      </c>
      <c r="E365" s="79">
        <f t="shared" si="11"/>
        <v>0</v>
      </c>
      <c r="F365" s="80">
        <v>45295</v>
      </c>
      <c r="G365" s="81" t="s">
        <v>5060</v>
      </c>
      <c r="H365" s="82" t="s">
        <v>4936</v>
      </c>
      <c r="I365" s="83" t="s">
        <v>4937</v>
      </c>
      <c r="J365" s="83">
        <v>81101512</v>
      </c>
      <c r="K365" s="84" t="s">
        <v>6889</v>
      </c>
      <c r="L365" s="76" t="s">
        <v>153</v>
      </c>
      <c r="M365" s="76" t="s">
        <v>153</v>
      </c>
      <c r="N365" s="76">
        <v>12</v>
      </c>
      <c r="O365" s="76" t="s">
        <v>223</v>
      </c>
      <c r="P365" s="42" t="s">
        <v>224</v>
      </c>
      <c r="Q365" s="43">
        <v>88110979</v>
      </c>
      <c r="R365" s="43">
        <v>88110979</v>
      </c>
      <c r="S365" s="43" t="s">
        <v>225</v>
      </c>
      <c r="T365" s="43" t="s">
        <v>221</v>
      </c>
      <c r="U365" s="44">
        <v>1</v>
      </c>
      <c r="V365" s="85" t="s">
        <v>50</v>
      </c>
      <c r="W365" s="98">
        <v>2021011000081</v>
      </c>
    </row>
    <row r="366" spans="1:23" ht="150" x14ac:dyDescent="0.3">
      <c r="A366" s="76">
        <v>365</v>
      </c>
      <c r="B366" s="83" t="s">
        <v>654</v>
      </c>
      <c r="C366" s="78">
        <f t="shared" si="12"/>
        <v>1</v>
      </c>
      <c r="D366" s="79">
        <v>0</v>
      </c>
      <c r="E366" s="79">
        <f t="shared" si="11"/>
        <v>1</v>
      </c>
      <c r="F366" s="80">
        <v>45295</v>
      </c>
      <c r="G366" s="81" t="s">
        <v>5060</v>
      </c>
      <c r="H366" s="82" t="s">
        <v>4936</v>
      </c>
      <c r="I366" s="83"/>
      <c r="J366" s="83">
        <v>81101512</v>
      </c>
      <c r="K366" s="84" t="s">
        <v>6890</v>
      </c>
      <c r="L366" s="76" t="s">
        <v>153</v>
      </c>
      <c r="M366" s="76" t="s">
        <v>153</v>
      </c>
      <c r="N366" s="76">
        <v>12</v>
      </c>
      <c r="O366" s="76" t="s">
        <v>223</v>
      </c>
      <c r="P366" s="42" t="s">
        <v>224</v>
      </c>
      <c r="Q366" s="43">
        <v>115126880</v>
      </c>
      <c r="R366" s="43">
        <v>115126880</v>
      </c>
      <c r="S366" s="43" t="s">
        <v>225</v>
      </c>
      <c r="T366" s="43" t="s">
        <v>221</v>
      </c>
      <c r="U366" s="44">
        <v>1</v>
      </c>
      <c r="V366" s="85" t="s">
        <v>50</v>
      </c>
      <c r="W366" s="98">
        <v>2021011000081</v>
      </c>
    </row>
    <row r="367" spans="1:23" ht="150" x14ac:dyDescent="0.3">
      <c r="A367" s="76">
        <v>366</v>
      </c>
      <c r="B367" s="83" t="s">
        <v>654</v>
      </c>
      <c r="C367" s="78">
        <f t="shared" si="12"/>
        <v>1</v>
      </c>
      <c r="D367" s="79">
        <v>1</v>
      </c>
      <c r="E367" s="79">
        <f t="shared" si="11"/>
        <v>0</v>
      </c>
      <c r="F367" s="80">
        <v>45295</v>
      </c>
      <c r="G367" s="81" t="s">
        <v>5060</v>
      </c>
      <c r="H367" s="82" t="s">
        <v>4936</v>
      </c>
      <c r="I367" s="83" t="s">
        <v>4937</v>
      </c>
      <c r="J367" s="83">
        <v>81101512</v>
      </c>
      <c r="K367" s="84" t="s">
        <v>6891</v>
      </c>
      <c r="L367" s="76" t="s">
        <v>153</v>
      </c>
      <c r="M367" s="76" t="s">
        <v>153</v>
      </c>
      <c r="N367" s="76">
        <v>12</v>
      </c>
      <c r="O367" s="76" t="s">
        <v>223</v>
      </c>
      <c r="P367" s="42" t="s">
        <v>224</v>
      </c>
      <c r="Q367" s="43">
        <v>115126880</v>
      </c>
      <c r="R367" s="43">
        <v>115126880</v>
      </c>
      <c r="S367" s="43" t="s">
        <v>225</v>
      </c>
      <c r="T367" s="43" t="s">
        <v>221</v>
      </c>
      <c r="U367" s="44">
        <v>1</v>
      </c>
      <c r="V367" s="85" t="s">
        <v>50</v>
      </c>
      <c r="W367" s="98">
        <v>2021011000081</v>
      </c>
    </row>
    <row r="368" spans="1:23" ht="150" x14ac:dyDescent="0.3">
      <c r="A368" s="76">
        <v>367</v>
      </c>
      <c r="B368" s="83" t="s">
        <v>654</v>
      </c>
      <c r="C368" s="78">
        <f t="shared" si="12"/>
        <v>1</v>
      </c>
      <c r="D368" s="79">
        <v>1</v>
      </c>
      <c r="E368" s="79">
        <f t="shared" si="11"/>
        <v>0</v>
      </c>
      <c r="F368" s="80">
        <v>45295</v>
      </c>
      <c r="G368" s="81" t="s">
        <v>5060</v>
      </c>
      <c r="H368" s="82" t="s">
        <v>4936</v>
      </c>
      <c r="I368" s="83" t="s">
        <v>4937</v>
      </c>
      <c r="J368" s="83">
        <v>81101512</v>
      </c>
      <c r="K368" s="84" t="s">
        <v>6892</v>
      </c>
      <c r="L368" s="76" t="s">
        <v>153</v>
      </c>
      <c r="M368" s="76" t="s">
        <v>153</v>
      </c>
      <c r="N368" s="76">
        <v>10</v>
      </c>
      <c r="O368" s="76" t="s">
        <v>223</v>
      </c>
      <c r="P368" s="42" t="s">
        <v>224</v>
      </c>
      <c r="Q368" s="43">
        <v>33150280</v>
      </c>
      <c r="R368" s="43">
        <v>33150280</v>
      </c>
      <c r="S368" s="43" t="s">
        <v>225</v>
      </c>
      <c r="T368" s="43" t="s">
        <v>221</v>
      </c>
      <c r="U368" s="44">
        <v>1</v>
      </c>
      <c r="V368" s="85" t="s">
        <v>50</v>
      </c>
      <c r="W368" s="98">
        <v>2021011000081</v>
      </c>
    </row>
    <row r="369" spans="1:23" ht="150" x14ac:dyDescent="0.3">
      <c r="A369" s="76">
        <v>368</v>
      </c>
      <c r="B369" s="83" t="s">
        <v>654</v>
      </c>
      <c r="C369" s="78">
        <f t="shared" si="12"/>
        <v>1</v>
      </c>
      <c r="D369" s="79">
        <v>1</v>
      </c>
      <c r="E369" s="79">
        <f t="shared" si="11"/>
        <v>0</v>
      </c>
      <c r="F369" s="80">
        <v>45295</v>
      </c>
      <c r="G369" s="81" t="s">
        <v>5060</v>
      </c>
      <c r="H369" s="82" t="s">
        <v>4936</v>
      </c>
      <c r="I369" s="83" t="s">
        <v>4937</v>
      </c>
      <c r="J369" s="83">
        <v>81101512</v>
      </c>
      <c r="K369" s="84" t="s">
        <v>6893</v>
      </c>
      <c r="L369" s="76" t="s">
        <v>153</v>
      </c>
      <c r="M369" s="76" t="s">
        <v>153</v>
      </c>
      <c r="N369" s="76">
        <v>12</v>
      </c>
      <c r="O369" s="76" t="s">
        <v>223</v>
      </c>
      <c r="P369" s="42" t="s">
        <v>224</v>
      </c>
      <c r="Q369" s="43">
        <v>77995247</v>
      </c>
      <c r="R369" s="43">
        <v>77995247</v>
      </c>
      <c r="S369" s="43" t="s">
        <v>225</v>
      </c>
      <c r="T369" s="43" t="s">
        <v>221</v>
      </c>
      <c r="U369" s="44">
        <v>1</v>
      </c>
      <c r="V369" s="85" t="s">
        <v>50</v>
      </c>
      <c r="W369" s="98">
        <v>2021011000081</v>
      </c>
    </row>
    <row r="370" spans="1:23" ht="150" x14ac:dyDescent="0.3">
      <c r="A370" s="76">
        <v>369</v>
      </c>
      <c r="B370" s="83" t="s">
        <v>654</v>
      </c>
      <c r="C370" s="78">
        <f t="shared" si="12"/>
        <v>1</v>
      </c>
      <c r="D370" s="79">
        <v>1</v>
      </c>
      <c r="E370" s="79">
        <f t="shared" si="11"/>
        <v>0</v>
      </c>
      <c r="F370" s="80">
        <v>45295</v>
      </c>
      <c r="G370" s="81" t="s">
        <v>5060</v>
      </c>
      <c r="H370" s="82" t="s">
        <v>4936</v>
      </c>
      <c r="I370" s="83" t="s">
        <v>4937</v>
      </c>
      <c r="J370" s="83">
        <v>81101512</v>
      </c>
      <c r="K370" s="84" t="s">
        <v>6894</v>
      </c>
      <c r="L370" s="76" t="s">
        <v>153</v>
      </c>
      <c r="M370" s="76" t="s">
        <v>153</v>
      </c>
      <c r="N370" s="76">
        <v>12</v>
      </c>
      <c r="O370" s="76" t="s">
        <v>223</v>
      </c>
      <c r="P370" s="42" t="s">
        <v>224</v>
      </c>
      <c r="Q370" s="43">
        <v>58074379</v>
      </c>
      <c r="R370" s="43">
        <v>58074379</v>
      </c>
      <c r="S370" s="43" t="s">
        <v>225</v>
      </c>
      <c r="T370" s="43" t="s">
        <v>221</v>
      </c>
      <c r="U370" s="44">
        <v>1</v>
      </c>
      <c r="V370" s="85" t="s">
        <v>50</v>
      </c>
      <c r="W370" s="98">
        <v>2021011000081</v>
      </c>
    </row>
    <row r="371" spans="1:23" ht="150" x14ac:dyDescent="0.3">
      <c r="A371" s="76">
        <v>370</v>
      </c>
      <c r="B371" s="83" t="s">
        <v>654</v>
      </c>
      <c r="C371" s="78">
        <f t="shared" si="12"/>
        <v>1</v>
      </c>
      <c r="D371" s="79">
        <v>1</v>
      </c>
      <c r="E371" s="79">
        <f t="shared" si="11"/>
        <v>0</v>
      </c>
      <c r="F371" s="80">
        <v>45329</v>
      </c>
      <c r="G371" s="81" t="s">
        <v>5060</v>
      </c>
      <c r="H371" s="82" t="s">
        <v>4936</v>
      </c>
      <c r="I371" s="83" t="s">
        <v>8626</v>
      </c>
      <c r="J371" s="83">
        <v>81101512</v>
      </c>
      <c r="K371" s="84" t="s">
        <v>6895</v>
      </c>
      <c r="L371" s="76" t="s">
        <v>153</v>
      </c>
      <c r="M371" s="76" t="s">
        <v>153</v>
      </c>
      <c r="N371" s="76">
        <v>10</v>
      </c>
      <c r="O371" s="76" t="s">
        <v>223</v>
      </c>
      <c r="P371" s="42" t="s">
        <v>224</v>
      </c>
      <c r="Q371" s="43">
        <v>61084430</v>
      </c>
      <c r="R371" s="43">
        <v>61084430</v>
      </c>
      <c r="S371" s="43" t="s">
        <v>225</v>
      </c>
      <c r="T371" s="43" t="s">
        <v>221</v>
      </c>
      <c r="U371" s="44">
        <v>1</v>
      </c>
      <c r="V371" s="85" t="s">
        <v>50</v>
      </c>
      <c r="W371" s="98">
        <v>2021011000081</v>
      </c>
    </row>
    <row r="372" spans="1:23" ht="150" x14ac:dyDescent="0.3">
      <c r="A372" s="76">
        <v>371</v>
      </c>
      <c r="B372" s="83" t="s">
        <v>654</v>
      </c>
      <c r="C372" s="78">
        <f t="shared" si="12"/>
        <v>1</v>
      </c>
      <c r="D372" s="79">
        <v>1</v>
      </c>
      <c r="E372" s="79">
        <f t="shared" si="11"/>
        <v>0</v>
      </c>
      <c r="F372" s="80">
        <v>45295</v>
      </c>
      <c r="G372" s="81" t="s">
        <v>5060</v>
      </c>
      <c r="H372" s="82" t="s">
        <v>4936</v>
      </c>
      <c r="I372" s="83" t="s">
        <v>4937</v>
      </c>
      <c r="J372" s="83">
        <v>81101512</v>
      </c>
      <c r="K372" s="84" t="s">
        <v>6896</v>
      </c>
      <c r="L372" s="76" t="s">
        <v>153</v>
      </c>
      <c r="M372" s="76" t="s">
        <v>153</v>
      </c>
      <c r="N372" s="76">
        <v>12</v>
      </c>
      <c r="O372" s="76" t="s">
        <v>223</v>
      </c>
      <c r="P372" s="42" t="s">
        <v>224</v>
      </c>
      <c r="Q372" s="43">
        <v>88110979</v>
      </c>
      <c r="R372" s="43">
        <v>88110979</v>
      </c>
      <c r="S372" s="43" t="s">
        <v>225</v>
      </c>
      <c r="T372" s="43" t="s">
        <v>221</v>
      </c>
      <c r="U372" s="44">
        <v>1</v>
      </c>
      <c r="V372" s="85" t="s">
        <v>50</v>
      </c>
      <c r="W372" s="98">
        <v>2021011000081</v>
      </c>
    </row>
    <row r="373" spans="1:23" ht="150" x14ac:dyDescent="0.3">
      <c r="A373" s="76">
        <v>372</v>
      </c>
      <c r="B373" s="83" t="s">
        <v>654</v>
      </c>
      <c r="C373" s="78">
        <f t="shared" si="12"/>
        <v>1</v>
      </c>
      <c r="D373" s="79">
        <v>1</v>
      </c>
      <c r="E373" s="79">
        <f t="shared" si="11"/>
        <v>0</v>
      </c>
      <c r="F373" s="80">
        <v>45295</v>
      </c>
      <c r="G373" s="81" t="s">
        <v>5060</v>
      </c>
      <c r="H373" s="82" t="s">
        <v>4936</v>
      </c>
      <c r="I373" s="83" t="s">
        <v>4937</v>
      </c>
      <c r="J373" s="83">
        <v>81101512</v>
      </c>
      <c r="K373" s="84" t="s">
        <v>6897</v>
      </c>
      <c r="L373" s="76" t="s">
        <v>153</v>
      </c>
      <c r="M373" s="76" t="s">
        <v>153</v>
      </c>
      <c r="N373" s="76">
        <v>10</v>
      </c>
      <c r="O373" s="76" t="s">
        <v>223</v>
      </c>
      <c r="P373" s="42" t="s">
        <v>224</v>
      </c>
      <c r="Q373" s="43">
        <v>52794890</v>
      </c>
      <c r="R373" s="43">
        <v>52794890</v>
      </c>
      <c r="S373" s="43" t="s">
        <v>225</v>
      </c>
      <c r="T373" s="43" t="s">
        <v>221</v>
      </c>
      <c r="U373" s="44">
        <v>1</v>
      </c>
      <c r="V373" s="85" t="s">
        <v>50</v>
      </c>
      <c r="W373" s="98">
        <v>2021011000081</v>
      </c>
    </row>
    <row r="374" spans="1:23" ht="150" x14ac:dyDescent="0.3">
      <c r="A374" s="76">
        <v>373</v>
      </c>
      <c r="B374" s="83" t="s">
        <v>654</v>
      </c>
      <c r="C374" s="78">
        <f t="shared" si="12"/>
        <v>1</v>
      </c>
      <c r="D374" s="79">
        <v>1</v>
      </c>
      <c r="E374" s="79">
        <f t="shared" si="11"/>
        <v>0</v>
      </c>
      <c r="F374" s="80">
        <v>45295</v>
      </c>
      <c r="G374" s="81" t="s">
        <v>5060</v>
      </c>
      <c r="H374" s="82" t="s">
        <v>4936</v>
      </c>
      <c r="I374" s="83" t="s">
        <v>4937</v>
      </c>
      <c r="J374" s="83">
        <v>81101512</v>
      </c>
      <c r="K374" s="84" t="s">
        <v>6898</v>
      </c>
      <c r="L374" s="76" t="s">
        <v>153</v>
      </c>
      <c r="M374" s="76" t="s">
        <v>153</v>
      </c>
      <c r="N374" s="76">
        <v>12</v>
      </c>
      <c r="O374" s="76" t="s">
        <v>223</v>
      </c>
      <c r="P374" s="42" t="s">
        <v>224</v>
      </c>
      <c r="Q374" s="43">
        <v>115126880</v>
      </c>
      <c r="R374" s="43">
        <v>115126880</v>
      </c>
      <c r="S374" s="43" t="s">
        <v>225</v>
      </c>
      <c r="T374" s="43" t="s">
        <v>221</v>
      </c>
      <c r="U374" s="44">
        <v>1</v>
      </c>
      <c r="V374" s="85" t="s">
        <v>50</v>
      </c>
      <c r="W374" s="98">
        <v>2021011000081</v>
      </c>
    </row>
    <row r="375" spans="1:23" ht="150" x14ac:dyDescent="0.3">
      <c r="A375" s="76">
        <v>374</v>
      </c>
      <c r="B375" s="83" t="s">
        <v>654</v>
      </c>
      <c r="C375" s="78">
        <f t="shared" si="12"/>
        <v>1</v>
      </c>
      <c r="D375" s="79">
        <v>1</v>
      </c>
      <c r="E375" s="79">
        <f t="shared" si="11"/>
        <v>0</v>
      </c>
      <c r="F375" s="80">
        <v>45295</v>
      </c>
      <c r="G375" s="81" t="s">
        <v>5060</v>
      </c>
      <c r="H375" s="82" t="s">
        <v>4936</v>
      </c>
      <c r="I375" s="83" t="s">
        <v>4937</v>
      </c>
      <c r="J375" s="83">
        <v>81101512</v>
      </c>
      <c r="K375" s="84" t="s">
        <v>6899</v>
      </c>
      <c r="L375" s="76" t="s">
        <v>153</v>
      </c>
      <c r="M375" s="76" t="s">
        <v>153</v>
      </c>
      <c r="N375" s="76">
        <v>12</v>
      </c>
      <c r="O375" s="76" t="s">
        <v>223</v>
      </c>
      <c r="P375" s="42" t="s">
        <v>224</v>
      </c>
      <c r="Q375" s="43">
        <v>92116024</v>
      </c>
      <c r="R375" s="43">
        <v>92116024</v>
      </c>
      <c r="S375" s="43" t="s">
        <v>225</v>
      </c>
      <c r="T375" s="43" t="s">
        <v>221</v>
      </c>
      <c r="U375" s="44">
        <v>1</v>
      </c>
      <c r="V375" s="85" t="s">
        <v>50</v>
      </c>
      <c r="W375" s="98">
        <v>2021011000081</v>
      </c>
    </row>
    <row r="376" spans="1:23" ht="150" x14ac:dyDescent="0.3">
      <c r="A376" s="76">
        <v>375</v>
      </c>
      <c r="B376" s="83" t="s">
        <v>654</v>
      </c>
      <c r="C376" s="78">
        <f t="shared" si="12"/>
        <v>1</v>
      </c>
      <c r="D376" s="79">
        <v>1</v>
      </c>
      <c r="E376" s="79">
        <f t="shared" si="11"/>
        <v>0</v>
      </c>
      <c r="F376" s="80">
        <v>45295</v>
      </c>
      <c r="G376" s="81" t="s">
        <v>5060</v>
      </c>
      <c r="H376" s="82" t="s">
        <v>4936</v>
      </c>
      <c r="I376" s="83" t="s">
        <v>4937</v>
      </c>
      <c r="J376" s="83">
        <v>81101512</v>
      </c>
      <c r="K376" s="84" t="s">
        <v>6900</v>
      </c>
      <c r="L376" s="76" t="s">
        <v>153</v>
      </c>
      <c r="M376" s="76" t="s">
        <v>153</v>
      </c>
      <c r="N376" s="76">
        <v>12</v>
      </c>
      <c r="O376" s="76" t="s">
        <v>223</v>
      </c>
      <c r="P376" s="42" t="s">
        <v>224</v>
      </c>
      <c r="Q376" s="43">
        <v>115126880</v>
      </c>
      <c r="R376" s="43">
        <v>115126880</v>
      </c>
      <c r="S376" s="43" t="s">
        <v>225</v>
      </c>
      <c r="T376" s="43" t="s">
        <v>221</v>
      </c>
      <c r="U376" s="44">
        <v>1</v>
      </c>
      <c r="V376" s="85" t="s">
        <v>50</v>
      </c>
      <c r="W376" s="98">
        <v>2021011000081</v>
      </c>
    </row>
    <row r="377" spans="1:23" ht="150" x14ac:dyDescent="0.3">
      <c r="A377" s="76">
        <v>376</v>
      </c>
      <c r="B377" s="83" t="s">
        <v>654</v>
      </c>
      <c r="C377" s="78">
        <f t="shared" si="12"/>
        <v>1</v>
      </c>
      <c r="D377" s="79">
        <v>1</v>
      </c>
      <c r="E377" s="79">
        <f t="shared" si="11"/>
        <v>0</v>
      </c>
      <c r="F377" s="80">
        <v>45295</v>
      </c>
      <c r="G377" s="81" t="s">
        <v>5060</v>
      </c>
      <c r="H377" s="82" t="s">
        <v>4936</v>
      </c>
      <c r="I377" s="83" t="s">
        <v>4937</v>
      </c>
      <c r="J377" s="83">
        <v>81101512</v>
      </c>
      <c r="K377" s="84" t="s">
        <v>6901</v>
      </c>
      <c r="L377" s="76" t="s">
        <v>153</v>
      </c>
      <c r="M377" s="76" t="s">
        <v>153</v>
      </c>
      <c r="N377" s="76">
        <v>12</v>
      </c>
      <c r="O377" s="76" t="s">
        <v>223</v>
      </c>
      <c r="P377" s="42" t="s">
        <v>224</v>
      </c>
      <c r="Q377" s="43">
        <v>58074379</v>
      </c>
      <c r="R377" s="43">
        <v>58074379</v>
      </c>
      <c r="S377" s="43" t="s">
        <v>225</v>
      </c>
      <c r="T377" s="43" t="s">
        <v>221</v>
      </c>
      <c r="U377" s="44">
        <v>1</v>
      </c>
      <c r="V377" s="85" t="s">
        <v>50</v>
      </c>
      <c r="W377" s="98">
        <v>2021011000081</v>
      </c>
    </row>
    <row r="378" spans="1:23" ht="150" x14ac:dyDescent="0.3">
      <c r="A378" s="76">
        <v>377</v>
      </c>
      <c r="B378" s="83" t="s">
        <v>654</v>
      </c>
      <c r="C378" s="78">
        <f t="shared" si="12"/>
        <v>1</v>
      </c>
      <c r="D378" s="79">
        <v>1</v>
      </c>
      <c r="E378" s="79">
        <f t="shared" si="11"/>
        <v>0</v>
      </c>
      <c r="F378" s="80">
        <v>45295</v>
      </c>
      <c r="G378" s="81" t="s">
        <v>5060</v>
      </c>
      <c r="H378" s="82" t="s">
        <v>4936</v>
      </c>
      <c r="I378" s="83" t="s">
        <v>4937</v>
      </c>
      <c r="J378" s="83">
        <v>81101512</v>
      </c>
      <c r="K378" s="84" t="s">
        <v>6902</v>
      </c>
      <c r="L378" s="76" t="s">
        <v>153</v>
      </c>
      <c r="M378" s="76" t="s">
        <v>153</v>
      </c>
      <c r="N378" s="76">
        <v>10</v>
      </c>
      <c r="O378" s="76" t="s">
        <v>223</v>
      </c>
      <c r="P378" s="42" t="s">
        <v>224</v>
      </c>
      <c r="Q378" s="43">
        <v>104660800</v>
      </c>
      <c r="R378" s="43">
        <v>104660800</v>
      </c>
      <c r="S378" s="43" t="s">
        <v>225</v>
      </c>
      <c r="T378" s="43" t="s">
        <v>221</v>
      </c>
      <c r="U378" s="44">
        <v>1</v>
      </c>
      <c r="V378" s="85" t="s">
        <v>50</v>
      </c>
      <c r="W378" s="98">
        <v>2021011000081</v>
      </c>
    </row>
    <row r="379" spans="1:23" ht="150" x14ac:dyDescent="0.3">
      <c r="A379" s="76">
        <v>378</v>
      </c>
      <c r="B379" s="83" t="s">
        <v>654</v>
      </c>
      <c r="C379" s="78">
        <f t="shared" si="12"/>
        <v>1</v>
      </c>
      <c r="D379" s="79">
        <v>1</v>
      </c>
      <c r="E379" s="79">
        <f t="shared" si="11"/>
        <v>0</v>
      </c>
      <c r="F379" s="80">
        <v>45295</v>
      </c>
      <c r="G379" s="81" t="s">
        <v>5060</v>
      </c>
      <c r="H379" s="82" t="s">
        <v>4936</v>
      </c>
      <c r="I379" s="83" t="s">
        <v>4937</v>
      </c>
      <c r="J379" s="83">
        <v>81101512</v>
      </c>
      <c r="K379" s="84" t="s">
        <v>6903</v>
      </c>
      <c r="L379" s="76" t="s">
        <v>153</v>
      </c>
      <c r="M379" s="76" t="s">
        <v>153</v>
      </c>
      <c r="N379" s="76">
        <v>12</v>
      </c>
      <c r="O379" s="76" t="s">
        <v>223</v>
      </c>
      <c r="P379" s="42" t="s">
        <v>224</v>
      </c>
      <c r="Q379" s="43">
        <v>36465308</v>
      </c>
      <c r="R379" s="43">
        <v>36465308</v>
      </c>
      <c r="S379" s="43" t="s">
        <v>225</v>
      </c>
      <c r="T379" s="43" t="s">
        <v>221</v>
      </c>
      <c r="U379" s="44">
        <v>1</v>
      </c>
      <c r="V379" s="85" t="s">
        <v>50</v>
      </c>
      <c r="W379" s="98">
        <v>2021011000081</v>
      </c>
    </row>
    <row r="380" spans="1:23" ht="150" x14ac:dyDescent="0.3">
      <c r="A380" s="76">
        <v>379</v>
      </c>
      <c r="B380" s="83" t="s">
        <v>654</v>
      </c>
      <c r="C380" s="78">
        <f t="shared" si="12"/>
        <v>1</v>
      </c>
      <c r="D380" s="79">
        <v>1</v>
      </c>
      <c r="E380" s="79">
        <f t="shared" si="11"/>
        <v>0</v>
      </c>
      <c r="F380" s="80">
        <v>45295</v>
      </c>
      <c r="G380" s="81" t="s">
        <v>5060</v>
      </c>
      <c r="H380" s="82" t="s">
        <v>4936</v>
      </c>
      <c r="I380" s="83" t="s">
        <v>4937</v>
      </c>
      <c r="J380" s="83">
        <v>81101512</v>
      </c>
      <c r="K380" s="84" t="s">
        <v>6904</v>
      </c>
      <c r="L380" s="76" t="s">
        <v>153</v>
      </c>
      <c r="M380" s="76" t="s">
        <v>153</v>
      </c>
      <c r="N380" s="76">
        <v>12</v>
      </c>
      <c r="O380" s="76" t="s">
        <v>223</v>
      </c>
      <c r="P380" s="42" t="s">
        <v>224</v>
      </c>
      <c r="Q380" s="43">
        <v>31175936</v>
      </c>
      <c r="R380" s="43">
        <v>31175936</v>
      </c>
      <c r="S380" s="43" t="s">
        <v>225</v>
      </c>
      <c r="T380" s="43" t="s">
        <v>221</v>
      </c>
      <c r="U380" s="44">
        <v>1</v>
      </c>
      <c r="V380" s="85" t="s">
        <v>50</v>
      </c>
      <c r="W380" s="98">
        <v>2021011000081</v>
      </c>
    </row>
    <row r="381" spans="1:23" ht="90" x14ac:dyDescent="0.3">
      <c r="A381" s="76">
        <v>380</v>
      </c>
      <c r="B381" s="83" t="s">
        <v>1769</v>
      </c>
      <c r="C381" s="78">
        <f t="shared" si="12"/>
        <v>0</v>
      </c>
      <c r="D381" s="79">
        <v>0</v>
      </c>
      <c r="E381" s="79">
        <f t="shared" si="11"/>
        <v>0</v>
      </c>
      <c r="F381" s="80">
        <v>45329</v>
      </c>
      <c r="G381" s="81" t="s">
        <v>5063</v>
      </c>
      <c r="H381" s="82" t="s">
        <v>4936</v>
      </c>
      <c r="I381" s="83" t="s">
        <v>6485</v>
      </c>
      <c r="J381" s="83">
        <v>80101504</v>
      </c>
      <c r="K381" s="84" t="s">
        <v>6905</v>
      </c>
      <c r="L381" s="76" t="s">
        <v>154</v>
      </c>
      <c r="M381" s="76" t="s">
        <v>154</v>
      </c>
      <c r="N381" s="76">
        <v>12</v>
      </c>
      <c r="O381" s="76" t="s">
        <v>223</v>
      </c>
      <c r="P381" s="42" t="s">
        <v>224</v>
      </c>
      <c r="Q381" s="43"/>
      <c r="R381" s="43"/>
      <c r="S381" s="43" t="s">
        <v>221</v>
      </c>
      <c r="T381" s="43" t="s">
        <v>221</v>
      </c>
      <c r="U381" s="44"/>
      <c r="V381" s="85" t="s">
        <v>4</v>
      </c>
      <c r="W381" s="86">
        <v>2018011000692</v>
      </c>
    </row>
    <row r="382" spans="1:23" ht="75" x14ac:dyDescent="0.3">
      <c r="A382" s="76">
        <v>381</v>
      </c>
      <c r="B382" s="83" t="s">
        <v>1769</v>
      </c>
      <c r="C382" s="78">
        <f t="shared" si="12"/>
        <v>0</v>
      </c>
      <c r="D382" s="79">
        <v>0</v>
      </c>
      <c r="E382" s="79">
        <f t="shared" si="11"/>
        <v>0</v>
      </c>
      <c r="F382" s="80">
        <v>45329</v>
      </c>
      <c r="G382" s="81" t="s">
        <v>5058</v>
      </c>
      <c r="H382" s="82" t="s">
        <v>4936</v>
      </c>
      <c r="I382" s="83" t="s">
        <v>6485</v>
      </c>
      <c r="J382" s="83">
        <v>44121600</v>
      </c>
      <c r="K382" s="84" t="s">
        <v>6906</v>
      </c>
      <c r="L382" s="76" t="s">
        <v>154</v>
      </c>
      <c r="M382" s="76" t="s">
        <v>154</v>
      </c>
      <c r="N382" s="76">
        <v>12</v>
      </c>
      <c r="O382" s="76" t="s">
        <v>223</v>
      </c>
      <c r="P382" s="42" t="s">
        <v>224</v>
      </c>
      <c r="Q382" s="43"/>
      <c r="R382" s="43"/>
      <c r="S382" s="43" t="s">
        <v>221</v>
      </c>
      <c r="T382" s="43" t="s">
        <v>221</v>
      </c>
      <c r="U382" s="44"/>
      <c r="V382" s="85" t="s">
        <v>4</v>
      </c>
      <c r="W382" s="86">
        <v>2018011000692</v>
      </c>
    </row>
    <row r="383" spans="1:23" ht="75" x14ac:dyDescent="0.3">
      <c r="A383" s="76">
        <v>382</v>
      </c>
      <c r="B383" s="83" t="s">
        <v>1769</v>
      </c>
      <c r="C383" s="78">
        <f t="shared" si="12"/>
        <v>0</v>
      </c>
      <c r="D383" s="79">
        <v>0</v>
      </c>
      <c r="E383" s="79">
        <f t="shared" si="11"/>
        <v>0</v>
      </c>
      <c r="F383" s="80">
        <v>45329</v>
      </c>
      <c r="G383" s="81" t="s">
        <v>5055</v>
      </c>
      <c r="H383" s="82" t="s">
        <v>4936</v>
      </c>
      <c r="I383" s="83" t="s">
        <v>6485</v>
      </c>
      <c r="J383" s="83">
        <v>90121500</v>
      </c>
      <c r="K383" s="84" t="s">
        <v>6907</v>
      </c>
      <c r="L383" s="76" t="s">
        <v>154</v>
      </c>
      <c r="M383" s="76" t="s">
        <v>154</v>
      </c>
      <c r="N383" s="76">
        <v>12</v>
      </c>
      <c r="O383" s="76" t="s">
        <v>223</v>
      </c>
      <c r="P383" s="42" t="s">
        <v>224</v>
      </c>
      <c r="Q383" s="43"/>
      <c r="R383" s="43"/>
      <c r="S383" s="43" t="s">
        <v>221</v>
      </c>
      <c r="T383" s="43" t="s">
        <v>221</v>
      </c>
      <c r="U383" s="44"/>
      <c r="V383" s="85" t="s">
        <v>4</v>
      </c>
      <c r="W383" s="86">
        <v>2018011000692</v>
      </c>
    </row>
    <row r="384" spans="1:23" ht="75" x14ac:dyDescent="0.3">
      <c r="A384" s="76">
        <v>383</v>
      </c>
      <c r="B384" s="83" t="s">
        <v>1769</v>
      </c>
      <c r="C384" s="78">
        <f t="shared" si="12"/>
        <v>0</v>
      </c>
      <c r="D384" s="79">
        <v>0</v>
      </c>
      <c r="E384" s="79">
        <f t="shared" si="11"/>
        <v>0</v>
      </c>
      <c r="F384" s="80">
        <v>45329</v>
      </c>
      <c r="G384" s="81" t="s">
        <v>5059</v>
      </c>
      <c r="H384" s="82" t="s">
        <v>4936</v>
      </c>
      <c r="I384" s="83" t="s">
        <v>6485</v>
      </c>
      <c r="J384" s="83">
        <v>78111800</v>
      </c>
      <c r="K384" s="84" t="s">
        <v>6908</v>
      </c>
      <c r="L384" s="76" t="s">
        <v>154</v>
      </c>
      <c r="M384" s="76" t="s">
        <v>154</v>
      </c>
      <c r="N384" s="76">
        <v>12</v>
      </c>
      <c r="O384" s="76" t="s">
        <v>223</v>
      </c>
      <c r="P384" s="42" t="s">
        <v>224</v>
      </c>
      <c r="Q384" s="43"/>
      <c r="R384" s="43"/>
      <c r="S384" s="43" t="s">
        <v>221</v>
      </c>
      <c r="T384" s="43" t="s">
        <v>221</v>
      </c>
      <c r="U384" s="44"/>
      <c r="V384" s="85" t="s">
        <v>4</v>
      </c>
      <c r="W384" s="86">
        <v>2018011000692</v>
      </c>
    </row>
    <row r="385" spans="1:23" ht="75" x14ac:dyDescent="0.3">
      <c r="A385" s="76">
        <v>384</v>
      </c>
      <c r="B385" s="83" t="s">
        <v>1769</v>
      </c>
      <c r="C385" s="78">
        <f t="shared" si="12"/>
        <v>1</v>
      </c>
      <c r="D385" s="79">
        <v>1</v>
      </c>
      <c r="E385" s="79">
        <f t="shared" si="11"/>
        <v>0</v>
      </c>
      <c r="F385" s="80">
        <v>45295</v>
      </c>
      <c r="G385" s="81" t="s">
        <v>5064</v>
      </c>
      <c r="H385" s="82" t="s">
        <v>4936</v>
      </c>
      <c r="I385" s="83" t="s">
        <v>4937</v>
      </c>
      <c r="J385" s="83">
        <v>86101610</v>
      </c>
      <c r="K385" s="84" t="s">
        <v>6909</v>
      </c>
      <c r="L385" s="76" t="s">
        <v>153</v>
      </c>
      <c r="M385" s="76" t="s">
        <v>153</v>
      </c>
      <c r="N385" s="76">
        <v>12</v>
      </c>
      <c r="O385" s="76" t="s">
        <v>223</v>
      </c>
      <c r="P385" s="42" t="s">
        <v>224</v>
      </c>
      <c r="Q385" s="43">
        <v>89694539</v>
      </c>
      <c r="R385" s="43">
        <v>89694539</v>
      </c>
      <c r="S385" s="43" t="s">
        <v>221</v>
      </c>
      <c r="T385" s="43" t="s">
        <v>221</v>
      </c>
      <c r="U385" s="44">
        <v>1</v>
      </c>
      <c r="V385" s="85" t="s">
        <v>4</v>
      </c>
      <c r="W385" s="86">
        <v>2018011000692</v>
      </c>
    </row>
    <row r="386" spans="1:23" ht="75" x14ac:dyDescent="0.3">
      <c r="A386" s="76">
        <v>385</v>
      </c>
      <c r="B386" s="83" t="s">
        <v>1769</v>
      </c>
      <c r="C386" s="78">
        <f t="shared" si="12"/>
        <v>1</v>
      </c>
      <c r="D386" s="79">
        <v>0</v>
      </c>
      <c r="E386" s="79">
        <f t="shared" ref="E386:E449" si="13">+C386-D386</f>
        <v>1</v>
      </c>
      <c r="F386" s="80">
        <v>45295</v>
      </c>
      <c r="G386" s="81" t="s">
        <v>5064</v>
      </c>
      <c r="H386" s="82" t="s">
        <v>4936</v>
      </c>
      <c r="I386" s="83"/>
      <c r="J386" s="83">
        <v>86101610</v>
      </c>
      <c r="K386" s="84" t="s">
        <v>6910</v>
      </c>
      <c r="L386" s="76" t="s">
        <v>155</v>
      </c>
      <c r="M386" s="76" t="s">
        <v>155</v>
      </c>
      <c r="N386" s="76">
        <v>10</v>
      </c>
      <c r="O386" s="76" t="s">
        <v>223</v>
      </c>
      <c r="P386" s="42" t="s">
        <v>224</v>
      </c>
      <c r="Q386" s="43">
        <v>92000000</v>
      </c>
      <c r="R386" s="43">
        <v>92000000</v>
      </c>
      <c r="S386" s="43" t="s">
        <v>221</v>
      </c>
      <c r="T386" s="43" t="s">
        <v>221</v>
      </c>
      <c r="U386" s="44">
        <v>1</v>
      </c>
      <c r="V386" s="85" t="s">
        <v>4</v>
      </c>
      <c r="W386" s="86">
        <v>2018011000692</v>
      </c>
    </row>
    <row r="387" spans="1:23" ht="75" x14ac:dyDescent="0.3">
      <c r="A387" s="76">
        <v>386</v>
      </c>
      <c r="B387" s="83" t="s">
        <v>1769</v>
      </c>
      <c r="C387" s="78">
        <f t="shared" si="12"/>
        <v>1</v>
      </c>
      <c r="D387" s="79">
        <v>0</v>
      </c>
      <c r="E387" s="79">
        <f t="shared" si="13"/>
        <v>1</v>
      </c>
      <c r="F387" s="80">
        <v>45295</v>
      </c>
      <c r="G387" s="81" t="s">
        <v>5064</v>
      </c>
      <c r="H387" s="82" t="s">
        <v>4936</v>
      </c>
      <c r="I387" s="83"/>
      <c r="J387" s="83">
        <v>86101610</v>
      </c>
      <c r="K387" s="84" t="s">
        <v>6911</v>
      </c>
      <c r="L387" s="76" t="s">
        <v>155</v>
      </c>
      <c r="M387" s="76" t="s">
        <v>155</v>
      </c>
      <c r="N387" s="76">
        <v>10</v>
      </c>
      <c r="O387" s="76" t="s">
        <v>223</v>
      </c>
      <c r="P387" s="42" t="s">
        <v>224</v>
      </c>
      <c r="Q387" s="43">
        <v>101600000</v>
      </c>
      <c r="R387" s="43">
        <v>101600000</v>
      </c>
      <c r="S387" s="43" t="s">
        <v>221</v>
      </c>
      <c r="T387" s="43" t="s">
        <v>221</v>
      </c>
      <c r="U387" s="44">
        <v>1</v>
      </c>
      <c r="V387" s="85" t="s">
        <v>4</v>
      </c>
      <c r="W387" s="86">
        <v>2018011000692</v>
      </c>
    </row>
    <row r="388" spans="1:23" ht="90" x14ac:dyDescent="0.3">
      <c r="A388" s="76">
        <v>387</v>
      </c>
      <c r="B388" s="83" t="s">
        <v>1769</v>
      </c>
      <c r="C388" s="78">
        <f t="shared" si="12"/>
        <v>1</v>
      </c>
      <c r="D388" s="79">
        <v>0</v>
      </c>
      <c r="E388" s="79">
        <f t="shared" si="13"/>
        <v>1</v>
      </c>
      <c r="F388" s="80">
        <v>45295</v>
      </c>
      <c r="G388" s="81" t="s">
        <v>5064</v>
      </c>
      <c r="H388" s="82" t="s">
        <v>4936</v>
      </c>
      <c r="I388" s="83"/>
      <c r="J388" s="83">
        <v>86101610</v>
      </c>
      <c r="K388" s="84" t="s">
        <v>6912</v>
      </c>
      <c r="L388" s="76" t="s">
        <v>154</v>
      </c>
      <c r="M388" s="76" t="s">
        <v>154</v>
      </c>
      <c r="N388" s="76">
        <v>12</v>
      </c>
      <c r="O388" s="76" t="s">
        <v>223</v>
      </c>
      <c r="P388" s="42" t="s">
        <v>224</v>
      </c>
      <c r="Q388" s="43">
        <v>111760000</v>
      </c>
      <c r="R388" s="43">
        <v>111760000</v>
      </c>
      <c r="S388" s="43" t="s">
        <v>221</v>
      </c>
      <c r="T388" s="43" t="s">
        <v>221</v>
      </c>
      <c r="U388" s="44">
        <v>1</v>
      </c>
      <c r="V388" s="85" t="s">
        <v>4</v>
      </c>
      <c r="W388" s="86">
        <v>2018011000692</v>
      </c>
    </row>
    <row r="389" spans="1:23" ht="75" x14ac:dyDescent="0.3">
      <c r="A389" s="76">
        <v>388</v>
      </c>
      <c r="B389" s="83" t="s">
        <v>1769</v>
      </c>
      <c r="C389" s="78">
        <f t="shared" si="12"/>
        <v>1</v>
      </c>
      <c r="D389" s="79">
        <v>1</v>
      </c>
      <c r="E389" s="79">
        <f t="shared" si="13"/>
        <v>0</v>
      </c>
      <c r="F389" s="80">
        <v>45295</v>
      </c>
      <c r="G389" s="81" t="s">
        <v>5064</v>
      </c>
      <c r="H389" s="82" t="s">
        <v>4936</v>
      </c>
      <c r="I389" s="83" t="s">
        <v>4937</v>
      </c>
      <c r="J389" s="83">
        <v>86101610</v>
      </c>
      <c r="K389" s="84" t="s">
        <v>6913</v>
      </c>
      <c r="L389" s="76" t="s">
        <v>153</v>
      </c>
      <c r="M389" s="76" t="s">
        <v>153</v>
      </c>
      <c r="N389" s="76">
        <v>12</v>
      </c>
      <c r="O389" s="76" t="s">
        <v>223</v>
      </c>
      <c r="P389" s="42" t="s">
        <v>224</v>
      </c>
      <c r="Q389" s="43">
        <v>113850000</v>
      </c>
      <c r="R389" s="43">
        <v>113850000</v>
      </c>
      <c r="S389" s="43" t="s">
        <v>221</v>
      </c>
      <c r="T389" s="43" t="s">
        <v>221</v>
      </c>
      <c r="U389" s="44">
        <v>1</v>
      </c>
      <c r="V389" s="85" t="s">
        <v>4</v>
      </c>
      <c r="W389" s="86">
        <v>2018011000692</v>
      </c>
    </row>
    <row r="390" spans="1:23" ht="75" x14ac:dyDescent="0.3">
      <c r="A390" s="76">
        <v>389</v>
      </c>
      <c r="B390" s="83" t="s">
        <v>1769</v>
      </c>
      <c r="C390" s="78">
        <f t="shared" si="12"/>
        <v>1</v>
      </c>
      <c r="D390" s="79">
        <v>1</v>
      </c>
      <c r="E390" s="79">
        <f t="shared" si="13"/>
        <v>0</v>
      </c>
      <c r="F390" s="80">
        <v>45295</v>
      </c>
      <c r="G390" s="81" t="s">
        <v>5064</v>
      </c>
      <c r="H390" s="82" t="s">
        <v>4936</v>
      </c>
      <c r="I390" s="83" t="s">
        <v>4937</v>
      </c>
      <c r="J390" s="83">
        <v>86101610</v>
      </c>
      <c r="K390" s="84" t="s">
        <v>6914</v>
      </c>
      <c r="L390" s="76" t="s">
        <v>153</v>
      </c>
      <c r="M390" s="76" t="s">
        <v>153</v>
      </c>
      <c r="N390" s="76">
        <v>12</v>
      </c>
      <c r="O390" s="76" t="s">
        <v>223</v>
      </c>
      <c r="P390" s="42" t="s">
        <v>224</v>
      </c>
      <c r="Q390" s="43">
        <v>163458953</v>
      </c>
      <c r="R390" s="43">
        <v>163458953</v>
      </c>
      <c r="S390" s="43" t="s">
        <v>221</v>
      </c>
      <c r="T390" s="43" t="s">
        <v>221</v>
      </c>
      <c r="U390" s="44">
        <v>1</v>
      </c>
      <c r="V390" s="85" t="s">
        <v>4</v>
      </c>
      <c r="W390" s="86">
        <v>2018011000692</v>
      </c>
    </row>
    <row r="391" spans="1:23" ht="108" x14ac:dyDescent="0.3">
      <c r="A391" s="76">
        <v>390</v>
      </c>
      <c r="B391" s="83" t="s">
        <v>1769</v>
      </c>
      <c r="C391" s="78">
        <f t="shared" si="12"/>
        <v>1</v>
      </c>
      <c r="D391" s="79">
        <v>1</v>
      </c>
      <c r="E391" s="79">
        <f t="shared" si="13"/>
        <v>0</v>
      </c>
      <c r="F391" s="80">
        <v>45295</v>
      </c>
      <c r="G391" s="81" t="s">
        <v>5064</v>
      </c>
      <c r="H391" s="82" t="s">
        <v>4936</v>
      </c>
      <c r="I391" s="83" t="s">
        <v>4937</v>
      </c>
      <c r="J391" s="83">
        <v>86101610</v>
      </c>
      <c r="K391" s="84" t="s">
        <v>6915</v>
      </c>
      <c r="L391" s="76" t="s">
        <v>153</v>
      </c>
      <c r="M391" s="76" t="s">
        <v>153</v>
      </c>
      <c r="N391" s="76">
        <v>12</v>
      </c>
      <c r="O391" s="76" t="s">
        <v>223</v>
      </c>
      <c r="P391" s="42" t="s">
        <v>224</v>
      </c>
      <c r="Q391" s="43">
        <v>35857184</v>
      </c>
      <c r="R391" s="43">
        <v>35857184</v>
      </c>
      <c r="S391" s="43" t="s">
        <v>221</v>
      </c>
      <c r="T391" s="43" t="s">
        <v>221</v>
      </c>
      <c r="U391" s="44">
        <v>1</v>
      </c>
      <c r="V391" s="85" t="s">
        <v>4</v>
      </c>
      <c r="W391" s="86">
        <v>2018011000692</v>
      </c>
    </row>
    <row r="392" spans="1:23" ht="90" x14ac:dyDescent="0.3">
      <c r="A392" s="76">
        <v>391</v>
      </c>
      <c r="B392" s="83" t="s">
        <v>1769</v>
      </c>
      <c r="C392" s="78">
        <f t="shared" si="12"/>
        <v>1</v>
      </c>
      <c r="D392" s="79">
        <v>1</v>
      </c>
      <c r="E392" s="79">
        <f t="shared" si="13"/>
        <v>0</v>
      </c>
      <c r="F392" s="80">
        <v>45295</v>
      </c>
      <c r="G392" s="81" t="s">
        <v>5064</v>
      </c>
      <c r="H392" s="82" t="s">
        <v>4936</v>
      </c>
      <c r="I392" s="83" t="s">
        <v>4937</v>
      </c>
      <c r="J392" s="83">
        <v>86101610</v>
      </c>
      <c r="K392" s="84" t="s">
        <v>6916</v>
      </c>
      <c r="L392" s="76" t="s">
        <v>153</v>
      </c>
      <c r="M392" s="76" t="s">
        <v>153</v>
      </c>
      <c r="N392" s="76">
        <v>12</v>
      </c>
      <c r="O392" s="76" t="s">
        <v>223</v>
      </c>
      <c r="P392" s="42" t="s">
        <v>224</v>
      </c>
      <c r="Q392" s="43">
        <v>139150000</v>
      </c>
      <c r="R392" s="43">
        <v>139150000</v>
      </c>
      <c r="S392" s="43" t="s">
        <v>221</v>
      </c>
      <c r="T392" s="43" t="s">
        <v>221</v>
      </c>
      <c r="U392" s="44">
        <v>1</v>
      </c>
      <c r="V392" s="85" t="s">
        <v>4</v>
      </c>
      <c r="W392" s="86">
        <v>2018011000692</v>
      </c>
    </row>
    <row r="393" spans="1:23" ht="108" x14ac:dyDescent="0.3">
      <c r="A393" s="76">
        <v>392</v>
      </c>
      <c r="B393" s="83" t="s">
        <v>1769</v>
      </c>
      <c r="C393" s="78">
        <f t="shared" si="12"/>
        <v>1</v>
      </c>
      <c r="D393" s="79">
        <v>0</v>
      </c>
      <c r="E393" s="79">
        <f t="shared" si="13"/>
        <v>1</v>
      </c>
      <c r="F393" s="80">
        <v>45295</v>
      </c>
      <c r="G393" s="81" t="s">
        <v>5064</v>
      </c>
      <c r="H393" s="82" t="s">
        <v>4936</v>
      </c>
      <c r="I393" s="83"/>
      <c r="J393" s="83">
        <v>86101610</v>
      </c>
      <c r="K393" s="84" t="s">
        <v>6917</v>
      </c>
      <c r="L393" s="76" t="s">
        <v>153</v>
      </c>
      <c r="M393" s="76" t="s">
        <v>153</v>
      </c>
      <c r="N393" s="76">
        <v>12</v>
      </c>
      <c r="O393" s="76" t="s">
        <v>223</v>
      </c>
      <c r="P393" s="42" t="s">
        <v>224</v>
      </c>
      <c r="Q393" s="43">
        <v>110539224</v>
      </c>
      <c r="R393" s="43">
        <v>110539224</v>
      </c>
      <c r="S393" s="43" t="s">
        <v>221</v>
      </c>
      <c r="T393" s="43" t="s">
        <v>221</v>
      </c>
      <c r="U393" s="44">
        <v>1</v>
      </c>
      <c r="V393" s="85" t="s">
        <v>4</v>
      </c>
      <c r="W393" s="86">
        <v>2018011000692</v>
      </c>
    </row>
    <row r="394" spans="1:23" ht="75" x14ac:dyDescent="0.3">
      <c r="A394" s="76">
        <v>393</v>
      </c>
      <c r="B394" s="83" t="s">
        <v>1769</v>
      </c>
      <c r="C394" s="78">
        <f t="shared" si="12"/>
        <v>1</v>
      </c>
      <c r="D394" s="79">
        <v>1</v>
      </c>
      <c r="E394" s="79">
        <f t="shared" si="13"/>
        <v>0</v>
      </c>
      <c r="F394" s="80">
        <v>45295</v>
      </c>
      <c r="G394" s="81" t="s">
        <v>5064</v>
      </c>
      <c r="H394" s="82" t="s">
        <v>4936</v>
      </c>
      <c r="I394" s="83" t="s">
        <v>4937</v>
      </c>
      <c r="J394" s="83">
        <v>86101610</v>
      </c>
      <c r="K394" s="84" t="s">
        <v>6918</v>
      </c>
      <c r="L394" s="76" t="s">
        <v>153</v>
      </c>
      <c r="M394" s="76" t="s">
        <v>153</v>
      </c>
      <c r="N394" s="76">
        <v>12</v>
      </c>
      <c r="O394" s="76" t="s">
        <v>223</v>
      </c>
      <c r="P394" s="42" t="s">
        <v>224</v>
      </c>
      <c r="Q394" s="43">
        <v>116864381</v>
      </c>
      <c r="R394" s="43">
        <v>116864381</v>
      </c>
      <c r="S394" s="43" t="s">
        <v>221</v>
      </c>
      <c r="T394" s="43" t="s">
        <v>221</v>
      </c>
      <c r="U394" s="44">
        <v>1</v>
      </c>
      <c r="V394" s="85" t="s">
        <v>4</v>
      </c>
      <c r="W394" s="86">
        <v>2018011000692</v>
      </c>
    </row>
    <row r="395" spans="1:23" ht="75" x14ac:dyDescent="0.3">
      <c r="A395" s="76">
        <v>394</v>
      </c>
      <c r="B395" s="83" t="s">
        <v>1769</v>
      </c>
      <c r="C395" s="78">
        <f t="shared" si="12"/>
        <v>1</v>
      </c>
      <c r="D395" s="79">
        <v>1</v>
      </c>
      <c r="E395" s="79">
        <f t="shared" si="13"/>
        <v>0</v>
      </c>
      <c r="F395" s="80">
        <v>45295</v>
      </c>
      <c r="G395" s="81" t="s">
        <v>5064</v>
      </c>
      <c r="H395" s="82" t="s">
        <v>4936</v>
      </c>
      <c r="I395" s="83" t="s">
        <v>4937</v>
      </c>
      <c r="J395" s="83">
        <v>86101610</v>
      </c>
      <c r="K395" s="84" t="s">
        <v>6919</v>
      </c>
      <c r="L395" s="76" t="s">
        <v>153</v>
      </c>
      <c r="M395" s="76" t="s">
        <v>153</v>
      </c>
      <c r="N395" s="76">
        <v>12</v>
      </c>
      <c r="O395" s="76" t="s">
        <v>223</v>
      </c>
      <c r="P395" s="42" t="s">
        <v>224</v>
      </c>
      <c r="Q395" s="43">
        <v>147927431</v>
      </c>
      <c r="R395" s="43">
        <v>147927431</v>
      </c>
      <c r="S395" s="43" t="s">
        <v>221</v>
      </c>
      <c r="T395" s="43" t="s">
        <v>221</v>
      </c>
      <c r="U395" s="44">
        <v>1</v>
      </c>
      <c r="V395" s="85" t="s">
        <v>4</v>
      </c>
      <c r="W395" s="86">
        <v>2018011000692</v>
      </c>
    </row>
    <row r="396" spans="1:23" ht="108" x14ac:dyDescent="0.3">
      <c r="A396" s="76">
        <v>395</v>
      </c>
      <c r="B396" s="83" t="s">
        <v>1769</v>
      </c>
      <c r="C396" s="78">
        <f t="shared" si="12"/>
        <v>1</v>
      </c>
      <c r="D396" s="79">
        <v>1</v>
      </c>
      <c r="E396" s="79">
        <f t="shared" si="13"/>
        <v>0</v>
      </c>
      <c r="F396" s="80">
        <v>45295</v>
      </c>
      <c r="G396" s="81" t="s">
        <v>5064</v>
      </c>
      <c r="H396" s="82" t="s">
        <v>4936</v>
      </c>
      <c r="I396" s="83" t="s">
        <v>4937</v>
      </c>
      <c r="J396" s="83">
        <v>86101610</v>
      </c>
      <c r="K396" s="84" t="s">
        <v>6920</v>
      </c>
      <c r="L396" s="76" t="s">
        <v>154</v>
      </c>
      <c r="M396" s="76" t="s">
        <v>154</v>
      </c>
      <c r="N396" s="76">
        <v>12</v>
      </c>
      <c r="O396" s="76" t="s">
        <v>223</v>
      </c>
      <c r="P396" s="42" t="s">
        <v>224</v>
      </c>
      <c r="Q396" s="43">
        <v>171208268</v>
      </c>
      <c r="R396" s="43">
        <v>171208268</v>
      </c>
      <c r="S396" s="43" t="s">
        <v>221</v>
      </c>
      <c r="T396" s="43" t="s">
        <v>221</v>
      </c>
      <c r="U396" s="44">
        <v>1</v>
      </c>
      <c r="V396" s="85" t="s">
        <v>4</v>
      </c>
      <c r="W396" s="86">
        <v>2018011000692</v>
      </c>
    </row>
    <row r="397" spans="1:23" ht="90" x14ac:dyDescent="0.3">
      <c r="A397" s="76">
        <v>396</v>
      </c>
      <c r="B397" s="83" t="s">
        <v>1769</v>
      </c>
      <c r="C397" s="78">
        <f t="shared" si="12"/>
        <v>1</v>
      </c>
      <c r="D397" s="79">
        <v>1</v>
      </c>
      <c r="E397" s="79">
        <f t="shared" si="13"/>
        <v>0</v>
      </c>
      <c r="F397" s="80">
        <v>45295</v>
      </c>
      <c r="G397" s="81" t="s">
        <v>5064</v>
      </c>
      <c r="H397" s="82" t="s">
        <v>4936</v>
      </c>
      <c r="I397" s="83" t="s">
        <v>4937</v>
      </c>
      <c r="J397" s="83">
        <v>86101610</v>
      </c>
      <c r="K397" s="84" t="s">
        <v>6921</v>
      </c>
      <c r="L397" s="76" t="s">
        <v>153</v>
      </c>
      <c r="M397" s="76" t="s">
        <v>153</v>
      </c>
      <c r="N397" s="76">
        <v>12</v>
      </c>
      <c r="O397" s="76" t="s">
        <v>223</v>
      </c>
      <c r="P397" s="42" t="s">
        <v>224</v>
      </c>
      <c r="Q397" s="43">
        <v>151800000</v>
      </c>
      <c r="R397" s="43">
        <v>151800000</v>
      </c>
      <c r="S397" s="43" t="s">
        <v>221</v>
      </c>
      <c r="T397" s="43" t="s">
        <v>221</v>
      </c>
      <c r="U397" s="44">
        <v>1</v>
      </c>
      <c r="V397" s="85" t="s">
        <v>4</v>
      </c>
      <c r="W397" s="86">
        <v>2018011000692</v>
      </c>
    </row>
    <row r="398" spans="1:23" ht="90" x14ac:dyDescent="0.3">
      <c r="A398" s="76">
        <v>397</v>
      </c>
      <c r="B398" s="83" t="s">
        <v>1769</v>
      </c>
      <c r="C398" s="78">
        <f t="shared" si="12"/>
        <v>1</v>
      </c>
      <c r="D398" s="79">
        <v>1</v>
      </c>
      <c r="E398" s="79">
        <f t="shared" si="13"/>
        <v>0</v>
      </c>
      <c r="F398" s="80">
        <v>45295</v>
      </c>
      <c r="G398" s="81" t="s">
        <v>5064</v>
      </c>
      <c r="H398" s="82" t="s">
        <v>4936</v>
      </c>
      <c r="I398" s="83" t="s">
        <v>4937</v>
      </c>
      <c r="J398" s="83">
        <v>86101610</v>
      </c>
      <c r="K398" s="84" t="s">
        <v>6922</v>
      </c>
      <c r="L398" s="76" t="s">
        <v>153</v>
      </c>
      <c r="M398" s="76" t="s">
        <v>153</v>
      </c>
      <c r="N398" s="76">
        <v>12</v>
      </c>
      <c r="O398" s="76" t="s">
        <v>223</v>
      </c>
      <c r="P398" s="42" t="s">
        <v>224</v>
      </c>
      <c r="Q398" s="43">
        <v>147927431</v>
      </c>
      <c r="R398" s="43">
        <v>147927431</v>
      </c>
      <c r="S398" s="43" t="s">
        <v>221</v>
      </c>
      <c r="T398" s="43" t="s">
        <v>221</v>
      </c>
      <c r="U398" s="44">
        <v>1</v>
      </c>
      <c r="V398" s="85" t="s">
        <v>4</v>
      </c>
      <c r="W398" s="86">
        <v>2018011000692</v>
      </c>
    </row>
    <row r="399" spans="1:23" ht="90" x14ac:dyDescent="0.3">
      <c r="A399" s="76">
        <v>398</v>
      </c>
      <c r="B399" s="83" t="s">
        <v>1769</v>
      </c>
      <c r="C399" s="78">
        <f t="shared" si="12"/>
        <v>1</v>
      </c>
      <c r="D399" s="79">
        <v>1</v>
      </c>
      <c r="E399" s="79">
        <f t="shared" si="13"/>
        <v>0</v>
      </c>
      <c r="F399" s="80">
        <v>45295</v>
      </c>
      <c r="G399" s="81" t="s">
        <v>5064</v>
      </c>
      <c r="H399" s="82" t="s">
        <v>4936</v>
      </c>
      <c r="I399" s="83" t="s">
        <v>4937</v>
      </c>
      <c r="J399" s="83">
        <v>86101610</v>
      </c>
      <c r="K399" s="84" t="s">
        <v>6923</v>
      </c>
      <c r="L399" s="76" t="s">
        <v>153</v>
      </c>
      <c r="M399" s="76" t="s">
        <v>153</v>
      </c>
      <c r="N399" s="76">
        <v>12</v>
      </c>
      <c r="O399" s="76" t="s">
        <v>223</v>
      </c>
      <c r="P399" s="42" t="s">
        <v>224</v>
      </c>
      <c r="Q399" s="43">
        <v>93771564</v>
      </c>
      <c r="R399" s="43">
        <v>93771564</v>
      </c>
      <c r="S399" s="43" t="s">
        <v>221</v>
      </c>
      <c r="T399" s="43" t="s">
        <v>221</v>
      </c>
      <c r="U399" s="44">
        <v>1</v>
      </c>
      <c r="V399" s="85" t="s">
        <v>4</v>
      </c>
      <c r="W399" s="86">
        <v>2018011000692</v>
      </c>
    </row>
    <row r="400" spans="1:23" ht="90" x14ac:dyDescent="0.3">
      <c r="A400" s="76">
        <v>399</v>
      </c>
      <c r="B400" s="83" t="s">
        <v>1769</v>
      </c>
      <c r="C400" s="78">
        <f t="shared" si="12"/>
        <v>1</v>
      </c>
      <c r="D400" s="79">
        <v>0</v>
      </c>
      <c r="E400" s="79">
        <f t="shared" si="13"/>
        <v>1</v>
      </c>
      <c r="F400" s="80">
        <v>45295</v>
      </c>
      <c r="G400" s="81" t="s">
        <v>5064</v>
      </c>
      <c r="H400" s="82" t="s">
        <v>4936</v>
      </c>
      <c r="I400" s="83"/>
      <c r="J400" s="83">
        <v>86101610</v>
      </c>
      <c r="K400" s="84" t="s">
        <v>6924</v>
      </c>
      <c r="L400" s="76" t="s">
        <v>159</v>
      </c>
      <c r="M400" s="76" t="s">
        <v>159</v>
      </c>
      <c r="N400" s="76">
        <v>6</v>
      </c>
      <c r="O400" s="76" t="s">
        <v>223</v>
      </c>
      <c r="P400" s="42" t="s">
        <v>224</v>
      </c>
      <c r="Q400" s="43">
        <v>77179530</v>
      </c>
      <c r="R400" s="43">
        <v>77179530</v>
      </c>
      <c r="S400" s="43" t="s">
        <v>221</v>
      </c>
      <c r="T400" s="43" t="s">
        <v>221</v>
      </c>
      <c r="U400" s="44">
        <v>1</v>
      </c>
      <c r="V400" s="85" t="s">
        <v>4</v>
      </c>
      <c r="W400" s="86">
        <v>2018011000692</v>
      </c>
    </row>
    <row r="401" spans="1:23" ht="108" x14ac:dyDescent="0.3">
      <c r="A401" s="76">
        <v>400</v>
      </c>
      <c r="B401" s="83" t="s">
        <v>1769</v>
      </c>
      <c r="C401" s="78">
        <f t="shared" si="12"/>
        <v>1</v>
      </c>
      <c r="D401" s="79">
        <v>1</v>
      </c>
      <c r="E401" s="79">
        <f t="shared" si="13"/>
        <v>0</v>
      </c>
      <c r="F401" s="80">
        <v>45295</v>
      </c>
      <c r="G401" s="81" t="s">
        <v>5064</v>
      </c>
      <c r="H401" s="82" t="s">
        <v>4936</v>
      </c>
      <c r="I401" s="83" t="s">
        <v>4937</v>
      </c>
      <c r="J401" s="83">
        <v>86101610</v>
      </c>
      <c r="K401" s="84" t="s">
        <v>6925</v>
      </c>
      <c r="L401" s="76" t="s">
        <v>153</v>
      </c>
      <c r="M401" s="76" t="s">
        <v>153</v>
      </c>
      <c r="N401" s="76">
        <v>12</v>
      </c>
      <c r="O401" s="76" t="s">
        <v>223</v>
      </c>
      <c r="P401" s="42" t="s">
        <v>224</v>
      </c>
      <c r="Q401" s="43">
        <v>132394900</v>
      </c>
      <c r="R401" s="43">
        <v>132394900</v>
      </c>
      <c r="S401" s="43" t="s">
        <v>221</v>
      </c>
      <c r="T401" s="43" t="s">
        <v>221</v>
      </c>
      <c r="U401" s="44">
        <v>1</v>
      </c>
      <c r="V401" s="85" t="s">
        <v>4</v>
      </c>
      <c r="W401" s="86">
        <v>2018011000692</v>
      </c>
    </row>
    <row r="402" spans="1:23" ht="108" x14ac:dyDescent="0.3">
      <c r="A402" s="76">
        <v>401</v>
      </c>
      <c r="B402" s="83" t="s">
        <v>1769</v>
      </c>
      <c r="C402" s="78">
        <f t="shared" si="12"/>
        <v>1</v>
      </c>
      <c r="D402" s="79">
        <v>1</v>
      </c>
      <c r="E402" s="79">
        <f t="shared" si="13"/>
        <v>0</v>
      </c>
      <c r="F402" s="80">
        <v>45295</v>
      </c>
      <c r="G402" s="81" t="s">
        <v>5064</v>
      </c>
      <c r="H402" s="82" t="s">
        <v>4936</v>
      </c>
      <c r="I402" s="83" t="s">
        <v>4937</v>
      </c>
      <c r="J402" s="83">
        <v>86101610</v>
      </c>
      <c r="K402" s="84" t="s">
        <v>6926</v>
      </c>
      <c r="L402" s="76" t="s">
        <v>153</v>
      </c>
      <c r="M402" s="76" t="s">
        <v>153</v>
      </c>
      <c r="N402" s="76">
        <v>12</v>
      </c>
      <c r="O402" s="76" t="s">
        <v>223</v>
      </c>
      <c r="P402" s="42" t="s">
        <v>224</v>
      </c>
      <c r="Q402" s="43">
        <v>147927431</v>
      </c>
      <c r="R402" s="43">
        <v>147927431</v>
      </c>
      <c r="S402" s="43" t="s">
        <v>221</v>
      </c>
      <c r="T402" s="43" t="s">
        <v>221</v>
      </c>
      <c r="U402" s="44">
        <v>1</v>
      </c>
      <c r="V402" s="85" t="s">
        <v>4</v>
      </c>
      <c r="W402" s="86">
        <v>2018011000692</v>
      </c>
    </row>
    <row r="403" spans="1:23" ht="108" x14ac:dyDescent="0.3">
      <c r="A403" s="76">
        <v>402</v>
      </c>
      <c r="B403" s="83" t="s">
        <v>1769</v>
      </c>
      <c r="C403" s="78">
        <f t="shared" si="12"/>
        <v>1</v>
      </c>
      <c r="D403" s="79">
        <v>1</v>
      </c>
      <c r="E403" s="79">
        <f t="shared" si="13"/>
        <v>0</v>
      </c>
      <c r="F403" s="80">
        <v>45295</v>
      </c>
      <c r="G403" s="81" t="s">
        <v>5064</v>
      </c>
      <c r="H403" s="82" t="s">
        <v>4936</v>
      </c>
      <c r="I403" s="83" t="s">
        <v>4937</v>
      </c>
      <c r="J403" s="83">
        <v>86101610</v>
      </c>
      <c r="K403" s="84" t="s">
        <v>6927</v>
      </c>
      <c r="L403" s="76" t="s">
        <v>153</v>
      </c>
      <c r="M403" s="76" t="s">
        <v>153</v>
      </c>
      <c r="N403" s="76">
        <v>12</v>
      </c>
      <c r="O403" s="76" t="s">
        <v>223</v>
      </c>
      <c r="P403" s="42" t="s">
        <v>224</v>
      </c>
      <c r="Q403" s="43">
        <v>178990462</v>
      </c>
      <c r="R403" s="43">
        <v>178990462</v>
      </c>
      <c r="S403" s="43" t="s">
        <v>221</v>
      </c>
      <c r="T403" s="43" t="s">
        <v>221</v>
      </c>
      <c r="U403" s="44">
        <v>1</v>
      </c>
      <c r="V403" s="85" t="s">
        <v>4</v>
      </c>
      <c r="W403" s="86">
        <v>2018011000692</v>
      </c>
    </row>
    <row r="404" spans="1:23" ht="108" x14ac:dyDescent="0.3">
      <c r="A404" s="76">
        <v>403</v>
      </c>
      <c r="B404" s="83" t="s">
        <v>1769</v>
      </c>
      <c r="C404" s="78">
        <f t="shared" si="12"/>
        <v>1</v>
      </c>
      <c r="D404" s="79">
        <v>1</v>
      </c>
      <c r="E404" s="79">
        <f t="shared" si="13"/>
        <v>0</v>
      </c>
      <c r="F404" s="80">
        <v>45295</v>
      </c>
      <c r="G404" s="81" t="s">
        <v>5064</v>
      </c>
      <c r="H404" s="82" t="s">
        <v>4936</v>
      </c>
      <c r="I404" s="83" t="s">
        <v>4937</v>
      </c>
      <c r="J404" s="83">
        <v>86101610</v>
      </c>
      <c r="K404" s="84" t="s">
        <v>6928</v>
      </c>
      <c r="L404" s="76" t="s">
        <v>153</v>
      </c>
      <c r="M404" s="76" t="s">
        <v>153</v>
      </c>
      <c r="N404" s="76">
        <v>12</v>
      </c>
      <c r="O404" s="76" t="s">
        <v>223</v>
      </c>
      <c r="P404" s="42" t="s">
        <v>224</v>
      </c>
      <c r="Q404" s="43">
        <v>116864381</v>
      </c>
      <c r="R404" s="43">
        <v>116864381</v>
      </c>
      <c r="S404" s="43" t="s">
        <v>221</v>
      </c>
      <c r="T404" s="43" t="s">
        <v>221</v>
      </c>
      <c r="U404" s="44">
        <v>1</v>
      </c>
      <c r="V404" s="85" t="s">
        <v>4</v>
      </c>
      <c r="W404" s="86">
        <v>2018011000692</v>
      </c>
    </row>
    <row r="405" spans="1:23" ht="108" x14ac:dyDescent="0.3">
      <c r="A405" s="76">
        <v>404</v>
      </c>
      <c r="B405" s="83" t="s">
        <v>1769</v>
      </c>
      <c r="C405" s="78">
        <f t="shared" si="12"/>
        <v>1</v>
      </c>
      <c r="D405" s="79">
        <v>1</v>
      </c>
      <c r="E405" s="79">
        <f t="shared" si="13"/>
        <v>0</v>
      </c>
      <c r="F405" s="80">
        <v>45295</v>
      </c>
      <c r="G405" s="81" t="s">
        <v>5064</v>
      </c>
      <c r="H405" s="82" t="s">
        <v>4936</v>
      </c>
      <c r="I405" s="83" t="s">
        <v>4937</v>
      </c>
      <c r="J405" s="83">
        <v>86101610</v>
      </c>
      <c r="K405" s="84" t="s">
        <v>6929</v>
      </c>
      <c r="L405" s="76" t="s">
        <v>153</v>
      </c>
      <c r="M405" s="76" t="s">
        <v>153</v>
      </c>
      <c r="N405" s="76">
        <v>12</v>
      </c>
      <c r="O405" s="76" t="s">
        <v>223</v>
      </c>
      <c r="P405" s="42" t="s">
        <v>224</v>
      </c>
      <c r="Q405" s="43">
        <v>116864381</v>
      </c>
      <c r="R405" s="43">
        <v>116864381</v>
      </c>
      <c r="S405" s="43" t="s">
        <v>221</v>
      </c>
      <c r="T405" s="43" t="s">
        <v>221</v>
      </c>
      <c r="U405" s="44">
        <v>1</v>
      </c>
      <c r="V405" s="85" t="s">
        <v>4</v>
      </c>
      <c r="W405" s="86">
        <v>2018011000692</v>
      </c>
    </row>
    <row r="406" spans="1:23" ht="90" x14ac:dyDescent="0.3">
      <c r="A406" s="76">
        <v>405</v>
      </c>
      <c r="B406" s="83" t="s">
        <v>1769</v>
      </c>
      <c r="C406" s="78">
        <f t="shared" si="12"/>
        <v>1</v>
      </c>
      <c r="D406" s="79">
        <v>1</v>
      </c>
      <c r="E406" s="79">
        <f t="shared" si="13"/>
        <v>0</v>
      </c>
      <c r="F406" s="80">
        <v>45295</v>
      </c>
      <c r="G406" s="81" t="s">
        <v>5064</v>
      </c>
      <c r="H406" s="82" t="s">
        <v>4936</v>
      </c>
      <c r="I406" s="83" t="s">
        <v>4937</v>
      </c>
      <c r="J406" s="83">
        <v>86101610</v>
      </c>
      <c r="K406" s="84" t="s">
        <v>6930</v>
      </c>
      <c r="L406" s="76" t="s">
        <v>153</v>
      </c>
      <c r="M406" s="76" t="s">
        <v>153</v>
      </c>
      <c r="N406" s="76">
        <v>12</v>
      </c>
      <c r="O406" s="76" t="s">
        <v>223</v>
      </c>
      <c r="P406" s="42" t="s">
        <v>224</v>
      </c>
      <c r="Q406" s="43">
        <v>178990462</v>
      </c>
      <c r="R406" s="43">
        <v>178990462</v>
      </c>
      <c r="S406" s="43" t="s">
        <v>221</v>
      </c>
      <c r="T406" s="43" t="s">
        <v>221</v>
      </c>
      <c r="U406" s="44">
        <v>1</v>
      </c>
      <c r="V406" s="85" t="s">
        <v>4</v>
      </c>
      <c r="W406" s="86">
        <v>2018011000692</v>
      </c>
    </row>
    <row r="407" spans="1:23" ht="75" x14ac:dyDescent="0.3">
      <c r="A407" s="76">
        <v>406</v>
      </c>
      <c r="B407" s="83" t="s">
        <v>1769</v>
      </c>
      <c r="C407" s="78">
        <f t="shared" si="12"/>
        <v>1</v>
      </c>
      <c r="D407" s="79">
        <v>0</v>
      </c>
      <c r="E407" s="79">
        <f t="shared" si="13"/>
        <v>1</v>
      </c>
      <c r="F407" s="80">
        <v>45295</v>
      </c>
      <c r="G407" s="81" t="s">
        <v>5064</v>
      </c>
      <c r="H407" s="82" t="s">
        <v>4936</v>
      </c>
      <c r="I407" s="83"/>
      <c r="J407" s="83">
        <v>86101610</v>
      </c>
      <c r="K407" s="84" t="s">
        <v>6931</v>
      </c>
      <c r="L407" s="76" t="s">
        <v>159</v>
      </c>
      <c r="M407" s="76" t="s">
        <v>159</v>
      </c>
      <c r="N407" s="76">
        <v>6</v>
      </c>
      <c r="O407" s="76" t="s">
        <v>223</v>
      </c>
      <c r="P407" s="42" t="s">
        <v>224</v>
      </c>
      <c r="Q407" s="43">
        <v>54000000</v>
      </c>
      <c r="R407" s="43">
        <v>54000000</v>
      </c>
      <c r="S407" s="43" t="s">
        <v>221</v>
      </c>
      <c r="T407" s="43" t="s">
        <v>221</v>
      </c>
      <c r="U407" s="44">
        <v>1</v>
      </c>
      <c r="V407" s="85" t="s">
        <v>4</v>
      </c>
      <c r="W407" s="86">
        <v>2018011000692</v>
      </c>
    </row>
    <row r="408" spans="1:23" ht="108" x14ac:dyDescent="0.3">
      <c r="A408" s="76">
        <v>407</v>
      </c>
      <c r="B408" s="83" t="s">
        <v>1769</v>
      </c>
      <c r="C408" s="78">
        <f t="shared" si="12"/>
        <v>1</v>
      </c>
      <c r="D408" s="79">
        <v>1</v>
      </c>
      <c r="E408" s="79">
        <f t="shared" si="13"/>
        <v>0</v>
      </c>
      <c r="F408" s="80">
        <v>45295</v>
      </c>
      <c r="G408" s="81" t="s">
        <v>5064</v>
      </c>
      <c r="H408" s="82" t="s">
        <v>4936</v>
      </c>
      <c r="I408" s="83" t="s">
        <v>4937</v>
      </c>
      <c r="J408" s="83">
        <v>86101610</v>
      </c>
      <c r="K408" s="84" t="s">
        <v>6932</v>
      </c>
      <c r="L408" s="76" t="s">
        <v>153</v>
      </c>
      <c r="M408" s="76" t="s">
        <v>153</v>
      </c>
      <c r="N408" s="76">
        <v>12</v>
      </c>
      <c r="O408" s="76" t="s">
        <v>223</v>
      </c>
      <c r="P408" s="42" t="s">
        <v>224</v>
      </c>
      <c r="Q408" s="43">
        <v>105933423</v>
      </c>
      <c r="R408" s="43">
        <v>105933423</v>
      </c>
      <c r="S408" s="43" t="s">
        <v>221</v>
      </c>
      <c r="T408" s="43" t="s">
        <v>221</v>
      </c>
      <c r="U408" s="44">
        <v>1</v>
      </c>
      <c r="V408" s="85" t="s">
        <v>4</v>
      </c>
      <c r="W408" s="86">
        <v>2018011000692</v>
      </c>
    </row>
    <row r="409" spans="1:23" ht="108" x14ac:dyDescent="0.3">
      <c r="A409" s="76">
        <v>408</v>
      </c>
      <c r="B409" s="83" t="s">
        <v>1769</v>
      </c>
      <c r="C409" s="78">
        <f t="shared" si="12"/>
        <v>1</v>
      </c>
      <c r="D409" s="79">
        <v>1</v>
      </c>
      <c r="E409" s="79">
        <f t="shared" si="13"/>
        <v>0</v>
      </c>
      <c r="F409" s="80">
        <v>45295</v>
      </c>
      <c r="G409" s="81" t="s">
        <v>5064</v>
      </c>
      <c r="H409" s="82" t="s">
        <v>4936</v>
      </c>
      <c r="I409" s="83" t="s">
        <v>4937</v>
      </c>
      <c r="J409" s="83">
        <v>86101610</v>
      </c>
      <c r="K409" s="84" t="s">
        <v>6933</v>
      </c>
      <c r="L409" s="76" t="s">
        <v>153</v>
      </c>
      <c r="M409" s="76" t="s">
        <v>153</v>
      </c>
      <c r="N409" s="76">
        <v>12</v>
      </c>
      <c r="O409" s="76" t="s">
        <v>223</v>
      </c>
      <c r="P409" s="42" t="s">
        <v>224</v>
      </c>
      <c r="Q409" s="43">
        <v>178990462</v>
      </c>
      <c r="R409" s="43">
        <v>178990462</v>
      </c>
      <c r="S409" s="43" t="s">
        <v>221</v>
      </c>
      <c r="T409" s="43" t="s">
        <v>221</v>
      </c>
      <c r="U409" s="44">
        <v>1</v>
      </c>
      <c r="V409" s="85" t="s">
        <v>4</v>
      </c>
      <c r="W409" s="86">
        <v>2018011000692</v>
      </c>
    </row>
    <row r="410" spans="1:23" ht="108" x14ac:dyDescent="0.3">
      <c r="A410" s="76">
        <v>409</v>
      </c>
      <c r="B410" s="83" t="s">
        <v>1769</v>
      </c>
      <c r="C410" s="78">
        <f t="shared" si="12"/>
        <v>1</v>
      </c>
      <c r="D410" s="79">
        <v>1</v>
      </c>
      <c r="E410" s="79">
        <f t="shared" si="13"/>
        <v>0</v>
      </c>
      <c r="F410" s="80">
        <v>45295</v>
      </c>
      <c r="G410" s="81" t="s">
        <v>5064</v>
      </c>
      <c r="H410" s="82" t="s">
        <v>4936</v>
      </c>
      <c r="I410" s="83" t="s">
        <v>4937</v>
      </c>
      <c r="J410" s="83">
        <v>86101610</v>
      </c>
      <c r="K410" s="84" t="s">
        <v>6934</v>
      </c>
      <c r="L410" s="76" t="s">
        <v>153</v>
      </c>
      <c r="M410" s="76" t="s">
        <v>153</v>
      </c>
      <c r="N410" s="76">
        <v>12</v>
      </c>
      <c r="O410" s="76" t="s">
        <v>223</v>
      </c>
      <c r="P410" s="42" t="s">
        <v>224</v>
      </c>
      <c r="Q410" s="43">
        <v>178990462</v>
      </c>
      <c r="R410" s="43">
        <v>178990462</v>
      </c>
      <c r="S410" s="43" t="s">
        <v>221</v>
      </c>
      <c r="T410" s="43" t="s">
        <v>221</v>
      </c>
      <c r="U410" s="44">
        <v>1</v>
      </c>
      <c r="V410" s="85" t="s">
        <v>4</v>
      </c>
      <c r="W410" s="86">
        <v>2018011000692</v>
      </c>
    </row>
    <row r="411" spans="1:23" ht="131.25" x14ac:dyDescent="0.3">
      <c r="A411" s="76">
        <v>410</v>
      </c>
      <c r="B411" s="83" t="s">
        <v>2060</v>
      </c>
      <c r="C411" s="78">
        <f t="shared" si="12"/>
        <v>3</v>
      </c>
      <c r="D411" s="79">
        <v>3</v>
      </c>
      <c r="E411" s="79">
        <f t="shared" si="13"/>
        <v>0</v>
      </c>
      <c r="F411" s="80">
        <v>45295</v>
      </c>
      <c r="G411" s="81" t="s">
        <v>5065</v>
      </c>
      <c r="H411" s="82" t="s">
        <v>4936</v>
      </c>
      <c r="I411" s="83" t="s">
        <v>4937</v>
      </c>
      <c r="J411" s="83">
        <v>80101600</v>
      </c>
      <c r="K411" s="84" t="s">
        <v>6935</v>
      </c>
      <c r="L411" s="76" t="s">
        <v>153</v>
      </c>
      <c r="M411" s="76" t="s">
        <v>153</v>
      </c>
      <c r="N411" s="76">
        <v>12</v>
      </c>
      <c r="O411" s="76" t="s">
        <v>223</v>
      </c>
      <c r="P411" s="42" t="s">
        <v>224</v>
      </c>
      <c r="Q411" s="43">
        <v>331596000</v>
      </c>
      <c r="R411" s="43">
        <v>331596000</v>
      </c>
      <c r="S411" s="43" t="s">
        <v>225</v>
      </c>
      <c r="T411" s="43" t="s">
        <v>221</v>
      </c>
      <c r="U411" s="44">
        <v>3</v>
      </c>
      <c r="V411" s="85" t="s">
        <v>37</v>
      </c>
      <c r="W411" s="86">
        <v>2021011000079</v>
      </c>
    </row>
    <row r="412" spans="1:23" ht="131.25" x14ac:dyDescent="0.3">
      <c r="A412" s="76">
        <v>411</v>
      </c>
      <c r="B412" s="83" t="s">
        <v>2060</v>
      </c>
      <c r="C412" s="78">
        <f t="shared" ref="C412:C475" si="14">+U412</f>
        <v>1</v>
      </c>
      <c r="D412" s="79">
        <v>1</v>
      </c>
      <c r="E412" s="79">
        <f t="shared" si="13"/>
        <v>0</v>
      </c>
      <c r="F412" s="80">
        <v>45295</v>
      </c>
      <c r="G412" s="81" t="s">
        <v>5065</v>
      </c>
      <c r="H412" s="82" t="s">
        <v>4936</v>
      </c>
      <c r="I412" s="83" t="s">
        <v>4937</v>
      </c>
      <c r="J412" s="83">
        <v>80101600</v>
      </c>
      <c r="K412" s="84" t="s">
        <v>6936</v>
      </c>
      <c r="L412" s="76" t="s">
        <v>153</v>
      </c>
      <c r="M412" s="76" t="s">
        <v>153</v>
      </c>
      <c r="N412" s="76">
        <v>12</v>
      </c>
      <c r="O412" s="76" t="s">
        <v>223</v>
      </c>
      <c r="P412" s="42" t="s">
        <v>224</v>
      </c>
      <c r="Q412" s="43">
        <v>166800000</v>
      </c>
      <c r="R412" s="43">
        <v>166800000</v>
      </c>
      <c r="S412" s="43" t="s">
        <v>225</v>
      </c>
      <c r="T412" s="43" t="s">
        <v>221</v>
      </c>
      <c r="U412" s="44">
        <v>1</v>
      </c>
      <c r="V412" s="85" t="s">
        <v>37</v>
      </c>
      <c r="W412" s="86">
        <v>2021011000079</v>
      </c>
    </row>
    <row r="413" spans="1:23" ht="131.25" x14ac:dyDescent="0.3">
      <c r="A413" s="76">
        <v>412</v>
      </c>
      <c r="B413" s="83" t="s">
        <v>2060</v>
      </c>
      <c r="C413" s="78">
        <f t="shared" si="14"/>
        <v>1</v>
      </c>
      <c r="D413" s="79">
        <v>1</v>
      </c>
      <c r="E413" s="79">
        <f t="shared" si="13"/>
        <v>0</v>
      </c>
      <c r="F413" s="80">
        <v>45295</v>
      </c>
      <c r="G413" s="81" t="s">
        <v>5065</v>
      </c>
      <c r="H413" s="82" t="s">
        <v>4936</v>
      </c>
      <c r="I413" s="83" t="s">
        <v>4937</v>
      </c>
      <c r="J413" s="83">
        <v>80101600</v>
      </c>
      <c r="K413" s="84" t="s">
        <v>6937</v>
      </c>
      <c r="L413" s="76" t="s">
        <v>153</v>
      </c>
      <c r="M413" s="76" t="s">
        <v>153</v>
      </c>
      <c r="N413" s="76">
        <v>12</v>
      </c>
      <c r="O413" s="76" t="s">
        <v>223</v>
      </c>
      <c r="P413" s="42" t="s">
        <v>224</v>
      </c>
      <c r="Q413" s="43">
        <v>166800000</v>
      </c>
      <c r="R413" s="43">
        <v>166800000</v>
      </c>
      <c r="S413" s="43" t="s">
        <v>225</v>
      </c>
      <c r="T413" s="43" t="s">
        <v>221</v>
      </c>
      <c r="U413" s="44">
        <v>1</v>
      </c>
      <c r="V413" s="85" t="s">
        <v>37</v>
      </c>
      <c r="W413" s="86">
        <v>2021011000079</v>
      </c>
    </row>
    <row r="414" spans="1:23" ht="131.25" x14ac:dyDescent="0.3">
      <c r="A414" s="76">
        <v>413</v>
      </c>
      <c r="B414" s="83" t="s">
        <v>2060</v>
      </c>
      <c r="C414" s="78">
        <f t="shared" si="14"/>
        <v>0</v>
      </c>
      <c r="D414" s="79">
        <v>0</v>
      </c>
      <c r="E414" s="79">
        <f t="shared" si="13"/>
        <v>0</v>
      </c>
      <c r="F414" s="80">
        <v>45303</v>
      </c>
      <c r="G414" s="81" t="s">
        <v>5066</v>
      </c>
      <c r="H414" s="82" t="s">
        <v>4936</v>
      </c>
      <c r="I414" s="83" t="s">
        <v>6485</v>
      </c>
      <c r="J414" s="83">
        <v>80101603</v>
      </c>
      <c r="K414" s="84" t="s">
        <v>6938</v>
      </c>
      <c r="L414" s="76" t="s">
        <v>154</v>
      </c>
      <c r="M414" s="76" t="s">
        <v>154</v>
      </c>
      <c r="N414" s="76">
        <v>12</v>
      </c>
      <c r="O414" s="76" t="s">
        <v>223</v>
      </c>
      <c r="P414" s="42" t="s">
        <v>224</v>
      </c>
      <c r="Q414" s="45"/>
      <c r="R414" s="45"/>
      <c r="S414" s="43" t="s">
        <v>225</v>
      </c>
      <c r="T414" s="43" t="s">
        <v>221</v>
      </c>
      <c r="U414" s="44"/>
      <c r="V414" s="85" t="s">
        <v>37</v>
      </c>
      <c r="W414" s="86">
        <v>2021011000079</v>
      </c>
    </row>
    <row r="415" spans="1:23" ht="131.25" x14ac:dyDescent="0.3">
      <c r="A415" s="76">
        <v>414</v>
      </c>
      <c r="B415" s="83" t="s">
        <v>2060</v>
      </c>
      <c r="C415" s="78">
        <f t="shared" si="14"/>
        <v>1</v>
      </c>
      <c r="D415" s="79">
        <v>1</v>
      </c>
      <c r="E415" s="79">
        <f t="shared" si="13"/>
        <v>0</v>
      </c>
      <c r="F415" s="101">
        <v>45295</v>
      </c>
      <c r="G415" s="81" t="s">
        <v>5066</v>
      </c>
      <c r="H415" s="82" t="s">
        <v>4936</v>
      </c>
      <c r="I415" s="83" t="s">
        <v>4937</v>
      </c>
      <c r="J415" s="83">
        <v>80101603</v>
      </c>
      <c r="K415" s="84" t="s">
        <v>6939</v>
      </c>
      <c r="L415" s="76" t="s">
        <v>153</v>
      </c>
      <c r="M415" s="76" t="s">
        <v>153</v>
      </c>
      <c r="N415" s="76">
        <v>12</v>
      </c>
      <c r="O415" s="76" t="s">
        <v>223</v>
      </c>
      <c r="P415" s="42" t="s">
        <v>224</v>
      </c>
      <c r="Q415" s="43">
        <v>92400000</v>
      </c>
      <c r="R415" s="43">
        <v>92400000</v>
      </c>
      <c r="S415" s="43" t="s">
        <v>225</v>
      </c>
      <c r="T415" s="43" t="s">
        <v>221</v>
      </c>
      <c r="U415" s="44">
        <v>1</v>
      </c>
      <c r="V415" s="85" t="s">
        <v>37</v>
      </c>
      <c r="W415" s="86">
        <v>2021011000079</v>
      </c>
    </row>
    <row r="416" spans="1:23" ht="131.25" x14ac:dyDescent="0.25">
      <c r="A416" s="76">
        <v>415</v>
      </c>
      <c r="B416" s="83" t="s">
        <v>2060</v>
      </c>
      <c r="C416" s="78">
        <f t="shared" si="14"/>
        <v>1</v>
      </c>
      <c r="D416" s="79">
        <v>0</v>
      </c>
      <c r="E416" s="79">
        <f t="shared" si="13"/>
        <v>1</v>
      </c>
      <c r="F416" s="101">
        <v>45295</v>
      </c>
      <c r="G416" s="81" t="s">
        <v>5067</v>
      </c>
      <c r="H416" s="82" t="s">
        <v>4936</v>
      </c>
      <c r="I416" s="83" t="s">
        <v>8625</v>
      </c>
      <c r="J416" s="83">
        <v>80101604</v>
      </c>
      <c r="K416" s="84" t="s">
        <v>6940</v>
      </c>
      <c r="L416" s="76" t="s">
        <v>154</v>
      </c>
      <c r="M416" s="76" t="s">
        <v>154</v>
      </c>
      <c r="N416" s="76">
        <v>12</v>
      </c>
      <c r="O416" s="76" t="s">
        <v>223</v>
      </c>
      <c r="P416" s="42" t="s">
        <v>224</v>
      </c>
      <c r="Q416" s="43">
        <v>35849000</v>
      </c>
      <c r="R416" s="43">
        <v>35849000</v>
      </c>
      <c r="S416" s="43" t="s">
        <v>225</v>
      </c>
      <c r="T416" s="43" t="s">
        <v>221</v>
      </c>
      <c r="U416" s="44">
        <v>1</v>
      </c>
      <c r="V416" s="94" t="s">
        <v>37</v>
      </c>
      <c r="W416" s="99">
        <v>2021011000079</v>
      </c>
    </row>
    <row r="417" spans="1:23" ht="131.25" x14ac:dyDescent="0.3">
      <c r="A417" s="76">
        <v>416</v>
      </c>
      <c r="B417" s="83" t="s">
        <v>2060</v>
      </c>
      <c r="C417" s="78">
        <f t="shared" si="14"/>
        <v>1</v>
      </c>
      <c r="D417" s="79">
        <v>1</v>
      </c>
      <c r="E417" s="79">
        <f t="shared" si="13"/>
        <v>0</v>
      </c>
      <c r="F417" s="101">
        <v>45295</v>
      </c>
      <c r="G417" s="81" t="s">
        <v>5067</v>
      </c>
      <c r="H417" s="82" t="s">
        <v>4936</v>
      </c>
      <c r="I417" s="83" t="s">
        <v>4937</v>
      </c>
      <c r="J417" s="83">
        <v>80101604</v>
      </c>
      <c r="K417" s="84" t="s">
        <v>6941</v>
      </c>
      <c r="L417" s="76" t="s">
        <v>154</v>
      </c>
      <c r="M417" s="76" t="s">
        <v>154</v>
      </c>
      <c r="N417" s="76">
        <v>12</v>
      </c>
      <c r="O417" s="76" t="s">
        <v>223</v>
      </c>
      <c r="P417" s="42" t="s">
        <v>224</v>
      </c>
      <c r="Q417" s="43">
        <v>84700000</v>
      </c>
      <c r="R417" s="43">
        <v>84700000</v>
      </c>
      <c r="S417" s="43" t="s">
        <v>225</v>
      </c>
      <c r="T417" s="43" t="s">
        <v>221</v>
      </c>
      <c r="U417" s="44">
        <v>1</v>
      </c>
      <c r="V417" s="85" t="s">
        <v>37</v>
      </c>
      <c r="W417" s="86">
        <v>2021011000079</v>
      </c>
    </row>
    <row r="418" spans="1:23" ht="131.25" x14ac:dyDescent="0.3">
      <c r="A418" s="76">
        <v>417</v>
      </c>
      <c r="B418" s="83" t="s">
        <v>2230</v>
      </c>
      <c r="C418" s="78">
        <f t="shared" si="14"/>
        <v>0</v>
      </c>
      <c r="D418" s="79">
        <v>0</v>
      </c>
      <c r="E418" s="79">
        <f t="shared" si="13"/>
        <v>0</v>
      </c>
      <c r="F418" s="80">
        <v>45303</v>
      </c>
      <c r="G418" s="81" t="s">
        <v>5053</v>
      </c>
      <c r="H418" s="82" t="s">
        <v>4936</v>
      </c>
      <c r="I418" s="83" t="s">
        <v>6485</v>
      </c>
      <c r="J418" s="83">
        <v>80161501</v>
      </c>
      <c r="K418" s="84" t="s">
        <v>6942</v>
      </c>
      <c r="L418" s="76" t="s">
        <v>153</v>
      </c>
      <c r="M418" s="76" t="s">
        <v>153</v>
      </c>
      <c r="N418" s="76">
        <v>12</v>
      </c>
      <c r="O418" s="76" t="s">
        <v>223</v>
      </c>
      <c r="P418" s="42" t="s">
        <v>224</v>
      </c>
      <c r="Q418" s="45"/>
      <c r="R418" s="45"/>
      <c r="S418" s="43" t="s">
        <v>225</v>
      </c>
      <c r="T418" s="43" t="s">
        <v>221</v>
      </c>
      <c r="U418" s="44"/>
      <c r="V418" s="85" t="s">
        <v>37</v>
      </c>
      <c r="W418" s="86">
        <v>2021011000079</v>
      </c>
    </row>
    <row r="419" spans="1:23" ht="131.25" x14ac:dyDescent="0.3">
      <c r="A419" s="76">
        <v>418</v>
      </c>
      <c r="B419" s="83" t="s">
        <v>2060</v>
      </c>
      <c r="C419" s="78">
        <f t="shared" si="14"/>
        <v>2</v>
      </c>
      <c r="D419" s="79">
        <v>0</v>
      </c>
      <c r="E419" s="79">
        <f t="shared" si="13"/>
        <v>2</v>
      </c>
      <c r="F419" s="101">
        <v>45295</v>
      </c>
      <c r="G419" s="81" t="s">
        <v>5053</v>
      </c>
      <c r="H419" s="82" t="s">
        <v>4936</v>
      </c>
      <c r="I419" s="83"/>
      <c r="J419" s="83">
        <v>80161501</v>
      </c>
      <c r="K419" s="84" t="s">
        <v>6943</v>
      </c>
      <c r="L419" s="76" t="s">
        <v>154</v>
      </c>
      <c r="M419" s="76" t="s">
        <v>154</v>
      </c>
      <c r="N419" s="76">
        <v>12</v>
      </c>
      <c r="O419" s="76" t="s">
        <v>223</v>
      </c>
      <c r="P419" s="42" t="s">
        <v>224</v>
      </c>
      <c r="Q419" s="43">
        <v>54736000</v>
      </c>
      <c r="R419" s="43">
        <v>54736000</v>
      </c>
      <c r="S419" s="43" t="s">
        <v>225</v>
      </c>
      <c r="T419" s="43" t="s">
        <v>221</v>
      </c>
      <c r="U419" s="44">
        <v>2</v>
      </c>
      <c r="V419" s="85" t="s">
        <v>37</v>
      </c>
      <c r="W419" s="86">
        <v>2021011000079</v>
      </c>
    </row>
    <row r="420" spans="1:23" ht="131.25" x14ac:dyDescent="0.3">
      <c r="A420" s="76">
        <v>419</v>
      </c>
      <c r="B420" s="83" t="s">
        <v>2230</v>
      </c>
      <c r="C420" s="78">
        <f t="shared" si="14"/>
        <v>1</v>
      </c>
      <c r="D420" s="79">
        <v>0</v>
      </c>
      <c r="E420" s="79">
        <f t="shared" si="13"/>
        <v>1</v>
      </c>
      <c r="F420" s="101">
        <v>45295</v>
      </c>
      <c r="G420" s="81" t="s">
        <v>5060</v>
      </c>
      <c r="H420" s="82" t="s">
        <v>4936</v>
      </c>
      <c r="I420" s="83"/>
      <c r="J420" s="83">
        <v>81101512</v>
      </c>
      <c r="K420" s="84" t="s">
        <v>6944</v>
      </c>
      <c r="L420" s="76" t="s">
        <v>154</v>
      </c>
      <c r="M420" s="76" t="s">
        <v>154</v>
      </c>
      <c r="N420" s="76">
        <v>12</v>
      </c>
      <c r="O420" s="76" t="s">
        <v>223</v>
      </c>
      <c r="P420" s="42" t="s">
        <v>224</v>
      </c>
      <c r="Q420" s="43">
        <v>35585000</v>
      </c>
      <c r="R420" s="43">
        <v>35585000</v>
      </c>
      <c r="S420" s="43" t="s">
        <v>225</v>
      </c>
      <c r="T420" s="43" t="s">
        <v>221</v>
      </c>
      <c r="U420" s="44">
        <v>1</v>
      </c>
      <c r="V420" s="85" t="s">
        <v>37</v>
      </c>
      <c r="W420" s="86">
        <v>2021011000079</v>
      </c>
    </row>
    <row r="421" spans="1:23" ht="131.25" x14ac:dyDescent="0.3">
      <c r="A421" s="76">
        <v>420</v>
      </c>
      <c r="B421" s="83" t="s">
        <v>2230</v>
      </c>
      <c r="C421" s="78">
        <f t="shared" si="14"/>
        <v>5</v>
      </c>
      <c r="D421" s="79">
        <v>0</v>
      </c>
      <c r="E421" s="79">
        <f t="shared" si="13"/>
        <v>5</v>
      </c>
      <c r="F421" s="101">
        <v>45295</v>
      </c>
      <c r="G421" s="81" t="s">
        <v>5060</v>
      </c>
      <c r="H421" s="82" t="s">
        <v>4936</v>
      </c>
      <c r="I421" s="83"/>
      <c r="J421" s="83">
        <v>81101512</v>
      </c>
      <c r="K421" s="84" t="s">
        <v>6945</v>
      </c>
      <c r="L421" s="76" t="s">
        <v>154</v>
      </c>
      <c r="M421" s="76" t="s">
        <v>154</v>
      </c>
      <c r="N421" s="76">
        <v>12</v>
      </c>
      <c r="O421" s="76" t="s">
        <v>223</v>
      </c>
      <c r="P421" s="42" t="s">
        <v>224</v>
      </c>
      <c r="Q421" s="43">
        <v>177925000</v>
      </c>
      <c r="R421" s="43">
        <v>177925000</v>
      </c>
      <c r="S421" s="43" t="s">
        <v>225</v>
      </c>
      <c r="T421" s="43" t="s">
        <v>221</v>
      </c>
      <c r="U421" s="44">
        <v>5</v>
      </c>
      <c r="V421" s="85" t="s">
        <v>37</v>
      </c>
      <c r="W421" s="86">
        <v>2021011000079</v>
      </c>
    </row>
    <row r="422" spans="1:23" ht="131.25" x14ac:dyDescent="0.3">
      <c r="A422" s="76">
        <v>421</v>
      </c>
      <c r="B422" s="83" t="s">
        <v>2060</v>
      </c>
      <c r="C422" s="78">
        <f t="shared" si="14"/>
        <v>2</v>
      </c>
      <c r="D422" s="79">
        <v>0</v>
      </c>
      <c r="E422" s="79">
        <f t="shared" si="13"/>
        <v>2</v>
      </c>
      <c r="F422" s="101">
        <v>45295</v>
      </c>
      <c r="G422" s="81" t="s">
        <v>5068</v>
      </c>
      <c r="H422" s="82" t="s">
        <v>4936</v>
      </c>
      <c r="I422" s="83"/>
      <c r="J422" s="83">
        <v>81151600</v>
      </c>
      <c r="K422" s="84" t="s">
        <v>6946</v>
      </c>
      <c r="L422" s="76" t="s">
        <v>153</v>
      </c>
      <c r="M422" s="76" t="s">
        <v>153</v>
      </c>
      <c r="N422" s="76">
        <v>12</v>
      </c>
      <c r="O422" s="76" t="s">
        <v>223</v>
      </c>
      <c r="P422" s="42" t="s">
        <v>224</v>
      </c>
      <c r="Q422" s="43">
        <v>77640000</v>
      </c>
      <c r="R422" s="43">
        <v>77640000</v>
      </c>
      <c r="S422" s="43" t="s">
        <v>225</v>
      </c>
      <c r="T422" s="43" t="s">
        <v>221</v>
      </c>
      <c r="U422" s="44">
        <v>2</v>
      </c>
      <c r="V422" s="85" t="s">
        <v>37</v>
      </c>
      <c r="W422" s="86">
        <v>2021011000079</v>
      </c>
    </row>
    <row r="423" spans="1:23" ht="131.25" x14ac:dyDescent="0.3">
      <c r="A423" s="76">
        <v>422</v>
      </c>
      <c r="B423" s="83" t="s">
        <v>2060</v>
      </c>
      <c r="C423" s="78">
        <f t="shared" si="14"/>
        <v>3</v>
      </c>
      <c r="D423" s="79">
        <v>2</v>
      </c>
      <c r="E423" s="79">
        <f t="shared" si="13"/>
        <v>1</v>
      </c>
      <c r="F423" s="101">
        <v>45295</v>
      </c>
      <c r="G423" s="81" t="s">
        <v>5068</v>
      </c>
      <c r="H423" s="82" t="s">
        <v>4936</v>
      </c>
      <c r="I423" s="83" t="s">
        <v>4937</v>
      </c>
      <c r="J423" s="83">
        <v>81151600</v>
      </c>
      <c r="K423" s="84" t="s">
        <v>6947</v>
      </c>
      <c r="L423" s="76" t="s">
        <v>154</v>
      </c>
      <c r="M423" s="76" t="s">
        <v>154</v>
      </c>
      <c r="N423" s="76">
        <v>12</v>
      </c>
      <c r="O423" s="76" t="s">
        <v>223</v>
      </c>
      <c r="P423" s="42" t="s">
        <v>224</v>
      </c>
      <c r="Q423" s="43">
        <v>104643000</v>
      </c>
      <c r="R423" s="43">
        <v>104643000</v>
      </c>
      <c r="S423" s="43" t="s">
        <v>225</v>
      </c>
      <c r="T423" s="43" t="s">
        <v>221</v>
      </c>
      <c r="U423" s="44">
        <v>3</v>
      </c>
      <c r="V423" s="85" t="s">
        <v>37</v>
      </c>
      <c r="W423" s="86">
        <v>2021011000079</v>
      </c>
    </row>
    <row r="424" spans="1:23" ht="131.25" x14ac:dyDescent="0.3">
      <c r="A424" s="76">
        <v>423</v>
      </c>
      <c r="B424" s="83" t="s">
        <v>2060</v>
      </c>
      <c r="C424" s="78">
        <f t="shared" si="14"/>
        <v>1</v>
      </c>
      <c r="D424" s="79">
        <v>0</v>
      </c>
      <c r="E424" s="79">
        <f t="shared" si="13"/>
        <v>1</v>
      </c>
      <c r="F424" s="101">
        <v>45295</v>
      </c>
      <c r="G424" s="81" t="s">
        <v>5068</v>
      </c>
      <c r="H424" s="82" t="s">
        <v>4936</v>
      </c>
      <c r="I424" s="83"/>
      <c r="J424" s="83">
        <v>81151600</v>
      </c>
      <c r="K424" s="84" t="s">
        <v>6948</v>
      </c>
      <c r="L424" s="76" t="s">
        <v>154</v>
      </c>
      <c r="M424" s="76" t="s">
        <v>154</v>
      </c>
      <c r="N424" s="76">
        <v>12</v>
      </c>
      <c r="O424" s="76" t="s">
        <v>223</v>
      </c>
      <c r="P424" s="42" t="s">
        <v>224</v>
      </c>
      <c r="Q424" s="43">
        <v>31526000</v>
      </c>
      <c r="R424" s="43">
        <v>31526000</v>
      </c>
      <c r="S424" s="43" t="s">
        <v>225</v>
      </c>
      <c r="T424" s="43" t="s">
        <v>221</v>
      </c>
      <c r="U424" s="44">
        <v>1</v>
      </c>
      <c r="V424" s="85" t="s">
        <v>37</v>
      </c>
      <c r="W424" s="86">
        <v>2021011000079</v>
      </c>
    </row>
    <row r="425" spans="1:23" ht="131.25" x14ac:dyDescent="0.3">
      <c r="A425" s="76">
        <v>424</v>
      </c>
      <c r="B425" s="83" t="s">
        <v>2060</v>
      </c>
      <c r="C425" s="78">
        <f t="shared" si="14"/>
        <v>3</v>
      </c>
      <c r="D425" s="79">
        <v>3</v>
      </c>
      <c r="E425" s="79">
        <f t="shared" si="13"/>
        <v>0</v>
      </c>
      <c r="F425" s="101">
        <v>45295</v>
      </c>
      <c r="G425" s="81" t="s">
        <v>5068</v>
      </c>
      <c r="H425" s="82" t="s">
        <v>4936</v>
      </c>
      <c r="I425" s="83" t="s">
        <v>4937</v>
      </c>
      <c r="J425" s="83">
        <v>81151600</v>
      </c>
      <c r="K425" s="84" t="s">
        <v>6949</v>
      </c>
      <c r="L425" s="76" t="s">
        <v>154</v>
      </c>
      <c r="M425" s="76" t="s">
        <v>154</v>
      </c>
      <c r="N425" s="76">
        <v>12</v>
      </c>
      <c r="O425" s="76" t="s">
        <v>223</v>
      </c>
      <c r="P425" s="42" t="s">
        <v>224</v>
      </c>
      <c r="Q425" s="43">
        <v>254100000</v>
      </c>
      <c r="R425" s="43">
        <v>254100000</v>
      </c>
      <c r="S425" s="43" t="s">
        <v>225</v>
      </c>
      <c r="T425" s="43" t="s">
        <v>221</v>
      </c>
      <c r="U425" s="44">
        <v>3</v>
      </c>
      <c r="V425" s="85" t="s">
        <v>37</v>
      </c>
      <c r="W425" s="86">
        <v>2021011000079</v>
      </c>
    </row>
    <row r="426" spans="1:23" ht="131.25" x14ac:dyDescent="0.3">
      <c r="A426" s="76">
        <v>425</v>
      </c>
      <c r="B426" s="83" t="s">
        <v>2060</v>
      </c>
      <c r="C426" s="78">
        <f t="shared" si="14"/>
        <v>5</v>
      </c>
      <c r="D426" s="79">
        <v>2</v>
      </c>
      <c r="E426" s="79">
        <f t="shared" si="13"/>
        <v>3</v>
      </c>
      <c r="F426" s="101">
        <v>45295</v>
      </c>
      <c r="G426" s="81" t="s">
        <v>5068</v>
      </c>
      <c r="H426" s="82" t="s">
        <v>4936</v>
      </c>
      <c r="I426" s="83" t="s">
        <v>4937</v>
      </c>
      <c r="J426" s="83">
        <v>81151600</v>
      </c>
      <c r="K426" s="84" t="s">
        <v>6950</v>
      </c>
      <c r="L426" s="76" t="s">
        <v>154</v>
      </c>
      <c r="M426" s="76" t="s">
        <v>154</v>
      </c>
      <c r="N426" s="76">
        <v>12</v>
      </c>
      <c r="O426" s="76" t="s">
        <v>223</v>
      </c>
      <c r="P426" s="42" t="s">
        <v>224</v>
      </c>
      <c r="Q426" s="43">
        <v>269500000</v>
      </c>
      <c r="R426" s="43">
        <v>269500000</v>
      </c>
      <c r="S426" s="43" t="s">
        <v>225</v>
      </c>
      <c r="T426" s="43" t="s">
        <v>221</v>
      </c>
      <c r="U426" s="44">
        <v>5</v>
      </c>
      <c r="V426" s="85" t="s">
        <v>37</v>
      </c>
      <c r="W426" s="86">
        <v>2021011000079</v>
      </c>
    </row>
    <row r="427" spans="1:23" ht="131.25" x14ac:dyDescent="0.3">
      <c r="A427" s="76">
        <v>426</v>
      </c>
      <c r="B427" s="83" t="s">
        <v>2060</v>
      </c>
      <c r="C427" s="78">
        <f t="shared" si="14"/>
        <v>1</v>
      </c>
      <c r="D427" s="79">
        <v>1</v>
      </c>
      <c r="E427" s="79">
        <f t="shared" si="13"/>
        <v>0</v>
      </c>
      <c r="F427" s="101">
        <v>45295</v>
      </c>
      <c r="G427" s="81" t="s">
        <v>5068</v>
      </c>
      <c r="H427" s="82" t="s">
        <v>4936</v>
      </c>
      <c r="I427" s="83" t="s">
        <v>4937</v>
      </c>
      <c r="J427" s="83">
        <v>81151600</v>
      </c>
      <c r="K427" s="84" t="s">
        <v>6951</v>
      </c>
      <c r="L427" s="76" t="s">
        <v>154</v>
      </c>
      <c r="M427" s="76" t="s">
        <v>154</v>
      </c>
      <c r="N427" s="76">
        <v>12</v>
      </c>
      <c r="O427" s="76" t="s">
        <v>223</v>
      </c>
      <c r="P427" s="42" t="s">
        <v>224</v>
      </c>
      <c r="Q427" s="43">
        <v>31526000</v>
      </c>
      <c r="R427" s="43">
        <v>31526000</v>
      </c>
      <c r="S427" s="43" t="s">
        <v>225</v>
      </c>
      <c r="T427" s="43" t="s">
        <v>221</v>
      </c>
      <c r="U427" s="44">
        <v>1</v>
      </c>
      <c r="V427" s="85" t="s">
        <v>37</v>
      </c>
      <c r="W427" s="86">
        <v>2021011000079</v>
      </c>
    </row>
    <row r="428" spans="1:23" ht="131.25" x14ac:dyDescent="0.3">
      <c r="A428" s="76">
        <v>427</v>
      </c>
      <c r="B428" s="83" t="s">
        <v>2060</v>
      </c>
      <c r="C428" s="78">
        <f t="shared" si="14"/>
        <v>1</v>
      </c>
      <c r="D428" s="79">
        <v>1</v>
      </c>
      <c r="E428" s="79">
        <f t="shared" si="13"/>
        <v>0</v>
      </c>
      <c r="F428" s="101">
        <v>45295</v>
      </c>
      <c r="G428" s="81" t="s">
        <v>5068</v>
      </c>
      <c r="H428" s="82" t="s">
        <v>4936</v>
      </c>
      <c r="I428" s="83" t="s">
        <v>4937</v>
      </c>
      <c r="J428" s="83">
        <v>81151600</v>
      </c>
      <c r="K428" s="84" t="s">
        <v>6952</v>
      </c>
      <c r="L428" s="76" t="s">
        <v>154</v>
      </c>
      <c r="M428" s="76" t="s">
        <v>154</v>
      </c>
      <c r="N428" s="76">
        <v>12</v>
      </c>
      <c r="O428" s="76" t="s">
        <v>223</v>
      </c>
      <c r="P428" s="42" t="s">
        <v>224</v>
      </c>
      <c r="Q428" s="43">
        <v>35585000</v>
      </c>
      <c r="R428" s="43">
        <v>35585000</v>
      </c>
      <c r="S428" s="43" t="s">
        <v>225</v>
      </c>
      <c r="T428" s="43" t="s">
        <v>221</v>
      </c>
      <c r="U428" s="44">
        <v>1</v>
      </c>
      <c r="V428" s="85" t="s">
        <v>37</v>
      </c>
      <c r="W428" s="86">
        <v>2021011000079</v>
      </c>
    </row>
    <row r="429" spans="1:23" ht="131.25" x14ac:dyDescent="0.3">
      <c r="A429" s="76">
        <v>428</v>
      </c>
      <c r="B429" s="83" t="s">
        <v>2060</v>
      </c>
      <c r="C429" s="78">
        <f t="shared" si="14"/>
        <v>2</v>
      </c>
      <c r="D429" s="79">
        <v>2</v>
      </c>
      <c r="E429" s="79">
        <f t="shared" si="13"/>
        <v>0</v>
      </c>
      <c r="F429" s="101">
        <v>45295</v>
      </c>
      <c r="G429" s="81" t="s">
        <v>5068</v>
      </c>
      <c r="H429" s="82" t="s">
        <v>4936</v>
      </c>
      <c r="I429" s="83" t="s">
        <v>4937</v>
      </c>
      <c r="J429" s="83">
        <v>81151600</v>
      </c>
      <c r="K429" s="84" t="s">
        <v>6953</v>
      </c>
      <c r="L429" s="76" t="s">
        <v>153</v>
      </c>
      <c r="M429" s="76" t="s">
        <v>153</v>
      </c>
      <c r="N429" s="76">
        <v>12</v>
      </c>
      <c r="O429" s="76" t="s">
        <v>223</v>
      </c>
      <c r="P429" s="42" t="s">
        <v>224</v>
      </c>
      <c r="Q429" s="43">
        <v>239520000</v>
      </c>
      <c r="R429" s="43">
        <v>239520000</v>
      </c>
      <c r="S429" s="43" t="s">
        <v>225</v>
      </c>
      <c r="T429" s="43" t="s">
        <v>221</v>
      </c>
      <c r="U429" s="44">
        <v>2</v>
      </c>
      <c r="V429" s="85" t="s">
        <v>37</v>
      </c>
      <c r="W429" s="86">
        <v>2021011000079</v>
      </c>
    </row>
    <row r="430" spans="1:23" ht="131.25" x14ac:dyDescent="0.3">
      <c r="A430" s="76">
        <v>429</v>
      </c>
      <c r="B430" s="83" t="s">
        <v>2230</v>
      </c>
      <c r="C430" s="78">
        <f t="shared" si="14"/>
        <v>2</v>
      </c>
      <c r="D430" s="79">
        <v>1</v>
      </c>
      <c r="E430" s="79">
        <f t="shared" si="13"/>
        <v>1</v>
      </c>
      <c r="F430" s="101">
        <v>45295</v>
      </c>
      <c r="G430" s="81" t="s">
        <v>5068</v>
      </c>
      <c r="H430" s="82" t="s">
        <v>4936</v>
      </c>
      <c r="I430" s="83" t="s">
        <v>4937</v>
      </c>
      <c r="J430" s="83">
        <v>81151600</v>
      </c>
      <c r="K430" s="84" t="s">
        <v>6954</v>
      </c>
      <c r="L430" s="76" t="s">
        <v>154</v>
      </c>
      <c r="M430" s="76" t="s">
        <v>154</v>
      </c>
      <c r="N430" s="76">
        <v>12</v>
      </c>
      <c r="O430" s="76" t="s">
        <v>223</v>
      </c>
      <c r="P430" s="42" t="s">
        <v>224</v>
      </c>
      <c r="Q430" s="43">
        <v>244090000</v>
      </c>
      <c r="R430" s="43">
        <v>244090000</v>
      </c>
      <c r="S430" s="43" t="s">
        <v>225</v>
      </c>
      <c r="T430" s="43" t="s">
        <v>221</v>
      </c>
      <c r="U430" s="44">
        <v>2</v>
      </c>
      <c r="V430" s="85" t="s">
        <v>37</v>
      </c>
      <c r="W430" s="86">
        <v>2021011000079</v>
      </c>
    </row>
    <row r="431" spans="1:23" ht="131.25" x14ac:dyDescent="0.3">
      <c r="A431" s="76">
        <v>430</v>
      </c>
      <c r="B431" s="83" t="s">
        <v>2230</v>
      </c>
      <c r="C431" s="78">
        <f t="shared" si="14"/>
        <v>15</v>
      </c>
      <c r="D431" s="79">
        <v>13</v>
      </c>
      <c r="E431" s="79">
        <f t="shared" si="13"/>
        <v>2</v>
      </c>
      <c r="F431" s="101">
        <v>45295</v>
      </c>
      <c r="G431" s="81" t="s">
        <v>5068</v>
      </c>
      <c r="H431" s="82" t="s">
        <v>4936</v>
      </c>
      <c r="I431" s="83" t="s">
        <v>4937</v>
      </c>
      <c r="J431" s="83">
        <v>81151600</v>
      </c>
      <c r="K431" s="84" t="s">
        <v>6955</v>
      </c>
      <c r="L431" s="76" t="s">
        <v>154</v>
      </c>
      <c r="M431" s="76" t="s">
        <v>154</v>
      </c>
      <c r="N431" s="76">
        <v>12</v>
      </c>
      <c r="O431" s="76" t="s">
        <v>223</v>
      </c>
      <c r="P431" s="42" t="s">
        <v>224</v>
      </c>
      <c r="Q431" s="43">
        <v>1158960000</v>
      </c>
      <c r="R431" s="43">
        <v>1158960000</v>
      </c>
      <c r="S431" s="43" t="s">
        <v>225</v>
      </c>
      <c r="T431" s="43" t="s">
        <v>221</v>
      </c>
      <c r="U431" s="44">
        <v>15</v>
      </c>
      <c r="V431" s="85" t="s">
        <v>37</v>
      </c>
      <c r="W431" s="86">
        <v>2021011000079</v>
      </c>
    </row>
    <row r="432" spans="1:23" ht="131.25" x14ac:dyDescent="0.3">
      <c r="A432" s="76">
        <v>431</v>
      </c>
      <c r="B432" s="83" t="s">
        <v>2230</v>
      </c>
      <c r="C432" s="78">
        <f t="shared" si="14"/>
        <v>5</v>
      </c>
      <c r="D432" s="79">
        <v>4</v>
      </c>
      <c r="E432" s="79">
        <f t="shared" si="13"/>
        <v>1</v>
      </c>
      <c r="F432" s="101">
        <v>45295</v>
      </c>
      <c r="G432" s="81" t="s">
        <v>5068</v>
      </c>
      <c r="H432" s="82" t="s">
        <v>4936</v>
      </c>
      <c r="I432" s="83" t="s">
        <v>4937</v>
      </c>
      <c r="J432" s="83">
        <v>81151600</v>
      </c>
      <c r="K432" s="84" t="s">
        <v>6956</v>
      </c>
      <c r="L432" s="76" t="s">
        <v>154</v>
      </c>
      <c r="M432" s="76" t="s">
        <v>154</v>
      </c>
      <c r="N432" s="76">
        <v>12</v>
      </c>
      <c r="O432" s="76" t="s">
        <v>223</v>
      </c>
      <c r="P432" s="42" t="s">
        <v>224</v>
      </c>
      <c r="Q432" s="43">
        <v>448470000</v>
      </c>
      <c r="R432" s="43">
        <v>448470000</v>
      </c>
      <c r="S432" s="43" t="s">
        <v>225</v>
      </c>
      <c r="T432" s="43" t="s">
        <v>221</v>
      </c>
      <c r="U432" s="44">
        <v>5</v>
      </c>
      <c r="V432" s="85" t="s">
        <v>37</v>
      </c>
      <c r="W432" s="86">
        <v>2021011000079</v>
      </c>
    </row>
    <row r="433" spans="1:23" ht="131.25" x14ac:dyDescent="0.3">
      <c r="A433" s="76">
        <v>432</v>
      </c>
      <c r="B433" s="83" t="s">
        <v>2230</v>
      </c>
      <c r="C433" s="78">
        <f t="shared" si="14"/>
        <v>3</v>
      </c>
      <c r="D433" s="79">
        <v>0</v>
      </c>
      <c r="E433" s="79">
        <f t="shared" si="13"/>
        <v>3</v>
      </c>
      <c r="F433" s="101">
        <v>45295</v>
      </c>
      <c r="G433" s="81" t="s">
        <v>5068</v>
      </c>
      <c r="H433" s="82" t="s">
        <v>4936</v>
      </c>
      <c r="I433" s="83"/>
      <c r="J433" s="83">
        <v>81151600</v>
      </c>
      <c r="K433" s="84" t="s">
        <v>6957</v>
      </c>
      <c r="L433" s="76" t="s">
        <v>154</v>
      </c>
      <c r="M433" s="76" t="s">
        <v>154</v>
      </c>
      <c r="N433" s="76">
        <v>12</v>
      </c>
      <c r="O433" s="76" t="s">
        <v>223</v>
      </c>
      <c r="P433" s="42" t="s">
        <v>224</v>
      </c>
      <c r="Q433" s="43">
        <v>171633000</v>
      </c>
      <c r="R433" s="43">
        <v>171633000</v>
      </c>
      <c r="S433" s="43" t="s">
        <v>225</v>
      </c>
      <c r="T433" s="43" t="s">
        <v>221</v>
      </c>
      <c r="U433" s="44">
        <v>3</v>
      </c>
      <c r="V433" s="85" t="s">
        <v>37</v>
      </c>
      <c r="W433" s="86">
        <v>2021011000079</v>
      </c>
    </row>
    <row r="434" spans="1:23" ht="131.25" x14ac:dyDescent="0.3">
      <c r="A434" s="76">
        <v>433</v>
      </c>
      <c r="B434" s="83" t="s">
        <v>2060</v>
      </c>
      <c r="C434" s="78">
        <f t="shared" si="14"/>
        <v>1</v>
      </c>
      <c r="D434" s="79">
        <v>1</v>
      </c>
      <c r="E434" s="79">
        <f t="shared" si="13"/>
        <v>0</v>
      </c>
      <c r="F434" s="101">
        <v>45295</v>
      </c>
      <c r="G434" s="81" t="s">
        <v>5068</v>
      </c>
      <c r="H434" s="82" t="s">
        <v>4936</v>
      </c>
      <c r="I434" s="83" t="s">
        <v>4937</v>
      </c>
      <c r="J434" s="83">
        <v>81151600</v>
      </c>
      <c r="K434" s="84" t="s">
        <v>6958</v>
      </c>
      <c r="L434" s="76" t="s">
        <v>153</v>
      </c>
      <c r="M434" s="76" t="s">
        <v>153</v>
      </c>
      <c r="N434" s="76">
        <v>12</v>
      </c>
      <c r="O434" s="76" t="s">
        <v>223</v>
      </c>
      <c r="P434" s="42" t="s">
        <v>224</v>
      </c>
      <c r="Q434" s="43">
        <v>97848000</v>
      </c>
      <c r="R434" s="43">
        <v>97848000</v>
      </c>
      <c r="S434" s="43" t="s">
        <v>225</v>
      </c>
      <c r="T434" s="43" t="s">
        <v>221</v>
      </c>
      <c r="U434" s="44">
        <v>1</v>
      </c>
      <c r="V434" s="85" t="s">
        <v>37</v>
      </c>
      <c r="W434" s="86">
        <v>2021011000079</v>
      </c>
    </row>
    <row r="435" spans="1:23" ht="131.25" x14ac:dyDescent="0.3">
      <c r="A435" s="76">
        <v>434</v>
      </c>
      <c r="B435" s="83" t="s">
        <v>2060</v>
      </c>
      <c r="C435" s="78">
        <f t="shared" si="14"/>
        <v>0</v>
      </c>
      <c r="D435" s="79">
        <v>0</v>
      </c>
      <c r="E435" s="79">
        <f t="shared" si="13"/>
        <v>0</v>
      </c>
      <c r="F435" s="80">
        <v>45303</v>
      </c>
      <c r="G435" s="81" t="s">
        <v>5068</v>
      </c>
      <c r="H435" s="82" t="s">
        <v>4936</v>
      </c>
      <c r="I435" s="83" t="s">
        <v>6485</v>
      </c>
      <c r="J435" s="83">
        <v>81151600</v>
      </c>
      <c r="K435" s="84" t="s">
        <v>6959</v>
      </c>
      <c r="L435" s="76" t="s">
        <v>154</v>
      </c>
      <c r="M435" s="76" t="s">
        <v>154</v>
      </c>
      <c r="N435" s="76">
        <v>12</v>
      </c>
      <c r="O435" s="76" t="s">
        <v>223</v>
      </c>
      <c r="P435" s="42" t="s">
        <v>224</v>
      </c>
      <c r="Q435" s="45"/>
      <c r="R435" s="45"/>
      <c r="S435" s="43" t="s">
        <v>225</v>
      </c>
      <c r="T435" s="43" t="s">
        <v>221</v>
      </c>
      <c r="U435" s="44"/>
      <c r="V435" s="85" t="s">
        <v>37</v>
      </c>
      <c r="W435" s="86">
        <v>2021011000079</v>
      </c>
    </row>
    <row r="436" spans="1:23" ht="131.25" x14ac:dyDescent="0.3">
      <c r="A436" s="76">
        <v>435</v>
      </c>
      <c r="B436" s="83" t="s">
        <v>2060</v>
      </c>
      <c r="C436" s="78">
        <f t="shared" si="14"/>
        <v>1</v>
      </c>
      <c r="D436" s="79">
        <v>1</v>
      </c>
      <c r="E436" s="79">
        <f t="shared" si="13"/>
        <v>0</v>
      </c>
      <c r="F436" s="101">
        <v>45295</v>
      </c>
      <c r="G436" s="81" t="s">
        <v>5068</v>
      </c>
      <c r="H436" s="82" t="s">
        <v>4936</v>
      </c>
      <c r="I436" s="83" t="s">
        <v>4937</v>
      </c>
      <c r="J436" s="83">
        <v>81151600</v>
      </c>
      <c r="K436" s="84" t="s">
        <v>6960</v>
      </c>
      <c r="L436" s="76" t="s">
        <v>153</v>
      </c>
      <c r="M436" s="76" t="s">
        <v>153</v>
      </c>
      <c r="N436" s="76">
        <v>12</v>
      </c>
      <c r="O436" s="76" t="s">
        <v>223</v>
      </c>
      <c r="P436" s="42" t="s">
        <v>224</v>
      </c>
      <c r="Q436" s="43">
        <v>97848000</v>
      </c>
      <c r="R436" s="43">
        <v>97848000</v>
      </c>
      <c r="S436" s="43" t="s">
        <v>225</v>
      </c>
      <c r="T436" s="43" t="s">
        <v>221</v>
      </c>
      <c r="U436" s="44">
        <v>1</v>
      </c>
      <c r="V436" s="85" t="s">
        <v>37</v>
      </c>
      <c r="W436" s="86">
        <v>2021011000079</v>
      </c>
    </row>
    <row r="437" spans="1:23" ht="131.25" x14ac:dyDescent="0.3">
      <c r="A437" s="76">
        <v>436</v>
      </c>
      <c r="B437" s="83" t="s">
        <v>2060</v>
      </c>
      <c r="C437" s="78">
        <f t="shared" si="14"/>
        <v>1</v>
      </c>
      <c r="D437" s="79">
        <v>1</v>
      </c>
      <c r="E437" s="79">
        <f t="shared" si="13"/>
        <v>0</v>
      </c>
      <c r="F437" s="101">
        <v>45295</v>
      </c>
      <c r="G437" s="81" t="s">
        <v>5068</v>
      </c>
      <c r="H437" s="82" t="s">
        <v>4936</v>
      </c>
      <c r="I437" s="83" t="s">
        <v>4937</v>
      </c>
      <c r="J437" s="83">
        <v>81151600</v>
      </c>
      <c r="K437" s="84" t="s">
        <v>6961</v>
      </c>
      <c r="L437" s="76" t="s">
        <v>153</v>
      </c>
      <c r="M437" s="76" t="s">
        <v>153</v>
      </c>
      <c r="N437" s="76">
        <v>12</v>
      </c>
      <c r="O437" s="76" t="s">
        <v>223</v>
      </c>
      <c r="P437" s="42" t="s">
        <v>224</v>
      </c>
      <c r="Q437" s="43">
        <v>68400000</v>
      </c>
      <c r="R437" s="43">
        <v>68400000</v>
      </c>
      <c r="S437" s="43" t="s">
        <v>225</v>
      </c>
      <c r="T437" s="43" t="s">
        <v>221</v>
      </c>
      <c r="U437" s="44">
        <v>1</v>
      </c>
      <c r="V437" s="85" t="s">
        <v>37</v>
      </c>
      <c r="W437" s="86">
        <v>2021011000079</v>
      </c>
    </row>
    <row r="438" spans="1:23" ht="131.25" x14ac:dyDescent="0.3">
      <c r="A438" s="76">
        <v>437</v>
      </c>
      <c r="B438" s="83" t="s">
        <v>2060</v>
      </c>
      <c r="C438" s="78">
        <f t="shared" si="14"/>
        <v>1</v>
      </c>
      <c r="D438" s="79">
        <v>1</v>
      </c>
      <c r="E438" s="79">
        <f t="shared" si="13"/>
        <v>0</v>
      </c>
      <c r="F438" s="101">
        <v>45295</v>
      </c>
      <c r="G438" s="81" t="s">
        <v>5068</v>
      </c>
      <c r="H438" s="82" t="s">
        <v>4936</v>
      </c>
      <c r="I438" s="83" t="s">
        <v>4937</v>
      </c>
      <c r="J438" s="83">
        <v>81151600</v>
      </c>
      <c r="K438" s="84" t="s">
        <v>6962</v>
      </c>
      <c r="L438" s="76" t="s">
        <v>153</v>
      </c>
      <c r="M438" s="76" t="s">
        <v>153</v>
      </c>
      <c r="N438" s="76">
        <v>12</v>
      </c>
      <c r="O438" s="76" t="s">
        <v>223</v>
      </c>
      <c r="P438" s="42" t="s">
        <v>224</v>
      </c>
      <c r="Q438" s="43">
        <v>84288000</v>
      </c>
      <c r="R438" s="43">
        <v>84288000</v>
      </c>
      <c r="S438" s="43" t="s">
        <v>225</v>
      </c>
      <c r="T438" s="43" t="s">
        <v>221</v>
      </c>
      <c r="U438" s="44">
        <v>1</v>
      </c>
      <c r="V438" s="85" t="s">
        <v>37</v>
      </c>
      <c r="W438" s="86">
        <v>2021011000079</v>
      </c>
    </row>
    <row r="439" spans="1:23" ht="131.25" x14ac:dyDescent="0.3">
      <c r="A439" s="76">
        <v>438</v>
      </c>
      <c r="B439" s="83" t="s">
        <v>2060</v>
      </c>
      <c r="C439" s="78">
        <f t="shared" si="14"/>
        <v>4</v>
      </c>
      <c r="D439" s="79">
        <v>2</v>
      </c>
      <c r="E439" s="79">
        <f t="shared" si="13"/>
        <v>2</v>
      </c>
      <c r="F439" s="101">
        <v>45295</v>
      </c>
      <c r="G439" s="81" t="s">
        <v>5068</v>
      </c>
      <c r="H439" s="82" t="s">
        <v>4936</v>
      </c>
      <c r="I439" s="83" t="s">
        <v>4937</v>
      </c>
      <c r="J439" s="83">
        <v>81151600</v>
      </c>
      <c r="K439" s="84" t="s">
        <v>6963</v>
      </c>
      <c r="L439" s="76" t="s">
        <v>154</v>
      </c>
      <c r="M439" s="76" t="s">
        <v>154</v>
      </c>
      <c r="N439" s="76">
        <v>12</v>
      </c>
      <c r="O439" s="76" t="s">
        <v>223</v>
      </c>
      <c r="P439" s="42" t="s">
        <v>224</v>
      </c>
      <c r="Q439" s="43">
        <v>309056000</v>
      </c>
      <c r="R439" s="43">
        <v>309056000</v>
      </c>
      <c r="S439" s="43" t="s">
        <v>225</v>
      </c>
      <c r="T439" s="43" t="s">
        <v>221</v>
      </c>
      <c r="U439" s="44">
        <v>4</v>
      </c>
      <c r="V439" s="85" t="s">
        <v>37</v>
      </c>
      <c r="W439" s="86">
        <v>2021011000079</v>
      </c>
    </row>
    <row r="440" spans="1:23" ht="131.25" x14ac:dyDescent="0.3">
      <c r="A440" s="76">
        <v>439</v>
      </c>
      <c r="B440" s="83" t="s">
        <v>2060</v>
      </c>
      <c r="C440" s="78">
        <f t="shared" si="14"/>
        <v>2</v>
      </c>
      <c r="D440" s="79">
        <v>2</v>
      </c>
      <c r="E440" s="79">
        <f t="shared" si="13"/>
        <v>0</v>
      </c>
      <c r="F440" s="101">
        <v>45295</v>
      </c>
      <c r="G440" s="81" t="s">
        <v>5068</v>
      </c>
      <c r="H440" s="82" t="s">
        <v>4936</v>
      </c>
      <c r="I440" s="83" t="s">
        <v>4937</v>
      </c>
      <c r="J440" s="83">
        <v>81151600</v>
      </c>
      <c r="K440" s="84" t="s">
        <v>6964</v>
      </c>
      <c r="L440" s="76" t="s">
        <v>153</v>
      </c>
      <c r="M440" s="76" t="s">
        <v>153</v>
      </c>
      <c r="N440" s="76">
        <v>12</v>
      </c>
      <c r="O440" s="76" t="s">
        <v>223</v>
      </c>
      <c r="P440" s="42" t="s">
        <v>224</v>
      </c>
      <c r="Q440" s="43">
        <v>168576000</v>
      </c>
      <c r="R440" s="43">
        <v>168576000</v>
      </c>
      <c r="S440" s="43" t="s">
        <v>225</v>
      </c>
      <c r="T440" s="43" t="s">
        <v>221</v>
      </c>
      <c r="U440" s="44">
        <v>2</v>
      </c>
      <c r="V440" s="85" t="s">
        <v>37</v>
      </c>
      <c r="W440" s="86">
        <v>2021011000079</v>
      </c>
    </row>
    <row r="441" spans="1:23" ht="131.25" x14ac:dyDescent="0.3">
      <c r="A441" s="76">
        <v>440</v>
      </c>
      <c r="B441" s="83" t="s">
        <v>2060</v>
      </c>
      <c r="C441" s="78">
        <f t="shared" si="14"/>
        <v>1</v>
      </c>
      <c r="D441" s="79">
        <v>1</v>
      </c>
      <c r="E441" s="79">
        <f t="shared" si="13"/>
        <v>0</v>
      </c>
      <c r="F441" s="101">
        <v>45295</v>
      </c>
      <c r="G441" s="81" t="s">
        <v>5068</v>
      </c>
      <c r="H441" s="82" t="s">
        <v>4936</v>
      </c>
      <c r="I441" s="83" t="s">
        <v>4937</v>
      </c>
      <c r="J441" s="83">
        <v>81151600</v>
      </c>
      <c r="K441" s="84" t="s">
        <v>6965</v>
      </c>
      <c r="L441" s="76" t="s">
        <v>154</v>
      </c>
      <c r="M441" s="76" t="s">
        <v>154</v>
      </c>
      <c r="N441" s="76">
        <v>12</v>
      </c>
      <c r="O441" s="76" t="s">
        <v>223</v>
      </c>
      <c r="P441" s="42" t="s">
        <v>224</v>
      </c>
      <c r="Q441" s="43">
        <v>31526000</v>
      </c>
      <c r="R441" s="43">
        <v>31526000</v>
      </c>
      <c r="S441" s="43" t="s">
        <v>225</v>
      </c>
      <c r="T441" s="43" t="s">
        <v>221</v>
      </c>
      <c r="U441" s="44">
        <v>1</v>
      </c>
      <c r="V441" s="85" t="s">
        <v>37</v>
      </c>
      <c r="W441" s="86">
        <v>2021011000079</v>
      </c>
    </row>
    <row r="442" spans="1:23" ht="131.25" x14ac:dyDescent="0.3">
      <c r="A442" s="76">
        <v>441</v>
      </c>
      <c r="B442" s="83" t="s">
        <v>2060</v>
      </c>
      <c r="C442" s="78">
        <f t="shared" si="14"/>
        <v>1</v>
      </c>
      <c r="D442" s="79">
        <v>0</v>
      </c>
      <c r="E442" s="79">
        <f t="shared" si="13"/>
        <v>1</v>
      </c>
      <c r="F442" s="101">
        <v>45295</v>
      </c>
      <c r="G442" s="81" t="s">
        <v>5068</v>
      </c>
      <c r="H442" s="82" t="s">
        <v>4936</v>
      </c>
      <c r="I442" s="83"/>
      <c r="J442" s="83">
        <v>81151600</v>
      </c>
      <c r="K442" s="84" t="s">
        <v>6966</v>
      </c>
      <c r="L442" s="76" t="s">
        <v>154</v>
      </c>
      <c r="M442" s="76" t="s">
        <v>154</v>
      </c>
      <c r="N442" s="76">
        <v>12</v>
      </c>
      <c r="O442" s="76" t="s">
        <v>223</v>
      </c>
      <c r="P442" s="42" t="s">
        <v>224</v>
      </c>
      <c r="Q442" s="43">
        <v>31526000</v>
      </c>
      <c r="R442" s="43">
        <v>31526000</v>
      </c>
      <c r="S442" s="43" t="s">
        <v>225</v>
      </c>
      <c r="T442" s="43" t="s">
        <v>221</v>
      </c>
      <c r="U442" s="44">
        <v>1</v>
      </c>
      <c r="V442" s="85" t="s">
        <v>37</v>
      </c>
      <c r="W442" s="86">
        <v>2021011000079</v>
      </c>
    </row>
    <row r="443" spans="1:23" ht="131.25" x14ac:dyDescent="0.3">
      <c r="A443" s="76">
        <v>442</v>
      </c>
      <c r="B443" s="83" t="s">
        <v>2060</v>
      </c>
      <c r="C443" s="78">
        <f t="shared" si="14"/>
        <v>1</v>
      </c>
      <c r="D443" s="79">
        <v>1</v>
      </c>
      <c r="E443" s="79">
        <f t="shared" si="13"/>
        <v>0</v>
      </c>
      <c r="F443" s="101">
        <v>45295</v>
      </c>
      <c r="G443" s="81" t="s">
        <v>5068</v>
      </c>
      <c r="H443" s="82" t="s">
        <v>4936</v>
      </c>
      <c r="I443" s="83" t="s">
        <v>4937</v>
      </c>
      <c r="J443" s="83">
        <v>81151600</v>
      </c>
      <c r="K443" s="84" t="s">
        <v>6967</v>
      </c>
      <c r="L443" s="76" t="s">
        <v>154</v>
      </c>
      <c r="M443" s="76" t="s">
        <v>154</v>
      </c>
      <c r="N443" s="76">
        <v>12</v>
      </c>
      <c r="O443" s="76" t="s">
        <v>223</v>
      </c>
      <c r="P443" s="42" t="s">
        <v>224</v>
      </c>
      <c r="Q443" s="43">
        <v>53900000</v>
      </c>
      <c r="R443" s="43">
        <v>53900000</v>
      </c>
      <c r="S443" s="43" t="s">
        <v>225</v>
      </c>
      <c r="T443" s="43" t="s">
        <v>221</v>
      </c>
      <c r="U443" s="44">
        <v>1</v>
      </c>
      <c r="V443" s="85" t="s">
        <v>37</v>
      </c>
      <c r="W443" s="86">
        <v>2021011000079</v>
      </c>
    </row>
    <row r="444" spans="1:23" ht="131.25" x14ac:dyDescent="0.3">
      <c r="A444" s="76">
        <v>443</v>
      </c>
      <c r="B444" s="83" t="s">
        <v>2060</v>
      </c>
      <c r="C444" s="78">
        <f t="shared" si="14"/>
        <v>1</v>
      </c>
      <c r="D444" s="79">
        <v>1</v>
      </c>
      <c r="E444" s="79">
        <f t="shared" si="13"/>
        <v>0</v>
      </c>
      <c r="F444" s="101">
        <v>45295</v>
      </c>
      <c r="G444" s="81" t="s">
        <v>5068</v>
      </c>
      <c r="H444" s="82" t="s">
        <v>4936</v>
      </c>
      <c r="I444" s="83" t="s">
        <v>4937</v>
      </c>
      <c r="J444" s="83">
        <v>81151600</v>
      </c>
      <c r="K444" s="84" t="s">
        <v>6968</v>
      </c>
      <c r="L444" s="76" t="s">
        <v>154</v>
      </c>
      <c r="M444" s="76" t="s">
        <v>154</v>
      </c>
      <c r="N444" s="76">
        <v>12</v>
      </c>
      <c r="O444" s="76" t="s">
        <v>223</v>
      </c>
      <c r="P444" s="42" t="s">
        <v>224</v>
      </c>
      <c r="Q444" s="43">
        <v>171204000</v>
      </c>
      <c r="R444" s="43">
        <v>171204000</v>
      </c>
      <c r="S444" s="43" t="s">
        <v>225</v>
      </c>
      <c r="T444" s="43" t="s">
        <v>221</v>
      </c>
      <c r="U444" s="44">
        <v>1</v>
      </c>
      <c r="V444" s="85" t="s">
        <v>37</v>
      </c>
      <c r="W444" s="86">
        <v>2021011000079</v>
      </c>
    </row>
    <row r="445" spans="1:23" ht="131.25" x14ac:dyDescent="0.3">
      <c r="A445" s="76">
        <v>444</v>
      </c>
      <c r="B445" s="83" t="s">
        <v>2060</v>
      </c>
      <c r="C445" s="78">
        <f t="shared" si="14"/>
        <v>1</v>
      </c>
      <c r="D445" s="79">
        <v>1</v>
      </c>
      <c r="E445" s="79">
        <f t="shared" si="13"/>
        <v>0</v>
      </c>
      <c r="F445" s="101">
        <v>45295</v>
      </c>
      <c r="G445" s="81" t="s">
        <v>5068</v>
      </c>
      <c r="H445" s="82" t="s">
        <v>4936</v>
      </c>
      <c r="I445" s="83" t="s">
        <v>4937</v>
      </c>
      <c r="J445" s="83">
        <v>81151600</v>
      </c>
      <c r="K445" s="84" t="s">
        <v>6969</v>
      </c>
      <c r="L445" s="76" t="s">
        <v>153</v>
      </c>
      <c r="M445" s="76" t="s">
        <v>153</v>
      </c>
      <c r="N445" s="76">
        <v>12</v>
      </c>
      <c r="O445" s="76" t="s">
        <v>223</v>
      </c>
      <c r="P445" s="42" t="s">
        <v>224</v>
      </c>
      <c r="Q445" s="43">
        <v>154356000</v>
      </c>
      <c r="R445" s="43">
        <v>154356000</v>
      </c>
      <c r="S445" s="43" t="s">
        <v>225</v>
      </c>
      <c r="T445" s="43" t="s">
        <v>221</v>
      </c>
      <c r="U445" s="44">
        <v>1</v>
      </c>
      <c r="V445" s="85" t="s">
        <v>37</v>
      </c>
      <c r="W445" s="86">
        <v>2021011000079</v>
      </c>
    </row>
    <row r="446" spans="1:23" ht="131.25" x14ac:dyDescent="0.3">
      <c r="A446" s="76">
        <v>445</v>
      </c>
      <c r="B446" s="83" t="s">
        <v>2230</v>
      </c>
      <c r="C446" s="78">
        <f t="shared" si="14"/>
        <v>1</v>
      </c>
      <c r="D446" s="79">
        <v>0</v>
      </c>
      <c r="E446" s="79">
        <f t="shared" si="13"/>
        <v>1</v>
      </c>
      <c r="F446" s="101">
        <v>45295</v>
      </c>
      <c r="G446" s="81" t="s">
        <v>5068</v>
      </c>
      <c r="H446" s="82" t="s">
        <v>4936</v>
      </c>
      <c r="I446" s="83"/>
      <c r="J446" s="83">
        <v>81151600</v>
      </c>
      <c r="K446" s="84" t="s">
        <v>6970</v>
      </c>
      <c r="L446" s="76" t="s">
        <v>154</v>
      </c>
      <c r="M446" s="76" t="s">
        <v>154</v>
      </c>
      <c r="N446" s="76">
        <v>12</v>
      </c>
      <c r="O446" s="76" t="s">
        <v>223</v>
      </c>
      <c r="P446" s="42" t="s">
        <v>224</v>
      </c>
      <c r="Q446" s="43">
        <v>66781000</v>
      </c>
      <c r="R446" s="43">
        <v>66781000</v>
      </c>
      <c r="S446" s="43" t="s">
        <v>225</v>
      </c>
      <c r="T446" s="43" t="s">
        <v>221</v>
      </c>
      <c r="U446" s="44">
        <v>1</v>
      </c>
      <c r="V446" s="85" t="s">
        <v>37</v>
      </c>
      <c r="W446" s="86">
        <v>2021011000079</v>
      </c>
    </row>
    <row r="447" spans="1:23" ht="131.25" x14ac:dyDescent="0.3">
      <c r="A447" s="76">
        <v>446</v>
      </c>
      <c r="B447" s="83" t="s">
        <v>2230</v>
      </c>
      <c r="C447" s="78">
        <f t="shared" si="14"/>
        <v>1</v>
      </c>
      <c r="D447" s="79">
        <v>0</v>
      </c>
      <c r="E447" s="79">
        <f t="shared" si="13"/>
        <v>1</v>
      </c>
      <c r="F447" s="101">
        <v>45295</v>
      </c>
      <c r="G447" s="81" t="s">
        <v>5068</v>
      </c>
      <c r="H447" s="82" t="s">
        <v>4936</v>
      </c>
      <c r="I447" s="83"/>
      <c r="J447" s="83">
        <v>81151600</v>
      </c>
      <c r="K447" s="84" t="s">
        <v>6971</v>
      </c>
      <c r="L447" s="76" t="s">
        <v>154</v>
      </c>
      <c r="M447" s="76" t="s">
        <v>154</v>
      </c>
      <c r="N447" s="76">
        <v>12</v>
      </c>
      <c r="O447" s="76" t="s">
        <v>223</v>
      </c>
      <c r="P447" s="42" t="s">
        <v>224</v>
      </c>
      <c r="Q447" s="43">
        <v>62700000</v>
      </c>
      <c r="R447" s="43">
        <v>62700000</v>
      </c>
      <c r="S447" s="43" t="s">
        <v>225</v>
      </c>
      <c r="T447" s="43" t="s">
        <v>221</v>
      </c>
      <c r="U447" s="44">
        <v>1</v>
      </c>
      <c r="V447" s="85" t="s">
        <v>37</v>
      </c>
      <c r="W447" s="86">
        <v>2021011000079</v>
      </c>
    </row>
    <row r="448" spans="1:23" ht="131.25" x14ac:dyDescent="0.3">
      <c r="A448" s="76">
        <v>447</v>
      </c>
      <c r="B448" s="83" t="s">
        <v>2230</v>
      </c>
      <c r="C448" s="78">
        <f t="shared" si="14"/>
        <v>2</v>
      </c>
      <c r="D448" s="79">
        <v>0</v>
      </c>
      <c r="E448" s="79">
        <f t="shared" si="13"/>
        <v>2</v>
      </c>
      <c r="F448" s="101">
        <v>45295</v>
      </c>
      <c r="G448" s="81" t="s">
        <v>5068</v>
      </c>
      <c r="H448" s="82" t="s">
        <v>4936</v>
      </c>
      <c r="I448" s="83"/>
      <c r="J448" s="83">
        <v>81151600</v>
      </c>
      <c r="K448" s="84" t="s">
        <v>6972</v>
      </c>
      <c r="L448" s="76" t="s">
        <v>154</v>
      </c>
      <c r="M448" s="76" t="s">
        <v>154</v>
      </c>
      <c r="N448" s="76">
        <v>12</v>
      </c>
      <c r="O448" s="76" t="s">
        <v>223</v>
      </c>
      <c r="P448" s="42" t="s">
        <v>224</v>
      </c>
      <c r="Q448" s="43">
        <v>71698000</v>
      </c>
      <c r="R448" s="43">
        <v>71698000</v>
      </c>
      <c r="S448" s="43" t="s">
        <v>225</v>
      </c>
      <c r="T448" s="43" t="s">
        <v>221</v>
      </c>
      <c r="U448" s="44">
        <v>2</v>
      </c>
      <c r="V448" s="85" t="s">
        <v>37</v>
      </c>
      <c r="W448" s="86">
        <v>2021011000079</v>
      </c>
    </row>
    <row r="449" spans="1:23" ht="131.25" x14ac:dyDescent="0.3">
      <c r="A449" s="76">
        <v>448</v>
      </c>
      <c r="B449" s="83" t="s">
        <v>2060</v>
      </c>
      <c r="C449" s="78">
        <f t="shared" si="14"/>
        <v>1</v>
      </c>
      <c r="D449" s="79">
        <v>0</v>
      </c>
      <c r="E449" s="79">
        <f t="shared" si="13"/>
        <v>1</v>
      </c>
      <c r="F449" s="101">
        <v>45295</v>
      </c>
      <c r="G449" s="81" t="s">
        <v>5068</v>
      </c>
      <c r="H449" s="82" t="s">
        <v>4936</v>
      </c>
      <c r="I449" s="83"/>
      <c r="J449" s="83">
        <v>81151600</v>
      </c>
      <c r="K449" s="84" t="s">
        <v>6973</v>
      </c>
      <c r="L449" s="76" t="s">
        <v>153</v>
      </c>
      <c r="M449" s="76" t="s">
        <v>153</v>
      </c>
      <c r="N449" s="76">
        <v>12</v>
      </c>
      <c r="O449" s="76" t="s">
        <v>223</v>
      </c>
      <c r="P449" s="42" t="s">
        <v>224</v>
      </c>
      <c r="Q449" s="43">
        <v>39108000</v>
      </c>
      <c r="R449" s="43">
        <v>39108000</v>
      </c>
      <c r="S449" s="43" t="s">
        <v>225</v>
      </c>
      <c r="T449" s="43" t="s">
        <v>221</v>
      </c>
      <c r="U449" s="44">
        <v>1</v>
      </c>
      <c r="V449" s="85" t="s">
        <v>37</v>
      </c>
      <c r="W449" s="86">
        <v>2021011000079</v>
      </c>
    </row>
    <row r="450" spans="1:23" ht="131.25" x14ac:dyDescent="0.3">
      <c r="A450" s="76">
        <v>449</v>
      </c>
      <c r="B450" s="83" t="s">
        <v>2060</v>
      </c>
      <c r="C450" s="78">
        <f t="shared" si="14"/>
        <v>1</v>
      </c>
      <c r="D450" s="79">
        <v>1</v>
      </c>
      <c r="E450" s="79">
        <f t="shared" ref="E450:E513" si="15">+C450-D450</f>
        <v>0</v>
      </c>
      <c r="F450" s="101">
        <v>45295</v>
      </c>
      <c r="G450" s="81" t="s">
        <v>5068</v>
      </c>
      <c r="H450" s="82" t="s">
        <v>4936</v>
      </c>
      <c r="I450" s="83" t="s">
        <v>4937</v>
      </c>
      <c r="J450" s="83">
        <v>81151600</v>
      </c>
      <c r="K450" s="84" t="s">
        <v>6974</v>
      </c>
      <c r="L450" s="76" t="s">
        <v>154</v>
      </c>
      <c r="M450" s="76" t="s">
        <v>154</v>
      </c>
      <c r="N450" s="76">
        <v>12</v>
      </c>
      <c r="O450" s="76" t="s">
        <v>223</v>
      </c>
      <c r="P450" s="42" t="s">
        <v>224</v>
      </c>
      <c r="Q450" s="43">
        <v>72600000</v>
      </c>
      <c r="R450" s="43">
        <v>72600000</v>
      </c>
      <c r="S450" s="43" t="s">
        <v>225</v>
      </c>
      <c r="T450" s="43" t="s">
        <v>221</v>
      </c>
      <c r="U450" s="44">
        <v>1</v>
      </c>
      <c r="V450" s="85" t="s">
        <v>37</v>
      </c>
      <c r="W450" s="86">
        <v>2021011000079</v>
      </c>
    </row>
    <row r="451" spans="1:23" ht="131.25" x14ac:dyDescent="0.3">
      <c r="A451" s="76">
        <v>450</v>
      </c>
      <c r="B451" s="83" t="s">
        <v>2060</v>
      </c>
      <c r="C451" s="78">
        <f t="shared" si="14"/>
        <v>1</v>
      </c>
      <c r="D451" s="79">
        <v>1</v>
      </c>
      <c r="E451" s="79">
        <f t="shared" si="15"/>
        <v>0</v>
      </c>
      <c r="F451" s="101">
        <v>45295</v>
      </c>
      <c r="G451" s="81" t="s">
        <v>5068</v>
      </c>
      <c r="H451" s="82" t="s">
        <v>4936</v>
      </c>
      <c r="I451" s="83" t="s">
        <v>4937</v>
      </c>
      <c r="J451" s="83">
        <v>81151600</v>
      </c>
      <c r="K451" s="84" t="s">
        <v>6975</v>
      </c>
      <c r="L451" s="76" t="s">
        <v>154</v>
      </c>
      <c r="M451" s="76" t="s">
        <v>154</v>
      </c>
      <c r="N451" s="76">
        <v>12</v>
      </c>
      <c r="O451" s="76" t="s">
        <v>223</v>
      </c>
      <c r="P451" s="42" t="s">
        <v>224</v>
      </c>
      <c r="Q451" s="43">
        <v>126632000</v>
      </c>
      <c r="R451" s="43">
        <v>126632000</v>
      </c>
      <c r="S451" s="43" t="s">
        <v>225</v>
      </c>
      <c r="T451" s="43" t="s">
        <v>221</v>
      </c>
      <c r="U451" s="44">
        <v>1</v>
      </c>
      <c r="V451" s="85" t="s">
        <v>37</v>
      </c>
      <c r="W451" s="86">
        <v>2021011000079</v>
      </c>
    </row>
    <row r="452" spans="1:23" ht="131.25" x14ac:dyDescent="0.3">
      <c r="A452" s="76">
        <v>451</v>
      </c>
      <c r="B452" s="83" t="s">
        <v>2230</v>
      </c>
      <c r="C452" s="78">
        <f t="shared" si="14"/>
        <v>1</v>
      </c>
      <c r="D452" s="79">
        <v>0</v>
      </c>
      <c r="E452" s="79">
        <f t="shared" si="15"/>
        <v>1</v>
      </c>
      <c r="F452" s="101">
        <v>45295</v>
      </c>
      <c r="G452" s="81" t="s">
        <v>5068</v>
      </c>
      <c r="H452" s="82" t="s">
        <v>4936</v>
      </c>
      <c r="I452" s="83"/>
      <c r="J452" s="83">
        <v>81151600</v>
      </c>
      <c r="K452" s="84" t="s">
        <v>6976</v>
      </c>
      <c r="L452" s="76" t="s">
        <v>154</v>
      </c>
      <c r="M452" s="76" t="s">
        <v>154</v>
      </c>
      <c r="N452" s="76">
        <v>12</v>
      </c>
      <c r="O452" s="76" t="s">
        <v>223</v>
      </c>
      <c r="P452" s="42" t="s">
        <v>224</v>
      </c>
      <c r="Q452" s="43">
        <v>66781000</v>
      </c>
      <c r="R452" s="43">
        <v>66781000</v>
      </c>
      <c r="S452" s="43" t="s">
        <v>225</v>
      </c>
      <c r="T452" s="43" t="s">
        <v>221</v>
      </c>
      <c r="U452" s="44">
        <v>1</v>
      </c>
      <c r="V452" s="85" t="s">
        <v>37</v>
      </c>
      <c r="W452" s="86">
        <v>2021011000079</v>
      </c>
    </row>
    <row r="453" spans="1:23" ht="131.25" x14ac:dyDescent="0.3">
      <c r="A453" s="76">
        <v>452</v>
      </c>
      <c r="B453" s="83" t="s">
        <v>2060</v>
      </c>
      <c r="C453" s="78">
        <f t="shared" si="14"/>
        <v>3</v>
      </c>
      <c r="D453" s="79">
        <v>3</v>
      </c>
      <c r="E453" s="79">
        <f t="shared" si="15"/>
        <v>0</v>
      </c>
      <c r="F453" s="101">
        <v>45295</v>
      </c>
      <c r="G453" s="81" t="s">
        <v>5068</v>
      </c>
      <c r="H453" s="82" t="s">
        <v>4936</v>
      </c>
      <c r="I453" s="83" t="s">
        <v>4937</v>
      </c>
      <c r="J453" s="83">
        <v>81151600</v>
      </c>
      <c r="K453" s="84" t="s">
        <v>6977</v>
      </c>
      <c r="L453" s="76" t="s">
        <v>154</v>
      </c>
      <c r="M453" s="76" t="s">
        <v>154</v>
      </c>
      <c r="N453" s="76">
        <v>12</v>
      </c>
      <c r="O453" s="76" t="s">
        <v>223</v>
      </c>
      <c r="P453" s="42" t="s">
        <v>224</v>
      </c>
      <c r="Q453" s="43">
        <v>366135000</v>
      </c>
      <c r="R453" s="43">
        <v>366135000</v>
      </c>
      <c r="S453" s="43" t="s">
        <v>225</v>
      </c>
      <c r="T453" s="43" t="s">
        <v>221</v>
      </c>
      <c r="U453" s="44">
        <v>3</v>
      </c>
      <c r="V453" s="85" t="s">
        <v>37</v>
      </c>
      <c r="W453" s="86">
        <v>2021011000079</v>
      </c>
    </row>
    <row r="454" spans="1:23" ht="131.25" x14ac:dyDescent="0.3">
      <c r="A454" s="76">
        <v>453</v>
      </c>
      <c r="B454" s="83" t="s">
        <v>2060</v>
      </c>
      <c r="C454" s="78">
        <f t="shared" si="14"/>
        <v>1</v>
      </c>
      <c r="D454" s="79">
        <v>1</v>
      </c>
      <c r="E454" s="79">
        <f t="shared" si="15"/>
        <v>0</v>
      </c>
      <c r="F454" s="101">
        <v>45295</v>
      </c>
      <c r="G454" s="81" t="s">
        <v>5068</v>
      </c>
      <c r="H454" s="82" t="s">
        <v>4936</v>
      </c>
      <c r="I454" s="83" t="s">
        <v>4937</v>
      </c>
      <c r="J454" s="83">
        <v>81151600</v>
      </c>
      <c r="K454" s="84" t="s">
        <v>6978</v>
      </c>
      <c r="L454" s="76" t="s">
        <v>154</v>
      </c>
      <c r="M454" s="76" t="s">
        <v>154</v>
      </c>
      <c r="N454" s="76">
        <v>12</v>
      </c>
      <c r="O454" s="76" t="s">
        <v>223</v>
      </c>
      <c r="P454" s="42" t="s">
        <v>224</v>
      </c>
      <c r="Q454" s="43">
        <v>34881000</v>
      </c>
      <c r="R454" s="43">
        <v>34881000</v>
      </c>
      <c r="S454" s="43" t="s">
        <v>225</v>
      </c>
      <c r="T454" s="43" t="s">
        <v>221</v>
      </c>
      <c r="U454" s="44">
        <v>1</v>
      </c>
      <c r="V454" s="85" t="s">
        <v>37</v>
      </c>
      <c r="W454" s="86">
        <v>2021011000079</v>
      </c>
    </row>
    <row r="455" spans="1:23" ht="131.25" x14ac:dyDescent="0.3">
      <c r="A455" s="76">
        <v>454</v>
      </c>
      <c r="B455" s="83" t="s">
        <v>2060</v>
      </c>
      <c r="C455" s="78">
        <f t="shared" si="14"/>
        <v>1</v>
      </c>
      <c r="D455" s="79">
        <v>1</v>
      </c>
      <c r="E455" s="79">
        <f t="shared" si="15"/>
        <v>0</v>
      </c>
      <c r="F455" s="101">
        <v>45295</v>
      </c>
      <c r="G455" s="81" t="s">
        <v>5068</v>
      </c>
      <c r="H455" s="82" t="s">
        <v>4936</v>
      </c>
      <c r="I455" s="83" t="s">
        <v>4937</v>
      </c>
      <c r="J455" s="83">
        <v>81151600</v>
      </c>
      <c r="K455" s="84" t="s">
        <v>6979</v>
      </c>
      <c r="L455" s="76" t="s">
        <v>154</v>
      </c>
      <c r="M455" s="76" t="s">
        <v>154</v>
      </c>
      <c r="N455" s="76">
        <v>12</v>
      </c>
      <c r="O455" s="76" t="s">
        <v>223</v>
      </c>
      <c r="P455" s="42" t="s">
        <v>224</v>
      </c>
      <c r="Q455" s="43">
        <v>53900000</v>
      </c>
      <c r="R455" s="43">
        <v>53900000</v>
      </c>
      <c r="S455" s="43" t="s">
        <v>225</v>
      </c>
      <c r="T455" s="43" t="s">
        <v>221</v>
      </c>
      <c r="U455" s="44">
        <v>1</v>
      </c>
      <c r="V455" s="85" t="s">
        <v>37</v>
      </c>
      <c r="W455" s="86">
        <v>2021011000079</v>
      </c>
    </row>
    <row r="456" spans="1:23" ht="131.25" x14ac:dyDescent="0.3">
      <c r="A456" s="76">
        <v>455</v>
      </c>
      <c r="B456" s="83" t="s">
        <v>2230</v>
      </c>
      <c r="C456" s="78">
        <f t="shared" si="14"/>
        <v>4</v>
      </c>
      <c r="D456" s="79">
        <v>0</v>
      </c>
      <c r="E456" s="79">
        <f t="shared" si="15"/>
        <v>4</v>
      </c>
      <c r="F456" s="101">
        <v>45295</v>
      </c>
      <c r="G456" s="81" t="s">
        <v>5068</v>
      </c>
      <c r="H456" s="82" t="s">
        <v>4936</v>
      </c>
      <c r="I456" s="83"/>
      <c r="J456" s="83">
        <v>81151600</v>
      </c>
      <c r="K456" s="84" t="s">
        <v>6980</v>
      </c>
      <c r="L456" s="76" t="s">
        <v>154</v>
      </c>
      <c r="M456" s="76" t="s">
        <v>154</v>
      </c>
      <c r="N456" s="76">
        <v>12</v>
      </c>
      <c r="O456" s="76" t="s">
        <v>223</v>
      </c>
      <c r="P456" s="42" t="s">
        <v>224</v>
      </c>
      <c r="Q456" s="43">
        <v>181544000</v>
      </c>
      <c r="R456" s="43">
        <v>181544000</v>
      </c>
      <c r="S456" s="43" t="s">
        <v>225</v>
      </c>
      <c r="T456" s="43" t="s">
        <v>221</v>
      </c>
      <c r="U456" s="44">
        <v>4</v>
      </c>
      <c r="V456" s="85" t="s">
        <v>37</v>
      </c>
      <c r="W456" s="86">
        <v>2021011000079</v>
      </c>
    </row>
    <row r="457" spans="1:23" ht="131.25" x14ac:dyDescent="0.3">
      <c r="A457" s="76">
        <v>456</v>
      </c>
      <c r="B457" s="83" t="s">
        <v>2060</v>
      </c>
      <c r="C457" s="78">
        <f t="shared" si="14"/>
        <v>1</v>
      </c>
      <c r="D457" s="79">
        <v>1</v>
      </c>
      <c r="E457" s="79">
        <f t="shared" si="15"/>
        <v>0</v>
      </c>
      <c r="F457" s="101">
        <v>45295</v>
      </c>
      <c r="G457" s="81" t="s">
        <v>5068</v>
      </c>
      <c r="H457" s="82" t="s">
        <v>4936</v>
      </c>
      <c r="I457" s="83" t="s">
        <v>4937</v>
      </c>
      <c r="J457" s="83">
        <v>81151600</v>
      </c>
      <c r="K457" s="84" t="s">
        <v>6981</v>
      </c>
      <c r="L457" s="76" t="s">
        <v>154</v>
      </c>
      <c r="M457" s="76" t="s">
        <v>154</v>
      </c>
      <c r="N457" s="76">
        <v>12</v>
      </c>
      <c r="O457" s="76" t="s">
        <v>223</v>
      </c>
      <c r="P457" s="42" t="s">
        <v>224</v>
      </c>
      <c r="Q457" s="43">
        <v>122045000</v>
      </c>
      <c r="R457" s="43">
        <v>122045000</v>
      </c>
      <c r="S457" s="43" t="s">
        <v>225</v>
      </c>
      <c r="T457" s="43" t="s">
        <v>221</v>
      </c>
      <c r="U457" s="44">
        <v>1</v>
      </c>
      <c r="V457" s="85" t="s">
        <v>37</v>
      </c>
      <c r="W457" s="86">
        <v>2021011000079</v>
      </c>
    </row>
    <row r="458" spans="1:23" ht="131.25" x14ac:dyDescent="0.3">
      <c r="A458" s="76">
        <v>457</v>
      </c>
      <c r="B458" s="83" t="s">
        <v>2230</v>
      </c>
      <c r="C458" s="78">
        <f t="shared" si="14"/>
        <v>4</v>
      </c>
      <c r="D458" s="79">
        <v>0</v>
      </c>
      <c r="E458" s="79">
        <f t="shared" si="15"/>
        <v>4</v>
      </c>
      <c r="F458" s="101">
        <v>45295</v>
      </c>
      <c r="G458" s="81" t="s">
        <v>5068</v>
      </c>
      <c r="H458" s="82" t="s">
        <v>4936</v>
      </c>
      <c r="I458" s="83"/>
      <c r="J458" s="83">
        <v>81151600</v>
      </c>
      <c r="K458" s="84" t="s">
        <v>6982</v>
      </c>
      <c r="L458" s="76" t="s">
        <v>154</v>
      </c>
      <c r="M458" s="76" t="s">
        <v>154</v>
      </c>
      <c r="N458" s="76">
        <v>12</v>
      </c>
      <c r="O458" s="76" t="s">
        <v>223</v>
      </c>
      <c r="P458" s="42" t="s">
        <v>224</v>
      </c>
      <c r="Q458" s="43">
        <v>358776000</v>
      </c>
      <c r="R458" s="43">
        <v>358776000</v>
      </c>
      <c r="S458" s="43" t="s">
        <v>225</v>
      </c>
      <c r="T458" s="43" t="s">
        <v>221</v>
      </c>
      <c r="U458" s="44">
        <v>4</v>
      </c>
      <c r="V458" s="85" t="s">
        <v>37</v>
      </c>
      <c r="W458" s="86">
        <v>2021011000079</v>
      </c>
    </row>
    <row r="459" spans="1:23" ht="131.25" x14ac:dyDescent="0.3">
      <c r="A459" s="76">
        <v>458</v>
      </c>
      <c r="B459" s="83" t="s">
        <v>2230</v>
      </c>
      <c r="C459" s="78">
        <f t="shared" si="14"/>
        <v>10</v>
      </c>
      <c r="D459" s="79">
        <v>0</v>
      </c>
      <c r="E459" s="79">
        <f t="shared" si="15"/>
        <v>10</v>
      </c>
      <c r="F459" s="101">
        <v>45295</v>
      </c>
      <c r="G459" s="81" t="s">
        <v>5068</v>
      </c>
      <c r="H459" s="82" t="s">
        <v>4936</v>
      </c>
      <c r="I459" s="83"/>
      <c r="J459" s="83">
        <v>81151600</v>
      </c>
      <c r="K459" s="84" t="s">
        <v>6983</v>
      </c>
      <c r="L459" s="76" t="s">
        <v>154</v>
      </c>
      <c r="M459" s="76" t="s">
        <v>154</v>
      </c>
      <c r="N459" s="76">
        <v>12</v>
      </c>
      <c r="O459" s="76" t="s">
        <v>223</v>
      </c>
      <c r="P459" s="42" t="s">
        <v>224</v>
      </c>
      <c r="Q459" s="43">
        <v>572110000</v>
      </c>
      <c r="R459" s="43">
        <v>572110000</v>
      </c>
      <c r="S459" s="43" t="s">
        <v>225</v>
      </c>
      <c r="T459" s="43" t="s">
        <v>221</v>
      </c>
      <c r="U459" s="44">
        <v>10</v>
      </c>
      <c r="V459" s="85" t="s">
        <v>37</v>
      </c>
      <c r="W459" s="86">
        <v>2021011000079</v>
      </c>
    </row>
    <row r="460" spans="1:23" ht="131.25" x14ac:dyDescent="0.3">
      <c r="A460" s="76">
        <v>459</v>
      </c>
      <c r="B460" s="83" t="s">
        <v>2060</v>
      </c>
      <c r="C460" s="78">
        <f t="shared" si="14"/>
        <v>1</v>
      </c>
      <c r="D460" s="79">
        <v>1</v>
      </c>
      <c r="E460" s="79">
        <f t="shared" si="15"/>
        <v>0</v>
      </c>
      <c r="F460" s="101">
        <v>45295</v>
      </c>
      <c r="G460" s="81" t="s">
        <v>5068</v>
      </c>
      <c r="H460" s="82" t="s">
        <v>4936</v>
      </c>
      <c r="I460" s="83" t="s">
        <v>4937</v>
      </c>
      <c r="J460" s="83">
        <v>81151600</v>
      </c>
      <c r="K460" s="84" t="s">
        <v>6984</v>
      </c>
      <c r="L460" s="76" t="s">
        <v>153</v>
      </c>
      <c r="M460" s="76" t="s">
        <v>153</v>
      </c>
      <c r="N460" s="76">
        <v>12</v>
      </c>
      <c r="O460" s="76" t="s">
        <v>223</v>
      </c>
      <c r="P460" s="42" t="s">
        <v>224</v>
      </c>
      <c r="Q460" s="43">
        <v>84288000</v>
      </c>
      <c r="R460" s="43">
        <v>84288000</v>
      </c>
      <c r="S460" s="43" t="s">
        <v>225</v>
      </c>
      <c r="T460" s="43" t="s">
        <v>221</v>
      </c>
      <c r="U460" s="44">
        <v>1</v>
      </c>
      <c r="V460" s="85" t="s">
        <v>37</v>
      </c>
      <c r="W460" s="86">
        <v>2021011000079</v>
      </c>
    </row>
    <row r="461" spans="1:23" ht="131.25" x14ac:dyDescent="0.3">
      <c r="A461" s="76">
        <v>460</v>
      </c>
      <c r="B461" s="83" t="s">
        <v>2060</v>
      </c>
      <c r="C461" s="78">
        <f t="shared" si="14"/>
        <v>1</v>
      </c>
      <c r="D461" s="79">
        <v>0</v>
      </c>
      <c r="E461" s="79">
        <f t="shared" si="15"/>
        <v>1</v>
      </c>
      <c r="F461" s="101">
        <v>45295</v>
      </c>
      <c r="G461" s="81" t="s">
        <v>5068</v>
      </c>
      <c r="H461" s="82" t="s">
        <v>4936</v>
      </c>
      <c r="I461" s="83"/>
      <c r="J461" s="83">
        <v>81151600</v>
      </c>
      <c r="K461" s="84" t="s">
        <v>6985</v>
      </c>
      <c r="L461" s="76" t="s">
        <v>153</v>
      </c>
      <c r="M461" s="76" t="s">
        <v>153</v>
      </c>
      <c r="N461" s="76">
        <v>12</v>
      </c>
      <c r="O461" s="76" t="s">
        <v>223</v>
      </c>
      <c r="P461" s="42" t="s">
        <v>224</v>
      </c>
      <c r="Q461" s="43">
        <v>112800000</v>
      </c>
      <c r="R461" s="43">
        <v>112800000</v>
      </c>
      <c r="S461" s="43" t="s">
        <v>225</v>
      </c>
      <c r="T461" s="43" t="s">
        <v>221</v>
      </c>
      <c r="U461" s="44">
        <v>1</v>
      </c>
      <c r="V461" s="85" t="s">
        <v>37</v>
      </c>
      <c r="W461" s="86">
        <v>2021011000079</v>
      </c>
    </row>
    <row r="462" spans="1:23" ht="131.25" x14ac:dyDescent="0.3">
      <c r="A462" s="76">
        <v>461</v>
      </c>
      <c r="B462" s="83" t="s">
        <v>2230</v>
      </c>
      <c r="C462" s="78">
        <f t="shared" si="14"/>
        <v>4</v>
      </c>
      <c r="D462" s="79">
        <v>4</v>
      </c>
      <c r="E462" s="79">
        <f t="shared" si="15"/>
        <v>0</v>
      </c>
      <c r="F462" s="101">
        <v>45295</v>
      </c>
      <c r="G462" s="81" t="s">
        <v>5068</v>
      </c>
      <c r="H462" s="82" t="s">
        <v>4936</v>
      </c>
      <c r="I462" s="83" t="s">
        <v>4937</v>
      </c>
      <c r="J462" s="83">
        <v>81151600</v>
      </c>
      <c r="K462" s="84" t="s">
        <v>6986</v>
      </c>
      <c r="L462" s="76" t="s">
        <v>154</v>
      </c>
      <c r="M462" s="76" t="s">
        <v>154</v>
      </c>
      <c r="N462" s="76">
        <v>12</v>
      </c>
      <c r="O462" s="76" t="s">
        <v>223</v>
      </c>
      <c r="P462" s="42" t="s">
        <v>224</v>
      </c>
      <c r="Q462" s="43">
        <v>143396000</v>
      </c>
      <c r="R462" s="43">
        <v>143396000</v>
      </c>
      <c r="S462" s="43" t="s">
        <v>225</v>
      </c>
      <c r="T462" s="43" t="s">
        <v>221</v>
      </c>
      <c r="U462" s="44">
        <v>4</v>
      </c>
      <c r="V462" s="85" t="s">
        <v>37</v>
      </c>
      <c r="W462" s="86">
        <v>2021011000079</v>
      </c>
    </row>
    <row r="463" spans="1:23" ht="131.25" x14ac:dyDescent="0.3">
      <c r="A463" s="76">
        <v>462</v>
      </c>
      <c r="B463" s="83" t="s">
        <v>2230</v>
      </c>
      <c r="C463" s="78">
        <f t="shared" si="14"/>
        <v>1</v>
      </c>
      <c r="D463" s="79">
        <v>1</v>
      </c>
      <c r="E463" s="79">
        <f t="shared" si="15"/>
        <v>0</v>
      </c>
      <c r="F463" s="101">
        <v>45295</v>
      </c>
      <c r="G463" s="81" t="s">
        <v>5068</v>
      </c>
      <c r="H463" s="82" t="s">
        <v>4936</v>
      </c>
      <c r="I463" s="83" t="s">
        <v>4937</v>
      </c>
      <c r="J463" s="83">
        <v>81151600</v>
      </c>
      <c r="K463" s="84" t="s">
        <v>6987</v>
      </c>
      <c r="L463" s="76" t="s">
        <v>154</v>
      </c>
      <c r="M463" s="76" t="s">
        <v>154</v>
      </c>
      <c r="N463" s="76">
        <v>12</v>
      </c>
      <c r="O463" s="76" t="s">
        <v>223</v>
      </c>
      <c r="P463" s="42" t="s">
        <v>224</v>
      </c>
      <c r="Q463" s="43">
        <v>35849000</v>
      </c>
      <c r="R463" s="43">
        <v>35849000</v>
      </c>
      <c r="S463" s="43" t="s">
        <v>225</v>
      </c>
      <c r="T463" s="43" t="s">
        <v>221</v>
      </c>
      <c r="U463" s="44">
        <v>1</v>
      </c>
      <c r="V463" s="85" t="s">
        <v>37</v>
      </c>
      <c r="W463" s="86">
        <v>2021011000079</v>
      </c>
    </row>
    <row r="464" spans="1:23" ht="131.25" x14ac:dyDescent="0.3">
      <c r="A464" s="76">
        <v>463</v>
      </c>
      <c r="B464" s="83" t="s">
        <v>2230</v>
      </c>
      <c r="C464" s="78">
        <f t="shared" si="14"/>
        <v>1</v>
      </c>
      <c r="D464" s="79">
        <v>0</v>
      </c>
      <c r="E464" s="79">
        <f t="shared" si="15"/>
        <v>1</v>
      </c>
      <c r="F464" s="101">
        <v>45295</v>
      </c>
      <c r="G464" s="81" t="s">
        <v>5068</v>
      </c>
      <c r="H464" s="82" t="s">
        <v>4936</v>
      </c>
      <c r="I464" s="83"/>
      <c r="J464" s="83">
        <v>81151600</v>
      </c>
      <c r="K464" s="84" t="s">
        <v>6988</v>
      </c>
      <c r="L464" s="76" t="s">
        <v>154</v>
      </c>
      <c r="M464" s="76" t="s">
        <v>154</v>
      </c>
      <c r="N464" s="76">
        <v>12</v>
      </c>
      <c r="O464" s="76" t="s">
        <v>223</v>
      </c>
      <c r="P464" s="42" t="s">
        <v>224</v>
      </c>
      <c r="Q464" s="43">
        <v>45386000</v>
      </c>
      <c r="R464" s="43">
        <v>45386000</v>
      </c>
      <c r="S464" s="43" t="s">
        <v>225</v>
      </c>
      <c r="T464" s="43" t="s">
        <v>221</v>
      </c>
      <c r="U464" s="44">
        <v>1</v>
      </c>
      <c r="V464" s="85" t="s">
        <v>37</v>
      </c>
      <c r="W464" s="86">
        <v>2021011000079</v>
      </c>
    </row>
    <row r="465" spans="1:23" ht="131.25" x14ac:dyDescent="0.3">
      <c r="A465" s="76">
        <v>464</v>
      </c>
      <c r="B465" s="83" t="s">
        <v>2230</v>
      </c>
      <c r="C465" s="78">
        <f t="shared" si="14"/>
        <v>1</v>
      </c>
      <c r="D465" s="79">
        <v>1</v>
      </c>
      <c r="E465" s="79">
        <f t="shared" si="15"/>
        <v>0</v>
      </c>
      <c r="F465" s="101">
        <v>45295</v>
      </c>
      <c r="G465" s="81" t="s">
        <v>5068</v>
      </c>
      <c r="H465" s="82" t="s">
        <v>4936</v>
      </c>
      <c r="I465" s="83" t="s">
        <v>4937</v>
      </c>
      <c r="J465" s="83">
        <v>81151600</v>
      </c>
      <c r="K465" s="84" t="s">
        <v>6989</v>
      </c>
      <c r="L465" s="76" t="s">
        <v>154</v>
      </c>
      <c r="M465" s="76" t="s">
        <v>154</v>
      </c>
      <c r="N465" s="76">
        <v>12</v>
      </c>
      <c r="O465" s="76" t="s">
        <v>223</v>
      </c>
      <c r="P465" s="42" t="s">
        <v>224</v>
      </c>
      <c r="Q465" s="43">
        <v>66781000</v>
      </c>
      <c r="R465" s="43">
        <v>66781000</v>
      </c>
      <c r="S465" s="43" t="s">
        <v>225</v>
      </c>
      <c r="T465" s="43" t="s">
        <v>221</v>
      </c>
      <c r="U465" s="44">
        <v>1</v>
      </c>
      <c r="V465" s="85" t="s">
        <v>37</v>
      </c>
      <c r="W465" s="86">
        <v>2021011000079</v>
      </c>
    </row>
    <row r="466" spans="1:23" ht="131.25" x14ac:dyDescent="0.3">
      <c r="A466" s="76">
        <v>465</v>
      </c>
      <c r="B466" s="83" t="s">
        <v>2060</v>
      </c>
      <c r="C466" s="78">
        <f t="shared" si="14"/>
        <v>1</v>
      </c>
      <c r="D466" s="79">
        <v>1</v>
      </c>
      <c r="E466" s="79">
        <f t="shared" si="15"/>
        <v>0</v>
      </c>
      <c r="F466" s="101">
        <v>45295</v>
      </c>
      <c r="G466" s="81" t="s">
        <v>5068</v>
      </c>
      <c r="H466" s="82" t="s">
        <v>4936</v>
      </c>
      <c r="I466" s="83" t="s">
        <v>4937</v>
      </c>
      <c r="J466" s="83">
        <v>81151600</v>
      </c>
      <c r="K466" s="84" t="s">
        <v>6990</v>
      </c>
      <c r="L466" s="76" t="s">
        <v>154</v>
      </c>
      <c r="M466" s="76" t="s">
        <v>154</v>
      </c>
      <c r="N466" s="76">
        <v>12</v>
      </c>
      <c r="O466" s="76" t="s">
        <v>223</v>
      </c>
      <c r="P466" s="42" t="s">
        <v>224</v>
      </c>
      <c r="Q466" s="43">
        <v>72600000</v>
      </c>
      <c r="R466" s="43">
        <v>72600000</v>
      </c>
      <c r="S466" s="43" t="s">
        <v>225</v>
      </c>
      <c r="T466" s="43" t="s">
        <v>221</v>
      </c>
      <c r="U466" s="44">
        <v>1</v>
      </c>
      <c r="V466" s="85" t="s">
        <v>37</v>
      </c>
      <c r="W466" s="86">
        <v>2021011000079</v>
      </c>
    </row>
    <row r="467" spans="1:23" ht="131.25" x14ac:dyDescent="0.3">
      <c r="A467" s="76">
        <v>466</v>
      </c>
      <c r="B467" s="83" t="s">
        <v>2060</v>
      </c>
      <c r="C467" s="78">
        <f t="shared" si="14"/>
        <v>1</v>
      </c>
      <c r="D467" s="79">
        <v>1</v>
      </c>
      <c r="E467" s="79">
        <f t="shared" si="15"/>
        <v>0</v>
      </c>
      <c r="F467" s="101">
        <v>45295</v>
      </c>
      <c r="G467" s="81" t="s">
        <v>5068</v>
      </c>
      <c r="H467" s="82" t="s">
        <v>4936</v>
      </c>
      <c r="I467" s="83" t="s">
        <v>4937</v>
      </c>
      <c r="J467" s="83">
        <v>81151600</v>
      </c>
      <c r="K467" s="84" t="s">
        <v>6991</v>
      </c>
      <c r="L467" s="76" t="s">
        <v>153</v>
      </c>
      <c r="M467" s="76" t="s">
        <v>153</v>
      </c>
      <c r="N467" s="76">
        <v>12</v>
      </c>
      <c r="O467" s="76" t="s">
        <v>223</v>
      </c>
      <c r="P467" s="42" t="s">
        <v>224</v>
      </c>
      <c r="Q467" s="43">
        <v>97848000</v>
      </c>
      <c r="R467" s="43">
        <v>97848000</v>
      </c>
      <c r="S467" s="43" t="s">
        <v>225</v>
      </c>
      <c r="T467" s="43" t="s">
        <v>221</v>
      </c>
      <c r="U467" s="44">
        <v>1</v>
      </c>
      <c r="V467" s="85" t="s">
        <v>37</v>
      </c>
      <c r="W467" s="86">
        <v>2021011000079</v>
      </c>
    </row>
    <row r="468" spans="1:23" ht="131.25" x14ac:dyDescent="0.3">
      <c r="A468" s="76">
        <v>467</v>
      </c>
      <c r="B468" s="83" t="s">
        <v>2230</v>
      </c>
      <c r="C468" s="78">
        <f t="shared" si="14"/>
        <v>3</v>
      </c>
      <c r="D468" s="79">
        <v>3</v>
      </c>
      <c r="E468" s="79">
        <f t="shared" si="15"/>
        <v>0</v>
      </c>
      <c r="F468" s="101">
        <v>45295</v>
      </c>
      <c r="G468" s="81" t="s">
        <v>5068</v>
      </c>
      <c r="H468" s="82" t="s">
        <v>4936</v>
      </c>
      <c r="I468" s="83" t="s">
        <v>4937</v>
      </c>
      <c r="J468" s="83">
        <v>81151600</v>
      </c>
      <c r="K468" s="84" t="s">
        <v>6992</v>
      </c>
      <c r="L468" s="76" t="s">
        <v>154</v>
      </c>
      <c r="M468" s="76" t="s">
        <v>154</v>
      </c>
      <c r="N468" s="76">
        <v>12</v>
      </c>
      <c r="O468" s="76" t="s">
        <v>223</v>
      </c>
      <c r="P468" s="42" t="s">
        <v>224</v>
      </c>
      <c r="Q468" s="43">
        <v>269082000</v>
      </c>
      <c r="R468" s="43">
        <v>269082000</v>
      </c>
      <c r="S468" s="43" t="s">
        <v>225</v>
      </c>
      <c r="T468" s="43" t="s">
        <v>221</v>
      </c>
      <c r="U468" s="44">
        <v>3</v>
      </c>
      <c r="V468" s="85" t="s">
        <v>37</v>
      </c>
      <c r="W468" s="86">
        <v>2021011000079</v>
      </c>
    </row>
    <row r="469" spans="1:23" ht="131.25" x14ac:dyDescent="0.3">
      <c r="A469" s="76">
        <v>468</v>
      </c>
      <c r="B469" s="83" t="s">
        <v>2230</v>
      </c>
      <c r="C469" s="78">
        <f t="shared" si="14"/>
        <v>4</v>
      </c>
      <c r="D469" s="79">
        <v>0</v>
      </c>
      <c r="E469" s="79">
        <f t="shared" si="15"/>
        <v>4</v>
      </c>
      <c r="F469" s="101">
        <v>45295</v>
      </c>
      <c r="G469" s="81" t="s">
        <v>5068</v>
      </c>
      <c r="H469" s="82" t="s">
        <v>4936</v>
      </c>
      <c r="I469" s="83"/>
      <c r="J469" s="83">
        <v>81151600</v>
      </c>
      <c r="K469" s="84" t="s">
        <v>6993</v>
      </c>
      <c r="L469" s="76" t="s">
        <v>154</v>
      </c>
      <c r="M469" s="76" t="s">
        <v>154</v>
      </c>
      <c r="N469" s="76">
        <v>12</v>
      </c>
      <c r="O469" s="76" t="s">
        <v>223</v>
      </c>
      <c r="P469" s="42" t="s">
        <v>224</v>
      </c>
      <c r="Q469" s="43">
        <v>358776000</v>
      </c>
      <c r="R469" s="43">
        <v>358776000</v>
      </c>
      <c r="S469" s="43" t="s">
        <v>225</v>
      </c>
      <c r="T469" s="43" t="s">
        <v>221</v>
      </c>
      <c r="U469" s="44">
        <v>4</v>
      </c>
      <c r="V469" s="85" t="s">
        <v>37</v>
      </c>
      <c r="W469" s="86">
        <v>2021011000079</v>
      </c>
    </row>
    <row r="470" spans="1:23" ht="131.25" x14ac:dyDescent="0.3">
      <c r="A470" s="76">
        <v>469</v>
      </c>
      <c r="B470" s="83" t="s">
        <v>2230</v>
      </c>
      <c r="C470" s="78">
        <f t="shared" si="14"/>
        <v>5</v>
      </c>
      <c r="D470" s="79">
        <v>4</v>
      </c>
      <c r="E470" s="79">
        <f t="shared" si="15"/>
        <v>1</v>
      </c>
      <c r="F470" s="101">
        <v>45295</v>
      </c>
      <c r="G470" s="81" t="s">
        <v>5068</v>
      </c>
      <c r="H470" s="82" t="s">
        <v>4936</v>
      </c>
      <c r="I470" s="83" t="s">
        <v>4937</v>
      </c>
      <c r="J470" s="83">
        <v>81151600</v>
      </c>
      <c r="K470" s="84" t="s">
        <v>6994</v>
      </c>
      <c r="L470" s="76" t="s">
        <v>154</v>
      </c>
      <c r="M470" s="76" t="s">
        <v>154</v>
      </c>
      <c r="N470" s="76">
        <v>12</v>
      </c>
      <c r="O470" s="76" t="s">
        <v>223</v>
      </c>
      <c r="P470" s="42" t="s">
        <v>224</v>
      </c>
      <c r="Q470" s="43">
        <v>197395000</v>
      </c>
      <c r="R470" s="43">
        <v>197395000</v>
      </c>
      <c r="S470" s="43" t="s">
        <v>225</v>
      </c>
      <c r="T470" s="43" t="s">
        <v>221</v>
      </c>
      <c r="U470" s="44">
        <v>5</v>
      </c>
      <c r="V470" s="85" t="s">
        <v>37</v>
      </c>
      <c r="W470" s="86">
        <v>2021011000079</v>
      </c>
    </row>
    <row r="471" spans="1:23" ht="131.25" x14ac:dyDescent="0.3">
      <c r="A471" s="76">
        <v>470</v>
      </c>
      <c r="B471" s="83" t="s">
        <v>2230</v>
      </c>
      <c r="C471" s="78">
        <f t="shared" si="14"/>
        <v>1</v>
      </c>
      <c r="D471" s="79">
        <v>0</v>
      </c>
      <c r="E471" s="79">
        <f t="shared" si="15"/>
        <v>1</v>
      </c>
      <c r="F471" s="101">
        <v>45295</v>
      </c>
      <c r="G471" s="81" t="s">
        <v>5068</v>
      </c>
      <c r="H471" s="82" t="s">
        <v>4936</v>
      </c>
      <c r="I471" s="83"/>
      <c r="J471" s="83">
        <v>81151600</v>
      </c>
      <c r="K471" s="84" t="s">
        <v>6995</v>
      </c>
      <c r="L471" s="76" t="s">
        <v>154</v>
      </c>
      <c r="M471" s="76" t="s">
        <v>154</v>
      </c>
      <c r="N471" s="76">
        <v>12</v>
      </c>
      <c r="O471" s="76" t="s">
        <v>223</v>
      </c>
      <c r="P471" s="42" t="s">
        <v>224</v>
      </c>
      <c r="Q471" s="43">
        <v>66781000</v>
      </c>
      <c r="R471" s="43">
        <v>66781000</v>
      </c>
      <c r="S471" s="43" t="s">
        <v>225</v>
      </c>
      <c r="T471" s="43" t="s">
        <v>221</v>
      </c>
      <c r="U471" s="44">
        <v>1</v>
      </c>
      <c r="V471" s="85" t="s">
        <v>37</v>
      </c>
      <c r="W471" s="86">
        <v>2021011000079</v>
      </c>
    </row>
    <row r="472" spans="1:23" ht="131.25" x14ac:dyDescent="0.3">
      <c r="A472" s="76">
        <v>471</v>
      </c>
      <c r="B472" s="83" t="s">
        <v>2230</v>
      </c>
      <c r="C472" s="78">
        <f t="shared" si="14"/>
        <v>1</v>
      </c>
      <c r="D472" s="79">
        <v>0</v>
      </c>
      <c r="E472" s="79">
        <f t="shared" si="15"/>
        <v>1</v>
      </c>
      <c r="F472" s="101">
        <v>45295</v>
      </c>
      <c r="G472" s="81" t="s">
        <v>5068</v>
      </c>
      <c r="H472" s="82" t="s">
        <v>4936</v>
      </c>
      <c r="I472" s="83" t="s">
        <v>4937</v>
      </c>
      <c r="J472" s="83">
        <v>81151600</v>
      </c>
      <c r="K472" s="84" t="s">
        <v>6996</v>
      </c>
      <c r="L472" s="76" t="s">
        <v>154</v>
      </c>
      <c r="M472" s="76" t="s">
        <v>154</v>
      </c>
      <c r="N472" s="76">
        <v>12</v>
      </c>
      <c r="O472" s="76" t="s">
        <v>223</v>
      </c>
      <c r="P472" s="42" t="s">
        <v>224</v>
      </c>
      <c r="Q472" s="43">
        <v>66781000</v>
      </c>
      <c r="R472" s="43">
        <v>66781000</v>
      </c>
      <c r="S472" s="43" t="s">
        <v>225</v>
      </c>
      <c r="T472" s="43" t="s">
        <v>221</v>
      </c>
      <c r="U472" s="44">
        <v>1</v>
      </c>
      <c r="V472" s="85" t="s">
        <v>37</v>
      </c>
      <c r="W472" s="86">
        <v>2021011000079</v>
      </c>
    </row>
    <row r="473" spans="1:23" ht="131.25" x14ac:dyDescent="0.3">
      <c r="A473" s="76">
        <v>472</v>
      </c>
      <c r="B473" s="83" t="s">
        <v>2230</v>
      </c>
      <c r="C473" s="78">
        <f t="shared" si="14"/>
        <v>15</v>
      </c>
      <c r="D473" s="79">
        <v>14</v>
      </c>
      <c r="E473" s="79">
        <f t="shared" si="15"/>
        <v>1</v>
      </c>
      <c r="F473" s="101">
        <v>45295</v>
      </c>
      <c r="G473" s="81" t="s">
        <v>5068</v>
      </c>
      <c r="H473" s="82" t="s">
        <v>4936</v>
      </c>
      <c r="I473" s="83" t="s">
        <v>4937</v>
      </c>
      <c r="J473" s="83">
        <v>81151600</v>
      </c>
      <c r="K473" s="84" t="s">
        <v>6997</v>
      </c>
      <c r="L473" s="76" t="s">
        <v>154</v>
      </c>
      <c r="M473" s="76" t="s">
        <v>154</v>
      </c>
      <c r="N473" s="76">
        <v>12</v>
      </c>
      <c r="O473" s="76" t="s">
        <v>223</v>
      </c>
      <c r="P473" s="42" t="s">
        <v>224</v>
      </c>
      <c r="Q473" s="43">
        <v>732765000</v>
      </c>
      <c r="R473" s="43">
        <v>732765000</v>
      </c>
      <c r="S473" s="43" t="s">
        <v>225</v>
      </c>
      <c r="T473" s="43" t="s">
        <v>221</v>
      </c>
      <c r="U473" s="44">
        <v>15</v>
      </c>
      <c r="V473" s="85" t="s">
        <v>37</v>
      </c>
      <c r="W473" s="86">
        <v>2021011000079</v>
      </c>
    </row>
    <row r="474" spans="1:23" ht="131.25" x14ac:dyDescent="0.3">
      <c r="A474" s="76">
        <v>473</v>
      </c>
      <c r="B474" s="83" t="s">
        <v>2060</v>
      </c>
      <c r="C474" s="78">
        <f t="shared" si="14"/>
        <v>0</v>
      </c>
      <c r="D474" s="79">
        <v>0</v>
      </c>
      <c r="E474" s="79">
        <f t="shared" si="15"/>
        <v>0</v>
      </c>
      <c r="F474" s="80">
        <v>45303</v>
      </c>
      <c r="G474" s="81" t="s">
        <v>5069</v>
      </c>
      <c r="H474" s="82" t="s">
        <v>4936</v>
      </c>
      <c r="I474" s="83" t="s">
        <v>6485</v>
      </c>
      <c r="J474" s="83">
        <v>84101501</v>
      </c>
      <c r="K474" s="84" t="s">
        <v>6998</v>
      </c>
      <c r="L474" s="76" t="s">
        <v>153</v>
      </c>
      <c r="M474" s="76" t="s">
        <v>153</v>
      </c>
      <c r="N474" s="76">
        <v>12</v>
      </c>
      <c r="O474" s="76" t="s">
        <v>223</v>
      </c>
      <c r="P474" s="42" t="s">
        <v>224</v>
      </c>
      <c r="Q474" s="45"/>
      <c r="R474" s="45"/>
      <c r="S474" s="43" t="s">
        <v>225</v>
      </c>
      <c r="T474" s="43" t="s">
        <v>221</v>
      </c>
      <c r="U474" s="44"/>
      <c r="V474" s="85" t="s">
        <v>37</v>
      </c>
      <c r="W474" s="86">
        <v>2021011000079</v>
      </c>
    </row>
    <row r="475" spans="1:23" ht="131.25" x14ac:dyDescent="0.3">
      <c r="A475" s="76">
        <v>474</v>
      </c>
      <c r="B475" s="83" t="s">
        <v>2060</v>
      </c>
      <c r="C475" s="78">
        <f t="shared" si="14"/>
        <v>1</v>
      </c>
      <c r="D475" s="79">
        <v>1</v>
      </c>
      <c r="E475" s="79">
        <f t="shared" si="15"/>
        <v>0</v>
      </c>
      <c r="F475" s="80">
        <v>45295</v>
      </c>
      <c r="G475" s="81" t="s">
        <v>5069</v>
      </c>
      <c r="H475" s="82" t="s">
        <v>4936</v>
      </c>
      <c r="I475" s="83" t="s">
        <v>4937</v>
      </c>
      <c r="J475" s="83">
        <v>84101501</v>
      </c>
      <c r="K475" s="84" t="s">
        <v>6999</v>
      </c>
      <c r="L475" s="76" t="s">
        <v>153</v>
      </c>
      <c r="M475" s="76" t="s">
        <v>153</v>
      </c>
      <c r="N475" s="76">
        <v>12</v>
      </c>
      <c r="O475" s="76" t="s">
        <v>223</v>
      </c>
      <c r="P475" s="42" t="s">
        <v>224</v>
      </c>
      <c r="Q475" s="43">
        <v>43068000</v>
      </c>
      <c r="R475" s="43">
        <v>43068000</v>
      </c>
      <c r="S475" s="43" t="s">
        <v>225</v>
      </c>
      <c r="T475" s="43" t="s">
        <v>221</v>
      </c>
      <c r="U475" s="44">
        <v>1</v>
      </c>
      <c r="V475" s="85" t="s">
        <v>37</v>
      </c>
      <c r="W475" s="86">
        <v>2021011000079</v>
      </c>
    </row>
    <row r="476" spans="1:23" ht="180" x14ac:dyDescent="0.3">
      <c r="A476" s="76">
        <v>475</v>
      </c>
      <c r="B476" s="83" t="s">
        <v>2230</v>
      </c>
      <c r="C476" s="78">
        <f t="shared" ref="C476:C539" si="16">+U476</f>
        <v>0</v>
      </c>
      <c r="D476" s="79">
        <v>0</v>
      </c>
      <c r="E476" s="79">
        <f t="shared" si="15"/>
        <v>0</v>
      </c>
      <c r="F476" s="80">
        <v>45329</v>
      </c>
      <c r="G476" s="81" t="s">
        <v>5070</v>
      </c>
      <c r="H476" s="82" t="s">
        <v>4936</v>
      </c>
      <c r="I476" s="83" t="s">
        <v>6485</v>
      </c>
      <c r="J476" s="83">
        <v>84131500</v>
      </c>
      <c r="K476" s="84" t="s">
        <v>7000</v>
      </c>
      <c r="L476" s="76" t="s">
        <v>154</v>
      </c>
      <c r="M476" s="76" t="s">
        <v>154</v>
      </c>
      <c r="N476" s="76">
        <v>12</v>
      </c>
      <c r="O476" s="76" t="s">
        <v>2237</v>
      </c>
      <c r="P476" s="42" t="s">
        <v>224</v>
      </c>
      <c r="Q476" s="43"/>
      <c r="R476" s="43"/>
      <c r="S476" s="43" t="s">
        <v>225</v>
      </c>
      <c r="T476" s="43" t="s">
        <v>221</v>
      </c>
      <c r="U476" s="44"/>
      <c r="V476" s="85" t="s">
        <v>37</v>
      </c>
      <c r="W476" s="86">
        <v>2021011000079</v>
      </c>
    </row>
    <row r="477" spans="1:23" ht="131.25" x14ac:dyDescent="0.3">
      <c r="A477" s="76">
        <v>476</v>
      </c>
      <c r="B477" s="83" t="s">
        <v>2230</v>
      </c>
      <c r="C477" s="78">
        <f t="shared" si="16"/>
        <v>1</v>
      </c>
      <c r="D477" s="79">
        <v>0</v>
      </c>
      <c r="E477" s="79">
        <f t="shared" si="15"/>
        <v>1</v>
      </c>
      <c r="F477" s="80">
        <v>45295</v>
      </c>
      <c r="G477" s="81" t="s">
        <v>5071</v>
      </c>
      <c r="H477" s="82" t="s">
        <v>4936</v>
      </c>
      <c r="I477" s="83"/>
      <c r="J477" s="83">
        <v>78181800</v>
      </c>
      <c r="K477" s="84" t="s">
        <v>7001</v>
      </c>
      <c r="L477" s="76" t="s">
        <v>155</v>
      </c>
      <c r="M477" s="76" t="s">
        <v>155</v>
      </c>
      <c r="N477" s="76">
        <v>10</v>
      </c>
      <c r="O477" s="76" t="s">
        <v>616</v>
      </c>
      <c r="P477" s="42" t="s">
        <v>224</v>
      </c>
      <c r="Q477" s="43">
        <v>5000000</v>
      </c>
      <c r="R477" s="43">
        <v>5000000</v>
      </c>
      <c r="S477" s="43" t="s">
        <v>225</v>
      </c>
      <c r="T477" s="43" t="s">
        <v>221</v>
      </c>
      <c r="U477" s="44">
        <v>1</v>
      </c>
      <c r="V477" s="85" t="s">
        <v>37</v>
      </c>
      <c r="W477" s="86">
        <v>2021011000079</v>
      </c>
    </row>
    <row r="478" spans="1:23" ht="131.25" x14ac:dyDescent="0.3">
      <c r="A478" s="76">
        <v>477</v>
      </c>
      <c r="B478" s="83" t="s">
        <v>2230</v>
      </c>
      <c r="C478" s="78">
        <f t="shared" si="16"/>
        <v>1</v>
      </c>
      <c r="D478" s="79">
        <v>1</v>
      </c>
      <c r="E478" s="79">
        <f t="shared" si="15"/>
        <v>0</v>
      </c>
      <c r="F478" s="80">
        <v>45295</v>
      </c>
      <c r="G478" s="81" t="s">
        <v>5064</v>
      </c>
      <c r="H478" s="82" t="s">
        <v>4936</v>
      </c>
      <c r="I478" s="83" t="s">
        <v>4937</v>
      </c>
      <c r="J478" s="83">
        <v>86101610</v>
      </c>
      <c r="K478" s="84" t="s">
        <v>7002</v>
      </c>
      <c r="L478" s="76" t="s">
        <v>154</v>
      </c>
      <c r="M478" s="76" t="s">
        <v>154</v>
      </c>
      <c r="N478" s="76">
        <v>12</v>
      </c>
      <c r="O478" s="76" t="s">
        <v>223</v>
      </c>
      <c r="P478" s="42" t="s">
        <v>224</v>
      </c>
      <c r="Q478" s="43">
        <v>34881000</v>
      </c>
      <c r="R478" s="43">
        <v>34881000</v>
      </c>
      <c r="S478" s="43" t="s">
        <v>225</v>
      </c>
      <c r="T478" s="43" t="s">
        <v>221</v>
      </c>
      <c r="U478" s="44">
        <v>1</v>
      </c>
      <c r="V478" s="85" t="s">
        <v>37</v>
      </c>
      <c r="W478" s="86">
        <v>2021011000079</v>
      </c>
    </row>
    <row r="479" spans="1:23" ht="131.25" x14ac:dyDescent="0.3">
      <c r="A479" s="76">
        <v>478</v>
      </c>
      <c r="B479" s="83" t="s">
        <v>2230</v>
      </c>
      <c r="C479" s="78">
        <f t="shared" si="16"/>
        <v>1</v>
      </c>
      <c r="D479" s="79">
        <v>1</v>
      </c>
      <c r="E479" s="79">
        <f t="shared" si="15"/>
        <v>0</v>
      </c>
      <c r="F479" s="80">
        <v>45295</v>
      </c>
      <c r="G479" s="81" t="s">
        <v>5064</v>
      </c>
      <c r="H479" s="82" t="s">
        <v>4936</v>
      </c>
      <c r="I479" s="83" t="s">
        <v>4937</v>
      </c>
      <c r="J479" s="83">
        <v>86101610</v>
      </c>
      <c r="K479" s="84" t="s">
        <v>7003</v>
      </c>
      <c r="L479" s="76" t="s">
        <v>154</v>
      </c>
      <c r="M479" s="76" t="s">
        <v>154</v>
      </c>
      <c r="N479" s="76">
        <v>12</v>
      </c>
      <c r="O479" s="76" t="s">
        <v>223</v>
      </c>
      <c r="P479" s="42" t="s">
        <v>224</v>
      </c>
      <c r="Q479" s="43">
        <v>31174000</v>
      </c>
      <c r="R479" s="43">
        <v>31174000</v>
      </c>
      <c r="S479" s="43" t="s">
        <v>225</v>
      </c>
      <c r="T479" s="43" t="s">
        <v>221</v>
      </c>
      <c r="U479" s="44">
        <v>1</v>
      </c>
      <c r="V479" s="85" t="s">
        <v>37</v>
      </c>
      <c r="W479" s="86">
        <v>2021011000079</v>
      </c>
    </row>
    <row r="480" spans="1:23" ht="131.25" x14ac:dyDescent="0.3">
      <c r="A480" s="76">
        <v>479</v>
      </c>
      <c r="B480" s="83" t="s">
        <v>2206</v>
      </c>
      <c r="C480" s="78">
        <f t="shared" si="16"/>
        <v>3</v>
      </c>
      <c r="D480" s="79">
        <v>2</v>
      </c>
      <c r="E480" s="79">
        <f t="shared" si="15"/>
        <v>1</v>
      </c>
      <c r="F480" s="80">
        <v>45295</v>
      </c>
      <c r="G480" s="81" t="s">
        <v>5064</v>
      </c>
      <c r="H480" s="82" t="s">
        <v>4936</v>
      </c>
      <c r="I480" s="83" t="s">
        <v>4937</v>
      </c>
      <c r="J480" s="83">
        <v>86101610</v>
      </c>
      <c r="K480" s="84" t="s">
        <v>7004</v>
      </c>
      <c r="L480" s="76" t="s">
        <v>154</v>
      </c>
      <c r="M480" s="76" t="s">
        <v>154</v>
      </c>
      <c r="N480" s="76">
        <v>12</v>
      </c>
      <c r="O480" s="76" t="s">
        <v>223</v>
      </c>
      <c r="P480" s="42" t="s">
        <v>224</v>
      </c>
      <c r="Q480" s="43">
        <v>136158000</v>
      </c>
      <c r="R480" s="43">
        <v>136158000</v>
      </c>
      <c r="S480" s="43" t="s">
        <v>225</v>
      </c>
      <c r="T480" s="43" t="s">
        <v>221</v>
      </c>
      <c r="U480" s="44">
        <v>3</v>
      </c>
      <c r="V480" s="85" t="s">
        <v>37</v>
      </c>
      <c r="W480" s="86">
        <v>2021011000079</v>
      </c>
    </row>
    <row r="481" spans="1:23" ht="131.25" x14ac:dyDescent="0.3">
      <c r="A481" s="76">
        <v>480</v>
      </c>
      <c r="B481" s="83" t="s">
        <v>2206</v>
      </c>
      <c r="C481" s="78">
        <f t="shared" si="16"/>
        <v>1</v>
      </c>
      <c r="D481" s="79">
        <v>1</v>
      </c>
      <c r="E481" s="79">
        <f t="shared" si="15"/>
        <v>0</v>
      </c>
      <c r="F481" s="80">
        <v>45295</v>
      </c>
      <c r="G481" s="81" t="s">
        <v>5064</v>
      </c>
      <c r="H481" s="82" t="s">
        <v>4936</v>
      </c>
      <c r="I481" s="83" t="s">
        <v>4937</v>
      </c>
      <c r="J481" s="83">
        <v>86101610</v>
      </c>
      <c r="K481" s="84" t="s">
        <v>7005</v>
      </c>
      <c r="L481" s="76" t="s">
        <v>154</v>
      </c>
      <c r="M481" s="76" t="s">
        <v>154</v>
      </c>
      <c r="N481" s="76">
        <v>12</v>
      </c>
      <c r="O481" s="76" t="s">
        <v>223</v>
      </c>
      <c r="P481" s="42" t="s">
        <v>224</v>
      </c>
      <c r="Q481" s="43">
        <v>35585000</v>
      </c>
      <c r="R481" s="43">
        <v>35585000</v>
      </c>
      <c r="S481" s="43" t="s">
        <v>225</v>
      </c>
      <c r="T481" s="43" t="s">
        <v>221</v>
      </c>
      <c r="U481" s="44">
        <v>1</v>
      </c>
      <c r="V481" s="85" t="s">
        <v>37</v>
      </c>
      <c r="W481" s="86">
        <v>2021011000079</v>
      </c>
    </row>
    <row r="482" spans="1:23" ht="131.25" x14ac:dyDescent="0.3">
      <c r="A482" s="76">
        <v>481</v>
      </c>
      <c r="B482" s="83" t="s">
        <v>2060</v>
      </c>
      <c r="C482" s="78">
        <f t="shared" si="16"/>
        <v>1</v>
      </c>
      <c r="D482" s="79">
        <v>0</v>
      </c>
      <c r="E482" s="79">
        <f t="shared" si="15"/>
        <v>1</v>
      </c>
      <c r="F482" s="80">
        <v>45295</v>
      </c>
      <c r="G482" s="81" t="s">
        <v>5064</v>
      </c>
      <c r="H482" s="82" t="s">
        <v>4936</v>
      </c>
      <c r="I482" s="83"/>
      <c r="J482" s="83">
        <v>86101610</v>
      </c>
      <c r="K482" s="84" t="s">
        <v>7006</v>
      </c>
      <c r="L482" s="76" t="s">
        <v>154</v>
      </c>
      <c r="M482" s="76" t="s">
        <v>154</v>
      </c>
      <c r="N482" s="76">
        <v>12</v>
      </c>
      <c r="O482" s="76" t="s">
        <v>223</v>
      </c>
      <c r="P482" s="42" t="s">
        <v>224</v>
      </c>
      <c r="Q482" s="43">
        <v>95150000</v>
      </c>
      <c r="R482" s="43">
        <v>95150000</v>
      </c>
      <c r="S482" s="43" t="s">
        <v>225</v>
      </c>
      <c r="T482" s="43" t="s">
        <v>221</v>
      </c>
      <c r="U482" s="44">
        <v>1</v>
      </c>
      <c r="V482" s="85" t="s">
        <v>37</v>
      </c>
      <c r="W482" s="86">
        <v>2021011000079</v>
      </c>
    </row>
    <row r="483" spans="1:23" ht="131.25" x14ac:dyDescent="0.3">
      <c r="A483" s="76">
        <v>482</v>
      </c>
      <c r="B483" s="83" t="s">
        <v>2060</v>
      </c>
      <c r="C483" s="78">
        <f t="shared" si="16"/>
        <v>1</v>
      </c>
      <c r="D483" s="79">
        <v>0</v>
      </c>
      <c r="E483" s="79">
        <f t="shared" si="15"/>
        <v>1</v>
      </c>
      <c r="F483" s="80">
        <v>45295</v>
      </c>
      <c r="G483" s="81" t="s">
        <v>5064</v>
      </c>
      <c r="H483" s="82" t="s">
        <v>4936</v>
      </c>
      <c r="I483" s="83"/>
      <c r="J483" s="83">
        <v>86101610</v>
      </c>
      <c r="K483" s="84" t="s">
        <v>7007</v>
      </c>
      <c r="L483" s="76" t="s">
        <v>154</v>
      </c>
      <c r="M483" s="76" t="s">
        <v>154</v>
      </c>
      <c r="N483" s="76">
        <v>12</v>
      </c>
      <c r="O483" s="76" t="s">
        <v>223</v>
      </c>
      <c r="P483" s="42" t="s">
        <v>224</v>
      </c>
      <c r="Q483" s="43">
        <v>95150000</v>
      </c>
      <c r="R483" s="43">
        <v>95150000</v>
      </c>
      <c r="S483" s="43" t="s">
        <v>225</v>
      </c>
      <c r="T483" s="43" t="s">
        <v>221</v>
      </c>
      <c r="U483" s="44">
        <v>1</v>
      </c>
      <c r="V483" s="85" t="s">
        <v>37</v>
      </c>
      <c r="W483" s="86">
        <v>2021011000079</v>
      </c>
    </row>
    <row r="484" spans="1:23" ht="131.25" x14ac:dyDescent="0.3">
      <c r="A484" s="76">
        <v>483</v>
      </c>
      <c r="B484" s="83" t="s">
        <v>2206</v>
      </c>
      <c r="C484" s="78">
        <f t="shared" si="16"/>
        <v>5</v>
      </c>
      <c r="D484" s="79">
        <v>5</v>
      </c>
      <c r="E484" s="79">
        <f t="shared" si="15"/>
        <v>0</v>
      </c>
      <c r="F484" s="80">
        <v>45295</v>
      </c>
      <c r="G484" s="81" t="s">
        <v>5064</v>
      </c>
      <c r="H484" s="82" t="s">
        <v>4936</v>
      </c>
      <c r="I484" s="83" t="s">
        <v>4937</v>
      </c>
      <c r="J484" s="83">
        <v>86101610</v>
      </c>
      <c r="K484" s="84" t="s">
        <v>7008</v>
      </c>
      <c r="L484" s="76" t="s">
        <v>154</v>
      </c>
      <c r="M484" s="76" t="s">
        <v>154</v>
      </c>
      <c r="N484" s="76">
        <v>12</v>
      </c>
      <c r="O484" s="76" t="s">
        <v>223</v>
      </c>
      <c r="P484" s="42" t="s">
        <v>224</v>
      </c>
      <c r="Q484" s="43">
        <v>269500000</v>
      </c>
      <c r="R484" s="43">
        <v>269500000</v>
      </c>
      <c r="S484" s="43" t="s">
        <v>225</v>
      </c>
      <c r="T484" s="43" t="s">
        <v>221</v>
      </c>
      <c r="U484" s="44">
        <v>5</v>
      </c>
      <c r="V484" s="85" t="s">
        <v>37</v>
      </c>
      <c r="W484" s="86">
        <v>2021011000079</v>
      </c>
    </row>
    <row r="485" spans="1:23" ht="131.25" x14ac:dyDescent="0.3">
      <c r="A485" s="76">
        <v>484</v>
      </c>
      <c r="B485" s="83" t="s">
        <v>2206</v>
      </c>
      <c r="C485" s="78">
        <f t="shared" si="16"/>
        <v>1</v>
      </c>
      <c r="D485" s="79">
        <v>0</v>
      </c>
      <c r="E485" s="79">
        <f t="shared" si="15"/>
        <v>1</v>
      </c>
      <c r="F485" s="80">
        <v>45295</v>
      </c>
      <c r="G485" s="81" t="s">
        <v>5064</v>
      </c>
      <c r="H485" s="82" t="s">
        <v>4936</v>
      </c>
      <c r="I485" s="83"/>
      <c r="J485" s="83">
        <v>86101610</v>
      </c>
      <c r="K485" s="84" t="s">
        <v>7009</v>
      </c>
      <c r="L485" s="76" t="s">
        <v>154</v>
      </c>
      <c r="M485" s="76" t="s">
        <v>154</v>
      </c>
      <c r="N485" s="76">
        <v>12</v>
      </c>
      <c r="O485" s="76" t="s">
        <v>223</v>
      </c>
      <c r="P485" s="42" t="s">
        <v>224</v>
      </c>
      <c r="Q485" s="43">
        <v>84700000</v>
      </c>
      <c r="R485" s="43">
        <v>84700000</v>
      </c>
      <c r="S485" s="43" t="s">
        <v>225</v>
      </c>
      <c r="T485" s="43" t="s">
        <v>221</v>
      </c>
      <c r="U485" s="44">
        <v>1</v>
      </c>
      <c r="V485" s="85" t="s">
        <v>37</v>
      </c>
      <c r="W485" s="86">
        <v>2021011000079</v>
      </c>
    </row>
    <row r="486" spans="1:23" ht="131.25" x14ac:dyDescent="0.3">
      <c r="A486" s="76">
        <v>485</v>
      </c>
      <c r="B486" s="83" t="s">
        <v>2206</v>
      </c>
      <c r="C486" s="78">
        <f t="shared" si="16"/>
        <v>1</v>
      </c>
      <c r="D486" s="79">
        <v>1</v>
      </c>
      <c r="E486" s="79">
        <f t="shared" si="15"/>
        <v>0</v>
      </c>
      <c r="F486" s="80">
        <v>45295</v>
      </c>
      <c r="G486" s="81" t="s">
        <v>5064</v>
      </c>
      <c r="H486" s="82" t="s">
        <v>4936</v>
      </c>
      <c r="I486" s="83" t="s">
        <v>4937</v>
      </c>
      <c r="J486" s="83">
        <v>86101610</v>
      </c>
      <c r="K486" s="84" t="s">
        <v>7010</v>
      </c>
      <c r="L486" s="76" t="s">
        <v>154</v>
      </c>
      <c r="M486" s="76" t="s">
        <v>154</v>
      </c>
      <c r="N486" s="76">
        <v>12</v>
      </c>
      <c r="O486" s="76" t="s">
        <v>223</v>
      </c>
      <c r="P486" s="42" t="s">
        <v>224</v>
      </c>
      <c r="Q486" s="43">
        <v>84700000</v>
      </c>
      <c r="R486" s="43">
        <v>84700000</v>
      </c>
      <c r="S486" s="43" t="s">
        <v>225</v>
      </c>
      <c r="T486" s="43" t="s">
        <v>221</v>
      </c>
      <c r="U486" s="44">
        <v>1</v>
      </c>
      <c r="V486" s="85" t="s">
        <v>37</v>
      </c>
      <c r="W486" s="86">
        <v>2021011000079</v>
      </c>
    </row>
    <row r="487" spans="1:23" ht="131.25" x14ac:dyDescent="0.3">
      <c r="A487" s="76">
        <v>486</v>
      </c>
      <c r="B487" s="83" t="s">
        <v>2060</v>
      </c>
      <c r="C487" s="78">
        <f t="shared" si="16"/>
        <v>1</v>
      </c>
      <c r="D487" s="79">
        <v>0</v>
      </c>
      <c r="E487" s="79">
        <f t="shared" si="15"/>
        <v>1</v>
      </c>
      <c r="F487" s="80">
        <v>45295</v>
      </c>
      <c r="G487" s="81" t="s">
        <v>5064</v>
      </c>
      <c r="H487" s="82" t="s">
        <v>4936</v>
      </c>
      <c r="I487" s="83"/>
      <c r="J487" s="83">
        <v>86101610</v>
      </c>
      <c r="K487" s="84" t="s">
        <v>7011</v>
      </c>
      <c r="L487" s="76" t="s">
        <v>154</v>
      </c>
      <c r="M487" s="76" t="s">
        <v>154</v>
      </c>
      <c r="N487" s="76">
        <v>12</v>
      </c>
      <c r="O487" s="76" t="s">
        <v>223</v>
      </c>
      <c r="P487" s="42" t="s">
        <v>224</v>
      </c>
      <c r="Q487" s="43">
        <v>95150000</v>
      </c>
      <c r="R487" s="43">
        <v>95150000</v>
      </c>
      <c r="S487" s="43" t="s">
        <v>225</v>
      </c>
      <c r="T487" s="43" t="s">
        <v>221</v>
      </c>
      <c r="U487" s="44">
        <v>1</v>
      </c>
      <c r="V487" s="85" t="s">
        <v>37</v>
      </c>
      <c r="W487" s="86">
        <v>2021011000079</v>
      </c>
    </row>
    <row r="488" spans="1:23" ht="131.25" x14ac:dyDescent="0.3">
      <c r="A488" s="76">
        <v>487</v>
      </c>
      <c r="B488" s="83" t="s">
        <v>2060</v>
      </c>
      <c r="C488" s="78">
        <f t="shared" si="16"/>
        <v>0</v>
      </c>
      <c r="D488" s="79">
        <v>0</v>
      </c>
      <c r="E488" s="79">
        <f t="shared" si="15"/>
        <v>0</v>
      </c>
      <c r="F488" s="80">
        <v>45303</v>
      </c>
      <c r="G488" s="81" t="s">
        <v>5072</v>
      </c>
      <c r="H488" s="82" t="s">
        <v>4936</v>
      </c>
      <c r="I488" s="83" t="s">
        <v>6485</v>
      </c>
      <c r="J488" s="83">
        <v>86141704</v>
      </c>
      <c r="K488" s="84" t="s">
        <v>7012</v>
      </c>
      <c r="L488" s="76" t="s">
        <v>153</v>
      </c>
      <c r="M488" s="76" t="s">
        <v>153</v>
      </c>
      <c r="N488" s="76">
        <v>12</v>
      </c>
      <c r="O488" s="76" t="s">
        <v>223</v>
      </c>
      <c r="P488" s="42" t="s">
        <v>224</v>
      </c>
      <c r="Q488" s="45"/>
      <c r="R488" s="45"/>
      <c r="S488" s="43" t="s">
        <v>225</v>
      </c>
      <c r="T488" s="43" t="s">
        <v>221</v>
      </c>
      <c r="U488" s="44"/>
      <c r="V488" s="85" t="s">
        <v>37</v>
      </c>
      <c r="W488" s="86">
        <v>2021011000079</v>
      </c>
    </row>
    <row r="489" spans="1:23" ht="131.25" x14ac:dyDescent="0.3">
      <c r="A489" s="76">
        <v>488</v>
      </c>
      <c r="B489" s="83" t="s">
        <v>2060</v>
      </c>
      <c r="C489" s="78">
        <f t="shared" si="16"/>
        <v>1</v>
      </c>
      <c r="D489" s="79">
        <v>1</v>
      </c>
      <c r="E489" s="79">
        <f t="shared" si="15"/>
        <v>0</v>
      </c>
      <c r="F489" s="80">
        <v>45295</v>
      </c>
      <c r="G489" s="81" t="s">
        <v>5072</v>
      </c>
      <c r="H489" s="82" t="s">
        <v>4936</v>
      </c>
      <c r="I489" s="83" t="s">
        <v>4937</v>
      </c>
      <c r="J489" s="83">
        <v>86141704</v>
      </c>
      <c r="K489" s="84" t="s">
        <v>7013</v>
      </c>
      <c r="L489" s="76" t="s">
        <v>153</v>
      </c>
      <c r="M489" s="76" t="s">
        <v>153</v>
      </c>
      <c r="N489" s="76">
        <v>12</v>
      </c>
      <c r="O489" s="76" t="s">
        <v>223</v>
      </c>
      <c r="P489" s="42" t="s">
        <v>224</v>
      </c>
      <c r="Q489" s="43">
        <v>49512000</v>
      </c>
      <c r="R489" s="43">
        <v>49512000</v>
      </c>
      <c r="S489" s="43" t="s">
        <v>225</v>
      </c>
      <c r="T489" s="43" t="s">
        <v>221</v>
      </c>
      <c r="U489" s="44">
        <v>1</v>
      </c>
      <c r="V489" s="85" t="s">
        <v>37</v>
      </c>
      <c r="W489" s="86">
        <v>2021011000079</v>
      </c>
    </row>
    <row r="490" spans="1:23" ht="131.25" x14ac:dyDescent="0.3">
      <c r="A490" s="76">
        <v>489</v>
      </c>
      <c r="B490" s="83" t="s">
        <v>2060</v>
      </c>
      <c r="C490" s="78">
        <f t="shared" si="16"/>
        <v>1</v>
      </c>
      <c r="D490" s="79">
        <v>1</v>
      </c>
      <c r="E490" s="79">
        <f t="shared" si="15"/>
        <v>0</v>
      </c>
      <c r="F490" s="80">
        <v>45295</v>
      </c>
      <c r="G490" s="81" t="s">
        <v>5064</v>
      </c>
      <c r="H490" s="82" t="s">
        <v>4936</v>
      </c>
      <c r="I490" s="83" t="s">
        <v>4937</v>
      </c>
      <c r="J490" s="83">
        <v>86101610</v>
      </c>
      <c r="K490" s="84" t="s">
        <v>7014</v>
      </c>
      <c r="L490" s="76" t="s">
        <v>154</v>
      </c>
      <c r="M490" s="76" t="s">
        <v>154</v>
      </c>
      <c r="N490" s="76">
        <v>12</v>
      </c>
      <c r="O490" s="76" t="s">
        <v>223</v>
      </c>
      <c r="P490" s="42" t="s">
        <v>224</v>
      </c>
      <c r="Q490" s="43">
        <v>34881000</v>
      </c>
      <c r="R490" s="43">
        <v>34881000</v>
      </c>
      <c r="S490" s="43" t="s">
        <v>225</v>
      </c>
      <c r="T490" s="43" t="s">
        <v>221</v>
      </c>
      <c r="U490" s="44">
        <v>1</v>
      </c>
      <c r="V490" s="85" t="s">
        <v>37</v>
      </c>
      <c r="W490" s="86">
        <v>2021011000079</v>
      </c>
    </row>
    <row r="491" spans="1:23" ht="131.25" x14ac:dyDescent="0.3">
      <c r="A491" s="76">
        <v>490</v>
      </c>
      <c r="B491" s="83" t="s">
        <v>2060</v>
      </c>
      <c r="C491" s="78">
        <f t="shared" si="16"/>
        <v>1</v>
      </c>
      <c r="D491" s="79">
        <v>1</v>
      </c>
      <c r="E491" s="79">
        <f t="shared" si="15"/>
        <v>0</v>
      </c>
      <c r="F491" s="80">
        <v>45295</v>
      </c>
      <c r="G491" s="81" t="s">
        <v>5064</v>
      </c>
      <c r="H491" s="82" t="s">
        <v>4936</v>
      </c>
      <c r="I491" s="83" t="s">
        <v>4937</v>
      </c>
      <c r="J491" s="83">
        <v>86101610</v>
      </c>
      <c r="K491" s="84" t="s">
        <v>7015</v>
      </c>
      <c r="L491" s="76" t="s">
        <v>153</v>
      </c>
      <c r="M491" s="76" t="s">
        <v>153</v>
      </c>
      <c r="N491" s="76">
        <v>12</v>
      </c>
      <c r="O491" s="76" t="s">
        <v>223</v>
      </c>
      <c r="P491" s="42" t="s">
        <v>224</v>
      </c>
      <c r="Q491" s="43">
        <v>110532000</v>
      </c>
      <c r="R491" s="43">
        <v>110532000</v>
      </c>
      <c r="S491" s="43" t="s">
        <v>225</v>
      </c>
      <c r="T491" s="43" t="s">
        <v>221</v>
      </c>
      <c r="U491" s="44">
        <v>1</v>
      </c>
      <c r="V491" s="85" t="s">
        <v>37</v>
      </c>
      <c r="W491" s="86">
        <v>2021011000079</v>
      </c>
    </row>
    <row r="492" spans="1:23" ht="131.25" x14ac:dyDescent="0.3">
      <c r="A492" s="76">
        <v>491</v>
      </c>
      <c r="B492" s="83" t="s">
        <v>2060</v>
      </c>
      <c r="C492" s="78">
        <f t="shared" si="16"/>
        <v>1</v>
      </c>
      <c r="D492" s="79">
        <v>1</v>
      </c>
      <c r="E492" s="79">
        <f t="shared" si="15"/>
        <v>0</v>
      </c>
      <c r="F492" s="80">
        <v>45295</v>
      </c>
      <c r="G492" s="81" t="s">
        <v>5064</v>
      </c>
      <c r="H492" s="82" t="s">
        <v>4936</v>
      </c>
      <c r="I492" s="83" t="s">
        <v>4937</v>
      </c>
      <c r="J492" s="83">
        <v>86101610</v>
      </c>
      <c r="K492" s="84" t="s">
        <v>7016</v>
      </c>
      <c r="L492" s="76" t="s">
        <v>154</v>
      </c>
      <c r="M492" s="76" t="s">
        <v>154</v>
      </c>
      <c r="N492" s="76">
        <v>12</v>
      </c>
      <c r="O492" s="76" t="s">
        <v>223</v>
      </c>
      <c r="P492" s="42" t="s">
        <v>224</v>
      </c>
      <c r="Q492" s="43">
        <v>89694000</v>
      </c>
      <c r="R492" s="43">
        <v>89694000</v>
      </c>
      <c r="S492" s="43" t="s">
        <v>225</v>
      </c>
      <c r="T492" s="43" t="s">
        <v>221</v>
      </c>
      <c r="U492" s="44">
        <v>1</v>
      </c>
      <c r="V492" s="85" t="s">
        <v>37</v>
      </c>
      <c r="W492" s="86">
        <v>2021011000079</v>
      </c>
    </row>
    <row r="493" spans="1:23" ht="131.25" x14ac:dyDescent="0.25">
      <c r="A493" s="76">
        <v>492</v>
      </c>
      <c r="B493" s="83" t="s">
        <v>2206</v>
      </c>
      <c r="C493" s="78">
        <f t="shared" si="16"/>
        <v>0</v>
      </c>
      <c r="D493" s="79">
        <v>0</v>
      </c>
      <c r="E493" s="79">
        <f t="shared" si="15"/>
        <v>0</v>
      </c>
      <c r="F493" s="80">
        <v>45329</v>
      </c>
      <c r="G493" s="81" t="s">
        <v>5073</v>
      </c>
      <c r="H493" s="82" t="s">
        <v>4936</v>
      </c>
      <c r="I493" s="83" t="s">
        <v>8625</v>
      </c>
      <c r="J493" s="83">
        <v>12161500</v>
      </c>
      <c r="K493" s="84" t="s">
        <v>7017</v>
      </c>
      <c r="L493" s="76" t="s">
        <v>156</v>
      </c>
      <c r="M493" s="76" t="s">
        <v>156</v>
      </c>
      <c r="N493" s="76">
        <v>9</v>
      </c>
      <c r="O493" s="76" t="s">
        <v>621</v>
      </c>
      <c r="P493" s="42" t="s">
        <v>224</v>
      </c>
      <c r="Q493" s="43">
        <v>17000000000</v>
      </c>
      <c r="R493" s="43">
        <v>17000000000</v>
      </c>
      <c r="S493" s="43" t="s">
        <v>225</v>
      </c>
      <c r="T493" s="43" t="s">
        <v>221</v>
      </c>
      <c r="U493" s="44"/>
      <c r="V493" s="91" t="s">
        <v>37</v>
      </c>
      <c r="W493" s="94">
        <v>2021011000079</v>
      </c>
    </row>
    <row r="494" spans="1:23" ht="131.25" x14ac:dyDescent="0.3">
      <c r="A494" s="76">
        <v>493</v>
      </c>
      <c r="B494" s="83" t="s">
        <v>2206</v>
      </c>
      <c r="C494" s="78">
        <f t="shared" si="16"/>
        <v>1</v>
      </c>
      <c r="D494" s="79">
        <v>0</v>
      </c>
      <c r="E494" s="79">
        <f t="shared" si="15"/>
        <v>1</v>
      </c>
      <c r="F494" s="80">
        <v>45295</v>
      </c>
      <c r="G494" s="81" t="s">
        <v>5074</v>
      </c>
      <c r="H494" s="82" t="s">
        <v>4936</v>
      </c>
      <c r="I494" s="83"/>
      <c r="J494" s="83">
        <v>25191500</v>
      </c>
      <c r="K494" s="84" t="s">
        <v>7018</v>
      </c>
      <c r="L494" s="76" t="s">
        <v>160</v>
      </c>
      <c r="M494" s="76" t="s">
        <v>160</v>
      </c>
      <c r="N494" s="76">
        <v>5</v>
      </c>
      <c r="O494" s="76" t="s">
        <v>616</v>
      </c>
      <c r="P494" s="42" t="s">
        <v>224</v>
      </c>
      <c r="Q494" s="43">
        <v>28000000</v>
      </c>
      <c r="R494" s="43">
        <v>28000000</v>
      </c>
      <c r="S494" s="43" t="s">
        <v>225</v>
      </c>
      <c r="T494" s="43" t="s">
        <v>221</v>
      </c>
      <c r="U494" s="44">
        <v>1</v>
      </c>
      <c r="V494" s="85" t="s">
        <v>37</v>
      </c>
      <c r="W494" s="86">
        <v>2021011000079</v>
      </c>
    </row>
    <row r="495" spans="1:23" ht="75" x14ac:dyDescent="0.25">
      <c r="A495" s="76">
        <v>494</v>
      </c>
      <c r="B495" s="91" t="s">
        <v>1403</v>
      </c>
      <c r="C495" s="78">
        <f t="shared" si="16"/>
        <v>1</v>
      </c>
      <c r="D495" s="79">
        <v>1</v>
      </c>
      <c r="E495" s="79">
        <f t="shared" si="15"/>
        <v>0</v>
      </c>
      <c r="F495" s="80">
        <v>45295</v>
      </c>
      <c r="G495" s="81" t="s">
        <v>5075</v>
      </c>
      <c r="H495" s="82" t="s">
        <v>4936</v>
      </c>
      <c r="I495" s="83" t="s">
        <v>8625</v>
      </c>
      <c r="J495" s="83">
        <v>78181500</v>
      </c>
      <c r="K495" s="84" t="s">
        <v>7019</v>
      </c>
      <c r="L495" s="76" t="s">
        <v>153</v>
      </c>
      <c r="M495" s="76" t="s">
        <v>153</v>
      </c>
      <c r="N495" s="76">
        <v>12</v>
      </c>
      <c r="O495" s="76" t="s">
        <v>621</v>
      </c>
      <c r="P495" s="42" t="s">
        <v>224</v>
      </c>
      <c r="Q495" s="43">
        <v>300000000</v>
      </c>
      <c r="R495" s="43">
        <v>300000000</v>
      </c>
      <c r="S495" s="43" t="s">
        <v>225</v>
      </c>
      <c r="T495" s="43" t="s">
        <v>221</v>
      </c>
      <c r="U495" s="44">
        <v>1</v>
      </c>
      <c r="V495" s="94" t="s">
        <v>4</v>
      </c>
      <c r="W495" s="99">
        <v>2018011000692</v>
      </c>
    </row>
    <row r="496" spans="1:23" ht="131.25" x14ac:dyDescent="0.3">
      <c r="A496" s="76">
        <v>495</v>
      </c>
      <c r="B496" s="83" t="s">
        <v>4942</v>
      </c>
      <c r="C496" s="78">
        <f t="shared" si="16"/>
        <v>1</v>
      </c>
      <c r="D496" s="79">
        <v>1</v>
      </c>
      <c r="E496" s="79">
        <f t="shared" si="15"/>
        <v>0</v>
      </c>
      <c r="F496" s="80">
        <v>45295</v>
      </c>
      <c r="G496" s="81" t="s">
        <v>5044</v>
      </c>
      <c r="H496" s="82" t="s">
        <v>4936</v>
      </c>
      <c r="I496" s="83" t="s">
        <v>4937</v>
      </c>
      <c r="J496" s="83">
        <v>80101500</v>
      </c>
      <c r="K496" s="84" t="s">
        <v>7020</v>
      </c>
      <c r="L496" s="76" t="s">
        <v>153</v>
      </c>
      <c r="M496" s="76" t="s">
        <v>153</v>
      </c>
      <c r="N496" s="76">
        <v>12</v>
      </c>
      <c r="O496" s="76" t="s">
        <v>223</v>
      </c>
      <c r="P496" s="42" t="s">
        <v>224</v>
      </c>
      <c r="Q496" s="43">
        <v>37639607</v>
      </c>
      <c r="R496" s="43">
        <v>37639607</v>
      </c>
      <c r="S496" s="43" t="s">
        <v>225</v>
      </c>
      <c r="T496" s="43" t="s">
        <v>221</v>
      </c>
      <c r="U496" s="44">
        <v>1</v>
      </c>
      <c r="V496" s="85" t="s">
        <v>37</v>
      </c>
      <c r="W496" s="86">
        <v>2021011000079</v>
      </c>
    </row>
    <row r="497" spans="1:23" ht="131.25" x14ac:dyDescent="0.3">
      <c r="A497" s="76">
        <v>496</v>
      </c>
      <c r="B497" s="83" t="s">
        <v>1403</v>
      </c>
      <c r="C497" s="78">
        <f t="shared" si="16"/>
        <v>1</v>
      </c>
      <c r="D497" s="79">
        <v>1</v>
      </c>
      <c r="E497" s="79">
        <f t="shared" si="15"/>
        <v>0</v>
      </c>
      <c r="F497" s="80">
        <v>45295</v>
      </c>
      <c r="G497" s="81" t="s">
        <v>5044</v>
      </c>
      <c r="H497" s="82" t="s">
        <v>4936</v>
      </c>
      <c r="I497" s="83" t="s">
        <v>4937</v>
      </c>
      <c r="J497" s="83">
        <v>80101500</v>
      </c>
      <c r="K497" s="84" t="s">
        <v>7021</v>
      </c>
      <c r="L497" s="76" t="s">
        <v>153</v>
      </c>
      <c r="M497" s="76" t="s">
        <v>153</v>
      </c>
      <c r="N497" s="76">
        <v>6</v>
      </c>
      <c r="O497" s="76" t="s">
        <v>223</v>
      </c>
      <c r="P497" s="42" t="s">
        <v>224</v>
      </c>
      <c r="Q497" s="43">
        <v>17868240</v>
      </c>
      <c r="R497" s="43">
        <v>17868240</v>
      </c>
      <c r="S497" s="43" t="s">
        <v>225</v>
      </c>
      <c r="T497" s="43" t="s">
        <v>221</v>
      </c>
      <c r="U497" s="44">
        <v>1</v>
      </c>
      <c r="V497" s="85" t="s">
        <v>37</v>
      </c>
      <c r="W497" s="86">
        <v>2021011000079</v>
      </c>
    </row>
    <row r="498" spans="1:23" ht="131.25" x14ac:dyDescent="0.3">
      <c r="A498" s="76">
        <v>497</v>
      </c>
      <c r="B498" s="83" t="s">
        <v>1403</v>
      </c>
      <c r="C498" s="78">
        <f t="shared" si="16"/>
        <v>1</v>
      </c>
      <c r="D498" s="79">
        <v>0</v>
      </c>
      <c r="E498" s="79">
        <f t="shared" si="15"/>
        <v>1</v>
      </c>
      <c r="F498" s="80">
        <v>45295</v>
      </c>
      <c r="G498" s="81" t="s">
        <v>5044</v>
      </c>
      <c r="H498" s="82" t="s">
        <v>4936</v>
      </c>
      <c r="I498" s="83"/>
      <c r="J498" s="83">
        <v>80101500</v>
      </c>
      <c r="K498" s="84" t="s">
        <v>7022</v>
      </c>
      <c r="L498" s="76" t="s">
        <v>159</v>
      </c>
      <c r="M498" s="76" t="s">
        <v>159</v>
      </c>
      <c r="N498" s="76">
        <v>6</v>
      </c>
      <c r="O498" s="76" t="s">
        <v>223</v>
      </c>
      <c r="P498" s="42" t="s">
        <v>224</v>
      </c>
      <c r="Q498" s="43">
        <v>19031262</v>
      </c>
      <c r="R498" s="43">
        <v>19031262</v>
      </c>
      <c r="S498" s="43" t="s">
        <v>225</v>
      </c>
      <c r="T498" s="43" t="s">
        <v>221</v>
      </c>
      <c r="U498" s="44">
        <v>1</v>
      </c>
      <c r="V498" s="85" t="s">
        <v>37</v>
      </c>
      <c r="W498" s="86">
        <v>2021011000079</v>
      </c>
    </row>
    <row r="499" spans="1:23" ht="131.25" x14ac:dyDescent="0.3">
      <c r="A499" s="76">
        <v>498</v>
      </c>
      <c r="B499" s="83" t="s">
        <v>1403</v>
      </c>
      <c r="C499" s="78">
        <f t="shared" si="16"/>
        <v>1</v>
      </c>
      <c r="D499" s="79">
        <v>0</v>
      </c>
      <c r="E499" s="79">
        <f t="shared" si="15"/>
        <v>1</v>
      </c>
      <c r="F499" s="80">
        <v>45295</v>
      </c>
      <c r="G499" s="81" t="s">
        <v>5044</v>
      </c>
      <c r="H499" s="82" t="s">
        <v>4936</v>
      </c>
      <c r="I499" s="83"/>
      <c r="J499" s="83">
        <v>80101500</v>
      </c>
      <c r="K499" s="84" t="s">
        <v>7023</v>
      </c>
      <c r="L499" s="76" t="s">
        <v>153</v>
      </c>
      <c r="M499" s="76" t="s">
        <v>153</v>
      </c>
      <c r="N499" s="76">
        <v>6</v>
      </c>
      <c r="O499" s="76" t="s">
        <v>223</v>
      </c>
      <c r="P499" s="42" t="s">
        <v>224</v>
      </c>
      <c r="Q499" s="43">
        <v>18608345</v>
      </c>
      <c r="R499" s="43">
        <v>18608345</v>
      </c>
      <c r="S499" s="43" t="s">
        <v>225</v>
      </c>
      <c r="T499" s="43" t="s">
        <v>221</v>
      </c>
      <c r="U499" s="44">
        <v>1</v>
      </c>
      <c r="V499" s="85" t="s">
        <v>37</v>
      </c>
      <c r="W499" s="86">
        <v>2021011000079</v>
      </c>
    </row>
    <row r="500" spans="1:23" ht="131.25" x14ac:dyDescent="0.3">
      <c r="A500" s="76">
        <v>499</v>
      </c>
      <c r="B500" s="83" t="s">
        <v>1403</v>
      </c>
      <c r="C500" s="78">
        <f t="shared" si="16"/>
        <v>1</v>
      </c>
      <c r="D500" s="79">
        <v>0</v>
      </c>
      <c r="E500" s="79">
        <f t="shared" si="15"/>
        <v>1</v>
      </c>
      <c r="F500" s="80">
        <v>45295</v>
      </c>
      <c r="G500" s="81" t="s">
        <v>5044</v>
      </c>
      <c r="H500" s="82" t="s">
        <v>4936</v>
      </c>
      <c r="I500" s="83"/>
      <c r="J500" s="83">
        <v>80101500</v>
      </c>
      <c r="K500" s="84" t="s">
        <v>7024</v>
      </c>
      <c r="L500" s="76" t="s">
        <v>153</v>
      </c>
      <c r="M500" s="76" t="s">
        <v>153</v>
      </c>
      <c r="N500" s="76">
        <v>6</v>
      </c>
      <c r="O500" s="76" t="s">
        <v>223</v>
      </c>
      <c r="P500" s="42" t="s">
        <v>224</v>
      </c>
      <c r="Q500" s="43">
        <v>18608345</v>
      </c>
      <c r="R500" s="43">
        <v>18608345</v>
      </c>
      <c r="S500" s="43" t="s">
        <v>225</v>
      </c>
      <c r="T500" s="43" t="s">
        <v>221</v>
      </c>
      <c r="U500" s="44">
        <v>1</v>
      </c>
      <c r="V500" s="85" t="s">
        <v>37</v>
      </c>
      <c r="W500" s="86">
        <v>2021011000079</v>
      </c>
    </row>
    <row r="501" spans="1:23" ht="131.25" x14ac:dyDescent="0.3">
      <c r="A501" s="76">
        <v>500</v>
      </c>
      <c r="B501" s="83" t="s">
        <v>4942</v>
      </c>
      <c r="C501" s="78">
        <f t="shared" si="16"/>
        <v>2</v>
      </c>
      <c r="D501" s="79">
        <v>2</v>
      </c>
      <c r="E501" s="79">
        <f t="shared" si="15"/>
        <v>0</v>
      </c>
      <c r="F501" s="80">
        <v>45295</v>
      </c>
      <c r="G501" s="81" t="s">
        <v>5044</v>
      </c>
      <c r="H501" s="82" t="s">
        <v>4936</v>
      </c>
      <c r="I501" s="83" t="s">
        <v>4937</v>
      </c>
      <c r="J501" s="83">
        <v>80101500</v>
      </c>
      <c r="K501" s="84" t="s">
        <v>7025</v>
      </c>
      <c r="L501" s="76" t="s">
        <v>153</v>
      </c>
      <c r="M501" s="76" t="s">
        <v>153</v>
      </c>
      <c r="N501" s="76">
        <v>12</v>
      </c>
      <c r="O501" s="76" t="s">
        <v>223</v>
      </c>
      <c r="P501" s="42" t="s">
        <v>224</v>
      </c>
      <c r="Q501" s="43">
        <v>75279214</v>
      </c>
      <c r="R501" s="43">
        <v>75279214</v>
      </c>
      <c r="S501" s="43" t="s">
        <v>225</v>
      </c>
      <c r="T501" s="43" t="s">
        <v>221</v>
      </c>
      <c r="U501" s="44">
        <v>2</v>
      </c>
      <c r="V501" s="85" t="s">
        <v>37</v>
      </c>
      <c r="W501" s="86">
        <v>2021011000079</v>
      </c>
    </row>
    <row r="502" spans="1:23" ht="131.25" x14ac:dyDescent="0.3">
      <c r="A502" s="76">
        <v>501</v>
      </c>
      <c r="B502" s="83" t="s">
        <v>4942</v>
      </c>
      <c r="C502" s="78">
        <f t="shared" si="16"/>
        <v>1</v>
      </c>
      <c r="D502" s="79">
        <v>1</v>
      </c>
      <c r="E502" s="79">
        <f t="shared" si="15"/>
        <v>0</v>
      </c>
      <c r="F502" s="80">
        <v>45295</v>
      </c>
      <c r="G502" s="81" t="s">
        <v>5044</v>
      </c>
      <c r="H502" s="82" t="s">
        <v>4936</v>
      </c>
      <c r="I502" s="83" t="s">
        <v>4937</v>
      </c>
      <c r="J502" s="83">
        <v>80101500</v>
      </c>
      <c r="K502" s="84" t="s">
        <v>7026</v>
      </c>
      <c r="L502" s="76" t="s">
        <v>153</v>
      </c>
      <c r="M502" s="76" t="s">
        <v>153</v>
      </c>
      <c r="N502" s="76">
        <v>12</v>
      </c>
      <c r="O502" s="76" t="s">
        <v>223</v>
      </c>
      <c r="P502" s="42" t="s">
        <v>224</v>
      </c>
      <c r="Q502" s="43">
        <v>37639607</v>
      </c>
      <c r="R502" s="43">
        <v>37639607</v>
      </c>
      <c r="S502" s="43" t="s">
        <v>225</v>
      </c>
      <c r="T502" s="43" t="s">
        <v>221</v>
      </c>
      <c r="U502" s="44">
        <v>1</v>
      </c>
      <c r="V502" s="85" t="s">
        <v>37</v>
      </c>
      <c r="W502" s="86">
        <v>2021011000079</v>
      </c>
    </row>
    <row r="503" spans="1:23" ht="131.25" x14ac:dyDescent="0.3">
      <c r="A503" s="76">
        <v>502</v>
      </c>
      <c r="B503" s="83" t="s">
        <v>4942</v>
      </c>
      <c r="C503" s="78">
        <f t="shared" si="16"/>
        <v>2</v>
      </c>
      <c r="D503" s="79">
        <v>0</v>
      </c>
      <c r="E503" s="79">
        <f t="shared" si="15"/>
        <v>2</v>
      </c>
      <c r="F503" s="80">
        <v>45295</v>
      </c>
      <c r="G503" s="81" t="s">
        <v>5044</v>
      </c>
      <c r="H503" s="82" t="s">
        <v>4936</v>
      </c>
      <c r="I503" s="83"/>
      <c r="J503" s="83">
        <v>80101500</v>
      </c>
      <c r="K503" s="84" t="s">
        <v>7027</v>
      </c>
      <c r="L503" s="76" t="s">
        <v>159</v>
      </c>
      <c r="M503" s="76" t="s">
        <v>159</v>
      </c>
      <c r="N503" s="76">
        <v>6</v>
      </c>
      <c r="O503" s="76" t="s">
        <v>223</v>
      </c>
      <c r="P503" s="42" t="s">
        <v>224</v>
      </c>
      <c r="Q503" s="43">
        <v>38062524</v>
      </c>
      <c r="R503" s="43">
        <v>38062524</v>
      </c>
      <c r="S503" s="43" t="s">
        <v>225</v>
      </c>
      <c r="T503" s="43" t="s">
        <v>221</v>
      </c>
      <c r="U503" s="44">
        <v>2</v>
      </c>
      <c r="V503" s="85" t="s">
        <v>37</v>
      </c>
      <c r="W503" s="86">
        <v>2021011000079</v>
      </c>
    </row>
    <row r="504" spans="1:23" ht="131.25" x14ac:dyDescent="0.3">
      <c r="A504" s="76">
        <v>503</v>
      </c>
      <c r="B504" s="83" t="s">
        <v>1403</v>
      </c>
      <c r="C504" s="78">
        <f t="shared" si="16"/>
        <v>1</v>
      </c>
      <c r="D504" s="79">
        <v>0</v>
      </c>
      <c r="E504" s="79">
        <f t="shared" si="15"/>
        <v>1</v>
      </c>
      <c r="F504" s="80">
        <v>45295</v>
      </c>
      <c r="G504" s="81" t="s">
        <v>5044</v>
      </c>
      <c r="H504" s="82" t="s">
        <v>4936</v>
      </c>
      <c r="I504" s="83"/>
      <c r="J504" s="83">
        <v>80101500</v>
      </c>
      <c r="K504" s="84" t="s">
        <v>7028</v>
      </c>
      <c r="L504" s="76" t="s">
        <v>156</v>
      </c>
      <c r="M504" s="76" t="s">
        <v>156</v>
      </c>
      <c r="N504" s="76">
        <v>9</v>
      </c>
      <c r="O504" s="76" t="s">
        <v>223</v>
      </c>
      <c r="P504" s="42" t="s">
        <v>224</v>
      </c>
      <c r="Q504" s="43">
        <v>73386441</v>
      </c>
      <c r="R504" s="43">
        <v>73386441</v>
      </c>
      <c r="S504" s="43" t="s">
        <v>225</v>
      </c>
      <c r="T504" s="43" t="s">
        <v>221</v>
      </c>
      <c r="U504" s="44">
        <v>1</v>
      </c>
      <c r="V504" s="85" t="s">
        <v>37</v>
      </c>
      <c r="W504" s="86">
        <v>2021011000079</v>
      </c>
    </row>
    <row r="505" spans="1:23" ht="131.25" x14ac:dyDescent="0.3">
      <c r="A505" s="76">
        <v>504</v>
      </c>
      <c r="B505" s="83" t="s">
        <v>1403</v>
      </c>
      <c r="C505" s="78">
        <f t="shared" si="16"/>
        <v>1</v>
      </c>
      <c r="D505" s="79">
        <v>0</v>
      </c>
      <c r="E505" s="79">
        <f t="shared" si="15"/>
        <v>1</v>
      </c>
      <c r="F505" s="80">
        <v>45295</v>
      </c>
      <c r="G505" s="81" t="s">
        <v>5044</v>
      </c>
      <c r="H505" s="82" t="s">
        <v>4936</v>
      </c>
      <c r="I505" s="83"/>
      <c r="J505" s="83">
        <v>80101500</v>
      </c>
      <c r="K505" s="84" t="s">
        <v>7029</v>
      </c>
      <c r="L505" s="76" t="s">
        <v>156</v>
      </c>
      <c r="M505" s="76" t="s">
        <v>156</v>
      </c>
      <c r="N505" s="76">
        <v>9</v>
      </c>
      <c r="O505" s="76" t="s">
        <v>223</v>
      </c>
      <c r="P505" s="42" t="s">
        <v>224</v>
      </c>
      <c r="Q505" s="43">
        <v>63222381</v>
      </c>
      <c r="R505" s="43">
        <v>63222381</v>
      </c>
      <c r="S505" s="43" t="s">
        <v>225</v>
      </c>
      <c r="T505" s="43" t="s">
        <v>221</v>
      </c>
      <c r="U505" s="44">
        <v>1</v>
      </c>
      <c r="V505" s="85" t="s">
        <v>37</v>
      </c>
      <c r="W505" s="86">
        <v>2021011000079</v>
      </c>
    </row>
    <row r="506" spans="1:23" ht="131.25" x14ac:dyDescent="0.3">
      <c r="A506" s="76">
        <v>505</v>
      </c>
      <c r="B506" s="83" t="s">
        <v>1403</v>
      </c>
      <c r="C506" s="78">
        <f t="shared" si="16"/>
        <v>1</v>
      </c>
      <c r="D506" s="79">
        <v>0</v>
      </c>
      <c r="E506" s="79">
        <f t="shared" si="15"/>
        <v>1</v>
      </c>
      <c r="F506" s="80">
        <v>45295</v>
      </c>
      <c r="G506" s="81" t="s">
        <v>5044</v>
      </c>
      <c r="H506" s="82" t="s">
        <v>4936</v>
      </c>
      <c r="I506" s="83"/>
      <c r="J506" s="83">
        <v>80101500</v>
      </c>
      <c r="K506" s="84" t="s">
        <v>7030</v>
      </c>
      <c r="L506" s="76" t="s">
        <v>156</v>
      </c>
      <c r="M506" s="76" t="s">
        <v>156</v>
      </c>
      <c r="N506" s="76">
        <v>9</v>
      </c>
      <c r="O506" s="76" t="s">
        <v>223</v>
      </c>
      <c r="P506" s="42" t="s">
        <v>224</v>
      </c>
      <c r="Q506" s="43">
        <v>28546893</v>
      </c>
      <c r="R506" s="43">
        <v>28546893</v>
      </c>
      <c r="S506" s="43" t="s">
        <v>225</v>
      </c>
      <c r="T506" s="43" t="s">
        <v>221</v>
      </c>
      <c r="U506" s="44">
        <v>1</v>
      </c>
      <c r="V506" s="85" t="s">
        <v>37</v>
      </c>
      <c r="W506" s="86">
        <v>2021011000079</v>
      </c>
    </row>
    <row r="507" spans="1:23" ht="131.25" x14ac:dyDescent="0.3">
      <c r="A507" s="76">
        <v>506</v>
      </c>
      <c r="B507" s="83" t="s">
        <v>1403</v>
      </c>
      <c r="C507" s="78">
        <f t="shared" si="16"/>
        <v>1</v>
      </c>
      <c r="D507" s="79">
        <v>0</v>
      </c>
      <c r="E507" s="79">
        <f t="shared" si="15"/>
        <v>1</v>
      </c>
      <c r="F507" s="80">
        <v>45295</v>
      </c>
      <c r="G507" s="81" t="s">
        <v>5044</v>
      </c>
      <c r="H507" s="82" t="s">
        <v>4936</v>
      </c>
      <c r="I507" s="83"/>
      <c r="J507" s="83">
        <v>80101500</v>
      </c>
      <c r="K507" s="84" t="s">
        <v>7031</v>
      </c>
      <c r="L507" s="76" t="s">
        <v>154</v>
      </c>
      <c r="M507" s="76" t="s">
        <v>154</v>
      </c>
      <c r="N507" s="76">
        <v>12</v>
      </c>
      <c r="O507" s="76" t="s">
        <v>223</v>
      </c>
      <c r="P507" s="42" t="s">
        <v>224</v>
      </c>
      <c r="Q507" s="43">
        <v>156352042</v>
      </c>
      <c r="R507" s="43">
        <v>156352042</v>
      </c>
      <c r="S507" s="43" t="s">
        <v>225</v>
      </c>
      <c r="T507" s="43" t="s">
        <v>221</v>
      </c>
      <c r="U507" s="44">
        <v>1</v>
      </c>
      <c r="V507" s="85" t="s">
        <v>37</v>
      </c>
      <c r="W507" s="86">
        <v>2021011000079</v>
      </c>
    </row>
    <row r="508" spans="1:23" ht="131.25" x14ac:dyDescent="0.3">
      <c r="A508" s="76">
        <v>507</v>
      </c>
      <c r="B508" s="83" t="s">
        <v>1403</v>
      </c>
      <c r="C508" s="78">
        <f t="shared" si="16"/>
        <v>1</v>
      </c>
      <c r="D508" s="79">
        <v>0</v>
      </c>
      <c r="E508" s="79">
        <f t="shared" si="15"/>
        <v>1</v>
      </c>
      <c r="F508" s="80">
        <v>45295</v>
      </c>
      <c r="G508" s="81" t="s">
        <v>5044</v>
      </c>
      <c r="H508" s="82" t="s">
        <v>4936</v>
      </c>
      <c r="I508" s="83"/>
      <c r="J508" s="83">
        <v>80101500</v>
      </c>
      <c r="K508" s="84" t="s">
        <v>7032</v>
      </c>
      <c r="L508" s="76" t="s">
        <v>159</v>
      </c>
      <c r="M508" s="76" t="s">
        <v>159</v>
      </c>
      <c r="N508" s="76">
        <v>6</v>
      </c>
      <c r="O508" s="76" t="s">
        <v>223</v>
      </c>
      <c r="P508" s="42" t="s">
        <v>224</v>
      </c>
      <c r="Q508" s="43">
        <v>19031262</v>
      </c>
      <c r="R508" s="43">
        <v>19031262</v>
      </c>
      <c r="S508" s="43" t="s">
        <v>225</v>
      </c>
      <c r="T508" s="43" t="s">
        <v>221</v>
      </c>
      <c r="U508" s="44">
        <v>1</v>
      </c>
      <c r="V508" s="85" t="s">
        <v>37</v>
      </c>
      <c r="W508" s="86">
        <v>2021011000079</v>
      </c>
    </row>
    <row r="509" spans="1:23" ht="131.25" x14ac:dyDescent="0.3">
      <c r="A509" s="76">
        <v>508</v>
      </c>
      <c r="B509" s="83" t="s">
        <v>1403</v>
      </c>
      <c r="C509" s="78">
        <f t="shared" si="16"/>
        <v>1</v>
      </c>
      <c r="D509" s="79">
        <v>0</v>
      </c>
      <c r="E509" s="79">
        <f t="shared" si="15"/>
        <v>1</v>
      </c>
      <c r="F509" s="80">
        <v>45295</v>
      </c>
      <c r="G509" s="81" t="s">
        <v>5044</v>
      </c>
      <c r="H509" s="82" t="s">
        <v>4936</v>
      </c>
      <c r="I509" s="83"/>
      <c r="J509" s="83">
        <v>80101500</v>
      </c>
      <c r="K509" s="84" t="s">
        <v>7033</v>
      </c>
      <c r="L509" s="76" t="s">
        <v>153</v>
      </c>
      <c r="M509" s="76" t="s">
        <v>153</v>
      </c>
      <c r="N509" s="76">
        <v>6</v>
      </c>
      <c r="O509" s="76" t="s">
        <v>223</v>
      </c>
      <c r="P509" s="42" t="s">
        <v>224</v>
      </c>
      <c r="Q509" s="43">
        <v>18608345</v>
      </c>
      <c r="R509" s="43">
        <v>18608345</v>
      </c>
      <c r="S509" s="43" t="s">
        <v>225</v>
      </c>
      <c r="T509" s="43" t="s">
        <v>221</v>
      </c>
      <c r="U509" s="44">
        <v>1</v>
      </c>
      <c r="V509" s="85" t="s">
        <v>37</v>
      </c>
      <c r="W509" s="86">
        <v>2021011000079</v>
      </c>
    </row>
    <row r="510" spans="1:23" ht="131.25" x14ac:dyDescent="0.3">
      <c r="A510" s="76">
        <v>509</v>
      </c>
      <c r="B510" s="83" t="s">
        <v>1403</v>
      </c>
      <c r="C510" s="78">
        <f t="shared" si="16"/>
        <v>1</v>
      </c>
      <c r="D510" s="79">
        <v>0</v>
      </c>
      <c r="E510" s="79">
        <f t="shared" si="15"/>
        <v>1</v>
      </c>
      <c r="F510" s="80">
        <v>45295</v>
      </c>
      <c r="G510" s="81" t="s">
        <v>5044</v>
      </c>
      <c r="H510" s="82" t="s">
        <v>4936</v>
      </c>
      <c r="I510" s="83"/>
      <c r="J510" s="83">
        <v>80101500</v>
      </c>
      <c r="K510" s="84" t="s">
        <v>7034</v>
      </c>
      <c r="L510" s="76" t="s">
        <v>156</v>
      </c>
      <c r="M510" s="76" t="s">
        <v>156</v>
      </c>
      <c r="N510" s="76">
        <v>9</v>
      </c>
      <c r="O510" s="76" t="s">
        <v>223</v>
      </c>
      <c r="P510" s="42" t="s">
        <v>224</v>
      </c>
      <c r="Q510" s="43">
        <v>28546893</v>
      </c>
      <c r="R510" s="43">
        <v>28546893</v>
      </c>
      <c r="S510" s="43" t="s">
        <v>225</v>
      </c>
      <c r="T510" s="43" t="s">
        <v>221</v>
      </c>
      <c r="U510" s="44">
        <v>1</v>
      </c>
      <c r="V510" s="85" t="s">
        <v>37</v>
      </c>
      <c r="W510" s="86">
        <v>2021011000079</v>
      </c>
    </row>
    <row r="511" spans="1:23" ht="131.25" x14ac:dyDescent="0.3">
      <c r="A511" s="76">
        <v>510</v>
      </c>
      <c r="B511" s="83" t="s">
        <v>1403</v>
      </c>
      <c r="C511" s="78">
        <f t="shared" si="16"/>
        <v>1</v>
      </c>
      <c r="D511" s="79">
        <v>0</v>
      </c>
      <c r="E511" s="79">
        <f t="shared" si="15"/>
        <v>1</v>
      </c>
      <c r="F511" s="80">
        <v>45295</v>
      </c>
      <c r="G511" s="81" t="s">
        <v>5044</v>
      </c>
      <c r="H511" s="82" t="s">
        <v>4936</v>
      </c>
      <c r="I511" s="83"/>
      <c r="J511" s="83">
        <v>80101500</v>
      </c>
      <c r="K511" s="84" t="s">
        <v>7035</v>
      </c>
      <c r="L511" s="76" t="s">
        <v>156</v>
      </c>
      <c r="M511" s="76" t="s">
        <v>156</v>
      </c>
      <c r="N511" s="76">
        <v>9</v>
      </c>
      <c r="O511" s="76" t="s">
        <v>223</v>
      </c>
      <c r="P511" s="42" t="s">
        <v>224</v>
      </c>
      <c r="Q511" s="43">
        <v>28546893</v>
      </c>
      <c r="R511" s="43">
        <v>28546893</v>
      </c>
      <c r="S511" s="43" t="s">
        <v>225</v>
      </c>
      <c r="T511" s="43" t="s">
        <v>221</v>
      </c>
      <c r="U511" s="44">
        <v>1</v>
      </c>
      <c r="V511" s="85" t="s">
        <v>37</v>
      </c>
      <c r="W511" s="86">
        <v>2021011000079</v>
      </c>
    </row>
    <row r="512" spans="1:23" ht="131.25" x14ac:dyDescent="0.3">
      <c r="A512" s="76">
        <v>511</v>
      </c>
      <c r="B512" s="83" t="s">
        <v>4942</v>
      </c>
      <c r="C512" s="78">
        <f t="shared" si="16"/>
        <v>4</v>
      </c>
      <c r="D512" s="79">
        <v>4</v>
      </c>
      <c r="E512" s="79">
        <f t="shared" si="15"/>
        <v>0</v>
      </c>
      <c r="F512" s="80">
        <v>45295</v>
      </c>
      <c r="G512" s="81" t="s">
        <v>5044</v>
      </c>
      <c r="H512" s="82" t="s">
        <v>4936</v>
      </c>
      <c r="I512" s="83" t="s">
        <v>4937</v>
      </c>
      <c r="J512" s="83">
        <v>80101500</v>
      </c>
      <c r="K512" s="84" t="s">
        <v>7036</v>
      </c>
      <c r="L512" s="76" t="s">
        <v>153</v>
      </c>
      <c r="M512" s="76" t="s">
        <v>153</v>
      </c>
      <c r="N512" s="76">
        <v>12</v>
      </c>
      <c r="O512" s="76" t="s">
        <v>223</v>
      </c>
      <c r="P512" s="42" t="s">
        <v>224</v>
      </c>
      <c r="Q512" s="43">
        <v>150558428</v>
      </c>
      <c r="R512" s="43">
        <v>150558428</v>
      </c>
      <c r="S512" s="43" t="s">
        <v>225</v>
      </c>
      <c r="T512" s="43" t="s">
        <v>221</v>
      </c>
      <c r="U512" s="44">
        <v>4</v>
      </c>
      <c r="V512" s="85" t="s">
        <v>37</v>
      </c>
      <c r="W512" s="86">
        <v>2021011000079</v>
      </c>
    </row>
    <row r="513" spans="1:23" ht="131.25" x14ac:dyDescent="0.3">
      <c r="A513" s="76">
        <v>512</v>
      </c>
      <c r="B513" s="83" t="s">
        <v>1403</v>
      </c>
      <c r="C513" s="78">
        <f t="shared" si="16"/>
        <v>1</v>
      </c>
      <c r="D513" s="79">
        <v>1</v>
      </c>
      <c r="E513" s="79">
        <f t="shared" si="15"/>
        <v>0</v>
      </c>
      <c r="F513" s="80">
        <v>45295</v>
      </c>
      <c r="G513" s="81" t="s">
        <v>5044</v>
      </c>
      <c r="H513" s="82" t="s">
        <v>4936</v>
      </c>
      <c r="I513" s="83" t="s">
        <v>4937</v>
      </c>
      <c r="J513" s="83">
        <v>80101500</v>
      </c>
      <c r="K513" s="84" t="s">
        <v>7037</v>
      </c>
      <c r="L513" s="76" t="s">
        <v>153</v>
      </c>
      <c r="M513" s="76" t="s">
        <v>153</v>
      </c>
      <c r="N513" s="76">
        <v>12</v>
      </c>
      <c r="O513" s="76" t="s">
        <v>223</v>
      </c>
      <c r="P513" s="42" t="s">
        <v>224</v>
      </c>
      <c r="Q513" s="43">
        <v>168670688</v>
      </c>
      <c r="R513" s="43">
        <v>168670688</v>
      </c>
      <c r="S513" s="43" t="s">
        <v>225</v>
      </c>
      <c r="T513" s="43" t="s">
        <v>221</v>
      </c>
      <c r="U513" s="44">
        <v>1</v>
      </c>
      <c r="V513" s="85" t="s">
        <v>37</v>
      </c>
      <c r="W513" s="86">
        <v>2021011000079</v>
      </c>
    </row>
    <row r="514" spans="1:23" ht="131.25" x14ac:dyDescent="0.3">
      <c r="A514" s="76">
        <v>513</v>
      </c>
      <c r="B514" s="83" t="s">
        <v>1549</v>
      </c>
      <c r="C514" s="78">
        <f t="shared" si="16"/>
        <v>1</v>
      </c>
      <c r="D514" s="79">
        <v>1</v>
      </c>
      <c r="E514" s="79">
        <f t="shared" ref="E514:E577" si="17">+C514-D514</f>
        <v>0</v>
      </c>
      <c r="F514" s="80">
        <v>45295</v>
      </c>
      <c r="G514" s="81" t="s">
        <v>5044</v>
      </c>
      <c r="H514" s="82" t="s">
        <v>4936</v>
      </c>
      <c r="I514" s="83" t="s">
        <v>4937</v>
      </c>
      <c r="J514" s="83">
        <v>80101500</v>
      </c>
      <c r="K514" s="84" t="s">
        <v>7038</v>
      </c>
      <c r="L514" s="76" t="s">
        <v>153</v>
      </c>
      <c r="M514" s="76" t="s">
        <v>153</v>
      </c>
      <c r="N514" s="76">
        <v>12</v>
      </c>
      <c r="O514" s="76" t="s">
        <v>223</v>
      </c>
      <c r="P514" s="42" t="s">
        <v>224</v>
      </c>
      <c r="Q514" s="43">
        <v>168670688</v>
      </c>
      <c r="R514" s="43">
        <v>168670688</v>
      </c>
      <c r="S514" s="43" t="s">
        <v>225</v>
      </c>
      <c r="T514" s="43" t="s">
        <v>221</v>
      </c>
      <c r="U514" s="44">
        <v>1</v>
      </c>
      <c r="V514" s="85" t="s">
        <v>37</v>
      </c>
      <c r="W514" s="86">
        <v>2021011000079</v>
      </c>
    </row>
    <row r="515" spans="1:23" ht="131.25" x14ac:dyDescent="0.3">
      <c r="A515" s="76">
        <v>514</v>
      </c>
      <c r="B515" s="83" t="s">
        <v>1403</v>
      </c>
      <c r="C515" s="78">
        <f t="shared" si="16"/>
        <v>1</v>
      </c>
      <c r="D515" s="79">
        <v>0</v>
      </c>
      <c r="E515" s="79">
        <f t="shared" si="17"/>
        <v>1</v>
      </c>
      <c r="F515" s="80">
        <v>45295</v>
      </c>
      <c r="G515" s="81" t="s">
        <v>5044</v>
      </c>
      <c r="H515" s="82" t="s">
        <v>4936</v>
      </c>
      <c r="I515" s="83"/>
      <c r="J515" s="83">
        <v>80101500</v>
      </c>
      <c r="K515" s="84" t="s">
        <v>7039</v>
      </c>
      <c r="L515" s="76" t="s">
        <v>156</v>
      </c>
      <c r="M515" s="76" t="s">
        <v>156</v>
      </c>
      <c r="N515" s="76">
        <v>9</v>
      </c>
      <c r="O515" s="76" t="s">
        <v>223</v>
      </c>
      <c r="P515" s="42" t="s">
        <v>224</v>
      </c>
      <c r="Q515" s="43">
        <v>63222381</v>
      </c>
      <c r="R515" s="43">
        <v>63222381</v>
      </c>
      <c r="S515" s="43" t="s">
        <v>225</v>
      </c>
      <c r="T515" s="43" t="s">
        <v>221</v>
      </c>
      <c r="U515" s="44">
        <v>1</v>
      </c>
      <c r="V515" s="85" t="s">
        <v>37</v>
      </c>
      <c r="W515" s="86">
        <v>2021011000079</v>
      </c>
    </row>
    <row r="516" spans="1:23" ht="131.25" x14ac:dyDescent="0.3">
      <c r="A516" s="76">
        <v>515</v>
      </c>
      <c r="B516" s="83" t="s">
        <v>1403</v>
      </c>
      <c r="C516" s="78">
        <f t="shared" si="16"/>
        <v>1</v>
      </c>
      <c r="D516" s="79">
        <v>0</v>
      </c>
      <c r="E516" s="79">
        <f t="shared" si="17"/>
        <v>1</v>
      </c>
      <c r="F516" s="80">
        <v>45295</v>
      </c>
      <c r="G516" s="81" t="s">
        <v>5044</v>
      </c>
      <c r="H516" s="82" t="s">
        <v>4936</v>
      </c>
      <c r="I516" s="83"/>
      <c r="J516" s="83">
        <v>80101500</v>
      </c>
      <c r="K516" s="84" t="s">
        <v>7040</v>
      </c>
      <c r="L516" s="76" t="s">
        <v>156</v>
      </c>
      <c r="M516" s="76" t="s">
        <v>156</v>
      </c>
      <c r="N516" s="76">
        <v>9</v>
      </c>
      <c r="O516" s="76" t="s">
        <v>223</v>
      </c>
      <c r="P516" s="42" t="s">
        <v>224</v>
      </c>
      <c r="Q516" s="43">
        <v>73386441</v>
      </c>
      <c r="R516" s="43">
        <v>73386441</v>
      </c>
      <c r="S516" s="43" t="s">
        <v>225</v>
      </c>
      <c r="T516" s="43" t="s">
        <v>221</v>
      </c>
      <c r="U516" s="44">
        <v>1</v>
      </c>
      <c r="V516" s="85" t="s">
        <v>37</v>
      </c>
      <c r="W516" s="86">
        <v>2021011000079</v>
      </c>
    </row>
    <row r="517" spans="1:23" ht="131.25" x14ac:dyDescent="0.3">
      <c r="A517" s="76">
        <v>516</v>
      </c>
      <c r="B517" s="83" t="s">
        <v>4942</v>
      </c>
      <c r="C517" s="78">
        <f t="shared" si="16"/>
        <v>6</v>
      </c>
      <c r="D517" s="79">
        <v>6</v>
      </c>
      <c r="E517" s="79">
        <f t="shared" si="17"/>
        <v>0</v>
      </c>
      <c r="F517" s="80">
        <v>45295</v>
      </c>
      <c r="G517" s="81" t="s">
        <v>5044</v>
      </c>
      <c r="H517" s="82" t="s">
        <v>4936</v>
      </c>
      <c r="I517" s="83" t="s">
        <v>4937</v>
      </c>
      <c r="J517" s="83">
        <v>80101500</v>
      </c>
      <c r="K517" s="84" t="s">
        <v>7041</v>
      </c>
      <c r="L517" s="76" t="s">
        <v>153</v>
      </c>
      <c r="M517" s="76" t="s">
        <v>153</v>
      </c>
      <c r="N517" s="76">
        <v>12</v>
      </c>
      <c r="O517" s="76" t="s">
        <v>223</v>
      </c>
      <c r="P517" s="42" t="s">
        <v>224</v>
      </c>
      <c r="Q517" s="43">
        <v>655866060</v>
      </c>
      <c r="R517" s="43">
        <v>655866060</v>
      </c>
      <c r="S517" s="43" t="s">
        <v>225</v>
      </c>
      <c r="T517" s="43" t="s">
        <v>221</v>
      </c>
      <c r="U517" s="44">
        <v>6</v>
      </c>
      <c r="V517" s="85" t="s">
        <v>37</v>
      </c>
      <c r="W517" s="86">
        <v>2021011000079</v>
      </c>
    </row>
    <row r="518" spans="1:23" ht="131.25" x14ac:dyDescent="0.3">
      <c r="A518" s="76">
        <v>517</v>
      </c>
      <c r="B518" s="83" t="s">
        <v>1403</v>
      </c>
      <c r="C518" s="78">
        <f t="shared" si="16"/>
        <v>1</v>
      </c>
      <c r="D518" s="79">
        <v>0</v>
      </c>
      <c r="E518" s="79">
        <f t="shared" si="17"/>
        <v>1</v>
      </c>
      <c r="F518" s="80">
        <v>45295</v>
      </c>
      <c r="G518" s="81" t="s">
        <v>5044</v>
      </c>
      <c r="H518" s="82" t="s">
        <v>4936</v>
      </c>
      <c r="I518" s="83"/>
      <c r="J518" s="83">
        <v>80101500</v>
      </c>
      <c r="K518" s="84" t="s">
        <v>7042</v>
      </c>
      <c r="L518" s="76" t="s">
        <v>153</v>
      </c>
      <c r="M518" s="76" t="s">
        <v>153</v>
      </c>
      <c r="N518" s="76">
        <v>6</v>
      </c>
      <c r="O518" s="76" t="s">
        <v>223</v>
      </c>
      <c r="P518" s="42" t="s">
        <v>224</v>
      </c>
      <c r="Q518" s="43">
        <v>54041399</v>
      </c>
      <c r="R518" s="43">
        <v>54041399</v>
      </c>
      <c r="S518" s="43" t="s">
        <v>225</v>
      </c>
      <c r="T518" s="43" t="s">
        <v>221</v>
      </c>
      <c r="U518" s="44">
        <v>1</v>
      </c>
      <c r="V518" s="85" t="s">
        <v>37</v>
      </c>
      <c r="W518" s="86">
        <v>2021011000079</v>
      </c>
    </row>
    <row r="519" spans="1:23" ht="131.25" x14ac:dyDescent="0.3">
      <c r="A519" s="76">
        <v>518</v>
      </c>
      <c r="B519" s="83" t="s">
        <v>4942</v>
      </c>
      <c r="C519" s="78">
        <f t="shared" si="16"/>
        <v>1</v>
      </c>
      <c r="D519" s="79">
        <v>1</v>
      </c>
      <c r="E519" s="79">
        <f t="shared" si="17"/>
        <v>0</v>
      </c>
      <c r="F519" s="80">
        <v>45295</v>
      </c>
      <c r="G519" s="81" t="s">
        <v>5044</v>
      </c>
      <c r="H519" s="82" t="s">
        <v>4936</v>
      </c>
      <c r="I519" s="83" t="s">
        <v>4937</v>
      </c>
      <c r="J519" s="83">
        <v>80101500</v>
      </c>
      <c r="K519" s="84" t="s">
        <v>7043</v>
      </c>
      <c r="L519" s="76" t="s">
        <v>153</v>
      </c>
      <c r="M519" s="76" t="s">
        <v>153</v>
      </c>
      <c r="N519" s="76">
        <v>12</v>
      </c>
      <c r="O519" s="76" t="s">
        <v>223</v>
      </c>
      <c r="P519" s="42" t="s">
        <v>224</v>
      </c>
      <c r="Q519" s="43">
        <v>109311010</v>
      </c>
      <c r="R519" s="43">
        <v>109311010</v>
      </c>
      <c r="S519" s="43" t="s">
        <v>225</v>
      </c>
      <c r="T519" s="43" t="s">
        <v>221</v>
      </c>
      <c r="U519" s="44">
        <v>1</v>
      </c>
      <c r="V519" s="85" t="s">
        <v>37</v>
      </c>
      <c r="W519" s="86">
        <v>2021011000079</v>
      </c>
    </row>
    <row r="520" spans="1:23" ht="131.25" x14ac:dyDescent="0.3">
      <c r="A520" s="76">
        <v>519</v>
      </c>
      <c r="B520" s="83" t="s">
        <v>1403</v>
      </c>
      <c r="C520" s="78">
        <f t="shared" si="16"/>
        <v>1</v>
      </c>
      <c r="D520" s="79">
        <v>0</v>
      </c>
      <c r="E520" s="79">
        <f t="shared" si="17"/>
        <v>1</v>
      </c>
      <c r="F520" s="80">
        <v>45295</v>
      </c>
      <c r="G520" s="81" t="s">
        <v>5044</v>
      </c>
      <c r="H520" s="82" t="s">
        <v>4936</v>
      </c>
      <c r="I520" s="83"/>
      <c r="J520" s="83">
        <v>80101500</v>
      </c>
      <c r="K520" s="84" t="s">
        <v>7044</v>
      </c>
      <c r="L520" s="76" t="s">
        <v>156</v>
      </c>
      <c r="M520" s="76" t="s">
        <v>156</v>
      </c>
      <c r="N520" s="76">
        <v>9</v>
      </c>
      <c r="O520" s="76" t="s">
        <v>223</v>
      </c>
      <c r="P520" s="42" t="s">
        <v>224</v>
      </c>
      <c r="Q520" s="43">
        <v>54642708</v>
      </c>
      <c r="R520" s="43">
        <v>54642708</v>
      </c>
      <c r="S520" s="43" t="s">
        <v>225</v>
      </c>
      <c r="T520" s="43" t="s">
        <v>221</v>
      </c>
      <c r="U520" s="44">
        <v>1</v>
      </c>
      <c r="V520" s="85" t="s">
        <v>37</v>
      </c>
      <c r="W520" s="86">
        <v>2021011000079</v>
      </c>
    </row>
    <row r="521" spans="1:23" ht="131.25" x14ac:dyDescent="0.3">
      <c r="A521" s="76">
        <v>520</v>
      </c>
      <c r="B521" s="83" t="s">
        <v>1403</v>
      </c>
      <c r="C521" s="78">
        <f t="shared" si="16"/>
        <v>1</v>
      </c>
      <c r="D521" s="79">
        <v>0</v>
      </c>
      <c r="E521" s="79">
        <f t="shared" si="17"/>
        <v>1</v>
      </c>
      <c r="F521" s="80">
        <v>45295</v>
      </c>
      <c r="G521" s="81" t="s">
        <v>5044</v>
      </c>
      <c r="H521" s="82" t="s">
        <v>4936</v>
      </c>
      <c r="I521" s="83"/>
      <c r="J521" s="83">
        <v>80101500</v>
      </c>
      <c r="K521" s="84" t="s">
        <v>7045</v>
      </c>
      <c r="L521" s="76" t="s">
        <v>156</v>
      </c>
      <c r="M521" s="76" t="s">
        <v>156</v>
      </c>
      <c r="N521" s="76">
        <v>9</v>
      </c>
      <c r="O521" s="76" t="s">
        <v>223</v>
      </c>
      <c r="P521" s="42" t="s">
        <v>224</v>
      </c>
      <c r="Q521" s="43">
        <v>54642708</v>
      </c>
      <c r="R521" s="43">
        <v>54642708</v>
      </c>
      <c r="S521" s="43" t="s">
        <v>225</v>
      </c>
      <c r="T521" s="43" t="s">
        <v>221</v>
      </c>
      <c r="U521" s="44">
        <v>1</v>
      </c>
      <c r="V521" s="85" t="s">
        <v>37</v>
      </c>
      <c r="W521" s="86">
        <v>2021011000079</v>
      </c>
    </row>
    <row r="522" spans="1:23" ht="131.25" x14ac:dyDescent="0.3">
      <c r="A522" s="76">
        <v>521</v>
      </c>
      <c r="B522" s="83" t="s">
        <v>1403</v>
      </c>
      <c r="C522" s="78">
        <f t="shared" si="16"/>
        <v>1</v>
      </c>
      <c r="D522" s="79">
        <v>1</v>
      </c>
      <c r="E522" s="79">
        <f t="shared" si="17"/>
        <v>0</v>
      </c>
      <c r="F522" s="80">
        <v>45295</v>
      </c>
      <c r="G522" s="81" t="s">
        <v>5044</v>
      </c>
      <c r="H522" s="82" t="s">
        <v>4936</v>
      </c>
      <c r="I522" s="83" t="s">
        <v>4937</v>
      </c>
      <c r="J522" s="83">
        <v>80101500</v>
      </c>
      <c r="K522" s="84" t="s">
        <v>7046</v>
      </c>
      <c r="L522" s="76" t="s">
        <v>153</v>
      </c>
      <c r="M522" s="76" t="s">
        <v>153</v>
      </c>
      <c r="N522" s="76">
        <v>6</v>
      </c>
      <c r="O522" s="76" t="s">
        <v>223</v>
      </c>
      <c r="P522" s="42" t="s">
        <v>224</v>
      </c>
      <c r="Q522" s="43">
        <v>18608345</v>
      </c>
      <c r="R522" s="43">
        <v>18608345</v>
      </c>
      <c r="S522" s="43" t="s">
        <v>225</v>
      </c>
      <c r="T522" s="43" t="s">
        <v>221</v>
      </c>
      <c r="U522" s="44">
        <v>1</v>
      </c>
      <c r="V522" s="85" t="s">
        <v>37</v>
      </c>
      <c r="W522" s="86">
        <v>2021011000079</v>
      </c>
    </row>
    <row r="523" spans="1:23" ht="131.25" x14ac:dyDescent="0.3">
      <c r="A523" s="76">
        <v>522</v>
      </c>
      <c r="B523" s="83" t="s">
        <v>1403</v>
      </c>
      <c r="C523" s="78">
        <f t="shared" si="16"/>
        <v>1</v>
      </c>
      <c r="D523" s="79">
        <v>0</v>
      </c>
      <c r="E523" s="79">
        <f t="shared" si="17"/>
        <v>1</v>
      </c>
      <c r="F523" s="80">
        <v>45295</v>
      </c>
      <c r="G523" s="81" t="s">
        <v>5044</v>
      </c>
      <c r="H523" s="82" t="s">
        <v>4936</v>
      </c>
      <c r="I523" s="83"/>
      <c r="J523" s="83">
        <v>80101500</v>
      </c>
      <c r="K523" s="84" t="s">
        <v>7047</v>
      </c>
      <c r="L523" s="76" t="s">
        <v>159</v>
      </c>
      <c r="M523" s="76" t="s">
        <v>159</v>
      </c>
      <c r="N523" s="76">
        <v>6</v>
      </c>
      <c r="O523" s="76" t="s">
        <v>223</v>
      </c>
      <c r="P523" s="42" t="s">
        <v>224</v>
      </c>
      <c r="Q523" s="43">
        <v>19031262</v>
      </c>
      <c r="R523" s="43">
        <v>19031262</v>
      </c>
      <c r="S523" s="43" t="s">
        <v>225</v>
      </c>
      <c r="T523" s="43" t="s">
        <v>221</v>
      </c>
      <c r="U523" s="44">
        <v>1</v>
      </c>
      <c r="V523" s="85" t="s">
        <v>37</v>
      </c>
      <c r="W523" s="86">
        <v>2021011000079</v>
      </c>
    </row>
    <row r="524" spans="1:23" ht="131.25" x14ac:dyDescent="0.3">
      <c r="A524" s="76">
        <v>523</v>
      </c>
      <c r="B524" s="83" t="s">
        <v>1403</v>
      </c>
      <c r="C524" s="78">
        <f t="shared" si="16"/>
        <v>1</v>
      </c>
      <c r="D524" s="79">
        <v>1</v>
      </c>
      <c r="E524" s="79">
        <f t="shared" si="17"/>
        <v>0</v>
      </c>
      <c r="F524" s="80">
        <v>45295</v>
      </c>
      <c r="G524" s="81" t="s">
        <v>5044</v>
      </c>
      <c r="H524" s="82" t="s">
        <v>4936</v>
      </c>
      <c r="I524" s="83"/>
      <c r="J524" s="83">
        <v>80101500</v>
      </c>
      <c r="K524" s="84" t="s">
        <v>7048</v>
      </c>
      <c r="L524" s="76" t="s">
        <v>153</v>
      </c>
      <c r="M524" s="76" t="s">
        <v>153</v>
      </c>
      <c r="N524" s="76">
        <v>6</v>
      </c>
      <c r="O524" s="76" t="s">
        <v>223</v>
      </c>
      <c r="P524" s="42" t="s">
        <v>224</v>
      </c>
      <c r="Q524" s="43">
        <v>23982561</v>
      </c>
      <c r="R524" s="43">
        <v>23982561</v>
      </c>
      <c r="S524" s="43" t="s">
        <v>225</v>
      </c>
      <c r="T524" s="43" t="s">
        <v>221</v>
      </c>
      <c r="U524" s="44">
        <v>1</v>
      </c>
      <c r="V524" s="85" t="s">
        <v>37</v>
      </c>
      <c r="W524" s="86">
        <v>2021011000079</v>
      </c>
    </row>
    <row r="525" spans="1:23" ht="131.25" x14ac:dyDescent="0.3">
      <c r="A525" s="76">
        <v>524</v>
      </c>
      <c r="B525" s="83" t="s">
        <v>1403</v>
      </c>
      <c r="C525" s="78">
        <f t="shared" si="16"/>
        <v>1</v>
      </c>
      <c r="D525" s="79">
        <v>0</v>
      </c>
      <c r="E525" s="79">
        <f t="shared" si="17"/>
        <v>1</v>
      </c>
      <c r="F525" s="80">
        <v>45295</v>
      </c>
      <c r="G525" s="81" t="s">
        <v>5044</v>
      </c>
      <c r="H525" s="82" t="s">
        <v>4936</v>
      </c>
      <c r="I525" s="83"/>
      <c r="J525" s="83">
        <v>80101500</v>
      </c>
      <c r="K525" s="84" t="s">
        <v>7049</v>
      </c>
      <c r="L525" s="76" t="s">
        <v>159</v>
      </c>
      <c r="M525" s="76" t="s">
        <v>159</v>
      </c>
      <c r="N525" s="76">
        <v>6</v>
      </c>
      <c r="O525" s="76" t="s">
        <v>223</v>
      </c>
      <c r="P525" s="42" t="s">
        <v>224</v>
      </c>
      <c r="Q525" s="43">
        <v>26647290</v>
      </c>
      <c r="R525" s="43">
        <v>26647290</v>
      </c>
      <c r="S525" s="43" t="s">
        <v>225</v>
      </c>
      <c r="T525" s="43" t="s">
        <v>221</v>
      </c>
      <c r="U525" s="44">
        <v>1</v>
      </c>
      <c r="V525" s="85" t="s">
        <v>37</v>
      </c>
      <c r="W525" s="86">
        <v>2021011000079</v>
      </c>
    </row>
    <row r="526" spans="1:23" ht="131.25" x14ac:dyDescent="0.3">
      <c r="A526" s="76">
        <v>525</v>
      </c>
      <c r="B526" s="83" t="s">
        <v>1403</v>
      </c>
      <c r="C526" s="78">
        <f t="shared" si="16"/>
        <v>1</v>
      </c>
      <c r="D526" s="79">
        <v>0</v>
      </c>
      <c r="E526" s="79">
        <f t="shared" si="17"/>
        <v>1</v>
      </c>
      <c r="F526" s="80">
        <v>45295</v>
      </c>
      <c r="G526" s="81" t="s">
        <v>5044</v>
      </c>
      <c r="H526" s="82" t="s">
        <v>4936</v>
      </c>
      <c r="I526" s="83"/>
      <c r="J526" s="83">
        <v>80101500</v>
      </c>
      <c r="K526" s="84" t="s">
        <v>7050</v>
      </c>
      <c r="L526" s="76" t="s">
        <v>156</v>
      </c>
      <c r="M526" s="76" t="s">
        <v>156</v>
      </c>
      <c r="N526" s="76">
        <v>9</v>
      </c>
      <c r="O526" s="76" t="s">
        <v>223</v>
      </c>
      <c r="P526" s="42" t="s">
        <v>224</v>
      </c>
      <c r="Q526" s="43">
        <v>54642708</v>
      </c>
      <c r="R526" s="43">
        <v>54642708</v>
      </c>
      <c r="S526" s="43" t="s">
        <v>225</v>
      </c>
      <c r="T526" s="43" t="s">
        <v>221</v>
      </c>
      <c r="U526" s="44">
        <v>1</v>
      </c>
      <c r="V526" s="85" t="s">
        <v>37</v>
      </c>
      <c r="W526" s="86">
        <v>2021011000079</v>
      </c>
    </row>
    <row r="527" spans="1:23" ht="131.25" x14ac:dyDescent="0.3">
      <c r="A527" s="76">
        <v>526</v>
      </c>
      <c r="B527" s="83" t="s">
        <v>4942</v>
      </c>
      <c r="C527" s="78">
        <f t="shared" si="16"/>
        <v>2</v>
      </c>
      <c r="D527" s="79">
        <v>2</v>
      </c>
      <c r="E527" s="79">
        <f t="shared" si="17"/>
        <v>0</v>
      </c>
      <c r="F527" s="80">
        <v>45295</v>
      </c>
      <c r="G527" s="81" t="s">
        <v>5044</v>
      </c>
      <c r="H527" s="82" t="s">
        <v>4936</v>
      </c>
      <c r="I527" s="83" t="s">
        <v>4937</v>
      </c>
      <c r="J527" s="83">
        <v>80101500</v>
      </c>
      <c r="K527" s="84" t="s">
        <v>7051</v>
      </c>
      <c r="L527" s="76" t="s">
        <v>153</v>
      </c>
      <c r="M527" s="76" t="s">
        <v>153</v>
      </c>
      <c r="N527" s="76">
        <v>12</v>
      </c>
      <c r="O527" s="76" t="s">
        <v>223</v>
      </c>
      <c r="P527" s="42" t="s">
        <v>224</v>
      </c>
      <c r="Q527" s="43">
        <v>123452422</v>
      </c>
      <c r="R527" s="43">
        <v>123452422</v>
      </c>
      <c r="S527" s="43" t="s">
        <v>225</v>
      </c>
      <c r="T527" s="43" t="s">
        <v>221</v>
      </c>
      <c r="U527" s="44">
        <v>2</v>
      </c>
      <c r="V527" s="85" t="s">
        <v>37</v>
      </c>
      <c r="W527" s="86">
        <v>2021011000079</v>
      </c>
    </row>
    <row r="528" spans="1:23" ht="131.25" x14ac:dyDescent="0.3">
      <c r="A528" s="76">
        <v>527</v>
      </c>
      <c r="B528" s="83" t="s">
        <v>4942</v>
      </c>
      <c r="C528" s="78">
        <f t="shared" si="16"/>
        <v>1</v>
      </c>
      <c r="D528" s="79">
        <v>0</v>
      </c>
      <c r="E528" s="79">
        <f t="shared" si="17"/>
        <v>1</v>
      </c>
      <c r="F528" s="80">
        <v>45295</v>
      </c>
      <c r="G528" s="81" t="s">
        <v>5044</v>
      </c>
      <c r="H528" s="82" t="s">
        <v>4936</v>
      </c>
      <c r="I528" s="83"/>
      <c r="J528" s="83">
        <v>80101500</v>
      </c>
      <c r="K528" s="84" t="s">
        <v>7052</v>
      </c>
      <c r="L528" s="76" t="s">
        <v>159</v>
      </c>
      <c r="M528" s="76" t="s">
        <v>159</v>
      </c>
      <c r="N528" s="76">
        <v>6</v>
      </c>
      <c r="O528" s="76" t="s">
        <v>223</v>
      </c>
      <c r="P528" s="42" t="s">
        <v>224</v>
      </c>
      <c r="Q528" s="43">
        <v>55269612</v>
      </c>
      <c r="R528" s="43">
        <v>55269612</v>
      </c>
      <c r="S528" s="43" t="s">
        <v>225</v>
      </c>
      <c r="T528" s="43" t="s">
        <v>221</v>
      </c>
      <c r="U528" s="44">
        <v>1</v>
      </c>
      <c r="V528" s="85" t="s">
        <v>37</v>
      </c>
      <c r="W528" s="86">
        <v>2021011000079</v>
      </c>
    </row>
    <row r="529" spans="1:23" ht="131.25" x14ac:dyDescent="0.3">
      <c r="A529" s="76">
        <v>528</v>
      </c>
      <c r="B529" s="83" t="s">
        <v>1403</v>
      </c>
      <c r="C529" s="78">
        <f t="shared" si="16"/>
        <v>1</v>
      </c>
      <c r="D529" s="79">
        <v>0</v>
      </c>
      <c r="E529" s="79">
        <f t="shared" si="17"/>
        <v>1</v>
      </c>
      <c r="F529" s="80">
        <v>45295</v>
      </c>
      <c r="G529" s="81" t="s">
        <v>5044</v>
      </c>
      <c r="H529" s="82" t="s">
        <v>4936</v>
      </c>
      <c r="I529" s="83"/>
      <c r="J529" s="83">
        <v>80101500</v>
      </c>
      <c r="K529" s="84" t="s">
        <v>7053</v>
      </c>
      <c r="L529" s="76" t="s">
        <v>153</v>
      </c>
      <c r="M529" s="76" t="s">
        <v>153</v>
      </c>
      <c r="N529" s="76">
        <v>12</v>
      </c>
      <c r="O529" s="76" t="s">
        <v>223</v>
      </c>
      <c r="P529" s="42" t="s">
        <v>224</v>
      </c>
      <c r="Q529" s="43">
        <v>52702418</v>
      </c>
      <c r="R529" s="43">
        <v>52702418</v>
      </c>
      <c r="S529" s="43" t="s">
        <v>225</v>
      </c>
      <c r="T529" s="43" t="s">
        <v>221</v>
      </c>
      <c r="U529" s="44">
        <v>1</v>
      </c>
      <c r="V529" s="85" t="s">
        <v>37</v>
      </c>
      <c r="W529" s="86">
        <v>2021011000079</v>
      </c>
    </row>
    <row r="530" spans="1:23" ht="131.25" x14ac:dyDescent="0.3">
      <c r="A530" s="76">
        <v>529</v>
      </c>
      <c r="B530" s="83" t="s">
        <v>4942</v>
      </c>
      <c r="C530" s="78">
        <f t="shared" si="16"/>
        <v>1</v>
      </c>
      <c r="D530" s="79">
        <v>1</v>
      </c>
      <c r="E530" s="79">
        <f t="shared" si="17"/>
        <v>0</v>
      </c>
      <c r="F530" s="80">
        <v>45295</v>
      </c>
      <c r="G530" s="81" t="s">
        <v>5044</v>
      </c>
      <c r="H530" s="82" t="s">
        <v>4936</v>
      </c>
      <c r="I530" s="83" t="s">
        <v>4937</v>
      </c>
      <c r="J530" s="83">
        <v>80101500</v>
      </c>
      <c r="K530" s="84" t="s">
        <v>7054</v>
      </c>
      <c r="L530" s="76" t="s">
        <v>153</v>
      </c>
      <c r="M530" s="76" t="s">
        <v>153</v>
      </c>
      <c r="N530" s="76">
        <v>12</v>
      </c>
      <c r="O530" s="76" t="s">
        <v>223</v>
      </c>
      <c r="P530" s="42" t="s">
        <v>224</v>
      </c>
      <c r="Q530" s="43">
        <v>39863717</v>
      </c>
      <c r="R530" s="43">
        <v>39863717</v>
      </c>
      <c r="S530" s="43" t="s">
        <v>225</v>
      </c>
      <c r="T530" s="43" t="s">
        <v>221</v>
      </c>
      <c r="U530" s="44">
        <v>1</v>
      </c>
      <c r="V530" s="85" t="s">
        <v>37</v>
      </c>
      <c r="W530" s="86">
        <v>2021011000079</v>
      </c>
    </row>
    <row r="531" spans="1:23" ht="131.25" x14ac:dyDescent="0.3">
      <c r="A531" s="76">
        <v>530</v>
      </c>
      <c r="B531" s="83" t="s">
        <v>4942</v>
      </c>
      <c r="C531" s="78">
        <f t="shared" si="16"/>
        <v>1</v>
      </c>
      <c r="D531" s="79">
        <v>1</v>
      </c>
      <c r="E531" s="79">
        <f t="shared" si="17"/>
        <v>0</v>
      </c>
      <c r="F531" s="80">
        <v>45295</v>
      </c>
      <c r="G531" s="81" t="s">
        <v>5044</v>
      </c>
      <c r="H531" s="82" t="s">
        <v>4936</v>
      </c>
      <c r="I531" s="83" t="s">
        <v>4937</v>
      </c>
      <c r="J531" s="83">
        <v>80101500</v>
      </c>
      <c r="K531" s="84" t="s">
        <v>7055</v>
      </c>
      <c r="L531" s="76" t="s">
        <v>153</v>
      </c>
      <c r="M531" s="76" t="s">
        <v>153</v>
      </c>
      <c r="N531" s="76">
        <v>12</v>
      </c>
      <c r="O531" s="76" t="s">
        <v>223</v>
      </c>
      <c r="P531" s="42" t="s">
        <v>224</v>
      </c>
      <c r="Q531" s="43">
        <v>168670688</v>
      </c>
      <c r="R531" s="43">
        <v>168670688</v>
      </c>
      <c r="S531" s="43" t="s">
        <v>225</v>
      </c>
      <c r="T531" s="43" t="s">
        <v>221</v>
      </c>
      <c r="U531" s="44">
        <v>1</v>
      </c>
      <c r="V531" s="85" t="s">
        <v>37</v>
      </c>
      <c r="W531" s="86">
        <v>2021011000079</v>
      </c>
    </row>
    <row r="532" spans="1:23" ht="131.25" x14ac:dyDescent="0.3">
      <c r="A532" s="76">
        <v>531</v>
      </c>
      <c r="B532" s="83" t="s">
        <v>2206</v>
      </c>
      <c r="C532" s="78">
        <f t="shared" si="16"/>
        <v>0</v>
      </c>
      <c r="D532" s="79">
        <v>0</v>
      </c>
      <c r="E532" s="79">
        <f t="shared" si="17"/>
        <v>0</v>
      </c>
      <c r="F532" s="80">
        <v>45329</v>
      </c>
      <c r="G532" s="81" t="s">
        <v>5068</v>
      </c>
      <c r="H532" s="82" t="s">
        <v>4936</v>
      </c>
      <c r="I532" s="83" t="s">
        <v>6485</v>
      </c>
      <c r="J532" s="83">
        <v>81151600</v>
      </c>
      <c r="K532" s="84" t="s">
        <v>7056</v>
      </c>
      <c r="L532" s="76" t="s">
        <v>154</v>
      </c>
      <c r="M532" s="76" t="s">
        <v>154</v>
      </c>
      <c r="N532" s="76">
        <v>12</v>
      </c>
      <c r="O532" s="76" t="s">
        <v>487</v>
      </c>
      <c r="P532" s="42" t="s">
        <v>224</v>
      </c>
      <c r="Q532" s="43"/>
      <c r="R532" s="43"/>
      <c r="S532" s="43" t="s">
        <v>225</v>
      </c>
      <c r="T532" s="43" t="s">
        <v>221</v>
      </c>
      <c r="U532" s="44"/>
      <c r="V532" s="85" t="s">
        <v>37</v>
      </c>
      <c r="W532" s="86">
        <v>2021011000079</v>
      </c>
    </row>
    <row r="533" spans="1:23" ht="131.25" x14ac:dyDescent="0.3">
      <c r="A533" s="76">
        <v>532</v>
      </c>
      <c r="B533" s="83" t="s">
        <v>2206</v>
      </c>
      <c r="C533" s="78">
        <f t="shared" si="16"/>
        <v>1</v>
      </c>
      <c r="D533" s="79">
        <v>0</v>
      </c>
      <c r="E533" s="79">
        <f t="shared" si="17"/>
        <v>1</v>
      </c>
      <c r="F533" s="80">
        <v>45295</v>
      </c>
      <c r="G533" s="81" t="s">
        <v>5068</v>
      </c>
      <c r="H533" s="82" t="s">
        <v>4936</v>
      </c>
      <c r="I533" s="83"/>
      <c r="J533" s="83">
        <v>81151600</v>
      </c>
      <c r="K533" s="84" t="s">
        <v>7057</v>
      </c>
      <c r="L533" s="76" t="s">
        <v>154</v>
      </c>
      <c r="M533" s="76" t="s">
        <v>154</v>
      </c>
      <c r="N533" s="76">
        <v>12</v>
      </c>
      <c r="O533" s="76" t="s">
        <v>223</v>
      </c>
      <c r="P533" s="42" t="s">
        <v>224</v>
      </c>
      <c r="Q533" s="43">
        <v>68000000</v>
      </c>
      <c r="R533" s="43">
        <v>68000000</v>
      </c>
      <c r="S533" s="43" t="s">
        <v>225</v>
      </c>
      <c r="T533" s="43" t="s">
        <v>221</v>
      </c>
      <c r="U533" s="44">
        <v>1</v>
      </c>
      <c r="V533" s="85" t="s">
        <v>37</v>
      </c>
      <c r="W533" s="86">
        <v>2021011000079</v>
      </c>
    </row>
    <row r="534" spans="1:23" ht="131.25" x14ac:dyDescent="0.3">
      <c r="A534" s="76">
        <v>533</v>
      </c>
      <c r="B534" s="83" t="s">
        <v>2206</v>
      </c>
      <c r="C534" s="78">
        <f t="shared" si="16"/>
        <v>0</v>
      </c>
      <c r="D534" s="79">
        <v>0</v>
      </c>
      <c r="E534" s="79">
        <f t="shared" si="17"/>
        <v>0</v>
      </c>
      <c r="F534" s="80">
        <v>45329</v>
      </c>
      <c r="G534" s="81" t="s">
        <v>5068</v>
      </c>
      <c r="H534" s="82" t="s">
        <v>4936</v>
      </c>
      <c r="I534" s="83" t="s">
        <v>6485</v>
      </c>
      <c r="J534" s="83">
        <v>81151600</v>
      </c>
      <c r="K534" s="84" t="s">
        <v>7058</v>
      </c>
      <c r="L534" s="76" t="s">
        <v>154</v>
      </c>
      <c r="M534" s="76" t="s">
        <v>154</v>
      </c>
      <c r="N534" s="76">
        <v>12</v>
      </c>
      <c r="O534" s="76" t="s">
        <v>223</v>
      </c>
      <c r="P534" s="42" t="s">
        <v>224</v>
      </c>
      <c r="Q534" s="43"/>
      <c r="R534" s="43"/>
      <c r="S534" s="43" t="s">
        <v>225</v>
      </c>
      <c r="T534" s="43" t="s">
        <v>221</v>
      </c>
      <c r="U534" s="44"/>
      <c r="V534" s="85" t="s">
        <v>37</v>
      </c>
      <c r="W534" s="86">
        <v>2021011000079</v>
      </c>
    </row>
    <row r="535" spans="1:23" ht="131.25" x14ac:dyDescent="0.3">
      <c r="A535" s="76">
        <v>534</v>
      </c>
      <c r="B535" s="83" t="s">
        <v>2206</v>
      </c>
      <c r="C535" s="78">
        <f t="shared" si="16"/>
        <v>1</v>
      </c>
      <c r="D535" s="79">
        <v>0</v>
      </c>
      <c r="E535" s="79">
        <f t="shared" si="17"/>
        <v>1</v>
      </c>
      <c r="F535" s="80">
        <v>45295</v>
      </c>
      <c r="G535" s="81" t="s">
        <v>5068</v>
      </c>
      <c r="H535" s="82" t="s">
        <v>4936</v>
      </c>
      <c r="I535" s="83"/>
      <c r="J535" s="83">
        <v>81151601</v>
      </c>
      <c r="K535" s="84" t="s">
        <v>7059</v>
      </c>
      <c r="L535" s="76" t="s">
        <v>160</v>
      </c>
      <c r="M535" s="76" t="s">
        <v>160</v>
      </c>
      <c r="N535" s="76">
        <v>3</v>
      </c>
      <c r="O535" s="76" t="s">
        <v>621</v>
      </c>
      <c r="P535" s="42" t="s">
        <v>224</v>
      </c>
      <c r="Q535" s="43">
        <v>8499480745</v>
      </c>
      <c r="R535" s="43">
        <v>8499480745</v>
      </c>
      <c r="S535" s="43" t="s">
        <v>225</v>
      </c>
      <c r="T535" s="43" t="s">
        <v>221</v>
      </c>
      <c r="U535" s="44">
        <v>1</v>
      </c>
      <c r="V535" s="85" t="s">
        <v>37</v>
      </c>
      <c r="W535" s="86">
        <v>2021011000079</v>
      </c>
    </row>
    <row r="536" spans="1:23" ht="144" x14ac:dyDescent="0.3">
      <c r="A536" s="76">
        <v>535</v>
      </c>
      <c r="B536" s="83" t="s">
        <v>2206</v>
      </c>
      <c r="C536" s="78">
        <f t="shared" si="16"/>
        <v>0</v>
      </c>
      <c r="D536" s="79">
        <v>0</v>
      </c>
      <c r="E536" s="79">
        <f t="shared" si="17"/>
        <v>0</v>
      </c>
      <c r="F536" s="80">
        <v>45329</v>
      </c>
      <c r="G536" s="81" t="s">
        <v>5068</v>
      </c>
      <c r="H536" s="82" t="s">
        <v>4936</v>
      </c>
      <c r="I536" s="83" t="s">
        <v>6485</v>
      </c>
      <c r="J536" s="83">
        <v>81151601</v>
      </c>
      <c r="K536" s="84" t="s">
        <v>7060</v>
      </c>
      <c r="L536" s="76" t="s">
        <v>154</v>
      </c>
      <c r="M536" s="76" t="s">
        <v>154</v>
      </c>
      <c r="N536" s="76">
        <v>12</v>
      </c>
      <c r="O536" s="76" t="s">
        <v>2237</v>
      </c>
      <c r="P536" s="42" t="s">
        <v>224</v>
      </c>
      <c r="Q536" s="43"/>
      <c r="R536" s="43"/>
      <c r="S536" s="43" t="s">
        <v>225</v>
      </c>
      <c r="T536" s="43" t="s">
        <v>221</v>
      </c>
      <c r="U536" s="44"/>
      <c r="V536" s="85" t="s">
        <v>37</v>
      </c>
      <c r="W536" s="86">
        <v>2021011000079</v>
      </c>
    </row>
    <row r="537" spans="1:23" ht="131.25" x14ac:dyDescent="0.3">
      <c r="A537" s="76">
        <v>536</v>
      </c>
      <c r="B537" s="83" t="s">
        <v>2206</v>
      </c>
      <c r="C537" s="78">
        <f t="shared" si="16"/>
        <v>1</v>
      </c>
      <c r="D537" s="79">
        <v>0</v>
      </c>
      <c r="E537" s="79">
        <f t="shared" si="17"/>
        <v>1</v>
      </c>
      <c r="F537" s="80">
        <v>45295</v>
      </c>
      <c r="G537" s="81" t="s">
        <v>5068</v>
      </c>
      <c r="H537" s="82" t="s">
        <v>4936</v>
      </c>
      <c r="I537" s="83"/>
      <c r="J537" s="83">
        <v>81151601</v>
      </c>
      <c r="K537" s="84" t="s">
        <v>7061</v>
      </c>
      <c r="L537" s="76" t="s">
        <v>159</v>
      </c>
      <c r="M537" s="76" t="s">
        <v>159</v>
      </c>
      <c r="N537" s="76">
        <v>6</v>
      </c>
      <c r="O537" s="76" t="s">
        <v>616</v>
      </c>
      <c r="P537" s="42" t="s">
        <v>224</v>
      </c>
      <c r="Q537" s="43">
        <v>30000000</v>
      </c>
      <c r="R537" s="43">
        <v>30000000</v>
      </c>
      <c r="S537" s="43" t="s">
        <v>225</v>
      </c>
      <c r="T537" s="43" t="s">
        <v>221</v>
      </c>
      <c r="U537" s="44">
        <v>1</v>
      </c>
      <c r="V537" s="85" t="s">
        <v>37</v>
      </c>
      <c r="W537" s="86">
        <v>2021011000079</v>
      </c>
    </row>
    <row r="538" spans="1:23" ht="131.25" x14ac:dyDescent="0.3">
      <c r="A538" s="76">
        <v>537</v>
      </c>
      <c r="B538" s="83" t="s">
        <v>2206</v>
      </c>
      <c r="C538" s="78">
        <f t="shared" si="16"/>
        <v>0</v>
      </c>
      <c r="D538" s="79">
        <v>0</v>
      </c>
      <c r="E538" s="79">
        <f t="shared" si="17"/>
        <v>0</v>
      </c>
      <c r="F538" s="80">
        <v>45329</v>
      </c>
      <c r="G538" s="81" t="s">
        <v>5068</v>
      </c>
      <c r="H538" s="82" t="s">
        <v>4936</v>
      </c>
      <c r="I538" s="83" t="s">
        <v>6485</v>
      </c>
      <c r="J538" s="83">
        <v>81151601</v>
      </c>
      <c r="K538" s="84" t="s">
        <v>7062</v>
      </c>
      <c r="L538" s="76" t="s">
        <v>154</v>
      </c>
      <c r="M538" s="76" t="s">
        <v>154</v>
      </c>
      <c r="N538" s="76">
        <v>12</v>
      </c>
      <c r="O538" s="76" t="s">
        <v>223</v>
      </c>
      <c r="P538" s="42" t="s">
        <v>224</v>
      </c>
      <c r="Q538" s="43"/>
      <c r="R538" s="43"/>
      <c r="S538" s="43" t="s">
        <v>225</v>
      </c>
      <c r="T538" s="43" t="s">
        <v>221</v>
      </c>
      <c r="U538" s="44"/>
      <c r="V538" s="85" t="s">
        <v>37</v>
      </c>
      <c r="W538" s="86">
        <v>2021011000079</v>
      </c>
    </row>
    <row r="539" spans="1:23" ht="131.25" x14ac:dyDescent="0.3">
      <c r="A539" s="76">
        <v>538</v>
      </c>
      <c r="B539" s="83" t="s">
        <v>2206</v>
      </c>
      <c r="C539" s="78">
        <f t="shared" si="16"/>
        <v>1</v>
      </c>
      <c r="D539" s="79">
        <v>0</v>
      </c>
      <c r="E539" s="79">
        <f t="shared" si="17"/>
        <v>1</v>
      </c>
      <c r="F539" s="80">
        <v>45329</v>
      </c>
      <c r="G539" s="81" t="s">
        <v>5068</v>
      </c>
      <c r="H539" s="82" t="s">
        <v>4936</v>
      </c>
      <c r="I539" s="83"/>
      <c r="J539" s="83">
        <v>81151601</v>
      </c>
      <c r="K539" s="84" t="s">
        <v>7063</v>
      </c>
      <c r="L539" s="76" t="s">
        <v>158</v>
      </c>
      <c r="M539" s="76" t="s">
        <v>158</v>
      </c>
      <c r="N539" s="76">
        <v>5</v>
      </c>
      <c r="O539" s="76" t="s">
        <v>223</v>
      </c>
      <c r="P539" s="42" t="s">
        <v>224</v>
      </c>
      <c r="Q539" s="43">
        <v>300000000</v>
      </c>
      <c r="R539" s="43">
        <v>300000000</v>
      </c>
      <c r="S539" s="43" t="s">
        <v>225</v>
      </c>
      <c r="T539" s="43" t="s">
        <v>221</v>
      </c>
      <c r="U539" s="44">
        <v>1</v>
      </c>
      <c r="V539" s="85" t="s">
        <v>37</v>
      </c>
      <c r="W539" s="86">
        <v>2021011000079</v>
      </c>
    </row>
    <row r="540" spans="1:23" ht="131.25" x14ac:dyDescent="0.3">
      <c r="A540" s="76">
        <v>539</v>
      </c>
      <c r="B540" s="83" t="s">
        <v>2206</v>
      </c>
      <c r="C540" s="78">
        <f t="shared" ref="C540:C603" si="18">+U540</f>
        <v>6</v>
      </c>
      <c r="D540" s="79">
        <v>5</v>
      </c>
      <c r="E540" s="79">
        <f t="shared" si="17"/>
        <v>1</v>
      </c>
      <c r="F540" s="80">
        <v>45329</v>
      </c>
      <c r="G540" s="81" t="s">
        <v>5064</v>
      </c>
      <c r="H540" s="82" t="s">
        <v>4936</v>
      </c>
      <c r="I540" s="83" t="s">
        <v>4937</v>
      </c>
      <c r="J540" s="83">
        <v>86101610</v>
      </c>
      <c r="K540" s="84" t="s">
        <v>7064</v>
      </c>
      <c r="L540" s="76" t="s">
        <v>154</v>
      </c>
      <c r="M540" s="76" t="s">
        <v>154</v>
      </c>
      <c r="N540" s="76">
        <v>12</v>
      </c>
      <c r="O540" s="76" t="s">
        <v>223</v>
      </c>
      <c r="P540" s="42" t="s">
        <v>224</v>
      </c>
      <c r="Q540" s="43">
        <v>209286000</v>
      </c>
      <c r="R540" s="43">
        <v>209286000</v>
      </c>
      <c r="S540" s="43" t="s">
        <v>225</v>
      </c>
      <c r="T540" s="43" t="s">
        <v>221</v>
      </c>
      <c r="U540" s="44">
        <v>6</v>
      </c>
      <c r="V540" s="85" t="s">
        <v>37</v>
      </c>
      <c r="W540" s="86">
        <v>2021011000079</v>
      </c>
    </row>
    <row r="541" spans="1:23" ht="131.25" x14ac:dyDescent="0.3">
      <c r="A541" s="76">
        <v>540</v>
      </c>
      <c r="B541" s="83" t="s">
        <v>2206</v>
      </c>
      <c r="C541" s="78">
        <f t="shared" si="18"/>
        <v>4</v>
      </c>
      <c r="D541" s="79">
        <v>4</v>
      </c>
      <c r="E541" s="79">
        <f t="shared" si="17"/>
        <v>0</v>
      </c>
      <c r="F541" s="80">
        <v>45329</v>
      </c>
      <c r="G541" s="81" t="s">
        <v>5064</v>
      </c>
      <c r="H541" s="82" t="s">
        <v>4936</v>
      </c>
      <c r="I541" s="83" t="s">
        <v>4937</v>
      </c>
      <c r="J541" s="83">
        <v>86101610</v>
      </c>
      <c r="K541" s="84" t="s">
        <v>7065</v>
      </c>
      <c r="L541" s="76" t="s">
        <v>153</v>
      </c>
      <c r="M541" s="76" t="s">
        <v>153</v>
      </c>
      <c r="N541" s="76">
        <v>12</v>
      </c>
      <c r="O541" s="76" t="s">
        <v>223</v>
      </c>
      <c r="P541" s="42" t="s">
        <v>224</v>
      </c>
      <c r="Q541" s="43">
        <v>152208000</v>
      </c>
      <c r="R541" s="43">
        <v>152208000</v>
      </c>
      <c r="S541" s="43" t="s">
        <v>225</v>
      </c>
      <c r="T541" s="43" t="s">
        <v>221</v>
      </c>
      <c r="U541" s="44">
        <v>4</v>
      </c>
      <c r="V541" s="85" t="s">
        <v>37</v>
      </c>
      <c r="W541" s="86">
        <v>2021011000079</v>
      </c>
    </row>
    <row r="542" spans="1:23" ht="131.25" x14ac:dyDescent="0.3">
      <c r="A542" s="76">
        <v>541</v>
      </c>
      <c r="B542" s="83" t="s">
        <v>2206</v>
      </c>
      <c r="C542" s="78">
        <f t="shared" si="18"/>
        <v>1</v>
      </c>
      <c r="D542" s="79">
        <v>1</v>
      </c>
      <c r="E542" s="79">
        <f t="shared" si="17"/>
        <v>0</v>
      </c>
      <c r="F542" s="80">
        <v>45329</v>
      </c>
      <c r="G542" s="81" t="s">
        <v>5064</v>
      </c>
      <c r="H542" s="82" t="s">
        <v>4936</v>
      </c>
      <c r="I542" s="83" t="s">
        <v>4937</v>
      </c>
      <c r="J542" s="83">
        <v>86101610</v>
      </c>
      <c r="K542" s="84" t="s">
        <v>7066</v>
      </c>
      <c r="L542" s="76" t="s">
        <v>154</v>
      </c>
      <c r="M542" s="76" t="s">
        <v>154</v>
      </c>
      <c r="N542" s="76">
        <v>6</v>
      </c>
      <c r="O542" s="76" t="s">
        <v>223</v>
      </c>
      <c r="P542" s="42" t="s">
        <v>224</v>
      </c>
      <c r="Q542" s="43">
        <v>34200000</v>
      </c>
      <c r="R542" s="43">
        <v>34200000</v>
      </c>
      <c r="S542" s="43" t="s">
        <v>225</v>
      </c>
      <c r="T542" s="43" t="s">
        <v>221</v>
      </c>
      <c r="U542" s="44">
        <v>1</v>
      </c>
      <c r="V542" s="85" t="s">
        <v>37</v>
      </c>
      <c r="W542" s="86">
        <v>2021011000079</v>
      </c>
    </row>
    <row r="543" spans="1:23" ht="131.25" x14ac:dyDescent="0.3">
      <c r="A543" s="76">
        <v>542</v>
      </c>
      <c r="B543" s="83" t="s">
        <v>2206</v>
      </c>
      <c r="C543" s="78">
        <f t="shared" si="18"/>
        <v>1</v>
      </c>
      <c r="D543" s="79">
        <v>1</v>
      </c>
      <c r="E543" s="79">
        <f t="shared" si="17"/>
        <v>0</v>
      </c>
      <c r="F543" s="80">
        <v>45329</v>
      </c>
      <c r="G543" s="81" t="s">
        <v>5064</v>
      </c>
      <c r="H543" s="82" t="s">
        <v>4936</v>
      </c>
      <c r="I543" s="83" t="s">
        <v>4937</v>
      </c>
      <c r="J543" s="83">
        <v>86101610</v>
      </c>
      <c r="K543" s="84" t="s">
        <v>7067</v>
      </c>
      <c r="L543" s="76" t="s">
        <v>153</v>
      </c>
      <c r="M543" s="76" t="s">
        <v>153</v>
      </c>
      <c r="N543" s="76">
        <v>12</v>
      </c>
      <c r="O543" s="76" t="s">
        <v>223</v>
      </c>
      <c r="P543" s="42" t="s">
        <v>224</v>
      </c>
      <c r="Q543" s="43">
        <v>72048000</v>
      </c>
      <c r="R543" s="43">
        <v>72048000</v>
      </c>
      <c r="S543" s="43" t="s">
        <v>225</v>
      </c>
      <c r="T543" s="43" t="s">
        <v>221</v>
      </c>
      <c r="U543" s="44">
        <v>1</v>
      </c>
      <c r="V543" s="85" t="s">
        <v>37</v>
      </c>
      <c r="W543" s="86">
        <v>2021011000079</v>
      </c>
    </row>
    <row r="544" spans="1:23" ht="131.25" x14ac:dyDescent="0.25">
      <c r="A544" s="76">
        <v>543</v>
      </c>
      <c r="B544" s="83" t="s">
        <v>1549</v>
      </c>
      <c r="C544" s="78">
        <f t="shared" si="18"/>
        <v>1</v>
      </c>
      <c r="D544" s="79">
        <v>1</v>
      </c>
      <c r="E544" s="79">
        <f t="shared" si="17"/>
        <v>0</v>
      </c>
      <c r="F544" s="80">
        <v>45336</v>
      </c>
      <c r="G544" s="81" t="s">
        <v>5055</v>
      </c>
      <c r="H544" s="82" t="s">
        <v>4936</v>
      </c>
      <c r="I544" s="83" t="s">
        <v>4937</v>
      </c>
      <c r="J544" s="83">
        <v>90121500</v>
      </c>
      <c r="K544" s="84" t="s">
        <v>7068</v>
      </c>
      <c r="L544" s="76" t="s">
        <v>154</v>
      </c>
      <c r="M544" s="76" t="s">
        <v>155</v>
      </c>
      <c r="N544" s="76">
        <v>12</v>
      </c>
      <c r="O544" s="76" t="s">
        <v>611</v>
      </c>
      <c r="P544" s="42" t="s">
        <v>224</v>
      </c>
      <c r="Q544" s="43">
        <v>8055500249.6000004</v>
      </c>
      <c r="R544" s="43">
        <v>8055500249.6000004</v>
      </c>
      <c r="S544" s="43" t="s">
        <v>225</v>
      </c>
      <c r="T544" s="43" t="s">
        <v>221</v>
      </c>
      <c r="U544" s="44">
        <v>1</v>
      </c>
      <c r="V544" s="91" t="s">
        <v>37</v>
      </c>
      <c r="W544" s="94">
        <v>2021011000079</v>
      </c>
    </row>
    <row r="545" spans="1:23" ht="112.5" x14ac:dyDescent="0.25">
      <c r="A545" s="76">
        <v>544</v>
      </c>
      <c r="B545" s="83" t="s">
        <v>2803</v>
      </c>
      <c r="C545" s="78">
        <f t="shared" si="18"/>
        <v>1</v>
      </c>
      <c r="D545" s="79">
        <v>0</v>
      </c>
      <c r="E545" s="79">
        <f t="shared" si="17"/>
        <v>1</v>
      </c>
      <c r="F545" s="80">
        <v>45295</v>
      </c>
      <c r="G545" s="81" t="s">
        <v>5057</v>
      </c>
      <c r="H545" s="82" t="s">
        <v>4936</v>
      </c>
      <c r="I545" s="83" t="s">
        <v>8625</v>
      </c>
      <c r="J545" s="83">
        <v>43232609</v>
      </c>
      <c r="K545" s="84" t="s">
        <v>7069</v>
      </c>
      <c r="L545" s="76" t="s">
        <v>154</v>
      </c>
      <c r="M545" s="76" t="s">
        <v>154</v>
      </c>
      <c r="N545" s="76">
        <v>6</v>
      </c>
      <c r="O545" s="76" t="s">
        <v>223</v>
      </c>
      <c r="P545" s="42" t="s">
        <v>224</v>
      </c>
      <c r="Q545" s="43">
        <v>27000000</v>
      </c>
      <c r="R545" s="43">
        <v>27000000</v>
      </c>
      <c r="S545" s="43" t="s">
        <v>225</v>
      </c>
      <c r="T545" s="43" t="s">
        <v>221</v>
      </c>
      <c r="U545" s="44">
        <v>1</v>
      </c>
      <c r="V545" s="91" t="s">
        <v>103</v>
      </c>
      <c r="W545" s="93">
        <v>202300000000161</v>
      </c>
    </row>
    <row r="546" spans="1:23" ht="131.25" x14ac:dyDescent="0.3">
      <c r="A546" s="76">
        <v>545</v>
      </c>
      <c r="B546" s="83" t="s">
        <v>2803</v>
      </c>
      <c r="C546" s="78">
        <f t="shared" si="18"/>
        <v>1</v>
      </c>
      <c r="D546" s="79">
        <v>0</v>
      </c>
      <c r="E546" s="79">
        <f t="shared" si="17"/>
        <v>1</v>
      </c>
      <c r="F546" s="80">
        <v>45295</v>
      </c>
      <c r="G546" s="81" t="s">
        <v>5076</v>
      </c>
      <c r="H546" s="82" t="s">
        <v>4936</v>
      </c>
      <c r="I546" s="83" t="s">
        <v>8625</v>
      </c>
      <c r="J546" s="83">
        <v>56101702</v>
      </c>
      <c r="K546" s="84" t="s">
        <v>7070</v>
      </c>
      <c r="L546" s="76" t="s">
        <v>156</v>
      </c>
      <c r="M546" s="76" t="s">
        <v>156</v>
      </c>
      <c r="N546" s="76">
        <v>1</v>
      </c>
      <c r="O546" s="76" t="s">
        <v>2237</v>
      </c>
      <c r="P546" s="42" t="s">
        <v>224</v>
      </c>
      <c r="Q546" s="43">
        <v>150000000</v>
      </c>
      <c r="R546" s="43">
        <v>150000000</v>
      </c>
      <c r="S546" s="43" t="s">
        <v>225</v>
      </c>
      <c r="T546" s="43" t="s">
        <v>221</v>
      </c>
      <c r="U546" s="44">
        <v>1</v>
      </c>
      <c r="V546" s="91" t="s">
        <v>37</v>
      </c>
      <c r="W546" s="86">
        <v>2021011000079</v>
      </c>
    </row>
    <row r="547" spans="1:23" ht="131.25" x14ac:dyDescent="0.3">
      <c r="A547" s="76">
        <v>546</v>
      </c>
      <c r="B547" s="83" t="s">
        <v>2803</v>
      </c>
      <c r="C547" s="78">
        <f t="shared" si="18"/>
        <v>1</v>
      </c>
      <c r="D547" s="79">
        <v>0</v>
      </c>
      <c r="E547" s="79">
        <f t="shared" si="17"/>
        <v>1</v>
      </c>
      <c r="F547" s="80">
        <v>45295</v>
      </c>
      <c r="G547" s="81" t="s">
        <v>5077</v>
      </c>
      <c r="H547" s="82" t="s">
        <v>4936</v>
      </c>
      <c r="I547" s="83" t="s">
        <v>8625</v>
      </c>
      <c r="J547" s="83">
        <v>56101707</v>
      </c>
      <c r="K547" s="84" t="s">
        <v>7071</v>
      </c>
      <c r="L547" s="76" t="s">
        <v>158</v>
      </c>
      <c r="M547" s="76" t="s">
        <v>158</v>
      </c>
      <c r="N547" s="76">
        <v>1</v>
      </c>
      <c r="O547" s="76" t="s">
        <v>616</v>
      </c>
      <c r="P547" s="42" t="s">
        <v>224</v>
      </c>
      <c r="Q547" s="43">
        <v>5022000</v>
      </c>
      <c r="R547" s="43">
        <v>5022000</v>
      </c>
      <c r="S547" s="43" t="s">
        <v>225</v>
      </c>
      <c r="T547" s="43" t="s">
        <v>221</v>
      </c>
      <c r="U547" s="44">
        <v>1</v>
      </c>
      <c r="V547" s="91" t="s">
        <v>37</v>
      </c>
      <c r="W547" s="86">
        <v>2021011000079</v>
      </c>
    </row>
    <row r="548" spans="1:23" ht="131.25" x14ac:dyDescent="0.3">
      <c r="A548" s="76">
        <v>547</v>
      </c>
      <c r="B548" s="83" t="s">
        <v>2803</v>
      </c>
      <c r="C548" s="78">
        <f t="shared" si="18"/>
        <v>1</v>
      </c>
      <c r="D548" s="79">
        <v>0</v>
      </c>
      <c r="E548" s="79">
        <f t="shared" si="17"/>
        <v>1</v>
      </c>
      <c r="F548" s="80">
        <v>45295</v>
      </c>
      <c r="G548" s="81" t="s">
        <v>5078</v>
      </c>
      <c r="H548" s="82" t="s">
        <v>4936</v>
      </c>
      <c r="I548" s="83" t="s">
        <v>8625</v>
      </c>
      <c r="J548" s="83">
        <v>76101503</v>
      </c>
      <c r="K548" s="84" t="s">
        <v>7072</v>
      </c>
      <c r="L548" s="76" t="s">
        <v>156</v>
      </c>
      <c r="M548" s="76" t="s">
        <v>156</v>
      </c>
      <c r="N548" s="76">
        <v>2</v>
      </c>
      <c r="O548" s="76" t="s">
        <v>616</v>
      </c>
      <c r="P548" s="42" t="s">
        <v>224</v>
      </c>
      <c r="Q548" s="43">
        <v>66997000</v>
      </c>
      <c r="R548" s="43">
        <v>66997000</v>
      </c>
      <c r="S548" s="43" t="s">
        <v>225</v>
      </c>
      <c r="T548" s="43" t="s">
        <v>221</v>
      </c>
      <c r="U548" s="44">
        <v>1</v>
      </c>
      <c r="V548" s="91" t="s">
        <v>37</v>
      </c>
      <c r="W548" s="86">
        <v>2021011000079</v>
      </c>
    </row>
    <row r="549" spans="1:23" ht="131.25" x14ac:dyDescent="0.3">
      <c r="A549" s="76">
        <v>548</v>
      </c>
      <c r="B549" s="83" t="s">
        <v>2803</v>
      </c>
      <c r="C549" s="78">
        <f t="shared" si="18"/>
        <v>1</v>
      </c>
      <c r="D549" s="79">
        <v>1</v>
      </c>
      <c r="E549" s="79">
        <f t="shared" si="17"/>
        <v>0</v>
      </c>
      <c r="F549" s="80">
        <v>45295</v>
      </c>
      <c r="G549" s="81" t="s">
        <v>5053</v>
      </c>
      <c r="H549" s="82" t="s">
        <v>4936</v>
      </c>
      <c r="I549" s="83" t="s">
        <v>8625</v>
      </c>
      <c r="J549" s="83">
        <v>80161501</v>
      </c>
      <c r="K549" s="84" t="s">
        <v>7073</v>
      </c>
      <c r="L549" s="76" t="s">
        <v>153</v>
      </c>
      <c r="M549" s="76" t="s">
        <v>153</v>
      </c>
      <c r="N549" s="76">
        <v>11</v>
      </c>
      <c r="O549" s="76" t="s">
        <v>223</v>
      </c>
      <c r="P549" s="42" t="s">
        <v>224</v>
      </c>
      <c r="Q549" s="43">
        <v>38500000</v>
      </c>
      <c r="R549" s="43">
        <v>38500000</v>
      </c>
      <c r="S549" s="43" t="s">
        <v>225</v>
      </c>
      <c r="T549" s="43" t="s">
        <v>221</v>
      </c>
      <c r="U549" s="44">
        <v>1</v>
      </c>
      <c r="V549" s="91" t="s">
        <v>37</v>
      </c>
      <c r="W549" s="86">
        <v>2021011000079</v>
      </c>
    </row>
    <row r="550" spans="1:23" ht="131.25" x14ac:dyDescent="0.25">
      <c r="A550" s="76">
        <v>549</v>
      </c>
      <c r="B550" s="83" t="s">
        <v>2803</v>
      </c>
      <c r="C550" s="78">
        <f t="shared" si="18"/>
        <v>1</v>
      </c>
      <c r="D550" s="79">
        <v>1</v>
      </c>
      <c r="E550" s="79">
        <f t="shared" si="17"/>
        <v>0</v>
      </c>
      <c r="F550" s="80">
        <v>45329</v>
      </c>
      <c r="G550" s="81" t="s">
        <v>5053</v>
      </c>
      <c r="H550" s="82" t="s">
        <v>4936</v>
      </c>
      <c r="I550" s="83" t="s">
        <v>8625</v>
      </c>
      <c r="J550" s="83">
        <v>80161501</v>
      </c>
      <c r="K550" s="84" t="s">
        <v>7074</v>
      </c>
      <c r="L550" s="76" t="s">
        <v>154</v>
      </c>
      <c r="M550" s="76" t="s">
        <v>154</v>
      </c>
      <c r="N550" s="76">
        <v>11</v>
      </c>
      <c r="O550" s="76" t="s">
        <v>223</v>
      </c>
      <c r="P550" s="42" t="s">
        <v>224</v>
      </c>
      <c r="Q550" s="43">
        <v>77000000</v>
      </c>
      <c r="R550" s="43">
        <v>77000000</v>
      </c>
      <c r="S550" s="43" t="s">
        <v>225</v>
      </c>
      <c r="T550" s="43" t="s">
        <v>221</v>
      </c>
      <c r="U550" s="44">
        <v>1</v>
      </c>
      <c r="V550" s="91" t="s">
        <v>37</v>
      </c>
      <c r="W550" s="94">
        <v>2021011000079</v>
      </c>
    </row>
    <row r="551" spans="1:23" ht="131.25" x14ac:dyDescent="0.3">
      <c r="A551" s="76">
        <v>550</v>
      </c>
      <c r="B551" s="83" t="s">
        <v>2803</v>
      </c>
      <c r="C551" s="78">
        <f t="shared" si="18"/>
        <v>1</v>
      </c>
      <c r="D551" s="79">
        <v>1</v>
      </c>
      <c r="E551" s="79">
        <f t="shared" si="17"/>
        <v>0</v>
      </c>
      <c r="F551" s="80">
        <v>45295</v>
      </c>
      <c r="G551" s="81" t="s">
        <v>5053</v>
      </c>
      <c r="H551" s="82" t="s">
        <v>4936</v>
      </c>
      <c r="I551" s="83" t="s">
        <v>8625</v>
      </c>
      <c r="J551" s="83">
        <v>80161501</v>
      </c>
      <c r="K551" s="84" t="s">
        <v>7075</v>
      </c>
      <c r="L551" s="76" t="s">
        <v>153</v>
      </c>
      <c r="M551" s="76" t="s">
        <v>153</v>
      </c>
      <c r="N551" s="76">
        <v>11</v>
      </c>
      <c r="O551" s="76" t="s">
        <v>223</v>
      </c>
      <c r="P551" s="42" t="s">
        <v>224</v>
      </c>
      <c r="Q551" s="43">
        <v>38500000</v>
      </c>
      <c r="R551" s="43">
        <v>38500000</v>
      </c>
      <c r="S551" s="43" t="s">
        <v>225</v>
      </c>
      <c r="T551" s="43" t="s">
        <v>221</v>
      </c>
      <c r="U551" s="44">
        <v>1</v>
      </c>
      <c r="V551" s="91" t="s">
        <v>37</v>
      </c>
      <c r="W551" s="86">
        <v>2021011000079</v>
      </c>
    </row>
    <row r="552" spans="1:23" ht="131.25" x14ac:dyDescent="0.3">
      <c r="A552" s="76">
        <v>551</v>
      </c>
      <c r="B552" s="83" t="s">
        <v>2803</v>
      </c>
      <c r="C552" s="78">
        <f t="shared" si="18"/>
        <v>1</v>
      </c>
      <c r="D552" s="79">
        <v>0</v>
      </c>
      <c r="E552" s="79">
        <f t="shared" si="17"/>
        <v>1</v>
      </c>
      <c r="F552" s="80">
        <v>45295</v>
      </c>
      <c r="G552" s="81" t="s">
        <v>5079</v>
      </c>
      <c r="H552" s="82" t="s">
        <v>4936</v>
      </c>
      <c r="I552" s="83" t="s">
        <v>8625</v>
      </c>
      <c r="J552" s="83">
        <v>80161504</v>
      </c>
      <c r="K552" s="84" t="s">
        <v>7076</v>
      </c>
      <c r="L552" s="76" t="s">
        <v>153</v>
      </c>
      <c r="M552" s="76" t="s">
        <v>153</v>
      </c>
      <c r="N552" s="76">
        <v>11</v>
      </c>
      <c r="O552" s="76" t="s">
        <v>223</v>
      </c>
      <c r="P552" s="42" t="s">
        <v>224</v>
      </c>
      <c r="Q552" s="43">
        <v>25300000</v>
      </c>
      <c r="R552" s="43">
        <v>25300000</v>
      </c>
      <c r="S552" s="43" t="s">
        <v>225</v>
      </c>
      <c r="T552" s="43" t="s">
        <v>221</v>
      </c>
      <c r="U552" s="44">
        <v>1</v>
      </c>
      <c r="V552" s="91" t="s">
        <v>37</v>
      </c>
      <c r="W552" s="86">
        <v>2021011000079</v>
      </c>
    </row>
    <row r="553" spans="1:23" ht="131.25" x14ac:dyDescent="0.3">
      <c r="A553" s="76">
        <v>552</v>
      </c>
      <c r="B553" s="83" t="s">
        <v>2803</v>
      </c>
      <c r="C553" s="78">
        <f t="shared" si="18"/>
        <v>1</v>
      </c>
      <c r="D553" s="79">
        <v>0</v>
      </c>
      <c r="E553" s="79">
        <f t="shared" si="17"/>
        <v>1</v>
      </c>
      <c r="F553" s="80">
        <v>45295</v>
      </c>
      <c r="G553" s="81" t="s">
        <v>5079</v>
      </c>
      <c r="H553" s="82" t="s">
        <v>4936</v>
      </c>
      <c r="I553" s="83" t="s">
        <v>8625</v>
      </c>
      <c r="J553" s="83">
        <v>80161504</v>
      </c>
      <c r="K553" s="84" t="s">
        <v>7077</v>
      </c>
      <c r="L553" s="76" t="s">
        <v>153</v>
      </c>
      <c r="M553" s="76" t="s">
        <v>153</v>
      </c>
      <c r="N553" s="76">
        <v>11</v>
      </c>
      <c r="O553" s="76" t="s">
        <v>223</v>
      </c>
      <c r="P553" s="42" t="s">
        <v>224</v>
      </c>
      <c r="Q553" s="43">
        <v>25300000</v>
      </c>
      <c r="R553" s="43">
        <v>25300000</v>
      </c>
      <c r="S553" s="43" t="s">
        <v>225</v>
      </c>
      <c r="T553" s="43" t="s">
        <v>221</v>
      </c>
      <c r="U553" s="44">
        <v>1</v>
      </c>
      <c r="V553" s="91" t="s">
        <v>37</v>
      </c>
      <c r="W553" s="86">
        <v>2021011000079</v>
      </c>
    </row>
    <row r="554" spans="1:23" ht="131.25" x14ac:dyDescent="0.3">
      <c r="A554" s="76">
        <v>553</v>
      </c>
      <c r="B554" s="83" t="s">
        <v>2206</v>
      </c>
      <c r="C554" s="78">
        <f t="shared" si="18"/>
        <v>1</v>
      </c>
      <c r="D554" s="79">
        <v>0</v>
      </c>
      <c r="E554" s="79">
        <f t="shared" si="17"/>
        <v>1</v>
      </c>
      <c r="F554" s="80">
        <v>45295</v>
      </c>
      <c r="G554" s="81" t="s">
        <v>5068</v>
      </c>
      <c r="H554" s="82" t="s">
        <v>4936</v>
      </c>
      <c r="I554" s="83"/>
      <c r="J554" s="83">
        <v>81151600</v>
      </c>
      <c r="K554" s="84" t="s">
        <v>7078</v>
      </c>
      <c r="L554" s="76" t="s">
        <v>156</v>
      </c>
      <c r="M554" s="76" t="s">
        <v>156</v>
      </c>
      <c r="N554" s="76">
        <v>9</v>
      </c>
      <c r="O554" s="76" t="s">
        <v>487</v>
      </c>
      <c r="P554" s="42" t="s">
        <v>224</v>
      </c>
      <c r="Q554" s="43">
        <v>62000000000</v>
      </c>
      <c r="R554" s="43">
        <v>62000000000</v>
      </c>
      <c r="S554" s="43" t="s">
        <v>225</v>
      </c>
      <c r="T554" s="43" t="s">
        <v>221</v>
      </c>
      <c r="U554" s="44">
        <v>1</v>
      </c>
      <c r="V554" s="85" t="s">
        <v>37</v>
      </c>
      <c r="W554" s="86">
        <v>2021011000079</v>
      </c>
    </row>
    <row r="555" spans="1:23" ht="131.25" x14ac:dyDescent="0.3">
      <c r="A555" s="76">
        <v>554</v>
      </c>
      <c r="B555" s="83" t="s">
        <v>2206</v>
      </c>
      <c r="C555" s="78">
        <f t="shared" si="18"/>
        <v>1</v>
      </c>
      <c r="D555" s="79">
        <v>0</v>
      </c>
      <c r="E555" s="79">
        <f t="shared" si="17"/>
        <v>1</v>
      </c>
      <c r="F555" s="80">
        <v>45295</v>
      </c>
      <c r="G555" s="81" t="s">
        <v>5068</v>
      </c>
      <c r="H555" s="82" t="s">
        <v>4936</v>
      </c>
      <c r="I555" s="83"/>
      <c r="J555" s="83">
        <v>81151600</v>
      </c>
      <c r="K555" s="84" t="s">
        <v>7079</v>
      </c>
      <c r="L555" s="76" t="s">
        <v>156</v>
      </c>
      <c r="M555" s="76" t="s">
        <v>156</v>
      </c>
      <c r="N555" s="76">
        <v>9</v>
      </c>
      <c r="O555" s="76" t="s">
        <v>223</v>
      </c>
      <c r="P555" s="42" t="s">
        <v>224</v>
      </c>
      <c r="Q555" s="43">
        <v>700000000</v>
      </c>
      <c r="R555" s="43">
        <v>700000000</v>
      </c>
      <c r="S555" s="43" t="s">
        <v>225</v>
      </c>
      <c r="T555" s="43" t="s">
        <v>221</v>
      </c>
      <c r="U555" s="44">
        <v>1</v>
      </c>
      <c r="V555" s="85" t="s">
        <v>37</v>
      </c>
      <c r="W555" s="86">
        <v>2021011000079</v>
      </c>
    </row>
    <row r="556" spans="1:23" ht="131.25" x14ac:dyDescent="0.3">
      <c r="A556" s="76">
        <v>555</v>
      </c>
      <c r="B556" s="83" t="s">
        <v>2206</v>
      </c>
      <c r="C556" s="78">
        <f t="shared" si="18"/>
        <v>3</v>
      </c>
      <c r="D556" s="79">
        <v>1</v>
      </c>
      <c r="E556" s="79">
        <f t="shared" si="17"/>
        <v>2</v>
      </c>
      <c r="F556" s="80">
        <v>45295</v>
      </c>
      <c r="G556" s="81" t="s">
        <v>5068</v>
      </c>
      <c r="H556" s="82" t="s">
        <v>4936</v>
      </c>
      <c r="I556" s="83" t="s">
        <v>4937</v>
      </c>
      <c r="J556" s="83">
        <v>81151600</v>
      </c>
      <c r="K556" s="84" t="s">
        <v>7080</v>
      </c>
      <c r="L556" s="76" t="s">
        <v>154</v>
      </c>
      <c r="M556" s="76" t="s">
        <v>154</v>
      </c>
      <c r="N556" s="76">
        <v>12</v>
      </c>
      <c r="O556" s="76" t="s">
        <v>223</v>
      </c>
      <c r="P556" s="42" t="s">
        <v>224</v>
      </c>
      <c r="Q556" s="43">
        <v>161700000</v>
      </c>
      <c r="R556" s="43">
        <v>161700000</v>
      </c>
      <c r="S556" s="43" t="s">
        <v>225</v>
      </c>
      <c r="T556" s="43" t="s">
        <v>221</v>
      </c>
      <c r="U556" s="44">
        <v>3</v>
      </c>
      <c r="V556" s="85" t="s">
        <v>37</v>
      </c>
      <c r="W556" s="86">
        <v>2021011000079</v>
      </c>
    </row>
    <row r="557" spans="1:23" ht="131.25" x14ac:dyDescent="0.3">
      <c r="A557" s="76">
        <v>556</v>
      </c>
      <c r="B557" s="83" t="s">
        <v>2206</v>
      </c>
      <c r="C557" s="78">
        <f t="shared" si="18"/>
        <v>5</v>
      </c>
      <c r="D557" s="79">
        <v>4</v>
      </c>
      <c r="E557" s="79">
        <f t="shared" si="17"/>
        <v>1</v>
      </c>
      <c r="F557" s="80">
        <v>45295</v>
      </c>
      <c r="G557" s="81" t="s">
        <v>5064</v>
      </c>
      <c r="H557" s="82" t="s">
        <v>4936</v>
      </c>
      <c r="I557" s="83" t="s">
        <v>4937</v>
      </c>
      <c r="J557" s="83">
        <v>86101610</v>
      </c>
      <c r="K557" s="84" t="s">
        <v>7081</v>
      </c>
      <c r="L557" s="76" t="s">
        <v>154</v>
      </c>
      <c r="M557" s="76" t="s">
        <v>154</v>
      </c>
      <c r="N557" s="76">
        <v>12</v>
      </c>
      <c r="O557" s="76" t="s">
        <v>223</v>
      </c>
      <c r="P557" s="42" t="s">
        <v>224</v>
      </c>
      <c r="Q557" s="43">
        <v>269500000</v>
      </c>
      <c r="R557" s="43">
        <v>269500000</v>
      </c>
      <c r="S557" s="43" t="s">
        <v>225</v>
      </c>
      <c r="T557" s="43" t="s">
        <v>221</v>
      </c>
      <c r="U557" s="44">
        <v>5</v>
      </c>
      <c r="V557" s="85" t="s">
        <v>37</v>
      </c>
      <c r="W557" s="86">
        <v>2021011000079</v>
      </c>
    </row>
    <row r="558" spans="1:23" ht="131.25" x14ac:dyDescent="0.3">
      <c r="A558" s="76">
        <v>557</v>
      </c>
      <c r="B558" s="83" t="s">
        <v>2206</v>
      </c>
      <c r="C558" s="78">
        <f t="shared" si="18"/>
        <v>6</v>
      </c>
      <c r="D558" s="79">
        <v>3</v>
      </c>
      <c r="E558" s="79">
        <f t="shared" si="17"/>
        <v>3</v>
      </c>
      <c r="F558" s="80">
        <v>45295</v>
      </c>
      <c r="G558" s="81" t="s">
        <v>5064</v>
      </c>
      <c r="H558" s="82" t="s">
        <v>4936</v>
      </c>
      <c r="I558" s="83" t="s">
        <v>4937</v>
      </c>
      <c r="J558" s="83">
        <v>86101610</v>
      </c>
      <c r="K558" s="84" t="s">
        <v>7082</v>
      </c>
      <c r="L558" s="76" t="s">
        <v>154</v>
      </c>
      <c r="M558" s="76" t="s">
        <v>154</v>
      </c>
      <c r="N558" s="76">
        <v>12</v>
      </c>
      <c r="O558" s="76" t="s">
        <v>223</v>
      </c>
      <c r="P558" s="42" t="s">
        <v>224</v>
      </c>
      <c r="Q558" s="43">
        <v>136422000</v>
      </c>
      <c r="R558" s="43">
        <v>136422000</v>
      </c>
      <c r="S558" s="43" t="s">
        <v>225</v>
      </c>
      <c r="T558" s="43" t="s">
        <v>221</v>
      </c>
      <c r="U558" s="44">
        <v>6</v>
      </c>
      <c r="V558" s="85" t="s">
        <v>37</v>
      </c>
      <c r="W558" s="86">
        <v>2021011000079</v>
      </c>
    </row>
    <row r="559" spans="1:23" ht="131.25" x14ac:dyDescent="0.3">
      <c r="A559" s="76">
        <v>558</v>
      </c>
      <c r="B559" s="83" t="s">
        <v>2206</v>
      </c>
      <c r="C559" s="78">
        <f t="shared" si="18"/>
        <v>1</v>
      </c>
      <c r="D559" s="79">
        <v>0</v>
      </c>
      <c r="E559" s="79">
        <f t="shared" si="17"/>
        <v>1</v>
      </c>
      <c r="F559" s="80">
        <v>45295</v>
      </c>
      <c r="G559" s="81" t="s">
        <v>5064</v>
      </c>
      <c r="H559" s="82" t="s">
        <v>4936</v>
      </c>
      <c r="I559" s="83"/>
      <c r="J559" s="83">
        <v>86101610</v>
      </c>
      <c r="K559" s="84" t="s">
        <v>7083</v>
      </c>
      <c r="L559" s="76" t="s">
        <v>154</v>
      </c>
      <c r="M559" s="76" t="s">
        <v>154</v>
      </c>
      <c r="N559" s="76">
        <v>12</v>
      </c>
      <c r="O559" s="76" t="s">
        <v>223</v>
      </c>
      <c r="P559" s="42" t="s">
        <v>224</v>
      </c>
      <c r="Q559" s="43">
        <v>34881000</v>
      </c>
      <c r="R559" s="43">
        <v>34881000</v>
      </c>
      <c r="S559" s="43" t="s">
        <v>225</v>
      </c>
      <c r="T559" s="43" t="s">
        <v>221</v>
      </c>
      <c r="U559" s="44">
        <v>1</v>
      </c>
      <c r="V559" s="85" t="s">
        <v>37</v>
      </c>
      <c r="W559" s="86">
        <v>2021011000079</v>
      </c>
    </row>
    <row r="560" spans="1:23" ht="131.25" x14ac:dyDescent="0.3">
      <c r="A560" s="76">
        <v>559</v>
      </c>
      <c r="B560" s="83" t="s">
        <v>2206</v>
      </c>
      <c r="C560" s="78">
        <f t="shared" si="18"/>
        <v>5</v>
      </c>
      <c r="D560" s="79">
        <v>5</v>
      </c>
      <c r="E560" s="79">
        <f t="shared" si="17"/>
        <v>0</v>
      </c>
      <c r="F560" s="80">
        <v>45295</v>
      </c>
      <c r="G560" s="81" t="s">
        <v>5064</v>
      </c>
      <c r="H560" s="82" t="s">
        <v>4936</v>
      </c>
      <c r="I560" s="83" t="s">
        <v>4937</v>
      </c>
      <c r="J560" s="83">
        <v>86101610</v>
      </c>
      <c r="K560" s="84" t="s">
        <v>7084</v>
      </c>
      <c r="L560" s="76" t="s">
        <v>154</v>
      </c>
      <c r="M560" s="76" t="s">
        <v>154</v>
      </c>
      <c r="N560" s="76">
        <v>12</v>
      </c>
      <c r="O560" s="76" t="s">
        <v>223</v>
      </c>
      <c r="P560" s="42" t="s">
        <v>224</v>
      </c>
      <c r="Q560" s="43">
        <v>174405000</v>
      </c>
      <c r="R560" s="43">
        <v>174405000</v>
      </c>
      <c r="S560" s="43" t="s">
        <v>225</v>
      </c>
      <c r="T560" s="43" t="s">
        <v>221</v>
      </c>
      <c r="U560" s="44">
        <v>5</v>
      </c>
      <c r="V560" s="85" t="s">
        <v>37</v>
      </c>
      <c r="W560" s="86">
        <v>2021011000079</v>
      </c>
    </row>
    <row r="561" spans="1:23" ht="131.25" x14ac:dyDescent="0.3">
      <c r="A561" s="76">
        <v>560</v>
      </c>
      <c r="B561" s="83" t="s">
        <v>2206</v>
      </c>
      <c r="C561" s="78">
        <f t="shared" si="18"/>
        <v>2</v>
      </c>
      <c r="D561" s="79">
        <v>2</v>
      </c>
      <c r="E561" s="79">
        <f t="shared" si="17"/>
        <v>0</v>
      </c>
      <c r="F561" s="80">
        <v>45295</v>
      </c>
      <c r="G561" s="81" t="s">
        <v>5064</v>
      </c>
      <c r="H561" s="82" t="s">
        <v>4936</v>
      </c>
      <c r="I561" s="83" t="s">
        <v>4937</v>
      </c>
      <c r="J561" s="83">
        <v>86101610</v>
      </c>
      <c r="K561" s="84" t="s">
        <v>7085</v>
      </c>
      <c r="L561" s="76" t="s">
        <v>154</v>
      </c>
      <c r="M561" s="76" t="s">
        <v>154</v>
      </c>
      <c r="N561" s="76">
        <v>12</v>
      </c>
      <c r="O561" s="76" t="s">
        <v>223</v>
      </c>
      <c r="P561" s="42" t="s">
        <v>224</v>
      </c>
      <c r="Q561" s="43">
        <v>69762000</v>
      </c>
      <c r="R561" s="43">
        <v>69762000</v>
      </c>
      <c r="S561" s="43" t="s">
        <v>225</v>
      </c>
      <c r="T561" s="43" t="s">
        <v>221</v>
      </c>
      <c r="U561" s="44">
        <v>2</v>
      </c>
      <c r="V561" s="85" t="s">
        <v>37</v>
      </c>
      <c r="W561" s="86">
        <v>2021011000079</v>
      </c>
    </row>
    <row r="562" spans="1:23" ht="131.25" x14ac:dyDescent="0.3">
      <c r="A562" s="76">
        <v>561</v>
      </c>
      <c r="B562" s="83" t="s">
        <v>2206</v>
      </c>
      <c r="C562" s="78">
        <f t="shared" si="18"/>
        <v>46</v>
      </c>
      <c r="D562" s="79">
        <v>41</v>
      </c>
      <c r="E562" s="79">
        <f t="shared" si="17"/>
        <v>5</v>
      </c>
      <c r="F562" s="80">
        <v>45295</v>
      </c>
      <c r="G562" s="81" t="s">
        <v>5064</v>
      </c>
      <c r="H562" s="82" t="s">
        <v>4936</v>
      </c>
      <c r="I562" s="83" t="s">
        <v>4937</v>
      </c>
      <c r="J562" s="83">
        <v>86101610</v>
      </c>
      <c r="K562" s="84" t="s">
        <v>7086</v>
      </c>
      <c r="L562" s="76" t="s">
        <v>154</v>
      </c>
      <c r="M562" s="76" t="s">
        <v>154</v>
      </c>
      <c r="N562" s="76">
        <v>12</v>
      </c>
      <c r="O562" s="76" t="s">
        <v>223</v>
      </c>
      <c r="P562" s="42" t="s">
        <v>224</v>
      </c>
      <c r="Q562" s="43">
        <v>2277000000</v>
      </c>
      <c r="R562" s="43">
        <v>2277000000</v>
      </c>
      <c r="S562" s="43" t="s">
        <v>225</v>
      </c>
      <c r="T562" s="43" t="s">
        <v>221</v>
      </c>
      <c r="U562" s="44">
        <v>46</v>
      </c>
      <c r="V562" s="85" t="s">
        <v>37</v>
      </c>
      <c r="W562" s="86">
        <v>2021011000079</v>
      </c>
    </row>
    <row r="563" spans="1:23" ht="131.25" x14ac:dyDescent="0.3">
      <c r="A563" s="76">
        <v>562</v>
      </c>
      <c r="B563" s="83" t="s">
        <v>2206</v>
      </c>
      <c r="C563" s="78">
        <f t="shared" si="18"/>
        <v>10</v>
      </c>
      <c r="D563" s="79">
        <v>5</v>
      </c>
      <c r="E563" s="79">
        <f t="shared" si="17"/>
        <v>5</v>
      </c>
      <c r="F563" s="80">
        <v>45295</v>
      </c>
      <c r="G563" s="81" t="s">
        <v>5064</v>
      </c>
      <c r="H563" s="82" t="s">
        <v>4936</v>
      </c>
      <c r="I563" s="83" t="s">
        <v>4937</v>
      </c>
      <c r="J563" s="83">
        <v>86101610</v>
      </c>
      <c r="K563" s="84" t="s">
        <v>7087</v>
      </c>
      <c r="L563" s="76" t="s">
        <v>154</v>
      </c>
      <c r="M563" s="76" t="s">
        <v>154</v>
      </c>
      <c r="N563" s="76">
        <v>12</v>
      </c>
      <c r="O563" s="76" t="s">
        <v>223</v>
      </c>
      <c r="P563" s="42" t="s">
        <v>224</v>
      </c>
      <c r="Q563" s="43">
        <v>348810000</v>
      </c>
      <c r="R563" s="43">
        <v>348810000</v>
      </c>
      <c r="S563" s="43" t="s">
        <v>225</v>
      </c>
      <c r="T563" s="43" t="s">
        <v>221</v>
      </c>
      <c r="U563" s="44">
        <v>10</v>
      </c>
      <c r="V563" s="85" t="s">
        <v>37</v>
      </c>
      <c r="W563" s="86">
        <v>2021011000079</v>
      </c>
    </row>
    <row r="564" spans="1:23" ht="131.25" x14ac:dyDescent="0.3">
      <c r="A564" s="76">
        <v>563</v>
      </c>
      <c r="B564" s="83" t="s">
        <v>2206</v>
      </c>
      <c r="C564" s="78">
        <f t="shared" si="18"/>
        <v>15</v>
      </c>
      <c r="D564" s="79">
        <v>10</v>
      </c>
      <c r="E564" s="79">
        <f t="shared" si="17"/>
        <v>5</v>
      </c>
      <c r="F564" s="80">
        <v>45295</v>
      </c>
      <c r="G564" s="81" t="s">
        <v>5064</v>
      </c>
      <c r="H564" s="82" t="s">
        <v>4936</v>
      </c>
      <c r="I564" s="83" t="s">
        <v>4937</v>
      </c>
      <c r="J564" s="83">
        <v>86101610</v>
      </c>
      <c r="K564" s="84" t="s">
        <v>7088</v>
      </c>
      <c r="L564" s="76" t="s">
        <v>154</v>
      </c>
      <c r="M564" s="76" t="s">
        <v>154</v>
      </c>
      <c r="N564" s="76">
        <v>10</v>
      </c>
      <c r="O564" s="76" t="s">
        <v>223</v>
      </c>
      <c r="P564" s="42" t="s">
        <v>224</v>
      </c>
      <c r="Q564" s="43">
        <v>915000000</v>
      </c>
      <c r="R564" s="43">
        <v>915000000</v>
      </c>
      <c r="S564" s="43" t="s">
        <v>225</v>
      </c>
      <c r="T564" s="43" t="s">
        <v>221</v>
      </c>
      <c r="U564" s="44">
        <v>15</v>
      </c>
      <c r="V564" s="85" t="s">
        <v>37</v>
      </c>
      <c r="W564" s="86">
        <v>2021011000079</v>
      </c>
    </row>
    <row r="565" spans="1:23" ht="131.25" x14ac:dyDescent="0.3">
      <c r="A565" s="76">
        <v>564</v>
      </c>
      <c r="B565" s="83" t="s">
        <v>2206</v>
      </c>
      <c r="C565" s="78">
        <f t="shared" si="18"/>
        <v>10</v>
      </c>
      <c r="D565" s="79">
        <v>0</v>
      </c>
      <c r="E565" s="79">
        <f t="shared" si="17"/>
        <v>10</v>
      </c>
      <c r="F565" s="80">
        <v>45295</v>
      </c>
      <c r="G565" s="81" t="s">
        <v>5064</v>
      </c>
      <c r="H565" s="82" t="s">
        <v>4936</v>
      </c>
      <c r="I565" s="83"/>
      <c r="J565" s="83">
        <v>86101610</v>
      </c>
      <c r="K565" s="84" t="s">
        <v>7089</v>
      </c>
      <c r="L565" s="76" t="s">
        <v>156</v>
      </c>
      <c r="M565" s="76" t="s">
        <v>156</v>
      </c>
      <c r="N565" s="76">
        <v>8</v>
      </c>
      <c r="O565" s="76" t="s">
        <v>223</v>
      </c>
      <c r="P565" s="42" t="s">
        <v>224</v>
      </c>
      <c r="Q565" s="43">
        <v>488000000</v>
      </c>
      <c r="R565" s="43">
        <v>488000000</v>
      </c>
      <c r="S565" s="43" t="s">
        <v>225</v>
      </c>
      <c r="T565" s="43" t="s">
        <v>221</v>
      </c>
      <c r="U565" s="44">
        <v>10</v>
      </c>
      <c r="V565" s="85" t="s">
        <v>37</v>
      </c>
      <c r="W565" s="86">
        <v>2021011000079</v>
      </c>
    </row>
    <row r="566" spans="1:23" ht="131.25" x14ac:dyDescent="0.3">
      <c r="A566" s="76">
        <v>565</v>
      </c>
      <c r="B566" s="83" t="s">
        <v>2206</v>
      </c>
      <c r="C566" s="78">
        <f t="shared" si="18"/>
        <v>24</v>
      </c>
      <c r="D566" s="79">
        <v>6</v>
      </c>
      <c r="E566" s="79">
        <f t="shared" si="17"/>
        <v>18</v>
      </c>
      <c r="F566" s="80">
        <v>45295</v>
      </c>
      <c r="G566" s="81" t="s">
        <v>5064</v>
      </c>
      <c r="H566" s="82" t="s">
        <v>4936</v>
      </c>
      <c r="I566" s="83" t="s">
        <v>4937</v>
      </c>
      <c r="J566" s="83">
        <v>86101610</v>
      </c>
      <c r="K566" s="84" t="s">
        <v>7090</v>
      </c>
      <c r="L566" s="76" t="s">
        <v>154</v>
      </c>
      <c r="M566" s="76" t="s">
        <v>154</v>
      </c>
      <c r="N566" s="76">
        <v>12</v>
      </c>
      <c r="O566" s="76" t="s">
        <v>223</v>
      </c>
      <c r="P566" s="42" t="s">
        <v>224</v>
      </c>
      <c r="Q566" s="43">
        <v>1610400000</v>
      </c>
      <c r="R566" s="43">
        <v>1610400000</v>
      </c>
      <c r="S566" s="43" t="s">
        <v>225</v>
      </c>
      <c r="T566" s="43" t="s">
        <v>221</v>
      </c>
      <c r="U566" s="44">
        <v>24</v>
      </c>
      <c r="V566" s="85" t="s">
        <v>37</v>
      </c>
      <c r="W566" s="86">
        <v>2021011000079</v>
      </c>
    </row>
    <row r="567" spans="1:23" ht="131.25" x14ac:dyDescent="0.3">
      <c r="A567" s="76">
        <v>566</v>
      </c>
      <c r="B567" s="83" t="s">
        <v>2206</v>
      </c>
      <c r="C567" s="78">
        <f t="shared" si="18"/>
        <v>10</v>
      </c>
      <c r="D567" s="79">
        <v>10</v>
      </c>
      <c r="E567" s="79">
        <f t="shared" si="17"/>
        <v>0</v>
      </c>
      <c r="F567" s="80">
        <v>45295</v>
      </c>
      <c r="G567" s="81" t="s">
        <v>5064</v>
      </c>
      <c r="H567" s="82" t="s">
        <v>4936</v>
      </c>
      <c r="I567" s="83" t="s">
        <v>4937</v>
      </c>
      <c r="J567" s="83">
        <v>86101610</v>
      </c>
      <c r="K567" s="84" t="s">
        <v>7091</v>
      </c>
      <c r="L567" s="76" t="s">
        <v>153</v>
      </c>
      <c r="M567" s="76" t="s">
        <v>153</v>
      </c>
      <c r="N567" s="76">
        <v>12</v>
      </c>
      <c r="O567" s="76" t="s">
        <v>223</v>
      </c>
      <c r="P567" s="42" t="s">
        <v>224</v>
      </c>
      <c r="Q567" s="43">
        <v>380520000</v>
      </c>
      <c r="R567" s="43">
        <v>380520000</v>
      </c>
      <c r="S567" s="43" t="s">
        <v>225</v>
      </c>
      <c r="T567" s="43" t="s">
        <v>221</v>
      </c>
      <c r="U567" s="44">
        <v>10</v>
      </c>
      <c r="V567" s="85" t="s">
        <v>37</v>
      </c>
      <c r="W567" s="86">
        <v>2021011000079</v>
      </c>
    </row>
    <row r="568" spans="1:23" ht="131.25" x14ac:dyDescent="0.3">
      <c r="A568" s="76">
        <v>567</v>
      </c>
      <c r="B568" s="83" t="s">
        <v>2206</v>
      </c>
      <c r="C568" s="78">
        <f t="shared" si="18"/>
        <v>15</v>
      </c>
      <c r="D568" s="79">
        <v>0</v>
      </c>
      <c r="E568" s="79">
        <f t="shared" si="17"/>
        <v>15</v>
      </c>
      <c r="F568" s="80">
        <v>45295</v>
      </c>
      <c r="G568" s="81" t="s">
        <v>5064</v>
      </c>
      <c r="H568" s="82" t="s">
        <v>4936</v>
      </c>
      <c r="I568" s="83"/>
      <c r="J568" s="83">
        <v>86101610</v>
      </c>
      <c r="K568" s="84" t="s">
        <v>7092</v>
      </c>
      <c r="L568" s="76" t="s">
        <v>153</v>
      </c>
      <c r="M568" s="76" t="s">
        <v>153</v>
      </c>
      <c r="N568" s="76">
        <v>12</v>
      </c>
      <c r="O568" s="76" t="s">
        <v>223</v>
      </c>
      <c r="P568" s="42" t="s">
        <v>224</v>
      </c>
      <c r="Q568" s="43">
        <v>7200000000</v>
      </c>
      <c r="R568" s="43">
        <v>7200000000</v>
      </c>
      <c r="S568" s="43" t="s">
        <v>225</v>
      </c>
      <c r="T568" s="43" t="s">
        <v>221</v>
      </c>
      <c r="U568" s="44">
        <v>15</v>
      </c>
      <c r="V568" s="85" t="s">
        <v>37</v>
      </c>
      <c r="W568" s="86">
        <v>2021011000079</v>
      </c>
    </row>
    <row r="569" spans="1:23" ht="131.25" x14ac:dyDescent="0.3">
      <c r="A569" s="76">
        <v>568</v>
      </c>
      <c r="B569" s="83" t="s">
        <v>2206</v>
      </c>
      <c r="C569" s="78">
        <f t="shared" si="18"/>
        <v>5</v>
      </c>
      <c r="D569" s="79">
        <v>0</v>
      </c>
      <c r="E569" s="79">
        <f t="shared" si="17"/>
        <v>5</v>
      </c>
      <c r="F569" s="80">
        <v>45295</v>
      </c>
      <c r="G569" s="81" t="s">
        <v>5064</v>
      </c>
      <c r="H569" s="82" t="s">
        <v>4936</v>
      </c>
      <c r="I569" s="83"/>
      <c r="J569" s="83">
        <v>86101610</v>
      </c>
      <c r="K569" s="84" t="s">
        <v>7093</v>
      </c>
      <c r="L569" s="76" t="s">
        <v>155</v>
      </c>
      <c r="M569" s="76" t="s">
        <v>155</v>
      </c>
      <c r="N569" s="76">
        <v>10</v>
      </c>
      <c r="O569" s="76" t="s">
        <v>223</v>
      </c>
      <c r="P569" s="42" t="s">
        <v>224</v>
      </c>
      <c r="Q569" s="43">
        <v>305000000</v>
      </c>
      <c r="R569" s="43">
        <v>305000000</v>
      </c>
      <c r="S569" s="43" t="s">
        <v>225</v>
      </c>
      <c r="T569" s="43" t="s">
        <v>221</v>
      </c>
      <c r="U569" s="44">
        <v>5</v>
      </c>
      <c r="V569" s="85" t="s">
        <v>37</v>
      </c>
      <c r="W569" s="86">
        <v>2021011000079</v>
      </c>
    </row>
    <row r="570" spans="1:23" ht="131.25" x14ac:dyDescent="0.3">
      <c r="A570" s="76">
        <v>569</v>
      </c>
      <c r="B570" s="83" t="s">
        <v>2206</v>
      </c>
      <c r="C570" s="78">
        <f t="shared" si="18"/>
        <v>3</v>
      </c>
      <c r="D570" s="79">
        <v>1</v>
      </c>
      <c r="E570" s="79">
        <f t="shared" si="17"/>
        <v>2</v>
      </c>
      <c r="F570" s="80">
        <v>45295</v>
      </c>
      <c r="G570" s="81" t="s">
        <v>5064</v>
      </c>
      <c r="H570" s="82" t="s">
        <v>4936</v>
      </c>
      <c r="I570" s="83" t="s">
        <v>4937</v>
      </c>
      <c r="J570" s="83">
        <v>86101610</v>
      </c>
      <c r="K570" s="84" t="s">
        <v>7094</v>
      </c>
      <c r="L570" s="76" t="s">
        <v>154</v>
      </c>
      <c r="M570" s="76" t="s">
        <v>154</v>
      </c>
      <c r="N570" s="76">
        <v>4</v>
      </c>
      <c r="O570" s="76" t="s">
        <v>223</v>
      </c>
      <c r="P570" s="42" t="s">
        <v>224</v>
      </c>
      <c r="Q570" s="43">
        <v>73200000</v>
      </c>
      <c r="R570" s="43">
        <v>73200000</v>
      </c>
      <c r="S570" s="43" t="s">
        <v>225</v>
      </c>
      <c r="T570" s="43" t="s">
        <v>221</v>
      </c>
      <c r="U570" s="44">
        <v>3</v>
      </c>
      <c r="V570" s="85" t="s">
        <v>37</v>
      </c>
      <c r="W570" s="86">
        <v>2021011000079</v>
      </c>
    </row>
    <row r="571" spans="1:23" ht="131.25" x14ac:dyDescent="0.3">
      <c r="A571" s="76">
        <v>570</v>
      </c>
      <c r="B571" s="83" t="s">
        <v>2206</v>
      </c>
      <c r="C571" s="78">
        <f t="shared" si="18"/>
        <v>9</v>
      </c>
      <c r="D571" s="79">
        <v>8</v>
      </c>
      <c r="E571" s="79">
        <f t="shared" si="17"/>
        <v>1</v>
      </c>
      <c r="F571" s="80">
        <v>45295</v>
      </c>
      <c r="G571" s="81" t="s">
        <v>5064</v>
      </c>
      <c r="H571" s="82" t="s">
        <v>4936</v>
      </c>
      <c r="I571" s="83" t="s">
        <v>4937</v>
      </c>
      <c r="J571" s="83">
        <v>86101610</v>
      </c>
      <c r="K571" s="84" t="s">
        <v>7095</v>
      </c>
      <c r="L571" s="76" t="s">
        <v>154</v>
      </c>
      <c r="M571" s="76" t="s">
        <v>154</v>
      </c>
      <c r="N571" s="76">
        <v>12</v>
      </c>
      <c r="O571" s="76" t="s">
        <v>223</v>
      </c>
      <c r="P571" s="42" t="s">
        <v>224</v>
      </c>
      <c r="Q571" s="43">
        <v>313929000</v>
      </c>
      <c r="R571" s="43">
        <v>313929000</v>
      </c>
      <c r="S571" s="43" t="s">
        <v>225</v>
      </c>
      <c r="T571" s="43" t="s">
        <v>221</v>
      </c>
      <c r="U571" s="44">
        <v>9</v>
      </c>
      <c r="V571" s="85" t="s">
        <v>37</v>
      </c>
      <c r="W571" s="86">
        <v>2021011000079</v>
      </c>
    </row>
    <row r="572" spans="1:23" ht="131.25" x14ac:dyDescent="0.3">
      <c r="A572" s="76">
        <v>571</v>
      </c>
      <c r="B572" s="83" t="s">
        <v>2206</v>
      </c>
      <c r="C572" s="78">
        <f t="shared" si="18"/>
        <v>7</v>
      </c>
      <c r="D572" s="79">
        <v>6</v>
      </c>
      <c r="E572" s="79">
        <f t="shared" si="17"/>
        <v>1</v>
      </c>
      <c r="F572" s="80">
        <v>45295</v>
      </c>
      <c r="G572" s="81" t="s">
        <v>5064</v>
      </c>
      <c r="H572" s="82" t="s">
        <v>4936</v>
      </c>
      <c r="I572" s="83" t="s">
        <v>4937</v>
      </c>
      <c r="J572" s="83">
        <v>86101610</v>
      </c>
      <c r="K572" s="84" t="s">
        <v>7096</v>
      </c>
      <c r="L572" s="76" t="s">
        <v>153</v>
      </c>
      <c r="M572" s="76" t="s">
        <v>153</v>
      </c>
      <c r="N572" s="76">
        <v>12</v>
      </c>
      <c r="O572" s="76" t="s">
        <v>223</v>
      </c>
      <c r="P572" s="42" t="s">
        <v>224</v>
      </c>
      <c r="Q572" s="43">
        <v>646800000</v>
      </c>
      <c r="R572" s="43">
        <v>646800000</v>
      </c>
      <c r="S572" s="43" t="s">
        <v>225</v>
      </c>
      <c r="T572" s="43" t="s">
        <v>221</v>
      </c>
      <c r="U572" s="44">
        <v>7</v>
      </c>
      <c r="V572" s="85" t="s">
        <v>37</v>
      </c>
      <c r="W572" s="86">
        <v>2021011000079</v>
      </c>
    </row>
    <row r="573" spans="1:23" ht="131.25" x14ac:dyDescent="0.3">
      <c r="A573" s="76">
        <v>572</v>
      </c>
      <c r="B573" s="83" t="s">
        <v>2206</v>
      </c>
      <c r="C573" s="78">
        <f t="shared" si="18"/>
        <v>20</v>
      </c>
      <c r="D573" s="79">
        <v>20</v>
      </c>
      <c r="E573" s="79">
        <f t="shared" si="17"/>
        <v>0</v>
      </c>
      <c r="F573" s="80">
        <v>45295</v>
      </c>
      <c r="G573" s="81" t="s">
        <v>5064</v>
      </c>
      <c r="H573" s="82" t="s">
        <v>4936</v>
      </c>
      <c r="I573" s="83" t="s">
        <v>4937</v>
      </c>
      <c r="J573" s="83">
        <v>86101610</v>
      </c>
      <c r="K573" s="84" t="s">
        <v>7097</v>
      </c>
      <c r="L573" s="76" t="s">
        <v>153</v>
      </c>
      <c r="M573" s="76" t="s">
        <v>153</v>
      </c>
      <c r="N573" s="76">
        <v>12</v>
      </c>
      <c r="O573" s="76" t="s">
        <v>223</v>
      </c>
      <c r="P573" s="42" t="s">
        <v>224</v>
      </c>
      <c r="Q573" s="43">
        <v>1848000000</v>
      </c>
      <c r="R573" s="43">
        <v>1848000000</v>
      </c>
      <c r="S573" s="43" t="s">
        <v>225</v>
      </c>
      <c r="T573" s="43" t="s">
        <v>221</v>
      </c>
      <c r="U573" s="44">
        <v>20</v>
      </c>
      <c r="V573" s="85" t="s">
        <v>37</v>
      </c>
      <c r="W573" s="86">
        <v>2021011000079</v>
      </c>
    </row>
    <row r="574" spans="1:23" ht="131.25" x14ac:dyDescent="0.3">
      <c r="A574" s="76">
        <v>573</v>
      </c>
      <c r="B574" s="83" t="s">
        <v>2206</v>
      </c>
      <c r="C574" s="78">
        <f t="shared" si="18"/>
        <v>1</v>
      </c>
      <c r="D574" s="79">
        <v>1</v>
      </c>
      <c r="E574" s="79">
        <f t="shared" si="17"/>
        <v>0</v>
      </c>
      <c r="F574" s="80">
        <v>45295</v>
      </c>
      <c r="G574" s="81" t="s">
        <v>5064</v>
      </c>
      <c r="H574" s="82" t="s">
        <v>4936</v>
      </c>
      <c r="I574" s="83" t="s">
        <v>4937</v>
      </c>
      <c r="J574" s="83">
        <v>86101610</v>
      </c>
      <c r="K574" s="84" t="s">
        <v>7098</v>
      </c>
      <c r="L574" s="76" t="s">
        <v>154</v>
      </c>
      <c r="M574" s="76" t="s">
        <v>154</v>
      </c>
      <c r="N574" s="76">
        <v>12</v>
      </c>
      <c r="O574" s="76" t="s">
        <v>223</v>
      </c>
      <c r="P574" s="42" t="s">
        <v>224</v>
      </c>
      <c r="Q574" s="43">
        <v>62700000</v>
      </c>
      <c r="R574" s="43">
        <v>62700000</v>
      </c>
      <c r="S574" s="43" t="s">
        <v>225</v>
      </c>
      <c r="T574" s="43" t="s">
        <v>221</v>
      </c>
      <c r="U574" s="44">
        <v>1</v>
      </c>
      <c r="V574" s="85" t="s">
        <v>37</v>
      </c>
      <c r="W574" s="86">
        <v>2021011000079</v>
      </c>
    </row>
    <row r="575" spans="1:23" ht="131.25" x14ac:dyDescent="0.3">
      <c r="A575" s="76">
        <v>574</v>
      </c>
      <c r="B575" s="83" t="s">
        <v>2206</v>
      </c>
      <c r="C575" s="78">
        <f t="shared" si="18"/>
        <v>3</v>
      </c>
      <c r="D575" s="79">
        <v>0</v>
      </c>
      <c r="E575" s="79">
        <f t="shared" si="17"/>
        <v>3</v>
      </c>
      <c r="F575" s="80">
        <v>45295</v>
      </c>
      <c r="G575" s="81" t="s">
        <v>5064</v>
      </c>
      <c r="H575" s="82" t="s">
        <v>4936</v>
      </c>
      <c r="I575" s="83"/>
      <c r="J575" s="83">
        <v>86101610</v>
      </c>
      <c r="K575" s="84" t="s">
        <v>7099</v>
      </c>
      <c r="L575" s="76" t="s">
        <v>154</v>
      </c>
      <c r="M575" s="76" t="s">
        <v>154</v>
      </c>
      <c r="N575" s="76">
        <v>12</v>
      </c>
      <c r="O575" s="76" t="s">
        <v>223</v>
      </c>
      <c r="P575" s="42" t="s">
        <v>224</v>
      </c>
      <c r="Q575" s="43">
        <v>136158000</v>
      </c>
      <c r="R575" s="43">
        <v>136158000</v>
      </c>
      <c r="S575" s="43" t="s">
        <v>225</v>
      </c>
      <c r="T575" s="43" t="s">
        <v>221</v>
      </c>
      <c r="U575" s="44">
        <v>3</v>
      </c>
      <c r="V575" s="85" t="s">
        <v>37</v>
      </c>
      <c r="W575" s="86">
        <v>2021011000079</v>
      </c>
    </row>
    <row r="576" spans="1:23" ht="131.25" x14ac:dyDescent="0.3">
      <c r="A576" s="76">
        <v>575</v>
      </c>
      <c r="B576" s="83" t="s">
        <v>2206</v>
      </c>
      <c r="C576" s="78">
        <f t="shared" si="18"/>
        <v>1</v>
      </c>
      <c r="D576" s="79">
        <v>1</v>
      </c>
      <c r="E576" s="79">
        <f t="shared" si="17"/>
        <v>0</v>
      </c>
      <c r="F576" s="80">
        <v>45295</v>
      </c>
      <c r="G576" s="81" t="s">
        <v>5064</v>
      </c>
      <c r="H576" s="82" t="s">
        <v>4936</v>
      </c>
      <c r="I576" s="83" t="s">
        <v>4937</v>
      </c>
      <c r="J576" s="83">
        <v>86101610</v>
      </c>
      <c r="K576" s="84" t="s">
        <v>7100</v>
      </c>
      <c r="L576" s="76" t="s">
        <v>153</v>
      </c>
      <c r="M576" s="76" t="s">
        <v>153</v>
      </c>
      <c r="N576" s="76">
        <v>12</v>
      </c>
      <c r="O576" s="76" t="s">
        <v>223</v>
      </c>
      <c r="P576" s="42" t="s">
        <v>224</v>
      </c>
      <c r="Q576" s="43">
        <v>103800000</v>
      </c>
      <c r="R576" s="43">
        <v>103800000</v>
      </c>
      <c r="S576" s="43" t="s">
        <v>225</v>
      </c>
      <c r="T576" s="43" t="s">
        <v>221</v>
      </c>
      <c r="U576" s="44">
        <v>1</v>
      </c>
      <c r="V576" s="85" t="s">
        <v>37</v>
      </c>
      <c r="W576" s="86">
        <v>2021011000079</v>
      </c>
    </row>
    <row r="577" spans="1:23" ht="131.25" x14ac:dyDescent="0.3">
      <c r="A577" s="76">
        <v>576</v>
      </c>
      <c r="B577" s="83" t="s">
        <v>2206</v>
      </c>
      <c r="C577" s="78">
        <f t="shared" si="18"/>
        <v>1</v>
      </c>
      <c r="D577" s="79">
        <v>1</v>
      </c>
      <c r="E577" s="79">
        <f t="shared" si="17"/>
        <v>0</v>
      </c>
      <c r="F577" s="80">
        <v>45295</v>
      </c>
      <c r="G577" s="81" t="s">
        <v>5064</v>
      </c>
      <c r="H577" s="82" t="s">
        <v>4936</v>
      </c>
      <c r="I577" s="83" t="s">
        <v>4937</v>
      </c>
      <c r="J577" s="83">
        <v>86101610</v>
      </c>
      <c r="K577" s="84" t="s">
        <v>7101</v>
      </c>
      <c r="L577" s="76" t="s">
        <v>153</v>
      </c>
      <c r="M577" s="76" t="s">
        <v>153</v>
      </c>
      <c r="N577" s="76">
        <v>12</v>
      </c>
      <c r="O577" s="76" t="s">
        <v>223</v>
      </c>
      <c r="P577" s="42" t="s">
        <v>224</v>
      </c>
      <c r="Q577" s="43">
        <v>112800000</v>
      </c>
      <c r="R577" s="43">
        <v>112800000</v>
      </c>
      <c r="S577" s="43" t="s">
        <v>225</v>
      </c>
      <c r="T577" s="43" t="s">
        <v>221</v>
      </c>
      <c r="U577" s="44">
        <v>1</v>
      </c>
      <c r="V577" s="85" t="s">
        <v>37</v>
      </c>
      <c r="W577" s="86">
        <v>2021011000079</v>
      </c>
    </row>
    <row r="578" spans="1:23" ht="131.25" x14ac:dyDescent="0.3">
      <c r="A578" s="76">
        <v>577</v>
      </c>
      <c r="B578" s="83" t="s">
        <v>2206</v>
      </c>
      <c r="C578" s="78">
        <f t="shared" si="18"/>
        <v>1</v>
      </c>
      <c r="D578" s="79">
        <v>1</v>
      </c>
      <c r="E578" s="79">
        <f t="shared" ref="E578:E641" si="19">+C578-D578</f>
        <v>0</v>
      </c>
      <c r="F578" s="80">
        <v>45295</v>
      </c>
      <c r="G578" s="81" t="s">
        <v>5064</v>
      </c>
      <c r="H578" s="82" t="s">
        <v>4936</v>
      </c>
      <c r="I578" s="83"/>
      <c r="J578" s="83">
        <v>86101610</v>
      </c>
      <c r="K578" s="84" t="s">
        <v>7102</v>
      </c>
      <c r="L578" s="76" t="s">
        <v>153</v>
      </c>
      <c r="M578" s="76" t="s">
        <v>153</v>
      </c>
      <c r="N578" s="76">
        <v>12</v>
      </c>
      <c r="O578" s="76" t="s">
        <v>223</v>
      </c>
      <c r="P578" s="42" t="s">
        <v>224</v>
      </c>
      <c r="Q578" s="43">
        <v>103800000</v>
      </c>
      <c r="R578" s="43">
        <v>103800000</v>
      </c>
      <c r="S578" s="43" t="s">
        <v>225</v>
      </c>
      <c r="T578" s="43" t="s">
        <v>221</v>
      </c>
      <c r="U578" s="44">
        <v>1</v>
      </c>
      <c r="V578" s="85" t="s">
        <v>37</v>
      </c>
      <c r="W578" s="86">
        <v>2021011000079</v>
      </c>
    </row>
    <row r="579" spans="1:23" ht="131.25" x14ac:dyDescent="0.3">
      <c r="A579" s="76">
        <v>578</v>
      </c>
      <c r="B579" s="83" t="s">
        <v>2206</v>
      </c>
      <c r="C579" s="78">
        <f t="shared" si="18"/>
        <v>1</v>
      </c>
      <c r="D579" s="79">
        <v>1</v>
      </c>
      <c r="E579" s="79">
        <f t="shared" si="19"/>
        <v>0</v>
      </c>
      <c r="F579" s="80">
        <v>45295</v>
      </c>
      <c r="G579" s="81" t="s">
        <v>5064</v>
      </c>
      <c r="H579" s="82" t="s">
        <v>4936</v>
      </c>
      <c r="I579" s="83" t="s">
        <v>4937</v>
      </c>
      <c r="J579" s="83">
        <v>86101610</v>
      </c>
      <c r="K579" s="84" t="s">
        <v>7103</v>
      </c>
      <c r="L579" s="76" t="s">
        <v>153</v>
      </c>
      <c r="M579" s="76" t="s">
        <v>153</v>
      </c>
      <c r="N579" s="76">
        <v>12</v>
      </c>
      <c r="O579" s="76" t="s">
        <v>223</v>
      </c>
      <c r="P579" s="42" t="s">
        <v>224</v>
      </c>
      <c r="Q579" s="43">
        <v>103800000</v>
      </c>
      <c r="R579" s="43">
        <v>103800000</v>
      </c>
      <c r="S579" s="43" t="s">
        <v>225</v>
      </c>
      <c r="T579" s="43" t="s">
        <v>221</v>
      </c>
      <c r="U579" s="44">
        <v>1</v>
      </c>
      <c r="V579" s="85" t="s">
        <v>37</v>
      </c>
      <c r="W579" s="86">
        <v>2021011000079</v>
      </c>
    </row>
    <row r="580" spans="1:23" ht="131.25" x14ac:dyDescent="0.3">
      <c r="A580" s="76">
        <v>579</v>
      </c>
      <c r="B580" s="83" t="s">
        <v>2206</v>
      </c>
      <c r="C580" s="78">
        <f t="shared" si="18"/>
        <v>1</v>
      </c>
      <c r="D580" s="79">
        <v>1</v>
      </c>
      <c r="E580" s="79">
        <f t="shared" si="19"/>
        <v>0</v>
      </c>
      <c r="F580" s="80">
        <v>45295</v>
      </c>
      <c r="G580" s="81" t="s">
        <v>5064</v>
      </c>
      <c r="H580" s="82" t="s">
        <v>4936</v>
      </c>
      <c r="I580" s="83" t="s">
        <v>4937</v>
      </c>
      <c r="J580" s="83">
        <v>86101610</v>
      </c>
      <c r="K580" s="84" t="s">
        <v>7104</v>
      </c>
      <c r="L580" s="76" t="s">
        <v>153</v>
      </c>
      <c r="M580" s="76" t="s">
        <v>153</v>
      </c>
      <c r="N580" s="76">
        <v>12</v>
      </c>
      <c r="O580" s="76" t="s">
        <v>223</v>
      </c>
      <c r="P580" s="42" t="s">
        <v>224</v>
      </c>
      <c r="Q580" s="43">
        <v>112800000</v>
      </c>
      <c r="R580" s="43">
        <v>112800000</v>
      </c>
      <c r="S580" s="43" t="s">
        <v>225</v>
      </c>
      <c r="T580" s="43" t="s">
        <v>221</v>
      </c>
      <c r="U580" s="44">
        <v>1</v>
      </c>
      <c r="V580" s="85" t="s">
        <v>37</v>
      </c>
      <c r="W580" s="86">
        <v>2021011000079</v>
      </c>
    </row>
    <row r="581" spans="1:23" ht="131.25" x14ac:dyDescent="0.3">
      <c r="A581" s="76">
        <v>580</v>
      </c>
      <c r="B581" s="83" t="s">
        <v>2206</v>
      </c>
      <c r="C581" s="78">
        <f t="shared" si="18"/>
        <v>1</v>
      </c>
      <c r="D581" s="79">
        <v>1</v>
      </c>
      <c r="E581" s="79">
        <f t="shared" si="19"/>
        <v>0</v>
      </c>
      <c r="F581" s="80">
        <v>45295</v>
      </c>
      <c r="G581" s="81" t="s">
        <v>5064</v>
      </c>
      <c r="H581" s="82" t="s">
        <v>4936</v>
      </c>
      <c r="I581" s="83" t="s">
        <v>4937</v>
      </c>
      <c r="J581" s="83">
        <v>86101610</v>
      </c>
      <c r="K581" s="84" t="s">
        <v>7105</v>
      </c>
      <c r="L581" s="76" t="s">
        <v>153</v>
      </c>
      <c r="M581" s="76" t="s">
        <v>153</v>
      </c>
      <c r="N581" s="76">
        <v>12</v>
      </c>
      <c r="O581" s="76" t="s">
        <v>223</v>
      </c>
      <c r="P581" s="42" t="s">
        <v>224</v>
      </c>
      <c r="Q581" s="43">
        <v>112800000</v>
      </c>
      <c r="R581" s="43">
        <v>112800000</v>
      </c>
      <c r="S581" s="43" t="s">
        <v>225</v>
      </c>
      <c r="T581" s="43" t="s">
        <v>221</v>
      </c>
      <c r="U581" s="44">
        <v>1</v>
      </c>
      <c r="V581" s="85" t="s">
        <v>37</v>
      </c>
      <c r="W581" s="86">
        <v>2021011000079</v>
      </c>
    </row>
    <row r="582" spans="1:23" ht="131.25" x14ac:dyDescent="0.3">
      <c r="A582" s="76">
        <v>581</v>
      </c>
      <c r="B582" s="83" t="s">
        <v>2206</v>
      </c>
      <c r="C582" s="78">
        <f t="shared" si="18"/>
        <v>0</v>
      </c>
      <c r="D582" s="79">
        <v>0</v>
      </c>
      <c r="E582" s="79">
        <f t="shared" si="19"/>
        <v>0</v>
      </c>
      <c r="F582" s="80">
        <v>45303</v>
      </c>
      <c r="G582" s="81" t="s">
        <v>5064</v>
      </c>
      <c r="H582" s="82" t="s">
        <v>4936</v>
      </c>
      <c r="I582" s="83" t="s">
        <v>6485</v>
      </c>
      <c r="J582" s="83">
        <v>86101610</v>
      </c>
      <c r="K582" s="84" t="s">
        <v>7106</v>
      </c>
      <c r="L582" s="76" t="s">
        <v>153</v>
      </c>
      <c r="M582" s="76" t="s">
        <v>153</v>
      </c>
      <c r="N582" s="76">
        <v>12</v>
      </c>
      <c r="O582" s="76" t="s">
        <v>223</v>
      </c>
      <c r="P582" s="42" t="s">
        <v>224</v>
      </c>
      <c r="Q582" s="45"/>
      <c r="R582" s="45"/>
      <c r="S582" s="43" t="s">
        <v>225</v>
      </c>
      <c r="T582" s="43" t="s">
        <v>221</v>
      </c>
      <c r="U582" s="44"/>
      <c r="V582" s="85" t="s">
        <v>37</v>
      </c>
      <c r="W582" s="86">
        <v>2021011000079</v>
      </c>
    </row>
    <row r="583" spans="1:23" ht="131.25" x14ac:dyDescent="0.3">
      <c r="A583" s="76">
        <v>582</v>
      </c>
      <c r="B583" s="83" t="s">
        <v>2206</v>
      </c>
      <c r="C583" s="78">
        <f t="shared" si="18"/>
        <v>6</v>
      </c>
      <c r="D583" s="79">
        <v>4</v>
      </c>
      <c r="E583" s="79">
        <f t="shared" si="19"/>
        <v>2</v>
      </c>
      <c r="F583" s="80">
        <v>45295</v>
      </c>
      <c r="G583" s="81" t="s">
        <v>5064</v>
      </c>
      <c r="H583" s="82" t="s">
        <v>4936</v>
      </c>
      <c r="I583" s="83" t="s">
        <v>4937</v>
      </c>
      <c r="J583" s="83">
        <v>86101610</v>
      </c>
      <c r="K583" s="84" t="s">
        <v>7107</v>
      </c>
      <c r="L583" s="76" t="s">
        <v>153</v>
      </c>
      <c r="M583" s="76" t="s">
        <v>153</v>
      </c>
      <c r="N583" s="76">
        <v>12</v>
      </c>
      <c r="O583" s="76" t="s">
        <v>223</v>
      </c>
      <c r="P583" s="42" t="s">
        <v>224</v>
      </c>
      <c r="Q583" s="43">
        <v>410400000</v>
      </c>
      <c r="R583" s="43">
        <v>410400000</v>
      </c>
      <c r="S583" s="43" t="s">
        <v>225</v>
      </c>
      <c r="T583" s="43" t="s">
        <v>221</v>
      </c>
      <c r="U583" s="44">
        <v>6</v>
      </c>
      <c r="V583" s="85" t="s">
        <v>37</v>
      </c>
      <c r="W583" s="86">
        <v>2021011000079</v>
      </c>
    </row>
    <row r="584" spans="1:23" ht="131.25" x14ac:dyDescent="0.3">
      <c r="A584" s="76">
        <v>583</v>
      </c>
      <c r="B584" s="83" t="s">
        <v>2206</v>
      </c>
      <c r="C584" s="78">
        <f t="shared" si="18"/>
        <v>5</v>
      </c>
      <c r="D584" s="79">
        <v>5</v>
      </c>
      <c r="E584" s="79">
        <f t="shared" si="19"/>
        <v>0</v>
      </c>
      <c r="F584" s="80">
        <v>45295</v>
      </c>
      <c r="G584" s="81" t="s">
        <v>5064</v>
      </c>
      <c r="H584" s="82" t="s">
        <v>4936</v>
      </c>
      <c r="I584" s="83" t="s">
        <v>4937</v>
      </c>
      <c r="J584" s="83">
        <v>86101610</v>
      </c>
      <c r="K584" s="84" t="s">
        <v>7108</v>
      </c>
      <c r="L584" s="76" t="s">
        <v>153</v>
      </c>
      <c r="M584" s="76" t="s">
        <v>153</v>
      </c>
      <c r="N584" s="76">
        <v>12</v>
      </c>
      <c r="O584" s="76" t="s">
        <v>223</v>
      </c>
      <c r="P584" s="42" t="s">
        <v>224</v>
      </c>
      <c r="Q584" s="43">
        <v>342000000</v>
      </c>
      <c r="R584" s="43">
        <v>342000000</v>
      </c>
      <c r="S584" s="43" t="s">
        <v>225</v>
      </c>
      <c r="T584" s="43" t="s">
        <v>221</v>
      </c>
      <c r="U584" s="44">
        <v>5</v>
      </c>
      <c r="V584" s="85" t="s">
        <v>37</v>
      </c>
      <c r="W584" s="86">
        <v>2021011000079</v>
      </c>
    </row>
    <row r="585" spans="1:23" ht="112.5" x14ac:dyDescent="0.25">
      <c r="A585" s="76">
        <v>584</v>
      </c>
      <c r="B585" s="83" t="s">
        <v>2803</v>
      </c>
      <c r="C585" s="78">
        <f t="shared" si="18"/>
        <v>1</v>
      </c>
      <c r="D585" s="79">
        <v>0</v>
      </c>
      <c r="E585" s="79">
        <f t="shared" si="19"/>
        <v>1</v>
      </c>
      <c r="F585" s="80">
        <v>45295</v>
      </c>
      <c r="G585" s="81" t="e">
        <v>#N/A</v>
      </c>
      <c r="H585" s="82" t="s">
        <v>4936</v>
      </c>
      <c r="I585" s="83" t="s">
        <v>8625</v>
      </c>
      <c r="J585" s="83" t="s">
        <v>2828</v>
      </c>
      <c r="K585" s="84" t="s">
        <v>7109</v>
      </c>
      <c r="L585" s="76" t="s">
        <v>153</v>
      </c>
      <c r="M585" s="76" t="s">
        <v>153</v>
      </c>
      <c r="N585" s="76">
        <v>11</v>
      </c>
      <c r="O585" s="76" t="s">
        <v>223</v>
      </c>
      <c r="P585" s="42" t="s">
        <v>224</v>
      </c>
      <c r="Q585" s="43">
        <v>55000000</v>
      </c>
      <c r="R585" s="43">
        <v>55000000</v>
      </c>
      <c r="S585" s="43" t="s">
        <v>225</v>
      </c>
      <c r="T585" s="43" t="s">
        <v>221</v>
      </c>
      <c r="U585" s="44">
        <v>1</v>
      </c>
      <c r="V585" s="91" t="s">
        <v>103</v>
      </c>
      <c r="W585" s="93">
        <v>202300000000161</v>
      </c>
    </row>
    <row r="586" spans="1:23" ht="131.25" x14ac:dyDescent="0.3">
      <c r="A586" s="76">
        <v>585</v>
      </c>
      <c r="B586" s="83" t="s">
        <v>2803</v>
      </c>
      <c r="C586" s="78">
        <f t="shared" si="18"/>
        <v>1</v>
      </c>
      <c r="D586" s="79">
        <v>0</v>
      </c>
      <c r="E586" s="79">
        <f t="shared" si="19"/>
        <v>1</v>
      </c>
      <c r="F586" s="80">
        <v>45295</v>
      </c>
      <c r="G586" s="81" t="e">
        <v>#N/A</v>
      </c>
      <c r="H586" s="82" t="s">
        <v>4936</v>
      </c>
      <c r="I586" s="83" t="s">
        <v>8625</v>
      </c>
      <c r="J586" s="83" t="s">
        <v>2801</v>
      </c>
      <c r="K586" s="84" t="s">
        <v>7110</v>
      </c>
      <c r="L586" s="76" t="s">
        <v>155</v>
      </c>
      <c r="M586" s="76" t="s">
        <v>155</v>
      </c>
      <c r="N586" s="76">
        <v>9</v>
      </c>
      <c r="O586" s="76" t="s">
        <v>2237</v>
      </c>
      <c r="P586" s="42" t="s">
        <v>224</v>
      </c>
      <c r="Q586" s="43">
        <v>150000000</v>
      </c>
      <c r="R586" s="43">
        <v>150000000</v>
      </c>
      <c r="S586" s="43" t="s">
        <v>225</v>
      </c>
      <c r="T586" s="43" t="s">
        <v>221</v>
      </c>
      <c r="U586" s="44">
        <v>1</v>
      </c>
      <c r="V586" s="91" t="s">
        <v>37</v>
      </c>
      <c r="W586" s="86">
        <v>2021011000079</v>
      </c>
    </row>
    <row r="587" spans="1:23" ht="131.25" x14ac:dyDescent="0.3">
      <c r="A587" s="76">
        <v>586</v>
      </c>
      <c r="B587" s="83" t="s">
        <v>2206</v>
      </c>
      <c r="C587" s="78">
        <f t="shared" si="18"/>
        <v>8</v>
      </c>
      <c r="D587" s="79">
        <v>2</v>
      </c>
      <c r="E587" s="79">
        <f t="shared" si="19"/>
        <v>6</v>
      </c>
      <c r="F587" s="80">
        <v>45295</v>
      </c>
      <c r="G587" s="81" t="s">
        <v>5068</v>
      </c>
      <c r="H587" s="82" t="s">
        <v>4936</v>
      </c>
      <c r="I587" s="83" t="s">
        <v>4937</v>
      </c>
      <c r="J587" s="83">
        <v>81151600</v>
      </c>
      <c r="K587" s="84" t="s">
        <v>7111</v>
      </c>
      <c r="L587" s="76" t="s">
        <v>153</v>
      </c>
      <c r="M587" s="76" t="s">
        <v>153</v>
      </c>
      <c r="N587" s="76">
        <v>12</v>
      </c>
      <c r="O587" s="76" t="s">
        <v>223</v>
      </c>
      <c r="P587" s="42" t="s">
        <v>224</v>
      </c>
      <c r="Q587" s="43">
        <v>547200000</v>
      </c>
      <c r="R587" s="43">
        <v>547200000</v>
      </c>
      <c r="S587" s="43" t="s">
        <v>225</v>
      </c>
      <c r="T587" s="43" t="s">
        <v>221</v>
      </c>
      <c r="U587" s="44">
        <v>8</v>
      </c>
      <c r="V587" s="85" t="s">
        <v>37</v>
      </c>
      <c r="W587" s="86">
        <v>2021011000079</v>
      </c>
    </row>
    <row r="588" spans="1:23" ht="131.25" x14ac:dyDescent="0.3">
      <c r="A588" s="76">
        <v>587</v>
      </c>
      <c r="B588" s="83" t="s">
        <v>2206</v>
      </c>
      <c r="C588" s="78">
        <f t="shared" si="18"/>
        <v>24</v>
      </c>
      <c r="D588" s="79">
        <v>20</v>
      </c>
      <c r="E588" s="79">
        <f t="shared" si="19"/>
        <v>4</v>
      </c>
      <c r="F588" s="80">
        <v>45295</v>
      </c>
      <c r="G588" s="81" t="s">
        <v>5064</v>
      </c>
      <c r="H588" s="82" t="s">
        <v>4936</v>
      </c>
      <c r="I588" s="83" t="s">
        <v>4937</v>
      </c>
      <c r="J588" s="83">
        <v>86101610</v>
      </c>
      <c r="K588" s="84" t="s">
        <v>7112</v>
      </c>
      <c r="L588" s="76" t="s">
        <v>153</v>
      </c>
      <c r="M588" s="76" t="s">
        <v>153</v>
      </c>
      <c r="N588" s="76">
        <v>12</v>
      </c>
      <c r="O588" s="76" t="s">
        <v>223</v>
      </c>
      <c r="P588" s="42" t="s">
        <v>224</v>
      </c>
      <c r="Q588" s="43">
        <v>1641600000</v>
      </c>
      <c r="R588" s="43">
        <v>1641600000</v>
      </c>
      <c r="S588" s="43" t="s">
        <v>225</v>
      </c>
      <c r="T588" s="43" t="s">
        <v>221</v>
      </c>
      <c r="U588" s="44">
        <v>24</v>
      </c>
      <c r="V588" s="85" t="s">
        <v>37</v>
      </c>
      <c r="W588" s="86">
        <v>2021011000079</v>
      </c>
    </row>
    <row r="589" spans="1:23" ht="131.25" x14ac:dyDescent="0.3">
      <c r="A589" s="76">
        <v>588</v>
      </c>
      <c r="B589" s="83" t="s">
        <v>2206</v>
      </c>
      <c r="C589" s="78">
        <f t="shared" si="18"/>
        <v>7</v>
      </c>
      <c r="D589" s="79">
        <v>0</v>
      </c>
      <c r="E589" s="79">
        <f t="shared" si="19"/>
        <v>7</v>
      </c>
      <c r="F589" s="80">
        <v>45295</v>
      </c>
      <c r="G589" s="81" t="s">
        <v>5064</v>
      </c>
      <c r="H589" s="82" t="s">
        <v>4936</v>
      </c>
      <c r="I589" s="83"/>
      <c r="J589" s="83">
        <v>86101610</v>
      </c>
      <c r="K589" s="84" t="s">
        <v>7113</v>
      </c>
      <c r="L589" s="76" t="s">
        <v>156</v>
      </c>
      <c r="M589" s="76" t="s">
        <v>156</v>
      </c>
      <c r="N589" s="76">
        <v>8</v>
      </c>
      <c r="O589" s="76" t="s">
        <v>223</v>
      </c>
      <c r="P589" s="42" t="s">
        <v>224</v>
      </c>
      <c r="Q589" s="43">
        <v>319200000</v>
      </c>
      <c r="R589" s="43">
        <v>319200000</v>
      </c>
      <c r="S589" s="43" t="s">
        <v>225</v>
      </c>
      <c r="T589" s="43" t="s">
        <v>221</v>
      </c>
      <c r="U589" s="44">
        <v>7</v>
      </c>
      <c r="V589" s="85" t="s">
        <v>37</v>
      </c>
      <c r="W589" s="86">
        <v>2021011000079</v>
      </c>
    </row>
    <row r="590" spans="1:23" ht="131.25" x14ac:dyDescent="0.25">
      <c r="A590" s="76">
        <v>589</v>
      </c>
      <c r="B590" s="83" t="s">
        <v>1502</v>
      </c>
      <c r="C590" s="78">
        <f t="shared" si="18"/>
        <v>0</v>
      </c>
      <c r="D590" s="79">
        <v>0</v>
      </c>
      <c r="E590" s="79">
        <f t="shared" si="19"/>
        <v>0</v>
      </c>
      <c r="F590" s="80">
        <v>45329</v>
      </c>
      <c r="G590" s="81" t="s">
        <v>5068</v>
      </c>
      <c r="H590" s="82" t="s">
        <v>4936</v>
      </c>
      <c r="I590" s="83" t="s">
        <v>8625</v>
      </c>
      <c r="J590" s="83">
        <v>81151600</v>
      </c>
      <c r="K590" s="84" t="s">
        <v>7114</v>
      </c>
      <c r="L590" s="76" t="s">
        <v>155</v>
      </c>
      <c r="M590" s="76" t="s">
        <v>155</v>
      </c>
      <c r="N590" s="76">
        <v>10</v>
      </c>
      <c r="O590" s="76" t="s">
        <v>611</v>
      </c>
      <c r="P590" s="42" t="s">
        <v>224</v>
      </c>
      <c r="Q590" s="43">
        <v>200000000</v>
      </c>
      <c r="R590" s="43">
        <v>200000000</v>
      </c>
      <c r="S590" s="43" t="s">
        <v>225</v>
      </c>
      <c r="T590" s="43" t="s">
        <v>221</v>
      </c>
      <c r="U590" s="44"/>
      <c r="V590" s="91" t="s">
        <v>37</v>
      </c>
      <c r="W590" s="94">
        <v>2021011000079</v>
      </c>
    </row>
    <row r="591" spans="1:23" ht="131.25" x14ac:dyDescent="0.3">
      <c r="A591" s="76">
        <v>590</v>
      </c>
      <c r="B591" s="83" t="s">
        <v>2206</v>
      </c>
      <c r="C591" s="78">
        <f t="shared" si="18"/>
        <v>1</v>
      </c>
      <c r="D591" s="79">
        <v>0</v>
      </c>
      <c r="E591" s="79">
        <f t="shared" si="19"/>
        <v>1</v>
      </c>
      <c r="F591" s="80">
        <v>45295</v>
      </c>
      <c r="G591" s="81" t="s">
        <v>5068</v>
      </c>
      <c r="H591" s="82" t="s">
        <v>4936</v>
      </c>
      <c r="I591" s="83"/>
      <c r="J591" s="83">
        <v>81151600</v>
      </c>
      <c r="K591" s="84" t="s">
        <v>7115</v>
      </c>
      <c r="L591" s="76" t="s">
        <v>155</v>
      </c>
      <c r="M591" s="76" t="s">
        <v>155</v>
      </c>
      <c r="N591" s="76">
        <v>10</v>
      </c>
      <c r="O591" s="76" t="s">
        <v>611</v>
      </c>
      <c r="P591" s="42" t="s">
        <v>224</v>
      </c>
      <c r="Q591" s="43">
        <v>20000000000</v>
      </c>
      <c r="R591" s="43">
        <v>20000000000</v>
      </c>
      <c r="S591" s="43" t="s">
        <v>225</v>
      </c>
      <c r="T591" s="43" t="s">
        <v>221</v>
      </c>
      <c r="U591" s="44">
        <v>1</v>
      </c>
      <c r="V591" s="85" t="s">
        <v>37</v>
      </c>
      <c r="W591" s="86">
        <v>2021011000079</v>
      </c>
    </row>
    <row r="592" spans="1:23" ht="131.25" x14ac:dyDescent="0.3">
      <c r="A592" s="76">
        <v>591</v>
      </c>
      <c r="B592" s="83" t="s">
        <v>2206</v>
      </c>
      <c r="C592" s="78">
        <f t="shared" si="18"/>
        <v>1</v>
      </c>
      <c r="D592" s="79">
        <v>0</v>
      </c>
      <c r="E592" s="79">
        <f t="shared" si="19"/>
        <v>1</v>
      </c>
      <c r="F592" s="80">
        <v>45295</v>
      </c>
      <c r="G592" s="81" t="s">
        <v>5068</v>
      </c>
      <c r="H592" s="82" t="s">
        <v>4936</v>
      </c>
      <c r="I592" s="83"/>
      <c r="J592" s="83">
        <v>81151600</v>
      </c>
      <c r="K592" s="84" t="s">
        <v>7116</v>
      </c>
      <c r="L592" s="76" t="s">
        <v>155</v>
      </c>
      <c r="M592" s="76" t="s">
        <v>155</v>
      </c>
      <c r="N592" s="76">
        <v>10</v>
      </c>
      <c r="O592" s="76" t="s">
        <v>223</v>
      </c>
      <c r="P592" s="42" t="s">
        <v>224</v>
      </c>
      <c r="Q592" s="43">
        <v>146370000</v>
      </c>
      <c r="R592" s="43">
        <v>146370000</v>
      </c>
      <c r="S592" s="43" t="s">
        <v>225</v>
      </c>
      <c r="T592" s="43" t="s">
        <v>221</v>
      </c>
      <c r="U592" s="44">
        <v>1</v>
      </c>
      <c r="V592" s="85" t="s">
        <v>37</v>
      </c>
      <c r="W592" s="86">
        <v>2021011000079</v>
      </c>
    </row>
    <row r="593" spans="1:23" ht="131.25" x14ac:dyDescent="0.3">
      <c r="A593" s="76">
        <v>592</v>
      </c>
      <c r="B593" s="83" t="s">
        <v>2206</v>
      </c>
      <c r="C593" s="78">
        <f t="shared" si="18"/>
        <v>1</v>
      </c>
      <c r="D593" s="79">
        <v>0</v>
      </c>
      <c r="E593" s="79">
        <f t="shared" si="19"/>
        <v>1</v>
      </c>
      <c r="F593" s="80">
        <v>45295</v>
      </c>
      <c r="G593" s="81" t="s">
        <v>5068</v>
      </c>
      <c r="H593" s="82" t="s">
        <v>4936</v>
      </c>
      <c r="I593" s="83"/>
      <c r="J593" s="83">
        <v>81151600</v>
      </c>
      <c r="K593" s="84" t="s">
        <v>7117</v>
      </c>
      <c r="L593" s="76" t="s">
        <v>156</v>
      </c>
      <c r="M593" s="76" t="s">
        <v>156</v>
      </c>
      <c r="N593" s="76">
        <v>9</v>
      </c>
      <c r="O593" s="76" t="s">
        <v>616</v>
      </c>
      <c r="P593" s="42" t="s">
        <v>224</v>
      </c>
      <c r="Q593" s="43">
        <v>50000000</v>
      </c>
      <c r="R593" s="43">
        <v>50000000</v>
      </c>
      <c r="S593" s="43" t="s">
        <v>225</v>
      </c>
      <c r="T593" s="43" t="s">
        <v>221</v>
      </c>
      <c r="U593" s="44">
        <v>1</v>
      </c>
      <c r="V593" s="85" t="s">
        <v>37</v>
      </c>
      <c r="W593" s="86">
        <v>2021011000079</v>
      </c>
    </row>
    <row r="594" spans="1:23" ht="131.25" x14ac:dyDescent="0.3">
      <c r="A594" s="76">
        <v>593</v>
      </c>
      <c r="B594" s="83" t="s">
        <v>2206</v>
      </c>
      <c r="C594" s="78">
        <f t="shared" si="18"/>
        <v>1</v>
      </c>
      <c r="D594" s="79">
        <v>0</v>
      </c>
      <c r="E594" s="79">
        <f t="shared" si="19"/>
        <v>1</v>
      </c>
      <c r="F594" s="80">
        <v>45295</v>
      </c>
      <c r="G594" s="81" t="s">
        <v>5064</v>
      </c>
      <c r="H594" s="82" t="s">
        <v>4936</v>
      </c>
      <c r="I594" s="83"/>
      <c r="J594" s="83">
        <v>86101610</v>
      </c>
      <c r="K594" s="84" t="s">
        <v>7118</v>
      </c>
      <c r="L594" s="76" t="s">
        <v>154</v>
      </c>
      <c r="M594" s="76" t="s">
        <v>154</v>
      </c>
      <c r="N594" s="76">
        <v>12</v>
      </c>
      <c r="O594" s="76" t="s">
        <v>487</v>
      </c>
      <c r="P594" s="42" t="s">
        <v>224</v>
      </c>
      <c r="Q594" s="43">
        <v>18835604200</v>
      </c>
      <c r="R594" s="43">
        <v>5627468929</v>
      </c>
      <c r="S594" s="43" t="s">
        <v>1597</v>
      </c>
      <c r="T594" s="43" t="s">
        <v>2888</v>
      </c>
      <c r="U594" s="44">
        <v>1</v>
      </c>
      <c r="V594" s="85" t="s">
        <v>37</v>
      </c>
      <c r="W594" s="86">
        <v>2021011000079</v>
      </c>
    </row>
    <row r="595" spans="1:23" ht="131.25" x14ac:dyDescent="0.3">
      <c r="A595" s="76">
        <v>594</v>
      </c>
      <c r="B595" s="83" t="s">
        <v>1403</v>
      </c>
      <c r="C595" s="78">
        <f t="shared" si="18"/>
        <v>1</v>
      </c>
      <c r="D595" s="79">
        <v>0</v>
      </c>
      <c r="E595" s="79">
        <f t="shared" si="19"/>
        <v>1</v>
      </c>
      <c r="F595" s="80">
        <v>45295</v>
      </c>
      <c r="G595" s="81" t="s">
        <v>5064</v>
      </c>
      <c r="H595" s="82" t="s">
        <v>4936</v>
      </c>
      <c r="I595" s="83"/>
      <c r="J595" s="83">
        <v>86101610</v>
      </c>
      <c r="K595" s="84" t="s">
        <v>7119</v>
      </c>
      <c r="L595" s="76" t="s">
        <v>156</v>
      </c>
      <c r="M595" s="76" t="s">
        <v>156</v>
      </c>
      <c r="N595" s="76">
        <v>9</v>
      </c>
      <c r="O595" s="76" t="s">
        <v>611</v>
      </c>
      <c r="P595" s="42" t="s">
        <v>224</v>
      </c>
      <c r="Q595" s="43">
        <v>1020000000</v>
      </c>
      <c r="R595" s="43">
        <v>1020000000</v>
      </c>
      <c r="S595" s="43" t="s">
        <v>225</v>
      </c>
      <c r="T595" s="43" t="s">
        <v>221</v>
      </c>
      <c r="U595" s="44">
        <v>1</v>
      </c>
      <c r="V595" s="85" t="s">
        <v>37</v>
      </c>
      <c r="W595" s="86">
        <v>2021011000079</v>
      </c>
    </row>
    <row r="596" spans="1:23" ht="131.25" x14ac:dyDescent="0.3">
      <c r="A596" s="76">
        <v>595</v>
      </c>
      <c r="B596" s="83" t="s">
        <v>2206</v>
      </c>
      <c r="C596" s="78">
        <f t="shared" si="18"/>
        <v>4</v>
      </c>
      <c r="D596" s="79">
        <v>4</v>
      </c>
      <c r="E596" s="79">
        <f t="shared" si="19"/>
        <v>0</v>
      </c>
      <c r="F596" s="80">
        <v>45295</v>
      </c>
      <c r="G596" s="81" t="s">
        <v>5064</v>
      </c>
      <c r="H596" s="82" t="s">
        <v>4936</v>
      </c>
      <c r="I596" s="83" t="s">
        <v>4937</v>
      </c>
      <c r="J596" s="83">
        <v>86101610</v>
      </c>
      <c r="K596" s="84" t="s">
        <v>7120</v>
      </c>
      <c r="L596" s="76" t="s">
        <v>154</v>
      </c>
      <c r="M596" s="76" t="s">
        <v>154</v>
      </c>
      <c r="N596" s="76">
        <v>12</v>
      </c>
      <c r="O596" s="76" t="s">
        <v>223</v>
      </c>
      <c r="P596" s="42" t="s">
        <v>224</v>
      </c>
      <c r="Q596" s="43">
        <v>139524000</v>
      </c>
      <c r="R596" s="43">
        <v>139524000</v>
      </c>
      <c r="S596" s="43" t="s">
        <v>225</v>
      </c>
      <c r="T596" s="43" t="s">
        <v>221</v>
      </c>
      <c r="U596" s="44">
        <v>4</v>
      </c>
      <c r="V596" s="85" t="s">
        <v>37</v>
      </c>
      <c r="W596" s="86">
        <v>2021011000079</v>
      </c>
    </row>
    <row r="597" spans="1:23" ht="131.25" x14ac:dyDescent="0.25">
      <c r="A597" s="76">
        <v>596</v>
      </c>
      <c r="B597" s="91" t="s">
        <v>2206</v>
      </c>
      <c r="C597" s="78">
        <f t="shared" si="18"/>
        <v>4</v>
      </c>
      <c r="D597" s="79">
        <v>4</v>
      </c>
      <c r="E597" s="79">
        <f t="shared" si="19"/>
        <v>0</v>
      </c>
      <c r="F597" s="80">
        <v>45295</v>
      </c>
      <c r="G597" s="81" t="s">
        <v>5064</v>
      </c>
      <c r="H597" s="82" t="s">
        <v>4936</v>
      </c>
      <c r="I597" s="83" t="s">
        <v>8625</v>
      </c>
      <c r="J597" s="83">
        <v>86101610</v>
      </c>
      <c r="K597" s="84" t="s">
        <v>7121</v>
      </c>
      <c r="L597" s="76" t="s">
        <v>154</v>
      </c>
      <c r="M597" s="76" t="s">
        <v>154</v>
      </c>
      <c r="N597" s="76">
        <v>12</v>
      </c>
      <c r="O597" s="76" t="s">
        <v>223</v>
      </c>
      <c r="P597" s="42" t="s">
        <v>224</v>
      </c>
      <c r="Q597" s="43">
        <v>139524000</v>
      </c>
      <c r="R597" s="43">
        <v>139524000</v>
      </c>
      <c r="S597" s="43" t="s">
        <v>225</v>
      </c>
      <c r="T597" s="43" t="s">
        <v>221</v>
      </c>
      <c r="U597" s="44">
        <v>4</v>
      </c>
      <c r="V597" s="94" t="s">
        <v>37</v>
      </c>
      <c r="W597" s="99">
        <v>2021011000079</v>
      </c>
    </row>
    <row r="598" spans="1:23" ht="131.25" x14ac:dyDescent="0.3">
      <c r="A598" s="76">
        <v>597</v>
      </c>
      <c r="B598" s="83" t="s">
        <v>2206</v>
      </c>
      <c r="C598" s="78">
        <f t="shared" si="18"/>
        <v>3</v>
      </c>
      <c r="D598" s="79">
        <v>1</v>
      </c>
      <c r="E598" s="79">
        <f t="shared" si="19"/>
        <v>2</v>
      </c>
      <c r="F598" s="80">
        <v>45295</v>
      </c>
      <c r="G598" s="81" t="s">
        <v>5064</v>
      </c>
      <c r="H598" s="82" t="s">
        <v>4936</v>
      </c>
      <c r="I598" s="83" t="s">
        <v>4937</v>
      </c>
      <c r="J598" s="83">
        <v>86101610</v>
      </c>
      <c r="K598" s="84" t="s">
        <v>7122</v>
      </c>
      <c r="L598" s="76" t="s">
        <v>153</v>
      </c>
      <c r="M598" s="76" t="s">
        <v>153</v>
      </c>
      <c r="N598" s="76">
        <v>12</v>
      </c>
      <c r="O598" s="76" t="s">
        <v>223</v>
      </c>
      <c r="P598" s="42" t="s">
        <v>224</v>
      </c>
      <c r="Q598" s="43">
        <v>114156000</v>
      </c>
      <c r="R598" s="43">
        <v>114156000</v>
      </c>
      <c r="S598" s="43" t="s">
        <v>225</v>
      </c>
      <c r="T598" s="43" t="s">
        <v>221</v>
      </c>
      <c r="U598" s="44">
        <v>3</v>
      </c>
      <c r="V598" s="85" t="s">
        <v>37</v>
      </c>
      <c r="W598" s="86">
        <v>2021011000079</v>
      </c>
    </row>
    <row r="599" spans="1:23" ht="131.25" x14ac:dyDescent="0.3">
      <c r="A599" s="76">
        <v>598</v>
      </c>
      <c r="B599" s="83" t="s">
        <v>2206</v>
      </c>
      <c r="C599" s="78">
        <f t="shared" si="18"/>
        <v>8</v>
      </c>
      <c r="D599" s="79">
        <v>8</v>
      </c>
      <c r="E599" s="79">
        <f t="shared" si="19"/>
        <v>0</v>
      </c>
      <c r="F599" s="80">
        <v>45295</v>
      </c>
      <c r="G599" s="81" t="s">
        <v>5064</v>
      </c>
      <c r="H599" s="82" t="s">
        <v>4936</v>
      </c>
      <c r="I599" s="83" t="s">
        <v>4937</v>
      </c>
      <c r="J599" s="83">
        <v>86101610</v>
      </c>
      <c r="K599" s="84" t="s">
        <v>7123</v>
      </c>
      <c r="L599" s="76" t="s">
        <v>154</v>
      </c>
      <c r="M599" s="76" t="s">
        <v>154</v>
      </c>
      <c r="N599" s="76">
        <v>12</v>
      </c>
      <c r="O599" s="76" t="s">
        <v>223</v>
      </c>
      <c r="P599" s="42" t="s">
        <v>224</v>
      </c>
      <c r="Q599" s="43">
        <v>174680000</v>
      </c>
      <c r="R599" s="43">
        <v>174680000</v>
      </c>
      <c r="S599" s="43" t="s">
        <v>225</v>
      </c>
      <c r="T599" s="43" t="s">
        <v>221</v>
      </c>
      <c r="U599" s="44">
        <v>8</v>
      </c>
      <c r="V599" s="85" t="s">
        <v>37</v>
      </c>
      <c r="W599" s="86">
        <v>2021011000079</v>
      </c>
    </row>
    <row r="600" spans="1:23" ht="131.25" x14ac:dyDescent="0.3">
      <c r="A600" s="76">
        <v>599</v>
      </c>
      <c r="B600" s="83" t="s">
        <v>2206</v>
      </c>
      <c r="C600" s="78">
        <f t="shared" si="18"/>
        <v>2</v>
      </c>
      <c r="D600" s="79">
        <v>0</v>
      </c>
      <c r="E600" s="79">
        <f t="shared" si="19"/>
        <v>2</v>
      </c>
      <c r="F600" s="80">
        <v>45295</v>
      </c>
      <c r="G600" s="81" t="s">
        <v>5064</v>
      </c>
      <c r="H600" s="82" t="s">
        <v>4936</v>
      </c>
      <c r="I600" s="83"/>
      <c r="J600" s="83">
        <v>86101610</v>
      </c>
      <c r="K600" s="84" t="s">
        <v>7124</v>
      </c>
      <c r="L600" s="76" t="s">
        <v>154</v>
      </c>
      <c r="M600" s="76" t="s">
        <v>154</v>
      </c>
      <c r="N600" s="76">
        <v>12</v>
      </c>
      <c r="O600" s="76" t="s">
        <v>223</v>
      </c>
      <c r="P600" s="42" t="s">
        <v>224</v>
      </c>
      <c r="Q600" s="43">
        <v>78958000</v>
      </c>
      <c r="R600" s="43">
        <v>78958000</v>
      </c>
      <c r="S600" s="43" t="s">
        <v>225</v>
      </c>
      <c r="T600" s="43" t="s">
        <v>221</v>
      </c>
      <c r="U600" s="44">
        <v>2</v>
      </c>
      <c r="V600" s="85" t="s">
        <v>37</v>
      </c>
      <c r="W600" s="86">
        <v>2021011000079</v>
      </c>
    </row>
    <row r="601" spans="1:23" ht="131.25" x14ac:dyDescent="0.3">
      <c r="A601" s="76">
        <v>600</v>
      </c>
      <c r="B601" s="83" t="s">
        <v>2206</v>
      </c>
      <c r="C601" s="78">
        <f t="shared" si="18"/>
        <v>0</v>
      </c>
      <c r="D601" s="79">
        <v>0</v>
      </c>
      <c r="E601" s="79">
        <f t="shared" si="19"/>
        <v>0</v>
      </c>
      <c r="F601" s="80">
        <v>45316</v>
      </c>
      <c r="G601" s="81" t="s">
        <v>5064</v>
      </c>
      <c r="H601" s="82" t="s">
        <v>4936</v>
      </c>
      <c r="I601" s="83" t="s">
        <v>6485</v>
      </c>
      <c r="J601" s="83">
        <v>86101610</v>
      </c>
      <c r="K601" s="84" t="s">
        <v>7125</v>
      </c>
      <c r="L601" s="76" t="s">
        <v>154</v>
      </c>
      <c r="M601" s="76" t="s">
        <v>154</v>
      </c>
      <c r="N601" s="76">
        <v>12</v>
      </c>
      <c r="O601" s="76" t="s">
        <v>223</v>
      </c>
      <c r="P601" s="42" t="s">
        <v>224</v>
      </c>
      <c r="Q601" s="45"/>
      <c r="R601" s="45"/>
      <c r="S601" s="43" t="s">
        <v>225</v>
      </c>
      <c r="T601" s="43" t="s">
        <v>221</v>
      </c>
      <c r="U601" s="44"/>
      <c r="V601" s="85" t="s">
        <v>37</v>
      </c>
      <c r="W601" s="86">
        <v>2021011000079</v>
      </c>
    </row>
    <row r="602" spans="1:23" ht="131.25" x14ac:dyDescent="0.3">
      <c r="A602" s="76">
        <v>601</v>
      </c>
      <c r="B602" s="83" t="s">
        <v>2206</v>
      </c>
      <c r="C602" s="78">
        <f t="shared" si="18"/>
        <v>6</v>
      </c>
      <c r="D602" s="79">
        <v>2</v>
      </c>
      <c r="E602" s="79">
        <f t="shared" si="19"/>
        <v>4</v>
      </c>
      <c r="F602" s="80">
        <v>45295</v>
      </c>
      <c r="G602" s="81" t="s">
        <v>5064</v>
      </c>
      <c r="H602" s="82" t="s">
        <v>4936</v>
      </c>
      <c r="I602" s="83" t="s">
        <v>4937</v>
      </c>
      <c r="J602" s="83">
        <v>86101610</v>
      </c>
      <c r="K602" s="84" t="s">
        <v>7126</v>
      </c>
      <c r="L602" s="76" t="s">
        <v>154</v>
      </c>
      <c r="M602" s="76" t="s">
        <v>154</v>
      </c>
      <c r="N602" s="76">
        <v>12</v>
      </c>
      <c r="O602" s="76" t="s">
        <v>223</v>
      </c>
      <c r="P602" s="42" t="s">
        <v>224</v>
      </c>
      <c r="Q602" s="43">
        <v>293106000</v>
      </c>
      <c r="R602" s="43">
        <v>293106000</v>
      </c>
      <c r="S602" s="43" t="s">
        <v>225</v>
      </c>
      <c r="T602" s="43" t="s">
        <v>221</v>
      </c>
      <c r="U602" s="44">
        <v>6</v>
      </c>
      <c r="V602" s="85" t="s">
        <v>37</v>
      </c>
      <c r="W602" s="86">
        <v>2021011000079</v>
      </c>
    </row>
    <row r="603" spans="1:23" ht="131.25" x14ac:dyDescent="0.3">
      <c r="A603" s="76">
        <v>602</v>
      </c>
      <c r="B603" s="83" t="s">
        <v>2206</v>
      </c>
      <c r="C603" s="78">
        <f t="shared" si="18"/>
        <v>1</v>
      </c>
      <c r="D603" s="79">
        <v>1</v>
      </c>
      <c r="E603" s="79">
        <f t="shared" si="19"/>
        <v>0</v>
      </c>
      <c r="F603" s="80">
        <v>45295</v>
      </c>
      <c r="G603" s="81" t="s">
        <v>5064</v>
      </c>
      <c r="H603" s="82" t="s">
        <v>4936</v>
      </c>
      <c r="I603" s="83" t="s">
        <v>4937</v>
      </c>
      <c r="J603" s="83">
        <v>86101610</v>
      </c>
      <c r="K603" s="84" t="s">
        <v>7127</v>
      </c>
      <c r="L603" s="76" t="s">
        <v>154</v>
      </c>
      <c r="M603" s="76" t="s">
        <v>154</v>
      </c>
      <c r="N603" s="76">
        <v>12</v>
      </c>
      <c r="O603" s="76" t="s">
        <v>223</v>
      </c>
      <c r="P603" s="42" t="s">
        <v>224</v>
      </c>
      <c r="Q603" s="43">
        <v>72600000</v>
      </c>
      <c r="R603" s="43">
        <v>72600000</v>
      </c>
      <c r="S603" s="43" t="s">
        <v>225</v>
      </c>
      <c r="T603" s="43" t="s">
        <v>221</v>
      </c>
      <c r="U603" s="44">
        <v>1</v>
      </c>
      <c r="V603" s="85" t="s">
        <v>37</v>
      </c>
      <c r="W603" s="86">
        <v>2021011000079</v>
      </c>
    </row>
    <row r="604" spans="1:23" ht="131.25" x14ac:dyDescent="0.3">
      <c r="A604" s="76">
        <v>603</v>
      </c>
      <c r="B604" s="83" t="s">
        <v>2206</v>
      </c>
      <c r="C604" s="78">
        <f t="shared" ref="C604:C667" si="20">+U604</f>
        <v>2</v>
      </c>
      <c r="D604" s="79">
        <v>2</v>
      </c>
      <c r="E604" s="79">
        <f t="shared" si="19"/>
        <v>0</v>
      </c>
      <c r="F604" s="80">
        <v>45295</v>
      </c>
      <c r="G604" s="81" t="s">
        <v>5064</v>
      </c>
      <c r="H604" s="82" t="s">
        <v>4936</v>
      </c>
      <c r="I604" s="83" t="s">
        <v>4937</v>
      </c>
      <c r="J604" s="83">
        <v>86101610</v>
      </c>
      <c r="K604" s="84" t="s">
        <v>7128</v>
      </c>
      <c r="L604" s="76" t="s">
        <v>154</v>
      </c>
      <c r="M604" s="76" t="s">
        <v>154</v>
      </c>
      <c r="N604" s="76">
        <v>12</v>
      </c>
      <c r="O604" s="76" t="s">
        <v>223</v>
      </c>
      <c r="P604" s="42" t="s">
        <v>224</v>
      </c>
      <c r="Q604" s="43">
        <v>125400000</v>
      </c>
      <c r="R604" s="43">
        <v>125400000</v>
      </c>
      <c r="S604" s="43" t="s">
        <v>225</v>
      </c>
      <c r="T604" s="43" t="s">
        <v>221</v>
      </c>
      <c r="U604" s="44">
        <v>2</v>
      </c>
      <c r="V604" s="85" t="s">
        <v>37</v>
      </c>
      <c r="W604" s="86">
        <v>2021011000079</v>
      </c>
    </row>
    <row r="605" spans="1:23" ht="131.25" x14ac:dyDescent="0.3">
      <c r="A605" s="76">
        <v>604</v>
      </c>
      <c r="B605" s="83" t="s">
        <v>2206</v>
      </c>
      <c r="C605" s="78">
        <f t="shared" si="20"/>
        <v>0</v>
      </c>
      <c r="D605" s="79">
        <v>0</v>
      </c>
      <c r="E605" s="79">
        <f t="shared" si="19"/>
        <v>0</v>
      </c>
      <c r="F605" s="80">
        <v>45316</v>
      </c>
      <c r="G605" s="81" t="s">
        <v>5064</v>
      </c>
      <c r="H605" s="82" t="s">
        <v>4936</v>
      </c>
      <c r="I605" s="83" t="s">
        <v>6485</v>
      </c>
      <c r="J605" s="83">
        <v>86101610</v>
      </c>
      <c r="K605" s="84" t="s">
        <v>7129</v>
      </c>
      <c r="L605" s="76" t="s">
        <v>154</v>
      </c>
      <c r="M605" s="76" t="s">
        <v>154</v>
      </c>
      <c r="N605" s="76">
        <v>12</v>
      </c>
      <c r="O605" s="76" t="s">
        <v>223</v>
      </c>
      <c r="P605" s="42" t="s">
        <v>224</v>
      </c>
      <c r="Q605" s="45"/>
      <c r="R605" s="45"/>
      <c r="S605" s="43" t="s">
        <v>225</v>
      </c>
      <c r="T605" s="43" t="s">
        <v>221</v>
      </c>
      <c r="U605" s="44"/>
      <c r="V605" s="85" t="s">
        <v>37</v>
      </c>
      <c r="W605" s="86">
        <v>2021011000079</v>
      </c>
    </row>
    <row r="606" spans="1:23" ht="131.25" x14ac:dyDescent="0.3">
      <c r="A606" s="76">
        <v>605</v>
      </c>
      <c r="B606" s="83" t="s">
        <v>2206</v>
      </c>
      <c r="C606" s="78">
        <f t="shared" si="20"/>
        <v>2</v>
      </c>
      <c r="D606" s="79">
        <v>0</v>
      </c>
      <c r="E606" s="79">
        <f t="shared" si="19"/>
        <v>2</v>
      </c>
      <c r="F606" s="80">
        <v>45295</v>
      </c>
      <c r="G606" s="81" t="s">
        <v>5064</v>
      </c>
      <c r="H606" s="82" t="s">
        <v>4936</v>
      </c>
      <c r="I606" s="83"/>
      <c r="J606" s="83">
        <v>86101610</v>
      </c>
      <c r="K606" s="84" t="s">
        <v>7130</v>
      </c>
      <c r="L606" s="76" t="s">
        <v>154</v>
      </c>
      <c r="M606" s="76" t="s">
        <v>154</v>
      </c>
      <c r="N606" s="76">
        <v>12</v>
      </c>
      <c r="O606" s="76" t="s">
        <v>223</v>
      </c>
      <c r="P606" s="42" t="s">
        <v>224</v>
      </c>
      <c r="Q606" s="43">
        <v>145200000</v>
      </c>
      <c r="R606" s="43">
        <v>145200000</v>
      </c>
      <c r="S606" s="43" t="s">
        <v>225</v>
      </c>
      <c r="T606" s="43" t="s">
        <v>221</v>
      </c>
      <c r="U606" s="44">
        <v>2</v>
      </c>
      <c r="V606" s="85" t="s">
        <v>37</v>
      </c>
      <c r="W606" s="86">
        <v>2021011000079</v>
      </c>
    </row>
    <row r="607" spans="1:23" ht="131.25" x14ac:dyDescent="0.25">
      <c r="A607" s="76">
        <v>606</v>
      </c>
      <c r="B607" s="91" t="s">
        <v>2206</v>
      </c>
      <c r="C607" s="78">
        <f t="shared" si="20"/>
        <v>1</v>
      </c>
      <c r="D607" s="79">
        <v>0</v>
      </c>
      <c r="E607" s="79">
        <f t="shared" si="19"/>
        <v>1</v>
      </c>
      <c r="F607" s="80">
        <v>45295</v>
      </c>
      <c r="G607" s="81" t="s">
        <v>5064</v>
      </c>
      <c r="H607" s="82" t="s">
        <v>4936</v>
      </c>
      <c r="I607" s="83" t="s">
        <v>8625</v>
      </c>
      <c r="J607" s="83">
        <v>86101610</v>
      </c>
      <c r="K607" s="84" t="s">
        <v>7131</v>
      </c>
      <c r="L607" s="76" t="s">
        <v>154</v>
      </c>
      <c r="M607" s="76" t="s">
        <v>154</v>
      </c>
      <c r="N607" s="76">
        <v>11</v>
      </c>
      <c r="O607" s="76" t="s">
        <v>223</v>
      </c>
      <c r="P607" s="42" t="s">
        <v>224</v>
      </c>
      <c r="Q607" s="43">
        <v>72600000</v>
      </c>
      <c r="R607" s="43">
        <v>72600000</v>
      </c>
      <c r="S607" s="43" t="s">
        <v>225</v>
      </c>
      <c r="T607" s="43" t="s">
        <v>221</v>
      </c>
      <c r="U607" s="44">
        <v>1</v>
      </c>
      <c r="V607" s="94" t="s">
        <v>37</v>
      </c>
      <c r="W607" s="99">
        <v>2021011000079</v>
      </c>
    </row>
    <row r="608" spans="1:23" ht="131.25" x14ac:dyDescent="0.3">
      <c r="A608" s="76">
        <v>607</v>
      </c>
      <c r="B608" s="83" t="s">
        <v>2206</v>
      </c>
      <c r="C608" s="78">
        <f t="shared" si="20"/>
        <v>1</v>
      </c>
      <c r="D608" s="79">
        <v>1</v>
      </c>
      <c r="E608" s="79">
        <f t="shared" si="19"/>
        <v>0</v>
      </c>
      <c r="F608" s="80">
        <v>45295</v>
      </c>
      <c r="G608" s="81" t="s">
        <v>5064</v>
      </c>
      <c r="H608" s="82" t="s">
        <v>4936</v>
      </c>
      <c r="I608" s="83" t="s">
        <v>4937</v>
      </c>
      <c r="J608" s="83">
        <v>86101610</v>
      </c>
      <c r="K608" s="84" t="s">
        <v>7132</v>
      </c>
      <c r="L608" s="76" t="s">
        <v>154</v>
      </c>
      <c r="M608" s="76" t="s">
        <v>154</v>
      </c>
      <c r="N608" s="76">
        <v>12</v>
      </c>
      <c r="O608" s="76" t="s">
        <v>223</v>
      </c>
      <c r="P608" s="42" t="s">
        <v>224</v>
      </c>
      <c r="Q608" s="43">
        <v>72600000</v>
      </c>
      <c r="R608" s="43">
        <v>72600000</v>
      </c>
      <c r="S608" s="43" t="s">
        <v>225</v>
      </c>
      <c r="T608" s="43" t="s">
        <v>221</v>
      </c>
      <c r="U608" s="44">
        <v>1</v>
      </c>
      <c r="V608" s="85" t="s">
        <v>37</v>
      </c>
      <c r="W608" s="86">
        <v>2021011000079</v>
      </c>
    </row>
    <row r="609" spans="1:23" ht="131.25" x14ac:dyDescent="0.3">
      <c r="A609" s="76">
        <v>608</v>
      </c>
      <c r="B609" s="83" t="s">
        <v>2206</v>
      </c>
      <c r="C609" s="78">
        <f t="shared" si="20"/>
        <v>2</v>
      </c>
      <c r="D609" s="79">
        <v>1</v>
      </c>
      <c r="E609" s="79">
        <f t="shared" si="19"/>
        <v>1</v>
      </c>
      <c r="F609" s="80">
        <v>45295</v>
      </c>
      <c r="G609" s="81" t="s">
        <v>5064</v>
      </c>
      <c r="H609" s="82" t="s">
        <v>4936</v>
      </c>
      <c r="I609" s="83" t="s">
        <v>4937</v>
      </c>
      <c r="J609" s="83">
        <v>86101610</v>
      </c>
      <c r="K609" s="84" t="s">
        <v>7133</v>
      </c>
      <c r="L609" s="76" t="s">
        <v>154</v>
      </c>
      <c r="M609" s="76" t="s">
        <v>154</v>
      </c>
      <c r="N609" s="76">
        <v>12</v>
      </c>
      <c r="O609" s="76" t="s">
        <v>223</v>
      </c>
      <c r="P609" s="42" t="s">
        <v>224</v>
      </c>
      <c r="Q609" s="43">
        <v>107800000</v>
      </c>
      <c r="R609" s="43">
        <v>107800000</v>
      </c>
      <c r="S609" s="43" t="s">
        <v>225</v>
      </c>
      <c r="T609" s="43" t="s">
        <v>221</v>
      </c>
      <c r="U609" s="44">
        <v>2</v>
      </c>
      <c r="V609" s="85" t="s">
        <v>37</v>
      </c>
      <c r="W609" s="86">
        <v>2021011000079</v>
      </c>
    </row>
    <row r="610" spans="1:23" ht="131.25" x14ac:dyDescent="0.3">
      <c r="A610" s="76">
        <v>609</v>
      </c>
      <c r="B610" s="83" t="s">
        <v>2060</v>
      </c>
      <c r="C610" s="78">
        <f t="shared" si="20"/>
        <v>1</v>
      </c>
      <c r="D610" s="79">
        <v>0</v>
      </c>
      <c r="E610" s="79">
        <f t="shared" si="19"/>
        <v>1</v>
      </c>
      <c r="F610" s="80">
        <v>45295</v>
      </c>
      <c r="G610" s="81" t="s">
        <v>5064</v>
      </c>
      <c r="H610" s="82" t="s">
        <v>4936</v>
      </c>
      <c r="I610" s="83"/>
      <c r="J610" s="83">
        <v>86101610</v>
      </c>
      <c r="K610" s="84" t="s">
        <v>7134</v>
      </c>
      <c r="L610" s="76" t="s">
        <v>154</v>
      </c>
      <c r="M610" s="76" t="s">
        <v>154</v>
      </c>
      <c r="N610" s="76">
        <v>12</v>
      </c>
      <c r="O610" s="76" t="s">
        <v>223</v>
      </c>
      <c r="P610" s="42" t="s">
        <v>224</v>
      </c>
      <c r="Q610" s="43">
        <v>48851000</v>
      </c>
      <c r="R610" s="43">
        <v>48851000</v>
      </c>
      <c r="S610" s="43" t="s">
        <v>225</v>
      </c>
      <c r="T610" s="43" t="s">
        <v>221</v>
      </c>
      <c r="U610" s="44">
        <v>1</v>
      </c>
      <c r="V610" s="85" t="s">
        <v>37</v>
      </c>
      <c r="W610" s="86">
        <v>2021011000079</v>
      </c>
    </row>
    <row r="611" spans="1:23" ht="131.25" x14ac:dyDescent="0.3">
      <c r="A611" s="76">
        <v>610</v>
      </c>
      <c r="B611" s="83" t="s">
        <v>2206</v>
      </c>
      <c r="C611" s="78">
        <f t="shared" si="20"/>
        <v>9</v>
      </c>
      <c r="D611" s="79">
        <v>4</v>
      </c>
      <c r="E611" s="79">
        <f t="shared" si="19"/>
        <v>5</v>
      </c>
      <c r="F611" s="80">
        <v>45295</v>
      </c>
      <c r="G611" s="81" t="s">
        <v>5064</v>
      </c>
      <c r="H611" s="82" t="s">
        <v>4936</v>
      </c>
      <c r="I611" s="83" t="s">
        <v>4937</v>
      </c>
      <c r="J611" s="83">
        <v>86101610</v>
      </c>
      <c r="K611" s="84" t="s">
        <v>7135</v>
      </c>
      <c r="L611" s="76" t="s">
        <v>154</v>
      </c>
      <c r="M611" s="76" t="s">
        <v>154</v>
      </c>
      <c r="N611" s="76">
        <v>12</v>
      </c>
      <c r="O611" s="76" t="s">
        <v>223</v>
      </c>
      <c r="P611" s="42" t="s">
        <v>224</v>
      </c>
      <c r="Q611" s="43">
        <v>439659000</v>
      </c>
      <c r="R611" s="43">
        <v>439659000</v>
      </c>
      <c r="S611" s="43" t="s">
        <v>225</v>
      </c>
      <c r="T611" s="43" t="s">
        <v>221</v>
      </c>
      <c r="U611" s="44">
        <v>9</v>
      </c>
      <c r="V611" s="85" t="s">
        <v>37</v>
      </c>
      <c r="W611" s="86">
        <v>2021011000079</v>
      </c>
    </row>
    <row r="612" spans="1:23" ht="131.25" x14ac:dyDescent="0.3">
      <c r="A612" s="76">
        <v>611</v>
      </c>
      <c r="B612" s="83" t="s">
        <v>2206</v>
      </c>
      <c r="C612" s="78">
        <f t="shared" si="20"/>
        <v>2</v>
      </c>
      <c r="D612" s="79">
        <v>2</v>
      </c>
      <c r="E612" s="79">
        <f t="shared" si="19"/>
        <v>0</v>
      </c>
      <c r="F612" s="80">
        <v>45295</v>
      </c>
      <c r="G612" s="81" t="s">
        <v>5064</v>
      </c>
      <c r="H612" s="82" t="s">
        <v>4936</v>
      </c>
      <c r="I612" s="83" t="s">
        <v>4937</v>
      </c>
      <c r="J612" s="83">
        <v>86101610</v>
      </c>
      <c r="K612" s="84" t="s">
        <v>7136</v>
      </c>
      <c r="L612" s="76" t="s">
        <v>154</v>
      </c>
      <c r="M612" s="76" t="s">
        <v>154</v>
      </c>
      <c r="N612" s="76">
        <v>12</v>
      </c>
      <c r="O612" s="76" t="s">
        <v>223</v>
      </c>
      <c r="P612" s="42" t="s">
        <v>224</v>
      </c>
      <c r="Q612" s="43">
        <v>107800000</v>
      </c>
      <c r="R612" s="43">
        <v>107800000</v>
      </c>
      <c r="S612" s="43" t="s">
        <v>225</v>
      </c>
      <c r="T612" s="43" t="s">
        <v>221</v>
      </c>
      <c r="U612" s="44">
        <v>2</v>
      </c>
      <c r="V612" s="85" t="s">
        <v>37</v>
      </c>
      <c r="W612" s="86">
        <v>2021011000079</v>
      </c>
    </row>
    <row r="613" spans="1:23" ht="131.25" x14ac:dyDescent="0.3">
      <c r="A613" s="76">
        <v>612</v>
      </c>
      <c r="B613" s="83" t="s">
        <v>2206</v>
      </c>
      <c r="C613" s="78">
        <f t="shared" si="20"/>
        <v>1</v>
      </c>
      <c r="D613" s="79">
        <v>1</v>
      </c>
      <c r="E613" s="79">
        <f t="shared" si="19"/>
        <v>0</v>
      </c>
      <c r="F613" s="80">
        <v>45295</v>
      </c>
      <c r="G613" s="81" t="s">
        <v>5064</v>
      </c>
      <c r="H613" s="82" t="s">
        <v>4936</v>
      </c>
      <c r="I613" s="83" t="s">
        <v>4937</v>
      </c>
      <c r="J613" s="83">
        <v>86101610</v>
      </c>
      <c r="K613" s="84" t="s">
        <v>7137</v>
      </c>
      <c r="L613" s="76" t="s">
        <v>154</v>
      </c>
      <c r="M613" s="76" t="s">
        <v>154</v>
      </c>
      <c r="N613" s="76">
        <v>12</v>
      </c>
      <c r="O613" s="76" t="s">
        <v>223</v>
      </c>
      <c r="P613" s="42" t="s">
        <v>224</v>
      </c>
      <c r="Q613" s="43">
        <v>84700000</v>
      </c>
      <c r="R613" s="43">
        <v>84700000</v>
      </c>
      <c r="S613" s="43" t="s">
        <v>225</v>
      </c>
      <c r="T613" s="43" t="s">
        <v>221</v>
      </c>
      <c r="U613" s="44">
        <v>1</v>
      </c>
      <c r="V613" s="85" t="s">
        <v>37</v>
      </c>
      <c r="W613" s="86">
        <v>2021011000079</v>
      </c>
    </row>
    <row r="614" spans="1:23" ht="131.25" x14ac:dyDescent="0.3">
      <c r="A614" s="76">
        <v>613</v>
      </c>
      <c r="B614" s="83" t="s">
        <v>2206</v>
      </c>
      <c r="C614" s="78">
        <f t="shared" si="20"/>
        <v>1</v>
      </c>
      <c r="D614" s="79">
        <v>1</v>
      </c>
      <c r="E614" s="79">
        <f t="shared" si="19"/>
        <v>0</v>
      </c>
      <c r="F614" s="80">
        <v>45295</v>
      </c>
      <c r="G614" s="81" t="s">
        <v>5064</v>
      </c>
      <c r="H614" s="82" t="s">
        <v>4936</v>
      </c>
      <c r="I614" s="83" t="s">
        <v>4937</v>
      </c>
      <c r="J614" s="83">
        <v>86101610</v>
      </c>
      <c r="K614" s="84" t="s">
        <v>7138</v>
      </c>
      <c r="L614" s="76" t="s">
        <v>154</v>
      </c>
      <c r="M614" s="76" t="s">
        <v>154</v>
      </c>
      <c r="N614" s="76">
        <v>12</v>
      </c>
      <c r="O614" s="76" t="s">
        <v>223</v>
      </c>
      <c r="P614" s="42" t="s">
        <v>224</v>
      </c>
      <c r="Q614" s="43">
        <v>34881000</v>
      </c>
      <c r="R614" s="43">
        <v>34881000</v>
      </c>
      <c r="S614" s="43" t="s">
        <v>225</v>
      </c>
      <c r="T614" s="43" t="s">
        <v>221</v>
      </c>
      <c r="U614" s="44">
        <v>1</v>
      </c>
      <c r="V614" s="85" t="s">
        <v>37</v>
      </c>
      <c r="W614" s="86">
        <v>2021011000079</v>
      </c>
    </row>
    <row r="615" spans="1:23" ht="131.25" x14ac:dyDescent="0.3">
      <c r="A615" s="76">
        <v>614</v>
      </c>
      <c r="B615" s="83" t="s">
        <v>2206</v>
      </c>
      <c r="C615" s="78">
        <f t="shared" si="20"/>
        <v>2</v>
      </c>
      <c r="D615" s="79">
        <v>2</v>
      </c>
      <c r="E615" s="79">
        <f t="shared" si="19"/>
        <v>0</v>
      </c>
      <c r="F615" s="80">
        <v>45295</v>
      </c>
      <c r="G615" s="81" t="s">
        <v>5064</v>
      </c>
      <c r="H615" s="82" t="s">
        <v>4936</v>
      </c>
      <c r="I615" s="83" t="s">
        <v>4937</v>
      </c>
      <c r="J615" s="83">
        <v>86101610</v>
      </c>
      <c r="K615" s="84" t="s">
        <v>7139</v>
      </c>
      <c r="L615" s="76" t="s">
        <v>154</v>
      </c>
      <c r="M615" s="76" t="s">
        <v>154</v>
      </c>
      <c r="N615" s="76">
        <v>12</v>
      </c>
      <c r="O615" s="76" t="s">
        <v>223</v>
      </c>
      <c r="P615" s="42" t="s">
        <v>224</v>
      </c>
      <c r="Q615" s="43">
        <v>69762000</v>
      </c>
      <c r="R615" s="43">
        <v>69762000</v>
      </c>
      <c r="S615" s="43" t="s">
        <v>225</v>
      </c>
      <c r="T615" s="43" t="s">
        <v>221</v>
      </c>
      <c r="U615" s="44">
        <v>2</v>
      </c>
      <c r="V615" s="85" t="s">
        <v>37</v>
      </c>
      <c r="W615" s="86">
        <v>2021011000079</v>
      </c>
    </row>
    <row r="616" spans="1:23" ht="131.25" x14ac:dyDescent="0.3">
      <c r="A616" s="76">
        <v>615</v>
      </c>
      <c r="B616" s="83" t="s">
        <v>2206</v>
      </c>
      <c r="C616" s="78">
        <f t="shared" si="20"/>
        <v>1</v>
      </c>
      <c r="D616" s="79">
        <v>1</v>
      </c>
      <c r="E616" s="79">
        <f t="shared" si="19"/>
        <v>0</v>
      </c>
      <c r="F616" s="80">
        <v>45295</v>
      </c>
      <c r="G616" s="81" t="s">
        <v>5064</v>
      </c>
      <c r="H616" s="82" t="s">
        <v>4936</v>
      </c>
      <c r="I616" s="83" t="s">
        <v>4937</v>
      </c>
      <c r="J616" s="83">
        <v>86101610</v>
      </c>
      <c r="K616" s="84" t="s">
        <v>7140</v>
      </c>
      <c r="L616" s="76" t="s">
        <v>154</v>
      </c>
      <c r="M616" s="76" t="s">
        <v>154</v>
      </c>
      <c r="N616" s="76">
        <v>12</v>
      </c>
      <c r="O616" s="76" t="s">
        <v>223</v>
      </c>
      <c r="P616" s="42" t="s">
        <v>224</v>
      </c>
      <c r="Q616" s="43">
        <v>34881000</v>
      </c>
      <c r="R616" s="43">
        <v>34881000</v>
      </c>
      <c r="S616" s="43" t="s">
        <v>225</v>
      </c>
      <c r="T616" s="43" t="s">
        <v>221</v>
      </c>
      <c r="U616" s="44">
        <v>1</v>
      </c>
      <c r="V616" s="85" t="s">
        <v>37</v>
      </c>
      <c r="W616" s="86">
        <v>2021011000079</v>
      </c>
    </row>
    <row r="617" spans="1:23" ht="131.25" x14ac:dyDescent="0.3">
      <c r="A617" s="76">
        <v>616</v>
      </c>
      <c r="B617" s="83" t="s">
        <v>1403</v>
      </c>
      <c r="C617" s="78">
        <f t="shared" si="20"/>
        <v>0</v>
      </c>
      <c r="D617" s="79">
        <v>0</v>
      </c>
      <c r="E617" s="79">
        <f t="shared" si="19"/>
        <v>0</v>
      </c>
      <c r="F617" s="80">
        <v>45329</v>
      </c>
      <c r="G617" s="81" t="s">
        <v>5064</v>
      </c>
      <c r="H617" s="82" t="s">
        <v>4936</v>
      </c>
      <c r="I617" s="83" t="s">
        <v>6485</v>
      </c>
      <c r="J617" s="83">
        <v>86101610</v>
      </c>
      <c r="K617" s="84" t="s">
        <v>7141</v>
      </c>
      <c r="L617" s="76" t="s">
        <v>154</v>
      </c>
      <c r="M617" s="76" t="s">
        <v>154</v>
      </c>
      <c r="N617" s="76">
        <v>12</v>
      </c>
      <c r="O617" s="76" t="s">
        <v>2237</v>
      </c>
      <c r="P617" s="42" t="s">
        <v>224</v>
      </c>
      <c r="Q617" s="43"/>
      <c r="R617" s="43"/>
      <c r="S617" s="43" t="s">
        <v>225</v>
      </c>
      <c r="T617" s="43" t="s">
        <v>221</v>
      </c>
      <c r="U617" s="44"/>
      <c r="V617" s="85" t="s">
        <v>37</v>
      </c>
      <c r="W617" s="86">
        <v>2021011000079</v>
      </c>
    </row>
    <row r="618" spans="1:23" ht="131.25" x14ac:dyDescent="0.3">
      <c r="A618" s="76">
        <v>617</v>
      </c>
      <c r="B618" s="83" t="s">
        <v>1403</v>
      </c>
      <c r="C618" s="78">
        <f t="shared" si="20"/>
        <v>0</v>
      </c>
      <c r="D618" s="79">
        <v>0</v>
      </c>
      <c r="E618" s="79">
        <f t="shared" si="19"/>
        <v>0</v>
      </c>
      <c r="F618" s="80">
        <v>45329</v>
      </c>
      <c r="G618" s="81" t="s">
        <v>5064</v>
      </c>
      <c r="H618" s="82" t="s">
        <v>4936</v>
      </c>
      <c r="I618" s="83" t="s">
        <v>6485</v>
      </c>
      <c r="J618" s="83">
        <v>86101610</v>
      </c>
      <c r="K618" s="84" t="s">
        <v>7142</v>
      </c>
      <c r="L618" s="76" t="s">
        <v>155</v>
      </c>
      <c r="M618" s="76" t="s">
        <v>155</v>
      </c>
      <c r="N618" s="76">
        <v>10</v>
      </c>
      <c r="O618" s="76" t="s">
        <v>2895</v>
      </c>
      <c r="P618" s="42" t="s">
        <v>224</v>
      </c>
      <c r="Q618" s="43"/>
      <c r="R618" s="43"/>
      <c r="S618" s="43" t="s">
        <v>225</v>
      </c>
      <c r="T618" s="43" t="s">
        <v>221</v>
      </c>
      <c r="U618" s="44"/>
      <c r="V618" s="85" t="s">
        <v>37</v>
      </c>
      <c r="W618" s="86">
        <v>2021011000079</v>
      </c>
    </row>
    <row r="619" spans="1:23" ht="131.25" x14ac:dyDescent="0.3">
      <c r="A619" s="76">
        <v>618</v>
      </c>
      <c r="B619" s="83" t="s">
        <v>2206</v>
      </c>
      <c r="C619" s="78">
        <f t="shared" si="20"/>
        <v>1</v>
      </c>
      <c r="D619" s="79">
        <v>0</v>
      </c>
      <c r="E619" s="79">
        <f t="shared" si="19"/>
        <v>1</v>
      </c>
      <c r="F619" s="80">
        <v>45295</v>
      </c>
      <c r="G619" s="81" t="s">
        <v>5068</v>
      </c>
      <c r="H619" s="82" t="s">
        <v>4936</v>
      </c>
      <c r="I619" s="83"/>
      <c r="J619" s="83">
        <v>81151600</v>
      </c>
      <c r="K619" s="84" t="s">
        <v>7143</v>
      </c>
      <c r="L619" s="76" t="s">
        <v>155</v>
      </c>
      <c r="M619" s="76" t="s">
        <v>155</v>
      </c>
      <c r="N619" s="76">
        <v>10</v>
      </c>
      <c r="O619" s="76" t="s">
        <v>223</v>
      </c>
      <c r="P619" s="42" t="s">
        <v>224</v>
      </c>
      <c r="Q619" s="43">
        <v>243290663</v>
      </c>
      <c r="R619" s="43">
        <v>243290663</v>
      </c>
      <c r="S619" s="43" t="s">
        <v>225</v>
      </c>
      <c r="T619" s="43" t="s">
        <v>221</v>
      </c>
      <c r="U619" s="44">
        <v>1</v>
      </c>
      <c r="V619" s="85" t="s">
        <v>37</v>
      </c>
      <c r="W619" s="86">
        <v>2021011000079</v>
      </c>
    </row>
    <row r="620" spans="1:23" ht="131.25" x14ac:dyDescent="0.3">
      <c r="A620" s="76">
        <v>619</v>
      </c>
      <c r="B620" s="83" t="s">
        <v>2206</v>
      </c>
      <c r="C620" s="78">
        <f t="shared" si="20"/>
        <v>3</v>
      </c>
      <c r="D620" s="79">
        <v>3</v>
      </c>
      <c r="E620" s="79">
        <f t="shared" si="19"/>
        <v>0</v>
      </c>
      <c r="F620" s="80">
        <v>45295</v>
      </c>
      <c r="G620" s="81" t="s">
        <v>5064</v>
      </c>
      <c r="H620" s="82" t="s">
        <v>4936</v>
      </c>
      <c r="I620" s="83" t="s">
        <v>4937</v>
      </c>
      <c r="J620" s="83">
        <v>86101610</v>
      </c>
      <c r="K620" s="84" t="s">
        <v>7144</v>
      </c>
      <c r="L620" s="76" t="s">
        <v>154</v>
      </c>
      <c r="M620" s="76" t="s">
        <v>154</v>
      </c>
      <c r="N620" s="76">
        <v>12</v>
      </c>
      <c r="O620" s="76" t="s">
        <v>223</v>
      </c>
      <c r="P620" s="42" t="s">
        <v>224</v>
      </c>
      <c r="Q620" s="43">
        <v>104643000</v>
      </c>
      <c r="R620" s="43">
        <v>104643000</v>
      </c>
      <c r="S620" s="43" t="s">
        <v>225</v>
      </c>
      <c r="T620" s="43" t="s">
        <v>221</v>
      </c>
      <c r="U620" s="44">
        <v>3</v>
      </c>
      <c r="V620" s="85" t="s">
        <v>37</v>
      </c>
      <c r="W620" s="86">
        <v>2021011000079</v>
      </c>
    </row>
    <row r="621" spans="1:23" ht="131.25" x14ac:dyDescent="0.3">
      <c r="A621" s="76">
        <v>620</v>
      </c>
      <c r="B621" s="83" t="s">
        <v>2206</v>
      </c>
      <c r="C621" s="78">
        <f t="shared" si="20"/>
        <v>1</v>
      </c>
      <c r="D621" s="79">
        <v>0</v>
      </c>
      <c r="E621" s="79">
        <f t="shared" si="19"/>
        <v>1</v>
      </c>
      <c r="F621" s="80">
        <v>45295</v>
      </c>
      <c r="G621" s="81" t="s">
        <v>5064</v>
      </c>
      <c r="H621" s="82" t="s">
        <v>4936</v>
      </c>
      <c r="I621" s="83"/>
      <c r="J621" s="83">
        <v>86101610</v>
      </c>
      <c r="K621" s="84" t="s">
        <v>7145</v>
      </c>
      <c r="L621" s="76" t="s">
        <v>154</v>
      </c>
      <c r="M621" s="76" t="s">
        <v>154</v>
      </c>
      <c r="N621" s="76">
        <v>12</v>
      </c>
      <c r="O621" s="76" t="s">
        <v>223</v>
      </c>
      <c r="P621" s="42" t="s">
        <v>224</v>
      </c>
      <c r="Q621" s="43">
        <v>53900000</v>
      </c>
      <c r="R621" s="43">
        <v>53900000</v>
      </c>
      <c r="S621" s="43" t="s">
        <v>225</v>
      </c>
      <c r="T621" s="43" t="s">
        <v>221</v>
      </c>
      <c r="U621" s="44">
        <v>1</v>
      </c>
      <c r="V621" s="85" t="s">
        <v>37</v>
      </c>
      <c r="W621" s="86">
        <v>2021011000079</v>
      </c>
    </row>
    <row r="622" spans="1:23" ht="131.25" x14ac:dyDescent="0.3">
      <c r="A622" s="76">
        <v>621</v>
      </c>
      <c r="B622" s="83" t="s">
        <v>2206</v>
      </c>
      <c r="C622" s="78">
        <f t="shared" si="20"/>
        <v>2</v>
      </c>
      <c r="D622" s="79">
        <v>0</v>
      </c>
      <c r="E622" s="79">
        <f t="shared" si="19"/>
        <v>2</v>
      </c>
      <c r="F622" s="80">
        <v>45295</v>
      </c>
      <c r="G622" s="81" t="s">
        <v>5064</v>
      </c>
      <c r="H622" s="82" t="s">
        <v>4936</v>
      </c>
      <c r="I622" s="83"/>
      <c r="J622" s="83">
        <v>86101610</v>
      </c>
      <c r="K622" s="84" t="s">
        <v>7146</v>
      </c>
      <c r="L622" s="76" t="s">
        <v>154</v>
      </c>
      <c r="M622" s="76" t="s">
        <v>154</v>
      </c>
      <c r="N622" s="76">
        <v>12</v>
      </c>
      <c r="O622" s="76" t="s">
        <v>223</v>
      </c>
      <c r="P622" s="42" t="s">
        <v>224</v>
      </c>
      <c r="Q622" s="43">
        <v>69762000</v>
      </c>
      <c r="R622" s="43">
        <v>69762000</v>
      </c>
      <c r="S622" s="43" t="s">
        <v>225</v>
      </c>
      <c r="T622" s="43" t="s">
        <v>221</v>
      </c>
      <c r="U622" s="44">
        <v>2</v>
      </c>
      <c r="V622" s="85" t="s">
        <v>37</v>
      </c>
      <c r="W622" s="86">
        <v>2021011000079</v>
      </c>
    </row>
    <row r="623" spans="1:23" ht="131.25" x14ac:dyDescent="0.3">
      <c r="A623" s="76">
        <v>622</v>
      </c>
      <c r="B623" s="83" t="s">
        <v>2206</v>
      </c>
      <c r="C623" s="78">
        <f t="shared" si="20"/>
        <v>2</v>
      </c>
      <c r="D623" s="79">
        <v>0</v>
      </c>
      <c r="E623" s="79">
        <f t="shared" si="19"/>
        <v>2</v>
      </c>
      <c r="F623" s="80">
        <v>45295</v>
      </c>
      <c r="G623" s="81" t="s">
        <v>5064</v>
      </c>
      <c r="H623" s="82" t="s">
        <v>4936</v>
      </c>
      <c r="I623" s="83"/>
      <c r="J623" s="83">
        <v>86101610</v>
      </c>
      <c r="K623" s="84" t="s">
        <v>7147</v>
      </c>
      <c r="L623" s="76" t="s">
        <v>154</v>
      </c>
      <c r="M623" s="76" t="s">
        <v>154</v>
      </c>
      <c r="N623" s="76">
        <v>12</v>
      </c>
      <c r="O623" s="76" t="s">
        <v>223</v>
      </c>
      <c r="P623" s="42" t="s">
        <v>224</v>
      </c>
      <c r="Q623" s="43">
        <v>90772000</v>
      </c>
      <c r="R623" s="43">
        <v>90772000</v>
      </c>
      <c r="S623" s="43" t="s">
        <v>225</v>
      </c>
      <c r="T623" s="43" t="s">
        <v>221</v>
      </c>
      <c r="U623" s="44">
        <v>2</v>
      </c>
      <c r="V623" s="85" t="s">
        <v>37</v>
      </c>
      <c r="W623" s="86">
        <v>2021011000079</v>
      </c>
    </row>
    <row r="624" spans="1:23" ht="206.25" x14ac:dyDescent="0.3">
      <c r="A624" s="76">
        <v>623</v>
      </c>
      <c r="B624" s="83" t="s">
        <v>2206</v>
      </c>
      <c r="C624" s="78">
        <f t="shared" si="20"/>
        <v>1</v>
      </c>
      <c r="D624" s="79">
        <v>1</v>
      </c>
      <c r="E624" s="79">
        <f t="shared" si="19"/>
        <v>0</v>
      </c>
      <c r="F624" s="80">
        <v>45295</v>
      </c>
      <c r="G624" s="81" t="s">
        <v>5064</v>
      </c>
      <c r="H624" s="82" t="s">
        <v>4936</v>
      </c>
      <c r="I624" s="83" t="s">
        <v>4937</v>
      </c>
      <c r="J624" s="83">
        <v>86101610</v>
      </c>
      <c r="K624" s="84" t="s">
        <v>7148</v>
      </c>
      <c r="L624" s="76" t="s">
        <v>154</v>
      </c>
      <c r="M624" s="76" t="s">
        <v>154</v>
      </c>
      <c r="N624" s="76">
        <v>12</v>
      </c>
      <c r="O624" s="76" t="s">
        <v>223</v>
      </c>
      <c r="P624" s="42" t="s">
        <v>224</v>
      </c>
      <c r="Q624" s="43">
        <v>72600000</v>
      </c>
      <c r="R624" s="43">
        <v>72600000</v>
      </c>
      <c r="S624" s="43" t="s">
        <v>225</v>
      </c>
      <c r="T624" s="43" t="s">
        <v>221</v>
      </c>
      <c r="U624" s="44">
        <v>1</v>
      </c>
      <c r="V624" s="85" t="s">
        <v>80</v>
      </c>
      <c r="W624" s="98">
        <v>2021011000082</v>
      </c>
    </row>
    <row r="625" spans="1:23" ht="206.25" x14ac:dyDescent="0.3">
      <c r="A625" s="76">
        <v>624</v>
      </c>
      <c r="B625" s="83" t="s">
        <v>3264</v>
      </c>
      <c r="C625" s="78">
        <f t="shared" si="20"/>
        <v>2</v>
      </c>
      <c r="D625" s="79">
        <v>2</v>
      </c>
      <c r="E625" s="79">
        <f t="shared" si="19"/>
        <v>0</v>
      </c>
      <c r="F625" s="80">
        <v>45303</v>
      </c>
      <c r="G625" s="81" t="s">
        <v>5064</v>
      </c>
      <c r="H625" s="82" t="s">
        <v>4936</v>
      </c>
      <c r="I625" s="83" t="s">
        <v>8626</v>
      </c>
      <c r="J625" s="83">
        <v>86101610</v>
      </c>
      <c r="K625" s="84" t="s">
        <v>7149</v>
      </c>
      <c r="L625" s="76" t="s">
        <v>154</v>
      </c>
      <c r="M625" s="76" t="s">
        <v>154</v>
      </c>
      <c r="N625" s="76">
        <v>12</v>
      </c>
      <c r="O625" s="76" t="s">
        <v>223</v>
      </c>
      <c r="P625" s="42" t="s">
        <v>224</v>
      </c>
      <c r="Q625" s="43">
        <v>63052000</v>
      </c>
      <c r="R625" s="43">
        <v>63052000</v>
      </c>
      <c r="S625" s="43" t="s">
        <v>225</v>
      </c>
      <c r="T625" s="43" t="s">
        <v>221</v>
      </c>
      <c r="U625" s="44">
        <v>2</v>
      </c>
      <c r="V625" s="85" t="s">
        <v>80</v>
      </c>
      <c r="W625" s="98">
        <v>2021011000082</v>
      </c>
    </row>
    <row r="626" spans="1:23" ht="206.25" x14ac:dyDescent="0.3">
      <c r="A626" s="76">
        <v>625</v>
      </c>
      <c r="B626" s="83" t="s">
        <v>3264</v>
      </c>
      <c r="C626" s="78">
        <f t="shared" si="20"/>
        <v>4</v>
      </c>
      <c r="D626" s="79">
        <v>4</v>
      </c>
      <c r="E626" s="79">
        <f t="shared" si="19"/>
        <v>0</v>
      </c>
      <c r="F626" s="80">
        <v>45295</v>
      </c>
      <c r="G626" s="81" t="s">
        <v>5064</v>
      </c>
      <c r="H626" s="82" t="s">
        <v>4936</v>
      </c>
      <c r="I626" s="83" t="s">
        <v>4937</v>
      </c>
      <c r="J626" s="83">
        <v>86101610</v>
      </c>
      <c r="K626" s="84" t="s">
        <v>7150</v>
      </c>
      <c r="L626" s="76" t="s">
        <v>153</v>
      </c>
      <c r="M626" s="76" t="s">
        <v>153</v>
      </c>
      <c r="N626" s="76">
        <v>12</v>
      </c>
      <c r="O626" s="76" t="s">
        <v>223</v>
      </c>
      <c r="P626" s="42" t="s">
        <v>224</v>
      </c>
      <c r="Q626" s="43">
        <v>109472000</v>
      </c>
      <c r="R626" s="43">
        <v>109472000</v>
      </c>
      <c r="S626" s="43" t="s">
        <v>225</v>
      </c>
      <c r="T626" s="43" t="s">
        <v>221</v>
      </c>
      <c r="U626" s="44">
        <v>4</v>
      </c>
      <c r="V626" s="85" t="s">
        <v>80</v>
      </c>
      <c r="W626" s="98">
        <v>2021011000082</v>
      </c>
    </row>
    <row r="627" spans="1:23" ht="206.25" x14ac:dyDescent="0.3">
      <c r="A627" s="76">
        <v>626</v>
      </c>
      <c r="B627" s="83" t="s">
        <v>3264</v>
      </c>
      <c r="C627" s="78">
        <f t="shared" si="20"/>
        <v>3</v>
      </c>
      <c r="D627" s="79">
        <v>3</v>
      </c>
      <c r="E627" s="79">
        <f t="shared" si="19"/>
        <v>0</v>
      </c>
      <c r="F627" s="80">
        <v>45295</v>
      </c>
      <c r="G627" s="81" t="s">
        <v>5064</v>
      </c>
      <c r="H627" s="82" t="s">
        <v>4936</v>
      </c>
      <c r="I627" s="83" t="s">
        <v>4937</v>
      </c>
      <c r="J627" s="83">
        <v>86101610</v>
      </c>
      <c r="K627" s="84" t="s">
        <v>7151</v>
      </c>
      <c r="L627" s="76" t="s">
        <v>154</v>
      </c>
      <c r="M627" s="76" t="s">
        <v>154</v>
      </c>
      <c r="N627" s="76">
        <v>12</v>
      </c>
      <c r="O627" s="76" t="s">
        <v>223</v>
      </c>
      <c r="P627" s="42" t="s">
        <v>224</v>
      </c>
      <c r="Q627" s="43">
        <v>93522000</v>
      </c>
      <c r="R627" s="43">
        <v>93522000</v>
      </c>
      <c r="S627" s="43" t="s">
        <v>225</v>
      </c>
      <c r="T627" s="43" t="s">
        <v>221</v>
      </c>
      <c r="U627" s="44">
        <v>3</v>
      </c>
      <c r="V627" s="85" t="s">
        <v>80</v>
      </c>
      <c r="W627" s="98">
        <v>2021011000082</v>
      </c>
    </row>
    <row r="628" spans="1:23" ht="206.25" x14ac:dyDescent="0.3">
      <c r="A628" s="76">
        <v>627</v>
      </c>
      <c r="B628" s="83" t="s">
        <v>3264</v>
      </c>
      <c r="C628" s="78">
        <f t="shared" si="20"/>
        <v>3</v>
      </c>
      <c r="D628" s="79">
        <v>3</v>
      </c>
      <c r="E628" s="79">
        <f t="shared" si="19"/>
        <v>0</v>
      </c>
      <c r="F628" s="80">
        <v>45295</v>
      </c>
      <c r="G628" s="81" t="s">
        <v>5064</v>
      </c>
      <c r="H628" s="82" t="s">
        <v>4936</v>
      </c>
      <c r="I628" s="83" t="s">
        <v>4937</v>
      </c>
      <c r="J628" s="83">
        <v>86101610</v>
      </c>
      <c r="K628" s="84" t="s">
        <v>7152</v>
      </c>
      <c r="L628" s="76" t="s">
        <v>153</v>
      </c>
      <c r="M628" s="76" t="s">
        <v>153</v>
      </c>
      <c r="N628" s="76">
        <v>12</v>
      </c>
      <c r="O628" s="76" t="s">
        <v>223</v>
      </c>
      <c r="P628" s="42" t="s">
        <v>224</v>
      </c>
      <c r="Q628" s="43">
        <v>87351000</v>
      </c>
      <c r="R628" s="43">
        <v>87351000</v>
      </c>
      <c r="S628" s="43" t="s">
        <v>225</v>
      </c>
      <c r="T628" s="43" t="s">
        <v>221</v>
      </c>
      <c r="U628" s="44">
        <v>3</v>
      </c>
      <c r="V628" s="85" t="s">
        <v>80</v>
      </c>
      <c r="W628" s="98">
        <v>2021011000082</v>
      </c>
    </row>
    <row r="629" spans="1:23" ht="206.25" x14ac:dyDescent="0.3">
      <c r="A629" s="76">
        <v>628</v>
      </c>
      <c r="B629" s="83" t="s">
        <v>3264</v>
      </c>
      <c r="C629" s="78">
        <f t="shared" si="20"/>
        <v>1</v>
      </c>
      <c r="D629" s="79">
        <v>1</v>
      </c>
      <c r="E629" s="79">
        <f t="shared" si="19"/>
        <v>0</v>
      </c>
      <c r="F629" s="80">
        <v>45295</v>
      </c>
      <c r="G629" s="81" t="s">
        <v>5064</v>
      </c>
      <c r="H629" s="82" t="s">
        <v>4936</v>
      </c>
      <c r="I629" s="83" t="s">
        <v>4937</v>
      </c>
      <c r="J629" s="83">
        <v>86101610</v>
      </c>
      <c r="K629" s="84" t="s">
        <v>7153</v>
      </c>
      <c r="L629" s="76" t="s">
        <v>154</v>
      </c>
      <c r="M629" s="76" t="s">
        <v>154</v>
      </c>
      <c r="N629" s="76">
        <v>12</v>
      </c>
      <c r="O629" s="76" t="s">
        <v>223</v>
      </c>
      <c r="P629" s="42" t="s">
        <v>224</v>
      </c>
      <c r="Q629" s="43">
        <v>53900000</v>
      </c>
      <c r="R629" s="43">
        <v>53900000</v>
      </c>
      <c r="S629" s="43" t="s">
        <v>225</v>
      </c>
      <c r="T629" s="43" t="s">
        <v>221</v>
      </c>
      <c r="U629" s="44">
        <v>1</v>
      </c>
      <c r="V629" s="85" t="s">
        <v>80</v>
      </c>
      <c r="W629" s="98">
        <v>2021011000082</v>
      </c>
    </row>
    <row r="630" spans="1:23" ht="206.25" x14ac:dyDescent="0.3">
      <c r="A630" s="76">
        <v>629</v>
      </c>
      <c r="B630" s="83" t="s">
        <v>3264</v>
      </c>
      <c r="C630" s="78">
        <f t="shared" si="20"/>
        <v>1</v>
      </c>
      <c r="D630" s="79">
        <v>1</v>
      </c>
      <c r="E630" s="79">
        <f t="shared" si="19"/>
        <v>0</v>
      </c>
      <c r="F630" s="80">
        <v>45295</v>
      </c>
      <c r="G630" s="81" t="s">
        <v>5064</v>
      </c>
      <c r="H630" s="82" t="s">
        <v>4936</v>
      </c>
      <c r="I630" s="83" t="s">
        <v>4937</v>
      </c>
      <c r="J630" s="83">
        <v>86101610</v>
      </c>
      <c r="K630" s="84" t="s">
        <v>7154</v>
      </c>
      <c r="L630" s="76" t="s">
        <v>154</v>
      </c>
      <c r="M630" s="76" t="s">
        <v>154</v>
      </c>
      <c r="N630" s="76">
        <v>12</v>
      </c>
      <c r="O630" s="76" t="s">
        <v>223</v>
      </c>
      <c r="P630" s="42" t="s">
        <v>224</v>
      </c>
      <c r="Q630" s="43">
        <v>41932000</v>
      </c>
      <c r="R630" s="43">
        <v>41932000</v>
      </c>
      <c r="S630" s="43" t="s">
        <v>225</v>
      </c>
      <c r="T630" s="43" t="s">
        <v>221</v>
      </c>
      <c r="U630" s="44">
        <v>1</v>
      </c>
      <c r="V630" s="85" t="s">
        <v>80</v>
      </c>
      <c r="W630" s="98">
        <v>2021011000082</v>
      </c>
    </row>
    <row r="631" spans="1:23" ht="206.25" x14ac:dyDescent="0.3">
      <c r="A631" s="76">
        <v>630</v>
      </c>
      <c r="B631" s="83" t="s">
        <v>3264</v>
      </c>
      <c r="C631" s="78">
        <f t="shared" si="20"/>
        <v>1</v>
      </c>
      <c r="D631" s="79">
        <v>0</v>
      </c>
      <c r="E631" s="79">
        <f t="shared" si="19"/>
        <v>1</v>
      </c>
      <c r="F631" s="80">
        <v>45295</v>
      </c>
      <c r="G631" s="81" t="s">
        <v>5064</v>
      </c>
      <c r="H631" s="82" t="s">
        <v>4936</v>
      </c>
      <c r="I631" s="83"/>
      <c r="J631" s="83">
        <v>86101610</v>
      </c>
      <c r="K631" s="84" t="s">
        <v>7155</v>
      </c>
      <c r="L631" s="76" t="s">
        <v>154</v>
      </c>
      <c r="M631" s="76" t="s">
        <v>154</v>
      </c>
      <c r="N631" s="76">
        <v>12</v>
      </c>
      <c r="O631" s="76" t="s">
        <v>223</v>
      </c>
      <c r="P631" s="42" t="s">
        <v>224</v>
      </c>
      <c r="Q631" s="43">
        <v>41932000</v>
      </c>
      <c r="R631" s="43">
        <v>41932000</v>
      </c>
      <c r="S631" s="43" t="s">
        <v>225</v>
      </c>
      <c r="T631" s="43" t="s">
        <v>221</v>
      </c>
      <c r="U631" s="44">
        <v>1</v>
      </c>
      <c r="V631" s="85" t="s">
        <v>80</v>
      </c>
      <c r="W631" s="98">
        <v>2021011000082</v>
      </c>
    </row>
    <row r="632" spans="1:23" ht="206.25" x14ac:dyDescent="0.3">
      <c r="A632" s="76">
        <v>631</v>
      </c>
      <c r="B632" s="83" t="s">
        <v>3264</v>
      </c>
      <c r="C632" s="78">
        <f t="shared" si="20"/>
        <v>4</v>
      </c>
      <c r="D632" s="79">
        <v>2</v>
      </c>
      <c r="E632" s="79">
        <f t="shared" si="19"/>
        <v>2</v>
      </c>
      <c r="F632" s="80">
        <v>45295</v>
      </c>
      <c r="G632" s="81" t="s">
        <v>5064</v>
      </c>
      <c r="H632" s="82" t="s">
        <v>4936</v>
      </c>
      <c r="I632" s="83" t="s">
        <v>4937</v>
      </c>
      <c r="J632" s="83">
        <v>86101610</v>
      </c>
      <c r="K632" s="84" t="s">
        <v>7156</v>
      </c>
      <c r="L632" s="76" t="s">
        <v>154</v>
      </c>
      <c r="M632" s="76" t="s">
        <v>154</v>
      </c>
      <c r="N632" s="76">
        <v>12</v>
      </c>
      <c r="O632" s="76" t="s">
        <v>223</v>
      </c>
      <c r="P632" s="42" t="s">
        <v>224</v>
      </c>
      <c r="Q632" s="43">
        <v>195404000</v>
      </c>
      <c r="R632" s="43">
        <v>195404000</v>
      </c>
      <c r="S632" s="43" t="s">
        <v>225</v>
      </c>
      <c r="T632" s="43" t="s">
        <v>221</v>
      </c>
      <c r="U632" s="44">
        <v>4</v>
      </c>
      <c r="V632" s="85" t="s">
        <v>80</v>
      </c>
      <c r="W632" s="98">
        <v>2021011000082</v>
      </c>
    </row>
    <row r="633" spans="1:23" ht="206.25" x14ac:dyDescent="0.3">
      <c r="A633" s="76">
        <v>632</v>
      </c>
      <c r="B633" s="83" t="s">
        <v>3264</v>
      </c>
      <c r="C633" s="78">
        <f t="shared" si="20"/>
        <v>9</v>
      </c>
      <c r="D633" s="79">
        <v>9</v>
      </c>
      <c r="E633" s="79">
        <f t="shared" si="19"/>
        <v>0</v>
      </c>
      <c r="F633" s="80">
        <v>45295</v>
      </c>
      <c r="G633" s="81" t="s">
        <v>5064</v>
      </c>
      <c r="H633" s="82" t="s">
        <v>4936</v>
      </c>
      <c r="I633" s="83" t="s">
        <v>4937</v>
      </c>
      <c r="J633" s="83">
        <v>86101610</v>
      </c>
      <c r="K633" s="84" t="s">
        <v>7157</v>
      </c>
      <c r="L633" s="76" t="s">
        <v>153</v>
      </c>
      <c r="M633" s="76" t="s">
        <v>153</v>
      </c>
      <c r="N633" s="76">
        <v>12</v>
      </c>
      <c r="O633" s="76" t="s">
        <v>223</v>
      </c>
      <c r="P633" s="42" t="s">
        <v>224</v>
      </c>
      <c r="Q633" s="43">
        <v>322641000</v>
      </c>
      <c r="R633" s="43">
        <v>322641000</v>
      </c>
      <c r="S633" s="43" t="s">
        <v>225</v>
      </c>
      <c r="T633" s="43" t="s">
        <v>221</v>
      </c>
      <c r="U633" s="44">
        <v>9</v>
      </c>
      <c r="V633" s="85" t="s">
        <v>80</v>
      </c>
      <c r="W633" s="98">
        <v>2021011000082</v>
      </c>
    </row>
    <row r="634" spans="1:23" ht="206.25" x14ac:dyDescent="0.3">
      <c r="A634" s="76">
        <v>633</v>
      </c>
      <c r="B634" s="83" t="s">
        <v>3264</v>
      </c>
      <c r="C634" s="78">
        <f t="shared" si="20"/>
        <v>2</v>
      </c>
      <c r="D634" s="79">
        <v>2</v>
      </c>
      <c r="E634" s="79">
        <f t="shared" si="19"/>
        <v>0</v>
      </c>
      <c r="F634" s="80">
        <v>45295</v>
      </c>
      <c r="G634" s="81" t="s">
        <v>5064</v>
      </c>
      <c r="H634" s="82" t="s">
        <v>4936</v>
      </c>
      <c r="I634" s="83" t="s">
        <v>4937</v>
      </c>
      <c r="J634" s="83">
        <v>86101610</v>
      </c>
      <c r="K634" s="84" t="s">
        <v>7158</v>
      </c>
      <c r="L634" s="76" t="s">
        <v>154</v>
      </c>
      <c r="M634" s="76" t="s">
        <v>154</v>
      </c>
      <c r="N634" s="76">
        <v>12</v>
      </c>
      <c r="O634" s="76" t="s">
        <v>223</v>
      </c>
      <c r="P634" s="42" t="s">
        <v>224</v>
      </c>
      <c r="Q634" s="43">
        <v>190300000</v>
      </c>
      <c r="R634" s="43">
        <v>190300000</v>
      </c>
      <c r="S634" s="43" t="s">
        <v>225</v>
      </c>
      <c r="T634" s="43" t="s">
        <v>221</v>
      </c>
      <c r="U634" s="44">
        <v>2</v>
      </c>
      <c r="V634" s="85" t="s">
        <v>80</v>
      </c>
      <c r="W634" s="98">
        <v>2021011000082</v>
      </c>
    </row>
    <row r="635" spans="1:23" ht="206.25" x14ac:dyDescent="0.3">
      <c r="A635" s="76">
        <v>634</v>
      </c>
      <c r="B635" s="83" t="s">
        <v>3264</v>
      </c>
      <c r="C635" s="78">
        <f t="shared" si="20"/>
        <v>2</v>
      </c>
      <c r="D635" s="79">
        <v>2</v>
      </c>
      <c r="E635" s="79">
        <f t="shared" si="19"/>
        <v>0</v>
      </c>
      <c r="F635" s="80">
        <v>45295</v>
      </c>
      <c r="G635" s="81" t="s">
        <v>5064</v>
      </c>
      <c r="H635" s="82" t="s">
        <v>4936</v>
      </c>
      <c r="I635" s="83" t="s">
        <v>4937</v>
      </c>
      <c r="J635" s="83">
        <v>86101610</v>
      </c>
      <c r="K635" s="84" t="s">
        <v>7159</v>
      </c>
      <c r="L635" s="76" t="s">
        <v>154</v>
      </c>
      <c r="M635" s="76" t="s">
        <v>154</v>
      </c>
      <c r="N635" s="76">
        <v>10</v>
      </c>
      <c r="O635" s="76" t="s">
        <v>223</v>
      </c>
      <c r="P635" s="42" t="s">
        <v>224</v>
      </c>
      <c r="Q635" s="43">
        <v>114000000</v>
      </c>
      <c r="R635" s="43">
        <v>114000000</v>
      </c>
      <c r="S635" s="43" t="s">
        <v>225</v>
      </c>
      <c r="T635" s="43" t="s">
        <v>221</v>
      </c>
      <c r="U635" s="44">
        <v>2</v>
      </c>
      <c r="V635" s="85" t="s">
        <v>80</v>
      </c>
      <c r="W635" s="98">
        <v>2021011000082</v>
      </c>
    </row>
    <row r="636" spans="1:23" ht="206.25" x14ac:dyDescent="0.3">
      <c r="A636" s="76">
        <v>635</v>
      </c>
      <c r="B636" s="83" t="s">
        <v>3264</v>
      </c>
      <c r="C636" s="78">
        <f t="shared" si="20"/>
        <v>1</v>
      </c>
      <c r="D636" s="79">
        <v>0</v>
      </c>
      <c r="E636" s="79">
        <f t="shared" si="19"/>
        <v>1</v>
      </c>
      <c r="F636" s="80">
        <v>45295</v>
      </c>
      <c r="G636" s="81" t="s">
        <v>5080</v>
      </c>
      <c r="H636" s="82" t="s">
        <v>4936</v>
      </c>
      <c r="I636" s="83"/>
      <c r="J636" s="83">
        <v>24101602</v>
      </c>
      <c r="K636" s="84" t="s">
        <v>7160</v>
      </c>
      <c r="L636" s="76" t="s">
        <v>158</v>
      </c>
      <c r="M636" s="76" t="s">
        <v>158</v>
      </c>
      <c r="N636" s="76">
        <v>3</v>
      </c>
      <c r="O636" s="76" t="s">
        <v>611</v>
      </c>
      <c r="P636" s="42" t="s">
        <v>224</v>
      </c>
      <c r="Q636" s="43">
        <v>200000000</v>
      </c>
      <c r="R636" s="43">
        <v>200000000</v>
      </c>
      <c r="S636" s="43" t="s">
        <v>225</v>
      </c>
      <c r="T636" s="43" t="s">
        <v>221</v>
      </c>
      <c r="U636" s="44">
        <v>1</v>
      </c>
      <c r="V636" s="85" t="s">
        <v>80</v>
      </c>
      <c r="W636" s="98">
        <v>2021011000082</v>
      </c>
    </row>
    <row r="637" spans="1:23" ht="206.25" x14ac:dyDescent="0.3">
      <c r="A637" s="76">
        <v>636</v>
      </c>
      <c r="B637" s="83" t="s">
        <v>3264</v>
      </c>
      <c r="C637" s="78">
        <f t="shared" si="20"/>
        <v>0</v>
      </c>
      <c r="D637" s="79">
        <v>0</v>
      </c>
      <c r="E637" s="79">
        <f t="shared" si="19"/>
        <v>0</v>
      </c>
      <c r="F637" s="80">
        <v>45329</v>
      </c>
      <c r="G637" s="81" t="s">
        <v>5081</v>
      </c>
      <c r="H637" s="82" t="s">
        <v>4936</v>
      </c>
      <c r="I637" s="83" t="s">
        <v>6485</v>
      </c>
      <c r="J637" s="83">
        <v>41103900</v>
      </c>
      <c r="K637" s="84" t="s">
        <v>7161</v>
      </c>
      <c r="L637" s="76" t="s">
        <v>158</v>
      </c>
      <c r="M637" s="76" t="s">
        <v>158</v>
      </c>
      <c r="N637" s="76">
        <v>3</v>
      </c>
      <c r="O637" s="76" t="s">
        <v>611</v>
      </c>
      <c r="P637" s="42" t="s">
        <v>224</v>
      </c>
      <c r="Q637" s="43"/>
      <c r="R637" s="43"/>
      <c r="S637" s="43" t="s">
        <v>225</v>
      </c>
      <c r="T637" s="43" t="s">
        <v>221</v>
      </c>
      <c r="U637" s="44"/>
      <c r="V637" s="85" t="s">
        <v>80</v>
      </c>
      <c r="W637" s="98">
        <v>2021011000082</v>
      </c>
    </row>
    <row r="638" spans="1:23" ht="206.25" x14ac:dyDescent="0.3">
      <c r="A638" s="76">
        <v>637</v>
      </c>
      <c r="B638" s="83" t="s">
        <v>3264</v>
      </c>
      <c r="C638" s="78">
        <f t="shared" si="20"/>
        <v>1</v>
      </c>
      <c r="D638" s="79">
        <v>0</v>
      </c>
      <c r="E638" s="79">
        <f t="shared" si="19"/>
        <v>1</v>
      </c>
      <c r="F638" s="80">
        <v>45295</v>
      </c>
      <c r="G638" s="81" t="s">
        <v>5082</v>
      </c>
      <c r="H638" s="82" t="s">
        <v>4936</v>
      </c>
      <c r="I638" s="83"/>
      <c r="J638" s="83">
        <v>41105002</v>
      </c>
      <c r="K638" s="84" t="s">
        <v>7162</v>
      </c>
      <c r="L638" s="76" t="s">
        <v>156</v>
      </c>
      <c r="M638" s="76" t="s">
        <v>157</v>
      </c>
      <c r="N638" s="76">
        <v>3</v>
      </c>
      <c r="O638" s="76" t="s">
        <v>611</v>
      </c>
      <c r="P638" s="42" t="s">
        <v>224</v>
      </c>
      <c r="Q638" s="43">
        <v>75000000</v>
      </c>
      <c r="R638" s="43">
        <v>75000000</v>
      </c>
      <c r="S638" s="43" t="s">
        <v>225</v>
      </c>
      <c r="T638" s="43" t="s">
        <v>221</v>
      </c>
      <c r="U638" s="44">
        <v>1</v>
      </c>
      <c r="V638" s="85" t="s">
        <v>80</v>
      </c>
      <c r="W638" s="98">
        <v>2021011000082</v>
      </c>
    </row>
    <row r="639" spans="1:23" ht="206.25" x14ac:dyDescent="0.3">
      <c r="A639" s="76">
        <v>638</v>
      </c>
      <c r="B639" s="83" t="s">
        <v>3264</v>
      </c>
      <c r="C639" s="78">
        <f t="shared" si="20"/>
        <v>1</v>
      </c>
      <c r="D639" s="79">
        <v>0</v>
      </c>
      <c r="E639" s="79">
        <f t="shared" si="19"/>
        <v>1</v>
      </c>
      <c r="F639" s="80">
        <v>45295</v>
      </c>
      <c r="G639" s="81" t="s">
        <v>5083</v>
      </c>
      <c r="H639" s="82" t="s">
        <v>4936</v>
      </c>
      <c r="I639" s="83"/>
      <c r="J639" s="83">
        <v>41113004</v>
      </c>
      <c r="K639" s="84" t="s">
        <v>7163</v>
      </c>
      <c r="L639" s="76" t="s">
        <v>157</v>
      </c>
      <c r="M639" s="76" t="s">
        <v>157</v>
      </c>
      <c r="N639" s="76">
        <v>3</v>
      </c>
      <c r="O639" s="76" t="s">
        <v>223</v>
      </c>
      <c r="P639" s="42" t="s">
        <v>224</v>
      </c>
      <c r="Q639" s="43">
        <v>800000000</v>
      </c>
      <c r="R639" s="43">
        <v>800000000</v>
      </c>
      <c r="S639" s="43" t="s">
        <v>225</v>
      </c>
      <c r="T639" s="43" t="s">
        <v>221</v>
      </c>
      <c r="U639" s="44">
        <v>1</v>
      </c>
      <c r="V639" s="85" t="s">
        <v>80</v>
      </c>
      <c r="W639" s="98">
        <v>2021011000082</v>
      </c>
    </row>
    <row r="640" spans="1:23" ht="206.25" x14ac:dyDescent="0.25">
      <c r="A640" s="76">
        <v>639</v>
      </c>
      <c r="B640" s="83" t="s">
        <v>1502</v>
      </c>
      <c r="C640" s="78">
        <f t="shared" si="20"/>
        <v>0</v>
      </c>
      <c r="D640" s="79">
        <v>0</v>
      </c>
      <c r="E640" s="79">
        <f t="shared" si="19"/>
        <v>0</v>
      </c>
      <c r="F640" s="80">
        <v>45329</v>
      </c>
      <c r="G640" s="81" t="s">
        <v>5084</v>
      </c>
      <c r="H640" s="82" t="s">
        <v>4936</v>
      </c>
      <c r="I640" s="83" t="s">
        <v>8625</v>
      </c>
      <c r="J640" s="83">
        <v>46181500</v>
      </c>
      <c r="K640" s="84" t="s">
        <v>7164</v>
      </c>
      <c r="L640" s="76" t="s">
        <v>4840</v>
      </c>
      <c r="M640" s="76" t="s">
        <v>4836</v>
      </c>
      <c r="N640" s="76">
        <v>9</v>
      </c>
      <c r="O640" s="76" t="s">
        <v>616</v>
      </c>
      <c r="P640" s="42" t="s">
        <v>224</v>
      </c>
      <c r="Q640" s="43">
        <v>20000000</v>
      </c>
      <c r="R640" s="43">
        <v>20000000</v>
      </c>
      <c r="S640" s="43" t="s">
        <v>221</v>
      </c>
      <c r="T640" s="43" t="s">
        <v>221</v>
      </c>
      <c r="U640" s="44"/>
      <c r="V640" s="91" t="s">
        <v>80</v>
      </c>
      <c r="W640" s="94">
        <v>2021011000082</v>
      </c>
    </row>
    <row r="641" spans="1:23" ht="206.25" x14ac:dyDescent="0.3">
      <c r="A641" s="76">
        <v>640</v>
      </c>
      <c r="B641" s="83" t="s">
        <v>3264</v>
      </c>
      <c r="C641" s="78">
        <f t="shared" si="20"/>
        <v>1</v>
      </c>
      <c r="D641" s="79">
        <v>0</v>
      </c>
      <c r="E641" s="79">
        <f t="shared" si="19"/>
        <v>1</v>
      </c>
      <c r="F641" s="80">
        <v>45295</v>
      </c>
      <c r="G641" s="81" t="s">
        <v>5084</v>
      </c>
      <c r="H641" s="82" t="s">
        <v>4936</v>
      </c>
      <c r="I641" s="83"/>
      <c r="J641" s="83">
        <v>46181500</v>
      </c>
      <c r="K641" s="84" t="s">
        <v>7165</v>
      </c>
      <c r="L641" s="76" t="s">
        <v>154</v>
      </c>
      <c r="M641" s="76" t="s">
        <v>155</v>
      </c>
      <c r="N641" s="76">
        <v>2</v>
      </c>
      <c r="O641" s="76" t="s">
        <v>223</v>
      </c>
      <c r="P641" s="42" t="s">
        <v>224</v>
      </c>
      <c r="Q641" s="43">
        <v>10000000</v>
      </c>
      <c r="R641" s="43">
        <v>10000000</v>
      </c>
      <c r="S641" s="43" t="s">
        <v>225</v>
      </c>
      <c r="T641" s="43" t="s">
        <v>221</v>
      </c>
      <c r="U641" s="44">
        <v>1</v>
      </c>
      <c r="V641" s="85" t="s">
        <v>80</v>
      </c>
      <c r="W641" s="98">
        <v>2021011000082</v>
      </c>
    </row>
    <row r="642" spans="1:23" ht="206.25" x14ac:dyDescent="0.3">
      <c r="A642" s="76">
        <v>641</v>
      </c>
      <c r="B642" s="83" t="s">
        <v>3264</v>
      </c>
      <c r="C642" s="78">
        <f t="shared" si="20"/>
        <v>1</v>
      </c>
      <c r="D642" s="79">
        <v>0</v>
      </c>
      <c r="E642" s="79">
        <f t="shared" ref="E642:E705" si="21">+C642-D642</f>
        <v>1</v>
      </c>
      <c r="F642" s="80">
        <v>45295</v>
      </c>
      <c r="G642" s="81" t="s">
        <v>5084</v>
      </c>
      <c r="H642" s="82" t="s">
        <v>4936</v>
      </c>
      <c r="I642" s="83"/>
      <c r="J642" s="83">
        <v>46181500</v>
      </c>
      <c r="K642" s="84" t="s">
        <v>7166</v>
      </c>
      <c r="L642" s="76" t="s">
        <v>155</v>
      </c>
      <c r="M642" s="76" t="s">
        <v>163</v>
      </c>
      <c r="N642" s="76">
        <v>2</v>
      </c>
      <c r="O642" s="76" t="s">
        <v>223</v>
      </c>
      <c r="P642" s="42" t="s">
        <v>224</v>
      </c>
      <c r="Q642" s="43">
        <v>15000000</v>
      </c>
      <c r="R642" s="43">
        <v>15000000</v>
      </c>
      <c r="S642" s="43" t="s">
        <v>225</v>
      </c>
      <c r="T642" s="43" t="s">
        <v>221</v>
      </c>
      <c r="U642" s="44">
        <v>1</v>
      </c>
      <c r="V642" s="85" t="s">
        <v>80</v>
      </c>
      <c r="W642" s="98">
        <v>2021011000082</v>
      </c>
    </row>
    <row r="643" spans="1:23" ht="206.25" x14ac:dyDescent="0.3">
      <c r="A643" s="76">
        <v>642</v>
      </c>
      <c r="B643" s="83" t="s">
        <v>3264</v>
      </c>
      <c r="C643" s="78">
        <f t="shared" si="20"/>
        <v>1</v>
      </c>
      <c r="D643" s="79">
        <v>0</v>
      </c>
      <c r="E643" s="79">
        <f t="shared" si="21"/>
        <v>1</v>
      </c>
      <c r="F643" s="80">
        <v>45295</v>
      </c>
      <c r="G643" s="81" t="s">
        <v>5084</v>
      </c>
      <c r="H643" s="82" t="s">
        <v>4936</v>
      </c>
      <c r="I643" s="83"/>
      <c r="J643" s="83">
        <v>46181500</v>
      </c>
      <c r="K643" s="84" t="s">
        <v>7167</v>
      </c>
      <c r="L643" s="76" t="s">
        <v>161</v>
      </c>
      <c r="M643" s="76" t="s">
        <v>162</v>
      </c>
      <c r="N643" s="76">
        <v>2</v>
      </c>
      <c r="O643" s="76" t="s">
        <v>223</v>
      </c>
      <c r="P643" s="42" t="s">
        <v>224</v>
      </c>
      <c r="Q643" s="43">
        <v>5000000</v>
      </c>
      <c r="R643" s="43">
        <v>5000000</v>
      </c>
      <c r="S643" s="43" t="s">
        <v>225</v>
      </c>
      <c r="T643" s="43" t="s">
        <v>221</v>
      </c>
      <c r="U643" s="44">
        <v>1</v>
      </c>
      <c r="V643" s="85" t="s">
        <v>80</v>
      </c>
      <c r="W643" s="98">
        <v>2021011000082</v>
      </c>
    </row>
    <row r="644" spans="1:23" ht="206.25" x14ac:dyDescent="0.3">
      <c r="A644" s="76">
        <v>643</v>
      </c>
      <c r="B644" s="83" t="s">
        <v>3264</v>
      </c>
      <c r="C644" s="78">
        <f t="shared" si="20"/>
        <v>1</v>
      </c>
      <c r="D644" s="79">
        <v>0</v>
      </c>
      <c r="E644" s="79">
        <f t="shared" si="21"/>
        <v>1</v>
      </c>
      <c r="F644" s="80">
        <v>45295</v>
      </c>
      <c r="G644" s="81" t="s">
        <v>5085</v>
      </c>
      <c r="H644" s="82" t="s">
        <v>4936</v>
      </c>
      <c r="I644" s="83"/>
      <c r="J644" s="83">
        <v>72154402</v>
      </c>
      <c r="K644" s="84" t="s">
        <v>7168</v>
      </c>
      <c r="L644" s="76" t="s">
        <v>158</v>
      </c>
      <c r="M644" s="76" t="s">
        <v>158</v>
      </c>
      <c r="N644" s="76">
        <v>3</v>
      </c>
      <c r="O644" s="76" t="s">
        <v>611</v>
      </c>
      <c r="P644" s="42" t="s">
        <v>224</v>
      </c>
      <c r="Q644" s="43">
        <v>200000000</v>
      </c>
      <c r="R644" s="43">
        <v>200000000</v>
      </c>
      <c r="S644" s="43" t="s">
        <v>225</v>
      </c>
      <c r="T644" s="43" t="s">
        <v>221</v>
      </c>
      <c r="U644" s="44">
        <v>1</v>
      </c>
      <c r="V644" s="85" t="s">
        <v>80</v>
      </c>
      <c r="W644" s="98">
        <v>2021011000082</v>
      </c>
    </row>
    <row r="645" spans="1:23" ht="206.25" x14ac:dyDescent="0.3">
      <c r="A645" s="76">
        <v>644</v>
      </c>
      <c r="B645" s="83" t="s">
        <v>3264</v>
      </c>
      <c r="C645" s="78">
        <f t="shared" si="20"/>
        <v>1</v>
      </c>
      <c r="D645" s="79">
        <v>0</v>
      </c>
      <c r="E645" s="79">
        <f t="shared" si="21"/>
        <v>1</v>
      </c>
      <c r="F645" s="80">
        <v>45295</v>
      </c>
      <c r="G645" s="81" t="s">
        <v>5086</v>
      </c>
      <c r="H645" s="82" t="s">
        <v>4936</v>
      </c>
      <c r="I645" s="83"/>
      <c r="J645" s="83">
        <v>76101500</v>
      </c>
      <c r="K645" s="84" t="s">
        <v>7169</v>
      </c>
      <c r="L645" s="76" t="s">
        <v>154</v>
      </c>
      <c r="M645" s="76" t="s">
        <v>155</v>
      </c>
      <c r="N645" s="76">
        <v>10</v>
      </c>
      <c r="O645" s="76" t="s">
        <v>616</v>
      </c>
      <c r="P645" s="42" t="s">
        <v>224</v>
      </c>
      <c r="Q645" s="43">
        <v>40000000</v>
      </c>
      <c r="R645" s="43">
        <v>40000000</v>
      </c>
      <c r="S645" s="43" t="s">
        <v>225</v>
      </c>
      <c r="T645" s="43" t="s">
        <v>221</v>
      </c>
      <c r="U645" s="44">
        <v>1</v>
      </c>
      <c r="V645" s="85" t="s">
        <v>80</v>
      </c>
      <c r="W645" s="98">
        <v>2021011000082</v>
      </c>
    </row>
    <row r="646" spans="1:23" ht="206.25" x14ac:dyDescent="0.3">
      <c r="A646" s="76">
        <v>645</v>
      </c>
      <c r="B646" s="83" t="s">
        <v>3264</v>
      </c>
      <c r="C646" s="78">
        <f t="shared" si="20"/>
        <v>1</v>
      </c>
      <c r="D646" s="79">
        <v>0</v>
      </c>
      <c r="E646" s="79">
        <f t="shared" si="21"/>
        <v>1</v>
      </c>
      <c r="F646" s="80">
        <v>45295</v>
      </c>
      <c r="G646" s="81" t="s">
        <v>5087</v>
      </c>
      <c r="H646" s="82" t="s">
        <v>4936</v>
      </c>
      <c r="I646" s="83"/>
      <c r="J646" s="83">
        <v>81101706</v>
      </c>
      <c r="K646" s="84" t="s">
        <v>7170</v>
      </c>
      <c r="L646" s="76" t="s">
        <v>156</v>
      </c>
      <c r="M646" s="76" t="s">
        <v>157</v>
      </c>
      <c r="N646" s="76">
        <v>3</v>
      </c>
      <c r="O646" s="76" t="s">
        <v>611</v>
      </c>
      <c r="P646" s="42" t="s">
        <v>224</v>
      </c>
      <c r="Q646" s="43">
        <v>72000000</v>
      </c>
      <c r="R646" s="43">
        <v>72000000</v>
      </c>
      <c r="S646" s="43" t="s">
        <v>225</v>
      </c>
      <c r="T646" s="43" t="s">
        <v>221</v>
      </c>
      <c r="U646" s="44">
        <v>1</v>
      </c>
      <c r="V646" s="85" t="s">
        <v>80</v>
      </c>
      <c r="W646" s="98">
        <v>2021011000082</v>
      </c>
    </row>
    <row r="647" spans="1:23" ht="206.25" x14ac:dyDescent="0.3">
      <c r="A647" s="76">
        <v>646</v>
      </c>
      <c r="B647" s="83" t="s">
        <v>3264</v>
      </c>
      <c r="C647" s="78">
        <f t="shared" si="20"/>
        <v>1</v>
      </c>
      <c r="D647" s="79">
        <v>0</v>
      </c>
      <c r="E647" s="79">
        <f t="shared" si="21"/>
        <v>1</v>
      </c>
      <c r="F647" s="80">
        <v>45295</v>
      </c>
      <c r="G647" s="81" t="s">
        <v>5087</v>
      </c>
      <c r="H647" s="82" t="s">
        <v>4936</v>
      </c>
      <c r="I647" s="83"/>
      <c r="J647" s="83">
        <v>81101706</v>
      </c>
      <c r="K647" s="84" t="s">
        <v>7171</v>
      </c>
      <c r="L647" s="76" t="s">
        <v>161</v>
      </c>
      <c r="M647" s="76" t="s">
        <v>162</v>
      </c>
      <c r="N647" s="76">
        <v>3</v>
      </c>
      <c r="O647" s="76" t="s">
        <v>611</v>
      </c>
      <c r="P647" s="42" t="s">
        <v>224</v>
      </c>
      <c r="Q647" s="43">
        <v>250000000</v>
      </c>
      <c r="R647" s="43">
        <v>250000000</v>
      </c>
      <c r="S647" s="43" t="s">
        <v>225</v>
      </c>
      <c r="T647" s="43" t="s">
        <v>221</v>
      </c>
      <c r="U647" s="44">
        <v>1</v>
      </c>
      <c r="V647" s="85" t="s">
        <v>80</v>
      </c>
      <c r="W647" s="98">
        <v>2021011000082</v>
      </c>
    </row>
    <row r="648" spans="1:23" ht="206.25" x14ac:dyDescent="0.3">
      <c r="A648" s="76">
        <v>647</v>
      </c>
      <c r="B648" s="83" t="s">
        <v>3264</v>
      </c>
      <c r="C648" s="78">
        <f t="shared" si="20"/>
        <v>1</v>
      </c>
      <c r="D648" s="79">
        <v>0</v>
      </c>
      <c r="E648" s="79">
        <f t="shared" si="21"/>
        <v>1</v>
      </c>
      <c r="F648" s="80">
        <v>45295</v>
      </c>
      <c r="G648" s="81" t="s">
        <v>5087</v>
      </c>
      <c r="H648" s="82" t="s">
        <v>4936</v>
      </c>
      <c r="I648" s="83"/>
      <c r="J648" s="83">
        <v>81101706</v>
      </c>
      <c r="K648" s="84" t="s">
        <v>7172</v>
      </c>
      <c r="L648" s="76" t="s">
        <v>160</v>
      </c>
      <c r="M648" s="76" t="s">
        <v>161</v>
      </c>
      <c r="N648" s="76">
        <v>3</v>
      </c>
      <c r="O648" s="76" t="s">
        <v>223</v>
      </c>
      <c r="P648" s="42" t="s">
        <v>224</v>
      </c>
      <c r="Q648" s="43">
        <v>20000000</v>
      </c>
      <c r="R648" s="43">
        <v>20000000</v>
      </c>
      <c r="S648" s="43" t="s">
        <v>225</v>
      </c>
      <c r="T648" s="43" t="s">
        <v>221</v>
      </c>
      <c r="U648" s="44">
        <v>1</v>
      </c>
      <c r="V648" s="85" t="s">
        <v>80</v>
      </c>
      <c r="W648" s="98">
        <v>2021011000082</v>
      </c>
    </row>
    <row r="649" spans="1:23" ht="206.25" x14ac:dyDescent="0.3">
      <c r="A649" s="76">
        <v>648</v>
      </c>
      <c r="B649" s="83" t="s">
        <v>3264</v>
      </c>
      <c r="C649" s="78">
        <f t="shared" si="20"/>
        <v>1</v>
      </c>
      <c r="D649" s="79">
        <v>0</v>
      </c>
      <c r="E649" s="79">
        <f t="shared" si="21"/>
        <v>1</v>
      </c>
      <c r="F649" s="80">
        <v>45295</v>
      </c>
      <c r="G649" s="81" t="s">
        <v>5087</v>
      </c>
      <c r="H649" s="82" t="s">
        <v>4936</v>
      </c>
      <c r="I649" s="83"/>
      <c r="J649" s="83">
        <v>81101706</v>
      </c>
      <c r="K649" s="84" t="s">
        <v>7173</v>
      </c>
      <c r="L649" s="76" t="s">
        <v>161</v>
      </c>
      <c r="M649" s="76" t="s">
        <v>162</v>
      </c>
      <c r="N649" s="76">
        <v>3</v>
      </c>
      <c r="O649" s="76" t="s">
        <v>223</v>
      </c>
      <c r="P649" s="42" t="s">
        <v>224</v>
      </c>
      <c r="Q649" s="43">
        <v>130900000</v>
      </c>
      <c r="R649" s="43">
        <v>130900000</v>
      </c>
      <c r="S649" s="43" t="s">
        <v>225</v>
      </c>
      <c r="T649" s="43" t="s">
        <v>221</v>
      </c>
      <c r="U649" s="44">
        <v>1</v>
      </c>
      <c r="V649" s="85" t="s">
        <v>80</v>
      </c>
      <c r="W649" s="98">
        <v>2021011000082</v>
      </c>
    </row>
    <row r="650" spans="1:23" ht="206.25" x14ac:dyDescent="0.3">
      <c r="A650" s="76">
        <v>649</v>
      </c>
      <c r="B650" s="83" t="s">
        <v>3264</v>
      </c>
      <c r="C650" s="78">
        <f t="shared" si="20"/>
        <v>1</v>
      </c>
      <c r="D650" s="79">
        <v>0</v>
      </c>
      <c r="E650" s="79">
        <f t="shared" si="21"/>
        <v>1</v>
      </c>
      <c r="F650" s="80">
        <v>45295</v>
      </c>
      <c r="G650" s="81" t="s">
        <v>5087</v>
      </c>
      <c r="H650" s="82" t="s">
        <v>4936</v>
      </c>
      <c r="I650" s="83"/>
      <c r="J650" s="83">
        <v>81101706</v>
      </c>
      <c r="K650" s="84" t="s">
        <v>7174</v>
      </c>
      <c r="L650" s="76" t="s">
        <v>160</v>
      </c>
      <c r="M650" s="76" t="s">
        <v>161</v>
      </c>
      <c r="N650" s="76">
        <v>3</v>
      </c>
      <c r="O650" s="76" t="s">
        <v>223</v>
      </c>
      <c r="P650" s="42" t="s">
        <v>224</v>
      </c>
      <c r="Q650" s="43">
        <v>65000000</v>
      </c>
      <c r="R650" s="43">
        <v>65000000</v>
      </c>
      <c r="S650" s="43" t="s">
        <v>225</v>
      </c>
      <c r="T650" s="43" t="s">
        <v>221</v>
      </c>
      <c r="U650" s="44">
        <v>1</v>
      </c>
      <c r="V650" s="85" t="s">
        <v>80</v>
      </c>
      <c r="W650" s="98">
        <v>2021011000082</v>
      </c>
    </row>
    <row r="651" spans="1:23" ht="206.25" x14ac:dyDescent="0.3">
      <c r="A651" s="76">
        <v>650</v>
      </c>
      <c r="B651" s="83" t="s">
        <v>3264</v>
      </c>
      <c r="C651" s="78">
        <f t="shared" si="20"/>
        <v>1</v>
      </c>
      <c r="D651" s="79">
        <v>0</v>
      </c>
      <c r="E651" s="79">
        <f t="shared" si="21"/>
        <v>1</v>
      </c>
      <c r="F651" s="80">
        <v>45295</v>
      </c>
      <c r="G651" s="81" t="s">
        <v>5087</v>
      </c>
      <c r="H651" s="82" t="s">
        <v>4936</v>
      </c>
      <c r="I651" s="83"/>
      <c r="J651" s="83">
        <v>81101706</v>
      </c>
      <c r="K651" s="84" t="s">
        <v>7175</v>
      </c>
      <c r="L651" s="76" t="s">
        <v>161</v>
      </c>
      <c r="M651" s="76" t="s">
        <v>162</v>
      </c>
      <c r="N651" s="76">
        <v>3</v>
      </c>
      <c r="O651" s="76" t="s">
        <v>223</v>
      </c>
      <c r="P651" s="42" t="s">
        <v>224</v>
      </c>
      <c r="Q651" s="43">
        <v>173296030</v>
      </c>
      <c r="R651" s="43">
        <v>173296030</v>
      </c>
      <c r="S651" s="43" t="s">
        <v>225</v>
      </c>
      <c r="T651" s="43" t="s">
        <v>221</v>
      </c>
      <c r="U651" s="44">
        <v>1</v>
      </c>
      <c r="V651" s="85" t="s">
        <v>80</v>
      </c>
      <c r="W651" s="98">
        <v>2021011000082</v>
      </c>
    </row>
    <row r="652" spans="1:23" ht="206.25" x14ac:dyDescent="0.3">
      <c r="A652" s="76">
        <v>651</v>
      </c>
      <c r="B652" s="83" t="s">
        <v>3264</v>
      </c>
      <c r="C652" s="78">
        <f t="shared" si="20"/>
        <v>1</v>
      </c>
      <c r="D652" s="79">
        <v>0</v>
      </c>
      <c r="E652" s="79">
        <f t="shared" si="21"/>
        <v>1</v>
      </c>
      <c r="F652" s="80">
        <v>45295</v>
      </c>
      <c r="G652" s="81" t="s">
        <v>5087</v>
      </c>
      <c r="H652" s="82" t="s">
        <v>4936</v>
      </c>
      <c r="I652" s="83"/>
      <c r="J652" s="83">
        <v>81101706</v>
      </c>
      <c r="K652" s="84" t="s">
        <v>7176</v>
      </c>
      <c r="L652" s="76" t="s">
        <v>161</v>
      </c>
      <c r="M652" s="76" t="s">
        <v>162</v>
      </c>
      <c r="N652" s="76">
        <v>3</v>
      </c>
      <c r="O652" s="76" t="s">
        <v>611</v>
      </c>
      <c r="P652" s="42" t="s">
        <v>224</v>
      </c>
      <c r="Q652" s="43">
        <v>35000000</v>
      </c>
      <c r="R652" s="43">
        <v>35000000</v>
      </c>
      <c r="S652" s="43" t="s">
        <v>225</v>
      </c>
      <c r="T652" s="43" t="s">
        <v>221</v>
      </c>
      <c r="U652" s="44">
        <v>1</v>
      </c>
      <c r="V652" s="85" t="s">
        <v>80</v>
      </c>
      <c r="W652" s="98">
        <v>2021011000082</v>
      </c>
    </row>
    <row r="653" spans="1:23" ht="206.25" x14ac:dyDescent="0.3">
      <c r="A653" s="76">
        <v>652</v>
      </c>
      <c r="B653" s="83" t="s">
        <v>3264</v>
      </c>
      <c r="C653" s="78">
        <f t="shared" si="20"/>
        <v>1</v>
      </c>
      <c r="D653" s="79">
        <v>0</v>
      </c>
      <c r="E653" s="79">
        <f t="shared" si="21"/>
        <v>1</v>
      </c>
      <c r="F653" s="80">
        <v>45295</v>
      </c>
      <c r="G653" s="81" t="s">
        <v>5087</v>
      </c>
      <c r="H653" s="82" t="s">
        <v>4936</v>
      </c>
      <c r="I653" s="83"/>
      <c r="J653" s="83">
        <v>81101706</v>
      </c>
      <c r="K653" s="84" t="s">
        <v>7177</v>
      </c>
      <c r="L653" s="76" t="s">
        <v>161</v>
      </c>
      <c r="M653" s="76" t="s">
        <v>162</v>
      </c>
      <c r="N653" s="76">
        <v>3</v>
      </c>
      <c r="O653" s="76" t="s">
        <v>223</v>
      </c>
      <c r="P653" s="42" t="s">
        <v>224</v>
      </c>
      <c r="Q653" s="43">
        <v>76000000</v>
      </c>
      <c r="R653" s="43">
        <v>76000000</v>
      </c>
      <c r="S653" s="43" t="s">
        <v>225</v>
      </c>
      <c r="T653" s="43" t="s">
        <v>221</v>
      </c>
      <c r="U653" s="44">
        <v>1</v>
      </c>
      <c r="V653" s="85" t="s">
        <v>80</v>
      </c>
      <c r="W653" s="98">
        <v>2021011000082</v>
      </c>
    </row>
    <row r="654" spans="1:23" ht="206.25" x14ac:dyDescent="0.3">
      <c r="A654" s="76">
        <v>653</v>
      </c>
      <c r="B654" s="83" t="s">
        <v>3264</v>
      </c>
      <c r="C654" s="78">
        <f t="shared" si="20"/>
        <v>1</v>
      </c>
      <c r="D654" s="79">
        <v>0</v>
      </c>
      <c r="E654" s="79">
        <f t="shared" si="21"/>
        <v>1</v>
      </c>
      <c r="F654" s="80">
        <v>45295</v>
      </c>
      <c r="G654" s="81" t="s">
        <v>5087</v>
      </c>
      <c r="H654" s="82" t="s">
        <v>4936</v>
      </c>
      <c r="I654" s="83"/>
      <c r="J654" s="83">
        <v>81101706</v>
      </c>
      <c r="K654" s="84" t="s">
        <v>7178</v>
      </c>
      <c r="L654" s="76" t="s">
        <v>158</v>
      </c>
      <c r="M654" s="76" t="s">
        <v>159</v>
      </c>
      <c r="N654" s="76">
        <v>4</v>
      </c>
      <c r="O654" s="76" t="s">
        <v>223</v>
      </c>
      <c r="P654" s="42" t="s">
        <v>224</v>
      </c>
      <c r="Q654" s="43">
        <v>55000000</v>
      </c>
      <c r="R654" s="43">
        <v>55000000</v>
      </c>
      <c r="S654" s="43" t="s">
        <v>225</v>
      </c>
      <c r="T654" s="43" t="s">
        <v>221</v>
      </c>
      <c r="U654" s="44">
        <v>1</v>
      </c>
      <c r="V654" s="85" t="s">
        <v>80</v>
      </c>
      <c r="W654" s="98">
        <v>2021011000082</v>
      </c>
    </row>
    <row r="655" spans="1:23" ht="206.25" x14ac:dyDescent="0.3">
      <c r="A655" s="76">
        <v>654</v>
      </c>
      <c r="B655" s="83" t="s">
        <v>3264</v>
      </c>
      <c r="C655" s="78">
        <f t="shared" si="20"/>
        <v>1</v>
      </c>
      <c r="D655" s="79">
        <v>0</v>
      </c>
      <c r="E655" s="79">
        <f t="shared" si="21"/>
        <v>1</v>
      </c>
      <c r="F655" s="80">
        <v>45295</v>
      </c>
      <c r="G655" s="81" t="s">
        <v>5087</v>
      </c>
      <c r="H655" s="82" t="s">
        <v>4936</v>
      </c>
      <c r="I655" s="83"/>
      <c r="J655" s="83">
        <v>81101706</v>
      </c>
      <c r="K655" s="84" t="s">
        <v>7179</v>
      </c>
      <c r="L655" s="76" t="s">
        <v>161</v>
      </c>
      <c r="M655" s="76" t="s">
        <v>162</v>
      </c>
      <c r="N655" s="76">
        <v>3</v>
      </c>
      <c r="O655" s="76" t="s">
        <v>223</v>
      </c>
      <c r="P655" s="42" t="s">
        <v>224</v>
      </c>
      <c r="Q655" s="43">
        <v>20000000</v>
      </c>
      <c r="R655" s="43">
        <v>20000000</v>
      </c>
      <c r="S655" s="43" t="s">
        <v>225</v>
      </c>
      <c r="T655" s="43" t="s">
        <v>221</v>
      </c>
      <c r="U655" s="44">
        <v>1</v>
      </c>
      <c r="V655" s="85" t="s">
        <v>80</v>
      </c>
      <c r="W655" s="98">
        <v>2021011000082</v>
      </c>
    </row>
    <row r="656" spans="1:23" ht="206.25" x14ac:dyDescent="0.3">
      <c r="A656" s="76">
        <v>655</v>
      </c>
      <c r="B656" s="83" t="s">
        <v>3264</v>
      </c>
      <c r="C656" s="78">
        <f t="shared" si="20"/>
        <v>1</v>
      </c>
      <c r="D656" s="79">
        <v>0</v>
      </c>
      <c r="E656" s="79">
        <f t="shared" si="21"/>
        <v>1</v>
      </c>
      <c r="F656" s="80">
        <v>45295</v>
      </c>
      <c r="G656" s="81" t="s">
        <v>5064</v>
      </c>
      <c r="H656" s="82" t="s">
        <v>4936</v>
      </c>
      <c r="I656" s="83"/>
      <c r="J656" s="83">
        <v>86101610</v>
      </c>
      <c r="K656" s="84" t="s">
        <v>7180</v>
      </c>
      <c r="L656" s="76" t="s">
        <v>161</v>
      </c>
      <c r="M656" s="76" t="s">
        <v>162</v>
      </c>
      <c r="N656" s="76">
        <v>3</v>
      </c>
      <c r="O656" s="76" t="s">
        <v>611</v>
      </c>
      <c r="P656" s="42" t="s">
        <v>224</v>
      </c>
      <c r="Q656" s="43">
        <v>100000000</v>
      </c>
      <c r="R656" s="43">
        <v>100000000</v>
      </c>
      <c r="S656" s="43" t="s">
        <v>225</v>
      </c>
      <c r="T656" s="43" t="s">
        <v>221</v>
      </c>
      <c r="U656" s="44">
        <v>1</v>
      </c>
      <c r="V656" s="85" t="s">
        <v>80</v>
      </c>
      <c r="W656" s="98">
        <v>2021011000082</v>
      </c>
    </row>
    <row r="657" spans="1:23" ht="206.25" x14ac:dyDescent="0.3">
      <c r="A657" s="76">
        <v>656</v>
      </c>
      <c r="B657" s="83" t="s">
        <v>3264</v>
      </c>
      <c r="C657" s="78">
        <f t="shared" si="20"/>
        <v>1</v>
      </c>
      <c r="D657" s="79">
        <v>1</v>
      </c>
      <c r="E657" s="79">
        <f t="shared" si="21"/>
        <v>0</v>
      </c>
      <c r="F657" s="80">
        <v>45295</v>
      </c>
      <c r="G657" s="81" t="s">
        <v>5064</v>
      </c>
      <c r="H657" s="82" t="s">
        <v>4936</v>
      </c>
      <c r="I657" s="83" t="s">
        <v>4937</v>
      </c>
      <c r="J657" s="83">
        <v>86101610</v>
      </c>
      <c r="K657" s="84" t="s">
        <v>7181</v>
      </c>
      <c r="L657" s="76" t="s">
        <v>153</v>
      </c>
      <c r="M657" s="76" t="s">
        <v>153</v>
      </c>
      <c r="N657" s="76">
        <v>12</v>
      </c>
      <c r="O657" s="76" t="s">
        <v>223</v>
      </c>
      <c r="P657" s="42" t="s">
        <v>224</v>
      </c>
      <c r="Q657" s="43">
        <v>33429000</v>
      </c>
      <c r="R657" s="43">
        <v>33429000</v>
      </c>
      <c r="S657" s="43" t="s">
        <v>225</v>
      </c>
      <c r="T657" s="43" t="s">
        <v>221</v>
      </c>
      <c r="U657" s="44">
        <v>1</v>
      </c>
      <c r="V657" s="85" t="s">
        <v>80</v>
      </c>
      <c r="W657" s="98">
        <v>2021011000082</v>
      </c>
    </row>
    <row r="658" spans="1:23" ht="206.25" x14ac:dyDescent="0.3">
      <c r="A658" s="76">
        <v>657</v>
      </c>
      <c r="B658" s="83" t="s">
        <v>3264</v>
      </c>
      <c r="C658" s="78">
        <f t="shared" si="20"/>
        <v>1</v>
      </c>
      <c r="D658" s="79">
        <v>1</v>
      </c>
      <c r="E658" s="79">
        <f t="shared" si="21"/>
        <v>0</v>
      </c>
      <c r="F658" s="80">
        <v>45295</v>
      </c>
      <c r="G658" s="81" t="s">
        <v>5064</v>
      </c>
      <c r="H658" s="82" t="s">
        <v>4936</v>
      </c>
      <c r="I658" s="83" t="s">
        <v>4937</v>
      </c>
      <c r="J658" s="83">
        <v>86101610</v>
      </c>
      <c r="K658" s="84" t="s">
        <v>7182</v>
      </c>
      <c r="L658" s="76" t="s">
        <v>154</v>
      </c>
      <c r="M658" s="76" t="s">
        <v>154</v>
      </c>
      <c r="N658" s="76">
        <v>12</v>
      </c>
      <c r="O658" s="76" t="s">
        <v>223</v>
      </c>
      <c r="P658" s="42" t="s">
        <v>224</v>
      </c>
      <c r="Q658" s="43">
        <v>31526000</v>
      </c>
      <c r="R658" s="43">
        <v>31526000</v>
      </c>
      <c r="S658" s="43" t="s">
        <v>225</v>
      </c>
      <c r="T658" s="43" t="s">
        <v>221</v>
      </c>
      <c r="U658" s="44">
        <v>1</v>
      </c>
      <c r="V658" s="85" t="s">
        <v>80</v>
      </c>
      <c r="W658" s="98">
        <v>2021011000082</v>
      </c>
    </row>
    <row r="659" spans="1:23" ht="206.25" x14ac:dyDescent="0.3">
      <c r="A659" s="76">
        <v>658</v>
      </c>
      <c r="B659" s="83" t="s">
        <v>3264</v>
      </c>
      <c r="C659" s="78">
        <f t="shared" si="20"/>
        <v>1</v>
      </c>
      <c r="D659" s="79">
        <v>1</v>
      </c>
      <c r="E659" s="79">
        <f t="shared" si="21"/>
        <v>0</v>
      </c>
      <c r="F659" s="80">
        <v>45295</v>
      </c>
      <c r="G659" s="81" t="s">
        <v>5064</v>
      </c>
      <c r="H659" s="82" t="s">
        <v>4936</v>
      </c>
      <c r="I659" s="83" t="s">
        <v>4937</v>
      </c>
      <c r="J659" s="83">
        <v>86101610</v>
      </c>
      <c r="K659" s="84" t="s">
        <v>7183</v>
      </c>
      <c r="L659" s="76" t="s">
        <v>154</v>
      </c>
      <c r="M659" s="76" t="s">
        <v>154</v>
      </c>
      <c r="N659" s="76">
        <v>12</v>
      </c>
      <c r="O659" s="76" t="s">
        <v>223</v>
      </c>
      <c r="P659" s="42" t="s">
        <v>224</v>
      </c>
      <c r="Q659" s="43">
        <v>33429000</v>
      </c>
      <c r="R659" s="43">
        <v>33429000</v>
      </c>
      <c r="S659" s="43" t="s">
        <v>225</v>
      </c>
      <c r="T659" s="43" t="s">
        <v>221</v>
      </c>
      <c r="U659" s="44">
        <v>1</v>
      </c>
      <c r="V659" s="85" t="s">
        <v>80</v>
      </c>
      <c r="W659" s="98">
        <v>2021011000082</v>
      </c>
    </row>
    <row r="660" spans="1:23" ht="206.25" x14ac:dyDescent="0.3">
      <c r="A660" s="76">
        <v>659</v>
      </c>
      <c r="B660" s="83" t="s">
        <v>3264</v>
      </c>
      <c r="C660" s="78">
        <f t="shared" si="20"/>
        <v>1</v>
      </c>
      <c r="D660" s="79">
        <v>0</v>
      </c>
      <c r="E660" s="79">
        <f t="shared" si="21"/>
        <v>1</v>
      </c>
      <c r="F660" s="80">
        <v>45295</v>
      </c>
      <c r="G660" s="81" t="e">
        <v>#N/A</v>
      </c>
      <c r="H660" s="82" t="s">
        <v>4936</v>
      </c>
      <c r="I660" s="83"/>
      <c r="J660" s="83" t="s">
        <v>3355</v>
      </c>
      <c r="K660" s="84" t="s">
        <v>7184</v>
      </c>
      <c r="L660" s="76" t="s">
        <v>154</v>
      </c>
      <c r="M660" s="76" t="s">
        <v>156</v>
      </c>
      <c r="N660" s="76">
        <v>9</v>
      </c>
      <c r="O660" s="76" t="s">
        <v>611</v>
      </c>
      <c r="P660" s="42" t="s">
        <v>224</v>
      </c>
      <c r="Q660" s="43">
        <v>260000000</v>
      </c>
      <c r="R660" s="43">
        <v>260000000</v>
      </c>
      <c r="S660" s="43" t="s">
        <v>225</v>
      </c>
      <c r="T660" s="43" t="s">
        <v>221</v>
      </c>
      <c r="U660" s="44">
        <v>1</v>
      </c>
      <c r="V660" s="85" t="s">
        <v>80</v>
      </c>
      <c r="W660" s="98">
        <v>2021011000082</v>
      </c>
    </row>
    <row r="661" spans="1:23" ht="206.25" x14ac:dyDescent="0.3">
      <c r="A661" s="76">
        <v>660</v>
      </c>
      <c r="B661" s="83" t="s">
        <v>3264</v>
      </c>
      <c r="C661" s="78">
        <f t="shared" si="20"/>
        <v>1</v>
      </c>
      <c r="D661" s="79">
        <v>0</v>
      </c>
      <c r="E661" s="79">
        <f t="shared" si="21"/>
        <v>1</v>
      </c>
      <c r="F661" s="80">
        <v>45295</v>
      </c>
      <c r="G661" s="81" t="e">
        <v>#N/A</v>
      </c>
      <c r="H661" s="82" t="s">
        <v>4936</v>
      </c>
      <c r="I661" s="83"/>
      <c r="J661" s="83" t="s">
        <v>3351</v>
      </c>
      <c r="K661" s="84" t="s">
        <v>7185</v>
      </c>
      <c r="L661" s="76" t="s">
        <v>154</v>
      </c>
      <c r="M661" s="76" t="s">
        <v>156</v>
      </c>
      <c r="N661" s="76">
        <v>9</v>
      </c>
      <c r="O661" s="76" t="s">
        <v>611</v>
      </c>
      <c r="P661" s="42" t="s">
        <v>224</v>
      </c>
      <c r="Q661" s="43">
        <v>650000000</v>
      </c>
      <c r="R661" s="43">
        <v>650000000</v>
      </c>
      <c r="S661" s="43" t="s">
        <v>225</v>
      </c>
      <c r="T661" s="43" t="s">
        <v>221</v>
      </c>
      <c r="U661" s="44">
        <v>1</v>
      </c>
      <c r="V661" s="85" t="s">
        <v>80</v>
      </c>
      <c r="W661" s="98">
        <v>2021011000082</v>
      </c>
    </row>
    <row r="662" spans="1:23" ht="206.25" x14ac:dyDescent="0.3">
      <c r="A662" s="76">
        <v>661</v>
      </c>
      <c r="B662" s="83" t="s">
        <v>3380</v>
      </c>
      <c r="C662" s="78">
        <f t="shared" si="20"/>
        <v>5</v>
      </c>
      <c r="D662" s="79">
        <v>5</v>
      </c>
      <c r="E662" s="79">
        <f t="shared" si="21"/>
        <v>0</v>
      </c>
      <c r="F662" s="80">
        <v>45295</v>
      </c>
      <c r="G662" s="81" t="s">
        <v>5064</v>
      </c>
      <c r="H662" s="82" t="s">
        <v>4936</v>
      </c>
      <c r="I662" s="83" t="s">
        <v>4937</v>
      </c>
      <c r="J662" s="83">
        <v>86101610</v>
      </c>
      <c r="K662" s="84" t="s">
        <v>7186</v>
      </c>
      <c r="L662" s="76" t="s">
        <v>153</v>
      </c>
      <c r="M662" s="76" t="s">
        <v>153</v>
      </c>
      <c r="N662" s="76">
        <v>12</v>
      </c>
      <c r="O662" s="76" t="s">
        <v>223</v>
      </c>
      <c r="P662" s="42" t="s">
        <v>224</v>
      </c>
      <c r="Q662" s="43">
        <v>363000000</v>
      </c>
      <c r="R662" s="43">
        <v>363000000</v>
      </c>
      <c r="S662" s="43" t="s">
        <v>225</v>
      </c>
      <c r="T662" s="43" t="s">
        <v>221</v>
      </c>
      <c r="U662" s="44">
        <v>5</v>
      </c>
      <c r="V662" s="85" t="s">
        <v>80</v>
      </c>
      <c r="W662" s="98">
        <v>2021011000082</v>
      </c>
    </row>
    <row r="663" spans="1:23" ht="206.25" x14ac:dyDescent="0.3">
      <c r="A663" s="76">
        <v>662</v>
      </c>
      <c r="B663" s="83" t="s">
        <v>3380</v>
      </c>
      <c r="C663" s="78">
        <f t="shared" si="20"/>
        <v>22</v>
      </c>
      <c r="D663" s="79">
        <v>22</v>
      </c>
      <c r="E663" s="79">
        <f t="shared" si="21"/>
        <v>0</v>
      </c>
      <c r="F663" s="80">
        <v>45295</v>
      </c>
      <c r="G663" s="81" t="s">
        <v>5064</v>
      </c>
      <c r="H663" s="82" t="s">
        <v>4936</v>
      </c>
      <c r="I663" s="83" t="s">
        <v>4937</v>
      </c>
      <c r="J663" s="83">
        <v>86101610</v>
      </c>
      <c r="K663" s="84" t="s">
        <v>7187</v>
      </c>
      <c r="L663" s="76" t="s">
        <v>154</v>
      </c>
      <c r="M663" s="76" t="s">
        <v>154</v>
      </c>
      <c r="N663" s="76">
        <v>12</v>
      </c>
      <c r="O663" s="76" t="s">
        <v>223</v>
      </c>
      <c r="P663" s="42" t="s">
        <v>224</v>
      </c>
      <c r="Q663" s="43">
        <v>1379400000</v>
      </c>
      <c r="R663" s="43">
        <v>1379400000</v>
      </c>
      <c r="S663" s="43" t="s">
        <v>225</v>
      </c>
      <c r="T663" s="43" t="s">
        <v>221</v>
      </c>
      <c r="U663" s="44">
        <v>22</v>
      </c>
      <c r="V663" s="85" t="s">
        <v>80</v>
      </c>
      <c r="W663" s="98">
        <v>2021011000082</v>
      </c>
    </row>
    <row r="664" spans="1:23" ht="206.25" x14ac:dyDescent="0.3">
      <c r="A664" s="76">
        <v>663</v>
      </c>
      <c r="B664" s="83" t="s">
        <v>3380</v>
      </c>
      <c r="C664" s="78">
        <f t="shared" si="20"/>
        <v>1</v>
      </c>
      <c r="D664" s="79">
        <v>1</v>
      </c>
      <c r="E664" s="79">
        <f t="shared" si="21"/>
        <v>0</v>
      </c>
      <c r="F664" s="80">
        <v>45295</v>
      </c>
      <c r="G664" s="81" t="s">
        <v>5064</v>
      </c>
      <c r="H664" s="82" t="s">
        <v>4936</v>
      </c>
      <c r="I664" s="83" t="s">
        <v>4937</v>
      </c>
      <c r="J664" s="83">
        <v>86101610</v>
      </c>
      <c r="K664" s="84" t="s">
        <v>7188</v>
      </c>
      <c r="L664" s="76" t="s">
        <v>153</v>
      </c>
      <c r="M664" s="76" t="s">
        <v>153</v>
      </c>
      <c r="N664" s="76">
        <v>12</v>
      </c>
      <c r="O664" s="76" t="s">
        <v>223</v>
      </c>
      <c r="P664" s="42" t="s">
        <v>224</v>
      </c>
      <c r="Q664" s="43">
        <v>95150000</v>
      </c>
      <c r="R664" s="43">
        <v>95150000</v>
      </c>
      <c r="S664" s="43" t="s">
        <v>225</v>
      </c>
      <c r="T664" s="43" t="s">
        <v>221</v>
      </c>
      <c r="U664" s="44">
        <v>1</v>
      </c>
      <c r="V664" s="85" t="s">
        <v>80</v>
      </c>
      <c r="W664" s="98">
        <v>2021011000082</v>
      </c>
    </row>
    <row r="665" spans="1:23" ht="206.25" x14ac:dyDescent="0.3">
      <c r="A665" s="76">
        <v>664</v>
      </c>
      <c r="B665" s="83" t="s">
        <v>3380</v>
      </c>
      <c r="C665" s="78">
        <f t="shared" si="20"/>
        <v>6</v>
      </c>
      <c r="D665" s="79">
        <v>6</v>
      </c>
      <c r="E665" s="79">
        <f t="shared" si="21"/>
        <v>0</v>
      </c>
      <c r="F665" s="80">
        <v>45295</v>
      </c>
      <c r="G665" s="81" t="s">
        <v>5064</v>
      </c>
      <c r="H665" s="82" t="s">
        <v>4936</v>
      </c>
      <c r="I665" s="83" t="s">
        <v>4937</v>
      </c>
      <c r="J665" s="83">
        <v>86101610</v>
      </c>
      <c r="K665" s="84" t="s">
        <v>7189</v>
      </c>
      <c r="L665" s="76" t="s">
        <v>154</v>
      </c>
      <c r="M665" s="76" t="s">
        <v>154</v>
      </c>
      <c r="N665" s="76">
        <v>12</v>
      </c>
      <c r="O665" s="76" t="s">
        <v>223</v>
      </c>
      <c r="P665" s="42" t="s">
        <v>224</v>
      </c>
      <c r="Q665" s="43">
        <v>187044000</v>
      </c>
      <c r="R665" s="43">
        <v>187044000</v>
      </c>
      <c r="S665" s="43" t="s">
        <v>225</v>
      </c>
      <c r="T665" s="43" t="s">
        <v>221</v>
      </c>
      <c r="U665" s="44">
        <v>6</v>
      </c>
      <c r="V665" s="85" t="s">
        <v>80</v>
      </c>
      <c r="W665" s="98">
        <v>2021011000082</v>
      </c>
    </row>
    <row r="666" spans="1:23" ht="206.25" x14ac:dyDescent="0.3">
      <c r="A666" s="76">
        <v>665</v>
      </c>
      <c r="B666" s="83" t="s">
        <v>3380</v>
      </c>
      <c r="C666" s="78">
        <f t="shared" si="20"/>
        <v>2</v>
      </c>
      <c r="D666" s="79">
        <v>2</v>
      </c>
      <c r="E666" s="79">
        <f t="shared" si="21"/>
        <v>0</v>
      </c>
      <c r="F666" s="80">
        <v>45295</v>
      </c>
      <c r="G666" s="81" t="s">
        <v>5064</v>
      </c>
      <c r="H666" s="82" t="s">
        <v>4936</v>
      </c>
      <c r="I666" s="83" t="s">
        <v>4937</v>
      </c>
      <c r="J666" s="83">
        <v>86101610</v>
      </c>
      <c r="K666" s="84" t="s">
        <v>7190</v>
      </c>
      <c r="L666" s="76" t="s">
        <v>154</v>
      </c>
      <c r="M666" s="76" t="s">
        <v>154</v>
      </c>
      <c r="N666" s="76">
        <v>12</v>
      </c>
      <c r="O666" s="76" t="s">
        <v>223</v>
      </c>
      <c r="P666" s="42" t="s">
        <v>224</v>
      </c>
      <c r="Q666" s="43">
        <v>190300000</v>
      </c>
      <c r="R666" s="43">
        <v>190300000</v>
      </c>
      <c r="S666" s="43" t="s">
        <v>225</v>
      </c>
      <c r="T666" s="43" t="s">
        <v>221</v>
      </c>
      <c r="U666" s="44">
        <v>2</v>
      </c>
      <c r="V666" s="85" t="s">
        <v>80</v>
      </c>
      <c r="W666" s="98">
        <v>2021011000082</v>
      </c>
    </row>
    <row r="667" spans="1:23" ht="206.25" x14ac:dyDescent="0.3">
      <c r="A667" s="76">
        <v>666</v>
      </c>
      <c r="B667" s="83" t="s">
        <v>3380</v>
      </c>
      <c r="C667" s="78">
        <f t="shared" si="20"/>
        <v>3</v>
      </c>
      <c r="D667" s="79">
        <v>2</v>
      </c>
      <c r="E667" s="79">
        <f t="shared" si="21"/>
        <v>1</v>
      </c>
      <c r="F667" s="80">
        <v>45295</v>
      </c>
      <c r="G667" s="81" t="s">
        <v>5064</v>
      </c>
      <c r="H667" s="82" t="s">
        <v>4936</v>
      </c>
      <c r="I667" s="83" t="s">
        <v>4937</v>
      </c>
      <c r="J667" s="83">
        <v>86101610</v>
      </c>
      <c r="K667" s="84" t="s">
        <v>7191</v>
      </c>
      <c r="L667" s="76" t="s">
        <v>153</v>
      </c>
      <c r="M667" s="76" t="s">
        <v>153</v>
      </c>
      <c r="N667" s="76">
        <v>12</v>
      </c>
      <c r="O667" s="76" t="s">
        <v>223</v>
      </c>
      <c r="P667" s="42" t="s">
        <v>224</v>
      </c>
      <c r="Q667" s="43">
        <v>217800000</v>
      </c>
      <c r="R667" s="43">
        <v>217800000</v>
      </c>
      <c r="S667" s="43" t="s">
        <v>225</v>
      </c>
      <c r="T667" s="43" t="s">
        <v>221</v>
      </c>
      <c r="U667" s="44">
        <v>3</v>
      </c>
      <c r="V667" s="85" t="s">
        <v>80</v>
      </c>
      <c r="W667" s="98">
        <v>2021011000082</v>
      </c>
    </row>
    <row r="668" spans="1:23" ht="206.25" x14ac:dyDescent="0.3">
      <c r="A668" s="76">
        <v>667</v>
      </c>
      <c r="B668" s="83" t="s">
        <v>3380</v>
      </c>
      <c r="C668" s="78">
        <f t="shared" ref="C668:C731" si="22">+U668</f>
        <v>6</v>
      </c>
      <c r="D668" s="79">
        <v>6</v>
      </c>
      <c r="E668" s="79">
        <f t="shared" si="21"/>
        <v>0</v>
      </c>
      <c r="F668" s="80">
        <v>45295</v>
      </c>
      <c r="G668" s="81" t="s">
        <v>5064</v>
      </c>
      <c r="H668" s="82" t="s">
        <v>4936</v>
      </c>
      <c r="I668" s="83" t="s">
        <v>4937</v>
      </c>
      <c r="J668" s="83">
        <v>86101610</v>
      </c>
      <c r="K668" s="84" t="s">
        <v>7192</v>
      </c>
      <c r="L668" s="76" t="s">
        <v>154</v>
      </c>
      <c r="M668" s="76" t="s">
        <v>154</v>
      </c>
      <c r="N668" s="76">
        <v>12</v>
      </c>
      <c r="O668" s="76" t="s">
        <v>223</v>
      </c>
      <c r="P668" s="42" t="s">
        <v>224</v>
      </c>
      <c r="Q668" s="43">
        <v>435600000</v>
      </c>
      <c r="R668" s="43">
        <v>435600000</v>
      </c>
      <c r="S668" s="43" t="s">
        <v>225</v>
      </c>
      <c r="T668" s="43" t="s">
        <v>221</v>
      </c>
      <c r="U668" s="44">
        <v>6</v>
      </c>
      <c r="V668" s="85" t="s">
        <v>80</v>
      </c>
      <c r="W668" s="98">
        <v>2021011000082</v>
      </c>
    </row>
    <row r="669" spans="1:23" ht="206.25" x14ac:dyDescent="0.3">
      <c r="A669" s="76">
        <v>668</v>
      </c>
      <c r="B669" s="83" t="s">
        <v>3380</v>
      </c>
      <c r="C669" s="78">
        <f t="shared" si="22"/>
        <v>2</v>
      </c>
      <c r="D669" s="79">
        <v>2</v>
      </c>
      <c r="E669" s="79">
        <f t="shared" si="21"/>
        <v>0</v>
      </c>
      <c r="F669" s="80">
        <v>45295</v>
      </c>
      <c r="G669" s="81" t="s">
        <v>5064</v>
      </c>
      <c r="H669" s="82" t="s">
        <v>4936</v>
      </c>
      <c r="I669" s="83" t="s">
        <v>4937</v>
      </c>
      <c r="J669" s="83">
        <v>86101610</v>
      </c>
      <c r="K669" s="84" t="s">
        <v>7193</v>
      </c>
      <c r="L669" s="76" t="s">
        <v>154</v>
      </c>
      <c r="M669" s="76" t="s">
        <v>154</v>
      </c>
      <c r="N669" s="76">
        <v>12</v>
      </c>
      <c r="O669" s="76" t="s">
        <v>223</v>
      </c>
      <c r="P669" s="42" t="s">
        <v>224</v>
      </c>
      <c r="Q669" s="43">
        <v>145200000</v>
      </c>
      <c r="R669" s="43">
        <v>145200000</v>
      </c>
      <c r="S669" s="43" t="s">
        <v>225</v>
      </c>
      <c r="T669" s="43" t="s">
        <v>221</v>
      </c>
      <c r="U669" s="44">
        <v>2</v>
      </c>
      <c r="V669" s="85" t="s">
        <v>80</v>
      </c>
      <c r="W669" s="98">
        <v>2021011000082</v>
      </c>
    </row>
    <row r="670" spans="1:23" ht="206.25" x14ac:dyDescent="0.3">
      <c r="A670" s="76">
        <v>669</v>
      </c>
      <c r="B670" s="83" t="s">
        <v>3380</v>
      </c>
      <c r="C670" s="78">
        <f t="shared" si="22"/>
        <v>2</v>
      </c>
      <c r="D670" s="79">
        <v>2</v>
      </c>
      <c r="E670" s="79">
        <f t="shared" si="21"/>
        <v>0</v>
      </c>
      <c r="F670" s="80">
        <v>45295</v>
      </c>
      <c r="G670" s="81" t="s">
        <v>5064</v>
      </c>
      <c r="H670" s="82" t="s">
        <v>4936</v>
      </c>
      <c r="I670" s="83" t="s">
        <v>4937</v>
      </c>
      <c r="J670" s="83">
        <v>86101610</v>
      </c>
      <c r="K670" s="84" t="s">
        <v>7194</v>
      </c>
      <c r="L670" s="76" t="s">
        <v>154</v>
      </c>
      <c r="M670" s="76" t="s">
        <v>154</v>
      </c>
      <c r="N670" s="76">
        <v>12</v>
      </c>
      <c r="O670" s="76" t="s">
        <v>223</v>
      </c>
      <c r="P670" s="42" t="s">
        <v>224</v>
      </c>
      <c r="Q670" s="43">
        <v>145200000</v>
      </c>
      <c r="R670" s="43">
        <v>145200000</v>
      </c>
      <c r="S670" s="43" t="s">
        <v>225</v>
      </c>
      <c r="T670" s="43" t="s">
        <v>221</v>
      </c>
      <c r="U670" s="44">
        <v>2</v>
      </c>
      <c r="V670" s="85" t="s">
        <v>80</v>
      </c>
      <c r="W670" s="98">
        <v>2021011000082</v>
      </c>
    </row>
    <row r="671" spans="1:23" ht="206.25" x14ac:dyDescent="0.3">
      <c r="A671" s="76">
        <v>670</v>
      </c>
      <c r="B671" s="83" t="s">
        <v>3380</v>
      </c>
      <c r="C671" s="78">
        <f t="shared" si="22"/>
        <v>1</v>
      </c>
      <c r="D671" s="79">
        <v>1</v>
      </c>
      <c r="E671" s="79">
        <f t="shared" si="21"/>
        <v>0</v>
      </c>
      <c r="F671" s="80">
        <v>45295</v>
      </c>
      <c r="G671" s="81" t="s">
        <v>5064</v>
      </c>
      <c r="H671" s="82" t="s">
        <v>4936</v>
      </c>
      <c r="I671" s="83" t="s">
        <v>4937</v>
      </c>
      <c r="J671" s="83">
        <v>86101610</v>
      </c>
      <c r="K671" s="84" t="s">
        <v>7195</v>
      </c>
      <c r="L671" s="76" t="s">
        <v>154</v>
      </c>
      <c r="M671" s="76" t="s">
        <v>154</v>
      </c>
      <c r="N671" s="76">
        <v>12</v>
      </c>
      <c r="O671" s="76" t="s">
        <v>223</v>
      </c>
      <c r="P671" s="42" t="s">
        <v>224</v>
      </c>
      <c r="Q671" s="43">
        <v>95150000</v>
      </c>
      <c r="R671" s="43">
        <v>95150000</v>
      </c>
      <c r="S671" s="43" t="s">
        <v>225</v>
      </c>
      <c r="T671" s="43" t="s">
        <v>221</v>
      </c>
      <c r="U671" s="44">
        <v>1</v>
      </c>
      <c r="V671" s="85" t="s">
        <v>80</v>
      </c>
      <c r="W671" s="98">
        <v>2021011000082</v>
      </c>
    </row>
    <row r="672" spans="1:23" ht="206.25" x14ac:dyDescent="0.3">
      <c r="A672" s="76">
        <v>671</v>
      </c>
      <c r="B672" s="83" t="s">
        <v>3380</v>
      </c>
      <c r="C672" s="78">
        <f t="shared" si="22"/>
        <v>3</v>
      </c>
      <c r="D672" s="79">
        <v>3</v>
      </c>
      <c r="E672" s="79">
        <f t="shared" si="21"/>
        <v>0</v>
      </c>
      <c r="F672" s="80">
        <v>45295</v>
      </c>
      <c r="G672" s="81" t="s">
        <v>5064</v>
      </c>
      <c r="H672" s="82" t="s">
        <v>4936</v>
      </c>
      <c r="I672" s="83" t="s">
        <v>4937</v>
      </c>
      <c r="J672" s="83">
        <v>86101610</v>
      </c>
      <c r="K672" s="84" t="s">
        <v>7196</v>
      </c>
      <c r="L672" s="76" t="s">
        <v>153</v>
      </c>
      <c r="M672" s="76" t="s">
        <v>153</v>
      </c>
      <c r="N672" s="76">
        <v>12</v>
      </c>
      <c r="O672" s="76" t="s">
        <v>223</v>
      </c>
      <c r="P672" s="42" t="s">
        <v>224</v>
      </c>
      <c r="Q672" s="43">
        <v>217800000</v>
      </c>
      <c r="R672" s="43">
        <v>217800000</v>
      </c>
      <c r="S672" s="43" t="s">
        <v>225</v>
      </c>
      <c r="T672" s="43" t="s">
        <v>221</v>
      </c>
      <c r="U672" s="44">
        <v>3</v>
      </c>
      <c r="V672" s="85" t="s">
        <v>80</v>
      </c>
      <c r="W672" s="98">
        <v>2021011000082</v>
      </c>
    </row>
    <row r="673" spans="1:23" ht="206.25" x14ac:dyDescent="0.3">
      <c r="A673" s="76">
        <v>672</v>
      </c>
      <c r="B673" s="83" t="s">
        <v>3380</v>
      </c>
      <c r="C673" s="78">
        <f t="shared" si="22"/>
        <v>1</v>
      </c>
      <c r="D673" s="79">
        <v>1</v>
      </c>
      <c r="E673" s="79">
        <f t="shared" si="21"/>
        <v>0</v>
      </c>
      <c r="F673" s="80">
        <v>45295</v>
      </c>
      <c r="G673" s="81" t="s">
        <v>5064</v>
      </c>
      <c r="H673" s="82" t="s">
        <v>4936</v>
      </c>
      <c r="I673" s="83" t="s">
        <v>4937</v>
      </c>
      <c r="J673" s="83">
        <v>86101610</v>
      </c>
      <c r="K673" s="84" t="s">
        <v>7197</v>
      </c>
      <c r="L673" s="76" t="s">
        <v>153</v>
      </c>
      <c r="M673" s="76" t="s">
        <v>153</v>
      </c>
      <c r="N673" s="76">
        <v>12</v>
      </c>
      <c r="O673" s="76" t="s">
        <v>223</v>
      </c>
      <c r="P673" s="42" t="s">
        <v>224</v>
      </c>
      <c r="Q673" s="43">
        <v>62700000</v>
      </c>
      <c r="R673" s="43">
        <v>62700000</v>
      </c>
      <c r="S673" s="43" t="s">
        <v>225</v>
      </c>
      <c r="T673" s="43" t="s">
        <v>221</v>
      </c>
      <c r="U673" s="44">
        <v>1</v>
      </c>
      <c r="V673" s="85" t="s">
        <v>80</v>
      </c>
      <c r="W673" s="98">
        <v>2021011000082</v>
      </c>
    </row>
    <row r="674" spans="1:23" ht="225" x14ac:dyDescent="0.25">
      <c r="A674" s="76">
        <v>673</v>
      </c>
      <c r="B674" s="91" t="s">
        <v>3380</v>
      </c>
      <c r="C674" s="78">
        <f t="shared" si="22"/>
        <v>3</v>
      </c>
      <c r="D674" s="79">
        <v>0</v>
      </c>
      <c r="E674" s="79">
        <f t="shared" si="21"/>
        <v>3</v>
      </c>
      <c r="F674" s="80">
        <v>45295</v>
      </c>
      <c r="G674" s="81" t="s">
        <v>5064</v>
      </c>
      <c r="H674" s="82" t="s">
        <v>4936</v>
      </c>
      <c r="I674" s="83" t="s">
        <v>8625</v>
      </c>
      <c r="J674" s="83">
        <v>86101610</v>
      </c>
      <c r="K674" s="84" t="s">
        <v>7198</v>
      </c>
      <c r="L674" s="76" t="s">
        <v>153</v>
      </c>
      <c r="M674" s="76" t="s">
        <v>153</v>
      </c>
      <c r="N674" s="76">
        <v>11</v>
      </c>
      <c r="O674" s="76" t="s">
        <v>223</v>
      </c>
      <c r="P674" s="42" t="s">
        <v>224</v>
      </c>
      <c r="Q674" s="43">
        <v>188100000</v>
      </c>
      <c r="R674" s="43">
        <v>188100000</v>
      </c>
      <c r="S674" s="43" t="s">
        <v>225</v>
      </c>
      <c r="T674" s="43" t="s">
        <v>221</v>
      </c>
      <c r="U674" s="44">
        <v>3</v>
      </c>
      <c r="V674" s="94" t="s">
        <v>80</v>
      </c>
      <c r="W674" s="99">
        <v>2021011000082</v>
      </c>
    </row>
    <row r="675" spans="1:23" ht="206.25" x14ac:dyDescent="0.3">
      <c r="A675" s="76">
        <v>674</v>
      </c>
      <c r="B675" s="83" t="s">
        <v>3380</v>
      </c>
      <c r="C675" s="78">
        <f t="shared" si="22"/>
        <v>1</v>
      </c>
      <c r="D675" s="79">
        <v>1</v>
      </c>
      <c r="E675" s="79">
        <f t="shared" si="21"/>
        <v>0</v>
      </c>
      <c r="F675" s="80">
        <v>45295</v>
      </c>
      <c r="G675" s="81" t="s">
        <v>5064</v>
      </c>
      <c r="H675" s="82" t="s">
        <v>4936</v>
      </c>
      <c r="I675" s="83" t="s">
        <v>4937</v>
      </c>
      <c r="J675" s="83">
        <v>86101610</v>
      </c>
      <c r="K675" s="84" t="s">
        <v>7199</v>
      </c>
      <c r="L675" s="76" t="s">
        <v>153</v>
      </c>
      <c r="M675" s="76" t="s">
        <v>153</v>
      </c>
      <c r="N675" s="76">
        <v>12</v>
      </c>
      <c r="O675" s="76" t="s">
        <v>223</v>
      </c>
      <c r="P675" s="42" t="s">
        <v>224</v>
      </c>
      <c r="Q675" s="43">
        <v>84700000</v>
      </c>
      <c r="R675" s="43">
        <v>84700000</v>
      </c>
      <c r="S675" s="43" t="s">
        <v>225</v>
      </c>
      <c r="T675" s="43" t="s">
        <v>221</v>
      </c>
      <c r="U675" s="44">
        <v>1</v>
      </c>
      <c r="V675" s="85" t="s">
        <v>80</v>
      </c>
      <c r="W675" s="98">
        <v>2021011000082</v>
      </c>
    </row>
    <row r="676" spans="1:23" ht="206.25" x14ac:dyDescent="0.3">
      <c r="A676" s="76">
        <v>675</v>
      </c>
      <c r="B676" s="83" t="s">
        <v>3380</v>
      </c>
      <c r="C676" s="78">
        <f t="shared" si="22"/>
        <v>3</v>
      </c>
      <c r="D676" s="79">
        <v>3</v>
      </c>
      <c r="E676" s="79">
        <f t="shared" si="21"/>
        <v>0</v>
      </c>
      <c r="F676" s="80">
        <v>45295</v>
      </c>
      <c r="G676" s="81" t="s">
        <v>5064</v>
      </c>
      <c r="H676" s="82" t="s">
        <v>4936</v>
      </c>
      <c r="I676" s="83" t="s">
        <v>4937</v>
      </c>
      <c r="J676" s="83">
        <v>86101610</v>
      </c>
      <c r="K676" s="84" t="s">
        <v>7200</v>
      </c>
      <c r="L676" s="76" t="s">
        <v>154</v>
      </c>
      <c r="M676" s="76" t="s">
        <v>154</v>
      </c>
      <c r="N676" s="76">
        <v>12</v>
      </c>
      <c r="O676" s="76" t="s">
        <v>223</v>
      </c>
      <c r="P676" s="42" t="s">
        <v>224</v>
      </c>
      <c r="Q676" s="43">
        <v>217800000</v>
      </c>
      <c r="R676" s="43">
        <v>217800000</v>
      </c>
      <c r="S676" s="43" t="s">
        <v>225</v>
      </c>
      <c r="T676" s="43" t="s">
        <v>221</v>
      </c>
      <c r="U676" s="44">
        <v>3</v>
      </c>
      <c r="V676" s="85" t="s">
        <v>80</v>
      </c>
      <c r="W676" s="98">
        <v>2021011000082</v>
      </c>
    </row>
    <row r="677" spans="1:23" ht="225" x14ac:dyDescent="0.25">
      <c r="A677" s="76">
        <v>676</v>
      </c>
      <c r="B677" s="91" t="s">
        <v>3380</v>
      </c>
      <c r="C677" s="78">
        <f t="shared" si="22"/>
        <v>2</v>
      </c>
      <c r="D677" s="79">
        <v>2</v>
      </c>
      <c r="E677" s="79">
        <f t="shared" si="21"/>
        <v>0</v>
      </c>
      <c r="F677" s="80">
        <v>45295</v>
      </c>
      <c r="G677" s="81" t="s">
        <v>5064</v>
      </c>
      <c r="H677" s="82" t="s">
        <v>4936</v>
      </c>
      <c r="I677" s="83" t="s">
        <v>8625</v>
      </c>
      <c r="J677" s="83">
        <v>86101610</v>
      </c>
      <c r="K677" s="84" t="s">
        <v>7201</v>
      </c>
      <c r="L677" s="76" t="s">
        <v>154</v>
      </c>
      <c r="M677" s="76" t="s">
        <v>154</v>
      </c>
      <c r="N677" s="76">
        <v>12</v>
      </c>
      <c r="O677" s="76" t="s">
        <v>223</v>
      </c>
      <c r="P677" s="42" t="s">
        <v>224</v>
      </c>
      <c r="Q677" s="43">
        <v>169400000</v>
      </c>
      <c r="R677" s="43">
        <v>169400000</v>
      </c>
      <c r="S677" s="43" t="s">
        <v>225</v>
      </c>
      <c r="T677" s="43" t="s">
        <v>221</v>
      </c>
      <c r="U677" s="44">
        <v>2</v>
      </c>
      <c r="V677" s="94" t="s">
        <v>80</v>
      </c>
      <c r="W677" s="99">
        <v>2021011000082</v>
      </c>
    </row>
    <row r="678" spans="1:23" ht="206.25" x14ac:dyDescent="0.3">
      <c r="A678" s="76">
        <v>677</v>
      </c>
      <c r="B678" s="83" t="s">
        <v>3380</v>
      </c>
      <c r="C678" s="78">
        <f t="shared" si="22"/>
        <v>10</v>
      </c>
      <c r="D678" s="79">
        <v>10</v>
      </c>
      <c r="E678" s="79">
        <f t="shared" si="21"/>
        <v>0</v>
      </c>
      <c r="F678" s="80">
        <v>45295</v>
      </c>
      <c r="G678" s="81" t="s">
        <v>5064</v>
      </c>
      <c r="H678" s="82" t="s">
        <v>4936</v>
      </c>
      <c r="I678" s="83" t="s">
        <v>4937</v>
      </c>
      <c r="J678" s="83">
        <v>86101610</v>
      </c>
      <c r="K678" s="84" t="s">
        <v>7202</v>
      </c>
      <c r="L678" s="76" t="s">
        <v>154</v>
      </c>
      <c r="M678" s="76" t="s">
        <v>154</v>
      </c>
      <c r="N678" s="76">
        <v>12</v>
      </c>
      <c r="O678" s="76" t="s">
        <v>223</v>
      </c>
      <c r="P678" s="42" t="s">
        <v>224</v>
      </c>
      <c r="Q678" s="43">
        <v>488510000</v>
      </c>
      <c r="R678" s="43">
        <v>488510000</v>
      </c>
      <c r="S678" s="43" t="s">
        <v>225</v>
      </c>
      <c r="T678" s="43" t="s">
        <v>221</v>
      </c>
      <c r="U678" s="44">
        <v>10</v>
      </c>
      <c r="V678" s="85" t="s">
        <v>80</v>
      </c>
      <c r="W678" s="98">
        <v>2021011000082</v>
      </c>
    </row>
    <row r="679" spans="1:23" ht="206.25" x14ac:dyDescent="0.3">
      <c r="A679" s="76">
        <v>678</v>
      </c>
      <c r="B679" s="83" t="s">
        <v>3380</v>
      </c>
      <c r="C679" s="78">
        <f t="shared" si="22"/>
        <v>1</v>
      </c>
      <c r="D679" s="79">
        <v>1</v>
      </c>
      <c r="E679" s="79">
        <f t="shared" si="21"/>
        <v>0</v>
      </c>
      <c r="F679" s="80">
        <v>45295</v>
      </c>
      <c r="G679" s="81" t="s">
        <v>5064</v>
      </c>
      <c r="H679" s="82" t="s">
        <v>4936</v>
      </c>
      <c r="I679" s="83" t="s">
        <v>4937</v>
      </c>
      <c r="J679" s="83">
        <v>86101610</v>
      </c>
      <c r="K679" s="84" t="s">
        <v>7203</v>
      </c>
      <c r="L679" s="76" t="s">
        <v>154</v>
      </c>
      <c r="M679" s="76" t="s">
        <v>154</v>
      </c>
      <c r="N679" s="76">
        <v>12</v>
      </c>
      <c r="O679" s="76" t="s">
        <v>223</v>
      </c>
      <c r="P679" s="42" t="s">
        <v>224</v>
      </c>
      <c r="Q679" s="43">
        <v>95150000</v>
      </c>
      <c r="R679" s="43">
        <v>95150000</v>
      </c>
      <c r="S679" s="43" t="s">
        <v>225</v>
      </c>
      <c r="T679" s="43" t="s">
        <v>221</v>
      </c>
      <c r="U679" s="44">
        <v>1</v>
      </c>
      <c r="V679" s="85" t="s">
        <v>80</v>
      </c>
      <c r="W679" s="98">
        <v>2021011000082</v>
      </c>
    </row>
    <row r="680" spans="1:23" ht="206.25" x14ac:dyDescent="0.3">
      <c r="A680" s="76">
        <v>679</v>
      </c>
      <c r="B680" s="83" t="s">
        <v>3380</v>
      </c>
      <c r="C680" s="78">
        <f t="shared" si="22"/>
        <v>3</v>
      </c>
      <c r="D680" s="79">
        <v>2</v>
      </c>
      <c r="E680" s="79">
        <f t="shared" si="21"/>
        <v>1</v>
      </c>
      <c r="F680" s="80">
        <v>45295</v>
      </c>
      <c r="G680" s="81" t="s">
        <v>5064</v>
      </c>
      <c r="H680" s="82" t="s">
        <v>4936</v>
      </c>
      <c r="I680" s="83" t="s">
        <v>4937</v>
      </c>
      <c r="J680" s="83">
        <v>86101610</v>
      </c>
      <c r="K680" s="84" t="s">
        <v>7204</v>
      </c>
      <c r="L680" s="76" t="s">
        <v>153</v>
      </c>
      <c r="M680" s="76" t="s">
        <v>153</v>
      </c>
      <c r="N680" s="76">
        <v>12</v>
      </c>
      <c r="O680" s="76" t="s">
        <v>223</v>
      </c>
      <c r="P680" s="42" t="s">
        <v>224</v>
      </c>
      <c r="Q680" s="43">
        <v>285450000</v>
      </c>
      <c r="R680" s="43">
        <v>285450000</v>
      </c>
      <c r="S680" s="43" t="s">
        <v>225</v>
      </c>
      <c r="T680" s="43" t="s">
        <v>221</v>
      </c>
      <c r="U680" s="44">
        <v>3</v>
      </c>
      <c r="V680" s="85" t="s">
        <v>80</v>
      </c>
      <c r="W680" s="98">
        <v>2021011000082</v>
      </c>
    </row>
    <row r="681" spans="1:23" ht="206.25" x14ac:dyDescent="0.3">
      <c r="A681" s="76">
        <v>680</v>
      </c>
      <c r="B681" s="83" t="s">
        <v>3380</v>
      </c>
      <c r="C681" s="78">
        <f t="shared" si="22"/>
        <v>6</v>
      </c>
      <c r="D681" s="79">
        <v>6</v>
      </c>
      <c r="E681" s="79">
        <f t="shared" si="21"/>
        <v>0</v>
      </c>
      <c r="F681" s="80">
        <v>45295</v>
      </c>
      <c r="G681" s="81" t="s">
        <v>5064</v>
      </c>
      <c r="H681" s="82" t="s">
        <v>4936</v>
      </c>
      <c r="I681" s="83" t="s">
        <v>4937</v>
      </c>
      <c r="J681" s="83">
        <v>86101610</v>
      </c>
      <c r="K681" s="84" t="s">
        <v>7205</v>
      </c>
      <c r="L681" s="76" t="s">
        <v>154</v>
      </c>
      <c r="M681" s="76" t="s">
        <v>154</v>
      </c>
      <c r="N681" s="76">
        <v>12</v>
      </c>
      <c r="O681" s="76" t="s">
        <v>223</v>
      </c>
      <c r="P681" s="42" t="s">
        <v>224</v>
      </c>
      <c r="Q681" s="43">
        <v>323400000</v>
      </c>
      <c r="R681" s="43">
        <v>323400000</v>
      </c>
      <c r="S681" s="43" t="s">
        <v>225</v>
      </c>
      <c r="T681" s="43" t="s">
        <v>221</v>
      </c>
      <c r="U681" s="44">
        <v>6</v>
      </c>
      <c r="V681" s="85" t="s">
        <v>80</v>
      </c>
      <c r="W681" s="98">
        <v>2021011000082</v>
      </c>
    </row>
    <row r="682" spans="1:23" ht="206.25" x14ac:dyDescent="0.3">
      <c r="A682" s="76">
        <v>681</v>
      </c>
      <c r="B682" s="83" t="s">
        <v>3380</v>
      </c>
      <c r="C682" s="78">
        <f t="shared" si="22"/>
        <v>1</v>
      </c>
      <c r="D682" s="79">
        <v>1</v>
      </c>
      <c r="E682" s="79">
        <f t="shared" si="21"/>
        <v>0</v>
      </c>
      <c r="F682" s="80">
        <v>45295</v>
      </c>
      <c r="G682" s="81" t="s">
        <v>5064</v>
      </c>
      <c r="H682" s="82" t="s">
        <v>4936</v>
      </c>
      <c r="I682" s="83" t="s">
        <v>4937</v>
      </c>
      <c r="J682" s="83">
        <v>86101610</v>
      </c>
      <c r="K682" s="84" t="s">
        <v>7206</v>
      </c>
      <c r="L682" s="76" t="s">
        <v>154</v>
      </c>
      <c r="M682" s="76" t="s">
        <v>154</v>
      </c>
      <c r="N682" s="76">
        <v>12</v>
      </c>
      <c r="O682" s="76" t="s">
        <v>223</v>
      </c>
      <c r="P682" s="42" t="s">
        <v>224</v>
      </c>
      <c r="Q682" s="43">
        <v>48851000</v>
      </c>
      <c r="R682" s="43">
        <v>48851000</v>
      </c>
      <c r="S682" s="43" t="s">
        <v>225</v>
      </c>
      <c r="T682" s="43" t="s">
        <v>221</v>
      </c>
      <c r="U682" s="44">
        <v>1</v>
      </c>
      <c r="V682" s="85" t="s">
        <v>80</v>
      </c>
      <c r="W682" s="98">
        <v>2021011000082</v>
      </c>
    </row>
    <row r="683" spans="1:23" ht="206.25" x14ac:dyDescent="0.3">
      <c r="A683" s="76">
        <v>682</v>
      </c>
      <c r="B683" s="83" t="s">
        <v>3380</v>
      </c>
      <c r="C683" s="78">
        <f t="shared" si="22"/>
        <v>6</v>
      </c>
      <c r="D683" s="79">
        <v>6</v>
      </c>
      <c r="E683" s="79">
        <f t="shared" si="21"/>
        <v>0</v>
      </c>
      <c r="F683" s="80">
        <v>45295</v>
      </c>
      <c r="G683" s="81" t="s">
        <v>5064</v>
      </c>
      <c r="H683" s="82" t="s">
        <v>4936</v>
      </c>
      <c r="I683" s="83" t="s">
        <v>4937</v>
      </c>
      <c r="J683" s="83">
        <v>86101610</v>
      </c>
      <c r="K683" s="84" t="s">
        <v>7207</v>
      </c>
      <c r="L683" s="76" t="s">
        <v>154</v>
      </c>
      <c r="M683" s="76" t="s">
        <v>154</v>
      </c>
      <c r="N683" s="76">
        <v>12</v>
      </c>
      <c r="O683" s="76" t="s">
        <v>223</v>
      </c>
      <c r="P683" s="42" t="s">
        <v>224</v>
      </c>
      <c r="Q683" s="43">
        <v>293106000</v>
      </c>
      <c r="R683" s="43">
        <v>293106000</v>
      </c>
      <c r="S683" s="43" t="s">
        <v>225</v>
      </c>
      <c r="T683" s="43" t="s">
        <v>221</v>
      </c>
      <c r="U683" s="44">
        <v>6</v>
      </c>
      <c r="V683" s="85" t="s">
        <v>80</v>
      </c>
      <c r="W683" s="98">
        <v>2021011000082</v>
      </c>
    </row>
    <row r="684" spans="1:23" ht="206.25" x14ac:dyDescent="0.3">
      <c r="A684" s="76">
        <v>683</v>
      </c>
      <c r="B684" s="83" t="s">
        <v>3380</v>
      </c>
      <c r="C684" s="78">
        <f t="shared" si="22"/>
        <v>15</v>
      </c>
      <c r="D684" s="79">
        <v>15</v>
      </c>
      <c r="E684" s="79">
        <f t="shared" si="21"/>
        <v>0</v>
      </c>
      <c r="F684" s="80">
        <v>45295</v>
      </c>
      <c r="G684" s="81" t="s">
        <v>5064</v>
      </c>
      <c r="H684" s="82" t="s">
        <v>4936</v>
      </c>
      <c r="I684" s="83" t="s">
        <v>4937</v>
      </c>
      <c r="J684" s="83">
        <v>86101610</v>
      </c>
      <c r="K684" s="84" t="s">
        <v>7208</v>
      </c>
      <c r="L684" s="76" t="s">
        <v>154</v>
      </c>
      <c r="M684" s="76" t="s">
        <v>154</v>
      </c>
      <c r="N684" s="76">
        <v>12</v>
      </c>
      <c r="O684" s="76" t="s">
        <v>223</v>
      </c>
      <c r="P684" s="42" t="s">
        <v>224</v>
      </c>
      <c r="Q684" s="43">
        <v>940500000</v>
      </c>
      <c r="R684" s="43">
        <v>940500000</v>
      </c>
      <c r="S684" s="43" t="s">
        <v>225</v>
      </c>
      <c r="T684" s="43" t="s">
        <v>221</v>
      </c>
      <c r="U684" s="44">
        <v>15</v>
      </c>
      <c r="V684" s="85" t="s">
        <v>80</v>
      </c>
      <c r="W684" s="98">
        <v>2021011000082</v>
      </c>
    </row>
    <row r="685" spans="1:23" ht="206.25" x14ac:dyDescent="0.3">
      <c r="A685" s="76">
        <v>684</v>
      </c>
      <c r="B685" s="83" t="s">
        <v>3380</v>
      </c>
      <c r="C685" s="78">
        <f t="shared" si="22"/>
        <v>12</v>
      </c>
      <c r="D685" s="79">
        <v>10</v>
      </c>
      <c r="E685" s="79">
        <f t="shared" si="21"/>
        <v>2</v>
      </c>
      <c r="F685" s="80">
        <v>45295</v>
      </c>
      <c r="G685" s="81" t="s">
        <v>5064</v>
      </c>
      <c r="H685" s="82" t="s">
        <v>4936</v>
      </c>
      <c r="I685" s="83" t="s">
        <v>4937</v>
      </c>
      <c r="J685" s="83">
        <v>86101610</v>
      </c>
      <c r="K685" s="84" t="s">
        <v>7209</v>
      </c>
      <c r="L685" s="76" t="s">
        <v>154</v>
      </c>
      <c r="M685" s="76" t="s">
        <v>154</v>
      </c>
      <c r="N685" s="76">
        <v>12</v>
      </c>
      <c r="O685" s="76" t="s">
        <v>223</v>
      </c>
      <c r="P685" s="42" t="s">
        <v>224</v>
      </c>
      <c r="Q685" s="43">
        <v>752400000</v>
      </c>
      <c r="R685" s="43">
        <v>752400000</v>
      </c>
      <c r="S685" s="43" t="s">
        <v>225</v>
      </c>
      <c r="T685" s="43" t="s">
        <v>221</v>
      </c>
      <c r="U685" s="44">
        <v>12</v>
      </c>
      <c r="V685" s="85" t="s">
        <v>80</v>
      </c>
      <c r="W685" s="98">
        <v>2021011000082</v>
      </c>
    </row>
    <row r="686" spans="1:23" ht="206.25" x14ac:dyDescent="0.3">
      <c r="A686" s="76">
        <v>685</v>
      </c>
      <c r="B686" s="83" t="s">
        <v>3380</v>
      </c>
      <c r="C686" s="78">
        <f t="shared" si="22"/>
        <v>6</v>
      </c>
      <c r="D686" s="79">
        <v>6</v>
      </c>
      <c r="E686" s="79">
        <f t="shared" si="21"/>
        <v>0</v>
      </c>
      <c r="F686" s="80">
        <v>45295</v>
      </c>
      <c r="G686" s="81" t="s">
        <v>5064</v>
      </c>
      <c r="H686" s="82" t="s">
        <v>4936</v>
      </c>
      <c r="I686" s="83" t="s">
        <v>4937</v>
      </c>
      <c r="J686" s="83">
        <v>86101610</v>
      </c>
      <c r="K686" s="84" t="s">
        <v>7210</v>
      </c>
      <c r="L686" s="76" t="s">
        <v>154</v>
      </c>
      <c r="M686" s="76" t="s">
        <v>154</v>
      </c>
      <c r="N686" s="76">
        <v>12</v>
      </c>
      <c r="O686" s="76" t="s">
        <v>223</v>
      </c>
      <c r="P686" s="42" t="s">
        <v>224</v>
      </c>
      <c r="Q686" s="43">
        <v>323400000</v>
      </c>
      <c r="R686" s="43">
        <v>323400000</v>
      </c>
      <c r="S686" s="43" t="s">
        <v>225</v>
      </c>
      <c r="T686" s="43" t="s">
        <v>221</v>
      </c>
      <c r="U686" s="44">
        <v>6</v>
      </c>
      <c r="V686" s="85" t="s">
        <v>80</v>
      </c>
      <c r="W686" s="98">
        <v>2021011000082</v>
      </c>
    </row>
    <row r="687" spans="1:23" ht="206.25" x14ac:dyDescent="0.3">
      <c r="A687" s="76">
        <v>686</v>
      </c>
      <c r="B687" s="83" t="s">
        <v>3380</v>
      </c>
      <c r="C687" s="78">
        <f t="shared" si="22"/>
        <v>2</v>
      </c>
      <c r="D687" s="79">
        <v>2</v>
      </c>
      <c r="E687" s="79">
        <f t="shared" si="21"/>
        <v>0</v>
      </c>
      <c r="F687" s="80">
        <v>45295</v>
      </c>
      <c r="G687" s="81" t="s">
        <v>5064</v>
      </c>
      <c r="H687" s="82" t="s">
        <v>4936</v>
      </c>
      <c r="I687" s="83" t="s">
        <v>4937</v>
      </c>
      <c r="J687" s="83">
        <v>86101610</v>
      </c>
      <c r="K687" s="84" t="s">
        <v>7211</v>
      </c>
      <c r="L687" s="76" t="s">
        <v>154</v>
      </c>
      <c r="M687" s="76" t="s">
        <v>154</v>
      </c>
      <c r="N687" s="76">
        <v>12</v>
      </c>
      <c r="O687" s="76" t="s">
        <v>223</v>
      </c>
      <c r="P687" s="42" t="s">
        <v>224</v>
      </c>
      <c r="Q687" s="43">
        <v>145200000</v>
      </c>
      <c r="R687" s="43">
        <v>145200000</v>
      </c>
      <c r="S687" s="43" t="s">
        <v>225</v>
      </c>
      <c r="T687" s="43" t="s">
        <v>221</v>
      </c>
      <c r="U687" s="44">
        <v>2</v>
      </c>
      <c r="V687" s="85" t="s">
        <v>80</v>
      </c>
      <c r="W687" s="98">
        <v>2021011000082</v>
      </c>
    </row>
    <row r="688" spans="1:23" ht="206.25" x14ac:dyDescent="0.3">
      <c r="A688" s="76">
        <v>687</v>
      </c>
      <c r="B688" s="83" t="s">
        <v>3380</v>
      </c>
      <c r="C688" s="78">
        <f t="shared" si="22"/>
        <v>2</v>
      </c>
      <c r="D688" s="79">
        <v>1</v>
      </c>
      <c r="E688" s="79">
        <f t="shared" si="21"/>
        <v>1</v>
      </c>
      <c r="F688" s="80">
        <v>45295</v>
      </c>
      <c r="G688" s="81" t="s">
        <v>5064</v>
      </c>
      <c r="H688" s="82" t="s">
        <v>4936</v>
      </c>
      <c r="I688" s="83" t="s">
        <v>4937</v>
      </c>
      <c r="J688" s="83">
        <v>86101610</v>
      </c>
      <c r="K688" s="84" t="s">
        <v>7212</v>
      </c>
      <c r="L688" s="76" t="s">
        <v>154</v>
      </c>
      <c r="M688" s="76" t="s">
        <v>154</v>
      </c>
      <c r="N688" s="76">
        <v>12</v>
      </c>
      <c r="O688" s="76" t="s">
        <v>223</v>
      </c>
      <c r="P688" s="42" t="s">
        <v>224</v>
      </c>
      <c r="Q688" s="43">
        <v>145200000</v>
      </c>
      <c r="R688" s="43">
        <v>145200000</v>
      </c>
      <c r="S688" s="43" t="s">
        <v>225</v>
      </c>
      <c r="T688" s="43" t="s">
        <v>221</v>
      </c>
      <c r="U688" s="44">
        <v>2</v>
      </c>
      <c r="V688" s="85" t="s">
        <v>80</v>
      </c>
      <c r="W688" s="98">
        <v>2021011000082</v>
      </c>
    </row>
    <row r="689" spans="1:23" ht="206.25" x14ac:dyDescent="0.3">
      <c r="A689" s="76">
        <v>688</v>
      </c>
      <c r="B689" s="83" t="s">
        <v>3380</v>
      </c>
      <c r="C689" s="78">
        <f t="shared" si="22"/>
        <v>6</v>
      </c>
      <c r="D689" s="79">
        <v>6</v>
      </c>
      <c r="E689" s="79">
        <f t="shared" si="21"/>
        <v>0</v>
      </c>
      <c r="F689" s="80">
        <v>45295</v>
      </c>
      <c r="G689" s="81" t="s">
        <v>5064</v>
      </c>
      <c r="H689" s="82" t="s">
        <v>4936</v>
      </c>
      <c r="I689" s="83" t="s">
        <v>4937</v>
      </c>
      <c r="J689" s="83">
        <v>86101610</v>
      </c>
      <c r="K689" s="84" t="s">
        <v>7213</v>
      </c>
      <c r="L689" s="76" t="s">
        <v>154</v>
      </c>
      <c r="M689" s="76" t="s">
        <v>154</v>
      </c>
      <c r="N689" s="76">
        <v>12</v>
      </c>
      <c r="O689" s="76" t="s">
        <v>223</v>
      </c>
      <c r="P689" s="42" t="s">
        <v>224</v>
      </c>
      <c r="Q689" s="43">
        <v>215094000</v>
      </c>
      <c r="R689" s="43">
        <v>215094000</v>
      </c>
      <c r="S689" s="43" t="s">
        <v>225</v>
      </c>
      <c r="T689" s="43" t="s">
        <v>221</v>
      </c>
      <c r="U689" s="44">
        <v>6</v>
      </c>
      <c r="V689" s="85" t="s">
        <v>80</v>
      </c>
      <c r="W689" s="98">
        <v>2021011000082</v>
      </c>
    </row>
    <row r="690" spans="1:23" ht="206.25" x14ac:dyDescent="0.3">
      <c r="A690" s="76">
        <v>689</v>
      </c>
      <c r="B690" s="83" t="s">
        <v>3380</v>
      </c>
      <c r="C690" s="78">
        <f t="shared" si="22"/>
        <v>6</v>
      </c>
      <c r="D690" s="79">
        <v>0</v>
      </c>
      <c r="E690" s="79">
        <f t="shared" si="21"/>
        <v>6</v>
      </c>
      <c r="F690" s="80">
        <v>45295</v>
      </c>
      <c r="G690" s="81" t="s">
        <v>5088</v>
      </c>
      <c r="H690" s="82" t="s">
        <v>4936</v>
      </c>
      <c r="I690" s="83"/>
      <c r="J690" s="83">
        <v>86101808</v>
      </c>
      <c r="K690" s="84" t="s">
        <v>7214</v>
      </c>
      <c r="L690" s="76" t="s">
        <v>154</v>
      </c>
      <c r="M690" s="76" t="s">
        <v>154</v>
      </c>
      <c r="N690" s="76">
        <v>12</v>
      </c>
      <c r="O690" s="76" t="s">
        <v>223</v>
      </c>
      <c r="P690" s="42" t="s">
        <v>224</v>
      </c>
      <c r="Q690" s="43">
        <v>136422000</v>
      </c>
      <c r="R690" s="43">
        <v>136422000</v>
      </c>
      <c r="S690" s="43" t="s">
        <v>225</v>
      </c>
      <c r="T690" s="43" t="s">
        <v>221</v>
      </c>
      <c r="U690" s="44">
        <v>6</v>
      </c>
      <c r="V690" s="85" t="s">
        <v>80</v>
      </c>
      <c r="W690" s="98">
        <v>2021011000082</v>
      </c>
    </row>
    <row r="691" spans="1:23" ht="206.25" x14ac:dyDescent="0.3">
      <c r="A691" s="76">
        <v>690</v>
      </c>
      <c r="B691" s="83" t="s">
        <v>3380</v>
      </c>
      <c r="C691" s="78">
        <f t="shared" si="22"/>
        <v>4</v>
      </c>
      <c r="D691" s="79">
        <v>4</v>
      </c>
      <c r="E691" s="79">
        <f t="shared" si="21"/>
        <v>0</v>
      </c>
      <c r="F691" s="80">
        <v>45295</v>
      </c>
      <c r="G691" s="81" t="s">
        <v>5064</v>
      </c>
      <c r="H691" s="82" t="s">
        <v>4936</v>
      </c>
      <c r="I691" s="83" t="s">
        <v>4937</v>
      </c>
      <c r="J691" s="83">
        <v>86101610</v>
      </c>
      <c r="K691" s="84" t="s">
        <v>7215</v>
      </c>
      <c r="L691" s="76" t="s">
        <v>154</v>
      </c>
      <c r="M691" s="76" t="s">
        <v>154</v>
      </c>
      <c r="N691" s="76">
        <v>12</v>
      </c>
      <c r="O691" s="76" t="s">
        <v>223</v>
      </c>
      <c r="P691" s="42" t="s">
        <v>224</v>
      </c>
      <c r="Q691" s="43">
        <v>124696000</v>
      </c>
      <c r="R691" s="43">
        <v>124696000</v>
      </c>
      <c r="S691" s="43" t="s">
        <v>225</v>
      </c>
      <c r="T691" s="43" t="s">
        <v>221</v>
      </c>
      <c r="U691" s="44">
        <v>4</v>
      </c>
      <c r="V691" s="85" t="s">
        <v>80</v>
      </c>
      <c r="W691" s="98">
        <v>2021011000082</v>
      </c>
    </row>
    <row r="692" spans="1:23" ht="206.25" x14ac:dyDescent="0.3">
      <c r="A692" s="76">
        <v>691</v>
      </c>
      <c r="B692" s="83" t="s">
        <v>3380</v>
      </c>
      <c r="C692" s="78">
        <f t="shared" si="22"/>
        <v>4</v>
      </c>
      <c r="D692" s="79">
        <v>4</v>
      </c>
      <c r="E692" s="79">
        <f t="shared" si="21"/>
        <v>0</v>
      </c>
      <c r="F692" s="80">
        <v>45295</v>
      </c>
      <c r="G692" s="81" t="s">
        <v>5064</v>
      </c>
      <c r="H692" s="82" t="s">
        <v>4936</v>
      </c>
      <c r="I692" s="83" t="s">
        <v>4937</v>
      </c>
      <c r="J692" s="83">
        <v>86101610</v>
      </c>
      <c r="K692" s="84" t="s">
        <v>7216</v>
      </c>
      <c r="L692" s="76" t="s">
        <v>154</v>
      </c>
      <c r="M692" s="76" t="s">
        <v>154</v>
      </c>
      <c r="N692" s="76">
        <v>12</v>
      </c>
      <c r="O692" s="76" t="s">
        <v>223</v>
      </c>
      <c r="P692" s="42" t="s">
        <v>224</v>
      </c>
      <c r="Q692" s="43">
        <v>215600000</v>
      </c>
      <c r="R692" s="43">
        <v>215600000</v>
      </c>
      <c r="S692" s="43" t="s">
        <v>225</v>
      </c>
      <c r="T692" s="43" t="s">
        <v>221</v>
      </c>
      <c r="U692" s="44">
        <v>4</v>
      </c>
      <c r="V692" s="85" t="s">
        <v>80</v>
      </c>
      <c r="W692" s="98">
        <v>2021011000082</v>
      </c>
    </row>
    <row r="693" spans="1:23" ht="206.25" x14ac:dyDescent="0.3">
      <c r="A693" s="76">
        <v>692</v>
      </c>
      <c r="B693" s="83" t="s">
        <v>3380</v>
      </c>
      <c r="C693" s="78">
        <f t="shared" si="22"/>
        <v>6</v>
      </c>
      <c r="D693" s="79">
        <v>6</v>
      </c>
      <c r="E693" s="79">
        <f t="shared" si="21"/>
        <v>0</v>
      </c>
      <c r="F693" s="80">
        <v>45295</v>
      </c>
      <c r="G693" s="81" t="s">
        <v>5064</v>
      </c>
      <c r="H693" s="82" t="s">
        <v>4936</v>
      </c>
      <c r="I693" s="83" t="s">
        <v>4937</v>
      </c>
      <c r="J693" s="83">
        <v>86101610</v>
      </c>
      <c r="K693" s="84" t="s">
        <v>7217</v>
      </c>
      <c r="L693" s="76" t="s">
        <v>154</v>
      </c>
      <c r="M693" s="76" t="s">
        <v>154</v>
      </c>
      <c r="N693" s="76">
        <v>12</v>
      </c>
      <c r="O693" s="76" t="s">
        <v>223</v>
      </c>
      <c r="P693" s="42" t="s">
        <v>224</v>
      </c>
      <c r="Q693" s="43">
        <v>376200000</v>
      </c>
      <c r="R693" s="43">
        <v>376200000</v>
      </c>
      <c r="S693" s="43" t="s">
        <v>225</v>
      </c>
      <c r="T693" s="43" t="s">
        <v>221</v>
      </c>
      <c r="U693" s="44">
        <v>6</v>
      </c>
      <c r="V693" s="85" t="s">
        <v>80</v>
      </c>
      <c r="W693" s="98">
        <v>2021011000082</v>
      </c>
    </row>
    <row r="694" spans="1:23" ht="206.25" x14ac:dyDescent="0.3">
      <c r="A694" s="76">
        <v>693</v>
      </c>
      <c r="B694" s="83" t="s">
        <v>3380</v>
      </c>
      <c r="C694" s="78">
        <f t="shared" si="22"/>
        <v>6</v>
      </c>
      <c r="D694" s="79">
        <v>6</v>
      </c>
      <c r="E694" s="79">
        <f t="shared" si="21"/>
        <v>0</v>
      </c>
      <c r="F694" s="80">
        <v>45295</v>
      </c>
      <c r="G694" s="81" t="s">
        <v>5064</v>
      </c>
      <c r="H694" s="82" t="s">
        <v>4936</v>
      </c>
      <c r="I694" s="83" t="s">
        <v>4937</v>
      </c>
      <c r="J694" s="83">
        <v>86101610</v>
      </c>
      <c r="K694" s="84" t="s">
        <v>7218</v>
      </c>
      <c r="L694" s="76" t="s">
        <v>154</v>
      </c>
      <c r="M694" s="76" t="s">
        <v>154</v>
      </c>
      <c r="N694" s="76">
        <v>12</v>
      </c>
      <c r="O694" s="76" t="s">
        <v>223</v>
      </c>
      <c r="P694" s="42" t="s">
        <v>224</v>
      </c>
      <c r="Q694" s="43">
        <v>272316000</v>
      </c>
      <c r="R694" s="43">
        <v>272316000</v>
      </c>
      <c r="S694" s="43" t="s">
        <v>225</v>
      </c>
      <c r="T694" s="43" t="s">
        <v>221</v>
      </c>
      <c r="U694" s="44">
        <v>6</v>
      </c>
      <c r="V694" s="85" t="s">
        <v>80</v>
      </c>
      <c r="W694" s="98">
        <v>2021011000082</v>
      </c>
    </row>
    <row r="695" spans="1:23" ht="206.25" x14ac:dyDescent="0.3">
      <c r="A695" s="76">
        <v>694</v>
      </c>
      <c r="B695" s="83" t="s">
        <v>3380</v>
      </c>
      <c r="C695" s="78">
        <f t="shared" si="22"/>
        <v>5</v>
      </c>
      <c r="D695" s="79">
        <v>5</v>
      </c>
      <c r="E695" s="79">
        <f t="shared" si="21"/>
        <v>0</v>
      </c>
      <c r="F695" s="80">
        <v>45295</v>
      </c>
      <c r="G695" s="81" t="s">
        <v>5064</v>
      </c>
      <c r="H695" s="82" t="s">
        <v>4936</v>
      </c>
      <c r="I695" s="83" t="s">
        <v>4937</v>
      </c>
      <c r="J695" s="83">
        <v>86101610</v>
      </c>
      <c r="K695" s="84" t="s">
        <v>7219</v>
      </c>
      <c r="L695" s="76" t="s">
        <v>154</v>
      </c>
      <c r="M695" s="76" t="s">
        <v>154</v>
      </c>
      <c r="N695" s="76">
        <v>12</v>
      </c>
      <c r="O695" s="76" t="s">
        <v>223</v>
      </c>
      <c r="P695" s="42" t="s">
        <v>224</v>
      </c>
      <c r="Q695" s="43">
        <v>269500000</v>
      </c>
      <c r="R695" s="43">
        <v>269500000</v>
      </c>
      <c r="S695" s="43" t="s">
        <v>225</v>
      </c>
      <c r="T695" s="43" t="s">
        <v>221</v>
      </c>
      <c r="U695" s="44">
        <v>5</v>
      </c>
      <c r="V695" s="85" t="s">
        <v>80</v>
      </c>
      <c r="W695" s="98">
        <v>2021011000082</v>
      </c>
    </row>
    <row r="696" spans="1:23" ht="206.25" x14ac:dyDescent="0.3">
      <c r="A696" s="76">
        <v>695</v>
      </c>
      <c r="B696" s="83" t="s">
        <v>3380</v>
      </c>
      <c r="C696" s="78">
        <f t="shared" si="22"/>
        <v>2</v>
      </c>
      <c r="D696" s="79">
        <v>2</v>
      </c>
      <c r="E696" s="79">
        <f t="shared" si="21"/>
        <v>0</v>
      </c>
      <c r="F696" s="80">
        <v>45295</v>
      </c>
      <c r="G696" s="81" t="s">
        <v>5064</v>
      </c>
      <c r="H696" s="82" t="s">
        <v>4936</v>
      </c>
      <c r="I696" s="83" t="s">
        <v>4937</v>
      </c>
      <c r="J696" s="83">
        <v>86101610</v>
      </c>
      <c r="K696" s="84" t="s">
        <v>7220</v>
      </c>
      <c r="L696" s="76" t="s">
        <v>154</v>
      </c>
      <c r="M696" s="76" t="s">
        <v>154</v>
      </c>
      <c r="N696" s="76">
        <v>12</v>
      </c>
      <c r="O696" s="76" t="s">
        <v>223</v>
      </c>
      <c r="P696" s="42" t="s">
        <v>224</v>
      </c>
      <c r="Q696" s="43">
        <v>125400000</v>
      </c>
      <c r="R696" s="43">
        <v>125400000</v>
      </c>
      <c r="S696" s="43" t="s">
        <v>225</v>
      </c>
      <c r="T696" s="43" t="s">
        <v>221</v>
      </c>
      <c r="U696" s="44">
        <v>2</v>
      </c>
      <c r="V696" s="85" t="s">
        <v>80</v>
      </c>
      <c r="W696" s="98">
        <v>2021011000082</v>
      </c>
    </row>
    <row r="697" spans="1:23" ht="206.25" x14ac:dyDescent="0.3">
      <c r="A697" s="76">
        <v>696</v>
      </c>
      <c r="B697" s="83" t="s">
        <v>3380</v>
      </c>
      <c r="C697" s="78">
        <f t="shared" si="22"/>
        <v>6</v>
      </c>
      <c r="D697" s="79">
        <v>6</v>
      </c>
      <c r="E697" s="79">
        <f t="shared" si="21"/>
        <v>0</v>
      </c>
      <c r="F697" s="80">
        <v>45295</v>
      </c>
      <c r="G697" s="81" t="s">
        <v>5064</v>
      </c>
      <c r="H697" s="82" t="s">
        <v>4936</v>
      </c>
      <c r="I697" s="83" t="s">
        <v>4937</v>
      </c>
      <c r="J697" s="83">
        <v>86101610</v>
      </c>
      <c r="K697" s="84" t="s">
        <v>7221</v>
      </c>
      <c r="L697" s="76" t="s">
        <v>153</v>
      </c>
      <c r="M697" s="76" t="s">
        <v>153</v>
      </c>
      <c r="N697" s="76">
        <v>12</v>
      </c>
      <c r="O697" s="76" t="s">
        <v>223</v>
      </c>
      <c r="P697" s="42" t="s">
        <v>224</v>
      </c>
      <c r="Q697" s="43">
        <v>435600000</v>
      </c>
      <c r="R697" s="43">
        <v>435600000</v>
      </c>
      <c r="S697" s="43" t="s">
        <v>225</v>
      </c>
      <c r="T697" s="43" t="s">
        <v>221</v>
      </c>
      <c r="U697" s="44">
        <v>6</v>
      </c>
      <c r="V697" s="85" t="s">
        <v>80</v>
      </c>
      <c r="W697" s="98">
        <v>2021011000082</v>
      </c>
    </row>
    <row r="698" spans="1:23" ht="206.25" x14ac:dyDescent="0.3">
      <c r="A698" s="76">
        <v>697</v>
      </c>
      <c r="B698" s="83" t="s">
        <v>3380</v>
      </c>
      <c r="C698" s="78">
        <f t="shared" si="22"/>
        <v>1</v>
      </c>
      <c r="D698" s="79">
        <v>1</v>
      </c>
      <c r="E698" s="79">
        <f t="shared" si="21"/>
        <v>0</v>
      </c>
      <c r="F698" s="80">
        <v>45295</v>
      </c>
      <c r="G698" s="81" t="s">
        <v>5064</v>
      </c>
      <c r="H698" s="82" t="s">
        <v>4936</v>
      </c>
      <c r="I698" s="83" t="s">
        <v>4937</v>
      </c>
      <c r="J698" s="83">
        <v>86101610</v>
      </c>
      <c r="K698" s="84" t="s">
        <v>7222</v>
      </c>
      <c r="L698" s="76" t="s">
        <v>154</v>
      </c>
      <c r="M698" s="76" t="s">
        <v>154</v>
      </c>
      <c r="N698" s="76">
        <v>12</v>
      </c>
      <c r="O698" s="76" t="s">
        <v>223</v>
      </c>
      <c r="P698" s="42" t="s">
        <v>224</v>
      </c>
      <c r="Q698" s="43">
        <v>53900000</v>
      </c>
      <c r="R698" s="43">
        <v>53900000</v>
      </c>
      <c r="S698" s="43" t="s">
        <v>225</v>
      </c>
      <c r="T698" s="43" t="s">
        <v>221</v>
      </c>
      <c r="U698" s="44">
        <v>1</v>
      </c>
      <c r="V698" s="85" t="s">
        <v>80</v>
      </c>
      <c r="W698" s="98">
        <v>2021011000082</v>
      </c>
    </row>
    <row r="699" spans="1:23" ht="206.25" x14ac:dyDescent="0.3">
      <c r="A699" s="76">
        <v>698</v>
      </c>
      <c r="B699" s="83" t="s">
        <v>3380</v>
      </c>
      <c r="C699" s="78">
        <f t="shared" si="22"/>
        <v>1</v>
      </c>
      <c r="D699" s="79">
        <v>1</v>
      </c>
      <c r="E699" s="79">
        <f t="shared" si="21"/>
        <v>0</v>
      </c>
      <c r="F699" s="80">
        <v>45295</v>
      </c>
      <c r="G699" s="81" t="s">
        <v>5064</v>
      </c>
      <c r="H699" s="82" t="s">
        <v>4936</v>
      </c>
      <c r="I699" s="83" t="s">
        <v>4937</v>
      </c>
      <c r="J699" s="83">
        <v>86101610</v>
      </c>
      <c r="K699" s="84" t="s">
        <v>7223</v>
      </c>
      <c r="L699" s="76" t="s">
        <v>154</v>
      </c>
      <c r="M699" s="76" t="s">
        <v>154</v>
      </c>
      <c r="N699" s="76">
        <v>12</v>
      </c>
      <c r="O699" s="76" t="s">
        <v>223</v>
      </c>
      <c r="P699" s="42" t="s">
        <v>224</v>
      </c>
      <c r="Q699" s="43">
        <v>72600000</v>
      </c>
      <c r="R699" s="43">
        <v>72600000</v>
      </c>
      <c r="S699" s="43" t="s">
        <v>225</v>
      </c>
      <c r="T699" s="43" t="s">
        <v>221</v>
      </c>
      <c r="U699" s="44">
        <v>1</v>
      </c>
      <c r="V699" s="85" t="s">
        <v>80</v>
      </c>
      <c r="W699" s="98">
        <v>2021011000082</v>
      </c>
    </row>
    <row r="700" spans="1:23" ht="187.5" x14ac:dyDescent="0.3">
      <c r="A700" s="76">
        <v>699</v>
      </c>
      <c r="B700" s="83" t="s">
        <v>3380</v>
      </c>
      <c r="C700" s="78">
        <f t="shared" si="22"/>
        <v>3</v>
      </c>
      <c r="D700" s="79">
        <v>3</v>
      </c>
      <c r="E700" s="79">
        <f t="shared" si="21"/>
        <v>0</v>
      </c>
      <c r="F700" s="80">
        <v>45295</v>
      </c>
      <c r="G700" s="81" t="s">
        <v>5064</v>
      </c>
      <c r="H700" s="82" t="s">
        <v>4936</v>
      </c>
      <c r="I700" s="83" t="s">
        <v>4937</v>
      </c>
      <c r="J700" s="83">
        <v>86101610</v>
      </c>
      <c r="K700" s="84" t="s">
        <v>7224</v>
      </c>
      <c r="L700" s="76" t="s">
        <v>154</v>
      </c>
      <c r="M700" s="76" t="s">
        <v>154</v>
      </c>
      <c r="N700" s="76">
        <v>12</v>
      </c>
      <c r="O700" s="76" t="s">
        <v>223</v>
      </c>
      <c r="P700" s="42" t="s">
        <v>224</v>
      </c>
      <c r="Q700" s="43">
        <v>146553000</v>
      </c>
      <c r="R700" s="43">
        <v>146553000</v>
      </c>
      <c r="S700" s="43" t="s">
        <v>225</v>
      </c>
      <c r="T700" s="43" t="s">
        <v>221</v>
      </c>
      <c r="U700" s="44">
        <v>3</v>
      </c>
      <c r="V700" s="85" t="s">
        <v>92</v>
      </c>
      <c r="W700" s="86">
        <v>2021011000096</v>
      </c>
    </row>
    <row r="701" spans="1:23" ht="187.5" x14ac:dyDescent="0.25">
      <c r="A701" s="76">
        <v>700</v>
      </c>
      <c r="B701" s="83" t="s">
        <v>488</v>
      </c>
      <c r="C701" s="78">
        <f t="shared" si="22"/>
        <v>1</v>
      </c>
      <c r="D701" s="79">
        <v>0</v>
      </c>
      <c r="E701" s="79">
        <f t="shared" si="21"/>
        <v>1</v>
      </c>
      <c r="F701" s="80">
        <v>45329</v>
      </c>
      <c r="G701" s="81" t="s">
        <v>6500</v>
      </c>
      <c r="H701" s="82" t="s">
        <v>4936</v>
      </c>
      <c r="I701" s="83" t="s">
        <v>8625</v>
      </c>
      <c r="J701" s="83">
        <v>82121506</v>
      </c>
      <c r="K701" s="84" t="s">
        <v>7225</v>
      </c>
      <c r="L701" s="76" t="s">
        <v>4836</v>
      </c>
      <c r="M701" s="76" t="s">
        <v>4836</v>
      </c>
      <c r="N701" s="76">
        <v>9</v>
      </c>
      <c r="O701" s="76" t="s">
        <v>223</v>
      </c>
      <c r="P701" s="42" t="s">
        <v>224</v>
      </c>
      <c r="Q701" s="43">
        <v>390000000</v>
      </c>
      <c r="R701" s="43">
        <v>390000000</v>
      </c>
      <c r="S701" s="43" t="s">
        <v>221</v>
      </c>
      <c r="T701" s="43" t="s">
        <v>221</v>
      </c>
      <c r="U701" s="44">
        <v>1</v>
      </c>
      <c r="V701" s="91" t="s">
        <v>92</v>
      </c>
      <c r="W701" s="94">
        <v>2021011000096</v>
      </c>
    </row>
    <row r="702" spans="1:23" ht="187.5" x14ac:dyDescent="0.3">
      <c r="A702" s="76">
        <v>701</v>
      </c>
      <c r="B702" s="83" t="s">
        <v>2230</v>
      </c>
      <c r="C702" s="78">
        <f t="shared" si="22"/>
        <v>1</v>
      </c>
      <c r="D702" s="79">
        <v>1</v>
      </c>
      <c r="E702" s="79">
        <f t="shared" si="21"/>
        <v>0</v>
      </c>
      <c r="F702" s="80">
        <v>45295</v>
      </c>
      <c r="G702" s="81" t="s">
        <v>5068</v>
      </c>
      <c r="H702" s="82" t="s">
        <v>4936</v>
      </c>
      <c r="I702" s="83" t="s">
        <v>4937</v>
      </c>
      <c r="J702" s="83">
        <v>81151600</v>
      </c>
      <c r="K702" s="84" t="s">
        <v>7226</v>
      </c>
      <c r="L702" s="76" t="s">
        <v>154</v>
      </c>
      <c r="M702" s="76" t="s">
        <v>154</v>
      </c>
      <c r="N702" s="76">
        <v>12</v>
      </c>
      <c r="O702" s="76" t="s">
        <v>223</v>
      </c>
      <c r="P702" s="42" t="s">
        <v>224</v>
      </c>
      <c r="Q702" s="43">
        <v>35849000</v>
      </c>
      <c r="R702" s="43">
        <v>35849000</v>
      </c>
      <c r="S702" s="43" t="s">
        <v>225</v>
      </c>
      <c r="T702" s="43" t="s">
        <v>221</v>
      </c>
      <c r="U702" s="44">
        <v>1</v>
      </c>
      <c r="V702" s="85" t="s">
        <v>92</v>
      </c>
      <c r="W702" s="86">
        <v>2021011000096</v>
      </c>
    </row>
    <row r="703" spans="1:23" ht="187.5" x14ac:dyDescent="0.3">
      <c r="A703" s="76">
        <v>702</v>
      </c>
      <c r="B703" s="83" t="s">
        <v>2230</v>
      </c>
      <c r="C703" s="78">
        <f t="shared" si="22"/>
        <v>1</v>
      </c>
      <c r="D703" s="79">
        <v>0</v>
      </c>
      <c r="E703" s="79">
        <f t="shared" si="21"/>
        <v>1</v>
      </c>
      <c r="F703" s="80">
        <v>45295</v>
      </c>
      <c r="G703" s="81" t="s">
        <v>5068</v>
      </c>
      <c r="H703" s="82" t="s">
        <v>4936</v>
      </c>
      <c r="I703" s="83"/>
      <c r="J703" s="83">
        <v>81151600</v>
      </c>
      <c r="K703" s="84" t="s">
        <v>7227</v>
      </c>
      <c r="L703" s="76" t="s">
        <v>154</v>
      </c>
      <c r="M703" s="76" t="s">
        <v>154</v>
      </c>
      <c r="N703" s="76">
        <v>12</v>
      </c>
      <c r="O703" s="76" t="s">
        <v>223</v>
      </c>
      <c r="P703" s="42" t="s">
        <v>224</v>
      </c>
      <c r="Q703" s="43">
        <v>57211000</v>
      </c>
      <c r="R703" s="43">
        <v>57211000</v>
      </c>
      <c r="S703" s="43" t="s">
        <v>225</v>
      </c>
      <c r="T703" s="43" t="s">
        <v>221</v>
      </c>
      <c r="U703" s="44">
        <v>1</v>
      </c>
      <c r="V703" s="85" t="s">
        <v>92</v>
      </c>
      <c r="W703" s="86">
        <v>2021011000096</v>
      </c>
    </row>
    <row r="704" spans="1:23" ht="187.5" x14ac:dyDescent="0.3">
      <c r="A704" s="76">
        <v>703</v>
      </c>
      <c r="B704" s="83" t="s">
        <v>2230</v>
      </c>
      <c r="C704" s="78">
        <f t="shared" si="22"/>
        <v>1</v>
      </c>
      <c r="D704" s="79">
        <v>0</v>
      </c>
      <c r="E704" s="79">
        <f t="shared" si="21"/>
        <v>1</v>
      </c>
      <c r="F704" s="80">
        <v>45295</v>
      </c>
      <c r="G704" s="81" t="s">
        <v>5068</v>
      </c>
      <c r="H704" s="82" t="s">
        <v>4936</v>
      </c>
      <c r="I704" s="83"/>
      <c r="J704" s="83">
        <v>81151600</v>
      </c>
      <c r="K704" s="84" t="s">
        <v>7228</v>
      </c>
      <c r="L704" s="76" t="s">
        <v>154</v>
      </c>
      <c r="M704" s="76" t="s">
        <v>154</v>
      </c>
      <c r="N704" s="76">
        <v>12</v>
      </c>
      <c r="O704" s="76" t="s">
        <v>223</v>
      </c>
      <c r="P704" s="42" t="s">
        <v>224</v>
      </c>
      <c r="Q704" s="43">
        <v>89694000</v>
      </c>
      <c r="R704" s="43">
        <v>89694000</v>
      </c>
      <c r="S704" s="43" t="s">
        <v>225</v>
      </c>
      <c r="T704" s="43" t="s">
        <v>221</v>
      </c>
      <c r="U704" s="44">
        <v>1</v>
      </c>
      <c r="V704" s="85" t="s">
        <v>92</v>
      </c>
      <c r="W704" s="86">
        <v>2021011000096</v>
      </c>
    </row>
    <row r="705" spans="1:23" ht="187.5" x14ac:dyDescent="0.3">
      <c r="A705" s="76">
        <v>704</v>
      </c>
      <c r="B705" s="83" t="s">
        <v>2230</v>
      </c>
      <c r="C705" s="78">
        <f t="shared" si="22"/>
        <v>2</v>
      </c>
      <c r="D705" s="79">
        <v>0</v>
      </c>
      <c r="E705" s="79">
        <f t="shared" si="21"/>
        <v>2</v>
      </c>
      <c r="F705" s="80">
        <v>45295</v>
      </c>
      <c r="G705" s="81" t="s">
        <v>5068</v>
      </c>
      <c r="H705" s="82" t="s">
        <v>4936</v>
      </c>
      <c r="I705" s="83"/>
      <c r="J705" s="83">
        <v>81151600</v>
      </c>
      <c r="K705" s="84" t="s">
        <v>7229</v>
      </c>
      <c r="L705" s="76" t="s">
        <v>154</v>
      </c>
      <c r="M705" s="76" t="s">
        <v>154</v>
      </c>
      <c r="N705" s="76">
        <v>12</v>
      </c>
      <c r="O705" s="76" t="s">
        <v>223</v>
      </c>
      <c r="P705" s="42" t="s">
        <v>224</v>
      </c>
      <c r="Q705" s="43">
        <v>114422000</v>
      </c>
      <c r="R705" s="43">
        <v>114422000</v>
      </c>
      <c r="S705" s="43" t="s">
        <v>225</v>
      </c>
      <c r="T705" s="43" t="s">
        <v>221</v>
      </c>
      <c r="U705" s="44">
        <v>2</v>
      </c>
      <c r="V705" s="85" t="s">
        <v>92</v>
      </c>
      <c r="W705" s="86">
        <v>2021011000096</v>
      </c>
    </row>
    <row r="706" spans="1:23" ht="187.5" x14ac:dyDescent="0.3">
      <c r="A706" s="76">
        <v>705</v>
      </c>
      <c r="B706" s="83" t="s">
        <v>2230</v>
      </c>
      <c r="C706" s="78">
        <f t="shared" si="22"/>
        <v>1</v>
      </c>
      <c r="D706" s="79">
        <v>1</v>
      </c>
      <c r="E706" s="79">
        <f t="shared" ref="E706:E769" si="23">+C706-D706</f>
        <v>0</v>
      </c>
      <c r="F706" s="80">
        <v>45295</v>
      </c>
      <c r="G706" s="81" t="s">
        <v>5068</v>
      </c>
      <c r="H706" s="82" t="s">
        <v>4936</v>
      </c>
      <c r="I706" s="83" t="s">
        <v>4937</v>
      </c>
      <c r="J706" s="83">
        <v>81151600</v>
      </c>
      <c r="K706" s="84" t="s">
        <v>7230</v>
      </c>
      <c r="L706" s="76" t="s">
        <v>154</v>
      </c>
      <c r="M706" s="76" t="s">
        <v>154</v>
      </c>
      <c r="N706" s="76">
        <v>12</v>
      </c>
      <c r="O706" s="76" t="s">
        <v>223</v>
      </c>
      <c r="P706" s="42" t="s">
        <v>224</v>
      </c>
      <c r="Q706" s="43">
        <v>57211000</v>
      </c>
      <c r="R706" s="43">
        <v>57211000</v>
      </c>
      <c r="S706" s="43" t="s">
        <v>225</v>
      </c>
      <c r="T706" s="43" t="s">
        <v>221</v>
      </c>
      <c r="U706" s="44">
        <v>1</v>
      </c>
      <c r="V706" s="85" t="s">
        <v>92</v>
      </c>
      <c r="W706" s="86">
        <v>2021011000096</v>
      </c>
    </row>
    <row r="707" spans="1:23" ht="187.5" x14ac:dyDescent="0.3">
      <c r="A707" s="76">
        <v>706</v>
      </c>
      <c r="B707" s="83" t="s">
        <v>2230</v>
      </c>
      <c r="C707" s="78">
        <f t="shared" si="22"/>
        <v>1</v>
      </c>
      <c r="D707" s="79">
        <v>0</v>
      </c>
      <c r="E707" s="79">
        <f t="shared" si="23"/>
        <v>1</v>
      </c>
      <c r="F707" s="80">
        <v>45295</v>
      </c>
      <c r="G707" s="81" t="s">
        <v>5068</v>
      </c>
      <c r="H707" s="82" t="s">
        <v>4936</v>
      </c>
      <c r="I707" s="83"/>
      <c r="J707" s="83">
        <v>81151600</v>
      </c>
      <c r="K707" s="84" t="s">
        <v>7231</v>
      </c>
      <c r="L707" s="76" t="s">
        <v>154</v>
      </c>
      <c r="M707" s="76" t="s">
        <v>154</v>
      </c>
      <c r="N707" s="76">
        <v>12</v>
      </c>
      <c r="O707" s="76" t="s">
        <v>223</v>
      </c>
      <c r="P707" s="42" t="s">
        <v>224</v>
      </c>
      <c r="Q707" s="43">
        <v>89694000</v>
      </c>
      <c r="R707" s="43">
        <v>89694000</v>
      </c>
      <c r="S707" s="43" t="s">
        <v>225</v>
      </c>
      <c r="T707" s="43" t="s">
        <v>221</v>
      </c>
      <c r="U707" s="44">
        <v>1</v>
      </c>
      <c r="V707" s="85" t="s">
        <v>92</v>
      </c>
      <c r="W707" s="86">
        <v>2021011000096</v>
      </c>
    </row>
    <row r="708" spans="1:23" ht="187.5" x14ac:dyDescent="0.3">
      <c r="A708" s="76">
        <v>707</v>
      </c>
      <c r="B708" s="83" t="s">
        <v>2230</v>
      </c>
      <c r="C708" s="78">
        <f t="shared" si="22"/>
        <v>1</v>
      </c>
      <c r="D708" s="79">
        <v>1</v>
      </c>
      <c r="E708" s="79">
        <f t="shared" si="23"/>
        <v>0</v>
      </c>
      <c r="F708" s="80">
        <v>45295</v>
      </c>
      <c r="G708" s="81" t="s">
        <v>5068</v>
      </c>
      <c r="H708" s="82" t="s">
        <v>4936</v>
      </c>
      <c r="I708" s="83" t="s">
        <v>4937</v>
      </c>
      <c r="J708" s="83">
        <v>81151600</v>
      </c>
      <c r="K708" s="84" t="s">
        <v>7232</v>
      </c>
      <c r="L708" s="76" t="s">
        <v>154</v>
      </c>
      <c r="M708" s="76" t="s">
        <v>154</v>
      </c>
      <c r="N708" s="76">
        <v>12</v>
      </c>
      <c r="O708" s="76" t="s">
        <v>223</v>
      </c>
      <c r="P708" s="42" t="s">
        <v>224</v>
      </c>
      <c r="Q708" s="43">
        <v>89694000</v>
      </c>
      <c r="R708" s="43">
        <v>89694000</v>
      </c>
      <c r="S708" s="43" t="s">
        <v>225</v>
      </c>
      <c r="T708" s="43" t="s">
        <v>221</v>
      </c>
      <c r="U708" s="44">
        <v>1</v>
      </c>
      <c r="V708" s="85" t="s">
        <v>92</v>
      </c>
      <c r="W708" s="86">
        <v>2021011000096</v>
      </c>
    </row>
    <row r="709" spans="1:23" ht="187.5" x14ac:dyDescent="0.3">
      <c r="A709" s="76">
        <v>708</v>
      </c>
      <c r="B709" s="83" t="s">
        <v>2230</v>
      </c>
      <c r="C709" s="78">
        <f t="shared" si="22"/>
        <v>2</v>
      </c>
      <c r="D709" s="79">
        <v>0</v>
      </c>
      <c r="E709" s="79">
        <f t="shared" si="23"/>
        <v>2</v>
      </c>
      <c r="F709" s="80">
        <v>45295</v>
      </c>
      <c r="G709" s="81" t="s">
        <v>5068</v>
      </c>
      <c r="H709" s="82" t="s">
        <v>4936</v>
      </c>
      <c r="I709" s="83"/>
      <c r="J709" s="83">
        <v>81151600</v>
      </c>
      <c r="K709" s="84" t="s">
        <v>7233</v>
      </c>
      <c r="L709" s="76" t="s">
        <v>154</v>
      </c>
      <c r="M709" s="76" t="s">
        <v>154</v>
      </c>
      <c r="N709" s="76">
        <v>12</v>
      </c>
      <c r="O709" s="76" t="s">
        <v>223</v>
      </c>
      <c r="P709" s="42" t="s">
        <v>224</v>
      </c>
      <c r="Q709" s="43">
        <v>78958000</v>
      </c>
      <c r="R709" s="43">
        <v>78958000</v>
      </c>
      <c r="S709" s="43" t="s">
        <v>225</v>
      </c>
      <c r="T709" s="43" t="s">
        <v>221</v>
      </c>
      <c r="U709" s="44">
        <v>2</v>
      </c>
      <c r="V709" s="85" t="s">
        <v>92</v>
      </c>
      <c r="W709" s="86">
        <v>2021011000096</v>
      </c>
    </row>
    <row r="710" spans="1:23" ht="187.5" x14ac:dyDescent="0.3">
      <c r="A710" s="76">
        <v>709</v>
      </c>
      <c r="B710" s="83" t="s">
        <v>2230</v>
      </c>
      <c r="C710" s="78">
        <f t="shared" si="22"/>
        <v>1</v>
      </c>
      <c r="D710" s="79">
        <v>0</v>
      </c>
      <c r="E710" s="79">
        <f t="shared" si="23"/>
        <v>1</v>
      </c>
      <c r="F710" s="80">
        <v>45295</v>
      </c>
      <c r="G710" s="81" t="s">
        <v>5068</v>
      </c>
      <c r="H710" s="82" t="s">
        <v>4936</v>
      </c>
      <c r="I710" s="83"/>
      <c r="J710" s="83">
        <v>81151600</v>
      </c>
      <c r="K710" s="84" t="s">
        <v>7234</v>
      </c>
      <c r="L710" s="76" t="s">
        <v>154</v>
      </c>
      <c r="M710" s="76" t="s">
        <v>154</v>
      </c>
      <c r="N710" s="76">
        <v>12</v>
      </c>
      <c r="O710" s="76" t="s">
        <v>223</v>
      </c>
      <c r="P710" s="42" t="s">
        <v>224</v>
      </c>
      <c r="Q710" s="43">
        <v>57211000</v>
      </c>
      <c r="R710" s="43">
        <v>57211000</v>
      </c>
      <c r="S710" s="43" t="s">
        <v>225</v>
      </c>
      <c r="T710" s="43" t="s">
        <v>221</v>
      </c>
      <c r="U710" s="44">
        <v>1</v>
      </c>
      <c r="V710" s="85" t="s">
        <v>92</v>
      </c>
      <c r="W710" s="86">
        <v>2021011000096</v>
      </c>
    </row>
    <row r="711" spans="1:23" ht="187.5" x14ac:dyDescent="0.3">
      <c r="A711" s="76">
        <v>710</v>
      </c>
      <c r="B711" s="83" t="s">
        <v>2230</v>
      </c>
      <c r="C711" s="78">
        <f t="shared" si="22"/>
        <v>6</v>
      </c>
      <c r="D711" s="79">
        <v>3</v>
      </c>
      <c r="E711" s="79">
        <f t="shared" si="23"/>
        <v>3</v>
      </c>
      <c r="F711" s="80">
        <v>45295</v>
      </c>
      <c r="G711" s="81" t="s">
        <v>5068</v>
      </c>
      <c r="H711" s="82" t="s">
        <v>4936</v>
      </c>
      <c r="I711" s="83" t="s">
        <v>4937</v>
      </c>
      <c r="J711" s="83">
        <v>81151600</v>
      </c>
      <c r="K711" s="84" t="s">
        <v>7235</v>
      </c>
      <c r="L711" s="76" t="s">
        <v>154</v>
      </c>
      <c r="M711" s="76" t="s">
        <v>154</v>
      </c>
      <c r="N711" s="76">
        <v>12</v>
      </c>
      <c r="O711" s="76" t="s">
        <v>223</v>
      </c>
      <c r="P711" s="42" t="s">
        <v>224</v>
      </c>
      <c r="Q711" s="43">
        <v>251592000</v>
      </c>
      <c r="R711" s="43">
        <v>251592000</v>
      </c>
      <c r="S711" s="43" t="s">
        <v>225</v>
      </c>
      <c r="T711" s="43" t="s">
        <v>221</v>
      </c>
      <c r="U711" s="44">
        <v>6</v>
      </c>
      <c r="V711" s="85" t="s">
        <v>92</v>
      </c>
      <c r="W711" s="86">
        <v>2021011000096</v>
      </c>
    </row>
    <row r="712" spans="1:23" ht="187.5" x14ac:dyDescent="0.3">
      <c r="A712" s="76">
        <v>711</v>
      </c>
      <c r="B712" s="83" t="s">
        <v>2230</v>
      </c>
      <c r="C712" s="78">
        <f t="shared" si="22"/>
        <v>1</v>
      </c>
      <c r="D712" s="79">
        <v>0</v>
      </c>
      <c r="E712" s="79">
        <f t="shared" si="23"/>
        <v>1</v>
      </c>
      <c r="F712" s="80">
        <v>45295</v>
      </c>
      <c r="G712" s="81" t="s">
        <v>5068</v>
      </c>
      <c r="H712" s="82" t="s">
        <v>4936</v>
      </c>
      <c r="I712" s="83"/>
      <c r="J712" s="83">
        <v>81151600</v>
      </c>
      <c r="K712" s="84" t="s">
        <v>7236</v>
      </c>
      <c r="L712" s="76" t="s">
        <v>154</v>
      </c>
      <c r="M712" s="76" t="s">
        <v>154</v>
      </c>
      <c r="N712" s="76">
        <v>12</v>
      </c>
      <c r="O712" s="76" t="s">
        <v>223</v>
      </c>
      <c r="P712" s="42" t="s">
        <v>224</v>
      </c>
      <c r="Q712" s="43">
        <v>35849000</v>
      </c>
      <c r="R712" s="43">
        <v>35849000</v>
      </c>
      <c r="S712" s="43" t="s">
        <v>225</v>
      </c>
      <c r="T712" s="43" t="s">
        <v>221</v>
      </c>
      <c r="U712" s="44">
        <v>1</v>
      </c>
      <c r="V712" s="85" t="s">
        <v>92</v>
      </c>
      <c r="W712" s="86">
        <v>2021011000096</v>
      </c>
    </row>
    <row r="713" spans="1:23" ht="187.5" x14ac:dyDescent="0.3">
      <c r="A713" s="76">
        <v>712</v>
      </c>
      <c r="B713" s="83" t="s">
        <v>2230</v>
      </c>
      <c r="C713" s="78">
        <f t="shared" si="22"/>
        <v>4</v>
      </c>
      <c r="D713" s="79">
        <v>0</v>
      </c>
      <c r="E713" s="79">
        <f t="shared" si="23"/>
        <v>4</v>
      </c>
      <c r="F713" s="80">
        <v>45295</v>
      </c>
      <c r="G713" s="81" t="s">
        <v>5068</v>
      </c>
      <c r="H713" s="82" t="s">
        <v>4936</v>
      </c>
      <c r="I713" s="83"/>
      <c r="J713" s="83">
        <v>81151600</v>
      </c>
      <c r="K713" s="84" t="s">
        <v>7237</v>
      </c>
      <c r="L713" s="76" t="s">
        <v>154</v>
      </c>
      <c r="M713" s="76" t="s">
        <v>154</v>
      </c>
      <c r="N713" s="76">
        <v>12</v>
      </c>
      <c r="O713" s="76" t="s">
        <v>223</v>
      </c>
      <c r="P713" s="42" t="s">
        <v>224</v>
      </c>
      <c r="Q713" s="43">
        <v>181544000</v>
      </c>
      <c r="R713" s="43">
        <v>181544000</v>
      </c>
      <c r="S713" s="43" t="s">
        <v>225</v>
      </c>
      <c r="T713" s="43" t="s">
        <v>221</v>
      </c>
      <c r="U713" s="44">
        <v>4</v>
      </c>
      <c r="V713" s="85" t="s">
        <v>92</v>
      </c>
      <c r="W713" s="86">
        <v>2021011000096</v>
      </c>
    </row>
    <row r="714" spans="1:23" ht="187.5" x14ac:dyDescent="0.3">
      <c r="A714" s="76">
        <v>713</v>
      </c>
      <c r="B714" s="83" t="s">
        <v>2230</v>
      </c>
      <c r="C714" s="78">
        <f t="shared" si="22"/>
        <v>2</v>
      </c>
      <c r="D714" s="79">
        <v>0</v>
      </c>
      <c r="E714" s="79">
        <f t="shared" si="23"/>
        <v>2</v>
      </c>
      <c r="F714" s="80">
        <v>45295</v>
      </c>
      <c r="G714" s="81" t="s">
        <v>5068</v>
      </c>
      <c r="H714" s="82" t="s">
        <v>4936</v>
      </c>
      <c r="I714" s="83"/>
      <c r="J714" s="83">
        <v>81151600</v>
      </c>
      <c r="K714" s="84" t="s">
        <v>7238</v>
      </c>
      <c r="L714" s="76" t="s">
        <v>154</v>
      </c>
      <c r="M714" s="76" t="s">
        <v>154</v>
      </c>
      <c r="N714" s="76">
        <v>12</v>
      </c>
      <c r="O714" s="76" t="s">
        <v>223</v>
      </c>
      <c r="P714" s="42" t="s">
        <v>224</v>
      </c>
      <c r="Q714" s="43">
        <v>114422000</v>
      </c>
      <c r="R714" s="43">
        <v>114422000</v>
      </c>
      <c r="S714" s="43" t="s">
        <v>225</v>
      </c>
      <c r="T714" s="43" t="s">
        <v>221</v>
      </c>
      <c r="U714" s="44">
        <v>2</v>
      </c>
      <c r="V714" s="85" t="s">
        <v>92</v>
      </c>
      <c r="W714" s="86">
        <v>2021011000096</v>
      </c>
    </row>
    <row r="715" spans="1:23" ht="187.5" x14ac:dyDescent="0.3">
      <c r="A715" s="76">
        <v>714</v>
      </c>
      <c r="B715" s="83" t="s">
        <v>2230</v>
      </c>
      <c r="C715" s="78">
        <f t="shared" si="22"/>
        <v>2</v>
      </c>
      <c r="D715" s="79">
        <v>2</v>
      </c>
      <c r="E715" s="79">
        <f t="shared" si="23"/>
        <v>0</v>
      </c>
      <c r="F715" s="80">
        <v>45295</v>
      </c>
      <c r="G715" s="81" t="s">
        <v>5068</v>
      </c>
      <c r="H715" s="82" t="s">
        <v>4936</v>
      </c>
      <c r="I715" s="83" t="s">
        <v>4937</v>
      </c>
      <c r="J715" s="83">
        <v>81151600</v>
      </c>
      <c r="K715" s="84" t="s">
        <v>7239</v>
      </c>
      <c r="L715" s="76" t="s">
        <v>154</v>
      </c>
      <c r="M715" s="76" t="s">
        <v>154</v>
      </c>
      <c r="N715" s="76">
        <v>12</v>
      </c>
      <c r="O715" s="76" t="s">
        <v>223</v>
      </c>
      <c r="P715" s="42" t="s">
        <v>224</v>
      </c>
      <c r="Q715" s="43">
        <v>62348000</v>
      </c>
      <c r="R715" s="43">
        <v>62348000</v>
      </c>
      <c r="S715" s="43" t="s">
        <v>225</v>
      </c>
      <c r="T715" s="43" t="s">
        <v>221</v>
      </c>
      <c r="U715" s="44">
        <v>2</v>
      </c>
      <c r="V715" s="85" t="s">
        <v>92</v>
      </c>
      <c r="W715" s="86">
        <v>2021011000096</v>
      </c>
    </row>
    <row r="716" spans="1:23" ht="187.5" x14ac:dyDescent="0.3">
      <c r="A716" s="76">
        <v>715</v>
      </c>
      <c r="B716" s="83" t="s">
        <v>2230</v>
      </c>
      <c r="C716" s="78">
        <f t="shared" si="22"/>
        <v>4</v>
      </c>
      <c r="D716" s="79">
        <v>4</v>
      </c>
      <c r="E716" s="79">
        <f t="shared" si="23"/>
        <v>0</v>
      </c>
      <c r="F716" s="80">
        <v>45295</v>
      </c>
      <c r="G716" s="81" t="s">
        <v>5068</v>
      </c>
      <c r="H716" s="82" t="s">
        <v>4936</v>
      </c>
      <c r="I716" s="83" t="s">
        <v>4937</v>
      </c>
      <c r="J716" s="83">
        <v>81151600</v>
      </c>
      <c r="K716" s="84" t="s">
        <v>7240</v>
      </c>
      <c r="L716" s="76" t="s">
        <v>154</v>
      </c>
      <c r="M716" s="76" t="s">
        <v>154</v>
      </c>
      <c r="N716" s="76">
        <v>12</v>
      </c>
      <c r="O716" s="76" t="s">
        <v>223</v>
      </c>
      <c r="P716" s="42" t="s">
        <v>224</v>
      </c>
      <c r="Q716" s="43">
        <v>167728000</v>
      </c>
      <c r="R716" s="43">
        <v>167728000</v>
      </c>
      <c r="S716" s="43" t="s">
        <v>225</v>
      </c>
      <c r="T716" s="43" t="s">
        <v>221</v>
      </c>
      <c r="U716" s="44">
        <v>4</v>
      </c>
      <c r="V716" s="85" t="s">
        <v>92</v>
      </c>
      <c r="W716" s="86">
        <v>2021011000096</v>
      </c>
    </row>
    <row r="717" spans="1:23" ht="187.5" x14ac:dyDescent="0.3">
      <c r="A717" s="76">
        <v>716</v>
      </c>
      <c r="B717" s="83" t="s">
        <v>2230</v>
      </c>
      <c r="C717" s="78">
        <f t="shared" si="22"/>
        <v>1</v>
      </c>
      <c r="D717" s="79">
        <v>1</v>
      </c>
      <c r="E717" s="79">
        <f t="shared" si="23"/>
        <v>0</v>
      </c>
      <c r="F717" s="80">
        <v>45295</v>
      </c>
      <c r="G717" s="81" t="s">
        <v>5068</v>
      </c>
      <c r="H717" s="82" t="s">
        <v>4936</v>
      </c>
      <c r="I717" s="83" t="s">
        <v>4937</v>
      </c>
      <c r="J717" s="83">
        <v>81151600</v>
      </c>
      <c r="K717" s="84" t="s">
        <v>7241</v>
      </c>
      <c r="L717" s="76" t="s">
        <v>154</v>
      </c>
      <c r="M717" s="76" t="s">
        <v>154</v>
      </c>
      <c r="N717" s="76">
        <v>12</v>
      </c>
      <c r="O717" s="76" t="s">
        <v>223</v>
      </c>
      <c r="P717" s="42" t="s">
        <v>224</v>
      </c>
      <c r="Q717" s="43">
        <v>89694000</v>
      </c>
      <c r="R717" s="43">
        <v>89694000</v>
      </c>
      <c r="S717" s="43" t="s">
        <v>225</v>
      </c>
      <c r="T717" s="43" t="s">
        <v>221</v>
      </c>
      <c r="U717" s="44">
        <v>1</v>
      </c>
      <c r="V717" s="85" t="s">
        <v>92</v>
      </c>
      <c r="W717" s="86">
        <v>2021011000096</v>
      </c>
    </row>
    <row r="718" spans="1:23" ht="187.5" x14ac:dyDescent="0.3">
      <c r="A718" s="76">
        <v>717</v>
      </c>
      <c r="B718" s="83" t="s">
        <v>2230</v>
      </c>
      <c r="C718" s="78">
        <f t="shared" si="22"/>
        <v>1</v>
      </c>
      <c r="D718" s="79">
        <v>1</v>
      </c>
      <c r="E718" s="79">
        <f t="shared" si="23"/>
        <v>0</v>
      </c>
      <c r="F718" s="80">
        <v>45295</v>
      </c>
      <c r="G718" s="81" t="s">
        <v>5068</v>
      </c>
      <c r="H718" s="82" t="s">
        <v>4936</v>
      </c>
      <c r="I718" s="83" t="s">
        <v>4937</v>
      </c>
      <c r="J718" s="83">
        <v>81151600</v>
      </c>
      <c r="K718" s="84" t="s">
        <v>7242</v>
      </c>
      <c r="L718" s="76" t="s">
        <v>154</v>
      </c>
      <c r="M718" s="76" t="s">
        <v>154</v>
      </c>
      <c r="N718" s="76">
        <v>12</v>
      </c>
      <c r="O718" s="76" t="s">
        <v>223</v>
      </c>
      <c r="P718" s="42" t="s">
        <v>224</v>
      </c>
      <c r="Q718" s="43">
        <v>57211000</v>
      </c>
      <c r="R718" s="43">
        <v>57211000</v>
      </c>
      <c r="S718" s="43" t="s">
        <v>225</v>
      </c>
      <c r="T718" s="43" t="s">
        <v>221</v>
      </c>
      <c r="U718" s="44">
        <v>1</v>
      </c>
      <c r="V718" s="85" t="s">
        <v>92</v>
      </c>
      <c r="W718" s="86">
        <v>2021011000096</v>
      </c>
    </row>
    <row r="719" spans="1:23" ht="187.5" x14ac:dyDescent="0.3">
      <c r="A719" s="76">
        <v>718</v>
      </c>
      <c r="B719" s="83" t="s">
        <v>2230</v>
      </c>
      <c r="C719" s="78">
        <f t="shared" si="22"/>
        <v>1</v>
      </c>
      <c r="D719" s="79">
        <v>1</v>
      </c>
      <c r="E719" s="79">
        <f t="shared" si="23"/>
        <v>0</v>
      </c>
      <c r="F719" s="80">
        <v>45295</v>
      </c>
      <c r="G719" s="81" t="s">
        <v>5068</v>
      </c>
      <c r="H719" s="82" t="s">
        <v>4936</v>
      </c>
      <c r="I719" s="83" t="s">
        <v>4937</v>
      </c>
      <c r="J719" s="83">
        <v>81151600</v>
      </c>
      <c r="K719" s="84" t="s">
        <v>7243</v>
      </c>
      <c r="L719" s="76" t="s">
        <v>154</v>
      </c>
      <c r="M719" s="76" t="s">
        <v>154</v>
      </c>
      <c r="N719" s="76">
        <v>12</v>
      </c>
      <c r="O719" s="76" t="s">
        <v>223</v>
      </c>
      <c r="P719" s="42" t="s">
        <v>224</v>
      </c>
      <c r="Q719" s="43">
        <v>35849000</v>
      </c>
      <c r="R719" s="43">
        <v>35849000</v>
      </c>
      <c r="S719" s="43" t="s">
        <v>225</v>
      </c>
      <c r="T719" s="43" t="s">
        <v>221</v>
      </c>
      <c r="U719" s="44">
        <v>1</v>
      </c>
      <c r="V719" s="85" t="s">
        <v>92</v>
      </c>
      <c r="W719" s="86">
        <v>2021011000096</v>
      </c>
    </row>
    <row r="720" spans="1:23" ht="187.5" x14ac:dyDescent="0.3">
      <c r="A720" s="76">
        <v>719</v>
      </c>
      <c r="B720" s="83" t="s">
        <v>2230</v>
      </c>
      <c r="C720" s="78">
        <f t="shared" si="22"/>
        <v>7</v>
      </c>
      <c r="D720" s="79">
        <v>6</v>
      </c>
      <c r="E720" s="79">
        <f t="shared" si="23"/>
        <v>1</v>
      </c>
      <c r="F720" s="80">
        <v>45295</v>
      </c>
      <c r="G720" s="81" t="s">
        <v>5068</v>
      </c>
      <c r="H720" s="82" t="s">
        <v>4936</v>
      </c>
      <c r="I720" s="83" t="s">
        <v>4937</v>
      </c>
      <c r="J720" s="83">
        <v>81151600</v>
      </c>
      <c r="K720" s="84" t="s">
        <v>7244</v>
      </c>
      <c r="L720" s="76" t="s">
        <v>154</v>
      </c>
      <c r="M720" s="76" t="s">
        <v>154</v>
      </c>
      <c r="N720" s="76">
        <v>12</v>
      </c>
      <c r="O720" s="76" t="s">
        <v>223</v>
      </c>
      <c r="P720" s="42" t="s">
        <v>224</v>
      </c>
      <c r="Q720" s="43">
        <v>400477000</v>
      </c>
      <c r="R720" s="43">
        <v>400477000</v>
      </c>
      <c r="S720" s="43" t="s">
        <v>225</v>
      </c>
      <c r="T720" s="43" t="s">
        <v>221</v>
      </c>
      <c r="U720" s="44">
        <v>7</v>
      </c>
      <c r="V720" s="85" t="s">
        <v>92</v>
      </c>
      <c r="W720" s="86">
        <v>2021011000096</v>
      </c>
    </row>
    <row r="721" spans="1:23" ht="187.5" x14ac:dyDescent="0.3">
      <c r="A721" s="76">
        <v>720</v>
      </c>
      <c r="B721" s="83" t="s">
        <v>2230</v>
      </c>
      <c r="C721" s="78">
        <f t="shared" si="22"/>
        <v>4</v>
      </c>
      <c r="D721" s="79">
        <v>0</v>
      </c>
      <c r="E721" s="79">
        <f t="shared" si="23"/>
        <v>4</v>
      </c>
      <c r="F721" s="80">
        <v>45295</v>
      </c>
      <c r="G721" s="81" t="s">
        <v>5068</v>
      </c>
      <c r="H721" s="82" t="s">
        <v>4936</v>
      </c>
      <c r="I721" s="83"/>
      <c r="J721" s="83">
        <v>81151600</v>
      </c>
      <c r="K721" s="84" t="s">
        <v>7245</v>
      </c>
      <c r="L721" s="76" t="s">
        <v>154</v>
      </c>
      <c r="M721" s="76" t="s">
        <v>154</v>
      </c>
      <c r="N721" s="76">
        <v>12</v>
      </c>
      <c r="O721" s="76" t="s">
        <v>223</v>
      </c>
      <c r="P721" s="42" t="s">
        <v>224</v>
      </c>
      <c r="Q721" s="43">
        <v>228844000</v>
      </c>
      <c r="R721" s="43">
        <v>228844000</v>
      </c>
      <c r="S721" s="43" t="s">
        <v>225</v>
      </c>
      <c r="T721" s="43" t="s">
        <v>221</v>
      </c>
      <c r="U721" s="44">
        <v>4</v>
      </c>
      <c r="V721" s="85" t="s">
        <v>92</v>
      </c>
      <c r="W721" s="86">
        <v>2021011000096</v>
      </c>
    </row>
    <row r="722" spans="1:23" ht="187.5" x14ac:dyDescent="0.3">
      <c r="A722" s="76">
        <v>721</v>
      </c>
      <c r="B722" s="83" t="s">
        <v>2230</v>
      </c>
      <c r="C722" s="78">
        <f t="shared" si="22"/>
        <v>1</v>
      </c>
      <c r="D722" s="79">
        <v>0</v>
      </c>
      <c r="E722" s="79">
        <f t="shared" si="23"/>
        <v>1</v>
      </c>
      <c r="F722" s="80">
        <v>45295</v>
      </c>
      <c r="G722" s="81" t="s">
        <v>5068</v>
      </c>
      <c r="H722" s="82" t="s">
        <v>4936</v>
      </c>
      <c r="I722" s="83"/>
      <c r="J722" s="83">
        <v>81151600</v>
      </c>
      <c r="K722" s="84" t="s">
        <v>7246</v>
      </c>
      <c r="L722" s="76" t="s">
        <v>154</v>
      </c>
      <c r="M722" s="76" t="s">
        <v>154</v>
      </c>
      <c r="N722" s="76">
        <v>12</v>
      </c>
      <c r="O722" s="76" t="s">
        <v>223</v>
      </c>
      <c r="P722" s="42" t="s">
        <v>224</v>
      </c>
      <c r="Q722" s="43">
        <v>48851000</v>
      </c>
      <c r="R722" s="43">
        <v>48851000</v>
      </c>
      <c r="S722" s="43" t="s">
        <v>225</v>
      </c>
      <c r="T722" s="43" t="s">
        <v>221</v>
      </c>
      <c r="U722" s="44">
        <v>1</v>
      </c>
      <c r="V722" s="85" t="s">
        <v>92</v>
      </c>
      <c r="W722" s="86">
        <v>2021011000096</v>
      </c>
    </row>
    <row r="723" spans="1:23" ht="187.5" x14ac:dyDescent="0.3">
      <c r="A723" s="76">
        <v>722</v>
      </c>
      <c r="B723" s="83" t="s">
        <v>2230</v>
      </c>
      <c r="C723" s="78">
        <f t="shared" si="22"/>
        <v>1</v>
      </c>
      <c r="D723" s="79">
        <v>1</v>
      </c>
      <c r="E723" s="79">
        <f t="shared" si="23"/>
        <v>0</v>
      </c>
      <c r="F723" s="80">
        <v>45295</v>
      </c>
      <c r="G723" s="81" t="s">
        <v>5068</v>
      </c>
      <c r="H723" s="82" t="s">
        <v>4936</v>
      </c>
      <c r="I723" s="83" t="s">
        <v>4937</v>
      </c>
      <c r="J723" s="83">
        <v>81151600</v>
      </c>
      <c r="K723" s="84" t="s">
        <v>7247</v>
      </c>
      <c r="L723" s="76" t="s">
        <v>154</v>
      </c>
      <c r="M723" s="76" t="s">
        <v>154</v>
      </c>
      <c r="N723" s="76">
        <v>12</v>
      </c>
      <c r="O723" s="76" t="s">
        <v>223</v>
      </c>
      <c r="P723" s="42" t="s">
        <v>224</v>
      </c>
      <c r="Q723" s="43">
        <v>45386000</v>
      </c>
      <c r="R723" s="43">
        <v>45386000</v>
      </c>
      <c r="S723" s="43" t="s">
        <v>225</v>
      </c>
      <c r="T723" s="43" t="s">
        <v>221</v>
      </c>
      <c r="U723" s="44">
        <v>1</v>
      </c>
      <c r="V723" s="85" t="s">
        <v>92</v>
      </c>
      <c r="W723" s="86">
        <v>2021011000096</v>
      </c>
    </row>
    <row r="724" spans="1:23" ht="187.5" x14ac:dyDescent="0.3">
      <c r="A724" s="76">
        <v>723</v>
      </c>
      <c r="B724" s="83" t="s">
        <v>2230</v>
      </c>
      <c r="C724" s="78">
        <f t="shared" si="22"/>
        <v>1</v>
      </c>
      <c r="D724" s="79">
        <v>1</v>
      </c>
      <c r="E724" s="79">
        <f t="shared" si="23"/>
        <v>0</v>
      </c>
      <c r="F724" s="80">
        <v>45295</v>
      </c>
      <c r="G724" s="81" t="s">
        <v>5068</v>
      </c>
      <c r="H724" s="82" t="s">
        <v>4936</v>
      </c>
      <c r="I724" s="83" t="s">
        <v>4937</v>
      </c>
      <c r="J724" s="83">
        <v>81151600</v>
      </c>
      <c r="K724" s="84" t="s">
        <v>7248</v>
      </c>
      <c r="L724" s="76" t="s">
        <v>154</v>
      </c>
      <c r="M724" s="76" t="s">
        <v>154</v>
      </c>
      <c r="N724" s="76">
        <v>12</v>
      </c>
      <c r="O724" s="76" t="s">
        <v>223</v>
      </c>
      <c r="P724" s="42" t="s">
        <v>224</v>
      </c>
      <c r="Q724" s="43">
        <v>57211000</v>
      </c>
      <c r="R724" s="43">
        <v>57211000</v>
      </c>
      <c r="S724" s="43" t="s">
        <v>225</v>
      </c>
      <c r="T724" s="43" t="s">
        <v>221</v>
      </c>
      <c r="U724" s="44">
        <v>1</v>
      </c>
      <c r="V724" s="85" t="s">
        <v>92</v>
      </c>
      <c r="W724" s="86">
        <v>2021011000096</v>
      </c>
    </row>
    <row r="725" spans="1:23" ht="75" x14ac:dyDescent="0.3">
      <c r="A725" s="76">
        <v>724</v>
      </c>
      <c r="B725" s="83" t="s">
        <v>2230</v>
      </c>
      <c r="C725" s="78">
        <f t="shared" si="22"/>
        <v>1</v>
      </c>
      <c r="D725" s="79">
        <v>1</v>
      </c>
      <c r="E725" s="79">
        <f t="shared" si="23"/>
        <v>0</v>
      </c>
      <c r="F725" s="80">
        <v>45295</v>
      </c>
      <c r="G725" s="81" t="s">
        <v>5068</v>
      </c>
      <c r="H725" s="82" t="s">
        <v>4936</v>
      </c>
      <c r="I725" s="83" t="s">
        <v>4937</v>
      </c>
      <c r="J725" s="83">
        <v>81151600</v>
      </c>
      <c r="K725" s="84" t="s">
        <v>7249</v>
      </c>
      <c r="L725" s="76" t="s">
        <v>154</v>
      </c>
      <c r="M725" s="76" t="s">
        <v>154</v>
      </c>
      <c r="N725" s="76">
        <v>12</v>
      </c>
      <c r="O725" s="76" t="s">
        <v>223</v>
      </c>
      <c r="P725" s="42" t="s">
        <v>224</v>
      </c>
      <c r="Q725" s="43">
        <v>77264000</v>
      </c>
      <c r="R725" s="43">
        <v>77264000</v>
      </c>
      <c r="S725" s="43" t="s">
        <v>225</v>
      </c>
      <c r="T725" s="43" t="s">
        <v>221</v>
      </c>
      <c r="U725" s="44">
        <v>1</v>
      </c>
      <c r="V725" s="85" t="s">
        <v>4</v>
      </c>
      <c r="W725" s="86">
        <v>2018011000692</v>
      </c>
    </row>
    <row r="726" spans="1:23" ht="75" x14ac:dyDescent="0.3">
      <c r="A726" s="76">
        <v>725</v>
      </c>
      <c r="B726" s="83" t="s">
        <v>859</v>
      </c>
      <c r="C726" s="78">
        <f t="shared" si="22"/>
        <v>1</v>
      </c>
      <c r="D726" s="79">
        <v>0</v>
      </c>
      <c r="E726" s="79">
        <f t="shared" si="23"/>
        <v>1</v>
      </c>
      <c r="F726" s="80">
        <v>45295</v>
      </c>
      <c r="G726" s="81" t="s">
        <v>5089</v>
      </c>
      <c r="H726" s="82" t="s">
        <v>4936</v>
      </c>
      <c r="I726" s="83"/>
      <c r="J726" s="83">
        <v>45121500</v>
      </c>
      <c r="K726" s="84" t="s">
        <v>7250</v>
      </c>
      <c r="L726" s="76" t="s">
        <v>156</v>
      </c>
      <c r="M726" s="76" t="s">
        <v>155</v>
      </c>
      <c r="N726" s="76">
        <v>6</v>
      </c>
      <c r="O726" s="76" t="s">
        <v>621</v>
      </c>
      <c r="P726" s="42" t="s">
        <v>224</v>
      </c>
      <c r="Q726" s="43">
        <v>85194437.159999996</v>
      </c>
      <c r="R726" s="43">
        <v>85194437.159999996</v>
      </c>
      <c r="S726" s="43" t="s">
        <v>221</v>
      </c>
      <c r="T726" s="43" t="s">
        <v>221</v>
      </c>
      <c r="U726" s="44">
        <v>1</v>
      </c>
      <c r="V726" s="85" t="s">
        <v>4</v>
      </c>
      <c r="W726" s="86">
        <v>2018011000692</v>
      </c>
    </row>
    <row r="727" spans="1:23" ht="75" x14ac:dyDescent="0.3">
      <c r="A727" s="76">
        <v>726</v>
      </c>
      <c r="B727" s="83" t="s">
        <v>859</v>
      </c>
      <c r="C727" s="78">
        <f t="shared" si="22"/>
        <v>1</v>
      </c>
      <c r="D727" s="79">
        <v>0</v>
      </c>
      <c r="E727" s="79">
        <f t="shared" si="23"/>
        <v>1</v>
      </c>
      <c r="F727" s="80">
        <v>45295</v>
      </c>
      <c r="G727" s="81" t="s">
        <v>5090</v>
      </c>
      <c r="H727" s="82" t="s">
        <v>4936</v>
      </c>
      <c r="I727" s="83"/>
      <c r="J727" s="83">
        <v>43211500</v>
      </c>
      <c r="K727" s="84" t="s">
        <v>7251</v>
      </c>
      <c r="L727" s="76" t="s">
        <v>156</v>
      </c>
      <c r="M727" s="76" t="s">
        <v>155</v>
      </c>
      <c r="N727" s="76">
        <v>6</v>
      </c>
      <c r="O727" s="76" t="s">
        <v>621</v>
      </c>
      <c r="P727" s="42" t="s">
        <v>224</v>
      </c>
      <c r="Q727" s="43">
        <v>1234800482</v>
      </c>
      <c r="R727" s="43">
        <v>1234800482</v>
      </c>
      <c r="S727" s="43" t="s">
        <v>221</v>
      </c>
      <c r="T727" s="43" t="s">
        <v>221</v>
      </c>
      <c r="U727" s="44">
        <v>1</v>
      </c>
      <c r="V727" s="85" t="s">
        <v>4</v>
      </c>
      <c r="W727" s="86">
        <v>2018011000692</v>
      </c>
    </row>
    <row r="728" spans="1:23" ht="75" x14ac:dyDescent="0.3">
      <c r="A728" s="76">
        <v>727</v>
      </c>
      <c r="B728" s="83" t="s">
        <v>713</v>
      </c>
      <c r="C728" s="78">
        <f t="shared" si="22"/>
        <v>0</v>
      </c>
      <c r="D728" s="79">
        <v>0</v>
      </c>
      <c r="E728" s="79">
        <f t="shared" si="23"/>
        <v>0</v>
      </c>
      <c r="F728" s="80">
        <v>45329</v>
      </c>
      <c r="G728" s="81" t="s">
        <v>5055</v>
      </c>
      <c r="H728" s="82" t="s">
        <v>4936</v>
      </c>
      <c r="I728" s="83" t="s">
        <v>6485</v>
      </c>
      <c r="J728" s="83">
        <v>90121500</v>
      </c>
      <c r="K728" s="84" t="s">
        <v>7252</v>
      </c>
      <c r="L728" s="76" t="s">
        <v>154</v>
      </c>
      <c r="M728" s="76" t="s">
        <v>154</v>
      </c>
      <c r="N728" s="76">
        <v>12</v>
      </c>
      <c r="O728" s="76" t="s">
        <v>223</v>
      </c>
      <c r="P728" s="42" t="s">
        <v>224</v>
      </c>
      <c r="Q728" s="43"/>
      <c r="R728" s="43"/>
      <c r="S728" s="43" t="s">
        <v>221</v>
      </c>
      <c r="T728" s="43" t="s">
        <v>221</v>
      </c>
      <c r="U728" s="44"/>
      <c r="V728" s="85" t="s">
        <v>4</v>
      </c>
      <c r="W728" s="86">
        <v>2018011000692</v>
      </c>
    </row>
    <row r="729" spans="1:23" ht="75" x14ac:dyDescent="0.3">
      <c r="A729" s="76">
        <v>728</v>
      </c>
      <c r="B729" s="83" t="s">
        <v>1264</v>
      </c>
      <c r="C729" s="78">
        <f t="shared" si="22"/>
        <v>0</v>
      </c>
      <c r="D729" s="79">
        <v>0</v>
      </c>
      <c r="E729" s="79">
        <f t="shared" si="23"/>
        <v>0</v>
      </c>
      <c r="F729" s="80">
        <v>45329</v>
      </c>
      <c r="G729" s="81" t="s">
        <v>5055</v>
      </c>
      <c r="H729" s="82" t="s">
        <v>4936</v>
      </c>
      <c r="I729" s="83" t="s">
        <v>6485</v>
      </c>
      <c r="J729" s="83">
        <v>90121500</v>
      </c>
      <c r="K729" s="84" t="s">
        <v>7253</v>
      </c>
      <c r="L729" s="76" t="s">
        <v>154</v>
      </c>
      <c r="M729" s="76" t="s">
        <v>154</v>
      </c>
      <c r="N729" s="76">
        <v>12</v>
      </c>
      <c r="O729" s="76" t="s">
        <v>223</v>
      </c>
      <c r="P729" s="42" t="s">
        <v>224</v>
      </c>
      <c r="Q729" s="43"/>
      <c r="R729" s="43"/>
      <c r="S729" s="43" t="s">
        <v>221</v>
      </c>
      <c r="T729" s="43" t="s">
        <v>221</v>
      </c>
      <c r="U729" s="44"/>
      <c r="V729" s="85" t="s">
        <v>4</v>
      </c>
      <c r="W729" s="86">
        <v>2018011000692</v>
      </c>
    </row>
    <row r="730" spans="1:23" ht="75" x14ac:dyDescent="0.3">
      <c r="A730" s="76">
        <v>729</v>
      </c>
      <c r="B730" s="83" t="s">
        <v>1264</v>
      </c>
      <c r="C730" s="78">
        <f t="shared" si="22"/>
        <v>0</v>
      </c>
      <c r="D730" s="79">
        <v>0</v>
      </c>
      <c r="E730" s="79">
        <f t="shared" si="23"/>
        <v>0</v>
      </c>
      <c r="F730" s="80">
        <v>45329</v>
      </c>
      <c r="G730" s="81" t="s">
        <v>5059</v>
      </c>
      <c r="H730" s="82" t="s">
        <v>4936</v>
      </c>
      <c r="I730" s="83" t="s">
        <v>6485</v>
      </c>
      <c r="J730" s="83">
        <v>78111800</v>
      </c>
      <c r="K730" s="84" t="s">
        <v>7254</v>
      </c>
      <c r="L730" s="76" t="s">
        <v>154</v>
      </c>
      <c r="M730" s="76" t="s">
        <v>154</v>
      </c>
      <c r="N730" s="76">
        <v>12</v>
      </c>
      <c r="O730" s="76" t="s">
        <v>223</v>
      </c>
      <c r="P730" s="42" t="s">
        <v>224</v>
      </c>
      <c r="Q730" s="43"/>
      <c r="R730" s="43"/>
      <c r="S730" s="43" t="s">
        <v>221</v>
      </c>
      <c r="T730" s="43" t="s">
        <v>221</v>
      </c>
      <c r="U730" s="44"/>
      <c r="V730" s="85" t="s">
        <v>4</v>
      </c>
      <c r="W730" s="86">
        <v>2018011000692</v>
      </c>
    </row>
    <row r="731" spans="1:23" ht="75" x14ac:dyDescent="0.3">
      <c r="A731" s="76">
        <v>730</v>
      </c>
      <c r="B731" s="83" t="s">
        <v>713</v>
      </c>
      <c r="C731" s="78">
        <f t="shared" si="22"/>
        <v>1</v>
      </c>
      <c r="D731" s="79">
        <v>0</v>
      </c>
      <c r="E731" s="79">
        <f t="shared" si="23"/>
        <v>1</v>
      </c>
      <c r="F731" s="80">
        <v>45295</v>
      </c>
      <c r="G731" s="81"/>
      <c r="H731" s="82" t="s">
        <v>4936</v>
      </c>
      <c r="I731" s="83"/>
      <c r="J731" s="83">
        <v>80101504</v>
      </c>
      <c r="K731" s="84" t="s">
        <v>7255</v>
      </c>
      <c r="L731" s="76" t="s">
        <v>155</v>
      </c>
      <c r="M731" s="76" t="s">
        <v>155</v>
      </c>
      <c r="N731" s="76">
        <v>9</v>
      </c>
      <c r="O731" s="76" t="s">
        <v>223</v>
      </c>
      <c r="P731" s="42" t="s">
        <v>224</v>
      </c>
      <c r="Q731" s="43">
        <v>139500000</v>
      </c>
      <c r="R731" s="43">
        <v>139500000</v>
      </c>
      <c r="S731" s="43" t="s">
        <v>221</v>
      </c>
      <c r="T731" s="43" t="s">
        <v>221</v>
      </c>
      <c r="U731" s="44">
        <v>1</v>
      </c>
      <c r="V731" s="85" t="s">
        <v>4</v>
      </c>
      <c r="W731" s="86">
        <v>2018011000692</v>
      </c>
    </row>
    <row r="732" spans="1:23" ht="75" x14ac:dyDescent="0.3">
      <c r="A732" s="76">
        <v>731</v>
      </c>
      <c r="B732" s="83" t="s">
        <v>713</v>
      </c>
      <c r="C732" s="78">
        <f t="shared" ref="C732:C795" si="24">+U732</f>
        <v>1</v>
      </c>
      <c r="D732" s="79">
        <v>1</v>
      </c>
      <c r="E732" s="79">
        <f t="shared" si="23"/>
        <v>0</v>
      </c>
      <c r="F732" s="80">
        <v>45295</v>
      </c>
      <c r="G732" s="81"/>
      <c r="H732" s="82" t="s">
        <v>4936</v>
      </c>
      <c r="I732" s="83" t="s">
        <v>4937</v>
      </c>
      <c r="J732" s="83">
        <v>80101504</v>
      </c>
      <c r="K732" s="84" t="s">
        <v>7256</v>
      </c>
      <c r="L732" s="76" t="s">
        <v>153</v>
      </c>
      <c r="M732" s="76" t="s">
        <v>153</v>
      </c>
      <c r="N732" s="76">
        <v>12</v>
      </c>
      <c r="O732" s="76" t="s">
        <v>223</v>
      </c>
      <c r="P732" s="42" t="s">
        <v>224</v>
      </c>
      <c r="Q732" s="43">
        <v>178250000</v>
      </c>
      <c r="R732" s="43">
        <v>178250000</v>
      </c>
      <c r="S732" s="43" t="s">
        <v>221</v>
      </c>
      <c r="T732" s="43" t="s">
        <v>221</v>
      </c>
      <c r="U732" s="44">
        <v>1</v>
      </c>
      <c r="V732" s="85" t="s">
        <v>4</v>
      </c>
      <c r="W732" s="86">
        <v>2018011000692</v>
      </c>
    </row>
    <row r="733" spans="1:23" ht="75" x14ac:dyDescent="0.3">
      <c r="A733" s="76">
        <v>732</v>
      </c>
      <c r="B733" s="83" t="s">
        <v>713</v>
      </c>
      <c r="C733" s="78">
        <f t="shared" si="24"/>
        <v>1</v>
      </c>
      <c r="D733" s="79">
        <v>1</v>
      </c>
      <c r="E733" s="79">
        <f t="shared" si="23"/>
        <v>0</v>
      </c>
      <c r="F733" s="80">
        <v>45295</v>
      </c>
      <c r="G733" s="81"/>
      <c r="H733" s="82" t="s">
        <v>4936</v>
      </c>
      <c r="I733" s="83" t="s">
        <v>4937</v>
      </c>
      <c r="J733" s="83">
        <v>80101504</v>
      </c>
      <c r="K733" s="84" t="s">
        <v>7257</v>
      </c>
      <c r="L733" s="76" t="s">
        <v>153</v>
      </c>
      <c r="M733" s="76" t="s">
        <v>153</v>
      </c>
      <c r="N733" s="76">
        <v>12</v>
      </c>
      <c r="O733" s="76" t="s">
        <v>223</v>
      </c>
      <c r="P733" s="42" t="s">
        <v>224</v>
      </c>
      <c r="Q733" s="43">
        <v>153057015.31999999</v>
      </c>
      <c r="R733" s="43">
        <v>153057015.31999999</v>
      </c>
      <c r="S733" s="43" t="s">
        <v>221</v>
      </c>
      <c r="T733" s="43" t="s">
        <v>221</v>
      </c>
      <c r="U733" s="44">
        <v>1</v>
      </c>
      <c r="V733" s="85" t="s">
        <v>4</v>
      </c>
      <c r="W733" s="86">
        <v>2018011000692</v>
      </c>
    </row>
    <row r="734" spans="1:23" ht="126" x14ac:dyDescent="0.3">
      <c r="A734" s="76">
        <v>733</v>
      </c>
      <c r="B734" s="83" t="s">
        <v>713</v>
      </c>
      <c r="C734" s="78">
        <f t="shared" si="24"/>
        <v>1</v>
      </c>
      <c r="D734" s="79">
        <v>1</v>
      </c>
      <c r="E734" s="79">
        <f t="shared" si="23"/>
        <v>0</v>
      </c>
      <c r="F734" s="80">
        <v>45295</v>
      </c>
      <c r="G734" s="81"/>
      <c r="H734" s="82" t="s">
        <v>4936</v>
      </c>
      <c r="I734" s="83" t="s">
        <v>4937</v>
      </c>
      <c r="J734" s="83">
        <v>80101504</v>
      </c>
      <c r="K734" s="84" t="s">
        <v>7258</v>
      </c>
      <c r="L734" s="76" t="s">
        <v>153</v>
      </c>
      <c r="M734" s="76" t="s">
        <v>153</v>
      </c>
      <c r="N734" s="76">
        <v>12</v>
      </c>
      <c r="O734" s="76" t="s">
        <v>223</v>
      </c>
      <c r="P734" s="42" t="s">
        <v>224</v>
      </c>
      <c r="Q734" s="43">
        <v>138513866.46000001</v>
      </c>
      <c r="R734" s="43">
        <v>138513866.45999998</v>
      </c>
      <c r="S734" s="43" t="s">
        <v>221</v>
      </c>
      <c r="T734" s="43" t="s">
        <v>221</v>
      </c>
      <c r="U734" s="44">
        <v>1</v>
      </c>
      <c r="V734" s="85" t="s">
        <v>4</v>
      </c>
      <c r="W734" s="86">
        <v>2018011000692</v>
      </c>
    </row>
    <row r="735" spans="1:23" ht="75" x14ac:dyDescent="0.3">
      <c r="A735" s="76">
        <v>734</v>
      </c>
      <c r="B735" s="83" t="s">
        <v>713</v>
      </c>
      <c r="C735" s="78">
        <f t="shared" si="24"/>
        <v>1</v>
      </c>
      <c r="D735" s="79">
        <v>0</v>
      </c>
      <c r="E735" s="79">
        <f t="shared" si="23"/>
        <v>1</v>
      </c>
      <c r="F735" s="80">
        <v>45295</v>
      </c>
      <c r="G735" s="81"/>
      <c r="H735" s="82" t="s">
        <v>4936</v>
      </c>
      <c r="I735" s="83"/>
      <c r="J735" s="83">
        <v>80101504</v>
      </c>
      <c r="K735" s="84" t="s">
        <v>7259</v>
      </c>
      <c r="L735" s="76" t="s">
        <v>155</v>
      </c>
      <c r="M735" s="76" t="s">
        <v>155</v>
      </c>
      <c r="N735" s="76">
        <v>9</v>
      </c>
      <c r="O735" s="76" t="s">
        <v>223</v>
      </c>
      <c r="P735" s="42" t="s">
        <v>224</v>
      </c>
      <c r="Q735" s="43">
        <v>139500000</v>
      </c>
      <c r="R735" s="43">
        <v>139500000</v>
      </c>
      <c r="S735" s="43" t="s">
        <v>221</v>
      </c>
      <c r="T735" s="43" t="s">
        <v>221</v>
      </c>
      <c r="U735" s="44">
        <v>1</v>
      </c>
      <c r="V735" s="85" t="s">
        <v>4</v>
      </c>
      <c r="W735" s="86">
        <v>2018011000692</v>
      </c>
    </row>
    <row r="736" spans="1:23" ht="108" x14ac:dyDescent="0.3">
      <c r="A736" s="76">
        <v>735</v>
      </c>
      <c r="B736" s="83" t="s">
        <v>713</v>
      </c>
      <c r="C736" s="78">
        <f t="shared" si="24"/>
        <v>0</v>
      </c>
      <c r="D736" s="79">
        <v>0</v>
      </c>
      <c r="E736" s="79">
        <f t="shared" si="23"/>
        <v>0</v>
      </c>
      <c r="F736" s="80">
        <v>45329</v>
      </c>
      <c r="G736" s="81"/>
      <c r="H736" s="82" t="s">
        <v>4936</v>
      </c>
      <c r="I736" s="83" t="s">
        <v>6485</v>
      </c>
      <c r="J736" s="83">
        <v>80101504</v>
      </c>
      <c r="K736" s="84" t="s">
        <v>7260</v>
      </c>
      <c r="L736" s="76" t="s">
        <v>153</v>
      </c>
      <c r="M736" s="76" t="s">
        <v>153</v>
      </c>
      <c r="N736" s="76">
        <v>12</v>
      </c>
      <c r="O736" s="76" t="s">
        <v>223</v>
      </c>
      <c r="P736" s="42" t="s">
        <v>224</v>
      </c>
      <c r="Q736" s="45"/>
      <c r="R736" s="45"/>
      <c r="S736" s="43" t="s">
        <v>221</v>
      </c>
      <c r="T736" s="43" t="s">
        <v>221</v>
      </c>
      <c r="U736" s="44"/>
      <c r="V736" s="85" t="s">
        <v>4</v>
      </c>
      <c r="W736" s="86">
        <v>2018011000692</v>
      </c>
    </row>
    <row r="737" spans="1:23" ht="90" x14ac:dyDescent="0.3">
      <c r="A737" s="76">
        <v>736</v>
      </c>
      <c r="B737" s="83" t="s">
        <v>713</v>
      </c>
      <c r="C737" s="78">
        <f t="shared" si="24"/>
        <v>1</v>
      </c>
      <c r="D737" s="79">
        <v>0</v>
      </c>
      <c r="E737" s="79">
        <f t="shared" si="23"/>
        <v>1</v>
      </c>
      <c r="F737" s="80">
        <v>45329</v>
      </c>
      <c r="G737" s="81"/>
      <c r="H737" s="82" t="s">
        <v>4936</v>
      </c>
      <c r="I737" s="83"/>
      <c r="J737" s="83">
        <v>80101504</v>
      </c>
      <c r="K737" s="84" t="s">
        <v>7261</v>
      </c>
      <c r="L737" s="76" t="s">
        <v>155</v>
      </c>
      <c r="M737" s="76" t="s">
        <v>155</v>
      </c>
      <c r="N737" s="76">
        <v>9</v>
      </c>
      <c r="O737" s="76" t="s">
        <v>223</v>
      </c>
      <c r="P737" s="42" t="s">
        <v>224</v>
      </c>
      <c r="Q737" s="43">
        <v>119783751.12</v>
      </c>
      <c r="R737" s="43">
        <v>119783751.12</v>
      </c>
      <c r="S737" s="43" t="s">
        <v>221</v>
      </c>
      <c r="T737" s="43" t="s">
        <v>221</v>
      </c>
      <c r="U737" s="44">
        <v>1</v>
      </c>
      <c r="V737" s="85" t="s">
        <v>4</v>
      </c>
      <c r="W737" s="86">
        <v>2018011000692</v>
      </c>
    </row>
    <row r="738" spans="1:23" ht="75" x14ac:dyDescent="0.3">
      <c r="A738" s="76">
        <v>737</v>
      </c>
      <c r="B738" s="83" t="s">
        <v>713</v>
      </c>
      <c r="C738" s="78">
        <f t="shared" si="24"/>
        <v>1</v>
      </c>
      <c r="D738" s="79">
        <v>1</v>
      </c>
      <c r="E738" s="79">
        <f t="shared" si="23"/>
        <v>0</v>
      </c>
      <c r="F738" s="80">
        <v>45329</v>
      </c>
      <c r="G738" s="81" t="s">
        <v>5066</v>
      </c>
      <c r="H738" s="82" t="s">
        <v>4936</v>
      </c>
      <c r="I738" s="83" t="s">
        <v>4937</v>
      </c>
      <c r="J738" s="83">
        <v>80101603</v>
      </c>
      <c r="K738" s="84" t="s">
        <v>7262</v>
      </c>
      <c r="L738" s="76" t="s">
        <v>153</v>
      </c>
      <c r="M738" s="76" t="s">
        <v>153</v>
      </c>
      <c r="N738" s="76">
        <v>12</v>
      </c>
      <c r="O738" s="76" t="s">
        <v>223</v>
      </c>
      <c r="P738" s="42" t="s">
        <v>224</v>
      </c>
      <c r="Q738" s="43">
        <v>118580686.40000001</v>
      </c>
      <c r="R738" s="43">
        <v>118580686.40000001</v>
      </c>
      <c r="S738" s="43" t="s">
        <v>221</v>
      </c>
      <c r="T738" s="43" t="s">
        <v>221</v>
      </c>
      <c r="U738" s="44">
        <v>1</v>
      </c>
      <c r="V738" s="85" t="s">
        <v>4</v>
      </c>
      <c r="W738" s="86">
        <v>2018011000692</v>
      </c>
    </row>
    <row r="739" spans="1:23" ht="75" x14ac:dyDescent="0.3">
      <c r="A739" s="76">
        <v>738</v>
      </c>
      <c r="B739" s="83" t="s">
        <v>713</v>
      </c>
      <c r="C739" s="78">
        <f t="shared" si="24"/>
        <v>1</v>
      </c>
      <c r="D739" s="79">
        <v>0</v>
      </c>
      <c r="E739" s="79">
        <f t="shared" si="23"/>
        <v>1</v>
      </c>
      <c r="F739" s="80">
        <v>45329</v>
      </c>
      <c r="G739" s="81" t="s">
        <v>5066</v>
      </c>
      <c r="H739" s="82" t="s">
        <v>4936</v>
      </c>
      <c r="I739" s="83"/>
      <c r="J739" s="83">
        <v>80101603</v>
      </c>
      <c r="K739" s="84" t="s">
        <v>7263</v>
      </c>
      <c r="L739" s="76" t="s">
        <v>153</v>
      </c>
      <c r="M739" s="76" t="s">
        <v>153</v>
      </c>
      <c r="N739" s="76">
        <v>12</v>
      </c>
      <c r="O739" s="76" t="s">
        <v>223</v>
      </c>
      <c r="P739" s="42" t="s">
        <v>224</v>
      </c>
      <c r="Q739" s="43">
        <v>153057015.31999999</v>
      </c>
      <c r="R739" s="43">
        <v>153057015.31999999</v>
      </c>
      <c r="S739" s="43" t="s">
        <v>221</v>
      </c>
      <c r="T739" s="43" t="s">
        <v>221</v>
      </c>
      <c r="U739" s="44">
        <v>1</v>
      </c>
      <c r="V739" s="85" t="s">
        <v>4</v>
      </c>
      <c r="W739" s="86">
        <v>2018011000692</v>
      </c>
    </row>
    <row r="740" spans="1:23" ht="75" x14ac:dyDescent="0.3">
      <c r="A740" s="76">
        <v>739</v>
      </c>
      <c r="B740" s="83" t="s">
        <v>713</v>
      </c>
      <c r="C740" s="78">
        <f t="shared" si="24"/>
        <v>2</v>
      </c>
      <c r="D740" s="79">
        <v>2</v>
      </c>
      <c r="E740" s="79">
        <f t="shared" si="23"/>
        <v>0</v>
      </c>
      <c r="F740" s="80">
        <v>45329</v>
      </c>
      <c r="G740" s="81" t="s">
        <v>5066</v>
      </c>
      <c r="H740" s="82" t="s">
        <v>4936</v>
      </c>
      <c r="I740" s="83" t="s">
        <v>4937</v>
      </c>
      <c r="J740" s="83">
        <v>80101603</v>
      </c>
      <c r="K740" s="84" t="s">
        <v>7264</v>
      </c>
      <c r="L740" s="76" t="s">
        <v>153</v>
      </c>
      <c r="M740" s="76" t="s">
        <v>153</v>
      </c>
      <c r="N740" s="76">
        <v>12</v>
      </c>
      <c r="O740" s="76" t="s">
        <v>223</v>
      </c>
      <c r="P740" s="42" t="s">
        <v>224</v>
      </c>
      <c r="Q740" s="43">
        <v>181508616.74000001</v>
      </c>
      <c r="R740" s="43">
        <v>181508616.74000001</v>
      </c>
      <c r="S740" s="43" t="s">
        <v>221</v>
      </c>
      <c r="T740" s="43" t="s">
        <v>221</v>
      </c>
      <c r="U740" s="44">
        <v>2</v>
      </c>
      <c r="V740" s="85" t="s">
        <v>4</v>
      </c>
      <c r="W740" s="86">
        <v>2018011000692</v>
      </c>
    </row>
    <row r="741" spans="1:23" ht="75" x14ac:dyDescent="0.3">
      <c r="A741" s="76">
        <v>740</v>
      </c>
      <c r="B741" s="83" t="s">
        <v>713</v>
      </c>
      <c r="C741" s="78">
        <f t="shared" si="24"/>
        <v>1</v>
      </c>
      <c r="D741" s="79">
        <v>1</v>
      </c>
      <c r="E741" s="79">
        <f t="shared" si="23"/>
        <v>0</v>
      </c>
      <c r="F741" s="80">
        <v>45295</v>
      </c>
      <c r="G741" s="81" t="s">
        <v>5066</v>
      </c>
      <c r="H741" s="82" t="s">
        <v>4936</v>
      </c>
      <c r="I741" s="83" t="s">
        <v>4937</v>
      </c>
      <c r="J741" s="83">
        <v>80101603</v>
      </c>
      <c r="K741" s="84" t="s">
        <v>7265</v>
      </c>
      <c r="L741" s="76" t="s">
        <v>153</v>
      </c>
      <c r="M741" s="76" t="s">
        <v>153</v>
      </c>
      <c r="N741" s="76">
        <v>12</v>
      </c>
      <c r="O741" s="76" t="s">
        <v>223</v>
      </c>
      <c r="P741" s="42" t="s">
        <v>224</v>
      </c>
      <c r="Q741" s="43">
        <v>94879504.204999998</v>
      </c>
      <c r="R741" s="43">
        <v>94879504.204999998</v>
      </c>
      <c r="S741" s="43" t="s">
        <v>221</v>
      </c>
      <c r="T741" s="43" t="s">
        <v>221</v>
      </c>
      <c r="U741" s="44">
        <v>1</v>
      </c>
      <c r="V741" s="85" t="s">
        <v>4</v>
      </c>
      <c r="W741" s="86">
        <v>2018011000692</v>
      </c>
    </row>
    <row r="742" spans="1:23" ht="75" x14ac:dyDescent="0.3">
      <c r="A742" s="76">
        <v>741</v>
      </c>
      <c r="B742" s="83" t="s">
        <v>713</v>
      </c>
      <c r="C742" s="78">
        <f t="shared" si="24"/>
        <v>1</v>
      </c>
      <c r="D742" s="79">
        <v>1</v>
      </c>
      <c r="E742" s="79">
        <f t="shared" si="23"/>
        <v>0</v>
      </c>
      <c r="F742" s="80">
        <v>45295</v>
      </c>
      <c r="G742" s="81" t="s">
        <v>5066</v>
      </c>
      <c r="H742" s="82" t="s">
        <v>4936</v>
      </c>
      <c r="I742" s="83" t="s">
        <v>4937</v>
      </c>
      <c r="J742" s="83">
        <v>80101603</v>
      </c>
      <c r="K742" s="84" t="s">
        <v>7266</v>
      </c>
      <c r="L742" s="76" t="s">
        <v>153</v>
      </c>
      <c r="M742" s="76" t="s">
        <v>153</v>
      </c>
      <c r="N742" s="76">
        <v>12</v>
      </c>
      <c r="O742" s="76" t="s">
        <v>223</v>
      </c>
      <c r="P742" s="42" t="s">
        <v>224</v>
      </c>
      <c r="Q742" s="43">
        <v>148599044</v>
      </c>
      <c r="R742" s="43">
        <v>148599044</v>
      </c>
      <c r="S742" s="43" t="s">
        <v>221</v>
      </c>
      <c r="T742" s="43" t="s">
        <v>221</v>
      </c>
      <c r="U742" s="44">
        <v>1</v>
      </c>
      <c r="V742" s="85" t="s">
        <v>4</v>
      </c>
      <c r="W742" s="86">
        <v>2018011000692</v>
      </c>
    </row>
    <row r="743" spans="1:23" ht="75" x14ac:dyDescent="0.3">
      <c r="A743" s="76">
        <v>742</v>
      </c>
      <c r="B743" s="83" t="s">
        <v>1264</v>
      </c>
      <c r="C743" s="78">
        <f t="shared" si="24"/>
        <v>1</v>
      </c>
      <c r="D743" s="79">
        <v>0</v>
      </c>
      <c r="E743" s="79">
        <f t="shared" si="23"/>
        <v>1</v>
      </c>
      <c r="F743" s="80">
        <v>45295</v>
      </c>
      <c r="G743" s="81" t="s">
        <v>5091</v>
      </c>
      <c r="H743" s="82" t="s">
        <v>4936</v>
      </c>
      <c r="I743" s="83"/>
      <c r="J743" s="83">
        <v>80111601</v>
      </c>
      <c r="K743" s="84" t="s">
        <v>7267</v>
      </c>
      <c r="L743" s="76" t="s">
        <v>155</v>
      </c>
      <c r="M743" s="76" t="s">
        <v>155</v>
      </c>
      <c r="N743" s="76">
        <v>9</v>
      </c>
      <c r="O743" s="76" t="s">
        <v>223</v>
      </c>
      <c r="P743" s="42" t="s">
        <v>224</v>
      </c>
      <c r="Q743" s="43">
        <v>26272811.52</v>
      </c>
      <c r="R743" s="43">
        <v>26272811.52</v>
      </c>
      <c r="S743" s="43" t="s">
        <v>221</v>
      </c>
      <c r="T743" s="43" t="s">
        <v>221</v>
      </c>
      <c r="U743" s="44">
        <v>1</v>
      </c>
      <c r="V743" s="85" t="s">
        <v>4</v>
      </c>
      <c r="W743" s="86">
        <v>2018011000692</v>
      </c>
    </row>
    <row r="744" spans="1:23" ht="75" x14ac:dyDescent="0.3">
      <c r="A744" s="76">
        <v>743</v>
      </c>
      <c r="B744" s="83" t="s">
        <v>1264</v>
      </c>
      <c r="C744" s="78">
        <f t="shared" si="24"/>
        <v>1</v>
      </c>
      <c r="D744" s="79">
        <v>1</v>
      </c>
      <c r="E744" s="79">
        <f t="shared" si="23"/>
        <v>0</v>
      </c>
      <c r="F744" s="80">
        <v>45295</v>
      </c>
      <c r="G744" s="81" t="s">
        <v>5091</v>
      </c>
      <c r="H744" s="82" t="s">
        <v>4936</v>
      </c>
      <c r="I744" s="83" t="s">
        <v>4937</v>
      </c>
      <c r="J744" s="83">
        <v>80111601</v>
      </c>
      <c r="K744" s="84" t="s">
        <v>7268</v>
      </c>
      <c r="L744" s="76" t="s">
        <v>153</v>
      </c>
      <c r="M744" s="76" t="s">
        <v>153</v>
      </c>
      <c r="N744" s="76">
        <v>12</v>
      </c>
      <c r="O744" s="76" t="s">
        <v>223</v>
      </c>
      <c r="P744" s="42" t="s">
        <v>224</v>
      </c>
      <c r="Q744" s="43">
        <v>32111214.079999998</v>
      </c>
      <c r="R744" s="43">
        <v>32111214.079999998</v>
      </c>
      <c r="S744" s="43" t="s">
        <v>221</v>
      </c>
      <c r="T744" s="43" t="s">
        <v>221</v>
      </c>
      <c r="U744" s="44">
        <v>1</v>
      </c>
      <c r="V744" s="85" t="s">
        <v>4</v>
      </c>
      <c r="W744" s="86">
        <v>2018011000692</v>
      </c>
    </row>
    <row r="745" spans="1:23" ht="75" x14ac:dyDescent="0.3">
      <c r="A745" s="76">
        <v>744</v>
      </c>
      <c r="B745" s="83" t="s">
        <v>713</v>
      </c>
      <c r="C745" s="78">
        <f t="shared" si="24"/>
        <v>1</v>
      </c>
      <c r="D745" s="79">
        <v>1</v>
      </c>
      <c r="E745" s="79">
        <f t="shared" si="23"/>
        <v>0</v>
      </c>
      <c r="F745" s="80">
        <v>45295</v>
      </c>
      <c r="G745" s="81" t="s">
        <v>5091</v>
      </c>
      <c r="H745" s="82" t="s">
        <v>4936</v>
      </c>
      <c r="I745" s="83" t="s">
        <v>4937</v>
      </c>
      <c r="J745" s="83">
        <v>80111601</v>
      </c>
      <c r="K745" s="84" t="s">
        <v>7269</v>
      </c>
      <c r="L745" s="76" t="s">
        <v>153</v>
      </c>
      <c r="M745" s="76" t="s">
        <v>153</v>
      </c>
      <c r="N745" s="76">
        <v>12</v>
      </c>
      <c r="O745" s="76" t="s">
        <v>223</v>
      </c>
      <c r="P745" s="42" t="s">
        <v>224</v>
      </c>
      <c r="Q745" s="43">
        <v>32111214.079999998</v>
      </c>
      <c r="R745" s="43">
        <v>32111214.079999998</v>
      </c>
      <c r="S745" s="43" t="s">
        <v>221</v>
      </c>
      <c r="T745" s="43" t="s">
        <v>221</v>
      </c>
      <c r="U745" s="44">
        <v>1</v>
      </c>
      <c r="V745" s="85" t="s">
        <v>4</v>
      </c>
      <c r="W745" s="86">
        <v>2018011000692</v>
      </c>
    </row>
    <row r="746" spans="1:23" ht="75" x14ac:dyDescent="0.3">
      <c r="A746" s="76">
        <v>745</v>
      </c>
      <c r="B746" s="83" t="s">
        <v>713</v>
      </c>
      <c r="C746" s="78">
        <f t="shared" si="24"/>
        <v>0</v>
      </c>
      <c r="D746" s="79">
        <v>0</v>
      </c>
      <c r="E746" s="79">
        <f t="shared" si="23"/>
        <v>0</v>
      </c>
      <c r="F746" s="80">
        <v>45303</v>
      </c>
      <c r="G746" s="81" t="s">
        <v>5091</v>
      </c>
      <c r="H746" s="82" t="s">
        <v>4936</v>
      </c>
      <c r="I746" s="83" t="s">
        <v>6485</v>
      </c>
      <c r="J746" s="83">
        <v>80111601</v>
      </c>
      <c r="K746" s="84" t="s">
        <v>7270</v>
      </c>
      <c r="L746" s="76" t="s">
        <v>153</v>
      </c>
      <c r="M746" s="76" t="s">
        <v>153</v>
      </c>
      <c r="N746" s="76">
        <v>12</v>
      </c>
      <c r="O746" s="76" t="s">
        <v>223</v>
      </c>
      <c r="P746" s="42" t="s">
        <v>224</v>
      </c>
      <c r="Q746" s="45"/>
      <c r="R746" s="45"/>
      <c r="S746" s="43" t="s">
        <v>221</v>
      </c>
      <c r="T746" s="43" t="s">
        <v>221</v>
      </c>
      <c r="U746" s="44"/>
      <c r="V746" s="85" t="s">
        <v>4</v>
      </c>
      <c r="W746" s="86">
        <v>2018011000692</v>
      </c>
    </row>
    <row r="747" spans="1:23" ht="75" x14ac:dyDescent="0.3">
      <c r="A747" s="76">
        <v>746</v>
      </c>
      <c r="B747" s="83" t="s">
        <v>713</v>
      </c>
      <c r="C747" s="78">
        <f t="shared" si="24"/>
        <v>1</v>
      </c>
      <c r="D747" s="79">
        <v>1</v>
      </c>
      <c r="E747" s="79">
        <f t="shared" si="23"/>
        <v>0</v>
      </c>
      <c r="F747" s="80">
        <v>45295</v>
      </c>
      <c r="G747" s="81" t="s">
        <v>5091</v>
      </c>
      <c r="H747" s="82" t="s">
        <v>4936</v>
      </c>
      <c r="I747" s="83" t="s">
        <v>4937</v>
      </c>
      <c r="J747" s="83">
        <v>80111601</v>
      </c>
      <c r="K747" s="84" t="s">
        <v>7271</v>
      </c>
      <c r="L747" s="76" t="s">
        <v>153</v>
      </c>
      <c r="M747" s="76" t="s">
        <v>153</v>
      </c>
      <c r="N747" s="76">
        <v>12</v>
      </c>
      <c r="O747" s="76" t="s">
        <v>223</v>
      </c>
      <c r="P747" s="42" t="s">
        <v>224</v>
      </c>
      <c r="Q747" s="43">
        <v>83986700.064999998</v>
      </c>
      <c r="R747" s="43">
        <v>83986700.064999998</v>
      </c>
      <c r="S747" s="43" t="s">
        <v>221</v>
      </c>
      <c r="T747" s="43" t="s">
        <v>221</v>
      </c>
      <c r="U747" s="44">
        <v>1</v>
      </c>
      <c r="V747" s="85" t="s">
        <v>4</v>
      </c>
      <c r="W747" s="86">
        <v>2018011000692</v>
      </c>
    </row>
    <row r="748" spans="1:23" ht="75" x14ac:dyDescent="0.3">
      <c r="A748" s="76">
        <v>747</v>
      </c>
      <c r="B748" s="83" t="s">
        <v>859</v>
      </c>
      <c r="C748" s="78">
        <f t="shared" si="24"/>
        <v>0</v>
      </c>
      <c r="D748" s="79">
        <v>0</v>
      </c>
      <c r="E748" s="79">
        <f t="shared" si="23"/>
        <v>0</v>
      </c>
      <c r="F748" s="80">
        <v>45316</v>
      </c>
      <c r="G748" s="81" t="s">
        <v>5091</v>
      </c>
      <c r="H748" s="82" t="s">
        <v>4936</v>
      </c>
      <c r="I748" s="83" t="s">
        <v>6485</v>
      </c>
      <c r="J748" s="83">
        <v>80111601</v>
      </c>
      <c r="K748" s="84" t="s">
        <v>7272</v>
      </c>
      <c r="L748" s="76" t="s">
        <v>153</v>
      </c>
      <c r="M748" s="76" t="s">
        <v>153</v>
      </c>
      <c r="N748" s="76">
        <v>12</v>
      </c>
      <c r="O748" s="76" t="s">
        <v>223</v>
      </c>
      <c r="P748" s="42" t="s">
        <v>224</v>
      </c>
      <c r="Q748" s="45"/>
      <c r="R748" s="45"/>
      <c r="S748" s="43" t="s">
        <v>221</v>
      </c>
      <c r="T748" s="43" t="s">
        <v>221</v>
      </c>
      <c r="U748" s="44"/>
      <c r="V748" s="85" t="s">
        <v>4</v>
      </c>
      <c r="W748" s="86">
        <v>2018011000692</v>
      </c>
    </row>
    <row r="749" spans="1:23" ht="90" x14ac:dyDescent="0.3">
      <c r="A749" s="76">
        <v>748</v>
      </c>
      <c r="B749" s="83" t="s">
        <v>1264</v>
      </c>
      <c r="C749" s="78">
        <f t="shared" si="24"/>
        <v>1</v>
      </c>
      <c r="D749" s="79">
        <v>0</v>
      </c>
      <c r="E749" s="79">
        <f t="shared" si="23"/>
        <v>1</v>
      </c>
      <c r="F749" s="80">
        <v>45295</v>
      </c>
      <c r="G749" s="81" t="s">
        <v>5091</v>
      </c>
      <c r="H749" s="82" t="s">
        <v>4936</v>
      </c>
      <c r="I749" s="83"/>
      <c r="J749" s="83">
        <v>80111601</v>
      </c>
      <c r="K749" s="84" t="s">
        <v>7273</v>
      </c>
      <c r="L749" s="76" t="s">
        <v>159</v>
      </c>
      <c r="M749" s="76" t="s">
        <v>159</v>
      </c>
      <c r="N749" s="76">
        <v>5</v>
      </c>
      <c r="O749" s="76" t="s">
        <v>223</v>
      </c>
      <c r="P749" s="42" t="s">
        <v>224</v>
      </c>
      <c r="Q749" s="43">
        <v>36515956.549999997</v>
      </c>
      <c r="R749" s="43">
        <v>36515956.549999997</v>
      </c>
      <c r="S749" s="43" t="s">
        <v>221</v>
      </c>
      <c r="T749" s="43" t="s">
        <v>221</v>
      </c>
      <c r="U749" s="44">
        <v>1</v>
      </c>
      <c r="V749" s="85" t="s">
        <v>4</v>
      </c>
      <c r="W749" s="86">
        <v>2018011000692</v>
      </c>
    </row>
    <row r="750" spans="1:23" ht="75" x14ac:dyDescent="0.3">
      <c r="A750" s="76">
        <v>749</v>
      </c>
      <c r="B750" s="83" t="s">
        <v>1264</v>
      </c>
      <c r="C750" s="78">
        <f t="shared" si="24"/>
        <v>0</v>
      </c>
      <c r="D750" s="79">
        <v>0</v>
      </c>
      <c r="E750" s="79">
        <f t="shared" si="23"/>
        <v>0</v>
      </c>
      <c r="F750" s="80">
        <v>45329</v>
      </c>
      <c r="G750" s="81" t="s">
        <v>5091</v>
      </c>
      <c r="H750" s="82" t="s">
        <v>4936</v>
      </c>
      <c r="I750" s="83" t="s">
        <v>6485</v>
      </c>
      <c r="J750" s="83">
        <v>80111601</v>
      </c>
      <c r="K750" s="84" t="s">
        <v>7274</v>
      </c>
      <c r="L750" s="76" t="s">
        <v>153</v>
      </c>
      <c r="M750" s="76" t="s">
        <v>153</v>
      </c>
      <c r="N750" s="76">
        <v>12</v>
      </c>
      <c r="O750" s="76" t="s">
        <v>223</v>
      </c>
      <c r="P750" s="42" t="s">
        <v>224</v>
      </c>
      <c r="Q750" s="43"/>
      <c r="R750" s="43"/>
      <c r="S750" s="43" t="s">
        <v>221</v>
      </c>
      <c r="T750" s="43" t="s">
        <v>221</v>
      </c>
      <c r="U750" s="44"/>
      <c r="V750" s="85" t="s">
        <v>4</v>
      </c>
      <c r="W750" s="86">
        <v>2018011000692</v>
      </c>
    </row>
    <row r="751" spans="1:23" ht="75" x14ac:dyDescent="0.3">
      <c r="A751" s="76">
        <v>750</v>
      </c>
      <c r="B751" s="83" t="s">
        <v>1264</v>
      </c>
      <c r="C751" s="78">
        <f t="shared" si="24"/>
        <v>1</v>
      </c>
      <c r="D751" s="79">
        <v>0</v>
      </c>
      <c r="E751" s="79">
        <f t="shared" si="23"/>
        <v>1</v>
      </c>
      <c r="F751" s="80">
        <v>45295</v>
      </c>
      <c r="G751" s="81" t="s">
        <v>5091</v>
      </c>
      <c r="H751" s="82" t="s">
        <v>4936</v>
      </c>
      <c r="I751" s="83"/>
      <c r="J751" s="83">
        <v>80111601</v>
      </c>
      <c r="K751" s="84" t="s">
        <v>7275</v>
      </c>
      <c r="L751" s="76" t="s">
        <v>155</v>
      </c>
      <c r="M751" s="76" t="s">
        <v>155</v>
      </c>
      <c r="N751" s="76">
        <v>9</v>
      </c>
      <c r="O751" s="76" t="s">
        <v>223</v>
      </c>
      <c r="P751" s="42" t="s">
        <v>224</v>
      </c>
      <c r="Q751" s="43">
        <v>65728721.789999999</v>
      </c>
      <c r="R751" s="43">
        <v>65728721.789999999</v>
      </c>
      <c r="S751" s="43" t="s">
        <v>221</v>
      </c>
      <c r="T751" s="43" t="s">
        <v>221</v>
      </c>
      <c r="U751" s="44">
        <v>1</v>
      </c>
      <c r="V751" s="85" t="s">
        <v>4</v>
      </c>
      <c r="W751" s="86">
        <v>2018011000692</v>
      </c>
    </row>
    <row r="752" spans="1:23" ht="75" x14ac:dyDescent="0.3">
      <c r="A752" s="76">
        <v>751</v>
      </c>
      <c r="B752" s="83" t="s">
        <v>713</v>
      </c>
      <c r="C752" s="78">
        <f t="shared" si="24"/>
        <v>0</v>
      </c>
      <c r="D752" s="79">
        <v>0</v>
      </c>
      <c r="E752" s="79">
        <f t="shared" si="23"/>
        <v>0</v>
      </c>
      <c r="F752" s="80">
        <v>45303</v>
      </c>
      <c r="G752" s="81" t="s">
        <v>5091</v>
      </c>
      <c r="H752" s="82" t="s">
        <v>4936</v>
      </c>
      <c r="I752" s="83" t="s">
        <v>6485</v>
      </c>
      <c r="J752" s="83">
        <v>80111601</v>
      </c>
      <c r="K752" s="84" t="s">
        <v>7276</v>
      </c>
      <c r="L752" s="76" t="s">
        <v>153</v>
      </c>
      <c r="M752" s="76" t="s">
        <v>153</v>
      </c>
      <c r="N752" s="76">
        <v>12</v>
      </c>
      <c r="O752" s="76" t="s">
        <v>223</v>
      </c>
      <c r="P752" s="42" t="s">
        <v>224</v>
      </c>
      <c r="Q752" s="45"/>
      <c r="R752" s="45"/>
      <c r="S752" s="43" t="s">
        <v>221</v>
      </c>
      <c r="T752" s="43" t="s">
        <v>221</v>
      </c>
      <c r="U752" s="44"/>
      <c r="V752" s="85" t="s">
        <v>4</v>
      </c>
      <c r="W752" s="86">
        <v>2018011000692</v>
      </c>
    </row>
    <row r="753" spans="1:23" ht="75" x14ac:dyDescent="0.3">
      <c r="A753" s="76">
        <v>752</v>
      </c>
      <c r="B753" s="83" t="s">
        <v>713</v>
      </c>
      <c r="C753" s="78">
        <f t="shared" si="24"/>
        <v>2</v>
      </c>
      <c r="D753" s="79">
        <v>2</v>
      </c>
      <c r="E753" s="79">
        <f t="shared" si="23"/>
        <v>0</v>
      </c>
      <c r="F753" s="80">
        <v>45295</v>
      </c>
      <c r="G753" s="81" t="s">
        <v>5091</v>
      </c>
      <c r="H753" s="82" t="s">
        <v>4936</v>
      </c>
      <c r="I753" s="83" t="s">
        <v>4937</v>
      </c>
      <c r="J753" s="83">
        <v>80111601</v>
      </c>
      <c r="K753" s="84" t="s">
        <v>7277</v>
      </c>
      <c r="L753" s="76" t="s">
        <v>153</v>
      </c>
      <c r="M753" s="76" t="s">
        <v>153</v>
      </c>
      <c r="N753" s="76">
        <v>12</v>
      </c>
      <c r="O753" s="76" t="s">
        <v>223</v>
      </c>
      <c r="P753" s="42" t="s">
        <v>224</v>
      </c>
      <c r="Q753" s="43">
        <v>91489026.939999998</v>
      </c>
      <c r="R753" s="43">
        <v>91489026.939999998</v>
      </c>
      <c r="S753" s="43" t="s">
        <v>221</v>
      </c>
      <c r="T753" s="43" t="s">
        <v>221</v>
      </c>
      <c r="U753" s="44">
        <v>2</v>
      </c>
      <c r="V753" s="85" t="s">
        <v>4</v>
      </c>
      <c r="W753" s="86">
        <v>2018011000692</v>
      </c>
    </row>
    <row r="754" spans="1:23" ht="90" x14ac:dyDescent="0.3">
      <c r="A754" s="76">
        <v>753</v>
      </c>
      <c r="B754" s="83" t="s">
        <v>713</v>
      </c>
      <c r="C754" s="78">
        <f t="shared" si="24"/>
        <v>1</v>
      </c>
      <c r="D754" s="79">
        <v>0</v>
      </c>
      <c r="E754" s="79">
        <f t="shared" si="23"/>
        <v>1</v>
      </c>
      <c r="F754" s="80">
        <v>45295</v>
      </c>
      <c r="G754" s="81" t="s">
        <v>5091</v>
      </c>
      <c r="H754" s="82" t="s">
        <v>4936</v>
      </c>
      <c r="I754" s="83"/>
      <c r="J754" s="83">
        <v>80111601</v>
      </c>
      <c r="K754" s="84" t="s">
        <v>7278</v>
      </c>
      <c r="L754" s="76" t="s">
        <v>153</v>
      </c>
      <c r="M754" s="76" t="s">
        <v>153</v>
      </c>
      <c r="N754" s="76">
        <v>12</v>
      </c>
      <c r="O754" s="76" t="s">
        <v>223</v>
      </c>
      <c r="P754" s="42" t="s">
        <v>224</v>
      </c>
      <c r="Q754" s="43">
        <v>90754308.370000005</v>
      </c>
      <c r="R754" s="43">
        <v>90754308.370000005</v>
      </c>
      <c r="S754" s="43" t="s">
        <v>221</v>
      </c>
      <c r="T754" s="43" t="s">
        <v>221</v>
      </c>
      <c r="U754" s="44">
        <v>1</v>
      </c>
      <c r="V754" s="85" t="s">
        <v>4</v>
      </c>
      <c r="W754" s="86">
        <v>2018011000692</v>
      </c>
    </row>
    <row r="755" spans="1:23" ht="90" x14ac:dyDescent="0.3">
      <c r="A755" s="76">
        <v>754</v>
      </c>
      <c r="B755" s="83" t="s">
        <v>859</v>
      </c>
      <c r="C755" s="78">
        <f t="shared" si="24"/>
        <v>1</v>
      </c>
      <c r="D755" s="79">
        <v>1</v>
      </c>
      <c r="E755" s="79">
        <f t="shared" si="23"/>
        <v>0</v>
      </c>
      <c r="F755" s="80">
        <v>45295</v>
      </c>
      <c r="G755" s="81" t="s">
        <v>5091</v>
      </c>
      <c r="H755" s="82" t="s">
        <v>4936</v>
      </c>
      <c r="I755" s="83" t="s">
        <v>4937</v>
      </c>
      <c r="J755" s="83">
        <v>80111601</v>
      </c>
      <c r="K755" s="84" t="s">
        <v>7279</v>
      </c>
      <c r="L755" s="76" t="s">
        <v>153</v>
      </c>
      <c r="M755" s="76" t="s">
        <v>153</v>
      </c>
      <c r="N755" s="76">
        <v>12</v>
      </c>
      <c r="O755" s="76" t="s">
        <v>223</v>
      </c>
      <c r="P755" s="42" t="s">
        <v>224</v>
      </c>
      <c r="Q755" s="43">
        <v>134479482</v>
      </c>
      <c r="R755" s="43">
        <v>134479482</v>
      </c>
      <c r="S755" s="43" t="s">
        <v>221</v>
      </c>
      <c r="T755" s="43" t="s">
        <v>221</v>
      </c>
      <c r="U755" s="44">
        <v>1</v>
      </c>
      <c r="V755" s="85" t="s">
        <v>4</v>
      </c>
      <c r="W755" s="86">
        <v>2018011000692</v>
      </c>
    </row>
    <row r="756" spans="1:23" ht="90" x14ac:dyDescent="0.3">
      <c r="A756" s="76">
        <v>755</v>
      </c>
      <c r="B756" s="83" t="s">
        <v>859</v>
      </c>
      <c r="C756" s="78">
        <f t="shared" si="24"/>
        <v>1</v>
      </c>
      <c r="D756" s="79">
        <v>0</v>
      </c>
      <c r="E756" s="79">
        <f t="shared" si="23"/>
        <v>1</v>
      </c>
      <c r="F756" s="80">
        <v>45295</v>
      </c>
      <c r="G756" s="81" t="s">
        <v>5091</v>
      </c>
      <c r="H756" s="82" t="s">
        <v>4936</v>
      </c>
      <c r="I756" s="83"/>
      <c r="J756" s="83">
        <v>80111601</v>
      </c>
      <c r="K756" s="84" t="s">
        <v>7280</v>
      </c>
      <c r="L756" s="76" t="s">
        <v>153</v>
      </c>
      <c r="M756" s="76" t="s">
        <v>153</v>
      </c>
      <c r="N756" s="76">
        <v>12</v>
      </c>
      <c r="O756" s="76" t="s">
        <v>223</v>
      </c>
      <c r="P756" s="42" t="s">
        <v>224</v>
      </c>
      <c r="Q756" s="43">
        <v>94879504.204999998</v>
      </c>
      <c r="R756" s="43">
        <v>94879504.204999998</v>
      </c>
      <c r="S756" s="43" t="s">
        <v>221</v>
      </c>
      <c r="T756" s="43" t="s">
        <v>221</v>
      </c>
      <c r="U756" s="44">
        <v>1</v>
      </c>
      <c r="V756" s="85" t="s">
        <v>4</v>
      </c>
      <c r="W756" s="86">
        <v>2018011000692</v>
      </c>
    </row>
    <row r="757" spans="1:23" ht="75" x14ac:dyDescent="0.3">
      <c r="A757" s="76">
        <v>756</v>
      </c>
      <c r="B757" s="83" t="s">
        <v>859</v>
      </c>
      <c r="C757" s="78">
        <f t="shared" si="24"/>
        <v>1</v>
      </c>
      <c r="D757" s="79">
        <v>0</v>
      </c>
      <c r="E757" s="79">
        <f t="shared" si="23"/>
        <v>1</v>
      </c>
      <c r="F757" s="80">
        <v>45295</v>
      </c>
      <c r="G757" s="81" t="s">
        <v>5091</v>
      </c>
      <c r="H757" s="82" t="s">
        <v>4936</v>
      </c>
      <c r="I757" s="83"/>
      <c r="J757" s="83">
        <v>80111601</v>
      </c>
      <c r="K757" s="84" t="s">
        <v>7281</v>
      </c>
      <c r="L757" s="76" t="s">
        <v>153</v>
      </c>
      <c r="M757" s="76" t="s">
        <v>153</v>
      </c>
      <c r="N757" s="76">
        <v>12</v>
      </c>
      <c r="O757" s="76" t="s">
        <v>223</v>
      </c>
      <c r="P757" s="42" t="s">
        <v>224</v>
      </c>
      <c r="Q757" s="43">
        <v>69208659.189999998</v>
      </c>
      <c r="R757" s="43">
        <v>69208659.189999998</v>
      </c>
      <c r="S757" s="43" t="s">
        <v>221</v>
      </c>
      <c r="T757" s="43" t="s">
        <v>221</v>
      </c>
      <c r="U757" s="44">
        <v>1</v>
      </c>
      <c r="V757" s="85" t="s">
        <v>4</v>
      </c>
      <c r="W757" s="86">
        <v>2018011000692</v>
      </c>
    </row>
    <row r="758" spans="1:23" ht="75" x14ac:dyDescent="0.3">
      <c r="A758" s="76">
        <v>757</v>
      </c>
      <c r="B758" s="83" t="s">
        <v>859</v>
      </c>
      <c r="C758" s="78">
        <f t="shared" si="24"/>
        <v>2</v>
      </c>
      <c r="D758" s="79">
        <v>1</v>
      </c>
      <c r="E758" s="79">
        <f t="shared" si="23"/>
        <v>1</v>
      </c>
      <c r="F758" s="80">
        <v>45295</v>
      </c>
      <c r="G758" s="81" t="s">
        <v>5091</v>
      </c>
      <c r="H758" s="82" t="s">
        <v>4936</v>
      </c>
      <c r="I758" s="83" t="s">
        <v>4937</v>
      </c>
      <c r="J758" s="83">
        <v>80111601</v>
      </c>
      <c r="K758" s="84" t="s">
        <v>7282</v>
      </c>
      <c r="L758" s="76" t="s">
        <v>153</v>
      </c>
      <c r="M758" s="76" t="s">
        <v>153</v>
      </c>
      <c r="N758" s="76">
        <v>12</v>
      </c>
      <c r="O758" s="76" t="s">
        <v>223</v>
      </c>
      <c r="P758" s="42" t="s">
        <v>224</v>
      </c>
      <c r="Q758" s="43">
        <v>138417318.38</v>
      </c>
      <c r="R758" s="43">
        <v>138417318.38</v>
      </c>
      <c r="S758" s="43" t="s">
        <v>221</v>
      </c>
      <c r="T758" s="43" t="s">
        <v>221</v>
      </c>
      <c r="U758" s="44">
        <v>2</v>
      </c>
      <c r="V758" s="85" t="s">
        <v>4</v>
      </c>
      <c r="W758" s="86">
        <v>2018011000692</v>
      </c>
    </row>
    <row r="759" spans="1:23" ht="90" x14ac:dyDescent="0.3">
      <c r="A759" s="76">
        <v>758</v>
      </c>
      <c r="B759" s="83" t="s">
        <v>859</v>
      </c>
      <c r="C759" s="78">
        <f t="shared" si="24"/>
        <v>2</v>
      </c>
      <c r="D759" s="79">
        <v>1</v>
      </c>
      <c r="E759" s="79">
        <f t="shared" si="23"/>
        <v>1</v>
      </c>
      <c r="F759" s="80">
        <v>45295</v>
      </c>
      <c r="G759" s="81" t="s">
        <v>5091</v>
      </c>
      <c r="H759" s="82" t="s">
        <v>4936</v>
      </c>
      <c r="I759" s="83" t="s">
        <v>4937</v>
      </c>
      <c r="J759" s="83">
        <v>80111601</v>
      </c>
      <c r="K759" s="84" t="s">
        <v>7283</v>
      </c>
      <c r="L759" s="76" t="s">
        <v>153</v>
      </c>
      <c r="M759" s="76" t="s">
        <v>153</v>
      </c>
      <c r="N759" s="76">
        <v>12</v>
      </c>
      <c r="O759" s="76" t="s">
        <v>223</v>
      </c>
      <c r="P759" s="42" t="s">
        <v>224</v>
      </c>
      <c r="Q759" s="43">
        <v>138417318.38</v>
      </c>
      <c r="R759" s="43">
        <v>138417318.38</v>
      </c>
      <c r="S759" s="43" t="s">
        <v>221</v>
      </c>
      <c r="T759" s="43" t="s">
        <v>221</v>
      </c>
      <c r="U759" s="44">
        <v>2</v>
      </c>
      <c r="V759" s="85" t="s">
        <v>4</v>
      </c>
      <c r="W759" s="86">
        <v>2018011000692</v>
      </c>
    </row>
    <row r="760" spans="1:23" ht="90" x14ac:dyDescent="0.3">
      <c r="A760" s="76">
        <v>759</v>
      </c>
      <c r="B760" s="83" t="s">
        <v>859</v>
      </c>
      <c r="C760" s="78">
        <f t="shared" si="24"/>
        <v>1</v>
      </c>
      <c r="D760" s="79">
        <v>1</v>
      </c>
      <c r="E760" s="79">
        <f t="shared" si="23"/>
        <v>0</v>
      </c>
      <c r="F760" s="80">
        <v>45295</v>
      </c>
      <c r="G760" s="81" t="s">
        <v>5091</v>
      </c>
      <c r="H760" s="82" t="s">
        <v>4936</v>
      </c>
      <c r="I760" s="83" t="s">
        <v>4937</v>
      </c>
      <c r="J760" s="83">
        <v>80111601</v>
      </c>
      <c r="K760" s="84" t="s">
        <v>7284</v>
      </c>
      <c r="L760" s="76" t="s">
        <v>153</v>
      </c>
      <c r="M760" s="76" t="s">
        <v>153</v>
      </c>
      <c r="N760" s="76">
        <v>12</v>
      </c>
      <c r="O760" s="76" t="s">
        <v>223</v>
      </c>
      <c r="P760" s="42" t="s">
        <v>224</v>
      </c>
      <c r="Q760" s="43">
        <v>134479482</v>
      </c>
      <c r="R760" s="43">
        <v>134479482</v>
      </c>
      <c r="S760" s="43" t="s">
        <v>221</v>
      </c>
      <c r="T760" s="43" t="s">
        <v>221</v>
      </c>
      <c r="U760" s="44">
        <v>1</v>
      </c>
      <c r="V760" s="85" t="s">
        <v>4</v>
      </c>
      <c r="W760" s="86">
        <v>2018011000692</v>
      </c>
    </row>
    <row r="761" spans="1:23" ht="75" x14ac:dyDescent="0.3">
      <c r="A761" s="76">
        <v>760</v>
      </c>
      <c r="B761" s="83" t="s">
        <v>859</v>
      </c>
      <c r="C761" s="78">
        <f t="shared" si="24"/>
        <v>1</v>
      </c>
      <c r="D761" s="79">
        <v>1</v>
      </c>
      <c r="E761" s="79">
        <f t="shared" si="23"/>
        <v>0</v>
      </c>
      <c r="F761" s="80">
        <v>45295</v>
      </c>
      <c r="G761" s="81" t="s">
        <v>5091</v>
      </c>
      <c r="H761" s="82" t="s">
        <v>4936</v>
      </c>
      <c r="I761" s="83" t="s">
        <v>4937</v>
      </c>
      <c r="J761" s="83">
        <v>80111601</v>
      </c>
      <c r="K761" s="84" t="s">
        <v>7285</v>
      </c>
      <c r="L761" s="76" t="s">
        <v>153</v>
      </c>
      <c r="M761" s="76" t="s">
        <v>153</v>
      </c>
      <c r="N761" s="76">
        <v>12</v>
      </c>
      <c r="O761" s="76" t="s">
        <v>223</v>
      </c>
      <c r="P761" s="42" t="s">
        <v>224</v>
      </c>
      <c r="Q761" s="43">
        <v>51247527.43</v>
      </c>
      <c r="R761" s="43">
        <v>51247527.43</v>
      </c>
      <c r="S761" s="43" t="s">
        <v>221</v>
      </c>
      <c r="T761" s="43" t="s">
        <v>221</v>
      </c>
      <c r="U761" s="44">
        <v>1</v>
      </c>
      <c r="V761" s="85" t="s">
        <v>4</v>
      </c>
      <c r="W761" s="86">
        <v>2018011000692</v>
      </c>
    </row>
    <row r="762" spans="1:23" ht="90" x14ac:dyDescent="0.3">
      <c r="A762" s="76">
        <v>761</v>
      </c>
      <c r="B762" s="83" t="s">
        <v>713</v>
      </c>
      <c r="C762" s="78">
        <f t="shared" si="24"/>
        <v>1</v>
      </c>
      <c r="D762" s="79">
        <v>1</v>
      </c>
      <c r="E762" s="79">
        <f t="shared" si="23"/>
        <v>0</v>
      </c>
      <c r="F762" s="80">
        <v>45295</v>
      </c>
      <c r="G762" s="81" t="s">
        <v>5091</v>
      </c>
      <c r="H762" s="82" t="s">
        <v>4936</v>
      </c>
      <c r="I762" s="83" t="s">
        <v>4937</v>
      </c>
      <c r="J762" s="83">
        <v>80111601</v>
      </c>
      <c r="K762" s="84" t="s">
        <v>7286</v>
      </c>
      <c r="L762" s="76" t="s">
        <v>153</v>
      </c>
      <c r="M762" s="76" t="s">
        <v>153</v>
      </c>
      <c r="N762" s="76">
        <v>12</v>
      </c>
      <c r="O762" s="76" t="s">
        <v>223</v>
      </c>
      <c r="P762" s="42" t="s">
        <v>224</v>
      </c>
      <c r="Q762" s="43">
        <v>45744516</v>
      </c>
      <c r="R762" s="43">
        <v>45744516</v>
      </c>
      <c r="S762" s="43" t="s">
        <v>221</v>
      </c>
      <c r="T762" s="43" t="s">
        <v>221</v>
      </c>
      <c r="U762" s="44">
        <v>1</v>
      </c>
      <c r="V762" s="85" t="s">
        <v>4</v>
      </c>
      <c r="W762" s="86">
        <v>2018011000692</v>
      </c>
    </row>
    <row r="763" spans="1:23" ht="90" x14ac:dyDescent="0.3">
      <c r="A763" s="76">
        <v>762</v>
      </c>
      <c r="B763" s="83" t="s">
        <v>859</v>
      </c>
      <c r="C763" s="78">
        <f t="shared" si="24"/>
        <v>0</v>
      </c>
      <c r="D763" s="79">
        <v>0</v>
      </c>
      <c r="E763" s="79">
        <f t="shared" si="23"/>
        <v>0</v>
      </c>
      <c r="F763" s="80">
        <v>45316</v>
      </c>
      <c r="G763" s="81" t="s">
        <v>5091</v>
      </c>
      <c r="H763" s="82" t="s">
        <v>4936</v>
      </c>
      <c r="I763" s="83" t="s">
        <v>6485</v>
      </c>
      <c r="J763" s="83">
        <v>80111601</v>
      </c>
      <c r="K763" s="84" t="s">
        <v>7287</v>
      </c>
      <c r="L763" s="76" t="s">
        <v>153</v>
      </c>
      <c r="M763" s="76" t="s">
        <v>153</v>
      </c>
      <c r="N763" s="76">
        <v>12</v>
      </c>
      <c r="O763" s="76" t="s">
        <v>223</v>
      </c>
      <c r="P763" s="42" t="s">
        <v>224</v>
      </c>
      <c r="Q763" s="45"/>
      <c r="R763" s="45"/>
      <c r="S763" s="43" t="s">
        <v>221</v>
      </c>
      <c r="T763" s="43" t="s">
        <v>221</v>
      </c>
      <c r="U763" s="44"/>
      <c r="V763" s="85" t="s">
        <v>4</v>
      </c>
      <c r="W763" s="86">
        <v>2018011000692</v>
      </c>
    </row>
    <row r="764" spans="1:23" ht="75" x14ac:dyDescent="0.3">
      <c r="A764" s="76">
        <v>763</v>
      </c>
      <c r="B764" s="83" t="s">
        <v>859</v>
      </c>
      <c r="C764" s="78">
        <f t="shared" si="24"/>
        <v>1</v>
      </c>
      <c r="D764" s="79">
        <v>1</v>
      </c>
      <c r="E764" s="79">
        <f t="shared" si="23"/>
        <v>0</v>
      </c>
      <c r="F764" s="80">
        <v>45295</v>
      </c>
      <c r="G764" s="81" t="s">
        <v>5091</v>
      </c>
      <c r="H764" s="82" t="s">
        <v>4936</v>
      </c>
      <c r="I764" s="83" t="s">
        <v>4937</v>
      </c>
      <c r="J764" s="83">
        <v>80111601</v>
      </c>
      <c r="K764" s="84" t="s">
        <v>7288</v>
      </c>
      <c r="L764" s="76" t="s">
        <v>153</v>
      </c>
      <c r="M764" s="76" t="s">
        <v>153</v>
      </c>
      <c r="N764" s="76">
        <v>12</v>
      </c>
      <c r="O764" s="76" t="s">
        <v>223</v>
      </c>
      <c r="P764" s="42" t="s">
        <v>224</v>
      </c>
      <c r="Q764" s="43">
        <v>120359920</v>
      </c>
      <c r="R764" s="43">
        <v>120359920</v>
      </c>
      <c r="S764" s="43" t="s">
        <v>221</v>
      </c>
      <c r="T764" s="43" t="s">
        <v>221</v>
      </c>
      <c r="U764" s="44">
        <v>1</v>
      </c>
      <c r="V764" s="85" t="s">
        <v>4</v>
      </c>
      <c r="W764" s="86">
        <v>2018011000692</v>
      </c>
    </row>
    <row r="765" spans="1:23" ht="75" x14ac:dyDescent="0.3">
      <c r="A765" s="76">
        <v>764</v>
      </c>
      <c r="B765" s="83" t="s">
        <v>713</v>
      </c>
      <c r="C765" s="78">
        <f t="shared" si="24"/>
        <v>1</v>
      </c>
      <c r="D765" s="79">
        <v>1</v>
      </c>
      <c r="E765" s="79">
        <f t="shared" si="23"/>
        <v>0</v>
      </c>
      <c r="F765" s="80">
        <v>45295</v>
      </c>
      <c r="G765" s="81" t="s">
        <v>5091</v>
      </c>
      <c r="H765" s="82" t="s">
        <v>4936</v>
      </c>
      <c r="I765" s="83" t="s">
        <v>4937</v>
      </c>
      <c r="J765" s="83">
        <v>80111601</v>
      </c>
      <c r="K765" s="84" t="s">
        <v>7289</v>
      </c>
      <c r="L765" s="76" t="s">
        <v>153</v>
      </c>
      <c r="M765" s="76" t="s">
        <v>153</v>
      </c>
      <c r="N765" s="76">
        <v>12</v>
      </c>
      <c r="O765" s="76" t="s">
        <v>223</v>
      </c>
      <c r="P765" s="42" t="s">
        <v>224</v>
      </c>
      <c r="Q765" s="43">
        <v>80335101</v>
      </c>
      <c r="R765" s="43">
        <v>80335101</v>
      </c>
      <c r="S765" s="43" t="s">
        <v>221</v>
      </c>
      <c r="T765" s="43" t="s">
        <v>221</v>
      </c>
      <c r="U765" s="44">
        <v>1</v>
      </c>
      <c r="V765" s="85" t="s">
        <v>4</v>
      </c>
      <c r="W765" s="86">
        <v>2018011000692</v>
      </c>
    </row>
    <row r="766" spans="1:23" ht="75" x14ac:dyDescent="0.3">
      <c r="A766" s="76">
        <v>765</v>
      </c>
      <c r="B766" s="83" t="s">
        <v>859</v>
      </c>
      <c r="C766" s="78">
        <f t="shared" si="24"/>
        <v>1</v>
      </c>
      <c r="D766" s="79">
        <v>0</v>
      </c>
      <c r="E766" s="79">
        <f t="shared" si="23"/>
        <v>1</v>
      </c>
      <c r="F766" s="80">
        <v>45295</v>
      </c>
      <c r="G766" s="81" t="s">
        <v>5091</v>
      </c>
      <c r="H766" s="82" t="s">
        <v>4936</v>
      </c>
      <c r="I766" s="83"/>
      <c r="J766" s="83">
        <v>80111601</v>
      </c>
      <c r="K766" s="84" t="s">
        <v>7290</v>
      </c>
      <c r="L766" s="76" t="s">
        <v>155</v>
      </c>
      <c r="M766" s="76" t="s">
        <v>155</v>
      </c>
      <c r="N766" s="76">
        <v>9</v>
      </c>
      <c r="O766" s="76" t="s">
        <v>223</v>
      </c>
      <c r="P766" s="42" t="s">
        <v>224</v>
      </c>
      <c r="Q766" s="43">
        <v>97020561.600000009</v>
      </c>
      <c r="R766" s="43">
        <v>97020561.600000009</v>
      </c>
      <c r="S766" s="43" t="s">
        <v>221</v>
      </c>
      <c r="T766" s="43" t="s">
        <v>221</v>
      </c>
      <c r="U766" s="44">
        <v>1</v>
      </c>
      <c r="V766" s="85" t="s">
        <v>4</v>
      </c>
      <c r="W766" s="86">
        <v>2018011000692</v>
      </c>
    </row>
    <row r="767" spans="1:23" ht="75" x14ac:dyDescent="0.3">
      <c r="A767" s="76">
        <v>766</v>
      </c>
      <c r="B767" s="83" t="s">
        <v>859</v>
      </c>
      <c r="C767" s="78">
        <f t="shared" si="24"/>
        <v>0</v>
      </c>
      <c r="D767" s="79">
        <v>0</v>
      </c>
      <c r="E767" s="79">
        <f t="shared" si="23"/>
        <v>0</v>
      </c>
      <c r="F767" s="80">
        <v>45316</v>
      </c>
      <c r="G767" s="81" t="s">
        <v>5091</v>
      </c>
      <c r="H767" s="82" t="s">
        <v>4936</v>
      </c>
      <c r="I767" s="83" t="s">
        <v>6485</v>
      </c>
      <c r="J767" s="83">
        <v>80111601</v>
      </c>
      <c r="K767" s="84" t="s">
        <v>7291</v>
      </c>
      <c r="L767" s="76" t="s">
        <v>153</v>
      </c>
      <c r="M767" s="76" t="s">
        <v>153</v>
      </c>
      <c r="N767" s="76">
        <v>12</v>
      </c>
      <c r="O767" s="76" t="s">
        <v>223</v>
      </c>
      <c r="P767" s="42" t="s">
        <v>224</v>
      </c>
      <c r="Q767" s="45"/>
      <c r="R767" s="45"/>
      <c r="S767" s="43" t="s">
        <v>221</v>
      </c>
      <c r="T767" s="43" t="s">
        <v>221</v>
      </c>
      <c r="U767" s="44"/>
      <c r="V767" s="85" t="s">
        <v>4</v>
      </c>
      <c r="W767" s="86">
        <v>2018011000692</v>
      </c>
    </row>
    <row r="768" spans="1:23" ht="75" x14ac:dyDescent="0.3">
      <c r="A768" s="76">
        <v>767</v>
      </c>
      <c r="B768" s="83" t="s">
        <v>1264</v>
      </c>
      <c r="C768" s="78">
        <f t="shared" si="24"/>
        <v>1</v>
      </c>
      <c r="D768" s="79">
        <v>0</v>
      </c>
      <c r="E768" s="79">
        <f t="shared" si="23"/>
        <v>1</v>
      </c>
      <c r="F768" s="80">
        <v>45295</v>
      </c>
      <c r="G768" s="81" t="s">
        <v>5091</v>
      </c>
      <c r="H768" s="82" t="s">
        <v>4936</v>
      </c>
      <c r="I768" s="83"/>
      <c r="J768" s="83">
        <v>80111601</v>
      </c>
      <c r="K768" s="84" t="s">
        <v>7292</v>
      </c>
      <c r="L768" s="76" t="s">
        <v>159</v>
      </c>
      <c r="M768" s="76" t="s">
        <v>159</v>
      </c>
      <c r="N768" s="76">
        <v>5</v>
      </c>
      <c r="O768" s="76" t="s">
        <v>223</v>
      </c>
      <c r="P768" s="42" t="s">
        <v>224</v>
      </c>
      <c r="Q768" s="43">
        <v>36515956.549999997</v>
      </c>
      <c r="R768" s="43">
        <v>36515956.549999997</v>
      </c>
      <c r="S768" s="43" t="s">
        <v>221</v>
      </c>
      <c r="T768" s="43" t="s">
        <v>221</v>
      </c>
      <c r="U768" s="44">
        <v>1</v>
      </c>
      <c r="V768" s="85" t="s">
        <v>4</v>
      </c>
      <c r="W768" s="86">
        <v>2018011000692</v>
      </c>
    </row>
    <row r="769" spans="1:23" ht="90" x14ac:dyDescent="0.3">
      <c r="A769" s="76">
        <v>768</v>
      </c>
      <c r="B769" s="83" t="s">
        <v>859</v>
      </c>
      <c r="C769" s="78">
        <f t="shared" si="24"/>
        <v>3</v>
      </c>
      <c r="D769" s="79">
        <v>0</v>
      </c>
      <c r="E769" s="79">
        <f t="shared" si="23"/>
        <v>3</v>
      </c>
      <c r="F769" s="80">
        <v>45295</v>
      </c>
      <c r="G769" s="81" t="s">
        <v>5092</v>
      </c>
      <c r="H769" s="82" t="s">
        <v>4936</v>
      </c>
      <c r="I769" s="83"/>
      <c r="J769" s="83">
        <v>80111604</v>
      </c>
      <c r="K769" s="84" t="s">
        <v>7293</v>
      </c>
      <c r="L769" s="76" t="s">
        <v>153</v>
      </c>
      <c r="M769" s="76" t="s">
        <v>153</v>
      </c>
      <c r="N769" s="76">
        <v>12</v>
      </c>
      <c r="O769" s="76" t="s">
        <v>223</v>
      </c>
      <c r="P769" s="42" t="s">
        <v>224</v>
      </c>
      <c r="Q769" s="43">
        <v>96333642.24000001</v>
      </c>
      <c r="R769" s="43">
        <v>96333642.24000001</v>
      </c>
      <c r="S769" s="43" t="s">
        <v>221</v>
      </c>
      <c r="T769" s="43" t="s">
        <v>221</v>
      </c>
      <c r="U769" s="44">
        <v>3</v>
      </c>
      <c r="V769" s="85" t="s">
        <v>4</v>
      </c>
      <c r="W769" s="86">
        <v>2018011000692</v>
      </c>
    </row>
    <row r="770" spans="1:23" ht="90" x14ac:dyDescent="0.3">
      <c r="A770" s="76">
        <v>769</v>
      </c>
      <c r="B770" s="83" t="s">
        <v>859</v>
      </c>
      <c r="C770" s="78">
        <f t="shared" si="24"/>
        <v>1</v>
      </c>
      <c r="D770" s="79">
        <v>1</v>
      </c>
      <c r="E770" s="79">
        <f t="shared" ref="E770:E833" si="25">+C770-D770</f>
        <v>0</v>
      </c>
      <c r="F770" s="80">
        <v>45295</v>
      </c>
      <c r="G770" s="81" t="s">
        <v>5092</v>
      </c>
      <c r="H770" s="82" t="s">
        <v>4936</v>
      </c>
      <c r="I770" s="83" t="s">
        <v>4937</v>
      </c>
      <c r="J770" s="83">
        <v>80111604</v>
      </c>
      <c r="K770" s="84" t="s">
        <v>7294</v>
      </c>
      <c r="L770" s="76" t="s">
        <v>153</v>
      </c>
      <c r="M770" s="76" t="s">
        <v>153</v>
      </c>
      <c r="N770" s="76">
        <v>12</v>
      </c>
      <c r="O770" s="76" t="s">
        <v>223</v>
      </c>
      <c r="P770" s="42" t="s">
        <v>224</v>
      </c>
      <c r="Q770" s="43">
        <v>123970717.59999999</v>
      </c>
      <c r="R770" s="43">
        <v>123970717.60000001</v>
      </c>
      <c r="S770" s="43" t="s">
        <v>221</v>
      </c>
      <c r="T770" s="43" t="s">
        <v>221</v>
      </c>
      <c r="U770" s="44">
        <v>1</v>
      </c>
      <c r="V770" s="85" t="s">
        <v>4</v>
      </c>
      <c r="W770" s="86">
        <v>2018011000692</v>
      </c>
    </row>
    <row r="771" spans="1:23" ht="90" x14ac:dyDescent="0.3">
      <c r="A771" s="76">
        <v>770</v>
      </c>
      <c r="B771" s="83" t="s">
        <v>859</v>
      </c>
      <c r="C771" s="78">
        <f t="shared" si="24"/>
        <v>0</v>
      </c>
      <c r="D771" s="79">
        <v>0</v>
      </c>
      <c r="E771" s="79">
        <f t="shared" si="25"/>
        <v>0</v>
      </c>
      <c r="F771" s="80">
        <v>45316</v>
      </c>
      <c r="G771" s="81" t="s">
        <v>5092</v>
      </c>
      <c r="H771" s="82" t="s">
        <v>4936</v>
      </c>
      <c r="I771" s="83" t="s">
        <v>6485</v>
      </c>
      <c r="J771" s="83">
        <v>80111604</v>
      </c>
      <c r="K771" s="84" t="s">
        <v>7295</v>
      </c>
      <c r="L771" s="76" t="s">
        <v>153</v>
      </c>
      <c r="M771" s="76" t="s">
        <v>153</v>
      </c>
      <c r="N771" s="76">
        <v>12</v>
      </c>
      <c r="O771" s="76" t="s">
        <v>223</v>
      </c>
      <c r="P771" s="42" t="s">
        <v>224</v>
      </c>
      <c r="Q771" s="45"/>
      <c r="R771" s="45"/>
      <c r="S771" s="43" t="s">
        <v>221</v>
      </c>
      <c r="T771" s="43" t="s">
        <v>221</v>
      </c>
      <c r="U771" s="44"/>
      <c r="V771" s="85" t="s">
        <v>4</v>
      </c>
      <c r="W771" s="86">
        <v>2018011000692</v>
      </c>
    </row>
    <row r="772" spans="1:23" ht="75" x14ac:dyDescent="0.3">
      <c r="A772" s="76">
        <v>771</v>
      </c>
      <c r="B772" s="83" t="s">
        <v>1264</v>
      </c>
      <c r="C772" s="78">
        <f t="shared" si="24"/>
        <v>1</v>
      </c>
      <c r="D772" s="79">
        <v>0</v>
      </c>
      <c r="E772" s="79">
        <f t="shared" si="25"/>
        <v>1</v>
      </c>
      <c r="F772" s="80">
        <v>45295</v>
      </c>
      <c r="G772" s="81" t="s">
        <v>5092</v>
      </c>
      <c r="H772" s="82" t="s">
        <v>4936</v>
      </c>
      <c r="I772" s="83"/>
      <c r="J772" s="83">
        <v>80111604</v>
      </c>
      <c r="K772" s="84" t="s">
        <v>7296</v>
      </c>
      <c r="L772" s="76" t="s">
        <v>159</v>
      </c>
      <c r="M772" s="76" t="s">
        <v>159</v>
      </c>
      <c r="N772" s="76">
        <v>5</v>
      </c>
      <c r="O772" s="76" t="s">
        <v>223</v>
      </c>
      <c r="P772" s="42" t="s">
        <v>224</v>
      </c>
      <c r="Q772" s="43">
        <v>41251958.350000001</v>
      </c>
      <c r="R772" s="43">
        <v>41251958.350000001</v>
      </c>
      <c r="S772" s="43" t="s">
        <v>221</v>
      </c>
      <c r="T772" s="43" t="s">
        <v>221</v>
      </c>
      <c r="U772" s="44">
        <v>1</v>
      </c>
      <c r="V772" s="85" t="s">
        <v>4</v>
      </c>
      <c r="W772" s="86">
        <v>2018011000692</v>
      </c>
    </row>
    <row r="773" spans="1:23" ht="90" x14ac:dyDescent="0.3">
      <c r="A773" s="76">
        <v>772</v>
      </c>
      <c r="B773" s="83" t="s">
        <v>859</v>
      </c>
      <c r="C773" s="78">
        <f t="shared" si="24"/>
        <v>1</v>
      </c>
      <c r="D773" s="79">
        <v>0</v>
      </c>
      <c r="E773" s="79">
        <f t="shared" si="25"/>
        <v>1</v>
      </c>
      <c r="F773" s="80">
        <v>45295</v>
      </c>
      <c r="G773" s="81" t="s">
        <v>5092</v>
      </c>
      <c r="H773" s="82" t="s">
        <v>4936</v>
      </c>
      <c r="I773" s="83"/>
      <c r="J773" s="83">
        <v>80111604</v>
      </c>
      <c r="K773" s="84" t="s">
        <v>7297</v>
      </c>
      <c r="L773" s="76" t="s">
        <v>153</v>
      </c>
      <c r="M773" s="76" t="s">
        <v>153</v>
      </c>
      <c r="N773" s="76">
        <v>12</v>
      </c>
      <c r="O773" s="76" t="s">
        <v>223</v>
      </c>
      <c r="P773" s="42" t="s">
        <v>224</v>
      </c>
      <c r="Q773" s="43">
        <v>118580686.40000001</v>
      </c>
      <c r="R773" s="43">
        <v>118580686.40000001</v>
      </c>
      <c r="S773" s="43" t="s">
        <v>221</v>
      </c>
      <c r="T773" s="43" t="s">
        <v>221</v>
      </c>
      <c r="U773" s="44">
        <v>1</v>
      </c>
      <c r="V773" s="85" t="s">
        <v>4</v>
      </c>
      <c r="W773" s="86">
        <v>2018011000692</v>
      </c>
    </row>
    <row r="774" spans="1:23" ht="75" x14ac:dyDescent="0.3">
      <c r="A774" s="76">
        <v>773</v>
      </c>
      <c r="B774" s="83" t="s">
        <v>859</v>
      </c>
      <c r="C774" s="78">
        <f t="shared" si="24"/>
        <v>2</v>
      </c>
      <c r="D774" s="79">
        <v>1</v>
      </c>
      <c r="E774" s="79">
        <f t="shared" si="25"/>
        <v>1</v>
      </c>
      <c r="F774" s="80">
        <v>45295</v>
      </c>
      <c r="G774" s="81" t="s">
        <v>5092</v>
      </c>
      <c r="H774" s="82" t="s">
        <v>4936</v>
      </c>
      <c r="I774" s="83" t="s">
        <v>4937</v>
      </c>
      <c r="J774" s="83">
        <v>80111604</v>
      </c>
      <c r="K774" s="84" t="s">
        <v>7298</v>
      </c>
      <c r="L774" s="76" t="s">
        <v>153</v>
      </c>
      <c r="M774" s="76" t="s">
        <v>153</v>
      </c>
      <c r="N774" s="76">
        <v>12</v>
      </c>
      <c r="O774" s="76" t="s">
        <v>223</v>
      </c>
      <c r="P774" s="42" t="s">
        <v>224</v>
      </c>
      <c r="Q774" s="43">
        <v>64222428.160000004</v>
      </c>
      <c r="R774" s="43">
        <v>64222428.160000004</v>
      </c>
      <c r="S774" s="43" t="s">
        <v>221</v>
      </c>
      <c r="T774" s="43" t="s">
        <v>221</v>
      </c>
      <c r="U774" s="44">
        <v>2</v>
      </c>
      <c r="V774" s="85" t="s">
        <v>4</v>
      </c>
      <c r="W774" s="86">
        <v>2018011000692</v>
      </c>
    </row>
    <row r="775" spans="1:23" ht="90" x14ac:dyDescent="0.3">
      <c r="A775" s="76">
        <v>774</v>
      </c>
      <c r="B775" s="83" t="s">
        <v>859</v>
      </c>
      <c r="C775" s="78">
        <f t="shared" si="24"/>
        <v>4</v>
      </c>
      <c r="D775" s="79">
        <v>0</v>
      </c>
      <c r="E775" s="79">
        <f t="shared" si="25"/>
        <v>4</v>
      </c>
      <c r="F775" s="80">
        <v>45295</v>
      </c>
      <c r="G775" s="81" t="s">
        <v>5092</v>
      </c>
      <c r="H775" s="82" t="s">
        <v>4936</v>
      </c>
      <c r="I775" s="83"/>
      <c r="J775" s="83">
        <v>80111604</v>
      </c>
      <c r="K775" s="84" t="s">
        <v>7299</v>
      </c>
      <c r="L775" s="76" t="s">
        <v>153</v>
      </c>
      <c r="M775" s="76" t="s">
        <v>153</v>
      </c>
      <c r="N775" s="76">
        <v>12</v>
      </c>
      <c r="O775" s="76" t="s">
        <v>223</v>
      </c>
      <c r="P775" s="42" t="s">
        <v>224</v>
      </c>
      <c r="Q775" s="43">
        <v>363017233.48000002</v>
      </c>
      <c r="R775" s="43">
        <v>363017233.48000002</v>
      </c>
      <c r="S775" s="43" t="s">
        <v>221</v>
      </c>
      <c r="T775" s="43" t="s">
        <v>221</v>
      </c>
      <c r="U775" s="44">
        <v>4</v>
      </c>
      <c r="V775" s="85" t="s">
        <v>4</v>
      </c>
      <c r="W775" s="86">
        <v>2018011000692</v>
      </c>
    </row>
    <row r="776" spans="1:23" ht="75" x14ac:dyDescent="0.3">
      <c r="A776" s="76">
        <v>775</v>
      </c>
      <c r="B776" s="83" t="s">
        <v>1264</v>
      </c>
      <c r="C776" s="78">
        <f t="shared" si="24"/>
        <v>1</v>
      </c>
      <c r="D776" s="79">
        <v>1</v>
      </c>
      <c r="E776" s="79">
        <f t="shared" si="25"/>
        <v>0</v>
      </c>
      <c r="F776" s="80">
        <v>45295</v>
      </c>
      <c r="G776" s="81" t="s">
        <v>5092</v>
      </c>
      <c r="H776" s="82" t="s">
        <v>4936</v>
      </c>
      <c r="I776" s="83" t="s">
        <v>4937</v>
      </c>
      <c r="J776" s="83">
        <v>80111604</v>
      </c>
      <c r="K776" s="84" t="s">
        <v>7300</v>
      </c>
      <c r="L776" s="76" t="s">
        <v>153</v>
      </c>
      <c r="M776" s="76" t="s">
        <v>153</v>
      </c>
      <c r="N776" s="76">
        <v>12</v>
      </c>
      <c r="O776" s="76" t="s">
        <v>223</v>
      </c>
      <c r="P776" s="42" t="s">
        <v>224</v>
      </c>
      <c r="Q776" s="43">
        <v>32111214.079999998</v>
      </c>
      <c r="R776" s="43">
        <v>32111214.079999998</v>
      </c>
      <c r="S776" s="43" t="s">
        <v>221</v>
      </c>
      <c r="T776" s="43" t="s">
        <v>221</v>
      </c>
      <c r="U776" s="44">
        <v>1</v>
      </c>
      <c r="V776" s="85" t="s">
        <v>4</v>
      </c>
      <c r="W776" s="86">
        <v>2018011000692</v>
      </c>
    </row>
    <row r="777" spans="1:23" ht="75" x14ac:dyDescent="0.3">
      <c r="A777" s="76">
        <v>776</v>
      </c>
      <c r="B777" s="83" t="s">
        <v>1264</v>
      </c>
      <c r="C777" s="78">
        <f t="shared" si="24"/>
        <v>1</v>
      </c>
      <c r="D777" s="79">
        <v>0</v>
      </c>
      <c r="E777" s="79">
        <f t="shared" si="25"/>
        <v>1</v>
      </c>
      <c r="F777" s="80">
        <v>45295</v>
      </c>
      <c r="G777" s="81" t="s">
        <v>5092</v>
      </c>
      <c r="H777" s="82" t="s">
        <v>4936</v>
      </c>
      <c r="I777" s="83"/>
      <c r="J777" s="83">
        <v>80111604</v>
      </c>
      <c r="K777" s="84" t="s">
        <v>7301</v>
      </c>
      <c r="L777" s="76" t="s">
        <v>155</v>
      </c>
      <c r="M777" s="76" t="s">
        <v>155</v>
      </c>
      <c r="N777" s="76">
        <v>9</v>
      </c>
      <c r="O777" s="76" t="s">
        <v>223</v>
      </c>
      <c r="P777" s="42" t="s">
        <v>224</v>
      </c>
      <c r="Q777" s="43">
        <v>26272811.52</v>
      </c>
      <c r="R777" s="43">
        <v>26272811.52</v>
      </c>
      <c r="S777" s="43" t="s">
        <v>221</v>
      </c>
      <c r="T777" s="43" t="s">
        <v>221</v>
      </c>
      <c r="U777" s="44">
        <v>1</v>
      </c>
      <c r="V777" s="85" t="s">
        <v>4</v>
      </c>
      <c r="W777" s="86">
        <v>2018011000692</v>
      </c>
    </row>
    <row r="778" spans="1:23" ht="75" x14ac:dyDescent="0.3">
      <c r="A778" s="76">
        <v>777</v>
      </c>
      <c r="B778" s="83" t="s">
        <v>1264</v>
      </c>
      <c r="C778" s="78">
        <f t="shared" si="24"/>
        <v>0</v>
      </c>
      <c r="D778" s="79">
        <v>0</v>
      </c>
      <c r="E778" s="79">
        <f t="shared" si="25"/>
        <v>0</v>
      </c>
      <c r="F778" s="80">
        <v>45316</v>
      </c>
      <c r="G778" s="81" t="s">
        <v>5092</v>
      </c>
      <c r="H778" s="82" t="s">
        <v>4936</v>
      </c>
      <c r="I778" s="83" t="s">
        <v>6485</v>
      </c>
      <c r="J778" s="83">
        <v>80111604</v>
      </c>
      <c r="K778" s="84" t="s">
        <v>7302</v>
      </c>
      <c r="L778" s="76" t="s">
        <v>155</v>
      </c>
      <c r="M778" s="76" t="s">
        <v>155</v>
      </c>
      <c r="N778" s="76">
        <v>9</v>
      </c>
      <c r="O778" s="76" t="s">
        <v>223</v>
      </c>
      <c r="P778" s="42" t="s">
        <v>224</v>
      </c>
      <c r="Q778" s="45"/>
      <c r="R778" s="45"/>
      <c r="S778" s="43" t="s">
        <v>221</v>
      </c>
      <c r="T778" s="43" t="s">
        <v>221</v>
      </c>
      <c r="U778" s="44"/>
      <c r="V778" s="85" t="s">
        <v>4</v>
      </c>
      <c r="W778" s="86">
        <v>2018011000692</v>
      </c>
    </row>
    <row r="779" spans="1:23" ht="75" x14ac:dyDescent="0.3">
      <c r="A779" s="76">
        <v>778</v>
      </c>
      <c r="B779" s="83" t="s">
        <v>1264</v>
      </c>
      <c r="C779" s="78">
        <f t="shared" si="24"/>
        <v>1</v>
      </c>
      <c r="D779" s="79">
        <v>1</v>
      </c>
      <c r="E779" s="79">
        <f t="shared" si="25"/>
        <v>0</v>
      </c>
      <c r="F779" s="80">
        <v>45295</v>
      </c>
      <c r="G779" s="81" t="s">
        <v>5092</v>
      </c>
      <c r="H779" s="82" t="s">
        <v>4936</v>
      </c>
      <c r="I779" s="83" t="s">
        <v>4937</v>
      </c>
      <c r="J779" s="83">
        <v>80111604</v>
      </c>
      <c r="K779" s="84" t="s">
        <v>7303</v>
      </c>
      <c r="L779" s="76" t="s">
        <v>153</v>
      </c>
      <c r="M779" s="76" t="s">
        <v>153</v>
      </c>
      <c r="N779" s="76">
        <v>12</v>
      </c>
      <c r="O779" s="76" t="s">
        <v>223</v>
      </c>
      <c r="P779" s="42" t="s">
        <v>224</v>
      </c>
      <c r="Q779" s="43">
        <v>20448927.84</v>
      </c>
      <c r="R779" s="43">
        <v>20448927.84</v>
      </c>
      <c r="S779" s="43" t="s">
        <v>221</v>
      </c>
      <c r="T779" s="43" t="s">
        <v>221</v>
      </c>
      <c r="U779" s="44">
        <v>1</v>
      </c>
      <c r="V779" s="85" t="s">
        <v>4</v>
      </c>
      <c r="W779" s="86">
        <v>2018011000692</v>
      </c>
    </row>
    <row r="780" spans="1:23" ht="75" x14ac:dyDescent="0.3">
      <c r="A780" s="76">
        <v>779</v>
      </c>
      <c r="B780" s="83" t="s">
        <v>1264</v>
      </c>
      <c r="C780" s="78">
        <f t="shared" si="24"/>
        <v>0</v>
      </c>
      <c r="D780" s="79">
        <v>0</v>
      </c>
      <c r="E780" s="79">
        <f t="shared" si="25"/>
        <v>0</v>
      </c>
      <c r="F780" s="80">
        <v>45329</v>
      </c>
      <c r="G780" s="81" t="s">
        <v>5092</v>
      </c>
      <c r="H780" s="82" t="s">
        <v>4936</v>
      </c>
      <c r="I780" s="83" t="s">
        <v>6485</v>
      </c>
      <c r="J780" s="83">
        <v>80111604</v>
      </c>
      <c r="K780" s="84" t="s">
        <v>7304</v>
      </c>
      <c r="L780" s="76" t="s">
        <v>155</v>
      </c>
      <c r="M780" s="76" t="s">
        <v>155</v>
      </c>
      <c r="N780" s="76">
        <v>9</v>
      </c>
      <c r="O780" s="76" t="s">
        <v>223</v>
      </c>
      <c r="P780" s="42" t="s">
        <v>224</v>
      </c>
      <c r="Q780" s="43"/>
      <c r="R780" s="43"/>
      <c r="S780" s="43" t="s">
        <v>221</v>
      </c>
      <c r="T780" s="43" t="s">
        <v>221</v>
      </c>
      <c r="U780" s="44"/>
      <c r="V780" s="85" t="s">
        <v>4</v>
      </c>
      <c r="W780" s="86">
        <v>2018011000692</v>
      </c>
    </row>
    <row r="781" spans="1:23" ht="75" x14ac:dyDescent="0.3">
      <c r="A781" s="76">
        <v>780</v>
      </c>
      <c r="B781" s="83" t="s">
        <v>859</v>
      </c>
      <c r="C781" s="78">
        <f t="shared" si="24"/>
        <v>1</v>
      </c>
      <c r="D781" s="79">
        <v>0</v>
      </c>
      <c r="E781" s="79">
        <f t="shared" si="25"/>
        <v>1</v>
      </c>
      <c r="F781" s="80">
        <v>45295</v>
      </c>
      <c r="G781" s="81" t="s">
        <v>5092</v>
      </c>
      <c r="H781" s="82" t="s">
        <v>4936</v>
      </c>
      <c r="I781" s="83"/>
      <c r="J781" s="83">
        <v>80111604</v>
      </c>
      <c r="K781" s="84" t="s">
        <v>7305</v>
      </c>
      <c r="L781" s="76" t="s">
        <v>153</v>
      </c>
      <c r="M781" s="76" t="s">
        <v>153</v>
      </c>
      <c r="N781" s="76">
        <v>12</v>
      </c>
      <c r="O781" s="76" t="s">
        <v>223</v>
      </c>
      <c r="P781" s="42" t="s">
        <v>224</v>
      </c>
      <c r="Q781" s="43">
        <v>138513866.46000001</v>
      </c>
      <c r="R781" s="43">
        <v>138513866.46000001</v>
      </c>
      <c r="S781" s="43" t="s">
        <v>221</v>
      </c>
      <c r="T781" s="43" t="s">
        <v>221</v>
      </c>
      <c r="U781" s="44">
        <v>1</v>
      </c>
      <c r="V781" s="85" t="s">
        <v>4</v>
      </c>
      <c r="W781" s="86">
        <v>2018011000692</v>
      </c>
    </row>
    <row r="782" spans="1:23" ht="90" x14ac:dyDescent="0.3">
      <c r="A782" s="76">
        <v>781</v>
      </c>
      <c r="B782" s="83" t="s">
        <v>1264</v>
      </c>
      <c r="C782" s="78">
        <f t="shared" si="24"/>
        <v>2</v>
      </c>
      <c r="D782" s="79">
        <v>2</v>
      </c>
      <c r="E782" s="79">
        <f t="shared" si="25"/>
        <v>0</v>
      </c>
      <c r="F782" s="80">
        <v>45295</v>
      </c>
      <c r="G782" s="81" t="s">
        <v>5092</v>
      </c>
      <c r="H782" s="82" t="s">
        <v>4936</v>
      </c>
      <c r="I782" s="83" t="s">
        <v>4937</v>
      </c>
      <c r="J782" s="83">
        <v>80111604</v>
      </c>
      <c r="K782" s="84" t="s">
        <v>7306</v>
      </c>
      <c r="L782" s="76" t="s">
        <v>153</v>
      </c>
      <c r="M782" s="76" t="s">
        <v>153</v>
      </c>
      <c r="N782" s="76">
        <v>12</v>
      </c>
      <c r="O782" s="76" t="s">
        <v>223</v>
      </c>
      <c r="P782" s="42" t="s">
        <v>224</v>
      </c>
      <c r="Q782" s="43">
        <v>64222428.159999996</v>
      </c>
      <c r="R782" s="43">
        <v>64222428.159999996</v>
      </c>
      <c r="S782" s="43" t="s">
        <v>221</v>
      </c>
      <c r="T782" s="43" t="s">
        <v>221</v>
      </c>
      <c r="U782" s="44">
        <v>2</v>
      </c>
      <c r="V782" s="85" t="s">
        <v>4</v>
      </c>
      <c r="W782" s="86">
        <v>2018011000692</v>
      </c>
    </row>
    <row r="783" spans="1:23" ht="90" x14ac:dyDescent="0.3">
      <c r="A783" s="76">
        <v>782</v>
      </c>
      <c r="B783" s="83" t="s">
        <v>1264</v>
      </c>
      <c r="C783" s="78">
        <f t="shared" si="24"/>
        <v>2</v>
      </c>
      <c r="D783" s="79">
        <v>0</v>
      </c>
      <c r="E783" s="79">
        <f t="shared" si="25"/>
        <v>2</v>
      </c>
      <c r="F783" s="80">
        <v>45295</v>
      </c>
      <c r="G783" s="81" t="s">
        <v>5092</v>
      </c>
      <c r="H783" s="82" t="s">
        <v>4936</v>
      </c>
      <c r="I783" s="83"/>
      <c r="J783" s="83">
        <v>80111604</v>
      </c>
      <c r="K783" s="84" t="s">
        <v>7307</v>
      </c>
      <c r="L783" s="76" t="s">
        <v>155</v>
      </c>
      <c r="M783" s="76" t="s">
        <v>155</v>
      </c>
      <c r="N783" s="76">
        <v>9</v>
      </c>
      <c r="O783" s="76" t="s">
        <v>223</v>
      </c>
      <c r="P783" s="42" t="s">
        <v>224</v>
      </c>
      <c r="Q783" s="43">
        <v>52545623.039999999</v>
      </c>
      <c r="R783" s="43">
        <v>52545623.039999999</v>
      </c>
      <c r="S783" s="43" t="s">
        <v>221</v>
      </c>
      <c r="T783" s="43" t="s">
        <v>221</v>
      </c>
      <c r="U783" s="44">
        <v>2</v>
      </c>
      <c r="V783" s="85" t="s">
        <v>4</v>
      </c>
      <c r="W783" s="86">
        <v>2018011000692</v>
      </c>
    </row>
    <row r="784" spans="1:23" ht="90" x14ac:dyDescent="0.3">
      <c r="A784" s="76">
        <v>783</v>
      </c>
      <c r="B784" s="83" t="s">
        <v>1264</v>
      </c>
      <c r="C784" s="78">
        <f t="shared" si="24"/>
        <v>4</v>
      </c>
      <c r="D784" s="79">
        <v>0</v>
      </c>
      <c r="E784" s="79">
        <f t="shared" si="25"/>
        <v>4</v>
      </c>
      <c r="F784" s="80">
        <v>45295</v>
      </c>
      <c r="G784" s="81" t="s">
        <v>5092</v>
      </c>
      <c r="H784" s="82" t="s">
        <v>4936</v>
      </c>
      <c r="I784" s="83"/>
      <c r="J784" s="83">
        <v>80111604</v>
      </c>
      <c r="K784" s="84" t="s">
        <v>7308</v>
      </c>
      <c r="L784" s="76" t="s">
        <v>159</v>
      </c>
      <c r="M784" s="76" t="s">
        <v>159</v>
      </c>
      <c r="N784" s="76">
        <v>5</v>
      </c>
      <c r="O784" s="76" t="s">
        <v>223</v>
      </c>
      <c r="P784" s="42" t="s">
        <v>224</v>
      </c>
      <c r="Q784" s="43">
        <v>58384025.599999994</v>
      </c>
      <c r="R784" s="43">
        <v>58384025.599999994</v>
      </c>
      <c r="S784" s="43" t="s">
        <v>221</v>
      </c>
      <c r="T784" s="43" t="s">
        <v>221</v>
      </c>
      <c r="U784" s="44">
        <v>4</v>
      </c>
      <c r="V784" s="85" t="s">
        <v>4</v>
      </c>
      <c r="W784" s="86">
        <v>2018011000692</v>
      </c>
    </row>
    <row r="785" spans="1:23" ht="75" x14ac:dyDescent="0.3">
      <c r="A785" s="76">
        <v>784</v>
      </c>
      <c r="B785" s="83" t="s">
        <v>1264</v>
      </c>
      <c r="C785" s="78">
        <f t="shared" si="24"/>
        <v>10</v>
      </c>
      <c r="D785" s="79">
        <v>5</v>
      </c>
      <c r="E785" s="79">
        <f t="shared" si="25"/>
        <v>5</v>
      </c>
      <c r="F785" s="80">
        <v>45295</v>
      </c>
      <c r="G785" s="81" t="s">
        <v>5092</v>
      </c>
      <c r="H785" s="82" t="s">
        <v>4936</v>
      </c>
      <c r="I785" s="83" t="s">
        <v>4937</v>
      </c>
      <c r="J785" s="83">
        <v>80111604</v>
      </c>
      <c r="K785" s="84" t="s">
        <v>7309</v>
      </c>
      <c r="L785" s="76" t="s">
        <v>153</v>
      </c>
      <c r="M785" s="76" t="s">
        <v>153</v>
      </c>
      <c r="N785" s="76">
        <v>12</v>
      </c>
      <c r="O785" s="76" t="s">
        <v>223</v>
      </c>
      <c r="P785" s="42" t="s">
        <v>224</v>
      </c>
      <c r="Q785" s="43">
        <v>321112140.79999989</v>
      </c>
      <c r="R785" s="43">
        <v>321112140.79999989</v>
      </c>
      <c r="S785" s="43" t="s">
        <v>221</v>
      </c>
      <c r="T785" s="43" t="s">
        <v>221</v>
      </c>
      <c r="U785" s="44">
        <v>10</v>
      </c>
      <c r="V785" s="85" t="s">
        <v>4</v>
      </c>
      <c r="W785" s="86">
        <v>2018011000692</v>
      </c>
    </row>
    <row r="786" spans="1:23" ht="75" x14ac:dyDescent="0.3">
      <c r="A786" s="76">
        <v>785</v>
      </c>
      <c r="B786" s="83" t="s">
        <v>1264</v>
      </c>
      <c r="C786" s="78">
        <f t="shared" si="24"/>
        <v>2</v>
      </c>
      <c r="D786" s="79">
        <v>0</v>
      </c>
      <c r="E786" s="79">
        <f t="shared" si="25"/>
        <v>2</v>
      </c>
      <c r="F786" s="80">
        <v>45295</v>
      </c>
      <c r="G786" s="81" t="s">
        <v>5092</v>
      </c>
      <c r="H786" s="82" t="s">
        <v>4936</v>
      </c>
      <c r="I786" s="83"/>
      <c r="J786" s="83">
        <v>80111604</v>
      </c>
      <c r="K786" s="84" t="s">
        <v>7310</v>
      </c>
      <c r="L786" s="76" t="s">
        <v>155</v>
      </c>
      <c r="M786" s="76" t="s">
        <v>155</v>
      </c>
      <c r="N786" s="76">
        <v>9</v>
      </c>
      <c r="O786" s="76" t="s">
        <v>223</v>
      </c>
      <c r="P786" s="42" t="s">
        <v>224</v>
      </c>
      <c r="Q786" s="43">
        <v>35763919.560000002</v>
      </c>
      <c r="R786" s="43">
        <v>35763919.560000002</v>
      </c>
      <c r="S786" s="43" t="s">
        <v>221</v>
      </c>
      <c r="T786" s="43" t="s">
        <v>221</v>
      </c>
      <c r="U786" s="44">
        <v>2</v>
      </c>
      <c r="V786" s="85" t="s">
        <v>4</v>
      </c>
      <c r="W786" s="86">
        <v>2018011000692</v>
      </c>
    </row>
    <row r="787" spans="1:23" ht="75" x14ac:dyDescent="0.3">
      <c r="A787" s="76">
        <v>786</v>
      </c>
      <c r="B787" s="83" t="s">
        <v>1264</v>
      </c>
      <c r="C787" s="78">
        <f t="shared" si="24"/>
        <v>2</v>
      </c>
      <c r="D787" s="79">
        <v>2</v>
      </c>
      <c r="E787" s="79">
        <f t="shared" si="25"/>
        <v>0</v>
      </c>
      <c r="F787" s="80">
        <v>45295</v>
      </c>
      <c r="G787" s="81" t="s">
        <v>5092</v>
      </c>
      <c r="H787" s="82" t="s">
        <v>4936</v>
      </c>
      <c r="I787" s="83" t="s">
        <v>4937</v>
      </c>
      <c r="J787" s="83">
        <v>80111604</v>
      </c>
      <c r="K787" s="84" t="s">
        <v>7311</v>
      </c>
      <c r="L787" s="76" t="s">
        <v>155</v>
      </c>
      <c r="M787" s="76" t="s">
        <v>155</v>
      </c>
      <c r="N787" s="76">
        <v>9</v>
      </c>
      <c r="O787" s="76" t="s">
        <v>223</v>
      </c>
      <c r="P787" s="42" t="s">
        <v>224</v>
      </c>
      <c r="Q787" s="43">
        <v>52545623.039999999</v>
      </c>
      <c r="R787" s="43">
        <v>52545623.039999999</v>
      </c>
      <c r="S787" s="43" t="s">
        <v>221</v>
      </c>
      <c r="T787" s="43" t="s">
        <v>221</v>
      </c>
      <c r="U787" s="44">
        <v>2</v>
      </c>
      <c r="V787" s="85" t="s">
        <v>4</v>
      </c>
      <c r="W787" s="86">
        <v>2018011000692</v>
      </c>
    </row>
    <row r="788" spans="1:23" ht="108" x14ac:dyDescent="0.3">
      <c r="A788" s="76">
        <v>787</v>
      </c>
      <c r="B788" s="83" t="s">
        <v>859</v>
      </c>
      <c r="C788" s="78">
        <f t="shared" si="24"/>
        <v>2</v>
      </c>
      <c r="D788" s="79">
        <v>0</v>
      </c>
      <c r="E788" s="79">
        <f t="shared" si="25"/>
        <v>2</v>
      </c>
      <c r="F788" s="80">
        <v>45295</v>
      </c>
      <c r="G788" s="81" t="s">
        <v>5092</v>
      </c>
      <c r="H788" s="82" t="s">
        <v>4936</v>
      </c>
      <c r="I788" s="83"/>
      <c r="J788" s="83">
        <v>80111604</v>
      </c>
      <c r="K788" s="84" t="s">
        <v>7312</v>
      </c>
      <c r="L788" s="76" t="s">
        <v>155</v>
      </c>
      <c r="M788" s="76" t="s">
        <v>155</v>
      </c>
      <c r="N788" s="76">
        <v>9</v>
      </c>
      <c r="O788" s="76" t="s">
        <v>223</v>
      </c>
      <c r="P788" s="42" t="s">
        <v>224</v>
      </c>
      <c r="Q788" s="43">
        <v>279000000</v>
      </c>
      <c r="R788" s="43">
        <v>279000000</v>
      </c>
      <c r="S788" s="43" t="s">
        <v>221</v>
      </c>
      <c r="T788" s="43" t="s">
        <v>221</v>
      </c>
      <c r="U788" s="44">
        <v>2</v>
      </c>
      <c r="V788" s="85" t="s">
        <v>4</v>
      </c>
      <c r="W788" s="86">
        <v>2018011000692</v>
      </c>
    </row>
    <row r="789" spans="1:23" ht="108" x14ac:dyDescent="0.3">
      <c r="A789" s="76">
        <v>788</v>
      </c>
      <c r="B789" s="83" t="s">
        <v>859</v>
      </c>
      <c r="C789" s="78">
        <f t="shared" si="24"/>
        <v>1</v>
      </c>
      <c r="D789" s="79">
        <v>0</v>
      </c>
      <c r="E789" s="79">
        <f t="shared" si="25"/>
        <v>1</v>
      </c>
      <c r="F789" s="80">
        <v>45295</v>
      </c>
      <c r="G789" s="81" t="s">
        <v>5092</v>
      </c>
      <c r="H789" s="82" t="s">
        <v>4936</v>
      </c>
      <c r="I789" s="83"/>
      <c r="J789" s="83">
        <v>80111604</v>
      </c>
      <c r="K789" s="84" t="s">
        <v>7313</v>
      </c>
      <c r="L789" s="76" t="s">
        <v>154</v>
      </c>
      <c r="M789" s="76" t="s">
        <v>154</v>
      </c>
      <c r="N789" s="76">
        <v>10</v>
      </c>
      <c r="O789" s="76" t="s">
        <v>223</v>
      </c>
      <c r="P789" s="42" t="s">
        <v>224</v>
      </c>
      <c r="Q789" s="43">
        <v>155000000</v>
      </c>
      <c r="R789" s="43">
        <v>155000000</v>
      </c>
      <c r="S789" s="43" t="s">
        <v>221</v>
      </c>
      <c r="T789" s="43" t="s">
        <v>221</v>
      </c>
      <c r="U789" s="44">
        <v>1</v>
      </c>
      <c r="V789" s="85" t="s">
        <v>4</v>
      </c>
      <c r="W789" s="86">
        <v>2018011000692</v>
      </c>
    </row>
    <row r="790" spans="1:23" ht="75" x14ac:dyDescent="0.3">
      <c r="A790" s="76">
        <v>789</v>
      </c>
      <c r="B790" s="83" t="s">
        <v>859</v>
      </c>
      <c r="C790" s="78">
        <f t="shared" si="24"/>
        <v>1</v>
      </c>
      <c r="D790" s="79">
        <v>0</v>
      </c>
      <c r="E790" s="79">
        <f t="shared" si="25"/>
        <v>1</v>
      </c>
      <c r="F790" s="80">
        <v>45295</v>
      </c>
      <c r="G790" s="81" t="s">
        <v>5092</v>
      </c>
      <c r="H790" s="82" t="s">
        <v>4936</v>
      </c>
      <c r="I790" s="83"/>
      <c r="J790" s="83">
        <v>80111604</v>
      </c>
      <c r="K790" s="84" t="s">
        <v>7314</v>
      </c>
      <c r="L790" s="76" t="s">
        <v>153</v>
      </c>
      <c r="M790" s="76" t="s">
        <v>153</v>
      </c>
      <c r="N790" s="76">
        <v>12</v>
      </c>
      <c r="O790" s="76" t="s">
        <v>223</v>
      </c>
      <c r="P790" s="42" t="s">
        <v>224</v>
      </c>
      <c r="Q790" s="43">
        <v>32111214.080000002</v>
      </c>
      <c r="R790" s="43">
        <v>32111214.080000002</v>
      </c>
      <c r="S790" s="43" t="s">
        <v>221</v>
      </c>
      <c r="T790" s="43" t="s">
        <v>221</v>
      </c>
      <c r="U790" s="44">
        <v>1</v>
      </c>
      <c r="V790" s="85" t="s">
        <v>4</v>
      </c>
      <c r="W790" s="86">
        <v>2018011000692</v>
      </c>
    </row>
    <row r="791" spans="1:23" ht="75" x14ac:dyDescent="0.3">
      <c r="A791" s="76">
        <v>790</v>
      </c>
      <c r="B791" s="83" t="s">
        <v>859</v>
      </c>
      <c r="C791" s="78">
        <f t="shared" si="24"/>
        <v>1</v>
      </c>
      <c r="D791" s="79">
        <v>1</v>
      </c>
      <c r="E791" s="79">
        <f t="shared" si="25"/>
        <v>0</v>
      </c>
      <c r="F791" s="80">
        <v>45295</v>
      </c>
      <c r="G791" s="81" t="s">
        <v>5092</v>
      </c>
      <c r="H791" s="82" t="s">
        <v>4936</v>
      </c>
      <c r="I791" s="83" t="s">
        <v>4937</v>
      </c>
      <c r="J791" s="83">
        <v>80111604</v>
      </c>
      <c r="K791" s="84" t="s">
        <v>7315</v>
      </c>
      <c r="L791" s="76" t="s">
        <v>153</v>
      </c>
      <c r="M791" s="76" t="s">
        <v>153</v>
      </c>
      <c r="N791" s="76">
        <v>12</v>
      </c>
      <c r="O791" s="76" t="s">
        <v>223</v>
      </c>
      <c r="P791" s="42" t="s">
        <v>224</v>
      </c>
      <c r="Q791" s="43">
        <v>33570814.719999999</v>
      </c>
      <c r="R791" s="43">
        <v>33570814.720000006</v>
      </c>
      <c r="S791" s="43" t="s">
        <v>221</v>
      </c>
      <c r="T791" s="43" t="s">
        <v>221</v>
      </c>
      <c r="U791" s="44">
        <v>1</v>
      </c>
      <c r="V791" s="85" t="s">
        <v>4</v>
      </c>
      <c r="W791" s="86">
        <v>2018011000692</v>
      </c>
    </row>
    <row r="792" spans="1:23" ht="75" x14ac:dyDescent="0.3">
      <c r="A792" s="76">
        <v>791</v>
      </c>
      <c r="B792" s="83" t="s">
        <v>859</v>
      </c>
      <c r="C792" s="78">
        <f t="shared" si="24"/>
        <v>1</v>
      </c>
      <c r="D792" s="79">
        <v>1</v>
      </c>
      <c r="E792" s="79">
        <f t="shared" si="25"/>
        <v>0</v>
      </c>
      <c r="F792" s="80">
        <v>45295</v>
      </c>
      <c r="G792" s="81" t="s">
        <v>5092</v>
      </c>
      <c r="H792" s="82" t="s">
        <v>4936</v>
      </c>
      <c r="I792" s="83" t="s">
        <v>4937</v>
      </c>
      <c r="J792" s="83">
        <v>80111604</v>
      </c>
      <c r="K792" s="84" t="s">
        <v>7316</v>
      </c>
      <c r="L792" s="76" t="s">
        <v>153</v>
      </c>
      <c r="M792" s="76" t="s">
        <v>153</v>
      </c>
      <c r="N792" s="76">
        <v>12</v>
      </c>
      <c r="O792" s="76" t="s">
        <v>223</v>
      </c>
      <c r="P792" s="42" t="s">
        <v>224</v>
      </c>
      <c r="Q792" s="43">
        <v>32111214.079999998</v>
      </c>
      <c r="R792" s="43">
        <v>32111214.080000002</v>
      </c>
      <c r="S792" s="43" t="s">
        <v>221</v>
      </c>
      <c r="T792" s="43" t="s">
        <v>221</v>
      </c>
      <c r="U792" s="44">
        <v>1</v>
      </c>
      <c r="V792" s="85" t="s">
        <v>4</v>
      </c>
      <c r="W792" s="86">
        <v>2018011000692</v>
      </c>
    </row>
    <row r="793" spans="1:23" ht="75" x14ac:dyDescent="0.3">
      <c r="A793" s="76">
        <v>792</v>
      </c>
      <c r="B793" s="83" t="s">
        <v>859</v>
      </c>
      <c r="C793" s="78">
        <f t="shared" si="24"/>
        <v>12</v>
      </c>
      <c r="D793" s="79">
        <v>0</v>
      </c>
      <c r="E793" s="79">
        <f t="shared" si="25"/>
        <v>12</v>
      </c>
      <c r="F793" s="80">
        <v>45295</v>
      </c>
      <c r="G793" s="81" t="s">
        <v>5092</v>
      </c>
      <c r="H793" s="82" t="s">
        <v>4936</v>
      </c>
      <c r="I793" s="83"/>
      <c r="J793" s="83">
        <v>80111604</v>
      </c>
      <c r="K793" s="84" t="s">
        <v>7317</v>
      </c>
      <c r="L793" s="76" t="s">
        <v>153</v>
      </c>
      <c r="M793" s="76" t="s">
        <v>153</v>
      </c>
      <c r="N793" s="76">
        <v>12</v>
      </c>
      <c r="O793" s="76" t="s">
        <v>223</v>
      </c>
      <c r="P793" s="42" t="s">
        <v>224</v>
      </c>
      <c r="Q793" s="43">
        <v>614970329.15999997</v>
      </c>
      <c r="R793" s="43">
        <v>614970329.15999997</v>
      </c>
      <c r="S793" s="43" t="s">
        <v>221</v>
      </c>
      <c r="T793" s="43" t="s">
        <v>221</v>
      </c>
      <c r="U793" s="44">
        <v>12</v>
      </c>
      <c r="V793" s="85" t="s">
        <v>4</v>
      </c>
      <c r="W793" s="86">
        <v>2018011000692</v>
      </c>
    </row>
    <row r="794" spans="1:23" ht="90" x14ac:dyDescent="0.3">
      <c r="A794" s="76">
        <v>793</v>
      </c>
      <c r="B794" s="83" t="s">
        <v>859</v>
      </c>
      <c r="C794" s="78">
        <f t="shared" si="24"/>
        <v>1</v>
      </c>
      <c r="D794" s="79">
        <v>0</v>
      </c>
      <c r="E794" s="79">
        <f t="shared" si="25"/>
        <v>1</v>
      </c>
      <c r="F794" s="80">
        <v>45295</v>
      </c>
      <c r="G794" s="81" t="s">
        <v>5092</v>
      </c>
      <c r="H794" s="82" t="s">
        <v>4936</v>
      </c>
      <c r="I794" s="83"/>
      <c r="J794" s="83">
        <v>80111604</v>
      </c>
      <c r="K794" s="84" t="s">
        <v>7318</v>
      </c>
      <c r="L794" s="76" t="s">
        <v>155</v>
      </c>
      <c r="M794" s="76" t="s">
        <v>155</v>
      </c>
      <c r="N794" s="76">
        <v>9</v>
      </c>
      <c r="O794" s="76" t="s">
        <v>223</v>
      </c>
      <c r="P794" s="42" t="s">
        <v>224</v>
      </c>
      <c r="Q794" s="43">
        <v>97020561.600000009</v>
      </c>
      <c r="R794" s="43">
        <v>97020561.600000009</v>
      </c>
      <c r="S794" s="43" t="s">
        <v>221</v>
      </c>
      <c r="T794" s="43" t="s">
        <v>221</v>
      </c>
      <c r="U794" s="44">
        <v>1</v>
      </c>
      <c r="V794" s="85" t="s">
        <v>4</v>
      </c>
      <c r="W794" s="86">
        <v>2018011000692</v>
      </c>
    </row>
    <row r="795" spans="1:23" ht="75" x14ac:dyDescent="0.3">
      <c r="A795" s="76">
        <v>794</v>
      </c>
      <c r="B795" s="83" t="s">
        <v>859</v>
      </c>
      <c r="C795" s="78">
        <f t="shared" si="24"/>
        <v>6</v>
      </c>
      <c r="D795" s="79">
        <v>4</v>
      </c>
      <c r="E795" s="79">
        <f t="shared" si="25"/>
        <v>2</v>
      </c>
      <c r="F795" s="80">
        <v>45295</v>
      </c>
      <c r="G795" s="81" t="s">
        <v>5092</v>
      </c>
      <c r="H795" s="82" t="s">
        <v>4936</v>
      </c>
      <c r="I795" s="83" t="s">
        <v>4937</v>
      </c>
      <c r="J795" s="83">
        <v>80111604</v>
      </c>
      <c r="K795" s="84" t="s">
        <v>7319</v>
      </c>
      <c r="L795" s="76" t="s">
        <v>153</v>
      </c>
      <c r="M795" s="76" t="s">
        <v>153</v>
      </c>
      <c r="N795" s="76">
        <v>12</v>
      </c>
      <c r="O795" s="76" t="s">
        <v>223</v>
      </c>
      <c r="P795" s="42" t="s">
        <v>224</v>
      </c>
      <c r="Q795" s="43">
        <v>415251955.13999999</v>
      </c>
      <c r="R795" s="43">
        <v>415251955.13999999</v>
      </c>
      <c r="S795" s="43" t="s">
        <v>221</v>
      </c>
      <c r="T795" s="43" t="s">
        <v>221</v>
      </c>
      <c r="U795" s="44">
        <v>6</v>
      </c>
      <c r="V795" s="85" t="s">
        <v>4</v>
      </c>
      <c r="W795" s="86">
        <v>2018011000692</v>
      </c>
    </row>
    <row r="796" spans="1:23" ht="75" x14ac:dyDescent="0.3">
      <c r="A796" s="76">
        <v>795</v>
      </c>
      <c r="B796" s="83" t="s">
        <v>859</v>
      </c>
      <c r="C796" s="78">
        <f t="shared" ref="C796:C859" si="26">+U796</f>
        <v>6</v>
      </c>
      <c r="D796" s="79">
        <v>6</v>
      </c>
      <c r="E796" s="79">
        <f t="shared" si="25"/>
        <v>0</v>
      </c>
      <c r="F796" s="80">
        <v>45295</v>
      </c>
      <c r="G796" s="81" t="s">
        <v>5092</v>
      </c>
      <c r="H796" s="82" t="s">
        <v>4936</v>
      </c>
      <c r="I796" s="83" t="s">
        <v>4937</v>
      </c>
      <c r="J796" s="83">
        <v>80111604</v>
      </c>
      <c r="K796" s="84" t="s">
        <v>7320</v>
      </c>
      <c r="L796" s="76" t="s">
        <v>153</v>
      </c>
      <c r="M796" s="76" t="s">
        <v>153</v>
      </c>
      <c r="N796" s="76">
        <v>12</v>
      </c>
      <c r="O796" s="76" t="s">
        <v>223</v>
      </c>
      <c r="P796" s="42" t="s">
        <v>224</v>
      </c>
      <c r="Q796" s="43">
        <v>434127044.00999993</v>
      </c>
      <c r="R796" s="43">
        <v>434127044.00999993</v>
      </c>
      <c r="S796" s="43" t="s">
        <v>221</v>
      </c>
      <c r="T796" s="43" t="s">
        <v>221</v>
      </c>
      <c r="U796" s="44">
        <v>6</v>
      </c>
      <c r="V796" s="85" t="s">
        <v>4</v>
      </c>
      <c r="W796" s="86">
        <v>2018011000692</v>
      </c>
    </row>
    <row r="797" spans="1:23" ht="75" x14ac:dyDescent="0.3">
      <c r="A797" s="76">
        <v>796</v>
      </c>
      <c r="B797" s="83" t="s">
        <v>859</v>
      </c>
      <c r="C797" s="78">
        <f t="shared" si="26"/>
        <v>1</v>
      </c>
      <c r="D797" s="79">
        <v>0</v>
      </c>
      <c r="E797" s="79">
        <f t="shared" si="25"/>
        <v>1</v>
      </c>
      <c r="F797" s="80">
        <v>45295</v>
      </c>
      <c r="G797" s="81" t="s">
        <v>5092</v>
      </c>
      <c r="H797" s="82" t="s">
        <v>4936</v>
      </c>
      <c r="I797" s="83"/>
      <c r="J797" s="83">
        <v>80111604</v>
      </c>
      <c r="K797" s="84" t="s">
        <v>7321</v>
      </c>
      <c r="L797" s="76" t="s">
        <v>153</v>
      </c>
      <c r="M797" s="76" t="s">
        <v>153</v>
      </c>
      <c r="N797" s="76">
        <v>12</v>
      </c>
      <c r="O797" s="76" t="s">
        <v>223</v>
      </c>
      <c r="P797" s="42" t="s">
        <v>224</v>
      </c>
      <c r="Q797" s="43">
        <v>51247527.43</v>
      </c>
      <c r="R797" s="43">
        <v>51247527.43</v>
      </c>
      <c r="S797" s="43" t="s">
        <v>221</v>
      </c>
      <c r="T797" s="43" t="s">
        <v>221</v>
      </c>
      <c r="U797" s="44">
        <v>1</v>
      </c>
      <c r="V797" s="85" t="s">
        <v>4</v>
      </c>
      <c r="W797" s="86">
        <v>2018011000692</v>
      </c>
    </row>
    <row r="798" spans="1:23" ht="75" x14ac:dyDescent="0.3">
      <c r="A798" s="76">
        <v>797</v>
      </c>
      <c r="B798" s="83" t="s">
        <v>713</v>
      </c>
      <c r="C798" s="78">
        <f t="shared" si="26"/>
        <v>0</v>
      </c>
      <c r="D798" s="79">
        <v>0</v>
      </c>
      <c r="E798" s="79">
        <f t="shared" si="25"/>
        <v>0</v>
      </c>
      <c r="F798" s="80">
        <v>45316</v>
      </c>
      <c r="G798" s="81" t="s">
        <v>5092</v>
      </c>
      <c r="H798" s="82" t="s">
        <v>4936</v>
      </c>
      <c r="I798" s="83" t="s">
        <v>6485</v>
      </c>
      <c r="J798" s="83">
        <v>80111604</v>
      </c>
      <c r="K798" s="84" t="s">
        <v>7322</v>
      </c>
      <c r="L798" s="76" t="s">
        <v>153</v>
      </c>
      <c r="M798" s="76" t="s">
        <v>153</v>
      </c>
      <c r="N798" s="76">
        <v>12</v>
      </c>
      <c r="O798" s="76" t="s">
        <v>223</v>
      </c>
      <c r="P798" s="42" t="s">
        <v>224</v>
      </c>
      <c r="Q798" s="45"/>
      <c r="R798" s="45"/>
      <c r="S798" s="43" t="s">
        <v>221</v>
      </c>
      <c r="T798" s="43" t="s">
        <v>221</v>
      </c>
      <c r="U798" s="44"/>
      <c r="V798" s="85" t="s">
        <v>4</v>
      </c>
      <c r="W798" s="86">
        <v>2018011000692</v>
      </c>
    </row>
    <row r="799" spans="1:23" ht="75" x14ac:dyDescent="0.3">
      <c r="A799" s="76">
        <v>798</v>
      </c>
      <c r="B799" s="83" t="s">
        <v>1264</v>
      </c>
      <c r="C799" s="78">
        <f t="shared" si="26"/>
        <v>1</v>
      </c>
      <c r="D799" s="79">
        <v>1</v>
      </c>
      <c r="E799" s="79">
        <f t="shared" si="25"/>
        <v>0</v>
      </c>
      <c r="F799" s="80">
        <v>45295</v>
      </c>
      <c r="G799" s="81" t="s">
        <v>5092</v>
      </c>
      <c r="H799" s="82" t="s">
        <v>4936</v>
      </c>
      <c r="I799" s="83" t="s">
        <v>4937</v>
      </c>
      <c r="J799" s="83">
        <v>80111604</v>
      </c>
      <c r="K799" s="84" t="s">
        <v>7323</v>
      </c>
      <c r="L799" s="76" t="s">
        <v>153</v>
      </c>
      <c r="M799" s="76" t="s">
        <v>153</v>
      </c>
      <c r="N799" s="76">
        <v>12</v>
      </c>
      <c r="O799" s="76" t="s">
        <v>223</v>
      </c>
      <c r="P799" s="42" t="s">
        <v>224</v>
      </c>
      <c r="Q799" s="43">
        <v>104669837.03</v>
      </c>
      <c r="R799" s="43">
        <v>104669837.03</v>
      </c>
      <c r="S799" s="43" t="s">
        <v>221</v>
      </c>
      <c r="T799" s="43" t="s">
        <v>221</v>
      </c>
      <c r="U799" s="44">
        <v>1</v>
      </c>
      <c r="V799" s="85" t="s">
        <v>4</v>
      </c>
      <c r="W799" s="86">
        <v>2018011000692</v>
      </c>
    </row>
    <row r="800" spans="1:23" ht="75" x14ac:dyDescent="0.3">
      <c r="A800" s="76">
        <v>799</v>
      </c>
      <c r="B800" s="83" t="s">
        <v>713</v>
      </c>
      <c r="C800" s="78">
        <f t="shared" si="26"/>
        <v>1</v>
      </c>
      <c r="D800" s="79">
        <v>1</v>
      </c>
      <c r="E800" s="79">
        <f t="shared" si="25"/>
        <v>0</v>
      </c>
      <c r="F800" s="80">
        <v>45295</v>
      </c>
      <c r="G800" s="81" t="s">
        <v>5092</v>
      </c>
      <c r="H800" s="82" t="s">
        <v>4936</v>
      </c>
      <c r="I800" s="83" t="s">
        <v>4937</v>
      </c>
      <c r="J800" s="83">
        <v>80111604</v>
      </c>
      <c r="K800" s="84" t="s">
        <v>7324</v>
      </c>
      <c r="L800" s="76" t="s">
        <v>153</v>
      </c>
      <c r="M800" s="76" t="s">
        <v>153</v>
      </c>
      <c r="N800" s="76">
        <v>12</v>
      </c>
      <c r="O800" s="76" t="s">
        <v>223</v>
      </c>
      <c r="P800" s="42" t="s">
        <v>224</v>
      </c>
      <c r="Q800" s="43">
        <v>104669837.03</v>
      </c>
      <c r="R800" s="43">
        <v>104669837.03</v>
      </c>
      <c r="S800" s="43" t="s">
        <v>221</v>
      </c>
      <c r="T800" s="43" t="s">
        <v>221</v>
      </c>
      <c r="U800" s="44">
        <v>1</v>
      </c>
      <c r="V800" s="85" t="s">
        <v>4</v>
      </c>
      <c r="W800" s="86">
        <v>2018011000692</v>
      </c>
    </row>
    <row r="801" spans="1:23" ht="75" x14ac:dyDescent="0.3">
      <c r="A801" s="76">
        <v>800</v>
      </c>
      <c r="B801" s="83" t="s">
        <v>859</v>
      </c>
      <c r="C801" s="78">
        <f t="shared" si="26"/>
        <v>5</v>
      </c>
      <c r="D801" s="79">
        <v>4</v>
      </c>
      <c r="E801" s="79">
        <f t="shared" si="25"/>
        <v>1</v>
      </c>
      <c r="F801" s="80">
        <v>45295</v>
      </c>
      <c r="G801" s="81" t="s">
        <v>5092</v>
      </c>
      <c r="H801" s="82" t="s">
        <v>4936</v>
      </c>
      <c r="I801" s="83" t="s">
        <v>4937</v>
      </c>
      <c r="J801" s="83">
        <v>80111604</v>
      </c>
      <c r="K801" s="84" t="s">
        <v>7325</v>
      </c>
      <c r="L801" s="76" t="s">
        <v>153</v>
      </c>
      <c r="M801" s="76" t="s">
        <v>153</v>
      </c>
      <c r="N801" s="76">
        <v>12</v>
      </c>
      <c r="O801" s="76" t="s">
        <v>223</v>
      </c>
      <c r="P801" s="42" t="s">
        <v>224</v>
      </c>
      <c r="Q801" s="43">
        <v>453771541.85000002</v>
      </c>
      <c r="R801" s="43">
        <v>453771541.85000002</v>
      </c>
      <c r="S801" s="43" t="s">
        <v>221</v>
      </c>
      <c r="T801" s="43" t="s">
        <v>221</v>
      </c>
      <c r="U801" s="44">
        <v>5</v>
      </c>
      <c r="V801" s="85" t="s">
        <v>4</v>
      </c>
      <c r="W801" s="86">
        <v>2018011000692</v>
      </c>
    </row>
    <row r="802" spans="1:23" ht="90" x14ac:dyDescent="0.3">
      <c r="A802" s="76">
        <v>801</v>
      </c>
      <c r="B802" s="83" t="s">
        <v>859</v>
      </c>
      <c r="C802" s="78">
        <f t="shared" si="26"/>
        <v>6</v>
      </c>
      <c r="D802" s="79">
        <v>5</v>
      </c>
      <c r="E802" s="79">
        <f t="shared" si="25"/>
        <v>1</v>
      </c>
      <c r="F802" s="80">
        <v>45295</v>
      </c>
      <c r="G802" s="81" t="s">
        <v>5092</v>
      </c>
      <c r="H802" s="82" t="s">
        <v>4936</v>
      </c>
      <c r="I802" s="83" t="s">
        <v>4937</v>
      </c>
      <c r="J802" s="83">
        <v>80111604</v>
      </c>
      <c r="K802" s="84" t="s">
        <v>7326</v>
      </c>
      <c r="L802" s="76" t="s">
        <v>153</v>
      </c>
      <c r="M802" s="76" t="s">
        <v>153</v>
      </c>
      <c r="N802" s="76">
        <v>12</v>
      </c>
      <c r="O802" s="76" t="s">
        <v>223</v>
      </c>
      <c r="P802" s="42" t="s">
        <v>224</v>
      </c>
      <c r="Q802" s="43">
        <v>225355603.44</v>
      </c>
      <c r="R802" s="43">
        <v>225355603.44</v>
      </c>
      <c r="S802" s="43" t="s">
        <v>221</v>
      </c>
      <c r="T802" s="43" t="s">
        <v>221</v>
      </c>
      <c r="U802" s="44">
        <v>6</v>
      </c>
      <c r="V802" s="85" t="s">
        <v>4</v>
      </c>
      <c r="W802" s="86">
        <v>2018011000692</v>
      </c>
    </row>
    <row r="803" spans="1:23" ht="90" x14ac:dyDescent="0.3">
      <c r="A803" s="76">
        <v>802</v>
      </c>
      <c r="B803" s="83" t="s">
        <v>1264</v>
      </c>
      <c r="C803" s="78">
        <f t="shared" si="26"/>
        <v>1</v>
      </c>
      <c r="D803" s="79">
        <v>0</v>
      </c>
      <c r="E803" s="79">
        <f t="shared" si="25"/>
        <v>1</v>
      </c>
      <c r="F803" s="80">
        <v>45295</v>
      </c>
      <c r="G803" s="81" t="s">
        <v>5092</v>
      </c>
      <c r="H803" s="82" t="s">
        <v>4936</v>
      </c>
      <c r="I803" s="83"/>
      <c r="J803" s="83">
        <v>80111604</v>
      </c>
      <c r="K803" s="84" t="s">
        <v>7327</v>
      </c>
      <c r="L803" s="76" t="s">
        <v>159</v>
      </c>
      <c r="M803" s="76" t="s">
        <v>159</v>
      </c>
      <c r="N803" s="76">
        <v>5</v>
      </c>
      <c r="O803" s="76" t="s">
        <v>223</v>
      </c>
      <c r="P803" s="42" t="s">
        <v>224</v>
      </c>
      <c r="Q803" s="43">
        <v>36515956.549999997</v>
      </c>
      <c r="R803" s="43">
        <v>36515956.549999997</v>
      </c>
      <c r="S803" s="43" t="s">
        <v>221</v>
      </c>
      <c r="T803" s="43" t="s">
        <v>221</v>
      </c>
      <c r="U803" s="44">
        <v>1</v>
      </c>
      <c r="V803" s="85" t="s">
        <v>4</v>
      </c>
      <c r="W803" s="86">
        <v>2018011000692</v>
      </c>
    </row>
    <row r="804" spans="1:23" ht="75" x14ac:dyDescent="0.3">
      <c r="A804" s="76">
        <v>803</v>
      </c>
      <c r="B804" s="83" t="s">
        <v>1264</v>
      </c>
      <c r="C804" s="78">
        <f t="shared" si="26"/>
        <v>4</v>
      </c>
      <c r="D804" s="79">
        <v>2</v>
      </c>
      <c r="E804" s="79">
        <f t="shared" si="25"/>
        <v>2</v>
      </c>
      <c r="F804" s="80">
        <v>45295</v>
      </c>
      <c r="G804" s="81" t="s">
        <v>5092</v>
      </c>
      <c r="H804" s="82" t="s">
        <v>4936</v>
      </c>
      <c r="I804" s="83" t="s">
        <v>4937</v>
      </c>
      <c r="J804" s="83">
        <v>80111604</v>
      </c>
      <c r="K804" s="84" t="s">
        <v>7328</v>
      </c>
      <c r="L804" s="76" t="s">
        <v>153</v>
      </c>
      <c r="M804" s="76" t="s">
        <v>153</v>
      </c>
      <c r="N804" s="76">
        <v>12</v>
      </c>
      <c r="O804" s="76" t="s">
        <v>223</v>
      </c>
      <c r="P804" s="42" t="s">
        <v>224</v>
      </c>
      <c r="Q804" s="43">
        <v>321340417.63999999</v>
      </c>
      <c r="R804" s="43">
        <v>321340417.63999999</v>
      </c>
      <c r="S804" s="43" t="s">
        <v>221</v>
      </c>
      <c r="T804" s="43" t="s">
        <v>221</v>
      </c>
      <c r="U804" s="44">
        <v>4</v>
      </c>
      <c r="V804" s="85" t="s">
        <v>4</v>
      </c>
      <c r="W804" s="86">
        <v>2018011000692</v>
      </c>
    </row>
    <row r="805" spans="1:23" ht="75" x14ac:dyDescent="0.3">
      <c r="A805" s="76">
        <v>804</v>
      </c>
      <c r="B805" s="83" t="s">
        <v>1264</v>
      </c>
      <c r="C805" s="78">
        <f t="shared" si="26"/>
        <v>1</v>
      </c>
      <c r="D805" s="79">
        <v>0</v>
      </c>
      <c r="E805" s="79">
        <f t="shared" si="25"/>
        <v>1</v>
      </c>
      <c r="F805" s="80">
        <v>45295</v>
      </c>
      <c r="G805" s="81" t="s">
        <v>5092</v>
      </c>
      <c r="H805" s="82" t="s">
        <v>4936</v>
      </c>
      <c r="I805" s="83"/>
      <c r="J805" s="83">
        <v>80111604</v>
      </c>
      <c r="K805" s="84" t="s">
        <v>7329</v>
      </c>
      <c r="L805" s="76" t="s">
        <v>158</v>
      </c>
      <c r="M805" s="76" t="s">
        <v>158</v>
      </c>
      <c r="N805" s="76">
        <v>7</v>
      </c>
      <c r="O805" s="76" t="s">
        <v>223</v>
      </c>
      <c r="P805" s="42" t="s">
        <v>224</v>
      </c>
      <c r="Q805" s="43">
        <v>51122339.169999994</v>
      </c>
      <c r="R805" s="43">
        <v>51122339.169999994</v>
      </c>
      <c r="S805" s="43" t="s">
        <v>221</v>
      </c>
      <c r="T805" s="43" t="s">
        <v>221</v>
      </c>
      <c r="U805" s="44">
        <v>1</v>
      </c>
      <c r="V805" s="85" t="s">
        <v>4</v>
      </c>
      <c r="W805" s="86">
        <v>2018011000692</v>
      </c>
    </row>
    <row r="806" spans="1:23" ht="90" x14ac:dyDescent="0.3">
      <c r="A806" s="76">
        <v>805</v>
      </c>
      <c r="B806" s="83" t="s">
        <v>859</v>
      </c>
      <c r="C806" s="78">
        <f t="shared" si="26"/>
        <v>2</v>
      </c>
      <c r="D806" s="79">
        <v>2</v>
      </c>
      <c r="E806" s="79">
        <f t="shared" si="25"/>
        <v>0</v>
      </c>
      <c r="F806" s="80">
        <v>45295</v>
      </c>
      <c r="G806" s="81" t="s">
        <v>5092</v>
      </c>
      <c r="H806" s="82" t="s">
        <v>4936</v>
      </c>
      <c r="I806" s="83" t="s">
        <v>4937</v>
      </c>
      <c r="J806" s="83">
        <v>80111604</v>
      </c>
      <c r="K806" s="84" t="s">
        <v>7330</v>
      </c>
      <c r="L806" s="76" t="s">
        <v>153</v>
      </c>
      <c r="M806" s="76" t="s">
        <v>153</v>
      </c>
      <c r="N806" s="76">
        <v>12</v>
      </c>
      <c r="O806" s="76" t="s">
        <v>223</v>
      </c>
      <c r="P806" s="42" t="s">
        <v>224</v>
      </c>
      <c r="Q806" s="43">
        <v>181508616.74000001</v>
      </c>
      <c r="R806" s="43">
        <v>181508616.74000001</v>
      </c>
      <c r="S806" s="43" t="s">
        <v>221</v>
      </c>
      <c r="T806" s="43" t="s">
        <v>221</v>
      </c>
      <c r="U806" s="44">
        <v>2</v>
      </c>
      <c r="V806" s="85" t="s">
        <v>4</v>
      </c>
      <c r="W806" s="86">
        <v>2018011000692</v>
      </c>
    </row>
    <row r="807" spans="1:23" ht="90" x14ac:dyDescent="0.3">
      <c r="A807" s="76">
        <v>806</v>
      </c>
      <c r="B807" s="83" t="s">
        <v>859</v>
      </c>
      <c r="C807" s="78">
        <f t="shared" si="26"/>
        <v>11</v>
      </c>
      <c r="D807" s="79">
        <v>11</v>
      </c>
      <c r="E807" s="79">
        <f t="shared" si="25"/>
        <v>0</v>
      </c>
      <c r="F807" s="80">
        <v>45295</v>
      </c>
      <c r="G807" s="81" t="s">
        <v>5092</v>
      </c>
      <c r="H807" s="82" t="s">
        <v>4936</v>
      </c>
      <c r="I807" s="83" t="s">
        <v>4937</v>
      </c>
      <c r="J807" s="83">
        <v>80111604</v>
      </c>
      <c r="K807" s="84" t="s">
        <v>7331</v>
      </c>
      <c r="L807" s="76" t="s">
        <v>153</v>
      </c>
      <c r="M807" s="76" t="s">
        <v>153</v>
      </c>
      <c r="N807" s="76">
        <v>12</v>
      </c>
      <c r="O807" s="76" t="s">
        <v>223</v>
      </c>
      <c r="P807" s="42" t="s">
        <v>224</v>
      </c>
      <c r="Q807" s="43">
        <v>998297392.07000005</v>
      </c>
      <c r="R807" s="43">
        <v>998297392.07000005</v>
      </c>
      <c r="S807" s="43" t="s">
        <v>221</v>
      </c>
      <c r="T807" s="43" t="s">
        <v>221</v>
      </c>
      <c r="U807" s="44">
        <v>11</v>
      </c>
      <c r="V807" s="85" t="s">
        <v>4</v>
      </c>
      <c r="W807" s="86">
        <v>2018011000692</v>
      </c>
    </row>
    <row r="808" spans="1:23" ht="75" x14ac:dyDescent="0.3">
      <c r="A808" s="76">
        <v>807</v>
      </c>
      <c r="B808" s="83" t="s">
        <v>859</v>
      </c>
      <c r="C808" s="78">
        <f t="shared" si="26"/>
        <v>2</v>
      </c>
      <c r="D808" s="79">
        <v>0</v>
      </c>
      <c r="E808" s="79">
        <f t="shared" si="25"/>
        <v>2</v>
      </c>
      <c r="F808" s="80">
        <v>45295</v>
      </c>
      <c r="G808" s="81" t="s">
        <v>5092</v>
      </c>
      <c r="H808" s="82" t="s">
        <v>4936</v>
      </c>
      <c r="I808" s="83"/>
      <c r="J808" s="83">
        <v>80111604</v>
      </c>
      <c r="K808" s="84" t="s">
        <v>7332</v>
      </c>
      <c r="L808" s="76" t="s">
        <v>153</v>
      </c>
      <c r="M808" s="76" t="s">
        <v>153</v>
      </c>
      <c r="N808" s="76">
        <v>12</v>
      </c>
      <c r="O808" s="76" t="s">
        <v>223</v>
      </c>
      <c r="P808" s="42" t="s">
        <v>224</v>
      </c>
      <c r="Q808" s="43">
        <v>264983048.88000003</v>
      </c>
      <c r="R808" s="43">
        <v>264983048.88000003</v>
      </c>
      <c r="S808" s="43" t="s">
        <v>221</v>
      </c>
      <c r="T808" s="43" t="s">
        <v>221</v>
      </c>
      <c r="U808" s="44">
        <v>2</v>
      </c>
      <c r="V808" s="85" t="s">
        <v>4</v>
      </c>
      <c r="W808" s="86">
        <v>2018011000692</v>
      </c>
    </row>
    <row r="809" spans="1:23" ht="75" x14ac:dyDescent="0.3">
      <c r="A809" s="76">
        <v>808</v>
      </c>
      <c r="B809" s="83" t="s">
        <v>859</v>
      </c>
      <c r="C809" s="78">
        <f t="shared" si="26"/>
        <v>1</v>
      </c>
      <c r="D809" s="79">
        <v>1</v>
      </c>
      <c r="E809" s="79">
        <f t="shared" si="25"/>
        <v>0</v>
      </c>
      <c r="F809" s="80">
        <v>45295</v>
      </c>
      <c r="G809" s="81" t="s">
        <v>5092</v>
      </c>
      <c r="H809" s="82" t="s">
        <v>4936</v>
      </c>
      <c r="I809" s="83" t="s">
        <v>4937</v>
      </c>
      <c r="J809" s="83">
        <v>80111604</v>
      </c>
      <c r="K809" s="84" t="s">
        <v>7333</v>
      </c>
      <c r="L809" s="76" t="s">
        <v>153</v>
      </c>
      <c r="M809" s="76" t="s">
        <v>153</v>
      </c>
      <c r="N809" s="76">
        <v>12</v>
      </c>
      <c r="O809" s="76" t="s">
        <v>223</v>
      </c>
      <c r="P809" s="42" t="s">
        <v>224</v>
      </c>
      <c r="Q809" s="43">
        <v>138513866.46000001</v>
      </c>
      <c r="R809" s="43">
        <v>138513866.46000001</v>
      </c>
      <c r="S809" s="43" t="s">
        <v>221</v>
      </c>
      <c r="T809" s="43" t="s">
        <v>221</v>
      </c>
      <c r="U809" s="44">
        <v>1</v>
      </c>
      <c r="V809" s="85" t="s">
        <v>4</v>
      </c>
      <c r="W809" s="86">
        <v>2018011000692</v>
      </c>
    </row>
    <row r="810" spans="1:23" ht="90" x14ac:dyDescent="0.3">
      <c r="A810" s="76">
        <v>809</v>
      </c>
      <c r="B810" s="83" t="s">
        <v>1264</v>
      </c>
      <c r="C810" s="78">
        <f t="shared" si="26"/>
        <v>1</v>
      </c>
      <c r="D810" s="79">
        <v>0</v>
      </c>
      <c r="E810" s="79">
        <f t="shared" si="25"/>
        <v>1</v>
      </c>
      <c r="F810" s="80">
        <v>45295</v>
      </c>
      <c r="G810" s="81" t="s">
        <v>5092</v>
      </c>
      <c r="H810" s="82" t="s">
        <v>4936</v>
      </c>
      <c r="I810" s="83"/>
      <c r="J810" s="83">
        <v>80111604</v>
      </c>
      <c r="K810" s="84" t="s">
        <v>7334</v>
      </c>
      <c r="L810" s="76" t="s">
        <v>155</v>
      </c>
      <c r="M810" s="76" t="s">
        <v>155</v>
      </c>
      <c r="N810" s="76">
        <v>9</v>
      </c>
      <c r="O810" s="76" t="s">
        <v>223</v>
      </c>
      <c r="P810" s="42" t="s">
        <v>224</v>
      </c>
      <c r="Q810" s="43">
        <v>65728721.789999999</v>
      </c>
      <c r="R810" s="43">
        <v>65728721.789999999</v>
      </c>
      <c r="S810" s="43" t="s">
        <v>221</v>
      </c>
      <c r="T810" s="43" t="s">
        <v>221</v>
      </c>
      <c r="U810" s="44">
        <v>1</v>
      </c>
      <c r="V810" s="85" t="s">
        <v>4</v>
      </c>
      <c r="W810" s="86">
        <v>2018011000692</v>
      </c>
    </row>
    <row r="811" spans="1:23" ht="90" x14ac:dyDescent="0.3">
      <c r="A811" s="76">
        <v>810</v>
      </c>
      <c r="B811" s="83" t="s">
        <v>859</v>
      </c>
      <c r="C811" s="78">
        <f t="shared" si="26"/>
        <v>1</v>
      </c>
      <c r="D811" s="79">
        <v>1</v>
      </c>
      <c r="E811" s="79">
        <f t="shared" si="25"/>
        <v>0</v>
      </c>
      <c r="F811" s="80">
        <v>45295</v>
      </c>
      <c r="G811" s="81" t="s">
        <v>5092</v>
      </c>
      <c r="H811" s="82" t="s">
        <v>4936</v>
      </c>
      <c r="I811" s="83" t="s">
        <v>4937</v>
      </c>
      <c r="J811" s="83">
        <v>80111604</v>
      </c>
      <c r="K811" s="84" t="s">
        <v>7335</v>
      </c>
      <c r="L811" s="76" t="s">
        <v>153</v>
      </c>
      <c r="M811" s="76" t="s">
        <v>153</v>
      </c>
      <c r="N811" s="76">
        <v>12</v>
      </c>
      <c r="O811" s="76" t="s">
        <v>223</v>
      </c>
      <c r="P811" s="42" t="s">
        <v>224</v>
      </c>
      <c r="Q811" s="43">
        <v>146402362.47999999</v>
      </c>
      <c r="R811" s="43">
        <v>146402362.47999999</v>
      </c>
      <c r="S811" s="43" t="s">
        <v>221</v>
      </c>
      <c r="T811" s="43" t="s">
        <v>221</v>
      </c>
      <c r="U811" s="44">
        <v>1</v>
      </c>
      <c r="V811" s="85" t="s">
        <v>4</v>
      </c>
      <c r="W811" s="86">
        <v>2018011000692</v>
      </c>
    </row>
    <row r="812" spans="1:23" ht="108" x14ac:dyDescent="0.3">
      <c r="A812" s="76">
        <v>811</v>
      </c>
      <c r="B812" s="83" t="s">
        <v>859</v>
      </c>
      <c r="C812" s="78">
        <f t="shared" si="26"/>
        <v>1</v>
      </c>
      <c r="D812" s="79">
        <v>0</v>
      </c>
      <c r="E812" s="79">
        <f t="shared" si="25"/>
        <v>1</v>
      </c>
      <c r="F812" s="80">
        <v>45295</v>
      </c>
      <c r="G812" s="81" t="s">
        <v>5092</v>
      </c>
      <c r="H812" s="82" t="s">
        <v>4936</v>
      </c>
      <c r="I812" s="83"/>
      <c r="J812" s="83">
        <v>80111604</v>
      </c>
      <c r="K812" s="84" t="s">
        <v>7336</v>
      </c>
      <c r="L812" s="76" t="s">
        <v>155</v>
      </c>
      <c r="M812" s="76" t="s">
        <v>155</v>
      </c>
      <c r="N812" s="76">
        <v>9</v>
      </c>
      <c r="O812" s="76" t="s">
        <v>223</v>
      </c>
      <c r="P812" s="42" t="s">
        <v>224</v>
      </c>
      <c r="Q812" s="43">
        <v>97020561.600000009</v>
      </c>
      <c r="R812" s="43">
        <v>97020561.600000009</v>
      </c>
      <c r="S812" s="43" t="s">
        <v>221</v>
      </c>
      <c r="T812" s="43" t="s">
        <v>221</v>
      </c>
      <c r="U812" s="44">
        <v>1</v>
      </c>
      <c r="V812" s="85" t="s">
        <v>4</v>
      </c>
      <c r="W812" s="86">
        <v>2018011000692</v>
      </c>
    </row>
    <row r="813" spans="1:23" ht="75" x14ac:dyDescent="0.3">
      <c r="A813" s="76">
        <v>812</v>
      </c>
      <c r="B813" s="83" t="s">
        <v>859</v>
      </c>
      <c r="C813" s="78">
        <f t="shared" si="26"/>
        <v>2</v>
      </c>
      <c r="D813" s="79">
        <v>2</v>
      </c>
      <c r="E813" s="79">
        <f t="shared" si="25"/>
        <v>0</v>
      </c>
      <c r="F813" s="80">
        <v>45295</v>
      </c>
      <c r="G813" s="81" t="s">
        <v>5092</v>
      </c>
      <c r="H813" s="82" t="s">
        <v>4936</v>
      </c>
      <c r="I813" s="83" t="s">
        <v>4937</v>
      </c>
      <c r="J813" s="83">
        <v>80111604</v>
      </c>
      <c r="K813" s="84" t="s">
        <v>7337</v>
      </c>
      <c r="L813" s="76" t="s">
        <v>153</v>
      </c>
      <c r="M813" s="76" t="s">
        <v>153</v>
      </c>
      <c r="N813" s="76">
        <v>12</v>
      </c>
      <c r="O813" s="76" t="s">
        <v>223</v>
      </c>
      <c r="P813" s="42" t="s">
        <v>224</v>
      </c>
      <c r="Q813" s="43">
        <v>181508616.74000001</v>
      </c>
      <c r="R813" s="43">
        <v>181508616.74000001</v>
      </c>
      <c r="S813" s="43" t="s">
        <v>221</v>
      </c>
      <c r="T813" s="43" t="s">
        <v>221</v>
      </c>
      <c r="U813" s="44">
        <v>2</v>
      </c>
      <c r="V813" s="85" t="s">
        <v>4</v>
      </c>
      <c r="W813" s="86">
        <v>2018011000692</v>
      </c>
    </row>
    <row r="814" spans="1:23" ht="75" x14ac:dyDescent="0.3">
      <c r="A814" s="76">
        <v>813</v>
      </c>
      <c r="B814" s="83" t="s">
        <v>859</v>
      </c>
      <c r="C814" s="78">
        <f t="shared" si="26"/>
        <v>1</v>
      </c>
      <c r="D814" s="79">
        <v>1</v>
      </c>
      <c r="E814" s="79">
        <f t="shared" si="25"/>
        <v>0</v>
      </c>
      <c r="F814" s="80">
        <v>45295</v>
      </c>
      <c r="G814" s="81" t="s">
        <v>5092</v>
      </c>
      <c r="H814" s="82" t="s">
        <v>4936</v>
      </c>
      <c r="I814" s="83" t="s">
        <v>4937</v>
      </c>
      <c r="J814" s="83">
        <v>80111604</v>
      </c>
      <c r="K814" s="84" t="s">
        <v>7338</v>
      </c>
      <c r="L814" s="76" t="s">
        <v>153</v>
      </c>
      <c r="M814" s="76" t="s">
        <v>153</v>
      </c>
      <c r="N814" s="76">
        <v>12</v>
      </c>
      <c r="O814" s="76" t="s">
        <v>223</v>
      </c>
      <c r="P814" s="42" t="s">
        <v>224</v>
      </c>
      <c r="Q814" s="43">
        <v>109427556.895</v>
      </c>
      <c r="R814" s="43">
        <v>109427556.89500001</v>
      </c>
      <c r="S814" s="43" t="s">
        <v>221</v>
      </c>
      <c r="T814" s="43" t="s">
        <v>221</v>
      </c>
      <c r="U814" s="44">
        <v>1</v>
      </c>
      <c r="V814" s="85" t="s">
        <v>4</v>
      </c>
      <c r="W814" s="86">
        <v>2018011000692</v>
      </c>
    </row>
    <row r="815" spans="1:23" ht="75" x14ac:dyDescent="0.3">
      <c r="A815" s="76">
        <v>814</v>
      </c>
      <c r="B815" s="83" t="s">
        <v>1264</v>
      </c>
      <c r="C815" s="78">
        <f t="shared" si="26"/>
        <v>0</v>
      </c>
      <c r="D815" s="79">
        <v>0</v>
      </c>
      <c r="E815" s="79">
        <f t="shared" si="25"/>
        <v>0</v>
      </c>
      <c r="F815" s="80">
        <v>45329</v>
      </c>
      <c r="G815" s="81" t="s">
        <v>5092</v>
      </c>
      <c r="H815" s="82" t="s">
        <v>4936</v>
      </c>
      <c r="I815" s="83" t="s">
        <v>6485</v>
      </c>
      <c r="J815" s="83">
        <v>80111604</v>
      </c>
      <c r="K815" s="84" t="s">
        <v>7339</v>
      </c>
      <c r="L815" s="76" t="s">
        <v>159</v>
      </c>
      <c r="M815" s="76" t="s">
        <v>159</v>
      </c>
      <c r="N815" s="76">
        <v>5</v>
      </c>
      <c r="O815" s="76" t="s">
        <v>223</v>
      </c>
      <c r="P815" s="42" t="s">
        <v>224</v>
      </c>
      <c r="Q815" s="43"/>
      <c r="R815" s="43"/>
      <c r="S815" s="43" t="s">
        <v>221</v>
      </c>
      <c r="T815" s="43" t="s">
        <v>221</v>
      </c>
      <c r="U815" s="44"/>
      <c r="V815" s="85" t="s">
        <v>4</v>
      </c>
      <c r="W815" s="86">
        <v>2018011000692</v>
      </c>
    </row>
    <row r="816" spans="1:23" ht="75" x14ac:dyDescent="0.3">
      <c r="A816" s="76">
        <v>815</v>
      </c>
      <c r="B816" s="83" t="s">
        <v>1264</v>
      </c>
      <c r="C816" s="78">
        <f t="shared" si="26"/>
        <v>1</v>
      </c>
      <c r="D816" s="79">
        <v>1</v>
      </c>
      <c r="E816" s="79">
        <f t="shared" si="25"/>
        <v>0</v>
      </c>
      <c r="F816" s="80">
        <v>45295</v>
      </c>
      <c r="G816" s="81" t="s">
        <v>5092</v>
      </c>
      <c r="H816" s="82" t="s">
        <v>4936</v>
      </c>
      <c r="I816" s="83" t="s">
        <v>4937</v>
      </c>
      <c r="J816" s="83">
        <v>80111604</v>
      </c>
      <c r="K816" s="84" t="s">
        <v>7340</v>
      </c>
      <c r="L816" s="76" t="s">
        <v>153</v>
      </c>
      <c r="M816" s="76" t="s">
        <v>153</v>
      </c>
      <c r="N816" s="76">
        <v>12</v>
      </c>
      <c r="O816" s="76" t="s">
        <v>223</v>
      </c>
      <c r="P816" s="42" t="s">
        <v>224</v>
      </c>
      <c r="Q816" s="43">
        <v>104669837.03</v>
      </c>
      <c r="R816" s="43">
        <v>104669837.03</v>
      </c>
      <c r="S816" s="43" t="s">
        <v>221</v>
      </c>
      <c r="T816" s="43" t="s">
        <v>221</v>
      </c>
      <c r="U816" s="44">
        <v>1</v>
      </c>
      <c r="V816" s="85" t="s">
        <v>4</v>
      </c>
      <c r="W816" s="86">
        <v>2018011000692</v>
      </c>
    </row>
    <row r="817" spans="1:23" ht="75" x14ac:dyDescent="0.3">
      <c r="A817" s="76">
        <v>816</v>
      </c>
      <c r="B817" s="83" t="s">
        <v>1264</v>
      </c>
      <c r="C817" s="78">
        <f t="shared" si="26"/>
        <v>1</v>
      </c>
      <c r="D817" s="79">
        <v>0</v>
      </c>
      <c r="E817" s="79">
        <f t="shared" si="25"/>
        <v>1</v>
      </c>
      <c r="F817" s="80">
        <v>45295</v>
      </c>
      <c r="G817" s="81" t="s">
        <v>5092</v>
      </c>
      <c r="H817" s="82" t="s">
        <v>4936</v>
      </c>
      <c r="I817" s="83"/>
      <c r="J817" s="83">
        <v>80111604</v>
      </c>
      <c r="K817" s="84" t="s">
        <v>7341</v>
      </c>
      <c r="L817" s="76" t="s">
        <v>155</v>
      </c>
      <c r="M817" s="76" t="s">
        <v>155</v>
      </c>
      <c r="N817" s="76">
        <v>9</v>
      </c>
      <c r="O817" s="76" t="s">
        <v>223</v>
      </c>
      <c r="P817" s="42" t="s">
        <v>224</v>
      </c>
      <c r="Q817" s="43">
        <v>56625266.609999999</v>
      </c>
      <c r="R817" s="43">
        <v>56625266.609999999</v>
      </c>
      <c r="S817" s="43" t="s">
        <v>221</v>
      </c>
      <c r="T817" s="43" t="s">
        <v>221</v>
      </c>
      <c r="U817" s="44">
        <v>1</v>
      </c>
      <c r="V817" s="85" t="s">
        <v>4</v>
      </c>
      <c r="W817" s="86">
        <v>2018011000692</v>
      </c>
    </row>
    <row r="818" spans="1:23" ht="75" x14ac:dyDescent="0.3">
      <c r="A818" s="76">
        <v>817</v>
      </c>
      <c r="B818" s="83" t="s">
        <v>1264</v>
      </c>
      <c r="C818" s="78">
        <f t="shared" si="26"/>
        <v>1</v>
      </c>
      <c r="D818" s="79">
        <v>0</v>
      </c>
      <c r="E818" s="79">
        <f t="shared" si="25"/>
        <v>1</v>
      </c>
      <c r="F818" s="80">
        <v>45295</v>
      </c>
      <c r="G818" s="81" t="s">
        <v>5092</v>
      </c>
      <c r="H818" s="82" t="s">
        <v>4936</v>
      </c>
      <c r="I818" s="83"/>
      <c r="J818" s="83">
        <v>80111604</v>
      </c>
      <c r="K818" s="84" t="s">
        <v>7342</v>
      </c>
      <c r="L818" s="76" t="s">
        <v>155</v>
      </c>
      <c r="M818" s="76" t="s">
        <v>155</v>
      </c>
      <c r="N818" s="76">
        <v>9</v>
      </c>
      <c r="O818" s="76" t="s">
        <v>223</v>
      </c>
      <c r="P818" s="42" t="s">
        <v>224</v>
      </c>
      <c r="Q818" s="43">
        <v>97020561.600000009</v>
      </c>
      <c r="R818" s="43">
        <v>97020561.600000009</v>
      </c>
      <c r="S818" s="43" t="s">
        <v>221</v>
      </c>
      <c r="T818" s="43" t="s">
        <v>221</v>
      </c>
      <c r="U818" s="44">
        <v>1</v>
      </c>
      <c r="V818" s="85" t="s">
        <v>4</v>
      </c>
      <c r="W818" s="86">
        <v>2018011000692</v>
      </c>
    </row>
    <row r="819" spans="1:23" ht="75" x14ac:dyDescent="0.3">
      <c r="A819" s="76">
        <v>818</v>
      </c>
      <c r="B819" s="83" t="s">
        <v>1264</v>
      </c>
      <c r="C819" s="78">
        <f t="shared" si="26"/>
        <v>1</v>
      </c>
      <c r="D819" s="79">
        <v>1</v>
      </c>
      <c r="E819" s="79">
        <f t="shared" si="25"/>
        <v>0</v>
      </c>
      <c r="F819" s="80">
        <v>45295</v>
      </c>
      <c r="G819" s="81" t="s">
        <v>5092</v>
      </c>
      <c r="H819" s="82" t="s">
        <v>4936</v>
      </c>
      <c r="I819" s="83" t="s">
        <v>4937</v>
      </c>
      <c r="J819" s="83">
        <v>80111604</v>
      </c>
      <c r="K819" s="84" t="s">
        <v>7343</v>
      </c>
      <c r="L819" s="76" t="s">
        <v>153</v>
      </c>
      <c r="M819" s="76" t="s">
        <v>153</v>
      </c>
      <c r="N819" s="76">
        <v>12</v>
      </c>
      <c r="O819" s="76" t="s">
        <v>223</v>
      </c>
      <c r="P819" s="42" t="s">
        <v>224</v>
      </c>
      <c r="Q819" s="43">
        <v>104669837.03</v>
      </c>
      <c r="R819" s="43">
        <v>104669837.03</v>
      </c>
      <c r="S819" s="43" t="s">
        <v>221</v>
      </c>
      <c r="T819" s="43" t="s">
        <v>221</v>
      </c>
      <c r="U819" s="44">
        <v>1</v>
      </c>
      <c r="V819" s="85" t="s">
        <v>4</v>
      </c>
      <c r="W819" s="86">
        <v>2018011000692</v>
      </c>
    </row>
    <row r="820" spans="1:23" ht="75" x14ac:dyDescent="0.3">
      <c r="A820" s="76">
        <v>819</v>
      </c>
      <c r="B820" s="83" t="s">
        <v>859</v>
      </c>
      <c r="C820" s="78">
        <f t="shared" si="26"/>
        <v>1</v>
      </c>
      <c r="D820" s="79">
        <v>0</v>
      </c>
      <c r="E820" s="79">
        <f t="shared" si="25"/>
        <v>1</v>
      </c>
      <c r="F820" s="80">
        <v>45295</v>
      </c>
      <c r="G820" s="81" t="s">
        <v>5092</v>
      </c>
      <c r="H820" s="82" t="s">
        <v>4936</v>
      </c>
      <c r="I820" s="83"/>
      <c r="J820" s="83">
        <v>80111604</v>
      </c>
      <c r="K820" s="84" t="s">
        <v>7344</v>
      </c>
      <c r="L820" s="76" t="s">
        <v>153</v>
      </c>
      <c r="M820" s="76" t="s">
        <v>153</v>
      </c>
      <c r="N820" s="76">
        <v>12</v>
      </c>
      <c r="O820" s="76" t="s">
        <v>223</v>
      </c>
      <c r="P820" s="42" t="s">
        <v>224</v>
      </c>
      <c r="Q820" s="43">
        <v>72354507.334999993</v>
      </c>
      <c r="R820" s="43">
        <v>72354507.334999993</v>
      </c>
      <c r="S820" s="43" t="s">
        <v>221</v>
      </c>
      <c r="T820" s="43" t="s">
        <v>221</v>
      </c>
      <c r="U820" s="44">
        <v>1</v>
      </c>
      <c r="V820" s="85" t="s">
        <v>4</v>
      </c>
      <c r="W820" s="86">
        <v>2018011000692</v>
      </c>
    </row>
    <row r="821" spans="1:23" ht="75" x14ac:dyDescent="0.3">
      <c r="A821" s="76">
        <v>820</v>
      </c>
      <c r="B821" s="83" t="s">
        <v>859</v>
      </c>
      <c r="C821" s="78">
        <f t="shared" si="26"/>
        <v>1</v>
      </c>
      <c r="D821" s="79">
        <v>1</v>
      </c>
      <c r="E821" s="79">
        <f t="shared" si="25"/>
        <v>0</v>
      </c>
      <c r="F821" s="80">
        <v>45295</v>
      </c>
      <c r="G821" s="81" t="s">
        <v>5092</v>
      </c>
      <c r="H821" s="82" t="s">
        <v>4936</v>
      </c>
      <c r="I821" s="83" t="s">
        <v>4937</v>
      </c>
      <c r="J821" s="83">
        <v>80111604</v>
      </c>
      <c r="K821" s="84" t="s">
        <v>7345</v>
      </c>
      <c r="L821" s="76" t="s">
        <v>153</v>
      </c>
      <c r="M821" s="76" t="s">
        <v>153</v>
      </c>
      <c r="N821" s="76">
        <v>12</v>
      </c>
      <c r="O821" s="76" t="s">
        <v>223</v>
      </c>
      <c r="P821" s="42" t="s">
        <v>224</v>
      </c>
      <c r="Q821" s="43">
        <v>90754308.370000005</v>
      </c>
      <c r="R821" s="43">
        <v>90754308.370000005</v>
      </c>
      <c r="S821" s="43" t="s">
        <v>221</v>
      </c>
      <c r="T821" s="43" t="s">
        <v>221</v>
      </c>
      <c r="U821" s="44">
        <v>1</v>
      </c>
      <c r="V821" s="85" t="s">
        <v>4</v>
      </c>
      <c r="W821" s="86">
        <v>2018011000692</v>
      </c>
    </row>
    <row r="822" spans="1:23" ht="75" x14ac:dyDescent="0.3">
      <c r="A822" s="76">
        <v>821</v>
      </c>
      <c r="B822" s="83" t="s">
        <v>1264</v>
      </c>
      <c r="C822" s="78">
        <f t="shared" si="26"/>
        <v>1</v>
      </c>
      <c r="D822" s="79">
        <v>1</v>
      </c>
      <c r="E822" s="79">
        <f t="shared" si="25"/>
        <v>0</v>
      </c>
      <c r="F822" s="80">
        <v>45295</v>
      </c>
      <c r="G822" s="81" t="s">
        <v>5092</v>
      </c>
      <c r="H822" s="82" t="s">
        <v>4936</v>
      </c>
      <c r="I822" s="83" t="s">
        <v>4937</v>
      </c>
      <c r="J822" s="83">
        <v>80111604</v>
      </c>
      <c r="K822" s="84" t="s">
        <v>7346</v>
      </c>
      <c r="L822" s="76" t="s">
        <v>153</v>
      </c>
      <c r="M822" s="76" t="s">
        <v>153</v>
      </c>
      <c r="N822" s="76">
        <v>12</v>
      </c>
      <c r="O822" s="76" t="s">
        <v>223</v>
      </c>
      <c r="P822" s="42" t="s">
        <v>224</v>
      </c>
      <c r="Q822" s="43">
        <v>59816610.369999997</v>
      </c>
      <c r="R822" s="43">
        <v>59816610.369999997</v>
      </c>
      <c r="S822" s="43" t="s">
        <v>221</v>
      </c>
      <c r="T822" s="43" t="s">
        <v>221</v>
      </c>
      <c r="U822" s="44">
        <v>1</v>
      </c>
      <c r="V822" s="85" t="s">
        <v>4</v>
      </c>
      <c r="W822" s="86">
        <v>2018011000692</v>
      </c>
    </row>
    <row r="823" spans="1:23" ht="90" x14ac:dyDescent="0.3">
      <c r="A823" s="76">
        <v>822</v>
      </c>
      <c r="B823" s="83" t="s">
        <v>859</v>
      </c>
      <c r="C823" s="78">
        <f t="shared" si="26"/>
        <v>1</v>
      </c>
      <c r="D823" s="79">
        <v>0</v>
      </c>
      <c r="E823" s="79">
        <f t="shared" si="25"/>
        <v>1</v>
      </c>
      <c r="F823" s="80">
        <v>45295</v>
      </c>
      <c r="G823" s="81" t="s">
        <v>5092</v>
      </c>
      <c r="H823" s="82" t="s">
        <v>4936</v>
      </c>
      <c r="I823" s="83"/>
      <c r="J823" s="83">
        <v>80111604</v>
      </c>
      <c r="K823" s="84" t="s">
        <v>7347</v>
      </c>
      <c r="L823" s="76" t="s">
        <v>155</v>
      </c>
      <c r="M823" s="76" t="s">
        <v>155</v>
      </c>
      <c r="N823" s="76">
        <v>9</v>
      </c>
      <c r="O823" s="76" t="s">
        <v>223</v>
      </c>
      <c r="P823" s="42" t="s">
        <v>224</v>
      </c>
      <c r="Q823" s="43">
        <v>65728721.790000007</v>
      </c>
      <c r="R823" s="43">
        <v>65728721.790000007</v>
      </c>
      <c r="S823" s="43" t="s">
        <v>221</v>
      </c>
      <c r="T823" s="43" t="s">
        <v>221</v>
      </c>
      <c r="U823" s="44">
        <v>1</v>
      </c>
      <c r="V823" s="85" t="s">
        <v>4</v>
      </c>
      <c r="W823" s="86">
        <v>2018011000692</v>
      </c>
    </row>
    <row r="824" spans="1:23" ht="75" x14ac:dyDescent="0.3">
      <c r="A824" s="76">
        <v>823</v>
      </c>
      <c r="B824" s="83" t="s">
        <v>713</v>
      </c>
      <c r="C824" s="78">
        <f t="shared" si="26"/>
        <v>1</v>
      </c>
      <c r="D824" s="79">
        <v>1</v>
      </c>
      <c r="E824" s="79">
        <f t="shared" si="25"/>
        <v>0</v>
      </c>
      <c r="F824" s="80">
        <v>45295</v>
      </c>
      <c r="G824" s="81" t="s">
        <v>5092</v>
      </c>
      <c r="H824" s="82" t="s">
        <v>4936</v>
      </c>
      <c r="I824" s="83" t="s">
        <v>4937</v>
      </c>
      <c r="J824" s="83">
        <v>80111604</v>
      </c>
      <c r="K824" s="84" t="s">
        <v>7348</v>
      </c>
      <c r="L824" s="76" t="s">
        <v>153</v>
      </c>
      <c r="M824" s="76" t="s">
        <v>153</v>
      </c>
      <c r="N824" s="76">
        <v>12</v>
      </c>
      <c r="O824" s="76" t="s">
        <v>223</v>
      </c>
      <c r="P824" s="42" t="s">
        <v>224</v>
      </c>
      <c r="Q824" s="43">
        <v>104669837.03</v>
      </c>
      <c r="R824" s="43">
        <v>104669837.03</v>
      </c>
      <c r="S824" s="43" t="s">
        <v>221</v>
      </c>
      <c r="T824" s="43" t="s">
        <v>221</v>
      </c>
      <c r="U824" s="44">
        <v>1</v>
      </c>
      <c r="V824" s="85" t="s">
        <v>4</v>
      </c>
      <c r="W824" s="86">
        <v>2018011000692</v>
      </c>
    </row>
    <row r="825" spans="1:23" ht="90" x14ac:dyDescent="0.3">
      <c r="A825" s="76">
        <v>824</v>
      </c>
      <c r="B825" s="83" t="s">
        <v>713</v>
      </c>
      <c r="C825" s="78">
        <f t="shared" si="26"/>
        <v>2</v>
      </c>
      <c r="D825" s="79">
        <v>2</v>
      </c>
      <c r="E825" s="79">
        <f t="shared" si="25"/>
        <v>0</v>
      </c>
      <c r="F825" s="80">
        <v>45295</v>
      </c>
      <c r="G825" s="81" t="s">
        <v>5092</v>
      </c>
      <c r="H825" s="82" t="s">
        <v>4936</v>
      </c>
      <c r="I825" s="83" t="s">
        <v>4937</v>
      </c>
      <c r="J825" s="83">
        <v>80111604</v>
      </c>
      <c r="K825" s="84" t="s">
        <v>7349</v>
      </c>
      <c r="L825" s="76" t="s">
        <v>153</v>
      </c>
      <c r="M825" s="76" t="s">
        <v>153</v>
      </c>
      <c r="N825" s="76">
        <v>12</v>
      </c>
      <c r="O825" s="76" t="s">
        <v>223</v>
      </c>
      <c r="P825" s="42" t="s">
        <v>224</v>
      </c>
      <c r="Q825" s="43">
        <v>209339674.06</v>
      </c>
      <c r="R825" s="43">
        <v>209339674.06</v>
      </c>
      <c r="S825" s="43" t="s">
        <v>221</v>
      </c>
      <c r="T825" s="43" t="s">
        <v>221</v>
      </c>
      <c r="U825" s="44">
        <v>2</v>
      </c>
      <c r="V825" s="85" t="s">
        <v>4</v>
      </c>
      <c r="W825" s="86">
        <v>2018011000692</v>
      </c>
    </row>
    <row r="826" spans="1:23" ht="75" x14ac:dyDescent="0.3">
      <c r="A826" s="76">
        <v>825</v>
      </c>
      <c r="B826" s="83" t="s">
        <v>1264</v>
      </c>
      <c r="C826" s="78">
        <f t="shared" si="26"/>
        <v>2</v>
      </c>
      <c r="D826" s="79">
        <v>2</v>
      </c>
      <c r="E826" s="79">
        <f t="shared" si="25"/>
        <v>0</v>
      </c>
      <c r="F826" s="80">
        <v>45295</v>
      </c>
      <c r="G826" s="81" t="s">
        <v>5092</v>
      </c>
      <c r="H826" s="82" t="s">
        <v>4936</v>
      </c>
      <c r="I826" s="83" t="s">
        <v>4937</v>
      </c>
      <c r="J826" s="83">
        <v>80111604</v>
      </c>
      <c r="K826" s="84" t="s">
        <v>7350</v>
      </c>
      <c r="L826" s="76" t="s">
        <v>153</v>
      </c>
      <c r="M826" s="76" t="s">
        <v>153</v>
      </c>
      <c r="N826" s="76">
        <v>12</v>
      </c>
      <c r="O826" s="76" t="s">
        <v>223</v>
      </c>
      <c r="P826" s="42" t="s">
        <v>224</v>
      </c>
      <c r="Q826" s="43">
        <v>264983048.88</v>
      </c>
      <c r="R826" s="43">
        <v>264983048.88</v>
      </c>
      <c r="S826" s="43" t="s">
        <v>221</v>
      </c>
      <c r="T826" s="43" t="s">
        <v>221</v>
      </c>
      <c r="U826" s="44">
        <v>2</v>
      </c>
      <c r="V826" s="85" t="s">
        <v>4</v>
      </c>
      <c r="W826" s="86">
        <v>2018011000692</v>
      </c>
    </row>
    <row r="827" spans="1:23" ht="90" x14ac:dyDescent="0.3">
      <c r="A827" s="76">
        <v>826</v>
      </c>
      <c r="B827" s="83" t="s">
        <v>1264</v>
      </c>
      <c r="C827" s="78">
        <f t="shared" si="26"/>
        <v>1</v>
      </c>
      <c r="D827" s="79">
        <v>0</v>
      </c>
      <c r="E827" s="79">
        <f t="shared" si="25"/>
        <v>1</v>
      </c>
      <c r="F827" s="80">
        <v>45295</v>
      </c>
      <c r="G827" s="81" t="s">
        <v>5092</v>
      </c>
      <c r="H827" s="82" t="s">
        <v>4936</v>
      </c>
      <c r="I827" s="83"/>
      <c r="J827" s="83">
        <v>80111604</v>
      </c>
      <c r="K827" s="84" t="s">
        <v>7351</v>
      </c>
      <c r="L827" s="76" t="s">
        <v>155</v>
      </c>
      <c r="M827" s="76" t="s">
        <v>155</v>
      </c>
      <c r="N827" s="76">
        <v>9</v>
      </c>
      <c r="O827" s="76" t="s">
        <v>223</v>
      </c>
      <c r="P827" s="42" t="s">
        <v>224</v>
      </c>
      <c r="Q827" s="43">
        <v>65728721.789999999</v>
      </c>
      <c r="R827" s="43">
        <v>65728721.789999999</v>
      </c>
      <c r="S827" s="43" t="s">
        <v>221</v>
      </c>
      <c r="T827" s="43" t="s">
        <v>221</v>
      </c>
      <c r="U827" s="44">
        <v>1</v>
      </c>
      <c r="V827" s="85" t="s">
        <v>4</v>
      </c>
      <c r="W827" s="86">
        <v>2018011000692</v>
      </c>
    </row>
    <row r="828" spans="1:23" ht="75" x14ac:dyDescent="0.3">
      <c r="A828" s="76">
        <v>827</v>
      </c>
      <c r="B828" s="83" t="s">
        <v>1264</v>
      </c>
      <c r="C828" s="78">
        <f t="shared" si="26"/>
        <v>2</v>
      </c>
      <c r="D828" s="79">
        <v>2</v>
      </c>
      <c r="E828" s="79">
        <f t="shared" si="25"/>
        <v>0</v>
      </c>
      <c r="F828" s="80">
        <v>45295</v>
      </c>
      <c r="G828" s="81" t="s">
        <v>5092</v>
      </c>
      <c r="H828" s="82" t="s">
        <v>4936</v>
      </c>
      <c r="I828" s="83" t="s">
        <v>4937</v>
      </c>
      <c r="J828" s="83">
        <v>80111604</v>
      </c>
      <c r="K828" s="84" t="s">
        <v>7352</v>
      </c>
      <c r="L828" s="76" t="s">
        <v>153</v>
      </c>
      <c r="M828" s="76" t="s">
        <v>153</v>
      </c>
      <c r="N828" s="76">
        <v>12</v>
      </c>
      <c r="O828" s="76" t="s">
        <v>223</v>
      </c>
      <c r="P828" s="42" t="s">
        <v>224</v>
      </c>
      <c r="Q828" s="43">
        <v>75118534.480000004</v>
      </c>
      <c r="R828" s="43">
        <v>75118534.479999989</v>
      </c>
      <c r="S828" s="43" t="s">
        <v>221</v>
      </c>
      <c r="T828" s="43" t="s">
        <v>221</v>
      </c>
      <c r="U828" s="44">
        <v>2</v>
      </c>
      <c r="V828" s="85" t="s">
        <v>4</v>
      </c>
      <c r="W828" s="86">
        <v>2018011000692</v>
      </c>
    </row>
    <row r="829" spans="1:23" ht="75" x14ac:dyDescent="0.3">
      <c r="A829" s="76">
        <v>828</v>
      </c>
      <c r="B829" s="83" t="s">
        <v>713</v>
      </c>
      <c r="C829" s="78">
        <f t="shared" si="26"/>
        <v>0</v>
      </c>
      <c r="D829" s="79">
        <v>0</v>
      </c>
      <c r="E829" s="79">
        <f t="shared" si="25"/>
        <v>0</v>
      </c>
      <c r="F829" s="80">
        <v>45316</v>
      </c>
      <c r="G829" s="81" t="s">
        <v>5092</v>
      </c>
      <c r="H829" s="82" t="s">
        <v>4936</v>
      </c>
      <c r="I829" s="83" t="s">
        <v>6485</v>
      </c>
      <c r="J829" s="83">
        <v>80111604</v>
      </c>
      <c r="K829" s="84" t="s">
        <v>7353</v>
      </c>
      <c r="L829" s="76" t="s">
        <v>153</v>
      </c>
      <c r="M829" s="76" t="s">
        <v>153</v>
      </c>
      <c r="N829" s="76">
        <v>12</v>
      </c>
      <c r="O829" s="76" t="s">
        <v>223</v>
      </c>
      <c r="P829" s="42" t="s">
        <v>224</v>
      </c>
      <c r="Q829" s="45"/>
      <c r="R829" s="45"/>
      <c r="S829" s="43" t="s">
        <v>221</v>
      </c>
      <c r="T829" s="43" t="s">
        <v>221</v>
      </c>
      <c r="U829" s="44"/>
      <c r="V829" s="85" t="s">
        <v>4</v>
      </c>
      <c r="W829" s="86">
        <v>2018011000692</v>
      </c>
    </row>
    <row r="830" spans="1:23" ht="90" x14ac:dyDescent="0.3">
      <c r="A830" s="76">
        <v>829</v>
      </c>
      <c r="B830" s="83" t="s">
        <v>1264</v>
      </c>
      <c r="C830" s="78">
        <f t="shared" si="26"/>
        <v>0</v>
      </c>
      <c r="D830" s="79">
        <v>0</v>
      </c>
      <c r="E830" s="79">
        <f t="shared" si="25"/>
        <v>0</v>
      </c>
      <c r="F830" s="80">
        <v>45316</v>
      </c>
      <c r="G830" s="81" t="s">
        <v>5092</v>
      </c>
      <c r="H830" s="82" t="s">
        <v>4936</v>
      </c>
      <c r="I830" s="83" t="s">
        <v>6485</v>
      </c>
      <c r="J830" s="83">
        <v>80111604</v>
      </c>
      <c r="K830" s="84" t="s">
        <v>7354</v>
      </c>
      <c r="L830" s="76" t="s">
        <v>153</v>
      </c>
      <c r="M830" s="76" t="s">
        <v>153</v>
      </c>
      <c r="N830" s="76">
        <v>12</v>
      </c>
      <c r="O830" s="76" t="s">
        <v>223</v>
      </c>
      <c r="P830" s="42" t="s">
        <v>224</v>
      </c>
      <c r="Q830" s="45"/>
      <c r="R830" s="45"/>
      <c r="S830" s="43" t="s">
        <v>221</v>
      </c>
      <c r="T830" s="43" t="s">
        <v>221</v>
      </c>
      <c r="U830" s="44"/>
      <c r="V830" s="85" t="s">
        <v>4</v>
      </c>
      <c r="W830" s="86">
        <v>2018011000692</v>
      </c>
    </row>
    <row r="831" spans="1:23" ht="75" x14ac:dyDescent="0.3">
      <c r="A831" s="76">
        <v>830</v>
      </c>
      <c r="B831" s="83" t="s">
        <v>859</v>
      </c>
      <c r="C831" s="78">
        <f t="shared" si="26"/>
        <v>1</v>
      </c>
      <c r="D831" s="79">
        <v>0</v>
      </c>
      <c r="E831" s="79">
        <f t="shared" si="25"/>
        <v>1</v>
      </c>
      <c r="F831" s="80">
        <v>45295</v>
      </c>
      <c r="G831" s="81" t="s">
        <v>5092</v>
      </c>
      <c r="H831" s="82" t="s">
        <v>4936</v>
      </c>
      <c r="I831" s="83"/>
      <c r="J831" s="83">
        <v>80111604</v>
      </c>
      <c r="K831" s="84" t="s">
        <v>7355</v>
      </c>
      <c r="L831" s="76" t="s">
        <v>153</v>
      </c>
      <c r="M831" s="76" t="s">
        <v>153</v>
      </c>
      <c r="N831" s="76">
        <v>12</v>
      </c>
      <c r="O831" s="76" t="s">
        <v>223</v>
      </c>
      <c r="P831" s="42" t="s">
        <v>224</v>
      </c>
      <c r="Q831" s="43">
        <v>146402362.47999999</v>
      </c>
      <c r="R831" s="43">
        <v>146402362.47999999</v>
      </c>
      <c r="S831" s="43" t="s">
        <v>221</v>
      </c>
      <c r="T831" s="43" t="s">
        <v>221</v>
      </c>
      <c r="U831" s="44">
        <v>1</v>
      </c>
      <c r="V831" s="85" t="s">
        <v>4</v>
      </c>
      <c r="W831" s="86">
        <v>2018011000692</v>
      </c>
    </row>
    <row r="832" spans="1:23" ht="75" x14ac:dyDescent="0.3">
      <c r="A832" s="76">
        <v>831</v>
      </c>
      <c r="B832" s="83" t="s">
        <v>713</v>
      </c>
      <c r="C832" s="78">
        <f t="shared" si="26"/>
        <v>1</v>
      </c>
      <c r="D832" s="79">
        <v>1</v>
      </c>
      <c r="E832" s="79">
        <f t="shared" si="25"/>
        <v>0</v>
      </c>
      <c r="F832" s="80">
        <v>45295</v>
      </c>
      <c r="G832" s="81" t="s">
        <v>5092</v>
      </c>
      <c r="H832" s="82" t="s">
        <v>4936</v>
      </c>
      <c r="I832" s="83" t="s">
        <v>4937</v>
      </c>
      <c r="J832" s="83">
        <v>80111604</v>
      </c>
      <c r="K832" s="84" t="s">
        <v>7356</v>
      </c>
      <c r="L832" s="76" t="s">
        <v>153</v>
      </c>
      <c r="M832" s="76" t="s">
        <v>153</v>
      </c>
      <c r="N832" s="76">
        <v>12</v>
      </c>
      <c r="O832" s="76" t="s">
        <v>223</v>
      </c>
      <c r="P832" s="42" t="s">
        <v>224</v>
      </c>
      <c r="Q832" s="43">
        <v>138513866.46000001</v>
      </c>
      <c r="R832" s="43">
        <v>138513866.45999998</v>
      </c>
      <c r="S832" s="43" t="s">
        <v>221</v>
      </c>
      <c r="T832" s="43" t="s">
        <v>221</v>
      </c>
      <c r="U832" s="44">
        <v>1</v>
      </c>
      <c r="V832" s="85" t="s">
        <v>4</v>
      </c>
      <c r="W832" s="86">
        <v>2018011000692</v>
      </c>
    </row>
    <row r="833" spans="1:23" ht="75" x14ac:dyDescent="0.3">
      <c r="A833" s="76">
        <v>832</v>
      </c>
      <c r="B833" s="83" t="s">
        <v>1264</v>
      </c>
      <c r="C833" s="78">
        <f t="shared" si="26"/>
        <v>1</v>
      </c>
      <c r="D833" s="79">
        <v>0</v>
      </c>
      <c r="E833" s="79">
        <f t="shared" si="25"/>
        <v>1</v>
      </c>
      <c r="F833" s="80">
        <v>45295</v>
      </c>
      <c r="G833" s="81" t="s">
        <v>5092</v>
      </c>
      <c r="H833" s="82" t="s">
        <v>4936</v>
      </c>
      <c r="I833" s="83"/>
      <c r="J833" s="83">
        <v>80111604</v>
      </c>
      <c r="K833" s="84" t="s">
        <v>7357</v>
      </c>
      <c r="L833" s="76" t="s">
        <v>155</v>
      </c>
      <c r="M833" s="76" t="s">
        <v>155</v>
      </c>
      <c r="N833" s="76">
        <v>9</v>
      </c>
      <c r="O833" s="76" t="s">
        <v>223</v>
      </c>
      <c r="P833" s="42" t="s">
        <v>224</v>
      </c>
      <c r="Q833" s="43">
        <v>97020561.600000009</v>
      </c>
      <c r="R833" s="43">
        <v>97020561.600000009</v>
      </c>
      <c r="S833" s="43" t="s">
        <v>221</v>
      </c>
      <c r="T833" s="43" t="s">
        <v>221</v>
      </c>
      <c r="U833" s="44">
        <v>1</v>
      </c>
      <c r="V833" s="85" t="s">
        <v>4</v>
      </c>
      <c r="W833" s="86">
        <v>2018011000692</v>
      </c>
    </row>
    <row r="834" spans="1:23" ht="75" x14ac:dyDescent="0.3">
      <c r="A834" s="76">
        <v>833</v>
      </c>
      <c r="B834" s="83" t="s">
        <v>713</v>
      </c>
      <c r="C834" s="78">
        <f t="shared" si="26"/>
        <v>1</v>
      </c>
      <c r="D834" s="79">
        <v>1</v>
      </c>
      <c r="E834" s="79">
        <f t="shared" ref="E834:E897" si="27">+C834-D834</f>
        <v>0</v>
      </c>
      <c r="F834" s="80">
        <v>45295</v>
      </c>
      <c r="G834" s="81" t="s">
        <v>5092</v>
      </c>
      <c r="H834" s="82" t="s">
        <v>4936</v>
      </c>
      <c r="I834" s="83" t="s">
        <v>4937</v>
      </c>
      <c r="J834" s="83">
        <v>80111604</v>
      </c>
      <c r="K834" s="84" t="s">
        <v>7358</v>
      </c>
      <c r="L834" s="76" t="s">
        <v>153</v>
      </c>
      <c r="M834" s="76" t="s">
        <v>153</v>
      </c>
      <c r="N834" s="76">
        <v>12</v>
      </c>
      <c r="O834" s="76" t="s">
        <v>223</v>
      </c>
      <c r="P834" s="42" t="s">
        <v>224</v>
      </c>
      <c r="Q834" s="43">
        <v>138513866.46000001</v>
      </c>
      <c r="R834" s="43">
        <v>138513866.45999998</v>
      </c>
      <c r="S834" s="43" t="s">
        <v>221</v>
      </c>
      <c r="T834" s="43" t="s">
        <v>221</v>
      </c>
      <c r="U834" s="44">
        <v>1</v>
      </c>
      <c r="V834" s="85" t="s">
        <v>4</v>
      </c>
      <c r="W834" s="86">
        <v>2018011000692</v>
      </c>
    </row>
    <row r="835" spans="1:23" ht="75" x14ac:dyDescent="0.3">
      <c r="A835" s="76">
        <v>834</v>
      </c>
      <c r="B835" s="83" t="s">
        <v>1264</v>
      </c>
      <c r="C835" s="78">
        <f t="shared" si="26"/>
        <v>1</v>
      </c>
      <c r="D835" s="79">
        <v>1</v>
      </c>
      <c r="E835" s="79">
        <f t="shared" si="27"/>
        <v>0</v>
      </c>
      <c r="F835" s="80">
        <v>45295</v>
      </c>
      <c r="G835" s="81" t="s">
        <v>5092</v>
      </c>
      <c r="H835" s="82" t="s">
        <v>4936</v>
      </c>
      <c r="I835" s="83" t="s">
        <v>4937</v>
      </c>
      <c r="J835" s="83">
        <v>80111604</v>
      </c>
      <c r="K835" s="84" t="s">
        <v>7359</v>
      </c>
      <c r="L835" s="76" t="s">
        <v>153</v>
      </c>
      <c r="M835" s="76" t="s">
        <v>153</v>
      </c>
      <c r="N835" s="76">
        <v>12</v>
      </c>
      <c r="O835" s="76" t="s">
        <v>223</v>
      </c>
      <c r="P835" s="42" t="s">
        <v>224</v>
      </c>
      <c r="Q835" s="43">
        <v>37559267.240000002</v>
      </c>
      <c r="R835" s="43">
        <v>37559267.239999995</v>
      </c>
      <c r="S835" s="43" t="s">
        <v>221</v>
      </c>
      <c r="T835" s="43" t="s">
        <v>221</v>
      </c>
      <c r="U835" s="44">
        <v>1</v>
      </c>
      <c r="V835" s="85" t="s">
        <v>4</v>
      </c>
      <c r="W835" s="86">
        <v>2018011000692</v>
      </c>
    </row>
    <row r="836" spans="1:23" ht="75" x14ac:dyDescent="0.3">
      <c r="A836" s="76">
        <v>835</v>
      </c>
      <c r="B836" s="83" t="s">
        <v>1264</v>
      </c>
      <c r="C836" s="78">
        <f t="shared" si="26"/>
        <v>1</v>
      </c>
      <c r="D836" s="79">
        <v>0</v>
      </c>
      <c r="E836" s="79">
        <f t="shared" si="27"/>
        <v>1</v>
      </c>
      <c r="F836" s="80">
        <v>45295</v>
      </c>
      <c r="G836" s="81" t="s">
        <v>5092</v>
      </c>
      <c r="H836" s="82" t="s">
        <v>4936</v>
      </c>
      <c r="I836" s="83"/>
      <c r="J836" s="83">
        <v>80111604</v>
      </c>
      <c r="K836" s="84" t="s">
        <v>7360</v>
      </c>
      <c r="L836" s="76" t="s">
        <v>153</v>
      </c>
      <c r="M836" s="76" t="s">
        <v>153</v>
      </c>
      <c r="N836" s="76">
        <v>12</v>
      </c>
      <c r="O836" s="76" t="s">
        <v>223</v>
      </c>
      <c r="P836" s="42" t="s">
        <v>224</v>
      </c>
      <c r="Q836" s="43">
        <v>43755621.579999998</v>
      </c>
      <c r="R836" s="43">
        <v>43755621.579999998</v>
      </c>
      <c r="S836" s="43" t="s">
        <v>221</v>
      </c>
      <c r="T836" s="43" t="s">
        <v>221</v>
      </c>
      <c r="U836" s="44">
        <v>1</v>
      </c>
      <c r="V836" s="85" t="s">
        <v>4</v>
      </c>
      <c r="W836" s="86">
        <v>2018011000692</v>
      </c>
    </row>
    <row r="837" spans="1:23" ht="90" x14ac:dyDescent="0.3">
      <c r="A837" s="76">
        <v>836</v>
      </c>
      <c r="B837" s="83" t="s">
        <v>859</v>
      </c>
      <c r="C837" s="78">
        <f t="shared" si="26"/>
        <v>1</v>
      </c>
      <c r="D837" s="79">
        <v>0</v>
      </c>
      <c r="E837" s="79">
        <f t="shared" si="27"/>
        <v>1</v>
      </c>
      <c r="F837" s="80">
        <v>45295</v>
      </c>
      <c r="G837" s="81" t="s">
        <v>5092</v>
      </c>
      <c r="H837" s="82" t="s">
        <v>4936</v>
      </c>
      <c r="I837" s="83"/>
      <c r="J837" s="83">
        <v>80111604</v>
      </c>
      <c r="K837" s="84" t="s">
        <v>7361</v>
      </c>
      <c r="L837" s="76" t="s">
        <v>153</v>
      </c>
      <c r="M837" s="76" t="s">
        <v>153</v>
      </c>
      <c r="N837" s="76">
        <v>12</v>
      </c>
      <c r="O837" s="76" t="s">
        <v>223</v>
      </c>
      <c r="P837" s="42" t="s">
        <v>224</v>
      </c>
      <c r="Q837" s="43">
        <v>69208659.189999998</v>
      </c>
      <c r="R837" s="43">
        <v>69208659.189999998</v>
      </c>
      <c r="S837" s="43" t="s">
        <v>221</v>
      </c>
      <c r="T837" s="43" t="s">
        <v>221</v>
      </c>
      <c r="U837" s="44">
        <v>1</v>
      </c>
      <c r="V837" s="85" t="s">
        <v>4</v>
      </c>
      <c r="W837" s="86">
        <v>2018011000692</v>
      </c>
    </row>
    <row r="838" spans="1:23" ht="90" x14ac:dyDescent="0.3">
      <c r="A838" s="76">
        <v>837</v>
      </c>
      <c r="B838" s="83" t="s">
        <v>859</v>
      </c>
      <c r="C838" s="78">
        <f t="shared" si="26"/>
        <v>1</v>
      </c>
      <c r="D838" s="79">
        <v>1</v>
      </c>
      <c r="E838" s="79">
        <f t="shared" si="27"/>
        <v>0</v>
      </c>
      <c r="F838" s="80">
        <v>45295</v>
      </c>
      <c r="G838" s="81" t="s">
        <v>5092</v>
      </c>
      <c r="H838" s="82" t="s">
        <v>4936</v>
      </c>
      <c r="I838" s="83" t="s">
        <v>4937</v>
      </c>
      <c r="J838" s="83">
        <v>80111604</v>
      </c>
      <c r="K838" s="84" t="s">
        <v>7362</v>
      </c>
      <c r="L838" s="76" t="s">
        <v>153</v>
      </c>
      <c r="M838" s="76" t="s">
        <v>153</v>
      </c>
      <c r="N838" s="76">
        <v>12</v>
      </c>
      <c r="O838" s="76" t="s">
        <v>223</v>
      </c>
      <c r="P838" s="42" t="s">
        <v>224</v>
      </c>
      <c r="Q838" s="43">
        <v>72354507.334999993</v>
      </c>
      <c r="R838" s="43">
        <v>72354507.334999993</v>
      </c>
      <c r="S838" s="43" t="s">
        <v>221</v>
      </c>
      <c r="T838" s="43" t="s">
        <v>221</v>
      </c>
      <c r="U838" s="44">
        <v>1</v>
      </c>
      <c r="V838" s="85" t="s">
        <v>4</v>
      </c>
      <c r="W838" s="86">
        <v>2018011000692</v>
      </c>
    </row>
    <row r="839" spans="1:23" ht="90" x14ac:dyDescent="0.3">
      <c r="A839" s="76">
        <v>838</v>
      </c>
      <c r="B839" s="83" t="s">
        <v>859</v>
      </c>
      <c r="C839" s="78">
        <f t="shared" si="26"/>
        <v>1</v>
      </c>
      <c r="D839" s="79">
        <v>0</v>
      </c>
      <c r="E839" s="79">
        <f t="shared" si="27"/>
        <v>1</v>
      </c>
      <c r="F839" s="80">
        <v>45295</v>
      </c>
      <c r="G839" s="81" t="s">
        <v>5092</v>
      </c>
      <c r="H839" s="82" t="s">
        <v>4936</v>
      </c>
      <c r="I839" s="83"/>
      <c r="J839" s="83">
        <v>80111604</v>
      </c>
      <c r="K839" s="84" t="s">
        <v>7363</v>
      </c>
      <c r="L839" s="76" t="s">
        <v>155</v>
      </c>
      <c r="M839" s="76" t="s">
        <v>155</v>
      </c>
      <c r="N839" s="76">
        <v>9</v>
      </c>
      <c r="O839" s="76" t="s">
        <v>223</v>
      </c>
      <c r="P839" s="42" t="s">
        <v>224</v>
      </c>
      <c r="Q839" s="43">
        <v>56625266.609999999</v>
      </c>
      <c r="R839" s="43">
        <v>56625266.609999999</v>
      </c>
      <c r="S839" s="43" t="s">
        <v>221</v>
      </c>
      <c r="T839" s="43" t="s">
        <v>221</v>
      </c>
      <c r="U839" s="44">
        <v>1</v>
      </c>
      <c r="V839" s="85" t="s">
        <v>4</v>
      </c>
      <c r="W839" s="86">
        <v>2018011000692</v>
      </c>
    </row>
    <row r="840" spans="1:23" ht="90" x14ac:dyDescent="0.3">
      <c r="A840" s="76">
        <v>839</v>
      </c>
      <c r="B840" s="83" t="s">
        <v>859</v>
      </c>
      <c r="C840" s="78">
        <f t="shared" si="26"/>
        <v>1</v>
      </c>
      <c r="D840" s="79">
        <v>1</v>
      </c>
      <c r="E840" s="79">
        <f t="shared" si="27"/>
        <v>0</v>
      </c>
      <c r="F840" s="80">
        <v>45295</v>
      </c>
      <c r="G840" s="81" t="s">
        <v>5092</v>
      </c>
      <c r="H840" s="82" t="s">
        <v>4936</v>
      </c>
      <c r="I840" s="83" t="s">
        <v>4937</v>
      </c>
      <c r="J840" s="83">
        <v>80111604</v>
      </c>
      <c r="K840" s="84" t="s">
        <v>7364</v>
      </c>
      <c r="L840" s="76" t="s">
        <v>153</v>
      </c>
      <c r="M840" s="76" t="s">
        <v>153</v>
      </c>
      <c r="N840" s="76">
        <v>12</v>
      </c>
      <c r="O840" s="76" t="s">
        <v>223</v>
      </c>
      <c r="P840" s="42" t="s">
        <v>224</v>
      </c>
      <c r="Q840" s="43">
        <v>115126880</v>
      </c>
      <c r="R840" s="43">
        <v>115126880</v>
      </c>
      <c r="S840" s="43" t="s">
        <v>221</v>
      </c>
      <c r="T840" s="43" t="s">
        <v>221</v>
      </c>
      <c r="U840" s="44">
        <v>1</v>
      </c>
      <c r="V840" s="85" t="s">
        <v>4</v>
      </c>
      <c r="W840" s="86">
        <v>2018011000692</v>
      </c>
    </row>
    <row r="841" spans="1:23" ht="90" x14ac:dyDescent="0.3">
      <c r="A841" s="76">
        <v>840</v>
      </c>
      <c r="B841" s="83" t="s">
        <v>859</v>
      </c>
      <c r="C841" s="78">
        <f t="shared" si="26"/>
        <v>1</v>
      </c>
      <c r="D841" s="79">
        <v>0</v>
      </c>
      <c r="E841" s="79">
        <f t="shared" si="27"/>
        <v>1</v>
      </c>
      <c r="F841" s="80">
        <v>45295</v>
      </c>
      <c r="G841" s="81" t="s">
        <v>5092</v>
      </c>
      <c r="H841" s="82" t="s">
        <v>4936</v>
      </c>
      <c r="I841" s="83"/>
      <c r="J841" s="83">
        <v>80111604</v>
      </c>
      <c r="K841" s="84" t="s">
        <v>7365</v>
      </c>
      <c r="L841" s="76" t="s">
        <v>153</v>
      </c>
      <c r="M841" s="76" t="s">
        <v>153</v>
      </c>
      <c r="N841" s="76">
        <v>12</v>
      </c>
      <c r="O841" s="76" t="s">
        <v>223</v>
      </c>
      <c r="P841" s="42" t="s">
        <v>224</v>
      </c>
      <c r="Q841" s="43">
        <v>115126880</v>
      </c>
      <c r="R841" s="43">
        <v>115126880</v>
      </c>
      <c r="S841" s="43" t="s">
        <v>221</v>
      </c>
      <c r="T841" s="43" t="s">
        <v>221</v>
      </c>
      <c r="U841" s="44">
        <v>1</v>
      </c>
      <c r="V841" s="85" t="s">
        <v>4</v>
      </c>
      <c r="W841" s="86">
        <v>2018011000692</v>
      </c>
    </row>
    <row r="842" spans="1:23" ht="90" x14ac:dyDescent="0.3">
      <c r="A842" s="76">
        <v>841</v>
      </c>
      <c r="B842" s="83" t="s">
        <v>859</v>
      </c>
      <c r="C842" s="78">
        <f t="shared" si="26"/>
        <v>1</v>
      </c>
      <c r="D842" s="79">
        <v>0</v>
      </c>
      <c r="E842" s="79">
        <f t="shared" si="27"/>
        <v>1</v>
      </c>
      <c r="F842" s="80">
        <v>45295</v>
      </c>
      <c r="G842" s="81" t="s">
        <v>5092</v>
      </c>
      <c r="H842" s="82" t="s">
        <v>4936</v>
      </c>
      <c r="I842" s="83"/>
      <c r="J842" s="83">
        <v>80111604</v>
      </c>
      <c r="K842" s="84" t="s">
        <v>7366</v>
      </c>
      <c r="L842" s="76" t="s">
        <v>155</v>
      </c>
      <c r="M842" s="76" t="s">
        <v>155</v>
      </c>
      <c r="N842" s="76">
        <v>9</v>
      </c>
      <c r="O842" s="76" t="s">
        <v>223</v>
      </c>
      <c r="P842" s="42" t="s">
        <v>224</v>
      </c>
      <c r="Q842" s="43">
        <v>94194720</v>
      </c>
      <c r="R842" s="43">
        <v>94194720</v>
      </c>
      <c r="S842" s="43" t="s">
        <v>221</v>
      </c>
      <c r="T842" s="43" t="s">
        <v>221</v>
      </c>
      <c r="U842" s="44">
        <v>1</v>
      </c>
      <c r="V842" s="85" t="s">
        <v>4</v>
      </c>
      <c r="W842" s="86">
        <v>2018011000692</v>
      </c>
    </row>
    <row r="843" spans="1:23" ht="75" x14ac:dyDescent="0.3">
      <c r="A843" s="76">
        <v>842</v>
      </c>
      <c r="B843" s="83" t="s">
        <v>859</v>
      </c>
      <c r="C843" s="78">
        <f t="shared" si="26"/>
        <v>2</v>
      </c>
      <c r="D843" s="79">
        <v>0</v>
      </c>
      <c r="E843" s="79">
        <f t="shared" si="27"/>
        <v>2</v>
      </c>
      <c r="F843" s="80">
        <v>45295</v>
      </c>
      <c r="G843" s="81" t="s">
        <v>5092</v>
      </c>
      <c r="H843" s="82" t="s">
        <v>4936</v>
      </c>
      <c r="I843" s="83"/>
      <c r="J843" s="83">
        <v>80111604</v>
      </c>
      <c r="K843" s="84" t="s">
        <v>7367</v>
      </c>
      <c r="L843" s="76" t="s">
        <v>153</v>
      </c>
      <c r="M843" s="76" t="s">
        <v>153</v>
      </c>
      <c r="N843" s="76">
        <v>12</v>
      </c>
      <c r="O843" s="76" t="s">
        <v>223</v>
      </c>
      <c r="P843" s="42" t="s">
        <v>224</v>
      </c>
      <c r="Q843" s="43">
        <v>138417318.38</v>
      </c>
      <c r="R843" s="43">
        <v>138417318.38</v>
      </c>
      <c r="S843" s="43" t="s">
        <v>221</v>
      </c>
      <c r="T843" s="43" t="s">
        <v>221</v>
      </c>
      <c r="U843" s="44">
        <v>2</v>
      </c>
      <c r="V843" s="85" t="s">
        <v>4</v>
      </c>
      <c r="W843" s="86">
        <v>2018011000692</v>
      </c>
    </row>
    <row r="844" spans="1:23" ht="90" x14ac:dyDescent="0.3">
      <c r="A844" s="76">
        <v>843</v>
      </c>
      <c r="B844" s="83" t="s">
        <v>859</v>
      </c>
      <c r="C844" s="78">
        <f t="shared" si="26"/>
        <v>1</v>
      </c>
      <c r="D844" s="79">
        <v>1</v>
      </c>
      <c r="E844" s="79">
        <f t="shared" si="27"/>
        <v>0</v>
      </c>
      <c r="F844" s="80">
        <v>45295</v>
      </c>
      <c r="G844" s="81" t="s">
        <v>5092</v>
      </c>
      <c r="H844" s="82" t="s">
        <v>4936</v>
      </c>
      <c r="I844" s="83" t="s">
        <v>4937</v>
      </c>
      <c r="J844" s="83">
        <v>80111604</v>
      </c>
      <c r="K844" s="84" t="s">
        <v>7368</v>
      </c>
      <c r="L844" s="76" t="s">
        <v>153</v>
      </c>
      <c r="M844" s="76" t="s">
        <v>153</v>
      </c>
      <c r="N844" s="76">
        <v>12</v>
      </c>
      <c r="O844" s="76" t="s">
        <v>223</v>
      </c>
      <c r="P844" s="42" t="s">
        <v>224</v>
      </c>
      <c r="Q844" s="43">
        <v>146402362.47999999</v>
      </c>
      <c r="R844" s="43">
        <v>146402362.47999999</v>
      </c>
      <c r="S844" s="43" t="s">
        <v>221</v>
      </c>
      <c r="T844" s="43" t="s">
        <v>221</v>
      </c>
      <c r="U844" s="44">
        <v>1</v>
      </c>
      <c r="V844" s="85" t="s">
        <v>4</v>
      </c>
      <c r="W844" s="86">
        <v>2018011000692</v>
      </c>
    </row>
    <row r="845" spans="1:23" ht="90" x14ac:dyDescent="0.3">
      <c r="A845" s="76">
        <v>844</v>
      </c>
      <c r="B845" s="83" t="s">
        <v>859</v>
      </c>
      <c r="C845" s="78">
        <f t="shared" si="26"/>
        <v>1</v>
      </c>
      <c r="D845" s="79">
        <v>0</v>
      </c>
      <c r="E845" s="79">
        <f t="shared" si="27"/>
        <v>1</v>
      </c>
      <c r="F845" s="80">
        <v>45295</v>
      </c>
      <c r="G845" s="81" t="s">
        <v>5092</v>
      </c>
      <c r="H845" s="82" t="s">
        <v>4936</v>
      </c>
      <c r="I845" s="83"/>
      <c r="J845" s="83">
        <v>80111604</v>
      </c>
      <c r="K845" s="84" t="s">
        <v>7369</v>
      </c>
      <c r="L845" s="76" t="s">
        <v>153</v>
      </c>
      <c r="M845" s="76" t="s">
        <v>153</v>
      </c>
      <c r="N845" s="76">
        <v>12</v>
      </c>
      <c r="O845" s="76" t="s">
        <v>223</v>
      </c>
      <c r="P845" s="42" t="s">
        <v>224</v>
      </c>
      <c r="Q845" s="43">
        <v>88110979</v>
      </c>
      <c r="R845" s="43">
        <v>88110979</v>
      </c>
      <c r="S845" s="43" t="s">
        <v>221</v>
      </c>
      <c r="T845" s="43" t="s">
        <v>221</v>
      </c>
      <c r="U845" s="44">
        <v>1</v>
      </c>
      <c r="V845" s="85" t="s">
        <v>4</v>
      </c>
      <c r="W845" s="86">
        <v>2018011000692</v>
      </c>
    </row>
    <row r="846" spans="1:23" ht="108" x14ac:dyDescent="0.3">
      <c r="A846" s="76">
        <v>845</v>
      </c>
      <c r="B846" s="83" t="s">
        <v>859</v>
      </c>
      <c r="C846" s="78">
        <f t="shared" si="26"/>
        <v>1</v>
      </c>
      <c r="D846" s="79">
        <v>1</v>
      </c>
      <c r="E846" s="79">
        <f t="shared" si="27"/>
        <v>0</v>
      </c>
      <c r="F846" s="80">
        <v>45295</v>
      </c>
      <c r="G846" s="81" t="s">
        <v>5092</v>
      </c>
      <c r="H846" s="82" t="s">
        <v>4936</v>
      </c>
      <c r="I846" s="83" t="s">
        <v>4937</v>
      </c>
      <c r="J846" s="83">
        <v>80111604</v>
      </c>
      <c r="K846" s="84" t="s">
        <v>7370</v>
      </c>
      <c r="L846" s="76" t="s">
        <v>153</v>
      </c>
      <c r="M846" s="76" t="s">
        <v>153</v>
      </c>
      <c r="N846" s="76">
        <v>12</v>
      </c>
      <c r="O846" s="76" t="s">
        <v>223</v>
      </c>
      <c r="P846" s="42" t="s">
        <v>224</v>
      </c>
      <c r="Q846" s="43">
        <v>134479482</v>
      </c>
      <c r="R846" s="43">
        <v>134479482</v>
      </c>
      <c r="S846" s="43" t="s">
        <v>221</v>
      </c>
      <c r="T846" s="43" t="s">
        <v>221</v>
      </c>
      <c r="U846" s="44">
        <v>1</v>
      </c>
      <c r="V846" s="85" t="s">
        <v>4</v>
      </c>
      <c r="W846" s="86">
        <v>2018011000692</v>
      </c>
    </row>
    <row r="847" spans="1:23" ht="90" x14ac:dyDescent="0.3">
      <c r="A847" s="76">
        <v>846</v>
      </c>
      <c r="B847" s="83" t="s">
        <v>713</v>
      </c>
      <c r="C847" s="78">
        <f t="shared" si="26"/>
        <v>1</v>
      </c>
      <c r="D847" s="79">
        <v>0</v>
      </c>
      <c r="E847" s="79">
        <f t="shared" si="27"/>
        <v>1</v>
      </c>
      <c r="F847" s="80">
        <v>45295</v>
      </c>
      <c r="G847" s="81" t="s">
        <v>5092</v>
      </c>
      <c r="H847" s="82" t="s">
        <v>4936</v>
      </c>
      <c r="I847" s="83"/>
      <c r="J847" s="83">
        <v>80111604</v>
      </c>
      <c r="K847" s="84" t="s">
        <v>7371</v>
      </c>
      <c r="L847" s="76" t="s">
        <v>153</v>
      </c>
      <c r="M847" s="76" t="s">
        <v>153</v>
      </c>
      <c r="N847" s="76">
        <v>12</v>
      </c>
      <c r="O847" s="76" t="s">
        <v>223</v>
      </c>
      <c r="P847" s="42" t="s">
        <v>224</v>
      </c>
      <c r="Q847" s="43">
        <v>109427556.89500001</v>
      </c>
      <c r="R847" s="43">
        <v>109427556.89500001</v>
      </c>
      <c r="S847" s="43" t="s">
        <v>221</v>
      </c>
      <c r="T847" s="43" t="s">
        <v>221</v>
      </c>
      <c r="U847" s="44">
        <v>1</v>
      </c>
      <c r="V847" s="85" t="s">
        <v>4</v>
      </c>
      <c r="W847" s="86">
        <v>2018011000692</v>
      </c>
    </row>
    <row r="848" spans="1:23" ht="75" x14ac:dyDescent="0.3">
      <c r="A848" s="76">
        <v>847</v>
      </c>
      <c r="B848" s="83" t="s">
        <v>1264</v>
      </c>
      <c r="C848" s="78">
        <f t="shared" si="26"/>
        <v>2</v>
      </c>
      <c r="D848" s="79">
        <v>0</v>
      </c>
      <c r="E848" s="79">
        <f t="shared" si="27"/>
        <v>2</v>
      </c>
      <c r="F848" s="80">
        <v>45295</v>
      </c>
      <c r="G848" s="81" t="s">
        <v>5092</v>
      </c>
      <c r="H848" s="82" t="s">
        <v>4936</v>
      </c>
      <c r="I848" s="83"/>
      <c r="J848" s="83">
        <v>80111604</v>
      </c>
      <c r="K848" s="84" t="s">
        <v>7372</v>
      </c>
      <c r="L848" s="76" t="s">
        <v>158</v>
      </c>
      <c r="M848" s="76" t="s">
        <v>158</v>
      </c>
      <c r="N848" s="76">
        <v>7</v>
      </c>
      <c r="O848" s="76" t="s">
        <v>223</v>
      </c>
      <c r="P848" s="42" t="s">
        <v>224</v>
      </c>
      <c r="Q848" s="43">
        <v>47802703.759999998</v>
      </c>
      <c r="R848" s="43">
        <v>47802703.759999998</v>
      </c>
      <c r="S848" s="43" t="s">
        <v>221</v>
      </c>
      <c r="T848" s="43" t="s">
        <v>221</v>
      </c>
      <c r="U848" s="44">
        <v>2</v>
      </c>
      <c r="V848" s="85" t="s">
        <v>4</v>
      </c>
      <c r="W848" s="86">
        <v>2018011000692</v>
      </c>
    </row>
    <row r="849" spans="1:23" ht="75" x14ac:dyDescent="0.3">
      <c r="A849" s="76">
        <v>848</v>
      </c>
      <c r="B849" s="83" t="s">
        <v>1264</v>
      </c>
      <c r="C849" s="78">
        <f t="shared" si="26"/>
        <v>2</v>
      </c>
      <c r="D849" s="79">
        <v>2</v>
      </c>
      <c r="E849" s="79">
        <f t="shared" si="27"/>
        <v>0</v>
      </c>
      <c r="F849" s="80">
        <v>45295</v>
      </c>
      <c r="G849" s="81" t="s">
        <v>5092</v>
      </c>
      <c r="H849" s="82" t="s">
        <v>4936</v>
      </c>
      <c r="I849" s="83" t="s">
        <v>4937</v>
      </c>
      <c r="J849" s="83">
        <v>80111604</v>
      </c>
      <c r="K849" s="84" t="s">
        <v>7373</v>
      </c>
      <c r="L849" s="76" t="s">
        <v>153</v>
      </c>
      <c r="M849" s="76" t="s">
        <v>153</v>
      </c>
      <c r="N849" s="76">
        <v>12</v>
      </c>
      <c r="O849" s="76" t="s">
        <v>223</v>
      </c>
      <c r="P849" s="42" t="s">
        <v>224</v>
      </c>
      <c r="Q849" s="43">
        <v>87511243.159999996</v>
      </c>
      <c r="R849" s="43">
        <v>87511243.159999996</v>
      </c>
      <c r="S849" s="43" t="s">
        <v>221</v>
      </c>
      <c r="T849" s="43" t="s">
        <v>221</v>
      </c>
      <c r="U849" s="44">
        <v>2</v>
      </c>
      <c r="V849" s="85" t="s">
        <v>4</v>
      </c>
      <c r="W849" s="86">
        <v>2018011000692</v>
      </c>
    </row>
    <row r="850" spans="1:23" ht="75" x14ac:dyDescent="0.3">
      <c r="A850" s="76">
        <v>849</v>
      </c>
      <c r="B850" s="83" t="s">
        <v>859</v>
      </c>
      <c r="C850" s="78">
        <f t="shared" si="26"/>
        <v>1</v>
      </c>
      <c r="D850" s="79">
        <v>0</v>
      </c>
      <c r="E850" s="79">
        <f t="shared" si="27"/>
        <v>1</v>
      </c>
      <c r="F850" s="80">
        <v>45295</v>
      </c>
      <c r="G850" s="81" t="s">
        <v>5092</v>
      </c>
      <c r="H850" s="82" t="s">
        <v>4936</v>
      </c>
      <c r="I850" s="83"/>
      <c r="J850" s="83">
        <v>80111604</v>
      </c>
      <c r="K850" s="84" t="s">
        <v>7374</v>
      </c>
      <c r="L850" s="76" t="s">
        <v>153</v>
      </c>
      <c r="M850" s="76" t="s">
        <v>153</v>
      </c>
      <c r="N850" s="76">
        <v>12</v>
      </c>
      <c r="O850" s="76" t="s">
        <v>223</v>
      </c>
      <c r="P850" s="42" t="s">
        <v>224</v>
      </c>
      <c r="Q850" s="43">
        <v>118580686.40000001</v>
      </c>
      <c r="R850" s="43">
        <v>118580686.40000001</v>
      </c>
      <c r="S850" s="43" t="s">
        <v>221</v>
      </c>
      <c r="T850" s="43" t="s">
        <v>221</v>
      </c>
      <c r="U850" s="44">
        <v>1</v>
      </c>
      <c r="V850" s="85" t="s">
        <v>4</v>
      </c>
      <c r="W850" s="86">
        <v>2018011000692</v>
      </c>
    </row>
    <row r="851" spans="1:23" ht="75" x14ac:dyDescent="0.3">
      <c r="A851" s="76">
        <v>850</v>
      </c>
      <c r="B851" s="83" t="s">
        <v>859</v>
      </c>
      <c r="C851" s="78">
        <f t="shared" si="26"/>
        <v>3</v>
      </c>
      <c r="D851" s="79">
        <v>2</v>
      </c>
      <c r="E851" s="79">
        <f t="shared" si="27"/>
        <v>1</v>
      </c>
      <c r="F851" s="80">
        <v>45295</v>
      </c>
      <c r="G851" s="81" t="s">
        <v>5092</v>
      </c>
      <c r="H851" s="82" t="s">
        <v>4936</v>
      </c>
      <c r="I851" s="83" t="s">
        <v>4937</v>
      </c>
      <c r="J851" s="83">
        <v>80111604</v>
      </c>
      <c r="K851" s="84" t="s">
        <v>7375</v>
      </c>
      <c r="L851" s="76" t="s">
        <v>153</v>
      </c>
      <c r="M851" s="76" t="s">
        <v>153</v>
      </c>
      <c r="N851" s="76">
        <v>12</v>
      </c>
      <c r="O851" s="76" t="s">
        <v>223</v>
      </c>
      <c r="P851" s="42" t="s">
        <v>224</v>
      </c>
      <c r="Q851" s="43">
        <v>207625977.56999999</v>
      </c>
      <c r="R851" s="43">
        <v>207625977.56999999</v>
      </c>
      <c r="S851" s="43" t="s">
        <v>221</v>
      </c>
      <c r="T851" s="43" t="s">
        <v>221</v>
      </c>
      <c r="U851" s="44">
        <v>3</v>
      </c>
      <c r="V851" s="85" t="s">
        <v>4</v>
      </c>
      <c r="W851" s="86">
        <v>2018011000692</v>
      </c>
    </row>
    <row r="852" spans="1:23" ht="75" x14ac:dyDescent="0.3">
      <c r="A852" s="76">
        <v>851</v>
      </c>
      <c r="B852" s="83" t="s">
        <v>859</v>
      </c>
      <c r="C852" s="78">
        <f t="shared" si="26"/>
        <v>5</v>
      </c>
      <c r="D852" s="79">
        <v>5</v>
      </c>
      <c r="E852" s="79">
        <f t="shared" si="27"/>
        <v>0</v>
      </c>
      <c r="F852" s="80">
        <v>45295</v>
      </c>
      <c r="G852" s="81" t="s">
        <v>5092</v>
      </c>
      <c r="H852" s="82" t="s">
        <v>4936</v>
      </c>
      <c r="I852" s="83" t="s">
        <v>4937</v>
      </c>
      <c r="J852" s="83">
        <v>80111604</v>
      </c>
      <c r="K852" s="84" t="s">
        <v>7376</v>
      </c>
      <c r="L852" s="76" t="s">
        <v>153</v>
      </c>
      <c r="M852" s="76" t="s">
        <v>153</v>
      </c>
      <c r="N852" s="76">
        <v>12</v>
      </c>
      <c r="O852" s="76" t="s">
        <v>223</v>
      </c>
      <c r="P852" s="42" t="s">
        <v>224</v>
      </c>
      <c r="Q852" s="43">
        <v>256237637.15000001</v>
      </c>
      <c r="R852" s="43">
        <v>256237637.15000001</v>
      </c>
      <c r="S852" s="43" t="s">
        <v>221</v>
      </c>
      <c r="T852" s="43" t="s">
        <v>221</v>
      </c>
      <c r="U852" s="44">
        <v>5</v>
      </c>
      <c r="V852" s="85" t="s">
        <v>4</v>
      </c>
      <c r="W852" s="86">
        <v>2018011000692</v>
      </c>
    </row>
    <row r="853" spans="1:23" ht="75" x14ac:dyDescent="0.3">
      <c r="A853" s="76">
        <v>852</v>
      </c>
      <c r="B853" s="83" t="s">
        <v>713</v>
      </c>
      <c r="C853" s="78">
        <f t="shared" si="26"/>
        <v>2</v>
      </c>
      <c r="D853" s="79">
        <v>2</v>
      </c>
      <c r="E853" s="79">
        <f t="shared" si="27"/>
        <v>0</v>
      </c>
      <c r="F853" s="80">
        <v>45295</v>
      </c>
      <c r="G853" s="81" t="s">
        <v>5092</v>
      </c>
      <c r="H853" s="82" t="s">
        <v>4936</v>
      </c>
      <c r="I853" s="83" t="s">
        <v>4937</v>
      </c>
      <c r="J853" s="83">
        <v>80111604</v>
      </c>
      <c r="K853" s="84" t="s">
        <v>7377</v>
      </c>
      <c r="L853" s="76" t="s">
        <v>153</v>
      </c>
      <c r="M853" s="76" t="s">
        <v>153</v>
      </c>
      <c r="N853" s="76">
        <v>12</v>
      </c>
      <c r="O853" s="76" t="s">
        <v>223</v>
      </c>
      <c r="P853" s="42" t="s">
        <v>224</v>
      </c>
      <c r="Q853" s="43">
        <v>138417318.38</v>
      </c>
      <c r="R853" s="43">
        <v>138417318.38</v>
      </c>
      <c r="S853" s="43" t="s">
        <v>221</v>
      </c>
      <c r="T853" s="43" t="s">
        <v>221</v>
      </c>
      <c r="U853" s="44">
        <v>2</v>
      </c>
      <c r="V853" s="85" t="s">
        <v>4</v>
      </c>
      <c r="W853" s="86">
        <v>2018011000692</v>
      </c>
    </row>
    <row r="854" spans="1:23" ht="108" x14ac:dyDescent="0.3">
      <c r="A854" s="76">
        <v>853</v>
      </c>
      <c r="B854" s="83" t="s">
        <v>1264</v>
      </c>
      <c r="C854" s="78">
        <f t="shared" si="26"/>
        <v>1</v>
      </c>
      <c r="D854" s="79">
        <v>1</v>
      </c>
      <c r="E854" s="79">
        <f t="shared" si="27"/>
        <v>0</v>
      </c>
      <c r="F854" s="80">
        <v>45295</v>
      </c>
      <c r="G854" s="81" t="s">
        <v>5092</v>
      </c>
      <c r="H854" s="82" t="s">
        <v>4936</v>
      </c>
      <c r="I854" s="83" t="s">
        <v>4937</v>
      </c>
      <c r="J854" s="83">
        <v>80111604</v>
      </c>
      <c r="K854" s="84" t="s">
        <v>7378</v>
      </c>
      <c r="L854" s="76" t="s">
        <v>153</v>
      </c>
      <c r="M854" s="76" t="s">
        <v>153</v>
      </c>
      <c r="N854" s="76">
        <v>12</v>
      </c>
      <c r="O854" s="76" t="s">
        <v>223</v>
      </c>
      <c r="P854" s="42" t="s">
        <v>224</v>
      </c>
      <c r="Q854" s="43">
        <v>170500000</v>
      </c>
      <c r="R854" s="43">
        <v>170500000</v>
      </c>
      <c r="S854" s="43" t="s">
        <v>221</v>
      </c>
      <c r="T854" s="43" t="s">
        <v>221</v>
      </c>
      <c r="U854" s="44">
        <v>1</v>
      </c>
      <c r="V854" s="85" t="s">
        <v>4</v>
      </c>
      <c r="W854" s="86">
        <v>2018011000692</v>
      </c>
    </row>
    <row r="855" spans="1:23" ht="90" x14ac:dyDescent="0.3">
      <c r="A855" s="76">
        <v>854</v>
      </c>
      <c r="B855" s="83" t="s">
        <v>859</v>
      </c>
      <c r="C855" s="78">
        <f t="shared" si="26"/>
        <v>1</v>
      </c>
      <c r="D855" s="79">
        <v>0</v>
      </c>
      <c r="E855" s="79">
        <f t="shared" si="27"/>
        <v>1</v>
      </c>
      <c r="F855" s="80">
        <v>45295</v>
      </c>
      <c r="G855" s="81" t="s">
        <v>5092</v>
      </c>
      <c r="H855" s="82" t="s">
        <v>4936</v>
      </c>
      <c r="I855" s="83"/>
      <c r="J855" s="83">
        <v>80111604</v>
      </c>
      <c r="K855" s="84" t="s">
        <v>7379</v>
      </c>
      <c r="L855" s="76" t="s">
        <v>153</v>
      </c>
      <c r="M855" s="76" t="s">
        <v>153</v>
      </c>
      <c r="N855" s="76">
        <v>12</v>
      </c>
      <c r="O855" s="76" t="s">
        <v>223</v>
      </c>
      <c r="P855" s="42" t="s">
        <v>224</v>
      </c>
      <c r="Q855" s="43">
        <v>90754308.370000005</v>
      </c>
      <c r="R855" s="43">
        <v>90754308.370000005</v>
      </c>
      <c r="S855" s="43" t="s">
        <v>221</v>
      </c>
      <c r="T855" s="43" t="s">
        <v>221</v>
      </c>
      <c r="U855" s="44">
        <v>1</v>
      </c>
      <c r="V855" s="85" t="s">
        <v>4</v>
      </c>
      <c r="W855" s="86">
        <v>2018011000692</v>
      </c>
    </row>
    <row r="856" spans="1:23" ht="90" x14ac:dyDescent="0.3">
      <c r="A856" s="76">
        <v>855</v>
      </c>
      <c r="B856" s="83" t="s">
        <v>859</v>
      </c>
      <c r="C856" s="78">
        <f t="shared" si="26"/>
        <v>1</v>
      </c>
      <c r="D856" s="79">
        <v>1</v>
      </c>
      <c r="E856" s="79">
        <f t="shared" si="27"/>
        <v>0</v>
      </c>
      <c r="F856" s="80">
        <v>45295</v>
      </c>
      <c r="G856" s="81" t="s">
        <v>5092</v>
      </c>
      <c r="H856" s="82" t="s">
        <v>4936</v>
      </c>
      <c r="I856" s="83" t="s">
        <v>4937</v>
      </c>
      <c r="J856" s="83">
        <v>80111604</v>
      </c>
      <c r="K856" s="84" t="s">
        <v>7380</v>
      </c>
      <c r="L856" s="76" t="s">
        <v>153</v>
      </c>
      <c r="M856" s="76" t="s">
        <v>153</v>
      </c>
      <c r="N856" s="76">
        <v>12</v>
      </c>
      <c r="O856" s="76" t="s">
        <v>223</v>
      </c>
      <c r="P856" s="42" t="s">
        <v>224</v>
      </c>
      <c r="Q856" s="43">
        <v>138513866.46000001</v>
      </c>
      <c r="R856" s="43">
        <v>138513866.46000001</v>
      </c>
      <c r="S856" s="43" t="s">
        <v>221</v>
      </c>
      <c r="T856" s="43" t="s">
        <v>221</v>
      </c>
      <c r="U856" s="44">
        <v>1</v>
      </c>
      <c r="V856" s="85" t="s">
        <v>4</v>
      </c>
      <c r="W856" s="86">
        <v>2018011000692</v>
      </c>
    </row>
    <row r="857" spans="1:23" ht="90" x14ac:dyDescent="0.3">
      <c r="A857" s="76">
        <v>856</v>
      </c>
      <c r="B857" s="83" t="s">
        <v>859</v>
      </c>
      <c r="C857" s="78">
        <f t="shared" si="26"/>
        <v>1</v>
      </c>
      <c r="D857" s="79">
        <v>0</v>
      </c>
      <c r="E857" s="79">
        <f t="shared" si="27"/>
        <v>1</v>
      </c>
      <c r="F857" s="80">
        <v>45295</v>
      </c>
      <c r="G857" s="81" t="s">
        <v>5092</v>
      </c>
      <c r="H857" s="82" t="s">
        <v>4936</v>
      </c>
      <c r="I857" s="83"/>
      <c r="J857" s="83">
        <v>80111604</v>
      </c>
      <c r="K857" s="84" t="s">
        <v>7381</v>
      </c>
      <c r="L857" s="76" t="s">
        <v>153</v>
      </c>
      <c r="M857" s="76" t="s">
        <v>153</v>
      </c>
      <c r="N857" s="76">
        <v>12</v>
      </c>
      <c r="O857" s="76" t="s">
        <v>223</v>
      </c>
      <c r="P857" s="42" t="s">
        <v>224</v>
      </c>
      <c r="Q857" s="43">
        <v>132491524.44000001</v>
      </c>
      <c r="R857" s="43">
        <v>132491524.44000001</v>
      </c>
      <c r="S857" s="43" t="s">
        <v>221</v>
      </c>
      <c r="T857" s="43" t="s">
        <v>221</v>
      </c>
      <c r="U857" s="44">
        <v>1</v>
      </c>
      <c r="V857" s="85" t="s">
        <v>4</v>
      </c>
      <c r="W857" s="86">
        <v>2018011000692</v>
      </c>
    </row>
    <row r="858" spans="1:23" ht="75" x14ac:dyDescent="0.3">
      <c r="A858" s="76">
        <v>857</v>
      </c>
      <c r="B858" s="83" t="s">
        <v>859</v>
      </c>
      <c r="C858" s="78">
        <f t="shared" si="26"/>
        <v>1</v>
      </c>
      <c r="D858" s="79">
        <v>1</v>
      </c>
      <c r="E858" s="79">
        <f t="shared" si="27"/>
        <v>0</v>
      </c>
      <c r="F858" s="80">
        <v>45295</v>
      </c>
      <c r="G858" s="81" t="s">
        <v>5092</v>
      </c>
      <c r="H858" s="82" t="s">
        <v>4936</v>
      </c>
      <c r="I858" s="83" t="s">
        <v>4937</v>
      </c>
      <c r="J858" s="83">
        <v>80111604</v>
      </c>
      <c r="K858" s="84" t="s">
        <v>7382</v>
      </c>
      <c r="L858" s="76" t="s">
        <v>153</v>
      </c>
      <c r="M858" s="76" t="s">
        <v>153</v>
      </c>
      <c r="N858" s="76">
        <v>12</v>
      </c>
      <c r="O858" s="76" t="s">
        <v>223</v>
      </c>
      <c r="P858" s="42" t="s">
        <v>224</v>
      </c>
      <c r="Q858" s="43">
        <v>88110979</v>
      </c>
      <c r="R858" s="43">
        <v>88110979</v>
      </c>
      <c r="S858" s="43" t="s">
        <v>221</v>
      </c>
      <c r="T858" s="43" t="s">
        <v>221</v>
      </c>
      <c r="U858" s="44">
        <v>1</v>
      </c>
      <c r="V858" s="85" t="s">
        <v>4</v>
      </c>
      <c r="W858" s="86">
        <v>2018011000692</v>
      </c>
    </row>
    <row r="859" spans="1:23" ht="108" x14ac:dyDescent="0.3">
      <c r="A859" s="76">
        <v>858</v>
      </c>
      <c r="B859" s="83" t="s">
        <v>859</v>
      </c>
      <c r="C859" s="78">
        <f t="shared" si="26"/>
        <v>1</v>
      </c>
      <c r="D859" s="79">
        <v>1</v>
      </c>
      <c r="E859" s="79">
        <f t="shared" si="27"/>
        <v>0</v>
      </c>
      <c r="F859" s="80">
        <v>45295</v>
      </c>
      <c r="G859" s="81" t="s">
        <v>5092</v>
      </c>
      <c r="H859" s="82" t="s">
        <v>4936</v>
      </c>
      <c r="I859" s="83" t="s">
        <v>4937</v>
      </c>
      <c r="J859" s="83">
        <v>80111604</v>
      </c>
      <c r="K859" s="84" t="s">
        <v>7383</v>
      </c>
      <c r="L859" s="76" t="s">
        <v>153</v>
      </c>
      <c r="M859" s="76" t="s">
        <v>153</v>
      </c>
      <c r="N859" s="76">
        <v>12</v>
      </c>
      <c r="O859" s="76" t="s">
        <v>223</v>
      </c>
      <c r="P859" s="42" t="s">
        <v>224</v>
      </c>
      <c r="Q859" s="43">
        <v>51247527.43</v>
      </c>
      <c r="R859" s="43">
        <v>51247527.43</v>
      </c>
      <c r="S859" s="43" t="s">
        <v>221</v>
      </c>
      <c r="T859" s="43" t="s">
        <v>221</v>
      </c>
      <c r="U859" s="44">
        <v>1</v>
      </c>
      <c r="V859" s="85" t="s">
        <v>4</v>
      </c>
      <c r="W859" s="86">
        <v>2018011000692</v>
      </c>
    </row>
    <row r="860" spans="1:23" ht="75" x14ac:dyDescent="0.3">
      <c r="A860" s="76">
        <v>859</v>
      </c>
      <c r="B860" s="83" t="s">
        <v>1264</v>
      </c>
      <c r="C860" s="78">
        <f t="shared" ref="C860:C923" si="28">+U860</f>
        <v>1</v>
      </c>
      <c r="D860" s="79">
        <v>0</v>
      </c>
      <c r="E860" s="79">
        <f t="shared" si="27"/>
        <v>1</v>
      </c>
      <c r="F860" s="80">
        <v>45295</v>
      </c>
      <c r="G860" s="81" t="s">
        <v>5092</v>
      </c>
      <c r="H860" s="82" t="s">
        <v>4936</v>
      </c>
      <c r="I860" s="83"/>
      <c r="J860" s="83">
        <v>80111604</v>
      </c>
      <c r="K860" s="84" t="s">
        <v>7384</v>
      </c>
      <c r="L860" s="76" t="s">
        <v>155</v>
      </c>
      <c r="M860" s="76" t="s">
        <v>155</v>
      </c>
      <c r="N860" s="76">
        <v>9</v>
      </c>
      <c r="O860" s="76" t="s">
        <v>223</v>
      </c>
      <c r="P860" s="42" t="s">
        <v>224</v>
      </c>
      <c r="Q860" s="43">
        <v>85638957.570000008</v>
      </c>
      <c r="R860" s="43">
        <v>85638957.570000008</v>
      </c>
      <c r="S860" s="43" t="s">
        <v>221</v>
      </c>
      <c r="T860" s="43" t="s">
        <v>221</v>
      </c>
      <c r="U860" s="44">
        <v>1</v>
      </c>
      <c r="V860" s="85" t="s">
        <v>4</v>
      </c>
      <c r="W860" s="86">
        <v>2018011000692</v>
      </c>
    </row>
    <row r="861" spans="1:23" ht="90" x14ac:dyDescent="0.3">
      <c r="A861" s="76">
        <v>860</v>
      </c>
      <c r="B861" s="83" t="s">
        <v>1264</v>
      </c>
      <c r="C861" s="78">
        <f t="shared" si="28"/>
        <v>1</v>
      </c>
      <c r="D861" s="79">
        <v>1</v>
      </c>
      <c r="E861" s="79">
        <f t="shared" si="27"/>
        <v>0</v>
      </c>
      <c r="F861" s="80">
        <v>45295</v>
      </c>
      <c r="G861" s="81" t="s">
        <v>5092</v>
      </c>
      <c r="H861" s="82" t="s">
        <v>4936</v>
      </c>
      <c r="I861" s="83" t="s">
        <v>4937</v>
      </c>
      <c r="J861" s="83">
        <v>80111604</v>
      </c>
      <c r="K861" s="84" t="s">
        <v>7385</v>
      </c>
      <c r="L861" s="76" t="s">
        <v>153</v>
      </c>
      <c r="M861" s="76" t="s">
        <v>153</v>
      </c>
      <c r="N861" s="76">
        <v>12</v>
      </c>
      <c r="O861" s="76" t="s">
        <v>223</v>
      </c>
      <c r="P861" s="42" t="s">
        <v>224</v>
      </c>
      <c r="Q861" s="43">
        <v>69208659.189999998</v>
      </c>
      <c r="R861" s="43">
        <v>69208659.189999998</v>
      </c>
      <c r="S861" s="43" t="s">
        <v>221</v>
      </c>
      <c r="T861" s="43" t="s">
        <v>221</v>
      </c>
      <c r="U861" s="44">
        <v>1</v>
      </c>
      <c r="V861" s="85" t="s">
        <v>4</v>
      </c>
      <c r="W861" s="86">
        <v>2018011000692</v>
      </c>
    </row>
    <row r="862" spans="1:23" ht="75" x14ac:dyDescent="0.3">
      <c r="A862" s="76">
        <v>861</v>
      </c>
      <c r="B862" s="83" t="s">
        <v>859</v>
      </c>
      <c r="C862" s="78">
        <f t="shared" si="28"/>
        <v>1</v>
      </c>
      <c r="D862" s="79">
        <v>1</v>
      </c>
      <c r="E862" s="79">
        <f t="shared" si="27"/>
        <v>0</v>
      </c>
      <c r="F862" s="80">
        <v>45295</v>
      </c>
      <c r="G862" s="81" t="s">
        <v>5092</v>
      </c>
      <c r="H862" s="82" t="s">
        <v>4936</v>
      </c>
      <c r="I862" s="83" t="s">
        <v>4937</v>
      </c>
      <c r="J862" s="83">
        <v>80111604</v>
      </c>
      <c r="K862" s="84" t="s">
        <v>7386</v>
      </c>
      <c r="L862" s="76" t="s">
        <v>153</v>
      </c>
      <c r="M862" s="76" t="s">
        <v>153</v>
      </c>
      <c r="N862" s="76">
        <v>12</v>
      </c>
      <c r="O862" s="76" t="s">
        <v>223</v>
      </c>
      <c r="P862" s="42" t="s">
        <v>224</v>
      </c>
      <c r="Q862" s="43">
        <v>80335104.409999996</v>
      </c>
      <c r="R862" s="43">
        <v>80335104.410000011</v>
      </c>
      <c r="S862" s="43" t="s">
        <v>221</v>
      </c>
      <c r="T862" s="43" t="s">
        <v>221</v>
      </c>
      <c r="U862" s="44">
        <v>1</v>
      </c>
      <c r="V862" s="85" t="s">
        <v>4</v>
      </c>
      <c r="W862" s="86">
        <v>2018011000692</v>
      </c>
    </row>
    <row r="863" spans="1:23" ht="75" x14ac:dyDescent="0.3">
      <c r="A863" s="76">
        <v>862</v>
      </c>
      <c r="B863" s="83" t="s">
        <v>859</v>
      </c>
      <c r="C863" s="78">
        <f t="shared" si="28"/>
        <v>2</v>
      </c>
      <c r="D863" s="79">
        <v>2</v>
      </c>
      <c r="E863" s="79">
        <f t="shared" si="27"/>
        <v>0</v>
      </c>
      <c r="F863" s="80">
        <v>45295</v>
      </c>
      <c r="G863" s="81" t="s">
        <v>5092</v>
      </c>
      <c r="H863" s="82" t="s">
        <v>4936</v>
      </c>
      <c r="I863" s="83" t="s">
        <v>4937</v>
      </c>
      <c r="J863" s="83">
        <v>80111604</v>
      </c>
      <c r="K863" s="84" t="s">
        <v>7387</v>
      </c>
      <c r="L863" s="76" t="s">
        <v>153</v>
      </c>
      <c r="M863" s="76" t="s">
        <v>153</v>
      </c>
      <c r="N863" s="76">
        <v>12</v>
      </c>
      <c r="O863" s="76" t="s">
        <v>223</v>
      </c>
      <c r="P863" s="42" t="s">
        <v>224</v>
      </c>
      <c r="Q863" s="43">
        <v>167973400.13000003</v>
      </c>
      <c r="R863" s="43">
        <v>167973400.13000003</v>
      </c>
      <c r="S863" s="43" t="s">
        <v>221</v>
      </c>
      <c r="T863" s="43" t="s">
        <v>221</v>
      </c>
      <c r="U863" s="44">
        <v>2</v>
      </c>
      <c r="V863" s="85" t="s">
        <v>4</v>
      </c>
      <c r="W863" s="86">
        <v>2018011000692</v>
      </c>
    </row>
    <row r="864" spans="1:23" ht="75" x14ac:dyDescent="0.3">
      <c r="A864" s="76">
        <v>863</v>
      </c>
      <c r="B864" s="83" t="s">
        <v>859</v>
      </c>
      <c r="C864" s="78">
        <f t="shared" si="28"/>
        <v>2</v>
      </c>
      <c r="D864" s="79">
        <v>0</v>
      </c>
      <c r="E864" s="79">
        <f t="shared" si="27"/>
        <v>2</v>
      </c>
      <c r="F864" s="80">
        <v>45295</v>
      </c>
      <c r="G864" s="81" t="s">
        <v>5092</v>
      </c>
      <c r="H864" s="82" t="s">
        <v>4936</v>
      </c>
      <c r="I864" s="83"/>
      <c r="J864" s="83">
        <v>80111604</v>
      </c>
      <c r="K864" s="84" t="s">
        <v>7388</v>
      </c>
      <c r="L864" s="76" t="s">
        <v>155</v>
      </c>
      <c r="M864" s="76" t="s">
        <v>155</v>
      </c>
      <c r="N864" s="76">
        <v>9</v>
      </c>
      <c r="O864" s="76" t="s">
        <v>223</v>
      </c>
      <c r="P864" s="42" t="s">
        <v>224</v>
      </c>
      <c r="Q864" s="43">
        <v>131457443.58000001</v>
      </c>
      <c r="R864" s="43">
        <v>131457443.58000001</v>
      </c>
      <c r="S864" s="43" t="s">
        <v>221</v>
      </c>
      <c r="T864" s="43" t="s">
        <v>221</v>
      </c>
      <c r="U864" s="44">
        <v>2</v>
      </c>
      <c r="V864" s="85" t="s">
        <v>4</v>
      </c>
      <c r="W864" s="86">
        <v>2018011000692</v>
      </c>
    </row>
    <row r="865" spans="1:23" ht="75" x14ac:dyDescent="0.3">
      <c r="A865" s="76">
        <v>864</v>
      </c>
      <c r="B865" s="83" t="s">
        <v>859</v>
      </c>
      <c r="C865" s="78">
        <f t="shared" si="28"/>
        <v>1</v>
      </c>
      <c r="D865" s="79">
        <v>1</v>
      </c>
      <c r="E865" s="79">
        <f t="shared" si="27"/>
        <v>0</v>
      </c>
      <c r="F865" s="80">
        <v>45295</v>
      </c>
      <c r="G865" s="81" t="s">
        <v>5092</v>
      </c>
      <c r="H865" s="82" t="s">
        <v>4936</v>
      </c>
      <c r="I865" s="83" t="s">
        <v>4937</v>
      </c>
      <c r="J865" s="83">
        <v>80111604</v>
      </c>
      <c r="K865" s="84" t="s">
        <v>7389</v>
      </c>
      <c r="L865" s="76" t="s">
        <v>153</v>
      </c>
      <c r="M865" s="76" t="s">
        <v>153</v>
      </c>
      <c r="N865" s="76">
        <v>12</v>
      </c>
      <c r="O865" s="76" t="s">
        <v>223</v>
      </c>
      <c r="P865" s="42" t="s">
        <v>224</v>
      </c>
      <c r="Q865" s="43">
        <v>90754308.370000005</v>
      </c>
      <c r="R865" s="43">
        <v>90754308.370000005</v>
      </c>
      <c r="S865" s="43" t="s">
        <v>221</v>
      </c>
      <c r="T865" s="43" t="s">
        <v>221</v>
      </c>
      <c r="U865" s="44">
        <v>1</v>
      </c>
      <c r="V865" s="85" t="s">
        <v>4</v>
      </c>
      <c r="W865" s="86">
        <v>2018011000692</v>
      </c>
    </row>
    <row r="866" spans="1:23" ht="90" x14ac:dyDescent="0.3">
      <c r="A866" s="76">
        <v>865</v>
      </c>
      <c r="B866" s="83" t="s">
        <v>859</v>
      </c>
      <c r="C866" s="78">
        <f t="shared" si="28"/>
        <v>1</v>
      </c>
      <c r="D866" s="79">
        <v>0</v>
      </c>
      <c r="E866" s="79">
        <f t="shared" si="27"/>
        <v>1</v>
      </c>
      <c r="F866" s="80">
        <v>45295</v>
      </c>
      <c r="G866" s="81" t="s">
        <v>5092</v>
      </c>
      <c r="H866" s="82" t="s">
        <v>4936</v>
      </c>
      <c r="I866" s="83"/>
      <c r="J866" s="83">
        <v>80111604</v>
      </c>
      <c r="K866" s="84" t="s">
        <v>7390</v>
      </c>
      <c r="L866" s="76" t="s">
        <v>155</v>
      </c>
      <c r="M866" s="76" t="s">
        <v>155</v>
      </c>
      <c r="N866" s="76">
        <v>9</v>
      </c>
      <c r="O866" s="76" t="s">
        <v>223</v>
      </c>
      <c r="P866" s="42" t="s">
        <v>224</v>
      </c>
      <c r="Q866" s="43">
        <v>97020561.600000009</v>
      </c>
      <c r="R866" s="43">
        <v>97020561.600000009</v>
      </c>
      <c r="S866" s="43" t="s">
        <v>221</v>
      </c>
      <c r="T866" s="43" t="s">
        <v>221</v>
      </c>
      <c r="U866" s="44">
        <v>1</v>
      </c>
      <c r="V866" s="85" t="s">
        <v>4</v>
      </c>
      <c r="W866" s="86">
        <v>2018011000692</v>
      </c>
    </row>
    <row r="867" spans="1:23" ht="108" x14ac:dyDescent="0.3">
      <c r="A867" s="76">
        <v>866</v>
      </c>
      <c r="B867" s="83" t="s">
        <v>859</v>
      </c>
      <c r="C867" s="78">
        <f t="shared" si="28"/>
        <v>1</v>
      </c>
      <c r="D867" s="79">
        <v>0</v>
      </c>
      <c r="E867" s="79">
        <f t="shared" si="27"/>
        <v>1</v>
      </c>
      <c r="F867" s="80">
        <v>45295</v>
      </c>
      <c r="G867" s="81" t="s">
        <v>5092</v>
      </c>
      <c r="H867" s="82" t="s">
        <v>4936</v>
      </c>
      <c r="I867" s="83"/>
      <c r="J867" s="83">
        <v>80111604</v>
      </c>
      <c r="K867" s="84" t="s">
        <v>7391</v>
      </c>
      <c r="L867" s="76" t="s">
        <v>155</v>
      </c>
      <c r="M867" s="76" t="s">
        <v>155</v>
      </c>
      <c r="N867" s="76">
        <v>9</v>
      </c>
      <c r="O867" s="76" t="s">
        <v>223</v>
      </c>
      <c r="P867" s="42" t="s">
        <v>224</v>
      </c>
      <c r="Q867" s="43">
        <v>139500000</v>
      </c>
      <c r="R867" s="43">
        <v>139500000</v>
      </c>
      <c r="S867" s="43" t="s">
        <v>221</v>
      </c>
      <c r="T867" s="43" t="s">
        <v>221</v>
      </c>
      <c r="U867" s="44">
        <v>1</v>
      </c>
      <c r="V867" s="85" t="s">
        <v>4</v>
      </c>
      <c r="W867" s="86">
        <v>2018011000692</v>
      </c>
    </row>
    <row r="868" spans="1:23" ht="90" x14ac:dyDescent="0.3">
      <c r="A868" s="76">
        <v>867</v>
      </c>
      <c r="B868" s="83" t="s">
        <v>859</v>
      </c>
      <c r="C868" s="78">
        <f t="shared" si="28"/>
        <v>0</v>
      </c>
      <c r="D868" s="79">
        <v>0</v>
      </c>
      <c r="E868" s="79">
        <f t="shared" si="27"/>
        <v>0</v>
      </c>
      <c r="F868" s="80">
        <v>45303</v>
      </c>
      <c r="G868" s="81" t="s">
        <v>5092</v>
      </c>
      <c r="H868" s="82" t="s">
        <v>4936</v>
      </c>
      <c r="I868" s="83" t="s">
        <v>6485</v>
      </c>
      <c r="J868" s="83">
        <v>80111604</v>
      </c>
      <c r="K868" s="84" t="s">
        <v>7392</v>
      </c>
      <c r="L868" s="76" t="s">
        <v>153</v>
      </c>
      <c r="M868" s="76" t="s">
        <v>153</v>
      </c>
      <c r="N868" s="76">
        <v>12</v>
      </c>
      <c r="O868" s="76" t="s">
        <v>223</v>
      </c>
      <c r="P868" s="42" t="s">
        <v>224</v>
      </c>
      <c r="Q868" s="45"/>
      <c r="R868" s="45"/>
      <c r="S868" s="43" t="s">
        <v>221</v>
      </c>
      <c r="T868" s="43" t="s">
        <v>221</v>
      </c>
      <c r="U868" s="44"/>
      <c r="V868" s="85" t="s">
        <v>4</v>
      </c>
      <c r="W868" s="86">
        <v>2018011000692</v>
      </c>
    </row>
    <row r="869" spans="1:23" ht="75" x14ac:dyDescent="0.3">
      <c r="A869" s="76">
        <v>868</v>
      </c>
      <c r="B869" s="83" t="s">
        <v>859</v>
      </c>
      <c r="C869" s="78">
        <f t="shared" si="28"/>
        <v>1</v>
      </c>
      <c r="D869" s="79">
        <v>1</v>
      </c>
      <c r="E869" s="79">
        <f t="shared" si="27"/>
        <v>0</v>
      </c>
      <c r="F869" s="80">
        <v>45295</v>
      </c>
      <c r="G869" s="81" t="s">
        <v>5092</v>
      </c>
      <c r="H869" s="82" t="s">
        <v>4936</v>
      </c>
      <c r="I869" s="83" t="s">
        <v>4937</v>
      </c>
      <c r="J869" s="83">
        <v>80111604</v>
      </c>
      <c r="K869" s="84" t="s">
        <v>7393</v>
      </c>
      <c r="L869" s="76" t="s">
        <v>153</v>
      </c>
      <c r="M869" s="76" t="s">
        <v>153</v>
      </c>
      <c r="N869" s="76">
        <v>12</v>
      </c>
      <c r="O869" s="76" t="s">
        <v>223</v>
      </c>
      <c r="P869" s="42" t="s">
        <v>224</v>
      </c>
      <c r="Q869" s="43">
        <v>104669837.03</v>
      </c>
      <c r="R869" s="43">
        <v>104669837.03</v>
      </c>
      <c r="S869" s="43" t="s">
        <v>221</v>
      </c>
      <c r="T869" s="43" t="s">
        <v>221</v>
      </c>
      <c r="U869" s="44">
        <v>1</v>
      </c>
      <c r="V869" s="85" t="s">
        <v>4</v>
      </c>
      <c r="W869" s="86">
        <v>2018011000692</v>
      </c>
    </row>
    <row r="870" spans="1:23" ht="75" x14ac:dyDescent="0.3">
      <c r="A870" s="76">
        <v>869</v>
      </c>
      <c r="B870" s="83" t="s">
        <v>859</v>
      </c>
      <c r="C870" s="78">
        <f t="shared" si="28"/>
        <v>1</v>
      </c>
      <c r="D870" s="79">
        <v>1</v>
      </c>
      <c r="E870" s="79">
        <f t="shared" si="27"/>
        <v>0</v>
      </c>
      <c r="F870" s="80">
        <v>45295</v>
      </c>
      <c r="G870" s="81" t="s">
        <v>5092</v>
      </c>
      <c r="H870" s="82" t="s">
        <v>4936</v>
      </c>
      <c r="I870" s="83" t="s">
        <v>4937</v>
      </c>
      <c r="J870" s="83">
        <v>80111604</v>
      </c>
      <c r="K870" s="84" t="s">
        <v>7394</v>
      </c>
      <c r="L870" s="76" t="s">
        <v>153</v>
      </c>
      <c r="M870" s="76" t="s">
        <v>153</v>
      </c>
      <c r="N870" s="76">
        <v>12</v>
      </c>
      <c r="O870" s="76" t="s">
        <v>223</v>
      </c>
      <c r="P870" s="42" t="s">
        <v>224</v>
      </c>
      <c r="Q870" s="43">
        <v>104669837.03</v>
      </c>
      <c r="R870" s="43">
        <v>104669837.03</v>
      </c>
      <c r="S870" s="43" t="s">
        <v>221</v>
      </c>
      <c r="T870" s="43" t="s">
        <v>221</v>
      </c>
      <c r="U870" s="44">
        <v>1</v>
      </c>
      <c r="V870" s="85" t="s">
        <v>4</v>
      </c>
      <c r="W870" s="86">
        <v>2018011000692</v>
      </c>
    </row>
    <row r="871" spans="1:23" ht="108" x14ac:dyDescent="0.3">
      <c r="A871" s="76">
        <v>870</v>
      </c>
      <c r="B871" s="83" t="s">
        <v>859</v>
      </c>
      <c r="C871" s="78">
        <f t="shared" si="28"/>
        <v>1</v>
      </c>
      <c r="D871" s="79">
        <v>0</v>
      </c>
      <c r="E871" s="79">
        <f t="shared" si="27"/>
        <v>1</v>
      </c>
      <c r="F871" s="80">
        <v>45295</v>
      </c>
      <c r="G871" s="81" t="s">
        <v>5092</v>
      </c>
      <c r="H871" s="82" t="s">
        <v>4936</v>
      </c>
      <c r="I871" s="83"/>
      <c r="J871" s="83">
        <v>80111604</v>
      </c>
      <c r="K871" s="84" t="s">
        <v>7395</v>
      </c>
      <c r="L871" s="76" t="s">
        <v>153</v>
      </c>
      <c r="M871" s="76" t="s">
        <v>153</v>
      </c>
      <c r="N871" s="76">
        <v>12</v>
      </c>
      <c r="O871" s="76" t="s">
        <v>223</v>
      </c>
      <c r="P871" s="42" t="s">
        <v>224</v>
      </c>
      <c r="Q871" s="43">
        <v>72354507.334999993</v>
      </c>
      <c r="R871" s="43">
        <v>72354507.334999993</v>
      </c>
      <c r="S871" s="43" t="s">
        <v>221</v>
      </c>
      <c r="T871" s="43" t="s">
        <v>221</v>
      </c>
      <c r="U871" s="44">
        <v>1</v>
      </c>
      <c r="V871" s="85" t="s">
        <v>4</v>
      </c>
      <c r="W871" s="86">
        <v>2018011000692</v>
      </c>
    </row>
    <row r="872" spans="1:23" ht="75" x14ac:dyDescent="0.3">
      <c r="A872" s="76">
        <v>871</v>
      </c>
      <c r="B872" s="83" t="s">
        <v>859</v>
      </c>
      <c r="C872" s="78">
        <f t="shared" si="28"/>
        <v>0</v>
      </c>
      <c r="D872" s="79">
        <v>0</v>
      </c>
      <c r="E872" s="79">
        <f t="shared" si="27"/>
        <v>0</v>
      </c>
      <c r="F872" s="80">
        <v>45329</v>
      </c>
      <c r="G872" s="81" t="s">
        <v>5092</v>
      </c>
      <c r="H872" s="82" t="s">
        <v>4936</v>
      </c>
      <c r="I872" s="83" t="s">
        <v>6485</v>
      </c>
      <c r="J872" s="83">
        <v>80111604</v>
      </c>
      <c r="K872" s="84" t="s">
        <v>7396</v>
      </c>
      <c r="L872" s="76" t="s">
        <v>153</v>
      </c>
      <c r="M872" s="76" t="s">
        <v>153</v>
      </c>
      <c r="N872" s="76">
        <v>12</v>
      </c>
      <c r="O872" s="76" t="s">
        <v>223</v>
      </c>
      <c r="P872" s="42" t="s">
        <v>224</v>
      </c>
      <c r="Q872" s="43"/>
      <c r="R872" s="43"/>
      <c r="S872" s="43" t="s">
        <v>221</v>
      </c>
      <c r="T872" s="43" t="s">
        <v>221</v>
      </c>
      <c r="U872" s="44"/>
      <c r="V872" s="85" t="s">
        <v>4</v>
      </c>
      <c r="W872" s="86">
        <v>2018011000692</v>
      </c>
    </row>
    <row r="873" spans="1:23" ht="75" x14ac:dyDescent="0.3">
      <c r="A873" s="76">
        <v>872</v>
      </c>
      <c r="B873" s="83" t="s">
        <v>1264</v>
      </c>
      <c r="C873" s="78">
        <f t="shared" si="28"/>
        <v>1</v>
      </c>
      <c r="D873" s="79">
        <v>1</v>
      </c>
      <c r="E873" s="79">
        <f t="shared" si="27"/>
        <v>0</v>
      </c>
      <c r="F873" s="80">
        <v>45295</v>
      </c>
      <c r="G873" s="81" t="s">
        <v>5092</v>
      </c>
      <c r="H873" s="82" t="s">
        <v>4936</v>
      </c>
      <c r="I873" s="83" t="s">
        <v>4937</v>
      </c>
      <c r="J873" s="83">
        <v>80111604</v>
      </c>
      <c r="K873" s="84" t="s">
        <v>7397</v>
      </c>
      <c r="L873" s="76" t="s">
        <v>153</v>
      </c>
      <c r="M873" s="76" t="s">
        <v>153</v>
      </c>
      <c r="N873" s="76">
        <v>12</v>
      </c>
      <c r="O873" s="76" t="s">
        <v>223</v>
      </c>
      <c r="P873" s="42" t="s">
        <v>224</v>
      </c>
      <c r="Q873" s="43">
        <v>160309801.52000001</v>
      </c>
      <c r="R873" s="43">
        <v>160309801.52000001</v>
      </c>
      <c r="S873" s="43" t="s">
        <v>221</v>
      </c>
      <c r="T873" s="43" t="s">
        <v>221</v>
      </c>
      <c r="U873" s="44">
        <v>1</v>
      </c>
      <c r="V873" s="85" t="s">
        <v>4</v>
      </c>
      <c r="W873" s="86">
        <v>2018011000692</v>
      </c>
    </row>
    <row r="874" spans="1:23" ht="90" x14ac:dyDescent="0.3">
      <c r="A874" s="76">
        <v>873</v>
      </c>
      <c r="B874" s="83" t="s">
        <v>1264</v>
      </c>
      <c r="C874" s="78">
        <f t="shared" si="28"/>
        <v>1</v>
      </c>
      <c r="D874" s="79">
        <v>1</v>
      </c>
      <c r="E874" s="79">
        <f t="shared" si="27"/>
        <v>0</v>
      </c>
      <c r="F874" s="80">
        <v>45295</v>
      </c>
      <c r="G874" s="81" t="s">
        <v>5092</v>
      </c>
      <c r="H874" s="82" t="s">
        <v>4936</v>
      </c>
      <c r="I874" s="83" t="s">
        <v>4937</v>
      </c>
      <c r="J874" s="83">
        <v>80111604</v>
      </c>
      <c r="K874" s="84" t="s">
        <v>7398</v>
      </c>
      <c r="L874" s="76" t="s">
        <v>153</v>
      </c>
      <c r="M874" s="76" t="s">
        <v>153</v>
      </c>
      <c r="N874" s="76">
        <v>12</v>
      </c>
      <c r="O874" s="76" t="s">
        <v>223</v>
      </c>
      <c r="P874" s="42" t="s">
        <v>224</v>
      </c>
      <c r="Q874" s="43">
        <v>160309801.52000001</v>
      </c>
      <c r="R874" s="43">
        <v>160309801.52000001</v>
      </c>
      <c r="S874" s="43" t="s">
        <v>221</v>
      </c>
      <c r="T874" s="43" t="s">
        <v>221</v>
      </c>
      <c r="U874" s="44">
        <v>1</v>
      </c>
      <c r="V874" s="85" t="s">
        <v>4</v>
      </c>
      <c r="W874" s="86">
        <v>2018011000692</v>
      </c>
    </row>
    <row r="875" spans="1:23" ht="90" x14ac:dyDescent="0.3">
      <c r="A875" s="76">
        <v>874</v>
      </c>
      <c r="B875" s="83" t="s">
        <v>1264</v>
      </c>
      <c r="C875" s="78">
        <f t="shared" si="28"/>
        <v>1</v>
      </c>
      <c r="D875" s="79">
        <v>0</v>
      </c>
      <c r="E875" s="79">
        <f t="shared" si="27"/>
        <v>1</v>
      </c>
      <c r="F875" s="80">
        <v>45295</v>
      </c>
      <c r="G875" s="81" t="s">
        <v>5092</v>
      </c>
      <c r="H875" s="82" t="s">
        <v>4936</v>
      </c>
      <c r="I875" s="83"/>
      <c r="J875" s="83">
        <v>80111604</v>
      </c>
      <c r="K875" s="84" t="s">
        <v>7399</v>
      </c>
      <c r="L875" s="76" t="s">
        <v>155</v>
      </c>
      <c r="M875" s="76" t="s">
        <v>155</v>
      </c>
      <c r="N875" s="76">
        <v>9</v>
      </c>
      <c r="O875" s="76" t="s">
        <v>223</v>
      </c>
      <c r="P875" s="42" t="s">
        <v>224</v>
      </c>
      <c r="Q875" s="43">
        <v>131162564.88</v>
      </c>
      <c r="R875" s="43">
        <v>131162564.88</v>
      </c>
      <c r="S875" s="43" t="s">
        <v>221</v>
      </c>
      <c r="T875" s="43" t="s">
        <v>221</v>
      </c>
      <c r="U875" s="44">
        <v>1</v>
      </c>
      <c r="V875" s="85" t="s">
        <v>4</v>
      </c>
      <c r="W875" s="86">
        <v>2018011000692</v>
      </c>
    </row>
    <row r="876" spans="1:23" ht="90" x14ac:dyDescent="0.3">
      <c r="A876" s="76">
        <v>875</v>
      </c>
      <c r="B876" s="83" t="s">
        <v>1264</v>
      </c>
      <c r="C876" s="78">
        <f t="shared" si="28"/>
        <v>1</v>
      </c>
      <c r="D876" s="79">
        <v>0</v>
      </c>
      <c r="E876" s="79">
        <f t="shared" si="27"/>
        <v>1</v>
      </c>
      <c r="F876" s="80">
        <v>45295</v>
      </c>
      <c r="G876" s="81" t="s">
        <v>5092</v>
      </c>
      <c r="H876" s="82" t="s">
        <v>4936</v>
      </c>
      <c r="I876" s="83"/>
      <c r="J876" s="83">
        <v>80111604</v>
      </c>
      <c r="K876" s="84" t="s">
        <v>7400</v>
      </c>
      <c r="L876" s="76" t="s">
        <v>155</v>
      </c>
      <c r="M876" s="76" t="s">
        <v>155</v>
      </c>
      <c r="N876" s="76">
        <v>9</v>
      </c>
      <c r="O876" s="76" t="s">
        <v>223</v>
      </c>
      <c r="P876" s="42" t="s">
        <v>224</v>
      </c>
      <c r="Q876" s="43">
        <v>131162564.88</v>
      </c>
      <c r="R876" s="43">
        <v>131162564.88</v>
      </c>
      <c r="S876" s="43" t="s">
        <v>221</v>
      </c>
      <c r="T876" s="43" t="s">
        <v>221</v>
      </c>
      <c r="U876" s="44">
        <v>1</v>
      </c>
      <c r="V876" s="85" t="s">
        <v>4</v>
      </c>
      <c r="W876" s="86">
        <v>2018011000692</v>
      </c>
    </row>
    <row r="877" spans="1:23" ht="90" x14ac:dyDescent="0.3">
      <c r="A877" s="76">
        <v>876</v>
      </c>
      <c r="B877" s="83" t="s">
        <v>859</v>
      </c>
      <c r="C877" s="78">
        <f t="shared" si="28"/>
        <v>0</v>
      </c>
      <c r="D877" s="79">
        <v>0</v>
      </c>
      <c r="E877" s="79">
        <f t="shared" si="27"/>
        <v>0</v>
      </c>
      <c r="F877" s="80">
        <v>45316</v>
      </c>
      <c r="G877" s="81" t="s">
        <v>5092</v>
      </c>
      <c r="H877" s="82" t="s">
        <v>4936</v>
      </c>
      <c r="I877" s="83" t="s">
        <v>6485</v>
      </c>
      <c r="J877" s="83">
        <v>80111604</v>
      </c>
      <c r="K877" s="84" t="s">
        <v>7401</v>
      </c>
      <c r="L877" s="76" t="s">
        <v>153</v>
      </c>
      <c r="M877" s="76" t="s">
        <v>153</v>
      </c>
      <c r="N877" s="76">
        <v>12</v>
      </c>
      <c r="O877" s="76" t="s">
        <v>223</v>
      </c>
      <c r="P877" s="42" t="s">
        <v>224</v>
      </c>
      <c r="Q877" s="45"/>
      <c r="R877" s="45"/>
      <c r="S877" s="43" t="s">
        <v>221</v>
      </c>
      <c r="T877" s="43" t="s">
        <v>221</v>
      </c>
      <c r="U877" s="44"/>
      <c r="V877" s="85" t="s">
        <v>4</v>
      </c>
      <c r="W877" s="86">
        <v>2018011000692</v>
      </c>
    </row>
    <row r="878" spans="1:23" ht="90" x14ac:dyDescent="0.3">
      <c r="A878" s="76">
        <v>877</v>
      </c>
      <c r="B878" s="83" t="s">
        <v>859</v>
      </c>
      <c r="C878" s="78">
        <f t="shared" si="28"/>
        <v>4</v>
      </c>
      <c r="D878" s="79">
        <v>4</v>
      </c>
      <c r="E878" s="79">
        <f t="shared" si="27"/>
        <v>0</v>
      </c>
      <c r="F878" s="80">
        <v>45295</v>
      </c>
      <c r="G878" s="81" t="s">
        <v>5092</v>
      </c>
      <c r="H878" s="82" t="s">
        <v>4936</v>
      </c>
      <c r="I878" s="83" t="s">
        <v>8627</v>
      </c>
      <c r="J878" s="83">
        <v>80111604</v>
      </c>
      <c r="K878" s="84" t="s">
        <v>7402</v>
      </c>
      <c r="L878" s="76" t="s">
        <v>153</v>
      </c>
      <c r="M878" s="76" t="s">
        <v>153</v>
      </c>
      <c r="N878" s="76">
        <v>12</v>
      </c>
      <c r="O878" s="76" t="s">
        <v>223</v>
      </c>
      <c r="P878" s="42" t="s">
        <v>224</v>
      </c>
      <c r="Q878" s="43">
        <v>276834636.75999999</v>
      </c>
      <c r="R878" s="43">
        <v>276834636.75999999</v>
      </c>
      <c r="S878" s="43" t="s">
        <v>221</v>
      </c>
      <c r="T878" s="43" t="s">
        <v>221</v>
      </c>
      <c r="U878" s="44">
        <v>4</v>
      </c>
      <c r="V878" s="85" t="s">
        <v>4</v>
      </c>
      <c r="W878" s="86">
        <v>2018011000692</v>
      </c>
    </row>
    <row r="879" spans="1:23" ht="90" x14ac:dyDescent="0.3">
      <c r="A879" s="76">
        <v>878</v>
      </c>
      <c r="B879" s="83" t="s">
        <v>859</v>
      </c>
      <c r="C879" s="78">
        <f t="shared" si="28"/>
        <v>2</v>
      </c>
      <c r="D879" s="79">
        <v>1</v>
      </c>
      <c r="E879" s="79">
        <f t="shared" si="27"/>
        <v>1</v>
      </c>
      <c r="F879" s="80">
        <v>45295</v>
      </c>
      <c r="G879" s="81" t="s">
        <v>5092</v>
      </c>
      <c r="H879" s="82" t="s">
        <v>4936</v>
      </c>
      <c r="I879" s="83"/>
      <c r="J879" s="83">
        <v>80111604</v>
      </c>
      <c r="K879" s="84" t="s">
        <v>7403</v>
      </c>
      <c r="L879" s="76" t="s">
        <v>153</v>
      </c>
      <c r="M879" s="76" t="s">
        <v>153</v>
      </c>
      <c r="N879" s="76">
        <v>12</v>
      </c>
      <c r="O879" s="76" t="s">
        <v>223</v>
      </c>
      <c r="P879" s="42" t="s">
        <v>224</v>
      </c>
      <c r="Q879" s="43">
        <v>144709014.66999999</v>
      </c>
      <c r="R879" s="43">
        <v>144709014.66999999</v>
      </c>
      <c r="S879" s="43" t="s">
        <v>221</v>
      </c>
      <c r="T879" s="43" t="s">
        <v>221</v>
      </c>
      <c r="U879" s="44">
        <v>2</v>
      </c>
      <c r="V879" s="85" t="s">
        <v>4</v>
      </c>
      <c r="W879" s="86">
        <v>2018011000692</v>
      </c>
    </row>
    <row r="880" spans="1:23" ht="75" x14ac:dyDescent="0.3">
      <c r="A880" s="76">
        <v>879</v>
      </c>
      <c r="B880" s="83" t="s">
        <v>859</v>
      </c>
      <c r="C880" s="78">
        <f t="shared" si="28"/>
        <v>1</v>
      </c>
      <c r="D880" s="79">
        <v>1</v>
      </c>
      <c r="E880" s="79">
        <f t="shared" si="27"/>
        <v>0</v>
      </c>
      <c r="F880" s="80">
        <v>45295</v>
      </c>
      <c r="G880" s="81" t="s">
        <v>5092</v>
      </c>
      <c r="H880" s="82" t="s">
        <v>4936</v>
      </c>
      <c r="I880" s="83" t="s">
        <v>4937</v>
      </c>
      <c r="J880" s="83">
        <v>80111604</v>
      </c>
      <c r="K880" s="84" t="s">
        <v>7404</v>
      </c>
      <c r="L880" s="76" t="s">
        <v>153</v>
      </c>
      <c r="M880" s="76" t="s">
        <v>153</v>
      </c>
      <c r="N880" s="76">
        <v>12</v>
      </c>
      <c r="O880" s="76" t="s">
        <v>223</v>
      </c>
      <c r="P880" s="42" t="s">
        <v>224</v>
      </c>
      <c r="Q880" s="43">
        <v>146402362.47999999</v>
      </c>
      <c r="R880" s="43">
        <v>146402362.47999999</v>
      </c>
      <c r="S880" s="43" t="s">
        <v>221</v>
      </c>
      <c r="T880" s="43" t="s">
        <v>221</v>
      </c>
      <c r="U880" s="44">
        <v>1</v>
      </c>
      <c r="V880" s="85" t="s">
        <v>4</v>
      </c>
      <c r="W880" s="86">
        <v>2018011000692</v>
      </c>
    </row>
    <row r="881" spans="1:23" ht="90" x14ac:dyDescent="0.3">
      <c r="A881" s="76">
        <v>880</v>
      </c>
      <c r="B881" s="83" t="s">
        <v>859</v>
      </c>
      <c r="C881" s="78">
        <f t="shared" si="28"/>
        <v>2</v>
      </c>
      <c r="D881" s="79">
        <v>1</v>
      </c>
      <c r="E881" s="79">
        <f t="shared" si="27"/>
        <v>1</v>
      </c>
      <c r="F881" s="80">
        <v>45295</v>
      </c>
      <c r="G881" s="81" t="s">
        <v>5092</v>
      </c>
      <c r="H881" s="82" t="s">
        <v>4936</v>
      </c>
      <c r="I881" s="83" t="s">
        <v>4937</v>
      </c>
      <c r="J881" s="83">
        <v>80111604</v>
      </c>
      <c r="K881" s="84" t="s">
        <v>7405</v>
      </c>
      <c r="L881" s="76" t="s">
        <v>153</v>
      </c>
      <c r="M881" s="76" t="s">
        <v>153</v>
      </c>
      <c r="N881" s="76">
        <v>12</v>
      </c>
      <c r="O881" s="76" t="s">
        <v>223</v>
      </c>
      <c r="P881" s="42" t="s">
        <v>224</v>
      </c>
      <c r="Q881" s="43">
        <v>277027732.92000002</v>
      </c>
      <c r="R881" s="43">
        <v>277027732.92000002</v>
      </c>
      <c r="S881" s="43" t="s">
        <v>221</v>
      </c>
      <c r="T881" s="43" t="s">
        <v>221</v>
      </c>
      <c r="U881" s="44">
        <v>2</v>
      </c>
      <c r="V881" s="85" t="s">
        <v>4</v>
      </c>
      <c r="W881" s="86">
        <v>2018011000692</v>
      </c>
    </row>
    <row r="882" spans="1:23" ht="75" x14ac:dyDescent="0.3">
      <c r="A882" s="76">
        <v>881</v>
      </c>
      <c r="B882" s="83" t="s">
        <v>859</v>
      </c>
      <c r="C882" s="78">
        <f t="shared" si="28"/>
        <v>2</v>
      </c>
      <c r="D882" s="79">
        <v>1</v>
      </c>
      <c r="E882" s="79">
        <f t="shared" si="27"/>
        <v>1</v>
      </c>
      <c r="F882" s="80">
        <v>45295</v>
      </c>
      <c r="G882" s="81" t="s">
        <v>5092</v>
      </c>
      <c r="H882" s="82" t="s">
        <v>4936</v>
      </c>
      <c r="I882" s="83" t="s">
        <v>4937</v>
      </c>
      <c r="J882" s="83">
        <v>80111604</v>
      </c>
      <c r="K882" s="84" t="s">
        <v>7406</v>
      </c>
      <c r="L882" s="76" t="s">
        <v>153</v>
      </c>
      <c r="M882" s="76" t="s">
        <v>153</v>
      </c>
      <c r="N882" s="76">
        <v>12</v>
      </c>
      <c r="O882" s="76" t="s">
        <v>223</v>
      </c>
      <c r="P882" s="42" t="s">
        <v>224</v>
      </c>
      <c r="Q882" s="43">
        <v>181508616.74000001</v>
      </c>
      <c r="R882" s="43">
        <v>181508616.74000001</v>
      </c>
      <c r="S882" s="43" t="s">
        <v>221</v>
      </c>
      <c r="T882" s="43" t="s">
        <v>221</v>
      </c>
      <c r="U882" s="44">
        <v>2</v>
      </c>
      <c r="V882" s="85" t="s">
        <v>4</v>
      </c>
      <c r="W882" s="86">
        <v>2018011000692</v>
      </c>
    </row>
    <row r="883" spans="1:23" ht="75" x14ac:dyDescent="0.3">
      <c r="A883" s="76">
        <v>882</v>
      </c>
      <c r="B883" s="83" t="s">
        <v>859</v>
      </c>
      <c r="C883" s="78">
        <f t="shared" si="28"/>
        <v>1</v>
      </c>
      <c r="D883" s="79">
        <v>1</v>
      </c>
      <c r="E883" s="79">
        <f t="shared" si="27"/>
        <v>0</v>
      </c>
      <c r="F883" s="80">
        <v>45295</v>
      </c>
      <c r="G883" s="81" t="s">
        <v>5092</v>
      </c>
      <c r="H883" s="82" t="s">
        <v>4936</v>
      </c>
      <c r="I883" s="83" t="s">
        <v>4937</v>
      </c>
      <c r="J883" s="83">
        <v>80111604</v>
      </c>
      <c r="K883" s="84" t="s">
        <v>7407</v>
      </c>
      <c r="L883" s="76" t="s">
        <v>153</v>
      </c>
      <c r="M883" s="76" t="s">
        <v>153</v>
      </c>
      <c r="N883" s="76">
        <v>12</v>
      </c>
      <c r="O883" s="76" t="s">
        <v>223</v>
      </c>
      <c r="P883" s="42" t="s">
        <v>224</v>
      </c>
      <c r="Q883" s="43">
        <v>153057015.31999999</v>
      </c>
      <c r="R883" s="43">
        <v>153057015.31999999</v>
      </c>
      <c r="S883" s="43" t="s">
        <v>221</v>
      </c>
      <c r="T883" s="43" t="s">
        <v>221</v>
      </c>
      <c r="U883" s="44">
        <v>1</v>
      </c>
      <c r="V883" s="85" t="s">
        <v>4</v>
      </c>
      <c r="W883" s="86">
        <v>2018011000692</v>
      </c>
    </row>
    <row r="884" spans="1:23" ht="90" x14ac:dyDescent="0.3">
      <c r="A884" s="76">
        <v>883</v>
      </c>
      <c r="B884" s="83" t="s">
        <v>859</v>
      </c>
      <c r="C884" s="78">
        <f t="shared" si="28"/>
        <v>9</v>
      </c>
      <c r="D884" s="79">
        <v>8</v>
      </c>
      <c r="E884" s="79">
        <f t="shared" si="27"/>
        <v>1</v>
      </c>
      <c r="F884" s="80">
        <v>45295</v>
      </c>
      <c r="G884" s="81" t="s">
        <v>5092</v>
      </c>
      <c r="H884" s="82" t="s">
        <v>4936</v>
      </c>
      <c r="I884" s="83" t="s">
        <v>4937</v>
      </c>
      <c r="J884" s="83">
        <v>80111604</v>
      </c>
      <c r="K884" s="84" t="s">
        <v>7408</v>
      </c>
      <c r="L884" s="76" t="s">
        <v>153</v>
      </c>
      <c r="M884" s="76" t="s">
        <v>153</v>
      </c>
      <c r="N884" s="76">
        <v>12</v>
      </c>
      <c r="O884" s="76" t="s">
        <v>223</v>
      </c>
      <c r="P884" s="42" t="s">
        <v>224</v>
      </c>
      <c r="Q884" s="43">
        <v>622877932.71000004</v>
      </c>
      <c r="R884" s="43">
        <v>622877932.71000004</v>
      </c>
      <c r="S884" s="43" t="s">
        <v>221</v>
      </c>
      <c r="T884" s="43" t="s">
        <v>221</v>
      </c>
      <c r="U884" s="44">
        <v>9</v>
      </c>
      <c r="V884" s="85" t="s">
        <v>4</v>
      </c>
      <c r="W884" s="86">
        <v>2018011000692</v>
      </c>
    </row>
    <row r="885" spans="1:23" ht="90" x14ac:dyDescent="0.3">
      <c r="A885" s="76">
        <v>884</v>
      </c>
      <c r="B885" s="83" t="s">
        <v>859</v>
      </c>
      <c r="C885" s="78">
        <f t="shared" si="28"/>
        <v>2</v>
      </c>
      <c r="D885" s="79">
        <v>2</v>
      </c>
      <c r="E885" s="79">
        <f t="shared" si="27"/>
        <v>0</v>
      </c>
      <c r="F885" s="80">
        <v>45295</v>
      </c>
      <c r="G885" s="81" t="s">
        <v>5092</v>
      </c>
      <c r="H885" s="82" t="s">
        <v>4936</v>
      </c>
      <c r="I885" s="83" t="s">
        <v>4937</v>
      </c>
      <c r="J885" s="83">
        <v>80111604</v>
      </c>
      <c r="K885" s="84" t="s">
        <v>7409</v>
      </c>
      <c r="L885" s="76" t="s">
        <v>153</v>
      </c>
      <c r="M885" s="76" t="s">
        <v>153</v>
      </c>
      <c r="N885" s="76">
        <v>12</v>
      </c>
      <c r="O885" s="76" t="s">
        <v>223</v>
      </c>
      <c r="P885" s="42" t="s">
        <v>224</v>
      </c>
      <c r="Q885" s="43">
        <v>144709014.66999999</v>
      </c>
      <c r="R885" s="43">
        <v>144709014.66999999</v>
      </c>
      <c r="S885" s="43" t="s">
        <v>221</v>
      </c>
      <c r="T885" s="43" t="s">
        <v>221</v>
      </c>
      <c r="U885" s="44">
        <v>2</v>
      </c>
      <c r="V885" s="85" t="s">
        <v>4</v>
      </c>
      <c r="W885" s="86">
        <v>2018011000692</v>
      </c>
    </row>
    <row r="886" spans="1:23" ht="90" x14ac:dyDescent="0.3">
      <c r="A886" s="76">
        <v>885</v>
      </c>
      <c r="B886" s="83" t="s">
        <v>859</v>
      </c>
      <c r="C886" s="78">
        <f t="shared" si="28"/>
        <v>1</v>
      </c>
      <c r="D886" s="79">
        <v>0</v>
      </c>
      <c r="E886" s="79">
        <f t="shared" si="27"/>
        <v>1</v>
      </c>
      <c r="F886" s="80">
        <v>45295</v>
      </c>
      <c r="G886" s="81" t="s">
        <v>5092</v>
      </c>
      <c r="H886" s="82" t="s">
        <v>4936</v>
      </c>
      <c r="I886" s="83"/>
      <c r="J886" s="83">
        <v>80111604</v>
      </c>
      <c r="K886" s="84" t="s">
        <v>7410</v>
      </c>
      <c r="L886" s="76" t="s">
        <v>155</v>
      </c>
      <c r="M886" s="76" t="s">
        <v>155</v>
      </c>
      <c r="N886" s="76">
        <v>9</v>
      </c>
      <c r="O886" s="76" t="s">
        <v>223</v>
      </c>
      <c r="P886" s="42" t="s">
        <v>224</v>
      </c>
      <c r="Q886" s="43">
        <v>56625266.609999999</v>
      </c>
      <c r="R886" s="43">
        <v>56625266.609999999</v>
      </c>
      <c r="S886" s="43" t="s">
        <v>221</v>
      </c>
      <c r="T886" s="43" t="s">
        <v>221</v>
      </c>
      <c r="U886" s="44">
        <v>1</v>
      </c>
      <c r="V886" s="85" t="s">
        <v>4</v>
      </c>
      <c r="W886" s="86">
        <v>2018011000692</v>
      </c>
    </row>
    <row r="887" spans="1:23" ht="75" x14ac:dyDescent="0.3">
      <c r="A887" s="76">
        <v>886</v>
      </c>
      <c r="B887" s="83" t="s">
        <v>859</v>
      </c>
      <c r="C887" s="78">
        <f t="shared" si="28"/>
        <v>1</v>
      </c>
      <c r="D887" s="79">
        <v>0</v>
      </c>
      <c r="E887" s="79">
        <f t="shared" si="27"/>
        <v>1</v>
      </c>
      <c r="F887" s="80">
        <v>45295</v>
      </c>
      <c r="G887" s="81" t="s">
        <v>5092</v>
      </c>
      <c r="H887" s="82" t="s">
        <v>4936</v>
      </c>
      <c r="I887" s="83"/>
      <c r="J887" s="83">
        <v>80111604</v>
      </c>
      <c r="K887" s="84" t="s">
        <v>7411</v>
      </c>
      <c r="L887" s="76" t="s">
        <v>155</v>
      </c>
      <c r="M887" s="76" t="s">
        <v>155</v>
      </c>
      <c r="N887" s="76">
        <v>9</v>
      </c>
      <c r="O887" s="76" t="s">
        <v>223</v>
      </c>
      <c r="P887" s="42" t="s">
        <v>224</v>
      </c>
      <c r="Q887" s="43">
        <v>128700000</v>
      </c>
      <c r="R887" s="43">
        <v>128700000</v>
      </c>
      <c r="S887" s="43" t="s">
        <v>221</v>
      </c>
      <c r="T887" s="43" t="s">
        <v>221</v>
      </c>
      <c r="U887" s="44">
        <v>1</v>
      </c>
      <c r="V887" s="85" t="s">
        <v>4</v>
      </c>
      <c r="W887" s="86">
        <v>2018011000692</v>
      </c>
    </row>
    <row r="888" spans="1:23" ht="75" x14ac:dyDescent="0.3">
      <c r="A888" s="76">
        <v>887</v>
      </c>
      <c r="B888" s="83" t="s">
        <v>859</v>
      </c>
      <c r="C888" s="78">
        <f t="shared" si="28"/>
        <v>5</v>
      </c>
      <c r="D888" s="79">
        <v>3</v>
      </c>
      <c r="E888" s="79">
        <f t="shared" si="27"/>
        <v>2</v>
      </c>
      <c r="F888" s="80">
        <v>45295</v>
      </c>
      <c r="G888" s="81" t="s">
        <v>5092</v>
      </c>
      <c r="H888" s="82" t="s">
        <v>4936</v>
      </c>
      <c r="I888" s="83" t="s">
        <v>4937</v>
      </c>
      <c r="J888" s="83">
        <v>80111604</v>
      </c>
      <c r="K888" s="84" t="s">
        <v>7412</v>
      </c>
      <c r="L888" s="76" t="s">
        <v>153</v>
      </c>
      <c r="M888" s="76" t="s">
        <v>153</v>
      </c>
      <c r="N888" s="76">
        <v>12</v>
      </c>
      <c r="O888" s="76" t="s">
        <v>223</v>
      </c>
      <c r="P888" s="42" t="s">
        <v>224</v>
      </c>
      <c r="Q888" s="43">
        <v>453771541.85000002</v>
      </c>
      <c r="R888" s="43">
        <v>453771541.85000002</v>
      </c>
      <c r="S888" s="43" t="s">
        <v>221</v>
      </c>
      <c r="T888" s="43" t="s">
        <v>221</v>
      </c>
      <c r="U888" s="44">
        <v>5</v>
      </c>
      <c r="V888" s="85" t="s">
        <v>4</v>
      </c>
      <c r="W888" s="86">
        <v>2018011000692</v>
      </c>
    </row>
    <row r="889" spans="1:23" ht="75" x14ac:dyDescent="0.3">
      <c r="A889" s="76">
        <v>888</v>
      </c>
      <c r="B889" s="83" t="s">
        <v>859</v>
      </c>
      <c r="C889" s="78">
        <f t="shared" si="28"/>
        <v>3</v>
      </c>
      <c r="D889" s="79">
        <v>3</v>
      </c>
      <c r="E889" s="79">
        <f t="shared" si="27"/>
        <v>0</v>
      </c>
      <c r="F889" s="80">
        <v>45295</v>
      </c>
      <c r="G889" s="81" t="s">
        <v>5092</v>
      </c>
      <c r="H889" s="82" t="s">
        <v>4936</v>
      </c>
      <c r="I889" s="83" t="s">
        <v>4937</v>
      </c>
      <c r="J889" s="83">
        <v>80111604</v>
      </c>
      <c r="K889" s="84" t="s">
        <v>7413</v>
      </c>
      <c r="L889" s="76" t="s">
        <v>153</v>
      </c>
      <c r="M889" s="76" t="s">
        <v>153</v>
      </c>
      <c r="N889" s="76">
        <v>12</v>
      </c>
      <c r="O889" s="76" t="s">
        <v>223</v>
      </c>
      <c r="P889" s="42" t="s">
        <v>224</v>
      </c>
      <c r="Q889" s="43">
        <v>284638512.61500001</v>
      </c>
      <c r="R889" s="43">
        <v>284638512.61500001</v>
      </c>
      <c r="S889" s="43" t="s">
        <v>221</v>
      </c>
      <c r="T889" s="43" t="s">
        <v>221</v>
      </c>
      <c r="U889" s="44">
        <v>3</v>
      </c>
      <c r="V889" s="85" t="s">
        <v>4</v>
      </c>
      <c r="W889" s="86">
        <v>2018011000692</v>
      </c>
    </row>
    <row r="890" spans="1:23" ht="75" x14ac:dyDescent="0.3">
      <c r="A890" s="76">
        <v>889</v>
      </c>
      <c r="B890" s="83" t="s">
        <v>859</v>
      </c>
      <c r="C890" s="78">
        <f t="shared" si="28"/>
        <v>1</v>
      </c>
      <c r="D890" s="79">
        <v>0</v>
      </c>
      <c r="E890" s="79">
        <f t="shared" si="27"/>
        <v>1</v>
      </c>
      <c r="F890" s="80">
        <v>45295</v>
      </c>
      <c r="G890" s="81" t="s">
        <v>5092</v>
      </c>
      <c r="H890" s="82" t="s">
        <v>4936</v>
      </c>
      <c r="I890" s="83"/>
      <c r="J890" s="83">
        <v>80111604</v>
      </c>
      <c r="K890" s="84" t="s">
        <v>7414</v>
      </c>
      <c r="L890" s="76" t="s">
        <v>155</v>
      </c>
      <c r="M890" s="76" t="s">
        <v>155</v>
      </c>
      <c r="N890" s="76">
        <v>9</v>
      </c>
      <c r="O890" s="76" t="s">
        <v>223</v>
      </c>
      <c r="P890" s="42" t="s">
        <v>224</v>
      </c>
      <c r="Q890" s="43">
        <v>74253525.030000001</v>
      </c>
      <c r="R890" s="43">
        <v>74253525.030000001</v>
      </c>
      <c r="S890" s="43" t="s">
        <v>221</v>
      </c>
      <c r="T890" s="43" t="s">
        <v>221</v>
      </c>
      <c r="U890" s="44">
        <v>1</v>
      </c>
      <c r="V890" s="85" t="s">
        <v>4</v>
      </c>
      <c r="W890" s="86">
        <v>2018011000692</v>
      </c>
    </row>
    <row r="891" spans="1:23" ht="90" x14ac:dyDescent="0.3">
      <c r="A891" s="76">
        <v>890</v>
      </c>
      <c r="B891" s="83" t="s">
        <v>859</v>
      </c>
      <c r="C891" s="78">
        <f t="shared" si="28"/>
        <v>1</v>
      </c>
      <c r="D891" s="79">
        <v>0</v>
      </c>
      <c r="E891" s="79">
        <f t="shared" si="27"/>
        <v>1</v>
      </c>
      <c r="F891" s="80">
        <v>45295</v>
      </c>
      <c r="G891" s="81" t="s">
        <v>5092</v>
      </c>
      <c r="H891" s="82" t="s">
        <v>4936</v>
      </c>
      <c r="I891" s="83"/>
      <c r="J891" s="83">
        <v>80111604</v>
      </c>
      <c r="K891" s="84" t="s">
        <v>7415</v>
      </c>
      <c r="L891" s="76" t="s">
        <v>155</v>
      </c>
      <c r="M891" s="76" t="s">
        <v>155</v>
      </c>
      <c r="N891" s="76">
        <v>9</v>
      </c>
      <c r="O891" s="76" t="s">
        <v>223</v>
      </c>
      <c r="P891" s="42" t="s">
        <v>224</v>
      </c>
      <c r="Q891" s="43">
        <v>128700000</v>
      </c>
      <c r="R891" s="43">
        <v>128700000</v>
      </c>
      <c r="S891" s="43" t="s">
        <v>221</v>
      </c>
      <c r="T891" s="43" t="s">
        <v>221</v>
      </c>
      <c r="U891" s="44">
        <v>1</v>
      </c>
      <c r="V891" s="85" t="s">
        <v>4</v>
      </c>
      <c r="W891" s="86">
        <v>2018011000692</v>
      </c>
    </row>
    <row r="892" spans="1:23" ht="75" x14ac:dyDescent="0.3">
      <c r="A892" s="76">
        <v>891</v>
      </c>
      <c r="B892" s="83" t="s">
        <v>859</v>
      </c>
      <c r="C892" s="78">
        <f t="shared" si="28"/>
        <v>4</v>
      </c>
      <c r="D892" s="79">
        <v>4</v>
      </c>
      <c r="E892" s="79">
        <f t="shared" si="27"/>
        <v>0</v>
      </c>
      <c r="F892" s="80">
        <v>45295</v>
      </c>
      <c r="G892" s="81" t="s">
        <v>5092</v>
      </c>
      <c r="H892" s="82" t="s">
        <v>4936</v>
      </c>
      <c r="I892" s="83" t="s">
        <v>4937</v>
      </c>
      <c r="J892" s="83">
        <v>80111604</v>
      </c>
      <c r="K892" s="84" t="s">
        <v>7416</v>
      </c>
      <c r="L892" s="76" t="s">
        <v>153</v>
      </c>
      <c r="M892" s="76" t="s">
        <v>153</v>
      </c>
      <c r="N892" s="76">
        <v>12</v>
      </c>
      <c r="O892" s="76" t="s">
        <v>223</v>
      </c>
      <c r="P892" s="42" t="s">
        <v>224</v>
      </c>
      <c r="Q892" s="43">
        <v>629200000</v>
      </c>
      <c r="R892" s="43">
        <v>629200000</v>
      </c>
      <c r="S892" s="43" t="s">
        <v>221</v>
      </c>
      <c r="T892" s="43" t="s">
        <v>221</v>
      </c>
      <c r="U892" s="44">
        <v>4</v>
      </c>
      <c r="V892" s="85" t="s">
        <v>4</v>
      </c>
      <c r="W892" s="86">
        <v>2018011000692</v>
      </c>
    </row>
    <row r="893" spans="1:23" ht="75" x14ac:dyDescent="0.3">
      <c r="A893" s="76">
        <v>892</v>
      </c>
      <c r="B893" s="83" t="s">
        <v>859</v>
      </c>
      <c r="C893" s="78">
        <f t="shared" si="28"/>
        <v>2</v>
      </c>
      <c r="D893" s="79">
        <v>2</v>
      </c>
      <c r="E893" s="79">
        <f t="shared" si="27"/>
        <v>0</v>
      </c>
      <c r="F893" s="80">
        <v>45295</v>
      </c>
      <c r="G893" s="81" t="s">
        <v>5092</v>
      </c>
      <c r="H893" s="82" t="s">
        <v>4936</v>
      </c>
      <c r="I893" s="83" t="s">
        <v>4937</v>
      </c>
      <c r="J893" s="83">
        <v>80111604</v>
      </c>
      <c r="K893" s="84" t="s">
        <v>7417</v>
      </c>
      <c r="L893" s="76" t="s">
        <v>153</v>
      </c>
      <c r="M893" s="76" t="s">
        <v>153</v>
      </c>
      <c r="N893" s="76">
        <v>12</v>
      </c>
      <c r="O893" s="76" t="s">
        <v>223</v>
      </c>
      <c r="P893" s="42" t="s">
        <v>224</v>
      </c>
      <c r="Q893" s="43">
        <v>328900000</v>
      </c>
      <c r="R893" s="43">
        <v>328900000</v>
      </c>
      <c r="S893" s="43" t="s">
        <v>221</v>
      </c>
      <c r="T893" s="43" t="s">
        <v>221</v>
      </c>
      <c r="U893" s="44">
        <v>2</v>
      </c>
      <c r="V893" s="85" t="s">
        <v>4</v>
      </c>
      <c r="W893" s="86">
        <v>2018011000692</v>
      </c>
    </row>
    <row r="894" spans="1:23" ht="75" x14ac:dyDescent="0.3">
      <c r="A894" s="76">
        <v>893</v>
      </c>
      <c r="B894" s="83" t="s">
        <v>859</v>
      </c>
      <c r="C894" s="78">
        <f t="shared" si="28"/>
        <v>0</v>
      </c>
      <c r="D894" s="79">
        <v>0</v>
      </c>
      <c r="E894" s="79">
        <f t="shared" si="27"/>
        <v>0</v>
      </c>
      <c r="F894" s="80">
        <v>45329</v>
      </c>
      <c r="G894" s="81" t="s">
        <v>5092</v>
      </c>
      <c r="H894" s="82" t="s">
        <v>4936</v>
      </c>
      <c r="I894" s="83" t="s">
        <v>6485</v>
      </c>
      <c r="J894" s="83">
        <v>80111604</v>
      </c>
      <c r="K894" s="84" t="s">
        <v>7418</v>
      </c>
      <c r="L894" s="76" t="s">
        <v>155</v>
      </c>
      <c r="M894" s="76" t="s">
        <v>155</v>
      </c>
      <c r="N894" s="76">
        <v>9</v>
      </c>
      <c r="O894" s="76" t="s">
        <v>223</v>
      </c>
      <c r="P894" s="42" t="s">
        <v>224</v>
      </c>
      <c r="Q894" s="43"/>
      <c r="R894" s="43"/>
      <c r="S894" s="43" t="s">
        <v>221</v>
      </c>
      <c r="T894" s="43" t="s">
        <v>221</v>
      </c>
      <c r="U894" s="44"/>
      <c r="V894" s="85" t="s">
        <v>4</v>
      </c>
      <c r="W894" s="86">
        <v>2018011000692</v>
      </c>
    </row>
    <row r="895" spans="1:23" ht="90" x14ac:dyDescent="0.3">
      <c r="A895" s="76">
        <v>894</v>
      </c>
      <c r="B895" s="83" t="s">
        <v>859</v>
      </c>
      <c r="C895" s="78">
        <f t="shared" si="28"/>
        <v>1</v>
      </c>
      <c r="D895" s="79">
        <v>1</v>
      </c>
      <c r="E895" s="79">
        <f t="shared" si="27"/>
        <v>0</v>
      </c>
      <c r="F895" s="80">
        <v>45295</v>
      </c>
      <c r="G895" s="81" t="s">
        <v>5092</v>
      </c>
      <c r="H895" s="82" t="s">
        <v>4936</v>
      </c>
      <c r="I895" s="83" t="s">
        <v>4937</v>
      </c>
      <c r="J895" s="83">
        <v>80111604</v>
      </c>
      <c r="K895" s="84" t="s">
        <v>7419</v>
      </c>
      <c r="L895" s="76" t="s">
        <v>153</v>
      </c>
      <c r="M895" s="76" t="s">
        <v>153</v>
      </c>
      <c r="N895" s="76">
        <v>12</v>
      </c>
      <c r="O895" s="76" t="s">
        <v>223</v>
      </c>
      <c r="P895" s="42" t="s">
        <v>224</v>
      </c>
      <c r="Q895" s="43">
        <v>146402362.47999999</v>
      </c>
      <c r="R895" s="43">
        <v>146402362.47999999</v>
      </c>
      <c r="S895" s="43" t="s">
        <v>221</v>
      </c>
      <c r="T895" s="43" t="s">
        <v>221</v>
      </c>
      <c r="U895" s="44">
        <v>1</v>
      </c>
      <c r="V895" s="85" t="s">
        <v>4</v>
      </c>
      <c r="W895" s="86">
        <v>2018011000692</v>
      </c>
    </row>
    <row r="896" spans="1:23" ht="75" x14ac:dyDescent="0.3">
      <c r="A896" s="76">
        <v>895</v>
      </c>
      <c r="B896" s="83" t="s">
        <v>713</v>
      </c>
      <c r="C896" s="78">
        <f t="shared" si="28"/>
        <v>1</v>
      </c>
      <c r="D896" s="79">
        <v>1</v>
      </c>
      <c r="E896" s="79">
        <f t="shared" si="27"/>
        <v>0</v>
      </c>
      <c r="F896" s="80">
        <v>45295</v>
      </c>
      <c r="G896" s="81" t="s">
        <v>5092</v>
      </c>
      <c r="H896" s="82" t="s">
        <v>4936</v>
      </c>
      <c r="I896" s="83" t="s">
        <v>4937</v>
      </c>
      <c r="J896" s="83">
        <v>80111604</v>
      </c>
      <c r="K896" s="84" t="s">
        <v>7420</v>
      </c>
      <c r="L896" s="76" t="s">
        <v>153</v>
      </c>
      <c r="M896" s="76" t="s">
        <v>153</v>
      </c>
      <c r="N896" s="76">
        <v>12</v>
      </c>
      <c r="O896" s="76" t="s">
        <v>223</v>
      </c>
      <c r="P896" s="42" t="s">
        <v>224</v>
      </c>
      <c r="Q896" s="43">
        <v>138513866.46000001</v>
      </c>
      <c r="R896" s="43">
        <v>138513866.45999998</v>
      </c>
      <c r="S896" s="43" t="s">
        <v>221</v>
      </c>
      <c r="T896" s="43" t="s">
        <v>221</v>
      </c>
      <c r="U896" s="44">
        <v>1</v>
      </c>
      <c r="V896" s="85" t="s">
        <v>4</v>
      </c>
      <c r="W896" s="86">
        <v>2018011000692</v>
      </c>
    </row>
    <row r="897" spans="1:23" ht="75" x14ac:dyDescent="0.3">
      <c r="A897" s="76">
        <v>896</v>
      </c>
      <c r="B897" s="83" t="s">
        <v>713</v>
      </c>
      <c r="C897" s="78">
        <f t="shared" si="28"/>
        <v>1</v>
      </c>
      <c r="D897" s="79">
        <v>1</v>
      </c>
      <c r="E897" s="79">
        <f t="shared" si="27"/>
        <v>0</v>
      </c>
      <c r="F897" s="80">
        <v>45295</v>
      </c>
      <c r="G897" s="81" t="s">
        <v>5092</v>
      </c>
      <c r="H897" s="82" t="s">
        <v>4936</v>
      </c>
      <c r="I897" s="83" t="s">
        <v>4937</v>
      </c>
      <c r="J897" s="83">
        <v>80111604</v>
      </c>
      <c r="K897" s="84" t="s">
        <v>7421</v>
      </c>
      <c r="L897" s="76" t="s">
        <v>153</v>
      </c>
      <c r="M897" s="76" t="s">
        <v>153</v>
      </c>
      <c r="N897" s="76">
        <v>12</v>
      </c>
      <c r="O897" s="76" t="s">
        <v>223</v>
      </c>
      <c r="P897" s="42" t="s">
        <v>224</v>
      </c>
      <c r="Q897" s="43">
        <v>126500000</v>
      </c>
      <c r="R897" s="43">
        <v>126500000</v>
      </c>
      <c r="S897" s="43" t="s">
        <v>221</v>
      </c>
      <c r="T897" s="43" t="s">
        <v>221</v>
      </c>
      <c r="U897" s="44">
        <v>1</v>
      </c>
      <c r="V897" s="85" t="s">
        <v>4</v>
      </c>
      <c r="W897" s="86">
        <v>2018011000692</v>
      </c>
    </row>
    <row r="898" spans="1:23" ht="90" x14ac:dyDescent="0.3">
      <c r="A898" s="76">
        <v>897</v>
      </c>
      <c r="B898" s="83" t="s">
        <v>859</v>
      </c>
      <c r="C898" s="78">
        <f t="shared" si="28"/>
        <v>1</v>
      </c>
      <c r="D898" s="79">
        <v>0</v>
      </c>
      <c r="E898" s="79">
        <f t="shared" ref="E898:E961" si="29">+C898-D898</f>
        <v>1</v>
      </c>
      <c r="F898" s="80">
        <v>45295</v>
      </c>
      <c r="G898" s="81" t="s">
        <v>5092</v>
      </c>
      <c r="H898" s="82" t="s">
        <v>4936</v>
      </c>
      <c r="I898" s="83"/>
      <c r="J898" s="83">
        <v>80111604</v>
      </c>
      <c r="K898" s="84" t="s">
        <v>7422</v>
      </c>
      <c r="L898" s="76" t="s">
        <v>153</v>
      </c>
      <c r="M898" s="76" t="s">
        <v>153</v>
      </c>
      <c r="N898" s="76">
        <v>12</v>
      </c>
      <c r="O898" s="76" t="s">
        <v>223</v>
      </c>
      <c r="P898" s="42" t="s">
        <v>224</v>
      </c>
      <c r="Q898" s="43">
        <v>59816610.369999997</v>
      </c>
      <c r="R898" s="43">
        <v>59816610.369999997</v>
      </c>
      <c r="S898" s="43" t="s">
        <v>221</v>
      </c>
      <c r="T898" s="43" t="s">
        <v>221</v>
      </c>
      <c r="U898" s="44">
        <v>1</v>
      </c>
      <c r="V898" s="85" t="s">
        <v>4</v>
      </c>
      <c r="W898" s="86">
        <v>2018011000692</v>
      </c>
    </row>
    <row r="899" spans="1:23" ht="75" x14ac:dyDescent="0.3">
      <c r="A899" s="76">
        <v>898</v>
      </c>
      <c r="B899" s="83" t="s">
        <v>713</v>
      </c>
      <c r="C899" s="78">
        <f t="shared" si="28"/>
        <v>1</v>
      </c>
      <c r="D899" s="79">
        <v>1</v>
      </c>
      <c r="E899" s="79">
        <f t="shared" si="29"/>
        <v>0</v>
      </c>
      <c r="F899" s="80">
        <v>45295</v>
      </c>
      <c r="G899" s="81" t="s">
        <v>5092</v>
      </c>
      <c r="H899" s="82" t="s">
        <v>4936</v>
      </c>
      <c r="I899" s="83" t="s">
        <v>4937</v>
      </c>
      <c r="J899" s="83">
        <v>80111604</v>
      </c>
      <c r="K899" s="84" t="s">
        <v>7423</v>
      </c>
      <c r="L899" s="76" t="s">
        <v>153</v>
      </c>
      <c r="M899" s="76" t="s">
        <v>153</v>
      </c>
      <c r="N899" s="76">
        <v>12</v>
      </c>
      <c r="O899" s="76" t="s">
        <v>223</v>
      </c>
      <c r="P899" s="42" t="s">
        <v>224</v>
      </c>
      <c r="Q899" s="43">
        <v>148599044</v>
      </c>
      <c r="R899" s="43">
        <v>148599044</v>
      </c>
      <c r="S899" s="43" t="s">
        <v>221</v>
      </c>
      <c r="T899" s="43" t="s">
        <v>221</v>
      </c>
      <c r="U899" s="44">
        <v>1</v>
      </c>
      <c r="V899" s="85" t="s">
        <v>4</v>
      </c>
      <c r="W899" s="86">
        <v>2018011000692</v>
      </c>
    </row>
    <row r="900" spans="1:23" ht="90" x14ac:dyDescent="0.3">
      <c r="A900" s="76">
        <v>899</v>
      </c>
      <c r="B900" s="83" t="s">
        <v>859</v>
      </c>
      <c r="C900" s="78">
        <f t="shared" si="28"/>
        <v>1</v>
      </c>
      <c r="D900" s="79">
        <v>1</v>
      </c>
      <c r="E900" s="79">
        <f t="shared" si="29"/>
        <v>0</v>
      </c>
      <c r="F900" s="80">
        <v>45295</v>
      </c>
      <c r="G900" s="81" t="s">
        <v>5092</v>
      </c>
      <c r="H900" s="82" t="s">
        <v>4936</v>
      </c>
      <c r="I900" s="83" t="s">
        <v>4937</v>
      </c>
      <c r="J900" s="83">
        <v>80111604</v>
      </c>
      <c r="K900" s="84" t="s">
        <v>7424</v>
      </c>
      <c r="L900" s="76" t="s">
        <v>153</v>
      </c>
      <c r="M900" s="76" t="s">
        <v>153</v>
      </c>
      <c r="N900" s="76">
        <v>12</v>
      </c>
      <c r="O900" s="76" t="s">
        <v>223</v>
      </c>
      <c r="P900" s="42" t="s">
        <v>224</v>
      </c>
      <c r="Q900" s="43">
        <v>72354507.334999993</v>
      </c>
      <c r="R900" s="43">
        <v>72354507.334999993</v>
      </c>
      <c r="S900" s="43" t="s">
        <v>221</v>
      </c>
      <c r="T900" s="43" t="s">
        <v>221</v>
      </c>
      <c r="U900" s="44">
        <v>1</v>
      </c>
      <c r="V900" s="85" t="s">
        <v>4</v>
      </c>
      <c r="W900" s="86">
        <v>2018011000692</v>
      </c>
    </row>
    <row r="901" spans="1:23" ht="75" x14ac:dyDescent="0.3">
      <c r="A901" s="76">
        <v>900</v>
      </c>
      <c r="B901" s="83" t="s">
        <v>859</v>
      </c>
      <c r="C901" s="78">
        <f t="shared" si="28"/>
        <v>4</v>
      </c>
      <c r="D901" s="79">
        <v>3</v>
      </c>
      <c r="E901" s="79">
        <f t="shared" si="29"/>
        <v>1</v>
      </c>
      <c r="F901" s="80">
        <v>45295</v>
      </c>
      <c r="G901" s="81" t="s">
        <v>5092</v>
      </c>
      <c r="H901" s="82" t="s">
        <v>4936</v>
      </c>
      <c r="I901" s="83" t="s">
        <v>4937</v>
      </c>
      <c r="J901" s="83">
        <v>80111604</v>
      </c>
      <c r="K901" s="84" t="s">
        <v>7425</v>
      </c>
      <c r="L901" s="76" t="s">
        <v>153</v>
      </c>
      <c r="M901" s="76" t="s">
        <v>153</v>
      </c>
      <c r="N901" s="76">
        <v>12</v>
      </c>
      <c r="O901" s="76" t="s">
        <v>223</v>
      </c>
      <c r="P901" s="42" t="s">
        <v>224</v>
      </c>
      <c r="Q901" s="43">
        <v>204990109.72</v>
      </c>
      <c r="R901" s="43">
        <v>204990109.72</v>
      </c>
      <c r="S901" s="43" t="s">
        <v>221</v>
      </c>
      <c r="T901" s="43" t="s">
        <v>221</v>
      </c>
      <c r="U901" s="44">
        <v>4</v>
      </c>
      <c r="V901" s="85" t="s">
        <v>4</v>
      </c>
      <c r="W901" s="86">
        <v>2018011000692</v>
      </c>
    </row>
    <row r="902" spans="1:23" ht="75" x14ac:dyDescent="0.3">
      <c r="A902" s="76">
        <v>901</v>
      </c>
      <c r="B902" s="83" t="s">
        <v>859</v>
      </c>
      <c r="C902" s="78">
        <f t="shared" si="28"/>
        <v>1</v>
      </c>
      <c r="D902" s="79">
        <v>0</v>
      </c>
      <c r="E902" s="79">
        <f t="shared" si="29"/>
        <v>1</v>
      </c>
      <c r="F902" s="80">
        <v>45295</v>
      </c>
      <c r="G902" s="81" t="s">
        <v>5092</v>
      </c>
      <c r="H902" s="82" t="s">
        <v>4936</v>
      </c>
      <c r="I902" s="83"/>
      <c r="J902" s="83">
        <v>80111604</v>
      </c>
      <c r="K902" s="84" t="s">
        <v>7426</v>
      </c>
      <c r="L902" s="76" t="s">
        <v>153</v>
      </c>
      <c r="M902" s="76" t="s">
        <v>153</v>
      </c>
      <c r="N902" s="76">
        <v>12</v>
      </c>
      <c r="O902" s="76" t="s">
        <v>223</v>
      </c>
      <c r="P902" s="42" t="s">
        <v>224</v>
      </c>
      <c r="Q902" s="43">
        <v>53576960.494999997</v>
      </c>
      <c r="R902" s="43">
        <v>53576960.494999997</v>
      </c>
      <c r="S902" s="43" t="s">
        <v>221</v>
      </c>
      <c r="T902" s="43" t="s">
        <v>221</v>
      </c>
      <c r="U902" s="44">
        <v>1</v>
      </c>
      <c r="V902" s="85" t="s">
        <v>4</v>
      </c>
      <c r="W902" s="86">
        <v>2018011000692</v>
      </c>
    </row>
    <row r="903" spans="1:23" ht="75" x14ac:dyDescent="0.3">
      <c r="A903" s="76">
        <v>902</v>
      </c>
      <c r="B903" s="83" t="s">
        <v>859</v>
      </c>
      <c r="C903" s="78">
        <f t="shared" si="28"/>
        <v>1</v>
      </c>
      <c r="D903" s="79">
        <v>0</v>
      </c>
      <c r="E903" s="79">
        <f t="shared" si="29"/>
        <v>1</v>
      </c>
      <c r="F903" s="80">
        <v>45295</v>
      </c>
      <c r="G903" s="81" t="s">
        <v>5092</v>
      </c>
      <c r="H903" s="82" t="s">
        <v>4936</v>
      </c>
      <c r="I903" s="83"/>
      <c r="J903" s="83">
        <v>80111604</v>
      </c>
      <c r="K903" s="84" t="s">
        <v>7427</v>
      </c>
      <c r="L903" s="76" t="s">
        <v>155</v>
      </c>
      <c r="M903" s="76" t="s">
        <v>155</v>
      </c>
      <c r="N903" s="76">
        <v>9</v>
      </c>
      <c r="O903" s="76" t="s">
        <v>223</v>
      </c>
      <c r="P903" s="42" t="s">
        <v>224</v>
      </c>
      <c r="Q903" s="43">
        <v>41929795.170000002</v>
      </c>
      <c r="R903" s="43">
        <v>41929795.170000002</v>
      </c>
      <c r="S903" s="43" t="s">
        <v>221</v>
      </c>
      <c r="T903" s="43" t="s">
        <v>221</v>
      </c>
      <c r="U903" s="44">
        <v>1</v>
      </c>
      <c r="V903" s="85" t="s">
        <v>4</v>
      </c>
      <c r="W903" s="86">
        <v>2018011000692</v>
      </c>
    </row>
    <row r="904" spans="1:23" ht="90" x14ac:dyDescent="0.3">
      <c r="A904" s="76">
        <v>903</v>
      </c>
      <c r="B904" s="83" t="s">
        <v>859</v>
      </c>
      <c r="C904" s="78">
        <f t="shared" si="28"/>
        <v>6</v>
      </c>
      <c r="D904" s="79">
        <v>5</v>
      </c>
      <c r="E904" s="79">
        <f t="shared" si="29"/>
        <v>1</v>
      </c>
      <c r="F904" s="80">
        <v>45295</v>
      </c>
      <c r="G904" s="81" t="s">
        <v>5092</v>
      </c>
      <c r="H904" s="82" t="s">
        <v>4936</v>
      </c>
      <c r="I904" s="83" t="s">
        <v>4937</v>
      </c>
      <c r="J904" s="83">
        <v>80111604</v>
      </c>
      <c r="K904" s="84" t="s">
        <v>7428</v>
      </c>
      <c r="L904" s="76" t="s">
        <v>153</v>
      </c>
      <c r="M904" s="76" t="s">
        <v>153</v>
      </c>
      <c r="N904" s="76">
        <v>12</v>
      </c>
      <c r="O904" s="76" t="s">
        <v>223</v>
      </c>
      <c r="P904" s="42" t="s">
        <v>224</v>
      </c>
      <c r="Q904" s="43">
        <v>434127044.00999993</v>
      </c>
      <c r="R904" s="43">
        <v>434127044.00999993</v>
      </c>
      <c r="S904" s="43" t="s">
        <v>221</v>
      </c>
      <c r="T904" s="43" t="s">
        <v>221</v>
      </c>
      <c r="U904" s="44">
        <v>6</v>
      </c>
      <c r="V904" s="85" t="s">
        <v>4</v>
      </c>
      <c r="W904" s="86">
        <v>2018011000692</v>
      </c>
    </row>
    <row r="905" spans="1:23" ht="90" x14ac:dyDescent="0.3">
      <c r="A905" s="76">
        <v>904</v>
      </c>
      <c r="B905" s="83" t="s">
        <v>859</v>
      </c>
      <c r="C905" s="78">
        <f t="shared" si="28"/>
        <v>3</v>
      </c>
      <c r="D905" s="79">
        <v>2</v>
      </c>
      <c r="E905" s="79">
        <f t="shared" si="29"/>
        <v>1</v>
      </c>
      <c r="F905" s="80">
        <v>45295</v>
      </c>
      <c r="G905" s="81" t="s">
        <v>5092</v>
      </c>
      <c r="H905" s="82" t="s">
        <v>4936</v>
      </c>
      <c r="I905" s="83" t="s">
        <v>4937</v>
      </c>
      <c r="J905" s="83">
        <v>80111604</v>
      </c>
      <c r="K905" s="84" t="s">
        <v>7429</v>
      </c>
      <c r="L905" s="76" t="s">
        <v>153</v>
      </c>
      <c r="M905" s="76" t="s">
        <v>153</v>
      </c>
      <c r="N905" s="76">
        <v>12</v>
      </c>
      <c r="O905" s="76" t="s">
        <v>223</v>
      </c>
      <c r="P905" s="42" t="s">
        <v>224</v>
      </c>
      <c r="Q905" s="43">
        <v>207625977.56999999</v>
      </c>
      <c r="R905" s="43">
        <v>207625977.56999999</v>
      </c>
      <c r="S905" s="43" t="s">
        <v>221</v>
      </c>
      <c r="T905" s="43" t="s">
        <v>221</v>
      </c>
      <c r="U905" s="44">
        <v>3</v>
      </c>
      <c r="V905" s="85" t="s">
        <v>4</v>
      </c>
      <c r="W905" s="86">
        <v>2018011000692</v>
      </c>
    </row>
    <row r="906" spans="1:23" ht="75" x14ac:dyDescent="0.3">
      <c r="A906" s="76">
        <v>905</v>
      </c>
      <c r="B906" s="83" t="s">
        <v>1264</v>
      </c>
      <c r="C906" s="78">
        <f t="shared" si="28"/>
        <v>1</v>
      </c>
      <c r="D906" s="79">
        <v>0</v>
      </c>
      <c r="E906" s="79">
        <f t="shared" si="29"/>
        <v>1</v>
      </c>
      <c r="F906" s="80">
        <v>45295</v>
      </c>
      <c r="G906" s="81" t="s">
        <v>5092</v>
      </c>
      <c r="H906" s="82" t="s">
        <v>4936</v>
      </c>
      <c r="I906" s="83"/>
      <c r="J906" s="83">
        <v>80111604</v>
      </c>
      <c r="K906" s="84" t="s">
        <v>7430</v>
      </c>
      <c r="L906" s="76" t="s">
        <v>155</v>
      </c>
      <c r="M906" s="76" t="s">
        <v>155</v>
      </c>
      <c r="N906" s="76">
        <v>9</v>
      </c>
      <c r="O906" s="76" t="s">
        <v>223</v>
      </c>
      <c r="P906" s="42" t="s">
        <v>224</v>
      </c>
      <c r="Q906" s="43">
        <v>56625266.609999999</v>
      </c>
      <c r="R906" s="43">
        <v>56625266.609999999</v>
      </c>
      <c r="S906" s="43" t="s">
        <v>221</v>
      </c>
      <c r="T906" s="43" t="s">
        <v>221</v>
      </c>
      <c r="U906" s="44">
        <v>1</v>
      </c>
      <c r="V906" s="85" t="s">
        <v>4</v>
      </c>
      <c r="W906" s="86">
        <v>2018011000692</v>
      </c>
    </row>
    <row r="907" spans="1:23" ht="75" x14ac:dyDescent="0.3">
      <c r="A907" s="76">
        <v>906</v>
      </c>
      <c r="B907" s="83" t="s">
        <v>1264</v>
      </c>
      <c r="C907" s="78">
        <f t="shared" si="28"/>
        <v>0</v>
      </c>
      <c r="D907" s="79">
        <v>0</v>
      </c>
      <c r="E907" s="79">
        <f t="shared" si="29"/>
        <v>0</v>
      </c>
      <c r="F907" s="80">
        <v>45303</v>
      </c>
      <c r="G907" s="81" t="s">
        <v>5092</v>
      </c>
      <c r="H907" s="82" t="s">
        <v>4936</v>
      </c>
      <c r="I907" s="83" t="s">
        <v>6485</v>
      </c>
      <c r="J907" s="83">
        <v>80111604</v>
      </c>
      <c r="K907" s="84" t="s">
        <v>7431</v>
      </c>
      <c r="L907" s="76" t="s">
        <v>153</v>
      </c>
      <c r="M907" s="76" t="s">
        <v>153</v>
      </c>
      <c r="N907" s="76">
        <v>12</v>
      </c>
      <c r="O907" s="76" t="s">
        <v>223</v>
      </c>
      <c r="P907" s="42" t="s">
        <v>224</v>
      </c>
      <c r="Q907" s="45"/>
      <c r="R907" s="45"/>
      <c r="S907" s="43" t="s">
        <v>221</v>
      </c>
      <c r="T907" s="43" t="s">
        <v>221</v>
      </c>
      <c r="U907" s="44"/>
      <c r="V907" s="85" t="s">
        <v>4</v>
      </c>
      <c r="W907" s="86">
        <v>2018011000692</v>
      </c>
    </row>
    <row r="908" spans="1:23" ht="108" x14ac:dyDescent="0.3">
      <c r="A908" s="76">
        <v>907</v>
      </c>
      <c r="B908" s="83" t="s">
        <v>859</v>
      </c>
      <c r="C908" s="78">
        <f t="shared" si="28"/>
        <v>3</v>
      </c>
      <c r="D908" s="79">
        <v>2</v>
      </c>
      <c r="E908" s="79">
        <f t="shared" si="29"/>
        <v>1</v>
      </c>
      <c r="F908" s="80">
        <v>45295</v>
      </c>
      <c r="G908" s="81" t="s">
        <v>5092</v>
      </c>
      <c r="H908" s="82" t="s">
        <v>4936</v>
      </c>
      <c r="I908" s="83" t="s">
        <v>4937</v>
      </c>
      <c r="J908" s="83">
        <v>80111604</v>
      </c>
      <c r="K908" s="84" t="s">
        <v>7432</v>
      </c>
      <c r="L908" s="76" t="s">
        <v>153</v>
      </c>
      <c r="M908" s="76" t="s">
        <v>153</v>
      </c>
      <c r="N908" s="76">
        <v>12</v>
      </c>
      <c r="O908" s="76" t="s">
        <v>223</v>
      </c>
      <c r="P908" s="42" t="s">
        <v>224</v>
      </c>
      <c r="Q908" s="43">
        <v>112677801.71999998</v>
      </c>
      <c r="R908" s="43">
        <v>112677801.71999998</v>
      </c>
      <c r="S908" s="43" t="s">
        <v>221</v>
      </c>
      <c r="T908" s="43" t="s">
        <v>221</v>
      </c>
      <c r="U908" s="44">
        <v>3</v>
      </c>
      <c r="V908" s="85" t="s">
        <v>4</v>
      </c>
      <c r="W908" s="86">
        <v>2018011000692</v>
      </c>
    </row>
    <row r="909" spans="1:23" ht="108" x14ac:dyDescent="0.3">
      <c r="A909" s="76">
        <v>908</v>
      </c>
      <c r="B909" s="83" t="s">
        <v>859</v>
      </c>
      <c r="C909" s="78">
        <f t="shared" si="28"/>
        <v>3</v>
      </c>
      <c r="D909" s="79">
        <v>0</v>
      </c>
      <c r="E909" s="79">
        <f t="shared" si="29"/>
        <v>3</v>
      </c>
      <c r="F909" s="80">
        <v>45295</v>
      </c>
      <c r="G909" s="81" t="s">
        <v>5092</v>
      </c>
      <c r="H909" s="82" t="s">
        <v>4936</v>
      </c>
      <c r="I909" s="83"/>
      <c r="J909" s="83">
        <v>80111604</v>
      </c>
      <c r="K909" s="84" t="s">
        <v>7433</v>
      </c>
      <c r="L909" s="76" t="s">
        <v>155</v>
      </c>
      <c r="M909" s="76" t="s">
        <v>155</v>
      </c>
      <c r="N909" s="76">
        <v>9</v>
      </c>
      <c r="O909" s="76" t="s">
        <v>223</v>
      </c>
      <c r="P909" s="42" t="s">
        <v>224</v>
      </c>
      <c r="Q909" s="43">
        <v>92190928.679999992</v>
      </c>
      <c r="R909" s="43">
        <v>92190928.679999992</v>
      </c>
      <c r="S909" s="43" t="s">
        <v>221</v>
      </c>
      <c r="T909" s="43" t="s">
        <v>221</v>
      </c>
      <c r="U909" s="44">
        <v>3</v>
      </c>
      <c r="V909" s="85" t="s">
        <v>4</v>
      </c>
      <c r="W909" s="86">
        <v>2018011000692</v>
      </c>
    </row>
    <row r="910" spans="1:23" ht="90" x14ac:dyDescent="0.3">
      <c r="A910" s="76">
        <v>909</v>
      </c>
      <c r="B910" s="83" t="s">
        <v>1264</v>
      </c>
      <c r="C910" s="78">
        <f t="shared" si="28"/>
        <v>1</v>
      </c>
      <c r="D910" s="79">
        <v>1</v>
      </c>
      <c r="E910" s="79">
        <f t="shared" si="29"/>
        <v>0</v>
      </c>
      <c r="F910" s="80">
        <v>45295</v>
      </c>
      <c r="G910" s="81" t="s">
        <v>5092</v>
      </c>
      <c r="H910" s="82" t="s">
        <v>4936</v>
      </c>
      <c r="I910" s="83" t="s">
        <v>4937</v>
      </c>
      <c r="J910" s="83">
        <v>80111604</v>
      </c>
      <c r="K910" s="84" t="s">
        <v>7434</v>
      </c>
      <c r="L910" s="76" t="s">
        <v>153</v>
      </c>
      <c r="M910" s="76" t="s">
        <v>153</v>
      </c>
      <c r="N910" s="76">
        <v>12</v>
      </c>
      <c r="O910" s="76" t="s">
        <v>223</v>
      </c>
      <c r="P910" s="42" t="s">
        <v>224</v>
      </c>
      <c r="Q910" s="43">
        <v>132491524.44</v>
      </c>
      <c r="R910" s="43">
        <v>132491524.44</v>
      </c>
      <c r="S910" s="43" t="s">
        <v>221</v>
      </c>
      <c r="T910" s="43" t="s">
        <v>221</v>
      </c>
      <c r="U910" s="44">
        <v>1</v>
      </c>
      <c r="V910" s="85" t="s">
        <v>4</v>
      </c>
      <c r="W910" s="86">
        <v>2018011000692</v>
      </c>
    </row>
    <row r="911" spans="1:23" ht="90" x14ac:dyDescent="0.3">
      <c r="A911" s="76">
        <v>910</v>
      </c>
      <c r="B911" s="83" t="s">
        <v>1264</v>
      </c>
      <c r="C911" s="78">
        <f t="shared" si="28"/>
        <v>1</v>
      </c>
      <c r="D911" s="79">
        <v>1</v>
      </c>
      <c r="E911" s="79">
        <f t="shared" si="29"/>
        <v>0</v>
      </c>
      <c r="F911" s="80">
        <v>45295</v>
      </c>
      <c r="G911" s="81" t="s">
        <v>5092</v>
      </c>
      <c r="H911" s="82" t="s">
        <v>4936</v>
      </c>
      <c r="I911" s="83" t="s">
        <v>4937</v>
      </c>
      <c r="J911" s="83">
        <v>80111604</v>
      </c>
      <c r="K911" s="84" t="s">
        <v>7435</v>
      </c>
      <c r="L911" s="76" t="s">
        <v>153</v>
      </c>
      <c r="M911" s="76" t="s">
        <v>153</v>
      </c>
      <c r="N911" s="76">
        <v>12</v>
      </c>
      <c r="O911" s="76" t="s">
        <v>223</v>
      </c>
      <c r="P911" s="42" t="s">
        <v>224</v>
      </c>
      <c r="Q911" s="43">
        <v>80335104.409999996</v>
      </c>
      <c r="R911" s="43">
        <v>80335104.409999996</v>
      </c>
      <c r="S911" s="43" t="s">
        <v>221</v>
      </c>
      <c r="T911" s="43" t="s">
        <v>221</v>
      </c>
      <c r="U911" s="44">
        <v>1</v>
      </c>
      <c r="V911" s="85" t="s">
        <v>4</v>
      </c>
      <c r="W911" s="86">
        <v>2018011000692</v>
      </c>
    </row>
    <row r="912" spans="1:23" ht="90" x14ac:dyDescent="0.3">
      <c r="A912" s="76">
        <v>911</v>
      </c>
      <c r="B912" s="83" t="s">
        <v>859</v>
      </c>
      <c r="C912" s="78">
        <f t="shared" si="28"/>
        <v>2</v>
      </c>
      <c r="D912" s="79">
        <v>0</v>
      </c>
      <c r="E912" s="79">
        <f t="shared" si="29"/>
        <v>2</v>
      </c>
      <c r="F912" s="80">
        <v>45295</v>
      </c>
      <c r="G912" s="81" t="s">
        <v>5092</v>
      </c>
      <c r="H912" s="82" t="s">
        <v>4936</v>
      </c>
      <c r="I912" s="83"/>
      <c r="J912" s="83">
        <v>80111604</v>
      </c>
      <c r="K912" s="84" t="s">
        <v>7436</v>
      </c>
      <c r="L912" s="76" t="s">
        <v>153</v>
      </c>
      <c r="M912" s="76" t="s">
        <v>153</v>
      </c>
      <c r="N912" s="76">
        <v>12</v>
      </c>
      <c r="O912" s="76" t="s">
        <v>223</v>
      </c>
      <c r="P912" s="42" t="s">
        <v>224</v>
      </c>
      <c r="Q912" s="43">
        <v>64222428.160000004</v>
      </c>
      <c r="R912" s="43">
        <v>64222428.160000004</v>
      </c>
      <c r="S912" s="43" t="s">
        <v>221</v>
      </c>
      <c r="T912" s="43" t="s">
        <v>221</v>
      </c>
      <c r="U912" s="44">
        <v>2</v>
      </c>
      <c r="V912" s="85" t="s">
        <v>4</v>
      </c>
      <c r="W912" s="86">
        <v>2018011000692</v>
      </c>
    </row>
    <row r="913" spans="1:23" ht="75" x14ac:dyDescent="0.3">
      <c r="A913" s="76">
        <v>912</v>
      </c>
      <c r="B913" s="83" t="s">
        <v>859</v>
      </c>
      <c r="C913" s="78">
        <f t="shared" si="28"/>
        <v>0</v>
      </c>
      <c r="D913" s="79">
        <v>0</v>
      </c>
      <c r="E913" s="79">
        <f t="shared" si="29"/>
        <v>0</v>
      </c>
      <c r="F913" s="80">
        <v>45329</v>
      </c>
      <c r="G913" s="81" t="s">
        <v>5092</v>
      </c>
      <c r="H913" s="82" t="s">
        <v>4936</v>
      </c>
      <c r="I913" s="83" t="s">
        <v>6485</v>
      </c>
      <c r="J913" s="83">
        <v>80111604</v>
      </c>
      <c r="K913" s="84" t="s">
        <v>7437</v>
      </c>
      <c r="L913" s="76" t="s">
        <v>153</v>
      </c>
      <c r="M913" s="76" t="s">
        <v>153</v>
      </c>
      <c r="N913" s="76">
        <v>12</v>
      </c>
      <c r="O913" s="76" t="s">
        <v>223</v>
      </c>
      <c r="P913" s="42" t="s">
        <v>224</v>
      </c>
      <c r="Q913" s="43"/>
      <c r="R913" s="43"/>
      <c r="S913" s="43" t="s">
        <v>221</v>
      </c>
      <c r="T913" s="43" t="s">
        <v>221</v>
      </c>
      <c r="U913" s="44"/>
      <c r="V913" s="85" t="s">
        <v>4</v>
      </c>
      <c r="W913" s="86">
        <v>2018011000692</v>
      </c>
    </row>
    <row r="914" spans="1:23" ht="75" x14ac:dyDescent="0.3">
      <c r="A914" s="76">
        <v>913</v>
      </c>
      <c r="B914" s="83" t="s">
        <v>859</v>
      </c>
      <c r="C914" s="78">
        <f t="shared" si="28"/>
        <v>1</v>
      </c>
      <c r="D914" s="79">
        <v>1</v>
      </c>
      <c r="E914" s="79">
        <f t="shared" si="29"/>
        <v>0</v>
      </c>
      <c r="F914" s="80">
        <v>45295</v>
      </c>
      <c r="G914" s="81" t="s">
        <v>5092</v>
      </c>
      <c r="H914" s="82" t="s">
        <v>4936</v>
      </c>
      <c r="I914" s="83" t="s">
        <v>4937</v>
      </c>
      <c r="J914" s="83">
        <v>80111604</v>
      </c>
      <c r="K914" s="84" t="s">
        <v>7438</v>
      </c>
      <c r="L914" s="76" t="s">
        <v>153</v>
      </c>
      <c r="M914" s="76" t="s">
        <v>153</v>
      </c>
      <c r="N914" s="76">
        <v>12</v>
      </c>
      <c r="O914" s="76" t="s">
        <v>223</v>
      </c>
      <c r="P914" s="42" t="s">
        <v>224</v>
      </c>
      <c r="Q914" s="43">
        <v>37559267.240000002</v>
      </c>
      <c r="R914" s="43">
        <v>37559267.239999995</v>
      </c>
      <c r="S914" s="43" t="s">
        <v>221</v>
      </c>
      <c r="T914" s="43" t="s">
        <v>221</v>
      </c>
      <c r="U914" s="44">
        <v>1</v>
      </c>
      <c r="V914" s="85" t="s">
        <v>4</v>
      </c>
      <c r="W914" s="86">
        <v>2018011000692</v>
      </c>
    </row>
    <row r="915" spans="1:23" ht="90" x14ac:dyDescent="0.3">
      <c r="A915" s="76">
        <v>914</v>
      </c>
      <c r="B915" s="83" t="s">
        <v>859</v>
      </c>
      <c r="C915" s="78">
        <f t="shared" si="28"/>
        <v>7</v>
      </c>
      <c r="D915" s="79">
        <v>6</v>
      </c>
      <c r="E915" s="79">
        <f t="shared" si="29"/>
        <v>1</v>
      </c>
      <c r="F915" s="80">
        <v>45295</v>
      </c>
      <c r="G915" s="81" t="s">
        <v>5092</v>
      </c>
      <c r="H915" s="82" t="s">
        <v>4936</v>
      </c>
      <c r="I915" s="83" t="s">
        <v>4937</v>
      </c>
      <c r="J915" s="83">
        <v>80111604</v>
      </c>
      <c r="K915" s="88" t="s">
        <v>7439</v>
      </c>
      <c r="L915" s="76" t="s">
        <v>153</v>
      </c>
      <c r="M915" s="76" t="s">
        <v>153</v>
      </c>
      <c r="N915" s="76">
        <v>12</v>
      </c>
      <c r="O915" s="76" t="s">
        <v>223</v>
      </c>
      <c r="P915" s="42" t="s">
        <v>224</v>
      </c>
      <c r="Q915" s="43">
        <v>224778498.56000003</v>
      </c>
      <c r="R915" s="43">
        <v>224778498.56000003</v>
      </c>
      <c r="S915" s="43" t="s">
        <v>221</v>
      </c>
      <c r="T915" s="43" t="s">
        <v>221</v>
      </c>
      <c r="U915" s="44">
        <v>7</v>
      </c>
      <c r="V915" s="85" t="s">
        <v>4</v>
      </c>
      <c r="W915" s="86">
        <v>2018011000692</v>
      </c>
    </row>
    <row r="916" spans="1:23" ht="90" x14ac:dyDescent="0.3">
      <c r="A916" s="76">
        <v>915</v>
      </c>
      <c r="B916" s="83" t="s">
        <v>859</v>
      </c>
      <c r="C916" s="78">
        <f t="shared" si="28"/>
        <v>1</v>
      </c>
      <c r="D916" s="79">
        <v>0</v>
      </c>
      <c r="E916" s="79">
        <f t="shared" si="29"/>
        <v>1</v>
      </c>
      <c r="F916" s="80">
        <v>45295</v>
      </c>
      <c r="G916" s="81" t="s">
        <v>5092</v>
      </c>
      <c r="H916" s="82" t="s">
        <v>4936</v>
      </c>
      <c r="I916" s="83"/>
      <c r="J916" s="83">
        <v>80111604</v>
      </c>
      <c r="K916" s="84" t="s">
        <v>7440</v>
      </c>
      <c r="L916" s="76" t="s">
        <v>155</v>
      </c>
      <c r="M916" s="76" t="s">
        <v>155</v>
      </c>
      <c r="N916" s="76">
        <v>9</v>
      </c>
      <c r="O916" s="76" t="s">
        <v>223</v>
      </c>
      <c r="P916" s="42" t="s">
        <v>224</v>
      </c>
      <c r="Q916" s="43">
        <v>26272811.520000003</v>
      </c>
      <c r="R916" s="43">
        <v>26272811.520000003</v>
      </c>
      <c r="S916" s="43" t="s">
        <v>221</v>
      </c>
      <c r="T916" s="43" t="s">
        <v>221</v>
      </c>
      <c r="U916" s="44">
        <v>1</v>
      </c>
      <c r="V916" s="85" t="s">
        <v>4</v>
      </c>
      <c r="W916" s="86">
        <v>2018011000692</v>
      </c>
    </row>
    <row r="917" spans="1:23" ht="75" x14ac:dyDescent="0.3">
      <c r="A917" s="76">
        <v>916</v>
      </c>
      <c r="B917" s="83" t="s">
        <v>859</v>
      </c>
      <c r="C917" s="78">
        <f t="shared" si="28"/>
        <v>3</v>
      </c>
      <c r="D917" s="79">
        <v>0</v>
      </c>
      <c r="E917" s="79">
        <f t="shared" si="29"/>
        <v>3</v>
      </c>
      <c r="F917" s="80">
        <v>45295</v>
      </c>
      <c r="G917" s="81" t="s">
        <v>5092</v>
      </c>
      <c r="H917" s="82" t="s">
        <v>4936</v>
      </c>
      <c r="I917" s="83"/>
      <c r="J917" s="83">
        <v>80111604</v>
      </c>
      <c r="K917" s="84" t="s">
        <v>7441</v>
      </c>
      <c r="L917" s="76" t="s">
        <v>153</v>
      </c>
      <c r="M917" s="76" t="s">
        <v>153</v>
      </c>
      <c r="N917" s="76">
        <v>12</v>
      </c>
      <c r="O917" s="76" t="s">
        <v>223</v>
      </c>
      <c r="P917" s="42" t="s">
        <v>224</v>
      </c>
      <c r="Q917" s="43">
        <v>96333642.24000001</v>
      </c>
      <c r="R917" s="43">
        <v>96333642.24000001</v>
      </c>
      <c r="S917" s="43" t="s">
        <v>221</v>
      </c>
      <c r="T917" s="43" t="s">
        <v>221</v>
      </c>
      <c r="U917" s="44">
        <v>3</v>
      </c>
      <c r="V917" s="85" t="s">
        <v>4</v>
      </c>
      <c r="W917" s="86">
        <v>2018011000692</v>
      </c>
    </row>
    <row r="918" spans="1:23" ht="75" x14ac:dyDescent="0.3">
      <c r="A918" s="76">
        <v>917</v>
      </c>
      <c r="B918" s="83" t="s">
        <v>859</v>
      </c>
      <c r="C918" s="78">
        <f t="shared" si="28"/>
        <v>1</v>
      </c>
      <c r="D918" s="79">
        <v>0</v>
      </c>
      <c r="E918" s="79">
        <f t="shared" si="29"/>
        <v>1</v>
      </c>
      <c r="F918" s="80">
        <v>45295</v>
      </c>
      <c r="G918" s="81" t="s">
        <v>5092</v>
      </c>
      <c r="H918" s="82" t="s">
        <v>4936</v>
      </c>
      <c r="I918" s="83"/>
      <c r="J918" s="83">
        <v>80111604</v>
      </c>
      <c r="K918" s="84" t="s">
        <v>7442</v>
      </c>
      <c r="L918" s="76" t="s">
        <v>153</v>
      </c>
      <c r="M918" s="76" t="s">
        <v>153</v>
      </c>
      <c r="N918" s="76">
        <v>12</v>
      </c>
      <c r="O918" s="76" t="s">
        <v>223</v>
      </c>
      <c r="P918" s="42" t="s">
        <v>224</v>
      </c>
      <c r="Q918" s="43">
        <v>32111214.080000002</v>
      </c>
      <c r="R918" s="43">
        <v>32111214.080000002</v>
      </c>
      <c r="S918" s="43" t="s">
        <v>221</v>
      </c>
      <c r="T918" s="43" t="s">
        <v>221</v>
      </c>
      <c r="U918" s="44">
        <v>1</v>
      </c>
      <c r="V918" s="85" t="s">
        <v>4</v>
      </c>
      <c r="W918" s="86">
        <v>2018011000692</v>
      </c>
    </row>
    <row r="919" spans="1:23" ht="75" x14ac:dyDescent="0.3">
      <c r="A919" s="76">
        <v>918</v>
      </c>
      <c r="B919" s="83" t="s">
        <v>859</v>
      </c>
      <c r="C919" s="78">
        <f t="shared" si="28"/>
        <v>1</v>
      </c>
      <c r="D919" s="79">
        <v>0</v>
      </c>
      <c r="E919" s="79">
        <f t="shared" si="29"/>
        <v>1</v>
      </c>
      <c r="F919" s="80">
        <v>45295</v>
      </c>
      <c r="G919" s="81" t="s">
        <v>5092</v>
      </c>
      <c r="H919" s="82" t="s">
        <v>4936</v>
      </c>
      <c r="I919" s="83"/>
      <c r="J919" s="83">
        <v>80111604</v>
      </c>
      <c r="K919" s="84" t="s">
        <v>7443</v>
      </c>
      <c r="L919" s="76" t="s">
        <v>153</v>
      </c>
      <c r="M919" s="76" t="s">
        <v>153</v>
      </c>
      <c r="N919" s="76">
        <v>12</v>
      </c>
      <c r="O919" s="76" t="s">
        <v>223</v>
      </c>
      <c r="P919" s="42" t="s">
        <v>224</v>
      </c>
      <c r="Q919" s="43">
        <v>32111214.080000002</v>
      </c>
      <c r="R919" s="43">
        <v>32111214.080000002</v>
      </c>
      <c r="S919" s="43" t="s">
        <v>221</v>
      </c>
      <c r="T919" s="43" t="s">
        <v>221</v>
      </c>
      <c r="U919" s="44">
        <v>1</v>
      </c>
      <c r="V919" s="85" t="s">
        <v>4</v>
      </c>
      <c r="W919" s="86">
        <v>2018011000692</v>
      </c>
    </row>
    <row r="920" spans="1:23" ht="75" x14ac:dyDescent="0.3">
      <c r="A920" s="76">
        <v>919</v>
      </c>
      <c r="B920" s="83" t="s">
        <v>859</v>
      </c>
      <c r="C920" s="78">
        <f t="shared" si="28"/>
        <v>1</v>
      </c>
      <c r="D920" s="79">
        <v>0</v>
      </c>
      <c r="E920" s="79">
        <f t="shared" si="29"/>
        <v>1</v>
      </c>
      <c r="F920" s="80">
        <v>45295</v>
      </c>
      <c r="G920" s="81" t="s">
        <v>5092</v>
      </c>
      <c r="H920" s="82" t="s">
        <v>4936</v>
      </c>
      <c r="I920" s="83"/>
      <c r="J920" s="83">
        <v>80111604</v>
      </c>
      <c r="K920" s="84" t="s">
        <v>7444</v>
      </c>
      <c r="L920" s="76" t="s">
        <v>153</v>
      </c>
      <c r="M920" s="76" t="s">
        <v>153</v>
      </c>
      <c r="N920" s="76">
        <v>12</v>
      </c>
      <c r="O920" s="76" t="s">
        <v>223</v>
      </c>
      <c r="P920" s="42" t="s">
        <v>224</v>
      </c>
      <c r="Q920" s="43">
        <v>32111214.080000002</v>
      </c>
      <c r="R920" s="43">
        <v>32111214.080000002</v>
      </c>
      <c r="S920" s="43" t="s">
        <v>221</v>
      </c>
      <c r="T920" s="43" t="s">
        <v>221</v>
      </c>
      <c r="U920" s="44">
        <v>1</v>
      </c>
      <c r="V920" s="85" t="s">
        <v>4</v>
      </c>
      <c r="W920" s="86">
        <v>2018011000692</v>
      </c>
    </row>
    <row r="921" spans="1:23" ht="75" x14ac:dyDescent="0.3">
      <c r="A921" s="76">
        <v>920</v>
      </c>
      <c r="B921" s="83" t="s">
        <v>859</v>
      </c>
      <c r="C921" s="78">
        <f t="shared" si="28"/>
        <v>1</v>
      </c>
      <c r="D921" s="79">
        <v>0</v>
      </c>
      <c r="E921" s="79">
        <f t="shared" si="29"/>
        <v>1</v>
      </c>
      <c r="F921" s="80">
        <v>45295</v>
      </c>
      <c r="G921" s="81" t="s">
        <v>5092</v>
      </c>
      <c r="H921" s="82" t="s">
        <v>4936</v>
      </c>
      <c r="I921" s="83"/>
      <c r="J921" s="83">
        <v>80111604</v>
      </c>
      <c r="K921" s="84" t="s">
        <v>7445</v>
      </c>
      <c r="L921" s="76" t="s">
        <v>155</v>
      </c>
      <c r="M921" s="76" t="s">
        <v>155</v>
      </c>
      <c r="N921" s="76">
        <v>9</v>
      </c>
      <c r="O921" s="76" t="s">
        <v>223</v>
      </c>
      <c r="P921" s="42" t="s">
        <v>224</v>
      </c>
      <c r="Q921" s="43">
        <v>26272811.520000003</v>
      </c>
      <c r="R921" s="43">
        <v>26272811.520000003</v>
      </c>
      <c r="S921" s="43" t="s">
        <v>221</v>
      </c>
      <c r="T921" s="43" t="s">
        <v>221</v>
      </c>
      <c r="U921" s="44">
        <v>1</v>
      </c>
      <c r="V921" s="85" t="s">
        <v>4</v>
      </c>
      <c r="W921" s="86">
        <v>2018011000692</v>
      </c>
    </row>
    <row r="922" spans="1:23" ht="75" x14ac:dyDescent="0.3">
      <c r="A922" s="76">
        <v>921</v>
      </c>
      <c r="B922" s="83" t="s">
        <v>859</v>
      </c>
      <c r="C922" s="78">
        <f t="shared" si="28"/>
        <v>4</v>
      </c>
      <c r="D922" s="79">
        <v>0</v>
      </c>
      <c r="E922" s="79">
        <f t="shared" si="29"/>
        <v>4</v>
      </c>
      <c r="F922" s="80">
        <v>45295</v>
      </c>
      <c r="G922" s="81" t="s">
        <v>5092</v>
      </c>
      <c r="H922" s="82" t="s">
        <v>4936</v>
      </c>
      <c r="I922" s="83"/>
      <c r="J922" s="83">
        <v>80111604</v>
      </c>
      <c r="K922" s="84" t="s">
        <v>7446</v>
      </c>
      <c r="L922" s="76" t="s">
        <v>153</v>
      </c>
      <c r="M922" s="76" t="s">
        <v>153</v>
      </c>
      <c r="N922" s="76">
        <v>12</v>
      </c>
      <c r="O922" s="76" t="s">
        <v>223</v>
      </c>
      <c r="P922" s="42" t="s">
        <v>224</v>
      </c>
      <c r="Q922" s="43">
        <v>128444856.32000001</v>
      </c>
      <c r="R922" s="43">
        <v>128444856.32000001</v>
      </c>
      <c r="S922" s="43" t="s">
        <v>221</v>
      </c>
      <c r="T922" s="43" t="s">
        <v>221</v>
      </c>
      <c r="U922" s="44">
        <v>4</v>
      </c>
      <c r="V922" s="85" t="s">
        <v>4</v>
      </c>
      <c r="W922" s="86">
        <v>2018011000692</v>
      </c>
    </row>
    <row r="923" spans="1:23" ht="75" x14ac:dyDescent="0.3">
      <c r="A923" s="76">
        <v>922</v>
      </c>
      <c r="B923" s="83" t="s">
        <v>859</v>
      </c>
      <c r="C923" s="78">
        <f t="shared" si="28"/>
        <v>1</v>
      </c>
      <c r="D923" s="79">
        <v>1</v>
      </c>
      <c r="E923" s="79">
        <f t="shared" si="29"/>
        <v>0</v>
      </c>
      <c r="F923" s="80">
        <v>45295</v>
      </c>
      <c r="G923" s="81" t="s">
        <v>5092</v>
      </c>
      <c r="H923" s="82" t="s">
        <v>4936</v>
      </c>
      <c r="I923" s="83" t="s">
        <v>4937</v>
      </c>
      <c r="J923" s="83">
        <v>80111604</v>
      </c>
      <c r="K923" s="84" t="s">
        <v>7447</v>
      </c>
      <c r="L923" s="76" t="s">
        <v>153</v>
      </c>
      <c r="M923" s="76" t="s">
        <v>153</v>
      </c>
      <c r="N923" s="76">
        <v>12</v>
      </c>
      <c r="O923" s="76" t="s">
        <v>223</v>
      </c>
      <c r="P923" s="42" t="s">
        <v>224</v>
      </c>
      <c r="Q923" s="43">
        <v>32111214.079999998</v>
      </c>
      <c r="R923" s="43">
        <v>32111214.080000002</v>
      </c>
      <c r="S923" s="43" t="s">
        <v>221</v>
      </c>
      <c r="T923" s="43" t="s">
        <v>221</v>
      </c>
      <c r="U923" s="44">
        <v>1</v>
      </c>
      <c r="V923" s="85" t="s">
        <v>4</v>
      </c>
      <c r="W923" s="86">
        <v>2018011000692</v>
      </c>
    </row>
    <row r="924" spans="1:23" ht="75" x14ac:dyDescent="0.3">
      <c r="A924" s="76">
        <v>923</v>
      </c>
      <c r="B924" s="83" t="s">
        <v>859</v>
      </c>
      <c r="C924" s="78">
        <f t="shared" ref="C924:C987" si="30">+U924</f>
        <v>1</v>
      </c>
      <c r="D924" s="79">
        <v>1</v>
      </c>
      <c r="E924" s="79">
        <f t="shared" si="29"/>
        <v>0</v>
      </c>
      <c r="F924" s="80">
        <v>45295</v>
      </c>
      <c r="G924" s="81" t="s">
        <v>5092</v>
      </c>
      <c r="H924" s="82" t="s">
        <v>4936</v>
      </c>
      <c r="I924" s="83" t="s">
        <v>4937</v>
      </c>
      <c r="J924" s="83">
        <v>80111604</v>
      </c>
      <c r="K924" s="84" t="s">
        <v>7448</v>
      </c>
      <c r="L924" s="76" t="s">
        <v>153</v>
      </c>
      <c r="M924" s="76" t="s">
        <v>153</v>
      </c>
      <c r="N924" s="76">
        <v>12</v>
      </c>
      <c r="O924" s="76" t="s">
        <v>223</v>
      </c>
      <c r="P924" s="42" t="s">
        <v>224</v>
      </c>
      <c r="Q924" s="43">
        <v>148599044</v>
      </c>
      <c r="R924" s="43">
        <v>148599044</v>
      </c>
      <c r="S924" s="43" t="s">
        <v>221</v>
      </c>
      <c r="T924" s="43" t="s">
        <v>221</v>
      </c>
      <c r="U924" s="44">
        <v>1</v>
      </c>
      <c r="V924" s="85" t="s">
        <v>4</v>
      </c>
      <c r="W924" s="86">
        <v>2018011000692</v>
      </c>
    </row>
    <row r="925" spans="1:23" ht="75" x14ac:dyDescent="0.3">
      <c r="A925" s="76">
        <v>924</v>
      </c>
      <c r="B925" s="83" t="s">
        <v>859</v>
      </c>
      <c r="C925" s="78">
        <f t="shared" si="30"/>
        <v>1</v>
      </c>
      <c r="D925" s="79">
        <v>1</v>
      </c>
      <c r="E925" s="79">
        <f t="shared" si="29"/>
        <v>0</v>
      </c>
      <c r="F925" s="80">
        <v>45295</v>
      </c>
      <c r="G925" s="81" t="s">
        <v>5092</v>
      </c>
      <c r="H925" s="82" t="s">
        <v>4936</v>
      </c>
      <c r="I925" s="83" t="s">
        <v>4937</v>
      </c>
      <c r="J925" s="83">
        <v>80111604</v>
      </c>
      <c r="K925" s="84" t="s">
        <v>7449</v>
      </c>
      <c r="L925" s="76" t="s">
        <v>153</v>
      </c>
      <c r="M925" s="76" t="s">
        <v>153</v>
      </c>
      <c r="N925" s="76">
        <v>12</v>
      </c>
      <c r="O925" s="76" t="s">
        <v>223</v>
      </c>
      <c r="P925" s="42" t="s">
        <v>224</v>
      </c>
      <c r="Q925" s="43">
        <v>90754308.370000005</v>
      </c>
      <c r="R925" s="43">
        <v>90754308.370000005</v>
      </c>
      <c r="S925" s="43" t="s">
        <v>221</v>
      </c>
      <c r="T925" s="43" t="s">
        <v>221</v>
      </c>
      <c r="U925" s="44">
        <v>1</v>
      </c>
      <c r="V925" s="85" t="s">
        <v>4</v>
      </c>
      <c r="W925" s="86">
        <v>2018011000692</v>
      </c>
    </row>
    <row r="926" spans="1:23" ht="75" x14ac:dyDescent="0.3">
      <c r="A926" s="76">
        <v>925</v>
      </c>
      <c r="B926" s="83" t="s">
        <v>859</v>
      </c>
      <c r="C926" s="78">
        <f t="shared" si="30"/>
        <v>1</v>
      </c>
      <c r="D926" s="79">
        <v>0</v>
      </c>
      <c r="E926" s="79">
        <f t="shared" si="29"/>
        <v>1</v>
      </c>
      <c r="F926" s="80">
        <v>45295</v>
      </c>
      <c r="G926" s="81" t="s">
        <v>5092</v>
      </c>
      <c r="H926" s="82" t="s">
        <v>4936</v>
      </c>
      <c r="I926" s="83"/>
      <c r="J926" s="83">
        <v>80111604</v>
      </c>
      <c r="K926" s="84" t="s">
        <v>7450</v>
      </c>
      <c r="L926" s="76" t="s">
        <v>155</v>
      </c>
      <c r="M926" s="76" t="s">
        <v>155</v>
      </c>
      <c r="N926" s="76">
        <v>9</v>
      </c>
      <c r="O926" s="76" t="s">
        <v>223</v>
      </c>
      <c r="P926" s="42" t="s">
        <v>224</v>
      </c>
      <c r="Q926" s="43">
        <v>97020561.600000009</v>
      </c>
      <c r="R926" s="43">
        <v>97020561.600000009</v>
      </c>
      <c r="S926" s="43" t="s">
        <v>221</v>
      </c>
      <c r="T926" s="43" t="s">
        <v>221</v>
      </c>
      <c r="U926" s="44">
        <v>1</v>
      </c>
      <c r="V926" s="85" t="s">
        <v>4</v>
      </c>
      <c r="W926" s="86">
        <v>2018011000692</v>
      </c>
    </row>
    <row r="927" spans="1:23" ht="75" x14ac:dyDescent="0.3">
      <c r="A927" s="76">
        <v>926</v>
      </c>
      <c r="B927" s="83" t="s">
        <v>859</v>
      </c>
      <c r="C927" s="78">
        <f t="shared" si="30"/>
        <v>1</v>
      </c>
      <c r="D927" s="79">
        <v>0</v>
      </c>
      <c r="E927" s="79">
        <f t="shared" si="29"/>
        <v>1</v>
      </c>
      <c r="F927" s="80">
        <v>45295</v>
      </c>
      <c r="G927" s="81" t="s">
        <v>5092</v>
      </c>
      <c r="H927" s="82" t="s">
        <v>4936</v>
      </c>
      <c r="I927" s="83"/>
      <c r="J927" s="83">
        <v>80111604</v>
      </c>
      <c r="K927" s="84" t="s">
        <v>7451</v>
      </c>
      <c r="L927" s="76" t="s">
        <v>153</v>
      </c>
      <c r="M927" s="76" t="s">
        <v>153</v>
      </c>
      <c r="N927" s="76">
        <v>12</v>
      </c>
      <c r="O927" s="76" t="s">
        <v>223</v>
      </c>
      <c r="P927" s="42" t="s">
        <v>224</v>
      </c>
      <c r="Q927" s="43">
        <v>32111214.080000002</v>
      </c>
      <c r="R927" s="43">
        <v>32111214.080000002</v>
      </c>
      <c r="S927" s="43" t="s">
        <v>221</v>
      </c>
      <c r="T927" s="43" t="s">
        <v>221</v>
      </c>
      <c r="U927" s="44">
        <v>1</v>
      </c>
      <c r="V927" s="85" t="s">
        <v>4</v>
      </c>
      <c r="W927" s="86">
        <v>2018011000692</v>
      </c>
    </row>
    <row r="928" spans="1:23" ht="90" x14ac:dyDescent="0.3">
      <c r="A928" s="76">
        <v>927</v>
      </c>
      <c r="B928" s="83" t="s">
        <v>859</v>
      </c>
      <c r="C928" s="78">
        <f t="shared" si="30"/>
        <v>2</v>
      </c>
      <c r="D928" s="79">
        <v>2</v>
      </c>
      <c r="E928" s="79">
        <f t="shared" si="29"/>
        <v>0</v>
      </c>
      <c r="F928" s="80">
        <v>45295</v>
      </c>
      <c r="G928" s="81" t="s">
        <v>5092</v>
      </c>
      <c r="H928" s="82" t="s">
        <v>4936</v>
      </c>
      <c r="I928" s="83" t="s">
        <v>4937</v>
      </c>
      <c r="J928" s="83">
        <v>80111604</v>
      </c>
      <c r="K928" s="84" t="s">
        <v>7452</v>
      </c>
      <c r="L928" s="76" t="s">
        <v>153</v>
      </c>
      <c r="M928" s="76" t="s">
        <v>153</v>
      </c>
      <c r="N928" s="76">
        <v>12</v>
      </c>
      <c r="O928" s="76" t="s">
        <v>223</v>
      </c>
      <c r="P928" s="42" t="s">
        <v>224</v>
      </c>
      <c r="Q928" s="43">
        <v>144709014.66999999</v>
      </c>
      <c r="R928" s="43">
        <v>144709014.66999999</v>
      </c>
      <c r="S928" s="43" t="s">
        <v>221</v>
      </c>
      <c r="T928" s="43" t="s">
        <v>221</v>
      </c>
      <c r="U928" s="44">
        <v>2</v>
      </c>
      <c r="V928" s="85" t="s">
        <v>4</v>
      </c>
      <c r="W928" s="86">
        <v>2018011000692</v>
      </c>
    </row>
    <row r="929" spans="1:23" ht="90" x14ac:dyDescent="0.3">
      <c r="A929" s="76">
        <v>928</v>
      </c>
      <c r="B929" s="83" t="s">
        <v>859</v>
      </c>
      <c r="C929" s="78">
        <f t="shared" si="30"/>
        <v>0</v>
      </c>
      <c r="D929" s="79">
        <v>0</v>
      </c>
      <c r="E929" s="79">
        <f t="shared" si="29"/>
        <v>0</v>
      </c>
      <c r="F929" s="80">
        <v>45316</v>
      </c>
      <c r="G929" s="81" t="s">
        <v>5093</v>
      </c>
      <c r="H929" s="82" t="s">
        <v>4936</v>
      </c>
      <c r="I929" s="83" t="s">
        <v>6485</v>
      </c>
      <c r="J929" s="83">
        <v>80111605</v>
      </c>
      <c r="K929" s="84" t="s">
        <v>7453</v>
      </c>
      <c r="L929" s="76" t="s">
        <v>153</v>
      </c>
      <c r="M929" s="76" t="s">
        <v>153</v>
      </c>
      <c r="N929" s="76">
        <v>12</v>
      </c>
      <c r="O929" s="76" t="s">
        <v>223</v>
      </c>
      <c r="P929" s="42" t="s">
        <v>224</v>
      </c>
      <c r="Q929" s="45"/>
      <c r="R929" s="45"/>
      <c r="S929" s="43" t="s">
        <v>221</v>
      </c>
      <c r="T929" s="43" t="s">
        <v>221</v>
      </c>
      <c r="U929" s="44"/>
      <c r="V929" s="85" t="s">
        <v>4</v>
      </c>
      <c r="W929" s="86">
        <v>2018011000692</v>
      </c>
    </row>
    <row r="930" spans="1:23" ht="90" x14ac:dyDescent="0.3">
      <c r="A930" s="76">
        <v>929</v>
      </c>
      <c r="B930" s="83" t="s">
        <v>859</v>
      </c>
      <c r="C930" s="78">
        <f t="shared" si="30"/>
        <v>2</v>
      </c>
      <c r="D930" s="79">
        <v>1</v>
      </c>
      <c r="E930" s="79">
        <f t="shared" si="29"/>
        <v>1</v>
      </c>
      <c r="F930" s="80">
        <v>45295</v>
      </c>
      <c r="G930" s="81" t="s">
        <v>5093</v>
      </c>
      <c r="H930" s="82" t="s">
        <v>4936</v>
      </c>
      <c r="I930" s="83" t="s">
        <v>4937</v>
      </c>
      <c r="J930" s="83">
        <v>80111605</v>
      </c>
      <c r="K930" s="84" t="s">
        <v>7454</v>
      </c>
      <c r="L930" s="76" t="s">
        <v>153</v>
      </c>
      <c r="M930" s="76" t="s">
        <v>153</v>
      </c>
      <c r="N930" s="76">
        <v>12</v>
      </c>
      <c r="O930" s="76" t="s">
        <v>223</v>
      </c>
      <c r="P930" s="42" t="s">
        <v>224</v>
      </c>
      <c r="Q930" s="43">
        <v>75118534.480000004</v>
      </c>
      <c r="R930" s="43">
        <v>75118534.480000004</v>
      </c>
      <c r="S930" s="43" t="s">
        <v>221</v>
      </c>
      <c r="T930" s="43" t="s">
        <v>221</v>
      </c>
      <c r="U930" s="44">
        <v>2</v>
      </c>
      <c r="V930" s="85" t="s">
        <v>4</v>
      </c>
      <c r="W930" s="86">
        <v>2018011000692</v>
      </c>
    </row>
    <row r="931" spans="1:23" ht="90" x14ac:dyDescent="0.3">
      <c r="A931" s="76">
        <v>930</v>
      </c>
      <c r="B931" s="83" t="s">
        <v>713</v>
      </c>
      <c r="C931" s="78">
        <f t="shared" si="30"/>
        <v>1</v>
      </c>
      <c r="D931" s="79">
        <v>1</v>
      </c>
      <c r="E931" s="79">
        <f t="shared" si="29"/>
        <v>0</v>
      </c>
      <c r="F931" s="80">
        <v>45295</v>
      </c>
      <c r="G931" s="81" t="s">
        <v>5093</v>
      </c>
      <c r="H931" s="82" t="s">
        <v>4936</v>
      </c>
      <c r="I931" s="83" t="s">
        <v>4937</v>
      </c>
      <c r="J931" s="83">
        <v>80111605</v>
      </c>
      <c r="K931" s="84" t="s">
        <v>7455</v>
      </c>
      <c r="L931" s="76" t="s">
        <v>153</v>
      </c>
      <c r="M931" s="76" t="s">
        <v>153</v>
      </c>
      <c r="N931" s="76">
        <v>12</v>
      </c>
      <c r="O931" s="76" t="s">
        <v>223</v>
      </c>
      <c r="P931" s="42" t="s">
        <v>224</v>
      </c>
      <c r="Q931" s="43">
        <v>178250000</v>
      </c>
      <c r="R931" s="43">
        <v>178250000</v>
      </c>
      <c r="S931" s="43" t="s">
        <v>221</v>
      </c>
      <c r="T931" s="43" t="s">
        <v>221</v>
      </c>
      <c r="U931" s="44">
        <v>1</v>
      </c>
      <c r="V931" s="85" t="s">
        <v>4</v>
      </c>
      <c r="W931" s="86">
        <v>2018011000692</v>
      </c>
    </row>
    <row r="932" spans="1:23" ht="90" x14ac:dyDescent="0.3">
      <c r="A932" s="76">
        <v>931</v>
      </c>
      <c r="B932" s="83" t="s">
        <v>859</v>
      </c>
      <c r="C932" s="78">
        <f t="shared" si="30"/>
        <v>1</v>
      </c>
      <c r="D932" s="79">
        <v>0</v>
      </c>
      <c r="E932" s="79">
        <f t="shared" si="29"/>
        <v>1</v>
      </c>
      <c r="F932" s="80">
        <v>45295</v>
      </c>
      <c r="G932" s="81" t="s">
        <v>5093</v>
      </c>
      <c r="H932" s="82" t="s">
        <v>4936</v>
      </c>
      <c r="I932" s="83"/>
      <c r="J932" s="83">
        <v>80111605</v>
      </c>
      <c r="K932" s="84" t="s">
        <v>7456</v>
      </c>
      <c r="L932" s="76" t="s">
        <v>155</v>
      </c>
      <c r="M932" s="76" t="s">
        <v>155</v>
      </c>
      <c r="N932" s="76">
        <v>9</v>
      </c>
      <c r="O932" s="76" t="s">
        <v>223</v>
      </c>
      <c r="P932" s="42" t="s">
        <v>224</v>
      </c>
      <c r="Q932" s="43">
        <v>116294904</v>
      </c>
      <c r="R932" s="43">
        <v>116294904</v>
      </c>
      <c r="S932" s="43" t="s">
        <v>221</v>
      </c>
      <c r="T932" s="43" t="s">
        <v>221</v>
      </c>
      <c r="U932" s="44">
        <v>1</v>
      </c>
      <c r="V932" s="85" t="s">
        <v>4</v>
      </c>
      <c r="W932" s="86">
        <v>2018011000692</v>
      </c>
    </row>
    <row r="933" spans="1:23" ht="90" x14ac:dyDescent="0.3">
      <c r="A933" s="76">
        <v>932</v>
      </c>
      <c r="B933" s="83" t="s">
        <v>859</v>
      </c>
      <c r="C933" s="78">
        <f t="shared" si="30"/>
        <v>0</v>
      </c>
      <c r="D933" s="79">
        <v>0</v>
      </c>
      <c r="E933" s="79">
        <f t="shared" si="29"/>
        <v>0</v>
      </c>
      <c r="F933" s="80">
        <v>45316</v>
      </c>
      <c r="G933" s="81" t="s">
        <v>5093</v>
      </c>
      <c r="H933" s="82" t="s">
        <v>4936</v>
      </c>
      <c r="I933" s="83" t="s">
        <v>6485</v>
      </c>
      <c r="J933" s="83">
        <v>80111605</v>
      </c>
      <c r="K933" s="84" t="s">
        <v>7457</v>
      </c>
      <c r="L933" s="76" t="s">
        <v>153</v>
      </c>
      <c r="M933" s="76" t="s">
        <v>153</v>
      </c>
      <c r="N933" s="76">
        <v>12</v>
      </c>
      <c r="O933" s="76" t="s">
        <v>223</v>
      </c>
      <c r="P933" s="42" t="s">
        <v>224</v>
      </c>
      <c r="Q933" s="45"/>
      <c r="R933" s="45"/>
      <c r="S933" s="43" t="s">
        <v>221</v>
      </c>
      <c r="T933" s="43" t="s">
        <v>221</v>
      </c>
      <c r="U933" s="44"/>
      <c r="V933" s="85" t="s">
        <v>4</v>
      </c>
      <c r="W933" s="86">
        <v>2018011000692</v>
      </c>
    </row>
    <row r="934" spans="1:23" ht="90" x14ac:dyDescent="0.3">
      <c r="A934" s="76">
        <v>933</v>
      </c>
      <c r="B934" s="83" t="s">
        <v>713</v>
      </c>
      <c r="C934" s="78">
        <f t="shared" si="30"/>
        <v>0</v>
      </c>
      <c r="D934" s="79">
        <v>0</v>
      </c>
      <c r="E934" s="79">
        <f t="shared" si="29"/>
        <v>0</v>
      </c>
      <c r="F934" s="80">
        <v>45303</v>
      </c>
      <c r="G934" s="81" t="s">
        <v>5094</v>
      </c>
      <c r="H934" s="82" t="s">
        <v>4936</v>
      </c>
      <c r="I934" s="83" t="s">
        <v>6485</v>
      </c>
      <c r="J934" s="83">
        <v>80111607</v>
      </c>
      <c r="K934" s="84" t="s">
        <v>7458</v>
      </c>
      <c r="L934" s="76" t="s">
        <v>153</v>
      </c>
      <c r="M934" s="76" t="s">
        <v>153</v>
      </c>
      <c r="N934" s="76">
        <v>12</v>
      </c>
      <c r="O934" s="76" t="s">
        <v>223</v>
      </c>
      <c r="P934" s="42" t="s">
        <v>224</v>
      </c>
      <c r="Q934" s="45"/>
      <c r="R934" s="45"/>
      <c r="S934" s="43" t="s">
        <v>221</v>
      </c>
      <c r="T934" s="43" t="s">
        <v>221</v>
      </c>
      <c r="U934" s="44"/>
      <c r="V934" s="85" t="s">
        <v>4</v>
      </c>
      <c r="W934" s="86">
        <v>2018011000692</v>
      </c>
    </row>
    <row r="935" spans="1:23" ht="90" x14ac:dyDescent="0.3">
      <c r="A935" s="76">
        <v>934</v>
      </c>
      <c r="B935" s="83" t="s">
        <v>713</v>
      </c>
      <c r="C935" s="78">
        <f t="shared" si="30"/>
        <v>1</v>
      </c>
      <c r="D935" s="79">
        <v>1</v>
      </c>
      <c r="E935" s="79">
        <f t="shared" si="29"/>
        <v>0</v>
      </c>
      <c r="F935" s="80">
        <v>45295</v>
      </c>
      <c r="G935" s="81" t="s">
        <v>5094</v>
      </c>
      <c r="H935" s="82" t="s">
        <v>4936</v>
      </c>
      <c r="I935" s="83" t="s">
        <v>4937</v>
      </c>
      <c r="J935" s="83">
        <v>80111607</v>
      </c>
      <c r="K935" s="84" t="s">
        <v>7459</v>
      </c>
      <c r="L935" s="76" t="s">
        <v>153</v>
      </c>
      <c r="M935" s="76" t="s">
        <v>153</v>
      </c>
      <c r="N935" s="76">
        <v>12</v>
      </c>
      <c r="O935" s="76" t="s">
        <v>223</v>
      </c>
      <c r="P935" s="42" t="s">
        <v>224</v>
      </c>
      <c r="Q935" s="43">
        <v>153057015.31999999</v>
      </c>
      <c r="R935" s="43">
        <v>153057015.31999999</v>
      </c>
      <c r="S935" s="43" t="s">
        <v>221</v>
      </c>
      <c r="T935" s="43" t="s">
        <v>221</v>
      </c>
      <c r="U935" s="44">
        <v>1</v>
      </c>
      <c r="V935" s="85" t="s">
        <v>4</v>
      </c>
      <c r="W935" s="86">
        <v>2018011000692</v>
      </c>
    </row>
    <row r="936" spans="1:23" ht="90" x14ac:dyDescent="0.3">
      <c r="A936" s="76">
        <v>935</v>
      </c>
      <c r="B936" s="83" t="s">
        <v>713</v>
      </c>
      <c r="C936" s="78">
        <f t="shared" si="30"/>
        <v>1</v>
      </c>
      <c r="D936" s="79">
        <v>1</v>
      </c>
      <c r="E936" s="79">
        <f t="shared" si="29"/>
        <v>0</v>
      </c>
      <c r="F936" s="80">
        <v>45295</v>
      </c>
      <c r="G936" s="81" t="s">
        <v>5094</v>
      </c>
      <c r="H936" s="82" t="s">
        <v>4936</v>
      </c>
      <c r="I936" s="83" t="s">
        <v>4937</v>
      </c>
      <c r="J936" s="83">
        <v>80111607</v>
      </c>
      <c r="K936" s="88" t="s">
        <v>7460</v>
      </c>
      <c r="L936" s="76" t="s">
        <v>153</v>
      </c>
      <c r="M936" s="76" t="s">
        <v>153</v>
      </c>
      <c r="N936" s="76">
        <v>12</v>
      </c>
      <c r="O936" s="76" t="s">
        <v>223</v>
      </c>
      <c r="P936" s="42" t="s">
        <v>224</v>
      </c>
      <c r="Q936" s="43">
        <v>109427556.895</v>
      </c>
      <c r="R936" s="43">
        <v>109427556.89500001</v>
      </c>
      <c r="S936" s="43" t="s">
        <v>221</v>
      </c>
      <c r="T936" s="43" t="s">
        <v>221</v>
      </c>
      <c r="U936" s="44">
        <v>1</v>
      </c>
      <c r="V936" s="85" t="s">
        <v>4</v>
      </c>
      <c r="W936" s="86">
        <v>2018011000692</v>
      </c>
    </row>
    <row r="937" spans="1:23" ht="75" x14ac:dyDescent="0.3">
      <c r="A937" s="76">
        <v>936</v>
      </c>
      <c r="B937" s="83" t="s">
        <v>713</v>
      </c>
      <c r="C937" s="78">
        <f t="shared" si="30"/>
        <v>1</v>
      </c>
      <c r="D937" s="79">
        <v>1</v>
      </c>
      <c r="E937" s="79">
        <f t="shared" si="29"/>
        <v>0</v>
      </c>
      <c r="F937" s="80">
        <v>45295</v>
      </c>
      <c r="G937" s="81" t="s">
        <v>5094</v>
      </c>
      <c r="H937" s="82" t="s">
        <v>4936</v>
      </c>
      <c r="I937" s="83" t="s">
        <v>4937</v>
      </c>
      <c r="J937" s="83">
        <v>80111607</v>
      </c>
      <c r="K937" s="84" t="s">
        <v>7461</v>
      </c>
      <c r="L937" s="76" t="s">
        <v>153</v>
      </c>
      <c r="M937" s="76" t="s">
        <v>153</v>
      </c>
      <c r="N937" s="76">
        <v>12</v>
      </c>
      <c r="O937" s="76" t="s">
        <v>223</v>
      </c>
      <c r="P937" s="42" t="s">
        <v>224</v>
      </c>
      <c r="Q937" s="43">
        <v>153057015.31999999</v>
      </c>
      <c r="R937" s="43">
        <v>153057015.31999999</v>
      </c>
      <c r="S937" s="43" t="s">
        <v>221</v>
      </c>
      <c r="T937" s="43" t="s">
        <v>221</v>
      </c>
      <c r="U937" s="44">
        <v>1</v>
      </c>
      <c r="V937" s="85" t="s">
        <v>4</v>
      </c>
      <c r="W937" s="86">
        <v>2018011000692</v>
      </c>
    </row>
    <row r="938" spans="1:23" ht="108" x14ac:dyDescent="0.3">
      <c r="A938" s="76">
        <v>937</v>
      </c>
      <c r="B938" s="83" t="s">
        <v>859</v>
      </c>
      <c r="C938" s="78">
        <f t="shared" si="30"/>
        <v>1</v>
      </c>
      <c r="D938" s="79">
        <v>0</v>
      </c>
      <c r="E938" s="79">
        <f t="shared" si="29"/>
        <v>1</v>
      </c>
      <c r="F938" s="80">
        <v>45295</v>
      </c>
      <c r="G938" s="81" t="s">
        <v>5094</v>
      </c>
      <c r="H938" s="82" t="s">
        <v>4936</v>
      </c>
      <c r="I938" s="83"/>
      <c r="J938" s="83">
        <v>80111607</v>
      </c>
      <c r="K938" s="84" t="s">
        <v>7462</v>
      </c>
      <c r="L938" s="76" t="s">
        <v>155</v>
      </c>
      <c r="M938" s="76" t="s">
        <v>155</v>
      </c>
      <c r="N938" s="76">
        <v>9</v>
      </c>
      <c r="O938" s="76" t="s">
        <v>223</v>
      </c>
      <c r="P938" s="42" t="s">
        <v>224</v>
      </c>
      <c r="Q938" s="43">
        <v>119783751.12</v>
      </c>
      <c r="R938" s="43">
        <v>119783751.12</v>
      </c>
      <c r="S938" s="43" t="s">
        <v>221</v>
      </c>
      <c r="T938" s="43" t="s">
        <v>221</v>
      </c>
      <c r="U938" s="44">
        <v>1</v>
      </c>
      <c r="V938" s="85" t="s">
        <v>4</v>
      </c>
      <c r="W938" s="86">
        <v>2018011000692</v>
      </c>
    </row>
    <row r="939" spans="1:23" ht="108" x14ac:dyDescent="0.3">
      <c r="A939" s="76">
        <v>938</v>
      </c>
      <c r="B939" s="83" t="s">
        <v>859</v>
      </c>
      <c r="C939" s="78">
        <f t="shared" si="30"/>
        <v>1</v>
      </c>
      <c r="D939" s="79">
        <v>1</v>
      </c>
      <c r="E939" s="79">
        <f t="shared" si="29"/>
        <v>0</v>
      </c>
      <c r="F939" s="80">
        <v>45295</v>
      </c>
      <c r="G939" s="81" t="s">
        <v>5094</v>
      </c>
      <c r="H939" s="82" t="s">
        <v>4936</v>
      </c>
      <c r="I939" s="83" t="s">
        <v>4937</v>
      </c>
      <c r="J939" s="83">
        <v>80111607</v>
      </c>
      <c r="K939" s="84" t="s">
        <v>7463</v>
      </c>
      <c r="L939" s="76" t="s">
        <v>153</v>
      </c>
      <c r="M939" s="76" t="s">
        <v>153</v>
      </c>
      <c r="N939" s="76">
        <v>12</v>
      </c>
      <c r="O939" s="76" t="s">
        <v>223</v>
      </c>
      <c r="P939" s="42" t="s">
        <v>224</v>
      </c>
      <c r="Q939" s="43">
        <v>146402362.47999999</v>
      </c>
      <c r="R939" s="43">
        <v>146402362.47999999</v>
      </c>
      <c r="S939" s="43" t="s">
        <v>221</v>
      </c>
      <c r="T939" s="43" t="s">
        <v>221</v>
      </c>
      <c r="U939" s="44">
        <v>1</v>
      </c>
      <c r="V939" s="85" t="s">
        <v>4</v>
      </c>
      <c r="W939" s="86">
        <v>2018011000692</v>
      </c>
    </row>
    <row r="940" spans="1:23" ht="75" x14ac:dyDescent="0.3">
      <c r="A940" s="76">
        <v>939</v>
      </c>
      <c r="B940" s="83" t="s">
        <v>713</v>
      </c>
      <c r="C940" s="78">
        <f t="shared" si="30"/>
        <v>1</v>
      </c>
      <c r="D940" s="79">
        <v>1</v>
      </c>
      <c r="E940" s="79">
        <f t="shared" si="29"/>
        <v>0</v>
      </c>
      <c r="F940" s="80">
        <v>45295</v>
      </c>
      <c r="G940" s="81" t="s">
        <v>5094</v>
      </c>
      <c r="H940" s="82" t="s">
        <v>4936</v>
      </c>
      <c r="I940" s="83" t="s">
        <v>4937</v>
      </c>
      <c r="J940" s="83">
        <v>80111607</v>
      </c>
      <c r="K940" s="84" t="s">
        <v>7464</v>
      </c>
      <c r="L940" s="76" t="s">
        <v>153</v>
      </c>
      <c r="M940" s="76" t="s">
        <v>153</v>
      </c>
      <c r="N940" s="76">
        <v>12</v>
      </c>
      <c r="O940" s="76" t="s">
        <v>223</v>
      </c>
      <c r="P940" s="42" t="s">
        <v>224</v>
      </c>
      <c r="Q940" s="43">
        <v>90754308.370000005</v>
      </c>
      <c r="R940" s="43">
        <v>90754308.370000005</v>
      </c>
      <c r="S940" s="43" t="s">
        <v>221</v>
      </c>
      <c r="T940" s="43" t="s">
        <v>221</v>
      </c>
      <c r="U940" s="44">
        <v>1</v>
      </c>
      <c r="V940" s="85" t="s">
        <v>4</v>
      </c>
      <c r="W940" s="86">
        <v>2018011000692</v>
      </c>
    </row>
    <row r="941" spans="1:23" ht="75" x14ac:dyDescent="0.3">
      <c r="A941" s="76">
        <v>940</v>
      </c>
      <c r="B941" s="83" t="s">
        <v>713</v>
      </c>
      <c r="C941" s="78">
        <f t="shared" si="30"/>
        <v>0</v>
      </c>
      <c r="D941" s="79">
        <v>0</v>
      </c>
      <c r="E941" s="79">
        <f t="shared" si="29"/>
        <v>0</v>
      </c>
      <c r="F941" s="80">
        <v>45303</v>
      </c>
      <c r="G941" s="81" t="s">
        <v>5094</v>
      </c>
      <c r="H941" s="82" t="s">
        <v>4936</v>
      </c>
      <c r="I941" s="83" t="s">
        <v>6485</v>
      </c>
      <c r="J941" s="83">
        <v>80111607</v>
      </c>
      <c r="K941" s="84" t="s">
        <v>7465</v>
      </c>
      <c r="L941" s="76" t="s">
        <v>153</v>
      </c>
      <c r="M941" s="76" t="s">
        <v>153</v>
      </c>
      <c r="N941" s="76">
        <v>12</v>
      </c>
      <c r="O941" s="76" t="s">
        <v>223</v>
      </c>
      <c r="P941" s="42" t="s">
        <v>224</v>
      </c>
      <c r="Q941" s="45"/>
      <c r="R941" s="45"/>
      <c r="S941" s="43" t="s">
        <v>221</v>
      </c>
      <c r="T941" s="43" t="s">
        <v>221</v>
      </c>
      <c r="U941" s="44"/>
      <c r="V941" s="85" t="s">
        <v>4</v>
      </c>
      <c r="W941" s="86">
        <v>2018011000692</v>
      </c>
    </row>
    <row r="942" spans="1:23" ht="75" x14ac:dyDescent="0.3">
      <c r="A942" s="76">
        <v>941</v>
      </c>
      <c r="B942" s="83" t="s">
        <v>713</v>
      </c>
      <c r="C942" s="78">
        <f t="shared" si="30"/>
        <v>1</v>
      </c>
      <c r="D942" s="79">
        <v>1</v>
      </c>
      <c r="E942" s="79">
        <f t="shared" si="29"/>
        <v>0</v>
      </c>
      <c r="F942" s="80">
        <v>45295</v>
      </c>
      <c r="G942" s="81" t="s">
        <v>5094</v>
      </c>
      <c r="H942" s="82" t="s">
        <v>4936</v>
      </c>
      <c r="I942" s="83" t="s">
        <v>4937</v>
      </c>
      <c r="J942" s="83">
        <v>80111607</v>
      </c>
      <c r="K942" s="84" t="s">
        <v>7466</v>
      </c>
      <c r="L942" s="76" t="s">
        <v>153</v>
      </c>
      <c r="M942" s="76" t="s">
        <v>153</v>
      </c>
      <c r="N942" s="76">
        <v>12</v>
      </c>
      <c r="O942" s="76" t="s">
        <v>223</v>
      </c>
      <c r="P942" s="42" t="s">
        <v>224</v>
      </c>
      <c r="Q942" s="43">
        <v>138513866.46000001</v>
      </c>
      <c r="R942" s="43">
        <v>138513866.45999998</v>
      </c>
      <c r="S942" s="43" t="s">
        <v>221</v>
      </c>
      <c r="T942" s="43" t="s">
        <v>221</v>
      </c>
      <c r="U942" s="44">
        <v>1</v>
      </c>
      <c r="V942" s="85" t="s">
        <v>4</v>
      </c>
      <c r="W942" s="86">
        <v>2018011000692</v>
      </c>
    </row>
    <row r="943" spans="1:23" ht="75" x14ac:dyDescent="0.3">
      <c r="A943" s="76">
        <v>942</v>
      </c>
      <c r="B943" s="83" t="s">
        <v>713</v>
      </c>
      <c r="C943" s="78">
        <f t="shared" si="30"/>
        <v>0</v>
      </c>
      <c r="D943" s="79">
        <v>0</v>
      </c>
      <c r="E943" s="79">
        <f t="shared" si="29"/>
        <v>0</v>
      </c>
      <c r="F943" s="80">
        <v>45316</v>
      </c>
      <c r="G943" s="81" t="s">
        <v>5094</v>
      </c>
      <c r="H943" s="82" t="s">
        <v>4936</v>
      </c>
      <c r="I943" s="83" t="s">
        <v>6485</v>
      </c>
      <c r="J943" s="83">
        <v>80111607</v>
      </c>
      <c r="K943" s="84" t="s">
        <v>7467</v>
      </c>
      <c r="L943" s="76" t="s">
        <v>153</v>
      </c>
      <c r="M943" s="76" t="s">
        <v>153</v>
      </c>
      <c r="N943" s="76">
        <v>12</v>
      </c>
      <c r="O943" s="76" t="s">
        <v>223</v>
      </c>
      <c r="P943" s="42" t="s">
        <v>224</v>
      </c>
      <c r="Q943" s="45"/>
      <c r="R943" s="45"/>
      <c r="S943" s="43" t="s">
        <v>221</v>
      </c>
      <c r="T943" s="43" t="s">
        <v>221</v>
      </c>
      <c r="U943" s="44"/>
      <c r="V943" s="85" t="s">
        <v>4</v>
      </c>
      <c r="W943" s="86">
        <v>2018011000692</v>
      </c>
    </row>
    <row r="944" spans="1:23" ht="75" x14ac:dyDescent="0.3">
      <c r="A944" s="76">
        <v>943</v>
      </c>
      <c r="B944" s="83" t="s">
        <v>859</v>
      </c>
      <c r="C944" s="78">
        <f t="shared" si="30"/>
        <v>0</v>
      </c>
      <c r="D944" s="79">
        <v>0</v>
      </c>
      <c r="E944" s="79">
        <f t="shared" si="29"/>
        <v>0</v>
      </c>
      <c r="F944" s="80">
        <v>45316</v>
      </c>
      <c r="G944" s="81" t="s">
        <v>5094</v>
      </c>
      <c r="H944" s="82" t="s">
        <v>4936</v>
      </c>
      <c r="I944" s="83" t="s">
        <v>6485</v>
      </c>
      <c r="J944" s="83">
        <v>80111607</v>
      </c>
      <c r="K944" s="84" t="s">
        <v>7468</v>
      </c>
      <c r="L944" s="76" t="s">
        <v>153</v>
      </c>
      <c r="M944" s="76" t="s">
        <v>153</v>
      </c>
      <c r="N944" s="76">
        <v>12</v>
      </c>
      <c r="O944" s="76" t="s">
        <v>223</v>
      </c>
      <c r="P944" s="42" t="s">
        <v>224</v>
      </c>
      <c r="Q944" s="45"/>
      <c r="R944" s="45"/>
      <c r="S944" s="43" t="s">
        <v>221</v>
      </c>
      <c r="T944" s="43" t="s">
        <v>221</v>
      </c>
      <c r="U944" s="44"/>
      <c r="V944" s="85" t="s">
        <v>4</v>
      </c>
      <c r="W944" s="86">
        <v>2018011000692</v>
      </c>
    </row>
    <row r="945" spans="1:23" ht="75" x14ac:dyDescent="0.3">
      <c r="A945" s="76">
        <v>944</v>
      </c>
      <c r="B945" s="83" t="s">
        <v>859</v>
      </c>
      <c r="C945" s="78">
        <f t="shared" si="30"/>
        <v>0</v>
      </c>
      <c r="D945" s="79">
        <v>0</v>
      </c>
      <c r="E945" s="79">
        <f t="shared" si="29"/>
        <v>0</v>
      </c>
      <c r="F945" s="80">
        <v>45316</v>
      </c>
      <c r="G945" s="81" t="s">
        <v>5094</v>
      </c>
      <c r="H945" s="82" t="s">
        <v>4936</v>
      </c>
      <c r="I945" s="83" t="s">
        <v>6485</v>
      </c>
      <c r="J945" s="83">
        <v>80111607</v>
      </c>
      <c r="K945" s="84" t="s">
        <v>7469</v>
      </c>
      <c r="L945" s="76" t="s">
        <v>153</v>
      </c>
      <c r="M945" s="76" t="s">
        <v>153</v>
      </c>
      <c r="N945" s="76">
        <v>12</v>
      </c>
      <c r="O945" s="76" t="s">
        <v>223</v>
      </c>
      <c r="P945" s="42" t="s">
        <v>224</v>
      </c>
      <c r="Q945" s="45"/>
      <c r="R945" s="45"/>
      <c r="S945" s="43" t="s">
        <v>221</v>
      </c>
      <c r="T945" s="43" t="s">
        <v>221</v>
      </c>
      <c r="U945" s="44"/>
      <c r="V945" s="85" t="s">
        <v>4</v>
      </c>
      <c r="W945" s="86">
        <v>2018011000692</v>
      </c>
    </row>
    <row r="946" spans="1:23" ht="126" x14ac:dyDescent="0.3">
      <c r="A946" s="76">
        <v>945</v>
      </c>
      <c r="B946" s="83" t="s">
        <v>713</v>
      </c>
      <c r="C946" s="78">
        <f t="shared" si="30"/>
        <v>1</v>
      </c>
      <c r="D946" s="79">
        <v>1</v>
      </c>
      <c r="E946" s="79">
        <f t="shared" si="29"/>
        <v>0</v>
      </c>
      <c r="F946" s="80">
        <v>45295</v>
      </c>
      <c r="G946" s="81" t="s">
        <v>5094</v>
      </c>
      <c r="H946" s="82" t="s">
        <v>4936</v>
      </c>
      <c r="I946" s="83" t="s">
        <v>4937</v>
      </c>
      <c r="J946" s="83">
        <v>80111607</v>
      </c>
      <c r="K946" s="84" t="s">
        <v>7470</v>
      </c>
      <c r="L946" s="76" t="s">
        <v>153</v>
      </c>
      <c r="M946" s="76" t="s">
        <v>153</v>
      </c>
      <c r="N946" s="76">
        <v>12</v>
      </c>
      <c r="O946" s="76" t="s">
        <v>223</v>
      </c>
      <c r="P946" s="42" t="s">
        <v>224</v>
      </c>
      <c r="Q946" s="43">
        <v>92116023.5</v>
      </c>
      <c r="R946" s="43">
        <v>92116023.5</v>
      </c>
      <c r="S946" s="43" t="s">
        <v>221</v>
      </c>
      <c r="T946" s="43" t="s">
        <v>221</v>
      </c>
      <c r="U946" s="44">
        <v>1</v>
      </c>
      <c r="V946" s="85" t="s">
        <v>4</v>
      </c>
      <c r="W946" s="86">
        <v>2018011000692</v>
      </c>
    </row>
    <row r="947" spans="1:23" ht="75" x14ac:dyDescent="0.3">
      <c r="A947" s="76">
        <v>946</v>
      </c>
      <c r="B947" s="83" t="s">
        <v>713</v>
      </c>
      <c r="C947" s="78">
        <f t="shared" si="30"/>
        <v>1</v>
      </c>
      <c r="D947" s="79">
        <v>1</v>
      </c>
      <c r="E947" s="79">
        <f t="shared" si="29"/>
        <v>0</v>
      </c>
      <c r="F947" s="80">
        <v>45295</v>
      </c>
      <c r="G947" s="81" t="s">
        <v>5094</v>
      </c>
      <c r="H947" s="82" t="s">
        <v>4936</v>
      </c>
      <c r="I947" s="83" t="s">
        <v>4937</v>
      </c>
      <c r="J947" s="83">
        <v>80111607</v>
      </c>
      <c r="K947" s="84" t="s">
        <v>7471</v>
      </c>
      <c r="L947" s="76" t="s">
        <v>153</v>
      </c>
      <c r="M947" s="76" t="s">
        <v>153</v>
      </c>
      <c r="N947" s="76">
        <v>12</v>
      </c>
      <c r="O947" s="76" t="s">
        <v>223</v>
      </c>
      <c r="P947" s="42" t="s">
        <v>224</v>
      </c>
      <c r="Q947" s="43">
        <v>118580686.40000001</v>
      </c>
      <c r="R947" s="43">
        <v>118580686.40000001</v>
      </c>
      <c r="S947" s="43" t="s">
        <v>221</v>
      </c>
      <c r="T947" s="43" t="s">
        <v>221</v>
      </c>
      <c r="U947" s="44">
        <v>1</v>
      </c>
      <c r="V947" s="85" t="s">
        <v>4</v>
      </c>
      <c r="W947" s="86">
        <v>2018011000692</v>
      </c>
    </row>
    <row r="948" spans="1:23" ht="75" x14ac:dyDescent="0.3">
      <c r="A948" s="76">
        <v>947</v>
      </c>
      <c r="B948" s="83" t="s">
        <v>713</v>
      </c>
      <c r="C948" s="78">
        <f t="shared" si="30"/>
        <v>1</v>
      </c>
      <c r="D948" s="79">
        <v>1</v>
      </c>
      <c r="E948" s="79">
        <f t="shared" si="29"/>
        <v>0</v>
      </c>
      <c r="F948" s="80">
        <v>45295</v>
      </c>
      <c r="G948" s="81" t="s">
        <v>5094</v>
      </c>
      <c r="H948" s="82" t="s">
        <v>4936</v>
      </c>
      <c r="I948" s="83" t="s">
        <v>4937</v>
      </c>
      <c r="J948" s="83">
        <v>80111607</v>
      </c>
      <c r="K948" s="84" t="s">
        <v>7472</v>
      </c>
      <c r="L948" s="76" t="s">
        <v>153</v>
      </c>
      <c r="M948" s="76" t="s">
        <v>153</v>
      </c>
      <c r="N948" s="76">
        <v>12</v>
      </c>
      <c r="O948" s="76" t="s">
        <v>223</v>
      </c>
      <c r="P948" s="42" t="s">
        <v>224</v>
      </c>
      <c r="Q948" s="43">
        <v>123970717.59999999</v>
      </c>
      <c r="R948" s="43">
        <v>123970717.60000001</v>
      </c>
      <c r="S948" s="43" t="s">
        <v>221</v>
      </c>
      <c r="T948" s="43" t="s">
        <v>221</v>
      </c>
      <c r="U948" s="44">
        <v>1</v>
      </c>
      <c r="V948" s="85" t="s">
        <v>4</v>
      </c>
      <c r="W948" s="86">
        <v>2018011000692</v>
      </c>
    </row>
    <row r="949" spans="1:23" ht="75" x14ac:dyDescent="0.3">
      <c r="A949" s="76">
        <v>948</v>
      </c>
      <c r="B949" s="83" t="s">
        <v>713</v>
      </c>
      <c r="C949" s="78">
        <f t="shared" si="30"/>
        <v>1</v>
      </c>
      <c r="D949" s="79">
        <v>1</v>
      </c>
      <c r="E949" s="79">
        <f t="shared" si="29"/>
        <v>0</v>
      </c>
      <c r="F949" s="80">
        <v>45295</v>
      </c>
      <c r="G949" s="81" t="s">
        <v>5094</v>
      </c>
      <c r="H949" s="82" t="s">
        <v>4936</v>
      </c>
      <c r="I949" s="83" t="s">
        <v>4937</v>
      </c>
      <c r="J949" s="83">
        <v>80111607</v>
      </c>
      <c r="K949" s="84" t="s">
        <v>7473</v>
      </c>
      <c r="L949" s="76" t="s">
        <v>153</v>
      </c>
      <c r="M949" s="76" t="s">
        <v>153</v>
      </c>
      <c r="N949" s="76">
        <v>12</v>
      </c>
      <c r="O949" s="76" t="s">
        <v>223</v>
      </c>
      <c r="P949" s="42" t="s">
        <v>224</v>
      </c>
      <c r="Q949" s="43">
        <v>132491524.44</v>
      </c>
      <c r="R949" s="43">
        <v>132491524.44</v>
      </c>
      <c r="S949" s="43" t="s">
        <v>221</v>
      </c>
      <c r="T949" s="43" t="s">
        <v>221</v>
      </c>
      <c r="U949" s="44">
        <v>1</v>
      </c>
      <c r="V949" s="85" t="s">
        <v>4</v>
      </c>
      <c r="W949" s="86">
        <v>2018011000692</v>
      </c>
    </row>
    <row r="950" spans="1:23" ht="90" x14ac:dyDescent="0.3">
      <c r="A950" s="76">
        <v>949</v>
      </c>
      <c r="B950" s="83" t="s">
        <v>713</v>
      </c>
      <c r="C950" s="78">
        <f t="shared" si="30"/>
        <v>1</v>
      </c>
      <c r="D950" s="79">
        <v>0</v>
      </c>
      <c r="E950" s="79">
        <f t="shared" si="29"/>
        <v>1</v>
      </c>
      <c r="F950" s="80">
        <v>45295</v>
      </c>
      <c r="G950" s="81" t="s">
        <v>5094</v>
      </c>
      <c r="H950" s="82" t="s">
        <v>4936</v>
      </c>
      <c r="I950" s="83"/>
      <c r="J950" s="83">
        <v>80111607</v>
      </c>
      <c r="K950" s="84" t="s">
        <v>7474</v>
      </c>
      <c r="L950" s="76" t="s">
        <v>153</v>
      </c>
      <c r="M950" s="76" t="s">
        <v>153</v>
      </c>
      <c r="N950" s="76">
        <v>12</v>
      </c>
      <c r="O950" s="76" t="s">
        <v>223</v>
      </c>
      <c r="P950" s="42" t="s">
        <v>224</v>
      </c>
      <c r="Q950" s="43">
        <v>90754308.370000005</v>
      </c>
      <c r="R950" s="43">
        <v>90754308.370000005</v>
      </c>
      <c r="S950" s="43" t="s">
        <v>221</v>
      </c>
      <c r="T950" s="43" t="s">
        <v>221</v>
      </c>
      <c r="U950" s="44">
        <v>1</v>
      </c>
      <c r="V950" s="85" t="s">
        <v>4</v>
      </c>
      <c r="W950" s="86">
        <v>2018011000692</v>
      </c>
    </row>
    <row r="951" spans="1:23" ht="75" x14ac:dyDescent="0.3">
      <c r="A951" s="76">
        <v>950</v>
      </c>
      <c r="B951" s="83" t="s">
        <v>713</v>
      </c>
      <c r="C951" s="78">
        <f t="shared" si="30"/>
        <v>3</v>
      </c>
      <c r="D951" s="79">
        <v>3</v>
      </c>
      <c r="E951" s="79">
        <f t="shared" si="29"/>
        <v>0</v>
      </c>
      <c r="F951" s="80">
        <v>45295</v>
      </c>
      <c r="G951" s="81" t="s">
        <v>5094</v>
      </c>
      <c r="H951" s="82" t="s">
        <v>4936</v>
      </c>
      <c r="I951" s="83" t="s">
        <v>4937</v>
      </c>
      <c r="J951" s="83">
        <v>80111607</v>
      </c>
      <c r="K951" s="84" t="s">
        <v>7475</v>
      </c>
      <c r="L951" s="76" t="s">
        <v>153</v>
      </c>
      <c r="M951" s="76" t="s">
        <v>153</v>
      </c>
      <c r="N951" s="76">
        <v>12</v>
      </c>
      <c r="O951" s="76" t="s">
        <v>223</v>
      </c>
      <c r="P951" s="42" t="s">
        <v>224</v>
      </c>
      <c r="Q951" s="43">
        <v>272262925.11000001</v>
      </c>
      <c r="R951" s="43">
        <v>272262925.11000001</v>
      </c>
      <c r="S951" s="43" t="s">
        <v>221</v>
      </c>
      <c r="T951" s="43" t="s">
        <v>221</v>
      </c>
      <c r="U951" s="44">
        <v>3</v>
      </c>
      <c r="V951" s="85" t="s">
        <v>4</v>
      </c>
      <c r="W951" s="86">
        <v>2018011000692</v>
      </c>
    </row>
    <row r="952" spans="1:23" ht="75" x14ac:dyDescent="0.3">
      <c r="A952" s="76">
        <v>951</v>
      </c>
      <c r="B952" s="83" t="s">
        <v>713</v>
      </c>
      <c r="C952" s="78">
        <f t="shared" si="30"/>
        <v>2</v>
      </c>
      <c r="D952" s="79">
        <v>2</v>
      </c>
      <c r="E952" s="79">
        <f t="shared" si="29"/>
        <v>0</v>
      </c>
      <c r="F952" s="80">
        <v>45295</v>
      </c>
      <c r="G952" s="81" t="s">
        <v>5094</v>
      </c>
      <c r="H952" s="82" t="s">
        <v>4936</v>
      </c>
      <c r="I952" s="83" t="s">
        <v>4937</v>
      </c>
      <c r="J952" s="83">
        <v>80111607</v>
      </c>
      <c r="K952" s="84" t="s">
        <v>7476</v>
      </c>
      <c r="L952" s="76" t="s">
        <v>153</v>
      </c>
      <c r="M952" s="76" t="s">
        <v>153</v>
      </c>
      <c r="N952" s="76">
        <v>12</v>
      </c>
      <c r="O952" s="76" t="s">
        <v>223</v>
      </c>
      <c r="P952" s="42" t="s">
        <v>224</v>
      </c>
      <c r="Q952" s="43">
        <v>189759008.41</v>
      </c>
      <c r="R952" s="43">
        <v>189759008.41</v>
      </c>
      <c r="S952" s="43" t="s">
        <v>221</v>
      </c>
      <c r="T952" s="43" t="s">
        <v>221</v>
      </c>
      <c r="U952" s="44">
        <v>2</v>
      </c>
      <c r="V952" s="85" t="s">
        <v>4</v>
      </c>
      <c r="W952" s="86">
        <v>2018011000692</v>
      </c>
    </row>
    <row r="953" spans="1:23" ht="90" x14ac:dyDescent="0.3">
      <c r="A953" s="76">
        <v>952</v>
      </c>
      <c r="B953" s="83" t="s">
        <v>713</v>
      </c>
      <c r="C953" s="78">
        <f t="shared" si="30"/>
        <v>1</v>
      </c>
      <c r="D953" s="79">
        <v>1</v>
      </c>
      <c r="E953" s="79">
        <f t="shared" si="29"/>
        <v>0</v>
      </c>
      <c r="F953" s="80">
        <v>45295</v>
      </c>
      <c r="G953" s="81" t="s">
        <v>5094</v>
      </c>
      <c r="H953" s="82" t="s">
        <v>4936</v>
      </c>
      <c r="I953" s="83" t="s">
        <v>4937</v>
      </c>
      <c r="J953" s="83">
        <v>80111607</v>
      </c>
      <c r="K953" s="84" t="s">
        <v>7477</v>
      </c>
      <c r="L953" s="76" t="s">
        <v>153</v>
      </c>
      <c r="M953" s="76" t="s">
        <v>153</v>
      </c>
      <c r="N953" s="76">
        <v>12</v>
      </c>
      <c r="O953" s="76" t="s">
        <v>223</v>
      </c>
      <c r="P953" s="42" t="s">
        <v>224</v>
      </c>
      <c r="Q953" s="43">
        <v>138513866.46000001</v>
      </c>
      <c r="R953" s="43">
        <v>138513866.45999998</v>
      </c>
      <c r="S953" s="43" t="s">
        <v>221</v>
      </c>
      <c r="T953" s="43" t="s">
        <v>221</v>
      </c>
      <c r="U953" s="44">
        <v>1</v>
      </c>
      <c r="V953" s="85" t="s">
        <v>4</v>
      </c>
      <c r="W953" s="86">
        <v>2018011000692</v>
      </c>
    </row>
    <row r="954" spans="1:23" ht="75" x14ac:dyDescent="0.3">
      <c r="A954" s="76">
        <v>953</v>
      </c>
      <c r="B954" s="83" t="s">
        <v>713</v>
      </c>
      <c r="C954" s="78">
        <f t="shared" si="30"/>
        <v>1</v>
      </c>
      <c r="D954" s="79">
        <v>1</v>
      </c>
      <c r="E954" s="79">
        <f t="shared" si="29"/>
        <v>0</v>
      </c>
      <c r="F954" s="80">
        <v>45295</v>
      </c>
      <c r="G954" s="81" t="s">
        <v>5094</v>
      </c>
      <c r="H954" s="82" t="s">
        <v>4936</v>
      </c>
      <c r="I954" s="83" t="s">
        <v>4937</v>
      </c>
      <c r="J954" s="83">
        <v>80111607</v>
      </c>
      <c r="K954" s="84" t="s">
        <v>7478</v>
      </c>
      <c r="L954" s="76" t="s">
        <v>153</v>
      </c>
      <c r="M954" s="76" t="s">
        <v>153</v>
      </c>
      <c r="N954" s="76">
        <v>12</v>
      </c>
      <c r="O954" s="76" t="s">
        <v>223</v>
      </c>
      <c r="P954" s="42" t="s">
        <v>224</v>
      </c>
      <c r="Q954" s="43">
        <v>123970717.59999999</v>
      </c>
      <c r="R954" s="43">
        <v>123970717.60000001</v>
      </c>
      <c r="S954" s="43" t="s">
        <v>221</v>
      </c>
      <c r="T954" s="43" t="s">
        <v>221</v>
      </c>
      <c r="U954" s="44">
        <v>1</v>
      </c>
      <c r="V954" s="85" t="s">
        <v>4</v>
      </c>
      <c r="W954" s="86">
        <v>2018011000692</v>
      </c>
    </row>
    <row r="955" spans="1:23" ht="90" x14ac:dyDescent="0.3">
      <c r="A955" s="76">
        <v>954</v>
      </c>
      <c r="B955" s="83" t="s">
        <v>713</v>
      </c>
      <c r="C955" s="78">
        <f t="shared" si="30"/>
        <v>1</v>
      </c>
      <c r="D955" s="79">
        <v>1</v>
      </c>
      <c r="E955" s="79">
        <f t="shared" si="29"/>
        <v>0</v>
      </c>
      <c r="F955" s="80">
        <v>45295</v>
      </c>
      <c r="G955" s="81" t="s">
        <v>5094</v>
      </c>
      <c r="H955" s="82" t="s">
        <v>4936</v>
      </c>
      <c r="I955" s="83" t="s">
        <v>4937</v>
      </c>
      <c r="J955" s="83">
        <v>80111607</v>
      </c>
      <c r="K955" s="84" t="s">
        <v>7479</v>
      </c>
      <c r="L955" s="76" t="s">
        <v>153</v>
      </c>
      <c r="M955" s="76" t="s">
        <v>153</v>
      </c>
      <c r="N955" s="76">
        <v>12</v>
      </c>
      <c r="O955" s="76" t="s">
        <v>223</v>
      </c>
      <c r="P955" s="42" t="s">
        <v>224</v>
      </c>
      <c r="Q955" s="43">
        <v>109427556.895</v>
      </c>
      <c r="R955" s="43">
        <v>109427556.89500001</v>
      </c>
      <c r="S955" s="43" t="s">
        <v>221</v>
      </c>
      <c r="T955" s="43" t="s">
        <v>221</v>
      </c>
      <c r="U955" s="44">
        <v>1</v>
      </c>
      <c r="V955" s="85" t="s">
        <v>4</v>
      </c>
      <c r="W955" s="86">
        <v>2018011000692</v>
      </c>
    </row>
    <row r="956" spans="1:23" ht="75" x14ac:dyDescent="0.3">
      <c r="A956" s="76">
        <v>955</v>
      </c>
      <c r="B956" s="83" t="s">
        <v>713</v>
      </c>
      <c r="C956" s="78">
        <f t="shared" si="30"/>
        <v>1</v>
      </c>
      <c r="D956" s="79">
        <v>1</v>
      </c>
      <c r="E956" s="79">
        <f t="shared" si="29"/>
        <v>0</v>
      </c>
      <c r="F956" s="80">
        <v>45295</v>
      </c>
      <c r="G956" s="81" t="s">
        <v>5094</v>
      </c>
      <c r="H956" s="82" t="s">
        <v>4936</v>
      </c>
      <c r="I956" s="83" t="s">
        <v>4937</v>
      </c>
      <c r="J956" s="83">
        <v>80111607</v>
      </c>
      <c r="K956" s="84" t="s">
        <v>7480</v>
      </c>
      <c r="L956" s="76" t="s">
        <v>153</v>
      </c>
      <c r="M956" s="76" t="s">
        <v>153</v>
      </c>
      <c r="N956" s="76">
        <v>12</v>
      </c>
      <c r="O956" s="76" t="s">
        <v>223</v>
      </c>
      <c r="P956" s="42" t="s">
        <v>224</v>
      </c>
      <c r="Q956" s="43">
        <v>32111214.079999998</v>
      </c>
      <c r="R956" s="43">
        <v>32111214.079999998</v>
      </c>
      <c r="S956" s="43" t="s">
        <v>221</v>
      </c>
      <c r="T956" s="43" t="s">
        <v>221</v>
      </c>
      <c r="U956" s="44">
        <v>1</v>
      </c>
      <c r="V956" s="85" t="s">
        <v>4</v>
      </c>
      <c r="W956" s="86">
        <v>2018011000692</v>
      </c>
    </row>
    <row r="957" spans="1:23" ht="75" x14ac:dyDescent="0.3">
      <c r="A957" s="76">
        <v>956</v>
      </c>
      <c r="B957" s="83" t="s">
        <v>713</v>
      </c>
      <c r="C957" s="78">
        <f t="shared" si="30"/>
        <v>1</v>
      </c>
      <c r="D957" s="79">
        <v>1</v>
      </c>
      <c r="E957" s="79">
        <f t="shared" si="29"/>
        <v>0</v>
      </c>
      <c r="F957" s="80">
        <v>45295</v>
      </c>
      <c r="G957" s="81" t="s">
        <v>5094</v>
      </c>
      <c r="H957" s="82" t="s">
        <v>4936</v>
      </c>
      <c r="I957" s="83" t="s">
        <v>4937</v>
      </c>
      <c r="J957" s="83">
        <v>80111607</v>
      </c>
      <c r="K957" s="84" t="s">
        <v>7481</v>
      </c>
      <c r="L957" s="76" t="s">
        <v>153</v>
      </c>
      <c r="M957" s="76" t="s">
        <v>153</v>
      </c>
      <c r="N957" s="76">
        <v>12</v>
      </c>
      <c r="O957" s="76" t="s">
        <v>223</v>
      </c>
      <c r="P957" s="42" t="s">
        <v>224</v>
      </c>
      <c r="Q957" s="43">
        <v>80335104.409999996</v>
      </c>
      <c r="R957" s="43">
        <v>80335104.409999996</v>
      </c>
      <c r="S957" s="43" t="s">
        <v>221</v>
      </c>
      <c r="T957" s="43" t="s">
        <v>221</v>
      </c>
      <c r="U957" s="44">
        <v>1</v>
      </c>
      <c r="V957" s="85" t="s">
        <v>4</v>
      </c>
      <c r="W957" s="86">
        <v>2018011000692</v>
      </c>
    </row>
    <row r="958" spans="1:23" ht="75" x14ac:dyDescent="0.3">
      <c r="A958" s="76">
        <v>957</v>
      </c>
      <c r="B958" s="83" t="s">
        <v>713</v>
      </c>
      <c r="C958" s="78">
        <f t="shared" si="30"/>
        <v>1</v>
      </c>
      <c r="D958" s="79">
        <v>1</v>
      </c>
      <c r="E958" s="79">
        <f t="shared" si="29"/>
        <v>0</v>
      </c>
      <c r="F958" s="80">
        <v>45295</v>
      </c>
      <c r="G958" s="81" t="s">
        <v>5092</v>
      </c>
      <c r="H958" s="82" t="s">
        <v>4936</v>
      </c>
      <c r="I958" s="83" t="s">
        <v>4937</v>
      </c>
      <c r="J958" s="83">
        <v>80111604</v>
      </c>
      <c r="K958" s="84" t="s">
        <v>7482</v>
      </c>
      <c r="L958" s="76" t="s">
        <v>153</v>
      </c>
      <c r="M958" s="76" t="s">
        <v>153</v>
      </c>
      <c r="N958" s="76">
        <v>12</v>
      </c>
      <c r="O958" s="76" t="s">
        <v>223</v>
      </c>
      <c r="P958" s="42" t="s">
        <v>224</v>
      </c>
      <c r="Q958" s="43">
        <v>32111214.079999998</v>
      </c>
      <c r="R958" s="43">
        <v>32111214.079999998</v>
      </c>
      <c r="S958" s="43" t="s">
        <v>221</v>
      </c>
      <c r="T958" s="43" t="s">
        <v>221</v>
      </c>
      <c r="U958" s="44">
        <v>1</v>
      </c>
      <c r="V958" s="85" t="s">
        <v>4</v>
      </c>
      <c r="W958" s="86">
        <v>2018011000692</v>
      </c>
    </row>
    <row r="959" spans="1:23" ht="75" x14ac:dyDescent="0.3">
      <c r="A959" s="76">
        <v>958</v>
      </c>
      <c r="B959" s="83" t="s">
        <v>713</v>
      </c>
      <c r="C959" s="78">
        <f t="shared" si="30"/>
        <v>1</v>
      </c>
      <c r="D959" s="79">
        <v>1</v>
      </c>
      <c r="E959" s="79">
        <f t="shared" si="29"/>
        <v>0</v>
      </c>
      <c r="F959" s="80">
        <v>45295</v>
      </c>
      <c r="G959" s="81" t="s">
        <v>5092</v>
      </c>
      <c r="H959" s="82" t="s">
        <v>4936</v>
      </c>
      <c r="I959" s="83" t="s">
        <v>4937</v>
      </c>
      <c r="J959" s="83">
        <v>80111604</v>
      </c>
      <c r="K959" s="84" t="s">
        <v>7483</v>
      </c>
      <c r="L959" s="76" t="s">
        <v>153</v>
      </c>
      <c r="M959" s="76" t="s">
        <v>153</v>
      </c>
      <c r="N959" s="76">
        <v>12</v>
      </c>
      <c r="O959" s="76" t="s">
        <v>223</v>
      </c>
      <c r="P959" s="42" t="s">
        <v>224</v>
      </c>
      <c r="Q959" s="43">
        <v>121000000</v>
      </c>
      <c r="R959" s="43">
        <v>121000000</v>
      </c>
      <c r="S959" s="43" t="s">
        <v>221</v>
      </c>
      <c r="T959" s="43" t="s">
        <v>221</v>
      </c>
      <c r="U959" s="44">
        <v>1</v>
      </c>
      <c r="V959" s="85" t="s">
        <v>4</v>
      </c>
      <c r="W959" s="86">
        <v>2018011000692</v>
      </c>
    </row>
    <row r="960" spans="1:23" ht="108" x14ac:dyDescent="0.3">
      <c r="A960" s="76">
        <v>959</v>
      </c>
      <c r="B960" s="83" t="s">
        <v>713</v>
      </c>
      <c r="C960" s="78">
        <f t="shared" si="30"/>
        <v>1</v>
      </c>
      <c r="D960" s="79">
        <v>1</v>
      </c>
      <c r="E960" s="79">
        <f t="shared" si="29"/>
        <v>0</v>
      </c>
      <c r="F960" s="80">
        <v>45295</v>
      </c>
      <c r="G960" s="81" t="s">
        <v>5092</v>
      </c>
      <c r="H960" s="82" t="s">
        <v>4936</v>
      </c>
      <c r="I960" s="83" t="s">
        <v>4937</v>
      </c>
      <c r="J960" s="83">
        <v>80111604</v>
      </c>
      <c r="K960" s="84" t="s">
        <v>7484</v>
      </c>
      <c r="L960" s="76" t="s">
        <v>153</v>
      </c>
      <c r="M960" s="76" t="s">
        <v>153</v>
      </c>
      <c r="N960" s="76">
        <v>12</v>
      </c>
      <c r="O960" s="76" t="s">
        <v>223</v>
      </c>
      <c r="P960" s="42" t="s">
        <v>224</v>
      </c>
      <c r="Q960" s="43">
        <v>104669837.03</v>
      </c>
      <c r="R960" s="43">
        <v>104669837.03</v>
      </c>
      <c r="S960" s="43" t="s">
        <v>221</v>
      </c>
      <c r="T960" s="43" t="s">
        <v>221</v>
      </c>
      <c r="U960" s="44">
        <v>1</v>
      </c>
      <c r="V960" s="85" t="s">
        <v>4</v>
      </c>
      <c r="W960" s="86">
        <v>2018011000692</v>
      </c>
    </row>
    <row r="961" spans="1:23" ht="75" x14ac:dyDescent="0.3">
      <c r="A961" s="76">
        <v>960</v>
      </c>
      <c r="B961" s="83" t="s">
        <v>713</v>
      </c>
      <c r="C961" s="78">
        <f t="shared" si="30"/>
        <v>1</v>
      </c>
      <c r="D961" s="79">
        <v>1</v>
      </c>
      <c r="E961" s="79">
        <f t="shared" si="29"/>
        <v>0</v>
      </c>
      <c r="F961" s="80">
        <v>45295</v>
      </c>
      <c r="G961" s="81" t="s">
        <v>5092</v>
      </c>
      <c r="H961" s="82" t="s">
        <v>4936</v>
      </c>
      <c r="I961" s="83" t="s">
        <v>4937</v>
      </c>
      <c r="J961" s="83">
        <v>80111604</v>
      </c>
      <c r="K961" s="84" t="s">
        <v>7485</v>
      </c>
      <c r="L961" s="76" t="s">
        <v>153</v>
      </c>
      <c r="M961" s="76" t="s">
        <v>153</v>
      </c>
      <c r="N961" s="76">
        <v>12</v>
      </c>
      <c r="O961" s="76" t="s">
        <v>223</v>
      </c>
      <c r="P961" s="42" t="s">
        <v>224</v>
      </c>
      <c r="Q961" s="43">
        <v>104669837.03</v>
      </c>
      <c r="R961" s="43">
        <v>104669837.03</v>
      </c>
      <c r="S961" s="43" t="s">
        <v>221</v>
      </c>
      <c r="T961" s="43" t="s">
        <v>221</v>
      </c>
      <c r="U961" s="44">
        <v>1</v>
      </c>
      <c r="V961" s="85" t="s">
        <v>4</v>
      </c>
      <c r="W961" s="86">
        <v>2018011000692</v>
      </c>
    </row>
    <row r="962" spans="1:23" ht="75" x14ac:dyDescent="0.3">
      <c r="A962" s="76">
        <v>961</v>
      </c>
      <c r="B962" s="83" t="s">
        <v>713</v>
      </c>
      <c r="C962" s="78">
        <f t="shared" si="30"/>
        <v>1</v>
      </c>
      <c r="D962" s="79">
        <v>0</v>
      </c>
      <c r="E962" s="79">
        <f t="shared" ref="E962:E1025" si="31">+C962-D962</f>
        <v>1</v>
      </c>
      <c r="F962" s="80">
        <v>45295</v>
      </c>
      <c r="G962" s="81" t="s">
        <v>5092</v>
      </c>
      <c r="H962" s="82" t="s">
        <v>4936</v>
      </c>
      <c r="I962" s="83"/>
      <c r="J962" s="83">
        <v>80111604</v>
      </c>
      <c r="K962" s="84" t="s">
        <v>7486</v>
      </c>
      <c r="L962" s="76" t="s">
        <v>155</v>
      </c>
      <c r="M962" s="76" t="s">
        <v>155</v>
      </c>
      <c r="N962" s="76">
        <v>9</v>
      </c>
      <c r="O962" s="76" t="s">
        <v>223</v>
      </c>
      <c r="P962" s="42" t="s">
        <v>224</v>
      </c>
      <c r="Q962" s="43">
        <v>128700000</v>
      </c>
      <c r="R962" s="43">
        <v>128700000</v>
      </c>
      <c r="S962" s="43" t="s">
        <v>221</v>
      </c>
      <c r="T962" s="43" t="s">
        <v>221</v>
      </c>
      <c r="U962" s="44">
        <v>1</v>
      </c>
      <c r="V962" s="85" t="s">
        <v>4</v>
      </c>
      <c r="W962" s="86">
        <v>2018011000692</v>
      </c>
    </row>
    <row r="963" spans="1:23" ht="75" x14ac:dyDescent="0.3">
      <c r="A963" s="76">
        <v>962</v>
      </c>
      <c r="B963" s="83" t="s">
        <v>713</v>
      </c>
      <c r="C963" s="78">
        <f t="shared" si="30"/>
        <v>4</v>
      </c>
      <c r="D963" s="79">
        <v>3</v>
      </c>
      <c r="E963" s="79">
        <f t="shared" si="31"/>
        <v>1</v>
      </c>
      <c r="F963" s="80">
        <v>45295</v>
      </c>
      <c r="G963" s="81" t="s">
        <v>5092</v>
      </c>
      <c r="H963" s="82" t="s">
        <v>4936</v>
      </c>
      <c r="I963" s="83" t="s">
        <v>4937</v>
      </c>
      <c r="J963" s="83">
        <v>80111604</v>
      </c>
      <c r="K963" s="84" t="s">
        <v>7487</v>
      </c>
      <c r="L963" s="76" t="s">
        <v>153</v>
      </c>
      <c r="M963" s="76" t="s">
        <v>153</v>
      </c>
      <c r="N963" s="76">
        <v>12</v>
      </c>
      <c r="O963" s="76" t="s">
        <v>223</v>
      </c>
      <c r="P963" s="42" t="s">
        <v>224</v>
      </c>
      <c r="Q963" s="43">
        <v>204990109.72</v>
      </c>
      <c r="R963" s="43">
        <v>204990109.72</v>
      </c>
      <c r="S963" s="43" t="s">
        <v>221</v>
      </c>
      <c r="T963" s="43" t="s">
        <v>221</v>
      </c>
      <c r="U963" s="44">
        <v>4</v>
      </c>
      <c r="V963" s="85" t="s">
        <v>4</v>
      </c>
      <c r="W963" s="100">
        <v>2018011000692</v>
      </c>
    </row>
    <row r="964" spans="1:23" ht="75" x14ac:dyDescent="0.3">
      <c r="A964" s="76">
        <v>963</v>
      </c>
      <c r="B964" s="83" t="s">
        <v>713</v>
      </c>
      <c r="C964" s="78">
        <f t="shared" si="30"/>
        <v>4</v>
      </c>
      <c r="D964" s="79">
        <v>3</v>
      </c>
      <c r="E964" s="79">
        <f t="shared" si="31"/>
        <v>1</v>
      </c>
      <c r="F964" s="80">
        <v>45295</v>
      </c>
      <c r="G964" s="81" t="s">
        <v>5092</v>
      </c>
      <c r="H964" s="82" t="s">
        <v>4936</v>
      </c>
      <c r="I964" s="83" t="s">
        <v>4937</v>
      </c>
      <c r="J964" s="83">
        <v>80111604</v>
      </c>
      <c r="K964" s="84" t="s">
        <v>7488</v>
      </c>
      <c r="L964" s="76" t="s">
        <v>153</v>
      </c>
      <c r="M964" s="76" t="s">
        <v>153</v>
      </c>
      <c r="N964" s="76">
        <v>12</v>
      </c>
      <c r="O964" s="76" t="s">
        <v>223</v>
      </c>
      <c r="P964" s="42" t="s">
        <v>224</v>
      </c>
      <c r="Q964" s="43">
        <v>418679348.12</v>
      </c>
      <c r="R964" s="43">
        <v>418679348.12</v>
      </c>
      <c r="S964" s="43" t="s">
        <v>221</v>
      </c>
      <c r="T964" s="43" t="s">
        <v>221</v>
      </c>
      <c r="U964" s="44">
        <v>4</v>
      </c>
      <c r="V964" s="85" t="s">
        <v>4</v>
      </c>
      <c r="W964" s="100">
        <v>2018011000692</v>
      </c>
    </row>
    <row r="965" spans="1:23" ht="75" x14ac:dyDescent="0.3">
      <c r="A965" s="76">
        <v>964</v>
      </c>
      <c r="B965" s="83" t="s">
        <v>713</v>
      </c>
      <c r="C965" s="78">
        <f t="shared" si="30"/>
        <v>1</v>
      </c>
      <c r="D965" s="79">
        <v>1</v>
      </c>
      <c r="E965" s="79">
        <f t="shared" si="31"/>
        <v>0</v>
      </c>
      <c r="F965" s="80">
        <v>45295</v>
      </c>
      <c r="G965" s="81" t="s">
        <v>5092</v>
      </c>
      <c r="H965" s="82" t="s">
        <v>4936</v>
      </c>
      <c r="I965" s="83" t="s">
        <v>4937</v>
      </c>
      <c r="J965" s="83">
        <v>80111604</v>
      </c>
      <c r="K965" s="84" t="s">
        <v>7489</v>
      </c>
      <c r="L965" s="76" t="s">
        <v>153</v>
      </c>
      <c r="M965" s="76" t="s">
        <v>153</v>
      </c>
      <c r="N965" s="76">
        <v>12</v>
      </c>
      <c r="O965" s="76" t="s">
        <v>223</v>
      </c>
      <c r="P965" s="42" t="s">
        <v>224</v>
      </c>
      <c r="Q965" s="43">
        <v>109427556.895</v>
      </c>
      <c r="R965" s="43">
        <v>109427556.89500001</v>
      </c>
      <c r="S965" s="43" t="s">
        <v>221</v>
      </c>
      <c r="T965" s="43" t="s">
        <v>221</v>
      </c>
      <c r="U965" s="44">
        <v>1</v>
      </c>
      <c r="V965" s="85" t="s">
        <v>4</v>
      </c>
      <c r="W965" s="100">
        <v>2018011000692</v>
      </c>
    </row>
    <row r="966" spans="1:23" ht="75" x14ac:dyDescent="0.3">
      <c r="A966" s="76">
        <v>965</v>
      </c>
      <c r="B966" s="83" t="s">
        <v>713</v>
      </c>
      <c r="C966" s="78">
        <f t="shared" si="30"/>
        <v>1</v>
      </c>
      <c r="D966" s="79">
        <v>1</v>
      </c>
      <c r="E966" s="79">
        <f t="shared" si="31"/>
        <v>0</v>
      </c>
      <c r="F966" s="80">
        <v>45295</v>
      </c>
      <c r="G966" s="81" t="s">
        <v>5092</v>
      </c>
      <c r="H966" s="82" t="s">
        <v>4936</v>
      </c>
      <c r="I966" s="83" t="s">
        <v>4937</v>
      </c>
      <c r="J966" s="83">
        <v>80111604</v>
      </c>
      <c r="K966" s="84" t="s">
        <v>7490</v>
      </c>
      <c r="L966" s="76" t="s">
        <v>153</v>
      </c>
      <c r="M966" s="76" t="s">
        <v>153</v>
      </c>
      <c r="N966" s="76">
        <v>12</v>
      </c>
      <c r="O966" s="76" t="s">
        <v>223</v>
      </c>
      <c r="P966" s="42" t="s">
        <v>224</v>
      </c>
      <c r="Q966" s="43">
        <v>37559267.240000002</v>
      </c>
      <c r="R966" s="43">
        <v>37559267.239999995</v>
      </c>
      <c r="S966" s="43" t="s">
        <v>221</v>
      </c>
      <c r="T966" s="43" t="s">
        <v>221</v>
      </c>
      <c r="U966" s="44">
        <v>1</v>
      </c>
      <c r="V966" s="85" t="s">
        <v>4</v>
      </c>
      <c r="W966" s="100">
        <v>2018011000692</v>
      </c>
    </row>
    <row r="967" spans="1:23" ht="75" x14ac:dyDescent="0.3">
      <c r="A967" s="76">
        <v>966</v>
      </c>
      <c r="B967" s="83" t="s">
        <v>713</v>
      </c>
      <c r="C967" s="78">
        <f t="shared" si="30"/>
        <v>3</v>
      </c>
      <c r="D967" s="79">
        <v>3</v>
      </c>
      <c r="E967" s="79">
        <f t="shared" si="31"/>
        <v>0</v>
      </c>
      <c r="F967" s="80">
        <v>45295</v>
      </c>
      <c r="G967" s="81" t="s">
        <v>5092</v>
      </c>
      <c r="H967" s="82" t="s">
        <v>4936</v>
      </c>
      <c r="I967" s="83" t="s">
        <v>4937</v>
      </c>
      <c r="J967" s="83">
        <v>80111604</v>
      </c>
      <c r="K967" s="84" t="s">
        <v>7491</v>
      </c>
      <c r="L967" s="76" t="s">
        <v>153</v>
      </c>
      <c r="M967" s="76" t="s">
        <v>153</v>
      </c>
      <c r="N967" s="76">
        <v>12</v>
      </c>
      <c r="O967" s="76" t="s">
        <v>223</v>
      </c>
      <c r="P967" s="42" t="s">
        <v>224</v>
      </c>
      <c r="Q967" s="43">
        <v>153742582.28999999</v>
      </c>
      <c r="R967" s="43">
        <v>153742582.28999999</v>
      </c>
      <c r="S967" s="43" t="s">
        <v>221</v>
      </c>
      <c r="T967" s="43" t="s">
        <v>221</v>
      </c>
      <c r="U967" s="44">
        <v>3</v>
      </c>
      <c r="V967" s="85" t="s">
        <v>4</v>
      </c>
      <c r="W967" s="100">
        <v>2018011000692</v>
      </c>
    </row>
    <row r="968" spans="1:23" ht="75" x14ac:dyDescent="0.3">
      <c r="A968" s="76">
        <v>967</v>
      </c>
      <c r="B968" s="83" t="s">
        <v>713</v>
      </c>
      <c r="C968" s="78">
        <f t="shared" si="30"/>
        <v>2</v>
      </c>
      <c r="D968" s="79">
        <v>2</v>
      </c>
      <c r="E968" s="79">
        <f t="shared" si="31"/>
        <v>0</v>
      </c>
      <c r="F968" s="80">
        <v>45295</v>
      </c>
      <c r="G968" s="81" t="s">
        <v>5092</v>
      </c>
      <c r="H968" s="82" t="s">
        <v>4936</v>
      </c>
      <c r="I968" s="83" t="s">
        <v>4937</v>
      </c>
      <c r="J968" s="83">
        <v>80111604</v>
      </c>
      <c r="K968" s="84" t="s">
        <v>7492</v>
      </c>
      <c r="L968" s="76" t="s">
        <v>153</v>
      </c>
      <c r="M968" s="76" t="s">
        <v>153</v>
      </c>
      <c r="N968" s="76">
        <v>12</v>
      </c>
      <c r="O968" s="76" t="s">
        <v>223</v>
      </c>
      <c r="P968" s="42" t="s">
        <v>224</v>
      </c>
      <c r="Q968" s="43">
        <v>87511243.159999996</v>
      </c>
      <c r="R968" s="43">
        <v>87511243.159999996</v>
      </c>
      <c r="S968" s="43" t="s">
        <v>221</v>
      </c>
      <c r="T968" s="43" t="s">
        <v>221</v>
      </c>
      <c r="U968" s="44">
        <v>2</v>
      </c>
      <c r="V968" s="85" t="s">
        <v>4</v>
      </c>
      <c r="W968" s="100">
        <v>2018011000692</v>
      </c>
    </row>
    <row r="969" spans="1:23" ht="75" x14ac:dyDescent="0.3">
      <c r="A969" s="76">
        <v>968</v>
      </c>
      <c r="B969" s="83" t="s">
        <v>713</v>
      </c>
      <c r="C969" s="78">
        <f t="shared" si="30"/>
        <v>1</v>
      </c>
      <c r="D969" s="79">
        <v>1</v>
      </c>
      <c r="E969" s="79">
        <f t="shared" si="31"/>
        <v>0</v>
      </c>
      <c r="F969" s="80">
        <v>45295</v>
      </c>
      <c r="G969" s="81" t="s">
        <v>5092</v>
      </c>
      <c r="H969" s="82" t="s">
        <v>4936</v>
      </c>
      <c r="I969" s="83" t="s">
        <v>4937</v>
      </c>
      <c r="J969" s="83">
        <v>80111604</v>
      </c>
      <c r="K969" s="84" t="s">
        <v>7493</v>
      </c>
      <c r="L969" s="76" t="s">
        <v>153</v>
      </c>
      <c r="M969" s="76" t="s">
        <v>153</v>
      </c>
      <c r="N969" s="76">
        <v>12</v>
      </c>
      <c r="O969" s="76" t="s">
        <v>223</v>
      </c>
      <c r="P969" s="42" t="s">
        <v>224</v>
      </c>
      <c r="Q969" s="43">
        <v>45744513.469999999</v>
      </c>
      <c r="R969" s="43">
        <v>45744513.469999999</v>
      </c>
      <c r="S969" s="43" t="s">
        <v>221</v>
      </c>
      <c r="T969" s="43" t="s">
        <v>221</v>
      </c>
      <c r="U969" s="44">
        <v>1</v>
      </c>
      <c r="V969" s="85" t="s">
        <v>4</v>
      </c>
      <c r="W969" s="100">
        <v>2018011000692</v>
      </c>
    </row>
    <row r="970" spans="1:23" ht="75" x14ac:dyDescent="0.3">
      <c r="A970" s="76">
        <v>969</v>
      </c>
      <c r="B970" s="83" t="s">
        <v>713</v>
      </c>
      <c r="C970" s="78">
        <f t="shared" si="30"/>
        <v>1</v>
      </c>
      <c r="D970" s="79">
        <v>1</v>
      </c>
      <c r="E970" s="79">
        <f t="shared" si="31"/>
        <v>0</v>
      </c>
      <c r="F970" s="80">
        <v>45295</v>
      </c>
      <c r="G970" s="81" t="s">
        <v>5092</v>
      </c>
      <c r="H970" s="82" t="s">
        <v>4936</v>
      </c>
      <c r="I970" s="83" t="s">
        <v>4937</v>
      </c>
      <c r="J970" s="83">
        <v>80111604</v>
      </c>
      <c r="K970" s="84" t="s">
        <v>7494</v>
      </c>
      <c r="L970" s="76" t="s">
        <v>153</v>
      </c>
      <c r="M970" s="76" t="s">
        <v>153</v>
      </c>
      <c r="N970" s="76">
        <v>12</v>
      </c>
      <c r="O970" s="76" t="s">
        <v>223</v>
      </c>
      <c r="P970" s="42" t="s">
        <v>224</v>
      </c>
      <c r="Q970" s="43">
        <v>69208659.189999998</v>
      </c>
      <c r="R970" s="43">
        <v>69208659.189999998</v>
      </c>
      <c r="S970" s="43" t="s">
        <v>221</v>
      </c>
      <c r="T970" s="43" t="s">
        <v>221</v>
      </c>
      <c r="U970" s="44">
        <v>1</v>
      </c>
      <c r="V970" s="85" t="s">
        <v>4</v>
      </c>
      <c r="W970" s="100">
        <v>2018011000692</v>
      </c>
    </row>
    <row r="971" spans="1:23" ht="75" x14ac:dyDescent="0.3">
      <c r="A971" s="76">
        <v>970</v>
      </c>
      <c r="B971" s="83" t="s">
        <v>713</v>
      </c>
      <c r="C971" s="78">
        <f t="shared" si="30"/>
        <v>1</v>
      </c>
      <c r="D971" s="79">
        <v>1</v>
      </c>
      <c r="E971" s="79">
        <f t="shared" si="31"/>
        <v>0</v>
      </c>
      <c r="F971" s="80">
        <v>45295</v>
      </c>
      <c r="G971" s="81" t="s">
        <v>5092</v>
      </c>
      <c r="H971" s="82" t="s">
        <v>4936</v>
      </c>
      <c r="I971" s="83" t="s">
        <v>4937</v>
      </c>
      <c r="J971" s="83">
        <v>80111604</v>
      </c>
      <c r="K971" s="84" t="s">
        <v>7495</v>
      </c>
      <c r="L971" s="76" t="s">
        <v>153</v>
      </c>
      <c r="M971" s="76" t="s">
        <v>153</v>
      </c>
      <c r="N971" s="76">
        <v>12</v>
      </c>
      <c r="O971" s="76" t="s">
        <v>223</v>
      </c>
      <c r="P971" s="42" t="s">
        <v>224</v>
      </c>
      <c r="Q971" s="43">
        <v>164450000</v>
      </c>
      <c r="R971" s="43">
        <v>164450000</v>
      </c>
      <c r="S971" s="43" t="s">
        <v>221</v>
      </c>
      <c r="T971" s="43" t="s">
        <v>221</v>
      </c>
      <c r="U971" s="44">
        <v>1</v>
      </c>
      <c r="V971" s="85" t="s">
        <v>4</v>
      </c>
      <c r="W971" s="100">
        <v>2018011000692</v>
      </c>
    </row>
    <row r="972" spans="1:23" ht="90" x14ac:dyDescent="0.3">
      <c r="A972" s="76">
        <v>971</v>
      </c>
      <c r="B972" s="83" t="s">
        <v>713</v>
      </c>
      <c r="C972" s="78">
        <f t="shared" si="30"/>
        <v>3</v>
      </c>
      <c r="D972" s="79">
        <v>2</v>
      </c>
      <c r="E972" s="79">
        <f t="shared" si="31"/>
        <v>1</v>
      </c>
      <c r="F972" s="80">
        <v>45295</v>
      </c>
      <c r="G972" s="81" t="s">
        <v>5092</v>
      </c>
      <c r="H972" s="82" t="s">
        <v>4936</v>
      </c>
      <c r="I972" s="83" t="s">
        <v>4937</v>
      </c>
      <c r="J972" s="83">
        <v>80111604</v>
      </c>
      <c r="K972" s="84" t="s">
        <v>7496</v>
      </c>
      <c r="L972" s="76" t="s">
        <v>153</v>
      </c>
      <c r="M972" s="76" t="s">
        <v>153</v>
      </c>
      <c r="N972" s="76">
        <v>12</v>
      </c>
      <c r="O972" s="76" t="s">
        <v>223</v>
      </c>
      <c r="P972" s="42" t="s">
        <v>224</v>
      </c>
      <c r="Q972" s="43">
        <v>131266864.73999999</v>
      </c>
      <c r="R972" s="43">
        <v>131266864.73999999</v>
      </c>
      <c r="S972" s="43" t="s">
        <v>221</v>
      </c>
      <c r="T972" s="43" t="s">
        <v>221</v>
      </c>
      <c r="U972" s="44">
        <v>3</v>
      </c>
      <c r="V972" s="85" t="s">
        <v>4</v>
      </c>
      <c r="W972" s="100">
        <v>2018011000692</v>
      </c>
    </row>
    <row r="973" spans="1:23" ht="90" x14ac:dyDescent="0.3">
      <c r="A973" s="76">
        <v>972</v>
      </c>
      <c r="B973" s="83" t="s">
        <v>713</v>
      </c>
      <c r="C973" s="78">
        <f t="shared" si="30"/>
        <v>1</v>
      </c>
      <c r="D973" s="79">
        <v>1</v>
      </c>
      <c r="E973" s="79">
        <f t="shared" si="31"/>
        <v>0</v>
      </c>
      <c r="F973" s="80">
        <v>45295</v>
      </c>
      <c r="G973" s="81" t="s">
        <v>5092</v>
      </c>
      <c r="H973" s="82" t="s">
        <v>4936</v>
      </c>
      <c r="I973" s="83" t="s">
        <v>4937</v>
      </c>
      <c r="J973" s="83">
        <v>80111604</v>
      </c>
      <c r="K973" s="84" t="s">
        <v>7497</v>
      </c>
      <c r="L973" s="76" t="s">
        <v>153</v>
      </c>
      <c r="M973" s="76" t="s">
        <v>153</v>
      </c>
      <c r="N973" s="76">
        <v>12</v>
      </c>
      <c r="O973" s="76" t="s">
        <v>223</v>
      </c>
      <c r="P973" s="42" t="s">
        <v>224</v>
      </c>
      <c r="Q973" s="43">
        <v>45744513.469999999</v>
      </c>
      <c r="R973" s="43">
        <v>45744513.469999999</v>
      </c>
      <c r="S973" s="43" t="s">
        <v>221</v>
      </c>
      <c r="T973" s="43" t="s">
        <v>221</v>
      </c>
      <c r="U973" s="44">
        <v>1</v>
      </c>
      <c r="V973" s="85" t="s">
        <v>4</v>
      </c>
      <c r="W973" s="100">
        <v>2018011000692</v>
      </c>
    </row>
    <row r="974" spans="1:23" ht="90" x14ac:dyDescent="0.3">
      <c r="A974" s="76">
        <v>973</v>
      </c>
      <c r="B974" s="83" t="s">
        <v>713</v>
      </c>
      <c r="C974" s="78">
        <f t="shared" si="30"/>
        <v>1</v>
      </c>
      <c r="D974" s="79">
        <v>1</v>
      </c>
      <c r="E974" s="79">
        <f t="shared" si="31"/>
        <v>0</v>
      </c>
      <c r="F974" s="80">
        <v>45295</v>
      </c>
      <c r="G974" s="81" t="s">
        <v>5092</v>
      </c>
      <c r="H974" s="82" t="s">
        <v>4936</v>
      </c>
      <c r="I974" s="83" t="s">
        <v>4937</v>
      </c>
      <c r="J974" s="83">
        <v>80111604</v>
      </c>
      <c r="K974" s="84" t="s">
        <v>7498</v>
      </c>
      <c r="L974" s="76" t="s">
        <v>153</v>
      </c>
      <c r="M974" s="76" t="s">
        <v>153</v>
      </c>
      <c r="N974" s="76">
        <v>12</v>
      </c>
      <c r="O974" s="76" t="s">
        <v>223</v>
      </c>
      <c r="P974" s="42" t="s">
        <v>224</v>
      </c>
      <c r="Q974" s="43">
        <v>138513866.46000001</v>
      </c>
      <c r="R974" s="43">
        <v>138513866.45999998</v>
      </c>
      <c r="S974" s="43" t="s">
        <v>221</v>
      </c>
      <c r="T974" s="43" t="s">
        <v>221</v>
      </c>
      <c r="U974" s="44">
        <v>1</v>
      </c>
      <c r="V974" s="85" t="s">
        <v>4</v>
      </c>
      <c r="W974" s="100">
        <v>2018011000692</v>
      </c>
    </row>
    <row r="975" spans="1:23" ht="90" x14ac:dyDescent="0.3">
      <c r="A975" s="76">
        <v>974</v>
      </c>
      <c r="B975" s="83" t="s">
        <v>713</v>
      </c>
      <c r="C975" s="78">
        <f t="shared" si="30"/>
        <v>3</v>
      </c>
      <c r="D975" s="79">
        <v>3</v>
      </c>
      <c r="E975" s="79">
        <f t="shared" si="31"/>
        <v>0</v>
      </c>
      <c r="F975" s="80">
        <v>45295</v>
      </c>
      <c r="G975" s="81" t="s">
        <v>5092</v>
      </c>
      <c r="H975" s="82" t="s">
        <v>4936</v>
      </c>
      <c r="I975" s="83" t="s">
        <v>4937</v>
      </c>
      <c r="J975" s="83">
        <v>80111604</v>
      </c>
      <c r="K975" s="84" t="s">
        <v>7499</v>
      </c>
      <c r="L975" s="76" t="s">
        <v>153</v>
      </c>
      <c r="M975" s="76" t="s">
        <v>153</v>
      </c>
      <c r="N975" s="76">
        <v>12</v>
      </c>
      <c r="O975" s="76" t="s">
        <v>223</v>
      </c>
      <c r="P975" s="42" t="s">
        <v>224</v>
      </c>
      <c r="Q975" s="43">
        <v>272262925.11000001</v>
      </c>
      <c r="R975" s="43">
        <v>272262925.11000001</v>
      </c>
      <c r="S975" s="43" t="s">
        <v>221</v>
      </c>
      <c r="T975" s="43" t="s">
        <v>221</v>
      </c>
      <c r="U975" s="44">
        <v>3</v>
      </c>
      <c r="V975" s="85" t="s">
        <v>4</v>
      </c>
      <c r="W975" s="100">
        <v>2018011000692</v>
      </c>
    </row>
    <row r="976" spans="1:23" ht="90" x14ac:dyDescent="0.3">
      <c r="A976" s="76">
        <v>975</v>
      </c>
      <c r="B976" s="83" t="s">
        <v>713</v>
      </c>
      <c r="C976" s="78">
        <f t="shared" si="30"/>
        <v>2</v>
      </c>
      <c r="D976" s="79">
        <v>2</v>
      </c>
      <c r="E976" s="79">
        <f t="shared" si="31"/>
        <v>0</v>
      </c>
      <c r="F976" s="80">
        <v>45295</v>
      </c>
      <c r="G976" s="81" t="s">
        <v>5092</v>
      </c>
      <c r="H976" s="82" t="s">
        <v>4936</v>
      </c>
      <c r="I976" s="83" t="s">
        <v>4937</v>
      </c>
      <c r="J976" s="83">
        <v>80111604</v>
      </c>
      <c r="K976" s="84" t="s">
        <v>7500</v>
      </c>
      <c r="L976" s="76" t="s">
        <v>153</v>
      </c>
      <c r="M976" s="76" t="s">
        <v>153</v>
      </c>
      <c r="N976" s="76">
        <v>12</v>
      </c>
      <c r="O976" s="76" t="s">
        <v>223</v>
      </c>
      <c r="P976" s="42" t="s">
        <v>224</v>
      </c>
      <c r="Q976" s="43">
        <v>189759008.41</v>
      </c>
      <c r="R976" s="43">
        <v>189759008.41</v>
      </c>
      <c r="S976" s="43" t="s">
        <v>221</v>
      </c>
      <c r="T976" s="43" t="s">
        <v>221</v>
      </c>
      <c r="U976" s="44">
        <v>2</v>
      </c>
      <c r="V976" s="85" t="s">
        <v>4</v>
      </c>
      <c r="W976" s="100">
        <v>2018011000692</v>
      </c>
    </row>
    <row r="977" spans="1:23" ht="75" x14ac:dyDescent="0.3">
      <c r="A977" s="76">
        <v>976</v>
      </c>
      <c r="B977" s="83" t="s">
        <v>713</v>
      </c>
      <c r="C977" s="78">
        <f t="shared" si="30"/>
        <v>2</v>
      </c>
      <c r="D977" s="79">
        <v>2</v>
      </c>
      <c r="E977" s="79">
        <f t="shared" si="31"/>
        <v>0</v>
      </c>
      <c r="F977" s="80">
        <v>45295</v>
      </c>
      <c r="G977" s="81" t="s">
        <v>5092</v>
      </c>
      <c r="H977" s="82" t="s">
        <v>4936</v>
      </c>
      <c r="I977" s="83" t="s">
        <v>4937</v>
      </c>
      <c r="J977" s="83">
        <v>80111604</v>
      </c>
      <c r="K977" s="84" t="s">
        <v>7501</v>
      </c>
      <c r="L977" s="76" t="s">
        <v>153</v>
      </c>
      <c r="M977" s="76" t="s">
        <v>153</v>
      </c>
      <c r="N977" s="76">
        <v>12</v>
      </c>
      <c r="O977" s="76" t="s">
        <v>223</v>
      </c>
      <c r="P977" s="42" t="s">
        <v>224</v>
      </c>
      <c r="Q977" s="43">
        <v>64222428.159999996</v>
      </c>
      <c r="R977" s="43">
        <v>64222428.159999996</v>
      </c>
      <c r="S977" s="43" t="s">
        <v>221</v>
      </c>
      <c r="T977" s="43" t="s">
        <v>221</v>
      </c>
      <c r="U977" s="44">
        <v>2</v>
      </c>
      <c r="V977" s="85" t="s">
        <v>4</v>
      </c>
      <c r="W977" s="100">
        <v>2018011000692</v>
      </c>
    </row>
    <row r="978" spans="1:23" ht="75" x14ac:dyDescent="0.3">
      <c r="A978" s="76">
        <v>977</v>
      </c>
      <c r="B978" s="83" t="s">
        <v>713</v>
      </c>
      <c r="C978" s="78">
        <f t="shared" si="30"/>
        <v>1</v>
      </c>
      <c r="D978" s="79">
        <v>1</v>
      </c>
      <c r="E978" s="79">
        <f t="shared" si="31"/>
        <v>0</v>
      </c>
      <c r="F978" s="80">
        <v>45295</v>
      </c>
      <c r="G978" s="81" t="s">
        <v>5092</v>
      </c>
      <c r="H978" s="82" t="s">
        <v>4936</v>
      </c>
      <c r="I978" s="83" t="s">
        <v>4937</v>
      </c>
      <c r="J978" s="83">
        <v>80111604</v>
      </c>
      <c r="K978" s="84" t="s">
        <v>7502</v>
      </c>
      <c r="L978" s="76" t="s">
        <v>153</v>
      </c>
      <c r="M978" s="76" t="s">
        <v>153</v>
      </c>
      <c r="N978" s="76">
        <v>12</v>
      </c>
      <c r="O978" s="76" t="s">
        <v>223</v>
      </c>
      <c r="P978" s="42" t="s">
        <v>224</v>
      </c>
      <c r="Q978" s="43">
        <v>33570814.719999999</v>
      </c>
      <c r="R978" s="43">
        <v>33570814.719999999</v>
      </c>
      <c r="S978" s="43" t="s">
        <v>221</v>
      </c>
      <c r="T978" s="43" t="s">
        <v>221</v>
      </c>
      <c r="U978" s="44">
        <v>1</v>
      </c>
      <c r="V978" s="85" t="s">
        <v>4</v>
      </c>
      <c r="W978" s="100">
        <v>2018011000692</v>
      </c>
    </row>
    <row r="979" spans="1:23" ht="75" x14ac:dyDescent="0.3">
      <c r="A979" s="76">
        <v>978</v>
      </c>
      <c r="B979" s="83" t="s">
        <v>713</v>
      </c>
      <c r="C979" s="78">
        <f t="shared" si="30"/>
        <v>1</v>
      </c>
      <c r="D979" s="79">
        <v>1</v>
      </c>
      <c r="E979" s="79">
        <f t="shared" si="31"/>
        <v>0</v>
      </c>
      <c r="F979" s="80">
        <v>45295</v>
      </c>
      <c r="G979" s="81" t="s">
        <v>5094</v>
      </c>
      <c r="H979" s="82" t="s">
        <v>4936</v>
      </c>
      <c r="I979" s="83" t="s">
        <v>4937</v>
      </c>
      <c r="J979" s="83">
        <v>80111607</v>
      </c>
      <c r="K979" s="84" t="s">
        <v>7503</v>
      </c>
      <c r="L979" s="76" t="s">
        <v>153</v>
      </c>
      <c r="M979" s="76" t="s">
        <v>153</v>
      </c>
      <c r="N979" s="76">
        <v>12</v>
      </c>
      <c r="O979" s="76" t="s">
        <v>223</v>
      </c>
      <c r="P979" s="42" t="s">
        <v>224</v>
      </c>
      <c r="Q979" s="43">
        <v>80335104.409999996</v>
      </c>
      <c r="R979" s="43">
        <v>80335104.409999996</v>
      </c>
      <c r="S979" s="43" t="s">
        <v>221</v>
      </c>
      <c r="T979" s="43" t="s">
        <v>221</v>
      </c>
      <c r="U979" s="44">
        <v>1</v>
      </c>
      <c r="V979" s="85" t="s">
        <v>4</v>
      </c>
      <c r="W979" s="100">
        <v>2018011000692</v>
      </c>
    </row>
    <row r="980" spans="1:23" ht="75" x14ac:dyDescent="0.3">
      <c r="A980" s="76">
        <v>979</v>
      </c>
      <c r="B980" s="83" t="s">
        <v>713</v>
      </c>
      <c r="C980" s="78">
        <f t="shared" si="30"/>
        <v>1</v>
      </c>
      <c r="D980" s="79">
        <v>1</v>
      </c>
      <c r="E980" s="79">
        <f t="shared" si="31"/>
        <v>0</v>
      </c>
      <c r="F980" s="80">
        <v>45295</v>
      </c>
      <c r="G980" s="81" t="s">
        <v>5094</v>
      </c>
      <c r="H980" s="82" t="s">
        <v>4936</v>
      </c>
      <c r="I980" s="83" t="s">
        <v>4937</v>
      </c>
      <c r="J980" s="83">
        <v>80111607</v>
      </c>
      <c r="K980" s="84" t="s">
        <v>7504</v>
      </c>
      <c r="L980" s="76" t="s">
        <v>153</v>
      </c>
      <c r="M980" s="76" t="s">
        <v>153</v>
      </c>
      <c r="N980" s="76">
        <v>12</v>
      </c>
      <c r="O980" s="76" t="s">
        <v>223</v>
      </c>
      <c r="P980" s="42" t="s">
        <v>224</v>
      </c>
      <c r="Q980" s="43">
        <v>83986700.064999998</v>
      </c>
      <c r="R980" s="43">
        <v>83986700.064999998</v>
      </c>
      <c r="S980" s="43" t="s">
        <v>221</v>
      </c>
      <c r="T980" s="43" t="s">
        <v>221</v>
      </c>
      <c r="U980" s="44">
        <v>1</v>
      </c>
      <c r="V980" s="85" t="s">
        <v>4</v>
      </c>
      <c r="W980" s="100">
        <v>2018011000692</v>
      </c>
    </row>
    <row r="981" spans="1:23" ht="75" x14ac:dyDescent="0.3">
      <c r="A981" s="76">
        <v>980</v>
      </c>
      <c r="B981" s="83" t="s">
        <v>859</v>
      </c>
      <c r="C981" s="78">
        <f t="shared" si="30"/>
        <v>4</v>
      </c>
      <c r="D981" s="79">
        <v>0</v>
      </c>
      <c r="E981" s="79">
        <f t="shared" si="31"/>
        <v>4</v>
      </c>
      <c r="F981" s="80">
        <v>45295</v>
      </c>
      <c r="G981" s="81" t="s">
        <v>5095</v>
      </c>
      <c r="H981" s="82" t="s">
        <v>4936</v>
      </c>
      <c r="I981" s="83"/>
      <c r="J981" s="83">
        <v>80111614</v>
      </c>
      <c r="K981" s="84" t="s">
        <v>7505</v>
      </c>
      <c r="L981" s="76" t="s">
        <v>154</v>
      </c>
      <c r="M981" s="76" t="s">
        <v>154</v>
      </c>
      <c r="N981" s="76">
        <v>10</v>
      </c>
      <c r="O981" s="76" t="s">
        <v>223</v>
      </c>
      <c r="P981" s="42" t="s">
        <v>224</v>
      </c>
      <c r="Q981" s="43">
        <v>191945279.20000002</v>
      </c>
      <c r="R981" s="43">
        <v>191945279.20000002</v>
      </c>
      <c r="S981" s="43" t="s">
        <v>221</v>
      </c>
      <c r="T981" s="43" t="s">
        <v>221</v>
      </c>
      <c r="U981" s="44">
        <v>4</v>
      </c>
      <c r="V981" s="85" t="s">
        <v>4</v>
      </c>
      <c r="W981" s="100">
        <v>2018011000692</v>
      </c>
    </row>
    <row r="982" spans="1:23" ht="108" x14ac:dyDescent="0.3">
      <c r="A982" s="76">
        <v>981</v>
      </c>
      <c r="B982" s="83" t="s">
        <v>713</v>
      </c>
      <c r="C982" s="78">
        <f t="shared" si="30"/>
        <v>1</v>
      </c>
      <c r="D982" s="79">
        <v>0</v>
      </c>
      <c r="E982" s="79">
        <f t="shared" si="31"/>
        <v>1</v>
      </c>
      <c r="F982" s="80">
        <v>45295</v>
      </c>
      <c r="G982" s="81" t="s">
        <v>5095</v>
      </c>
      <c r="H982" s="82" t="s">
        <v>4936</v>
      </c>
      <c r="I982" s="83"/>
      <c r="J982" s="83">
        <v>80111614</v>
      </c>
      <c r="K982" s="84" t="s">
        <v>7506</v>
      </c>
      <c r="L982" s="76" t="s">
        <v>154</v>
      </c>
      <c r="M982" s="76" t="s">
        <v>154</v>
      </c>
      <c r="N982" s="76">
        <v>10</v>
      </c>
      <c r="O982" s="76" t="s">
        <v>223</v>
      </c>
      <c r="P982" s="42" t="s">
        <v>224</v>
      </c>
      <c r="Q982" s="43">
        <v>82503916.700000003</v>
      </c>
      <c r="R982" s="43">
        <v>82503916.700000003</v>
      </c>
      <c r="S982" s="43" t="s">
        <v>221</v>
      </c>
      <c r="T982" s="43" t="s">
        <v>221</v>
      </c>
      <c r="U982" s="44">
        <v>1</v>
      </c>
      <c r="V982" s="85" t="s">
        <v>4</v>
      </c>
      <c r="W982" s="100">
        <v>2018011000692</v>
      </c>
    </row>
    <row r="983" spans="1:23" ht="75" x14ac:dyDescent="0.3">
      <c r="A983" s="76">
        <v>982</v>
      </c>
      <c r="B983" s="83" t="s">
        <v>713</v>
      </c>
      <c r="C983" s="78">
        <f t="shared" si="30"/>
        <v>1</v>
      </c>
      <c r="D983" s="79">
        <v>0</v>
      </c>
      <c r="E983" s="79">
        <f t="shared" si="31"/>
        <v>1</v>
      </c>
      <c r="F983" s="80">
        <v>45295</v>
      </c>
      <c r="G983" s="81" t="s">
        <v>5095</v>
      </c>
      <c r="H983" s="82" t="s">
        <v>4936</v>
      </c>
      <c r="I983" s="83"/>
      <c r="J983" s="83">
        <v>80111614</v>
      </c>
      <c r="K983" s="84" t="s">
        <v>7507</v>
      </c>
      <c r="L983" s="76" t="s">
        <v>154</v>
      </c>
      <c r="M983" s="76" t="s">
        <v>154</v>
      </c>
      <c r="N983" s="76">
        <v>10</v>
      </c>
      <c r="O983" s="76" t="s">
        <v>223</v>
      </c>
      <c r="P983" s="42" t="s">
        <v>224</v>
      </c>
      <c r="Q983" s="43">
        <v>95154397.300000012</v>
      </c>
      <c r="R983" s="43">
        <v>95154397.300000012</v>
      </c>
      <c r="S983" s="43" t="s">
        <v>221</v>
      </c>
      <c r="T983" s="43" t="s">
        <v>221</v>
      </c>
      <c r="U983" s="44">
        <v>1</v>
      </c>
      <c r="V983" s="85" t="s">
        <v>4</v>
      </c>
      <c r="W983" s="100">
        <v>2018011000692</v>
      </c>
    </row>
    <row r="984" spans="1:23" ht="108" x14ac:dyDescent="0.3">
      <c r="A984" s="76">
        <v>983</v>
      </c>
      <c r="B984" s="83" t="s">
        <v>859</v>
      </c>
      <c r="C984" s="78">
        <f t="shared" si="30"/>
        <v>1</v>
      </c>
      <c r="D984" s="79">
        <v>0</v>
      </c>
      <c r="E984" s="79">
        <f t="shared" si="31"/>
        <v>1</v>
      </c>
      <c r="F984" s="80">
        <v>45295</v>
      </c>
      <c r="G984" s="81" t="s">
        <v>5095</v>
      </c>
      <c r="H984" s="82" t="s">
        <v>4936</v>
      </c>
      <c r="I984" s="83"/>
      <c r="J984" s="83">
        <v>80111614</v>
      </c>
      <c r="K984" s="84" t="s">
        <v>7508</v>
      </c>
      <c r="L984" s="76" t="s">
        <v>155</v>
      </c>
      <c r="M984" s="76" t="s">
        <v>155</v>
      </c>
      <c r="N984" s="76">
        <v>9</v>
      </c>
      <c r="O984" s="76" t="s">
        <v>223</v>
      </c>
      <c r="P984" s="42" t="s">
        <v>224</v>
      </c>
      <c r="Q984" s="43">
        <v>48940863.030000001</v>
      </c>
      <c r="R984" s="43">
        <v>48940863.030000001</v>
      </c>
      <c r="S984" s="43" t="s">
        <v>221</v>
      </c>
      <c r="T984" s="43" t="s">
        <v>221</v>
      </c>
      <c r="U984" s="44">
        <v>1</v>
      </c>
      <c r="V984" s="85" t="s">
        <v>4</v>
      </c>
      <c r="W984" s="100">
        <v>2018011000692</v>
      </c>
    </row>
    <row r="985" spans="1:23" ht="108" x14ac:dyDescent="0.3">
      <c r="A985" s="76">
        <v>984</v>
      </c>
      <c r="B985" s="83" t="s">
        <v>859</v>
      </c>
      <c r="C985" s="78">
        <f t="shared" si="30"/>
        <v>1</v>
      </c>
      <c r="D985" s="79">
        <v>0</v>
      </c>
      <c r="E985" s="79">
        <f t="shared" si="31"/>
        <v>1</v>
      </c>
      <c r="F985" s="80">
        <v>45295</v>
      </c>
      <c r="G985" s="81" t="s">
        <v>5095</v>
      </c>
      <c r="H985" s="82" t="s">
        <v>4936</v>
      </c>
      <c r="I985" s="83"/>
      <c r="J985" s="83">
        <v>80111614</v>
      </c>
      <c r="K985" s="84" t="s">
        <v>7509</v>
      </c>
      <c r="L985" s="76" t="s">
        <v>154</v>
      </c>
      <c r="M985" s="76" t="s">
        <v>154</v>
      </c>
      <c r="N985" s="76">
        <v>10</v>
      </c>
      <c r="O985" s="76" t="s">
        <v>223</v>
      </c>
      <c r="P985" s="42" t="s">
        <v>224</v>
      </c>
      <c r="Q985" s="43">
        <v>54378736.700000003</v>
      </c>
      <c r="R985" s="43">
        <v>54378736.700000003</v>
      </c>
      <c r="S985" s="43" t="s">
        <v>221</v>
      </c>
      <c r="T985" s="43" t="s">
        <v>221</v>
      </c>
      <c r="U985" s="44">
        <v>1</v>
      </c>
      <c r="V985" s="85" t="s">
        <v>4</v>
      </c>
      <c r="W985" s="100">
        <v>2018011000692</v>
      </c>
    </row>
    <row r="986" spans="1:23" ht="108" x14ac:dyDescent="0.3">
      <c r="A986" s="76">
        <v>985</v>
      </c>
      <c r="B986" s="83" t="s">
        <v>859</v>
      </c>
      <c r="C986" s="78">
        <f t="shared" si="30"/>
        <v>1</v>
      </c>
      <c r="D986" s="79">
        <v>0</v>
      </c>
      <c r="E986" s="79">
        <f t="shared" si="31"/>
        <v>1</v>
      </c>
      <c r="F986" s="80">
        <v>45295</v>
      </c>
      <c r="G986" s="81" t="s">
        <v>5095</v>
      </c>
      <c r="H986" s="82" t="s">
        <v>4936</v>
      </c>
      <c r="I986" s="83"/>
      <c r="J986" s="83">
        <v>80111614</v>
      </c>
      <c r="K986" s="84" t="s">
        <v>7510</v>
      </c>
      <c r="L986" s="76" t="s">
        <v>154</v>
      </c>
      <c r="M986" s="76" t="s">
        <v>154</v>
      </c>
      <c r="N986" s="76">
        <v>10</v>
      </c>
      <c r="O986" s="76" t="s">
        <v>223</v>
      </c>
      <c r="P986" s="42" t="s">
        <v>224</v>
      </c>
      <c r="Q986" s="43">
        <v>39777837.299999997</v>
      </c>
      <c r="R986" s="43">
        <v>39777837.299999997</v>
      </c>
      <c r="S986" s="43" t="s">
        <v>221</v>
      </c>
      <c r="T986" s="43" t="s">
        <v>221</v>
      </c>
      <c r="U986" s="44">
        <v>1</v>
      </c>
      <c r="V986" s="85" t="s">
        <v>4</v>
      </c>
      <c r="W986" s="100">
        <v>2018011000692</v>
      </c>
    </row>
    <row r="987" spans="1:23" ht="90" x14ac:dyDescent="0.3">
      <c r="A987" s="76">
        <v>986</v>
      </c>
      <c r="B987" s="83" t="s">
        <v>859</v>
      </c>
      <c r="C987" s="78">
        <f t="shared" si="30"/>
        <v>1</v>
      </c>
      <c r="D987" s="79">
        <v>0</v>
      </c>
      <c r="E987" s="79">
        <f t="shared" si="31"/>
        <v>1</v>
      </c>
      <c r="F987" s="80">
        <v>45295</v>
      </c>
      <c r="G987" s="81" t="s">
        <v>5095</v>
      </c>
      <c r="H987" s="82" t="s">
        <v>4936</v>
      </c>
      <c r="I987" s="83"/>
      <c r="J987" s="83">
        <v>80111614</v>
      </c>
      <c r="K987" s="84" t="s">
        <v>7511</v>
      </c>
      <c r="L987" s="76" t="s">
        <v>154</v>
      </c>
      <c r="M987" s="76" t="s">
        <v>154</v>
      </c>
      <c r="N987" s="76">
        <v>10</v>
      </c>
      <c r="O987" s="76" t="s">
        <v>223</v>
      </c>
      <c r="P987" s="42" t="s">
        <v>224</v>
      </c>
      <c r="Q987" s="43">
        <v>82503916.700000003</v>
      </c>
      <c r="R987" s="43">
        <v>82503916.700000003</v>
      </c>
      <c r="S987" s="43" t="s">
        <v>221</v>
      </c>
      <c r="T987" s="43" t="s">
        <v>221</v>
      </c>
      <c r="U987" s="44">
        <v>1</v>
      </c>
      <c r="V987" s="85" t="s">
        <v>4</v>
      </c>
      <c r="W987" s="100">
        <v>2018011000692</v>
      </c>
    </row>
    <row r="988" spans="1:23" ht="90" x14ac:dyDescent="0.3">
      <c r="A988" s="76">
        <v>987</v>
      </c>
      <c r="B988" s="83" t="s">
        <v>859</v>
      </c>
      <c r="C988" s="78">
        <f t="shared" ref="C988:C1051" si="32">+U988</f>
        <v>1</v>
      </c>
      <c r="D988" s="79">
        <v>1</v>
      </c>
      <c r="E988" s="79">
        <f t="shared" si="31"/>
        <v>0</v>
      </c>
      <c r="F988" s="80">
        <v>45295</v>
      </c>
      <c r="G988" s="81" t="s">
        <v>5095</v>
      </c>
      <c r="H988" s="82" t="s">
        <v>4936</v>
      </c>
      <c r="I988" s="83" t="s">
        <v>4937</v>
      </c>
      <c r="J988" s="83">
        <v>80111614</v>
      </c>
      <c r="K988" s="84" t="s">
        <v>7512</v>
      </c>
      <c r="L988" s="76" t="s">
        <v>153</v>
      </c>
      <c r="M988" s="76" t="s">
        <v>153</v>
      </c>
      <c r="N988" s="76">
        <v>12</v>
      </c>
      <c r="O988" s="76" t="s">
        <v>223</v>
      </c>
      <c r="P988" s="42" t="s">
        <v>224</v>
      </c>
      <c r="Q988" s="43">
        <v>104669837.03</v>
      </c>
      <c r="R988" s="43">
        <v>104669837.03</v>
      </c>
      <c r="S988" s="43" t="s">
        <v>221</v>
      </c>
      <c r="T988" s="43" t="s">
        <v>221</v>
      </c>
      <c r="U988" s="44">
        <v>1</v>
      </c>
      <c r="V988" s="85" t="s">
        <v>4</v>
      </c>
      <c r="W988" s="100">
        <v>2018011000692</v>
      </c>
    </row>
    <row r="989" spans="1:23" ht="108" x14ac:dyDescent="0.3">
      <c r="A989" s="76">
        <v>988</v>
      </c>
      <c r="B989" s="83" t="s">
        <v>859</v>
      </c>
      <c r="C989" s="78">
        <f t="shared" si="32"/>
        <v>1</v>
      </c>
      <c r="D989" s="79">
        <v>1</v>
      </c>
      <c r="E989" s="79">
        <f t="shared" si="31"/>
        <v>0</v>
      </c>
      <c r="F989" s="80">
        <v>45295</v>
      </c>
      <c r="G989" s="81" t="s">
        <v>5095</v>
      </c>
      <c r="H989" s="82" t="s">
        <v>4936</v>
      </c>
      <c r="I989" s="83" t="s">
        <v>4937</v>
      </c>
      <c r="J989" s="83">
        <v>80111614</v>
      </c>
      <c r="K989" s="84" t="s">
        <v>7513</v>
      </c>
      <c r="L989" s="76" t="s">
        <v>153</v>
      </c>
      <c r="M989" s="76" t="s">
        <v>153</v>
      </c>
      <c r="N989" s="76">
        <v>12</v>
      </c>
      <c r="O989" s="76" t="s">
        <v>223</v>
      </c>
      <c r="P989" s="42" t="s">
        <v>224</v>
      </c>
      <c r="Q989" s="43">
        <v>132491524.44</v>
      </c>
      <c r="R989" s="43">
        <v>132491524.44</v>
      </c>
      <c r="S989" s="43" t="s">
        <v>221</v>
      </c>
      <c r="T989" s="43" t="s">
        <v>221</v>
      </c>
      <c r="U989" s="44">
        <v>1</v>
      </c>
      <c r="V989" s="85" t="s">
        <v>4</v>
      </c>
      <c r="W989" s="100">
        <v>2018011000692</v>
      </c>
    </row>
    <row r="990" spans="1:23" ht="75" x14ac:dyDescent="0.3">
      <c r="A990" s="76">
        <v>989</v>
      </c>
      <c r="B990" s="83" t="s">
        <v>1264</v>
      </c>
      <c r="C990" s="78">
        <f t="shared" si="32"/>
        <v>17</v>
      </c>
      <c r="D990" s="79">
        <v>0</v>
      </c>
      <c r="E990" s="79">
        <f t="shared" si="31"/>
        <v>17</v>
      </c>
      <c r="F990" s="80">
        <v>45295</v>
      </c>
      <c r="G990" s="81" t="s">
        <v>5092</v>
      </c>
      <c r="H990" s="82" t="s">
        <v>4936</v>
      </c>
      <c r="I990" s="83"/>
      <c r="J990" s="83">
        <v>80111604</v>
      </c>
      <c r="K990" s="84" t="s">
        <v>7514</v>
      </c>
      <c r="L990" s="76" t="s">
        <v>159</v>
      </c>
      <c r="M990" s="76" t="s">
        <v>159</v>
      </c>
      <c r="N990" s="76">
        <v>5</v>
      </c>
      <c r="O990" s="76" t="s">
        <v>223</v>
      </c>
      <c r="P990" s="42" t="s">
        <v>224</v>
      </c>
      <c r="Q990" s="43">
        <v>1020000000</v>
      </c>
      <c r="R990" s="43">
        <v>1020000000</v>
      </c>
      <c r="S990" s="43" t="s">
        <v>225</v>
      </c>
      <c r="T990" s="43" t="s">
        <v>221</v>
      </c>
      <c r="U990" s="44">
        <v>17</v>
      </c>
      <c r="V990" s="85" t="s">
        <v>4</v>
      </c>
      <c r="W990" s="100">
        <v>2018011000692</v>
      </c>
    </row>
    <row r="991" spans="1:23" ht="75" x14ac:dyDescent="0.3">
      <c r="A991" s="76">
        <v>990</v>
      </c>
      <c r="B991" s="83" t="s">
        <v>1264</v>
      </c>
      <c r="C991" s="78">
        <f t="shared" si="32"/>
        <v>1</v>
      </c>
      <c r="D991" s="79">
        <v>0</v>
      </c>
      <c r="E991" s="79">
        <f t="shared" si="31"/>
        <v>1</v>
      </c>
      <c r="F991" s="80">
        <v>45295</v>
      </c>
      <c r="G991" s="81" t="s">
        <v>5092</v>
      </c>
      <c r="H991" s="82" t="s">
        <v>4936</v>
      </c>
      <c r="I991" s="83"/>
      <c r="J991" s="83">
        <v>80111604</v>
      </c>
      <c r="K991" s="84" t="s">
        <v>7515</v>
      </c>
      <c r="L991" s="76" t="s">
        <v>155</v>
      </c>
      <c r="M991" s="76" t="s">
        <v>155</v>
      </c>
      <c r="N991" s="76">
        <v>9</v>
      </c>
      <c r="O991" s="76" t="s">
        <v>223</v>
      </c>
      <c r="P991" s="42" t="s">
        <v>224</v>
      </c>
      <c r="Q991" s="43">
        <v>1000000000</v>
      </c>
      <c r="R991" s="43">
        <v>1000000000</v>
      </c>
      <c r="S991" s="43" t="s">
        <v>225</v>
      </c>
      <c r="T991" s="43" t="s">
        <v>221</v>
      </c>
      <c r="U991" s="44">
        <v>1</v>
      </c>
      <c r="V991" s="85" t="s">
        <v>4</v>
      </c>
      <c r="W991" s="100">
        <v>2018011000692</v>
      </c>
    </row>
    <row r="992" spans="1:23" ht="90" x14ac:dyDescent="0.3">
      <c r="A992" s="76">
        <v>991</v>
      </c>
      <c r="B992" s="83" t="s">
        <v>1264</v>
      </c>
      <c r="C992" s="78">
        <f t="shared" si="32"/>
        <v>7</v>
      </c>
      <c r="D992" s="79">
        <v>0</v>
      </c>
      <c r="E992" s="79">
        <f t="shared" si="31"/>
        <v>7</v>
      </c>
      <c r="F992" s="80">
        <v>45295</v>
      </c>
      <c r="G992" s="81" t="s">
        <v>5091</v>
      </c>
      <c r="H992" s="82" t="s">
        <v>4936</v>
      </c>
      <c r="I992" s="83"/>
      <c r="J992" s="83">
        <v>80111601</v>
      </c>
      <c r="K992" s="84" t="s">
        <v>7516</v>
      </c>
      <c r="L992" s="76" t="s">
        <v>155</v>
      </c>
      <c r="M992" s="76" t="s">
        <v>155</v>
      </c>
      <c r="N992" s="76">
        <v>9</v>
      </c>
      <c r="O992" s="76" t="s">
        <v>223</v>
      </c>
      <c r="P992" s="42" t="s">
        <v>224</v>
      </c>
      <c r="Q992" s="43">
        <v>460101052.53000003</v>
      </c>
      <c r="R992" s="43">
        <v>460101052.53000003</v>
      </c>
      <c r="S992" s="43" t="s">
        <v>225</v>
      </c>
      <c r="T992" s="43" t="s">
        <v>221</v>
      </c>
      <c r="U992" s="44">
        <v>7</v>
      </c>
      <c r="V992" s="85" t="s">
        <v>4</v>
      </c>
      <c r="W992" s="100">
        <v>2018011000692</v>
      </c>
    </row>
    <row r="993" spans="1:23" ht="75" x14ac:dyDescent="0.3">
      <c r="A993" s="76">
        <v>992</v>
      </c>
      <c r="B993" s="83" t="s">
        <v>1264</v>
      </c>
      <c r="C993" s="78">
        <f t="shared" si="32"/>
        <v>1</v>
      </c>
      <c r="D993" s="79">
        <v>1</v>
      </c>
      <c r="E993" s="79">
        <f t="shared" si="31"/>
        <v>0</v>
      </c>
      <c r="F993" s="80">
        <v>45295</v>
      </c>
      <c r="G993" s="81" t="s">
        <v>5091</v>
      </c>
      <c r="H993" s="82" t="s">
        <v>4936</v>
      </c>
      <c r="I993" s="83" t="s">
        <v>4937</v>
      </c>
      <c r="J993" s="83">
        <v>80111601</v>
      </c>
      <c r="K993" s="84" t="s">
        <v>7517</v>
      </c>
      <c r="L993" s="76" t="s">
        <v>153</v>
      </c>
      <c r="M993" s="76" t="s">
        <v>153</v>
      </c>
      <c r="N993" s="76">
        <v>12</v>
      </c>
      <c r="O993" s="76" t="s">
        <v>223</v>
      </c>
      <c r="P993" s="42" t="s">
        <v>224</v>
      </c>
      <c r="Q993" s="43">
        <v>118580686.40000001</v>
      </c>
      <c r="R993" s="43">
        <v>118580686.40000001</v>
      </c>
      <c r="S993" s="43" t="s">
        <v>225</v>
      </c>
      <c r="T993" s="43" t="s">
        <v>221</v>
      </c>
      <c r="U993" s="44">
        <v>1</v>
      </c>
      <c r="V993" s="85" t="s">
        <v>4</v>
      </c>
      <c r="W993" s="100">
        <v>2018011000692</v>
      </c>
    </row>
    <row r="994" spans="1:23" ht="90" x14ac:dyDescent="0.3">
      <c r="A994" s="76">
        <v>993</v>
      </c>
      <c r="B994" s="83" t="s">
        <v>1264</v>
      </c>
      <c r="C994" s="78">
        <f t="shared" si="32"/>
        <v>10</v>
      </c>
      <c r="D994" s="79">
        <v>2</v>
      </c>
      <c r="E994" s="79">
        <f t="shared" si="31"/>
        <v>8</v>
      </c>
      <c r="F994" s="80">
        <v>45295</v>
      </c>
      <c r="G994" s="81" t="s">
        <v>5092</v>
      </c>
      <c r="H994" s="82" t="s">
        <v>4936</v>
      </c>
      <c r="I994" s="83" t="s">
        <v>4937</v>
      </c>
      <c r="J994" s="83">
        <v>80111604</v>
      </c>
      <c r="K994" s="84" t="s">
        <v>7518</v>
      </c>
      <c r="L994" s="76" t="s">
        <v>153</v>
      </c>
      <c r="M994" s="76" t="s">
        <v>153</v>
      </c>
      <c r="N994" s="76">
        <v>12</v>
      </c>
      <c r="O994" s="76" t="s">
        <v>223</v>
      </c>
      <c r="P994" s="42" t="s">
        <v>224</v>
      </c>
      <c r="Q994" s="43">
        <v>512475274.30000001</v>
      </c>
      <c r="R994" s="43">
        <v>512475274.30000001</v>
      </c>
      <c r="S994" s="43" t="s">
        <v>225</v>
      </c>
      <c r="T994" s="43" t="s">
        <v>221</v>
      </c>
      <c r="U994" s="44">
        <v>10</v>
      </c>
      <c r="V994" s="85" t="s">
        <v>4</v>
      </c>
      <c r="W994" s="100">
        <v>2018011000692</v>
      </c>
    </row>
    <row r="995" spans="1:23" ht="90" x14ac:dyDescent="0.3">
      <c r="A995" s="76">
        <v>994</v>
      </c>
      <c r="B995" s="83" t="s">
        <v>1264</v>
      </c>
      <c r="C995" s="78">
        <f t="shared" si="32"/>
        <v>9</v>
      </c>
      <c r="D995" s="79">
        <v>6</v>
      </c>
      <c r="E995" s="79">
        <f t="shared" si="31"/>
        <v>3</v>
      </c>
      <c r="F995" s="80">
        <v>45295</v>
      </c>
      <c r="G995" s="81" t="s">
        <v>5092</v>
      </c>
      <c r="H995" s="82" t="s">
        <v>4936</v>
      </c>
      <c r="I995" s="83" t="s">
        <v>4937</v>
      </c>
      <c r="J995" s="83">
        <v>80111604</v>
      </c>
      <c r="K995" s="84" t="s">
        <v>7519</v>
      </c>
      <c r="L995" s="76" t="s">
        <v>153</v>
      </c>
      <c r="M995" s="76" t="s">
        <v>153</v>
      </c>
      <c r="N995" s="76">
        <v>12</v>
      </c>
      <c r="O995" s="76" t="s">
        <v>223</v>
      </c>
      <c r="P995" s="42" t="s">
        <v>224</v>
      </c>
      <c r="Q995" s="43">
        <v>723015939.68999982</v>
      </c>
      <c r="R995" s="43">
        <v>723015939.68999982</v>
      </c>
      <c r="S995" s="43" t="s">
        <v>225</v>
      </c>
      <c r="T995" s="43" t="s">
        <v>221</v>
      </c>
      <c r="U995" s="44">
        <v>9</v>
      </c>
      <c r="V995" s="85" t="s">
        <v>4</v>
      </c>
      <c r="W995" s="100">
        <v>2018011000692</v>
      </c>
    </row>
    <row r="996" spans="1:23" ht="90" x14ac:dyDescent="0.3">
      <c r="A996" s="76">
        <v>995</v>
      </c>
      <c r="B996" s="83" t="s">
        <v>1264</v>
      </c>
      <c r="C996" s="78">
        <f t="shared" si="32"/>
        <v>4</v>
      </c>
      <c r="D996" s="79">
        <v>0</v>
      </c>
      <c r="E996" s="79">
        <f t="shared" si="31"/>
        <v>4</v>
      </c>
      <c r="F996" s="80">
        <v>45295</v>
      </c>
      <c r="G996" s="81" t="s">
        <v>5092</v>
      </c>
      <c r="H996" s="82" t="s">
        <v>4936</v>
      </c>
      <c r="I996" s="83"/>
      <c r="J996" s="83">
        <v>80111604</v>
      </c>
      <c r="K996" s="84" t="s">
        <v>7520</v>
      </c>
      <c r="L996" s="76" t="s">
        <v>155</v>
      </c>
      <c r="M996" s="76" t="s">
        <v>155</v>
      </c>
      <c r="N996" s="76">
        <v>9</v>
      </c>
      <c r="O996" s="76" t="s">
        <v>223</v>
      </c>
      <c r="P996" s="42" t="s">
        <v>224</v>
      </c>
      <c r="Q996" s="43">
        <v>262914887.16</v>
      </c>
      <c r="R996" s="43">
        <v>262914887.16</v>
      </c>
      <c r="S996" s="43" t="s">
        <v>225</v>
      </c>
      <c r="T996" s="43" t="s">
        <v>221</v>
      </c>
      <c r="U996" s="44">
        <v>4</v>
      </c>
      <c r="V996" s="85" t="s">
        <v>4</v>
      </c>
      <c r="W996" s="100">
        <v>2018011000692</v>
      </c>
    </row>
    <row r="997" spans="1:23" ht="75" x14ac:dyDescent="0.3">
      <c r="A997" s="76">
        <v>996</v>
      </c>
      <c r="B997" s="83" t="s">
        <v>1264</v>
      </c>
      <c r="C997" s="78">
        <f t="shared" si="32"/>
        <v>3</v>
      </c>
      <c r="D997" s="79">
        <v>0</v>
      </c>
      <c r="E997" s="79">
        <f t="shared" si="31"/>
        <v>3</v>
      </c>
      <c r="F997" s="80">
        <v>45295</v>
      </c>
      <c r="G997" s="81" t="s">
        <v>5092</v>
      </c>
      <c r="H997" s="82" t="s">
        <v>4936</v>
      </c>
      <c r="I997" s="83"/>
      <c r="J997" s="83">
        <v>80111604</v>
      </c>
      <c r="K997" s="84" t="s">
        <v>7521</v>
      </c>
      <c r="L997" s="76" t="s">
        <v>155</v>
      </c>
      <c r="M997" s="76" t="s">
        <v>155</v>
      </c>
      <c r="N997" s="76">
        <v>9</v>
      </c>
      <c r="O997" s="76" t="s">
        <v>223</v>
      </c>
      <c r="P997" s="42" t="s">
        <v>224</v>
      </c>
      <c r="Q997" s="43">
        <v>125789385.51000001</v>
      </c>
      <c r="R997" s="43">
        <v>125789385.51000001</v>
      </c>
      <c r="S997" s="43" t="s">
        <v>225</v>
      </c>
      <c r="T997" s="43" t="s">
        <v>221</v>
      </c>
      <c r="U997" s="44">
        <v>3</v>
      </c>
      <c r="V997" s="85" t="s">
        <v>4</v>
      </c>
      <c r="W997" s="100">
        <v>2018011000692</v>
      </c>
    </row>
    <row r="998" spans="1:23" ht="75" x14ac:dyDescent="0.3">
      <c r="A998" s="76">
        <v>997</v>
      </c>
      <c r="B998" s="83" t="s">
        <v>1264</v>
      </c>
      <c r="C998" s="78">
        <f t="shared" si="32"/>
        <v>2</v>
      </c>
      <c r="D998" s="79">
        <v>0</v>
      </c>
      <c r="E998" s="79">
        <f t="shared" si="31"/>
        <v>2</v>
      </c>
      <c r="F998" s="80">
        <v>45295</v>
      </c>
      <c r="G998" s="81" t="s">
        <v>5092</v>
      </c>
      <c r="H998" s="82" t="s">
        <v>4936</v>
      </c>
      <c r="I998" s="83"/>
      <c r="J998" s="83">
        <v>80111604</v>
      </c>
      <c r="K998" s="84" t="s">
        <v>7522</v>
      </c>
      <c r="L998" s="76" t="s">
        <v>159</v>
      </c>
      <c r="M998" s="76" t="s">
        <v>159</v>
      </c>
      <c r="N998" s="76">
        <v>5</v>
      </c>
      <c r="O998" s="76" t="s">
        <v>223</v>
      </c>
      <c r="P998" s="42" t="s">
        <v>224</v>
      </c>
      <c r="Q998" s="43">
        <v>46588661.299999997</v>
      </c>
      <c r="R998" s="43">
        <v>46588661.299999997</v>
      </c>
      <c r="S998" s="43" t="s">
        <v>225</v>
      </c>
      <c r="T998" s="43" t="s">
        <v>221</v>
      </c>
      <c r="U998" s="44">
        <v>2</v>
      </c>
      <c r="V998" s="85" t="s">
        <v>4</v>
      </c>
      <c r="W998" s="100">
        <v>2018011000692</v>
      </c>
    </row>
    <row r="999" spans="1:23" ht="75" x14ac:dyDescent="0.3">
      <c r="A999" s="76">
        <v>998</v>
      </c>
      <c r="B999" s="83" t="s">
        <v>1264</v>
      </c>
      <c r="C999" s="78">
        <f t="shared" si="32"/>
        <v>3</v>
      </c>
      <c r="D999" s="79">
        <v>3</v>
      </c>
      <c r="E999" s="79">
        <f t="shared" si="31"/>
        <v>0</v>
      </c>
      <c r="F999" s="80">
        <v>45295</v>
      </c>
      <c r="G999" s="81" t="s">
        <v>5092</v>
      </c>
      <c r="H999" s="82" t="s">
        <v>4936</v>
      </c>
      <c r="I999" s="83"/>
      <c r="J999" s="83">
        <v>80111604</v>
      </c>
      <c r="K999" s="84" t="s">
        <v>7523</v>
      </c>
      <c r="L999" s="76" t="s">
        <v>153</v>
      </c>
      <c r="M999" s="76" t="s">
        <v>153</v>
      </c>
      <c r="N999" s="76">
        <v>12</v>
      </c>
      <c r="O999" s="76" t="s">
        <v>223</v>
      </c>
      <c r="P999" s="42" t="s">
        <v>224</v>
      </c>
      <c r="Q999" s="43">
        <v>272262925.11000001</v>
      </c>
      <c r="R999" s="43">
        <v>272262925.11000001</v>
      </c>
      <c r="S999" s="43" t="s">
        <v>225</v>
      </c>
      <c r="T999" s="43" t="s">
        <v>221</v>
      </c>
      <c r="U999" s="44">
        <v>3</v>
      </c>
      <c r="V999" s="85" t="s">
        <v>4</v>
      </c>
      <c r="W999" s="100">
        <v>2018011000692</v>
      </c>
    </row>
    <row r="1000" spans="1:23" ht="75" x14ac:dyDescent="0.3">
      <c r="A1000" s="76">
        <v>999</v>
      </c>
      <c r="B1000" s="83" t="s">
        <v>1264</v>
      </c>
      <c r="C1000" s="78">
        <f t="shared" si="32"/>
        <v>4</v>
      </c>
      <c r="D1000" s="79">
        <v>0</v>
      </c>
      <c r="E1000" s="79">
        <f t="shared" si="31"/>
        <v>4</v>
      </c>
      <c r="F1000" s="80">
        <v>45295</v>
      </c>
      <c r="G1000" s="81" t="s">
        <v>5092</v>
      </c>
      <c r="H1000" s="82" t="s">
        <v>4936</v>
      </c>
      <c r="I1000" s="83"/>
      <c r="J1000" s="83">
        <v>80111604</v>
      </c>
      <c r="K1000" s="84" t="s">
        <v>7524</v>
      </c>
      <c r="L1000" s="76" t="s">
        <v>155</v>
      </c>
      <c r="M1000" s="76" t="s">
        <v>155</v>
      </c>
      <c r="N1000" s="76">
        <v>9</v>
      </c>
      <c r="O1000" s="76" t="s">
        <v>223</v>
      </c>
      <c r="P1000" s="42" t="s">
        <v>224</v>
      </c>
      <c r="Q1000" s="43">
        <v>297014100.12</v>
      </c>
      <c r="R1000" s="43">
        <v>297014100.12</v>
      </c>
      <c r="S1000" s="43" t="s">
        <v>225</v>
      </c>
      <c r="T1000" s="43" t="s">
        <v>221</v>
      </c>
      <c r="U1000" s="44">
        <v>4</v>
      </c>
      <c r="V1000" s="85" t="s">
        <v>4</v>
      </c>
      <c r="W1000" s="100">
        <v>2018011000692</v>
      </c>
    </row>
    <row r="1001" spans="1:23" ht="75" x14ac:dyDescent="0.3">
      <c r="A1001" s="76">
        <v>1000</v>
      </c>
      <c r="B1001" s="83" t="s">
        <v>1264</v>
      </c>
      <c r="C1001" s="78">
        <f t="shared" si="32"/>
        <v>0</v>
      </c>
      <c r="D1001" s="79">
        <v>0</v>
      </c>
      <c r="E1001" s="79">
        <f t="shared" si="31"/>
        <v>0</v>
      </c>
      <c r="F1001" s="80">
        <v>45329</v>
      </c>
      <c r="G1001" s="81" t="s">
        <v>5092</v>
      </c>
      <c r="H1001" s="82" t="s">
        <v>4936</v>
      </c>
      <c r="I1001" s="83" t="s">
        <v>6485</v>
      </c>
      <c r="J1001" s="83">
        <v>80111604</v>
      </c>
      <c r="K1001" s="84" t="s">
        <v>7525</v>
      </c>
      <c r="L1001" s="76" t="s">
        <v>159</v>
      </c>
      <c r="M1001" s="76" t="s">
        <v>159</v>
      </c>
      <c r="N1001" s="76">
        <v>5</v>
      </c>
      <c r="O1001" s="76" t="s">
        <v>223</v>
      </c>
      <c r="P1001" s="42" t="s">
        <v>224</v>
      </c>
      <c r="Q1001" s="43"/>
      <c r="R1001" s="43"/>
      <c r="S1001" s="43" t="s">
        <v>225</v>
      </c>
      <c r="T1001" s="43" t="s">
        <v>221</v>
      </c>
      <c r="U1001" s="44"/>
      <c r="V1001" s="85" t="s">
        <v>4</v>
      </c>
      <c r="W1001" s="100">
        <v>2018011000692</v>
      </c>
    </row>
    <row r="1002" spans="1:23" ht="75" x14ac:dyDescent="0.3">
      <c r="A1002" s="76">
        <v>1001</v>
      </c>
      <c r="B1002" s="83" t="s">
        <v>1264</v>
      </c>
      <c r="C1002" s="78">
        <f t="shared" si="32"/>
        <v>4</v>
      </c>
      <c r="D1002" s="79">
        <v>4</v>
      </c>
      <c r="E1002" s="79">
        <f t="shared" si="31"/>
        <v>0</v>
      </c>
      <c r="F1002" s="80">
        <v>45295</v>
      </c>
      <c r="G1002" s="81" t="s">
        <v>5092</v>
      </c>
      <c r="H1002" s="82" t="s">
        <v>4936</v>
      </c>
      <c r="I1002" s="83" t="s">
        <v>4937</v>
      </c>
      <c r="J1002" s="83">
        <v>80111604</v>
      </c>
      <c r="K1002" s="84" t="s">
        <v>7526</v>
      </c>
      <c r="L1002" s="76" t="s">
        <v>153</v>
      </c>
      <c r="M1002" s="76" t="s">
        <v>153</v>
      </c>
      <c r="N1002" s="76">
        <v>12</v>
      </c>
      <c r="O1002" s="76" t="s">
        <v>223</v>
      </c>
      <c r="P1002" s="42" t="s">
        <v>224</v>
      </c>
      <c r="Q1002" s="43">
        <v>474322745.60000002</v>
      </c>
      <c r="R1002" s="43">
        <v>474322745.60000002</v>
      </c>
      <c r="S1002" s="43" t="s">
        <v>225</v>
      </c>
      <c r="T1002" s="43" t="s">
        <v>221</v>
      </c>
      <c r="U1002" s="44">
        <v>4</v>
      </c>
      <c r="V1002" s="85" t="s">
        <v>4</v>
      </c>
      <c r="W1002" s="100">
        <v>2018011000692</v>
      </c>
    </row>
    <row r="1003" spans="1:23" ht="75" x14ac:dyDescent="0.3">
      <c r="A1003" s="76">
        <v>1002</v>
      </c>
      <c r="B1003" s="83" t="s">
        <v>1264</v>
      </c>
      <c r="C1003" s="78">
        <f t="shared" si="32"/>
        <v>1</v>
      </c>
      <c r="D1003" s="79">
        <v>0</v>
      </c>
      <c r="E1003" s="79">
        <f t="shared" si="31"/>
        <v>1</v>
      </c>
      <c r="F1003" s="80">
        <v>45295</v>
      </c>
      <c r="G1003" s="81" t="s">
        <v>5092</v>
      </c>
      <c r="H1003" s="82" t="s">
        <v>4936</v>
      </c>
      <c r="I1003" s="83"/>
      <c r="J1003" s="83">
        <v>80111604</v>
      </c>
      <c r="K1003" s="84" t="s">
        <v>7527</v>
      </c>
      <c r="L1003" s="76" t="s">
        <v>155</v>
      </c>
      <c r="M1003" s="76" t="s">
        <v>155</v>
      </c>
      <c r="N1003" s="76">
        <v>9</v>
      </c>
      <c r="O1003" s="76" t="s">
        <v>223</v>
      </c>
      <c r="P1003" s="42" t="s">
        <v>224</v>
      </c>
      <c r="Q1003" s="43">
        <v>97020561.600000009</v>
      </c>
      <c r="R1003" s="43">
        <v>97020561.600000009</v>
      </c>
      <c r="S1003" s="43" t="s">
        <v>225</v>
      </c>
      <c r="T1003" s="43" t="s">
        <v>221</v>
      </c>
      <c r="U1003" s="44">
        <v>1</v>
      </c>
      <c r="V1003" s="85" t="s">
        <v>4</v>
      </c>
      <c r="W1003" s="100">
        <v>2018011000692</v>
      </c>
    </row>
    <row r="1004" spans="1:23" ht="75" x14ac:dyDescent="0.3">
      <c r="A1004" s="76">
        <v>1003</v>
      </c>
      <c r="B1004" s="83" t="s">
        <v>1264</v>
      </c>
      <c r="C1004" s="78">
        <f t="shared" si="32"/>
        <v>3</v>
      </c>
      <c r="D1004" s="79">
        <v>0</v>
      </c>
      <c r="E1004" s="79">
        <f t="shared" si="31"/>
        <v>3</v>
      </c>
      <c r="F1004" s="80">
        <v>45295</v>
      </c>
      <c r="G1004" s="81" t="s">
        <v>5092</v>
      </c>
      <c r="H1004" s="82" t="s">
        <v>4936</v>
      </c>
      <c r="I1004" s="83"/>
      <c r="J1004" s="83">
        <v>80111604</v>
      </c>
      <c r="K1004" s="84" t="s">
        <v>7528</v>
      </c>
      <c r="L1004" s="76" t="s">
        <v>158</v>
      </c>
      <c r="M1004" s="76" t="s">
        <v>158</v>
      </c>
      <c r="N1004" s="76">
        <v>7</v>
      </c>
      <c r="O1004" s="76" t="s">
        <v>223</v>
      </c>
      <c r="P1004" s="42" t="s">
        <v>224</v>
      </c>
      <c r="Q1004" s="43">
        <v>226381310.39999998</v>
      </c>
      <c r="R1004" s="43">
        <v>226381310.39999998</v>
      </c>
      <c r="S1004" s="43" t="s">
        <v>225</v>
      </c>
      <c r="T1004" s="43" t="s">
        <v>221</v>
      </c>
      <c r="U1004" s="44">
        <v>3</v>
      </c>
      <c r="V1004" s="85" t="s">
        <v>4</v>
      </c>
      <c r="W1004" s="100">
        <v>2018011000692</v>
      </c>
    </row>
    <row r="1005" spans="1:23" ht="75" x14ac:dyDescent="0.3">
      <c r="A1005" s="76">
        <v>1004</v>
      </c>
      <c r="B1005" s="83" t="s">
        <v>1264</v>
      </c>
      <c r="C1005" s="78">
        <f t="shared" si="32"/>
        <v>1</v>
      </c>
      <c r="D1005" s="79">
        <v>0</v>
      </c>
      <c r="E1005" s="79">
        <f t="shared" si="31"/>
        <v>1</v>
      </c>
      <c r="F1005" s="80">
        <v>45295</v>
      </c>
      <c r="G1005" s="81" t="s">
        <v>5092</v>
      </c>
      <c r="H1005" s="82" t="s">
        <v>4936</v>
      </c>
      <c r="I1005" s="83"/>
      <c r="J1005" s="83">
        <v>80111604</v>
      </c>
      <c r="K1005" s="84" t="s">
        <v>7529</v>
      </c>
      <c r="L1005" s="76" t="s">
        <v>159</v>
      </c>
      <c r="M1005" s="76" t="s">
        <v>159</v>
      </c>
      <c r="N1005" s="76">
        <v>5</v>
      </c>
      <c r="O1005" s="76" t="s">
        <v>223</v>
      </c>
      <c r="P1005" s="42" t="s">
        <v>224</v>
      </c>
      <c r="Q1005" s="43">
        <v>53900312</v>
      </c>
      <c r="R1005" s="43">
        <v>53900312</v>
      </c>
      <c r="S1005" s="43" t="s">
        <v>225</v>
      </c>
      <c r="T1005" s="43" t="s">
        <v>221</v>
      </c>
      <c r="U1005" s="44">
        <v>1</v>
      </c>
      <c r="V1005" s="85" t="s">
        <v>4</v>
      </c>
      <c r="W1005" s="100">
        <v>2018011000692</v>
      </c>
    </row>
    <row r="1006" spans="1:23" ht="75" x14ac:dyDescent="0.3">
      <c r="A1006" s="76">
        <v>1005</v>
      </c>
      <c r="B1006" s="83" t="s">
        <v>1264</v>
      </c>
      <c r="C1006" s="78">
        <f t="shared" si="32"/>
        <v>1</v>
      </c>
      <c r="D1006" s="79">
        <v>0</v>
      </c>
      <c r="E1006" s="79">
        <f t="shared" si="31"/>
        <v>1</v>
      </c>
      <c r="F1006" s="80">
        <v>45295</v>
      </c>
      <c r="G1006" s="81" t="s">
        <v>5092</v>
      </c>
      <c r="H1006" s="82" t="s">
        <v>4936</v>
      </c>
      <c r="I1006" s="83"/>
      <c r="J1006" s="83">
        <v>80111604</v>
      </c>
      <c r="K1006" s="84" t="s">
        <v>7530</v>
      </c>
      <c r="L1006" s="76" t="s">
        <v>153</v>
      </c>
      <c r="M1006" s="76" t="s">
        <v>153</v>
      </c>
      <c r="N1006" s="76">
        <v>12</v>
      </c>
      <c r="O1006" s="76" t="s">
        <v>223</v>
      </c>
      <c r="P1006" s="42" t="s">
        <v>224</v>
      </c>
      <c r="Q1006" s="43">
        <v>132491524.13</v>
      </c>
      <c r="R1006" s="43">
        <v>132491524.13</v>
      </c>
      <c r="S1006" s="43" t="s">
        <v>225</v>
      </c>
      <c r="T1006" s="43" t="s">
        <v>221</v>
      </c>
      <c r="U1006" s="44">
        <v>1</v>
      </c>
      <c r="V1006" s="85" t="s">
        <v>4</v>
      </c>
      <c r="W1006" s="100">
        <v>2018011000692</v>
      </c>
    </row>
    <row r="1007" spans="1:23" ht="75" x14ac:dyDescent="0.3">
      <c r="A1007" s="76">
        <v>1006</v>
      </c>
      <c r="B1007" s="83" t="s">
        <v>1264</v>
      </c>
      <c r="C1007" s="78">
        <f t="shared" si="32"/>
        <v>1</v>
      </c>
      <c r="D1007" s="79">
        <v>0</v>
      </c>
      <c r="E1007" s="79">
        <f t="shared" si="31"/>
        <v>1</v>
      </c>
      <c r="F1007" s="80">
        <v>45295</v>
      </c>
      <c r="G1007" s="81" t="s">
        <v>5094</v>
      </c>
      <c r="H1007" s="82" t="s">
        <v>4936</v>
      </c>
      <c r="I1007" s="83"/>
      <c r="J1007" s="83">
        <v>80111607</v>
      </c>
      <c r="K1007" s="84" t="s">
        <v>7531</v>
      </c>
      <c r="L1007" s="76" t="s">
        <v>155</v>
      </c>
      <c r="M1007" s="76" t="s">
        <v>155</v>
      </c>
      <c r="N1007" s="76">
        <v>9</v>
      </c>
      <c r="O1007" s="76" t="s">
        <v>223</v>
      </c>
      <c r="P1007" s="42" t="s">
        <v>224</v>
      </c>
      <c r="Q1007" s="43">
        <v>97020561.600000009</v>
      </c>
      <c r="R1007" s="43">
        <v>97020561.600000009</v>
      </c>
      <c r="S1007" s="43" t="s">
        <v>225</v>
      </c>
      <c r="T1007" s="43" t="s">
        <v>221</v>
      </c>
      <c r="U1007" s="44">
        <v>1</v>
      </c>
      <c r="V1007" s="85" t="s">
        <v>4</v>
      </c>
      <c r="W1007" s="100">
        <v>2018011000692</v>
      </c>
    </row>
    <row r="1008" spans="1:23" ht="75" x14ac:dyDescent="0.3">
      <c r="A1008" s="76">
        <v>1007</v>
      </c>
      <c r="B1008" s="83" t="s">
        <v>1264</v>
      </c>
      <c r="C1008" s="78">
        <f t="shared" si="32"/>
        <v>1</v>
      </c>
      <c r="D1008" s="79">
        <v>0</v>
      </c>
      <c r="E1008" s="79">
        <f t="shared" si="31"/>
        <v>1</v>
      </c>
      <c r="F1008" s="80">
        <v>45295</v>
      </c>
      <c r="G1008" s="81" t="s">
        <v>5094</v>
      </c>
      <c r="H1008" s="82" t="s">
        <v>4936</v>
      </c>
      <c r="I1008" s="83"/>
      <c r="J1008" s="83">
        <v>80111607</v>
      </c>
      <c r="K1008" s="84" t="s">
        <v>7532</v>
      </c>
      <c r="L1008" s="76" t="s">
        <v>158</v>
      </c>
      <c r="M1008" s="76" t="s">
        <v>158</v>
      </c>
      <c r="N1008" s="76">
        <v>7</v>
      </c>
      <c r="O1008" s="76" t="s">
        <v>223</v>
      </c>
      <c r="P1008" s="42" t="s">
        <v>224</v>
      </c>
      <c r="Q1008" s="43">
        <v>75460436.799999997</v>
      </c>
      <c r="R1008" s="43">
        <v>75460436.799999997</v>
      </c>
      <c r="S1008" s="43" t="s">
        <v>225</v>
      </c>
      <c r="T1008" s="43" t="s">
        <v>221</v>
      </c>
      <c r="U1008" s="44">
        <v>1</v>
      </c>
      <c r="V1008" s="85" t="s">
        <v>4</v>
      </c>
      <c r="W1008" s="100">
        <v>2018011000692</v>
      </c>
    </row>
    <row r="1009" spans="1:23" ht="90" x14ac:dyDescent="0.3">
      <c r="A1009" s="76">
        <v>1008</v>
      </c>
      <c r="B1009" s="83" t="s">
        <v>1863</v>
      </c>
      <c r="C1009" s="78">
        <f t="shared" si="32"/>
        <v>1</v>
      </c>
      <c r="D1009" s="79">
        <v>0</v>
      </c>
      <c r="E1009" s="79">
        <f t="shared" si="31"/>
        <v>1</v>
      </c>
      <c r="F1009" s="80">
        <v>45341</v>
      </c>
      <c r="G1009" s="81" t="s">
        <v>5096</v>
      </c>
      <c r="H1009" s="82" t="s">
        <v>4936</v>
      </c>
      <c r="I1009" s="83" t="s">
        <v>6485</v>
      </c>
      <c r="J1009" s="83">
        <v>43231513</v>
      </c>
      <c r="K1009" s="84" t="s">
        <v>7533</v>
      </c>
      <c r="L1009" s="76" t="s">
        <v>153</v>
      </c>
      <c r="M1009" s="76" t="s">
        <v>155</v>
      </c>
      <c r="N1009" s="76">
        <v>9</v>
      </c>
      <c r="O1009" s="76" t="s">
        <v>223</v>
      </c>
      <c r="P1009" s="42" t="s">
        <v>224</v>
      </c>
      <c r="Q1009" s="43">
        <v>1684185000</v>
      </c>
      <c r="R1009" s="43">
        <v>1684185000</v>
      </c>
      <c r="S1009" s="43" t="s">
        <v>225</v>
      </c>
      <c r="T1009" s="43" t="s">
        <v>221</v>
      </c>
      <c r="U1009" s="44">
        <v>1</v>
      </c>
      <c r="V1009" s="85" t="s">
        <v>4</v>
      </c>
      <c r="W1009" s="100">
        <v>2018011000692</v>
      </c>
    </row>
    <row r="1010" spans="1:23" ht="75" x14ac:dyDescent="0.3">
      <c r="A1010" s="76">
        <v>1009</v>
      </c>
      <c r="B1010" s="83" t="s">
        <v>1868</v>
      </c>
      <c r="C1010" s="78">
        <f t="shared" si="32"/>
        <v>1</v>
      </c>
      <c r="D1010" s="79">
        <v>0</v>
      </c>
      <c r="E1010" s="79">
        <f t="shared" si="31"/>
        <v>1</v>
      </c>
      <c r="F1010" s="80">
        <v>45341</v>
      </c>
      <c r="G1010" s="81" t="s">
        <v>5097</v>
      </c>
      <c r="H1010" s="82" t="s">
        <v>4936</v>
      </c>
      <c r="I1010" s="83" t="s">
        <v>6485</v>
      </c>
      <c r="J1010" s="83">
        <v>81111508</v>
      </c>
      <c r="K1010" s="84" t="s">
        <v>7534</v>
      </c>
      <c r="L1010" s="76" t="s">
        <v>153</v>
      </c>
      <c r="M1010" s="76" t="s">
        <v>154</v>
      </c>
      <c r="N1010" s="76">
        <v>12</v>
      </c>
      <c r="O1010" s="76" t="s">
        <v>223</v>
      </c>
      <c r="P1010" s="42" t="s">
        <v>224</v>
      </c>
      <c r="Q1010" s="43">
        <v>135030000</v>
      </c>
      <c r="R1010" s="43">
        <v>135030000</v>
      </c>
      <c r="S1010" s="43" t="s">
        <v>225</v>
      </c>
      <c r="T1010" s="43" t="s">
        <v>221</v>
      </c>
      <c r="U1010" s="44">
        <v>1</v>
      </c>
      <c r="V1010" s="85" t="s">
        <v>4</v>
      </c>
      <c r="W1010" s="100">
        <v>2018011000692</v>
      </c>
    </row>
    <row r="1011" spans="1:23" ht="75" x14ac:dyDescent="0.3">
      <c r="A1011" s="76">
        <v>1010</v>
      </c>
      <c r="B1011" s="83" t="s">
        <v>1863</v>
      </c>
      <c r="C1011" s="78">
        <f t="shared" si="32"/>
        <v>1</v>
      </c>
      <c r="D1011" s="79">
        <v>0</v>
      </c>
      <c r="E1011" s="79">
        <f t="shared" si="31"/>
        <v>1</v>
      </c>
      <c r="F1011" s="80">
        <v>45341</v>
      </c>
      <c r="G1011" s="81" t="s">
        <v>5097</v>
      </c>
      <c r="H1011" s="82" t="s">
        <v>4936</v>
      </c>
      <c r="I1011" s="83" t="s">
        <v>8625</v>
      </c>
      <c r="J1011" s="83">
        <v>81111508</v>
      </c>
      <c r="K1011" s="84" t="s">
        <v>7535</v>
      </c>
      <c r="L1011" s="102" t="s">
        <v>154</v>
      </c>
      <c r="M1011" s="102" t="s">
        <v>155</v>
      </c>
      <c r="N1011" s="102">
        <v>10</v>
      </c>
      <c r="O1011" s="102" t="s">
        <v>223</v>
      </c>
      <c r="P1011" s="102" t="s">
        <v>224</v>
      </c>
      <c r="Q1011" s="103">
        <v>115000000</v>
      </c>
      <c r="R1011" s="104">
        <f>+Q1011</f>
        <v>115000000</v>
      </c>
      <c r="S1011" s="43" t="s">
        <v>225</v>
      </c>
      <c r="T1011" s="43" t="s">
        <v>221</v>
      </c>
      <c r="U1011" s="44">
        <v>1</v>
      </c>
      <c r="V1011" s="85" t="s">
        <v>4</v>
      </c>
      <c r="W1011" s="100">
        <v>2018011000692</v>
      </c>
    </row>
    <row r="1012" spans="1:23" ht="90" x14ac:dyDescent="0.25">
      <c r="A1012" s="76">
        <v>1011</v>
      </c>
      <c r="B1012" s="91" t="s">
        <v>1868</v>
      </c>
      <c r="C1012" s="78">
        <f t="shared" si="32"/>
        <v>1</v>
      </c>
      <c r="D1012" s="79">
        <v>0</v>
      </c>
      <c r="E1012" s="79">
        <f t="shared" si="31"/>
        <v>1</v>
      </c>
      <c r="F1012" s="80">
        <v>45341</v>
      </c>
      <c r="G1012" s="81" t="s">
        <v>5097</v>
      </c>
      <c r="H1012" s="82" t="s">
        <v>4936</v>
      </c>
      <c r="I1012" s="83" t="s">
        <v>6485</v>
      </c>
      <c r="J1012" s="83">
        <v>81111508</v>
      </c>
      <c r="K1012" s="84" t="s">
        <v>4943</v>
      </c>
      <c r="L1012" s="76" t="s">
        <v>153</v>
      </c>
      <c r="M1012" s="76" t="s">
        <v>154</v>
      </c>
      <c r="N1012" s="76">
        <v>11</v>
      </c>
      <c r="O1012" s="76" t="s">
        <v>223</v>
      </c>
      <c r="P1012" s="42" t="s">
        <v>224</v>
      </c>
      <c r="Q1012" s="43">
        <v>49770000</v>
      </c>
      <c r="R1012" s="43">
        <v>49770000</v>
      </c>
      <c r="S1012" s="43" t="s">
        <v>225</v>
      </c>
      <c r="T1012" s="43" t="s">
        <v>221</v>
      </c>
      <c r="U1012" s="44">
        <v>1</v>
      </c>
      <c r="V1012" s="105" t="s">
        <v>4</v>
      </c>
      <c r="W1012" s="99">
        <v>2018011000692</v>
      </c>
    </row>
    <row r="1013" spans="1:23" ht="75" x14ac:dyDescent="0.3">
      <c r="A1013" s="76">
        <v>1012</v>
      </c>
      <c r="B1013" s="83" t="s">
        <v>1868</v>
      </c>
      <c r="C1013" s="78">
        <f t="shared" si="32"/>
        <v>1</v>
      </c>
      <c r="D1013" s="79">
        <v>0</v>
      </c>
      <c r="E1013" s="79">
        <f t="shared" si="31"/>
        <v>1</v>
      </c>
      <c r="F1013" s="80">
        <v>45341</v>
      </c>
      <c r="G1013" s="81" t="s">
        <v>5097</v>
      </c>
      <c r="H1013" s="82" t="s">
        <v>4936</v>
      </c>
      <c r="I1013" s="83" t="s">
        <v>6485</v>
      </c>
      <c r="J1013" s="83">
        <v>81111508</v>
      </c>
      <c r="K1013" s="84" t="s">
        <v>7536</v>
      </c>
      <c r="L1013" s="76" t="s">
        <v>153</v>
      </c>
      <c r="M1013" s="76" t="s">
        <v>154</v>
      </c>
      <c r="N1013" s="76">
        <v>12</v>
      </c>
      <c r="O1013" s="76" t="s">
        <v>223</v>
      </c>
      <c r="P1013" s="42" t="s">
        <v>224</v>
      </c>
      <c r="Q1013" s="43">
        <v>135030000</v>
      </c>
      <c r="R1013" s="43">
        <v>135030000</v>
      </c>
      <c r="S1013" s="43" t="s">
        <v>225</v>
      </c>
      <c r="T1013" s="43" t="s">
        <v>221</v>
      </c>
      <c r="U1013" s="44">
        <v>1</v>
      </c>
      <c r="V1013" s="85" t="s">
        <v>4</v>
      </c>
      <c r="W1013" s="100">
        <v>2018011000692</v>
      </c>
    </row>
    <row r="1014" spans="1:23" ht="90" x14ac:dyDescent="0.3">
      <c r="A1014" s="76">
        <v>1013</v>
      </c>
      <c r="B1014" s="83" t="s">
        <v>1868</v>
      </c>
      <c r="C1014" s="78">
        <f t="shared" si="32"/>
        <v>1</v>
      </c>
      <c r="D1014" s="79">
        <v>0</v>
      </c>
      <c r="E1014" s="79">
        <f t="shared" si="31"/>
        <v>1</v>
      </c>
      <c r="F1014" s="80">
        <v>45341</v>
      </c>
      <c r="G1014" s="81" t="s">
        <v>5097</v>
      </c>
      <c r="H1014" s="82" t="s">
        <v>4936</v>
      </c>
      <c r="I1014" s="83" t="s">
        <v>6485</v>
      </c>
      <c r="J1014" s="83">
        <v>81111508</v>
      </c>
      <c r="K1014" s="84" t="s">
        <v>7537</v>
      </c>
      <c r="L1014" s="76" t="s">
        <v>153</v>
      </c>
      <c r="M1014" s="76" t="s">
        <v>154</v>
      </c>
      <c r="N1014" s="76">
        <v>12</v>
      </c>
      <c r="O1014" s="76" t="s">
        <v>223</v>
      </c>
      <c r="P1014" s="42" t="s">
        <v>224</v>
      </c>
      <c r="Q1014" s="43">
        <v>106680000</v>
      </c>
      <c r="R1014" s="43">
        <v>106680000</v>
      </c>
      <c r="S1014" s="43" t="s">
        <v>225</v>
      </c>
      <c r="T1014" s="43" t="s">
        <v>221</v>
      </c>
      <c r="U1014" s="44">
        <v>1</v>
      </c>
      <c r="V1014" s="85" t="s">
        <v>4</v>
      </c>
      <c r="W1014" s="100">
        <v>2018011000692</v>
      </c>
    </row>
    <row r="1015" spans="1:23" ht="90" x14ac:dyDescent="0.25">
      <c r="A1015" s="76">
        <v>1014</v>
      </c>
      <c r="B1015" s="83" t="s">
        <v>1863</v>
      </c>
      <c r="C1015" s="78">
        <f t="shared" si="32"/>
        <v>1</v>
      </c>
      <c r="D1015" s="79">
        <v>0</v>
      </c>
      <c r="E1015" s="79">
        <f t="shared" si="31"/>
        <v>1</v>
      </c>
      <c r="F1015" s="80">
        <v>45336</v>
      </c>
      <c r="G1015" s="81" t="s">
        <v>5097</v>
      </c>
      <c r="H1015" s="82" t="s">
        <v>4936</v>
      </c>
      <c r="I1015" s="83" t="s">
        <v>6485</v>
      </c>
      <c r="J1015" s="83">
        <v>81111508</v>
      </c>
      <c r="K1015" s="84" t="s">
        <v>7538</v>
      </c>
      <c r="L1015" s="76" t="s">
        <v>153</v>
      </c>
      <c r="M1015" s="76" t="s">
        <v>154</v>
      </c>
      <c r="N1015" s="76">
        <v>11</v>
      </c>
      <c r="O1015" s="76" t="s">
        <v>223</v>
      </c>
      <c r="P1015" s="42" t="s">
        <v>224</v>
      </c>
      <c r="Q1015" s="43">
        <v>33330000</v>
      </c>
      <c r="R1015" s="43">
        <v>33330000</v>
      </c>
      <c r="S1015" s="43" t="s">
        <v>225</v>
      </c>
      <c r="T1015" s="43" t="s">
        <v>221</v>
      </c>
      <c r="U1015" s="44">
        <v>1</v>
      </c>
      <c r="V1015" s="91" t="s">
        <v>4</v>
      </c>
      <c r="W1015" s="105" t="s">
        <v>5041</v>
      </c>
    </row>
    <row r="1016" spans="1:23" ht="90" x14ac:dyDescent="0.3">
      <c r="A1016" s="76">
        <v>1015</v>
      </c>
      <c r="B1016" s="83" t="s">
        <v>1863</v>
      </c>
      <c r="C1016" s="78">
        <f t="shared" si="32"/>
        <v>1</v>
      </c>
      <c r="D1016" s="79">
        <v>0</v>
      </c>
      <c r="E1016" s="79">
        <f t="shared" si="31"/>
        <v>1</v>
      </c>
      <c r="F1016" s="80">
        <v>45295</v>
      </c>
      <c r="G1016" s="81" t="s">
        <v>5097</v>
      </c>
      <c r="H1016" s="82" t="s">
        <v>4936</v>
      </c>
      <c r="I1016" s="83"/>
      <c r="J1016" s="83">
        <v>81111508</v>
      </c>
      <c r="K1016" s="84" t="s">
        <v>7539</v>
      </c>
      <c r="L1016" s="76" t="s">
        <v>153</v>
      </c>
      <c r="M1016" s="76" t="s">
        <v>154</v>
      </c>
      <c r="N1016" s="76">
        <v>12</v>
      </c>
      <c r="O1016" s="76" t="s">
        <v>223</v>
      </c>
      <c r="P1016" s="42" t="s">
        <v>224</v>
      </c>
      <c r="Q1016" s="43">
        <v>39900000</v>
      </c>
      <c r="R1016" s="43">
        <v>39900000</v>
      </c>
      <c r="S1016" s="43" t="s">
        <v>225</v>
      </c>
      <c r="T1016" s="43" t="s">
        <v>221</v>
      </c>
      <c r="U1016" s="44">
        <v>1</v>
      </c>
      <c r="V1016" s="85" t="s">
        <v>4</v>
      </c>
      <c r="W1016" s="100">
        <v>2018011000692</v>
      </c>
    </row>
    <row r="1017" spans="1:23" ht="75" x14ac:dyDescent="0.3">
      <c r="A1017" s="76">
        <v>1016</v>
      </c>
      <c r="B1017" s="83" t="s">
        <v>1863</v>
      </c>
      <c r="C1017" s="78">
        <f t="shared" si="32"/>
        <v>1</v>
      </c>
      <c r="D1017" s="79">
        <v>1</v>
      </c>
      <c r="E1017" s="79">
        <f t="shared" si="31"/>
        <v>0</v>
      </c>
      <c r="F1017" s="80">
        <v>45295</v>
      </c>
      <c r="G1017" s="81" t="s">
        <v>5097</v>
      </c>
      <c r="H1017" s="82" t="s">
        <v>4936</v>
      </c>
      <c r="I1017" s="83" t="s">
        <v>4937</v>
      </c>
      <c r="J1017" s="83">
        <v>81111508</v>
      </c>
      <c r="K1017" s="84" t="s">
        <v>7540</v>
      </c>
      <c r="L1017" s="76" t="s">
        <v>153</v>
      </c>
      <c r="M1017" s="76" t="s">
        <v>153</v>
      </c>
      <c r="N1017" s="76">
        <v>12</v>
      </c>
      <c r="O1017" s="76" t="s">
        <v>223</v>
      </c>
      <c r="P1017" s="42" t="s">
        <v>224</v>
      </c>
      <c r="Q1017" s="43">
        <v>47150000</v>
      </c>
      <c r="R1017" s="43">
        <v>47150000</v>
      </c>
      <c r="S1017" s="43" t="s">
        <v>225</v>
      </c>
      <c r="T1017" s="43" t="s">
        <v>221</v>
      </c>
      <c r="U1017" s="44">
        <v>1</v>
      </c>
      <c r="V1017" s="85" t="s">
        <v>4</v>
      </c>
      <c r="W1017" s="100">
        <v>2018011000692</v>
      </c>
    </row>
    <row r="1018" spans="1:23" ht="108" x14ac:dyDescent="0.3">
      <c r="A1018" s="76">
        <v>1017</v>
      </c>
      <c r="B1018" s="83" t="s">
        <v>1863</v>
      </c>
      <c r="C1018" s="78">
        <f t="shared" si="32"/>
        <v>1</v>
      </c>
      <c r="D1018" s="79">
        <v>0</v>
      </c>
      <c r="E1018" s="79">
        <f t="shared" si="31"/>
        <v>1</v>
      </c>
      <c r="F1018" s="80">
        <v>45341</v>
      </c>
      <c r="G1018" s="81" t="s">
        <v>5097</v>
      </c>
      <c r="H1018" s="82" t="s">
        <v>4936</v>
      </c>
      <c r="I1018" s="83" t="s">
        <v>8625</v>
      </c>
      <c r="J1018" s="83">
        <v>81111508</v>
      </c>
      <c r="K1018" s="84" t="s">
        <v>7541</v>
      </c>
      <c r="L1018" s="76" t="s">
        <v>155</v>
      </c>
      <c r="M1018" s="76" t="s">
        <v>156</v>
      </c>
      <c r="N1018" s="76">
        <v>9</v>
      </c>
      <c r="O1018" s="76" t="s">
        <v>223</v>
      </c>
      <c r="P1018" s="42" t="s">
        <v>224</v>
      </c>
      <c r="Q1018" s="103">
        <v>73350000</v>
      </c>
      <c r="R1018" s="104">
        <f>+Q1018</f>
        <v>73350000</v>
      </c>
      <c r="S1018" s="43" t="s">
        <v>225</v>
      </c>
      <c r="T1018" s="43" t="s">
        <v>221</v>
      </c>
      <c r="U1018" s="44">
        <v>1</v>
      </c>
      <c r="V1018" s="85" t="s">
        <v>4</v>
      </c>
      <c r="W1018" s="100">
        <v>2018011000692</v>
      </c>
    </row>
    <row r="1019" spans="1:23" ht="90" x14ac:dyDescent="0.3">
      <c r="A1019" s="76">
        <v>1018</v>
      </c>
      <c r="B1019" s="83" t="s">
        <v>1868</v>
      </c>
      <c r="C1019" s="78">
        <f t="shared" si="32"/>
        <v>2</v>
      </c>
      <c r="D1019" s="79">
        <v>2</v>
      </c>
      <c r="E1019" s="79">
        <f t="shared" si="31"/>
        <v>0</v>
      </c>
      <c r="F1019" s="80">
        <v>45295</v>
      </c>
      <c r="G1019" s="81" t="s">
        <v>5097</v>
      </c>
      <c r="H1019" s="82" t="s">
        <v>4936</v>
      </c>
      <c r="I1019" s="83" t="s">
        <v>4937</v>
      </c>
      <c r="J1019" s="83">
        <v>81111508</v>
      </c>
      <c r="K1019" s="84" t="s">
        <v>7542</v>
      </c>
      <c r="L1019" s="76" t="s">
        <v>153</v>
      </c>
      <c r="M1019" s="76" t="s">
        <v>153</v>
      </c>
      <c r="N1019" s="76">
        <v>12</v>
      </c>
      <c r="O1019" s="76" t="s">
        <v>223</v>
      </c>
      <c r="P1019" s="42" t="s">
        <v>224</v>
      </c>
      <c r="Q1019" s="43">
        <v>237066666</v>
      </c>
      <c r="R1019" s="43">
        <v>237066666</v>
      </c>
      <c r="S1019" s="43" t="s">
        <v>225</v>
      </c>
      <c r="T1019" s="43" t="s">
        <v>221</v>
      </c>
      <c r="U1019" s="44">
        <v>2</v>
      </c>
      <c r="V1019" s="85" t="s">
        <v>4</v>
      </c>
      <c r="W1019" s="100">
        <v>2018011000692</v>
      </c>
    </row>
    <row r="1020" spans="1:23" ht="75" x14ac:dyDescent="0.3">
      <c r="A1020" s="76">
        <v>1019</v>
      </c>
      <c r="B1020" s="83" t="s">
        <v>1868</v>
      </c>
      <c r="C1020" s="78">
        <f t="shared" si="32"/>
        <v>1</v>
      </c>
      <c r="D1020" s="79">
        <v>0</v>
      </c>
      <c r="E1020" s="79">
        <f t="shared" si="31"/>
        <v>1</v>
      </c>
      <c r="F1020" s="80">
        <v>45341</v>
      </c>
      <c r="G1020" s="81" t="s">
        <v>5097</v>
      </c>
      <c r="H1020" s="82" t="s">
        <v>4936</v>
      </c>
      <c r="I1020" s="83" t="s">
        <v>8625</v>
      </c>
      <c r="J1020" s="83">
        <v>81111508</v>
      </c>
      <c r="K1020" s="84" t="s">
        <v>7543</v>
      </c>
      <c r="L1020" s="76" t="s">
        <v>153</v>
      </c>
      <c r="M1020" s="76" t="s">
        <v>154</v>
      </c>
      <c r="N1020" s="76">
        <v>12</v>
      </c>
      <c r="O1020" s="76" t="s">
        <v>223</v>
      </c>
      <c r="P1020" s="42" t="s">
        <v>224</v>
      </c>
      <c r="Q1020" s="103">
        <v>142000000</v>
      </c>
      <c r="R1020" s="103">
        <f>+Q1020</f>
        <v>142000000</v>
      </c>
      <c r="S1020" s="43" t="s">
        <v>225</v>
      </c>
      <c r="T1020" s="43" t="s">
        <v>221</v>
      </c>
      <c r="U1020" s="44">
        <v>1</v>
      </c>
      <c r="V1020" s="85" t="s">
        <v>4</v>
      </c>
      <c r="W1020" s="100">
        <v>2018011000692</v>
      </c>
    </row>
    <row r="1021" spans="1:23" ht="90" x14ac:dyDescent="0.3">
      <c r="A1021" s="76">
        <v>1020</v>
      </c>
      <c r="B1021" s="83" t="s">
        <v>1863</v>
      </c>
      <c r="C1021" s="78">
        <f t="shared" si="32"/>
        <v>1</v>
      </c>
      <c r="D1021" s="79">
        <v>1</v>
      </c>
      <c r="E1021" s="79">
        <f t="shared" si="31"/>
        <v>0</v>
      </c>
      <c r="F1021" s="80">
        <v>45295</v>
      </c>
      <c r="G1021" s="81" t="s">
        <v>5097</v>
      </c>
      <c r="H1021" s="82" t="s">
        <v>4936</v>
      </c>
      <c r="I1021" s="83" t="s">
        <v>4937</v>
      </c>
      <c r="J1021" s="83">
        <v>81111508</v>
      </c>
      <c r="K1021" s="84" t="s">
        <v>7544</v>
      </c>
      <c r="L1021" s="76" t="s">
        <v>153</v>
      </c>
      <c r="M1021" s="76" t="s">
        <v>153</v>
      </c>
      <c r="N1021" s="76">
        <v>12</v>
      </c>
      <c r="O1021" s="76" t="s">
        <v>223</v>
      </c>
      <c r="P1021" s="42" t="s">
        <v>224</v>
      </c>
      <c r="Q1021" s="43">
        <v>134166667</v>
      </c>
      <c r="R1021" s="43">
        <v>134166667</v>
      </c>
      <c r="S1021" s="43" t="s">
        <v>225</v>
      </c>
      <c r="T1021" s="43" t="s">
        <v>221</v>
      </c>
      <c r="U1021" s="44">
        <v>1</v>
      </c>
      <c r="V1021" s="85" t="s">
        <v>4</v>
      </c>
      <c r="W1021" s="100">
        <v>2018011000692</v>
      </c>
    </row>
    <row r="1022" spans="1:23" ht="75" x14ac:dyDescent="0.3">
      <c r="A1022" s="76">
        <v>1021</v>
      </c>
      <c r="B1022" s="83" t="s">
        <v>1868</v>
      </c>
      <c r="C1022" s="78">
        <f t="shared" si="32"/>
        <v>1</v>
      </c>
      <c r="D1022" s="79">
        <v>0</v>
      </c>
      <c r="E1022" s="79">
        <f t="shared" si="31"/>
        <v>1</v>
      </c>
      <c r="F1022" s="80">
        <v>45295</v>
      </c>
      <c r="G1022" s="81" t="s">
        <v>5097</v>
      </c>
      <c r="H1022" s="82" t="s">
        <v>4936</v>
      </c>
      <c r="I1022" s="83"/>
      <c r="J1022" s="83">
        <v>81111508</v>
      </c>
      <c r="K1022" s="84" t="s">
        <v>7545</v>
      </c>
      <c r="L1022" s="76" t="s">
        <v>155</v>
      </c>
      <c r="M1022" s="76" t="s">
        <v>156</v>
      </c>
      <c r="N1022" s="76">
        <v>9</v>
      </c>
      <c r="O1022" s="76" t="s">
        <v>223</v>
      </c>
      <c r="P1022" s="42" t="s">
        <v>224</v>
      </c>
      <c r="Q1022" s="43">
        <v>91440000</v>
      </c>
      <c r="R1022" s="43">
        <v>91440000</v>
      </c>
      <c r="S1022" s="43" t="s">
        <v>225</v>
      </c>
      <c r="T1022" s="43" t="s">
        <v>221</v>
      </c>
      <c r="U1022" s="44">
        <v>1</v>
      </c>
      <c r="V1022" s="85" t="s">
        <v>4</v>
      </c>
      <c r="W1022" s="100">
        <v>2018011000692</v>
      </c>
    </row>
    <row r="1023" spans="1:23" ht="75" x14ac:dyDescent="0.3">
      <c r="A1023" s="76">
        <v>1022</v>
      </c>
      <c r="B1023" s="83" t="s">
        <v>1868</v>
      </c>
      <c r="C1023" s="78">
        <f t="shared" si="32"/>
        <v>1</v>
      </c>
      <c r="D1023" s="79">
        <v>0</v>
      </c>
      <c r="E1023" s="79">
        <f t="shared" si="31"/>
        <v>1</v>
      </c>
      <c r="F1023" s="80">
        <v>45295</v>
      </c>
      <c r="G1023" s="81" t="s">
        <v>5097</v>
      </c>
      <c r="H1023" s="82" t="s">
        <v>4936</v>
      </c>
      <c r="I1023" s="83"/>
      <c r="J1023" s="83">
        <v>81111508</v>
      </c>
      <c r="K1023" s="84" t="s">
        <v>7546</v>
      </c>
      <c r="L1023" s="76" t="s">
        <v>155</v>
      </c>
      <c r="M1023" s="76" t="s">
        <v>156</v>
      </c>
      <c r="N1023" s="76">
        <v>9</v>
      </c>
      <c r="O1023" s="76" t="s">
        <v>223</v>
      </c>
      <c r="P1023" s="42" t="s">
        <v>224</v>
      </c>
      <c r="Q1023" s="43">
        <v>91440000</v>
      </c>
      <c r="R1023" s="43">
        <v>91440000</v>
      </c>
      <c r="S1023" s="43" t="s">
        <v>225</v>
      </c>
      <c r="T1023" s="43" t="s">
        <v>221</v>
      </c>
      <c r="U1023" s="44">
        <v>1</v>
      </c>
      <c r="V1023" s="85" t="s">
        <v>4</v>
      </c>
      <c r="W1023" s="100">
        <v>2018011000692</v>
      </c>
    </row>
    <row r="1024" spans="1:23" ht="108" x14ac:dyDescent="0.3">
      <c r="A1024" s="76">
        <v>1023</v>
      </c>
      <c r="B1024" s="83" t="s">
        <v>1863</v>
      </c>
      <c r="C1024" s="78">
        <f t="shared" si="32"/>
        <v>1</v>
      </c>
      <c r="D1024" s="79">
        <v>1</v>
      </c>
      <c r="E1024" s="79">
        <f t="shared" si="31"/>
        <v>0</v>
      </c>
      <c r="F1024" s="80">
        <v>45295</v>
      </c>
      <c r="G1024" s="81" t="s">
        <v>5097</v>
      </c>
      <c r="H1024" s="82" t="s">
        <v>4936</v>
      </c>
      <c r="I1024" s="83" t="s">
        <v>4937</v>
      </c>
      <c r="J1024" s="83">
        <v>81111508</v>
      </c>
      <c r="K1024" s="84" t="s">
        <v>7547</v>
      </c>
      <c r="L1024" s="76" t="s">
        <v>153</v>
      </c>
      <c r="M1024" s="76" t="s">
        <v>153</v>
      </c>
      <c r="N1024" s="76">
        <v>12</v>
      </c>
      <c r="O1024" s="76" t="s">
        <v>223</v>
      </c>
      <c r="P1024" s="42" t="s">
        <v>224</v>
      </c>
      <c r="Q1024" s="43">
        <v>95083333</v>
      </c>
      <c r="R1024" s="43">
        <v>95083333</v>
      </c>
      <c r="S1024" s="43" t="s">
        <v>225</v>
      </c>
      <c r="T1024" s="43" t="s">
        <v>221</v>
      </c>
      <c r="U1024" s="44">
        <v>1</v>
      </c>
      <c r="V1024" s="85" t="s">
        <v>4</v>
      </c>
      <c r="W1024" s="100">
        <v>2018011000692</v>
      </c>
    </row>
    <row r="1025" spans="1:23" ht="108" x14ac:dyDescent="0.3">
      <c r="A1025" s="76">
        <v>1024</v>
      </c>
      <c r="B1025" s="83" t="s">
        <v>1863</v>
      </c>
      <c r="C1025" s="78">
        <f t="shared" si="32"/>
        <v>1</v>
      </c>
      <c r="D1025" s="79">
        <v>1</v>
      </c>
      <c r="E1025" s="79">
        <f t="shared" si="31"/>
        <v>0</v>
      </c>
      <c r="F1025" s="80">
        <v>45295</v>
      </c>
      <c r="G1025" s="81" t="s">
        <v>5097</v>
      </c>
      <c r="H1025" s="82" t="s">
        <v>4936</v>
      </c>
      <c r="I1025" s="83" t="s">
        <v>4937</v>
      </c>
      <c r="J1025" s="83">
        <v>81111508</v>
      </c>
      <c r="K1025" s="84" t="s">
        <v>7548</v>
      </c>
      <c r="L1025" s="76" t="s">
        <v>153</v>
      </c>
      <c r="M1025" s="76" t="s">
        <v>153</v>
      </c>
      <c r="N1025" s="76">
        <v>12</v>
      </c>
      <c r="O1025" s="76" t="s">
        <v>223</v>
      </c>
      <c r="P1025" s="42" t="s">
        <v>224</v>
      </c>
      <c r="Q1025" s="43">
        <v>81900000</v>
      </c>
      <c r="R1025" s="43">
        <v>81900000</v>
      </c>
      <c r="S1025" s="43" t="s">
        <v>225</v>
      </c>
      <c r="T1025" s="43" t="s">
        <v>221</v>
      </c>
      <c r="U1025" s="44">
        <v>1</v>
      </c>
      <c r="V1025" s="85" t="s">
        <v>4</v>
      </c>
      <c r="W1025" s="100">
        <v>2018011000692</v>
      </c>
    </row>
    <row r="1026" spans="1:23" ht="108" x14ac:dyDescent="0.3">
      <c r="A1026" s="76">
        <v>1025</v>
      </c>
      <c r="B1026" s="83" t="s">
        <v>1863</v>
      </c>
      <c r="C1026" s="78">
        <f t="shared" si="32"/>
        <v>1</v>
      </c>
      <c r="D1026" s="79">
        <v>1</v>
      </c>
      <c r="E1026" s="79">
        <f t="shared" ref="E1026:E1089" si="33">+C1026-D1026</f>
        <v>0</v>
      </c>
      <c r="F1026" s="80">
        <v>45295</v>
      </c>
      <c r="G1026" s="81" t="s">
        <v>5097</v>
      </c>
      <c r="H1026" s="82" t="s">
        <v>4936</v>
      </c>
      <c r="I1026" s="83" t="s">
        <v>4937</v>
      </c>
      <c r="J1026" s="83">
        <v>81111508</v>
      </c>
      <c r="K1026" s="84" t="s">
        <v>7549</v>
      </c>
      <c r="L1026" s="76" t="s">
        <v>153</v>
      </c>
      <c r="M1026" s="76" t="s">
        <v>153</v>
      </c>
      <c r="N1026" s="76">
        <v>12</v>
      </c>
      <c r="O1026" s="76" t="s">
        <v>223</v>
      </c>
      <c r="P1026" s="42" t="s">
        <v>224</v>
      </c>
      <c r="Q1026" s="43">
        <v>69805000</v>
      </c>
      <c r="R1026" s="43">
        <v>69805000</v>
      </c>
      <c r="S1026" s="43" t="s">
        <v>225</v>
      </c>
      <c r="T1026" s="43" t="s">
        <v>221</v>
      </c>
      <c r="U1026" s="44">
        <v>1</v>
      </c>
      <c r="V1026" s="85" t="s">
        <v>4</v>
      </c>
      <c r="W1026" s="100">
        <v>2018011000692</v>
      </c>
    </row>
    <row r="1027" spans="1:23" ht="108" x14ac:dyDescent="0.3">
      <c r="A1027" s="76">
        <v>1026</v>
      </c>
      <c r="B1027" s="83" t="s">
        <v>1863</v>
      </c>
      <c r="C1027" s="78">
        <f t="shared" si="32"/>
        <v>1</v>
      </c>
      <c r="D1027" s="79">
        <v>1</v>
      </c>
      <c r="E1027" s="79">
        <f t="shared" si="33"/>
        <v>0</v>
      </c>
      <c r="F1027" s="80">
        <v>45295</v>
      </c>
      <c r="G1027" s="81" t="s">
        <v>5097</v>
      </c>
      <c r="H1027" s="82" t="s">
        <v>4936</v>
      </c>
      <c r="I1027" s="83" t="s">
        <v>4937</v>
      </c>
      <c r="J1027" s="83">
        <v>81111508</v>
      </c>
      <c r="K1027" s="84" t="s">
        <v>7550</v>
      </c>
      <c r="L1027" s="76" t="s">
        <v>153</v>
      </c>
      <c r="M1027" s="76" t="s">
        <v>153</v>
      </c>
      <c r="N1027" s="76">
        <v>12</v>
      </c>
      <c r="O1027" s="76" t="s">
        <v>223</v>
      </c>
      <c r="P1027" s="42" t="s">
        <v>224</v>
      </c>
      <c r="Q1027" s="43">
        <v>59800000</v>
      </c>
      <c r="R1027" s="43">
        <v>59800000</v>
      </c>
      <c r="S1027" s="43" t="s">
        <v>225</v>
      </c>
      <c r="T1027" s="43" t="s">
        <v>221</v>
      </c>
      <c r="U1027" s="44">
        <v>1</v>
      </c>
      <c r="V1027" s="85" t="s">
        <v>4</v>
      </c>
      <c r="W1027" s="100">
        <v>2018011000692</v>
      </c>
    </row>
    <row r="1028" spans="1:23" ht="108" x14ac:dyDescent="0.3">
      <c r="A1028" s="76">
        <v>1027</v>
      </c>
      <c r="B1028" s="83" t="s">
        <v>1863</v>
      </c>
      <c r="C1028" s="78">
        <f t="shared" si="32"/>
        <v>1</v>
      </c>
      <c r="D1028" s="79">
        <v>1</v>
      </c>
      <c r="E1028" s="79">
        <f t="shared" si="33"/>
        <v>0</v>
      </c>
      <c r="F1028" s="80">
        <v>45295</v>
      </c>
      <c r="G1028" s="81" t="s">
        <v>5097</v>
      </c>
      <c r="H1028" s="82" t="s">
        <v>4936</v>
      </c>
      <c r="I1028" s="83" t="s">
        <v>4937</v>
      </c>
      <c r="J1028" s="83">
        <v>81111508</v>
      </c>
      <c r="K1028" s="84" t="s">
        <v>7551</v>
      </c>
      <c r="L1028" s="76" t="s">
        <v>153</v>
      </c>
      <c r="M1028" s="76" t="s">
        <v>153</v>
      </c>
      <c r="N1028" s="76">
        <v>12</v>
      </c>
      <c r="O1028" s="76" t="s">
        <v>223</v>
      </c>
      <c r="P1028" s="42" t="s">
        <v>224</v>
      </c>
      <c r="Q1028" s="43">
        <v>69805000</v>
      </c>
      <c r="R1028" s="43">
        <v>69805000</v>
      </c>
      <c r="S1028" s="43" t="s">
        <v>225</v>
      </c>
      <c r="T1028" s="43" t="s">
        <v>221</v>
      </c>
      <c r="U1028" s="44">
        <v>1</v>
      </c>
      <c r="V1028" s="85" t="s">
        <v>4</v>
      </c>
      <c r="W1028" s="100">
        <v>2018011000692</v>
      </c>
    </row>
    <row r="1029" spans="1:23" ht="90" x14ac:dyDescent="0.3">
      <c r="A1029" s="76">
        <v>1028</v>
      </c>
      <c r="B1029" s="83" t="s">
        <v>1863</v>
      </c>
      <c r="C1029" s="78">
        <f t="shared" si="32"/>
        <v>1</v>
      </c>
      <c r="D1029" s="79">
        <v>1</v>
      </c>
      <c r="E1029" s="79">
        <f t="shared" si="33"/>
        <v>0</v>
      </c>
      <c r="F1029" s="80">
        <v>45295</v>
      </c>
      <c r="G1029" s="81" t="s">
        <v>5097</v>
      </c>
      <c r="H1029" s="82" t="s">
        <v>4936</v>
      </c>
      <c r="I1029" s="83" t="s">
        <v>4937</v>
      </c>
      <c r="J1029" s="83">
        <v>81111508</v>
      </c>
      <c r="K1029" s="84" t="s">
        <v>7552</v>
      </c>
      <c r="L1029" s="76" t="s">
        <v>153</v>
      </c>
      <c r="M1029" s="76" t="s">
        <v>153</v>
      </c>
      <c r="N1029" s="76">
        <v>12</v>
      </c>
      <c r="O1029" s="76" t="s">
        <v>223</v>
      </c>
      <c r="P1029" s="42" t="s">
        <v>224</v>
      </c>
      <c r="Q1029" s="43">
        <v>60666667</v>
      </c>
      <c r="R1029" s="43">
        <v>60666667</v>
      </c>
      <c r="S1029" s="43" t="s">
        <v>225</v>
      </c>
      <c r="T1029" s="43" t="s">
        <v>221</v>
      </c>
      <c r="U1029" s="44">
        <v>1</v>
      </c>
      <c r="V1029" s="85" t="s">
        <v>4</v>
      </c>
      <c r="W1029" s="100">
        <v>2018011000692</v>
      </c>
    </row>
    <row r="1030" spans="1:23" ht="75" x14ac:dyDescent="0.3">
      <c r="A1030" s="76">
        <v>1029</v>
      </c>
      <c r="B1030" s="83" t="s">
        <v>1863</v>
      </c>
      <c r="C1030" s="78">
        <f t="shared" si="32"/>
        <v>1</v>
      </c>
      <c r="D1030" s="79">
        <v>1</v>
      </c>
      <c r="E1030" s="79">
        <f t="shared" si="33"/>
        <v>0</v>
      </c>
      <c r="F1030" s="80">
        <v>45295</v>
      </c>
      <c r="G1030" s="81" t="s">
        <v>5097</v>
      </c>
      <c r="H1030" s="82" t="s">
        <v>4936</v>
      </c>
      <c r="I1030" s="83" t="s">
        <v>4937</v>
      </c>
      <c r="J1030" s="83">
        <v>81111508</v>
      </c>
      <c r="K1030" s="84" t="s">
        <v>7553</v>
      </c>
      <c r="L1030" s="76" t="s">
        <v>153</v>
      </c>
      <c r="M1030" s="76" t="s">
        <v>153</v>
      </c>
      <c r="N1030" s="76">
        <v>12</v>
      </c>
      <c r="O1030" s="76" t="s">
        <v>223</v>
      </c>
      <c r="P1030" s="42" t="s">
        <v>224</v>
      </c>
      <c r="Q1030" s="43">
        <v>105800000</v>
      </c>
      <c r="R1030" s="43">
        <v>105800000</v>
      </c>
      <c r="S1030" s="43" t="s">
        <v>225</v>
      </c>
      <c r="T1030" s="43" t="s">
        <v>221</v>
      </c>
      <c r="U1030" s="44">
        <v>1</v>
      </c>
      <c r="V1030" s="85" t="s">
        <v>4</v>
      </c>
      <c r="W1030" s="106">
        <v>2018011000692</v>
      </c>
    </row>
    <row r="1031" spans="1:23" ht="75" x14ac:dyDescent="0.3">
      <c r="A1031" s="76">
        <v>1030</v>
      </c>
      <c r="B1031" s="83" t="s">
        <v>1863</v>
      </c>
      <c r="C1031" s="78">
        <f t="shared" si="32"/>
        <v>1</v>
      </c>
      <c r="D1031" s="79">
        <v>1</v>
      </c>
      <c r="E1031" s="79">
        <f t="shared" si="33"/>
        <v>0</v>
      </c>
      <c r="F1031" s="80">
        <v>45295</v>
      </c>
      <c r="G1031" s="81" t="s">
        <v>5097</v>
      </c>
      <c r="H1031" s="82" t="s">
        <v>4936</v>
      </c>
      <c r="I1031" s="83" t="s">
        <v>4937</v>
      </c>
      <c r="J1031" s="83">
        <v>81111508</v>
      </c>
      <c r="K1031" s="84" t="s">
        <v>7554</v>
      </c>
      <c r="L1031" s="76" t="s">
        <v>153</v>
      </c>
      <c r="M1031" s="76" t="s">
        <v>153</v>
      </c>
      <c r="N1031" s="76">
        <v>12</v>
      </c>
      <c r="O1031" s="76" t="s">
        <v>223</v>
      </c>
      <c r="P1031" s="42" t="s">
        <v>224</v>
      </c>
      <c r="Q1031" s="43">
        <v>105800000</v>
      </c>
      <c r="R1031" s="43">
        <v>105800000</v>
      </c>
      <c r="S1031" s="43" t="s">
        <v>225</v>
      </c>
      <c r="T1031" s="43" t="s">
        <v>221</v>
      </c>
      <c r="U1031" s="44">
        <v>1</v>
      </c>
      <c r="V1031" s="85" t="s">
        <v>4</v>
      </c>
      <c r="W1031" s="106">
        <v>2018011000692</v>
      </c>
    </row>
    <row r="1032" spans="1:23" ht="90" x14ac:dyDescent="0.3">
      <c r="A1032" s="76">
        <v>1031</v>
      </c>
      <c r="B1032" s="83" t="s">
        <v>1863</v>
      </c>
      <c r="C1032" s="78">
        <f t="shared" si="32"/>
        <v>2</v>
      </c>
      <c r="D1032" s="79">
        <v>0</v>
      </c>
      <c r="E1032" s="79">
        <f t="shared" si="33"/>
        <v>2</v>
      </c>
      <c r="F1032" s="80">
        <v>45295</v>
      </c>
      <c r="G1032" s="81" t="s">
        <v>5097</v>
      </c>
      <c r="H1032" s="82" t="s">
        <v>4936</v>
      </c>
      <c r="I1032" s="83"/>
      <c r="J1032" s="83">
        <v>81111508</v>
      </c>
      <c r="K1032" s="84" t="s">
        <v>7555</v>
      </c>
      <c r="L1032" s="76" t="s">
        <v>153</v>
      </c>
      <c r="M1032" s="76" t="s">
        <v>154</v>
      </c>
      <c r="N1032" s="76">
        <v>12</v>
      </c>
      <c r="O1032" s="76" t="s">
        <v>223</v>
      </c>
      <c r="P1032" s="42" t="s">
        <v>224</v>
      </c>
      <c r="Q1032" s="43">
        <v>193200000</v>
      </c>
      <c r="R1032" s="43">
        <v>193200000</v>
      </c>
      <c r="S1032" s="43" t="s">
        <v>225</v>
      </c>
      <c r="T1032" s="43" t="s">
        <v>221</v>
      </c>
      <c r="U1032" s="44">
        <v>2</v>
      </c>
      <c r="V1032" s="85" t="s">
        <v>4</v>
      </c>
      <c r="W1032" s="106">
        <v>2018011000692</v>
      </c>
    </row>
    <row r="1033" spans="1:23" ht="90" x14ac:dyDescent="0.3">
      <c r="A1033" s="76">
        <v>1032</v>
      </c>
      <c r="B1033" s="83" t="s">
        <v>1863</v>
      </c>
      <c r="C1033" s="78">
        <f t="shared" si="32"/>
        <v>1</v>
      </c>
      <c r="D1033" s="79">
        <v>0</v>
      </c>
      <c r="E1033" s="79">
        <f t="shared" si="33"/>
        <v>1</v>
      </c>
      <c r="F1033" s="80">
        <v>45295</v>
      </c>
      <c r="G1033" s="81" t="s">
        <v>5097</v>
      </c>
      <c r="H1033" s="82" t="s">
        <v>4936</v>
      </c>
      <c r="I1033" s="83"/>
      <c r="J1033" s="83">
        <v>81111508</v>
      </c>
      <c r="K1033" s="84" t="s">
        <v>7556</v>
      </c>
      <c r="L1033" s="76" t="s">
        <v>155</v>
      </c>
      <c r="M1033" s="76" t="s">
        <v>156</v>
      </c>
      <c r="N1033" s="76">
        <v>9</v>
      </c>
      <c r="O1033" s="76" t="s">
        <v>223</v>
      </c>
      <c r="P1033" s="42" t="s">
        <v>224</v>
      </c>
      <c r="Q1033" s="43">
        <v>82800000</v>
      </c>
      <c r="R1033" s="43">
        <v>82800000</v>
      </c>
      <c r="S1033" s="43" t="s">
        <v>225</v>
      </c>
      <c r="T1033" s="43" t="s">
        <v>221</v>
      </c>
      <c r="U1033" s="44">
        <v>1</v>
      </c>
      <c r="V1033" s="85" t="s">
        <v>4</v>
      </c>
      <c r="W1033" s="106">
        <v>2018011000692</v>
      </c>
    </row>
    <row r="1034" spans="1:23" ht="75" x14ac:dyDescent="0.3">
      <c r="A1034" s="76">
        <v>1033</v>
      </c>
      <c r="B1034" s="83" t="s">
        <v>1863</v>
      </c>
      <c r="C1034" s="78">
        <f t="shared" si="32"/>
        <v>1</v>
      </c>
      <c r="D1034" s="79">
        <v>0</v>
      </c>
      <c r="E1034" s="79">
        <f t="shared" si="33"/>
        <v>1</v>
      </c>
      <c r="F1034" s="80">
        <v>45295</v>
      </c>
      <c r="G1034" s="81" t="s">
        <v>5097</v>
      </c>
      <c r="H1034" s="82" t="s">
        <v>4936</v>
      </c>
      <c r="I1034" s="83"/>
      <c r="J1034" s="83">
        <v>81111508</v>
      </c>
      <c r="K1034" s="84" t="s">
        <v>7557</v>
      </c>
      <c r="L1034" s="76" t="s">
        <v>153</v>
      </c>
      <c r="M1034" s="76" t="s">
        <v>154</v>
      </c>
      <c r="N1034" s="76">
        <v>12</v>
      </c>
      <c r="O1034" s="76" t="s">
        <v>223</v>
      </c>
      <c r="P1034" s="42" t="s">
        <v>224</v>
      </c>
      <c r="Q1034" s="43">
        <v>96600000</v>
      </c>
      <c r="R1034" s="43">
        <v>96600000</v>
      </c>
      <c r="S1034" s="43" t="s">
        <v>225</v>
      </c>
      <c r="T1034" s="43" t="s">
        <v>221</v>
      </c>
      <c r="U1034" s="44">
        <v>1</v>
      </c>
      <c r="V1034" s="85" t="s">
        <v>4</v>
      </c>
      <c r="W1034" s="106">
        <v>2018011000692</v>
      </c>
    </row>
    <row r="1035" spans="1:23" ht="75" x14ac:dyDescent="0.3">
      <c r="A1035" s="76">
        <v>1034</v>
      </c>
      <c r="B1035" s="83" t="s">
        <v>1863</v>
      </c>
      <c r="C1035" s="78">
        <f t="shared" si="32"/>
        <v>1</v>
      </c>
      <c r="D1035" s="79">
        <v>0</v>
      </c>
      <c r="E1035" s="79">
        <f t="shared" si="33"/>
        <v>1</v>
      </c>
      <c r="F1035" s="80">
        <v>45295</v>
      </c>
      <c r="G1035" s="81" t="s">
        <v>5097</v>
      </c>
      <c r="H1035" s="82" t="s">
        <v>4936</v>
      </c>
      <c r="I1035" s="83"/>
      <c r="J1035" s="83">
        <v>81111508</v>
      </c>
      <c r="K1035" s="84" t="s">
        <v>7558</v>
      </c>
      <c r="L1035" s="76" t="s">
        <v>153</v>
      </c>
      <c r="M1035" s="76" t="s">
        <v>153</v>
      </c>
      <c r="N1035" s="76">
        <v>12</v>
      </c>
      <c r="O1035" s="76" t="s">
        <v>223</v>
      </c>
      <c r="P1035" s="42" t="s">
        <v>224</v>
      </c>
      <c r="Q1035" s="43">
        <v>178250000</v>
      </c>
      <c r="R1035" s="43">
        <v>178250000</v>
      </c>
      <c r="S1035" s="43" t="s">
        <v>225</v>
      </c>
      <c r="T1035" s="43" t="s">
        <v>221</v>
      </c>
      <c r="U1035" s="44">
        <v>1</v>
      </c>
      <c r="V1035" s="85" t="s">
        <v>4</v>
      </c>
      <c r="W1035" s="106">
        <v>2018011000692</v>
      </c>
    </row>
    <row r="1036" spans="1:23" ht="90" x14ac:dyDescent="0.3">
      <c r="A1036" s="76">
        <v>1035</v>
      </c>
      <c r="B1036" s="83" t="s">
        <v>1863</v>
      </c>
      <c r="C1036" s="78">
        <f t="shared" si="32"/>
        <v>2</v>
      </c>
      <c r="D1036" s="79">
        <v>2</v>
      </c>
      <c r="E1036" s="79">
        <f t="shared" si="33"/>
        <v>0</v>
      </c>
      <c r="F1036" s="80">
        <v>45295</v>
      </c>
      <c r="G1036" s="81" t="s">
        <v>5097</v>
      </c>
      <c r="H1036" s="82" t="s">
        <v>4936</v>
      </c>
      <c r="I1036" s="83" t="s">
        <v>4937</v>
      </c>
      <c r="J1036" s="83">
        <v>81111508</v>
      </c>
      <c r="K1036" s="84" t="s">
        <v>7559</v>
      </c>
      <c r="L1036" s="76" t="s">
        <v>153</v>
      </c>
      <c r="M1036" s="76" t="s">
        <v>154</v>
      </c>
      <c r="N1036" s="76">
        <v>12</v>
      </c>
      <c r="O1036" s="76" t="s">
        <v>223</v>
      </c>
      <c r="P1036" s="42" t="s">
        <v>224</v>
      </c>
      <c r="Q1036" s="43">
        <v>133540000</v>
      </c>
      <c r="R1036" s="43">
        <v>133540000</v>
      </c>
      <c r="S1036" s="43" t="s">
        <v>225</v>
      </c>
      <c r="T1036" s="43" t="s">
        <v>221</v>
      </c>
      <c r="U1036" s="44">
        <v>2</v>
      </c>
      <c r="V1036" s="85" t="s">
        <v>4</v>
      </c>
      <c r="W1036" s="106">
        <v>2018011000692</v>
      </c>
    </row>
    <row r="1037" spans="1:23" ht="90" x14ac:dyDescent="0.25">
      <c r="A1037" s="76">
        <v>1036</v>
      </c>
      <c r="B1037" s="83" t="s">
        <v>1863</v>
      </c>
      <c r="C1037" s="78">
        <f t="shared" si="32"/>
        <v>1</v>
      </c>
      <c r="D1037" s="79">
        <v>1</v>
      </c>
      <c r="E1037" s="79">
        <f t="shared" si="33"/>
        <v>0</v>
      </c>
      <c r="F1037" s="80">
        <v>45295</v>
      </c>
      <c r="G1037" s="81" t="s">
        <v>5097</v>
      </c>
      <c r="H1037" s="82" t="s">
        <v>4936</v>
      </c>
      <c r="I1037" s="83" t="s">
        <v>8625</v>
      </c>
      <c r="J1037" s="83">
        <v>81111508</v>
      </c>
      <c r="K1037" s="84" t="s">
        <v>7560</v>
      </c>
      <c r="L1037" s="76" t="s">
        <v>153</v>
      </c>
      <c r="M1037" s="76" t="s">
        <v>153</v>
      </c>
      <c r="N1037" s="76">
        <v>12</v>
      </c>
      <c r="O1037" s="76" t="s">
        <v>223</v>
      </c>
      <c r="P1037" s="42" t="s">
        <v>224</v>
      </c>
      <c r="Q1037" s="43">
        <v>47150000</v>
      </c>
      <c r="R1037" s="43">
        <v>47150000</v>
      </c>
      <c r="S1037" s="43" t="s">
        <v>225</v>
      </c>
      <c r="T1037" s="43" t="s">
        <v>221</v>
      </c>
      <c r="U1037" s="44">
        <v>1</v>
      </c>
      <c r="V1037" s="91" t="s">
        <v>4</v>
      </c>
      <c r="W1037" s="92">
        <v>2018011000692</v>
      </c>
    </row>
    <row r="1038" spans="1:23" ht="108" x14ac:dyDescent="0.3">
      <c r="A1038" s="76">
        <v>1037</v>
      </c>
      <c r="B1038" s="83" t="s">
        <v>1863</v>
      </c>
      <c r="C1038" s="78">
        <f t="shared" si="32"/>
        <v>1</v>
      </c>
      <c r="D1038" s="79">
        <v>1</v>
      </c>
      <c r="E1038" s="79">
        <f t="shared" si="33"/>
        <v>0</v>
      </c>
      <c r="F1038" s="80">
        <v>45295</v>
      </c>
      <c r="G1038" s="81" t="s">
        <v>5097</v>
      </c>
      <c r="H1038" s="82" t="s">
        <v>4936</v>
      </c>
      <c r="I1038" s="83" t="s">
        <v>4937</v>
      </c>
      <c r="J1038" s="83">
        <v>81111508</v>
      </c>
      <c r="K1038" s="84" t="s">
        <v>7561</v>
      </c>
      <c r="L1038" s="76" t="s">
        <v>153</v>
      </c>
      <c r="M1038" s="76" t="s">
        <v>153</v>
      </c>
      <c r="N1038" s="76">
        <v>12</v>
      </c>
      <c r="O1038" s="76" t="s">
        <v>223</v>
      </c>
      <c r="P1038" s="42" t="s">
        <v>224</v>
      </c>
      <c r="Q1038" s="43">
        <v>93725000</v>
      </c>
      <c r="R1038" s="43">
        <v>93725000</v>
      </c>
      <c r="S1038" s="43" t="s">
        <v>225</v>
      </c>
      <c r="T1038" s="43" t="s">
        <v>221</v>
      </c>
      <c r="U1038" s="44">
        <v>1</v>
      </c>
      <c r="V1038" s="85" t="s">
        <v>4</v>
      </c>
      <c r="W1038" s="106">
        <v>2018011000692</v>
      </c>
    </row>
    <row r="1039" spans="1:23" ht="75" x14ac:dyDescent="0.3">
      <c r="A1039" s="76">
        <v>1038</v>
      </c>
      <c r="B1039" s="83" t="s">
        <v>1868</v>
      </c>
      <c r="C1039" s="78">
        <f t="shared" si="32"/>
        <v>1</v>
      </c>
      <c r="D1039" s="79">
        <v>0</v>
      </c>
      <c r="E1039" s="79">
        <f t="shared" si="33"/>
        <v>1</v>
      </c>
      <c r="F1039" s="80">
        <v>45295</v>
      </c>
      <c r="G1039" s="81" t="s">
        <v>5097</v>
      </c>
      <c r="H1039" s="82" t="s">
        <v>4936</v>
      </c>
      <c r="I1039" s="83"/>
      <c r="J1039" s="83">
        <v>81111508</v>
      </c>
      <c r="K1039" s="84" t="s">
        <v>7562</v>
      </c>
      <c r="L1039" s="76" t="s">
        <v>153</v>
      </c>
      <c r="M1039" s="76" t="s">
        <v>154</v>
      </c>
      <c r="N1039" s="76">
        <v>12</v>
      </c>
      <c r="O1039" s="76" t="s">
        <v>223</v>
      </c>
      <c r="P1039" s="42" t="s">
        <v>224</v>
      </c>
      <c r="Q1039" s="43">
        <v>135030000</v>
      </c>
      <c r="R1039" s="43">
        <v>135030000</v>
      </c>
      <c r="S1039" s="43" t="s">
        <v>225</v>
      </c>
      <c r="T1039" s="43" t="s">
        <v>221</v>
      </c>
      <c r="U1039" s="44">
        <v>1</v>
      </c>
      <c r="V1039" s="85" t="s">
        <v>4</v>
      </c>
      <c r="W1039" s="106">
        <v>2018011000692</v>
      </c>
    </row>
    <row r="1040" spans="1:23" ht="90" x14ac:dyDescent="0.3">
      <c r="A1040" s="76">
        <v>1039</v>
      </c>
      <c r="B1040" s="83" t="s">
        <v>1932</v>
      </c>
      <c r="C1040" s="78">
        <f t="shared" si="32"/>
        <v>1</v>
      </c>
      <c r="D1040" s="79">
        <v>0</v>
      </c>
      <c r="E1040" s="79">
        <f t="shared" si="33"/>
        <v>1</v>
      </c>
      <c r="F1040" s="80">
        <v>45341</v>
      </c>
      <c r="G1040" s="81" t="s">
        <v>5098</v>
      </c>
      <c r="H1040" s="82" t="s">
        <v>4936</v>
      </c>
      <c r="I1040" s="83" t="s">
        <v>6485</v>
      </c>
      <c r="J1040" s="83">
        <v>81111800</v>
      </c>
      <c r="K1040" s="84" t="s">
        <v>7563</v>
      </c>
      <c r="L1040" s="76" t="s">
        <v>153</v>
      </c>
      <c r="M1040" s="76" t="s">
        <v>155</v>
      </c>
      <c r="N1040" s="76">
        <v>5</v>
      </c>
      <c r="O1040" s="76" t="s">
        <v>611</v>
      </c>
      <c r="P1040" s="42" t="s">
        <v>224</v>
      </c>
      <c r="Q1040" s="43">
        <v>3000000000</v>
      </c>
      <c r="R1040" s="43">
        <v>3000000000</v>
      </c>
      <c r="S1040" s="43" t="s">
        <v>225</v>
      </c>
      <c r="T1040" s="43" t="s">
        <v>221</v>
      </c>
      <c r="U1040" s="44">
        <v>1</v>
      </c>
      <c r="V1040" s="85" t="s">
        <v>4</v>
      </c>
      <c r="W1040" s="106">
        <v>2018011000692</v>
      </c>
    </row>
    <row r="1041" spans="1:23" ht="90" x14ac:dyDescent="0.3">
      <c r="A1041" s="76">
        <v>1040</v>
      </c>
      <c r="B1041" s="83" t="s">
        <v>1932</v>
      </c>
      <c r="C1041" s="78">
        <f t="shared" si="32"/>
        <v>1</v>
      </c>
      <c r="D1041" s="79">
        <v>0</v>
      </c>
      <c r="E1041" s="79">
        <f t="shared" si="33"/>
        <v>1</v>
      </c>
      <c r="F1041" s="80">
        <v>45341</v>
      </c>
      <c r="G1041" s="81" t="s">
        <v>5098</v>
      </c>
      <c r="H1041" s="82" t="s">
        <v>4936</v>
      </c>
      <c r="I1041" s="83" t="s">
        <v>6485</v>
      </c>
      <c r="J1041" s="83">
        <v>81111800</v>
      </c>
      <c r="K1041" s="84" t="s">
        <v>7564</v>
      </c>
      <c r="L1041" s="76" t="s">
        <v>154</v>
      </c>
      <c r="M1041" s="76" t="s">
        <v>155</v>
      </c>
      <c r="N1041" s="76">
        <v>5</v>
      </c>
      <c r="O1041" s="76" t="s">
        <v>611</v>
      </c>
      <c r="P1041" s="42" t="s">
        <v>224</v>
      </c>
      <c r="Q1041" s="43">
        <v>1200000000</v>
      </c>
      <c r="R1041" s="43">
        <v>1200000000</v>
      </c>
      <c r="S1041" s="43" t="s">
        <v>225</v>
      </c>
      <c r="T1041" s="43" t="s">
        <v>221</v>
      </c>
      <c r="U1041" s="44">
        <v>1</v>
      </c>
      <c r="V1041" s="85" t="s">
        <v>4</v>
      </c>
      <c r="W1041" s="106">
        <v>2018011000692</v>
      </c>
    </row>
    <row r="1042" spans="1:23" ht="131.25" x14ac:dyDescent="0.3">
      <c r="A1042" s="76">
        <v>1041</v>
      </c>
      <c r="B1042" s="83" t="s">
        <v>1932</v>
      </c>
      <c r="C1042" s="78">
        <f t="shared" si="32"/>
        <v>1</v>
      </c>
      <c r="D1042" s="79">
        <v>0</v>
      </c>
      <c r="E1042" s="79">
        <f t="shared" si="33"/>
        <v>1</v>
      </c>
      <c r="F1042" s="80">
        <v>45295</v>
      </c>
      <c r="G1042" s="81" t="s">
        <v>5099</v>
      </c>
      <c r="H1042" s="82" t="s">
        <v>4936</v>
      </c>
      <c r="I1042" s="83"/>
      <c r="J1042" s="83">
        <v>26121616</v>
      </c>
      <c r="K1042" s="84" t="s">
        <v>7565</v>
      </c>
      <c r="L1042" s="76" t="s">
        <v>153</v>
      </c>
      <c r="M1042" s="76" t="s">
        <v>155</v>
      </c>
      <c r="N1042" s="76">
        <v>6</v>
      </c>
      <c r="O1042" s="76" t="s">
        <v>611</v>
      </c>
      <c r="P1042" s="42" t="s">
        <v>224</v>
      </c>
      <c r="Q1042" s="43">
        <v>725180041</v>
      </c>
      <c r="R1042" s="43">
        <v>725180041</v>
      </c>
      <c r="S1042" s="43" t="s">
        <v>225</v>
      </c>
      <c r="T1042" s="43" t="s">
        <v>221</v>
      </c>
      <c r="U1042" s="44">
        <v>1</v>
      </c>
      <c r="V1042" s="85" t="s">
        <v>37</v>
      </c>
      <c r="W1042" s="106">
        <v>2021011000079</v>
      </c>
    </row>
    <row r="1043" spans="1:23" ht="131.25" x14ac:dyDescent="0.3">
      <c r="A1043" s="76">
        <v>1042</v>
      </c>
      <c r="B1043" s="83" t="s">
        <v>1932</v>
      </c>
      <c r="C1043" s="78">
        <f t="shared" si="32"/>
        <v>1</v>
      </c>
      <c r="D1043" s="79">
        <v>0</v>
      </c>
      <c r="E1043" s="79">
        <f t="shared" si="33"/>
        <v>1</v>
      </c>
      <c r="F1043" s="80">
        <v>45341</v>
      </c>
      <c r="G1043" s="81" t="s">
        <v>5100</v>
      </c>
      <c r="H1043" s="82" t="s">
        <v>4936</v>
      </c>
      <c r="I1043" s="83" t="s">
        <v>6485</v>
      </c>
      <c r="J1043" s="83">
        <v>72101511</v>
      </c>
      <c r="K1043" s="84" t="s">
        <v>7566</v>
      </c>
      <c r="L1043" s="76" t="s">
        <v>153</v>
      </c>
      <c r="M1043" s="76" t="s">
        <v>155</v>
      </c>
      <c r="N1043" s="76">
        <v>9</v>
      </c>
      <c r="O1043" s="76" t="s">
        <v>621</v>
      </c>
      <c r="P1043" s="42" t="s">
        <v>224</v>
      </c>
      <c r="Q1043" s="43">
        <v>2400000000</v>
      </c>
      <c r="R1043" s="43">
        <v>2400000000</v>
      </c>
      <c r="S1043" s="43" t="s">
        <v>225</v>
      </c>
      <c r="T1043" s="43" t="s">
        <v>221</v>
      </c>
      <c r="U1043" s="44">
        <v>1</v>
      </c>
      <c r="V1043" s="85" t="s">
        <v>37</v>
      </c>
      <c r="W1043" s="106">
        <v>2021011000079</v>
      </c>
    </row>
    <row r="1044" spans="1:23" ht="131.25" x14ac:dyDescent="0.3">
      <c r="A1044" s="76">
        <v>1043</v>
      </c>
      <c r="B1044" s="83" t="s">
        <v>1932</v>
      </c>
      <c r="C1044" s="78">
        <f t="shared" si="32"/>
        <v>1</v>
      </c>
      <c r="D1044" s="79">
        <v>0</v>
      </c>
      <c r="E1044" s="79">
        <f t="shared" si="33"/>
        <v>1</v>
      </c>
      <c r="F1044" s="80">
        <v>45295</v>
      </c>
      <c r="G1044" s="81" t="s">
        <v>5098</v>
      </c>
      <c r="H1044" s="82" t="s">
        <v>4936</v>
      </c>
      <c r="I1044" s="83"/>
      <c r="J1044" s="83">
        <v>81111800</v>
      </c>
      <c r="K1044" s="84" t="s">
        <v>7567</v>
      </c>
      <c r="L1044" s="76" t="s">
        <v>157</v>
      </c>
      <c r="M1044" s="76" t="s">
        <v>160</v>
      </c>
      <c r="N1044" s="76">
        <v>4</v>
      </c>
      <c r="O1044" s="76" t="s">
        <v>223</v>
      </c>
      <c r="P1044" s="42" t="s">
        <v>224</v>
      </c>
      <c r="Q1044" s="43">
        <v>4000000000</v>
      </c>
      <c r="R1044" s="43">
        <v>4000000000</v>
      </c>
      <c r="S1044" s="43" t="s">
        <v>225</v>
      </c>
      <c r="T1044" s="43" t="s">
        <v>221</v>
      </c>
      <c r="U1044" s="44">
        <v>1</v>
      </c>
      <c r="V1044" s="85" t="s">
        <v>37</v>
      </c>
      <c r="W1044" s="106">
        <v>2021011000079</v>
      </c>
    </row>
    <row r="1045" spans="1:23" ht="131.25" x14ac:dyDescent="0.3">
      <c r="A1045" s="76">
        <v>1044</v>
      </c>
      <c r="B1045" s="83" t="s">
        <v>1932</v>
      </c>
      <c r="C1045" s="78">
        <f t="shared" si="32"/>
        <v>1</v>
      </c>
      <c r="D1045" s="79">
        <v>0</v>
      </c>
      <c r="E1045" s="79">
        <f t="shared" si="33"/>
        <v>1</v>
      </c>
      <c r="F1045" s="80">
        <v>45295</v>
      </c>
      <c r="G1045" s="81" t="s">
        <v>5098</v>
      </c>
      <c r="H1045" s="82" t="s">
        <v>4936</v>
      </c>
      <c r="I1045" s="83"/>
      <c r="J1045" s="83">
        <v>81111800</v>
      </c>
      <c r="K1045" s="84" t="s">
        <v>7568</v>
      </c>
      <c r="L1045" s="76" t="s">
        <v>160</v>
      </c>
      <c r="M1045" s="76" t="s">
        <v>161</v>
      </c>
      <c r="N1045" s="76">
        <v>2</v>
      </c>
      <c r="O1045" s="76" t="s">
        <v>621</v>
      </c>
      <c r="P1045" s="42" t="s">
        <v>224</v>
      </c>
      <c r="Q1045" s="43">
        <v>2500000000</v>
      </c>
      <c r="R1045" s="43">
        <v>2500000000</v>
      </c>
      <c r="S1045" s="43" t="s">
        <v>225</v>
      </c>
      <c r="T1045" s="43" t="s">
        <v>221</v>
      </c>
      <c r="U1045" s="44">
        <v>1</v>
      </c>
      <c r="V1045" s="85" t="s">
        <v>37</v>
      </c>
      <c r="W1045" s="106">
        <v>2021011000079</v>
      </c>
    </row>
    <row r="1046" spans="1:23" ht="131.25" x14ac:dyDescent="0.3">
      <c r="A1046" s="76">
        <v>1045</v>
      </c>
      <c r="B1046" s="83" t="s">
        <v>1932</v>
      </c>
      <c r="C1046" s="78">
        <f t="shared" si="32"/>
        <v>1</v>
      </c>
      <c r="D1046" s="79">
        <v>1</v>
      </c>
      <c r="E1046" s="79">
        <f t="shared" si="33"/>
        <v>0</v>
      </c>
      <c r="F1046" s="80">
        <v>45295</v>
      </c>
      <c r="G1046" s="81" t="s">
        <v>5101</v>
      </c>
      <c r="H1046" s="82" t="s">
        <v>4936</v>
      </c>
      <c r="I1046" s="83" t="s">
        <v>4937</v>
      </c>
      <c r="J1046" s="83">
        <v>81112100</v>
      </c>
      <c r="K1046" s="84" t="s">
        <v>7569</v>
      </c>
      <c r="L1046" s="76" t="s">
        <v>153</v>
      </c>
      <c r="M1046" s="76" t="s">
        <v>154</v>
      </c>
      <c r="N1046" s="76">
        <v>2</v>
      </c>
      <c r="O1046" s="76" t="s">
        <v>621</v>
      </c>
      <c r="P1046" s="42" t="s">
        <v>224</v>
      </c>
      <c r="Q1046" s="43">
        <v>1374819959</v>
      </c>
      <c r="R1046" s="43">
        <v>1374819959</v>
      </c>
      <c r="S1046" s="43" t="s">
        <v>225</v>
      </c>
      <c r="T1046" s="43" t="s">
        <v>221</v>
      </c>
      <c r="U1046" s="44">
        <v>1</v>
      </c>
      <c r="V1046" s="85" t="s">
        <v>37</v>
      </c>
      <c r="W1046" s="106">
        <v>2021011000079</v>
      </c>
    </row>
    <row r="1047" spans="1:23" ht="112.5" x14ac:dyDescent="0.3">
      <c r="A1047" s="76">
        <v>1046</v>
      </c>
      <c r="B1047" s="83" t="s">
        <v>1599</v>
      </c>
      <c r="C1047" s="78">
        <f t="shared" si="32"/>
        <v>1</v>
      </c>
      <c r="D1047" s="79">
        <v>1</v>
      </c>
      <c r="E1047" s="79">
        <f t="shared" si="33"/>
        <v>0</v>
      </c>
      <c r="F1047" s="80">
        <v>45295</v>
      </c>
      <c r="G1047" s="81" t="s">
        <v>5102</v>
      </c>
      <c r="H1047" s="82" t="s">
        <v>4936</v>
      </c>
      <c r="I1047" s="83" t="s">
        <v>4937</v>
      </c>
      <c r="J1047" s="83">
        <v>93151500</v>
      </c>
      <c r="K1047" s="84" t="s">
        <v>7570</v>
      </c>
      <c r="L1047" s="76" t="s">
        <v>153</v>
      </c>
      <c r="M1047" s="76" t="s">
        <v>153</v>
      </c>
      <c r="N1047" s="76">
        <v>12</v>
      </c>
      <c r="O1047" s="76" t="s">
        <v>223</v>
      </c>
      <c r="P1047" s="42" t="s">
        <v>224</v>
      </c>
      <c r="Q1047" s="43">
        <v>150033333</v>
      </c>
      <c r="R1047" s="43">
        <v>150033333</v>
      </c>
      <c r="S1047" s="43" t="s">
        <v>225</v>
      </c>
      <c r="T1047" s="43" t="s">
        <v>221</v>
      </c>
      <c r="U1047" s="44">
        <v>1</v>
      </c>
      <c r="V1047" s="85" t="s">
        <v>103</v>
      </c>
      <c r="W1047" s="92">
        <v>202300000000161</v>
      </c>
    </row>
    <row r="1048" spans="1:23" ht="112.5" x14ac:dyDescent="0.3">
      <c r="A1048" s="76">
        <v>1047</v>
      </c>
      <c r="B1048" s="83" t="s">
        <v>1599</v>
      </c>
      <c r="C1048" s="78">
        <f t="shared" si="32"/>
        <v>1</v>
      </c>
      <c r="D1048" s="79">
        <v>1</v>
      </c>
      <c r="E1048" s="79">
        <f t="shared" si="33"/>
        <v>0</v>
      </c>
      <c r="F1048" s="80">
        <v>45295</v>
      </c>
      <c r="G1048" s="81" t="s">
        <v>5102</v>
      </c>
      <c r="H1048" s="82" t="s">
        <v>4936</v>
      </c>
      <c r="I1048" s="83" t="s">
        <v>4937</v>
      </c>
      <c r="J1048" s="83">
        <v>93151500</v>
      </c>
      <c r="K1048" s="84" t="s">
        <v>7571</v>
      </c>
      <c r="L1048" s="76" t="s">
        <v>153</v>
      </c>
      <c r="M1048" s="76" t="s">
        <v>153</v>
      </c>
      <c r="N1048" s="76">
        <v>12</v>
      </c>
      <c r="O1048" s="76" t="s">
        <v>223</v>
      </c>
      <c r="P1048" s="42" t="s">
        <v>224</v>
      </c>
      <c r="Q1048" s="43">
        <v>150033333</v>
      </c>
      <c r="R1048" s="43">
        <v>150033333</v>
      </c>
      <c r="S1048" s="43" t="s">
        <v>225</v>
      </c>
      <c r="T1048" s="43" t="s">
        <v>221</v>
      </c>
      <c r="U1048" s="44">
        <v>1</v>
      </c>
      <c r="V1048" s="85" t="s">
        <v>103</v>
      </c>
      <c r="W1048" s="92">
        <v>202300000000161</v>
      </c>
    </row>
    <row r="1049" spans="1:23" ht="112.5" x14ac:dyDescent="0.3">
      <c r="A1049" s="76">
        <v>1048</v>
      </c>
      <c r="B1049" s="83" t="s">
        <v>1863</v>
      </c>
      <c r="C1049" s="78">
        <f t="shared" si="32"/>
        <v>1</v>
      </c>
      <c r="D1049" s="79">
        <v>0</v>
      </c>
      <c r="E1049" s="79">
        <f t="shared" si="33"/>
        <v>1</v>
      </c>
      <c r="F1049" s="80">
        <v>45295</v>
      </c>
      <c r="G1049" s="81" t="s">
        <v>5056</v>
      </c>
      <c r="H1049" s="82" t="s">
        <v>4936</v>
      </c>
      <c r="I1049" s="83"/>
      <c r="J1049" s="83">
        <v>43232202</v>
      </c>
      <c r="K1049" s="84" t="s">
        <v>7572</v>
      </c>
      <c r="L1049" s="76" t="s">
        <v>154</v>
      </c>
      <c r="M1049" s="76" t="s">
        <v>154</v>
      </c>
      <c r="N1049" s="76">
        <v>10</v>
      </c>
      <c r="O1049" s="76" t="s">
        <v>223</v>
      </c>
      <c r="P1049" s="42" t="s">
        <v>224</v>
      </c>
      <c r="Q1049" s="43">
        <v>180000000</v>
      </c>
      <c r="R1049" s="43">
        <v>180000000</v>
      </c>
      <c r="S1049" s="43" t="s">
        <v>225</v>
      </c>
      <c r="T1049" s="43" t="s">
        <v>221</v>
      </c>
      <c r="U1049" s="44">
        <v>1</v>
      </c>
      <c r="V1049" s="85" t="s">
        <v>103</v>
      </c>
      <c r="W1049" s="92">
        <v>202300000000161</v>
      </c>
    </row>
    <row r="1050" spans="1:23" ht="112.5" x14ac:dyDescent="0.3">
      <c r="A1050" s="76">
        <v>1049</v>
      </c>
      <c r="B1050" s="83" t="s">
        <v>1868</v>
      </c>
      <c r="C1050" s="78">
        <f t="shared" si="32"/>
        <v>1</v>
      </c>
      <c r="D1050" s="79">
        <v>0</v>
      </c>
      <c r="E1050" s="79">
        <f t="shared" si="33"/>
        <v>1</v>
      </c>
      <c r="F1050" s="80">
        <v>45341</v>
      </c>
      <c r="G1050" s="81" t="s">
        <v>5097</v>
      </c>
      <c r="H1050" s="82" t="s">
        <v>4936</v>
      </c>
      <c r="I1050" s="83" t="s">
        <v>6485</v>
      </c>
      <c r="J1050" s="83">
        <v>81111508</v>
      </c>
      <c r="K1050" s="84" t="s">
        <v>7573</v>
      </c>
      <c r="L1050" s="76" t="s">
        <v>153</v>
      </c>
      <c r="M1050" s="76" t="s">
        <v>154</v>
      </c>
      <c r="N1050" s="76">
        <v>12</v>
      </c>
      <c r="O1050" s="76" t="s">
        <v>223</v>
      </c>
      <c r="P1050" s="42" t="s">
        <v>224</v>
      </c>
      <c r="Q1050" s="43">
        <v>96600000</v>
      </c>
      <c r="R1050" s="43">
        <v>96600000</v>
      </c>
      <c r="S1050" s="43" t="s">
        <v>225</v>
      </c>
      <c r="T1050" s="43" t="s">
        <v>221</v>
      </c>
      <c r="U1050" s="44">
        <v>1</v>
      </c>
      <c r="V1050" s="85" t="s">
        <v>103</v>
      </c>
      <c r="W1050" s="92">
        <v>202300000000161</v>
      </c>
    </row>
    <row r="1051" spans="1:23" ht="112.5" x14ac:dyDescent="0.3">
      <c r="A1051" s="76">
        <v>1050</v>
      </c>
      <c r="B1051" s="83" t="s">
        <v>1868</v>
      </c>
      <c r="C1051" s="78">
        <f t="shared" si="32"/>
        <v>1</v>
      </c>
      <c r="D1051" s="79">
        <v>0</v>
      </c>
      <c r="E1051" s="79">
        <f t="shared" si="33"/>
        <v>1</v>
      </c>
      <c r="F1051" s="80">
        <v>45295</v>
      </c>
      <c r="G1051" s="81" t="s">
        <v>5097</v>
      </c>
      <c r="H1051" s="82" t="s">
        <v>4936</v>
      </c>
      <c r="I1051" s="83"/>
      <c r="J1051" s="83">
        <v>81111508</v>
      </c>
      <c r="K1051" s="84" t="s">
        <v>7574</v>
      </c>
      <c r="L1051" s="76" t="s">
        <v>153</v>
      </c>
      <c r="M1051" s="76" t="s">
        <v>154</v>
      </c>
      <c r="N1051" s="76">
        <v>12</v>
      </c>
      <c r="O1051" s="76" t="s">
        <v>223</v>
      </c>
      <c r="P1051" s="42" t="s">
        <v>224</v>
      </c>
      <c r="Q1051" s="43">
        <v>111760000</v>
      </c>
      <c r="R1051" s="43">
        <v>111760000</v>
      </c>
      <c r="S1051" s="43" t="s">
        <v>225</v>
      </c>
      <c r="T1051" s="43" t="s">
        <v>221</v>
      </c>
      <c r="U1051" s="44">
        <v>1</v>
      </c>
      <c r="V1051" s="85" t="s">
        <v>103</v>
      </c>
      <c r="W1051" s="92">
        <v>202300000000161</v>
      </c>
    </row>
    <row r="1052" spans="1:23" ht="112.5" x14ac:dyDescent="0.25">
      <c r="A1052" s="76">
        <v>1051</v>
      </c>
      <c r="B1052" s="83" t="s">
        <v>1868</v>
      </c>
      <c r="C1052" s="78">
        <f t="shared" ref="C1052:C1115" si="34">+U1052</f>
        <v>1</v>
      </c>
      <c r="D1052" s="79">
        <v>0</v>
      </c>
      <c r="E1052" s="79">
        <f t="shared" si="33"/>
        <v>1</v>
      </c>
      <c r="F1052" s="80">
        <v>45295</v>
      </c>
      <c r="G1052" s="81" t="s">
        <v>5097</v>
      </c>
      <c r="H1052" s="82" t="s">
        <v>4936</v>
      </c>
      <c r="I1052" s="83" t="s">
        <v>8625</v>
      </c>
      <c r="J1052" s="83">
        <v>81111508</v>
      </c>
      <c r="K1052" s="84" t="s">
        <v>7575</v>
      </c>
      <c r="L1052" s="76" t="s">
        <v>153</v>
      </c>
      <c r="M1052" s="76" t="s">
        <v>154</v>
      </c>
      <c r="N1052" s="76">
        <v>11</v>
      </c>
      <c r="O1052" s="76" t="s">
        <v>223</v>
      </c>
      <c r="P1052" s="42" t="s">
        <v>224</v>
      </c>
      <c r="Q1052" s="43">
        <v>111760000</v>
      </c>
      <c r="R1052" s="43">
        <v>111760000</v>
      </c>
      <c r="S1052" s="43" t="s">
        <v>225</v>
      </c>
      <c r="T1052" s="43" t="s">
        <v>221</v>
      </c>
      <c r="U1052" s="44">
        <v>1</v>
      </c>
      <c r="V1052" s="91" t="s">
        <v>103</v>
      </c>
      <c r="W1052" s="92">
        <v>202300000000161</v>
      </c>
    </row>
    <row r="1053" spans="1:23" ht="112.5" x14ac:dyDescent="0.3">
      <c r="A1053" s="76">
        <v>1052</v>
      </c>
      <c r="B1053" s="83" t="s">
        <v>1599</v>
      </c>
      <c r="C1053" s="78">
        <f t="shared" si="34"/>
        <v>1</v>
      </c>
      <c r="D1053" s="79">
        <v>1</v>
      </c>
      <c r="E1053" s="79">
        <f t="shared" si="33"/>
        <v>0</v>
      </c>
      <c r="F1053" s="80">
        <v>45295</v>
      </c>
      <c r="G1053" s="81" t="s">
        <v>5097</v>
      </c>
      <c r="H1053" s="82" t="s">
        <v>4936</v>
      </c>
      <c r="I1053" s="83" t="s">
        <v>4937</v>
      </c>
      <c r="J1053" s="83">
        <v>81111508</v>
      </c>
      <c r="K1053" s="84" t="s">
        <v>7576</v>
      </c>
      <c r="L1053" s="76" t="s">
        <v>153</v>
      </c>
      <c r="M1053" s="76" t="s">
        <v>153</v>
      </c>
      <c r="N1053" s="76">
        <v>12</v>
      </c>
      <c r="O1053" s="76" t="s">
        <v>223</v>
      </c>
      <c r="P1053" s="42" t="s">
        <v>224</v>
      </c>
      <c r="Q1053" s="43">
        <v>80730000</v>
      </c>
      <c r="R1053" s="43">
        <v>80730000</v>
      </c>
      <c r="S1053" s="43" t="s">
        <v>225</v>
      </c>
      <c r="T1053" s="43" t="s">
        <v>221</v>
      </c>
      <c r="U1053" s="44">
        <v>1</v>
      </c>
      <c r="V1053" s="85" t="s">
        <v>103</v>
      </c>
      <c r="W1053" s="92">
        <v>202300000000161</v>
      </c>
    </row>
    <row r="1054" spans="1:23" ht="112.5" x14ac:dyDescent="0.3">
      <c r="A1054" s="76">
        <v>1053</v>
      </c>
      <c r="B1054" s="83" t="s">
        <v>1599</v>
      </c>
      <c r="C1054" s="78">
        <f t="shared" si="34"/>
        <v>1</v>
      </c>
      <c r="D1054" s="79">
        <v>1</v>
      </c>
      <c r="E1054" s="79">
        <f t="shared" si="33"/>
        <v>0</v>
      </c>
      <c r="F1054" s="80">
        <v>45295</v>
      </c>
      <c r="G1054" s="81" t="s">
        <v>5097</v>
      </c>
      <c r="H1054" s="82" t="s">
        <v>4936</v>
      </c>
      <c r="I1054" s="83" t="s">
        <v>4937</v>
      </c>
      <c r="J1054" s="83">
        <v>81111508</v>
      </c>
      <c r="K1054" s="84" t="s">
        <v>7577</v>
      </c>
      <c r="L1054" s="76" t="s">
        <v>153</v>
      </c>
      <c r="M1054" s="76" t="s">
        <v>153</v>
      </c>
      <c r="N1054" s="76">
        <v>12</v>
      </c>
      <c r="O1054" s="76" t="s">
        <v>223</v>
      </c>
      <c r="P1054" s="42" t="s">
        <v>224</v>
      </c>
      <c r="Q1054" s="43">
        <v>147890000</v>
      </c>
      <c r="R1054" s="43">
        <v>147890000</v>
      </c>
      <c r="S1054" s="43" t="s">
        <v>225</v>
      </c>
      <c r="T1054" s="43" t="s">
        <v>221</v>
      </c>
      <c r="U1054" s="44">
        <v>1</v>
      </c>
      <c r="V1054" s="85" t="s">
        <v>103</v>
      </c>
      <c r="W1054" s="92">
        <v>202300000000161</v>
      </c>
    </row>
    <row r="1055" spans="1:23" ht="112.5" x14ac:dyDescent="0.3">
      <c r="A1055" s="76">
        <v>1054</v>
      </c>
      <c r="B1055" s="83" t="s">
        <v>1868</v>
      </c>
      <c r="C1055" s="78">
        <f t="shared" si="34"/>
        <v>1</v>
      </c>
      <c r="D1055" s="79">
        <v>0</v>
      </c>
      <c r="E1055" s="79">
        <f t="shared" si="33"/>
        <v>1</v>
      </c>
      <c r="F1055" s="80">
        <v>45341</v>
      </c>
      <c r="G1055" s="81" t="s">
        <v>5097</v>
      </c>
      <c r="H1055" s="82" t="s">
        <v>4936</v>
      </c>
      <c r="I1055" s="83" t="s">
        <v>6485</v>
      </c>
      <c r="J1055" s="83">
        <v>81111508</v>
      </c>
      <c r="K1055" s="84" t="s">
        <v>7578</v>
      </c>
      <c r="L1055" s="76" t="s">
        <v>153</v>
      </c>
      <c r="M1055" s="76" t="s">
        <v>153</v>
      </c>
      <c r="N1055" s="76">
        <v>12</v>
      </c>
      <c r="O1055" s="76" t="s">
        <v>223</v>
      </c>
      <c r="P1055" s="42" t="s">
        <v>224</v>
      </c>
      <c r="Q1055" s="43">
        <v>116840000</v>
      </c>
      <c r="R1055" s="43">
        <v>116840000</v>
      </c>
      <c r="S1055" s="43" t="s">
        <v>225</v>
      </c>
      <c r="T1055" s="43" t="s">
        <v>221</v>
      </c>
      <c r="U1055" s="44">
        <v>1</v>
      </c>
      <c r="V1055" s="85" t="s">
        <v>103</v>
      </c>
      <c r="W1055" s="92">
        <v>202300000000161</v>
      </c>
    </row>
    <row r="1056" spans="1:23" ht="112.5" x14ac:dyDescent="0.3">
      <c r="A1056" s="76">
        <v>1055</v>
      </c>
      <c r="B1056" s="83" t="s">
        <v>1868</v>
      </c>
      <c r="C1056" s="78">
        <f t="shared" si="34"/>
        <v>3</v>
      </c>
      <c r="D1056" s="79">
        <v>0</v>
      </c>
      <c r="E1056" s="79">
        <f t="shared" si="33"/>
        <v>3</v>
      </c>
      <c r="F1056" s="80">
        <v>45341</v>
      </c>
      <c r="G1056" s="81" t="s">
        <v>5097</v>
      </c>
      <c r="H1056" s="82" t="s">
        <v>4936</v>
      </c>
      <c r="I1056" s="83" t="s">
        <v>6485</v>
      </c>
      <c r="J1056" s="83">
        <v>81111508</v>
      </c>
      <c r="K1056" s="84" t="s">
        <v>7579</v>
      </c>
      <c r="L1056" s="76" t="s">
        <v>153</v>
      </c>
      <c r="M1056" s="76" t="s">
        <v>155</v>
      </c>
      <c r="N1056" s="76">
        <v>10</v>
      </c>
      <c r="O1056" s="76" t="s">
        <v>223</v>
      </c>
      <c r="P1056" s="42" t="s">
        <v>224</v>
      </c>
      <c r="Q1056" s="43">
        <v>262200000</v>
      </c>
      <c r="R1056" s="43">
        <v>262200000</v>
      </c>
      <c r="S1056" s="43" t="s">
        <v>225</v>
      </c>
      <c r="T1056" s="43" t="s">
        <v>221</v>
      </c>
      <c r="U1056" s="44">
        <v>3</v>
      </c>
      <c r="V1056" s="85" t="s">
        <v>103</v>
      </c>
      <c r="W1056" s="92">
        <v>202300000000161</v>
      </c>
    </row>
    <row r="1057" spans="1:23" ht="112.5" x14ac:dyDescent="0.3">
      <c r="A1057" s="76">
        <v>1056</v>
      </c>
      <c r="B1057" s="83" t="s">
        <v>1868</v>
      </c>
      <c r="C1057" s="78">
        <f t="shared" si="34"/>
        <v>1</v>
      </c>
      <c r="D1057" s="79">
        <v>0</v>
      </c>
      <c r="E1057" s="79">
        <f t="shared" si="33"/>
        <v>1</v>
      </c>
      <c r="F1057" s="80">
        <v>45341</v>
      </c>
      <c r="G1057" s="81" t="s">
        <v>5097</v>
      </c>
      <c r="H1057" s="82" t="s">
        <v>4936</v>
      </c>
      <c r="I1057" s="83" t="s">
        <v>6485</v>
      </c>
      <c r="J1057" s="83">
        <v>81111508</v>
      </c>
      <c r="K1057" s="84" t="s">
        <v>7580</v>
      </c>
      <c r="L1057" s="76" t="s">
        <v>153</v>
      </c>
      <c r="M1057" s="76" t="s">
        <v>155</v>
      </c>
      <c r="N1057" s="76">
        <v>10</v>
      </c>
      <c r="O1057" s="76" t="s">
        <v>223</v>
      </c>
      <c r="P1057" s="42" t="s">
        <v>224</v>
      </c>
      <c r="Q1057" s="43">
        <v>77425000</v>
      </c>
      <c r="R1057" s="43">
        <v>77425000</v>
      </c>
      <c r="S1057" s="43" t="s">
        <v>225</v>
      </c>
      <c r="T1057" s="43" t="s">
        <v>221</v>
      </c>
      <c r="U1057" s="44">
        <v>1</v>
      </c>
      <c r="V1057" s="85" t="s">
        <v>103</v>
      </c>
      <c r="W1057" s="92">
        <v>202300000000161</v>
      </c>
    </row>
    <row r="1058" spans="1:23" ht="112.5" x14ac:dyDescent="0.3">
      <c r="A1058" s="76">
        <v>1057</v>
      </c>
      <c r="B1058" s="83" t="s">
        <v>1868</v>
      </c>
      <c r="C1058" s="78">
        <f t="shared" si="34"/>
        <v>1</v>
      </c>
      <c r="D1058" s="79">
        <v>0</v>
      </c>
      <c r="E1058" s="79">
        <f t="shared" si="33"/>
        <v>1</v>
      </c>
      <c r="F1058" s="80">
        <v>45341</v>
      </c>
      <c r="G1058" s="81" t="s">
        <v>5097</v>
      </c>
      <c r="H1058" s="82" t="s">
        <v>4936</v>
      </c>
      <c r="I1058" s="83" t="s">
        <v>6485</v>
      </c>
      <c r="J1058" s="83">
        <v>81111508</v>
      </c>
      <c r="K1058" s="84" t="s">
        <v>7581</v>
      </c>
      <c r="L1058" s="76" t="s">
        <v>153</v>
      </c>
      <c r="M1058" s="76" t="s">
        <v>155</v>
      </c>
      <c r="N1058" s="76">
        <v>10</v>
      </c>
      <c r="O1058" s="76" t="s">
        <v>223</v>
      </c>
      <c r="P1058" s="42" t="s">
        <v>224</v>
      </c>
      <c r="Q1058" s="43">
        <v>155000000</v>
      </c>
      <c r="R1058" s="43">
        <v>155000000</v>
      </c>
      <c r="S1058" s="43" t="s">
        <v>225</v>
      </c>
      <c r="T1058" s="43" t="s">
        <v>221</v>
      </c>
      <c r="U1058" s="44">
        <v>1</v>
      </c>
      <c r="V1058" s="85" t="s">
        <v>103</v>
      </c>
      <c r="W1058" s="92">
        <v>202300000000161</v>
      </c>
    </row>
    <row r="1059" spans="1:23" ht="112.5" x14ac:dyDescent="0.3">
      <c r="A1059" s="76">
        <v>1058</v>
      </c>
      <c r="B1059" s="83" t="s">
        <v>1868</v>
      </c>
      <c r="C1059" s="78">
        <f t="shared" si="34"/>
        <v>1</v>
      </c>
      <c r="D1059" s="79">
        <v>0</v>
      </c>
      <c r="E1059" s="79">
        <f t="shared" si="33"/>
        <v>1</v>
      </c>
      <c r="F1059" s="80">
        <v>45295</v>
      </c>
      <c r="G1059" s="81" t="s">
        <v>5097</v>
      </c>
      <c r="H1059" s="82" t="s">
        <v>4936</v>
      </c>
      <c r="I1059" s="83"/>
      <c r="J1059" s="83">
        <v>81111508</v>
      </c>
      <c r="K1059" s="84" t="s">
        <v>7582</v>
      </c>
      <c r="L1059" s="76" t="s">
        <v>153</v>
      </c>
      <c r="M1059" s="76" t="s">
        <v>155</v>
      </c>
      <c r="N1059" s="76">
        <v>10</v>
      </c>
      <c r="O1059" s="76" t="s">
        <v>223</v>
      </c>
      <c r="P1059" s="42" t="s">
        <v>224</v>
      </c>
      <c r="Q1059" s="43">
        <v>115100000</v>
      </c>
      <c r="R1059" s="43">
        <v>115100000</v>
      </c>
      <c r="S1059" s="43" t="s">
        <v>225</v>
      </c>
      <c r="T1059" s="43" t="s">
        <v>221</v>
      </c>
      <c r="U1059" s="44">
        <v>1</v>
      </c>
      <c r="V1059" s="85" t="s">
        <v>103</v>
      </c>
      <c r="W1059" s="92">
        <v>202300000000161</v>
      </c>
    </row>
    <row r="1060" spans="1:23" ht="112.5" x14ac:dyDescent="0.3">
      <c r="A1060" s="76">
        <v>1059</v>
      </c>
      <c r="B1060" s="83" t="s">
        <v>1868</v>
      </c>
      <c r="C1060" s="78">
        <f t="shared" si="34"/>
        <v>1</v>
      </c>
      <c r="D1060" s="79">
        <v>1</v>
      </c>
      <c r="E1060" s="79">
        <f t="shared" si="33"/>
        <v>0</v>
      </c>
      <c r="F1060" s="80">
        <v>45295</v>
      </c>
      <c r="G1060" s="81" t="s">
        <v>5097</v>
      </c>
      <c r="H1060" s="82" t="s">
        <v>4936</v>
      </c>
      <c r="I1060" s="83" t="s">
        <v>4937</v>
      </c>
      <c r="J1060" s="83">
        <v>81111508</v>
      </c>
      <c r="K1060" s="84" t="s">
        <v>7583</v>
      </c>
      <c r="L1060" s="76" t="s">
        <v>153</v>
      </c>
      <c r="M1060" s="76" t="s">
        <v>153</v>
      </c>
      <c r="N1060" s="76">
        <v>12</v>
      </c>
      <c r="O1060" s="76" t="s">
        <v>223</v>
      </c>
      <c r="P1060" s="42" t="s">
        <v>224</v>
      </c>
      <c r="Q1060" s="43">
        <v>101200000</v>
      </c>
      <c r="R1060" s="43">
        <v>101200000</v>
      </c>
      <c r="S1060" s="43" t="s">
        <v>225</v>
      </c>
      <c r="T1060" s="43" t="s">
        <v>221</v>
      </c>
      <c r="U1060" s="44">
        <v>1</v>
      </c>
      <c r="V1060" s="85" t="s">
        <v>103</v>
      </c>
      <c r="W1060" s="92">
        <v>202300000000161</v>
      </c>
    </row>
    <row r="1061" spans="1:23" ht="112.5" x14ac:dyDescent="0.3">
      <c r="A1061" s="76">
        <v>1060</v>
      </c>
      <c r="B1061" s="83" t="s">
        <v>1868</v>
      </c>
      <c r="C1061" s="78">
        <f t="shared" si="34"/>
        <v>1</v>
      </c>
      <c r="D1061" s="79">
        <v>0</v>
      </c>
      <c r="E1061" s="79">
        <f t="shared" si="33"/>
        <v>1</v>
      </c>
      <c r="F1061" s="80">
        <v>45295</v>
      </c>
      <c r="G1061" s="81" t="s">
        <v>5097</v>
      </c>
      <c r="H1061" s="82" t="s">
        <v>4936</v>
      </c>
      <c r="I1061" s="83"/>
      <c r="J1061" s="83">
        <v>81111508</v>
      </c>
      <c r="K1061" s="84" t="s">
        <v>7584</v>
      </c>
      <c r="L1061" s="76" t="s">
        <v>153</v>
      </c>
      <c r="M1061" s="76" t="s">
        <v>154</v>
      </c>
      <c r="N1061" s="76">
        <v>12</v>
      </c>
      <c r="O1061" s="76" t="s">
        <v>223</v>
      </c>
      <c r="P1061" s="42" t="s">
        <v>224</v>
      </c>
      <c r="Q1061" s="43">
        <v>106680000</v>
      </c>
      <c r="R1061" s="43">
        <v>106680000</v>
      </c>
      <c r="S1061" s="43" t="s">
        <v>225</v>
      </c>
      <c r="T1061" s="43" t="s">
        <v>221</v>
      </c>
      <c r="U1061" s="44">
        <v>1</v>
      </c>
      <c r="V1061" s="85" t="s">
        <v>103</v>
      </c>
      <c r="W1061" s="92">
        <v>202300000000161</v>
      </c>
    </row>
    <row r="1062" spans="1:23" ht="112.5" x14ac:dyDescent="0.3">
      <c r="A1062" s="76">
        <v>1061</v>
      </c>
      <c r="B1062" s="83" t="s">
        <v>1868</v>
      </c>
      <c r="C1062" s="78">
        <f t="shared" si="34"/>
        <v>1</v>
      </c>
      <c r="D1062" s="79">
        <v>0</v>
      </c>
      <c r="E1062" s="79">
        <f t="shared" si="33"/>
        <v>1</v>
      </c>
      <c r="F1062" s="80">
        <v>45341</v>
      </c>
      <c r="G1062" s="81" t="s">
        <v>5097</v>
      </c>
      <c r="H1062" s="82" t="s">
        <v>4936</v>
      </c>
      <c r="I1062" s="83" t="s">
        <v>6485</v>
      </c>
      <c r="J1062" s="83">
        <v>81111508</v>
      </c>
      <c r="K1062" s="84" t="s">
        <v>7585</v>
      </c>
      <c r="L1062" s="76" t="s">
        <v>153</v>
      </c>
      <c r="M1062" s="76" t="s">
        <v>154</v>
      </c>
      <c r="N1062" s="76">
        <v>12</v>
      </c>
      <c r="O1062" s="76" t="s">
        <v>223</v>
      </c>
      <c r="P1062" s="42" t="s">
        <v>224</v>
      </c>
      <c r="Q1062" s="43">
        <v>106680000</v>
      </c>
      <c r="R1062" s="43">
        <v>106680000</v>
      </c>
      <c r="S1062" s="43" t="s">
        <v>225</v>
      </c>
      <c r="T1062" s="43" t="s">
        <v>221</v>
      </c>
      <c r="U1062" s="44">
        <v>1</v>
      </c>
      <c r="V1062" s="85" t="s">
        <v>103</v>
      </c>
      <c r="W1062" s="92">
        <v>202300000000161</v>
      </c>
    </row>
    <row r="1063" spans="1:23" ht="112.5" x14ac:dyDescent="0.3">
      <c r="A1063" s="76">
        <v>1062</v>
      </c>
      <c r="B1063" s="83" t="s">
        <v>1868</v>
      </c>
      <c r="C1063" s="78">
        <f t="shared" si="34"/>
        <v>1</v>
      </c>
      <c r="D1063" s="79">
        <v>0</v>
      </c>
      <c r="E1063" s="79">
        <f t="shared" si="33"/>
        <v>1</v>
      </c>
      <c r="F1063" s="80">
        <v>45341</v>
      </c>
      <c r="G1063" s="81" t="s">
        <v>5097</v>
      </c>
      <c r="H1063" s="82" t="s">
        <v>4936</v>
      </c>
      <c r="I1063" s="83" t="s">
        <v>6485</v>
      </c>
      <c r="J1063" s="83">
        <v>81111508</v>
      </c>
      <c r="K1063" s="84" t="s">
        <v>7586</v>
      </c>
      <c r="L1063" s="76" t="s">
        <v>156</v>
      </c>
      <c r="M1063" s="76" t="s">
        <v>157</v>
      </c>
      <c r="N1063" s="76">
        <v>8</v>
      </c>
      <c r="O1063" s="76" t="s">
        <v>223</v>
      </c>
      <c r="P1063" s="42" t="s">
        <v>224</v>
      </c>
      <c r="Q1063" s="43">
        <v>73600000</v>
      </c>
      <c r="R1063" s="43">
        <v>73600000</v>
      </c>
      <c r="S1063" s="43" t="s">
        <v>225</v>
      </c>
      <c r="T1063" s="43" t="s">
        <v>221</v>
      </c>
      <c r="U1063" s="44">
        <v>1</v>
      </c>
      <c r="V1063" s="85" t="s">
        <v>103</v>
      </c>
      <c r="W1063" s="92">
        <v>202300000000161</v>
      </c>
    </row>
    <row r="1064" spans="1:23" ht="112.5" x14ac:dyDescent="0.3">
      <c r="A1064" s="76">
        <v>1063</v>
      </c>
      <c r="B1064" s="83" t="s">
        <v>1868</v>
      </c>
      <c r="C1064" s="78">
        <f t="shared" si="34"/>
        <v>1</v>
      </c>
      <c r="D1064" s="79">
        <v>0</v>
      </c>
      <c r="E1064" s="79">
        <f t="shared" si="33"/>
        <v>1</v>
      </c>
      <c r="F1064" s="80">
        <v>45295</v>
      </c>
      <c r="G1064" s="81" t="s">
        <v>5097</v>
      </c>
      <c r="H1064" s="82" t="s">
        <v>4936</v>
      </c>
      <c r="I1064" s="83"/>
      <c r="J1064" s="83">
        <v>81111508</v>
      </c>
      <c r="K1064" s="84" t="s">
        <v>7587</v>
      </c>
      <c r="L1064" s="76" t="s">
        <v>153</v>
      </c>
      <c r="M1064" s="76" t="s">
        <v>154</v>
      </c>
      <c r="N1064" s="76">
        <v>12</v>
      </c>
      <c r="O1064" s="76" t="s">
        <v>223</v>
      </c>
      <c r="P1064" s="42" t="s">
        <v>224</v>
      </c>
      <c r="Q1064" s="43">
        <v>96600000</v>
      </c>
      <c r="R1064" s="43">
        <v>96600000</v>
      </c>
      <c r="S1064" s="43" t="s">
        <v>225</v>
      </c>
      <c r="T1064" s="43" t="s">
        <v>221</v>
      </c>
      <c r="U1064" s="44">
        <v>1</v>
      </c>
      <c r="V1064" s="85" t="s">
        <v>103</v>
      </c>
      <c r="W1064" s="92">
        <v>202300000000161</v>
      </c>
    </row>
    <row r="1065" spans="1:23" ht="112.5" x14ac:dyDescent="0.3">
      <c r="A1065" s="76">
        <v>1064</v>
      </c>
      <c r="B1065" s="83" t="s">
        <v>1599</v>
      </c>
      <c r="C1065" s="78">
        <f t="shared" si="34"/>
        <v>0</v>
      </c>
      <c r="D1065" s="79">
        <v>0</v>
      </c>
      <c r="E1065" s="79">
        <f t="shared" si="33"/>
        <v>0</v>
      </c>
      <c r="F1065" s="80">
        <v>45329</v>
      </c>
      <c r="G1065" s="81" t="s">
        <v>5097</v>
      </c>
      <c r="H1065" s="82" t="s">
        <v>4936</v>
      </c>
      <c r="I1065" s="83" t="s">
        <v>6485</v>
      </c>
      <c r="J1065" s="83">
        <v>81111508</v>
      </c>
      <c r="K1065" s="84" t="s">
        <v>7588</v>
      </c>
      <c r="L1065" s="76" t="s">
        <v>153</v>
      </c>
      <c r="M1065" s="76" t="s">
        <v>153</v>
      </c>
      <c r="N1065" s="76">
        <v>12</v>
      </c>
      <c r="O1065" s="76" t="s">
        <v>223</v>
      </c>
      <c r="P1065" s="42" t="s">
        <v>224</v>
      </c>
      <c r="Q1065" s="43"/>
      <c r="R1065" s="43"/>
      <c r="S1065" s="43" t="s">
        <v>225</v>
      </c>
      <c r="T1065" s="43" t="s">
        <v>221</v>
      </c>
      <c r="U1065" s="44"/>
      <c r="V1065" s="85" t="s">
        <v>103</v>
      </c>
      <c r="W1065" s="92">
        <v>202300000000161</v>
      </c>
    </row>
    <row r="1066" spans="1:23" ht="126" x14ac:dyDescent="0.3">
      <c r="A1066" s="76">
        <v>1065</v>
      </c>
      <c r="B1066" s="83" t="s">
        <v>1868</v>
      </c>
      <c r="C1066" s="78">
        <f t="shared" si="34"/>
        <v>1</v>
      </c>
      <c r="D1066" s="79">
        <v>0</v>
      </c>
      <c r="E1066" s="79">
        <f t="shared" si="33"/>
        <v>1</v>
      </c>
      <c r="F1066" s="80">
        <v>45329</v>
      </c>
      <c r="G1066" s="81" t="s">
        <v>5097</v>
      </c>
      <c r="H1066" s="82" t="s">
        <v>4936</v>
      </c>
      <c r="I1066" s="83"/>
      <c r="J1066" s="83">
        <v>81111508</v>
      </c>
      <c r="K1066" s="84" t="s">
        <v>7589</v>
      </c>
      <c r="L1066" s="76" t="s">
        <v>153</v>
      </c>
      <c r="M1066" s="76" t="s">
        <v>154</v>
      </c>
      <c r="N1066" s="76">
        <v>12</v>
      </c>
      <c r="O1066" s="76" t="s">
        <v>223</v>
      </c>
      <c r="P1066" s="42" t="s">
        <v>224</v>
      </c>
      <c r="Q1066" s="43">
        <v>111760000</v>
      </c>
      <c r="R1066" s="43">
        <v>111760000</v>
      </c>
      <c r="S1066" s="43" t="s">
        <v>225</v>
      </c>
      <c r="T1066" s="43" t="s">
        <v>221</v>
      </c>
      <c r="U1066" s="44">
        <v>1</v>
      </c>
      <c r="V1066" s="85" t="s">
        <v>103</v>
      </c>
      <c r="W1066" s="92">
        <v>202300000000161</v>
      </c>
    </row>
    <row r="1067" spans="1:23" ht="112.5" x14ac:dyDescent="0.3">
      <c r="A1067" s="76">
        <v>1066</v>
      </c>
      <c r="B1067" s="83" t="s">
        <v>1868</v>
      </c>
      <c r="C1067" s="78">
        <f t="shared" si="34"/>
        <v>1</v>
      </c>
      <c r="D1067" s="79">
        <v>0</v>
      </c>
      <c r="E1067" s="79">
        <f t="shared" si="33"/>
        <v>1</v>
      </c>
      <c r="F1067" s="80">
        <v>45341</v>
      </c>
      <c r="G1067" s="81" t="s">
        <v>5097</v>
      </c>
      <c r="H1067" s="82" t="s">
        <v>4936</v>
      </c>
      <c r="I1067" s="83" t="s">
        <v>6485</v>
      </c>
      <c r="J1067" s="83">
        <v>81111508</v>
      </c>
      <c r="K1067" s="84" t="s">
        <v>7590</v>
      </c>
      <c r="L1067" s="76" t="s">
        <v>153</v>
      </c>
      <c r="M1067" s="76" t="s">
        <v>154</v>
      </c>
      <c r="N1067" s="76">
        <v>12</v>
      </c>
      <c r="O1067" s="76" t="s">
        <v>223</v>
      </c>
      <c r="P1067" s="42" t="s">
        <v>224</v>
      </c>
      <c r="Q1067" s="43">
        <v>52605000</v>
      </c>
      <c r="R1067" s="43">
        <v>52605000</v>
      </c>
      <c r="S1067" s="43" t="s">
        <v>225</v>
      </c>
      <c r="T1067" s="43" t="s">
        <v>221</v>
      </c>
      <c r="U1067" s="44">
        <v>1</v>
      </c>
      <c r="V1067" s="85" t="s">
        <v>103</v>
      </c>
      <c r="W1067" s="92">
        <v>202300000000161</v>
      </c>
    </row>
    <row r="1068" spans="1:23" ht="112.5" x14ac:dyDescent="0.3">
      <c r="A1068" s="76">
        <v>1067</v>
      </c>
      <c r="B1068" s="83" t="s">
        <v>1599</v>
      </c>
      <c r="C1068" s="78">
        <f t="shared" si="34"/>
        <v>1</v>
      </c>
      <c r="D1068" s="79">
        <v>1</v>
      </c>
      <c r="E1068" s="79">
        <f t="shared" si="33"/>
        <v>0</v>
      </c>
      <c r="F1068" s="80">
        <v>45329</v>
      </c>
      <c r="G1068" s="81" t="s">
        <v>5103</v>
      </c>
      <c r="H1068" s="82" t="s">
        <v>4936</v>
      </c>
      <c r="I1068" s="83" t="s">
        <v>4937</v>
      </c>
      <c r="J1068" s="83">
        <v>86101713</v>
      </c>
      <c r="K1068" s="84" t="s">
        <v>7591</v>
      </c>
      <c r="L1068" s="76" t="s">
        <v>153</v>
      </c>
      <c r="M1068" s="76" t="s">
        <v>153</v>
      </c>
      <c r="N1068" s="76">
        <v>12</v>
      </c>
      <c r="O1068" s="76" t="s">
        <v>223</v>
      </c>
      <c r="P1068" s="42" t="s">
        <v>224</v>
      </c>
      <c r="Q1068" s="43">
        <v>95083333</v>
      </c>
      <c r="R1068" s="43">
        <v>95083333</v>
      </c>
      <c r="S1068" s="43" t="s">
        <v>225</v>
      </c>
      <c r="T1068" s="43" t="s">
        <v>221</v>
      </c>
      <c r="U1068" s="44">
        <v>1</v>
      </c>
      <c r="V1068" s="85" t="s">
        <v>103</v>
      </c>
      <c r="W1068" s="92">
        <v>202300000000161</v>
      </c>
    </row>
    <row r="1069" spans="1:23" ht="112.5" x14ac:dyDescent="0.3">
      <c r="A1069" s="76">
        <v>1068</v>
      </c>
      <c r="B1069" s="83" t="s">
        <v>1599</v>
      </c>
      <c r="C1069" s="78">
        <f t="shared" si="34"/>
        <v>2</v>
      </c>
      <c r="D1069" s="79">
        <v>2</v>
      </c>
      <c r="E1069" s="79">
        <f t="shared" si="33"/>
        <v>0</v>
      </c>
      <c r="F1069" s="80">
        <v>45329</v>
      </c>
      <c r="G1069" s="81" t="s">
        <v>5103</v>
      </c>
      <c r="H1069" s="82" t="s">
        <v>4936</v>
      </c>
      <c r="I1069" s="83" t="s">
        <v>4937</v>
      </c>
      <c r="J1069" s="83">
        <v>86101713</v>
      </c>
      <c r="K1069" s="84" t="s">
        <v>7592</v>
      </c>
      <c r="L1069" s="76" t="s">
        <v>153</v>
      </c>
      <c r="M1069" s="76" t="s">
        <v>153</v>
      </c>
      <c r="N1069" s="76">
        <v>12</v>
      </c>
      <c r="O1069" s="76" t="s">
        <v>223</v>
      </c>
      <c r="P1069" s="42" t="s">
        <v>224</v>
      </c>
      <c r="Q1069" s="43">
        <v>214666666</v>
      </c>
      <c r="R1069" s="43">
        <v>214666666</v>
      </c>
      <c r="S1069" s="43" t="s">
        <v>225</v>
      </c>
      <c r="T1069" s="43" t="s">
        <v>221</v>
      </c>
      <c r="U1069" s="44">
        <v>2</v>
      </c>
      <c r="V1069" s="85" t="s">
        <v>103</v>
      </c>
      <c r="W1069" s="92">
        <v>202300000000161</v>
      </c>
    </row>
    <row r="1070" spans="1:23" ht="112.5" x14ac:dyDescent="0.3">
      <c r="A1070" s="76">
        <v>1069</v>
      </c>
      <c r="B1070" s="83" t="s">
        <v>1599</v>
      </c>
      <c r="C1070" s="78">
        <f t="shared" si="34"/>
        <v>1</v>
      </c>
      <c r="D1070" s="79">
        <v>1</v>
      </c>
      <c r="E1070" s="79">
        <f t="shared" si="33"/>
        <v>0</v>
      </c>
      <c r="F1070" s="80">
        <v>45329</v>
      </c>
      <c r="G1070" s="81" t="s">
        <v>5103</v>
      </c>
      <c r="H1070" s="82" t="s">
        <v>4936</v>
      </c>
      <c r="I1070" s="83" t="s">
        <v>4937</v>
      </c>
      <c r="J1070" s="83">
        <v>86101713</v>
      </c>
      <c r="K1070" s="84" t="s">
        <v>7593</v>
      </c>
      <c r="L1070" s="76" t="s">
        <v>153</v>
      </c>
      <c r="M1070" s="76" t="s">
        <v>154</v>
      </c>
      <c r="N1070" s="76">
        <v>12</v>
      </c>
      <c r="O1070" s="76" t="s">
        <v>223</v>
      </c>
      <c r="P1070" s="42" t="s">
        <v>224</v>
      </c>
      <c r="Q1070" s="43">
        <v>111760000</v>
      </c>
      <c r="R1070" s="43">
        <v>111760000</v>
      </c>
      <c r="S1070" s="43" t="s">
        <v>225</v>
      </c>
      <c r="T1070" s="43" t="s">
        <v>221</v>
      </c>
      <c r="U1070" s="44">
        <v>1</v>
      </c>
      <c r="V1070" s="85" t="s">
        <v>103</v>
      </c>
      <c r="W1070" s="92">
        <v>202300000000161</v>
      </c>
    </row>
    <row r="1071" spans="1:23" ht="112.5" x14ac:dyDescent="0.3">
      <c r="A1071" s="76">
        <v>1070</v>
      </c>
      <c r="B1071" s="83" t="s">
        <v>1599</v>
      </c>
      <c r="C1071" s="78">
        <f t="shared" si="34"/>
        <v>1</v>
      </c>
      <c r="D1071" s="79">
        <v>1</v>
      </c>
      <c r="E1071" s="79">
        <f t="shared" si="33"/>
        <v>0</v>
      </c>
      <c r="F1071" s="80">
        <v>45329</v>
      </c>
      <c r="G1071" s="81" t="s">
        <v>5102</v>
      </c>
      <c r="H1071" s="82" t="s">
        <v>4936</v>
      </c>
      <c r="I1071" s="83" t="s">
        <v>4937</v>
      </c>
      <c r="J1071" s="83">
        <v>93151500</v>
      </c>
      <c r="K1071" s="84" t="s">
        <v>7594</v>
      </c>
      <c r="L1071" s="76" t="s">
        <v>153</v>
      </c>
      <c r="M1071" s="76" t="s">
        <v>153</v>
      </c>
      <c r="N1071" s="76">
        <v>12</v>
      </c>
      <c r="O1071" s="76" t="s">
        <v>223</v>
      </c>
      <c r="P1071" s="42" t="s">
        <v>224</v>
      </c>
      <c r="Q1071" s="43">
        <v>95083333</v>
      </c>
      <c r="R1071" s="43">
        <v>95083333</v>
      </c>
      <c r="S1071" s="43" t="s">
        <v>225</v>
      </c>
      <c r="T1071" s="43" t="s">
        <v>221</v>
      </c>
      <c r="U1071" s="44">
        <v>1</v>
      </c>
      <c r="V1071" s="85" t="s">
        <v>103</v>
      </c>
      <c r="W1071" s="92">
        <v>202300000000161</v>
      </c>
    </row>
    <row r="1072" spans="1:23" ht="112.5" x14ac:dyDescent="0.3">
      <c r="A1072" s="76">
        <v>1071</v>
      </c>
      <c r="B1072" s="83" t="s">
        <v>1599</v>
      </c>
      <c r="C1072" s="78">
        <f t="shared" si="34"/>
        <v>1</v>
      </c>
      <c r="D1072" s="79">
        <v>1</v>
      </c>
      <c r="E1072" s="79">
        <f t="shared" si="33"/>
        <v>0</v>
      </c>
      <c r="F1072" s="80">
        <v>45329</v>
      </c>
      <c r="G1072" s="81" t="s">
        <v>5102</v>
      </c>
      <c r="H1072" s="82" t="s">
        <v>4936</v>
      </c>
      <c r="I1072" s="83" t="s">
        <v>4937</v>
      </c>
      <c r="J1072" s="83">
        <v>93151500</v>
      </c>
      <c r="K1072" s="84" t="s">
        <v>7595</v>
      </c>
      <c r="L1072" s="76" t="s">
        <v>153</v>
      </c>
      <c r="M1072" s="76" t="s">
        <v>153</v>
      </c>
      <c r="N1072" s="76">
        <v>12</v>
      </c>
      <c r="O1072" s="76" t="s">
        <v>223</v>
      </c>
      <c r="P1072" s="42" t="s">
        <v>224</v>
      </c>
      <c r="Q1072" s="43">
        <v>93725000</v>
      </c>
      <c r="R1072" s="43">
        <v>93725000</v>
      </c>
      <c r="S1072" s="43" t="s">
        <v>225</v>
      </c>
      <c r="T1072" s="43" t="s">
        <v>221</v>
      </c>
      <c r="U1072" s="44">
        <v>1</v>
      </c>
      <c r="V1072" s="85" t="s">
        <v>103</v>
      </c>
      <c r="W1072" s="92">
        <v>202300000000161</v>
      </c>
    </row>
    <row r="1073" spans="1:23" ht="112.5" x14ac:dyDescent="0.3">
      <c r="A1073" s="76">
        <v>1072</v>
      </c>
      <c r="B1073" s="83" t="s">
        <v>1599</v>
      </c>
      <c r="C1073" s="78">
        <f t="shared" si="34"/>
        <v>1</v>
      </c>
      <c r="D1073" s="79">
        <v>1</v>
      </c>
      <c r="E1073" s="79">
        <f t="shared" si="33"/>
        <v>0</v>
      </c>
      <c r="F1073" s="80">
        <v>45329</v>
      </c>
      <c r="G1073" s="81" t="e">
        <v>#N/A</v>
      </c>
      <c r="H1073" s="82" t="s">
        <v>4936</v>
      </c>
      <c r="I1073" s="83" t="s">
        <v>4937</v>
      </c>
      <c r="J1073" s="83" t="s">
        <v>4071</v>
      </c>
      <c r="K1073" s="84" t="s">
        <v>7596</v>
      </c>
      <c r="L1073" s="76" t="s">
        <v>153</v>
      </c>
      <c r="M1073" s="76" t="s">
        <v>153</v>
      </c>
      <c r="N1073" s="76">
        <v>12</v>
      </c>
      <c r="O1073" s="76" t="s">
        <v>223</v>
      </c>
      <c r="P1073" s="42" t="s">
        <v>224</v>
      </c>
      <c r="Q1073" s="43">
        <v>95083333</v>
      </c>
      <c r="R1073" s="43">
        <v>95083333</v>
      </c>
      <c r="S1073" s="43" t="s">
        <v>225</v>
      </c>
      <c r="T1073" s="43" t="s">
        <v>221</v>
      </c>
      <c r="U1073" s="44">
        <v>1</v>
      </c>
      <c r="V1073" s="85" t="s">
        <v>103</v>
      </c>
      <c r="W1073" s="92">
        <v>202300000000161</v>
      </c>
    </row>
    <row r="1074" spans="1:23" ht="112.5" x14ac:dyDescent="0.3">
      <c r="A1074" s="76">
        <v>1073</v>
      </c>
      <c r="B1074" s="83" t="s">
        <v>1932</v>
      </c>
      <c r="C1074" s="78">
        <f t="shared" si="34"/>
        <v>1</v>
      </c>
      <c r="D1074" s="79">
        <v>0</v>
      </c>
      <c r="E1074" s="79">
        <f t="shared" si="33"/>
        <v>1</v>
      </c>
      <c r="F1074" s="80">
        <v>45329</v>
      </c>
      <c r="G1074" s="81" t="s">
        <v>5097</v>
      </c>
      <c r="H1074" s="82" t="s">
        <v>4936</v>
      </c>
      <c r="I1074" s="83"/>
      <c r="J1074" s="83">
        <v>81111508</v>
      </c>
      <c r="K1074" s="84" t="s">
        <v>7597</v>
      </c>
      <c r="L1074" s="76" t="s">
        <v>153</v>
      </c>
      <c r="M1074" s="76" t="s">
        <v>154</v>
      </c>
      <c r="N1074" s="76">
        <v>12</v>
      </c>
      <c r="O1074" s="76" t="s">
        <v>223</v>
      </c>
      <c r="P1074" s="42" t="s">
        <v>224</v>
      </c>
      <c r="Q1074" s="43">
        <v>135030000</v>
      </c>
      <c r="R1074" s="43">
        <v>135030000</v>
      </c>
      <c r="S1074" s="43" t="s">
        <v>225</v>
      </c>
      <c r="T1074" s="43" t="s">
        <v>221</v>
      </c>
      <c r="U1074" s="44">
        <v>1</v>
      </c>
      <c r="V1074" s="85" t="s">
        <v>103</v>
      </c>
      <c r="W1074" s="92">
        <v>202300000000161</v>
      </c>
    </row>
    <row r="1075" spans="1:23" ht="112.5" x14ac:dyDescent="0.3">
      <c r="A1075" s="76">
        <v>1074</v>
      </c>
      <c r="B1075" s="83" t="s">
        <v>1932</v>
      </c>
      <c r="C1075" s="78">
        <f t="shared" si="34"/>
        <v>1</v>
      </c>
      <c r="D1075" s="79">
        <v>1</v>
      </c>
      <c r="E1075" s="79">
        <f t="shared" si="33"/>
        <v>0</v>
      </c>
      <c r="F1075" s="80">
        <v>45329</v>
      </c>
      <c r="G1075" s="81" t="s">
        <v>5097</v>
      </c>
      <c r="H1075" s="82" t="s">
        <v>4936</v>
      </c>
      <c r="I1075" s="83" t="s">
        <v>4937</v>
      </c>
      <c r="J1075" s="83">
        <v>81111508</v>
      </c>
      <c r="K1075" s="84" t="s">
        <v>7598</v>
      </c>
      <c r="L1075" s="76" t="s">
        <v>153</v>
      </c>
      <c r="M1075" s="76" t="s">
        <v>153</v>
      </c>
      <c r="N1075" s="76">
        <v>12</v>
      </c>
      <c r="O1075" s="76" t="s">
        <v>223</v>
      </c>
      <c r="P1075" s="42" t="s">
        <v>224</v>
      </c>
      <c r="Q1075" s="43">
        <v>147890000</v>
      </c>
      <c r="R1075" s="43">
        <v>147890000</v>
      </c>
      <c r="S1075" s="43" t="s">
        <v>225</v>
      </c>
      <c r="T1075" s="43" t="s">
        <v>221</v>
      </c>
      <c r="U1075" s="44">
        <v>1</v>
      </c>
      <c r="V1075" s="85" t="s">
        <v>103</v>
      </c>
      <c r="W1075" s="92">
        <v>202300000000161</v>
      </c>
    </row>
    <row r="1076" spans="1:23" ht="112.5" x14ac:dyDescent="0.3">
      <c r="A1076" s="76">
        <v>1075</v>
      </c>
      <c r="B1076" s="83" t="s">
        <v>1932</v>
      </c>
      <c r="C1076" s="78">
        <f t="shared" si="34"/>
        <v>1</v>
      </c>
      <c r="D1076" s="79">
        <v>1</v>
      </c>
      <c r="E1076" s="79">
        <f t="shared" si="33"/>
        <v>0</v>
      </c>
      <c r="F1076" s="80">
        <v>45329</v>
      </c>
      <c r="G1076" s="81" t="s">
        <v>5097</v>
      </c>
      <c r="H1076" s="82" t="s">
        <v>4936</v>
      </c>
      <c r="I1076" s="83" t="s">
        <v>4937</v>
      </c>
      <c r="J1076" s="83">
        <v>81111508</v>
      </c>
      <c r="K1076" s="84" t="s">
        <v>7599</v>
      </c>
      <c r="L1076" s="76" t="s">
        <v>153</v>
      </c>
      <c r="M1076" s="76" t="s">
        <v>153</v>
      </c>
      <c r="N1076" s="76">
        <v>12</v>
      </c>
      <c r="O1076" s="76" t="s">
        <v>223</v>
      </c>
      <c r="P1076" s="42" t="s">
        <v>224</v>
      </c>
      <c r="Q1076" s="43">
        <v>118533333</v>
      </c>
      <c r="R1076" s="43">
        <v>118533333</v>
      </c>
      <c r="S1076" s="43" t="s">
        <v>225</v>
      </c>
      <c r="T1076" s="43" t="s">
        <v>221</v>
      </c>
      <c r="U1076" s="44">
        <v>1</v>
      </c>
      <c r="V1076" s="85" t="s">
        <v>103</v>
      </c>
      <c r="W1076" s="92">
        <v>202300000000161</v>
      </c>
    </row>
    <row r="1077" spans="1:23" ht="112.5" x14ac:dyDescent="0.3">
      <c r="A1077" s="76">
        <v>1076</v>
      </c>
      <c r="B1077" s="83" t="s">
        <v>1932</v>
      </c>
      <c r="C1077" s="78">
        <f t="shared" si="34"/>
        <v>1</v>
      </c>
      <c r="D1077" s="79">
        <v>0</v>
      </c>
      <c r="E1077" s="79">
        <f t="shared" si="33"/>
        <v>1</v>
      </c>
      <c r="F1077" s="80">
        <v>45329</v>
      </c>
      <c r="G1077" s="81" t="s">
        <v>5097</v>
      </c>
      <c r="H1077" s="82" t="s">
        <v>4936</v>
      </c>
      <c r="I1077" s="83"/>
      <c r="J1077" s="83">
        <v>81111508</v>
      </c>
      <c r="K1077" s="84" t="s">
        <v>7600</v>
      </c>
      <c r="L1077" s="76" t="s">
        <v>153</v>
      </c>
      <c r="M1077" s="76" t="s">
        <v>154</v>
      </c>
      <c r="N1077" s="76">
        <v>12</v>
      </c>
      <c r="O1077" s="76" t="s">
        <v>223</v>
      </c>
      <c r="P1077" s="42" t="s">
        <v>224</v>
      </c>
      <c r="Q1077" s="43">
        <v>135030000</v>
      </c>
      <c r="R1077" s="43">
        <v>135030000</v>
      </c>
      <c r="S1077" s="43" t="s">
        <v>225</v>
      </c>
      <c r="T1077" s="43" t="s">
        <v>221</v>
      </c>
      <c r="U1077" s="44">
        <v>1</v>
      </c>
      <c r="V1077" s="85" t="s">
        <v>103</v>
      </c>
      <c r="W1077" s="92">
        <v>202300000000161</v>
      </c>
    </row>
    <row r="1078" spans="1:23" ht="112.5" x14ac:dyDescent="0.25">
      <c r="A1078" s="76">
        <v>1077</v>
      </c>
      <c r="B1078" s="83" t="s">
        <v>1932</v>
      </c>
      <c r="C1078" s="78">
        <f t="shared" si="34"/>
        <v>1</v>
      </c>
      <c r="D1078" s="79">
        <v>0</v>
      </c>
      <c r="E1078" s="79">
        <f t="shared" si="33"/>
        <v>1</v>
      </c>
      <c r="F1078" s="80">
        <v>45329</v>
      </c>
      <c r="G1078" s="81" t="s">
        <v>5097</v>
      </c>
      <c r="H1078" s="82" t="s">
        <v>4936</v>
      </c>
      <c r="I1078" s="83" t="s">
        <v>8625</v>
      </c>
      <c r="J1078" s="83">
        <v>81111508</v>
      </c>
      <c r="K1078" s="84" t="s">
        <v>7601</v>
      </c>
      <c r="L1078" s="76" t="s">
        <v>153</v>
      </c>
      <c r="M1078" s="76" t="s">
        <v>153</v>
      </c>
      <c r="N1078" s="76">
        <v>10</v>
      </c>
      <c r="O1078" s="76" t="s">
        <v>223</v>
      </c>
      <c r="P1078" s="42" t="s">
        <v>224</v>
      </c>
      <c r="Q1078" s="43">
        <v>105800000</v>
      </c>
      <c r="R1078" s="43">
        <v>105800000</v>
      </c>
      <c r="S1078" s="43" t="s">
        <v>225</v>
      </c>
      <c r="T1078" s="43" t="s">
        <v>221</v>
      </c>
      <c r="U1078" s="44">
        <v>1</v>
      </c>
      <c r="V1078" s="91" t="s">
        <v>103</v>
      </c>
      <c r="W1078" s="92">
        <v>202300000000161</v>
      </c>
    </row>
    <row r="1079" spans="1:23" ht="112.5" x14ac:dyDescent="0.3">
      <c r="A1079" s="76">
        <v>1078</v>
      </c>
      <c r="B1079" s="83" t="s">
        <v>1932</v>
      </c>
      <c r="C1079" s="78">
        <f t="shared" si="34"/>
        <v>1</v>
      </c>
      <c r="D1079" s="79">
        <v>1</v>
      </c>
      <c r="E1079" s="79">
        <f t="shared" si="33"/>
        <v>0</v>
      </c>
      <c r="F1079" s="80">
        <v>45329</v>
      </c>
      <c r="G1079" s="81" t="s">
        <v>5097</v>
      </c>
      <c r="H1079" s="82" t="s">
        <v>4936</v>
      </c>
      <c r="I1079" s="83" t="s">
        <v>4937</v>
      </c>
      <c r="J1079" s="83">
        <v>81111508</v>
      </c>
      <c r="K1079" s="84" t="s">
        <v>7602</v>
      </c>
      <c r="L1079" s="76" t="s">
        <v>153</v>
      </c>
      <c r="M1079" s="76" t="s">
        <v>154</v>
      </c>
      <c r="N1079" s="76">
        <v>12</v>
      </c>
      <c r="O1079" s="76" t="s">
        <v>223</v>
      </c>
      <c r="P1079" s="42" t="s">
        <v>224</v>
      </c>
      <c r="Q1079" s="43">
        <v>85575000</v>
      </c>
      <c r="R1079" s="43">
        <v>85575000</v>
      </c>
      <c r="S1079" s="43" t="s">
        <v>225</v>
      </c>
      <c r="T1079" s="43" t="s">
        <v>221</v>
      </c>
      <c r="U1079" s="44">
        <v>1</v>
      </c>
      <c r="V1079" s="85" t="s">
        <v>103</v>
      </c>
      <c r="W1079" s="92">
        <v>202300000000161</v>
      </c>
    </row>
    <row r="1080" spans="1:23" ht="112.5" x14ac:dyDescent="0.3">
      <c r="A1080" s="76">
        <v>1079</v>
      </c>
      <c r="B1080" s="83" t="s">
        <v>1932</v>
      </c>
      <c r="C1080" s="78">
        <f t="shared" si="34"/>
        <v>1</v>
      </c>
      <c r="D1080" s="79">
        <v>1</v>
      </c>
      <c r="E1080" s="79">
        <f t="shared" si="33"/>
        <v>0</v>
      </c>
      <c r="F1080" s="80">
        <v>45329</v>
      </c>
      <c r="G1080" s="81" t="s">
        <v>5097</v>
      </c>
      <c r="H1080" s="82" t="s">
        <v>4936</v>
      </c>
      <c r="I1080" s="83" t="s">
        <v>4937</v>
      </c>
      <c r="J1080" s="83">
        <v>81111508</v>
      </c>
      <c r="K1080" s="84" t="s">
        <v>7603</v>
      </c>
      <c r="L1080" s="76" t="s">
        <v>153</v>
      </c>
      <c r="M1080" s="76" t="s">
        <v>153</v>
      </c>
      <c r="N1080" s="76">
        <v>12</v>
      </c>
      <c r="O1080" s="76" t="s">
        <v>223</v>
      </c>
      <c r="P1080" s="42" t="s">
        <v>224</v>
      </c>
      <c r="Q1080" s="43">
        <v>107333333</v>
      </c>
      <c r="R1080" s="43">
        <v>107333333</v>
      </c>
      <c r="S1080" s="43" t="s">
        <v>225</v>
      </c>
      <c r="T1080" s="43" t="s">
        <v>221</v>
      </c>
      <c r="U1080" s="44">
        <v>1</v>
      </c>
      <c r="V1080" s="85" t="s">
        <v>103</v>
      </c>
      <c r="W1080" s="92">
        <v>202300000000161</v>
      </c>
    </row>
    <row r="1081" spans="1:23" ht="112.5" x14ac:dyDescent="0.3">
      <c r="A1081" s="76">
        <v>1080</v>
      </c>
      <c r="B1081" s="83" t="s">
        <v>1932</v>
      </c>
      <c r="C1081" s="78">
        <f t="shared" si="34"/>
        <v>1</v>
      </c>
      <c r="D1081" s="79">
        <v>0</v>
      </c>
      <c r="E1081" s="79">
        <f t="shared" si="33"/>
        <v>1</v>
      </c>
      <c r="F1081" s="80">
        <v>45341</v>
      </c>
      <c r="G1081" s="81" t="s">
        <v>5097</v>
      </c>
      <c r="H1081" s="82" t="s">
        <v>4936</v>
      </c>
      <c r="I1081" s="83" t="s">
        <v>8625</v>
      </c>
      <c r="J1081" s="83">
        <v>81111508</v>
      </c>
      <c r="K1081" s="84" t="s">
        <v>7604</v>
      </c>
      <c r="L1081" s="76" t="s">
        <v>155</v>
      </c>
      <c r="M1081" s="76" t="s">
        <v>156</v>
      </c>
      <c r="N1081" s="76">
        <v>9</v>
      </c>
      <c r="O1081" s="76" t="s">
        <v>223</v>
      </c>
      <c r="P1081" s="42" t="s">
        <v>224</v>
      </c>
      <c r="Q1081" s="107">
        <v>82800000</v>
      </c>
      <c r="R1081" s="108">
        <f>+Q1081</f>
        <v>82800000</v>
      </c>
      <c r="S1081" s="43" t="s">
        <v>225</v>
      </c>
      <c r="T1081" s="43" t="s">
        <v>221</v>
      </c>
      <c r="U1081" s="44">
        <v>1</v>
      </c>
      <c r="V1081" s="85" t="s">
        <v>103</v>
      </c>
      <c r="W1081" s="92">
        <v>202300000000161</v>
      </c>
    </row>
    <row r="1082" spans="1:23" ht="112.5" x14ac:dyDescent="0.3">
      <c r="A1082" s="76">
        <v>1081</v>
      </c>
      <c r="B1082" s="83" t="s">
        <v>1932</v>
      </c>
      <c r="C1082" s="78">
        <f t="shared" si="34"/>
        <v>1</v>
      </c>
      <c r="D1082" s="79">
        <v>0</v>
      </c>
      <c r="E1082" s="79">
        <f t="shared" si="33"/>
        <v>1</v>
      </c>
      <c r="F1082" s="80">
        <v>45329</v>
      </c>
      <c r="G1082" s="81" t="s">
        <v>5097</v>
      </c>
      <c r="H1082" s="82" t="s">
        <v>4936</v>
      </c>
      <c r="I1082" s="83"/>
      <c r="J1082" s="83">
        <v>81111508</v>
      </c>
      <c r="K1082" s="84" t="s">
        <v>7605</v>
      </c>
      <c r="L1082" s="76" t="s">
        <v>155</v>
      </c>
      <c r="M1082" s="76" t="s">
        <v>156</v>
      </c>
      <c r="N1082" s="76">
        <v>9</v>
      </c>
      <c r="O1082" s="76" t="s">
        <v>223</v>
      </c>
      <c r="P1082" s="42" t="s">
        <v>224</v>
      </c>
      <c r="Q1082" s="43">
        <v>91440000</v>
      </c>
      <c r="R1082" s="43">
        <v>91440000</v>
      </c>
      <c r="S1082" s="43" t="s">
        <v>225</v>
      </c>
      <c r="T1082" s="43" t="s">
        <v>221</v>
      </c>
      <c r="U1082" s="44">
        <v>1</v>
      </c>
      <c r="V1082" s="85" t="s">
        <v>103</v>
      </c>
      <c r="W1082" s="92">
        <v>202300000000161</v>
      </c>
    </row>
    <row r="1083" spans="1:23" ht="112.5" x14ac:dyDescent="0.3">
      <c r="A1083" s="76">
        <v>1082</v>
      </c>
      <c r="B1083" s="83" t="s">
        <v>1932</v>
      </c>
      <c r="C1083" s="78">
        <f t="shared" si="34"/>
        <v>2</v>
      </c>
      <c r="D1083" s="79">
        <v>0</v>
      </c>
      <c r="E1083" s="79">
        <f t="shared" si="33"/>
        <v>2</v>
      </c>
      <c r="F1083" s="80">
        <v>45329</v>
      </c>
      <c r="G1083" s="81" t="s">
        <v>5097</v>
      </c>
      <c r="H1083" s="82" t="s">
        <v>4936</v>
      </c>
      <c r="I1083" s="83" t="s">
        <v>4937</v>
      </c>
      <c r="J1083" s="83">
        <v>81111508</v>
      </c>
      <c r="K1083" s="84" t="s">
        <v>7606</v>
      </c>
      <c r="L1083" s="76" t="s">
        <v>153</v>
      </c>
      <c r="M1083" s="76" t="s">
        <v>153</v>
      </c>
      <c r="N1083" s="76">
        <v>12</v>
      </c>
      <c r="O1083" s="76" t="s">
        <v>223</v>
      </c>
      <c r="P1083" s="42" t="s">
        <v>224</v>
      </c>
      <c r="Q1083" s="43">
        <v>295780000</v>
      </c>
      <c r="R1083" s="43">
        <v>295780000</v>
      </c>
      <c r="S1083" s="43" t="s">
        <v>225</v>
      </c>
      <c r="T1083" s="43" t="s">
        <v>221</v>
      </c>
      <c r="U1083" s="44">
        <v>2</v>
      </c>
      <c r="V1083" s="85" t="s">
        <v>103</v>
      </c>
      <c r="W1083" s="92">
        <v>202300000000161</v>
      </c>
    </row>
    <row r="1084" spans="1:23" ht="112.5" x14ac:dyDescent="0.3">
      <c r="A1084" s="76">
        <v>1083</v>
      </c>
      <c r="B1084" s="83" t="s">
        <v>1932</v>
      </c>
      <c r="C1084" s="78">
        <f t="shared" si="34"/>
        <v>1</v>
      </c>
      <c r="D1084" s="79">
        <v>1</v>
      </c>
      <c r="E1084" s="79">
        <f t="shared" si="33"/>
        <v>0</v>
      </c>
      <c r="F1084" s="80">
        <v>45329</v>
      </c>
      <c r="G1084" s="81" t="s">
        <v>5097</v>
      </c>
      <c r="H1084" s="82" t="s">
        <v>4936</v>
      </c>
      <c r="I1084" s="83" t="s">
        <v>4937</v>
      </c>
      <c r="J1084" s="83">
        <v>81111508</v>
      </c>
      <c r="K1084" s="84" t="s">
        <v>7607</v>
      </c>
      <c r="L1084" s="76" t="s">
        <v>153</v>
      </c>
      <c r="M1084" s="76" t="s">
        <v>153</v>
      </c>
      <c r="N1084" s="76">
        <v>12</v>
      </c>
      <c r="O1084" s="76" t="s">
        <v>223</v>
      </c>
      <c r="P1084" s="42" t="s">
        <v>224</v>
      </c>
      <c r="Q1084" s="43">
        <v>147890000</v>
      </c>
      <c r="R1084" s="43">
        <v>147890000</v>
      </c>
      <c r="S1084" s="43" t="s">
        <v>225</v>
      </c>
      <c r="T1084" s="43" t="s">
        <v>221</v>
      </c>
      <c r="U1084" s="44">
        <v>1</v>
      </c>
      <c r="V1084" s="85" t="s">
        <v>103</v>
      </c>
      <c r="W1084" s="92">
        <v>202300000000161</v>
      </c>
    </row>
    <row r="1085" spans="1:23" ht="112.5" x14ac:dyDescent="0.25">
      <c r="A1085" s="76">
        <v>1084</v>
      </c>
      <c r="B1085" s="83" t="s">
        <v>1932</v>
      </c>
      <c r="C1085" s="78">
        <f t="shared" si="34"/>
        <v>1</v>
      </c>
      <c r="D1085" s="79">
        <v>1</v>
      </c>
      <c r="E1085" s="79">
        <f t="shared" si="33"/>
        <v>0</v>
      </c>
      <c r="F1085" s="80">
        <v>45329</v>
      </c>
      <c r="G1085" s="81" t="s">
        <v>5097</v>
      </c>
      <c r="H1085" s="82" t="s">
        <v>4936</v>
      </c>
      <c r="I1085" s="83" t="s">
        <v>8625</v>
      </c>
      <c r="J1085" s="83">
        <v>81111508</v>
      </c>
      <c r="K1085" s="84" t="s">
        <v>7608</v>
      </c>
      <c r="L1085" s="76" t="s">
        <v>153</v>
      </c>
      <c r="M1085" s="76" t="s">
        <v>153</v>
      </c>
      <c r="N1085" s="76">
        <v>10</v>
      </c>
      <c r="O1085" s="76" t="s">
        <v>223</v>
      </c>
      <c r="P1085" s="42" t="s">
        <v>224</v>
      </c>
      <c r="Q1085" s="43">
        <v>93725000</v>
      </c>
      <c r="R1085" s="43">
        <v>93725000</v>
      </c>
      <c r="S1085" s="43" t="s">
        <v>225</v>
      </c>
      <c r="T1085" s="43" t="s">
        <v>221</v>
      </c>
      <c r="U1085" s="44">
        <v>1</v>
      </c>
      <c r="V1085" s="91" t="s">
        <v>103</v>
      </c>
      <c r="W1085" s="92">
        <v>202300000000161</v>
      </c>
    </row>
    <row r="1086" spans="1:23" ht="112.5" x14ac:dyDescent="0.3">
      <c r="A1086" s="76">
        <v>1085</v>
      </c>
      <c r="B1086" s="83" t="s">
        <v>1932</v>
      </c>
      <c r="C1086" s="78">
        <f t="shared" si="34"/>
        <v>1</v>
      </c>
      <c r="D1086" s="79">
        <v>0</v>
      </c>
      <c r="E1086" s="79">
        <f t="shared" si="33"/>
        <v>1</v>
      </c>
      <c r="F1086" s="80">
        <v>45329</v>
      </c>
      <c r="G1086" s="81" t="s">
        <v>5097</v>
      </c>
      <c r="H1086" s="82" t="s">
        <v>4936</v>
      </c>
      <c r="I1086" s="83"/>
      <c r="J1086" s="83">
        <v>81111508</v>
      </c>
      <c r="K1086" s="84" t="s">
        <v>7609</v>
      </c>
      <c r="L1086" s="76" t="s">
        <v>155</v>
      </c>
      <c r="M1086" s="76" t="s">
        <v>156</v>
      </c>
      <c r="N1086" s="76">
        <v>9</v>
      </c>
      <c r="O1086" s="76" t="s">
        <v>223</v>
      </c>
      <c r="P1086" s="42" t="s">
        <v>224</v>
      </c>
      <c r="Q1086" s="43">
        <v>115740000</v>
      </c>
      <c r="R1086" s="43">
        <v>115740000</v>
      </c>
      <c r="S1086" s="43" t="s">
        <v>225</v>
      </c>
      <c r="T1086" s="43" t="s">
        <v>221</v>
      </c>
      <c r="U1086" s="44">
        <v>1</v>
      </c>
      <c r="V1086" s="85" t="s">
        <v>103</v>
      </c>
      <c r="W1086" s="92">
        <v>202300000000161</v>
      </c>
    </row>
    <row r="1087" spans="1:23" ht="112.5" x14ac:dyDescent="0.3">
      <c r="A1087" s="76">
        <v>1086</v>
      </c>
      <c r="B1087" s="83" t="s">
        <v>1932</v>
      </c>
      <c r="C1087" s="78">
        <f t="shared" si="34"/>
        <v>1</v>
      </c>
      <c r="D1087" s="79">
        <v>1</v>
      </c>
      <c r="E1087" s="79">
        <f t="shared" si="33"/>
        <v>0</v>
      </c>
      <c r="F1087" s="80">
        <v>45329</v>
      </c>
      <c r="G1087" s="81" t="s">
        <v>5097</v>
      </c>
      <c r="H1087" s="82" t="s">
        <v>4936</v>
      </c>
      <c r="I1087" s="83" t="s">
        <v>4937</v>
      </c>
      <c r="J1087" s="83">
        <v>81111508</v>
      </c>
      <c r="K1087" s="84" t="s">
        <v>7610</v>
      </c>
      <c r="L1087" s="76" t="s">
        <v>153</v>
      </c>
      <c r="M1087" s="76" t="s">
        <v>153</v>
      </c>
      <c r="N1087" s="76">
        <v>12</v>
      </c>
      <c r="O1087" s="76" t="s">
        <v>223</v>
      </c>
      <c r="P1087" s="42" t="s">
        <v>224</v>
      </c>
      <c r="Q1087" s="43">
        <v>41766667</v>
      </c>
      <c r="R1087" s="43">
        <v>41766667</v>
      </c>
      <c r="S1087" s="43" t="s">
        <v>225</v>
      </c>
      <c r="T1087" s="43" t="s">
        <v>221</v>
      </c>
      <c r="U1087" s="44">
        <v>1</v>
      </c>
      <c r="V1087" s="85" t="s">
        <v>103</v>
      </c>
      <c r="W1087" s="92">
        <v>202300000000161</v>
      </c>
    </row>
    <row r="1088" spans="1:23" ht="112.5" x14ac:dyDescent="0.3">
      <c r="A1088" s="76">
        <v>1087</v>
      </c>
      <c r="B1088" s="83" t="s">
        <v>1932</v>
      </c>
      <c r="C1088" s="78">
        <f t="shared" si="34"/>
        <v>1</v>
      </c>
      <c r="D1088" s="79">
        <v>1</v>
      </c>
      <c r="E1088" s="79">
        <f t="shared" si="33"/>
        <v>0</v>
      </c>
      <c r="F1088" s="80">
        <v>45295</v>
      </c>
      <c r="G1088" s="81" t="s">
        <v>5097</v>
      </c>
      <c r="H1088" s="82" t="s">
        <v>4936</v>
      </c>
      <c r="I1088" s="83" t="s">
        <v>4937</v>
      </c>
      <c r="J1088" s="83">
        <v>81111508</v>
      </c>
      <c r="K1088" s="84" t="s">
        <v>7611</v>
      </c>
      <c r="L1088" s="76" t="s">
        <v>153</v>
      </c>
      <c r="M1088" s="76" t="s">
        <v>153</v>
      </c>
      <c r="N1088" s="76">
        <v>12</v>
      </c>
      <c r="O1088" s="76" t="s">
        <v>223</v>
      </c>
      <c r="P1088" s="42" t="s">
        <v>224</v>
      </c>
      <c r="Q1088" s="43">
        <v>132250000</v>
      </c>
      <c r="R1088" s="43">
        <v>132250000</v>
      </c>
      <c r="S1088" s="43" t="s">
        <v>225</v>
      </c>
      <c r="T1088" s="43" t="s">
        <v>221</v>
      </c>
      <c r="U1088" s="44">
        <v>1</v>
      </c>
      <c r="V1088" s="85" t="s">
        <v>103</v>
      </c>
      <c r="W1088" s="92">
        <v>202300000000161</v>
      </c>
    </row>
    <row r="1089" spans="1:23" ht="112.5" x14ac:dyDescent="0.3">
      <c r="A1089" s="76">
        <v>1088</v>
      </c>
      <c r="B1089" s="83" t="s">
        <v>1932</v>
      </c>
      <c r="C1089" s="78">
        <f t="shared" si="34"/>
        <v>1</v>
      </c>
      <c r="D1089" s="79">
        <v>1</v>
      </c>
      <c r="E1089" s="79">
        <f t="shared" si="33"/>
        <v>0</v>
      </c>
      <c r="F1089" s="80">
        <v>45295</v>
      </c>
      <c r="G1089" s="81" t="s">
        <v>5097</v>
      </c>
      <c r="H1089" s="82" t="s">
        <v>4936</v>
      </c>
      <c r="I1089" s="83" t="s">
        <v>4937</v>
      </c>
      <c r="J1089" s="83">
        <v>81111508</v>
      </c>
      <c r="K1089" s="84" t="s">
        <v>7612</v>
      </c>
      <c r="L1089" s="76" t="s">
        <v>153</v>
      </c>
      <c r="M1089" s="76" t="s">
        <v>153</v>
      </c>
      <c r="N1089" s="76">
        <v>12</v>
      </c>
      <c r="O1089" s="76" t="s">
        <v>223</v>
      </c>
      <c r="P1089" s="42" t="s">
        <v>224</v>
      </c>
      <c r="Q1089" s="43">
        <v>93725000</v>
      </c>
      <c r="R1089" s="43">
        <v>93725000</v>
      </c>
      <c r="S1089" s="43" t="s">
        <v>225</v>
      </c>
      <c r="T1089" s="43" t="s">
        <v>221</v>
      </c>
      <c r="U1089" s="44">
        <v>1</v>
      </c>
      <c r="V1089" s="85" t="s">
        <v>103</v>
      </c>
      <c r="W1089" s="92">
        <v>202300000000161</v>
      </c>
    </row>
    <row r="1090" spans="1:23" ht="112.5" x14ac:dyDescent="0.3">
      <c r="A1090" s="76">
        <v>1089</v>
      </c>
      <c r="B1090" s="83" t="s">
        <v>1932</v>
      </c>
      <c r="C1090" s="78">
        <f t="shared" si="34"/>
        <v>1</v>
      </c>
      <c r="D1090" s="79">
        <v>1</v>
      </c>
      <c r="E1090" s="79">
        <f t="shared" ref="E1090:E1150" si="35">+C1090-D1090</f>
        <v>0</v>
      </c>
      <c r="F1090" s="80">
        <v>45295</v>
      </c>
      <c r="G1090" s="81" t="s">
        <v>5097</v>
      </c>
      <c r="H1090" s="82" t="s">
        <v>4936</v>
      </c>
      <c r="I1090" s="83" t="s">
        <v>4937</v>
      </c>
      <c r="J1090" s="83">
        <v>81111508</v>
      </c>
      <c r="K1090" s="84" t="s">
        <v>7613</v>
      </c>
      <c r="L1090" s="76" t="s">
        <v>153</v>
      </c>
      <c r="M1090" s="76" t="s">
        <v>153</v>
      </c>
      <c r="N1090" s="76">
        <v>12</v>
      </c>
      <c r="O1090" s="76" t="s">
        <v>223</v>
      </c>
      <c r="P1090" s="42" t="s">
        <v>224</v>
      </c>
      <c r="Q1090" s="43">
        <v>81900000</v>
      </c>
      <c r="R1090" s="43">
        <v>81900000</v>
      </c>
      <c r="S1090" s="43" t="s">
        <v>225</v>
      </c>
      <c r="T1090" s="43" t="s">
        <v>221</v>
      </c>
      <c r="U1090" s="44">
        <v>1</v>
      </c>
      <c r="V1090" s="85" t="s">
        <v>103</v>
      </c>
      <c r="W1090" s="92">
        <v>202300000000161</v>
      </c>
    </row>
    <row r="1091" spans="1:23" ht="112.5" x14ac:dyDescent="0.3">
      <c r="A1091" s="76">
        <v>1090</v>
      </c>
      <c r="B1091" s="83" t="s">
        <v>1932</v>
      </c>
      <c r="C1091" s="78">
        <f t="shared" si="34"/>
        <v>1</v>
      </c>
      <c r="D1091" s="79">
        <v>0</v>
      </c>
      <c r="E1091" s="79">
        <f t="shared" si="35"/>
        <v>1</v>
      </c>
      <c r="F1091" s="80">
        <v>45295</v>
      </c>
      <c r="G1091" s="81" t="s">
        <v>5097</v>
      </c>
      <c r="H1091" s="82" t="s">
        <v>4936</v>
      </c>
      <c r="I1091" s="83"/>
      <c r="J1091" s="83">
        <v>81111508</v>
      </c>
      <c r="K1091" s="84" t="s">
        <v>7614</v>
      </c>
      <c r="L1091" s="76" t="s">
        <v>155</v>
      </c>
      <c r="M1091" s="76" t="s">
        <v>156</v>
      </c>
      <c r="N1091" s="76">
        <v>9</v>
      </c>
      <c r="O1091" s="76" t="s">
        <v>223</v>
      </c>
      <c r="P1091" s="42" t="s">
        <v>224</v>
      </c>
      <c r="Q1091" s="43">
        <v>54630000</v>
      </c>
      <c r="R1091" s="43">
        <v>54630000</v>
      </c>
      <c r="S1091" s="43" t="s">
        <v>225</v>
      </c>
      <c r="T1091" s="43" t="s">
        <v>221</v>
      </c>
      <c r="U1091" s="44">
        <v>1</v>
      </c>
      <c r="V1091" s="85" t="s">
        <v>103</v>
      </c>
      <c r="W1091" s="92">
        <v>202300000000161</v>
      </c>
    </row>
    <row r="1092" spans="1:23" ht="112.5" x14ac:dyDescent="0.3">
      <c r="A1092" s="76">
        <v>1091</v>
      </c>
      <c r="B1092" s="83" t="s">
        <v>1932</v>
      </c>
      <c r="C1092" s="78">
        <f t="shared" si="34"/>
        <v>1</v>
      </c>
      <c r="D1092" s="79">
        <v>0</v>
      </c>
      <c r="E1092" s="79">
        <f t="shared" si="35"/>
        <v>1</v>
      </c>
      <c r="F1092" s="80">
        <v>45341</v>
      </c>
      <c r="G1092" s="81" t="s">
        <v>5098</v>
      </c>
      <c r="H1092" s="82" t="s">
        <v>4936</v>
      </c>
      <c r="I1092" s="83" t="s">
        <v>6485</v>
      </c>
      <c r="J1092" s="83">
        <v>81111800</v>
      </c>
      <c r="K1092" s="84" t="s">
        <v>7615</v>
      </c>
      <c r="L1092" s="76" t="s">
        <v>153</v>
      </c>
      <c r="M1092" s="76" t="s">
        <v>154</v>
      </c>
      <c r="N1092" s="76">
        <v>2</v>
      </c>
      <c r="O1092" s="76" t="s">
        <v>621</v>
      </c>
      <c r="P1092" s="42" t="s">
        <v>224</v>
      </c>
      <c r="Q1092" s="43">
        <v>200000000</v>
      </c>
      <c r="R1092" s="43">
        <v>200000000</v>
      </c>
      <c r="S1092" s="43" t="s">
        <v>225</v>
      </c>
      <c r="T1092" s="43" t="s">
        <v>221</v>
      </c>
      <c r="U1092" s="44">
        <v>1</v>
      </c>
      <c r="V1092" s="85" t="s">
        <v>103</v>
      </c>
      <c r="W1092" s="92">
        <v>202300000000161</v>
      </c>
    </row>
    <row r="1093" spans="1:23" ht="112.5" x14ac:dyDescent="0.3">
      <c r="A1093" s="76">
        <v>1092</v>
      </c>
      <c r="B1093" s="83" t="s">
        <v>1932</v>
      </c>
      <c r="C1093" s="78">
        <f t="shared" si="34"/>
        <v>1</v>
      </c>
      <c r="D1093" s="79">
        <v>0</v>
      </c>
      <c r="E1093" s="79">
        <f t="shared" si="35"/>
        <v>1</v>
      </c>
      <c r="F1093" s="80">
        <v>45341</v>
      </c>
      <c r="G1093" s="81" t="s">
        <v>5098</v>
      </c>
      <c r="H1093" s="82" t="s">
        <v>4936</v>
      </c>
      <c r="I1093" s="83" t="s">
        <v>6485</v>
      </c>
      <c r="J1093" s="83">
        <v>81111800</v>
      </c>
      <c r="K1093" s="84" t="s">
        <v>7616</v>
      </c>
      <c r="L1093" s="76" t="s">
        <v>153</v>
      </c>
      <c r="M1093" s="76" t="s">
        <v>154</v>
      </c>
      <c r="N1093" s="76">
        <v>9</v>
      </c>
      <c r="O1093" s="76" t="s">
        <v>621</v>
      </c>
      <c r="P1093" s="42" t="s">
        <v>224</v>
      </c>
      <c r="Q1093" s="43">
        <v>500000000</v>
      </c>
      <c r="R1093" s="43">
        <v>200000000</v>
      </c>
      <c r="S1093" s="43" t="s">
        <v>1597</v>
      </c>
      <c r="T1093" s="43" t="s">
        <v>1598</v>
      </c>
      <c r="U1093" s="44">
        <v>1</v>
      </c>
      <c r="V1093" s="85" t="s">
        <v>103</v>
      </c>
      <c r="W1093" s="92">
        <v>202300000000161</v>
      </c>
    </row>
    <row r="1094" spans="1:23" ht="112.5" x14ac:dyDescent="0.3">
      <c r="A1094" s="76">
        <v>1093</v>
      </c>
      <c r="B1094" s="83" t="s">
        <v>1932</v>
      </c>
      <c r="C1094" s="78">
        <f t="shared" si="34"/>
        <v>1</v>
      </c>
      <c r="D1094" s="79">
        <v>0</v>
      </c>
      <c r="E1094" s="79">
        <f t="shared" si="35"/>
        <v>1</v>
      </c>
      <c r="F1094" s="80">
        <v>45341</v>
      </c>
      <c r="G1094" s="81" t="s">
        <v>5098</v>
      </c>
      <c r="H1094" s="82" t="s">
        <v>4936</v>
      </c>
      <c r="I1094" s="83" t="s">
        <v>6485</v>
      </c>
      <c r="J1094" s="83">
        <v>81111800</v>
      </c>
      <c r="K1094" s="84" t="s">
        <v>7617</v>
      </c>
      <c r="L1094" s="76" t="s">
        <v>153</v>
      </c>
      <c r="M1094" s="76" t="s">
        <v>157</v>
      </c>
      <c r="N1094" s="76">
        <v>7</v>
      </c>
      <c r="O1094" s="76" t="s">
        <v>611</v>
      </c>
      <c r="P1094" s="42" t="s">
        <v>224</v>
      </c>
      <c r="Q1094" s="43">
        <v>320000000</v>
      </c>
      <c r="R1094" s="43">
        <v>320000000</v>
      </c>
      <c r="S1094" s="43" t="s">
        <v>225</v>
      </c>
      <c r="T1094" s="43" t="s">
        <v>221</v>
      </c>
      <c r="U1094" s="44">
        <v>1</v>
      </c>
      <c r="V1094" s="85" t="s">
        <v>103</v>
      </c>
      <c r="W1094" s="92">
        <v>202300000000161</v>
      </c>
    </row>
    <row r="1095" spans="1:23" ht="112.5" x14ac:dyDescent="0.3">
      <c r="A1095" s="76">
        <v>1094</v>
      </c>
      <c r="B1095" s="83" t="s">
        <v>1932</v>
      </c>
      <c r="C1095" s="78">
        <f t="shared" si="34"/>
        <v>1</v>
      </c>
      <c r="D1095" s="79">
        <v>0</v>
      </c>
      <c r="E1095" s="79">
        <f t="shared" si="35"/>
        <v>1</v>
      </c>
      <c r="F1095" s="80">
        <v>45341</v>
      </c>
      <c r="G1095" s="81" t="s">
        <v>5101</v>
      </c>
      <c r="H1095" s="82" t="s">
        <v>4936</v>
      </c>
      <c r="I1095" s="83" t="s">
        <v>6485</v>
      </c>
      <c r="J1095" s="83">
        <v>81112100</v>
      </c>
      <c r="K1095" s="84" t="s">
        <v>7618</v>
      </c>
      <c r="L1095" s="76" t="s">
        <v>154</v>
      </c>
      <c r="M1095" s="76" t="s">
        <v>155</v>
      </c>
      <c r="N1095" s="76">
        <v>9</v>
      </c>
      <c r="O1095" s="76" t="s">
        <v>611</v>
      </c>
      <c r="P1095" s="42" t="s">
        <v>224</v>
      </c>
      <c r="Q1095" s="43">
        <v>2000000000</v>
      </c>
      <c r="R1095" s="43">
        <v>1000000000</v>
      </c>
      <c r="S1095" s="43" t="s">
        <v>1597</v>
      </c>
      <c r="T1095" s="43" t="s">
        <v>1598</v>
      </c>
      <c r="U1095" s="44">
        <v>1</v>
      </c>
      <c r="V1095" s="85" t="s">
        <v>103</v>
      </c>
      <c r="W1095" s="92">
        <v>202300000000161</v>
      </c>
    </row>
    <row r="1096" spans="1:23" ht="112.5" x14ac:dyDescent="0.3">
      <c r="A1096" s="76">
        <v>1095</v>
      </c>
      <c r="B1096" s="83" t="s">
        <v>1863</v>
      </c>
      <c r="C1096" s="78">
        <f t="shared" si="34"/>
        <v>1</v>
      </c>
      <c r="D1096" s="79">
        <v>1</v>
      </c>
      <c r="E1096" s="79">
        <f t="shared" si="35"/>
        <v>0</v>
      </c>
      <c r="F1096" s="80">
        <v>45295</v>
      </c>
      <c r="G1096" s="81" t="s">
        <v>5097</v>
      </c>
      <c r="H1096" s="82" t="s">
        <v>4936</v>
      </c>
      <c r="I1096" s="83" t="s">
        <v>4937</v>
      </c>
      <c r="J1096" s="83">
        <v>81111508</v>
      </c>
      <c r="K1096" s="84" t="s">
        <v>7619</v>
      </c>
      <c r="L1096" s="76" t="s">
        <v>153</v>
      </c>
      <c r="M1096" s="76" t="s">
        <v>153</v>
      </c>
      <c r="N1096" s="76">
        <v>12</v>
      </c>
      <c r="O1096" s="76" t="s">
        <v>223</v>
      </c>
      <c r="P1096" s="42" t="s">
        <v>224</v>
      </c>
      <c r="Q1096" s="43">
        <v>93725000</v>
      </c>
      <c r="R1096" s="43">
        <v>93725000</v>
      </c>
      <c r="S1096" s="43" t="s">
        <v>225</v>
      </c>
      <c r="T1096" s="43" t="s">
        <v>221</v>
      </c>
      <c r="U1096" s="44">
        <v>1</v>
      </c>
      <c r="V1096" s="85" t="s">
        <v>103</v>
      </c>
      <c r="W1096" s="92">
        <v>202300000000161</v>
      </c>
    </row>
    <row r="1097" spans="1:23" ht="112.5" x14ac:dyDescent="0.3">
      <c r="A1097" s="76">
        <v>1096</v>
      </c>
      <c r="B1097" s="83" t="s">
        <v>1863</v>
      </c>
      <c r="C1097" s="78">
        <f t="shared" si="34"/>
        <v>1</v>
      </c>
      <c r="D1097" s="79">
        <v>1</v>
      </c>
      <c r="E1097" s="79">
        <f t="shared" si="35"/>
        <v>0</v>
      </c>
      <c r="F1097" s="80">
        <v>45295</v>
      </c>
      <c r="G1097" s="81" t="s">
        <v>5097</v>
      </c>
      <c r="H1097" s="82" t="s">
        <v>4936</v>
      </c>
      <c r="I1097" s="83" t="s">
        <v>4937</v>
      </c>
      <c r="J1097" s="83">
        <v>81111508</v>
      </c>
      <c r="K1097" s="84" t="s">
        <v>7620</v>
      </c>
      <c r="L1097" s="76" t="s">
        <v>153</v>
      </c>
      <c r="M1097" s="76" t="s">
        <v>153</v>
      </c>
      <c r="N1097" s="76">
        <v>12</v>
      </c>
      <c r="O1097" s="76" t="s">
        <v>223</v>
      </c>
      <c r="P1097" s="42" t="s">
        <v>224</v>
      </c>
      <c r="Q1097" s="43">
        <v>147890000</v>
      </c>
      <c r="R1097" s="43">
        <v>147890000</v>
      </c>
      <c r="S1097" s="43" t="s">
        <v>225</v>
      </c>
      <c r="T1097" s="43" t="s">
        <v>221</v>
      </c>
      <c r="U1097" s="44">
        <v>1</v>
      </c>
      <c r="V1097" s="85" t="s">
        <v>103</v>
      </c>
      <c r="W1097" s="92">
        <v>202300000000161</v>
      </c>
    </row>
    <row r="1098" spans="1:23" ht="112.5" x14ac:dyDescent="0.3">
      <c r="A1098" s="76">
        <v>1097</v>
      </c>
      <c r="B1098" s="83" t="s">
        <v>1863</v>
      </c>
      <c r="C1098" s="78">
        <f t="shared" si="34"/>
        <v>1</v>
      </c>
      <c r="D1098" s="79">
        <v>0</v>
      </c>
      <c r="E1098" s="79">
        <f t="shared" si="35"/>
        <v>1</v>
      </c>
      <c r="F1098" s="80">
        <v>45295</v>
      </c>
      <c r="G1098" s="81" t="s">
        <v>5097</v>
      </c>
      <c r="H1098" s="82" t="s">
        <v>4936</v>
      </c>
      <c r="I1098" s="83"/>
      <c r="J1098" s="83">
        <v>81111508</v>
      </c>
      <c r="K1098" s="84" t="s">
        <v>7621</v>
      </c>
      <c r="L1098" s="76" t="s">
        <v>153</v>
      </c>
      <c r="M1098" s="76" t="s">
        <v>153</v>
      </c>
      <c r="N1098" s="76">
        <v>12</v>
      </c>
      <c r="O1098" s="76" t="s">
        <v>223</v>
      </c>
      <c r="P1098" s="42" t="s">
        <v>224</v>
      </c>
      <c r="Q1098" s="43">
        <v>178250000</v>
      </c>
      <c r="R1098" s="43">
        <v>178250000</v>
      </c>
      <c r="S1098" s="43" t="s">
        <v>225</v>
      </c>
      <c r="T1098" s="43" t="s">
        <v>221</v>
      </c>
      <c r="U1098" s="44">
        <v>1</v>
      </c>
      <c r="V1098" s="85" t="s">
        <v>103</v>
      </c>
      <c r="W1098" s="92">
        <v>202300000000161</v>
      </c>
    </row>
    <row r="1099" spans="1:23" ht="112.5" x14ac:dyDescent="0.3">
      <c r="A1099" s="76">
        <v>1098</v>
      </c>
      <c r="B1099" s="83" t="s">
        <v>1863</v>
      </c>
      <c r="C1099" s="78">
        <f t="shared" si="34"/>
        <v>1</v>
      </c>
      <c r="D1099" s="79">
        <v>0</v>
      </c>
      <c r="E1099" s="79">
        <f t="shared" si="35"/>
        <v>1</v>
      </c>
      <c r="F1099" s="80">
        <v>45341</v>
      </c>
      <c r="G1099" s="81" t="s">
        <v>5097</v>
      </c>
      <c r="H1099" s="82" t="s">
        <v>4936</v>
      </c>
      <c r="I1099" s="83" t="s">
        <v>6485</v>
      </c>
      <c r="J1099" s="83">
        <v>81111508</v>
      </c>
      <c r="K1099" s="84" t="s">
        <v>7622</v>
      </c>
      <c r="L1099" s="76" t="s">
        <v>153</v>
      </c>
      <c r="M1099" s="76" t="s">
        <v>154</v>
      </c>
      <c r="N1099" s="76">
        <v>12</v>
      </c>
      <c r="O1099" s="76" t="s">
        <v>223</v>
      </c>
      <c r="P1099" s="42" t="s">
        <v>224</v>
      </c>
      <c r="Q1099" s="43">
        <v>106680000</v>
      </c>
      <c r="R1099" s="43">
        <v>106680000</v>
      </c>
      <c r="S1099" s="43" t="s">
        <v>225</v>
      </c>
      <c r="T1099" s="43" t="s">
        <v>221</v>
      </c>
      <c r="U1099" s="44">
        <v>1</v>
      </c>
      <c r="V1099" s="85" t="s">
        <v>103</v>
      </c>
      <c r="W1099" s="92">
        <v>202300000000161</v>
      </c>
    </row>
    <row r="1100" spans="1:23" ht="112.5" x14ac:dyDescent="0.3">
      <c r="A1100" s="76">
        <v>1099</v>
      </c>
      <c r="B1100" s="83" t="s">
        <v>1863</v>
      </c>
      <c r="C1100" s="78">
        <f t="shared" si="34"/>
        <v>1</v>
      </c>
      <c r="D1100" s="79">
        <v>0</v>
      </c>
      <c r="E1100" s="79">
        <f t="shared" si="35"/>
        <v>1</v>
      </c>
      <c r="F1100" s="80">
        <v>45295</v>
      </c>
      <c r="G1100" s="81" t="s">
        <v>5097</v>
      </c>
      <c r="H1100" s="82" t="s">
        <v>4936</v>
      </c>
      <c r="I1100" s="83"/>
      <c r="J1100" s="83">
        <v>81111508</v>
      </c>
      <c r="K1100" s="84" t="s">
        <v>7623</v>
      </c>
      <c r="L1100" s="76" t="s">
        <v>153</v>
      </c>
      <c r="M1100" s="76" t="s">
        <v>154</v>
      </c>
      <c r="N1100" s="76">
        <v>12</v>
      </c>
      <c r="O1100" s="76" t="s">
        <v>223</v>
      </c>
      <c r="P1100" s="42" t="s">
        <v>224</v>
      </c>
      <c r="Q1100" s="43">
        <v>85575000</v>
      </c>
      <c r="R1100" s="43">
        <v>85575000</v>
      </c>
      <c r="S1100" s="43" t="s">
        <v>225</v>
      </c>
      <c r="T1100" s="43" t="s">
        <v>221</v>
      </c>
      <c r="U1100" s="44">
        <v>1</v>
      </c>
      <c r="V1100" s="85" t="s">
        <v>103</v>
      </c>
      <c r="W1100" s="92">
        <v>202300000000161</v>
      </c>
    </row>
    <row r="1101" spans="1:23" ht="112.5" x14ac:dyDescent="0.3">
      <c r="A1101" s="76">
        <v>1100</v>
      </c>
      <c r="B1101" s="83" t="s">
        <v>1863</v>
      </c>
      <c r="C1101" s="78">
        <f t="shared" si="34"/>
        <v>1</v>
      </c>
      <c r="D1101" s="79">
        <v>0</v>
      </c>
      <c r="E1101" s="79">
        <f t="shared" si="35"/>
        <v>1</v>
      </c>
      <c r="F1101" s="80">
        <v>45295</v>
      </c>
      <c r="G1101" s="81" t="s">
        <v>5097</v>
      </c>
      <c r="H1101" s="82" t="s">
        <v>4936</v>
      </c>
      <c r="I1101" s="83"/>
      <c r="J1101" s="83">
        <v>81111508</v>
      </c>
      <c r="K1101" s="84" t="s">
        <v>7624</v>
      </c>
      <c r="L1101" s="76" t="s">
        <v>153</v>
      </c>
      <c r="M1101" s="76" t="s">
        <v>154</v>
      </c>
      <c r="N1101" s="76">
        <v>12</v>
      </c>
      <c r="O1101" s="76" t="s">
        <v>223</v>
      </c>
      <c r="P1101" s="42" t="s">
        <v>224</v>
      </c>
      <c r="Q1101" s="43">
        <v>73710000</v>
      </c>
      <c r="R1101" s="43">
        <v>73710000</v>
      </c>
      <c r="S1101" s="43" t="s">
        <v>225</v>
      </c>
      <c r="T1101" s="43" t="s">
        <v>221</v>
      </c>
      <c r="U1101" s="44">
        <v>1</v>
      </c>
      <c r="V1101" s="85" t="s">
        <v>103</v>
      </c>
      <c r="W1101" s="92">
        <v>202300000000161</v>
      </c>
    </row>
    <row r="1102" spans="1:23" ht="112.5" x14ac:dyDescent="0.3">
      <c r="A1102" s="76">
        <v>1101</v>
      </c>
      <c r="B1102" s="83" t="s">
        <v>1863</v>
      </c>
      <c r="C1102" s="78">
        <f t="shared" si="34"/>
        <v>1</v>
      </c>
      <c r="D1102" s="79">
        <v>1</v>
      </c>
      <c r="E1102" s="79">
        <f t="shared" si="35"/>
        <v>0</v>
      </c>
      <c r="F1102" s="80">
        <v>45295</v>
      </c>
      <c r="G1102" s="81" t="s">
        <v>5097</v>
      </c>
      <c r="H1102" s="82" t="s">
        <v>4936</v>
      </c>
      <c r="I1102" s="83" t="s">
        <v>4937</v>
      </c>
      <c r="J1102" s="83">
        <v>81111508</v>
      </c>
      <c r="K1102" s="84" t="s">
        <v>7625</v>
      </c>
      <c r="L1102" s="76" t="s">
        <v>153</v>
      </c>
      <c r="M1102" s="76" t="s">
        <v>153</v>
      </c>
      <c r="N1102" s="76">
        <v>12</v>
      </c>
      <c r="O1102" s="76" t="s">
        <v>223</v>
      </c>
      <c r="P1102" s="42" t="s">
        <v>224</v>
      </c>
      <c r="Q1102" s="43">
        <v>116840000</v>
      </c>
      <c r="R1102" s="43">
        <v>116840000</v>
      </c>
      <c r="S1102" s="43" t="s">
        <v>225</v>
      </c>
      <c r="T1102" s="43" t="s">
        <v>221</v>
      </c>
      <c r="U1102" s="44">
        <v>1</v>
      </c>
      <c r="V1102" s="85" t="s">
        <v>103</v>
      </c>
      <c r="W1102" s="92">
        <v>202300000000161</v>
      </c>
    </row>
    <row r="1103" spans="1:23" ht="112.5" x14ac:dyDescent="0.3">
      <c r="A1103" s="76">
        <v>1102</v>
      </c>
      <c r="B1103" s="83" t="s">
        <v>1863</v>
      </c>
      <c r="C1103" s="78">
        <f t="shared" si="34"/>
        <v>1</v>
      </c>
      <c r="D1103" s="79">
        <v>1</v>
      </c>
      <c r="E1103" s="79">
        <f t="shared" si="35"/>
        <v>0</v>
      </c>
      <c r="F1103" s="80">
        <v>45295</v>
      </c>
      <c r="G1103" s="81" t="s">
        <v>5097</v>
      </c>
      <c r="H1103" s="82" t="s">
        <v>4936</v>
      </c>
      <c r="I1103" s="83" t="s">
        <v>4937</v>
      </c>
      <c r="J1103" s="83">
        <v>81111508</v>
      </c>
      <c r="K1103" s="84" t="s">
        <v>7626</v>
      </c>
      <c r="L1103" s="76" t="s">
        <v>153</v>
      </c>
      <c r="M1103" s="76" t="s">
        <v>154</v>
      </c>
      <c r="N1103" s="76">
        <v>12</v>
      </c>
      <c r="O1103" s="76" t="s">
        <v>223</v>
      </c>
      <c r="P1103" s="42" t="s">
        <v>224</v>
      </c>
      <c r="Q1103" s="43">
        <v>111760000</v>
      </c>
      <c r="R1103" s="43">
        <v>111760000</v>
      </c>
      <c r="S1103" s="43" t="s">
        <v>225</v>
      </c>
      <c r="T1103" s="43" t="s">
        <v>221</v>
      </c>
      <c r="U1103" s="44">
        <v>1</v>
      </c>
      <c r="V1103" s="85" t="s">
        <v>103</v>
      </c>
      <c r="W1103" s="92">
        <v>202300000000161</v>
      </c>
    </row>
    <row r="1104" spans="1:23" ht="112.5" x14ac:dyDescent="0.3">
      <c r="A1104" s="76">
        <v>1103</v>
      </c>
      <c r="B1104" s="83" t="s">
        <v>1863</v>
      </c>
      <c r="C1104" s="78">
        <f t="shared" si="34"/>
        <v>3</v>
      </c>
      <c r="D1104" s="79">
        <v>3</v>
      </c>
      <c r="E1104" s="79">
        <f t="shared" si="35"/>
        <v>0</v>
      </c>
      <c r="F1104" s="80">
        <v>45295</v>
      </c>
      <c r="G1104" s="81" t="s">
        <v>5097</v>
      </c>
      <c r="H1104" s="82" t="s">
        <v>4936</v>
      </c>
      <c r="I1104" s="83" t="s">
        <v>4937</v>
      </c>
      <c r="J1104" s="83">
        <v>81111508</v>
      </c>
      <c r="K1104" s="84" t="s">
        <v>7627</v>
      </c>
      <c r="L1104" s="76" t="s">
        <v>153</v>
      </c>
      <c r="M1104" s="76" t="s">
        <v>153</v>
      </c>
      <c r="N1104" s="76">
        <v>12</v>
      </c>
      <c r="O1104" s="76" t="s">
        <v>223</v>
      </c>
      <c r="P1104" s="42" t="s">
        <v>224</v>
      </c>
      <c r="Q1104" s="43">
        <v>355599999</v>
      </c>
      <c r="R1104" s="43">
        <v>355599999</v>
      </c>
      <c r="S1104" s="43" t="s">
        <v>225</v>
      </c>
      <c r="T1104" s="43" t="s">
        <v>221</v>
      </c>
      <c r="U1104" s="44">
        <v>3</v>
      </c>
      <c r="V1104" s="85" t="s">
        <v>103</v>
      </c>
      <c r="W1104" s="92">
        <v>202300000000161</v>
      </c>
    </row>
    <row r="1105" spans="1:23" ht="112.5" x14ac:dyDescent="0.25">
      <c r="A1105" s="76">
        <v>1104</v>
      </c>
      <c r="B1105" s="83" t="s">
        <v>1863</v>
      </c>
      <c r="C1105" s="78">
        <f t="shared" si="34"/>
        <v>2</v>
      </c>
      <c r="D1105" s="79">
        <v>0</v>
      </c>
      <c r="E1105" s="79">
        <f t="shared" si="35"/>
        <v>2</v>
      </c>
      <c r="F1105" s="80">
        <v>45295</v>
      </c>
      <c r="G1105" s="81" t="s">
        <v>5097</v>
      </c>
      <c r="H1105" s="82" t="s">
        <v>4936</v>
      </c>
      <c r="I1105" s="83" t="s">
        <v>8625</v>
      </c>
      <c r="J1105" s="83">
        <v>81111508</v>
      </c>
      <c r="K1105" s="84" t="s">
        <v>7628</v>
      </c>
      <c r="L1105" s="76" t="s">
        <v>153</v>
      </c>
      <c r="M1105" s="76" t="s">
        <v>154</v>
      </c>
      <c r="N1105" s="76">
        <v>11</v>
      </c>
      <c r="O1105" s="76" t="s">
        <v>223</v>
      </c>
      <c r="P1105" s="42" t="s">
        <v>224</v>
      </c>
      <c r="Q1105" s="43">
        <v>193200000</v>
      </c>
      <c r="R1105" s="43">
        <v>193200000</v>
      </c>
      <c r="S1105" s="43" t="s">
        <v>225</v>
      </c>
      <c r="T1105" s="43" t="s">
        <v>221</v>
      </c>
      <c r="U1105" s="44">
        <v>2</v>
      </c>
      <c r="V1105" s="91" t="s">
        <v>103</v>
      </c>
      <c r="W1105" s="92">
        <v>202300000000161</v>
      </c>
    </row>
    <row r="1106" spans="1:23" ht="112.5" x14ac:dyDescent="0.3">
      <c r="A1106" s="76">
        <v>1105</v>
      </c>
      <c r="B1106" s="83" t="s">
        <v>1863</v>
      </c>
      <c r="C1106" s="78">
        <f t="shared" si="34"/>
        <v>1</v>
      </c>
      <c r="D1106" s="79">
        <v>0</v>
      </c>
      <c r="E1106" s="79">
        <f t="shared" si="35"/>
        <v>1</v>
      </c>
      <c r="F1106" s="80">
        <v>45295</v>
      </c>
      <c r="G1106" s="81" t="s">
        <v>5097</v>
      </c>
      <c r="H1106" s="82" t="s">
        <v>4936</v>
      </c>
      <c r="I1106" s="83" t="s">
        <v>4937</v>
      </c>
      <c r="J1106" s="83">
        <v>81111508</v>
      </c>
      <c r="K1106" s="84" t="s">
        <v>7629</v>
      </c>
      <c r="L1106" s="76" t="s">
        <v>153</v>
      </c>
      <c r="M1106" s="76" t="s">
        <v>153</v>
      </c>
      <c r="N1106" s="76">
        <v>12</v>
      </c>
      <c r="O1106" s="76" t="s">
        <v>223</v>
      </c>
      <c r="P1106" s="42" t="s">
        <v>224</v>
      </c>
      <c r="Q1106" s="43">
        <v>105800000</v>
      </c>
      <c r="R1106" s="43">
        <v>105800000</v>
      </c>
      <c r="S1106" s="43" t="s">
        <v>225</v>
      </c>
      <c r="T1106" s="43" t="s">
        <v>221</v>
      </c>
      <c r="U1106" s="44">
        <v>1</v>
      </c>
      <c r="V1106" s="85" t="s">
        <v>103</v>
      </c>
      <c r="W1106" s="92">
        <v>202300000000161</v>
      </c>
    </row>
    <row r="1107" spans="1:23" ht="112.5" x14ac:dyDescent="0.3">
      <c r="A1107" s="76">
        <v>1106</v>
      </c>
      <c r="B1107" s="83" t="s">
        <v>1863</v>
      </c>
      <c r="C1107" s="78">
        <f t="shared" si="34"/>
        <v>1</v>
      </c>
      <c r="D1107" s="79">
        <v>0</v>
      </c>
      <c r="E1107" s="79">
        <f t="shared" si="35"/>
        <v>1</v>
      </c>
      <c r="F1107" s="80">
        <v>45341</v>
      </c>
      <c r="G1107" s="81" t="s">
        <v>5097</v>
      </c>
      <c r="H1107" s="82" t="s">
        <v>4936</v>
      </c>
      <c r="I1107" s="83" t="s">
        <v>8625</v>
      </c>
      <c r="J1107" s="83">
        <v>81111508</v>
      </c>
      <c r="K1107" s="84" t="s">
        <v>7630</v>
      </c>
      <c r="L1107" s="76" t="s">
        <v>153</v>
      </c>
      <c r="M1107" s="76" t="s">
        <v>154</v>
      </c>
      <c r="N1107" s="76">
        <v>12</v>
      </c>
      <c r="O1107" s="76" t="s">
        <v>223</v>
      </c>
      <c r="P1107" s="42" t="s">
        <v>224</v>
      </c>
      <c r="Q1107" s="107">
        <v>92000000</v>
      </c>
      <c r="R1107" s="108">
        <f>+Q1107</f>
        <v>92000000</v>
      </c>
      <c r="S1107" s="43" t="s">
        <v>225</v>
      </c>
      <c r="T1107" s="43" t="s">
        <v>221</v>
      </c>
      <c r="U1107" s="44">
        <v>1</v>
      </c>
      <c r="V1107" s="85" t="s">
        <v>103</v>
      </c>
      <c r="W1107" s="92">
        <v>202300000000161</v>
      </c>
    </row>
    <row r="1108" spans="1:23" ht="112.5" x14ac:dyDescent="0.3">
      <c r="A1108" s="76">
        <v>1107</v>
      </c>
      <c r="B1108" s="83" t="s">
        <v>1863</v>
      </c>
      <c r="C1108" s="78">
        <f t="shared" si="34"/>
        <v>2</v>
      </c>
      <c r="D1108" s="79">
        <v>0</v>
      </c>
      <c r="E1108" s="79">
        <f t="shared" si="35"/>
        <v>2</v>
      </c>
      <c r="F1108" s="80">
        <v>45295</v>
      </c>
      <c r="G1108" s="81" t="s">
        <v>5097</v>
      </c>
      <c r="H1108" s="82" t="s">
        <v>4936</v>
      </c>
      <c r="I1108" s="83"/>
      <c r="J1108" s="83">
        <v>81111508</v>
      </c>
      <c r="K1108" s="84" t="s">
        <v>7631</v>
      </c>
      <c r="L1108" s="76" t="s">
        <v>153</v>
      </c>
      <c r="M1108" s="76" t="s">
        <v>154</v>
      </c>
      <c r="N1108" s="76">
        <v>12</v>
      </c>
      <c r="O1108" s="76" t="s">
        <v>223</v>
      </c>
      <c r="P1108" s="42" t="s">
        <v>224</v>
      </c>
      <c r="Q1108" s="43">
        <v>193200000</v>
      </c>
      <c r="R1108" s="43">
        <v>193200000</v>
      </c>
      <c r="S1108" s="43" t="s">
        <v>225</v>
      </c>
      <c r="T1108" s="43" t="s">
        <v>221</v>
      </c>
      <c r="U1108" s="44">
        <v>2</v>
      </c>
      <c r="V1108" s="85" t="s">
        <v>103</v>
      </c>
      <c r="W1108" s="92">
        <v>202300000000161</v>
      </c>
    </row>
    <row r="1109" spans="1:23" ht="112.5" x14ac:dyDescent="0.3">
      <c r="A1109" s="76">
        <v>1108</v>
      </c>
      <c r="B1109" s="83" t="s">
        <v>1863</v>
      </c>
      <c r="C1109" s="78">
        <f t="shared" si="34"/>
        <v>2</v>
      </c>
      <c r="D1109" s="79">
        <v>0</v>
      </c>
      <c r="E1109" s="79">
        <f t="shared" si="35"/>
        <v>2</v>
      </c>
      <c r="F1109" s="80">
        <v>45341</v>
      </c>
      <c r="G1109" s="81" t="s">
        <v>5097</v>
      </c>
      <c r="H1109" s="82" t="s">
        <v>4936</v>
      </c>
      <c r="I1109" s="83" t="s">
        <v>6485</v>
      </c>
      <c r="J1109" s="83">
        <v>81111508</v>
      </c>
      <c r="K1109" s="84" t="s">
        <v>7632</v>
      </c>
      <c r="L1109" s="76" t="s">
        <v>153</v>
      </c>
      <c r="M1109" s="76" t="s">
        <v>154</v>
      </c>
      <c r="N1109" s="76">
        <v>12</v>
      </c>
      <c r="O1109" s="76" t="s">
        <v>223</v>
      </c>
      <c r="P1109" s="42" t="s">
        <v>224</v>
      </c>
      <c r="Q1109" s="43">
        <v>86100000</v>
      </c>
      <c r="R1109" s="43">
        <v>86100000</v>
      </c>
      <c r="S1109" s="43" t="s">
        <v>225</v>
      </c>
      <c r="T1109" s="43" t="s">
        <v>221</v>
      </c>
      <c r="U1109" s="44">
        <v>2</v>
      </c>
      <c r="V1109" s="85" t="s">
        <v>103</v>
      </c>
      <c r="W1109" s="92">
        <v>202300000000161</v>
      </c>
    </row>
    <row r="1110" spans="1:23" ht="112.5" x14ac:dyDescent="0.3">
      <c r="A1110" s="76">
        <v>1109</v>
      </c>
      <c r="B1110" s="83" t="s">
        <v>1863</v>
      </c>
      <c r="C1110" s="78">
        <f t="shared" si="34"/>
        <v>1</v>
      </c>
      <c r="D1110" s="79">
        <v>0</v>
      </c>
      <c r="E1110" s="79">
        <f t="shared" si="35"/>
        <v>1</v>
      </c>
      <c r="F1110" s="80">
        <v>45295</v>
      </c>
      <c r="G1110" s="81" t="s">
        <v>5097</v>
      </c>
      <c r="H1110" s="82" t="s">
        <v>4936</v>
      </c>
      <c r="I1110" s="83"/>
      <c r="J1110" s="83">
        <v>81111508</v>
      </c>
      <c r="K1110" s="84" t="s">
        <v>7633</v>
      </c>
      <c r="L1110" s="76" t="s">
        <v>153</v>
      </c>
      <c r="M1110" s="76" t="s">
        <v>154</v>
      </c>
      <c r="N1110" s="76">
        <v>12</v>
      </c>
      <c r="O1110" s="76" t="s">
        <v>223</v>
      </c>
      <c r="P1110" s="42" t="s">
        <v>224</v>
      </c>
      <c r="Q1110" s="43">
        <v>43050000</v>
      </c>
      <c r="R1110" s="43">
        <v>43050000</v>
      </c>
      <c r="S1110" s="43" t="s">
        <v>225</v>
      </c>
      <c r="T1110" s="43" t="s">
        <v>221</v>
      </c>
      <c r="U1110" s="44">
        <v>1</v>
      </c>
      <c r="V1110" s="85" t="s">
        <v>103</v>
      </c>
      <c r="W1110" s="92">
        <v>202300000000161</v>
      </c>
    </row>
    <row r="1111" spans="1:23" ht="112.5" x14ac:dyDescent="0.3">
      <c r="A1111" s="76">
        <v>1110</v>
      </c>
      <c r="B1111" s="83" t="s">
        <v>1863</v>
      </c>
      <c r="C1111" s="78">
        <f t="shared" si="34"/>
        <v>2</v>
      </c>
      <c r="D1111" s="79">
        <v>0</v>
      </c>
      <c r="E1111" s="79">
        <f t="shared" si="35"/>
        <v>2</v>
      </c>
      <c r="F1111" s="80">
        <v>45295</v>
      </c>
      <c r="G1111" s="81" t="s">
        <v>5097</v>
      </c>
      <c r="H1111" s="82" t="s">
        <v>4936</v>
      </c>
      <c r="I1111" s="83"/>
      <c r="J1111" s="83">
        <v>81111508</v>
      </c>
      <c r="K1111" s="84" t="s">
        <v>7634</v>
      </c>
      <c r="L1111" s="76" t="s">
        <v>155</v>
      </c>
      <c r="M1111" s="76" t="s">
        <v>156</v>
      </c>
      <c r="N1111" s="76">
        <v>9</v>
      </c>
      <c r="O1111" s="76" t="s">
        <v>223</v>
      </c>
      <c r="P1111" s="42" t="s">
        <v>224</v>
      </c>
      <c r="Q1111" s="43">
        <v>54540000</v>
      </c>
      <c r="R1111" s="43">
        <v>54540000</v>
      </c>
      <c r="S1111" s="43" t="s">
        <v>225</v>
      </c>
      <c r="T1111" s="43" t="s">
        <v>221</v>
      </c>
      <c r="U1111" s="44">
        <v>2</v>
      </c>
      <c r="V1111" s="85" t="s">
        <v>103</v>
      </c>
      <c r="W1111" s="92">
        <v>202300000000161</v>
      </c>
    </row>
    <row r="1112" spans="1:23" ht="112.5" x14ac:dyDescent="0.3">
      <c r="A1112" s="76">
        <v>1111</v>
      </c>
      <c r="B1112" s="83" t="s">
        <v>1863</v>
      </c>
      <c r="C1112" s="78">
        <f t="shared" si="34"/>
        <v>0</v>
      </c>
      <c r="D1112" s="79">
        <v>0</v>
      </c>
      <c r="E1112" s="79">
        <f t="shared" si="35"/>
        <v>0</v>
      </c>
      <c r="F1112" s="80">
        <v>45329</v>
      </c>
      <c r="G1112" s="81" t="s">
        <v>5097</v>
      </c>
      <c r="H1112" s="82" t="s">
        <v>4936</v>
      </c>
      <c r="I1112" s="83" t="s">
        <v>6485</v>
      </c>
      <c r="J1112" s="83">
        <v>81111508</v>
      </c>
      <c r="K1112" s="84" t="s">
        <v>7635</v>
      </c>
      <c r="L1112" s="76" t="s">
        <v>153</v>
      </c>
      <c r="M1112" s="76" t="s">
        <v>153</v>
      </c>
      <c r="N1112" s="76">
        <v>12</v>
      </c>
      <c r="O1112" s="76" t="s">
        <v>223</v>
      </c>
      <c r="P1112" s="42" t="s">
        <v>224</v>
      </c>
      <c r="Q1112" s="43"/>
      <c r="R1112" s="43"/>
      <c r="S1112" s="43" t="s">
        <v>225</v>
      </c>
      <c r="T1112" s="43" t="s">
        <v>221</v>
      </c>
      <c r="U1112" s="44"/>
      <c r="V1112" s="85" t="s">
        <v>103</v>
      </c>
      <c r="W1112" s="92">
        <v>202300000000161</v>
      </c>
    </row>
    <row r="1113" spans="1:23" ht="112.5" x14ac:dyDescent="0.3">
      <c r="A1113" s="76">
        <v>1112</v>
      </c>
      <c r="B1113" s="83" t="s">
        <v>1932</v>
      </c>
      <c r="C1113" s="78">
        <f t="shared" si="34"/>
        <v>2</v>
      </c>
      <c r="D1113" s="79">
        <v>2</v>
      </c>
      <c r="E1113" s="79">
        <f t="shared" si="35"/>
        <v>0</v>
      </c>
      <c r="F1113" s="80">
        <v>45295</v>
      </c>
      <c r="G1113" s="81" t="s">
        <v>5097</v>
      </c>
      <c r="H1113" s="82" t="s">
        <v>4936</v>
      </c>
      <c r="I1113" s="83" t="s">
        <v>4937</v>
      </c>
      <c r="J1113" s="83">
        <v>81111508</v>
      </c>
      <c r="K1113" s="84" t="s">
        <v>7636</v>
      </c>
      <c r="L1113" s="76" t="s">
        <v>153</v>
      </c>
      <c r="M1113" s="76" t="s">
        <v>153</v>
      </c>
      <c r="N1113" s="76">
        <v>12</v>
      </c>
      <c r="O1113" s="76" t="s">
        <v>223</v>
      </c>
      <c r="P1113" s="42" t="s">
        <v>224</v>
      </c>
      <c r="Q1113" s="43">
        <v>69690000</v>
      </c>
      <c r="R1113" s="43">
        <v>69690000</v>
      </c>
      <c r="S1113" s="43" t="s">
        <v>225</v>
      </c>
      <c r="T1113" s="43" t="s">
        <v>221</v>
      </c>
      <c r="U1113" s="44">
        <v>2</v>
      </c>
      <c r="V1113" s="85" t="s">
        <v>103</v>
      </c>
      <c r="W1113" s="92">
        <v>202300000000161</v>
      </c>
    </row>
    <row r="1114" spans="1:23" ht="112.5" x14ac:dyDescent="0.25">
      <c r="A1114" s="76">
        <v>1113</v>
      </c>
      <c r="B1114" s="83" t="s">
        <v>1932</v>
      </c>
      <c r="C1114" s="78">
        <f t="shared" si="34"/>
        <v>1</v>
      </c>
      <c r="D1114" s="79">
        <v>0</v>
      </c>
      <c r="E1114" s="79">
        <f t="shared" si="35"/>
        <v>1</v>
      </c>
      <c r="F1114" s="80">
        <v>45295</v>
      </c>
      <c r="G1114" s="81" t="s">
        <v>5097</v>
      </c>
      <c r="H1114" s="82" t="s">
        <v>4936</v>
      </c>
      <c r="I1114" s="83" t="s">
        <v>8625</v>
      </c>
      <c r="J1114" s="83">
        <v>81111508</v>
      </c>
      <c r="K1114" s="84" t="s">
        <v>7637</v>
      </c>
      <c r="L1114" s="76" t="s">
        <v>155</v>
      </c>
      <c r="M1114" s="76" t="s">
        <v>156</v>
      </c>
      <c r="N1114" s="76">
        <v>9</v>
      </c>
      <c r="O1114" s="76" t="s">
        <v>223</v>
      </c>
      <c r="P1114" s="42" t="s">
        <v>224</v>
      </c>
      <c r="Q1114" s="43">
        <v>27270000</v>
      </c>
      <c r="R1114" s="43">
        <v>27270000</v>
      </c>
      <c r="S1114" s="43" t="s">
        <v>225</v>
      </c>
      <c r="T1114" s="43" t="s">
        <v>221</v>
      </c>
      <c r="U1114" s="44">
        <v>1</v>
      </c>
      <c r="V1114" s="91" t="s">
        <v>103</v>
      </c>
      <c r="W1114" s="109">
        <v>202300000000161</v>
      </c>
    </row>
    <row r="1115" spans="1:23" ht="112.5" x14ac:dyDescent="0.3">
      <c r="A1115" s="76">
        <v>1114</v>
      </c>
      <c r="B1115" s="83" t="s">
        <v>1863</v>
      </c>
      <c r="C1115" s="78">
        <f t="shared" si="34"/>
        <v>1</v>
      </c>
      <c r="D1115" s="79">
        <v>0</v>
      </c>
      <c r="E1115" s="79">
        <f t="shared" si="35"/>
        <v>1</v>
      </c>
      <c r="F1115" s="80">
        <v>45295</v>
      </c>
      <c r="G1115" s="81" t="s">
        <v>5097</v>
      </c>
      <c r="H1115" s="82" t="s">
        <v>4936</v>
      </c>
      <c r="I1115" s="83"/>
      <c r="J1115" s="83">
        <v>81111508</v>
      </c>
      <c r="K1115" s="84" t="s">
        <v>7638</v>
      </c>
      <c r="L1115" s="76" t="s">
        <v>153</v>
      </c>
      <c r="M1115" s="76" t="s">
        <v>154</v>
      </c>
      <c r="N1115" s="76">
        <v>12</v>
      </c>
      <c r="O1115" s="76" t="s">
        <v>223</v>
      </c>
      <c r="P1115" s="42" t="s">
        <v>224</v>
      </c>
      <c r="Q1115" s="43">
        <v>31815000</v>
      </c>
      <c r="R1115" s="43">
        <v>31815000</v>
      </c>
      <c r="S1115" s="43" t="s">
        <v>225</v>
      </c>
      <c r="T1115" s="43" t="s">
        <v>221</v>
      </c>
      <c r="U1115" s="44">
        <v>1</v>
      </c>
      <c r="V1115" s="85" t="s">
        <v>103</v>
      </c>
      <c r="W1115" s="92">
        <v>202300000000161</v>
      </c>
    </row>
    <row r="1116" spans="1:23" ht="112.5" x14ac:dyDescent="0.3">
      <c r="A1116" s="76">
        <v>1115</v>
      </c>
      <c r="B1116" s="83" t="s">
        <v>1863</v>
      </c>
      <c r="C1116" s="78">
        <f t="shared" ref="C1116:C1179" si="36">+U1116</f>
        <v>2</v>
      </c>
      <c r="D1116" s="79">
        <v>0</v>
      </c>
      <c r="E1116" s="79">
        <f t="shared" si="35"/>
        <v>2</v>
      </c>
      <c r="F1116" s="80">
        <v>45295</v>
      </c>
      <c r="G1116" s="81" t="s">
        <v>5097</v>
      </c>
      <c r="H1116" s="82" t="s">
        <v>4936</v>
      </c>
      <c r="I1116" s="83"/>
      <c r="J1116" s="83">
        <v>81111508</v>
      </c>
      <c r="K1116" s="84" t="s">
        <v>7639</v>
      </c>
      <c r="L1116" s="76" t="s">
        <v>153</v>
      </c>
      <c r="M1116" s="76" t="s">
        <v>154</v>
      </c>
      <c r="N1116" s="76">
        <v>12</v>
      </c>
      <c r="O1116" s="76" t="s">
        <v>223</v>
      </c>
      <c r="P1116" s="42" t="s">
        <v>224</v>
      </c>
      <c r="Q1116" s="43">
        <v>63630000</v>
      </c>
      <c r="R1116" s="43">
        <v>63630000</v>
      </c>
      <c r="S1116" s="43" t="s">
        <v>225</v>
      </c>
      <c r="T1116" s="43" t="s">
        <v>221</v>
      </c>
      <c r="U1116" s="44">
        <v>2</v>
      </c>
      <c r="V1116" s="85" t="s">
        <v>103</v>
      </c>
      <c r="W1116" s="92">
        <v>202300000000161</v>
      </c>
    </row>
    <row r="1117" spans="1:23" ht="112.5" x14ac:dyDescent="0.3">
      <c r="A1117" s="76">
        <v>1116</v>
      </c>
      <c r="B1117" s="83" t="s">
        <v>1863</v>
      </c>
      <c r="C1117" s="78">
        <f t="shared" si="36"/>
        <v>2</v>
      </c>
      <c r="D1117" s="79">
        <v>0</v>
      </c>
      <c r="E1117" s="79">
        <f t="shared" si="35"/>
        <v>2</v>
      </c>
      <c r="F1117" s="80">
        <v>45295</v>
      </c>
      <c r="G1117" s="81" t="s">
        <v>5097</v>
      </c>
      <c r="H1117" s="82" t="s">
        <v>4936</v>
      </c>
      <c r="I1117" s="83"/>
      <c r="J1117" s="83">
        <v>81111508</v>
      </c>
      <c r="K1117" s="84" t="s">
        <v>7640</v>
      </c>
      <c r="L1117" s="76" t="s">
        <v>153</v>
      </c>
      <c r="M1117" s="76" t="s">
        <v>154</v>
      </c>
      <c r="N1117" s="76">
        <v>12</v>
      </c>
      <c r="O1117" s="76" t="s">
        <v>223</v>
      </c>
      <c r="P1117" s="42" t="s">
        <v>224</v>
      </c>
      <c r="Q1117" s="43">
        <v>86100000</v>
      </c>
      <c r="R1117" s="43">
        <v>86100000</v>
      </c>
      <c r="S1117" s="43" t="s">
        <v>225</v>
      </c>
      <c r="T1117" s="43" t="s">
        <v>221</v>
      </c>
      <c r="U1117" s="44">
        <v>2</v>
      </c>
      <c r="V1117" s="85" t="s">
        <v>103</v>
      </c>
      <c r="W1117" s="92">
        <v>202300000000161</v>
      </c>
    </row>
    <row r="1118" spans="1:23" ht="112.5" x14ac:dyDescent="0.3">
      <c r="A1118" s="76">
        <v>1117</v>
      </c>
      <c r="B1118" s="83" t="s">
        <v>1863</v>
      </c>
      <c r="C1118" s="78">
        <f t="shared" si="36"/>
        <v>1</v>
      </c>
      <c r="D1118" s="79">
        <v>0</v>
      </c>
      <c r="E1118" s="79">
        <f t="shared" si="35"/>
        <v>1</v>
      </c>
      <c r="F1118" s="80">
        <v>45295</v>
      </c>
      <c r="G1118" s="81" t="s">
        <v>5097</v>
      </c>
      <c r="H1118" s="82" t="s">
        <v>4936</v>
      </c>
      <c r="I1118" s="83"/>
      <c r="J1118" s="83">
        <v>81111508</v>
      </c>
      <c r="K1118" s="84" t="s">
        <v>7641</v>
      </c>
      <c r="L1118" s="76" t="s">
        <v>153</v>
      </c>
      <c r="M1118" s="76" t="s">
        <v>154</v>
      </c>
      <c r="N1118" s="76">
        <v>12</v>
      </c>
      <c r="O1118" s="76" t="s">
        <v>223</v>
      </c>
      <c r="P1118" s="42" t="s">
        <v>224</v>
      </c>
      <c r="Q1118" s="43">
        <v>85575000</v>
      </c>
      <c r="R1118" s="43">
        <v>85575000</v>
      </c>
      <c r="S1118" s="43" t="s">
        <v>225</v>
      </c>
      <c r="T1118" s="43" t="s">
        <v>221</v>
      </c>
      <c r="U1118" s="44">
        <v>1</v>
      </c>
      <c r="V1118" s="85" t="s">
        <v>103</v>
      </c>
      <c r="W1118" s="92">
        <v>202300000000161</v>
      </c>
    </row>
    <row r="1119" spans="1:23" ht="112.5" x14ac:dyDescent="0.3">
      <c r="A1119" s="76">
        <v>1118</v>
      </c>
      <c r="B1119" s="83" t="s">
        <v>1863</v>
      </c>
      <c r="C1119" s="78">
        <f t="shared" si="36"/>
        <v>1</v>
      </c>
      <c r="D1119" s="79">
        <v>0</v>
      </c>
      <c r="E1119" s="79">
        <f t="shared" si="35"/>
        <v>1</v>
      </c>
      <c r="F1119" s="80">
        <v>45341</v>
      </c>
      <c r="G1119" s="81" t="s">
        <v>5097</v>
      </c>
      <c r="H1119" s="82" t="s">
        <v>4936</v>
      </c>
      <c r="I1119" s="83" t="s">
        <v>6485</v>
      </c>
      <c r="J1119" s="83">
        <v>81111508</v>
      </c>
      <c r="K1119" s="84" t="s">
        <v>7642</v>
      </c>
      <c r="L1119" s="76" t="s">
        <v>153</v>
      </c>
      <c r="M1119" s="76" t="s">
        <v>153</v>
      </c>
      <c r="N1119" s="76">
        <v>12</v>
      </c>
      <c r="O1119" s="76" t="s">
        <v>223</v>
      </c>
      <c r="P1119" s="42" t="s">
        <v>224</v>
      </c>
      <c r="Q1119" s="43">
        <v>41170000</v>
      </c>
      <c r="R1119" s="43">
        <v>41170000</v>
      </c>
      <c r="S1119" s="43" t="s">
        <v>225</v>
      </c>
      <c r="T1119" s="43" t="s">
        <v>221</v>
      </c>
      <c r="U1119" s="44">
        <v>1</v>
      </c>
      <c r="V1119" s="85" t="s">
        <v>103</v>
      </c>
      <c r="W1119" s="92">
        <v>202300000000161</v>
      </c>
    </row>
    <row r="1120" spans="1:23" ht="36.75" x14ac:dyDescent="0.3">
      <c r="A1120" s="76">
        <v>1119</v>
      </c>
      <c r="B1120" s="83" t="s">
        <v>1403</v>
      </c>
      <c r="C1120" s="78">
        <f t="shared" si="36"/>
        <v>1</v>
      </c>
      <c r="D1120" s="79">
        <v>1</v>
      </c>
      <c r="E1120" s="79">
        <f t="shared" si="35"/>
        <v>0</v>
      </c>
      <c r="F1120" s="80">
        <v>45336</v>
      </c>
      <c r="G1120" s="81" t="s">
        <v>5104</v>
      </c>
      <c r="H1120" s="82" t="s">
        <v>4936</v>
      </c>
      <c r="I1120" s="83" t="s">
        <v>8626</v>
      </c>
      <c r="J1120" s="83">
        <v>15101500</v>
      </c>
      <c r="K1120" s="84" t="s">
        <v>7643</v>
      </c>
      <c r="L1120" s="102" t="s">
        <v>154</v>
      </c>
      <c r="M1120" s="110" t="s">
        <v>154</v>
      </c>
      <c r="N1120" s="110">
        <v>7</v>
      </c>
      <c r="O1120" s="110" t="s">
        <v>621</v>
      </c>
      <c r="P1120" s="110" t="s">
        <v>4246</v>
      </c>
      <c r="Q1120" s="104">
        <v>25000000</v>
      </c>
      <c r="R1120" s="104">
        <v>25000000</v>
      </c>
      <c r="S1120" s="43" t="s">
        <v>225</v>
      </c>
      <c r="T1120" s="43" t="s">
        <v>221</v>
      </c>
      <c r="U1120" s="44">
        <v>1</v>
      </c>
      <c r="V1120" s="85" t="s">
        <v>4939</v>
      </c>
      <c r="W1120" s="95" t="s">
        <v>4939</v>
      </c>
    </row>
    <row r="1121" spans="1:23" ht="36.75" x14ac:dyDescent="0.3">
      <c r="A1121" s="76">
        <v>1120</v>
      </c>
      <c r="B1121" s="83" t="s">
        <v>1403</v>
      </c>
      <c r="C1121" s="78">
        <f t="shared" si="36"/>
        <v>1</v>
      </c>
      <c r="D1121" s="79">
        <v>0</v>
      </c>
      <c r="E1121" s="79">
        <f t="shared" si="35"/>
        <v>1</v>
      </c>
      <c r="F1121" s="80">
        <v>45336</v>
      </c>
      <c r="G1121" s="81" t="s">
        <v>5104</v>
      </c>
      <c r="H1121" s="82" t="s">
        <v>4936</v>
      </c>
      <c r="I1121" s="83" t="s">
        <v>8625</v>
      </c>
      <c r="J1121" s="83">
        <v>15101500</v>
      </c>
      <c r="K1121" s="84" t="s">
        <v>7644</v>
      </c>
      <c r="L1121" s="102" t="s">
        <v>161</v>
      </c>
      <c r="M1121" s="110" t="s">
        <v>162</v>
      </c>
      <c r="N1121" s="110">
        <v>3</v>
      </c>
      <c r="O1121" s="110" t="s">
        <v>621</v>
      </c>
      <c r="P1121" s="110" t="s">
        <v>4246</v>
      </c>
      <c r="Q1121" s="104">
        <v>29800000</v>
      </c>
      <c r="R1121" s="104">
        <v>29800000</v>
      </c>
      <c r="S1121" s="43" t="s">
        <v>1597</v>
      </c>
      <c r="T1121" s="43" t="s">
        <v>1598</v>
      </c>
      <c r="U1121" s="44">
        <v>1</v>
      </c>
      <c r="V1121" s="85" t="s">
        <v>4939</v>
      </c>
      <c r="W1121" s="95" t="s">
        <v>4939</v>
      </c>
    </row>
    <row r="1122" spans="1:23" ht="108" x14ac:dyDescent="0.3">
      <c r="A1122" s="76">
        <v>1121</v>
      </c>
      <c r="B1122" s="83" t="s">
        <v>1403</v>
      </c>
      <c r="C1122" s="78">
        <f t="shared" si="36"/>
        <v>1</v>
      </c>
      <c r="D1122" s="79">
        <v>0</v>
      </c>
      <c r="E1122" s="79">
        <f t="shared" si="35"/>
        <v>1</v>
      </c>
      <c r="F1122" s="80">
        <v>45295</v>
      </c>
      <c r="G1122" s="81" t="s">
        <v>5105</v>
      </c>
      <c r="H1122" s="82" t="s">
        <v>4936</v>
      </c>
      <c r="I1122" s="83"/>
      <c r="J1122" s="83">
        <v>76111500</v>
      </c>
      <c r="K1122" s="84" t="s">
        <v>7645</v>
      </c>
      <c r="L1122" s="76" t="s">
        <v>158</v>
      </c>
      <c r="M1122" s="76" t="s">
        <v>160</v>
      </c>
      <c r="N1122" s="76">
        <v>5</v>
      </c>
      <c r="O1122" s="76" t="s">
        <v>621</v>
      </c>
      <c r="P1122" s="42" t="s">
        <v>4246</v>
      </c>
      <c r="Q1122" s="43">
        <v>457091336</v>
      </c>
      <c r="R1122" s="43">
        <v>457091336</v>
      </c>
      <c r="S1122" s="43" t="s">
        <v>225</v>
      </c>
      <c r="T1122" s="43" t="s">
        <v>221</v>
      </c>
      <c r="U1122" s="44">
        <v>1</v>
      </c>
      <c r="V1122" s="85" t="s">
        <v>4939</v>
      </c>
      <c r="W1122" s="95" t="s">
        <v>4939</v>
      </c>
    </row>
    <row r="1123" spans="1:23" ht="90" x14ac:dyDescent="0.3">
      <c r="A1123" s="76">
        <v>1122</v>
      </c>
      <c r="B1123" s="83" t="s">
        <v>1403</v>
      </c>
      <c r="C1123" s="78">
        <f t="shared" si="36"/>
        <v>2</v>
      </c>
      <c r="D1123" s="79">
        <v>0</v>
      </c>
      <c r="E1123" s="79">
        <f t="shared" si="35"/>
        <v>2</v>
      </c>
      <c r="F1123" s="80">
        <v>45295</v>
      </c>
      <c r="G1123" s="81" t="s">
        <v>5044</v>
      </c>
      <c r="H1123" s="82" t="s">
        <v>4936</v>
      </c>
      <c r="I1123" s="83"/>
      <c r="J1123" s="83">
        <v>80101500</v>
      </c>
      <c r="K1123" s="84" t="s">
        <v>7646</v>
      </c>
      <c r="L1123" s="76" t="s">
        <v>153</v>
      </c>
      <c r="M1123" s="76" t="s">
        <v>153</v>
      </c>
      <c r="N1123" s="76">
        <v>6</v>
      </c>
      <c r="O1123" s="76" t="s">
        <v>223</v>
      </c>
      <c r="P1123" s="42" t="s">
        <v>4246</v>
      </c>
      <c r="Q1123" s="43">
        <v>35736480</v>
      </c>
      <c r="R1123" s="43">
        <v>35736480</v>
      </c>
      <c r="S1123" s="43" t="s">
        <v>225</v>
      </c>
      <c r="T1123" s="43" t="s">
        <v>221</v>
      </c>
      <c r="U1123" s="44">
        <v>2</v>
      </c>
      <c r="V1123" s="85" t="s">
        <v>4939</v>
      </c>
      <c r="W1123" s="95" t="s">
        <v>4939</v>
      </c>
    </row>
    <row r="1124" spans="1:23" ht="90" x14ac:dyDescent="0.3">
      <c r="A1124" s="76">
        <v>1123</v>
      </c>
      <c r="B1124" s="83" t="s">
        <v>1403</v>
      </c>
      <c r="C1124" s="78">
        <f t="shared" si="36"/>
        <v>2</v>
      </c>
      <c r="D1124" s="79">
        <v>0</v>
      </c>
      <c r="E1124" s="79">
        <f t="shared" si="35"/>
        <v>2</v>
      </c>
      <c r="F1124" s="80">
        <v>45295</v>
      </c>
      <c r="G1124" s="81" t="s">
        <v>5044</v>
      </c>
      <c r="H1124" s="82" t="s">
        <v>4936</v>
      </c>
      <c r="I1124" s="83"/>
      <c r="J1124" s="83">
        <v>80101500</v>
      </c>
      <c r="K1124" s="84" t="s">
        <v>7647</v>
      </c>
      <c r="L1124" s="76" t="s">
        <v>161</v>
      </c>
      <c r="M1124" s="76" t="s">
        <v>161</v>
      </c>
      <c r="N1124" s="76">
        <v>4</v>
      </c>
      <c r="O1124" s="76" t="s">
        <v>223</v>
      </c>
      <c r="P1124" s="42" t="s">
        <v>4246</v>
      </c>
      <c r="Q1124" s="43">
        <v>25375016</v>
      </c>
      <c r="R1124" s="43">
        <v>25375016</v>
      </c>
      <c r="S1124" s="43" t="s">
        <v>225</v>
      </c>
      <c r="T1124" s="43" t="s">
        <v>221</v>
      </c>
      <c r="U1124" s="44">
        <v>2</v>
      </c>
      <c r="V1124" s="85" t="s">
        <v>4939</v>
      </c>
      <c r="W1124" s="95" t="s">
        <v>4939</v>
      </c>
    </row>
    <row r="1125" spans="1:23" ht="90" x14ac:dyDescent="0.3">
      <c r="A1125" s="76">
        <v>1124</v>
      </c>
      <c r="B1125" s="83" t="s">
        <v>1403</v>
      </c>
      <c r="C1125" s="78">
        <f t="shared" si="36"/>
        <v>1</v>
      </c>
      <c r="D1125" s="79">
        <v>0</v>
      </c>
      <c r="E1125" s="79">
        <f t="shared" si="35"/>
        <v>1</v>
      </c>
      <c r="F1125" s="80">
        <v>45295</v>
      </c>
      <c r="G1125" s="81" t="s">
        <v>5044</v>
      </c>
      <c r="H1125" s="82" t="s">
        <v>4936</v>
      </c>
      <c r="I1125" s="83"/>
      <c r="J1125" s="83">
        <v>80101500</v>
      </c>
      <c r="K1125" s="84" t="s">
        <v>7648</v>
      </c>
      <c r="L1125" s="76" t="s">
        <v>153</v>
      </c>
      <c r="M1125" s="76" t="s">
        <v>153</v>
      </c>
      <c r="N1125" s="76">
        <v>6</v>
      </c>
      <c r="O1125" s="76" t="s">
        <v>223</v>
      </c>
      <c r="P1125" s="42" t="s">
        <v>4246</v>
      </c>
      <c r="Q1125" s="43">
        <v>18608345</v>
      </c>
      <c r="R1125" s="43">
        <v>18608345</v>
      </c>
      <c r="S1125" s="43" t="s">
        <v>225</v>
      </c>
      <c r="T1125" s="43" t="s">
        <v>221</v>
      </c>
      <c r="U1125" s="44">
        <v>1</v>
      </c>
      <c r="V1125" s="85" t="s">
        <v>4939</v>
      </c>
      <c r="W1125" s="95" t="s">
        <v>4939</v>
      </c>
    </row>
    <row r="1126" spans="1:23" ht="90" x14ac:dyDescent="0.3">
      <c r="A1126" s="76">
        <v>1125</v>
      </c>
      <c r="B1126" s="83" t="s">
        <v>1403</v>
      </c>
      <c r="C1126" s="78">
        <f t="shared" si="36"/>
        <v>2</v>
      </c>
      <c r="D1126" s="79">
        <v>0</v>
      </c>
      <c r="E1126" s="79">
        <f t="shared" si="35"/>
        <v>2</v>
      </c>
      <c r="F1126" s="80">
        <v>45295</v>
      </c>
      <c r="G1126" s="81" t="s">
        <v>5044</v>
      </c>
      <c r="H1126" s="82" t="s">
        <v>4936</v>
      </c>
      <c r="I1126" s="83"/>
      <c r="J1126" s="83">
        <v>80101500</v>
      </c>
      <c r="K1126" s="84" t="s">
        <v>7649</v>
      </c>
      <c r="L1126" s="76" t="s">
        <v>153</v>
      </c>
      <c r="M1126" s="76" t="s">
        <v>153</v>
      </c>
      <c r="N1126" s="76">
        <v>12</v>
      </c>
      <c r="O1126" s="76" t="s">
        <v>223</v>
      </c>
      <c r="P1126" s="42" t="s">
        <v>4246</v>
      </c>
      <c r="Q1126" s="43">
        <v>75279214</v>
      </c>
      <c r="R1126" s="43">
        <v>75279214</v>
      </c>
      <c r="S1126" s="43" t="s">
        <v>225</v>
      </c>
      <c r="T1126" s="43" t="s">
        <v>221</v>
      </c>
      <c r="U1126" s="44">
        <v>2</v>
      </c>
      <c r="V1126" s="85" t="s">
        <v>4939</v>
      </c>
      <c r="W1126" s="95" t="s">
        <v>4939</v>
      </c>
    </row>
    <row r="1127" spans="1:23" ht="90" x14ac:dyDescent="0.3">
      <c r="A1127" s="76">
        <v>1126</v>
      </c>
      <c r="B1127" s="83" t="s">
        <v>4942</v>
      </c>
      <c r="C1127" s="78">
        <f t="shared" si="36"/>
        <v>1</v>
      </c>
      <c r="D1127" s="79">
        <v>0</v>
      </c>
      <c r="E1127" s="79">
        <f t="shared" si="35"/>
        <v>1</v>
      </c>
      <c r="F1127" s="80">
        <v>45295</v>
      </c>
      <c r="G1127" s="81" t="s">
        <v>5044</v>
      </c>
      <c r="H1127" s="82" t="s">
        <v>4936</v>
      </c>
      <c r="I1127" s="83"/>
      <c r="J1127" s="83">
        <v>80101500</v>
      </c>
      <c r="K1127" s="84" t="s">
        <v>7650</v>
      </c>
      <c r="L1127" s="76" t="s">
        <v>161</v>
      </c>
      <c r="M1127" s="76" t="s">
        <v>161</v>
      </c>
      <c r="N1127" s="76">
        <v>4</v>
      </c>
      <c r="O1127" s="76" t="s">
        <v>223</v>
      </c>
      <c r="P1127" s="42" t="s">
        <v>4246</v>
      </c>
      <c r="Q1127" s="43">
        <v>12687508</v>
      </c>
      <c r="R1127" s="43">
        <v>12687508</v>
      </c>
      <c r="S1127" s="43" t="s">
        <v>225</v>
      </c>
      <c r="T1127" s="43" t="s">
        <v>221</v>
      </c>
      <c r="U1127" s="44">
        <v>1</v>
      </c>
      <c r="V1127" s="85" t="s">
        <v>4939</v>
      </c>
      <c r="W1127" s="95" t="s">
        <v>4939</v>
      </c>
    </row>
    <row r="1128" spans="1:23" ht="90" x14ac:dyDescent="0.3">
      <c r="A1128" s="76">
        <v>1127</v>
      </c>
      <c r="B1128" s="83" t="s">
        <v>1403</v>
      </c>
      <c r="C1128" s="78">
        <f t="shared" si="36"/>
        <v>1</v>
      </c>
      <c r="D1128" s="79">
        <v>0</v>
      </c>
      <c r="E1128" s="79">
        <f t="shared" si="35"/>
        <v>1</v>
      </c>
      <c r="F1128" s="80">
        <v>45295</v>
      </c>
      <c r="G1128" s="81" t="s">
        <v>5044</v>
      </c>
      <c r="H1128" s="82" t="s">
        <v>4936</v>
      </c>
      <c r="I1128" s="83"/>
      <c r="J1128" s="83">
        <v>80101500</v>
      </c>
      <c r="K1128" s="84" t="s">
        <v>7651</v>
      </c>
      <c r="L1128" s="76" t="s">
        <v>161</v>
      </c>
      <c r="M1128" s="76" t="s">
        <v>161</v>
      </c>
      <c r="N1128" s="76">
        <v>4</v>
      </c>
      <c r="O1128" s="76" t="s">
        <v>223</v>
      </c>
      <c r="P1128" s="42" t="s">
        <v>4246</v>
      </c>
      <c r="Q1128" s="43">
        <v>12687508</v>
      </c>
      <c r="R1128" s="43">
        <v>12687508</v>
      </c>
      <c r="S1128" s="43" t="s">
        <v>225</v>
      </c>
      <c r="T1128" s="43" t="s">
        <v>221</v>
      </c>
      <c r="U1128" s="44">
        <v>1</v>
      </c>
      <c r="V1128" s="85" t="s">
        <v>4939</v>
      </c>
      <c r="W1128" s="95" t="s">
        <v>4939</v>
      </c>
    </row>
    <row r="1129" spans="1:23" ht="90" x14ac:dyDescent="0.3">
      <c r="A1129" s="76">
        <v>1128</v>
      </c>
      <c r="B1129" s="83" t="s">
        <v>1403</v>
      </c>
      <c r="C1129" s="78">
        <f t="shared" si="36"/>
        <v>1</v>
      </c>
      <c r="D1129" s="79">
        <v>1</v>
      </c>
      <c r="E1129" s="79">
        <f t="shared" si="35"/>
        <v>0</v>
      </c>
      <c r="F1129" s="80">
        <v>45295</v>
      </c>
      <c r="G1129" s="81" t="s">
        <v>5044</v>
      </c>
      <c r="H1129" s="82" t="s">
        <v>4936</v>
      </c>
      <c r="I1129" s="83" t="s">
        <v>4937</v>
      </c>
      <c r="J1129" s="83">
        <v>80101500</v>
      </c>
      <c r="K1129" s="84" t="s">
        <v>7652</v>
      </c>
      <c r="L1129" s="76" t="s">
        <v>153</v>
      </c>
      <c r="M1129" s="76" t="s">
        <v>153</v>
      </c>
      <c r="N1129" s="76">
        <v>6</v>
      </c>
      <c r="O1129" s="76" t="s">
        <v>223</v>
      </c>
      <c r="P1129" s="42" t="s">
        <v>4246</v>
      </c>
      <c r="Q1129" s="43">
        <v>18608345</v>
      </c>
      <c r="R1129" s="43">
        <v>18608345</v>
      </c>
      <c r="S1129" s="43" t="s">
        <v>225</v>
      </c>
      <c r="T1129" s="43" t="s">
        <v>221</v>
      </c>
      <c r="U1129" s="44">
        <v>1</v>
      </c>
      <c r="V1129" s="85" t="s">
        <v>4939</v>
      </c>
      <c r="W1129" s="95" t="s">
        <v>4939</v>
      </c>
    </row>
    <row r="1130" spans="1:23" ht="90" x14ac:dyDescent="0.3">
      <c r="A1130" s="76">
        <v>1129</v>
      </c>
      <c r="B1130" s="83" t="s">
        <v>4942</v>
      </c>
      <c r="C1130" s="78">
        <f t="shared" si="36"/>
        <v>1</v>
      </c>
      <c r="D1130" s="79">
        <v>0</v>
      </c>
      <c r="E1130" s="79">
        <f t="shared" si="35"/>
        <v>1</v>
      </c>
      <c r="F1130" s="80">
        <v>45295</v>
      </c>
      <c r="G1130" s="81" t="s">
        <v>5044</v>
      </c>
      <c r="H1130" s="82" t="s">
        <v>4936</v>
      </c>
      <c r="I1130" s="83"/>
      <c r="J1130" s="83">
        <v>80101500</v>
      </c>
      <c r="K1130" s="84" t="s">
        <v>7653</v>
      </c>
      <c r="L1130" s="76" t="s">
        <v>153</v>
      </c>
      <c r="M1130" s="76" t="s">
        <v>153</v>
      </c>
      <c r="N1130" s="76">
        <v>12</v>
      </c>
      <c r="O1130" s="76" t="s">
        <v>223</v>
      </c>
      <c r="P1130" s="42" t="s">
        <v>4246</v>
      </c>
      <c r="Q1130" s="43">
        <v>37639607</v>
      </c>
      <c r="R1130" s="43">
        <v>37639607</v>
      </c>
      <c r="S1130" s="43" t="s">
        <v>225</v>
      </c>
      <c r="T1130" s="43" t="s">
        <v>221</v>
      </c>
      <c r="U1130" s="44">
        <v>1</v>
      </c>
      <c r="V1130" s="85" t="s">
        <v>4939</v>
      </c>
      <c r="W1130" s="95" t="s">
        <v>4939</v>
      </c>
    </row>
    <row r="1131" spans="1:23" ht="108" x14ac:dyDescent="0.3">
      <c r="A1131" s="76">
        <v>1130</v>
      </c>
      <c r="B1131" s="83" t="s">
        <v>4942</v>
      </c>
      <c r="C1131" s="78">
        <f t="shared" si="36"/>
        <v>3</v>
      </c>
      <c r="D1131" s="79">
        <v>3</v>
      </c>
      <c r="E1131" s="79">
        <f t="shared" si="35"/>
        <v>0</v>
      </c>
      <c r="F1131" s="80">
        <v>45295</v>
      </c>
      <c r="G1131" s="81" t="s">
        <v>5044</v>
      </c>
      <c r="H1131" s="82" t="s">
        <v>4936</v>
      </c>
      <c r="I1131" s="83" t="s">
        <v>4937</v>
      </c>
      <c r="J1131" s="83">
        <v>80101500</v>
      </c>
      <c r="K1131" s="84" t="s">
        <v>7654</v>
      </c>
      <c r="L1131" s="76" t="s">
        <v>153</v>
      </c>
      <c r="M1131" s="76" t="s">
        <v>153</v>
      </c>
      <c r="N1131" s="76">
        <v>12</v>
      </c>
      <c r="O1131" s="76" t="s">
        <v>223</v>
      </c>
      <c r="P1131" s="42" t="s">
        <v>4246</v>
      </c>
      <c r="Q1131" s="43">
        <v>327933030</v>
      </c>
      <c r="R1131" s="43">
        <v>327933030</v>
      </c>
      <c r="S1131" s="43" t="s">
        <v>225</v>
      </c>
      <c r="T1131" s="43" t="s">
        <v>221</v>
      </c>
      <c r="U1131" s="44">
        <v>3</v>
      </c>
      <c r="V1131" s="85" t="s">
        <v>4939</v>
      </c>
      <c r="W1131" s="95" t="s">
        <v>4939</v>
      </c>
    </row>
    <row r="1132" spans="1:23" ht="90" x14ac:dyDescent="0.3">
      <c r="A1132" s="76">
        <v>1131</v>
      </c>
      <c r="B1132" s="83" t="s">
        <v>1403</v>
      </c>
      <c r="C1132" s="78">
        <f t="shared" si="36"/>
        <v>1</v>
      </c>
      <c r="D1132" s="79">
        <v>1</v>
      </c>
      <c r="E1132" s="79">
        <f t="shared" si="35"/>
        <v>0</v>
      </c>
      <c r="F1132" s="80">
        <v>45295</v>
      </c>
      <c r="G1132" s="81" t="s">
        <v>5044</v>
      </c>
      <c r="H1132" s="82" t="s">
        <v>4936</v>
      </c>
      <c r="I1132" s="83" t="s">
        <v>4937</v>
      </c>
      <c r="J1132" s="83">
        <v>80101500</v>
      </c>
      <c r="K1132" s="84" t="s">
        <v>7655</v>
      </c>
      <c r="L1132" s="76" t="s">
        <v>153</v>
      </c>
      <c r="M1132" s="76" t="s">
        <v>153</v>
      </c>
      <c r="N1132" s="76">
        <v>10</v>
      </c>
      <c r="O1132" s="76" t="s">
        <v>223</v>
      </c>
      <c r="P1132" s="42" t="s">
        <v>4246</v>
      </c>
      <c r="Q1132" s="43">
        <v>81540490</v>
      </c>
      <c r="R1132" s="43">
        <v>81540490</v>
      </c>
      <c r="S1132" s="43" t="s">
        <v>225</v>
      </c>
      <c r="T1132" s="43" t="s">
        <v>221</v>
      </c>
      <c r="U1132" s="44">
        <v>1</v>
      </c>
      <c r="V1132" s="85" t="s">
        <v>4939</v>
      </c>
      <c r="W1132" s="95" t="s">
        <v>4939</v>
      </c>
    </row>
    <row r="1133" spans="1:23" ht="90" x14ac:dyDescent="0.3">
      <c r="A1133" s="76">
        <v>1132</v>
      </c>
      <c r="B1133" s="83" t="s">
        <v>1549</v>
      </c>
      <c r="C1133" s="78">
        <f t="shared" si="36"/>
        <v>1</v>
      </c>
      <c r="D1133" s="79">
        <v>1</v>
      </c>
      <c r="E1133" s="79">
        <f t="shared" si="35"/>
        <v>0</v>
      </c>
      <c r="F1133" s="80">
        <v>45295</v>
      </c>
      <c r="G1133" s="81" t="s">
        <v>5044</v>
      </c>
      <c r="H1133" s="82" t="s">
        <v>4936</v>
      </c>
      <c r="I1133" s="83" t="s">
        <v>4937</v>
      </c>
      <c r="J1133" s="83">
        <v>80101500</v>
      </c>
      <c r="K1133" s="84" t="s">
        <v>7656</v>
      </c>
      <c r="L1133" s="76" t="s">
        <v>153</v>
      </c>
      <c r="M1133" s="76" t="s">
        <v>153</v>
      </c>
      <c r="N1133" s="76">
        <v>12</v>
      </c>
      <c r="O1133" s="76" t="s">
        <v>223</v>
      </c>
      <c r="P1133" s="42" t="s">
        <v>4246</v>
      </c>
      <c r="Q1133" s="43">
        <v>168670688</v>
      </c>
      <c r="R1133" s="43">
        <v>168670688</v>
      </c>
      <c r="S1133" s="43" t="s">
        <v>225</v>
      </c>
      <c r="T1133" s="43" t="s">
        <v>221</v>
      </c>
      <c r="U1133" s="44">
        <v>1</v>
      </c>
      <c r="V1133" s="85" t="s">
        <v>4939</v>
      </c>
      <c r="W1133" s="95" t="s">
        <v>4939</v>
      </c>
    </row>
    <row r="1134" spans="1:23" ht="90" x14ac:dyDescent="0.3">
      <c r="A1134" s="76">
        <v>1133</v>
      </c>
      <c r="B1134" s="83" t="s">
        <v>1403</v>
      </c>
      <c r="C1134" s="78">
        <f t="shared" si="36"/>
        <v>1</v>
      </c>
      <c r="D1134" s="79">
        <v>1</v>
      </c>
      <c r="E1134" s="79">
        <f t="shared" si="35"/>
        <v>0</v>
      </c>
      <c r="F1134" s="80">
        <v>45295</v>
      </c>
      <c r="G1134" s="81" t="s">
        <v>5044</v>
      </c>
      <c r="H1134" s="82" t="s">
        <v>4936</v>
      </c>
      <c r="I1134" s="83" t="s">
        <v>4937</v>
      </c>
      <c r="J1134" s="83">
        <v>80101500</v>
      </c>
      <c r="K1134" s="84" t="s">
        <v>7657</v>
      </c>
      <c r="L1134" s="76" t="s">
        <v>153</v>
      </c>
      <c r="M1134" s="76" t="s">
        <v>153</v>
      </c>
      <c r="N1134" s="76">
        <v>10</v>
      </c>
      <c r="O1134" s="76" t="s">
        <v>223</v>
      </c>
      <c r="P1134" s="42" t="s">
        <v>4246</v>
      </c>
      <c r="Q1134" s="43">
        <v>70247090</v>
      </c>
      <c r="R1134" s="43">
        <v>70247090</v>
      </c>
      <c r="S1134" s="43" t="s">
        <v>225</v>
      </c>
      <c r="T1134" s="43" t="s">
        <v>221</v>
      </c>
      <c r="U1134" s="44">
        <v>1</v>
      </c>
      <c r="V1134" s="85" t="s">
        <v>4939</v>
      </c>
      <c r="W1134" s="95" t="s">
        <v>4939</v>
      </c>
    </row>
    <row r="1135" spans="1:23" ht="90" x14ac:dyDescent="0.3">
      <c r="A1135" s="76">
        <v>1134</v>
      </c>
      <c r="B1135" s="83" t="s">
        <v>1403</v>
      </c>
      <c r="C1135" s="78">
        <f t="shared" si="36"/>
        <v>1</v>
      </c>
      <c r="D1135" s="79">
        <v>1</v>
      </c>
      <c r="E1135" s="79">
        <f t="shared" si="35"/>
        <v>0</v>
      </c>
      <c r="F1135" s="80">
        <v>45295</v>
      </c>
      <c r="G1135" s="81" t="s">
        <v>5044</v>
      </c>
      <c r="H1135" s="82" t="s">
        <v>4936</v>
      </c>
      <c r="I1135" s="83" t="s">
        <v>4937</v>
      </c>
      <c r="J1135" s="83">
        <v>80101500</v>
      </c>
      <c r="K1135" s="84" t="s">
        <v>7658</v>
      </c>
      <c r="L1135" s="76" t="s">
        <v>153</v>
      </c>
      <c r="M1135" s="76" t="s">
        <v>153</v>
      </c>
      <c r="N1135" s="76">
        <v>12</v>
      </c>
      <c r="O1135" s="76" t="s">
        <v>223</v>
      </c>
      <c r="P1135" s="42" t="s">
        <v>4246</v>
      </c>
      <c r="Q1135" s="43">
        <v>120590491</v>
      </c>
      <c r="R1135" s="43">
        <v>120590491</v>
      </c>
      <c r="S1135" s="43" t="s">
        <v>225</v>
      </c>
      <c r="T1135" s="43" t="s">
        <v>221</v>
      </c>
      <c r="U1135" s="44">
        <v>1</v>
      </c>
      <c r="V1135" s="85" t="s">
        <v>4939</v>
      </c>
      <c r="W1135" s="95" t="s">
        <v>4939</v>
      </c>
    </row>
    <row r="1136" spans="1:23" ht="90" x14ac:dyDescent="0.3">
      <c r="A1136" s="76">
        <v>1135</v>
      </c>
      <c r="B1136" s="83" t="s">
        <v>1403</v>
      </c>
      <c r="C1136" s="78">
        <f t="shared" si="36"/>
        <v>1</v>
      </c>
      <c r="D1136" s="79">
        <v>0</v>
      </c>
      <c r="E1136" s="79">
        <f t="shared" si="35"/>
        <v>1</v>
      </c>
      <c r="F1136" s="80">
        <v>45295</v>
      </c>
      <c r="G1136" s="81" t="s">
        <v>5044</v>
      </c>
      <c r="H1136" s="82" t="s">
        <v>4936</v>
      </c>
      <c r="I1136" s="83"/>
      <c r="J1136" s="83">
        <v>80101500</v>
      </c>
      <c r="K1136" s="84" t="s">
        <v>7659</v>
      </c>
      <c r="L1136" s="76" t="s">
        <v>161</v>
      </c>
      <c r="M1136" s="76" t="s">
        <v>161</v>
      </c>
      <c r="N1136" s="76">
        <v>4</v>
      </c>
      <c r="O1136" s="76" t="s">
        <v>223</v>
      </c>
      <c r="P1136" s="42" t="s">
        <v>4246</v>
      </c>
      <c r="Q1136" s="43">
        <v>32616196</v>
      </c>
      <c r="R1136" s="43">
        <v>32616196</v>
      </c>
      <c r="S1136" s="43" t="s">
        <v>225</v>
      </c>
      <c r="T1136" s="43" t="s">
        <v>221</v>
      </c>
      <c r="U1136" s="44">
        <v>1</v>
      </c>
      <c r="V1136" s="85" t="s">
        <v>4939</v>
      </c>
      <c r="W1136" s="95" t="s">
        <v>4939</v>
      </c>
    </row>
    <row r="1137" spans="1:23" ht="90" x14ac:dyDescent="0.3">
      <c r="A1137" s="76">
        <v>1136</v>
      </c>
      <c r="B1137" s="83" t="s">
        <v>1403</v>
      </c>
      <c r="C1137" s="78">
        <f t="shared" si="36"/>
        <v>1</v>
      </c>
      <c r="D1137" s="79">
        <v>0</v>
      </c>
      <c r="E1137" s="79">
        <f t="shared" si="35"/>
        <v>1</v>
      </c>
      <c r="F1137" s="80">
        <v>45295</v>
      </c>
      <c r="G1137" s="81" t="s">
        <v>5044</v>
      </c>
      <c r="H1137" s="82" t="s">
        <v>4936</v>
      </c>
      <c r="I1137" s="83"/>
      <c r="J1137" s="83">
        <v>80101500</v>
      </c>
      <c r="K1137" s="84" t="s">
        <v>7660</v>
      </c>
      <c r="L1137" s="76" t="s">
        <v>153</v>
      </c>
      <c r="M1137" s="76" t="s">
        <v>153</v>
      </c>
      <c r="N1137" s="76">
        <v>6</v>
      </c>
      <c r="O1137" s="76" t="s">
        <v>223</v>
      </c>
      <c r="P1137" s="42" t="s">
        <v>4246</v>
      </c>
      <c r="Q1137" s="43">
        <v>41211626</v>
      </c>
      <c r="R1137" s="43">
        <v>41211626</v>
      </c>
      <c r="S1137" s="43" t="s">
        <v>225</v>
      </c>
      <c r="T1137" s="43" t="s">
        <v>221</v>
      </c>
      <c r="U1137" s="44">
        <v>1</v>
      </c>
      <c r="V1137" s="85" t="s">
        <v>4939</v>
      </c>
      <c r="W1137" s="95" t="s">
        <v>4939</v>
      </c>
    </row>
    <row r="1138" spans="1:23" ht="90" x14ac:dyDescent="0.3">
      <c r="A1138" s="76">
        <v>1137</v>
      </c>
      <c r="B1138" s="83" t="s">
        <v>1403</v>
      </c>
      <c r="C1138" s="78">
        <f t="shared" si="36"/>
        <v>1</v>
      </c>
      <c r="D1138" s="79">
        <v>1</v>
      </c>
      <c r="E1138" s="79">
        <f t="shared" si="35"/>
        <v>0</v>
      </c>
      <c r="F1138" s="80">
        <v>45295</v>
      </c>
      <c r="G1138" s="81" t="s">
        <v>5044</v>
      </c>
      <c r="H1138" s="82" t="s">
        <v>4936</v>
      </c>
      <c r="I1138" s="83" t="s">
        <v>4937</v>
      </c>
      <c r="J1138" s="83">
        <v>80101500</v>
      </c>
      <c r="K1138" s="84" t="s">
        <v>7661</v>
      </c>
      <c r="L1138" s="76" t="s">
        <v>153</v>
      </c>
      <c r="M1138" s="76" t="s">
        <v>153</v>
      </c>
      <c r="N1138" s="76">
        <v>12</v>
      </c>
      <c r="O1138" s="76" t="s">
        <v>223</v>
      </c>
      <c r="P1138" s="42" t="s">
        <v>4246</v>
      </c>
      <c r="Q1138" s="43">
        <v>109311010</v>
      </c>
      <c r="R1138" s="43">
        <v>109311010</v>
      </c>
      <c r="S1138" s="43" t="s">
        <v>225</v>
      </c>
      <c r="T1138" s="43" t="s">
        <v>221</v>
      </c>
      <c r="U1138" s="44">
        <v>1</v>
      </c>
      <c r="V1138" s="85" t="s">
        <v>4939</v>
      </c>
      <c r="W1138" s="95" t="s">
        <v>4939</v>
      </c>
    </row>
    <row r="1139" spans="1:23" ht="90" x14ac:dyDescent="0.3">
      <c r="A1139" s="76">
        <v>1138</v>
      </c>
      <c r="B1139" s="83" t="s">
        <v>1403</v>
      </c>
      <c r="C1139" s="78">
        <f t="shared" si="36"/>
        <v>1</v>
      </c>
      <c r="D1139" s="79">
        <v>0</v>
      </c>
      <c r="E1139" s="79">
        <f t="shared" si="35"/>
        <v>1</v>
      </c>
      <c r="F1139" s="80">
        <v>45295</v>
      </c>
      <c r="G1139" s="81" t="s">
        <v>5044</v>
      </c>
      <c r="H1139" s="82" t="s">
        <v>4936</v>
      </c>
      <c r="I1139" s="83"/>
      <c r="J1139" s="83">
        <v>80101500</v>
      </c>
      <c r="K1139" s="84" t="s">
        <v>7662</v>
      </c>
      <c r="L1139" s="76" t="s">
        <v>161</v>
      </c>
      <c r="M1139" s="76" t="s">
        <v>161</v>
      </c>
      <c r="N1139" s="76">
        <v>4</v>
      </c>
      <c r="O1139" s="76" t="s">
        <v>223</v>
      </c>
      <c r="P1139" s="42" t="s">
        <v>4246</v>
      </c>
      <c r="Q1139" s="43">
        <v>28098836</v>
      </c>
      <c r="R1139" s="43">
        <v>28098836</v>
      </c>
      <c r="S1139" s="43" t="s">
        <v>225</v>
      </c>
      <c r="T1139" s="43" t="s">
        <v>221</v>
      </c>
      <c r="U1139" s="44">
        <v>1</v>
      </c>
      <c r="V1139" s="85" t="s">
        <v>4939</v>
      </c>
      <c r="W1139" s="95" t="s">
        <v>4939</v>
      </c>
    </row>
    <row r="1140" spans="1:23" ht="90" x14ac:dyDescent="0.3">
      <c r="A1140" s="76">
        <v>1139</v>
      </c>
      <c r="B1140" s="83" t="s">
        <v>1403</v>
      </c>
      <c r="C1140" s="78">
        <f t="shared" si="36"/>
        <v>1</v>
      </c>
      <c r="D1140" s="79">
        <v>0</v>
      </c>
      <c r="E1140" s="79">
        <f t="shared" si="35"/>
        <v>1</v>
      </c>
      <c r="F1140" s="80">
        <v>45295</v>
      </c>
      <c r="G1140" s="81" t="s">
        <v>5044</v>
      </c>
      <c r="H1140" s="82" t="s">
        <v>4936</v>
      </c>
      <c r="I1140" s="83"/>
      <c r="J1140" s="83">
        <v>80101500</v>
      </c>
      <c r="K1140" s="84" t="s">
        <v>7663</v>
      </c>
      <c r="L1140" s="76" t="s">
        <v>161</v>
      </c>
      <c r="M1140" s="76" t="s">
        <v>161</v>
      </c>
      <c r="N1140" s="76">
        <v>4</v>
      </c>
      <c r="O1140" s="76" t="s">
        <v>223</v>
      </c>
      <c r="P1140" s="42" t="s">
        <v>4246</v>
      </c>
      <c r="Q1140" s="43">
        <v>28098836</v>
      </c>
      <c r="R1140" s="43">
        <v>28098836</v>
      </c>
      <c r="S1140" s="43" t="s">
        <v>225</v>
      </c>
      <c r="T1140" s="43" t="s">
        <v>221</v>
      </c>
      <c r="U1140" s="44">
        <v>1</v>
      </c>
      <c r="V1140" s="85" t="s">
        <v>4939</v>
      </c>
      <c r="W1140" s="95" t="s">
        <v>4939</v>
      </c>
    </row>
    <row r="1141" spans="1:23" ht="90" x14ac:dyDescent="0.3">
      <c r="A1141" s="76">
        <v>1140</v>
      </c>
      <c r="B1141" s="83" t="s">
        <v>1403</v>
      </c>
      <c r="C1141" s="78">
        <f t="shared" si="36"/>
        <v>1</v>
      </c>
      <c r="D1141" s="79">
        <v>0</v>
      </c>
      <c r="E1141" s="79">
        <f t="shared" si="35"/>
        <v>1</v>
      </c>
      <c r="F1141" s="80">
        <v>45295</v>
      </c>
      <c r="G1141" s="81" t="s">
        <v>5044</v>
      </c>
      <c r="H1141" s="82" t="s">
        <v>4936</v>
      </c>
      <c r="I1141" s="83"/>
      <c r="J1141" s="83">
        <v>80101500</v>
      </c>
      <c r="K1141" s="84" t="s">
        <v>7664</v>
      </c>
      <c r="L1141" s="76" t="s">
        <v>153</v>
      </c>
      <c r="M1141" s="76" t="s">
        <v>153</v>
      </c>
      <c r="N1141" s="76">
        <v>6</v>
      </c>
      <c r="O1141" s="76" t="s">
        <v>223</v>
      </c>
      <c r="P1141" s="42" t="s">
        <v>4246</v>
      </c>
      <c r="Q1141" s="43">
        <v>37933429</v>
      </c>
      <c r="R1141" s="43">
        <v>37933429</v>
      </c>
      <c r="S1141" s="43" t="s">
        <v>225</v>
      </c>
      <c r="T1141" s="43" t="s">
        <v>221</v>
      </c>
      <c r="U1141" s="44">
        <v>1</v>
      </c>
      <c r="V1141" s="85" t="s">
        <v>4939</v>
      </c>
      <c r="W1141" s="95" t="s">
        <v>4939</v>
      </c>
    </row>
    <row r="1142" spans="1:23" ht="90" x14ac:dyDescent="0.3">
      <c r="A1142" s="76">
        <v>1141</v>
      </c>
      <c r="B1142" s="83" t="s">
        <v>1403</v>
      </c>
      <c r="C1142" s="78">
        <f t="shared" si="36"/>
        <v>1</v>
      </c>
      <c r="D1142" s="79">
        <v>0</v>
      </c>
      <c r="E1142" s="79">
        <f t="shared" si="35"/>
        <v>1</v>
      </c>
      <c r="F1142" s="80">
        <v>45295</v>
      </c>
      <c r="G1142" s="81" t="s">
        <v>5044</v>
      </c>
      <c r="H1142" s="82" t="s">
        <v>4936</v>
      </c>
      <c r="I1142" s="83"/>
      <c r="J1142" s="83">
        <v>80101500</v>
      </c>
      <c r="K1142" s="84" t="s">
        <v>7665</v>
      </c>
      <c r="L1142" s="76" t="s">
        <v>153</v>
      </c>
      <c r="M1142" s="76" t="s">
        <v>153</v>
      </c>
      <c r="N1142" s="76">
        <v>10</v>
      </c>
      <c r="O1142" s="76" t="s">
        <v>223</v>
      </c>
      <c r="P1142" s="42" t="s">
        <v>4246</v>
      </c>
      <c r="Q1142" s="43">
        <v>70247090</v>
      </c>
      <c r="R1142" s="43">
        <v>70247090</v>
      </c>
      <c r="S1142" s="43" t="s">
        <v>225</v>
      </c>
      <c r="T1142" s="43" t="s">
        <v>221</v>
      </c>
      <c r="U1142" s="44">
        <v>1</v>
      </c>
      <c r="V1142" s="85" t="s">
        <v>4939</v>
      </c>
      <c r="W1142" s="95" t="s">
        <v>4939</v>
      </c>
    </row>
    <row r="1143" spans="1:23" ht="90" x14ac:dyDescent="0.3">
      <c r="A1143" s="76">
        <v>1142</v>
      </c>
      <c r="B1143" s="83" t="s">
        <v>1403</v>
      </c>
      <c r="C1143" s="78">
        <f t="shared" si="36"/>
        <v>1</v>
      </c>
      <c r="D1143" s="79">
        <v>0</v>
      </c>
      <c r="E1143" s="79">
        <f t="shared" si="35"/>
        <v>1</v>
      </c>
      <c r="F1143" s="80">
        <v>45295</v>
      </c>
      <c r="G1143" s="81" t="s">
        <v>5044</v>
      </c>
      <c r="H1143" s="82" t="s">
        <v>4936</v>
      </c>
      <c r="I1143" s="83" t="s">
        <v>4937</v>
      </c>
      <c r="J1143" s="83">
        <v>80101500</v>
      </c>
      <c r="K1143" s="84" t="s">
        <v>7666</v>
      </c>
      <c r="L1143" s="76" t="s">
        <v>153</v>
      </c>
      <c r="M1143" s="76" t="s">
        <v>153</v>
      </c>
      <c r="N1143" s="76">
        <v>10</v>
      </c>
      <c r="O1143" s="76" t="s">
        <v>223</v>
      </c>
      <c r="P1143" s="42" t="s">
        <v>4246</v>
      </c>
      <c r="Q1143" s="43">
        <v>201215916</v>
      </c>
      <c r="R1143" s="43">
        <v>201215916</v>
      </c>
      <c r="S1143" s="43" t="s">
        <v>225</v>
      </c>
      <c r="T1143" s="43" t="s">
        <v>221</v>
      </c>
      <c r="U1143" s="44">
        <v>1</v>
      </c>
      <c r="V1143" s="85" t="s">
        <v>4939</v>
      </c>
      <c r="W1143" s="95" t="s">
        <v>4939</v>
      </c>
    </row>
    <row r="1144" spans="1:23" ht="90" x14ac:dyDescent="0.3">
      <c r="A1144" s="76">
        <v>1143</v>
      </c>
      <c r="B1144" s="83" t="s">
        <v>4942</v>
      </c>
      <c r="C1144" s="78">
        <f t="shared" si="36"/>
        <v>1</v>
      </c>
      <c r="D1144" s="79">
        <v>1</v>
      </c>
      <c r="E1144" s="79">
        <f t="shared" si="35"/>
        <v>0</v>
      </c>
      <c r="F1144" s="80">
        <v>45295</v>
      </c>
      <c r="G1144" s="81" t="s">
        <v>5044</v>
      </c>
      <c r="H1144" s="82" t="s">
        <v>4936</v>
      </c>
      <c r="I1144" s="83" t="s">
        <v>4937</v>
      </c>
      <c r="J1144" s="83">
        <v>80101500</v>
      </c>
      <c r="K1144" s="84" t="s">
        <v>7667</v>
      </c>
      <c r="L1144" s="76" t="s">
        <v>153</v>
      </c>
      <c r="M1144" s="76" t="s">
        <v>153</v>
      </c>
      <c r="N1144" s="76">
        <v>12</v>
      </c>
      <c r="O1144" s="76" t="s">
        <v>223</v>
      </c>
      <c r="P1144" s="42" t="s">
        <v>4246</v>
      </c>
      <c r="Q1144" s="43">
        <v>120590491</v>
      </c>
      <c r="R1144" s="43">
        <v>120590491</v>
      </c>
      <c r="S1144" s="43" t="s">
        <v>225</v>
      </c>
      <c r="T1144" s="43" t="s">
        <v>221</v>
      </c>
      <c r="U1144" s="44">
        <v>1</v>
      </c>
      <c r="V1144" s="85" t="s">
        <v>4939</v>
      </c>
      <c r="W1144" s="95" t="s">
        <v>4939</v>
      </c>
    </row>
    <row r="1145" spans="1:23" ht="90" x14ac:dyDescent="0.3">
      <c r="A1145" s="76">
        <v>1144</v>
      </c>
      <c r="B1145" s="83" t="s">
        <v>4942</v>
      </c>
      <c r="C1145" s="78">
        <f t="shared" si="36"/>
        <v>1</v>
      </c>
      <c r="D1145" s="79">
        <v>1</v>
      </c>
      <c r="E1145" s="79">
        <f t="shared" si="35"/>
        <v>0</v>
      </c>
      <c r="F1145" s="80">
        <v>45295</v>
      </c>
      <c r="G1145" s="81" t="s">
        <v>5044</v>
      </c>
      <c r="H1145" s="82" t="s">
        <v>4936</v>
      </c>
      <c r="I1145" s="83" t="s">
        <v>4937</v>
      </c>
      <c r="J1145" s="83">
        <v>80101500</v>
      </c>
      <c r="K1145" s="84" t="s">
        <v>7668</v>
      </c>
      <c r="L1145" s="76" t="s">
        <v>153</v>
      </c>
      <c r="M1145" s="76" t="s">
        <v>153</v>
      </c>
      <c r="N1145" s="76">
        <v>12</v>
      </c>
      <c r="O1145" s="76" t="s">
        <v>223</v>
      </c>
      <c r="P1145" s="42" t="s">
        <v>4246</v>
      </c>
      <c r="Q1145" s="43">
        <v>120590491</v>
      </c>
      <c r="R1145" s="43">
        <v>120590491</v>
      </c>
      <c r="S1145" s="43" t="s">
        <v>225</v>
      </c>
      <c r="T1145" s="43" t="s">
        <v>221</v>
      </c>
      <c r="U1145" s="44">
        <v>1</v>
      </c>
      <c r="V1145" s="85" t="s">
        <v>4939</v>
      </c>
      <c r="W1145" s="95" t="s">
        <v>4939</v>
      </c>
    </row>
    <row r="1146" spans="1:23" ht="90" x14ac:dyDescent="0.3">
      <c r="A1146" s="76">
        <v>1145</v>
      </c>
      <c r="B1146" s="83" t="s">
        <v>1403</v>
      </c>
      <c r="C1146" s="78">
        <f t="shared" si="36"/>
        <v>1</v>
      </c>
      <c r="D1146" s="79">
        <v>1</v>
      </c>
      <c r="E1146" s="79">
        <f t="shared" si="35"/>
        <v>0</v>
      </c>
      <c r="F1146" s="80">
        <v>45295</v>
      </c>
      <c r="G1146" s="81" t="s">
        <v>5044</v>
      </c>
      <c r="H1146" s="82" t="s">
        <v>4936</v>
      </c>
      <c r="I1146" s="83" t="s">
        <v>4937</v>
      </c>
      <c r="J1146" s="83">
        <v>80101500</v>
      </c>
      <c r="K1146" s="84" t="s">
        <v>7669</v>
      </c>
      <c r="L1146" s="76" t="s">
        <v>153</v>
      </c>
      <c r="M1146" s="76" t="s">
        <v>153</v>
      </c>
      <c r="N1146" s="76">
        <v>6</v>
      </c>
      <c r="O1146" s="76" t="s">
        <v>223</v>
      </c>
      <c r="P1146" s="42" t="s">
        <v>4246</v>
      </c>
      <c r="Q1146" s="43">
        <v>47837088</v>
      </c>
      <c r="R1146" s="43">
        <v>47837088</v>
      </c>
      <c r="S1146" s="43" t="s">
        <v>225</v>
      </c>
      <c r="T1146" s="43" t="s">
        <v>221</v>
      </c>
      <c r="U1146" s="44">
        <v>1</v>
      </c>
      <c r="V1146" s="85" t="s">
        <v>4939</v>
      </c>
      <c r="W1146" s="95" t="s">
        <v>4939</v>
      </c>
    </row>
    <row r="1147" spans="1:23" ht="90" x14ac:dyDescent="0.3">
      <c r="A1147" s="76">
        <v>1146</v>
      </c>
      <c r="B1147" s="83" t="s">
        <v>1403</v>
      </c>
      <c r="C1147" s="78">
        <f t="shared" si="36"/>
        <v>1</v>
      </c>
      <c r="D1147" s="79">
        <v>0</v>
      </c>
      <c r="E1147" s="79">
        <f t="shared" si="35"/>
        <v>1</v>
      </c>
      <c r="F1147" s="80">
        <v>45295</v>
      </c>
      <c r="G1147" s="81" t="s">
        <v>5044</v>
      </c>
      <c r="H1147" s="82" t="s">
        <v>4936</v>
      </c>
      <c r="I1147" s="83"/>
      <c r="J1147" s="83">
        <v>80101500</v>
      </c>
      <c r="K1147" s="84" t="s">
        <v>7670</v>
      </c>
      <c r="L1147" s="76" t="s">
        <v>161</v>
      </c>
      <c r="M1147" s="76" t="s">
        <v>161</v>
      </c>
      <c r="N1147" s="76">
        <v>4</v>
      </c>
      <c r="O1147" s="76" t="s">
        <v>223</v>
      </c>
      <c r="P1147" s="42" t="s">
        <v>4246</v>
      </c>
      <c r="Q1147" s="43">
        <v>36846408</v>
      </c>
      <c r="R1147" s="43">
        <v>36846408</v>
      </c>
      <c r="S1147" s="43" t="s">
        <v>225</v>
      </c>
      <c r="T1147" s="43" t="s">
        <v>221</v>
      </c>
      <c r="U1147" s="44">
        <v>1</v>
      </c>
      <c r="V1147" s="85" t="s">
        <v>4939</v>
      </c>
      <c r="W1147" s="95" t="s">
        <v>4939</v>
      </c>
    </row>
    <row r="1148" spans="1:23" ht="90" x14ac:dyDescent="0.3">
      <c r="A1148" s="76">
        <v>1147</v>
      </c>
      <c r="B1148" s="83" t="s">
        <v>4942</v>
      </c>
      <c r="C1148" s="78">
        <f t="shared" si="36"/>
        <v>1</v>
      </c>
      <c r="D1148" s="79">
        <v>1</v>
      </c>
      <c r="E1148" s="79">
        <f t="shared" si="35"/>
        <v>0</v>
      </c>
      <c r="F1148" s="80">
        <v>45295</v>
      </c>
      <c r="G1148" s="81" t="s">
        <v>5044</v>
      </c>
      <c r="H1148" s="82" t="s">
        <v>4936</v>
      </c>
      <c r="I1148" s="83" t="s">
        <v>4937</v>
      </c>
      <c r="J1148" s="83">
        <v>80101500</v>
      </c>
      <c r="K1148" s="84" t="s">
        <v>7671</v>
      </c>
      <c r="L1148" s="76" t="s">
        <v>153</v>
      </c>
      <c r="M1148" s="76" t="s">
        <v>153</v>
      </c>
      <c r="N1148" s="76">
        <v>12</v>
      </c>
      <c r="O1148" s="76" t="s">
        <v>223</v>
      </c>
      <c r="P1148" s="42" t="s">
        <v>4246</v>
      </c>
      <c r="Q1148" s="43">
        <v>109311010</v>
      </c>
      <c r="R1148" s="43">
        <v>109311010</v>
      </c>
      <c r="S1148" s="43" t="s">
        <v>225</v>
      </c>
      <c r="T1148" s="43" t="s">
        <v>221</v>
      </c>
      <c r="U1148" s="44">
        <v>1</v>
      </c>
      <c r="V1148" s="85" t="s">
        <v>4939</v>
      </c>
      <c r="W1148" s="95" t="s">
        <v>4939</v>
      </c>
    </row>
    <row r="1149" spans="1:23" ht="90" x14ac:dyDescent="0.3">
      <c r="A1149" s="76">
        <v>1148</v>
      </c>
      <c r="B1149" s="83" t="s">
        <v>1549</v>
      </c>
      <c r="C1149" s="78">
        <f t="shared" si="36"/>
        <v>1</v>
      </c>
      <c r="D1149" s="79">
        <v>0</v>
      </c>
      <c r="E1149" s="79">
        <f t="shared" si="35"/>
        <v>1</v>
      </c>
      <c r="F1149" s="80">
        <v>45295</v>
      </c>
      <c r="G1149" s="81" t="s">
        <v>5044</v>
      </c>
      <c r="H1149" s="82" t="s">
        <v>4936</v>
      </c>
      <c r="I1149" s="83"/>
      <c r="J1149" s="83">
        <v>80101500</v>
      </c>
      <c r="K1149" s="84" t="s">
        <v>7672</v>
      </c>
      <c r="L1149" s="76" t="s">
        <v>159</v>
      </c>
      <c r="M1149" s="76" t="s">
        <v>159</v>
      </c>
      <c r="N1149" s="76">
        <v>6</v>
      </c>
      <c r="O1149" s="76" t="s">
        <v>223</v>
      </c>
      <c r="P1149" s="42" t="s">
        <v>4246</v>
      </c>
      <c r="Q1149" s="43">
        <v>42148254</v>
      </c>
      <c r="R1149" s="43">
        <v>42148254</v>
      </c>
      <c r="S1149" s="43" t="s">
        <v>225</v>
      </c>
      <c r="T1149" s="43" t="s">
        <v>221</v>
      </c>
      <c r="U1149" s="44">
        <v>1</v>
      </c>
      <c r="V1149" s="85" t="s">
        <v>4939</v>
      </c>
      <c r="W1149" s="95" t="s">
        <v>4939</v>
      </c>
    </row>
    <row r="1150" spans="1:23" ht="90" x14ac:dyDescent="0.3">
      <c r="A1150" s="76">
        <v>1149</v>
      </c>
      <c r="B1150" s="83" t="s">
        <v>1403</v>
      </c>
      <c r="C1150" s="78">
        <f t="shared" si="36"/>
        <v>1</v>
      </c>
      <c r="D1150" s="79">
        <v>0</v>
      </c>
      <c r="E1150" s="79">
        <f t="shared" si="35"/>
        <v>1</v>
      </c>
      <c r="F1150" s="80">
        <v>45295</v>
      </c>
      <c r="G1150" s="81" t="s">
        <v>5044</v>
      </c>
      <c r="H1150" s="82" t="s">
        <v>4936</v>
      </c>
      <c r="I1150" s="83"/>
      <c r="J1150" s="83">
        <v>80101500</v>
      </c>
      <c r="K1150" s="84" t="s">
        <v>7673</v>
      </c>
      <c r="L1150" s="76" t="s">
        <v>161</v>
      </c>
      <c r="M1150" s="76" t="s">
        <v>161</v>
      </c>
      <c r="N1150" s="76">
        <v>4</v>
      </c>
      <c r="O1150" s="76" t="s">
        <v>223</v>
      </c>
      <c r="P1150" s="42" t="s">
        <v>4246</v>
      </c>
      <c r="Q1150" s="43">
        <v>24285648</v>
      </c>
      <c r="R1150" s="43">
        <v>24285648</v>
      </c>
      <c r="S1150" s="43" t="s">
        <v>225</v>
      </c>
      <c r="T1150" s="43" t="s">
        <v>221</v>
      </c>
      <c r="U1150" s="44">
        <v>1</v>
      </c>
      <c r="V1150" s="85" t="s">
        <v>4939</v>
      </c>
      <c r="W1150" s="95" t="s">
        <v>4939</v>
      </c>
    </row>
    <row r="1151" spans="1:23" ht="90" x14ac:dyDescent="0.3">
      <c r="A1151" s="76">
        <v>1150</v>
      </c>
      <c r="B1151" s="83" t="s">
        <v>1403</v>
      </c>
      <c r="C1151" s="78">
        <f t="shared" si="36"/>
        <v>1</v>
      </c>
      <c r="D1151" s="79">
        <v>1</v>
      </c>
      <c r="E1151" s="79">
        <v>0</v>
      </c>
      <c r="F1151" s="80">
        <v>45295</v>
      </c>
      <c r="G1151" s="81" t="s">
        <v>5044</v>
      </c>
      <c r="H1151" s="82" t="s">
        <v>4936</v>
      </c>
      <c r="I1151" s="83" t="s">
        <v>4937</v>
      </c>
      <c r="J1151" s="83">
        <v>80101500</v>
      </c>
      <c r="K1151" s="84" t="s">
        <v>7674</v>
      </c>
      <c r="L1151" s="76" t="s">
        <v>153</v>
      </c>
      <c r="M1151" s="76" t="s">
        <v>153</v>
      </c>
      <c r="N1151" s="76">
        <v>6</v>
      </c>
      <c r="O1151" s="76" t="s">
        <v>223</v>
      </c>
      <c r="P1151" s="42" t="s">
        <v>4246</v>
      </c>
      <c r="Q1151" s="43">
        <v>35618950</v>
      </c>
      <c r="R1151" s="43">
        <v>35618950</v>
      </c>
      <c r="S1151" s="43" t="s">
        <v>225</v>
      </c>
      <c r="T1151" s="43" t="s">
        <v>221</v>
      </c>
      <c r="U1151" s="44">
        <v>1</v>
      </c>
      <c r="V1151" s="85" t="s">
        <v>4939</v>
      </c>
      <c r="W1151" s="95" t="s">
        <v>4939</v>
      </c>
    </row>
    <row r="1152" spans="1:23" ht="90" x14ac:dyDescent="0.3">
      <c r="A1152" s="76">
        <v>1151</v>
      </c>
      <c r="B1152" s="83" t="s">
        <v>4942</v>
      </c>
      <c r="C1152" s="78">
        <f t="shared" si="36"/>
        <v>1</v>
      </c>
      <c r="D1152" s="79">
        <v>1</v>
      </c>
      <c r="E1152" s="79">
        <f t="shared" ref="E1152:E1215" si="37">+C1152-D1152</f>
        <v>0</v>
      </c>
      <c r="F1152" s="80">
        <v>45295</v>
      </c>
      <c r="G1152" s="81" t="s">
        <v>5044</v>
      </c>
      <c r="H1152" s="82" t="s">
        <v>4936</v>
      </c>
      <c r="I1152" s="83"/>
      <c r="J1152" s="83">
        <v>80101500</v>
      </c>
      <c r="K1152" s="84" t="s">
        <v>7675</v>
      </c>
      <c r="L1152" s="76" t="s">
        <v>153</v>
      </c>
      <c r="M1152" s="76" t="s">
        <v>153</v>
      </c>
      <c r="N1152" s="76">
        <v>12</v>
      </c>
      <c r="O1152" s="76" t="s">
        <v>223</v>
      </c>
      <c r="P1152" s="42" t="s">
        <v>4246</v>
      </c>
      <c r="Q1152" s="43">
        <v>61726211</v>
      </c>
      <c r="R1152" s="43">
        <v>61726211</v>
      </c>
      <c r="S1152" s="43" t="s">
        <v>225</v>
      </c>
      <c r="T1152" s="43" t="s">
        <v>221</v>
      </c>
      <c r="U1152" s="44">
        <v>1</v>
      </c>
      <c r="V1152" s="85" t="s">
        <v>4939</v>
      </c>
      <c r="W1152" s="95" t="s">
        <v>4939</v>
      </c>
    </row>
    <row r="1153" spans="1:23" ht="90" x14ac:dyDescent="0.3">
      <c r="A1153" s="76">
        <v>1152</v>
      </c>
      <c r="B1153" s="83" t="s">
        <v>1403</v>
      </c>
      <c r="C1153" s="78">
        <f t="shared" si="36"/>
        <v>1</v>
      </c>
      <c r="D1153" s="79">
        <v>1</v>
      </c>
      <c r="E1153" s="79">
        <f t="shared" si="37"/>
        <v>0</v>
      </c>
      <c r="F1153" s="80">
        <v>45295</v>
      </c>
      <c r="G1153" s="81" t="s">
        <v>5044</v>
      </c>
      <c r="H1153" s="82" t="s">
        <v>4936</v>
      </c>
      <c r="I1153" s="83" t="s">
        <v>4937</v>
      </c>
      <c r="J1153" s="83">
        <v>80101500</v>
      </c>
      <c r="K1153" s="84" t="s">
        <v>7676</v>
      </c>
      <c r="L1153" s="76" t="s">
        <v>153</v>
      </c>
      <c r="M1153" s="76" t="s">
        <v>153</v>
      </c>
      <c r="N1153" s="76">
        <v>6</v>
      </c>
      <c r="O1153" s="76" t="s">
        <v>223</v>
      </c>
      <c r="P1153" s="42" t="s">
        <v>4246</v>
      </c>
      <c r="Q1153" s="43">
        <v>26055128</v>
      </c>
      <c r="R1153" s="43">
        <v>26055128</v>
      </c>
      <c r="S1153" s="43" t="s">
        <v>225</v>
      </c>
      <c r="T1153" s="43" t="s">
        <v>221</v>
      </c>
      <c r="U1153" s="44">
        <v>1</v>
      </c>
      <c r="V1153" s="85" t="s">
        <v>4939</v>
      </c>
      <c r="W1153" s="95" t="s">
        <v>4939</v>
      </c>
    </row>
    <row r="1154" spans="1:23" ht="90" x14ac:dyDescent="0.3">
      <c r="A1154" s="76">
        <v>1153</v>
      </c>
      <c r="B1154" s="83" t="s">
        <v>1403</v>
      </c>
      <c r="C1154" s="78">
        <f t="shared" si="36"/>
        <v>1</v>
      </c>
      <c r="D1154" s="79">
        <v>0</v>
      </c>
      <c r="E1154" s="79">
        <f t="shared" si="37"/>
        <v>1</v>
      </c>
      <c r="F1154" s="80">
        <v>45295</v>
      </c>
      <c r="G1154" s="81" t="s">
        <v>5044</v>
      </c>
      <c r="H1154" s="82" t="s">
        <v>4936</v>
      </c>
      <c r="I1154" s="83"/>
      <c r="J1154" s="83">
        <v>80101500</v>
      </c>
      <c r="K1154" s="84" t="s">
        <v>7677</v>
      </c>
      <c r="L1154" s="76" t="s">
        <v>161</v>
      </c>
      <c r="M1154" s="76" t="s">
        <v>161</v>
      </c>
      <c r="N1154" s="76">
        <v>4</v>
      </c>
      <c r="O1154" s="76" t="s">
        <v>223</v>
      </c>
      <c r="P1154" s="42" t="s">
        <v>4246</v>
      </c>
      <c r="Q1154" s="43">
        <v>17764860</v>
      </c>
      <c r="R1154" s="43">
        <v>17764860</v>
      </c>
      <c r="S1154" s="43" t="s">
        <v>225</v>
      </c>
      <c r="T1154" s="43" t="s">
        <v>221</v>
      </c>
      <c r="U1154" s="44">
        <v>1</v>
      </c>
      <c r="V1154" s="85" t="s">
        <v>4939</v>
      </c>
      <c r="W1154" s="95" t="s">
        <v>4939</v>
      </c>
    </row>
    <row r="1155" spans="1:23" ht="90" x14ac:dyDescent="0.3">
      <c r="A1155" s="76">
        <v>1154</v>
      </c>
      <c r="B1155" s="83" t="s">
        <v>1403</v>
      </c>
      <c r="C1155" s="78">
        <f t="shared" si="36"/>
        <v>1</v>
      </c>
      <c r="D1155" s="79">
        <v>0</v>
      </c>
      <c r="E1155" s="79">
        <f t="shared" si="37"/>
        <v>1</v>
      </c>
      <c r="F1155" s="80">
        <v>45295</v>
      </c>
      <c r="G1155" s="81" t="s">
        <v>5044</v>
      </c>
      <c r="H1155" s="82" t="s">
        <v>4936</v>
      </c>
      <c r="I1155" s="83"/>
      <c r="J1155" s="83">
        <v>80101500</v>
      </c>
      <c r="K1155" s="84" t="s">
        <v>7678</v>
      </c>
      <c r="L1155" s="76" t="s">
        <v>153</v>
      </c>
      <c r="M1155" s="76" t="s">
        <v>153</v>
      </c>
      <c r="N1155" s="76">
        <v>12</v>
      </c>
      <c r="O1155" s="76" t="s">
        <v>223</v>
      </c>
      <c r="P1155" s="42" t="s">
        <v>4246</v>
      </c>
      <c r="Q1155" s="43">
        <v>52702418</v>
      </c>
      <c r="R1155" s="43">
        <v>52702418</v>
      </c>
      <c r="S1155" s="43" t="s">
        <v>225</v>
      </c>
      <c r="T1155" s="43" t="s">
        <v>221</v>
      </c>
      <c r="U1155" s="44">
        <v>1</v>
      </c>
      <c r="V1155" s="85" t="s">
        <v>4939</v>
      </c>
      <c r="W1155" s="95" t="s">
        <v>4939</v>
      </c>
    </row>
    <row r="1156" spans="1:23" ht="90" x14ac:dyDescent="0.3">
      <c r="A1156" s="76">
        <v>1155</v>
      </c>
      <c r="B1156" s="83" t="s">
        <v>1403</v>
      </c>
      <c r="C1156" s="78">
        <f t="shared" si="36"/>
        <v>1</v>
      </c>
      <c r="D1156" s="79">
        <v>1</v>
      </c>
      <c r="E1156" s="79">
        <f t="shared" si="37"/>
        <v>0</v>
      </c>
      <c r="F1156" s="80">
        <v>45295</v>
      </c>
      <c r="G1156" s="81" t="s">
        <v>5044</v>
      </c>
      <c r="H1156" s="82" t="s">
        <v>4936</v>
      </c>
      <c r="I1156" s="83" t="s">
        <v>4937</v>
      </c>
      <c r="J1156" s="83">
        <v>80101500</v>
      </c>
      <c r="K1156" s="84" t="s">
        <v>7679</v>
      </c>
      <c r="L1156" s="76" t="s">
        <v>153</v>
      </c>
      <c r="M1156" s="76" t="s">
        <v>153</v>
      </c>
      <c r="N1156" s="76">
        <v>10</v>
      </c>
      <c r="O1156" s="76" t="s">
        <v>223</v>
      </c>
      <c r="P1156" s="42" t="s">
        <v>4246</v>
      </c>
      <c r="Q1156" s="43">
        <v>60714120</v>
      </c>
      <c r="R1156" s="43">
        <v>60714120</v>
      </c>
      <c r="S1156" s="43" t="s">
        <v>225</v>
      </c>
      <c r="T1156" s="43" t="s">
        <v>221</v>
      </c>
      <c r="U1156" s="44">
        <v>1</v>
      </c>
      <c r="V1156" s="85" t="s">
        <v>4939</v>
      </c>
      <c r="W1156" s="95" t="s">
        <v>4939</v>
      </c>
    </row>
    <row r="1157" spans="1:23" ht="72" x14ac:dyDescent="0.3">
      <c r="A1157" s="76">
        <v>1156</v>
      </c>
      <c r="B1157" s="83" t="s">
        <v>436</v>
      </c>
      <c r="C1157" s="78">
        <f t="shared" si="36"/>
        <v>1</v>
      </c>
      <c r="D1157" s="79">
        <v>0</v>
      </c>
      <c r="E1157" s="79">
        <f t="shared" si="37"/>
        <v>1</v>
      </c>
      <c r="F1157" s="80">
        <v>45295</v>
      </c>
      <c r="G1157" s="81" t="s">
        <v>5106</v>
      </c>
      <c r="H1157" s="82" t="s">
        <v>4936</v>
      </c>
      <c r="I1157" s="83"/>
      <c r="J1157" s="83">
        <v>80131502</v>
      </c>
      <c r="K1157" s="84" t="s">
        <v>7680</v>
      </c>
      <c r="L1157" s="76" t="s">
        <v>153</v>
      </c>
      <c r="M1157" s="76" t="s">
        <v>154</v>
      </c>
      <c r="N1157" s="76">
        <v>12</v>
      </c>
      <c r="O1157" s="76" t="s">
        <v>223</v>
      </c>
      <c r="P1157" s="42" t="s">
        <v>4246</v>
      </c>
      <c r="Q1157" s="43">
        <v>5128200</v>
      </c>
      <c r="R1157" s="43">
        <v>5128200</v>
      </c>
      <c r="S1157" s="43" t="s">
        <v>225</v>
      </c>
      <c r="T1157" s="43" t="s">
        <v>221</v>
      </c>
      <c r="U1157" s="44">
        <v>1</v>
      </c>
      <c r="V1157" s="85" t="s">
        <v>4939</v>
      </c>
      <c r="W1157" s="95" t="s">
        <v>4939</v>
      </c>
    </row>
    <row r="1158" spans="1:23" ht="72" x14ac:dyDescent="0.3">
      <c r="A1158" s="76">
        <v>1157</v>
      </c>
      <c r="B1158" s="83" t="s">
        <v>391</v>
      </c>
      <c r="C1158" s="78">
        <f t="shared" si="36"/>
        <v>1</v>
      </c>
      <c r="D1158" s="79">
        <v>0</v>
      </c>
      <c r="E1158" s="79">
        <f t="shared" si="37"/>
        <v>1</v>
      </c>
      <c r="F1158" s="80">
        <v>45295</v>
      </c>
      <c r="G1158" s="81" t="s">
        <v>5106</v>
      </c>
      <c r="H1158" s="82" t="s">
        <v>4936</v>
      </c>
      <c r="I1158" s="83"/>
      <c r="J1158" s="83">
        <v>80131502</v>
      </c>
      <c r="K1158" s="84" t="s">
        <v>7681</v>
      </c>
      <c r="L1158" s="76" t="s">
        <v>153</v>
      </c>
      <c r="M1158" s="76" t="s">
        <v>154</v>
      </c>
      <c r="N1158" s="76">
        <v>12</v>
      </c>
      <c r="O1158" s="76" t="s">
        <v>223</v>
      </c>
      <c r="P1158" s="42" t="s">
        <v>4246</v>
      </c>
      <c r="Q1158" s="43">
        <v>6189310</v>
      </c>
      <c r="R1158" s="43">
        <v>6189310</v>
      </c>
      <c r="S1158" s="43" t="s">
        <v>225</v>
      </c>
      <c r="T1158" s="43" t="s">
        <v>221</v>
      </c>
      <c r="U1158" s="44">
        <v>1</v>
      </c>
      <c r="V1158" s="85" t="s">
        <v>4939</v>
      </c>
      <c r="W1158" s="95" t="s">
        <v>4939</v>
      </c>
    </row>
    <row r="1159" spans="1:23" ht="72" x14ac:dyDescent="0.3">
      <c r="A1159" s="76">
        <v>1158</v>
      </c>
      <c r="B1159" s="83" t="s">
        <v>421</v>
      </c>
      <c r="C1159" s="78">
        <f t="shared" si="36"/>
        <v>1</v>
      </c>
      <c r="D1159" s="79">
        <v>0</v>
      </c>
      <c r="E1159" s="79">
        <f t="shared" si="37"/>
        <v>1</v>
      </c>
      <c r="F1159" s="80">
        <v>45295</v>
      </c>
      <c r="G1159" s="81" t="s">
        <v>5106</v>
      </c>
      <c r="H1159" s="82" t="s">
        <v>4936</v>
      </c>
      <c r="I1159" s="83"/>
      <c r="J1159" s="83">
        <v>80131502</v>
      </c>
      <c r="K1159" s="84" t="s">
        <v>7682</v>
      </c>
      <c r="L1159" s="76" t="s">
        <v>153</v>
      </c>
      <c r="M1159" s="76" t="s">
        <v>154</v>
      </c>
      <c r="N1159" s="76">
        <v>12</v>
      </c>
      <c r="O1159" s="76" t="s">
        <v>223</v>
      </c>
      <c r="P1159" s="42" t="s">
        <v>4246</v>
      </c>
      <c r="Q1159" s="43">
        <v>4151400</v>
      </c>
      <c r="R1159" s="43">
        <v>4151400</v>
      </c>
      <c r="S1159" s="43" t="s">
        <v>225</v>
      </c>
      <c r="T1159" s="43" t="s">
        <v>221</v>
      </c>
      <c r="U1159" s="44">
        <v>1</v>
      </c>
      <c r="V1159" s="85" t="s">
        <v>4939</v>
      </c>
      <c r="W1159" s="95" t="s">
        <v>4939</v>
      </c>
    </row>
    <row r="1160" spans="1:23" ht="72" x14ac:dyDescent="0.3">
      <c r="A1160" s="76">
        <v>1159</v>
      </c>
      <c r="B1160" s="83" t="s">
        <v>430</v>
      </c>
      <c r="C1160" s="78">
        <f t="shared" si="36"/>
        <v>1</v>
      </c>
      <c r="D1160" s="79">
        <v>0</v>
      </c>
      <c r="E1160" s="79">
        <f t="shared" si="37"/>
        <v>1</v>
      </c>
      <c r="F1160" s="80">
        <v>45295</v>
      </c>
      <c r="G1160" s="81" t="s">
        <v>5106</v>
      </c>
      <c r="H1160" s="82" t="s">
        <v>4936</v>
      </c>
      <c r="I1160" s="83"/>
      <c r="J1160" s="83">
        <v>80131502</v>
      </c>
      <c r="K1160" s="84" t="s">
        <v>7683</v>
      </c>
      <c r="L1160" s="76" t="s">
        <v>153</v>
      </c>
      <c r="M1160" s="76" t="s">
        <v>154</v>
      </c>
      <c r="N1160" s="76">
        <v>12</v>
      </c>
      <c r="O1160" s="76" t="s">
        <v>223</v>
      </c>
      <c r="P1160" s="42" t="s">
        <v>4246</v>
      </c>
      <c r="Q1160" s="43">
        <v>4700850</v>
      </c>
      <c r="R1160" s="43">
        <v>4700850</v>
      </c>
      <c r="S1160" s="43" t="s">
        <v>225</v>
      </c>
      <c r="T1160" s="43" t="s">
        <v>221</v>
      </c>
      <c r="U1160" s="44">
        <v>1</v>
      </c>
      <c r="V1160" s="85" t="s">
        <v>4939</v>
      </c>
      <c r="W1160" s="95" t="s">
        <v>4939</v>
      </c>
    </row>
    <row r="1161" spans="1:23" ht="72" x14ac:dyDescent="0.3">
      <c r="A1161" s="76">
        <v>1160</v>
      </c>
      <c r="B1161" s="83" t="s">
        <v>445</v>
      </c>
      <c r="C1161" s="78">
        <f t="shared" si="36"/>
        <v>1</v>
      </c>
      <c r="D1161" s="79">
        <v>0</v>
      </c>
      <c r="E1161" s="79">
        <f t="shared" si="37"/>
        <v>1</v>
      </c>
      <c r="F1161" s="80">
        <v>45295</v>
      </c>
      <c r="G1161" s="81" t="s">
        <v>5106</v>
      </c>
      <c r="H1161" s="82" t="s">
        <v>4936</v>
      </c>
      <c r="I1161" s="83"/>
      <c r="J1161" s="83">
        <v>80131502</v>
      </c>
      <c r="K1161" s="84" t="s">
        <v>7684</v>
      </c>
      <c r="L1161" s="76" t="s">
        <v>153</v>
      </c>
      <c r="M1161" s="76" t="s">
        <v>154</v>
      </c>
      <c r="N1161" s="76">
        <v>12</v>
      </c>
      <c r="O1161" s="76" t="s">
        <v>223</v>
      </c>
      <c r="P1161" s="42" t="s">
        <v>4246</v>
      </c>
      <c r="Q1161" s="43">
        <v>4139190</v>
      </c>
      <c r="R1161" s="43">
        <v>4139190</v>
      </c>
      <c r="S1161" s="43" t="s">
        <v>225</v>
      </c>
      <c r="T1161" s="43" t="s">
        <v>221</v>
      </c>
      <c r="U1161" s="44">
        <v>1</v>
      </c>
      <c r="V1161" s="85" t="s">
        <v>4939</v>
      </c>
      <c r="W1161" s="95" t="s">
        <v>4939</v>
      </c>
    </row>
    <row r="1162" spans="1:23" ht="72" x14ac:dyDescent="0.3">
      <c r="A1162" s="76">
        <v>1161</v>
      </c>
      <c r="B1162" s="83" t="s">
        <v>388</v>
      </c>
      <c r="C1162" s="78">
        <f t="shared" si="36"/>
        <v>1</v>
      </c>
      <c r="D1162" s="79">
        <v>0</v>
      </c>
      <c r="E1162" s="79">
        <f t="shared" si="37"/>
        <v>1</v>
      </c>
      <c r="F1162" s="80">
        <v>45295</v>
      </c>
      <c r="G1162" s="81" t="s">
        <v>5106</v>
      </c>
      <c r="H1162" s="82" t="s">
        <v>4936</v>
      </c>
      <c r="I1162" s="83"/>
      <c r="J1162" s="83">
        <v>80131502</v>
      </c>
      <c r="K1162" s="84" t="s">
        <v>7685</v>
      </c>
      <c r="L1162" s="76" t="s">
        <v>153</v>
      </c>
      <c r="M1162" s="76" t="s">
        <v>154</v>
      </c>
      <c r="N1162" s="76">
        <v>12</v>
      </c>
      <c r="O1162" s="76" t="s">
        <v>223</v>
      </c>
      <c r="P1162" s="42" t="s">
        <v>4246</v>
      </c>
      <c r="Q1162" s="43">
        <v>58119600</v>
      </c>
      <c r="R1162" s="43">
        <v>58119600</v>
      </c>
      <c r="S1162" s="43" t="s">
        <v>225</v>
      </c>
      <c r="T1162" s="43" t="s">
        <v>221</v>
      </c>
      <c r="U1162" s="44">
        <v>1</v>
      </c>
      <c r="V1162" s="85" t="s">
        <v>4939</v>
      </c>
      <c r="W1162" s="95" t="s">
        <v>4939</v>
      </c>
    </row>
    <row r="1163" spans="1:23" ht="72" x14ac:dyDescent="0.3">
      <c r="A1163" s="76">
        <v>1162</v>
      </c>
      <c r="B1163" s="83" t="s">
        <v>391</v>
      </c>
      <c r="C1163" s="78">
        <f t="shared" si="36"/>
        <v>1</v>
      </c>
      <c r="D1163" s="79">
        <v>0</v>
      </c>
      <c r="E1163" s="79">
        <f t="shared" si="37"/>
        <v>1</v>
      </c>
      <c r="F1163" s="80">
        <v>45295</v>
      </c>
      <c r="G1163" s="81" t="s">
        <v>5106</v>
      </c>
      <c r="H1163" s="82" t="s">
        <v>4936</v>
      </c>
      <c r="I1163" s="83"/>
      <c r="J1163" s="83">
        <v>80131502</v>
      </c>
      <c r="K1163" s="84" t="s">
        <v>7686</v>
      </c>
      <c r="L1163" s="76" t="s">
        <v>153</v>
      </c>
      <c r="M1163" s="76" t="s">
        <v>154</v>
      </c>
      <c r="N1163" s="76">
        <v>12</v>
      </c>
      <c r="O1163" s="76" t="s">
        <v>223</v>
      </c>
      <c r="P1163" s="42" t="s">
        <v>4246</v>
      </c>
      <c r="Q1163" s="43">
        <v>104738321</v>
      </c>
      <c r="R1163" s="43">
        <v>104738321</v>
      </c>
      <c r="S1163" s="43" t="s">
        <v>225</v>
      </c>
      <c r="T1163" s="43" t="s">
        <v>221</v>
      </c>
      <c r="U1163" s="44">
        <v>1</v>
      </c>
      <c r="V1163" s="85" t="s">
        <v>4939</v>
      </c>
      <c r="W1163" s="95" t="s">
        <v>4939</v>
      </c>
    </row>
    <row r="1164" spans="1:23" ht="72" x14ac:dyDescent="0.3">
      <c r="A1164" s="76">
        <v>1163</v>
      </c>
      <c r="B1164" s="83" t="s">
        <v>403</v>
      </c>
      <c r="C1164" s="78">
        <f t="shared" si="36"/>
        <v>1</v>
      </c>
      <c r="D1164" s="79">
        <v>0</v>
      </c>
      <c r="E1164" s="79">
        <f t="shared" si="37"/>
        <v>1</v>
      </c>
      <c r="F1164" s="80">
        <v>45295</v>
      </c>
      <c r="G1164" s="81" t="s">
        <v>5106</v>
      </c>
      <c r="H1164" s="82" t="s">
        <v>4936</v>
      </c>
      <c r="I1164" s="83"/>
      <c r="J1164" s="83">
        <v>80131502</v>
      </c>
      <c r="K1164" s="84" t="s">
        <v>7687</v>
      </c>
      <c r="L1164" s="76" t="s">
        <v>153</v>
      </c>
      <c r="M1164" s="76" t="s">
        <v>154</v>
      </c>
      <c r="N1164" s="76">
        <v>12</v>
      </c>
      <c r="O1164" s="76" t="s">
        <v>223</v>
      </c>
      <c r="P1164" s="42" t="s">
        <v>4246</v>
      </c>
      <c r="Q1164" s="43">
        <v>36630000</v>
      </c>
      <c r="R1164" s="43">
        <v>36630000</v>
      </c>
      <c r="S1164" s="43" t="s">
        <v>225</v>
      </c>
      <c r="T1164" s="43" t="s">
        <v>221</v>
      </c>
      <c r="U1164" s="44">
        <v>1</v>
      </c>
      <c r="V1164" s="85" t="s">
        <v>4939</v>
      </c>
      <c r="W1164" s="95" t="s">
        <v>4939</v>
      </c>
    </row>
    <row r="1165" spans="1:23" ht="72" x14ac:dyDescent="0.3">
      <c r="A1165" s="76">
        <v>1164</v>
      </c>
      <c r="B1165" s="83" t="s">
        <v>406</v>
      </c>
      <c r="C1165" s="78">
        <f t="shared" si="36"/>
        <v>1</v>
      </c>
      <c r="D1165" s="79">
        <v>1</v>
      </c>
      <c r="E1165" s="79">
        <f t="shared" si="37"/>
        <v>0</v>
      </c>
      <c r="F1165" s="80">
        <v>45295</v>
      </c>
      <c r="G1165" s="81" t="s">
        <v>5106</v>
      </c>
      <c r="H1165" s="82" t="s">
        <v>4936</v>
      </c>
      <c r="I1165" s="83" t="s">
        <v>4937</v>
      </c>
      <c r="J1165" s="83">
        <v>80131502</v>
      </c>
      <c r="K1165" s="84" t="s">
        <v>7688</v>
      </c>
      <c r="L1165" s="76" t="s">
        <v>153</v>
      </c>
      <c r="M1165" s="76" t="s">
        <v>154</v>
      </c>
      <c r="N1165" s="76">
        <v>12</v>
      </c>
      <c r="O1165" s="76" t="s">
        <v>223</v>
      </c>
      <c r="P1165" s="42" t="s">
        <v>4246</v>
      </c>
      <c r="Q1165" s="43">
        <v>28205100</v>
      </c>
      <c r="R1165" s="43">
        <v>28205100</v>
      </c>
      <c r="S1165" s="43" t="s">
        <v>225</v>
      </c>
      <c r="T1165" s="43" t="s">
        <v>221</v>
      </c>
      <c r="U1165" s="44">
        <v>1</v>
      </c>
      <c r="V1165" s="85" t="s">
        <v>4939</v>
      </c>
      <c r="W1165" s="95" t="s">
        <v>4939</v>
      </c>
    </row>
    <row r="1166" spans="1:23" ht="72" x14ac:dyDescent="0.3">
      <c r="A1166" s="76">
        <v>1165</v>
      </c>
      <c r="B1166" s="83" t="s">
        <v>421</v>
      </c>
      <c r="C1166" s="78">
        <f t="shared" si="36"/>
        <v>1</v>
      </c>
      <c r="D1166" s="79">
        <v>0</v>
      </c>
      <c r="E1166" s="79">
        <f t="shared" si="37"/>
        <v>1</v>
      </c>
      <c r="F1166" s="80">
        <v>45295</v>
      </c>
      <c r="G1166" s="81" t="s">
        <v>5106</v>
      </c>
      <c r="H1166" s="82" t="s">
        <v>4936</v>
      </c>
      <c r="I1166" s="83"/>
      <c r="J1166" s="83">
        <v>80131502</v>
      </c>
      <c r="K1166" s="84" t="s">
        <v>7689</v>
      </c>
      <c r="L1166" s="76" t="s">
        <v>153</v>
      </c>
      <c r="M1166" s="76" t="s">
        <v>154</v>
      </c>
      <c r="N1166" s="76">
        <v>12</v>
      </c>
      <c r="O1166" s="76" t="s">
        <v>223</v>
      </c>
      <c r="P1166" s="42" t="s">
        <v>4246</v>
      </c>
      <c r="Q1166" s="43">
        <v>36630000</v>
      </c>
      <c r="R1166" s="43">
        <v>36630000</v>
      </c>
      <c r="S1166" s="43" t="s">
        <v>225</v>
      </c>
      <c r="T1166" s="43" t="s">
        <v>221</v>
      </c>
      <c r="U1166" s="44">
        <v>1</v>
      </c>
      <c r="V1166" s="85" t="s">
        <v>4939</v>
      </c>
      <c r="W1166" s="95" t="s">
        <v>4939</v>
      </c>
    </row>
    <row r="1167" spans="1:23" ht="72" x14ac:dyDescent="0.3">
      <c r="A1167" s="76">
        <v>1166</v>
      </c>
      <c r="B1167" s="83" t="s">
        <v>427</v>
      </c>
      <c r="C1167" s="78">
        <f t="shared" si="36"/>
        <v>1</v>
      </c>
      <c r="D1167" s="79">
        <v>0</v>
      </c>
      <c r="E1167" s="79">
        <f t="shared" si="37"/>
        <v>1</v>
      </c>
      <c r="F1167" s="80">
        <v>45295</v>
      </c>
      <c r="G1167" s="81" t="s">
        <v>5106</v>
      </c>
      <c r="H1167" s="82" t="s">
        <v>4936</v>
      </c>
      <c r="I1167" s="83"/>
      <c r="J1167" s="83">
        <v>80131502</v>
      </c>
      <c r="K1167" s="84" t="s">
        <v>7690</v>
      </c>
      <c r="L1167" s="76" t="s">
        <v>153</v>
      </c>
      <c r="M1167" s="76" t="s">
        <v>154</v>
      </c>
      <c r="N1167" s="76">
        <v>12</v>
      </c>
      <c r="O1167" s="76" t="s">
        <v>223</v>
      </c>
      <c r="P1167" s="42" t="s">
        <v>4246</v>
      </c>
      <c r="Q1167" s="43">
        <v>61660500</v>
      </c>
      <c r="R1167" s="43">
        <v>61660500</v>
      </c>
      <c r="S1167" s="43" t="s">
        <v>225</v>
      </c>
      <c r="T1167" s="43" t="s">
        <v>221</v>
      </c>
      <c r="U1167" s="44">
        <v>1</v>
      </c>
      <c r="V1167" s="85" t="s">
        <v>4939</v>
      </c>
      <c r="W1167" s="95" t="s">
        <v>4939</v>
      </c>
    </row>
    <row r="1168" spans="1:23" ht="72" x14ac:dyDescent="0.3">
      <c r="A1168" s="76">
        <v>1167</v>
      </c>
      <c r="B1168" s="83" t="s">
        <v>430</v>
      </c>
      <c r="C1168" s="78">
        <f t="shared" si="36"/>
        <v>1</v>
      </c>
      <c r="D1168" s="79">
        <v>0</v>
      </c>
      <c r="E1168" s="79">
        <f t="shared" si="37"/>
        <v>1</v>
      </c>
      <c r="F1168" s="80">
        <v>45295</v>
      </c>
      <c r="G1168" s="81" t="s">
        <v>5106</v>
      </c>
      <c r="H1168" s="82" t="s">
        <v>4936</v>
      </c>
      <c r="I1168" s="83"/>
      <c r="J1168" s="83">
        <v>80131502</v>
      </c>
      <c r="K1168" s="84" t="s">
        <v>7691</v>
      </c>
      <c r="L1168" s="76" t="s">
        <v>153</v>
      </c>
      <c r="M1168" s="76" t="s">
        <v>154</v>
      </c>
      <c r="N1168" s="76">
        <v>12</v>
      </c>
      <c r="O1168" s="76" t="s">
        <v>223</v>
      </c>
      <c r="P1168" s="42" t="s">
        <v>4246</v>
      </c>
      <c r="Q1168" s="43">
        <v>55677600</v>
      </c>
      <c r="R1168" s="43">
        <v>55677600</v>
      </c>
      <c r="S1168" s="43" t="s">
        <v>225</v>
      </c>
      <c r="T1168" s="43" t="s">
        <v>221</v>
      </c>
      <c r="U1168" s="44">
        <v>1</v>
      </c>
      <c r="V1168" s="85" t="s">
        <v>4939</v>
      </c>
      <c r="W1168" s="95" t="s">
        <v>4939</v>
      </c>
    </row>
    <row r="1169" spans="1:23" ht="72" x14ac:dyDescent="0.3">
      <c r="A1169" s="76">
        <v>1168</v>
      </c>
      <c r="B1169" s="83" t="s">
        <v>448</v>
      </c>
      <c r="C1169" s="78">
        <f t="shared" si="36"/>
        <v>1</v>
      </c>
      <c r="D1169" s="79">
        <v>0</v>
      </c>
      <c r="E1169" s="79">
        <f t="shared" si="37"/>
        <v>1</v>
      </c>
      <c r="F1169" s="80">
        <v>45295</v>
      </c>
      <c r="G1169" s="81" t="s">
        <v>5106</v>
      </c>
      <c r="H1169" s="82" t="s">
        <v>4936</v>
      </c>
      <c r="I1169" s="83"/>
      <c r="J1169" s="83">
        <v>80131502</v>
      </c>
      <c r="K1169" s="84" t="s">
        <v>7692</v>
      </c>
      <c r="L1169" s="76" t="s">
        <v>153</v>
      </c>
      <c r="M1169" s="76" t="s">
        <v>154</v>
      </c>
      <c r="N1169" s="76">
        <v>12</v>
      </c>
      <c r="O1169" s="76" t="s">
        <v>223</v>
      </c>
      <c r="P1169" s="42" t="s">
        <v>4246</v>
      </c>
      <c r="Q1169" s="43">
        <v>52307640</v>
      </c>
      <c r="R1169" s="43">
        <v>52307640</v>
      </c>
      <c r="S1169" s="43" t="s">
        <v>225</v>
      </c>
      <c r="T1169" s="43" t="s">
        <v>221</v>
      </c>
      <c r="U1169" s="44">
        <v>1</v>
      </c>
      <c r="V1169" s="85" t="s">
        <v>4939</v>
      </c>
      <c r="W1169" s="95" t="s">
        <v>4939</v>
      </c>
    </row>
    <row r="1170" spans="1:23" ht="72" x14ac:dyDescent="0.3">
      <c r="A1170" s="76">
        <v>1169</v>
      </c>
      <c r="B1170" s="83" t="s">
        <v>400</v>
      </c>
      <c r="C1170" s="78">
        <f t="shared" si="36"/>
        <v>1</v>
      </c>
      <c r="D1170" s="79">
        <v>0</v>
      </c>
      <c r="E1170" s="79">
        <f t="shared" si="37"/>
        <v>1</v>
      </c>
      <c r="F1170" s="80">
        <v>45295</v>
      </c>
      <c r="G1170" s="81" t="s">
        <v>5106</v>
      </c>
      <c r="H1170" s="82" t="s">
        <v>4936</v>
      </c>
      <c r="I1170" s="83"/>
      <c r="J1170" s="83">
        <v>80131502</v>
      </c>
      <c r="K1170" s="84" t="s">
        <v>7693</v>
      </c>
      <c r="L1170" s="76" t="s">
        <v>153</v>
      </c>
      <c r="M1170" s="76" t="s">
        <v>154</v>
      </c>
      <c r="N1170" s="76">
        <v>12</v>
      </c>
      <c r="O1170" s="76" t="s">
        <v>223</v>
      </c>
      <c r="P1170" s="42" t="s">
        <v>4246</v>
      </c>
      <c r="Q1170" s="43">
        <v>183150000</v>
      </c>
      <c r="R1170" s="43">
        <v>183150000</v>
      </c>
      <c r="S1170" s="43" t="s">
        <v>225</v>
      </c>
      <c r="T1170" s="43" t="s">
        <v>221</v>
      </c>
      <c r="U1170" s="44">
        <v>1</v>
      </c>
      <c r="V1170" s="85" t="s">
        <v>4939</v>
      </c>
      <c r="W1170" s="95" t="s">
        <v>4939</v>
      </c>
    </row>
    <row r="1171" spans="1:23" ht="54" x14ac:dyDescent="0.3">
      <c r="A1171" s="76">
        <v>1170</v>
      </c>
      <c r="B1171" s="83" t="s">
        <v>1502</v>
      </c>
      <c r="C1171" s="78">
        <f t="shared" si="36"/>
        <v>1</v>
      </c>
      <c r="D1171" s="79">
        <v>0</v>
      </c>
      <c r="E1171" s="79">
        <f t="shared" si="37"/>
        <v>1</v>
      </c>
      <c r="F1171" s="80">
        <v>45295</v>
      </c>
      <c r="G1171" s="81" t="s">
        <v>5107</v>
      </c>
      <c r="H1171" s="82" t="s">
        <v>4936</v>
      </c>
      <c r="I1171" s="83"/>
      <c r="J1171" s="83">
        <v>80141607</v>
      </c>
      <c r="K1171" s="84" t="s">
        <v>7694</v>
      </c>
      <c r="L1171" s="76" t="s">
        <v>154</v>
      </c>
      <c r="M1171" s="76" t="s">
        <v>155</v>
      </c>
      <c r="N1171" s="76">
        <v>10</v>
      </c>
      <c r="O1171" s="76" t="s">
        <v>487</v>
      </c>
      <c r="P1171" s="42" t="s">
        <v>4246</v>
      </c>
      <c r="Q1171" s="43">
        <v>1000000000</v>
      </c>
      <c r="R1171" s="43">
        <v>1000000000</v>
      </c>
      <c r="S1171" s="43" t="s">
        <v>225</v>
      </c>
      <c r="T1171" s="43" t="s">
        <v>221</v>
      </c>
      <c r="U1171" s="44">
        <v>1</v>
      </c>
      <c r="V1171" s="85" t="s">
        <v>4939</v>
      </c>
      <c r="W1171" s="95" t="s">
        <v>4939</v>
      </c>
    </row>
    <row r="1172" spans="1:23" ht="72" x14ac:dyDescent="0.3">
      <c r="A1172" s="76">
        <v>1171</v>
      </c>
      <c r="B1172" s="83" t="s">
        <v>1502</v>
      </c>
      <c r="C1172" s="78">
        <f t="shared" si="36"/>
        <v>1</v>
      </c>
      <c r="D1172" s="79">
        <v>0</v>
      </c>
      <c r="E1172" s="79">
        <f t="shared" si="37"/>
        <v>1</v>
      </c>
      <c r="F1172" s="80">
        <v>45295</v>
      </c>
      <c r="G1172" s="81" t="s">
        <v>5107</v>
      </c>
      <c r="H1172" s="82" t="s">
        <v>4936</v>
      </c>
      <c r="I1172" s="83"/>
      <c r="J1172" s="83">
        <v>80141607</v>
      </c>
      <c r="K1172" s="84" t="s">
        <v>7695</v>
      </c>
      <c r="L1172" s="76" t="s">
        <v>156</v>
      </c>
      <c r="M1172" s="76" t="s">
        <v>157</v>
      </c>
      <c r="N1172" s="76">
        <v>8</v>
      </c>
      <c r="O1172" s="76" t="s">
        <v>487</v>
      </c>
      <c r="P1172" s="42" t="s">
        <v>4246</v>
      </c>
      <c r="Q1172" s="43">
        <v>500000000</v>
      </c>
      <c r="R1172" s="43">
        <v>500000000</v>
      </c>
      <c r="S1172" s="43" t="s">
        <v>225</v>
      </c>
      <c r="T1172" s="43" t="s">
        <v>221</v>
      </c>
      <c r="U1172" s="44">
        <v>1</v>
      </c>
      <c r="V1172" s="85" t="s">
        <v>4939</v>
      </c>
      <c r="W1172" s="95" t="s">
        <v>4939</v>
      </c>
    </row>
    <row r="1173" spans="1:23" ht="108" x14ac:dyDescent="0.3">
      <c r="A1173" s="76">
        <v>1172</v>
      </c>
      <c r="B1173" s="83" t="s">
        <v>1502</v>
      </c>
      <c r="C1173" s="78">
        <f t="shared" si="36"/>
        <v>1</v>
      </c>
      <c r="D1173" s="79">
        <v>0</v>
      </c>
      <c r="E1173" s="79">
        <f t="shared" si="37"/>
        <v>1</v>
      </c>
      <c r="F1173" s="80">
        <v>45295</v>
      </c>
      <c r="G1173" s="81" t="s">
        <v>5053</v>
      </c>
      <c r="H1173" s="82" t="s">
        <v>4936</v>
      </c>
      <c r="I1173" s="83"/>
      <c r="J1173" s="83">
        <v>80161501</v>
      </c>
      <c r="K1173" s="84" t="s">
        <v>7696</v>
      </c>
      <c r="L1173" s="76" t="s">
        <v>154</v>
      </c>
      <c r="M1173" s="76" t="s">
        <v>154</v>
      </c>
      <c r="N1173" s="76">
        <v>12</v>
      </c>
      <c r="O1173" s="76" t="s">
        <v>223</v>
      </c>
      <c r="P1173" s="42" t="s">
        <v>4246</v>
      </c>
      <c r="Q1173" s="43">
        <v>89694539</v>
      </c>
      <c r="R1173" s="43">
        <v>89694539</v>
      </c>
      <c r="S1173" s="43" t="s">
        <v>225</v>
      </c>
      <c r="T1173" s="43" t="s">
        <v>221</v>
      </c>
      <c r="U1173" s="44">
        <v>1</v>
      </c>
      <c r="V1173" s="85" t="s">
        <v>4939</v>
      </c>
      <c r="W1173" s="95" t="s">
        <v>4939</v>
      </c>
    </row>
    <row r="1174" spans="1:23" ht="108" x14ac:dyDescent="0.3">
      <c r="A1174" s="76">
        <v>1173</v>
      </c>
      <c r="B1174" s="83" t="s">
        <v>1502</v>
      </c>
      <c r="C1174" s="78">
        <f t="shared" si="36"/>
        <v>1</v>
      </c>
      <c r="D1174" s="79">
        <v>1</v>
      </c>
      <c r="E1174" s="79">
        <f t="shared" si="37"/>
        <v>0</v>
      </c>
      <c r="F1174" s="80">
        <v>45295</v>
      </c>
      <c r="G1174" s="81" t="s">
        <v>5053</v>
      </c>
      <c r="H1174" s="82" t="s">
        <v>4936</v>
      </c>
      <c r="I1174" s="83" t="s">
        <v>4937</v>
      </c>
      <c r="J1174" s="83">
        <v>80161501</v>
      </c>
      <c r="K1174" s="84" t="s">
        <v>7697</v>
      </c>
      <c r="L1174" s="76" t="s">
        <v>154</v>
      </c>
      <c r="M1174" s="76" t="s">
        <v>154</v>
      </c>
      <c r="N1174" s="76">
        <v>12</v>
      </c>
      <c r="O1174" s="76" t="s">
        <v>223</v>
      </c>
      <c r="P1174" s="42" t="s">
        <v>4246</v>
      </c>
      <c r="Q1174" s="43">
        <v>89694539</v>
      </c>
      <c r="R1174" s="43">
        <v>89694539</v>
      </c>
      <c r="S1174" s="43" t="s">
        <v>225</v>
      </c>
      <c r="T1174" s="43" t="s">
        <v>221</v>
      </c>
      <c r="U1174" s="44">
        <v>1</v>
      </c>
      <c r="V1174" s="85" t="s">
        <v>4939</v>
      </c>
      <c r="W1174" s="95" t="s">
        <v>4939</v>
      </c>
    </row>
    <row r="1175" spans="1:23" ht="90" x14ac:dyDescent="0.3">
      <c r="A1175" s="76">
        <v>1174</v>
      </c>
      <c r="B1175" s="83" t="s">
        <v>1502</v>
      </c>
      <c r="C1175" s="78">
        <f t="shared" si="36"/>
        <v>1</v>
      </c>
      <c r="D1175" s="79">
        <v>1</v>
      </c>
      <c r="E1175" s="79">
        <f t="shared" si="37"/>
        <v>0</v>
      </c>
      <c r="F1175" s="80">
        <v>45295</v>
      </c>
      <c r="G1175" s="81" t="s">
        <v>5053</v>
      </c>
      <c r="H1175" s="82" t="s">
        <v>4936</v>
      </c>
      <c r="I1175" s="83" t="s">
        <v>4937</v>
      </c>
      <c r="J1175" s="83">
        <v>80161501</v>
      </c>
      <c r="K1175" s="84" t="s">
        <v>7698</v>
      </c>
      <c r="L1175" s="76" t="s">
        <v>153</v>
      </c>
      <c r="M1175" s="76" t="s">
        <v>153</v>
      </c>
      <c r="N1175" s="76">
        <v>12</v>
      </c>
      <c r="O1175" s="76" t="s">
        <v>223</v>
      </c>
      <c r="P1175" s="42" t="s">
        <v>4246</v>
      </c>
      <c r="Q1175" s="43">
        <v>37207756</v>
      </c>
      <c r="R1175" s="43">
        <v>37207756</v>
      </c>
      <c r="S1175" s="43" t="s">
        <v>225</v>
      </c>
      <c r="T1175" s="43" t="s">
        <v>221</v>
      </c>
      <c r="U1175" s="44">
        <v>1</v>
      </c>
      <c r="V1175" s="85" t="s">
        <v>4939</v>
      </c>
      <c r="W1175" s="95" t="s">
        <v>4939</v>
      </c>
    </row>
    <row r="1176" spans="1:23" ht="90" x14ac:dyDescent="0.3">
      <c r="A1176" s="76">
        <v>1175</v>
      </c>
      <c r="B1176" s="83" t="s">
        <v>1502</v>
      </c>
      <c r="C1176" s="78">
        <f t="shared" si="36"/>
        <v>1</v>
      </c>
      <c r="D1176" s="79">
        <v>1</v>
      </c>
      <c r="E1176" s="79">
        <f t="shared" si="37"/>
        <v>0</v>
      </c>
      <c r="F1176" s="80">
        <v>45295</v>
      </c>
      <c r="G1176" s="81" t="s">
        <v>5053</v>
      </c>
      <c r="H1176" s="82" t="s">
        <v>4936</v>
      </c>
      <c r="I1176" s="83" t="s">
        <v>4937</v>
      </c>
      <c r="J1176" s="83">
        <v>80161501</v>
      </c>
      <c r="K1176" s="84" t="s">
        <v>7699</v>
      </c>
      <c r="L1176" s="76" t="s">
        <v>153</v>
      </c>
      <c r="M1176" s="76" t="s">
        <v>154</v>
      </c>
      <c r="N1176" s="76">
        <v>12</v>
      </c>
      <c r="O1176" s="76" t="s">
        <v>223</v>
      </c>
      <c r="P1176" s="42" t="s">
        <v>4246</v>
      </c>
      <c r="Q1176" s="43">
        <v>111783320</v>
      </c>
      <c r="R1176" s="43">
        <v>111783320</v>
      </c>
      <c r="S1176" s="43" t="s">
        <v>225</v>
      </c>
      <c r="T1176" s="43" t="s">
        <v>221</v>
      </c>
      <c r="U1176" s="44">
        <v>1</v>
      </c>
      <c r="V1176" s="85" t="s">
        <v>4939</v>
      </c>
      <c r="W1176" s="95" t="s">
        <v>4939</v>
      </c>
    </row>
    <row r="1177" spans="1:23" ht="90" x14ac:dyDescent="0.3">
      <c r="A1177" s="76">
        <v>1176</v>
      </c>
      <c r="B1177" s="83" t="s">
        <v>1502</v>
      </c>
      <c r="C1177" s="78">
        <f t="shared" si="36"/>
        <v>1</v>
      </c>
      <c r="D1177" s="79">
        <v>0</v>
      </c>
      <c r="E1177" s="79">
        <f t="shared" si="37"/>
        <v>1</v>
      </c>
      <c r="F1177" s="80">
        <v>45295</v>
      </c>
      <c r="G1177" s="81" t="s">
        <v>5053</v>
      </c>
      <c r="H1177" s="82" t="s">
        <v>4936</v>
      </c>
      <c r="I1177" s="83"/>
      <c r="J1177" s="83">
        <v>80161501</v>
      </c>
      <c r="K1177" s="84" t="s">
        <v>7700</v>
      </c>
      <c r="L1177" s="76" t="s">
        <v>155</v>
      </c>
      <c r="M1177" s="76" t="s">
        <v>156</v>
      </c>
      <c r="N1177" s="76">
        <v>9</v>
      </c>
      <c r="O1177" s="76" t="s">
        <v>223</v>
      </c>
      <c r="P1177" s="42" t="s">
        <v>4246</v>
      </c>
      <c r="Q1177" s="43">
        <v>82904418</v>
      </c>
      <c r="R1177" s="43">
        <v>82904418</v>
      </c>
      <c r="S1177" s="43" t="s">
        <v>225</v>
      </c>
      <c r="T1177" s="43" t="s">
        <v>221</v>
      </c>
      <c r="U1177" s="44">
        <v>1</v>
      </c>
      <c r="V1177" s="85" t="s">
        <v>4939</v>
      </c>
      <c r="W1177" s="95" t="s">
        <v>4939</v>
      </c>
    </row>
    <row r="1178" spans="1:23" ht="72" x14ac:dyDescent="0.3">
      <c r="A1178" s="76">
        <v>1177</v>
      </c>
      <c r="B1178" s="83" t="s">
        <v>1502</v>
      </c>
      <c r="C1178" s="78">
        <f t="shared" si="36"/>
        <v>1</v>
      </c>
      <c r="D1178" s="79">
        <v>0</v>
      </c>
      <c r="E1178" s="79">
        <f t="shared" si="37"/>
        <v>1</v>
      </c>
      <c r="F1178" s="80">
        <v>45295</v>
      </c>
      <c r="G1178" s="81" t="s">
        <v>5053</v>
      </c>
      <c r="H1178" s="82" t="s">
        <v>4936</v>
      </c>
      <c r="I1178" s="83"/>
      <c r="J1178" s="83">
        <v>80161501</v>
      </c>
      <c r="K1178" s="84" t="s">
        <v>7701</v>
      </c>
      <c r="L1178" s="76" t="s">
        <v>153</v>
      </c>
      <c r="M1178" s="76" t="s">
        <v>158</v>
      </c>
      <c r="N1178" s="76">
        <v>6</v>
      </c>
      <c r="O1178" s="76" t="s">
        <v>223</v>
      </c>
      <c r="P1178" s="42" t="s">
        <v>4246</v>
      </c>
      <c r="Q1178" s="43">
        <v>22873692</v>
      </c>
      <c r="R1178" s="43">
        <v>22873692</v>
      </c>
      <c r="S1178" s="43" t="s">
        <v>225</v>
      </c>
      <c r="T1178" s="43" t="s">
        <v>221</v>
      </c>
      <c r="U1178" s="44">
        <v>1</v>
      </c>
      <c r="V1178" s="85" t="s">
        <v>4939</v>
      </c>
      <c r="W1178" s="96" t="s">
        <v>4939</v>
      </c>
    </row>
    <row r="1179" spans="1:23" ht="72" x14ac:dyDescent="0.3">
      <c r="A1179" s="76">
        <v>1178</v>
      </c>
      <c r="B1179" s="83" t="s">
        <v>1502</v>
      </c>
      <c r="C1179" s="78">
        <f t="shared" si="36"/>
        <v>2</v>
      </c>
      <c r="D1179" s="79">
        <v>2</v>
      </c>
      <c r="E1179" s="79">
        <f t="shared" si="37"/>
        <v>0</v>
      </c>
      <c r="F1179" s="80">
        <v>45295</v>
      </c>
      <c r="G1179" s="81" t="s">
        <v>5053</v>
      </c>
      <c r="H1179" s="82" t="s">
        <v>4936</v>
      </c>
      <c r="I1179" s="83" t="s">
        <v>4937</v>
      </c>
      <c r="J1179" s="83">
        <v>80161501</v>
      </c>
      <c r="K1179" s="84" t="s">
        <v>7702</v>
      </c>
      <c r="L1179" s="76" t="s">
        <v>153</v>
      </c>
      <c r="M1179" s="76" t="s">
        <v>153</v>
      </c>
      <c r="N1179" s="76">
        <v>12</v>
      </c>
      <c r="O1179" s="76" t="s">
        <v>223</v>
      </c>
      <c r="P1179" s="42" t="s">
        <v>4246</v>
      </c>
      <c r="Q1179" s="43">
        <v>72956280</v>
      </c>
      <c r="R1179" s="43">
        <v>72956280</v>
      </c>
      <c r="S1179" s="43" t="s">
        <v>225</v>
      </c>
      <c r="T1179" s="43" t="s">
        <v>221</v>
      </c>
      <c r="U1179" s="44">
        <v>2</v>
      </c>
      <c r="V1179" s="85" t="s">
        <v>4939</v>
      </c>
      <c r="W1179" s="96" t="s">
        <v>4939</v>
      </c>
    </row>
    <row r="1180" spans="1:23" ht="72" x14ac:dyDescent="0.3">
      <c r="A1180" s="76">
        <v>1179</v>
      </c>
      <c r="B1180" s="83" t="s">
        <v>1502</v>
      </c>
      <c r="C1180" s="78">
        <f t="shared" ref="C1180:C1243" si="38">+U1180</f>
        <v>1</v>
      </c>
      <c r="D1180" s="79">
        <v>1</v>
      </c>
      <c r="E1180" s="79">
        <f t="shared" si="37"/>
        <v>0</v>
      </c>
      <c r="F1180" s="80">
        <v>45295</v>
      </c>
      <c r="G1180" s="81" t="s">
        <v>5053</v>
      </c>
      <c r="H1180" s="82" t="s">
        <v>4936</v>
      </c>
      <c r="I1180" s="83" t="s">
        <v>4937</v>
      </c>
      <c r="J1180" s="83">
        <v>80161501</v>
      </c>
      <c r="K1180" s="84" t="s">
        <v>7703</v>
      </c>
      <c r="L1180" s="76" t="s">
        <v>153</v>
      </c>
      <c r="M1180" s="76" t="s">
        <v>153</v>
      </c>
      <c r="N1180" s="76">
        <v>12</v>
      </c>
      <c r="O1180" s="76" t="s">
        <v>223</v>
      </c>
      <c r="P1180" s="42" t="s">
        <v>4246</v>
      </c>
      <c r="Q1180" s="43">
        <v>23823996</v>
      </c>
      <c r="R1180" s="43">
        <v>23823996</v>
      </c>
      <c r="S1180" s="43" t="s">
        <v>225</v>
      </c>
      <c r="T1180" s="43" t="s">
        <v>221</v>
      </c>
      <c r="U1180" s="44">
        <v>1</v>
      </c>
      <c r="V1180" s="85" t="s">
        <v>4939</v>
      </c>
      <c r="W1180" s="96" t="s">
        <v>4939</v>
      </c>
    </row>
    <row r="1181" spans="1:23" ht="90" x14ac:dyDescent="0.3">
      <c r="A1181" s="76">
        <v>1180</v>
      </c>
      <c r="B1181" s="83" t="s">
        <v>1502</v>
      </c>
      <c r="C1181" s="78">
        <f t="shared" si="38"/>
        <v>1</v>
      </c>
      <c r="D1181" s="79">
        <v>1</v>
      </c>
      <c r="E1181" s="79">
        <f t="shared" si="37"/>
        <v>0</v>
      </c>
      <c r="F1181" s="80">
        <v>45295</v>
      </c>
      <c r="G1181" s="81" t="s">
        <v>5053</v>
      </c>
      <c r="H1181" s="82" t="s">
        <v>4936</v>
      </c>
      <c r="I1181" s="83" t="s">
        <v>4937</v>
      </c>
      <c r="J1181" s="83">
        <v>80161501</v>
      </c>
      <c r="K1181" s="84" t="s">
        <v>7704</v>
      </c>
      <c r="L1181" s="76" t="s">
        <v>153</v>
      </c>
      <c r="M1181" s="76" t="s">
        <v>153</v>
      </c>
      <c r="N1181" s="76">
        <v>12</v>
      </c>
      <c r="O1181" s="76" t="s">
        <v>223</v>
      </c>
      <c r="P1181" s="42" t="s">
        <v>4246</v>
      </c>
      <c r="Q1181" s="43">
        <v>121945440</v>
      </c>
      <c r="R1181" s="43">
        <v>121945440</v>
      </c>
      <c r="S1181" s="43" t="s">
        <v>225</v>
      </c>
      <c r="T1181" s="43" t="s">
        <v>221</v>
      </c>
      <c r="U1181" s="44">
        <v>1</v>
      </c>
      <c r="V1181" s="85" t="s">
        <v>4939</v>
      </c>
      <c r="W1181" s="96" t="s">
        <v>4939</v>
      </c>
    </row>
    <row r="1182" spans="1:23" ht="72" x14ac:dyDescent="0.3">
      <c r="A1182" s="76">
        <v>1181</v>
      </c>
      <c r="B1182" s="83" t="s">
        <v>1502</v>
      </c>
      <c r="C1182" s="78">
        <f t="shared" si="38"/>
        <v>1</v>
      </c>
      <c r="D1182" s="79">
        <v>1</v>
      </c>
      <c r="E1182" s="79">
        <f t="shared" si="37"/>
        <v>0</v>
      </c>
      <c r="F1182" s="80">
        <v>45295</v>
      </c>
      <c r="G1182" s="81" t="s">
        <v>5053</v>
      </c>
      <c r="H1182" s="82" t="s">
        <v>4936</v>
      </c>
      <c r="I1182" s="83" t="s">
        <v>4937</v>
      </c>
      <c r="J1182" s="83">
        <v>80161501</v>
      </c>
      <c r="K1182" s="84" t="s">
        <v>7705</v>
      </c>
      <c r="L1182" s="76" t="s">
        <v>153</v>
      </c>
      <c r="M1182" s="76" t="s">
        <v>153</v>
      </c>
      <c r="N1182" s="76">
        <v>12</v>
      </c>
      <c r="O1182" s="76" t="s">
        <v>223</v>
      </c>
      <c r="P1182" s="42" t="s">
        <v>4246</v>
      </c>
      <c r="Q1182" s="43">
        <v>110539224</v>
      </c>
      <c r="R1182" s="43">
        <v>110539224</v>
      </c>
      <c r="S1182" s="43" t="s">
        <v>225</v>
      </c>
      <c r="T1182" s="43" t="s">
        <v>221</v>
      </c>
      <c r="U1182" s="44">
        <v>1</v>
      </c>
      <c r="V1182" s="85" t="s">
        <v>4939</v>
      </c>
      <c r="W1182" s="96" t="s">
        <v>4939</v>
      </c>
    </row>
    <row r="1183" spans="1:23" ht="72" x14ac:dyDescent="0.3">
      <c r="A1183" s="76">
        <v>1182</v>
      </c>
      <c r="B1183" s="83" t="s">
        <v>1502</v>
      </c>
      <c r="C1183" s="78">
        <f t="shared" si="38"/>
        <v>1</v>
      </c>
      <c r="D1183" s="79">
        <v>1</v>
      </c>
      <c r="E1183" s="79">
        <f t="shared" si="37"/>
        <v>0</v>
      </c>
      <c r="F1183" s="80">
        <v>45295</v>
      </c>
      <c r="G1183" s="81" t="s">
        <v>5053</v>
      </c>
      <c r="H1183" s="82" t="s">
        <v>4936</v>
      </c>
      <c r="I1183" s="83" t="s">
        <v>4937</v>
      </c>
      <c r="J1183" s="83">
        <v>80161501</v>
      </c>
      <c r="K1183" s="84" t="s">
        <v>7706</v>
      </c>
      <c r="L1183" s="76" t="s">
        <v>153</v>
      </c>
      <c r="M1183" s="76" t="s">
        <v>158</v>
      </c>
      <c r="N1183" s="76">
        <v>6</v>
      </c>
      <c r="O1183" s="76" t="s">
        <v>223</v>
      </c>
      <c r="P1183" s="42" t="s">
        <v>4246</v>
      </c>
      <c r="Q1183" s="43">
        <v>48924294</v>
      </c>
      <c r="R1183" s="43">
        <v>48924294</v>
      </c>
      <c r="S1183" s="43" t="s">
        <v>225</v>
      </c>
      <c r="T1183" s="43" t="s">
        <v>221</v>
      </c>
      <c r="U1183" s="44">
        <v>1</v>
      </c>
      <c r="V1183" s="85" t="s">
        <v>4939</v>
      </c>
      <c r="W1183" s="96" t="s">
        <v>4939</v>
      </c>
    </row>
    <row r="1184" spans="1:23" ht="72" x14ac:dyDescent="0.3">
      <c r="A1184" s="76">
        <v>1183</v>
      </c>
      <c r="B1184" s="83" t="s">
        <v>1502</v>
      </c>
      <c r="C1184" s="78">
        <f t="shared" si="38"/>
        <v>1</v>
      </c>
      <c r="D1184" s="79">
        <v>0</v>
      </c>
      <c r="E1184" s="79">
        <f t="shared" si="37"/>
        <v>1</v>
      </c>
      <c r="F1184" s="80">
        <v>45295</v>
      </c>
      <c r="G1184" s="81" t="s">
        <v>5053</v>
      </c>
      <c r="H1184" s="82" t="s">
        <v>4936</v>
      </c>
      <c r="I1184" s="83"/>
      <c r="J1184" s="83">
        <v>80161501</v>
      </c>
      <c r="K1184" s="84" t="s">
        <v>7707</v>
      </c>
      <c r="L1184" s="76" t="s">
        <v>158</v>
      </c>
      <c r="M1184" s="76" t="s">
        <v>159</v>
      </c>
      <c r="N1184" s="76">
        <v>6</v>
      </c>
      <c r="O1184" s="76" t="s">
        <v>223</v>
      </c>
      <c r="P1184" s="42" t="s">
        <v>4246</v>
      </c>
      <c r="Q1184" s="43">
        <v>48924294</v>
      </c>
      <c r="R1184" s="43">
        <v>48924294</v>
      </c>
      <c r="S1184" s="43" t="s">
        <v>225</v>
      </c>
      <c r="T1184" s="43" t="s">
        <v>221</v>
      </c>
      <c r="U1184" s="44">
        <v>1</v>
      </c>
      <c r="V1184" s="85" t="s">
        <v>4939</v>
      </c>
      <c r="W1184" s="96" t="s">
        <v>4939</v>
      </c>
    </row>
    <row r="1185" spans="1:23" ht="90" x14ac:dyDescent="0.3">
      <c r="A1185" s="76">
        <v>1184</v>
      </c>
      <c r="B1185" s="83" t="s">
        <v>1502</v>
      </c>
      <c r="C1185" s="78">
        <f t="shared" si="38"/>
        <v>1</v>
      </c>
      <c r="D1185" s="79">
        <v>1</v>
      </c>
      <c r="E1185" s="79">
        <f t="shared" si="37"/>
        <v>0</v>
      </c>
      <c r="F1185" s="80">
        <v>45295</v>
      </c>
      <c r="G1185" s="81" t="s">
        <v>5053</v>
      </c>
      <c r="H1185" s="82" t="s">
        <v>4936</v>
      </c>
      <c r="I1185" s="83" t="s">
        <v>4937</v>
      </c>
      <c r="J1185" s="83">
        <v>80161501</v>
      </c>
      <c r="K1185" s="84" t="s">
        <v>7708</v>
      </c>
      <c r="L1185" s="76" t="s">
        <v>153</v>
      </c>
      <c r="M1185" s="76" t="s">
        <v>153</v>
      </c>
      <c r="N1185" s="76">
        <v>12</v>
      </c>
      <c r="O1185" s="76" t="s">
        <v>223</v>
      </c>
      <c r="P1185" s="42" t="s">
        <v>4246</v>
      </c>
      <c r="Q1185" s="43">
        <v>84296508</v>
      </c>
      <c r="R1185" s="43">
        <v>84296508</v>
      </c>
      <c r="S1185" s="43" t="s">
        <v>225</v>
      </c>
      <c r="T1185" s="43" t="s">
        <v>221</v>
      </c>
      <c r="U1185" s="44">
        <v>1</v>
      </c>
      <c r="V1185" s="85" t="s">
        <v>4939</v>
      </c>
      <c r="W1185" s="96" t="s">
        <v>4939</v>
      </c>
    </row>
    <row r="1186" spans="1:23" ht="90" x14ac:dyDescent="0.3">
      <c r="A1186" s="76">
        <v>1185</v>
      </c>
      <c r="B1186" s="83" t="s">
        <v>1502</v>
      </c>
      <c r="C1186" s="78">
        <f t="shared" si="38"/>
        <v>2</v>
      </c>
      <c r="D1186" s="79">
        <v>2</v>
      </c>
      <c r="E1186" s="79">
        <f t="shared" si="37"/>
        <v>0</v>
      </c>
      <c r="F1186" s="80">
        <v>45295</v>
      </c>
      <c r="G1186" s="81" t="s">
        <v>5053</v>
      </c>
      <c r="H1186" s="82" t="s">
        <v>4936</v>
      </c>
      <c r="I1186" s="83" t="s">
        <v>4937</v>
      </c>
      <c r="J1186" s="83">
        <v>80161501</v>
      </c>
      <c r="K1186" s="84" t="s">
        <v>7709</v>
      </c>
      <c r="L1186" s="76" t="s">
        <v>153</v>
      </c>
      <c r="M1186" s="76" t="s">
        <v>154</v>
      </c>
      <c r="N1186" s="76">
        <v>12</v>
      </c>
      <c r="O1186" s="76" t="s">
        <v>223</v>
      </c>
      <c r="P1186" s="42" t="s">
        <v>4246</v>
      </c>
      <c r="Q1186" s="43">
        <v>154543598</v>
      </c>
      <c r="R1186" s="43">
        <v>154543598</v>
      </c>
      <c r="S1186" s="43" t="s">
        <v>225</v>
      </c>
      <c r="T1186" s="43" t="s">
        <v>221</v>
      </c>
      <c r="U1186" s="44">
        <v>2</v>
      </c>
      <c r="V1186" s="85" t="s">
        <v>4939</v>
      </c>
      <c r="W1186" s="96" t="s">
        <v>4939</v>
      </c>
    </row>
    <row r="1187" spans="1:23" ht="72" x14ac:dyDescent="0.3">
      <c r="A1187" s="76">
        <v>1186</v>
      </c>
      <c r="B1187" s="83" t="s">
        <v>1502</v>
      </c>
      <c r="C1187" s="78">
        <f t="shared" si="38"/>
        <v>1</v>
      </c>
      <c r="D1187" s="79">
        <v>1</v>
      </c>
      <c r="E1187" s="79">
        <f t="shared" si="37"/>
        <v>0</v>
      </c>
      <c r="F1187" s="80">
        <v>45295</v>
      </c>
      <c r="G1187" s="81" t="s">
        <v>5053</v>
      </c>
      <c r="H1187" s="82" t="s">
        <v>4936</v>
      </c>
      <c r="I1187" s="83" t="s">
        <v>4937</v>
      </c>
      <c r="J1187" s="83">
        <v>80161501</v>
      </c>
      <c r="K1187" s="84" t="s">
        <v>7710</v>
      </c>
      <c r="L1187" s="76" t="s">
        <v>153</v>
      </c>
      <c r="M1187" s="76" t="s">
        <v>158</v>
      </c>
      <c r="N1187" s="76">
        <v>6</v>
      </c>
      <c r="O1187" s="76" t="s">
        <v>223</v>
      </c>
      <c r="P1187" s="42" t="s">
        <v>4246</v>
      </c>
      <c r="Q1187" s="43">
        <v>48924294</v>
      </c>
      <c r="R1187" s="43">
        <v>48924294</v>
      </c>
      <c r="S1187" s="43" t="s">
        <v>225</v>
      </c>
      <c r="T1187" s="43" t="s">
        <v>221</v>
      </c>
      <c r="U1187" s="44">
        <v>1</v>
      </c>
      <c r="V1187" s="85" t="s">
        <v>4939</v>
      </c>
      <c r="W1187" s="96" t="s">
        <v>4939</v>
      </c>
    </row>
    <row r="1188" spans="1:23" ht="72" x14ac:dyDescent="0.3">
      <c r="A1188" s="76">
        <v>1187</v>
      </c>
      <c r="B1188" s="83" t="s">
        <v>1502</v>
      </c>
      <c r="C1188" s="78">
        <f t="shared" si="38"/>
        <v>1</v>
      </c>
      <c r="D1188" s="79">
        <v>0</v>
      </c>
      <c r="E1188" s="79">
        <f t="shared" si="37"/>
        <v>1</v>
      </c>
      <c r="F1188" s="80">
        <v>45295</v>
      </c>
      <c r="G1188" s="81" t="s">
        <v>5053</v>
      </c>
      <c r="H1188" s="82" t="s">
        <v>4936</v>
      </c>
      <c r="I1188" s="83"/>
      <c r="J1188" s="83">
        <v>80161501</v>
      </c>
      <c r="K1188" s="84" t="s">
        <v>7711</v>
      </c>
      <c r="L1188" s="76" t="s">
        <v>158</v>
      </c>
      <c r="M1188" s="76" t="s">
        <v>159</v>
      </c>
      <c r="N1188" s="76">
        <v>6</v>
      </c>
      <c r="O1188" s="76" t="s">
        <v>223</v>
      </c>
      <c r="P1188" s="42" t="s">
        <v>4246</v>
      </c>
      <c r="Q1188" s="43">
        <v>48924294</v>
      </c>
      <c r="R1188" s="43">
        <v>48924294</v>
      </c>
      <c r="S1188" s="43" t="s">
        <v>225</v>
      </c>
      <c r="T1188" s="43" t="s">
        <v>221</v>
      </c>
      <c r="U1188" s="44">
        <v>1</v>
      </c>
      <c r="V1188" s="85" t="s">
        <v>4939</v>
      </c>
      <c r="W1188" s="96" t="s">
        <v>4939</v>
      </c>
    </row>
    <row r="1189" spans="1:23" ht="90" x14ac:dyDescent="0.3">
      <c r="A1189" s="76">
        <v>1188</v>
      </c>
      <c r="B1189" s="83" t="s">
        <v>1502</v>
      </c>
      <c r="C1189" s="78">
        <f t="shared" si="38"/>
        <v>1</v>
      </c>
      <c r="D1189" s="79">
        <v>0</v>
      </c>
      <c r="E1189" s="79">
        <f t="shared" si="37"/>
        <v>1</v>
      </c>
      <c r="F1189" s="80">
        <v>45295</v>
      </c>
      <c r="G1189" s="81" t="s">
        <v>5053</v>
      </c>
      <c r="H1189" s="82" t="s">
        <v>4936</v>
      </c>
      <c r="I1189" s="83"/>
      <c r="J1189" s="83">
        <v>80161501</v>
      </c>
      <c r="K1189" s="84" t="s">
        <v>7712</v>
      </c>
      <c r="L1189" s="76" t="s">
        <v>154</v>
      </c>
      <c r="M1189" s="76" t="s">
        <v>155</v>
      </c>
      <c r="N1189" s="76">
        <v>10</v>
      </c>
      <c r="O1189" s="76" t="s">
        <v>223</v>
      </c>
      <c r="P1189" s="42" t="s">
        <v>4246</v>
      </c>
      <c r="Q1189" s="43">
        <v>81540580</v>
      </c>
      <c r="R1189" s="43">
        <v>81540580</v>
      </c>
      <c r="S1189" s="43" t="s">
        <v>225</v>
      </c>
      <c r="T1189" s="43" t="s">
        <v>221</v>
      </c>
      <c r="U1189" s="44">
        <v>1</v>
      </c>
      <c r="V1189" s="85" t="s">
        <v>4939</v>
      </c>
      <c r="W1189" s="96" t="s">
        <v>4939</v>
      </c>
    </row>
    <row r="1190" spans="1:23" ht="72" x14ac:dyDescent="0.3">
      <c r="A1190" s="76">
        <v>1189</v>
      </c>
      <c r="B1190" s="83" t="s">
        <v>1502</v>
      </c>
      <c r="C1190" s="78">
        <f t="shared" si="38"/>
        <v>1</v>
      </c>
      <c r="D1190" s="79">
        <v>1</v>
      </c>
      <c r="E1190" s="79">
        <f t="shared" si="37"/>
        <v>0</v>
      </c>
      <c r="F1190" s="80">
        <v>45295</v>
      </c>
      <c r="G1190" s="81" t="s">
        <v>5053</v>
      </c>
      <c r="H1190" s="82" t="s">
        <v>4936</v>
      </c>
      <c r="I1190" s="83" t="s">
        <v>4937</v>
      </c>
      <c r="J1190" s="83">
        <v>80161501</v>
      </c>
      <c r="K1190" s="84" t="s">
        <v>7713</v>
      </c>
      <c r="L1190" s="76" t="s">
        <v>153</v>
      </c>
      <c r="M1190" s="76" t="s">
        <v>153</v>
      </c>
      <c r="N1190" s="76">
        <v>12</v>
      </c>
      <c r="O1190" s="76" t="s">
        <v>223</v>
      </c>
      <c r="P1190" s="42" t="s">
        <v>4246</v>
      </c>
      <c r="Q1190" s="43">
        <v>121945440</v>
      </c>
      <c r="R1190" s="43">
        <v>121945440</v>
      </c>
      <c r="S1190" s="43" t="s">
        <v>225</v>
      </c>
      <c r="T1190" s="43" t="s">
        <v>221</v>
      </c>
      <c r="U1190" s="44">
        <v>1</v>
      </c>
      <c r="V1190" s="85" t="s">
        <v>4939</v>
      </c>
      <c r="W1190" s="96" t="s">
        <v>4939</v>
      </c>
    </row>
    <row r="1191" spans="1:23" ht="72" x14ac:dyDescent="0.3">
      <c r="A1191" s="76">
        <v>1190</v>
      </c>
      <c r="B1191" s="83" t="s">
        <v>1502</v>
      </c>
      <c r="C1191" s="78">
        <f t="shared" si="38"/>
        <v>1</v>
      </c>
      <c r="D1191" s="79">
        <v>1</v>
      </c>
      <c r="E1191" s="79">
        <f t="shared" si="37"/>
        <v>0</v>
      </c>
      <c r="F1191" s="80">
        <v>45295</v>
      </c>
      <c r="G1191" s="81" t="s">
        <v>5053</v>
      </c>
      <c r="H1191" s="82" t="s">
        <v>4936</v>
      </c>
      <c r="I1191" s="83" t="s">
        <v>4937</v>
      </c>
      <c r="J1191" s="83">
        <v>80161501</v>
      </c>
      <c r="K1191" s="84" t="s">
        <v>7714</v>
      </c>
      <c r="L1191" s="76" t="s">
        <v>153</v>
      </c>
      <c r="M1191" s="76" t="s">
        <v>153</v>
      </c>
      <c r="N1191" s="76">
        <v>12</v>
      </c>
      <c r="O1191" s="76" t="s">
        <v>223</v>
      </c>
      <c r="P1191" s="42" t="s">
        <v>4246</v>
      </c>
      <c r="Q1191" s="43">
        <v>116864380</v>
      </c>
      <c r="R1191" s="43">
        <v>116864380</v>
      </c>
      <c r="S1191" s="43" t="s">
        <v>225</v>
      </c>
      <c r="T1191" s="43" t="s">
        <v>221</v>
      </c>
      <c r="U1191" s="44">
        <v>1</v>
      </c>
      <c r="V1191" s="85" t="s">
        <v>4939</v>
      </c>
      <c r="W1191" s="96" t="s">
        <v>4939</v>
      </c>
    </row>
    <row r="1192" spans="1:23" ht="72" x14ac:dyDescent="0.3">
      <c r="A1192" s="76">
        <v>1191</v>
      </c>
      <c r="B1192" s="83" t="s">
        <v>1502</v>
      </c>
      <c r="C1192" s="78">
        <f t="shared" si="38"/>
        <v>1</v>
      </c>
      <c r="D1192" s="79">
        <v>0</v>
      </c>
      <c r="E1192" s="79">
        <f t="shared" si="37"/>
        <v>1</v>
      </c>
      <c r="F1192" s="80">
        <v>45295</v>
      </c>
      <c r="G1192" s="81" t="s">
        <v>5053</v>
      </c>
      <c r="H1192" s="82" t="s">
        <v>4936</v>
      </c>
      <c r="I1192" s="83"/>
      <c r="J1192" s="83">
        <v>80161501</v>
      </c>
      <c r="K1192" s="84" t="s">
        <v>7715</v>
      </c>
      <c r="L1192" s="76" t="s">
        <v>158</v>
      </c>
      <c r="M1192" s="76" t="s">
        <v>159</v>
      </c>
      <c r="N1192" s="76">
        <v>6</v>
      </c>
      <c r="O1192" s="76" t="s">
        <v>223</v>
      </c>
      <c r="P1192" s="42" t="s">
        <v>4246</v>
      </c>
      <c r="Q1192" s="43">
        <v>36428472</v>
      </c>
      <c r="R1192" s="43">
        <v>36428472</v>
      </c>
      <c r="S1192" s="43" t="s">
        <v>225</v>
      </c>
      <c r="T1192" s="43" t="s">
        <v>221</v>
      </c>
      <c r="U1192" s="44">
        <v>1</v>
      </c>
      <c r="V1192" s="85" t="s">
        <v>4939</v>
      </c>
      <c r="W1192" s="96" t="s">
        <v>4939</v>
      </c>
    </row>
    <row r="1193" spans="1:23" ht="108" x14ac:dyDescent="0.3">
      <c r="A1193" s="76">
        <v>1192</v>
      </c>
      <c r="B1193" s="83" t="s">
        <v>1502</v>
      </c>
      <c r="C1193" s="78">
        <f t="shared" si="38"/>
        <v>1</v>
      </c>
      <c r="D1193" s="79">
        <v>1</v>
      </c>
      <c r="E1193" s="79">
        <f t="shared" si="37"/>
        <v>0</v>
      </c>
      <c r="F1193" s="80">
        <v>45295</v>
      </c>
      <c r="G1193" s="81" t="s">
        <v>5053</v>
      </c>
      <c r="H1193" s="82" t="s">
        <v>4936</v>
      </c>
      <c r="I1193" s="83" t="s">
        <v>4937</v>
      </c>
      <c r="J1193" s="83">
        <v>80161501</v>
      </c>
      <c r="K1193" s="84" t="s">
        <v>7716</v>
      </c>
      <c r="L1193" s="76" t="s">
        <v>154</v>
      </c>
      <c r="M1193" s="76" t="s">
        <v>154</v>
      </c>
      <c r="N1193" s="76">
        <v>12</v>
      </c>
      <c r="O1193" s="76" t="s">
        <v>223</v>
      </c>
      <c r="P1193" s="42" t="s">
        <v>4246</v>
      </c>
      <c r="Q1193" s="43">
        <v>89694539</v>
      </c>
      <c r="R1193" s="43">
        <v>89694539</v>
      </c>
      <c r="S1193" s="43" t="s">
        <v>225</v>
      </c>
      <c r="T1193" s="43" t="s">
        <v>221</v>
      </c>
      <c r="U1193" s="44">
        <v>1</v>
      </c>
      <c r="V1193" s="85" t="s">
        <v>4939</v>
      </c>
      <c r="W1193" s="96" t="s">
        <v>4939</v>
      </c>
    </row>
    <row r="1194" spans="1:23" ht="90" x14ac:dyDescent="0.3">
      <c r="A1194" s="76">
        <v>1193</v>
      </c>
      <c r="B1194" s="83" t="s">
        <v>1502</v>
      </c>
      <c r="C1194" s="78">
        <f t="shared" si="38"/>
        <v>1</v>
      </c>
      <c r="D1194" s="79">
        <v>1</v>
      </c>
      <c r="E1194" s="79">
        <f t="shared" si="37"/>
        <v>0</v>
      </c>
      <c r="F1194" s="80">
        <v>45295</v>
      </c>
      <c r="G1194" s="81" t="s">
        <v>5053</v>
      </c>
      <c r="H1194" s="82" t="s">
        <v>4936</v>
      </c>
      <c r="I1194" s="83" t="s">
        <v>4937</v>
      </c>
      <c r="J1194" s="83">
        <v>80161501</v>
      </c>
      <c r="K1194" s="84" t="s">
        <v>7717</v>
      </c>
      <c r="L1194" s="76" t="s">
        <v>153</v>
      </c>
      <c r="M1194" s="76" t="s">
        <v>154</v>
      </c>
      <c r="N1194" s="76">
        <v>12</v>
      </c>
      <c r="O1194" s="76" t="s">
        <v>223</v>
      </c>
      <c r="P1194" s="42" t="s">
        <v>4246</v>
      </c>
      <c r="Q1194" s="43">
        <v>89694539</v>
      </c>
      <c r="R1194" s="43">
        <v>89694539</v>
      </c>
      <c r="S1194" s="43" t="s">
        <v>225</v>
      </c>
      <c r="T1194" s="43" t="s">
        <v>221</v>
      </c>
      <c r="U1194" s="44">
        <v>1</v>
      </c>
      <c r="V1194" s="85" t="s">
        <v>4939</v>
      </c>
      <c r="W1194" s="96" t="s">
        <v>4939</v>
      </c>
    </row>
    <row r="1195" spans="1:23" ht="90" x14ac:dyDescent="0.3">
      <c r="A1195" s="76">
        <v>1194</v>
      </c>
      <c r="B1195" s="83" t="s">
        <v>1502</v>
      </c>
      <c r="C1195" s="78">
        <f t="shared" si="38"/>
        <v>1</v>
      </c>
      <c r="D1195" s="79">
        <v>1</v>
      </c>
      <c r="E1195" s="79">
        <f t="shared" si="37"/>
        <v>0</v>
      </c>
      <c r="F1195" s="80">
        <v>45295</v>
      </c>
      <c r="G1195" s="81" t="s">
        <v>5053</v>
      </c>
      <c r="H1195" s="82" t="s">
        <v>4936</v>
      </c>
      <c r="I1195" s="83" t="s">
        <v>4937</v>
      </c>
      <c r="J1195" s="83">
        <v>80161501</v>
      </c>
      <c r="K1195" s="84" t="s">
        <v>7718</v>
      </c>
      <c r="L1195" s="76" t="s">
        <v>153</v>
      </c>
      <c r="M1195" s="76" t="s">
        <v>153</v>
      </c>
      <c r="N1195" s="76">
        <v>12</v>
      </c>
      <c r="O1195" s="76" t="s">
        <v>223</v>
      </c>
      <c r="P1195" s="42" t="s">
        <v>4246</v>
      </c>
      <c r="Q1195" s="43">
        <v>40311624</v>
      </c>
      <c r="R1195" s="43">
        <v>40311624</v>
      </c>
      <c r="S1195" s="43" t="s">
        <v>225</v>
      </c>
      <c r="T1195" s="43" t="s">
        <v>221</v>
      </c>
      <c r="U1195" s="44">
        <v>1</v>
      </c>
      <c r="V1195" s="85" t="s">
        <v>4939</v>
      </c>
      <c r="W1195" s="96" t="s">
        <v>4939</v>
      </c>
    </row>
    <row r="1196" spans="1:23" ht="90" x14ac:dyDescent="0.3">
      <c r="A1196" s="76">
        <v>1195</v>
      </c>
      <c r="B1196" s="83" t="s">
        <v>1502</v>
      </c>
      <c r="C1196" s="78">
        <f t="shared" si="38"/>
        <v>1</v>
      </c>
      <c r="D1196" s="79">
        <v>1</v>
      </c>
      <c r="E1196" s="79">
        <f t="shared" si="37"/>
        <v>0</v>
      </c>
      <c r="F1196" s="80">
        <v>45295</v>
      </c>
      <c r="G1196" s="81" t="s">
        <v>5053</v>
      </c>
      <c r="H1196" s="82" t="s">
        <v>4936</v>
      </c>
      <c r="I1196" s="83" t="s">
        <v>4937</v>
      </c>
      <c r="J1196" s="83">
        <v>80161501</v>
      </c>
      <c r="K1196" s="84" t="s">
        <v>7719</v>
      </c>
      <c r="L1196" s="76" t="s">
        <v>154</v>
      </c>
      <c r="M1196" s="76" t="s">
        <v>155</v>
      </c>
      <c r="N1196" s="76">
        <v>10</v>
      </c>
      <c r="O1196" s="76" t="s">
        <v>223</v>
      </c>
      <c r="P1196" s="42" t="s">
        <v>4246</v>
      </c>
      <c r="Q1196" s="43">
        <v>60714120</v>
      </c>
      <c r="R1196" s="43">
        <v>60714120</v>
      </c>
      <c r="S1196" s="43" t="s">
        <v>225</v>
      </c>
      <c r="T1196" s="43" t="s">
        <v>221</v>
      </c>
      <c r="U1196" s="44">
        <v>1</v>
      </c>
      <c r="V1196" s="85" t="s">
        <v>4939</v>
      </c>
      <c r="W1196" s="96" t="s">
        <v>4939</v>
      </c>
    </row>
    <row r="1197" spans="1:23" ht="72" x14ac:dyDescent="0.3">
      <c r="A1197" s="76">
        <v>1196</v>
      </c>
      <c r="B1197" s="83" t="s">
        <v>1502</v>
      </c>
      <c r="C1197" s="78">
        <f t="shared" si="38"/>
        <v>1</v>
      </c>
      <c r="D1197" s="79">
        <v>1</v>
      </c>
      <c r="E1197" s="79">
        <f t="shared" si="37"/>
        <v>0</v>
      </c>
      <c r="F1197" s="80">
        <v>45295</v>
      </c>
      <c r="G1197" s="81" t="s">
        <v>5053</v>
      </c>
      <c r="H1197" s="82" t="s">
        <v>4936</v>
      </c>
      <c r="I1197" s="83" t="s">
        <v>4937</v>
      </c>
      <c r="J1197" s="83">
        <v>80161501</v>
      </c>
      <c r="K1197" s="84" t="s">
        <v>7720</v>
      </c>
      <c r="L1197" s="76" t="s">
        <v>153</v>
      </c>
      <c r="M1197" s="76" t="s">
        <v>154</v>
      </c>
      <c r="N1197" s="76">
        <v>12</v>
      </c>
      <c r="O1197" s="76" t="s">
        <v>223</v>
      </c>
      <c r="P1197" s="42" t="s">
        <v>4246</v>
      </c>
      <c r="Q1197" s="43">
        <v>36952322</v>
      </c>
      <c r="R1197" s="43">
        <v>36952322</v>
      </c>
      <c r="S1197" s="43" t="s">
        <v>225</v>
      </c>
      <c r="T1197" s="43" t="s">
        <v>221</v>
      </c>
      <c r="U1197" s="44">
        <v>1</v>
      </c>
      <c r="V1197" s="85" t="s">
        <v>4939</v>
      </c>
      <c r="W1197" s="96" t="s">
        <v>4939</v>
      </c>
    </row>
    <row r="1198" spans="1:23" ht="72" x14ac:dyDescent="0.3">
      <c r="A1198" s="76">
        <v>1197</v>
      </c>
      <c r="B1198" s="83" t="s">
        <v>1502</v>
      </c>
      <c r="C1198" s="78">
        <f t="shared" si="38"/>
        <v>1</v>
      </c>
      <c r="D1198" s="79">
        <v>1</v>
      </c>
      <c r="E1198" s="79">
        <f t="shared" si="37"/>
        <v>0</v>
      </c>
      <c r="F1198" s="80">
        <v>45295</v>
      </c>
      <c r="G1198" s="81" t="s">
        <v>5053</v>
      </c>
      <c r="H1198" s="82" t="s">
        <v>4936</v>
      </c>
      <c r="I1198" s="83" t="s">
        <v>4937</v>
      </c>
      <c r="J1198" s="83">
        <v>80161501</v>
      </c>
      <c r="K1198" s="84" t="s">
        <v>7721</v>
      </c>
      <c r="L1198" s="76" t="s">
        <v>153</v>
      </c>
      <c r="M1198" s="76" t="s">
        <v>153</v>
      </c>
      <c r="N1198" s="76">
        <v>12</v>
      </c>
      <c r="O1198" s="76" t="s">
        <v>223</v>
      </c>
      <c r="P1198" s="42" t="s">
        <v>4246</v>
      </c>
      <c r="Q1198" s="43">
        <v>138152256</v>
      </c>
      <c r="R1198" s="43">
        <v>138152256</v>
      </c>
      <c r="S1198" s="43" t="s">
        <v>225</v>
      </c>
      <c r="T1198" s="43" t="s">
        <v>221</v>
      </c>
      <c r="U1198" s="44">
        <v>1</v>
      </c>
      <c r="V1198" s="85" t="s">
        <v>4939</v>
      </c>
      <c r="W1198" s="96" t="s">
        <v>4939</v>
      </c>
    </row>
    <row r="1199" spans="1:23" ht="72" x14ac:dyDescent="0.3">
      <c r="A1199" s="76">
        <v>1198</v>
      </c>
      <c r="B1199" s="83" t="s">
        <v>1502</v>
      </c>
      <c r="C1199" s="78">
        <f t="shared" si="38"/>
        <v>1</v>
      </c>
      <c r="D1199" s="79">
        <v>0</v>
      </c>
      <c r="E1199" s="79">
        <f t="shared" si="37"/>
        <v>1</v>
      </c>
      <c r="F1199" s="80">
        <v>45295</v>
      </c>
      <c r="G1199" s="81" t="s">
        <v>5053</v>
      </c>
      <c r="H1199" s="82" t="s">
        <v>4936</v>
      </c>
      <c r="I1199" s="83" t="s">
        <v>4937</v>
      </c>
      <c r="J1199" s="83">
        <v>80161501</v>
      </c>
      <c r="K1199" s="84" t="s">
        <v>7722</v>
      </c>
      <c r="L1199" s="76" t="s">
        <v>154</v>
      </c>
      <c r="M1199" s="76" t="s">
        <v>154</v>
      </c>
      <c r="N1199" s="76">
        <v>10</v>
      </c>
      <c r="O1199" s="76" t="s">
        <v>223</v>
      </c>
      <c r="P1199" s="42" t="s">
        <v>4246</v>
      </c>
      <c r="Q1199" s="43">
        <v>115126880</v>
      </c>
      <c r="R1199" s="43">
        <v>115126880</v>
      </c>
      <c r="S1199" s="43" t="s">
        <v>225</v>
      </c>
      <c r="T1199" s="43" t="s">
        <v>221</v>
      </c>
      <c r="U1199" s="44">
        <v>1</v>
      </c>
      <c r="V1199" s="85" t="s">
        <v>4939</v>
      </c>
      <c r="W1199" s="96" t="s">
        <v>4939</v>
      </c>
    </row>
    <row r="1200" spans="1:23" ht="72" x14ac:dyDescent="0.3">
      <c r="A1200" s="76">
        <v>1199</v>
      </c>
      <c r="B1200" s="83" t="s">
        <v>1502</v>
      </c>
      <c r="C1200" s="78">
        <f t="shared" si="38"/>
        <v>1</v>
      </c>
      <c r="D1200" s="79">
        <v>1</v>
      </c>
      <c r="E1200" s="79">
        <f t="shared" si="37"/>
        <v>0</v>
      </c>
      <c r="F1200" s="80">
        <v>45295</v>
      </c>
      <c r="G1200" s="81" t="s">
        <v>5053</v>
      </c>
      <c r="H1200" s="82" t="s">
        <v>4936</v>
      </c>
      <c r="I1200" s="83" t="s">
        <v>4937</v>
      </c>
      <c r="J1200" s="83">
        <v>80161501</v>
      </c>
      <c r="K1200" s="84" t="s">
        <v>7723</v>
      </c>
      <c r="L1200" s="76" t="s">
        <v>153</v>
      </c>
      <c r="M1200" s="76" t="s">
        <v>153</v>
      </c>
      <c r="N1200" s="76">
        <v>12</v>
      </c>
      <c r="O1200" s="76" t="s">
        <v>223</v>
      </c>
      <c r="P1200" s="42" t="s">
        <v>4246</v>
      </c>
      <c r="Q1200" s="43">
        <v>138152256</v>
      </c>
      <c r="R1200" s="43">
        <v>138152256</v>
      </c>
      <c r="S1200" s="43" t="s">
        <v>225</v>
      </c>
      <c r="T1200" s="43" t="s">
        <v>221</v>
      </c>
      <c r="U1200" s="44">
        <v>1</v>
      </c>
      <c r="V1200" s="85" t="s">
        <v>4939</v>
      </c>
      <c r="W1200" s="96" t="s">
        <v>4939</v>
      </c>
    </row>
    <row r="1201" spans="1:23" ht="72" x14ac:dyDescent="0.3">
      <c r="A1201" s="76">
        <v>1200</v>
      </c>
      <c r="B1201" s="83" t="s">
        <v>1502</v>
      </c>
      <c r="C1201" s="78">
        <f t="shared" si="38"/>
        <v>1</v>
      </c>
      <c r="D1201" s="79">
        <v>1</v>
      </c>
      <c r="E1201" s="79">
        <f t="shared" si="37"/>
        <v>0</v>
      </c>
      <c r="F1201" s="80">
        <v>45295</v>
      </c>
      <c r="G1201" s="81" t="s">
        <v>5053</v>
      </c>
      <c r="H1201" s="82" t="s">
        <v>4936</v>
      </c>
      <c r="I1201" s="83" t="s">
        <v>4937</v>
      </c>
      <c r="J1201" s="83">
        <v>80161501</v>
      </c>
      <c r="K1201" s="84" t="s">
        <v>7724</v>
      </c>
      <c r="L1201" s="76" t="s">
        <v>153</v>
      </c>
      <c r="M1201" s="76" t="s">
        <v>153</v>
      </c>
      <c r="N1201" s="76">
        <v>12</v>
      </c>
      <c r="O1201" s="76" t="s">
        <v>223</v>
      </c>
      <c r="P1201" s="42" t="s">
        <v>4246</v>
      </c>
      <c r="Q1201" s="43">
        <v>121945440</v>
      </c>
      <c r="R1201" s="43">
        <v>121945440</v>
      </c>
      <c r="S1201" s="43" t="s">
        <v>225</v>
      </c>
      <c r="T1201" s="43" t="s">
        <v>221</v>
      </c>
      <c r="U1201" s="44">
        <v>1</v>
      </c>
      <c r="V1201" s="85" t="s">
        <v>4939</v>
      </c>
      <c r="W1201" s="96" t="s">
        <v>4939</v>
      </c>
    </row>
    <row r="1202" spans="1:23" ht="54" x14ac:dyDescent="0.3">
      <c r="A1202" s="76">
        <v>1201</v>
      </c>
      <c r="B1202" s="83" t="s">
        <v>1403</v>
      </c>
      <c r="C1202" s="78">
        <f t="shared" si="38"/>
        <v>1</v>
      </c>
      <c r="D1202" s="79">
        <v>0</v>
      </c>
      <c r="E1202" s="79">
        <f t="shared" si="37"/>
        <v>1</v>
      </c>
      <c r="F1202" s="80">
        <v>45295</v>
      </c>
      <c r="G1202" s="81" t="s">
        <v>5108</v>
      </c>
      <c r="H1202" s="82" t="s">
        <v>4936</v>
      </c>
      <c r="I1202" s="83"/>
      <c r="J1202" s="83">
        <v>84131503</v>
      </c>
      <c r="K1202" s="84" t="s">
        <v>7725</v>
      </c>
      <c r="L1202" s="76" t="s">
        <v>157</v>
      </c>
      <c r="M1202" s="76" t="s">
        <v>158</v>
      </c>
      <c r="N1202" s="76">
        <v>2</v>
      </c>
      <c r="O1202" s="76" t="s">
        <v>621</v>
      </c>
      <c r="P1202" s="42" t="s">
        <v>4246</v>
      </c>
      <c r="Q1202" s="43">
        <v>300000000</v>
      </c>
      <c r="R1202" s="43">
        <v>300000000</v>
      </c>
      <c r="S1202" s="43" t="s">
        <v>225</v>
      </c>
      <c r="T1202" s="43" t="s">
        <v>221</v>
      </c>
      <c r="U1202" s="44">
        <v>1</v>
      </c>
      <c r="V1202" s="85" t="s">
        <v>4939</v>
      </c>
      <c r="W1202" s="96" t="s">
        <v>4939</v>
      </c>
    </row>
    <row r="1203" spans="1:23" ht="54" x14ac:dyDescent="0.25">
      <c r="A1203" s="76">
        <v>1202</v>
      </c>
      <c r="B1203" s="91" t="s">
        <v>1403</v>
      </c>
      <c r="C1203" s="78">
        <f t="shared" si="38"/>
        <v>1</v>
      </c>
      <c r="D1203" s="79">
        <v>1</v>
      </c>
      <c r="E1203" s="79">
        <f t="shared" si="37"/>
        <v>0</v>
      </c>
      <c r="F1203" s="80">
        <v>45295</v>
      </c>
      <c r="G1203" s="81" t="s">
        <v>5108</v>
      </c>
      <c r="H1203" s="82" t="s">
        <v>4936</v>
      </c>
      <c r="I1203" s="83" t="s">
        <v>8625</v>
      </c>
      <c r="J1203" s="83">
        <v>84131503</v>
      </c>
      <c r="K1203" s="84" t="s">
        <v>7726</v>
      </c>
      <c r="L1203" s="76" t="s">
        <v>153</v>
      </c>
      <c r="M1203" s="76" t="s">
        <v>153</v>
      </c>
      <c r="N1203" s="76">
        <v>2</v>
      </c>
      <c r="O1203" s="76" t="s">
        <v>616</v>
      </c>
      <c r="P1203" s="42" t="s">
        <v>4246</v>
      </c>
      <c r="Q1203" s="43">
        <v>80000000</v>
      </c>
      <c r="R1203" s="43">
        <v>80000000</v>
      </c>
      <c r="S1203" s="43" t="s">
        <v>225</v>
      </c>
      <c r="T1203" s="43" t="s">
        <v>221</v>
      </c>
      <c r="U1203" s="44">
        <v>1</v>
      </c>
      <c r="V1203" s="91"/>
      <c r="W1203" s="105"/>
    </row>
    <row r="1204" spans="1:23" ht="72" x14ac:dyDescent="0.3">
      <c r="A1204" s="76">
        <v>1203</v>
      </c>
      <c r="B1204" s="83" t="s">
        <v>1502</v>
      </c>
      <c r="C1204" s="78">
        <f t="shared" si="38"/>
        <v>1</v>
      </c>
      <c r="D1204" s="79">
        <v>1</v>
      </c>
      <c r="E1204" s="79">
        <f t="shared" si="37"/>
        <v>0</v>
      </c>
      <c r="F1204" s="80">
        <v>45295</v>
      </c>
      <c r="G1204" s="81" t="s">
        <v>5109</v>
      </c>
      <c r="H1204" s="82" t="s">
        <v>4936</v>
      </c>
      <c r="I1204" s="83" t="s">
        <v>4937</v>
      </c>
      <c r="J1204" s="83">
        <v>85101508</v>
      </c>
      <c r="K1204" s="84" t="s">
        <v>7727</v>
      </c>
      <c r="L1204" s="76" t="s">
        <v>153</v>
      </c>
      <c r="M1204" s="76" t="s">
        <v>154</v>
      </c>
      <c r="N1204" s="76">
        <v>6</v>
      </c>
      <c r="O1204" s="76" t="s">
        <v>2237</v>
      </c>
      <c r="P1204" s="42" t="s">
        <v>4246</v>
      </c>
      <c r="Q1204" s="43">
        <v>291000000</v>
      </c>
      <c r="R1204" s="43">
        <v>291000000</v>
      </c>
      <c r="S1204" s="43" t="s">
        <v>225</v>
      </c>
      <c r="T1204" s="43" t="s">
        <v>221</v>
      </c>
      <c r="U1204" s="44">
        <v>1</v>
      </c>
      <c r="V1204" s="85" t="s">
        <v>4939</v>
      </c>
      <c r="W1204" s="96" t="s">
        <v>4939</v>
      </c>
    </row>
    <row r="1205" spans="1:23" ht="72" x14ac:dyDescent="0.3">
      <c r="A1205" s="76">
        <v>1204</v>
      </c>
      <c r="B1205" s="83" t="s">
        <v>1502</v>
      </c>
      <c r="C1205" s="78">
        <f t="shared" si="38"/>
        <v>1</v>
      </c>
      <c r="D1205" s="79">
        <v>0</v>
      </c>
      <c r="E1205" s="79">
        <f t="shared" si="37"/>
        <v>1</v>
      </c>
      <c r="F1205" s="80">
        <v>45295</v>
      </c>
      <c r="G1205" s="81" t="s">
        <v>5110</v>
      </c>
      <c r="H1205" s="82" t="s">
        <v>4936</v>
      </c>
      <c r="I1205" s="83"/>
      <c r="J1205" s="83">
        <v>85101700</v>
      </c>
      <c r="K1205" s="84" t="s">
        <v>7728</v>
      </c>
      <c r="L1205" s="76" t="s">
        <v>154</v>
      </c>
      <c r="M1205" s="76" t="s">
        <v>155</v>
      </c>
      <c r="N1205" s="76">
        <v>4</v>
      </c>
      <c r="O1205" s="76" t="s">
        <v>611</v>
      </c>
      <c r="P1205" s="42" t="s">
        <v>4246</v>
      </c>
      <c r="Q1205" s="43">
        <v>300000000</v>
      </c>
      <c r="R1205" s="43">
        <v>300000000</v>
      </c>
      <c r="S1205" s="43" t="s">
        <v>225</v>
      </c>
      <c r="T1205" s="43" t="s">
        <v>221</v>
      </c>
      <c r="U1205" s="44">
        <v>1</v>
      </c>
      <c r="V1205" s="85" t="s">
        <v>4939</v>
      </c>
      <c r="W1205" s="96" t="s">
        <v>4939</v>
      </c>
    </row>
    <row r="1206" spans="1:23" ht="54" x14ac:dyDescent="0.3">
      <c r="A1206" s="76">
        <v>1205</v>
      </c>
      <c r="B1206" s="83" t="s">
        <v>1502</v>
      </c>
      <c r="C1206" s="78">
        <f t="shared" si="38"/>
        <v>1</v>
      </c>
      <c r="D1206" s="79">
        <v>0</v>
      </c>
      <c r="E1206" s="79">
        <f t="shared" si="37"/>
        <v>1</v>
      </c>
      <c r="F1206" s="80">
        <v>45295</v>
      </c>
      <c r="G1206" s="81" t="s">
        <v>5110</v>
      </c>
      <c r="H1206" s="82" t="s">
        <v>4936</v>
      </c>
      <c r="I1206" s="83"/>
      <c r="J1206" s="83">
        <v>85101700</v>
      </c>
      <c r="K1206" s="84" t="s">
        <v>7729</v>
      </c>
      <c r="L1206" s="76" t="s">
        <v>159</v>
      </c>
      <c r="M1206" s="76" t="s">
        <v>160</v>
      </c>
      <c r="N1206" s="76">
        <v>6</v>
      </c>
      <c r="O1206" s="76" t="s">
        <v>616</v>
      </c>
      <c r="P1206" s="42" t="s">
        <v>4246</v>
      </c>
      <c r="Q1206" s="43">
        <v>50000000</v>
      </c>
      <c r="R1206" s="43">
        <v>50000000</v>
      </c>
      <c r="S1206" s="43" t="s">
        <v>225</v>
      </c>
      <c r="T1206" s="43" t="s">
        <v>221</v>
      </c>
      <c r="U1206" s="44">
        <v>1</v>
      </c>
      <c r="V1206" s="85" t="s">
        <v>4939</v>
      </c>
      <c r="W1206" s="96" t="s">
        <v>4939</v>
      </c>
    </row>
    <row r="1207" spans="1:23" ht="72" x14ac:dyDescent="0.3">
      <c r="A1207" s="76">
        <v>1206</v>
      </c>
      <c r="B1207" s="83" t="s">
        <v>1502</v>
      </c>
      <c r="C1207" s="78">
        <f t="shared" si="38"/>
        <v>1</v>
      </c>
      <c r="D1207" s="79">
        <v>0</v>
      </c>
      <c r="E1207" s="79">
        <f t="shared" si="37"/>
        <v>1</v>
      </c>
      <c r="F1207" s="80">
        <v>45295</v>
      </c>
      <c r="G1207" s="81" t="s">
        <v>5110</v>
      </c>
      <c r="H1207" s="82" t="s">
        <v>4936</v>
      </c>
      <c r="I1207" s="83"/>
      <c r="J1207" s="83">
        <v>85101700</v>
      </c>
      <c r="K1207" s="84" t="s">
        <v>7730</v>
      </c>
      <c r="L1207" s="76" t="s">
        <v>153</v>
      </c>
      <c r="M1207" s="76" t="s">
        <v>154</v>
      </c>
      <c r="N1207" s="76">
        <v>3</v>
      </c>
      <c r="O1207" s="76" t="s">
        <v>616</v>
      </c>
      <c r="P1207" s="42" t="s">
        <v>4246</v>
      </c>
      <c r="Q1207" s="43">
        <v>27000000</v>
      </c>
      <c r="R1207" s="43">
        <v>27000000</v>
      </c>
      <c r="S1207" s="43" t="s">
        <v>225</v>
      </c>
      <c r="T1207" s="43" t="s">
        <v>221</v>
      </c>
      <c r="U1207" s="44">
        <v>1</v>
      </c>
      <c r="V1207" s="85" t="s">
        <v>4939</v>
      </c>
      <c r="W1207" s="96" t="s">
        <v>4939</v>
      </c>
    </row>
    <row r="1208" spans="1:23" ht="72" x14ac:dyDescent="0.3">
      <c r="A1208" s="76">
        <v>1207</v>
      </c>
      <c r="B1208" s="83" t="s">
        <v>1502</v>
      </c>
      <c r="C1208" s="78">
        <f t="shared" si="38"/>
        <v>1</v>
      </c>
      <c r="D1208" s="79">
        <v>0</v>
      </c>
      <c r="E1208" s="79">
        <f t="shared" si="37"/>
        <v>1</v>
      </c>
      <c r="F1208" s="80">
        <v>45295</v>
      </c>
      <c r="G1208" s="81" t="s">
        <v>5110</v>
      </c>
      <c r="H1208" s="82" t="s">
        <v>4936</v>
      </c>
      <c r="I1208" s="83"/>
      <c r="J1208" s="83">
        <v>85101700</v>
      </c>
      <c r="K1208" s="84" t="s">
        <v>7731</v>
      </c>
      <c r="L1208" s="76" t="s">
        <v>161</v>
      </c>
      <c r="M1208" s="76" t="s">
        <v>162</v>
      </c>
      <c r="N1208" s="76">
        <v>3</v>
      </c>
      <c r="O1208" s="76" t="s">
        <v>616</v>
      </c>
      <c r="P1208" s="42" t="s">
        <v>4246</v>
      </c>
      <c r="Q1208" s="43">
        <v>9000000</v>
      </c>
      <c r="R1208" s="43">
        <v>9000000</v>
      </c>
      <c r="S1208" s="43" t="s">
        <v>1597</v>
      </c>
      <c r="T1208" s="43" t="s">
        <v>1598</v>
      </c>
      <c r="U1208" s="44">
        <v>1</v>
      </c>
      <c r="V1208" s="85" t="s">
        <v>4939</v>
      </c>
      <c r="W1208" s="96" t="s">
        <v>4939</v>
      </c>
    </row>
    <row r="1209" spans="1:23" ht="72" x14ac:dyDescent="0.3">
      <c r="A1209" s="76">
        <v>1208</v>
      </c>
      <c r="B1209" s="83" t="s">
        <v>1502</v>
      </c>
      <c r="C1209" s="78">
        <f t="shared" si="38"/>
        <v>1</v>
      </c>
      <c r="D1209" s="79">
        <v>0</v>
      </c>
      <c r="E1209" s="79">
        <f t="shared" si="37"/>
        <v>1</v>
      </c>
      <c r="F1209" s="80">
        <v>45295</v>
      </c>
      <c r="G1209" s="81" t="s">
        <v>5110</v>
      </c>
      <c r="H1209" s="82" t="s">
        <v>4936</v>
      </c>
      <c r="I1209" s="83"/>
      <c r="J1209" s="83">
        <v>85101700</v>
      </c>
      <c r="K1209" s="84" t="s">
        <v>7732</v>
      </c>
      <c r="L1209" s="76" t="s">
        <v>159</v>
      </c>
      <c r="M1209" s="76" t="s">
        <v>159</v>
      </c>
      <c r="N1209" s="76">
        <v>6</v>
      </c>
      <c r="O1209" s="76" t="s">
        <v>2237</v>
      </c>
      <c r="P1209" s="42" t="s">
        <v>4246</v>
      </c>
      <c r="Q1209" s="43">
        <v>100000000</v>
      </c>
      <c r="R1209" s="43">
        <v>90000000</v>
      </c>
      <c r="S1209" s="43" t="s">
        <v>1597</v>
      </c>
      <c r="T1209" s="43" t="s">
        <v>1598</v>
      </c>
      <c r="U1209" s="44">
        <v>1</v>
      </c>
      <c r="V1209" s="85" t="s">
        <v>4939</v>
      </c>
      <c r="W1209" s="96" t="s">
        <v>4939</v>
      </c>
    </row>
    <row r="1210" spans="1:23" ht="54" x14ac:dyDescent="0.3">
      <c r="A1210" s="76">
        <v>1209</v>
      </c>
      <c r="B1210" s="83" t="s">
        <v>1502</v>
      </c>
      <c r="C1210" s="78">
        <f t="shared" si="38"/>
        <v>1</v>
      </c>
      <c r="D1210" s="79">
        <v>0</v>
      </c>
      <c r="E1210" s="79">
        <f t="shared" si="37"/>
        <v>1</v>
      </c>
      <c r="F1210" s="80">
        <v>45295</v>
      </c>
      <c r="G1210" s="81" t="s">
        <v>5111</v>
      </c>
      <c r="H1210" s="82" t="s">
        <v>4936</v>
      </c>
      <c r="I1210" s="83"/>
      <c r="J1210" s="83">
        <v>91111703</v>
      </c>
      <c r="K1210" s="84" t="s">
        <v>7733</v>
      </c>
      <c r="L1210" s="76" t="s">
        <v>154</v>
      </c>
      <c r="M1210" s="76" t="s">
        <v>155</v>
      </c>
      <c r="N1210" s="76">
        <v>9</v>
      </c>
      <c r="O1210" s="76" t="s">
        <v>611</v>
      </c>
      <c r="P1210" s="42" t="s">
        <v>4246</v>
      </c>
      <c r="Q1210" s="43">
        <v>576000000</v>
      </c>
      <c r="R1210" s="43">
        <v>576000000</v>
      </c>
      <c r="S1210" s="43" t="s">
        <v>225</v>
      </c>
      <c r="T1210" s="43" t="s">
        <v>221</v>
      </c>
      <c r="U1210" s="44">
        <v>1</v>
      </c>
      <c r="V1210" s="85" t="s">
        <v>4939</v>
      </c>
      <c r="W1210" s="96" t="s">
        <v>4939</v>
      </c>
    </row>
    <row r="1211" spans="1:23" ht="75" x14ac:dyDescent="0.25">
      <c r="A1211" s="76">
        <v>1210</v>
      </c>
      <c r="B1211" s="83" t="s">
        <v>1549</v>
      </c>
      <c r="C1211" s="78">
        <f t="shared" si="38"/>
        <v>1</v>
      </c>
      <c r="D1211" s="79">
        <v>0</v>
      </c>
      <c r="E1211" s="79">
        <f t="shared" si="37"/>
        <v>1</v>
      </c>
      <c r="F1211" s="80">
        <v>45336</v>
      </c>
      <c r="G1211" s="81" t="s">
        <v>5059</v>
      </c>
      <c r="H1211" s="82" t="s">
        <v>4936</v>
      </c>
      <c r="I1211" s="83" t="s">
        <v>8625</v>
      </c>
      <c r="J1211" s="83">
        <v>78111800</v>
      </c>
      <c r="K1211" s="84" t="s">
        <v>7734</v>
      </c>
      <c r="L1211" s="76" t="s">
        <v>154</v>
      </c>
      <c r="M1211" s="76" t="s">
        <v>155</v>
      </c>
      <c r="N1211" s="76">
        <v>9</v>
      </c>
      <c r="O1211" s="76" t="s">
        <v>1516</v>
      </c>
      <c r="P1211" s="42" t="s">
        <v>224</v>
      </c>
      <c r="Q1211" s="43">
        <v>22900323234.400002</v>
      </c>
      <c r="R1211" s="43">
        <v>22900323234.400002</v>
      </c>
      <c r="S1211" s="43" t="s">
        <v>225</v>
      </c>
      <c r="T1211" s="43" t="s">
        <v>221</v>
      </c>
      <c r="U1211" s="44">
        <v>1</v>
      </c>
      <c r="V1211" s="91" t="s">
        <v>4</v>
      </c>
      <c r="W1211" s="105" t="s">
        <v>5041</v>
      </c>
    </row>
    <row r="1212" spans="1:23" ht="75" x14ac:dyDescent="0.3">
      <c r="A1212" s="76">
        <v>1211</v>
      </c>
      <c r="B1212" s="83" t="s">
        <v>1403</v>
      </c>
      <c r="C1212" s="78">
        <f t="shared" si="38"/>
        <v>0</v>
      </c>
      <c r="D1212" s="79">
        <v>0</v>
      </c>
      <c r="E1212" s="79">
        <f t="shared" si="37"/>
        <v>0</v>
      </c>
      <c r="F1212" s="80">
        <v>45316</v>
      </c>
      <c r="G1212" s="81" t="s">
        <v>5075</v>
      </c>
      <c r="H1212" s="82" t="s">
        <v>4936</v>
      </c>
      <c r="I1212" s="83" t="s">
        <v>6485</v>
      </c>
      <c r="J1212" s="83">
        <v>78181500</v>
      </c>
      <c r="K1212" s="84" t="s">
        <v>7735</v>
      </c>
      <c r="L1212" s="76" t="s">
        <v>153</v>
      </c>
      <c r="M1212" s="76" t="s">
        <v>153</v>
      </c>
      <c r="N1212" s="76">
        <v>12</v>
      </c>
      <c r="O1212" s="76" t="s">
        <v>621</v>
      </c>
      <c r="P1212" s="42" t="s">
        <v>224</v>
      </c>
      <c r="Q1212" s="45"/>
      <c r="R1212" s="45"/>
      <c r="S1212" s="43" t="s">
        <v>225</v>
      </c>
      <c r="T1212" s="43" t="s">
        <v>221</v>
      </c>
      <c r="U1212" s="44"/>
      <c r="V1212" s="85" t="s">
        <v>4</v>
      </c>
      <c r="W1212" s="100">
        <v>2018011000692</v>
      </c>
    </row>
    <row r="1213" spans="1:23" ht="90" x14ac:dyDescent="0.3">
      <c r="A1213" s="76">
        <v>1212</v>
      </c>
      <c r="B1213" s="83" t="s">
        <v>1502</v>
      </c>
      <c r="C1213" s="78">
        <f t="shared" si="38"/>
        <v>1</v>
      </c>
      <c r="D1213" s="79">
        <v>1</v>
      </c>
      <c r="E1213" s="79">
        <f t="shared" si="37"/>
        <v>0</v>
      </c>
      <c r="F1213" s="80">
        <v>45295</v>
      </c>
      <c r="G1213" s="81" t="s">
        <v>5044</v>
      </c>
      <c r="H1213" s="82" t="s">
        <v>4936</v>
      </c>
      <c r="I1213" s="83" t="s">
        <v>4937</v>
      </c>
      <c r="J1213" s="83">
        <v>80101500</v>
      </c>
      <c r="K1213" s="84" t="s">
        <v>7736</v>
      </c>
      <c r="L1213" s="76" t="s">
        <v>153</v>
      </c>
      <c r="M1213" s="76" t="s">
        <v>153</v>
      </c>
      <c r="N1213" s="76">
        <v>12</v>
      </c>
      <c r="O1213" s="76" t="s">
        <v>223</v>
      </c>
      <c r="P1213" s="42" t="s">
        <v>224</v>
      </c>
      <c r="Q1213" s="43">
        <v>121945440</v>
      </c>
      <c r="R1213" s="43">
        <v>121945440</v>
      </c>
      <c r="S1213" s="43" t="s">
        <v>225</v>
      </c>
      <c r="T1213" s="43" t="s">
        <v>221</v>
      </c>
      <c r="U1213" s="44">
        <v>1</v>
      </c>
      <c r="V1213" s="85" t="s">
        <v>4</v>
      </c>
      <c r="W1213" s="100">
        <v>2018011000692</v>
      </c>
    </row>
    <row r="1214" spans="1:23" ht="90" x14ac:dyDescent="0.3">
      <c r="A1214" s="76">
        <v>1213</v>
      </c>
      <c r="B1214" s="83" t="s">
        <v>1403</v>
      </c>
      <c r="C1214" s="78">
        <f t="shared" si="38"/>
        <v>1</v>
      </c>
      <c r="D1214" s="79">
        <v>1</v>
      </c>
      <c r="E1214" s="79">
        <f t="shared" si="37"/>
        <v>0</v>
      </c>
      <c r="F1214" s="80">
        <v>45295</v>
      </c>
      <c r="G1214" s="81" t="s">
        <v>5044</v>
      </c>
      <c r="H1214" s="82" t="s">
        <v>4936</v>
      </c>
      <c r="I1214" s="83" t="s">
        <v>4937</v>
      </c>
      <c r="J1214" s="83">
        <v>80101500</v>
      </c>
      <c r="K1214" s="84" t="s">
        <v>7737</v>
      </c>
      <c r="L1214" s="76" t="s">
        <v>153</v>
      </c>
      <c r="M1214" s="76" t="s">
        <v>153</v>
      </c>
      <c r="N1214" s="76">
        <v>12</v>
      </c>
      <c r="O1214" s="76" t="s">
        <v>223</v>
      </c>
      <c r="P1214" s="42" t="s">
        <v>224</v>
      </c>
      <c r="Q1214" s="43">
        <v>60186175</v>
      </c>
      <c r="R1214" s="43">
        <v>60186175</v>
      </c>
      <c r="S1214" s="43" t="s">
        <v>225</v>
      </c>
      <c r="T1214" s="43" t="s">
        <v>221</v>
      </c>
      <c r="U1214" s="44">
        <v>1</v>
      </c>
      <c r="V1214" s="85" t="s">
        <v>4</v>
      </c>
      <c r="W1214" s="100">
        <v>2018011000692</v>
      </c>
    </row>
    <row r="1215" spans="1:23" ht="90" x14ac:dyDescent="0.3">
      <c r="A1215" s="76">
        <v>1214</v>
      </c>
      <c r="B1215" s="83" t="s">
        <v>1403</v>
      </c>
      <c r="C1215" s="78">
        <f t="shared" si="38"/>
        <v>2</v>
      </c>
      <c r="D1215" s="79">
        <v>2</v>
      </c>
      <c r="E1215" s="79">
        <f t="shared" si="37"/>
        <v>0</v>
      </c>
      <c r="F1215" s="80">
        <v>45295</v>
      </c>
      <c r="G1215" s="81" t="s">
        <v>5044</v>
      </c>
      <c r="H1215" s="82" t="s">
        <v>4936</v>
      </c>
      <c r="I1215" s="83" t="s">
        <v>4937</v>
      </c>
      <c r="J1215" s="83">
        <v>80101500</v>
      </c>
      <c r="K1215" s="84" t="s">
        <v>7738</v>
      </c>
      <c r="L1215" s="76" t="s">
        <v>153</v>
      </c>
      <c r="M1215" s="76" t="s">
        <v>153</v>
      </c>
      <c r="N1215" s="76">
        <v>12</v>
      </c>
      <c r="O1215" s="76" t="s">
        <v>223</v>
      </c>
      <c r="P1215" s="42" t="s">
        <v>224</v>
      </c>
      <c r="Q1215" s="43">
        <v>122836110</v>
      </c>
      <c r="R1215" s="43">
        <v>122836110</v>
      </c>
      <c r="S1215" s="43" t="s">
        <v>225</v>
      </c>
      <c r="T1215" s="43" t="s">
        <v>221</v>
      </c>
      <c r="U1215" s="44">
        <v>2</v>
      </c>
      <c r="V1215" s="85" t="s">
        <v>4</v>
      </c>
      <c r="W1215" s="100">
        <v>2018011000692</v>
      </c>
    </row>
    <row r="1216" spans="1:23" ht="90" x14ac:dyDescent="0.3">
      <c r="A1216" s="76">
        <v>1215</v>
      </c>
      <c r="B1216" s="83" t="s">
        <v>1403</v>
      </c>
      <c r="C1216" s="78">
        <f t="shared" si="38"/>
        <v>1</v>
      </c>
      <c r="D1216" s="79">
        <v>1</v>
      </c>
      <c r="E1216" s="79">
        <f t="shared" ref="E1216:E1279" si="39">+C1216-D1216</f>
        <v>0</v>
      </c>
      <c r="F1216" s="80">
        <v>45295</v>
      </c>
      <c r="G1216" s="81" t="s">
        <v>5044</v>
      </c>
      <c r="H1216" s="82" t="s">
        <v>4936</v>
      </c>
      <c r="I1216" s="83" t="s">
        <v>4937</v>
      </c>
      <c r="J1216" s="83">
        <v>80101500</v>
      </c>
      <c r="K1216" s="84" t="s">
        <v>7739</v>
      </c>
      <c r="L1216" s="76" t="s">
        <v>153</v>
      </c>
      <c r="M1216" s="76" t="s">
        <v>153</v>
      </c>
      <c r="N1216" s="76">
        <v>12</v>
      </c>
      <c r="O1216" s="76" t="s">
        <v>223</v>
      </c>
      <c r="P1216" s="42" t="s">
        <v>224</v>
      </c>
      <c r="Q1216" s="43">
        <v>50000000</v>
      </c>
      <c r="R1216" s="43">
        <v>50000000</v>
      </c>
      <c r="S1216" s="43" t="s">
        <v>225</v>
      </c>
      <c r="T1216" s="43" t="s">
        <v>221</v>
      </c>
      <c r="U1216" s="44">
        <v>1</v>
      </c>
      <c r="V1216" s="85" t="s">
        <v>4</v>
      </c>
      <c r="W1216" s="100">
        <v>2018011000692</v>
      </c>
    </row>
    <row r="1217" spans="1:23" ht="90" x14ac:dyDescent="0.3">
      <c r="A1217" s="76">
        <v>1216</v>
      </c>
      <c r="B1217" s="83" t="s">
        <v>1403</v>
      </c>
      <c r="C1217" s="78">
        <f t="shared" si="38"/>
        <v>1</v>
      </c>
      <c r="D1217" s="79">
        <v>0</v>
      </c>
      <c r="E1217" s="79">
        <f t="shared" si="39"/>
        <v>1</v>
      </c>
      <c r="F1217" s="80">
        <v>45295</v>
      </c>
      <c r="G1217" s="81" t="s">
        <v>5044</v>
      </c>
      <c r="H1217" s="82" t="s">
        <v>4936</v>
      </c>
      <c r="I1217" s="83"/>
      <c r="J1217" s="83">
        <v>80101500</v>
      </c>
      <c r="K1217" s="84" t="s">
        <v>7740</v>
      </c>
      <c r="L1217" s="76" t="s">
        <v>153</v>
      </c>
      <c r="M1217" s="76" t="s">
        <v>153</v>
      </c>
      <c r="N1217" s="76">
        <v>6</v>
      </c>
      <c r="O1217" s="76" t="s">
        <v>223</v>
      </c>
      <c r="P1217" s="42" t="s">
        <v>224</v>
      </c>
      <c r="Q1217" s="43">
        <v>17868240</v>
      </c>
      <c r="R1217" s="43">
        <v>17868240</v>
      </c>
      <c r="S1217" s="43" t="s">
        <v>225</v>
      </c>
      <c r="T1217" s="43" t="s">
        <v>221</v>
      </c>
      <c r="U1217" s="44">
        <v>1</v>
      </c>
      <c r="V1217" s="85" t="s">
        <v>4</v>
      </c>
      <c r="W1217" s="100">
        <v>2018011000692</v>
      </c>
    </row>
    <row r="1218" spans="1:23" ht="90" x14ac:dyDescent="0.3">
      <c r="A1218" s="76">
        <v>1217</v>
      </c>
      <c r="B1218" s="83" t="s">
        <v>1403</v>
      </c>
      <c r="C1218" s="78">
        <f t="shared" si="38"/>
        <v>1</v>
      </c>
      <c r="D1218" s="79">
        <v>0</v>
      </c>
      <c r="E1218" s="79">
        <f t="shared" si="39"/>
        <v>1</v>
      </c>
      <c r="F1218" s="80">
        <v>45295</v>
      </c>
      <c r="G1218" s="81" t="s">
        <v>5044</v>
      </c>
      <c r="H1218" s="82" t="s">
        <v>4936</v>
      </c>
      <c r="I1218" s="83"/>
      <c r="J1218" s="83">
        <v>80101500</v>
      </c>
      <c r="K1218" s="84" t="s">
        <v>7741</v>
      </c>
      <c r="L1218" s="76" t="s">
        <v>159</v>
      </c>
      <c r="M1218" s="76" t="s">
        <v>159</v>
      </c>
      <c r="N1218" s="76">
        <v>6</v>
      </c>
      <c r="O1218" s="76" t="s">
        <v>223</v>
      </c>
      <c r="P1218" s="42" t="s">
        <v>224</v>
      </c>
      <c r="Q1218" s="43">
        <v>19031262</v>
      </c>
      <c r="R1218" s="43">
        <v>19031262</v>
      </c>
      <c r="S1218" s="43" t="s">
        <v>225</v>
      </c>
      <c r="T1218" s="43" t="s">
        <v>221</v>
      </c>
      <c r="U1218" s="44">
        <v>1</v>
      </c>
      <c r="V1218" s="85" t="s">
        <v>4</v>
      </c>
      <c r="W1218" s="100">
        <v>2018011000692</v>
      </c>
    </row>
    <row r="1219" spans="1:23" ht="90.75" thickBot="1" x14ac:dyDescent="0.35">
      <c r="A1219" s="76">
        <v>1218</v>
      </c>
      <c r="B1219" s="83" t="s">
        <v>1403</v>
      </c>
      <c r="C1219" s="78">
        <f t="shared" si="38"/>
        <v>1</v>
      </c>
      <c r="D1219" s="79">
        <v>1</v>
      </c>
      <c r="E1219" s="79">
        <f t="shared" si="39"/>
        <v>0</v>
      </c>
      <c r="F1219" s="80">
        <v>45295</v>
      </c>
      <c r="G1219" s="81" t="s">
        <v>5044</v>
      </c>
      <c r="H1219" s="82" t="s">
        <v>4936</v>
      </c>
      <c r="I1219" s="83" t="s">
        <v>4937</v>
      </c>
      <c r="J1219" s="83">
        <v>80101500</v>
      </c>
      <c r="K1219" s="84" t="s">
        <v>7742</v>
      </c>
      <c r="L1219" s="76" t="s">
        <v>153</v>
      </c>
      <c r="M1219" s="76" t="s">
        <v>153</v>
      </c>
      <c r="N1219" s="76">
        <v>12</v>
      </c>
      <c r="O1219" s="76" t="s">
        <v>223</v>
      </c>
      <c r="P1219" s="42" t="s">
        <v>224</v>
      </c>
      <c r="Q1219" s="43">
        <v>37639607</v>
      </c>
      <c r="R1219" s="43">
        <v>37639607</v>
      </c>
      <c r="S1219" s="43" t="s">
        <v>225</v>
      </c>
      <c r="T1219" s="43" t="s">
        <v>221</v>
      </c>
      <c r="U1219" s="44">
        <v>1</v>
      </c>
      <c r="V1219" s="111" t="s">
        <v>4</v>
      </c>
      <c r="W1219" s="100">
        <v>2018011000692</v>
      </c>
    </row>
    <row r="1220" spans="1:23" ht="90" x14ac:dyDescent="0.3">
      <c r="A1220" s="76">
        <v>1219</v>
      </c>
      <c r="B1220" s="83" t="s">
        <v>1403</v>
      </c>
      <c r="C1220" s="78">
        <f t="shared" si="38"/>
        <v>2</v>
      </c>
      <c r="D1220" s="79">
        <v>2</v>
      </c>
      <c r="E1220" s="79">
        <f t="shared" si="39"/>
        <v>0</v>
      </c>
      <c r="F1220" s="80">
        <v>45295</v>
      </c>
      <c r="G1220" s="81" t="s">
        <v>5044</v>
      </c>
      <c r="H1220" s="82" t="s">
        <v>4936</v>
      </c>
      <c r="I1220" s="83" t="s">
        <v>4937</v>
      </c>
      <c r="J1220" s="83">
        <v>80101500</v>
      </c>
      <c r="K1220" s="84" t="s">
        <v>7743</v>
      </c>
      <c r="L1220" s="76" t="s">
        <v>153</v>
      </c>
      <c r="M1220" s="76" t="s">
        <v>153</v>
      </c>
      <c r="N1220" s="76">
        <v>12</v>
      </c>
      <c r="O1220" s="76" t="s">
        <v>223</v>
      </c>
      <c r="P1220" s="42" t="s">
        <v>224</v>
      </c>
      <c r="Q1220" s="43">
        <v>51013282</v>
      </c>
      <c r="R1220" s="43">
        <v>51013282</v>
      </c>
      <c r="S1220" s="43" t="s">
        <v>225</v>
      </c>
      <c r="T1220" s="43" t="s">
        <v>221</v>
      </c>
      <c r="U1220" s="44">
        <v>2</v>
      </c>
      <c r="V1220" s="112" t="s">
        <v>4</v>
      </c>
      <c r="W1220" s="100">
        <v>2018011000692</v>
      </c>
    </row>
    <row r="1221" spans="1:23" ht="90" x14ac:dyDescent="0.3">
      <c r="A1221" s="76">
        <v>1220</v>
      </c>
      <c r="B1221" s="83" t="s">
        <v>1403</v>
      </c>
      <c r="C1221" s="78">
        <f t="shared" si="38"/>
        <v>1</v>
      </c>
      <c r="D1221" s="79">
        <v>0</v>
      </c>
      <c r="E1221" s="79">
        <f t="shared" si="39"/>
        <v>1</v>
      </c>
      <c r="F1221" s="80">
        <v>45295</v>
      </c>
      <c r="G1221" s="81" t="s">
        <v>5044</v>
      </c>
      <c r="H1221" s="82" t="s">
        <v>4936</v>
      </c>
      <c r="I1221" s="83"/>
      <c r="J1221" s="83">
        <v>80101500</v>
      </c>
      <c r="K1221" s="84" t="s">
        <v>7744</v>
      </c>
      <c r="L1221" s="76" t="s">
        <v>156</v>
      </c>
      <c r="M1221" s="76" t="s">
        <v>156</v>
      </c>
      <c r="N1221" s="76">
        <v>9</v>
      </c>
      <c r="O1221" s="76" t="s">
        <v>223</v>
      </c>
      <c r="P1221" s="42" t="s">
        <v>224</v>
      </c>
      <c r="Q1221" s="43">
        <v>63222381</v>
      </c>
      <c r="R1221" s="43">
        <v>63222381</v>
      </c>
      <c r="S1221" s="43" t="s">
        <v>225</v>
      </c>
      <c r="T1221" s="43" t="s">
        <v>221</v>
      </c>
      <c r="U1221" s="44">
        <v>1</v>
      </c>
      <c r="V1221" s="112" t="s">
        <v>4</v>
      </c>
      <c r="W1221" s="100">
        <v>2018011000692</v>
      </c>
    </row>
    <row r="1222" spans="1:23" ht="90" x14ac:dyDescent="0.3">
      <c r="A1222" s="76">
        <v>1221</v>
      </c>
      <c r="B1222" s="83" t="s">
        <v>1403</v>
      </c>
      <c r="C1222" s="78">
        <f t="shared" si="38"/>
        <v>1</v>
      </c>
      <c r="D1222" s="79">
        <v>1</v>
      </c>
      <c r="E1222" s="79">
        <f t="shared" si="39"/>
        <v>0</v>
      </c>
      <c r="F1222" s="80">
        <v>45295</v>
      </c>
      <c r="G1222" s="81" t="s">
        <v>5044</v>
      </c>
      <c r="H1222" s="82" t="s">
        <v>4936</v>
      </c>
      <c r="I1222" s="83" t="s">
        <v>4937</v>
      </c>
      <c r="J1222" s="83">
        <v>80101500</v>
      </c>
      <c r="K1222" s="84" t="s">
        <v>7745</v>
      </c>
      <c r="L1222" s="76" t="s">
        <v>154</v>
      </c>
      <c r="M1222" s="76" t="s">
        <v>154</v>
      </c>
      <c r="N1222" s="76">
        <v>12</v>
      </c>
      <c r="O1222" s="76" t="s">
        <v>223</v>
      </c>
      <c r="P1222" s="42" t="s">
        <v>224</v>
      </c>
      <c r="Q1222" s="43">
        <v>166897500</v>
      </c>
      <c r="R1222" s="43">
        <v>166897500</v>
      </c>
      <c r="S1222" s="43" t="s">
        <v>225</v>
      </c>
      <c r="T1222" s="43" t="s">
        <v>221</v>
      </c>
      <c r="U1222" s="44">
        <v>1</v>
      </c>
      <c r="V1222" s="112" t="s">
        <v>4</v>
      </c>
      <c r="W1222" s="100">
        <v>2018011000692</v>
      </c>
    </row>
    <row r="1223" spans="1:23" ht="90" x14ac:dyDescent="0.3">
      <c r="A1223" s="76">
        <v>1222</v>
      </c>
      <c r="B1223" s="83" t="s">
        <v>1403</v>
      </c>
      <c r="C1223" s="78">
        <f t="shared" si="38"/>
        <v>1</v>
      </c>
      <c r="D1223" s="79">
        <v>1</v>
      </c>
      <c r="E1223" s="79">
        <f t="shared" si="39"/>
        <v>0</v>
      </c>
      <c r="F1223" s="80">
        <v>45295</v>
      </c>
      <c r="G1223" s="81" t="s">
        <v>5044</v>
      </c>
      <c r="H1223" s="82" t="s">
        <v>4936</v>
      </c>
      <c r="I1223" s="83" t="s">
        <v>4937</v>
      </c>
      <c r="J1223" s="83">
        <v>80101500</v>
      </c>
      <c r="K1223" s="84" t="s">
        <v>7746</v>
      </c>
      <c r="L1223" s="76" t="s">
        <v>153</v>
      </c>
      <c r="M1223" s="76" t="s">
        <v>153</v>
      </c>
      <c r="N1223" s="76">
        <v>12</v>
      </c>
      <c r="O1223" s="76" t="s">
        <v>223</v>
      </c>
      <c r="P1223" s="42" t="s">
        <v>224</v>
      </c>
      <c r="Q1223" s="43">
        <v>36306866</v>
      </c>
      <c r="R1223" s="43">
        <v>36306866</v>
      </c>
      <c r="S1223" s="43" t="s">
        <v>225</v>
      </c>
      <c r="T1223" s="43" t="s">
        <v>221</v>
      </c>
      <c r="U1223" s="44">
        <v>1</v>
      </c>
      <c r="V1223" s="112" t="s">
        <v>4</v>
      </c>
      <c r="W1223" s="100">
        <v>2018011000692</v>
      </c>
    </row>
    <row r="1224" spans="1:23" ht="90" x14ac:dyDescent="0.3">
      <c r="A1224" s="76">
        <v>1223</v>
      </c>
      <c r="B1224" s="83" t="s">
        <v>1403</v>
      </c>
      <c r="C1224" s="78">
        <f t="shared" si="38"/>
        <v>0</v>
      </c>
      <c r="D1224" s="79">
        <v>0</v>
      </c>
      <c r="E1224" s="79">
        <f t="shared" si="39"/>
        <v>0</v>
      </c>
      <c r="F1224" s="80">
        <v>45303</v>
      </c>
      <c r="G1224" s="81" t="s">
        <v>5044</v>
      </c>
      <c r="H1224" s="82" t="s">
        <v>4936</v>
      </c>
      <c r="I1224" s="83" t="s">
        <v>6485</v>
      </c>
      <c r="J1224" s="83">
        <v>80101500</v>
      </c>
      <c r="K1224" s="84" t="s">
        <v>7747</v>
      </c>
      <c r="L1224" s="76" t="s">
        <v>153</v>
      </c>
      <c r="M1224" s="76" t="s">
        <v>153</v>
      </c>
      <c r="N1224" s="76">
        <v>12</v>
      </c>
      <c r="O1224" s="76" t="s">
        <v>223</v>
      </c>
      <c r="P1224" s="42" t="s">
        <v>224</v>
      </c>
      <c r="Q1224" s="45"/>
      <c r="R1224" s="45"/>
      <c r="S1224" s="43" t="s">
        <v>225</v>
      </c>
      <c r="T1224" s="43" t="s">
        <v>221</v>
      </c>
      <c r="U1224" s="44"/>
      <c r="V1224" s="112" t="s">
        <v>4</v>
      </c>
      <c r="W1224" s="100">
        <v>2018011000692</v>
      </c>
    </row>
    <row r="1225" spans="1:23" ht="90" x14ac:dyDescent="0.3">
      <c r="A1225" s="76">
        <v>1224</v>
      </c>
      <c r="B1225" s="83" t="s">
        <v>1403</v>
      </c>
      <c r="C1225" s="78">
        <f t="shared" si="38"/>
        <v>1</v>
      </c>
      <c r="D1225" s="79">
        <v>0</v>
      </c>
      <c r="E1225" s="79">
        <f t="shared" si="39"/>
        <v>1</v>
      </c>
      <c r="F1225" s="80">
        <v>45295</v>
      </c>
      <c r="G1225" s="81" t="s">
        <v>5044</v>
      </c>
      <c r="H1225" s="82" t="s">
        <v>4936</v>
      </c>
      <c r="I1225" s="83"/>
      <c r="J1225" s="83">
        <v>80101500</v>
      </c>
      <c r="K1225" s="84" t="s">
        <v>7748</v>
      </c>
      <c r="L1225" s="76" t="s">
        <v>156</v>
      </c>
      <c r="M1225" s="76" t="s">
        <v>156</v>
      </c>
      <c r="N1225" s="76">
        <v>9</v>
      </c>
      <c r="O1225" s="76" t="s">
        <v>223</v>
      </c>
      <c r="P1225" s="42" t="s">
        <v>224</v>
      </c>
      <c r="Q1225" s="43">
        <v>28546893</v>
      </c>
      <c r="R1225" s="43">
        <v>28546893</v>
      </c>
      <c r="S1225" s="43" t="s">
        <v>225</v>
      </c>
      <c r="T1225" s="43" t="s">
        <v>221</v>
      </c>
      <c r="U1225" s="44">
        <v>1</v>
      </c>
      <c r="V1225" s="112" t="s">
        <v>4</v>
      </c>
      <c r="W1225" s="100">
        <v>2018011000692</v>
      </c>
    </row>
    <row r="1226" spans="1:23" ht="90" x14ac:dyDescent="0.3">
      <c r="A1226" s="76">
        <v>1225</v>
      </c>
      <c r="B1226" s="83" t="s">
        <v>1403</v>
      </c>
      <c r="C1226" s="78">
        <f t="shared" si="38"/>
        <v>8</v>
      </c>
      <c r="D1226" s="79">
        <v>0</v>
      </c>
      <c r="E1226" s="79">
        <f t="shared" si="39"/>
        <v>8</v>
      </c>
      <c r="F1226" s="80">
        <v>45295</v>
      </c>
      <c r="G1226" s="81" t="s">
        <v>5044</v>
      </c>
      <c r="H1226" s="82" t="s">
        <v>4936</v>
      </c>
      <c r="I1226" s="83"/>
      <c r="J1226" s="83">
        <v>80101500</v>
      </c>
      <c r="K1226" s="84" t="s">
        <v>7749</v>
      </c>
      <c r="L1226" s="76" t="s">
        <v>154</v>
      </c>
      <c r="M1226" s="76" t="s">
        <v>154</v>
      </c>
      <c r="N1226" s="76">
        <v>5</v>
      </c>
      <c r="O1226" s="76" t="s">
        <v>223</v>
      </c>
      <c r="P1226" s="42" t="s">
        <v>224</v>
      </c>
      <c r="Q1226" s="43">
        <v>77952880</v>
      </c>
      <c r="R1226" s="43">
        <v>77952880</v>
      </c>
      <c r="S1226" s="43" t="s">
        <v>225</v>
      </c>
      <c r="T1226" s="43" t="s">
        <v>221</v>
      </c>
      <c r="U1226" s="44">
        <v>8</v>
      </c>
      <c r="V1226" s="112" t="s">
        <v>4</v>
      </c>
      <c r="W1226" s="100">
        <v>2018011000692</v>
      </c>
    </row>
    <row r="1227" spans="1:23" ht="90" x14ac:dyDescent="0.3">
      <c r="A1227" s="76">
        <v>1226</v>
      </c>
      <c r="B1227" s="83" t="s">
        <v>1403</v>
      </c>
      <c r="C1227" s="78">
        <f t="shared" si="38"/>
        <v>8</v>
      </c>
      <c r="D1227" s="79">
        <v>0</v>
      </c>
      <c r="E1227" s="79">
        <f t="shared" si="39"/>
        <v>8</v>
      </c>
      <c r="F1227" s="80">
        <v>45295</v>
      </c>
      <c r="G1227" s="81" t="s">
        <v>5044</v>
      </c>
      <c r="H1227" s="82" t="s">
        <v>4936</v>
      </c>
      <c r="I1227" s="83"/>
      <c r="J1227" s="83">
        <v>80101500</v>
      </c>
      <c r="K1227" s="84" t="s">
        <v>7750</v>
      </c>
      <c r="L1227" s="76" t="s">
        <v>159</v>
      </c>
      <c r="M1227" s="76" t="s">
        <v>159</v>
      </c>
      <c r="N1227" s="76">
        <v>6</v>
      </c>
      <c r="O1227" s="76" t="s">
        <v>223</v>
      </c>
      <c r="P1227" s="42" t="s">
        <v>224</v>
      </c>
      <c r="Q1227" s="43">
        <v>103172928</v>
      </c>
      <c r="R1227" s="43">
        <v>103172928</v>
      </c>
      <c r="S1227" s="43" t="s">
        <v>225</v>
      </c>
      <c r="T1227" s="43" t="s">
        <v>221</v>
      </c>
      <c r="U1227" s="44">
        <v>8</v>
      </c>
      <c r="V1227" s="112" t="s">
        <v>4</v>
      </c>
      <c r="W1227" s="100">
        <v>2018011000692</v>
      </c>
    </row>
    <row r="1228" spans="1:23" ht="90" x14ac:dyDescent="0.3">
      <c r="A1228" s="76">
        <v>1227</v>
      </c>
      <c r="B1228" s="83" t="s">
        <v>1403</v>
      </c>
      <c r="C1228" s="78">
        <f t="shared" si="38"/>
        <v>1</v>
      </c>
      <c r="D1228" s="79">
        <v>1</v>
      </c>
      <c r="E1228" s="79">
        <f t="shared" si="39"/>
        <v>0</v>
      </c>
      <c r="F1228" s="80">
        <v>45295</v>
      </c>
      <c r="G1228" s="81" t="s">
        <v>5044</v>
      </c>
      <c r="H1228" s="82" t="s">
        <v>4936</v>
      </c>
      <c r="I1228" s="83" t="s">
        <v>4937</v>
      </c>
      <c r="J1228" s="83">
        <v>80101500</v>
      </c>
      <c r="K1228" s="84" t="s">
        <v>7751</v>
      </c>
      <c r="L1228" s="76" t="s">
        <v>153</v>
      </c>
      <c r="M1228" s="76" t="s">
        <v>153</v>
      </c>
      <c r="N1228" s="76">
        <v>12</v>
      </c>
      <c r="O1228" s="76" t="s">
        <v>223</v>
      </c>
      <c r="P1228" s="42" t="s">
        <v>224</v>
      </c>
      <c r="Q1228" s="43">
        <v>37639607</v>
      </c>
      <c r="R1228" s="43">
        <v>37639607</v>
      </c>
      <c r="S1228" s="43" t="s">
        <v>225</v>
      </c>
      <c r="T1228" s="43" t="s">
        <v>221</v>
      </c>
      <c r="U1228" s="44">
        <v>1</v>
      </c>
      <c r="V1228" s="112" t="s">
        <v>4</v>
      </c>
      <c r="W1228" s="100">
        <v>2018011000692</v>
      </c>
    </row>
    <row r="1229" spans="1:23" ht="90" x14ac:dyDescent="0.3">
      <c r="A1229" s="76">
        <v>1228</v>
      </c>
      <c r="B1229" s="83" t="s">
        <v>1403</v>
      </c>
      <c r="C1229" s="78">
        <f t="shared" si="38"/>
        <v>2</v>
      </c>
      <c r="D1229" s="79">
        <v>2</v>
      </c>
      <c r="E1229" s="79">
        <f t="shared" si="39"/>
        <v>0</v>
      </c>
      <c r="F1229" s="80">
        <v>45295</v>
      </c>
      <c r="G1229" s="81" t="s">
        <v>5044</v>
      </c>
      <c r="H1229" s="82" t="s">
        <v>4936</v>
      </c>
      <c r="I1229" s="83" t="s">
        <v>4937</v>
      </c>
      <c r="J1229" s="83">
        <v>80101500</v>
      </c>
      <c r="K1229" s="84" t="s">
        <v>7752</v>
      </c>
      <c r="L1229" s="76" t="s">
        <v>153</v>
      </c>
      <c r="M1229" s="76" t="s">
        <v>153</v>
      </c>
      <c r="N1229" s="76">
        <v>12</v>
      </c>
      <c r="O1229" s="76" t="s">
        <v>223</v>
      </c>
      <c r="P1229" s="42" t="s">
        <v>224</v>
      </c>
      <c r="Q1229" s="43">
        <v>75279214</v>
      </c>
      <c r="R1229" s="43">
        <v>75279214</v>
      </c>
      <c r="S1229" s="43" t="s">
        <v>225</v>
      </c>
      <c r="T1229" s="43" t="s">
        <v>221</v>
      </c>
      <c r="U1229" s="44">
        <v>2</v>
      </c>
      <c r="V1229" s="112" t="s">
        <v>4</v>
      </c>
      <c r="W1229" s="100">
        <v>2018011000692</v>
      </c>
    </row>
    <row r="1230" spans="1:23" ht="90" x14ac:dyDescent="0.3">
      <c r="A1230" s="76">
        <v>1229</v>
      </c>
      <c r="B1230" s="83" t="s">
        <v>1403</v>
      </c>
      <c r="C1230" s="78">
        <f t="shared" si="38"/>
        <v>3</v>
      </c>
      <c r="D1230" s="79">
        <v>0</v>
      </c>
      <c r="E1230" s="79">
        <f t="shared" si="39"/>
        <v>3</v>
      </c>
      <c r="F1230" s="80">
        <v>45295</v>
      </c>
      <c r="G1230" s="81" t="s">
        <v>5044</v>
      </c>
      <c r="H1230" s="82" t="s">
        <v>4936</v>
      </c>
      <c r="I1230" s="83"/>
      <c r="J1230" s="83">
        <v>80101500</v>
      </c>
      <c r="K1230" s="84" t="s">
        <v>7753</v>
      </c>
      <c r="L1230" s="76" t="s">
        <v>159</v>
      </c>
      <c r="M1230" s="76" t="s">
        <v>159</v>
      </c>
      <c r="N1230" s="76">
        <v>6</v>
      </c>
      <c r="O1230" s="76" t="s">
        <v>223</v>
      </c>
      <c r="P1230" s="42" t="s">
        <v>224</v>
      </c>
      <c r="Q1230" s="43">
        <v>51029640</v>
      </c>
      <c r="R1230" s="43">
        <v>51029640</v>
      </c>
      <c r="S1230" s="43" t="s">
        <v>225</v>
      </c>
      <c r="T1230" s="43" t="s">
        <v>221</v>
      </c>
      <c r="U1230" s="44">
        <v>3</v>
      </c>
      <c r="V1230" s="112" t="s">
        <v>4</v>
      </c>
      <c r="W1230" s="100">
        <v>2018011000692</v>
      </c>
    </row>
    <row r="1231" spans="1:23" ht="126" x14ac:dyDescent="0.3">
      <c r="A1231" s="76">
        <v>1230</v>
      </c>
      <c r="B1231" s="83" t="s">
        <v>4942</v>
      </c>
      <c r="C1231" s="78">
        <f t="shared" si="38"/>
        <v>1</v>
      </c>
      <c r="D1231" s="79">
        <v>1</v>
      </c>
      <c r="E1231" s="79">
        <f t="shared" si="39"/>
        <v>0</v>
      </c>
      <c r="F1231" s="80">
        <v>45295</v>
      </c>
      <c r="G1231" s="81" t="s">
        <v>5044</v>
      </c>
      <c r="H1231" s="82" t="s">
        <v>4936</v>
      </c>
      <c r="I1231" s="83" t="s">
        <v>4937</v>
      </c>
      <c r="J1231" s="83">
        <v>80101500</v>
      </c>
      <c r="K1231" s="84" t="s">
        <v>7754</v>
      </c>
      <c r="L1231" s="76" t="s">
        <v>153</v>
      </c>
      <c r="M1231" s="76" t="s">
        <v>153</v>
      </c>
      <c r="N1231" s="76">
        <v>12</v>
      </c>
      <c r="O1231" s="76" t="s">
        <v>223</v>
      </c>
      <c r="P1231" s="42" t="s">
        <v>224</v>
      </c>
      <c r="Q1231" s="43">
        <v>120590491</v>
      </c>
      <c r="R1231" s="43">
        <v>120590491</v>
      </c>
      <c r="S1231" s="43" t="s">
        <v>225</v>
      </c>
      <c r="T1231" s="43" t="s">
        <v>221</v>
      </c>
      <c r="U1231" s="44">
        <v>1</v>
      </c>
      <c r="V1231" s="112" t="s">
        <v>4</v>
      </c>
      <c r="W1231" s="86">
        <v>2018011000692</v>
      </c>
    </row>
    <row r="1232" spans="1:23" ht="126" x14ac:dyDescent="0.3">
      <c r="A1232" s="76">
        <v>1231</v>
      </c>
      <c r="B1232" s="83" t="s">
        <v>4942</v>
      </c>
      <c r="C1232" s="78">
        <f t="shared" si="38"/>
        <v>1</v>
      </c>
      <c r="D1232" s="79">
        <v>0</v>
      </c>
      <c r="E1232" s="79">
        <f t="shared" si="39"/>
        <v>1</v>
      </c>
      <c r="F1232" s="80">
        <v>45295</v>
      </c>
      <c r="G1232" s="81" t="s">
        <v>5044</v>
      </c>
      <c r="H1232" s="82" t="s">
        <v>4936</v>
      </c>
      <c r="I1232" s="83"/>
      <c r="J1232" s="83">
        <v>80101500</v>
      </c>
      <c r="K1232" s="84" t="s">
        <v>7755</v>
      </c>
      <c r="L1232" s="76" t="s">
        <v>159</v>
      </c>
      <c r="M1232" s="76" t="s">
        <v>159</v>
      </c>
      <c r="N1232" s="76">
        <v>6</v>
      </c>
      <c r="O1232" s="76" t="s">
        <v>223</v>
      </c>
      <c r="P1232" s="42" t="s">
        <v>224</v>
      </c>
      <c r="Q1232" s="43">
        <v>55269612</v>
      </c>
      <c r="R1232" s="43">
        <v>55269612</v>
      </c>
      <c r="S1232" s="43" t="s">
        <v>225</v>
      </c>
      <c r="T1232" s="43" t="s">
        <v>221</v>
      </c>
      <c r="U1232" s="44">
        <v>1</v>
      </c>
      <c r="V1232" s="112" t="s">
        <v>4</v>
      </c>
      <c r="W1232" s="86">
        <v>2018011000692</v>
      </c>
    </row>
    <row r="1233" spans="1:23" ht="108" x14ac:dyDescent="0.3">
      <c r="A1233" s="76">
        <v>1232</v>
      </c>
      <c r="B1233" s="83" t="s">
        <v>1403</v>
      </c>
      <c r="C1233" s="78">
        <f t="shared" si="38"/>
        <v>1</v>
      </c>
      <c r="D1233" s="79">
        <v>1</v>
      </c>
      <c r="E1233" s="79">
        <f t="shared" si="39"/>
        <v>0</v>
      </c>
      <c r="F1233" s="80">
        <v>45295</v>
      </c>
      <c r="G1233" s="81" t="s">
        <v>5044</v>
      </c>
      <c r="H1233" s="82" t="s">
        <v>4936</v>
      </c>
      <c r="I1233" s="83" t="s">
        <v>4937</v>
      </c>
      <c r="J1233" s="83">
        <v>80101500</v>
      </c>
      <c r="K1233" s="84" t="s">
        <v>7756</v>
      </c>
      <c r="L1233" s="76" t="s">
        <v>153</v>
      </c>
      <c r="M1233" s="76" t="s">
        <v>153</v>
      </c>
      <c r="N1233" s="76">
        <v>12</v>
      </c>
      <c r="O1233" s="76" t="s">
        <v>223</v>
      </c>
      <c r="P1233" s="42" t="s">
        <v>224</v>
      </c>
      <c r="Q1233" s="43">
        <v>115848168</v>
      </c>
      <c r="R1233" s="43">
        <v>115848168</v>
      </c>
      <c r="S1233" s="43" t="s">
        <v>225</v>
      </c>
      <c r="T1233" s="43" t="s">
        <v>221</v>
      </c>
      <c r="U1233" s="44">
        <v>1</v>
      </c>
      <c r="V1233" s="112" t="s">
        <v>4</v>
      </c>
      <c r="W1233" s="86">
        <v>2018011000692</v>
      </c>
    </row>
    <row r="1234" spans="1:23" ht="90" x14ac:dyDescent="0.3">
      <c r="A1234" s="76">
        <v>1233</v>
      </c>
      <c r="B1234" s="83" t="s">
        <v>1403</v>
      </c>
      <c r="C1234" s="78">
        <f t="shared" si="38"/>
        <v>1</v>
      </c>
      <c r="D1234" s="79">
        <v>0</v>
      </c>
      <c r="E1234" s="79">
        <f t="shared" si="39"/>
        <v>1</v>
      </c>
      <c r="F1234" s="80">
        <v>45295</v>
      </c>
      <c r="G1234" s="81" t="s">
        <v>5044</v>
      </c>
      <c r="H1234" s="82" t="s">
        <v>4936</v>
      </c>
      <c r="I1234" s="83"/>
      <c r="J1234" s="83">
        <v>80101500</v>
      </c>
      <c r="K1234" s="84" t="s">
        <v>7757</v>
      </c>
      <c r="L1234" s="76" t="s">
        <v>153</v>
      </c>
      <c r="M1234" s="76" t="s">
        <v>153</v>
      </c>
      <c r="N1234" s="76">
        <v>12</v>
      </c>
      <c r="O1234" s="76" t="s">
        <v>223</v>
      </c>
      <c r="P1234" s="42" t="s">
        <v>224</v>
      </c>
      <c r="Q1234" s="43">
        <v>96761382</v>
      </c>
      <c r="R1234" s="43">
        <v>96761382</v>
      </c>
      <c r="S1234" s="43" t="s">
        <v>225</v>
      </c>
      <c r="T1234" s="43" t="s">
        <v>221</v>
      </c>
      <c r="U1234" s="44">
        <v>1</v>
      </c>
      <c r="V1234" s="112" t="s">
        <v>4</v>
      </c>
      <c r="W1234" s="86">
        <v>2018011000692</v>
      </c>
    </row>
    <row r="1235" spans="1:23" ht="90" x14ac:dyDescent="0.3">
      <c r="A1235" s="76">
        <v>1234</v>
      </c>
      <c r="B1235" s="83" t="s">
        <v>1403</v>
      </c>
      <c r="C1235" s="78">
        <f t="shared" si="38"/>
        <v>1</v>
      </c>
      <c r="D1235" s="79">
        <v>0</v>
      </c>
      <c r="E1235" s="79">
        <f t="shared" si="39"/>
        <v>1</v>
      </c>
      <c r="F1235" s="80">
        <v>45295</v>
      </c>
      <c r="G1235" s="81" t="s">
        <v>5044</v>
      </c>
      <c r="H1235" s="82" t="s">
        <v>4936</v>
      </c>
      <c r="I1235" s="83"/>
      <c r="J1235" s="83">
        <v>80101500</v>
      </c>
      <c r="K1235" s="84" t="s">
        <v>7758</v>
      </c>
      <c r="L1235" s="76" t="s">
        <v>153</v>
      </c>
      <c r="M1235" s="76" t="s">
        <v>153</v>
      </c>
      <c r="N1235" s="76">
        <v>12</v>
      </c>
      <c r="O1235" s="76" t="s">
        <v>223</v>
      </c>
      <c r="P1235" s="42" t="s">
        <v>224</v>
      </c>
      <c r="Q1235" s="43">
        <v>83359880</v>
      </c>
      <c r="R1235" s="43">
        <v>83359880</v>
      </c>
      <c r="S1235" s="43" t="s">
        <v>225</v>
      </c>
      <c r="T1235" s="43" t="s">
        <v>221</v>
      </c>
      <c r="U1235" s="44">
        <v>1</v>
      </c>
      <c r="V1235" s="112" t="s">
        <v>4</v>
      </c>
      <c r="W1235" s="86">
        <v>2018011000692</v>
      </c>
    </row>
    <row r="1236" spans="1:23" ht="90" x14ac:dyDescent="0.3">
      <c r="A1236" s="76">
        <v>1235</v>
      </c>
      <c r="B1236" s="83" t="s">
        <v>1403</v>
      </c>
      <c r="C1236" s="78">
        <f t="shared" si="38"/>
        <v>1</v>
      </c>
      <c r="D1236" s="79">
        <v>0</v>
      </c>
      <c r="E1236" s="79">
        <f t="shared" si="39"/>
        <v>1</v>
      </c>
      <c r="F1236" s="80">
        <v>45295</v>
      </c>
      <c r="G1236" s="81" t="s">
        <v>5044</v>
      </c>
      <c r="H1236" s="82" t="s">
        <v>4936</v>
      </c>
      <c r="I1236" s="83"/>
      <c r="J1236" s="83">
        <v>80101500</v>
      </c>
      <c r="K1236" s="84" t="s">
        <v>7759</v>
      </c>
      <c r="L1236" s="76" t="s">
        <v>156</v>
      </c>
      <c r="M1236" s="76" t="s">
        <v>156</v>
      </c>
      <c r="N1236" s="76">
        <v>9</v>
      </c>
      <c r="O1236" s="76" t="s">
        <v>223</v>
      </c>
      <c r="P1236" s="42" t="s">
        <v>224</v>
      </c>
      <c r="Q1236" s="43">
        <v>63222381</v>
      </c>
      <c r="R1236" s="43">
        <v>63222381</v>
      </c>
      <c r="S1236" s="43" t="s">
        <v>225</v>
      </c>
      <c r="T1236" s="43" t="s">
        <v>221</v>
      </c>
      <c r="U1236" s="44">
        <v>1</v>
      </c>
      <c r="V1236" s="112" t="s">
        <v>4</v>
      </c>
      <c r="W1236" s="86">
        <v>2018011000692</v>
      </c>
    </row>
    <row r="1237" spans="1:23" ht="90" x14ac:dyDescent="0.3">
      <c r="A1237" s="76">
        <v>1236</v>
      </c>
      <c r="B1237" s="83" t="s">
        <v>1403</v>
      </c>
      <c r="C1237" s="78">
        <f t="shared" si="38"/>
        <v>1</v>
      </c>
      <c r="D1237" s="79">
        <v>1</v>
      </c>
      <c r="E1237" s="79">
        <f t="shared" si="39"/>
        <v>0</v>
      </c>
      <c r="F1237" s="80">
        <v>45295</v>
      </c>
      <c r="G1237" s="81" t="s">
        <v>5044</v>
      </c>
      <c r="H1237" s="82" t="s">
        <v>4936</v>
      </c>
      <c r="I1237" s="83" t="s">
        <v>4937</v>
      </c>
      <c r="J1237" s="83">
        <v>80101500</v>
      </c>
      <c r="K1237" s="84" t="s">
        <v>7760</v>
      </c>
      <c r="L1237" s="76" t="s">
        <v>153</v>
      </c>
      <c r="M1237" s="76" t="s">
        <v>153</v>
      </c>
      <c r="N1237" s="76">
        <v>12</v>
      </c>
      <c r="O1237" s="76" t="s">
        <v>223</v>
      </c>
      <c r="P1237" s="42" t="s">
        <v>224</v>
      </c>
      <c r="Q1237" s="43">
        <v>168670688</v>
      </c>
      <c r="R1237" s="43">
        <v>168670688</v>
      </c>
      <c r="S1237" s="43" t="s">
        <v>225</v>
      </c>
      <c r="T1237" s="43" t="s">
        <v>221</v>
      </c>
      <c r="U1237" s="44">
        <v>1</v>
      </c>
      <c r="V1237" s="112" t="s">
        <v>4</v>
      </c>
      <c r="W1237" s="86">
        <v>2018011000692</v>
      </c>
    </row>
    <row r="1238" spans="1:23" ht="90" x14ac:dyDescent="0.3">
      <c r="A1238" s="76">
        <v>1237</v>
      </c>
      <c r="B1238" s="83" t="s">
        <v>1403</v>
      </c>
      <c r="C1238" s="78">
        <f t="shared" si="38"/>
        <v>1</v>
      </c>
      <c r="D1238" s="79">
        <v>1</v>
      </c>
      <c r="E1238" s="79">
        <f t="shared" si="39"/>
        <v>0</v>
      </c>
      <c r="F1238" s="80">
        <v>45295</v>
      </c>
      <c r="G1238" s="81" t="s">
        <v>5044</v>
      </c>
      <c r="H1238" s="82" t="s">
        <v>4936</v>
      </c>
      <c r="I1238" s="83" t="s">
        <v>4937</v>
      </c>
      <c r="J1238" s="83">
        <v>80101500</v>
      </c>
      <c r="K1238" s="84" t="s">
        <v>7761</v>
      </c>
      <c r="L1238" s="76" t="s">
        <v>153</v>
      </c>
      <c r="M1238" s="76" t="s">
        <v>153</v>
      </c>
      <c r="N1238" s="76">
        <v>12</v>
      </c>
      <c r="O1238" s="76" t="s">
        <v>223</v>
      </c>
      <c r="P1238" s="42" t="s">
        <v>224</v>
      </c>
      <c r="Q1238" s="43">
        <v>168670688</v>
      </c>
      <c r="R1238" s="43">
        <v>168670688</v>
      </c>
      <c r="S1238" s="43" t="s">
        <v>225</v>
      </c>
      <c r="T1238" s="43" t="s">
        <v>221</v>
      </c>
      <c r="U1238" s="44">
        <v>1</v>
      </c>
      <c r="V1238" s="112" t="s">
        <v>4</v>
      </c>
      <c r="W1238" s="86">
        <v>2018011000692</v>
      </c>
    </row>
    <row r="1239" spans="1:23" ht="108" x14ac:dyDescent="0.3">
      <c r="A1239" s="76">
        <v>1238</v>
      </c>
      <c r="B1239" s="83" t="s">
        <v>4942</v>
      </c>
      <c r="C1239" s="78">
        <f t="shared" si="38"/>
        <v>4</v>
      </c>
      <c r="D1239" s="79">
        <v>4</v>
      </c>
      <c r="E1239" s="79">
        <f t="shared" si="39"/>
        <v>0</v>
      </c>
      <c r="F1239" s="80">
        <v>45295</v>
      </c>
      <c r="G1239" s="81" t="s">
        <v>5044</v>
      </c>
      <c r="H1239" s="82" t="s">
        <v>4936</v>
      </c>
      <c r="I1239" s="83" t="s">
        <v>4937</v>
      </c>
      <c r="J1239" s="83">
        <v>80101500</v>
      </c>
      <c r="K1239" s="84" t="s">
        <v>7762</v>
      </c>
      <c r="L1239" s="76" t="s">
        <v>153</v>
      </c>
      <c r="M1239" s="76" t="s">
        <v>153</v>
      </c>
      <c r="N1239" s="76">
        <v>6</v>
      </c>
      <c r="O1239" s="76" t="s">
        <v>223</v>
      </c>
      <c r="P1239" s="42" t="s">
        <v>224</v>
      </c>
      <c r="Q1239" s="43">
        <v>216165592</v>
      </c>
      <c r="R1239" s="43">
        <v>216165592</v>
      </c>
      <c r="S1239" s="43" t="s">
        <v>225</v>
      </c>
      <c r="T1239" s="43" t="s">
        <v>221</v>
      </c>
      <c r="U1239" s="44">
        <v>4</v>
      </c>
      <c r="V1239" s="112" t="s">
        <v>4</v>
      </c>
      <c r="W1239" s="86">
        <v>2018011000692</v>
      </c>
    </row>
    <row r="1240" spans="1:23" ht="90" x14ac:dyDescent="0.3">
      <c r="A1240" s="76">
        <v>1239</v>
      </c>
      <c r="B1240" s="83" t="s">
        <v>1549</v>
      </c>
      <c r="C1240" s="78">
        <f t="shared" si="38"/>
        <v>1</v>
      </c>
      <c r="D1240" s="79">
        <v>0</v>
      </c>
      <c r="E1240" s="79">
        <f t="shared" si="39"/>
        <v>1</v>
      </c>
      <c r="F1240" s="80">
        <v>45295</v>
      </c>
      <c r="G1240" s="81" t="s">
        <v>5044</v>
      </c>
      <c r="H1240" s="82" t="s">
        <v>4936</v>
      </c>
      <c r="I1240" s="83"/>
      <c r="J1240" s="83">
        <v>80101500</v>
      </c>
      <c r="K1240" s="84" t="s">
        <v>7763</v>
      </c>
      <c r="L1240" s="76" t="s">
        <v>159</v>
      </c>
      <c r="M1240" s="76" t="s">
        <v>159</v>
      </c>
      <c r="N1240" s="76">
        <v>6</v>
      </c>
      <c r="O1240" s="76" t="s">
        <v>223</v>
      </c>
      <c r="P1240" s="42" t="s">
        <v>224</v>
      </c>
      <c r="Q1240" s="43">
        <v>42148254</v>
      </c>
      <c r="R1240" s="43">
        <v>42148254</v>
      </c>
      <c r="S1240" s="43" t="s">
        <v>225</v>
      </c>
      <c r="T1240" s="43" t="s">
        <v>221</v>
      </c>
      <c r="U1240" s="44">
        <v>1</v>
      </c>
      <c r="V1240" s="112" t="s">
        <v>4</v>
      </c>
      <c r="W1240" s="86">
        <v>2018011000692</v>
      </c>
    </row>
    <row r="1241" spans="1:23" ht="90" x14ac:dyDescent="0.3">
      <c r="A1241" s="76">
        <v>1240</v>
      </c>
      <c r="B1241" s="83" t="s">
        <v>1549</v>
      </c>
      <c r="C1241" s="78">
        <f t="shared" si="38"/>
        <v>1</v>
      </c>
      <c r="D1241" s="79">
        <v>0</v>
      </c>
      <c r="E1241" s="79">
        <f t="shared" si="39"/>
        <v>1</v>
      </c>
      <c r="F1241" s="80">
        <v>45295</v>
      </c>
      <c r="G1241" s="81" t="s">
        <v>5044</v>
      </c>
      <c r="H1241" s="82" t="s">
        <v>4936</v>
      </c>
      <c r="I1241" s="83"/>
      <c r="J1241" s="83">
        <v>80101500</v>
      </c>
      <c r="K1241" s="84" t="s">
        <v>7764</v>
      </c>
      <c r="L1241" s="76" t="s">
        <v>153</v>
      </c>
      <c r="M1241" s="76" t="s">
        <v>153</v>
      </c>
      <c r="N1241" s="76">
        <v>6</v>
      </c>
      <c r="O1241" s="76" t="s">
        <v>223</v>
      </c>
      <c r="P1241" s="42" t="s">
        <v>224</v>
      </c>
      <c r="Q1241" s="43">
        <v>37933429</v>
      </c>
      <c r="R1241" s="43">
        <v>37933429</v>
      </c>
      <c r="S1241" s="43" t="s">
        <v>225</v>
      </c>
      <c r="T1241" s="43" t="s">
        <v>221</v>
      </c>
      <c r="U1241" s="44">
        <v>1</v>
      </c>
      <c r="V1241" s="112" t="s">
        <v>4</v>
      </c>
      <c r="W1241" s="100">
        <v>2018011000692</v>
      </c>
    </row>
    <row r="1242" spans="1:23" ht="90" x14ac:dyDescent="0.3">
      <c r="A1242" s="76">
        <v>1241</v>
      </c>
      <c r="B1242" s="83" t="s">
        <v>1549</v>
      </c>
      <c r="C1242" s="78">
        <f t="shared" si="38"/>
        <v>1</v>
      </c>
      <c r="D1242" s="79">
        <v>1</v>
      </c>
      <c r="E1242" s="79">
        <f t="shared" si="39"/>
        <v>0</v>
      </c>
      <c r="F1242" s="80">
        <v>45295</v>
      </c>
      <c r="G1242" s="81" t="s">
        <v>5044</v>
      </c>
      <c r="H1242" s="82" t="s">
        <v>4936</v>
      </c>
      <c r="I1242" s="83"/>
      <c r="J1242" s="83">
        <v>80101500</v>
      </c>
      <c r="K1242" s="84" t="s">
        <v>7765</v>
      </c>
      <c r="L1242" s="76" t="s">
        <v>153</v>
      </c>
      <c r="M1242" s="76" t="s">
        <v>153</v>
      </c>
      <c r="N1242" s="76">
        <v>6</v>
      </c>
      <c r="O1242" s="76" t="s">
        <v>223</v>
      </c>
      <c r="P1242" s="42" t="s">
        <v>224</v>
      </c>
      <c r="Q1242" s="43">
        <v>30516329</v>
      </c>
      <c r="R1242" s="43">
        <v>30516329</v>
      </c>
      <c r="S1242" s="43" t="s">
        <v>225</v>
      </c>
      <c r="T1242" s="43" t="s">
        <v>221</v>
      </c>
      <c r="U1242" s="44">
        <v>1</v>
      </c>
      <c r="V1242" s="112" t="s">
        <v>4</v>
      </c>
      <c r="W1242" s="100">
        <v>2018011000692</v>
      </c>
    </row>
    <row r="1243" spans="1:23" ht="90" x14ac:dyDescent="0.3">
      <c r="A1243" s="76">
        <v>1242</v>
      </c>
      <c r="B1243" s="83" t="s">
        <v>1549</v>
      </c>
      <c r="C1243" s="78">
        <f t="shared" si="38"/>
        <v>1</v>
      </c>
      <c r="D1243" s="79">
        <v>0</v>
      </c>
      <c r="E1243" s="79">
        <f t="shared" si="39"/>
        <v>1</v>
      </c>
      <c r="F1243" s="80">
        <v>45295</v>
      </c>
      <c r="G1243" s="81" t="s">
        <v>5044</v>
      </c>
      <c r="H1243" s="82" t="s">
        <v>4936</v>
      </c>
      <c r="I1243" s="83"/>
      <c r="J1243" s="83">
        <v>80101500</v>
      </c>
      <c r="K1243" s="84" t="s">
        <v>7766</v>
      </c>
      <c r="L1243" s="76" t="s">
        <v>159</v>
      </c>
      <c r="M1243" s="76" t="s">
        <v>159</v>
      </c>
      <c r="N1243" s="76">
        <v>6</v>
      </c>
      <c r="O1243" s="76" t="s">
        <v>223</v>
      </c>
      <c r="P1243" s="42" t="s">
        <v>224</v>
      </c>
      <c r="Q1243" s="43">
        <v>31209882</v>
      </c>
      <c r="R1243" s="43">
        <v>31209882</v>
      </c>
      <c r="S1243" s="43" t="s">
        <v>225</v>
      </c>
      <c r="T1243" s="43" t="s">
        <v>221</v>
      </c>
      <c r="U1243" s="44">
        <v>1</v>
      </c>
      <c r="V1243" s="112" t="s">
        <v>4</v>
      </c>
      <c r="W1243" s="100">
        <v>2018011000692</v>
      </c>
    </row>
    <row r="1244" spans="1:23" ht="90" x14ac:dyDescent="0.3">
      <c r="A1244" s="76">
        <v>1243</v>
      </c>
      <c r="B1244" s="83" t="s">
        <v>1403</v>
      </c>
      <c r="C1244" s="78">
        <f t="shared" ref="C1244:C1262" si="40">+U1244</f>
        <v>1</v>
      </c>
      <c r="D1244" s="79">
        <v>1</v>
      </c>
      <c r="E1244" s="79">
        <f t="shared" si="39"/>
        <v>0</v>
      </c>
      <c r="F1244" s="80">
        <v>45295</v>
      </c>
      <c r="G1244" s="81" t="s">
        <v>5044</v>
      </c>
      <c r="H1244" s="82" t="s">
        <v>4936</v>
      </c>
      <c r="I1244" s="83" t="s">
        <v>4937</v>
      </c>
      <c r="J1244" s="83">
        <v>80101500</v>
      </c>
      <c r="K1244" s="84" t="s">
        <v>7767</v>
      </c>
      <c r="L1244" s="76" t="s">
        <v>153</v>
      </c>
      <c r="M1244" s="76" t="s">
        <v>153</v>
      </c>
      <c r="N1244" s="76">
        <v>12</v>
      </c>
      <c r="O1244" s="76" t="s">
        <v>223</v>
      </c>
      <c r="P1244" s="42" t="s">
        <v>224</v>
      </c>
      <c r="Q1244" s="43">
        <v>105012263</v>
      </c>
      <c r="R1244" s="43">
        <v>105012263</v>
      </c>
      <c r="S1244" s="43" t="s">
        <v>225</v>
      </c>
      <c r="T1244" s="43" t="s">
        <v>221</v>
      </c>
      <c r="U1244" s="44">
        <v>1</v>
      </c>
      <c r="V1244" s="112" t="s">
        <v>4</v>
      </c>
      <c r="W1244" s="100">
        <v>2018011000692</v>
      </c>
    </row>
    <row r="1245" spans="1:23" ht="90" x14ac:dyDescent="0.3">
      <c r="A1245" s="76">
        <v>1244</v>
      </c>
      <c r="B1245" s="83" t="s">
        <v>1403</v>
      </c>
      <c r="C1245" s="78">
        <f t="shared" si="40"/>
        <v>3</v>
      </c>
      <c r="D1245" s="79">
        <v>0</v>
      </c>
      <c r="E1245" s="79">
        <f t="shared" si="39"/>
        <v>3</v>
      </c>
      <c r="F1245" s="80">
        <v>45295</v>
      </c>
      <c r="G1245" s="81" t="s">
        <v>5044</v>
      </c>
      <c r="H1245" s="82" t="s">
        <v>4936</v>
      </c>
      <c r="I1245" s="83"/>
      <c r="J1245" s="83">
        <v>80101500</v>
      </c>
      <c r="K1245" s="84" t="s">
        <v>7768</v>
      </c>
      <c r="L1245" s="76" t="s">
        <v>159</v>
      </c>
      <c r="M1245" s="76" t="s">
        <v>159</v>
      </c>
      <c r="N1245" s="76">
        <v>6</v>
      </c>
      <c r="O1245" s="76" t="s">
        <v>223</v>
      </c>
      <c r="P1245" s="42" t="s">
        <v>224</v>
      </c>
      <c r="Q1245" s="43">
        <v>60467436</v>
      </c>
      <c r="R1245" s="43">
        <v>60467436</v>
      </c>
      <c r="S1245" s="43" t="s">
        <v>225</v>
      </c>
      <c r="T1245" s="43" t="s">
        <v>221</v>
      </c>
      <c r="U1245" s="44">
        <v>3</v>
      </c>
      <c r="V1245" s="112" t="s">
        <v>4</v>
      </c>
      <c r="W1245" s="100">
        <v>2018011000692</v>
      </c>
    </row>
    <row r="1246" spans="1:23" ht="90" x14ac:dyDescent="0.3">
      <c r="A1246" s="76">
        <v>1245</v>
      </c>
      <c r="B1246" s="83" t="s">
        <v>1403</v>
      </c>
      <c r="C1246" s="78">
        <f t="shared" si="40"/>
        <v>1</v>
      </c>
      <c r="D1246" s="79">
        <v>1</v>
      </c>
      <c r="E1246" s="79">
        <f t="shared" si="39"/>
        <v>0</v>
      </c>
      <c r="F1246" s="80">
        <v>45295</v>
      </c>
      <c r="G1246" s="81" t="s">
        <v>5044</v>
      </c>
      <c r="H1246" s="82" t="s">
        <v>4936</v>
      </c>
      <c r="I1246" s="83" t="s">
        <v>4937</v>
      </c>
      <c r="J1246" s="83">
        <v>80101500</v>
      </c>
      <c r="K1246" s="84" t="s">
        <v>7769</v>
      </c>
      <c r="L1246" s="76" t="s">
        <v>153</v>
      </c>
      <c r="M1246" s="76" t="s">
        <v>153</v>
      </c>
      <c r="N1246" s="76">
        <v>6</v>
      </c>
      <c r="O1246" s="76" t="s">
        <v>223</v>
      </c>
      <c r="P1246" s="42" t="s">
        <v>224</v>
      </c>
      <c r="Q1246" s="43">
        <v>19707905</v>
      </c>
      <c r="R1246" s="43">
        <v>19707905</v>
      </c>
      <c r="S1246" s="43" t="s">
        <v>225</v>
      </c>
      <c r="T1246" s="43" t="s">
        <v>221</v>
      </c>
      <c r="U1246" s="44">
        <v>1</v>
      </c>
      <c r="V1246" s="112" t="s">
        <v>4</v>
      </c>
      <c r="W1246" s="100">
        <v>2018011000692</v>
      </c>
    </row>
    <row r="1247" spans="1:23" ht="90" x14ac:dyDescent="0.3">
      <c r="A1247" s="76">
        <v>1246</v>
      </c>
      <c r="B1247" s="83" t="s">
        <v>1403</v>
      </c>
      <c r="C1247" s="78">
        <f t="shared" si="40"/>
        <v>2</v>
      </c>
      <c r="D1247" s="79">
        <v>2</v>
      </c>
      <c r="E1247" s="79">
        <f t="shared" si="39"/>
        <v>0</v>
      </c>
      <c r="F1247" s="80">
        <v>45295</v>
      </c>
      <c r="G1247" s="81" t="s">
        <v>5044</v>
      </c>
      <c r="H1247" s="82" t="s">
        <v>4936</v>
      </c>
      <c r="I1247" s="83" t="s">
        <v>4937</v>
      </c>
      <c r="J1247" s="83">
        <v>80101500</v>
      </c>
      <c r="K1247" s="84" t="s">
        <v>7770</v>
      </c>
      <c r="L1247" s="76" t="s">
        <v>153</v>
      </c>
      <c r="M1247" s="76" t="s">
        <v>153</v>
      </c>
      <c r="N1247" s="76">
        <v>6</v>
      </c>
      <c r="O1247" s="76" t="s">
        <v>223</v>
      </c>
      <c r="P1247" s="42" t="s">
        <v>224</v>
      </c>
      <c r="Q1247" s="43">
        <v>39415810</v>
      </c>
      <c r="R1247" s="43">
        <v>39415810</v>
      </c>
      <c r="S1247" s="43" t="s">
        <v>225</v>
      </c>
      <c r="T1247" s="43" t="s">
        <v>221</v>
      </c>
      <c r="U1247" s="44">
        <v>2</v>
      </c>
      <c r="V1247" s="112" t="s">
        <v>4</v>
      </c>
      <c r="W1247" s="100">
        <v>2018011000692</v>
      </c>
    </row>
    <row r="1248" spans="1:23" ht="90" x14ac:dyDescent="0.3">
      <c r="A1248" s="76">
        <v>1247</v>
      </c>
      <c r="B1248" s="83" t="s">
        <v>1403</v>
      </c>
      <c r="C1248" s="78">
        <f t="shared" si="40"/>
        <v>1</v>
      </c>
      <c r="D1248" s="79">
        <v>0</v>
      </c>
      <c r="E1248" s="79">
        <f t="shared" si="39"/>
        <v>1</v>
      </c>
      <c r="F1248" s="80">
        <v>45295</v>
      </c>
      <c r="G1248" s="81" t="s">
        <v>5044</v>
      </c>
      <c r="H1248" s="82" t="s">
        <v>4936</v>
      </c>
      <c r="I1248" s="83"/>
      <c r="J1248" s="83">
        <v>80101500</v>
      </c>
      <c r="K1248" s="84" t="s">
        <v>7771</v>
      </c>
      <c r="L1248" s="76" t="s">
        <v>159</v>
      </c>
      <c r="M1248" s="76" t="s">
        <v>159</v>
      </c>
      <c r="N1248" s="76">
        <v>6</v>
      </c>
      <c r="O1248" s="76" t="s">
        <v>223</v>
      </c>
      <c r="P1248" s="42" t="s">
        <v>224</v>
      </c>
      <c r="Q1248" s="43">
        <v>62796480</v>
      </c>
      <c r="R1248" s="43">
        <v>62796480</v>
      </c>
      <c r="S1248" s="43" t="s">
        <v>225</v>
      </c>
      <c r="T1248" s="43" t="s">
        <v>221</v>
      </c>
      <c r="U1248" s="44">
        <v>1</v>
      </c>
      <c r="V1248" s="112" t="s">
        <v>4</v>
      </c>
      <c r="W1248" s="100">
        <v>2018011000692</v>
      </c>
    </row>
    <row r="1249" spans="1:23" ht="90" x14ac:dyDescent="0.3">
      <c r="A1249" s="76">
        <v>1248</v>
      </c>
      <c r="B1249" s="83" t="s">
        <v>1403</v>
      </c>
      <c r="C1249" s="78">
        <f t="shared" si="40"/>
        <v>1</v>
      </c>
      <c r="D1249" s="79">
        <v>1</v>
      </c>
      <c r="E1249" s="79">
        <f t="shared" si="39"/>
        <v>0</v>
      </c>
      <c r="F1249" s="80">
        <v>45295</v>
      </c>
      <c r="G1249" s="81" t="s">
        <v>5044</v>
      </c>
      <c r="H1249" s="82" t="s">
        <v>4936</v>
      </c>
      <c r="I1249" s="83" t="s">
        <v>4937</v>
      </c>
      <c r="J1249" s="83">
        <v>80101500</v>
      </c>
      <c r="K1249" s="84" t="s">
        <v>7772</v>
      </c>
      <c r="L1249" s="76" t="s">
        <v>153</v>
      </c>
      <c r="M1249" s="76" t="s">
        <v>153</v>
      </c>
      <c r="N1249" s="76">
        <v>12</v>
      </c>
      <c r="O1249" s="76" t="s">
        <v>223</v>
      </c>
      <c r="P1249" s="42" t="s">
        <v>224</v>
      </c>
      <c r="Q1249" s="43">
        <v>105012263</v>
      </c>
      <c r="R1249" s="43">
        <v>105012263</v>
      </c>
      <c r="S1249" s="43" t="s">
        <v>225</v>
      </c>
      <c r="T1249" s="43" t="s">
        <v>221</v>
      </c>
      <c r="U1249" s="44">
        <v>1</v>
      </c>
      <c r="V1249" s="112" t="s">
        <v>4</v>
      </c>
      <c r="W1249" s="100">
        <v>2018011000692</v>
      </c>
    </row>
    <row r="1250" spans="1:23" ht="90" x14ac:dyDescent="0.3">
      <c r="A1250" s="76">
        <v>1249</v>
      </c>
      <c r="B1250" s="83" t="s">
        <v>1403</v>
      </c>
      <c r="C1250" s="78">
        <f t="shared" si="40"/>
        <v>2</v>
      </c>
      <c r="D1250" s="79">
        <v>2</v>
      </c>
      <c r="E1250" s="79">
        <f t="shared" si="39"/>
        <v>0</v>
      </c>
      <c r="F1250" s="80">
        <v>45295</v>
      </c>
      <c r="G1250" s="81" t="s">
        <v>5044</v>
      </c>
      <c r="H1250" s="82" t="s">
        <v>4936</v>
      </c>
      <c r="I1250" s="83"/>
      <c r="J1250" s="83">
        <v>80101500</v>
      </c>
      <c r="K1250" s="84" t="s">
        <v>7773</v>
      </c>
      <c r="L1250" s="76" t="s">
        <v>153</v>
      </c>
      <c r="M1250" s="76" t="s">
        <v>153</v>
      </c>
      <c r="N1250" s="76">
        <v>6</v>
      </c>
      <c r="O1250" s="76" t="s">
        <v>223</v>
      </c>
      <c r="P1250" s="42" t="s">
        <v>224</v>
      </c>
      <c r="Q1250" s="43">
        <v>39415810</v>
      </c>
      <c r="R1250" s="43">
        <v>39415810</v>
      </c>
      <c r="S1250" s="43" t="s">
        <v>225</v>
      </c>
      <c r="T1250" s="43" t="s">
        <v>221</v>
      </c>
      <c r="U1250" s="44">
        <v>2</v>
      </c>
      <c r="V1250" s="112" t="s">
        <v>4</v>
      </c>
      <c r="W1250" s="100">
        <v>2018011000692</v>
      </c>
    </row>
    <row r="1251" spans="1:23" ht="90" x14ac:dyDescent="0.3">
      <c r="A1251" s="76">
        <v>1250</v>
      </c>
      <c r="B1251" s="83" t="s">
        <v>1403</v>
      </c>
      <c r="C1251" s="78">
        <f t="shared" si="40"/>
        <v>2</v>
      </c>
      <c r="D1251" s="79">
        <v>0</v>
      </c>
      <c r="E1251" s="79">
        <f t="shared" si="39"/>
        <v>2</v>
      </c>
      <c r="F1251" s="80">
        <v>45295</v>
      </c>
      <c r="G1251" s="81" t="s">
        <v>5044</v>
      </c>
      <c r="H1251" s="82" t="s">
        <v>4936</v>
      </c>
      <c r="I1251" s="83"/>
      <c r="J1251" s="83">
        <v>80101500</v>
      </c>
      <c r="K1251" s="84" t="s">
        <v>7774</v>
      </c>
      <c r="L1251" s="76" t="s">
        <v>159</v>
      </c>
      <c r="M1251" s="76" t="s">
        <v>159</v>
      </c>
      <c r="N1251" s="76">
        <v>6</v>
      </c>
      <c r="O1251" s="76" t="s">
        <v>223</v>
      </c>
      <c r="P1251" s="42" t="s">
        <v>224</v>
      </c>
      <c r="Q1251" s="43">
        <v>40311624</v>
      </c>
      <c r="R1251" s="43">
        <v>40311624</v>
      </c>
      <c r="S1251" s="43" t="s">
        <v>225</v>
      </c>
      <c r="T1251" s="43" t="s">
        <v>221</v>
      </c>
      <c r="U1251" s="44">
        <v>2</v>
      </c>
      <c r="V1251" s="112" t="s">
        <v>4</v>
      </c>
      <c r="W1251" s="100">
        <v>2018011000692</v>
      </c>
    </row>
    <row r="1252" spans="1:23" ht="90" x14ac:dyDescent="0.3">
      <c r="A1252" s="76">
        <v>1251</v>
      </c>
      <c r="B1252" s="83" t="s">
        <v>1403</v>
      </c>
      <c r="C1252" s="78">
        <f t="shared" si="40"/>
        <v>1</v>
      </c>
      <c r="D1252" s="79">
        <v>1</v>
      </c>
      <c r="E1252" s="79">
        <f t="shared" si="39"/>
        <v>0</v>
      </c>
      <c r="F1252" s="80">
        <v>45295</v>
      </c>
      <c r="G1252" s="81" t="s">
        <v>5044</v>
      </c>
      <c r="H1252" s="82" t="s">
        <v>4936</v>
      </c>
      <c r="I1252" s="83" t="s">
        <v>4937</v>
      </c>
      <c r="J1252" s="83">
        <v>80101500</v>
      </c>
      <c r="K1252" s="84" t="s">
        <v>7775</v>
      </c>
      <c r="L1252" s="76" t="s">
        <v>153</v>
      </c>
      <c r="M1252" s="76" t="s">
        <v>153</v>
      </c>
      <c r="N1252" s="76">
        <v>6</v>
      </c>
      <c r="O1252" s="76" t="s">
        <v>223</v>
      </c>
      <c r="P1252" s="42" t="s">
        <v>224</v>
      </c>
      <c r="Q1252" s="43">
        <v>44031865</v>
      </c>
      <c r="R1252" s="43">
        <v>44031865</v>
      </c>
      <c r="S1252" s="43" t="s">
        <v>225</v>
      </c>
      <c r="T1252" s="43" t="s">
        <v>221</v>
      </c>
      <c r="U1252" s="44">
        <v>1</v>
      </c>
      <c r="V1252" s="112" t="s">
        <v>4</v>
      </c>
      <c r="W1252" s="100">
        <v>2018011000692</v>
      </c>
    </row>
    <row r="1253" spans="1:23" ht="90" x14ac:dyDescent="0.3">
      <c r="A1253" s="76">
        <v>1252</v>
      </c>
      <c r="B1253" s="83" t="s">
        <v>1403</v>
      </c>
      <c r="C1253" s="78">
        <f t="shared" si="40"/>
        <v>1</v>
      </c>
      <c r="D1253" s="79">
        <v>1</v>
      </c>
      <c r="E1253" s="79">
        <f t="shared" si="39"/>
        <v>0</v>
      </c>
      <c r="F1253" s="80">
        <v>45295</v>
      </c>
      <c r="G1253" s="81" t="s">
        <v>5044</v>
      </c>
      <c r="H1253" s="82" t="s">
        <v>4936</v>
      </c>
      <c r="I1253" s="83" t="s">
        <v>4937</v>
      </c>
      <c r="J1253" s="83">
        <v>80101500</v>
      </c>
      <c r="K1253" s="84" t="s">
        <v>7776</v>
      </c>
      <c r="L1253" s="76" t="s">
        <v>159</v>
      </c>
      <c r="M1253" s="76" t="s">
        <v>159</v>
      </c>
      <c r="N1253" s="76">
        <v>6</v>
      </c>
      <c r="O1253" s="76" t="s">
        <v>223</v>
      </c>
      <c r="P1253" s="42" t="s">
        <v>224</v>
      </c>
      <c r="Q1253" s="43">
        <v>48924294</v>
      </c>
      <c r="R1253" s="43">
        <v>48924294</v>
      </c>
      <c r="S1253" s="43" t="s">
        <v>225</v>
      </c>
      <c r="T1253" s="43" t="s">
        <v>221</v>
      </c>
      <c r="U1253" s="44">
        <v>1</v>
      </c>
      <c r="V1253" s="112" t="s">
        <v>4</v>
      </c>
      <c r="W1253" s="100">
        <v>2018011000692</v>
      </c>
    </row>
    <row r="1254" spans="1:23" ht="90" x14ac:dyDescent="0.3">
      <c r="A1254" s="76">
        <v>1253</v>
      </c>
      <c r="B1254" s="83" t="s">
        <v>1403</v>
      </c>
      <c r="C1254" s="78">
        <f t="shared" si="40"/>
        <v>1</v>
      </c>
      <c r="D1254" s="79">
        <v>1</v>
      </c>
      <c r="E1254" s="79">
        <f t="shared" si="39"/>
        <v>0</v>
      </c>
      <c r="F1254" s="80">
        <v>45295</v>
      </c>
      <c r="G1254" s="81" t="s">
        <v>5044</v>
      </c>
      <c r="H1254" s="82" t="s">
        <v>4936</v>
      </c>
      <c r="I1254" s="83" t="s">
        <v>4937</v>
      </c>
      <c r="J1254" s="83">
        <v>80101500</v>
      </c>
      <c r="K1254" s="84" t="s">
        <v>7777</v>
      </c>
      <c r="L1254" s="76" t="s">
        <v>153</v>
      </c>
      <c r="M1254" s="76" t="s">
        <v>153</v>
      </c>
      <c r="N1254" s="76">
        <v>12</v>
      </c>
      <c r="O1254" s="76" t="s">
        <v>223</v>
      </c>
      <c r="P1254" s="42" t="s">
        <v>224</v>
      </c>
      <c r="Q1254" s="43">
        <v>92956159</v>
      </c>
      <c r="R1254" s="43">
        <v>92956159</v>
      </c>
      <c r="S1254" s="43" t="s">
        <v>225</v>
      </c>
      <c r="T1254" s="43" t="s">
        <v>221</v>
      </c>
      <c r="U1254" s="44">
        <v>1</v>
      </c>
      <c r="V1254" s="112" t="s">
        <v>4</v>
      </c>
      <c r="W1254" s="100">
        <v>2018011000692</v>
      </c>
    </row>
    <row r="1255" spans="1:23" ht="90" x14ac:dyDescent="0.3">
      <c r="A1255" s="76">
        <v>1254</v>
      </c>
      <c r="B1255" s="83" t="s">
        <v>1403</v>
      </c>
      <c r="C1255" s="78">
        <f t="shared" si="40"/>
        <v>1</v>
      </c>
      <c r="D1255" s="79">
        <v>0</v>
      </c>
      <c r="E1255" s="79">
        <f t="shared" si="39"/>
        <v>1</v>
      </c>
      <c r="F1255" s="80">
        <v>45295</v>
      </c>
      <c r="G1255" s="81" t="s">
        <v>5044</v>
      </c>
      <c r="H1255" s="82" t="s">
        <v>4936</v>
      </c>
      <c r="I1255" s="83"/>
      <c r="J1255" s="83">
        <v>80101500</v>
      </c>
      <c r="K1255" s="84" t="s">
        <v>7778</v>
      </c>
      <c r="L1255" s="76" t="s">
        <v>159</v>
      </c>
      <c r="M1255" s="76" t="s">
        <v>159</v>
      </c>
      <c r="N1255" s="76">
        <v>6</v>
      </c>
      <c r="O1255" s="76" t="s">
        <v>223</v>
      </c>
      <c r="P1255" s="42" t="s">
        <v>224</v>
      </c>
      <c r="Q1255" s="43">
        <v>31209882</v>
      </c>
      <c r="R1255" s="43">
        <v>31209882</v>
      </c>
      <c r="S1255" s="43" t="s">
        <v>225</v>
      </c>
      <c r="T1255" s="43" t="s">
        <v>221</v>
      </c>
      <c r="U1255" s="44">
        <v>1</v>
      </c>
      <c r="V1255" s="112" t="s">
        <v>4</v>
      </c>
      <c r="W1255" s="100">
        <v>2018011000692</v>
      </c>
    </row>
    <row r="1256" spans="1:23" ht="108" x14ac:dyDescent="0.3">
      <c r="A1256" s="76">
        <v>1255</v>
      </c>
      <c r="B1256" s="83" t="s">
        <v>1403</v>
      </c>
      <c r="C1256" s="78">
        <f t="shared" si="40"/>
        <v>1</v>
      </c>
      <c r="D1256" s="79">
        <v>1</v>
      </c>
      <c r="E1256" s="79">
        <f t="shared" si="39"/>
        <v>0</v>
      </c>
      <c r="F1256" s="80">
        <v>45295</v>
      </c>
      <c r="G1256" s="81" t="s">
        <v>5044</v>
      </c>
      <c r="H1256" s="82" t="s">
        <v>4936</v>
      </c>
      <c r="I1256" s="83" t="s">
        <v>4937</v>
      </c>
      <c r="J1256" s="83">
        <v>80101500</v>
      </c>
      <c r="K1256" s="84" t="s">
        <v>7779</v>
      </c>
      <c r="L1256" s="76" t="s">
        <v>153</v>
      </c>
      <c r="M1256" s="76" t="s">
        <v>153</v>
      </c>
      <c r="N1256" s="76">
        <v>6</v>
      </c>
      <c r="O1256" s="76" t="s">
        <v>223</v>
      </c>
      <c r="P1256" s="42" t="s">
        <v>224</v>
      </c>
      <c r="Q1256" s="43">
        <v>30516329</v>
      </c>
      <c r="R1256" s="43">
        <v>30516329</v>
      </c>
      <c r="S1256" s="43" t="s">
        <v>225</v>
      </c>
      <c r="T1256" s="43" t="s">
        <v>221</v>
      </c>
      <c r="U1256" s="44">
        <v>1</v>
      </c>
      <c r="V1256" s="112" t="s">
        <v>4</v>
      </c>
      <c r="W1256" s="100">
        <v>2018011000692</v>
      </c>
    </row>
    <row r="1257" spans="1:23" ht="90" x14ac:dyDescent="0.3">
      <c r="A1257" s="76">
        <v>1256</v>
      </c>
      <c r="B1257" s="83" t="s">
        <v>4942</v>
      </c>
      <c r="C1257" s="78">
        <f t="shared" si="40"/>
        <v>9</v>
      </c>
      <c r="D1257" s="79">
        <v>9</v>
      </c>
      <c r="E1257" s="79">
        <f t="shared" si="39"/>
        <v>0</v>
      </c>
      <c r="F1257" s="80">
        <v>45295</v>
      </c>
      <c r="G1257" s="81" t="s">
        <v>5044</v>
      </c>
      <c r="H1257" s="82" t="s">
        <v>4936</v>
      </c>
      <c r="I1257" s="83" t="s">
        <v>4937</v>
      </c>
      <c r="J1257" s="83">
        <v>80101500</v>
      </c>
      <c r="K1257" s="84" t="s">
        <v>7780</v>
      </c>
      <c r="L1257" s="76" t="s">
        <v>153</v>
      </c>
      <c r="M1257" s="76" t="s">
        <v>153</v>
      </c>
      <c r="N1257" s="76">
        <v>12</v>
      </c>
      <c r="O1257" s="76" t="s">
        <v>223</v>
      </c>
      <c r="P1257" s="42" t="s">
        <v>224</v>
      </c>
      <c r="Q1257" s="43">
        <v>983799099</v>
      </c>
      <c r="R1257" s="43">
        <v>983799099</v>
      </c>
      <c r="S1257" s="43" t="s">
        <v>225</v>
      </c>
      <c r="T1257" s="43" t="s">
        <v>221</v>
      </c>
      <c r="U1257" s="44">
        <v>9</v>
      </c>
      <c r="V1257" s="112" t="s">
        <v>4</v>
      </c>
      <c r="W1257" s="100">
        <v>2018011000692</v>
      </c>
    </row>
    <row r="1258" spans="1:23" ht="108" x14ac:dyDescent="0.3">
      <c r="A1258" s="76">
        <v>1257</v>
      </c>
      <c r="B1258" s="83" t="s">
        <v>4942</v>
      </c>
      <c r="C1258" s="78">
        <f t="shared" si="40"/>
        <v>3</v>
      </c>
      <c r="D1258" s="79">
        <v>0</v>
      </c>
      <c r="E1258" s="79">
        <f t="shared" si="39"/>
        <v>3</v>
      </c>
      <c r="F1258" s="80">
        <v>45295</v>
      </c>
      <c r="G1258" s="81" t="s">
        <v>5044</v>
      </c>
      <c r="H1258" s="82" t="s">
        <v>4936</v>
      </c>
      <c r="I1258" s="83"/>
      <c r="J1258" s="83">
        <v>80101500</v>
      </c>
      <c r="K1258" s="84" t="s">
        <v>7781</v>
      </c>
      <c r="L1258" s="76" t="s">
        <v>159</v>
      </c>
      <c r="M1258" s="76" t="s">
        <v>159</v>
      </c>
      <c r="N1258" s="76">
        <v>6</v>
      </c>
      <c r="O1258" s="76" t="s">
        <v>223</v>
      </c>
      <c r="P1258" s="42" t="s">
        <v>224</v>
      </c>
      <c r="Q1258" s="43">
        <v>165808836</v>
      </c>
      <c r="R1258" s="43">
        <v>165808836</v>
      </c>
      <c r="S1258" s="43" t="s">
        <v>225</v>
      </c>
      <c r="T1258" s="43" t="s">
        <v>221</v>
      </c>
      <c r="U1258" s="44">
        <v>3</v>
      </c>
      <c r="V1258" s="112" t="s">
        <v>4</v>
      </c>
      <c r="W1258" s="100">
        <v>2018011000692</v>
      </c>
    </row>
    <row r="1259" spans="1:23" ht="90" x14ac:dyDescent="0.3">
      <c r="A1259" s="76">
        <v>1258</v>
      </c>
      <c r="B1259" s="83" t="s">
        <v>1403</v>
      </c>
      <c r="C1259" s="78">
        <f t="shared" si="40"/>
        <v>1</v>
      </c>
      <c r="D1259" s="79">
        <v>1</v>
      </c>
      <c r="E1259" s="79">
        <f t="shared" si="39"/>
        <v>0</v>
      </c>
      <c r="F1259" s="80">
        <v>45295</v>
      </c>
      <c r="G1259" s="81" t="s">
        <v>5044</v>
      </c>
      <c r="H1259" s="82" t="s">
        <v>4936</v>
      </c>
      <c r="I1259" s="83" t="s">
        <v>4937</v>
      </c>
      <c r="J1259" s="83">
        <v>80101500</v>
      </c>
      <c r="K1259" s="84" t="s">
        <v>7782</v>
      </c>
      <c r="L1259" s="76" t="s">
        <v>153</v>
      </c>
      <c r="M1259" s="76" t="s">
        <v>153</v>
      </c>
      <c r="N1259" s="76">
        <v>12</v>
      </c>
      <c r="O1259" s="76" t="s">
        <v>223</v>
      </c>
      <c r="P1259" s="42" t="s">
        <v>224</v>
      </c>
      <c r="Q1259" s="43">
        <v>121755397</v>
      </c>
      <c r="R1259" s="43">
        <v>121755397</v>
      </c>
      <c r="S1259" s="43" t="s">
        <v>225</v>
      </c>
      <c r="T1259" s="43" t="s">
        <v>221</v>
      </c>
      <c r="U1259" s="44">
        <v>1</v>
      </c>
      <c r="V1259" s="112" t="s">
        <v>4</v>
      </c>
      <c r="W1259" s="100">
        <v>2018011000692</v>
      </c>
    </row>
    <row r="1260" spans="1:23" ht="90" x14ac:dyDescent="0.3">
      <c r="A1260" s="76">
        <v>1259</v>
      </c>
      <c r="B1260" s="83" t="s">
        <v>1502</v>
      </c>
      <c r="C1260" s="78">
        <f t="shared" si="40"/>
        <v>1</v>
      </c>
      <c r="D1260" s="79">
        <v>1</v>
      </c>
      <c r="E1260" s="79">
        <f t="shared" si="39"/>
        <v>0</v>
      </c>
      <c r="F1260" s="80">
        <v>45295</v>
      </c>
      <c r="G1260" s="81" t="s">
        <v>5044</v>
      </c>
      <c r="H1260" s="82" t="s">
        <v>4936</v>
      </c>
      <c r="I1260" s="83" t="s">
        <v>4937</v>
      </c>
      <c r="J1260" s="83">
        <v>80101500</v>
      </c>
      <c r="K1260" s="84" t="s">
        <v>7783</v>
      </c>
      <c r="L1260" s="76" t="s">
        <v>153</v>
      </c>
      <c r="M1260" s="76" t="s">
        <v>154</v>
      </c>
      <c r="N1260" s="76">
        <v>12</v>
      </c>
      <c r="O1260" s="76" t="s">
        <v>223</v>
      </c>
      <c r="P1260" s="42" t="s">
        <v>224</v>
      </c>
      <c r="Q1260" s="43">
        <v>111783320</v>
      </c>
      <c r="R1260" s="43">
        <v>111783320</v>
      </c>
      <c r="S1260" s="43" t="s">
        <v>225</v>
      </c>
      <c r="T1260" s="43" t="s">
        <v>221</v>
      </c>
      <c r="U1260" s="44">
        <v>1</v>
      </c>
      <c r="V1260" s="112" t="s">
        <v>4</v>
      </c>
      <c r="W1260" s="100">
        <v>2018011000692</v>
      </c>
    </row>
    <row r="1261" spans="1:23" ht="90" x14ac:dyDescent="0.3">
      <c r="A1261" s="76">
        <v>1260</v>
      </c>
      <c r="B1261" s="83" t="s">
        <v>1502</v>
      </c>
      <c r="C1261" s="78">
        <f t="shared" si="40"/>
        <v>1</v>
      </c>
      <c r="D1261" s="79">
        <v>1</v>
      </c>
      <c r="E1261" s="79">
        <f t="shared" si="39"/>
        <v>0</v>
      </c>
      <c r="F1261" s="80">
        <v>45295</v>
      </c>
      <c r="G1261" s="81" t="s">
        <v>5044</v>
      </c>
      <c r="H1261" s="82" t="s">
        <v>4936</v>
      </c>
      <c r="I1261" s="83" t="s">
        <v>4937</v>
      </c>
      <c r="J1261" s="83">
        <v>80101500</v>
      </c>
      <c r="K1261" s="84" t="s">
        <v>7784</v>
      </c>
      <c r="L1261" s="76" t="s">
        <v>153</v>
      </c>
      <c r="M1261" s="76" t="s">
        <v>153</v>
      </c>
      <c r="N1261" s="76">
        <v>12</v>
      </c>
      <c r="O1261" s="76" t="s">
        <v>223</v>
      </c>
      <c r="P1261" s="42" t="s">
        <v>224</v>
      </c>
      <c r="Q1261" s="43">
        <v>110539224</v>
      </c>
      <c r="R1261" s="43">
        <v>110539224</v>
      </c>
      <c r="S1261" s="43" t="s">
        <v>225</v>
      </c>
      <c r="T1261" s="43" t="s">
        <v>221</v>
      </c>
      <c r="U1261" s="44">
        <v>1</v>
      </c>
      <c r="V1261" s="112" t="s">
        <v>4</v>
      </c>
      <c r="W1261" s="100">
        <v>2018011000692</v>
      </c>
    </row>
    <row r="1262" spans="1:23" ht="108" x14ac:dyDescent="0.3">
      <c r="A1262" s="76">
        <v>1261</v>
      </c>
      <c r="B1262" s="83" t="s">
        <v>4942</v>
      </c>
      <c r="C1262" s="78">
        <f t="shared" si="40"/>
        <v>1</v>
      </c>
      <c r="D1262" s="79">
        <v>1</v>
      </c>
      <c r="E1262" s="79">
        <f t="shared" si="39"/>
        <v>0</v>
      </c>
      <c r="F1262" s="80">
        <v>45295</v>
      </c>
      <c r="G1262" s="81" t="s">
        <v>5044</v>
      </c>
      <c r="H1262" s="82" t="s">
        <v>4936</v>
      </c>
      <c r="I1262" s="83" t="s">
        <v>4937</v>
      </c>
      <c r="J1262" s="83">
        <v>80101500</v>
      </c>
      <c r="K1262" s="84" t="s">
        <v>7785</v>
      </c>
      <c r="L1262" s="76" t="s">
        <v>153</v>
      </c>
      <c r="M1262" s="76" t="s">
        <v>153</v>
      </c>
      <c r="N1262" s="76">
        <v>12</v>
      </c>
      <c r="O1262" s="76" t="s">
        <v>223</v>
      </c>
      <c r="P1262" s="42" t="s">
        <v>224</v>
      </c>
      <c r="Q1262" s="43">
        <v>168670688</v>
      </c>
      <c r="R1262" s="43">
        <v>168670688</v>
      </c>
      <c r="S1262" s="43" t="s">
        <v>225</v>
      </c>
      <c r="T1262" s="43" t="s">
        <v>221</v>
      </c>
      <c r="U1262" s="44">
        <v>1</v>
      </c>
      <c r="V1262" s="112" t="s">
        <v>4</v>
      </c>
      <c r="W1262" s="100">
        <v>2018011000692</v>
      </c>
    </row>
    <row r="1263" spans="1:23" ht="108" x14ac:dyDescent="0.3">
      <c r="A1263" s="76">
        <v>1262</v>
      </c>
      <c r="B1263" s="83" t="s">
        <v>1502</v>
      </c>
      <c r="C1263" s="78">
        <v>4</v>
      </c>
      <c r="D1263" s="79">
        <v>1</v>
      </c>
      <c r="E1263" s="79">
        <f t="shared" si="39"/>
        <v>3</v>
      </c>
      <c r="F1263" s="80">
        <v>45295</v>
      </c>
      <c r="G1263" s="81" t="s">
        <v>5053</v>
      </c>
      <c r="H1263" s="82" t="s">
        <v>4936</v>
      </c>
      <c r="I1263" s="83" t="s">
        <v>4937</v>
      </c>
      <c r="J1263" s="83">
        <v>80161501</v>
      </c>
      <c r="K1263" s="84" t="s">
        <v>7786</v>
      </c>
      <c r="L1263" s="76" t="s">
        <v>153</v>
      </c>
      <c r="M1263" s="76" t="s">
        <v>153</v>
      </c>
      <c r="N1263" s="76">
        <v>12</v>
      </c>
      <c r="O1263" s="76" t="s">
        <v>223</v>
      </c>
      <c r="P1263" s="42" t="s">
        <v>224</v>
      </c>
      <c r="Q1263" s="43">
        <v>291427776</v>
      </c>
      <c r="R1263" s="43">
        <v>291427776</v>
      </c>
      <c r="S1263" s="43" t="s">
        <v>221</v>
      </c>
      <c r="T1263" s="43" t="s">
        <v>221</v>
      </c>
      <c r="U1263" s="44">
        <v>4</v>
      </c>
      <c r="V1263" s="112" t="s">
        <v>4</v>
      </c>
      <c r="W1263" s="100">
        <v>2018011000692</v>
      </c>
    </row>
    <row r="1264" spans="1:23" ht="75" x14ac:dyDescent="0.3">
      <c r="A1264" s="76">
        <v>1263</v>
      </c>
      <c r="B1264" s="83" t="s">
        <v>1502</v>
      </c>
      <c r="C1264" s="78">
        <f>+U1264</f>
        <v>1</v>
      </c>
      <c r="D1264" s="79">
        <v>0</v>
      </c>
      <c r="E1264" s="79">
        <f t="shared" si="39"/>
        <v>1</v>
      </c>
      <c r="F1264" s="80">
        <v>45295</v>
      </c>
      <c r="G1264" s="81" t="s">
        <v>5053</v>
      </c>
      <c r="H1264" s="82" t="s">
        <v>4936</v>
      </c>
      <c r="I1264" s="83"/>
      <c r="J1264" s="83">
        <v>80161501</v>
      </c>
      <c r="K1264" s="84" t="s">
        <v>7787</v>
      </c>
      <c r="L1264" s="76" t="s">
        <v>153</v>
      </c>
      <c r="M1264" s="76" t="s">
        <v>153</v>
      </c>
      <c r="N1264" s="76">
        <v>12</v>
      </c>
      <c r="O1264" s="76" t="s">
        <v>223</v>
      </c>
      <c r="P1264" s="42" t="s">
        <v>224</v>
      </c>
      <c r="Q1264" s="43">
        <v>291825120</v>
      </c>
      <c r="R1264" s="43">
        <v>291825120</v>
      </c>
      <c r="S1264" s="43" t="s">
        <v>221</v>
      </c>
      <c r="T1264" s="43" t="s">
        <v>221</v>
      </c>
      <c r="U1264" s="44">
        <v>1</v>
      </c>
      <c r="V1264" s="112" t="s">
        <v>4</v>
      </c>
      <c r="W1264" s="100">
        <v>2018011000692</v>
      </c>
    </row>
    <row r="1265" spans="1:23" ht="108" x14ac:dyDescent="0.3">
      <c r="A1265" s="76">
        <v>1264</v>
      </c>
      <c r="B1265" s="83" t="s">
        <v>1502</v>
      </c>
      <c r="C1265" s="78">
        <f>+U1265</f>
        <v>1</v>
      </c>
      <c r="D1265" s="79">
        <v>0</v>
      </c>
      <c r="E1265" s="79">
        <f t="shared" si="39"/>
        <v>1</v>
      </c>
      <c r="F1265" s="80">
        <v>45295</v>
      </c>
      <c r="G1265" s="81" t="s">
        <v>5053</v>
      </c>
      <c r="H1265" s="82" t="s">
        <v>4936</v>
      </c>
      <c r="I1265" s="83" t="s">
        <v>4937</v>
      </c>
      <c r="J1265" s="83">
        <v>80161501</v>
      </c>
      <c r="K1265" s="84" t="s">
        <v>7788</v>
      </c>
      <c r="L1265" s="76" t="s">
        <v>153</v>
      </c>
      <c r="M1265" s="76" t="s">
        <v>153</v>
      </c>
      <c r="N1265" s="76">
        <v>12</v>
      </c>
      <c r="O1265" s="76" t="s">
        <v>223</v>
      </c>
      <c r="P1265" s="42" t="s">
        <v>224</v>
      </c>
      <c r="Q1265" s="43">
        <v>291427776</v>
      </c>
      <c r="R1265" s="43">
        <v>291427776</v>
      </c>
      <c r="S1265" s="43" t="s">
        <v>221</v>
      </c>
      <c r="T1265" s="43" t="s">
        <v>221</v>
      </c>
      <c r="U1265" s="44">
        <v>1</v>
      </c>
      <c r="V1265" s="112" t="s">
        <v>4</v>
      </c>
      <c r="W1265" s="100">
        <v>2018011000692</v>
      </c>
    </row>
    <row r="1266" spans="1:23" ht="90" x14ac:dyDescent="0.3">
      <c r="A1266" s="76">
        <v>1265</v>
      </c>
      <c r="B1266" s="83" t="s">
        <v>1502</v>
      </c>
      <c r="C1266" s="78">
        <f>+U1266</f>
        <v>1</v>
      </c>
      <c r="D1266" s="79">
        <v>1</v>
      </c>
      <c r="E1266" s="79">
        <f t="shared" si="39"/>
        <v>0</v>
      </c>
      <c r="F1266" s="80">
        <v>45295</v>
      </c>
      <c r="G1266" s="81" t="s">
        <v>5053</v>
      </c>
      <c r="H1266" s="82" t="s">
        <v>4936</v>
      </c>
      <c r="I1266" s="83" t="s">
        <v>4937</v>
      </c>
      <c r="J1266" s="83">
        <v>80161501</v>
      </c>
      <c r="K1266" s="84" t="s">
        <v>7789</v>
      </c>
      <c r="L1266" s="76" t="s">
        <v>153</v>
      </c>
      <c r="M1266" s="76" t="s">
        <v>153</v>
      </c>
      <c r="N1266" s="76">
        <v>12</v>
      </c>
      <c r="O1266" s="76" t="s">
        <v>223</v>
      </c>
      <c r="P1266" s="42" t="s">
        <v>224</v>
      </c>
      <c r="Q1266" s="43">
        <v>121945440</v>
      </c>
      <c r="R1266" s="43">
        <v>121945440</v>
      </c>
      <c r="S1266" s="43" t="s">
        <v>221</v>
      </c>
      <c r="T1266" s="43" t="s">
        <v>221</v>
      </c>
      <c r="U1266" s="44">
        <v>1</v>
      </c>
      <c r="V1266" s="112" t="s">
        <v>4</v>
      </c>
      <c r="W1266" s="100">
        <v>2018011000692</v>
      </c>
    </row>
    <row r="1267" spans="1:23" ht="75" x14ac:dyDescent="0.3">
      <c r="A1267" s="76">
        <v>1266</v>
      </c>
      <c r="B1267" s="83" t="s">
        <v>1502</v>
      </c>
      <c r="C1267" s="78">
        <v>4</v>
      </c>
      <c r="D1267" s="79">
        <v>1</v>
      </c>
      <c r="E1267" s="79">
        <f t="shared" si="39"/>
        <v>3</v>
      </c>
      <c r="F1267" s="80">
        <v>45295</v>
      </c>
      <c r="G1267" s="81" t="s">
        <v>5053</v>
      </c>
      <c r="H1267" s="82" t="s">
        <v>4936</v>
      </c>
      <c r="I1267" s="83" t="s">
        <v>4937</v>
      </c>
      <c r="J1267" s="83">
        <v>80161501</v>
      </c>
      <c r="K1267" s="84" t="s">
        <v>7790</v>
      </c>
      <c r="L1267" s="76" t="s">
        <v>153</v>
      </c>
      <c r="M1267" s="76" t="s">
        <v>153</v>
      </c>
      <c r="N1267" s="76">
        <v>12</v>
      </c>
      <c r="O1267" s="76" t="s">
        <v>223</v>
      </c>
      <c r="P1267" s="42" t="s">
        <v>224</v>
      </c>
      <c r="Q1267" s="43">
        <v>337186032</v>
      </c>
      <c r="R1267" s="43">
        <v>337186032</v>
      </c>
      <c r="S1267" s="43" t="s">
        <v>221</v>
      </c>
      <c r="T1267" s="43" t="s">
        <v>221</v>
      </c>
      <c r="U1267" s="44">
        <v>4</v>
      </c>
      <c r="V1267" s="112" t="s">
        <v>4</v>
      </c>
      <c r="W1267" s="100">
        <v>2018011000692</v>
      </c>
    </row>
    <row r="1268" spans="1:23" ht="90" x14ac:dyDescent="0.3">
      <c r="A1268" s="76">
        <v>1267</v>
      </c>
      <c r="B1268" s="83" t="s">
        <v>1502</v>
      </c>
      <c r="C1268" s="78">
        <f t="shared" ref="C1268:C1331" si="41">+U1268</f>
        <v>1</v>
      </c>
      <c r="D1268" s="79">
        <v>1</v>
      </c>
      <c r="E1268" s="79">
        <f t="shared" si="39"/>
        <v>0</v>
      </c>
      <c r="F1268" s="80">
        <v>45295</v>
      </c>
      <c r="G1268" s="81" t="s">
        <v>5053</v>
      </c>
      <c r="H1268" s="82" t="s">
        <v>4936</v>
      </c>
      <c r="I1268" s="83" t="s">
        <v>4937</v>
      </c>
      <c r="J1268" s="83">
        <v>80161501</v>
      </c>
      <c r="K1268" s="84" t="s">
        <v>7791</v>
      </c>
      <c r="L1268" s="76" t="s">
        <v>153</v>
      </c>
      <c r="M1268" s="76" t="s">
        <v>153</v>
      </c>
      <c r="N1268" s="76">
        <v>12</v>
      </c>
      <c r="O1268" s="76" t="s">
        <v>223</v>
      </c>
      <c r="P1268" s="42" t="s">
        <v>224</v>
      </c>
      <c r="Q1268" s="43">
        <v>84296508</v>
      </c>
      <c r="R1268" s="43">
        <v>84296508</v>
      </c>
      <c r="S1268" s="43" t="s">
        <v>221</v>
      </c>
      <c r="T1268" s="43" t="s">
        <v>221</v>
      </c>
      <c r="U1268" s="44">
        <v>1</v>
      </c>
      <c r="V1268" s="112" t="s">
        <v>4</v>
      </c>
      <c r="W1268" s="100">
        <v>2018011000692</v>
      </c>
    </row>
    <row r="1269" spans="1:23" ht="112.5" x14ac:dyDescent="0.3">
      <c r="A1269" s="76">
        <v>1268</v>
      </c>
      <c r="B1269" s="83" t="s">
        <v>1403</v>
      </c>
      <c r="C1269" s="78">
        <f t="shared" si="41"/>
        <v>1</v>
      </c>
      <c r="D1269" s="79">
        <v>0</v>
      </c>
      <c r="E1269" s="79">
        <f t="shared" si="39"/>
        <v>1</v>
      </c>
      <c r="F1269" s="80">
        <v>45295</v>
      </c>
      <c r="G1269" s="81" t="s">
        <v>5112</v>
      </c>
      <c r="H1269" s="82" t="s">
        <v>4936</v>
      </c>
      <c r="I1269" s="83"/>
      <c r="J1269" s="83">
        <v>72101500</v>
      </c>
      <c r="K1269" s="84" t="s">
        <v>7792</v>
      </c>
      <c r="L1269" s="76" t="s">
        <v>154</v>
      </c>
      <c r="M1269" s="76" t="s">
        <v>156</v>
      </c>
      <c r="N1269" s="76">
        <v>7</v>
      </c>
      <c r="O1269" s="76" t="s">
        <v>2237</v>
      </c>
      <c r="P1269" s="42" t="s">
        <v>224</v>
      </c>
      <c r="Q1269" s="43">
        <v>100172075</v>
      </c>
      <c r="R1269" s="43">
        <v>100172075</v>
      </c>
      <c r="S1269" s="43" t="s">
        <v>225</v>
      </c>
      <c r="T1269" s="43" t="s">
        <v>221</v>
      </c>
      <c r="U1269" s="44">
        <v>1</v>
      </c>
      <c r="V1269" s="112" t="s">
        <v>103</v>
      </c>
      <c r="W1269" s="89">
        <v>202300000000161</v>
      </c>
    </row>
    <row r="1270" spans="1:23" ht="112.5" x14ac:dyDescent="0.3">
      <c r="A1270" s="76">
        <v>1269</v>
      </c>
      <c r="B1270" s="83" t="s">
        <v>1403</v>
      </c>
      <c r="C1270" s="78">
        <f t="shared" si="41"/>
        <v>1</v>
      </c>
      <c r="D1270" s="79">
        <v>0</v>
      </c>
      <c r="E1270" s="79">
        <f t="shared" si="39"/>
        <v>1</v>
      </c>
      <c r="F1270" s="80">
        <v>45295</v>
      </c>
      <c r="G1270" s="81" t="s">
        <v>5112</v>
      </c>
      <c r="H1270" s="82" t="s">
        <v>4936</v>
      </c>
      <c r="I1270" s="83"/>
      <c r="J1270" s="83">
        <v>72101500</v>
      </c>
      <c r="K1270" s="84" t="s">
        <v>7793</v>
      </c>
      <c r="L1270" s="76" t="s">
        <v>154</v>
      </c>
      <c r="M1270" s="76" t="s">
        <v>156</v>
      </c>
      <c r="N1270" s="76">
        <v>5</v>
      </c>
      <c r="O1270" s="76" t="s">
        <v>2237</v>
      </c>
      <c r="P1270" s="42" t="s">
        <v>224</v>
      </c>
      <c r="Q1270" s="43">
        <v>500000000</v>
      </c>
      <c r="R1270" s="43">
        <v>500000000</v>
      </c>
      <c r="S1270" s="43" t="s">
        <v>225</v>
      </c>
      <c r="T1270" s="43" t="s">
        <v>221</v>
      </c>
      <c r="U1270" s="44">
        <v>1</v>
      </c>
      <c r="V1270" s="112" t="s">
        <v>103</v>
      </c>
      <c r="W1270" s="89">
        <v>202300000000161</v>
      </c>
    </row>
    <row r="1271" spans="1:23" ht="112.5" x14ac:dyDescent="0.3">
      <c r="A1271" s="76">
        <v>1270</v>
      </c>
      <c r="B1271" s="83" t="s">
        <v>1403</v>
      </c>
      <c r="C1271" s="78">
        <f t="shared" si="41"/>
        <v>1</v>
      </c>
      <c r="D1271" s="79">
        <v>0</v>
      </c>
      <c r="E1271" s="79">
        <f t="shared" si="39"/>
        <v>1</v>
      </c>
      <c r="F1271" s="80">
        <v>45295</v>
      </c>
      <c r="G1271" s="81" t="s">
        <v>5112</v>
      </c>
      <c r="H1271" s="82" t="s">
        <v>4936</v>
      </c>
      <c r="I1271" s="83"/>
      <c r="J1271" s="83">
        <v>72101500</v>
      </c>
      <c r="K1271" s="84" t="s">
        <v>7794</v>
      </c>
      <c r="L1271" s="76" t="s">
        <v>154</v>
      </c>
      <c r="M1271" s="76" t="s">
        <v>157</v>
      </c>
      <c r="N1271" s="76">
        <v>7</v>
      </c>
      <c r="O1271" s="76" t="s">
        <v>2237</v>
      </c>
      <c r="P1271" s="42" t="s">
        <v>224</v>
      </c>
      <c r="Q1271" s="43">
        <v>150000000</v>
      </c>
      <c r="R1271" s="43">
        <v>150000000</v>
      </c>
      <c r="S1271" s="43" t="s">
        <v>225</v>
      </c>
      <c r="T1271" s="43" t="s">
        <v>221</v>
      </c>
      <c r="U1271" s="44">
        <v>1</v>
      </c>
      <c r="V1271" s="112" t="s">
        <v>103</v>
      </c>
      <c r="W1271" s="89">
        <v>202300000000161</v>
      </c>
    </row>
    <row r="1272" spans="1:23" ht="131.25" x14ac:dyDescent="0.25">
      <c r="A1272" s="76">
        <v>1271</v>
      </c>
      <c r="B1272" s="83" t="s">
        <v>1549</v>
      </c>
      <c r="C1272" s="78">
        <f t="shared" si="41"/>
        <v>1</v>
      </c>
      <c r="D1272" s="79">
        <v>0</v>
      </c>
      <c r="E1272" s="79">
        <f t="shared" si="39"/>
        <v>1</v>
      </c>
      <c r="F1272" s="80">
        <v>45329</v>
      </c>
      <c r="G1272" s="81" t="s">
        <v>5112</v>
      </c>
      <c r="H1272" s="82" t="s">
        <v>4936</v>
      </c>
      <c r="I1272" s="83" t="s">
        <v>8625</v>
      </c>
      <c r="J1272" s="83">
        <v>72101500</v>
      </c>
      <c r="K1272" s="84" t="s">
        <v>7795</v>
      </c>
      <c r="L1272" s="76" t="s">
        <v>154</v>
      </c>
      <c r="M1272" s="76" t="s">
        <v>157</v>
      </c>
      <c r="N1272" s="76">
        <v>7</v>
      </c>
      <c r="O1272" s="76" t="s">
        <v>2237</v>
      </c>
      <c r="P1272" s="42" t="s">
        <v>224</v>
      </c>
      <c r="Q1272" s="43">
        <v>500000000</v>
      </c>
      <c r="R1272" s="43">
        <v>500000000</v>
      </c>
      <c r="S1272" s="43" t="s">
        <v>225</v>
      </c>
      <c r="T1272" s="43" t="s">
        <v>221</v>
      </c>
      <c r="U1272" s="44">
        <v>1</v>
      </c>
      <c r="V1272" s="99" t="s">
        <v>6486</v>
      </c>
      <c r="W1272" s="105">
        <v>202300000000161</v>
      </c>
    </row>
    <row r="1273" spans="1:23" ht="112.5" x14ac:dyDescent="0.3">
      <c r="A1273" s="76">
        <v>1272</v>
      </c>
      <c r="B1273" s="83" t="s">
        <v>1403</v>
      </c>
      <c r="C1273" s="78">
        <f t="shared" si="41"/>
        <v>1</v>
      </c>
      <c r="D1273" s="79">
        <v>0</v>
      </c>
      <c r="E1273" s="79">
        <f t="shared" si="39"/>
        <v>1</v>
      </c>
      <c r="F1273" s="80">
        <v>45295</v>
      </c>
      <c r="G1273" s="81" t="s">
        <v>5112</v>
      </c>
      <c r="H1273" s="82" t="s">
        <v>4936</v>
      </c>
      <c r="I1273" s="83"/>
      <c r="J1273" s="83">
        <v>72101500</v>
      </c>
      <c r="K1273" s="84" t="s">
        <v>7796</v>
      </c>
      <c r="L1273" s="76" t="s">
        <v>154</v>
      </c>
      <c r="M1273" s="76" t="s">
        <v>157</v>
      </c>
      <c r="N1273" s="76">
        <v>7</v>
      </c>
      <c r="O1273" s="76" t="s">
        <v>2237</v>
      </c>
      <c r="P1273" s="42" t="s">
        <v>224</v>
      </c>
      <c r="Q1273" s="43">
        <v>300000000</v>
      </c>
      <c r="R1273" s="43">
        <v>300000000</v>
      </c>
      <c r="S1273" s="43" t="s">
        <v>225</v>
      </c>
      <c r="T1273" s="43" t="s">
        <v>221</v>
      </c>
      <c r="U1273" s="44">
        <v>1</v>
      </c>
      <c r="V1273" s="112" t="s">
        <v>103</v>
      </c>
      <c r="W1273" s="89">
        <v>202300000000161</v>
      </c>
    </row>
    <row r="1274" spans="1:23" ht="112.5" x14ac:dyDescent="0.3">
      <c r="A1274" s="76">
        <v>1273</v>
      </c>
      <c r="B1274" s="83" t="s">
        <v>1403</v>
      </c>
      <c r="C1274" s="78">
        <f t="shared" si="41"/>
        <v>0</v>
      </c>
      <c r="D1274" s="79">
        <v>0</v>
      </c>
      <c r="E1274" s="79">
        <f t="shared" si="39"/>
        <v>0</v>
      </c>
      <c r="F1274" s="80">
        <v>45329</v>
      </c>
      <c r="G1274" s="81" t="s">
        <v>5112</v>
      </c>
      <c r="H1274" s="82" t="s">
        <v>4936</v>
      </c>
      <c r="I1274" s="83" t="s">
        <v>6485</v>
      </c>
      <c r="J1274" s="83">
        <v>72101500</v>
      </c>
      <c r="K1274" s="84" t="s">
        <v>7797</v>
      </c>
      <c r="L1274" s="76" t="s">
        <v>154</v>
      </c>
      <c r="M1274" s="76" t="s">
        <v>157</v>
      </c>
      <c r="N1274" s="76">
        <v>7</v>
      </c>
      <c r="O1274" s="76" t="s">
        <v>2237</v>
      </c>
      <c r="P1274" s="42" t="s">
        <v>224</v>
      </c>
      <c r="Q1274" s="43"/>
      <c r="R1274" s="43"/>
      <c r="S1274" s="43" t="s">
        <v>225</v>
      </c>
      <c r="T1274" s="43" t="s">
        <v>221</v>
      </c>
      <c r="U1274" s="44"/>
      <c r="V1274" s="112" t="s">
        <v>103</v>
      </c>
      <c r="W1274" s="89">
        <v>202300000000161</v>
      </c>
    </row>
    <row r="1275" spans="1:23" ht="112.5" x14ac:dyDescent="0.3">
      <c r="A1275" s="76">
        <v>1274</v>
      </c>
      <c r="B1275" s="83" t="s">
        <v>1403</v>
      </c>
      <c r="C1275" s="78">
        <f t="shared" si="41"/>
        <v>1</v>
      </c>
      <c r="D1275" s="79">
        <v>0</v>
      </c>
      <c r="E1275" s="79">
        <f t="shared" si="39"/>
        <v>1</v>
      </c>
      <c r="F1275" s="80">
        <v>45295</v>
      </c>
      <c r="G1275" s="81" t="s">
        <v>5044</v>
      </c>
      <c r="H1275" s="82" t="s">
        <v>4936</v>
      </c>
      <c r="I1275" s="83"/>
      <c r="J1275" s="83">
        <v>80101500</v>
      </c>
      <c r="K1275" s="84" t="s">
        <v>7798</v>
      </c>
      <c r="L1275" s="76" t="s">
        <v>159</v>
      </c>
      <c r="M1275" s="76" t="s">
        <v>159</v>
      </c>
      <c r="N1275" s="76">
        <v>6</v>
      </c>
      <c r="O1275" s="76" t="s">
        <v>223</v>
      </c>
      <c r="P1275" s="42" t="s">
        <v>224</v>
      </c>
      <c r="Q1275" s="43">
        <v>20155812</v>
      </c>
      <c r="R1275" s="43">
        <v>20155812</v>
      </c>
      <c r="S1275" s="43" t="s">
        <v>225</v>
      </c>
      <c r="T1275" s="43" t="s">
        <v>221</v>
      </c>
      <c r="U1275" s="44">
        <v>1</v>
      </c>
      <c r="V1275" s="112" t="s">
        <v>103</v>
      </c>
      <c r="W1275" s="89">
        <v>202300000000161</v>
      </c>
    </row>
    <row r="1276" spans="1:23" ht="112.5" x14ac:dyDescent="0.3">
      <c r="A1276" s="76">
        <v>1275</v>
      </c>
      <c r="B1276" s="83" t="s">
        <v>1403</v>
      </c>
      <c r="C1276" s="78">
        <f t="shared" si="41"/>
        <v>1</v>
      </c>
      <c r="D1276" s="79">
        <v>1</v>
      </c>
      <c r="E1276" s="79">
        <f t="shared" si="39"/>
        <v>0</v>
      </c>
      <c r="F1276" s="80">
        <v>45295</v>
      </c>
      <c r="G1276" s="81" t="s">
        <v>5044</v>
      </c>
      <c r="H1276" s="82" t="s">
        <v>4936</v>
      </c>
      <c r="I1276" s="83" t="s">
        <v>4937</v>
      </c>
      <c r="J1276" s="83">
        <v>80101500</v>
      </c>
      <c r="K1276" s="84" t="s">
        <v>7799</v>
      </c>
      <c r="L1276" s="76" t="s">
        <v>153</v>
      </c>
      <c r="M1276" s="76" t="s">
        <v>153</v>
      </c>
      <c r="N1276" s="76">
        <v>12</v>
      </c>
      <c r="O1276" s="76" t="s">
        <v>223</v>
      </c>
      <c r="P1276" s="42" t="s">
        <v>224</v>
      </c>
      <c r="Q1276" s="43">
        <v>152643960</v>
      </c>
      <c r="R1276" s="43">
        <v>152643960</v>
      </c>
      <c r="S1276" s="43" t="s">
        <v>225</v>
      </c>
      <c r="T1276" s="43" t="s">
        <v>221</v>
      </c>
      <c r="U1276" s="44">
        <v>1</v>
      </c>
      <c r="V1276" s="112" t="s">
        <v>103</v>
      </c>
      <c r="W1276" s="89">
        <v>202300000000161</v>
      </c>
    </row>
    <row r="1277" spans="1:23" ht="112.5" x14ac:dyDescent="0.3">
      <c r="A1277" s="76">
        <v>1276</v>
      </c>
      <c r="B1277" s="83" t="s">
        <v>1403</v>
      </c>
      <c r="C1277" s="78">
        <f t="shared" si="41"/>
        <v>1</v>
      </c>
      <c r="D1277" s="79">
        <v>1</v>
      </c>
      <c r="E1277" s="79">
        <f t="shared" si="39"/>
        <v>0</v>
      </c>
      <c r="F1277" s="80">
        <v>45295</v>
      </c>
      <c r="G1277" s="81" t="s">
        <v>5044</v>
      </c>
      <c r="H1277" s="82" t="s">
        <v>4936</v>
      </c>
      <c r="I1277" s="83" t="s">
        <v>4937</v>
      </c>
      <c r="J1277" s="83">
        <v>80101500</v>
      </c>
      <c r="K1277" s="84" t="s">
        <v>7800</v>
      </c>
      <c r="L1277" s="76" t="s">
        <v>153</v>
      </c>
      <c r="M1277" s="76" t="s">
        <v>153</v>
      </c>
      <c r="N1277" s="76">
        <v>12</v>
      </c>
      <c r="O1277" s="76" t="s">
        <v>223</v>
      </c>
      <c r="P1277" s="42" t="s">
        <v>224</v>
      </c>
      <c r="Q1277" s="43">
        <v>152643960</v>
      </c>
      <c r="R1277" s="43">
        <v>152643960</v>
      </c>
      <c r="S1277" s="43" t="s">
        <v>225</v>
      </c>
      <c r="T1277" s="43" t="s">
        <v>221</v>
      </c>
      <c r="U1277" s="44">
        <v>1</v>
      </c>
      <c r="V1277" s="112" t="s">
        <v>103</v>
      </c>
      <c r="W1277" s="89">
        <v>202300000000161</v>
      </c>
    </row>
    <row r="1278" spans="1:23" ht="112.5" x14ac:dyDescent="0.3">
      <c r="A1278" s="76">
        <v>1277</v>
      </c>
      <c r="B1278" s="83" t="s">
        <v>1403</v>
      </c>
      <c r="C1278" s="78">
        <f t="shared" si="41"/>
        <v>1</v>
      </c>
      <c r="D1278" s="79">
        <v>1</v>
      </c>
      <c r="E1278" s="79">
        <f t="shared" si="39"/>
        <v>0</v>
      </c>
      <c r="F1278" s="80">
        <v>45295</v>
      </c>
      <c r="G1278" s="81" t="s">
        <v>5044</v>
      </c>
      <c r="H1278" s="82" t="s">
        <v>4936</v>
      </c>
      <c r="I1278" s="83" t="s">
        <v>4937</v>
      </c>
      <c r="J1278" s="83">
        <v>80101500</v>
      </c>
      <c r="K1278" s="84" t="s">
        <v>7801</v>
      </c>
      <c r="L1278" s="76" t="s">
        <v>153</v>
      </c>
      <c r="M1278" s="76" t="s">
        <v>153</v>
      </c>
      <c r="N1278" s="76">
        <v>12</v>
      </c>
      <c r="O1278" s="76" t="s">
        <v>223</v>
      </c>
      <c r="P1278" s="42" t="s">
        <v>224</v>
      </c>
      <c r="Q1278" s="43">
        <v>131244644</v>
      </c>
      <c r="R1278" s="43">
        <v>131244644</v>
      </c>
      <c r="S1278" s="43" t="s">
        <v>225</v>
      </c>
      <c r="T1278" s="43" t="s">
        <v>221</v>
      </c>
      <c r="U1278" s="44">
        <v>1</v>
      </c>
      <c r="V1278" s="112" t="s">
        <v>103</v>
      </c>
      <c r="W1278" s="89">
        <v>202300000000161</v>
      </c>
    </row>
    <row r="1279" spans="1:23" ht="112.5" x14ac:dyDescent="0.3">
      <c r="A1279" s="76">
        <v>1278</v>
      </c>
      <c r="B1279" s="83" t="s">
        <v>1403</v>
      </c>
      <c r="C1279" s="78">
        <f t="shared" si="41"/>
        <v>1</v>
      </c>
      <c r="D1279" s="79">
        <v>0</v>
      </c>
      <c r="E1279" s="79">
        <f t="shared" si="39"/>
        <v>1</v>
      </c>
      <c r="F1279" s="80">
        <v>45295</v>
      </c>
      <c r="G1279" s="81" t="s">
        <v>5044</v>
      </c>
      <c r="H1279" s="82" t="s">
        <v>4936</v>
      </c>
      <c r="I1279" s="83"/>
      <c r="J1279" s="83">
        <v>80101500</v>
      </c>
      <c r="K1279" s="84" t="s">
        <v>7802</v>
      </c>
      <c r="L1279" s="76" t="s">
        <v>153</v>
      </c>
      <c r="M1279" s="76" t="s">
        <v>153</v>
      </c>
      <c r="N1279" s="76">
        <v>6</v>
      </c>
      <c r="O1279" s="76" t="s">
        <v>223</v>
      </c>
      <c r="P1279" s="42" t="s">
        <v>224</v>
      </c>
      <c r="Q1279" s="43">
        <v>18140231</v>
      </c>
      <c r="R1279" s="43">
        <v>18140231</v>
      </c>
      <c r="S1279" s="43" t="s">
        <v>225</v>
      </c>
      <c r="T1279" s="43" t="s">
        <v>221</v>
      </c>
      <c r="U1279" s="44">
        <v>1</v>
      </c>
      <c r="V1279" s="112" t="s">
        <v>103</v>
      </c>
      <c r="W1279" s="89">
        <v>202300000000161</v>
      </c>
    </row>
    <row r="1280" spans="1:23" ht="112.5" x14ac:dyDescent="0.3">
      <c r="A1280" s="76">
        <v>1279</v>
      </c>
      <c r="B1280" s="83" t="s">
        <v>1403</v>
      </c>
      <c r="C1280" s="78">
        <f t="shared" si="41"/>
        <v>1</v>
      </c>
      <c r="D1280" s="79">
        <v>0</v>
      </c>
      <c r="E1280" s="79">
        <f t="shared" ref="E1280:E1343" si="42">+C1280-D1280</f>
        <v>1</v>
      </c>
      <c r="F1280" s="80">
        <v>45295</v>
      </c>
      <c r="G1280" s="81" t="s">
        <v>5044</v>
      </c>
      <c r="H1280" s="82" t="s">
        <v>4936</v>
      </c>
      <c r="I1280" s="83"/>
      <c r="J1280" s="83">
        <v>80101500</v>
      </c>
      <c r="K1280" s="84" t="s">
        <v>7803</v>
      </c>
      <c r="L1280" s="76" t="s">
        <v>153</v>
      </c>
      <c r="M1280" s="76" t="s">
        <v>153</v>
      </c>
      <c r="N1280" s="76">
        <v>6</v>
      </c>
      <c r="O1280" s="76" t="s">
        <v>223</v>
      </c>
      <c r="P1280" s="42" t="s">
        <v>224</v>
      </c>
      <c r="Q1280" s="43">
        <v>25018845</v>
      </c>
      <c r="R1280" s="43">
        <v>25018845</v>
      </c>
      <c r="S1280" s="43" t="s">
        <v>225</v>
      </c>
      <c r="T1280" s="43" t="s">
        <v>221</v>
      </c>
      <c r="U1280" s="44">
        <v>1</v>
      </c>
      <c r="V1280" s="112" t="s">
        <v>103</v>
      </c>
      <c r="W1280" s="89">
        <v>202300000000161</v>
      </c>
    </row>
    <row r="1281" spans="1:23" ht="112.5" x14ac:dyDescent="0.3">
      <c r="A1281" s="76">
        <v>1280</v>
      </c>
      <c r="B1281" s="83" t="s">
        <v>1403</v>
      </c>
      <c r="C1281" s="78">
        <f t="shared" si="41"/>
        <v>1</v>
      </c>
      <c r="D1281" s="79">
        <v>1</v>
      </c>
      <c r="E1281" s="79">
        <f t="shared" si="42"/>
        <v>0</v>
      </c>
      <c r="F1281" s="80">
        <v>45295</v>
      </c>
      <c r="G1281" s="81" t="s">
        <v>5044</v>
      </c>
      <c r="H1281" s="82" t="s">
        <v>4936</v>
      </c>
      <c r="I1281" s="83" t="s">
        <v>4937</v>
      </c>
      <c r="J1281" s="83">
        <v>80101500</v>
      </c>
      <c r="K1281" s="84" t="s">
        <v>7804</v>
      </c>
      <c r="L1281" s="76" t="s">
        <v>153</v>
      </c>
      <c r="M1281" s="76" t="s">
        <v>153</v>
      </c>
      <c r="N1281" s="76">
        <v>12</v>
      </c>
      <c r="O1281" s="76" t="s">
        <v>223</v>
      </c>
      <c r="P1281" s="42" t="s">
        <v>224</v>
      </c>
      <c r="Q1281" s="43">
        <v>51666135</v>
      </c>
      <c r="R1281" s="43">
        <v>51666135</v>
      </c>
      <c r="S1281" s="43" t="s">
        <v>225</v>
      </c>
      <c r="T1281" s="43" t="s">
        <v>221</v>
      </c>
      <c r="U1281" s="44">
        <v>1</v>
      </c>
      <c r="V1281" s="112" t="s">
        <v>103</v>
      </c>
      <c r="W1281" s="89">
        <v>202300000000161</v>
      </c>
    </row>
    <row r="1282" spans="1:23" ht="112.5" x14ac:dyDescent="0.3">
      <c r="A1282" s="76">
        <v>1281</v>
      </c>
      <c r="B1282" s="83" t="s">
        <v>1403</v>
      </c>
      <c r="C1282" s="78">
        <f t="shared" si="41"/>
        <v>1</v>
      </c>
      <c r="D1282" s="79">
        <v>1</v>
      </c>
      <c r="E1282" s="79">
        <f t="shared" si="42"/>
        <v>0</v>
      </c>
      <c r="F1282" s="80">
        <v>45295</v>
      </c>
      <c r="G1282" s="81" t="s">
        <v>5044</v>
      </c>
      <c r="H1282" s="82" t="s">
        <v>4936</v>
      </c>
      <c r="I1282" s="83" t="s">
        <v>4937</v>
      </c>
      <c r="J1282" s="83">
        <v>80101500</v>
      </c>
      <c r="K1282" s="84" t="s">
        <v>7805</v>
      </c>
      <c r="L1282" s="76" t="s">
        <v>154</v>
      </c>
      <c r="M1282" s="76" t="s">
        <v>154</v>
      </c>
      <c r="N1282" s="76">
        <v>12</v>
      </c>
      <c r="O1282" s="76" t="s">
        <v>223</v>
      </c>
      <c r="P1282" s="42" t="s">
        <v>224</v>
      </c>
      <c r="Q1282" s="43">
        <v>57218117</v>
      </c>
      <c r="R1282" s="43">
        <v>57218117</v>
      </c>
      <c r="S1282" s="43" t="s">
        <v>225</v>
      </c>
      <c r="T1282" s="43" t="s">
        <v>221</v>
      </c>
      <c r="U1282" s="44">
        <v>1</v>
      </c>
      <c r="V1282" s="112" t="s">
        <v>103</v>
      </c>
      <c r="W1282" s="89">
        <v>202300000000161</v>
      </c>
    </row>
    <row r="1283" spans="1:23" ht="112.5" x14ac:dyDescent="0.3">
      <c r="A1283" s="76">
        <v>1282</v>
      </c>
      <c r="B1283" s="83" t="s">
        <v>1403</v>
      </c>
      <c r="C1283" s="78">
        <f t="shared" si="41"/>
        <v>1</v>
      </c>
      <c r="D1283" s="79">
        <v>0</v>
      </c>
      <c r="E1283" s="79">
        <f t="shared" si="42"/>
        <v>1</v>
      </c>
      <c r="F1283" s="80">
        <v>45295</v>
      </c>
      <c r="G1283" s="81" t="s">
        <v>5044</v>
      </c>
      <c r="H1283" s="82" t="s">
        <v>4936</v>
      </c>
      <c r="I1283" s="83"/>
      <c r="J1283" s="83">
        <v>80101500</v>
      </c>
      <c r="K1283" s="84" t="s">
        <v>7806</v>
      </c>
      <c r="L1283" s="76" t="s">
        <v>159</v>
      </c>
      <c r="M1283" s="76" t="s">
        <v>159</v>
      </c>
      <c r="N1283" s="76">
        <v>6</v>
      </c>
      <c r="O1283" s="76" t="s">
        <v>223</v>
      </c>
      <c r="P1283" s="42" t="s">
        <v>224</v>
      </c>
      <c r="Q1283" s="43">
        <v>26647290</v>
      </c>
      <c r="R1283" s="43">
        <v>26647290</v>
      </c>
      <c r="S1283" s="43" t="s">
        <v>225</v>
      </c>
      <c r="T1283" s="43" t="s">
        <v>221</v>
      </c>
      <c r="U1283" s="44">
        <v>1</v>
      </c>
      <c r="V1283" s="112" t="s">
        <v>103</v>
      </c>
      <c r="W1283" s="89">
        <v>202300000000161</v>
      </c>
    </row>
    <row r="1284" spans="1:23" ht="112.5" x14ac:dyDescent="0.3">
      <c r="A1284" s="76">
        <v>1283</v>
      </c>
      <c r="B1284" s="83" t="s">
        <v>1403</v>
      </c>
      <c r="C1284" s="78">
        <f t="shared" si="41"/>
        <v>1</v>
      </c>
      <c r="D1284" s="79">
        <v>1</v>
      </c>
      <c r="E1284" s="79">
        <f t="shared" si="42"/>
        <v>0</v>
      </c>
      <c r="F1284" s="80">
        <v>45295</v>
      </c>
      <c r="G1284" s="81" t="s">
        <v>5044</v>
      </c>
      <c r="H1284" s="82" t="s">
        <v>4936</v>
      </c>
      <c r="I1284" s="83" t="s">
        <v>4937</v>
      </c>
      <c r="J1284" s="83">
        <v>80101500</v>
      </c>
      <c r="K1284" s="84" t="s">
        <v>7807</v>
      </c>
      <c r="L1284" s="76" t="s">
        <v>153</v>
      </c>
      <c r="M1284" s="76" t="s">
        <v>153</v>
      </c>
      <c r="N1284" s="76">
        <v>12</v>
      </c>
      <c r="O1284" s="76" t="s">
        <v>223</v>
      </c>
      <c r="P1284" s="42" t="s">
        <v>224</v>
      </c>
      <c r="Q1284" s="43">
        <v>109311011</v>
      </c>
      <c r="R1284" s="43">
        <v>109311011</v>
      </c>
      <c r="S1284" s="43" t="s">
        <v>225</v>
      </c>
      <c r="T1284" s="43" t="s">
        <v>221</v>
      </c>
      <c r="U1284" s="44">
        <v>1</v>
      </c>
      <c r="V1284" s="112" t="s">
        <v>103</v>
      </c>
      <c r="W1284" s="89">
        <v>202300000000161</v>
      </c>
    </row>
    <row r="1285" spans="1:23" ht="131.25" x14ac:dyDescent="0.25">
      <c r="A1285" s="76">
        <v>1284</v>
      </c>
      <c r="B1285" s="83" t="s">
        <v>1549</v>
      </c>
      <c r="C1285" s="78">
        <f t="shared" si="41"/>
        <v>1</v>
      </c>
      <c r="D1285" s="79">
        <v>0</v>
      </c>
      <c r="E1285" s="79">
        <f t="shared" si="42"/>
        <v>1</v>
      </c>
      <c r="F1285" s="80">
        <v>45341</v>
      </c>
      <c r="G1285" s="81" t="s">
        <v>5058</v>
      </c>
      <c r="H1285" s="82" t="s">
        <v>4936</v>
      </c>
      <c r="I1285" s="83" t="s">
        <v>8625</v>
      </c>
      <c r="J1285" s="83">
        <v>44121600</v>
      </c>
      <c r="K1285" s="84" t="s">
        <v>7808</v>
      </c>
      <c r="L1285" s="76" t="s">
        <v>155</v>
      </c>
      <c r="M1285" s="76" t="s">
        <v>156</v>
      </c>
      <c r="N1285" s="76">
        <v>3</v>
      </c>
      <c r="O1285" s="76" t="s">
        <v>621</v>
      </c>
      <c r="P1285" s="42" t="s">
        <v>224</v>
      </c>
      <c r="Q1285" s="107">
        <v>141262712</v>
      </c>
      <c r="R1285" s="108">
        <f>+Q1285</f>
        <v>141262712</v>
      </c>
      <c r="S1285" s="43" t="s">
        <v>225</v>
      </c>
      <c r="T1285" s="43" t="s">
        <v>221</v>
      </c>
      <c r="U1285" s="44">
        <v>1</v>
      </c>
      <c r="V1285" s="99" t="s">
        <v>6486</v>
      </c>
      <c r="W1285" s="105">
        <v>202300000000161</v>
      </c>
    </row>
    <row r="1286" spans="1:23" ht="112.5" x14ac:dyDescent="0.3">
      <c r="A1286" s="76">
        <v>1285</v>
      </c>
      <c r="B1286" s="83" t="s">
        <v>1403</v>
      </c>
      <c r="C1286" s="78">
        <f t="shared" si="41"/>
        <v>1</v>
      </c>
      <c r="D1286" s="79">
        <v>0</v>
      </c>
      <c r="E1286" s="79">
        <f t="shared" si="42"/>
        <v>1</v>
      </c>
      <c r="F1286" s="80">
        <v>45295</v>
      </c>
      <c r="G1286" s="81" t="s">
        <v>5112</v>
      </c>
      <c r="H1286" s="82" t="s">
        <v>4936</v>
      </c>
      <c r="I1286" s="83"/>
      <c r="J1286" s="83">
        <v>72101500</v>
      </c>
      <c r="K1286" s="84" t="s">
        <v>7809</v>
      </c>
      <c r="L1286" s="76" t="s">
        <v>154</v>
      </c>
      <c r="M1286" s="76" t="s">
        <v>157</v>
      </c>
      <c r="N1286" s="76">
        <v>7</v>
      </c>
      <c r="O1286" s="76" t="s">
        <v>2237</v>
      </c>
      <c r="P1286" s="42" t="s">
        <v>224</v>
      </c>
      <c r="Q1286" s="43">
        <v>150000000</v>
      </c>
      <c r="R1286" s="43">
        <v>150000000</v>
      </c>
      <c r="S1286" s="43" t="s">
        <v>225</v>
      </c>
      <c r="T1286" s="43" t="s">
        <v>221</v>
      </c>
      <c r="U1286" s="44">
        <v>1</v>
      </c>
      <c r="V1286" s="112" t="s">
        <v>103</v>
      </c>
      <c r="W1286" s="89">
        <v>202300000000161</v>
      </c>
    </row>
    <row r="1287" spans="1:23" ht="131.25" x14ac:dyDescent="0.25">
      <c r="A1287" s="76">
        <v>1286</v>
      </c>
      <c r="B1287" s="83" t="s">
        <v>1549</v>
      </c>
      <c r="C1287" s="78">
        <f t="shared" si="41"/>
        <v>1</v>
      </c>
      <c r="D1287" s="79">
        <v>0</v>
      </c>
      <c r="E1287" s="79">
        <f t="shared" si="42"/>
        <v>1</v>
      </c>
      <c r="F1287" s="80">
        <v>45329</v>
      </c>
      <c r="G1287" s="81" t="s">
        <v>5112</v>
      </c>
      <c r="H1287" s="82" t="s">
        <v>4936</v>
      </c>
      <c r="I1287" s="83" t="s">
        <v>8625</v>
      </c>
      <c r="J1287" s="83">
        <v>72101500</v>
      </c>
      <c r="K1287" s="84" t="s">
        <v>7810</v>
      </c>
      <c r="L1287" s="76" t="s">
        <v>153</v>
      </c>
      <c r="M1287" s="76" t="s">
        <v>156</v>
      </c>
      <c r="N1287" s="76">
        <v>8</v>
      </c>
      <c r="O1287" s="76" t="s">
        <v>2237</v>
      </c>
      <c r="P1287" s="42" t="s">
        <v>224</v>
      </c>
      <c r="Q1287" s="43">
        <v>840000000</v>
      </c>
      <c r="R1287" s="43">
        <v>840000000</v>
      </c>
      <c r="S1287" s="43" t="s">
        <v>225</v>
      </c>
      <c r="T1287" s="43" t="s">
        <v>221</v>
      </c>
      <c r="U1287" s="44">
        <v>1</v>
      </c>
      <c r="V1287" s="99" t="s">
        <v>6486</v>
      </c>
      <c r="W1287" s="105">
        <v>202300000000161</v>
      </c>
    </row>
    <row r="1288" spans="1:23" ht="112.5" x14ac:dyDescent="0.3">
      <c r="A1288" s="76">
        <v>1287</v>
      </c>
      <c r="B1288" s="83" t="s">
        <v>1403</v>
      </c>
      <c r="C1288" s="78">
        <f t="shared" si="41"/>
        <v>1</v>
      </c>
      <c r="D1288" s="79">
        <v>0</v>
      </c>
      <c r="E1288" s="79">
        <f t="shared" si="42"/>
        <v>1</v>
      </c>
      <c r="F1288" s="80">
        <v>45295</v>
      </c>
      <c r="G1288" s="81" t="s">
        <v>5112</v>
      </c>
      <c r="H1288" s="82" t="s">
        <v>4936</v>
      </c>
      <c r="I1288" s="83"/>
      <c r="J1288" s="83">
        <v>72101500</v>
      </c>
      <c r="K1288" s="84" t="s">
        <v>7811</v>
      </c>
      <c r="L1288" s="76" t="s">
        <v>154</v>
      </c>
      <c r="M1288" s="76" t="s">
        <v>156</v>
      </c>
      <c r="N1288" s="76">
        <v>3</v>
      </c>
      <c r="O1288" s="76" t="s">
        <v>616</v>
      </c>
      <c r="P1288" s="42" t="s">
        <v>224</v>
      </c>
      <c r="Q1288" s="43">
        <v>5000000</v>
      </c>
      <c r="R1288" s="43">
        <v>5000000</v>
      </c>
      <c r="S1288" s="43" t="s">
        <v>225</v>
      </c>
      <c r="T1288" s="43" t="s">
        <v>221</v>
      </c>
      <c r="U1288" s="44">
        <v>1</v>
      </c>
      <c r="V1288" s="112" t="s">
        <v>103</v>
      </c>
      <c r="W1288" s="89">
        <v>202300000000161</v>
      </c>
    </row>
    <row r="1289" spans="1:23" ht="112.5" x14ac:dyDescent="0.3">
      <c r="A1289" s="76">
        <v>1288</v>
      </c>
      <c r="B1289" s="83" t="s">
        <v>1403</v>
      </c>
      <c r="C1289" s="78">
        <f t="shared" si="41"/>
        <v>1</v>
      </c>
      <c r="D1289" s="79">
        <v>1</v>
      </c>
      <c r="E1289" s="79">
        <f t="shared" si="42"/>
        <v>0</v>
      </c>
      <c r="F1289" s="80">
        <v>45295</v>
      </c>
      <c r="G1289" s="81" t="s">
        <v>5113</v>
      </c>
      <c r="H1289" s="82" t="s">
        <v>4936</v>
      </c>
      <c r="I1289" s="83" t="s">
        <v>4937</v>
      </c>
      <c r="J1289" s="83">
        <v>72101506</v>
      </c>
      <c r="K1289" s="84" t="s">
        <v>7812</v>
      </c>
      <c r="L1289" s="76" t="s">
        <v>153</v>
      </c>
      <c r="M1289" s="76" t="s">
        <v>153</v>
      </c>
      <c r="N1289" s="76">
        <v>12</v>
      </c>
      <c r="O1289" s="76" t="s">
        <v>616</v>
      </c>
      <c r="P1289" s="42" t="s">
        <v>224</v>
      </c>
      <c r="Q1289" s="43">
        <v>30000000</v>
      </c>
      <c r="R1289" s="43">
        <v>30000000</v>
      </c>
      <c r="S1289" s="43" t="s">
        <v>225</v>
      </c>
      <c r="T1289" s="43" t="s">
        <v>221</v>
      </c>
      <c r="U1289" s="44">
        <v>1</v>
      </c>
      <c r="V1289" s="112" t="s">
        <v>103</v>
      </c>
      <c r="W1289" s="89">
        <v>202300000000161</v>
      </c>
    </row>
    <row r="1290" spans="1:23" ht="112.5" x14ac:dyDescent="0.3">
      <c r="A1290" s="76">
        <v>1289</v>
      </c>
      <c r="B1290" s="83" t="s">
        <v>1403</v>
      </c>
      <c r="C1290" s="78">
        <f t="shared" si="41"/>
        <v>1</v>
      </c>
      <c r="D1290" s="79">
        <v>0</v>
      </c>
      <c r="E1290" s="79">
        <f t="shared" si="42"/>
        <v>1</v>
      </c>
      <c r="F1290" s="80">
        <v>45295</v>
      </c>
      <c r="G1290" s="81" t="s">
        <v>5044</v>
      </c>
      <c r="H1290" s="82" t="s">
        <v>4936</v>
      </c>
      <c r="I1290" s="83"/>
      <c r="J1290" s="83">
        <v>80101500</v>
      </c>
      <c r="K1290" s="84" t="s">
        <v>7813</v>
      </c>
      <c r="L1290" s="76" t="s">
        <v>161</v>
      </c>
      <c r="M1290" s="76" t="s">
        <v>161</v>
      </c>
      <c r="N1290" s="76">
        <v>3</v>
      </c>
      <c r="O1290" s="76" t="s">
        <v>2237</v>
      </c>
      <c r="P1290" s="42" t="s">
        <v>224</v>
      </c>
      <c r="Q1290" s="43">
        <v>100000000</v>
      </c>
      <c r="R1290" s="43">
        <v>100000000</v>
      </c>
      <c r="S1290" s="43" t="s">
        <v>225</v>
      </c>
      <c r="T1290" s="43" t="s">
        <v>221</v>
      </c>
      <c r="U1290" s="44">
        <v>1</v>
      </c>
      <c r="V1290" s="112" t="s">
        <v>103</v>
      </c>
      <c r="W1290" s="89">
        <v>202300000000161</v>
      </c>
    </row>
    <row r="1291" spans="1:23" ht="112.5" x14ac:dyDescent="0.3">
      <c r="A1291" s="76">
        <v>1290</v>
      </c>
      <c r="B1291" s="83" t="s">
        <v>1403</v>
      </c>
      <c r="C1291" s="78">
        <f t="shared" si="41"/>
        <v>1</v>
      </c>
      <c r="D1291" s="79">
        <v>0</v>
      </c>
      <c r="E1291" s="79">
        <f t="shared" si="42"/>
        <v>1</v>
      </c>
      <c r="F1291" s="80">
        <v>45295</v>
      </c>
      <c r="G1291" s="81" t="s">
        <v>5044</v>
      </c>
      <c r="H1291" s="82" t="s">
        <v>4936</v>
      </c>
      <c r="I1291" s="83"/>
      <c r="J1291" s="83">
        <v>80101500</v>
      </c>
      <c r="K1291" s="84" t="s">
        <v>7814</v>
      </c>
      <c r="L1291" s="76" t="s">
        <v>156</v>
      </c>
      <c r="M1291" s="76" t="s">
        <v>157</v>
      </c>
      <c r="N1291" s="76">
        <v>4</v>
      </c>
      <c r="O1291" s="76" t="s">
        <v>616</v>
      </c>
      <c r="P1291" s="42" t="s">
        <v>224</v>
      </c>
      <c r="Q1291" s="43">
        <v>5000000</v>
      </c>
      <c r="R1291" s="43">
        <v>5000000</v>
      </c>
      <c r="S1291" s="43" t="s">
        <v>225</v>
      </c>
      <c r="T1291" s="43" t="s">
        <v>221</v>
      </c>
      <c r="U1291" s="44">
        <v>1</v>
      </c>
      <c r="V1291" s="112" t="s">
        <v>103</v>
      </c>
      <c r="W1291" s="89">
        <v>202300000000161</v>
      </c>
    </row>
    <row r="1292" spans="1:23" ht="112.5" x14ac:dyDescent="0.3">
      <c r="A1292" s="76">
        <v>1291</v>
      </c>
      <c r="B1292" s="83" t="s">
        <v>1403</v>
      </c>
      <c r="C1292" s="78">
        <f t="shared" si="41"/>
        <v>1</v>
      </c>
      <c r="D1292" s="79">
        <v>0</v>
      </c>
      <c r="E1292" s="79">
        <f t="shared" si="42"/>
        <v>1</v>
      </c>
      <c r="F1292" s="80">
        <v>45295</v>
      </c>
      <c r="G1292" s="81" t="s">
        <v>5044</v>
      </c>
      <c r="H1292" s="82" t="s">
        <v>4936</v>
      </c>
      <c r="I1292" s="83"/>
      <c r="J1292" s="83">
        <v>80101500</v>
      </c>
      <c r="K1292" s="84" t="s">
        <v>7815</v>
      </c>
      <c r="L1292" s="76" t="s">
        <v>155</v>
      </c>
      <c r="M1292" s="76" t="s">
        <v>156</v>
      </c>
      <c r="N1292" s="76">
        <v>2</v>
      </c>
      <c r="O1292" s="76" t="s">
        <v>616</v>
      </c>
      <c r="P1292" s="42" t="s">
        <v>224</v>
      </c>
      <c r="Q1292" s="43">
        <v>5000000</v>
      </c>
      <c r="R1292" s="43">
        <v>5000000</v>
      </c>
      <c r="S1292" s="43" t="s">
        <v>225</v>
      </c>
      <c r="T1292" s="43" t="s">
        <v>221</v>
      </c>
      <c r="U1292" s="44">
        <v>1</v>
      </c>
      <c r="V1292" s="112" t="s">
        <v>103</v>
      </c>
      <c r="W1292" s="89">
        <v>202300000000161</v>
      </c>
    </row>
    <row r="1293" spans="1:23" ht="112.5" x14ac:dyDescent="0.3">
      <c r="A1293" s="76">
        <v>1292</v>
      </c>
      <c r="B1293" s="83" t="s">
        <v>1403</v>
      </c>
      <c r="C1293" s="78">
        <f t="shared" si="41"/>
        <v>1</v>
      </c>
      <c r="D1293" s="79">
        <v>0</v>
      </c>
      <c r="E1293" s="79">
        <f t="shared" si="42"/>
        <v>1</v>
      </c>
      <c r="F1293" s="80">
        <v>45295</v>
      </c>
      <c r="G1293" s="81" t="s">
        <v>5044</v>
      </c>
      <c r="H1293" s="82" t="s">
        <v>4936</v>
      </c>
      <c r="I1293" s="83"/>
      <c r="J1293" s="83">
        <v>80101500</v>
      </c>
      <c r="K1293" s="84" t="s">
        <v>7816</v>
      </c>
      <c r="L1293" s="76" t="s">
        <v>154</v>
      </c>
      <c r="M1293" s="76" t="s">
        <v>156</v>
      </c>
      <c r="N1293" s="76">
        <v>6</v>
      </c>
      <c r="O1293" s="76" t="s">
        <v>616</v>
      </c>
      <c r="P1293" s="42" t="s">
        <v>224</v>
      </c>
      <c r="Q1293" s="43">
        <v>70000000</v>
      </c>
      <c r="R1293" s="43">
        <v>70000000</v>
      </c>
      <c r="S1293" s="43" t="s">
        <v>225</v>
      </c>
      <c r="T1293" s="43" t="s">
        <v>221</v>
      </c>
      <c r="U1293" s="44">
        <v>1</v>
      </c>
      <c r="V1293" s="112" t="s">
        <v>103</v>
      </c>
      <c r="W1293" s="89">
        <v>202300000000161</v>
      </c>
    </row>
    <row r="1294" spans="1:23" ht="112.5" x14ac:dyDescent="0.3">
      <c r="A1294" s="76">
        <v>1293</v>
      </c>
      <c r="B1294" s="83" t="s">
        <v>1403</v>
      </c>
      <c r="C1294" s="78">
        <f t="shared" si="41"/>
        <v>1</v>
      </c>
      <c r="D1294" s="79">
        <v>1</v>
      </c>
      <c r="E1294" s="79">
        <f t="shared" si="42"/>
        <v>0</v>
      </c>
      <c r="F1294" s="80">
        <v>45295</v>
      </c>
      <c r="G1294" s="81" t="s">
        <v>5044</v>
      </c>
      <c r="H1294" s="82" t="s">
        <v>4936</v>
      </c>
      <c r="I1294" s="83" t="s">
        <v>4937</v>
      </c>
      <c r="J1294" s="83">
        <v>80101500</v>
      </c>
      <c r="K1294" s="84" t="s">
        <v>7817</v>
      </c>
      <c r="L1294" s="76" t="s">
        <v>153</v>
      </c>
      <c r="M1294" s="76" t="s">
        <v>153</v>
      </c>
      <c r="N1294" s="76">
        <v>6</v>
      </c>
      <c r="O1294" s="76" t="s">
        <v>223</v>
      </c>
      <c r="P1294" s="42" t="s">
        <v>224</v>
      </c>
      <c r="Q1294" s="43">
        <v>45934476</v>
      </c>
      <c r="R1294" s="43">
        <v>45934476</v>
      </c>
      <c r="S1294" s="43" t="s">
        <v>225</v>
      </c>
      <c r="T1294" s="43" t="s">
        <v>221</v>
      </c>
      <c r="U1294" s="44">
        <v>1</v>
      </c>
      <c r="V1294" s="112" t="s">
        <v>103</v>
      </c>
      <c r="W1294" s="89">
        <v>202300000000161</v>
      </c>
    </row>
    <row r="1295" spans="1:23" ht="112.5" x14ac:dyDescent="0.3">
      <c r="A1295" s="76">
        <v>1294</v>
      </c>
      <c r="B1295" s="83" t="s">
        <v>1403</v>
      </c>
      <c r="C1295" s="78">
        <f t="shared" si="41"/>
        <v>1</v>
      </c>
      <c r="D1295" s="79">
        <v>0</v>
      </c>
      <c r="E1295" s="79">
        <f t="shared" si="42"/>
        <v>1</v>
      </c>
      <c r="F1295" s="80">
        <v>45295</v>
      </c>
      <c r="G1295" s="81" t="s">
        <v>5044</v>
      </c>
      <c r="H1295" s="82" t="s">
        <v>4936</v>
      </c>
      <c r="I1295" s="83"/>
      <c r="J1295" s="83">
        <v>80101500</v>
      </c>
      <c r="K1295" s="84" t="s">
        <v>7818</v>
      </c>
      <c r="L1295" s="76" t="s">
        <v>159</v>
      </c>
      <c r="M1295" s="76" t="s">
        <v>159</v>
      </c>
      <c r="N1295" s="76">
        <v>6</v>
      </c>
      <c r="O1295" s="76" t="s">
        <v>223</v>
      </c>
      <c r="P1295" s="42" t="s">
        <v>224</v>
      </c>
      <c r="Q1295" s="43">
        <v>48924294</v>
      </c>
      <c r="R1295" s="43">
        <v>48924294</v>
      </c>
      <c r="S1295" s="43" t="s">
        <v>225</v>
      </c>
      <c r="T1295" s="43" t="s">
        <v>221</v>
      </c>
      <c r="U1295" s="44">
        <v>1</v>
      </c>
      <c r="V1295" s="112" t="s">
        <v>103</v>
      </c>
      <c r="W1295" s="89">
        <v>202300000000161</v>
      </c>
    </row>
    <row r="1296" spans="1:23" ht="112.5" x14ac:dyDescent="0.3">
      <c r="A1296" s="76">
        <v>1295</v>
      </c>
      <c r="B1296" s="83" t="s">
        <v>1403</v>
      </c>
      <c r="C1296" s="78">
        <f t="shared" si="41"/>
        <v>1</v>
      </c>
      <c r="D1296" s="79">
        <v>1</v>
      </c>
      <c r="E1296" s="79">
        <f t="shared" si="42"/>
        <v>0</v>
      </c>
      <c r="F1296" s="80">
        <v>45295</v>
      </c>
      <c r="G1296" s="81" t="s">
        <v>5044</v>
      </c>
      <c r="H1296" s="82" t="s">
        <v>4936</v>
      </c>
      <c r="I1296" s="83" t="s">
        <v>4937</v>
      </c>
      <c r="J1296" s="83">
        <v>80101500</v>
      </c>
      <c r="K1296" s="84" t="s">
        <v>7819</v>
      </c>
      <c r="L1296" s="76" t="s">
        <v>153</v>
      </c>
      <c r="M1296" s="76" t="s">
        <v>153</v>
      </c>
      <c r="N1296" s="76">
        <v>12</v>
      </c>
      <c r="O1296" s="76" t="s">
        <v>223</v>
      </c>
      <c r="P1296" s="42" t="s">
        <v>224</v>
      </c>
      <c r="Q1296" s="43">
        <v>35363531</v>
      </c>
      <c r="R1296" s="43">
        <v>35363531</v>
      </c>
      <c r="S1296" s="43" t="s">
        <v>225</v>
      </c>
      <c r="T1296" s="43" t="s">
        <v>221</v>
      </c>
      <c r="U1296" s="44">
        <v>1</v>
      </c>
      <c r="V1296" s="112" t="s">
        <v>103</v>
      </c>
      <c r="W1296" s="89">
        <v>202300000000161</v>
      </c>
    </row>
    <row r="1297" spans="1:23" ht="112.5" x14ac:dyDescent="0.3">
      <c r="A1297" s="76">
        <v>1296</v>
      </c>
      <c r="B1297" s="83" t="s">
        <v>1403</v>
      </c>
      <c r="C1297" s="78">
        <f t="shared" si="41"/>
        <v>2</v>
      </c>
      <c r="D1297" s="79">
        <v>2</v>
      </c>
      <c r="E1297" s="79">
        <f t="shared" si="42"/>
        <v>0</v>
      </c>
      <c r="F1297" s="80">
        <v>45295</v>
      </c>
      <c r="G1297" s="81" t="s">
        <v>5044</v>
      </c>
      <c r="H1297" s="82" t="s">
        <v>4936</v>
      </c>
      <c r="I1297" s="83" t="s">
        <v>4937</v>
      </c>
      <c r="J1297" s="83">
        <v>80101500</v>
      </c>
      <c r="K1297" s="84" t="s">
        <v>7820</v>
      </c>
      <c r="L1297" s="76" t="s">
        <v>153</v>
      </c>
      <c r="M1297" s="76" t="s">
        <v>153</v>
      </c>
      <c r="N1297" s="76">
        <v>12</v>
      </c>
      <c r="O1297" s="76" t="s">
        <v>223</v>
      </c>
      <c r="P1297" s="42" t="s">
        <v>224</v>
      </c>
      <c r="Q1297" s="43">
        <v>73799006</v>
      </c>
      <c r="R1297" s="43">
        <v>73799006</v>
      </c>
      <c r="S1297" s="43" t="s">
        <v>225</v>
      </c>
      <c r="T1297" s="43" t="s">
        <v>221</v>
      </c>
      <c r="U1297" s="44">
        <v>2</v>
      </c>
      <c r="V1297" s="112" t="s">
        <v>103</v>
      </c>
      <c r="W1297" s="89">
        <v>202300000000161</v>
      </c>
    </row>
    <row r="1298" spans="1:23" ht="112.5" x14ac:dyDescent="0.3">
      <c r="A1298" s="76">
        <v>1297</v>
      </c>
      <c r="B1298" s="83" t="s">
        <v>1403</v>
      </c>
      <c r="C1298" s="78">
        <f t="shared" si="41"/>
        <v>1</v>
      </c>
      <c r="D1298" s="79">
        <v>1</v>
      </c>
      <c r="E1298" s="79">
        <f t="shared" si="42"/>
        <v>0</v>
      </c>
      <c r="F1298" s="80">
        <v>45295</v>
      </c>
      <c r="G1298" s="81" t="s">
        <v>5044</v>
      </c>
      <c r="H1298" s="82" t="s">
        <v>4936</v>
      </c>
      <c r="I1298" s="83" t="s">
        <v>4937</v>
      </c>
      <c r="J1298" s="83">
        <v>80101500</v>
      </c>
      <c r="K1298" s="84" t="s">
        <v>7821</v>
      </c>
      <c r="L1298" s="76" t="s">
        <v>153</v>
      </c>
      <c r="M1298" s="76" t="s">
        <v>153</v>
      </c>
      <c r="N1298" s="76">
        <v>12</v>
      </c>
      <c r="O1298" s="76" t="s">
        <v>223</v>
      </c>
      <c r="P1298" s="42" t="s">
        <v>224</v>
      </c>
      <c r="Q1298" s="43">
        <v>22632797</v>
      </c>
      <c r="R1298" s="43">
        <v>22632797</v>
      </c>
      <c r="S1298" s="43" t="s">
        <v>225</v>
      </c>
      <c r="T1298" s="43" t="s">
        <v>221</v>
      </c>
      <c r="U1298" s="44">
        <v>1</v>
      </c>
      <c r="V1298" s="112" t="s">
        <v>103</v>
      </c>
      <c r="W1298" s="89">
        <v>202300000000161</v>
      </c>
    </row>
    <row r="1299" spans="1:23" ht="112.5" x14ac:dyDescent="0.3">
      <c r="A1299" s="76">
        <v>1298</v>
      </c>
      <c r="B1299" s="83" t="s">
        <v>1403</v>
      </c>
      <c r="C1299" s="78">
        <f t="shared" si="41"/>
        <v>4</v>
      </c>
      <c r="D1299" s="79">
        <v>4</v>
      </c>
      <c r="E1299" s="79">
        <f t="shared" si="42"/>
        <v>0</v>
      </c>
      <c r="F1299" s="80">
        <v>45295</v>
      </c>
      <c r="G1299" s="81" t="s">
        <v>5044</v>
      </c>
      <c r="H1299" s="82" t="s">
        <v>4936</v>
      </c>
      <c r="I1299" s="83" t="s">
        <v>4937</v>
      </c>
      <c r="J1299" s="83">
        <v>80101500</v>
      </c>
      <c r="K1299" s="84" t="s">
        <v>7822</v>
      </c>
      <c r="L1299" s="76" t="s">
        <v>153</v>
      </c>
      <c r="M1299" s="76" t="s">
        <v>153</v>
      </c>
      <c r="N1299" s="76">
        <v>12</v>
      </c>
      <c r="O1299" s="76" t="s">
        <v>223</v>
      </c>
      <c r="P1299" s="42" t="s">
        <v>224</v>
      </c>
      <c r="Q1299" s="43">
        <v>138616932</v>
      </c>
      <c r="R1299" s="43">
        <v>138616932</v>
      </c>
      <c r="S1299" s="43" t="s">
        <v>225</v>
      </c>
      <c r="T1299" s="43" t="s">
        <v>221</v>
      </c>
      <c r="U1299" s="44">
        <v>4</v>
      </c>
      <c r="V1299" s="112" t="s">
        <v>103</v>
      </c>
      <c r="W1299" s="89">
        <v>202300000000161</v>
      </c>
    </row>
    <row r="1300" spans="1:23" ht="112.5" x14ac:dyDescent="0.3">
      <c r="A1300" s="76">
        <v>1299</v>
      </c>
      <c r="B1300" s="83" t="s">
        <v>1403</v>
      </c>
      <c r="C1300" s="78">
        <f t="shared" si="41"/>
        <v>1</v>
      </c>
      <c r="D1300" s="79">
        <v>1</v>
      </c>
      <c r="E1300" s="79">
        <f t="shared" si="42"/>
        <v>0</v>
      </c>
      <c r="F1300" s="80">
        <v>45295</v>
      </c>
      <c r="G1300" s="81" t="s">
        <v>5044</v>
      </c>
      <c r="H1300" s="82" t="s">
        <v>4936</v>
      </c>
      <c r="I1300" s="83" t="s">
        <v>4937</v>
      </c>
      <c r="J1300" s="83">
        <v>80101500</v>
      </c>
      <c r="K1300" s="84" t="s">
        <v>7823</v>
      </c>
      <c r="L1300" s="76" t="s">
        <v>153</v>
      </c>
      <c r="M1300" s="76" t="s">
        <v>153</v>
      </c>
      <c r="N1300" s="76">
        <v>12</v>
      </c>
      <c r="O1300" s="76" t="s">
        <v>223</v>
      </c>
      <c r="P1300" s="42" t="s">
        <v>224</v>
      </c>
      <c r="Q1300" s="43">
        <v>52702418</v>
      </c>
      <c r="R1300" s="43">
        <v>52702418</v>
      </c>
      <c r="S1300" s="43" t="s">
        <v>225</v>
      </c>
      <c r="T1300" s="43" t="s">
        <v>221</v>
      </c>
      <c r="U1300" s="44">
        <v>1</v>
      </c>
      <c r="V1300" s="112" t="s">
        <v>103</v>
      </c>
      <c r="W1300" s="89">
        <v>202300000000161</v>
      </c>
    </row>
    <row r="1301" spans="1:23" ht="112.5" x14ac:dyDescent="0.3">
      <c r="A1301" s="76">
        <v>1300</v>
      </c>
      <c r="B1301" s="83" t="s">
        <v>1403</v>
      </c>
      <c r="C1301" s="78">
        <f t="shared" si="41"/>
        <v>1</v>
      </c>
      <c r="D1301" s="79">
        <v>1</v>
      </c>
      <c r="E1301" s="79">
        <f t="shared" si="42"/>
        <v>0</v>
      </c>
      <c r="F1301" s="80">
        <v>45295</v>
      </c>
      <c r="G1301" s="81" t="s">
        <v>5044</v>
      </c>
      <c r="H1301" s="82" t="s">
        <v>4936</v>
      </c>
      <c r="I1301" s="83" t="s">
        <v>4937</v>
      </c>
      <c r="J1301" s="83">
        <v>80101500</v>
      </c>
      <c r="K1301" s="84" t="s">
        <v>7824</v>
      </c>
      <c r="L1301" s="76" t="s">
        <v>153</v>
      </c>
      <c r="M1301" s="76" t="s">
        <v>153</v>
      </c>
      <c r="N1301" s="76">
        <v>12</v>
      </c>
      <c r="O1301" s="76" t="s">
        <v>223</v>
      </c>
      <c r="P1301" s="42" t="s">
        <v>224</v>
      </c>
      <c r="Q1301" s="43">
        <v>83359881</v>
      </c>
      <c r="R1301" s="43">
        <v>83359881</v>
      </c>
      <c r="S1301" s="43" t="s">
        <v>225</v>
      </c>
      <c r="T1301" s="43" t="s">
        <v>221</v>
      </c>
      <c r="U1301" s="44">
        <v>1</v>
      </c>
      <c r="V1301" s="112" t="s">
        <v>103</v>
      </c>
      <c r="W1301" s="89">
        <v>202300000000161</v>
      </c>
    </row>
    <row r="1302" spans="1:23" ht="112.5" x14ac:dyDescent="0.3">
      <c r="A1302" s="76">
        <v>1301</v>
      </c>
      <c r="B1302" s="83" t="s">
        <v>1403</v>
      </c>
      <c r="C1302" s="78">
        <f t="shared" si="41"/>
        <v>1</v>
      </c>
      <c r="D1302" s="79">
        <v>1</v>
      </c>
      <c r="E1302" s="79">
        <f t="shared" si="42"/>
        <v>0</v>
      </c>
      <c r="F1302" s="80">
        <v>45295</v>
      </c>
      <c r="G1302" s="81" t="s">
        <v>5044</v>
      </c>
      <c r="H1302" s="82" t="s">
        <v>4936</v>
      </c>
      <c r="I1302" s="83" t="s">
        <v>4937</v>
      </c>
      <c r="J1302" s="83">
        <v>80101500</v>
      </c>
      <c r="K1302" s="84" t="s">
        <v>7825</v>
      </c>
      <c r="L1302" s="76" t="s">
        <v>153</v>
      </c>
      <c r="M1302" s="76" t="s">
        <v>153</v>
      </c>
      <c r="N1302" s="76">
        <v>12</v>
      </c>
      <c r="O1302" s="76" t="s">
        <v>223</v>
      </c>
      <c r="P1302" s="42" t="s">
        <v>224</v>
      </c>
      <c r="Q1302" s="43">
        <v>44349548</v>
      </c>
      <c r="R1302" s="43">
        <v>44349548</v>
      </c>
      <c r="S1302" s="43" t="s">
        <v>225</v>
      </c>
      <c r="T1302" s="43" t="s">
        <v>221</v>
      </c>
      <c r="U1302" s="44">
        <v>1</v>
      </c>
      <c r="V1302" s="112" t="s">
        <v>103</v>
      </c>
      <c r="W1302" s="89">
        <v>202300000000161</v>
      </c>
    </row>
    <row r="1303" spans="1:23" ht="112.5" x14ac:dyDescent="0.3">
      <c r="A1303" s="76">
        <v>1302</v>
      </c>
      <c r="B1303" s="83" t="s">
        <v>1403</v>
      </c>
      <c r="C1303" s="78">
        <f t="shared" si="41"/>
        <v>1</v>
      </c>
      <c r="D1303" s="79">
        <v>1</v>
      </c>
      <c r="E1303" s="79">
        <f t="shared" si="42"/>
        <v>0</v>
      </c>
      <c r="F1303" s="80">
        <v>45295</v>
      </c>
      <c r="G1303" s="81" t="s">
        <v>5044</v>
      </c>
      <c r="H1303" s="82" t="s">
        <v>4936</v>
      </c>
      <c r="I1303" s="83" t="s">
        <v>4937</v>
      </c>
      <c r="J1303" s="83">
        <v>80101500</v>
      </c>
      <c r="K1303" s="84" t="s">
        <v>7826</v>
      </c>
      <c r="L1303" s="76" t="s">
        <v>153</v>
      </c>
      <c r="M1303" s="76" t="s">
        <v>153</v>
      </c>
      <c r="N1303" s="76">
        <v>12</v>
      </c>
      <c r="O1303" s="76" t="s">
        <v>223</v>
      </c>
      <c r="P1303" s="42" t="s">
        <v>224</v>
      </c>
      <c r="Q1303" s="43">
        <v>44349548</v>
      </c>
      <c r="R1303" s="43">
        <v>44349548</v>
      </c>
      <c r="S1303" s="43" t="s">
        <v>225</v>
      </c>
      <c r="T1303" s="43" t="s">
        <v>221</v>
      </c>
      <c r="U1303" s="44">
        <v>1</v>
      </c>
      <c r="V1303" s="112" t="s">
        <v>103</v>
      </c>
      <c r="W1303" s="89">
        <v>202300000000161</v>
      </c>
    </row>
    <row r="1304" spans="1:23" ht="112.5" x14ac:dyDescent="0.3">
      <c r="A1304" s="76">
        <v>1303</v>
      </c>
      <c r="B1304" s="83" t="s">
        <v>1403</v>
      </c>
      <c r="C1304" s="78">
        <f t="shared" si="41"/>
        <v>1</v>
      </c>
      <c r="D1304" s="79">
        <v>0</v>
      </c>
      <c r="E1304" s="79">
        <f t="shared" si="42"/>
        <v>1</v>
      </c>
      <c r="F1304" s="80">
        <v>45295</v>
      </c>
      <c r="G1304" s="81" t="s">
        <v>5044</v>
      </c>
      <c r="H1304" s="82" t="s">
        <v>4936</v>
      </c>
      <c r="I1304" s="83"/>
      <c r="J1304" s="83">
        <v>80101500</v>
      </c>
      <c r="K1304" s="84" t="s">
        <v>7827</v>
      </c>
      <c r="L1304" s="76" t="s">
        <v>154</v>
      </c>
      <c r="M1304" s="76" t="s">
        <v>154</v>
      </c>
      <c r="N1304" s="76">
        <v>5</v>
      </c>
      <c r="O1304" s="76" t="s">
        <v>223</v>
      </c>
      <c r="P1304" s="42" t="s">
        <v>224</v>
      </c>
      <c r="Q1304" s="43">
        <v>26008235</v>
      </c>
      <c r="R1304" s="43">
        <v>26008235</v>
      </c>
      <c r="S1304" s="43" t="s">
        <v>225</v>
      </c>
      <c r="T1304" s="43" t="s">
        <v>221</v>
      </c>
      <c r="U1304" s="44">
        <v>1</v>
      </c>
      <c r="V1304" s="112" t="s">
        <v>103</v>
      </c>
      <c r="W1304" s="89">
        <v>202300000000161</v>
      </c>
    </row>
    <row r="1305" spans="1:23" ht="112.5" x14ac:dyDescent="0.3">
      <c r="A1305" s="76">
        <v>1304</v>
      </c>
      <c r="B1305" s="83" t="s">
        <v>1403</v>
      </c>
      <c r="C1305" s="78">
        <f t="shared" si="41"/>
        <v>1</v>
      </c>
      <c r="D1305" s="79">
        <v>0</v>
      </c>
      <c r="E1305" s="79">
        <f t="shared" si="42"/>
        <v>1</v>
      </c>
      <c r="F1305" s="80">
        <v>45295</v>
      </c>
      <c r="G1305" s="81" t="s">
        <v>5044</v>
      </c>
      <c r="H1305" s="82" t="s">
        <v>4936</v>
      </c>
      <c r="I1305" s="83"/>
      <c r="J1305" s="83">
        <v>80101500</v>
      </c>
      <c r="K1305" s="84" t="s">
        <v>7828</v>
      </c>
      <c r="L1305" s="76" t="s">
        <v>159</v>
      </c>
      <c r="M1305" s="76" t="s">
        <v>159</v>
      </c>
      <c r="N1305" s="76">
        <v>6</v>
      </c>
      <c r="O1305" s="76" t="s">
        <v>223</v>
      </c>
      <c r="P1305" s="42" t="s">
        <v>224</v>
      </c>
      <c r="Q1305" s="43">
        <v>31209882</v>
      </c>
      <c r="R1305" s="43">
        <v>31209882</v>
      </c>
      <c r="S1305" s="43" t="s">
        <v>225</v>
      </c>
      <c r="T1305" s="43" t="s">
        <v>221</v>
      </c>
      <c r="U1305" s="44">
        <v>1</v>
      </c>
      <c r="V1305" s="112" t="s">
        <v>103</v>
      </c>
      <c r="W1305" s="89">
        <v>202300000000161</v>
      </c>
    </row>
    <row r="1306" spans="1:23" ht="112.5" x14ac:dyDescent="0.3">
      <c r="A1306" s="76">
        <v>1305</v>
      </c>
      <c r="B1306" s="83" t="s">
        <v>1403</v>
      </c>
      <c r="C1306" s="78">
        <f t="shared" si="41"/>
        <v>1</v>
      </c>
      <c r="D1306" s="79">
        <v>1</v>
      </c>
      <c r="E1306" s="79">
        <f t="shared" si="42"/>
        <v>0</v>
      </c>
      <c r="F1306" s="80">
        <v>45295</v>
      </c>
      <c r="G1306" s="81" t="s">
        <v>5114</v>
      </c>
      <c r="H1306" s="82" t="s">
        <v>4936</v>
      </c>
      <c r="I1306" s="83" t="s">
        <v>4937</v>
      </c>
      <c r="J1306" s="83">
        <v>78102203</v>
      </c>
      <c r="K1306" s="84" t="s">
        <v>7829</v>
      </c>
      <c r="L1306" s="76" t="s">
        <v>154</v>
      </c>
      <c r="M1306" s="76" t="s">
        <v>154</v>
      </c>
      <c r="N1306" s="76">
        <v>12</v>
      </c>
      <c r="O1306" s="76" t="s">
        <v>223</v>
      </c>
      <c r="P1306" s="42" t="s">
        <v>224</v>
      </c>
      <c r="Q1306" s="43">
        <v>1258839080</v>
      </c>
      <c r="R1306" s="43">
        <v>1258839080</v>
      </c>
      <c r="S1306" s="43" t="s">
        <v>225</v>
      </c>
      <c r="T1306" s="43" t="s">
        <v>221</v>
      </c>
      <c r="U1306" s="44">
        <v>1</v>
      </c>
      <c r="V1306" s="112" t="s">
        <v>103</v>
      </c>
      <c r="W1306" s="89">
        <v>202300000000161</v>
      </c>
    </row>
    <row r="1307" spans="1:23" ht="112.5" x14ac:dyDescent="0.3">
      <c r="A1307" s="76">
        <v>1306</v>
      </c>
      <c r="B1307" s="83" t="s">
        <v>1403</v>
      </c>
      <c r="C1307" s="78">
        <f t="shared" si="41"/>
        <v>3</v>
      </c>
      <c r="D1307" s="79">
        <v>0</v>
      </c>
      <c r="E1307" s="79">
        <f t="shared" si="42"/>
        <v>3</v>
      </c>
      <c r="F1307" s="80">
        <v>45295</v>
      </c>
      <c r="G1307" s="81" t="s">
        <v>5044</v>
      </c>
      <c r="H1307" s="82" t="s">
        <v>4936</v>
      </c>
      <c r="I1307" s="83"/>
      <c r="J1307" s="83">
        <v>80101500</v>
      </c>
      <c r="K1307" s="84" t="s">
        <v>7830</v>
      </c>
      <c r="L1307" s="76" t="s">
        <v>153</v>
      </c>
      <c r="M1307" s="76" t="s">
        <v>153</v>
      </c>
      <c r="N1307" s="76">
        <v>6</v>
      </c>
      <c r="O1307" s="76" t="s">
        <v>223</v>
      </c>
      <c r="P1307" s="42" t="s">
        <v>224</v>
      </c>
      <c r="Q1307" s="43">
        <v>45926676</v>
      </c>
      <c r="R1307" s="43">
        <v>45926676</v>
      </c>
      <c r="S1307" s="43" t="s">
        <v>225</v>
      </c>
      <c r="T1307" s="43" t="s">
        <v>221</v>
      </c>
      <c r="U1307" s="44">
        <v>3</v>
      </c>
      <c r="V1307" s="112" t="s">
        <v>103</v>
      </c>
      <c r="W1307" s="89">
        <v>202300000000161</v>
      </c>
    </row>
    <row r="1308" spans="1:23" ht="112.5" x14ac:dyDescent="0.3">
      <c r="A1308" s="76">
        <v>1307</v>
      </c>
      <c r="B1308" s="83" t="s">
        <v>1403</v>
      </c>
      <c r="C1308" s="78">
        <f t="shared" si="41"/>
        <v>21</v>
      </c>
      <c r="D1308" s="79">
        <v>19</v>
      </c>
      <c r="E1308" s="79">
        <f t="shared" si="42"/>
        <v>2</v>
      </c>
      <c r="F1308" s="80">
        <v>45295</v>
      </c>
      <c r="G1308" s="81" t="s">
        <v>5044</v>
      </c>
      <c r="H1308" s="82" t="s">
        <v>4936</v>
      </c>
      <c r="I1308" s="83" t="s">
        <v>4937</v>
      </c>
      <c r="J1308" s="83">
        <v>80101500</v>
      </c>
      <c r="K1308" s="84" t="s">
        <v>7831</v>
      </c>
      <c r="L1308" s="76" t="s">
        <v>153</v>
      </c>
      <c r="M1308" s="76" t="s">
        <v>153</v>
      </c>
      <c r="N1308" s="76">
        <v>12</v>
      </c>
      <c r="O1308" s="76" t="s">
        <v>223</v>
      </c>
      <c r="P1308" s="42" t="s">
        <v>224</v>
      </c>
      <c r="Q1308" s="43">
        <v>678694212</v>
      </c>
      <c r="R1308" s="43">
        <v>678694212</v>
      </c>
      <c r="S1308" s="43" t="s">
        <v>225</v>
      </c>
      <c r="T1308" s="43" t="s">
        <v>221</v>
      </c>
      <c r="U1308" s="44">
        <v>21</v>
      </c>
      <c r="V1308" s="112" t="s">
        <v>103</v>
      </c>
      <c r="W1308" s="89">
        <v>202300000000161</v>
      </c>
    </row>
    <row r="1309" spans="1:23" ht="112.5" x14ac:dyDescent="0.3">
      <c r="A1309" s="76">
        <v>1308</v>
      </c>
      <c r="B1309" s="83" t="s">
        <v>1403</v>
      </c>
      <c r="C1309" s="78">
        <f t="shared" si="41"/>
        <v>1</v>
      </c>
      <c r="D1309" s="79">
        <v>0</v>
      </c>
      <c r="E1309" s="79">
        <f t="shared" si="42"/>
        <v>1</v>
      </c>
      <c r="F1309" s="80">
        <v>45295</v>
      </c>
      <c r="G1309" s="81" t="s">
        <v>5044</v>
      </c>
      <c r="H1309" s="82" t="s">
        <v>4936</v>
      </c>
      <c r="I1309" s="83"/>
      <c r="J1309" s="83">
        <v>80101500</v>
      </c>
      <c r="K1309" s="84" t="s">
        <v>7832</v>
      </c>
      <c r="L1309" s="76" t="s">
        <v>154</v>
      </c>
      <c r="M1309" s="76" t="s">
        <v>154</v>
      </c>
      <c r="N1309" s="76">
        <v>5</v>
      </c>
      <c r="O1309" s="76" t="s">
        <v>223</v>
      </c>
      <c r="P1309" s="42" t="s">
        <v>224</v>
      </c>
      <c r="Q1309" s="43">
        <v>32000000</v>
      </c>
      <c r="R1309" s="43">
        <v>32000000</v>
      </c>
      <c r="S1309" s="43" t="s">
        <v>225</v>
      </c>
      <c r="T1309" s="43" t="s">
        <v>221</v>
      </c>
      <c r="U1309" s="44">
        <v>1</v>
      </c>
      <c r="V1309" s="112" t="s">
        <v>103</v>
      </c>
      <c r="W1309" s="89">
        <v>202300000000161</v>
      </c>
    </row>
    <row r="1310" spans="1:23" ht="112.5" x14ac:dyDescent="0.3">
      <c r="A1310" s="76">
        <v>1309</v>
      </c>
      <c r="B1310" s="83" t="s">
        <v>1403</v>
      </c>
      <c r="C1310" s="78">
        <f t="shared" si="41"/>
        <v>1</v>
      </c>
      <c r="D1310" s="79">
        <v>0</v>
      </c>
      <c r="E1310" s="79">
        <f t="shared" si="42"/>
        <v>1</v>
      </c>
      <c r="F1310" s="80">
        <v>45295</v>
      </c>
      <c r="G1310" s="81" t="s">
        <v>5044</v>
      </c>
      <c r="H1310" s="82" t="s">
        <v>4936</v>
      </c>
      <c r="I1310" s="83"/>
      <c r="J1310" s="83">
        <v>80101500</v>
      </c>
      <c r="K1310" s="84" t="s">
        <v>7833</v>
      </c>
      <c r="L1310" s="76" t="s">
        <v>159</v>
      </c>
      <c r="M1310" s="76" t="s">
        <v>159</v>
      </c>
      <c r="N1310" s="76">
        <v>6</v>
      </c>
      <c r="O1310" s="76" t="s">
        <v>223</v>
      </c>
      <c r="P1310" s="42" t="s">
        <v>224</v>
      </c>
      <c r="Q1310" s="43">
        <v>42148254</v>
      </c>
      <c r="R1310" s="43">
        <v>42148254</v>
      </c>
      <c r="S1310" s="43" t="s">
        <v>225</v>
      </c>
      <c r="T1310" s="43" t="s">
        <v>221</v>
      </c>
      <c r="U1310" s="44">
        <v>1</v>
      </c>
      <c r="V1310" s="112" t="s">
        <v>103</v>
      </c>
      <c r="W1310" s="89">
        <v>202300000000161</v>
      </c>
    </row>
    <row r="1311" spans="1:23" ht="112.5" x14ac:dyDescent="0.3">
      <c r="A1311" s="76">
        <v>1310</v>
      </c>
      <c r="B1311" s="83" t="s">
        <v>1403</v>
      </c>
      <c r="C1311" s="78">
        <f t="shared" si="41"/>
        <v>1</v>
      </c>
      <c r="D1311" s="79">
        <v>1</v>
      </c>
      <c r="E1311" s="79">
        <f t="shared" si="42"/>
        <v>0</v>
      </c>
      <c r="F1311" s="80">
        <v>45295</v>
      </c>
      <c r="G1311" s="81" t="s">
        <v>5115</v>
      </c>
      <c r="H1311" s="82" t="s">
        <v>4936</v>
      </c>
      <c r="I1311" s="83" t="s">
        <v>4937</v>
      </c>
      <c r="J1311" s="83">
        <v>81112200</v>
      </c>
      <c r="K1311" s="84" t="s">
        <v>7834</v>
      </c>
      <c r="L1311" s="76" t="s">
        <v>153</v>
      </c>
      <c r="M1311" s="76" t="s">
        <v>153</v>
      </c>
      <c r="N1311" s="76">
        <v>12</v>
      </c>
      <c r="O1311" s="76" t="s">
        <v>223</v>
      </c>
      <c r="P1311" s="42" t="s">
        <v>224</v>
      </c>
      <c r="Q1311" s="43">
        <v>350000000</v>
      </c>
      <c r="R1311" s="43">
        <v>350000000</v>
      </c>
      <c r="S1311" s="43" t="s">
        <v>225</v>
      </c>
      <c r="T1311" s="43" t="s">
        <v>221</v>
      </c>
      <c r="U1311" s="44">
        <v>1</v>
      </c>
      <c r="V1311" s="112" t="s">
        <v>103</v>
      </c>
      <c r="W1311" s="89">
        <v>202300000000161</v>
      </c>
    </row>
    <row r="1312" spans="1:23" ht="126" x14ac:dyDescent="0.3">
      <c r="A1312" s="76">
        <v>1311</v>
      </c>
      <c r="B1312" s="83" t="s">
        <v>1502</v>
      </c>
      <c r="C1312" s="78">
        <f t="shared" si="41"/>
        <v>1</v>
      </c>
      <c r="D1312" s="79">
        <v>0</v>
      </c>
      <c r="E1312" s="79">
        <f t="shared" si="42"/>
        <v>1</v>
      </c>
      <c r="F1312" s="80">
        <v>45295</v>
      </c>
      <c r="G1312" s="81" t="s">
        <v>5116</v>
      </c>
      <c r="H1312" s="82" t="s">
        <v>4936</v>
      </c>
      <c r="I1312" s="83"/>
      <c r="J1312" s="83">
        <v>80111504</v>
      </c>
      <c r="K1312" s="84" t="s">
        <v>7835</v>
      </c>
      <c r="L1312" s="76" t="s">
        <v>154</v>
      </c>
      <c r="M1312" s="76" t="s">
        <v>155</v>
      </c>
      <c r="N1312" s="76">
        <v>6</v>
      </c>
      <c r="O1312" s="76" t="s">
        <v>223</v>
      </c>
      <c r="P1312" s="42" t="s">
        <v>224</v>
      </c>
      <c r="Q1312" s="43">
        <v>500000000</v>
      </c>
      <c r="R1312" s="43">
        <v>500000000</v>
      </c>
      <c r="S1312" s="43" t="s">
        <v>225</v>
      </c>
      <c r="T1312" s="43" t="s">
        <v>221</v>
      </c>
      <c r="U1312" s="44">
        <v>1</v>
      </c>
      <c r="V1312" s="112" t="s">
        <v>103</v>
      </c>
      <c r="W1312" s="89">
        <v>202300000000161</v>
      </c>
    </row>
    <row r="1313" spans="1:23" ht="108" x14ac:dyDescent="0.25">
      <c r="A1313" s="76">
        <v>1312</v>
      </c>
      <c r="B1313" s="83" t="s">
        <v>3864</v>
      </c>
      <c r="C1313" s="78">
        <f t="shared" si="41"/>
        <v>1</v>
      </c>
      <c r="D1313" s="79">
        <v>1</v>
      </c>
      <c r="E1313" s="79">
        <f t="shared" si="42"/>
        <v>0</v>
      </c>
      <c r="F1313" s="80">
        <v>45303</v>
      </c>
      <c r="G1313" s="81" t="s">
        <v>5044</v>
      </c>
      <c r="H1313" s="82" t="s">
        <v>4936</v>
      </c>
      <c r="I1313" s="83"/>
      <c r="J1313" s="83">
        <v>80101500</v>
      </c>
      <c r="K1313" s="84" t="s">
        <v>7836</v>
      </c>
      <c r="L1313" s="76" t="s">
        <v>153</v>
      </c>
      <c r="M1313" s="76" t="s">
        <v>153</v>
      </c>
      <c r="N1313" s="76">
        <v>6</v>
      </c>
      <c r="O1313" s="76" t="s">
        <v>223</v>
      </c>
      <c r="P1313" s="42" t="s">
        <v>1255</v>
      </c>
      <c r="Q1313" s="46">
        <v>72000000</v>
      </c>
      <c r="R1313" s="46">
        <v>72000000</v>
      </c>
      <c r="S1313" s="43" t="s">
        <v>225</v>
      </c>
      <c r="T1313" s="43" t="s">
        <v>221</v>
      </c>
      <c r="U1313" s="44">
        <v>1</v>
      </c>
      <c r="V1313" s="94" t="s">
        <v>4938</v>
      </c>
      <c r="W1313" s="89" t="s">
        <v>4939</v>
      </c>
    </row>
    <row r="1314" spans="1:23" ht="108" x14ac:dyDescent="0.25">
      <c r="A1314" s="76">
        <v>1313</v>
      </c>
      <c r="B1314" s="83" t="s">
        <v>3864</v>
      </c>
      <c r="C1314" s="78">
        <f t="shared" si="41"/>
        <v>1</v>
      </c>
      <c r="D1314" s="79">
        <v>0</v>
      </c>
      <c r="E1314" s="79">
        <f t="shared" si="42"/>
        <v>1</v>
      </c>
      <c r="F1314" s="80">
        <v>45303</v>
      </c>
      <c r="G1314" s="81" t="s">
        <v>5044</v>
      </c>
      <c r="H1314" s="82" t="s">
        <v>4936</v>
      </c>
      <c r="I1314" s="83"/>
      <c r="J1314" s="83">
        <v>80101500</v>
      </c>
      <c r="K1314" s="84" t="s">
        <v>7837</v>
      </c>
      <c r="L1314" s="76" t="s">
        <v>159</v>
      </c>
      <c r="M1314" s="76" t="s">
        <v>159</v>
      </c>
      <c r="N1314" s="76">
        <v>6</v>
      </c>
      <c r="O1314" s="76" t="s">
        <v>223</v>
      </c>
      <c r="P1314" s="42" t="s">
        <v>1255</v>
      </c>
      <c r="Q1314" s="46">
        <v>72000000</v>
      </c>
      <c r="R1314" s="46">
        <v>72000000</v>
      </c>
      <c r="S1314" s="43" t="s">
        <v>225</v>
      </c>
      <c r="T1314" s="43" t="s">
        <v>221</v>
      </c>
      <c r="U1314" s="44">
        <v>1</v>
      </c>
      <c r="V1314" s="94" t="s">
        <v>4938</v>
      </c>
      <c r="W1314" s="89" t="s">
        <v>4939</v>
      </c>
    </row>
    <row r="1315" spans="1:23" ht="90" x14ac:dyDescent="0.25">
      <c r="A1315" s="76">
        <v>1314</v>
      </c>
      <c r="B1315" s="83" t="s">
        <v>3864</v>
      </c>
      <c r="C1315" s="78">
        <f t="shared" si="41"/>
        <v>1</v>
      </c>
      <c r="D1315" s="79">
        <v>0</v>
      </c>
      <c r="E1315" s="79">
        <f t="shared" si="42"/>
        <v>1</v>
      </c>
      <c r="F1315" s="80">
        <v>45303</v>
      </c>
      <c r="G1315" s="81" t="s">
        <v>5044</v>
      </c>
      <c r="H1315" s="82" t="s">
        <v>4936</v>
      </c>
      <c r="I1315" s="83"/>
      <c r="J1315" s="83">
        <v>80101500</v>
      </c>
      <c r="K1315" s="84" t="s">
        <v>7838</v>
      </c>
      <c r="L1315" s="76" t="s">
        <v>153</v>
      </c>
      <c r="M1315" s="76" t="s">
        <v>153</v>
      </c>
      <c r="N1315" s="76">
        <v>6</v>
      </c>
      <c r="O1315" s="76" t="s">
        <v>223</v>
      </c>
      <c r="P1315" s="42" t="s">
        <v>1255</v>
      </c>
      <c r="Q1315" s="46">
        <v>60972000</v>
      </c>
      <c r="R1315" s="46">
        <v>60972000</v>
      </c>
      <c r="S1315" s="43" t="s">
        <v>225</v>
      </c>
      <c r="T1315" s="43" t="s">
        <v>221</v>
      </c>
      <c r="U1315" s="44">
        <v>1</v>
      </c>
      <c r="V1315" s="94" t="s">
        <v>4938</v>
      </c>
      <c r="W1315" s="89" t="s">
        <v>4939</v>
      </c>
    </row>
    <row r="1316" spans="1:23" ht="90" x14ac:dyDescent="0.25">
      <c r="A1316" s="76">
        <v>1315</v>
      </c>
      <c r="B1316" s="83" t="s">
        <v>3864</v>
      </c>
      <c r="C1316" s="78">
        <f t="shared" si="41"/>
        <v>1</v>
      </c>
      <c r="D1316" s="79">
        <v>0</v>
      </c>
      <c r="E1316" s="79">
        <f t="shared" si="42"/>
        <v>1</v>
      </c>
      <c r="F1316" s="80">
        <v>45303</v>
      </c>
      <c r="G1316" s="81" t="s">
        <v>5044</v>
      </c>
      <c r="H1316" s="82" t="s">
        <v>4936</v>
      </c>
      <c r="I1316" s="83"/>
      <c r="J1316" s="83">
        <v>80101500</v>
      </c>
      <c r="K1316" s="84" t="s">
        <v>7839</v>
      </c>
      <c r="L1316" s="76" t="s">
        <v>159</v>
      </c>
      <c r="M1316" s="76" t="s">
        <v>159</v>
      </c>
      <c r="N1316" s="76">
        <v>6</v>
      </c>
      <c r="O1316" s="76" t="s">
        <v>223</v>
      </c>
      <c r="P1316" s="42" t="s">
        <v>1255</v>
      </c>
      <c r="Q1316" s="46">
        <v>60972000</v>
      </c>
      <c r="R1316" s="46">
        <v>60972000</v>
      </c>
      <c r="S1316" s="43" t="s">
        <v>225</v>
      </c>
      <c r="T1316" s="43" t="s">
        <v>221</v>
      </c>
      <c r="U1316" s="44">
        <v>1</v>
      </c>
      <c r="V1316" s="94" t="s">
        <v>4938</v>
      </c>
      <c r="W1316" s="89" t="s">
        <v>4939</v>
      </c>
    </row>
    <row r="1317" spans="1:23" ht="90" x14ac:dyDescent="0.25">
      <c r="A1317" s="76">
        <v>1316</v>
      </c>
      <c r="B1317" s="83" t="s">
        <v>3864</v>
      </c>
      <c r="C1317" s="78">
        <f t="shared" si="41"/>
        <v>1</v>
      </c>
      <c r="D1317" s="79">
        <v>1</v>
      </c>
      <c r="E1317" s="79">
        <f t="shared" si="42"/>
        <v>0</v>
      </c>
      <c r="F1317" s="80">
        <v>45303</v>
      </c>
      <c r="G1317" s="81" t="s">
        <v>5065</v>
      </c>
      <c r="H1317" s="82" t="s">
        <v>4936</v>
      </c>
      <c r="I1317" s="83" t="s">
        <v>4937</v>
      </c>
      <c r="J1317" s="83">
        <v>80101600</v>
      </c>
      <c r="K1317" s="84" t="s">
        <v>7840</v>
      </c>
      <c r="L1317" s="76" t="s">
        <v>153</v>
      </c>
      <c r="M1317" s="76" t="s">
        <v>153</v>
      </c>
      <c r="N1317" s="76">
        <v>6</v>
      </c>
      <c r="O1317" s="76" t="s">
        <v>223</v>
      </c>
      <c r="P1317" s="42" t="s">
        <v>1255</v>
      </c>
      <c r="Q1317" s="46">
        <v>54000000</v>
      </c>
      <c r="R1317" s="46">
        <v>54000000</v>
      </c>
      <c r="S1317" s="43" t="s">
        <v>225</v>
      </c>
      <c r="T1317" s="43" t="s">
        <v>221</v>
      </c>
      <c r="U1317" s="44">
        <v>1</v>
      </c>
      <c r="V1317" s="94" t="s">
        <v>4938</v>
      </c>
      <c r="W1317" s="89" t="s">
        <v>4939</v>
      </c>
    </row>
    <row r="1318" spans="1:23" ht="90" x14ac:dyDescent="0.25">
      <c r="A1318" s="76">
        <v>1317</v>
      </c>
      <c r="B1318" s="83" t="s">
        <v>3864</v>
      </c>
      <c r="C1318" s="78">
        <f t="shared" si="41"/>
        <v>1</v>
      </c>
      <c r="D1318" s="79">
        <v>0</v>
      </c>
      <c r="E1318" s="79">
        <f t="shared" si="42"/>
        <v>1</v>
      </c>
      <c r="F1318" s="80">
        <v>45303</v>
      </c>
      <c r="G1318" s="81" t="s">
        <v>5065</v>
      </c>
      <c r="H1318" s="82" t="s">
        <v>4936</v>
      </c>
      <c r="I1318" s="83"/>
      <c r="J1318" s="83">
        <v>80101600</v>
      </c>
      <c r="K1318" s="84" t="s">
        <v>7841</v>
      </c>
      <c r="L1318" s="76" t="s">
        <v>159</v>
      </c>
      <c r="M1318" s="76" t="s">
        <v>159</v>
      </c>
      <c r="N1318" s="76">
        <v>6</v>
      </c>
      <c r="O1318" s="76" t="s">
        <v>223</v>
      </c>
      <c r="P1318" s="42" t="s">
        <v>1255</v>
      </c>
      <c r="Q1318" s="46">
        <v>54000000</v>
      </c>
      <c r="R1318" s="46">
        <v>54000000</v>
      </c>
      <c r="S1318" s="43" t="s">
        <v>225</v>
      </c>
      <c r="T1318" s="43" t="s">
        <v>221</v>
      </c>
      <c r="U1318" s="44">
        <v>1</v>
      </c>
      <c r="V1318" s="94" t="s">
        <v>4938</v>
      </c>
      <c r="W1318" s="89" t="s">
        <v>4939</v>
      </c>
    </row>
    <row r="1319" spans="1:23" ht="131.25" x14ac:dyDescent="0.25">
      <c r="A1319" s="76">
        <v>1318</v>
      </c>
      <c r="B1319" s="83" t="s">
        <v>3864</v>
      </c>
      <c r="C1319" s="78">
        <f t="shared" si="41"/>
        <v>1</v>
      </c>
      <c r="D1319" s="79">
        <v>1</v>
      </c>
      <c r="E1319" s="79">
        <f t="shared" si="42"/>
        <v>0</v>
      </c>
      <c r="F1319" s="80">
        <v>45303</v>
      </c>
      <c r="G1319" s="81" t="s">
        <v>5044</v>
      </c>
      <c r="H1319" s="82" t="s">
        <v>4936</v>
      </c>
      <c r="I1319" s="83" t="s">
        <v>4937</v>
      </c>
      <c r="J1319" s="83">
        <v>80101500</v>
      </c>
      <c r="K1319" s="84" t="s">
        <v>7842</v>
      </c>
      <c r="L1319" s="76" t="s">
        <v>153</v>
      </c>
      <c r="M1319" s="76" t="s">
        <v>153</v>
      </c>
      <c r="N1319" s="76">
        <v>12</v>
      </c>
      <c r="O1319" s="76" t="s">
        <v>223</v>
      </c>
      <c r="P1319" s="42" t="s">
        <v>224</v>
      </c>
      <c r="Q1319" s="46">
        <v>168000000</v>
      </c>
      <c r="R1319" s="46">
        <v>168000000</v>
      </c>
      <c r="S1319" s="43" t="s">
        <v>225</v>
      </c>
      <c r="T1319" s="43" t="s">
        <v>221</v>
      </c>
      <c r="U1319" s="44">
        <v>1</v>
      </c>
      <c r="V1319" s="89" t="s">
        <v>103</v>
      </c>
      <c r="W1319" s="99">
        <v>202300000000161</v>
      </c>
    </row>
    <row r="1320" spans="1:23" ht="54" x14ac:dyDescent="0.25">
      <c r="A1320" s="76">
        <v>1319</v>
      </c>
      <c r="B1320" s="83" t="s">
        <v>243</v>
      </c>
      <c r="C1320" s="78">
        <f t="shared" si="41"/>
        <v>1</v>
      </c>
      <c r="D1320" s="79">
        <v>0</v>
      </c>
      <c r="E1320" s="79">
        <f t="shared" si="42"/>
        <v>1</v>
      </c>
      <c r="F1320" s="80">
        <v>45303</v>
      </c>
      <c r="G1320" s="81" t="s">
        <v>5048</v>
      </c>
      <c r="H1320" s="82" t="s">
        <v>4936</v>
      </c>
      <c r="I1320" s="83"/>
      <c r="J1320" s="83">
        <v>43232100</v>
      </c>
      <c r="K1320" s="84" t="s">
        <v>7843</v>
      </c>
      <c r="L1320" s="76" t="s">
        <v>157</v>
      </c>
      <c r="M1320" s="76" t="s">
        <v>157</v>
      </c>
      <c r="N1320" s="76">
        <v>1</v>
      </c>
      <c r="O1320" s="76" t="s">
        <v>621</v>
      </c>
      <c r="P1320" s="42" t="s">
        <v>1255</v>
      </c>
      <c r="Q1320" s="46">
        <v>50000000</v>
      </c>
      <c r="R1320" s="46">
        <v>50000000</v>
      </c>
      <c r="S1320" s="43" t="s">
        <v>225</v>
      </c>
      <c r="T1320" s="43" t="s">
        <v>221</v>
      </c>
      <c r="U1320" s="44">
        <v>1</v>
      </c>
      <c r="V1320" s="94" t="s">
        <v>4938</v>
      </c>
      <c r="W1320" s="89" t="s">
        <v>4939</v>
      </c>
    </row>
    <row r="1321" spans="1:23" ht="72" x14ac:dyDescent="0.25">
      <c r="A1321" s="76">
        <v>1320</v>
      </c>
      <c r="B1321" s="83" t="s">
        <v>243</v>
      </c>
      <c r="C1321" s="78">
        <f t="shared" si="41"/>
        <v>1</v>
      </c>
      <c r="D1321" s="79">
        <v>1</v>
      </c>
      <c r="E1321" s="79">
        <f t="shared" si="42"/>
        <v>0</v>
      </c>
      <c r="F1321" s="80">
        <v>45303</v>
      </c>
      <c r="G1321" s="81" t="s">
        <v>5049</v>
      </c>
      <c r="H1321" s="82" t="s">
        <v>4936</v>
      </c>
      <c r="I1321" s="83" t="s">
        <v>4937</v>
      </c>
      <c r="J1321" s="83">
        <v>83121700</v>
      </c>
      <c r="K1321" s="84" t="s">
        <v>7844</v>
      </c>
      <c r="L1321" s="76" t="s">
        <v>153</v>
      </c>
      <c r="M1321" s="76" t="s">
        <v>153</v>
      </c>
      <c r="N1321" s="76">
        <v>11</v>
      </c>
      <c r="O1321" s="76" t="s">
        <v>223</v>
      </c>
      <c r="P1321" s="42" t="s">
        <v>1255</v>
      </c>
      <c r="Q1321" s="46">
        <v>77271799</v>
      </c>
      <c r="R1321" s="46">
        <v>77271799</v>
      </c>
      <c r="S1321" s="43" t="s">
        <v>225</v>
      </c>
      <c r="T1321" s="43" t="s">
        <v>221</v>
      </c>
      <c r="U1321" s="44">
        <v>1</v>
      </c>
      <c r="V1321" s="94" t="s">
        <v>4938</v>
      </c>
      <c r="W1321" s="89" t="s">
        <v>4939</v>
      </c>
    </row>
    <row r="1322" spans="1:23" ht="131.25" x14ac:dyDescent="0.25">
      <c r="A1322" s="76">
        <v>1321</v>
      </c>
      <c r="B1322" s="83" t="s">
        <v>243</v>
      </c>
      <c r="C1322" s="78">
        <f t="shared" si="41"/>
        <v>1</v>
      </c>
      <c r="D1322" s="79">
        <v>1</v>
      </c>
      <c r="E1322" s="79">
        <f t="shared" si="42"/>
        <v>0</v>
      </c>
      <c r="F1322" s="80">
        <v>45303</v>
      </c>
      <c r="G1322" s="81" t="s">
        <v>5049</v>
      </c>
      <c r="H1322" s="82" t="s">
        <v>4936</v>
      </c>
      <c r="I1322" s="83" t="s">
        <v>4937</v>
      </c>
      <c r="J1322" s="83">
        <v>83121700</v>
      </c>
      <c r="K1322" s="84" t="s">
        <v>7845</v>
      </c>
      <c r="L1322" s="76" t="s">
        <v>153</v>
      </c>
      <c r="M1322" s="76" t="s">
        <v>153</v>
      </c>
      <c r="N1322" s="76">
        <v>11</v>
      </c>
      <c r="O1322" s="76" t="s">
        <v>223</v>
      </c>
      <c r="P1322" s="42" t="s">
        <v>224</v>
      </c>
      <c r="Q1322" s="46">
        <v>101327622</v>
      </c>
      <c r="R1322" s="46">
        <v>101327622</v>
      </c>
      <c r="S1322" s="43" t="s">
        <v>225</v>
      </c>
      <c r="T1322" s="43" t="s">
        <v>221</v>
      </c>
      <c r="U1322" s="44">
        <v>1</v>
      </c>
      <c r="V1322" s="89" t="s">
        <v>103</v>
      </c>
      <c r="W1322" s="99">
        <v>202300000000161</v>
      </c>
    </row>
    <row r="1323" spans="1:23" ht="131.25" x14ac:dyDescent="0.25">
      <c r="A1323" s="76">
        <v>1322</v>
      </c>
      <c r="B1323" s="83" t="s">
        <v>243</v>
      </c>
      <c r="C1323" s="78">
        <f t="shared" si="41"/>
        <v>1</v>
      </c>
      <c r="D1323" s="79">
        <v>1</v>
      </c>
      <c r="E1323" s="79">
        <f t="shared" si="42"/>
        <v>0</v>
      </c>
      <c r="F1323" s="80">
        <v>45303</v>
      </c>
      <c r="G1323" s="81" t="s">
        <v>5049</v>
      </c>
      <c r="H1323" s="82" t="s">
        <v>4936</v>
      </c>
      <c r="I1323" s="83" t="s">
        <v>4937</v>
      </c>
      <c r="J1323" s="83">
        <v>83121700</v>
      </c>
      <c r="K1323" s="84" t="s">
        <v>7846</v>
      </c>
      <c r="L1323" s="76" t="s">
        <v>153</v>
      </c>
      <c r="M1323" s="76" t="s">
        <v>153</v>
      </c>
      <c r="N1323" s="76">
        <v>11</v>
      </c>
      <c r="O1323" s="76" t="s">
        <v>223</v>
      </c>
      <c r="P1323" s="42" t="s">
        <v>224</v>
      </c>
      <c r="Q1323" s="46">
        <v>57218117</v>
      </c>
      <c r="R1323" s="46">
        <v>57218117</v>
      </c>
      <c r="S1323" s="43" t="s">
        <v>225</v>
      </c>
      <c r="T1323" s="43" t="s">
        <v>221</v>
      </c>
      <c r="U1323" s="44">
        <v>1</v>
      </c>
      <c r="V1323" s="89" t="s">
        <v>103</v>
      </c>
      <c r="W1323" s="99">
        <v>202300000000161</v>
      </c>
    </row>
    <row r="1324" spans="1:23" ht="131.25" x14ac:dyDescent="0.3">
      <c r="A1324" s="76">
        <v>1323</v>
      </c>
      <c r="B1324" s="83" t="s">
        <v>243</v>
      </c>
      <c r="C1324" s="78">
        <f t="shared" si="41"/>
        <v>1</v>
      </c>
      <c r="D1324" s="79">
        <v>1</v>
      </c>
      <c r="E1324" s="79">
        <f t="shared" si="42"/>
        <v>0</v>
      </c>
      <c r="F1324" s="80">
        <v>45303</v>
      </c>
      <c r="G1324" s="81" t="s">
        <v>5049</v>
      </c>
      <c r="H1324" s="82" t="s">
        <v>4936</v>
      </c>
      <c r="I1324" s="83" t="s">
        <v>4937</v>
      </c>
      <c r="J1324" s="83">
        <v>83121700</v>
      </c>
      <c r="K1324" s="84" t="s">
        <v>7847</v>
      </c>
      <c r="L1324" s="76" t="s">
        <v>153</v>
      </c>
      <c r="M1324" s="76" t="s">
        <v>153</v>
      </c>
      <c r="N1324" s="76">
        <v>11</v>
      </c>
      <c r="O1324" s="76" t="s">
        <v>223</v>
      </c>
      <c r="P1324" s="42" t="s">
        <v>224</v>
      </c>
      <c r="Q1324" s="46">
        <v>57218117</v>
      </c>
      <c r="R1324" s="46">
        <v>57218117</v>
      </c>
      <c r="S1324" s="43" t="s">
        <v>225</v>
      </c>
      <c r="T1324" s="43" t="s">
        <v>221</v>
      </c>
      <c r="U1324" s="44">
        <v>1</v>
      </c>
      <c r="V1324" s="100" t="s">
        <v>103</v>
      </c>
      <c r="W1324" s="99">
        <v>202300000000161</v>
      </c>
    </row>
    <row r="1325" spans="1:23" ht="131.25" x14ac:dyDescent="0.3">
      <c r="A1325" s="76">
        <v>1324</v>
      </c>
      <c r="B1325" s="83" t="s">
        <v>243</v>
      </c>
      <c r="C1325" s="78">
        <f t="shared" si="41"/>
        <v>1</v>
      </c>
      <c r="D1325" s="79">
        <v>1</v>
      </c>
      <c r="E1325" s="79">
        <f t="shared" si="42"/>
        <v>0</v>
      </c>
      <c r="F1325" s="80">
        <v>45303</v>
      </c>
      <c r="G1325" s="81" t="s">
        <v>5049</v>
      </c>
      <c r="H1325" s="82" t="s">
        <v>4936</v>
      </c>
      <c r="I1325" s="83" t="s">
        <v>4937</v>
      </c>
      <c r="J1325" s="83">
        <v>83121700</v>
      </c>
      <c r="K1325" s="84" t="s">
        <v>7848</v>
      </c>
      <c r="L1325" s="76" t="s">
        <v>153</v>
      </c>
      <c r="M1325" s="76" t="s">
        <v>153</v>
      </c>
      <c r="N1325" s="76">
        <v>11</v>
      </c>
      <c r="O1325" s="76" t="s">
        <v>223</v>
      </c>
      <c r="P1325" s="42" t="s">
        <v>224</v>
      </c>
      <c r="Q1325" s="46">
        <v>77271799</v>
      </c>
      <c r="R1325" s="46">
        <v>77271799</v>
      </c>
      <c r="S1325" s="43" t="s">
        <v>225</v>
      </c>
      <c r="T1325" s="43" t="s">
        <v>221</v>
      </c>
      <c r="U1325" s="44">
        <v>1</v>
      </c>
      <c r="V1325" s="100" t="s">
        <v>103</v>
      </c>
      <c r="W1325" s="99">
        <v>202300000000161</v>
      </c>
    </row>
    <row r="1326" spans="1:23" ht="131.25" x14ac:dyDescent="0.3">
      <c r="A1326" s="76">
        <v>1325</v>
      </c>
      <c r="B1326" s="83" t="s">
        <v>243</v>
      </c>
      <c r="C1326" s="78">
        <f t="shared" si="41"/>
        <v>1</v>
      </c>
      <c r="D1326" s="79">
        <v>1</v>
      </c>
      <c r="E1326" s="79">
        <f t="shared" si="42"/>
        <v>0</v>
      </c>
      <c r="F1326" s="80">
        <v>45303</v>
      </c>
      <c r="G1326" s="81" t="s">
        <v>5049</v>
      </c>
      <c r="H1326" s="82" t="s">
        <v>4936</v>
      </c>
      <c r="I1326" s="83" t="s">
        <v>4937</v>
      </c>
      <c r="J1326" s="83">
        <v>83121700</v>
      </c>
      <c r="K1326" s="84" t="s">
        <v>7849</v>
      </c>
      <c r="L1326" s="76" t="s">
        <v>153</v>
      </c>
      <c r="M1326" s="76" t="s">
        <v>153</v>
      </c>
      <c r="N1326" s="76">
        <v>11</v>
      </c>
      <c r="O1326" s="76" t="s">
        <v>223</v>
      </c>
      <c r="P1326" s="42" t="s">
        <v>224</v>
      </c>
      <c r="Q1326" s="46">
        <v>57218117</v>
      </c>
      <c r="R1326" s="46">
        <v>57218117</v>
      </c>
      <c r="S1326" s="43" t="s">
        <v>225</v>
      </c>
      <c r="T1326" s="43" t="s">
        <v>221</v>
      </c>
      <c r="U1326" s="44">
        <v>1</v>
      </c>
      <c r="V1326" s="100" t="s">
        <v>103</v>
      </c>
      <c r="W1326" s="99">
        <v>202300000000161</v>
      </c>
    </row>
    <row r="1327" spans="1:23" ht="90" x14ac:dyDescent="0.3">
      <c r="A1327" s="76">
        <v>1326</v>
      </c>
      <c r="B1327" s="83" t="s">
        <v>430</v>
      </c>
      <c r="C1327" s="78">
        <f t="shared" si="41"/>
        <v>1</v>
      </c>
      <c r="D1327" s="79">
        <v>1</v>
      </c>
      <c r="E1327" s="79">
        <f t="shared" si="42"/>
        <v>0</v>
      </c>
      <c r="F1327" s="80">
        <v>45303</v>
      </c>
      <c r="G1327" s="81" t="s">
        <v>5053</v>
      </c>
      <c r="H1327" s="82" t="s">
        <v>4936</v>
      </c>
      <c r="I1327" s="83" t="s">
        <v>4937</v>
      </c>
      <c r="J1327" s="83">
        <v>80161501</v>
      </c>
      <c r="K1327" s="84" t="s">
        <v>7850</v>
      </c>
      <c r="L1327" s="76" t="s">
        <v>154</v>
      </c>
      <c r="M1327" s="76" t="s">
        <v>153</v>
      </c>
      <c r="N1327" s="76">
        <v>11</v>
      </c>
      <c r="O1327" s="76" t="s">
        <v>223</v>
      </c>
      <c r="P1327" s="42" t="s">
        <v>224</v>
      </c>
      <c r="Q1327" s="46">
        <v>42064440</v>
      </c>
      <c r="R1327" s="46">
        <v>42064440</v>
      </c>
      <c r="S1327" s="43" t="s">
        <v>225</v>
      </c>
      <c r="T1327" s="43" t="s">
        <v>221</v>
      </c>
      <c r="U1327" s="44">
        <v>1</v>
      </c>
      <c r="V1327" s="100" t="s">
        <v>4</v>
      </c>
      <c r="W1327" s="99">
        <v>2018011000692</v>
      </c>
    </row>
    <row r="1328" spans="1:23" ht="131.25" x14ac:dyDescent="0.3">
      <c r="A1328" s="76">
        <v>1327</v>
      </c>
      <c r="B1328" s="83" t="s">
        <v>488</v>
      </c>
      <c r="C1328" s="78">
        <f t="shared" si="41"/>
        <v>0</v>
      </c>
      <c r="D1328" s="79">
        <v>0</v>
      </c>
      <c r="E1328" s="79">
        <f t="shared" si="42"/>
        <v>0</v>
      </c>
      <c r="F1328" s="80">
        <v>45316</v>
      </c>
      <c r="G1328" s="81" t="s">
        <v>5046</v>
      </c>
      <c r="H1328" s="82" t="s">
        <v>4936</v>
      </c>
      <c r="I1328" s="83" t="s">
        <v>6485</v>
      </c>
      <c r="J1328" s="83">
        <v>80111600</v>
      </c>
      <c r="K1328" s="84" t="s">
        <v>7851</v>
      </c>
      <c r="L1328" s="76" t="s">
        <v>154</v>
      </c>
      <c r="M1328" s="76" t="s">
        <v>154</v>
      </c>
      <c r="N1328" s="76">
        <v>4</v>
      </c>
      <c r="O1328" s="76" t="s">
        <v>223</v>
      </c>
      <c r="P1328" s="42" t="s">
        <v>224</v>
      </c>
      <c r="Q1328" s="45"/>
      <c r="R1328" s="45"/>
      <c r="S1328" s="43" t="s">
        <v>225</v>
      </c>
      <c r="T1328" s="43" t="s">
        <v>221</v>
      </c>
      <c r="U1328" s="44"/>
      <c r="V1328" s="100" t="s">
        <v>103</v>
      </c>
      <c r="W1328" s="99">
        <v>202300000000161</v>
      </c>
    </row>
    <row r="1329" spans="1:23" ht="131.25" x14ac:dyDescent="0.3">
      <c r="A1329" s="76">
        <v>1328</v>
      </c>
      <c r="B1329" s="83" t="s">
        <v>488</v>
      </c>
      <c r="C1329" s="78">
        <f t="shared" si="41"/>
        <v>1</v>
      </c>
      <c r="D1329" s="79">
        <v>1</v>
      </c>
      <c r="E1329" s="79">
        <f t="shared" si="42"/>
        <v>0</v>
      </c>
      <c r="F1329" s="80">
        <v>45303</v>
      </c>
      <c r="G1329" s="81" t="s">
        <v>5046</v>
      </c>
      <c r="H1329" s="82" t="s">
        <v>4936</v>
      </c>
      <c r="I1329" s="83" t="s">
        <v>4937</v>
      </c>
      <c r="J1329" s="83">
        <v>80111600</v>
      </c>
      <c r="K1329" s="84" t="s">
        <v>7852</v>
      </c>
      <c r="L1329" s="76" t="s">
        <v>153</v>
      </c>
      <c r="M1329" s="76" t="s">
        <v>153</v>
      </c>
      <c r="N1329" s="76">
        <v>12</v>
      </c>
      <c r="O1329" s="76" t="s">
        <v>223</v>
      </c>
      <c r="P1329" s="42" t="s">
        <v>224</v>
      </c>
      <c r="Q1329" s="46">
        <v>147927433</v>
      </c>
      <c r="R1329" s="46">
        <v>147927433</v>
      </c>
      <c r="S1329" s="43" t="s">
        <v>225</v>
      </c>
      <c r="T1329" s="43" t="s">
        <v>221</v>
      </c>
      <c r="U1329" s="44">
        <v>1</v>
      </c>
      <c r="V1329" s="100" t="s">
        <v>103</v>
      </c>
      <c r="W1329" s="99">
        <v>202300000000161</v>
      </c>
    </row>
    <row r="1330" spans="1:23" ht="131.25" x14ac:dyDescent="0.3">
      <c r="A1330" s="76">
        <v>1329</v>
      </c>
      <c r="B1330" s="83" t="s">
        <v>488</v>
      </c>
      <c r="C1330" s="78">
        <f t="shared" si="41"/>
        <v>1</v>
      </c>
      <c r="D1330" s="79">
        <v>1</v>
      </c>
      <c r="E1330" s="79">
        <f t="shared" si="42"/>
        <v>0</v>
      </c>
      <c r="F1330" s="80">
        <v>45303</v>
      </c>
      <c r="G1330" s="81" t="s">
        <v>5046</v>
      </c>
      <c r="H1330" s="82" t="s">
        <v>4936</v>
      </c>
      <c r="I1330" s="83" t="s">
        <v>4937</v>
      </c>
      <c r="J1330" s="83">
        <v>80111600</v>
      </c>
      <c r="K1330" s="84" t="s">
        <v>7853</v>
      </c>
      <c r="L1330" s="76" t="s">
        <v>153</v>
      </c>
      <c r="M1330" s="76" t="s">
        <v>153</v>
      </c>
      <c r="N1330" s="76">
        <v>12</v>
      </c>
      <c r="O1330" s="76" t="s">
        <v>223</v>
      </c>
      <c r="P1330" s="42" t="s">
        <v>224</v>
      </c>
      <c r="Q1330" s="46">
        <v>147927433</v>
      </c>
      <c r="R1330" s="46">
        <v>147927433</v>
      </c>
      <c r="S1330" s="43" t="s">
        <v>225</v>
      </c>
      <c r="T1330" s="43" t="s">
        <v>221</v>
      </c>
      <c r="U1330" s="44">
        <v>1</v>
      </c>
      <c r="V1330" s="100" t="s">
        <v>103</v>
      </c>
      <c r="W1330" s="99">
        <v>202300000000161</v>
      </c>
    </row>
    <row r="1331" spans="1:23" ht="131.25" x14ac:dyDescent="0.3">
      <c r="A1331" s="76">
        <v>1330</v>
      </c>
      <c r="B1331" s="83" t="s">
        <v>488</v>
      </c>
      <c r="C1331" s="78">
        <f t="shared" si="41"/>
        <v>1</v>
      </c>
      <c r="D1331" s="79">
        <v>1</v>
      </c>
      <c r="E1331" s="79">
        <f t="shared" si="42"/>
        <v>0</v>
      </c>
      <c r="F1331" s="80">
        <v>45303</v>
      </c>
      <c r="G1331" s="81" t="s">
        <v>5046</v>
      </c>
      <c r="H1331" s="82" t="s">
        <v>4936</v>
      </c>
      <c r="I1331" s="83" t="s">
        <v>4937</v>
      </c>
      <c r="J1331" s="83">
        <v>80111600</v>
      </c>
      <c r="K1331" s="84" t="s">
        <v>7854</v>
      </c>
      <c r="L1331" s="76" t="s">
        <v>153</v>
      </c>
      <c r="M1331" s="76" t="s">
        <v>153</v>
      </c>
      <c r="N1331" s="76">
        <v>12</v>
      </c>
      <c r="O1331" s="76" t="s">
        <v>223</v>
      </c>
      <c r="P1331" s="42" t="s">
        <v>224</v>
      </c>
      <c r="Q1331" s="46">
        <v>105933423</v>
      </c>
      <c r="R1331" s="46">
        <v>105933423</v>
      </c>
      <c r="S1331" s="43" t="s">
        <v>225</v>
      </c>
      <c r="T1331" s="43" t="s">
        <v>221</v>
      </c>
      <c r="U1331" s="44">
        <v>1</v>
      </c>
      <c r="V1331" s="100" t="s">
        <v>103</v>
      </c>
      <c r="W1331" s="99">
        <v>202300000000161</v>
      </c>
    </row>
    <row r="1332" spans="1:23" ht="131.25" x14ac:dyDescent="0.3">
      <c r="A1332" s="76">
        <v>1331</v>
      </c>
      <c r="B1332" s="83" t="s">
        <v>2060</v>
      </c>
      <c r="C1332" s="78">
        <f t="shared" ref="C1332:C1395" si="43">+U1332</f>
        <v>1</v>
      </c>
      <c r="D1332" s="79">
        <v>1</v>
      </c>
      <c r="E1332" s="79">
        <f t="shared" si="42"/>
        <v>0</v>
      </c>
      <c r="F1332" s="80">
        <v>45303</v>
      </c>
      <c r="G1332" s="81" t="s">
        <v>5064</v>
      </c>
      <c r="H1332" s="82" t="s">
        <v>4936</v>
      </c>
      <c r="I1332" s="83" t="s">
        <v>4937</v>
      </c>
      <c r="J1332" s="83">
        <v>86101610</v>
      </c>
      <c r="K1332" s="84" t="s">
        <v>7855</v>
      </c>
      <c r="L1332" s="76" t="s">
        <v>153</v>
      </c>
      <c r="M1332" s="76" t="s">
        <v>153</v>
      </c>
      <c r="N1332" s="76">
        <v>12</v>
      </c>
      <c r="O1332" s="76" t="s">
        <v>223</v>
      </c>
      <c r="P1332" s="42" t="s">
        <v>224</v>
      </c>
      <c r="Q1332" s="46">
        <v>166800000</v>
      </c>
      <c r="R1332" s="46">
        <v>166800000</v>
      </c>
      <c r="S1332" s="43" t="s">
        <v>225</v>
      </c>
      <c r="T1332" s="43" t="s">
        <v>221</v>
      </c>
      <c r="U1332" s="44">
        <v>1</v>
      </c>
      <c r="V1332" s="100" t="s">
        <v>37</v>
      </c>
      <c r="W1332" s="99">
        <v>2021011000079</v>
      </c>
    </row>
    <row r="1333" spans="1:23" ht="131.25" x14ac:dyDescent="0.3">
      <c r="A1333" s="76">
        <v>1332</v>
      </c>
      <c r="B1333" s="83" t="s">
        <v>2060</v>
      </c>
      <c r="C1333" s="78">
        <f t="shared" si="43"/>
        <v>1</v>
      </c>
      <c r="D1333" s="79">
        <v>1</v>
      </c>
      <c r="E1333" s="79">
        <f t="shared" si="42"/>
        <v>0</v>
      </c>
      <c r="F1333" s="80">
        <v>45303</v>
      </c>
      <c r="G1333" s="81" t="s">
        <v>5064</v>
      </c>
      <c r="H1333" s="82" t="s">
        <v>4936</v>
      </c>
      <c r="I1333" s="83" t="s">
        <v>4937</v>
      </c>
      <c r="J1333" s="83">
        <v>86101610</v>
      </c>
      <c r="K1333" s="84" t="s">
        <v>7856</v>
      </c>
      <c r="L1333" s="76" t="s">
        <v>153</v>
      </c>
      <c r="M1333" s="76" t="s">
        <v>153</v>
      </c>
      <c r="N1333" s="76">
        <v>12</v>
      </c>
      <c r="O1333" s="76" t="s">
        <v>223</v>
      </c>
      <c r="P1333" s="42" t="s">
        <v>224</v>
      </c>
      <c r="Q1333" s="46">
        <v>104388000</v>
      </c>
      <c r="R1333" s="46">
        <v>104388000</v>
      </c>
      <c r="S1333" s="43" t="s">
        <v>225</v>
      </c>
      <c r="T1333" s="43" t="s">
        <v>221</v>
      </c>
      <c r="U1333" s="44">
        <v>1</v>
      </c>
      <c r="V1333" s="113" t="s">
        <v>37</v>
      </c>
      <c r="W1333" s="99">
        <v>2021011000079</v>
      </c>
    </row>
    <row r="1334" spans="1:23" ht="131.25" x14ac:dyDescent="0.25">
      <c r="A1334" s="76">
        <v>1333</v>
      </c>
      <c r="B1334" s="83" t="s">
        <v>2206</v>
      </c>
      <c r="C1334" s="78">
        <f t="shared" si="43"/>
        <v>1</v>
      </c>
      <c r="D1334" s="79">
        <v>1</v>
      </c>
      <c r="E1334" s="79">
        <f t="shared" si="42"/>
        <v>0</v>
      </c>
      <c r="F1334" s="80">
        <v>45303</v>
      </c>
      <c r="G1334" s="81" t="s">
        <v>5064</v>
      </c>
      <c r="H1334" s="82" t="s">
        <v>4936</v>
      </c>
      <c r="I1334" s="83"/>
      <c r="J1334" s="83">
        <v>86101610</v>
      </c>
      <c r="K1334" s="84" t="s">
        <v>7857</v>
      </c>
      <c r="L1334" s="76" t="s">
        <v>153</v>
      </c>
      <c r="M1334" s="76" t="s">
        <v>153</v>
      </c>
      <c r="N1334" s="76">
        <v>12</v>
      </c>
      <c r="O1334" s="76" t="s">
        <v>223</v>
      </c>
      <c r="P1334" s="42" t="s">
        <v>224</v>
      </c>
      <c r="Q1334" s="46">
        <v>133140000</v>
      </c>
      <c r="R1334" s="46">
        <v>133140000</v>
      </c>
      <c r="S1334" s="43" t="s">
        <v>225</v>
      </c>
      <c r="T1334" s="43" t="s">
        <v>221</v>
      </c>
      <c r="U1334" s="44">
        <v>1</v>
      </c>
      <c r="V1334" s="89" t="s">
        <v>37</v>
      </c>
      <c r="W1334" s="99">
        <v>2021011000079</v>
      </c>
    </row>
    <row r="1335" spans="1:23" ht="131.25" x14ac:dyDescent="0.25">
      <c r="A1335" s="76">
        <v>1334</v>
      </c>
      <c r="B1335" s="83" t="s">
        <v>2230</v>
      </c>
      <c r="C1335" s="78">
        <f t="shared" si="43"/>
        <v>1</v>
      </c>
      <c r="D1335" s="79">
        <v>1</v>
      </c>
      <c r="E1335" s="79">
        <f t="shared" si="42"/>
        <v>0</v>
      </c>
      <c r="F1335" s="80">
        <v>45303</v>
      </c>
      <c r="G1335" s="81" t="s">
        <v>5053</v>
      </c>
      <c r="H1335" s="82" t="s">
        <v>4936</v>
      </c>
      <c r="I1335" s="83" t="s">
        <v>4937</v>
      </c>
      <c r="J1335" s="83">
        <v>80161501</v>
      </c>
      <c r="K1335" s="84" t="s">
        <v>7858</v>
      </c>
      <c r="L1335" s="76" t="s">
        <v>153</v>
      </c>
      <c r="M1335" s="76" t="s">
        <v>153</v>
      </c>
      <c r="N1335" s="76">
        <v>12</v>
      </c>
      <c r="O1335" s="76" t="s">
        <v>223</v>
      </c>
      <c r="P1335" s="42" t="s">
        <v>224</v>
      </c>
      <c r="Q1335" s="46">
        <v>29856000</v>
      </c>
      <c r="R1335" s="46">
        <v>29856000</v>
      </c>
      <c r="S1335" s="43" t="s">
        <v>225</v>
      </c>
      <c r="T1335" s="43" t="s">
        <v>221</v>
      </c>
      <c r="U1335" s="44">
        <v>1</v>
      </c>
      <c r="V1335" s="89" t="s">
        <v>37</v>
      </c>
      <c r="W1335" s="99">
        <v>2021011000079</v>
      </c>
    </row>
    <row r="1336" spans="1:23" ht="131.25" x14ac:dyDescent="0.25">
      <c r="A1336" s="76">
        <v>1335</v>
      </c>
      <c r="B1336" s="83" t="s">
        <v>2060</v>
      </c>
      <c r="C1336" s="78">
        <f t="shared" si="43"/>
        <v>2</v>
      </c>
      <c r="D1336" s="79">
        <v>2</v>
      </c>
      <c r="E1336" s="79">
        <f t="shared" si="42"/>
        <v>0</v>
      </c>
      <c r="F1336" s="80">
        <v>45303</v>
      </c>
      <c r="G1336" s="81" t="s">
        <v>5069</v>
      </c>
      <c r="H1336" s="82" t="s">
        <v>4936</v>
      </c>
      <c r="I1336" s="83" t="s">
        <v>4937</v>
      </c>
      <c r="J1336" s="83">
        <v>84101501</v>
      </c>
      <c r="K1336" s="84" t="s">
        <v>7859</v>
      </c>
      <c r="L1336" s="76" t="s">
        <v>153</v>
      </c>
      <c r="M1336" s="76" t="s">
        <v>153</v>
      </c>
      <c r="N1336" s="76">
        <v>12</v>
      </c>
      <c r="O1336" s="76" t="s">
        <v>223</v>
      </c>
      <c r="P1336" s="42" t="s">
        <v>224</v>
      </c>
      <c r="Q1336" s="46">
        <v>76104000</v>
      </c>
      <c r="R1336" s="46">
        <v>76104000</v>
      </c>
      <c r="S1336" s="43" t="s">
        <v>225</v>
      </c>
      <c r="T1336" s="43" t="s">
        <v>221</v>
      </c>
      <c r="U1336" s="44">
        <v>2</v>
      </c>
      <c r="V1336" s="89" t="s">
        <v>37</v>
      </c>
      <c r="W1336" s="99">
        <v>2021011000079</v>
      </c>
    </row>
    <row r="1337" spans="1:23" ht="131.25" x14ac:dyDescent="0.25">
      <c r="A1337" s="76">
        <v>1336</v>
      </c>
      <c r="B1337" s="83" t="s">
        <v>2060</v>
      </c>
      <c r="C1337" s="78">
        <f t="shared" si="43"/>
        <v>5</v>
      </c>
      <c r="D1337" s="79">
        <v>5</v>
      </c>
      <c r="E1337" s="79">
        <f t="shared" si="42"/>
        <v>0</v>
      </c>
      <c r="F1337" s="80">
        <v>45303</v>
      </c>
      <c r="G1337" s="81" t="s">
        <v>5072</v>
      </c>
      <c r="H1337" s="82" t="s">
        <v>4936</v>
      </c>
      <c r="I1337" s="83" t="s">
        <v>4937</v>
      </c>
      <c r="J1337" s="83">
        <v>86141704</v>
      </c>
      <c r="K1337" s="84" t="s">
        <v>7860</v>
      </c>
      <c r="L1337" s="76" t="s">
        <v>153</v>
      </c>
      <c r="M1337" s="76" t="s">
        <v>153</v>
      </c>
      <c r="N1337" s="76">
        <v>12</v>
      </c>
      <c r="O1337" s="76" t="s">
        <v>223</v>
      </c>
      <c r="P1337" s="42" t="s">
        <v>224</v>
      </c>
      <c r="Q1337" s="46">
        <v>190260000</v>
      </c>
      <c r="R1337" s="46">
        <v>190260000</v>
      </c>
      <c r="S1337" s="43" t="s">
        <v>225</v>
      </c>
      <c r="T1337" s="43" t="s">
        <v>221</v>
      </c>
      <c r="U1337" s="44">
        <v>5</v>
      </c>
      <c r="V1337" s="89" t="s">
        <v>37</v>
      </c>
      <c r="W1337" s="99">
        <v>2021011000079</v>
      </c>
    </row>
    <row r="1338" spans="1:23" ht="131.25" x14ac:dyDescent="0.25">
      <c r="A1338" s="76">
        <v>1337</v>
      </c>
      <c r="B1338" s="83" t="s">
        <v>2060</v>
      </c>
      <c r="C1338" s="78">
        <f t="shared" si="43"/>
        <v>1</v>
      </c>
      <c r="D1338" s="79">
        <v>1</v>
      </c>
      <c r="E1338" s="79">
        <f t="shared" si="42"/>
        <v>0</v>
      </c>
      <c r="F1338" s="80">
        <v>45303</v>
      </c>
      <c r="G1338" s="81" t="s">
        <v>5072</v>
      </c>
      <c r="H1338" s="82" t="s">
        <v>4936</v>
      </c>
      <c r="I1338" s="83" t="s">
        <v>4937</v>
      </c>
      <c r="J1338" s="83">
        <v>86141704</v>
      </c>
      <c r="K1338" s="84" t="s">
        <v>7861</v>
      </c>
      <c r="L1338" s="76" t="s">
        <v>153</v>
      </c>
      <c r="M1338" s="76" t="s">
        <v>153</v>
      </c>
      <c r="N1338" s="76">
        <v>12</v>
      </c>
      <c r="O1338" s="76" t="s">
        <v>223</v>
      </c>
      <c r="P1338" s="42" t="s">
        <v>224</v>
      </c>
      <c r="Q1338" s="46">
        <v>39108000</v>
      </c>
      <c r="R1338" s="46">
        <v>39108000</v>
      </c>
      <c r="S1338" s="43" t="s">
        <v>225</v>
      </c>
      <c r="T1338" s="43" t="s">
        <v>221</v>
      </c>
      <c r="U1338" s="44">
        <v>1</v>
      </c>
      <c r="V1338" s="89" t="s">
        <v>37</v>
      </c>
      <c r="W1338" s="99">
        <v>2021011000079</v>
      </c>
    </row>
    <row r="1339" spans="1:23" ht="131.25" x14ac:dyDescent="0.25">
      <c r="A1339" s="76">
        <v>1338</v>
      </c>
      <c r="B1339" s="83" t="s">
        <v>2060</v>
      </c>
      <c r="C1339" s="78">
        <f t="shared" si="43"/>
        <v>0</v>
      </c>
      <c r="D1339" s="79">
        <v>0</v>
      </c>
      <c r="E1339" s="79">
        <f t="shared" si="42"/>
        <v>0</v>
      </c>
      <c r="F1339" s="80">
        <v>45316</v>
      </c>
      <c r="G1339" s="81" t="s">
        <v>5066</v>
      </c>
      <c r="H1339" s="82" t="s">
        <v>4936</v>
      </c>
      <c r="I1339" s="83" t="s">
        <v>6485</v>
      </c>
      <c r="J1339" s="83">
        <v>80101603</v>
      </c>
      <c r="K1339" s="84" t="s">
        <v>7862</v>
      </c>
      <c r="L1339" s="76" t="s">
        <v>153</v>
      </c>
      <c r="M1339" s="76" t="s">
        <v>153</v>
      </c>
      <c r="N1339" s="76">
        <v>12</v>
      </c>
      <c r="O1339" s="76" t="s">
        <v>223</v>
      </c>
      <c r="P1339" s="42" t="s">
        <v>224</v>
      </c>
      <c r="Q1339" s="45"/>
      <c r="R1339" s="45"/>
      <c r="S1339" s="43" t="s">
        <v>225</v>
      </c>
      <c r="T1339" s="43" t="s">
        <v>221</v>
      </c>
      <c r="U1339" s="44"/>
      <c r="V1339" s="89" t="s">
        <v>37</v>
      </c>
      <c r="W1339" s="99">
        <v>2021011000079</v>
      </c>
    </row>
    <row r="1340" spans="1:23" ht="131.25" x14ac:dyDescent="0.25">
      <c r="A1340" s="76">
        <v>1339</v>
      </c>
      <c r="B1340" s="83" t="s">
        <v>2060</v>
      </c>
      <c r="C1340" s="78">
        <f t="shared" si="43"/>
        <v>1</v>
      </c>
      <c r="D1340" s="79">
        <v>1</v>
      </c>
      <c r="E1340" s="79">
        <f t="shared" si="42"/>
        <v>0</v>
      </c>
      <c r="F1340" s="80">
        <v>45303</v>
      </c>
      <c r="G1340" s="81" t="s">
        <v>5068</v>
      </c>
      <c r="H1340" s="82" t="s">
        <v>4936</v>
      </c>
      <c r="I1340" s="83" t="s">
        <v>4937</v>
      </c>
      <c r="J1340" s="83">
        <v>81151600</v>
      </c>
      <c r="K1340" s="84" t="s">
        <v>7863</v>
      </c>
      <c r="L1340" s="76" t="s">
        <v>153</v>
      </c>
      <c r="M1340" s="76" t="s">
        <v>153</v>
      </c>
      <c r="N1340" s="76">
        <v>12</v>
      </c>
      <c r="O1340" s="76" t="s">
        <v>223</v>
      </c>
      <c r="P1340" s="42" t="s">
        <v>224</v>
      </c>
      <c r="Q1340" s="46">
        <v>58800000</v>
      </c>
      <c r="R1340" s="46">
        <v>58800000</v>
      </c>
      <c r="S1340" s="43" t="s">
        <v>225</v>
      </c>
      <c r="T1340" s="43" t="s">
        <v>221</v>
      </c>
      <c r="U1340" s="44">
        <v>1</v>
      </c>
      <c r="V1340" s="89" t="s">
        <v>37</v>
      </c>
      <c r="W1340" s="99">
        <v>2021011000079</v>
      </c>
    </row>
    <row r="1341" spans="1:23" ht="225" x14ac:dyDescent="0.25">
      <c r="A1341" s="76">
        <v>1340</v>
      </c>
      <c r="B1341" s="83" t="s">
        <v>3264</v>
      </c>
      <c r="C1341" s="78">
        <f t="shared" si="43"/>
        <v>0</v>
      </c>
      <c r="D1341" s="79">
        <v>0</v>
      </c>
      <c r="E1341" s="79">
        <f t="shared" si="42"/>
        <v>0</v>
      </c>
      <c r="F1341" s="80">
        <v>45316</v>
      </c>
      <c r="G1341" s="81" t="s">
        <v>5064</v>
      </c>
      <c r="H1341" s="82" t="s">
        <v>4936</v>
      </c>
      <c r="I1341" s="83" t="s">
        <v>6485</v>
      </c>
      <c r="J1341" s="83">
        <v>86101610</v>
      </c>
      <c r="K1341" s="84" t="s">
        <v>7864</v>
      </c>
      <c r="L1341" s="76" t="s">
        <v>153</v>
      </c>
      <c r="M1341" s="76" t="s">
        <v>153</v>
      </c>
      <c r="N1341" s="76">
        <v>11</v>
      </c>
      <c r="O1341" s="76" t="s">
        <v>223</v>
      </c>
      <c r="P1341" s="42" t="s">
        <v>224</v>
      </c>
      <c r="Q1341" s="45"/>
      <c r="R1341" s="45"/>
      <c r="S1341" s="43" t="s">
        <v>225</v>
      </c>
      <c r="T1341" s="43" t="s">
        <v>221</v>
      </c>
      <c r="U1341" s="44"/>
      <c r="V1341" s="89" t="s">
        <v>80</v>
      </c>
      <c r="W1341" s="99">
        <v>2021010000000</v>
      </c>
    </row>
    <row r="1342" spans="1:23" ht="90" x14ac:dyDescent="0.25">
      <c r="A1342" s="76">
        <v>1341</v>
      </c>
      <c r="B1342" s="83" t="s">
        <v>713</v>
      </c>
      <c r="C1342" s="78">
        <f t="shared" si="43"/>
        <v>1</v>
      </c>
      <c r="D1342" s="79">
        <v>1</v>
      </c>
      <c r="E1342" s="79">
        <f t="shared" si="42"/>
        <v>0</v>
      </c>
      <c r="F1342" s="80">
        <v>45303</v>
      </c>
      <c r="G1342" s="81" t="s">
        <v>5095</v>
      </c>
      <c r="H1342" s="82" t="s">
        <v>4936</v>
      </c>
      <c r="I1342" s="83" t="s">
        <v>4937</v>
      </c>
      <c r="J1342" s="83">
        <v>80111614</v>
      </c>
      <c r="K1342" s="84" t="s">
        <v>7865</v>
      </c>
      <c r="L1342" s="76" t="s">
        <v>153</v>
      </c>
      <c r="M1342" s="76" t="s">
        <v>153</v>
      </c>
      <c r="N1342" s="76">
        <v>3</v>
      </c>
      <c r="O1342" s="76" t="s">
        <v>223</v>
      </c>
      <c r="P1342" s="42" t="s">
        <v>224</v>
      </c>
      <c r="Q1342" s="46">
        <v>24751175</v>
      </c>
      <c r="R1342" s="46">
        <v>24751175</v>
      </c>
      <c r="S1342" s="43" t="s">
        <v>225</v>
      </c>
      <c r="T1342" s="43" t="s">
        <v>221</v>
      </c>
      <c r="U1342" s="44">
        <v>1</v>
      </c>
      <c r="V1342" s="89" t="s">
        <v>4</v>
      </c>
      <c r="W1342" s="99">
        <v>2018011000692</v>
      </c>
    </row>
    <row r="1343" spans="1:23" ht="108" x14ac:dyDescent="0.25">
      <c r="A1343" s="76">
        <v>1342</v>
      </c>
      <c r="B1343" s="83" t="s">
        <v>713</v>
      </c>
      <c r="C1343" s="78">
        <f t="shared" si="43"/>
        <v>1</v>
      </c>
      <c r="D1343" s="79">
        <v>1</v>
      </c>
      <c r="E1343" s="79">
        <f t="shared" si="42"/>
        <v>0</v>
      </c>
      <c r="F1343" s="80">
        <v>45303</v>
      </c>
      <c r="G1343" s="81" t="s">
        <v>5094</v>
      </c>
      <c r="H1343" s="82" t="s">
        <v>4936</v>
      </c>
      <c r="I1343" s="83" t="s">
        <v>4937</v>
      </c>
      <c r="J1343" s="83">
        <v>80111607</v>
      </c>
      <c r="K1343" s="84" t="s">
        <v>7866</v>
      </c>
      <c r="L1343" s="76" t="s">
        <v>153</v>
      </c>
      <c r="M1343" s="76" t="s">
        <v>153</v>
      </c>
      <c r="N1343" s="76">
        <v>3</v>
      </c>
      <c r="O1343" s="76" t="s">
        <v>223</v>
      </c>
      <c r="P1343" s="42" t="s">
        <v>224</v>
      </c>
      <c r="Q1343" s="46">
        <v>24751175</v>
      </c>
      <c r="R1343" s="46">
        <v>24751175</v>
      </c>
      <c r="S1343" s="43" t="s">
        <v>225</v>
      </c>
      <c r="T1343" s="43" t="s">
        <v>221</v>
      </c>
      <c r="U1343" s="44">
        <v>1</v>
      </c>
      <c r="V1343" s="89" t="s">
        <v>4</v>
      </c>
      <c r="W1343" s="99">
        <v>2018011000692</v>
      </c>
    </row>
    <row r="1344" spans="1:23" ht="75" x14ac:dyDescent="0.25">
      <c r="A1344" s="76">
        <v>1343</v>
      </c>
      <c r="B1344" s="83" t="s">
        <v>713</v>
      </c>
      <c r="C1344" s="78">
        <f t="shared" si="43"/>
        <v>4</v>
      </c>
      <c r="D1344" s="79">
        <v>3</v>
      </c>
      <c r="E1344" s="79">
        <f t="shared" ref="E1344:E1407" si="44">+C1344-D1344</f>
        <v>1</v>
      </c>
      <c r="F1344" s="80">
        <v>45303</v>
      </c>
      <c r="G1344" s="81" t="s">
        <v>5094</v>
      </c>
      <c r="H1344" s="82" t="s">
        <v>4936</v>
      </c>
      <c r="I1344" s="83" t="s">
        <v>4937</v>
      </c>
      <c r="J1344" s="83">
        <v>80111607</v>
      </c>
      <c r="K1344" s="84" t="s">
        <v>7867</v>
      </c>
      <c r="L1344" s="76" t="s">
        <v>153</v>
      </c>
      <c r="M1344" s="76" t="s">
        <v>153</v>
      </c>
      <c r="N1344" s="76">
        <v>11</v>
      </c>
      <c r="O1344" s="76" t="s">
        <v>223</v>
      </c>
      <c r="P1344" s="42" t="s">
        <v>224</v>
      </c>
      <c r="Q1344" s="46">
        <v>276834624</v>
      </c>
      <c r="R1344" s="46">
        <v>276834624</v>
      </c>
      <c r="S1344" s="43" t="s">
        <v>225</v>
      </c>
      <c r="T1344" s="43" t="s">
        <v>221</v>
      </c>
      <c r="U1344" s="44">
        <v>4</v>
      </c>
      <c r="V1344" s="89" t="s">
        <v>4</v>
      </c>
      <c r="W1344" s="99">
        <v>2018011000692</v>
      </c>
    </row>
    <row r="1345" spans="1:23" ht="75" x14ac:dyDescent="0.25">
      <c r="A1345" s="76">
        <v>1344</v>
      </c>
      <c r="B1345" s="83" t="s">
        <v>713</v>
      </c>
      <c r="C1345" s="78">
        <f t="shared" si="43"/>
        <v>0</v>
      </c>
      <c r="D1345" s="79">
        <v>0</v>
      </c>
      <c r="E1345" s="79">
        <f t="shared" si="44"/>
        <v>0</v>
      </c>
      <c r="F1345" s="80">
        <v>45329</v>
      </c>
      <c r="G1345" s="81" t="s">
        <v>5092</v>
      </c>
      <c r="H1345" s="82" t="s">
        <v>4936</v>
      </c>
      <c r="I1345" s="83" t="s">
        <v>6485</v>
      </c>
      <c r="J1345" s="83">
        <v>80111604</v>
      </c>
      <c r="K1345" s="84" t="s">
        <v>7868</v>
      </c>
      <c r="L1345" s="76" t="s">
        <v>153</v>
      </c>
      <c r="M1345" s="76" t="s">
        <v>153</v>
      </c>
      <c r="N1345" s="76">
        <v>11</v>
      </c>
      <c r="O1345" s="76" t="s">
        <v>223</v>
      </c>
      <c r="P1345" s="42" t="s">
        <v>224</v>
      </c>
      <c r="Q1345" s="46"/>
      <c r="R1345" s="46"/>
      <c r="S1345" s="43" t="s">
        <v>225</v>
      </c>
      <c r="T1345" s="43" t="s">
        <v>221</v>
      </c>
      <c r="U1345" s="44"/>
      <c r="V1345" s="89" t="s">
        <v>4</v>
      </c>
      <c r="W1345" s="99">
        <v>2018011000692</v>
      </c>
    </row>
    <row r="1346" spans="1:23" ht="75" x14ac:dyDescent="0.25">
      <c r="A1346" s="76">
        <v>1345</v>
      </c>
      <c r="B1346" s="83" t="s">
        <v>713</v>
      </c>
      <c r="C1346" s="78">
        <f t="shared" si="43"/>
        <v>1</v>
      </c>
      <c r="D1346" s="79">
        <v>1</v>
      </c>
      <c r="E1346" s="79">
        <f t="shared" si="44"/>
        <v>0</v>
      </c>
      <c r="F1346" s="80">
        <v>45303</v>
      </c>
      <c r="G1346" s="81" t="s">
        <v>5091</v>
      </c>
      <c r="H1346" s="82" t="s">
        <v>4936</v>
      </c>
      <c r="I1346" s="83" t="s">
        <v>4937</v>
      </c>
      <c r="J1346" s="83">
        <v>80111601</v>
      </c>
      <c r="K1346" s="84" t="s">
        <v>7869</v>
      </c>
      <c r="L1346" s="76" t="s">
        <v>153</v>
      </c>
      <c r="M1346" s="76" t="s">
        <v>153</v>
      </c>
      <c r="N1346" s="76">
        <v>11</v>
      </c>
      <c r="O1346" s="76" t="s">
        <v>223</v>
      </c>
      <c r="P1346" s="42" t="s">
        <v>224</v>
      </c>
      <c r="Q1346" s="46">
        <v>43755622</v>
      </c>
      <c r="R1346" s="46">
        <v>43755622</v>
      </c>
      <c r="S1346" s="43" t="s">
        <v>225</v>
      </c>
      <c r="T1346" s="43" t="s">
        <v>221</v>
      </c>
      <c r="U1346" s="44">
        <v>1</v>
      </c>
      <c r="V1346" s="89" t="s">
        <v>4</v>
      </c>
      <c r="W1346" s="99">
        <v>2018011000692</v>
      </c>
    </row>
    <row r="1347" spans="1:23" ht="75" x14ac:dyDescent="0.25">
      <c r="A1347" s="76">
        <v>1346</v>
      </c>
      <c r="B1347" s="83" t="s">
        <v>713</v>
      </c>
      <c r="C1347" s="78">
        <f t="shared" si="43"/>
        <v>1</v>
      </c>
      <c r="D1347" s="79">
        <v>1</v>
      </c>
      <c r="E1347" s="79">
        <f t="shared" si="44"/>
        <v>0</v>
      </c>
      <c r="F1347" s="80">
        <v>45303</v>
      </c>
      <c r="G1347" s="81" t="s">
        <v>5091</v>
      </c>
      <c r="H1347" s="82" t="s">
        <v>4936</v>
      </c>
      <c r="I1347" s="83" t="s">
        <v>4937</v>
      </c>
      <c r="J1347" s="83">
        <v>80111601</v>
      </c>
      <c r="K1347" s="84" t="s">
        <v>7870</v>
      </c>
      <c r="L1347" s="76" t="s">
        <v>153</v>
      </c>
      <c r="M1347" s="76" t="s">
        <v>153</v>
      </c>
      <c r="N1347" s="76">
        <v>11</v>
      </c>
      <c r="O1347" s="76" t="s">
        <v>223</v>
      </c>
      <c r="P1347" s="42" t="s">
        <v>224</v>
      </c>
      <c r="Q1347" s="46">
        <v>43755622</v>
      </c>
      <c r="R1347" s="46">
        <v>43755622</v>
      </c>
      <c r="S1347" s="43" t="s">
        <v>225</v>
      </c>
      <c r="T1347" s="43" t="s">
        <v>221</v>
      </c>
      <c r="U1347" s="44">
        <v>1</v>
      </c>
      <c r="V1347" s="89" t="s">
        <v>4</v>
      </c>
      <c r="W1347" s="99">
        <v>2018011000692</v>
      </c>
    </row>
    <row r="1348" spans="1:23" ht="75" x14ac:dyDescent="0.25">
      <c r="A1348" s="76">
        <v>1347</v>
      </c>
      <c r="B1348" s="83" t="s">
        <v>713</v>
      </c>
      <c r="C1348" s="78">
        <f t="shared" si="43"/>
        <v>1</v>
      </c>
      <c r="D1348" s="79">
        <v>1</v>
      </c>
      <c r="E1348" s="79">
        <f t="shared" si="44"/>
        <v>0</v>
      </c>
      <c r="F1348" s="80">
        <v>45303</v>
      </c>
      <c r="G1348" s="81" t="s">
        <v>5094</v>
      </c>
      <c r="H1348" s="82" t="s">
        <v>4936</v>
      </c>
      <c r="I1348" s="83" t="s">
        <v>4937</v>
      </c>
      <c r="J1348" s="83">
        <v>80111607</v>
      </c>
      <c r="K1348" s="84" t="s">
        <v>7871</v>
      </c>
      <c r="L1348" s="76" t="s">
        <v>153</v>
      </c>
      <c r="M1348" s="76" t="s">
        <v>153</v>
      </c>
      <c r="N1348" s="76">
        <v>11</v>
      </c>
      <c r="O1348" s="76" t="s">
        <v>223</v>
      </c>
      <c r="P1348" s="42" t="s">
        <v>224</v>
      </c>
      <c r="Q1348" s="46">
        <v>47166767</v>
      </c>
      <c r="R1348" s="46">
        <v>47166767</v>
      </c>
      <c r="S1348" s="43" t="s">
        <v>225</v>
      </c>
      <c r="T1348" s="43" t="s">
        <v>221</v>
      </c>
      <c r="U1348" s="44">
        <v>1</v>
      </c>
      <c r="V1348" s="89" t="s">
        <v>4</v>
      </c>
      <c r="W1348" s="99">
        <v>2018011000692</v>
      </c>
    </row>
    <row r="1349" spans="1:23" ht="108" x14ac:dyDescent="0.25">
      <c r="A1349" s="76">
        <v>1348</v>
      </c>
      <c r="B1349" s="83" t="s">
        <v>713</v>
      </c>
      <c r="C1349" s="78">
        <f t="shared" si="43"/>
        <v>1</v>
      </c>
      <c r="D1349" s="79">
        <v>1</v>
      </c>
      <c r="E1349" s="79">
        <f t="shared" si="44"/>
        <v>0</v>
      </c>
      <c r="F1349" s="80">
        <v>45303</v>
      </c>
      <c r="G1349" s="81" t="s">
        <v>5094</v>
      </c>
      <c r="H1349" s="82" t="s">
        <v>4936</v>
      </c>
      <c r="I1349" s="83" t="s">
        <v>4937</v>
      </c>
      <c r="J1349" s="83">
        <v>80111607</v>
      </c>
      <c r="K1349" s="84" t="s">
        <v>7872</v>
      </c>
      <c r="L1349" s="76" t="s">
        <v>153</v>
      </c>
      <c r="M1349" s="76" t="s">
        <v>153</v>
      </c>
      <c r="N1349" s="76">
        <v>12</v>
      </c>
      <c r="O1349" s="76" t="s">
        <v>223</v>
      </c>
      <c r="P1349" s="42" t="s">
        <v>224</v>
      </c>
      <c r="Q1349" s="46">
        <v>80500000</v>
      </c>
      <c r="R1349" s="46">
        <v>80500000</v>
      </c>
      <c r="S1349" s="43" t="s">
        <v>225</v>
      </c>
      <c r="T1349" s="43" t="s">
        <v>221</v>
      </c>
      <c r="U1349" s="44">
        <v>1</v>
      </c>
      <c r="V1349" s="89" t="s">
        <v>4</v>
      </c>
      <c r="W1349" s="99">
        <v>2018011000692</v>
      </c>
    </row>
    <row r="1350" spans="1:23" ht="90" x14ac:dyDescent="0.25">
      <c r="A1350" s="76">
        <v>1349</v>
      </c>
      <c r="B1350" s="83" t="s">
        <v>713</v>
      </c>
      <c r="C1350" s="78">
        <f t="shared" si="43"/>
        <v>1</v>
      </c>
      <c r="D1350" s="79">
        <v>1</v>
      </c>
      <c r="E1350" s="79">
        <f t="shared" si="44"/>
        <v>0</v>
      </c>
      <c r="F1350" s="80">
        <v>45303</v>
      </c>
      <c r="G1350" s="81" t="s">
        <v>5094</v>
      </c>
      <c r="H1350" s="82" t="s">
        <v>4936</v>
      </c>
      <c r="I1350" s="83" t="s">
        <v>4937</v>
      </c>
      <c r="J1350" s="83">
        <v>80111607</v>
      </c>
      <c r="K1350" s="84" t="s">
        <v>7873</v>
      </c>
      <c r="L1350" s="76" t="s">
        <v>153</v>
      </c>
      <c r="M1350" s="76" t="s">
        <v>153</v>
      </c>
      <c r="N1350" s="76">
        <v>12</v>
      </c>
      <c r="O1350" s="76" t="s">
        <v>223</v>
      </c>
      <c r="P1350" s="42" t="s">
        <v>224</v>
      </c>
      <c r="Q1350" s="46">
        <v>51750000</v>
      </c>
      <c r="R1350" s="46">
        <v>51750000</v>
      </c>
      <c r="S1350" s="43" t="s">
        <v>225</v>
      </c>
      <c r="T1350" s="43" t="s">
        <v>221</v>
      </c>
      <c r="U1350" s="44">
        <v>1</v>
      </c>
      <c r="V1350" s="89" t="s">
        <v>4</v>
      </c>
      <c r="W1350" s="99">
        <v>2018011000692</v>
      </c>
    </row>
    <row r="1351" spans="1:23" ht="90" x14ac:dyDescent="0.25">
      <c r="A1351" s="76">
        <v>1350</v>
      </c>
      <c r="B1351" s="83" t="s">
        <v>713</v>
      </c>
      <c r="C1351" s="78">
        <f t="shared" si="43"/>
        <v>1</v>
      </c>
      <c r="D1351" s="79">
        <v>1</v>
      </c>
      <c r="E1351" s="79">
        <f t="shared" si="44"/>
        <v>0</v>
      </c>
      <c r="F1351" s="80">
        <v>45303</v>
      </c>
      <c r="G1351" s="81" t="s">
        <v>5091</v>
      </c>
      <c r="H1351" s="82" t="s">
        <v>4936</v>
      </c>
      <c r="I1351" s="83" t="s">
        <v>4937</v>
      </c>
      <c r="J1351" s="83">
        <v>80111601</v>
      </c>
      <c r="K1351" s="84" t="s">
        <v>7874</v>
      </c>
      <c r="L1351" s="76" t="s">
        <v>153</v>
      </c>
      <c r="M1351" s="76" t="s">
        <v>153</v>
      </c>
      <c r="N1351" s="76">
        <v>12</v>
      </c>
      <c r="O1351" s="76" t="s">
        <v>223</v>
      </c>
      <c r="P1351" s="42" t="s">
        <v>224</v>
      </c>
      <c r="Q1351" s="46">
        <v>134479482</v>
      </c>
      <c r="R1351" s="46">
        <v>134479482</v>
      </c>
      <c r="S1351" s="43" t="s">
        <v>225</v>
      </c>
      <c r="T1351" s="43" t="s">
        <v>221</v>
      </c>
      <c r="U1351" s="44">
        <v>1</v>
      </c>
      <c r="V1351" s="89" t="s">
        <v>4</v>
      </c>
      <c r="W1351" s="99">
        <v>2018011000692</v>
      </c>
    </row>
    <row r="1352" spans="1:23" ht="75" x14ac:dyDescent="0.25">
      <c r="A1352" s="76">
        <v>1351</v>
      </c>
      <c r="B1352" s="83" t="s">
        <v>713</v>
      </c>
      <c r="C1352" s="78">
        <f t="shared" si="43"/>
        <v>1</v>
      </c>
      <c r="D1352" s="79">
        <v>1</v>
      </c>
      <c r="E1352" s="79">
        <f t="shared" si="44"/>
        <v>0</v>
      </c>
      <c r="F1352" s="80">
        <v>45303</v>
      </c>
      <c r="G1352" s="81" t="s">
        <v>5092</v>
      </c>
      <c r="H1352" s="82" t="s">
        <v>4936</v>
      </c>
      <c r="I1352" s="83" t="s">
        <v>4937</v>
      </c>
      <c r="J1352" s="83">
        <v>80111604</v>
      </c>
      <c r="K1352" s="84" t="s">
        <v>7875</v>
      </c>
      <c r="L1352" s="76" t="s">
        <v>153</v>
      </c>
      <c r="M1352" s="76" t="s">
        <v>153</v>
      </c>
      <c r="N1352" s="76">
        <v>12</v>
      </c>
      <c r="O1352" s="76" t="s">
        <v>223</v>
      </c>
      <c r="P1352" s="42" t="s">
        <v>224</v>
      </c>
      <c r="Q1352" s="46">
        <v>118580682</v>
      </c>
      <c r="R1352" s="46">
        <v>118580682</v>
      </c>
      <c r="S1352" s="43" t="s">
        <v>225</v>
      </c>
      <c r="T1352" s="43" t="s">
        <v>221</v>
      </c>
      <c r="U1352" s="44">
        <v>1</v>
      </c>
      <c r="V1352" s="89" t="s">
        <v>4</v>
      </c>
      <c r="W1352" s="99">
        <v>2018011000692</v>
      </c>
    </row>
    <row r="1353" spans="1:23" ht="75" x14ac:dyDescent="0.25">
      <c r="A1353" s="76">
        <v>1352</v>
      </c>
      <c r="B1353" s="83" t="s">
        <v>713</v>
      </c>
      <c r="C1353" s="78">
        <f t="shared" si="43"/>
        <v>2</v>
      </c>
      <c r="D1353" s="79">
        <v>2</v>
      </c>
      <c r="E1353" s="79">
        <f t="shared" si="44"/>
        <v>0</v>
      </c>
      <c r="F1353" s="80">
        <v>45303</v>
      </c>
      <c r="G1353" s="81" t="s">
        <v>5091</v>
      </c>
      <c r="H1353" s="82" t="s">
        <v>4936</v>
      </c>
      <c r="I1353" s="83" t="s">
        <v>4937</v>
      </c>
      <c r="J1353" s="83">
        <v>80111601</v>
      </c>
      <c r="K1353" s="84" t="s">
        <v>7876</v>
      </c>
      <c r="L1353" s="76" t="s">
        <v>153</v>
      </c>
      <c r="M1353" s="76" t="s">
        <v>153</v>
      </c>
      <c r="N1353" s="76">
        <v>11</v>
      </c>
      <c r="O1353" s="76" t="s">
        <v>223</v>
      </c>
      <c r="P1353" s="42" t="s">
        <v>224</v>
      </c>
      <c r="Q1353" s="46">
        <v>64222428</v>
      </c>
      <c r="R1353" s="46">
        <v>64222428</v>
      </c>
      <c r="S1353" s="43" t="s">
        <v>225</v>
      </c>
      <c r="T1353" s="43" t="s">
        <v>221</v>
      </c>
      <c r="U1353" s="44">
        <v>2</v>
      </c>
      <c r="V1353" s="89" t="s">
        <v>4</v>
      </c>
      <c r="W1353" s="99">
        <v>2018011000692</v>
      </c>
    </row>
    <row r="1354" spans="1:23" ht="75" x14ac:dyDescent="0.25">
      <c r="A1354" s="76">
        <v>1353</v>
      </c>
      <c r="B1354" s="83" t="s">
        <v>713</v>
      </c>
      <c r="C1354" s="78">
        <f t="shared" si="43"/>
        <v>1</v>
      </c>
      <c r="D1354" s="79">
        <v>1</v>
      </c>
      <c r="E1354" s="79">
        <f t="shared" si="44"/>
        <v>0</v>
      </c>
      <c r="F1354" s="80">
        <v>45303</v>
      </c>
      <c r="G1354" s="81" t="s">
        <v>5091</v>
      </c>
      <c r="H1354" s="82" t="s">
        <v>4936</v>
      </c>
      <c r="I1354" s="83" t="s">
        <v>4937</v>
      </c>
      <c r="J1354" s="83">
        <v>80111601</v>
      </c>
      <c r="K1354" s="84" t="s">
        <v>7877</v>
      </c>
      <c r="L1354" s="76" t="s">
        <v>153</v>
      </c>
      <c r="M1354" s="76" t="s">
        <v>153</v>
      </c>
      <c r="N1354" s="76">
        <v>11</v>
      </c>
      <c r="O1354" s="76" t="s">
        <v>223</v>
      </c>
      <c r="P1354" s="42" t="s">
        <v>224</v>
      </c>
      <c r="Q1354" s="46">
        <v>35852322</v>
      </c>
      <c r="R1354" s="46">
        <v>35852322</v>
      </c>
      <c r="S1354" s="43" t="s">
        <v>225</v>
      </c>
      <c r="T1354" s="43" t="s">
        <v>221</v>
      </c>
      <c r="U1354" s="44">
        <v>1</v>
      </c>
      <c r="V1354" s="89" t="s">
        <v>4</v>
      </c>
      <c r="W1354" s="99">
        <v>2018011000692</v>
      </c>
    </row>
    <row r="1355" spans="1:23" ht="90" x14ac:dyDescent="0.25">
      <c r="A1355" s="76">
        <v>1354</v>
      </c>
      <c r="B1355" s="83" t="s">
        <v>713</v>
      </c>
      <c r="C1355" s="78">
        <f t="shared" si="43"/>
        <v>1</v>
      </c>
      <c r="D1355" s="79">
        <v>0</v>
      </c>
      <c r="E1355" s="79">
        <f t="shared" si="44"/>
        <v>1</v>
      </c>
      <c r="F1355" s="80">
        <v>45303</v>
      </c>
      <c r="G1355" s="81" t="s">
        <v>5065</v>
      </c>
      <c r="H1355" s="82" t="s">
        <v>4936</v>
      </c>
      <c r="I1355" s="83"/>
      <c r="J1355" s="83">
        <v>80101600</v>
      </c>
      <c r="K1355" s="84" t="s">
        <v>7878</v>
      </c>
      <c r="L1355" s="76" t="s">
        <v>153</v>
      </c>
      <c r="M1355" s="76" t="s">
        <v>154</v>
      </c>
      <c r="N1355" s="76">
        <v>11</v>
      </c>
      <c r="O1355" s="76" t="s">
        <v>1589</v>
      </c>
      <c r="P1355" s="42" t="s">
        <v>1586</v>
      </c>
      <c r="Q1355" s="46">
        <v>160313197</v>
      </c>
      <c r="R1355" s="46">
        <v>160313197</v>
      </c>
      <c r="S1355" s="43" t="s">
        <v>225</v>
      </c>
      <c r="T1355" s="43" t="s">
        <v>221</v>
      </c>
      <c r="U1355" s="44">
        <v>1</v>
      </c>
      <c r="V1355" s="89" t="s">
        <v>4</v>
      </c>
      <c r="W1355" s="99">
        <v>2018011000692</v>
      </c>
    </row>
    <row r="1356" spans="1:23" ht="108" x14ac:dyDescent="0.25">
      <c r="A1356" s="76">
        <v>1355</v>
      </c>
      <c r="B1356" s="83" t="s">
        <v>713</v>
      </c>
      <c r="C1356" s="78">
        <f t="shared" si="43"/>
        <v>1</v>
      </c>
      <c r="D1356" s="79">
        <v>0</v>
      </c>
      <c r="E1356" s="79">
        <f t="shared" si="44"/>
        <v>1</v>
      </c>
      <c r="F1356" s="80">
        <v>45303</v>
      </c>
      <c r="G1356" s="81" t="s">
        <v>5117</v>
      </c>
      <c r="H1356" s="82" t="s">
        <v>4936</v>
      </c>
      <c r="I1356" s="83"/>
      <c r="J1356" s="83">
        <v>80101704</v>
      </c>
      <c r="K1356" s="84" t="s">
        <v>7879</v>
      </c>
      <c r="L1356" s="76" t="s">
        <v>153</v>
      </c>
      <c r="M1356" s="76" t="s">
        <v>154</v>
      </c>
      <c r="N1356" s="76">
        <v>11</v>
      </c>
      <c r="O1356" s="76" t="s">
        <v>1589</v>
      </c>
      <c r="P1356" s="42" t="s">
        <v>1586</v>
      </c>
      <c r="Q1356" s="46">
        <v>132491524</v>
      </c>
      <c r="R1356" s="46">
        <v>132491524</v>
      </c>
      <c r="S1356" s="43" t="s">
        <v>225</v>
      </c>
      <c r="T1356" s="43" t="s">
        <v>221</v>
      </c>
      <c r="U1356" s="44">
        <v>1</v>
      </c>
      <c r="V1356" s="89" t="s">
        <v>4</v>
      </c>
      <c r="W1356" s="99">
        <v>2018011000692</v>
      </c>
    </row>
    <row r="1357" spans="1:23" ht="108" x14ac:dyDescent="0.25">
      <c r="A1357" s="76">
        <v>1356</v>
      </c>
      <c r="B1357" s="83" t="s">
        <v>713</v>
      </c>
      <c r="C1357" s="78">
        <f t="shared" si="43"/>
        <v>1</v>
      </c>
      <c r="D1357" s="79">
        <v>0</v>
      </c>
      <c r="E1357" s="79">
        <f t="shared" si="44"/>
        <v>1</v>
      </c>
      <c r="F1357" s="80">
        <v>45303</v>
      </c>
      <c r="G1357" s="81" t="s">
        <v>5063</v>
      </c>
      <c r="H1357" s="82" t="s">
        <v>4936</v>
      </c>
      <c r="I1357" s="83"/>
      <c r="J1357" s="83">
        <v>80101504</v>
      </c>
      <c r="K1357" s="84" t="s">
        <v>7880</v>
      </c>
      <c r="L1357" s="76" t="s">
        <v>154</v>
      </c>
      <c r="M1357" s="76" t="s">
        <v>155</v>
      </c>
      <c r="N1357" s="76">
        <v>9</v>
      </c>
      <c r="O1357" s="76" t="s">
        <v>1589</v>
      </c>
      <c r="P1357" s="42" t="s">
        <v>1586</v>
      </c>
      <c r="Q1357" s="46">
        <v>108402156</v>
      </c>
      <c r="R1357" s="46">
        <v>108402156</v>
      </c>
      <c r="S1357" s="43" t="s">
        <v>225</v>
      </c>
      <c r="T1357" s="43" t="s">
        <v>221</v>
      </c>
      <c r="U1357" s="44">
        <v>1</v>
      </c>
      <c r="V1357" s="89" t="s">
        <v>4</v>
      </c>
      <c r="W1357" s="99">
        <v>2018011000692</v>
      </c>
    </row>
    <row r="1358" spans="1:23" ht="108" x14ac:dyDescent="0.25">
      <c r="A1358" s="76">
        <v>1357</v>
      </c>
      <c r="B1358" s="83" t="s">
        <v>713</v>
      </c>
      <c r="C1358" s="78">
        <f t="shared" si="43"/>
        <v>1</v>
      </c>
      <c r="D1358" s="79">
        <v>0</v>
      </c>
      <c r="E1358" s="79">
        <f t="shared" si="44"/>
        <v>1</v>
      </c>
      <c r="F1358" s="80">
        <v>45303</v>
      </c>
      <c r="G1358" s="81" t="s">
        <v>5063</v>
      </c>
      <c r="H1358" s="82" t="s">
        <v>4936</v>
      </c>
      <c r="I1358" s="83"/>
      <c r="J1358" s="83">
        <v>80101504</v>
      </c>
      <c r="K1358" s="84" t="s">
        <v>7881</v>
      </c>
      <c r="L1358" s="76" t="s">
        <v>153</v>
      </c>
      <c r="M1358" s="76" t="s">
        <v>154</v>
      </c>
      <c r="N1358" s="76">
        <v>11</v>
      </c>
      <c r="O1358" s="76" t="s">
        <v>1589</v>
      </c>
      <c r="P1358" s="42" t="s">
        <v>1586</v>
      </c>
      <c r="Q1358" s="46">
        <v>104669840</v>
      </c>
      <c r="R1358" s="46">
        <v>104669840</v>
      </c>
      <c r="S1358" s="43" t="s">
        <v>225</v>
      </c>
      <c r="T1358" s="43" t="s">
        <v>221</v>
      </c>
      <c r="U1358" s="44">
        <v>1</v>
      </c>
      <c r="V1358" s="89" t="s">
        <v>4</v>
      </c>
      <c r="W1358" s="99">
        <v>2018011000692</v>
      </c>
    </row>
    <row r="1359" spans="1:23" ht="108" x14ac:dyDescent="0.25">
      <c r="A1359" s="76">
        <v>1358</v>
      </c>
      <c r="B1359" s="83" t="s">
        <v>713</v>
      </c>
      <c r="C1359" s="78">
        <f t="shared" si="43"/>
        <v>1</v>
      </c>
      <c r="D1359" s="79">
        <v>0</v>
      </c>
      <c r="E1359" s="79">
        <f t="shared" si="44"/>
        <v>1</v>
      </c>
      <c r="F1359" s="80">
        <v>45303</v>
      </c>
      <c r="G1359" s="81" t="s">
        <v>5063</v>
      </c>
      <c r="H1359" s="82" t="s">
        <v>4936</v>
      </c>
      <c r="I1359" s="83"/>
      <c r="J1359" s="83">
        <v>80101504</v>
      </c>
      <c r="K1359" s="84" t="s">
        <v>7882</v>
      </c>
      <c r="L1359" s="76" t="s">
        <v>153</v>
      </c>
      <c r="M1359" s="76" t="s">
        <v>154</v>
      </c>
      <c r="N1359" s="76">
        <v>11</v>
      </c>
      <c r="O1359" s="76" t="s">
        <v>1589</v>
      </c>
      <c r="P1359" s="42" t="s">
        <v>1586</v>
      </c>
      <c r="Q1359" s="46">
        <v>104669840</v>
      </c>
      <c r="R1359" s="46">
        <v>104669840</v>
      </c>
      <c r="S1359" s="43" t="s">
        <v>225</v>
      </c>
      <c r="T1359" s="43" t="s">
        <v>221</v>
      </c>
      <c r="U1359" s="44">
        <v>1</v>
      </c>
      <c r="V1359" s="89" t="s">
        <v>4</v>
      </c>
      <c r="W1359" s="99">
        <v>2018011000692</v>
      </c>
    </row>
    <row r="1360" spans="1:23" ht="90" x14ac:dyDescent="0.25">
      <c r="A1360" s="76">
        <v>1359</v>
      </c>
      <c r="B1360" s="83" t="s">
        <v>713</v>
      </c>
      <c r="C1360" s="78">
        <f t="shared" si="43"/>
        <v>1</v>
      </c>
      <c r="D1360" s="79">
        <v>0</v>
      </c>
      <c r="E1360" s="79">
        <f t="shared" si="44"/>
        <v>1</v>
      </c>
      <c r="F1360" s="80">
        <v>45303</v>
      </c>
      <c r="G1360" s="81" t="s">
        <v>5063</v>
      </c>
      <c r="H1360" s="82" t="s">
        <v>4936</v>
      </c>
      <c r="I1360" s="83"/>
      <c r="J1360" s="83">
        <v>80101504</v>
      </c>
      <c r="K1360" s="84" t="s">
        <v>7883</v>
      </c>
      <c r="L1360" s="76" t="s">
        <v>155</v>
      </c>
      <c r="M1360" s="76" t="s">
        <v>160</v>
      </c>
      <c r="N1360" s="76">
        <v>5</v>
      </c>
      <c r="O1360" s="76" t="s">
        <v>1589</v>
      </c>
      <c r="P1360" s="42" t="s">
        <v>1586</v>
      </c>
      <c r="Q1360" s="46">
        <v>4347065368</v>
      </c>
      <c r="R1360" s="46">
        <v>2205723379</v>
      </c>
      <c r="S1360" s="43" t="s">
        <v>1597</v>
      </c>
      <c r="T1360" s="43" t="s">
        <v>1598</v>
      </c>
      <c r="U1360" s="44">
        <v>1</v>
      </c>
      <c r="V1360" s="89" t="s">
        <v>4</v>
      </c>
      <c r="W1360" s="99">
        <v>2018011000692</v>
      </c>
    </row>
    <row r="1361" spans="1:23" ht="108" x14ac:dyDescent="0.25">
      <c r="A1361" s="76">
        <v>1360</v>
      </c>
      <c r="B1361" s="83" t="s">
        <v>713</v>
      </c>
      <c r="C1361" s="78">
        <f t="shared" si="43"/>
        <v>1</v>
      </c>
      <c r="D1361" s="79">
        <v>0</v>
      </c>
      <c r="E1361" s="79">
        <f t="shared" si="44"/>
        <v>1</v>
      </c>
      <c r="F1361" s="80">
        <v>45303</v>
      </c>
      <c r="G1361" s="81" t="s">
        <v>5118</v>
      </c>
      <c r="H1361" s="82" t="s">
        <v>4936</v>
      </c>
      <c r="I1361" s="83"/>
      <c r="J1361" s="83">
        <v>80101507</v>
      </c>
      <c r="K1361" s="84" t="s">
        <v>7884</v>
      </c>
      <c r="L1361" s="76" t="s">
        <v>153</v>
      </c>
      <c r="M1361" s="76" t="s">
        <v>154</v>
      </c>
      <c r="N1361" s="76">
        <v>11</v>
      </c>
      <c r="O1361" s="76" t="s">
        <v>1589</v>
      </c>
      <c r="P1361" s="42" t="s">
        <v>1586</v>
      </c>
      <c r="Q1361" s="46">
        <v>163426074</v>
      </c>
      <c r="R1361" s="46">
        <v>163426074</v>
      </c>
      <c r="S1361" s="43" t="s">
        <v>225</v>
      </c>
      <c r="T1361" s="43" t="s">
        <v>221</v>
      </c>
      <c r="U1361" s="44">
        <v>1</v>
      </c>
      <c r="V1361" s="89" t="s">
        <v>4</v>
      </c>
      <c r="W1361" s="99">
        <v>2018011000692</v>
      </c>
    </row>
    <row r="1362" spans="1:23" ht="90" x14ac:dyDescent="0.25">
      <c r="A1362" s="76">
        <v>1361</v>
      </c>
      <c r="B1362" s="83" t="s">
        <v>713</v>
      </c>
      <c r="C1362" s="78">
        <f t="shared" si="43"/>
        <v>1</v>
      </c>
      <c r="D1362" s="79">
        <v>0</v>
      </c>
      <c r="E1362" s="79">
        <f t="shared" si="44"/>
        <v>1</v>
      </c>
      <c r="F1362" s="80">
        <v>45303</v>
      </c>
      <c r="G1362" s="81" t="s">
        <v>5119</v>
      </c>
      <c r="H1362" s="82" t="s">
        <v>4936</v>
      </c>
      <c r="I1362" s="83"/>
      <c r="J1362" s="83">
        <v>81111705</v>
      </c>
      <c r="K1362" s="84" t="s">
        <v>7885</v>
      </c>
      <c r="L1362" s="76" t="s">
        <v>154</v>
      </c>
      <c r="M1362" s="76" t="s">
        <v>155</v>
      </c>
      <c r="N1362" s="76">
        <v>10</v>
      </c>
      <c r="O1362" s="76" t="s">
        <v>1589</v>
      </c>
      <c r="P1362" s="42" t="s">
        <v>1586</v>
      </c>
      <c r="Q1362" s="46">
        <v>128632550</v>
      </c>
      <c r="R1362" s="46">
        <v>128632550</v>
      </c>
      <c r="S1362" s="43" t="s">
        <v>225</v>
      </c>
      <c r="T1362" s="43" t="s">
        <v>221</v>
      </c>
      <c r="U1362" s="44">
        <v>1</v>
      </c>
      <c r="V1362" s="89" t="s">
        <v>4</v>
      </c>
      <c r="W1362" s="99">
        <v>2018011000692</v>
      </c>
    </row>
    <row r="1363" spans="1:23" ht="90" x14ac:dyDescent="0.25">
      <c r="A1363" s="76">
        <v>1362</v>
      </c>
      <c r="B1363" s="83" t="s">
        <v>713</v>
      </c>
      <c r="C1363" s="78">
        <f t="shared" si="43"/>
        <v>1</v>
      </c>
      <c r="D1363" s="79">
        <v>0</v>
      </c>
      <c r="E1363" s="79">
        <f t="shared" si="44"/>
        <v>1</v>
      </c>
      <c r="F1363" s="80">
        <v>45303</v>
      </c>
      <c r="G1363" s="81" t="s">
        <v>5118</v>
      </c>
      <c r="H1363" s="82" t="s">
        <v>4936</v>
      </c>
      <c r="I1363" s="83"/>
      <c r="J1363" s="83">
        <v>80101507</v>
      </c>
      <c r="K1363" s="84" t="s">
        <v>7886</v>
      </c>
      <c r="L1363" s="76" t="s">
        <v>153</v>
      </c>
      <c r="M1363" s="76" t="s">
        <v>154</v>
      </c>
      <c r="N1363" s="76">
        <v>11</v>
      </c>
      <c r="O1363" s="76" t="s">
        <v>1589</v>
      </c>
      <c r="P1363" s="42" t="s">
        <v>1586</v>
      </c>
      <c r="Q1363" s="46">
        <v>111783320</v>
      </c>
      <c r="R1363" s="46">
        <v>111783320</v>
      </c>
      <c r="S1363" s="43" t="s">
        <v>225</v>
      </c>
      <c r="T1363" s="43" t="s">
        <v>221</v>
      </c>
      <c r="U1363" s="44">
        <v>1</v>
      </c>
      <c r="V1363" s="89" t="s">
        <v>4</v>
      </c>
      <c r="W1363" s="99">
        <v>2018011000692</v>
      </c>
    </row>
    <row r="1364" spans="1:23" ht="90" x14ac:dyDescent="0.25">
      <c r="A1364" s="76">
        <v>1363</v>
      </c>
      <c r="B1364" s="83" t="s">
        <v>713</v>
      </c>
      <c r="C1364" s="78">
        <f t="shared" si="43"/>
        <v>1</v>
      </c>
      <c r="D1364" s="79">
        <v>0</v>
      </c>
      <c r="E1364" s="79">
        <f t="shared" si="44"/>
        <v>1</v>
      </c>
      <c r="F1364" s="80">
        <v>45303</v>
      </c>
      <c r="G1364" s="81" t="s">
        <v>5118</v>
      </c>
      <c r="H1364" s="82" t="s">
        <v>4936</v>
      </c>
      <c r="I1364" s="83"/>
      <c r="J1364" s="83">
        <v>80101507</v>
      </c>
      <c r="K1364" s="84" t="s">
        <v>7887</v>
      </c>
      <c r="L1364" s="76" t="s">
        <v>153</v>
      </c>
      <c r="M1364" s="76" t="s">
        <v>154</v>
      </c>
      <c r="N1364" s="76">
        <v>11</v>
      </c>
      <c r="O1364" s="76" t="s">
        <v>1589</v>
      </c>
      <c r="P1364" s="42" t="s">
        <v>1586</v>
      </c>
      <c r="Q1364" s="46">
        <v>111783320</v>
      </c>
      <c r="R1364" s="46">
        <v>111783320</v>
      </c>
      <c r="S1364" s="43" t="s">
        <v>225</v>
      </c>
      <c r="T1364" s="43" t="s">
        <v>221</v>
      </c>
      <c r="U1364" s="44">
        <v>1</v>
      </c>
      <c r="V1364" s="89" t="s">
        <v>4</v>
      </c>
      <c r="W1364" s="99">
        <v>2018011000692</v>
      </c>
    </row>
    <row r="1365" spans="1:23" ht="90" x14ac:dyDescent="0.25">
      <c r="A1365" s="76">
        <v>1364</v>
      </c>
      <c r="B1365" s="83" t="s">
        <v>713</v>
      </c>
      <c r="C1365" s="78">
        <f t="shared" si="43"/>
        <v>1</v>
      </c>
      <c r="D1365" s="79">
        <v>0</v>
      </c>
      <c r="E1365" s="79">
        <f t="shared" si="44"/>
        <v>1</v>
      </c>
      <c r="F1365" s="80">
        <v>45303</v>
      </c>
      <c r="G1365" s="81" t="s">
        <v>5118</v>
      </c>
      <c r="H1365" s="82" t="s">
        <v>4936</v>
      </c>
      <c r="I1365" s="83"/>
      <c r="J1365" s="83">
        <v>80101507</v>
      </c>
      <c r="K1365" s="84" t="s">
        <v>7888</v>
      </c>
      <c r="L1365" s="76" t="s">
        <v>154</v>
      </c>
      <c r="M1365" s="76" t="s">
        <v>155</v>
      </c>
      <c r="N1365" s="76">
        <v>10</v>
      </c>
      <c r="O1365" s="76" t="s">
        <v>1589</v>
      </c>
      <c r="P1365" s="42" t="s">
        <v>1586</v>
      </c>
      <c r="Q1365" s="46">
        <v>101621200</v>
      </c>
      <c r="R1365" s="46">
        <v>101621200</v>
      </c>
      <c r="S1365" s="43" t="s">
        <v>225</v>
      </c>
      <c r="T1365" s="43" t="s">
        <v>221</v>
      </c>
      <c r="U1365" s="44">
        <v>1</v>
      </c>
      <c r="V1365" s="89" t="s">
        <v>4</v>
      </c>
      <c r="W1365" s="99">
        <v>2018011000692</v>
      </c>
    </row>
    <row r="1366" spans="1:23" ht="90" x14ac:dyDescent="0.25">
      <c r="A1366" s="76">
        <v>1365</v>
      </c>
      <c r="B1366" s="83" t="s">
        <v>713</v>
      </c>
      <c r="C1366" s="78">
        <f t="shared" si="43"/>
        <v>1</v>
      </c>
      <c r="D1366" s="79">
        <v>0</v>
      </c>
      <c r="E1366" s="79">
        <f t="shared" si="44"/>
        <v>1</v>
      </c>
      <c r="F1366" s="80">
        <v>45303</v>
      </c>
      <c r="G1366" s="81" t="s">
        <v>5118</v>
      </c>
      <c r="H1366" s="82" t="s">
        <v>4936</v>
      </c>
      <c r="I1366" s="83"/>
      <c r="J1366" s="83">
        <v>80101507</v>
      </c>
      <c r="K1366" s="84" t="s">
        <v>7889</v>
      </c>
      <c r="L1366" s="76" t="s">
        <v>154</v>
      </c>
      <c r="M1366" s="76" t="s">
        <v>155</v>
      </c>
      <c r="N1366" s="76">
        <v>10</v>
      </c>
      <c r="O1366" s="76" t="s">
        <v>1589</v>
      </c>
      <c r="P1366" s="42" t="s">
        <v>1586</v>
      </c>
      <c r="Q1366" s="46">
        <v>101621200</v>
      </c>
      <c r="R1366" s="46">
        <v>101621200</v>
      </c>
      <c r="S1366" s="43" t="s">
        <v>225</v>
      </c>
      <c r="T1366" s="43" t="s">
        <v>221</v>
      </c>
      <c r="U1366" s="44">
        <v>1</v>
      </c>
      <c r="V1366" s="89" t="s">
        <v>4</v>
      </c>
      <c r="W1366" s="99">
        <v>2018011000692</v>
      </c>
    </row>
    <row r="1367" spans="1:23" ht="90" x14ac:dyDescent="0.25">
      <c r="A1367" s="76">
        <v>1366</v>
      </c>
      <c r="B1367" s="83" t="s">
        <v>713</v>
      </c>
      <c r="C1367" s="78">
        <f t="shared" si="43"/>
        <v>1</v>
      </c>
      <c r="D1367" s="79">
        <v>0</v>
      </c>
      <c r="E1367" s="79">
        <f t="shared" si="44"/>
        <v>1</v>
      </c>
      <c r="F1367" s="80">
        <v>45303</v>
      </c>
      <c r="G1367" s="81" t="s">
        <v>5118</v>
      </c>
      <c r="H1367" s="82" t="s">
        <v>4936</v>
      </c>
      <c r="I1367" s="83"/>
      <c r="J1367" s="83">
        <v>80101507</v>
      </c>
      <c r="K1367" s="84" t="s">
        <v>7890</v>
      </c>
      <c r="L1367" s="76" t="s">
        <v>154</v>
      </c>
      <c r="M1367" s="76" t="s">
        <v>155</v>
      </c>
      <c r="N1367" s="76">
        <v>10</v>
      </c>
      <c r="O1367" s="76" t="s">
        <v>1589</v>
      </c>
      <c r="P1367" s="42" t="s">
        <v>1586</v>
      </c>
      <c r="Q1367" s="46">
        <v>128632550</v>
      </c>
      <c r="R1367" s="46">
        <v>128632550</v>
      </c>
      <c r="S1367" s="43" t="s">
        <v>225</v>
      </c>
      <c r="T1367" s="43" t="s">
        <v>221</v>
      </c>
      <c r="U1367" s="44">
        <v>1</v>
      </c>
      <c r="V1367" s="89" t="s">
        <v>4</v>
      </c>
      <c r="W1367" s="99">
        <v>2018011000692</v>
      </c>
    </row>
    <row r="1368" spans="1:23" ht="90" x14ac:dyDescent="0.25">
      <c r="A1368" s="76">
        <v>1367</v>
      </c>
      <c r="B1368" s="83" t="s">
        <v>713</v>
      </c>
      <c r="C1368" s="78">
        <f t="shared" si="43"/>
        <v>1</v>
      </c>
      <c r="D1368" s="79">
        <v>0</v>
      </c>
      <c r="E1368" s="79">
        <f t="shared" si="44"/>
        <v>1</v>
      </c>
      <c r="F1368" s="80">
        <v>45303</v>
      </c>
      <c r="G1368" s="81" t="s">
        <v>5118</v>
      </c>
      <c r="H1368" s="82" t="s">
        <v>4936</v>
      </c>
      <c r="I1368" s="83"/>
      <c r="J1368" s="83">
        <v>80101507</v>
      </c>
      <c r="K1368" s="84" t="s">
        <v>7891</v>
      </c>
      <c r="L1368" s="76" t="s">
        <v>154</v>
      </c>
      <c r="M1368" s="76" t="s">
        <v>155</v>
      </c>
      <c r="N1368" s="76">
        <v>10</v>
      </c>
      <c r="O1368" s="76" t="s">
        <v>1589</v>
      </c>
      <c r="P1368" s="42" t="s">
        <v>1586</v>
      </c>
      <c r="Q1368" s="46">
        <v>81540490</v>
      </c>
      <c r="R1368" s="46">
        <v>81540490</v>
      </c>
      <c r="S1368" s="43" t="s">
        <v>225</v>
      </c>
      <c r="T1368" s="43" t="s">
        <v>221</v>
      </c>
      <c r="U1368" s="44">
        <v>1</v>
      </c>
      <c r="V1368" s="89" t="s">
        <v>4</v>
      </c>
      <c r="W1368" s="99">
        <v>2018011000692</v>
      </c>
    </row>
    <row r="1369" spans="1:23" ht="108" x14ac:dyDescent="0.25">
      <c r="A1369" s="76">
        <v>1368</v>
      </c>
      <c r="B1369" s="83" t="s">
        <v>713</v>
      </c>
      <c r="C1369" s="78">
        <f t="shared" si="43"/>
        <v>1</v>
      </c>
      <c r="D1369" s="79">
        <v>0</v>
      </c>
      <c r="E1369" s="79">
        <f t="shared" si="44"/>
        <v>1</v>
      </c>
      <c r="F1369" s="80">
        <v>45303</v>
      </c>
      <c r="G1369" s="81" t="s">
        <v>5118</v>
      </c>
      <c r="H1369" s="82" t="s">
        <v>4936</v>
      </c>
      <c r="I1369" s="83"/>
      <c r="J1369" s="83">
        <v>80101507</v>
      </c>
      <c r="K1369" s="84" t="s">
        <v>7892</v>
      </c>
      <c r="L1369" s="76" t="s">
        <v>155</v>
      </c>
      <c r="M1369" s="76" t="s">
        <v>156</v>
      </c>
      <c r="N1369" s="76">
        <v>8</v>
      </c>
      <c r="O1369" s="76" t="s">
        <v>1589</v>
      </c>
      <c r="P1369" s="42" t="s">
        <v>1586</v>
      </c>
      <c r="Q1369" s="46">
        <v>102906040</v>
      </c>
      <c r="R1369" s="46">
        <v>102906040</v>
      </c>
      <c r="S1369" s="43" t="s">
        <v>225</v>
      </c>
      <c r="T1369" s="43" t="s">
        <v>221</v>
      </c>
      <c r="U1369" s="44">
        <v>1</v>
      </c>
      <c r="V1369" s="89" t="s">
        <v>4</v>
      </c>
      <c r="W1369" s="99">
        <v>2018011000692</v>
      </c>
    </row>
    <row r="1370" spans="1:23" ht="90" x14ac:dyDescent="0.25">
      <c r="A1370" s="76">
        <v>1369</v>
      </c>
      <c r="B1370" s="83" t="s">
        <v>713</v>
      </c>
      <c r="C1370" s="78">
        <f t="shared" si="43"/>
        <v>1</v>
      </c>
      <c r="D1370" s="79">
        <v>0</v>
      </c>
      <c r="E1370" s="79">
        <f t="shared" si="44"/>
        <v>1</v>
      </c>
      <c r="F1370" s="80">
        <v>45303</v>
      </c>
      <c r="G1370" s="81" t="s">
        <v>5120</v>
      </c>
      <c r="H1370" s="82" t="s">
        <v>4936</v>
      </c>
      <c r="I1370" s="83"/>
      <c r="J1370" s="83">
        <v>80101510</v>
      </c>
      <c r="K1370" s="84" t="s">
        <v>7893</v>
      </c>
      <c r="L1370" s="76" t="s">
        <v>153</v>
      </c>
      <c r="M1370" s="76" t="s">
        <v>154</v>
      </c>
      <c r="N1370" s="76">
        <v>11</v>
      </c>
      <c r="O1370" s="76" t="s">
        <v>1589</v>
      </c>
      <c r="P1370" s="42" t="s">
        <v>1586</v>
      </c>
      <c r="Q1370" s="46">
        <v>111783320</v>
      </c>
      <c r="R1370" s="46">
        <v>111783320</v>
      </c>
      <c r="S1370" s="43" t="s">
        <v>225</v>
      </c>
      <c r="T1370" s="43" t="s">
        <v>221</v>
      </c>
      <c r="U1370" s="44">
        <v>1</v>
      </c>
      <c r="V1370" s="89" t="s">
        <v>4</v>
      </c>
      <c r="W1370" s="99">
        <v>2018011000692</v>
      </c>
    </row>
    <row r="1371" spans="1:23" ht="108" x14ac:dyDescent="0.25">
      <c r="A1371" s="76">
        <v>1370</v>
      </c>
      <c r="B1371" s="83" t="s">
        <v>713</v>
      </c>
      <c r="C1371" s="78">
        <f t="shared" si="43"/>
        <v>1</v>
      </c>
      <c r="D1371" s="79">
        <v>0</v>
      </c>
      <c r="E1371" s="79">
        <f t="shared" si="44"/>
        <v>1</v>
      </c>
      <c r="F1371" s="80">
        <v>45303</v>
      </c>
      <c r="G1371" s="81" t="s">
        <v>5118</v>
      </c>
      <c r="H1371" s="82" t="s">
        <v>4936</v>
      </c>
      <c r="I1371" s="83"/>
      <c r="J1371" s="83">
        <v>80101507</v>
      </c>
      <c r="K1371" s="84" t="s">
        <v>7894</v>
      </c>
      <c r="L1371" s="76" t="s">
        <v>153</v>
      </c>
      <c r="M1371" s="76" t="s">
        <v>154</v>
      </c>
      <c r="N1371" s="76">
        <v>11</v>
      </c>
      <c r="O1371" s="76" t="s">
        <v>1589</v>
      </c>
      <c r="P1371" s="42" t="s">
        <v>1586</v>
      </c>
      <c r="Q1371" s="46">
        <v>141495805</v>
      </c>
      <c r="R1371" s="46">
        <v>141495805</v>
      </c>
      <c r="S1371" s="43" t="s">
        <v>225</v>
      </c>
      <c r="T1371" s="43" t="s">
        <v>221</v>
      </c>
      <c r="U1371" s="44">
        <v>1</v>
      </c>
      <c r="V1371" s="89" t="s">
        <v>4</v>
      </c>
      <c r="W1371" s="99">
        <v>2018011000692</v>
      </c>
    </row>
    <row r="1372" spans="1:23" ht="108" x14ac:dyDescent="0.25">
      <c r="A1372" s="76">
        <v>1371</v>
      </c>
      <c r="B1372" s="83" t="s">
        <v>713</v>
      </c>
      <c r="C1372" s="78">
        <f t="shared" si="43"/>
        <v>1</v>
      </c>
      <c r="D1372" s="79">
        <v>0</v>
      </c>
      <c r="E1372" s="79">
        <f t="shared" si="44"/>
        <v>1</v>
      </c>
      <c r="F1372" s="80">
        <v>45303</v>
      </c>
      <c r="G1372" s="81" t="s">
        <v>5118</v>
      </c>
      <c r="H1372" s="82" t="s">
        <v>4936</v>
      </c>
      <c r="I1372" s="83"/>
      <c r="J1372" s="83">
        <v>80101507</v>
      </c>
      <c r="K1372" s="84" t="s">
        <v>7895</v>
      </c>
      <c r="L1372" s="76" t="s">
        <v>153</v>
      </c>
      <c r="M1372" s="76" t="s">
        <v>154</v>
      </c>
      <c r="N1372" s="76">
        <v>11</v>
      </c>
      <c r="O1372" s="76" t="s">
        <v>1589</v>
      </c>
      <c r="P1372" s="42" t="s">
        <v>1586</v>
      </c>
      <c r="Q1372" s="46">
        <v>89694539</v>
      </c>
      <c r="R1372" s="46">
        <v>89694539</v>
      </c>
      <c r="S1372" s="43" t="s">
        <v>225</v>
      </c>
      <c r="T1372" s="43" t="s">
        <v>221</v>
      </c>
      <c r="U1372" s="44">
        <v>1</v>
      </c>
      <c r="V1372" s="89" t="s">
        <v>4</v>
      </c>
      <c r="W1372" s="99">
        <v>2018011000692</v>
      </c>
    </row>
    <row r="1373" spans="1:23" ht="90" x14ac:dyDescent="0.25">
      <c r="A1373" s="76">
        <v>1372</v>
      </c>
      <c r="B1373" s="83" t="s">
        <v>713</v>
      </c>
      <c r="C1373" s="78">
        <f t="shared" si="43"/>
        <v>1</v>
      </c>
      <c r="D1373" s="79">
        <v>0</v>
      </c>
      <c r="E1373" s="79">
        <f t="shared" si="44"/>
        <v>1</v>
      </c>
      <c r="F1373" s="80">
        <v>45303</v>
      </c>
      <c r="G1373" s="81" t="s">
        <v>5118</v>
      </c>
      <c r="H1373" s="82" t="s">
        <v>4936</v>
      </c>
      <c r="I1373" s="83"/>
      <c r="J1373" s="83">
        <v>80101507</v>
      </c>
      <c r="K1373" s="84" t="s">
        <v>7896</v>
      </c>
      <c r="L1373" s="76" t="s">
        <v>154</v>
      </c>
      <c r="M1373" s="76" t="s">
        <v>155</v>
      </c>
      <c r="N1373" s="76">
        <v>9</v>
      </c>
      <c r="O1373" s="76" t="s">
        <v>1589</v>
      </c>
      <c r="P1373" s="42" t="s">
        <v>1586</v>
      </c>
      <c r="Q1373" s="46">
        <v>152230023</v>
      </c>
      <c r="R1373" s="46">
        <v>152230023</v>
      </c>
      <c r="S1373" s="43" t="s">
        <v>225</v>
      </c>
      <c r="T1373" s="43" t="s">
        <v>221</v>
      </c>
      <c r="U1373" s="44">
        <v>1</v>
      </c>
      <c r="V1373" s="89" t="s">
        <v>4</v>
      </c>
      <c r="W1373" s="99">
        <v>2018011000692</v>
      </c>
    </row>
    <row r="1374" spans="1:23" ht="90" x14ac:dyDescent="0.25">
      <c r="A1374" s="76">
        <v>1373</v>
      </c>
      <c r="B1374" s="83" t="s">
        <v>713</v>
      </c>
      <c r="C1374" s="78">
        <f t="shared" si="43"/>
        <v>1</v>
      </c>
      <c r="D1374" s="79">
        <v>0</v>
      </c>
      <c r="E1374" s="79">
        <f t="shared" si="44"/>
        <v>1</v>
      </c>
      <c r="F1374" s="80">
        <v>45303</v>
      </c>
      <c r="G1374" s="81" t="s">
        <v>5119</v>
      </c>
      <c r="H1374" s="82" t="s">
        <v>4936</v>
      </c>
      <c r="I1374" s="83"/>
      <c r="J1374" s="83">
        <v>81111705</v>
      </c>
      <c r="K1374" s="84" t="s">
        <v>7897</v>
      </c>
      <c r="L1374" s="76" t="s">
        <v>153</v>
      </c>
      <c r="M1374" s="76" t="s">
        <v>154</v>
      </c>
      <c r="N1374" s="76">
        <v>11</v>
      </c>
      <c r="O1374" s="76" t="s">
        <v>1589</v>
      </c>
      <c r="P1374" s="42" t="s">
        <v>1586</v>
      </c>
      <c r="Q1374" s="46">
        <v>141495805</v>
      </c>
      <c r="R1374" s="46">
        <v>141495805</v>
      </c>
      <c r="S1374" s="43" t="s">
        <v>225</v>
      </c>
      <c r="T1374" s="43" t="s">
        <v>221</v>
      </c>
      <c r="U1374" s="44">
        <v>1</v>
      </c>
      <c r="V1374" s="89" t="s">
        <v>4</v>
      </c>
      <c r="W1374" s="99">
        <v>2018011000692</v>
      </c>
    </row>
    <row r="1375" spans="1:23" ht="90" x14ac:dyDescent="0.25">
      <c r="A1375" s="76">
        <v>1374</v>
      </c>
      <c r="B1375" s="83" t="s">
        <v>713</v>
      </c>
      <c r="C1375" s="78">
        <f t="shared" si="43"/>
        <v>1</v>
      </c>
      <c r="D1375" s="79">
        <v>0</v>
      </c>
      <c r="E1375" s="79">
        <f t="shared" si="44"/>
        <v>1</v>
      </c>
      <c r="F1375" s="80">
        <v>45303</v>
      </c>
      <c r="G1375" s="81" t="s">
        <v>5119</v>
      </c>
      <c r="H1375" s="82" t="s">
        <v>4936</v>
      </c>
      <c r="I1375" s="83"/>
      <c r="J1375" s="83">
        <v>81111705</v>
      </c>
      <c r="K1375" s="84" t="s">
        <v>7898</v>
      </c>
      <c r="L1375" s="76" t="s">
        <v>153</v>
      </c>
      <c r="M1375" s="76" t="s">
        <v>154</v>
      </c>
      <c r="N1375" s="76">
        <v>11</v>
      </c>
      <c r="O1375" s="76" t="s">
        <v>1589</v>
      </c>
      <c r="P1375" s="42" t="s">
        <v>1586</v>
      </c>
      <c r="Q1375" s="46">
        <v>77271799</v>
      </c>
      <c r="R1375" s="46">
        <v>77271799</v>
      </c>
      <c r="S1375" s="43" t="s">
        <v>225</v>
      </c>
      <c r="T1375" s="43" t="s">
        <v>221</v>
      </c>
      <c r="U1375" s="44">
        <v>1</v>
      </c>
      <c r="V1375" s="89" t="s">
        <v>4</v>
      </c>
      <c r="W1375" s="99">
        <v>2018011000692</v>
      </c>
    </row>
    <row r="1376" spans="1:23" ht="90" x14ac:dyDescent="0.25">
      <c r="A1376" s="76">
        <v>1375</v>
      </c>
      <c r="B1376" s="83" t="s">
        <v>713</v>
      </c>
      <c r="C1376" s="78">
        <f t="shared" si="43"/>
        <v>1</v>
      </c>
      <c r="D1376" s="79">
        <v>0</v>
      </c>
      <c r="E1376" s="79">
        <f t="shared" si="44"/>
        <v>1</v>
      </c>
      <c r="F1376" s="80">
        <v>45303</v>
      </c>
      <c r="G1376" s="81" t="s">
        <v>5119</v>
      </c>
      <c r="H1376" s="82" t="s">
        <v>4936</v>
      </c>
      <c r="I1376" s="83"/>
      <c r="J1376" s="83">
        <v>81111705</v>
      </c>
      <c r="K1376" s="84" t="s">
        <v>7899</v>
      </c>
      <c r="L1376" s="76" t="s">
        <v>153</v>
      </c>
      <c r="M1376" s="76" t="s">
        <v>154</v>
      </c>
      <c r="N1376" s="76">
        <v>11</v>
      </c>
      <c r="O1376" s="76" t="s">
        <v>1589</v>
      </c>
      <c r="P1376" s="42" t="s">
        <v>1586</v>
      </c>
      <c r="Q1376" s="46">
        <v>111783320</v>
      </c>
      <c r="R1376" s="46">
        <v>111783320</v>
      </c>
      <c r="S1376" s="43" t="s">
        <v>225</v>
      </c>
      <c r="T1376" s="43" t="s">
        <v>221</v>
      </c>
      <c r="U1376" s="44">
        <v>1</v>
      </c>
      <c r="V1376" s="89" t="s">
        <v>4</v>
      </c>
      <c r="W1376" s="99">
        <v>2018011000692</v>
      </c>
    </row>
    <row r="1377" spans="1:23" ht="90" x14ac:dyDescent="0.25">
      <c r="A1377" s="76">
        <v>1376</v>
      </c>
      <c r="B1377" s="83" t="s">
        <v>713</v>
      </c>
      <c r="C1377" s="78">
        <f t="shared" si="43"/>
        <v>1</v>
      </c>
      <c r="D1377" s="79">
        <v>0</v>
      </c>
      <c r="E1377" s="79">
        <f t="shared" si="44"/>
        <v>1</v>
      </c>
      <c r="F1377" s="80">
        <v>45303</v>
      </c>
      <c r="G1377" s="81" t="s">
        <v>5119</v>
      </c>
      <c r="H1377" s="82" t="s">
        <v>4936</v>
      </c>
      <c r="I1377" s="83"/>
      <c r="J1377" s="83">
        <v>81111705</v>
      </c>
      <c r="K1377" s="84" t="s">
        <v>7900</v>
      </c>
      <c r="L1377" s="76" t="s">
        <v>153</v>
      </c>
      <c r="M1377" s="76" t="s">
        <v>154</v>
      </c>
      <c r="N1377" s="76">
        <v>11</v>
      </c>
      <c r="O1377" s="76" t="s">
        <v>1589</v>
      </c>
      <c r="P1377" s="42" t="s">
        <v>1586</v>
      </c>
      <c r="Q1377" s="46">
        <v>141495805</v>
      </c>
      <c r="R1377" s="46">
        <v>141495805</v>
      </c>
      <c r="S1377" s="43" t="s">
        <v>225</v>
      </c>
      <c r="T1377" s="43" t="s">
        <v>221</v>
      </c>
      <c r="U1377" s="44">
        <v>1</v>
      </c>
      <c r="V1377" s="89" t="s">
        <v>4</v>
      </c>
      <c r="W1377" s="99">
        <v>2018011000692</v>
      </c>
    </row>
    <row r="1378" spans="1:23" ht="90" x14ac:dyDescent="0.25">
      <c r="A1378" s="76">
        <v>1377</v>
      </c>
      <c r="B1378" s="83" t="s">
        <v>713</v>
      </c>
      <c r="C1378" s="78">
        <f t="shared" si="43"/>
        <v>1</v>
      </c>
      <c r="D1378" s="79">
        <v>0</v>
      </c>
      <c r="E1378" s="79">
        <f t="shared" si="44"/>
        <v>1</v>
      </c>
      <c r="F1378" s="80">
        <v>45303</v>
      </c>
      <c r="G1378" s="81" t="s">
        <v>5063</v>
      </c>
      <c r="H1378" s="82" t="s">
        <v>4936</v>
      </c>
      <c r="I1378" s="83"/>
      <c r="J1378" s="83">
        <v>80101504</v>
      </c>
      <c r="K1378" s="84" t="s">
        <v>7901</v>
      </c>
      <c r="L1378" s="76" t="s">
        <v>153</v>
      </c>
      <c r="M1378" s="76" t="s">
        <v>154</v>
      </c>
      <c r="N1378" s="76">
        <v>11</v>
      </c>
      <c r="O1378" s="76" t="s">
        <v>1589</v>
      </c>
      <c r="P1378" s="42" t="s">
        <v>1586</v>
      </c>
      <c r="Q1378" s="46">
        <v>89694539</v>
      </c>
      <c r="R1378" s="46">
        <v>89694539</v>
      </c>
      <c r="S1378" s="43" t="s">
        <v>225</v>
      </c>
      <c r="T1378" s="43" t="s">
        <v>221</v>
      </c>
      <c r="U1378" s="44">
        <v>1</v>
      </c>
      <c r="V1378" s="93" t="s">
        <v>4</v>
      </c>
      <c r="W1378" s="99">
        <v>2018011000692</v>
      </c>
    </row>
    <row r="1379" spans="1:23" ht="90" x14ac:dyDescent="0.25">
      <c r="A1379" s="76">
        <v>1378</v>
      </c>
      <c r="B1379" s="83" t="s">
        <v>713</v>
      </c>
      <c r="C1379" s="78">
        <f t="shared" si="43"/>
        <v>1</v>
      </c>
      <c r="D1379" s="79">
        <v>0</v>
      </c>
      <c r="E1379" s="79">
        <f t="shared" si="44"/>
        <v>1</v>
      </c>
      <c r="F1379" s="80">
        <v>45303</v>
      </c>
      <c r="G1379" s="81" t="s">
        <v>5063</v>
      </c>
      <c r="H1379" s="82" t="s">
        <v>4936</v>
      </c>
      <c r="I1379" s="83"/>
      <c r="J1379" s="83">
        <v>80101504</v>
      </c>
      <c r="K1379" s="84" t="s">
        <v>7902</v>
      </c>
      <c r="L1379" s="76" t="s">
        <v>155</v>
      </c>
      <c r="M1379" s="76" t="s">
        <v>160</v>
      </c>
      <c r="N1379" s="76">
        <v>5</v>
      </c>
      <c r="O1379" s="76" t="s">
        <v>1589</v>
      </c>
      <c r="P1379" s="42" t="s">
        <v>1586</v>
      </c>
      <c r="Q1379" s="46">
        <v>4646739240</v>
      </c>
      <c r="R1379" s="46">
        <v>1994838365</v>
      </c>
      <c r="S1379" s="43" t="s">
        <v>1597</v>
      </c>
      <c r="T1379" s="43" t="s">
        <v>1598</v>
      </c>
      <c r="U1379" s="44">
        <v>1</v>
      </c>
      <c r="V1379" s="89" t="s">
        <v>4</v>
      </c>
      <c r="W1379" s="99">
        <v>2018011000692</v>
      </c>
    </row>
    <row r="1380" spans="1:23" ht="90" x14ac:dyDescent="0.25">
      <c r="A1380" s="76">
        <v>1379</v>
      </c>
      <c r="B1380" s="83" t="s">
        <v>713</v>
      </c>
      <c r="C1380" s="78">
        <f t="shared" si="43"/>
        <v>1</v>
      </c>
      <c r="D1380" s="79">
        <v>0</v>
      </c>
      <c r="E1380" s="79">
        <f t="shared" si="44"/>
        <v>1</v>
      </c>
      <c r="F1380" s="80">
        <v>45303</v>
      </c>
      <c r="G1380" s="81" t="s">
        <v>5098</v>
      </c>
      <c r="H1380" s="82" t="s">
        <v>4936</v>
      </c>
      <c r="I1380" s="83"/>
      <c r="J1380" s="83">
        <v>81111800</v>
      </c>
      <c r="K1380" s="84" t="s">
        <v>7903</v>
      </c>
      <c r="L1380" s="76" t="s">
        <v>157</v>
      </c>
      <c r="M1380" s="76" t="s">
        <v>159</v>
      </c>
      <c r="N1380" s="76">
        <v>6</v>
      </c>
      <c r="O1380" s="76" t="s">
        <v>1589</v>
      </c>
      <c r="P1380" s="42" t="s">
        <v>1586</v>
      </c>
      <c r="Q1380" s="46">
        <v>3017259290</v>
      </c>
      <c r="R1380" s="46">
        <v>3017259290</v>
      </c>
      <c r="S1380" s="43" t="s">
        <v>225</v>
      </c>
      <c r="T1380" s="43" t="s">
        <v>221</v>
      </c>
      <c r="U1380" s="44">
        <v>1</v>
      </c>
      <c r="V1380" s="93" t="s">
        <v>4</v>
      </c>
      <c r="W1380" s="99">
        <v>2018011000692</v>
      </c>
    </row>
    <row r="1381" spans="1:23" ht="90" x14ac:dyDescent="0.25">
      <c r="A1381" s="76">
        <v>1380</v>
      </c>
      <c r="B1381" s="83" t="s">
        <v>713</v>
      </c>
      <c r="C1381" s="78">
        <f t="shared" si="43"/>
        <v>1</v>
      </c>
      <c r="D1381" s="79">
        <v>0</v>
      </c>
      <c r="E1381" s="79">
        <f t="shared" si="44"/>
        <v>1</v>
      </c>
      <c r="F1381" s="80">
        <v>45303</v>
      </c>
      <c r="G1381" s="81" t="s">
        <v>5063</v>
      </c>
      <c r="H1381" s="82" t="s">
        <v>4936</v>
      </c>
      <c r="I1381" s="83"/>
      <c r="J1381" s="83">
        <v>80101504</v>
      </c>
      <c r="K1381" s="84" t="s">
        <v>7904</v>
      </c>
      <c r="L1381" s="76" t="s">
        <v>153</v>
      </c>
      <c r="M1381" s="76" t="s">
        <v>154</v>
      </c>
      <c r="N1381" s="76">
        <v>11</v>
      </c>
      <c r="O1381" s="76" t="s">
        <v>1589</v>
      </c>
      <c r="P1381" s="42" t="s">
        <v>1586</v>
      </c>
      <c r="Q1381" s="46">
        <v>171208268</v>
      </c>
      <c r="R1381" s="46">
        <v>171208268</v>
      </c>
      <c r="S1381" s="43" t="s">
        <v>225</v>
      </c>
      <c r="T1381" s="43" t="s">
        <v>221</v>
      </c>
      <c r="U1381" s="44">
        <v>1</v>
      </c>
      <c r="V1381" s="89" t="s">
        <v>4</v>
      </c>
      <c r="W1381" s="99">
        <v>2018011000692</v>
      </c>
    </row>
    <row r="1382" spans="1:23" ht="90" x14ac:dyDescent="0.25">
      <c r="A1382" s="76">
        <v>1381</v>
      </c>
      <c r="B1382" s="83" t="s">
        <v>713</v>
      </c>
      <c r="C1382" s="78">
        <f t="shared" si="43"/>
        <v>1</v>
      </c>
      <c r="D1382" s="79">
        <v>0</v>
      </c>
      <c r="E1382" s="79">
        <f t="shared" si="44"/>
        <v>1</v>
      </c>
      <c r="F1382" s="80">
        <v>45303</v>
      </c>
      <c r="G1382" s="81" t="s">
        <v>5063</v>
      </c>
      <c r="H1382" s="82" t="s">
        <v>4936</v>
      </c>
      <c r="I1382" s="83"/>
      <c r="J1382" s="83">
        <v>80101504</v>
      </c>
      <c r="K1382" s="84" t="s">
        <v>7905</v>
      </c>
      <c r="L1382" s="76" t="s">
        <v>153</v>
      </c>
      <c r="M1382" s="76" t="s">
        <v>154</v>
      </c>
      <c r="N1382" s="76">
        <v>11</v>
      </c>
      <c r="O1382" s="76" t="s">
        <v>1589</v>
      </c>
      <c r="P1382" s="42" t="s">
        <v>1586</v>
      </c>
      <c r="Q1382" s="46">
        <v>111783320</v>
      </c>
      <c r="R1382" s="46">
        <v>111783320</v>
      </c>
      <c r="S1382" s="43" t="s">
        <v>225</v>
      </c>
      <c r="T1382" s="43" t="s">
        <v>221</v>
      </c>
      <c r="U1382" s="44">
        <v>1</v>
      </c>
      <c r="V1382" s="89" t="s">
        <v>4</v>
      </c>
      <c r="W1382" s="99">
        <v>2018011000692</v>
      </c>
    </row>
    <row r="1383" spans="1:23" ht="90" x14ac:dyDescent="0.25">
      <c r="A1383" s="76">
        <v>1382</v>
      </c>
      <c r="B1383" s="83" t="s">
        <v>713</v>
      </c>
      <c r="C1383" s="78">
        <f t="shared" si="43"/>
        <v>1</v>
      </c>
      <c r="D1383" s="79">
        <v>0</v>
      </c>
      <c r="E1383" s="79">
        <f t="shared" si="44"/>
        <v>1</v>
      </c>
      <c r="F1383" s="80">
        <v>45303</v>
      </c>
      <c r="G1383" s="81" t="s">
        <v>5063</v>
      </c>
      <c r="H1383" s="82" t="s">
        <v>4936</v>
      </c>
      <c r="I1383" s="83"/>
      <c r="J1383" s="83">
        <v>80101504</v>
      </c>
      <c r="K1383" s="84" t="s">
        <v>7906</v>
      </c>
      <c r="L1383" s="76" t="s">
        <v>153</v>
      </c>
      <c r="M1383" s="76" t="s">
        <v>154</v>
      </c>
      <c r="N1383" s="76">
        <v>11</v>
      </c>
      <c r="O1383" s="76" t="s">
        <v>1589</v>
      </c>
      <c r="P1383" s="42" t="s">
        <v>1586</v>
      </c>
      <c r="Q1383" s="46">
        <v>111783320</v>
      </c>
      <c r="R1383" s="46">
        <v>111783320</v>
      </c>
      <c r="S1383" s="43" t="s">
        <v>225</v>
      </c>
      <c r="T1383" s="43" t="s">
        <v>221</v>
      </c>
      <c r="U1383" s="44">
        <v>1</v>
      </c>
      <c r="V1383" s="93" t="s">
        <v>4</v>
      </c>
      <c r="W1383" s="99">
        <v>2018011000692</v>
      </c>
    </row>
    <row r="1384" spans="1:23" ht="90" x14ac:dyDescent="0.25">
      <c r="A1384" s="76">
        <v>1383</v>
      </c>
      <c r="B1384" s="83" t="s">
        <v>713</v>
      </c>
      <c r="C1384" s="78">
        <f t="shared" si="43"/>
        <v>1</v>
      </c>
      <c r="D1384" s="79">
        <v>0</v>
      </c>
      <c r="E1384" s="79">
        <f t="shared" si="44"/>
        <v>1</v>
      </c>
      <c r="F1384" s="80">
        <v>45303</v>
      </c>
      <c r="G1384" s="81" t="s">
        <v>5063</v>
      </c>
      <c r="H1384" s="82" t="s">
        <v>4936</v>
      </c>
      <c r="I1384" s="83"/>
      <c r="J1384" s="83">
        <v>80101504</v>
      </c>
      <c r="K1384" s="84" t="s">
        <v>7907</v>
      </c>
      <c r="L1384" s="76" t="s">
        <v>153</v>
      </c>
      <c r="M1384" s="76" t="s">
        <v>154</v>
      </c>
      <c r="N1384" s="76">
        <v>11</v>
      </c>
      <c r="O1384" s="76" t="s">
        <v>1589</v>
      </c>
      <c r="P1384" s="42" t="s">
        <v>1586</v>
      </c>
      <c r="Q1384" s="46">
        <v>111783320</v>
      </c>
      <c r="R1384" s="46">
        <v>111783320</v>
      </c>
      <c r="S1384" s="43" t="s">
        <v>225</v>
      </c>
      <c r="T1384" s="43" t="s">
        <v>221</v>
      </c>
      <c r="U1384" s="44">
        <v>1</v>
      </c>
      <c r="V1384" s="93" t="s">
        <v>4</v>
      </c>
      <c r="W1384" s="99">
        <v>2018011000692</v>
      </c>
    </row>
    <row r="1385" spans="1:23" ht="90" x14ac:dyDescent="0.25">
      <c r="A1385" s="76">
        <v>1384</v>
      </c>
      <c r="B1385" s="83" t="s">
        <v>713</v>
      </c>
      <c r="C1385" s="78">
        <f t="shared" si="43"/>
        <v>1</v>
      </c>
      <c r="D1385" s="79">
        <v>0</v>
      </c>
      <c r="E1385" s="79">
        <f t="shared" si="44"/>
        <v>1</v>
      </c>
      <c r="F1385" s="80">
        <v>45303</v>
      </c>
      <c r="G1385" s="81" t="s">
        <v>5063</v>
      </c>
      <c r="H1385" s="82" t="s">
        <v>4936</v>
      </c>
      <c r="I1385" s="83"/>
      <c r="J1385" s="83">
        <v>80101504</v>
      </c>
      <c r="K1385" s="84" t="s">
        <v>7908</v>
      </c>
      <c r="L1385" s="76" t="s">
        <v>153</v>
      </c>
      <c r="M1385" s="76" t="s">
        <v>154</v>
      </c>
      <c r="N1385" s="76">
        <v>11</v>
      </c>
      <c r="O1385" s="76" t="s">
        <v>1589</v>
      </c>
      <c r="P1385" s="42" t="s">
        <v>1586</v>
      </c>
      <c r="Q1385" s="46">
        <v>111783320</v>
      </c>
      <c r="R1385" s="46">
        <v>111783320</v>
      </c>
      <c r="S1385" s="43" t="s">
        <v>225</v>
      </c>
      <c r="T1385" s="43" t="s">
        <v>221</v>
      </c>
      <c r="U1385" s="44">
        <v>1</v>
      </c>
      <c r="V1385" s="93" t="s">
        <v>4</v>
      </c>
      <c r="W1385" s="99">
        <v>2018011000692</v>
      </c>
    </row>
    <row r="1386" spans="1:23" ht="90" x14ac:dyDescent="0.25">
      <c r="A1386" s="76">
        <v>1385</v>
      </c>
      <c r="B1386" s="83" t="s">
        <v>713</v>
      </c>
      <c r="C1386" s="78">
        <f t="shared" si="43"/>
        <v>1</v>
      </c>
      <c r="D1386" s="79">
        <v>0</v>
      </c>
      <c r="E1386" s="79">
        <f t="shared" si="44"/>
        <v>1</v>
      </c>
      <c r="F1386" s="80">
        <v>45303</v>
      </c>
      <c r="G1386" s="81" t="s">
        <v>5063</v>
      </c>
      <c r="H1386" s="82" t="s">
        <v>4936</v>
      </c>
      <c r="I1386" s="83"/>
      <c r="J1386" s="83">
        <v>80101504</v>
      </c>
      <c r="K1386" s="84" t="s">
        <v>7909</v>
      </c>
      <c r="L1386" s="76" t="s">
        <v>153</v>
      </c>
      <c r="M1386" s="76" t="s">
        <v>154</v>
      </c>
      <c r="N1386" s="76">
        <v>11</v>
      </c>
      <c r="O1386" s="76" t="s">
        <v>1589</v>
      </c>
      <c r="P1386" s="42" t="s">
        <v>1586</v>
      </c>
      <c r="Q1386" s="46">
        <v>111783320</v>
      </c>
      <c r="R1386" s="46">
        <v>111783320</v>
      </c>
      <c r="S1386" s="43" t="s">
        <v>225</v>
      </c>
      <c r="T1386" s="43" t="s">
        <v>221</v>
      </c>
      <c r="U1386" s="44">
        <v>1</v>
      </c>
      <c r="V1386" s="93" t="s">
        <v>4</v>
      </c>
      <c r="W1386" s="99">
        <v>2018011000692</v>
      </c>
    </row>
    <row r="1387" spans="1:23" ht="90" x14ac:dyDescent="0.25">
      <c r="A1387" s="76">
        <v>1386</v>
      </c>
      <c r="B1387" s="83" t="s">
        <v>713</v>
      </c>
      <c r="C1387" s="78">
        <f t="shared" si="43"/>
        <v>1</v>
      </c>
      <c r="D1387" s="79">
        <v>0</v>
      </c>
      <c r="E1387" s="79">
        <f t="shared" si="44"/>
        <v>1</v>
      </c>
      <c r="F1387" s="80">
        <v>45303</v>
      </c>
      <c r="G1387" s="81" t="s">
        <v>5063</v>
      </c>
      <c r="H1387" s="82" t="s">
        <v>4936</v>
      </c>
      <c r="I1387" s="83"/>
      <c r="J1387" s="83">
        <v>80101504</v>
      </c>
      <c r="K1387" s="84" t="s">
        <v>7910</v>
      </c>
      <c r="L1387" s="76" t="s">
        <v>153</v>
      </c>
      <c r="M1387" s="76" t="s">
        <v>154</v>
      </c>
      <c r="N1387" s="76">
        <v>11</v>
      </c>
      <c r="O1387" s="76" t="s">
        <v>1589</v>
      </c>
      <c r="P1387" s="42" t="s">
        <v>1586</v>
      </c>
      <c r="Q1387" s="46">
        <v>126639568</v>
      </c>
      <c r="R1387" s="46">
        <v>126639568</v>
      </c>
      <c r="S1387" s="43" t="s">
        <v>225</v>
      </c>
      <c r="T1387" s="43" t="s">
        <v>221</v>
      </c>
      <c r="U1387" s="44">
        <v>1</v>
      </c>
      <c r="V1387" s="93" t="s">
        <v>4</v>
      </c>
      <c r="W1387" s="99">
        <v>2018011000692</v>
      </c>
    </row>
    <row r="1388" spans="1:23" ht="90" x14ac:dyDescent="0.25">
      <c r="A1388" s="76">
        <v>1387</v>
      </c>
      <c r="B1388" s="83" t="s">
        <v>713</v>
      </c>
      <c r="C1388" s="78">
        <f t="shared" si="43"/>
        <v>1</v>
      </c>
      <c r="D1388" s="79">
        <v>0</v>
      </c>
      <c r="E1388" s="79">
        <f t="shared" si="44"/>
        <v>1</v>
      </c>
      <c r="F1388" s="80">
        <v>45303</v>
      </c>
      <c r="G1388" s="81" t="s">
        <v>5063</v>
      </c>
      <c r="H1388" s="82" t="s">
        <v>4936</v>
      </c>
      <c r="I1388" s="83"/>
      <c r="J1388" s="83">
        <v>80101504</v>
      </c>
      <c r="K1388" s="84" t="s">
        <v>7911</v>
      </c>
      <c r="L1388" s="76" t="s">
        <v>153</v>
      </c>
      <c r="M1388" s="76" t="s">
        <v>154</v>
      </c>
      <c r="N1388" s="76">
        <v>11</v>
      </c>
      <c r="O1388" s="76" t="s">
        <v>1589</v>
      </c>
      <c r="P1388" s="42" t="s">
        <v>1586</v>
      </c>
      <c r="Q1388" s="46">
        <v>111783320</v>
      </c>
      <c r="R1388" s="46">
        <v>111783320</v>
      </c>
      <c r="S1388" s="43" t="s">
        <v>225</v>
      </c>
      <c r="T1388" s="43" t="s">
        <v>221</v>
      </c>
      <c r="U1388" s="44">
        <v>1</v>
      </c>
      <c r="V1388" s="93" t="s">
        <v>4</v>
      </c>
      <c r="W1388" s="99">
        <v>2018011000692</v>
      </c>
    </row>
    <row r="1389" spans="1:23" ht="90" x14ac:dyDescent="0.25">
      <c r="A1389" s="76">
        <v>1388</v>
      </c>
      <c r="B1389" s="83" t="s">
        <v>713</v>
      </c>
      <c r="C1389" s="78">
        <f t="shared" si="43"/>
        <v>1</v>
      </c>
      <c r="D1389" s="79">
        <v>0</v>
      </c>
      <c r="E1389" s="79">
        <f t="shared" si="44"/>
        <v>1</v>
      </c>
      <c r="F1389" s="80">
        <v>45303</v>
      </c>
      <c r="G1389" s="81" t="s">
        <v>5063</v>
      </c>
      <c r="H1389" s="82" t="s">
        <v>4936</v>
      </c>
      <c r="I1389" s="83"/>
      <c r="J1389" s="83">
        <v>80101504</v>
      </c>
      <c r="K1389" s="84" t="s">
        <v>7912</v>
      </c>
      <c r="L1389" s="76" t="s">
        <v>153</v>
      </c>
      <c r="M1389" s="76" t="s">
        <v>154</v>
      </c>
      <c r="N1389" s="76">
        <v>11</v>
      </c>
      <c r="O1389" s="76" t="s">
        <v>1589</v>
      </c>
      <c r="P1389" s="42" t="s">
        <v>1586</v>
      </c>
      <c r="Q1389" s="46">
        <v>101327622</v>
      </c>
      <c r="R1389" s="46">
        <v>101327622</v>
      </c>
      <c r="S1389" s="43" t="s">
        <v>225</v>
      </c>
      <c r="T1389" s="43" t="s">
        <v>221</v>
      </c>
      <c r="U1389" s="44">
        <v>1</v>
      </c>
      <c r="V1389" s="93" t="s">
        <v>4</v>
      </c>
      <c r="W1389" s="99">
        <v>2018011000692</v>
      </c>
    </row>
    <row r="1390" spans="1:23" ht="90" x14ac:dyDescent="0.25">
      <c r="A1390" s="76">
        <v>1389</v>
      </c>
      <c r="B1390" s="83" t="s">
        <v>713</v>
      </c>
      <c r="C1390" s="78">
        <f t="shared" si="43"/>
        <v>1</v>
      </c>
      <c r="D1390" s="79">
        <v>0</v>
      </c>
      <c r="E1390" s="79">
        <f t="shared" si="44"/>
        <v>1</v>
      </c>
      <c r="F1390" s="80">
        <v>45303</v>
      </c>
      <c r="G1390" s="81" t="s">
        <v>5063</v>
      </c>
      <c r="H1390" s="82" t="s">
        <v>4936</v>
      </c>
      <c r="I1390" s="83"/>
      <c r="J1390" s="83">
        <v>80101504</v>
      </c>
      <c r="K1390" s="84" t="s">
        <v>7913</v>
      </c>
      <c r="L1390" s="76" t="s">
        <v>153</v>
      </c>
      <c r="M1390" s="76" t="s">
        <v>154</v>
      </c>
      <c r="N1390" s="76">
        <v>11</v>
      </c>
      <c r="O1390" s="76" t="s">
        <v>1589</v>
      </c>
      <c r="P1390" s="42" t="s">
        <v>1586</v>
      </c>
      <c r="Q1390" s="46">
        <v>101327622</v>
      </c>
      <c r="R1390" s="46">
        <v>101327622</v>
      </c>
      <c r="S1390" s="43" t="s">
        <v>225</v>
      </c>
      <c r="T1390" s="43" t="s">
        <v>221</v>
      </c>
      <c r="U1390" s="44">
        <v>1</v>
      </c>
      <c r="V1390" s="93" t="s">
        <v>4</v>
      </c>
      <c r="W1390" s="99">
        <v>2018011000692</v>
      </c>
    </row>
    <row r="1391" spans="1:23" ht="90" x14ac:dyDescent="0.25">
      <c r="A1391" s="76">
        <v>1390</v>
      </c>
      <c r="B1391" s="83" t="s">
        <v>713</v>
      </c>
      <c r="C1391" s="78">
        <f t="shared" si="43"/>
        <v>1</v>
      </c>
      <c r="D1391" s="79">
        <v>0</v>
      </c>
      <c r="E1391" s="79">
        <f t="shared" si="44"/>
        <v>1</v>
      </c>
      <c r="F1391" s="80">
        <v>45303</v>
      </c>
      <c r="G1391" s="81" t="s">
        <v>5063</v>
      </c>
      <c r="H1391" s="82" t="s">
        <v>4936</v>
      </c>
      <c r="I1391" s="83"/>
      <c r="J1391" s="83">
        <v>80101504</v>
      </c>
      <c r="K1391" s="84" t="s">
        <v>7914</v>
      </c>
      <c r="L1391" s="76" t="s">
        <v>153</v>
      </c>
      <c r="M1391" s="76" t="s">
        <v>154</v>
      </c>
      <c r="N1391" s="76">
        <v>10</v>
      </c>
      <c r="O1391" s="76" t="s">
        <v>1589</v>
      </c>
      <c r="P1391" s="42" t="s">
        <v>1586</v>
      </c>
      <c r="Q1391" s="46">
        <v>35708212361</v>
      </c>
      <c r="R1391" s="46">
        <v>35708212361</v>
      </c>
      <c r="S1391" s="43" t="s">
        <v>225</v>
      </c>
      <c r="T1391" s="43" t="s">
        <v>221</v>
      </c>
      <c r="U1391" s="44">
        <v>1</v>
      </c>
      <c r="V1391" s="89" t="s">
        <v>4</v>
      </c>
      <c r="W1391" s="99">
        <v>2018011000692</v>
      </c>
    </row>
    <row r="1392" spans="1:23" ht="90" x14ac:dyDescent="0.25">
      <c r="A1392" s="76">
        <v>1391</v>
      </c>
      <c r="B1392" s="83" t="s">
        <v>713</v>
      </c>
      <c r="C1392" s="78">
        <f t="shared" si="43"/>
        <v>1</v>
      </c>
      <c r="D1392" s="79">
        <v>0</v>
      </c>
      <c r="E1392" s="79">
        <f t="shared" si="44"/>
        <v>1</v>
      </c>
      <c r="F1392" s="80">
        <v>45303</v>
      </c>
      <c r="G1392" s="81" t="s">
        <v>5063</v>
      </c>
      <c r="H1392" s="82" t="s">
        <v>4936</v>
      </c>
      <c r="I1392" s="83"/>
      <c r="J1392" s="83">
        <v>80101504</v>
      </c>
      <c r="K1392" s="84" t="s">
        <v>7915</v>
      </c>
      <c r="L1392" s="76" t="s">
        <v>153</v>
      </c>
      <c r="M1392" s="76" t="s">
        <v>154</v>
      </c>
      <c r="N1392" s="76">
        <v>10</v>
      </c>
      <c r="O1392" s="76" t="s">
        <v>1589</v>
      </c>
      <c r="P1392" s="42" t="s">
        <v>1586</v>
      </c>
      <c r="Q1392" s="46">
        <v>31897466271</v>
      </c>
      <c r="R1392" s="46">
        <v>31897466271</v>
      </c>
      <c r="S1392" s="43" t="s">
        <v>225</v>
      </c>
      <c r="T1392" s="43" t="s">
        <v>221</v>
      </c>
      <c r="U1392" s="44">
        <v>1</v>
      </c>
      <c r="V1392" s="93" t="s">
        <v>4</v>
      </c>
      <c r="W1392" s="99">
        <v>2018011000692</v>
      </c>
    </row>
    <row r="1393" spans="1:23" ht="90" x14ac:dyDescent="0.25">
      <c r="A1393" s="76">
        <v>1392</v>
      </c>
      <c r="B1393" s="83" t="s">
        <v>713</v>
      </c>
      <c r="C1393" s="78">
        <f t="shared" si="43"/>
        <v>1</v>
      </c>
      <c r="D1393" s="79">
        <v>0</v>
      </c>
      <c r="E1393" s="79">
        <f t="shared" si="44"/>
        <v>1</v>
      </c>
      <c r="F1393" s="80">
        <v>45303</v>
      </c>
      <c r="G1393" s="81" t="s">
        <v>5063</v>
      </c>
      <c r="H1393" s="82" t="s">
        <v>4936</v>
      </c>
      <c r="I1393" s="83"/>
      <c r="J1393" s="83">
        <v>80101504</v>
      </c>
      <c r="K1393" s="84" t="s">
        <v>7916</v>
      </c>
      <c r="L1393" s="76" t="s">
        <v>155</v>
      </c>
      <c r="M1393" s="76" t="s">
        <v>160</v>
      </c>
      <c r="N1393" s="76">
        <v>5</v>
      </c>
      <c r="O1393" s="76" t="s">
        <v>1589</v>
      </c>
      <c r="P1393" s="42" t="s">
        <v>1586</v>
      </c>
      <c r="Q1393" s="46">
        <v>2399734165</v>
      </c>
      <c r="R1393" s="46">
        <v>2399734165</v>
      </c>
      <c r="S1393" s="43" t="s">
        <v>225</v>
      </c>
      <c r="T1393" s="43" t="s">
        <v>221</v>
      </c>
      <c r="U1393" s="44">
        <v>1</v>
      </c>
      <c r="V1393" s="89" t="s">
        <v>4</v>
      </c>
      <c r="W1393" s="99">
        <v>2018011000692</v>
      </c>
    </row>
    <row r="1394" spans="1:23" ht="90" x14ac:dyDescent="0.25">
      <c r="A1394" s="76">
        <v>1393</v>
      </c>
      <c r="B1394" s="83" t="s">
        <v>713</v>
      </c>
      <c r="C1394" s="78">
        <f t="shared" si="43"/>
        <v>1</v>
      </c>
      <c r="D1394" s="79">
        <v>0</v>
      </c>
      <c r="E1394" s="79">
        <f t="shared" si="44"/>
        <v>1</v>
      </c>
      <c r="F1394" s="80">
        <v>45303</v>
      </c>
      <c r="G1394" s="81" t="s">
        <v>5063</v>
      </c>
      <c r="H1394" s="82" t="s">
        <v>4936</v>
      </c>
      <c r="I1394" s="83"/>
      <c r="J1394" s="83">
        <v>80101504</v>
      </c>
      <c r="K1394" s="84" t="s">
        <v>7917</v>
      </c>
      <c r="L1394" s="76" t="s">
        <v>155</v>
      </c>
      <c r="M1394" s="76" t="s">
        <v>160</v>
      </c>
      <c r="N1394" s="76">
        <v>5</v>
      </c>
      <c r="O1394" s="76" t="s">
        <v>1589</v>
      </c>
      <c r="P1394" s="42" t="s">
        <v>1586</v>
      </c>
      <c r="Q1394" s="46">
        <v>5867226055</v>
      </c>
      <c r="R1394" s="46">
        <v>5867226055</v>
      </c>
      <c r="S1394" s="43" t="s">
        <v>225</v>
      </c>
      <c r="T1394" s="43" t="s">
        <v>221</v>
      </c>
      <c r="U1394" s="44">
        <v>1</v>
      </c>
      <c r="V1394" s="89" t="s">
        <v>4</v>
      </c>
      <c r="W1394" s="99">
        <v>2018011000692</v>
      </c>
    </row>
    <row r="1395" spans="1:23" ht="90" x14ac:dyDescent="0.25">
      <c r="A1395" s="76">
        <v>1394</v>
      </c>
      <c r="B1395" s="83" t="s">
        <v>713</v>
      </c>
      <c r="C1395" s="78">
        <f t="shared" si="43"/>
        <v>1</v>
      </c>
      <c r="D1395" s="79">
        <v>0</v>
      </c>
      <c r="E1395" s="79">
        <f t="shared" si="44"/>
        <v>1</v>
      </c>
      <c r="F1395" s="80">
        <v>45303</v>
      </c>
      <c r="G1395" s="81" t="s">
        <v>5063</v>
      </c>
      <c r="H1395" s="82" t="s">
        <v>4936</v>
      </c>
      <c r="I1395" s="83"/>
      <c r="J1395" s="83">
        <v>80101504</v>
      </c>
      <c r="K1395" s="84" t="s">
        <v>7918</v>
      </c>
      <c r="L1395" s="76" t="s">
        <v>153</v>
      </c>
      <c r="M1395" s="76" t="s">
        <v>154</v>
      </c>
      <c r="N1395" s="76">
        <v>11</v>
      </c>
      <c r="O1395" s="76" t="s">
        <v>1589</v>
      </c>
      <c r="P1395" s="42" t="s">
        <v>1586</v>
      </c>
      <c r="Q1395" s="46">
        <v>90754312</v>
      </c>
      <c r="R1395" s="46">
        <v>90754312</v>
      </c>
      <c r="S1395" s="43" t="s">
        <v>225</v>
      </c>
      <c r="T1395" s="43" t="s">
        <v>221</v>
      </c>
      <c r="U1395" s="44">
        <v>1</v>
      </c>
      <c r="V1395" s="89" t="s">
        <v>4</v>
      </c>
      <c r="W1395" s="99">
        <v>2018011000692</v>
      </c>
    </row>
    <row r="1396" spans="1:23" ht="90" x14ac:dyDescent="0.25">
      <c r="A1396" s="76">
        <v>1395</v>
      </c>
      <c r="B1396" s="83" t="s">
        <v>713</v>
      </c>
      <c r="C1396" s="78">
        <f t="shared" ref="C1396:C1459" si="45">+U1396</f>
        <v>1</v>
      </c>
      <c r="D1396" s="79">
        <v>0</v>
      </c>
      <c r="E1396" s="79">
        <f t="shared" si="44"/>
        <v>1</v>
      </c>
      <c r="F1396" s="80">
        <v>45303</v>
      </c>
      <c r="G1396" s="81" t="s">
        <v>5121</v>
      </c>
      <c r="H1396" s="82" t="s">
        <v>4936</v>
      </c>
      <c r="I1396" s="83"/>
      <c r="J1396" s="83">
        <v>80101508</v>
      </c>
      <c r="K1396" s="84" t="s">
        <v>7919</v>
      </c>
      <c r="L1396" s="76" t="s">
        <v>153</v>
      </c>
      <c r="M1396" s="76" t="s">
        <v>154</v>
      </c>
      <c r="N1396" s="76">
        <v>11</v>
      </c>
      <c r="O1396" s="76" t="s">
        <v>1589</v>
      </c>
      <c r="P1396" s="42" t="s">
        <v>1586</v>
      </c>
      <c r="Q1396" s="46">
        <v>90754312</v>
      </c>
      <c r="R1396" s="46">
        <v>90754312</v>
      </c>
      <c r="S1396" s="43" t="s">
        <v>225</v>
      </c>
      <c r="T1396" s="43" t="s">
        <v>221</v>
      </c>
      <c r="U1396" s="44">
        <v>1</v>
      </c>
      <c r="V1396" s="89" t="s">
        <v>4</v>
      </c>
      <c r="W1396" s="99">
        <v>2018011000692</v>
      </c>
    </row>
    <row r="1397" spans="1:23" ht="90" x14ac:dyDescent="0.25">
      <c r="A1397" s="76">
        <v>1396</v>
      </c>
      <c r="B1397" s="83" t="s">
        <v>713</v>
      </c>
      <c r="C1397" s="78">
        <f t="shared" si="45"/>
        <v>1</v>
      </c>
      <c r="D1397" s="79">
        <v>0</v>
      </c>
      <c r="E1397" s="79">
        <f t="shared" si="44"/>
        <v>1</v>
      </c>
      <c r="F1397" s="80">
        <v>45303</v>
      </c>
      <c r="G1397" s="81" t="s">
        <v>5120</v>
      </c>
      <c r="H1397" s="82" t="s">
        <v>4936</v>
      </c>
      <c r="I1397" s="83"/>
      <c r="J1397" s="83">
        <v>80101510</v>
      </c>
      <c r="K1397" s="84" t="s">
        <v>7920</v>
      </c>
      <c r="L1397" s="76" t="s">
        <v>153</v>
      </c>
      <c r="M1397" s="76" t="s">
        <v>154</v>
      </c>
      <c r="N1397" s="76">
        <v>11</v>
      </c>
      <c r="O1397" s="76" t="s">
        <v>1589</v>
      </c>
      <c r="P1397" s="42" t="s">
        <v>1586</v>
      </c>
      <c r="Q1397" s="46">
        <v>90754312</v>
      </c>
      <c r="R1397" s="46">
        <v>90754312</v>
      </c>
      <c r="S1397" s="43" t="s">
        <v>225</v>
      </c>
      <c r="T1397" s="43" t="s">
        <v>221</v>
      </c>
      <c r="U1397" s="44">
        <v>1</v>
      </c>
      <c r="V1397" s="89" t="s">
        <v>4</v>
      </c>
      <c r="W1397" s="99">
        <v>2018011000692</v>
      </c>
    </row>
    <row r="1398" spans="1:23" ht="90" x14ac:dyDescent="0.25">
      <c r="A1398" s="76">
        <v>1397</v>
      </c>
      <c r="B1398" s="83" t="s">
        <v>713</v>
      </c>
      <c r="C1398" s="78">
        <f t="shared" si="45"/>
        <v>1</v>
      </c>
      <c r="D1398" s="79">
        <v>0</v>
      </c>
      <c r="E1398" s="79">
        <f t="shared" si="44"/>
        <v>1</v>
      </c>
      <c r="F1398" s="80">
        <v>45303</v>
      </c>
      <c r="G1398" s="81" t="s">
        <v>5063</v>
      </c>
      <c r="H1398" s="82" t="s">
        <v>4936</v>
      </c>
      <c r="I1398" s="83"/>
      <c r="J1398" s="83">
        <v>80101504</v>
      </c>
      <c r="K1398" s="84" t="s">
        <v>7921</v>
      </c>
      <c r="L1398" s="76" t="s">
        <v>153</v>
      </c>
      <c r="M1398" s="76" t="s">
        <v>154</v>
      </c>
      <c r="N1398" s="76">
        <v>11</v>
      </c>
      <c r="O1398" s="76" t="s">
        <v>1589</v>
      </c>
      <c r="P1398" s="42" t="s">
        <v>1586</v>
      </c>
      <c r="Q1398" s="46">
        <v>90754312</v>
      </c>
      <c r="R1398" s="46">
        <v>90754312</v>
      </c>
      <c r="S1398" s="43" t="s">
        <v>225</v>
      </c>
      <c r="T1398" s="43" t="s">
        <v>221</v>
      </c>
      <c r="U1398" s="44">
        <v>1</v>
      </c>
      <c r="V1398" s="89" t="s">
        <v>4</v>
      </c>
      <c r="W1398" s="99">
        <v>2018011000692</v>
      </c>
    </row>
    <row r="1399" spans="1:23" ht="90" x14ac:dyDescent="0.25">
      <c r="A1399" s="76">
        <v>1398</v>
      </c>
      <c r="B1399" s="83" t="s">
        <v>713</v>
      </c>
      <c r="C1399" s="78">
        <f t="shared" si="45"/>
        <v>1</v>
      </c>
      <c r="D1399" s="79">
        <v>0</v>
      </c>
      <c r="E1399" s="79">
        <f t="shared" si="44"/>
        <v>1</v>
      </c>
      <c r="F1399" s="80">
        <v>45303</v>
      </c>
      <c r="G1399" s="81" t="s">
        <v>5063</v>
      </c>
      <c r="H1399" s="82" t="s">
        <v>4936</v>
      </c>
      <c r="I1399" s="83"/>
      <c r="J1399" s="83">
        <v>80101504</v>
      </c>
      <c r="K1399" s="84" t="s">
        <v>7922</v>
      </c>
      <c r="L1399" s="76" t="s">
        <v>153</v>
      </c>
      <c r="M1399" s="76" t="s">
        <v>154</v>
      </c>
      <c r="N1399" s="76">
        <v>11</v>
      </c>
      <c r="O1399" s="76" t="s">
        <v>1589</v>
      </c>
      <c r="P1399" s="42" t="s">
        <v>1586</v>
      </c>
      <c r="Q1399" s="46">
        <v>146402366</v>
      </c>
      <c r="R1399" s="46">
        <v>146402366</v>
      </c>
      <c r="S1399" s="43" t="s">
        <v>225</v>
      </c>
      <c r="T1399" s="43" t="s">
        <v>221</v>
      </c>
      <c r="U1399" s="44">
        <v>1</v>
      </c>
      <c r="V1399" s="89" t="s">
        <v>4</v>
      </c>
      <c r="W1399" s="99">
        <v>2018011000692</v>
      </c>
    </row>
    <row r="1400" spans="1:23" ht="90" x14ac:dyDescent="0.25">
      <c r="A1400" s="76">
        <v>1399</v>
      </c>
      <c r="B1400" s="83" t="s">
        <v>713</v>
      </c>
      <c r="C1400" s="78">
        <f t="shared" si="45"/>
        <v>1</v>
      </c>
      <c r="D1400" s="79">
        <v>0</v>
      </c>
      <c r="E1400" s="79">
        <f t="shared" si="44"/>
        <v>1</v>
      </c>
      <c r="F1400" s="80">
        <v>45303</v>
      </c>
      <c r="G1400" s="81" t="s">
        <v>5063</v>
      </c>
      <c r="H1400" s="82" t="s">
        <v>4936</v>
      </c>
      <c r="I1400" s="83"/>
      <c r="J1400" s="83">
        <v>80101504</v>
      </c>
      <c r="K1400" s="84" t="s">
        <v>7923</v>
      </c>
      <c r="L1400" s="76" t="s">
        <v>153</v>
      </c>
      <c r="M1400" s="76" t="s">
        <v>154</v>
      </c>
      <c r="N1400" s="76">
        <v>11</v>
      </c>
      <c r="O1400" s="76" t="s">
        <v>1589</v>
      </c>
      <c r="P1400" s="42" t="s">
        <v>1586</v>
      </c>
      <c r="Q1400" s="46">
        <v>146402366</v>
      </c>
      <c r="R1400" s="46">
        <v>146402366</v>
      </c>
      <c r="S1400" s="43" t="s">
        <v>225</v>
      </c>
      <c r="T1400" s="43" t="s">
        <v>221</v>
      </c>
      <c r="U1400" s="44">
        <v>1</v>
      </c>
      <c r="V1400" s="89" t="s">
        <v>4</v>
      </c>
      <c r="W1400" s="99">
        <v>2018011000692</v>
      </c>
    </row>
    <row r="1401" spans="1:23" ht="90" x14ac:dyDescent="0.25">
      <c r="A1401" s="76">
        <v>1400</v>
      </c>
      <c r="B1401" s="83" t="s">
        <v>713</v>
      </c>
      <c r="C1401" s="78">
        <f t="shared" si="45"/>
        <v>1</v>
      </c>
      <c r="D1401" s="79">
        <v>0</v>
      </c>
      <c r="E1401" s="79">
        <f t="shared" si="44"/>
        <v>1</v>
      </c>
      <c r="F1401" s="80">
        <v>45303</v>
      </c>
      <c r="G1401" s="81" t="s">
        <v>5063</v>
      </c>
      <c r="H1401" s="82" t="s">
        <v>4936</v>
      </c>
      <c r="I1401" s="83"/>
      <c r="J1401" s="83">
        <v>80101504</v>
      </c>
      <c r="K1401" s="84" t="s">
        <v>7924</v>
      </c>
      <c r="L1401" s="76" t="s">
        <v>153</v>
      </c>
      <c r="M1401" s="76" t="s">
        <v>154</v>
      </c>
      <c r="N1401" s="76">
        <v>11</v>
      </c>
      <c r="O1401" s="76" t="s">
        <v>1589</v>
      </c>
      <c r="P1401" s="42" t="s">
        <v>1586</v>
      </c>
      <c r="Q1401" s="46">
        <v>146402366</v>
      </c>
      <c r="R1401" s="46">
        <v>146402366</v>
      </c>
      <c r="S1401" s="43" t="s">
        <v>225</v>
      </c>
      <c r="T1401" s="43" t="s">
        <v>221</v>
      </c>
      <c r="U1401" s="44">
        <v>1</v>
      </c>
      <c r="V1401" s="89" t="s">
        <v>4</v>
      </c>
      <c r="W1401" s="99">
        <v>2018011000692</v>
      </c>
    </row>
    <row r="1402" spans="1:23" ht="90" x14ac:dyDescent="0.25">
      <c r="A1402" s="76">
        <v>1401</v>
      </c>
      <c r="B1402" s="83" t="s">
        <v>713</v>
      </c>
      <c r="C1402" s="78">
        <f t="shared" si="45"/>
        <v>1</v>
      </c>
      <c r="D1402" s="79">
        <v>0</v>
      </c>
      <c r="E1402" s="79">
        <f t="shared" si="44"/>
        <v>1</v>
      </c>
      <c r="F1402" s="80">
        <v>45303</v>
      </c>
      <c r="G1402" s="81" t="s">
        <v>5063</v>
      </c>
      <c r="H1402" s="82" t="s">
        <v>4936</v>
      </c>
      <c r="I1402" s="83"/>
      <c r="J1402" s="83">
        <v>80101504</v>
      </c>
      <c r="K1402" s="84" t="s">
        <v>7925</v>
      </c>
      <c r="L1402" s="76" t="s">
        <v>153</v>
      </c>
      <c r="M1402" s="76" t="s">
        <v>154</v>
      </c>
      <c r="N1402" s="76">
        <v>11</v>
      </c>
      <c r="O1402" s="76" t="s">
        <v>1589</v>
      </c>
      <c r="P1402" s="42" t="s">
        <v>1586</v>
      </c>
      <c r="Q1402" s="46">
        <v>146402366</v>
      </c>
      <c r="R1402" s="46">
        <v>146402366</v>
      </c>
      <c r="S1402" s="43" t="s">
        <v>225</v>
      </c>
      <c r="T1402" s="43" t="s">
        <v>221</v>
      </c>
      <c r="U1402" s="44">
        <v>1</v>
      </c>
      <c r="V1402" s="89" t="s">
        <v>4</v>
      </c>
      <c r="W1402" s="99">
        <v>2018011000692</v>
      </c>
    </row>
    <row r="1403" spans="1:23" ht="90" x14ac:dyDescent="0.25">
      <c r="A1403" s="76">
        <v>1402</v>
      </c>
      <c r="B1403" s="83" t="s">
        <v>713</v>
      </c>
      <c r="C1403" s="78">
        <f t="shared" si="45"/>
        <v>1</v>
      </c>
      <c r="D1403" s="79">
        <v>0</v>
      </c>
      <c r="E1403" s="79">
        <f t="shared" si="44"/>
        <v>1</v>
      </c>
      <c r="F1403" s="80">
        <v>45303</v>
      </c>
      <c r="G1403" s="81" t="s">
        <v>5063</v>
      </c>
      <c r="H1403" s="82" t="s">
        <v>4936</v>
      </c>
      <c r="I1403" s="83"/>
      <c r="J1403" s="83">
        <v>80101504</v>
      </c>
      <c r="K1403" s="84" t="s">
        <v>7926</v>
      </c>
      <c r="L1403" s="76" t="s">
        <v>153</v>
      </c>
      <c r="M1403" s="76" t="s">
        <v>154</v>
      </c>
      <c r="N1403" s="76">
        <v>11</v>
      </c>
      <c r="O1403" s="76" t="s">
        <v>1589</v>
      </c>
      <c r="P1403" s="42" t="s">
        <v>1586</v>
      </c>
      <c r="Q1403" s="46">
        <v>146402366</v>
      </c>
      <c r="R1403" s="46">
        <v>146402366</v>
      </c>
      <c r="S1403" s="43" t="s">
        <v>225</v>
      </c>
      <c r="T1403" s="43" t="s">
        <v>221</v>
      </c>
      <c r="U1403" s="44">
        <v>1</v>
      </c>
      <c r="V1403" s="89" t="s">
        <v>4</v>
      </c>
      <c r="W1403" s="99">
        <v>2018011000692</v>
      </c>
    </row>
    <row r="1404" spans="1:23" ht="90" x14ac:dyDescent="0.25">
      <c r="A1404" s="76">
        <v>1403</v>
      </c>
      <c r="B1404" s="83" t="s">
        <v>713</v>
      </c>
      <c r="C1404" s="78">
        <f t="shared" si="45"/>
        <v>1</v>
      </c>
      <c r="D1404" s="79">
        <v>0</v>
      </c>
      <c r="E1404" s="79">
        <f t="shared" si="44"/>
        <v>1</v>
      </c>
      <c r="F1404" s="80">
        <v>45303</v>
      </c>
      <c r="G1404" s="81" t="s">
        <v>5063</v>
      </c>
      <c r="H1404" s="82" t="s">
        <v>4936</v>
      </c>
      <c r="I1404" s="83"/>
      <c r="J1404" s="83">
        <v>80101504</v>
      </c>
      <c r="K1404" s="84" t="s">
        <v>7927</v>
      </c>
      <c r="L1404" s="76" t="s">
        <v>153</v>
      </c>
      <c r="M1404" s="76" t="s">
        <v>154</v>
      </c>
      <c r="N1404" s="76">
        <v>11</v>
      </c>
      <c r="O1404" s="76" t="s">
        <v>1589</v>
      </c>
      <c r="P1404" s="42" t="s">
        <v>1586</v>
      </c>
      <c r="Q1404" s="46">
        <v>118580682</v>
      </c>
      <c r="R1404" s="46">
        <v>118580682</v>
      </c>
      <c r="S1404" s="43" t="s">
        <v>225</v>
      </c>
      <c r="T1404" s="43" t="s">
        <v>221</v>
      </c>
      <c r="U1404" s="44">
        <v>1</v>
      </c>
      <c r="V1404" s="89" t="s">
        <v>4</v>
      </c>
      <c r="W1404" s="99">
        <v>2018011000692</v>
      </c>
    </row>
    <row r="1405" spans="1:23" ht="90" x14ac:dyDescent="0.25">
      <c r="A1405" s="76">
        <v>1404</v>
      </c>
      <c r="B1405" s="83" t="s">
        <v>713</v>
      </c>
      <c r="C1405" s="78">
        <f t="shared" si="45"/>
        <v>1</v>
      </c>
      <c r="D1405" s="79">
        <v>0</v>
      </c>
      <c r="E1405" s="79">
        <f t="shared" si="44"/>
        <v>1</v>
      </c>
      <c r="F1405" s="80">
        <v>45303</v>
      </c>
      <c r="G1405" s="81" t="s">
        <v>5063</v>
      </c>
      <c r="H1405" s="82" t="s">
        <v>4936</v>
      </c>
      <c r="I1405" s="83"/>
      <c r="J1405" s="83">
        <v>80101504</v>
      </c>
      <c r="K1405" s="84" t="s">
        <v>7928</v>
      </c>
      <c r="L1405" s="76" t="s">
        <v>153</v>
      </c>
      <c r="M1405" s="76" t="s">
        <v>154</v>
      </c>
      <c r="N1405" s="76">
        <v>11</v>
      </c>
      <c r="O1405" s="76" t="s">
        <v>1589</v>
      </c>
      <c r="P1405" s="42" t="s">
        <v>1586</v>
      </c>
      <c r="Q1405" s="46">
        <v>90754312</v>
      </c>
      <c r="R1405" s="46">
        <v>90754312</v>
      </c>
      <c r="S1405" s="43" t="s">
        <v>225</v>
      </c>
      <c r="T1405" s="43" t="s">
        <v>221</v>
      </c>
      <c r="U1405" s="44">
        <v>1</v>
      </c>
      <c r="V1405" s="89" t="s">
        <v>4</v>
      </c>
      <c r="W1405" s="99">
        <v>2018011000692</v>
      </c>
    </row>
    <row r="1406" spans="1:23" ht="45" customHeight="1" x14ac:dyDescent="0.25">
      <c r="A1406" s="76">
        <v>1405</v>
      </c>
      <c r="B1406" s="83" t="s">
        <v>713</v>
      </c>
      <c r="C1406" s="78">
        <f t="shared" si="45"/>
        <v>1</v>
      </c>
      <c r="D1406" s="79">
        <v>0</v>
      </c>
      <c r="E1406" s="79">
        <f t="shared" si="44"/>
        <v>1</v>
      </c>
      <c r="F1406" s="80">
        <v>45303</v>
      </c>
      <c r="G1406" s="81" t="s">
        <v>5120</v>
      </c>
      <c r="H1406" s="82" t="s">
        <v>4936</v>
      </c>
      <c r="I1406" s="83"/>
      <c r="J1406" s="83">
        <v>80101510</v>
      </c>
      <c r="K1406" s="84" t="s">
        <v>7929</v>
      </c>
      <c r="L1406" s="76" t="s">
        <v>153</v>
      </c>
      <c r="M1406" s="76" t="s">
        <v>154</v>
      </c>
      <c r="N1406" s="76">
        <v>11</v>
      </c>
      <c r="O1406" s="76" t="s">
        <v>1589</v>
      </c>
      <c r="P1406" s="42" t="s">
        <v>1586</v>
      </c>
      <c r="Q1406" s="46">
        <v>90754312</v>
      </c>
      <c r="R1406" s="46">
        <v>90754312</v>
      </c>
      <c r="S1406" s="43" t="s">
        <v>225</v>
      </c>
      <c r="T1406" s="43" t="s">
        <v>221</v>
      </c>
      <c r="U1406" s="44">
        <v>1</v>
      </c>
      <c r="V1406" s="89" t="s">
        <v>4</v>
      </c>
      <c r="W1406" s="99">
        <v>2018011000692</v>
      </c>
    </row>
    <row r="1407" spans="1:23" ht="45" customHeight="1" x14ac:dyDescent="0.25">
      <c r="A1407" s="76">
        <v>1406</v>
      </c>
      <c r="B1407" s="83" t="s">
        <v>713</v>
      </c>
      <c r="C1407" s="78">
        <f t="shared" si="45"/>
        <v>1</v>
      </c>
      <c r="D1407" s="79">
        <v>0</v>
      </c>
      <c r="E1407" s="79">
        <f t="shared" si="44"/>
        <v>1</v>
      </c>
      <c r="F1407" s="80">
        <v>45303</v>
      </c>
      <c r="G1407" s="81" t="s">
        <v>5063</v>
      </c>
      <c r="H1407" s="82" t="s">
        <v>4936</v>
      </c>
      <c r="I1407" s="83"/>
      <c r="J1407" s="83">
        <v>80101504</v>
      </c>
      <c r="K1407" s="84" t="s">
        <v>7930</v>
      </c>
      <c r="L1407" s="76" t="s">
        <v>153</v>
      </c>
      <c r="M1407" s="76" t="s">
        <v>154</v>
      </c>
      <c r="N1407" s="76">
        <v>11</v>
      </c>
      <c r="O1407" s="76" t="s">
        <v>1589</v>
      </c>
      <c r="P1407" s="42" t="s">
        <v>1586</v>
      </c>
      <c r="Q1407" s="46">
        <v>157300000</v>
      </c>
      <c r="R1407" s="46">
        <v>157300000</v>
      </c>
      <c r="S1407" s="43" t="s">
        <v>225</v>
      </c>
      <c r="T1407" s="43" t="s">
        <v>221</v>
      </c>
      <c r="U1407" s="44">
        <v>1</v>
      </c>
      <c r="V1407" s="89" t="s">
        <v>4</v>
      </c>
      <c r="W1407" s="99">
        <v>2018011000692</v>
      </c>
    </row>
    <row r="1408" spans="1:23" ht="45" customHeight="1" x14ac:dyDescent="0.25">
      <c r="A1408" s="76">
        <v>1407</v>
      </c>
      <c r="B1408" s="83" t="s">
        <v>713</v>
      </c>
      <c r="C1408" s="78">
        <f t="shared" si="45"/>
        <v>1</v>
      </c>
      <c r="D1408" s="79">
        <v>0</v>
      </c>
      <c r="E1408" s="79">
        <f t="shared" ref="E1408:E1471" si="46">+C1408-D1408</f>
        <v>1</v>
      </c>
      <c r="F1408" s="80">
        <v>45303</v>
      </c>
      <c r="G1408" s="81" t="s">
        <v>5063</v>
      </c>
      <c r="H1408" s="82" t="s">
        <v>4936</v>
      </c>
      <c r="I1408" s="83"/>
      <c r="J1408" s="83">
        <v>80101504</v>
      </c>
      <c r="K1408" s="84" t="s">
        <v>7931</v>
      </c>
      <c r="L1408" s="76" t="s">
        <v>153</v>
      </c>
      <c r="M1408" s="76" t="s">
        <v>154</v>
      </c>
      <c r="N1408" s="76">
        <v>11</v>
      </c>
      <c r="O1408" s="76" t="s">
        <v>1589</v>
      </c>
      <c r="P1408" s="42" t="s">
        <v>1586</v>
      </c>
      <c r="Q1408" s="46">
        <v>90754312</v>
      </c>
      <c r="R1408" s="46">
        <v>90754312</v>
      </c>
      <c r="S1408" s="43" t="s">
        <v>225</v>
      </c>
      <c r="T1408" s="43" t="s">
        <v>221</v>
      </c>
      <c r="U1408" s="44">
        <v>1</v>
      </c>
      <c r="V1408" s="89" t="s">
        <v>4</v>
      </c>
      <c r="W1408" s="99">
        <v>2018011000692</v>
      </c>
    </row>
    <row r="1409" spans="1:23" ht="45" customHeight="1" x14ac:dyDescent="0.25">
      <c r="A1409" s="76">
        <v>1408</v>
      </c>
      <c r="B1409" s="83" t="s">
        <v>713</v>
      </c>
      <c r="C1409" s="78">
        <f t="shared" si="45"/>
        <v>1</v>
      </c>
      <c r="D1409" s="79">
        <v>0</v>
      </c>
      <c r="E1409" s="79">
        <f t="shared" si="46"/>
        <v>1</v>
      </c>
      <c r="F1409" s="80">
        <v>45303</v>
      </c>
      <c r="G1409" s="81" t="s">
        <v>5063</v>
      </c>
      <c r="H1409" s="82" t="s">
        <v>4936</v>
      </c>
      <c r="I1409" s="83"/>
      <c r="J1409" s="83">
        <v>80101504</v>
      </c>
      <c r="K1409" s="84" t="s">
        <v>7932</v>
      </c>
      <c r="L1409" s="76" t="s">
        <v>153</v>
      </c>
      <c r="M1409" s="76" t="s">
        <v>154</v>
      </c>
      <c r="N1409" s="76">
        <v>11</v>
      </c>
      <c r="O1409" s="76" t="s">
        <v>1589</v>
      </c>
      <c r="P1409" s="42" t="s">
        <v>1586</v>
      </c>
      <c r="Q1409" s="46">
        <v>90754312</v>
      </c>
      <c r="R1409" s="46">
        <v>90754312</v>
      </c>
      <c r="S1409" s="43" t="s">
        <v>225</v>
      </c>
      <c r="T1409" s="43" t="s">
        <v>221</v>
      </c>
      <c r="U1409" s="44">
        <v>1</v>
      </c>
      <c r="V1409" s="89" t="s">
        <v>4</v>
      </c>
      <c r="W1409" s="99">
        <v>2018011000692</v>
      </c>
    </row>
    <row r="1410" spans="1:23" ht="45" customHeight="1" x14ac:dyDescent="0.25">
      <c r="A1410" s="76">
        <v>1409</v>
      </c>
      <c r="B1410" s="83" t="s">
        <v>713</v>
      </c>
      <c r="C1410" s="78">
        <f t="shared" si="45"/>
        <v>1</v>
      </c>
      <c r="D1410" s="79">
        <v>0</v>
      </c>
      <c r="E1410" s="79">
        <f t="shared" si="46"/>
        <v>1</v>
      </c>
      <c r="F1410" s="80">
        <v>45303</v>
      </c>
      <c r="G1410" s="81" t="s">
        <v>5063</v>
      </c>
      <c r="H1410" s="82" t="s">
        <v>4936</v>
      </c>
      <c r="I1410" s="83"/>
      <c r="J1410" s="83">
        <v>80101504</v>
      </c>
      <c r="K1410" s="84" t="s">
        <v>7933</v>
      </c>
      <c r="L1410" s="76" t="s">
        <v>153</v>
      </c>
      <c r="M1410" s="76" t="s">
        <v>154</v>
      </c>
      <c r="N1410" s="76">
        <v>11</v>
      </c>
      <c r="O1410" s="76" t="s">
        <v>1589</v>
      </c>
      <c r="P1410" s="42" t="s">
        <v>1586</v>
      </c>
      <c r="Q1410" s="46">
        <v>90754312</v>
      </c>
      <c r="R1410" s="46">
        <v>90754312</v>
      </c>
      <c r="S1410" s="43" t="s">
        <v>225</v>
      </c>
      <c r="T1410" s="43" t="s">
        <v>221</v>
      </c>
      <c r="U1410" s="44">
        <v>1</v>
      </c>
      <c r="V1410" s="89" t="s">
        <v>4</v>
      </c>
      <c r="W1410" s="99">
        <v>2018011000692</v>
      </c>
    </row>
    <row r="1411" spans="1:23" ht="45" customHeight="1" x14ac:dyDescent="0.25">
      <c r="A1411" s="76">
        <v>1410</v>
      </c>
      <c r="B1411" s="83" t="s">
        <v>713</v>
      </c>
      <c r="C1411" s="78">
        <f t="shared" si="45"/>
        <v>1</v>
      </c>
      <c r="D1411" s="79">
        <v>0</v>
      </c>
      <c r="E1411" s="79">
        <f t="shared" si="46"/>
        <v>1</v>
      </c>
      <c r="F1411" s="80">
        <v>45303</v>
      </c>
      <c r="G1411" s="81" t="s">
        <v>5063</v>
      </c>
      <c r="H1411" s="82" t="s">
        <v>4936</v>
      </c>
      <c r="I1411" s="83"/>
      <c r="J1411" s="83">
        <v>80101504</v>
      </c>
      <c r="K1411" s="84" t="s">
        <v>7934</v>
      </c>
      <c r="L1411" s="76" t="s">
        <v>153</v>
      </c>
      <c r="M1411" s="76" t="s">
        <v>154</v>
      </c>
      <c r="N1411" s="76">
        <v>11</v>
      </c>
      <c r="O1411" s="76" t="s">
        <v>1589</v>
      </c>
      <c r="P1411" s="42" t="s">
        <v>1586</v>
      </c>
      <c r="Q1411" s="46">
        <v>90754312</v>
      </c>
      <c r="R1411" s="46">
        <v>90754312</v>
      </c>
      <c r="S1411" s="43" t="s">
        <v>225</v>
      </c>
      <c r="T1411" s="43" t="s">
        <v>221</v>
      </c>
      <c r="U1411" s="44">
        <v>1</v>
      </c>
      <c r="V1411" s="89" t="s">
        <v>4</v>
      </c>
      <c r="W1411" s="99">
        <v>2018011000692</v>
      </c>
    </row>
    <row r="1412" spans="1:23" ht="45" customHeight="1" x14ac:dyDescent="0.25">
      <c r="A1412" s="76">
        <v>1411</v>
      </c>
      <c r="B1412" s="83" t="s">
        <v>713</v>
      </c>
      <c r="C1412" s="78">
        <f t="shared" si="45"/>
        <v>1</v>
      </c>
      <c r="D1412" s="79">
        <v>0</v>
      </c>
      <c r="E1412" s="79">
        <f t="shared" si="46"/>
        <v>1</v>
      </c>
      <c r="F1412" s="80">
        <v>45303</v>
      </c>
      <c r="G1412" s="81" t="s">
        <v>5063</v>
      </c>
      <c r="H1412" s="82" t="s">
        <v>4936</v>
      </c>
      <c r="I1412" s="83"/>
      <c r="J1412" s="83">
        <v>80101504</v>
      </c>
      <c r="K1412" s="84" t="s">
        <v>7935</v>
      </c>
      <c r="L1412" s="76" t="s">
        <v>153</v>
      </c>
      <c r="M1412" s="76" t="s">
        <v>154</v>
      </c>
      <c r="N1412" s="76">
        <v>11</v>
      </c>
      <c r="O1412" s="76" t="s">
        <v>1589</v>
      </c>
      <c r="P1412" s="42" t="s">
        <v>1586</v>
      </c>
      <c r="Q1412" s="46">
        <v>146402366</v>
      </c>
      <c r="R1412" s="46">
        <v>146402366</v>
      </c>
      <c r="S1412" s="43" t="s">
        <v>225</v>
      </c>
      <c r="T1412" s="43" t="s">
        <v>221</v>
      </c>
      <c r="U1412" s="44">
        <v>1</v>
      </c>
      <c r="V1412" s="89" t="s">
        <v>4</v>
      </c>
      <c r="W1412" s="99">
        <v>2018011000692</v>
      </c>
    </row>
    <row r="1413" spans="1:23" ht="45" customHeight="1" x14ac:dyDescent="0.25">
      <c r="A1413" s="76">
        <v>1412</v>
      </c>
      <c r="B1413" s="83" t="s">
        <v>713</v>
      </c>
      <c r="C1413" s="78">
        <f t="shared" si="45"/>
        <v>1</v>
      </c>
      <c r="D1413" s="79">
        <v>0</v>
      </c>
      <c r="E1413" s="79">
        <f t="shared" si="46"/>
        <v>1</v>
      </c>
      <c r="F1413" s="80">
        <v>45303</v>
      </c>
      <c r="G1413" s="81" t="s">
        <v>5063</v>
      </c>
      <c r="H1413" s="82" t="s">
        <v>4936</v>
      </c>
      <c r="I1413" s="83"/>
      <c r="J1413" s="83">
        <v>80101504</v>
      </c>
      <c r="K1413" s="84" t="s">
        <v>7936</v>
      </c>
      <c r="L1413" s="76" t="s">
        <v>153</v>
      </c>
      <c r="M1413" s="76" t="s">
        <v>154</v>
      </c>
      <c r="N1413" s="76">
        <v>11</v>
      </c>
      <c r="O1413" s="76" t="s">
        <v>1589</v>
      </c>
      <c r="P1413" s="42" t="s">
        <v>1586</v>
      </c>
      <c r="Q1413" s="46">
        <v>146402366</v>
      </c>
      <c r="R1413" s="46">
        <v>146402366</v>
      </c>
      <c r="S1413" s="43" t="s">
        <v>225</v>
      </c>
      <c r="T1413" s="43" t="s">
        <v>221</v>
      </c>
      <c r="U1413" s="44">
        <v>1</v>
      </c>
      <c r="V1413" s="89" t="s">
        <v>4</v>
      </c>
      <c r="W1413" s="99">
        <v>2018011000692</v>
      </c>
    </row>
    <row r="1414" spans="1:23" ht="45" customHeight="1" x14ac:dyDescent="0.25">
      <c r="A1414" s="76">
        <v>1413</v>
      </c>
      <c r="B1414" s="83" t="s">
        <v>713</v>
      </c>
      <c r="C1414" s="78">
        <f t="shared" si="45"/>
        <v>1</v>
      </c>
      <c r="D1414" s="79">
        <v>0</v>
      </c>
      <c r="E1414" s="79">
        <f t="shared" si="46"/>
        <v>1</v>
      </c>
      <c r="F1414" s="80">
        <v>45303</v>
      </c>
      <c r="G1414" s="81" t="s">
        <v>5063</v>
      </c>
      <c r="H1414" s="82" t="s">
        <v>4936</v>
      </c>
      <c r="I1414" s="83"/>
      <c r="J1414" s="83">
        <v>80101504</v>
      </c>
      <c r="K1414" s="84" t="s">
        <v>7937</v>
      </c>
      <c r="L1414" s="76" t="s">
        <v>153</v>
      </c>
      <c r="M1414" s="76" t="s">
        <v>154</v>
      </c>
      <c r="N1414" s="76">
        <v>11</v>
      </c>
      <c r="O1414" s="76" t="s">
        <v>1589</v>
      </c>
      <c r="P1414" s="42" t="s">
        <v>1586</v>
      </c>
      <c r="Q1414" s="46">
        <v>146402366</v>
      </c>
      <c r="R1414" s="46">
        <v>146402366</v>
      </c>
      <c r="S1414" s="43" t="s">
        <v>225</v>
      </c>
      <c r="T1414" s="43" t="s">
        <v>221</v>
      </c>
      <c r="U1414" s="44">
        <v>1</v>
      </c>
      <c r="V1414" s="89" t="s">
        <v>4</v>
      </c>
      <c r="W1414" s="99">
        <v>2018011000692</v>
      </c>
    </row>
    <row r="1415" spans="1:23" ht="45" customHeight="1" x14ac:dyDescent="0.25">
      <c r="A1415" s="76">
        <v>1414</v>
      </c>
      <c r="B1415" s="83" t="s">
        <v>713</v>
      </c>
      <c r="C1415" s="78">
        <f t="shared" si="45"/>
        <v>1</v>
      </c>
      <c r="D1415" s="79">
        <v>0</v>
      </c>
      <c r="E1415" s="79">
        <f t="shared" si="46"/>
        <v>1</v>
      </c>
      <c r="F1415" s="80">
        <v>45303</v>
      </c>
      <c r="G1415" s="81" t="s">
        <v>5063</v>
      </c>
      <c r="H1415" s="82" t="s">
        <v>4936</v>
      </c>
      <c r="I1415" s="83"/>
      <c r="J1415" s="83">
        <v>80101504</v>
      </c>
      <c r="K1415" s="84" t="s">
        <v>7938</v>
      </c>
      <c r="L1415" s="76" t="s">
        <v>153</v>
      </c>
      <c r="M1415" s="76" t="s">
        <v>154</v>
      </c>
      <c r="N1415" s="76">
        <v>11</v>
      </c>
      <c r="O1415" s="76" t="s">
        <v>1589</v>
      </c>
      <c r="P1415" s="42" t="s">
        <v>1586</v>
      </c>
      <c r="Q1415" s="46">
        <v>146402366</v>
      </c>
      <c r="R1415" s="46">
        <v>146402366</v>
      </c>
      <c r="S1415" s="43" t="s">
        <v>225</v>
      </c>
      <c r="T1415" s="43" t="s">
        <v>221</v>
      </c>
      <c r="U1415" s="44">
        <v>1</v>
      </c>
      <c r="V1415" s="89" t="s">
        <v>4</v>
      </c>
      <c r="W1415" s="99">
        <v>2018011000692</v>
      </c>
    </row>
    <row r="1416" spans="1:23" ht="45" customHeight="1" x14ac:dyDescent="0.25">
      <c r="A1416" s="76">
        <v>1415</v>
      </c>
      <c r="B1416" s="83" t="s">
        <v>713</v>
      </c>
      <c r="C1416" s="78">
        <f t="shared" si="45"/>
        <v>1</v>
      </c>
      <c r="D1416" s="79">
        <v>0</v>
      </c>
      <c r="E1416" s="79">
        <f t="shared" si="46"/>
        <v>1</v>
      </c>
      <c r="F1416" s="80">
        <v>45303</v>
      </c>
      <c r="G1416" s="81" t="s">
        <v>5063</v>
      </c>
      <c r="H1416" s="82" t="s">
        <v>4936</v>
      </c>
      <c r="I1416" s="83"/>
      <c r="J1416" s="83">
        <v>80101504</v>
      </c>
      <c r="K1416" s="84" t="s">
        <v>7939</v>
      </c>
      <c r="L1416" s="76" t="s">
        <v>153</v>
      </c>
      <c r="M1416" s="76" t="s">
        <v>154</v>
      </c>
      <c r="N1416" s="76">
        <v>11</v>
      </c>
      <c r="O1416" s="76" t="s">
        <v>1589</v>
      </c>
      <c r="P1416" s="42" t="s">
        <v>1586</v>
      </c>
      <c r="Q1416" s="46">
        <v>118580682</v>
      </c>
      <c r="R1416" s="46">
        <v>118580682</v>
      </c>
      <c r="S1416" s="43" t="s">
        <v>225</v>
      </c>
      <c r="T1416" s="43" t="s">
        <v>221</v>
      </c>
      <c r="U1416" s="44">
        <v>1</v>
      </c>
      <c r="V1416" s="89" t="s">
        <v>4</v>
      </c>
      <c r="W1416" s="99">
        <v>2018011000692</v>
      </c>
    </row>
    <row r="1417" spans="1:23" ht="45" customHeight="1" x14ac:dyDescent="0.25">
      <c r="A1417" s="76">
        <v>1416</v>
      </c>
      <c r="B1417" s="83" t="s">
        <v>713</v>
      </c>
      <c r="C1417" s="78">
        <f t="shared" si="45"/>
        <v>1</v>
      </c>
      <c r="D1417" s="79">
        <v>0</v>
      </c>
      <c r="E1417" s="79">
        <f t="shared" si="46"/>
        <v>1</v>
      </c>
      <c r="F1417" s="80">
        <v>45303</v>
      </c>
      <c r="G1417" s="81" t="s">
        <v>5063</v>
      </c>
      <c r="H1417" s="82" t="s">
        <v>4936</v>
      </c>
      <c r="I1417" s="83"/>
      <c r="J1417" s="83">
        <v>80101504</v>
      </c>
      <c r="K1417" s="84" t="s">
        <v>7940</v>
      </c>
      <c r="L1417" s="76" t="s">
        <v>153</v>
      </c>
      <c r="M1417" s="76" t="s">
        <v>154</v>
      </c>
      <c r="N1417" s="76">
        <v>11</v>
      </c>
      <c r="O1417" s="76" t="s">
        <v>1589</v>
      </c>
      <c r="P1417" s="42" t="s">
        <v>1586</v>
      </c>
      <c r="Q1417" s="46">
        <v>90754312</v>
      </c>
      <c r="R1417" s="46">
        <v>90754312</v>
      </c>
      <c r="S1417" s="43" t="s">
        <v>225</v>
      </c>
      <c r="T1417" s="43" t="s">
        <v>221</v>
      </c>
      <c r="U1417" s="44">
        <v>1</v>
      </c>
      <c r="V1417" s="89" t="s">
        <v>4</v>
      </c>
      <c r="W1417" s="99">
        <v>2018011000692</v>
      </c>
    </row>
    <row r="1418" spans="1:23" ht="45" customHeight="1" x14ac:dyDescent="0.25">
      <c r="A1418" s="76">
        <v>1417</v>
      </c>
      <c r="B1418" s="83" t="s">
        <v>713</v>
      </c>
      <c r="C1418" s="78">
        <f t="shared" si="45"/>
        <v>1</v>
      </c>
      <c r="D1418" s="79">
        <v>0</v>
      </c>
      <c r="E1418" s="79">
        <f t="shared" si="46"/>
        <v>1</v>
      </c>
      <c r="F1418" s="80">
        <v>45303</v>
      </c>
      <c r="G1418" s="81" t="s">
        <v>5120</v>
      </c>
      <c r="H1418" s="82" t="s">
        <v>4936</v>
      </c>
      <c r="I1418" s="83"/>
      <c r="J1418" s="83">
        <v>80101510</v>
      </c>
      <c r="K1418" s="84" t="s">
        <v>7941</v>
      </c>
      <c r="L1418" s="76" t="s">
        <v>153</v>
      </c>
      <c r="M1418" s="76" t="s">
        <v>154</v>
      </c>
      <c r="N1418" s="76">
        <v>11</v>
      </c>
      <c r="O1418" s="76" t="s">
        <v>1589</v>
      </c>
      <c r="P1418" s="42" t="s">
        <v>1586</v>
      </c>
      <c r="Q1418" s="46">
        <v>90754312</v>
      </c>
      <c r="R1418" s="46">
        <v>90754312</v>
      </c>
      <c r="S1418" s="43" t="s">
        <v>225</v>
      </c>
      <c r="T1418" s="43" t="s">
        <v>221</v>
      </c>
      <c r="U1418" s="44">
        <v>1</v>
      </c>
      <c r="V1418" s="89" t="s">
        <v>4</v>
      </c>
      <c r="W1418" s="99">
        <v>2018011000692</v>
      </c>
    </row>
    <row r="1419" spans="1:23" ht="45" customHeight="1" x14ac:dyDescent="0.25">
      <c r="A1419" s="76">
        <v>1418</v>
      </c>
      <c r="B1419" s="83" t="s">
        <v>713</v>
      </c>
      <c r="C1419" s="78">
        <f t="shared" si="45"/>
        <v>1</v>
      </c>
      <c r="D1419" s="79">
        <v>0</v>
      </c>
      <c r="E1419" s="79">
        <f t="shared" si="46"/>
        <v>1</v>
      </c>
      <c r="F1419" s="80">
        <v>45303</v>
      </c>
      <c r="G1419" s="81" t="s">
        <v>5063</v>
      </c>
      <c r="H1419" s="82" t="s">
        <v>4936</v>
      </c>
      <c r="I1419" s="83"/>
      <c r="J1419" s="83">
        <v>80101504</v>
      </c>
      <c r="K1419" s="84" t="s">
        <v>7942</v>
      </c>
      <c r="L1419" s="76" t="s">
        <v>153</v>
      </c>
      <c r="M1419" s="76" t="s">
        <v>154</v>
      </c>
      <c r="N1419" s="76">
        <v>11</v>
      </c>
      <c r="O1419" s="76" t="s">
        <v>1589</v>
      </c>
      <c r="P1419" s="42" t="s">
        <v>1586</v>
      </c>
      <c r="Q1419" s="46">
        <v>157300000</v>
      </c>
      <c r="R1419" s="46">
        <v>157300000</v>
      </c>
      <c r="S1419" s="43" t="s">
        <v>225</v>
      </c>
      <c r="T1419" s="43" t="s">
        <v>221</v>
      </c>
      <c r="U1419" s="44">
        <v>1</v>
      </c>
      <c r="V1419" s="89" t="s">
        <v>4</v>
      </c>
      <c r="W1419" s="99">
        <v>2018011000692</v>
      </c>
    </row>
    <row r="1420" spans="1:23" ht="45" customHeight="1" x14ac:dyDescent="0.25">
      <c r="A1420" s="76">
        <v>1419</v>
      </c>
      <c r="B1420" s="83" t="s">
        <v>713</v>
      </c>
      <c r="C1420" s="78">
        <f t="shared" si="45"/>
        <v>1</v>
      </c>
      <c r="D1420" s="79">
        <v>0</v>
      </c>
      <c r="E1420" s="79">
        <f t="shared" si="46"/>
        <v>1</v>
      </c>
      <c r="F1420" s="80">
        <v>45303</v>
      </c>
      <c r="G1420" s="81" t="s">
        <v>5063</v>
      </c>
      <c r="H1420" s="82" t="s">
        <v>4936</v>
      </c>
      <c r="I1420" s="83"/>
      <c r="J1420" s="83">
        <v>80101504</v>
      </c>
      <c r="K1420" s="84" t="s">
        <v>7943</v>
      </c>
      <c r="L1420" s="76" t="s">
        <v>153</v>
      </c>
      <c r="M1420" s="76" t="s">
        <v>154</v>
      </c>
      <c r="N1420" s="76">
        <v>11</v>
      </c>
      <c r="O1420" s="76" t="s">
        <v>1589</v>
      </c>
      <c r="P1420" s="42" t="s">
        <v>1586</v>
      </c>
      <c r="Q1420" s="46">
        <v>118580682</v>
      </c>
      <c r="R1420" s="46">
        <v>118580682</v>
      </c>
      <c r="S1420" s="43" t="s">
        <v>225</v>
      </c>
      <c r="T1420" s="43" t="s">
        <v>221</v>
      </c>
      <c r="U1420" s="44">
        <v>1</v>
      </c>
      <c r="V1420" s="89" t="s">
        <v>4</v>
      </c>
      <c r="W1420" s="99">
        <v>2018011000692</v>
      </c>
    </row>
    <row r="1421" spans="1:23" ht="45" customHeight="1" x14ac:dyDescent="0.25">
      <c r="A1421" s="76">
        <v>1420</v>
      </c>
      <c r="B1421" s="83" t="s">
        <v>713</v>
      </c>
      <c r="C1421" s="78">
        <f t="shared" si="45"/>
        <v>1</v>
      </c>
      <c r="D1421" s="79">
        <v>0</v>
      </c>
      <c r="E1421" s="79">
        <f t="shared" si="46"/>
        <v>1</v>
      </c>
      <c r="F1421" s="80">
        <v>45303</v>
      </c>
      <c r="G1421" s="81" t="s">
        <v>5063</v>
      </c>
      <c r="H1421" s="82" t="s">
        <v>4936</v>
      </c>
      <c r="I1421" s="83"/>
      <c r="J1421" s="83">
        <v>80101504</v>
      </c>
      <c r="K1421" s="84" t="s">
        <v>7944</v>
      </c>
      <c r="L1421" s="76" t="s">
        <v>153</v>
      </c>
      <c r="M1421" s="76" t="s">
        <v>154</v>
      </c>
      <c r="N1421" s="76">
        <v>11</v>
      </c>
      <c r="O1421" s="76" t="s">
        <v>1589</v>
      </c>
      <c r="P1421" s="42" t="s">
        <v>1586</v>
      </c>
      <c r="Q1421" s="46">
        <v>118580682</v>
      </c>
      <c r="R1421" s="46">
        <v>118580682</v>
      </c>
      <c r="S1421" s="43" t="s">
        <v>225</v>
      </c>
      <c r="T1421" s="43" t="s">
        <v>221</v>
      </c>
      <c r="U1421" s="44">
        <v>1</v>
      </c>
      <c r="V1421" s="89" t="s">
        <v>4</v>
      </c>
      <c r="W1421" s="99">
        <v>2018011000692</v>
      </c>
    </row>
    <row r="1422" spans="1:23" ht="45" customHeight="1" x14ac:dyDescent="0.25">
      <c r="A1422" s="76">
        <v>1421</v>
      </c>
      <c r="B1422" s="83" t="s">
        <v>713</v>
      </c>
      <c r="C1422" s="78">
        <f t="shared" si="45"/>
        <v>1</v>
      </c>
      <c r="D1422" s="79">
        <v>0</v>
      </c>
      <c r="E1422" s="79">
        <f t="shared" si="46"/>
        <v>1</v>
      </c>
      <c r="F1422" s="80">
        <v>45303</v>
      </c>
      <c r="G1422" s="81" t="s">
        <v>5063</v>
      </c>
      <c r="H1422" s="82" t="s">
        <v>4936</v>
      </c>
      <c r="I1422" s="83"/>
      <c r="J1422" s="83">
        <v>80101504</v>
      </c>
      <c r="K1422" s="84" t="s">
        <v>7945</v>
      </c>
      <c r="L1422" s="76" t="s">
        <v>153</v>
      </c>
      <c r="M1422" s="76" t="s">
        <v>154</v>
      </c>
      <c r="N1422" s="76">
        <v>11</v>
      </c>
      <c r="O1422" s="76" t="s">
        <v>1589</v>
      </c>
      <c r="P1422" s="42" t="s">
        <v>1586</v>
      </c>
      <c r="Q1422" s="46">
        <v>146402366</v>
      </c>
      <c r="R1422" s="46">
        <v>146402366</v>
      </c>
      <c r="S1422" s="43" t="s">
        <v>225</v>
      </c>
      <c r="T1422" s="43" t="s">
        <v>221</v>
      </c>
      <c r="U1422" s="44">
        <v>1</v>
      </c>
      <c r="V1422" s="89" t="s">
        <v>4</v>
      </c>
      <c r="W1422" s="99">
        <v>2018011000692</v>
      </c>
    </row>
    <row r="1423" spans="1:23" ht="45" customHeight="1" x14ac:dyDescent="0.25">
      <c r="A1423" s="76">
        <v>1422</v>
      </c>
      <c r="B1423" s="83" t="s">
        <v>713</v>
      </c>
      <c r="C1423" s="78">
        <f t="shared" si="45"/>
        <v>1</v>
      </c>
      <c r="D1423" s="79">
        <v>0</v>
      </c>
      <c r="E1423" s="79">
        <f t="shared" si="46"/>
        <v>1</v>
      </c>
      <c r="F1423" s="80">
        <v>45303</v>
      </c>
      <c r="G1423" s="81" t="s">
        <v>5063</v>
      </c>
      <c r="H1423" s="82" t="s">
        <v>4936</v>
      </c>
      <c r="I1423" s="83"/>
      <c r="J1423" s="83">
        <v>80101504</v>
      </c>
      <c r="K1423" s="84" t="s">
        <v>7946</v>
      </c>
      <c r="L1423" s="76" t="s">
        <v>153</v>
      </c>
      <c r="M1423" s="76" t="s">
        <v>154</v>
      </c>
      <c r="N1423" s="76">
        <v>11</v>
      </c>
      <c r="O1423" s="76" t="s">
        <v>1589</v>
      </c>
      <c r="P1423" s="42" t="s">
        <v>1586</v>
      </c>
      <c r="Q1423" s="46">
        <v>90754312</v>
      </c>
      <c r="R1423" s="46">
        <v>90754312</v>
      </c>
      <c r="S1423" s="43" t="s">
        <v>225</v>
      </c>
      <c r="T1423" s="43" t="s">
        <v>221</v>
      </c>
      <c r="U1423" s="44">
        <v>1</v>
      </c>
      <c r="V1423" s="89" t="s">
        <v>4</v>
      </c>
      <c r="W1423" s="99">
        <v>2018011000692</v>
      </c>
    </row>
    <row r="1424" spans="1:23" ht="65.25" customHeight="1" x14ac:dyDescent="0.25">
      <c r="A1424" s="76">
        <v>1423</v>
      </c>
      <c r="B1424" s="83" t="s">
        <v>713</v>
      </c>
      <c r="C1424" s="78">
        <f t="shared" si="45"/>
        <v>1</v>
      </c>
      <c r="D1424" s="79">
        <v>0</v>
      </c>
      <c r="E1424" s="79">
        <f t="shared" si="46"/>
        <v>1</v>
      </c>
      <c r="F1424" s="80">
        <v>45303</v>
      </c>
      <c r="G1424" s="81" t="s">
        <v>5063</v>
      </c>
      <c r="H1424" s="82" t="s">
        <v>4936</v>
      </c>
      <c r="I1424" s="83"/>
      <c r="J1424" s="83">
        <v>80101504</v>
      </c>
      <c r="K1424" s="84" t="s">
        <v>7947</v>
      </c>
      <c r="L1424" s="76" t="s">
        <v>153</v>
      </c>
      <c r="M1424" s="76" t="s">
        <v>154</v>
      </c>
      <c r="N1424" s="76">
        <v>11</v>
      </c>
      <c r="O1424" s="76" t="s">
        <v>1589</v>
      </c>
      <c r="P1424" s="42" t="s">
        <v>1586</v>
      </c>
      <c r="Q1424" s="46">
        <v>90754312</v>
      </c>
      <c r="R1424" s="46">
        <v>90754312</v>
      </c>
      <c r="S1424" s="43" t="s">
        <v>225</v>
      </c>
      <c r="T1424" s="43" t="s">
        <v>221</v>
      </c>
      <c r="U1424" s="44">
        <v>1</v>
      </c>
      <c r="V1424" s="89" t="s">
        <v>4</v>
      </c>
      <c r="W1424" s="99">
        <v>2018011000692</v>
      </c>
    </row>
    <row r="1425" spans="1:23" ht="45" customHeight="1" x14ac:dyDescent="0.25">
      <c r="A1425" s="76">
        <v>1424</v>
      </c>
      <c r="B1425" s="83" t="s">
        <v>713</v>
      </c>
      <c r="C1425" s="78">
        <f t="shared" si="45"/>
        <v>1</v>
      </c>
      <c r="D1425" s="79">
        <v>0</v>
      </c>
      <c r="E1425" s="79">
        <f t="shared" si="46"/>
        <v>1</v>
      </c>
      <c r="F1425" s="80">
        <v>45303</v>
      </c>
      <c r="G1425" s="81" t="s">
        <v>5063</v>
      </c>
      <c r="H1425" s="82" t="s">
        <v>4936</v>
      </c>
      <c r="I1425" s="83"/>
      <c r="J1425" s="83">
        <v>80101504</v>
      </c>
      <c r="K1425" s="84" t="s">
        <v>7948</v>
      </c>
      <c r="L1425" s="76" t="s">
        <v>153</v>
      </c>
      <c r="M1425" s="76" t="s">
        <v>154</v>
      </c>
      <c r="N1425" s="76">
        <v>11</v>
      </c>
      <c r="O1425" s="76" t="s">
        <v>1589</v>
      </c>
      <c r="P1425" s="42" t="s">
        <v>1586</v>
      </c>
      <c r="Q1425" s="46">
        <v>120883224</v>
      </c>
      <c r="R1425" s="46">
        <v>120883224</v>
      </c>
      <c r="S1425" s="43" t="s">
        <v>225</v>
      </c>
      <c r="T1425" s="43" t="s">
        <v>221</v>
      </c>
      <c r="U1425" s="44">
        <v>1</v>
      </c>
      <c r="V1425" s="89" t="s">
        <v>4</v>
      </c>
      <c r="W1425" s="99">
        <v>2018011000692</v>
      </c>
    </row>
    <row r="1426" spans="1:23" ht="45" customHeight="1" x14ac:dyDescent="0.25">
      <c r="A1426" s="76">
        <v>1425</v>
      </c>
      <c r="B1426" s="83" t="s">
        <v>713</v>
      </c>
      <c r="C1426" s="78">
        <f t="shared" si="45"/>
        <v>1</v>
      </c>
      <c r="D1426" s="79">
        <v>1</v>
      </c>
      <c r="E1426" s="79">
        <f t="shared" si="46"/>
        <v>0</v>
      </c>
      <c r="F1426" s="80">
        <v>45303</v>
      </c>
      <c r="G1426" s="81" t="s">
        <v>5063</v>
      </c>
      <c r="H1426" s="82" t="s">
        <v>4936</v>
      </c>
      <c r="I1426" s="83" t="s">
        <v>4937</v>
      </c>
      <c r="J1426" s="83">
        <v>80101504</v>
      </c>
      <c r="K1426" s="84" t="s">
        <v>7949</v>
      </c>
      <c r="L1426" s="76" t="s">
        <v>153</v>
      </c>
      <c r="M1426" s="76" t="s">
        <v>153</v>
      </c>
      <c r="N1426" s="76">
        <v>12</v>
      </c>
      <c r="O1426" s="76" t="s">
        <v>1589</v>
      </c>
      <c r="P1426" s="42" t="s">
        <v>1586</v>
      </c>
      <c r="Q1426" s="46">
        <v>211114861</v>
      </c>
      <c r="R1426" s="46">
        <v>211114861</v>
      </c>
      <c r="S1426" s="43" t="s">
        <v>225</v>
      </c>
      <c r="T1426" s="43" t="s">
        <v>221</v>
      </c>
      <c r="U1426" s="44">
        <v>1</v>
      </c>
      <c r="V1426" s="89" t="s">
        <v>4</v>
      </c>
      <c r="W1426" s="99">
        <v>2018011000692</v>
      </c>
    </row>
    <row r="1427" spans="1:23" ht="45" customHeight="1" x14ac:dyDescent="0.25">
      <c r="A1427" s="76">
        <v>1426</v>
      </c>
      <c r="B1427" s="83" t="s">
        <v>713</v>
      </c>
      <c r="C1427" s="78">
        <f t="shared" si="45"/>
        <v>1</v>
      </c>
      <c r="D1427" s="79">
        <v>1</v>
      </c>
      <c r="E1427" s="79">
        <f t="shared" si="46"/>
        <v>0</v>
      </c>
      <c r="F1427" s="80">
        <v>45303</v>
      </c>
      <c r="G1427" s="81" t="s">
        <v>5063</v>
      </c>
      <c r="H1427" s="82" t="s">
        <v>4936</v>
      </c>
      <c r="I1427" s="83" t="s">
        <v>4937</v>
      </c>
      <c r="J1427" s="83">
        <v>80101504</v>
      </c>
      <c r="K1427" s="84" t="s">
        <v>7950</v>
      </c>
      <c r="L1427" s="76" t="s">
        <v>153</v>
      </c>
      <c r="M1427" s="76" t="s">
        <v>153</v>
      </c>
      <c r="N1427" s="76">
        <v>12</v>
      </c>
      <c r="O1427" s="76" t="s">
        <v>1589</v>
      </c>
      <c r="P1427" s="42" t="s">
        <v>1586</v>
      </c>
      <c r="Q1427" s="46">
        <v>197920175</v>
      </c>
      <c r="R1427" s="46">
        <v>197920175</v>
      </c>
      <c r="S1427" s="43" t="s">
        <v>225</v>
      </c>
      <c r="T1427" s="43" t="s">
        <v>221</v>
      </c>
      <c r="U1427" s="44">
        <v>1</v>
      </c>
      <c r="V1427" s="89" t="s">
        <v>4</v>
      </c>
      <c r="W1427" s="99">
        <v>2018011000692</v>
      </c>
    </row>
    <row r="1428" spans="1:23" ht="45" customHeight="1" x14ac:dyDescent="0.25">
      <c r="A1428" s="76">
        <v>1427</v>
      </c>
      <c r="B1428" s="83" t="s">
        <v>713</v>
      </c>
      <c r="C1428" s="78">
        <f t="shared" si="45"/>
        <v>1</v>
      </c>
      <c r="D1428" s="79">
        <v>1</v>
      </c>
      <c r="E1428" s="79">
        <f t="shared" si="46"/>
        <v>0</v>
      </c>
      <c r="F1428" s="80">
        <v>45303</v>
      </c>
      <c r="G1428" s="81" t="s">
        <v>5063</v>
      </c>
      <c r="H1428" s="82" t="s">
        <v>4936</v>
      </c>
      <c r="I1428" s="83" t="s">
        <v>4937</v>
      </c>
      <c r="J1428" s="83">
        <v>80101504</v>
      </c>
      <c r="K1428" s="84" t="s">
        <v>7951</v>
      </c>
      <c r="L1428" s="76" t="s">
        <v>153</v>
      </c>
      <c r="M1428" s="76" t="s">
        <v>153</v>
      </c>
      <c r="N1428" s="76">
        <v>12</v>
      </c>
      <c r="O1428" s="76" t="s">
        <v>1589</v>
      </c>
      <c r="P1428" s="42" t="s">
        <v>1586</v>
      </c>
      <c r="Q1428" s="46">
        <v>184725501</v>
      </c>
      <c r="R1428" s="46">
        <v>184725501</v>
      </c>
      <c r="S1428" s="43" t="s">
        <v>225</v>
      </c>
      <c r="T1428" s="43" t="s">
        <v>221</v>
      </c>
      <c r="U1428" s="44">
        <v>1</v>
      </c>
      <c r="V1428" s="89" t="s">
        <v>4</v>
      </c>
      <c r="W1428" s="99">
        <v>2018011000692</v>
      </c>
    </row>
    <row r="1429" spans="1:23" ht="45" customHeight="1" x14ac:dyDescent="0.25">
      <c r="A1429" s="76">
        <v>1428</v>
      </c>
      <c r="B1429" s="83" t="s">
        <v>713</v>
      </c>
      <c r="C1429" s="78">
        <f t="shared" si="45"/>
        <v>1</v>
      </c>
      <c r="D1429" s="79">
        <v>0</v>
      </c>
      <c r="E1429" s="79">
        <f t="shared" si="46"/>
        <v>1</v>
      </c>
      <c r="F1429" s="80">
        <v>45303</v>
      </c>
      <c r="G1429" s="81" t="s">
        <v>5063</v>
      </c>
      <c r="H1429" s="82" t="s">
        <v>4936</v>
      </c>
      <c r="I1429" s="83" t="s">
        <v>4937</v>
      </c>
      <c r="J1429" s="83">
        <v>80101504</v>
      </c>
      <c r="K1429" s="84" t="s">
        <v>7952</v>
      </c>
      <c r="L1429" s="76" t="s">
        <v>153</v>
      </c>
      <c r="M1429" s="76" t="s">
        <v>153</v>
      </c>
      <c r="N1429" s="76">
        <v>12</v>
      </c>
      <c r="O1429" s="76" t="s">
        <v>1589</v>
      </c>
      <c r="P1429" s="42" t="s">
        <v>1586</v>
      </c>
      <c r="Q1429" s="43">
        <v>184725501</v>
      </c>
      <c r="R1429" s="43">
        <v>184725501</v>
      </c>
      <c r="S1429" s="43" t="s">
        <v>225</v>
      </c>
      <c r="T1429" s="43" t="s">
        <v>221</v>
      </c>
      <c r="U1429" s="44">
        <v>1</v>
      </c>
      <c r="V1429" s="105" t="s">
        <v>4</v>
      </c>
      <c r="W1429" s="99">
        <v>2018011000692</v>
      </c>
    </row>
    <row r="1430" spans="1:23" ht="45" customHeight="1" x14ac:dyDescent="0.25">
      <c r="A1430" s="76">
        <v>1429</v>
      </c>
      <c r="B1430" s="83" t="s">
        <v>713</v>
      </c>
      <c r="C1430" s="78">
        <f t="shared" si="45"/>
        <v>1</v>
      </c>
      <c r="D1430" s="79">
        <v>1</v>
      </c>
      <c r="E1430" s="79">
        <f t="shared" si="46"/>
        <v>0</v>
      </c>
      <c r="F1430" s="80">
        <v>45303</v>
      </c>
      <c r="G1430" s="81" t="s">
        <v>5063</v>
      </c>
      <c r="H1430" s="82" t="s">
        <v>4936</v>
      </c>
      <c r="I1430" s="83" t="s">
        <v>4937</v>
      </c>
      <c r="J1430" s="83">
        <v>80101504</v>
      </c>
      <c r="K1430" s="84" t="s">
        <v>7953</v>
      </c>
      <c r="L1430" s="76" t="s">
        <v>153</v>
      </c>
      <c r="M1430" s="76" t="s">
        <v>153</v>
      </c>
      <c r="N1430" s="76">
        <v>12</v>
      </c>
      <c r="O1430" s="76" t="s">
        <v>1589</v>
      </c>
      <c r="P1430" s="42" t="s">
        <v>1586</v>
      </c>
      <c r="Q1430" s="43">
        <v>132395912</v>
      </c>
      <c r="R1430" s="43">
        <v>132395912</v>
      </c>
      <c r="S1430" s="43" t="s">
        <v>225</v>
      </c>
      <c r="T1430" s="43" t="s">
        <v>221</v>
      </c>
      <c r="U1430" s="44">
        <v>1</v>
      </c>
      <c r="V1430" s="105" t="s">
        <v>4</v>
      </c>
      <c r="W1430" s="99">
        <v>2018011000692</v>
      </c>
    </row>
    <row r="1431" spans="1:23" ht="45" customHeight="1" x14ac:dyDescent="0.25">
      <c r="A1431" s="76">
        <v>1430</v>
      </c>
      <c r="B1431" s="83" t="s">
        <v>713</v>
      </c>
      <c r="C1431" s="78">
        <f t="shared" si="45"/>
        <v>1</v>
      </c>
      <c r="D1431" s="79">
        <v>1</v>
      </c>
      <c r="E1431" s="79">
        <f t="shared" si="46"/>
        <v>0</v>
      </c>
      <c r="F1431" s="80">
        <v>45303</v>
      </c>
      <c r="G1431" s="81" t="s">
        <v>5063</v>
      </c>
      <c r="H1431" s="82" t="s">
        <v>4936</v>
      </c>
      <c r="I1431" s="83" t="s">
        <v>4937</v>
      </c>
      <c r="J1431" s="83">
        <v>80101504</v>
      </c>
      <c r="K1431" s="84" t="s">
        <v>7954</v>
      </c>
      <c r="L1431" s="76" t="s">
        <v>153</v>
      </c>
      <c r="M1431" s="76" t="s">
        <v>153</v>
      </c>
      <c r="N1431" s="76">
        <v>12</v>
      </c>
      <c r="O1431" s="76" t="s">
        <v>1589</v>
      </c>
      <c r="P1431" s="42" t="s">
        <v>1586</v>
      </c>
      <c r="Q1431" s="43">
        <v>132395912</v>
      </c>
      <c r="R1431" s="43">
        <v>132395912</v>
      </c>
      <c r="S1431" s="43" t="s">
        <v>225</v>
      </c>
      <c r="T1431" s="43" t="s">
        <v>221</v>
      </c>
      <c r="U1431" s="44">
        <v>1</v>
      </c>
      <c r="V1431" s="105" t="s">
        <v>4</v>
      </c>
      <c r="W1431" s="99">
        <v>2018011000692</v>
      </c>
    </row>
    <row r="1432" spans="1:23" ht="45" customHeight="1" x14ac:dyDescent="0.25">
      <c r="A1432" s="76">
        <v>1431</v>
      </c>
      <c r="B1432" s="83" t="s">
        <v>713</v>
      </c>
      <c r="C1432" s="78">
        <f t="shared" si="45"/>
        <v>1</v>
      </c>
      <c r="D1432" s="79">
        <v>0</v>
      </c>
      <c r="E1432" s="79">
        <f t="shared" si="46"/>
        <v>1</v>
      </c>
      <c r="F1432" s="80">
        <v>45303</v>
      </c>
      <c r="G1432" s="81" t="s">
        <v>5063</v>
      </c>
      <c r="H1432" s="82" t="s">
        <v>4936</v>
      </c>
      <c r="I1432" s="83"/>
      <c r="J1432" s="83">
        <v>80101504</v>
      </c>
      <c r="K1432" s="84" t="s">
        <v>7955</v>
      </c>
      <c r="L1432" s="76" t="s">
        <v>153</v>
      </c>
      <c r="M1432" s="76" t="s">
        <v>154</v>
      </c>
      <c r="N1432" s="76">
        <v>11</v>
      </c>
      <c r="O1432" s="76" t="s">
        <v>1589</v>
      </c>
      <c r="P1432" s="42" t="s">
        <v>1586</v>
      </c>
      <c r="Q1432" s="43">
        <v>90754312</v>
      </c>
      <c r="R1432" s="43">
        <v>90754312</v>
      </c>
      <c r="S1432" s="43" t="s">
        <v>225</v>
      </c>
      <c r="T1432" s="43" t="s">
        <v>221</v>
      </c>
      <c r="U1432" s="44">
        <v>1</v>
      </c>
      <c r="V1432" s="105" t="s">
        <v>4</v>
      </c>
      <c r="W1432" s="99">
        <v>2018011000692</v>
      </c>
    </row>
    <row r="1433" spans="1:23" ht="45" customHeight="1" x14ac:dyDescent="0.25">
      <c r="A1433" s="76">
        <v>1432</v>
      </c>
      <c r="B1433" s="83" t="s">
        <v>713</v>
      </c>
      <c r="C1433" s="78">
        <f t="shared" si="45"/>
        <v>1</v>
      </c>
      <c r="D1433" s="79">
        <v>0</v>
      </c>
      <c r="E1433" s="79">
        <f t="shared" si="46"/>
        <v>1</v>
      </c>
      <c r="F1433" s="80">
        <v>45303</v>
      </c>
      <c r="G1433" s="81" t="s">
        <v>5063</v>
      </c>
      <c r="H1433" s="82" t="s">
        <v>4936</v>
      </c>
      <c r="I1433" s="83"/>
      <c r="J1433" s="83">
        <v>80101504</v>
      </c>
      <c r="K1433" s="84" t="s">
        <v>7956</v>
      </c>
      <c r="L1433" s="76" t="s">
        <v>153</v>
      </c>
      <c r="M1433" s="76" t="s">
        <v>154</v>
      </c>
      <c r="N1433" s="76">
        <v>11</v>
      </c>
      <c r="O1433" s="76" t="s">
        <v>1589</v>
      </c>
      <c r="P1433" s="42" t="s">
        <v>1586</v>
      </c>
      <c r="Q1433" s="43">
        <v>90754312</v>
      </c>
      <c r="R1433" s="43">
        <v>90754312</v>
      </c>
      <c r="S1433" s="43" t="s">
        <v>225</v>
      </c>
      <c r="T1433" s="43" t="s">
        <v>221</v>
      </c>
      <c r="U1433" s="44">
        <v>1</v>
      </c>
      <c r="V1433" s="105" t="s">
        <v>4</v>
      </c>
      <c r="W1433" s="99">
        <v>2018011000692</v>
      </c>
    </row>
    <row r="1434" spans="1:23" ht="45" customHeight="1" x14ac:dyDescent="0.25">
      <c r="A1434" s="76">
        <v>1433</v>
      </c>
      <c r="B1434" s="83" t="s">
        <v>713</v>
      </c>
      <c r="C1434" s="78">
        <f t="shared" si="45"/>
        <v>1</v>
      </c>
      <c r="D1434" s="79">
        <v>0</v>
      </c>
      <c r="E1434" s="79">
        <f t="shared" si="46"/>
        <v>1</v>
      </c>
      <c r="F1434" s="80">
        <v>45303</v>
      </c>
      <c r="G1434" s="81" t="s">
        <v>5063</v>
      </c>
      <c r="H1434" s="82" t="s">
        <v>4936</v>
      </c>
      <c r="I1434" s="83"/>
      <c r="J1434" s="83">
        <v>80101504</v>
      </c>
      <c r="K1434" s="84" t="s">
        <v>7957</v>
      </c>
      <c r="L1434" s="76" t="s">
        <v>153</v>
      </c>
      <c r="M1434" s="76" t="s">
        <v>154</v>
      </c>
      <c r="N1434" s="76">
        <v>11</v>
      </c>
      <c r="O1434" s="76" t="s">
        <v>1589</v>
      </c>
      <c r="P1434" s="42" t="s">
        <v>1586</v>
      </c>
      <c r="Q1434" s="43">
        <v>120883224</v>
      </c>
      <c r="R1434" s="43">
        <v>120883224</v>
      </c>
      <c r="S1434" s="43" t="s">
        <v>225</v>
      </c>
      <c r="T1434" s="43" t="s">
        <v>221</v>
      </c>
      <c r="U1434" s="44">
        <v>1</v>
      </c>
      <c r="V1434" s="105" t="s">
        <v>4</v>
      </c>
      <c r="W1434" s="99">
        <v>2018011000692</v>
      </c>
    </row>
    <row r="1435" spans="1:23" ht="45" customHeight="1" x14ac:dyDescent="0.25">
      <c r="A1435" s="76">
        <v>1434</v>
      </c>
      <c r="B1435" s="83" t="s">
        <v>713</v>
      </c>
      <c r="C1435" s="78">
        <f t="shared" si="45"/>
        <v>1</v>
      </c>
      <c r="D1435" s="79">
        <v>0</v>
      </c>
      <c r="E1435" s="79">
        <f t="shared" si="46"/>
        <v>1</v>
      </c>
      <c r="F1435" s="80">
        <v>45303</v>
      </c>
      <c r="G1435" s="81" t="s">
        <v>5063</v>
      </c>
      <c r="H1435" s="82" t="s">
        <v>4936</v>
      </c>
      <c r="I1435" s="83"/>
      <c r="J1435" s="83">
        <v>80101504</v>
      </c>
      <c r="K1435" s="84" t="s">
        <v>7958</v>
      </c>
      <c r="L1435" s="76" t="s">
        <v>153</v>
      </c>
      <c r="M1435" s="76" t="s">
        <v>154</v>
      </c>
      <c r="N1435" s="76">
        <v>11</v>
      </c>
      <c r="O1435" s="76" t="s">
        <v>1589</v>
      </c>
      <c r="P1435" s="42" t="s">
        <v>1586</v>
      </c>
      <c r="Q1435" s="43">
        <v>120883224</v>
      </c>
      <c r="R1435" s="43">
        <v>120883224</v>
      </c>
      <c r="S1435" s="43" t="s">
        <v>225</v>
      </c>
      <c r="T1435" s="43" t="s">
        <v>221</v>
      </c>
      <c r="U1435" s="44">
        <v>1</v>
      </c>
      <c r="V1435" s="105" t="s">
        <v>4</v>
      </c>
      <c r="W1435" s="99">
        <v>2018011000692</v>
      </c>
    </row>
    <row r="1436" spans="1:23" ht="45" customHeight="1" x14ac:dyDescent="0.25">
      <c r="A1436" s="76">
        <v>1435</v>
      </c>
      <c r="B1436" s="83" t="s">
        <v>1403</v>
      </c>
      <c r="C1436" s="78">
        <f t="shared" si="45"/>
        <v>1</v>
      </c>
      <c r="D1436" s="79">
        <v>1</v>
      </c>
      <c r="E1436" s="79">
        <f t="shared" si="46"/>
        <v>0</v>
      </c>
      <c r="F1436" s="80">
        <v>45303</v>
      </c>
      <c r="G1436" s="81" t="s">
        <v>5044</v>
      </c>
      <c r="H1436" s="82" t="s">
        <v>4936</v>
      </c>
      <c r="I1436" s="83"/>
      <c r="J1436" s="83">
        <v>80101500</v>
      </c>
      <c r="K1436" s="84" t="s">
        <v>7959</v>
      </c>
      <c r="L1436" s="76" t="s">
        <v>153</v>
      </c>
      <c r="M1436" s="76" t="s">
        <v>153</v>
      </c>
      <c r="N1436" s="76">
        <v>12</v>
      </c>
      <c r="O1436" s="76" t="s">
        <v>223</v>
      </c>
      <c r="P1436" s="42" t="s">
        <v>224</v>
      </c>
      <c r="Q1436" s="43">
        <v>36306866</v>
      </c>
      <c r="R1436" s="43">
        <v>36306866</v>
      </c>
      <c r="S1436" s="43" t="s">
        <v>225</v>
      </c>
      <c r="T1436" s="43" t="s">
        <v>221</v>
      </c>
      <c r="U1436" s="44">
        <v>1</v>
      </c>
      <c r="V1436" s="105" t="s">
        <v>4</v>
      </c>
      <c r="W1436" s="99">
        <v>2018011000692</v>
      </c>
    </row>
    <row r="1437" spans="1:23" ht="45" customHeight="1" x14ac:dyDescent="0.25">
      <c r="A1437" s="76">
        <v>1436</v>
      </c>
      <c r="B1437" s="83" t="s">
        <v>3380</v>
      </c>
      <c r="C1437" s="78">
        <f t="shared" si="45"/>
        <v>2</v>
      </c>
      <c r="D1437" s="79">
        <v>1</v>
      </c>
      <c r="E1437" s="79">
        <f t="shared" si="46"/>
        <v>1</v>
      </c>
      <c r="F1437" s="80">
        <v>45316</v>
      </c>
      <c r="G1437" s="81" t="s">
        <v>5064</v>
      </c>
      <c r="H1437" s="82" t="s">
        <v>4936</v>
      </c>
      <c r="I1437" s="83" t="s">
        <v>4937</v>
      </c>
      <c r="J1437" s="83">
        <v>86101610</v>
      </c>
      <c r="K1437" s="84" t="s">
        <v>7960</v>
      </c>
      <c r="L1437" s="76" t="s">
        <v>154</v>
      </c>
      <c r="M1437" s="76" t="s">
        <v>154</v>
      </c>
      <c r="N1437" s="76">
        <v>11</v>
      </c>
      <c r="O1437" s="76" t="s">
        <v>223</v>
      </c>
      <c r="P1437" s="42" t="s">
        <v>224</v>
      </c>
      <c r="Q1437" s="47">
        <v>107800000</v>
      </c>
      <c r="R1437" s="47">
        <v>107800000</v>
      </c>
      <c r="S1437" s="43" t="s">
        <v>225</v>
      </c>
      <c r="T1437" s="43" t="s">
        <v>221</v>
      </c>
      <c r="U1437" s="44">
        <v>2</v>
      </c>
      <c r="V1437" s="105" t="s">
        <v>80</v>
      </c>
      <c r="W1437" s="99">
        <v>2021011000082</v>
      </c>
    </row>
    <row r="1438" spans="1:23" ht="45" customHeight="1" x14ac:dyDescent="0.25">
      <c r="A1438" s="76">
        <v>1437</v>
      </c>
      <c r="B1438" s="83" t="s">
        <v>2060</v>
      </c>
      <c r="C1438" s="78">
        <f t="shared" si="45"/>
        <v>1</v>
      </c>
      <c r="D1438" s="79">
        <v>0</v>
      </c>
      <c r="E1438" s="79">
        <f t="shared" si="46"/>
        <v>1</v>
      </c>
      <c r="F1438" s="80">
        <v>45316</v>
      </c>
      <c r="G1438" s="81" t="s">
        <v>5068</v>
      </c>
      <c r="H1438" s="82" t="s">
        <v>4936</v>
      </c>
      <c r="I1438" s="83"/>
      <c r="J1438" s="83">
        <v>81151600</v>
      </c>
      <c r="K1438" s="84" t="s">
        <v>7961</v>
      </c>
      <c r="L1438" s="76" t="s">
        <v>153</v>
      </c>
      <c r="M1438" s="76" t="s">
        <v>153</v>
      </c>
      <c r="N1438" s="76">
        <v>12</v>
      </c>
      <c r="O1438" s="76" t="s">
        <v>223</v>
      </c>
      <c r="P1438" s="42" t="s">
        <v>224</v>
      </c>
      <c r="Q1438" s="47">
        <v>84288000</v>
      </c>
      <c r="R1438" s="47">
        <v>84288000</v>
      </c>
      <c r="S1438" s="43" t="s">
        <v>225</v>
      </c>
      <c r="T1438" s="43" t="s">
        <v>221</v>
      </c>
      <c r="U1438" s="44">
        <v>1</v>
      </c>
      <c r="V1438" s="105" t="s">
        <v>37</v>
      </c>
      <c r="W1438" s="99">
        <v>2021011000079</v>
      </c>
    </row>
    <row r="1439" spans="1:23" ht="45" customHeight="1" x14ac:dyDescent="0.25">
      <c r="A1439" s="76">
        <v>1438</v>
      </c>
      <c r="B1439" s="83" t="s">
        <v>2060</v>
      </c>
      <c r="C1439" s="78">
        <f t="shared" si="45"/>
        <v>1</v>
      </c>
      <c r="D1439" s="79">
        <v>0</v>
      </c>
      <c r="E1439" s="79">
        <f t="shared" si="46"/>
        <v>1</v>
      </c>
      <c r="F1439" s="80">
        <v>45329</v>
      </c>
      <c r="G1439" s="81" t="s">
        <v>5068</v>
      </c>
      <c r="H1439" s="82" t="s">
        <v>4936</v>
      </c>
      <c r="I1439" s="83" t="s">
        <v>8625</v>
      </c>
      <c r="J1439" s="83">
        <v>81151600</v>
      </c>
      <c r="K1439" s="84" t="s">
        <v>7962</v>
      </c>
      <c r="L1439" s="76" t="s">
        <v>154</v>
      </c>
      <c r="M1439" s="76" t="s">
        <v>154</v>
      </c>
      <c r="N1439" s="76">
        <v>11</v>
      </c>
      <c r="O1439" s="76" t="s">
        <v>223</v>
      </c>
      <c r="P1439" s="42" t="s">
        <v>224</v>
      </c>
      <c r="Q1439" s="43">
        <v>84700000</v>
      </c>
      <c r="R1439" s="43">
        <v>84700000</v>
      </c>
      <c r="S1439" s="43" t="s">
        <v>225</v>
      </c>
      <c r="T1439" s="43" t="s">
        <v>221</v>
      </c>
      <c r="U1439" s="44">
        <v>1</v>
      </c>
      <c r="V1439" s="99" t="s">
        <v>37</v>
      </c>
      <c r="W1439" s="105">
        <v>2021011000079</v>
      </c>
    </row>
    <row r="1440" spans="1:23" ht="45" customHeight="1" x14ac:dyDescent="0.25">
      <c r="A1440" s="76">
        <v>1439</v>
      </c>
      <c r="B1440" s="83" t="s">
        <v>488</v>
      </c>
      <c r="C1440" s="78">
        <f t="shared" si="45"/>
        <v>1</v>
      </c>
      <c r="D1440" s="79">
        <v>1</v>
      </c>
      <c r="E1440" s="79">
        <f t="shared" si="46"/>
        <v>0</v>
      </c>
      <c r="F1440" s="80">
        <v>45316</v>
      </c>
      <c r="G1440" s="81" t="s">
        <v>5046</v>
      </c>
      <c r="H1440" s="82" t="s">
        <v>4936</v>
      </c>
      <c r="I1440" s="83" t="s">
        <v>4937</v>
      </c>
      <c r="J1440" s="83">
        <v>80111600</v>
      </c>
      <c r="K1440" s="84" t="s">
        <v>7963</v>
      </c>
      <c r="L1440" s="76" t="s">
        <v>153</v>
      </c>
      <c r="M1440" s="76" t="s">
        <v>153</v>
      </c>
      <c r="N1440" s="76">
        <v>12</v>
      </c>
      <c r="O1440" s="76" t="s">
        <v>223</v>
      </c>
      <c r="P1440" s="42" t="s">
        <v>224</v>
      </c>
      <c r="Q1440" s="47">
        <v>93771564</v>
      </c>
      <c r="R1440" s="47">
        <v>93771564</v>
      </c>
      <c r="S1440" s="43" t="s">
        <v>225</v>
      </c>
      <c r="T1440" s="43" t="s">
        <v>221</v>
      </c>
      <c r="U1440" s="44">
        <v>1</v>
      </c>
      <c r="V1440" s="105" t="s">
        <v>103</v>
      </c>
      <c r="W1440" s="99">
        <v>202300000000161</v>
      </c>
    </row>
    <row r="1441" spans="1:23" ht="45" customHeight="1" x14ac:dyDescent="0.25">
      <c r="A1441" s="76">
        <v>1440</v>
      </c>
      <c r="B1441" s="83" t="s">
        <v>1932</v>
      </c>
      <c r="C1441" s="78">
        <f t="shared" si="45"/>
        <v>1</v>
      </c>
      <c r="D1441" s="79">
        <v>1</v>
      </c>
      <c r="E1441" s="79">
        <f t="shared" si="46"/>
        <v>0</v>
      </c>
      <c r="F1441" s="80">
        <v>45316</v>
      </c>
      <c r="G1441" s="81" t="s">
        <v>5097</v>
      </c>
      <c r="H1441" s="82" t="s">
        <v>4936</v>
      </c>
      <c r="I1441" s="83" t="s">
        <v>4937</v>
      </c>
      <c r="J1441" s="83">
        <v>81111508</v>
      </c>
      <c r="K1441" s="84" t="s">
        <v>7964</v>
      </c>
      <c r="L1441" s="76" t="s">
        <v>153</v>
      </c>
      <c r="M1441" s="76" t="s">
        <v>153</v>
      </c>
      <c r="N1441" s="76">
        <v>12</v>
      </c>
      <c r="O1441" s="76" t="s">
        <v>223</v>
      </c>
      <c r="P1441" s="42" t="s">
        <v>224</v>
      </c>
      <c r="Q1441" s="47">
        <v>147890000</v>
      </c>
      <c r="R1441" s="47">
        <v>147890000</v>
      </c>
      <c r="S1441" s="43" t="s">
        <v>225</v>
      </c>
      <c r="T1441" s="43" t="s">
        <v>221</v>
      </c>
      <c r="U1441" s="44">
        <v>1</v>
      </c>
      <c r="V1441" s="105" t="s">
        <v>103</v>
      </c>
      <c r="W1441" s="99">
        <v>202300000000161</v>
      </c>
    </row>
    <row r="1442" spans="1:23" ht="45" customHeight="1" x14ac:dyDescent="0.25">
      <c r="A1442" s="76">
        <v>1441</v>
      </c>
      <c r="B1442" s="83" t="s">
        <v>1403</v>
      </c>
      <c r="C1442" s="78">
        <f t="shared" si="45"/>
        <v>1</v>
      </c>
      <c r="D1442" s="79">
        <v>1</v>
      </c>
      <c r="E1442" s="79">
        <f t="shared" si="46"/>
        <v>0</v>
      </c>
      <c r="F1442" s="80">
        <v>45316</v>
      </c>
      <c r="G1442" s="81" t="s">
        <v>5108</v>
      </c>
      <c r="H1442" s="82" t="s">
        <v>4936</v>
      </c>
      <c r="I1442" s="83" t="s">
        <v>4937</v>
      </c>
      <c r="J1442" s="83">
        <v>84131503</v>
      </c>
      <c r="K1442" s="84" t="s">
        <v>7965</v>
      </c>
      <c r="L1442" s="76" t="s">
        <v>153</v>
      </c>
      <c r="M1442" s="76" t="s">
        <v>154</v>
      </c>
      <c r="N1442" s="76">
        <v>11</v>
      </c>
      <c r="O1442" s="76" t="s">
        <v>223</v>
      </c>
      <c r="P1442" s="42" t="s">
        <v>4246</v>
      </c>
      <c r="Q1442" s="47">
        <v>126639568</v>
      </c>
      <c r="R1442" s="47">
        <v>126639568</v>
      </c>
      <c r="S1442" s="43" t="s">
        <v>225</v>
      </c>
      <c r="T1442" s="43" t="s">
        <v>221</v>
      </c>
      <c r="U1442" s="44">
        <v>1</v>
      </c>
      <c r="V1442" s="105"/>
      <c r="W1442" s="99"/>
    </row>
    <row r="1443" spans="1:23" ht="45" customHeight="1" x14ac:dyDescent="0.25">
      <c r="A1443" s="76">
        <v>1442</v>
      </c>
      <c r="B1443" s="83" t="s">
        <v>1403</v>
      </c>
      <c r="C1443" s="78">
        <f t="shared" si="45"/>
        <v>0</v>
      </c>
      <c r="D1443" s="79">
        <v>0</v>
      </c>
      <c r="E1443" s="79">
        <f t="shared" si="46"/>
        <v>0</v>
      </c>
      <c r="F1443" s="80">
        <v>45329</v>
      </c>
      <c r="G1443" s="81" t="s">
        <v>5075</v>
      </c>
      <c r="H1443" s="82" t="s">
        <v>4936</v>
      </c>
      <c r="I1443" s="83" t="s">
        <v>6485</v>
      </c>
      <c r="J1443" s="83">
        <v>78181500</v>
      </c>
      <c r="K1443" s="84" t="s">
        <v>7966</v>
      </c>
      <c r="L1443" s="76" t="s">
        <v>153</v>
      </c>
      <c r="M1443" s="76" t="s">
        <v>154</v>
      </c>
      <c r="N1443" s="76">
        <v>11</v>
      </c>
      <c r="O1443" s="76" t="s">
        <v>616</v>
      </c>
      <c r="P1443" s="42" t="s">
        <v>4246</v>
      </c>
      <c r="Q1443" s="47"/>
      <c r="R1443" s="47"/>
      <c r="S1443" s="43" t="s">
        <v>225</v>
      </c>
      <c r="T1443" s="43" t="s">
        <v>221</v>
      </c>
      <c r="U1443" s="44"/>
      <c r="V1443" s="105"/>
      <c r="W1443" s="99"/>
    </row>
    <row r="1444" spans="1:23" ht="45" customHeight="1" x14ac:dyDescent="0.25">
      <c r="A1444" s="76">
        <v>1443</v>
      </c>
      <c r="B1444" s="83" t="s">
        <v>388</v>
      </c>
      <c r="C1444" s="78">
        <f t="shared" si="45"/>
        <v>1</v>
      </c>
      <c r="D1444" s="79">
        <v>0</v>
      </c>
      <c r="E1444" s="79">
        <f t="shared" si="46"/>
        <v>1</v>
      </c>
      <c r="F1444" s="80">
        <v>45316</v>
      </c>
      <c r="G1444" s="81" t="s">
        <v>5044</v>
      </c>
      <c r="H1444" s="82" t="s">
        <v>4936</v>
      </c>
      <c r="I1444" s="83"/>
      <c r="J1444" s="83">
        <v>80101500</v>
      </c>
      <c r="K1444" s="84" t="s">
        <v>7967</v>
      </c>
      <c r="L1444" s="76" t="s">
        <v>154</v>
      </c>
      <c r="M1444" s="76" t="s">
        <v>154</v>
      </c>
      <c r="N1444" s="76">
        <v>11</v>
      </c>
      <c r="O1444" s="76" t="s">
        <v>223</v>
      </c>
      <c r="P1444" s="42" t="s">
        <v>4246</v>
      </c>
      <c r="Q1444" s="47">
        <v>42064440</v>
      </c>
      <c r="R1444" s="47">
        <v>42064440</v>
      </c>
      <c r="S1444" s="43" t="s">
        <v>225</v>
      </c>
      <c r="T1444" s="43" t="s">
        <v>221</v>
      </c>
      <c r="U1444" s="44">
        <v>1</v>
      </c>
      <c r="V1444" s="105"/>
      <c r="W1444" s="99"/>
    </row>
    <row r="1445" spans="1:23" ht="45" customHeight="1" x14ac:dyDescent="0.25">
      <c r="A1445" s="76">
        <v>1444</v>
      </c>
      <c r="B1445" s="83" t="s">
        <v>263</v>
      </c>
      <c r="C1445" s="78">
        <f t="shared" si="45"/>
        <v>1</v>
      </c>
      <c r="D1445" s="79">
        <v>1</v>
      </c>
      <c r="E1445" s="79">
        <f t="shared" si="46"/>
        <v>0</v>
      </c>
      <c r="F1445" s="80">
        <v>45316</v>
      </c>
      <c r="G1445" s="81" t="s">
        <v>5053</v>
      </c>
      <c r="H1445" s="82" t="s">
        <v>4936</v>
      </c>
      <c r="I1445" s="83" t="s">
        <v>4937</v>
      </c>
      <c r="J1445" s="83">
        <v>80161501</v>
      </c>
      <c r="K1445" s="84" t="s">
        <v>7968</v>
      </c>
      <c r="L1445" s="76" t="s">
        <v>153</v>
      </c>
      <c r="M1445" s="76" t="s">
        <v>153</v>
      </c>
      <c r="N1445" s="76">
        <v>11</v>
      </c>
      <c r="O1445" s="76" t="s">
        <v>223</v>
      </c>
      <c r="P1445" s="42" t="s">
        <v>224</v>
      </c>
      <c r="Q1445" s="47">
        <v>92000000</v>
      </c>
      <c r="R1445" s="47">
        <v>92000000</v>
      </c>
      <c r="S1445" s="43" t="s">
        <v>225</v>
      </c>
      <c r="T1445" s="43" t="s">
        <v>221</v>
      </c>
      <c r="U1445" s="44">
        <v>1</v>
      </c>
      <c r="V1445" s="105" t="s">
        <v>4</v>
      </c>
      <c r="W1445" s="99" t="s">
        <v>5041</v>
      </c>
    </row>
    <row r="1446" spans="1:23" ht="45" customHeight="1" x14ac:dyDescent="0.25">
      <c r="A1446" s="76">
        <v>1445</v>
      </c>
      <c r="B1446" s="83" t="s">
        <v>263</v>
      </c>
      <c r="C1446" s="78">
        <f t="shared" si="45"/>
        <v>1</v>
      </c>
      <c r="D1446" s="79">
        <v>1</v>
      </c>
      <c r="E1446" s="79">
        <f t="shared" si="46"/>
        <v>0</v>
      </c>
      <c r="F1446" s="80">
        <v>45316</v>
      </c>
      <c r="G1446" s="81" t="s">
        <v>5053</v>
      </c>
      <c r="H1446" s="82" t="s">
        <v>4936</v>
      </c>
      <c r="I1446" s="83" t="s">
        <v>4937</v>
      </c>
      <c r="J1446" s="83">
        <v>80161501</v>
      </c>
      <c r="K1446" s="84" t="s">
        <v>7969</v>
      </c>
      <c r="L1446" s="76" t="s">
        <v>153</v>
      </c>
      <c r="M1446" s="76" t="s">
        <v>153</v>
      </c>
      <c r="N1446" s="76">
        <v>11</v>
      </c>
      <c r="O1446" s="76" t="s">
        <v>223</v>
      </c>
      <c r="P1446" s="42" t="s">
        <v>224</v>
      </c>
      <c r="Q1446" s="47">
        <v>46000000</v>
      </c>
      <c r="R1446" s="47">
        <v>46000000</v>
      </c>
      <c r="S1446" s="43" t="s">
        <v>225</v>
      </c>
      <c r="T1446" s="43" t="s">
        <v>221</v>
      </c>
      <c r="U1446" s="44">
        <v>1</v>
      </c>
      <c r="V1446" s="105" t="s">
        <v>4</v>
      </c>
      <c r="W1446" s="99" t="s">
        <v>5041</v>
      </c>
    </row>
    <row r="1447" spans="1:23" ht="45" customHeight="1" x14ac:dyDescent="0.25">
      <c r="A1447" s="76">
        <v>1446</v>
      </c>
      <c r="B1447" s="83" t="s">
        <v>263</v>
      </c>
      <c r="C1447" s="78">
        <f t="shared" si="45"/>
        <v>1</v>
      </c>
      <c r="D1447" s="79">
        <v>1</v>
      </c>
      <c r="E1447" s="79">
        <f t="shared" si="46"/>
        <v>0</v>
      </c>
      <c r="F1447" s="80">
        <v>45316</v>
      </c>
      <c r="G1447" s="81" t="s">
        <v>5053</v>
      </c>
      <c r="H1447" s="82" t="s">
        <v>4936</v>
      </c>
      <c r="I1447" s="83" t="s">
        <v>4937</v>
      </c>
      <c r="J1447" s="83">
        <v>80161501</v>
      </c>
      <c r="K1447" s="84" t="s">
        <v>7970</v>
      </c>
      <c r="L1447" s="76" t="s">
        <v>153</v>
      </c>
      <c r="M1447" s="76" t="s">
        <v>153</v>
      </c>
      <c r="N1447" s="76">
        <v>11</v>
      </c>
      <c r="O1447" s="76" t="s">
        <v>223</v>
      </c>
      <c r="P1447" s="42" t="s">
        <v>224</v>
      </c>
      <c r="Q1447" s="47">
        <v>162883333</v>
      </c>
      <c r="R1447" s="47">
        <v>162883333</v>
      </c>
      <c r="S1447" s="43" t="s">
        <v>225</v>
      </c>
      <c r="T1447" s="43" t="s">
        <v>221</v>
      </c>
      <c r="U1447" s="44">
        <v>1</v>
      </c>
      <c r="V1447" s="105" t="s">
        <v>4</v>
      </c>
      <c r="W1447" s="99" t="s">
        <v>5041</v>
      </c>
    </row>
    <row r="1448" spans="1:23" ht="45" customHeight="1" x14ac:dyDescent="0.25">
      <c r="A1448" s="76">
        <v>1447</v>
      </c>
      <c r="B1448" s="83" t="s">
        <v>263</v>
      </c>
      <c r="C1448" s="78">
        <f t="shared" si="45"/>
        <v>1</v>
      </c>
      <c r="D1448" s="79">
        <v>1</v>
      </c>
      <c r="E1448" s="79">
        <f t="shared" si="46"/>
        <v>0</v>
      </c>
      <c r="F1448" s="80">
        <v>45316</v>
      </c>
      <c r="G1448" s="81" t="s">
        <v>5053</v>
      </c>
      <c r="H1448" s="82" t="s">
        <v>4936</v>
      </c>
      <c r="I1448" s="83" t="s">
        <v>4937</v>
      </c>
      <c r="J1448" s="83">
        <v>80161501</v>
      </c>
      <c r="K1448" s="84" t="s">
        <v>7971</v>
      </c>
      <c r="L1448" s="76" t="s">
        <v>153</v>
      </c>
      <c r="M1448" s="76" t="s">
        <v>153</v>
      </c>
      <c r="N1448" s="76">
        <v>11</v>
      </c>
      <c r="O1448" s="76" t="s">
        <v>223</v>
      </c>
      <c r="P1448" s="42" t="s">
        <v>224</v>
      </c>
      <c r="Q1448" s="47">
        <v>168500000</v>
      </c>
      <c r="R1448" s="47">
        <v>168500000</v>
      </c>
      <c r="S1448" s="43" t="s">
        <v>225</v>
      </c>
      <c r="T1448" s="43" t="s">
        <v>221</v>
      </c>
      <c r="U1448" s="44">
        <v>1</v>
      </c>
      <c r="V1448" s="105" t="s">
        <v>4</v>
      </c>
      <c r="W1448" s="99" t="s">
        <v>5041</v>
      </c>
    </row>
    <row r="1449" spans="1:23" ht="45" customHeight="1" x14ac:dyDescent="0.25">
      <c r="A1449" s="76">
        <v>1448</v>
      </c>
      <c r="B1449" s="83" t="s">
        <v>263</v>
      </c>
      <c r="C1449" s="78">
        <f t="shared" si="45"/>
        <v>1</v>
      </c>
      <c r="D1449" s="79">
        <v>1</v>
      </c>
      <c r="E1449" s="79">
        <f t="shared" si="46"/>
        <v>0</v>
      </c>
      <c r="F1449" s="80">
        <v>45316</v>
      </c>
      <c r="G1449" s="81" t="s">
        <v>5053</v>
      </c>
      <c r="H1449" s="82" t="s">
        <v>4936</v>
      </c>
      <c r="I1449" s="83" t="s">
        <v>4937</v>
      </c>
      <c r="J1449" s="83">
        <v>80161501</v>
      </c>
      <c r="K1449" s="84" t="s">
        <v>7972</v>
      </c>
      <c r="L1449" s="76" t="s">
        <v>153</v>
      </c>
      <c r="M1449" s="76" t="s">
        <v>153</v>
      </c>
      <c r="N1449" s="76">
        <v>4</v>
      </c>
      <c r="O1449" s="76" t="s">
        <v>223</v>
      </c>
      <c r="P1449" s="42" t="s">
        <v>224</v>
      </c>
      <c r="Q1449" s="47">
        <v>48000000</v>
      </c>
      <c r="R1449" s="47">
        <v>48000000</v>
      </c>
      <c r="S1449" s="43" t="s">
        <v>225</v>
      </c>
      <c r="T1449" s="43" t="s">
        <v>221</v>
      </c>
      <c r="U1449" s="44">
        <v>1</v>
      </c>
      <c r="V1449" s="105" t="s">
        <v>4</v>
      </c>
      <c r="W1449" s="99" t="s">
        <v>5041</v>
      </c>
    </row>
    <row r="1450" spans="1:23" ht="45" customHeight="1" x14ac:dyDescent="0.25">
      <c r="A1450" s="76">
        <v>1449</v>
      </c>
      <c r="B1450" s="83" t="s">
        <v>263</v>
      </c>
      <c r="C1450" s="78">
        <f t="shared" si="45"/>
        <v>1</v>
      </c>
      <c r="D1450" s="79">
        <v>1</v>
      </c>
      <c r="E1450" s="79">
        <f t="shared" si="46"/>
        <v>0</v>
      </c>
      <c r="F1450" s="80">
        <v>45316</v>
      </c>
      <c r="G1450" s="81" t="s">
        <v>5053</v>
      </c>
      <c r="H1450" s="82" t="s">
        <v>4936</v>
      </c>
      <c r="I1450" s="83"/>
      <c r="J1450" s="83">
        <v>80161501</v>
      </c>
      <c r="K1450" s="84" t="s">
        <v>7973</v>
      </c>
      <c r="L1450" s="76" t="s">
        <v>153</v>
      </c>
      <c r="M1450" s="76" t="s">
        <v>153</v>
      </c>
      <c r="N1450" s="76">
        <v>11</v>
      </c>
      <c r="O1450" s="76" t="s">
        <v>223</v>
      </c>
      <c r="P1450" s="42" t="s">
        <v>224</v>
      </c>
      <c r="Q1450" s="47">
        <v>151650000</v>
      </c>
      <c r="R1450" s="47">
        <v>151650000</v>
      </c>
      <c r="S1450" s="43" t="s">
        <v>225</v>
      </c>
      <c r="T1450" s="43" t="s">
        <v>221</v>
      </c>
      <c r="U1450" s="44">
        <v>1</v>
      </c>
      <c r="V1450" s="105" t="s">
        <v>4</v>
      </c>
      <c r="W1450" s="99" t="s">
        <v>5041</v>
      </c>
    </row>
    <row r="1451" spans="1:23" ht="45" customHeight="1" x14ac:dyDescent="0.25">
      <c r="A1451" s="76">
        <v>1450</v>
      </c>
      <c r="B1451" s="83" t="s">
        <v>263</v>
      </c>
      <c r="C1451" s="78">
        <f t="shared" si="45"/>
        <v>1</v>
      </c>
      <c r="D1451" s="79">
        <v>1</v>
      </c>
      <c r="E1451" s="79">
        <f t="shared" si="46"/>
        <v>0</v>
      </c>
      <c r="F1451" s="80">
        <v>45316</v>
      </c>
      <c r="G1451" s="81" t="s">
        <v>5053</v>
      </c>
      <c r="H1451" s="82" t="s">
        <v>4936</v>
      </c>
      <c r="I1451" s="83" t="s">
        <v>4937</v>
      </c>
      <c r="J1451" s="83">
        <v>80161501</v>
      </c>
      <c r="K1451" s="84" t="s">
        <v>7974</v>
      </c>
      <c r="L1451" s="76" t="s">
        <v>153</v>
      </c>
      <c r="M1451" s="76" t="s">
        <v>153</v>
      </c>
      <c r="N1451" s="76">
        <v>11</v>
      </c>
      <c r="O1451" s="76" t="s">
        <v>223</v>
      </c>
      <c r="P1451" s="42" t="s">
        <v>224</v>
      </c>
      <c r="Q1451" s="47">
        <v>132000000</v>
      </c>
      <c r="R1451" s="47">
        <v>132000000</v>
      </c>
      <c r="S1451" s="43" t="s">
        <v>225</v>
      </c>
      <c r="T1451" s="43" t="s">
        <v>221</v>
      </c>
      <c r="U1451" s="44">
        <v>1</v>
      </c>
      <c r="V1451" s="105" t="s">
        <v>4</v>
      </c>
      <c r="W1451" s="99" t="s">
        <v>5041</v>
      </c>
    </row>
    <row r="1452" spans="1:23" ht="45" customHeight="1" x14ac:dyDescent="0.25">
      <c r="A1452" s="76">
        <v>1451</v>
      </c>
      <c r="B1452" s="83" t="s">
        <v>263</v>
      </c>
      <c r="C1452" s="78">
        <f t="shared" si="45"/>
        <v>1</v>
      </c>
      <c r="D1452" s="79">
        <v>1</v>
      </c>
      <c r="E1452" s="79">
        <f t="shared" si="46"/>
        <v>0</v>
      </c>
      <c r="F1452" s="80">
        <v>45316</v>
      </c>
      <c r="G1452" s="81" t="s">
        <v>5053</v>
      </c>
      <c r="H1452" s="82" t="s">
        <v>4936</v>
      </c>
      <c r="I1452" s="83" t="s">
        <v>4937</v>
      </c>
      <c r="J1452" s="83">
        <v>80161501</v>
      </c>
      <c r="K1452" s="84" t="s">
        <v>7975</v>
      </c>
      <c r="L1452" s="76" t="s">
        <v>154</v>
      </c>
      <c r="M1452" s="76" t="s">
        <v>154</v>
      </c>
      <c r="N1452" s="76">
        <v>11</v>
      </c>
      <c r="O1452" s="76" t="s">
        <v>223</v>
      </c>
      <c r="P1452" s="42" t="s">
        <v>224</v>
      </c>
      <c r="Q1452" s="47">
        <v>99000000</v>
      </c>
      <c r="R1452" s="47">
        <v>99000000</v>
      </c>
      <c r="S1452" s="43" t="s">
        <v>225</v>
      </c>
      <c r="T1452" s="43" t="s">
        <v>221</v>
      </c>
      <c r="U1452" s="44">
        <v>1</v>
      </c>
      <c r="V1452" s="105" t="s">
        <v>4</v>
      </c>
      <c r="W1452" s="99" t="s">
        <v>5041</v>
      </c>
    </row>
    <row r="1453" spans="1:23" ht="45" customHeight="1" x14ac:dyDescent="0.25">
      <c r="A1453" s="76">
        <v>1452</v>
      </c>
      <c r="B1453" s="83" t="s">
        <v>263</v>
      </c>
      <c r="C1453" s="78">
        <f t="shared" si="45"/>
        <v>1</v>
      </c>
      <c r="D1453" s="79">
        <v>1</v>
      </c>
      <c r="E1453" s="79">
        <f t="shared" si="46"/>
        <v>0</v>
      </c>
      <c r="F1453" s="80">
        <v>45316</v>
      </c>
      <c r="G1453" s="81" t="s">
        <v>5053</v>
      </c>
      <c r="H1453" s="82" t="s">
        <v>4936</v>
      </c>
      <c r="I1453" s="83" t="s">
        <v>4937</v>
      </c>
      <c r="J1453" s="83">
        <v>80161501</v>
      </c>
      <c r="K1453" s="84" t="s">
        <v>7976</v>
      </c>
      <c r="L1453" s="76" t="s">
        <v>154</v>
      </c>
      <c r="M1453" s="76" t="s">
        <v>154</v>
      </c>
      <c r="N1453" s="76">
        <v>11</v>
      </c>
      <c r="O1453" s="76" t="s">
        <v>223</v>
      </c>
      <c r="P1453" s="42" t="s">
        <v>224</v>
      </c>
      <c r="Q1453" s="47">
        <v>88000000</v>
      </c>
      <c r="R1453" s="47">
        <v>88000000</v>
      </c>
      <c r="S1453" s="43" t="s">
        <v>225</v>
      </c>
      <c r="T1453" s="43" t="s">
        <v>221</v>
      </c>
      <c r="U1453" s="44">
        <v>1</v>
      </c>
      <c r="V1453" s="105" t="s">
        <v>4</v>
      </c>
      <c r="W1453" s="99" t="s">
        <v>5041</v>
      </c>
    </row>
    <row r="1454" spans="1:23" ht="45" customHeight="1" x14ac:dyDescent="0.25">
      <c r="A1454" s="76">
        <v>1453</v>
      </c>
      <c r="B1454" s="83" t="s">
        <v>263</v>
      </c>
      <c r="C1454" s="78">
        <f t="shared" si="45"/>
        <v>1</v>
      </c>
      <c r="D1454" s="79">
        <v>0</v>
      </c>
      <c r="E1454" s="79">
        <f t="shared" si="46"/>
        <v>1</v>
      </c>
      <c r="F1454" s="80">
        <v>45316</v>
      </c>
      <c r="G1454" s="81" t="s">
        <v>5053</v>
      </c>
      <c r="H1454" s="82" t="s">
        <v>4936</v>
      </c>
      <c r="I1454" s="83"/>
      <c r="J1454" s="83">
        <v>80161501</v>
      </c>
      <c r="K1454" s="84" t="s">
        <v>7977</v>
      </c>
      <c r="L1454" s="76" t="s">
        <v>154</v>
      </c>
      <c r="M1454" s="76" t="s">
        <v>154</v>
      </c>
      <c r="N1454" s="76">
        <v>11</v>
      </c>
      <c r="O1454" s="76" t="s">
        <v>223</v>
      </c>
      <c r="P1454" s="42" t="s">
        <v>224</v>
      </c>
      <c r="Q1454" s="47">
        <v>44000000</v>
      </c>
      <c r="R1454" s="47">
        <v>44000000</v>
      </c>
      <c r="S1454" s="43" t="s">
        <v>225</v>
      </c>
      <c r="T1454" s="43" t="s">
        <v>221</v>
      </c>
      <c r="U1454" s="44">
        <v>1</v>
      </c>
      <c r="V1454" s="105" t="s">
        <v>4</v>
      </c>
      <c r="W1454" s="99" t="s">
        <v>5041</v>
      </c>
    </row>
    <row r="1455" spans="1:23" ht="45" customHeight="1" x14ac:dyDescent="0.25">
      <c r="A1455" s="76">
        <v>1454</v>
      </c>
      <c r="B1455" s="83" t="s">
        <v>263</v>
      </c>
      <c r="C1455" s="78">
        <f t="shared" si="45"/>
        <v>1</v>
      </c>
      <c r="D1455" s="79">
        <v>1</v>
      </c>
      <c r="E1455" s="79">
        <f t="shared" si="46"/>
        <v>0</v>
      </c>
      <c r="F1455" s="80">
        <v>45316</v>
      </c>
      <c r="G1455" s="81" t="s">
        <v>5053</v>
      </c>
      <c r="H1455" s="82" t="s">
        <v>4936</v>
      </c>
      <c r="I1455" s="83" t="s">
        <v>4937</v>
      </c>
      <c r="J1455" s="83">
        <v>80161501</v>
      </c>
      <c r="K1455" s="84" t="s">
        <v>7978</v>
      </c>
      <c r="L1455" s="76" t="s">
        <v>154</v>
      </c>
      <c r="M1455" s="76" t="s">
        <v>154</v>
      </c>
      <c r="N1455" s="76">
        <v>11</v>
      </c>
      <c r="O1455" s="76" t="s">
        <v>223</v>
      </c>
      <c r="P1455" s="42" t="s">
        <v>224</v>
      </c>
      <c r="Q1455" s="47">
        <v>110000000</v>
      </c>
      <c r="R1455" s="47">
        <v>110000000</v>
      </c>
      <c r="S1455" s="43" t="s">
        <v>225</v>
      </c>
      <c r="T1455" s="43" t="s">
        <v>221</v>
      </c>
      <c r="U1455" s="44">
        <v>1</v>
      </c>
      <c r="V1455" s="105" t="s">
        <v>4</v>
      </c>
      <c r="W1455" s="99" t="s">
        <v>5041</v>
      </c>
    </row>
    <row r="1456" spans="1:23" ht="45" customHeight="1" x14ac:dyDescent="0.25">
      <c r="A1456" s="76">
        <v>1455</v>
      </c>
      <c r="B1456" s="83" t="s">
        <v>263</v>
      </c>
      <c r="C1456" s="78">
        <f t="shared" si="45"/>
        <v>1</v>
      </c>
      <c r="D1456" s="79">
        <v>1</v>
      </c>
      <c r="E1456" s="79">
        <f t="shared" si="46"/>
        <v>0</v>
      </c>
      <c r="F1456" s="80">
        <v>45316</v>
      </c>
      <c r="G1456" s="81" t="s">
        <v>5053</v>
      </c>
      <c r="H1456" s="82" t="s">
        <v>4936</v>
      </c>
      <c r="I1456" s="83" t="s">
        <v>4937</v>
      </c>
      <c r="J1456" s="83">
        <v>80161501</v>
      </c>
      <c r="K1456" s="84" t="s">
        <v>7979</v>
      </c>
      <c r="L1456" s="76" t="s">
        <v>154</v>
      </c>
      <c r="M1456" s="76" t="s">
        <v>154</v>
      </c>
      <c r="N1456" s="76">
        <v>11</v>
      </c>
      <c r="O1456" s="76" t="s">
        <v>223</v>
      </c>
      <c r="P1456" s="42" t="s">
        <v>224</v>
      </c>
      <c r="Q1456" s="43">
        <v>88000000</v>
      </c>
      <c r="R1456" s="43">
        <v>88000000</v>
      </c>
      <c r="S1456" s="43" t="s">
        <v>225</v>
      </c>
      <c r="T1456" s="43" t="s">
        <v>221</v>
      </c>
      <c r="U1456" s="44">
        <v>1</v>
      </c>
      <c r="V1456" s="105" t="s">
        <v>4</v>
      </c>
      <c r="W1456" s="99">
        <v>2018010000000</v>
      </c>
    </row>
    <row r="1457" spans="1:23" ht="45" customHeight="1" x14ac:dyDescent="0.25">
      <c r="A1457" s="76">
        <v>1456</v>
      </c>
      <c r="B1457" s="83" t="s">
        <v>243</v>
      </c>
      <c r="C1457" s="78">
        <f t="shared" si="45"/>
        <v>1</v>
      </c>
      <c r="D1457" s="79">
        <v>0</v>
      </c>
      <c r="E1457" s="79">
        <f t="shared" si="46"/>
        <v>1</v>
      </c>
      <c r="F1457" s="80">
        <v>45316</v>
      </c>
      <c r="G1457" s="81" t="s">
        <v>5049</v>
      </c>
      <c r="H1457" s="82" t="s">
        <v>4936</v>
      </c>
      <c r="I1457" s="83"/>
      <c r="J1457" s="83">
        <v>83121700</v>
      </c>
      <c r="K1457" s="84" t="s">
        <v>7980</v>
      </c>
      <c r="L1457" s="76" t="s">
        <v>153</v>
      </c>
      <c r="M1457" s="76" t="s">
        <v>153</v>
      </c>
      <c r="N1457" s="76">
        <v>11</v>
      </c>
      <c r="O1457" s="76" t="s">
        <v>223</v>
      </c>
      <c r="P1457" s="42" t="s">
        <v>224</v>
      </c>
      <c r="Q1457" s="47">
        <v>57218117</v>
      </c>
      <c r="R1457" s="47">
        <v>57218117</v>
      </c>
      <c r="S1457" s="43" t="s">
        <v>225</v>
      </c>
      <c r="T1457" s="43" t="s">
        <v>221</v>
      </c>
      <c r="U1457" s="44">
        <v>1</v>
      </c>
      <c r="V1457" s="105" t="s">
        <v>4</v>
      </c>
      <c r="W1457" s="99" t="s">
        <v>5041</v>
      </c>
    </row>
    <row r="1458" spans="1:23" ht="45" customHeight="1" x14ac:dyDescent="0.25">
      <c r="A1458" s="76">
        <v>1457</v>
      </c>
      <c r="B1458" s="83" t="s">
        <v>243</v>
      </c>
      <c r="C1458" s="78">
        <f t="shared" si="45"/>
        <v>1</v>
      </c>
      <c r="D1458" s="79">
        <v>1</v>
      </c>
      <c r="E1458" s="79">
        <f t="shared" si="46"/>
        <v>0</v>
      </c>
      <c r="F1458" s="80">
        <v>45316</v>
      </c>
      <c r="G1458" s="81" t="s">
        <v>5049</v>
      </c>
      <c r="H1458" s="82" t="s">
        <v>4936</v>
      </c>
      <c r="I1458" s="83" t="s">
        <v>4937</v>
      </c>
      <c r="J1458" s="83">
        <v>83121700</v>
      </c>
      <c r="K1458" s="84" t="s">
        <v>7981</v>
      </c>
      <c r="L1458" s="76" t="s">
        <v>153</v>
      </c>
      <c r="M1458" s="76" t="s">
        <v>153</v>
      </c>
      <c r="N1458" s="76">
        <v>11</v>
      </c>
      <c r="O1458" s="76" t="s">
        <v>223</v>
      </c>
      <c r="P1458" s="42" t="s">
        <v>224</v>
      </c>
      <c r="Q1458" s="47">
        <v>57218117</v>
      </c>
      <c r="R1458" s="47">
        <v>57218117</v>
      </c>
      <c r="S1458" s="43" t="s">
        <v>225</v>
      </c>
      <c r="T1458" s="43" t="s">
        <v>221</v>
      </c>
      <c r="U1458" s="44">
        <v>1</v>
      </c>
      <c r="V1458" s="105" t="s">
        <v>4</v>
      </c>
      <c r="W1458" s="99" t="s">
        <v>5041</v>
      </c>
    </row>
    <row r="1459" spans="1:23" ht="45" customHeight="1" x14ac:dyDescent="0.25">
      <c r="A1459" s="76">
        <v>1458</v>
      </c>
      <c r="B1459" s="83" t="s">
        <v>243</v>
      </c>
      <c r="C1459" s="78">
        <f t="shared" si="45"/>
        <v>1</v>
      </c>
      <c r="D1459" s="79">
        <v>1</v>
      </c>
      <c r="E1459" s="79">
        <f t="shared" si="46"/>
        <v>0</v>
      </c>
      <c r="F1459" s="80">
        <v>45316</v>
      </c>
      <c r="G1459" s="81" t="s">
        <v>5049</v>
      </c>
      <c r="H1459" s="82" t="s">
        <v>4936</v>
      </c>
      <c r="I1459" s="83" t="s">
        <v>4937</v>
      </c>
      <c r="J1459" s="83">
        <v>83121700</v>
      </c>
      <c r="K1459" s="84" t="s">
        <v>7982</v>
      </c>
      <c r="L1459" s="76" t="s">
        <v>154</v>
      </c>
      <c r="M1459" s="76" t="s">
        <v>154</v>
      </c>
      <c r="N1459" s="76">
        <v>8</v>
      </c>
      <c r="O1459" s="76" t="s">
        <v>223</v>
      </c>
      <c r="P1459" s="42" t="s">
        <v>224</v>
      </c>
      <c r="Q1459" s="47">
        <v>58964736</v>
      </c>
      <c r="R1459" s="47">
        <v>58964736</v>
      </c>
      <c r="S1459" s="43" t="s">
        <v>225</v>
      </c>
      <c r="T1459" s="43" t="s">
        <v>221</v>
      </c>
      <c r="U1459" s="44">
        <v>1</v>
      </c>
      <c r="V1459" s="105" t="s">
        <v>4</v>
      </c>
      <c r="W1459" s="99" t="s">
        <v>5041</v>
      </c>
    </row>
    <row r="1460" spans="1:23" ht="45" customHeight="1" x14ac:dyDescent="0.25">
      <c r="A1460" s="76">
        <v>1459</v>
      </c>
      <c r="B1460" s="83" t="s">
        <v>243</v>
      </c>
      <c r="C1460" s="78">
        <f t="shared" ref="C1460:C1483" si="47">+U1460</f>
        <v>1</v>
      </c>
      <c r="D1460" s="79">
        <v>1</v>
      </c>
      <c r="E1460" s="79">
        <f t="shared" si="46"/>
        <v>0</v>
      </c>
      <c r="F1460" s="80">
        <v>45316</v>
      </c>
      <c r="G1460" s="81" t="s">
        <v>5049</v>
      </c>
      <c r="H1460" s="82" t="s">
        <v>4936</v>
      </c>
      <c r="I1460" s="83" t="s">
        <v>4937</v>
      </c>
      <c r="J1460" s="83">
        <v>83121700</v>
      </c>
      <c r="K1460" s="84" t="s">
        <v>7983</v>
      </c>
      <c r="L1460" s="76" t="s">
        <v>154</v>
      </c>
      <c r="M1460" s="76" t="s">
        <v>154</v>
      </c>
      <c r="N1460" s="76">
        <v>7</v>
      </c>
      <c r="O1460" s="76" t="s">
        <v>223</v>
      </c>
      <c r="P1460" s="42" t="s">
        <v>224</v>
      </c>
      <c r="Q1460" s="47">
        <v>51594144</v>
      </c>
      <c r="R1460" s="47">
        <v>51594144</v>
      </c>
      <c r="S1460" s="43" t="s">
        <v>225</v>
      </c>
      <c r="T1460" s="43" t="s">
        <v>221</v>
      </c>
      <c r="U1460" s="44">
        <v>1</v>
      </c>
      <c r="V1460" s="105" t="s">
        <v>4</v>
      </c>
      <c r="W1460" s="99" t="s">
        <v>5041</v>
      </c>
    </row>
    <row r="1461" spans="1:23" ht="45" customHeight="1" x14ac:dyDescent="0.25">
      <c r="A1461" s="76">
        <v>1460</v>
      </c>
      <c r="B1461" s="83" t="s">
        <v>713</v>
      </c>
      <c r="C1461" s="78">
        <f t="shared" si="47"/>
        <v>1</v>
      </c>
      <c r="D1461" s="79">
        <v>1</v>
      </c>
      <c r="E1461" s="79">
        <f t="shared" si="46"/>
        <v>0</v>
      </c>
      <c r="F1461" s="80">
        <v>45316</v>
      </c>
      <c r="G1461" s="81" t="s">
        <v>5092</v>
      </c>
      <c r="H1461" s="82" t="s">
        <v>4936</v>
      </c>
      <c r="I1461" s="83" t="s">
        <v>4937</v>
      </c>
      <c r="J1461" s="83">
        <v>80111604</v>
      </c>
      <c r="K1461" s="84" t="s">
        <v>7984</v>
      </c>
      <c r="L1461" s="76" t="s">
        <v>153</v>
      </c>
      <c r="M1461" s="76" t="s">
        <v>153</v>
      </c>
      <c r="N1461" s="76">
        <v>11</v>
      </c>
      <c r="O1461" s="76" t="s">
        <v>223</v>
      </c>
      <c r="P1461" s="42" t="s">
        <v>224</v>
      </c>
      <c r="Q1461" s="47">
        <v>37559268</v>
      </c>
      <c r="R1461" s="47">
        <v>37559268</v>
      </c>
      <c r="S1461" s="43" t="s">
        <v>225</v>
      </c>
      <c r="T1461" s="43" t="s">
        <v>221</v>
      </c>
      <c r="U1461" s="44">
        <v>1</v>
      </c>
      <c r="V1461" s="105" t="s">
        <v>4</v>
      </c>
      <c r="W1461" s="99" t="s">
        <v>5041</v>
      </c>
    </row>
    <row r="1462" spans="1:23" ht="45" customHeight="1" x14ac:dyDescent="0.25">
      <c r="A1462" s="76">
        <v>1461</v>
      </c>
      <c r="B1462" s="83" t="s">
        <v>713</v>
      </c>
      <c r="C1462" s="78">
        <f t="shared" si="47"/>
        <v>1</v>
      </c>
      <c r="D1462" s="79">
        <v>1</v>
      </c>
      <c r="E1462" s="79">
        <f t="shared" si="46"/>
        <v>0</v>
      </c>
      <c r="F1462" s="80">
        <v>45316</v>
      </c>
      <c r="G1462" s="81" t="s">
        <v>5094</v>
      </c>
      <c r="H1462" s="82" t="s">
        <v>4936</v>
      </c>
      <c r="I1462" s="83" t="s">
        <v>4937</v>
      </c>
      <c r="J1462" s="83">
        <v>80111607</v>
      </c>
      <c r="K1462" s="84" t="s">
        <v>7985</v>
      </c>
      <c r="L1462" s="76" t="s">
        <v>153</v>
      </c>
      <c r="M1462" s="76" t="s">
        <v>153</v>
      </c>
      <c r="N1462" s="76">
        <v>12</v>
      </c>
      <c r="O1462" s="76" t="s">
        <v>223</v>
      </c>
      <c r="P1462" s="42" t="s">
        <v>224</v>
      </c>
      <c r="Q1462" s="47">
        <v>132491524</v>
      </c>
      <c r="R1462" s="47">
        <v>132491524</v>
      </c>
      <c r="S1462" s="43" t="s">
        <v>221</v>
      </c>
      <c r="T1462" s="43" t="s">
        <v>221</v>
      </c>
      <c r="U1462" s="44">
        <v>1</v>
      </c>
      <c r="V1462" s="105" t="s">
        <v>4</v>
      </c>
      <c r="W1462" s="99" t="s">
        <v>5041</v>
      </c>
    </row>
    <row r="1463" spans="1:23" ht="45" customHeight="1" x14ac:dyDescent="0.25">
      <c r="A1463" s="76">
        <v>1462</v>
      </c>
      <c r="B1463" s="83" t="s">
        <v>713</v>
      </c>
      <c r="C1463" s="78">
        <f t="shared" si="47"/>
        <v>2</v>
      </c>
      <c r="D1463" s="79">
        <v>1</v>
      </c>
      <c r="E1463" s="79">
        <f t="shared" si="46"/>
        <v>1</v>
      </c>
      <c r="F1463" s="80">
        <v>45316</v>
      </c>
      <c r="G1463" s="81" t="s">
        <v>5091</v>
      </c>
      <c r="H1463" s="82" t="s">
        <v>4936</v>
      </c>
      <c r="I1463" s="83" t="s">
        <v>4937</v>
      </c>
      <c r="J1463" s="83">
        <v>80111601</v>
      </c>
      <c r="K1463" s="84" t="s">
        <v>7986</v>
      </c>
      <c r="L1463" s="76" t="s">
        <v>153</v>
      </c>
      <c r="M1463" s="76" t="s">
        <v>153</v>
      </c>
      <c r="N1463" s="76">
        <v>12</v>
      </c>
      <c r="O1463" s="76" t="s">
        <v>223</v>
      </c>
      <c r="P1463" s="42" t="s">
        <v>224</v>
      </c>
      <c r="Q1463" s="47">
        <v>138417318</v>
      </c>
      <c r="R1463" s="47">
        <v>138417318</v>
      </c>
      <c r="S1463" s="43" t="s">
        <v>221</v>
      </c>
      <c r="T1463" s="43" t="s">
        <v>221</v>
      </c>
      <c r="U1463" s="44">
        <v>2</v>
      </c>
      <c r="V1463" s="105" t="s">
        <v>4</v>
      </c>
      <c r="W1463" s="99" t="s">
        <v>5041</v>
      </c>
    </row>
    <row r="1464" spans="1:23" ht="45" customHeight="1" x14ac:dyDescent="0.25">
      <c r="A1464" s="76">
        <v>1463</v>
      </c>
      <c r="B1464" s="83" t="s">
        <v>713</v>
      </c>
      <c r="C1464" s="78">
        <f t="shared" si="47"/>
        <v>5</v>
      </c>
      <c r="D1464" s="79">
        <v>5</v>
      </c>
      <c r="E1464" s="79">
        <f t="shared" si="46"/>
        <v>0</v>
      </c>
      <c r="F1464" s="80">
        <v>45316</v>
      </c>
      <c r="G1464" s="81" t="s">
        <v>5094</v>
      </c>
      <c r="H1464" s="82" t="s">
        <v>4936</v>
      </c>
      <c r="I1464" s="83" t="s">
        <v>4937</v>
      </c>
      <c r="J1464" s="83">
        <v>80111607</v>
      </c>
      <c r="K1464" s="84" t="s">
        <v>7987</v>
      </c>
      <c r="L1464" s="76" t="s">
        <v>153</v>
      </c>
      <c r="M1464" s="76" t="s">
        <v>153</v>
      </c>
      <c r="N1464" s="76">
        <v>12</v>
      </c>
      <c r="O1464" s="76" t="s">
        <v>223</v>
      </c>
      <c r="P1464" s="42" t="s">
        <v>224</v>
      </c>
      <c r="Q1464" s="47">
        <v>453771540</v>
      </c>
      <c r="R1464" s="47">
        <v>453771540</v>
      </c>
      <c r="S1464" s="43" t="s">
        <v>221</v>
      </c>
      <c r="T1464" s="43" t="s">
        <v>221</v>
      </c>
      <c r="U1464" s="44">
        <v>5</v>
      </c>
      <c r="V1464" s="105" t="s">
        <v>4</v>
      </c>
      <c r="W1464" s="99" t="s">
        <v>5041</v>
      </c>
    </row>
    <row r="1465" spans="1:23" ht="45" customHeight="1" x14ac:dyDescent="0.25">
      <c r="A1465" s="76">
        <v>1464</v>
      </c>
      <c r="B1465" s="83" t="s">
        <v>713</v>
      </c>
      <c r="C1465" s="78">
        <f t="shared" si="47"/>
        <v>4</v>
      </c>
      <c r="D1465" s="79">
        <v>4</v>
      </c>
      <c r="E1465" s="79">
        <f t="shared" si="46"/>
        <v>0</v>
      </c>
      <c r="F1465" s="80">
        <v>45316</v>
      </c>
      <c r="G1465" s="81" t="s">
        <v>5094</v>
      </c>
      <c r="H1465" s="82" t="s">
        <v>4936</v>
      </c>
      <c r="I1465" s="83" t="s">
        <v>4937</v>
      </c>
      <c r="J1465" s="83">
        <v>80111607</v>
      </c>
      <c r="K1465" s="84" t="s">
        <v>7988</v>
      </c>
      <c r="L1465" s="76" t="s">
        <v>153</v>
      </c>
      <c r="M1465" s="76" t="s">
        <v>153</v>
      </c>
      <c r="N1465" s="76">
        <v>12</v>
      </c>
      <c r="O1465" s="76" t="s">
        <v>223</v>
      </c>
      <c r="P1465" s="42" t="s">
        <v>224</v>
      </c>
      <c r="Q1465" s="47">
        <v>363017232</v>
      </c>
      <c r="R1465" s="47">
        <v>363017232</v>
      </c>
      <c r="S1465" s="43" t="s">
        <v>221</v>
      </c>
      <c r="T1465" s="43" t="s">
        <v>221</v>
      </c>
      <c r="U1465" s="44">
        <v>4</v>
      </c>
      <c r="V1465" s="105" t="s">
        <v>4</v>
      </c>
      <c r="W1465" s="99" t="s">
        <v>5041</v>
      </c>
    </row>
    <row r="1466" spans="1:23" ht="45" customHeight="1" x14ac:dyDescent="0.25">
      <c r="A1466" s="76">
        <v>1465</v>
      </c>
      <c r="B1466" s="83" t="s">
        <v>713</v>
      </c>
      <c r="C1466" s="78">
        <f t="shared" si="47"/>
        <v>3</v>
      </c>
      <c r="D1466" s="79">
        <v>2</v>
      </c>
      <c r="E1466" s="79">
        <f t="shared" si="46"/>
        <v>1</v>
      </c>
      <c r="F1466" s="80">
        <v>45316</v>
      </c>
      <c r="G1466" s="81" t="s">
        <v>5091</v>
      </c>
      <c r="H1466" s="82" t="s">
        <v>4936</v>
      </c>
      <c r="I1466" s="83" t="s">
        <v>4937</v>
      </c>
      <c r="J1466" s="83">
        <v>80111601</v>
      </c>
      <c r="K1466" s="84" t="s">
        <v>7989</v>
      </c>
      <c r="L1466" s="76" t="s">
        <v>153</v>
      </c>
      <c r="M1466" s="76" t="s">
        <v>153</v>
      </c>
      <c r="N1466" s="76">
        <v>12</v>
      </c>
      <c r="O1466" s="76" t="s">
        <v>223</v>
      </c>
      <c r="P1466" s="42" t="s">
        <v>224</v>
      </c>
      <c r="Q1466" s="47">
        <v>345380640</v>
      </c>
      <c r="R1466" s="47">
        <v>345380640</v>
      </c>
      <c r="S1466" s="43" t="s">
        <v>221</v>
      </c>
      <c r="T1466" s="43" t="s">
        <v>221</v>
      </c>
      <c r="U1466" s="44">
        <v>3</v>
      </c>
      <c r="V1466" s="105" t="s">
        <v>4</v>
      </c>
      <c r="W1466" s="99" t="s">
        <v>5041</v>
      </c>
    </row>
    <row r="1467" spans="1:23" ht="45" customHeight="1" x14ac:dyDescent="0.25">
      <c r="A1467" s="76">
        <v>1466</v>
      </c>
      <c r="B1467" s="83" t="s">
        <v>713</v>
      </c>
      <c r="C1467" s="78">
        <f t="shared" si="47"/>
        <v>1</v>
      </c>
      <c r="D1467" s="79">
        <v>0</v>
      </c>
      <c r="E1467" s="79">
        <f t="shared" si="46"/>
        <v>1</v>
      </c>
      <c r="F1467" s="80">
        <v>45316</v>
      </c>
      <c r="G1467" s="81" t="s">
        <v>5092</v>
      </c>
      <c r="H1467" s="82" t="s">
        <v>4936</v>
      </c>
      <c r="I1467" s="83"/>
      <c r="J1467" s="83">
        <v>80111604</v>
      </c>
      <c r="K1467" s="84" t="s">
        <v>7990</v>
      </c>
      <c r="L1467" s="76" t="s">
        <v>153</v>
      </c>
      <c r="M1467" s="76" t="s">
        <v>153</v>
      </c>
      <c r="N1467" s="76">
        <v>6</v>
      </c>
      <c r="O1467" s="76" t="s">
        <v>223</v>
      </c>
      <c r="P1467" s="42" t="s">
        <v>224</v>
      </c>
      <c r="Q1467" s="47">
        <v>49502346</v>
      </c>
      <c r="R1467" s="47">
        <v>49502346</v>
      </c>
      <c r="S1467" s="43" t="s">
        <v>221</v>
      </c>
      <c r="T1467" s="43" t="s">
        <v>221</v>
      </c>
      <c r="U1467" s="44">
        <v>1</v>
      </c>
      <c r="V1467" s="105" t="s">
        <v>4</v>
      </c>
      <c r="W1467" s="99" t="s">
        <v>5041</v>
      </c>
    </row>
    <row r="1468" spans="1:23" ht="45" customHeight="1" x14ac:dyDescent="0.25">
      <c r="A1468" s="76">
        <v>1467</v>
      </c>
      <c r="B1468" s="83" t="s">
        <v>713</v>
      </c>
      <c r="C1468" s="78">
        <f t="shared" si="47"/>
        <v>1</v>
      </c>
      <c r="D1468" s="79">
        <v>0</v>
      </c>
      <c r="E1468" s="79">
        <f t="shared" si="46"/>
        <v>1</v>
      </c>
      <c r="F1468" s="80">
        <v>45316</v>
      </c>
      <c r="G1468" s="81" t="s">
        <v>5092</v>
      </c>
      <c r="H1468" s="82" t="s">
        <v>4936</v>
      </c>
      <c r="I1468" s="83"/>
      <c r="J1468" s="83">
        <v>80111604</v>
      </c>
      <c r="K1468" s="84" t="s">
        <v>7991</v>
      </c>
      <c r="L1468" s="76" t="s">
        <v>153</v>
      </c>
      <c r="M1468" s="76" t="s">
        <v>153</v>
      </c>
      <c r="N1468" s="76">
        <v>12</v>
      </c>
      <c r="O1468" s="76" t="s">
        <v>223</v>
      </c>
      <c r="P1468" s="42" t="s">
        <v>224</v>
      </c>
      <c r="Q1468" s="47">
        <v>88110979</v>
      </c>
      <c r="R1468" s="47">
        <v>88110979</v>
      </c>
      <c r="S1468" s="43" t="s">
        <v>221</v>
      </c>
      <c r="T1468" s="43" t="s">
        <v>221</v>
      </c>
      <c r="U1468" s="44">
        <v>1</v>
      </c>
      <c r="V1468" s="105" t="s">
        <v>4</v>
      </c>
      <c r="W1468" s="99" t="s">
        <v>5041</v>
      </c>
    </row>
    <row r="1469" spans="1:23" ht="45" customHeight="1" x14ac:dyDescent="0.25">
      <c r="A1469" s="76">
        <v>1468</v>
      </c>
      <c r="B1469" s="83" t="s">
        <v>713</v>
      </c>
      <c r="C1469" s="78">
        <f t="shared" si="47"/>
        <v>0</v>
      </c>
      <c r="D1469" s="79">
        <v>0</v>
      </c>
      <c r="E1469" s="79">
        <f t="shared" si="46"/>
        <v>0</v>
      </c>
      <c r="F1469" s="80">
        <v>45329</v>
      </c>
      <c r="G1469" s="81" t="s">
        <v>5091</v>
      </c>
      <c r="H1469" s="82" t="s">
        <v>4936</v>
      </c>
      <c r="I1469" s="83" t="s">
        <v>6485</v>
      </c>
      <c r="J1469" s="83">
        <v>80111601</v>
      </c>
      <c r="K1469" s="84" t="s">
        <v>7992</v>
      </c>
      <c r="L1469" s="76" t="s">
        <v>153</v>
      </c>
      <c r="M1469" s="76" t="s">
        <v>153</v>
      </c>
      <c r="N1469" s="76">
        <v>12</v>
      </c>
      <c r="O1469" s="76" t="s">
        <v>223</v>
      </c>
      <c r="P1469" s="42" t="s">
        <v>224</v>
      </c>
      <c r="Q1469" s="47"/>
      <c r="R1469" s="47"/>
      <c r="S1469" s="43" t="s">
        <v>221</v>
      </c>
      <c r="T1469" s="43" t="s">
        <v>221</v>
      </c>
      <c r="U1469" s="44"/>
      <c r="V1469" s="105" t="s">
        <v>4</v>
      </c>
      <c r="W1469" s="99" t="s">
        <v>5041</v>
      </c>
    </row>
    <row r="1470" spans="1:23" ht="45" customHeight="1" x14ac:dyDescent="0.25">
      <c r="A1470" s="76">
        <v>1469</v>
      </c>
      <c r="B1470" s="83" t="s">
        <v>713</v>
      </c>
      <c r="C1470" s="78">
        <f t="shared" si="47"/>
        <v>1</v>
      </c>
      <c r="D1470" s="79">
        <v>0</v>
      </c>
      <c r="E1470" s="79">
        <f t="shared" si="46"/>
        <v>1</v>
      </c>
      <c r="F1470" s="80">
        <v>45316</v>
      </c>
      <c r="G1470" s="81" t="s">
        <v>5092</v>
      </c>
      <c r="H1470" s="82" t="s">
        <v>4936</v>
      </c>
      <c r="I1470" s="83"/>
      <c r="J1470" s="83">
        <v>80111604</v>
      </c>
      <c r="K1470" s="84" t="s">
        <v>7993</v>
      </c>
      <c r="L1470" s="76" t="s">
        <v>155</v>
      </c>
      <c r="M1470" s="76" t="s">
        <v>155</v>
      </c>
      <c r="N1470" s="76">
        <v>9</v>
      </c>
      <c r="O1470" s="76" t="s">
        <v>223</v>
      </c>
      <c r="P1470" s="42" t="s">
        <v>224</v>
      </c>
      <c r="Q1470" s="47">
        <v>26272812</v>
      </c>
      <c r="R1470" s="47">
        <v>26272812</v>
      </c>
      <c r="S1470" s="43" t="s">
        <v>221</v>
      </c>
      <c r="T1470" s="43" t="s">
        <v>221</v>
      </c>
      <c r="U1470" s="44">
        <v>1</v>
      </c>
      <c r="V1470" s="105" t="s">
        <v>4</v>
      </c>
      <c r="W1470" s="99" t="s">
        <v>5041</v>
      </c>
    </row>
    <row r="1471" spans="1:23" ht="45" customHeight="1" x14ac:dyDescent="0.25">
      <c r="A1471" s="76">
        <v>1470</v>
      </c>
      <c r="B1471" s="83" t="s">
        <v>713</v>
      </c>
      <c r="C1471" s="78">
        <f t="shared" si="47"/>
        <v>1</v>
      </c>
      <c r="D1471" s="79">
        <v>1</v>
      </c>
      <c r="E1471" s="79">
        <f t="shared" si="46"/>
        <v>0</v>
      </c>
      <c r="F1471" s="80">
        <v>45316</v>
      </c>
      <c r="G1471" s="81" t="s">
        <v>5063</v>
      </c>
      <c r="H1471" s="82" t="s">
        <v>4936</v>
      </c>
      <c r="I1471" s="83" t="s">
        <v>4937</v>
      </c>
      <c r="J1471" s="83">
        <v>80101504</v>
      </c>
      <c r="K1471" s="84" t="s">
        <v>7994</v>
      </c>
      <c r="L1471" s="76" t="s">
        <v>153</v>
      </c>
      <c r="M1471" s="76" t="s">
        <v>153</v>
      </c>
      <c r="N1471" s="76">
        <v>12</v>
      </c>
      <c r="O1471" s="76" t="s">
        <v>223</v>
      </c>
      <c r="P1471" s="42" t="s">
        <v>224</v>
      </c>
      <c r="Q1471" s="47">
        <v>178250000</v>
      </c>
      <c r="R1471" s="47">
        <v>178250000</v>
      </c>
      <c r="S1471" s="43" t="s">
        <v>221</v>
      </c>
      <c r="T1471" s="43" t="s">
        <v>221</v>
      </c>
      <c r="U1471" s="44">
        <v>1</v>
      </c>
      <c r="V1471" s="105" t="s">
        <v>4</v>
      </c>
      <c r="W1471" s="99" t="s">
        <v>5041</v>
      </c>
    </row>
    <row r="1472" spans="1:23" ht="45" customHeight="1" x14ac:dyDescent="0.25">
      <c r="A1472" s="76">
        <v>1471</v>
      </c>
      <c r="B1472" s="83" t="s">
        <v>713</v>
      </c>
      <c r="C1472" s="78">
        <f t="shared" si="47"/>
        <v>1</v>
      </c>
      <c r="D1472" s="79">
        <v>0</v>
      </c>
      <c r="E1472" s="79">
        <f t="shared" ref="E1472:E1483" si="48">+C1472-D1472</f>
        <v>1</v>
      </c>
      <c r="F1472" s="80">
        <v>45316</v>
      </c>
      <c r="G1472" s="81" t="s">
        <v>5063</v>
      </c>
      <c r="H1472" s="82" t="s">
        <v>4936</v>
      </c>
      <c r="I1472" s="83"/>
      <c r="J1472" s="83">
        <v>80101504</v>
      </c>
      <c r="K1472" s="84" t="s">
        <v>7995</v>
      </c>
      <c r="L1472" s="76" t="s">
        <v>153</v>
      </c>
      <c r="M1472" s="76" t="s">
        <v>153</v>
      </c>
      <c r="N1472" s="76">
        <v>3</v>
      </c>
      <c r="O1472" s="76" t="s">
        <v>223</v>
      </c>
      <c r="P1472" s="42" t="s">
        <v>224</v>
      </c>
      <c r="Q1472" s="47">
        <v>43721781</v>
      </c>
      <c r="R1472" s="47">
        <v>43721781</v>
      </c>
      <c r="S1472" s="43" t="s">
        <v>221</v>
      </c>
      <c r="T1472" s="43" t="s">
        <v>221</v>
      </c>
      <c r="U1472" s="44">
        <v>1</v>
      </c>
      <c r="V1472" s="105" t="s">
        <v>4</v>
      </c>
      <c r="W1472" s="99" t="s">
        <v>5041</v>
      </c>
    </row>
    <row r="1473" spans="1:23" ht="45" customHeight="1" x14ac:dyDescent="0.25">
      <c r="A1473" s="76">
        <v>1472</v>
      </c>
      <c r="B1473" s="83" t="s">
        <v>713</v>
      </c>
      <c r="C1473" s="78">
        <f t="shared" si="47"/>
        <v>1</v>
      </c>
      <c r="D1473" s="79">
        <v>1</v>
      </c>
      <c r="E1473" s="79">
        <f t="shared" si="48"/>
        <v>0</v>
      </c>
      <c r="F1473" s="80">
        <v>45316</v>
      </c>
      <c r="G1473" s="81" t="s">
        <v>5063</v>
      </c>
      <c r="H1473" s="82" t="s">
        <v>4936</v>
      </c>
      <c r="I1473" s="83" t="s">
        <v>4937</v>
      </c>
      <c r="J1473" s="83">
        <v>80101504</v>
      </c>
      <c r="K1473" s="84" t="s">
        <v>7996</v>
      </c>
      <c r="L1473" s="76" t="s">
        <v>153</v>
      </c>
      <c r="M1473" s="76" t="s">
        <v>153</v>
      </c>
      <c r="N1473" s="76">
        <v>3</v>
      </c>
      <c r="O1473" s="76" t="s">
        <v>223</v>
      </c>
      <c r="P1473" s="42" t="s">
        <v>224</v>
      </c>
      <c r="Q1473" s="47">
        <v>43721781</v>
      </c>
      <c r="R1473" s="47">
        <v>43721781</v>
      </c>
      <c r="S1473" s="43" t="s">
        <v>221</v>
      </c>
      <c r="T1473" s="43" t="s">
        <v>221</v>
      </c>
      <c r="U1473" s="44">
        <v>1</v>
      </c>
      <c r="V1473" s="105" t="s">
        <v>4</v>
      </c>
      <c r="W1473" s="99" t="s">
        <v>5041</v>
      </c>
    </row>
    <row r="1474" spans="1:23" ht="45" customHeight="1" x14ac:dyDescent="0.25">
      <c r="A1474" s="76">
        <v>1473</v>
      </c>
      <c r="B1474" s="83" t="s">
        <v>713</v>
      </c>
      <c r="C1474" s="78">
        <f t="shared" si="47"/>
        <v>1</v>
      </c>
      <c r="D1474" s="79">
        <v>1</v>
      </c>
      <c r="E1474" s="79">
        <f t="shared" si="48"/>
        <v>0</v>
      </c>
      <c r="F1474" s="80">
        <v>45316</v>
      </c>
      <c r="G1474" s="81" t="s">
        <v>5063</v>
      </c>
      <c r="H1474" s="82" t="s">
        <v>4936</v>
      </c>
      <c r="I1474" s="83" t="s">
        <v>4937</v>
      </c>
      <c r="J1474" s="83">
        <v>80101504</v>
      </c>
      <c r="K1474" s="84" t="s">
        <v>7997</v>
      </c>
      <c r="L1474" s="76" t="s">
        <v>153</v>
      </c>
      <c r="M1474" s="76" t="s">
        <v>153</v>
      </c>
      <c r="N1474" s="76">
        <v>3</v>
      </c>
      <c r="O1474" s="76" t="s">
        <v>223</v>
      </c>
      <c r="P1474" s="42" t="s">
        <v>224</v>
      </c>
      <c r="Q1474" s="47">
        <v>36134052</v>
      </c>
      <c r="R1474" s="47">
        <v>36134052</v>
      </c>
      <c r="S1474" s="43" t="s">
        <v>221</v>
      </c>
      <c r="T1474" s="43" t="s">
        <v>221</v>
      </c>
      <c r="U1474" s="44">
        <v>1</v>
      </c>
      <c r="V1474" s="105" t="s">
        <v>4</v>
      </c>
      <c r="W1474" s="99" t="s">
        <v>5041</v>
      </c>
    </row>
    <row r="1475" spans="1:23" ht="45" customHeight="1" x14ac:dyDescent="0.25">
      <c r="A1475" s="76">
        <v>1474</v>
      </c>
      <c r="B1475" s="83" t="s">
        <v>713</v>
      </c>
      <c r="C1475" s="78">
        <f t="shared" si="47"/>
        <v>1</v>
      </c>
      <c r="D1475" s="79">
        <v>1</v>
      </c>
      <c r="E1475" s="79">
        <f t="shared" si="48"/>
        <v>0</v>
      </c>
      <c r="F1475" s="80">
        <v>45316</v>
      </c>
      <c r="G1475" s="81" t="s">
        <v>5094</v>
      </c>
      <c r="H1475" s="82" t="s">
        <v>4936</v>
      </c>
      <c r="I1475" s="83" t="s">
        <v>4937</v>
      </c>
      <c r="J1475" s="83">
        <v>80111607</v>
      </c>
      <c r="K1475" s="84" t="s">
        <v>7998</v>
      </c>
      <c r="L1475" s="76" t="s">
        <v>153</v>
      </c>
      <c r="M1475" s="76" t="s">
        <v>153</v>
      </c>
      <c r="N1475" s="76">
        <v>3</v>
      </c>
      <c r="O1475" s="76" t="s">
        <v>223</v>
      </c>
      <c r="P1475" s="42" t="s">
        <v>224</v>
      </c>
      <c r="Q1475" s="47">
        <v>39927918</v>
      </c>
      <c r="R1475" s="47">
        <v>39927918</v>
      </c>
      <c r="S1475" s="43" t="s">
        <v>221</v>
      </c>
      <c r="T1475" s="43" t="s">
        <v>221</v>
      </c>
      <c r="U1475" s="44">
        <v>1</v>
      </c>
      <c r="V1475" s="105" t="s">
        <v>4</v>
      </c>
      <c r="W1475" s="99" t="s">
        <v>5041</v>
      </c>
    </row>
    <row r="1476" spans="1:23" ht="45" customHeight="1" x14ac:dyDescent="0.25">
      <c r="A1476" s="76">
        <v>1475</v>
      </c>
      <c r="B1476" s="83" t="s">
        <v>713</v>
      </c>
      <c r="C1476" s="78">
        <f t="shared" si="47"/>
        <v>1</v>
      </c>
      <c r="D1476" s="79">
        <v>1</v>
      </c>
      <c r="E1476" s="79">
        <f t="shared" si="48"/>
        <v>0</v>
      </c>
      <c r="F1476" s="80">
        <v>45316</v>
      </c>
      <c r="G1476" s="81" t="s">
        <v>5092</v>
      </c>
      <c r="H1476" s="82" t="s">
        <v>4936</v>
      </c>
      <c r="I1476" s="83" t="s">
        <v>4937</v>
      </c>
      <c r="J1476" s="83">
        <v>80111604</v>
      </c>
      <c r="K1476" s="84" t="s">
        <v>7999</v>
      </c>
      <c r="L1476" s="76" t="s">
        <v>153</v>
      </c>
      <c r="M1476" s="76" t="s">
        <v>153</v>
      </c>
      <c r="N1476" s="76">
        <v>11</v>
      </c>
      <c r="O1476" s="76" t="s">
        <v>223</v>
      </c>
      <c r="P1476" s="42" t="s">
        <v>224</v>
      </c>
      <c r="Q1476" s="47">
        <v>160313197</v>
      </c>
      <c r="R1476" s="47">
        <v>160313197</v>
      </c>
      <c r="S1476" s="43" t="s">
        <v>221</v>
      </c>
      <c r="T1476" s="43" t="s">
        <v>221</v>
      </c>
      <c r="U1476" s="44">
        <v>1</v>
      </c>
      <c r="V1476" s="105" t="s">
        <v>4</v>
      </c>
      <c r="W1476" s="99" t="s">
        <v>5041</v>
      </c>
    </row>
    <row r="1477" spans="1:23" ht="45" customHeight="1" x14ac:dyDescent="0.25">
      <c r="A1477" s="76">
        <v>1476</v>
      </c>
      <c r="B1477" s="83" t="s">
        <v>713</v>
      </c>
      <c r="C1477" s="78">
        <f t="shared" si="47"/>
        <v>1</v>
      </c>
      <c r="D1477" s="79">
        <v>0</v>
      </c>
      <c r="E1477" s="79">
        <f t="shared" si="48"/>
        <v>1</v>
      </c>
      <c r="F1477" s="80">
        <v>45316</v>
      </c>
      <c r="G1477" s="81" t="s">
        <v>5092</v>
      </c>
      <c r="H1477" s="82" t="s">
        <v>4936</v>
      </c>
      <c r="I1477" s="83"/>
      <c r="J1477" s="83">
        <v>80111604</v>
      </c>
      <c r="K1477" s="84" t="s">
        <v>8000</v>
      </c>
      <c r="L1477" s="76" t="s">
        <v>153</v>
      </c>
      <c r="M1477" s="76" t="s">
        <v>153</v>
      </c>
      <c r="N1477" s="76">
        <v>3</v>
      </c>
      <c r="O1477" s="76" t="s">
        <v>223</v>
      </c>
      <c r="P1477" s="42" t="s">
        <v>224</v>
      </c>
      <c r="Q1477" s="47">
        <v>31398240</v>
      </c>
      <c r="R1477" s="47">
        <v>31398240</v>
      </c>
      <c r="S1477" s="43" t="s">
        <v>221</v>
      </c>
      <c r="T1477" s="43" t="s">
        <v>221</v>
      </c>
      <c r="U1477" s="44">
        <v>1</v>
      </c>
      <c r="V1477" s="105" t="s">
        <v>4</v>
      </c>
      <c r="W1477" s="99" t="s">
        <v>5041</v>
      </c>
    </row>
    <row r="1478" spans="1:23" ht="45" customHeight="1" x14ac:dyDescent="0.25">
      <c r="A1478" s="76">
        <v>1477</v>
      </c>
      <c r="B1478" s="83" t="s">
        <v>713</v>
      </c>
      <c r="C1478" s="78">
        <f t="shared" si="47"/>
        <v>1</v>
      </c>
      <c r="D1478" s="79">
        <v>0</v>
      </c>
      <c r="E1478" s="79">
        <f t="shared" si="48"/>
        <v>1</v>
      </c>
      <c r="F1478" s="80">
        <v>45316</v>
      </c>
      <c r="G1478" s="81" t="s">
        <v>5063</v>
      </c>
      <c r="H1478" s="82" t="s">
        <v>4936</v>
      </c>
      <c r="I1478" s="83"/>
      <c r="J1478" s="83">
        <v>80101504</v>
      </c>
      <c r="K1478" s="84" t="s">
        <v>8001</v>
      </c>
      <c r="L1478" s="76" t="s">
        <v>153</v>
      </c>
      <c r="M1478" s="76" t="s">
        <v>153</v>
      </c>
      <c r="N1478" s="76">
        <v>11</v>
      </c>
      <c r="O1478" s="76" t="s">
        <v>223</v>
      </c>
      <c r="P1478" s="42" t="s">
        <v>224</v>
      </c>
      <c r="Q1478" s="47">
        <v>118580682</v>
      </c>
      <c r="R1478" s="47">
        <v>118580682</v>
      </c>
      <c r="S1478" s="43" t="s">
        <v>221</v>
      </c>
      <c r="T1478" s="43" t="s">
        <v>221</v>
      </c>
      <c r="U1478" s="44">
        <v>1</v>
      </c>
      <c r="V1478" s="105" t="s">
        <v>4</v>
      </c>
      <c r="W1478" s="99" t="s">
        <v>5041</v>
      </c>
    </row>
    <row r="1479" spans="1:23" ht="45" customHeight="1" x14ac:dyDescent="0.25">
      <c r="A1479" s="76">
        <v>1478</v>
      </c>
      <c r="B1479" s="83" t="s">
        <v>713</v>
      </c>
      <c r="C1479" s="78">
        <f t="shared" si="47"/>
        <v>1</v>
      </c>
      <c r="D1479" s="79">
        <v>1</v>
      </c>
      <c r="E1479" s="79">
        <f t="shared" si="48"/>
        <v>0</v>
      </c>
      <c r="F1479" s="80">
        <v>45316</v>
      </c>
      <c r="G1479" s="81" t="s">
        <v>5092</v>
      </c>
      <c r="H1479" s="82" t="s">
        <v>4936</v>
      </c>
      <c r="I1479" s="83" t="s">
        <v>4937</v>
      </c>
      <c r="J1479" s="83">
        <v>80111604</v>
      </c>
      <c r="K1479" s="84" t="s">
        <v>8002</v>
      </c>
      <c r="L1479" s="76" t="s">
        <v>153</v>
      </c>
      <c r="M1479" s="76" t="s">
        <v>153</v>
      </c>
      <c r="N1479" s="76">
        <v>3</v>
      </c>
      <c r="O1479" s="76" t="s">
        <v>223</v>
      </c>
      <c r="P1479" s="42" t="s">
        <v>224</v>
      </c>
      <c r="Q1479" s="47">
        <v>43721781</v>
      </c>
      <c r="R1479" s="47">
        <v>43721781</v>
      </c>
      <c r="S1479" s="43" t="s">
        <v>221</v>
      </c>
      <c r="T1479" s="43" t="s">
        <v>221</v>
      </c>
      <c r="U1479" s="44">
        <v>1</v>
      </c>
      <c r="V1479" s="105" t="s">
        <v>4</v>
      </c>
      <c r="W1479" s="99" t="s">
        <v>5041</v>
      </c>
    </row>
    <row r="1480" spans="1:23" ht="45" customHeight="1" x14ac:dyDescent="0.25">
      <c r="A1480" s="76">
        <v>1479</v>
      </c>
      <c r="B1480" s="83" t="s">
        <v>713</v>
      </c>
      <c r="C1480" s="78">
        <f t="shared" si="47"/>
        <v>1</v>
      </c>
      <c r="D1480" s="79">
        <v>0</v>
      </c>
      <c r="E1480" s="79">
        <f t="shared" si="48"/>
        <v>1</v>
      </c>
      <c r="F1480" s="80">
        <v>45316</v>
      </c>
      <c r="G1480" s="81" t="s">
        <v>5092</v>
      </c>
      <c r="H1480" s="82" t="s">
        <v>4936</v>
      </c>
      <c r="I1480" s="83"/>
      <c r="J1480" s="83">
        <v>80111604</v>
      </c>
      <c r="K1480" s="84" t="s">
        <v>8003</v>
      </c>
      <c r="L1480" s="76" t="s">
        <v>153</v>
      </c>
      <c r="M1480" s="76" t="s">
        <v>153</v>
      </c>
      <c r="N1480" s="76">
        <v>3</v>
      </c>
      <c r="O1480" s="76" t="s">
        <v>223</v>
      </c>
      <c r="P1480" s="42" t="s">
        <v>224</v>
      </c>
      <c r="Q1480" s="47">
        <v>24751176</v>
      </c>
      <c r="R1480" s="47">
        <v>24751176</v>
      </c>
      <c r="S1480" s="43" t="s">
        <v>221</v>
      </c>
      <c r="T1480" s="43" t="s">
        <v>221</v>
      </c>
      <c r="U1480" s="44">
        <v>1</v>
      </c>
      <c r="V1480" s="105" t="s">
        <v>4</v>
      </c>
      <c r="W1480" s="99" t="s">
        <v>5041</v>
      </c>
    </row>
    <row r="1481" spans="1:23" ht="45" customHeight="1" x14ac:dyDescent="0.25">
      <c r="A1481" s="76">
        <v>1480</v>
      </c>
      <c r="B1481" s="83" t="s">
        <v>713</v>
      </c>
      <c r="C1481" s="78">
        <f t="shared" si="47"/>
        <v>1</v>
      </c>
      <c r="D1481" s="79">
        <v>1</v>
      </c>
      <c r="E1481" s="79">
        <f t="shared" si="48"/>
        <v>0</v>
      </c>
      <c r="F1481" s="80">
        <v>45316</v>
      </c>
      <c r="G1481" s="81" t="s">
        <v>5092</v>
      </c>
      <c r="H1481" s="82" t="s">
        <v>4936</v>
      </c>
      <c r="I1481" s="83" t="s">
        <v>4937</v>
      </c>
      <c r="J1481" s="83">
        <v>80111604</v>
      </c>
      <c r="K1481" s="84" t="s">
        <v>8004</v>
      </c>
      <c r="L1481" s="76" t="s">
        <v>153</v>
      </c>
      <c r="M1481" s="76" t="s">
        <v>153</v>
      </c>
      <c r="N1481" s="76">
        <v>12</v>
      </c>
      <c r="O1481" s="76" t="s">
        <v>223</v>
      </c>
      <c r="P1481" s="42" t="s">
        <v>224</v>
      </c>
      <c r="Q1481" s="47">
        <v>118580687</v>
      </c>
      <c r="R1481" s="47">
        <v>118580687</v>
      </c>
      <c r="S1481" s="43" t="s">
        <v>221</v>
      </c>
      <c r="T1481" s="43" t="s">
        <v>221</v>
      </c>
      <c r="U1481" s="44">
        <v>1</v>
      </c>
      <c r="V1481" s="105" t="s">
        <v>4</v>
      </c>
      <c r="W1481" s="99" t="s">
        <v>5041</v>
      </c>
    </row>
    <row r="1482" spans="1:23" ht="45" customHeight="1" x14ac:dyDescent="0.25">
      <c r="A1482" s="76">
        <v>1481</v>
      </c>
      <c r="B1482" s="83" t="s">
        <v>713</v>
      </c>
      <c r="C1482" s="78">
        <f t="shared" si="47"/>
        <v>1</v>
      </c>
      <c r="D1482" s="79">
        <v>1</v>
      </c>
      <c r="E1482" s="79">
        <f t="shared" si="48"/>
        <v>0</v>
      </c>
      <c r="F1482" s="80">
        <v>45316</v>
      </c>
      <c r="G1482" s="81" t="s">
        <v>5092</v>
      </c>
      <c r="H1482" s="82" t="s">
        <v>4936</v>
      </c>
      <c r="I1482" s="83" t="s">
        <v>4937</v>
      </c>
      <c r="J1482" s="83">
        <v>80111604</v>
      </c>
      <c r="K1482" s="84" t="s">
        <v>8005</v>
      </c>
      <c r="L1482" s="76" t="s">
        <v>153</v>
      </c>
      <c r="M1482" s="76" t="s">
        <v>153</v>
      </c>
      <c r="N1482" s="76">
        <v>11</v>
      </c>
      <c r="O1482" s="76" t="s">
        <v>223</v>
      </c>
      <c r="P1482" s="42" t="s">
        <v>224</v>
      </c>
      <c r="Q1482" s="47">
        <v>81076512</v>
      </c>
      <c r="R1482" s="47">
        <v>81076512</v>
      </c>
      <c r="S1482" s="43" t="s">
        <v>221</v>
      </c>
      <c r="T1482" s="43" t="s">
        <v>221</v>
      </c>
      <c r="U1482" s="44">
        <v>1</v>
      </c>
      <c r="V1482" s="105" t="s">
        <v>4</v>
      </c>
      <c r="W1482" s="99" t="s">
        <v>5041</v>
      </c>
    </row>
    <row r="1483" spans="1:23" ht="45" customHeight="1" x14ac:dyDescent="0.25">
      <c r="A1483" s="76">
        <v>1482</v>
      </c>
      <c r="B1483" s="83" t="s">
        <v>713</v>
      </c>
      <c r="C1483" s="78">
        <f t="shared" si="47"/>
        <v>1</v>
      </c>
      <c r="D1483" s="79">
        <v>1</v>
      </c>
      <c r="E1483" s="79">
        <f t="shared" si="48"/>
        <v>0</v>
      </c>
      <c r="F1483" s="80">
        <v>45316</v>
      </c>
      <c r="G1483" s="81" t="s">
        <v>5092</v>
      </c>
      <c r="H1483" s="82" t="s">
        <v>4936</v>
      </c>
      <c r="I1483" s="83" t="s">
        <v>4937</v>
      </c>
      <c r="J1483" s="83">
        <v>80111604</v>
      </c>
      <c r="K1483" s="84" t="s">
        <v>8006</v>
      </c>
      <c r="L1483" s="76" t="s">
        <v>153</v>
      </c>
      <c r="M1483" s="76" t="s">
        <v>153</v>
      </c>
      <c r="N1483" s="76">
        <v>11</v>
      </c>
      <c r="O1483" s="76" t="s">
        <v>223</v>
      </c>
      <c r="P1483" s="42" t="s">
        <v>224</v>
      </c>
      <c r="Q1483" s="47">
        <v>89694539</v>
      </c>
      <c r="R1483" s="47">
        <v>89694539</v>
      </c>
      <c r="S1483" s="43" t="s">
        <v>221</v>
      </c>
      <c r="T1483" s="43" t="s">
        <v>221</v>
      </c>
      <c r="U1483" s="44">
        <v>1</v>
      </c>
      <c r="V1483" s="105" t="s">
        <v>4</v>
      </c>
      <c r="W1483" s="99" t="s">
        <v>5041</v>
      </c>
    </row>
    <row r="1484" spans="1:23" ht="45" customHeight="1" x14ac:dyDescent="0.25">
      <c r="A1484" s="76">
        <v>1483</v>
      </c>
      <c r="B1484" s="83" t="s">
        <v>713</v>
      </c>
      <c r="C1484" s="83">
        <v>1</v>
      </c>
      <c r="D1484" s="78">
        <v>1</v>
      </c>
      <c r="E1484" s="79">
        <v>1</v>
      </c>
      <c r="F1484" s="80">
        <v>45316</v>
      </c>
      <c r="G1484" s="80" t="s">
        <v>5092</v>
      </c>
      <c r="H1484" s="82" t="s">
        <v>4936</v>
      </c>
      <c r="I1484" s="83" t="s">
        <v>4937</v>
      </c>
      <c r="J1484" s="83">
        <v>80111604</v>
      </c>
      <c r="K1484" s="114" t="s">
        <v>8862</v>
      </c>
      <c r="L1484" s="84" t="s">
        <v>153</v>
      </c>
      <c r="M1484" s="76" t="s">
        <v>153</v>
      </c>
      <c r="N1484" s="76">
        <v>11</v>
      </c>
      <c r="O1484" s="76" t="s">
        <v>223</v>
      </c>
      <c r="P1484" s="76" t="s">
        <v>224</v>
      </c>
      <c r="Q1484" s="47">
        <v>70715590</v>
      </c>
      <c r="R1484" s="47">
        <v>70715590</v>
      </c>
      <c r="S1484" s="47" t="s">
        <v>221</v>
      </c>
      <c r="T1484" s="43" t="s">
        <v>221</v>
      </c>
      <c r="U1484" s="44">
        <v>1</v>
      </c>
      <c r="V1484" s="44" t="s">
        <v>713</v>
      </c>
      <c r="W1484" s="105" t="s">
        <v>4</v>
      </c>
    </row>
    <row r="1485" spans="1:23" ht="45" customHeight="1" x14ac:dyDescent="0.25">
      <c r="A1485" s="76">
        <v>1484</v>
      </c>
      <c r="B1485" s="83" t="s">
        <v>1932</v>
      </c>
      <c r="C1485" s="78">
        <f t="shared" ref="C1485:C1548" si="49">+U1485</f>
        <v>1</v>
      </c>
      <c r="D1485" s="79">
        <v>1</v>
      </c>
      <c r="E1485" s="79">
        <f t="shared" ref="E1485:E1548" si="50">+C1485-D1485</f>
        <v>0</v>
      </c>
      <c r="F1485" s="80">
        <v>45316</v>
      </c>
      <c r="G1485" s="81" t="s">
        <v>5097</v>
      </c>
      <c r="H1485" s="82" t="s">
        <v>4936</v>
      </c>
      <c r="I1485" s="83" t="s">
        <v>4937</v>
      </c>
      <c r="J1485" s="83">
        <v>81111508</v>
      </c>
      <c r="K1485" s="84" t="s">
        <v>8007</v>
      </c>
      <c r="L1485" s="76" t="s">
        <v>153</v>
      </c>
      <c r="M1485" s="76" t="s">
        <v>154</v>
      </c>
      <c r="N1485" s="76">
        <v>3</v>
      </c>
      <c r="O1485" s="76" t="s">
        <v>223</v>
      </c>
      <c r="P1485" s="42" t="s">
        <v>224</v>
      </c>
      <c r="Q1485" s="47">
        <v>46680000</v>
      </c>
      <c r="R1485" s="47">
        <v>46680000</v>
      </c>
      <c r="S1485" s="43" t="s">
        <v>225</v>
      </c>
      <c r="T1485" s="43" t="s">
        <v>221</v>
      </c>
      <c r="U1485" s="44">
        <v>1</v>
      </c>
      <c r="V1485" s="105" t="s">
        <v>4</v>
      </c>
      <c r="W1485" s="99">
        <v>2018011000692</v>
      </c>
    </row>
    <row r="1486" spans="1:23" ht="45" customHeight="1" x14ac:dyDescent="0.25">
      <c r="A1486" s="76">
        <v>1485</v>
      </c>
      <c r="B1486" s="83" t="s">
        <v>1932</v>
      </c>
      <c r="C1486" s="78">
        <f t="shared" si="49"/>
        <v>1</v>
      </c>
      <c r="D1486" s="79">
        <v>1</v>
      </c>
      <c r="E1486" s="79">
        <f t="shared" si="50"/>
        <v>0</v>
      </c>
      <c r="F1486" s="80">
        <v>45316</v>
      </c>
      <c r="G1486" s="81" t="s">
        <v>5097</v>
      </c>
      <c r="H1486" s="82" t="s">
        <v>4936</v>
      </c>
      <c r="I1486" s="83" t="s">
        <v>4937</v>
      </c>
      <c r="J1486" s="83">
        <v>81111508</v>
      </c>
      <c r="K1486" s="84" t="s">
        <v>8008</v>
      </c>
      <c r="L1486" s="76" t="s">
        <v>153</v>
      </c>
      <c r="M1486" s="76" t="s">
        <v>154</v>
      </c>
      <c r="N1486" s="76">
        <v>3</v>
      </c>
      <c r="O1486" s="76" t="s">
        <v>223</v>
      </c>
      <c r="P1486" s="42" t="s">
        <v>224</v>
      </c>
      <c r="Q1486" s="47">
        <v>38580000</v>
      </c>
      <c r="R1486" s="47">
        <v>38580000</v>
      </c>
      <c r="S1486" s="43" t="s">
        <v>225</v>
      </c>
      <c r="T1486" s="43" t="s">
        <v>221</v>
      </c>
      <c r="U1486" s="44">
        <v>1</v>
      </c>
      <c r="V1486" s="105" t="s">
        <v>4</v>
      </c>
      <c r="W1486" s="99">
        <v>2018011000692</v>
      </c>
    </row>
    <row r="1487" spans="1:23" ht="45" customHeight="1" x14ac:dyDescent="0.25">
      <c r="A1487" s="76">
        <v>1486</v>
      </c>
      <c r="B1487" s="83" t="s">
        <v>424</v>
      </c>
      <c r="C1487" s="78">
        <f t="shared" si="49"/>
        <v>10</v>
      </c>
      <c r="D1487" s="79">
        <v>0</v>
      </c>
      <c r="E1487" s="79">
        <f t="shared" si="50"/>
        <v>10</v>
      </c>
      <c r="F1487" s="80">
        <v>45316</v>
      </c>
      <c r="G1487" s="81" t="s">
        <v>5092</v>
      </c>
      <c r="H1487" s="82" t="s">
        <v>4936</v>
      </c>
      <c r="I1487" s="83"/>
      <c r="J1487" s="83">
        <v>80111604</v>
      </c>
      <c r="K1487" s="84" t="s">
        <v>8009</v>
      </c>
      <c r="L1487" s="76" t="s">
        <v>154</v>
      </c>
      <c r="M1487" s="76" t="s">
        <v>154</v>
      </c>
      <c r="N1487" s="76">
        <v>8</v>
      </c>
      <c r="O1487" s="76" t="s">
        <v>223</v>
      </c>
      <c r="P1487" s="42" t="s">
        <v>224</v>
      </c>
      <c r="Q1487" s="47">
        <v>360000000</v>
      </c>
      <c r="R1487" s="47">
        <v>360000000</v>
      </c>
      <c r="S1487" s="43" t="s">
        <v>1597</v>
      </c>
      <c r="T1487" s="43" t="s">
        <v>4381</v>
      </c>
      <c r="U1487" s="44">
        <v>10</v>
      </c>
      <c r="V1487" s="105" t="s">
        <v>4</v>
      </c>
      <c r="W1487" s="99" t="s">
        <v>5041</v>
      </c>
    </row>
    <row r="1488" spans="1:23" ht="45" customHeight="1" x14ac:dyDescent="0.25">
      <c r="A1488" s="76">
        <v>1487</v>
      </c>
      <c r="B1488" s="83" t="s">
        <v>424</v>
      </c>
      <c r="C1488" s="78">
        <f t="shared" si="49"/>
        <v>43</v>
      </c>
      <c r="D1488" s="79">
        <v>0</v>
      </c>
      <c r="E1488" s="79">
        <f t="shared" si="50"/>
        <v>43</v>
      </c>
      <c r="F1488" s="80">
        <v>45316</v>
      </c>
      <c r="G1488" s="81" t="s">
        <v>5092</v>
      </c>
      <c r="H1488" s="82" t="s">
        <v>4936</v>
      </c>
      <c r="I1488" s="83"/>
      <c r="J1488" s="83">
        <v>80111604</v>
      </c>
      <c r="K1488" s="84" t="s">
        <v>8010</v>
      </c>
      <c r="L1488" s="76" t="s">
        <v>154</v>
      </c>
      <c r="M1488" s="76" t="s">
        <v>154</v>
      </c>
      <c r="N1488" s="76">
        <v>8</v>
      </c>
      <c r="O1488" s="76" t="s">
        <v>223</v>
      </c>
      <c r="P1488" s="42" t="s">
        <v>224</v>
      </c>
      <c r="Q1488" s="47">
        <v>1376000000</v>
      </c>
      <c r="R1488" s="47">
        <v>1376000000</v>
      </c>
      <c r="S1488" s="43" t="s">
        <v>1597</v>
      </c>
      <c r="T1488" s="43" t="s">
        <v>4381</v>
      </c>
      <c r="U1488" s="44">
        <v>43</v>
      </c>
      <c r="V1488" s="105" t="s">
        <v>4</v>
      </c>
      <c r="W1488" s="99" t="s">
        <v>5041</v>
      </c>
    </row>
    <row r="1489" spans="1:23" ht="45" customHeight="1" x14ac:dyDescent="0.25">
      <c r="A1489" s="76">
        <v>1488</v>
      </c>
      <c r="B1489" s="83" t="s">
        <v>424</v>
      </c>
      <c r="C1489" s="78">
        <f t="shared" si="49"/>
        <v>5</v>
      </c>
      <c r="D1489" s="79">
        <v>0</v>
      </c>
      <c r="E1489" s="79">
        <f t="shared" si="50"/>
        <v>5</v>
      </c>
      <c r="F1489" s="80">
        <v>45316</v>
      </c>
      <c r="G1489" s="81" t="s">
        <v>5092</v>
      </c>
      <c r="H1489" s="82" t="s">
        <v>4936</v>
      </c>
      <c r="I1489" s="83"/>
      <c r="J1489" s="83">
        <v>80111604</v>
      </c>
      <c r="K1489" s="84" t="s">
        <v>8011</v>
      </c>
      <c r="L1489" s="76" t="s">
        <v>154</v>
      </c>
      <c r="M1489" s="76" t="s">
        <v>154</v>
      </c>
      <c r="N1489" s="76">
        <v>9</v>
      </c>
      <c r="O1489" s="76" t="s">
        <v>223</v>
      </c>
      <c r="P1489" s="42" t="s">
        <v>224</v>
      </c>
      <c r="Q1489" s="47">
        <v>289291050</v>
      </c>
      <c r="R1489" s="47">
        <v>289291050</v>
      </c>
      <c r="S1489" s="43" t="s">
        <v>1597</v>
      </c>
      <c r="T1489" s="43" t="s">
        <v>4381</v>
      </c>
      <c r="U1489" s="44">
        <v>5</v>
      </c>
      <c r="V1489" s="105" t="s">
        <v>4</v>
      </c>
      <c r="W1489" s="99" t="s">
        <v>5041</v>
      </c>
    </row>
    <row r="1490" spans="1:23" ht="45" customHeight="1" x14ac:dyDescent="0.25">
      <c r="A1490" s="76">
        <v>1489</v>
      </c>
      <c r="B1490" s="83" t="s">
        <v>424</v>
      </c>
      <c r="C1490" s="78">
        <f t="shared" si="49"/>
        <v>10</v>
      </c>
      <c r="D1490" s="79">
        <v>0</v>
      </c>
      <c r="E1490" s="79">
        <f t="shared" si="50"/>
        <v>10</v>
      </c>
      <c r="F1490" s="80">
        <v>45316</v>
      </c>
      <c r="G1490" s="81" t="s">
        <v>5092</v>
      </c>
      <c r="H1490" s="82" t="s">
        <v>4936</v>
      </c>
      <c r="I1490" s="83"/>
      <c r="J1490" s="83">
        <v>80111604</v>
      </c>
      <c r="K1490" s="84" t="s">
        <v>8012</v>
      </c>
      <c r="L1490" s="76" t="s">
        <v>154</v>
      </c>
      <c r="M1490" s="76" t="s">
        <v>154</v>
      </c>
      <c r="N1490" s="76">
        <v>8</v>
      </c>
      <c r="O1490" s="76" t="s">
        <v>223</v>
      </c>
      <c r="P1490" s="42" t="s">
        <v>224</v>
      </c>
      <c r="Q1490" s="47">
        <v>328116640</v>
      </c>
      <c r="R1490" s="47">
        <v>328116640</v>
      </c>
      <c r="S1490" s="43" t="s">
        <v>1597</v>
      </c>
      <c r="T1490" s="43" t="s">
        <v>4381</v>
      </c>
      <c r="U1490" s="44">
        <v>10</v>
      </c>
      <c r="V1490" s="105" t="s">
        <v>4</v>
      </c>
      <c r="W1490" s="99" t="s">
        <v>5041</v>
      </c>
    </row>
    <row r="1491" spans="1:23" ht="45" customHeight="1" x14ac:dyDescent="0.25">
      <c r="A1491" s="76">
        <v>1490</v>
      </c>
      <c r="B1491" s="83" t="s">
        <v>424</v>
      </c>
      <c r="C1491" s="78">
        <f t="shared" si="49"/>
        <v>1</v>
      </c>
      <c r="D1491" s="79">
        <v>0</v>
      </c>
      <c r="E1491" s="79">
        <f t="shared" si="50"/>
        <v>1</v>
      </c>
      <c r="F1491" s="80">
        <v>45316</v>
      </c>
      <c r="G1491" s="81" t="s">
        <v>5092</v>
      </c>
      <c r="H1491" s="82" t="s">
        <v>4936</v>
      </c>
      <c r="I1491" s="83"/>
      <c r="J1491" s="83">
        <v>80111604</v>
      </c>
      <c r="K1491" s="84" t="s">
        <v>8013</v>
      </c>
      <c r="L1491" s="76" t="s">
        <v>154</v>
      </c>
      <c r="M1491" s="76" t="s">
        <v>154</v>
      </c>
      <c r="N1491" s="76">
        <v>9</v>
      </c>
      <c r="O1491" s="76" t="s">
        <v>223</v>
      </c>
      <c r="P1491" s="42" t="s">
        <v>224</v>
      </c>
      <c r="Q1491" s="47">
        <v>36913122</v>
      </c>
      <c r="R1491" s="47">
        <v>36913122</v>
      </c>
      <c r="S1491" s="43" t="s">
        <v>1597</v>
      </c>
      <c r="T1491" s="43" t="s">
        <v>4381</v>
      </c>
      <c r="U1491" s="44">
        <v>1</v>
      </c>
      <c r="V1491" s="105" t="s">
        <v>4</v>
      </c>
      <c r="W1491" s="99" t="s">
        <v>5041</v>
      </c>
    </row>
    <row r="1492" spans="1:23" ht="45" customHeight="1" x14ac:dyDescent="0.25">
      <c r="A1492" s="76">
        <v>1491</v>
      </c>
      <c r="B1492" s="83" t="s">
        <v>424</v>
      </c>
      <c r="C1492" s="78">
        <f t="shared" si="49"/>
        <v>2</v>
      </c>
      <c r="D1492" s="79">
        <v>0</v>
      </c>
      <c r="E1492" s="79">
        <f t="shared" si="50"/>
        <v>2</v>
      </c>
      <c r="F1492" s="80">
        <v>45316</v>
      </c>
      <c r="G1492" s="81" t="s">
        <v>5092</v>
      </c>
      <c r="H1492" s="82" t="s">
        <v>4936</v>
      </c>
      <c r="I1492" s="83"/>
      <c r="J1492" s="83">
        <v>80111604</v>
      </c>
      <c r="K1492" s="84" t="s">
        <v>8014</v>
      </c>
      <c r="L1492" s="76" t="s">
        <v>154</v>
      </c>
      <c r="M1492" s="76" t="s">
        <v>154</v>
      </c>
      <c r="N1492" s="76">
        <v>11</v>
      </c>
      <c r="O1492" s="76" t="s">
        <v>223</v>
      </c>
      <c r="P1492" s="42" t="s">
        <v>224</v>
      </c>
      <c r="Q1492" s="47">
        <v>84128880</v>
      </c>
      <c r="R1492" s="47">
        <v>84128880</v>
      </c>
      <c r="S1492" s="43" t="s">
        <v>1597</v>
      </c>
      <c r="T1492" s="43" t="s">
        <v>4381</v>
      </c>
      <c r="U1492" s="44">
        <v>2</v>
      </c>
      <c r="V1492" s="105" t="s">
        <v>4</v>
      </c>
      <c r="W1492" s="99" t="s">
        <v>5041</v>
      </c>
    </row>
    <row r="1493" spans="1:23" ht="45" customHeight="1" x14ac:dyDescent="0.25">
      <c r="A1493" s="76">
        <v>1492</v>
      </c>
      <c r="B1493" s="83" t="s">
        <v>424</v>
      </c>
      <c r="C1493" s="78">
        <f t="shared" si="49"/>
        <v>5</v>
      </c>
      <c r="D1493" s="79">
        <v>0</v>
      </c>
      <c r="E1493" s="79">
        <f t="shared" si="50"/>
        <v>5</v>
      </c>
      <c r="F1493" s="80">
        <v>45316</v>
      </c>
      <c r="G1493" s="81" t="s">
        <v>5092</v>
      </c>
      <c r="H1493" s="82" t="s">
        <v>4936</v>
      </c>
      <c r="I1493" s="83"/>
      <c r="J1493" s="83">
        <v>80111604</v>
      </c>
      <c r="K1493" s="84" t="s">
        <v>8015</v>
      </c>
      <c r="L1493" s="76" t="s">
        <v>154</v>
      </c>
      <c r="M1493" s="76" t="s">
        <v>154</v>
      </c>
      <c r="N1493" s="76">
        <v>11</v>
      </c>
      <c r="O1493" s="76" t="s">
        <v>223</v>
      </c>
      <c r="P1493" s="42" t="s">
        <v>224</v>
      </c>
      <c r="Q1493" s="47">
        <v>250287125</v>
      </c>
      <c r="R1493" s="47">
        <v>250287125</v>
      </c>
      <c r="S1493" s="43" t="s">
        <v>1597</v>
      </c>
      <c r="T1493" s="43" t="s">
        <v>4381</v>
      </c>
      <c r="U1493" s="44">
        <v>5</v>
      </c>
      <c r="V1493" s="105" t="s">
        <v>4</v>
      </c>
      <c r="W1493" s="99" t="s">
        <v>5041</v>
      </c>
    </row>
    <row r="1494" spans="1:23" ht="45" customHeight="1" x14ac:dyDescent="0.25">
      <c r="A1494" s="76">
        <v>1493</v>
      </c>
      <c r="B1494" s="83" t="s">
        <v>424</v>
      </c>
      <c r="C1494" s="78">
        <f t="shared" si="49"/>
        <v>1</v>
      </c>
      <c r="D1494" s="79">
        <v>0</v>
      </c>
      <c r="E1494" s="79">
        <f t="shared" si="50"/>
        <v>1</v>
      </c>
      <c r="F1494" s="80">
        <v>45316</v>
      </c>
      <c r="G1494" s="81" t="s">
        <v>5092</v>
      </c>
      <c r="H1494" s="82" t="s">
        <v>4936</v>
      </c>
      <c r="I1494" s="83"/>
      <c r="J1494" s="83">
        <v>80111604</v>
      </c>
      <c r="K1494" s="84" t="s">
        <v>8016</v>
      </c>
      <c r="L1494" s="76" t="s">
        <v>154</v>
      </c>
      <c r="M1494" s="76" t="s">
        <v>154</v>
      </c>
      <c r="N1494" s="76">
        <v>4</v>
      </c>
      <c r="O1494" s="76" t="s">
        <v>223</v>
      </c>
      <c r="P1494" s="42" t="s">
        <v>224</v>
      </c>
      <c r="Q1494" s="47">
        <v>36846408</v>
      </c>
      <c r="R1494" s="47">
        <v>36846408</v>
      </c>
      <c r="S1494" s="43" t="s">
        <v>1597</v>
      </c>
      <c r="T1494" s="43" t="s">
        <v>4381</v>
      </c>
      <c r="U1494" s="44">
        <v>1</v>
      </c>
      <c r="V1494" s="105" t="s">
        <v>4</v>
      </c>
      <c r="W1494" s="99" t="s">
        <v>5041</v>
      </c>
    </row>
    <row r="1495" spans="1:23" ht="45" customHeight="1" x14ac:dyDescent="0.25">
      <c r="A1495" s="76">
        <v>1494</v>
      </c>
      <c r="B1495" s="83" t="s">
        <v>424</v>
      </c>
      <c r="C1495" s="78">
        <f t="shared" si="49"/>
        <v>2</v>
      </c>
      <c r="D1495" s="79">
        <v>0</v>
      </c>
      <c r="E1495" s="79">
        <f t="shared" si="50"/>
        <v>2</v>
      </c>
      <c r="F1495" s="80">
        <v>45316</v>
      </c>
      <c r="G1495" s="81" t="s">
        <v>5092</v>
      </c>
      <c r="H1495" s="82" t="s">
        <v>4936</v>
      </c>
      <c r="I1495" s="83"/>
      <c r="J1495" s="83">
        <v>80111604</v>
      </c>
      <c r="K1495" s="84" t="s">
        <v>8017</v>
      </c>
      <c r="L1495" s="76" t="s">
        <v>154</v>
      </c>
      <c r="M1495" s="76" t="s">
        <v>154</v>
      </c>
      <c r="N1495" s="76">
        <v>4</v>
      </c>
      <c r="O1495" s="76" t="s">
        <v>223</v>
      </c>
      <c r="P1495" s="42" t="s">
        <v>224</v>
      </c>
      <c r="Q1495" s="47">
        <v>32811664</v>
      </c>
      <c r="R1495" s="47">
        <v>32811664</v>
      </c>
      <c r="S1495" s="43" t="s">
        <v>1597</v>
      </c>
      <c r="T1495" s="43" t="s">
        <v>4381</v>
      </c>
      <c r="U1495" s="44">
        <v>2</v>
      </c>
      <c r="V1495" s="105" t="s">
        <v>4</v>
      </c>
      <c r="W1495" s="99" t="s">
        <v>5041</v>
      </c>
    </row>
    <row r="1496" spans="1:23" ht="45" customHeight="1" x14ac:dyDescent="0.25">
      <c r="A1496" s="76">
        <v>1495</v>
      </c>
      <c r="B1496" s="83" t="s">
        <v>424</v>
      </c>
      <c r="C1496" s="78">
        <f t="shared" si="49"/>
        <v>3</v>
      </c>
      <c r="D1496" s="79">
        <v>0</v>
      </c>
      <c r="E1496" s="79">
        <f t="shared" si="50"/>
        <v>3</v>
      </c>
      <c r="F1496" s="80">
        <v>45316</v>
      </c>
      <c r="G1496" s="81" t="s">
        <v>5092</v>
      </c>
      <c r="H1496" s="82" t="s">
        <v>4936</v>
      </c>
      <c r="I1496" s="83"/>
      <c r="J1496" s="83">
        <v>80111604</v>
      </c>
      <c r="K1496" s="84" t="s">
        <v>8018</v>
      </c>
      <c r="L1496" s="76" t="s">
        <v>154</v>
      </c>
      <c r="M1496" s="76" t="s">
        <v>154</v>
      </c>
      <c r="N1496" s="76">
        <v>12</v>
      </c>
      <c r="O1496" s="76" t="s">
        <v>223</v>
      </c>
      <c r="P1496" s="42" t="s">
        <v>224</v>
      </c>
      <c r="Q1496" s="47">
        <v>103201920</v>
      </c>
      <c r="R1496" s="47">
        <v>103201920</v>
      </c>
      <c r="S1496" s="43" t="s">
        <v>1597</v>
      </c>
      <c r="T1496" s="43" t="s">
        <v>4381</v>
      </c>
      <c r="U1496" s="44">
        <v>3</v>
      </c>
      <c r="V1496" s="105" t="s">
        <v>4</v>
      </c>
      <c r="W1496" s="99" t="s">
        <v>5041</v>
      </c>
    </row>
    <row r="1497" spans="1:23" ht="45" customHeight="1" x14ac:dyDescent="0.25">
      <c r="A1497" s="76">
        <v>1496</v>
      </c>
      <c r="B1497" s="83" t="s">
        <v>424</v>
      </c>
      <c r="C1497" s="78">
        <f t="shared" si="49"/>
        <v>8</v>
      </c>
      <c r="D1497" s="79">
        <v>0</v>
      </c>
      <c r="E1497" s="79">
        <f t="shared" si="50"/>
        <v>8</v>
      </c>
      <c r="F1497" s="80">
        <v>45316</v>
      </c>
      <c r="G1497" s="81" t="s">
        <v>5092</v>
      </c>
      <c r="H1497" s="82" t="s">
        <v>4936</v>
      </c>
      <c r="I1497" s="83"/>
      <c r="J1497" s="83">
        <v>80111604</v>
      </c>
      <c r="K1497" s="84" t="s">
        <v>8019</v>
      </c>
      <c r="L1497" s="76" t="s">
        <v>154</v>
      </c>
      <c r="M1497" s="76" t="s">
        <v>154</v>
      </c>
      <c r="N1497" s="76">
        <v>8</v>
      </c>
      <c r="O1497" s="76" t="s">
        <v>223</v>
      </c>
      <c r="P1497" s="42" t="s">
        <v>224</v>
      </c>
      <c r="Q1497" s="47">
        <v>148066560</v>
      </c>
      <c r="R1497" s="47">
        <v>148066560</v>
      </c>
      <c r="S1497" s="43" t="s">
        <v>1597</v>
      </c>
      <c r="T1497" s="43" t="s">
        <v>4381</v>
      </c>
      <c r="U1497" s="44">
        <v>8</v>
      </c>
      <c r="V1497" s="105" t="s">
        <v>4</v>
      </c>
      <c r="W1497" s="99" t="s">
        <v>5041</v>
      </c>
    </row>
    <row r="1498" spans="1:23" ht="45" customHeight="1" x14ac:dyDescent="0.25">
      <c r="A1498" s="76">
        <v>1497</v>
      </c>
      <c r="B1498" s="83" t="s">
        <v>424</v>
      </c>
      <c r="C1498" s="78">
        <f t="shared" si="49"/>
        <v>5</v>
      </c>
      <c r="D1498" s="79">
        <v>0</v>
      </c>
      <c r="E1498" s="79">
        <f t="shared" si="50"/>
        <v>5</v>
      </c>
      <c r="F1498" s="80">
        <v>45316</v>
      </c>
      <c r="G1498" s="81" t="s">
        <v>5092</v>
      </c>
      <c r="H1498" s="82" t="s">
        <v>4936</v>
      </c>
      <c r="I1498" s="83"/>
      <c r="J1498" s="83">
        <v>80111604</v>
      </c>
      <c r="K1498" s="84" t="s">
        <v>8020</v>
      </c>
      <c r="L1498" s="76" t="s">
        <v>154</v>
      </c>
      <c r="M1498" s="76" t="s">
        <v>154</v>
      </c>
      <c r="N1498" s="76">
        <v>8</v>
      </c>
      <c r="O1498" s="76" t="s">
        <v>223</v>
      </c>
      <c r="P1498" s="42" t="s">
        <v>224</v>
      </c>
      <c r="Q1498" s="47">
        <v>85977440</v>
      </c>
      <c r="R1498" s="47">
        <v>85977440</v>
      </c>
      <c r="S1498" s="43" t="s">
        <v>1597</v>
      </c>
      <c r="T1498" s="43" t="s">
        <v>4381</v>
      </c>
      <c r="U1498" s="44">
        <v>5</v>
      </c>
      <c r="V1498" s="105" t="s">
        <v>4</v>
      </c>
      <c r="W1498" s="99" t="s">
        <v>5041</v>
      </c>
    </row>
    <row r="1499" spans="1:23" ht="45" customHeight="1" x14ac:dyDescent="0.25">
      <c r="A1499" s="76">
        <v>1498</v>
      </c>
      <c r="B1499" s="83" t="s">
        <v>424</v>
      </c>
      <c r="C1499" s="78">
        <f t="shared" si="49"/>
        <v>1</v>
      </c>
      <c r="D1499" s="79">
        <v>0</v>
      </c>
      <c r="E1499" s="79">
        <f t="shared" si="50"/>
        <v>1</v>
      </c>
      <c r="F1499" s="80">
        <v>45316</v>
      </c>
      <c r="G1499" s="81" t="s">
        <v>5092</v>
      </c>
      <c r="H1499" s="82" t="s">
        <v>4936</v>
      </c>
      <c r="I1499" s="83"/>
      <c r="J1499" s="83">
        <v>80111604</v>
      </c>
      <c r="K1499" s="84" t="s">
        <v>8021</v>
      </c>
      <c r="L1499" s="76" t="s">
        <v>154</v>
      </c>
      <c r="M1499" s="76" t="s">
        <v>154</v>
      </c>
      <c r="N1499" s="76">
        <v>8</v>
      </c>
      <c r="O1499" s="76" t="s">
        <v>223</v>
      </c>
      <c r="P1499" s="42" t="s">
        <v>224</v>
      </c>
      <c r="Q1499" s="47">
        <v>22933760</v>
      </c>
      <c r="R1499" s="47">
        <v>22933760</v>
      </c>
      <c r="S1499" s="43" t="s">
        <v>1597</v>
      </c>
      <c r="T1499" s="43" t="s">
        <v>4381</v>
      </c>
      <c r="U1499" s="44">
        <v>1</v>
      </c>
      <c r="V1499" s="105" t="s">
        <v>4</v>
      </c>
      <c r="W1499" s="99" t="s">
        <v>5041</v>
      </c>
    </row>
    <row r="1500" spans="1:23" ht="45" customHeight="1" x14ac:dyDescent="0.25">
      <c r="A1500" s="76">
        <v>1499</v>
      </c>
      <c r="B1500" s="83" t="s">
        <v>424</v>
      </c>
      <c r="C1500" s="78">
        <f t="shared" si="49"/>
        <v>1</v>
      </c>
      <c r="D1500" s="79">
        <v>0</v>
      </c>
      <c r="E1500" s="79">
        <f t="shared" si="50"/>
        <v>1</v>
      </c>
      <c r="F1500" s="80">
        <v>45316</v>
      </c>
      <c r="G1500" s="81" t="s">
        <v>5092</v>
      </c>
      <c r="H1500" s="82" t="s">
        <v>4936</v>
      </c>
      <c r="I1500" s="83"/>
      <c r="J1500" s="83">
        <v>80111604</v>
      </c>
      <c r="K1500" s="84" t="s">
        <v>8022</v>
      </c>
      <c r="L1500" s="76" t="s">
        <v>154</v>
      </c>
      <c r="M1500" s="76" t="s">
        <v>154</v>
      </c>
      <c r="N1500" s="76">
        <v>8</v>
      </c>
      <c r="O1500" s="76" t="s">
        <v>223</v>
      </c>
      <c r="P1500" s="42" t="s">
        <v>224</v>
      </c>
      <c r="Q1500" s="47">
        <v>19911432</v>
      </c>
      <c r="R1500" s="47">
        <v>19911432</v>
      </c>
      <c r="S1500" s="43" t="s">
        <v>1597</v>
      </c>
      <c r="T1500" s="43" t="s">
        <v>4381</v>
      </c>
      <c r="U1500" s="44">
        <v>1</v>
      </c>
      <c r="V1500" s="105" t="s">
        <v>4</v>
      </c>
      <c r="W1500" s="99" t="s">
        <v>5041</v>
      </c>
    </row>
    <row r="1501" spans="1:23" ht="45" customHeight="1" x14ac:dyDescent="0.25">
      <c r="A1501" s="76">
        <v>1500</v>
      </c>
      <c r="B1501" s="83" t="s">
        <v>424</v>
      </c>
      <c r="C1501" s="78">
        <f t="shared" si="49"/>
        <v>3</v>
      </c>
      <c r="D1501" s="79">
        <v>0</v>
      </c>
      <c r="E1501" s="79">
        <f t="shared" si="50"/>
        <v>3</v>
      </c>
      <c r="F1501" s="80">
        <v>45316</v>
      </c>
      <c r="G1501" s="81" t="s">
        <v>5092</v>
      </c>
      <c r="H1501" s="82" t="s">
        <v>4936</v>
      </c>
      <c r="I1501" s="83"/>
      <c r="J1501" s="83">
        <v>80111604</v>
      </c>
      <c r="K1501" s="84" t="s">
        <v>8023</v>
      </c>
      <c r="L1501" s="76" t="s">
        <v>154</v>
      </c>
      <c r="M1501" s="76" t="s">
        <v>154</v>
      </c>
      <c r="N1501" s="76">
        <v>8</v>
      </c>
      <c r="O1501" s="76" t="s">
        <v>223</v>
      </c>
      <c r="P1501" s="42" t="s">
        <v>224</v>
      </c>
      <c r="Q1501" s="47">
        <v>51586464</v>
      </c>
      <c r="R1501" s="47">
        <v>51586464</v>
      </c>
      <c r="S1501" s="43" t="s">
        <v>1597</v>
      </c>
      <c r="T1501" s="43" t="s">
        <v>4381</v>
      </c>
      <c r="U1501" s="44">
        <v>3</v>
      </c>
      <c r="V1501" s="105" t="s">
        <v>4</v>
      </c>
      <c r="W1501" s="99" t="s">
        <v>5041</v>
      </c>
    </row>
    <row r="1502" spans="1:23" ht="45" customHeight="1" x14ac:dyDescent="0.25">
      <c r="A1502" s="76">
        <v>1501</v>
      </c>
      <c r="B1502" s="83" t="s">
        <v>424</v>
      </c>
      <c r="C1502" s="78">
        <f t="shared" si="49"/>
        <v>0</v>
      </c>
      <c r="D1502" s="79">
        <v>0</v>
      </c>
      <c r="E1502" s="79">
        <f t="shared" si="50"/>
        <v>0</v>
      </c>
      <c r="F1502" s="80">
        <v>45329</v>
      </c>
      <c r="G1502" s="81" t="s">
        <v>5092</v>
      </c>
      <c r="H1502" s="82" t="s">
        <v>4936</v>
      </c>
      <c r="I1502" s="83" t="s">
        <v>6485</v>
      </c>
      <c r="J1502" s="83">
        <v>80111604</v>
      </c>
      <c r="K1502" s="84" t="s">
        <v>8024</v>
      </c>
      <c r="L1502" s="76" t="s">
        <v>154</v>
      </c>
      <c r="M1502" s="76" t="s">
        <v>154</v>
      </c>
      <c r="N1502" s="76">
        <v>11</v>
      </c>
      <c r="O1502" s="76" t="s">
        <v>223</v>
      </c>
      <c r="P1502" s="42" t="s">
        <v>224</v>
      </c>
      <c r="Q1502" s="47"/>
      <c r="R1502" s="47"/>
      <c r="S1502" s="43" t="s">
        <v>1597</v>
      </c>
      <c r="T1502" s="43" t="s">
        <v>4381</v>
      </c>
      <c r="U1502" s="44"/>
      <c r="V1502" s="105" t="s">
        <v>4</v>
      </c>
      <c r="W1502" s="99" t="s">
        <v>5041</v>
      </c>
    </row>
    <row r="1503" spans="1:23" ht="45" customHeight="1" x14ac:dyDescent="0.25">
      <c r="A1503" s="76">
        <v>1502</v>
      </c>
      <c r="B1503" s="83" t="s">
        <v>424</v>
      </c>
      <c r="C1503" s="78">
        <f t="shared" si="49"/>
        <v>3</v>
      </c>
      <c r="D1503" s="79">
        <v>0</v>
      </c>
      <c r="E1503" s="79">
        <f t="shared" si="50"/>
        <v>3</v>
      </c>
      <c r="F1503" s="80">
        <v>45316</v>
      </c>
      <c r="G1503" s="81" t="s">
        <v>5092</v>
      </c>
      <c r="H1503" s="82" t="s">
        <v>4936</v>
      </c>
      <c r="I1503" s="83"/>
      <c r="J1503" s="83">
        <v>80111604</v>
      </c>
      <c r="K1503" s="84" t="s">
        <v>8025</v>
      </c>
      <c r="L1503" s="76" t="s">
        <v>154</v>
      </c>
      <c r="M1503" s="76" t="s">
        <v>154</v>
      </c>
      <c r="N1503" s="76">
        <v>4</v>
      </c>
      <c r="O1503" s="76" t="s">
        <v>223</v>
      </c>
      <c r="P1503" s="42" t="s">
        <v>224</v>
      </c>
      <c r="Q1503" s="47">
        <v>84000000</v>
      </c>
      <c r="R1503" s="47">
        <v>84000000</v>
      </c>
      <c r="S1503" s="43" t="s">
        <v>1597</v>
      </c>
      <c r="T1503" s="43" t="s">
        <v>4381</v>
      </c>
      <c r="U1503" s="44">
        <v>3</v>
      </c>
      <c r="V1503" s="105" t="s">
        <v>4</v>
      </c>
      <c r="W1503" s="99" t="s">
        <v>5041</v>
      </c>
    </row>
    <row r="1504" spans="1:23" ht="45" customHeight="1" x14ac:dyDescent="0.25">
      <c r="A1504" s="76">
        <v>1503</v>
      </c>
      <c r="B1504" s="83" t="s">
        <v>713</v>
      </c>
      <c r="C1504" s="78">
        <f t="shared" si="49"/>
        <v>1</v>
      </c>
      <c r="D1504" s="79">
        <v>0</v>
      </c>
      <c r="E1504" s="79">
        <f t="shared" si="50"/>
        <v>1</v>
      </c>
      <c r="F1504" s="80">
        <v>45316</v>
      </c>
      <c r="G1504" s="81" t="s">
        <v>5053</v>
      </c>
      <c r="H1504" s="82" t="s">
        <v>4936</v>
      </c>
      <c r="I1504" s="83"/>
      <c r="J1504" s="83">
        <v>80161501</v>
      </c>
      <c r="K1504" s="84" t="s">
        <v>8026</v>
      </c>
      <c r="L1504" s="76" t="s">
        <v>154</v>
      </c>
      <c r="M1504" s="76" t="s">
        <v>154</v>
      </c>
      <c r="N1504" s="76">
        <v>6</v>
      </c>
      <c r="O1504" s="76" t="s">
        <v>223</v>
      </c>
      <c r="P1504" s="42" t="s">
        <v>5042</v>
      </c>
      <c r="Q1504" s="47">
        <v>19031262</v>
      </c>
      <c r="R1504" s="47">
        <v>19031262</v>
      </c>
      <c r="S1504" s="43" t="s">
        <v>225</v>
      </c>
      <c r="T1504" s="43" t="s">
        <v>221</v>
      </c>
      <c r="U1504" s="44">
        <v>1</v>
      </c>
      <c r="V1504" s="105" t="s">
        <v>4</v>
      </c>
      <c r="W1504" s="99" t="s">
        <v>5041</v>
      </c>
    </row>
    <row r="1505" spans="1:23" ht="45" customHeight="1" x14ac:dyDescent="0.25">
      <c r="A1505" s="76">
        <v>1504</v>
      </c>
      <c r="B1505" s="83" t="s">
        <v>713</v>
      </c>
      <c r="C1505" s="78">
        <f t="shared" si="49"/>
        <v>1</v>
      </c>
      <c r="D1505" s="79">
        <v>1</v>
      </c>
      <c r="E1505" s="79">
        <f t="shared" si="50"/>
        <v>0</v>
      </c>
      <c r="F1505" s="80">
        <v>45316</v>
      </c>
      <c r="G1505" s="81" t="s">
        <v>5106</v>
      </c>
      <c r="H1505" s="82" t="s">
        <v>4936</v>
      </c>
      <c r="I1505" s="83" t="s">
        <v>4937</v>
      </c>
      <c r="J1505" s="83">
        <v>80131502</v>
      </c>
      <c r="K1505" s="84" t="s">
        <v>8027</v>
      </c>
      <c r="L1505" s="76" t="s">
        <v>153</v>
      </c>
      <c r="M1505" s="76" t="s">
        <v>153</v>
      </c>
      <c r="N1505" s="76">
        <v>6</v>
      </c>
      <c r="O1505" s="76" t="s">
        <v>223</v>
      </c>
      <c r="P1505" s="42" t="s">
        <v>5042</v>
      </c>
      <c r="Q1505" s="47">
        <v>22200000</v>
      </c>
      <c r="R1505" s="47">
        <v>22200000</v>
      </c>
      <c r="S1505" s="43" t="s">
        <v>225</v>
      </c>
      <c r="T1505" s="43" t="s">
        <v>221</v>
      </c>
      <c r="U1505" s="44">
        <v>1</v>
      </c>
      <c r="V1505" s="105" t="s">
        <v>4</v>
      </c>
      <c r="W1505" s="99" t="s">
        <v>5041</v>
      </c>
    </row>
    <row r="1506" spans="1:23" ht="45" customHeight="1" x14ac:dyDescent="0.25">
      <c r="A1506" s="76">
        <v>1505</v>
      </c>
      <c r="B1506" s="83" t="s">
        <v>713</v>
      </c>
      <c r="C1506" s="78">
        <f t="shared" si="49"/>
        <v>3</v>
      </c>
      <c r="D1506" s="79">
        <v>0</v>
      </c>
      <c r="E1506" s="79">
        <f t="shared" si="50"/>
        <v>3</v>
      </c>
      <c r="F1506" s="80">
        <v>45316</v>
      </c>
      <c r="G1506" s="81" t="s">
        <v>5053</v>
      </c>
      <c r="H1506" s="82" t="s">
        <v>4936</v>
      </c>
      <c r="I1506" s="83"/>
      <c r="J1506" s="83">
        <v>80161501</v>
      </c>
      <c r="K1506" s="84" t="s">
        <v>8028</v>
      </c>
      <c r="L1506" s="76" t="s">
        <v>155</v>
      </c>
      <c r="M1506" s="76" t="s">
        <v>155</v>
      </c>
      <c r="N1506" s="76">
        <v>4</v>
      </c>
      <c r="O1506" s="76" t="s">
        <v>223</v>
      </c>
      <c r="P1506" s="42" t="s">
        <v>5042</v>
      </c>
      <c r="Q1506" s="47">
        <v>30647244</v>
      </c>
      <c r="R1506" s="47">
        <v>30647244</v>
      </c>
      <c r="S1506" s="43" t="s">
        <v>225</v>
      </c>
      <c r="T1506" s="43" t="s">
        <v>221</v>
      </c>
      <c r="U1506" s="44">
        <v>3</v>
      </c>
      <c r="V1506" s="105" t="s">
        <v>4</v>
      </c>
      <c r="W1506" s="99" t="s">
        <v>5041</v>
      </c>
    </row>
    <row r="1507" spans="1:23" ht="45" customHeight="1" x14ac:dyDescent="0.25">
      <c r="A1507" s="76">
        <v>1506</v>
      </c>
      <c r="B1507" s="83" t="s">
        <v>713</v>
      </c>
      <c r="C1507" s="78">
        <f t="shared" si="49"/>
        <v>1</v>
      </c>
      <c r="D1507" s="79">
        <v>0</v>
      </c>
      <c r="E1507" s="79">
        <f t="shared" si="50"/>
        <v>1</v>
      </c>
      <c r="F1507" s="80">
        <v>45316</v>
      </c>
      <c r="G1507" s="81" t="s">
        <v>5053</v>
      </c>
      <c r="H1507" s="82" t="s">
        <v>4936</v>
      </c>
      <c r="I1507" s="83"/>
      <c r="J1507" s="83">
        <v>80161501</v>
      </c>
      <c r="K1507" s="84" t="s">
        <v>8029</v>
      </c>
      <c r="L1507" s="76" t="s">
        <v>153</v>
      </c>
      <c r="M1507" s="76" t="s">
        <v>153</v>
      </c>
      <c r="N1507" s="76">
        <v>6</v>
      </c>
      <c r="O1507" s="76" t="s">
        <v>223</v>
      </c>
      <c r="P1507" s="42" t="s">
        <v>5042</v>
      </c>
      <c r="Q1507" s="47">
        <v>42148254</v>
      </c>
      <c r="R1507" s="47">
        <v>42148254</v>
      </c>
      <c r="S1507" s="43" t="s">
        <v>225</v>
      </c>
      <c r="T1507" s="43" t="s">
        <v>221</v>
      </c>
      <c r="U1507" s="44">
        <v>1</v>
      </c>
      <c r="V1507" s="105" t="s">
        <v>4</v>
      </c>
      <c r="W1507" s="99" t="s">
        <v>5041</v>
      </c>
    </row>
    <row r="1508" spans="1:23" ht="45" customHeight="1" x14ac:dyDescent="0.25">
      <c r="A1508" s="76">
        <v>1507</v>
      </c>
      <c r="B1508" s="83" t="s">
        <v>713</v>
      </c>
      <c r="C1508" s="78">
        <f t="shared" si="49"/>
        <v>1</v>
      </c>
      <c r="D1508" s="79">
        <v>0</v>
      </c>
      <c r="E1508" s="79">
        <f t="shared" si="50"/>
        <v>1</v>
      </c>
      <c r="F1508" s="80">
        <v>45316</v>
      </c>
      <c r="G1508" s="81" t="s">
        <v>5053</v>
      </c>
      <c r="H1508" s="82" t="s">
        <v>4936</v>
      </c>
      <c r="I1508" s="83"/>
      <c r="J1508" s="83">
        <v>80161501</v>
      </c>
      <c r="K1508" s="84" t="s">
        <v>8030</v>
      </c>
      <c r="L1508" s="76" t="s">
        <v>155</v>
      </c>
      <c r="M1508" s="76" t="s">
        <v>155</v>
      </c>
      <c r="N1508" s="76">
        <v>4</v>
      </c>
      <c r="O1508" s="76" t="s">
        <v>223</v>
      </c>
      <c r="P1508" s="42" t="s">
        <v>5042</v>
      </c>
      <c r="Q1508" s="47">
        <v>35123545</v>
      </c>
      <c r="R1508" s="47">
        <v>35123545</v>
      </c>
      <c r="S1508" s="43" t="s">
        <v>225</v>
      </c>
      <c r="T1508" s="43" t="s">
        <v>221</v>
      </c>
      <c r="U1508" s="44">
        <v>1</v>
      </c>
      <c r="V1508" s="105" t="s">
        <v>4</v>
      </c>
      <c r="W1508" s="99" t="s">
        <v>5041</v>
      </c>
    </row>
    <row r="1509" spans="1:23" ht="45" customHeight="1" x14ac:dyDescent="0.25">
      <c r="A1509" s="76">
        <v>1508</v>
      </c>
      <c r="B1509" s="83" t="s">
        <v>713</v>
      </c>
      <c r="C1509" s="78">
        <f t="shared" si="49"/>
        <v>3</v>
      </c>
      <c r="D1509" s="79">
        <v>0</v>
      </c>
      <c r="E1509" s="79">
        <f t="shared" si="50"/>
        <v>3</v>
      </c>
      <c r="F1509" s="80">
        <v>45316</v>
      </c>
      <c r="G1509" s="81" t="s">
        <v>5053</v>
      </c>
      <c r="H1509" s="82" t="s">
        <v>4936</v>
      </c>
      <c r="I1509" s="83"/>
      <c r="J1509" s="83">
        <v>80161501</v>
      </c>
      <c r="K1509" s="84" t="s">
        <v>8031</v>
      </c>
      <c r="L1509" s="76" t="s">
        <v>155</v>
      </c>
      <c r="M1509" s="76" t="s">
        <v>155</v>
      </c>
      <c r="N1509" s="76">
        <v>4</v>
      </c>
      <c r="O1509" s="76" t="s">
        <v>223</v>
      </c>
      <c r="P1509" s="42" t="s">
        <v>5042</v>
      </c>
      <c r="Q1509" s="47">
        <v>27762480</v>
      </c>
      <c r="R1509" s="47">
        <v>27762480</v>
      </c>
      <c r="S1509" s="43" t="s">
        <v>225</v>
      </c>
      <c r="T1509" s="43" t="s">
        <v>221</v>
      </c>
      <c r="U1509" s="44">
        <v>3</v>
      </c>
      <c r="V1509" s="105" t="s">
        <v>4</v>
      </c>
      <c r="W1509" s="99" t="s">
        <v>5041</v>
      </c>
    </row>
    <row r="1510" spans="1:23" ht="45" customHeight="1" x14ac:dyDescent="0.25">
      <c r="A1510" s="76">
        <v>1509</v>
      </c>
      <c r="B1510" s="83" t="s">
        <v>713</v>
      </c>
      <c r="C1510" s="78">
        <f t="shared" si="49"/>
        <v>12</v>
      </c>
      <c r="D1510" s="79">
        <v>0</v>
      </c>
      <c r="E1510" s="79">
        <f t="shared" si="50"/>
        <v>12</v>
      </c>
      <c r="F1510" s="80">
        <v>45316</v>
      </c>
      <c r="G1510" s="81" t="s">
        <v>5053</v>
      </c>
      <c r="H1510" s="82" t="s">
        <v>4936</v>
      </c>
      <c r="I1510" s="83"/>
      <c r="J1510" s="83">
        <v>80161501</v>
      </c>
      <c r="K1510" s="84" t="s">
        <v>8032</v>
      </c>
      <c r="L1510" s="76" t="s">
        <v>156</v>
      </c>
      <c r="M1510" s="76" t="s">
        <v>156</v>
      </c>
      <c r="N1510" s="76">
        <v>4</v>
      </c>
      <c r="O1510" s="76" t="s">
        <v>223</v>
      </c>
      <c r="P1510" s="42" t="s">
        <v>5042</v>
      </c>
      <c r="Q1510" s="47">
        <v>192000000</v>
      </c>
      <c r="R1510" s="47">
        <v>192000000</v>
      </c>
      <c r="S1510" s="43" t="s">
        <v>225</v>
      </c>
      <c r="T1510" s="43" t="s">
        <v>221</v>
      </c>
      <c r="U1510" s="44">
        <v>12</v>
      </c>
      <c r="V1510" s="105" t="s">
        <v>4</v>
      </c>
      <c r="W1510" s="99" t="s">
        <v>5041</v>
      </c>
    </row>
    <row r="1511" spans="1:23" ht="45" customHeight="1" x14ac:dyDescent="0.25">
      <c r="A1511" s="76">
        <v>1510</v>
      </c>
      <c r="B1511" s="83" t="s">
        <v>713</v>
      </c>
      <c r="C1511" s="78">
        <f t="shared" si="49"/>
        <v>5</v>
      </c>
      <c r="D1511" s="79">
        <v>0</v>
      </c>
      <c r="E1511" s="79">
        <f t="shared" si="50"/>
        <v>5</v>
      </c>
      <c r="F1511" s="80">
        <v>45316</v>
      </c>
      <c r="G1511" s="81" t="s">
        <v>5053</v>
      </c>
      <c r="H1511" s="82" t="s">
        <v>4936</v>
      </c>
      <c r="I1511" s="83"/>
      <c r="J1511" s="83">
        <v>80161501</v>
      </c>
      <c r="K1511" s="84" t="s">
        <v>8033</v>
      </c>
      <c r="L1511" s="76" t="s">
        <v>153</v>
      </c>
      <c r="M1511" s="76" t="s">
        <v>153</v>
      </c>
      <c r="N1511" s="76">
        <v>6</v>
      </c>
      <c r="O1511" s="76" t="s">
        <v>223</v>
      </c>
      <c r="P1511" s="42" t="s">
        <v>5042</v>
      </c>
      <c r="Q1511" s="47">
        <v>120000000</v>
      </c>
      <c r="R1511" s="47">
        <v>120000000</v>
      </c>
      <c r="S1511" s="43" t="s">
        <v>225</v>
      </c>
      <c r="T1511" s="43" t="s">
        <v>221</v>
      </c>
      <c r="U1511" s="44">
        <v>5</v>
      </c>
      <c r="V1511" s="105" t="s">
        <v>4</v>
      </c>
      <c r="W1511" s="99" t="s">
        <v>5041</v>
      </c>
    </row>
    <row r="1512" spans="1:23" ht="45" customHeight="1" x14ac:dyDescent="0.25">
      <c r="A1512" s="76">
        <v>1511</v>
      </c>
      <c r="B1512" s="83" t="s">
        <v>713</v>
      </c>
      <c r="C1512" s="78">
        <f t="shared" si="49"/>
        <v>1</v>
      </c>
      <c r="D1512" s="79">
        <v>0</v>
      </c>
      <c r="E1512" s="79">
        <f t="shared" si="50"/>
        <v>1</v>
      </c>
      <c r="F1512" s="80">
        <v>45316</v>
      </c>
      <c r="G1512" s="81" t="s">
        <v>5053</v>
      </c>
      <c r="H1512" s="82" t="s">
        <v>4936</v>
      </c>
      <c r="I1512" s="83"/>
      <c r="J1512" s="83">
        <v>80161501</v>
      </c>
      <c r="K1512" s="84" t="s">
        <v>8034</v>
      </c>
      <c r="L1512" s="76" t="s">
        <v>155</v>
      </c>
      <c r="M1512" s="76" t="s">
        <v>155</v>
      </c>
      <c r="N1512" s="76">
        <v>4</v>
      </c>
      <c r="O1512" s="76" t="s">
        <v>223</v>
      </c>
      <c r="P1512" s="42" t="s">
        <v>5042</v>
      </c>
      <c r="Q1512" s="47">
        <v>15249128</v>
      </c>
      <c r="R1512" s="47">
        <v>15249128</v>
      </c>
      <c r="S1512" s="43" t="s">
        <v>225</v>
      </c>
      <c r="T1512" s="43" t="s">
        <v>221</v>
      </c>
      <c r="U1512" s="44">
        <v>1</v>
      </c>
      <c r="V1512" s="105" t="s">
        <v>4</v>
      </c>
      <c r="W1512" s="99" t="s">
        <v>5041</v>
      </c>
    </row>
    <row r="1513" spans="1:23" ht="104.25" customHeight="1" x14ac:dyDescent="0.25">
      <c r="A1513" s="76">
        <v>1512</v>
      </c>
      <c r="B1513" s="83" t="s">
        <v>713</v>
      </c>
      <c r="C1513" s="78">
        <f t="shared" si="49"/>
        <v>5</v>
      </c>
      <c r="D1513" s="79">
        <v>0</v>
      </c>
      <c r="E1513" s="79">
        <f t="shared" si="50"/>
        <v>5</v>
      </c>
      <c r="F1513" s="80">
        <v>45316</v>
      </c>
      <c r="G1513" s="81" t="s">
        <v>5053</v>
      </c>
      <c r="H1513" s="82" t="s">
        <v>4936</v>
      </c>
      <c r="I1513" s="83"/>
      <c r="J1513" s="83">
        <v>80161501</v>
      </c>
      <c r="K1513" s="84" t="s">
        <v>8035</v>
      </c>
      <c r="L1513" s="76" t="s">
        <v>155</v>
      </c>
      <c r="M1513" s="76" t="s">
        <v>155</v>
      </c>
      <c r="N1513" s="76">
        <v>4</v>
      </c>
      <c r="O1513" s="76" t="s">
        <v>223</v>
      </c>
      <c r="P1513" s="42" t="s">
        <v>5042</v>
      </c>
      <c r="Q1513" s="47">
        <v>88824300</v>
      </c>
      <c r="R1513" s="47">
        <v>88824300</v>
      </c>
      <c r="S1513" s="43" t="s">
        <v>225</v>
      </c>
      <c r="T1513" s="43" t="s">
        <v>221</v>
      </c>
      <c r="U1513" s="44">
        <v>5</v>
      </c>
      <c r="V1513" s="105" t="s">
        <v>4</v>
      </c>
      <c r="W1513" s="99" t="s">
        <v>5041</v>
      </c>
    </row>
    <row r="1514" spans="1:23" ht="45" customHeight="1" x14ac:dyDescent="0.25">
      <c r="A1514" s="76">
        <v>1513</v>
      </c>
      <c r="B1514" s="83" t="s">
        <v>713</v>
      </c>
      <c r="C1514" s="78">
        <f t="shared" si="49"/>
        <v>1</v>
      </c>
      <c r="D1514" s="79">
        <v>0</v>
      </c>
      <c r="E1514" s="79">
        <f t="shared" si="50"/>
        <v>1</v>
      </c>
      <c r="F1514" s="80">
        <v>45316</v>
      </c>
      <c r="G1514" s="81" t="s">
        <v>5053</v>
      </c>
      <c r="H1514" s="82" t="s">
        <v>4936</v>
      </c>
      <c r="I1514" s="83"/>
      <c r="J1514" s="83">
        <v>80161501</v>
      </c>
      <c r="K1514" s="84" t="s">
        <v>8036</v>
      </c>
      <c r="L1514" s="76" t="s">
        <v>153</v>
      </c>
      <c r="M1514" s="76" t="s">
        <v>153</v>
      </c>
      <c r="N1514" s="76">
        <v>6</v>
      </c>
      <c r="O1514" s="76" t="s">
        <v>223</v>
      </c>
      <c r="P1514" s="42" t="s">
        <v>5042</v>
      </c>
      <c r="Q1514" s="47">
        <v>27304050</v>
      </c>
      <c r="R1514" s="47">
        <v>27304050</v>
      </c>
      <c r="S1514" s="43" t="s">
        <v>225</v>
      </c>
      <c r="T1514" s="43" t="s">
        <v>221</v>
      </c>
      <c r="U1514" s="44">
        <v>1</v>
      </c>
      <c r="V1514" s="105" t="s">
        <v>4</v>
      </c>
      <c r="W1514" s="99" t="s">
        <v>5041</v>
      </c>
    </row>
    <row r="1515" spans="1:23" ht="45" customHeight="1" x14ac:dyDescent="0.25">
      <c r="A1515" s="76">
        <v>1514</v>
      </c>
      <c r="B1515" s="83" t="s">
        <v>713</v>
      </c>
      <c r="C1515" s="78">
        <f t="shared" si="49"/>
        <v>2</v>
      </c>
      <c r="D1515" s="79">
        <v>0</v>
      </c>
      <c r="E1515" s="79">
        <f t="shared" si="50"/>
        <v>2</v>
      </c>
      <c r="F1515" s="80">
        <v>45316</v>
      </c>
      <c r="G1515" s="81" t="s">
        <v>5053</v>
      </c>
      <c r="H1515" s="82" t="s">
        <v>4936</v>
      </c>
      <c r="I1515" s="83"/>
      <c r="J1515" s="83">
        <v>80161501</v>
      </c>
      <c r="K1515" s="84" t="s">
        <v>8037</v>
      </c>
      <c r="L1515" s="76" t="s">
        <v>155</v>
      </c>
      <c r="M1515" s="76" t="s">
        <v>155</v>
      </c>
      <c r="N1515" s="76">
        <v>4</v>
      </c>
      <c r="O1515" s="76" t="s">
        <v>223</v>
      </c>
      <c r="P1515" s="42" t="s">
        <v>5042</v>
      </c>
      <c r="Q1515" s="47">
        <v>35529720</v>
      </c>
      <c r="R1515" s="47">
        <v>35529720</v>
      </c>
      <c r="S1515" s="43" t="s">
        <v>225</v>
      </c>
      <c r="T1515" s="43" t="s">
        <v>221</v>
      </c>
      <c r="U1515" s="44">
        <v>2</v>
      </c>
      <c r="V1515" s="105" t="s">
        <v>4</v>
      </c>
      <c r="W1515" s="99" t="s">
        <v>5041</v>
      </c>
    </row>
    <row r="1516" spans="1:23" ht="45" customHeight="1" x14ac:dyDescent="0.25">
      <c r="A1516" s="76">
        <v>1515</v>
      </c>
      <c r="B1516" s="83" t="s">
        <v>713</v>
      </c>
      <c r="C1516" s="78">
        <f t="shared" si="49"/>
        <v>2</v>
      </c>
      <c r="D1516" s="79">
        <v>1</v>
      </c>
      <c r="E1516" s="79">
        <f t="shared" si="50"/>
        <v>1</v>
      </c>
      <c r="F1516" s="80">
        <v>45316</v>
      </c>
      <c r="G1516" s="81" t="s">
        <v>5053</v>
      </c>
      <c r="H1516" s="82" t="s">
        <v>4936</v>
      </c>
      <c r="I1516" s="83" t="s">
        <v>4937</v>
      </c>
      <c r="J1516" s="83">
        <v>80161501</v>
      </c>
      <c r="K1516" s="84" t="s">
        <v>8038</v>
      </c>
      <c r="L1516" s="76" t="s">
        <v>153</v>
      </c>
      <c r="M1516" s="76" t="s">
        <v>153</v>
      </c>
      <c r="N1516" s="76">
        <v>6</v>
      </c>
      <c r="O1516" s="76" t="s">
        <v>223</v>
      </c>
      <c r="P1516" s="42" t="s">
        <v>5042</v>
      </c>
      <c r="Q1516" s="47">
        <v>38062524</v>
      </c>
      <c r="R1516" s="47">
        <v>38062524</v>
      </c>
      <c r="S1516" s="43" t="s">
        <v>225</v>
      </c>
      <c r="T1516" s="43" t="s">
        <v>221</v>
      </c>
      <c r="U1516" s="44">
        <v>2</v>
      </c>
      <c r="V1516" s="105" t="s">
        <v>4</v>
      </c>
      <c r="W1516" s="99" t="s">
        <v>5041</v>
      </c>
    </row>
    <row r="1517" spans="1:23" ht="45" customHeight="1" x14ac:dyDescent="0.25">
      <c r="A1517" s="76">
        <v>1516</v>
      </c>
      <c r="B1517" s="83" t="s">
        <v>713</v>
      </c>
      <c r="C1517" s="78">
        <f t="shared" si="49"/>
        <v>2</v>
      </c>
      <c r="D1517" s="79">
        <v>0</v>
      </c>
      <c r="E1517" s="79">
        <f t="shared" si="50"/>
        <v>2</v>
      </c>
      <c r="F1517" s="80">
        <v>45316</v>
      </c>
      <c r="G1517" s="81" t="s">
        <v>5053</v>
      </c>
      <c r="H1517" s="82" t="s">
        <v>4936</v>
      </c>
      <c r="I1517" s="83"/>
      <c r="J1517" s="83">
        <v>80161501</v>
      </c>
      <c r="K1517" s="84" t="s">
        <v>8039</v>
      </c>
      <c r="L1517" s="76" t="s">
        <v>155</v>
      </c>
      <c r="M1517" s="76" t="s">
        <v>155</v>
      </c>
      <c r="N1517" s="76">
        <v>4</v>
      </c>
      <c r="O1517" s="76" t="s">
        <v>223</v>
      </c>
      <c r="P1517" s="42" t="s">
        <v>5042</v>
      </c>
      <c r="Q1517" s="47">
        <v>25375016</v>
      </c>
      <c r="R1517" s="47">
        <v>25375016</v>
      </c>
      <c r="S1517" s="43" t="s">
        <v>225</v>
      </c>
      <c r="T1517" s="43" t="s">
        <v>221</v>
      </c>
      <c r="U1517" s="44">
        <v>2</v>
      </c>
      <c r="V1517" s="105" t="s">
        <v>4</v>
      </c>
      <c r="W1517" s="99" t="s">
        <v>5041</v>
      </c>
    </row>
    <row r="1518" spans="1:23" ht="45" customHeight="1" x14ac:dyDescent="0.25">
      <c r="A1518" s="76">
        <v>1517</v>
      </c>
      <c r="B1518" s="83" t="s">
        <v>713</v>
      </c>
      <c r="C1518" s="78">
        <f t="shared" si="49"/>
        <v>1</v>
      </c>
      <c r="D1518" s="79">
        <v>0</v>
      </c>
      <c r="E1518" s="79">
        <f t="shared" si="50"/>
        <v>1</v>
      </c>
      <c r="F1518" s="80">
        <v>45316</v>
      </c>
      <c r="G1518" s="81" t="s">
        <v>5053</v>
      </c>
      <c r="H1518" s="82" t="s">
        <v>4936</v>
      </c>
      <c r="I1518" s="83"/>
      <c r="J1518" s="83">
        <v>80161501</v>
      </c>
      <c r="K1518" s="84" t="s">
        <v>8040</v>
      </c>
      <c r="L1518" s="76" t="s">
        <v>153</v>
      </c>
      <c r="M1518" s="76" t="s">
        <v>153</v>
      </c>
      <c r="N1518" s="76">
        <v>6</v>
      </c>
      <c r="O1518" s="76" t="s">
        <v>223</v>
      </c>
      <c r="P1518" s="42" t="s">
        <v>5042</v>
      </c>
      <c r="Q1518" s="47">
        <v>27000000</v>
      </c>
      <c r="R1518" s="47">
        <v>27000000</v>
      </c>
      <c r="S1518" s="43" t="s">
        <v>225</v>
      </c>
      <c r="T1518" s="43" t="s">
        <v>221</v>
      </c>
      <c r="U1518" s="44">
        <v>1</v>
      </c>
      <c r="V1518" s="105" t="s">
        <v>4</v>
      </c>
      <c r="W1518" s="99" t="s">
        <v>5041</v>
      </c>
    </row>
    <row r="1519" spans="1:23" ht="45" customHeight="1" x14ac:dyDescent="0.25">
      <c r="A1519" s="76">
        <v>1518</v>
      </c>
      <c r="B1519" s="83" t="s">
        <v>713</v>
      </c>
      <c r="C1519" s="78">
        <f t="shared" si="49"/>
        <v>2</v>
      </c>
      <c r="D1519" s="79">
        <v>0</v>
      </c>
      <c r="E1519" s="79">
        <f t="shared" si="50"/>
        <v>2</v>
      </c>
      <c r="F1519" s="80">
        <v>45316</v>
      </c>
      <c r="G1519" s="81" t="s">
        <v>5053</v>
      </c>
      <c r="H1519" s="82" t="s">
        <v>4936</v>
      </c>
      <c r="I1519" s="83"/>
      <c r="J1519" s="83">
        <v>80161501</v>
      </c>
      <c r="K1519" s="84" t="s">
        <v>8041</v>
      </c>
      <c r="L1519" s="76" t="s">
        <v>156</v>
      </c>
      <c r="M1519" s="76" t="s">
        <v>156</v>
      </c>
      <c r="N1519" s="76">
        <v>4</v>
      </c>
      <c r="O1519" s="76" t="s">
        <v>223</v>
      </c>
      <c r="P1519" s="42" t="s">
        <v>5042</v>
      </c>
      <c r="Q1519" s="47">
        <v>36000000</v>
      </c>
      <c r="R1519" s="47">
        <v>36000000</v>
      </c>
      <c r="S1519" s="43" t="s">
        <v>225</v>
      </c>
      <c r="T1519" s="43" t="s">
        <v>221</v>
      </c>
      <c r="U1519" s="44">
        <v>2</v>
      </c>
      <c r="V1519" s="105" t="s">
        <v>4</v>
      </c>
      <c r="W1519" s="99" t="s">
        <v>5041</v>
      </c>
    </row>
    <row r="1520" spans="1:23" ht="45" customHeight="1" x14ac:dyDescent="0.25">
      <c r="A1520" s="76">
        <v>1519</v>
      </c>
      <c r="B1520" s="83" t="s">
        <v>713</v>
      </c>
      <c r="C1520" s="78">
        <f t="shared" si="49"/>
        <v>1</v>
      </c>
      <c r="D1520" s="79">
        <v>0</v>
      </c>
      <c r="E1520" s="79">
        <f t="shared" si="50"/>
        <v>1</v>
      </c>
      <c r="F1520" s="80">
        <v>45316</v>
      </c>
      <c r="G1520" s="81" t="s">
        <v>5053</v>
      </c>
      <c r="H1520" s="82" t="s">
        <v>4936</v>
      </c>
      <c r="I1520" s="83"/>
      <c r="J1520" s="83">
        <v>80161501</v>
      </c>
      <c r="K1520" s="88" t="s">
        <v>8042</v>
      </c>
      <c r="L1520" s="76" t="s">
        <v>153</v>
      </c>
      <c r="M1520" s="76" t="s">
        <v>153</v>
      </c>
      <c r="N1520" s="76">
        <v>6</v>
      </c>
      <c r="O1520" s="76" t="s">
        <v>223</v>
      </c>
      <c r="P1520" s="42" t="s">
        <v>5042</v>
      </c>
      <c r="Q1520" s="47">
        <v>19031262</v>
      </c>
      <c r="R1520" s="47">
        <v>19031262</v>
      </c>
      <c r="S1520" s="43" t="s">
        <v>225</v>
      </c>
      <c r="T1520" s="43" t="s">
        <v>221</v>
      </c>
      <c r="U1520" s="44">
        <v>1</v>
      </c>
      <c r="V1520" s="105" t="s">
        <v>4</v>
      </c>
      <c r="W1520" s="99" t="s">
        <v>5041</v>
      </c>
    </row>
    <row r="1521" spans="1:23" ht="45" customHeight="1" x14ac:dyDescent="0.25">
      <c r="A1521" s="76">
        <v>1520</v>
      </c>
      <c r="B1521" s="83" t="s">
        <v>2206</v>
      </c>
      <c r="C1521" s="78">
        <f t="shared" si="49"/>
        <v>1</v>
      </c>
      <c r="D1521" s="79">
        <v>1</v>
      </c>
      <c r="E1521" s="79">
        <f t="shared" si="50"/>
        <v>0</v>
      </c>
      <c r="F1521" s="80">
        <v>45316</v>
      </c>
      <c r="G1521" s="81" t="s">
        <v>5064</v>
      </c>
      <c r="H1521" s="82" t="s">
        <v>4936</v>
      </c>
      <c r="I1521" s="83" t="s">
        <v>4937</v>
      </c>
      <c r="J1521" s="83">
        <v>86101610</v>
      </c>
      <c r="K1521" s="84" t="s">
        <v>8043</v>
      </c>
      <c r="L1521" s="76" t="s">
        <v>154</v>
      </c>
      <c r="M1521" s="76" t="s">
        <v>154</v>
      </c>
      <c r="N1521" s="76">
        <v>11</v>
      </c>
      <c r="O1521" s="76" t="s">
        <v>223</v>
      </c>
      <c r="P1521" s="42" t="s">
        <v>224</v>
      </c>
      <c r="Q1521" s="47">
        <v>95150000</v>
      </c>
      <c r="R1521" s="47">
        <v>95150000</v>
      </c>
      <c r="S1521" s="43" t="s">
        <v>225</v>
      </c>
      <c r="T1521" s="43" t="s">
        <v>221</v>
      </c>
      <c r="U1521" s="44">
        <v>1</v>
      </c>
      <c r="V1521" s="105" t="s">
        <v>37</v>
      </c>
      <c r="W1521" s="99">
        <v>2021011000079</v>
      </c>
    </row>
    <row r="1522" spans="1:23" ht="45" customHeight="1" x14ac:dyDescent="0.25">
      <c r="A1522" s="76">
        <v>1521</v>
      </c>
      <c r="B1522" s="83" t="s">
        <v>2206</v>
      </c>
      <c r="C1522" s="78">
        <f t="shared" si="49"/>
        <v>3</v>
      </c>
      <c r="D1522" s="79">
        <v>3</v>
      </c>
      <c r="E1522" s="79">
        <f t="shared" si="50"/>
        <v>0</v>
      </c>
      <c r="F1522" s="80">
        <v>45316</v>
      </c>
      <c r="G1522" s="81" t="s">
        <v>5064</v>
      </c>
      <c r="H1522" s="82" t="s">
        <v>4936</v>
      </c>
      <c r="I1522" s="83" t="s">
        <v>4937</v>
      </c>
      <c r="J1522" s="83">
        <v>86101610</v>
      </c>
      <c r="K1522" s="84" t="s">
        <v>8044</v>
      </c>
      <c r="L1522" s="76" t="s">
        <v>154</v>
      </c>
      <c r="M1522" s="76" t="s">
        <v>154</v>
      </c>
      <c r="N1522" s="76">
        <v>11</v>
      </c>
      <c r="O1522" s="76" t="s">
        <v>223</v>
      </c>
      <c r="P1522" s="42" t="s">
        <v>224</v>
      </c>
      <c r="Q1522" s="47">
        <v>146553000</v>
      </c>
      <c r="R1522" s="47">
        <v>146553000</v>
      </c>
      <c r="S1522" s="43" t="s">
        <v>225</v>
      </c>
      <c r="T1522" s="43" t="s">
        <v>221</v>
      </c>
      <c r="U1522" s="44">
        <v>3</v>
      </c>
      <c r="V1522" s="105" t="s">
        <v>37</v>
      </c>
      <c r="W1522" s="99">
        <v>2021011000079</v>
      </c>
    </row>
    <row r="1523" spans="1:23" ht="45" customHeight="1" x14ac:dyDescent="0.25">
      <c r="A1523" s="76">
        <v>1522</v>
      </c>
      <c r="B1523" s="83" t="s">
        <v>2206</v>
      </c>
      <c r="C1523" s="78">
        <f t="shared" si="49"/>
        <v>1</v>
      </c>
      <c r="D1523" s="79">
        <v>1</v>
      </c>
      <c r="E1523" s="79">
        <f t="shared" si="50"/>
        <v>0</v>
      </c>
      <c r="F1523" s="80">
        <v>45316</v>
      </c>
      <c r="G1523" s="81" t="s">
        <v>5064</v>
      </c>
      <c r="H1523" s="82" t="s">
        <v>4936</v>
      </c>
      <c r="I1523" s="83" t="s">
        <v>4937</v>
      </c>
      <c r="J1523" s="83">
        <v>86101610</v>
      </c>
      <c r="K1523" s="84" t="s">
        <v>8045</v>
      </c>
      <c r="L1523" s="76" t="s">
        <v>154</v>
      </c>
      <c r="M1523" s="76" t="s">
        <v>154</v>
      </c>
      <c r="N1523" s="76">
        <v>11</v>
      </c>
      <c r="O1523" s="76" t="s">
        <v>223</v>
      </c>
      <c r="P1523" s="42" t="s">
        <v>224</v>
      </c>
      <c r="Q1523" s="47">
        <v>53900000</v>
      </c>
      <c r="R1523" s="47">
        <v>53900000</v>
      </c>
      <c r="S1523" s="43" t="s">
        <v>225</v>
      </c>
      <c r="T1523" s="43" t="s">
        <v>221</v>
      </c>
      <c r="U1523" s="44">
        <v>1</v>
      </c>
      <c r="V1523" s="105" t="s">
        <v>37</v>
      </c>
      <c r="W1523" s="99">
        <v>2021011000079</v>
      </c>
    </row>
    <row r="1524" spans="1:23" ht="45" customHeight="1" x14ac:dyDescent="0.25">
      <c r="A1524" s="76">
        <v>1523</v>
      </c>
      <c r="B1524" s="83" t="s">
        <v>2060</v>
      </c>
      <c r="C1524" s="78">
        <f t="shared" si="49"/>
        <v>1</v>
      </c>
      <c r="D1524" s="79">
        <v>1</v>
      </c>
      <c r="E1524" s="79">
        <f t="shared" si="50"/>
        <v>0</v>
      </c>
      <c r="F1524" s="80">
        <v>45316</v>
      </c>
      <c r="G1524" s="81" t="s">
        <v>5072</v>
      </c>
      <c r="H1524" s="82" t="s">
        <v>4936</v>
      </c>
      <c r="I1524" s="83" t="s">
        <v>4937</v>
      </c>
      <c r="J1524" s="83">
        <v>86141704</v>
      </c>
      <c r="K1524" s="84" t="s">
        <v>8046</v>
      </c>
      <c r="L1524" s="76" t="s">
        <v>153</v>
      </c>
      <c r="M1524" s="76" t="s">
        <v>153</v>
      </c>
      <c r="N1524" s="76">
        <v>12</v>
      </c>
      <c r="O1524" s="76" t="s">
        <v>223</v>
      </c>
      <c r="P1524" s="42" t="s">
        <v>224</v>
      </c>
      <c r="Q1524" s="47">
        <v>38052000</v>
      </c>
      <c r="R1524" s="47">
        <v>38052000</v>
      </c>
      <c r="S1524" s="43" t="s">
        <v>225</v>
      </c>
      <c r="T1524" s="43" t="s">
        <v>221</v>
      </c>
      <c r="U1524" s="44">
        <v>1</v>
      </c>
      <c r="V1524" s="105" t="s">
        <v>37</v>
      </c>
      <c r="W1524" s="99">
        <v>2021011000079</v>
      </c>
    </row>
    <row r="1525" spans="1:23" ht="45" customHeight="1" x14ac:dyDescent="0.25">
      <c r="A1525" s="76">
        <v>1524</v>
      </c>
      <c r="B1525" s="83" t="s">
        <v>2060</v>
      </c>
      <c r="C1525" s="78">
        <f t="shared" si="49"/>
        <v>2</v>
      </c>
      <c r="D1525" s="79">
        <v>1</v>
      </c>
      <c r="E1525" s="79">
        <f t="shared" si="50"/>
        <v>1</v>
      </c>
      <c r="F1525" s="80">
        <v>45316</v>
      </c>
      <c r="G1525" s="81" t="s">
        <v>5066</v>
      </c>
      <c r="H1525" s="82" t="s">
        <v>4936</v>
      </c>
      <c r="I1525" s="83" t="s">
        <v>4937</v>
      </c>
      <c r="J1525" s="83">
        <v>80101603</v>
      </c>
      <c r="K1525" s="84" t="s">
        <v>8047</v>
      </c>
      <c r="L1525" s="76" t="s">
        <v>154</v>
      </c>
      <c r="M1525" s="76" t="s">
        <v>154</v>
      </c>
      <c r="N1525" s="76">
        <v>12</v>
      </c>
      <c r="O1525" s="76" t="s">
        <v>223</v>
      </c>
      <c r="P1525" s="42" t="s">
        <v>224</v>
      </c>
      <c r="Q1525" s="47">
        <v>154528000</v>
      </c>
      <c r="R1525" s="47">
        <v>154528000</v>
      </c>
      <c r="S1525" s="43" t="s">
        <v>225</v>
      </c>
      <c r="T1525" s="43" t="s">
        <v>221</v>
      </c>
      <c r="U1525" s="44">
        <v>2</v>
      </c>
      <c r="V1525" s="105" t="s">
        <v>37</v>
      </c>
      <c r="W1525" s="99">
        <v>2021011000079</v>
      </c>
    </row>
    <row r="1526" spans="1:23" ht="45" customHeight="1" x14ac:dyDescent="0.25">
      <c r="A1526" s="76">
        <v>1525</v>
      </c>
      <c r="B1526" s="83" t="s">
        <v>4300</v>
      </c>
      <c r="C1526" s="78">
        <f t="shared" si="49"/>
        <v>4</v>
      </c>
      <c r="D1526" s="79">
        <v>0</v>
      </c>
      <c r="E1526" s="79">
        <f t="shared" si="50"/>
        <v>4</v>
      </c>
      <c r="F1526" s="80">
        <v>45316</v>
      </c>
      <c r="G1526" s="81" t="s">
        <v>5053</v>
      </c>
      <c r="H1526" s="82" t="s">
        <v>4936</v>
      </c>
      <c r="I1526" s="83"/>
      <c r="J1526" s="83">
        <v>80161501</v>
      </c>
      <c r="K1526" s="84" t="s">
        <v>8048</v>
      </c>
      <c r="L1526" s="76" t="s">
        <v>160</v>
      </c>
      <c r="M1526" s="76" t="s">
        <v>160</v>
      </c>
      <c r="N1526" s="76">
        <v>5</v>
      </c>
      <c r="O1526" s="76" t="s">
        <v>223</v>
      </c>
      <c r="P1526" s="42" t="s">
        <v>1255</v>
      </c>
      <c r="Q1526" s="43">
        <v>60000000</v>
      </c>
      <c r="R1526" s="43">
        <v>60000000</v>
      </c>
      <c r="S1526" s="43" t="s">
        <v>225</v>
      </c>
      <c r="T1526" s="43" t="s">
        <v>221</v>
      </c>
      <c r="U1526" s="44">
        <v>4</v>
      </c>
      <c r="V1526" s="105" t="s">
        <v>4938</v>
      </c>
      <c r="W1526" s="99" t="s">
        <v>221</v>
      </c>
    </row>
    <row r="1527" spans="1:23" ht="45" customHeight="1" x14ac:dyDescent="0.25">
      <c r="A1527" s="76">
        <v>1526</v>
      </c>
      <c r="B1527" s="83" t="s">
        <v>4300</v>
      </c>
      <c r="C1527" s="78">
        <f t="shared" si="49"/>
        <v>1</v>
      </c>
      <c r="D1527" s="79">
        <v>0</v>
      </c>
      <c r="E1527" s="79">
        <f t="shared" si="50"/>
        <v>1</v>
      </c>
      <c r="F1527" s="80">
        <v>45316</v>
      </c>
      <c r="G1527" s="81" t="s">
        <v>5053</v>
      </c>
      <c r="H1527" s="82" t="s">
        <v>4936</v>
      </c>
      <c r="I1527" s="83"/>
      <c r="J1527" s="83">
        <v>80161501</v>
      </c>
      <c r="K1527" s="84" t="s">
        <v>8049</v>
      </c>
      <c r="L1527" s="76" t="s">
        <v>160</v>
      </c>
      <c r="M1527" s="76" t="s">
        <v>160</v>
      </c>
      <c r="N1527" s="76">
        <v>5</v>
      </c>
      <c r="O1527" s="76" t="s">
        <v>223</v>
      </c>
      <c r="P1527" s="42" t="s">
        <v>1255</v>
      </c>
      <c r="Q1527" s="43">
        <v>15000000</v>
      </c>
      <c r="R1527" s="43">
        <v>15000000</v>
      </c>
      <c r="S1527" s="43" t="s">
        <v>225</v>
      </c>
      <c r="T1527" s="43" t="s">
        <v>221</v>
      </c>
      <c r="U1527" s="44">
        <v>1</v>
      </c>
      <c r="V1527" s="105" t="s">
        <v>4938</v>
      </c>
      <c r="W1527" s="99" t="s">
        <v>221</v>
      </c>
    </row>
    <row r="1528" spans="1:23" ht="45" customHeight="1" x14ac:dyDescent="0.25">
      <c r="A1528" s="76">
        <v>1527</v>
      </c>
      <c r="B1528" s="83" t="s">
        <v>4300</v>
      </c>
      <c r="C1528" s="78">
        <f t="shared" si="49"/>
        <v>1</v>
      </c>
      <c r="D1528" s="79">
        <v>0</v>
      </c>
      <c r="E1528" s="79">
        <f t="shared" si="50"/>
        <v>1</v>
      </c>
      <c r="F1528" s="80">
        <v>45316</v>
      </c>
      <c r="G1528" s="81" t="s">
        <v>5052</v>
      </c>
      <c r="H1528" s="82" t="s">
        <v>4936</v>
      </c>
      <c r="I1528" s="83"/>
      <c r="J1528" s="83">
        <v>80121704</v>
      </c>
      <c r="K1528" s="84" t="s">
        <v>8050</v>
      </c>
      <c r="L1528" s="76" t="s">
        <v>160</v>
      </c>
      <c r="M1528" s="76" t="s">
        <v>160</v>
      </c>
      <c r="N1528" s="76">
        <v>5</v>
      </c>
      <c r="O1528" s="76" t="s">
        <v>223</v>
      </c>
      <c r="P1528" s="42" t="s">
        <v>1255</v>
      </c>
      <c r="Q1528" s="43">
        <v>32045455</v>
      </c>
      <c r="R1528" s="43">
        <v>32045455</v>
      </c>
      <c r="S1528" s="43" t="s">
        <v>225</v>
      </c>
      <c r="T1528" s="43" t="s">
        <v>221</v>
      </c>
      <c r="U1528" s="44">
        <v>1</v>
      </c>
      <c r="V1528" s="105" t="s">
        <v>4938</v>
      </c>
      <c r="W1528" s="99" t="s">
        <v>221</v>
      </c>
    </row>
    <row r="1529" spans="1:23" ht="45" customHeight="1" x14ac:dyDescent="0.25">
      <c r="A1529" s="76">
        <v>1528</v>
      </c>
      <c r="B1529" s="83" t="s">
        <v>4300</v>
      </c>
      <c r="C1529" s="78">
        <f t="shared" si="49"/>
        <v>1</v>
      </c>
      <c r="D1529" s="79">
        <v>0</v>
      </c>
      <c r="E1529" s="79">
        <f t="shared" si="50"/>
        <v>1</v>
      </c>
      <c r="F1529" s="80">
        <v>45316</v>
      </c>
      <c r="G1529" s="81" t="s">
        <v>5052</v>
      </c>
      <c r="H1529" s="82" t="s">
        <v>4936</v>
      </c>
      <c r="I1529" s="83"/>
      <c r="J1529" s="83">
        <v>80121704</v>
      </c>
      <c r="K1529" s="84" t="s">
        <v>8051</v>
      </c>
      <c r="L1529" s="76" t="s">
        <v>160</v>
      </c>
      <c r="M1529" s="76" t="s">
        <v>160</v>
      </c>
      <c r="N1529" s="76">
        <v>5</v>
      </c>
      <c r="O1529" s="76" t="s">
        <v>223</v>
      </c>
      <c r="P1529" s="42" t="s">
        <v>1255</v>
      </c>
      <c r="Q1529" s="43">
        <v>50000000</v>
      </c>
      <c r="R1529" s="43">
        <v>50000000</v>
      </c>
      <c r="S1529" s="43" t="s">
        <v>225</v>
      </c>
      <c r="T1529" s="43" t="s">
        <v>221</v>
      </c>
      <c r="U1529" s="44">
        <v>1</v>
      </c>
      <c r="V1529" s="105" t="s">
        <v>4938</v>
      </c>
      <c r="W1529" s="99" t="s">
        <v>221</v>
      </c>
    </row>
    <row r="1530" spans="1:23" ht="45" customHeight="1" x14ac:dyDescent="0.25">
      <c r="A1530" s="76">
        <v>1529</v>
      </c>
      <c r="B1530" s="83" t="s">
        <v>4300</v>
      </c>
      <c r="C1530" s="78">
        <f t="shared" si="49"/>
        <v>7</v>
      </c>
      <c r="D1530" s="79">
        <v>0</v>
      </c>
      <c r="E1530" s="79">
        <f t="shared" si="50"/>
        <v>7</v>
      </c>
      <c r="F1530" s="80">
        <v>45316</v>
      </c>
      <c r="G1530" s="81" t="s">
        <v>5052</v>
      </c>
      <c r="H1530" s="82" t="s">
        <v>4936</v>
      </c>
      <c r="I1530" s="83"/>
      <c r="J1530" s="83">
        <v>80121704</v>
      </c>
      <c r="K1530" s="84" t="s">
        <v>8052</v>
      </c>
      <c r="L1530" s="76" t="s">
        <v>160</v>
      </c>
      <c r="M1530" s="76" t="s">
        <v>160</v>
      </c>
      <c r="N1530" s="76">
        <v>5</v>
      </c>
      <c r="O1530" s="76" t="s">
        <v>223</v>
      </c>
      <c r="P1530" s="42" t="s">
        <v>1255</v>
      </c>
      <c r="Q1530" s="43">
        <v>297500000</v>
      </c>
      <c r="R1530" s="43">
        <v>297500000</v>
      </c>
      <c r="S1530" s="43" t="s">
        <v>225</v>
      </c>
      <c r="T1530" s="43" t="s">
        <v>221</v>
      </c>
      <c r="U1530" s="44">
        <v>7</v>
      </c>
      <c r="V1530" s="105" t="s">
        <v>4938</v>
      </c>
      <c r="W1530" s="99" t="s">
        <v>221</v>
      </c>
    </row>
    <row r="1531" spans="1:23" ht="45" customHeight="1" x14ac:dyDescent="0.25">
      <c r="A1531" s="76">
        <v>1530</v>
      </c>
      <c r="B1531" s="83" t="s">
        <v>2803</v>
      </c>
      <c r="C1531" s="78">
        <f t="shared" si="49"/>
        <v>1</v>
      </c>
      <c r="D1531" s="79">
        <v>0</v>
      </c>
      <c r="E1531" s="79">
        <f t="shared" si="50"/>
        <v>1</v>
      </c>
      <c r="F1531" s="80">
        <v>45329</v>
      </c>
      <c r="G1531" s="81" t="s">
        <v>5054</v>
      </c>
      <c r="H1531" s="82" t="s">
        <v>4936</v>
      </c>
      <c r="I1531" s="83" t="s">
        <v>8625</v>
      </c>
      <c r="J1531" s="83">
        <v>43232300</v>
      </c>
      <c r="K1531" s="84" t="s">
        <v>8053</v>
      </c>
      <c r="L1531" s="76" t="s">
        <v>155</v>
      </c>
      <c r="M1531" s="76" t="s">
        <v>155</v>
      </c>
      <c r="N1531" s="76">
        <v>10</v>
      </c>
      <c r="O1531" s="76" t="s">
        <v>2237</v>
      </c>
      <c r="P1531" s="42" t="s">
        <v>1255</v>
      </c>
      <c r="Q1531" s="43">
        <v>467500000</v>
      </c>
      <c r="R1531" s="43">
        <v>467500000</v>
      </c>
      <c r="S1531" s="43" t="s">
        <v>225</v>
      </c>
      <c r="T1531" s="43" t="s">
        <v>221</v>
      </c>
      <c r="U1531" s="44">
        <v>1</v>
      </c>
      <c r="V1531" s="99" t="s">
        <v>4938</v>
      </c>
      <c r="W1531" s="105" t="s">
        <v>221</v>
      </c>
    </row>
    <row r="1532" spans="1:23" ht="45" customHeight="1" x14ac:dyDescent="0.25">
      <c r="A1532" s="76">
        <v>1531</v>
      </c>
      <c r="B1532" s="83" t="s">
        <v>2803</v>
      </c>
      <c r="C1532" s="78">
        <f t="shared" si="49"/>
        <v>0</v>
      </c>
      <c r="D1532" s="79">
        <v>0</v>
      </c>
      <c r="E1532" s="79">
        <f t="shared" si="50"/>
        <v>0</v>
      </c>
      <c r="F1532" s="80">
        <v>45329</v>
      </c>
      <c r="G1532" s="81" t="s">
        <v>5054</v>
      </c>
      <c r="H1532" s="82" t="s">
        <v>4936</v>
      </c>
      <c r="I1532" s="83" t="s">
        <v>6485</v>
      </c>
      <c r="J1532" s="83">
        <v>43232300</v>
      </c>
      <c r="K1532" s="84" t="s">
        <v>8054</v>
      </c>
      <c r="L1532" s="76" t="s">
        <v>154</v>
      </c>
      <c r="M1532" s="76" t="s">
        <v>157</v>
      </c>
      <c r="N1532" s="76">
        <v>7</v>
      </c>
      <c r="O1532" s="76" t="s">
        <v>223</v>
      </c>
      <c r="P1532" s="42" t="s">
        <v>1255</v>
      </c>
      <c r="Q1532" s="43"/>
      <c r="R1532" s="43"/>
      <c r="S1532" s="43" t="s">
        <v>225</v>
      </c>
      <c r="T1532" s="43" t="s">
        <v>221</v>
      </c>
      <c r="U1532" s="44"/>
      <c r="V1532" s="99" t="s">
        <v>4938</v>
      </c>
      <c r="W1532" s="105" t="s">
        <v>221</v>
      </c>
    </row>
    <row r="1533" spans="1:23" ht="45" customHeight="1" x14ac:dyDescent="0.25">
      <c r="A1533" s="76">
        <v>1532</v>
      </c>
      <c r="B1533" s="83" t="s">
        <v>2803</v>
      </c>
      <c r="C1533" s="78">
        <f t="shared" si="49"/>
        <v>1</v>
      </c>
      <c r="D1533" s="79">
        <v>0</v>
      </c>
      <c r="E1533" s="79">
        <f t="shared" si="50"/>
        <v>1</v>
      </c>
      <c r="F1533" s="80">
        <v>45316</v>
      </c>
      <c r="G1533" s="81" t="s">
        <v>5053</v>
      </c>
      <c r="H1533" s="82" t="s">
        <v>4936</v>
      </c>
      <c r="I1533" s="83"/>
      <c r="J1533" s="83">
        <v>80161501</v>
      </c>
      <c r="K1533" s="84" t="s">
        <v>8055</v>
      </c>
      <c r="L1533" s="76" t="s">
        <v>160</v>
      </c>
      <c r="M1533" s="76" t="s">
        <v>160</v>
      </c>
      <c r="N1533" s="76">
        <v>5</v>
      </c>
      <c r="O1533" s="76" t="s">
        <v>223</v>
      </c>
      <c r="P1533" s="42" t="s">
        <v>1255</v>
      </c>
      <c r="Q1533" s="43">
        <v>50000000</v>
      </c>
      <c r="R1533" s="43">
        <v>50000000</v>
      </c>
      <c r="S1533" s="43" t="s">
        <v>225</v>
      </c>
      <c r="T1533" s="43" t="s">
        <v>221</v>
      </c>
      <c r="U1533" s="44">
        <v>1</v>
      </c>
      <c r="V1533" s="105" t="s">
        <v>4938</v>
      </c>
      <c r="W1533" s="99" t="s">
        <v>221</v>
      </c>
    </row>
    <row r="1534" spans="1:23" ht="45" customHeight="1" x14ac:dyDescent="0.25">
      <c r="A1534" s="76">
        <v>1533</v>
      </c>
      <c r="B1534" s="83" t="s">
        <v>2803</v>
      </c>
      <c r="C1534" s="78">
        <f t="shared" si="49"/>
        <v>0</v>
      </c>
      <c r="D1534" s="79">
        <v>0</v>
      </c>
      <c r="E1534" s="79">
        <f t="shared" si="50"/>
        <v>0</v>
      </c>
      <c r="F1534" s="80">
        <v>45329</v>
      </c>
      <c r="G1534" s="81" t="s">
        <v>5053</v>
      </c>
      <c r="H1534" s="82" t="s">
        <v>4936</v>
      </c>
      <c r="I1534" s="83" t="s">
        <v>6485</v>
      </c>
      <c r="J1534" s="83">
        <v>80161501</v>
      </c>
      <c r="K1534" s="84" t="s">
        <v>8056</v>
      </c>
      <c r="L1534" s="76" t="s">
        <v>161</v>
      </c>
      <c r="M1534" s="76" t="s">
        <v>161</v>
      </c>
      <c r="N1534" s="76">
        <v>4</v>
      </c>
      <c r="O1534" s="76" t="s">
        <v>223</v>
      </c>
      <c r="P1534" s="42" t="s">
        <v>1255</v>
      </c>
      <c r="Q1534" s="43"/>
      <c r="R1534" s="43"/>
      <c r="S1534" s="43" t="s">
        <v>225</v>
      </c>
      <c r="T1534" s="43" t="s">
        <v>221</v>
      </c>
      <c r="U1534" s="44"/>
      <c r="V1534" s="105" t="s">
        <v>4938</v>
      </c>
      <c r="W1534" s="99" t="s">
        <v>221</v>
      </c>
    </row>
    <row r="1535" spans="1:23" ht="45" customHeight="1" x14ac:dyDescent="0.25">
      <c r="A1535" s="76">
        <v>1534</v>
      </c>
      <c r="B1535" s="83" t="s">
        <v>2803</v>
      </c>
      <c r="C1535" s="78">
        <f t="shared" si="49"/>
        <v>0</v>
      </c>
      <c r="D1535" s="79">
        <v>0</v>
      </c>
      <c r="E1535" s="79">
        <f t="shared" si="50"/>
        <v>0</v>
      </c>
      <c r="F1535" s="80">
        <v>45329</v>
      </c>
      <c r="G1535" s="81" t="s">
        <v>5053</v>
      </c>
      <c r="H1535" s="82" t="s">
        <v>4936</v>
      </c>
      <c r="I1535" s="83" t="s">
        <v>6485</v>
      </c>
      <c r="J1535" s="83">
        <v>80161501</v>
      </c>
      <c r="K1535" s="84" t="s">
        <v>8057</v>
      </c>
      <c r="L1535" s="76" t="s">
        <v>161</v>
      </c>
      <c r="M1535" s="76" t="s">
        <v>161</v>
      </c>
      <c r="N1535" s="76">
        <v>4</v>
      </c>
      <c r="O1535" s="76" t="s">
        <v>223</v>
      </c>
      <c r="P1535" s="42" t="s">
        <v>1255</v>
      </c>
      <c r="Q1535" s="43"/>
      <c r="R1535" s="43"/>
      <c r="S1535" s="43" t="s">
        <v>225</v>
      </c>
      <c r="T1535" s="43" t="s">
        <v>221</v>
      </c>
      <c r="U1535" s="44"/>
      <c r="V1535" s="105" t="s">
        <v>4938</v>
      </c>
      <c r="W1535" s="99" t="s">
        <v>221</v>
      </c>
    </row>
    <row r="1536" spans="1:23" ht="45" customHeight="1" x14ac:dyDescent="0.25">
      <c r="A1536" s="76">
        <v>1535</v>
      </c>
      <c r="B1536" s="83" t="s">
        <v>2803</v>
      </c>
      <c r="C1536" s="78">
        <f t="shared" si="49"/>
        <v>0</v>
      </c>
      <c r="D1536" s="79">
        <v>0</v>
      </c>
      <c r="E1536" s="79">
        <f t="shared" si="50"/>
        <v>0</v>
      </c>
      <c r="F1536" s="80">
        <v>45329</v>
      </c>
      <c r="G1536" s="81" t="s">
        <v>5053</v>
      </c>
      <c r="H1536" s="82" t="s">
        <v>4936</v>
      </c>
      <c r="I1536" s="83" t="s">
        <v>6485</v>
      </c>
      <c r="J1536" s="83">
        <v>80161501</v>
      </c>
      <c r="K1536" s="84" t="s">
        <v>8058</v>
      </c>
      <c r="L1536" s="76" t="s">
        <v>161</v>
      </c>
      <c r="M1536" s="76" t="s">
        <v>161</v>
      </c>
      <c r="N1536" s="76">
        <v>4</v>
      </c>
      <c r="O1536" s="76" t="s">
        <v>223</v>
      </c>
      <c r="P1536" s="42" t="s">
        <v>1255</v>
      </c>
      <c r="Q1536" s="43"/>
      <c r="R1536" s="43"/>
      <c r="S1536" s="43" t="s">
        <v>225</v>
      </c>
      <c r="T1536" s="43" t="s">
        <v>221</v>
      </c>
      <c r="U1536" s="44"/>
      <c r="V1536" s="105" t="s">
        <v>4938</v>
      </c>
      <c r="W1536" s="99" t="s">
        <v>221</v>
      </c>
    </row>
    <row r="1537" spans="1:23" ht="45" customHeight="1" x14ac:dyDescent="0.25">
      <c r="A1537" s="76">
        <v>1536</v>
      </c>
      <c r="B1537" s="83" t="s">
        <v>2803</v>
      </c>
      <c r="C1537" s="78">
        <f t="shared" si="49"/>
        <v>0</v>
      </c>
      <c r="D1537" s="79">
        <v>0</v>
      </c>
      <c r="E1537" s="79">
        <f t="shared" si="50"/>
        <v>0</v>
      </c>
      <c r="F1537" s="80">
        <v>45329</v>
      </c>
      <c r="G1537" s="81" t="s">
        <v>5053</v>
      </c>
      <c r="H1537" s="82" t="s">
        <v>4936</v>
      </c>
      <c r="I1537" s="83" t="s">
        <v>6485</v>
      </c>
      <c r="J1537" s="83">
        <v>80161501</v>
      </c>
      <c r="K1537" s="84" t="s">
        <v>8059</v>
      </c>
      <c r="L1537" s="76" t="s">
        <v>160</v>
      </c>
      <c r="M1537" s="76" t="s">
        <v>160</v>
      </c>
      <c r="N1537" s="76">
        <v>4</v>
      </c>
      <c r="O1537" s="76" t="s">
        <v>223</v>
      </c>
      <c r="P1537" s="42" t="s">
        <v>1255</v>
      </c>
      <c r="Q1537" s="43"/>
      <c r="R1537" s="43"/>
      <c r="S1537" s="43" t="s">
        <v>225</v>
      </c>
      <c r="T1537" s="43" t="s">
        <v>221</v>
      </c>
      <c r="U1537" s="44"/>
      <c r="V1537" s="105" t="s">
        <v>4938</v>
      </c>
      <c r="W1537" s="99" t="s">
        <v>221</v>
      </c>
    </row>
    <row r="1538" spans="1:23" ht="45" customHeight="1" x14ac:dyDescent="0.25">
      <c r="A1538" s="76">
        <v>1537</v>
      </c>
      <c r="B1538" s="83" t="s">
        <v>2803</v>
      </c>
      <c r="C1538" s="78">
        <f t="shared" si="49"/>
        <v>0</v>
      </c>
      <c r="D1538" s="79">
        <v>0</v>
      </c>
      <c r="E1538" s="79">
        <f t="shared" si="50"/>
        <v>0</v>
      </c>
      <c r="F1538" s="80">
        <v>45329</v>
      </c>
      <c r="G1538" s="81" t="s">
        <v>5053</v>
      </c>
      <c r="H1538" s="82" t="s">
        <v>4936</v>
      </c>
      <c r="I1538" s="83" t="s">
        <v>6485</v>
      </c>
      <c r="J1538" s="83">
        <v>80161501</v>
      </c>
      <c r="K1538" s="84" t="s">
        <v>8060</v>
      </c>
      <c r="L1538" s="76" t="s">
        <v>162</v>
      </c>
      <c r="M1538" s="76" t="s">
        <v>162</v>
      </c>
      <c r="N1538" s="76">
        <v>2</v>
      </c>
      <c r="O1538" s="76" t="s">
        <v>223</v>
      </c>
      <c r="P1538" s="42" t="s">
        <v>1255</v>
      </c>
      <c r="Q1538" s="43"/>
      <c r="R1538" s="43"/>
      <c r="S1538" s="43" t="s">
        <v>225</v>
      </c>
      <c r="T1538" s="43" t="s">
        <v>221</v>
      </c>
      <c r="U1538" s="44"/>
      <c r="V1538" s="105" t="s">
        <v>4938</v>
      </c>
      <c r="W1538" s="99" t="s">
        <v>221</v>
      </c>
    </row>
    <row r="1539" spans="1:23" ht="45" customHeight="1" x14ac:dyDescent="0.25">
      <c r="A1539" s="76">
        <v>1538</v>
      </c>
      <c r="B1539" s="83" t="s">
        <v>2803</v>
      </c>
      <c r="C1539" s="78">
        <f t="shared" si="49"/>
        <v>1</v>
      </c>
      <c r="D1539" s="79">
        <v>0</v>
      </c>
      <c r="E1539" s="79">
        <f t="shared" si="50"/>
        <v>1</v>
      </c>
      <c r="F1539" s="80">
        <v>45316</v>
      </c>
      <c r="G1539" s="81" t="s">
        <v>5053</v>
      </c>
      <c r="H1539" s="82" t="s">
        <v>4936</v>
      </c>
      <c r="I1539" s="83"/>
      <c r="J1539" s="83">
        <v>80161501</v>
      </c>
      <c r="K1539" s="84" t="s">
        <v>8061</v>
      </c>
      <c r="L1539" s="76" t="s">
        <v>155</v>
      </c>
      <c r="M1539" s="76" t="s">
        <v>155</v>
      </c>
      <c r="N1539" s="76">
        <v>6</v>
      </c>
      <c r="O1539" s="76" t="s">
        <v>223</v>
      </c>
      <c r="P1539" s="42" t="s">
        <v>1255</v>
      </c>
      <c r="Q1539" s="43">
        <v>15000000</v>
      </c>
      <c r="R1539" s="43">
        <v>15000000</v>
      </c>
      <c r="S1539" s="43" t="s">
        <v>225</v>
      </c>
      <c r="T1539" s="43" t="s">
        <v>221</v>
      </c>
      <c r="U1539" s="44">
        <v>1</v>
      </c>
      <c r="V1539" s="105" t="s">
        <v>4938</v>
      </c>
      <c r="W1539" s="99" t="s">
        <v>221</v>
      </c>
    </row>
    <row r="1540" spans="1:23" ht="45" customHeight="1" x14ac:dyDescent="0.25">
      <c r="A1540" s="76">
        <v>1539</v>
      </c>
      <c r="B1540" s="83" t="s">
        <v>385</v>
      </c>
      <c r="C1540" s="78">
        <f t="shared" si="49"/>
        <v>4</v>
      </c>
      <c r="D1540" s="79">
        <v>0</v>
      </c>
      <c r="E1540" s="79">
        <f t="shared" si="50"/>
        <v>4</v>
      </c>
      <c r="F1540" s="80">
        <v>45316</v>
      </c>
      <c r="G1540" s="81" t="s">
        <v>5053</v>
      </c>
      <c r="H1540" s="82" t="s">
        <v>4936</v>
      </c>
      <c r="I1540" s="83"/>
      <c r="J1540" s="83">
        <v>80161501</v>
      </c>
      <c r="K1540" s="84" t="s">
        <v>8062</v>
      </c>
      <c r="L1540" s="76" t="s">
        <v>154</v>
      </c>
      <c r="M1540" s="76" t="s">
        <v>154</v>
      </c>
      <c r="N1540" s="76">
        <v>11</v>
      </c>
      <c r="O1540" s="76" t="s">
        <v>223</v>
      </c>
      <c r="P1540" s="42" t="s">
        <v>224</v>
      </c>
      <c r="Q1540" s="47">
        <v>176000000</v>
      </c>
      <c r="R1540" s="47">
        <v>176000000</v>
      </c>
      <c r="S1540" s="43" t="s">
        <v>225</v>
      </c>
      <c r="T1540" s="43" t="s">
        <v>221</v>
      </c>
      <c r="U1540" s="44">
        <v>4</v>
      </c>
      <c r="V1540" s="105" t="s">
        <v>4</v>
      </c>
      <c r="W1540" s="99" t="s">
        <v>220</v>
      </c>
    </row>
    <row r="1541" spans="1:23" ht="45" customHeight="1" x14ac:dyDescent="0.25">
      <c r="A1541" s="76">
        <v>1540</v>
      </c>
      <c r="B1541" s="83" t="s">
        <v>385</v>
      </c>
      <c r="C1541" s="78">
        <f t="shared" si="49"/>
        <v>1</v>
      </c>
      <c r="D1541" s="79">
        <v>0</v>
      </c>
      <c r="E1541" s="79">
        <f t="shared" si="50"/>
        <v>1</v>
      </c>
      <c r="F1541" s="80">
        <v>45316</v>
      </c>
      <c r="G1541" s="81" t="s">
        <v>5053</v>
      </c>
      <c r="H1541" s="82" t="s">
        <v>4936</v>
      </c>
      <c r="I1541" s="83"/>
      <c r="J1541" s="83">
        <v>80161501</v>
      </c>
      <c r="K1541" s="84" t="s">
        <v>8063</v>
      </c>
      <c r="L1541" s="76" t="s">
        <v>154</v>
      </c>
      <c r="M1541" s="76" t="s">
        <v>154</v>
      </c>
      <c r="N1541" s="76">
        <v>11</v>
      </c>
      <c r="O1541" s="76" t="s">
        <v>223</v>
      </c>
      <c r="P1541" s="42" t="s">
        <v>224</v>
      </c>
      <c r="Q1541" s="47">
        <v>25447653</v>
      </c>
      <c r="R1541" s="47">
        <v>25447653</v>
      </c>
      <c r="S1541" s="43" t="s">
        <v>225</v>
      </c>
      <c r="T1541" s="43" t="s">
        <v>221</v>
      </c>
      <c r="U1541" s="44">
        <v>1</v>
      </c>
      <c r="V1541" s="105" t="s">
        <v>4</v>
      </c>
      <c r="W1541" s="99" t="s">
        <v>220</v>
      </c>
    </row>
    <row r="1542" spans="1:23" ht="45" customHeight="1" x14ac:dyDescent="0.25">
      <c r="A1542" s="76">
        <v>1541</v>
      </c>
      <c r="B1542" s="83" t="s">
        <v>385</v>
      </c>
      <c r="C1542" s="78">
        <f t="shared" si="49"/>
        <v>3</v>
      </c>
      <c r="D1542" s="79">
        <v>0</v>
      </c>
      <c r="E1542" s="79">
        <f t="shared" si="50"/>
        <v>3</v>
      </c>
      <c r="F1542" s="80">
        <v>45316</v>
      </c>
      <c r="G1542" s="81" t="s">
        <v>5053</v>
      </c>
      <c r="H1542" s="82" t="s">
        <v>4936</v>
      </c>
      <c r="I1542" s="83"/>
      <c r="J1542" s="83">
        <v>80161501</v>
      </c>
      <c r="K1542" s="84" t="s">
        <v>8064</v>
      </c>
      <c r="L1542" s="76" t="s">
        <v>154</v>
      </c>
      <c r="M1542" s="76" t="s">
        <v>154</v>
      </c>
      <c r="N1542" s="76">
        <v>11</v>
      </c>
      <c r="O1542" s="76" t="s">
        <v>223</v>
      </c>
      <c r="P1542" s="42" t="s">
        <v>224</v>
      </c>
      <c r="Q1542" s="47">
        <v>76342959</v>
      </c>
      <c r="R1542" s="47">
        <v>76342959</v>
      </c>
      <c r="S1542" s="43" t="s">
        <v>225</v>
      </c>
      <c r="T1542" s="43" t="s">
        <v>221</v>
      </c>
      <c r="U1542" s="44">
        <v>3</v>
      </c>
      <c r="V1542" s="105" t="s">
        <v>4</v>
      </c>
      <c r="W1542" s="99" t="s">
        <v>220</v>
      </c>
    </row>
    <row r="1543" spans="1:23" ht="45" customHeight="1" x14ac:dyDescent="0.25">
      <c r="A1543" s="76">
        <v>1542</v>
      </c>
      <c r="B1543" s="83" t="s">
        <v>385</v>
      </c>
      <c r="C1543" s="78">
        <f t="shared" si="49"/>
        <v>1</v>
      </c>
      <c r="D1543" s="79">
        <v>0</v>
      </c>
      <c r="E1543" s="79">
        <f t="shared" si="50"/>
        <v>1</v>
      </c>
      <c r="F1543" s="80">
        <v>45316</v>
      </c>
      <c r="G1543" s="81" t="s">
        <v>5053</v>
      </c>
      <c r="H1543" s="82" t="s">
        <v>4936</v>
      </c>
      <c r="I1543" s="83"/>
      <c r="J1543" s="83">
        <v>80161501</v>
      </c>
      <c r="K1543" s="84" t="s">
        <v>8065</v>
      </c>
      <c r="L1543" s="76" t="s">
        <v>154</v>
      </c>
      <c r="M1543" s="76" t="s">
        <v>154</v>
      </c>
      <c r="N1543" s="76">
        <v>11</v>
      </c>
      <c r="O1543" s="76" t="s">
        <v>223</v>
      </c>
      <c r="P1543" s="42" t="s">
        <v>224</v>
      </c>
      <c r="Q1543" s="47">
        <v>27500000</v>
      </c>
      <c r="R1543" s="47">
        <v>27500000</v>
      </c>
      <c r="S1543" s="43" t="s">
        <v>225</v>
      </c>
      <c r="T1543" s="43" t="s">
        <v>221</v>
      </c>
      <c r="U1543" s="44">
        <v>1</v>
      </c>
      <c r="V1543" s="105" t="s">
        <v>4</v>
      </c>
      <c r="W1543" s="99" t="s">
        <v>220</v>
      </c>
    </row>
    <row r="1544" spans="1:23" ht="45" customHeight="1" x14ac:dyDescent="0.25">
      <c r="A1544" s="76">
        <v>1543</v>
      </c>
      <c r="B1544" s="83" t="s">
        <v>385</v>
      </c>
      <c r="C1544" s="78">
        <f t="shared" si="49"/>
        <v>1</v>
      </c>
      <c r="D1544" s="79">
        <v>0</v>
      </c>
      <c r="E1544" s="79">
        <f t="shared" si="50"/>
        <v>1</v>
      </c>
      <c r="F1544" s="80">
        <v>45316</v>
      </c>
      <c r="G1544" s="81" t="s">
        <v>5053</v>
      </c>
      <c r="H1544" s="82" t="s">
        <v>4936</v>
      </c>
      <c r="I1544" s="83"/>
      <c r="J1544" s="83">
        <v>80161501</v>
      </c>
      <c r="K1544" s="84" t="s">
        <v>8066</v>
      </c>
      <c r="L1544" s="76" t="s">
        <v>154</v>
      </c>
      <c r="M1544" s="76" t="s">
        <v>154</v>
      </c>
      <c r="N1544" s="76">
        <v>11</v>
      </c>
      <c r="O1544" s="76" t="s">
        <v>223</v>
      </c>
      <c r="P1544" s="42" t="s">
        <v>224</v>
      </c>
      <c r="Q1544" s="47">
        <v>49500000</v>
      </c>
      <c r="R1544" s="47">
        <v>49500000</v>
      </c>
      <c r="S1544" s="43" t="s">
        <v>225</v>
      </c>
      <c r="T1544" s="43" t="s">
        <v>221</v>
      </c>
      <c r="U1544" s="44">
        <v>1</v>
      </c>
      <c r="V1544" s="105" t="s">
        <v>4</v>
      </c>
      <c r="W1544" s="99" t="s">
        <v>220</v>
      </c>
    </row>
    <row r="1545" spans="1:23" ht="45" customHeight="1" x14ac:dyDescent="0.25">
      <c r="A1545" s="76">
        <v>1544</v>
      </c>
      <c r="B1545" s="83" t="s">
        <v>385</v>
      </c>
      <c r="C1545" s="78">
        <f t="shared" si="49"/>
        <v>1</v>
      </c>
      <c r="D1545" s="79">
        <v>0</v>
      </c>
      <c r="E1545" s="79">
        <f t="shared" si="50"/>
        <v>1</v>
      </c>
      <c r="F1545" s="80">
        <v>45316</v>
      </c>
      <c r="G1545" s="81" t="s">
        <v>5053</v>
      </c>
      <c r="H1545" s="82" t="s">
        <v>4936</v>
      </c>
      <c r="I1545" s="83"/>
      <c r="J1545" s="83">
        <v>80161501</v>
      </c>
      <c r="K1545" s="84" t="s">
        <v>8067</v>
      </c>
      <c r="L1545" s="76" t="s">
        <v>154</v>
      </c>
      <c r="M1545" s="76" t="s">
        <v>154</v>
      </c>
      <c r="N1545" s="76">
        <v>11</v>
      </c>
      <c r="O1545" s="76" t="s">
        <v>223</v>
      </c>
      <c r="P1545" s="42" t="s">
        <v>224</v>
      </c>
      <c r="Q1545" s="47">
        <v>44000000</v>
      </c>
      <c r="R1545" s="47">
        <v>44000000</v>
      </c>
      <c r="S1545" s="43" t="s">
        <v>225</v>
      </c>
      <c r="T1545" s="43" t="s">
        <v>221</v>
      </c>
      <c r="U1545" s="44">
        <v>1</v>
      </c>
      <c r="V1545" s="105" t="s">
        <v>4</v>
      </c>
      <c r="W1545" s="99" t="s">
        <v>220</v>
      </c>
    </row>
    <row r="1546" spans="1:23" ht="45" customHeight="1" x14ac:dyDescent="0.25">
      <c r="A1546" s="76">
        <v>1545</v>
      </c>
      <c r="B1546" s="83" t="s">
        <v>388</v>
      </c>
      <c r="C1546" s="78">
        <f t="shared" si="49"/>
        <v>4</v>
      </c>
      <c r="D1546" s="79">
        <v>0</v>
      </c>
      <c r="E1546" s="79">
        <f t="shared" si="50"/>
        <v>4</v>
      </c>
      <c r="F1546" s="80">
        <v>45316</v>
      </c>
      <c r="G1546" s="81" t="s">
        <v>5053</v>
      </c>
      <c r="H1546" s="82" t="s">
        <v>4936</v>
      </c>
      <c r="I1546" s="83"/>
      <c r="J1546" s="83">
        <v>80161501</v>
      </c>
      <c r="K1546" s="84" t="s">
        <v>8068</v>
      </c>
      <c r="L1546" s="76" t="s">
        <v>154</v>
      </c>
      <c r="M1546" s="76" t="s">
        <v>154</v>
      </c>
      <c r="N1546" s="76">
        <v>11</v>
      </c>
      <c r="O1546" s="76" t="s">
        <v>223</v>
      </c>
      <c r="P1546" s="42" t="s">
        <v>224</v>
      </c>
      <c r="Q1546" s="47">
        <v>142800000</v>
      </c>
      <c r="R1546" s="47">
        <v>142800000</v>
      </c>
      <c r="S1546" s="43" t="s">
        <v>225</v>
      </c>
      <c r="T1546" s="43" t="s">
        <v>221</v>
      </c>
      <c r="U1546" s="44">
        <v>4</v>
      </c>
      <c r="V1546" s="105" t="s">
        <v>4</v>
      </c>
      <c r="W1546" s="99" t="s">
        <v>220</v>
      </c>
    </row>
    <row r="1547" spans="1:23" ht="45" customHeight="1" x14ac:dyDescent="0.25">
      <c r="A1547" s="76">
        <v>1546</v>
      </c>
      <c r="B1547" s="83" t="s">
        <v>388</v>
      </c>
      <c r="C1547" s="78">
        <f t="shared" si="49"/>
        <v>3</v>
      </c>
      <c r="D1547" s="79">
        <v>0</v>
      </c>
      <c r="E1547" s="79">
        <f t="shared" si="50"/>
        <v>3</v>
      </c>
      <c r="F1547" s="80">
        <v>45316</v>
      </c>
      <c r="G1547" s="81" t="s">
        <v>5053</v>
      </c>
      <c r="H1547" s="82" t="s">
        <v>4936</v>
      </c>
      <c r="I1547" s="83"/>
      <c r="J1547" s="83">
        <v>80161501</v>
      </c>
      <c r="K1547" s="84" t="s">
        <v>8069</v>
      </c>
      <c r="L1547" s="76" t="s">
        <v>154</v>
      </c>
      <c r="M1547" s="76" t="s">
        <v>154</v>
      </c>
      <c r="N1547" s="76">
        <v>11</v>
      </c>
      <c r="O1547" s="76" t="s">
        <v>223</v>
      </c>
      <c r="P1547" s="42" t="s">
        <v>224</v>
      </c>
      <c r="Q1547" s="47">
        <v>126000000</v>
      </c>
      <c r="R1547" s="47">
        <v>126000000</v>
      </c>
      <c r="S1547" s="43" t="s">
        <v>225</v>
      </c>
      <c r="T1547" s="43" t="s">
        <v>221</v>
      </c>
      <c r="U1547" s="44">
        <v>3</v>
      </c>
      <c r="V1547" s="105" t="s">
        <v>4</v>
      </c>
      <c r="W1547" s="99" t="s">
        <v>220</v>
      </c>
    </row>
    <row r="1548" spans="1:23" ht="45" customHeight="1" x14ac:dyDescent="0.25">
      <c r="A1548" s="76">
        <v>1547</v>
      </c>
      <c r="B1548" s="83" t="s">
        <v>388</v>
      </c>
      <c r="C1548" s="78">
        <f t="shared" si="49"/>
        <v>1</v>
      </c>
      <c r="D1548" s="79">
        <v>0</v>
      </c>
      <c r="E1548" s="79">
        <f t="shared" si="50"/>
        <v>1</v>
      </c>
      <c r="F1548" s="80">
        <v>45316</v>
      </c>
      <c r="G1548" s="81" t="s">
        <v>5053</v>
      </c>
      <c r="H1548" s="82" t="s">
        <v>4936</v>
      </c>
      <c r="I1548" s="83"/>
      <c r="J1548" s="83">
        <v>80161501</v>
      </c>
      <c r="K1548" s="84" t="s">
        <v>8070</v>
      </c>
      <c r="L1548" s="76" t="s">
        <v>154</v>
      </c>
      <c r="M1548" s="76" t="s">
        <v>154</v>
      </c>
      <c r="N1548" s="76">
        <v>11</v>
      </c>
      <c r="O1548" s="76" t="s">
        <v>223</v>
      </c>
      <c r="P1548" s="42" t="s">
        <v>224</v>
      </c>
      <c r="Q1548" s="47">
        <v>42000000</v>
      </c>
      <c r="R1548" s="47">
        <v>42000000</v>
      </c>
      <c r="S1548" s="43" t="s">
        <v>225</v>
      </c>
      <c r="T1548" s="43" t="s">
        <v>221</v>
      </c>
      <c r="U1548" s="44">
        <v>1</v>
      </c>
      <c r="V1548" s="105" t="s">
        <v>4</v>
      </c>
      <c r="W1548" s="99" t="s">
        <v>220</v>
      </c>
    </row>
    <row r="1549" spans="1:23" ht="45" customHeight="1" x14ac:dyDescent="0.25">
      <c r="A1549" s="76">
        <v>1548</v>
      </c>
      <c r="B1549" s="83" t="s">
        <v>388</v>
      </c>
      <c r="C1549" s="78">
        <f t="shared" ref="C1549:C1612" si="51">+U1549</f>
        <v>2</v>
      </c>
      <c r="D1549" s="79">
        <v>0</v>
      </c>
      <c r="E1549" s="79">
        <f t="shared" ref="E1549:E1612" si="52">+C1549-D1549</f>
        <v>2</v>
      </c>
      <c r="F1549" s="80">
        <v>45316</v>
      </c>
      <c r="G1549" s="81" t="s">
        <v>5053</v>
      </c>
      <c r="H1549" s="82" t="s">
        <v>4936</v>
      </c>
      <c r="I1549" s="83"/>
      <c r="J1549" s="83">
        <v>80161501</v>
      </c>
      <c r="K1549" s="84" t="s">
        <v>8071</v>
      </c>
      <c r="L1549" s="76" t="s">
        <v>154</v>
      </c>
      <c r="M1549" s="76" t="s">
        <v>154</v>
      </c>
      <c r="N1549" s="76">
        <v>11</v>
      </c>
      <c r="O1549" s="76" t="s">
        <v>223</v>
      </c>
      <c r="P1549" s="42" t="s">
        <v>224</v>
      </c>
      <c r="Q1549" s="47">
        <v>66609417</v>
      </c>
      <c r="R1549" s="47">
        <v>66609417</v>
      </c>
      <c r="S1549" s="43" t="s">
        <v>225</v>
      </c>
      <c r="T1549" s="43" t="s">
        <v>221</v>
      </c>
      <c r="U1549" s="44">
        <v>2</v>
      </c>
      <c r="V1549" s="105" t="s">
        <v>4</v>
      </c>
      <c r="W1549" s="99" t="s">
        <v>220</v>
      </c>
    </row>
    <row r="1550" spans="1:23" ht="45" customHeight="1" x14ac:dyDescent="0.25">
      <c r="A1550" s="76">
        <v>1549</v>
      </c>
      <c r="B1550" s="83" t="s">
        <v>388</v>
      </c>
      <c r="C1550" s="78">
        <f t="shared" si="51"/>
        <v>1</v>
      </c>
      <c r="D1550" s="79">
        <v>0</v>
      </c>
      <c r="E1550" s="79">
        <f t="shared" si="52"/>
        <v>1</v>
      </c>
      <c r="F1550" s="80">
        <v>45316</v>
      </c>
      <c r="G1550" s="81" t="s">
        <v>5053</v>
      </c>
      <c r="H1550" s="82" t="s">
        <v>4936</v>
      </c>
      <c r="I1550" s="83"/>
      <c r="J1550" s="83">
        <v>80161501</v>
      </c>
      <c r="K1550" s="84" t="s">
        <v>8072</v>
      </c>
      <c r="L1550" s="76" t="s">
        <v>154</v>
      </c>
      <c r="M1550" s="76" t="s">
        <v>154</v>
      </c>
      <c r="N1550" s="76">
        <v>11</v>
      </c>
      <c r="O1550" s="76" t="s">
        <v>223</v>
      </c>
      <c r="P1550" s="42" t="s">
        <v>224</v>
      </c>
      <c r="Q1550" s="47">
        <v>59448596</v>
      </c>
      <c r="R1550" s="47">
        <v>59448596</v>
      </c>
      <c r="S1550" s="43" t="s">
        <v>225</v>
      </c>
      <c r="T1550" s="43" t="s">
        <v>221</v>
      </c>
      <c r="U1550" s="44">
        <v>1</v>
      </c>
      <c r="V1550" s="105" t="s">
        <v>4</v>
      </c>
      <c r="W1550" s="99" t="s">
        <v>220</v>
      </c>
    </row>
    <row r="1551" spans="1:23" ht="45" customHeight="1" x14ac:dyDescent="0.25">
      <c r="A1551" s="76">
        <v>1550</v>
      </c>
      <c r="B1551" s="83" t="s">
        <v>388</v>
      </c>
      <c r="C1551" s="78">
        <f t="shared" si="51"/>
        <v>1</v>
      </c>
      <c r="D1551" s="79">
        <v>0</v>
      </c>
      <c r="E1551" s="79">
        <f t="shared" si="52"/>
        <v>1</v>
      </c>
      <c r="F1551" s="80">
        <v>45316</v>
      </c>
      <c r="G1551" s="81" t="s">
        <v>5053</v>
      </c>
      <c r="H1551" s="82" t="s">
        <v>4936</v>
      </c>
      <c r="I1551" s="83"/>
      <c r="J1551" s="83">
        <v>80161501</v>
      </c>
      <c r="K1551" s="84" t="s">
        <v>8073</v>
      </c>
      <c r="L1551" s="76" t="s">
        <v>154</v>
      </c>
      <c r="M1551" s="76" t="s">
        <v>154</v>
      </c>
      <c r="N1551" s="76">
        <v>11</v>
      </c>
      <c r="O1551" s="76" t="s">
        <v>223</v>
      </c>
      <c r="P1551" s="42" t="s">
        <v>224</v>
      </c>
      <c r="Q1551" s="47">
        <v>73500000</v>
      </c>
      <c r="R1551" s="47">
        <v>73500000</v>
      </c>
      <c r="S1551" s="43" t="s">
        <v>225</v>
      </c>
      <c r="T1551" s="43" t="s">
        <v>221</v>
      </c>
      <c r="U1551" s="44">
        <v>1</v>
      </c>
      <c r="V1551" s="105" t="s">
        <v>4</v>
      </c>
      <c r="W1551" s="99" t="s">
        <v>220</v>
      </c>
    </row>
    <row r="1552" spans="1:23" ht="45" customHeight="1" x14ac:dyDescent="0.25">
      <c r="A1552" s="76">
        <v>1551</v>
      </c>
      <c r="B1552" s="83" t="s">
        <v>388</v>
      </c>
      <c r="C1552" s="78">
        <f t="shared" si="51"/>
        <v>1</v>
      </c>
      <c r="D1552" s="79">
        <v>0</v>
      </c>
      <c r="E1552" s="79">
        <f t="shared" si="52"/>
        <v>1</v>
      </c>
      <c r="F1552" s="80">
        <v>45316</v>
      </c>
      <c r="G1552" s="81" t="s">
        <v>5053</v>
      </c>
      <c r="H1552" s="82" t="s">
        <v>4936</v>
      </c>
      <c r="I1552" s="83"/>
      <c r="J1552" s="83">
        <v>80161501</v>
      </c>
      <c r="K1552" s="84" t="s">
        <v>8074</v>
      </c>
      <c r="L1552" s="76" t="s">
        <v>154</v>
      </c>
      <c r="M1552" s="76" t="s">
        <v>154</v>
      </c>
      <c r="N1552" s="76">
        <v>11</v>
      </c>
      <c r="O1552" s="76" t="s">
        <v>223</v>
      </c>
      <c r="P1552" s="42" t="s">
        <v>224</v>
      </c>
      <c r="Q1552" s="47">
        <v>47782088</v>
      </c>
      <c r="R1552" s="47">
        <v>47782088</v>
      </c>
      <c r="S1552" s="43" t="s">
        <v>225</v>
      </c>
      <c r="T1552" s="43" t="s">
        <v>221</v>
      </c>
      <c r="U1552" s="44">
        <v>1</v>
      </c>
      <c r="V1552" s="105" t="s">
        <v>4</v>
      </c>
      <c r="W1552" s="99" t="s">
        <v>220</v>
      </c>
    </row>
    <row r="1553" spans="1:23" ht="45" customHeight="1" x14ac:dyDescent="0.25">
      <c r="A1553" s="76">
        <v>1552</v>
      </c>
      <c r="B1553" s="83" t="s">
        <v>388</v>
      </c>
      <c r="C1553" s="78">
        <f t="shared" si="51"/>
        <v>5</v>
      </c>
      <c r="D1553" s="79">
        <v>0</v>
      </c>
      <c r="E1553" s="79">
        <f t="shared" si="52"/>
        <v>5</v>
      </c>
      <c r="F1553" s="80">
        <v>45316</v>
      </c>
      <c r="G1553" s="81" t="s">
        <v>5053</v>
      </c>
      <c r="H1553" s="82" t="s">
        <v>4936</v>
      </c>
      <c r="I1553" s="83"/>
      <c r="J1553" s="83">
        <v>80161501</v>
      </c>
      <c r="K1553" s="84" t="s">
        <v>8075</v>
      </c>
      <c r="L1553" s="76" t="s">
        <v>154</v>
      </c>
      <c r="M1553" s="76" t="s">
        <v>154</v>
      </c>
      <c r="N1553" s="76">
        <v>11</v>
      </c>
      <c r="O1553" s="76" t="s">
        <v>223</v>
      </c>
      <c r="P1553" s="42" t="s">
        <v>224</v>
      </c>
      <c r="Q1553" s="47">
        <v>121460850</v>
      </c>
      <c r="R1553" s="47">
        <v>121460850</v>
      </c>
      <c r="S1553" s="43" t="s">
        <v>225</v>
      </c>
      <c r="T1553" s="43" t="s">
        <v>221</v>
      </c>
      <c r="U1553" s="44">
        <v>5</v>
      </c>
      <c r="V1553" s="105" t="s">
        <v>4</v>
      </c>
      <c r="W1553" s="99" t="s">
        <v>220</v>
      </c>
    </row>
    <row r="1554" spans="1:23" ht="45" customHeight="1" x14ac:dyDescent="0.25">
      <c r="A1554" s="76">
        <v>1553</v>
      </c>
      <c r="B1554" s="83" t="s">
        <v>388</v>
      </c>
      <c r="C1554" s="78">
        <f t="shared" si="51"/>
        <v>1</v>
      </c>
      <c r="D1554" s="79">
        <v>0</v>
      </c>
      <c r="E1554" s="79">
        <f t="shared" si="52"/>
        <v>1</v>
      </c>
      <c r="F1554" s="80">
        <v>45316</v>
      </c>
      <c r="G1554" s="81" t="s">
        <v>5053</v>
      </c>
      <c r="H1554" s="82" t="s">
        <v>4936</v>
      </c>
      <c r="I1554" s="83"/>
      <c r="J1554" s="83">
        <v>80161501</v>
      </c>
      <c r="K1554" s="84" t="s">
        <v>8076</v>
      </c>
      <c r="L1554" s="76" t="s">
        <v>154</v>
      </c>
      <c r="M1554" s="76" t="s">
        <v>154</v>
      </c>
      <c r="N1554" s="76">
        <v>11</v>
      </c>
      <c r="O1554" s="76" t="s">
        <v>223</v>
      </c>
      <c r="P1554" s="42" t="s">
        <v>224</v>
      </c>
      <c r="Q1554" s="47">
        <v>73500000</v>
      </c>
      <c r="R1554" s="47">
        <v>73500000</v>
      </c>
      <c r="S1554" s="43" t="s">
        <v>225</v>
      </c>
      <c r="T1554" s="43" t="s">
        <v>221</v>
      </c>
      <c r="U1554" s="44">
        <v>1</v>
      </c>
      <c r="V1554" s="105" t="s">
        <v>4</v>
      </c>
      <c r="W1554" s="99" t="s">
        <v>220</v>
      </c>
    </row>
    <row r="1555" spans="1:23" ht="45" customHeight="1" x14ac:dyDescent="0.25">
      <c r="A1555" s="76">
        <v>1554</v>
      </c>
      <c r="B1555" s="83" t="s">
        <v>388</v>
      </c>
      <c r="C1555" s="78">
        <f t="shared" si="51"/>
        <v>1</v>
      </c>
      <c r="D1555" s="79">
        <v>0</v>
      </c>
      <c r="E1555" s="79">
        <f t="shared" si="52"/>
        <v>1</v>
      </c>
      <c r="F1555" s="80">
        <v>45316</v>
      </c>
      <c r="G1555" s="81" t="s">
        <v>5053</v>
      </c>
      <c r="H1555" s="82" t="s">
        <v>4936</v>
      </c>
      <c r="I1555" s="83"/>
      <c r="J1555" s="83">
        <v>80161501</v>
      </c>
      <c r="K1555" s="84" t="s">
        <v>8077</v>
      </c>
      <c r="L1555" s="76" t="s">
        <v>154</v>
      </c>
      <c r="M1555" s="76" t="s">
        <v>154</v>
      </c>
      <c r="N1555" s="76">
        <v>11</v>
      </c>
      <c r="O1555" s="76" t="s">
        <v>223</v>
      </c>
      <c r="P1555" s="42" t="s">
        <v>224</v>
      </c>
      <c r="Q1555" s="47">
        <v>31918372</v>
      </c>
      <c r="R1555" s="47">
        <v>31918372</v>
      </c>
      <c r="S1555" s="43" t="s">
        <v>225</v>
      </c>
      <c r="T1555" s="43" t="s">
        <v>221</v>
      </c>
      <c r="U1555" s="44">
        <v>1</v>
      </c>
      <c r="V1555" s="105" t="s">
        <v>4</v>
      </c>
      <c r="W1555" s="99" t="s">
        <v>220</v>
      </c>
    </row>
    <row r="1556" spans="1:23" ht="45" customHeight="1" x14ac:dyDescent="0.25">
      <c r="A1556" s="76">
        <v>1555</v>
      </c>
      <c r="B1556" s="83" t="s">
        <v>388</v>
      </c>
      <c r="C1556" s="78">
        <f t="shared" si="51"/>
        <v>1</v>
      </c>
      <c r="D1556" s="79">
        <v>0</v>
      </c>
      <c r="E1556" s="79">
        <f t="shared" si="52"/>
        <v>1</v>
      </c>
      <c r="F1556" s="80">
        <v>45316</v>
      </c>
      <c r="G1556" s="81" t="s">
        <v>5053</v>
      </c>
      <c r="H1556" s="82" t="s">
        <v>4936</v>
      </c>
      <c r="I1556" s="83"/>
      <c r="J1556" s="83">
        <v>80161501</v>
      </c>
      <c r="K1556" s="84" t="s">
        <v>8078</v>
      </c>
      <c r="L1556" s="76" t="s">
        <v>154</v>
      </c>
      <c r="M1556" s="76" t="s">
        <v>154</v>
      </c>
      <c r="N1556" s="76">
        <v>11</v>
      </c>
      <c r="O1556" s="76" t="s">
        <v>223</v>
      </c>
      <c r="P1556" s="42" t="s">
        <v>224</v>
      </c>
      <c r="Q1556" s="47">
        <v>35597667</v>
      </c>
      <c r="R1556" s="47">
        <v>35597667</v>
      </c>
      <c r="S1556" s="43" t="s">
        <v>225</v>
      </c>
      <c r="T1556" s="43" t="s">
        <v>221</v>
      </c>
      <c r="U1556" s="44">
        <v>1</v>
      </c>
      <c r="V1556" s="105" t="s">
        <v>4</v>
      </c>
      <c r="W1556" s="99" t="s">
        <v>220</v>
      </c>
    </row>
    <row r="1557" spans="1:23" ht="45" customHeight="1" x14ac:dyDescent="0.25">
      <c r="A1557" s="76">
        <v>1556</v>
      </c>
      <c r="B1557" s="83" t="s">
        <v>388</v>
      </c>
      <c r="C1557" s="78">
        <f t="shared" si="51"/>
        <v>1</v>
      </c>
      <c r="D1557" s="79">
        <v>0</v>
      </c>
      <c r="E1557" s="79">
        <f t="shared" si="52"/>
        <v>1</v>
      </c>
      <c r="F1557" s="80">
        <v>45316</v>
      </c>
      <c r="G1557" s="81" t="s">
        <v>5053</v>
      </c>
      <c r="H1557" s="82" t="s">
        <v>4936</v>
      </c>
      <c r="I1557" s="83"/>
      <c r="J1557" s="83">
        <v>80161501</v>
      </c>
      <c r="K1557" s="84" t="s">
        <v>8079</v>
      </c>
      <c r="L1557" s="76" t="s">
        <v>154</v>
      </c>
      <c r="M1557" s="76" t="s">
        <v>154</v>
      </c>
      <c r="N1557" s="76">
        <v>8</v>
      </c>
      <c r="O1557" s="76" t="s">
        <v>223</v>
      </c>
      <c r="P1557" s="42" t="s">
        <v>224</v>
      </c>
      <c r="Q1557" s="47">
        <v>45116038</v>
      </c>
      <c r="R1557" s="47">
        <v>45116038</v>
      </c>
      <c r="S1557" s="43" t="s">
        <v>225</v>
      </c>
      <c r="T1557" s="43" t="s">
        <v>221</v>
      </c>
      <c r="U1557" s="44">
        <v>1</v>
      </c>
      <c r="V1557" s="105" t="s">
        <v>4</v>
      </c>
      <c r="W1557" s="99" t="s">
        <v>220</v>
      </c>
    </row>
    <row r="1558" spans="1:23" ht="45" customHeight="1" x14ac:dyDescent="0.25">
      <c r="A1558" s="76">
        <v>1557</v>
      </c>
      <c r="B1558" s="83" t="s">
        <v>388</v>
      </c>
      <c r="C1558" s="78">
        <f t="shared" si="51"/>
        <v>1</v>
      </c>
      <c r="D1558" s="79">
        <v>0</v>
      </c>
      <c r="E1558" s="79">
        <f t="shared" si="52"/>
        <v>1</v>
      </c>
      <c r="F1558" s="80">
        <v>45316</v>
      </c>
      <c r="G1558" s="81" t="s">
        <v>5053</v>
      </c>
      <c r="H1558" s="82" t="s">
        <v>4936</v>
      </c>
      <c r="I1558" s="83"/>
      <c r="J1558" s="83">
        <v>80161501</v>
      </c>
      <c r="K1558" s="84" t="s">
        <v>8080</v>
      </c>
      <c r="L1558" s="76" t="s">
        <v>154</v>
      </c>
      <c r="M1558" s="76" t="s">
        <v>154</v>
      </c>
      <c r="N1558" s="76">
        <v>8</v>
      </c>
      <c r="O1558" s="76" t="s">
        <v>223</v>
      </c>
      <c r="P1558" s="42" t="s">
        <v>224</v>
      </c>
      <c r="Q1558" s="47">
        <v>18508320</v>
      </c>
      <c r="R1558" s="47">
        <v>18508320</v>
      </c>
      <c r="S1558" s="43" t="s">
        <v>225</v>
      </c>
      <c r="T1558" s="43" t="s">
        <v>221</v>
      </c>
      <c r="U1558" s="44">
        <v>1</v>
      </c>
      <c r="V1558" s="105" t="s">
        <v>4</v>
      </c>
      <c r="W1558" s="99" t="s">
        <v>220</v>
      </c>
    </row>
    <row r="1559" spans="1:23" ht="45" customHeight="1" x14ac:dyDescent="0.25">
      <c r="A1559" s="76">
        <v>1558</v>
      </c>
      <c r="B1559" s="83" t="s">
        <v>388</v>
      </c>
      <c r="C1559" s="78">
        <f t="shared" si="51"/>
        <v>1</v>
      </c>
      <c r="D1559" s="79">
        <v>0</v>
      </c>
      <c r="E1559" s="79">
        <f t="shared" si="52"/>
        <v>1</v>
      </c>
      <c r="F1559" s="80">
        <v>45316</v>
      </c>
      <c r="G1559" s="81" t="s">
        <v>5053</v>
      </c>
      <c r="H1559" s="82" t="s">
        <v>4936</v>
      </c>
      <c r="I1559" s="83"/>
      <c r="J1559" s="83">
        <v>80161501</v>
      </c>
      <c r="K1559" s="84" t="s">
        <v>8081</v>
      </c>
      <c r="L1559" s="76" t="s">
        <v>154</v>
      </c>
      <c r="M1559" s="76" t="s">
        <v>154</v>
      </c>
      <c r="N1559" s="76">
        <v>8</v>
      </c>
      <c r="O1559" s="76" t="s">
        <v>223</v>
      </c>
      <c r="P1559" s="42" t="s">
        <v>224</v>
      </c>
      <c r="Q1559" s="47">
        <v>37755544</v>
      </c>
      <c r="R1559" s="47">
        <v>37755544</v>
      </c>
      <c r="S1559" s="43" t="s">
        <v>225</v>
      </c>
      <c r="T1559" s="43" t="s">
        <v>221</v>
      </c>
      <c r="U1559" s="44">
        <v>1</v>
      </c>
      <c r="V1559" s="105" t="s">
        <v>4</v>
      </c>
      <c r="W1559" s="99" t="s">
        <v>220</v>
      </c>
    </row>
    <row r="1560" spans="1:23" ht="45" customHeight="1" x14ac:dyDescent="0.25">
      <c r="A1560" s="76">
        <v>1559</v>
      </c>
      <c r="B1560" s="83" t="s">
        <v>388</v>
      </c>
      <c r="C1560" s="78">
        <f t="shared" si="51"/>
        <v>1</v>
      </c>
      <c r="D1560" s="79">
        <v>0</v>
      </c>
      <c r="E1560" s="79">
        <f t="shared" si="52"/>
        <v>1</v>
      </c>
      <c r="F1560" s="80">
        <v>45316</v>
      </c>
      <c r="G1560" s="81" t="s">
        <v>5053</v>
      </c>
      <c r="H1560" s="82" t="s">
        <v>4936</v>
      </c>
      <c r="I1560" s="83"/>
      <c r="J1560" s="83">
        <v>80161501</v>
      </c>
      <c r="K1560" s="84" t="s">
        <v>8082</v>
      </c>
      <c r="L1560" s="76" t="s">
        <v>154</v>
      </c>
      <c r="M1560" s="76" t="s">
        <v>154</v>
      </c>
      <c r="N1560" s="76">
        <v>8</v>
      </c>
      <c r="O1560" s="76" t="s">
        <v>223</v>
      </c>
      <c r="P1560" s="42" t="s">
        <v>224</v>
      </c>
      <c r="Q1560" s="47">
        <v>32000000</v>
      </c>
      <c r="R1560" s="47">
        <v>32000000</v>
      </c>
      <c r="S1560" s="43" t="s">
        <v>225</v>
      </c>
      <c r="T1560" s="43" t="s">
        <v>221</v>
      </c>
      <c r="U1560" s="44">
        <v>1</v>
      </c>
      <c r="V1560" s="105" t="s">
        <v>4</v>
      </c>
      <c r="W1560" s="99" t="s">
        <v>220</v>
      </c>
    </row>
    <row r="1561" spans="1:23" ht="45" customHeight="1" x14ac:dyDescent="0.25">
      <c r="A1561" s="76">
        <v>1560</v>
      </c>
      <c r="B1561" s="83" t="s">
        <v>388</v>
      </c>
      <c r="C1561" s="78">
        <f t="shared" si="51"/>
        <v>1</v>
      </c>
      <c r="D1561" s="79">
        <v>0</v>
      </c>
      <c r="E1561" s="79">
        <f t="shared" si="52"/>
        <v>1</v>
      </c>
      <c r="F1561" s="80">
        <v>45316</v>
      </c>
      <c r="G1561" s="81" t="s">
        <v>5053</v>
      </c>
      <c r="H1561" s="82" t="s">
        <v>4936</v>
      </c>
      <c r="I1561" s="83"/>
      <c r="J1561" s="83">
        <v>80161501</v>
      </c>
      <c r="K1561" s="84" t="s">
        <v>8083</v>
      </c>
      <c r="L1561" s="76" t="s">
        <v>154</v>
      </c>
      <c r="M1561" s="76" t="s">
        <v>154</v>
      </c>
      <c r="N1561" s="76">
        <v>11</v>
      </c>
      <c r="O1561" s="76" t="s">
        <v>223</v>
      </c>
      <c r="P1561" s="42" t="s">
        <v>224</v>
      </c>
      <c r="Q1561" s="47">
        <v>51913873</v>
      </c>
      <c r="R1561" s="47">
        <v>51913873</v>
      </c>
      <c r="S1561" s="43" t="s">
        <v>225</v>
      </c>
      <c r="T1561" s="43" t="s">
        <v>221</v>
      </c>
      <c r="U1561" s="44">
        <v>1</v>
      </c>
      <c r="V1561" s="105" t="s">
        <v>4</v>
      </c>
      <c r="W1561" s="99" t="s">
        <v>1948</v>
      </c>
    </row>
    <row r="1562" spans="1:23" ht="45" customHeight="1" x14ac:dyDescent="0.25">
      <c r="A1562" s="76">
        <v>1561</v>
      </c>
      <c r="B1562" s="83" t="s">
        <v>391</v>
      </c>
      <c r="C1562" s="78">
        <f t="shared" si="51"/>
        <v>2</v>
      </c>
      <c r="D1562" s="79">
        <v>0</v>
      </c>
      <c r="E1562" s="79">
        <f t="shared" si="52"/>
        <v>2</v>
      </c>
      <c r="F1562" s="80">
        <v>45316</v>
      </c>
      <c r="G1562" s="81" t="s">
        <v>5053</v>
      </c>
      <c r="H1562" s="82" t="s">
        <v>4936</v>
      </c>
      <c r="I1562" s="83"/>
      <c r="J1562" s="83">
        <v>80161501</v>
      </c>
      <c r="K1562" s="84" t="s">
        <v>8084</v>
      </c>
      <c r="L1562" s="76" t="s">
        <v>154</v>
      </c>
      <c r="M1562" s="76" t="s">
        <v>154</v>
      </c>
      <c r="N1562" s="76">
        <v>11</v>
      </c>
      <c r="O1562" s="76" t="s">
        <v>223</v>
      </c>
      <c r="P1562" s="42" t="s">
        <v>224</v>
      </c>
      <c r="Q1562" s="47">
        <v>74585588</v>
      </c>
      <c r="R1562" s="47">
        <v>74585588</v>
      </c>
      <c r="S1562" s="43" t="s">
        <v>225</v>
      </c>
      <c r="T1562" s="43" t="s">
        <v>221</v>
      </c>
      <c r="U1562" s="44">
        <v>2</v>
      </c>
      <c r="V1562" s="105" t="s">
        <v>4</v>
      </c>
      <c r="W1562" s="99" t="s">
        <v>220</v>
      </c>
    </row>
    <row r="1563" spans="1:23" ht="45" customHeight="1" x14ac:dyDescent="0.25">
      <c r="A1563" s="76">
        <v>1562</v>
      </c>
      <c r="B1563" s="83" t="s">
        <v>391</v>
      </c>
      <c r="C1563" s="78">
        <f t="shared" si="51"/>
        <v>1</v>
      </c>
      <c r="D1563" s="79">
        <v>0</v>
      </c>
      <c r="E1563" s="79">
        <f t="shared" si="52"/>
        <v>1</v>
      </c>
      <c r="F1563" s="80">
        <v>45316</v>
      </c>
      <c r="G1563" s="81" t="s">
        <v>5053</v>
      </c>
      <c r="H1563" s="82" t="s">
        <v>4936</v>
      </c>
      <c r="I1563" s="83"/>
      <c r="J1563" s="83">
        <v>80161501</v>
      </c>
      <c r="K1563" s="84" t="s">
        <v>8085</v>
      </c>
      <c r="L1563" s="76" t="s">
        <v>154</v>
      </c>
      <c r="M1563" s="76" t="s">
        <v>154</v>
      </c>
      <c r="N1563" s="76">
        <v>11</v>
      </c>
      <c r="O1563" s="76" t="s">
        <v>223</v>
      </c>
      <c r="P1563" s="42" t="s">
        <v>224</v>
      </c>
      <c r="Q1563" s="47">
        <v>35860000</v>
      </c>
      <c r="R1563" s="47">
        <v>35860000</v>
      </c>
      <c r="S1563" s="43" t="s">
        <v>225</v>
      </c>
      <c r="T1563" s="43" t="s">
        <v>221</v>
      </c>
      <c r="U1563" s="44">
        <v>1</v>
      </c>
      <c r="V1563" s="105" t="s">
        <v>4</v>
      </c>
      <c r="W1563" s="99" t="s">
        <v>220</v>
      </c>
    </row>
    <row r="1564" spans="1:23" ht="45" customHeight="1" x14ac:dyDescent="0.25">
      <c r="A1564" s="76">
        <v>1563</v>
      </c>
      <c r="B1564" s="83" t="s">
        <v>391</v>
      </c>
      <c r="C1564" s="78">
        <f t="shared" si="51"/>
        <v>5</v>
      </c>
      <c r="D1564" s="79">
        <v>0</v>
      </c>
      <c r="E1564" s="79">
        <f t="shared" si="52"/>
        <v>5</v>
      </c>
      <c r="F1564" s="80">
        <v>45316</v>
      </c>
      <c r="G1564" s="81" t="s">
        <v>5053</v>
      </c>
      <c r="H1564" s="82" t="s">
        <v>4936</v>
      </c>
      <c r="I1564" s="83"/>
      <c r="J1564" s="83">
        <v>80161501</v>
      </c>
      <c r="K1564" s="84" t="s">
        <v>8086</v>
      </c>
      <c r="L1564" s="76" t="s">
        <v>154</v>
      </c>
      <c r="M1564" s="76" t="s">
        <v>154</v>
      </c>
      <c r="N1564" s="76">
        <v>11</v>
      </c>
      <c r="O1564" s="76" t="s">
        <v>223</v>
      </c>
      <c r="P1564" s="42" t="s">
        <v>224</v>
      </c>
      <c r="Q1564" s="47">
        <v>127244700</v>
      </c>
      <c r="R1564" s="47">
        <v>127244700</v>
      </c>
      <c r="S1564" s="43" t="s">
        <v>225</v>
      </c>
      <c r="T1564" s="43" t="s">
        <v>221</v>
      </c>
      <c r="U1564" s="44">
        <v>5</v>
      </c>
      <c r="V1564" s="105" t="s">
        <v>4</v>
      </c>
      <c r="W1564" s="99" t="s">
        <v>220</v>
      </c>
    </row>
    <row r="1565" spans="1:23" ht="45" customHeight="1" x14ac:dyDescent="0.25">
      <c r="A1565" s="76">
        <v>1564</v>
      </c>
      <c r="B1565" s="83" t="s">
        <v>391</v>
      </c>
      <c r="C1565" s="78">
        <f t="shared" si="51"/>
        <v>11</v>
      </c>
      <c r="D1565" s="79">
        <v>0</v>
      </c>
      <c r="E1565" s="79">
        <f t="shared" si="52"/>
        <v>11</v>
      </c>
      <c r="F1565" s="80">
        <v>45316</v>
      </c>
      <c r="G1565" s="81" t="s">
        <v>5053</v>
      </c>
      <c r="H1565" s="82" t="s">
        <v>4936</v>
      </c>
      <c r="I1565" s="83"/>
      <c r="J1565" s="83">
        <v>80161501</v>
      </c>
      <c r="K1565" s="84" t="s">
        <v>8087</v>
      </c>
      <c r="L1565" s="76" t="s">
        <v>154</v>
      </c>
      <c r="M1565" s="76" t="s">
        <v>154</v>
      </c>
      <c r="N1565" s="76">
        <v>10</v>
      </c>
      <c r="O1565" s="76" t="s">
        <v>223</v>
      </c>
      <c r="P1565" s="42" t="s">
        <v>224</v>
      </c>
      <c r="Q1565" s="47">
        <v>440000000</v>
      </c>
      <c r="R1565" s="47">
        <v>440000000</v>
      </c>
      <c r="S1565" s="43" t="s">
        <v>225</v>
      </c>
      <c r="T1565" s="43" t="s">
        <v>221</v>
      </c>
      <c r="U1565" s="44">
        <v>11</v>
      </c>
      <c r="V1565" s="105" t="s">
        <v>4</v>
      </c>
      <c r="W1565" s="99" t="s">
        <v>220</v>
      </c>
    </row>
    <row r="1566" spans="1:23" ht="45" customHeight="1" x14ac:dyDescent="0.25">
      <c r="A1566" s="76">
        <v>1565</v>
      </c>
      <c r="B1566" s="83" t="s">
        <v>391</v>
      </c>
      <c r="C1566" s="78">
        <f t="shared" si="51"/>
        <v>3</v>
      </c>
      <c r="D1566" s="79">
        <v>0</v>
      </c>
      <c r="E1566" s="79">
        <f t="shared" si="52"/>
        <v>3</v>
      </c>
      <c r="F1566" s="80">
        <v>45316</v>
      </c>
      <c r="G1566" s="81" t="s">
        <v>5053</v>
      </c>
      <c r="H1566" s="82" t="s">
        <v>4936</v>
      </c>
      <c r="I1566" s="83"/>
      <c r="J1566" s="83">
        <v>80161501</v>
      </c>
      <c r="K1566" s="84" t="s">
        <v>8088</v>
      </c>
      <c r="L1566" s="76" t="s">
        <v>154</v>
      </c>
      <c r="M1566" s="76" t="s">
        <v>154</v>
      </c>
      <c r="N1566" s="76">
        <v>11</v>
      </c>
      <c r="O1566" s="76" t="s">
        <v>223</v>
      </c>
      <c r="P1566" s="42" t="s">
        <v>224</v>
      </c>
      <c r="Q1566" s="47">
        <v>82134657</v>
      </c>
      <c r="R1566" s="47">
        <v>82134657</v>
      </c>
      <c r="S1566" s="43" t="s">
        <v>225</v>
      </c>
      <c r="T1566" s="43" t="s">
        <v>221</v>
      </c>
      <c r="U1566" s="44">
        <v>3</v>
      </c>
      <c r="V1566" s="105" t="s">
        <v>4</v>
      </c>
      <c r="W1566" s="99" t="s">
        <v>220</v>
      </c>
    </row>
    <row r="1567" spans="1:23" ht="45" customHeight="1" x14ac:dyDescent="0.25">
      <c r="A1567" s="76">
        <v>1566</v>
      </c>
      <c r="B1567" s="83" t="s">
        <v>391</v>
      </c>
      <c r="C1567" s="78">
        <f t="shared" si="51"/>
        <v>1</v>
      </c>
      <c r="D1567" s="79">
        <v>0</v>
      </c>
      <c r="E1567" s="79">
        <f t="shared" si="52"/>
        <v>1</v>
      </c>
      <c r="F1567" s="80">
        <v>45316</v>
      </c>
      <c r="G1567" s="81" t="s">
        <v>5053</v>
      </c>
      <c r="H1567" s="82" t="s">
        <v>4936</v>
      </c>
      <c r="I1567" s="83"/>
      <c r="J1567" s="83">
        <v>80161501</v>
      </c>
      <c r="K1567" s="84" t="s">
        <v>8089</v>
      </c>
      <c r="L1567" s="76" t="s">
        <v>154</v>
      </c>
      <c r="M1567" s="76" t="s">
        <v>154</v>
      </c>
      <c r="N1567" s="76">
        <v>8</v>
      </c>
      <c r="O1567" s="76" t="s">
        <v>223</v>
      </c>
      <c r="P1567" s="42" t="s">
        <v>224</v>
      </c>
      <c r="Q1567" s="47">
        <v>32811664</v>
      </c>
      <c r="R1567" s="47">
        <v>32811664</v>
      </c>
      <c r="S1567" s="43" t="s">
        <v>225</v>
      </c>
      <c r="T1567" s="43" t="s">
        <v>221</v>
      </c>
      <c r="U1567" s="44">
        <v>1</v>
      </c>
      <c r="V1567" s="105" t="s">
        <v>4</v>
      </c>
      <c r="W1567" s="99" t="s">
        <v>220</v>
      </c>
    </row>
    <row r="1568" spans="1:23" ht="45" customHeight="1" x14ac:dyDescent="0.25">
      <c r="A1568" s="76">
        <v>1567</v>
      </c>
      <c r="B1568" s="83" t="s">
        <v>391</v>
      </c>
      <c r="C1568" s="78">
        <f t="shared" si="51"/>
        <v>1</v>
      </c>
      <c r="D1568" s="79">
        <v>0</v>
      </c>
      <c r="E1568" s="79">
        <f t="shared" si="52"/>
        <v>1</v>
      </c>
      <c r="F1568" s="80">
        <v>45316</v>
      </c>
      <c r="G1568" s="81" t="s">
        <v>5053</v>
      </c>
      <c r="H1568" s="82" t="s">
        <v>4936</v>
      </c>
      <c r="I1568" s="83"/>
      <c r="J1568" s="83">
        <v>80161501</v>
      </c>
      <c r="K1568" s="84" t="s">
        <v>8090</v>
      </c>
      <c r="L1568" s="76" t="s">
        <v>154</v>
      </c>
      <c r="M1568" s="76" t="s">
        <v>154</v>
      </c>
      <c r="N1568" s="76">
        <v>8</v>
      </c>
      <c r="O1568" s="76" t="s">
        <v>223</v>
      </c>
      <c r="P1568" s="42" t="s">
        <v>224</v>
      </c>
      <c r="Q1568" s="47">
        <v>32000000</v>
      </c>
      <c r="R1568" s="47">
        <v>32000000</v>
      </c>
      <c r="S1568" s="43" t="s">
        <v>225</v>
      </c>
      <c r="T1568" s="43" t="s">
        <v>221</v>
      </c>
      <c r="U1568" s="44">
        <v>1</v>
      </c>
      <c r="V1568" s="105" t="s">
        <v>4</v>
      </c>
      <c r="W1568" s="99" t="s">
        <v>220</v>
      </c>
    </row>
    <row r="1569" spans="1:23" ht="45" customHeight="1" x14ac:dyDescent="0.25">
      <c r="A1569" s="76">
        <v>1568</v>
      </c>
      <c r="B1569" s="83" t="s">
        <v>391</v>
      </c>
      <c r="C1569" s="78">
        <f t="shared" si="51"/>
        <v>2</v>
      </c>
      <c r="D1569" s="79">
        <v>0</v>
      </c>
      <c r="E1569" s="79">
        <f t="shared" si="52"/>
        <v>2</v>
      </c>
      <c r="F1569" s="80">
        <v>45316</v>
      </c>
      <c r="G1569" s="81" t="s">
        <v>5053</v>
      </c>
      <c r="H1569" s="82" t="s">
        <v>4936</v>
      </c>
      <c r="I1569" s="83"/>
      <c r="J1569" s="83">
        <v>80161501</v>
      </c>
      <c r="K1569" s="84" t="s">
        <v>8091</v>
      </c>
      <c r="L1569" s="76" t="s">
        <v>154</v>
      </c>
      <c r="M1569" s="76" t="s">
        <v>154</v>
      </c>
      <c r="N1569" s="76">
        <v>8</v>
      </c>
      <c r="O1569" s="76" t="s">
        <v>223</v>
      </c>
      <c r="P1569" s="42" t="s">
        <v>224</v>
      </c>
      <c r="Q1569" s="47">
        <v>37016640</v>
      </c>
      <c r="R1569" s="47">
        <v>37016640</v>
      </c>
      <c r="S1569" s="43" t="s">
        <v>225</v>
      </c>
      <c r="T1569" s="43" t="s">
        <v>221</v>
      </c>
      <c r="U1569" s="44">
        <v>2</v>
      </c>
      <c r="V1569" s="105" t="s">
        <v>4</v>
      </c>
      <c r="W1569" s="99" t="s">
        <v>220</v>
      </c>
    </row>
    <row r="1570" spans="1:23" ht="45" customHeight="1" x14ac:dyDescent="0.25">
      <c r="A1570" s="76">
        <v>1569</v>
      </c>
      <c r="B1570" s="83" t="s">
        <v>394</v>
      </c>
      <c r="C1570" s="78">
        <f t="shared" si="51"/>
        <v>1</v>
      </c>
      <c r="D1570" s="79">
        <v>0</v>
      </c>
      <c r="E1570" s="79">
        <f t="shared" si="52"/>
        <v>1</v>
      </c>
      <c r="F1570" s="80">
        <v>45316</v>
      </c>
      <c r="G1570" s="81" t="s">
        <v>5053</v>
      </c>
      <c r="H1570" s="82" t="s">
        <v>4936</v>
      </c>
      <c r="I1570" s="83"/>
      <c r="J1570" s="83">
        <v>80161501</v>
      </c>
      <c r="K1570" s="84" t="s">
        <v>8092</v>
      </c>
      <c r="L1570" s="76" t="s">
        <v>154</v>
      </c>
      <c r="M1570" s="76" t="s">
        <v>154</v>
      </c>
      <c r="N1570" s="76">
        <v>11</v>
      </c>
      <c r="O1570" s="76" t="s">
        <v>223</v>
      </c>
      <c r="P1570" s="42" t="s">
        <v>224</v>
      </c>
      <c r="Q1570" s="47">
        <v>77000000</v>
      </c>
      <c r="R1570" s="47">
        <v>77000000</v>
      </c>
      <c r="S1570" s="43" t="s">
        <v>225</v>
      </c>
      <c r="T1570" s="43" t="s">
        <v>221</v>
      </c>
      <c r="U1570" s="44">
        <v>1</v>
      </c>
      <c r="V1570" s="105" t="s">
        <v>4</v>
      </c>
      <c r="W1570" s="99" t="s">
        <v>220</v>
      </c>
    </row>
    <row r="1571" spans="1:23" ht="45" customHeight="1" x14ac:dyDescent="0.25">
      <c r="A1571" s="76">
        <v>1570</v>
      </c>
      <c r="B1571" s="83" t="s">
        <v>394</v>
      </c>
      <c r="C1571" s="78">
        <f t="shared" si="51"/>
        <v>1</v>
      </c>
      <c r="D1571" s="79">
        <v>0</v>
      </c>
      <c r="E1571" s="79">
        <f t="shared" si="52"/>
        <v>1</v>
      </c>
      <c r="F1571" s="80">
        <v>45316</v>
      </c>
      <c r="G1571" s="81" t="s">
        <v>5053</v>
      </c>
      <c r="H1571" s="82" t="s">
        <v>4936</v>
      </c>
      <c r="I1571" s="83"/>
      <c r="J1571" s="83">
        <v>80161501</v>
      </c>
      <c r="K1571" s="84" t="s">
        <v>8093</v>
      </c>
      <c r="L1571" s="76" t="s">
        <v>154</v>
      </c>
      <c r="M1571" s="76" t="s">
        <v>154</v>
      </c>
      <c r="N1571" s="76">
        <v>11</v>
      </c>
      <c r="O1571" s="76" t="s">
        <v>223</v>
      </c>
      <c r="P1571" s="42" t="s">
        <v>224</v>
      </c>
      <c r="Q1571" s="47">
        <v>35860000</v>
      </c>
      <c r="R1571" s="47">
        <v>35860000</v>
      </c>
      <c r="S1571" s="43" t="s">
        <v>225</v>
      </c>
      <c r="T1571" s="43" t="s">
        <v>221</v>
      </c>
      <c r="U1571" s="44">
        <v>1</v>
      </c>
      <c r="V1571" s="105" t="s">
        <v>4</v>
      </c>
      <c r="W1571" s="99" t="s">
        <v>220</v>
      </c>
    </row>
    <row r="1572" spans="1:23" ht="45" customHeight="1" x14ac:dyDescent="0.25">
      <c r="A1572" s="76">
        <v>1571</v>
      </c>
      <c r="B1572" s="83" t="s">
        <v>394</v>
      </c>
      <c r="C1572" s="78">
        <f t="shared" si="51"/>
        <v>7</v>
      </c>
      <c r="D1572" s="79">
        <v>0</v>
      </c>
      <c r="E1572" s="79">
        <f t="shared" si="52"/>
        <v>7</v>
      </c>
      <c r="F1572" s="80">
        <v>45316</v>
      </c>
      <c r="G1572" s="81" t="s">
        <v>5053</v>
      </c>
      <c r="H1572" s="82" t="s">
        <v>4936</v>
      </c>
      <c r="I1572" s="83"/>
      <c r="J1572" s="83">
        <v>80161501</v>
      </c>
      <c r="K1572" s="84" t="s">
        <v>8094</v>
      </c>
      <c r="L1572" s="76" t="s">
        <v>154</v>
      </c>
      <c r="M1572" s="76" t="s">
        <v>154</v>
      </c>
      <c r="N1572" s="76">
        <v>11</v>
      </c>
      <c r="O1572" s="76" t="s">
        <v>223</v>
      </c>
      <c r="P1572" s="42" t="s">
        <v>224</v>
      </c>
      <c r="Q1572" s="47">
        <v>178142580</v>
      </c>
      <c r="R1572" s="47">
        <v>178142580</v>
      </c>
      <c r="S1572" s="43" t="s">
        <v>225</v>
      </c>
      <c r="T1572" s="43" t="s">
        <v>221</v>
      </c>
      <c r="U1572" s="44">
        <v>7</v>
      </c>
      <c r="V1572" s="105" t="s">
        <v>4</v>
      </c>
      <c r="W1572" s="99" t="s">
        <v>220</v>
      </c>
    </row>
    <row r="1573" spans="1:23" ht="45" customHeight="1" x14ac:dyDescent="0.25">
      <c r="A1573" s="76">
        <v>1572</v>
      </c>
      <c r="B1573" s="83" t="s">
        <v>394</v>
      </c>
      <c r="C1573" s="78">
        <f t="shared" si="51"/>
        <v>1</v>
      </c>
      <c r="D1573" s="79">
        <v>0</v>
      </c>
      <c r="E1573" s="79">
        <f t="shared" si="52"/>
        <v>1</v>
      </c>
      <c r="F1573" s="80">
        <v>45316</v>
      </c>
      <c r="G1573" s="81" t="s">
        <v>5053</v>
      </c>
      <c r="H1573" s="82" t="s">
        <v>4936</v>
      </c>
      <c r="I1573" s="83"/>
      <c r="J1573" s="83">
        <v>80161501</v>
      </c>
      <c r="K1573" s="84" t="s">
        <v>8095</v>
      </c>
      <c r="L1573" s="76" t="s">
        <v>154</v>
      </c>
      <c r="M1573" s="76" t="s">
        <v>154</v>
      </c>
      <c r="N1573" s="76">
        <v>11</v>
      </c>
      <c r="O1573" s="76" t="s">
        <v>223</v>
      </c>
      <c r="P1573" s="42" t="s">
        <v>224</v>
      </c>
      <c r="Q1573" s="47">
        <v>68250000</v>
      </c>
      <c r="R1573" s="47">
        <v>68250000</v>
      </c>
      <c r="S1573" s="43" t="s">
        <v>225</v>
      </c>
      <c r="T1573" s="43" t="s">
        <v>221</v>
      </c>
      <c r="U1573" s="44">
        <v>1</v>
      </c>
      <c r="V1573" s="105" t="s">
        <v>4</v>
      </c>
      <c r="W1573" s="99" t="s">
        <v>220</v>
      </c>
    </row>
    <row r="1574" spans="1:23" ht="45" customHeight="1" x14ac:dyDescent="0.25">
      <c r="A1574" s="76">
        <v>1573</v>
      </c>
      <c r="B1574" s="83" t="s">
        <v>394</v>
      </c>
      <c r="C1574" s="78">
        <f t="shared" si="51"/>
        <v>1</v>
      </c>
      <c r="D1574" s="79">
        <v>0</v>
      </c>
      <c r="E1574" s="79">
        <f t="shared" si="52"/>
        <v>1</v>
      </c>
      <c r="F1574" s="80">
        <v>45316</v>
      </c>
      <c r="G1574" s="81" t="s">
        <v>5053</v>
      </c>
      <c r="H1574" s="82" t="s">
        <v>4936</v>
      </c>
      <c r="I1574" s="83"/>
      <c r="J1574" s="83">
        <v>80161501</v>
      </c>
      <c r="K1574" s="84" t="s">
        <v>8096</v>
      </c>
      <c r="L1574" s="76" t="s">
        <v>154</v>
      </c>
      <c r="M1574" s="76" t="s">
        <v>154</v>
      </c>
      <c r="N1574" s="76">
        <v>11</v>
      </c>
      <c r="O1574" s="76" t="s">
        <v>223</v>
      </c>
      <c r="P1574" s="42" t="s">
        <v>224</v>
      </c>
      <c r="Q1574" s="47">
        <v>35860000</v>
      </c>
      <c r="R1574" s="47">
        <v>35860000</v>
      </c>
      <c r="S1574" s="43" t="s">
        <v>225</v>
      </c>
      <c r="T1574" s="43" t="s">
        <v>221</v>
      </c>
      <c r="U1574" s="44">
        <v>1</v>
      </c>
      <c r="V1574" s="105" t="s">
        <v>4</v>
      </c>
      <c r="W1574" s="99" t="s">
        <v>220</v>
      </c>
    </row>
    <row r="1575" spans="1:23" ht="45" customHeight="1" x14ac:dyDescent="0.25">
      <c r="A1575" s="76">
        <v>1574</v>
      </c>
      <c r="B1575" s="83" t="s">
        <v>394</v>
      </c>
      <c r="C1575" s="78">
        <f t="shared" si="51"/>
        <v>12</v>
      </c>
      <c r="D1575" s="79">
        <v>0</v>
      </c>
      <c r="E1575" s="79">
        <f t="shared" si="52"/>
        <v>12</v>
      </c>
      <c r="F1575" s="80">
        <v>45316</v>
      </c>
      <c r="G1575" s="81" t="s">
        <v>5053</v>
      </c>
      <c r="H1575" s="82" t="s">
        <v>4936</v>
      </c>
      <c r="I1575" s="83"/>
      <c r="J1575" s="83">
        <v>80161501</v>
      </c>
      <c r="K1575" s="84" t="s">
        <v>8097</v>
      </c>
      <c r="L1575" s="76" t="s">
        <v>154</v>
      </c>
      <c r="M1575" s="76" t="s">
        <v>154</v>
      </c>
      <c r="N1575" s="76">
        <v>11</v>
      </c>
      <c r="O1575" s="76" t="s">
        <v>223</v>
      </c>
      <c r="P1575" s="42" t="s">
        <v>224</v>
      </c>
      <c r="Q1575" s="47">
        <v>528000000</v>
      </c>
      <c r="R1575" s="47">
        <v>528000000</v>
      </c>
      <c r="S1575" s="43" t="s">
        <v>225</v>
      </c>
      <c r="T1575" s="43" t="s">
        <v>221</v>
      </c>
      <c r="U1575" s="44">
        <v>12</v>
      </c>
      <c r="V1575" s="105" t="s">
        <v>4</v>
      </c>
      <c r="W1575" s="99" t="s">
        <v>220</v>
      </c>
    </row>
    <row r="1576" spans="1:23" ht="45" customHeight="1" x14ac:dyDescent="0.25">
      <c r="A1576" s="76">
        <v>1575</v>
      </c>
      <c r="B1576" s="83" t="s">
        <v>394</v>
      </c>
      <c r="C1576" s="78">
        <f t="shared" si="51"/>
        <v>2</v>
      </c>
      <c r="D1576" s="79">
        <v>0</v>
      </c>
      <c r="E1576" s="79">
        <f t="shared" si="52"/>
        <v>2</v>
      </c>
      <c r="F1576" s="80">
        <v>45316</v>
      </c>
      <c r="G1576" s="81" t="s">
        <v>5053</v>
      </c>
      <c r="H1576" s="82" t="s">
        <v>4936</v>
      </c>
      <c r="I1576" s="83"/>
      <c r="J1576" s="83">
        <v>80161501</v>
      </c>
      <c r="K1576" s="84" t="s">
        <v>8098</v>
      </c>
      <c r="L1576" s="76" t="s">
        <v>154</v>
      </c>
      <c r="M1576" s="76" t="s">
        <v>154</v>
      </c>
      <c r="N1576" s="76">
        <v>11</v>
      </c>
      <c r="O1576" s="76" t="s">
        <v>223</v>
      </c>
      <c r="P1576" s="42" t="s">
        <v>224</v>
      </c>
      <c r="Q1576" s="47">
        <v>54756438</v>
      </c>
      <c r="R1576" s="47">
        <v>54756438</v>
      </c>
      <c r="S1576" s="43" t="s">
        <v>225</v>
      </c>
      <c r="T1576" s="43" t="s">
        <v>221</v>
      </c>
      <c r="U1576" s="44">
        <v>2</v>
      </c>
      <c r="V1576" s="105" t="s">
        <v>4</v>
      </c>
      <c r="W1576" s="99" t="s">
        <v>220</v>
      </c>
    </row>
    <row r="1577" spans="1:23" ht="45" customHeight="1" x14ac:dyDescent="0.25">
      <c r="A1577" s="76">
        <v>1576</v>
      </c>
      <c r="B1577" s="83" t="s">
        <v>394</v>
      </c>
      <c r="C1577" s="78">
        <f t="shared" si="51"/>
        <v>3</v>
      </c>
      <c r="D1577" s="79">
        <v>0</v>
      </c>
      <c r="E1577" s="79">
        <f t="shared" si="52"/>
        <v>3</v>
      </c>
      <c r="F1577" s="80">
        <v>45316</v>
      </c>
      <c r="G1577" s="81" t="s">
        <v>5053</v>
      </c>
      <c r="H1577" s="82" t="s">
        <v>4936</v>
      </c>
      <c r="I1577" s="83"/>
      <c r="J1577" s="83">
        <v>80161501</v>
      </c>
      <c r="K1577" s="84" t="s">
        <v>8099</v>
      </c>
      <c r="L1577" s="76" t="s">
        <v>154</v>
      </c>
      <c r="M1577" s="76" t="s">
        <v>154</v>
      </c>
      <c r="N1577" s="76">
        <v>11</v>
      </c>
      <c r="O1577" s="76" t="s">
        <v>223</v>
      </c>
      <c r="P1577" s="42" t="s">
        <v>224</v>
      </c>
      <c r="Q1577" s="47">
        <v>148500000</v>
      </c>
      <c r="R1577" s="47">
        <v>148500000</v>
      </c>
      <c r="S1577" s="43" t="s">
        <v>225</v>
      </c>
      <c r="T1577" s="43" t="s">
        <v>221</v>
      </c>
      <c r="U1577" s="44">
        <v>3</v>
      </c>
      <c r="V1577" s="105" t="s">
        <v>4</v>
      </c>
      <c r="W1577" s="99" t="s">
        <v>220</v>
      </c>
    </row>
    <row r="1578" spans="1:23" ht="45" customHeight="1" x14ac:dyDescent="0.25">
      <c r="A1578" s="76">
        <v>1577</v>
      </c>
      <c r="B1578" s="83" t="s">
        <v>394</v>
      </c>
      <c r="C1578" s="78">
        <f t="shared" si="51"/>
        <v>1</v>
      </c>
      <c r="D1578" s="79">
        <v>0</v>
      </c>
      <c r="E1578" s="79">
        <f t="shared" si="52"/>
        <v>1</v>
      </c>
      <c r="F1578" s="80">
        <v>45316</v>
      </c>
      <c r="G1578" s="81" t="s">
        <v>5053</v>
      </c>
      <c r="H1578" s="82" t="s">
        <v>4936</v>
      </c>
      <c r="I1578" s="83"/>
      <c r="J1578" s="83">
        <v>80161501</v>
      </c>
      <c r="K1578" s="84" t="s">
        <v>8100</v>
      </c>
      <c r="L1578" s="76" t="s">
        <v>154</v>
      </c>
      <c r="M1578" s="76" t="s">
        <v>154</v>
      </c>
      <c r="N1578" s="76">
        <v>11</v>
      </c>
      <c r="O1578" s="76" t="s">
        <v>223</v>
      </c>
      <c r="P1578" s="42" t="s">
        <v>224</v>
      </c>
      <c r="Q1578" s="47">
        <v>42064440</v>
      </c>
      <c r="R1578" s="47">
        <v>42064440</v>
      </c>
      <c r="S1578" s="43" t="s">
        <v>225</v>
      </c>
      <c r="T1578" s="43" t="s">
        <v>221</v>
      </c>
      <c r="U1578" s="44">
        <v>1</v>
      </c>
      <c r="V1578" s="105" t="s">
        <v>4</v>
      </c>
      <c r="W1578" s="99" t="s">
        <v>220</v>
      </c>
    </row>
    <row r="1579" spans="1:23" ht="45" customHeight="1" x14ac:dyDescent="0.25">
      <c r="A1579" s="76">
        <v>1578</v>
      </c>
      <c r="B1579" s="83" t="s">
        <v>394</v>
      </c>
      <c r="C1579" s="78">
        <f t="shared" si="51"/>
        <v>1</v>
      </c>
      <c r="D1579" s="79">
        <v>0</v>
      </c>
      <c r="E1579" s="79">
        <f t="shared" si="52"/>
        <v>1</v>
      </c>
      <c r="F1579" s="80">
        <v>45316</v>
      </c>
      <c r="G1579" s="81" t="s">
        <v>5053</v>
      </c>
      <c r="H1579" s="82" t="s">
        <v>4936</v>
      </c>
      <c r="I1579" s="83"/>
      <c r="J1579" s="83">
        <v>80161501</v>
      </c>
      <c r="K1579" s="84" t="s">
        <v>8101</v>
      </c>
      <c r="L1579" s="76" t="s">
        <v>154</v>
      </c>
      <c r="M1579" s="76" t="s">
        <v>154</v>
      </c>
      <c r="N1579" s="76">
        <v>8</v>
      </c>
      <c r="O1579" s="76" t="s">
        <v>223</v>
      </c>
      <c r="P1579" s="42" t="s">
        <v>224</v>
      </c>
      <c r="Q1579" s="47">
        <v>37755544</v>
      </c>
      <c r="R1579" s="47">
        <v>37755544</v>
      </c>
      <c r="S1579" s="43" t="s">
        <v>225</v>
      </c>
      <c r="T1579" s="43" t="s">
        <v>221</v>
      </c>
      <c r="U1579" s="44">
        <v>1</v>
      </c>
      <c r="V1579" s="105" t="s">
        <v>4</v>
      </c>
      <c r="W1579" s="99" t="s">
        <v>220</v>
      </c>
    </row>
    <row r="1580" spans="1:23" ht="45" customHeight="1" x14ac:dyDescent="0.25">
      <c r="A1580" s="76">
        <v>1579</v>
      </c>
      <c r="B1580" s="83" t="s">
        <v>394</v>
      </c>
      <c r="C1580" s="78">
        <f t="shared" si="51"/>
        <v>2</v>
      </c>
      <c r="D1580" s="79">
        <v>0</v>
      </c>
      <c r="E1580" s="79">
        <f t="shared" si="52"/>
        <v>2</v>
      </c>
      <c r="F1580" s="80">
        <v>45316</v>
      </c>
      <c r="G1580" s="81" t="s">
        <v>5053</v>
      </c>
      <c r="H1580" s="82" t="s">
        <v>4936</v>
      </c>
      <c r="I1580" s="83"/>
      <c r="J1580" s="83">
        <v>80161501</v>
      </c>
      <c r="K1580" s="84" t="s">
        <v>8102</v>
      </c>
      <c r="L1580" s="76" t="s">
        <v>154</v>
      </c>
      <c r="M1580" s="76" t="s">
        <v>154</v>
      </c>
      <c r="N1580" s="76">
        <v>8</v>
      </c>
      <c r="O1580" s="76" t="s">
        <v>223</v>
      </c>
      <c r="P1580" s="42" t="s">
        <v>224</v>
      </c>
      <c r="Q1580" s="47">
        <v>64000000</v>
      </c>
      <c r="R1580" s="47">
        <v>64000000</v>
      </c>
      <c r="S1580" s="43" t="s">
        <v>225</v>
      </c>
      <c r="T1580" s="43" t="s">
        <v>221</v>
      </c>
      <c r="U1580" s="44">
        <v>2</v>
      </c>
      <c r="V1580" s="105" t="s">
        <v>4</v>
      </c>
      <c r="W1580" s="99" t="s">
        <v>220</v>
      </c>
    </row>
    <row r="1581" spans="1:23" ht="45" customHeight="1" x14ac:dyDescent="0.25">
      <c r="A1581" s="76">
        <v>1580</v>
      </c>
      <c r="B1581" s="83" t="s">
        <v>394</v>
      </c>
      <c r="C1581" s="78">
        <f t="shared" si="51"/>
        <v>2</v>
      </c>
      <c r="D1581" s="79">
        <v>0</v>
      </c>
      <c r="E1581" s="79">
        <f t="shared" si="52"/>
        <v>2</v>
      </c>
      <c r="F1581" s="80">
        <v>45316</v>
      </c>
      <c r="G1581" s="81" t="s">
        <v>5053</v>
      </c>
      <c r="H1581" s="82" t="s">
        <v>4936</v>
      </c>
      <c r="I1581" s="83"/>
      <c r="J1581" s="83">
        <v>80161501</v>
      </c>
      <c r="K1581" s="84" t="s">
        <v>8103</v>
      </c>
      <c r="L1581" s="76" t="s">
        <v>154</v>
      </c>
      <c r="M1581" s="76" t="s">
        <v>154</v>
      </c>
      <c r="N1581" s="76">
        <v>8</v>
      </c>
      <c r="O1581" s="76" t="s">
        <v>223</v>
      </c>
      <c r="P1581" s="42" t="s">
        <v>224</v>
      </c>
      <c r="Q1581" s="47">
        <v>37016640</v>
      </c>
      <c r="R1581" s="47">
        <v>37016640</v>
      </c>
      <c r="S1581" s="43" t="s">
        <v>225</v>
      </c>
      <c r="T1581" s="43" t="s">
        <v>221</v>
      </c>
      <c r="U1581" s="44">
        <v>2</v>
      </c>
      <c r="V1581" s="105" t="s">
        <v>4</v>
      </c>
      <c r="W1581" s="99" t="s">
        <v>220</v>
      </c>
    </row>
    <row r="1582" spans="1:23" ht="45" customHeight="1" x14ac:dyDescent="0.25">
      <c r="A1582" s="76">
        <v>1581</v>
      </c>
      <c r="B1582" s="83" t="s">
        <v>394</v>
      </c>
      <c r="C1582" s="78">
        <f t="shared" si="51"/>
        <v>2</v>
      </c>
      <c r="D1582" s="79">
        <v>0</v>
      </c>
      <c r="E1582" s="79">
        <f t="shared" si="52"/>
        <v>2</v>
      </c>
      <c r="F1582" s="80">
        <v>45316</v>
      </c>
      <c r="G1582" s="81" t="s">
        <v>5053</v>
      </c>
      <c r="H1582" s="82" t="s">
        <v>4936</v>
      </c>
      <c r="I1582" s="83"/>
      <c r="J1582" s="83">
        <v>80161501</v>
      </c>
      <c r="K1582" s="84" t="s">
        <v>8104</v>
      </c>
      <c r="L1582" s="76" t="s">
        <v>154</v>
      </c>
      <c r="M1582" s="76" t="s">
        <v>154</v>
      </c>
      <c r="N1582" s="76">
        <v>11</v>
      </c>
      <c r="O1582" s="76" t="s">
        <v>223</v>
      </c>
      <c r="P1582" s="42" t="s">
        <v>224</v>
      </c>
      <c r="Q1582" s="47">
        <v>55753872</v>
      </c>
      <c r="R1582" s="47">
        <v>55753872</v>
      </c>
      <c r="S1582" s="43" t="s">
        <v>225</v>
      </c>
      <c r="T1582" s="43" t="s">
        <v>221</v>
      </c>
      <c r="U1582" s="44">
        <v>2</v>
      </c>
      <c r="V1582" s="105" t="s">
        <v>4</v>
      </c>
      <c r="W1582" s="99" t="s">
        <v>220</v>
      </c>
    </row>
    <row r="1583" spans="1:23" ht="45" customHeight="1" x14ac:dyDescent="0.25">
      <c r="A1583" s="76">
        <v>1582</v>
      </c>
      <c r="B1583" s="83" t="s">
        <v>397</v>
      </c>
      <c r="C1583" s="78">
        <f t="shared" si="51"/>
        <v>5</v>
      </c>
      <c r="D1583" s="79">
        <v>0</v>
      </c>
      <c r="E1583" s="79">
        <f t="shared" si="52"/>
        <v>5</v>
      </c>
      <c r="F1583" s="80">
        <v>45316</v>
      </c>
      <c r="G1583" s="81" t="s">
        <v>5053</v>
      </c>
      <c r="H1583" s="82" t="s">
        <v>4936</v>
      </c>
      <c r="I1583" s="83"/>
      <c r="J1583" s="83">
        <v>80161501</v>
      </c>
      <c r="K1583" s="84" t="s">
        <v>8105</v>
      </c>
      <c r="L1583" s="76" t="s">
        <v>154</v>
      </c>
      <c r="M1583" s="76" t="s">
        <v>154</v>
      </c>
      <c r="N1583" s="76">
        <v>11</v>
      </c>
      <c r="O1583" s="76" t="s">
        <v>223</v>
      </c>
      <c r="P1583" s="42" t="s">
        <v>224</v>
      </c>
      <c r="Q1583" s="47">
        <v>220000000</v>
      </c>
      <c r="R1583" s="47">
        <v>220000000</v>
      </c>
      <c r="S1583" s="43" t="s">
        <v>225</v>
      </c>
      <c r="T1583" s="43" t="s">
        <v>221</v>
      </c>
      <c r="U1583" s="44">
        <v>5</v>
      </c>
      <c r="V1583" s="105" t="s">
        <v>4</v>
      </c>
      <c r="W1583" s="99" t="s">
        <v>220</v>
      </c>
    </row>
    <row r="1584" spans="1:23" ht="45" customHeight="1" x14ac:dyDescent="0.25">
      <c r="A1584" s="76">
        <v>1583</v>
      </c>
      <c r="B1584" s="83" t="s">
        <v>397</v>
      </c>
      <c r="C1584" s="78">
        <f t="shared" si="51"/>
        <v>5</v>
      </c>
      <c r="D1584" s="79">
        <v>0</v>
      </c>
      <c r="E1584" s="79">
        <f t="shared" si="52"/>
        <v>5</v>
      </c>
      <c r="F1584" s="80">
        <v>45316</v>
      </c>
      <c r="G1584" s="81" t="s">
        <v>5053</v>
      </c>
      <c r="H1584" s="82" t="s">
        <v>4936</v>
      </c>
      <c r="I1584" s="83"/>
      <c r="J1584" s="83">
        <v>80161501</v>
      </c>
      <c r="K1584" s="84" t="s">
        <v>8106</v>
      </c>
      <c r="L1584" s="76" t="s">
        <v>154</v>
      </c>
      <c r="M1584" s="76" t="s">
        <v>154</v>
      </c>
      <c r="N1584" s="76">
        <v>11</v>
      </c>
      <c r="O1584" s="76" t="s">
        <v>223</v>
      </c>
      <c r="P1584" s="42" t="s">
        <v>224</v>
      </c>
      <c r="Q1584" s="47">
        <v>127238265</v>
      </c>
      <c r="R1584" s="47">
        <v>127238265</v>
      </c>
      <c r="S1584" s="43" t="s">
        <v>225</v>
      </c>
      <c r="T1584" s="43" t="s">
        <v>221</v>
      </c>
      <c r="U1584" s="44">
        <v>5</v>
      </c>
      <c r="V1584" s="105" t="s">
        <v>4</v>
      </c>
      <c r="W1584" s="99" t="s">
        <v>220</v>
      </c>
    </row>
    <row r="1585" spans="1:23" ht="45" customHeight="1" x14ac:dyDescent="0.25">
      <c r="A1585" s="76">
        <v>1584</v>
      </c>
      <c r="B1585" s="83" t="s">
        <v>397</v>
      </c>
      <c r="C1585" s="78">
        <f t="shared" si="51"/>
        <v>1</v>
      </c>
      <c r="D1585" s="79">
        <v>0</v>
      </c>
      <c r="E1585" s="79">
        <f t="shared" si="52"/>
        <v>1</v>
      </c>
      <c r="F1585" s="80">
        <v>45316</v>
      </c>
      <c r="G1585" s="81" t="s">
        <v>5053</v>
      </c>
      <c r="H1585" s="82" t="s">
        <v>4936</v>
      </c>
      <c r="I1585" s="83"/>
      <c r="J1585" s="83">
        <v>80161501</v>
      </c>
      <c r="K1585" s="84" t="s">
        <v>8107</v>
      </c>
      <c r="L1585" s="76" t="s">
        <v>154</v>
      </c>
      <c r="M1585" s="76" t="s">
        <v>154</v>
      </c>
      <c r="N1585" s="76">
        <v>11</v>
      </c>
      <c r="O1585" s="76" t="s">
        <v>223</v>
      </c>
      <c r="P1585" s="42" t="s">
        <v>224</v>
      </c>
      <c r="Q1585" s="47">
        <v>23643796</v>
      </c>
      <c r="R1585" s="47">
        <v>23643796</v>
      </c>
      <c r="S1585" s="43" t="s">
        <v>225</v>
      </c>
      <c r="T1585" s="43" t="s">
        <v>221</v>
      </c>
      <c r="U1585" s="44">
        <v>1</v>
      </c>
      <c r="V1585" s="105" t="s">
        <v>4</v>
      </c>
      <c r="W1585" s="99" t="s">
        <v>220</v>
      </c>
    </row>
    <row r="1586" spans="1:23" ht="45" customHeight="1" x14ac:dyDescent="0.25">
      <c r="A1586" s="76">
        <v>1585</v>
      </c>
      <c r="B1586" s="83" t="s">
        <v>397</v>
      </c>
      <c r="C1586" s="78">
        <f t="shared" si="51"/>
        <v>1</v>
      </c>
      <c r="D1586" s="79">
        <v>0</v>
      </c>
      <c r="E1586" s="79">
        <f t="shared" si="52"/>
        <v>1</v>
      </c>
      <c r="F1586" s="80">
        <v>45316</v>
      </c>
      <c r="G1586" s="81" t="s">
        <v>5053</v>
      </c>
      <c r="H1586" s="82" t="s">
        <v>4936</v>
      </c>
      <c r="I1586" s="83"/>
      <c r="J1586" s="83">
        <v>80161501</v>
      </c>
      <c r="K1586" s="84" t="s">
        <v>8108</v>
      </c>
      <c r="L1586" s="76" t="s">
        <v>154</v>
      </c>
      <c r="M1586" s="76" t="s">
        <v>154</v>
      </c>
      <c r="N1586" s="76">
        <v>11</v>
      </c>
      <c r="O1586" s="76" t="s">
        <v>223</v>
      </c>
      <c r="P1586" s="42" t="s">
        <v>224</v>
      </c>
      <c r="Q1586" s="47">
        <v>35860000</v>
      </c>
      <c r="R1586" s="47">
        <v>35860000</v>
      </c>
      <c r="S1586" s="43" t="s">
        <v>225</v>
      </c>
      <c r="T1586" s="43" t="s">
        <v>221</v>
      </c>
      <c r="U1586" s="44">
        <v>1</v>
      </c>
      <c r="V1586" s="105" t="s">
        <v>4</v>
      </c>
      <c r="W1586" s="99" t="s">
        <v>220</v>
      </c>
    </row>
    <row r="1587" spans="1:23" ht="45" customHeight="1" x14ac:dyDescent="0.25">
      <c r="A1587" s="76">
        <v>1586</v>
      </c>
      <c r="B1587" s="83" t="s">
        <v>397</v>
      </c>
      <c r="C1587" s="78">
        <f t="shared" si="51"/>
        <v>1</v>
      </c>
      <c r="D1587" s="79">
        <v>0</v>
      </c>
      <c r="E1587" s="79">
        <f t="shared" si="52"/>
        <v>1</v>
      </c>
      <c r="F1587" s="80">
        <v>45316</v>
      </c>
      <c r="G1587" s="81" t="s">
        <v>5053</v>
      </c>
      <c r="H1587" s="82" t="s">
        <v>4936</v>
      </c>
      <c r="I1587" s="83"/>
      <c r="J1587" s="83">
        <v>80161501</v>
      </c>
      <c r="K1587" s="84" t="s">
        <v>8109</v>
      </c>
      <c r="L1587" s="76" t="s">
        <v>154</v>
      </c>
      <c r="M1587" s="76" t="s">
        <v>154</v>
      </c>
      <c r="N1587" s="76">
        <v>11</v>
      </c>
      <c r="O1587" s="76" t="s">
        <v>223</v>
      </c>
      <c r="P1587" s="42" t="s">
        <v>224</v>
      </c>
      <c r="Q1587" s="47">
        <v>27500000</v>
      </c>
      <c r="R1587" s="47">
        <v>27500000</v>
      </c>
      <c r="S1587" s="43" t="s">
        <v>225</v>
      </c>
      <c r="T1587" s="43" t="s">
        <v>221</v>
      </c>
      <c r="U1587" s="44">
        <v>1</v>
      </c>
      <c r="V1587" s="105" t="s">
        <v>4</v>
      </c>
      <c r="W1587" s="99" t="s">
        <v>220</v>
      </c>
    </row>
    <row r="1588" spans="1:23" ht="45" customHeight="1" x14ac:dyDescent="0.25">
      <c r="A1588" s="76">
        <v>1587</v>
      </c>
      <c r="B1588" s="83" t="s">
        <v>397</v>
      </c>
      <c r="C1588" s="78">
        <f t="shared" si="51"/>
        <v>1</v>
      </c>
      <c r="D1588" s="79">
        <v>0</v>
      </c>
      <c r="E1588" s="79">
        <f t="shared" si="52"/>
        <v>1</v>
      </c>
      <c r="F1588" s="80">
        <v>45316</v>
      </c>
      <c r="G1588" s="81" t="s">
        <v>5053</v>
      </c>
      <c r="H1588" s="82" t="s">
        <v>4936</v>
      </c>
      <c r="I1588" s="83"/>
      <c r="J1588" s="83">
        <v>80161501</v>
      </c>
      <c r="K1588" s="84" t="s">
        <v>8110</v>
      </c>
      <c r="L1588" s="76" t="s">
        <v>154</v>
      </c>
      <c r="M1588" s="76" t="s">
        <v>154</v>
      </c>
      <c r="N1588" s="76">
        <v>11</v>
      </c>
      <c r="O1588" s="76" t="s">
        <v>223</v>
      </c>
      <c r="P1588" s="42" t="s">
        <v>224</v>
      </c>
      <c r="Q1588" s="47">
        <v>35860000</v>
      </c>
      <c r="R1588" s="47">
        <v>35860000</v>
      </c>
      <c r="S1588" s="43" t="s">
        <v>225</v>
      </c>
      <c r="T1588" s="43" t="s">
        <v>221</v>
      </c>
      <c r="U1588" s="44">
        <v>1</v>
      </c>
      <c r="V1588" s="105" t="s">
        <v>4</v>
      </c>
      <c r="W1588" s="99" t="s">
        <v>220</v>
      </c>
    </row>
    <row r="1589" spans="1:23" ht="45" customHeight="1" x14ac:dyDescent="0.25">
      <c r="A1589" s="76">
        <v>1588</v>
      </c>
      <c r="B1589" s="83" t="s">
        <v>397</v>
      </c>
      <c r="C1589" s="78">
        <f t="shared" si="51"/>
        <v>2</v>
      </c>
      <c r="D1589" s="79">
        <v>0</v>
      </c>
      <c r="E1589" s="79">
        <f t="shared" si="52"/>
        <v>2</v>
      </c>
      <c r="F1589" s="80">
        <v>45310</v>
      </c>
      <c r="G1589" s="81" t="s">
        <v>5053</v>
      </c>
      <c r="H1589" s="82" t="s">
        <v>4936</v>
      </c>
      <c r="I1589" s="83" t="s">
        <v>8625</v>
      </c>
      <c r="J1589" s="83">
        <v>80161501</v>
      </c>
      <c r="K1589" s="84" t="s">
        <v>8111</v>
      </c>
      <c r="L1589" s="76" t="s">
        <v>154</v>
      </c>
      <c r="M1589" s="76" t="s">
        <v>154</v>
      </c>
      <c r="N1589" s="76">
        <v>11</v>
      </c>
      <c r="O1589" s="76" t="s">
        <v>223</v>
      </c>
      <c r="P1589" s="42" t="s">
        <v>224</v>
      </c>
      <c r="Q1589" s="47">
        <v>51913873</v>
      </c>
      <c r="R1589" s="47">
        <v>51913873</v>
      </c>
      <c r="S1589" s="43" t="s">
        <v>225</v>
      </c>
      <c r="T1589" s="43" t="s">
        <v>221</v>
      </c>
      <c r="U1589" s="44">
        <v>2</v>
      </c>
      <c r="V1589" s="105" t="s">
        <v>4</v>
      </c>
      <c r="W1589" s="99" t="s">
        <v>1948</v>
      </c>
    </row>
    <row r="1590" spans="1:23" ht="45" customHeight="1" x14ac:dyDescent="0.25">
      <c r="A1590" s="76">
        <v>1589</v>
      </c>
      <c r="B1590" s="83" t="s">
        <v>397</v>
      </c>
      <c r="C1590" s="78">
        <f t="shared" si="51"/>
        <v>1</v>
      </c>
      <c r="D1590" s="79">
        <v>0</v>
      </c>
      <c r="E1590" s="79">
        <f t="shared" si="52"/>
        <v>1</v>
      </c>
      <c r="F1590" s="80">
        <v>45316</v>
      </c>
      <c r="G1590" s="81" t="s">
        <v>5053</v>
      </c>
      <c r="H1590" s="82" t="s">
        <v>4936</v>
      </c>
      <c r="I1590" s="83"/>
      <c r="J1590" s="83">
        <v>80161501</v>
      </c>
      <c r="K1590" s="84" t="s">
        <v>8112</v>
      </c>
      <c r="L1590" s="76" t="s">
        <v>154</v>
      </c>
      <c r="M1590" s="76" t="s">
        <v>154</v>
      </c>
      <c r="N1590" s="76">
        <v>8</v>
      </c>
      <c r="O1590" s="76" t="s">
        <v>223</v>
      </c>
      <c r="P1590" s="42" t="s">
        <v>224</v>
      </c>
      <c r="Q1590" s="47">
        <v>32000000</v>
      </c>
      <c r="R1590" s="47">
        <v>32000000</v>
      </c>
      <c r="S1590" s="43" t="s">
        <v>225</v>
      </c>
      <c r="T1590" s="43" t="s">
        <v>221</v>
      </c>
      <c r="U1590" s="44">
        <v>1</v>
      </c>
      <c r="V1590" s="105" t="s">
        <v>4</v>
      </c>
      <c r="W1590" s="99" t="s">
        <v>220</v>
      </c>
    </row>
    <row r="1591" spans="1:23" ht="45" customHeight="1" x14ac:dyDescent="0.25">
      <c r="A1591" s="76">
        <v>1590</v>
      </c>
      <c r="B1591" s="83" t="s">
        <v>397</v>
      </c>
      <c r="C1591" s="78">
        <f t="shared" si="51"/>
        <v>1</v>
      </c>
      <c r="D1591" s="79">
        <v>0</v>
      </c>
      <c r="E1591" s="79">
        <f t="shared" si="52"/>
        <v>1</v>
      </c>
      <c r="F1591" s="80">
        <v>45316</v>
      </c>
      <c r="G1591" s="81" t="s">
        <v>5053</v>
      </c>
      <c r="H1591" s="82" t="s">
        <v>4936</v>
      </c>
      <c r="I1591" s="83"/>
      <c r="J1591" s="83">
        <v>80161501</v>
      </c>
      <c r="K1591" s="84" t="s">
        <v>8113</v>
      </c>
      <c r="L1591" s="76" t="s">
        <v>154</v>
      </c>
      <c r="M1591" s="76" t="s">
        <v>154</v>
      </c>
      <c r="N1591" s="76">
        <v>8</v>
      </c>
      <c r="O1591" s="76" t="s">
        <v>223</v>
      </c>
      <c r="P1591" s="42" t="s">
        <v>224</v>
      </c>
      <c r="Q1591" s="47">
        <v>32811664</v>
      </c>
      <c r="R1591" s="47">
        <v>32811664</v>
      </c>
      <c r="S1591" s="43" t="s">
        <v>225</v>
      </c>
      <c r="T1591" s="43" t="s">
        <v>221</v>
      </c>
      <c r="U1591" s="44">
        <v>1</v>
      </c>
      <c r="V1591" s="105" t="s">
        <v>4</v>
      </c>
      <c r="W1591" s="99" t="s">
        <v>220</v>
      </c>
    </row>
    <row r="1592" spans="1:23" ht="45" customHeight="1" x14ac:dyDescent="0.25">
      <c r="A1592" s="76">
        <v>1591</v>
      </c>
      <c r="B1592" s="83" t="s">
        <v>400</v>
      </c>
      <c r="C1592" s="78">
        <f t="shared" si="51"/>
        <v>3</v>
      </c>
      <c r="D1592" s="79">
        <v>0</v>
      </c>
      <c r="E1592" s="79">
        <f t="shared" si="52"/>
        <v>3</v>
      </c>
      <c r="F1592" s="80">
        <v>45316</v>
      </c>
      <c r="G1592" s="81" t="s">
        <v>5053</v>
      </c>
      <c r="H1592" s="82" t="s">
        <v>4936</v>
      </c>
      <c r="I1592" s="83"/>
      <c r="J1592" s="83">
        <v>80161501</v>
      </c>
      <c r="K1592" s="84" t="s">
        <v>8114</v>
      </c>
      <c r="L1592" s="76" t="s">
        <v>153</v>
      </c>
      <c r="M1592" s="76" t="s">
        <v>153</v>
      </c>
      <c r="N1592" s="76">
        <v>11</v>
      </c>
      <c r="O1592" s="76" t="s">
        <v>223</v>
      </c>
      <c r="P1592" s="42" t="s">
        <v>224</v>
      </c>
      <c r="Q1592" s="47">
        <v>132000000</v>
      </c>
      <c r="R1592" s="47">
        <v>132000000</v>
      </c>
      <c r="S1592" s="43" t="s">
        <v>225</v>
      </c>
      <c r="T1592" s="43" t="s">
        <v>221</v>
      </c>
      <c r="U1592" s="44">
        <v>3</v>
      </c>
      <c r="V1592" s="105" t="s">
        <v>4</v>
      </c>
      <c r="W1592" s="99" t="s">
        <v>220</v>
      </c>
    </row>
    <row r="1593" spans="1:23" ht="45" customHeight="1" x14ac:dyDescent="0.25">
      <c r="A1593" s="76">
        <v>1592</v>
      </c>
      <c r="B1593" s="83" t="s">
        <v>400</v>
      </c>
      <c r="C1593" s="78">
        <f t="shared" si="51"/>
        <v>1</v>
      </c>
      <c r="D1593" s="79">
        <v>0</v>
      </c>
      <c r="E1593" s="79">
        <f t="shared" si="52"/>
        <v>1</v>
      </c>
      <c r="F1593" s="80">
        <v>45316</v>
      </c>
      <c r="G1593" s="81" t="s">
        <v>5053</v>
      </c>
      <c r="H1593" s="82" t="s">
        <v>4936</v>
      </c>
      <c r="I1593" s="83"/>
      <c r="J1593" s="83">
        <v>80161501</v>
      </c>
      <c r="K1593" s="84" t="s">
        <v>8115</v>
      </c>
      <c r="L1593" s="76" t="s">
        <v>153</v>
      </c>
      <c r="M1593" s="76" t="s">
        <v>153</v>
      </c>
      <c r="N1593" s="76">
        <v>11</v>
      </c>
      <c r="O1593" s="76" t="s">
        <v>223</v>
      </c>
      <c r="P1593" s="42" t="s">
        <v>224</v>
      </c>
      <c r="Q1593" s="47">
        <v>44000000</v>
      </c>
      <c r="R1593" s="47">
        <v>44000000</v>
      </c>
      <c r="S1593" s="43" t="s">
        <v>225</v>
      </c>
      <c r="T1593" s="43" t="s">
        <v>221</v>
      </c>
      <c r="U1593" s="44">
        <v>1</v>
      </c>
      <c r="V1593" s="105" t="s">
        <v>4</v>
      </c>
      <c r="W1593" s="99" t="s">
        <v>220</v>
      </c>
    </row>
    <row r="1594" spans="1:23" ht="45" customHeight="1" x14ac:dyDescent="0.25">
      <c r="A1594" s="76">
        <v>1593</v>
      </c>
      <c r="B1594" s="83" t="s">
        <v>400</v>
      </c>
      <c r="C1594" s="78">
        <f t="shared" si="51"/>
        <v>10</v>
      </c>
      <c r="D1594" s="79">
        <v>0</v>
      </c>
      <c r="E1594" s="79">
        <f t="shared" si="52"/>
        <v>10</v>
      </c>
      <c r="F1594" s="80">
        <v>45316</v>
      </c>
      <c r="G1594" s="81" t="s">
        <v>5053</v>
      </c>
      <c r="H1594" s="82" t="s">
        <v>4936</v>
      </c>
      <c r="I1594" s="83"/>
      <c r="J1594" s="83">
        <v>80161501</v>
      </c>
      <c r="K1594" s="84" t="s">
        <v>8116</v>
      </c>
      <c r="L1594" s="76" t="s">
        <v>153</v>
      </c>
      <c r="M1594" s="76" t="s">
        <v>153</v>
      </c>
      <c r="N1594" s="76">
        <v>10</v>
      </c>
      <c r="O1594" s="76" t="s">
        <v>223</v>
      </c>
      <c r="P1594" s="42" t="s">
        <v>224</v>
      </c>
      <c r="Q1594" s="47">
        <v>340000000</v>
      </c>
      <c r="R1594" s="47">
        <v>340000000</v>
      </c>
      <c r="S1594" s="43" t="s">
        <v>225</v>
      </c>
      <c r="T1594" s="43" t="s">
        <v>221</v>
      </c>
      <c r="U1594" s="44">
        <v>10</v>
      </c>
      <c r="V1594" s="105" t="s">
        <v>4</v>
      </c>
      <c r="W1594" s="99" t="s">
        <v>220</v>
      </c>
    </row>
    <row r="1595" spans="1:23" ht="45" customHeight="1" x14ac:dyDescent="0.25">
      <c r="A1595" s="76">
        <v>1594</v>
      </c>
      <c r="B1595" s="83" t="s">
        <v>400</v>
      </c>
      <c r="C1595" s="78">
        <f t="shared" si="51"/>
        <v>3</v>
      </c>
      <c r="D1595" s="79">
        <v>0</v>
      </c>
      <c r="E1595" s="79">
        <f t="shared" si="52"/>
        <v>3</v>
      </c>
      <c r="F1595" s="80">
        <v>45316</v>
      </c>
      <c r="G1595" s="81" t="s">
        <v>5053</v>
      </c>
      <c r="H1595" s="82" t="s">
        <v>4936</v>
      </c>
      <c r="I1595" s="83"/>
      <c r="J1595" s="83">
        <v>80161501</v>
      </c>
      <c r="K1595" s="84" t="s">
        <v>8117</v>
      </c>
      <c r="L1595" s="76" t="s">
        <v>153</v>
      </c>
      <c r="M1595" s="76" t="s">
        <v>153</v>
      </c>
      <c r="N1595" s="76">
        <v>11</v>
      </c>
      <c r="O1595" s="76" t="s">
        <v>223</v>
      </c>
      <c r="P1595" s="42" t="s">
        <v>224</v>
      </c>
      <c r="Q1595" s="47">
        <v>148500000</v>
      </c>
      <c r="R1595" s="47">
        <v>148500000</v>
      </c>
      <c r="S1595" s="43" t="s">
        <v>225</v>
      </c>
      <c r="T1595" s="43" t="s">
        <v>221</v>
      </c>
      <c r="U1595" s="44">
        <v>3</v>
      </c>
      <c r="V1595" s="105" t="s">
        <v>4</v>
      </c>
      <c r="W1595" s="99" t="s">
        <v>220</v>
      </c>
    </row>
    <row r="1596" spans="1:23" ht="45" customHeight="1" x14ac:dyDescent="0.25">
      <c r="A1596" s="76">
        <v>1595</v>
      </c>
      <c r="B1596" s="83" t="s">
        <v>400</v>
      </c>
      <c r="C1596" s="78">
        <f t="shared" si="51"/>
        <v>2</v>
      </c>
      <c r="D1596" s="79">
        <v>0</v>
      </c>
      <c r="E1596" s="79">
        <f t="shared" si="52"/>
        <v>2</v>
      </c>
      <c r="F1596" s="80">
        <v>45316</v>
      </c>
      <c r="G1596" s="81" t="s">
        <v>5053</v>
      </c>
      <c r="H1596" s="82" t="s">
        <v>4936</v>
      </c>
      <c r="I1596" s="83"/>
      <c r="J1596" s="83">
        <v>80161501</v>
      </c>
      <c r="K1596" s="84" t="s">
        <v>8118</v>
      </c>
      <c r="L1596" s="76" t="s">
        <v>153</v>
      </c>
      <c r="M1596" s="76" t="s">
        <v>153</v>
      </c>
      <c r="N1596" s="76">
        <v>11</v>
      </c>
      <c r="O1596" s="76" t="s">
        <v>223</v>
      </c>
      <c r="P1596" s="42" t="s">
        <v>224</v>
      </c>
      <c r="Q1596" s="47">
        <v>74585588</v>
      </c>
      <c r="R1596" s="47">
        <v>74585588</v>
      </c>
      <c r="S1596" s="43" t="s">
        <v>225</v>
      </c>
      <c r="T1596" s="43" t="s">
        <v>221</v>
      </c>
      <c r="U1596" s="44">
        <v>2</v>
      </c>
      <c r="V1596" s="105" t="s">
        <v>4</v>
      </c>
      <c r="W1596" s="99" t="s">
        <v>220</v>
      </c>
    </row>
    <row r="1597" spans="1:23" ht="45" customHeight="1" x14ac:dyDescent="0.25">
      <c r="A1597" s="76">
        <v>1596</v>
      </c>
      <c r="B1597" s="83" t="s">
        <v>400</v>
      </c>
      <c r="C1597" s="78">
        <f t="shared" si="51"/>
        <v>3</v>
      </c>
      <c r="D1597" s="79">
        <v>0</v>
      </c>
      <c r="E1597" s="79">
        <f t="shared" si="52"/>
        <v>3</v>
      </c>
      <c r="F1597" s="80">
        <v>45316</v>
      </c>
      <c r="G1597" s="81" t="s">
        <v>5053</v>
      </c>
      <c r="H1597" s="82" t="s">
        <v>4936</v>
      </c>
      <c r="I1597" s="83"/>
      <c r="J1597" s="83">
        <v>80161501</v>
      </c>
      <c r="K1597" s="84" t="s">
        <v>8119</v>
      </c>
      <c r="L1597" s="76" t="s">
        <v>153</v>
      </c>
      <c r="M1597" s="76" t="s">
        <v>153</v>
      </c>
      <c r="N1597" s="76">
        <v>11</v>
      </c>
      <c r="O1597" s="76" t="s">
        <v>223</v>
      </c>
      <c r="P1597" s="42" t="s">
        <v>224</v>
      </c>
      <c r="Q1597" s="47">
        <v>82134657</v>
      </c>
      <c r="R1597" s="47">
        <v>82134657</v>
      </c>
      <c r="S1597" s="43" t="s">
        <v>225</v>
      </c>
      <c r="T1597" s="43" t="s">
        <v>221</v>
      </c>
      <c r="U1597" s="44">
        <v>3</v>
      </c>
      <c r="V1597" s="105" t="s">
        <v>4</v>
      </c>
      <c r="W1597" s="99" t="s">
        <v>220</v>
      </c>
    </row>
    <row r="1598" spans="1:23" ht="45" customHeight="1" x14ac:dyDescent="0.25">
      <c r="A1598" s="76">
        <v>1597</v>
      </c>
      <c r="B1598" s="83" t="s">
        <v>400</v>
      </c>
      <c r="C1598" s="78">
        <f t="shared" si="51"/>
        <v>4</v>
      </c>
      <c r="D1598" s="79">
        <v>0</v>
      </c>
      <c r="E1598" s="79">
        <f t="shared" si="52"/>
        <v>4</v>
      </c>
      <c r="F1598" s="80">
        <v>45316</v>
      </c>
      <c r="G1598" s="81" t="s">
        <v>5053</v>
      </c>
      <c r="H1598" s="82" t="s">
        <v>4936</v>
      </c>
      <c r="I1598" s="83"/>
      <c r="J1598" s="83">
        <v>80161501</v>
      </c>
      <c r="K1598" s="84" t="s">
        <v>8120</v>
      </c>
      <c r="L1598" s="76" t="s">
        <v>153</v>
      </c>
      <c r="M1598" s="76" t="s">
        <v>153</v>
      </c>
      <c r="N1598" s="76">
        <v>11</v>
      </c>
      <c r="O1598" s="76" t="s">
        <v>223</v>
      </c>
      <c r="P1598" s="42" t="s">
        <v>224</v>
      </c>
      <c r="Q1598" s="47">
        <v>101795760</v>
      </c>
      <c r="R1598" s="47">
        <v>101795760</v>
      </c>
      <c r="S1598" s="43" t="s">
        <v>225</v>
      </c>
      <c r="T1598" s="43" t="s">
        <v>221</v>
      </c>
      <c r="U1598" s="44">
        <v>4</v>
      </c>
      <c r="V1598" s="105" t="s">
        <v>4</v>
      </c>
      <c r="W1598" s="99" t="s">
        <v>220</v>
      </c>
    </row>
    <row r="1599" spans="1:23" ht="45" customHeight="1" x14ac:dyDescent="0.25">
      <c r="A1599" s="76">
        <v>1598</v>
      </c>
      <c r="B1599" s="83" t="s">
        <v>400</v>
      </c>
      <c r="C1599" s="78">
        <f t="shared" si="51"/>
        <v>1</v>
      </c>
      <c r="D1599" s="79">
        <v>0</v>
      </c>
      <c r="E1599" s="79">
        <f t="shared" si="52"/>
        <v>1</v>
      </c>
      <c r="F1599" s="80">
        <v>45316</v>
      </c>
      <c r="G1599" s="81" t="s">
        <v>5053</v>
      </c>
      <c r="H1599" s="82" t="s">
        <v>4936</v>
      </c>
      <c r="I1599" s="83"/>
      <c r="J1599" s="83">
        <v>80161501</v>
      </c>
      <c r="K1599" s="84" t="s">
        <v>8121</v>
      </c>
      <c r="L1599" s="76" t="s">
        <v>153</v>
      </c>
      <c r="M1599" s="76" t="s">
        <v>153</v>
      </c>
      <c r="N1599" s="76">
        <v>11</v>
      </c>
      <c r="O1599" s="76" t="s">
        <v>223</v>
      </c>
      <c r="P1599" s="42" t="s">
        <v>224</v>
      </c>
      <c r="Q1599" s="47">
        <v>25448940</v>
      </c>
      <c r="R1599" s="47">
        <v>25448940</v>
      </c>
      <c r="S1599" s="43" t="s">
        <v>225</v>
      </c>
      <c r="T1599" s="43" t="s">
        <v>221</v>
      </c>
      <c r="U1599" s="44">
        <v>1</v>
      </c>
      <c r="V1599" s="105" t="s">
        <v>4</v>
      </c>
      <c r="W1599" s="99" t="s">
        <v>220</v>
      </c>
    </row>
    <row r="1600" spans="1:23" ht="45" customHeight="1" x14ac:dyDescent="0.25">
      <c r="A1600" s="76">
        <v>1599</v>
      </c>
      <c r="B1600" s="83" t="s">
        <v>400</v>
      </c>
      <c r="C1600" s="78">
        <f t="shared" si="51"/>
        <v>1</v>
      </c>
      <c r="D1600" s="79">
        <v>0</v>
      </c>
      <c r="E1600" s="79">
        <f t="shared" si="52"/>
        <v>1</v>
      </c>
      <c r="F1600" s="80">
        <v>45316</v>
      </c>
      <c r="G1600" s="81" t="s">
        <v>5053</v>
      </c>
      <c r="H1600" s="82" t="s">
        <v>4936</v>
      </c>
      <c r="I1600" s="83"/>
      <c r="J1600" s="83">
        <v>80161501</v>
      </c>
      <c r="K1600" s="84" t="s">
        <v>8122</v>
      </c>
      <c r="L1600" s="76" t="s">
        <v>153</v>
      </c>
      <c r="M1600" s="76" t="s">
        <v>153</v>
      </c>
      <c r="N1600" s="76">
        <v>11</v>
      </c>
      <c r="O1600" s="76" t="s">
        <v>223</v>
      </c>
      <c r="P1600" s="42" t="s">
        <v>224</v>
      </c>
      <c r="Q1600" s="47">
        <v>25448940</v>
      </c>
      <c r="R1600" s="47">
        <v>25448940</v>
      </c>
      <c r="S1600" s="43" t="s">
        <v>225</v>
      </c>
      <c r="T1600" s="43" t="s">
        <v>221</v>
      </c>
      <c r="U1600" s="44">
        <v>1</v>
      </c>
      <c r="V1600" s="105" t="s">
        <v>4</v>
      </c>
      <c r="W1600" s="99" t="s">
        <v>220</v>
      </c>
    </row>
    <row r="1601" spans="1:23" ht="45" customHeight="1" x14ac:dyDescent="0.25">
      <c r="A1601" s="76">
        <v>1600</v>
      </c>
      <c r="B1601" s="83" t="s">
        <v>400</v>
      </c>
      <c r="C1601" s="78">
        <f t="shared" si="51"/>
        <v>1</v>
      </c>
      <c r="D1601" s="79">
        <v>0</v>
      </c>
      <c r="E1601" s="79">
        <f t="shared" si="52"/>
        <v>1</v>
      </c>
      <c r="F1601" s="80">
        <v>45316</v>
      </c>
      <c r="G1601" s="81" t="s">
        <v>5053</v>
      </c>
      <c r="H1601" s="82" t="s">
        <v>4936</v>
      </c>
      <c r="I1601" s="83"/>
      <c r="J1601" s="83">
        <v>80161501</v>
      </c>
      <c r="K1601" s="84" t="s">
        <v>8123</v>
      </c>
      <c r="L1601" s="76" t="s">
        <v>153</v>
      </c>
      <c r="M1601" s="76" t="s">
        <v>153</v>
      </c>
      <c r="N1601" s="76">
        <v>11</v>
      </c>
      <c r="O1601" s="76" t="s">
        <v>223</v>
      </c>
      <c r="P1601" s="42" t="s">
        <v>224</v>
      </c>
      <c r="Q1601" s="47">
        <v>42064440</v>
      </c>
      <c r="R1601" s="47">
        <v>42064440</v>
      </c>
      <c r="S1601" s="43" t="s">
        <v>225</v>
      </c>
      <c r="T1601" s="43" t="s">
        <v>221</v>
      </c>
      <c r="U1601" s="44">
        <v>1</v>
      </c>
      <c r="V1601" s="105" t="s">
        <v>4</v>
      </c>
      <c r="W1601" s="99" t="s">
        <v>220</v>
      </c>
    </row>
    <row r="1602" spans="1:23" ht="45" customHeight="1" x14ac:dyDescent="0.25">
      <c r="A1602" s="76">
        <v>1601</v>
      </c>
      <c r="B1602" s="83" t="s">
        <v>400</v>
      </c>
      <c r="C1602" s="78">
        <f t="shared" si="51"/>
        <v>1</v>
      </c>
      <c r="D1602" s="79">
        <v>0</v>
      </c>
      <c r="E1602" s="79">
        <f t="shared" si="52"/>
        <v>1</v>
      </c>
      <c r="F1602" s="80">
        <v>45316</v>
      </c>
      <c r="G1602" s="81" t="s">
        <v>5053</v>
      </c>
      <c r="H1602" s="82" t="s">
        <v>4936</v>
      </c>
      <c r="I1602" s="83"/>
      <c r="J1602" s="83">
        <v>80161501</v>
      </c>
      <c r="K1602" s="84" t="s">
        <v>8124</v>
      </c>
      <c r="L1602" s="76" t="s">
        <v>153</v>
      </c>
      <c r="M1602" s="76" t="s">
        <v>153</v>
      </c>
      <c r="N1602" s="76">
        <v>11</v>
      </c>
      <c r="O1602" s="76" t="s">
        <v>223</v>
      </c>
      <c r="P1602" s="42" t="s">
        <v>224</v>
      </c>
      <c r="Q1602" s="47">
        <v>42064440</v>
      </c>
      <c r="R1602" s="47">
        <v>42064440</v>
      </c>
      <c r="S1602" s="43" t="s">
        <v>225</v>
      </c>
      <c r="T1602" s="43" t="s">
        <v>221</v>
      </c>
      <c r="U1602" s="44">
        <v>1</v>
      </c>
      <c r="V1602" s="105" t="s">
        <v>4</v>
      </c>
      <c r="W1602" s="99" t="s">
        <v>220</v>
      </c>
    </row>
    <row r="1603" spans="1:23" ht="45" customHeight="1" x14ac:dyDescent="0.25">
      <c r="A1603" s="76">
        <v>1602</v>
      </c>
      <c r="B1603" s="83" t="s">
        <v>400</v>
      </c>
      <c r="C1603" s="78">
        <f t="shared" si="51"/>
        <v>1</v>
      </c>
      <c r="D1603" s="79">
        <v>0</v>
      </c>
      <c r="E1603" s="79">
        <f t="shared" si="52"/>
        <v>1</v>
      </c>
      <c r="F1603" s="80">
        <v>45316</v>
      </c>
      <c r="G1603" s="81" t="s">
        <v>5053</v>
      </c>
      <c r="H1603" s="82" t="s">
        <v>4936</v>
      </c>
      <c r="I1603" s="83"/>
      <c r="J1603" s="83">
        <v>80161501</v>
      </c>
      <c r="K1603" s="84" t="s">
        <v>8125</v>
      </c>
      <c r="L1603" s="76" t="s">
        <v>153</v>
      </c>
      <c r="M1603" s="76" t="s">
        <v>153</v>
      </c>
      <c r="N1603" s="76">
        <v>8</v>
      </c>
      <c r="O1603" s="76" t="s">
        <v>223</v>
      </c>
      <c r="P1603" s="42" t="s">
        <v>224</v>
      </c>
      <c r="Q1603" s="47">
        <v>32000000</v>
      </c>
      <c r="R1603" s="47">
        <v>32000000</v>
      </c>
      <c r="S1603" s="43" t="s">
        <v>225</v>
      </c>
      <c r="T1603" s="43" t="s">
        <v>221</v>
      </c>
      <c r="U1603" s="44">
        <v>1</v>
      </c>
      <c r="V1603" s="105" t="s">
        <v>4</v>
      </c>
      <c r="W1603" s="99" t="s">
        <v>220</v>
      </c>
    </row>
    <row r="1604" spans="1:23" ht="45" customHeight="1" x14ac:dyDescent="0.25">
      <c r="A1604" s="76">
        <v>1603</v>
      </c>
      <c r="B1604" s="83" t="s">
        <v>400</v>
      </c>
      <c r="C1604" s="78">
        <f t="shared" si="51"/>
        <v>1</v>
      </c>
      <c r="D1604" s="79">
        <v>0</v>
      </c>
      <c r="E1604" s="79">
        <f t="shared" si="52"/>
        <v>1</v>
      </c>
      <c r="F1604" s="80">
        <v>45316</v>
      </c>
      <c r="G1604" s="81" t="s">
        <v>5053</v>
      </c>
      <c r="H1604" s="82" t="s">
        <v>4936</v>
      </c>
      <c r="I1604" s="83"/>
      <c r="J1604" s="83">
        <v>80161501</v>
      </c>
      <c r="K1604" s="84" t="s">
        <v>8126</v>
      </c>
      <c r="L1604" s="76" t="s">
        <v>153</v>
      </c>
      <c r="M1604" s="76" t="s">
        <v>153</v>
      </c>
      <c r="N1604" s="76">
        <v>8</v>
      </c>
      <c r="O1604" s="76" t="s">
        <v>223</v>
      </c>
      <c r="P1604" s="42" t="s">
        <v>224</v>
      </c>
      <c r="Q1604" s="47">
        <v>32811664</v>
      </c>
      <c r="R1604" s="47">
        <v>32811664</v>
      </c>
      <c r="S1604" s="43" t="s">
        <v>225</v>
      </c>
      <c r="T1604" s="43" t="s">
        <v>221</v>
      </c>
      <c r="U1604" s="44">
        <v>1</v>
      </c>
      <c r="V1604" s="105" t="s">
        <v>4</v>
      </c>
      <c r="W1604" s="99" t="s">
        <v>220</v>
      </c>
    </row>
    <row r="1605" spans="1:23" ht="45" customHeight="1" x14ac:dyDescent="0.25">
      <c r="A1605" s="76">
        <v>1604</v>
      </c>
      <c r="B1605" s="83" t="s">
        <v>400</v>
      </c>
      <c r="C1605" s="78">
        <f t="shared" si="51"/>
        <v>1</v>
      </c>
      <c r="D1605" s="79">
        <v>0</v>
      </c>
      <c r="E1605" s="79">
        <f t="shared" si="52"/>
        <v>1</v>
      </c>
      <c r="F1605" s="80">
        <v>45316</v>
      </c>
      <c r="G1605" s="81" t="s">
        <v>5053</v>
      </c>
      <c r="H1605" s="82" t="s">
        <v>4936</v>
      </c>
      <c r="I1605" s="83"/>
      <c r="J1605" s="83">
        <v>80161501</v>
      </c>
      <c r="K1605" s="84" t="s">
        <v>8127</v>
      </c>
      <c r="L1605" s="76" t="s">
        <v>153</v>
      </c>
      <c r="M1605" s="76" t="s">
        <v>153</v>
      </c>
      <c r="N1605" s="76">
        <v>8</v>
      </c>
      <c r="O1605" s="76" t="s">
        <v>223</v>
      </c>
      <c r="P1605" s="42" t="s">
        <v>224</v>
      </c>
      <c r="Q1605" s="47">
        <v>18508320</v>
      </c>
      <c r="R1605" s="47">
        <v>18508320</v>
      </c>
      <c r="S1605" s="43" t="s">
        <v>225</v>
      </c>
      <c r="T1605" s="43" t="s">
        <v>221</v>
      </c>
      <c r="U1605" s="44">
        <v>1</v>
      </c>
      <c r="V1605" s="105" t="s">
        <v>4</v>
      </c>
      <c r="W1605" s="99" t="s">
        <v>220</v>
      </c>
    </row>
    <row r="1606" spans="1:23" ht="45" customHeight="1" x14ac:dyDescent="0.25">
      <c r="A1606" s="76">
        <v>1605</v>
      </c>
      <c r="B1606" s="83" t="s">
        <v>400</v>
      </c>
      <c r="C1606" s="78">
        <f t="shared" si="51"/>
        <v>1</v>
      </c>
      <c r="D1606" s="79">
        <v>0</v>
      </c>
      <c r="E1606" s="79">
        <f t="shared" si="52"/>
        <v>1</v>
      </c>
      <c r="F1606" s="80">
        <v>45316</v>
      </c>
      <c r="G1606" s="81" t="s">
        <v>5053</v>
      </c>
      <c r="H1606" s="82" t="s">
        <v>4936</v>
      </c>
      <c r="I1606" s="83"/>
      <c r="J1606" s="83">
        <v>80161501</v>
      </c>
      <c r="K1606" s="84" t="s">
        <v>8128</v>
      </c>
      <c r="L1606" s="76" t="s">
        <v>153</v>
      </c>
      <c r="M1606" s="76" t="s">
        <v>153</v>
      </c>
      <c r="N1606" s="76">
        <v>11</v>
      </c>
      <c r="O1606" s="76" t="s">
        <v>223</v>
      </c>
      <c r="P1606" s="42" t="s">
        <v>224</v>
      </c>
      <c r="Q1606" s="47">
        <v>30000000</v>
      </c>
      <c r="R1606" s="47">
        <v>30000000</v>
      </c>
      <c r="S1606" s="43" t="s">
        <v>225</v>
      </c>
      <c r="T1606" s="43" t="s">
        <v>221</v>
      </c>
      <c r="U1606" s="44">
        <v>1</v>
      </c>
      <c r="V1606" s="105" t="s">
        <v>4</v>
      </c>
      <c r="W1606" s="99" t="s">
        <v>1948</v>
      </c>
    </row>
    <row r="1607" spans="1:23" ht="45" customHeight="1" x14ac:dyDescent="0.25">
      <c r="A1607" s="76">
        <v>1606</v>
      </c>
      <c r="B1607" s="83" t="s">
        <v>403</v>
      </c>
      <c r="C1607" s="78">
        <f t="shared" si="51"/>
        <v>1</v>
      </c>
      <c r="D1607" s="79">
        <v>0</v>
      </c>
      <c r="E1607" s="79">
        <f t="shared" si="52"/>
        <v>1</v>
      </c>
      <c r="F1607" s="80">
        <v>45316</v>
      </c>
      <c r="G1607" s="81" t="s">
        <v>5053</v>
      </c>
      <c r="H1607" s="82" t="s">
        <v>4936</v>
      </c>
      <c r="I1607" s="83"/>
      <c r="J1607" s="83">
        <v>80161501</v>
      </c>
      <c r="K1607" s="84" t="s">
        <v>8129</v>
      </c>
      <c r="L1607" s="76" t="s">
        <v>154</v>
      </c>
      <c r="M1607" s="76" t="s">
        <v>154</v>
      </c>
      <c r="N1607" s="76">
        <v>11</v>
      </c>
      <c r="O1607" s="76" t="s">
        <v>223</v>
      </c>
      <c r="P1607" s="42" t="s">
        <v>224</v>
      </c>
      <c r="Q1607" s="47">
        <v>27500000</v>
      </c>
      <c r="R1607" s="47">
        <v>27500000</v>
      </c>
      <c r="S1607" s="43" t="s">
        <v>225</v>
      </c>
      <c r="T1607" s="43" t="s">
        <v>221</v>
      </c>
      <c r="U1607" s="44">
        <v>1</v>
      </c>
      <c r="V1607" s="105" t="s">
        <v>4</v>
      </c>
      <c r="W1607" s="99" t="s">
        <v>220</v>
      </c>
    </row>
    <row r="1608" spans="1:23" ht="45" customHeight="1" x14ac:dyDescent="0.25">
      <c r="A1608" s="76">
        <v>1607</v>
      </c>
      <c r="B1608" s="83" t="s">
        <v>403</v>
      </c>
      <c r="C1608" s="78">
        <f t="shared" si="51"/>
        <v>2</v>
      </c>
      <c r="D1608" s="79">
        <v>0</v>
      </c>
      <c r="E1608" s="79">
        <f t="shared" si="52"/>
        <v>2</v>
      </c>
      <c r="F1608" s="80">
        <v>45316</v>
      </c>
      <c r="G1608" s="81" t="s">
        <v>5053</v>
      </c>
      <c r="H1608" s="82" t="s">
        <v>4936</v>
      </c>
      <c r="I1608" s="83"/>
      <c r="J1608" s="83">
        <v>80161501</v>
      </c>
      <c r="K1608" s="84" t="s">
        <v>8130</v>
      </c>
      <c r="L1608" s="76" t="s">
        <v>154</v>
      </c>
      <c r="M1608" s="76" t="s">
        <v>154</v>
      </c>
      <c r="N1608" s="76">
        <v>11</v>
      </c>
      <c r="O1608" s="76" t="s">
        <v>223</v>
      </c>
      <c r="P1608" s="42" t="s">
        <v>224</v>
      </c>
      <c r="Q1608" s="47">
        <v>50895306</v>
      </c>
      <c r="R1608" s="47">
        <v>50895306</v>
      </c>
      <c r="S1608" s="43" t="s">
        <v>225</v>
      </c>
      <c r="T1608" s="43" t="s">
        <v>221</v>
      </c>
      <c r="U1608" s="44">
        <v>2</v>
      </c>
      <c r="V1608" s="105" t="s">
        <v>4</v>
      </c>
      <c r="W1608" s="99" t="s">
        <v>220</v>
      </c>
    </row>
    <row r="1609" spans="1:23" ht="45" customHeight="1" x14ac:dyDescent="0.25">
      <c r="A1609" s="76">
        <v>1608</v>
      </c>
      <c r="B1609" s="83" t="s">
        <v>403</v>
      </c>
      <c r="C1609" s="78">
        <f t="shared" si="51"/>
        <v>1</v>
      </c>
      <c r="D1609" s="79">
        <v>0</v>
      </c>
      <c r="E1609" s="79">
        <f t="shared" si="52"/>
        <v>1</v>
      </c>
      <c r="F1609" s="80">
        <v>45316</v>
      </c>
      <c r="G1609" s="81" t="s">
        <v>5053</v>
      </c>
      <c r="H1609" s="82" t="s">
        <v>4936</v>
      </c>
      <c r="I1609" s="83"/>
      <c r="J1609" s="83">
        <v>80161501</v>
      </c>
      <c r="K1609" s="84" t="s">
        <v>8131</v>
      </c>
      <c r="L1609" s="76" t="s">
        <v>154</v>
      </c>
      <c r="M1609" s="76" t="s">
        <v>154</v>
      </c>
      <c r="N1609" s="76">
        <v>11</v>
      </c>
      <c r="O1609" s="76" t="s">
        <v>223</v>
      </c>
      <c r="P1609" s="42" t="s">
        <v>224</v>
      </c>
      <c r="Q1609" s="47">
        <v>27500000</v>
      </c>
      <c r="R1609" s="47">
        <v>27500000</v>
      </c>
      <c r="S1609" s="43" t="s">
        <v>225</v>
      </c>
      <c r="T1609" s="43" t="s">
        <v>221</v>
      </c>
      <c r="U1609" s="44">
        <v>1</v>
      </c>
      <c r="V1609" s="105" t="s">
        <v>4</v>
      </c>
      <c r="W1609" s="99" t="s">
        <v>220</v>
      </c>
    </row>
    <row r="1610" spans="1:23" ht="45" customHeight="1" x14ac:dyDescent="0.25">
      <c r="A1610" s="76">
        <v>1609</v>
      </c>
      <c r="B1610" s="83" t="s">
        <v>403</v>
      </c>
      <c r="C1610" s="78">
        <f t="shared" si="51"/>
        <v>3</v>
      </c>
      <c r="D1610" s="79">
        <v>0</v>
      </c>
      <c r="E1610" s="79">
        <f t="shared" si="52"/>
        <v>3</v>
      </c>
      <c r="F1610" s="80">
        <v>45310</v>
      </c>
      <c r="G1610" s="81" t="s">
        <v>5053</v>
      </c>
      <c r="H1610" s="82" t="s">
        <v>4936</v>
      </c>
      <c r="I1610" s="83" t="s">
        <v>6485</v>
      </c>
      <c r="J1610" s="83">
        <v>80161501</v>
      </c>
      <c r="K1610" s="84" t="s">
        <v>8132</v>
      </c>
      <c r="L1610" s="76" t="s">
        <v>154</v>
      </c>
      <c r="M1610" s="76" t="s">
        <v>154</v>
      </c>
      <c r="N1610" s="76">
        <v>11</v>
      </c>
      <c r="O1610" s="76" t="s">
        <v>223</v>
      </c>
      <c r="P1610" s="42" t="s">
        <v>224</v>
      </c>
      <c r="Q1610" s="47">
        <v>76342959</v>
      </c>
      <c r="R1610" s="47">
        <v>76342959</v>
      </c>
      <c r="S1610" s="43" t="s">
        <v>225</v>
      </c>
      <c r="T1610" s="43" t="s">
        <v>221</v>
      </c>
      <c r="U1610" s="44">
        <v>3</v>
      </c>
      <c r="V1610" s="105" t="s">
        <v>4</v>
      </c>
      <c r="W1610" s="99" t="s">
        <v>220</v>
      </c>
    </row>
    <row r="1611" spans="1:23" ht="45" customHeight="1" x14ac:dyDescent="0.25">
      <c r="A1611" s="76">
        <v>1610</v>
      </c>
      <c r="B1611" s="83" t="s">
        <v>403</v>
      </c>
      <c r="C1611" s="78">
        <f t="shared" si="51"/>
        <v>1</v>
      </c>
      <c r="D1611" s="79">
        <v>0</v>
      </c>
      <c r="E1611" s="79">
        <f t="shared" si="52"/>
        <v>1</v>
      </c>
      <c r="F1611" s="80">
        <v>45316</v>
      </c>
      <c r="G1611" s="81" t="s">
        <v>5053</v>
      </c>
      <c r="H1611" s="82" t="s">
        <v>4936</v>
      </c>
      <c r="I1611" s="83"/>
      <c r="J1611" s="83">
        <v>80161501</v>
      </c>
      <c r="K1611" s="84" t="s">
        <v>8133</v>
      </c>
      <c r="L1611" s="76" t="s">
        <v>154</v>
      </c>
      <c r="M1611" s="76" t="s">
        <v>154</v>
      </c>
      <c r="N1611" s="76">
        <v>11</v>
      </c>
      <c r="O1611" s="76" t="s">
        <v>223</v>
      </c>
      <c r="P1611" s="42" t="s">
        <v>224</v>
      </c>
      <c r="Q1611" s="47">
        <v>35860000</v>
      </c>
      <c r="R1611" s="47">
        <v>35860000</v>
      </c>
      <c r="S1611" s="43" t="s">
        <v>225</v>
      </c>
      <c r="T1611" s="43" t="s">
        <v>221</v>
      </c>
      <c r="U1611" s="44">
        <v>1</v>
      </c>
      <c r="V1611" s="105" t="s">
        <v>4</v>
      </c>
      <c r="W1611" s="99" t="s">
        <v>220</v>
      </c>
    </row>
    <row r="1612" spans="1:23" ht="45" customHeight="1" x14ac:dyDescent="0.25">
      <c r="A1612" s="76">
        <v>1611</v>
      </c>
      <c r="B1612" s="83" t="s">
        <v>403</v>
      </c>
      <c r="C1612" s="78">
        <f t="shared" si="51"/>
        <v>1</v>
      </c>
      <c r="D1612" s="79">
        <v>0</v>
      </c>
      <c r="E1612" s="79">
        <f t="shared" si="52"/>
        <v>1</v>
      </c>
      <c r="F1612" s="80">
        <v>45316</v>
      </c>
      <c r="G1612" s="81" t="s">
        <v>5053</v>
      </c>
      <c r="H1612" s="82" t="s">
        <v>4936</v>
      </c>
      <c r="I1612" s="83"/>
      <c r="J1612" s="83">
        <v>80161501</v>
      </c>
      <c r="K1612" s="84" t="s">
        <v>8134</v>
      </c>
      <c r="L1612" s="76" t="s">
        <v>154</v>
      </c>
      <c r="M1612" s="76" t="s">
        <v>154</v>
      </c>
      <c r="N1612" s="76">
        <v>11</v>
      </c>
      <c r="O1612" s="76" t="s">
        <v>223</v>
      </c>
      <c r="P1612" s="42" t="s">
        <v>224</v>
      </c>
      <c r="Q1612" s="47">
        <v>35857184</v>
      </c>
      <c r="R1612" s="47">
        <v>35857184</v>
      </c>
      <c r="S1612" s="43" t="s">
        <v>225</v>
      </c>
      <c r="T1612" s="43" t="s">
        <v>221</v>
      </c>
      <c r="U1612" s="44">
        <v>1</v>
      </c>
      <c r="V1612" s="105" t="s">
        <v>4</v>
      </c>
      <c r="W1612" s="99" t="s">
        <v>220</v>
      </c>
    </row>
    <row r="1613" spans="1:23" ht="45" customHeight="1" x14ac:dyDescent="0.25">
      <c r="A1613" s="76">
        <v>1612</v>
      </c>
      <c r="B1613" s="83" t="s">
        <v>403</v>
      </c>
      <c r="C1613" s="78">
        <f t="shared" ref="C1613:C1676" si="53">+U1613</f>
        <v>7</v>
      </c>
      <c r="D1613" s="79">
        <v>0</v>
      </c>
      <c r="E1613" s="79">
        <f t="shared" ref="E1613:E1676" si="54">+C1613-D1613</f>
        <v>7</v>
      </c>
      <c r="F1613" s="80">
        <v>45316</v>
      </c>
      <c r="G1613" s="81" t="s">
        <v>5053</v>
      </c>
      <c r="H1613" s="82" t="s">
        <v>4936</v>
      </c>
      <c r="I1613" s="83"/>
      <c r="J1613" s="83">
        <v>80161501</v>
      </c>
      <c r="K1613" s="84" t="s">
        <v>8135</v>
      </c>
      <c r="L1613" s="76" t="s">
        <v>154</v>
      </c>
      <c r="M1613" s="76" t="s">
        <v>154</v>
      </c>
      <c r="N1613" s="76">
        <v>11</v>
      </c>
      <c r="O1613" s="76" t="s">
        <v>223</v>
      </c>
      <c r="P1613" s="42" t="s">
        <v>224</v>
      </c>
      <c r="Q1613" s="47">
        <v>308000000</v>
      </c>
      <c r="R1613" s="47">
        <v>308000000</v>
      </c>
      <c r="S1613" s="43" t="s">
        <v>225</v>
      </c>
      <c r="T1613" s="43" t="s">
        <v>221</v>
      </c>
      <c r="U1613" s="44">
        <v>7</v>
      </c>
      <c r="V1613" s="105" t="s">
        <v>4</v>
      </c>
      <c r="W1613" s="99" t="s">
        <v>220</v>
      </c>
    </row>
    <row r="1614" spans="1:23" ht="45" customHeight="1" x14ac:dyDescent="0.25">
      <c r="A1614" s="76">
        <v>1613</v>
      </c>
      <c r="B1614" s="83" t="s">
        <v>403</v>
      </c>
      <c r="C1614" s="78">
        <f t="shared" si="53"/>
        <v>2</v>
      </c>
      <c r="D1614" s="79">
        <v>0</v>
      </c>
      <c r="E1614" s="79">
        <f t="shared" si="54"/>
        <v>2</v>
      </c>
      <c r="F1614" s="80">
        <v>45316</v>
      </c>
      <c r="G1614" s="81" t="s">
        <v>5053</v>
      </c>
      <c r="H1614" s="82" t="s">
        <v>4936</v>
      </c>
      <c r="I1614" s="83"/>
      <c r="J1614" s="83">
        <v>80161501</v>
      </c>
      <c r="K1614" s="84" t="s">
        <v>8136</v>
      </c>
      <c r="L1614" s="76" t="s">
        <v>154</v>
      </c>
      <c r="M1614" s="76" t="s">
        <v>154</v>
      </c>
      <c r="N1614" s="76">
        <v>11</v>
      </c>
      <c r="O1614" s="76" t="s">
        <v>223</v>
      </c>
      <c r="P1614" s="42" t="s">
        <v>224</v>
      </c>
      <c r="Q1614" s="47">
        <v>99000000</v>
      </c>
      <c r="R1614" s="47">
        <v>99000000</v>
      </c>
      <c r="S1614" s="43" t="s">
        <v>225</v>
      </c>
      <c r="T1614" s="43" t="s">
        <v>221</v>
      </c>
      <c r="U1614" s="44">
        <v>2</v>
      </c>
      <c r="V1614" s="105" t="s">
        <v>4</v>
      </c>
      <c r="W1614" s="99" t="s">
        <v>220</v>
      </c>
    </row>
    <row r="1615" spans="1:23" ht="45" customHeight="1" x14ac:dyDescent="0.25">
      <c r="A1615" s="76">
        <v>1614</v>
      </c>
      <c r="B1615" s="83" t="s">
        <v>403</v>
      </c>
      <c r="C1615" s="78">
        <f t="shared" si="53"/>
        <v>1</v>
      </c>
      <c r="D1615" s="79">
        <v>0</v>
      </c>
      <c r="E1615" s="79">
        <f t="shared" si="54"/>
        <v>1</v>
      </c>
      <c r="F1615" s="80">
        <v>45316</v>
      </c>
      <c r="G1615" s="81" t="s">
        <v>5053</v>
      </c>
      <c r="H1615" s="82" t="s">
        <v>4936</v>
      </c>
      <c r="I1615" s="83"/>
      <c r="J1615" s="83">
        <v>80161501</v>
      </c>
      <c r="K1615" s="84" t="s">
        <v>8137</v>
      </c>
      <c r="L1615" s="76" t="s">
        <v>154</v>
      </c>
      <c r="M1615" s="76" t="s">
        <v>154</v>
      </c>
      <c r="N1615" s="76">
        <v>11</v>
      </c>
      <c r="O1615" s="76" t="s">
        <v>223</v>
      </c>
      <c r="P1615" s="42" t="s">
        <v>224</v>
      </c>
      <c r="Q1615" s="47">
        <v>77000000</v>
      </c>
      <c r="R1615" s="47">
        <v>77000000</v>
      </c>
      <c r="S1615" s="43" t="s">
        <v>225</v>
      </c>
      <c r="T1615" s="43" t="s">
        <v>221</v>
      </c>
      <c r="U1615" s="44">
        <v>1</v>
      </c>
      <c r="V1615" s="105" t="s">
        <v>4</v>
      </c>
      <c r="W1615" s="99" t="s">
        <v>220</v>
      </c>
    </row>
    <row r="1616" spans="1:23" ht="45" customHeight="1" x14ac:dyDescent="0.25">
      <c r="A1616" s="76">
        <v>1615</v>
      </c>
      <c r="B1616" s="83" t="s">
        <v>403</v>
      </c>
      <c r="C1616" s="78">
        <f t="shared" si="53"/>
        <v>1</v>
      </c>
      <c r="D1616" s="79">
        <v>0</v>
      </c>
      <c r="E1616" s="79">
        <f t="shared" si="54"/>
        <v>1</v>
      </c>
      <c r="F1616" s="80">
        <v>45316</v>
      </c>
      <c r="G1616" s="81" t="s">
        <v>5053</v>
      </c>
      <c r="H1616" s="82" t="s">
        <v>4936</v>
      </c>
      <c r="I1616" s="83"/>
      <c r="J1616" s="83">
        <v>80161501</v>
      </c>
      <c r="K1616" s="84" t="s">
        <v>8138</v>
      </c>
      <c r="L1616" s="76" t="s">
        <v>154</v>
      </c>
      <c r="M1616" s="76" t="s">
        <v>154</v>
      </c>
      <c r="N1616" s="76">
        <v>11</v>
      </c>
      <c r="O1616" s="76" t="s">
        <v>223</v>
      </c>
      <c r="P1616" s="42" t="s">
        <v>224</v>
      </c>
      <c r="Q1616" s="47">
        <v>71500000</v>
      </c>
      <c r="R1616" s="47">
        <v>71500000</v>
      </c>
      <c r="S1616" s="43" t="s">
        <v>225</v>
      </c>
      <c r="T1616" s="43" t="s">
        <v>221</v>
      </c>
      <c r="U1616" s="44">
        <v>1</v>
      </c>
      <c r="V1616" s="105" t="s">
        <v>4</v>
      </c>
      <c r="W1616" s="99" t="s">
        <v>220</v>
      </c>
    </row>
    <row r="1617" spans="1:23" ht="45" customHeight="1" x14ac:dyDescent="0.25">
      <c r="A1617" s="76">
        <v>1616</v>
      </c>
      <c r="B1617" s="83" t="s">
        <v>403</v>
      </c>
      <c r="C1617" s="78">
        <f t="shared" si="53"/>
        <v>1</v>
      </c>
      <c r="D1617" s="79">
        <v>0</v>
      </c>
      <c r="E1617" s="79">
        <f t="shared" si="54"/>
        <v>1</v>
      </c>
      <c r="F1617" s="80">
        <v>45316</v>
      </c>
      <c r="G1617" s="81" t="s">
        <v>5053</v>
      </c>
      <c r="H1617" s="82" t="s">
        <v>4936</v>
      </c>
      <c r="I1617" s="83"/>
      <c r="J1617" s="83">
        <v>80161501</v>
      </c>
      <c r="K1617" s="84" t="s">
        <v>8139</v>
      </c>
      <c r="L1617" s="76" t="s">
        <v>154</v>
      </c>
      <c r="M1617" s="76" t="s">
        <v>154</v>
      </c>
      <c r="N1617" s="76">
        <v>10</v>
      </c>
      <c r="O1617" s="76" t="s">
        <v>223</v>
      </c>
      <c r="P1617" s="42" t="s">
        <v>224</v>
      </c>
      <c r="Q1617" s="47">
        <v>70000000</v>
      </c>
      <c r="R1617" s="47">
        <v>70000000</v>
      </c>
      <c r="S1617" s="43" t="s">
        <v>225</v>
      </c>
      <c r="T1617" s="43" t="s">
        <v>221</v>
      </c>
      <c r="U1617" s="44">
        <v>1</v>
      </c>
      <c r="V1617" s="105" t="s">
        <v>4</v>
      </c>
      <c r="W1617" s="99" t="s">
        <v>220</v>
      </c>
    </row>
    <row r="1618" spans="1:23" ht="45" customHeight="1" x14ac:dyDescent="0.25">
      <c r="A1618" s="76">
        <v>1617</v>
      </c>
      <c r="B1618" s="83" t="s">
        <v>403</v>
      </c>
      <c r="C1618" s="78">
        <f t="shared" si="53"/>
        <v>1</v>
      </c>
      <c r="D1618" s="79">
        <v>0</v>
      </c>
      <c r="E1618" s="79">
        <f t="shared" si="54"/>
        <v>1</v>
      </c>
      <c r="F1618" s="80">
        <v>45316</v>
      </c>
      <c r="G1618" s="81" t="s">
        <v>5053</v>
      </c>
      <c r="H1618" s="82" t="s">
        <v>4936</v>
      </c>
      <c r="I1618" s="83"/>
      <c r="J1618" s="83">
        <v>80161501</v>
      </c>
      <c r="K1618" s="84" t="s">
        <v>8140</v>
      </c>
      <c r="L1618" s="76" t="s">
        <v>154</v>
      </c>
      <c r="M1618" s="76" t="s">
        <v>154</v>
      </c>
      <c r="N1618" s="76">
        <v>10</v>
      </c>
      <c r="O1618" s="76" t="s">
        <v>223</v>
      </c>
      <c r="P1618" s="42" t="s">
        <v>224</v>
      </c>
      <c r="Q1618" s="47">
        <v>70000000</v>
      </c>
      <c r="R1618" s="47">
        <v>70000000</v>
      </c>
      <c r="S1618" s="43" t="s">
        <v>225</v>
      </c>
      <c r="T1618" s="43" t="s">
        <v>221</v>
      </c>
      <c r="U1618" s="44">
        <v>1</v>
      </c>
      <c r="V1618" s="105" t="s">
        <v>4</v>
      </c>
      <c r="W1618" s="99" t="s">
        <v>220</v>
      </c>
    </row>
    <row r="1619" spans="1:23" ht="45" customHeight="1" x14ac:dyDescent="0.25">
      <c r="A1619" s="76">
        <v>1618</v>
      </c>
      <c r="B1619" s="83" t="s">
        <v>403</v>
      </c>
      <c r="C1619" s="78">
        <f t="shared" si="53"/>
        <v>2</v>
      </c>
      <c r="D1619" s="79">
        <v>0</v>
      </c>
      <c r="E1619" s="79">
        <f t="shared" si="54"/>
        <v>2</v>
      </c>
      <c r="F1619" s="80">
        <v>45316</v>
      </c>
      <c r="G1619" s="81" t="s">
        <v>5053</v>
      </c>
      <c r="H1619" s="82" t="s">
        <v>4936</v>
      </c>
      <c r="I1619" s="83"/>
      <c r="J1619" s="83">
        <v>80161501</v>
      </c>
      <c r="K1619" s="84" t="s">
        <v>8141</v>
      </c>
      <c r="L1619" s="76" t="s">
        <v>154</v>
      </c>
      <c r="M1619" s="76" t="s">
        <v>154</v>
      </c>
      <c r="N1619" s="76">
        <v>8</v>
      </c>
      <c r="O1619" s="76" t="s">
        <v>223</v>
      </c>
      <c r="P1619" s="42" t="s">
        <v>224</v>
      </c>
      <c r="Q1619" s="47">
        <v>64000000</v>
      </c>
      <c r="R1619" s="47">
        <v>64000000</v>
      </c>
      <c r="S1619" s="43" t="s">
        <v>225</v>
      </c>
      <c r="T1619" s="43" t="s">
        <v>221</v>
      </c>
      <c r="U1619" s="44">
        <v>2</v>
      </c>
      <c r="V1619" s="105" t="s">
        <v>4</v>
      </c>
      <c r="W1619" s="99" t="s">
        <v>220</v>
      </c>
    </row>
    <row r="1620" spans="1:23" ht="45" customHeight="1" x14ac:dyDescent="0.25">
      <c r="A1620" s="76">
        <v>1619</v>
      </c>
      <c r="B1620" s="83" t="s">
        <v>403</v>
      </c>
      <c r="C1620" s="78">
        <f t="shared" si="53"/>
        <v>1</v>
      </c>
      <c r="D1620" s="79">
        <v>0</v>
      </c>
      <c r="E1620" s="79">
        <f t="shared" si="54"/>
        <v>1</v>
      </c>
      <c r="F1620" s="80">
        <v>45316</v>
      </c>
      <c r="G1620" s="81" t="s">
        <v>5053</v>
      </c>
      <c r="H1620" s="82" t="s">
        <v>4936</v>
      </c>
      <c r="I1620" s="83"/>
      <c r="J1620" s="83">
        <v>80161501</v>
      </c>
      <c r="K1620" s="84" t="s">
        <v>8142</v>
      </c>
      <c r="L1620" s="76" t="s">
        <v>154</v>
      </c>
      <c r="M1620" s="76" t="s">
        <v>154</v>
      </c>
      <c r="N1620" s="76">
        <v>10</v>
      </c>
      <c r="O1620" s="76" t="s">
        <v>223</v>
      </c>
      <c r="P1620" s="42" t="s">
        <v>224</v>
      </c>
      <c r="Q1620" s="47">
        <v>38240400</v>
      </c>
      <c r="R1620" s="47">
        <v>38240400</v>
      </c>
      <c r="S1620" s="43" t="s">
        <v>225</v>
      </c>
      <c r="T1620" s="43" t="s">
        <v>221</v>
      </c>
      <c r="U1620" s="44">
        <v>1</v>
      </c>
      <c r="V1620" s="105" t="s">
        <v>4</v>
      </c>
      <c r="W1620" s="99" t="s">
        <v>220</v>
      </c>
    </row>
    <row r="1621" spans="1:23" ht="45" customHeight="1" x14ac:dyDescent="0.25">
      <c r="A1621" s="76">
        <v>1620</v>
      </c>
      <c r="B1621" s="83" t="s">
        <v>403</v>
      </c>
      <c r="C1621" s="78">
        <f t="shared" si="53"/>
        <v>1</v>
      </c>
      <c r="D1621" s="79">
        <v>0</v>
      </c>
      <c r="E1621" s="79">
        <f t="shared" si="54"/>
        <v>1</v>
      </c>
      <c r="F1621" s="80">
        <v>45316</v>
      </c>
      <c r="G1621" s="81" t="s">
        <v>5053</v>
      </c>
      <c r="H1621" s="82" t="s">
        <v>4936</v>
      </c>
      <c r="I1621" s="83"/>
      <c r="J1621" s="83">
        <v>80161501</v>
      </c>
      <c r="K1621" s="84" t="s">
        <v>8143</v>
      </c>
      <c r="L1621" s="76" t="s">
        <v>154</v>
      </c>
      <c r="M1621" s="76" t="s">
        <v>154</v>
      </c>
      <c r="N1621" s="76">
        <v>11</v>
      </c>
      <c r="O1621" s="76" t="s">
        <v>223</v>
      </c>
      <c r="P1621" s="42" t="s">
        <v>224</v>
      </c>
      <c r="Q1621" s="47">
        <v>27500000</v>
      </c>
      <c r="R1621" s="47">
        <v>27500000</v>
      </c>
      <c r="S1621" s="43" t="s">
        <v>225</v>
      </c>
      <c r="T1621" s="43" t="s">
        <v>221</v>
      </c>
      <c r="U1621" s="44">
        <v>1</v>
      </c>
      <c r="V1621" s="105" t="s">
        <v>4</v>
      </c>
      <c r="W1621" s="99" t="s">
        <v>1948</v>
      </c>
    </row>
    <row r="1622" spans="1:23" ht="45" customHeight="1" x14ac:dyDescent="0.25">
      <c r="A1622" s="76">
        <v>1621</v>
      </c>
      <c r="B1622" s="83" t="s">
        <v>403</v>
      </c>
      <c r="C1622" s="78">
        <f t="shared" si="53"/>
        <v>3</v>
      </c>
      <c r="D1622" s="79">
        <v>0</v>
      </c>
      <c r="E1622" s="79">
        <f t="shared" si="54"/>
        <v>3</v>
      </c>
      <c r="F1622" s="80">
        <v>45341</v>
      </c>
      <c r="G1622" s="81" t="s">
        <v>5053</v>
      </c>
      <c r="H1622" s="82" t="s">
        <v>4936</v>
      </c>
      <c r="I1622" s="83" t="s">
        <v>6485</v>
      </c>
      <c r="J1622" s="83">
        <v>80161501</v>
      </c>
      <c r="K1622" s="84" t="s">
        <v>8144</v>
      </c>
      <c r="L1622" s="76" t="s">
        <v>154</v>
      </c>
      <c r="M1622" s="76" t="s">
        <v>154</v>
      </c>
      <c r="N1622" s="76">
        <v>11</v>
      </c>
      <c r="O1622" s="76" t="s">
        <v>223</v>
      </c>
      <c r="P1622" s="42" t="s">
        <v>224</v>
      </c>
      <c r="Q1622" s="47">
        <v>133000000</v>
      </c>
      <c r="R1622" s="47">
        <v>133000000</v>
      </c>
      <c r="S1622" s="43" t="s">
        <v>225</v>
      </c>
      <c r="T1622" s="43" t="s">
        <v>221</v>
      </c>
      <c r="U1622" s="44">
        <v>3</v>
      </c>
      <c r="V1622" s="105" t="s">
        <v>4</v>
      </c>
      <c r="W1622" s="99" t="s">
        <v>1948</v>
      </c>
    </row>
    <row r="1623" spans="1:23" ht="45" customHeight="1" x14ac:dyDescent="0.25">
      <c r="A1623" s="76">
        <v>1622</v>
      </c>
      <c r="B1623" s="83" t="s">
        <v>406</v>
      </c>
      <c r="C1623" s="78">
        <f t="shared" si="53"/>
        <v>4</v>
      </c>
      <c r="D1623" s="79">
        <v>1</v>
      </c>
      <c r="E1623" s="79">
        <f t="shared" si="54"/>
        <v>3</v>
      </c>
      <c r="F1623" s="80">
        <v>45316</v>
      </c>
      <c r="G1623" s="81" t="s">
        <v>5053</v>
      </c>
      <c r="H1623" s="82" t="s">
        <v>4936</v>
      </c>
      <c r="I1623" s="83"/>
      <c r="J1623" s="83">
        <v>80161501</v>
      </c>
      <c r="K1623" s="84" t="s">
        <v>8145</v>
      </c>
      <c r="L1623" s="76" t="s">
        <v>154</v>
      </c>
      <c r="M1623" s="76" t="s">
        <v>154</v>
      </c>
      <c r="N1623" s="76">
        <v>11</v>
      </c>
      <c r="O1623" s="76" t="s">
        <v>223</v>
      </c>
      <c r="P1623" s="42" t="s">
        <v>224</v>
      </c>
      <c r="Q1623" s="47">
        <v>176000000</v>
      </c>
      <c r="R1623" s="47">
        <v>176000000</v>
      </c>
      <c r="S1623" s="43" t="s">
        <v>225</v>
      </c>
      <c r="T1623" s="43" t="s">
        <v>221</v>
      </c>
      <c r="U1623" s="44">
        <v>4</v>
      </c>
      <c r="V1623" s="105" t="s">
        <v>4</v>
      </c>
      <c r="W1623" s="99" t="s">
        <v>220</v>
      </c>
    </row>
    <row r="1624" spans="1:23" ht="45" customHeight="1" x14ac:dyDescent="0.25">
      <c r="A1624" s="76">
        <v>1623</v>
      </c>
      <c r="B1624" s="83" t="s">
        <v>406</v>
      </c>
      <c r="C1624" s="78">
        <f t="shared" si="53"/>
        <v>1</v>
      </c>
      <c r="D1624" s="79">
        <v>1</v>
      </c>
      <c r="E1624" s="79">
        <f t="shared" si="54"/>
        <v>0</v>
      </c>
      <c r="F1624" s="80">
        <v>45316</v>
      </c>
      <c r="G1624" s="81" t="s">
        <v>5122</v>
      </c>
      <c r="H1624" s="82" t="s">
        <v>4936</v>
      </c>
      <c r="I1624" s="83"/>
      <c r="J1624" s="83">
        <v>80161505</v>
      </c>
      <c r="K1624" s="84" t="s">
        <v>8146</v>
      </c>
      <c r="L1624" s="76" t="s">
        <v>154</v>
      </c>
      <c r="M1624" s="76" t="s">
        <v>154</v>
      </c>
      <c r="N1624" s="76">
        <v>11</v>
      </c>
      <c r="O1624" s="76" t="s">
        <v>223</v>
      </c>
      <c r="P1624" s="42" t="s">
        <v>224</v>
      </c>
      <c r="Q1624" s="47">
        <v>35860000</v>
      </c>
      <c r="R1624" s="47">
        <v>35860000</v>
      </c>
      <c r="S1624" s="43" t="s">
        <v>225</v>
      </c>
      <c r="T1624" s="43" t="s">
        <v>221</v>
      </c>
      <c r="U1624" s="44">
        <v>1</v>
      </c>
      <c r="V1624" s="105" t="s">
        <v>4</v>
      </c>
      <c r="W1624" s="99" t="s">
        <v>220</v>
      </c>
    </row>
    <row r="1625" spans="1:23" ht="45" customHeight="1" x14ac:dyDescent="0.25">
      <c r="A1625" s="76">
        <v>1624</v>
      </c>
      <c r="B1625" s="83" t="s">
        <v>406</v>
      </c>
      <c r="C1625" s="78">
        <f t="shared" si="53"/>
        <v>3</v>
      </c>
      <c r="D1625" s="79">
        <v>3</v>
      </c>
      <c r="E1625" s="79">
        <f t="shared" si="54"/>
        <v>0</v>
      </c>
      <c r="F1625" s="80">
        <v>45316</v>
      </c>
      <c r="G1625" s="81" t="s">
        <v>5122</v>
      </c>
      <c r="H1625" s="82" t="s">
        <v>4936</v>
      </c>
      <c r="I1625" s="83" t="s">
        <v>4937</v>
      </c>
      <c r="J1625" s="83">
        <v>80161505</v>
      </c>
      <c r="K1625" s="84" t="s">
        <v>8147</v>
      </c>
      <c r="L1625" s="76" t="s">
        <v>154</v>
      </c>
      <c r="M1625" s="76" t="s">
        <v>154</v>
      </c>
      <c r="N1625" s="76">
        <v>11</v>
      </c>
      <c r="O1625" s="76" t="s">
        <v>223</v>
      </c>
      <c r="P1625" s="42" t="s">
        <v>224</v>
      </c>
      <c r="Q1625" s="47">
        <v>82500000</v>
      </c>
      <c r="R1625" s="47">
        <v>82500000</v>
      </c>
      <c r="S1625" s="43" t="s">
        <v>225</v>
      </c>
      <c r="T1625" s="43" t="s">
        <v>221</v>
      </c>
      <c r="U1625" s="44">
        <v>3</v>
      </c>
      <c r="V1625" s="105" t="s">
        <v>4</v>
      </c>
      <c r="W1625" s="99" t="s">
        <v>220</v>
      </c>
    </row>
    <row r="1626" spans="1:23" ht="45" customHeight="1" x14ac:dyDescent="0.25">
      <c r="A1626" s="76">
        <v>1625</v>
      </c>
      <c r="B1626" s="83" t="s">
        <v>406</v>
      </c>
      <c r="C1626" s="78">
        <f t="shared" si="53"/>
        <v>1</v>
      </c>
      <c r="D1626" s="79">
        <v>0</v>
      </c>
      <c r="E1626" s="79">
        <f t="shared" si="54"/>
        <v>1</v>
      </c>
      <c r="F1626" s="80">
        <v>45316</v>
      </c>
      <c r="G1626" s="81" t="s">
        <v>5122</v>
      </c>
      <c r="H1626" s="82" t="s">
        <v>4936</v>
      </c>
      <c r="I1626" s="83"/>
      <c r="J1626" s="83">
        <v>80161505</v>
      </c>
      <c r="K1626" s="84" t="s">
        <v>8148</v>
      </c>
      <c r="L1626" s="76" t="s">
        <v>154</v>
      </c>
      <c r="M1626" s="76" t="s">
        <v>154</v>
      </c>
      <c r="N1626" s="76">
        <v>11</v>
      </c>
      <c r="O1626" s="76" t="s">
        <v>223</v>
      </c>
      <c r="P1626" s="42" t="s">
        <v>224</v>
      </c>
      <c r="Q1626" s="47">
        <v>25447653</v>
      </c>
      <c r="R1626" s="47">
        <v>25447653</v>
      </c>
      <c r="S1626" s="43" t="s">
        <v>225</v>
      </c>
      <c r="T1626" s="43" t="s">
        <v>221</v>
      </c>
      <c r="U1626" s="44">
        <v>1</v>
      </c>
      <c r="V1626" s="105" t="s">
        <v>4</v>
      </c>
      <c r="W1626" s="99" t="s">
        <v>220</v>
      </c>
    </row>
    <row r="1627" spans="1:23" ht="45" customHeight="1" x14ac:dyDescent="0.25">
      <c r="A1627" s="76">
        <v>1626</v>
      </c>
      <c r="B1627" s="83" t="s">
        <v>406</v>
      </c>
      <c r="C1627" s="78">
        <f t="shared" si="53"/>
        <v>1</v>
      </c>
      <c r="D1627" s="79">
        <v>0</v>
      </c>
      <c r="E1627" s="79">
        <f t="shared" si="54"/>
        <v>1</v>
      </c>
      <c r="F1627" s="80">
        <v>45316</v>
      </c>
      <c r="G1627" s="81" t="s">
        <v>5122</v>
      </c>
      <c r="H1627" s="82" t="s">
        <v>4936</v>
      </c>
      <c r="I1627" s="83"/>
      <c r="J1627" s="83">
        <v>80161505</v>
      </c>
      <c r="K1627" s="84" t="s">
        <v>8149</v>
      </c>
      <c r="L1627" s="76" t="s">
        <v>154</v>
      </c>
      <c r="M1627" s="76" t="s">
        <v>154</v>
      </c>
      <c r="N1627" s="76">
        <v>11</v>
      </c>
      <c r="O1627" s="76" t="s">
        <v>223</v>
      </c>
      <c r="P1627" s="42" t="s">
        <v>224</v>
      </c>
      <c r="Q1627" s="47">
        <v>25447653</v>
      </c>
      <c r="R1627" s="47">
        <v>25447653</v>
      </c>
      <c r="S1627" s="43" t="s">
        <v>225</v>
      </c>
      <c r="T1627" s="43" t="s">
        <v>221</v>
      </c>
      <c r="U1627" s="44">
        <v>1</v>
      </c>
      <c r="V1627" s="105" t="s">
        <v>4</v>
      </c>
      <c r="W1627" s="99" t="s">
        <v>220</v>
      </c>
    </row>
    <row r="1628" spans="1:23" ht="45" customHeight="1" x14ac:dyDescent="0.25">
      <c r="A1628" s="76">
        <v>1627</v>
      </c>
      <c r="B1628" s="83" t="s">
        <v>406</v>
      </c>
      <c r="C1628" s="78">
        <f t="shared" si="53"/>
        <v>3</v>
      </c>
      <c r="D1628" s="79">
        <v>0</v>
      </c>
      <c r="E1628" s="79">
        <f t="shared" si="54"/>
        <v>3</v>
      </c>
      <c r="F1628" s="80">
        <v>45316</v>
      </c>
      <c r="G1628" s="81" t="s">
        <v>5122</v>
      </c>
      <c r="H1628" s="82" t="s">
        <v>4936</v>
      </c>
      <c r="I1628" s="83"/>
      <c r="J1628" s="83">
        <v>80161505</v>
      </c>
      <c r="K1628" s="84" t="s">
        <v>8150</v>
      </c>
      <c r="L1628" s="76" t="s">
        <v>154</v>
      </c>
      <c r="M1628" s="76" t="s">
        <v>154</v>
      </c>
      <c r="N1628" s="76">
        <v>11</v>
      </c>
      <c r="O1628" s="76" t="s">
        <v>223</v>
      </c>
      <c r="P1628" s="42" t="s">
        <v>224</v>
      </c>
      <c r="Q1628" s="47">
        <v>76342959</v>
      </c>
      <c r="R1628" s="47">
        <v>76342959</v>
      </c>
      <c r="S1628" s="43" t="s">
        <v>225</v>
      </c>
      <c r="T1628" s="43" t="s">
        <v>221</v>
      </c>
      <c r="U1628" s="44">
        <v>3</v>
      </c>
      <c r="V1628" s="105" t="s">
        <v>4</v>
      </c>
      <c r="W1628" s="99" t="s">
        <v>220</v>
      </c>
    </row>
    <row r="1629" spans="1:23" ht="45" customHeight="1" x14ac:dyDescent="0.25">
      <c r="A1629" s="76">
        <v>1628</v>
      </c>
      <c r="B1629" s="83" t="s">
        <v>406</v>
      </c>
      <c r="C1629" s="78">
        <f t="shared" si="53"/>
        <v>1</v>
      </c>
      <c r="D1629" s="79">
        <v>1</v>
      </c>
      <c r="E1629" s="79">
        <f t="shared" si="54"/>
        <v>0</v>
      </c>
      <c r="F1629" s="80">
        <v>45316</v>
      </c>
      <c r="G1629" s="81" t="s">
        <v>5122</v>
      </c>
      <c r="H1629" s="82" t="s">
        <v>4936</v>
      </c>
      <c r="I1629" s="83" t="s">
        <v>4937</v>
      </c>
      <c r="J1629" s="83">
        <v>80161505</v>
      </c>
      <c r="K1629" s="84" t="s">
        <v>8151</v>
      </c>
      <c r="L1629" s="76" t="s">
        <v>154</v>
      </c>
      <c r="M1629" s="76" t="s">
        <v>154</v>
      </c>
      <c r="N1629" s="76">
        <v>11</v>
      </c>
      <c r="O1629" s="76" t="s">
        <v>223</v>
      </c>
      <c r="P1629" s="42" t="s">
        <v>224</v>
      </c>
      <c r="Q1629" s="47">
        <v>68250000</v>
      </c>
      <c r="R1629" s="47">
        <v>68250000</v>
      </c>
      <c r="S1629" s="43" t="s">
        <v>225</v>
      </c>
      <c r="T1629" s="43" t="s">
        <v>221</v>
      </c>
      <c r="U1629" s="44">
        <v>1</v>
      </c>
      <c r="V1629" s="105" t="s">
        <v>4</v>
      </c>
      <c r="W1629" s="99" t="s">
        <v>220</v>
      </c>
    </row>
    <row r="1630" spans="1:23" ht="45" customHeight="1" x14ac:dyDescent="0.25">
      <c r="A1630" s="76">
        <v>1629</v>
      </c>
      <c r="B1630" s="83" t="s">
        <v>406</v>
      </c>
      <c r="C1630" s="78">
        <f t="shared" si="53"/>
        <v>1</v>
      </c>
      <c r="D1630" s="79">
        <v>0</v>
      </c>
      <c r="E1630" s="79">
        <f t="shared" si="54"/>
        <v>1</v>
      </c>
      <c r="F1630" s="80">
        <v>45316</v>
      </c>
      <c r="G1630" s="81" t="s">
        <v>5122</v>
      </c>
      <c r="H1630" s="82" t="s">
        <v>4936</v>
      </c>
      <c r="I1630" s="83"/>
      <c r="J1630" s="83">
        <v>80161505</v>
      </c>
      <c r="K1630" s="84" t="s">
        <v>8152</v>
      </c>
      <c r="L1630" s="76" t="s">
        <v>154</v>
      </c>
      <c r="M1630" s="76" t="s">
        <v>154</v>
      </c>
      <c r="N1630" s="76">
        <v>11</v>
      </c>
      <c r="O1630" s="76" t="s">
        <v>223</v>
      </c>
      <c r="P1630" s="42" t="s">
        <v>224</v>
      </c>
      <c r="Q1630" s="47">
        <v>73500000</v>
      </c>
      <c r="R1630" s="47">
        <v>73500000</v>
      </c>
      <c r="S1630" s="43" t="s">
        <v>225</v>
      </c>
      <c r="T1630" s="43" t="s">
        <v>221</v>
      </c>
      <c r="U1630" s="44">
        <v>1</v>
      </c>
      <c r="V1630" s="105" t="s">
        <v>4</v>
      </c>
      <c r="W1630" s="99" t="s">
        <v>220</v>
      </c>
    </row>
    <row r="1631" spans="1:23" ht="45" customHeight="1" x14ac:dyDescent="0.25">
      <c r="A1631" s="76">
        <v>1630</v>
      </c>
      <c r="B1631" s="83" t="s">
        <v>406</v>
      </c>
      <c r="C1631" s="78">
        <f t="shared" si="53"/>
        <v>1</v>
      </c>
      <c r="D1631" s="79">
        <v>1</v>
      </c>
      <c r="E1631" s="79">
        <f t="shared" si="54"/>
        <v>0</v>
      </c>
      <c r="F1631" s="80">
        <v>45316</v>
      </c>
      <c r="G1631" s="81" t="s">
        <v>5122</v>
      </c>
      <c r="H1631" s="82" t="s">
        <v>4936</v>
      </c>
      <c r="I1631" s="83" t="s">
        <v>4937</v>
      </c>
      <c r="J1631" s="83">
        <v>80161505</v>
      </c>
      <c r="K1631" s="84" t="s">
        <v>8153</v>
      </c>
      <c r="L1631" s="76" t="s">
        <v>154</v>
      </c>
      <c r="M1631" s="76" t="s">
        <v>154</v>
      </c>
      <c r="N1631" s="76">
        <v>11</v>
      </c>
      <c r="O1631" s="76" t="s">
        <v>223</v>
      </c>
      <c r="P1631" s="42" t="s">
        <v>224</v>
      </c>
      <c r="Q1631" s="47">
        <v>35860000</v>
      </c>
      <c r="R1631" s="47">
        <v>35860000</v>
      </c>
      <c r="S1631" s="43" t="s">
        <v>225</v>
      </c>
      <c r="T1631" s="43" t="s">
        <v>221</v>
      </c>
      <c r="U1631" s="44">
        <v>1</v>
      </c>
      <c r="V1631" s="105" t="s">
        <v>4</v>
      </c>
      <c r="W1631" s="99" t="s">
        <v>220</v>
      </c>
    </row>
    <row r="1632" spans="1:23" ht="45" customHeight="1" x14ac:dyDescent="0.25">
      <c r="A1632" s="76">
        <v>1631</v>
      </c>
      <c r="B1632" s="83" t="s">
        <v>406</v>
      </c>
      <c r="C1632" s="78">
        <f t="shared" si="53"/>
        <v>1</v>
      </c>
      <c r="D1632" s="79">
        <v>1</v>
      </c>
      <c r="E1632" s="79">
        <f t="shared" si="54"/>
        <v>0</v>
      </c>
      <c r="F1632" s="80">
        <v>45316</v>
      </c>
      <c r="G1632" s="81" t="s">
        <v>5122</v>
      </c>
      <c r="H1632" s="82" t="s">
        <v>4936</v>
      </c>
      <c r="I1632" s="83"/>
      <c r="J1632" s="83">
        <v>80161505</v>
      </c>
      <c r="K1632" s="84" t="s">
        <v>8154</v>
      </c>
      <c r="L1632" s="76" t="s">
        <v>154</v>
      </c>
      <c r="M1632" s="76" t="s">
        <v>154</v>
      </c>
      <c r="N1632" s="76">
        <v>8</v>
      </c>
      <c r="O1632" s="76" t="s">
        <v>223</v>
      </c>
      <c r="P1632" s="42" t="s">
        <v>224</v>
      </c>
      <c r="Q1632" s="47">
        <v>32000000</v>
      </c>
      <c r="R1632" s="47">
        <v>32000000</v>
      </c>
      <c r="S1632" s="43" t="s">
        <v>225</v>
      </c>
      <c r="T1632" s="43" t="s">
        <v>221</v>
      </c>
      <c r="U1632" s="44">
        <v>1</v>
      </c>
      <c r="V1632" s="105" t="s">
        <v>4</v>
      </c>
      <c r="W1632" s="99" t="s">
        <v>220</v>
      </c>
    </row>
    <row r="1633" spans="1:23" ht="45" customHeight="1" x14ac:dyDescent="0.25">
      <c r="A1633" s="76">
        <v>1632</v>
      </c>
      <c r="B1633" s="83" t="s">
        <v>406</v>
      </c>
      <c r="C1633" s="78">
        <f t="shared" si="53"/>
        <v>1</v>
      </c>
      <c r="D1633" s="79">
        <v>0</v>
      </c>
      <c r="E1633" s="79">
        <f t="shared" si="54"/>
        <v>1</v>
      </c>
      <c r="F1633" s="80">
        <v>45316</v>
      </c>
      <c r="G1633" s="81" t="s">
        <v>5122</v>
      </c>
      <c r="H1633" s="82" t="s">
        <v>4936</v>
      </c>
      <c r="I1633" s="83"/>
      <c r="J1633" s="83">
        <v>80161505</v>
      </c>
      <c r="K1633" s="84" t="s">
        <v>8155</v>
      </c>
      <c r="L1633" s="76" t="s">
        <v>154</v>
      </c>
      <c r="M1633" s="76" t="s">
        <v>154</v>
      </c>
      <c r="N1633" s="76">
        <v>8</v>
      </c>
      <c r="O1633" s="76" t="s">
        <v>223</v>
      </c>
      <c r="P1633" s="42" t="s">
        <v>224</v>
      </c>
      <c r="Q1633" s="47">
        <v>18508320</v>
      </c>
      <c r="R1633" s="47">
        <v>18508320</v>
      </c>
      <c r="S1633" s="43" t="s">
        <v>225</v>
      </c>
      <c r="T1633" s="43" t="s">
        <v>221</v>
      </c>
      <c r="U1633" s="44">
        <v>1</v>
      </c>
      <c r="V1633" s="105" t="s">
        <v>4</v>
      </c>
      <c r="W1633" s="99" t="s">
        <v>220</v>
      </c>
    </row>
    <row r="1634" spans="1:23" ht="45" customHeight="1" x14ac:dyDescent="0.25">
      <c r="A1634" s="76">
        <v>1633</v>
      </c>
      <c r="B1634" s="83" t="s">
        <v>406</v>
      </c>
      <c r="C1634" s="78">
        <f t="shared" si="53"/>
        <v>1</v>
      </c>
      <c r="D1634" s="79">
        <v>0</v>
      </c>
      <c r="E1634" s="79">
        <f t="shared" si="54"/>
        <v>1</v>
      </c>
      <c r="F1634" s="80">
        <v>45316</v>
      </c>
      <c r="G1634" s="81" t="s">
        <v>5122</v>
      </c>
      <c r="H1634" s="82" t="s">
        <v>4936</v>
      </c>
      <c r="I1634" s="83"/>
      <c r="J1634" s="83">
        <v>80161505</v>
      </c>
      <c r="K1634" s="84" t="s">
        <v>8156</v>
      </c>
      <c r="L1634" s="76" t="s">
        <v>154</v>
      </c>
      <c r="M1634" s="76" t="s">
        <v>154</v>
      </c>
      <c r="N1634" s="76">
        <v>8</v>
      </c>
      <c r="O1634" s="76" t="s">
        <v>223</v>
      </c>
      <c r="P1634" s="42" t="s">
        <v>224</v>
      </c>
      <c r="Q1634" s="47">
        <v>27122032</v>
      </c>
      <c r="R1634" s="47">
        <v>27122032</v>
      </c>
      <c r="S1634" s="43" t="s">
        <v>225</v>
      </c>
      <c r="T1634" s="43" t="s">
        <v>221</v>
      </c>
      <c r="U1634" s="44">
        <v>1</v>
      </c>
      <c r="V1634" s="105" t="s">
        <v>4</v>
      </c>
      <c r="W1634" s="99" t="s">
        <v>220</v>
      </c>
    </row>
    <row r="1635" spans="1:23" ht="45" customHeight="1" x14ac:dyDescent="0.25">
      <c r="A1635" s="76">
        <v>1634</v>
      </c>
      <c r="B1635" s="83" t="s">
        <v>406</v>
      </c>
      <c r="C1635" s="78">
        <f t="shared" si="53"/>
        <v>3</v>
      </c>
      <c r="D1635" s="79">
        <v>0</v>
      </c>
      <c r="E1635" s="79">
        <f t="shared" si="54"/>
        <v>3</v>
      </c>
      <c r="F1635" s="80">
        <v>45316</v>
      </c>
      <c r="G1635" s="81" t="s">
        <v>5122</v>
      </c>
      <c r="H1635" s="82" t="s">
        <v>4936</v>
      </c>
      <c r="I1635" s="83"/>
      <c r="J1635" s="83">
        <v>80161505</v>
      </c>
      <c r="K1635" s="84" t="s">
        <v>8157</v>
      </c>
      <c r="L1635" s="76" t="s">
        <v>154</v>
      </c>
      <c r="M1635" s="76" t="s">
        <v>154</v>
      </c>
      <c r="N1635" s="76">
        <v>11</v>
      </c>
      <c r="O1635" s="76" t="s">
        <v>223</v>
      </c>
      <c r="P1635" s="42" t="s">
        <v>224</v>
      </c>
      <c r="Q1635" s="47">
        <v>155741619</v>
      </c>
      <c r="R1635" s="47">
        <v>155741619</v>
      </c>
      <c r="S1635" s="43" t="s">
        <v>225</v>
      </c>
      <c r="T1635" s="43" t="s">
        <v>221</v>
      </c>
      <c r="U1635" s="44">
        <v>3</v>
      </c>
      <c r="V1635" s="105" t="s">
        <v>4</v>
      </c>
      <c r="W1635" s="99" t="s">
        <v>1948</v>
      </c>
    </row>
    <row r="1636" spans="1:23" ht="45" customHeight="1" x14ac:dyDescent="0.25">
      <c r="A1636" s="76">
        <v>1635</v>
      </c>
      <c r="B1636" s="83" t="s">
        <v>406</v>
      </c>
      <c r="C1636" s="78">
        <f t="shared" si="53"/>
        <v>1</v>
      </c>
      <c r="D1636" s="79">
        <v>1</v>
      </c>
      <c r="E1636" s="79">
        <f t="shared" si="54"/>
        <v>0</v>
      </c>
      <c r="F1636" s="80">
        <v>45316</v>
      </c>
      <c r="G1636" s="81" t="s">
        <v>5122</v>
      </c>
      <c r="H1636" s="82" t="s">
        <v>4936</v>
      </c>
      <c r="I1636" s="83" t="s">
        <v>4937</v>
      </c>
      <c r="J1636" s="83">
        <v>80161505</v>
      </c>
      <c r="K1636" s="84" t="s">
        <v>8158</v>
      </c>
      <c r="L1636" s="76" t="s">
        <v>154</v>
      </c>
      <c r="M1636" s="76" t="s">
        <v>154</v>
      </c>
      <c r="N1636" s="76">
        <v>11</v>
      </c>
      <c r="O1636" s="76" t="s">
        <v>223</v>
      </c>
      <c r="P1636" s="42" t="s">
        <v>224</v>
      </c>
      <c r="Q1636" s="47">
        <v>77995247</v>
      </c>
      <c r="R1636" s="47">
        <v>77995247</v>
      </c>
      <c r="S1636" s="43" t="s">
        <v>225</v>
      </c>
      <c r="T1636" s="43" t="s">
        <v>221</v>
      </c>
      <c r="U1636" s="44">
        <v>1</v>
      </c>
      <c r="V1636" s="105" t="s">
        <v>4</v>
      </c>
      <c r="W1636" s="99" t="s">
        <v>1948</v>
      </c>
    </row>
    <row r="1637" spans="1:23" ht="45" customHeight="1" x14ac:dyDescent="0.25">
      <c r="A1637" s="76">
        <v>1636</v>
      </c>
      <c r="B1637" s="83" t="s">
        <v>409</v>
      </c>
      <c r="C1637" s="78">
        <f t="shared" si="53"/>
        <v>1</v>
      </c>
      <c r="D1637" s="79">
        <v>0</v>
      </c>
      <c r="E1637" s="79">
        <f t="shared" si="54"/>
        <v>1</v>
      </c>
      <c r="F1637" s="80">
        <v>45316</v>
      </c>
      <c r="G1637" s="81" t="s">
        <v>5053</v>
      </c>
      <c r="H1637" s="82" t="s">
        <v>4936</v>
      </c>
      <c r="I1637" s="83"/>
      <c r="J1637" s="83">
        <v>80161501</v>
      </c>
      <c r="K1637" s="84" t="s">
        <v>8159</v>
      </c>
      <c r="L1637" s="76" t="s">
        <v>154</v>
      </c>
      <c r="M1637" s="76" t="s">
        <v>154</v>
      </c>
      <c r="N1637" s="76">
        <v>11</v>
      </c>
      <c r="O1637" s="76" t="s">
        <v>223</v>
      </c>
      <c r="P1637" s="42" t="s">
        <v>224</v>
      </c>
      <c r="Q1637" s="47">
        <v>34230000</v>
      </c>
      <c r="R1637" s="47">
        <v>34230000</v>
      </c>
      <c r="S1637" s="43" t="s">
        <v>225</v>
      </c>
      <c r="T1637" s="43" t="s">
        <v>221</v>
      </c>
      <c r="U1637" s="44">
        <v>1</v>
      </c>
      <c r="V1637" s="105" t="s">
        <v>4</v>
      </c>
      <c r="W1637" s="99" t="s">
        <v>220</v>
      </c>
    </row>
    <row r="1638" spans="1:23" ht="45" customHeight="1" x14ac:dyDescent="0.25">
      <c r="A1638" s="76">
        <v>1637</v>
      </c>
      <c r="B1638" s="83" t="s">
        <v>409</v>
      </c>
      <c r="C1638" s="78">
        <f t="shared" si="53"/>
        <v>4</v>
      </c>
      <c r="D1638" s="79">
        <v>0</v>
      </c>
      <c r="E1638" s="79">
        <f t="shared" si="54"/>
        <v>4</v>
      </c>
      <c r="F1638" s="80">
        <v>45316</v>
      </c>
      <c r="G1638" s="81" t="s">
        <v>5053</v>
      </c>
      <c r="H1638" s="82" t="s">
        <v>4936</v>
      </c>
      <c r="I1638" s="83"/>
      <c r="J1638" s="83">
        <v>80161501</v>
      </c>
      <c r="K1638" s="84" t="s">
        <v>8160</v>
      </c>
      <c r="L1638" s="76" t="s">
        <v>154</v>
      </c>
      <c r="M1638" s="76" t="s">
        <v>154</v>
      </c>
      <c r="N1638" s="76">
        <v>11</v>
      </c>
      <c r="O1638" s="76" t="s">
        <v>223</v>
      </c>
      <c r="P1638" s="42" t="s">
        <v>224</v>
      </c>
      <c r="Q1638" s="47">
        <v>105000000</v>
      </c>
      <c r="R1638" s="47">
        <v>105000000</v>
      </c>
      <c r="S1638" s="43" t="s">
        <v>225</v>
      </c>
      <c r="T1638" s="43" t="s">
        <v>221</v>
      </c>
      <c r="U1638" s="44">
        <v>4</v>
      </c>
      <c r="V1638" s="105" t="s">
        <v>4</v>
      </c>
      <c r="W1638" s="99" t="s">
        <v>220</v>
      </c>
    </row>
    <row r="1639" spans="1:23" ht="45" customHeight="1" x14ac:dyDescent="0.25">
      <c r="A1639" s="76">
        <v>1638</v>
      </c>
      <c r="B1639" s="83" t="s">
        <v>409</v>
      </c>
      <c r="C1639" s="78">
        <f t="shared" si="53"/>
        <v>8</v>
      </c>
      <c r="D1639" s="79">
        <v>0</v>
      </c>
      <c r="E1639" s="79">
        <f t="shared" si="54"/>
        <v>8</v>
      </c>
      <c r="F1639" s="80">
        <v>45316</v>
      </c>
      <c r="G1639" s="81" t="s">
        <v>5053</v>
      </c>
      <c r="H1639" s="82" t="s">
        <v>4936</v>
      </c>
      <c r="I1639" s="83"/>
      <c r="J1639" s="83">
        <v>80161501</v>
      </c>
      <c r="K1639" s="84" t="s">
        <v>8161</v>
      </c>
      <c r="L1639" s="76" t="s">
        <v>154</v>
      </c>
      <c r="M1639" s="76" t="s">
        <v>154</v>
      </c>
      <c r="N1639" s="76">
        <v>11</v>
      </c>
      <c r="O1639" s="76" t="s">
        <v>223</v>
      </c>
      <c r="P1639" s="42" t="s">
        <v>224</v>
      </c>
      <c r="Q1639" s="47">
        <v>352000000</v>
      </c>
      <c r="R1639" s="47">
        <v>352000000</v>
      </c>
      <c r="S1639" s="43" t="s">
        <v>225</v>
      </c>
      <c r="T1639" s="43" t="s">
        <v>221</v>
      </c>
      <c r="U1639" s="44">
        <v>8</v>
      </c>
      <c r="V1639" s="105" t="s">
        <v>4</v>
      </c>
      <c r="W1639" s="99" t="s">
        <v>220</v>
      </c>
    </row>
    <row r="1640" spans="1:23" ht="45" customHeight="1" x14ac:dyDescent="0.25">
      <c r="A1640" s="76">
        <v>1639</v>
      </c>
      <c r="B1640" s="83" t="s">
        <v>409</v>
      </c>
      <c r="C1640" s="78">
        <f t="shared" si="53"/>
        <v>1</v>
      </c>
      <c r="D1640" s="79">
        <v>0</v>
      </c>
      <c r="E1640" s="79">
        <f t="shared" si="54"/>
        <v>1</v>
      </c>
      <c r="F1640" s="80">
        <v>45316</v>
      </c>
      <c r="G1640" s="81" t="s">
        <v>5053</v>
      </c>
      <c r="H1640" s="82" t="s">
        <v>4936</v>
      </c>
      <c r="I1640" s="83"/>
      <c r="J1640" s="83">
        <v>80161501</v>
      </c>
      <c r="K1640" s="84" t="s">
        <v>8162</v>
      </c>
      <c r="L1640" s="76" t="s">
        <v>154</v>
      </c>
      <c r="M1640" s="76" t="s">
        <v>154</v>
      </c>
      <c r="N1640" s="76">
        <v>11</v>
      </c>
      <c r="O1640" s="76" t="s">
        <v>223</v>
      </c>
      <c r="P1640" s="42" t="s">
        <v>224</v>
      </c>
      <c r="Q1640" s="47">
        <v>49500000</v>
      </c>
      <c r="R1640" s="47">
        <v>49500000</v>
      </c>
      <c r="S1640" s="43" t="s">
        <v>225</v>
      </c>
      <c r="T1640" s="43" t="s">
        <v>221</v>
      </c>
      <c r="U1640" s="44">
        <v>1</v>
      </c>
      <c r="V1640" s="105" t="s">
        <v>4</v>
      </c>
      <c r="W1640" s="99" t="s">
        <v>220</v>
      </c>
    </row>
    <row r="1641" spans="1:23" ht="45" customHeight="1" x14ac:dyDescent="0.25">
      <c r="A1641" s="76">
        <v>1640</v>
      </c>
      <c r="B1641" s="83" t="s">
        <v>409</v>
      </c>
      <c r="C1641" s="78">
        <f t="shared" si="53"/>
        <v>1</v>
      </c>
      <c r="D1641" s="79">
        <v>0</v>
      </c>
      <c r="E1641" s="79">
        <f t="shared" si="54"/>
        <v>1</v>
      </c>
      <c r="F1641" s="80">
        <v>45316</v>
      </c>
      <c r="G1641" s="81" t="s">
        <v>5053</v>
      </c>
      <c r="H1641" s="82" t="s">
        <v>4936</v>
      </c>
      <c r="I1641" s="83"/>
      <c r="J1641" s="83">
        <v>80161501</v>
      </c>
      <c r="K1641" s="84" t="s">
        <v>8163</v>
      </c>
      <c r="L1641" s="76" t="s">
        <v>154</v>
      </c>
      <c r="M1641" s="76" t="s">
        <v>154</v>
      </c>
      <c r="N1641" s="76">
        <v>10</v>
      </c>
      <c r="O1641" s="76" t="s">
        <v>223</v>
      </c>
      <c r="P1641" s="42" t="s">
        <v>224</v>
      </c>
      <c r="Q1641" s="47">
        <v>33902540</v>
      </c>
      <c r="R1641" s="47">
        <v>33902540</v>
      </c>
      <c r="S1641" s="43" t="s">
        <v>225</v>
      </c>
      <c r="T1641" s="43" t="s">
        <v>221</v>
      </c>
      <c r="U1641" s="44">
        <v>1</v>
      </c>
      <c r="V1641" s="105" t="s">
        <v>4</v>
      </c>
      <c r="W1641" s="99" t="s">
        <v>220</v>
      </c>
    </row>
    <row r="1642" spans="1:23" ht="45" customHeight="1" x14ac:dyDescent="0.25">
      <c r="A1642" s="76">
        <v>1641</v>
      </c>
      <c r="B1642" s="83" t="s">
        <v>409</v>
      </c>
      <c r="C1642" s="78">
        <f t="shared" si="53"/>
        <v>1</v>
      </c>
      <c r="D1642" s="79">
        <v>0</v>
      </c>
      <c r="E1642" s="79">
        <f t="shared" si="54"/>
        <v>1</v>
      </c>
      <c r="F1642" s="80">
        <v>45316</v>
      </c>
      <c r="G1642" s="81" t="s">
        <v>5053</v>
      </c>
      <c r="H1642" s="82" t="s">
        <v>4936</v>
      </c>
      <c r="I1642" s="83"/>
      <c r="J1642" s="83">
        <v>80161501</v>
      </c>
      <c r="K1642" s="84" t="s">
        <v>8164</v>
      </c>
      <c r="L1642" s="76" t="s">
        <v>154</v>
      </c>
      <c r="M1642" s="76" t="s">
        <v>154</v>
      </c>
      <c r="N1642" s="76">
        <v>11</v>
      </c>
      <c r="O1642" s="76" t="s">
        <v>223</v>
      </c>
      <c r="P1642" s="42" t="s">
        <v>224</v>
      </c>
      <c r="Q1642" s="47">
        <v>45116038</v>
      </c>
      <c r="R1642" s="47">
        <v>45116038</v>
      </c>
      <c r="S1642" s="43" t="s">
        <v>225</v>
      </c>
      <c r="T1642" s="43" t="s">
        <v>221</v>
      </c>
      <c r="U1642" s="44">
        <v>1</v>
      </c>
      <c r="V1642" s="105" t="s">
        <v>4</v>
      </c>
      <c r="W1642" s="99" t="s">
        <v>220</v>
      </c>
    </row>
    <row r="1643" spans="1:23" ht="45" customHeight="1" x14ac:dyDescent="0.25">
      <c r="A1643" s="76">
        <v>1642</v>
      </c>
      <c r="B1643" s="83" t="s">
        <v>409</v>
      </c>
      <c r="C1643" s="78">
        <f t="shared" si="53"/>
        <v>1</v>
      </c>
      <c r="D1643" s="79">
        <v>0</v>
      </c>
      <c r="E1643" s="79">
        <f t="shared" si="54"/>
        <v>1</v>
      </c>
      <c r="F1643" s="80">
        <v>45316</v>
      </c>
      <c r="G1643" s="81" t="s">
        <v>5053</v>
      </c>
      <c r="H1643" s="82" t="s">
        <v>4936</v>
      </c>
      <c r="I1643" s="83"/>
      <c r="J1643" s="83">
        <v>80161501</v>
      </c>
      <c r="K1643" s="84" t="s">
        <v>8165</v>
      </c>
      <c r="L1643" s="76" t="s">
        <v>154</v>
      </c>
      <c r="M1643" s="76" t="s">
        <v>154</v>
      </c>
      <c r="N1643" s="76">
        <v>11</v>
      </c>
      <c r="O1643" s="76" t="s">
        <v>223</v>
      </c>
      <c r="P1643" s="42" t="s">
        <v>224</v>
      </c>
      <c r="Q1643" s="47">
        <v>71500000</v>
      </c>
      <c r="R1643" s="47">
        <v>71500000</v>
      </c>
      <c r="S1643" s="43" t="s">
        <v>225</v>
      </c>
      <c r="T1643" s="43" t="s">
        <v>221</v>
      </c>
      <c r="U1643" s="44">
        <v>1</v>
      </c>
      <c r="V1643" s="105" t="s">
        <v>4</v>
      </c>
      <c r="W1643" s="99" t="s">
        <v>220</v>
      </c>
    </row>
    <row r="1644" spans="1:23" ht="45" customHeight="1" x14ac:dyDescent="0.25">
      <c r="A1644" s="76">
        <v>1643</v>
      </c>
      <c r="B1644" s="83" t="s">
        <v>409</v>
      </c>
      <c r="C1644" s="78">
        <f t="shared" si="53"/>
        <v>1</v>
      </c>
      <c r="D1644" s="79">
        <v>0</v>
      </c>
      <c r="E1644" s="79">
        <f t="shared" si="54"/>
        <v>1</v>
      </c>
      <c r="F1644" s="80">
        <v>45316</v>
      </c>
      <c r="G1644" s="81" t="s">
        <v>5053</v>
      </c>
      <c r="H1644" s="82" t="s">
        <v>4936</v>
      </c>
      <c r="I1644" s="83"/>
      <c r="J1644" s="83">
        <v>80161501</v>
      </c>
      <c r="K1644" s="84" t="s">
        <v>8166</v>
      </c>
      <c r="L1644" s="76" t="s">
        <v>154</v>
      </c>
      <c r="M1644" s="76" t="s">
        <v>154</v>
      </c>
      <c r="N1644" s="76">
        <v>8</v>
      </c>
      <c r="O1644" s="76" t="s">
        <v>223</v>
      </c>
      <c r="P1644" s="42" t="s">
        <v>224</v>
      </c>
      <c r="Q1644" s="47">
        <v>32000000</v>
      </c>
      <c r="R1644" s="47">
        <v>32000000</v>
      </c>
      <c r="S1644" s="43" t="s">
        <v>225</v>
      </c>
      <c r="T1644" s="43" t="s">
        <v>221</v>
      </c>
      <c r="U1644" s="44">
        <v>1</v>
      </c>
      <c r="V1644" s="105" t="s">
        <v>4</v>
      </c>
      <c r="W1644" s="99" t="s">
        <v>220</v>
      </c>
    </row>
    <row r="1645" spans="1:23" ht="45" customHeight="1" x14ac:dyDescent="0.25">
      <c r="A1645" s="76">
        <v>1644</v>
      </c>
      <c r="B1645" s="83" t="s">
        <v>409</v>
      </c>
      <c r="C1645" s="78">
        <f t="shared" si="53"/>
        <v>1</v>
      </c>
      <c r="D1645" s="79">
        <v>0</v>
      </c>
      <c r="E1645" s="79">
        <f t="shared" si="54"/>
        <v>1</v>
      </c>
      <c r="F1645" s="80">
        <v>45316</v>
      </c>
      <c r="G1645" s="81" t="s">
        <v>5053</v>
      </c>
      <c r="H1645" s="82" t="s">
        <v>4936</v>
      </c>
      <c r="I1645" s="83"/>
      <c r="J1645" s="83">
        <v>80161501</v>
      </c>
      <c r="K1645" s="84" t="s">
        <v>8167</v>
      </c>
      <c r="L1645" s="76" t="s">
        <v>154</v>
      </c>
      <c r="M1645" s="76" t="s">
        <v>154</v>
      </c>
      <c r="N1645" s="76">
        <v>8</v>
      </c>
      <c r="O1645" s="76" t="s">
        <v>223</v>
      </c>
      <c r="P1645" s="42" t="s">
        <v>224</v>
      </c>
      <c r="Q1645" s="47">
        <v>18508320</v>
      </c>
      <c r="R1645" s="47">
        <v>18508320</v>
      </c>
      <c r="S1645" s="43" t="s">
        <v>225</v>
      </c>
      <c r="T1645" s="43" t="s">
        <v>221</v>
      </c>
      <c r="U1645" s="44">
        <v>1</v>
      </c>
      <c r="V1645" s="105" t="s">
        <v>4</v>
      </c>
      <c r="W1645" s="99" t="s">
        <v>220</v>
      </c>
    </row>
    <row r="1646" spans="1:23" ht="45" customHeight="1" x14ac:dyDescent="0.25">
      <c r="A1646" s="76">
        <v>1645</v>
      </c>
      <c r="B1646" s="83" t="s">
        <v>409</v>
      </c>
      <c r="C1646" s="78">
        <f t="shared" si="53"/>
        <v>1</v>
      </c>
      <c r="D1646" s="79">
        <v>0</v>
      </c>
      <c r="E1646" s="79">
        <f t="shared" si="54"/>
        <v>1</v>
      </c>
      <c r="F1646" s="80">
        <v>45316</v>
      </c>
      <c r="G1646" s="81" t="s">
        <v>5053</v>
      </c>
      <c r="H1646" s="82" t="s">
        <v>4936</v>
      </c>
      <c r="I1646" s="83"/>
      <c r="J1646" s="83">
        <v>80161501</v>
      </c>
      <c r="K1646" s="84" t="s">
        <v>8168</v>
      </c>
      <c r="L1646" s="76" t="s">
        <v>154</v>
      </c>
      <c r="M1646" s="76" t="s">
        <v>154</v>
      </c>
      <c r="N1646" s="76">
        <v>11</v>
      </c>
      <c r="O1646" s="76" t="s">
        <v>223</v>
      </c>
      <c r="P1646" s="42" t="s">
        <v>224</v>
      </c>
      <c r="Q1646" s="47">
        <v>51913873</v>
      </c>
      <c r="R1646" s="47">
        <v>51913873</v>
      </c>
      <c r="S1646" s="43" t="s">
        <v>225</v>
      </c>
      <c r="T1646" s="43" t="s">
        <v>221</v>
      </c>
      <c r="U1646" s="44">
        <v>1</v>
      </c>
      <c r="V1646" s="105" t="s">
        <v>4</v>
      </c>
      <c r="W1646" s="99" t="s">
        <v>220</v>
      </c>
    </row>
    <row r="1647" spans="1:23" ht="45" customHeight="1" x14ac:dyDescent="0.25">
      <c r="A1647" s="76">
        <v>1646</v>
      </c>
      <c r="B1647" s="83" t="s">
        <v>412</v>
      </c>
      <c r="C1647" s="78">
        <f t="shared" si="53"/>
        <v>2</v>
      </c>
      <c r="D1647" s="79">
        <v>0</v>
      </c>
      <c r="E1647" s="79">
        <f t="shared" si="54"/>
        <v>2</v>
      </c>
      <c r="F1647" s="80">
        <v>45316</v>
      </c>
      <c r="G1647" s="81" t="s">
        <v>5053</v>
      </c>
      <c r="H1647" s="82" t="s">
        <v>4936</v>
      </c>
      <c r="I1647" s="83"/>
      <c r="J1647" s="83">
        <v>80161501</v>
      </c>
      <c r="K1647" s="84" t="s">
        <v>8169</v>
      </c>
      <c r="L1647" s="76" t="s">
        <v>154</v>
      </c>
      <c r="M1647" s="76" t="s">
        <v>154</v>
      </c>
      <c r="N1647" s="76">
        <v>11</v>
      </c>
      <c r="O1647" s="76" t="s">
        <v>223</v>
      </c>
      <c r="P1647" s="42" t="s">
        <v>224</v>
      </c>
      <c r="Q1647" s="47">
        <v>99000000</v>
      </c>
      <c r="R1647" s="47">
        <v>99000000</v>
      </c>
      <c r="S1647" s="43" t="s">
        <v>225</v>
      </c>
      <c r="T1647" s="43" t="s">
        <v>221</v>
      </c>
      <c r="U1647" s="44">
        <v>2</v>
      </c>
      <c r="V1647" s="105" t="s">
        <v>4</v>
      </c>
      <c r="W1647" s="99" t="s">
        <v>220</v>
      </c>
    </row>
    <row r="1648" spans="1:23" ht="45" customHeight="1" x14ac:dyDescent="0.25">
      <c r="A1648" s="76">
        <v>1647</v>
      </c>
      <c r="B1648" s="83" t="s">
        <v>412</v>
      </c>
      <c r="C1648" s="78">
        <f t="shared" si="53"/>
        <v>10</v>
      </c>
      <c r="D1648" s="79">
        <v>0</v>
      </c>
      <c r="E1648" s="79">
        <f t="shared" si="54"/>
        <v>10</v>
      </c>
      <c r="F1648" s="80">
        <v>45316</v>
      </c>
      <c r="G1648" s="81" t="s">
        <v>5053</v>
      </c>
      <c r="H1648" s="82" t="s">
        <v>4936</v>
      </c>
      <c r="I1648" s="83"/>
      <c r="J1648" s="83">
        <v>80161501</v>
      </c>
      <c r="K1648" s="84" t="s">
        <v>8170</v>
      </c>
      <c r="L1648" s="76" t="s">
        <v>154</v>
      </c>
      <c r="M1648" s="76" t="s">
        <v>154</v>
      </c>
      <c r="N1648" s="76">
        <v>11</v>
      </c>
      <c r="O1648" s="76" t="s">
        <v>223</v>
      </c>
      <c r="P1648" s="42" t="s">
        <v>224</v>
      </c>
      <c r="Q1648" s="47">
        <v>440000000</v>
      </c>
      <c r="R1648" s="47">
        <v>440000000</v>
      </c>
      <c r="S1648" s="43" t="s">
        <v>225</v>
      </c>
      <c r="T1648" s="43" t="s">
        <v>221</v>
      </c>
      <c r="U1648" s="44">
        <v>10</v>
      </c>
      <c r="V1648" s="105" t="s">
        <v>4</v>
      </c>
      <c r="W1648" s="99" t="s">
        <v>220</v>
      </c>
    </row>
    <row r="1649" spans="1:23" ht="45" customHeight="1" x14ac:dyDescent="0.25">
      <c r="A1649" s="76">
        <v>1648</v>
      </c>
      <c r="B1649" s="83" t="s">
        <v>412</v>
      </c>
      <c r="C1649" s="78">
        <f t="shared" si="53"/>
        <v>3</v>
      </c>
      <c r="D1649" s="79">
        <v>0</v>
      </c>
      <c r="E1649" s="79">
        <f t="shared" si="54"/>
        <v>3</v>
      </c>
      <c r="F1649" s="80">
        <v>45316</v>
      </c>
      <c r="G1649" s="81" t="s">
        <v>5053</v>
      </c>
      <c r="H1649" s="82" t="s">
        <v>4936</v>
      </c>
      <c r="I1649" s="83"/>
      <c r="J1649" s="83">
        <v>80161501</v>
      </c>
      <c r="K1649" s="84" t="s">
        <v>8171</v>
      </c>
      <c r="L1649" s="76" t="s">
        <v>154</v>
      </c>
      <c r="M1649" s="76" t="s">
        <v>154</v>
      </c>
      <c r="N1649" s="76">
        <v>11</v>
      </c>
      <c r="O1649" s="76" t="s">
        <v>223</v>
      </c>
      <c r="P1649" s="42" t="s">
        <v>224</v>
      </c>
      <c r="Q1649" s="47">
        <v>107580000</v>
      </c>
      <c r="R1649" s="47">
        <v>107580000</v>
      </c>
      <c r="S1649" s="43" t="s">
        <v>225</v>
      </c>
      <c r="T1649" s="43" t="s">
        <v>221</v>
      </c>
      <c r="U1649" s="44">
        <v>3</v>
      </c>
      <c r="V1649" s="105" t="s">
        <v>4</v>
      </c>
      <c r="W1649" s="99" t="s">
        <v>220</v>
      </c>
    </row>
    <row r="1650" spans="1:23" ht="45" customHeight="1" x14ac:dyDescent="0.25">
      <c r="A1650" s="76">
        <v>1649</v>
      </c>
      <c r="B1650" s="83" t="s">
        <v>412</v>
      </c>
      <c r="C1650" s="78">
        <f t="shared" si="53"/>
        <v>1</v>
      </c>
      <c r="D1650" s="79">
        <v>0</v>
      </c>
      <c r="E1650" s="79">
        <f t="shared" si="54"/>
        <v>1</v>
      </c>
      <c r="F1650" s="80">
        <v>45316</v>
      </c>
      <c r="G1650" s="81" t="s">
        <v>5053</v>
      </c>
      <c r="H1650" s="82" t="s">
        <v>4936</v>
      </c>
      <c r="I1650" s="83"/>
      <c r="J1650" s="83">
        <v>80161501</v>
      </c>
      <c r="K1650" s="84" t="s">
        <v>8172</v>
      </c>
      <c r="L1650" s="76" t="s">
        <v>154</v>
      </c>
      <c r="M1650" s="76" t="s">
        <v>154</v>
      </c>
      <c r="N1650" s="76">
        <v>11</v>
      </c>
      <c r="O1650" s="76" t="s">
        <v>223</v>
      </c>
      <c r="P1650" s="42" t="s">
        <v>224</v>
      </c>
      <c r="Q1650" s="47">
        <v>42064440</v>
      </c>
      <c r="R1650" s="47">
        <v>42064440</v>
      </c>
      <c r="S1650" s="43" t="s">
        <v>225</v>
      </c>
      <c r="T1650" s="43" t="s">
        <v>221</v>
      </c>
      <c r="U1650" s="44">
        <v>1</v>
      </c>
      <c r="V1650" s="105" t="s">
        <v>4</v>
      </c>
      <c r="W1650" s="99" t="s">
        <v>220</v>
      </c>
    </row>
    <row r="1651" spans="1:23" ht="45" customHeight="1" x14ac:dyDescent="0.25">
      <c r="A1651" s="76">
        <v>1650</v>
      </c>
      <c r="B1651" s="83" t="s">
        <v>412</v>
      </c>
      <c r="C1651" s="78">
        <f t="shared" si="53"/>
        <v>1</v>
      </c>
      <c r="D1651" s="79">
        <v>0</v>
      </c>
      <c r="E1651" s="79">
        <f t="shared" si="54"/>
        <v>1</v>
      </c>
      <c r="F1651" s="80">
        <v>45316</v>
      </c>
      <c r="G1651" s="81" t="s">
        <v>5053</v>
      </c>
      <c r="H1651" s="82" t="s">
        <v>4936</v>
      </c>
      <c r="I1651" s="83"/>
      <c r="J1651" s="83">
        <v>80161501</v>
      </c>
      <c r="K1651" s="84" t="s">
        <v>8173</v>
      </c>
      <c r="L1651" s="76" t="s">
        <v>154</v>
      </c>
      <c r="M1651" s="76" t="s">
        <v>154</v>
      </c>
      <c r="N1651" s="76">
        <v>11</v>
      </c>
      <c r="O1651" s="76" t="s">
        <v>223</v>
      </c>
      <c r="P1651" s="42" t="s">
        <v>224</v>
      </c>
      <c r="Q1651" s="47">
        <v>37292794</v>
      </c>
      <c r="R1651" s="47">
        <v>37292794</v>
      </c>
      <c r="S1651" s="43" t="s">
        <v>225</v>
      </c>
      <c r="T1651" s="43" t="s">
        <v>221</v>
      </c>
      <c r="U1651" s="44">
        <v>1</v>
      </c>
      <c r="V1651" s="105" t="s">
        <v>4</v>
      </c>
      <c r="W1651" s="99" t="s">
        <v>220</v>
      </c>
    </row>
    <row r="1652" spans="1:23" ht="45" customHeight="1" x14ac:dyDescent="0.25">
      <c r="A1652" s="76">
        <v>1651</v>
      </c>
      <c r="B1652" s="83" t="s">
        <v>412</v>
      </c>
      <c r="C1652" s="78">
        <f t="shared" si="53"/>
        <v>7</v>
      </c>
      <c r="D1652" s="79">
        <v>0</v>
      </c>
      <c r="E1652" s="79">
        <f t="shared" si="54"/>
        <v>7</v>
      </c>
      <c r="F1652" s="80">
        <v>45316</v>
      </c>
      <c r="G1652" s="81" t="s">
        <v>5053</v>
      </c>
      <c r="H1652" s="82" t="s">
        <v>4936</v>
      </c>
      <c r="I1652" s="83"/>
      <c r="J1652" s="83">
        <v>80161501</v>
      </c>
      <c r="K1652" s="84" t="s">
        <v>8174</v>
      </c>
      <c r="L1652" s="76" t="s">
        <v>154</v>
      </c>
      <c r="M1652" s="76" t="s">
        <v>154</v>
      </c>
      <c r="N1652" s="76">
        <v>11</v>
      </c>
      <c r="O1652" s="76" t="s">
        <v>223</v>
      </c>
      <c r="P1652" s="42" t="s">
        <v>224</v>
      </c>
      <c r="Q1652" s="47">
        <v>165506572</v>
      </c>
      <c r="R1652" s="47">
        <v>165506572</v>
      </c>
      <c r="S1652" s="43" t="s">
        <v>225</v>
      </c>
      <c r="T1652" s="43" t="s">
        <v>221</v>
      </c>
      <c r="U1652" s="44">
        <v>7</v>
      </c>
      <c r="V1652" s="105" t="s">
        <v>4</v>
      </c>
      <c r="W1652" s="99" t="s">
        <v>220</v>
      </c>
    </row>
    <row r="1653" spans="1:23" ht="45" customHeight="1" x14ac:dyDescent="0.25">
      <c r="A1653" s="76">
        <v>1652</v>
      </c>
      <c r="B1653" s="83" t="s">
        <v>412</v>
      </c>
      <c r="C1653" s="78">
        <f t="shared" si="53"/>
        <v>1</v>
      </c>
      <c r="D1653" s="79">
        <v>0</v>
      </c>
      <c r="E1653" s="79">
        <f t="shared" si="54"/>
        <v>1</v>
      </c>
      <c r="F1653" s="80">
        <v>45316</v>
      </c>
      <c r="G1653" s="81" t="s">
        <v>5053</v>
      </c>
      <c r="H1653" s="82" t="s">
        <v>4936</v>
      </c>
      <c r="I1653" s="83"/>
      <c r="J1653" s="83">
        <v>80161501</v>
      </c>
      <c r="K1653" s="84" t="s">
        <v>8175</v>
      </c>
      <c r="L1653" s="76" t="s">
        <v>154</v>
      </c>
      <c r="M1653" s="76" t="s">
        <v>154</v>
      </c>
      <c r="N1653" s="76">
        <v>11</v>
      </c>
      <c r="O1653" s="76" t="s">
        <v>223</v>
      </c>
      <c r="P1653" s="42" t="s">
        <v>224</v>
      </c>
      <c r="Q1653" s="47">
        <v>77000000</v>
      </c>
      <c r="R1653" s="47">
        <v>77000000</v>
      </c>
      <c r="S1653" s="43" t="s">
        <v>225</v>
      </c>
      <c r="T1653" s="43" t="s">
        <v>221</v>
      </c>
      <c r="U1653" s="44">
        <v>1</v>
      </c>
      <c r="V1653" s="105" t="s">
        <v>4</v>
      </c>
      <c r="W1653" s="99" t="s">
        <v>220</v>
      </c>
    </row>
    <row r="1654" spans="1:23" ht="45" customHeight="1" x14ac:dyDescent="0.25">
      <c r="A1654" s="76">
        <v>1653</v>
      </c>
      <c r="B1654" s="83" t="s">
        <v>412</v>
      </c>
      <c r="C1654" s="78">
        <f t="shared" si="53"/>
        <v>1</v>
      </c>
      <c r="D1654" s="79">
        <v>0</v>
      </c>
      <c r="E1654" s="79">
        <f t="shared" si="54"/>
        <v>1</v>
      </c>
      <c r="F1654" s="80">
        <v>45316</v>
      </c>
      <c r="G1654" s="81" t="s">
        <v>5053</v>
      </c>
      <c r="H1654" s="82" t="s">
        <v>4936</v>
      </c>
      <c r="I1654" s="83"/>
      <c r="J1654" s="83">
        <v>80161501</v>
      </c>
      <c r="K1654" s="84" t="s">
        <v>8176</v>
      </c>
      <c r="L1654" s="76" t="s">
        <v>155</v>
      </c>
      <c r="M1654" s="76" t="s">
        <v>155</v>
      </c>
      <c r="N1654" s="76">
        <v>10</v>
      </c>
      <c r="O1654" s="76" t="s">
        <v>223</v>
      </c>
      <c r="P1654" s="42" t="s">
        <v>224</v>
      </c>
      <c r="Q1654" s="47">
        <v>70000000</v>
      </c>
      <c r="R1654" s="47">
        <v>70000000</v>
      </c>
      <c r="S1654" s="43" t="s">
        <v>225</v>
      </c>
      <c r="T1654" s="43" t="s">
        <v>221</v>
      </c>
      <c r="U1654" s="44">
        <v>1</v>
      </c>
      <c r="V1654" s="105" t="s">
        <v>4</v>
      </c>
      <c r="W1654" s="99" t="s">
        <v>220</v>
      </c>
    </row>
    <row r="1655" spans="1:23" ht="45" customHeight="1" x14ac:dyDescent="0.25">
      <c r="A1655" s="76">
        <v>1654</v>
      </c>
      <c r="B1655" s="83" t="s">
        <v>412</v>
      </c>
      <c r="C1655" s="78">
        <f t="shared" si="53"/>
        <v>1</v>
      </c>
      <c r="D1655" s="79">
        <v>0</v>
      </c>
      <c r="E1655" s="79">
        <f t="shared" si="54"/>
        <v>1</v>
      </c>
      <c r="F1655" s="80">
        <v>45316</v>
      </c>
      <c r="G1655" s="81" t="s">
        <v>5053</v>
      </c>
      <c r="H1655" s="82" t="s">
        <v>4936</v>
      </c>
      <c r="I1655" s="83"/>
      <c r="J1655" s="83">
        <v>80161501</v>
      </c>
      <c r="K1655" s="84" t="s">
        <v>8177</v>
      </c>
      <c r="L1655" s="76" t="s">
        <v>154</v>
      </c>
      <c r="M1655" s="76" t="s">
        <v>154</v>
      </c>
      <c r="N1655" s="76">
        <v>8</v>
      </c>
      <c r="O1655" s="76" t="s">
        <v>223</v>
      </c>
      <c r="P1655" s="42" t="s">
        <v>224</v>
      </c>
      <c r="Q1655" s="47">
        <v>18508320</v>
      </c>
      <c r="R1655" s="47">
        <v>18508320</v>
      </c>
      <c r="S1655" s="43" t="s">
        <v>225</v>
      </c>
      <c r="T1655" s="43" t="s">
        <v>221</v>
      </c>
      <c r="U1655" s="44">
        <v>1</v>
      </c>
      <c r="V1655" s="105" t="s">
        <v>4</v>
      </c>
      <c r="W1655" s="99" t="s">
        <v>220</v>
      </c>
    </row>
    <row r="1656" spans="1:23" ht="45" customHeight="1" x14ac:dyDescent="0.25">
      <c r="A1656" s="76">
        <v>1655</v>
      </c>
      <c r="B1656" s="83" t="s">
        <v>412</v>
      </c>
      <c r="C1656" s="78">
        <f t="shared" si="53"/>
        <v>1</v>
      </c>
      <c r="D1656" s="79">
        <v>0</v>
      </c>
      <c r="E1656" s="79">
        <f t="shared" si="54"/>
        <v>1</v>
      </c>
      <c r="F1656" s="80">
        <v>45316</v>
      </c>
      <c r="G1656" s="81" t="s">
        <v>5053</v>
      </c>
      <c r="H1656" s="82" t="s">
        <v>4936</v>
      </c>
      <c r="I1656" s="83"/>
      <c r="J1656" s="83">
        <v>80161501</v>
      </c>
      <c r="K1656" s="84" t="s">
        <v>8178</v>
      </c>
      <c r="L1656" s="76" t="s">
        <v>154</v>
      </c>
      <c r="M1656" s="76" t="s">
        <v>154</v>
      </c>
      <c r="N1656" s="76">
        <v>11</v>
      </c>
      <c r="O1656" s="76" t="s">
        <v>223</v>
      </c>
      <c r="P1656" s="42" t="s">
        <v>224</v>
      </c>
      <c r="Q1656" s="47">
        <v>30000000</v>
      </c>
      <c r="R1656" s="47">
        <v>30000000</v>
      </c>
      <c r="S1656" s="43" t="s">
        <v>225</v>
      </c>
      <c r="T1656" s="43" t="s">
        <v>221</v>
      </c>
      <c r="U1656" s="44">
        <v>1</v>
      </c>
      <c r="V1656" s="105" t="s">
        <v>4</v>
      </c>
      <c r="W1656" s="99" t="s">
        <v>1948</v>
      </c>
    </row>
    <row r="1657" spans="1:23" ht="45" customHeight="1" x14ac:dyDescent="0.25">
      <c r="A1657" s="76">
        <v>1656</v>
      </c>
      <c r="B1657" s="83" t="s">
        <v>415</v>
      </c>
      <c r="C1657" s="78">
        <f t="shared" si="53"/>
        <v>5</v>
      </c>
      <c r="D1657" s="79">
        <v>0</v>
      </c>
      <c r="E1657" s="79">
        <f t="shared" si="54"/>
        <v>5</v>
      </c>
      <c r="F1657" s="80">
        <v>45316</v>
      </c>
      <c r="G1657" s="81" t="s">
        <v>5053</v>
      </c>
      <c r="H1657" s="82" t="s">
        <v>4936</v>
      </c>
      <c r="I1657" s="83"/>
      <c r="J1657" s="83">
        <v>80161501</v>
      </c>
      <c r="K1657" s="84" t="s">
        <v>8179</v>
      </c>
      <c r="L1657" s="76" t="s">
        <v>154</v>
      </c>
      <c r="M1657" s="76" t="s">
        <v>154</v>
      </c>
      <c r="N1657" s="76">
        <v>11</v>
      </c>
      <c r="O1657" s="76" t="s">
        <v>223</v>
      </c>
      <c r="P1657" s="42" t="s">
        <v>224</v>
      </c>
      <c r="Q1657" s="47">
        <v>220000000</v>
      </c>
      <c r="R1657" s="47">
        <v>220000000</v>
      </c>
      <c r="S1657" s="43" t="s">
        <v>225</v>
      </c>
      <c r="T1657" s="43" t="s">
        <v>221</v>
      </c>
      <c r="U1657" s="44">
        <v>5</v>
      </c>
      <c r="V1657" s="105" t="s">
        <v>4</v>
      </c>
      <c r="W1657" s="99" t="s">
        <v>220</v>
      </c>
    </row>
    <row r="1658" spans="1:23" ht="45" customHeight="1" x14ac:dyDescent="0.25">
      <c r="A1658" s="76">
        <v>1657</v>
      </c>
      <c r="B1658" s="83" t="s">
        <v>415</v>
      </c>
      <c r="C1658" s="78">
        <f t="shared" si="53"/>
        <v>5</v>
      </c>
      <c r="D1658" s="79">
        <v>0</v>
      </c>
      <c r="E1658" s="79">
        <f t="shared" si="54"/>
        <v>5</v>
      </c>
      <c r="F1658" s="80">
        <v>45316</v>
      </c>
      <c r="G1658" s="81" t="s">
        <v>5053</v>
      </c>
      <c r="H1658" s="82" t="s">
        <v>4936</v>
      </c>
      <c r="I1658" s="83"/>
      <c r="J1658" s="83">
        <v>80161501</v>
      </c>
      <c r="K1658" s="84" t="s">
        <v>8180</v>
      </c>
      <c r="L1658" s="76" t="s">
        <v>154</v>
      </c>
      <c r="M1658" s="76" t="s">
        <v>154</v>
      </c>
      <c r="N1658" s="76">
        <v>11</v>
      </c>
      <c r="O1658" s="76" t="s">
        <v>223</v>
      </c>
      <c r="P1658" s="42" t="s">
        <v>224</v>
      </c>
      <c r="Q1658" s="47">
        <v>127238265</v>
      </c>
      <c r="R1658" s="47">
        <v>127238265</v>
      </c>
      <c r="S1658" s="43" t="s">
        <v>225</v>
      </c>
      <c r="T1658" s="43" t="s">
        <v>221</v>
      </c>
      <c r="U1658" s="44">
        <v>5</v>
      </c>
      <c r="V1658" s="105" t="s">
        <v>4</v>
      </c>
      <c r="W1658" s="99" t="s">
        <v>220</v>
      </c>
    </row>
    <row r="1659" spans="1:23" ht="45" customHeight="1" x14ac:dyDescent="0.25">
      <c r="A1659" s="76">
        <v>1658</v>
      </c>
      <c r="B1659" s="83" t="s">
        <v>415</v>
      </c>
      <c r="C1659" s="78">
        <f t="shared" si="53"/>
        <v>4</v>
      </c>
      <c r="D1659" s="79">
        <v>0</v>
      </c>
      <c r="E1659" s="79">
        <f t="shared" si="54"/>
        <v>4</v>
      </c>
      <c r="F1659" s="80">
        <v>45316</v>
      </c>
      <c r="G1659" s="81" t="s">
        <v>5053</v>
      </c>
      <c r="H1659" s="82" t="s">
        <v>4936</v>
      </c>
      <c r="I1659" s="83"/>
      <c r="J1659" s="83">
        <v>80161501</v>
      </c>
      <c r="K1659" s="84" t="s">
        <v>8181</v>
      </c>
      <c r="L1659" s="76" t="s">
        <v>154</v>
      </c>
      <c r="M1659" s="76" t="s">
        <v>154</v>
      </c>
      <c r="N1659" s="76">
        <v>11</v>
      </c>
      <c r="O1659" s="76" t="s">
        <v>223</v>
      </c>
      <c r="P1659" s="42" t="s">
        <v>224</v>
      </c>
      <c r="Q1659" s="47">
        <v>101790612</v>
      </c>
      <c r="R1659" s="47">
        <v>101790612</v>
      </c>
      <c r="S1659" s="43" t="s">
        <v>225</v>
      </c>
      <c r="T1659" s="43" t="s">
        <v>221</v>
      </c>
      <c r="U1659" s="44">
        <v>4</v>
      </c>
      <c r="V1659" s="105" t="s">
        <v>4</v>
      </c>
      <c r="W1659" s="99" t="s">
        <v>220</v>
      </c>
    </row>
    <row r="1660" spans="1:23" ht="45" customHeight="1" x14ac:dyDescent="0.25">
      <c r="A1660" s="76">
        <v>1659</v>
      </c>
      <c r="B1660" s="83" t="s">
        <v>415</v>
      </c>
      <c r="C1660" s="78">
        <f t="shared" si="53"/>
        <v>1</v>
      </c>
      <c r="D1660" s="79">
        <v>0</v>
      </c>
      <c r="E1660" s="79">
        <f t="shared" si="54"/>
        <v>1</v>
      </c>
      <c r="F1660" s="80">
        <v>45316</v>
      </c>
      <c r="G1660" s="81" t="s">
        <v>5053</v>
      </c>
      <c r="H1660" s="82" t="s">
        <v>4936</v>
      </c>
      <c r="I1660" s="83"/>
      <c r="J1660" s="83">
        <v>80161501</v>
      </c>
      <c r="K1660" s="84" t="s">
        <v>8182</v>
      </c>
      <c r="L1660" s="76" t="s">
        <v>154</v>
      </c>
      <c r="M1660" s="76" t="s">
        <v>154</v>
      </c>
      <c r="N1660" s="76">
        <v>11</v>
      </c>
      <c r="O1660" s="76" t="s">
        <v>223</v>
      </c>
      <c r="P1660" s="42" t="s">
        <v>224</v>
      </c>
      <c r="Q1660" s="47">
        <v>35860000</v>
      </c>
      <c r="R1660" s="47">
        <v>35860000</v>
      </c>
      <c r="S1660" s="43" t="s">
        <v>225</v>
      </c>
      <c r="T1660" s="43" t="s">
        <v>221</v>
      </c>
      <c r="U1660" s="44">
        <v>1</v>
      </c>
      <c r="V1660" s="105" t="s">
        <v>4</v>
      </c>
      <c r="W1660" s="99" t="s">
        <v>220</v>
      </c>
    </row>
    <row r="1661" spans="1:23" ht="45" customHeight="1" x14ac:dyDescent="0.25">
      <c r="A1661" s="76">
        <v>1660</v>
      </c>
      <c r="B1661" s="83" t="s">
        <v>415</v>
      </c>
      <c r="C1661" s="78">
        <f t="shared" si="53"/>
        <v>1</v>
      </c>
      <c r="D1661" s="79">
        <v>0</v>
      </c>
      <c r="E1661" s="79">
        <f t="shared" si="54"/>
        <v>1</v>
      </c>
      <c r="F1661" s="80">
        <v>45316</v>
      </c>
      <c r="G1661" s="81" t="s">
        <v>5053</v>
      </c>
      <c r="H1661" s="82" t="s">
        <v>4936</v>
      </c>
      <c r="I1661" s="83"/>
      <c r="J1661" s="83">
        <v>80161501</v>
      </c>
      <c r="K1661" s="88" t="s">
        <v>8183</v>
      </c>
      <c r="L1661" s="76" t="s">
        <v>154</v>
      </c>
      <c r="M1661" s="76" t="s">
        <v>154</v>
      </c>
      <c r="N1661" s="76">
        <v>11</v>
      </c>
      <c r="O1661" s="76" t="s">
        <v>223</v>
      </c>
      <c r="P1661" s="42" t="s">
        <v>224</v>
      </c>
      <c r="Q1661" s="47">
        <v>70000000</v>
      </c>
      <c r="R1661" s="47">
        <v>70000000</v>
      </c>
      <c r="S1661" s="43" t="s">
        <v>225</v>
      </c>
      <c r="T1661" s="43" t="s">
        <v>221</v>
      </c>
      <c r="U1661" s="44">
        <v>1</v>
      </c>
      <c r="V1661" s="105" t="s">
        <v>4</v>
      </c>
      <c r="W1661" s="99" t="s">
        <v>220</v>
      </c>
    </row>
    <row r="1662" spans="1:23" ht="45" customHeight="1" x14ac:dyDescent="0.25">
      <c r="A1662" s="76">
        <v>1661</v>
      </c>
      <c r="B1662" s="83" t="s">
        <v>415</v>
      </c>
      <c r="C1662" s="78">
        <f t="shared" si="53"/>
        <v>2</v>
      </c>
      <c r="D1662" s="79">
        <v>0</v>
      </c>
      <c r="E1662" s="79">
        <f t="shared" si="54"/>
        <v>2</v>
      </c>
      <c r="F1662" s="80">
        <v>45316</v>
      </c>
      <c r="G1662" s="81" t="s">
        <v>5053</v>
      </c>
      <c r="H1662" s="82" t="s">
        <v>4936</v>
      </c>
      <c r="I1662" s="83"/>
      <c r="J1662" s="83">
        <v>80161501</v>
      </c>
      <c r="K1662" s="84" t="s">
        <v>8184</v>
      </c>
      <c r="L1662" s="76" t="s">
        <v>154</v>
      </c>
      <c r="M1662" s="76" t="s">
        <v>154</v>
      </c>
      <c r="N1662" s="76">
        <v>11</v>
      </c>
      <c r="O1662" s="76" t="s">
        <v>223</v>
      </c>
      <c r="P1662" s="42" t="s">
        <v>224</v>
      </c>
      <c r="Q1662" s="47">
        <v>84128880</v>
      </c>
      <c r="R1662" s="47">
        <v>84128880</v>
      </c>
      <c r="S1662" s="43" t="s">
        <v>225</v>
      </c>
      <c r="T1662" s="43" t="s">
        <v>221</v>
      </c>
      <c r="U1662" s="44">
        <v>2</v>
      </c>
      <c r="V1662" s="105" t="s">
        <v>4</v>
      </c>
      <c r="W1662" s="99" t="s">
        <v>220</v>
      </c>
    </row>
    <row r="1663" spans="1:23" ht="45" customHeight="1" x14ac:dyDescent="0.25">
      <c r="A1663" s="76">
        <v>1662</v>
      </c>
      <c r="B1663" s="83" t="s">
        <v>415</v>
      </c>
      <c r="C1663" s="78">
        <f t="shared" si="53"/>
        <v>1</v>
      </c>
      <c r="D1663" s="79">
        <v>0</v>
      </c>
      <c r="E1663" s="79">
        <f t="shared" si="54"/>
        <v>1</v>
      </c>
      <c r="F1663" s="80">
        <v>45316</v>
      </c>
      <c r="G1663" s="81" t="s">
        <v>5053</v>
      </c>
      <c r="H1663" s="82" t="s">
        <v>4936</v>
      </c>
      <c r="I1663" s="83"/>
      <c r="J1663" s="83">
        <v>80161501</v>
      </c>
      <c r="K1663" s="84" t="s">
        <v>8185</v>
      </c>
      <c r="L1663" s="76" t="s">
        <v>154</v>
      </c>
      <c r="M1663" s="76" t="s">
        <v>154</v>
      </c>
      <c r="N1663" s="76">
        <v>8</v>
      </c>
      <c r="O1663" s="76" t="s">
        <v>223</v>
      </c>
      <c r="P1663" s="42" t="s">
        <v>224</v>
      </c>
      <c r="Q1663" s="47">
        <v>32811664</v>
      </c>
      <c r="R1663" s="47">
        <v>32811664</v>
      </c>
      <c r="S1663" s="43" t="s">
        <v>225</v>
      </c>
      <c r="T1663" s="43" t="s">
        <v>221</v>
      </c>
      <c r="U1663" s="44">
        <v>1</v>
      </c>
      <c r="V1663" s="105" t="s">
        <v>4</v>
      </c>
      <c r="W1663" s="99" t="s">
        <v>220</v>
      </c>
    </row>
    <row r="1664" spans="1:23" ht="45" customHeight="1" x14ac:dyDescent="0.25">
      <c r="A1664" s="76">
        <v>1663</v>
      </c>
      <c r="B1664" s="83" t="s">
        <v>415</v>
      </c>
      <c r="C1664" s="78">
        <f t="shared" si="53"/>
        <v>1</v>
      </c>
      <c r="D1664" s="79">
        <v>0</v>
      </c>
      <c r="E1664" s="79">
        <f t="shared" si="54"/>
        <v>1</v>
      </c>
      <c r="F1664" s="80">
        <v>45316</v>
      </c>
      <c r="G1664" s="81" t="s">
        <v>5053</v>
      </c>
      <c r="H1664" s="82" t="s">
        <v>4936</v>
      </c>
      <c r="I1664" s="83"/>
      <c r="J1664" s="83">
        <v>80161501</v>
      </c>
      <c r="K1664" s="84" t="s">
        <v>8186</v>
      </c>
      <c r="L1664" s="76" t="s">
        <v>154</v>
      </c>
      <c r="M1664" s="76" t="s">
        <v>154</v>
      </c>
      <c r="N1664" s="76">
        <v>8</v>
      </c>
      <c r="O1664" s="76" t="s">
        <v>223</v>
      </c>
      <c r="P1664" s="42" t="s">
        <v>224</v>
      </c>
      <c r="Q1664" s="47">
        <v>32000000</v>
      </c>
      <c r="R1664" s="47">
        <v>32000000</v>
      </c>
      <c r="S1664" s="43" t="s">
        <v>225</v>
      </c>
      <c r="T1664" s="43" t="s">
        <v>221</v>
      </c>
      <c r="U1664" s="44">
        <v>1</v>
      </c>
      <c r="V1664" s="105" t="s">
        <v>4</v>
      </c>
      <c r="W1664" s="99" t="s">
        <v>220</v>
      </c>
    </row>
    <row r="1665" spans="1:23" ht="45" customHeight="1" x14ac:dyDescent="0.25">
      <c r="A1665" s="76">
        <v>1664</v>
      </c>
      <c r="B1665" s="83" t="s">
        <v>415</v>
      </c>
      <c r="C1665" s="78">
        <f t="shared" si="53"/>
        <v>1</v>
      </c>
      <c r="D1665" s="79">
        <v>0</v>
      </c>
      <c r="E1665" s="79">
        <f t="shared" si="54"/>
        <v>1</v>
      </c>
      <c r="F1665" s="80">
        <v>45316</v>
      </c>
      <c r="G1665" s="81" t="s">
        <v>5053</v>
      </c>
      <c r="H1665" s="82" t="s">
        <v>4936</v>
      </c>
      <c r="I1665" s="83"/>
      <c r="J1665" s="83">
        <v>80161501</v>
      </c>
      <c r="K1665" s="84" t="s">
        <v>8187</v>
      </c>
      <c r="L1665" s="76" t="s">
        <v>154</v>
      </c>
      <c r="M1665" s="76" t="s">
        <v>154</v>
      </c>
      <c r="N1665" s="76">
        <v>11</v>
      </c>
      <c r="O1665" s="76" t="s">
        <v>223</v>
      </c>
      <c r="P1665" s="42" t="s">
        <v>224</v>
      </c>
      <c r="Q1665" s="47">
        <v>30000000</v>
      </c>
      <c r="R1665" s="47">
        <v>30000000</v>
      </c>
      <c r="S1665" s="43" t="s">
        <v>225</v>
      </c>
      <c r="T1665" s="43" t="s">
        <v>221</v>
      </c>
      <c r="U1665" s="44">
        <v>1</v>
      </c>
      <c r="V1665" s="105" t="s">
        <v>4</v>
      </c>
      <c r="W1665" s="99" t="s">
        <v>1948</v>
      </c>
    </row>
    <row r="1666" spans="1:23" ht="45" customHeight="1" x14ac:dyDescent="0.25">
      <c r="A1666" s="76">
        <v>1665</v>
      </c>
      <c r="B1666" s="83" t="s">
        <v>418</v>
      </c>
      <c r="C1666" s="78">
        <f t="shared" si="53"/>
        <v>2</v>
      </c>
      <c r="D1666" s="79">
        <v>0</v>
      </c>
      <c r="E1666" s="79">
        <f t="shared" si="54"/>
        <v>2</v>
      </c>
      <c r="F1666" s="80">
        <v>45316</v>
      </c>
      <c r="G1666" s="81" t="s">
        <v>5053</v>
      </c>
      <c r="H1666" s="82" t="s">
        <v>4936</v>
      </c>
      <c r="I1666" s="83"/>
      <c r="J1666" s="83">
        <v>80161501</v>
      </c>
      <c r="K1666" s="84" t="s">
        <v>8188</v>
      </c>
      <c r="L1666" s="76" t="s">
        <v>154</v>
      </c>
      <c r="M1666" s="76" t="s">
        <v>154</v>
      </c>
      <c r="N1666" s="76">
        <v>11</v>
      </c>
      <c r="O1666" s="76" t="s">
        <v>223</v>
      </c>
      <c r="P1666" s="42" t="s">
        <v>224</v>
      </c>
      <c r="Q1666" s="47">
        <v>94500000</v>
      </c>
      <c r="R1666" s="47">
        <v>94500000</v>
      </c>
      <c r="S1666" s="43" t="s">
        <v>225</v>
      </c>
      <c r="T1666" s="43" t="s">
        <v>221</v>
      </c>
      <c r="U1666" s="44">
        <v>2</v>
      </c>
      <c r="V1666" s="105" t="s">
        <v>4</v>
      </c>
      <c r="W1666" s="99" t="s">
        <v>220</v>
      </c>
    </row>
    <row r="1667" spans="1:23" ht="45" customHeight="1" x14ac:dyDescent="0.25">
      <c r="A1667" s="76">
        <v>1666</v>
      </c>
      <c r="B1667" s="83" t="s">
        <v>418</v>
      </c>
      <c r="C1667" s="78">
        <f t="shared" si="53"/>
        <v>2</v>
      </c>
      <c r="D1667" s="79">
        <v>0</v>
      </c>
      <c r="E1667" s="79">
        <f t="shared" si="54"/>
        <v>2</v>
      </c>
      <c r="F1667" s="80">
        <v>45316</v>
      </c>
      <c r="G1667" s="81" t="s">
        <v>5053</v>
      </c>
      <c r="H1667" s="82" t="s">
        <v>4936</v>
      </c>
      <c r="I1667" s="83"/>
      <c r="J1667" s="83">
        <v>80161501</v>
      </c>
      <c r="K1667" s="84" t="s">
        <v>8189</v>
      </c>
      <c r="L1667" s="76" t="s">
        <v>154</v>
      </c>
      <c r="M1667" s="76" t="s">
        <v>154</v>
      </c>
      <c r="N1667" s="76">
        <v>11</v>
      </c>
      <c r="O1667" s="76" t="s">
        <v>223</v>
      </c>
      <c r="P1667" s="42" t="s">
        <v>224</v>
      </c>
      <c r="Q1667" s="47">
        <v>84000000</v>
      </c>
      <c r="R1667" s="47">
        <v>84000000</v>
      </c>
      <c r="S1667" s="43" t="s">
        <v>225</v>
      </c>
      <c r="T1667" s="43" t="s">
        <v>221</v>
      </c>
      <c r="U1667" s="44">
        <v>2</v>
      </c>
      <c r="V1667" s="105" t="s">
        <v>4</v>
      </c>
      <c r="W1667" s="99" t="s">
        <v>220</v>
      </c>
    </row>
    <row r="1668" spans="1:23" ht="45" customHeight="1" x14ac:dyDescent="0.25">
      <c r="A1668" s="76">
        <v>1667</v>
      </c>
      <c r="B1668" s="83" t="s">
        <v>418</v>
      </c>
      <c r="C1668" s="78">
        <f t="shared" si="53"/>
        <v>3</v>
      </c>
      <c r="D1668" s="79">
        <v>0</v>
      </c>
      <c r="E1668" s="79">
        <f t="shared" si="54"/>
        <v>3</v>
      </c>
      <c r="F1668" s="80">
        <v>45316</v>
      </c>
      <c r="G1668" s="81" t="s">
        <v>5053</v>
      </c>
      <c r="H1668" s="82" t="s">
        <v>4936</v>
      </c>
      <c r="I1668" s="83"/>
      <c r="J1668" s="83">
        <v>80161501</v>
      </c>
      <c r="K1668" s="84" t="s">
        <v>8190</v>
      </c>
      <c r="L1668" s="76" t="s">
        <v>154</v>
      </c>
      <c r="M1668" s="76" t="s">
        <v>154</v>
      </c>
      <c r="N1668" s="76">
        <v>11</v>
      </c>
      <c r="O1668" s="76" t="s">
        <v>223</v>
      </c>
      <c r="P1668" s="42" t="s">
        <v>224</v>
      </c>
      <c r="Q1668" s="47">
        <v>107100000</v>
      </c>
      <c r="R1668" s="47">
        <v>107100000</v>
      </c>
      <c r="S1668" s="43" t="s">
        <v>225</v>
      </c>
      <c r="T1668" s="43" t="s">
        <v>221</v>
      </c>
      <c r="U1668" s="44">
        <v>3</v>
      </c>
      <c r="V1668" s="105" t="s">
        <v>4</v>
      </c>
      <c r="W1668" s="99" t="s">
        <v>220</v>
      </c>
    </row>
    <row r="1669" spans="1:23" ht="45" customHeight="1" x14ac:dyDescent="0.25">
      <c r="A1669" s="76">
        <v>1668</v>
      </c>
      <c r="B1669" s="83" t="s">
        <v>418</v>
      </c>
      <c r="C1669" s="78">
        <f t="shared" si="53"/>
        <v>3</v>
      </c>
      <c r="D1669" s="79">
        <v>0</v>
      </c>
      <c r="E1669" s="79">
        <f t="shared" si="54"/>
        <v>3</v>
      </c>
      <c r="F1669" s="80">
        <v>45316</v>
      </c>
      <c r="G1669" s="81" t="s">
        <v>5053</v>
      </c>
      <c r="H1669" s="82" t="s">
        <v>4936</v>
      </c>
      <c r="I1669" s="83"/>
      <c r="J1669" s="83">
        <v>80161501</v>
      </c>
      <c r="K1669" s="84" t="s">
        <v>8191</v>
      </c>
      <c r="L1669" s="76" t="s">
        <v>154</v>
      </c>
      <c r="M1669" s="76" t="s">
        <v>154</v>
      </c>
      <c r="N1669" s="76">
        <v>11</v>
      </c>
      <c r="O1669" s="76" t="s">
        <v>223</v>
      </c>
      <c r="P1669" s="42" t="s">
        <v>224</v>
      </c>
      <c r="Q1669" s="47">
        <v>78401262</v>
      </c>
      <c r="R1669" s="47">
        <v>78401262</v>
      </c>
      <c r="S1669" s="43" t="s">
        <v>225</v>
      </c>
      <c r="T1669" s="43" t="s">
        <v>221</v>
      </c>
      <c r="U1669" s="44">
        <v>3</v>
      </c>
      <c r="V1669" s="105" t="s">
        <v>4</v>
      </c>
      <c r="W1669" s="99" t="s">
        <v>220</v>
      </c>
    </row>
    <row r="1670" spans="1:23" ht="45" customHeight="1" x14ac:dyDescent="0.25">
      <c r="A1670" s="76">
        <v>1669</v>
      </c>
      <c r="B1670" s="83" t="s">
        <v>418</v>
      </c>
      <c r="C1670" s="78">
        <f t="shared" si="53"/>
        <v>6</v>
      </c>
      <c r="D1670" s="79">
        <v>0</v>
      </c>
      <c r="E1670" s="79">
        <f t="shared" si="54"/>
        <v>6</v>
      </c>
      <c r="F1670" s="80">
        <v>45316</v>
      </c>
      <c r="G1670" s="81" t="s">
        <v>5053</v>
      </c>
      <c r="H1670" s="82" t="s">
        <v>4936</v>
      </c>
      <c r="I1670" s="83"/>
      <c r="J1670" s="83">
        <v>80161501</v>
      </c>
      <c r="K1670" s="84" t="s">
        <v>8192</v>
      </c>
      <c r="L1670" s="76" t="s">
        <v>154</v>
      </c>
      <c r="M1670" s="76" t="s">
        <v>154</v>
      </c>
      <c r="N1670" s="76">
        <v>11</v>
      </c>
      <c r="O1670" s="76" t="s">
        <v>223</v>
      </c>
      <c r="P1670" s="42" t="s">
        <v>224</v>
      </c>
      <c r="Q1670" s="47">
        <v>145753020</v>
      </c>
      <c r="R1670" s="47">
        <v>145753020</v>
      </c>
      <c r="S1670" s="43" t="s">
        <v>225</v>
      </c>
      <c r="T1670" s="43" t="s">
        <v>221</v>
      </c>
      <c r="U1670" s="44">
        <v>6</v>
      </c>
      <c r="V1670" s="105" t="s">
        <v>4</v>
      </c>
      <c r="W1670" s="99" t="s">
        <v>220</v>
      </c>
    </row>
    <row r="1671" spans="1:23" ht="45" customHeight="1" x14ac:dyDescent="0.25">
      <c r="A1671" s="76">
        <v>1670</v>
      </c>
      <c r="B1671" s="83" t="s">
        <v>418</v>
      </c>
      <c r="C1671" s="78">
        <f t="shared" si="53"/>
        <v>1</v>
      </c>
      <c r="D1671" s="79">
        <v>0</v>
      </c>
      <c r="E1671" s="79">
        <f t="shared" si="54"/>
        <v>1</v>
      </c>
      <c r="F1671" s="80">
        <v>45316</v>
      </c>
      <c r="G1671" s="81" t="s">
        <v>5053</v>
      </c>
      <c r="H1671" s="82" t="s">
        <v>4936</v>
      </c>
      <c r="I1671" s="83"/>
      <c r="J1671" s="83">
        <v>80161501</v>
      </c>
      <c r="K1671" s="84" t="s">
        <v>8193</v>
      </c>
      <c r="L1671" s="76" t="s">
        <v>154</v>
      </c>
      <c r="M1671" s="76" t="s">
        <v>154</v>
      </c>
      <c r="N1671" s="76">
        <v>10</v>
      </c>
      <c r="O1671" s="76" t="s">
        <v>223</v>
      </c>
      <c r="P1671" s="42" t="s">
        <v>224</v>
      </c>
      <c r="Q1671" s="47">
        <v>64286900</v>
      </c>
      <c r="R1671" s="47">
        <v>64286900</v>
      </c>
      <c r="S1671" s="43" t="s">
        <v>225</v>
      </c>
      <c r="T1671" s="43" t="s">
        <v>221</v>
      </c>
      <c r="U1671" s="44">
        <v>1</v>
      </c>
      <c r="V1671" s="105" t="s">
        <v>4</v>
      </c>
      <c r="W1671" s="99" t="s">
        <v>220</v>
      </c>
    </row>
    <row r="1672" spans="1:23" ht="45" customHeight="1" x14ac:dyDescent="0.25">
      <c r="A1672" s="76">
        <v>1671</v>
      </c>
      <c r="B1672" s="83" t="s">
        <v>418</v>
      </c>
      <c r="C1672" s="78">
        <f t="shared" si="53"/>
        <v>1</v>
      </c>
      <c r="D1672" s="79">
        <v>0</v>
      </c>
      <c r="E1672" s="79">
        <f t="shared" si="54"/>
        <v>1</v>
      </c>
      <c r="F1672" s="80">
        <v>45316</v>
      </c>
      <c r="G1672" s="81" t="s">
        <v>5053</v>
      </c>
      <c r="H1672" s="82" t="s">
        <v>4936</v>
      </c>
      <c r="I1672" s="83"/>
      <c r="J1672" s="83">
        <v>80161501</v>
      </c>
      <c r="K1672" s="84" t="s">
        <v>8194</v>
      </c>
      <c r="L1672" s="76" t="s">
        <v>154</v>
      </c>
      <c r="M1672" s="76" t="s">
        <v>154</v>
      </c>
      <c r="N1672" s="76">
        <v>11</v>
      </c>
      <c r="O1672" s="76" t="s">
        <v>223</v>
      </c>
      <c r="P1672" s="42" t="s">
        <v>224</v>
      </c>
      <c r="Q1672" s="47">
        <v>35597667</v>
      </c>
      <c r="R1672" s="47">
        <v>35597667</v>
      </c>
      <c r="S1672" s="43" t="s">
        <v>225</v>
      </c>
      <c r="T1672" s="43" t="s">
        <v>221</v>
      </c>
      <c r="U1672" s="44">
        <v>1</v>
      </c>
      <c r="V1672" s="105" t="s">
        <v>4</v>
      </c>
      <c r="W1672" s="99" t="s">
        <v>220</v>
      </c>
    </row>
    <row r="1673" spans="1:23" ht="45" customHeight="1" x14ac:dyDescent="0.25">
      <c r="A1673" s="76">
        <v>1672</v>
      </c>
      <c r="B1673" s="83" t="s">
        <v>418</v>
      </c>
      <c r="C1673" s="78">
        <f t="shared" si="53"/>
        <v>1</v>
      </c>
      <c r="D1673" s="79">
        <v>0</v>
      </c>
      <c r="E1673" s="79">
        <f t="shared" si="54"/>
        <v>1</v>
      </c>
      <c r="F1673" s="80">
        <v>45316</v>
      </c>
      <c r="G1673" s="81" t="s">
        <v>5053</v>
      </c>
      <c r="H1673" s="82" t="s">
        <v>4936</v>
      </c>
      <c r="I1673" s="83"/>
      <c r="J1673" s="83">
        <v>80161501</v>
      </c>
      <c r="K1673" s="84" t="s">
        <v>8195</v>
      </c>
      <c r="L1673" s="76" t="s">
        <v>154</v>
      </c>
      <c r="M1673" s="76" t="s">
        <v>154</v>
      </c>
      <c r="N1673" s="76">
        <v>11</v>
      </c>
      <c r="O1673" s="76" t="s">
        <v>223</v>
      </c>
      <c r="P1673" s="42" t="s">
        <v>224</v>
      </c>
      <c r="Q1673" s="47">
        <v>73500000</v>
      </c>
      <c r="R1673" s="47">
        <v>73500000</v>
      </c>
      <c r="S1673" s="43" t="s">
        <v>225</v>
      </c>
      <c r="T1673" s="43" t="s">
        <v>221</v>
      </c>
      <c r="U1673" s="44">
        <v>1</v>
      </c>
      <c r="V1673" s="105" t="s">
        <v>4</v>
      </c>
      <c r="W1673" s="99" t="s">
        <v>220</v>
      </c>
    </row>
    <row r="1674" spans="1:23" ht="45" customHeight="1" x14ac:dyDescent="0.25">
      <c r="A1674" s="76">
        <v>1673</v>
      </c>
      <c r="B1674" s="83" t="s">
        <v>418</v>
      </c>
      <c r="C1674" s="78">
        <f t="shared" si="53"/>
        <v>1</v>
      </c>
      <c r="D1674" s="79">
        <v>0</v>
      </c>
      <c r="E1674" s="79">
        <f t="shared" si="54"/>
        <v>1</v>
      </c>
      <c r="F1674" s="80">
        <v>45316</v>
      </c>
      <c r="G1674" s="81" t="s">
        <v>5053</v>
      </c>
      <c r="H1674" s="82" t="s">
        <v>4936</v>
      </c>
      <c r="I1674" s="83"/>
      <c r="J1674" s="83">
        <v>80161501</v>
      </c>
      <c r="K1674" s="84" t="s">
        <v>8196</v>
      </c>
      <c r="L1674" s="76" t="s">
        <v>154</v>
      </c>
      <c r="M1674" s="76" t="s">
        <v>154</v>
      </c>
      <c r="N1674" s="76">
        <v>10</v>
      </c>
      <c r="O1674" s="76" t="s">
        <v>223</v>
      </c>
      <c r="P1674" s="42" t="s">
        <v>224</v>
      </c>
      <c r="Q1674" s="47">
        <v>33902540</v>
      </c>
      <c r="R1674" s="47">
        <v>33902540</v>
      </c>
      <c r="S1674" s="43" t="s">
        <v>225</v>
      </c>
      <c r="T1674" s="43" t="s">
        <v>221</v>
      </c>
      <c r="U1674" s="44">
        <v>1</v>
      </c>
      <c r="V1674" s="105" t="s">
        <v>4</v>
      </c>
      <c r="W1674" s="99" t="s">
        <v>220</v>
      </c>
    </row>
    <row r="1675" spans="1:23" ht="45" customHeight="1" x14ac:dyDescent="0.25">
      <c r="A1675" s="76">
        <v>1674</v>
      </c>
      <c r="B1675" s="83" t="s">
        <v>418</v>
      </c>
      <c r="C1675" s="78">
        <f t="shared" si="53"/>
        <v>1</v>
      </c>
      <c r="D1675" s="79">
        <v>0</v>
      </c>
      <c r="E1675" s="79">
        <f t="shared" si="54"/>
        <v>1</v>
      </c>
      <c r="F1675" s="80">
        <v>45316</v>
      </c>
      <c r="G1675" s="81" t="s">
        <v>5053</v>
      </c>
      <c r="H1675" s="82" t="s">
        <v>4936</v>
      </c>
      <c r="I1675" s="83"/>
      <c r="J1675" s="83">
        <v>80161501</v>
      </c>
      <c r="K1675" s="84" t="s">
        <v>8197</v>
      </c>
      <c r="L1675" s="76" t="s">
        <v>154</v>
      </c>
      <c r="M1675" s="76" t="s">
        <v>154</v>
      </c>
      <c r="N1675" s="76">
        <v>10</v>
      </c>
      <c r="O1675" s="76" t="s">
        <v>223</v>
      </c>
      <c r="P1675" s="42" t="s">
        <v>224</v>
      </c>
      <c r="Q1675" s="47">
        <v>30000000</v>
      </c>
      <c r="R1675" s="47">
        <v>30000000</v>
      </c>
      <c r="S1675" s="43" t="s">
        <v>225</v>
      </c>
      <c r="T1675" s="43" t="s">
        <v>221</v>
      </c>
      <c r="U1675" s="44">
        <v>1</v>
      </c>
      <c r="V1675" s="105" t="s">
        <v>4</v>
      </c>
      <c r="W1675" s="99" t="s">
        <v>1948</v>
      </c>
    </row>
    <row r="1676" spans="1:23" ht="45" customHeight="1" x14ac:dyDescent="0.25">
      <c r="A1676" s="76">
        <v>1675</v>
      </c>
      <c r="B1676" s="83" t="s">
        <v>418</v>
      </c>
      <c r="C1676" s="78">
        <f t="shared" si="53"/>
        <v>1</v>
      </c>
      <c r="D1676" s="79">
        <v>0</v>
      </c>
      <c r="E1676" s="79">
        <f t="shared" si="54"/>
        <v>1</v>
      </c>
      <c r="F1676" s="80">
        <v>45316</v>
      </c>
      <c r="G1676" s="81" t="s">
        <v>5053</v>
      </c>
      <c r="H1676" s="82" t="s">
        <v>4936</v>
      </c>
      <c r="I1676" s="83"/>
      <c r="J1676" s="83">
        <v>80161501</v>
      </c>
      <c r="K1676" s="84" t="s">
        <v>8198</v>
      </c>
      <c r="L1676" s="76" t="s">
        <v>154</v>
      </c>
      <c r="M1676" s="76" t="s">
        <v>154</v>
      </c>
      <c r="N1676" s="76">
        <v>8</v>
      </c>
      <c r="O1676" s="76" t="s">
        <v>223</v>
      </c>
      <c r="P1676" s="42" t="s">
        <v>224</v>
      </c>
      <c r="Q1676" s="47">
        <v>32000000</v>
      </c>
      <c r="R1676" s="47">
        <v>32000000</v>
      </c>
      <c r="S1676" s="43" t="s">
        <v>225</v>
      </c>
      <c r="T1676" s="43" t="s">
        <v>221</v>
      </c>
      <c r="U1676" s="44">
        <v>1</v>
      </c>
      <c r="V1676" s="105" t="s">
        <v>4</v>
      </c>
      <c r="W1676" s="99" t="s">
        <v>220</v>
      </c>
    </row>
    <row r="1677" spans="1:23" ht="45" customHeight="1" x14ac:dyDescent="0.25">
      <c r="A1677" s="76">
        <v>1676</v>
      </c>
      <c r="B1677" s="83" t="s">
        <v>418</v>
      </c>
      <c r="C1677" s="78">
        <f t="shared" ref="C1677:C1740" si="55">+U1677</f>
        <v>1</v>
      </c>
      <c r="D1677" s="79">
        <v>0</v>
      </c>
      <c r="E1677" s="79">
        <f t="shared" ref="E1677:E1740" si="56">+C1677-D1677</f>
        <v>1</v>
      </c>
      <c r="F1677" s="80">
        <v>45316</v>
      </c>
      <c r="G1677" s="81" t="s">
        <v>5053</v>
      </c>
      <c r="H1677" s="82" t="s">
        <v>4936</v>
      </c>
      <c r="I1677" s="83"/>
      <c r="J1677" s="83">
        <v>80161501</v>
      </c>
      <c r="K1677" s="84" t="s">
        <v>8199</v>
      </c>
      <c r="L1677" s="76" t="s">
        <v>154</v>
      </c>
      <c r="M1677" s="76" t="s">
        <v>154</v>
      </c>
      <c r="N1677" s="76">
        <v>8</v>
      </c>
      <c r="O1677" s="76" t="s">
        <v>223</v>
      </c>
      <c r="P1677" s="42" t="s">
        <v>224</v>
      </c>
      <c r="Q1677" s="47">
        <v>32811664</v>
      </c>
      <c r="R1677" s="47">
        <v>32811664</v>
      </c>
      <c r="S1677" s="43" t="s">
        <v>225</v>
      </c>
      <c r="T1677" s="43" t="s">
        <v>221</v>
      </c>
      <c r="U1677" s="44">
        <v>1</v>
      </c>
      <c r="V1677" s="105" t="s">
        <v>4</v>
      </c>
      <c r="W1677" s="99" t="s">
        <v>220</v>
      </c>
    </row>
    <row r="1678" spans="1:23" ht="45" customHeight="1" x14ac:dyDescent="0.25">
      <c r="A1678" s="76">
        <v>1677</v>
      </c>
      <c r="B1678" s="83" t="s">
        <v>418</v>
      </c>
      <c r="C1678" s="78">
        <f t="shared" si="55"/>
        <v>1</v>
      </c>
      <c r="D1678" s="79">
        <v>0</v>
      </c>
      <c r="E1678" s="79">
        <f t="shared" si="56"/>
        <v>1</v>
      </c>
      <c r="F1678" s="80">
        <v>45316</v>
      </c>
      <c r="G1678" s="81" t="s">
        <v>5053</v>
      </c>
      <c r="H1678" s="82" t="s">
        <v>4936</v>
      </c>
      <c r="I1678" s="83"/>
      <c r="J1678" s="83">
        <v>80161501</v>
      </c>
      <c r="K1678" s="84" t="s">
        <v>8200</v>
      </c>
      <c r="L1678" s="76" t="s">
        <v>154</v>
      </c>
      <c r="M1678" s="76" t="s">
        <v>154</v>
      </c>
      <c r="N1678" s="76">
        <v>8</v>
      </c>
      <c r="O1678" s="76" t="s">
        <v>223</v>
      </c>
      <c r="P1678" s="42" t="s">
        <v>224</v>
      </c>
      <c r="Q1678" s="47">
        <v>18508320</v>
      </c>
      <c r="R1678" s="47">
        <v>18508320</v>
      </c>
      <c r="S1678" s="43" t="s">
        <v>225</v>
      </c>
      <c r="T1678" s="43" t="s">
        <v>221</v>
      </c>
      <c r="U1678" s="44">
        <v>1</v>
      </c>
      <c r="V1678" s="105" t="s">
        <v>4</v>
      </c>
      <c r="W1678" s="99" t="s">
        <v>220</v>
      </c>
    </row>
    <row r="1679" spans="1:23" ht="45" customHeight="1" x14ac:dyDescent="0.25">
      <c r="A1679" s="76">
        <v>1678</v>
      </c>
      <c r="B1679" s="83" t="s">
        <v>421</v>
      </c>
      <c r="C1679" s="78">
        <f t="shared" si="55"/>
        <v>5</v>
      </c>
      <c r="D1679" s="79">
        <v>0</v>
      </c>
      <c r="E1679" s="79">
        <f t="shared" si="56"/>
        <v>5</v>
      </c>
      <c r="F1679" s="80">
        <v>45316</v>
      </c>
      <c r="G1679" s="81" t="s">
        <v>5053</v>
      </c>
      <c r="H1679" s="82" t="s">
        <v>4936</v>
      </c>
      <c r="I1679" s="83"/>
      <c r="J1679" s="83">
        <v>80161501</v>
      </c>
      <c r="K1679" s="84" t="s">
        <v>8201</v>
      </c>
      <c r="L1679" s="76" t="s">
        <v>154</v>
      </c>
      <c r="M1679" s="76" t="s">
        <v>154</v>
      </c>
      <c r="N1679" s="76">
        <v>11</v>
      </c>
      <c r="O1679" s="76" t="s">
        <v>223</v>
      </c>
      <c r="P1679" s="42" t="s">
        <v>224</v>
      </c>
      <c r="Q1679" s="47">
        <v>220000000</v>
      </c>
      <c r="R1679" s="47">
        <v>220000000</v>
      </c>
      <c r="S1679" s="43" t="s">
        <v>225</v>
      </c>
      <c r="T1679" s="43" t="s">
        <v>221</v>
      </c>
      <c r="U1679" s="44">
        <v>5</v>
      </c>
      <c r="V1679" s="105" t="s">
        <v>4</v>
      </c>
      <c r="W1679" s="99" t="s">
        <v>220</v>
      </c>
    </row>
    <row r="1680" spans="1:23" ht="45" customHeight="1" x14ac:dyDescent="0.25">
      <c r="A1680" s="76">
        <v>1679</v>
      </c>
      <c r="B1680" s="83" t="s">
        <v>421</v>
      </c>
      <c r="C1680" s="78">
        <f t="shared" si="55"/>
        <v>2</v>
      </c>
      <c r="D1680" s="79">
        <v>0</v>
      </c>
      <c r="E1680" s="79">
        <f t="shared" si="56"/>
        <v>2</v>
      </c>
      <c r="F1680" s="80">
        <v>45316</v>
      </c>
      <c r="G1680" s="81" t="s">
        <v>5053</v>
      </c>
      <c r="H1680" s="82" t="s">
        <v>4936</v>
      </c>
      <c r="I1680" s="83"/>
      <c r="J1680" s="83">
        <v>80161501</v>
      </c>
      <c r="K1680" s="84" t="s">
        <v>8202</v>
      </c>
      <c r="L1680" s="76" t="s">
        <v>154</v>
      </c>
      <c r="M1680" s="76" t="s">
        <v>154</v>
      </c>
      <c r="N1680" s="76">
        <v>11</v>
      </c>
      <c r="O1680" s="76" t="s">
        <v>223</v>
      </c>
      <c r="P1680" s="42" t="s">
        <v>224</v>
      </c>
      <c r="Q1680" s="47">
        <v>71720000</v>
      </c>
      <c r="R1680" s="47">
        <v>71720000</v>
      </c>
      <c r="S1680" s="43" t="s">
        <v>225</v>
      </c>
      <c r="T1680" s="43" t="s">
        <v>221</v>
      </c>
      <c r="U1680" s="44">
        <v>2</v>
      </c>
      <c r="V1680" s="105" t="s">
        <v>4</v>
      </c>
      <c r="W1680" s="99" t="s">
        <v>220</v>
      </c>
    </row>
    <row r="1681" spans="1:23" ht="45" customHeight="1" x14ac:dyDescent="0.25">
      <c r="A1681" s="76">
        <v>1680</v>
      </c>
      <c r="B1681" s="83" t="s">
        <v>421</v>
      </c>
      <c r="C1681" s="78">
        <f t="shared" si="55"/>
        <v>3</v>
      </c>
      <c r="D1681" s="79">
        <v>0</v>
      </c>
      <c r="E1681" s="79">
        <f t="shared" si="56"/>
        <v>3</v>
      </c>
      <c r="F1681" s="80">
        <v>45316</v>
      </c>
      <c r="G1681" s="81" t="s">
        <v>5053</v>
      </c>
      <c r="H1681" s="82" t="s">
        <v>4936</v>
      </c>
      <c r="I1681" s="83"/>
      <c r="J1681" s="83">
        <v>80161501</v>
      </c>
      <c r="K1681" s="84" t="s">
        <v>8203</v>
      </c>
      <c r="L1681" s="76" t="s">
        <v>154</v>
      </c>
      <c r="M1681" s="76" t="s">
        <v>154</v>
      </c>
      <c r="N1681" s="76">
        <v>11</v>
      </c>
      <c r="O1681" s="76" t="s">
        <v>223</v>
      </c>
      <c r="P1681" s="42" t="s">
        <v>224</v>
      </c>
      <c r="Q1681" s="47">
        <v>76342959</v>
      </c>
      <c r="R1681" s="47">
        <v>76342959</v>
      </c>
      <c r="S1681" s="43" t="s">
        <v>225</v>
      </c>
      <c r="T1681" s="43" t="s">
        <v>221</v>
      </c>
      <c r="U1681" s="44">
        <v>3</v>
      </c>
      <c r="V1681" s="105" t="s">
        <v>4</v>
      </c>
      <c r="W1681" s="99" t="s">
        <v>220</v>
      </c>
    </row>
    <row r="1682" spans="1:23" ht="45" customHeight="1" x14ac:dyDescent="0.25">
      <c r="A1682" s="76">
        <v>1681</v>
      </c>
      <c r="B1682" s="83" t="s">
        <v>421</v>
      </c>
      <c r="C1682" s="78">
        <f t="shared" si="55"/>
        <v>1</v>
      </c>
      <c r="D1682" s="79">
        <v>0</v>
      </c>
      <c r="E1682" s="79">
        <f t="shared" si="56"/>
        <v>1</v>
      </c>
      <c r="F1682" s="80">
        <v>45316</v>
      </c>
      <c r="G1682" s="81" t="s">
        <v>5053</v>
      </c>
      <c r="H1682" s="82" t="s">
        <v>4936</v>
      </c>
      <c r="I1682" s="83"/>
      <c r="J1682" s="83">
        <v>80161501</v>
      </c>
      <c r="K1682" s="84" t="s">
        <v>8204</v>
      </c>
      <c r="L1682" s="76" t="s">
        <v>154</v>
      </c>
      <c r="M1682" s="76" t="s">
        <v>154</v>
      </c>
      <c r="N1682" s="76">
        <v>11</v>
      </c>
      <c r="O1682" s="76" t="s">
        <v>223</v>
      </c>
      <c r="P1682" s="42" t="s">
        <v>224</v>
      </c>
      <c r="Q1682" s="47">
        <v>25447653</v>
      </c>
      <c r="R1682" s="47">
        <v>25447653</v>
      </c>
      <c r="S1682" s="43" t="s">
        <v>225</v>
      </c>
      <c r="T1682" s="43" t="s">
        <v>221</v>
      </c>
      <c r="U1682" s="44">
        <v>1</v>
      </c>
      <c r="V1682" s="105" t="s">
        <v>4</v>
      </c>
      <c r="W1682" s="99" t="s">
        <v>220</v>
      </c>
    </row>
    <row r="1683" spans="1:23" ht="45" customHeight="1" x14ac:dyDescent="0.25">
      <c r="A1683" s="76">
        <v>1682</v>
      </c>
      <c r="B1683" s="83" t="s">
        <v>421</v>
      </c>
      <c r="C1683" s="78">
        <f t="shared" si="55"/>
        <v>1</v>
      </c>
      <c r="D1683" s="79">
        <v>0</v>
      </c>
      <c r="E1683" s="79">
        <f t="shared" si="56"/>
        <v>1</v>
      </c>
      <c r="F1683" s="80">
        <v>45316</v>
      </c>
      <c r="G1683" s="81" t="s">
        <v>5053</v>
      </c>
      <c r="H1683" s="82" t="s">
        <v>4936</v>
      </c>
      <c r="I1683" s="83"/>
      <c r="J1683" s="83">
        <v>80161501</v>
      </c>
      <c r="K1683" s="84" t="s">
        <v>8205</v>
      </c>
      <c r="L1683" s="76" t="s">
        <v>154</v>
      </c>
      <c r="M1683" s="76" t="s">
        <v>154</v>
      </c>
      <c r="N1683" s="76">
        <v>11</v>
      </c>
      <c r="O1683" s="76" t="s">
        <v>223</v>
      </c>
      <c r="P1683" s="42" t="s">
        <v>224</v>
      </c>
      <c r="Q1683" s="47">
        <v>31533920</v>
      </c>
      <c r="R1683" s="47">
        <v>31533920</v>
      </c>
      <c r="S1683" s="43" t="s">
        <v>225</v>
      </c>
      <c r="T1683" s="43" t="s">
        <v>221</v>
      </c>
      <c r="U1683" s="44">
        <v>1</v>
      </c>
      <c r="V1683" s="105" t="s">
        <v>4</v>
      </c>
      <c r="W1683" s="99" t="s">
        <v>220</v>
      </c>
    </row>
    <row r="1684" spans="1:23" ht="45" customHeight="1" x14ac:dyDescent="0.25">
      <c r="A1684" s="76">
        <v>1683</v>
      </c>
      <c r="B1684" s="83" t="s">
        <v>421</v>
      </c>
      <c r="C1684" s="78">
        <f t="shared" si="55"/>
        <v>1</v>
      </c>
      <c r="D1684" s="79">
        <v>0</v>
      </c>
      <c r="E1684" s="79">
        <f t="shared" si="56"/>
        <v>1</v>
      </c>
      <c r="F1684" s="80">
        <v>45316</v>
      </c>
      <c r="G1684" s="81" t="s">
        <v>5053</v>
      </c>
      <c r="H1684" s="82" t="s">
        <v>4936</v>
      </c>
      <c r="I1684" s="83"/>
      <c r="J1684" s="83">
        <v>80161501</v>
      </c>
      <c r="K1684" s="84" t="s">
        <v>8206</v>
      </c>
      <c r="L1684" s="76" t="s">
        <v>154</v>
      </c>
      <c r="M1684" s="76" t="s">
        <v>154</v>
      </c>
      <c r="N1684" s="76">
        <v>11</v>
      </c>
      <c r="O1684" s="76" t="s">
        <v>223</v>
      </c>
      <c r="P1684" s="42" t="s">
        <v>224</v>
      </c>
      <c r="Q1684" s="47">
        <v>68250000</v>
      </c>
      <c r="R1684" s="47">
        <v>68250000</v>
      </c>
      <c r="S1684" s="43" t="s">
        <v>225</v>
      </c>
      <c r="T1684" s="43" t="s">
        <v>221</v>
      </c>
      <c r="U1684" s="44">
        <v>1</v>
      </c>
      <c r="V1684" s="105" t="s">
        <v>4</v>
      </c>
      <c r="W1684" s="99" t="s">
        <v>220</v>
      </c>
    </row>
    <row r="1685" spans="1:23" ht="45" customHeight="1" x14ac:dyDescent="0.25">
      <c r="A1685" s="76">
        <v>1684</v>
      </c>
      <c r="B1685" s="83" t="s">
        <v>421</v>
      </c>
      <c r="C1685" s="78">
        <f t="shared" si="55"/>
        <v>1</v>
      </c>
      <c r="D1685" s="79">
        <v>0</v>
      </c>
      <c r="E1685" s="79">
        <f t="shared" si="56"/>
        <v>1</v>
      </c>
      <c r="F1685" s="80">
        <v>45316</v>
      </c>
      <c r="G1685" s="81" t="s">
        <v>5053</v>
      </c>
      <c r="H1685" s="82" t="s">
        <v>4936</v>
      </c>
      <c r="I1685" s="83"/>
      <c r="J1685" s="83">
        <v>80161501</v>
      </c>
      <c r="K1685" s="84" t="s">
        <v>8207</v>
      </c>
      <c r="L1685" s="76" t="s">
        <v>154</v>
      </c>
      <c r="M1685" s="76" t="s">
        <v>154</v>
      </c>
      <c r="N1685" s="76">
        <v>10</v>
      </c>
      <c r="O1685" s="76" t="s">
        <v>223</v>
      </c>
      <c r="P1685" s="42" t="s">
        <v>224</v>
      </c>
      <c r="Q1685" s="47">
        <v>70000000</v>
      </c>
      <c r="R1685" s="47">
        <v>70000000</v>
      </c>
      <c r="S1685" s="43" t="s">
        <v>225</v>
      </c>
      <c r="T1685" s="43" t="s">
        <v>221</v>
      </c>
      <c r="U1685" s="44">
        <v>1</v>
      </c>
      <c r="V1685" s="105" t="s">
        <v>4</v>
      </c>
      <c r="W1685" s="99" t="s">
        <v>220</v>
      </c>
    </row>
    <row r="1686" spans="1:23" ht="45" customHeight="1" x14ac:dyDescent="0.25">
      <c r="A1686" s="76">
        <v>1685</v>
      </c>
      <c r="B1686" s="83" t="s">
        <v>421</v>
      </c>
      <c r="C1686" s="78">
        <f t="shared" si="55"/>
        <v>1</v>
      </c>
      <c r="D1686" s="79">
        <v>0</v>
      </c>
      <c r="E1686" s="79">
        <f t="shared" si="56"/>
        <v>1</v>
      </c>
      <c r="F1686" s="80">
        <v>45316</v>
      </c>
      <c r="G1686" s="81" t="s">
        <v>5053</v>
      </c>
      <c r="H1686" s="82" t="s">
        <v>4936</v>
      </c>
      <c r="I1686" s="83"/>
      <c r="J1686" s="83">
        <v>80161501</v>
      </c>
      <c r="K1686" s="84" t="s">
        <v>8208</v>
      </c>
      <c r="L1686" s="76" t="s">
        <v>154</v>
      </c>
      <c r="M1686" s="76" t="s">
        <v>154</v>
      </c>
      <c r="N1686" s="76">
        <v>8</v>
      </c>
      <c r="O1686" s="76" t="s">
        <v>223</v>
      </c>
      <c r="P1686" s="42" t="s">
        <v>224</v>
      </c>
      <c r="Q1686" s="47">
        <v>37755544</v>
      </c>
      <c r="R1686" s="47">
        <v>37755544</v>
      </c>
      <c r="S1686" s="43" t="s">
        <v>225</v>
      </c>
      <c r="T1686" s="43" t="s">
        <v>221</v>
      </c>
      <c r="U1686" s="44">
        <v>1</v>
      </c>
      <c r="V1686" s="105" t="s">
        <v>4</v>
      </c>
      <c r="W1686" s="99" t="s">
        <v>220</v>
      </c>
    </row>
    <row r="1687" spans="1:23" ht="45" customHeight="1" x14ac:dyDescent="0.25">
      <c r="A1687" s="76">
        <v>1686</v>
      </c>
      <c r="B1687" s="83" t="s">
        <v>421</v>
      </c>
      <c r="C1687" s="78">
        <f t="shared" si="55"/>
        <v>1</v>
      </c>
      <c r="D1687" s="79">
        <v>0</v>
      </c>
      <c r="E1687" s="79">
        <f t="shared" si="56"/>
        <v>1</v>
      </c>
      <c r="F1687" s="80">
        <v>45316</v>
      </c>
      <c r="G1687" s="81" t="s">
        <v>5053</v>
      </c>
      <c r="H1687" s="82" t="s">
        <v>4936</v>
      </c>
      <c r="I1687" s="83"/>
      <c r="J1687" s="83">
        <v>80161501</v>
      </c>
      <c r="K1687" s="84" t="s">
        <v>8209</v>
      </c>
      <c r="L1687" s="76" t="s">
        <v>154</v>
      </c>
      <c r="M1687" s="76" t="s">
        <v>154</v>
      </c>
      <c r="N1687" s="76">
        <v>8</v>
      </c>
      <c r="O1687" s="76" t="s">
        <v>223</v>
      </c>
      <c r="P1687" s="42" t="s">
        <v>224</v>
      </c>
      <c r="Q1687" s="47">
        <v>32000000</v>
      </c>
      <c r="R1687" s="47">
        <v>32000000</v>
      </c>
      <c r="S1687" s="43" t="s">
        <v>225</v>
      </c>
      <c r="T1687" s="43" t="s">
        <v>221</v>
      </c>
      <c r="U1687" s="44">
        <v>1</v>
      </c>
      <c r="V1687" s="105" t="s">
        <v>4</v>
      </c>
      <c r="W1687" s="99" t="s">
        <v>220</v>
      </c>
    </row>
    <row r="1688" spans="1:23" ht="45" customHeight="1" x14ac:dyDescent="0.25">
      <c r="A1688" s="76">
        <v>1687</v>
      </c>
      <c r="B1688" s="83" t="s">
        <v>421</v>
      </c>
      <c r="C1688" s="78">
        <f t="shared" si="55"/>
        <v>1</v>
      </c>
      <c r="D1688" s="79">
        <v>0</v>
      </c>
      <c r="E1688" s="79">
        <f t="shared" si="56"/>
        <v>1</v>
      </c>
      <c r="F1688" s="80">
        <v>45316</v>
      </c>
      <c r="G1688" s="81" t="s">
        <v>5053</v>
      </c>
      <c r="H1688" s="82" t="s">
        <v>4936</v>
      </c>
      <c r="I1688" s="83"/>
      <c r="J1688" s="83">
        <v>80161501</v>
      </c>
      <c r="K1688" s="84" t="s">
        <v>8210</v>
      </c>
      <c r="L1688" s="76" t="s">
        <v>154</v>
      </c>
      <c r="M1688" s="76" t="s">
        <v>154</v>
      </c>
      <c r="N1688" s="76">
        <v>8</v>
      </c>
      <c r="O1688" s="76" t="s">
        <v>223</v>
      </c>
      <c r="P1688" s="42" t="s">
        <v>224</v>
      </c>
      <c r="Q1688" s="47">
        <v>18508320</v>
      </c>
      <c r="R1688" s="47">
        <v>18508320</v>
      </c>
      <c r="S1688" s="43" t="s">
        <v>225</v>
      </c>
      <c r="T1688" s="43" t="s">
        <v>221</v>
      </c>
      <c r="U1688" s="44">
        <v>1</v>
      </c>
      <c r="V1688" s="105" t="s">
        <v>4</v>
      </c>
      <c r="W1688" s="99" t="s">
        <v>220</v>
      </c>
    </row>
    <row r="1689" spans="1:23" ht="45" customHeight="1" x14ac:dyDescent="0.25">
      <c r="A1689" s="76">
        <v>1688</v>
      </c>
      <c r="B1689" s="83" t="s">
        <v>421</v>
      </c>
      <c r="C1689" s="78">
        <f t="shared" si="55"/>
        <v>2</v>
      </c>
      <c r="D1689" s="79">
        <v>0</v>
      </c>
      <c r="E1689" s="79">
        <f t="shared" si="56"/>
        <v>2</v>
      </c>
      <c r="F1689" s="80">
        <v>45316</v>
      </c>
      <c r="G1689" s="81" t="s">
        <v>5053</v>
      </c>
      <c r="H1689" s="82" t="s">
        <v>4936</v>
      </c>
      <c r="I1689" s="83"/>
      <c r="J1689" s="83">
        <v>80161501</v>
      </c>
      <c r="K1689" s="84" t="s">
        <v>8211</v>
      </c>
      <c r="L1689" s="76" t="s">
        <v>154</v>
      </c>
      <c r="M1689" s="76" t="s">
        <v>154</v>
      </c>
      <c r="N1689" s="76">
        <v>11</v>
      </c>
      <c r="O1689" s="76" t="s">
        <v>223</v>
      </c>
      <c r="P1689" s="42" t="s">
        <v>224</v>
      </c>
      <c r="Q1689" s="47">
        <v>103827746</v>
      </c>
      <c r="R1689" s="47">
        <v>103827746</v>
      </c>
      <c r="S1689" s="43" t="s">
        <v>225</v>
      </c>
      <c r="T1689" s="43" t="s">
        <v>221</v>
      </c>
      <c r="U1689" s="44">
        <v>2</v>
      </c>
      <c r="V1689" s="105" t="s">
        <v>4</v>
      </c>
      <c r="W1689" s="99" t="s">
        <v>1948</v>
      </c>
    </row>
    <row r="1690" spans="1:23" ht="45" customHeight="1" x14ac:dyDescent="0.25">
      <c r="A1690" s="76">
        <v>1689</v>
      </c>
      <c r="B1690" s="83" t="s">
        <v>424</v>
      </c>
      <c r="C1690" s="78">
        <f t="shared" si="55"/>
        <v>3</v>
      </c>
      <c r="D1690" s="79">
        <v>0</v>
      </c>
      <c r="E1690" s="79">
        <f t="shared" si="56"/>
        <v>3</v>
      </c>
      <c r="F1690" s="80">
        <v>45316</v>
      </c>
      <c r="G1690" s="81" t="s">
        <v>5053</v>
      </c>
      <c r="H1690" s="82" t="s">
        <v>4936</v>
      </c>
      <c r="I1690" s="83"/>
      <c r="J1690" s="83">
        <v>80161501</v>
      </c>
      <c r="K1690" s="84" t="s">
        <v>8212</v>
      </c>
      <c r="L1690" s="76" t="s">
        <v>154</v>
      </c>
      <c r="M1690" s="76" t="s">
        <v>154</v>
      </c>
      <c r="N1690" s="76">
        <v>10</v>
      </c>
      <c r="O1690" s="76" t="s">
        <v>223</v>
      </c>
      <c r="P1690" s="42" t="s">
        <v>224</v>
      </c>
      <c r="Q1690" s="47">
        <v>135000000</v>
      </c>
      <c r="R1690" s="47">
        <v>135000000</v>
      </c>
      <c r="S1690" s="43" t="s">
        <v>225</v>
      </c>
      <c r="T1690" s="43" t="s">
        <v>221</v>
      </c>
      <c r="U1690" s="44">
        <v>3</v>
      </c>
      <c r="V1690" s="105" t="s">
        <v>4</v>
      </c>
      <c r="W1690" s="99" t="s">
        <v>220</v>
      </c>
    </row>
    <row r="1691" spans="1:23" ht="45" customHeight="1" x14ac:dyDescent="0.25">
      <c r="A1691" s="76">
        <v>1690</v>
      </c>
      <c r="B1691" s="83" t="s">
        <v>424</v>
      </c>
      <c r="C1691" s="78">
        <f t="shared" si="55"/>
        <v>10</v>
      </c>
      <c r="D1691" s="79">
        <v>0</v>
      </c>
      <c r="E1691" s="79">
        <f t="shared" si="56"/>
        <v>10</v>
      </c>
      <c r="F1691" s="80">
        <v>45316</v>
      </c>
      <c r="G1691" s="81" t="s">
        <v>5053</v>
      </c>
      <c r="H1691" s="82" t="s">
        <v>4936</v>
      </c>
      <c r="I1691" s="83"/>
      <c r="J1691" s="83">
        <v>80161501</v>
      </c>
      <c r="K1691" s="84" t="s">
        <v>8213</v>
      </c>
      <c r="L1691" s="76" t="s">
        <v>154</v>
      </c>
      <c r="M1691" s="76" t="s">
        <v>154</v>
      </c>
      <c r="N1691" s="76">
        <v>10</v>
      </c>
      <c r="O1691" s="76" t="s">
        <v>223</v>
      </c>
      <c r="P1691" s="42" t="s">
        <v>224</v>
      </c>
      <c r="Q1691" s="47">
        <v>214943600</v>
      </c>
      <c r="R1691" s="47">
        <v>214943600</v>
      </c>
      <c r="S1691" s="43" t="s">
        <v>225</v>
      </c>
      <c r="T1691" s="43" t="s">
        <v>221</v>
      </c>
      <c r="U1691" s="44">
        <v>10</v>
      </c>
      <c r="V1691" s="105" t="s">
        <v>4</v>
      </c>
      <c r="W1691" s="99" t="s">
        <v>220</v>
      </c>
    </row>
    <row r="1692" spans="1:23" ht="45" customHeight="1" x14ac:dyDescent="0.25">
      <c r="A1692" s="76">
        <v>1691</v>
      </c>
      <c r="B1692" s="83" t="s">
        <v>424</v>
      </c>
      <c r="C1692" s="78">
        <f t="shared" si="55"/>
        <v>10</v>
      </c>
      <c r="D1692" s="79">
        <v>0</v>
      </c>
      <c r="E1692" s="79">
        <f t="shared" si="56"/>
        <v>10</v>
      </c>
      <c r="F1692" s="80">
        <v>45316</v>
      </c>
      <c r="G1692" s="81" t="s">
        <v>5053</v>
      </c>
      <c r="H1692" s="82" t="s">
        <v>4936</v>
      </c>
      <c r="I1692" s="83"/>
      <c r="J1692" s="83">
        <v>80161501</v>
      </c>
      <c r="K1692" s="84" t="s">
        <v>8214</v>
      </c>
      <c r="L1692" s="76" t="s">
        <v>154</v>
      </c>
      <c r="M1692" s="76" t="s">
        <v>154</v>
      </c>
      <c r="N1692" s="76">
        <v>10</v>
      </c>
      <c r="O1692" s="76" t="s">
        <v>223</v>
      </c>
      <c r="P1692" s="42" t="s">
        <v>224</v>
      </c>
      <c r="Q1692" s="47">
        <v>400000000</v>
      </c>
      <c r="R1692" s="47">
        <v>400000000</v>
      </c>
      <c r="S1692" s="43" t="s">
        <v>225</v>
      </c>
      <c r="T1692" s="43" t="s">
        <v>221</v>
      </c>
      <c r="U1692" s="44">
        <v>10</v>
      </c>
      <c r="V1692" s="105" t="s">
        <v>4</v>
      </c>
      <c r="W1692" s="99" t="s">
        <v>220</v>
      </c>
    </row>
    <row r="1693" spans="1:23" ht="45" customHeight="1" x14ac:dyDescent="0.25">
      <c r="A1693" s="76">
        <v>1692</v>
      </c>
      <c r="B1693" s="83" t="s">
        <v>424</v>
      </c>
      <c r="C1693" s="78">
        <f t="shared" si="55"/>
        <v>1</v>
      </c>
      <c r="D1693" s="79">
        <v>0</v>
      </c>
      <c r="E1693" s="79">
        <f t="shared" si="56"/>
        <v>1</v>
      </c>
      <c r="F1693" s="80">
        <v>45316</v>
      </c>
      <c r="G1693" s="81" t="s">
        <v>5053</v>
      </c>
      <c r="H1693" s="82" t="s">
        <v>4936</v>
      </c>
      <c r="I1693" s="83"/>
      <c r="J1693" s="83">
        <v>80161501</v>
      </c>
      <c r="K1693" s="84" t="s">
        <v>8215</v>
      </c>
      <c r="L1693" s="76" t="s">
        <v>154</v>
      </c>
      <c r="M1693" s="76" t="s">
        <v>154</v>
      </c>
      <c r="N1693" s="76">
        <v>8</v>
      </c>
      <c r="O1693" s="76" t="s">
        <v>223</v>
      </c>
      <c r="P1693" s="42" t="s">
        <v>224</v>
      </c>
      <c r="Q1693" s="47">
        <v>56000000</v>
      </c>
      <c r="R1693" s="47">
        <v>56000000</v>
      </c>
      <c r="S1693" s="43" t="s">
        <v>225</v>
      </c>
      <c r="T1693" s="43" t="s">
        <v>221</v>
      </c>
      <c r="U1693" s="44">
        <v>1</v>
      </c>
      <c r="V1693" s="105" t="s">
        <v>4</v>
      </c>
      <c r="W1693" s="99" t="s">
        <v>220</v>
      </c>
    </row>
    <row r="1694" spans="1:23" ht="45" customHeight="1" x14ac:dyDescent="0.25">
      <c r="A1694" s="76">
        <v>1693</v>
      </c>
      <c r="B1694" s="83" t="s">
        <v>424</v>
      </c>
      <c r="C1694" s="78">
        <f t="shared" si="55"/>
        <v>2</v>
      </c>
      <c r="D1694" s="79">
        <v>0</v>
      </c>
      <c r="E1694" s="79">
        <f t="shared" si="56"/>
        <v>2</v>
      </c>
      <c r="F1694" s="80">
        <v>45316</v>
      </c>
      <c r="G1694" s="81" t="s">
        <v>5053</v>
      </c>
      <c r="H1694" s="82" t="s">
        <v>4936</v>
      </c>
      <c r="I1694" s="83"/>
      <c r="J1694" s="83">
        <v>80161501</v>
      </c>
      <c r="K1694" s="84" t="s">
        <v>8216</v>
      </c>
      <c r="L1694" s="76" t="s">
        <v>154</v>
      </c>
      <c r="M1694" s="76" t="s">
        <v>154</v>
      </c>
      <c r="N1694" s="76">
        <v>10</v>
      </c>
      <c r="O1694" s="76" t="s">
        <v>223</v>
      </c>
      <c r="P1694" s="42" t="s">
        <v>224</v>
      </c>
      <c r="Q1694" s="47">
        <v>67805080</v>
      </c>
      <c r="R1694" s="47">
        <v>67805080</v>
      </c>
      <c r="S1694" s="43" t="s">
        <v>225</v>
      </c>
      <c r="T1694" s="43" t="s">
        <v>221</v>
      </c>
      <c r="U1694" s="44">
        <v>2</v>
      </c>
      <c r="V1694" s="105" t="s">
        <v>4</v>
      </c>
      <c r="W1694" s="99" t="s">
        <v>220</v>
      </c>
    </row>
    <row r="1695" spans="1:23" ht="45" customHeight="1" x14ac:dyDescent="0.25">
      <c r="A1695" s="76">
        <v>1694</v>
      </c>
      <c r="B1695" s="83" t="s">
        <v>424</v>
      </c>
      <c r="C1695" s="78">
        <f t="shared" si="55"/>
        <v>1</v>
      </c>
      <c r="D1695" s="79">
        <v>0</v>
      </c>
      <c r="E1695" s="79">
        <f t="shared" si="56"/>
        <v>1</v>
      </c>
      <c r="F1695" s="80">
        <v>45316</v>
      </c>
      <c r="G1695" s="81" t="s">
        <v>5053</v>
      </c>
      <c r="H1695" s="82" t="s">
        <v>4936</v>
      </c>
      <c r="I1695" s="83"/>
      <c r="J1695" s="83">
        <v>80161501</v>
      </c>
      <c r="K1695" s="84" t="s">
        <v>8217</v>
      </c>
      <c r="L1695" s="76" t="s">
        <v>154</v>
      </c>
      <c r="M1695" s="76" t="s">
        <v>154</v>
      </c>
      <c r="N1695" s="76">
        <v>10</v>
      </c>
      <c r="O1695" s="76" t="s">
        <v>223</v>
      </c>
      <c r="P1695" s="42" t="s">
        <v>224</v>
      </c>
      <c r="Q1695" s="47">
        <v>38240400</v>
      </c>
      <c r="R1695" s="47">
        <v>38240400</v>
      </c>
      <c r="S1695" s="43" t="s">
        <v>225</v>
      </c>
      <c r="T1695" s="43" t="s">
        <v>221</v>
      </c>
      <c r="U1695" s="44">
        <v>1</v>
      </c>
      <c r="V1695" s="105" t="s">
        <v>4</v>
      </c>
      <c r="W1695" s="99" t="s">
        <v>220</v>
      </c>
    </row>
    <row r="1696" spans="1:23" ht="45" customHeight="1" x14ac:dyDescent="0.25">
      <c r="A1696" s="76">
        <v>1695</v>
      </c>
      <c r="B1696" s="83" t="s">
        <v>424</v>
      </c>
      <c r="C1696" s="78">
        <f t="shared" si="55"/>
        <v>1</v>
      </c>
      <c r="D1696" s="79">
        <v>0</v>
      </c>
      <c r="E1696" s="79">
        <f t="shared" si="56"/>
        <v>1</v>
      </c>
      <c r="F1696" s="80">
        <v>45316</v>
      </c>
      <c r="G1696" s="81" t="s">
        <v>5053</v>
      </c>
      <c r="H1696" s="82" t="s">
        <v>4936</v>
      </c>
      <c r="I1696" s="83"/>
      <c r="J1696" s="83">
        <v>80161501</v>
      </c>
      <c r="K1696" s="84" t="s">
        <v>8218</v>
      </c>
      <c r="L1696" s="76" t="s">
        <v>154</v>
      </c>
      <c r="M1696" s="76" t="s">
        <v>154</v>
      </c>
      <c r="N1696" s="76">
        <v>10</v>
      </c>
      <c r="O1696" s="76" t="s">
        <v>223</v>
      </c>
      <c r="P1696" s="42" t="s">
        <v>224</v>
      </c>
      <c r="Q1696" s="47">
        <v>38240400</v>
      </c>
      <c r="R1696" s="47">
        <v>38240400</v>
      </c>
      <c r="S1696" s="43" t="s">
        <v>225</v>
      </c>
      <c r="T1696" s="43" t="s">
        <v>221</v>
      </c>
      <c r="U1696" s="44">
        <v>1</v>
      </c>
      <c r="V1696" s="105" t="s">
        <v>4</v>
      </c>
      <c r="W1696" s="99" t="s">
        <v>220</v>
      </c>
    </row>
    <row r="1697" spans="1:23" ht="45" customHeight="1" x14ac:dyDescent="0.25">
      <c r="A1697" s="76">
        <v>1696</v>
      </c>
      <c r="B1697" s="83" t="s">
        <v>424</v>
      </c>
      <c r="C1697" s="78">
        <f t="shared" si="55"/>
        <v>2</v>
      </c>
      <c r="D1697" s="79">
        <v>0</v>
      </c>
      <c r="E1697" s="79">
        <f t="shared" si="56"/>
        <v>2</v>
      </c>
      <c r="F1697" s="80">
        <v>45316</v>
      </c>
      <c r="G1697" s="81" t="s">
        <v>5053</v>
      </c>
      <c r="H1697" s="82" t="s">
        <v>4936</v>
      </c>
      <c r="I1697" s="83"/>
      <c r="J1697" s="83">
        <v>80161501</v>
      </c>
      <c r="K1697" s="84" t="s">
        <v>8219</v>
      </c>
      <c r="L1697" s="76" t="s">
        <v>154</v>
      </c>
      <c r="M1697" s="76" t="s">
        <v>154</v>
      </c>
      <c r="N1697" s="76">
        <v>10</v>
      </c>
      <c r="O1697" s="76" t="s">
        <v>223</v>
      </c>
      <c r="P1697" s="42" t="s">
        <v>224</v>
      </c>
      <c r="Q1697" s="47">
        <v>76480800</v>
      </c>
      <c r="R1697" s="47">
        <v>76480800</v>
      </c>
      <c r="S1697" s="43" t="s">
        <v>225</v>
      </c>
      <c r="T1697" s="43" t="s">
        <v>221</v>
      </c>
      <c r="U1697" s="44">
        <v>2</v>
      </c>
      <c r="V1697" s="105" t="s">
        <v>4</v>
      </c>
      <c r="W1697" s="99" t="s">
        <v>220</v>
      </c>
    </row>
    <row r="1698" spans="1:23" ht="45" customHeight="1" x14ac:dyDescent="0.25">
      <c r="A1698" s="76">
        <v>1697</v>
      </c>
      <c r="B1698" s="83" t="s">
        <v>424</v>
      </c>
      <c r="C1698" s="78">
        <f t="shared" si="55"/>
        <v>1</v>
      </c>
      <c r="D1698" s="79">
        <v>0</v>
      </c>
      <c r="E1698" s="79">
        <f t="shared" si="56"/>
        <v>1</v>
      </c>
      <c r="F1698" s="80">
        <v>45316</v>
      </c>
      <c r="G1698" s="81" t="s">
        <v>5053</v>
      </c>
      <c r="H1698" s="82" t="s">
        <v>4936</v>
      </c>
      <c r="I1698" s="83"/>
      <c r="J1698" s="83">
        <v>80161501</v>
      </c>
      <c r="K1698" s="84" t="s">
        <v>8220</v>
      </c>
      <c r="L1698" s="76" t="s">
        <v>154</v>
      </c>
      <c r="M1698" s="76" t="s">
        <v>154</v>
      </c>
      <c r="N1698" s="76">
        <v>8</v>
      </c>
      <c r="O1698" s="76" t="s">
        <v>223</v>
      </c>
      <c r="P1698" s="42" t="s">
        <v>224</v>
      </c>
      <c r="Q1698" s="47">
        <v>37755544</v>
      </c>
      <c r="R1698" s="47">
        <v>37755544</v>
      </c>
      <c r="S1698" s="43" t="s">
        <v>225</v>
      </c>
      <c r="T1698" s="43" t="s">
        <v>221</v>
      </c>
      <c r="U1698" s="44">
        <v>1</v>
      </c>
      <c r="V1698" s="105" t="s">
        <v>4</v>
      </c>
      <c r="W1698" s="99" t="s">
        <v>220</v>
      </c>
    </row>
    <row r="1699" spans="1:23" ht="45" customHeight="1" x14ac:dyDescent="0.25">
      <c r="A1699" s="76">
        <v>1698</v>
      </c>
      <c r="B1699" s="83" t="s">
        <v>424</v>
      </c>
      <c r="C1699" s="78">
        <f t="shared" si="55"/>
        <v>1</v>
      </c>
      <c r="D1699" s="79">
        <v>0</v>
      </c>
      <c r="E1699" s="79">
        <f t="shared" si="56"/>
        <v>1</v>
      </c>
      <c r="F1699" s="80">
        <v>45316</v>
      </c>
      <c r="G1699" s="81" t="s">
        <v>5053</v>
      </c>
      <c r="H1699" s="82" t="s">
        <v>4936</v>
      </c>
      <c r="I1699" s="83"/>
      <c r="J1699" s="83">
        <v>80161501</v>
      </c>
      <c r="K1699" s="84" t="s">
        <v>8221</v>
      </c>
      <c r="L1699" s="76" t="s">
        <v>154</v>
      </c>
      <c r="M1699" s="76" t="s">
        <v>154</v>
      </c>
      <c r="N1699" s="76">
        <v>8</v>
      </c>
      <c r="O1699" s="76" t="s">
        <v>223</v>
      </c>
      <c r="P1699" s="42" t="s">
        <v>224</v>
      </c>
      <c r="Q1699" s="47">
        <v>32811664</v>
      </c>
      <c r="R1699" s="47">
        <v>32811664</v>
      </c>
      <c r="S1699" s="43" t="s">
        <v>225</v>
      </c>
      <c r="T1699" s="43" t="s">
        <v>221</v>
      </c>
      <c r="U1699" s="44">
        <v>1</v>
      </c>
      <c r="V1699" s="105" t="s">
        <v>4</v>
      </c>
      <c r="W1699" s="99" t="s">
        <v>220</v>
      </c>
    </row>
    <row r="1700" spans="1:23" ht="45" customHeight="1" x14ac:dyDescent="0.25">
      <c r="A1700" s="76">
        <v>1699</v>
      </c>
      <c r="B1700" s="83" t="s">
        <v>424</v>
      </c>
      <c r="C1700" s="78">
        <f t="shared" si="55"/>
        <v>2</v>
      </c>
      <c r="D1700" s="79">
        <v>0</v>
      </c>
      <c r="E1700" s="79">
        <f t="shared" si="56"/>
        <v>2</v>
      </c>
      <c r="F1700" s="80">
        <v>45316</v>
      </c>
      <c r="G1700" s="81" t="s">
        <v>5053</v>
      </c>
      <c r="H1700" s="82" t="s">
        <v>4936</v>
      </c>
      <c r="I1700" s="83"/>
      <c r="J1700" s="83">
        <v>80161501</v>
      </c>
      <c r="K1700" s="84" t="s">
        <v>8222</v>
      </c>
      <c r="L1700" s="76" t="s">
        <v>154</v>
      </c>
      <c r="M1700" s="76" t="s">
        <v>154</v>
      </c>
      <c r="N1700" s="76">
        <v>8</v>
      </c>
      <c r="O1700" s="76" t="s">
        <v>223</v>
      </c>
      <c r="P1700" s="42" t="s">
        <v>224</v>
      </c>
      <c r="Q1700" s="47">
        <v>64000000</v>
      </c>
      <c r="R1700" s="47">
        <v>64000000</v>
      </c>
      <c r="S1700" s="43" t="s">
        <v>225</v>
      </c>
      <c r="T1700" s="43" t="s">
        <v>221</v>
      </c>
      <c r="U1700" s="44">
        <v>2</v>
      </c>
      <c r="V1700" s="105" t="s">
        <v>4</v>
      </c>
      <c r="W1700" s="99" t="s">
        <v>220</v>
      </c>
    </row>
    <row r="1701" spans="1:23" ht="45" customHeight="1" x14ac:dyDescent="0.25">
      <c r="A1701" s="76">
        <v>1700</v>
      </c>
      <c r="B1701" s="83" t="s">
        <v>424</v>
      </c>
      <c r="C1701" s="78">
        <f t="shared" si="55"/>
        <v>1</v>
      </c>
      <c r="D1701" s="79">
        <v>0</v>
      </c>
      <c r="E1701" s="79">
        <f t="shared" si="56"/>
        <v>1</v>
      </c>
      <c r="F1701" s="80">
        <v>45316</v>
      </c>
      <c r="G1701" s="81" t="s">
        <v>5053</v>
      </c>
      <c r="H1701" s="82" t="s">
        <v>4936</v>
      </c>
      <c r="I1701" s="83"/>
      <c r="J1701" s="83">
        <v>80161501</v>
      </c>
      <c r="K1701" s="84" t="s">
        <v>8223</v>
      </c>
      <c r="L1701" s="76" t="s">
        <v>154</v>
      </c>
      <c r="M1701" s="76" t="s">
        <v>154</v>
      </c>
      <c r="N1701" s="76">
        <v>8</v>
      </c>
      <c r="O1701" s="76" t="s">
        <v>223</v>
      </c>
      <c r="P1701" s="42" t="s">
        <v>224</v>
      </c>
      <c r="Q1701" s="47">
        <v>18508320</v>
      </c>
      <c r="R1701" s="47">
        <v>18508320</v>
      </c>
      <c r="S1701" s="43" t="s">
        <v>225</v>
      </c>
      <c r="T1701" s="43" t="s">
        <v>221</v>
      </c>
      <c r="U1701" s="44">
        <v>1</v>
      </c>
      <c r="V1701" s="105" t="s">
        <v>4</v>
      </c>
      <c r="W1701" s="99" t="s">
        <v>220</v>
      </c>
    </row>
    <row r="1702" spans="1:23" ht="45" customHeight="1" x14ac:dyDescent="0.25">
      <c r="A1702" s="76">
        <v>1701</v>
      </c>
      <c r="B1702" s="83" t="s">
        <v>424</v>
      </c>
      <c r="C1702" s="78">
        <f t="shared" si="55"/>
        <v>2</v>
      </c>
      <c r="D1702" s="79">
        <v>0</v>
      </c>
      <c r="E1702" s="79">
        <f t="shared" si="56"/>
        <v>2</v>
      </c>
      <c r="F1702" s="80">
        <v>45316</v>
      </c>
      <c r="G1702" s="81" t="s">
        <v>5053</v>
      </c>
      <c r="H1702" s="82" t="s">
        <v>4936</v>
      </c>
      <c r="I1702" s="83"/>
      <c r="J1702" s="83">
        <v>80161501</v>
      </c>
      <c r="K1702" s="84" t="s">
        <v>8224</v>
      </c>
      <c r="L1702" s="76" t="s">
        <v>154</v>
      </c>
      <c r="M1702" s="76" t="s">
        <v>154</v>
      </c>
      <c r="N1702" s="76">
        <v>11</v>
      </c>
      <c r="O1702" s="76" t="s">
        <v>223</v>
      </c>
      <c r="P1702" s="42" t="s">
        <v>224</v>
      </c>
      <c r="Q1702" s="47">
        <v>103827746</v>
      </c>
      <c r="R1702" s="47">
        <v>103827746</v>
      </c>
      <c r="S1702" s="43" t="s">
        <v>225</v>
      </c>
      <c r="T1702" s="43" t="s">
        <v>221</v>
      </c>
      <c r="U1702" s="44">
        <v>2</v>
      </c>
      <c r="V1702" s="105" t="s">
        <v>4</v>
      </c>
      <c r="W1702" s="99" t="s">
        <v>1948</v>
      </c>
    </row>
    <row r="1703" spans="1:23" ht="45" customHeight="1" x14ac:dyDescent="0.25">
      <c r="A1703" s="76">
        <v>1702</v>
      </c>
      <c r="B1703" s="83" t="s">
        <v>427</v>
      </c>
      <c r="C1703" s="78">
        <f t="shared" si="55"/>
        <v>1</v>
      </c>
      <c r="D1703" s="79">
        <v>0</v>
      </c>
      <c r="E1703" s="79">
        <f t="shared" si="56"/>
        <v>1</v>
      </c>
      <c r="F1703" s="80">
        <v>45316</v>
      </c>
      <c r="G1703" s="81" t="s">
        <v>5053</v>
      </c>
      <c r="H1703" s="82" t="s">
        <v>4936</v>
      </c>
      <c r="I1703" s="83"/>
      <c r="J1703" s="83">
        <v>80161501</v>
      </c>
      <c r="K1703" s="84" t="s">
        <v>8225</v>
      </c>
      <c r="L1703" s="76" t="s">
        <v>154</v>
      </c>
      <c r="M1703" s="76" t="s">
        <v>154</v>
      </c>
      <c r="N1703" s="76">
        <v>11</v>
      </c>
      <c r="O1703" s="76" t="s">
        <v>223</v>
      </c>
      <c r="P1703" s="42" t="s">
        <v>224</v>
      </c>
      <c r="Q1703" s="47">
        <v>47250000</v>
      </c>
      <c r="R1703" s="47">
        <v>47250000</v>
      </c>
      <c r="S1703" s="43" t="s">
        <v>225</v>
      </c>
      <c r="T1703" s="43" t="s">
        <v>221</v>
      </c>
      <c r="U1703" s="44">
        <v>1</v>
      </c>
      <c r="V1703" s="105" t="s">
        <v>4</v>
      </c>
      <c r="W1703" s="99" t="s">
        <v>220</v>
      </c>
    </row>
    <row r="1704" spans="1:23" ht="45" customHeight="1" x14ac:dyDescent="0.25">
      <c r="A1704" s="76">
        <v>1703</v>
      </c>
      <c r="B1704" s="83" t="s">
        <v>427</v>
      </c>
      <c r="C1704" s="78">
        <f t="shared" si="55"/>
        <v>8</v>
      </c>
      <c r="D1704" s="79">
        <v>0</v>
      </c>
      <c r="E1704" s="79">
        <f t="shared" si="56"/>
        <v>8</v>
      </c>
      <c r="F1704" s="80">
        <v>45316</v>
      </c>
      <c r="G1704" s="81" t="s">
        <v>5053</v>
      </c>
      <c r="H1704" s="82" t="s">
        <v>4936</v>
      </c>
      <c r="I1704" s="83"/>
      <c r="J1704" s="83">
        <v>80161501</v>
      </c>
      <c r="K1704" s="84" t="s">
        <v>8226</v>
      </c>
      <c r="L1704" s="76" t="s">
        <v>154</v>
      </c>
      <c r="M1704" s="76" t="s">
        <v>154</v>
      </c>
      <c r="N1704" s="76">
        <v>11</v>
      </c>
      <c r="O1704" s="76" t="s">
        <v>223</v>
      </c>
      <c r="P1704" s="42" t="s">
        <v>224</v>
      </c>
      <c r="Q1704" s="47">
        <v>336000000</v>
      </c>
      <c r="R1704" s="47">
        <v>336000000</v>
      </c>
      <c r="S1704" s="43" t="s">
        <v>225</v>
      </c>
      <c r="T1704" s="43" t="s">
        <v>221</v>
      </c>
      <c r="U1704" s="44">
        <v>8</v>
      </c>
      <c r="V1704" s="105" t="s">
        <v>4</v>
      </c>
      <c r="W1704" s="99" t="s">
        <v>220</v>
      </c>
    </row>
    <row r="1705" spans="1:23" ht="45" customHeight="1" x14ac:dyDescent="0.25">
      <c r="A1705" s="76">
        <v>1704</v>
      </c>
      <c r="B1705" s="83" t="s">
        <v>427</v>
      </c>
      <c r="C1705" s="78">
        <f t="shared" si="55"/>
        <v>1</v>
      </c>
      <c r="D1705" s="79">
        <v>0</v>
      </c>
      <c r="E1705" s="79">
        <f t="shared" si="56"/>
        <v>1</v>
      </c>
      <c r="F1705" s="80">
        <v>45316</v>
      </c>
      <c r="G1705" s="81" t="s">
        <v>5053</v>
      </c>
      <c r="H1705" s="82" t="s">
        <v>4936</v>
      </c>
      <c r="I1705" s="83"/>
      <c r="J1705" s="83">
        <v>80161501</v>
      </c>
      <c r="K1705" s="84" t="s">
        <v>8227</v>
      </c>
      <c r="L1705" s="76" t="s">
        <v>154</v>
      </c>
      <c r="M1705" s="76" t="s">
        <v>154</v>
      </c>
      <c r="N1705" s="76">
        <v>11</v>
      </c>
      <c r="O1705" s="76" t="s">
        <v>223</v>
      </c>
      <c r="P1705" s="42" t="s">
        <v>224</v>
      </c>
      <c r="Q1705" s="47">
        <v>35700000</v>
      </c>
      <c r="R1705" s="47">
        <v>35700000</v>
      </c>
      <c r="S1705" s="43" t="s">
        <v>225</v>
      </c>
      <c r="T1705" s="43" t="s">
        <v>221</v>
      </c>
      <c r="U1705" s="44">
        <v>1</v>
      </c>
      <c r="V1705" s="105" t="s">
        <v>4</v>
      </c>
      <c r="W1705" s="99" t="s">
        <v>220</v>
      </c>
    </row>
    <row r="1706" spans="1:23" ht="45" customHeight="1" x14ac:dyDescent="0.25">
      <c r="A1706" s="76">
        <v>1705</v>
      </c>
      <c r="B1706" s="83" t="s">
        <v>427</v>
      </c>
      <c r="C1706" s="78">
        <f t="shared" si="55"/>
        <v>7</v>
      </c>
      <c r="D1706" s="79">
        <v>0</v>
      </c>
      <c r="E1706" s="79">
        <f t="shared" si="56"/>
        <v>7</v>
      </c>
      <c r="F1706" s="80">
        <v>45316</v>
      </c>
      <c r="G1706" s="81" t="s">
        <v>5053</v>
      </c>
      <c r="H1706" s="82" t="s">
        <v>4936</v>
      </c>
      <c r="I1706" s="83"/>
      <c r="J1706" s="83">
        <v>80161501</v>
      </c>
      <c r="K1706" s="84" t="s">
        <v>8228</v>
      </c>
      <c r="L1706" s="76" t="s">
        <v>154</v>
      </c>
      <c r="M1706" s="76" t="s">
        <v>154</v>
      </c>
      <c r="N1706" s="76">
        <v>11</v>
      </c>
      <c r="O1706" s="76" t="s">
        <v>223</v>
      </c>
      <c r="P1706" s="42" t="s">
        <v>224</v>
      </c>
      <c r="Q1706" s="47">
        <v>164014368</v>
      </c>
      <c r="R1706" s="47">
        <v>164014368</v>
      </c>
      <c r="S1706" s="43" t="s">
        <v>225</v>
      </c>
      <c r="T1706" s="43" t="s">
        <v>221</v>
      </c>
      <c r="U1706" s="44">
        <v>7</v>
      </c>
      <c r="V1706" s="105" t="s">
        <v>4</v>
      </c>
      <c r="W1706" s="99" t="s">
        <v>220</v>
      </c>
    </row>
    <row r="1707" spans="1:23" ht="45" customHeight="1" x14ac:dyDescent="0.25">
      <c r="A1707" s="76">
        <v>1706</v>
      </c>
      <c r="B1707" s="83" t="s">
        <v>427</v>
      </c>
      <c r="C1707" s="78">
        <f t="shared" si="55"/>
        <v>1</v>
      </c>
      <c r="D1707" s="79">
        <v>0</v>
      </c>
      <c r="E1707" s="79">
        <f t="shared" si="56"/>
        <v>1</v>
      </c>
      <c r="F1707" s="80">
        <v>45316</v>
      </c>
      <c r="G1707" s="81" t="s">
        <v>5053</v>
      </c>
      <c r="H1707" s="82" t="s">
        <v>4936</v>
      </c>
      <c r="I1707" s="83"/>
      <c r="J1707" s="83">
        <v>80161501</v>
      </c>
      <c r="K1707" s="84" t="s">
        <v>8229</v>
      </c>
      <c r="L1707" s="76" t="s">
        <v>154</v>
      </c>
      <c r="M1707" s="76" t="s">
        <v>154</v>
      </c>
      <c r="N1707" s="76">
        <v>11</v>
      </c>
      <c r="O1707" s="76" t="s">
        <v>223</v>
      </c>
      <c r="P1707" s="42" t="s">
        <v>224</v>
      </c>
      <c r="Q1707" s="47">
        <v>17851904</v>
      </c>
      <c r="R1707" s="47">
        <v>17851904</v>
      </c>
      <c r="S1707" s="43" t="s">
        <v>225</v>
      </c>
      <c r="T1707" s="43" t="s">
        <v>221</v>
      </c>
      <c r="U1707" s="44">
        <v>1</v>
      </c>
      <c r="V1707" s="105" t="s">
        <v>4</v>
      </c>
      <c r="W1707" s="99" t="s">
        <v>220</v>
      </c>
    </row>
    <row r="1708" spans="1:23" ht="45" customHeight="1" x14ac:dyDescent="0.25">
      <c r="A1708" s="76">
        <v>1707</v>
      </c>
      <c r="B1708" s="83" t="s">
        <v>427</v>
      </c>
      <c r="C1708" s="78">
        <f t="shared" si="55"/>
        <v>7</v>
      </c>
      <c r="D1708" s="79">
        <v>0</v>
      </c>
      <c r="E1708" s="79">
        <f t="shared" si="56"/>
        <v>7</v>
      </c>
      <c r="F1708" s="80">
        <v>45316</v>
      </c>
      <c r="G1708" s="81" t="s">
        <v>5053</v>
      </c>
      <c r="H1708" s="82" t="s">
        <v>4936</v>
      </c>
      <c r="I1708" s="83"/>
      <c r="J1708" s="83">
        <v>80161501</v>
      </c>
      <c r="K1708" s="84" t="s">
        <v>8230</v>
      </c>
      <c r="L1708" s="76" t="s">
        <v>155</v>
      </c>
      <c r="M1708" s="76" t="s">
        <v>155</v>
      </c>
      <c r="N1708" s="76">
        <v>9</v>
      </c>
      <c r="O1708" s="76" t="s">
        <v>223</v>
      </c>
      <c r="P1708" s="42" t="s">
        <v>224</v>
      </c>
      <c r="Q1708" s="47">
        <v>151959255</v>
      </c>
      <c r="R1708" s="47">
        <v>151959255</v>
      </c>
      <c r="S1708" s="43" t="s">
        <v>225</v>
      </c>
      <c r="T1708" s="43" t="s">
        <v>221</v>
      </c>
      <c r="U1708" s="44">
        <v>7</v>
      </c>
      <c r="V1708" s="105" t="s">
        <v>4</v>
      </c>
      <c r="W1708" s="99" t="s">
        <v>220</v>
      </c>
    </row>
    <row r="1709" spans="1:23" ht="45" customHeight="1" x14ac:dyDescent="0.25">
      <c r="A1709" s="76">
        <v>1708</v>
      </c>
      <c r="B1709" s="83" t="s">
        <v>427</v>
      </c>
      <c r="C1709" s="78">
        <f t="shared" si="55"/>
        <v>1</v>
      </c>
      <c r="D1709" s="79">
        <v>0</v>
      </c>
      <c r="E1709" s="79">
        <f t="shared" si="56"/>
        <v>1</v>
      </c>
      <c r="F1709" s="80">
        <v>45316</v>
      </c>
      <c r="G1709" s="81" t="s">
        <v>5053</v>
      </c>
      <c r="H1709" s="82" t="s">
        <v>4936</v>
      </c>
      <c r="I1709" s="83"/>
      <c r="J1709" s="83">
        <v>80161501</v>
      </c>
      <c r="K1709" s="84" t="s">
        <v>8231</v>
      </c>
      <c r="L1709" s="76" t="s">
        <v>154</v>
      </c>
      <c r="M1709" s="76" t="s">
        <v>154</v>
      </c>
      <c r="N1709" s="76">
        <v>11</v>
      </c>
      <c r="O1709" s="76" t="s">
        <v>223</v>
      </c>
      <c r="P1709" s="42" t="s">
        <v>224</v>
      </c>
      <c r="Q1709" s="47">
        <v>67501245</v>
      </c>
      <c r="R1709" s="47">
        <v>67501245</v>
      </c>
      <c r="S1709" s="43" t="s">
        <v>225</v>
      </c>
      <c r="T1709" s="43" t="s">
        <v>221</v>
      </c>
      <c r="U1709" s="44">
        <v>1</v>
      </c>
      <c r="V1709" s="105" t="s">
        <v>4</v>
      </c>
      <c r="W1709" s="99" t="s">
        <v>220</v>
      </c>
    </row>
    <row r="1710" spans="1:23" ht="45" customHeight="1" x14ac:dyDescent="0.25">
      <c r="A1710" s="76">
        <v>1709</v>
      </c>
      <c r="B1710" s="83" t="s">
        <v>427</v>
      </c>
      <c r="C1710" s="78">
        <f t="shared" si="55"/>
        <v>1</v>
      </c>
      <c r="D1710" s="79">
        <v>0</v>
      </c>
      <c r="E1710" s="79">
        <f t="shared" si="56"/>
        <v>1</v>
      </c>
      <c r="F1710" s="80">
        <v>45316</v>
      </c>
      <c r="G1710" s="81" t="s">
        <v>5053</v>
      </c>
      <c r="H1710" s="82" t="s">
        <v>4936</v>
      </c>
      <c r="I1710" s="83"/>
      <c r="J1710" s="83">
        <v>80161501</v>
      </c>
      <c r="K1710" s="84" t="s">
        <v>8232</v>
      </c>
      <c r="L1710" s="76" t="s">
        <v>154</v>
      </c>
      <c r="M1710" s="76" t="s">
        <v>154</v>
      </c>
      <c r="N1710" s="76">
        <v>11</v>
      </c>
      <c r="O1710" s="76" t="s">
        <v>223</v>
      </c>
      <c r="P1710" s="42" t="s">
        <v>224</v>
      </c>
      <c r="Q1710" s="47">
        <v>43065309</v>
      </c>
      <c r="R1710" s="47">
        <v>43065309</v>
      </c>
      <c r="S1710" s="43" t="s">
        <v>225</v>
      </c>
      <c r="T1710" s="43" t="s">
        <v>221</v>
      </c>
      <c r="U1710" s="44">
        <v>1</v>
      </c>
      <c r="V1710" s="105" t="s">
        <v>4</v>
      </c>
      <c r="W1710" s="99" t="s">
        <v>220</v>
      </c>
    </row>
    <row r="1711" spans="1:23" ht="45" customHeight="1" x14ac:dyDescent="0.25">
      <c r="A1711" s="76">
        <v>1710</v>
      </c>
      <c r="B1711" s="83" t="s">
        <v>427</v>
      </c>
      <c r="C1711" s="78">
        <f t="shared" si="55"/>
        <v>1</v>
      </c>
      <c r="D1711" s="79">
        <v>0</v>
      </c>
      <c r="E1711" s="79">
        <f t="shared" si="56"/>
        <v>1</v>
      </c>
      <c r="F1711" s="80">
        <v>45316</v>
      </c>
      <c r="G1711" s="81" t="s">
        <v>5053</v>
      </c>
      <c r="H1711" s="82" t="s">
        <v>4936</v>
      </c>
      <c r="I1711" s="83"/>
      <c r="J1711" s="83">
        <v>80161501</v>
      </c>
      <c r="K1711" s="84" t="s">
        <v>8233</v>
      </c>
      <c r="L1711" s="76" t="s">
        <v>154</v>
      </c>
      <c r="M1711" s="76" t="s">
        <v>154</v>
      </c>
      <c r="N1711" s="76">
        <v>11</v>
      </c>
      <c r="O1711" s="76" t="s">
        <v>223</v>
      </c>
      <c r="P1711" s="42" t="s">
        <v>224</v>
      </c>
      <c r="Q1711" s="47">
        <v>28782611</v>
      </c>
      <c r="R1711" s="47">
        <v>28782611</v>
      </c>
      <c r="S1711" s="43" t="s">
        <v>225</v>
      </c>
      <c r="T1711" s="43" t="s">
        <v>221</v>
      </c>
      <c r="U1711" s="44">
        <v>1</v>
      </c>
      <c r="V1711" s="105" t="s">
        <v>4</v>
      </c>
      <c r="W1711" s="99" t="s">
        <v>220</v>
      </c>
    </row>
    <row r="1712" spans="1:23" ht="45" customHeight="1" x14ac:dyDescent="0.25">
      <c r="A1712" s="76">
        <v>1711</v>
      </c>
      <c r="B1712" s="83" t="s">
        <v>427</v>
      </c>
      <c r="C1712" s="78">
        <f t="shared" si="55"/>
        <v>1</v>
      </c>
      <c r="D1712" s="79">
        <v>0</v>
      </c>
      <c r="E1712" s="79">
        <f t="shared" si="56"/>
        <v>1</v>
      </c>
      <c r="F1712" s="80">
        <v>45316</v>
      </c>
      <c r="G1712" s="81" t="s">
        <v>5053</v>
      </c>
      <c r="H1712" s="82" t="s">
        <v>4936</v>
      </c>
      <c r="I1712" s="83"/>
      <c r="J1712" s="83">
        <v>80161501</v>
      </c>
      <c r="K1712" s="84" t="s">
        <v>8234</v>
      </c>
      <c r="L1712" s="76" t="s">
        <v>154</v>
      </c>
      <c r="M1712" s="76" t="s">
        <v>154</v>
      </c>
      <c r="N1712" s="76">
        <v>11</v>
      </c>
      <c r="O1712" s="76" t="s">
        <v>223</v>
      </c>
      <c r="P1712" s="42" t="s">
        <v>224</v>
      </c>
      <c r="Q1712" s="47">
        <v>73500000</v>
      </c>
      <c r="R1712" s="47">
        <v>73500000</v>
      </c>
      <c r="S1712" s="43" t="s">
        <v>225</v>
      </c>
      <c r="T1712" s="43" t="s">
        <v>221</v>
      </c>
      <c r="U1712" s="44">
        <v>1</v>
      </c>
      <c r="V1712" s="105" t="s">
        <v>4</v>
      </c>
      <c r="W1712" s="99" t="s">
        <v>220</v>
      </c>
    </row>
    <row r="1713" spans="1:23" ht="45" customHeight="1" x14ac:dyDescent="0.25">
      <c r="A1713" s="76">
        <v>1712</v>
      </c>
      <c r="B1713" s="83" t="s">
        <v>427</v>
      </c>
      <c r="C1713" s="78">
        <f t="shared" si="55"/>
        <v>1</v>
      </c>
      <c r="D1713" s="79">
        <v>0</v>
      </c>
      <c r="E1713" s="79">
        <f t="shared" si="56"/>
        <v>1</v>
      </c>
      <c r="F1713" s="80">
        <v>45316</v>
      </c>
      <c r="G1713" s="81" t="s">
        <v>5053</v>
      </c>
      <c r="H1713" s="82" t="s">
        <v>4936</v>
      </c>
      <c r="I1713" s="83"/>
      <c r="J1713" s="83">
        <v>80161501</v>
      </c>
      <c r="K1713" s="84" t="s">
        <v>8235</v>
      </c>
      <c r="L1713" s="76" t="s">
        <v>154</v>
      </c>
      <c r="M1713" s="76" t="s">
        <v>154</v>
      </c>
      <c r="N1713" s="76">
        <v>11</v>
      </c>
      <c r="O1713" s="76" t="s">
        <v>223</v>
      </c>
      <c r="P1713" s="42" t="s">
        <v>224</v>
      </c>
      <c r="Q1713" s="47">
        <v>36000000</v>
      </c>
      <c r="R1713" s="47">
        <v>36000000</v>
      </c>
      <c r="S1713" s="43" t="s">
        <v>225</v>
      </c>
      <c r="T1713" s="43" t="s">
        <v>221</v>
      </c>
      <c r="U1713" s="44">
        <v>1</v>
      </c>
      <c r="V1713" s="105" t="s">
        <v>4</v>
      </c>
      <c r="W1713" s="99" t="s">
        <v>220</v>
      </c>
    </row>
    <row r="1714" spans="1:23" ht="45" customHeight="1" x14ac:dyDescent="0.25">
      <c r="A1714" s="76">
        <v>1713</v>
      </c>
      <c r="B1714" s="83" t="s">
        <v>427</v>
      </c>
      <c r="C1714" s="78">
        <f t="shared" si="55"/>
        <v>4</v>
      </c>
      <c r="D1714" s="79">
        <v>0</v>
      </c>
      <c r="E1714" s="79">
        <f t="shared" si="56"/>
        <v>4</v>
      </c>
      <c r="F1714" s="80">
        <v>45316</v>
      </c>
      <c r="G1714" s="81" t="s">
        <v>5053</v>
      </c>
      <c r="H1714" s="82" t="s">
        <v>4936</v>
      </c>
      <c r="I1714" s="83"/>
      <c r="J1714" s="83">
        <v>80161501</v>
      </c>
      <c r="K1714" s="84" t="s">
        <v>8236</v>
      </c>
      <c r="L1714" s="76" t="s">
        <v>154</v>
      </c>
      <c r="M1714" s="76" t="s">
        <v>154</v>
      </c>
      <c r="N1714" s="76">
        <v>11</v>
      </c>
      <c r="O1714" s="76" t="s">
        <v>223</v>
      </c>
      <c r="P1714" s="42" t="s">
        <v>224</v>
      </c>
      <c r="Q1714" s="47">
        <v>108800000</v>
      </c>
      <c r="R1714" s="47">
        <v>108800000</v>
      </c>
      <c r="S1714" s="43" t="s">
        <v>225</v>
      </c>
      <c r="T1714" s="43" t="s">
        <v>221</v>
      </c>
      <c r="U1714" s="44">
        <v>4</v>
      </c>
      <c r="V1714" s="105" t="s">
        <v>4</v>
      </c>
      <c r="W1714" s="99" t="s">
        <v>220</v>
      </c>
    </row>
    <row r="1715" spans="1:23" ht="45" customHeight="1" x14ac:dyDescent="0.25">
      <c r="A1715" s="76">
        <v>1714</v>
      </c>
      <c r="B1715" s="83" t="s">
        <v>427</v>
      </c>
      <c r="C1715" s="78">
        <f t="shared" si="55"/>
        <v>4</v>
      </c>
      <c r="D1715" s="79">
        <v>0</v>
      </c>
      <c r="E1715" s="79">
        <f t="shared" si="56"/>
        <v>4</v>
      </c>
      <c r="F1715" s="80">
        <v>45316</v>
      </c>
      <c r="G1715" s="81" t="s">
        <v>5053</v>
      </c>
      <c r="H1715" s="82" t="s">
        <v>4936</v>
      </c>
      <c r="I1715" s="83"/>
      <c r="J1715" s="83">
        <v>80161501</v>
      </c>
      <c r="K1715" s="84" t="s">
        <v>8237</v>
      </c>
      <c r="L1715" s="76" t="s">
        <v>154</v>
      </c>
      <c r="M1715" s="76" t="s">
        <v>154</v>
      </c>
      <c r="N1715" s="76">
        <v>11</v>
      </c>
      <c r="O1715" s="76" t="s">
        <v>223</v>
      </c>
      <c r="P1715" s="42" t="s">
        <v>224</v>
      </c>
      <c r="Q1715" s="47">
        <v>71407616</v>
      </c>
      <c r="R1715" s="47">
        <v>71407616</v>
      </c>
      <c r="S1715" s="43" t="s">
        <v>225</v>
      </c>
      <c r="T1715" s="43" t="s">
        <v>221</v>
      </c>
      <c r="U1715" s="44">
        <v>4</v>
      </c>
      <c r="V1715" s="105" t="s">
        <v>4</v>
      </c>
      <c r="W1715" s="99" t="s">
        <v>220</v>
      </c>
    </row>
    <row r="1716" spans="1:23" ht="45" customHeight="1" x14ac:dyDescent="0.25">
      <c r="A1716" s="76">
        <v>1715</v>
      </c>
      <c r="B1716" s="83" t="s">
        <v>427</v>
      </c>
      <c r="C1716" s="78">
        <f t="shared" si="55"/>
        <v>1</v>
      </c>
      <c r="D1716" s="79">
        <v>0</v>
      </c>
      <c r="E1716" s="79">
        <f t="shared" si="56"/>
        <v>1</v>
      </c>
      <c r="F1716" s="80">
        <v>45316</v>
      </c>
      <c r="G1716" s="81" t="s">
        <v>5053</v>
      </c>
      <c r="H1716" s="82" t="s">
        <v>4936</v>
      </c>
      <c r="I1716" s="83"/>
      <c r="J1716" s="83">
        <v>80161501</v>
      </c>
      <c r="K1716" s="84" t="s">
        <v>8238</v>
      </c>
      <c r="L1716" s="76" t="s">
        <v>154</v>
      </c>
      <c r="M1716" s="76" t="s">
        <v>154</v>
      </c>
      <c r="N1716" s="76">
        <v>8</v>
      </c>
      <c r="O1716" s="76" t="s">
        <v>223</v>
      </c>
      <c r="P1716" s="42" t="s">
        <v>224</v>
      </c>
      <c r="Q1716" s="47">
        <v>32811664</v>
      </c>
      <c r="R1716" s="47">
        <v>32811664</v>
      </c>
      <c r="S1716" s="43" t="s">
        <v>225</v>
      </c>
      <c r="T1716" s="43" t="s">
        <v>221</v>
      </c>
      <c r="U1716" s="44">
        <v>1</v>
      </c>
      <c r="V1716" s="105" t="s">
        <v>4</v>
      </c>
      <c r="W1716" s="99" t="s">
        <v>220</v>
      </c>
    </row>
    <row r="1717" spans="1:23" ht="45" customHeight="1" x14ac:dyDescent="0.25">
      <c r="A1717" s="76">
        <v>1716</v>
      </c>
      <c r="B1717" s="83" t="s">
        <v>427</v>
      </c>
      <c r="C1717" s="78">
        <f t="shared" si="55"/>
        <v>2</v>
      </c>
      <c r="D1717" s="79">
        <v>0</v>
      </c>
      <c r="E1717" s="79">
        <f t="shared" si="56"/>
        <v>2</v>
      </c>
      <c r="F1717" s="80">
        <v>45316</v>
      </c>
      <c r="G1717" s="81" t="s">
        <v>5053</v>
      </c>
      <c r="H1717" s="82" t="s">
        <v>4936</v>
      </c>
      <c r="I1717" s="83"/>
      <c r="J1717" s="83">
        <v>80161501</v>
      </c>
      <c r="K1717" s="84" t="s">
        <v>8239</v>
      </c>
      <c r="L1717" s="76" t="s">
        <v>154</v>
      </c>
      <c r="M1717" s="76" t="s">
        <v>154</v>
      </c>
      <c r="N1717" s="76">
        <v>8</v>
      </c>
      <c r="O1717" s="76" t="s">
        <v>223</v>
      </c>
      <c r="P1717" s="42" t="s">
        <v>224</v>
      </c>
      <c r="Q1717" s="47">
        <v>65623328</v>
      </c>
      <c r="R1717" s="47">
        <v>65623328</v>
      </c>
      <c r="S1717" s="43" t="s">
        <v>225</v>
      </c>
      <c r="T1717" s="43" t="s">
        <v>221</v>
      </c>
      <c r="U1717" s="44">
        <v>2</v>
      </c>
      <c r="V1717" s="105" t="s">
        <v>4</v>
      </c>
      <c r="W1717" s="99" t="s">
        <v>220</v>
      </c>
    </row>
    <row r="1718" spans="1:23" ht="45" customHeight="1" x14ac:dyDescent="0.25">
      <c r="A1718" s="76">
        <v>1717</v>
      </c>
      <c r="B1718" s="83" t="s">
        <v>427</v>
      </c>
      <c r="C1718" s="78">
        <f t="shared" si="55"/>
        <v>1</v>
      </c>
      <c r="D1718" s="79">
        <v>0</v>
      </c>
      <c r="E1718" s="79">
        <f t="shared" si="56"/>
        <v>1</v>
      </c>
      <c r="F1718" s="80">
        <v>45316</v>
      </c>
      <c r="G1718" s="81" t="s">
        <v>5053</v>
      </c>
      <c r="H1718" s="82" t="s">
        <v>4936</v>
      </c>
      <c r="I1718" s="83"/>
      <c r="J1718" s="83">
        <v>80161501</v>
      </c>
      <c r="K1718" s="84" t="s">
        <v>8240</v>
      </c>
      <c r="L1718" s="76" t="s">
        <v>154</v>
      </c>
      <c r="M1718" s="76" t="s">
        <v>154</v>
      </c>
      <c r="N1718" s="76">
        <v>8</v>
      </c>
      <c r="O1718" s="76" t="s">
        <v>223</v>
      </c>
      <c r="P1718" s="42" t="s">
        <v>224</v>
      </c>
      <c r="Q1718" s="47">
        <v>17851904</v>
      </c>
      <c r="R1718" s="47">
        <v>17851904</v>
      </c>
      <c r="S1718" s="43" t="s">
        <v>225</v>
      </c>
      <c r="T1718" s="43" t="s">
        <v>221</v>
      </c>
      <c r="U1718" s="44">
        <v>1</v>
      </c>
      <c r="V1718" s="105" t="s">
        <v>4</v>
      </c>
      <c r="W1718" s="99" t="s">
        <v>220</v>
      </c>
    </row>
    <row r="1719" spans="1:23" ht="45" customHeight="1" x14ac:dyDescent="0.25">
      <c r="A1719" s="76">
        <v>1718</v>
      </c>
      <c r="B1719" s="83" t="s">
        <v>427</v>
      </c>
      <c r="C1719" s="78">
        <f t="shared" si="55"/>
        <v>2</v>
      </c>
      <c r="D1719" s="79">
        <v>0</v>
      </c>
      <c r="E1719" s="79">
        <f t="shared" si="56"/>
        <v>2</v>
      </c>
      <c r="F1719" s="80">
        <v>45316</v>
      </c>
      <c r="G1719" s="81" t="s">
        <v>5053</v>
      </c>
      <c r="H1719" s="82" t="s">
        <v>4936</v>
      </c>
      <c r="I1719" s="83"/>
      <c r="J1719" s="83">
        <v>80161501</v>
      </c>
      <c r="K1719" s="84" t="s">
        <v>8241</v>
      </c>
      <c r="L1719" s="76" t="s">
        <v>154</v>
      </c>
      <c r="M1719" s="76" t="s">
        <v>154</v>
      </c>
      <c r="N1719" s="76">
        <v>8</v>
      </c>
      <c r="O1719" s="76" t="s">
        <v>223</v>
      </c>
      <c r="P1719" s="42" t="s">
        <v>224</v>
      </c>
      <c r="Q1719" s="47">
        <v>35703808</v>
      </c>
      <c r="R1719" s="47">
        <v>35703808</v>
      </c>
      <c r="S1719" s="43" t="s">
        <v>225</v>
      </c>
      <c r="T1719" s="43" t="s">
        <v>221</v>
      </c>
      <c r="U1719" s="44">
        <v>2</v>
      </c>
      <c r="V1719" s="105" t="s">
        <v>4</v>
      </c>
      <c r="W1719" s="99" t="s">
        <v>220</v>
      </c>
    </row>
    <row r="1720" spans="1:23" ht="45" customHeight="1" x14ac:dyDescent="0.25">
      <c r="A1720" s="76">
        <v>1719</v>
      </c>
      <c r="B1720" s="83" t="s">
        <v>427</v>
      </c>
      <c r="C1720" s="78">
        <f t="shared" si="55"/>
        <v>1</v>
      </c>
      <c r="D1720" s="79">
        <v>0</v>
      </c>
      <c r="E1720" s="79">
        <f t="shared" si="56"/>
        <v>1</v>
      </c>
      <c r="F1720" s="80">
        <v>45316</v>
      </c>
      <c r="G1720" s="81" t="s">
        <v>5053</v>
      </c>
      <c r="H1720" s="82" t="s">
        <v>4936</v>
      </c>
      <c r="I1720" s="83"/>
      <c r="J1720" s="83">
        <v>80161501</v>
      </c>
      <c r="K1720" s="84" t="s">
        <v>8242</v>
      </c>
      <c r="L1720" s="76" t="s">
        <v>154</v>
      </c>
      <c r="M1720" s="76" t="s">
        <v>154</v>
      </c>
      <c r="N1720" s="76">
        <v>8</v>
      </c>
      <c r="O1720" s="76" t="s">
        <v>223</v>
      </c>
      <c r="P1720" s="42" t="s">
        <v>224</v>
      </c>
      <c r="Q1720" s="47">
        <v>17851904</v>
      </c>
      <c r="R1720" s="47">
        <v>17851904</v>
      </c>
      <c r="S1720" s="43" t="s">
        <v>225</v>
      </c>
      <c r="T1720" s="43" t="s">
        <v>221</v>
      </c>
      <c r="U1720" s="44">
        <v>1</v>
      </c>
      <c r="V1720" s="105" t="s">
        <v>4</v>
      </c>
      <c r="W1720" s="99" t="s">
        <v>220</v>
      </c>
    </row>
    <row r="1721" spans="1:23" ht="45" customHeight="1" x14ac:dyDescent="0.25">
      <c r="A1721" s="76">
        <v>1720</v>
      </c>
      <c r="B1721" s="83" t="s">
        <v>427</v>
      </c>
      <c r="C1721" s="78">
        <f t="shared" si="55"/>
        <v>2</v>
      </c>
      <c r="D1721" s="79">
        <v>0</v>
      </c>
      <c r="E1721" s="79">
        <f t="shared" si="56"/>
        <v>2</v>
      </c>
      <c r="F1721" s="80">
        <v>45316</v>
      </c>
      <c r="G1721" s="81" t="s">
        <v>5053</v>
      </c>
      <c r="H1721" s="82" t="s">
        <v>4936</v>
      </c>
      <c r="I1721" s="83"/>
      <c r="J1721" s="83">
        <v>80161501</v>
      </c>
      <c r="K1721" s="84" t="s">
        <v>8243</v>
      </c>
      <c r="L1721" s="76" t="s">
        <v>154</v>
      </c>
      <c r="M1721" s="76" t="s">
        <v>154</v>
      </c>
      <c r="N1721" s="76">
        <v>8</v>
      </c>
      <c r="O1721" s="76" t="s">
        <v>223</v>
      </c>
      <c r="P1721" s="42" t="s">
        <v>224</v>
      </c>
      <c r="Q1721" s="47">
        <v>54400000</v>
      </c>
      <c r="R1721" s="47">
        <v>54400000</v>
      </c>
      <c r="S1721" s="43" t="s">
        <v>225</v>
      </c>
      <c r="T1721" s="43" t="s">
        <v>221</v>
      </c>
      <c r="U1721" s="44">
        <v>2</v>
      </c>
      <c r="V1721" s="105" t="s">
        <v>4</v>
      </c>
      <c r="W1721" s="99" t="s">
        <v>220</v>
      </c>
    </row>
    <row r="1722" spans="1:23" ht="45" customHeight="1" x14ac:dyDescent="0.25">
      <c r="A1722" s="76">
        <v>1721</v>
      </c>
      <c r="B1722" s="83" t="s">
        <v>427</v>
      </c>
      <c r="C1722" s="78">
        <f t="shared" si="55"/>
        <v>1</v>
      </c>
      <c r="D1722" s="79">
        <v>0</v>
      </c>
      <c r="E1722" s="79">
        <f t="shared" si="56"/>
        <v>1</v>
      </c>
      <c r="F1722" s="80">
        <v>45316</v>
      </c>
      <c r="G1722" s="81" t="s">
        <v>5053</v>
      </c>
      <c r="H1722" s="82" t="s">
        <v>4936</v>
      </c>
      <c r="I1722" s="83"/>
      <c r="J1722" s="83">
        <v>80161501</v>
      </c>
      <c r="K1722" s="84" t="s">
        <v>8244</v>
      </c>
      <c r="L1722" s="76" t="s">
        <v>154</v>
      </c>
      <c r="M1722" s="76" t="s">
        <v>154</v>
      </c>
      <c r="N1722" s="76">
        <v>8</v>
      </c>
      <c r="O1722" s="76" t="s">
        <v>223</v>
      </c>
      <c r="P1722" s="42" t="s">
        <v>224</v>
      </c>
      <c r="Q1722" s="47">
        <v>27200000</v>
      </c>
      <c r="R1722" s="47">
        <v>27200000</v>
      </c>
      <c r="S1722" s="43" t="s">
        <v>225</v>
      </c>
      <c r="T1722" s="43" t="s">
        <v>221</v>
      </c>
      <c r="U1722" s="44">
        <v>1</v>
      </c>
      <c r="V1722" s="105" t="s">
        <v>4</v>
      </c>
      <c r="W1722" s="99" t="s">
        <v>220</v>
      </c>
    </row>
    <row r="1723" spans="1:23" ht="45" customHeight="1" x14ac:dyDescent="0.25">
      <c r="A1723" s="76">
        <v>1722</v>
      </c>
      <c r="B1723" s="83" t="s">
        <v>427</v>
      </c>
      <c r="C1723" s="78">
        <f t="shared" si="55"/>
        <v>3</v>
      </c>
      <c r="D1723" s="79">
        <v>0</v>
      </c>
      <c r="E1723" s="79">
        <f t="shared" si="56"/>
        <v>3</v>
      </c>
      <c r="F1723" s="80">
        <v>45316</v>
      </c>
      <c r="G1723" s="81" t="s">
        <v>5053</v>
      </c>
      <c r="H1723" s="82" t="s">
        <v>4936</v>
      </c>
      <c r="I1723" s="83"/>
      <c r="J1723" s="83">
        <v>80161501</v>
      </c>
      <c r="K1723" s="84" t="s">
        <v>8245</v>
      </c>
      <c r="L1723" s="76" t="s">
        <v>154</v>
      </c>
      <c r="M1723" s="76" t="s">
        <v>154</v>
      </c>
      <c r="N1723" s="76">
        <v>11</v>
      </c>
      <c r="O1723" s="76" t="s">
        <v>223</v>
      </c>
      <c r="P1723" s="42" t="s">
        <v>224</v>
      </c>
      <c r="Q1723" s="47">
        <v>90000000</v>
      </c>
      <c r="R1723" s="47">
        <v>90000000</v>
      </c>
      <c r="S1723" s="43" t="s">
        <v>225</v>
      </c>
      <c r="T1723" s="43" t="s">
        <v>221</v>
      </c>
      <c r="U1723" s="44">
        <v>3</v>
      </c>
      <c r="V1723" s="105" t="s">
        <v>4</v>
      </c>
      <c r="W1723" s="99" t="s">
        <v>1948</v>
      </c>
    </row>
    <row r="1724" spans="1:23" ht="45" customHeight="1" x14ac:dyDescent="0.25">
      <c r="A1724" s="76">
        <v>1723</v>
      </c>
      <c r="B1724" s="83" t="s">
        <v>427</v>
      </c>
      <c r="C1724" s="78">
        <f t="shared" si="55"/>
        <v>1</v>
      </c>
      <c r="D1724" s="79">
        <v>0</v>
      </c>
      <c r="E1724" s="79">
        <f t="shared" si="56"/>
        <v>1</v>
      </c>
      <c r="F1724" s="80">
        <v>45316</v>
      </c>
      <c r="G1724" s="81" t="s">
        <v>5053</v>
      </c>
      <c r="H1724" s="82" t="s">
        <v>4936</v>
      </c>
      <c r="I1724" s="83"/>
      <c r="J1724" s="83">
        <v>80161501</v>
      </c>
      <c r="K1724" s="84" t="s">
        <v>8246</v>
      </c>
      <c r="L1724" s="76" t="s">
        <v>154</v>
      </c>
      <c r="M1724" s="76" t="s">
        <v>154</v>
      </c>
      <c r="N1724" s="76">
        <v>11</v>
      </c>
      <c r="O1724" s="76" t="s">
        <v>223</v>
      </c>
      <c r="P1724" s="42" t="s">
        <v>224</v>
      </c>
      <c r="Q1724" s="47">
        <v>77000000</v>
      </c>
      <c r="R1724" s="47">
        <v>77000000</v>
      </c>
      <c r="S1724" s="43" t="s">
        <v>225</v>
      </c>
      <c r="T1724" s="43" t="s">
        <v>221</v>
      </c>
      <c r="U1724" s="44">
        <v>1</v>
      </c>
      <c r="V1724" s="105" t="s">
        <v>4</v>
      </c>
      <c r="W1724" s="99" t="s">
        <v>1948</v>
      </c>
    </row>
    <row r="1725" spans="1:23" ht="45" customHeight="1" x14ac:dyDescent="0.25">
      <c r="A1725" s="76">
        <v>1724</v>
      </c>
      <c r="B1725" s="83" t="s">
        <v>430</v>
      </c>
      <c r="C1725" s="78">
        <f t="shared" si="55"/>
        <v>1</v>
      </c>
      <c r="D1725" s="79">
        <v>0</v>
      </c>
      <c r="E1725" s="79">
        <f t="shared" si="56"/>
        <v>1</v>
      </c>
      <c r="F1725" s="80">
        <v>45316</v>
      </c>
      <c r="G1725" s="81" t="s">
        <v>5053</v>
      </c>
      <c r="H1725" s="82" t="s">
        <v>4936</v>
      </c>
      <c r="I1725" s="83"/>
      <c r="J1725" s="83">
        <v>80161501</v>
      </c>
      <c r="K1725" s="84" t="s">
        <v>8247</v>
      </c>
      <c r="L1725" s="76" t="s">
        <v>154</v>
      </c>
      <c r="M1725" s="76" t="s">
        <v>154</v>
      </c>
      <c r="N1725" s="76">
        <v>10</v>
      </c>
      <c r="O1725" s="76" t="s">
        <v>223</v>
      </c>
      <c r="P1725" s="42" t="s">
        <v>224</v>
      </c>
      <c r="Q1725" s="47">
        <v>38240400</v>
      </c>
      <c r="R1725" s="47">
        <v>38240400</v>
      </c>
      <c r="S1725" s="43" t="s">
        <v>225</v>
      </c>
      <c r="T1725" s="43" t="s">
        <v>221</v>
      </c>
      <c r="U1725" s="44">
        <v>1</v>
      </c>
      <c r="V1725" s="105" t="s">
        <v>4</v>
      </c>
      <c r="W1725" s="99" t="s">
        <v>220</v>
      </c>
    </row>
    <row r="1726" spans="1:23" ht="45" customHeight="1" x14ac:dyDescent="0.25">
      <c r="A1726" s="76">
        <v>1725</v>
      </c>
      <c r="B1726" s="83" t="s">
        <v>430</v>
      </c>
      <c r="C1726" s="78">
        <f t="shared" si="55"/>
        <v>9</v>
      </c>
      <c r="D1726" s="79">
        <v>0</v>
      </c>
      <c r="E1726" s="79">
        <f t="shared" si="56"/>
        <v>9</v>
      </c>
      <c r="F1726" s="80">
        <v>45316</v>
      </c>
      <c r="G1726" s="81" t="s">
        <v>5053</v>
      </c>
      <c r="H1726" s="82" t="s">
        <v>4936</v>
      </c>
      <c r="I1726" s="83"/>
      <c r="J1726" s="83">
        <v>80161501</v>
      </c>
      <c r="K1726" s="84" t="s">
        <v>8248</v>
      </c>
      <c r="L1726" s="76" t="s">
        <v>154</v>
      </c>
      <c r="M1726" s="76" t="s">
        <v>154</v>
      </c>
      <c r="N1726" s="76">
        <v>11</v>
      </c>
      <c r="O1726" s="76" t="s">
        <v>223</v>
      </c>
      <c r="P1726" s="42" t="s">
        <v>224</v>
      </c>
      <c r="Q1726" s="47">
        <v>336600000</v>
      </c>
      <c r="R1726" s="47">
        <v>336600000</v>
      </c>
      <c r="S1726" s="43" t="s">
        <v>225</v>
      </c>
      <c r="T1726" s="43" t="s">
        <v>221</v>
      </c>
      <c r="U1726" s="44">
        <v>9</v>
      </c>
      <c r="V1726" s="105" t="s">
        <v>4</v>
      </c>
      <c r="W1726" s="99" t="s">
        <v>220</v>
      </c>
    </row>
    <row r="1727" spans="1:23" ht="45" customHeight="1" x14ac:dyDescent="0.25">
      <c r="A1727" s="76">
        <v>1726</v>
      </c>
      <c r="B1727" s="83" t="s">
        <v>430</v>
      </c>
      <c r="C1727" s="78">
        <f t="shared" si="55"/>
        <v>2</v>
      </c>
      <c r="D1727" s="79">
        <v>0</v>
      </c>
      <c r="E1727" s="79">
        <f t="shared" si="56"/>
        <v>2</v>
      </c>
      <c r="F1727" s="80">
        <v>45316</v>
      </c>
      <c r="G1727" s="81" t="s">
        <v>5053</v>
      </c>
      <c r="H1727" s="82" t="s">
        <v>4936</v>
      </c>
      <c r="I1727" s="83"/>
      <c r="J1727" s="83">
        <v>80161501</v>
      </c>
      <c r="K1727" s="84" t="s">
        <v>8249</v>
      </c>
      <c r="L1727" s="76" t="s">
        <v>154</v>
      </c>
      <c r="M1727" s="76" t="s">
        <v>154</v>
      </c>
      <c r="N1727" s="76">
        <v>10</v>
      </c>
      <c r="O1727" s="76" t="s">
        <v>223</v>
      </c>
      <c r="P1727" s="42" t="s">
        <v>224</v>
      </c>
      <c r="Q1727" s="47">
        <v>90000000</v>
      </c>
      <c r="R1727" s="47">
        <v>90000000</v>
      </c>
      <c r="S1727" s="43" t="s">
        <v>225</v>
      </c>
      <c r="T1727" s="43" t="s">
        <v>221</v>
      </c>
      <c r="U1727" s="44">
        <v>2</v>
      </c>
      <c r="V1727" s="105" t="s">
        <v>4</v>
      </c>
      <c r="W1727" s="99" t="s">
        <v>220</v>
      </c>
    </row>
    <row r="1728" spans="1:23" ht="45" customHeight="1" x14ac:dyDescent="0.25">
      <c r="A1728" s="76">
        <v>1727</v>
      </c>
      <c r="B1728" s="83" t="s">
        <v>430</v>
      </c>
      <c r="C1728" s="78">
        <f t="shared" si="55"/>
        <v>1</v>
      </c>
      <c r="D1728" s="79">
        <v>0</v>
      </c>
      <c r="E1728" s="79">
        <f t="shared" si="56"/>
        <v>1</v>
      </c>
      <c r="F1728" s="80">
        <v>45316</v>
      </c>
      <c r="G1728" s="81" t="s">
        <v>5053</v>
      </c>
      <c r="H1728" s="82" t="s">
        <v>4936</v>
      </c>
      <c r="I1728" s="83"/>
      <c r="J1728" s="83">
        <v>80161501</v>
      </c>
      <c r="K1728" s="84" t="s">
        <v>8250</v>
      </c>
      <c r="L1728" s="76" t="s">
        <v>154</v>
      </c>
      <c r="M1728" s="76" t="s">
        <v>154</v>
      </c>
      <c r="N1728" s="76">
        <v>10</v>
      </c>
      <c r="O1728" s="76" t="s">
        <v>223</v>
      </c>
      <c r="P1728" s="42" t="s">
        <v>224</v>
      </c>
      <c r="Q1728" s="47">
        <v>38240400</v>
      </c>
      <c r="R1728" s="47">
        <v>38240400</v>
      </c>
      <c r="S1728" s="43" t="s">
        <v>225</v>
      </c>
      <c r="T1728" s="43" t="s">
        <v>221</v>
      </c>
      <c r="U1728" s="44">
        <v>1</v>
      </c>
      <c r="V1728" s="105" t="s">
        <v>4</v>
      </c>
      <c r="W1728" s="99" t="s">
        <v>220</v>
      </c>
    </row>
    <row r="1729" spans="1:23" ht="45" customHeight="1" x14ac:dyDescent="0.25">
      <c r="A1729" s="76">
        <v>1728</v>
      </c>
      <c r="B1729" s="83" t="s">
        <v>430</v>
      </c>
      <c r="C1729" s="78">
        <f t="shared" si="55"/>
        <v>3</v>
      </c>
      <c r="D1729" s="79">
        <v>0</v>
      </c>
      <c r="E1729" s="79">
        <f t="shared" si="56"/>
        <v>3</v>
      </c>
      <c r="F1729" s="80">
        <v>45316</v>
      </c>
      <c r="G1729" s="81" t="s">
        <v>5053</v>
      </c>
      <c r="H1729" s="82" t="s">
        <v>4936</v>
      </c>
      <c r="I1729" s="83"/>
      <c r="J1729" s="83">
        <v>80161501</v>
      </c>
      <c r="K1729" s="84" t="s">
        <v>8251</v>
      </c>
      <c r="L1729" s="76" t="s">
        <v>154</v>
      </c>
      <c r="M1729" s="76" t="s">
        <v>154</v>
      </c>
      <c r="N1729" s="76">
        <v>10</v>
      </c>
      <c r="O1729" s="76" t="s">
        <v>223</v>
      </c>
      <c r="P1729" s="42" t="s">
        <v>224</v>
      </c>
      <c r="Q1729" s="47">
        <v>74667870</v>
      </c>
      <c r="R1729" s="47">
        <v>74667870</v>
      </c>
      <c r="S1729" s="43" t="s">
        <v>225</v>
      </c>
      <c r="T1729" s="43" t="s">
        <v>221</v>
      </c>
      <c r="U1729" s="44">
        <v>3</v>
      </c>
      <c r="V1729" s="105" t="s">
        <v>4</v>
      </c>
      <c r="W1729" s="99" t="s">
        <v>220</v>
      </c>
    </row>
    <row r="1730" spans="1:23" ht="45" customHeight="1" x14ac:dyDescent="0.25">
      <c r="A1730" s="76">
        <v>1729</v>
      </c>
      <c r="B1730" s="83" t="s">
        <v>430</v>
      </c>
      <c r="C1730" s="78">
        <f t="shared" si="55"/>
        <v>2</v>
      </c>
      <c r="D1730" s="79">
        <v>0</v>
      </c>
      <c r="E1730" s="79">
        <f t="shared" si="56"/>
        <v>2</v>
      </c>
      <c r="F1730" s="80">
        <v>45316</v>
      </c>
      <c r="G1730" s="81" t="s">
        <v>5053</v>
      </c>
      <c r="H1730" s="82" t="s">
        <v>4936</v>
      </c>
      <c r="I1730" s="83"/>
      <c r="J1730" s="83">
        <v>80161501</v>
      </c>
      <c r="K1730" s="84" t="s">
        <v>8252</v>
      </c>
      <c r="L1730" s="76" t="s">
        <v>154</v>
      </c>
      <c r="M1730" s="76" t="s">
        <v>154</v>
      </c>
      <c r="N1730" s="76">
        <v>10</v>
      </c>
      <c r="O1730" s="76" t="s">
        <v>223</v>
      </c>
      <c r="P1730" s="42" t="s">
        <v>224</v>
      </c>
      <c r="Q1730" s="47">
        <v>65200000</v>
      </c>
      <c r="R1730" s="47">
        <v>65200000</v>
      </c>
      <c r="S1730" s="43" t="s">
        <v>225</v>
      </c>
      <c r="T1730" s="43" t="s">
        <v>221</v>
      </c>
      <c r="U1730" s="44">
        <v>2</v>
      </c>
      <c r="V1730" s="105" t="s">
        <v>4</v>
      </c>
      <c r="W1730" s="99" t="s">
        <v>220</v>
      </c>
    </row>
    <row r="1731" spans="1:23" ht="45" customHeight="1" x14ac:dyDescent="0.25">
      <c r="A1731" s="76">
        <v>1730</v>
      </c>
      <c r="B1731" s="83" t="s">
        <v>430</v>
      </c>
      <c r="C1731" s="78">
        <f t="shared" si="55"/>
        <v>1</v>
      </c>
      <c r="D1731" s="79">
        <v>0</v>
      </c>
      <c r="E1731" s="79">
        <f t="shared" si="56"/>
        <v>1</v>
      </c>
      <c r="F1731" s="80">
        <v>45316</v>
      </c>
      <c r="G1731" s="81" t="s">
        <v>5053</v>
      </c>
      <c r="H1731" s="82" t="s">
        <v>4936</v>
      </c>
      <c r="I1731" s="83"/>
      <c r="J1731" s="83">
        <v>80161501</v>
      </c>
      <c r="K1731" s="84" t="s">
        <v>8253</v>
      </c>
      <c r="L1731" s="76" t="s">
        <v>154</v>
      </c>
      <c r="M1731" s="76" t="s">
        <v>154</v>
      </c>
      <c r="N1731" s="76">
        <v>10</v>
      </c>
      <c r="O1731" s="76" t="s">
        <v>223</v>
      </c>
      <c r="P1731" s="42" t="s">
        <v>224</v>
      </c>
      <c r="Q1731" s="47">
        <v>38240400</v>
      </c>
      <c r="R1731" s="47">
        <v>38240400</v>
      </c>
      <c r="S1731" s="43" t="s">
        <v>225</v>
      </c>
      <c r="T1731" s="43" t="s">
        <v>221</v>
      </c>
      <c r="U1731" s="44">
        <v>1</v>
      </c>
      <c r="V1731" s="105" t="s">
        <v>4</v>
      </c>
      <c r="W1731" s="99" t="s">
        <v>220</v>
      </c>
    </row>
    <row r="1732" spans="1:23" ht="45" customHeight="1" x14ac:dyDescent="0.25">
      <c r="A1732" s="76">
        <v>1731</v>
      </c>
      <c r="B1732" s="83" t="s">
        <v>430</v>
      </c>
      <c r="C1732" s="78">
        <f t="shared" si="55"/>
        <v>1</v>
      </c>
      <c r="D1732" s="79">
        <v>0</v>
      </c>
      <c r="E1732" s="79">
        <f t="shared" si="56"/>
        <v>1</v>
      </c>
      <c r="F1732" s="80">
        <v>45316</v>
      </c>
      <c r="G1732" s="81" t="s">
        <v>5053</v>
      </c>
      <c r="H1732" s="82" t="s">
        <v>4936</v>
      </c>
      <c r="I1732" s="83"/>
      <c r="J1732" s="83">
        <v>80161501</v>
      </c>
      <c r="K1732" s="84" t="s">
        <v>8254</v>
      </c>
      <c r="L1732" s="76" t="s">
        <v>154</v>
      </c>
      <c r="M1732" s="76" t="s">
        <v>154</v>
      </c>
      <c r="N1732" s="76">
        <v>8</v>
      </c>
      <c r="O1732" s="76" t="s">
        <v>223</v>
      </c>
      <c r="P1732" s="42" t="s">
        <v>224</v>
      </c>
      <c r="Q1732" s="47">
        <v>27122032</v>
      </c>
      <c r="R1732" s="47">
        <v>27122032</v>
      </c>
      <c r="S1732" s="43" t="s">
        <v>225</v>
      </c>
      <c r="T1732" s="43" t="s">
        <v>221</v>
      </c>
      <c r="U1732" s="44">
        <v>1</v>
      </c>
      <c r="V1732" s="105" t="s">
        <v>4</v>
      </c>
      <c r="W1732" s="99" t="s">
        <v>220</v>
      </c>
    </row>
    <row r="1733" spans="1:23" ht="45" customHeight="1" x14ac:dyDescent="0.25">
      <c r="A1733" s="76">
        <v>1732</v>
      </c>
      <c r="B1733" s="83" t="s">
        <v>430</v>
      </c>
      <c r="C1733" s="78">
        <f t="shared" si="55"/>
        <v>1</v>
      </c>
      <c r="D1733" s="79">
        <v>0</v>
      </c>
      <c r="E1733" s="79">
        <f t="shared" si="56"/>
        <v>1</v>
      </c>
      <c r="F1733" s="80">
        <v>45316</v>
      </c>
      <c r="G1733" s="81" t="s">
        <v>5053</v>
      </c>
      <c r="H1733" s="82" t="s">
        <v>4936</v>
      </c>
      <c r="I1733" s="83"/>
      <c r="J1733" s="83">
        <v>80161501</v>
      </c>
      <c r="K1733" s="84" t="s">
        <v>8255</v>
      </c>
      <c r="L1733" s="76" t="s">
        <v>154</v>
      </c>
      <c r="M1733" s="76" t="s">
        <v>154</v>
      </c>
      <c r="N1733" s="76">
        <v>8</v>
      </c>
      <c r="O1733" s="76" t="s">
        <v>223</v>
      </c>
      <c r="P1733" s="42" t="s">
        <v>224</v>
      </c>
      <c r="Q1733" s="47">
        <v>23135400</v>
      </c>
      <c r="R1733" s="47">
        <v>23135400</v>
      </c>
      <c r="S1733" s="43" t="s">
        <v>225</v>
      </c>
      <c r="T1733" s="43" t="s">
        <v>221</v>
      </c>
      <c r="U1733" s="44">
        <v>1</v>
      </c>
      <c r="V1733" s="105" t="s">
        <v>4</v>
      </c>
      <c r="W1733" s="99" t="s">
        <v>220</v>
      </c>
    </row>
    <row r="1734" spans="1:23" ht="45" customHeight="1" x14ac:dyDescent="0.25">
      <c r="A1734" s="76">
        <v>1733</v>
      </c>
      <c r="B1734" s="83" t="s">
        <v>430</v>
      </c>
      <c r="C1734" s="78">
        <f t="shared" si="55"/>
        <v>1</v>
      </c>
      <c r="D1734" s="79">
        <v>0</v>
      </c>
      <c r="E1734" s="79">
        <f t="shared" si="56"/>
        <v>1</v>
      </c>
      <c r="F1734" s="80">
        <v>45316</v>
      </c>
      <c r="G1734" s="81" t="s">
        <v>5053</v>
      </c>
      <c r="H1734" s="82" t="s">
        <v>4936</v>
      </c>
      <c r="I1734" s="83"/>
      <c r="J1734" s="83">
        <v>80161501</v>
      </c>
      <c r="K1734" s="84" t="s">
        <v>8256</v>
      </c>
      <c r="L1734" s="76" t="s">
        <v>154</v>
      </c>
      <c r="M1734" s="76" t="s">
        <v>154</v>
      </c>
      <c r="N1734" s="76">
        <v>11</v>
      </c>
      <c r="O1734" s="76" t="s">
        <v>223</v>
      </c>
      <c r="P1734" s="42" t="s">
        <v>224</v>
      </c>
      <c r="Q1734" s="47">
        <v>37292794</v>
      </c>
      <c r="R1734" s="47">
        <v>37292794</v>
      </c>
      <c r="S1734" s="43" t="s">
        <v>225</v>
      </c>
      <c r="T1734" s="43" t="s">
        <v>221</v>
      </c>
      <c r="U1734" s="44">
        <v>1</v>
      </c>
      <c r="V1734" s="105" t="s">
        <v>4</v>
      </c>
      <c r="W1734" s="99" t="s">
        <v>1948</v>
      </c>
    </row>
    <row r="1735" spans="1:23" ht="45" customHeight="1" x14ac:dyDescent="0.25">
      <c r="A1735" s="76">
        <v>1734</v>
      </c>
      <c r="B1735" s="83" t="s">
        <v>430</v>
      </c>
      <c r="C1735" s="78">
        <f t="shared" si="55"/>
        <v>1</v>
      </c>
      <c r="D1735" s="79">
        <v>0</v>
      </c>
      <c r="E1735" s="79">
        <f t="shared" si="56"/>
        <v>1</v>
      </c>
      <c r="F1735" s="80">
        <v>45316</v>
      </c>
      <c r="G1735" s="81" t="s">
        <v>5053</v>
      </c>
      <c r="H1735" s="82" t="s">
        <v>4936</v>
      </c>
      <c r="I1735" s="83"/>
      <c r="J1735" s="83">
        <v>80161501</v>
      </c>
      <c r="K1735" s="84" t="s">
        <v>8257</v>
      </c>
      <c r="L1735" s="76" t="s">
        <v>154</v>
      </c>
      <c r="M1735" s="76" t="s">
        <v>154</v>
      </c>
      <c r="N1735" s="76">
        <v>5</v>
      </c>
      <c r="O1735" s="76" t="s">
        <v>223</v>
      </c>
      <c r="P1735" s="42" t="s">
        <v>224</v>
      </c>
      <c r="Q1735" s="47">
        <v>11567700</v>
      </c>
      <c r="R1735" s="47">
        <v>11567700</v>
      </c>
      <c r="S1735" s="43" t="s">
        <v>225</v>
      </c>
      <c r="T1735" s="43" t="s">
        <v>221</v>
      </c>
      <c r="U1735" s="44">
        <v>1</v>
      </c>
      <c r="V1735" s="105" t="s">
        <v>4</v>
      </c>
      <c r="W1735" s="99" t="s">
        <v>1948</v>
      </c>
    </row>
    <row r="1736" spans="1:23" ht="45" customHeight="1" x14ac:dyDescent="0.25">
      <c r="A1736" s="76">
        <v>1735</v>
      </c>
      <c r="B1736" s="83" t="s">
        <v>5043</v>
      </c>
      <c r="C1736" s="78">
        <f t="shared" si="55"/>
        <v>1</v>
      </c>
      <c r="D1736" s="79">
        <v>0</v>
      </c>
      <c r="E1736" s="79">
        <f t="shared" si="56"/>
        <v>1</v>
      </c>
      <c r="F1736" s="80">
        <v>45316</v>
      </c>
      <c r="G1736" s="81" t="s">
        <v>5053</v>
      </c>
      <c r="H1736" s="82" t="s">
        <v>4936</v>
      </c>
      <c r="I1736" s="83"/>
      <c r="J1736" s="83">
        <v>80161501</v>
      </c>
      <c r="K1736" s="84" t="s">
        <v>8258</v>
      </c>
      <c r="L1736" s="76" t="s">
        <v>154</v>
      </c>
      <c r="M1736" s="76" t="s">
        <v>154</v>
      </c>
      <c r="N1736" s="76">
        <v>11</v>
      </c>
      <c r="O1736" s="76" t="s">
        <v>223</v>
      </c>
      <c r="P1736" s="42" t="s">
        <v>224</v>
      </c>
      <c r="Q1736" s="47">
        <v>35860000</v>
      </c>
      <c r="R1736" s="47">
        <v>35860000</v>
      </c>
      <c r="S1736" s="43" t="s">
        <v>225</v>
      </c>
      <c r="T1736" s="43" t="s">
        <v>221</v>
      </c>
      <c r="U1736" s="44">
        <v>1</v>
      </c>
      <c r="V1736" s="105" t="s">
        <v>4</v>
      </c>
      <c r="W1736" s="99" t="s">
        <v>220</v>
      </c>
    </row>
    <row r="1737" spans="1:23" ht="45" customHeight="1" x14ac:dyDescent="0.25">
      <c r="A1737" s="76">
        <v>1736</v>
      </c>
      <c r="B1737" s="83" t="s">
        <v>5043</v>
      </c>
      <c r="C1737" s="78">
        <f t="shared" si="55"/>
        <v>3</v>
      </c>
      <c r="D1737" s="79">
        <v>0</v>
      </c>
      <c r="E1737" s="79">
        <f t="shared" si="56"/>
        <v>3</v>
      </c>
      <c r="F1737" s="80">
        <v>45316</v>
      </c>
      <c r="G1737" s="81" t="s">
        <v>5053</v>
      </c>
      <c r="H1737" s="82" t="s">
        <v>4936</v>
      </c>
      <c r="I1737" s="83"/>
      <c r="J1737" s="83">
        <v>80161501</v>
      </c>
      <c r="K1737" s="84" t="s">
        <v>8259</v>
      </c>
      <c r="L1737" s="76" t="s">
        <v>154</v>
      </c>
      <c r="M1737" s="76" t="s">
        <v>154</v>
      </c>
      <c r="N1737" s="76">
        <v>11</v>
      </c>
      <c r="O1737" s="76" t="s">
        <v>223</v>
      </c>
      <c r="P1737" s="42" t="s">
        <v>224</v>
      </c>
      <c r="Q1737" s="47">
        <v>76346820</v>
      </c>
      <c r="R1737" s="47">
        <v>76346820</v>
      </c>
      <c r="S1737" s="43" t="s">
        <v>225</v>
      </c>
      <c r="T1737" s="43" t="s">
        <v>221</v>
      </c>
      <c r="U1737" s="44">
        <v>3</v>
      </c>
      <c r="V1737" s="105" t="s">
        <v>4</v>
      </c>
      <c r="W1737" s="99" t="s">
        <v>220</v>
      </c>
    </row>
    <row r="1738" spans="1:23" ht="45" customHeight="1" x14ac:dyDescent="0.25">
      <c r="A1738" s="76">
        <v>1737</v>
      </c>
      <c r="B1738" s="83" t="s">
        <v>5043</v>
      </c>
      <c r="C1738" s="78">
        <f t="shared" si="55"/>
        <v>6</v>
      </c>
      <c r="D1738" s="79">
        <v>0</v>
      </c>
      <c r="E1738" s="79">
        <f t="shared" si="56"/>
        <v>6</v>
      </c>
      <c r="F1738" s="80">
        <v>45316</v>
      </c>
      <c r="G1738" s="81" t="s">
        <v>5053</v>
      </c>
      <c r="H1738" s="82" t="s">
        <v>4936</v>
      </c>
      <c r="I1738" s="83"/>
      <c r="J1738" s="83">
        <v>80161501</v>
      </c>
      <c r="K1738" s="84" t="s">
        <v>8260</v>
      </c>
      <c r="L1738" s="76" t="s">
        <v>154</v>
      </c>
      <c r="M1738" s="76" t="s">
        <v>154</v>
      </c>
      <c r="N1738" s="76">
        <v>11</v>
      </c>
      <c r="O1738" s="76" t="s">
        <v>223</v>
      </c>
      <c r="P1738" s="42" t="s">
        <v>224</v>
      </c>
      <c r="Q1738" s="47">
        <v>264000000</v>
      </c>
      <c r="R1738" s="47">
        <v>264000000</v>
      </c>
      <c r="S1738" s="43" t="s">
        <v>225</v>
      </c>
      <c r="T1738" s="43" t="s">
        <v>221</v>
      </c>
      <c r="U1738" s="44">
        <v>6</v>
      </c>
      <c r="V1738" s="105" t="s">
        <v>4</v>
      </c>
      <c r="W1738" s="99" t="s">
        <v>220</v>
      </c>
    </row>
    <row r="1739" spans="1:23" ht="45" customHeight="1" x14ac:dyDescent="0.25">
      <c r="A1739" s="76">
        <v>1738</v>
      </c>
      <c r="B1739" s="83" t="s">
        <v>5043</v>
      </c>
      <c r="C1739" s="78">
        <f t="shared" si="55"/>
        <v>3</v>
      </c>
      <c r="D1739" s="79">
        <v>0</v>
      </c>
      <c r="E1739" s="79">
        <f t="shared" si="56"/>
        <v>3</v>
      </c>
      <c r="F1739" s="80">
        <v>45316</v>
      </c>
      <c r="G1739" s="81" t="s">
        <v>5053</v>
      </c>
      <c r="H1739" s="82" t="s">
        <v>4936</v>
      </c>
      <c r="I1739" s="83"/>
      <c r="J1739" s="83">
        <v>80161501</v>
      </c>
      <c r="K1739" s="84" t="s">
        <v>8261</v>
      </c>
      <c r="L1739" s="76" t="s">
        <v>154</v>
      </c>
      <c r="M1739" s="76" t="s">
        <v>154</v>
      </c>
      <c r="N1739" s="76">
        <v>11</v>
      </c>
      <c r="O1739" s="76" t="s">
        <v>223</v>
      </c>
      <c r="P1739" s="42" t="s">
        <v>224</v>
      </c>
      <c r="Q1739" s="47">
        <v>84279921</v>
      </c>
      <c r="R1739" s="47">
        <v>84279921</v>
      </c>
      <c r="S1739" s="43" t="s">
        <v>225</v>
      </c>
      <c r="T1739" s="43" t="s">
        <v>221</v>
      </c>
      <c r="U1739" s="44">
        <v>3</v>
      </c>
      <c r="V1739" s="105" t="s">
        <v>4</v>
      </c>
      <c r="W1739" s="99" t="s">
        <v>220</v>
      </c>
    </row>
    <row r="1740" spans="1:23" ht="45" customHeight="1" x14ac:dyDescent="0.25">
      <c r="A1740" s="76">
        <v>1739</v>
      </c>
      <c r="B1740" s="83" t="s">
        <v>5043</v>
      </c>
      <c r="C1740" s="78">
        <f t="shared" si="55"/>
        <v>1</v>
      </c>
      <c r="D1740" s="79">
        <v>0</v>
      </c>
      <c r="E1740" s="79">
        <f t="shared" si="56"/>
        <v>1</v>
      </c>
      <c r="F1740" s="80">
        <v>45316</v>
      </c>
      <c r="G1740" s="81" t="s">
        <v>5053</v>
      </c>
      <c r="H1740" s="82" t="s">
        <v>4936</v>
      </c>
      <c r="I1740" s="83"/>
      <c r="J1740" s="83">
        <v>80161501</v>
      </c>
      <c r="K1740" s="84" t="s">
        <v>8262</v>
      </c>
      <c r="L1740" s="76" t="s">
        <v>154</v>
      </c>
      <c r="M1740" s="76" t="s">
        <v>154</v>
      </c>
      <c r="N1740" s="76">
        <v>11</v>
      </c>
      <c r="O1740" s="76" t="s">
        <v>223</v>
      </c>
      <c r="P1740" s="42" t="s">
        <v>224</v>
      </c>
      <c r="Q1740" s="47">
        <v>42064440</v>
      </c>
      <c r="R1740" s="47">
        <v>42064440</v>
      </c>
      <c r="S1740" s="43" t="s">
        <v>225</v>
      </c>
      <c r="T1740" s="43" t="s">
        <v>221</v>
      </c>
      <c r="U1740" s="44">
        <v>1</v>
      </c>
      <c r="V1740" s="105" t="s">
        <v>4</v>
      </c>
      <c r="W1740" s="99" t="s">
        <v>220</v>
      </c>
    </row>
    <row r="1741" spans="1:23" ht="45" customHeight="1" x14ac:dyDescent="0.25">
      <c r="A1741" s="76">
        <v>1740</v>
      </c>
      <c r="B1741" s="83" t="s">
        <v>5043</v>
      </c>
      <c r="C1741" s="78">
        <f t="shared" ref="C1741:C1804" si="57">+U1741</f>
        <v>1</v>
      </c>
      <c r="D1741" s="79">
        <v>0</v>
      </c>
      <c r="E1741" s="79">
        <f t="shared" ref="E1741:E1804" si="58">+C1741-D1741</f>
        <v>1</v>
      </c>
      <c r="F1741" s="80">
        <v>45316</v>
      </c>
      <c r="G1741" s="81" t="s">
        <v>5053</v>
      </c>
      <c r="H1741" s="82" t="s">
        <v>4936</v>
      </c>
      <c r="I1741" s="83"/>
      <c r="J1741" s="83">
        <v>80161501</v>
      </c>
      <c r="K1741" s="84" t="s">
        <v>8263</v>
      </c>
      <c r="L1741" s="76" t="s">
        <v>154</v>
      </c>
      <c r="M1741" s="76" t="s">
        <v>154</v>
      </c>
      <c r="N1741" s="76">
        <v>11</v>
      </c>
      <c r="O1741" s="76" t="s">
        <v>223</v>
      </c>
      <c r="P1741" s="42" t="s">
        <v>224</v>
      </c>
      <c r="Q1741" s="47">
        <v>51913873</v>
      </c>
      <c r="R1741" s="47">
        <v>51913873</v>
      </c>
      <c r="S1741" s="43" t="s">
        <v>225</v>
      </c>
      <c r="T1741" s="43" t="s">
        <v>221</v>
      </c>
      <c r="U1741" s="44">
        <v>1</v>
      </c>
      <c r="V1741" s="105" t="s">
        <v>4</v>
      </c>
      <c r="W1741" s="99" t="s">
        <v>220</v>
      </c>
    </row>
    <row r="1742" spans="1:23" ht="45" customHeight="1" x14ac:dyDescent="0.25">
      <c r="A1742" s="76">
        <v>1741</v>
      </c>
      <c r="B1742" s="83" t="s">
        <v>436</v>
      </c>
      <c r="C1742" s="78">
        <f t="shared" si="57"/>
        <v>4</v>
      </c>
      <c r="D1742" s="79">
        <v>0</v>
      </c>
      <c r="E1742" s="79">
        <f t="shared" si="58"/>
        <v>4</v>
      </c>
      <c r="F1742" s="80">
        <v>45316</v>
      </c>
      <c r="G1742" s="81" t="s">
        <v>5053</v>
      </c>
      <c r="H1742" s="82" t="s">
        <v>4936</v>
      </c>
      <c r="I1742" s="83"/>
      <c r="J1742" s="83">
        <v>80161501</v>
      </c>
      <c r="K1742" s="84" t="s">
        <v>8264</v>
      </c>
      <c r="L1742" s="76" t="s">
        <v>154</v>
      </c>
      <c r="M1742" s="76" t="s">
        <v>154</v>
      </c>
      <c r="N1742" s="76">
        <v>11</v>
      </c>
      <c r="O1742" s="76" t="s">
        <v>223</v>
      </c>
      <c r="P1742" s="42" t="s">
        <v>224</v>
      </c>
      <c r="Q1742" s="47">
        <v>176000000</v>
      </c>
      <c r="R1742" s="47">
        <v>176000000</v>
      </c>
      <c r="S1742" s="43" t="s">
        <v>225</v>
      </c>
      <c r="T1742" s="43" t="s">
        <v>221</v>
      </c>
      <c r="U1742" s="44">
        <v>4</v>
      </c>
      <c r="V1742" s="105" t="s">
        <v>4</v>
      </c>
      <c r="W1742" s="99" t="s">
        <v>220</v>
      </c>
    </row>
    <row r="1743" spans="1:23" ht="45" customHeight="1" x14ac:dyDescent="0.25">
      <c r="A1743" s="76">
        <v>1742</v>
      </c>
      <c r="B1743" s="83" t="s">
        <v>436</v>
      </c>
      <c r="C1743" s="78">
        <f t="shared" si="57"/>
        <v>3</v>
      </c>
      <c r="D1743" s="79">
        <v>0</v>
      </c>
      <c r="E1743" s="79">
        <f t="shared" si="58"/>
        <v>3</v>
      </c>
      <c r="F1743" s="80">
        <v>45316</v>
      </c>
      <c r="G1743" s="81" t="s">
        <v>5053</v>
      </c>
      <c r="H1743" s="82" t="s">
        <v>4936</v>
      </c>
      <c r="I1743" s="83"/>
      <c r="J1743" s="83">
        <v>80161501</v>
      </c>
      <c r="K1743" s="84" t="s">
        <v>8265</v>
      </c>
      <c r="L1743" s="76" t="s">
        <v>154</v>
      </c>
      <c r="M1743" s="76" t="s">
        <v>154</v>
      </c>
      <c r="N1743" s="76">
        <v>11</v>
      </c>
      <c r="O1743" s="76" t="s">
        <v>223</v>
      </c>
      <c r="P1743" s="42" t="s">
        <v>224</v>
      </c>
      <c r="Q1743" s="47">
        <v>84279921</v>
      </c>
      <c r="R1743" s="47">
        <v>84279921</v>
      </c>
      <c r="S1743" s="43" t="s">
        <v>225</v>
      </c>
      <c r="T1743" s="43" t="s">
        <v>221</v>
      </c>
      <c r="U1743" s="44">
        <v>3</v>
      </c>
      <c r="V1743" s="105" t="s">
        <v>4</v>
      </c>
      <c r="W1743" s="99" t="s">
        <v>220</v>
      </c>
    </row>
    <row r="1744" spans="1:23" ht="45" customHeight="1" x14ac:dyDescent="0.25">
      <c r="A1744" s="76">
        <v>1743</v>
      </c>
      <c r="B1744" s="83" t="s">
        <v>436</v>
      </c>
      <c r="C1744" s="78">
        <f t="shared" si="57"/>
        <v>2</v>
      </c>
      <c r="D1744" s="79">
        <v>0</v>
      </c>
      <c r="E1744" s="79">
        <f t="shared" si="58"/>
        <v>2</v>
      </c>
      <c r="F1744" s="80">
        <v>45316</v>
      </c>
      <c r="G1744" s="81" t="s">
        <v>5053</v>
      </c>
      <c r="H1744" s="82" t="s">
        <v>4936</v>
      </c>
      <c r="I1744" s="83"/>
      <c r="J1744" s="83">
        <v>80161501</v>
      </c>
      <c r="K1744" s="84" t="s">
        <v>8266</v>
      </c>
      <c r="L1744" s="76" t="s">
        <v>154</v>
      </c>
      <c r="M1744" s="76" t="s">
        <v>154</v>
      </c>
      <c r="N1744" s="76">
        <v>11</v>
      </c>
      <c r="O1744" s="76" t="s">
        <v>223</v>
      </c>
      <c r="P1744" s="42" t="s">
        <v>224</v>
      </c>
      <c r="Q1744" s="47">
        <v>50897880</v>
      </c>
      <c r="R1744" s="47">
        <v>50897880</v>
      </c>
      <c r="S1744" s="43" t="s">
        <v>225</v>
      </c>
      <c r="T1744" s="43" t="s">
        <v>221</v>
      </c>
      <c r="U1744" s="44">
        <v>2</v>
      </c>
      <c r="V1744" s="105" t="s">
        <v>4</v>
      </c>
      <c r="W1744" s="99" t="s">
        <v>220</v>
      </c>
    </row>
    <row r="1745" spans="1:23" ht="45" customHeight="1" x14ac:dyDescent="0.25">
      <c r="A1745" s="76">
        <v>1744</v>
      </c>
      <c r="B1745" s="83" t="s">
        <v>436</v>
      </c>
      <c r="C1745" s="78">
        <f t="shared" si="57"/>
        <v>1</v>
      </c>
      <c r="D1745" s="79">
        <v>0</v>
      </c>
      <c r="E1745" s="79">
        <f t="shared" si="58"/>
        <v>1</v>
      </c>
      <c r="F1745" s="80">
        <v>45316</v>
      </c>
      <c r="G1745" s="81" t="s">
        <v>5053</v>
      </c>
      <c r="H1745" s="82" t="s">
        <v>4936</v>
      </c>
      <c r="I1745" s="83"/>
      <c r="J1745" s="83">
        <v>80161501</v>
      </c>
      <c r="K1745" s="84" t="s">
        <v>8267</v>
      </c>
      <c r="L1745" s="76" t="s">
        <v>154</v>
      </c>
      <c r="M1745" s="76" t="s">
        <v>154</v>
      </c>
      <c r="N1745" s="76">
        <v>4</v>
      </c>
      <c r="O1745" s="76" t="s">
        <v>223</v>
      </c>
      <c r="P1745" s="42" t="s">
        <v>224</v>
      </c>
      <c r="Q1745" s="47">
        <v>13040000</v>
      </c>
      <c r="R1745" s="47">
        <v>13040000</v>
      </c>
      <c r="S1745" s="43" t="s">
        <v>225</v>
      </c>
      <c r="T1745" s="43" t="s">
        <v>221</v>
      </c>
      <c r="U1745" s="44">
        <v>1</v>
      </c>
      <c r="V1745" s="105" t="s">
        <v>4</v>
      </c>
      <c r="W1745" s="99" t="s">
        <v>220</v>
      </c>
    </row>
    <row r="1746" spans="1:23" ht="45" customHeight="1" x14ac:dyDescent="0.25">
      <c r="A1746" s="76">
        <v>1745</v>
      </c>
      <c r="B1746" s="83" t="s">
        <v>436</v>
      </c>
      <c r="C1746" s="78">
        <f t="shared" si="57"/>
        <v>1</v>
      </c>
      <c r="D1746" s="79">
        <v>0</v>
      </c>
      <c r="E1746" s="79">
        <f t="shared" si="58"/>
        <v>1</v>
      </c>
      <c r="F1746" s="80">
        <v>45316</v>
      </c>
      <c r="G1746" s="81" t="s">
        <v>5053</v>
      </c>
      <c r="H1746" s="82" t="s">
        <v>4936</v>
      </c>
      <c r="I1746" s="83"/>
      <c r="J1746" s="83">
        <v>80161501</v>
      </c>
      <c r="K1746" s="84" t="s">
        <v>8268</v>
      </c>
      <c r="L1746" s="76" t="s">
        <v>154</v>
      </c>
      <c r="M1746" s="76" t="s">
        <v>154</v>
      </c>
      <c r="N1746" s="76">
        <v>7</v>
      </c>
      <c r="O1746" s="76" t="s">
        <v>223</v>
      </c>
      <c r="P1746" s="42" t="s">
        <v>224</v>
      </c>
      <c r="Q1746" s="47">
        <v>22820000</v>
      </c>
      <c r="R1746" s="47">
        <v>22820000</v>
      </c>
      <c r="S1746" s="43" t="s">
        <v>225</v>
      </c>
      <c r="T1746" s="43" t="s">
        <v>221</v>
      </c>
      <c r="U1746" s="44">
        <v>1</v>
      </c>
      <c r="V1746" s="105" t="s">
        <v>4</v>
      </c>
      <c r="W1746" s="99" t="s">
        <v>220</v>
      </c>
    </row>
    <row r="1747" spans="1:23" ht="45" customHeight="1" x14ac:dyDescent="0.25">
      <c r="A1747" s="76">
        <v>1746</v>
      </c>
      <c r="B1747" s="83" t="s">
        <v>436</v>
      </c>
      <c r="C1747" s="78">
        <f t="shared" si="57"/>
        <v>1</v>
      </c>
      <c r="D1747" s="79">
        <v>0</v>
      </c>
      <c r="E1747" s="79">
        <f t="shared" si="58"/>
        <v>1</v>
      </c>
      <c r="F1747" s="80">
        <v>45316</v>
      </c>
      <c r="G1747" s="81" t="s">
        <v>5053</v>
      </c>
      <c r="H1747" s="82" t="s">
        <v>4936</v>
      </c>
      <c r="I1747" s="83"/>
      <c r="J1747" s="83">
        <v>80161501</v>
      </c>
      <c r="K1747" s="84" t="s">
        <v>8269</v>
      </c>
      <c r="L1747" s="76" t="s">
        <v>154</v>
      </c>
      <c r="M1747" s="76" t="s">
        <v>154</v>
      </c>
      <c r="N1747" s="76">
        <v>11</v>
      </c>
      <c r="O1747" s="76" t="s">
        <v>223</v>
      </c>
      <c r="P1747" s="42" t="s">
        <v>224</v>
      </c>
      <c r="Q1747" s="47">
        <v>37292794</v>
      </c>
      <c r="R1747" s="47">
        <v>37292794</v>
      </c>
      <c r="S1747" s="43" t="s">
        <v>225</v>
      </c>
      <c r="T1747" s="43" t="s">
        <v>221</v>
      </c>
      <c r="U1747" s="44">
        <v>1</v>
      </c>
      <c r="V1747" s="105" t="s">
        <v>4</v>
      </c>
      <c r="W1747" s="99" t="s">
        <v>220</v>
      </c>
    </row>
    <row r="1748" spans="1:23" ht="45" customHeight="1" x14ac:dyDescent="0.25">
      <c r="A1748" s="76">
        <v>1747</v>
      </c>
      <c r="B1748" s="83" t="s">
        <v>436</v>
      </c>
      <c r="C1748" s="78">
        <f t="shared" si="57"/>
        <v>1</v>
      </c>
      <c r="D1748" s="79">
        <v>0</v>
      </c>
      <c r="E1748" s="79">
        <f t="shared" si="58"/>
        <v>1</v>
      </c>
      <c r="F1748" s="80">
        <v>45316</v>
      </c>
      <c r="G1748" s="81" t="s">
        <v>5053</v>
      </c>
      <c r="H1748" s="82" t="s">
        <v>4936</v>
      </c>
      <c r="I1748" s="83"/>
      <c r="J1748" s="83">
        <v>80161501</v>
      </c>
      <c r="K1748" s="84" t="s">
        <v>8270</v>
      </c>
      <c r="L1748" s="76" t="s">
        <v>154</v>
      </c>
      <c r="M1748" s="76" t="s">
        <v>154</v>
      </c>
      <c r="N1748" s="76">
        <v>8</v>
      </c>
      <c r="O1748" s="76" t="s">
        <v>223</v>
      </c>
      <c r="P1748" s="42" t="s">
        <v>224</v>
      </c>
      <c r="Q1748" s="47">
        <v>27122032</v>
      </c>
      <c r="R1748" s="47">
        <v>27122032</v>
      </c>
      <c r="S1748" s="43" t="s">
        <v>225</v>
      </c>
      <c r="T1748" s="43" t="s">
        <v>221</v>
      </c>
      <c r="U1748" s="44">
        <v>1</v>
      </c>
      <c r="V1748" s="105" t="s">
        <v>4</v>
      </c>
      <c r="W1748" s="99" t="s">
        <v>220</v>
      </c>
    </row>
    <row r="1749" spans="1:23" ht="45" customHeight="1" x14ac:dyDescent="0.25">
      <c r="A1749" s="76">
        <v>1748</v>
      </c>
      <c r="B1749" s="83" t="s">
        <v>436</v>
      </c>
      <c r="C1749" s="78">
        <f t="shared" si="57"/>
        <v>1</v>
      </c>
      <c r="D1749" s="79">
        <v>0</v>
      </c>
      <c r="E1749" s="79">
        <f t="shared" si="58"/>
        <v>1</v>
      </c>
      <c r="F1749" s="80">
        <v>45316</v>
      </c>
      <c r="G1749" s="81" t="s">
        <v>5053</v>
      </c>
      <c r="H1749" s="82" t="s">
        <v>4936</v>
      </c>
      <c r="I1749" s="83"/>
      <c r="J1749" s="83">
        <v>80161501</v>
      </c>
      <c r="K1749" s="84" t="s">
        <v>8271</v>
      </c>
      <c r="L1749" s="76" t="s">
        <v>154</v>
      </c>
      <c r="M1749" s="76" t="s">
        <v>154</v>
      </c>
      <c r="N1749" s="76">
        <v>8</v>
      </c>
      <c r="O1749" s="76" t="s">
        <v>223</v>
      </c>
      <c r="P1749" s="42" t="s">
        <v>224</v>
      </c>
      <c r="Q1749" s="47">
        <v>27122032</v>
      </c>
      <c r="R1749" s="47">
        <v>27122032</v>
      </c>
      <c r="S1749" s="43" t="s">
        <v>225</v>
      </c>
      <c r="T1749" s="43" t="s">
        <v>221</v>
      </c>
      <c r="U1749" s="44">
        <v>1</v>
      </c>
      <c r="V1749" s="105" t="s">
        <v>4</v>
      </c>
      <c r="W1749" s="99" t="s">
        <v>220</v>
      </c>
    </row>
    <row r="1750" spans="1:23" ht="45" customHeight="1" x14ac:dyDescent="0.25">
      <c r="A1750" s="76">
        <v>1749</v>
      </c>
      <c r="B1750" s="83" t="s">
        <v>436</v>
      </c>
      <c r="C1750" s="78">
        <f t="shared" si="57"/>
        <v>2</v>
      </c>
      <c r="D1750" s="79">
        <v>0</v>
      </c>
      <c r="E1750" s="79">
        <f t="shared" si="58"/>
        <v>2</v>
      </c>
      <c r="F1750" s="80">
        <v>45316</v>
      </c>
      <c r="G1750" s="81" t="s">
        <v>5053</v>
      </c>
      <c r="H1750" s="82" t="s">
        <v>4936</v>
      </c>
      <c r="I1750" s="83"/>
      <c r="J1750" s="83">
        <v>80161501</v>
      </c>
      <c r="K1750" s="84" t="s">
        <v>8272</v>
      </c>
      <c r="L1750" s="76" t="s">
        <v>154</v>
      </c>
      <c r="M1750" s="76" t="s">
        <v>154</v>
      </c>
      <c r="N1750" s="76">
        <v>11</v>
      </c>
      <c r="O1750" s="76" t="s">
        <v>223</v>
      </c>
      <c r="P1750" s="42" t="s">
        <v>224</v>
      </c>
      <c r="Q1750" s="47">
        <v>51913872</v>
      </c>
      <c r="R1750" s="47">
        <v>51913872</v>
      </c>
      <c r="S1750" s="43" t="s">
        <v>225</v>
      </c>
      <c r="T1750" s="43" t="s">
        <v>221</v>
      </c>
      <c r="U1750" s="44">
        <v>2</v>
      </c>
      <c r="V1750" s="105" t="s">
        <v>4</v>
      </c>
      <c r="W1750" s="99" t="s">
        <v>1948</v>
      </c>
    </row>
    <row r="1751" spans="1:23" ht="45" customHeight="1" x14ac:dyDescent="0.25">
      <c r="A1751" s="76">
        <v>1750</v>
      </c>
      <c r="B1751" s="83" t="s">
        <v>439</v>
      </c>
      <c r="C1751" s="78">
        <f t="shared" si="57"/>
        <v>8</v>
      </c>
      <c r="D1751" s="79">
        <v>0</v>
      </c>
      <c r="E1751" s="79">
        <f t="shared" si="58"/>
        <v>8</v>
      </c>
      <c r="F1751" s="80">
        <v>45316</v>
      </c>
      <c r="G1751" s="81" t="s">
        <v>5053</v>
      </c>
      <c r="H1751" s="82" t="s">
        <v>4936</v>
      </c>
      <c r="I1751" s="83"/>
      <c r="J1751" s="83">
        <v>80161501</v>
      </c>
      <c r="K1751" s="84" t="s">
        <v>8273</v>
      </c>
      <c r="L1751" s="76" t="s">
        <v>154</v>
      </c>
      <c r="M1751" s="76" t="s">
        <v>154</v>
      </c>
      <c r="N1751" s="76">
        <v>11</v>
      </c>
      <c r="O1751" s="76" t="s">
        <v>223</v>
      </c>
      <c r="P1751" s="42" t="s">
        <v>224</v>
      </c>
      <c r="Q1751" s="47">
        <v>352000000</v>
      </c>
      <c r="R1751" s="47">
        <v>352000000</v>
      </c>
      <c r="S1751" s="43" t="s">
        <v>225</v>
      </c>
      <c r="T1751" s="43" t="s">
        <v>221</v>
      </c>
      <c r="U1751" s="44">
        <v>8</v>
      </c>
      <c r="V1751" s="105" t="s">
        <v>4</v>
      </c>
      <c r="W1751" s="99" t="s">
        <v>220</v>
      </c>
    </row>
    <row r="1752" spans="1:23" ht="45" customHeight="1" x14ac:dyDescent="0.25">
      <c r="A1752" s="76">
        <v>1751</v>
      </c>
      <c r="B1752" s="83" t="s">
        <v>439</v>
      </c>
      <c r="C1752" s="78">
        <f t="shared" si="57"/>
        <v>0</v>
      </c>
      <c r="D1752" s="79">
        <v>0</v>
      </c>
      <c r="E1752" s="79">
        <f t="shared" si="58"/>
        <v>0</v>
      </c>
      <c r="F1752" s="80">
        <v>45329</v>
      </c>
      <c r="G1752" s="81" t="s">
        <v>5053</v>
      </c>
      <c r="H1752" s="82" t="s">
        <v>4936</v>
      </c>
      <c r="I1752" s="83" t="s">
        <v>6485</v>
      </c>
      <c r="J1752" s="83">
        <v>80161501</v>
      </c>
      <c r="K1752" s="84" t="s">
        <v>8274</v>
      </c>
      <c r="L1752" s="76" t="s">
        <v>154</v>
      </c>
      <c r="M1752" s="76" t="s">
        <v>154</v>
      </c>
      <c r="N1752" s="76">
        <v>11</v>
      </c>
      <c r="O1752" s="76" t="s">
        <v>223</v>
      </c>
      <c r="P1752" s="42" t="s">
        <v>224</v>
      </c>
      <c r="Q1752" s="47"/>
      <c r="R1752" s="47"/>
      <c r="S1752" s="43" t="s">
        <v>225</v>
      </c>
      <c r="T1752" s="43" t="s">
        <v>221</v>
      </c>
      <c r="U1752" s="44"/>
      <c r="V1752" s="105" t="s">
        <v>4</v>
      </c>
      <c r="W1752" s="99" t="s">
        <v>220</v>
      </c>
    </row>
    <row r="1753" spans="1:23" ht="45" customHeight="1" x14ac:dyDescent="0.25">
      <c r="A1753" s="76">
        <v>1752</v>
      </c>
      <c r="B1753" s="83" t="s">
        <v>439</v>
      </c>
      <c r="C1753" s="78">
        <f t="shared" si="57"/>
        <v>1</v>
      </c>
      <c r="D1753" s="79">
        <v>0</v>
      </c>
      <c r="E1753" s="79">
        <f t="shared" si="58"/>
        <v>1</v>
      </c>
      <c r="F1753" s="80">
        <v>45316</v>
      </c>
      <c r="G1753" s="81" t="s">
        <v>5053</v>
      </c>
      <c r="H1753" s="82" t="s">
        <v>4936</v>
      </c>
      <c r="I1753" s="83"/>
      <c r="J1753" s="83">
        <v>80161501</v>
      </c>
      <c r="K1753" s="84" t="s">
        <v>8275</v>
      </c>
      <c r="L1753" s="76" t="s">
        <v>154</v>
      </c>
      <c r="M1753" s="76" t="s">
        <v>154</v>
      </c>
      <c r="N1753" s="76">
        <v>11</v>
      </c>
      <c r="O1753" s="76" t="s">
        <v>223</v>
      </c>
      <c r="P1753" s="42" t="s">
        <v>224</v>
      </c>
      <c r="Q1753" s="47">
        <v>35860000</v>
      </c>
      <c r="R1753" s="47">
        <v>35860000</v>
      </c>
      <c r="S1753" s="43" t="s">
        <v>225</v>
      </c>
      <c r="T1753" s="43" t="s">
        <v>221</v>
      </c>
      <c r="U1753" s="44">
        <v>1</v>
      </c>
      <c r="V1753" s="105" t="s">
        <v>4</v>
      </c>
      <c r="W1753" s="99" t="s">
        <v>220</v>
      </c>
    </row>
    <row r="1754" spans="1:23" ht="45" customHeight="1" x14ac:dyDescent="0.25">
      <c r="A1754" s="76">
        <v>1753</v>
      </c>
      <c r="B1754" s="83" t="s">
        <v>439</v>
      </c>
      <c r="C1754" s="78">
        <f t="shared" si="57"/>
        <v>4</v>
      </c>
      <c r="D1754" s="79">
        <v>0</v>
      </c>
      <c r="E1754" s="79">
        <f t="shared" si="58"/>
        <v>4</v>
      </c>
      <c r="F1754" s="80">
        <v>45316</v>
      </c>
      <c r="G1754" s="81" t="s">
        <v>5053</v>
      </c>
      <c r="H1754" s="82" t="s">
        <v>4936</v>
      </c>
      <c r="I1754" s="83"/>
      <c r="J1754" s="83">
        <v>80161501</v>
      </c>
      <c r="K1754" s="84" t="s">
        <v>8276</v>
      </c>
      <c r="L1754" s="76" t="s">
        <v>154</v>
      </c>
      <c r="M1754" s="76" t="s">
        <v>154</v>
      </c>
      <c r="N1754" s="76">
        <v>11</v>
      </c>
      <c r="O1754" s="76" t="s">
        <v>223</v>
      </c>
      <c r="P1754" s="42" t="s">
        <v>224</v>
      </c>
      <c r="Q1754" s="47">
        <v>110000000</v>
      </c>
      <c r="R1754" s="47">
        <v>110000000</v>
      </c>
      <c r="S1754" s="43" t="s">
        <v>225</v>
      </c>
      <c r="T1754" s="43" t="s">
        <v>221</v>
      </c>
      <c r="U1754" s="44">
        <v>4</v>
      </c>
      <c r="V1754" s="105" t="s">
        <v>4</v>
      </c>
      <c r="W1754" s="99" t="s">
        <v>220</v>
      </c>
    </row>
    <row r="1755" spans="1:23" ht="45" customHeight="1" x14ac:dyDescent="0.25">
      <c r="A1755" s="76">
        <v>1754</v>
      </c>
      <c r="B1755" s="83" t="s">
        <v>439</v>
      </c>
      <c r="C1755" s="78">
        <f t="shared" si="57"/>
        <v>5</v>
      </c>
      <c r="D1755" s="79">
        <v>0</v>
      </c>
      <c r="E1755" s="79">
        <f t="shared" si="58"/>
        <v>5</v>
      </c>
      <c r="F1755" s="80">
        <v>45316</v>
      </c>
      <c r="G1755" s="81" t="s">
        <v>5053</v>
      </c>
      <c r="H1755" s="82" t="s">
        <v>4936</v>
      </c>
      <c r="I1755" s="83"/>
      <c r="J1755" s="83">
        <v>80161501</v>
      </c>
      <c r="K1755" s="84" t="s">
        <v>8277</v>
      </c>
      <c r="L1755" s="76" t="s">
        <v>154</v>
      </c>
      <c r="M1755" s="76" t="s">
        <v>154</v>
      </c>
      <c r="N1755" s="76">
        <v>11</v>
      </c>
      <c r="O1755" s="76" t="s">
        <v>223</v>
      </c>
      <c r="P1755" s="42" t="s">
        <v>224</v>
      </c>
      <c r="Q1755" s="47">
        <v>127238265</v>
      </c>
      <c r="R1755" s="47">
        <v>127238265</v>
      </c>
      <c r="S1755" s="43" t="s">
        <v>225</v>
      </c>
      <c r="T1755" s="43" t="s">
        <v>221</v>
      </c>
      <c r="U1755" s="44">
        <v>5</v>
      </c>
      <c r="V1755" s="105" t="s">
        <v>4</v>
      </c>
      <c r="W1755" s="99" t="s">
        <v>220</v>
      </c>
    </row>
    <row r="1756" spans="1:23" ht="45" customHeight="1" x14ac:dyDescent="0.25">
      <c r="A1756" s="76">
        <v>1755</v>
      </c>
      <c r="B1756" s="83" t="s">
        <v>439</v>
      </c>
      <c r="C1756" s="78">
        <f t="shared" si="57"/>
        <v>2</v>
      </c>
      <c r="D1756" s="79">
        <v>0</v>
      </c>
      <c r="E1756" s="79">
        <f t="shared" si="58"/>
        <v>2</v>
      </c>
      <c r="F1756" s="80">
        <v>45316</v>
      </c>
      <c r="G1756" s="81" t="s">
        <v>5053</v>
      </c>
      <c r="H1756" s="82" t="s">
        <v>4936</v>
      </c>
      <c r="I1756" s="83"/>
      <c r="J1756" s="83">
        <v>80161501</v>
      </c>
      <c r="K1756" s="84" t="s">
        <v>8278</v>
      </c>
      <c r="L1756" s="76" t="s">
        <v>154</v>
      </c>
      <c r="M1756" s="76" t="s">
        <v>154</v>
      </c>
      <c r="N1756" s="76">
        <v>11</v>
      </c>
      <c r="O1756" s="76" t="s">
        <v>223</v>
      </c>
      <c r="P1756" s="42" t="s">
        <v>224</v>
      </c>
      <c r="Q1756" s="47">
        <v>62369560</v>
      </c>
      <c r="R1756" s="47">
        <v>62369560</v>
      </c>
      <c r="S1756" s="43" t="s">
        <v>225</v>
      </c>
      <c r="T1756" s="43" t="s">
        <v>221</v>
      </c>
      <c r="U1756" s="44">
        <v>2</v>
      </c>
      <c r="V1756" s="105" t="s">
        <v>4</v>
      </c>
      <c r="W1756" s="99" t="s">
        <v>220</v>
      </c>
    </row>
    <row r="1757" spans="1:23" ht="45" customHeight="1" x14ac:dyDescent="0.25">
      <c r="A1757" s="76">
        <v>1756</v>
      </c>
      <c r="B1757" s="83" t="s">
        <v>439</v>
      </c>
      <c r="C1757" s="78">
        <f t="shared" si="57"/>
        <v>1</v>
      </c>
      <c r="D1757" s="79">
        <v>0</v>
      </c>
      <c r="E1757" s="79">
        <f t="shared" si="58"/>
        <v>1</v>
      </c>
      <c r="F1757" s="80">
        <v>45316</v>
      </c>
      <c r="G1757" s="81" t="s">
        <v>5053</v>
      </c>
      <c r="H1757" s="82" t="s">
        <v>4936</v>
      </c>
      <c r="I1757" s="83"/>
      <c r="J1757" s="83">
        <v>80161501</v>
      </c>
      <c r="K1757" s="84" t="s">
        <v>8279</v>
      </c>
      <c r="L1757" s="76" t="s">
        <v>154</v>
      </c>
      <c r="M1757" s="76" t="s">
        <v>154</v>
      </c>
      <c r="N1757" s="76">
        <v>9</v>
      </c>
      <c r="O1757" s="76" t="s">
        <v>223</v>
      </c>
      <c r="P1757" s="42" t="s">
        <v>224</v>
      </c>
      <c r="Q1757" s="47">
        <v>63000000</v>
      </c>
      <c r="R1757" s="47">
        <v>63000000</v>
      </c>
      <c r="S1757" s="43" t="s">
        <v>225</v>
      </c>
      <c r="T1757" s="43" t="s">
        <v>221</v>
      </c>
      <c r="U1757" s="44">
        <v>1</v>
      </c>
      <c r="V1757" s="105" t="s">
        <v>4</v>
      </c>
      <c r="W1757" s="99" t="s">
        <v>220</v>
      </c>
    </row>
    <row r="1758" spans="1:23" ht="45" customHeight="1" x14ac:dyDescent="0.25">
      <c r="A1758" s="76">
        <v>1757</v>
      </c>
      <c r="B1758" s="83" t="s">
        <v>439</v>
      </c>
      <c r="C1758" s="78">
        <f t="shared" si="57"/>
        <v>1</v>
      </c>
      <c r="D1758" s="79">
        <v>0</v>
      </c>
      <c r="E1758" s="79">
        <f t="shared" si="58"/>
        <v>1</v>
      </c>
      <c r="F1758" s="80">
        <v>45316</v>
      </c>
      <c r="G1758" s="81" t="s">
        <v>5053</v>
      </c>
      <c r="H1758" s="82" t="s">
        <v>4936</v>
      </c>
      <c r="I1758" s="83"/>
      <c r="J1758" s="83">
        <v>80161501</v>
      </c>
      <c r="K1758" s="84" t="s">
        <v>8280</v>
      </c>
      <c r="L1758" s="76" t="s">
        <v>154</v>
      </c>
      <c r="M1758" s="76" t="s">
        <v>154</v>
      </c>
      <c r="N1758" s="76">
        <v>11</v>
      </c>
      <c r="O1758" s="76" t="s">
        <v>223</v>
      </c>
      <c r="P1758" s="42" t="s">
        <v>224</v>
      </c>
      <c r="Q1758" s="47">
        <v>35860000</v>
      </c>
      <c r="R1758" s="47">
        <v>35860000</v>
      </c>
      <c r="S1758" s="43" t="s">
        <v>225</v>
      </c>
      <c r="T1758" s="43" t="s">
        <v>221</v>
      </c>
      <c r="U1758" s="44">
        <v>1</v>
      </c>
      <c r="V1758" s="105" t="s">
        <v>4</v>
      </c>
      <c r="W1758" s="99" t="s">
        <v>220</v>
      </c>
    </row>
    <row r="1759" spans="1:23" ht="45" customHeight="1" x14ac:dyDescent="0.25">
      <c r="A1759" s="76">
        <v>1758</v>
      </c>
      <c r="B1759" s="83" t="s">
        <v>439</v>
      </c>
      <c r="C1759" s="78">
        <f t="shared" si="57"/>
        <v>1</v>
      </c>
      <c r="D1759" s="79">
        <v>0</v>
      </c>
      <c r="E1759" s="79">
        <f t="shared" si="58"/>
        <v>1</v>
      </c>
      <c r="F1759" s="80">
        <v>45316</v>
      </c>
      <c r="G1759" s="81" t="s">
        <v>5123</v>
      </c>
      <c r="H1759" s="82" t="s">
        <v>4936</v>
      </c>
      <c r="I1759" s="83"/>
      <c r="J1759" s="83">
        <v>80141503</v>
      </c>
      <c r="K1759" s="84" t="s">
        <v>8281</v>
      </c>
      <c r="L1759" s="76" t="s">
        <v>154</v>
      </c>
      <c r="M1759" s="76" t="s">
        <v>154</v>
      </c>
      <c r="N1759" s="76">
        <v>11</v>
      </c>
      <c r="O1759" s="76" t="s">
        <v>223</v>
      </c>
      <c r="P1759" s="42" t="s">
        <v>224</v>
      </c>
      <c r="Q1759" s="47">
        <v>30000000</v>
      </c>
      <c r="R1759" s="47">
        <v>30000000</v>
      </c>
      <c r="S1759" s="43" t="s">
        <v>225</v>
      </c>
      <c r="T1759" s="43" t="s">
        <v>221</v>
      </c>
      <c r="U1759" s="44">
        <v>1</v>
      </c>
      <c r="V1759" s="105" t="s">
        <v>4</v>
      </c>
      <c r="W1759" s="99" t="s">
        <v>1948</v>
      </c>
    </row>
    <row r="1760" spans="1:23" ht="45" customHeight="1" x14ac:dyDescent="0.25">
      <c r="A1760" s="76">
        <v>1759</v>
      </c>
      <c r="B1760" s="83" t="s">
        <v>439</v>
      </c>
      <c r="C1760" s="78">
        <f t="shared" si="57"/>
        <v>1</v>
      </c>
      <c r="D1760" s="79">
        <v>0</v>
      </c>
      <c r="E1760" s="79">
        <f t="shared" si="58"/>
        <v>1</v>
      </c>
      <c r="F1760" s="80">
        <v>45316</v>
      </c>
      <c r="G1760" s="81" t="s">
        <v>5053</v>
      </c>
      <c r="H1760" s="82" t="s">
        <v>4936</v>
      </c>
      <c r="I1760" s="83"/>
      <c r="J1760" s="83">
        <v>80161501</v>
      </c>
      <c r="K1760" s="84" t="s">
        <v>8282</v>
      </c>
      <c r="L1760" s="76" t="s">
        <v>154</v>
      </c>
      <c r="M1760" s="76" t="s">
        <v>154</v>
      </c>
      <c r="N1760" s="76">
        <v>8</v>
      </c>
      <c r="O1760" s="76" t="s">
        <v>223</v>
      </c>
      <c r="P1760" s="42" t="s">
        <v>224</v>
      </c>
      <c r="Q1760" s="47">
        <v>32000000</v>
      </c>
      <c r="R1760" s="47">
        <v>32000000</v>
      </c>
      <c r="S1760" s="43" t="s">
        <v>225</v>
      </c>
      <c r="T1760" s="43" t="s">
        <v>221</v>
      </c>
      <c r="U1760" s="44">
        <v>1</v>
      </c>
      <c r="V1760" s="105" t="s">
        <v>4</v>
      </c>
      <c r="W1760" s="99" t="s">
        <v>220</v>
      </c>
    </row>
    <row r="1761" spans="1:23" ht="45" customHeight="1" x14ac:dyDescent="0.25">
      <c r="A1761" s="76">
        <v>1760</v>
      </c>
      <c r="B1761" s="83" t="s">
        <v>439</v>
      </c>
      <c r="C1761" s="78">
        <f t="shared" si="57"/>
        <v>1</v>
      </c>
      <c r="D1761" s="79">
        <v>0</v>
      </c>
      <c r="E1761" s="79">
        <f t="shared" si="58"/>
        <v>1</v>
      </c>
      <c r="F1761" s="80">
        <v>45316</v>
      </c>
      <c r="G1761" s="81" t="s">
        <v>5053</v>
      </c>
      <c r="H1761" s="82" t="s">
        <v>4936</v>
      </c>
      <c r="I1761" s="83"/>
      <c r="J1761" s="83">
        <v>80161501</v>
      </c>
      <c r="K1761" s="84" t="s">
        <v>8283</v>
      </c>
      <c r="L1761" s="76" t="s">
        <v>154</v>
      </c>
      <c r="M1761" s="76" t="s">
        <v>154</v>
      </c>
      <c r="N1761" s="76">
        <v>8</v>
      </c>
      <c r="O1761" s="76" t="s">
        <v>223</v>
      </c>
      <c r="P1761" s="42" t="s">
        <v>224</v>
      </c>
      <c r="Q1761" s="47">
        <v>37755544</v>
      </c>
      <c r="R1761" s="47">
        <v>37755544</v>
      </c>
      <c r="S1761" s="43" t="s">
        <v>225</v>
      </c>
      <c r="T1761" s="43" t="s">
        <v>221</v>
      </c>
      <c r="U1761" s="44">
        <v>1</v>
      </c>
      <c r="V1761" s="105" t="s">
        <v>4</v>
      </c>
      <c r="W1761" s="99" t="s">
        <v>220</v>
      </c>
    </row>
    <row r="1762" spans="1:23" ht="45" customHeight="1" x14ac:dyDescent="0.25">
      <c r="A1762" s="76">
        <v>1761</v>
      </c>
      <c r="B1762" s="83" t="s">
        <v>442</v>
      </c>
      <c r="C1762" s="78">
        <f t="shared" si="57"/>
        <v>1</v>
      </c>
      <c r="D1762" s="79">
        <v>0</v>
      </c>
      <c r="E1762" s="79">
        <f t="shared" si="58"/>
        <v>1</v>
      </c>
      <c r="F1762" s="80">
        <v>45316</v>
      </c>
      <c r="G1762" s="81" t="s">
        <v>5053</v>
      </c>
      <c r="H1762" s="82" t="s">
        <v>4936</v>
      </c>
      <c r="I1762" s="83"/>
      <c r="J1762" s="83">
        <v>80161501</v>
      </c>
      <c r="K1762" s="84" t="s">
        <v>8284</v>
      </c>
      <c r="L1762" s="76" t="s">
        <v>154</v>
      </c>
      <c r="M1762" s="76" t="s">
        <v>154</v>
      </c>
      <c r="N1762" s="76">
        <v>11</v>
      </c>
      <c r="O1762" s="76" t="s">
        <v>223</v>
      </c>
      <c r="P1762" s="42" t="s">
        <v>224</v>
      </c>
      <c r="Q1762" s="47">
        <v>35860000</v>
      </c>
      <c r="R1762" s="47">
        <v>35860000</v>
      </c>
      <c r="S1762" s="43" t="s">
        <v>225</v>
      </c>
      <c r="T1762" s="43" t="s">
        <v>221</v>
      </c>
      <c r="U1762" s="44">
        <v>1</v>
      </c>
      <c r="V1762" s="105" t="s">
        <v>4</v>
      </c>
      <c r="W1762" s="99" t="s">
        <v>220</v>
      </c>
    </row>
    <row r="1763" spans="1:23" ht="45" customHeight="1" x14ac:dyDescent="0.25">
      <c r="A1763" s="76">
        <v>1762</v>
      </c>
      <c r="B1763" s="83" t="s">
        <v>442</v>
      </c>
      <c r="C1763" s="78">
        <f t="shared" si="57"/>
        <v>1</v>
      </c>
      <c r="D1763" s="79">
        <v>0</v>
      </c>
      <c r="E1763" s="79">
        <f t="shared" si="58"/>
        <v>1</v>
      </c>
      <c r="F1763" s="80">
        <v>45316</v>
      </c>
      <c r="G1763" s="81" t="s">
        <v>5053</v>
      </c>
      <c r="H1763" s="82" t="s">
        <v>4936</v>
      </c>
      <c r="I1763" s="83"/>
      <c r="J1763" s="83">
        <v>80161501</v>
      </c>
      <c r="K1763" s="84" t="s">
        <v>8285</v>
      </c>
      <c r="L1763" s="76" t="s">
        <v>154</v>
      </c>
      <c r="M1763" s="76" t="s">
        <v>154</v>
      </c>
      <c r="N1763" s="76">
        <v>11</v>
      </c>
      <c r="O1763" s="76" t="s">
        <v>223</v>
      </c>
      <c r="P1763" s="42" t="s">
        <v>224</v>
      </c>
      <c r="Q1763" s="47">
        <v>35860000</v>
      </c>
      <c r="R1763" s="47">
        <v>35860000</v>
      </c>
      <c r="S1763" s="43" t="s">
        <v>225</v>
      </c>
      <c r="T1763" s="43" t="s">
        <v>221</v>
      </c>
      <c r="U1763" s="44">
        <v>1</v>
      </c>
      <c r="V1763" s="105" t="s">
        <v>4</v>
      </c>
      <c r="W1763" s="99" t="s">
        <v>220</v>
      </c>
    </row>
    <row r="1764" spans="1:23" ht="45" customHeight="1" x14ac:dyDescent="0.25">
      <c r="A1764" s="76">
        <v>1763</v>
      </c>
      <c r="B1764" s="83" t="s">
        <v>442</v>
      </c>
      <c r="C1764" s="78">
        <f t="shared" si="57"/>
        <v>1</v>
      </c>
      <c r="D1764" s="79">
        <v>0</v>
      </c>
      <c r="E1764" s="79">
        <f t="shared" si="58"/>
        <v>1</v>
      </c>
      <c r="F1764" s="80">
        <v>45316</v>
      </c>
      <c r="G1764" s="81" t="s">
        <v>5053</v>
      </c>
      <c r="H1764" s="82" t="s">
        <v>4936</v>
      </c>
      <c r="I1764" s="83"/>
      <c r="J1764" s="83">
        <v>80161501</v>
      </c>
      <c r="K1764" s="84" t="s">
        <v>8286</v>
      </c>
      <c r="L1764" s="76" t="s">
        <v>154</v>
      </c>
      <c r="M1764" s="76" t="s">
        <v>154</v>
      </c>
      <c r="N1764" s="76">
        <v>8</v>
      </c>
      <c r="O1764" s="76" t="s">
        <v>223</v>
      </c>
      <c r="P1764" s="42" t="s">
        <v>224</v>
      </c>
      <c r="Q1764" s="47">
        <v>32000000</v>
      </c>
      <c r="R1764" s="47">
        <v>32000000</v>
      </c>
      <c r="S1764" s="43" t="s">
        <v>225</v>
      </c>
      <c r="T1764" s="43" t="s">
        <v>221</v>
      </c>
      <c r="U1764" s="44">
        <v>1</v>
      </c>
      <c r="V1764" s="105" t="s">
        <v>4</v>
      </c>
      <c r="W1764" s="99" t="s">
        <v>220</v>
      </c>
    </row>
    <row r="1765" spans="1:23" ht="45" customHeight="1" x14ac:dyDescent="0.25">
      <c r="A1765" s="76">
        <v>1764</v>
      </c>
      <c r="B1765" s="83" t="s">
        <v>442</v>
      </c>
      <c r="C1765" s="78">
        <f t="shared" si="57"/>
        <v>1</v>
      </c>
      <c r="D1765" s="79">
        <v>0</v>
      </c>
      <c r="E1765" s="79">
        <f t="shared" si="58"/>
        <v>1</v>
      </c>
      <c r="F1765" s="80">
        <v>45316</v>
      </c>
      <c r="G1765" s="81" t="s">
        <v>5053</v>
      </c>
      <c r="H1765" s="82" t="s">
        <v>4936</v>
      </c>
      <c r="I1765" s="83"/>
      <c r="J1765" s="83">
        <v>80161501</v>
      </c>
      <c r="K1765" s="84" t="s">
        <v>8287</v>
      </c>
      <c r="L1765" s="76" t="s">
        <v>154</v>
      </c>
      <c r="M1765" s="76" t="s">
        <v>154</v>
      </c>
      <c r="N1765" s="76">
        <v>11</v>
      </c>
      <c r="O1765" s="76" t="s">
        <v>223</v>
      </c>
      <c r="P1765" s="42" t="s">
        <v>224</v>
      </c>
      <c r="Q1765" s="47">
        <v>25447653</v>
      </c>
      <c r="R1765" s="47">
        <v>25447653</v>
      </c>
      <c r="S1765" s="43" t="s">
        <v>225</v>
      </c>
      <c r="T1765" s="43" t="s">
        <v>221</v>
      </c>
      <c r="U1765" s="44">
        <v>1</v>
      </c>
      <c r="V1765" s="105" t="s">
        <v>4</v>
      </c>
      <c r="W1765" s="99" t="s">
        <v>220</v>
      </c>
    </row>
    <row r="1766" spans="1:23" ht="45" customHeight="1" x14ac:dyDescent="0.25">
      <c r="A1766" s="76">
        <v>1765</v>
      </c>
      <c r="B1766" s="83" t="s">
        <v>442</v>
      </c>
      <c r="C1766" s="78">
        <f t="shared" si="57"/>
        <v>3</v>
      </c>
      <c r="D1766" s="79">
        <v>0</v>
      </c>
      <c r="E1766" s="79">
        <f t="shared" si="58"/>
        <v>3</v>
      </c>
      <c r="F1766" s="80">
        <v>45316</v>
      </c>
      <c r="G1766" s="81" t="s">
        <v>5053</v>
      </c>
      <c r="H1766" s="82" t="s">
        <v>4936</v>
      </c>
      <c r="I1766" s="83"/>
      <c r="J1766" s="83">
        <v>80161501</v>
      </c>
      <c r="K1766" s="84" t="s">
        <v>8288</v>
      </c>
      <c r="L1766" s="76" t="s">
        <v>154</v>
      </c>
      <c r="M1766" s="76" t="s">
        <v>154</v>
      </c>
      <c r="N1766" s="76">
        <v>11</v>
      </c>
      <c r="O1766" s="76" t="s">
        <v>223</v>
      </c>
      <c r="P1766" s="42" t="s">
        <v>224</v>
      </c>
      <c r="Q1766" s="47">
        <v>82500000</v>
      </c>
      <c r="R1766" s="47">
        <v>82500000</v>
      </c>
      <c r="S1766" s="43" t="s">
        <v>225</v>
      </c>
      <c r="T1766" s="43" t="s">
        <v>221</v>
      </c>
      <c r="U1766" s="44">
        <v>3</v>
      </c>
      <c r="V1766" s="105" t="s">
        <v>4</v>
      </c>
      <c r="W1766" s="99" t="s">
        <v>220</v>
      </c>
    </row>
    <row r="1767" spans="1:23" ht="45" customHeight="1" x14ac:dyDescent="0.25">
      <c r="A1767" s="76">
        <v>1766</v>
      </c>
      <c r="B1767" s="83" t="s">
        <v>442</v>
      </c>
      <c r="C1767" s="78">
        <f t="shared" si="57"/>
        <v>3</v>
      </c>
      <c r="D1767" s="79">
        <v>0</v>
      </c>
      <c r="E1767" s="79">
        <f t="shared" si="58"/>
        <v>3</v>
      </c>
      <c r="F1767" s="80">
        <v>45316</v>
      </c>
      <c r="G1767" s="81" t="s">
        <v>5053</v>
      </c>
      <c r="H1767" s="82" t="s">
        <v>4936</v>
      </c>
      <c r="I1767" s="83"/>
      <c r="J1767" s="83">
        <v>80161501</v>
      </c>
      <c r="K1767" s="84" t="s">
        <v>8289</v>
      </c>
      <c r="L1767" s="76" t="s">
        <v>154</v>
      </c>
      <c r="M1767" s="76" t="s">
        <v>154</v>
      </c>
      <c r="N1767" s="76">
        <v>11</v>
      </c>
      <c r="O1767" s="76" t="s">
        <v>223</v>
      </c>
      <c r="P1767" s="42" t="s">
        <v>224</v>
      </c>
      <c r="Q1767" s="47">
        <v>132000000</v>
      </c>
      <c r="R1767" s="47">
        <v>132000000</v>
      </c>
      <c r="S1767" s="43" t="s">
        <v>225</v>
      </c>
      <c r="T1767" s="43" t="s">
        <v>221</v>
      </c>
      <c r="U1767" s="44">
        <v>3</v>
      </c>
      <c r="V1767" s="105" t="s">
        <v>4</v>
      </c>
      <c r="W1767" s="99" t="s">
        <v>220</v>
      </c>
    </row>
    <row r="1768" spans="1:23" ht="45" customHeight="1" x14ac:dyDescent="0.25">
      <c r="A1768" s="76">
        <v>1767</v>
      </c>
      <c r="B1768" s="83" t="s">
        <v>442</v>
      </c>
      <c r="C1768" s="78">
        <f t="shared" si="57"/>
        <v>1</v>
      </c>
      <c r="D1768" s="79">
        <v>0</v>
      </c>
      <c r="E1768" s="79">
        <f t="shared" si="58"/>
        <v>1</v>
      </c>
      <c r="F1768" s="80">
        <v>45316</v>
      </c>
      <c r="G1768" s="81" t="s">
        <v>5053</v>
      </c>
      <c r="H1768" s="82" t="s">
        <v>4936</v>
      </c>
      <c r="I1768" s="83"/>
      <c r="J1768" s="83">
        <v>80161501</v>
      </c>
      <c r="K1768" s="84" t="s">
        <v>8290</v>
      </c>
      <c r="L1768" s="76" t="s">
        <v>154</v>
      </c>
      <c r="M1768" s="76" t="s">
        <v>154</v>
      </c>
      <c r="N1768" s="76">
        <v>11</v>
      </c>
      <c r="O1768" s="76" t="s">
        <v>223</v>
      </c>
      <c r="P1768" s="42" t="s">
        <v>224</v>
      </c>
      <c r="Q1768" s="47">
        <v>73500000</v>
      </c>
      <c r="R1768" s="47">
        <v>73500000</v>
      </c>
      <c r="S1768" s="43" t="s">
        <v>225</v>
      </c>
      <c r="T1768" s="43" t="s">
        <v>221</v>
      </c>
      <c r="U1768" s="44">
        <v>1</v>
      </c>
      <c r="V1768" s="105" t="s">
        <v>4</v>
      </c>
      <c r="W1768" s="99" t="s">
        <v>220</v>
      </c>
    </row>
    <row r="1769" spans="1:23" ht="45" customHeight="1" x14ac:dyDescent="0.25">
      <c r="A1769" s="76">
        <v>1768</v>
      </c>
      <c r="B1769" s="83" t="s">
        <v>442</v>
      </c>
      <c r="C1769" s="78">
        <f t="shared" si="57"/>
        <v>1</v>
      </c>
      <c r="D1769" s="79">
        <v>0</v>
      </c>
      <c r="E1769" s="79">
        <f t="shared" si="58"/>
        <v>1</v>
      </c>
      <c r="F1769" s="80">
        <v>45316</v>
      </c>
      <c r="G1769" s="81" t="s">
        <v>5053</v>
      </c>
      <c r="H1769" s="82" t="s">
        <v>4936</v>
      </c>
      <c r="I1769" s="83"/>
      <c r="J1769" s="83">
        <v>80161501</v>
      </c>
      <c r="K1769" s="84" t="s">
        <v>8291</v>
      </c>
      <c r="L1769" s="76" t="s">
        <v>154</v>
      </c>
      <c r="M1769" s="76" t="s">
        <v>154</v>
      </c>
      <c r="N1769" s="76">
        <v>8</v>
      </c>
      <c r="O1769" s="76" t="s">
        <v>223</v>
      </c>
      <c r="P1769" s="42" t="s">
        <v>224</v>
      </c>
      <c r="Q1769" s="47">
        <v>32811664</v>
      </c>
      <c r="R1769" s="47">
        <v>32811664</v>
      </c>
      <c r="S1769" s="43" t="s">
        <v>225</v>
      </c>
      <c r="T1769" s="43" t="s">
        <v>221</v>
      </c>
      <c r="U1769" s="44">
        <v>1</v>
      </c>
      <c r="V1769" s="105" t="s">
        <v>4</v>
      </c>
      <c r="W1769" s="99" t="s">
        <v>220</v>
      </c>
    </row>
    <row r="1770" spans="1:23" ht="45" customHeight="1" x14ac:dyDescent="0.25">
      <c r="A1770" s="76">
        <v>1769</v>
      </c>
      <c r="B1770" s="83" t="s">
        <v>442</v>
      </c>
      <c r="C1770" s="78">
        <f t="shared" si="57"/>
        <v>1</v>
      </c>
      <c r="D1770" s="79">
        <v>0</v>
      </c>
      <c r="E1770" s="79">
        <f t="shared" si="58"/>
        <v>1</v>
      </c>
      <c r="F1770" s="80">
        <v>45316</v>
      </c>
      <c r="G1770" s="81" t="s">
        <v>5053</v>
      </c>
      <c r="H1770" s="82" t="s">
        <v>4936</v>
      </c>
      <c r="I1770" s="83"/>
      <c r="J1770" s="83">
        <v>80161501</v>
      </c>
      <c r="K1770" s="84" t="s">
        <v>8292</v>
      </c>
      <c r="L1770" s="76" t="s">
        <v>154</v>
      </c>
      <c r="M1770" s="76" t="s">
        <v>154</v>
      </c>
      <c r="N1770" s="76">
        <v>11</v>
      </c>
      <c r="O1770" s="76" t="s">
        <v>223</v>
      </c>
      <c r="P1770" s="42" t="s">
        <v>224</v>
      </c>
      <c r="Q1770" s="47">
        <v>25447653</v>
      </c>
      <c r="R1770" s="47">
        <v>25447653</v>
      </c>
      <c r="S1770" s="43" t="s">
        <v>225</v>
      </c>
      <c r="T1770" s="43" t="s">
        <v>221</v>
      </c>
      <c r="U1770" s="44">
        <v>1</v>
      </c>
      <c r="V1770" s="105" t="s">
        <v>4</v>
      </c>
      <c r="W1770" s="99" t="s">
        <v>220</v>
      </c>
    </row>
    <row r="1771" spans="1:23" ht="45" customHeight="1" x14ac:dyDescent="0.25">
      <c r="A1771" s="76">
        <v>1770</v>
      </c>
      <c r="B1771" s="83" t="s">
        <v>442</v>
      </c>
      <c r="C1771" s="78">
        <f t="shared" si="57"/>
        <v>1</v>
      </c>
      <c r="D1771" s="79">
        <v>0</v>
      </c>
      <c r="E1771" s="79">
        <f t="shared" si="58"/>
        <v>1</v>
      </c>
      <c r="F1771" s="80">
        <v>45316</v>
      </c>
      <c r="G1771" s="81" t="s">
        <v>5053</v>
      </c>
      <c r="H1771" s="82" t="s">
        <v>4936</v>
      </c>
      <c r="I1771" s="83"/>
      <c r="J1771" s="83">
        <v>80161501</v>
      </c>
      <c r="K1771" s="84" t="s">
        <v>8293</v>
      </c>
      <c r="L1771" s="76" t="s">
        <v>154</v>
      </c>
      <c r="M1771" s="76" t="s">
        <v>154</v>
      </c>
      <c r="N1771" s="76">
        <v>11</v>
      </c>
      <c r="O1771" s="76" t="s">
        <v>223</v>
      </c>
      <c r="P1771" s="42" t="s">
        <v>224</v>
      </c>
      <c r="Q1771" s="47">
        <v>73500000</v>
      </c>
      <c r="R1771" s="47">
        <v>73500000</v>
      </c>
      <c r="S1771" s="43" t="s">
        <v>225</v>
      </c>
      <c r="T1771" s="43" t="s">
        <v>221</v>
      </c>
      <c r="U1771" s="44">
        <v>1</v>
      </c>
      <c r="V1771" s="105" t="s">
        <v>4</v>
      </c>
      <c r="W1771" s="99" t="s">
        <v>220</v>
      </c>
    </row>
    <row r="1772" spans="1:23" ht="45" customHeight="1" x14ac:dyDescent="0.25">
      <c r="A1772" s="76">
        <v>1771</v>
      </c>
      <c r="B1772" s="83" t="s">
        <v>442</v>
      </c>
      <c r="C1772" s="78">
        <f t="shared" si="57"/>
        <v>1</v>
      </c>
      <c r="D1772" s="79">
        <v>0</v>
      </c>
      <c r="E1772" s="79">
        <f t="shared" si="58"/>
        <v>1</v>
      </c>
      <c r="F1772" s="80">
        <v>45316</v>
      </c>
      <c r="G1772" s="81" t="s">
        <v>5053</v>
      </c>
      <c r="H1772" s="82" t="s">
        <v>4936</v>
      </c>
      <c r="I1772" s="83"/>
      <c r="J1772" s="83">
        <v>80161501</v>
      </c>
      <c r="K1772" s="84" t="s">
        <v>8294</v>
      </c>
      <c r="L1772" s="76" t="s">
        <v>154</v>
      </c>
      <c r="M1772" s="76" t="s">
        <v>154</v>
      </c>
      <c r="N1772" s="76">
        <v>11</v>
      </c>
      <c r="O1772" s="76" t="s">
        <v>223</v>
      </c>
      <c r="P1772" s="42" t="s">
        <v>224</v>
      </c>
      <c r="Q1772" s="47">
        <v>51913873</v>
      </c>
      <c r="R1772" s="47">
        <v>51913873</v>
      </c>
      <c r="S1772" s="43" t="s">
        <v>225</v>
      </c>
      <c r="T1772" s="43" t="s">
        <v>221</v>
      </c>
      <c r="U1772" s="44">
        <v>1</v>
      </c>
      <c r="V1772" s="105" t="s">
        <v>4</v>
      </c>
      <c r="W1772" s="99" t="s">
        <v>1948</v>
      </c>
    </row>
    <row r="1773" spans="1:23" ht="45" customHeight="1" x14ac:dyDescent="0.25">
      <c r="A1773" s="76">
        <v>1772</v>
      </c>
      <c r="B1773" s="83" t="s">
        <v>445</v>
      </c>
      <c r="C1773" s="78">
        <f t="shared" si="57"/>
        <v>1</v>
      </c>
      <c r="D1773" s="79">
        <v>0</v>
      </c>
      <c r="E1773" s="79">
        <f t="shared" si="58"/>
        <v>1</v>
      </c>
      <c r="F1773" s="80">
        <v>45316</v>
      </c>
      <c r="G1773" s="81" t="s">
        <v>5053</v>
      </c>
      <c r="H1773" s="82" t="s">
        <v>4936</v>
      </c>
      <c r="I1773" s="83"/>
      <c r="J1773" s="83">
        <v>80161501</v>
      </c>
      <c r="K1773" s="84" t="s">
        <v>8295</v>
      </c>
      <c r="L1773" s="76" t="s">
        <v>155</v>
      </c>
      <c r="M1773" s="76" t="s">
        <v>155</v>
      </c>
      <c r="N1773" s="76">
        <v>10</v>
      </c>
      <c r="O1773" s="76" t="s">
        <v>223</v>
      </c>
      <c r="P1773" s="42" t="s">
        <v>224</v>
      </c>
      <c r="Q1773" s="47">
        <v>65000000</v>
      </c>
      <c r="R1773" s="47">
        <v>65000000</v>
      </c>
      <c r="S1773" s="43" t="s">
        <v>225</v>
      </c>
      <c r="T1773" s="43" t="s">
        <v>221</v>
      </c>
      <c r="U1773" s="44">
        <v>1</v>
      </c>
      <c r="V1773" s="105" t="s">
        <v>4</v>
      </c>
      <c r="W1773" s="99" t="s">
        <v>220</v>
      </c>
    </row>
    <row r="1774" spans="1:23" ht="45" customHeight="1" x14ac:dyDescent="0.25">
      <c r="A1774" s="76">
        <v>1773</v>
      </c>
      <c r="B1774" s="83" t="s">
        <v>445</v>
      </c>
      <c r="C1774" s="78">
        <f t="shared" si="57"/>
        <v>1</v>
      </c>
      <c r="D1774" s="79">
        <v>0</v>
      </c>
      <c r="E1774" s="79">
        <f t="shared" si="58"/>
        <v>1</v>
      </c>
      <c r="F1774" s="80">
        <v>45316</v>
      </c>
      <c r="G1774" s="81" t="s">
        <v>5053</v>
      </c>
      <c r="H1774" s="82" t="s">
        <v>4936</v>
      </c>
      <c r="I1774" s="83"/>
      <c r="J1774" s="83">
        <v>80161501</v>
      </c>
      <c r="K1774" s="84" t="s">
        <v>8296</v>
      </c>
      <c r="L1774" s="76" t="s">
        <v>154</v>
      </c>
      <c r="M1774" s="76" t="s">
        <v>154</v>
      </c>
      <c r="N1774" s="76">
        <v>11</v>
      </c>
      <c r="O1774" s="76" t="s">
        <v>223</v>
      </c>
      <c r="P1774" s="42" t="s">
        <v>224</v>
      </c>
      <c r="Q1774" s="47">
        <v>35860000</v>
      </c>
      <c r="R1774" s="47">
        <v>35860000</v>
      </c>
      <c r="S1774" s="43" t="s">
        <v>225</v>
      </c>
      <c r="T1774" s="43" t="s">
        <v>221</v>
      </c>
      <c r="U1774" s="44">
        <v>1</v>
      </c>
      <c r="V1774" s="105" t="s">
        <v>4</v>
      </c>
      <c r="W1774" s="99" t="s">
        <v>220</v>
      </c>
    </row>
    <row r="1775" spans="1:23" ht="45" customHeight="1" x14ac:dyDescent="0.25">
      <c r="A1775" s="76">
        <v>1774</v>
      </c>
      <c r="B1775" s="83" t="s">
        <v>445</v>
      </c>
      <c r="C1775" s="78">
        <f t="shared" si="57"/>
        <v>1</v>
      </c>
      <c r="D1775" s="79">
        <v>0</v>
      </c>
      <c r="E1775" s="79">
        <f t="shared" si="58"/>
        <v>1</v>
      </c>
      <c r="F1775" s="80">
        <v>45316</v>
      </c>
      <c r="G1775" s="81" t="s">
        <v>5053</v>
      </c>
      <c r="H1775" s="82" t="s">
        <v>4936</v>
      </c>
      <c r="I1775" s="83"/>
      <c r="J1775" s="83">
        <v>80161501</v>
      </c>
      <c r="K1775" s="84" t="s">
        <v>8297</v>
      </c>
      <c r="L1775" s="76" t="s">
        <v>155</v>
      </c>
      <c r="M1775" s="76" t="s">
        <v>155</v>
      </c>
      <c r="N1775" s="76">
        <v>10</v>
      </c>
      <c r="O1775" s="76" t="s">
        <v>223</v>
      </c>
      <c r="P1775" s="42" t="s">
        <v>224</v>
      </c>
      <c r="Q1775" s="47">
        <v>70000000</v>
      </c>
      <c r="R1775" s="47">
        <v>70000000</v>
      </c>
      <c r="S1775" s="43" t="s">
        <v>225</v>
      </c>
      <c r="T1775" s="43" t="s">
        <v>221</v>
      </c>
      <c r="U1775" s="44">
        <v>1</v>
      </c>
      <c r="V1775" s="105" t="s">
        <v>4</v>
      </c>
      <c r="W1775" s="99" t="s">
        <v>220</v>
      </c>
    </row>
    <row r="1776" spans="1:23" ht="45" customHeight="1" x14ac:dyDescent="0.25">
      <c r="A1776" s="76">
        <v>1775</v>
      </c>
      <c r="B1776" s="83" t="s">
        <v>445</v>
      </c>
      <c r="C1776" s="78">
        <f t="shared" si="57"/>
        <v>1</v>
      </c>
      <c r="D1776" s="79">
        <v>0</v>
      </c>
      <c r="E1776" s="79">
        <f t="shared" si="58"/>
        <v>1</v>
      </c>
      <c r="F1776" s="80">
        <v>45316</v>
      </c>
      <c r="G1776" s="81" t="s">
        <v>5053</v>
      </c>
      <c r="H1776" s="82" t="s">
        <v>4936</v>
      </c>
      <c r="I1776" s="83"/>
      <c r="J1776" s="83">
        <v>80161501</v>
      </c>
      <c r="K1776" s="84" t="s">
        <v>8298</v>
      </c>
      <c r="L1776" s="76" t="s">
        <v>154</v>
      </c>
      <c r="M1776" s="76" t="s">
        <v>154</v>
      </c>
      <c r="N1776" s="76">
        <v>10</v>
      </c>
      <c r="O1776" s="76" t="s">
        <v>223</v>
      </c>
      <c r="P1776" s="42" t="s">
        <v>224</v>
      </c>
      <c r="Q1776" s="47">
        <v>66500000</v>
      </c>
      <c r="R1776" s="47">
        <v>66500000</v>
      </c>
      <c r="S1776" s="43" t="s">
        <v>225</v>
      </c>
      <c r="T1776" s="43" t="s">
        <v>221</v>
      </c>
      <c r="U1776" s="44">
        <v>1</v>
      </c>
      <c r="V1776" s="105" t="s">
        <v>4</v>
      </c>
      <c r="W1776" s="99" t="s">
        <v>220</v>
      </c>
    </row>
    <row r="1777" spans="1:23" ht="45" customHeight="1" x14ac:dyDescent="0.25">
      <c r="A1777" s="76">
        <v>1776</v>
      </c>
      <c r="B1777" s="83" t="s">
        <v>445</v>
      </c>
      <c r="C1777" s="78">
        <f t="shared" si="57"/>
        <v>1</v>
      </c>
      <c r="D1777" s="79">
        <v>0</v>
      </c>
      <c r="E1777" s="79">
        <f t="shared" si="58"/>
        <v>1</v>
      </c>
      <c r="F1777" s="80">
        <v>45316</v>
      </c>
      <c r="G1777" s="81" t="s">
        <v>5053</v>
      </c>
      <c r="H1777" s="82" t="s">
        <v>4936</v>
      </c>
      <c r="I1777" s="83"/>
      <c r="J1777" s="83">
        <v>80161501</v>
      </c>
      <c r="K1777" s="84" t="s">
        <v>8299</v>
      </c>
      <c r="L1777" s="76" t="s">
        <v>154</v>
      </c>
      <c r="M1777" s="76" t="s">
        <v>154</v>
      </c>
      <c r="N1777" s="76">
        <v>11</v>
      </c>
      <c r="O1777" s="76" t="s">
        <v>223</v>
      </c>
      <c r="P1777" s="42" t="s">
        <v>224</v>
      </c>
      <c r="Q1777" s="47">
        <v>42064440</v>
      </c>
      <c r="R1777" s="47">
        <v>42064440</v>
      </c>
      <c r="S1777" s="43" t="s">
        <v>225</v>
      </c>
      <c r="T1777" s="43" t="s">
        <v>221</v>
      </c>
      <c r="U1777" s="44">
        <v>1</v>
      </c>
      <c r="V1777" s="105" t="s">
        <v>4</v>
      </c>
      <c r="W1777" s="99" t="s">
        <v>220</v>
      </c>
    </row>
    <row r="1778" spans="1:23" ht="45" customHeight="1" x14ac:dyDescent="0.25">
      <c r="A1778" s="76">
        <v>1777</v>
      </c>
      <c r="B1778" s="83" t="s">
        <v>445</v>
      </c>
      <c r="C1778" s="78">
        <f t="shared" si="57"/>
        <v>2</v>
      </c>
      <c r="D1778" s="79">
        <v>0</v>
      </c>
      <c r="E1778" s="79">
        <f t="shared" si="58"/>
        <v>2</v>
      </c>
      <c r="F1778" s="80">
        <v>45316</v>
      </c>
      <c r="G1778" s="81" t="s">
        <v>5053</v>
      </c>
      <c r="H1778" s="82" t="s">
        <v>4936</v>
      </c>
      <c r="I1778" s="83"/>
      <c r="J1778" s="83">
        <v>80161501</v>
      </c>
      <c r="K1778" s="84" t="s">
        <v>8300</v>
      </c>
      <c r="L1778" s="76" t="s">
        <v>154</v>
      </c>
      <c r="M1778" s="76" t="s">
        <v>154</v>
      </c>
      <c r="N1778" s="76">
        <v>11</v>
      </c>
      <c r="O1778" s="76" t="s">
        <v>223</v>
      </c>
      <c r="P1778" s="42" t="s">
        <v>224</v>
      </c>
      <c r="Q1778" s="47">
        <v>99000000</v>
      </c>
      <c r="R1778" s="47">
        <v>99000000</v>
      </c>
      <c r="S1778" s="43" t="s">
        <v>225</v>
      </c>
      <c r="T1778" s="43" t="s">
        <v>221</v>
      </c>
      <c r="U1778" s="44">
        <v>2</v>
      </c>
      <c r="V1778" s="105" t="s">
        <v>4</v>
      </c>
      <c r="W1778" s="99" t="s">
        <v>220</v>
      </c>
    </row>
    <row r="1779" spans="1:23" ht="45" customHeight="1" x14ac:dyDescent="0.25">
      <c r="A1779" s="76">
        <v>1778</v>
      </c>
      <c r="B1779" s="83" t="s">
        <v>445</v>
      </c>
      <c r="C1779" s="78">
        <f t="shared" si="57"/>
        <v>12</v>
      </c>
      <c r="D1779" s="79">
        <v>0</v>
      </c>
      <c r="E1779" s="79">
        <f t="shared" si="58"/>
        <v>12</v>
      </c>
      <c r="F1779" s="80">
        <v>45316</v>
      </c>
      <c r="G1779" s="81" t="s">
        <v>5053</v>
      </c>
      <c r="H1779" s="82" t="s">
        <v>4936</v>
      </c>
      <c r="I1779" s="83"/>
      <c r="J1779" s="83">
        <v>80161501</v>
      </c>
      <c r="K1779" s="84" t="s">
        <v>8301</v>
      </c>
      <c r="L1779" s="76" t="s">
        <v>154</v>
      </c>
      <c r="M1779" s="76" t="s">
        <v>154</v>
      </c>
      <c r="N1779" s="76">
        <v>11</v>
      </c>
      <c r="O1779" s="76" t="s">
        <v>223</v>
      </c>
      <c r="P1779" s="42" t="s">
        <v>224</v>
      </c>
      <c r="Q1779" s="47">
        <v>462000000</v>
      </c>
      <c r="R1779" s="47">
        <v>462000000</v>
      </c>
      <c r="S1779" s="43" t="s">
        <v>225</v>
      </c>
      <c r="T1779" s="43" t="s">
        <v>221</v>
      </c>
      <c r="U1779" s="44">
        <v>12</v>
      </c>
      <c r="V1779" s="105" t="s">
        <v>4</v>
      </c>
      <c r="W1779" s="99" t="s">
        <v>220</v>
      </c>
    </row>
    <row r="1780" spans="1:23" ht="45" customHeight="1" x14ac:dyDescent="0.25">
      <c r="A1780" s="76">
        <v>1779</v>
      </c>
      <c r="B1780" s="83" t="s">
        <v>445</v>
      </c>
      <c r="C1780" s="78">
        <f t="shared" si="57"/>
        <v>4</v>
      </c>
      <c r="D1780" s="79">
        <v>0</v>
      </c>
      <c r="E1780" s="79">
        <f t="shared" si="58"/>
        <v>4</v>
      </c>
      <c r="F1780" s="80">
        <v>45316</v>
      </c>
      <c r="G1780" s="81" t="s">
        <v>5053</v>
      </c>
      <c r="H1780" s="82" t="s">
        <v>4936</v>
      </c>
      <c r="I1780" s="83"/>
      <c r="J1780" s="83">
        <v>80161501</v>
      </c>
      <c r="K1780" s="84" t="s">
        <v>8302</v>
      </c>
      <c r="L1780" s="76" t="s">
        <v>154</v>
      </c>
      <c r="M1780" s="76" t="s">
        <v>154</v>
      </c>
      <c r="N1780" s="76">
        <v>11</v>
      </c>
      <c r="O1780" s="76" t="s">
        <v>223</v>
      </c>
      <c r="P1780" s="42" t="s">
        <v>224</v>
      </c>
      <c r="Q1780" s="47">
        <v>143440000</v>
      </c>
      <c r="R1780" s="47">
        <v>143440000</v>
      </c>
      <c r="S1780" s="43" t="s">
        <v>225</v>
      </c>
      <c r="T1780" s="43" t="s">
        <v>221</v>
      </c>
      <c r="U1780" s="44">
        <v>4</v>
      </c>
      <c r="V1780" s="105" t="s">
        <v>4</v>
      </c>
      <c r="W1780" s="99" t="s">
        <v>220</v>
      </c>
    </row>
    <row r="1781" spans="1:23" ht="45" customHeight="1" x14ac:dyDescent="0.25">
      <c r="A1781" s="76">
        <v>1780</v>
      </c>
      <c r="B1781" s="83" t="s">
        <v>445</v>
      </c>
      <c r="C1781" s="78">
        <f t="shared" si="57"/>
        <v>2</v>
      </c>
      <c r="D1781" s="79">
        <v>0</v>
      </c>
      <c r="E1781" s="79">
        <f t="shared" si="58"/>
        <v>2</v>
      </c>
      <c r="F1781" s="80">
        <v>45316</v>
      </c>
      <c r="G1781" s="81" t="s">
        <v>5053</v>
      </c>
      <c r="H1781" s="82" t="s">
        <v>4936</v>
      </c>
      <c r="I1781" s="83"/>
      <c r="J1781" s="83">
        <v>80161501</v>
      </c>
      <c r="K1781" s="84" t="s">
        <v>8303</v>
      </c>
      <c r="L1781" s="76" t="s">
        <v>154</v>
      </c>
      <c r="M1781" s="76" t="s">
        <v>154</v>
      </c>
      <c r="N1781" s="76">
        <v>11</v>
      </c>
      <c r="O1781" s="76" t="s">
        <v>223</v>
      </c>
      <c r="P1781" s="42" t="s">
        <v>224</v>
      </c>
      <c r="Q1781" s="47">
        <v>50895306</v>
      </c>
      <c r="R1781" s="47">
        <v>50895306</v>
      </c>
      <c r="S1781" s="43" t="s">
        <v>225</v>
      </c>
      <c r="T1781" s="43" t="s">
        <v>221</v>
      </c>
      <c r="U1781" s="44">
        <v>2</v>
      </c>
      <c r="V1781" s="105" t="s">
        <v>4</v>
      </c>
      <c r="W1781" s="99" t="s">
        <v>220</v>
      </c>
    </row>
    <row r="1782" spans="1:23" ht="45" customHeight="1" x14ac:dyDescent="0.25">
      <c r="A1782" s="76">
        <v>1781</v>
      </c>
      <c r="B1782" s="83" t="s">
        <v>445</v>
      </c>
      <c r="C1782" s="78">
        <f t="shared" si="57"/>
        <v>6</v>
      </c>
      <c r="D1782" s="79">
        <v>0</v>
      </c>
      <c r="E1782" s="79">
        <f t="shared" si="58"/>
        <v>6</v>
      </c>
      <c r="F1782" s="80">
        <v>45316</v>
      </c>
      <c r="G1782" s="81" t="s">
        <v>5053</v>
      </c>
      <c r="H1782" s="82" t="s">
        <v>4936</v>
      </c>
      <c r="I1782" s="83"/>
      <c r="J1782" s="83">
        <v>80161501</v>
      </c>
      <c r="K1782" s="84" t="s">
        <v>8304</v>
      </c>
      <c r="L1782" s="76" t="s">
        <v>154</v>
      </c>
      <c r="M1782" s="76" t="s">
        <v>154</v>
      </c>
      <c r="N1782" s="76">
        <v>11</v>
      </c>
      <c r="O1782" s="76" t="s">
        <v>223</v>
      </c>
      <c r="P1782" s="42" t="s">
        <v>224</v>
      </c>
      <c r="Q1782" s="47">
        <v>152685918</v>
      </c>
      <c r="R1782" s="47">
        <v>152685918</v>
      </c>
      <c r="S1782" s="43" t="s">
        <v>225</v>
      </c>
      <c r="T1782" s="43" t="s">
        <v>221</v>
      </c>
      <c r="U1782" s="44">
        <v>6</v>
      </c>
      <c r="V1782" s="105" t="s">
        <v>4</v>
      </c>
      <c r="W1782" s="99" t="s">
        <v>220</v>
      </c>
    </row>
    <row r="1783" spans="1:23" ht="45" customHeight="1" x14ac:dyDescent="0.25">
      <c r="A1783" s="76">
        <v>1782</v>
      </c>
      <c r="B1783" s="83" t="s">
        <v>445</v>
      </c>
      <c r="C1783" s="78">
        <f t="shared" si="57"/>
        <v>1</v>
      </c>
      <c r="D1783" s="79">
        <v>0</v>
      </c>
      <c r="E1783" s="79">
        <f t="shared" si="58"/>
        <v>1</v>
      </c>
      <c r="F1783" s="80">
        <v>45316</v>
      </c>
      <c r="G1783" s="81" t="s">
        <v>5053</v>
      </c>
      <c r="H1783" s="82" t="s">
        <v>4936</v>
      </c>
      <c r="I1783" s="83"/>
      <c r="J1783" s="83">
        <v>80161501</v>
      </c>
      <c r="K1783" s="84" t="s">
        <v>8305</v>
      </c>
      <c r="L1783" s="76" t="s">
        <v>154</v>
      </c>
      <c r="M1783" s="76" t="s">
        <v>154</v>
      </c>
      <c r="N1783" s="76">
        <v>8</v>
      </c>
      <c r="O1783" s="76" t="s">
        <v>223</v>
      </c>
      <c r="P1783" s="42" t="s">
        <v>224</v>
      </c>
      <c r="Q1783" s="47">
        <v>37755544</v>
      </c>
      <c r="R1783" s="47">
        <v>37755544</v>
      </c>
      <c r="S1783" s="43" t="s">
        <v>225</v>
      </c>
      <c r="T1783" s="43" t="s">
        <v>221</v>
      </c>
      <c r="U1783" s="44">
        <v>1</v>
      </c>
      <c r="V1783" s="105" t="s">
        <v>4</v>
      </c>
      <c r="W1783" s="99" t="s">
        <v>220</v>
      </c>
    </row>
    <row r="1784" spans="1:23" ht="45" customHeight="1" x14ac:dyDescent="0.25">
      <c r="A1784" s="76">
        <v>1783</v>
      </c>
      <c r="B1784" s="83" t="s">
        <v>445</v>
      </c>
      <c r="C1784" s="78">
        <f t="shared" si="57"/>
        <v>1</v>
      </c>
      <c r="D1784" s="79">
        <v>0</v>
      </c>
      <c r="E1784" s="79">
        <f t="shared" si="58"/>
        <v>1</v>
      </c>
      <c r="F1784" s="80">
        <v>45316</v>
      </c>
      <c r="G1784" s="81" t="s">
        <v>5053</v>
      </c>
      <c r="H1784" s="82" t="s">
        <v>4936</v>
      </c>
      <c r="I1784" s="83"/>
      <c r="J1784" s="83">
        <v>80161501</v>
      </c>
      <c r="K1784" s="84" t="s">
        <v>8306</v>
      </c>
      <c r="L1784" s="76" t="s">
        <v>154</v>
      </c>
      <c r="M1784" s="76" t="s">
        <v>154</v>
      </c>
      <c r="N1784" s="76">
        <v>8</v>
      </c>
      <c r="O1784" s="76" t="s">
        <v>223</v>
      </c>
      <c r="P1784" s="42" t="s">
        <v>224</v>
      </c>
      <c r="Q1784" s="47">
        <v>32811664</v>
      </c>
      <c r="R1784" s="47">
        <v>32811664</v>
      </c>
      <c r="S1784" s="43" t="s">
        <v>225</v>
      </c>
      <c r="T1784" s="43" t="s">
        <v>221</v>
      </c>
      <c r="U1784" s="44">
        <v>1</v>
      </c>
      <c r="V1784" s="105" t="s">
        <v>4</v>
      </c>
      <c r="W1784" s="99" t="s">
        <v>220</v>
      </c>
    </row>
    <row r="1785" spans="1:23" ht="45" customHeight="1" x14ac:dyDescent="0.25">
      <c r="A1785" s="76">
        <v>1784</v>
      </c>
      <c r="B1785" s="83" t="s">
        <v>445</v>
      </c>
      <c r="C1785" s="78">
        <f t="shared" si="57"/>
        <v>2</v>
      </c>
      <c r="D1785" s="79">
        <v>0</v>
      </c>
      <c r="E1785" s="79">
        <f t="shared" si="58"/>
        <v>2</v>
      </c>
      <c r="F1785" s="80">
        <v>45316</v>
      </c>
      <c r="G1785" s="81" t="s">
        <v>5053</v>
      </c>
      <c r="H1785" s="82" t="s">
        <v>4936</v>
      </c>
      <c r="I1785" s="83"/>
      <c r="J1785" s="83">
        <v>80161501</v>
      </c>
      <c r="K1785" s="84" t="s">
        <v>8307</v>
      </c>
      <c r="L1785" s="76" t="s">
        <v>154</v>
      </c>
      <c r="M1785" s="76" t="s">
        <v>154</v>
      </c>
      <c r="N1785" s="76">
        <v>8</v>
      </c>
      <c r="O1785" s="76" t="s">
        <v>223</v>
      </c>
      <c r="P1785" s="42" t="s">
        <v>224</v>
      </c>
      <c r="Q1785" s="47">
        <v>64000000</v>
      </c>
      <c r="R1785" s="47">
        <v>64000000</v>
      </c>
      <c r="S1785" s="43" t="s">
        <v>225</v>
      </c>
      <c r="T1785" s="43" t="s">
        <v>221</v>
      </c>
      <c r="U1785" s="44">
        <v>2</v>
      </c>
      <c r="V1785" s="105" t="s">
        <v>4</v>
      </c>
      <c r="W1785" s="99" t="s">
        <v>220</v>
      </c>
    </row>
    <row r="1786" spans="1:23" ht="45" customHeight="1" x14ac:dyDescent="0.25">
      <c r="A1786" s="76">
        <v>1785</v>
      </c>
      <c r="B1786" s="83" t="s">
        <v>445</v>
      </c>
      <c r="C1786" s="78">
        <f t="shared" si="57"/>
        <v>1</v>
      </c>
      <c r="D1786" s="79">
        <v>0</v>
      </c>
      <c r="E1786" s="79">
        <f t="shared" si="58"/>
        <v>1</v>
      </c>
      <c r="F1786" s="80">
        <v>45316</v>
      </c>
      <c r="G1786" s="81" t="s">
        <v>5053</v>
      </c>
      <c r="H1786" s="82" t="s">
        <v>4936</v>
      </c>
      <c r="I1786" s="83"/>
      <c r="J1786" s="83">
        <v>80161501</v>
      </c>
      <c r="K1786" s="84" t="s">
        <v>8308</v>
      </c>
      <c r="L1786" s="76" t="s">
        <v>154</v>
      </c>
      <c r="M1786" s="76" t="s">
        <v>154</v>
      </c>
      <c r="N1786" s="76">
        <v>8</v>
      </c>
      <c r="O1786" s="76" t="s">
        <v>223</v>
      </c>
      <c r="P1786" s="42" t="s">
        <v>224</v>
      </c>
      <c r="Q1786" s="47">
        <v>18508320</v>
      </c>
      <c r="R1786" s="47">
        <v>18508320</v>
      </c>
      <c r="S1786" s="43" t="s">
        <v>225</v>
      </c>
      <c r="T1786" s="43" t="s">
        <v>221</v>
      </c>
      <c r="U1786" s="44">
        <v>1</v>
      </c>
      <c r="V1786" s="105" t="s">
        <v>4</v>
      </c>
      <c r="W1786" s="99" t="s">
        <v>220</v>
      </c>
    </row>
    <row r="1787" spans="1:23" ht="45" customHeight="1" x14ac:dyDescent="0.25">
      <c r="A1787" s="76">
        <v>1786</v>
      </c>
      <c r="B1787" s="83" t="s">
        <v>445</v>
      </c>
      <c r="C1787" s="78">
        <f t="shared" si="57"/>
        <v>1</v>
      </c>
      <c r="D1787" s="79">
        <v>0</v>
      </c>
      <c r="E1787" s="79">
        <f t="shared" si="58"/>
        <v>1</v>
      </c>
      <c r="F1787" s="80">
        <v>45316</v>
      </c>
      <c r="G1787" s="81" t="s">
        <v>5053</v>
      </c>
      <c r="H1787" s="82" t="s">
        <v>4936</v>
      </c>
      <c r="I1787" s="83"/>
      <c r="J1787" s="83">
        <v>80161501</v>
      </c>
      <c r="K1787" s="84" t="s">
        <v>8309</v>
      </c>
      <c r="L1787" s="76" t="s">
        <v>154</v>
      </c>
      <c r="M1787" s="76" t="s">
        <v>154</v>
      </c>
      <c r="N1787" s="76">
        <v>11</v>
      </c>
      <c r="O1787" s="76" t="s">
        <v>223</v>
      </c>
      <c r="P1787" s="42" t="s">
        <v>224</v>
      </c>
      <c r="Q1787" s="47">
        <v>77995247</v>
      </c>
      <c r="R1787" s="47">
        <v>77995247</v>
      </c>
      <c r="S1787" s="43" t="s">
        <v>225</v>
      </c>
      <c r="T1787" s="43" t="s">
        <v>221</v>
      </c>
      <c r="U1787" s="44">
        <v>1</v>
      </c>
      <c r="V1787" s="105" t="s">
        <v>4</v>
      </c>
      <c r="W1787" s="99" t="s">
        <v>1948</v>
      </c>
    </row>
    <row r="1788" spans="1:23" ht="45" customHeight="1" x14ac:dyDescent="0.25">
      <c r="A1788" s="76">
        <v>1787</v>
      </c>
      <c r="B1788" s="83" t="s">
        <v>445</v>
      </c>
      <c r="C1788" s="78">
        <f t="shared" si="57"/>
        <v>1</v>
      </c>
      <c r="D1788" s="79">
        <v>0</v>
      </c>
      <c r="E1788" s="79">
        <f t="shared" si="58"/>
        <v>1</v>
      </c>
      <c r="F1788" s="80">
        <v>45316</v>
      </c>
      <c r="G1788" s="81" t="s">
        <v>5053</v>
      </c>
      <c r="H1788" s="82" t="s">
        <v>4936</v>
      </c>
      <c r="I1788" s="83"/>
      <c r="J1788" s="83">
        <v>80161501</v>
      </c>
      <c r="K1788" s="84" t="s">
        <v>8310</v>
      </c>
      <c r="L1788" s="76" t="s">
        <v>154</v>
      </c>
      <c r="M1788" s="76" t="s">
        <v>154</v>
      </c>
      <c r="N1788" s="76">
        <v>11</v>
      </c>
      <c r="O1788" s="76" t="s">
        <v>223</v>
      </c>
      <c r="P1788" s="42" t="s">
        <v>224</v>
      </c>
      <c r="Q1788" s="47">
        <v>51913873</v>
      </c>
      <c r="R1788" s="47">
        <v>51913873</v>
      </c>
      <c r="S1788" s="43" t="s">
        <v>225</v>
      </c>
      <c r="T1788" s="43" t="s">
        <v>221</v>
      </c>
      <c r="U1788" s="44">
        <v>1</v>
      </c>
      <c r="V1788" s="105" t="s">
        <v>4</v>
      </c>
      <c r="W1788" s="99" t="s">
        <v>1948</v>
      </c>
    </row>
    <row r="1789" spans="1:23" ht="45" customHeight="1" x14ac:dyDescent="0.25">
      <c r="A1789" s="76">
        <v>1788</v>
      </c>
      <c r="B1789" s="83" t="s">
        <v>448</v>
      </c>
      <c r="C1789" s="78">
        <f t="shared" si="57"/>
        <v>5</v>
      </c>
      <c r="D1789" s="79">
        <v>0</v>
      </c>
      <c r="E1789" s="79">
        <f t="shared" si="58"/>
        <v>5</v>
      </c>
      <c r="F1789" s="80">
        <v>45316</v>
      </c>
      <c r="G1789" s="81" t="s">
        <v>5053</v>
      </c>
      <c r="H1789" s="82" t="s">
        <v>4936</v>
      </c>
      <c r="I1789" s="83"/>
      <c r="J1789" s="83">
        <v>80161501</v>
      </c>
      <c r="K1789" s="84" t="s">
        <v>8311</v>
      </c>
      <c r="L1789" s="76" t="s">
        <v>154</v>
      </c>
      <c r="M1789" s="76" t="s">
        <v>154</v>
      </c>
      <c r="N1789" s="76">
        <v>11</v>
      </c>
      <c r="O1789" s="76" t="s">
        <v>223</v>
      </c>
      <c r="P1789" s="42" t="s">
        <v>224</v>
      </c>
      <c r="Q1789" s="47">
        <v>178500000</v>
      </c>
      <c r="R1789" s="47">
        <v>178500000</v>
      </c>
      <c r="S1789" s="43" t="s">
        <v>225</v>
      </c>
      <c r="T1789" s="43" t="s">
        <v>221</v>
      </c>
      <c r="U1789" s="44">
        <v>5</v>
      </c>
      <c r="V1789" s="105" t="s">
        <v>4</v>
      </c>
      <c r="W1789" s="99" t="s">
        <v>220</v>
      </c>
    </row>
    <row r="1790" spans="1:23" ht="45" customHeight="1" x14ac:dyDescent="0.25">
      <c r="A1790" s="76">
        <v>1789</v>
      </c>
      <c r="B1790" s="83" t="s">
        <v>448</v>
      </c>
      <c r="C1790" s="78">
        <f t="shared" si="57"/>
        <v>0</v>
      </c>
      <c r="D1790" s="79">
        <v>0</v>
      </c>
      <c r="E1790" s="79">
        <f t="shared" si="58"/>
        <v>0</v>
      </c>
      <c r="F1790" s="80">
        <v>45329</v>
      </c>
      <c r="G1790" s="81" t="s">
        <v>5053</v>
      </c>
      <c r="H1790" s="82" t="s">
        <v>4936</v>
      </c>
      <c r="I1790" s="83" t="s">
        <v>6485</v>
      </c>
      <c r="J1790" s="83">
        <v>80161501</v>
      </c>
      <c r="K1790" s="84" t="s">
        <v>8312</v>
      </c>
      <c r="L1790" s="76" t="s">
        <v>154</v>
      </c>
      <c r="M1790" s="76" t="s">
        <v>154</v>
      </c>
      <c r="N1790" s="76">
        <v>11</v>
      </c>
      <c r="O1790" s="76" t="s">
        <v>223</v>
      </c>
      <c r="P1790" s="42" t="s">
        <v>224</v>
      </c>
      <c r="Q1790" s="47"/>
      <c r="R1790" s="47"/>
      <c r="S1790" s="43" t="s">
        <v>225</v>
      </c>
      <c r="T1790" s="43" t="s">
        <v>221</v>
      </c>
      <c r="U1790" s="44"/>
      <c r="V1790" s="105" t="s">
        <v>4</v>
      </c>
      <c r="W1790" s="99" t="s">
        <v>220</v>
      </c>
    </row>
    <row r="1791" spans="1:23" ht="45" customHeight="1" x14ac:dyDescent="0.25">
      <c r="A1791" s="76">
        <v>1790</v>
      </c>
      <c r="B1791" s="83" t="s">
        <v>448</v>
      </c>
      <c r="C1791" s="78">
        <f t="shared" si="57"/>
        <v>7</v>
      </c>
      <c r="D1791" s="79">
        <v>0</v>
      </c>
      <c r="E1791" s="79">
        <f t="shared" si="58"/>
        <v>7</v>
      </c>
      <c r="F1791" s="80">
        <v>45316</v>
      </c>
      <c r="G1791" s="81" t="s">
        <v>5053</v>
      </c>
      <c r="H1791" s="82" t="s">
        <v>4936</v>
      </c>
      <c r="I1791" s="83"/>
      <c r="J1791" s="83">
        <v>80161501</v>
      </c>
      <c r="K1791" s="84" t="s">
        <v>8313</v>
      </c>
      <c r="L1791" s="76" t="s">
        <v>154</v>
      </c>
      <c r="M1791" s="76" t="s">
        <v>154</v>
      </c>
      <c r="N1791" s="76">
        <v>11</v>
      </c>
      <c r="O1791" s="76" t="s">
        <v>223</v>
      </c>
      <c r="P1791" s="42" t="s">
        <v>224</v>
      </c>
      <c r="Q1791" s="47">
        <v>170036594</v>
      </c>
      <c r="R1791" s="47">
        <v>170036594</v>
      </c>
      <c r="S1791" s="43" t="s">
        <v>225</v>
      </c>
      <c r="T1791" s="43" t="s">
        <v>221</v>
      </c>
      <c r="U1791" s="44">
        <v>7</v>
      </c>
      <c r="V1791" s="105" t="s">
        <v>4</v>
      </c>
      <c r="W1791" s="99" t="s">
        <v>220</v>
      </c>
    </row>
    <row r="1792" spans="1:23" ht="45" customHeight="1" x14ac:dyDescent="0.25">
      <c r="A1792" s="76">
        <v>1791</v>
      </c>
      <c r="B1792" s="83" t="s">
        <v>448</v>
      </c>
      <c r="C1792" s="78">
        <f t="shared" si="57"/>
        <v>2</v>
      </c>
      <c r="D1792" s="79">
        <v>0</v>
      </c>
      <c r="E1792" s="79">
        <f t="shared" si="58"/>
        <v>2</v>
      </c>
      <c r="F1792" s="80">
        <v>45316</v>
      </c>
      <c r="G1792" s="81" t="s">
        <v>5053</v>
      </c>
      <c r="H1792" s="82" t="s">
        <v>4936</v>
      </c>
      <c r="I1792" s="83"/>
      <c r="J1792" s="83">
        <v>80161501</v>
      </c>
      <c r="K1792" s="84" t="s">
        <v>8314</v>
      </c>
      <c r="L1792" s="76" t="s">
        <v>154</v>
      </c>
      <c r="M1792" s="76" t="s">
        <v>154</v>
      </c>
      <c r="N1792" s="76">
        <v>11</v>
      </c>
      <c r="O1792" s="76" t="s">
        <v>223</v>
      </c>
      <c r="P1792" s="42" t="s">
        <v>224</v>
      </c>
      <c r="Q1792" s="47">
        <v>63836746</v>
      </c>
      <c r="R1792" s="47">
        <v>63836746</v>
      </c>
      <c r="S1792" s="43" t="s">
        <v>225</v>
      </c>
      <c r="T1792" s="43" t="s">
        <v>221</v>
      </c>
      <c r="U1792" s="44">
        <v>2</v>
      </c>
      <c r="V1792" s="105" t="s">
        <v>4</v>
      </c>
      <c r="W1792" s="99" t="s">
        <v>220</v>
      </c>
    </row>
    <row r="1793" spans="1:23" ht="45" customHeight="1" x14ac:dyDescent="0.25">
      <c r="A1793" s="76">
        <v>1792</v>
      </c>
      <c r="B1793" s="83" t="s">
        <v>448</v>
      </c>
      <c r="C1793" s="78">
        <f t="shared" si="57"/>
        <v>1</v>
      </c>
      <c r="D1793" s="79">
        <v>0</v>
      </c>
      <c r="E1793" s="79">
        <f t="shared" si="58"/>
        <v>1</v>
      </c>
      <c r="F1793" s="80">
        <v>45316</v>
      </c>
      <c r="G1793" s="81" t="s">
        <v>5053</v>
      </c>
      <c r="H1793" s="82" t="s">
        <v>4936</v>
      </c>
      <c r="I1793" s="83"/>
      <c r="J1793" s="83">
        <v>80161501</v>
      </c>
      <c r="K1793" s="84" t="s">
        <v>8315</v>
      </c>
      <c r="L1793" s="76" t="s">
        <v>154</v>
      </c>
      <c r="M1793" s="76" t="s">
        <v>154</v>
      </c>
      <c r="N1793" s="76">
        <v>7</v>
      </c>
      <c r="O1793" s="76" t="s">
        <v>223</v>
      </c>
      <c r="P1793" s="42" t="s">
        <v>224</v>
      </c>
      <c r="Q1793" s="47">
        <v>21278915</v>
      </c>
      <c r="R1793" s="47">
        <v>21278915</v>
      </c>
      <c r="S1793" s="43" t="s">
        <v>225</v>
      </c>
      <c r="T1793" s="43" t="s">
        <v>221</v>
      </c>
      <c r="U1793" s="44">
        <v>1</v>
      </c>
      <c r="V1793" s="105" t="s">
        <v>4</v>
      </c>
      <c r="W1793" s="99" t="s">
        <v>220</v>
      </c>
    </row>
    <row r="1794" spans="1:23" ht="45" customHeight="1" x14ac:dyDescent="0.25">
      <c r="A1794" s="76">
        <v>1793</v>
      </c>
      <c r="B1794" s="83" t="s">
        <v>448</v>
      </c>
      <c r="C1794" s="78">
        <f t="shared" si="57"/>
        <v>1</v>
      </c>
      <c r="D1794" s="79">
        <v>0</v>
      </c>
      <c r="E1794" s="79">
        <f t="shared" si="58"/>
        <v>1</v>
      </c>
      <c r="F1794" s="80">
        <v>45316</v>
      </c>
      <c r="G1794" s="81" t="s">
        <v>5053</v>
      </c>
      <c r="H1794" s="82" t="s">
        <v>4936</v>
      </c>
      <c r="I1794" s="83"/>
      <c r="J1794" s="83">
        <v>80161501</v>
      </c>
      <c r="K1794" s="84" t="s">
        <v>8316</v>
      </c>
      <c r="L1794" s="76" t="s">
        <v>154</v>
      </c>
      <c r="M1794" s="76" t="s">
        <v>154</v>
      </c>
      <c r="N1794" s="76">
        <v>11</v>
      </c>
      <c r="O1794" s="76" t="s">
        <v>223</v>
      </c>
      <c r="P1794" s="42" t="s">
        <v>224</v>
      </c>
      <c r="Q1794" s="47">
        <v>34230000</v>
      </c>
      <c r="R1794" s="47">
        <v>34230000</v>
      </c>
      <c r="S1794" s="43" t="s">
        <v>225</v>
      </c>
      <c r="T1794" s="43" t="s">
        <v>221</v>
      </c>
      <c r="U1794" s="44">
        <v>1</v>
      </c>
      <c r="V1794" s="105" t="s">
        <v>4</v>
      </c>
      <c r="W1794" s="99" t="s">
        <v>220</v>
      </c>
    </row>
    <row r="1795" spans="1:23" ht="45" customHeight="1" x14ac:dyDescent="0.25">
      <c r="A1795" s="76">
        <v>1794</v>
      </c>
      <c r="B1795" s="83" t="s">
        <v>448</v>
      </c>
      <c r="C1795" s="78">
        <f t="shared" si="57"/>
        <v>1</v>
      </c>
      <c r="D1795" s="79">
        <v>0</v>
      </c>
      <c r="E1795" s="79">
        <f t="shared" si="58"/>
        <v>1</v>
      </c>
      <c r="F1795" s="80">
        <v>45316</v>
      </c>
      <c r="G1795" s="81" t="s">
        <v>5053</v>
      </c>
      <c r="H1795" s="82" t="s">
        <v>4936</v>
      </c>
      <c r="I1795" s="83"/>
      <c r="J1795" s="83">
        <v>80161501</v>
      </c>
      <c r="K1795" s="84" t="s">
        <v>8317</v>
      </c>
      <c r="L1795" s="76" t="s">
        <v>154</v>
      </c>
      <c r="M1795" s="76" t="s">
        <v>154</v>
      </c>
      <c r="N1795" s="76">
        <v>8</v>
      </c>
      <c r="O1795" s="76" t="s">
        <v>223</v>
      </c>
      <c r="P1795" s="42" t="s">
        <v>224</v>
      </c>
      <c r="Q1795" s="47">
        <v>32000000</v>
      </c>
      <c r="R1795" s="47">
        <v>32000000</v>
      </c>
      <c r="S1795" s="43" t="s">
        <v>225</v>
      </c>
      <c r="T1795" s="43" t="s">
        <v>221</v>
      </c>
      <c r="U1795" s="44">
        <v>1</v>
      </c>
      <c r="V1795" s="105" t="s">
        <v>4</v>
      </c>
      <c r="W1795" s="99" t="s">
        <v>220</v>
      </c>
    </row>
    <row r="1796" spans="1:23" ht="45" customHeight="1" x14ac:dyDescent="0.25">
      <c r="A1796" s="76">
        <v>1795</v>
      </c>
      <c r="B1796" s="83" t="s">
        <v>448</v>
      </c>
      <c r="C1796" s="78">
        <f t="shared" si="57"/>
        <v>1</v>
      </c>
      <c r="D1796" s="79">
        <v>0</v>
      </c>
      <c r="E1796" s="79">
        <f t="shared" si="58"/>
        <v>1</v>
      </c>
      <c r="F1796" s="80">
        <v>45316</v>
      </c>
      <c r="G1796" s="81" t="s">
        <v>5053</v>
      </c>
      <c r="H1796" s="82" t="s">
        <v>4936</v>
      </c>
      <c r="I1796" s="83"/>
      <c r="J1796" s="83">
        <v>80161501</v>
      </c>
      <c r="K1796" s="84" t="s">
        <v>8318</v>
      </c>
      <c r="L1796" s="76" t="s">
        <v>154</v>
      </c>
      <c r="M1796" s="76" t="s">
        <v>154</v>
      </c>
      <c r="N1796" s="76">
        <v>8</v>
      </c>
      <c r="O1796" s="76" t="s">
        <v>223</v>
      </c>
      <c r="P1796" s="42" t="s">
        <v>224</v>
      </c>
      <c r="Q1796" s="47">
        <v>18508320</v>
      </c>
      <c r="R1796" s="47">
        <v>18508320</v>
      </c>
      <c r="S1796" s="43" t="s">
        <v>225</v>
      </c>
      <c r="T1796" s="43" t="s">
        <v>221</v>
      </c>
      <c r="U1796" s="44">
        <v>1</v>
      </c>
      <c r="V1796" s="105" t="s">
        <v>4</v>
      </c>
      <c r="W1796" s="99" t="s">
        <v>220</v>
      </c>
    </row>
    <row r="1797" spans="1:23" ht="45" customHeight="1" x14ac:dyDescent="0.25">
      <c r="A1797" s="76">
        <v>1796</v>
      </c>
      <c r="B1797" s="83" t="s">
        <v>448</v>
      </c>
      <c r="C1797" s="78">
        <f t="shared" si="57"/>
        <v>1</v>
      </c>
      <c r="D1797" s="79">
        <v>0</v>
      </c>
      <c r="E1797" s="79">
        <f t="shared" si="58"/>
        <v>1</v>
      </c>
      <c r="F1797" s="80">
        <v>45316</v>
      </c>
      <c r="G1797" s="81" t="s">
        <v>5053</v>
      </c>
      <c r="H1797" s="82" t="s">
        <v>4936</v>
      </c>
      <c r="I1797" s="83"/>
      <c r="J1797" s="83">
        <v>80161501</v>
      </c>
      <c r="K1797" s="84" t="s">
        <v>8319</v>
      </c>
      <c r="L1797" s="76" t="s">
        <v>154</v>
      </c>
      <c r="M1797" s="76" t="s">
        <v>154</v>
      </c>
      <c r="N1797" s="76">
        <v>8</v>
      </c>
      <c r="O1797" s="76" t="s">
        <v>223</v>
      </c>
      <c r="P1797" s="42" t="s">
        <v>224</v>
      </c>
      <c r="Q1797" s="47">
        <v>37755544</v>
      </c>
      <c r="R1797" s="47">
        <v>37755544</v>
      </c>
      <c r="S1797" s="43" t="s">
        <v>225</v>
      </c>
      <c r="T1797" s="43" t="s">
        <v>221</v>
      </c>
      <c r="U1797" s="44">
        <v>1</v>
      </c>
      <c r="V1797" s="105" t="s">
        <v>4</v>
      </c>
      <c r="W1797" s="99" t="s">
        <v>220</v>
      </c>
    </row>
    <row r="1798" spans="1:23" ht="45" customHeight="1" x14ac:dyDescent="0.25">
      <c r="A1798" s="76">
        <v>1797</v>
      </c>
      <c r="B1798" s="83" t="s">
        <v>448</v>
      </c>
      <c r="C1798" s="78">
        <f t="shared" si="57"/>
        <v>1</v>
      </c>
      <c r="D1798" s="79">
        <v>0</v>
      </c>
      <c r="E1798" s="79">
        <f t="shared" si="58"/>
        <v>1</v>
      </c>
      <c r="F1798" s="80">
        <v>45316</v>
      </c>
      <c r="G1798" s="81" t="s">
        <v>5053</v>
      </c>
      <c r="H1798" s="82" t="s">
        <v>4936</v>
      </c>
      <c r="I1798" s="83"/>
      <c r="J1798" s="83">
        <v>80161501</v>
      </c>
      <c r="K1798" s="84" t="s">
        <v>8320</v>
      </c>
      <c r="L1798" s="76" t="s">
        <v>154</v>
      </c>
      <c r="M1798" s="76" t="s">
        <v>154</v>
      </c>
      <c r="N1798" s="76">
        <v>11</v>
      </c>
      <c r="O1798" s="76" t="s">
        <v>223</v>
      </c>
      <c r="P1798" s="42" t="s">
        <v>224</v>
      </c>
      <c r="Q1798" s="47">
        <v>51913873</v>
      </c>
      <c r="R1798" s="47">
        <v>51913873</v>
      </c>
      <c r="S1798" s="43" t="s">
        <v>225</v>
      </c>
      <c r="T1798" s="43" t="s">
        <v>221</v>
      </c>
      <c r="U1798" s="44">
        <v>1</v>
      </c>
      <c r="V1798" s="105" t="s">
        <v>4</v>
      </c>
      <c r="W1798" s="99" t="s">
        <v>1948</v>
      </c>
    </row>
    <row r="1799" spans="1:23" ht="45" customHeight="1" x14ac:dyDescent="0.25">
      <c r="A1799" s="76">
        <v>1798</v>
      </c>
      <c r="B1799" s="83" t="s">
        <v>263</v>
      </c>
      <c r="C1799" s="78">
        <f t="shared" si="57"/>
        <v>1</v>
      </c>
      <c r="D1799" s="79">
        <v>0</v>
      </c>
      <c r="E1799" s="79">
        <f t="shared" si="58"/>
        <v>1</v>
      </c>
      <c r="F1799" s="80">
        <v>45336</v>
      </c>
      <c r="G1799" s="81" t="s">
        <v>5060</v>
      </c>
      <c r="H1799" s="82" t="s">
        <v>4936</v>
      </c>
      <c r="I1799" s="83" t="s">
        <v>8625</v>
      </c>
      <c r="J1799" s="83">
        <v>81101512</v>
      </c>
      <c r="K1799" s="84" t="s">
        <v>8321</v>
      </c>
      <c r="L1799" s="76" t="s">
        <v>154</v>
      </c>
      <c r="M1799" s="76" t="s">
        <v>154</v>
      </c>
      <c r="N1799" s="76">
        <v>11</v>
      </c>
      <c r="O1799" s="76" t="s">
        <v>1516</v>
      </c>
      <c r="P1799" s="42" t="s">
        <v>224</v>
      </c>
      <c r="Q1799" s="43">
        <v>53796922529</v>
      </c>
      <c r="R1799" s="43">
        <v>53796922529</v>
      </c>
      <c r="S1799" s="43" t="s">
        <v>225</v>
      </c>
      <c r="T1799" s="43" t="s">
        <v>221</v>
      </c>
      <c r="U1799" s="44">
        <v>1</v>
      </c>
      <c r="V1799" s="99" t="s">
        <v>4</v>
      </c>
      <c r="W1799" s="105" t="s">
        <v>5041</v>
      </c>
    </row>
    <row r="1800" spans="1:23" ht="45" customHeight="1" x14ac:dyDescent="0.25">
      <c r="A1800" s="76">
        <v>1799</v>
      </c>
      <c r="B1800" s="83" t="s">
        <v>1549</v>
      </c>
      <c r="C1800" s="78">
        <f t="shared" si="57"/>
        <v>1</v>
      </c>
      <c r="D1800" s="79">
        <v>0</v>
      </c>
      <c r="E1800" s="79">
        <f t="shared" si="58"/>
        <v>1</v>
      </c>
      <c r="F1800" s="80">
        <v>45329</v>
      </c>
      <c r="G1800" s="81" t="s">
        <v>5068</v>
      </c>
      <c r="H1800" s="82" t="s">
        <v>4936</v>
      </c>
      <c r="I1800" s="83"/>
      <c r="J1800" s="83">
        <v>81151600</v>
      </c>
      <c r="K1800" s="84" t="s">
        <v>8322</v>
      </c>
      <c r="L1800" s="76" t="s">
        <v>154</v>
      </c>
      <c r="M1800" s="76" t="s">
        <v>156</v>
      </c>
      <c r="N1800" s="76">
        <v>8</v>
      </c>
      <c r="O1800" s="76" t="s">
        <v>616</v>
      </c>
      <c r="P1800" s="42" t="s">
        <v>224</v>
      </c>
      <c r="Q1800" s="43">
        <v>5000000</v>
      </c>
      <c r="R1800" s="43">
        <v>5000000</v>
      </c>
      <c r="S1800" s="43" t="s">
        <v>225</v>
      </c>
      <c r="T1800" s="43" t="s">
        <v>221</v>
      </c>
      <c r="U1800" s="44">
        <v>1</v>
      </c>
      <c r="V1800" s="99" t="s">
        <v>6486</v>
      </c>
      <c r="W1800" s="105">
        <v>202300000000161</v>
      </c>
    </row>
    <row r="1801" spans="1:23" ht="45" customHeight="1" x14ac:dyDescent="0.25">
      <c r="A1801" s="76">
        <v>1800</v>
      </c>
      <c r="B1801" s="83" t="s">
        <v>385</v>
      </c>
      <c r="C1801" s="78">
        <f t="shared" si="57"/>
        <v>1</v>
      </c>
      <c r="D1801" s="79">
        <v>0</v>
      </c>
      <c r="E1801" s="79">
        <f t="shared" si="58"/>
        <v>1</v>
      </c>
      <c r="F1801" s="80">
        <v>45329</v>
      </c>
      <c r="G1801" s="81" t="s">
        <v>5075</v>
      </c>
      <c r="H1801" s="82" t="s">
        <v>4936</v>
      </c>
      <c r="I1801" s="83"/>
      <c r="J1801" s="83">
        <v>78181500</v>
      </c>
      <c r="K1801" s="84" t="s">
        <v>8323</v>
      </c>
      <c r="L1801" s="76" t="s">
        <v>158</v>
      </c>
      <c r="M1801" s="76" t="s">
        <v>159</v>
      </c>
      <c r="N1801" s="76">
        <v>2</v>
      </c>
      <c r="O1801" s="76" t="s">
        <v>616</v>
      </c>
      <c r="P1801" s="42" t="s">
        <v>4246</v>
      </c>
      <c r="Q1801" s="43">
        <v>590000</v>
      </c>
      <c r="R1801" s="43">
        <v>590000</v>
      </c>
      <c r="S1801" s="43" t="s">
        <v>225</v>
      </c>
      <c r="T1801" s="43" t="s">
        <v>221</v>
      </c>
      <c r="U1801" s="44">
        <v>1</v>
      </c>
      <c r="V1801" s="99" t="s">
        <v>4938</v>
      </c>
      <c r="W1801" s="105" t="s">
        <v>221</v>
      </c>
    </row>
    <row r="1802" spans="1:23" ht="45" customHeight="1" x14ac:dyDescent="0.25">
      <c r="A1802" s="76">
        <v>1801</v>
      </c>
      <c r="B1802" s="83" t="s">
        <v>388</v>
      </c>
      <c r="C1802" s="78">
        <f t="shared" si="57"/>
        <v>1</v>
      </c>
      <c r="D1802" s="79">
        <v>0</v>
      </c>
      <c r="E1802" s="79">
        <f t="shared" si="58"/>
        <v>1</v>
      </c>
      <c r="F1802" s="80">
        <v>45329</v>
      </c>
      <c r="G1802" s="81" t="s">
        <v>5075</v>
      </c>
      <c r="H1802" s="82" t="s">
        <v>4936</v>
      </c>
      <c r="I1802" s="83"/>
      <c r="J1802" s="83">
        <v>78181500</v>
      </c>
      <c r="K1802" s="84" t="s">
        <v>8324</v>
      </c>
      <c r="L1802" s="76" t="s">
        <v>161</v>
      </c>
      <c r="M1802" s="76" t="s">
        <v>161</v>
      </c>
      <c r="N1802" s="76">
        <v>1</v>
      </c>
      <c r="O1802" s="76" t="s">
        <v>616</v>
      </c>
      <c r="P1802" s="42" t="s">
        <v>4246</v>
      </c>
      <c r="Q1802" s="43">
        <v>330300</v>
      </c>
      <c r="R1802" s="43">
        <v>330300</v>
      </c>
      <c r="S1802" s="43" t="s">
        <v>225</v>
      </c>
      <c r="T1802" s="43" t="s">
        <v>221</v>
      </c>
      <c r="U1802" s="44">
        <v>1</v>
      </c>
      <c r="V1802" s="99" t="s">
        <v>4938</v>
      </c>
      <c r="W1802" s="105" t="s">
        <v>221</v>
      </c>
    </row>
    <row r="1803" spans="1:23" ht="45" customHeight="1" x14ac:dyDescent="0.25">
      <c r="A1803" s="76">
        <v>1802</v>
      </c>
      <c r="B1803" s="83" t="s">
        <v>391</v>
      </c>
      <c r="C1803" s="78">
        <f t="shared" si="57"/>
        <v>1</v>
      </c>
      <c r="D1803" s="79">
        <v>0</v>
      </c>
      <c r="E1803" s="79">
        <f t="shared" si="58"/>
        <v>1</v>
      </c>
      <c r="F1803" s="80">
        <v>45329</v>
      </c>
      <c r="G1803" s="81" t="s">
        <v>5075</v>
      </c>
      <c r="H1803" s="82" t="s">
        <v>4936</v>
      </c>
      <c r="I1803" s="83"/>
      <c r="J1803" s="83">
        <v>78181500</v>
      </c>
      <c r="K1803" s="84" t="s">
        <v>8325</v>
      </c>
      <c r="L1803" s="76" t="s">
        <v>163</v>
      </c>
      <c r="M1803" s="76" t="s">
        <v>164</v>
      </c>
      <c r="N1803" s="76">
        <v>1</v>
      </c>
      <c r="O1803" s="76" t="s">
        <v>616</v>
      </c>
      <c r="P1803" s="42" t="s">
        <v>4246</v>
      </c>
      <c r="Q1803" s="43">
        <v>570000</v>
      </c>
      <c r="R1803" s="43">
        <v>570000</v>
      </c>
      <c r="S1803" s="43" t="s">
        <v>225</v>
      </c>
      <c r="T1803" s="43" t="s">
        <v>221</v>
      </c>
      <c r="U1803" s="44">
        <v>1</v>
      </c>
      <c r="V1803" s="99" t="s">
        <v>4938</v>
      </c>
      <c r="W1803" s="105" t="s">
        <v>221</v>
      </c>
    </row>
    <row r="1804" spans="1:23" ht="45" customHeight="1" x14ac:dyDescent="0.25">
      <c r="A1804" s="76">
        <v>1803</v>
      </c>
      <c r="B1804" s="83" t="s">
        <v>394</v>
      </c>
      <c r="C1804" s="78">
        <f t="shared" si="57"/>
        <v>1</v>
      </c>
      <c r="D1804" s="79">
        <v>0</v>
      </c>
      <c r="E1804" s="79">
        <f t="shared" si="58"/>
        <v>1</v>
      </c>
      <c r="F1804" s="80">
        <v>45329</v>
      </c>
      <c r="G1804" s="81" t="s">
        <v>5075</v>
      </c>
      <c r="H1804" s="82" t="s">
        <v>4936</v>
      </c>
      <c r="I1804" s="83"/>
      <c r="J1804" s="83">
        <v>78181500</v>
      </c>
      <c r="K1804" s="84" t="s">
        <v>8326</v>
      </c>
      <c r="L1804" s="76" t="s">
        <v>164</v>
      </c>
      <c r="M1804" s="76" t="s">
        <v>164</v>
      </c>
      <c r="N1804" s="76">
        <v>1</v>
      </c>
      <c r="O1804" s="76" t="s">
        <v>616</v>
      </c>
      <c r="P1804" s="42" t="s">
        <v>4246</v>
      </c>
      <c r="Q1804" s="43">
        <v>295000</v>
      </c>
      <c r="R1804" s="43">
        <v>295000</v>
      </c>
      <c r="S1804" s="43" t="s">
        <v>225</v>
      </c>
      <c r="T1804" s="43" t="s">
        <v>221</v>
      </c>
      <c r="U1804" s="44">
        <v>1</v>
      </c>
      <c r="V1804" s="99" t="s">
        <v>4938</v>
      </c>
      <c r="W1804" s="105" t="s">
        <v>221</v>
      </c>
    </row>
    <row r="1805" spans="1:23" ht="45" customHeight="1" x14ac:dyDescent="0.25">
      <c r="A1805" s="76">
        <v>1804</v>
      </c>
      <c r="B1805" s="83" t="s">
        <v>8628</v>
      </c>
      <c r="C1805" s="78">
        <f t="shared" ref="C1805:C1868" si="59">+U1805</f>
        <v>1</v>
      </c>
      <c r="D1805" s="79">
        <v>0</v>
      </c>
      <c r="E1805" s="79">
        <f t="shared" ref="E1805:E1868" si="60">+C1805-D1805</f>
        <v>1</v>
      </c>
      <c r="F1805" s="80">
        <v>45329</v>
      </c>
      <c r="G1805" s="81" t="s">
        <v>5075</v>
      </c>
      <c r="H1805" s="82" t="s">
        <v>4936</v>
      </c>
      <c r="I1805" s="83"/>
      <c r="J1805" s="83">
        <v>78181500</v>
      </c>
      <c r="K1805" s="84" t="s">
        <v>8327</v>
      </c>
      <c r="L1805" s="76" t="s">
        <v>155</v>
      </c>
      <c r="M1805" s="76" t="s">
        <v>155</v>
      </c>
      <c r="N1805" s="76">
        <v>1</v>
      </c>
      <c r="O1805" s="76" t="s">
        <v>616</v>
      </c>
      <c r="P1805" s="42" t="s">
        <v>4246</v>
      </c>
      <c r="Q1805" s="43">
        <v>331000</v>
      </c>
      <c r="R1805" s="43">
        <v>331000</v>
      </c>
      <c r="S1805" s="43" t="s">
        <v>225</v>
      </c>
      <c r="T1805" s="43" t="s">
        <v>221</v>
      </c>
      <c r="U1805" s="44">
        <v>1</v>
      </c>
      <c r="V1805" s="99" t="s">
        <v>4938</v>
      </c>
      <c r="W1805" s="105" t="s">
        <v>221</v>
      </c>
    </row>
    <row r="1806" spans="1:23" ht="45" customHeight="1" x14ac:dyDescent="0.25">
      <c r="A1806" s="76">
        <v>1805</v>
      </c>
      <c r="B1806" s="83" t="s">
        <v>400</v>
      </c>
      <c r="C1806" s="78">
        <f t="shared" si="59"/>
        <v>1</v>
      </c>
      <c r="D1806" s="79">
        <v>0</v>
      </c>
      <c r="E1806" s="79">
        <f t="shared" si="60"/>
        <v>1</v>
      </c>
      <c r="F1806" s="80">
        <v>45329</v>
      </c>
      <c r="G1806" s="81" t="s">
        <v>5075</v>
      </c>
      <c r="H1806" s="82" t="s">
        <v>4936</v>
      </c>
      <c r="I1806" s="83"/>
      <c r="J1806" s="83">
        <v>78181500</v>
      </c>
      <c r="K1806" s="84" t="s">
        <v>8328</v>
      </c>
      <c r="L1806" s="76" t="s">
        <v>157</v>
      </c>
      <c r="M1806" s="76" t="s">
        <v>157</v>
      </c>
      <c r="N1806" s="76">
        <v>1</v>
      </c>
      <c r="O1806" s="76" t="s">
        <v>616</v>
      </c>
      <c r="P1806" s="42" t="s">
        <v>4246</v>
      </c>
      <c r="Q1806" s="43">
        <v>285000</v>
      </c>
      <c r="R1806" s="43">
        <v>285000</v>
      </c>
      <c r="S1806" s="43" t="s">
        <v>225</v>
      </c>
      <c r="T1806" s="43" t="s">
        <v>221</v>
      </c>
      <c r="U1806" s="44">
        <v>1</v>
      </c>
      <c r="V1806" s="99" t="s">
        <v>4938</v>
      </c>
      <c r="W1806" s="105" t="s">
        <v>221</v>
      </c>
    </row>
    <row r="1807" spans="1:23" ht="45" customHeight="1" x14ac:dyDescent="0.25">
      <c r="A1807" s="76">
        <v>1806</v>
      </c>
      <c r="B1807" s="83" t="s">
        <v>403</v>
      </c>
      <c r="C1807" s="78">
        <f t="shared" si="59"/>
        <v>1</v>
      </c>
      <c r="D1807" s="79">
        <v>0</v>
      </c>
      <c r="E1807" s="79">
        <f t="shared" si="60"/>
        <v>1</v>
      </c>
      <c r="F1807" s="80">
        <v>45329</v>
      </c>
      <c r="G1807" s="81" t="s">
        <v>5075</v>
      </c>
      <c r="H1807" s="82" t="s">
        <v>4936</v>
      </c>
      <c r="I1807" s="83"/>
      <c r="J1807" s="83">
        <v>78181500</v>
      </c>
      <c r="K1807" s="84" t="s">
        <v>8329</v>
      </c>
      <c r="L1807" s="76" t="s">
        <v>154</v>
      </c>
      <c r="M1807" s="76" t="s">
        <v>154</v>
      </c>
      <c r="N1807" s="76">
        <v>2</v>
      </c>
      <c r="O1807" s="76" t="s">
        <v>616</v>
      </c>
      <c r="P1807" s="42" t="s">
        <v>4246</v>
      </c>
      <c r="Q1807" s="43">
        <v>662000</v>
      </c>
      <c r="R1807" s="43">
        <v>662000</v>
      </c>
      <c r="S1807" s="43" t="s">
        <v>225</v>
      </c>
      <c r="T1807" s="43" t="s">
        <v>221</v>
      </c>
      <c r="U1807" s="44">
        <v>1</v>
      </c>
      <c r="V1807" s="99" t="s">
        <v>4938</v>
      </c>
      <c r="W1807" s="105" t="s">
        <v>221</v>
      </c>
    </row>
    <row r="1808" spans="1:23" ht="45" customHeight="1" x14ac:dyDescent="0.25">
      <c r="A1808" s="76">
        <v>1807</v>
      </c>
      <c r="B1808" s="83" t="s">
        <v>406</v>
      </c>
      <c r="C1808" s="78">
        <f t="shared" si="59"/>
        <v>1</v>
      </c>
      <c r="D1808" s="79">
        <v>0</v>
      </c>
      <c r="E1808" s="79">
        <f t="shared" si="60"/>
        <v>1</v>
      </c>
      <c r="F1808" s="80">
        <v>45329</v>
      </c>
      <c r="G1808" s="81" t="s">
        <v>5075</v>
      </c>
      <c r="H1808" s="82" t="s">
        <v>4936</v>
      </c>
      <c r="I1808" s="83"/>
      <c r="J1808" s="83">
        <v>78181500</v>
      </c>
      <c r="K1808" s="84" t="s">
        <v>8330</v>
      </c>
      <c r="L1808" s="76" t="s">
        <v>154</v>
      </c>
      <c r="M1808" s="76" t="s">
        <v>154</v>
      </c>
      <c r="N1808" s="76">
        <v>2</v>
      </c>
      <c r="O1808" s="76" t="s">
        <v>616</v>
      </c>
      <c r="P1808" s="42" t="s">
        <v>4246</v>
      </c>
      <c r="Q1808" s="43">
        <v>652600</v>
      </c>
      <c r="R1808" s="43">
        <v>652600</v>
      </c>
      <c r="S1808" s="43" t="s">
        <v>225</v>
      </c>
      <c r="T1808" s="43" t="s">
        <v>221</v>
      </c>
      <c r="U1808" s="44">
        <v>1</v>
      </c>
      <c r="V1808" s="99" t="s">
        <v>4938</v>
      </c>
      <c r="W1808" s="105" t="s">
        <v>221</v>
      </c>
    </row>
    <row r="1809" spans="1:23" ht="45" customHeight="1" x14ac:dyDescent="0.25">
      <c r="A1809" s="76">
        <v>1808</v>
      </c>
      <c r="B1809" s="83" t="s">
        <v>409</v>
      </c>
      <c r="C1809" s="78">
        <f t="shared" si="59"/>
        <v>1</v>
      </c>
      <c r="D1809" s="79">
        <v>0</v>
      </c>
      <c r="E1809" s="79">
        <f t="shared" si="60"/>
        <v>1</v>
      </c>
      <c r="F1809" s="80">
        <v>45329</v>
      </c>
      <c r="G1809" s="81" t="s">
        <v>5075</v>
      </c>
      <c r="H1809" s="82" t="s">
        <v>4936</v>
      </c>
      <c r="I1809" s="83"/>
      <c r="J1809" s="83">
        <v>78181500</v>
      </c>
      <c r="K1809" s="84" t="s">
        <v>8331</v>
      </c>
      <c r="L1809" s="76" t="s">
        <v>154</v>
      </c>
      <c r="M1809" s="76" t="s">
        <v>154</v>
      </c>
      <c r="N1809" s="76">
        <v>2</v>
      </c>
      <c r="O1809" s="76" t="s">
        <v>616</v>
      </c>
      <c r="P1809" s="42" t="s">
        <v>4246</v>
      </c>
      <c r="Q1809" s="43">
        <v>285000</v>
      </c>
      <c r="R1809" s="43">
        <v>285000</v>
      </c>
      <c r="S1809" s="43" t="s">
        <v>225</v>
      </c>
      <c r="T1809" s="43" t="s">
        <v>221</v>
      </c>
      <c r="U1809" s="44">
        <v>1</v>
      </c>
      <c r="V1809" s="99" t="s">
        <v>4938</v>
      </c>
      <c r="W1809" s="105" t="s">
        <v>221</v>
      </c>
    </row>
    <row r="1810" spans="1:23" ht="45" customHeight="1" x14ac:dyDescent="0.25">
      <c r="A1810" s="76">
        <v>1809</v>
      </c>
      <c r="B1810" s="83" t="s">
        <v>418</v>
      </c>
      <c r="C1810" s="78">
        <f t="shared" si="59"/>
        <v>1</v>
      </c>
      <c r="D1810" s="79">
        <v>0</v>
      </c>
      <c r="E1810" s="79">
        <f t="shared" si="60"/>
        <v>1</v>
      </c>
      <c r="F1810" s="80">
        <v>45329</v>
      </c>
      <c r="G1810" s="81" t="s">
        <v>5075</v>
      </c>
      <c r="H1810" s="82" t="s">
        <v>4936</v>
      </c>
      <c r="I1810" s="83"/>
      <c r="J1810" s="83">
        <v>78181500</v>
      </c>
      <c r="K1810" s="84" t="s">
        <v>8332</v>
      </c>
      <c r="L1810" s="76" t="s">
        <v>154</v>
      </c>
      <c r="M1810" s="76" t="s">
        <v>154</v>
      </c>
      <c r="N1810" s="76">
        <v>2</v>
      </c>
      <c r="O1810" s="76" t="s">
        <v>616</v>
      </c>
      <c r="P1810" s="42" t="s">
        <v>4246</v>
      </c>
      <c r="Q1810" s="43">
        <v>330000</v>
      </c>
      <c r="R1810" s="43">
        <v>330000</v>
      </c>
      <c r="S1810" s="43" t="s">
        <v>225</v>
      </c>
      <c r="T1810" s="43" t="s">
        <v>221</v>
      </c>
      <c r="U1810" s="44">
        <v>1</v>
      </c>
      <c r="V1810" s="99" t="s">
        <v>4938</v>
      </c>
      <c r="W1810" s="105" t="s">
        <v>221</v>
      </c>
    </row>
    <row r="1811" spans="1:23" ht="45" customHeight="1" x14ac:dyDescent="0.25">
      <c r="A1811" s="76">
        <v>1810</v>
      </c>
      <c r="B1811" s="83" t="s">
        <v>415</v>
      </c>
      <c r="C1811" s="78">
        <f t="shared" si="59"/>
        <v>1</v>
      </c>
      <c r="D1811" s="79">
        <v>0</v>
      </c>
      <c r="E1811" s="79">
        <f t="shared" si="60"/>
        <v>1</v>
      </c>
      <c r="F1811" s="80">
        <v>45329</v>
      </c>
      <c r="G1811" s="81" t="s">
        <v>5075</v>
      </c>
      <c r="H1811" s="82" t="s">
        <v>4936</v>
      </c>
      <c r="I1811" s="83"/>
      <c r="J1811" s="83">
        <v>78181500</v>
      </c>
      <c r="K1811" s="84" t="s">
        <v>8333</v>
      </c>
      <c r="L1811" s="76" t="s">
        <v>163</v>
      </c>
      <c r="M1811" s="76" t="s">
        <v>163</v>
      </c>
      <c r="N1811" s="76">
        <v>1</v>
      </c>
      <c r="O1811" s="76" t="s">
        <v>616</v>
      </c>
      <c r="P1811" s="42" t="s">
        <v>4246</v>
      </c>
      <c r="Q1811" s="43">
        <v>330500</v>
      </c>
      <c r="R1811" s="43">
        <v>330500</v>
      </c>
      <c r="S1811" s="43" t="s">
        <v>225</v>
      </c>
      <c r="T1811" s="43" t="s">
        <v>221</v>
      </c>
      <c r="U1811" s="44">
        <v>1</v>
      </c>
      <c r="V1811" s="99" t="s">
        <v>4938</v>
      </c>
      <c r="W1811" s="105" t="s">
        <v>221</v>
      </c>
    </row>
    <row r="1812" spans="1:23" ht="45" customHeight="1" x14ac:dyDescent="0.25">
      <c r="A1812" s="76">
        <v>1811</v>
      </c>
      <c r="B1812" s="83" t="s">
        <v>421</v>
      </c>
      <c r="C1812" s="78">
        <f t="shared" si="59"/>
        <v>1</v>
      </c>
      <c r="D1812" s="79">
        <v>0</v>
      </c>
      <c r="E1812" s="79">
        <f t="shared" si="60"/>
        <v>1</v>
      </c>
      <c r="F1812" s="80">
        <v>45329</v>
      </c>
      <c r="G1812" s="81" t="s">
        <v>5075</v>
      </c>
      <c r="H1812" s="82" t="s">
        <v>4936</v>
      </c>
      <c r="I1812" s="83"/>
      <c r="J1812" s="83">
        <v>78181500</v>
      </c>
      <c r="K1812" s="84" t="s">
        <v>8334</v>
      </c>
      <c r="L1812" s="76" t="s">
        <v>162</v>
      </c>
      <c r="M1812" s="76" t="s">
        <v>162</v>
      </c>
      <c r="N1812" s="76">
        <v>1</v>
      </c>
      <c r="O1812" s="76" t="s">
        <v>616</v>
      </c>
      <c r="P1812" s="42" t="s">
        <v>4246</v>
      </c>
      <c r="Q1812" s="43">
        <v>285000</v>
      </c>
      <c r="R1812" s="43">
        <v>285000</v>
      </c>
      <c r="S1812" s="43" t="s">
        <v>225</v>
      </c>
      <c r="T1812" s="43" t="s">
        <v>221</v>
      </c>
      <c r="U1812" s="44">
        <v>1</v>
      </c>
      <c r="V1812" s="99" t="s">
        <v>4938</v>
      </c>
      <c r="W1812" s="105" t="s">
        <v>221</v>
      </c>
    </row>
    <row r="1813" spans="1:23" ht="45" customHeight="1" x14ac:dyDescent="0.25">
      <c r="A1813" s="76">
        <v>1812</v>
      </c>
      <c r="B1813" s="83" t="s">
        <v>424</v>
      </c>
      <c r="C1813" s="78">
        <f t="shared" si="59"/>
        <v>1</v>
      </c>
      <c r="D1813" s="79">
        <v>0</v>
      </c>
      <c r="E1813" s="79">
        <f t="shared" si="60"/>
        <v>1</v>
      </c>
      <c r="F1813" s="80">
        <v>45329</v>
      </c>
      <c r="G1813" s="81" t="s">
        <v>5075</v>
      </c>
      <c r="H1813" s="82" t="s">
        <v>4936</v>
      </c>
      <c r="I1813" s="83"/>
      <c r="J1813" s="83">
        <v>78181500</v>
      </c>
      <c r="K1813" s="84" t="s">
        <v>8335</v>
      </c>
      <c r="L1813" s="76" t="s">
        <v>164</v>
      </c>
      <c r="M1813" s="76" t="s">
        <v>164</v>
      </c>
      <c r="N1813" s="76">
        <v>1</v>
      </c>
      <c r="O1813" s="76" t="s">
        <v>616</v>
      </c>
      <c r="P1813" s="42" t="s">
        <v>4246</v>
      </c>
      <c r="Q1813" s="43">
        <v>570000</v>
      </c>
      <c r="R1813" s="43">
        <v>570000</v>
      </c>
      <c r="S1813" s="43" t="s">
        <v>225</v>
      </c>
      <c r="T1813" s="43" t="s">
        <v>221</v>
      </c>
      <c r="U1813" s="44">
        <v>1</v>
      </c>
      <c r="V1813" s="99" t="s">
        <v>4938</v>
      </c>
      <c r="W1813" s="105" t="s">
        <v>221</v>
      </c>
    </row>
    <row r="1814" spans="1:23" ht="45" customHeight="1" x14ac:dyDescent="0.25">
      <c r="A1814" s="76">
        <v>1813</v>
      </c>
      <c r="B1814" s="83" t="s">
        <v>427</v>
      </c>
      <c r="C1814" s="78">
        <f t="shared" si="59"/>
        <v>1</v>
      </c>
      <c r="D1814" s="79">
        <v>0</v>
      </c>
      <c r="E1814" s="79">
        <f t="shared" si="60"/>
        <v>1</v>
      </c>
      <c r="F1814" s="80">
        <v>45329</v>
      </c>
      <c r="G1814" s="81" t="s">
        <v>5075</v>
      </c>
      <c r="H1814" s="82" t="s">
        <v>4936</v>
      </c>
      <c r="I1814" s="83"/>
      <c r="J1814" s="83">
        <v>78181500</v>
      </c>
      <c r="K1814" s="84" t="s">
        <v>8336</v>
      </c>
      <c r="L1814" s="76" t="s">
        <v>155</v>
      </c>
      <c r="M1814" s="76" t="s">
        <v>155</v>
      </c>
      <c r="N1814" s="76">
        <v>1</v>
      </c>
      <c r="O1814" s="76" t="s">
        <v>616</v>
      </c>
      <c r="P1814" s="42" t="s">
        <v>4246</v>
      </c>
      <c r="Q1814" s="43">
        <v>300000</v>
      </c>
      <c r="R1814" s="43">
        <v>300000</v>
      </c>
      <c r="S1814" s="43" t="s">
        <v>225</v>
      </c>
      <c r="T1814" s="43" t="s">
        <v>221</v>
      </c>
      <c r="U1814" s="44">
        <v>1</v>
      </c>
      <c r="V1814" s="99" t="s">
        <v>4938</v>
      </c>
      <c r="W1814" s="105" t="s">
        <v>221</v>
      </c>
    </row>
    <row r="1815" spans="1:23" ht="45" customHeight="1" x14ac:dyDescent="0.25">
      <c r="A1815" s="76">
        <v>1814</v>
      </c>
      <c r="B1815" s="83" t="s">
        <v>430</v>
      </c>
      <c r="C1815" s="78">
        <f t="shared" si="59"/>
        <v>1</v>
      </c>
      <c r="D1815" s="79">
        <v>0</v>
      </c>
      <c r="E1815" s="79">
        <f t="shared" si="60"/>
        <v>1</v>
      </c>
      <c r="F1815" s="80">
        <v>45329</v>
      </c>
      <c r="G1815" s="81" t="s">
        <v>5075</v>
      </c>
      <c r="H1815" s="82" t="s">
        <v>4936</v>
      </c>
      <c r="I1815" s="83"/>
      <c r="J1815" s="83">
        <v>78181500</v>
      </c>
      <c r="K1815" s="84" t="s">
        <v>8337</v>
      </c>
      <c r="L1815" s="76" t="s">
        <v>158</v>
      </c>
      <c r="M1815" s="76" t="s">
        <v>158</v>
      </c>
      <c r="N1815" s="76">
        <v>1</v>
      </c>
      <c r="O1815" s="76" t="s">
        <v>616</v>
      </c>
      <c r="P1815" s="42" t="s">
        <v>4246</v>
      </c>
      <c r="Q1815" s="43">
        <v>315000</v>
      </c>
      <c r="R1815" s="43">
        <v>315000</v>
      </c>
      <c r="S1815" s="43" t="s">
        <v>225</v>
      </c>
      <c r="T1815" s="43" t="s">
        <v>221</v>
      </c>
      <c r="U1815" s="44">
        <v>1</v>
      </c>
      <c r="V1815" s="99" t="s">
        <v>4938</v>
      </c>
      <c r="W1815" s="105" t="s">
        <v>221</v>
      </c>
    </row>
    <row r="1816" spans="1:23" ht="45" customHeight="1" x14ac:dyDescent="0.25">
      <c r="A1816" s="76">
        <v>1815</v>
      </c>
      <c r="B1816" s="83" t="s">
        <v>433</v>
      </c>
      <c r="C1816" s="78">
        <f t="shared" si="59"/>
        <v>1</v>
      </c>
      <c r="D1816" s="79">
        <v>0</v>
      </c>
      <c r="E1816" s="79">
        <f t="shared" si="60"/>
        <v>1</v>
      </c>
      <c r="F1816" s="80">
        <v>45329</v>
      </c>
      <c r="G1816" s="81" t="s">
        <v>5075</v>
      </c>
      <c r="H1816" s="82" t="s">
        <v>4936</v>
      </c>
      <c r="I1816" s="83"/>
      <c r="J1816" s="83">
        <v>78181500</v>
      </c>
      <c r="K1816" s="84" t="s">
        <v>8338</v>
      </c>
      <c r="L1816" s="76" t="s">
        <v>154</v>
      </c>
      <c r="M1816" s="76" t="s">
        <v>154</v>
      </c>
      <c r="N1816" s="76">
        <v>2</v>
      </c>
      <c r="O1816" s="76" t="s">
        <v>616</v>
      </c>
      <c r="P1816" s="42" t="s">
        <v>4246</v>
      </c>
      <c r="Q1816" s="43">
        <v>331000</v>
      </c>
      <c r="R1816" s="43">
        <v>331000</v>
      </c>
      <c r="S1816" s="43" t="s">
        <v>225</v>
      </c>
      <c r="T1816" s="43" t="s">
        <v>221</v>
      </c>
      <c r="U1816" s="44">
        <v>1</v>
      </c>
      <c r="V1816" s="99" t="s">
        <v>4938</v>
      </c>
      <c r="W1816" s="105" t="s">
        <v>221</v>
      </c>
    </row>
    <row r="1817" spans="1:23" ht="45" customHeight="1" x14ac:dyDescent="0.25">
      <c r="A1817" s="76">
        <v>1816</v>
      </c>
      <c r="B1817" s="83" t="s">
        <v>436</v>
      </c>
      <c r="C1817" s="78">
        <f t="shared" si="59"/>
        <v>1</v>
      </c>
      <c r="D1817" s="79">
        <v>0</v>
      </c>
      <c r="E1817" s="79">
        <f t="shared" si="60"/>
        <v>1</v>
      </c>
      <c r="F1817" s="80">
        <v>45329</v>
      </c>
      <c r="G1817" s="81" t="s">
        <v>5075</v>
      </c>
      <c r="H1817" s="82" t="s">
        <v>4936</v>
      </c>
      <c r="I1817" s="83"/>
      <c r="J1817" s="83">
        <v>78181500</v>
      </c>
      <c r="K1817" s="84" t="s">
        <v>8339</v>
      </c>
      <c r="L1817" s="76" t="s">
        <v>154</v>
      </c>
      <c r="M1817" s="76" t="s">
        <v>154</v>
      </c>
      <c r="N1817" s="76">
        <v>6</v>
      </c>
      <c r="O1817" s="76" t="s">
        <v>616</v>
      </c>
      <c r="P1817" s="42" t="s">
        <v>4246</v>
      </c>
      <c r="Q1817" s="43">
        <v>660000</v>
      </c>
      <c r="R1817" s="43">
        <v>660000</v>
      </c>
      <c r="S1817" s="43" t="s">
        <v>225</v>
      </c>
      <c r="T1817" s="43" t="s">
        <v>221</v>
      </c>
      <c r="U1817" s="44">
        <v>1</v>
      </c>
      <c r="V1817" s="99" t="s">
        <v>4938</v>
      </c>
      <c r="W1817" s="105" t="s">
        <v>221</v>
      </c>
    </row>
    <row r="1818" spans="1:23" ht="45" customHeight="1" x14ac:dyDescent="0.25">
      <c r="A1818" s="76">
        <v>1817</v>
      </c>
      <c r="B1818" s="83" t="s">
        <v>439</v>
      </c>
      <c r="C1818" s="78">
        <f t="shared" si="59"/>
        <v>1</v>
      </c>
      <c r="D1818" s="79">
        <v>0</v>
      </c>
      <c r="E1818" s="79">
        <f t="shared" si="60"/>
        <v>1</v>
      </c>
      <c r="F1818" s="80">
        <v>45329</v>
      </c>
      <c r="G1818" s="81" t="s">
        <v>5075</v>
      </c>
      <c r="H1818" s="82" t="s">
        <v>4936</v>
      </c>
      <c r="I1818" s="83"/>
      <c r="J1818" s="83">
        <v>78181500</v>
      </c>
      <c r="K1818" s="84" t="s">
        <v>8340</v>
      </c>
      <c r="L1818" s="76" t="s">
        <v>156</v>
      </c>
      <c r="M1818" s="76" t="s">
        <v>156</v>
      </c>
      <c r="N1818" s="76">
        <v>8</v>
      </c>
      <c r="O1818" s="76" t="s">
        <v>616</v>
      </c>
      <c r="P1818" s="42" t="s">
        <v>4246</v>
      </c>
      <c r="Q1818" s="43">
        <v>991500</v>
      </c>
      <c r="R1818" s="43">
        <v>991500</v>
      </c>
      <c r="S1818" s="43" t="s">
        <v>225</v>
      </c>
      <c r="T1818" s="43" t="s">
        <v>221</v>
      </c>
      <c r="U1818" s="44">
        <v>1</v>
      </c>
      <c r="V1818" s="99" t="s">
        <v>4938</v>
      </c>
      <c r="W1818" s="105" t="s">
        <v>221</v>
      </c>
    </row>
    <row r="1819" spans="1:23" ht="45" customHeight="1" x14ac:dyDescent="0.25">
      <c r="A1819" s="76">
        <v>1818</v>
      </c>
      <c r="B1819" s="83" t="s">
        <v>442</v>
      </c>
      <c r="C1819" s="78">
        <f t="shared" si="59"/>
        <v>1</v>
      </c>
      <c r="D1819" s="79">
        <v>0</v>
      </c>
      <c r="E1819" s="79">
        <f t="shared" si="60"/>
        <v>1</v>
      </c>
      <c r="F1819" s="80">
        <v>45329</v>
      </c>
      <c r="G1819" s="81" t="s">
        <v>5075</v>
      </c>
      <c r="H1819" s="82" t="s">
        <v>4936</v>
      </c>
      <c r="I1819" s="83"/>
      <c r="J1819" s="83">
        <v>78181500</v>
      </c>
      <c r="K1819" s="84" t="s">
        <v>8341</v>
      </c>
      <c r="L1819" s="76" t="s">
        <v>164</v>
      </c>
      <c r="M1819" s="76" t="s">
        <v>164</v>
      </c>
      <c r="N1819" s="76">
        <v>1</v>
      </c>
      <c r="O1819" s="76" t="s">
        <v>616</v>
      </c>
      <c r="P1819" s="42" t="s">
        <v>4246</v>
      </c>
      <c r="Q1819" s="43">
        <v>285000</v>
      </c>
      <c r="R1819" s="43">
        <v>285000</v>
      </c>
      <c r="S1819" s="43" t="s">
        <v>225</v>
      </c>
      <c r="T1819" s="43" t="s">
        <v>221</v>
      </c>
      <c r="U1819" s="44">
        <v>1</v>
      </c>
      <c r="V1819" s="99" t="s">
        <v>4938</v>
      </c>
      <c r="W1819" s="105" t="s">
        <v>221</v>
      </c>
    </row>
    <row r="1820" spans="1:23" ht="45" customHeight="1" x14ac:dyDescent="0.25">
      <c r="A1820" s="76">
        <v>1819</v>
      </c>
      <c r="B1820" s="83" t="s">
        <v>445</v>
      </c>
      <c r="C1820" s="78">
        <f t="shared" si="59"/>
        <v>1</v>
      </c>
      <c r="D1820" s="79">
        <v>0</v>
      </c>
      <c r="E1820" s="79">
        <f t="shared" si="60"/>
        <v>1</v>
      </c>
      <c r="F1820" s="80">
        <v>45329</v>
      </c>
      <c r="G1820" s="81" t="s">
        <v>5075</v>
      </c>
      <c r="H1820" s="82" t="s">
        <v>4936</v>
      </c>
      <c r="I1820" s="83"/>
      <c r="J1820" s="83">
        <v>78181500</v>
      </c>
      <c r="K1820" s="84" t="s">
        <v>8342</v>
      </c>
      <c r="L1820" s="76" t="s">
        <v>163</v>
      </c>
      <c r="M1820" s="76" t="s">
        <v>163</v>
      </c>
      <c r="N1820" s="76">
        <v>1</v>
      </c>
      <c r="O1820" s="76" t="s">
        <v>616</v>
      </c>
      <c r="P1820" s="42" t="s">
        <v>4246</v>
      </c>
      <c r="Q1820" s="43">
        <v>295000</v>
      </c>
      <c r="R1820" s="43">
        <v>295000</v>
      </c>
      <c r="S1820" s="43" t="s">
        <v>225</v>
      </c>
      <c r="T1820" s="43" t="s">
        <v>221</v>
      </c>
      <c r="U1820" s="44">
        <v>1</v>
      </c>
      <c r="V1820" s="99" t="s">
        <v>4938</v>
      </c>
      <c r="W1820" s="105" t="s">
        <v>221</v>
      </c>
    </row>
    <row r="1821" spans="1:23" ht="45" customHeight="1" x14ac:dyDescent="0.25">
      <c r="A1821" s="76">
        <v>1820</v>
      </c>
      <c r="B1821" s="83" t="s">
        <v>448</v>
      </c>
      <c r="C1821" s="78">
        <f t="shared" si="59"/>
        <v>1</v>
      </c>
      <c r="D1821" s="79">
        <v>0</v>
      </c>
      <c r="E1821" s="79">
        <f t="shared" si="60"/>
        <v>1</v>
      </c>
      <c r="F1821" s="80">
        <v>45329</v>
      </c>
      <c r="G1821" s="81" t="s">
        <v>5075</v>
      </c>
      <c r="H1821" s="82" t="s">
        <v>4936</v>
      </c>
      <c r="I1821" s="83"/>
      <c r="J1821" s="83">
        <v>78181500</v>
      </c>
      <c r="K1821" s="84" t="s">
        <v>8343</v>
      </c>
      <c r="L1821" s="76" t="s">
        <v>158</v>
      </c>
      <c r="M1821" s="76" t="s">
        <v>158</v>
      </c>
      <c r="N1821" s="76">
        <v>1</v>
      </c>
      <c r="O1821" s="76" t="s">
        <v>616</v>
      </c>
      <c r="P1821" s="42" t="s">
        <v>4246</v>
      </c>
      <c r="Q1821" s="43">
        <v>600000</v>
      </c>
      <c r="R1821" s="43">
        <v>600000</v>
      </c>
      <c r="S1821" s="43" t="s">
        <v>225</v>
      </c>
      <c r="T1821" s="43" t="s">
        <v>221</v>
      </c>
      <c r="U1821" s="44">
        <v>1</v>
      </c>
      <c r="V1821" s="99" t="s">
        <v>4938</v>
      </c>
      <c r="W1821" s="105" t="s">
        <v>221</v>
      </c>
    </row>
    <row r="1822" spans="1:23" ht="45" customHeight="1" x14ac:dyDescent="0.25">
      <c r="A1822" s="76">
        <v>1821</v>
      </c>
      <c r="B1822" s="83" t="s">
        <v>460</v>
      </c>
      <c r="C1822" s="78">
        <f t="shared" si="59"/>
        <v>1</v>
      </c>
      <c r="D1822" s="79">
        <v>0</v>
      </c>
      <c r="E1822" s="79">
        <f t="shared" si="60"/>
        <v>1</v>
      </c>
      <c r="F1822" s="80">
        <v>45329</v>
      </c>
      <c r="G1822" s="81" t="s">
        <v>5046</v>
      </c>
      <c r="H1822" s="82" t="s">
        <v>4936</v>
      </c>
      <c r="I1822" s="83"/>
      <c r="J1822" s="83">
        <v>80111600</v>
      </c>
      <c r="K1822" s="84" t="s">
        <v>8344</v>
      </c>
      <c r="L1822" s="76" t="s">
        <v>154</v>
      </c>
      <c r="M1822" s="76" t="s">
        <v>154</v>
      </c>
      <c r="N1822" s="76">
        <v>6</v>
      </c>
      <c r="O1822" s="76" t="s">
        <v>223</v>
      </c>
      <c r="P1822" s="42" t="s">
        <v>1255</v>
      </c>
      <c r="Q1822" s="43">
        <v>54000000</v>
      </c>
      <c r="R1822" s="43">
        <v>54000000</v>
      </c>
      <c r="S1822" s="43" t="s">
        <v>225</v>
      </c>
      <c r="T1822" s="43" t="s">
        <v>221</v>
      </c>
      <c r="U1822" s="44">
        <v>1</v>
      </c>
      <c r="V1822" s="99" t="s">
        <v>221</v>
      </c>
      <c r="W1822" s="105" t="s">
        <v>221</v>
      </c>
    </row>
    <row r="1823" spans="1:23" ht="45" customHeight="1" x14ac:dyDescent="0.25">
      <c r="A1823" s="76">
        <v>1822</v>
      </c>
      <c r="B1823" s="83" t="s">
        <v>495</v>
      </c>
      <c r="C1823" s="78">
        <f t="shared" si="59"/>
        <v>1</v>
      </c>
      <c r="D1823" s="79">
        <v>0</v>
      </c>
      <c r="E1823" s="79">
        <f t="shared" si="60"/>
        <v>1</v>
      </c>
      <c r="F1823" s="80">
        <v>45329</v>
      </c>
      <c r="G1823" s="81" t="s">
        <v>5046</v>
      </c>
      <c r="H1823" s="82" t="s">
        <v>4936</v>
      </c>
      <c r="I1823" s="83"/>
      <c r="J1823" s="83">
        <v>80111600</v>
      </c>
      <c r="K1823" s="84" t="s">
        <v>8345</v>
      </c>
      <c r="L1823" s="76" t="s">
        <v>154</v>
      </c>
      <c r="M1823" s="76" t="s">
        <v>154</v>
      </c>
      <c r="N1823" s="76">
        <v>10</v>
      </c>
      <c r="O1823" s="76" t="s">
        <v>223</v>
      </c>
      <c r="P1823" s="42" t="s">
        <v>224</v>
      </c>
      <c r="Q1823" s="43">
        <v>52016470</v>
      </c>
      <c r="R1823" s="43">
        <v>52016470</v>
      </c>
      <c r="S1823" s="43" t="s">
        <v>225</v>
      </c>
      <c r="T1823" s="43" t="s">
        <v>221</v>
      </c>
      <c r="U1823" s="44">
        <v>1</v>
      </c>
      <c r="V1823" s="99" t="s">
        <v>4</v>
      </c>
      <c r="W1823" s="105" t="s">
        <v>5041</v>
      </c>
    </row>
    <row r="1824" spans="1:23" ht="45" customHeight="1" x14ac:dyDescent="0.25">
      <c r="A1824" s="76">
        <v>1823</v>
      </c>
      <c r="B1824" s="83" t="s">
        <v>495</v>
      </c>
      <c r="C1824" s="78">
        <f t="shared" si="59"/>
        <v>2</v>
      </c>
      <c r="D1824" s="79">
        <v>0</v>
      </c>
      <c r="E1824" s="79">
        <f t="shared" si="60"/>
        <v>2</v>
      </c>
      <c r="F1824" s="80">
        <v>45329</v>
      </c>
      <c r="G1824" s="81" t="s">
        <v>5060</v>
      </c>
      <c r="H1824" s="82" t="s">
        <v>4936</v>
      </c>
      <c r="I1824" s="83"/>
      <c r="J1824" s="83">
        <v>81101512</v>
      </c>
      <c r="K1824" s="84" t="s">
        <v>8346</v>
      </c>
      <c r="L1824" s="76" t="s">
        <v>154</v>
      </c>
      <c r="M1824" s="76" t="s">
        <v>154</v>
      </c>
      <c r="N1824" s="76">
        <v>10</v>
      </c>
      <c r="O1824" s="76" t="s">
        <v>223</v>
      </c>
      <c r="P1824" s="42" t="s">
        <v>224</v>
      </c>
      <c r="Q1824" s="43">
        <v>104032940</v>
      </c>
      <c r="R1824" s="43">
        <v>104032940</v>
      </c>
      <c r="S1824" s="43" t="s">
        <v>225</v>
      </c>
      <c r="T1824" s="43" t="s">
        <v>221</v>
      </c>
      <c r="U1824" s="44">
        <v>2</v>
      </c>
      <c r="V1824" s="99" t="s">
        <v>4</v>
      </c>
      <c r="W1824" s="105" t="s">
        <v>5041</v>
      </c>
    </row>
    <row r="1825" spans="1:23" ht="45" customHeight="1" x14ac:dyDescent="0.25">
      <c r="A1825" s="76">
        <v>1824</v>
      </c>
      <c r="B1825" s="83" t="s">
        <v>495</v>
      </c>
      <c r="C1825" s="78">
        <f t="shared" si="59"/>
        <v>1</v>
      </c>
      <c r="D1825" s="79">
        <v>0</v>
      </c>
      <c r="E1825" s="79">
        <f t="shared" si="60"/>
        <v>1</v>
      </c>
      <c r="F1825" s="80">
        <v>45329</v>
      </c>
      <c r="G1825" s="81" t="s">
        <v>5060</v>
      </c>
      <c r="H1825" s="82" t="s">
        <v>4936</v>
      </c>
      <c r="I1825" s="83"/>
      <c r="J1825" s="83">
        <v>81101512</v>
      </c>
      <c r="K1825" s="84" t="s">
        <v>8347</v>
      </c>
      <c r="L1825" s="76" t="s">
        <v>154</v>
      </c>
      <c r="M1825" s="76" t="s">
        <v>154</v>
      </c>
      <c r="N1825" s="76">
        <v>7</v>
      </c>
      <c r="O1825" s="76" t="s">
        <v>223</v>
      </c>
      <c r="P1825" s="42" t="s">
        <v>224</v>
      </c>
      <c r="Q1825" s="43">
        <v>31500000</v>
      </c>
      <c r="R1825" s="43">
        <v>31500000</v>
      </c>
      <c r="S1825" s="43" t="s">
        <v>225</v>
      </c>
      <c r="T1825" s="43" t="s">
        <v>221</v>
      </c>
      <c r="U1825" s="44">
        <v>1</v>
      </c>
      <c r="V1825" s="99" t="s">
        <v>4</v>
      </c>
      <c r="W1825" s="105" t="s">
        <v>5041</v>
      </c>
    </row>
    <row r="1826" spans="1:23" ht="45" customHeight="1" x14ac:dyDescent="0.25">
      <c r="A1826" s="76">
        <v>1825</v>
      </c>
      <c r="B1826" s="83" t="s">
        <v>243</v>
      </c>
      <c r="C1826" s="78">
        <f t="shared" si="59"/>
        <v>1</v>
      </c>
      <c r="D1826" s="79">
        <v>0</v>
      </c>
      <c r="E1826" s="79">
        <f t="shared" si="60"/>
        <v>1</v>
      </c>
      <c r="F1826" s="80">
        <v>45336</v>
      </c>
      <c r="G1826" s="81" t="s">
        <v>5049</v>
      </c>
      <c r="H1826" s="82" t="s">
        <v>4936</v>
      </c>
      <c r="I1826" s="83" t="s">
        <v>6485</v>
      </c>
      <c r="J1826" s="83">
        <v>83121700</v>
      </c>
      <c r="K1826" s="84" t="s">
        <v>8348</v>
      </c>
      <c r="L1826" s="76" t="s">
        <v>154</v>
      </c>
      <c r="M1826" s="76" t="s">
        <v>154</v>
      </c>
      <c r="N1826" s="76">
        <v>5</v>
      </c>
      <c r="O1826" s="76" t="s">
        <v>223</v>
      </c>
      <c r="P1826" s="42" t="s">
        <v>224</v>
      </c>
      <c r="Q1826" s="43">
        <v>35000000</v>
      </c>
      <c r="R1826" s="43">
        <v>35000000</v>
      </c>
      <c r="S1826" s="43" t="s">
        <v>225</v>
      </c>
      <c r="T1826" s="43" t="s">
        <v>221</v>
      </c>
      <c r="U1826" s="44">
        <v>1</v>
      </c>
      <c r="V1826" s="99" t="s">
        <v>4</v>
      </c>
      <c r="W1826" s="105" t="s">
        <v>5041</v>
      </c>
    </row>
    <row r="1827" spans="1:23" ht="45" customHeight="1" x14ac:dyDescent="0.25">
      <c r="A1827" s="76">
        <v>1826</v>
      </c>
      <c r="B1827" s="83" t="s">
        <v>460</v>
      </c>
      <c r="C1827" s="78">
        <f t="shared" si="59"/>
        <v>1</v>
      </c>
      <c r="D1827" s="79">
        <v>0</v>
      </c>
      <c r="E1827" s="79">
        <f t="shared" si="60"/>
        <v>1</v>
      </c>
      <c r="F1827" s="80">
        <v>45329</v>
      </c>
      <c r="G1827" s="81" t="s">
        <v>5053</v>
      </c>
      <c r="H1827" s="82" t="s">
        <v>4936</v>
      </c>
      <c r="I1827" s="83"/>
      <c r="J1827" s="83">
        <v>80161501</v>
      </c>
      <c r="K1827" s="84" t="s">
        <v>8349</v>
      </c>
      <c r="L1827" s="76" t="s">
        <v>154</v>
      </c>
      <c r="M1827" s="76" t="s">
        <v>154</v>
      </c>
      <c r="N1827" s="76">
        <v>11</v>
      </c>
      <c r="O1827" s="76" t="s">
        <v>223</v>
      </c>
      <c r="P1827" s="42" t="s">
        <v>224</v>
      </c>
      <c r="Q1827" s="43">
        <v>110000000</v>
      </c>
      <c r="R1827" s="43">
        <v>110000000</v>
      </c>
      <c r="S1827" s="43" t="s">
        <v>225</v>
      </c>
      <c r="T1827" s="43" t="s">
        <v>221</v>
      </c>
      <c r="U1827" s="44">
        <v>1</v>
      </c>
      <c r="V1827" s="99" t="s">
        <v>4</v>
      </c>
      <c r="W1827" s="105" t="s">
        <v>5041</v>
      </c>
    </row>
    <row r="1828" spans="1:23" ht="45" customHeight="1" x14ac:dyDescent="0.25">
      <c r="A1828" s="76">
        <v>1827</v>
      </c>
      <c r="B1828" s="83" t="s">
        <v>460</v>
      </c>
      <c r="C1828" s="78">
        <f t="shared" si="59"/>
        <v>1</v>
      </c>
      <c r="D1828" s="79">
        <v>0</v>
      </c>
      <c r="E1828" s="79">
        <f t="shared" si="60"/>
        <v>1</v>
      </c>
      <c r="F1828" s="80">
        <v>45329</v>
      </c>
      <c r="G1828" s="81" t="s">
        <v>5053</v>
      </c>
      <c r="H1828" s="82" t="s">
        <v>4936</v>
      </c>
      <c r="I1828" s="83"/>
      <c r="J1828" s="83">
        <v>80161501</v>
      </c>
      <c r="K1828" s="84" t="s">
        <v>8350</v>
      </c>
      <c r="L1828" s="76" t="s">
        <v>154</v>
      </c>
      <c r="M1828" s="76" t="s">
        <v>154</v>
      </c>
      <c r="N1828" s="76">
        <v>6</v>
      </c>
      <c r="O1828" s="76" t="s">
        <v>223</v>
      </c>
      <c r="P1828" s="42" t="s">
        <v>224</v>
      </c>
      <c r="Q1828" s="43">
        <v>54000000</v>
      </c>
      <c r="R1828" s="43">
        <v>54000000</v>
      </c>
      <c r="S1828" s="43" t="s">
        <v>225</v>
      </c>
      <c r="T1828" s="43" t="s">
        <v>221</v>
      </c>
      <c r="U1828" s="44">
        <v>1</v>
      </c>
      <c r="V1828" s="99" t="s">
        <v>4</v>
      </c>
      <c r="W1828" s="105" t="s">
        <v>5041</v>
      </c>
    </row>
    <row r="1829" spans="1:23" ht="45" customHeight="1" x14ac:dyDescent="0.25">
      <c r="A1829" s="76">
        <v>1828</v>
      </c>
      <c r="B1829" s="83" t="s">
        <v>460</v>
      </c>
      <c r="C1829" s="78">
        <f t="shared" si="59"/>
        <v>1</v>
      </c>
      <c r="D1829" s="79">
        <v>0</v>
      </c>
      <c r="E1829" s="79">
        <f t="shared" si="60"/>
        <v>1</v>
      </c>
      <c r="F1829" s="80">
        <v>45329</v>
      </c>
      <c r="G1829" s="81" t="s">
        <v>5053</v>
      </c>
      <c r="H1829" s="82" t="s">
        <v>4936</v>
      </c>
      <c r="I1829" s="83"/>
      <c r="J1829" s="83">
        <v>80161501</v>
      </c>
      <c r="K1829" s="84" t="s">
        <v>8351</v>
      </c>
      <c r="L1829" s="76" t="s">
        <v>154</v>
      </c>
      <c r="M1829" s="76" t="s">
        <v>154</v>
      </c>
      <c r="N1829" s="76">
        <v>6</v>
      </c>
      <c r="O1829" s="76" t="s">
        <v>223</v>
      </c>
      <c r="P1829" s="42" t="s">
        <v>224</v>
      </c>
      <c r="Q1829" s="43">
        <v>48000000</v>
      </c>
      <c r="R1829" s="43">
        <v>48000000</v>
      </c>
      <c r="S1829" s="43" t="s">
        <v>225</v>
      </c>
      <c r="T1829" s="43" t="s">
        <v>221</v>
      </c>
      <c r="U1829" s="44">
        <v>1</v>
      </c>
      <c r="V1829" s="99" t="s">
        <v>4</v>
      </c>
      <c r="W1829" s="105" t="s">
        <v>5041</v>
      </c>
    </row>
    <row r="1830" spans="1:23" ht="45" customHeight="1" x14ac:dyDescent="0.25">
      <c r="A1830" s="76">
        <v>1829</v>
      </c>
      <c r="B1830" s="83" t="s">
        <v>713</v>
      </c>
      <c r="C1830" s="78">
        <f t="shared" si="59"/>
        <v>5</v>
      </c>
      <c r="D1830" s="79">
        <v>0</v>
      </c>
      <c r="E1830" s="79">
        <f t="shared" si="60"/>
        <v>5</v>
      </c>
      <c r="F1830" s="80">
        <v>45329</v>
      </c>
      <c r="G1830" s="81" t="s">
        <v>5092</v>
      </c>
      <c r="H1830" s="82" t="s">
        <v>4936</v>
      </c>
      <c r="I1830" s="83"/>
      <c r="J1830" s="83">
        <v>80111604</v>
      </c>
      <c r="K1830" s="84" t="s">
        <v>8352</v>
      </c>
      <c r="L1830" s="76" t="s">
        <v>154</v>
      </c>
      <c r="M1830" s="76" t="s">
        <v>154</v>
      </c>
      <c r="N1830" s="76">
        <v>9</v>
      </c>
      <c r="O1830" s="76" t="s">
        <v>223</v>
      </c>
      <c r="P1830" s="42" t="s">
        <v>224</v>
      </c>
      <c r="Q1830" s="43">
        <v>131364060</v>
      </c>
      <c r="R1830" s="43">
        <v>131364060</v>
      </c>
      <c r="S1830" s="43" t="s">
        <v>225</v>
      </c>
      <c r="T1830" s="43" t="s">
        <v>221</v>
      </c>
      <c r="U1830" s="44">
        <v>5</v>
      </c>
      <c r="V1830" s="99" t="s">
        <v>4</v>
      </c>
      <c r="W1830" s="105" t="s">
        <v>5041</v>
      </c>
    </row>
    <row r="1831" spans="1:23" ht="45" customHeight="1" x14ac:dyDescent="0.25">
      <c r="A1831" s="76">
        <v>1830</v>
      </c>
      <c r="B1831" s="83" t="s">
        <v>713</v>
      </c>
      <c r="C1831" s="78">
        <f t="shared" si="59"/>
        <v>4</v>
      </c>
      <c r="D1831" s="79">
        <v>0</v>
      </c>
      <c r="E1831" s="79">
        <f t="shared" si="60"/>
        <v>4</v>
      </c>
      <c r="F1831" s="80">
        <v>45329</v>
      </c>
      <c r="G1831" s="81" t="s">
        <v>5092</v>
      </c>
      <c r="H1831" s="82" t="s">
        <v>4936</v>
      </c>
      <c r="I1831" s="83"/>
      <c r="J1831" s="83">
        <v>80111604</v>
      </c>
      <c r="K1831" s="84" t="s">
        <v>8353</v>
      </c>
      <c r="L1831" s="76" t="s">
        <v>154</v>
      </c>
      <c r="M1831" s="76" t="s">
        <v>154</v>
      </c>
      <c r="N1831" s="76">
        <v>9</v>
      </c>
      <c r="O1831" s="76" t="s">
        <v>223</v>
      </c>
      <c r="P1831" s="42" t="s">
        <v>224</v>
      </c>
      <c r="Q1831" s="43">
        <v>115724236</v>
      </c>
      <c r="R1831" s="43">
        <v>115724236</v>
      </c>
      <c r="S1831" s="43" t="s">
        <v>225</v>
      </c>
      <c r="T1831" s="43" t="s">
        <v>221</v>
      </c>
      <c r="U1831" s="44">
        <v>4</v>
      </c>
      <c r="V1831" s="99" t="s">
        <v>4</v>
      </c>
      <c r="W1831" s="105" t="s">
        <v>5041</v>
      </c>
    </row>
    <row r="1832" spans="1:23" ht="45" customHeight="1" x14ac:dyDescent="0.25">
      <c r="A1832" s="76">
        <v>1831</v>
      </c>
      <c r="B1832" s="83" t="s">
        <v>713</v>
      </c>
      <c r="C1832" s="78">
        <f t="shared" si="59"/>
        <v>1</v>
      </c>
      <c r="D1832" s="79">
        <v>0</v>
      </c>
      <c r="E1832" s="79">
        <f t="shared" si="60"/>
        <v>1</v>
      </c>
      <c r="F1832" s="80">
        <v>45329</v>
      </c>
      <c r="G1832" s="81" t="s">
        <v>5092</v>
      </c>
      <c r="H1832" s="82" t="s">
        <v>4936</v>
      </c>
      <c r="I1832" s="83"/>
      <c r="J1832" s="83">
        <v>80111604</v>
      </c>
      <c r="K1832" s="84" t="s">
        <v>8354</v>
      </c>
      <c r="L1832" s="76" t="s">
        <v>154</v>
      </c>
      <c r="M1832" s="76" t="s">
        <v>154</v>
      </c>
      <c r="N1832" s="76">
        <v>10</v>
      </c>
      <c r="O1832" s="76" t="s">
        <v>223</v>
      </c>
      <c r="P1832" s="42" t="s">
        <v>224</v>
      </c>
      <c r="Q1832" s="43">
        <v>32145621</v>
      </c>
      <c r="R1832" s="43">
        <v>32145621</v>
      </c>
      <c r="S1832" s="43" t="s">
        <v>225</v>
      </c>
      <c r="T1832" s="43" t="s">
        <v>221</v>
      </c>
      <c r="U1832" s="44">
        <v>1</v>
      </c>
      <c r="V1832" s="99" t="s">
        <v>4</v>
      </c>
      <c r="W1832" s="105" t="s">
        <v>5041</v>
      </c>
    </row>
    <row r="1833" spans="1:23" ht="45" customHeight="1" x14ac:dyDescent="0.25">
      <c r="A1833" s="76">
        <v>1832</v>
      </c>
      <c r="B1833" s="83" t="s">
        <v>713</v>
      </c>
      <c r="C1833" s="78">
        <f t="shared" si="59"/>
        <v>2</v>
      </c>
      <c r="D1833" s="79">
        <v>0</v>
      </c>
      <c r="E1833" s="79">
        <f t="shared" si="60"/>
        <v>2</v>
      </c>
      <c r="F1833" s="80">
        <v>45329</v>
      </c>
      <c r="G1833" s="81" t="s">
        <v>5092</v>
      </c>
      <c r="H1833" s="82" t="s">
        <v>4936</v>
      </c>
      <c r="I1833" s="83"/>
      <c r="J1833" s="83">
        <v>80111604</v>
      </c>
      <c r="K1833" s="84" t="s">
        <v>8355</v>
      </c>
      <c r="L1833" s="76" t="s">
        <v>154</v>
      </c>
      <c r="M1833" s="76" t="s">
        <v>154</v>
      </c>
      <c r="N1833" s="76">
        <v>9</v>
      </c>
      <c r="O1833" s="76" t="s">
        <v>223</v>
      </c>
      <c r="P1833" s="42" t="s">
        <v>224</v>
      </c>
      <c r="Q1833" s="43">
        <v>57862118</v>
      </c>
      <c r="R1833" s="43">
        <v>57862118</v>
      </c>
      <c r="S1833" s="43" t="s">
        <v>225</v>
      </c>
      <c r="T1833" s="43" t="s">
        <v>221</v>
      </c>
      <c r="U1833" s="44">
        <v>2</v>
      </c>
      <c r="V1833" s="99" t="s">
        <v>4</v>
      </c>
      <c r="W1833" s="105" t="s">
        <v>5041</v>
      </c>
    </row>
    <row r="1834" spans="1:23" ht="45" customHeight="1" x14ac:dyDescent="0.25">
      <c r="A1834" s="76">
        <v>1833</v>
      </c>
      <c r="B1834" s="83" t="s">
        <v>713</v>
      </c>
      <c r="C1834" s="78">
        <f t="shared" si="59"/>
        <v>4</v>
      </c>
      <c r="D1834" s="79">
        <v>0</v>
      </c>
      <c r="E1834" s="79">
        <f t="shared" si="60"/>
        <v>4</v>
      </c>
      <c r="F1834" s="80">
        <v>45329</v>
      </c>
      <c r="G1834" s="81" t="s">
        <v>5092</v>
      </c>
      <c r="H1834" s="82" t="s">
        <v>4936</v>
      </c>
      <c r="I1834" s="83"/>
      <c r="J1834" s="83">
        <v>80111604</v>
      </c>
      <c r="K1834" s="84" t="s">
        <v>8356</v>
      </c>
      <c r="L1834" s="76" t="s">
        <v>154</v>
      </c>
      <c r="M1834" s="76" t="s">
        <v>154</v>
      </c>
      <c r="N1834" s="76">
        <v>10</v>
      </c>
      <c r="O1834" s="76" t="s">
        <v>223</v>
      </c>
      <c r="P1834" s="42" t="s">
        <v>224</v>
      </c>
      <c r="Q1834" s="43">
        <v>431202496</v>
      </c>
      <c r="R1834" s="43">
        <v>431202496</v>
      </c>
      <c r="S1834" s="43" t="s">
        <v>225</v>
      </c>
      <c r="T1834" s="43" t="s">
        <v>221</v>
      </c>
      <c r="U1834" s="44">
        <v>4</v>
      </c>
      <c r="V1834" s="99" t="s">
        <v>4</v>
      </c>
      <c r="W1834" s="105" t="s">
        <v>5041</v>
      </c>
    </row>
    <row r="1835" spans="1:23" ht="45" customHeight="1" x14ac:dyDescent="0.25">
      <c r="A1835" s="76">
        <v>1834</v>
      </c>
      <c r="B1835" s="83" t="s">
        <v>713</v>
      </c>
      <c r="C1835" s="78">
        <f t="shared" si="59"/>
        <v>1</v>
      </c>
      <c r="D1835" s="79">
        <v>0</v>
      </c>
      <c r="E1835" s="79">
        <f t="shared" si="60"/>
        <v>1</v>
      </c>
      <c r="F1835" s="80">
        <v>45329</v>
      </c>
      <c r="G1835" s="81" t="s">
        <v>5092</v>
      </c>
      <c r="H1835" s="82" t="s">
        <v>4936</v>
      </c>
      <c r="I1835" s="83"/>
      <c r="J1835" s="83">
        <v>80111604</v>
      </c>
      <c r="K1835" s="84" t="s">
        <v>8357</v>
      </c>
      <c r="L1835" s="76" t="s">
        <v>154</v>
      </c>
      <c r="M1835" s="76" t="s">
        <v>154</v>
      </c>
      <c r="N1835" s="76">
        <v>9</v>
      </c>
      <c r="O1835" s="76" t="s">
        <v>223</v>
      </c>
      <c r="P1835" s="42" t="s">
        <v>224</v>
      </c>
      <c r="Q1835" s="43">
        <v>97020562</v>
      </c>
      <c r="R1835" s="43">
        <v>97020562</v>
      </c>
      <c r="S1835" s="43" t="s">
        <v>225</v>
      </c>
      <c r="T1835" s="43" t="s">
        <v>221</v>
      </c>
      <c r="U1835" s="44">
        <v>1</v>
      </c>
      <c r="V1835" s="99" t="s">
        <v>4</v>
      </c>
      <c r="W1835" s="105" t="s">
        <v>5041</v>
      </c>
    </row>
    <row r="1836" spans="1:23" ht="45" customHeight="1" x14ac:dyDescent="0.25">
      <c r="A1836" s="76">
        <v>1835</v>
      </c>
      <c r="B1836" s="83" t="s">
        <v>713</v>
      </c>
      <c r="C1836" s="78">
        <f t="shared" si="59"/>
        <v>5</v>
      </c>
      <c r="D1836" s="79">
        <v>0</v>
      </c>
      <c r="E1836" s="79">
        <f t="shared" si="60"/>
        <v>5</v>
      </c>
      <c r="F1836" s="80">
        <v>45329</v>
      </c>
      <c r="G1836" s="81" t="s">
        <v>5092</v>
      </c>
      <c r="H1836" s="82" t="s">
        <v>4936</v>
      </c>
      <c r="I1836" s="83"/>
      <c r="J1836" s="83">
        <v>80111604</v>
      </c>
      <c r="K1836" s="84" t="s">
        <v>8358</v>
      </c>
      <c r="L1836" s="76" t="s">
        <v>154</v>
      </c>
      <c r="M1836" s="76" t="s">
        <v>154</v>
      </c>
      <c r="N1836" s="76">
        <v>9</v>
      </c>
      <c r="O1836" s="76" t="s">
        <v>223</v>
      </c>
      <c r="P1836" s="42" t="s">
        <v>224</v>
      </c>
      <c r="Q1836" s="43">
        <v>485102810</v>
      </c>
      <c r="R1836" s="43">
        <v>485102810</v>
      </c>
      <c r="S1836" s="43" t="s">
        <v>225</v>
      </c>
      <c r="T1836" s="43" t="s">
        <v>221</v>
      </c>
      <c r="U1836" s="44">
        <v>5</v>
      </c>
      <c r="V1836" s="99" t="s">
        <v>4</v>
      </c>
      <c r="W1836" s="105" t="s">
        <v>5041</v>
      </c>
    </row>
    <row r="1837" spans="1:23" ht="45" customHeight="1" x14ac:dyDescent="0.25">
      <c r="A1837" s="76">
        <v>1836</v>
      </c>
      <c r="B1837" s="83" t="s">
        <v>713</v>
      </c>
      <c r="C1837" s="78">
        <f t="shared" si="59"/>
        <v>3</v>
      </c>
      <c r="D1837" s="79">
        <v>0</v>
      </c>
      <c r="E1837" s="79">
        <f t="shared" si="60"/>
        <v>3</v>
      </c>
      <c r="F1837" s="80">
        <v>45329</v>
      </c>
      <c r="G1837" s="81" t="s">
        <v>5092</v>
      </c>
      <c r="H1837" s="82" t="s">
        <v>4936</v>
      </c>
      <c r="I1837" s="83"/>
      <c r="J1837" s="83">
        <v>80111604</v>
      </c>
      <c r="K1837" s="84" t="s">
        <v>8359</v>
      </c>
      <c r="L1837" s="76" t="s">
        <v>154</v>
      </c>
      <c r="M1837" s="76" t="s">
        <v>154</v>
      </c>
      <c r="N1837" s="76">
        <v>10</v>
      </c>
      <c r="O1837" s="76" t="s">
        <v>223</v>
      </c>
      <c r="P1837" s="42" t="s">
        <v>224</v>
      </c>
      <c r="Q1837" s="43">
        <v>247511751</v>
      </c>
      <c r="R1837" s="43">
        <v>247511751</v>
      </c>
      <c r="S1837" s="43" t="s">
        <v>225</v>
      </c>
      <c r="T1837" s="43" t="s">
        <v>221</v>
      </c>
      <c r="U1837" s="44">
        <v>3</v>
      </c>
      <c r="V1837" s="99" t="s">
        <v>4</v>
      </c>
      <c r="W1837" s="105" t="s">
        <v>5041</v>
      </c>
    </row>
    <row r="1838" spans="1:23" ht="45" customHeight="1" x14ac:dyDescent="0.25">
      <c r="A1838" s="76">
        <v>1837</v>
      </c>
      <c r="B1838" s="83" t="s">
        <v>713</v>
      </c>
      <c r="C1838" s="78">
        <f t="shared" si="59"/>
        <v>2</v>
      </c>
      <c r="D1838" s="79">
        <v>0</v>
      </c>
      <c r="E1838" s="79">
        <f t="shared" si="60"/>
        <v>2</v>
      </c>
      <c r="F1838" s="80">
        <v>45329</v>
      </c>
      <c r="G1838" s="81" t="s">
        <v>5092</v>
      </c>
      <c r="H1838" s="82" t="s">
        <v>4936</v>
      </c>
      <c r="I1838" s="83"/>
      <c r="J1838" s="83">
        <v>80111604</v>
      </c>
      <c r="K1838" s="84" t="s">
        <v>8360</v>
      </c>
      <c r="L1838" s="76" t="s">
        <v>154</v>
      </c>
      <c r="M1838" s="76" t="s">
        <v>154</v>
      </c>
      <c r="N1838" s="76">
        <v>9</v>
      </c>
      <c r="O1838" s="76" t="s">
        <v>223</v>
      </c>
      <c r="P1838" s="42" t="s">
        <v>224</v>
      </c>
      <c r="Q1838" s="43">
        <v>148507052</v>
      </c>
      <c r="R1838" s="43">
        <v>148507052</v>
      </c>
      <c r="S1838" s="43" t="s">
        <v>225</v>
      </c>
      <c r="T1838" s="43" t="s">
        <v>221</v>
      </c>
      <c r="U1838" s="44">
        <v>2</v>
      </c>
      <c r="V1838" s="99" t="s">
        <v>4</v>
      </c>
      <c r="W1838" s="105" t="s">
        <v>5041</v>
      </c>
    </row>
    <row r="1839" spans="1:23" ht="45" customHeight="1" x14ac:dyDescent="0.25">
      <c r="A1839" s="76">
        <v>1838</v>
      </c>
      <c r="B1839" s="83" t="s">
        <v>713</v>
      </c>
      <c r="C1839" s="78">
        <f t="shared" si="59"/>
        <v>1</v>
      </c>
      <c r="D1839" s="79">
        <v>0</v>
      </c>
      <c r="E1839" s="79">
        <f t="shared" si="60"/>
        <v>1</v>
      </c>
      <c r="F1839" s="80">
        <v>45329</v>
      </c>
      <c r="G1839" s="81" t="s">
        <v>5091</v>
      </c>
      <c r="H1839" s="82" t="s">
        <v>4936</v>
      </c>
      <c r="I1839" s="83"/>
      <c r="J1839" s="83">
        <v>80111601</v>
      </c>
      <c r="K1839" s="84" t="s">
        <v>8361</v>
      </c>
      <c r="L1839" s="76" t="s">
        <v>154</v>
      </c>
      <c r="M1839" s="76" t="s">
        <v>154</v>
      </c>
      <c r="N1839" s="76">
        <v>9</v>
      </c>
      <c r="O1839" s="76" t="s">
        <v>223</v>
      </c>
      <c r="P1839" s="42" t="s">
        <v>224</v>
      </c>
      <c r="Q1839" s="43">
        <v>26272812</v>
      </c>
      <c r="R1839" s="43">
        <v>26272812</v>
      </c>
      <c r="S1839" s="43" t="s">
        <v>225</v>
      </c>
      <c r="T1839" s="43" t="s">
        <v>221</v>
      </c>
      <c r="U1839" s="44">
        <v>1</v>
      </c>
      <c r="V1839" s="99" t="s">
        <v>4</v>
      </c>
      <c r="W1839" s="105" t="s">
        <v>5041</v>
      </c>
    </row>
    <row r="1840" spans="1:23" ht="45" customHeight="1" x14ac:dyDescent="0.25">
      <c r="A1840" s="76">
        <v>1839</v>
      </c>
      <c r="B1840" s="83" t="s">
        <v>713</v>
      </c>
      <c r="C1840" s="78">
        <f t="shared" si="59"/>
        <v>2</v>
      </c>
      <c r="D1840" s="79">
        <v>0</v>
      </c>
      <c r="E1840" s="79">
        <f t="shared" si="60"/>
        <v>2</v>
      </c>
      <c r="F1840" s="80">
        <v>45329</v>
      </c>
      <c r="G1840" s="81" t="s">
        <v>5092</v>
      </c>
      <c r="H1840" s="82" t="s">
        <v>4936</v>
      </c>
      <c r="I1840" s="83"/>
      <c r="J1840" s="83">
        <v>80111604</v>
      </c>
      <c r="K1840" s="84" t="s">
        <v>8362</v>
      </c>
      <c r="L1840" s="76" t="s">
        <v>154</v>
      </c>
      <c r="M1840" s="76" t="s">
        <v>154</v>
      </c>
      <c r="N1840" s="76">
        <v>9</v>
      </c>
      <c r="O1840" s="76" t="s">
        <v>223</v>
      </c>
      <c r="P1840" s="42" t="s">
        <v>224</v>
      </c>
      <c r="Q1840" s="43">
        <v>171277916</v>
      </c>
      <c r="R1840" s="43">
        <v>171277916</v>
      </c>
      <c r="S1840" s="43" t="s">
        <v>225</v>
      </c>
      <c r="T1840" s="43" t="s">
        <v>221</v>
      </c>
      <c r="U1840" s="44">
        <v>2</v>
      </c>
      <c r="V1840" s="99" t="s">
        <v>4</v>
      </c>
      <c r="W1840" s="105" t="s">
        <v>5041</v>
      </c>
    </row>
    <row r="1841" spans="1:23" ht="45" customHeight="1" x14ac:dyDescent="0.25">
      <c r="A1841" s="76">
        <v>1840</v>
      </c>
      <c r="B1841" s="83" t="s">
        <v>713</v>
      </c>
      <c r="C1841" s="78">
        <f t="shared" si="59"/>
        <v>3</v>
      </c>
      <c r="D1841" s="79">
        <v>0</v>
      </c>
      <c r="E1841" s="79">
        <f t="shared" si="60"/>
        <v>3</v>
      </c>
      <c r="F1841" s="80">
        <v>45329</v>
      </c>
      <c r="G1841" s="81" t="s">
        <v>5092</v>
      </c>
      <c r="H1841" s="82" t="s">
        <v>4936</v>
      </c>
      <c r="I1841" s="83"/>
      <c r="J1841" s="83">
        <v>80111604</v>
      </c>
      <c r="K1841" s="84" t="s">
        <v>8363</v>
      </c>
      <c r="L1841" s="76" t="s">
        <v>154</v>
      </c>
      <c r="M1841" s="76" t="s">
        <v>154</v>
      </c>
      <c r="N1841" s="76">
        <v>10</v>
      </c>
      <c r="O1841" s="76" t="s">
        <v>223</v>
      </c>
      <c r="P1841" s="42" t="s">
        <v>224</v>
      </c>
      <c r="Q1841" s="43">
        <v>285463194</v>
      </c>
      <c r="R1841" s="43">
        <v>285463194</v>
      </c>
      <c r="S1841" s="43" t="s">
        <v>225</v>
      </c>
      <c r="T1841" s="43" t="s">
        <v>221</v>
      </c>
      <c r="U1841" s="44">
        <v>3</v>
      </c>
      <c r="V1841" s="99" t="s">
        <v>4</v>
      </c>
      <c r="W1841" s="105" t="s">
        <v>5041</v>
      </c>
    </row>
    <row r="1842" spans="1:23" ht="45" customHeight="1" x14ac:dyDescent="0.25">
      <c r="A1842" s="76">
        <v>1841</v>
      </c>
      <c r="B1842" s="83" t="s">
        <v>713</v>
      </c>
      <c r="C1842" s="78">
        <f t="shared" si="59"/>
        <v>4</v>
      </c>
      <c r="D1842" s="79">
        <v>0</v>
      </c>
      <c r="E1842" s="79">
        <f t="shared" si="60"/>
        <v>4</v>
      </c>
      <c r="F1842" s="80">
        <v>45329</v>
      </c>
      <c r="G1842" s="81" t="s">
        <v>5092</v>
      </c>
      <c r="H1842" s="82" t="s">
        <v>4936</v>
      </c>
      <c r="I1842" s="83"/>
      <c r="J1842" s="83">
        <v>80111604</v>
      </c>
      <c r="K1842" s="84" t="s">
        <v>8364</v>
      </c>
      <c r="L1842" s="76" t="s">
        <v>154</v>
      </c>
      <c r="M1842" s="76" t="s">
        <v>154</v>
      </c>
      <c r="N1842" s="76">
        <v>10</v>
      </c>
      <c r="O1842" s="76" t="s">
        <v>223</v>
      </c>
      <c r="P1842" s="42" t="s">
        <v>224</v>
      </c>
      <c r="Q1842" s="43">
        <v>380617592</v>
      </c>
      <c r="R1842" s="43">
        <v>380617592</v>
      </c>
      <c r="S1842" s="43" t="s">
        <v>225</v>
      </c>
      <c r="T1842" s="43" t="s">
        <v>221</v>
      </c>
      <c r="U1842" s="44">
        <v>4</v>
      </c>
      <c r="V1842" s="99" t="s">
        <v>4</v>
      </c>
      <c r="W1842" s="105" t="s">
        <v>5041</v>
      </c>
    </row>
    <row r="1843" spans="1:23" ht="45" customHeight="1" x14ac:dyDescent="0.25">
      <c r="A1843" s="76">
        <v>1842</v>
      </c>
      <c r="B1843" s="83" t="s">
        <v>713</v>
      </c>
      <c r="C1843" s="78">
        <f t="shared" si="59"/>
        <v>1</v>
      </c>
      <c r="D1843" s="79">
        <v>0</v>
      </c>
      <c r="E1843" s="79">
        <f t="shared" si="60"/>
        <v>1</v>
      </c>
      <c r="F1843" s="80">
        <v>45329</v>
      </c>
      <c r="G1843" s="81" t="s">
        <v>5092</v>
      </c>
      <c r="H1843" s="82" t="s">
        <v>4936</v>
      </c>
      <c r="I1843" s="83"/>
      <c r="J1843" s="83">
        <v>80111604</v>
      </c>
      <c r="K1843" s="84" t="s">
        <v>8365</v>
      </c>
      <c r="L1843" s="76" t="s">
        <v>154</v>
      </c>
      <c r="M1843" s="76" t="s">
        <v>154</v>
      </c>
      <c r="N1843" s="76">
        <v>10</v>
      </c>
      <c r="O1843" s="76" t="s">
        <v>223</v>
      </c>
      <c r="P1843" s="42" t="s">
        <v>224</v>
      </c>
      <c r="Q1843" s="43">
        <v>62916963</v>
      </c>
      <c r="R1843" s="43">
        <v>62916963</v>
      </c>
      <c r="S1843" s="43" t="s">
        <v>225</v>
      </c>
      <c r="T1843" s="43" t="s">
        <v>221</v>
      </c>
      <c r="U1843" s="44">
        <v>1</v>
      </c>
      <c r="V1843" s="99" t="s">
        <v>4</v>
      </c>
      <c r="W1843" s="105" t="s">
        <v>5041</v>
      </c>
    </row>
    <row r="1844" spans="1:23" ht="45" customHeight="1" x14ac:dyDescent="0.25">
      <c r="A1844" s="76">
        <v>1843</v>
      </c>
      <c r="B1844" s="83" t="s">
        <v>713</v>
      </c>
      <c r="C1844" s="78">
        <f t="shared" si="59"/>
        <v>1</v>
      </c>
      <c r="D1844" s="79">
        <v>0</v>
      </c>
      <c r="E1844" s="79">
        <f t="shared" si="60"/>
        <v>1</v>
      </c>
      <c r="F1844" s="80">
        <v>45329</v>
      </c>
      <c r="G1844" s="81" t="s">
        <v>5092</v>
      </c>
      <c r="H1844" s="82" t="s">
        <v>4936</v>
      </c>
      <c r="I1844" s="83"/>
      <c r="J1844" s="83">
        <v>80111604</v>
      </c>
      <c r="K1844" s="84" t="s">
        <v>8366</v>
      </c>
      <c r="L1844" s="76" t="s">
        <v>154</v>
      </c>
      <c r="M1844" s="76" t="s">
        <v>154</v>
      </c>
      <c r="N1844" s="76">
        <v>10</v>
      </c>
      <c r="O1844" s="76" t="s">
        <v>223</v>
      </c>
      <c r="P1844" s="42" t="s">
        <v>224</v>
      </c>
      <c r="Q1844" s="43">
        <v>62916963</v>
      </c>
      <c r="R1844" s="43">
        <v>62916963</v>
      </c>
      <c r="S1844" s="43" t="s">
        <v>225</v>
      </c>
      <c r="T1844" s="43" t="s">
        <v>221</v>
      </c>
      <c r="U1844" s="44">
        <v>1</v>
      </c>
      <c r="V1844" s="99" t="s">
        <v>4</v>
      </c>
      <c r="W1844" s="105" t="s">
        <v>5041</v>
      </c>
    </row>
    <row r="1845" spans="1:23" ht="45" customHeight="1" x14ac:dyDescent="0.25">
      <c r="A1845" s="76">
        <v>1844</v>
      </c>
      <c r="B1845" s="83" t="s">
        <v>713</v>
      </c>
      <c r="C1845" s="78">
        <f t="shared" si="59"/>
        <v>1</v>
      </c>
      <c r="D1845" s="79">
        <v>0</v>
      </c>
      <c r="E1845" s="79">
        <f t="shared" si="60"/>
        <v>1</v>
      </c>
      <c r="F1845" s="80">
        <v>45329</v>
      </c>
      <c r="G1845" s="81" t="s">
        <v>5092</v>
      </c>
      <c r="H1845" s="82" t="s">
        <v>4936</v>
      </c>
      <c r="I1845" s="83"/>
      <c r="J1845" s="83">
        <v>80111604</v>
      </c>
      <c r="K1845" s="84" t="s">
        <v>8367</v>
      </c>
      <c r="L1845" s="76" t="s">
        <v>154</v>
      </c>
      <c r="M1845" s="76" t="s">
        <v>154</v>
      </c>
      <c r="N1845" s="76">
        <v>10</v>
      </c>
      <c r="O1845" s="76" t="s">
        <v>223</v>
      </c>
      <c r="P1845" s="42" t="s">
        <v>224</v>
      </c>
      <c r="Q1845" s="43">
        <v>34144789</v>
      </c>
      <c r="R1845" s="43">
        <v>34144789</v>
      </c>
      <c r="S1845" s="43" t="s">
        <v>225</v>
      </c>
      <c r="T1845" s="43" t="s">
        <v>221</v>
      </c>
      <c r="U1845" s="44">
        <v>1</v>
      </c>
      <c r="V1845" s="99" t="s">
        <v>4</v>
      </c>
      <c r="W1845" s="105" t="s">
        <v>5041</v>
      </c>
    </row>
    <row r="1846" spans="1:23" ht="45" customHeight="1" x14ac:dyDescent="0.25">
      <c r="A1846" s="76">
        <v>1845</v>
      </c>
      <c r="B1846" s="83" t="s">
        <v>713</v>
      </c>
      <c r="C1846" s="78">
        <f t="shared" si="59"/>
        <v>1</v>
      </c>
      <c r="D1846" s="79">
        <v>0</v>
      </c>
      <c r="E1846" s="79">
        <f t="shared" si="60"/>
        <v>1</v>
      </c>
      <c r="F1846" s="80">
        <v>45329</v>
      </c>
      <c r="G1846" s="81" t="s">
        <v>5092</v>
      </c>
      <c r="H1846" s="82" t="s">
        <v>4936</v>
      </c>
      <c r="I1846" s="83"/>
      <c r="J1846" s="83">
        <v>80111604</v>
      </c>
      <c r="K1846" s="84" t="s">
        <v>8368</v>
      </c>
      <c r="L1846" s="76" t="s">
        <v>154</v>
      </c>
      <c r="M1846" s="76" t="s">
        <v>154</v>
      </c>
      <c r="N1846" s="76">
        <v>10</v>
      </c>
      <c r="O1846" s="76" t="s">
        <v>223</v>
      </c>
      <c r="P1846" s="42" t="s">
        <v>224</v>
      </c>
      <c r="Q1846" s="43">
        <v>29192013</v>
      </c>
      <c r="R1846" s="43">
        <v>29192013</v>
      </c>
      <c r="S1846" s="43" t="s">
        <v>225</v>
      </c>
      <c r="T1846" s="43" t="s">
        <v>221</v>
      </c>
      <c r="U1846" s="44">
        <v>1</v>
      </c>
      <c r="V1846" s="99" t="s">
        <v>4</v>
      </c>
      <c r="W1846" s="105" t="s">
        <v>5041</v>
      </c>
    </row>
    <row r="1847" spans="1:23" ht="45" customHeight="1" x14ac:dyDescent="0.25">
      <c r="A1847" s="76">
        <v>1846</v>
      </c>
      <c r="B1847" s="83" t="s">
        <v>713</v>
      </c>
      <c r="C1847" s="78">
        <f t="shared" si="59"/>
        <v>1</v>
      </c>
      <c r="D1847" s="79">
        <v>0</v>
      </c>
      <c r="E1847" s="79">
        <f t="shared" si="60"/>
        <v>1</v>
      </c>
      <c r="F1847" s="80">
        <v>45329</v>
      </c>
      <c r="G1847" s="81" t="s">
        <v>5092</v>
      </c>
      <c r="H1847" s="82" t="s">
        <v>4936</v>
      </c>
      <c r="I1847" s="83"/>
      <c r="J1847" s="83">
        <v>80111604</v>
      </c>
      <c r="K1847" s="84" t="s">
        <v>8369</v>
      </c>
      <c r="L1847" s="76" t="s">
        <v>154</v>
      </c>
      <c r="M1847" s="76" t="s">
        <v>154</v>
      </c>
      <c r="N1847" s="76">
        <v>10</v>
      </c>
      <c r="O1847" s="76" t="s">
        <v>223</v>
      </c>
      <c r="P1847" s="42" t="s">
        <v>224</v>
      </c>
      <c r="Q1847" s="43">
        <v>95154398</v>
      </c>
      <c r="R1847" s="43">
        <v>95154398</v>
      </c>
      <c r="S1847" s="43" t="s">
        <v>225</v>
      </c>
      <c r="T1847" s="43" t="s">
        <v>221</v>
      </c>
      <c r="U1847" s="44">
        <v>1</v>
      </c>
      <c r="V1847" s="99" t="s">
        <v>4</v>
      </c>
      <c r="W1847" s="105" t="s">
        <v>5041</v>
      </c>
    </row>
    <row r="1848" spans="1:23" ht="45" customHeight="1" x14ac:dyDescent="0.25">
      <c r="A1848" s="76">
        <v>1847</v>
      </c>
      <c r="B1848" s="83" t="s">
        <v>713</v>
      </c>
      <c r="C1848" s="78">
        <f t="shared" si="59"/>
        <v>1</v>
      </c>
      <c r="D1848" s="79">
        <v>0</v>
      </c>
      <c r="E1848" s="79">
        <f t="shared" si="60"/>
        <v>1</v>
      </c>
      <c r="F1848" s="80">
        <v>45329</v>
      </c>
      <c r="G1848" s="81" t="s">
        <v>5092</v>
      </c>
      <c r="H1848" s="82" t="s">
        <v>4936</v>
      </c>
      <c r="I1848" s="83"/>
      <c r="J1848" s="83">
        <v>80111604</v>
      </c>
      <c r="K1848" s="84" t="s">
        <v>8370</v>
      </c>
      <c r="L1848" s="76" t="s">
        <v>154</v>
      </c>
      <c r="M1848" s="76" t="s">
        <v>154</v>
      </c>
      <c r="N1848" s="76">
        <v>10</v>
      </c>
      <c r="O1848" s="76" t="s">
        <v>223</v>
      </c>
      <c r="P1848" s="42" t="s">
        <v>224</v>
      </c>
      <c r="Q1848" s="43">
        <v>54378737</v>
      </c>
      <c r="R1848" s="43">
        <v>54378737</v>
      </c>
      <c r="S1848" s="43" t="s">
        <v>225</v>
      </c>
      <c r="T1848" s="43" t="s">
        <v>221</v>
      </c>
      <c r="U1848" s="44">
        <v>1</v>
      </c>
      <c r="V1848" s="99" t="s">
        <v>4</v>
      </c>
      <c r="W1848" s="105" t="s">
        <v>5041</v>
      </c>
    </row>
    <row r="1849" spans="1:23" ht="45" customHeight="1" x14ac:dyDescent="0.25">
      <c r="A1849" s="76">
        <v>1848</v>
      </c>
      <c r="B1849" s="83" t="s">
        <v>713</v>
      </c>
      <c r="C1849" s="78">
        <f t="shared" si="59"/>
        <v>4</v>
      </c>
      <c r="D1849" s="79">
        <v>0</v>
      </c>
      <c r="E1849" s="79">
        <f t="shared" si="60"/>
        <v>4</v>
      </c>
      <c r="F1849" s="80">
        <v>45329</v>
      </c>
      <c r="G1849" s="81" t="s">
        <v>5092</v>
      </c>
      <c r="H1849" s="82" t="s">
        <v>4936</v>
      </c>
      <c r="I1849" s="83"/>
      <c r="J1849" s="83">
        <v>80111604</v>
      </c>
      <c r="K1849" s="84" t="s">
        <v>8371</v>
      </c>
      <c r="L1849" s="76" t="s">
        <v>155</v>
      </c>
      <c r="M1849" s="76" t="s">
        <v>155</v>
      </c>
      <c r="N1849" s="76">
        <v>9</v>
      </c>
      <c r="O1849" s="76" t="s">
        <v>223</v>
      </c>
      <c r="P1849" s="42" t="s">
        <v>224</v>
      </c>
      <c r="Q1849" s="43">
        <v>514800000</v>
      </c>
      <c r="R1849" s="43">
        <v>514800000</v>
      </c>
      <c r="S1849" s="43" t="s">
        <v>225</v>
      </c>
      <c r="T1849" s="43" t="s">
        <v>221</v>
      </c>
      <c r="U1849" s="44">
        <v>4</v>
      </c>
      <c r="V1849" s="99" t="s">
        <v>4</v>
      </c>
      <c r="W1849" s="105" t="s">
        <v>5041</v>
      </c>
    </row>
    <row r="1850" spans="1:23" ht="45" customHeight="1" x14ac:dyDescent="0.25">
      <c r="A1850" s="76">
        <v>1849</v>
      </c>
      <c r="B1850" s="83" t="s">
        <v>713</v>
      </c>
      <c r="C1850" s="78">
        <f t="shared" si="59"/>
        <v>2</v>
      </c>
      <c r="D1850" s="79">
        <v>2</v>
      </c>
      <c r="E1850" s="79">
        <f t="shared" si="60"/>
        <v>0</v>
      </c>
      <c r="F1850" s="80">
        <v>45329</v>
      </c>
      <c r="G1850" s="81" t="s">
        <v>5092</v>
      </c>
      <c r="H1850" s="82" t="s">
        <v>4936</v>
      </c>
      <c r="I1850" s="83" t="s">
        <v>4937</v>
      </c>
      <c r="J1850" s="83">
        <v>80111604</v>
      </c>
      <c r="K1850" s="84" t="s">
        <v>8372</v>
      </c>
      <c r="L1850" s="76" t="s">
        <v>154</v>
      </c>
      <c r="M1850" s="76" t="s">
        <v>154</v>
      </c>
      <c r="N1850" s="76">
        <v>11</v>
      </c>
      <c r="O1850" s="76" t="s">
        <v>223</v>
      </c>
      <c r="P1850" s="42" t="s">
        <v>224</v>
      </c>
      <c r="Q1850" s="43">
        <v>300300000</v>
      </c>
      <c r="R1850" s="43">
        <v>300300000</v>
      </c>
      <c r="S1850" s="43" t="s">
        <v>225</v>
      </c>
      <c r="T1850" s="43" t="s">
        <v>221</v>
      </c>
      <c r="U1850" s="44">
        <v>2</v>
      </c>
      <c r="V1850" s="99" t="s">
        <v>4</v>
      </c>
      <c r="W1850" s="105" t="s">
        <v>5041</v>
      </c>
    </row>
    <row r="1851" spans="1:23" ht="45" customHeight="1" x14ac:dyDescent="0.25">
      <c r="A1851" s="76">
        <v>1850</v>
      </c>
      <c r="B1851" s="83" t="s">
        <v>713</v>
      </c>
      <c r="C1851" s="78">
        <f t="shared" si="59"/>
        <v>3</v>
      </c>
      <c r="D1851" s="79">
        <v>0</v>
      </c>
      <c r="E1851" s="79">
        <f t="shared" si="60"/>
        <v>3</v>
      </c>
      <c r="F1851" s="80">
        <v>45329</v>
      </c>
      <c r="G1851" s="81" t="s">
        <v>5091</v>
      </c>
      <c r="H1851" s="82" t="s">
        <v>4936</v>
      </c>
      <c r="I1851" s="83"/>
      <c r="J1851" s="83">
        <v>80111601</v>
      </c>
      <c r="K1851" s="84" t="s">
        <v>8373</v>
      </c>
      <c r="L1851" s="76" t="s">
        <v>154</v>
      </c>
      <c r="M1851" s="76" t="s">
        <v>154</v>
      </c>
      <c r="N1851" s="76">
        <v>11</v>
      </c>
      <c r="O1851" s="76" t="s">
        <v>223</v>
      </c>
      <c r="P1851" s="42" t="s">
        <v>224</v>
      </c>
      <c r="Q1851" s="43">
        <v>96333633</v>
      </c>
      <c r="R1851" s="43">
        <v>96333633</v>
      </c>
      <c r="S1851" s="43" t="s">
        <v>225</v>
      </c>
      <c r="T1851" s="43" t="s">
        <v>221</v>
      </c>
      <c r="U1851" s="44">
        <v>3</v>
      </c>
      <c r="V1851" s="99" t="s">
        <v>4</v>
      </c>
      <c r="W1851" s="105" t="s">
        <v>5041</v>
      </c>
    </row>
    <row r="1852" spans="1:23" ht="45" customHeight="1" x14ac:dyDescent="0.25">
      <c r="A1852" s="76">
        <v>1851</v>
      </c>
      <c r="B1852" s="83" t="s">
        <v>713</v>
      </c>
      <c r="C1852" s="78">
        <f t="shared" si="59"/>
        <v>1</v>
      </c>
      <c r="D1852" s="79">
        <v>0</v>
      </c>
      <c r="E1852" s="79">
        <f t="shared" si="60"/>
        <v>1</v>
      </c>
      <c r="F1852" s="80">
        <v>45329</v>
      </c>
      <c r="G1852" s="81" t="s">
        <v>5092</v>
      </c>
      <c r="H1852" s="82" t="s">
        <v>4936</v>
      </c>
      <c r="I1852" s="83"/>
      <c r="J1852" s="83">
        <v>80111604</v>
      </c>
      <c r="K1852" s="84" t="s">
        <v>8374</v>
      </c>
      <c r="L1852" s="76" t="s">
        <v>154</v>
      </c>
      <c r="M1852" s="76" t="s">
        <v>154</v>
      </c>
      <c r="N1852" s="76">
        <v>11</v>
      </c>
      <c r="O1852" s="76" t="s">
        <v>223</v>
      </c>
      <c r="P1852" s="42" t="s">
        <v>224</v>
      </c>
      <c r="Q1852" s="43">
        <v>66062808</v>
      </c>
      <c r="R1852" s="43">
        <v>66062808</v>
      </c>
      <c r="S1852" s="43" t="s">
        <v>225</v>
      </c>
      <c r="T1852" s="43" t="s">
        <v>221</v>
      </c>
      <c r="U1852" s="44">
        <v>1</v>
      </c>
      <c r="V1852" s="99" t="s">
        <v>4</v>
      </c>
      <c r="W1852" s="105" t="s">
        <v>5041</v>
      </c>
    </row>
    <row r="1853" spans="1:23" ht="45" customHeight="1" x14ac:dyDescent="0.25">
      <c r="A1853" s="76">
        <v>1852</v>
      </c>
      <c r="B1853" s="83" t="s">
        <v>713</v>
      </c>
      <c r="C1853" s="78">
        <f t="shared" si="59"/>
        <v>1</v>
      </c>
      <c r="D1853" s="79">
        <v>0</v>
      </c>
      <c r="E1853" s="79">
        <f t="shared" si="60"/>
        <v>1</v>
      </c>
      <c r="F1853" s="80">
        <v>45329</v>
      </c>
      <c r="G1853" s="81" t="s">
        <v>5092</v>
      </c>
      <c r="H1853" s="82" t="s">
        <v>4936</v>
      </c>
      <c r="I1853" s="83"/>
      <c r="J1853" s="83">
        <v>80111604</v>
      </c>
      <c r="K1853" s="84" t="s">
        <v>8375</v>
      </c>
      <c r="L1853" s="76" t="s">
        <v>154</v>
      </c>
      <c r="M1853" s="76" t="s">
        <v>154</v>
      </c>
      <c r="N1853" s="76">
        <v>11</v>
      </c>
      <c r="O1853" s="76" t="s">
        <v>223</v>
      </c>
      <c r="P1853" s="42" t="s">
        <v>224</v>
      </c>
      <c r="Q1853" s="43">
        <v>118580682</v>
      </c>
      <c r="R1853" s="43">
        <v>118580682</v>
      </c>
      <c r="S1853" s="43" t="s">
        <v>225</v>
      </c>
      <c r="T1853" s="43" t="s">
        <v>221</v>
      </c>
      <c r="U1853" s="44">
        <v>1</v>
      </c>
      <c r="V1853" s="99" t="s">
        <v>4</v>
      </c>
      <c r="W1853" s="105" t="s">
        <v>5041</v>
      </c>
    </row>
    <row r="1854" spans="1:23" ht="45" customHeight="1" x14ac:dyDescent="0.25">
      <c r="A1854" s="76">
        <v>1853</v>
      </c>
      <c r="B1854" s="83" t="s">
        <v>713</v>
      </c>
      <c r="C1854" s="78">
        <f t="shared" si="59"/>
        <v>2</v>
      </c>
      <c r="D1854" s="79">
        <v>1</v>
      </c>
      <c r="E1854" s="79">
        <f t="shared" si="60"/>
        <v>1</v>
      </c>
      <c r="F1854" s="80">
        <v>45329</v>
      </c>
      <c r="G1854" s="81" t="s">
        <v>5092</v>
      </c>
      <c r="H1854" s="82" t="s">
        <v>4936</v>
      </c>
      <c r="I1854" s="83" t="s">
        <v>4937</v>
      </c>
      <c r="J1854" s="83">
        <v>80111604</v>
      </c>
      <c r="K1854" s="84" t="s">
        <v>8376</v>
      </c>
      <c r="L1854" s="76" t="s">
        <v>154</v>
      </c>
      <c r="M1854" s="76" t="s">
        <v>154</v>
      </c>
      <c r="N1854" s="76">
        <v>9</v>
      </c>
      <c r="O1854" s="76" t="s">
        <v>223</v>
      </c>
      <c r="P1854" s="42" t="s">
        <v>224</v>
      </c>
      <c r="Q1854" s="43">
        <v>33461874</v>
      </c>
      <c r="R1854" s="43">
        <v>33461874</v>
      </c>
      <c r="S1854" s="43" t="s">
        <v>225</v>
      </c>
      <c r="T1854" s="43" t="s">
        <v>221</v>
      </c>
      <c r="U1854" s="44">
        <v>2</v>
      </c>
      <c r="V1854" s="99" t="s">
        <v>4</v>
      </c>
      <c r="W1854" s="105" t="s">
        <v>5041</v>
      </c>
    </row>
    <row r="1855" spans="1:23" ht="45" customHeight="1" x14ac:dyDescent="0.25">
      <c r="A1855" s="76">
        <v>1854</v>
      </c>
      <c r="B1855" s="83" t="s">
        <v>713</v>
      </c>
      <c r="C1855" s="78">
        <f t="shared" si="59"/>
        <v>1</v>
      </c>
      <c r="D1855" s="79">
        <v>0</v>
      </c>
      <c r="E1855" s="79">
        <f t="shared" si="60"/>
        <v>1</v>
      </c>
      <c r="F1855" s="80">
        <v>45329</v>
      </c>
      <c r="G1855" s="81" t="s">
        <v>5063</v>
      </c>
      <c r="H1855" s="82" t="s">
        <v>4936</v>
      </c>
      <c r="I1855" s="83"/>
      <c r="J1855" s="83">
        <v>80101504</v>
      </c>
      <c r="K1855" s="84" t="s">
        <v>8377</v>
      </c>
      <c r="L1855" s="76" t="s">
        <v>154</v>
      </c>
      <c r="M1855" s="76" t="s">
        <v>154</v>
      </c>
      <c r="N1855" s="76">
        <v>9</v>
      </c>
      <c r="O1855" s="76" t="s">
        <v>223</v>
      </c>
      <c r="P1855" s="42" t="s">
        <v>224</v>
      </c>
      <c r="Q1855" s="43">
        <v>56625264</v>
      </c>
      <c r="R1855" s="43">
        <v>56625264</v>
      </c>
      <c r="S1855" s="43" t="s">
        <v>225</v>
      </c>
      <c r="T1855" s="43" t="s">
        <v>221</v>
      </c>
      <c r="U1855" s="44">
        <v>1</v>
      </c>
      <c r="V1855" s="99" t="s">
        <v>4</v>
      </c>
      <c r="W1855" s="105" t="s">
        <v>5041</v>
      </c>
    </row>
    <row r="1856" spans="1:23" ht="45" customHeight="1" x14ac:dyDescent="0.25">
      <c r="A1856" s="76">
        <v>1855</v>
      </c>
      <c r="B1856" s="83" t="s">
        <v>713</v>
      </c>
      <c r="C1856" s="78">
        <f t="shared" si="59"/>
        <v>1</v>
      </c>
      <c r="D1856" s="79">
        <v>0</v>
      </c>
      <c r="E1856" s="79">
        <f t="shared" si="60"/>
        <v>1</v>
      </c>
      <c r="F1856" s="80">
        <v>45329</v>
      </c>
      <c r="G1856" s="81" t="s">
        <v>5092</v>
      </c>
      <c r="H1856" s="82" t="s">
        <v>4936</v>
      </c>
      <c r="I1856" s="83"/>
      <c r="J1856" s="83">
        <v>80111604</v>
      </c>
      <c r="K1856" s="84" t="s">
        <v>8378</v>
      </c>
      <c r="L1856" s="76" t="s">
        <v>154</v>
      </c>
      <c r="M1856" s="76" t="s">
        <v>154</v>
      </c>
      <c r="N1856" s="76">
        <v>11</v>
      </c>
      <c r="O1856" s="76" t="s">
        <v>223</v>
      </c>
      <c r="P1856" s="42" t="s">
        <v>224</v>
      </c>
      <c r="Q1856" s="43">
        <v>80335104.409999996</v>
      </c>
      <c r="R1856" s="43">
        <v>80335104.409999996</v>
      </c>
      <c r="S1856" s="43" t="s">
        <v>225</v>
      </c>
      <c r="T1856" s="43" t="s">
        <v>221</v>
      </c>
      <c r="U1856" s="44">
        <v>1</v>
      </c>
      <c r="V1856" s="99" t="s">
        <v>4</v>
      </c>
      <c r="W1856" s="105" t="s">
        <v>5041</v>
      </c>
    </row>
    <row r="1857" spans="1:23" ht="45" customHeight="1" x14ac:dyDescent="0.25">
      <c r="A1857" s="76">
        <v>1856</v>
      </c>
      <c r="B1857" s="83" t="s">
        <v>713</v>
      </c>
      <c r="C1857" s="78">
        <f t="shared" si="59"/>
        <v>5</v>
      </c>
      <c r="D1857" s="79">
        <v>0</v>
      </c>
      <c r="E1857" s="79">
        <f t="shared" si="60"/>
        <v>5</v>
      </c>
      <c r="F1857" s="80">
        <v>45329</v>
      </c>
      <c r="G1857" s="81" t="s">
        <v>5092</v>
      </c>
      <c r="H1857" s="82" t="s">
        <v>4936</v>
      </c>
      <c r="I1857" s="83"/>
      <c r="J1857" s="83">
        <v>80111604</v>
      </c>
      <c r="K1857" s="84" t="s">
        <v>8379</v>
      </c>
      <c r="L1857" s="76" t="s">
        <v>154</v>
      </c>
      <c r="M1857" s="76" t="s">
        <v>154</v>
      </c>
      <c r="N1857" s="76">
        <v>9</v>
      </c>
      <c r="O1857" s="76" t="s">
        <v>223</v>
      </c>
      <c r="P1857" s="42" t="s">
        <v>224</v>
      </c>
      <c r="Q1857" s="43">
        <v>371267595</v>
      </c>
      <c r="R1857" s="43">
        <v>371267595</v>
      </c>
      <c r="S1857" s="43" t="s">
        <v>225</v>
      </c>
      <c r="T1857" s="43" t="s">
        <v>221</v>
      </c>
      <c r="U1857" s="44">
        <v>5</v>
      </c>
      <c r="V1857" s="99" t="s">
        <v>4</v>
      </c>
      <c r="W1857" s="105" t="s">
        <v>5041</v>
      </c>
    </row>
    <row r="1858" spans="1:23" ht="45" customHeight="1" x14ac:dyDescent="0.25">
      <c r="A1858" s="76">
        <v>1857</v>
      </c>
      <c r="B1858" s="83" t="s">
        <v>713</v>
      </c>
      <c r="C1858" s="78">
        <f t="shared" si="59"/>
        <v>4</v>
      </c>
      <c r="D1858" s="79">
        <v>0</v>
      </c>
      <c r="E1858" s="79">
        <f t="shared" si="60"/>
        <v>4</v>
      </c>
      <c r="F1858" s="80">
        <v>45329</v>
      </c>
      <c r="G1858" s="81" t="s">
        <v>5092</v>
      </c>
      <c r="H1858" s="82" t="s">
        <v>4936</v>
      </c>
      <c r="I1858" s="83"/>
      <c r="J1858" s="83">
        <v>80111604</v>
      </c>
      <c r="K1858" s="84" t="s">
        <v>8380</v>
      </c>
      <c r="L1858" s="76" t="s">
        <v>154</v>
      </c>
      <c r="M1858" s="76" t="s">
        <v>154</v>
      </c>
      <c r="N1858" s="76">
        <v>11</v>
      </c>
      <c r="O1858" s="76" t="s">
        <v>223</v>
      </c>
      <c r="P1858" s="42" t="s">
        <v>224</v>
      </c>
      <c r="Q1858" s="43">
        <v>585609464</v>
      </c>
      <c r="R1858" s="43">
        <v>585609464</v>
      </c>
      <c r="S1858" s="43" t="s">
        <v>225</v>
      </c>
      <c r="T1858" s="43" t="s">
        <v>221</v>
      </c>
      <c r="U1858" s="44">
        <v>4</v>
      </c>
      <c r="V1858" s="99" t="s">
        <v>4</v>
      </c>
      <c r="W1858" s="105" t="s">
        <v>5041</v>
      </c>
    </row>
    <row r="1859" spans="1:23" ht="45" customHeight="1" x14ac:dyDescent="0.25">
      <c r="A1859" s="76">
        <v>1858</v>
      </c>
      <c r="B1859" s="83" t="s">
        <v>713</v>
      </c>
      <c r="C1859" s="78">
        <f t="shared" si="59"/>
        <v>1</v>
      </c>
      <c r="D1859" s="79">
        <v>0</v>
      </c>
      <c r="E1859" s="79">
        <f t="shared" si="60"/>
        <v>1</v>
      </c>
      <c r="F1859" s="80">
        <v>45329</v>
      </c>
      <c r="G1859" s="81" t="s">
        <v>5092</v>
      </c>
      <c r="H1859" s="82" t="s">
        <v>4936</v>
      </c>
      <c r="I1859" s="83"/>
      <c r="J1859" s="83">
        <v>80111604</v>
      </c>
      <c r="K1859" s="84" t="s">
        <v>8381</v>
      </c>
      <c r="L1859" s="76" t="s">
        <v>155</v>
      </c>
      <c r="M1859" s="76" t="s">
        <v>155</v>
      </c>
      <c r="N1859" s="76">
        <v>9</v>
      </c>
      <c r="O1859" s="76" t="s">
        <v>223</v>
      </c>
      <c r="P1859" s="42" t="s">
        <v>224</v>
      </c>
      <c r="Q1859" s="43">
        <v>131165343</v>
      </c>
      <c r="R1859" s="43">
        <v>131165343</v>
      </c>
      <c r="S1859" s="43" t="s">
        <v>225</v>
      </c>
      <c r="T1859" s="43" t="s">
        <v>221</v>
      </c>
      <c r="U1859" s="44">
        <v>1</v>
      </c>
      <c r="V1859" s="99" t="s">
        <v>4</v>
      </c>
      <c r="W1859" s="105" t="s">
        <v>5041</v>
      </c>
    </row>
    <row r="1860" spans="1:23" ht="45" customHeight="1" x14ac:dyDescent="0.25">
      <c r="A1860" s="76">
        <v>1859</v>
      </c>
      <c r="B1860" s="83" t="s">
        <v>713</v>
      </c>
      <c r="C1860" s="78">
        <f t="shared" si="59"/>
        <v>1</v>
      </c>
      <c r="D1860" s="79">
        <v>0</v>
      </c>
      <c r="E1860" s="79">
        <f t="shared" si="60"/>
        <v>1</v>
      </c>
      <c r="F1860" s="80">
        <v>45329</v>
      </c>
      <c r="G1860" s="81" t="s">
        <v>5092</v>
      </c>
      <c r="H1860" s="82" t="s">
        <v>4936</v>
      </c>
      <c r="I1860" s="83"/>
      <c r="J1860" s="83">
        <v>80111604</v>
      </c>
      <c r="K1860" s="84" t="s">
        <v>8382</v>
      </c>
      <c r="L1860" s="76" t="s">
        <v>154</v>
      </c>
      <c r="M1860" s="76" t="s">
        <v>154</v>
      </c>
      <c r="N1860" s="76">
        <v>11</v>
      </c>
      <c r="O1860" s="76" t="s">
        <v>223</v>
      </c>
      <c r="P1860" s="42" t="s">
        <v>224</v>
      </c>
      <c r="Q1860" s="43">
        <v>109893840</v>
      </c>
      <c r="R1860" s="43">
        <v>109893840</v>
      </c>
      <c r="S1860" s="43" t="s">
        <v>225</v>
      </c>
      <c r="T1860" s="43" t="s">
        <v>221</v>
      </c>
      <c r="U1860" s="44">
        <v>1</v>
      </c>
      <c r="V1860" s="99" t="s">
        <v>4</v>
      </c>
      <c r="W1860" s="105" t="s">
        <v>5041</v>
      </c>
    </row>
    <row r="1861" spans="1:23" ht="45" customHeight="1" x14ac:dyDescent="0.25">
      <c r="A1861" s="76">
        <v>1860</v>
      </c>
      <c r="B1861" s="83" t="s">
        <v>713</v>
      </c>
      <c r="C1861" s="78">
        <f t="shared" si="59"/>
        <v>1</v>
      </c>
      <c r="D1861" s="79">
        <v>1</v>
      </c>
      <c r="E1861" s="79">
        <f t="shared" si="60"/>
        <v>0</v>
      </c>
      <c r="F1861" s="80">
        <v>45329</v>
      </c>
      <c r="G1861" s="81" t="s">
        <v>5093</v>
      </c>
      <c r="H1861" s="82" t="s">
        <v>4936</v>
      </c>
      <c r="I1861" s="83" t="s">
        <v>4937</v>
      </c>
      <c r="J1861" s="83">
        <v>80111605</v>
      </c>
      <c r="K1861" s="84" t="s">
        <v>8383</v>
      </c>
      <c r="L1861" s="76" t="s">
        <v>154</v>
      </c>
      <c r="M1861" s="76" t="s">
        <v>154</v>
      </c>
      <c r="N1861" s="76">
        <v>11</v>
      </c>
      <c r="O1861" s="76" t="s">
        <v>223</v>
      </c>
      <c r="P1861" s="42" t="s">
        <v>224</v>
      </c>
      <c r="Q1861" s="43">
        <v>109893840</v>
      </c>
      <c r="R1861" s="43">
        <v>109893840</v>
      </c>
      <c r="S1861" s="43" t="s">
        <v>225</v>
      </c>
      <c r="T1861" s="43" t="s">
        <v>221</v>
      </c>
      <c r="U1861" s="44">
        <v>1</v>
      </c>
      <c r="V1861" s="99" t="s">
        <v>4</v>
      </c>
      <c r="W1861" s="105" t="s">
        <v>5041</v>
      </c>
    </row>
    <row r="1862" spans="1:23" ht="45" customHeight="1" x14ac:dyDescent="0.25">
      <c r="A1862" s="76">
        <v>1861</v>
      </c>
      <c r="B1862" s="83" t="s">
        <v>713</v>
      </c>
      <c r="C1862" s="78">
        <f t="shared" si="59"/>
        <v>1</v>
      </c>
      <c r="D1862" s="79">
        <v>0</v>
      </c>
      <c r="E1862" s="79">
        <f t="shared" si="60"/>
        <v>1</v>
      </c>
      <c r="F1862" s="80">
        <v>45329</v>
      </c>
      <c r="G1862" s="81" t="s">
        <v>5092</v>
      </c>
      <c r="H1862" s="82" t="s">
        <v>4936</v>
      </c>
      <c r="I1862" s="83"/>
      <c r="J1862" s="83">
        <v>80111604</v>
      </c>
      <c r="K1862" s="84" t="s">
        <v>8384</v>
      </c>
      <c r="L1862" s="76" t="s">
        <v>154</v>
      </c>
      <c r="M1862" s="76" t="s">
        <v>154</v>
      </c>
      <c r="N1862" s="76">
        <v>11</v>
      </c>
      <c r="O1862" s="76" t="s">
        <v>223</v>
      </c>
      <c r="P1862" s="42" t="s">
        <v>224</v>
      </c>
      <c r="Q1862" s="43">
        <v>67501245</v>
      </c>
      <c r="R1862" s="43">
        <v>67501245</v>
      </c>
      <c r="S1862" s="43" t="s">
        <v>225</v>
      </c>
      <c r="T1862" s="43" t="s">
        <v>221</v>
      </c>
      <c r="U1862" s="44">
        <v>1</v>
      </c>
      <c r="V1862" s="99" t="s">
        <v>4</v>
      </c>
      <c r="W1862" s="105" t="s">
        <v>5041</v>
      </c>
    </row>
    <row r="1863" spans="1:23" ht="45" customHeight="1" x14ac:dyDescent="0.25">
      <c r="A1863" s="76">
        <v>1862</v>
      </c>
      <c r="B1863" s="83" t="s">
        <v>713</v>
      </c>
      <c r="C1863" s="78">
        <f t="shared" si="59"/>
        <v>2</v>
      </c>
      <c r="D1863" s="79">
        <v>0</v>
      </c>
      <c r="E1863" s="79">
        <f t="shared" si="60"/>
        <v>2</v>
      </c>
      <c r="F1863" s="80">
        <v>45329</v>
      </c>
      <c r="G1863" s="81" t="s">
        <v>5094</v>
      </c>
      <c r="H1863" s="82" t="s">
        <v>4936</v>
      </c>
      <c r="I1863" s="83"/>
      <c r="J1863" s="83">
        <v>80111607</v>
      </c>
      <c r="K1863" s="84" t="s">
        <v>8385</v>
      </c>
      <c r="L1863" s="76" t="s">
        <v>154</v>
      </c>
      <c r="M1863" s="76" t="s">
        <v>154</v>
      </c>
      <c r="N1863" s="76">
        <v>3</v>
      </c>
      <c r="O1863" s="76" t="s">
        <v>223</v>
      </c>
      <c r="P1863" s="42" t="s">
        <v>224</v>
      </c>
      <c r="Q1863" s="43">
        <v>49502352</v>
      </c>
      <c r="R1863" s="43">
        <v>49502352</v>
      </c>
      <c r="S1863" s="43" t="s">
        <v>225</v>
      </c>
      <c r="T1863" s="43" t="s">
        <v>221</v>
      </c>
      <c r="U1863" s="44">
        <v>2</v>
      </c>
      <c r="V1863" s="99" t="s">
        <v>4</v>
      </c>
      <c r="W1863" s="105" t="s">
        <v>5041</v>
      </c>
    </row>
    <row r="1864" spans="1:23" ht="45" customHeight="1" x14ac:dyDescent="0.25">
      <c r="A1864" s="76">
        <v>1863</v>
      </c>
      <c r="B1864" s="83" t="s">
        <v>713</v>
      </c>
      <c r="C1864" s="78">
        <f t="shared" si="59"/>
        <v>1</v>
      </c>
      <c r="D1864" s="79">
        <v>1</v>
      </c>
      <c r="E1864" s="79">
        <f t="shared" si="60"/>
        <v>0</v>
      </c>
      <c r="F1864" s="80">
        <v>45329</v>
      </c>
      <c r="G1864" s="81" t="s">
        <v>5092</v>
      </c>
      <c r="H1864" s="82" t="s">
        <v>4936</v>
      </c>
      <c r="I1864" s="83" t="s">
        <v>4937</v>
      </c>
      <c r="J1864" s="83">
        <v>80111604</v>
      </c>
      <c r="K1864" s="84" t="s">
        <v>8386</v>
      </c>
      <c r="L1864" s="76" t="s">
        <v>154</v>
      </c>
      <c r="M1864" s="76" t="s">
        <v>154</v>
      </c>
      <c r="N1864" s="76">
        <v>11</v>
      </c>
      <c r="O1864" s="76" t="s">
        <v>223</v>
      </c>
      <c r="P1864" s="42" t="s">
        <v>224</v>
      </c>
      <c r="Q1864" s="43">
        <v>86629116</v>
      </c>
      <c r="R1864" s="43">
        <v>86629116</v>
      </c>
      <c r="S1864" s="43" t="s">
        <v>225</v>
      </c>
      <c r="T1864" s="43" t="s">
        <v>221</v>
      </c>
      <c r="U1864" s="44">
        <v>1</v>
      </c>
      <c r="V1864" s="99" t="s">
        <v>4</v>
      </c>
      <c r="W1864" s="105" t="s">
        <v>5041</v>
      </c>
    </row>
    <row r="1865" spans="1:23" ht="45" customHeight="1" x14ac:dyDescent="0.25">
      <c r="A1865" s="76">
        <v>1864</v>
      </c>
      <c r="B1865" s="83" t="s">
        <v>713</v>
      </c>
      <c r="C1865" s="78">
        <f t="shared" si="59"/>
        <v>1</v>
      </c>
      <c r="D1865" s="79">
        <v>0</v>
      </c>
      <c r="E1865" s="79">
        <f t="shared" si="60"/>
        <v>1</v>
      </c>
      <c r="F1865" s="80">
        <v>45329</v>
      </c>
      <c r="G1865" s="81" t="s">
        <v>5092</v>
      </c>
      <c r="H1865" s="82" t="s">
        <v>4936</v>
      </c>
      <c r="I1865" s="83"/>
      <c r="J1865" s="83">
        <v>80111604</v>
      </c>
      <c r="K1865" s="84" t="s">
        <v>8387</v>
      </c>
      <c r="L1865" s="76" t="s">
        <v>154</v>
      </c>
      <c r="M1865" s="76" t="s">
        <v>154</v>
      </c>
      <c r="N1865" s="76">
        <v>11</v>
      </c>
      <c r="O1865" s="76" t="s">
        <v>223</v>
      </c>
      <c r="P1865" s="42" t="s">
        <v>224</v>
      </c>
      <c r="Q1865" s="43">
        <v>40152420</v>
      </c>
      <c r="R1865" s="43">
        <v>40152420</v>
      </c>
      <c r="S1865" s="43" t="s">
        <v>225</v>
      </c>
      <c r="T1865" s="43" t="s">
        <v>221</v>
      </c>
      <c r="U1865" s="44">
        <v>1</v>
      </c>
      <c r="V1865" s="99" t="s">
        <v>4</v>
      </c>
      <c r="W1865" s="105" t="s">
        <v>5041</v>
      </c>
    </row>
    <row r="1866" spans="1:23" ht="45" customHeight="1" x14ac:dyDescent="0.25">
      <c r="A1866" s="76">
        <v>1865</v>
      </c>
      <c r="B1866" s="83" t="s">
        <v>263</v>
      </c>
      <c r="C1866" s="78">
        <f t="shared" si="59"/>
        <v>1</v>
      </c>
      <c r="D1866" s="79">
        <v>0</v>
      </c>
      <c r="E1866" s="79">
        <f t="shared" si="60"/>
        <v>1</v>
      </c>
      <c r="F1866" s="80">
        <v>45329</v>
      </c>
      <c r="G1866" s="81" t="s">
        <v>5091</v>
      </c>
      <c r="H1866" s="82" t="s">
        <v>4936</v>
      </c>
      <c r="I1866" s="83"/>
      <c r="J1866" s="83">
        <v>80111601</v>
      </c>
      <c r="K1866" s="84" t="s">
        <v>8388</v>
      </c>
      <c r="L1866" s="76" t="s">
        <v>154</v>
      </c>
      <c r="M1866" s="76" t="s">
        <v>154</v>
      </c>
      <c r="N1866" s="76">
        <v>11</v>
      </c>
      <c r="O1866" s="76" t="s">
        <v>223</v>
      </c>
      <c r="P1866" s="42" t="s">
        <v>224</v>
      </c>
      <c r="Q1866" s="43">
        <v>126500000</v>
      </c>
      <c r="R1866" s="43">
        <v>126500000</v>
      </c>
      <c r="S1866" s="43" t="s">
        <v>225</v>
      </c>
      <c r="T1866" s="43" t="s">
        <v>221</v>
      </c>
      <c r="U1866" s="44">
        <v>1</v>
      </c>
      <c r="V1866" s="99" t="s">
        <v>4</v>
      </c>
      <c r="W1866" s="105" t="s">
        <v>5041</v>
      </c>
    </row>
    <row r="1867" spans="1:23" ht="45" customHeight="1" x14ac:dyDescent="0.25">
      <c r="A1867" s="76">
        <v>1866</v>
      </c>
      <c r="B1867" s="83" t="s">
        <v>654</v>
      </c>
      <c r="C1867" s="78">
        <f t="shared" si="59"/>
        <v>1</v>
      </c>
      <c r="D1867" s="79">
        <v>1</v>
      </c>
      <c r="E1867" s="79">
        <f t="shared" si="60"/>
        <v>0</v>
      </c>
      <c r="F1867" s="80">
        <v>45329</v>
      </c>
      <c r="G1867" s="81" t="s">
        <v>5060</v>
      </c>
      <c r="H1867" s="82" t="s">
        <v>4936</v>
      </c>
      <c r="I1867" s="83" t="s">
        <v>4937</v>
      </c>
      <c r="J1867" s="83">
        <v>81101512</v>
      </c>
      <c r="K1867" s="84" t="s">
        <v>8389</v>
      </c>
      <c r="L1867" s="76" t="s">
        <v>154</v>
      </c>
      <c r="M1867" s="76" t="s">
        <v>154</v>
      </c>
      <c r="N1867" s="76">
        <v>8</v>
      </c>
      <c r="O1867" s="76" t="s">
        <v>223</v>
      </c>
      <c r="P1867" s="42" t="s">
        <v>224</v>
      </c>
      <c r="Q1867" s="43">
        <v>61084430</v>
      </c>
      <c r="R1867" s="43">
        <v>61084430</v>
      </c>
      <c r="S1867" s="43" t="s">
        <v>225</v>
      </c>
      <c r="T1867" s="43" t="s">
        <v>221</v>
      </c>
      <c r="U1867" s="44">
        <v>1</v>
      </c>
      <c r="V1867" s="99" t="s">
        <v>50</v>
      </c>
      <c r="W1867" s="105">
        <v>2021011000081</v>
      </c>
    </row>
    <row r="1868" spans="1:23" ht="45" customHeight="1" x14ac:dyDescent="0.25">
      <c r="A1868" s="76">
        <v>1867</v>
      </c>
      <c r="B1868" s="83" t="s">
        <v>448</v>
      </c>
      <c r="C1868" s="78">
        <f t="shared" si="59"/>
        <v>2</v>
      </c>
      <c r="D1868" s="79">
        <v>0</v>
      </c>
      <c r="E1868" s="79">
        <f t="shared" si="60"/>
        <v>2</v>
      </c>
      <c r="F1868" s="80">
        <v>45329</v>
      </c>
      <c r="G1868" s="81" t="s">
        <v>5053</v>
      </c>
      <c r="H1868" s="82" t="s">
        <v>4936</v>
      </c>
      <c r="I1868" s="83"/>
      <c r="J1868" s="83">
        <v>80161501</v>
      </c>
      <c r="K1868" s="84" t="s">
        <v>8390</v>
      </c>
      <c r="L1868" s="76" t="s">
        <v>154</v>
      </c>
      <c r="M1868" s="76" t="s">
        <v>154</v>
      </c>
      <c r="N1868" s="76">
        <v>11</v>
      </c>
      <c r="O1868" s="76" t="s">
        <v>223</v>
      </c>
      <c r="P1868" s="42" t="s">
        <v>224</v>
      </c>
      <c r="Q1868" s="43">
        <v>71400000</v>
      </c>
      <c r="R1868" s="43">
        <v>71400000</v>
      </c>
      <c r="S1868" s="43" t="s">
        <v>225</v>
      </c>
      <c r="T1868" s="43" t="s">
        <v>221</v>
      </c>
      <c r="U1868" s="44">
        <v>2</v>
      </c>
      <c r="V1868" s="99" t="s">
        <v>4</v>
      </c>
      <c r="W1868" s="105" t="s">
        <v>5041</v>
      </c>
    </row>
    <row r="1869" spans="1:23" ht="45" customHeight="1" x14ac:dyDescent="0.25">
      <c r="A1869" s="76">
        <v>1868</v>
      </c>
      <c r="B1869" s="83" t="s">
        <v>424</v>
      </c>
      <c r="C1869" s="78">
        <f t="shared" ref="C1869:C1932" si="61">+U1869</f>
        <v>1</v>
      </c>
      <c r="D1869" s="79">
        <v>0</v>
      </c>
      <c r="E1869" s="79">
        <f t="shared" ref="E1869:E1932" si="62">+C1869-D1869</f>
        <v>1</v>
      </c>
      <c r="F1869" s="80">
        <v>45329</v>
      </c>
      <c r="G1869" s="81" t="s">
        <v>5092</v>
      </c>
      <c r="H1869" s="82" t="s">
        <v>4936</v>
      </c>
      <c r="I1869" s="83"/>
      <c r="J1869" s="83">
        <v>80111604</v>
      </c>
      <c r="K1869" s="84" t="s">
        <v>8391</v>
      </c>
      <c r="L1869" s="76" t="s">
        <v>154</v>
      </c>
      <c r="M1869" s="76" t="s">
        <v>154</v>
      </c>
      <c r="N1869" s="76">
        <v>9</v>
      </c>
      <c r="O1869" s="76" t="s">
        <v>223</v>
      </c>
      <c r="P1869" s="42" t="s">
        <v>224</v>
      </c>
      <c r="Q1869" s="43">
        <v>45116038</v>
      </c>
      <c r="R1869" s="43">
        <v>45116038</v>
      </c>
      <c r="S1869" s="43" t="s">
        <v>225</v>
      </c>
      <c r="T1869" s="43" t="s">
        <v>221</v>
      </c>
      <c r="U1869" s="44">
        <v>1</v>
      </c>
      <c r="V1869" s="99" t="s">
        <v>4</v>
      </c>
      <c r="W1869" s="105" t="s">
        <v>5041</v>
      </c>
    </row>
    <row r="1870" spans="1:23" ht="45" customHeight="1" x14ac:dyDescent="0.25">
      <c r="A1870" s="76">
        <v>1869</v>
      </c>
      <c r="B1870" s="83" t="s">
        <v>424</v>
      </c>
      <c r="C1870" s="78">
        <f t="shared" si="61"/>
        <v>1</v>
      </c>
      <c r="D1870" s="79">
        <v>0</v>
      </c>
      <c r="E1870" s="79">
        <f t="shared" si="62"/>
        <v>1</v>
      </c>
      <c r="F1870" s="80">
        <v>45329</v>
      </c>
      <c r="G1870" s="81" t="s">
        <v>5053</v>
      </c>
      <c r="H1870" s="82" t="s">
        <v>4936</v>
      </c>
      <c r="I1870" s="83"/>
      <c r="J1870" s="83">
        <v>80161501</v>
      </c>
      <c r="K1870" s="84" t="s">
        <v>8392</v>
      </c>
      <c r="L1870" s="76" t="s">
        <v>154</v>
      </c>
      <c r="M1870" s="76" t="s">
        <v>154</v>
      </c>
      <c r="N1870" s="76">
        <v>11</v>
      </c>
      <c r="O1870" s="76" t="s">
        <v>223</v>
      </c>
      <c r="P1870" s="42" t="s">
        <v>224</v>
      </c>
      <c r="Q1870" s="43">
        <v>45116038</v>
      </c>
      <c r="R1870" s="43">
        <v>45116038</v>
      </c>
      <c r="S1870" s="43" t="s">
        <v>225</v>
      </c>
      <c r="T1870" s="43" t="s">
        <v>221</v>
      </c>
      <c r="U1870" s="44">
        <v>1</v>
      </c>
      <c r="V1870" s="99" t="s">
        <v>4</v>
      </c>
      <c r="W1870" s="105" t="s">
        <v>5041</v>
      </c>
    </row>
    <row r="1871" spans="1:23" ht="45" customHeight="1" x14ac:dyDescent="0.25">
      <c r="A1871" s="76">
        <v>1870</v>
      </c>
      <c r="B1871" s="83" t="s">
        <v>439</v>
      </c>
      <c r="C1871" s="78">
        <f t="shared" si="61"/>
        <v>1</v>
      </c>
      <c r="D1871" s="79">
        <v>0</v>
      </c>
      <c r="E1871" s="79">
        <f t="shared" si="62"/>
        <v>1</v>
      </c>
      <c r="F1871" s="80">
        <v>45329</v>
      </c>
      <c r="G1871" s="81" t="s">
        <v>5092</v>
      </c>
      <c r="H1871" s="82" t="s">
        <v>4936</v>
      </c>
      <c r="I1871" s="83"/>
      <c r="J1871" s="83">
        <v>80111604</v>
      </c>
      <c r="K1871" s="84" t="s">
        <v>8393</v>
      </c>
      <c r="L1871" s="76" t="s">
        <v>154</v>
      </c>
      <c r="M1871" s="76" t="s">
        <v>154</v>
      </c>
      <c r="N1871" s="76">
        <v>11</v>
      </c>
      <c r="O1871" s="76" t="s">
        <v>223</v>
      </c>
      <c r="P1871" s="42" t="s">
        <v>224</v>
      </c>
      <c r="Q1871" s="43">
        <v>37400000</v>
      </c>
      <c r="R1871" s="43">
        <v>37400000</v>
      </c>
      <c r="S1871" s="43" t="s">
        <v>225</v>
      </c>
      <c r="T1871" s="43" t="s">
        <v>221</v>
      </c>
      <c r="U1871" s="44">
        <v>1</v>
      </c>
      <c r="V1871" s="99" t="s">
        <v>4</v>
      </c>
      <c r="W1871" s="105" t="s">
        <v>5041</v>
      </c>
    </row>
    <row r="1872" spans="1:23" ht="45" customHeight="1" x14ac:dyDescent="0.25">
      <c r="A1872" s="76">
        <v>1871</v>
      </c>
      <c r="B1872" s="83" t="s">
        <v>427</v>
      </c>
      <c r="C1872" s="78">
        <f t="shared" si="61"/>
        <v>1</v>
      </c>
      <c r="D1872" s="79">
        <v>0</v>
      </c>
      <c r="E1872" s="79">
        <f t="shared" si="62"/>
        <v>1</v>
      </c>
      <c r="F1872" s="80">
        <v>45329</v>
      </c>
      <c r="G1872" s="81" t="s">
        <v>5092</v>
      </c>
      <c r="H1872" s="82" t="s">
        <v>4936</v>
      </c>
      <c r="I1872" s="83"/>
      <c r="J1872" s="83">
        <v>80111604</v>
      </c>
      <c r="K1872" s="84" t="s">
        <v>8394</v>
      </c>
      <c r="L1872" s="76" t="s">
        <v>154</v>
      </c>
      <c r="M1872" s="76" t="s">
        <v>154</v>
      </c>
      <c r="N1872" s="76">
        <v>4</v>
      </c>
      <c r="O1872" s="76" t="s">
        <v>223</v>
      </c>
      <c r="P1872" s="42" t="s">
        <v>224</v>
      </c>
      <c r="Q1872" s="43">
        <v>18000000</v>
      </c>
      <c r="R1872" s="43">
        <v>18000000</v>
      </c>
      <c r="S1872" s="43" t="s">
        <v>225</v>
      </c>
      <c r="T1872" s="43" t="s">
        <v>221</v>
      </c>
      <c r="U1872" s="44">
        <v>1</v>
      </c>
      <c r="V1872" s="99" t="s">
        <v>4</v>
      </c>
      <c r="W1872" s="105" t="s">
        <v>5041</v>
      </c>
    </row>
    <row r="1873" spans="1:23" ht="45" customHeight="1" x14ac:dyDescent="0.25">
      <c r="A1873" s="76">
        <v>1872</v>
      </c>
      <c r="B1873" s="83" t="s">
        <v>427</v>
      </c>
      <c r="C1873" s="78">
        <f t="shared" si="61"/>
        <v>2</v>
      </c>
      <c r="D1873" s="79">
        <v>0</v>
      </c>
      <c r="E1873" s="79">
        <f t="shared" si="62"/>
        <v>2</v>
      </c>
      <c r="F1873" s="80">
        <v>45329</v>
      </c>
      <c r="G1873" s="81" t="s">
        <v>5092</v>
      </c>
      <c r="H1873" s="82" t="s">
        <v>4936</v>
      </c>
      <c r="I1873" s="83"/>
      <c r="J1873" s="83">
        <v>80111604</v>
      </c>
      <c r="K1873" s="84" t="s">
        <v>8395</v>
      </c>
      <c r="L1873" s="76" t="s">
        <v>154</v>
      </c>
      <c r="M1873" s="76" t="s">
        <v>154</v>
      </c>
      <c r="N1873" s="76">
        <v>3</v>
      </c>
      <c r="O1873" s="76" t="s">
        <v>223</v>
      </c>
      <c r="P1873" s="42" t="s">
        <v>224</v>
      </c>
      <c r="Q1873" s="43">
        <v>20341524</v>
      </c>
      <c r="R1873" s="43">
        <v>20341524</v>
      </c>
      <c r="S1873" s="43" t="s">
        <v>225</v>
      </c>
      <c r="T1873" s="43" t="s">
        <v>221</v>
      </c>
      <c r="U1873" s="44">
        <v>2</v>
      </c>
      <c r="V1873" s="99" t="s">
        <v>4</v>
      </c>
      <c r="W1873" s="105" t="s">
        <v>5041</v>
      </c>
    </row>
    <row r="1874" spans="1:23" ht="45" customHeight="1" x14ac:dyDescent="0.25">
      <c r="A1874" s="76">
        <v>1873</v>
      </c>
      <c r="B1874" s="83" t="s">
        <v>427</v>
      </c>
      <c r="C1874" s="78">
        <f t="shared" si="61"/>
        <v>9</v>
      </c>
      <c r="D1874" s="79">
        <v>0</v>
      </c>
      <c r="E1874" s="79">
        <f t="shared" si="62"/>
        <v>9</v>
      </c>
      <c r="F1874" s="80">
        <v>45329</v>
      </c>
      <c r="G1874" s="81" t="s">
        <v>5092</v>
      </c>
      <c r="H1874" s="82" t="s">
        <v>4936</v>
      </c>
      <c r="I1874" s="83"/>
      <c r="J1874" s="83">
        <v>80111604</v>
      </c>
      <c r="K1874" s="84" t="s">
        <v>8396</v>
      </c>
      <c r="L1874" s="76" t="s">
        <v>154</v>
      </c>
      <c r="M1874" s="76" t="s">
        <v>154</v>
      </c>
      <c r="N1874" s="76">
        <v>3</v>
      </c>
      <c r="O1874" s="76" t="s">
        <v>223</v>
      </c>
      <c r="P1874" s="42" t="s">
        <v>224</v>
      </c>
      <c r="Q1874" s="43">
        <v>91800000</v>
      </c>
      <c r="R1874" s="43">
        <v>91800000</v>
      </c>
      <c r="S1874" s="43" t="s">
        <v>225</v>
      </c>
      <c r="T1874" s="43" t="s">
        <v>221</v>
      </c>
      <c r="U1874" s="44">
        <v>9</v>
      </c>
      <c r="V1874" s="99" t="s">
        <v>4</v>
      </c>
      <c r="W1874" s="105" t="s">
        <v>5041</v>
      </c>
    </row>
    <row r="1875" spans="1:23" ht="45" customHeight="1" x14ac:dyDescent="0.25">
      <c r="A1875" s="76">
        <v>1874</v>
      </c>
      <c r="B1875" s="83" t="s">
        <v>427</v>
      </c>
      <c r="C1875" s="78">
        <f t="shared" si="61"/>
        <v>6</v>
      </c>
      <c r="D1875" s="79">
        <v>0</v>
      </c>
      <c r="E1875" s="79">
        <f t="shared" si="62"/>
        <v>6</v>
      </c>
      <c r="F1875" s="80">
        <v>45329</v>
      </c>
      <c r="G1875" s="81" t="s">
        <v>5092</v>
      </c>
      <c r="H1875" s="82" t="s">
        <v>4936</v>
      </c>
      <c r="I1875" s="83"/>
      <c r="J1875" s="83">
        <v>80111604</v>
      </c>
      <c r="K1875" s="84" t="s">
        <v>8397</v>
      </c>
      <c r="L1875" s="76" t="s">
        <v>154</v>
      </c>
      <c r="M1875" s="76" t="s">
        <v>154</v>
      </c>
      <c r="N1875" s="76">
        <v>3</v>
      </c>
      <c r="O1875" s="76" t="s">
        <v>223</v>
      </c>
      <c r="P1875" s="42" t="s">
        <v>224</v>
      </c>
      <c r="Q1875" s="43">
        <v>40166784</v>
      </c>
      <c r="R1875" s="43">
        <v>40166784</v>
      </c>
      <c r="S1875" s="43" t="s">
        <v>225</v>
      </c>
      <c r="T1875" s="43" t="s">
        <v>221</v>
      </c>
      <c r="U1875" s="44">
        <v>6</v>
      </c>
      <c r="V1875" s="99" t="s">
        <v>4</v>
      </c>
      <c r="W1875" s="105" t="s">
        <v>5041</v>
      </c>
    </row>
    <row r="1876" spans="1:23" ht="45" customHeight="1" x14ac:dyDescent="0.25">
      <c r="A1876" s="76">
        <v>1875</v>
      </c>
      <c r="B1876" s="83" t="s">
        <v>427</v>
      </c>
      <c r="C1876" s="78">
        <f t="shared" si="61"/>
        <v>1</v>
      </c>
      <c r="D1876" s="79">
        <v>0</v>
      </c>
      <c r="E1876" s="79">
        <f t="shared" si="62"/>
        <v>1</v>
      </c>
      <c r="F1876" s="80">
        <v>45329</v>
      </c>
      <c r="G1876" s="81" t="s">
        <v>5092</v>
      </c>
      <c r="H1876" s="82" t="s">
        <v>4936</v>
      </c>
      <c r="I1876" s="83"/>
      <c r="J1876" s="83">
        <v>80111604</v>
      </c>
      <c r="K1876" s="84" t="s">
        <v>8398</v>
      </c>
      <c r="L1876" s="76" t="s">
        <v>154</v>
      </c>
      <c r="M1876" s="76" t="s">
        <v>154</v>
      </c>
      <c r="N1876" s="76">
        <v>4</v>
      </c>
      <c r="O1876" s="76" t="s">
        <v>223</v>
      </c>
      <c r="P1876" s="42" t="s">
        <v>224</v>
      </c>
      <c r="Q1876" s="43">
        <v>14320000</v>
      </c>
      <c r="R1876" s="43">
        <v>14320000</v>
      </c>
      <c r="S1876" s="43" t="s">
        <v>225</v>
      </c>
      <c r="T1876" s="43" t="s">
        <v>221</v>
      </c>
      <c r="U1876" s="44">
        <v>1</v>
      </c>
      <c r="V1876" s="99" t="s">
        <v>4</v>
      </c>
      <c r="W1876" s="105" t="s">
        <v>5041</v>
      </c>
    </row>
    <row r="1877" spans="1:23" ht="45" customHeight="1" x14ac:dyDescent="0.25">
      <c r="A1877" s="76">
        <v>1876</v>
      </c>
      <c r="B1877" s="83" t="s">
        <v>3264</v>
      </c>
      <c r="C1877" s="78">
        <f t="shared" si="61"/>
        <v>1</v>
      </c>
      <c r="D1877" s="79">
        <v>0</v>
      </c>
      <c r="E1877" s="79">
        <f t="shared" si="62"/>
        <v>1</v>
      </c>
      <c r="F1877" s="80">
        <v>45329</v>
      </c>
      <c r="G1877" s="81" t="s">
        <v>5081</v>
      </c>
      <c r="H1877" s="82" t="s">
        <v>4936</v>
      </c>
      <c r="I1877" s="83"/>
      <c r="J1877" s="83">
        <v>41103900</v>
      </c>
      <c r="K1877" s="84" t="s">
        <v>8399</v>
      </c>
      <c r="L1877" s="76" t="s">
        <v>6488</v>
      </c>
      <c r="M1877" s="76" t="s">
        <v>6488</v>
      </c>
      <c r="N1877" s="76">
        <v>3</v>
      </c>
      <c r="O1877" s="76" t="s">
        <v>611</v>
      </c>
      <c r="P1877" s="42" t="s">
        <v>224</v>
      </c>
      <c r="Q1877" s="43">
        <v>194972000</v>
      </c>
      <c r="R1877" s="43">
        <v>194972000</v>
      </c>
      <c r="S1877" s="43" t="s">
        <v>221</v>
      </c>
      <c r="T1877" s="43" t="s">
        <v>221</v>
      </c>
      <c r="U1877" s="44">
        <v>1</v>
      </c>
      <c r="V1877" s="99" t="s">
        <v>80</v>
      </c>
      <c r="W1877" s="105">
        <v>2021011000082</v>
      </c>
    </row>
    <row r="1878" spans="1:23" ht="45" customHeight="1" x14ac:dyDescent="0.25">
      <c r="A1878" s="76">
        <v>1877</v>
      </c>
      <c r="B1878" s="83" t="s">
        <v>2206</v>
      </c>
      <c r="C1878" s="78">
        <f t="shared" si="61"/>
        <v>1</v>
      </c>
      <c r="D1878" s="79">
        <v>0</v>
      </c>
      <c r="E1878" s="79">
        <f t="shared" si="62"/>
        <v>1</v>
      </c>
      <c r="F1878" s="80">
        <v>45329</v>
      </c>
      <c r="G1878" s="81" t="s">
        <v>5064</v>
      </c>
      <c r="H1878" s="82" t="s">
        <v>4936</v>
      </c>
      <c r="I1878" s="83"/>
      <c r="J1878" s="83">
        <v>86101610</v>
      </c>
      <c r="K1878" s="84" t="s">
        <v>8400</v>
      </c>
      <c r="L1878" s="76" t="s">
        <v>155</v>
      </c>
      <c r="M1878" s="76" t="s">
        <v>155</v>
      </c>
      <c r="N1878" s="76">
        <v>10</v>
      </c>
      <c r="O1878" s="76" t="s">
        <v>611</v>
      </c>
      <c r="P1878" s="42" t="s">
        <v>224</v>
      </c>
      <c r="Q1878" s="43">
        <v>790000000</v>
      </c>
      <c r="R1878" s="43">
        <v>790000000</v>
      </c>
      <c r="S1878" s="43" t="s">
        <v>225</v>
      </c>
      <c r="T1878" s="43" t="s">
        <v>221</v>
      </c>
      <c r="U1878" s="44">
        <v>1</v>
      </c>
      <c r="V1878" s="99" t="s">
        <v>37</v>
      </c>
      <c r="W1878" s="105">
        <v>2021011000079</v>
      </c>
    </row>
    <row r="1879" spans="1:23" ht="45" customHeight="1" x14ac:dyDescent="0.25">
      <c r="A1879" s="76">
        <v>1878</v>
      </c>
      <c r="B1879" s="83" t="s">
        <v>1502</v>
      </c>
      <c r="C1879" s="78">
        <f t="shared" si="61"/>
        <v>0</v>
      </c>
      <c r="D1879" s="79">
        <v>0</v>
      </c>
      <c r="E1879" s="79">
        <f t="shared" si="62"/>
        <v>0</v>
      </c>
      <c r="F1879" s="80">
        <v>45329</v>
      </c>
      <c r="G1879" s="81" t="s">
        <v>5084</v>
      </c>
      <c r="H1879" s="82" t="s">
        <v>4936</v>
      </c>
      <c r="I1879" s="83"/>
      <c r="J1879" s="83">
        <v>46181500</v>
      </c>
      <c r="K1879" s="84" t="s">
        <v>8401</v>
      </c>
      <c r="L1879" s="76" t="s">
        <v>155</v>
      </c>
      <c r="M1879" s="76" t="s">
        <v>155</v>
      </c>
      <c r="N1879" s="76">
        <v>8</v>
      </c>
      <c r="O1879" s="76" t="s">
        <v>611</v>
      </c>
      <c r="P1879" s="42" t="s">
        <v>224</v>
      </c>
      <c r="Q1879" s="43">
        <v>180000000</v>
      </c>
      <c r="R1879" s="43">
        <v>180000000</v>
      </c>
      <c r="S1879" s="43" t="s">
        <v>225</v>
      </c>
      <c r="T1879" s="43" t="s">
        <v>221</v>
      </c>
      <c r="U1879" s="44"/>
      <c r="V1879" s="99" t="s">
        <v>37</v>
      </c>
      <c r="W1879" s="105">
        <v>2021011000079</v>
      </c>
    </row>
    <row r="1880" spans="1:23" ht="45" customHeight="1" x14ac:dyDescent="0.25">
      <c r="A1880" s="76">
        <v>1879</v>
      </c>
      <c r="B1880" s="83" t="s">
        <v>2230</v>
      </c>
      <c r="C1880" s="78">
        <f t="shared" si="61"/>
        <v>1</v>
      </c>
      <c r="D1880" s="79">
        <v>1</v>
      </c>
      <c r="E1880" s="79">
        <f t="shared" si="62"/>
        <v>0</v>
      </c>
      <c r="F1880" s="80">
        <v>45329</v>
      </c>
      <c r="G1880" s="81" t="e">
        <v>#N/A</v>
      </c>
      <c r="H1880" s="82" t="s">
        <v>4936</v>
      </c>
      <c r="I1880" s="83" t="s">
        <v>4937</v>
      </c>
      <c r="J1880" s="83" t="s">
        <v>8629</v>
      </c>
      <c r="K1880" s="84" t="s">
        <v>8402</v>
      </c>
      <c r="L1880" s="76" t="s">
        <v>154</v>
      </c>
      <c r="M1880" s="76" t="s">
        <v>154</v>
      </c>
      <c r="N1880" s="76">
        <v>11</v>
      </c>
      <c r="O1880" s="76" t="s">
        <v>487</v>
      </c>
      <c r="P1880" s="42" t="s">
        <v>224</v>
      </c>
      <c r="Q1880" s="43">
        <v>1893000000</v>
      </c>
      <c r="R1880" s="43">
        <v>1893000000</v>
      </c>
      <c r="S1880" s="43" t="s">
        <v>225</v>
      </c>
      <c r="T1880" s="43" t="s">
        <v>221</v>
      </c>
      <c r="U1880" s="44">
        <v>1</v>
      </c>
      <c r="V1880" s="99" t="s">
        <v>37</v>
      </c>
      <c r="W1880" s="105">
        <v>2021011000079</v>
      </c>
    </row>
    <row r="1881" spans="1:23" ht="45" customHeight="1" x14ac:dyDescent="0.25">
      <c r="A1881" s="76">
        <v>1880</v>
      </c>
      <c r="B1881" s="83" t="s">
        <v>2060</v>
      </c>
      <c r="C1881" s="78">
        <f t="shared" si="61"/>
        <v>1</v>
      </c>
      <c r="D1881" s="79">
        <v>0</v>
      </c>
      <c r="E1881" s="79">
        <f t="shared" si="62"/>
        <v>1</v>
      </c>
      <c r="F1881" s="80">
        <v>45329</v>
      </c>
      <c r="G1881" s="81" t="s">
        <v>5068</v>
      </c>
      <c r="H1881" s="82" t="s">
        <v>4936</v>
      </c>
      <c r="I1881" s="83"/>
      <c r="J1881" s="83">
        <v>81151601</v>
      </c>
      <c r="K1881" s="84" t="s">
        <v>8403</v>
      </c>
      <c r="L1881" s="76" t="s">
        <v>4803</v>
      </c>
      <c r="M1881" s="76" t="s">
        <v>4803</v>
      </c>
      <c r="N1881" s="76">
        <v>11</v>
      </c>
      <c r="O1881" s="76" t="s">
        <v>223</v>
      </c>
      <c r="P1881" s="42" t="s">
        <v>224</v>
      </c>
      <c r="Q1881" s="43">
        <v>18000000</v>
      </c>
      <c r="R1881" s="43">
        <v>18000000</v>
      </c>
      <c r="S1881" s="43" t="s">
        <v>221</v>
      </c>
      <c r="T1881" s="43" t="s">
        <v>221</v>
      </c>
      <c r="U1881" s="44">
        <v>1</v>
      </c>
      <c r="V1881" s="99" t="s">
        <v>37</v>
      </c>
      <c r="W1881" s="105">
        <v>2021011000079</v>
      </c>
    </row>
    <row r="1882" spans="1:23" ht="45" customHeight="1" x14ac:dyDescent="0.25">
      <c r="A1882" s="76">
        <v>1881</v>
      </c>
      <c r="B1882" s="83" t="s">
        <v>2206</v>
      </c>
      <c r="C1882" s="78">
        <f t="shared" si="61"/>
        <v>0</v>
      </c>
      <c r="D1882" s="79">
        <v>0</v>
      </c>
      <c r="E1882" s="79">
        <f t="shared" si="62"/>
        <v>0</v>
      </c>
      <c r="F1882" s="80">
        <v>45329</v>
      </c>
      <c r="G1882" s="81" t="s">
        <v>5112</v>
      </c>
      <c r="H1882" s="82" t="s">
        <v>4936</v>
      </c>
      <c r="I1882" s="83"/>
      <c r="J1882" s="83">
        <v>72101500</v>
      </c>
      <c r="K1882" s="84" t="s">
        <v>8404</v>
      </c>
      <c r="L1882" s="76" t="s">
        <v>154</v>
      </c>
      <c r="M1882" s="76" t="s">
        <v>154</v>
      </c>
      <c r="N1882" s="76">
        <v>1</v>
      </c>
      <c r="O1882" s="76" t="s">
        <v>2237</v>
      </c>
      <c r="P1882" s="42" t="s">
        <v>224</v>
      </c>
      <c r="Q1882" s="43">
        <v>500000000</v>
      </c>
      <c r="R1882" s="43">
        <v>500000000</v>
      </c>
      <c r="S1882" s="43" t="s">
        <v>225</v>
      </c>
      <c r="T1882" s="43" t="s">
        <v>221</v>
      </c>
      <c r="U1882" s="44"/>
      <c r="V1882" s="99" t="s">
        <v>37</v>
      </c>
      <c r="W1882" s="105">
        <v>2021011000079</v>
      </c>
    </row>
    <row r="1883" spans="1:23" ht="45" customHeight="1" x14ac:dyDescent="0.25">
      <c r="A1883" s="76">
        <v>1882</v>
      </c>
      <c r="B1883" s="83" t="s">
        <v>488</v>
      </c>
      <c r="C1883" s="78">
        <f t="shared" si="61"/>
        <v>1</v>
      </c>
      <c r="D1883" s="79">
        <v>0</v>
      </c>
      <c r="E1883" s="79">
        <f t="shared" si="62"/>
        <v>1</v>
      </c>
      <c r="F1883" s="80">
        <v>45329</v>
      </c>
      <c r="G1883" s="81" t="s">
        <v>6500</v>
      </c>
      <c r="H1883" s="82" t="s">
        <v>4936</v>
      </c>
      <c r="I1883" s="83"/>
      <c r="J1883" s="83">
        <v>82121506</v>
      </c>
      <c r="K1883" s="84" t="s">
        <v>8405</v>
      </c>
      <c r="L1883" s="76" t="s">
        <v>4836</v>
      </c>
      <c r="M1883" s="76" t="s">
        <v>4836</v>
      </c>
      <c r="N1883" s="76">
        <v>9</v>
      </c>
      <c r="O1883" s="76" t="s">
        <v>223</v>
      </c>
      <c r="P1883" s="42" t="s">
        <v>224</v>
      </c>
      <c r="Q1883" s="43">
        <v>250000000</v>
      </c>
      <c r="R1883" s="43">
        <v>250000000</v>
      </c>
      <c r="S1883" s="43" t="s">
        <v>221</v>
      </c>
      <c r="T1883" s="43" t="s">
        <v>221</v>
      </c>
      <c r="U1883" s="44">
        <v>1</v>
      </c>
      <c r="V1883" s="99" t="s">
        <v>37</v>
      </c>
      <c r="W1883" s="105">
        <v>2021011000079</v>
      </c>
    </row>
    <row r="1884" spans="1:23" ht="45" customHeight="1" x14ac:dyDescent="0.25">
      <c r="A1884" s="76">
        <v>1883</v>
      </c>
      <c r="B1884" s="83" t="s">
        <v>2206</v>
      </c>
      <c r="C1884" s="78">
        <f t="shared" si="61"/>
        <v>0</v>
      </c>
      <c r="D1884" s="79">
        <v>0</v>
      </c>
      <c r="E1884" s="79">
        <f t="shared" si="62"/>
        <v>0</v>
      </c>
      <c r="F1884" s="80">
        <v>45329</v>
      </c>
      <c r="G1884" s="81" t="s">
        <v>5068</v>
      </c>
      <c r="H1884" s="82" t="s">
        <v>4936</v>
      </c>
      <c r="I1884" s="83"/>
      <c r="J1884" s="83">
        <v>81151601</v>
      </c>
      <c r="K1884" s="84" t="s">
        <v>8406</v>
      </c>
      <c r="L1884" s="76" t="s">
        <v>154</v>
      </c>
      <c r="M1884" s="76" t="s">
        <v>154</v>
      </c>
      <c r="N1884" s="76">
        <v>11</v>
      </c>
      <c r="O1884" s="76" t="s">
        <v>223</v>
      </c>
      <c r="P1884" s="42" t="s">
        <v>224</v>
      </c>
      <c r="Q1884" s="43">
        <v>80000000</v>
      </c>
      <c r="R1884" s="43">
        <v>80000000</v>
      </c>
      <c r="S1884" s="43" t="s">
        <v>225</v>
      </c>
      <c r="T1884" s="43" t="s">
        <v>221</v>
      </c>
      <c r="U1884" s="44"/>
      <c r="V1884" s="99" t="s">
        <v>37</v>
      </c>
      <c r="W1884" s="105">
        <v>2021011000079</v>
      </c>
    </row>
    <row r="1885" spans="1:23" ht="45" customHeight="1" x14ac:dyDescent="0.25">
      <c r="A1885" s="76">
        <v>1884</v>
      </c>
      <c r="B1885" s="83" t="s">
        <v>2060</v>
      </c>
      <c r="C1885" s="78">
        <f t="shared" si="61"/>
        <v>2</v>
      </c>
      <c r="D1885" s="79">
        <v>0</v>
      </c>
      <c r="E1885" s="79">
        <f t="shared" si="62"/>
        <v>2</v>
      </c>
      <c r="F1885" s="80">
        <v>45329</v>
      </c>
      <c r="G1885" s="81" t="s">
        <v>5068</v>
      </c>
      <c r="H1885" s="82" t="s">
        <v>4936</v>
      </c>
      <c r="I1885" s="83"/>
      <c r="J1885" s="83">
        <v>81151601</v>
      </c>
      <c r="K1885" s="84" t="s">
        <v>8407</v>
      </c>
      <c r="L1885" s="76" t="s">
        <v>4803</v>
      </c>
      <c r="M1885" s="76" t="s">
        <v>4803</v>
      </c>
      <c r="N1885" s="76">
        <v>11</v>
      </c>
      <c r="O1885" s="76" t="s">
        <v>223</v>
      </c>
      <c r="P1885" s="42" t="s">
        <v>224</v>
      </c>
      <c r="Q1885" s="43">
        <v>69762000</v>
      </c>
      <c r="R1885" s="43">
        <v>69762000</v>
      </c>
      <c r="S1885" s="43" t="s">
        <v>221</v>
      </c>
      <c r="T1885" s="43" t="s">
        <v>221</v>
      </c>
      <c r="U1885" s="44">
        <v>2</v>
      </c>
      <c r="V1885" s="99" t="s">
        <v>37</v>
      </c>
      <c r="W1885" s="105">
        <v>2021011000079</v>
      </c>
    </row>
    <row r="1886" spans="1:23" ht="45" customHeight="1" x14ac:dyDescent="0.25">
      <c r="A1886" s="76">
        <v>1885</v>
      </c>
      <c r="B1886" s="83" t="s">
        <v>2060</v>
      </c>
      <c r="C1886" s="78">
        <f t="shared" si="61"/>
        <v>1</v>
      </c>
      <c r="D1886" s="79">
        <v>0</v>
      </c>
      <c r="E1886" s="79">
        <f t="shared" si="62"/>
        <v>1</v>
      </c>
      <c r="F1886" s="80">
        <v>45329</v>
      </c>
      <c r="G1886" s="81" t="s">
        <v>5068</v>
      </c>
      <c r="H1886" s="82" t="s">
        <v>4936</v>
      </c>
      <c r="I1886" s="83"/>
      <c r="J1886" s="83">
        <v>81151601</v>
      </c>
      <c r="K1886" s="84" t="s">
        <v>8408</v>
      </c>
      <c r="L1886" s="76" t="s">
        <v>4803</v>
      </c>
      <c r="M1886" s="76" t="s">
        <v>4803</v>
      </c>
      <c r="N1886" s="76">
        <v>11</v>
      </c>
      <c r="O1886" s="76" t="s">
        <v>223</v>
      </c>
      <c r="P1886" s="42" t="s">
        <v>224</v>
      </c>
      <c r="Q1886" s="43">
        <v>126500000</v>
      </c>
      <c r="R1886" s="43">
        <v>126500000</v>
      </c>
      <c r="S1886" s="43" t="s">
        <v>221</v>
      </c>
      <c r="T1886" s="43" t="s">
        <v>221</v>
      </c>
      <c r="U1886" s="44">
        <v>1</v>
      </c>
      <c r="V1886" s="99" t="s">
        <v>37</v>
      </c>
      <c r="W1886" s="105">
        <v>2021011000079</v>
      </c>
    </row>
    <row r="1887" spans="1:23" ht="45" customHeight="1" x14ac:dyDescent="0.25">
      <c r="A1887" s="76">
        <v>1886</v>
      </c>
      <c r="B1887" s="83" t="s">
        <v>2060</v>
      </c>
      <c r="C1887" s="78">
        <f t="shared" si="61"/>
        <v>1</v>
      </c>
      <c r="D1887" s="79">
        <v>0</v>
      </c>
      <c r="E1887" s="79">
        <f t="shared" si="62"/>
        <v>1</v>
      </c>
      <c r="F1887" s="80">
        <v>45329</v>
      </c>
      <c r="G1887" s="81" t="s">
        <v>5068</v>
      </c>
      <c r="H1887" s="82" t="s">
        <v>4936</v>
      </c>
      <c r="I1887" s="83"/>
      <c r="J1887" s="83">
        <v>81151601</v>
      </c>
      <c r="K1887" s="84" t="s">
        <v>8409</v>
      </c>
      <c r="L1887" s="76" t="s">
        <v>4803</v>
      </c>
      <c r="M1887" s="76" t="s">
        <v>4803</v>
      </c>
      <c r="N1887" s="76">
        <v>11</v>
      </c>
      <c r="O1887" s="76" t="s">
        <v>223</v>
      </c>
      <c r="P1887" s="42" t="s">
        <v>224</v>
      </c>
      <c r="Q1887" s="43">
        <v>27368000</v>
      </c>
      <c r="R1887" s="43">
        <v>27368000</v>
      </c>
      <c r="S1887" s="43" t="s">
        <v>221</v>
      </c>
      <c r="T1887" s="43" t="s">
        <v>221</v>
      </c>
      <c r="U1887" s="44">
        <v>1</v>
      </c>
      <c r="V1887" s="99" t="s">
        <v>37</v>
      </c>
      <c r="W1887" s="105">
        <v>2021011000079</v>
      </c>
    </row>
    <row r="1888" spans="1:23" ht="45" customHeight="1" x14ac:dyDescent="0.25">
      <c r="A1888" s="76">
        <v>1887</v>
      </c>
      <c r="B1888" s="83" t="s">
        <v>2060</v>
      </c>
      <c r="C1888" s="78">
        <f t="shared" si="61"/>
        <v>2</v>
      </c>
      <c r="D1888" s="79">
        <v>0</v>
      </c>
      <c r="E1888" s="79">
        <f t="shared" si="62"/>
        <v>2</v>
      </c>
      <c r="F1888" s="80">
        <v>45329</v>
      </c>
      <c r="G1888" s="81" t="s">
        <v>5068</v>
      </c>
      <c r="H1888" s="82" t="s">
        <v>4936</v>
      </c>
      <c r="I1888" s="83"/>
      <c r="J1888" s="83">
        <v>81151600</v>
      </c>
      <c r="K1888" s="84" t="s">
        <v>8410</v>
      </c>
      <c r="L1888" s="76" t="s">
        <v>4803</v>
      </c>
      <c r="M1888" s="76" t="s">
        <v>4803</v>
      </c>
      <c r="N1888" s="76">
        <v>11</v>
      </c>
      <c r="O1888" s="76" t="s">
        <v>223</v>
      </c>
      <c r="P1888" s="42" t="s">
        <v>224</v>
      </c>
      <c r="Q1888" s="43">
        <v>90772000</v>
      </c>
      <c r="R1888" s="43">
        <v>90772000</v>
      </c>
      <c r="S1888" s="43" t="s">
        <v>221</v>
      </c>
      <c r="T1888" s="43" t="s">
        <v>221</v>
      </c>
      <c r="U1888" s="44">
        <v>2</v>
      </c>
      <c r="V1888" s="99" t="s">
        <v>37</v>
      </c>
      <c r="W1888" s="105">
        <v>2021011000079</v>
      </c>
    </row>
    <row r="1889" spans="1:23" ht="45" customHeight="1" x14ac:dyDescent="0.25">
      <c r="A1889" s="76">
        <v>1888</v>
      </c>
      <c r="B1889" s="83" t="s">
        <v>2230</v>
      </c>
      <c r="C1889" s="78">
        <f t="shared" si="61"/>
        <v>4</v>
      </c>
      <c r="D1889" s="79">
        <v>0</v>
      </c>
      <c r="E1889" s="79">
        <f t="shared" si="62"/>
        <v>4</v>
      </c>
      <c r="F1889" s="80">
        <v>45329</v>
      </c>
      <c r="G1889" s="81" t="s">
        <v>5068</v>
      </c>
      <c r="H1889" s="82" t="s">
        <v>4936</v>
      </c>
      <c r="I1889" s="83"/>
      <c r="J1889" s="83">
        <v>81151600</v>
      </c>
      <c r="K1889" s="84" t="s">
        <v>8411</v>
      </c>
      <c r="L1889" s="76" t="s">
        <v>4803</v>
      </c>
      <c r="M1889" s="76" t="s">
        <v>4803</v>
      </c>
      <c r="N1889" s="76">
        <v>11</v>
      </c>
      <c r="O1889" s="76" t="s">
        <v>223</v>
      </c>
      <c r="P1889" s="42" t="s">
        <v>224</v>
      </c>
      <c r="Q1889" s="43">
        <v>167728000</v>
      </c>
      <c r="R1889" s="43">
        <v>167728000</v>
      </c>
      <c r="S1889" s="43" t="s">
        <v>221</v>
      </c>
      <c r="T1889" s="43" t="s">
        <v>221</v>
      </c>
      <c r="U1889" s="44">
        <v>4</v>
      </c>
      <c r="V1889" s="99" t="s">
        <v>37</v>
      </c>
      <c r="W1889" s="105">
        <v>2021011000079</v>
      </c>
    </row>
    <row r="1890" spans="1:23" ht="45" customHeight="1" x14ac:dyDescent="0.25">
      <c r="A1890" s="76">
        <v>1889</v>
      </c>
      <c r="B1890" s="83" t="s">
        <v>2060</v>
      </c>
      <c r="C1890" s="78">
        <f t="shared" si="61"/>
        <v>1</v>
      </c>
      <c r="D1890" s="79">
        <v>0</v>
      </c>
      <c r="E1890" s="79">
        <f t="shared" si="62"/>
        <v>1</v>
      </c>
      <c r="F1890" s="80">
        <v>45329</v>
      </c>
      <c r="G1890" s="81" t="s">
        <v>5068</v>
      </c>
      <c r="H1890" s="82" t="s">
        <v>4936</v>
      </c>
      <c r="I1890" s="83"/>
      <c r="J1890" s="83">
        <v>81151601</v>
      </c>
      <c r="K1890" s="84" t="s">
        <v>8412</v>
      </c>
      <c r="L1890" s="76" t="s">
        <v>4803</v>
      </c>
      <c r="M1890" s="76" t="s">
        <v>4803</v>
      </c>
      <c r="N1890" s="76">
        <v>11</v>
      </c>
      <c r="O1890" s="76" t="s">
        <v>223</v>
      </c>
      <c r="P1890" s="42" t="s">
        <v>224</v>
      </c>
      <c r="Q1890" s="43">
        <v>53900000</v>
      </c>
      <c r="R1890" s="43">
        <v>53900000</v>
      </c>
      <c r="S1890" s="43" t="s">
        <v>221</v>
      </c>
      <c r="T1890" s="43" t="s">
        <v>221</v>
      </c>
      <c r="U1890" s="44">
        <v>1</v>
      </c>
      <c r="V1890" s="99" t="s">
        <v>37</v>
      </c>
      <c r="W1890" s="105">
        <v>2021011000079</v>
      </c>
    </row>
    <row r="1891" spans="1:23" ht="45" customHeight="1" x14ac:dyDescent="0.25">
      <c r="A1891" s="76">
        <v>1890</v>
      </c>
      <c r="B1891" s="83" t="s">
        <v>3264</v>
      </c>
      <c r="C1891" s="78">
        <f t="shared" si="61"/>
        <v>1</v>
      </c>
      <c r="D1891" s="79">
        <v>0</v>
      </c>
      <c r="E1891" s="79">
        <f t="shared" si="62"/>
        <v>1</v>
      </c>
      <c r="F1891" s="80">
        <v>45329</v>
      </c>
      <c r="G1891" s="81" t="s">
        <v>5081</v>
      </c>
      <c r="H1891" s="82" t="s">
        <v>4936</v>
      </c>
      <c r="I1891" s="83"/>
      <c r="J1891" s="83">
        <v>41103900</v>
      </c>
      <c r="K1891" s="84" t="s">
        <v>8413</v>
      </c>
      <c r="L1891" s="76" t="s">
        <v>6488</v>
      </c>
      <c r="M1891" s="76" t="s">
        <v>6488</v>
      </c>
      <c r="N1891" s="76">
        <v>3</v>
      </c>
      <c r="O1891" s="76" t="s">
        <v>611</v>
      </c>
      <c r="P1891" s="42" t="s">
        <v>224</v>
      </c>
      <c r="Q1891" s="43">
        <v>194972000</v>
      </c>
      <c r="R1891" s="43">
        <v>194972000</v>
      </c>
      <c r="S1891" s="43" t="s">
        <v>221</v>
      </c>
      <c r="T1891" s="43" t="s">
        <v>221</v>
      </c>
      <c r="U1891" s="44">
        <v>1</v>
      </c>
      <c r="V1891" s="99" t="s">
        <v>80</v>
      </c>
      <c r="W1891" s="105">
        <v>2021011000082</v>
      </c>
    </row>
    <row r="1892" spans="1:23" ht="45" customHeight="1" x14ac:dyDescent="0.25">
      <c r="A1892" s="76">
        <v>1891</v>
      </c>
      <c r="B1892" s="83" t="s">
        <v>1932</v>
      </c>
      <c r="C1892" s="78">
        <f t="shared" si="61"/>
        <v>3</v>
      </c>
      <c r="D1892" s="79">
        <v>3</v>
      </c>
      <c r="E1892" s="79">
        <f t="shared" si="62"/>
        <v>0</v>
      </c>
      <c r="F1892" s="80">
        <v>45329</v>
      </c>
      <c r="G1892" s="81" t="s">
        <v>5097</v>
      </c>
      <c r="H1892" s="82" t="s">
        <v>4936</v>
      </c>
      <c r="I1892" s="83" t="s">
        <v>4937</v>
      </c>
      <c r="J1892" s="83">
        <v>81111508</v>
      </c>
      <c r="K1892" s="84" t="s">
        <v>8414</v>
      </c>
      <c r="L1892" s="76" t="s">
        <v>153</v>
      </c>
      <c r="M1892" s="76" t="s">
        <v>154</v>
      </c>
      <c r="N1892" s="76">
        <v>11</v>
      </c>
      <c r="O1892" s="76" t="s">
        <v>223</v>
      </c>
      <c r="P1892" s="42" t="s">
        <v>224</v>
      </c>
      <c r="Q1892" s="43">
        <v>96960000</v>
      </c>
      <c r="R1892" s="43">
        <v>96960000</v>
      </c>
      <c r="S1892" s="43" t="s">
        <v>225</v>
      </c>
      <c r="T1892" s="43" t="s">
        <v>221</v>
      </c>
      <c r="U1892" s="44">
        <v>3</v>
      </c>
      <c r="V1892" s="99" t="s">
        <v>103</v>
      </c>
      <c r="W1892" s="105">
        <v>202300000000161</v>
      </c>
    </row>
    <row r="1893" spans="1:23" ht="45" customHeight="1" x14ac:dyDescent="0.25">
      <c r="A1893" s="76">
        <v>1892</v>
      </c>
      <c r="B1893" s="83" t="s">
        <v>1599</v>
      </c>
      <c r="C1893" s="78">
        <f t="shared" si="61"/>
        <v>1</v>
      </c>
      <c r="D1893" s="79">
        <v>1</v>
      </c>
      <c r="E1893" s="79">
        <f t="shared" si="62"/>
        <v>0</v>
      </c>
      <c r="F1893" s="80">
        <v>45329</v>
      </c>
      <c r="G1893" s="81" t="e">
        <v>#N/A</v>
      </c>
      <c r="H1893" s="82" t="s">
        <v>4936</v>
      </c>
      <c r="I1893" s="83" t="s">
        <v>4937</v>
      </c>
      <c r="J1893" s="83" t="s">
        <v>6379</v>
      </c>
      <c r="K1893" s="84" t="s">
        <v>8415</v>
      </c>
      <c r="L1893" s="76" t="s">
        <v>153</v>
      </c>
      <c r="M1893" s="76" t="s">
        <v>154</v>
      </c>
      <c r="N1893" s="76">
        <v>11</v>
      </c>
      <c r="O1893" s="76" t="s">
        <v>223</v>
      </c>
      <c r="P1893" s="42" t="s">
        <v>224</v>
      </c>
      <c r="Q1893" s="43">
        <v>36800000</v>
      </c>
      <c r="R1893" s="43">
        <v>36800000</v>
      </c>
      <c r="S1893" s="43" t="s">
        <v>225</v>
      </c>
      <c r="T1893" s="43" t="s">
        <v>221</v>
      </c>
      <c r="U1893" s="44">
        <v>1</v>
      </c>
      <c r="V1893" s="99" t="s">
        <v>6486</v>
      </c>
      <c r="W1893" s="105">
        <v>202300000000161</v>
      </c>
    </row>
    <row r="1894" spans="1:23" ht="45" customHeight="1" x14ac:dyDescent="0.25">
      <c r="A1894" s="76">
        <v>1893</v>
      </c>
      <c r="B1894" s="83" t="s">
        <v>1403</v>
      </c>
      <c r="C1894" s="78">
        <f t="shared" si="61"/>
        <v>1</v>
      </c>
      <c r="D1894" s="79">
        <v>0</v>
      </c>
      <c r="E1894" s="79">
        <f t="shared" si="62"/>
        <v>1</v>
      </c>
      <c r="F1894" s="80">
        <v>45329</v>
      </c>
      <c r="G1894" s="81" t="s">
        <v>5068</v>
      </c>
      <c r="H1894" s="82" t="s">
        <v>4936</v>
      </c>
      <c r="I1894" s="83"/>
      <c r="J1894" s="83">
        <v>81151600</v>
      </c>
      <c r="K1894" s="84" t="s">
        <v>8416</v>
      </c>
      <c r="L1894" s="76" t="s">
        <v>154</v>
      </c>
      <c r="M1894" s="76" t="s">
        <v>156</v>
      </c>
      <c r="N1894" s="76">
        <v>8</v>
      </c>
      <c r="O1894" s="76" t="s">
        <v>616</v>
      </c>
      <c r="P1894" s="42" t="s">
        <v>224</v>
      </c>
      <c r="Q1894" s="43">
        <v>5000000</v>
      </c>
      <c r="R1894" s="43">
        <v>5000000</v>
      </c>
      <c r="S1894" s="43" t="s">
        <v>225</v>
      </c>
      <c r="T1894" s="43" t="s">
        <v>221</v>
      </c>
      <c r="U1894" s="44">
        <v>1</v>
      </c>
      <c r="V1894" s="99" t="s">
        <v>6486</v>
      </c>
      <c r="W1894" s="105">
        <v>202300000000161</v>
      </c>
    </row>
    <row r="1895" spans="1:23" ht="45" customHeight="1" x14ac:dyDescent="0.25">
      <c r="A1895" s="76">
        <v>1894</v>
      </c>
      <c r="B1895" s="83" t="s">
        <v>1863</v>
      </c>
      <c r="C1895" s="78">
        <f t="shared" si="61"/>
        <v>1</v>
      </c>
      <c r="D1895" s="79">
        <v>0</v>
      </c>
      <c r="E1895" s="79">
        <f t="shared" si="62"/>
        <v>1</v>
      </c>
      <c r="F1895" s="80">
        <v>45336</v>
      </c>
      <c r="G1895" s="81" t="s">
        <v>5097</v>
      </c>
      <c r="H1895" s="82" t="s">
        <v>4936</v>
      </c>
      <c r="I1895" s="83"/>
      <c r="J1895" s="83">
        <v>81111508</v>
      </c>
      <c r="K1895" s="84" t="s">
        <v>8631</v>
      </c>
      <c r="L1895" s="76" t="s">
        <v>154</v>
      </c>
      <c r="M1895" s="76" t="s">
        <v>154</v>
      </c>
      <c r="N1895" s="76">
        <v>11</v>
      </c>
      <c r="O1895" s="76" t="s">
        <v>223</v>
      </c>
      <c r="P1895" s="42" t="s">
        <v>224</v>
      </c>
      <c r="Q1895" s="43">
        <v>33330000</v>
      </c>
      <c r="R1895" s="43">
        <v>33330000</v>
      </c>
      <c r="S1895" s="43" t="s">
        <v>225</v>
      </c>
      <c r="T1895" s="43" t="s">
        <v>221</v>
      </c>
      <c r="U1895" s="44">
        <v>1</v>
      </c>
      <c r="V1895" s="99" t="s">
        <v>4</v>
      </c>
      <c r="W1895" s="105" t="s">
        <v>5041</v>
      </c>
    </row>
    <row r="1896" spans="1:23" ht="45" customHeight="1" x14ac:dyDescent="0.25">
      <c r="A1896" s="76">
        <v>1895</v>
      </c>
      <c r="B1896" s="83" t="s">
        <v>495</v>
      </c>
      <c r="C1896" s="78">
        <f t="shared" si="61"/>
        <v>1</v>
      </c>
      <c r="D1896" s="79">
        <v>0</v>
      </c>
      <c r="E1896" s="79">
        <f t="shared" si="62"/>
        <v>1</v>
      </c>
      <c r="F1896" s="80">
        <v>45336</v>
      </c>
      <c r="G1896" s="81" t="s">
        <v>5060</v>
      </c>
      <c r="H1896" s="82" t="s">
        <v>4936</v>
      </c>
      <c r="I1896" s="83"/>
      <c r="J1896" s="83">
        <v>81101512</v>
      </c>
      <c r="K1896" s="84" t="s">
        <v>8632</v>
      </c>
      <c r="L1896" s="76" t="s">
        <v>154</v>
      </c>
      <c r="M1896" s="76" t="s">
        <v>154</v>
      </c>
      <c r="N1896" s="76">
        <v>10</v>
      </c>
      <c r="O1896" s="76" t="s">
        <v>223</v>
      </c>
      <c r="P1896" s="42" t="s">
        <v>224</v>
      </c>
      <c r="Q1896" s="43">
        <v>31778770</v>
      </c>
      <c r="R1896" s="43">
        <v>31778770</v>
      </c>
      <c r="S1896" s="43" t="s">
        <v>225</v>
      </c>
      <c r="T1896" s="43" t="s">
        <v>221</v>
      </c>
      <c r="U1896" s="44">
        <v>1</v>
      </c>
      <c r="V1896" s="99" t="s">
        <v>4</v>
      </c>
      <c r="W1896" s="105" t="s">
        <v>5041</v>
      </c>
    </row>
    <row r="1897" spans="1:23" ht="45" customHeight="1" x14ac:dyDescent="0.25">
      <c r="A1897" s="76">
        <v>1896</v>
      </c>
      <c r="B1897" s="83" t="s">
        <v>713</v>
      </c>
      <c r="C1897" s="78">
        <f t="shared" si="61"/>
        <v>1</v>
      </c>
      <c r="D1897" s="79">
        <v>0</v>
      </c>
      <c r="E1897" s="79">
        <f t="shared" si="62"/>
        <v>1</v>
      </c>
      <c r="F1897" s="80">
        <v>45336</v>
      </c>
      <c r="G1897" s="81" t="s">
        <v>5110</v>
      </c>
      <c r="H1897" s="82" t="s">
        <v>4936</v>
      </c>
      <c r="I1897" s="83"/>
      <c r="J1897" s="83">
        <v>85101700</v>
      </c>
      <c r="K1897" s="84" t="s">
        <v>8633</v>
      </c>
      <c r="L1897" s="76" t="s">
        <v>154</v>
      </c>
      <c r="M1897" s="76" t="s">
        <v>154</v>
      </c>
      <c r="N1897" s="76">
        <v>11</v>
      </c>
      <c r="O1897" s="76" t="s">
        <v>611</v>
      </c>
      <c r="P1897" s="42" t="s">
        <v>224</v>
      </c>
      <c r="Q1897" s="43">
        <v>320000000</v>
      </c>
      <c r="R1897" s="43">
        <v>320000000</v>
      </c>
      <c r="S1897" s="43" t="s">
        <v>225</v>
      </c>
      <c r="T1897" s="43" t="s">
        <v>221</v>
      </c>
      <c r="U1897" s="44">
        <v>1</v>
      </c>
      <c r="V1897" s="99" t="s">
        <v>4</v>
      </c>
      <c r="W1897" s="105" t="s">
        <v>5041</v>
      </c>
    </row>
    <row r="1898" spans="1:23" ht="45" customHeight="1" x14ac:dyDescent="0.25">
      <c r="A1898" s="76">
        <v>1897</v>
      </c>
      <c r="B1898" s="83" t="s">
        <v>243</v>
      </c>
      <c r="C1898" s="78">
        <f t="shared" si="61"/>
        <v>1</v>
      </c>
      <c r="D1898" s="79">
        <v>0</v>
      </c>
      <c r="E1898" s="79">
        <f t="shared" si="62"/>
        <v>1</v>
      </c>
      <c r="F1898" s="80">
        <v>45336</v>
      </c>
      <c r="G1898" s="81" t="s">
        <v>5049</v>
      </c>
      <c r="H1898" s="82" t="s">
        <v>4936</v>
      </c>
      <c r="I1898" s="83"/>
      <c r="J1898" s="83">
        <v>83121700</v>
      </c>
      <c r="K1898" s="84" t="s">
        <v>8634</v>
      </c>
      <c r="L1898" s="76" t="s">
        <v>154</v>
      </c>
      <c r="M1898" s="76" t="s">
        <v>154</v>
      </c>
      <c r="N1898" s="76">
        <v>5</v>
      </c>
      <c r="O1898" s="76" t="s">
        <v>223</v>
      </c>
      <c r="P1898" s="42" t="s">
        <v>224</v>
      </c>
      <c r="Q1898" s="43">
        <v>35000000</v>
      </c>
      <c r="R1898" s="43">
        <v>35000000</v>
      </c>
      <c r="S1898" s="43" t="s">
        <v>225</v>
      </c>
      <c r="T1898" s="43" t="s">
        <v>221</v>
      </c>
      <c r="U1898" s="44">
        <v>1</v>
      </c>
      <c r="V1898" s="99" t="s">
        <v>4</v>
      </c>
      <c r="W1898" s="105" t="s">
        <v>5041</v>
      </c>
    </row>
    <row r="1899" spans="1:23" ht="45" customHeight="1" x14ac:dyDescent="0.25">
      <c r="A1899" s="76">
        <v>1898</v>
      </c>
      <c r="B1899" s="83" t="s">
        <v>1403</v>
      </c>
      <c r="C1899" s="78">
        <f t="shared" si="61"/>
        <v>1</v>
      </c>
      <c r="D1899" s="79">
        <v>1</v>
      </c>
      <c r="E1899" s="79">
        <f t="shared" si="62"/>
        <v>0</v>
      </c>
      <c r="F1899" s="80">
        <v>45336</v>
      </c>
      <c r="G1899" s="81" t="s">
        <v>5104</v>
      </c>
      <c r="H1899" s="82" t="s">
        <v>4936</v>
      </c>
      <c r="I1899" s="83" t="s">
        <v>4937</v>
      </c>
      <c r="J1899" s="83">
        <v>15101500</v>
      </c>
      <c r="K1899" s="84" t="s">
        <v>8635</v>
      </c>
      <c r="L1899" s="76" t="s">
        <v>154</v>
      </c>
      <c r="M1899" s="76" t="s">
        <v>154</v>
      </c>
      <c r="N1899" s="76">
        <v>7</v>
      </c>
      <c r="O1899" s="76" t="s">
        <v>621</v>
      </c>
      <c r="P1899" s="42" t="s">
        <v>4246</v>
      </c>
      <c r="Q1899" s="43">
        <v>86000000</v>
      </c>
      <c r="R1899" s="43">
        <v>86000000</v>
      </c>
      <c r="S1899" s="43" t="s">
        <v>225</v>
      </c>
      <c r="T1899" s="43" t="s">
        <v>221</v>
      </c>
      <c r="U1899" s="44">
        <v>1</v>
      </c>
      <c r="V1899" s="99" t="s">
        <v>4938</v>
      </c>
      <c r="W1899" s="105" t="s">
        <v>221</v>
      </c>
    </row>
    <row r="1900" spans="1:23" ht="45" customHeight="1" x14ac:dyDescent="0.25">
      <c r="A1900" s="76">
        <v>1899</v>
      </c>
      <c r="B1900" s="83" t="s">
        <v>1932</v>
      </c>
      <c r="C1900" s="78">
        <f t="shared" si="61"/>
        <v>1</v>
      </c>
      <c r="D1900" s="79">
        <v>0</v>
      </c>
      <c r="E1900" s="79">
        <f t="shared" si="62"/>
        <v>1</v>
      </c>
      <c r="F1900" s="80">
        <v>45341</v>
      </c>
      <c r="G1900" s="81" t="s">
        <v>5096</v>
      </c>
      <c r="H1900" s="82" t="s">
        <v>4936</v>
      </c>
      <c r="I1900" s="83" t="s">
        <v>8630</v>
      </c>
      <c r="J1900" s="83">
        <v>43231513</v>
      </c>
      <c r="K1900" s="84" t="s">
        <v>8863</v>
      </c>
      <c r="L1900" s="76" t="s">
        <v>155</v>
      </c>
      <c r="M1900" s="76" t="s">
        <v>158</v>
      </c>
      <c r="N1900" s="76">
        <v>7</v>
      </c>
      <c r="O1900" s="76" t="s">
        <v>8833</v>
      </c>
      <c r="P1900" s="42" t="s">
        <v>224</v>
      </c>
      <c r="Q1900" s="46">
        <v>450000000</v>
      </c>
      <c r="R1900" s="46">
        <v>245000000</v>
      </c>
      <c r="S1900" s="43" t="s">
        <v>1597</v>
      </c>
      <c r="T1900" s="43" t="s">
        <v>1598</v>
      </c>
      <c r="U1900" s="44">
        <v>1</v>
      </c>
      <c r="V1900" s="99" t="s">
        <v>1863</v>
      </c>
      <c r="W1900" s="105" t="s">
        <v>4</v>
      </c>
    </row>
    <row r="1901" spans="1:23" ht="45" customHeight="1" x14ac:dyDescent="0.25">
      <c r="A1901" s="76">
        <v>1900</v>
      </c>
      <c r="B1901" s="83" t="s">
        <v>1932</v>
      </c>
      <c r="C1901" s="78">
        <f t="shared" si="61"/>
        <v>1</v>
      </c>
      <c r="D1901" s="79">
        <v>0</v>
      </c>
      <c r="E1901" s="79">
        <f t="shared" si="62"/>
        <v>1</v>
      </c>
      <c r="F1901" s="80">
        <v>45341</v>
      </c>
      <c r="G1901" s="81" t="s">
        <v>5098</v>
      </c>
      <c r="H1901" s="82" t="s">
        <v>4936</v>
      </c>
      <c r="I1901" s="83" t="s">
        <v>8630</v>
      </c>
      <c r="J1901" s="83">
        <v>81111800</v>
      </c>
      <c r="K1901" s="84" t="s">
        <v>8864</v>
      </c>
      <c r="L1901" s="76" t="s">
        <v>155</v>
      </c>
      <c r="M1901" s="76" t="s">
        <v>157</v>
      </c>
      <c r="N1901" s="76">
        <v>7</v>
      </c>
      <c r="O1901" s="76" t="s">
        <v>611</v>
      </c>
      <c r="P1901" s="42" t="s">
        <v>224</v>
      </c>
      <c r="Q1901" s="46">
        <v>400000000</v>
      </c>
      <c r="R1901" s="46">
        <v>400000000</v>
      </c>
      <c r="S1901" s="43" t="s">
        <v>225</v>
      </c>
      <c r="T1901" s="43" t="s">
        <v>221</v>
      </c>
      <c r="U1901" s="44">
        <v>1</v>
      </c>
      <c r="V1901" s="99" t="s">
        <v>1932</v>
      </c>
      <c r="W1901" s="105" t="s">
        <v>50</v>
      </c>
    </row>
    <row r="1902" spans="1:23" ht="45" customHeight="1" x14ac:dyDescent="0.25">
      <c r="A1902" s="76">
        <v>1901</v>
      </c>
      <c r="B1902" s="83" t="s">
        <v>1932</v>
      </c>
      <c r="C1902" s="78">
        <f t="shared" si="61"/>
        <v>1</v>
      </c>
      <c r="D1902" s="79">
        <v>0</v>
      </c>
      <c r="E1902" s="79">
        <f t="shared" si="62"/>
        <v>1</v>
      </c>
      <c r="F1902" s="80">
        <v>45341</v>
      </c>
      <c r="G1902" s="81" t="s">
        <v>5101</v>
      </c>
      <c r="H1902" s="82" t="s">
        <v>4936</v>
      </c>
      <c r="I1902" s="83" t="s">
        <v>8630</v>
      </c>
      <c r="J1902" s="83">
        <v>81112100</v>
      </c>
      <c r="K1902" s="84" t="s">
        <v>8865</v>
      </c>
      <c r="L1902" s="76" t="s">
        <v>158</v>
      </c>
      <c r="M1902" s="76" t="s">
        <v>160</v>
      </c>
      <c r="N1902" s="76">
        <v>8</v>
      </c>
      <c r="O1902" s="76" t="s">
        <v>611</v>
      </c>
      <c r="P1902" s="42" t="s">
        <v>224</v>
      </c>
      <c r="Q1902" s="46">
        <v>2300000000</v>
      </c>
      <c r="R1902" s="46">
        <v>475040000</v>
      </c>
      <c r="S1902" s="43" t="s">
        <v>1597</v>
      </c>
      <c r="T1902" s="43" t="s">
        <v>1598</v>
      </c>
      <c r="U1902" s="44">
        <v>1</v>
      </c>
      <c r="V1902" s="99" t="s">
        <v>1932</v>
      </c>
      <c r="W1902" s="105" t="s">
        <v>103</v>
      </c>
    </row>
    <row r="1903" spans="1:23" ht="45" customHeight="1" x14ac:dyDescent="0.25">
      <c r="A1903" s="76">
        <v>1902</v>
      </c>
      <c r="B1903" s="83" t="s">
        <v>391</v>
      </c>
      <c r="C1903" s="78">
        <f t="shared" si="61"/>
        <v>1</v>
      </c>
      <c r="D1903" s="79">
        <v>0</v>
      </c>
      <c r="E1903" s="79">
        <f t="shared" si="62"/>
        <v>1</v>
      </c>
      <c r="F1903" s="80">
        <v>45341</v>
      </c>
      <c r="G1903" s="81" t="s">
        <v>5053</v>
      </c>
      <c r="H1903" s="82" t="s">
        <v>4936</v>
      </c>
      <c r="I1903" s="83" t="s">
        <v>8630</v>
      </c>
      <c r="J1903" s="83">
        <v>80161501</v>
      </c>
      <c r="K1903" s="84" t="s">
        <v>8866</v>
      </c>
      <c r="L1903" s="76" t="s">
        <v>155</v>
      </c>
      <c r="M1903" s="76" t="s">
        <v>155</v>
      </c>
      <c r="N1903" s="76">
        <v>7</v>
      </c>
      <c r="O1903" s="76" t="s">
        <v>223</v>
      </c>
      <c r="P1903" s="42" t="s">
        <v>224</v>
      </c>
      <c r="Q1903" s="46">
        <v>22203139</v>
      </c>
      <c r="R1903" s="46">
        <v>22203139</v>
      </c>
      <c r="S1903" s="43" t="s">
        <v>225</v>
      </c>
      <c r="T1903" s="43" t="s">
        <v>221</v>
      </c>
      <c r="U1903" s="44">
        <v>1</v>
      </c>
      <c r="V1903" s="99" t="s">
        <v>391</v>
      </c>
      <c r="W1903" s="105" t="s">
        <v>4</v>
      </c>
    </row>
    <row r="1904" spans="1:23" ht="45" customHeight="1" x14ac:dyDescent="0.25">
      <c r="A1904" s="76">
        <v>1903</v>
      </c>
      <c r="B1904" s="83" t="s">
        <v>391</v>
      </c>
      <c r="C1904" s="78">
        <f t="shared" si="61"/>
        <v>1</v>
      </c>
      <c r="D1904" s="79">
        <v>0</v>
      </c>
      <c r="E1904" s="79">
        <f t="shared" si="62"/>
        <v>1</v>
      </c>
      <c r="F1904" s="80">
        <v>45341</v>
      </c>
      <c r="G1904" s="81" t="s">
        <v>5053</v>
      </c>
      <c r="H1904" s="82" t="s">
        <v>4936</v>
      </c>
      <c r="I1904" s="83" t="s">
        <v>8630</v>
      </c>
      <c r="J1904" s="83">
        <v>80161501</v>
      </c>
      <c r="K1904" s="84" t="s">
        <v>8867</v>
      </c>
      <c r="L1904" s="76" t="s">
        <v>155</v>
      </c>
      <c r="M1904" s="76" t="s">
        <v>155</v>
      </c>
      <c r="N1904" s="76">
        <v>7</v>
      </c>
      <c r="O1904" s="76" t="s">
        <v>223</v>
      </c>
      <c r="P1904" s="42" t="s">
        <v>224</v>
      </c>
      <c r="Q1904" s="46">
        <v>15046052</v>
      </c>
      <c r="R1904" s="46">
        <v>15046052</v>
      </c>
      <c r="S1904" s="43" t="s">
        <v>225</v>
      </c>
      <c r="T1904" s="43" t="s">
        <v>221</v>
      </c>
      <c r="U1904" s="44">
        <v>1</v>
      </c>
      <c r="V1904" s="99" t="s">
        <v>8868</v>
      </c>
      <c r="W1904" s="105" t="s">
        <v>4</v>
      </c>
    </row>
    <row r="1905" spans="1:23" ht="45" customHeight="1" x14ac:dyDescent="0.25">
      <c r="A1905" s="76">
        <v>1904</v>
      </c>
      <c r="B1905" s="83" t="s">
        <v>412</v>
      </c>
      <c r="C1905" s="78">
        <f t="shared" si="61"/>
        <v>1</v>
      </c>
      <c r="D1905" s="79">
        <v>0</v>
      </c>
      <c r="E1905" s="79">
        <f t="shared" si="62"/>
        <v>1</v>
      </c>
      <c r="F1905" s="80">
        <v>45341</v>
      </c>
      <c r="G1905" s="81" t="s">
        <v>5053</v>
      </c>
      <c r="H1905" s="82" t="s">
        <v>4936</v>
      </c>
      <c r="I1905" s="83" t="s">
        <v>8630</v>
      </c>
      <c r="J1905" s="83">
        <v>80161501</v>
      </c>
      <c r="K1905" s="84" t="s">
        <v>8869</v>
      </c>
      <c r="L1905" s="76" t="s">
        <v>155</v>
      </c>
      <c r="M1905" s="76" t="s">
        <v>155</v>
      </c>
      <c r="N1905" s="76">
        <v>7</v>
      </c>
      <c r="O1905" s="76" t="s">
        <v>223</v>
      </c>
      <c r="P1905" s="42" t="s">
        <v>224</v>
      </c>
      <c r="Q1905" s="46">
        <v>22203139</v>
      </c>
      <c r="R1905" s="46">
        <v>22203139</v>
      </c>
      <c r="S1905" s="43" t="s">
        <v>225</v>
      </c>
      <c r="T1905" s="43" t="s">
        <v>221</v>
      </c>
      <c r="U1905" s="44">
        <v>1</v>
      </c>
      <c r="V1905" s="99" t="s">
        <v>412</v>
      </c>
      <c r="W1905" s="105" t="s">
        <v>4</v>
      </c>
    </row>
    <row r="1906" spans="1:23" ht="45" customHeight="1" x14ac:dyDescent="0.25">
      <c r="A1906" s="76">
        <v>1905</v>
      </c>
      <c r="B1906" s="83" t="s">
        <v>412</v>
      </c>
      <c r="C1906" s="78">
        <f t="shared" si="61"/>
        <v>1</v>
      </c>
      <c r="D1906" s="79">
        <v>0</v>
      </c>
      <c r="E1906" s="79">
        <f t="shared" si="62"/>
        <v>1</v>
      </c>
      <c r="F1906" s="80">
        <v>45341</v>
      </c>
      <c r="G1906" s="81" t="s">
        <v>5053</v>
      </c>
      <c r="H1906" s="82" t="s">
        <v>4936</v>
      </c>
      <c r="I1906" s="83" t="s">
        <v>8630</v>
      </c>
      <c r="J1906" s="83">
        <v>80161501</v>
      </c>
      <c r="K1906" s="88" t="s">
        <v>8870</v>
      </c>
      <c r="L1906" s="76" t="s">
        <v>155</v>
      </c>
      <c r="M1906" s="76" t="s">
        <v>155</v>
      </c>
      <c r="N1906" s="76">
        <v>7</v>
      </c>
      <c r="O1906" s="76" t="s">
        <v>223</v>
      </c>
      <c r="P1906" s="42" t="s">
        <v>224</v>
      </c>
      <c r="Q1906" s="46">
        <v>15046052</v>
      </c>
      <c r="R1906" s="46">
        <v>15046052</v>
      </c>
      <c r="S1906" s="43" t="s">
        <v>225</v>
      </c>
      <c r="T1906" s="43" t="s">
        <v>221</v>
      </c>
      <c r="U1906" s="44">
        <v>1</v>
      </c>
      <c r="V1906" s="99" t="s">
        <v>412</v>
      </c>
      <c r="W1906" s="105" t="s">
        <v>4</v>
      </c>
    </row>
    <row r="1907" spans="1:23" ht="45" customHeight="1" x14ac:dyDescent="0.25">
      <c r="A1907" s="76">
        <v>1906</v>
      </c>
      <c r="B1907" s="83" t="s">
        <v>445</v>
      </c>
      <c r="C1907" s="78">
        <f t="shared" si="61"/>
        <v>1</v>
      </c>
      <c r="D1907" s="79">
        <v>0</v>
      </c>
      <c r="E1907" s="79">
        <f t="shared" si="62"/>
        <v>1</v>
      </c>
      <c r="F1907" s="80">
        <v>45341</v>
      </c>
      <c r="G1907" s="81" t="s">
        <v>5053</v>
      </c>
      <c r="H1907" s="82" t="s">
        <v>4936</v>
      </c>
      <c r="I1907" s="83" t="s">
        <v>8630</v>
      </c>
      <c r="J1907" s="83">
        <v>80161501</v>
      </c>
      <c r="K1907" s="84" t="s">
        <v>8871</v>
      </c>
      <c r="L1907" s="76" t="s">
        <v>155</v>
      </c>
      <c r="M1907" s="76" t="s">
        <v>155</v>
      </c>
      <c r="N1907" s="76">
        <v>7</v>
      </c>
      <c r="O1907" s="76" t="s">
        <v>223</v>
      </c>
      <c r="P1907" s="42" t="s">
        <v>224</v>
      </c>
      <c r="Q1907" s="46">
        <v>22203139</v>
      </c>
      <c r="R1907" s="46">
        <v>22203139</v>
      </c>
      <c r="S1907" s="43" t="s">
        <v>225</v>
      </c>
      <c r="T1907" s="43" t="s">
        <v>221</v>
      </c>
      <c r="U1907" s="44">
        <v>1</v>
      </c>
      <c r="V1907" s="99" t="s">
        <v>445</v>
      </c>
      <c r="W1907" s="105" t="s">
        <v>4</v>
      </c>
    </row>
    <row r="1908" spans="1:23" ht="45" customHeight="1" x14ac:dyDescent="0.25">
      <c r="A1908" s="76">
        <v>1907</v>
      </c>
      <c r="B1908" s="83" t="s">
        <v>445</v>
      </c>
      <c r="C1908" s="78">
        <f t="shared" si="61"/>
        <v>1</v>
      </c>
      <c r="D1908" s="79">
        <v>0</v>
      </c>
      <c r="E1908" s="79">
        <f t="shared" si="62"/>
        <v>1</v>
      </c>
      <c r="F1908" s="80">
        <v>45341</v>
      </c>
      <c r="G1908" s="81" t="s">
        <v>5053</v>
      </c>
      <c r="H1908" s="82" t="s">
        <v>4936</v>
      </c>
      <c r="I1908" s="83" t="s">
        <v>8630</v>
      </c>
      <c r="J1908" s="83">
        <v>80161501</v>
      </c>
      <c r="K1908" s="88" t="s">
        <v>8872</v>
      </c>
      <c r="L1908" s="76" t="s">
        <v>155</v>
      </c>
      <c r="M1908" s="76" t="s">
        <v>155</v>
      </c>
      <c r="N1908" s="76">
        <v>7</v>
      </c>
      <c r="O1908" s="76" t="s">
        <v>223</v>
      </c>
      <c r="P1908" s="42" t="s">
        <v>224</v>
      </c>
      <c r="Q1908" s="46">
        <v>15046052</v>
      </c>
      <c r="R1908" s="46">
        <v>15046052</v>
      </c>
      <c r="S1908" s="43" t="s">
        <v>225</v>
      </c>
      <c r="T1908" s="43" t="s">
        <v>221</v>
      </c>
      <c r="U1908" s="44">
        <v>1</v>
      </c>
      <c r="V1908" s="99" t="s">
        <v>445</v>
      </c>
      <c r="W1908" s="105" t="s">
        <v>4</v>
      </c>
    </row>
    <row r="1909" spans="1:23" ht="45" customHeight="1" x14ac:dyDescent="0.25">
      <c r="A1909" s="76">
        <v>1908</v>
      </c>
      <c r="B1909" s="83" t="s">
        <v>445</v>
      </c>
      <c r="C1909" s="78">
        <f t="shared" si="61"/>
        <v>2</v>
      </c>
      <c r="D1909" s="79">
        <v>0</v>
      </c>
      <c r="E1909" s="79">
        <f t="shared" si="62"/>
        <v>2</v>
      </c>
      <c r="F1909" s="80">
        <v>45341</v>
      </c>
      <c r="G1909" s="81" t="s">
        <v>5053</v>
      </c>
      <c r="H1909" s="82" t="s">
        <v>4936</v>
      </c>
      <c r="I1909" s="83" t="s">
        <v>8630</v>
      </c>
      <c r="J1909" s="83">
        <v>80161501</v>
      </c>
      <c r="K1909" s="84" t="s">
        <v>8873</v>
      </c>
      <c r="L1909" s="76" t="s">
        <v>155</v>
      </c>
      <c r="M1909" s="76" t="s">
        <v>155</v>
      </c>
      <c r="N1909" s="76">
        <v>7</v>
      </c>
      <c r="O1909" s="76" t="s">
        <v>223</v>
      </c>
      <c r="P1909" s="42" t="s">
        <v>224</v>
      </c>
      <c r="Q1909" s="46">
        <v>56000000</v>
      </c>
      <c r="R1909" s="46">
        <v>56000000</v>
      </c>
      <c r="S1909" s="43" t="s">
        <v>225</v>
      </c>
      <c r="T1909" s="43" t="s">
        <v>221</v>
      </c>
      <c r="U1909" s="44">
        <v>2</v>
      </c>
      <c r="V1909" s="99" t="s">
        <v>445</v>
      </c>
      <c r="W1909" s="105" t="s">
        <v>4</v>
      </c>
    </row>
    <row r="1910" spans="1:23" ht="45" customHeight="1" x14ac:dyDescent="0.25">
      <c r="A1910" s="76">
        <v>1909</v>
      </c>
      <c r="B1910" s="83" t="s">
        <v>427</v>
      </c>
      <c r="C1910" s="78">
        <f t="shared" si="61"/>
        <v>1</v>
      </c>
      <c r="D1910" s="79">
        <v>0</v>
      </c>
      <c r="E1910" s="79">
        <f t="shared" si="62"/>
        <v>1</v>
      </c>
      <c r="F1910" s="80">
        <v>45341</v>
      </c>
      <c r="G1910" s="81" t="s">
        <v>5053</v>
      </c>
      <c r="H1910" s="82" t="s">
        <v>4936</v>
      </c>
      <c r="I1910" s="83" t="s">
        <v>8630</v>
      </c>
      <c r="J1910" s="83">
        <v>80161501</v>
      </c>
      <c r="K1910" s="84" t="s">
        <v>8874</v>
      </c>
      <c r="L1910" s="76" t="s">
        <v>155</v>
      </c>
      <c r="M1910" s="76" t="s">
        <v>155</v>
      </c>
      <c r="N1910" s="76">
        <v>7</v>
      </c>
      <c r="O1910" s="76" t="s">
        <v>223</v>
      </c>
      <c r="P1910" s="42" t="s">
        <v>224</v>
      </c>
      <c r="Q1910" s="46">
        <v>22203139</v>
      </c>
      <c r="R1910" s="46">
        <v>22203139</v>
      </c>
      <c r="S1910" s="43" t="s">
        <v>225</v>
      </c>
      <c r="T1910" s="43" t="s">
        <v>221</v>
      </c>
      <c r="U1910" s="44">
        <v>1</v>
      </c>
      <c r="V1910" s="99" t="s">
        <v>427</v>
      </c>
      <c r="W1910" s="105" t="s">
        <v>4</v>
      </c>
    </row>
    <row r="1911" spans="1:23" ht="45" customHeight="1" x14ac:dyDescent="0.25">
      <c r="A1911" s="76">
        <v>1910</v>
      </c>
      <c r="B1911" s="83" t="s">
        <v>427</v>
      </c>
      <c r="C1911" s="78">
        <f t="shared" si="61"/>
        <v>1</v>
      </c>
      <c r="D1911" s="79">
        <v>0</v>
      </c>
      <c r="E1911" s="79">
        <f t="shared" si="62"/>
        <v>1</v>
      </c>
      <c r="F1911" s="80">
        <v>45341</v>
      </c>
      <c r="G1911" s="81" t="s">
        <v>5053</v>
      </c>
      <c r="H1911" s="82" t="s">
        <v>4936</v>
      </c>
      <c r="I1911" s="83" t="s">
        <v>8630</v>
      </c>
      <c r="J1911" s="83">
        <v>80161501</v>
      </c>
      <c r="K1911" s="88" t="s">
        <v>8875</v>
      </c>
      <c r="L1911" s="76" t="s">
        <v>155</v>
      </c>
      <c r="M1911" s="76" t="s">
        <v>155</v>
      </c>
      <c r="N1911" s="76">
        <v>7</v>
      </c>
      <c r="O1911" s="76" t="s">
        <v>223</v>
      </c>
      <c r="P1911" s="42" t="s">
        <v>224</v>
      </c>
      <c r="Q1911" s="46">
        <v>15046052</v>
      </c>
      <c r="R1911" s="46">
        <v>15046052</v>
      </c>
      <c r="S1911" s="43" t="s">
        <v>225</v>
      </c>
      <c r="T1911" s="43" t="s">
        <v>221</v>
      </c>
      <c r="U1911" s="44">
        <v>1</v>
      </c>
      <c r="V1911" s="99" t="s">
        <v>427</v>
      </c>
      <c r="W1911" s="105" t="s">
        <v>4</v>
      </c>
    </row>
    <row r="1912" spans="1:23" ht="45" customHeight="1" x14ac:dyDescent="0.25">
      <c r="A1912" s="76">
        <v>1911</v>
      </c>
      <c r="B1912" s="83" t="s">
        <v>388</v>
      </c>
      <c r="C1912" s="78">
        <f t="shared" si="61"/>
        <v>1</v>
      </c>
      <c r="D1912" s="79">
        <v>0</v>
      </c>
      <c r="E1912" s="79">
        <f t="shared" si="62"/>
        <v>1</v>
      </c>
      <c r="F1912" s="80">
        <v>45341</v>
      </c>
      <c r="G1912" s="81" t="s">
        <v>5053</v>
      </c>
      <c r="H1912" s="82" t="s">
        <v>4936</v>
      </c>
      <c r="I1912" s="83" t="s">
        <v>8630</v>
      </c>
      <c r="J1912" s="83">
        <v>80161501</v>
      </c>
      <c r="K1912" s="84" t="s">
        <v>8876</v>
      </c>
      <c r="L1912" s="76" t="s">
        <v>155</v>
      </c>
      <c r="M1912" s="76" t="s">
        <v>155</v>
      </c>
      <c r="N1912" s="76">
        <v>7</v>
      </c>
      <c r="O1912" s="76" t="s">
        <v>223</v>
      </c>
      <c r="P1912" s="42" t="s">
        <v>224</v>
      </c>
      <c r="Q1912" s="46">
        <v>22203139</v>
      </c>
      <c r="R1912" s="46">
        <v>22203139</v>
      </c>
      <c r="S1912" s="43" t="s">
        <v>225</v>
      </c>
      <c r="T1912" s="43" t="s">
        <v>221</v>
      </c>
      <c r="U1912" s="44">
        <v>1</v>
      </c>
      <c r="V1912" s="99" t="s">
        <v>388</v>
      </c>
      <c r="W1912" s="105" t="s">
        <v>4</v>
      </c>
    </row>
    <row r="1913" spans="1:23" ht="45" customHeight="1" x14ac:dyDescent="0.25">
      <c r="A1913" s="76">
        <v>1912</v>
      </c>
      <c r="B1913" s="83" t="s">
        <v>388</v>
      </c>
      <c r="C1913" s="78">
        <f t="shared" si="61"/>
        <v>1</v>
      </c>
      <c r="D1913" s="79">
        <v>0</v>
      </c>
      <c r="E1913" s="79">
        <f t="shared" si="62"/>
        <v>1</v>
      </c>
      <c r="F1913" s="80">
        <v>45341</v>
      </c>
      <c r="G1913" s="81" t="s">
        <v>5053</v>
      </c>
      <c r="H1913" s="82" t="s">
        <v>4936</v>
      </c>
      <c r="I1913" s="83" t="s">
        <v>8630</v>
      </c>
      <c r="J1913" s="83">
        <v>80161501</v>
      </c>
      <c r="K1913" s="88" t="s">
        <v>8877</v>
      </c>
      <c r="L1913" s="76" t="s">
        <v>155</v>
      </c>
      <c r="M1913" s="76" t="s">
        <v>155</v>
      </c>
      <c r="N1913" s="76">
        <v>7</v>
      </c>
      <c r="O1913" s="76" t="s">
        <v>223</v>
      </c>
      <c r="P1913" s="42" t="s">
        <v>224</v>
      </c>
      <c r="Q1913" s="46">
        <v>15046052</v>
      </c>
      <c r="R1913" s="46">
        <v>15046052</v>
      </c>
      <c r="S1913" s="43" t="s">
        <v>225</v>
      </c>
      <c r="T1913" s="43" t="s">
        <v>221</v>
      </c>
      <c r="U1913" s="44">
        <v>1</v>
      </c>
      <c r="V1913" s="99" t="s">
        <v>8878</v>
      </c>
      <c r="W1913" s="105" t="s">
        <v>4</v>
      </c>
    </row>
    <row r="1914" spans="1:23" ht="45" customHeight="1" x14ac:dyDescent="0.25">
      <c r="A1914" s="76">
        <v>1913</v>
      </c>
      <c r="B1914" s="83" t="s">
        <v>388</v>
      </c>
      <c r="C1914" s="78">
        <f t="shared" si="61"/>
        <v>3</v>
      </c>
      <c r="D1914" s="79">
        <v>0</v>
      </c>
      <c r="E1914" s="79">
        <f t="shared" si="62"/>
        <v>3</v>
      </c>
      <c r="F1914" s="80">
        <v>45341</v>
      </c>
      <c r="G1914" s="81" t="s">
        <v>5053</v>
      </c>
      <c r="H1914" s="82" t="s">
        <v>4936</v>
      </c>
      <c r="I1914" s="83" t="s">
        <v>8630</v>
      </c>
      <c r="J1914" s="83">
        <v>80161501</v>
      </c>
      <c r="K1914" s="84" t="s">
        <v>8879</v>
      </c>
      <c r="L1914" s="76" t="s">
        <v>155</v>
      </c>
      <c r="M1914" s="76" t="s">
        <v>155</v>
      </c>
      <c r="N1914" s="76">
        <v>7</v>
      </c>
      <c r="O1914" s="76" t="s">
        <v>223</v>
      </c>
      <c r="P1914" s="42" t="s">
        <v>224</v>
      </c>
      <c r="Q1914" s="46">
        <v>84000000</v>
      </c>
      <c r="R1914" s="46">
        <v>84000000</v>
      </c>
      <c r="S1914" s="43" t="s">
        <v>225</v>
      </c>
      <c r="T1914" s="43" t="s">
        <v>221</v>
      </c>
      <c r="U1914" s="44">
        <v>3</v>
      </c>
      <c r="V1914" s="99" t="s">
        <v>8878</v>
      </c>
      <c r="W1914" s="105" t="s">
        <v>4</v>
      </c>
    </row>
    <row r="1915" spans="1:23" ht="45" customHeight="1" x14ac:dyDescent="0.25">
      <c r="A1915" s="76">
        <v>1914</v>
      </c>
      <c r="B1915" s="83" t="s">
        <v>448</v>
      </c>
      <c r="C1915" s="78">
        <f t="shared" si="61"/>
        <v>1</v>
      </c>
      <c r="D1915" s="79">
        <v>0</v>
      </c>
      <c r="E1915" s="79">
        <f t="shared" si="62"/>
        <v>1</v>
      </c>
      <c r="F1915" s="80">
        <v>45341</v>
      </c>
      <c r="G1915" s="81" t="s">
        <v>5053</v>
      </c>
      <c r="H1915" s="82" t="s">
        <v>4936</v>
      </c>
      <c r="I1915" s="83" t="s">
        <v>8630</v>
      </c>
      <c r="J1915" s="83">
        <v>80161501</v>
      </c>
      <c r="K1915" s="84" t="s">
        <v>8880</v>
      </c>
      <c r="L1915" s="76" t="s">
        <v>155</v>
      </c>
      <c r="M1915" s="76" t="s">
        <v>155</v>
      </c>
      <c r="N1915" s="76">
        <v>6</v>
      </c>
      <c r="O1915" s="76" t="s">
        <v>223</v>
      </c>
      <c r="P1915" s="42" t="s">
        <v>224</v>
      </c>
      <c r="Q1915" s="46">
        <v>22203139</v>
      </c>
      <c r="R1915" s="46">
        <v>22203139</v>
      </c>
      <c r="S1915" s="43" t="s">
        <v>225</v>
      </c>
      <c r="T1915" s="43" t="s">
        <v>221</v>
      </c>
      <c r="U1915" s="44">
        <v>1</v>
      </c>
      <c r="V1915" s="99" t="s">
        <v>448</v>
      </c>
      <c r="W1915" s="105" t="s">
        <v>4</v>
      </c>
    </row>
    <row r="1916" spans="1:23" ht="45" customHeight="1" x14ac:dyDescent="0.25">
      <c r="A1916" s="76">
        <v>1915</v>
      </c>
      <c r="B1916" s="83" t="s">
        <v>448</v>
      </c>
      <c r="C1916" s="78">
        <f t="shared" si="61"/>
        <v>3</v>
      </c>
      <c r="D1916" s="79">
        <v>0</v>
      </c>
      <c r="E1916" s="79">
        <f t="shared" si="62"/>
        <v>3</v>
      </c>
      <c r="F1916" s="80">
        <v>45341</v>
      </c>
      <c r="G1916" s="81" t="s">
        <v>5053</v>
      </c>
      <c r="H1916" s="82" t="s">
        <v>4936</v>
      </c>
      <c r="I1916" s="83" t="s">
        <v>8630</v>
      </c>
      <c r="J1916" s="83">
        <v>80161501</v>
      </c>
      <c r="K1916" s="84" t="s">
        <v>8881</v>
      </c>
      <c r="L1916" s="76" t="s">
        <v>155</v>
      </c>
      <c r="M1916" s="76" t="s">
        <v>155</v>
      </c>
      <c r="N1916" s="76">
        <v>6</v>
      </c>
      <c r="O1916" s="76" t="s">
        <v>223</v>
      </c>
      <c r="P1916" s="42" t="s">
        <v>224</v>
      </c>
      <c r="Q1916" s="46">
        <v>45138156</v>
      </c>
      <c r="R1916" s="46">
        <v>45138156</v>
      </c>
      <c r="S1916" s="43" t="s">
        <v>225</v>
      </c>
      <c r="T1916" s="43" t="s">
        <v>221</v>
      </c>
      <c r="U1916" s="44">
        <v>3</v>
      </c>
      <c r="V1916" s="99" t="s">
        <v>448</v>
      </c>
      <c r="W1916" s="105" t="s">
        <v>4</v>
      </c>
    </row>
    <row r="1917" spans="1:23" ht="45" customHeight="1" x14ac:dyDescent="0.25">
      <c r="A1917" s="76">
        <v>1916</v>
      </c>
      <c r="B1917" s="83" t="s">
        <v>397</v>
      </c>
      <c r="C1917" s="78">
        <f t="shared" si="61"/>
        <v>1</v>
      </c>
      <c r="D1917" s="79">
        <v>0</v>
      </c>
      <c r="E1917" s="79">
        <f t="shared" si="62"/>
        <v>1</v>
      </c>
      <c r="F1917" s="80">
        <v>45341</v>
      </c>
      <c r="G1917" s="81" t="s">
        <v>5053</v>
      </c>
      <c r="H1917" s="82" t="s">
        <v>4936</v>
      </c>
      <c r="I1917" s="83" t="s">
        <v>8630</v>
      </c>
      <c r="J1917" s="83">
        <v>80161501</v>
      </c>
      <c r="K1917" s="84" t="s">
        <v>8882</v>
      </c>
      <c r="L1917" s="76" t="s">
        <v>155</v>
      </c>
      <c r="M1917" s="76" t="s">
        <v>155</v>
      </c>
      <c r="N1917" s="76">
        <v>7</v>
      </c>
      <c r="O1917" s="76" t="s">
        <v>223</v>
      </c>
      <c r="P1917" s="42" t="s">
        <v>224</v>
      </c>
      <c r="Q1917" s="46">
        <v>22203139</v>
      </c>
      <c r="R1917" s="46">
        <v>22203139</v>
      </c>
      <c r="S1917" s="43" t="s">
        <v>225</v>
      </c>
      <c r="T1917" s="43" t="s">
        <v>221</v>
      </c>
      <c r="U1917" s="44">
        <v>1</v>
      </c>
      <c r="V1917" s="99" t="s">
        <v>397</v>
      </c>
      <c r="W1917" s="105" t="s">
        <v>4</v>
      </c>
    </row>
    <row r="1918" spans="1:23" ht="45" customHeight="1" x14ac:dyDescent="0.25">
      <c r="A1918" s="76">
        <v>1917</v>
      </c>
      <c r="B1918" s="83" t="s">
        <v>397</v>
      </c>
      <c r="C1918" s="78">
        <f t="shared" si="61"/>
        <v>1</v>
      </c>
      <c r="D1918" s="79">
        <v>0</v>
      </c>
      <c r="E1918" s="79">
        <f t="shared" si="62"/>
        <v>1</v>
      </c>
      <c r="F1918" s="80">
        <v>45341</v>
      </c>
      <c r="G1918" s="81" t="s">
        <v>5053</v>
      </c>
      <c r="H1918" s="82" t="s">
        <v>4936</v>
      </c>
      <c r="I1918" s="83" t="s">
        <v>8630</v>
      </c>
      <c r="J1918" s="83">
        <v>80161501</v>
      </c>
      <c r="K1918" s="88" t="s">
        <v>8883</v>
      </c>
      <c r="L1918" s="76" t="s">
        <v>155</v>
      </c>
      <c r="M1918" s="76" t="s">
        <v>155</v>
      </c>
      <c r="N1918" s="76">
        <v>7</v>
      </c>
      <c r="O1918" s="76" t="s">
        <v>223</v>
      </c>
      <c r="P1918" s="42" t="s">
        <v>224</v>
      </c>
      <c r="Q1918" s="46">
        <v>15046052</v>
      </c>
      <c r="R1918" s="46">
        <v>15046052</v>
      </c>
      <c r="S1918" s="43" t="s">
        <v>225</v>
      </c>
      <c r="T1918" s="43" t="s">
        <v>221</v>
      </c>
      <c r="U1918" s="44">
        <v>1</v>
      </c>
      <c r="V1918" s="99" t="s">
        <v>397</v>
      </c>
      <c r="W1918" s="105" t="s">
        <v>4</v>
      </c>
    </row>
    <row r="1919" spans="1:23" ht="45" customHeight="1" x14ac:dyDescent="0.25">
      <c r="A1919" s="76">
        <v>1918</v>
      </c>
      <c r="B1919" s="83" t="s">
        <v>424</v>
      </c>
      <c r="C1919" s="78">
        <f t="shared" si="61"/>
        <v>1</v>
      </c>
      <c r="D1919" s="79">
        <v>0</v>
      </c>
      <c r="E1919" s="79">
        <f t="shared" si="62"/>
        <v>1</v>
      </c>
      <c r="F1919" s="80">
        <v>45341</v>
      </c>
      <c r="G1919" s="81" t="s">
        <v>5053</v>
      </c>
      <c r="H1919" s="82" t="s">
        <v>4936</v>
      </c>
      <c r="I1919" s="83" t="s">
        <v>8630</v>
      </c>
      <c r="J1919" s="83">
        <v>80161501</v>
      </c>
      <c r="K1919" s="84" t="s">
        <v>8884</v>
      </c>
      <c r="L1919" s="76" t="s">
        <v>155</v>
      </c>
      <c r="M1919" s="76" t="s">
        <v>155</v>
      </c>
      <c r="N1919" s="76">
        <v>7</v>
      </c>
      <c r="O1919" s="76" t="s">
        <v>223</v>
      </c>
      <c r="P1919" s="42" t="s">
        <v>224</v>
      </c>
      <c r="Q1919" s="46">
        <v>22203139</v>
      </c>
      <c r="R1919" s="46">
        <v>22203139</v>
      </c>
      <c r="S1919" s="43" t="s">
        <v>225</v>
      </c>
      <c r="T1919" s="43" t="s">
        <v>221</v>
      </c>
      <c r="U1919" s="44">
        <v>1</v>
      </c>
      <c r="V1919" s="99" t="s">
        <v>424</v>
      </c>
      <c r="W1919" s="105" t="s">
        <v>4</v>
      </c>
    </row>
    <row r="1920" spans="1:23" ht="45" customHeight="1" x14ac:dyDescent="0.25">
      <c r="A1920" s="76">
        <v>1919</v>
      </c>
      <c r="B1920" s="83" t="s">
        <v>424</v>
      </c>
      <c r="C1920" s="78">
        <f t="shared" si="61"/>
        <v>1</v>
      </c>
      <c r="D1920" s="79">
        <v>0</v>
      </c>
      <c r="E1920" s="79">
        <f t="shared" si="62"/>
        <v>1</v>
      </c>
      <c r="F1920" s="80">
        <v>45341</v>
      </c>
      <c r="G1920" s="81" t="s">
        <v>5053</v>
      </c>
      <c r="H1920" s="82" t="s">
        <v>4936</v>
      </c>
      <c r="I1920" s="83" t="s">
        <v>8630</v>
      </c>
      <c r="J1920" s="83">
        <v>80161501</v>
      </c>
      <c r="K1920" s="84" t="s">
        <v>8885</v>
      </c>
      <c r="L1920" s="76" t="s">
        <v>155</v>
      </c>
      <c r="M1920" s="76" t="s">
        <v>155</v>
      </c>
      <c r="N1920" s="76">
        <v>7</v>
      </c>
      <c r="O1920" s="76" t="s">
        <v>223</v>
      </c>
      <c r="P1920" s="42" t="s">
        <v>224</v>
      </c>
      <c r="Q1920" s="46">
        <v>15046052</v>
      </c>
      <c r="R1920" s="46">
        <v>15046052</v>
      </c>
      <c r="S1920" s="43" t="s">
        <v>225</v>
      </c>
      <c r="T1920" s="43" t="s">
        <v>221</v>
      </c>
      <c r="U1920" s="44">
        <v>1</v>
      </c>
      <c r="V1920" s="99" t="s">
        <v>8886</v>
      </c>
      <c r="W1920" s="105" t="s">
        <v>4</v>
      </c>
    </row>
    <row r="1921" spans="1:23" ht="45" customHeight="1" x14ac:dyDescent="0.25">
      <c r="A1921" s="76">
        <v>1920</v>
      </c>
      <c r="B1921" s="83" t="s">
        <v>424</v>
      </c>
      <c r="C1921" s="78">
        <f t="shared" si="61"/>
        <v>5</v>
      </c>
      <c r="D1921" s="79">
        <v>0</v>
      </c>
      <c r="E1921" s="79">
        <f t="shared" si="62"/>
        <v>5</v>
      </c>
      <c r="F1921" s="80">
        <v>45341</v>
      </c>
      <c r="G1921" s="81" t="s">
        <v>5053</v>
      </c>
      <c r="H1921" s="82" t="s">
        <v>4936</v>
      </c>
      <c r="I1921" s="83" t="s">
        <v>8630</v>
      </c>
      <c r="J1921" s="83">
        <v>80161501</v>
      </c>
      <c r="K1921" s="84" t="s">
        <v>8887</v>
      </c>
      <c r="L1921" s="76" t="s">
        <v>155</v>
      </c>
      <c r="M1921" s="76" t="s">
        <v>155</v>
      </c>
      <c r="N1921" s="76">
        <v>7</v>
      </c>
      <c r="O1921" s="76" t="s">
        <v>223</v>
      </c>
      <c r="P1921" s="42" t="s">
        <v>224</v>
      </c>
      <c r="Q1921" s="46">
        <v>140000000</v>
      </c>
      <c r="R1921" s="46">
        <v>140000000</v>
      </c>
      <c r="S1921" s="43" t="s">
        <v>225</v>
      </c>
      <c r="T1921" s="43" t="s">
        <v>221</v>
      </c>
      <c r="U1921" s="44">
        <v>5</v>
      </c>
      <c r="V1921" s="99" t="s">
        <v>8886</v>
      </c>
      <c r="W1921" s="105" t="s">
        <v>4</v>
      </c>
    </row>
    <row r="1922" spans="1:23" ht="45" customHeight="1" x14ac:dyDescent="0.25">
      <c r="A1922" s="76">
        <v>1921</v>
      </c>
      <c r="B1922" s="83" t="s">
        <v>439</v>
      </c>
      <c r="C1922" s="78">
        <f t="shared" si="61"/>
        <v>1</v>
      </c>
      <c r="D1922" s="79">
        <v>0</v>
      </c>
      <c r="E1922" s="79">
        <f t="shared" si="62"/>
        <v>1</v>
      </c>
      <c r="F1922" s="80">
        <v>45341</v>
      </c>
      <c r="G1922" s="81" t="s">
        <v>5053</v>
      </c>
      <c r="H1922" s="82" t="s">
        <v>4936</v>
      </c>
      <c r="I1922" s="83" t="s">
        <v>8630</v>
      </c>
      <c r="J1922" s="83">
        <v>80161501</v>
      </c>
      <c r="K1922" s="84" t="s">
        <v>8888</v>
      </c>
      <c r="L1922" s="76" t="s">
        <v>155</v>
      </c>
      <c r="M1922" s="76" t="s">
        <v>155</v>
      </c>
      <c r="N1922" s="76">
        <v>7</v>
      </c>
      <c r="O1922" s="76" t="s">
        <v>223</v>
      </c>
      <c r="P1922" s="42" t="s">
        <v>224</v>
      </c>
      <c r="Q1922" s="46">
        <v>22203139</v>
      </c>
      <c r="R1922" s="46">
        <v>22203139</v>
      </c>
      <c r="S1922" s="43" t="s">
        <v>225</v>
      </c>
      <c r="T1922" s="43" t="s">
        <v>221</v>
      </c>
      <c r="U1922" s="44">
        <v>1</v>
      </c>
      <c r="V1922" s="99" t="s">
        <v>439</v>
      </c>
      <c r="W1922" s="105" t="s">
        <v>4</v>
      </c>
    </row>
    <row r="1923" spans="1:23" ht="45" customHeight="1" x14ac:dyDescent="0.25">
      <c r="A1923" s="76">
        <v>1922</v>
      </c>
      <c r="B1923" s="83" t="s">
        <v>439</v>
      </c>
      <c r="C1923" s="78">
        <f t="shared" si="61"/>
        <v>1</v>
      </c>
      <c r="D1923" s="79">
        <v>0</v>
      </c>
      <c r="E1923" s="79">
        <f t="shared" si="62"/>
        <v>1</v>
      </c>
      <c r="F1923" s="80">
        <v>45341</v>
      </c>
      <c r="G1923" s="81" t="s">
        <v>5053</v>
      </c>
      <c r="H1923" s="82" t="s">
        <v>4936</v>
      </c>
      <c r="I1923" s="83" t="s">
        <v>8630</v>
      </c>
      <c r="J1923" s="83">
        <v>80161501</v>
      </c>
      <c r="K1923" s="88" t="s">
        <v>8889</v>
      </c>
      <c r="L1923" s="76" t="s">
        <v>155</v>
      </c>
      <c r="M1923" s="76" t="s">
        <v>155</v>
      </c>
      <c r="N1923" s="76">
        <v>7</v>
      </c>
      <c r="O1923" s="76" t="s">
        <v>223</v>
      </c>
      <c r="P1923" s="42" t="s">
        <v>224</v>
      </c>
      <c r="Q1923" s="46">
        <v>15046052</v>
      </c>
      <c r="R1923" s="46">
        <v>15046052</v>
      </c>
      <c r="S1923" s="43" t="s">
        <v>225</v>
      </c>
      <c r="T1923" s="43" t="s">
        <v>221</v>
      </c>
      <c r="U1923" s="44">
        <v>1</v>
      </c>
      <c r="V1923" s="99" t="s">
        <v>439</v>
      </c>
      <c r="W1923" s="105" t="s">
        <v>4</v>
      </c>
    </row>
    <row r="1924" spans="1:23" ht="45" customHeight="1" x14ac:dyDescent="0.25">
      <c r="A1924" s="76">
        <v>1923</v>
      </c>
      <c r="B1924" s="83" t="s">
        <v>418</v>
      </c>
      <c r="C1924" s="78">
        <f t="shared" si="61"/>
        <v>1</v>
      </c>
      <c r="D1924" s="79">
        <v>0</v>
      </c>
      <c r="E1924" s="79">
        <f t="shared" si="62"/>
        <v>1</v>
      </c>
      <c r="F1924" s="80">
        <v>45341</v>
      </c>
      <c r="G1924" s="81" t="s">
        <v>5053</v>
      </c>
      <c r="H1924" s="82" t="s">
        <v>4936</v>
      </c>
      <c r="I1924" s="83" t="s">
        <v>8630</v>
      </c>
      <c r="J1924" s="83">
        <v>80161501</v>
      </c>
      <c r="K1924" s="84" t="s">
        <v>8890</v>
      </c>
      <c r="L1924" s="76" t="s">
        <v>155</v>
      </c>
      <c r="M1924" s="76" t="s">
        <v>155</v>
      </c>
      <c r="N1924" s="76">
        <v>7</v>
      </c>
      <c r="O1924" s="76" t="s">
        <v>223</v>
      </c>
      <c r="P1924" s="42" t="s">
        <v>224</v>
      </c>
      <c r="Q1924" s="46">
        <v>22203139</v>
      </c>
      <c r="R1924" s="46">
        <v>22203139</v>
      </c>
      <c r="S1924" s="43" t="s">
        <v>225</v>
      </c>
      <c r="T1924" s="43" t="s">
        <v>221</v>
      </c>
      <c r="U1924" s="44">
        <v>1</v>
      </c>
      <c r="V1924" s="99" t="s">
        <v>418</v>
      </c>
      <c r="W1924" s="105" t="s">
        <v>4</v>
      </c>
    </row>
    <row r="1925" spans="1:23" ht="45" customHeight="1" x14ac:dyDescent="0.25">
      <c r="A1925" s="76">
        <v>1924</v>
      </c>
      <c r="B1925" s="83" t="s">
        <v>418</v>
      </c>
      <c r="C1925" s="78">
        <f t="shared" si="61"/>
        <v>1</v>
      </c>
      <c r="D1925" s="79">
        <v>0</v>
      </c>
      <c r="E1925" s="79">
        <f t="shared" si="62"/>
        <v>1</v>
      </c>
      <c r="F1925" s="80">
        <v>45341</v>
      </c>
      <c r="G1925" s="81" t="s">
        <v>5053</v>
      </c>
      <c r="H1925" s="82" t="s">
        <v>4936</v>
      </c>
      <c r="I1925" s="83" t="s">
        <v>8630</v>
      </c>
      <c r="J1925" s="83">
        <v>80161501</v>
      </c>
      <c r="K1925" s="88" t="s">
        <v>8891</v>
      </c>
      <c r="L1925" s="76" t="s">
        <v>155</v>
      </c>
      <c r="M1925" s="76" t="s">
        <v>155</v>
      </c>
      <c r="N1925" s="76">
        <v>7</v>
      </c>
      <c r="O1925" s="76" t="s">
        <v>223</v>
      </c>
      <c r="P1925" s="42" t="s">
        <v>224</v>
      </c>
      <c r="Q1925" s="46">
        <v>15046052</v>
      </c>
      <c r="R1925" s="46">
        <v>15046052</v>
      </c>
      <c r="S1925" s="43" t="s">
        <v>225</v>
      </c>
      <c r="T1925" s="43" t="s">
        <v>221</v>
      </c>
      <c r="U1925" s="44">
        <v>1</v>
      </c>
      <c r="V1925" s="99" t="s">
        <v>8892</v>
      </c>
      <c r="W1925" s="105" t="s">
        <v>4</v>
      </c>
    </row>
    <row r="1926" spans="1:23" ht="45" customHeight="1" x14ac:dyDescent="0.25">
      <c r="A1926" s="76">
        <v>1925</v>
      </c>
      <c r="B1926" s="83" t="s">
        <v>418</v>
      </c>
      <c r="C1926" s="78">
        <f t="shared" si="61"/>
        <v>1</v>
      </c>
      <c r="D1926" s="79">
        <v>0</v>
      </c>
      <c r="E1926" s="79">
        <f t="shared" si="62"/>
        <v>1</v>
      </c>
      <c r="F1926" s="80">
        <v>45341</v>
      </c>
      <c r="G1926" s="81" t="s">
        <v>5053</v>
      </c>
      <c r="H1926" s="82" t="s">
        <v>4936</v>
      </c>
      <c r="I1926" s="83" t="s">
        <v>8630</v>
      </c>
      <c r="J1926" s="83">
        <v>80161501</v>
      </c>
      <c r="K1926" s="84" t="s">
        <v>8893</v>
      </c>
      <c r="L1926" s="76" t="s">
        <v>155</v>
      </c>
      <c r="M1926" s="76" t="s">
        <v>155</v>
      </c>
      <c r="N1926" s="76">
        <v>7</v>
      </c>
      <c r="O1926" s="76" t="s">
        <v>223</v>
      </c>
      <c r="P1926" s="42" t="s">
        <v>224</v>
      </c>
      <c r="Q1926" s="46">
        <v>28000000</v>
      </c>
      <c r="R1926" s="46">
        <v>28000000</v>
      </c>
      <c r="S1926" s="43" t="s">
        <v>225</v>
      </c>
      <c r="T1926" s="43" t="s">
        <v>221</v>
      </c>
      <c r="U1926" s="44">
        <v>1</v>
      </c>
      <c r="V1926" s="99" t="s">
        <v>8892</v>
      </c>
      <c r="W1926" s="105" t="s">
        <v>4</v>
      </c>
    </row>
    <row r="1927" spans="1:23" ht="45" customHeight="1" x14ac:dyDescent="0.25">
      <c r="A1927" s="76">
        <v>1926</v>
      </c>
      <c r="B1927" s="83" t="s">
        <v>400</v>
      </c>
      <c r="C1927" s="78">
        <f t="shared" si="61"/>
        <v>1</v>
      </c>
      <c r="D1927" s="79">
        <v>0</v>
      </c>
      <c r="E1927" s="79">
        <f t="shared" si="62"/>
        <v>1</v>
      </c>
      <c r="F1927" s="80">
        <v>45341</v>
      </c>
      <c r="G1927" s="81" t="s">
        <v>5053</v>
      </c>
      <c r="H1927" s="82" t="s">
        <v>4936</v>
      </c>
      <c r="I1927" s="83" t="s">
        <v>8630</v>
      </c>
      <c r="J1927" s="83">
        <v>80161501</v>
      </c>
      <c r="K1927" s="88" t="s">
        <v>8894</v>
      </c>
      <c r="L1927" s="76" t="s">
        <v>155</v>
      </c>
      <c r="M1927" s="76" t="s">
        <v>155</v>
      </c>
      <c r="N1927" s="76">
        <v>7</v>
      </c>
      <c r="O1927" s="76" t="s">
        <v>223</v>
      </c>
      <c r="P1927" s="42" t="s">
        <v>224</v>
      </c>
      <c r="Q1927" s="46">
        <v>22203139</v>
      </c>
      <c r="R1927" s="46">
        <v>22203139</v>
      </c>
      <c r="S1927" s="43" t="s">
        <v>225</v>
      </c>
      <c r="T1927" s="43" t="s">
        <v>221</v>
      </c>
      <c r="U1927" s="44">
        <v>1</v>
      </c>
      <c r="V1927" s="99" t="s">
        <v>400</v>
      </c>
      <c r="W1927" s="105" t="s">
        <v>4</v>
      </c>
    </row>
    <row r="1928" spans="1:23" ht="45" customHeight="1" x14ac:dyDescent="0.25">
      <c r="A1928" s="76">
        <v>1927</v>
      </c>
      <c r="B1928" s="83" t="s">
        <v>400</v>
      </c>
      <c r="C1928" s="78">
        <f t="shared" si="61"/>
        <v>1</v>
      </c>
      <c r="D1928" s="79">
        <v>0</v>
      </c>
      <c r="E1928" s="79">
        <f t="shared" si="62"/>
        <v>1</v>
      </c>
      <c r="F1928" s="80">
        <v>45341</v>
      </c>
      <c r="G1928" s="81" t="s">
        <v>5053</v>
      </c>
      <c r="H1928" s="82" t="s">
        <v>4936</v>
      </c>
      <c r="I1928" s="83" t="s">
        <v>8630</v>
      </c>
      <c r="J1928" s="83">
        <v>80161501</v>
      </c>
      <c r="K1928" s="88" t="s">
        <v>8895</v>
      </c>
      <c r="L1928" s="76" t="s">
        <v>155</v>
      </c>
      <c r="M1928" s="76" t="s">
        <v>155</v>
      </c>
      <c r="N1928" s="76">
        <v>7</v>
      </c>
      <c r="O1928" s="76" t="s">
        <v>223</v>
      </c>
      <c r="P1928" s="42" t="s">
        <v>224</v>
      </c>
      <c r="Q1928" s="46">
        <v>15046052</v>
      </c>
      <c r="R1928" s="46">
        <v>15046052</v>
      </c>
      <c r="S1928" s="43" t="s">
        <v>225</v>
      </c>
      <c r="T1928" s="43" t="s">
        <v>221</v>
      </c>
      <c r="U1928" s="44">
        <v>1</v>
      </c>
      <c r="V1928" s="99" t="s">
        <v>400</v>
      </c>
      <c r="W1928" s="105" t="s">
        <v>4</v>
      </c>
    </row>
    <row r="1929" spans="1:23" ht="45" customHeight="1" x14ac:dyDescent="0.25">
      <c r="A1929" s="76">
        <v>1928</v>
      </c>
      <c r="B1929" s="83" t="s">
        <v>400</v>
      </c>
      <c r="C1929" s="78">
        <f t="shared" si="61"/>
        <v>1</v>
      </c>
      <c r="D1929" s="79">
        <v>0</v>
      </c>
      <c r="E1929" s="79">
        <f t="shared" si="62"/>
        <v>1</v>
      </c>
      <c r="F1929" s="80">
        <v>45341</v>
      </c>
      <c r="G1929" s="81" t="s">
        <v>5053</v>
      </c>
      <c r="H1929" s="82" t="s">
        <v>4936</v>
      </c>
      <c r="I1929" s="83" t="s">
        <v>8630</v>
      </c>
      <c r="J1929" s="83">
        <v>80161501</v>
      </c>
      <c r="K1929" s="84" t="s">
        <v>8896</v>
      </c>
      <c r="L1929" s="76" t="s">
        <v>155</v>
      </c>
      <c r="M1929" s="76" t="s">
        <v>155</v>
      </c>
      <c r="N1929" s="76">
        <v>7</v>
      </c>
      <c r="O1929" s="76" t="s">
        <v>223</v>
      </c>
      <c r="P1929" s="42" t="s">
        <v>224</v>
      </c>
      <c r="Q1929" s="46">
        <v>28000000</v>
      </c>
      <c r="R1929" s="46">
        <v>28000000</v>
      </c>
      <c r="S1929" s="43" t="s">
        <v>225</v>
      </c>
      <c r="T1929" s="43" t="s">
        <v>221</v>
      </c>
      <c r="U1929" s="44">
        <v>1</v>
      </c>
      <c r="V1929" s="99" t="s">
        <v>400</v>
      </c>
      <c r="W1929" s="105" t="s">
        <v>4</v>
      </c>
    </row>
    <row r="1930" spans="1:23" ht="45" customHeight="1" x14ac:dyDescent="0.25">
      <c r="A1930" s="76">
        <v>1929</v>
      </c>
      <c r="B1930" s="83" t="s">
        <v>403</v>
      </c>
      <c r="C1930" s="78">
        <f t="shared" si="61"/>
        <v>1</v>
      </c>
      <c r="D1930" s="79">
        <v>0</v>
      </c>
      <c r="E1930" s="79">
        <f t="shared" si="62"/>
        <v>1</v>
      </c>
      <c r="F1930" s="80">
        <v>45341</v>
      </c>
      <c r="G1930" s="81" t="s">
        <v>5053</v>
      </c>
      <c r="H1930" s="82" t="s">
        <v>4936</v>
      </c>
      <c r="I1930" s="83" t="s">
        <v>8630</v>
      </c>
      <c r="J1930" s="83">
        <v>80161501</v>
      </c>
      <c r="K1930" s="84" t="s">
        <v>8897</v>
      </c>
      <c r="L1930" s="76" t="s">
        <v>155</v>
      </c>
      <c r="M1930" s="76" t="s">
        <v>155</v>
      </c>
      <c r="N1930" s="76">
        <v>7</v>
      </c>
      <c r="O1930" s="76" t="s">
        <v>223</v>
      </c>
      <c r="P1930" s="42" t="s">
        <v>224</v>
      </c>
      <c r="Q1930" s="46">
        <v>28000000</v>
      </c>
      <c r="R1930" s="46">
        <v>28000000</v>
      </c>
      <c r="S1930" s="43" t="s">
        <v>225</v>
      </c>
      <c r="T1930" s="43" t="s">
        <v>221</v>
      </c>
      <c r="U1930" s="44">
        <v>1</v>
      </c>
      <c r="V1930" s="99" t="s">
        <v>403</v>
      </c>
      <c r="W1930" s="105" t="s">
        <v>4</v>
      </c>
    </row>
    <row r="1931" spans="1:23" ht="45" customHeight="1" x14ac:dyDescent="0.25">
      <c r="A1931" s="76">
        <v>1930</v>
      </c>
      <c r="B1931" s="83" t="s">
        <v>409</v>
      </c>
      <c r="C1931" s="78">
        <f t="shared" si="61"/>
        <v>1</v>
      </c>
      <c r="D1931" s="79">
        <v>0</v>
      </c>
      <c r="E1931" s="79">
        <f t="shared" si="62"/>
        <v>1</v>
      </c>
      <c r="F1931" s="80">
        <v>45341</v>
      </c>
      <c r="G1931" s="81" t="s">
        <v>5053</v>
      </c>
      <c r="H1931" s="82" t="s">
        <v>4936</v>
      </c>
      <c r="I1931" s="83" t="s">
        <v>8630</v>
      </c>
      <c r="J1931" s="83">
        <v>80161501</v>
      </c>
      <c r="K1931" s="84" t="s">
        <v>8898</v>
      </c>
      <c r="L1931" s="76" t="s">
        <v>155</v>
      </c>
      <c r="M1931" s="76" t="s">
        <v>155</v>
      </c>
      <c r="N1931" s="76">
        <v>7</v>
      </c>
      <c r="O1931" s="76" t="s">
        <v>223</v>
      </c>
      <c r="P1931" s="42" t="s">
        <v>224</v>
      </c>
      <c r="Q1931" s="46">
        <v>28000000</v>
      </c>
      <c r="R1931" s="46">
        <v>28000000</v>
      </c>
      <c r="S1931" s="43" t="s">
        <v>225</v>
      </c>
      <c r="T1931" s="43" t="s">
        <v>221</v>
      </c>
      <c r="U1931" s="44">
        <v>1</v>
      </c>
      <c r="V1931" s="99" t="s">
        <v>409</v>
      </c>
      <c r="W1931" s="105" t="s">
        <v>4</v>
      </c>
    </row>
    <row r="1932" spans="1:23" ht="45" customHeight="1" x14ac:dyDescent="0.25">
      <c r="A1932" s="76">
        <v>1931</v>
      </c>
      <c r="B1932" s="83" t="s">
        <v>415</v>
      </c>
      <c r="C1932" s="78">
        <f t="shared" si="61"/>
        <v>2</v>
      </c>
      <c r="D1932" s="79">
        <v>0</v>
      </c>
      <c r="E1932" s="79">
        <f t="shared" si="62"/>
        <v>2</v>
      </c>
      <c r="F1932" s="80">
        <v>45341</v>
      </c>
      <c r="G1932" s="81" t="s">
        <v>5053</v>
      </c>
      <c r="H1932" s="82" t="s">
        <v>4936</v>
      </c>
      <c r="I1932" s="83" t="s">
        <v>8630</v>
      </c>
      <c r="J1932" s="83">
        <v>80161501</v>
      </c>
      <c r="K1932" s="84" t="s">
        <v>8899</v>
      </c>
      <c r="L1932" s="76" t="s">
        <v>155</v>
      </c>
      <c r="M1932" s="76" t="s">
        <v>155</v>
      </c>
      <c r="N1932" s="76">
        <v>7</v>
      </c>
      <c r="O1932" s="76" t="s">
        <v>223</v>
      </c>
      <c r="P1932" s="42" t="s">
        <v>224</v>
      </c>
      <c r="Q1932" s="46">
        <v>56000000</v>
      </c>
      <c r="R1932" s="46">
        <v>56000000</v>
      </c>
      <c r="S1932" s="43" t="s">
        <v>225</v>
      </c>
      <c r="T1932" s="43" t="s">
        <v>221</v>
      </c>
      <c r="U1932" s="44">
        <v>2</v>
      </c>
      <c r="V1932" s="99" t="s">
        <v>415</v>
      </c>
      <c r="W1932" s="105" t="s">
        <v>4</v>
      </c>
    </row>
    <row r="1933" spans="1:23" ht="45" customHeight="1" x14ac:dyDescent="0.25">
      <c r="A1933" s="76">
        <v>1932</v>
      </c>
      <c r="B1933" s="83" t="s">
        <v>403</v>
      </c>
      <c r="C1933" s="78">
        <f t="shared" ref="C1933:C2000" si="63">+U1933</f>
        <v>1</v>
      </c>
      <c r="D1933" s="79">
        <v>0</v>
      </c>
      <c r="E1933" s="79">
        <f t="shared" ref="E1933:E1996" si="64">+C1933-D1933</f>
        <v>1</v>
      </c>
      <c r="F1933" s="80">
        <v>45341</v>
      </c>
      <c r="G1933" s="81" t="s">
        <v>5053</v>
      </c>
      <c r="H1933" s="82" t="s">
        <v>4936</v>
      </c>
      <c r="I1933" s="83" t="s">
        <v>8630</v>
      </c>
      <c r="J1933" s="83">
        <v>80161501</v>
      </c>
      <c r="K1933" s="84" t="s">
        <v>8900</v>
      </c>
      <c r="L1933" s="76" t="s">
        <v>155</v>
      </c>
      <c r="M1933" s="76" t="s">
        <v>155</v>
      </c>
      <c r="N1933" s="76">
        <v>11</v>
      </c>
      <c r="O1933" s="76" t="s">
        <v>223</v>
      </c>
      <c r="P1933" s="42" t="s">
        <v>224</v>
      </c>
      <c r="Q1933" s="46">
        <v>63000000</v>
      </c>
      <c r="R1933" s="46">
        <v>63000000</v>
      </c>
      <c r="S1933" s="43" t="s">
        <v>221</v>
      </c>
      <c r="T1933" s="43" t="s">
        <v>221</v>
      </c>
      <c r="U1933" s="44">
        <v>1</v>
      </c>
      <c r="V1933" s="99" t="s">
        <v>403</v>
      </c>
      <c r="W1933" s="105" t="s">
        <v>4</v>
      </c>
    </row>
    <row r="1934" spans="1:23" ht="45" customHeight="1" x14ac:dyDescent="0.25">
      <c r="A1934" s="76">
        <v>1933</v>
      </c>
      <c r="B1934" s="83" t="s">
        <v>403</v>
      </c>
      <c r="C1934" s="78">
        <f t="shared" si="63"/>
        <v>2</v>
      </c>
      <c r="D1934" s="79">
        <v>0</v>
      </c>
      <c r="E1934" s="79">
        <f t="shared" si="64"/>
        <v>2</v>
      </c>
      <c r="F1934" s="80">
        <v>45341</v>
      </c>
      <c r="G1934" s="81" t="s">
        <v>5053</v>
      </c>
      <c r="H1934" s="82" t="s">
        <v>4936</v>
      </c>
      <c r="I1934" s="83" t="s">
        <v>8630</v>
      </c>
      <c r="J1934" s="83">
        <v>80161501</v>
      </c>
      <c r="K1934" s="84" t="s">
        <v>8901</v>
      </c>
      <c r="L1934" s="76" t="s">
        <v>155</v>
      </c>
      <c r="M1934" s="76" t="s">
        <v>155</v>
      </c>
      <c r="N1934" s="76">
        <v>11</v>
      </c>
      <c r="O1934" s="76" t="s">
        <v>223</v>
      </c>
      <c r="P1934" s="42" t="s">
        <v>224</v>
      </c>
      <c r="Q1934" s="46">
        <v>70000000</v>
      </c>
      <c r="R1934" s="46">
        <v>70000000</v>
      </c>
      <c r="S1934" s="43" t="s">
        <v>221</v>
      </c>
      <c r="T1934" s="43" t="s">
        <v>221</v>
      </c>
      <c r="U1934" s="44">
        <v>2</v>
      </c>
      <c r="V1934" s="99" t="s">
        <v>403</v>
      </c>
      <c r="W1934" s="105" t="s">
        <v>4</v>
      </c>
    </row>
    <row r="1935" spans="1:23" ht="45" customHeight="1" x14ac:dyDescent="0.25">
      <c r="A1935" s="76">
        <v>1934</v>
      </c>
      <c r="B1935" s="83" t="s">
        <v>403</v>
      </c>
      <c r="C1935" s="78">
        <f t="shared" si="63"/>
        <v>2</v>
      </c>
      <c r="D1935" s="79">
        <v>0</v>
      </c>
      <c r="E1935" s="79">
        <f t="shared" si="64"/>
        <v>2</v>
      </c>
      <c r="F1935" s="80">
        <v>45341</v>
      </c>
      <c r="G1935" s="81" t="s">
        <v>5053</v>
      </c>
      <c r="H1935" s="82" t="s">
        <v>4936</v>
      </c>
      <c r="I1935" s="83" t="s">
        <v>8630</v>
      </c>
      <c r="J1935" s="83">
        <v>80161501</v>
      </c>
      <c r="K1935" s="84" t="s">
        <v>8902</v>
      </c>
      <c r="L1935" s="76" t="s">
        <v>155</v>
      </c>
      <c r="M1935" s="76" t="s">
        <v>155</v>
      </c>
      <c r="N1935" s="76">
        <v>11</v>
      </c>
      <c r="O1935" s="76" t="s">
        <v>223</v>
      </c>
      <c r="P1935" s="42" t="s">
        <v>224</v>
      </c>
      <c r="Q1935" s="46">
        <v>50895306</v>
      </c>
      <c r="R1935" s="46">
        <v>50895306</v>
      </c>
      <c r="S1935" s="43" t="s">
        <v>221</v>
      </c>
      <c r="T1935" s="43" t="s">
        <v>221</v>
      </c>
      <c r="U1935" s="44">
        <v>2</v>
      </c>
      <c r="V1935" s="99" t="s">
        <v>403</v>
      </c>
      <c r="W1935" s="105" t="s">
        <v>4</v>
      </c>
    </row>
    <row r="1936" spans="1:23" ht="45" customHeight="1" x14ac:dyDescent="0.25">
      <c r="A1936" s="76">
        <v>1935</v>
      </c>
      <c r="B1936" s="83" t="s">
        <v>403</v>
      </c>
      <c r="C1936" s="78">
        <f t="shared" si="63"/>
        <v>1</v>
      </c>
      <c r="D1936" s="79">
        <v>0</v>
      </c>
      <c r="E1936" s="79">
        <f t="shared" si="64"/>
        <v>1</v>
      </c>
      <c r="F1936" s="80">
        <v>45341</v>
      </c>
      <c r="G1936" s="81" t="s">
        <v>5053</v>
      </c>
      <c r="H1936" s="82" t="s">
        <v>4936</v>
      </c>
      <c r="I1936" s="83" t="s">
        <v>8630</v>
      </c>
      <c r="J1936" s="83">
        <v>80161501</v>
      </c>
      <c r="K1936" s="84" t="s">
        <v>8903</v>
      </c>
      <c r="L1936" s="76" t="s">
        <v>155</v>
      </c>
      <c r="M1936" s="76" t="s">
        <v>155</v>
      </c>
      <c r="N1936" s="76">
        <v>11</v>
      </c>
      <c r="O1936" s="76" t="s">
        <v>223</v>
      </c>
      <c r="P1936" s="42" t="s">
        <v>224</v>
      </c>
      <c r="Q1936" s="46">
        <v>25447653</v>
      </c>
      <c r="R1936" s="46">
        <v>25447653</v>
      </c>
      <c r="S1936" s="43" t="s">
        <v>221</v>
      </c>
      <c r="T1936" s="43" t="s">
        <v>221</v>
      </c>
      <c r="U1936" s="44">
        <v>1</v>
      </c>
      <c r="V1936" s="99" t="s">
        <v>8904</v>
      </c>
      <c r="W1936" s="105" t="s">
        <v>4</v>
      </c>
    </row>
    <row r="1937" spans="1:23" ht="45" customHeight="1" x14ac:dyDescent="0.25">
      <c r="A1937" s="76">
        <v>1936</v>
      </c>
      <c r="B1937" s="83" t="s">
        <v>385</v>
      </c>
      <c r="C1937" s="78">
        <f t="shared" si="63"/>
        <v>1</v>
      </c>
      <c r="D1937" s="79">
        <v>0</v>
      </c>
      <c r="E1937" s="79">
        <f t="shared" si="64"/>
        <v>1</v>
      </c>
      <c r="F1937" s="80">
        <v>45341</v>
      </c>
      <c r="G1937" s="81" t="s">
        <v>5053</v>
      </c>
      <c r="H1937" s="82" t="s">
        <v>4936</v>
      </c>
      <c r="I1937" s="83" t="s">
        <v>8630</v>
      </c>
      <c r="J1937" s="83">
        <v>80161501</v>
      </c>
      <c r="K1937" s="84" t="s">
        <v>8905</v>
      </c>
      <c r="L1937" s="76" t="s">
        <v>155</v>
      </c>
      <c r="M1937" s="76" t="s">
        <v>155</v>
      </c>
      <c r="N1937" s="76">
        <v>10</v>
      </c>
      <c r="O1937" s="76" t="s">
        <v>223</v>
      </c>
      <c r="P1937" s="42" t="s">
        <v>224</v>
      </c>
      <c r="Q1937" s="46">
        <v>41014580</v>
      </c>
      <c r="R1937" s="46">
        <v>41014580</v>
      </c>
      <c r="S1937" s="43" t="s">
        <v>221</v>
      </c>
      <c r="T1937" s="43" t="s">
        <v>221</v>
      </c>
      <c r="U1937" s="44">
        <v>1</v>
      </c>
      <c r="V1937" s="99" t="s">
        <v>385</v>
      </c>
      <c r="W1937" s="105" t="s">
        <v>4</v>
      </c>
    </row>
    <row r="1938" spans="1:23" ht="45" customHeight="1" x14ac:dyDescent="0.25">
      <c r="A1938" s="76">
        <v>1937</v>
      </c>
      <c r="B1938" s="83" t="s">
        <v>388</v>
      </c>
      <c r="C1938" s="78">
        <f t="shared" si="63"/>
        <v>1</v>
      </c>
      <c r="D1938" s="79">
        <v>0</v>
      </c>
      <c r="E1938" s="79">
        <f t="shared" si="64"/>
        <v>1</v>
      </c>
      <c r="F1938" s="80">
        <v>45341</v>
      </c>
      <c r="G1938" s="81" t="s">
        <v>5053</v>
      </c>
      <c r="H1938" s="82" t="s">
        <v>4936</v>
      </c>
      <c r="I1938" s="83" t="s">
        <v>8630</v>
      </c>
      <c r="J1938" s="83">
        <v>80161501</v>
      </c>
      <c r="K1938" s="84" t="s">
        <v>8906</v>
      </c>
      <c r="L1938" s="76" t="s">
        <v>155</v>
      </c>
      <c r="M1938" s="76" t="s">
        <v>155</v>
      </c>
      <c r="N1938" s="76">
        <v>10</v>
      </c>
      <c r="O1938" s="76" t="s">
        <v>223</v>
      </c>
      <c r="P1938" s="42" t="s">
        <v>224</v>
      </c>
      <c r="Q1938" s="46">
        <v>41014580</v>
      </c>
      <c r="R1938" s="46">
        <v>41014580</v>
      </c>
      <c r="S1938" s="43" t="s">
        <v>221</v>
      </c>
      <c r="T1938" s="43" t="s">
        <v>221</v>
      </c>
      <c r="U1938" s="44">
        <v>1</v>
      </c>
      <c r="V1938" s="99" t="s">
        <v>388</v>
      </c>
      <c r="W1938" s="105" t="s">
        <v>4</v>
      </c>
    </row>
    <row r="1939" spans="1:23" ht="45" customHeight="1" x14ac:dyDescent="0.25">
      <c r="A1939" s="76">
        <v>1938</v>
      </c>
      <c r="B1939" s="83" t="s">
        <v>391</v>
      </c>
      <c r="C1939" s="78">
        <f t="shared" si="63"/>
        <v>1</v>
      </c>
      <c r="D1939" s="79">
        <v>0</v>
      </c>
      <c r="E1939" s="79">
        <f t="shared" si="64"/>
        <v>1</v>
      </c>
      <c r="F1939" s="80">
        <v>45341</v>
      </c>
      <c r="G1939" s="81" t="s">
        <v>5053</v>
      </c>
      <c r="H1939" s="82" t="s">
        <v>4936</v>
      </c>
      <c r="I1939" s="83" t="s">
        <v>8630</v>
      </c>
      <c r="J1939" s="83">
        <v>80161501</v>
      </c>
      <c r="K1939" s="84" t="s">
        <v>8907</v>
      </c>
      <c r="L1939" s="76" t="s">
        <v>155</v>
      </c>
      <c r="M1939" s="76" t="s">
        <v>155</v>
      </c>
      <c r="N1939" s="76">
        <v>10</v>
      </c>
      <c r="O1939" s="76" t="s">
        <v>223</v>
      </c>
      <c r="P1939" s="42" t="s">
        <v>224</v>
      </c>
      <c r="Q1939" s="46">
        <v>41014580</v>
      </c>
      <c r="R1939" s="46">
        <v>41014580</v>
      </c>
      <c r="S1939" s="43" t="s">
        <v>221</v>
      </c>
      <c r="T1939" s="43" t="s">
        <v>221</v>
      </c>
      <c r="U1939" s="44">
        <v>1</v>
      </c>
      <c r="V1939" s="99" t="s">
        <v>391</v>
      </c>
      <c r="W1939" s="105" t="s">
        <v>4</v>
      </c>
    </row>
    <row r="1940" spans="1:23" ht="45" customHeight="1" x14ac:dyDescent="0.25">
      <c r="A1940" s="76">
        <v>1939</v>
      </c>
      <c r="B1940" s="83" t="s">
        <v>397</v>
      </c>
      <c r="C1940" s="78">
        <f t="shared" si="63"/>
        <v>1</v>
      </c>
      <c r="D1940" s="79">
        <v>0</v>
      </c>
      <c r="E1940" s="79">
        <f t="shared" si="64"/>
        <v>1</v>
      </c>
      <c r="F1940" s="80">
        <v>45341</v>
      </c>
      <c r="G1940" s="81" t="s">
        <v>5053</v>
      </c>
      <c r="H1940" s="82" t="s">
        <v>4936</v>
      </c>
      <c r="I1940" s="83" t="s">
        <v>8630</v>
      </c>
      <c r="J1940" s="83">
        <v>80161501</v>
      </c>
      <c r="K1940" s="84" t="s">
        <v>8908</v>
      </c>
      <c r="L1940" s="76" t="s">
        <v>155</v>
      </c>
      <c r="M1940" s="76" t="s">
        <v>155</v>
      </c>
      <c r="N1940" s="76">
        <v>10</v>
      </c>
      <c r="O1940" s="76" t="s">
        <v>223</v>
      </c>
      <c r="P1940" s="42" t="s">
        <v>224</v>
      </c>
      <c r="Q1940" s="46">
        <v>41014580</v>
      </c>
      <c r="R1940" s="46">
        <v>41014580</v>
      </c>
      <c r="S1940" s="43" t="s">
        <v>221</v>
      </c>
      <c r="T1940" s="43" t="s">
        <v>221</v>
      </c>
      <c r="U1940" s="44">
        <v>1</v>
      </c>
      <c r="V1940" s="99" t="s">
        <v>397</v>
      </c>
      <c r="W1940" s="105" t="s">
        <v>4</v>
      </c>
    </row>
    <row r="1941" spans="1:23" ht="45" customHeight="1" x14ac:dyDescent="0.25">
      <c r="A1941" s="76">
        <v>1940</v>
      </c>
      <c r="B1941" s="83" t="s">
        <v>394</v>
      </c>
      <c r="C1941" s="78">
        <f t="shared" si="63"/>
        <v>1</v>
      </c>
      <c r="D1941" s="79">
        <v>0</v>
      </c>
      <c r="E1941" s="79">
        <f t="shared" si="64"/>
        <v>1</v>
      </c>
      <c r="F1941" s="80">
        <v>45341</v>
      </c>
      <c r="G1941" s="81" t="s">
        <v>5053</v>
      </c>
      <c r="H1941" s="82" t="s">
        <v>4936</v>
      </c>
      <c r="I1941" s="83" t="s">
        <v>8630</v>
      </c>
      <c r="J1941" s="83">
        <v>80161501</v>
      </c>
      <c r="K1941" s="84" t="s">
        <v>8909</v>
      </c>
      <c r="L1941" s="76" t="s">
        <v>155</v>
      </c>
      <c r="M1941" s="76" t="s">
        <v>155</v>
      </c>
      <c r="N1941" s="76">
        <v>10</v>
      </c>
      <c r="O1941" s="76" t="s">
        <v>223</v>
      </c>
      <c r="P1941" s="42" t="s">
        <v>224</v>
      </c>
      <c r="Q1941" s="46">
        <v>41014580</v>
      </c>
      <c r="R1941" s="46">
        <v>41014580</v>
      </c>
      <c r="S1941" s="43" t="s">
        <v>221</v>
      </c>
      <c r="T1941" s="43" t="s">
        <v>221</v>
      </c>
      <c r="U1941" s="44">
        <v>1</v>
      </c>
      <c r="V1941" s="99" t="s">
        <v>394</v>
      </c>
      <c r="W1941" s="105" t="s">
        <v>4</v>
      </c>
    </row>
    <row r="1942" spans="1:23" ht="45" customHeight="1" x14ac:dyDescent="0.25">
      <c r="A1942" s="76">
        <v>1941</v>
      </c>
      <c r="B1942" s="83" t="s">
        <v>400</v>
      </c>
      <c r="C1942" s="78">
        <f t="shared" si="63"/>
        <v>1</v>
      </c>
      <c r="D1942" s="79">
        <v>0</v>
      </c>
      <c r="E1942" s="79">
        <f t="shared" si="64"/>
        <v>1</v>
      </c>
      <c r="F1942" s="80">
        <v>45341</v>
      </c>
      <c r="G1942" s="81" t="s">
        <v>5053</v>
      </c>
      <c r="H1942" s="82" t="s">
        <v>4936</v>
      </c>
      <c r="I1942" s="83" t="s">
        <v>8630</v>
      </c>
      <c r="J1942" s="83">
        <v>80161501</v>
      </c>
      <c r="K1942" s="84" t="s">
        <v>8910</v>
      </c>
      <c r="L1942" s="76" t="s">
        <v>155</v>
      </c>
      <c r="M1942" s="76" t="s">
        <v>155</v>
      </c>
      <c r="N1942" s="76">
        <v>10</v>
      </c>
      <c r="O1942" s="76" t="s">
        <v>223</v>
      </c>
      <c r="P1942" s="42" t="s">
        <v>224</v>
      </c>
      <c r="Q1942" s="46">
        <v>41014580</v>
      </c>
      <c r="R1942" s="46">
        <v>41014580</v>
      </c>
      <c r="S1942" s="43" t="s">
        <v>221</v>
      </c>
      <c r="T1942" s="43" t="s">
        <v>221</v>
      </c>
      <c r="U1942" s="44">
        <v>1</v>
      </c>
      <c r="V1942" s="99" t="s">
        <v>400</v>
      </c>
      <c r="W1942" s="105" t="s">
        <v>4</v>
      </c>
    </row>
    <row r="1943" spans="1:23" ht="45" customHeight="1" x14ac:dyDescent="0.25">
      <c r="A1943" s="76">
        <v>1942</v>
      </c>
      <c r="B1943" s="83" t="s">
        <v>403</v>
      </c>
      <c r="C1943" s="78">
        <f t="shared" si="63"/>
        <v>1</v>
      </c>
      <c r="D1943" s="79">
        <v>0</v>
      </c>
      <c r="E1943" s="79">
        <f t="shared" si="64"/>
        <v>1</v>
      </c>
      <c r="F1943" s="80">
        <v>45341</v>
      </c>
      <c r="G1943" s="81" t="s">
        <v>5053</v>
      </c>
      <c r="H1943" s="82" t="s">
        <v>4936</v>
      </c>
      <c r="I1943" s="83" t="s">
        <v>8630</v>
      </c>
      <c r="J1943" s="83">
        <v>80161501</v>
      </c>
      <c r="K1943" s="84" t="s">
        <v>8911</v>
      </c>
      <c r="L1943" s="76" t="s">
        <v>155</v>
      </c>
      <c r="M1943" s="76" t="s">
        <v>155</v>
      </c>
      <c r="N1943" s="76">
        <v>10</v>
      </c>
      <c r="O1943" s="76" t="s">
        <v>223</v>
      </c>
      <c r="P1943" s="42" t="s">
        <v>224</v>
      </c>
      <c r="Q1943" s="46">
        <v>41014580</v>
      </c>
      <c r="R1943" s="46">
        <v>41014580</v>
      </c>
      <c r="S1943" s="43" t="s">
        <v>221</v>
      </c>
      <c r="T1943" s="43" t="s">
        <v>221</v>
      </c>
      <c r="U1943" s="44">
        <v>1</v>
      </c>
      <c r="V1943" s="99" t="s">
        <v>403</v>
      </c>
      <c r="W1943" s="105" t="s">
        <v>4</v>
      </c>
    </row>
    <row r="1944" spans="1:23" ht="45" customHeight="1" x14ac:dyDescent="0.25">
      <c r="A1944" s="76">
        <v>1943</v>
      </c>
      <c r="B1944" s="83" t="s">
        <v>406</v>
      </c>
      <c r="C1944" s="78">
        <f t="shared" si="63"/>
        <v>1</v>
      </c>
      <c r="D1944" s="79">
        <v>0</v>
      </c>
      <c r="E1944" s="79">
        <f t="shared" si="64"/>
        <v>1</v>
      </c>
      <c r="F1944" s="80">
        <v>45341</v>
      </c>
      <c r="G1944" s="81" t="s">
        <v>5053</v>
      </c>
      <c r="H1944" s="82" t="s">
        <v>4936</v>
      </c>
      <c r="I1944" s="83" t="s">
        <v>8630</v>
      </c>
      <c r="J1944" s="83">
        <v>80161501</v>
      </c>
      <c r="K1944" s="84" t="s">
        <v>8912</v>
      </c>
      <c r="L1944" s="76" t="s">
        <v>155</v>
      </c>
      <c r="M1944" s="76" t="s">
        <v>155</v>
      </c>
      <c r="N1944" s="76">
        <v>10</v>
      </c>
      <c r="O1944" s="76" t="s">
        <v>223</v>
      </c>
      <c r="P1944" s="42" t="s">
        <v>224</v>
      </c>
      <c r="Q1944" s="46">
        <v>41014580</v>
      </c>
      <c r="R1944" s="46">
        <v>41014580</v>
      </c>
      <c r="S1944" s="43" t="s">
        <v>221</v>
      </c>
      <c r="T1944" s="43" t="s">
        <v>221</v>
      </c>
      <c r="U1944" s="44">
        <v>1</v>
      </c>
      <c r="V1944" s="99" t="s">
        <v>406</v>
      </c>
      <c r="W1944" s="105" t="s">
        <v>4</v>
      </c>
    </row>
    <row r="1945" spans="1:23" ht="45" customHeight="1" x14ac:dyDescent="0.25">
      <c r="A1945" s="76">
        <v>1944</v>
      </c>
      <c r="B1945" s="83" t="s">
        <v>409</v>
      </c>
      <c r="C1945" s="78">
        <f t="shared" si="63"/>
        <v>1</v>
      </c>
      <c r="D1945" s="79">
        <v>0</v>
      </c>
      <c r="E1945" s="79">
        <f t="shared" si="64"/>
        <v>1</v>
      </c>
      <c r="F1945" s="80">
        <v>45341</v>
      </c>
      <c r="G1945" s="81" t="s">
        <v>5053</v>
      </c>
      <c r="H1945" s="82" t="s">
        <v>4936</v>
      </c>
      <c r="I1945" s="83" t="s">
        <v>8630</v>
      </c>
      <c r="J1945" s="83">
        <v>80161501</v>
      </c>
      <c r="K1945" s="84" t="s">
        <v>8913</v>
      </c>
      <c r="L1945" s="76" t="s">
        <v>155</v>
      </c>
      <c r="M1945" s="76" t="s">
        <v>155</v>
      </c>
      <c r="N1945" s="76">
        <v>10</v>
      </c>
      <c r="O1945" s="76" t="s">
        <v>223</v>
      </c>
      <c r="P1945" s="42" t="s">
        <v>224</v>
      </c>
      <c r="Q1945" s="46">
        <v>41014580</v>
      </c>
      <c r="R1945" s="46">
        <v>41014580</v>
      </c>
      <c r="S1945" s="43" t="s">
        <v>221</v>
      </c>
      <c r="T1945" s="43" t="s">
        <v>221</v>
      </c>
      <c r="U1945" s="44">
        <v>1</v>
      </c>
      <c r="V1945" s="99" t="s">
        <v>409</v>
      </c>
      <c r="W1945" s="105" t="s">
        <v>4</v>
      </c>
    </row>
    <row r="1946" spans="1:23" ht="45" customHeight="1" x14ac:dyDescent="0.25">
      <c r="A1946" s="76">
        <v>1945</v>
      </c>
      <c r="B1946" s="83" t="s">
        <v>412</v>
      </c>
      <c r="C1946" s="78">
        <f t="shared" si="63"/>
        <v>1</v>
      </c>
      <c r="D1946" s="79">
        <v>0</v>
      </c>
      <c r="E1946" s="79">
        <f t="shared" si="64"/>
        <v>1</v>
      </c>
      <c r="F1946" s="80">
        <v>45341</v>
      </c>
      <c r="G1946" s="81" t="s">
        <v>5053</v>
      </c>
      <c r="H1946" s="82" t="s">
        <v>4936</v>
      </c>
      <c r="I1946" s="83" t="s">
        <v>8630</v>
      </c>
      <c r="J1946" s="83">
        <v>80161501</v>
      </c>
      <c r="K1946" s="84" t="s">
        <v>8914</v>
      </c>
      <c r="L1946" s="76" t="s">
        <v>155</v>
      </c>
      <c r="M1946" s="76" t="s">
        <v>155</v>
      </c>
      <c r="N1946" s="76">
        <v>10</v>
      </c>
      <c r="O1946" s="76" t="s">
        <v>223</v>
      </c>
      <c r="P1946" s="42" t="s">
        <v>224</v>
      </c>
      <c r="Q1946" s="46">
        <v>41014580</v>
      </c>
      <c r="R1946" s="46">
        <v>41014580</v>
      </c>
      <c r="S1946" s="43" t="s">
        <v>221</v>
      </c>
      <c r="T1946" s="43" t="s">
        <v>221</v>
      </c>
      <c r="U1946" s="44">
        <v>1</v>
      </c>
      <c r="V1946" s="99" t="s">
        <v>412</v>
      </c>
      <c r="W1946" s="105" t="s">
        <v>4</v>
      </c>
    </row>
    <row r="1947" spans="1:23" ht="45" customHeight="1" x14ac:dyDescent="0.25">
      <c r="A1947" s="76">
        <v>1946</v>
      </c>
      <c r="B1947" s="83" t="s">
        <v>415</v>
      </c>
      <c r="C1947" s="78">
        <f t="shared" si="63"/>
        <v>1</v>
      </c>
      <c r="D1947" s="79">
        <v>0</v>
      </c>
      <c r="E1947" s="79">
        <f t="shared" si="64"/>
        <v>1</v>
      </c>
      <c r="F1947" s="80">
        <v>45341</v>
      </c>
      <c r="G1947" s="81" t="s">
        <v>5053</v>
      </c>
      <c r="H1947" s="82" t="s">
        <v>4936</v>
      </c>
      <c r="I1947" s="83" t="s">
        <v>8630</v>
      </c>
      <c r="J1947" s="83">
        <v>80161501</v>
      </c>
      <c r="K1947" s="84" t="s">
        <v>8915</v>
      </c>
      <c r="L1947" s="76" t="s">
        <v>155</v>
      </c>
      <c r="M1947" s="76" t="s">
        <v>155</v>
      </c>
      <c r="N1947" s="76">
        <v>10</v>
      </c>
      <c r="O1947" s="76" t="s">
        <v>223</v>
      </c>
      <c r="P1947" s="42" t="s">
        <v>224</v>
      </c>
      <c r="Q1947" s="46">
        <v>41014580</v>
      </c>
      <c r="R1947" s="46">
        <v>41014580</v>
      </c>
      <c r="S1947" s="43" t="s">
        <v>221</v>
      </c>
      <c r="T1947" s="43" t="s">
        <v>221</v>
      </c>
      <c r="U1947" s="44">
        <v>1</v>
      </c>
      <c r="V1947" s="99" t="s">
        <v>415</v>
      </c>
      <c r="W1947" s="105" t="s">
        <v>4</v>
      </c>
    </row>
    <row r="1948" spans="1:23" ht="45" customHeight="1" x14ac:dyDescent="0.25">
      <c r="A1948" s="76">
        <v>1947</v>
      </c>
      <c r="B1948" s="83" t="s">
        <v>418</v>
      </c>
      <c r="C1948" s="78">
        <f t="shared" si="63"/>
        <v>1</v>
      </c>
      <c r="D1948" s="79">
        <v>0</v>
      </c>
      <c r="E1948" s="79">
        <f t="shared" si="64"/>
        <v>1</v>
      </c>
      <c r="F1948" s="80">
        <v>45341</v>
      </c>
      <c r="G1948" s="81" t="s">
        <v>5053</v>
      </c>
      <c r="H1948" s="82" t="s">
        <v>4936</v>
      </c>
      <c r="I1948" s="83" t="s">
        <v>8630</v>
      </c>
      <c r="J1948" s="83">
        <v>80161501</v>
      </c>
      <c r="K1948" s="84" t="s">
        <v>8916</v>
      </c>
      <c r="L1948" s="76" t="s">
        <v>155</v>
      </c>
      <c r="M1948" s="76" t="s">
        <v>155</v>
      </c>
      <c r="N1948" s="76">
        <v>10</v>
      </c>
      <c r="O1948" s="76" t="s">
        <v>223</v>
      </c>
      <c r="P1948" s="42" t="s">
        <v>224</v>
      </c>
      <c r="Q1948" s="46">
        <v>41014580</v>
      </c>
      <c r="R1948" s="46">
        <v>41014580</v>
      </c>
      <c r="S1948" s="43" t="s">
        <v>221</v>
      </c>
      <c r="T1948" s="43" t="s">
        <v>221</v>
      </c>
      <c r="U1948" s="44">
        <v>1</v>
      </c>
      <c r="V1948" s="99" t="s">
        <v>418</v>
      </c>
      <c r="W1948" s="105" t="s">
        <v>4</v>
      </c>
    </row>
    <row r="1949" spans="1:23" ht="45" customHeight="1" x14ac:dyDescent="0.25">
      <c r="A1949" s="76">
        <v>1948</v>
      </c>
      <c r="B1949" s="83" t="s">
        <v>421</v>
      </c>
      <c r="C1949" s="78">
        <f t="shared" si="63"/>
        <v>1</v>
      </c>
      <c r="D1949" s="79">
        <v>0</v>
      </c>
      <c r="E1949" s="79">
        <f t="shared" si="64"/>
        <v>1</v>
      </c>
      <c r="F1949" s="80">
        <v>45341</v>
      </c>
      <c r="G1949" s="81" t="s">
        <v>5053</v>
      </c>
      <c r="H1949" s="82" t="s">
        <v>4936</v>
      </c>
      <c r="I1949" s="83" t="s">
        <v>8630</v>
      </c>
      <c r="J1949" s="83">
        <v>80161501</v>
      </c>
      <c r="K1949" s="84" t="s">
        <v>8917</v>
      </c>
      <c r="L1949" s="76" t="s">
        <v>155</v>
      </c>
      <c r="M1949" s="76" t="s">
        <v>155</v>
      </c>
      <c r="N1949" s="76">
        <v>10</v>
      </c>
      <c r="O1949" s="76" t="s">
        <v>223</v>
      </c>
      <c r="P1949" s="42" t="s">
        <v>224</v>
      </c>
      <c r="Q1949" s="46">
        <v>41014580</v>
      </c>
      <c r="R1949" s="46">
        <v>41014580</v>
      </c>
      <c r="S1949" s="43" t="s">
        <v>221</v>
      </c>
      <c r="T1949" s="43" t="s">
        <v>221</v>
      </c>
      <c r="U1949" s="44">
        <v>1</v>
      </c>
      <c r="V1949" s="99" t="s">
        <v>421</v>
      </c>
      <c r="W1949" s="105" t="s">
        <v>4</v>
      </c>
    </row>
    <row r="1950" spans="1:23" ht="45" customHeight="1" x14ac:dyDescent="0.25">
      <c r="A1950" s="76">
        <v>1949</v>
      </c>
      <c r="B1950" s="83" t="s">
        <v>424</v>
      </c>
      <c r="C1950" s="78">
        <f t="shared" si="63"/>
        <v>1</v>
      </c>
      <c r="D1950" s="79">
        <v>0</v>
      </c>
      <c r="E1950" s="79">
        <f t="shared" si="64"/>
        <v>1</v>
      </c>
      <c r="F1950" s="80">
        <v>45341</v>
      </c>
      <c r="G1950" s="81" t="s">
        <v>5053</v>
      </c>
      <c r="H1950" s="82" t="s">
        <v>4936</v>
      </c>
      <c r="I1950" s="83" t="s">
        <v>8630</v>
      </c>
      <c r="J1950" s="83">
        <v>80161501</v>
      </c>
      <c r="K1950" s="84" t="s">
        <v>8918</v>
      </c>
      <c r="L1950" s="76" t="s">
        <v>155</v>
      </c>
      <c r="M1950" s="76" t="s">
        <v>155</v>
      </c>
      <c r="N1950" s="76">
        <v>10</v>
      </c>
      <c r="O1950" s="76" t="s">
        <v>223</v>
      </c>
      <c r="P1950" s="42" t="s">
        <v>224</v>
      </c>
      <c r="Q1950" s="46">
        <v>41014580</v>
      </c>
      <c r="R1950" s="46">
        <v>41014580</v>
      </c>
      <c r="S1950" s="43" t="s">
        <v>221</v>
      </c>
      <c r="T1950" s="43" t="s">
        <v>221</v>
      </c>
      <c r="U1950" s="44">
        <v>1</v>
      </c>
      <c r="V1950" s="99" t="s">
        <v>424</v>
      </c>
      <c r="W1950" s="105" t="s">
        <v>4</v>
      </c>
    </row>
    <row r="1951" spans="1:23" ht="45" customHeight="1" x14ac:dyDescent="0.25">
      <c r="A1951" s="76">
        <v>1950</v>
      </c>
      <c r="B1951" s="83" t="s">
        <v>427</v>
      </c>
      <c r="C1951" s="78">
        <f t="shared" si="63"/>
        <v>1</v>
      </c>
      <c r="D1951" s="79">
        <v>0</v>
      </c>
      <c r="E1951" s="79">
        <f t="shared" si="64"/>
        <v>1</v>
      </c>
      <c r="F1951" s="80">
        <v>45341</v>
      </c>
      <c r="G1951" s="81" t="s">
        <v>5053</v>
      </c>
      <c r="H1951" s="82" t="s">
        <v>4936</v>
      </c>
      <c r="I1951" s="83" t="s">
        <v>8630</v>
      </c>
      <c r="J1951" s="83">
        <v>80161501</v>
      </c>
      <c r="K1951" s="84" t="s">
        <v>8919</v>
      </c>
      <c r="L1951" s="76" t="s">
        <v>155</v>
      </c>
      <c r="M1951" s="76" t="s">
        <v>155</v>
      </c>
      <c r="N1951" s="76">
        <v>10</v>
      </c>
      <c r="O1951" s="76" t="s">
        <v>223</v>
      </c>
      <c r="P1951" s="42" t="s">
        <v>224</v>
      </c>
      <c r="Q1951" s="46">
        <v>41014580</v>
      </c>
      <c r="R1951" s="46">
        <v>41014580</v>
      </c>
      <c r="S1951" s="43" t="s">
        <v>221</v>
      </c>
      <c r="T1951" s="43" t="s">
        <v>221</v>
      </c>
      <c r="U1951" s="44">
        <v>1</v>
      </c>
      <c r="V1951" s="99" t="s">
        <v>427</v>
      </c>
      <c r="W1951" s="105" t="s">
        <v>4</v>
      </c>
    </row>
    <row r="1952" spans="1:23" ht="45" customHeight="1" x14ac:dyDescent="0.25">
      <c r="A1952" s="76">
        <v>1951</v>
      </c>
      <c r="B1952" s="83" t="s">
        <v>430</v>
      </c>
      <c r="C1952" s="78">
        <f t="shared" si="63"/>
        <v>1</v>
      </c>
      <c r="D1952" s="79">
        <v>0</v>
      </c>
      <c r="E1952" s="79">
        <f t="shared" si="64"/>
        <v>1</v>
      </c>
      <c r="F1952" s="80">
        <v>45341</v>
      </c>
      <c r="G1952" s="81" t="s">
        <v>5053</v>
      </c>
      <c r="H1952" s="82" t="s">
        <v>4936</v>
      </c>
      <c r="I1952" s="83" t="s">
        <v>8630</v>
      </c>
      <c r="J1952" s="83">
        <v>80161501</v>
      </c>
      <c r="K1952" s="84" t="s">
        <v>8920</v>
      </c>
      <c r="L1952" s="76" t="s">
        <v>155</v>
      </c>
      <c r="M1952" s="76" t="s">
        <v>155</v>
      </c>
      <c r="N1952" s="76">
        <v>10</v>
      </c>
      <c r="O1952" s="76" t="s">
        <v>223</v>
      </c>
      <c r="P1952" s="42" t="s">
        <v>224</v>
      </c>
      <c r="Q1952" s="46">
        <v>41014580</v>
      </c>
      <c r="R1952" s="46">
        <v>41014580</v>
      </c>
      <c r="S1952" s="43" t="s">
        <v>221</v>
      </c>
      <c r="T1952" s="43" t="s">
        <v>221</v>
      </c>
      <c r="U1952" s="44">
        <v>1</v>
      </c>
      <c r="V1952" s="99" t="s">
        <v>430</v>
      </c>
      <c r="W1952" s="105" t="s">
        <v>4</v>
      </c>
    </row>
    <row r="1953" spans="1:23" ht="45" customHeight="1" x14ac:dyDescent="0.25">
      <c r="A1953" s="76">
        <v>1952</v>
      </c>
      <c r="B1953" s="83" t="s">
        <v>433</v>
      </c>
      <c r="C1953" s="78">
        <f t="shared" si="63"/>
        <v>1</v>
      </c>
      <c r="D1953" s="79">
        <v>0</v>
      </c>
      <c r="E1953" s="79">
        <f t="shared" si="64"/>
        <v>1</v>
      </c>
      <c r="F1953" s="80">
        <v>45341</v>
      </c>
      <c r="G1953" s="81" t="s">
        <v>5053</v>
      </c>
      <c r="H1953" s="82" t="s">
        <v>4936</v>
      </c>
      <c r="I1953" s="83" t="s">
        <v>8630</v>
      </c>
      <c r="J1953" s="83">
        <v>80161501</v>
      </c>
      <c r="K1953" s="84" t="s">
        <v>8921</v>
      </c>
      <c r="L1953" s="76" t="s">
        <v>155</v>
      </c>
      <c r="M1953" s="76" t="s">
        <v>155</v>
      </c>
      <c r="N1953" s="76">
        <v>10</v>
      </c>
      <c r="O1953" s="76" t="s">
        <v>223</v>
      </c>
      <c r="P1953" s="42" t="s">
        <v>224</v>
      </c>
      <c r="Q1953" s="46">
        <v>41014580</v>
      </c>
      <c r="R1953" s="46">
        <v>41014580</v>
      </c>
      <c r="S1953" s="43" t="s">
        <v>221</v>
      </c>
      <c r="T1953" s="43" t="s">
        <v>221</v>
      </c>
      <c r="U1953" s="44">
        <v>1</v>
      </c>
      <c r="V1953" s="99" t="s">
        <v>433</v>
      </c>
      <c r="W1953" s="105" t="s">
        <v>4</v>
      </c>
    </row>
    <row r="1954" spans="1:23" ht="45" customHeight="1" x14ac:dyDescent="0.25">
      <c r="A1954" s="76">
        <v>1953</v>
      </c>
      <c r="B1954" s="83" t="s">
        <v>436</v>
      </c>
      <c r="C1954" s="78">
        <f t="shared" si="63"/>
        <v>1</v>
      </c>
      <c r="D1954" s="79">
        <v>0</v>
      </c>
      <c r="E1954" s="79">
        <f t="shared" si="64"/>
        <v>1</v>
      </c>
      <c r="F1954" s="80">
        <v>45341</v>
      </c>
      <c r="G1954" s="81" t="s">
        <v>5053</v>
      </c>
      <c r="H1954" s="82" t="s">
        <v>4936</v>
      </c>
      <c r="I1954" s="83" t="s">
        <v>8630</v>
      </c>
      <c r="J1954" s="83">
        <v>80161501</v>
      </c>
      <c r="K1954" s="84" t="s">
        <v>8922</v>
      </c>
      <c r="L1954" s="76" t="s">
        <v>155</v>
      </c>
      <c r="M1954" s="76" t="s">
        <v>155</v>
      </c>
      <c r="N1954" s="76">
        <v>10</v>
      </c>
      <c r="O1954" s="76" t="s">
        <v>223</v>
      </c>
      <c r="P1954" s="42" t="s">
        <v>224</v>
      </c>
      <c r="Q1954" s="46">
        <v>41014580</v>
      </c>
      <c r="R1954" s="46">
        <v>41014580</v>
      </c>
      <c r="S1954" s="43" t="s">
        <v>221</v>
      </c>
      <c r="T1954" s="43" t="s">
        <v>221</v>
      </c>
      <c r="U1954" s="44">
        <v>1</v>
      </c>
      <c r="V1954" s="99" t="s">
        <v>436</v>
      </c>
      <c r="W1954" s="105" t="s">
        <v>4</v>
      </c>
    </row>
    <row r="1955" spans="1:23" ht="45" customHeight="1" x14ac:dyDescent="0.25">
      <c r="A1955" s="76">
        <v>1954</v>
      </c>
      <c r="B1955" s="83" t="s">
        <v>439</v>
      </c>
      <c r="C1955" s="78">
        <f t="shared" si="63"/>
        <v>1</v>
      </c>
      <c r="D1955" s="79">
        <v>0</v>
      </c>
      <c r="E1955" s="79">
        <f t="shared" si="64"/>
        <v>1</v>
      </c>
      <c r="F1955" s="80">
        <v>45341</v>
      </c>
      <c r="G1955" s="81" t="s">
        <v>5053</v>
      </c>
      <c r="H1955" s="82" t="s">
        <v>4936</v>
      </c>
      <c r="I1955" s="83" t="s">
        <v>8630</v>
      </c>
      <c r="J1955" s="83">
        <v>80161501</v>
      </c>
      <c r="K1955" s="84" t="s">
        <v>8923</v>
      </c>
      <c r="L1955" s="76" t="s">
        <v>155</v>
      </c>
      <c r="M1955" s="76" t="s">
        <v>155</v>
      </c>
      <c r="N1955" s="76">
        <v>10</v>
      </c>
      <c r="O1955" s="76" t="s">
        <v>223</v>
      </c>
      <c r="P1955" s="42" t="s">
        <v>224</v>
      </c>
      <c r="Q1955" s="46">
        <v>41014580</v>
      </c>
      <c r="R1955" s="46">
        <v>41014580</v>
      </c>
      <c r="S1955" s="43" t="s">
        <v>221</v>
      </c>
      <c r="T1955" s="43" t="s">
        <v>221</v>
      </c>
      <c r="U1955" s="44">
        <v>1</v>
      </c>
      <c r="V1955" s="99" t="s">
        <v>439</v>
      </c>
      <c r="W1955" s="105" t="s">
        <v>4</v>
      </c>
    </row>
    <row r="1956" spans="1:23" ht="45" customHeight="1" x14ac:dyDescent="0.25">
      <c r="A1956" s="76">
        <v>1955</v>
      </c>
      <c r="B1956" s="83" t="s">
        <v>442</v>
      </c>
      <c r="C1956" s="78">
        <f t="shared" si="63"/>
        <v>1</v>
      </c>
      <c r="D1956" s="79">
        <v>0</v>
      </c>
      <c r="E1956" s="79">
        <f t="shared" si="64"/>
        <v>1</v>
      </c>
      <c r="F1956" s="80">
        <v>45341</v>
      </c>
      <c r="G1956" s="81" t="s">
        <v>5053</v>
      </c>
      <c r="H1956" s="82" t="s">
        <v>4936</v>
      </c>
      <c r="I1956" s="83" t="s">
        <v>8630</v>
      </c>
      <c r="J1956" s="83">
        <v>80161501</v>
      </c>
      <c r="K1956" s="84" t="s">
        <v>8924</v>
      </c>
      <c r="L1956" s="76" t="s">
        <v>155</v>
      </c>
      <c r="M1956" s="76" t="s">
        <v>155</v>
      </c>
      <c r="N1956" s="76">
        <v>10</v>
      </c>
      <c r="O1956" s="76" t="s">
        <v>223</v>
      </c>
      <c r="P1956" s="42" t="s">
        <v>224</v>
      </c>
      <c r="Q1956" s="46">
        <v>41014580</v>
      </c>
      <c r="R1956" s="46">
        <v>41014580</v>
      </c>
      <c r="S1956" s="43" t="s">
        <v>221</v>
      </c>
      <c r="T1956" s="43" t="s">
        <v>221</v>
      </c>
      <c r="U1956" s="44">
        <v>1</v>
      </c>
      <c r="V1956" s="99" t="s">
        <v>442</v>
      </c>
      <c r="W1956" s="105" t="s">
        <v>4</v>
      </c>
    </row>
    <row r="1957" spans="1:23" ht="45" customHeight="1" x14ac:dyDescent="0.25">
      <c r="A1957" s="76">
        <v>1956</v>
      </c>
      <c r="B1957" s="83" t="s">
        <v>445</v>
      </c>
      <c r="C1957" s="78">
        <f t="shared" si="63"/>
        <v>1</v>
      </c>
      <c r="D1957" s="79">
        <v>0</v>
      </c>
      <c r="E1957" s="79">
        <f t="shared" si="64"/>
        <v>1</v>
      </c>
      <c r="F1957" s="80">
        <v>45341</v>
      </c>
      <c r="G1957" s="81" t="s">
        <v>5053</v>
      </c>
      <c r="H1957" s="82" t="s">
        <v>4936</v>
      </c>
      <c r="I1957" s="83" t="s">
        <v>8630</v>
      </c>
      <c r="J1957" s="83">
        <v>80161501</v>
      </c>
      <c r="K1957" s="84" t="s">
        <v>8925</v>
      </c>
      <c r="L1957" s="76" t="s">
        <v>155</v>
      </c>
      <c r="M1957" s="76" t="s">
        <v>155</v>
      </c>
      <c r="N1957" s="76">
        <v>10</v>
      </c>
      <c r="O1957" s="76" t="s">
        <v>223</v>
      </c>
      <c r="P1957" s="42" t="s">
        <v>224</v>
      </c>
      <c r="Q1957" s="46">
        <v>41014580</v>
      </c>
      <c r="R1957" s="46">
        <v>41014580</v>
      </c>
      <c r="S1957" s="43" t="s">
        <v>221</v>
      </c>
      <c r="T1957" s="43" t="s">
        <v>221</v>
      </c>
      <c r="U1957" s="44">
        <v>1</v>
      </c>
      <c r="V1957" s="99" t="s">
        <v>445</v>
      </c>
      <c r="W1957" s="105" t="s">
        <v>4</v>
      </c>
    </row>
    <row r="1958" spans="1:23" ht="45" customHeight="1" x14ac:dyDescent="0.25">
      <c r="A1958" s="76">
        <v>1957</v>
      </c>
      <c r="B1958" s="83" t="s">
        <v>448</v>
      </c>
      <c r="C1958" s="78">
        <f t="shared" si="63"/>
        <v>1</v>
      </c>
      <c r="D1958" s="79">
        <v>0</v>
      </c>
      <c r="E1958" s="79">
        <f t="shared" si="64"/>
        <v>1</v>
      </c>
      <c r="F1958" s="80">
        <v>45341</v>
      </c>
      <c r="G1958" s="81" t="s">
        <v>5053</v>
      </c>
      <c r="H1958" s="82" t="s">
        <v>4936</v>
      </c>
      <c r="I1958" s="83" t="s">
        <v>8630</v>
      </c>
      <c r="J1958" s="83">
        <v>80161501</v>
      </c>
      <c r="K1958" s="84" t="s">
        <v>8926</v>
      </c>
      <c r="L1958" s="76" t="s">
        <v>155</v>
      </c>
      <c r="M1958" s="76" t="s">
        <v>155</v>
      </c>
      <c r="N1958" s="76">
        <v>10</v>
      </c>
      <c r="O1958" s="76" t="s">
        <v>223</v>
      </c>
      <c r="P1958" s="42" t="s">
        <v>224</v>
      </c>
      <c r="Q1958" s="46">
        <v>41014580</v>
      </c>
      <c r="R1958" s="46">
        <v>41014580</v>
      </c>
      <c r="S1958" s="43" t="s">
        <v>221</v>
      </c>
      <c r="T1958" s="43" t="s">
        <v>221</v>
      </c>
      <c r="U1958" s="44">
        <v>1</v>
      </c>
      <c r="V1958" s="99" t="s">
        <v>448</v>
      </c>
      <c r="W1958" s="105" t="s">
        <v>4</v>
      </c>
    </row>
    <row r="1959" spans="1:23" ht="45" customHeight="1" x14ac:dyDescent="0.25">
      <c r="A1959" s="76">
        <v>1958</v>
      </c>
      <c r="B1959" s="83" t="s">
        <v>412</v>
      </c>
      <c r="C1959" s="78">
        <f t="shared" si="63"/>
        <v>1</v>
      </c>
      <c r="D1959" s="79">
        <v>0</v>
      </c>
      <c r="E1959" s="79">
        <f t="shared" si="64"/>
        <v>1</v>
      </c>
      <c r="F1959" s="80">
        <v>45341</v>
      </c>
      <c r="G1959" s="81" t="s">
        <v>5053</v>
      </c>
      <c r="H1959" s="82" t="s">
        <v>4936</v>
      </c>
      <c r="I1959" s="83" t="s">
        <v>8630</v>
      </c>
      <c r="J1959" s="83">
        <v>80161501</v>
      </c>
      <c r="K1959" s="84" t="s">
        <v>8927</v>
      </c>
      <c r="L1959" s="76" t="s">
        <v>155</v>
      </c>
      <c r="M1959" s="76" t="s">
        <v>155</v>
      </c>
      <c r="N1959" s="76">
        <v>7</v>
      </c>
      <c r="O1959" s="76" t="s">
        <v>223</v>
      </c>
      <c r="P1959" s="42" t="s">
        <v>224</v>
      </c>
      <c r="Q1959" s="46">
        <v>49000000</v>
      </c>
      <c r="R1959" s="46">
        <v>49000000</v>
      </c>
      <c r="S1959" s="43" t="s">
        <v>221</v>
      </c>
      <c r="T1959" s="43" t="s">
        <v>221</v>
      </c>
      <c r="U1959" s="44">
        <v>1</v>
      </c>
      <c r="V1959" s="99" t="s">
        <v>445</v>
      </c>
      <c r="W1959" s="105" t="s">
        <v>4</v>
      </c>
    </row>
    <row r="1960" spans="1:23" ht="45" customHeight="1" x14ac:dyDescent="0.25">
      <c r="A1960" s="76">
        <v>1959</v>
      </c>
      <c r="B1960" s="83" t="s">
        <v>445</v>
      </c>
      <c r="C1960" s="78">
        <f t="shared" si="63"/>
        <v>1</v>
      </c>
      <c r="D1960" s="79">
        <v>0</v>
      </c>
      <c r="E1960" s="79">
        <f t="shared" si="64"/>
        <v>1</v>
      </c>
      <c r="F1960" s="80">
        <v>45341</v>
      </c>
      <c r="G1960" s="81" t="s">
        <v>5053</v>
      </c>
      <c r="H1960" s="82" t="s">
        <v>4936</v>
      </c>
      <c r="I1960" s="83" t="s">
        <v>8630</v>
      </c>
      <c r="J1960" s="83">
        <v>80161501</v>
      </c>
      <c r="K1960" s="84" t="s">
        <v>8928</v>
      </c>
      <c r="L1960" s="76" t="s">
        <v>155</v>
      </c>
      <c r="M1960" s="76" t="s">
        <v>155</v>
      </c>
      <c r="N1960" s="76">
        <v>10</v>
      </c>
      <c r="O1960" s="76" t="s">
        <v>223</v>
      </c>
      <c r="P1960" s="42" t="s">
        <v>224</v>
      </c>
      <c r="Q1960" s="46">
        <v>40000000</v>
      </c>
      <c r="R1960" s="46">
        <v>40000000</v>
      </c>
      <c r="S1960" s="43" t="s">
        <v>221</v>
      </c>
      <c r="T1960" s="43" t="s">
        <v>221</v>
      </c>
      <c r="U1960" s="44">
        <v>1</v>
      </c>
      <c r="V1960" s="99" t="s">
        <v>263</v>
      </c>
      <c r="W1960" s="105" t="s">
        <v>4</v>
      </c>
    </row>
    <row r="1961" spans="1:23" ht="45" customHeight="1" x14ac:dyDescent="0.25">
      <c r="A1961" s="76">
        <v>1960</v>
      </c>
      <c r="B1961" s="83" t="s">
        <v>263</v>
      </c>
      <c r="C1961" s="78">
        <f t="shared" si="63"/>
        <v>1</v>
      </c>
      <c r="D1961" s="79">
        <v>0</v>
      </c>
      <c r="E1961" s="79">
        <f t="shared" si="64"/>
        <v>1</v>
      </c>
      <c r="F1961" s="80">
        <v>45341</v>
      </c>
      <c r="G1961" s="81" t="s">
        <v>5053</v>
      </c>
      <c r="H1961" s="82" t="s">
        <v>4936</v>
      </c>
      <c r="I1961" s="83" t="s">
        <v>8630</v>
      </c>
      <c r="J1961" s="83">
        <v>80161501</v>
      </c>
      <c r="K1961" s="84" t="s">
        <v>8929</v>
      </c>
      <c r="L1961" s="76" t="s">
        <v>155</v>
      </c>
      <c r="M1961" s="76" t="s">
        <v>155</v>
      </c>
      <c r="N1961" s="76">
        <v>10</v>
      </c>
      <c r="O1961" s="76" t="s">
        <v>223</v>
      </c>
      <c r="P1961" s="42" t="s">
        <v>224</v>
      </c>
      <c r="Q1961" s="46">
        <v>130000000</v>
      </c>
      <c r="R1961" s="46">
        <v>130000000</v>
      </c>
      <c r="S1961" s="43" t="s">
        <v>221</v>
      </c>
      <c r="T1961" s="43" t="s">
        <v>221</v>
      </c>
      <c r="U1961" s="44">
        <v>1</v>
      </c>
      <c r="V1961" s="99" t="s">
        <v>263</v>
      </c>
      <c r="W1961" s="105" t="s">
        <v>4</v>
      </c>
    </row>
    <row r="1962" spans="1:23" ht="45" customHeight="1" x14ac:dyDescent="0.25">
      <c r="A1962" s="76">
        <v>1961</v>
      </c>
      <c r="B1962" s="83" t="s">
        <v>263</v>
      </c>
      <c r="C1962" s="78">
        <f t="shared" si="63"/>
        <v>1</v>
      </c>
      <c r="D1962" s="79">
        <v>0</v>
      </c>
      <c r="E1962" s="79">
        <f t="shared" si="64"/>
        <v>1</v>
      </c>
      <c r="F1962" s="80">
        <v>45341</v>
      </c>
      <c r="G1962" s="81" t="s">
        <v>5053</v>
      </c>
      <c r="H1962" s="82" t="s">
        <v>4936</v>
      </c>
      <c r="I1962" s="83" t="s">
        <v>8630</v>
      </c>
      <c r="J1962" s="83">
        <v>80161501</v>
      </c>
      <c r="K1962" s="84" t="s">
        <v>8930</v>
      </c>
      <c r="L1962" s="76" t="s">
        <v>155</v>
      </c>
      <c r="M1962" s="76" t="s">
        <v>155</v>
      </c>
      <c r="N1962" s="76">
        <v>10</v>
      </c>
      <c r="O1962" s="76" t="s">
        <v>223</v>
      </c>
      <c r="P1962" s="42" t="s">
        <v>224</v>
      </c>
      <c r="Q1962" s="46">
        <v>90000000</v>
      </c>
      <c r="R1962" s="46">
        <v>90000000</v>
      </c>
      <c r="S1962" s="43" t="s">
        <v>221</v>
      </c>
      <c r="T1962" s="43" t="s">
        <v>221</v>
      </c>
      <c r="U1962" s="44">
        <v>1</v>
      </c>
      <c r="V1962" s="99" t="s">
        <v>263</v>
      </c>
      <c r="W1962" s="105" t="s">
        <v>4</v>
      </c>
    </row>
    <row r="1963" spans="1:23" ht="45" customHeight="1" x14ac:dyDescent="0.25">
      <c r="A1963" s="76">
        <v>1962</v>
      </c>
      <c r="B1963" s="83" t="s">
        <v>263</v>
      </c>
      <c r="C1963" s="78">
        <f t="shared" si="63"/>
        <v>1</v>
      </c>
      <c r="D1963" s="79">
        <v>0</v>
      </c>
      <c r="E1963" s="79">
        <f t="shared" si="64"/>
        <v>1</v>
      </c>
      <c r="F1963" s="80">
        <v>45341</v>
      </c>
      <c r="G1963" s="81" t="s">
        <v>5053</v>
      </c>
      <c r="H1963" s="82" t="s">
        <v>4936</v>
      </c>
      <c r="I1963" s="83" t="s">
        <v>8630</v>
      </c>
      <c r="J1963" s="83">
        <v>80161501</v>
      </c>
      <c r="K1963" s="84" t="s">
        <v>8931</v>
      </c>
      <c r="L1963" s="76" t="s">
        <v>155</v>
      </c>
      <c r="M1963" s="76" t="s">
        <v>155</v>
      </c>
      <c r="N1963" s="76">
        <v>10</v>
      </c>
      <c r="O1963" s="76" t="s">
        <v>223</v>
      </c>
      <c r="P1963" s="42" t="s">
        <v>224</v>
      </c>
      <c r="Q1963" s="46">
        <v>90000000</v>
      </c>
      <c r="R1963" s="46">
        <v>90000000</v>
      </c>
      <c r="S1963" s="43" t="s">
        <v>221</v>
      </c>
      <c r="T1963" s="43" t="s">
        <v>221</v>
      </c>
      <c r="U1963" s="44">
        <v>1</v>
      </c>
      <c r="V1963" s="99" t="s">
        <v>263</v>
      </c>
      <c r="W1963" s="105" t="s">
        <v>4</v>
      </c>
    </row>
    <row r="1964" spans="1:23" ht="45" customHeight="1" x14ac:dyDescent="0.25">
      <c r="A1964" s="76">
        <v>1963</v>
      </c>
      <c r="B1964" s="83" t="s">
        <v>263</v>
      </c>
      <c r="C1964" s="78">
        <f t="shared" si="63"/>
        <v>1</v>
      </c>
      <c r="D1964" s="79">
        <v>0</v>
      </c>
      <c r="E1964" s="79">
        <f t="shared" si="64"/>
        <v>1</v>
      </c>
      <c r="F1964" s="80">
        <v>45341</v>
      </c>
      <c r="G1964" s="81" t="s">
        <v>5053</v>
      </c>
      <c r="H1964" s="82" t="s">
        <v>4936</v>
      </c>
      <c r="I1964" s="83" t="s">
        <v>8630</v>
      </c>
      <c r="J1964" s="83">
        <v>80161501</v>
      </c>
      <c r="K1964" s="84" t="s">
        <v>8932</v>
      </c>
      <c r="L1964" s="76" t="s">
        <v>155</v>
      </c>
      <c r="M1964" s="76" t="s">
        <v>155</v>
      </c>
      <c r="N1964" s="76">
        <v>10</v>
      </c>
      <c r="O1964" s="76" t="s">
        <v>223</v>
      </c>
      <c r="P1964" s="42" t="s">
        <v>224</v>
      </c>
      <c r="Q1964" s="46">
        <v>85000000</v>
      </c>
      <c r="R1964" s="46">
        <v>85000000</v>
      </c>
      <c r="S1964" s="43" t="s">
        <v>221</v>
      </c>
      <c r="T1964" s="43" t="s">
        <v>221</v>
      </c>
      <c r="U1964" s="44">
        <v>1</v>
      </c>
      <c r="V1964" s="99" t="s">
        <v>263</v>
      </c>
      <c r="W1964" s="105" t="s">
        <v>4</v>
      </c>
    </row>
    <row r="1965" spans="1:23" ht="45" customHeight="1" x14ac:dyDescent="0.25">
      <c r="A1965" s="76">
        <v>1964</v>
      </c>
      <c r="B1965" s="83" t="s">
        <v>263</v>
      </c>
      <c r="C1965" s="78">
        <f t="shared" si="63"/>
        <v>1</v>
      </c>
      <c r="D1965" s="79">
        <v>0</v>
      </c>
      <c r="E1965" s="79">
        <f t="shared" si="64"/>
        <v>1</v>
      </c>
      <c r="F1965" s="80">
        <v>45341</v>
      </c>
      <c r="G1965" s="81" t="s">
        <v>5053</v>
      </c>
      <c r="H1965" s="82" t="s">
        <v>4936</v>
      </c>
      <c r="I1965" s="83" t="s">
        <v>8630</v>
      </c>
      <c r="J1965" s="83">
        <v>80161501</v>
      </c>
      <c r="K1965" s="84" t="s">
        <v>8933</v>
      </c>
      <c r="L1965" s="76" t="s">
        <v>155</v>
      </c>
      <c r="M1965" s="76" t="s">
        <v>155</v>
      </c>
      <c r="N1965" s="76">
        <v>10</v>
      </c>
      <c r="O1965" s="76" t="s">
        <v>223</v>
      </c>
      <c r="P1965" s="42" t="s">
        <v>224</v>
      </c>
      <c r="Q1965" s="46">
        <v>105000000</v>
      </c>
      <c r="R1965" s="46">
        <v>105000000</v>
      </c>
      <c r="S1965" s="43" t="s">
        <v>221</v>
      </c>
      <c r="T1965" s="43" t="s">
        <v>221</v>
      </c>
      <c r="U1965" s="44">
        <v>1</v>
      </c>
      <c r="V1965" s="99" t="s">
        <v>263</v>
      </c>
      <c r="W1965" s="105" t="s">
        <v>4</v>
      </c>
    </row>
    <row r="1966" spans="1:23" ht="45" customHeight="1" x14ac:dyDescent="0.25">
      <c r="A1966" s="76">
        <v>1965</v>
      </c>
      <c r="B1966" s="83" t="s">
        <v>263</v>
      </c>
      <c r="C1966" s="78">
        <f t="shared" si="63"/>
        <v>1</v>
      </c>
      <c r="D1966" s="79">
        <v>0</v>
      </c>
      <c r="E1966" s="79">
        <f t="shared" si="64"/>
        <v>1</v>
      </c>
      <c r="F1966" s="80">
        <v>45341</v>
      </c>
      <c r="G1966" s="81" t="s">
        <v>5053</v>
      </c>
      <c r="H1966" s="82" t="s">
        <v>4936</v>
      </c>
      <c r="I1966" s="83" t="s">
        <v>8630</v>
      </c>
      <c r="J1966" s="83">
        <v>80161501</v>
      </c>
      <c r="K1966" s="84" t="s">
        <v>8934</v>
      </c>
      <c r="L1966" s="76" t="s">
        <v>155</v>
      </c>
      <c r="M1966" s="76" t="s">
        <v>155</v>
      </c>
      <c r="N1966" s="76">
        <v>10</v>
      </c>
      <c r="O1966" s="76" t="s">
        <v>223</v>
      </c>
      <c r="P1966" s="42" t="s">
        <v>224</v>
      </c>
      <c r="Q1966" s="46">
        <v>90000000</v>
      </c>
      <c r="R1966" s="46">
        <v>90000000</v>
      </c>
      <c r="S1966" s="43" t="s">
        <v>221</v>
      </c>
      <c r="T1966" s="43" t="s">
        <v>221</v>
      </c>
      <c r="U1966" s="44">
        <v>1</v>
      </c>
      <c r="V1966" s="99" t="s">
        <v>263</v>
      </c>
      <c r="W1966" s="105" t="s">
        <v>4</v>
      </c>
    </row>
    <row r="1967" spans="1:23" ht="45" customHeight="1" x14ac:dyDescent="0.25">
      <c r="A1967" s="76">
        <v>1966</v>
      </c>
      <c r="B1967" s="83" t="s">
        <v>263</v>
      </c>
      <c r="C1967" s="78">
        <f t="shared" si="63"/>
        <v>1</v>
      </c>
      <c r="D1967" s="79">
        <v>0</v>
      </c>
      <c r="E1967" s="79">
        <f t="shared" si="64"/>
        <v>1</v>
      </c>
      <c r="F1967" s="80">
        <v>45341</v>
      </c>
      <c r="G1967" s="81" t="s">
        <v>5053</v>
      </c>
      <c r="H1967" s="82" t="s">
        <v>4936</v>
      </c>
      <c r="I1967" s="83" t="s">
        <v>8630</v>
      </c>
      <c r="J1967" s="83">
        <v>80161501</v>
      </c>
      <c r="K1967" s="84" t="s">
        <v>8935</v>
      </c>
      <c r="L1967" s="76" t="s">
        <v>155</v>
      </c>
      <c r="M1967" s="76" t="s">
        <v>155</v>
      </c>
      <c r="N1967" s="76">
        <v>10</v>
      </c>
      <c r="O1967" s="76" t="s">
        <v>223</v>
      </c>
      <c r="P1967" s="42" t="s">
        <v>224</v>
      </c>
      <c r="Q1967" s="46">
        <v>90000000</v>
      </c>
      <c r="R1967" s="46">
        <v>90000000</v>
      </c>
      <c r="S1967" s="43" t="s">
        <v>221</v>
      </c>
      <c r="T1967" s="43" t="s">
        <v>221</v>
      </c>
      <c r="U1967" s="44">
        <v>1</v>
      </c>
      <c r="V1967" s="99" t="s">
        <v>436</v>
      </c>
      <c r="W1967" s="105" t="s">
        <v>4</v>
      </c>
    </row>
    <row r="1968" spans="1:23" ht="45" customHeight="1" x14ac:dyDescent="0.25">
      <c r="A1968" s="76">
        <v>1967</v>
      </c>
      <c r="B1968" s="83" t="s">
        <v>436</v>
      </c>
      <c r="C1968" s="78">
        <f t="shared" si="63"/>
        <v>1</v>
      </c>
      <c r="D1968" s="79">
        <v>0</v>
      </c>
      <c r="E1968" s="79">
        <f t="shared" si="64"/>
        <v>1</v>
      </c>
      <c r="F1968" s="80">
        <v>45341</v>
      </c>
      <c r="G1968" s="81" t="s">
        <v>5053</v>
      </c>
      <c r="H1968" s="82" t="s">
        <v>4936</v>
      </c>
      <c r="I1968" s="83" t="s">
        <v>8630</v>
      </c>
      <c r="J1968" s="83">
        <v>80161501</v>
      </c>
      <c r="K1968" s="84" t="s">
        <v>8936</v>
      </c>
      <c r="L1968" s="76" t="s">
        <v>155</v>
      </c>
      <c r="M1968" s="76" t="s">
        <v>155</v>
      </c>
      <c r="N1968" s="76">
        <v>7</v>
      </c>
      <c r="O1968" s="76" t="s">
        <v>223</v>
      </c>
      <c r="P1968" s="42" t="s">
        <v>224</v>
      </c>
      <c r="Q1968" s="46">
        <v>26768280</v>
      </c>
      <c r="R1968" s="46">
        <v>26768280</v>
      </c>
      <c r="S1968" s="43" t="s">
        <v>221</v>
      </c>
      <c r="T1968" s="43" t="s">
        <v>221</v>
      </c>
      <c r="U1968" s="44">
        <v>1</v>
      </c>
      <c r="V1968" s="99" t="s">
        <v>436</v>
      </c>
      <c r="W1968" s="105" t="s">
        <v>4</v>
      </c>
    </row>
    <row r="1969" spans="1:23" ht="45" customHeight="1" x14ac:dyDescent="0.25">
      <c r="A1969" s="76">
        <v>1968</v>
      </c>
      <c r="B1969" s="83" t="s">
        <v>436</v>
      </c>
      <c r="C1969" s="78">
        <f t="shared" si="63"/>
        <v>2</v>
      </c>
      <c r="D1969" s="79">
        <v>0</v>
      </c>
      <c r="E1969" s="79">
        <f t="shared" si="64"/>
        <v>2</v>
      </c>
      <c r="F1969" s="80">
        <v>45341</v>
      </c>
      <c r="G1969" s="81" t="s">
        <v>5053</v>
      </c>
      <c r="H1969" s="82" t="s">
        <v>4936</v>
      </c>
      <c r="I1969" s="83" t="s">
        <v>8630</v>
      </c>
      <c r="J1969" s="83">
        <v>80161501</v>
      </c>
      <c r="K1969" s="84" t="s">
        <v>8937</v>
      </c>
      <c r="L1969" s="76" t="s">
        <v>155</v>
      </c>
      <c r="M1969" s="76" t="s">
        <v>155</v>
      </c>
      <c r="N1969" s="76">
        <v>7</v>
      </c>
      <c r="O1969" s="76" t="s">
        <v>223</v>
      </c>
      <c r="P1969" s="42" t="s">
        <v>224</v>
      </c>
      <c r="Q1969" s="46">
        <v>47600000</v>
      </c>
      <c r="R1969" s="46">
        <v>47600000</v>
      </c>
      <c r="S1969" s="43" t="s">
        <v>221</v>
      </c>
      <c r="T1969" s="43" t="s">
        <v>221</v>
      </c>
      <c r="U1969" s="44">
        <v>2</v>
      </c>
      <c r="V1969" s="99" t="s">
        <v>436</v>
      </c>
      <c r="W1969" s="105" t="s">
        <v>4</v>
      </c>
    </row>
    <row r="1970" spans="1:23" ht="45" customHeight="1" x14ac:dyDescent="0.25">
      <c r="A1970" s="76">
        <v>1969</v>
      </c>
      <c r="B1970" s="83" t="s">
        <v>436</v>
      </c>
      <c r="C1970" s="78">
        <f t="shared" si="63"/>
        <v>1</v>
      </c>
      <c r="D1970" s="79">
        <v>0</v>
      </c>
      <c r="E1970" s="79">
        <f t="shared" si="64"/>
        <v>1</v>
      </c>
      <c r="F1970" s="80">
        <v>45341</v>
      </c>
      <c r="G1970" s="81" t="s">
        <v>5053</v>
      </c>
      <c r="H1970" s="82" t="s">
        <v>4936</v>
      </c>
      <c r="I1970" s="83" t="s">
        <v>8630</v>
      </c>
      <c r="J1970" s="83">
        <v>80161501</v>
      </c>
      <c r="K1970" s="84" t="s">
        <v>8938</v>
      </c>
      <c r="L1970" s="76" t="s">
        <v>155</v>
      </c>
      <c r="M1970" s="76" t="s">
        <v>155</v>
      </c>
      <c r="N1970" s="76">
        <v>7</v>
      </c>
      <c r="O1970" s="76" t="s">
        <v>223</v>
      </c>
      <c r="P1970" s="42" t="s">
        <v>224</v>
      </c>
      <c r="Q1970" s="46">
        <v>22820000</v>
      </c>
      <c r="R1970" s="46">
        <v>22820000</v>
      </c>
      <c r="S1970" s="43" t="s">
        <v>221</v>
      </c>
      <c r="T1970" s="43" t="s">
        <v>221</v>
      </c>
      <c r="U1970" s="44">
        <v>1</v>
      </c>
      <c r="V1970" s="99" t="s">
        <v>436</v>
      </c>
      <c r="W1970" s="105" t="s">
        <v>4</v>
      </c>
    </row>
    <row r="1971" spans="1:23" ht="45" customHeight="1" x14ac:dyDescent="0.25">
      <c r="A1971" s="76">
        <v>1970</v>
      </c>
      <c r="B1971" s="83" t="s">
        <v>436</v>
      </c>
      <c r="C1971" s="78">
        <f t="shared" si="63"/>
        <v>1</v>
      </c>
      <c r="D1971" s="79">
        <v>0</v>
      </c>
      <c r="E1971" s="79">
        <f t="shared" si="64"/>
        <v>1</v>
      </c>
      <c r="F1971" s="80">
        <v>45341</v>
      </c>
      <c r="G1971" s="81" t="s">
        <v>5053</v>
      </c>
      <c r="H1971" s="82" t="s">
        <v>4936</v>
      </c>
      <c r="I1971" s="83" t="s">
        <v>8630</v>
      </c>
      <c r="J1971" s="83">
        <v>80161501</v>
      </c>
      <c r="K1971" s="84" t="s">
        <v>8939</v>
      </c>
      <c r="L1971" s="76" t="s">
        <v>155</v>
      </c>
      <c r="M1971" s="76" t="s">
        <v>155</v>
      </c>
      <c r="N1971" s="76">
        <v>7</v>
      </c>
      <c r="O1971" s="76" t="s">
        <v>223</v>
      </c>
      <c r="P1971" s="42" t="s">
        <v>224</v>
      </c>
      <c r="Q1971" s="46">
        <v>16194780</v>
      </c>
      <c r="R1971" s="46">
        <v>16194780</v>
      </c>
      <c r="S1971" s="43" t="s">
        <v>221</v>
      </c>
      <c r="T1971" s="43" t="s">
        <v>221</v>
      </c>
      <c r="U1971" s="44">
        <v>1</v>
      </c>
      <c r="V1971" s="99" t="s">
        <v>403</v>
      </c>
      <c r="W1971" s="105" t="s">
        <v>4</v>
      </c>
    </row>
    <row r="1972" spans="1:23" ht="45" customHeight="1" x14ac:dyDescent="0.25">
      <c r="A1972" s="76">
        <v>1971</v>
      </c>
      <c r="B1972" s="83" t="s">
        <v>403</v>
      </c>
      <c r="C1972" s="78">
        <f t="shared" si="63"/>
        <v>1</v>
      </c>
      <c r="D1972" s="79">
        <v>0</v>
      </c>
      <c r="E1972" s="79">
        <f t="shared" si="64"/>
        <v>1</v>
      </c>
      <c r="F1972" s="80">
        <v>45341</v>
      </c>
      <c r="G1972" s="81" t="s">
        <v>5053</v>
      </c>
      <c r="H1972" s="82" t="s">
        <v>4936</v>
      </c>
      <c r="I1972" s="83" t="s">
        <v>8630</v>
      </c>
      <c r="J1972" s="83">
        <v>80161501</v>
      </c>
      <c r="K1972" s="84" t="s">
        <v>8940</v>
      </c>
      <c r="L1972" s="76" t="s">
        <v>155</v>
      </c>
      <c r="M1972" s="76" t="s">
        <v>155</v>
      </c>
      <c r="N1972" s="76">
        <v>10</v>
      </c>
      <c r="O1972" s="76" t="s">
        <v>223</v>
      </c>
      <c r="P1972" s="42" t="s">
        <v>224</v>
      </c>
      <c r="Q1972" s="46">
        <v>23134230</v>
      </c>
      <c r="R1972" s="46">
        <v>23134230</v>
      </c>
      <c r="S1972" s="43" t="s">
        <v>221</v>
      </c>
      <c r="T1972" s="43" t="s">
        <v>221</v>
      </c>
      <c r="U1972" s="44">
        <v>1</v>
      </c>
      <c r="V1972" s="99" t="s">
        <v>403</v>
      </c>
      <c r="W1972" s="105" t="s">
        <v>4</v>
      </c>
    </row>
    <row r="1973" spans="1:23" ht="45" customHeight="1" x14ac:dyDescent="0.25">
      <c r="A1973" s="76">
        <v>1972</v>
      </c>
      <c r="B1973" s="83" t="s">
        <v>403</v>
      </c>
      <c r="C1973" s="78">
        <f t="shared" si="63"/>
        <v>1</v>
      </c>
      <c r="D1973" s="79">
        <v>0</v>
      </c>
      <c r="E1973" s="79">
        <f t="shared" si="64"/>
        <v>1</v>
      </c>
      <c r="F1973" s="80">
        <v>45341</v>
      </c>
      <c r="G1973" s="81" t="s">
        <v>5053</v>
      </c>
      <c r="H1973" s="82" t="s">
        <v>4936</v>
      </c>
      <c r="I1973" s="83" t="s">
        <v>8630</v>
      </c>
      <c r="J1973" s="83">
        <v>80161501</v>
      </c>
      <c r="K1973" s="84" t="s">
        <v>8941</v>
      </c>
      <c r="L1973" s="76" t="s">
        <v>155</v>
      </c>
      <c r="M1973" s="76" t="s">
        <v>155</v>
      </c>
      <c r="N1973" s="76">
        <v>10</v>
      </c>
      <c r="O1973" s="76" t="s">
        <v>223</v>
      </c>
      <c r="P1973" s="42" t="s">
        <v>224</v>
      </c>
      <c r="Q1973" s="46">
        <v>25000000</v>
      </c>
      <c r="R1973" s="46">
        <v>25000000</v>
      </c>
      <c r="S1973" s="43" t="s">
        <v>221</v>
      </c>
      <c r="T1973" s="43" t="s">
        <v>221</v>
      </c>
      <c r="U1973" s="44">
        <v>1</v>
      </c>
      <c r="V1973" s="99" t="s">
        <v>403</v>
      </c>
      <c r="W1973" s="105" t="s">
        <v>4</v>
      </c>
    </row>
    <row r="1974" spans="1:23" ht="45" customHeight="1" x14ac:dyDescent="0.25">
      <c r="A1974" s="76">
        <v>1973</v>
      </c>
      <c r="B1974" s="83" t="s">
        <v>403</v>
      </c>
      <c r="C1974" s="78">
        <f t="shared" si="63"/>
        <v>2</v>
      </c>
      <c r="D1974" s="79">
        <v>0</v>
      </c>
      <c r="E1974" s="79">
        <f t="shared" si="64"/>
        <v>2</v>
      </c>
      <c r="F1974" s="80">
        <v>45341</v>
      </c>
      <c r="G1974" s="81" t="s">
        <v>5053</v>
      </c>
      <c r="H1974" s="82" t="s">
        <v>4936</v>
      </c>
      <c r="I1974" s="83" t="s">
        <v>8630</v>
      </c>
      <c r="J1974" s="83">
        <v>80161501</v>
      </c>
      <c r="K1974" s="84" t="s">
        <v>8942</v>
      </c>
      <c r="L1974" s="76" t="s">
        <v>155</v>
      </c>
      <c r="M1974" s="76" t="s">
        <v>155</v>
      </c>
      <c r="N1974" s="76">
        <v>11</v>
      </c>
      <c r="O1974" s="76" t="s">
        <v>223</v>
      </c>
      <c r="P1974" s="42" t="s">
        <v>224</v>
      </c>
      <c r="Q1974" s="46">
        <v>50895306</v>
      </c>
      <c r="R1974" s="46">
        <v>50895306</v>
      </c>
      <c r="S1974" s="43" t="s">
        <v>221</v>
      </c>
      <c r="T1974" s="43" t="s">
        <v>221</v>
      </c>
      <c r="U1974" s="44">
        <v>2</v>
      </c>
      <c r="V1974" s="99" t="s">
        <v>403</v>
      </c>
      <c r="W1974" s="105" t="s">
        <v>4</v>
      </c>
    </row>
    <row r="1975" spans="1:23" ht="45" customHeight="1" x14ac:dyDescent="0.25">
      <c r="A1975" s="76">
        <v>1974</v>
      </c>
      <c r="B1975" s="83" t="s">
        <v>1863</v>
      </c>
      <c r="C1975" s="78">
        <f t="shared" si="63"/>
        <v>1</v>
      </c>
      <c r="D1975" s="79">
        <v>0</v>
      </c>
      <c r="E1975" s="79">
        <f t="shared" si="64"/>
        <v>1</v>
      </c>
      <c r="F1975" s="80">
        <v>45341</v>
      </c>
      <c r="G1975" s="81" t="s">
        <v>5097</v>
      </c>
      <c r="H1975" s="82" t="s">
        <v>4936</v>
      </c>
      <c r="I1975" s="83" t="s">
        <v>8630</v>
      </c>
      <c r="J1975" s="83">
        <v>81111508</v>
      </c>
      <c r="K1975" s="84" t="s">
        <v>8943</v>
      </c>
      <c r="L1975" s="76" t="s">
        <v>154</v>
      </c>
      <c r="M1975" s="76" t="s">
        <v>155</v>
      </c>
      <c r="N1975" s="76">
        <v>10</v>
      </c>
      <c r="O1975" s="76" t="s">
        <v>223</v>
      </c>
      <c r="P1975" s="42" t="s">
        <v>224</v>
      </c>
      <c r="Q1975" s="46">
        <v>81500000</v>
      </c>
      <c r="R1975" s="46">
        <v>81500000</v>
      </c>
      <c r="S1975" s="43" t="s">
        <v>225</v>
      </c>
      <c r="T1975" s="43" t="s">
        <v>221</v>
      </c>
      <c r="U1975" s="44">
        <v>1</v>
      </c>
      <c r="V1975" s="99" t="s">
        <v>1863</v>
      </c>
      <c r="W1975" s="105" t="s">
        <v>4</v>
      </c>
    </row>
    <row r="1976" spans="1:23" ht="45" customHeight="1" x14ac:dyDescent="0.25">
      <c r="A1976" s="76">
        <v>1975</v>
      </c>
      <c r="B1976" s="83" t="s">
        <v>1863</v>
      </c>
      <c r="C1976" s="78">
        <f t="shared" si="63"/>
        <v>2</v>
      </c>
      <c r="D1976" s="79">
        <v>0</v>
      </c>
      <c r="E1976" s="79">
        <f t="shared" si="64"/>
        <v>2</v>
      </c>
      <c r="F1976" s="80">
        <v>45341</v>
      </c>
      <c r="G1976" s="81" t="s">
        <v>5097</v>
      </c>
      <c r="H1976" s="82" t="s">
        <v>4936</v>
      </c>
      <c r="I1976" s="83" t="s">
        <v>8630</v>
      </c>
      <c r="J1976" s="83">
        <v>81111508</v>
      </c>
      <c r="K1976" s="84" t="s">
        <v>8944</v>
      </c>
      <c r="L1976" s="76" t="s">
        <v>154</v>
      </c>
      <c r="M1976" s="76" t="s">
        <v>155</v>
      </c>
      <c r="N1976" s="76">
        <v>10</v>
      </c>
      <c r="O1976" s="76" t="s">
        <v>223</v>
      </c>
      <c r="P1976" s="42" t="s">
        <v>224</v>
      </c>
      <c r="Q1976" s="46">
        <v>60600000</v>
      </c>
      <c r="R1976" s="46">
        <v>60600000</v>
      </c>
      <c r="S1976" s="43" t="s">
        <v>225</v>
      </c>
      <c r="T1976" s="43" t="s">
        <v>221</v>
      </c>
      <c r="U1976" s="44">
        <v>2</v>
      </c>
      <c r="V1976" s="99" t="s">
        <v>1863</v>
      </c>
      <c r="W1976" s="105" t="s">
        <v>4</v>
      </c>
    </row>
    <row r="1977" spans="1:23" ht="45" customHeight="1" x14ac:dyDescent="0.25">
      <c r="A1977" s="76">
        <v>1976</v>
      </c>
      <c r="B1977" s="83" t="s">
        <v>1863</v>
      </c>
      <c r="C1977" s="78">
        <f t="shared" si="63"/>
        <v>1</v>
      </c>
      <c r="D1977" s="79">
        <v>0</v>
      </c>
      <c r="E1977" s="79">
        <f t="shared" si="64"/>
        <v>1</v>
      </c>
      <c r="F1977" s="80">
        <v>45341</v>
      </c>
      <c r="G1977" s="81" t="s">
        <v>5097</v>
      </c>
      <c r="H1977" s="82" t="s">
        <v>4936</v>
      </c>
      <c r="I1977" s="83" t="s">
        <v>8630</v>
      </c>
      <c r="J1977" s="83">
        <v>81111508</v>
      </c>
      <c r="K1977" s="84" t="s">
        <v>8945</v>
      </c>
      <c r="L1977" s="76" t="s">
        <v>154</v>
      </c>
      <c r="M1977" s="76" t="s">
        <v>155</v>
      </c>
      <c r="N1977" s="76">
        <v>10</v>
      </c>
      <c r="O1977" s="76" t="s">
        <v>223</v>
      </c>
      <c r="P1977" s="42" t="s">
        <v>224</v>
      </c>
      <c r="Q1977" s="46">
        <v>32000000</v>
      </c>
      <c r="R1977" s="46">
        <v>32000000</v>
      </c>
      <c r="S1977" s="43" t="s">
        <v>225</v>
      </c>
      <c r="T1977" s="43" t="s">
        <v>221</v>
      </c>
      <c r="U1977" s="44">
        <v>1</v>
      </c>
      <c r="V1977" s="99" t="s">
        <v>1863</v>
      </c>
      <c r="W1977" s="105" t="s">
        <v>4</v>
      </c>
    </row>
    <row r="1978" spans="1:23" ht="45" customHeight="1" x14ac:dyDescent="0.25">
      <c r="A1978" s="76">
        <v>1977</v>
      </c>
      <c r="B1978" s="83" t="s">
        <v>1863</v>
      </c>
      <c r="C1978" s="78">
        <f t="shared" si="63"/>
        <v>1</v>
      </c>
      <c r="D1978" s="79">
        <v>0</v>
      </c>
      <c r="E1978" s="79">
        <f t="shared" si="64"/>
        <v>1</v>
      </c>
      <c r="F1978" s="80">
        <v>45341</v>
      </c>
      <c r="G1978" s="81" t="s">
        <v>5097</v>
      </c>
      <c r="H1978" s="82" t="s">
        <v>4936</v>
      </c>
      <c r="I1978" s="83" t="s">
        <v>8630</v>
      </c>
      <c r="J1978" s="83">
        <v>81111508</v>
      </c>
      <c r="K1978" s="84" t="s">
        <v>8946</v>
      </c>
      <c r="L1978" s="76" t="s">
        <v>154</v>
      </c>
      <c r="M1978" s="76" t="s">
        <v>155</v>
      </c>
      <c r="N1978" s="76">
        <v>10</v>
      </c>
      <c r="O1978" s="76" t="s">
        <v>223</v>
      </c>
      <c r="P1978" s="42" t="s">
        <v>224</v>
      </c>
      <c r="Q1978" s="46">
        <v>38000000</v>
      </c>
      <c r="R1978" s="46">
        <v>38000000</v>
      </c>
      <c r="S1978" s="43" t="s">
        <v>225</v>
      </c>
      <c r="T1978" s="43" t="s">
        <v>221</v>
      </c>
      <c r="U1978" s="44">
        <v>1</v>
      </c>
      <c r="V1978" s="99" t="s">
        <v>1863</v>
      </c>
      <c r="W1978" s="105" t="s">
        <v>4</v>
      </c>
    </row>
    <row r="1979" spans="1:23" ht="45" customHeight="1" x14ac:dyDescent="0.25">
      <c r="A1979" s="76">
        <v>1978</v>
      </c>
      <c r="B1979" s="83" t="s">
        <v>1868</v>
      </c>
      <c r="C1979" s="78">
        <f t="shared" si="63"/>
        <v>1</v>
      </c>
      <c r="D1979" s="79">
        <v>0</v>
      </c>
      <c r="E1979" s="79">
        <f t="shared" si="64"/>
        <v>1</v>
      </c>
      <c r="F1979" s="80">
        <v>45341</v>
      </c>
      <c r="G1979" s="81" t="s">
        <v>5097</v>
      </c>
      <c r="H1979" s="82" t="s">
        <v>4936</v>
      </c>
      <c r="I1979" s="83" t="s">
        <v>8630</v>
      </c>
      <c r="J1979" s="83">
        <v>81111508</v>
      </c>
      <c r="K1979" s="84" t="s">
        <v>8947</v>
      </c>
      <c r="L1979" s="76" t="s">
        <v>154</v>
      </c>
      <c r="M1979" s="76" t="s">
        <v>155</v>
      </c>
      <c r="N1979" s="76">
        <v>10</v>
      </c>
      <c r="O1979" s="76" t="s">
        <v>223</v>
      </c>
      <c r="P1979" s="42" t="s">
        <v>224</v>
      </c>
      <c r="Q1979" s="46">
        <v>128600000</v>
      </c>
      <c r="R1979" s="46">
        <v>128600000</v>
      </c>
      <c r="S1979" s="43" t="s">
        <v>225</v>
      </c>
      <c r="T1979" s="43" t="s">
        <v>221</v>
      </c>
      <c r="U1979" s="44">
        <v>1</v>
      </c>
      <c r="V1979" s="99" t="s">
        <v>1868</v>
      </c>
      <c r="W1979" s="105" t="s">
        <v>4</v>
      </c>
    </row>
    <row r="1980" spans="1:23" ht="45" customHeight="1" x14ac:dyDescent="0.25">
      <c r="A1980" s="76">
        <v>1979</v>
      </c>
      <c r="B1980" s="83" t="s">
        <v>1868</v>
      </c>
      <c r="C1980" s="78">
        <f t="shared" si="63"/>
        <v>1</v>
      </c>
      <c r="D1980" s="79">
        <v>0</v>
      </c>
      <c r="E1980" s="79">
        <f t="shared" si="64"/>
        <v>1</v>
      </c>
      <c r="F1980" s="80">
        <v>45341</v>
      </c>
      <c r="G1980" s="81" t="s">
        <v>5097</v>
      </c>
      <c r="H1980" s="82" t="s">
        <v>4936</v>
      </c>
      <c r="I1980" s="83" t="s">
        <v>8630</v>
      </c>
      <c r="J1980" s="83">
        <v>81111508</v>
      </c>
      <c r="K1980" s="84" t="s">
        <v>8948</v>
      </c>
      <c r="L1980" s="76" t="s">
        <v>154</v>
      </c>
      <c r="M1980" s="76" t="s">
        <v>155</v>
      </c>
      <c r="N1980" s="76">
        <v>10</v>
      </c>
      <c r="O1980" s="76" t="s">
        <v>223</v>
      </c>
      <c r="P1980" s="42" t="s">
        <v>224</v>
      </c>
      <c r="Q1980" s="46">
        <v>150000000</v>
      </c>
      <c r="R1980" s="46">
        <v>150000000</v>
      </c>
      <c r="S1980" s="43" t="s">
        <v>225</v>
      </c>
      <c r="T1980" s="43" t="s">
        <v>221</v>
      </c>
      <c r="U1980" s="44">
        <v>1</v>
      </c>
      <c r="V1980" s="99" t="s">
        <v>1868</v>
      </c>
      <c r="W1980" s="105" t="s">
        <v>4</v>
      </c>
    </row>
    <row r="1981" spans="1:23" ht="45" customHeight="1" x14ac:dyDescent="0.25">
      <c r="A1981" s="76">
        <v>1980</v>
      </c>
      <c r="B1981" s="83" t="s">
        <v>1868</v>
      </c>
      <c r="C1981" s="78">
        <f t="shared" si="63"/>
        <v>1</v>
      </c>
      <c r="D1981" s="79">
        <v>0</v>
      </c>
      <c r="E1981" s="79">
        <f t="shared" si="64"/>
        <v>1</v>
      </c>
      <c r="F1981" s="80">
        <v>45341</v>
      </c>
      <c r="G1981" s="81" t="s">
        <v>5097</v>
      </c>
      <c r="H1981" s="82" t="s">
        <v>4936</v>
      </c>
      <c r="I1981" s="83" t="s">
        <v>8630</v>
      </c>
      <c r="J1981" s="83">
        <v>81111508</v>
      </c>
      <c r="K1981" s="84" t="s">
        <v>8949</v>
      </c>
      <c r="L1981" s="76" t="s">
        <v>154</v>
      </c>
      <c r="M1981" s="76" t="s">
        <v>155</v>
      </c>
      <c r="N1981" s="76">
        <v>10</v>
      </c>
      <c r="O1981" s="76" t="s">
        <v>223</v>
      </c>
      <c r="P1981" s="42" t="s">
        <v>224</v>
      </c>
      <c r="Q1981" s="46">
        <v>142000000</v>
      </c>
      <c r="R1981" s="46">
        <v>142000000</v>
      </c>
      <c r="S1981" s="43" t="s">
        <v>225</v>
      </c>
      <c r="T1981" s="43" t="s">
        <v>221</v>
      </c>
      <c r="U1981" s="44">
        <v>1</v>
      </c>
      <c r="V1981" s="99" t="s">
        <v>1868</v>
      </c>
      <c r="W1981" s="105" t="s">
        <v>4</v>
      </c>
    </row>
    <row r="1982" spans="1:23" ht="45" customHeight="1" x14ac:dyDescent="0.25">
      <c r="A1982" s="76">
        <v>1981</v>
      </c>
      <c r="B1982" s="83" t="s">
        <v>1863</v>
      </c>
      <c r="C1982" s="78">
        <f t="shared" si="63"/>
        <v>1</v>
      </c>
      <c r="D1982" s="79">
        <v>0</v>
      </c>
      <c r="E1982" s="79">
        <f t="shared" si="64"/>
        <v>1</v>
      </c>
      <c r="F1982" s="80">
        <v>45341</v>
      </c>
      <c r="G1982" s="81" t="s">
        <v>5097</v>
      </c>
      <c r="H1982" s="82" t="s">
        <v>4936</v>
      </c>
      <c r="I1982" s="83" t="s">
        <v>8630</v>
      </c>
      <c r="J1982" s="83">
        <v>81111508</v>
      </c>
      <c r="K1982" s="84" t="s">
        <v>8950</v>
      </c>
      <c r="L1982" s="76" t="s">
        <v>154</v>
      </c>
      <c r="M1982" s="76" t="s">
        <v>154</v>
      </c>
      <c r="N1982" s="76">
        <v>10</v>
      </c>
      <c r="O1982" s="76" t="s">
        <v>223</v>
      </c>
      <c r="P1982" s="42" t="s">
        <v>224</v>
      </c>
      <c r="Q1982" s="46">
        <v>101600000</v>
      </c>
      <c r="R1982" s="46">
        <v>101600000</v>
      </c>
      <c r="S1982" s="43" t="s">
        <v>225</v>
      </c>
      <c r="T1982" s="43" t="s">
        <v>221</v>
      </c>
      <c r="U1982" s="44">
        <v>1</v>
      </c>
      <c r="V1982" s="99" t="s">
        <v>1868</v>
      </c>
      <c r="W1982" s="105" t="s">
        <v>4</v>
      </c>
    </row>
    <row r="1983" spans="1:23" ht="45" customHeight="1" x14ac:dyDescent="0.25">
      <c r="A1983" s="76">
        <v>1982</v>
      </c>
      <c r="B1983" s="83" t="s">
        <v>1863</v>
      </c>
      <c r="C1983" s="78">
        <f t="shared" si="63"/>
        <v>1</v>
      </c>
      <c r="D1983" s="79">
        <v>0</v>
      </c>
      <c r="E1983" s="79">
        <f t="shared" si="64"/>
        <v>1</v>
      </c>
      <c r="F1983" s="80">
        <v>45341</v>
      </c>
      <c r="G1983" s="81" t="s">
        <v>5097</v>
      </c>
      <c r="H1983" s="82" t="s">
        <v>4936</v>
      </c>
      <c r="I1983" s="83" t="s">
        <v>8630</v>
      </c>
      <c r="J1983" s="83">
        <v>81111508</v>
      </c>
      <c r="K1983" s="84" t="s">
        <v>8951</v>
      </c>
      <c r="L1983" s="76" t="s">
        <v>154</v>
      </c>
      <c r="M1983" s="76" t="s">
        <v>154</v>
      </c>
      <c r="N1983" s="76">
        <v>10</v>
      </c>
      <c r="O1983" s="76" t="s">
        <v>223</v>
      </c>
      <c r="P1983" s="42" t="s">
        <v>224</v>
      </c>
      <c r="Q1983" s="46">
        <v>47000000</v>
      </c>
      <c r="R1983" s="46">
        <v>47000000</v>
      </c>
      <c r="S1983" s="43" t="s">
        <v>225</v>
      </c>
      <c r="T1983" s="43" t="s">
        <v>221</v>
      </c>
      <c r="U1983" s="44">
        <v>1</v>
      </c>
      <c r="V1983" s="99" t="s">
        <v>1868</v>
      </c>
      <c r="W1983" s="105" t="s">
        <v>4</v>
      </c>
    </row>
    <row r="1984" spans="1:23" ht="45" customHeight="1" x14ac:dyDescent="0.25">
      <c r="A1984" s="76">
        <v>1983</v>
      </c>
      <c r="B1984" s="83" t="s">
        <v>1932</v>
      </c>
      <c r="C1984" s="78">
        <f t="shared" si="63"/>
        <v>1</v>
      </c>
      <c r="D1984" s="79">
        <v>0</v>
      </c>
      <c r="E1984" s="79">
        <f t="shared" si="64"/>
        <v>1</v>
      </c>
      <c r="F1984" s="80">
        <v>45341</v>
      </c>
      <c r="G1984" s="81" t="s">
        <v>5101</v>
      </c>
      <c r="H1984" s="82" t="s">
        <v>4936</v>
      </c>
      <c r="I1984" s="83" t="s">
        <v>8630</v>
      </c>
      <c r="J1984" s="83">
        <v>81112100</v>
      </c>
      <c r="K1984" s="84" t="s">
        <v>8952</v>
      </c>
      <c r="L1984" s="76" t="s">
        <v>154</v>
      </c>
      <c r="M1984" s="76" t="s">
        <v>157</v>
      </c>
      <c r="N1984" s="76">
        <v>7</v>
      </c>
      <c r="O1984" s="76" t="s">
        <v>223</v>
      </c>
      <c r="P1984" s="42" t="s">
        <v>224</v>
      </c>
      <c r="Q1984" s="46">
        <v>300000000</v>
      </c>
      <c r="R1984" s="46">
        <v>300000000</v>
      </c>
      <c r="S1984" s="43" t="s">
        <v>225</v>
      </c>
      <c r="T1984" s="43" t="s">
        <v>221</v>
      </c>
      <c r="U1984" s="44">
        <v>1</v>
      </c>
      <c r="V1984" s="99" t="s">
        <v>1932</v>
      </c>
      <c r="W1984" s="105" t="s">
        <v>4</v>
      </c>
    </row>
    <row r="1985" spans="1:23" ht="45" customHeight="1" x14ac:dyDescent="0.25">
      <c r="A1985" s="76">
        <v>1984</v>
      </c>
      <c r="B1985" s="83" t="s">
        <v>1932</v>
      </c>
      <c r="C1985" s="78">
        <f t="shared" si="63"/>
        <v>1</v>
      </c>
      <c r="D1985" s="79">
        <v>0</v>
      </c>
      <c r="E1985" s="79">
        <f t="shared" si="64"/>
        <v>1</v>
      </c>
      <c r="F1985" s="80">
        <v>45341</v>
      </c>
      <c r="G1985" s="81" t="s">
        <v>5098</v>
      </c>
      <c r="H1985" s="82" t="s">
        <v>4936</v>
      </c>
      <c r="I1985" s="83" t="s">
        <v>8630</v>
      </c>
      <c r="J1985" s="83">
        <v>81111800</v>
      </c>
      <c r="K1985" s="84" t="s">
        <v>8953</v>
      </c>
      <c r="L1985" s="76" t="s">
        <v>154</v>
      </c>
      <c r="M1985" s="76" t="s">
        <v>160</v>
      </c>
      <c r="N1985" s="76">
        <v>5</v>
      </c>
      <c r="O1985" s="76" t="s">
        <v>487</v>
      </c>
      <c r="P1985" s="42" t="s">
        <v>224</v>
      </c>
      <c r="Q1985" s="46">
        <v>3000000000</v>
      </c>
      <c r="R1985" s="46">
        <v>3000000000</v>
      </c>
      <c r="S1985" s="43" t="s">
        <v>225</v>
      </c>
      <c r="T1985" s="43" t="s">
        <v>221</v>
      </c>
      <c r="U1985" s="44">
        <v>1</v>
      </c>
      <c r="V1985" s="99" t="s">
        <v>1932</v>
      </c>
      <c r="W1985" s="105" t="s">
        <v>4</v>
      </c>
    </row>
    <row r="1986" spans="1:23" ht="45" customHeight="1" x14ac:dyDescent="0.25">
      <c r="A1986" s="76">
        <v>1985</v>
      </c>
      <c r="B1986" s="83" t="s">
        <v>1932</v>
      </c>
      <c r="C1986" s="78">
        <f t="shared" si="63"/>
        <v>1</v>
      </c>
      <c r="D1986" s="79">
        <v>0</v>
      </c>
      <c r="E1986" s="79">
        <f t="shared" si="64"/>
        <v>1</v>
      </c>
      <c r="F1986" s="80">
        <v>45341</v>
      </c>
      <c r="G1986" s="81" t="s">
        <v>5098</v>
      </c>
      <c r="H1986" s="82" t="s">
        <v>4936</v>
      </c>
      <c r="I1986" s="83" t="s">
        <v>8630</v>
      </c>
      <c r="J1986" s="83">
        <v>81111800</v>
      </c>
      <c r="K1986" s="84" t="s">
        <v>8954</v>
      </c>
      <c r="L1986" s="76" t="s">
        <v>156</v>
      </c>
      <c r="M1986" s="76" t="s">
        <v>157</v>
      </c>
      <c r="N1986" s="76">
        <v>3</v>
      </c>
      <c r="O1986" s="76" t="s">
        <v>611</v>
      </c>
      <c r="P1986" s="42" t="s">
        <v>224</v>
      </c>
      <c r="Q1986" s="46">
        <v>1530000000</v>
      </c>
      <c r="R1986" s="46">
        <v>1530000000</v>
      </c>
      <c r="S1986" s="43" t="s">
        <v>225</v>
      </c>
      <c r="T1986" s="43" t="s">
        <v>221</v>
      </c>
      <c r="U1986" s="44">
        <v>1</v>
      </c>
      <c r="V1986" s="99" t="s">
        <v>1932</v>
      </c>
      <c r="W1986" s="105" t="s">
        <v>4</v>
      </c>
    </row>
    <row r="1987" spans="1:23" ht="45" customHeight="1" x14ac:dyDescent="0.25">
      <c r="A1987" s="76">
        <v>1986</v>
      </c>
      <c r="B1987" s="83" t="s">
        <v>1932</v>
      </c>
      <c r="C1987" s="78">
        <f t="shared" si="63"/>
        <v>1</v>
      </c>
      <c r="D1987" s="79">
        <v>0</v>
      </c>
      <c r="E1987" s="79">
        <f t="shared" si="64"/>
        <v>1</v>
      </c>
      <c r="F1987" s="80">
        <v>45341</v>
      </c>
      <c r="G1987" s="81" t="s">
        <v>5098</v>
      </c>
      <c r="H1987" s="82" t="s">
        <v>4936</v>
      </c>
      <c r="I1987" s="83" t="s">
        <v>8630</v>
      </c>
      <c r="J1987" s="83">
        <v>81111800</v>
      </c>
      <c r="K1987" s="84" t="s">
        <v>8955</v>
      </c>
      <c r="L1987" s="76" t="s">
        <v>154</v>
      </c>
      <c r="M1987" s="76" t="s">
        <v>158</v>
      </c>
      <c r="N1987" s="76">
        <v>2</v>
      </c>
      <c r="O1987" s="76" t="s">
        <v>621</v>
      </c>
      <c r="P1987" s="42" t="s">
        <v>224</v>
      </c>
      <c r="Q1987" s="46">
        <v>300000000</v>
      </c>
      <c r="R1987" s="46">
        <v>30000000</v>
      </c>
      <c r="S1987" s="43" t="s">
        <v>225</v>
      </c>
      <c r="T1987" s="43" t="s">
        <v>221</v>
      </c>
      <c r="U1987" s="44">
        <v>1</v>
      </c>
      <c r="V1987" s="99" t="s">
        <v>1932</v>
      </c>
      <c r="W1987" s="105" t="s">
        <v>6486</v>
      </c>
    </row>
    <row r="1988" spans="1:23" ht="45" customHeight="1" x14ac:dyDescent="0.25">
      <c r="A1988" s="76">
        <v>1987</v>
      </c>
      <c r="B1988" s="83" t="s">
        <v>1932</v>
      </c>
      <c r="C1988" s="78">
        <f t="shared" si="63"/>
        <v>1</v>
      </c>
      <c r="D1988" s="79">
        <v>0</v>
      </c>
      <c r="E1988" s="79">
        <f t="shared" si="64"/>
        <v>1</v>
      </c>
      <c r="F1988" s="80">
        <v>45341</v>
      </c>
      <c r="G1988" s="81" t="s">
        <v>5098</v>
      </c>
      <c r="H1988" s="82" t="s">
        <v>4936</v>
      </c>
      <c r="I1988" s="83" t="s">
        <v>8630</v>
      </c>
      <c r="J1988" s="83">
        <v>81111800</v>
      </c>
      <c r="K1988" s="84" t="s">
        <v>8956</v>
      </c>
      <c r="L1988" s="76" t="s">
        <v>154</v>
      </c>
      <c r="M1988" s="76" t="s">
        <v>156</v>
      </c>
      <c r="N1988" s="76">
        <v>2</v>
      </c>
      <c r="O1988" s="76" t="s">
        <v>611</v>
      </c>
      <c r="P1988" s="42" t="s">
        <v>224</v>
      </c>
      <c r="Q1988" s="43">
        <v>200000000</v>
      </c>
      <c r="R1988" s="43">
        <v>200000000</v>
      </c>
      <c r="S1988" s="43" t="s">
        <v>225</v>
      </c>
      <c r="T1988" s="43" t="s">
        <v>221</v>
      </c>
      <c r="U1988" s="44">
        <v>1</v>
      </c>
      <c r="V1988" s="99" t="s">
        <v>1932</v>
      </c>
      <c r="W1988" s="105" t="s">
        <v>37</v>
      </c>
    </row>
    <row r="1989" spans="1:23" ht="45" customHeight="1" x14ac:dyDescent="0.25">
      <c r="A1989" s="76">
        <v>1988</v>
      </c>
      <c r="B1989" s="83" t="s">
        <v>243</v>
      </c>
      <c r="C1989" s="78">
        <f t="shared" si="63"/>
        <v>1</v>
      </c>
      <c r="D1989" s="79">
        <v>0</v>
      </c>
      <c r="E1989" s="79">
        <f t="shared" si="64"/>
        <v>1</v>
      </c>
      <c r="F1989" s="80">
        <v>45341</v>
      </c>
      <c r="G1989" s="81" t="s">
        <v>5048</v>
      </c>
      <c r="H1989" s="82" t="s">
        <v>4936</v>
      </c>
      <c r="I1989" s="83" t="s">
        <v>8630</v>
      </c>
      <c r="J1989" s="83">
        <v>43232100</v>
      </c>
      <c r="K1989" s="84" t="s">
        <v>8957</v>
      </c>
      <c r="L1989" s="76" t="s">
        <v>155</v>
      </c>
      <c r="M1989" s="76" t="s">
        <v>155</v>
      </c>
      <c r="N1989" s="76">
        <v>10</v>
      </c>
      <c r="O1989" s="76" t="s">
        <v>487</v>
      </c>
      <c r="P1989" s="42" t="s">
        <v>1255</v>
      </c>
      <c r="Q1989" s="43">
        <v>120000000</v>
      </c>
      <c r="R1989" s="43">
        <v>120000000</v>
      </c>
      <c r="S1989" s="43" t="s">
        <v>225</v>
      </c>
      <c r="T1989" s="43" t="s">
        <v>221</v>
      </c>
      <c r="U1989" s="44">
        <v>1</v>
      </c>
      <c r="V1989" s="99" t="s">
        <v>243</v>
      </c>
      <c r="W1989" s="105" t="s">
        <v>4938</v>
      </c>
    </row>
    <row r="1990" spans="1:23" ht="45" customHeight="1" x14ac:dyDescent="0.25">
      <c r="A1990" s="76">
        <v>1989</v>
      </c>
      <c r="B1990" s="83" t="s">
        <v>1932</v>
      </c>
      <c r="C1990" s="78">
        <f t="shared" si="63"/>
        <v>1</v>
      </c>
      <c r="D1990" s="79">
        <v>0</v>
      </c>
      <c r="E1990" s="79">
        <f t="shared" si="64"/>
        <v>1</v>
      </c>
      <c r="F1990" s="80">
        <v>45341</v>
      </c>
      <c r="G1990" s="81" t="s">
        <v>5098</v>
      </c>
      <c r="H1990" s="82" t="s">
        <v>4936</v>
      </c>
      <c r="I1990" s="83" t="s">
        <v>8630</v>
      </c>
      <c r="J1990" s="83">
        <v>81111800</v>
      </c>
      <c r="K1990" s="84" t="s">
        <v>8958</v>
      </c>
      <c r="L1990" s="76" t="s">
        <v>154</v>
      </c>
      <c r="M1990" s="76" t="s">
        <v>158</v>
      </c>
      <c r="N1990" s="76">
        <v>7</v>
      </c>
      <c r="O1990" s="76" t="s">
        <v>223</v>
      </c>
      <c r="P1990" s="42" t="s">
        <v>224</v>
      </c>
      <c r="Q1990" s="46">
        <v>1400000000</v>
      </c>
      <c r="R1990" s="46">
        <v>300000000</v>
      </c>
      <c r="S1990" s="43" t="s">
        <v>1597</v>
      </c>
      <c r="T1990" s="43" t="s">
        <v>1598</v>
      </c>
      <c r="U1990" s="44">
        <v>1</v>
      </c>
      <c r="V1990" s="99" t="s">
        <v>1932</v>
      </c>
      <c r="W1990" s="105" t="s">
        <v>103</v>
      </c>
    </row>
    <row r="1991" spans="1:23" ht="45" customHeight="1" x14ac:dyDescent="0.25">
      <c r="A1991" s="76">
        <v>1990</v>
      </c>
      <c r="B1991" s="83" t="s">
        <v>1863</v>
      </c>
      <c r="C1991" s="78">
        <f t="shared" si="63"/>
        <v>1</v>
      </c>
      <c r="D1991" s="79">
        <v>0</v>
      </c>
      <c r="E1991" s="79">
        <f t="shared" si="64"/>
        <v>1</v>
      </c>
      <c r="F1991" s="80">
        <v>45341</v>
      </c>
      <c r="G1991" s="81" t="s">
        <v>5097</v>
      </c>
      <c r="H1991" s="82" t="s">
        <v>4936</v>
      </c>
      <c r="I1991" s="83" t="s">
        <v>8630</v>
      </c>
      <c r="J1991" s="83">
        <v>81111508</v>
      </c>
      <c r="K1991" s="84" t="s">
        <v>8959</v>
      </c>
      <c r="L1991" s="76" t="s">
        <v>154</v>
      </c>
      <c r="M1991" s="76" t="s">
        <v>155</v>
      </c>
      <c r="N1991" s="76">
        <v>10</v>
      </c>
      <c r="O1991" s="76" t="s">
        <v>223</v>
      </c>
      <c r="P1991" s="42" t="s">
        <v>224</v>
      </c>
      <c r="Q1991" s="46">
        <v>248400000</v>
      </c>
      <c r="R1991" s="46">
        <v>248400000</v>
      </c>
      <c r="S1991" s="43" t="s">
        <v>225</v>
      </c>
      <c r="T1991" s="43" t="s">
        <v>221</v>
      </c>
      <c r="U1991" s="44">
        <v>1</v>
      </c>
      <c r="V1991" s="99" t="s">
        <v>1863</v>
      </c>
      <c r="W1991" s="105" t="s">
        <v>103</v>
      </c>
    </row>
    <row r="1992" spans="1:23" ht="45" customHeight="1" x14ac:dyDescent="0.25">
      <c r="A1992" s="76">
        <v>1991</v>
      </c>
      <c r="B1992" s="83" t="s">
        <v>1868</v>
      </c>
      <c r="C1992" s="78">
        <f t="shared" si="63"/>
        <v>1</v>
      </c>
      <c r="D1992" s="79">
        <v>0</v>
      </c>
      <c r="E1992" s="79">
        <f t="shared" si="64"/>
        <v>1</v>
      </c>
      <c r="F1992" s="80">
        <v>45341</v>
      </c>
      <c r="G1992" s="81" t="s">
        <v>5097</v>
      </c>
      <c r="H1992" s="82" t="s">
        <v>4936</v>
      </c>
      <c r="I1992" s="83" t="s">
        <v>8630</v>
      </c>
      <c r="J1992" s="83">
        <v>81111508</v>
      </c>
      <c r="K1992" s="84" t="s">
        <v>8960</v>
      </c>
      <c r="L1992" s="76" t="s">
        <v>154</v>
      </c>
      <c r="M1992" s="76" t="s">
        <v>155</v>
      </c>
      <c r="N1992" s="76">
        <v>9</v>
      </c>
      <c r="O1992" s="76" t="s">
        <v>223</v>
      </c>
      <c r="P1992" s="42" t="s">
        <v>224</v>
      </c>
      <c r="Q1992" s="46">
        <v>227200000</v>
      </c>
      <c r="R1992" s="46">
        <v>227200000</v>
      </c>
      <c r="S1992" s="43" t="s">
        <v>225</v>
      </c>
      <c r="T1992" s="43" t="s">
        <v>221</v>
      </c>
      <c r="U1992" s="44">
        <v>1</v>
      </c>
      <c r="V1992" s="99" t="s">
        <v>1863</v>
      </c>
      <c r="W1992" s="105" t="s">
        <v>103</v>
      </c>
    </row>
    <row r="1993" spans="1:23" ht="45" customHeight="1" x14ac:dyDescent="0.25">
      <c r="A1993" s="76">
        <v>1992</v>
      </c>
      <c r="B1993" s="83" t="s">
        <v>1868</v>
      </c>
      <c r="C1993" s="78">
        <f t="shared" si="63"/>
        <v>1</v>
      </c>
      <c r="D1993" s="79">
        <v>0</v>
      </c>
      <c r="E1993" s="79">
        <f t="shared" si="64"/>
        <v>1</v>
      </c>
      <c r="F1993" s="80">
        <v>45341</v>
      </c>
      <c r="G1993" s="81" t="s">
        <v>5097</v>
      </c>
      <c r="H1993" s="82" t="s">
        <v>4936</v>
      </c>
      <c r="I1993" s="83" t="s">
        <v>8630</v>
      </c>
      <c r="J1993" s="83">
        <v>81111508</v>
      </c>
      <c r="K1993" s="84" t="s">
        <v>8961</v>
      </c>
      <c r="L1993" s="76" t="s">
        <v>154</v>
      </c>
      <c r="M1993" s="76" t="s">
        <v>155</v>
      </c>
      <c r="N1993" s="76">
        <v>10</v>
      </c>
      <c r="O1993" s="76" t="s">
        <v>223</v>
      </c>
      <c r="P1993" s="42" t="s">
        <v>224</v>
      </c>
      <c r="Q1993" s="46">
        <v>50100000</v>
      </c>
      <c r="R1993" s="46">
        <v>50100000</v>
      </c>
      <c r="S1993" s="43" t="s">
        <v>225</v>
      </c>
      <c r="T1993" s="43" t="s">
        <v>221</v>
      </c>
      <c r="U1993" s="44">
        <v>1</v>
      </c>
      <c r="V1993" s="99" t="s">
        <v>1863</v>
      </c>
      <c r="W1993" s="105" t="s">
        <v>103</v>
      </c>
    </row>
    <row r="1994" spans="1:23" ht="45" customHeight="1" x14ac:dyDescent="0.25">
      <c r="A1994" s="76">
        <v>1993</v>
      </c>
      <c r="B1994" s="83" t="s">
        <v>1868</v>
      </c>
      <c r="C1994" s="78">
        <f t="shared" si="63"/>
        <v>1</v>
      </c>
      <c r="D1994" s="79">
        <v>0</v>
      </c>
      <c r="E1994" s="79">
        <f t="shared" si="64"/>
        <v>1</v>
      </c>
      <c r="F1994" s="80">
        <v>45341</v>
      </c>
      <c r="G1994" s="81" t="s">
        <v>5097</v>
      </c>
      <c r="H1994" s="82" t="s">
        <v>4936</v>
      </c>
      <c r="I1994" s="83" t="s">
        <v>8630</v>
      </c>
      <c r="J1994" s="83">
        <v>81111508</v>
      </c>
      <c r="K1994" s="84" t="s">
        <v>8962</v>
      </c>
      <c r="L1994" s="76" t="s">
        <v>154</v>
      </c>
      <c r="M1994" s="76" t="s">
        <v>155</v>
      </c>
      <c r="N1994" s="76">
        <v>10</v>
      </c>
      <c r="O1994" s="76" t="s">
        <v>223</v>
      </c>
      <c r="P1994" s="42" t="s">
        <v>224</v>
      </c>
      <c r="Q1994" s="46">
        <v>101600000</v>
      </c>
      <c r="R1994" s="46">
        <v>101600000</v>
      </c>
      <c r="S1994" s="43" t="s">
        <v>225</v>
      </c>
      <c r="T1994" s="43" t="s">
        <v>221</v>
      </c>
      <c r="U1994" s="44">
        <v>1</v>
      </c>
      <c r="V1994" s="99" t="s">
        <v>1863</v>
      </c>
      <c r="W1994" s="105" t="s">
        <v>103</v>
      </c>
    </row>
    <row r="1995" spans="1:23" ht="45" customHeight="1" x14ac:dyDescent="0.25">
      <c r="A1995" s="76">
        <v>1994</v>
      </c>
      <c r="B1995" s="83" t="s">
        <v>1868</v>
      </c>
      <c r="C1995" s="78">
        <f t="shared" si="63"/>
        <v>1</v>
      </c>
      <c r="D1995" s="79">
        <v>0</v>
      </c>
      <c r="E1995" s="79">
        <f t="shared" si="64"/>
        <v>1</v>
      </c>
      <c r="F1995" s="80">
        <v>45341</v>
      </c>
      <c r="G1995" s="81" t="s">
        <v>5097</v>
      </c>
      <c r="H1995" s="82" t="s">
        <v>4936</v>
      </c>
      <c r="I1995" s="83" t="s">
        <v>8630</v>
      </c>
      <c r="J1995" s="83">
        <v>81111508</v>
      </c>
      <c r="K1995" s="84" t="s">
        <v>8963</v>
      </c>
      <c r="L1995" s="76" t="s">
        <v>154</v>
      </c>
      <c r="M1995" s="76" t="s">
        <v>155</v>
      </c>
      <c r="N1995" s="76">
        <v>10</v>
      </c>
      <c r="O1995" s="76" t="s">
        <v>223</v>
      </c>
      <c r="P1995" s="42" t="s">
        <v>224</v>
      </c>
      <c r="Q1995" s="46">
        <v>142000000</v>
      </c>
      <c r="R1995" s="46">
        <v>142000000</v>
      </c>
      <c r="S1995" s="43" t="s">
        <v>225</v>
      </c>
      <c r="T1995" s="43" t="s">
        <v>221</v>
      </c>
      <c r="U1995" s="44">
        <v>1</v>
      </c>
      <c r="V1995" s="99" t="s">
        <v>1863</v>
      </c>
      <c r="W1995" s="105" t="s">
        <v>103</v>
      </c>
    </row>
    <row r="1996" spans="1:23" ht="45" customHeight="1" x14ac:dyDescent="0.25">
      <c r="A1996" s="76">
        <v>1995</v>
      </c>
      <c r="B1996" s="83" t="s">
        <v>1932</v>
      </c>
      <c r="C1996" s="78">
        <f t="shared" si="63"/>
        <v>1</v>
      </c>
      <c r="D1996" s="79">
        <v>0</v>
      </c>
      <c r="E1996" s="79">
        <f t="shared" si="64"/>
        <v>1</v>
      </c>
      <c r="F1996" s="80">
        <v>45341</v>
      </c>
      <c r="G1996" s="81" t="s">
        <v>5097</v>
      </c>
      <c r="H1996" s="82" t="s">
        <v>4936</v>
      </c>
      <c r="I1996" s="83" t="s">
        <v>8630</v>
      </c>
      <c r="J1996" s="83">
        <v>81111508</v>
      </c>
      <c r="K1996" s="84" t="s">
        <v>8964</v>
      </c>
      <c r="L1996" s="76" t="s">
        <v>154</v>
      </c>
      <c r="M1996" s="76" t="s">
        <v>155</v>
      </c>
      <c r="N1996" s="76">
        <v>10</v>
      </c>
      <c r="O1996" s="76" t="s">
        <v>223</v>
      </c>
      <c r="P1996" s="42" t="s">
        <v>224</v>
      </c>
      <c r="Q1996" s="46">
        <v>32000000</v>
      </c>
      <c r="R1996" s="46">
        <v>32000000</v>
      </c>
      <c r="S1996" s="43" t="s">
        <v>225</v>
      </c>
      <c r="T1996" s="43" t="s">
        <v>221</v>
      </c>
      <c r="U1996" s="44">
        <v>1</v>
      </c>
      <c r="V1996" s="99" t="s">
        <v>1863</v>
      </c>
      <c r="W1996" s="105" t="s">
        <v>103</v>
      </c>
    </row>
    <row r="1997" spans="1:23" ht="45" customHeight="1" x14ac:dyDescent="0.25">
      <c r="A1997" s="76">
        <v>1996</v>
      </c>
      <c r="B1997" s="83" t="s">
        <v>1863</v>
      </c>
      <c r="C1997" s="78">
        <f t="shared" si="63"/>
        <v>2</v>
      </c>
      <c r="D1997" s="79">
        <v>0</v>
      </c>
      <c r="E1997" s="79">
        <f t="shared" ref="E1997:E2002" si="65">+C1997-D1997</f>
        <v>2</v>
      </c>
      <c r="F1997" s="80">
        <v>45341</v>
      </c>
      <c r="G1997" s="81" t="s">
        <v>5097</v>
      </c>
      <c r="H1997" s="82" t="s">
        <v>4936</v>
      </c>
      <c r="I1997" s="83" t="s">
        <v>8630</v>
      </c>
      <c r="J1997" s="83">
        <v>81111508</v>
      </c>
      <c r="K1997" s="84" t="s">
        <v>8965</v>
      </c>
      <c r="L1997" s="76" t="s">
        <v>154</v>
      </c>
      <c r="M1997" s="76" t="s">
        <v>155</v>
      </c>
      <c r="N1997" s="76">
        <v>10</v>
      </c>
      <c r="O1997" s="76" t="s">
        <v>223</v>
      </c>
      <c r="P1997" s="42" t="s">
        <v>224</v>
      </c>
      <c r="Q1997" s="46">
        <v>163000000</v>
      </c>
      <c r="R1997" s="46">
        <v>163000000</v>
      </c>
      <c r="S1997" s="43" t="s">
        <v>225</v>
      </c>
      <c r="T1997" s="43" t="s">
        <v>221</v>
      </c>
      <c r="U1997" s="44">
        <v>2</v>
      </c>
      <c r="V1997" s="99" t="s">
        <v>1863</v>
      </c>
      <c r="W1997" s="105" t="s">
        <v>103</v>
      </c>
    </row>
    <row r="1998" spans="1:23" ht="45" customHeight="1" x14ac:dyDescent="0.25">
      <c r="A1998" s="76">
        <v>1997</v>
      </c>
      <c r="B1998" s="83" t="s">
        <v>1868</v>
      </c>
      <c r="C1998" s="78">
        <f t="shared" si="63"/>
        <v>1</v>
      </c>
      <c r="D1998" s="79">
        <v>0</v>
      </c>
      <c r="E1998" s="79">
        <f t="shared" si="65"/>
        <v>1</v>
      </c>
      <c r="F1998" s="80">
        <v>45341</v>
      </c>
      <c r="G1998" s="81" t="s">
        <v>5097</v>
      </c>
      <c r="H1998" s="82" t="s">
        <v>4936</v>
      </c>
      <c r="I1998" s="83" t="s">
        <v>8630</v>
      </c>
      <c r="J1998" s="83">
        <v>81111508</v>
      </c>
      <c r="K1998" s="84" t="s">
        <v>8966</v>
      </c>
      <c r="L1998" s="76" t="s">
        <v>154</v>
      </c>
      <c r="M1998" s="76" t="s">
        <v>155</v>
      </c>
      <c r="N1998" s="76">
        <v>10</v>
      </c>
      <c r="O1998" s="76" t="s">
        <v>223</v>
      </c>
      <c r="P1998" s="42" t="s">
        <v>224</v>
      </c>
      <c r="Q1998" s="46">
        <v>81500000</v>
      </c>
      <c r="R1998" s="46">
        <v>81500000</v>
      </c>
      <c r="S1998" s="43" t="s">
        <v>225</v>
      </c>
      <c r="T1998" s="43" t="s">
        <v>221</v>
      </c>
      <c r="U1998" s="44">
        <v>1</v>
      </c>
      <c r="V1998" s="99" t="s">
        <v>1863</v>
      </c>
      <c r="W1998" s="105" t="s">
        <v>103</v>
      </c>
    </row>
    <row r="1999" spans="1:23" ht="45" customHeight="1" x14ac:dyDescent="0.25">
      <c r="A1999" s="76">
        <v>1998</v>
      </c>
      <c r="B1999" s="83" t="s">
        <v>1868</v>
      </c>
      <c r="C1999" s="78">
        <f t="shared" si="63"/>
        <v>1</v>
      </c>
      <c r="D1999" s="79">
        <v>0</v>
      </c>
      <c r="E1999" s="79">
        <f t="shared" si="65"/>
        <v>1</v>
      </c>
      <c r="F1999" s="80">
        <v>45341</v>
      </c>
      <c r="G1999" s="81" t="s">
        <v>5097</v>
      </c>
      <c r="H1999" s="82" t="s">
        <v>4936</v>
      </c>
      <c r="I1999" s="83" t="s">
        <v>8630</v>
      </c>
      <c r="J1999" s="83">
        <v>81111508</v>
      </c>
      <c r="K1999" s="84" t="s">
        <v>8967</v>
      </c>
      <c r="L1999" s="76" t="s">
        <v>154</v>
      </c>
      <c r="M1999" s="76" t="s">
        <v>155</v>
      </c>
      <c r="N1999" s="76">
        <v>10</v>
      </c>
      <c r="O1999" s="76" t="s">
        <v>223</v>
      </c>
      <c r="P1999" s="42" t="s">
        <v>224</v>
      </c>
      <c r="Q1999" s="46">
        <v>101600000</v>
      </c>
      <c r="R1999" s="46">
        <v>101600000</v>
      </c>
      <c r="S1999" s="43" t="s">
        <v>225</v>
      </c>
      <c r="T1999" s="43" t="s">
        <v>221</v>
      </c>
      <c r="U1999" s="44">
        <v>1</v>
      </c>
      <c r="V1999" s="99" t="s">
        <v>1863</v>
      </c>
      <c r="W1999" s="105" t="s">
        <v>103</v>
      </c>
    </row>
    <row r="2000" spans="1:23" ht="45" customHeight="1" x14ac:dyDescent="0.25">
      <c r="A2000" s="76">
        <v>1999</v>
      </c>
      <c r="B2000" s="83" t="s">
        <v>1863</v>
      </c>
      <c r="C2000" s="78">
        <f t="shared" si="63"/>
        <v>1</v>
      </c>
      <c r="D2000" s="79">
        <v>0</v>
      </c>
      <c r="E2000" s="79">
        <f t="shared" si="65"/>
        <v>1</v>
      </c>
      <c r="F2000" s="80">
        <v>45341</v>
      </c>
      <c r="G2000" s="81" t="s">
        <v>5097</v>
      </c>
      <c r="H2000" s="82" t="s">
        <v>4936</v>
      </c>
      <c r="I2000" s="83" t="s">
        <v>8630</v>
      </c>
      <c r="J2000" s="83">
        <v>81111508</v>
      </c>
      <c r="K2000" s="84" t="s">
        <v>8968</v>
      </c>
      <c r="L2000" s="76" t="s">
        <v>154</v>
      </c>
      <c r="M2000" s="76" t="s">
        <v>155</v>
      </c>
      <c r="N2000" s="76">
        <v>10</v>
      </c>
      <c r="O2000" s="76" t="s">
        <v>223</v>
      </c>
      <c r="P2000" s="42" t="s">
        <v>224</v>
      </c>
      <c r="Q2000" s="46">
        <v>128600000</v>
      </c>
      <c r="R2000" s="46">
        <v>128600000</v>
      </c>
      <c r="S2000" s="43" t="s">
        <v>225</v>
      </c>
      <c r="T2000" s="43" t="s">
        <v>221</v>
      </c>
      <c r="U2000" s="44">
        <v>1</v>
      </c>
      <c r="V2000" s="99" t="s">
        <v>1863</v>
      </c>
      <c r="W2000" s="105" t="s">
        <v>103</v>
      </c>
    </row>
    <row r="2001" spans="1:23" ht="45" customHeight="1" x14ac:dyDescent="0.25">
      <c r="A2001" s="76">
        <v>2000</v>
      </c>
      <c r="B2001" s="83" t="s">
        <v>1932</v>
      </c>
      <c r="C2001" s="78">
        <f t="shared" ref="C2001:C2002" si="66">+U2001</f>
        <v>1</v>
      </c>
      <c r="D2001" s="79">
        <v>0</v>
      </c>
      <c r="E2001" s="79">
        <f t="shared" si="65"/>
        <v>1</v>
      </c>
      <c r="F2001" s="80">
        <v>45341</v>
      </c>
      <c r="G2001" s="81" t="s">
        <v>5101</v>
      </c>
      <c r="H2001" s="82" t="s">
        <v>4936</v>
      </c>
      <c r="I2001" s="83" t="s">
        <v>8630</v>
      </c>
      <c r="J2001" s="83">
        <v>81112100</v>
      </c>
      <c r="K2001" s="84" t="s">
        <v>8969</v>
      </c>
      <c r="L2001" s="76" t="s">
        <v>159</v>
      </c>
      <c r="M2001" s="76" t="s">
        <v>162</v>
      </c>
      <c r="N2001" s="76">
        <v>3</v>
      </c>
      <c r="O2001" s="76" t="s">
        <v>611</v>
      </c>
      <c r="P2001" s="42" t="s">
        <v>224</v>
      </c>
      <c r="Q2001" s="46">
        <v>1200000000</v>
      </c>
      <c r="R2001" s="46">
        <v>180000000</v>
      </c>
      <c r="S2001" s="43" t="s">
        <v>1597</v>
      </c>
      <c r="T2001" s="43" t="s">
        <v>1598</v>
      </c>
      <c r="U2001" s="44">
        <v>1</v>
      </c>
      <c r="V2001" s="99" t="s">
        <v>1932</v>
      </c>
      <c r="W2001" s="105" t="s">
        <v>103</v>
      </c>
    </row>
    <row r="2002" spans="1:23" ht="131.25" x14ac:dyDescent="0.25">
      <c r="A2002" s="76">
        <v>2001</v>
      </c>
      <c r="B2002" s="83" t="s">
        <v>1932</v>
      </c>
      <c r="C2002" s="78">
        <f t="shared" si="66"/>
        <v>1</v>
      </c>
      <c r="D2002" s="79">
        <v>0</v>
      </c>
      <c r="E2002" s="79">
        <f t="shared" si="65"/>
        <v>1</v>
      </c>
      <c r="F2002" s="80">
        <v>45341</v>
      </c>
      <c r="G2002" s="81" t="s">
        <v>5103</v>
      </c>
      <c r="H2002" s="82" t="s">
        <v>4936</v>
      </c>
      <c r="I2002" s="83" t="s">
        <v>8630</v>
      </c>
      <c r="J2002" s="83">
        <v>86101713</v>
      </c>
      <c r="K2002" s="84" t="s">
        <v>8970</v>
      </c>
      <c r="L2002" s="76" t="s">
        <v>154</v>
      </c>
      <c r="M2002" s="76" t="s">
        <v>154</v>
      </c>
      <c r="N2002" s="76">
        <v>11</v>
      </c>
      <c r="O2002" s="76" t="s">
        <v>223</v>
      </c>
      <c r="P2002" s="42" t="s">
        <v>224</v>
      </c>
      <c r="Q2002" s="46">
        <v>92000000</v>
      </c>
      <c r="R2002" s="46">
        <v>92000000</v>
      </c>
      <c r="S2002" s="43" t="s">
        <v>225</v>
      </c>
      <c r="T2002" s="43" t="s">
        <v>221</v>
      </c>
      <c r="U2002" s="44">
        <v>1</v>
      </c>
      <c r="V2002" s="99" t="s">
        <v>1932</v>
      </c>
      <c r="W2002" s="105" t="s">
        <v>103</v>
      </c>
    </row>
    <row r="2003" spans="1:23" x14ac:dyDescent="0.25">
      <c r="A2003" s="76"/>
      <c r="B2003" s="83"/>
      <c r="C2003" s="78"/>
      <c r="D2003" s="79"/>
      <c r="E2003" s="79"/>
      <c r="F2003" s="80"/>
      <c r="G2003" s="81"/>
      <c r="H2003" s="82"/>
      <c r="I2003" s="83"/>
      <c r="J2003" s="83"/>
      <c r="K2003" s="84" t="s">
        <v>8971</v>
      </c>
      <c r="L2003" s="76"/>
      <c r="M2003" s="76"/>
      <c r="N2003" s="76"/>
      <c r="O2003" s="76"/>
      <c r="P2003" s="42"/>
      <c r="Q2003" s="46"/>
      <c r="R2003" s="46"/>
      <c r="S2003" s="43"/>
      <c r="T2003" s="43"/>
      <c r="U2003" s="44"/>
      <c r="V2003" s="62"/>
      <c r="W2003" s="63"/>
    </row>
    <row r="2004" spans="1:23" x14ac:dyDescent="0.25">
      <c r="A2004" s="76"/>
      <c r="B2004" s="83"/>
      <c r="C2004" s="78"/>
      <c r="D2004" s="79"/>
      <c r="E2004" s="79"/>
      <c r="F2004" s="80"/>
      <c r="G2004" s="81"/>
      <c r="H2004" s="82"/>
      <c r="I2004" s="83"/>
      <c r="J2004" s="83"/>
      <c r="K2004" s="84" t="s">
        <v>8971</v>
      </c>
      <c r="L2004" s="76"/>
      <c r="M2004" s="76"/>
      <c r="N2004" s="76"/>
      <c r="O2004" s="76"/>
      <c r="P2004" s="42"/>
      <c r="Q2004" s="43"/>
      <c r="R2004" s="43"/>
      <c r="S2004" s="43"/>
      <c r="T2004" s="43"/>
      <c r="U2004" s="44"/>
      <c r="V2004" s="62"/>
      <c r="W2004" s="63"/>
    </row>
    <row r="2005" spans="1:23" x14ac:dyDescent="0.25">
      <c r="A2005" s="76"/>
      <c r="B2005" s="83"/>
      <c r="C2005" s="78"/>
      <c r="D2005" s="79"/>
      <c r="E2005" s="79"/>
      <c r="F2005" s="80"/>
      <c r="G2005" s="81"/>
      <c r="H2005" s="82"/>
      <c r="I2005" s="83"/>
      <c r="J2005" s="83"/>
      <c r="K2005" s="84" t="s">
        <v>8971</v>
      </c>
      <c r="L2005" s="76"/>
      <c r="M2005" s="76"/>
      <c r="N2005" s="76"/>
      <c r="O2005" s="76"/>
      <c r="P2005" s="42"/>
      <c r="Q2005" s="43"/>
      <c r="R2005" s="43"/>
      <c r="S2005" s="43"/>
      <c r="T2005" s="43"/>
      <c r="U2005" s="44"/>
      <c r="V2005" s="62"/>
      <c r="W2005" s="63"/>
    </row>
    <row r="2006" spans="1:23" x14ac:dyDescent="0.25">
      <c r="A2006" s="76"/>
      <c r="B2006" s="83"/>
      <c r="C2006" s="78"/>
      <c r="D2006" s="79"/>
      <c r="E2006" s="79"/>
      <c r="F2006" s="80"/>
      <c r="G2006" s="81"/>
      <c r="H2006" s="82"/>
      <c r="I2006" s="83"/>
      <c r="J2006" s="83"/>
      <c r="K2006" s="84" t="s">
        <v>8971</v>
      </c>
      <c r="L2006" s="76"/>
      <c r="M2006" s="76"/>
      <c r="N2006" s="76"/>
      <c r="O2006" s="76"/>
      <c r="P2006" s="42"/>
      <c r="Q2006" s="43"/>
      <c r="R2006" s="43"/>
      <c r="S2006" s="43"/>
      <c r="T2006" s="43"/>
      <c r="U2006" s="44"/>
      <c r="V2006" s="62"/>
      <c r="W2006" s="63"/>
    </row>
    <row r="2007" spans="1:23" x14ac:dyDescent="0.25">
      <c r="A2007" s="76"/>
      <c r="B2007" s="83"/>
      <c r="C2007" s="78"/>
      <c r="D2007" s="79"/>
      <c r="E2007" s="79"/>
      <c r="F2007" s="80"/>
      <c r="G2007" s="81"/>
      <c r="H2007" s="82"/>
      <c r="I2007" s="83"/>
      <c r="J2007" s="83"/>
      <c r="K2007" s="84" t="s">
        <v>8971</v>
      </c>
      <c r="L2007" s="76"/>
      <c r="M2007" s="76"/>
      <c r="N2007" s="76"/>
      <c r="O2007" s="76"/>
      <c r="P2007" s="42"/>
      <c r="Q2007" s="43"/>
      <c r="R2007" s="43"/>
      <c r="S2007" s="43"/>
      <c r="T2007" s="43"/>
      <c r="U2007" s="44"/>
      <c r="V2007" s="62"/>
      <c r="W2007" s="63"/>
    </row>
    <row r="2008" spans="1:23" x14ac:dyDescent="0.25">
      <c r="A2008" s="76"/>
      <c r="B2008" s="83"/>
      <c r="C2008" s="78"/>
      <c r="D2008" s="79"/>
      <c r="E2008" s="79"/>
      <c r="F2008" s="80"/>
      <c r="G2008" s="81"/>
      <c r="H2008" s="82"/>
      <c r="I2008" s="83"/>
      <c r="J2008" s="83"/>
      <c r="K2008" s="84" t="s">
        <v>8971</v>
      </c>
      <c r="L2008" s="76"/>
      <c r="M2008" s="76"/>
      <c r="N2008" s="76"/>
      <c r="O2008" s="76"/>
      <c r="P2008" s="42"/>
      <c r="Q2008" s="43"/>
      <c r="R2008" s="43"/>
      <c r="S2008" s="43"/>
      <c r="T2008" s="43"/>
      <c r="U2008" s="44"/>
      <c r="V2008" s="62"/>
      <c r="W2008" s="63"/>
    </row>
    <row r="2009" spans="1:23" x14ac:dyDescent="0.25">
      <c r="A2009" s="76"/>
      <c r="B2009" s="83"/>
      <c r="C2009" s="78"/>
      <c r="D2009" s="79"/>
      <c r="E2009" s="79"/>
      <c r="F2009" s="80"/>
      <c r="G2009" s="81"/>
      <c r="H2009" s="82"/>
      <c r="I2009" s="83"/>
      <c r="J2009" s="83"/>
      <c r="K2009" s="84" t="s">
        <v>8971</v>
      </c>
      <c r="L2009" s="76"/>
      <c r="M2009" s="76"/>
      <c r="N2009" s="76"/>
      <c r="O2009" s="76"/>
      <c r="P2009" s="42"/>
      <c r="Q2009" s="43"/>
      <c r="R2009" s="43"/>
      <c r="S2009" s="43"/>
      <c r="T2009" s="43"/>
      <c r="U2009" s="44"/>
      <c r="V2009" s="62"/>
      <c r="W2009" s="63"/>
    </row>
    <row r="2010" spans="1:23" x14ac:dyDescent="0.25">
      <c r="A2010" s="76"/>
      <c r="B2010" s="83"/>
      <c r="C2010" s="78"/>
      <c r="D2010" s="79"/>
      <c r="E2010" s="79"/>
      <c r="F2010" s="80"/>
      <c r="G2010" s="81"/>
      <c r="H2010" s="82"/>
      <c r="I2010" s="83"/>
      <c r="J2010" s="83"/>
      <c r="K2010" s="84" t="s">
        <v>8971</v>
      </c>
      <c r="L2010" s="76"/>
      <c r="M2010" s="76"/>
      <c r="N2010" s="76"/>
      <c r="O2010" s="76"/>
      <c r="P2010" s="42"/>
      <c r="Q2010" s="43"/>
      <c r="R2010" s="43"/>
      <c r="S2010" s="43"/>
      <c r="T2010" s="43"/>
      <c r="U2010" s="44"/>
      <c r="V2010" s="62"/>
      <c r="W2010" s="63"/>
    </row>
    <row r="2011" spans="1:23" x14ac:dyDescent="0.25">
      <c r="A2011" s="76"/>
      <c r="B2011" s="83"/>
      <c r="C2011" s="78"/>
      <c r="D2011" s="79"/>
      <c r="E2011" s="79"/>
      <c r="F2011" s="80"/>
      <c r="G2011" s="81"/>
      <c r="H2011" s="82"/>
      <c r="I2011" s="83"/>
      <c r="J2011" s="83"/>
      <c r="K2011" s="84" t="s">
        <v>8971</v>
      </c>
      <c r="L2011" s="76"/>
      <c r="M2011" s="76"/>
      <c r="N2011" s="76"/>
      <c r="O2011" s="76"/>
      <c r="P2011" s="42"/>
      <c r="Q2011" s="43"/>
      <c r="R2011" s="43"/>
      <c r="S2011" s="43"/>
      <c r="T2011" s="43"/>
      <c r="U2011" s="44"/>
      <c r="V2011" s="62"/>
      <c r="W2011" s="63"/>
    </row>
    <row r="2012" spans="1:23" x14ac:dyDescent="0.25">
      <c r="A2012" s="76"/>
      <c r="B2012" s="83"/>
      <c r="C2012" s="78"/>
      <c r="D2012" s="79"/>
      <c r="E2012" s="79"/>
      <c r="F2012" s="80"/>
      <c r="G2012" s="81"/>
      <c r="H2012" s="82"/>
      <c r="I2012" s="83"/>
      <c r="J2012" s="83"/>
      <c r="K2012" s="84" t="s">
        <v>8971</v>
      </c>
      <c r="L2012" s="76"/>
      <c r="M2012" s="76"/>
      <c r="N2012" s="76"/>
      <c r="O2012" s="76"/>
      <c r="P2012" s="42"/>
      <c r="Q2012" s="43"/>
      <c r="R2012" s="43"/>
      <c r="S2012" s="43"/>
      <c r="T2012" s="43"/>
      <c r="U2012" s="44"/>
      <c r="V2012" s="62"/>
      <c r="W2012" s="63"/>
    </row>
    <row r="2013" spans="1:23" ht="71.25" customHeight="1" x14ac:dyDescent="0.25">
      <c r="A2013" s="76"/>
      <c r="B2013" s="83"/>
      <c r="C2013" s="78"/>
      <c r="D2013" s="79"/>
      <c r="E2013" s="79"/>
      <c r="F2013" s="80"/>
      <c r="G2013" s="81"/>
      <c r="H2013" s="82"/>
      <c r="I2013" s="83"/>
      <c r="J2013" s="83"/>
      <c r="K2013" s="84" t="s">
        <v>8971</v>
      </c>
      <c r="L2013" s="76"/>
      <c r="M2013" s="76"/>
      <c r="N2013" s="76"/>
      <c r="O2013" s="76"/>
      <c r="P2013" s="42"/>
      <c r="Q2013" s="43"/>
      <c r="R2013" s="43"/>
      <c r="S2013" s="43"/>
      <c r="T2013" s="43"/>
      <c r="U2013" s="44"/>
      <c r="V2013" s="62"/>
      <c r="W2013" s="63"/>
    </row>
    <row r="2014" spans="1:23" x14ac:dyDescent="0.25">
      <c r="A2014" s="76"/>
      <c r="B2014" s="83"/>
      <c r="C2014" s="78"/>
      <c r="D2014" s="79"/>
      <c r="E2014" s="79"/>
      <c r="F2014" s="80"/>
      <c r="G2014" s="81"/>
      <c r="H2014" s="82"/>
      <c r="I2014" s="83"/>
      <c r="J2014" s="83"/>
      <c r="K2014" s="84" t="s">
        <v>8971</v>
      </c>
      <c r="L2014" s="76"/>
      <c r="M2014" s="76"/>
      <c r="N2014" s="76"/>
      <c r="O2014" s="76"/>
      <c r="P2014" s="42"/>
      <c r="Q2014" s="43"/>
      <c r="R2014" s="43"/>
      <c r="S2014" s="43"/>
      <c r="T2014" s="43"/>
      <c r="U2014" s="44"/>
      <c r="V2014" s="62"/>
      <c r="W2014" s="63"/>
    </row>
    <row r="2015" spans="1:23" x14ac:dyDescent="0.25">
      <c r="A2015" s="76"/>
      <c r="B2015" s="83"/>
      <c r="C2015" s="78"/>
      <c r="D2015" s="79"/>
      <c r="E2015" s="79"/>
      <c r="F2015" s="80"/>
      <c r="G2015" s="81"/>
      <c r="H2015" s="82"/>
      <c r="I2015" s="83"/>
      <c r="J2015" s="83"/>
      <c r="K2015" s="84" t="s">
        <v>8971</v>
      </c>
      <c r="L2015" s="76"/>
      <c r="M2015" s="76"/>
      <c r="N2015" s="76"/>
      <c r="O2015" s="76"/>
      <c r="P2015" s="42"/>
      <c r="Q2015" s="43"/>
      <c r="R2015" s="43"/>
      <c r="S2015" s="43"/>
      <c r="T2015" s="43"/>
      <c r="U2015" s="44"/>
      <c r="V2015" s="62"/>
      <c r="W2015" s="63"/>
    </row>
    <row r="2016" spans="1:23" x14ac:dyDescent="0.25">
      <c r="A2016" s="76"/>
      <c r="B2016" s="83"/>
      <c r="C2016" s="78"/>
      <c r="D2016" s="79"/>
      <c r="E2016" s="79"/>
      <c r="F2016" s="80"/>
      <c r="G2016" s="81"/>
      <c r="H2016" s="82"/>
      <c r="I2016" s="83"/>
      <c r="J2016" s="83"/>
      <c r="K2016" s="84" t="s">
        <v>8971</v>
      </c>
      <c r="L2016" s="76"/>
      <c r="M2016" s="76"/>
      <c r="N2016" s="76"/>
      <c r="O2016" s="76"/>
      <c r="P2016" s="42"/>
      <c r="Q2016" s="43"/>
      <c r="R2016" s="43"/>
      <c r="S2016" s="43"/>
      <c r="T2016" s="43"/>
      <c r="U2016" s="44"/>
      <c r="V2016" s="62"/>
      <c r="W2016" s="63"/>
    </row>
    <row r="2017" spans="1:23" x14ac:dyDescent="0.25">
      <c r="A2017" s="76"/>
      <c r="B2017" s="83"/>
      <c r="C2017" s="78"/>
      <c r="D2017" s="79"/>
      <c r="E2017" s="79"/>
      <c r="F2017" s="80"/>
      <c r="G2017" s="81"/>
      <c r="H2017" s="82"/>
      <c r="I2017" s="83"/>
      <c r="J2017" s="83"/>
      <c r="K2017" s="84" t="s">
        <v>8971</v>
      </c>
      <c r="L2017" s="76"/>
      <c r="M2017" s="76"/>
      <c r="N2017" s="76"/>
      <c r="O2017" s="76"/>
      <c r="P2017" s="42"/>
      <c r="Q2017" s="43"/>
      <c r="R2017" s="43"/>
      <c r="S2017" s="43"/>
      <c r="T2017" s="43"/>
      <c r="U2017" s="44"/>
      <c r="V2017" s="62"/>
      <c r="W2017" s="63"/>
    </row>
    <row r="2018" spans="1:23" ht="104.25" customHeight="1" x14ac:dyDescent="0.25">
      <c r="A2018" s="76"/>
      <c r="B2018" s="83"/>
      <c r="C2018" s="78"/>
      <c r="D2018" s="79"/>
      <c r="E2018" s="79"/>
      <c r="F2018" s="80"/>
      <c r="G2018" s="81"/>
      <c r="H2018" s="82"/>
      <c r="I2018" s="83"/>
      <c r="J2018" s="83"/>
      <c r="K2018" s="84" t="s">
        <v>8971</v>
      </c>
      <c r="L2018" s="76"/>
      <c r="M2018" s="76"/>
      <c r="N2018" s="76"/>
      <c r="O2018" s="76"/>
      <c r="P2018" s="42"/>
      <c r="Q2018" s="43"/>
      <c r="R2018" s="43"/>
      <c r="S2018" s="43"/>
      <c r="T2018" s="43"/>
      <c r="U2018" s="44"/>
      <c r="V2018" s="62"/>
      <c r="W2018" s="63"/>
    </row>
    <row r="2019" spans="1:23" x14ac:dyDescent="0.25">
      <c r="A2019" s="76"/>
      <c r="B2019" s="83"/>
      <c r="C2019" s="78"/>
      <c r="D2019" s="79"/>
      <c r="E2019" s="79"/>
      <c r="F2019" s="80"/>
      <c r="G2019" s="81"/>
      <c r="H2019" s="82"/>
      <c r="I2019" s="83"/>
      <c r="J2019" s="83"/>
      <c r="K2019" s="84" t="s">
        <v>8971</v>
      </c>
      <c r="L2019" s="76"/>
      <c r="M2019" s="76"/>
      <c r="N2019" s="76"/>
      <c r="O2019" s="76"/>
      <c r="P2019" s="42"/>
      <c r="Q2019" s="43"/>
      <c r="R2019" s="43"/>
      <c r="S2019" s="43"/>
      <c r="T2019" s="43"/>
      <c r="U2019" s="44"/>
      <c r="V2019" s="62"/>
      <c r="W2019" s="63"/>
    </row>
    <row r="2020" spans="1:23" x14ac:dyDescent="0.25">
      <c r="A2020" s="76"/>
      <c r="B2020" s="83"/>
      <c r="C2020" s="78"/>
      <c r="D2020" s="79"/>
      <c r="E2020" s="79"/>
      <c r="F2020" s="80"/>
      <c r="G2020" s="81"/>
      <c r="H2020" s="82"/>
      <c r="I2020" s="83"/>
      <c r="J2020" s="83"/>
      <c r="K2020" s="84" t="s">
        <v>8971</v>
      </c>
      <c r="L2020" s="76"/>
      <c r="M2020" s="76"/>
      <c r="N2020" s="76"/>
      <c r="O2020" s="76"/>
      <c r="P2020" s="42"/>
      <c r="Q2020" s="43"/>
      <c r="R2020" s="43"/>
      <c r="S2020" s="43"/>
      <c r="T2020" s="43"/>
      <c r="U2020" s="44"/>
      <c r="V2020" s="62"/>
      <c r="W2020" s="63"/>
    </row>
    <row r="2021" spans="1:23" x14ac:dyDescent="0.25">
      <c r="A2021" s="76"/>
      <c r="B2021" s="83"/>
      <c r="C2021" s="78"/>
      <c r="D2021" s="79"/>
      <c r="E2021" s="79"/>
      <c r="F2021" s="80"/>
      <c r="G2021" s="81"/>
      <c r="H2021" s="82"/>
      <c r="I2021" s="83"/>
      <c r="J2021" s="83"/>
      <c r="K2021" s="84" t="s">
        <v>8971</v>
      </c>
      <c r="L2021" s="76"/>
      <c r="M2021" s="76"/>
      <c r="N2021" s="76"/>
      <c r="O2021" s="76"/>
      <c r="P2021" s="42"/>
      <c r="Q2021" s="43"/>
      <c r="R2021" s="43"/>
      <c r="S2021" s="43"/>
      <c r="T2021" s="43"/>
      <c r="U2021" s="44"/>
      <c r="V2021" s="62"/>
      <c r="W2021" s="63"/>
    </row>
    <row r="2022" spans="1:23" x14ac:dyDescent="0.25">
      <c r="A2022" s="76"/>
      <c r="B2022" s="83"/>
      <c r="C2022" s="78"/>
      <c r="D2022" s="79"/>
      <c r="E2022" s="79"/>
      <c r="F2022" s="80"/>
      <c r="G2022" s="81"/>
      <c r="H2022" s="82"/>
      <c r="I2022" s="83"/>
      <c r="J2022" s="83"/>
      <c r="K2022" s="84" t="s">
        <v>8971</v>
      </c>
      <c r="L2022" s="76"/>
      <c r="M2022" s="76"/>
      <c r="N2022" s="76"/>
      <c r="O2022" s="76"/>
      <c r="P2022" s="42"/>
      <c r="Q2022" s="43"/>
      <c r="R2022" s="43"/>
      <c r="S2022" s="43"/>
      <c r="T2022" s="43"/>
      <c r="U2022" s="44"/>
      <c r="V2022" s="62"/>
      <c r="W2022" s="63"/>
    </row>
    <row r="2023" spans="1:23" x14ac:dyDescent="0.25">
      <c r="A2023" s="76"/>
      <c r="B2023" s="83"/>
      <c r="C2023" s="78"/>
      <c r="D2023" s="79"/>
      <c r="E2023" s="79"/>
      <c r="F2023" s="80"/>
      <c r="G2023" s="81"/>
      <c r="H2023" s="82"/>
      <c r="I2023" s="83"/>
      <c r="J2023" s="83"/>
      <c r="K2023" s="84" t="s">
        <v>8971</v>
      </c>
      <c r="L2023" s="76"/>
      <c r="M2023" s="76"/>
      <c r="N2023" s="76"/>
      <c r="O2023" s="76"/>
      <c r="P2023" s="42"/>
      <c r="Q2023" s="43"/>
      <c r="R2023" s="43"/>
      <c r="S2023" s="43"/>
      <c r="T2023" s="43"/>
      <c r="U2023" s="44"/>
      <c r="V2023" s="62"/>
      <c r="W2023" s="63"/>
    </row>
    <row r="2024" spans="1:23" x14ac:dyDescent="0.25">
      <c r="A2024" s="76"/>
      <c r="B2024" s="83"/>
      <c r="C2024" s="78"/>
      <c r="D2024" s="79"/>
      <c r="E2024" s="79"/>
      <c r="F2024" s="80"/>
      <c r="G2024" s="81"/>
      <c r="H2024" s="82"/>
      <c r="I2024" s="83"/>
      <c r="J2024" s="83"/>
      <c r="K2024" s="84" t="s">
        <v>8971</v>
      </c>
      <c r="L2024" s="76"/>
      <c r="M2024" s="76"/>
      <c r="N2024" s="76"/>
      <c r="O2024" s="76"/>
      <c r="P2024" s="42"/>
      <c r="Q2024" s="43"/>
      <c r="R2024" s="43"/>
      <c r="S2024" s="43"/>
      <c r="T2024" s="43"/>
      <c r="U2024" s="44"/>
      <c r="V2024" s="62"/>
      <c r="W2024" s="63"/>
    </row>
    <row r="2025" spans="1:23" x14ac:dyDescent="0.25">
      <c r="A2025" s="76"/>
      <c r="B2025" s="83"/>
      <c r="C2025" s="78"/>
      <c r="D2025" s="79"/>
      <c r="E2025" s="79"/>
      <c r="F2025" s="80"/>
      <c r="G2025" s="81"/>
      <c r="H2025" s="82"/>
      <c r="I2025" s="83"/>
      <c r="J2025" s="83"/>
      <c r="K2025" s="84" t="s">
        <v>8971</v>
      </c>
      <c r="L2025" s="76"/>
      <c r="M2025" s="76"/>
      <c r="N2025" s="76"/>
      <c r="O2025" s="76"/>
      <c r="P2025" s="42"/>
      <c r="Q2025" s="43"/>
      <c r="R2025" s="43"/>
      <c r="S2025" s="43"/>
      <c r="T2025" s="43"/>
      <c r="U2025" s="44"/>
      <c r="V2025" s="62"/>
      <c r="W2025" s="63"/>
    </row>
    <row r="2026" spans="1:23" x14ac:dyDescent="0.25">
      <c r="A2026" s="76"/>
      <c r="B2026" s="83"/>
      <c r="C2026" s="78"/>
      <c r="D2026" s="79"/>
      <c r="E2026" s="79"/>
      <c r="F2026" s="80"/>
      <c r="G2026" s="81"/>
      <c r="H2026" s="82"/>
      <c r="I2026" s="83"/>
      <c r="J2026" s="83"/>
      <c r="K2026" s="84" t="s">
        <v>8971</v>
      </c>
      <c r="L2026" s="76"/>
      <c r="M2026" s="76"/>
      <c r="N2026" s="76"/>
      <c r="O2026" s="76"/>
      <c r="P2026" s="42"/>
      <c r="Q2026" s="43"/>
      <c r="R2026" s="43"/>
      <c r="S2026" s="43"/>
      <c r="T2026" s="43"/>
      <c r="U2026" s="44"/>
      <c r="V2026" s="62"/>
      <c r="W2026" s="63"/>
    </row>
    <row r="2027" spans="1:23" x14ac:dyDescent="0.25">
      <c r="A2027" s="76"/>
      <c r="B2027" s="83"/>
      <c r="C2027" s="78"/>
      <c r="D2027" s="79"/>
      <c r="E2027" s="79"/>
      <c r="F2027" s="80"/>
      <c r="G2027" s="81"/>
      <c r="H2027" s="82"/>
      <c r="I2027" s="83"/>
      <c r="J2027" s="83"/>
      <c r="K2027" s="84" t="s">
        <v>8971</v>
      </c>
      <c r="L2027" s="76"/>
      <c r="M2027" s="76"/>
      <c r="N2027" s="76"/>
      <c r="O2027" s="76"/>
      <c r="P2027" s="42"/>
      <c r="Q2027" s="43"/>
      <c r="R2027" s="43"/>
      <c r="S2027" s="43"/>
      <c r="T2027" s="43"/>
      <c r="U2027" s="44"/>
      <c r="V2027" s="62"/>
      <c r="W2027" s="63"/>
    </row>
    <row r="2028" spans="1:23" x14ac:dyDescent="0.25">
      <c r="A2028" s="76"/>
      <c r="B2028" s="83"/>
      <c r="C2028" s="78"/>
      <c r="D2028" s="79"/>
      <c r="E2028" s="79"/>
      <c r="F2028" s="80"/>
      <c r="G2028" s="81"/>
      <c r="H2028" s="82"/>
      <c r="I2028" s="83"/>
      <c r="J2028" s="83"/>
      <c r="K2028" s="84" t="s">
        <v>8971</v>
      </c>
      <c r="L2028" s="76"/>
      <c r="M2028" s="76"/>
      <c r="N2028" s="76"/>
      <c r="O2028" s="76"/>
      <c r="P2028" s="42"/>
      <c r="Q2028" s="43"/>
      <c r="R2028" s="43"/>
      <c r="S2028" s="43"/>
      <c r="T2028" s="43"/>
      <c r="U2028" s="44"/>
      <c r="V2028" s="62"/>
      <c r="W2028" s="63"/>
    </row>
    <row r="2029" spans="1:23" x14ac:dyDescent="0.25">
      <c r="A2029" s="76"/>
      <c r="B2029" s="83"/>
      <c r="C2029" s="78"/>
      <c r="D2029" s="79"/>
      <c r="E2029" s="79"/>
      <c r="F2029" s="80"/>
      <c r="G2029" s="81"/>
      <c r="H2029" s="82"/>
      <c r="I2029" s="83"/>
      <c r="J2029" s="83"/>
      <c r="K2029" s="84" t="s">
        <v>8971</v>
      </c>
      <c r="L2029" s="76"/>
      <c r="M2029" s="76"/>
      <c r="N2029" s="76"/>
      <c r="O2029" s="76"/>
      <c r="P2029" s="42"/>
      <c r="Q2029" s="43"/>
      <c r="R2029" s="43"/>
      <c r="S2029" s="43"/>
      <c r="T2029" s="43"/>
      <c r="U2029" s="44"/>
      <c r="V2029" s="62"/>
      <c r="W2029" s="63"/>
    </row>
    <row r="2030" spans="1:23" x14ac:dyDescent="0.25">
      <c r="A2030" s="76"/>
      <c r="B2030" s="83"/>
      <c r="C2030" s="78"/>
      <c r="D2030" s="79"/>
      <c r="E2030" s="79"/>
      <c r="F2030" s="80"/>
      <c r="G2030" s="81"/>
      <c r="H2030" s="82"/>
      <c r="I2030" s="83"/>
      <c r="J2030" s="83"/>
      <c r="K2030" s="84" t="s">
        <v>8971</v>
      </c>
      <c r="L2030" s="76"/>
      <c r="M2030" s="76"/>
      <c r="N2030" s="76"/>
      <c r="O2030" s="76"/>
      <c r="P2030" s="42"/>
      <c r="Q2030" s="43"/>
      <c r="R2030" s="43"/>
      <c r="S2030" s="43"/>
      <c r="T2030" s="43"/>
      <c r="U2030" s="44"/>
      <c r="V2030" s="62"/>
      <c r="W2030" s="63"/>
    </row>
    <row r="2031" spans="1:23" x14ac:dyDescent="0.25">
      <c r="A2031" s="76"/>
      <c r="B2031" s="83"/>
      <c r="C2031" s="78"/>
      <c r="D2031" s="79"/>
      <c r="E2031" s="79"/>
      <c r="F2031" s="80"/>
      <c r="G2031" s="81"/>
      <c r="H2031" s="82"/>
      <c r="I2031" s="83"/>
      <c r="J2031" s="83"/>
      <c r="K2031" s="84" t="s">
        <v>8971</v>
      </c>
      <c r="L2031" s="76"/>
      <c r="M2031" s="76"/>
      <c r="N2031" s="76"/>
      <c r="O2031" s="76"/>
      <c r="P2031" s="42"/>
      <c r="Q2031" s="43"/>
      <c r="R2031" s="43"/>
      <c r="S2031" s="43"/>
      <c r="T2031" s="43"/>
      <c r="U2031" s="44"/>
      <c r="V2031" s="62"/>
      <c r="W2031" s="63"/>
    </row>
    <row r="2032" spans="1:23" x14ac:dyDescent="0.25">
      <c r="A2032" s="76"/>
      <c r="B2032" s="83"/>
      <c r="C2032" s="78"/>
      <c r="D2032" s="79"/>
      <c r="E2032" s="79"/>
      <c r="F2032" s="80"/>
      <c r="G2032" s="81"/>
      <c r="H2032" s="82"/>
      <c r="I2032" s="83"/>
      <c r="J2032" s="83"/>
      <c r="K2032" s="84" t="s">
        <v>8971</v>
      </c>
      <c r="L2032" s="76"/>
      <c r="M2032" s="76"/>
      <c r="N2032" s="76"/>
      <c r="O2032" s="76"/>
      <c r="P2032" s="42"/>
      <c r="Q2032" s="43"/>
      <c r="R2032" s="43"/>
      <c r="S2032" s="43"/>
      <c r="T2032" s="43"/>
      <c r="U2032" s="44"/>
      <c r="V2032" s="62"/>
      <c r="W2032" s="63"/>
    </row>
    <row r="2033" spans="1:23" x14ac:dyDescent="0.25">
      <c r="A2033" s="76"/>
      <c r="B2033" s="83"/>
      <c r="C2033" s="78"/>
      <c r="D2033" s="79"/>
      <c r="E2033" s="79"/>
      <c r="F2033" s="80"/>
      <c r="G2033" s="81"/>
      <c r="H2033" s="82"/>
      <c r="I2033" s="83"/>
      <c r="J2033" s="83"/>
      <c r="K2033" s="84" t="s">
        <v>8971</v>
      </c>
      <c r="L2033" s="76"/>
      <c r="M2033" s="76"/>
      <c r="N2033" s="76"/>
      <c r="O2033" s="76"/>
      <c r="P2033" s="42"/>
      <c r="Q2033" s="43"/>
      <c r="R2033" s="43"/>
      <c r="S2033" s="43"/>
      <c r="T2033" s="43"/>
      <c r="U2033" s="44"/>
      <c r="V2033" s="62"/>
      <c r="W2033" s="63"/>
    </row>
    <row r="2034" spans="1:23" x14ac:dyDescent="0.25">
      <c r="A2034" s="76"/>
      <c r="B2034" s="83"/>
      <c r="C2034" s="78"/>
      <c r="D2034" s="79"/>
      <c r="E2034" s="79"/>
      <c r="F2034" s="80"/>
      <c r="G2034" s="81"/>
      <c r="H2034" s="82"/>
      <c r="I2034" s="83"/>
      <c r="J2034" s="83"/>
      <c r="K2034" s="84" t="s">
        <v>8971</v>
      </c>
      <c r="L2034" s="76"/>
      <c r="M2034" s="76"/>
      <c r="N2034" s="76"/>
      <c r="O2034" s="76"/>
      <c r="P2034" s="42"/>
      <c r="Q2034" s="43"/>
      <c r="R2034" s="43"/>
      <c r="S2034" s="43"/>
      <c r="T2034" s="43"/>
      <c r="U2034" s="44"/>
      <c r="V2034" s="62"/>
      <c r="W2034" s="63"/>
    </row>
    <row r="2035" spans="1:23" x14ac:dyDescent="0.25">
      <c r="A2035" s="76"/>
      <c r="B2035" s="83"/>
      <c r="C2035" s="78"/>
      <c r="D2035" s="79"/>
      <c r="E2035" s="79"/>
      <c r="F2035" s="80"/>
      <c r="G2035" s="81"/>
      <c r="H2035" s="82"/>
      <c r="I2035" s="83"/>
      <c r="J2035" s="83"/>
      <c r="K2035" s="84" t="s">
        <v>8971</v>
      </c>
      <c r="L2035" s="76"/>
      <c r="M2035" s="76"/>
      <c r="N2035" s="76"/>
      <c r="O2035" s="76"/>
      <c r="P2035" s="42"/>
      <c r="Q2035" s="43"/>
      <c r="R2035" s="43"/>
      <c r="S2035" s="43"/>
      <c r="T2035" s="43"/>
      <c r="U2035" s="44"/>
      <c r="V2035" s="62"/>
      <c r="W2035" s="63"/>
    </row>
    <row r="2036" spans="1:23" x14ac:dyDescent="0.25">
      <c r="A2036" s="76"/>
      <c r="B2036" s="83"/>
      <c r="C2036" s="78"/>
      <c r="D2036" s="79"/>
      <c r="E2036" s="79"/>
      <c r="F2036" s="80"/>
      <c r="G2036" s="81"/>
      <c r="H2036" s="82"/>
      <c r="I2036" s="83"/>
      <c r="J2036" s="83"/>
      <c r="K2036" s="84" t="s">
        <v>8971</v>
      </c>
      <c r="L2036" s="76"/>
      <c r="M2036" s="76"/>
      <c r="N2036" s="76"/>
      <c r="O2036" s="76"/>
      <c r="P2036" s="42"/>
      <c r="Q2036" s="43"/>
      <c r="R2036" s="43"/>
      <c r="S2036" s="43"/>
      <c r="T2036" s="43"/>
      <c r="U2036" s="44"/>
      <c r="V2036" s="62"/>
      <c r="W2036" s="63"/>
    </row>
    <row r="2037" spans="1:23" x14ac:dyDescent="0.25">
      <c r="A2037" s="76"/>
      <c r="B2037" s="83"/>
      <c r="C2037" s="78"/>
      <c r="D2037" s="79"/>
      <c r="E2037" s="79"/>
      <c r="F2037" s="80"/>
      <c r="G2037" s="81"/>
      <c r="H2037" s="82"/>
      <c r="I2037" s="83"/>
      <c r="J2037" s="83"/>
      <c r="K2037" s="84" t="s">
        <v>8971</v>
      </c>
      <c r="L2037" s="76"/>
      <c r="M2037" s="76"/>
      <c r="N2037" s="76"/>
      <c r="O2037" s="76"/>
      <c r="P2037" s="42"/>
      <c r="Q2037" s="43"/>
      <c r="R2037" s="43"/>
      <c r="S2037" s="43"/>
      <c r="T2037" s="43"/>
      <c r="U2037" s="44"/>
      <c r="V2037" s="62"/>
      <c r="W2037" s="63"/>
    </row>
    <row r="2038" spans="1:23" x14ac:dyDescent="0.25">
      <c r="A2038" s="76"/>
      <c r="B2038" s="83"/>
      <c r="C2038" s="78"/>
      <c r="D2038" s="79"/>
      <c r="E2038" s="79"/>
      <c r="F2038" s="80"/>
      <c r="G2038" s="81"/>
      <c r="H2038" s="82"/>
      <c r="I2038" s="83"/>
      <c r="J2038" s="83"/>
      <c r="K2038" s="84" t="s">
        <v>8971</v>
      </c>
      <c r="L2038" s="76"/>
      <c r="M2038" s="76"/>
      <c r="N2038" s="76"/>
      <c r="O2038" s="76"/>
      <c r="P2038" s="42"/>
      <c r="Q2038" s="43"/>
      <c r="R2038" s="43"/>
      <c r="S2038" s="43"/>
      <c r="T2038" s="43"/>
      <c r="U2038" s="44"/>
      <c r="V2038" s="62"/>
      <c r="W2038" s="63"/>
    </row>
    <row r="2039" spans="1:23" x14ac:dyDescent="0.25">
      <c r="A2039" s="76"/>
      <c r="B2039" s="83"/>
      <c r="C2039" s="78"/>
      <c r="D2039" s="79"/>
      <c r="E2039" s="79"/>
      <c r="F2039" s="80"/>
      <c r="G2039" s="81"/>
      <c r="H2039" s="82"/>
      <c r="I2039" s="83"/>
      <c r="J2039" s="83"/>
      <c r="K2039" s="84" t="s">
        <v>8971</v>
      </c>
      <c r="L2039" s="76"/>
      <c r="M2039" s="76"/>
      <c r="N2039" s="76"/>
      <c r="O2039" s="76"/>
      <c r="P2039" s="42"/>
      <c r="Q2039" s="43"/>
      <c r="R2039" s="43"/>
      <c r="S2039" s="43"/>
      <c r="T2039" s="43"/>
      <c r="U2039" s="44"/>
      <c r="V2039" s="62"/>
      <c r="W2039" s="63"/>
    </row>
    <row r="2040" spans="1:23" x14ac:dyDescent="0.25">
      <c r="A2040" s="76"/>
      <c r="B2040" s="83"/>
      <c r="C2040" s="78"/>
      <c r="D2040" s="79"/>
      <c r="E2040" s="79"/>
      <c r="F2040" s="80"/>
      <c r="G2040" s="81"/>
      <c r="H2040" s="82"/>
      <c r="I2040" s="83"/>
      <c r="J2040" s="83"/>
      <c r="K2040" s="84" t="s">
        <v>8971</v>
      </c>
      <c r="L2040" s="76"/>
      <c r="M2040" s="76"/>
      <c r="N2040" s="76"/>
      <c r="O2040" s="76"/>
      <c r="P2040" s="42"/>
      <c r="Q2040" s="43"/>
      <c r="R2040" s="43"/>
      <c r="S2040" s="43"/>
      <c r="T2040" s="43"/>
      <c r="U2040" s="44"/>
      <c r="V2040" s="62"/>
      <c r="W2040" s="63"/>
    </row>
    <row r="2041" spans="1:23" x14ac:dyDescent="0.25">
      <c r="A2041" s="76"/>
      <c r="B2041" s="83"/>
      <c r="C2041" s="78"/>
      <c r="D2041" s="79"/>
      <c r="E2041" s="79"/>
      <c r="F2041" s="80"/>
      <c r="G2041" s="81"/>
      <c r="H2041" s="82"/>
      <c r="I2041" s="83"/>
      <c r="J2041" s="83"/>
      <c r="K2041" s="84" t="s">
        <v>8971</v>
      </c>
      <c r="L2041" s="76"/>
      <c r="M2041" s="76"/>
      <c r="N2041" s="76"/>
      <c r="O2041" s="76"/>
      <c r="P2041" s="42"/>
      <c r="Q2041" s="43"/>
      <c r="R2041" s="43"/>
      <c r="S2041" s="43"/>
      <c r="T2041" s="43"/>
      <c r="U2041" s="44"/>
      <c r="V2041" s="62"/>
      <c r="W2041" s="63"/>
    </row>
    <row r="2042" spans="1:23" x14ac:dyDescent="0.25">
      <c r="A2042" s="76"/>
      <c r="B2042" s="83"/>
      <c r="C2042" s="78"/>
      <c r="D2042" s="79"/>
      <c r="E2042" s="79"/>
      <c r="F2042" s="80"/>
      <c r="G2042" s="81"/>
      <c r="H2042" s="82"/>
      <c r="I2042" s="83"/>
      <c r="J2042" s="83"/>
      <c r="K2042" s="84" t="s">
        <v>8971</v>
      </c>
      <c r="L2042" s="76"/>
      <c r="M2042" s="76"/>
      <c r="N2042" s="76"/>
      <c r="O2042" s="76"/>
      <c r="P2042" s="42"/>
      <c r="Q2042" s="43"/>
      <c r="R2042" s="43"/>
      <c r="S2042" s="43"/>
      <c r="T2042" s="43"/>
      <c r="U2042" s="44"/>
      <c r="V2042" s="62"/>
      <c r="W2042" s="63"/>
    </row>
    <row r="2043" spans="1:23" x14ac:dyDescent="0.25">
      <c r="A2043" s="76"/>
      <c r="B2043" s="83"/>
      <c r="C2043" s="78"/>
      <c r="D2043" s="79"/>
      <c r="E2043" s="79"/>
      <c r="F2043" s="80"/>
      <c r="G2043" s="81"/>
      <c r="H2043" s="82"/>
      <c r="I2043" s="83"/>
      <c r="J2043" s="83"/>
      <c r="K2043" s="84" t="s">
        <v>8971</v>
      </c>
      <c r="L2043" s="76"/>
      <c r="M2043" s="76"/>
      <c r="N2043" s="76"/>
      <c r="O2043" s="76"/>
      <c r="P2043" s="42"/>
      <c r="Q2043" s="43"/>
      <c r="R2043" s="43"/>
      <c r="S2043" s="43"/>
      <c r="T2043" s="43"/>
      <c r="U2043" s="44"/>
      <c r="V2043" s="62"/>
      <c r="W2043" s="63"/>
    </row>
    <row r="2044" spans="1:23" x14ac:dyDescent="0.25">
      <c r="A2044" s="76"/>
      <c r="B2044" s="83"/>
      <c r="C2044" s="78"/>
      <c r="D2044" s="79"/>
      <c r="E2044" s="79"/>
      <c r="F2044" s="80"/>
      <c r="G2044" s="81"/>
      <c r="H2044" s="82"/>
      <c r="I2044" s="83"/>
      <c r="J2044" s="83"/>
      <c r="K2044" s="84" t="s">
        <v>8971</v>
      </c>
      <c r="L2044" s="76"/>
      <c r="M2044" s="76"/>
      <c r="N2044" s="76"/>
      <c r="O2044" s="76"/>
      <c r="P2044" s="42"/>
      <c r="Q2044" s="43"/>
      <c r="R2044" s="43"/>
      <c r="S2044" s="43"/>
      <c r="T2044" s="43"/>
      <c r="U2044" s="44"/>
      <c r="V2044" s="62"/>
      <c r="W2044" s="63"/>
    </row>
    <row r="2045" spans="1:23" x14ac:dyDescent="0.25">
      <c r="A2045" s="76"/>
      <c r="B2045" s="83"/>
      <c r="C2045" s="78"/>
      <c r="D2045" s="79"/>
      <c r="E2045" s="79"/>
      <c r="F2045" s="80"/>
      <c r="G2045" s="81"/>
      <c r="H2045" s="82"/>
      <c r="I2045" s="83"/>
      <c r="J2045" s="83"/>
      <c r="K2045" s="84" t="s">
        <v>8971</v>
      </c>
      <c r="L2045" s="76"/>
      <c r="M2045" s="76"/>
      <c r="N2045" s="76"/>
      <c r="O2045" s="76"/>
      <c r="P2045" s="42"/>
      <c r="Q2045" s="43"/>
      <c r="R2045" s="43"/>
      <c r="S2045" s="43"/>
      <c r="T2045" s="43"/>
      <c r="U2045" s="44"/>
      <c r="V2045" s="62"/>
      <c r="W2045" s="63"/>
    </row>
    <row r="2046" spans="1:23" x14ac:dyDescent="0.25">
      <c r="A2046" s="76"/>
      <c r="B2046" s="83"/>
      <c r="C2046" s="78"/>
      <c r="D2046" s="79"/>
      <c r="E2046" s="79"/>
      <c r="F2046" s="80"/>
      <c r="G2046" s="81"/>
      <c r="H2046" s="82"/>
      <c r="I2046" s="83"/>
      <c r="J2046" s="83"/>
      <c r="K2046" s="84" t="s">
        <v>8971</v>
      </c>
      <c r="L2046" s="76"/>
      <c r="M2046" s="76"/>
      <c r="N2046" s="76"/>
      <c r="O2046" s="76"/>
      <c r="P2046" s="42"/>
      <c r="Q2046" s="43"/>
      <c r="R2046" s="43"/>
      <c r="S2046" s="43"/>
      <c r="T2046" s="43"/>
      <c r="U2046" s="44"/>
      <c r="V2046" s="62"/>
      <c r="W2046" s="63"/>
    </row>
    <row r="2047" spans="1:23" x14ac:dyDescent="0.25">
      <c r="A2047" s="76"/>
      <c r="B2047" s="83"/>
      <c r="C2047" s="78"/>
      <c r="D2047" s="79"/>
      <c r="E2047" s="79"/>
      <c r="F2047" s="80"/>
      <c r="G2047" s="81"/>
      <c r="H2047" s="82"/>
      <c r="I2047" s="83"/>
      <c r="J2047" s="83"/>
      <c r="K2047" s="84" t="s">
        <v>8971</v>
      </c>
      <c r="L2047" s="76"/>
      <c r="M2047" s="76"/>
      <c r="N2047" s="76"/>
      <c r="O2047" s="76"/>
      <c r="P2047" s="42"/>
      <c r="Q2047" s="43"/>
      <c r="R2047" s="43"/>
      <c r="S2047" s="43"/>
      <c r="T2047" s="43"/>
      <c r="U2047" s="44"/>
      <c r="V2047" s="62"/>
      <c r="W2047" s="63"/>
    </row>
    <row r="2048" spans="1:23" x14ac:dyDescent="0.25">
      <c r="A2048" s="76"/>
      <c r="B2048" s="83"/>
      <c r="C2048" s="78"/>
      <c r="D2048" s="79"/>
      <c r="E2048" s="79"/>
      <c r="F2048" s="80"/>
      <c r="G2048" s="81"/>
      <c r="H2048" s="82"/>
      <c r="I2048" s="83"/>
      <c r="J2048" s="83"/>
      <c r="K2048" s="84" t="s">
        <v>8971</v>
      </c>
      <c r="L2048" s="76"/>
      <c r="M2048" s="76"/>
      <c r="N2048" s="76"/>
      <c r="O2048" s="76"/>
      <c r="P2048" s="42"/>
      <c r="Q2048" s="43"/>
      <c r="R2048" s="43"/>
      <c r="S2048" s="43"/>
      <c r="T2048" s="43"/>
      <c r="U2048" s="44"/>
      <c r="V2048" s="62"/>
      <c r="W2048" s="63"/>
    </row>
    <row r="2049" spans="1:23" x14ac:dyDescent="0.25">
      <c r="A2049" s="76"/>
      <c r="B2049" s="83"/>
      <c r="C2049" s="78"/>
      <c r="D2049" s="79"/>
      <c r="E2049" s="79"/>
      <c r="F2049" s="80"/>
      <c r="G2049" s="81"/>
      <c r="H2049" s="82"/>
      <c r="I2049" s="83"/>
      <c r="J2049" s="83"/>
      <c r="K2049" s="84" t="s">
        <v>8971</v>
      </c>
      <c r="L2049" s="76"/>
      <c r="M2049" s="76"/>
      <c r="N2049" s="76"/>
      <c r="O2049" s="76"/>
      <c r="P2049" s="42"/>
      <c r="Q2049" s="43"/>
      <c r="R2049" s="43"/>
      <c r="S2049" s="43"/>
      <c r="T2049" s="43"/>
      <c r="U2049" s="44"/>
      <c r="V2049" s="62"/>
      <c r="W2049" s="63"/>
    </row>
    <row r="2050" spans="1:23" x14ac:dyDescent="0.25">
      <c r="A2050" s="76"/>
      <c r="B2050" s="83"/>
      <c r="C2050" s="78"/>
      <c r="D2050" s="79"/>
      <c r="E2050" s="79"/>
      <c r="F2050" s="80"/>
      <c r="G2050" s="81"/>
      <c r="H2050" s="82"/>
      <c r="I2050" s="83"/>
      <c r="J2050" s="83"/>
      <c r="K2050" s="84" t="s">
        <v>8971</v>
      </c>
      <c r="L2050" s="76"/>
      <c r="M2050" s="76"/>
      <c r="N2050" s="76"/>
      <c r="O2050" s="76"/>
      <c r="P2050" s="42"/>
      <c r="Q2050" s="43"/>
      <c r="R2050" s="43"/>
      <c r="S2050" s="43"/>
      <c r="T2050" s="43"/>
      <c r="U2050" s="44"/>
      <c r="V2050" s="62"/>
      <c r="W2050" s="63"/>
    </row>
    <row r="2051" spans="1:23" x14ac:dyDescent="0.25">
      <c r="A2051" s="76"/>
      <c r="B2051" s="83"/>
      <c r="C2051" s="78"/>
      <c r="D2051" s="79"/>
      <c r="E2051" s="79"/>
      <c r="F2051" s="80"/>
      <c r="G2051" s="81"/>
      <c r="H2051" s="82"/>
      <c r="I2051" s="83"/>
      <c r="J2051" s="83"/>
      <c r="K2051" s="84" t="s">
        <v>8971</v>
      </c>
      <c r="L2051" s="76"/>
      <c r="M2051" s="76"/>
      <c r="N2051" s="76"/>
      <c r="O2051" s="76"/>
      <c r="P2051" s="42"/>
      <c r="Q2051" s="43"/>
      <c r="R2051" s="43"/>
      <c r="S2051" s="43"/>
      <c r="T2051" s="43"/>
      <c r="U2051" s="44"/>
      <c r="V2051" s="62"/>
      <c r="W2051" s="63"/>
    </row>
    <row r="2052" spans="1:23" x14ac:dyDescent="0.25">
      <c r="A2052" s="76"/>
      <c r="B2052" s="83"/>
      <c r="C2052" s="78"/>
      <c r="D2052" s="79"/>
      <c r="E2052" s="79"/>
      <c r="F2052" s="80"/>
      <c r="G2052" s="81"/>
      <c r="H2052" s="82"/>
      <c r="I2052" s="83"/>
      <c r="J2052" s="83"/>
      <c r="K2052" s="84" t="s">
        <v>8971</v>
      </c>
      <c r="L2052" s="76"/>
      <c r="M2052" s="76"/>
      <c r="N2052" s="76"/>
      <c r="O2052" s="76"/>
      <c r="P2052" s="42"/>
      <c r="Q2052" s="43"/>
      <c r="R2052" s="43"/>
      <c r="S2052" s="43"/>
      <c r="T2052" s="43"/>
      <c r="U2052" s="44"/>
      <c r="V2052" s="62"/>
      <c r="W2052" s="63"/>
    </row>
    <row r="2053" spans="1:23" x14ac:dyDescent="0.25">
      <c r="A2053" s="76"/>
      <c r="B2053" s="83"/>
      <c r="C2053" s="78"/>
      <c r="D2053" s="79"/>
      <c r="E2053" s="79"/>
      <c r="F2053" s="80"/>
      <c r="G2053" s="81"/>
      <c r="H2053" s="82"/>
      <c r="I2053" s="83"/>
      <c r="J2053" s="83"/>
      <c r="K2053" s="84" t="s">
        <v>8971</v>
      </c>
      <c r="L2053" s="76"/>
      <c r="M2053" s="76"/>
      <c r="N2053" s="76"/>
      <c r="O2053" s="76"/>
      <c r="P2053" s="42"/>
      <c r="Q2053" s="43"/>
      <c r="R2053" s="43"/>
      <c r="S2053" s="43"/>
      <c r="T2053" s="43"/>
      <c r="U2053" s="44"/>
      <c r="V2053" s="62"/>
      <c r="W2053" s="63"/>
    </row>
    <row r="2054" spans="1:23" x14ac:dyDescent="0.25">
      <c r="A2054" s="76"/>
      <c r="B2054" s="83"/>
      <c r="C2054" s="78"/>
      <c r="D2054" s="79"/>
      <c r="E2054" s="79"/>
      <c r="F2054" s="80"/>
      <c r="G2054" s="81"/>
      <c r="H2054" s="82"/>
      <c r="I2054" s="83"/>
      <c r="J2054" s="83"/>
      <c r="K2054" s="84" t="s">
        <v>8971</v>
      </c>
      <c r="L2054" s="76"/>
      <c r="M2054" s="76"/>
      <c r="N2054" s="76"/>
      <c r="O2054" s="76"/>
      <c r="P2054" s="42"/>
      <c r="Q2054" s="43"/>
      <c r="R2054" s="43"/>
      <c r="S2054" s="43"/>
      <c r="T2054" s="43"/>
      <c r="U2054" s="44"/>
      <c r="V2054" s="62"/>
      <c r="W2054" s="63"/>
    </row>
    <row r="2055" spans="1:23" x14ac:dyDescent="0.25">
      <c r="A2055" s="76"/>
      <c r="B2055" s="83"/>
      <c r="C2055" s="78"/>
      <c r="D2055" s="79"/>
      <c r="E2055" s="79"/>
      <c r="F2055" s="80"/>
      <c r="G2055" s="81"/>
      <c r="H2055" s="82"/>
      <c r="I2055" s="83"/>
      <c r="J2055" s="83"/>
      <c r="K2055" s="84" t="s">
        <v>8971</v>
      </c>
      <c r="L2055" s="76"/>
      <c r="M2055" s="76"/>
      <c r="N2055" s="76"/>
      <c r="O2055" s="76"/>
      <c r="P2055" s="42"/>
      <c r="Q2055" s="43"/>
      <c r="R2055" s="43"/>
      <c r="S2055" s="43"/>
      <c r="T2055" s="43"/>
      <c r="U2055" s="44"/>
      <c r="V2055" s="62"/>
      <c r="W2055" s="63"/>
    </row>
    <row r="2056" spans="1:23" x14ac:dyDescent="0.25">
      <c r="A2056" s="76"/>
      <c r="B2056" s="83"/>
      <c r="C2056" s="78"/>
      <c r="D2056" s="79"/>
      <c r="E2056" s="79"/>
      <c r="F2056" s="80"/>
      <c r="G2056" s="81"/>
      <c r="H2056" s="82"/>
      <c r="I2056" s="83"/>
      <c r="J2056" s="83"/>
      <c r="K2056" s="84" t="s">
        <v>8971</v>
      </c>
      <c r="L2056" s="76"/>
      <c r="M2056" s="76"/>
      <c r="N2056" s="76"/>
      <c r="O2056" s="76"/>
      <c r="P2056" s="42"/>
      <c r="Q2056" s="43"/>
      <c r="R2056" s="43"/>
      <c r="S2056" s="43"/>
      <c r="T2056" s="43"/>
      <c r="U2056" s="44"/>
      <c r="V2056" s="62"/>
      <c r="W2056" s="63"/>
    </row>
    <row r="2057" spans="1:23" x14ac:dyDescent="0.25">
      <c r="A2057" s="76"/>
      <c r="B2057" s="83"/>
      <c r="C2057" s="78"/>
      <c r="D2057" s="79"/>
      <c r="E2057" s="79"/>
      <c r="F2057" s="80"/>
      <c r="G2057" s="81"/>
      <c r="H2057" s="82"/>
      <c r="I2057" s="83"/>
      <c r="J2057" s="83"/>
      <c r="K2057" s="84" t="s">
        <v>8971</v>
      </c>
      <c r="L2057" s="76"/>
      <c r="M2057" s="76"/>
      <c r="N2057" s="76"/>
      <c r="O2057" s="76"/>
      <c r="P2057" s="42"/>
      <c r="Q2057" s="43"/>
      <c r="R2057" s="43"/>
      <c r="S2057" s="43"/>
      <c r="T2057" s="43"/>
      <c r="U2057" s="44"/>
      <c r="V2057" s="62"/>
      <c r="W2057" s="63"/>
    </row>
    <row r="2058" spans="1:23" x14ac:dyDescent="0.25">
      <c r="A2058" s="76"/>
      <c r="B2058" s="83"/>
      <c r="C2058" s="78"/>
      <c r="D2058" s="79"/>
      <c r="E2058" s="79"/>
      <c r="F2058" s="80"/>
      <c r="G2058" s="81"/>
      <c r="H2058" s="82"/>
      <c r="I2058" s="83"/>
      <c r="J2058" s="83"/>
      <c r="K2058" s="84" t="s">
        <v>8971</v>
      </c>
      <c r="L2058" s="76"/>
      <c r="M2058" s="76"/>
      <c r="N2058" s="76"/>
      <c r="O2058" s="76"/>
      <c r="P2058" s="42"/>
      <c r="Q2058" s="43"/>
      <c r="R2058" s="43"/>
      <c r="S2058" s="43"/>
      <c r="T2058" s="43"/>
      <c r="U2058" s="44"/>
      <c r="V2058" s="62"/>
      <c r="W2058" s="63"/>
    </row>
    <row r="2059" spans="1:23" x14ac:dyDescent="0.25">
      <c r="A2059" s="76"/>
      <c r="B2059" s="83"/>
      <c r="C2059" s="78"/>
      <c r="D2059" s="79"/>
      <c r="E2059" s="79"/>
      <c r="F2059" s="80"/>
      <c r="G2059" s="81"/>
      <c r="H2059" s="82"/>
      <c r="I2059" s="83"/>
      <c r="J2059" s="83"/>
      <c r="K2059" s="84" t="s">
        <v>8971</v>
      </c>
      <c r="L2059" s="76"/>
      <c r="M2059" s="76"/>
      <c r="N2059" s="76"/>
      <c r="O2059" s="76"/>
      <c r="P2059" s="42"/>
      <c r="Q2059" s="43"/>
      <c r="R2059" s="43"/>
      <c r="S2059" s="43"/>
      <c r="T2059" s="43"/>
      <c r="U2059" s="44"/>
      <c r="V2059" s="62"/>
      <c r="W2059" s="63"/>
    </row>
    <row r="2060" spans="1:23" x14ac:dyDescent="0.25">
      <c r="A2060" s="76"/>
      <c r="B2060" s="83"/>
      <c r="C2060" s="78"/>
      <c r="D2060" s="79"/>
      <c r="E2060" s="79"/>
      <c r="F2060" s="80"/>
      <c r="G2060" s="81"/>
      <c r="H2060" s="82"/>
      <c r="I2060" s="83"/>
      <c r="J2060" s="83"/>
      <c r="K2060" s="84" t="s">
        <v>8971</v>
      </c>
      <c r="L2060" s="76"/>
      <c r="M2060" s="76"/>
      <c r="N2060" s="76"/>
      <c r="O2060" s="76"/>
      <c r="P2060" s="42"/>
      <c r="Q2060" s="43"/>
      <c r="R2060" s="43"/>
      <c r="S2060" s="43"/>
      <c r="T2060" s="43"/>
      <c r="U2060" s="44"/>
      <c r="V2060" s="62"/>
      <c r="W2060" s="63"/>
    </row>
    <row r="2061" spans="1:23" x14ac:dyDescent="0.25">
      <c r="A2061" s="76"/>
      <c r="B2061" s="83"/>
      <c r="C2061" s="78"/>
      <c r="D2061" s="79"/>
      <c r="E2061" s="79"/>
      <c r="F2061" s="80"/>
      <c r="G2061" s="81"/>
      <c r="H2061" s="82"/>
      <c r="I2061" s="83"/>
      <c r="J2061" s="83"/>
      <c r="K2061" s="84" t="s">
        <v>8971</v>
      </c>
      <c r="L2061" s="76"/>
      <c r="M2061" s="76"/>
      <c r="N2061" s="76"/>
      <c r="O2061" s="76"/>
      <c r="P2061" s="42"/>
      <c r="Q2061" s="43"/>
      <c r="R2061" s="43"/>
      <c r="S2061" s="43"/>
      <c r="T2061" s="43"/>
      <c r="U2061" s="44"/>
      <c r="V2061" s="62"/>
      <c r="W2061" s="63"/>
    </row>
    <row r="2062" spans="1:23" x14ac:dyDescent="0.25">
      <c r="A2062" s="76"/>
      <c r="B2062" s="83"/>
      <c r="C2062" s="78"/>
      <c r="D2062" s="79"/>
      <c r="E2062" s="79"/>
      <c r="F2062" s="80"/>
      <c r="G2062" s="81"/>
      <c r="H2062" s="82"/>
      <c r="I2062" s="83"/>
      <c r="J2062" s="83"/>
      <c r="K2062" s="84" t="s">
        <v>8971</v>
      </c>
      <c r="L2062" s="76"/>
      <c r="M2062" s="76"/>
      <c r="N2062" s="76"/>
      <c r="O2062" s="76"/>
      <c r="P2062" s="42"/>
      <c r="Q2062" s="43"/>
      <c r="R2062" s="43"/>
      <c r="S2062" s="43"/>
      <c r="T2062" s="43"/>
      <c r="U2062" s="44"/>
      <c r="V2062" s="62"/>
      <c r="W2062" s="63"/>
    </row>
    <row r="2063" spans="1:23" x14ac:dyDescent="0.25">
      <c r="A2063" s="76"/>
      <c r="B2063" s="83"/>
      <c r="C2063" s="78"/>
      <c r="D2063" s="79"/>
      <c r="E2063" s="79"/>
      <c r="F2063" s="80"/>
      <c r="G2063" s="81"/>
      <c r="H2063" s="82"/>
      <c r="I2063" s="83"/>
      <c r="J2063" s="83"/>
      <c r="K2063" s="84" t="s">
        <v>8971</v>
      </c>
      <c r="L2063" s="76"/>
      <c r="M2063" s="76"/>
      <c r="N2063" s="76"/>
      <c r="O2063" s="76"/>
      <c r="P2063" s="42"/>
      <c r="Q2063" s="43"/>
      <c r="R2063" s="43"/>
      <c r="S2063" s="43"/>
      <c r="T2063" s="43"/>
      <c r="U2063" s="44"/>
      <c r="V2063" s="62"/>
      <c r="W2063" s="63"/>
    </row>
    <row r="2064" spans="1:23" x14ac:dyDescent="0.25">
      <c r="A2064" s="76"/>
      <c r="B2064" s="83"/>
      <c r="C2064" s="78"/>
      <c r="D2064" s="79"/>
      <c r="E2064" s="79"/>
      <c r="F2064" s="80"/>
      <c r="G2064" s="81"/>
      <c r="H2064" s="82"/>
      <c r="I2064" s="83"/>
      <c r="J2064" s="83"/>
      <c r="K2064" s="84" t="s">
        <v>8971</v>
      </c>
      <c r="L2064" s="76"/>
      <c r="M2064" s="76"/>
      <c r="N2064" s="76"/>
      <c r="O2064" s="76"/>
      <c r="P2064" s="42"/>
      <c r="Q2064" s="43"/>
      <c r="R2064" s="43"/>
      <c r="S2064" s="43"/>
      <c r="T2064" s="43"/>
      <c r="U2064" s="44"/>
      <c r="V2064" s="62"/>
      <c r="W2064" s="63"/>
    </row>
    <row r="2065" spans="1:23" x14ac:dyDescent="0.25">
      <c r="A2065" s="76"/>
      <c r="B2065" s="83"/>
      <c r="C2065" s="78"/>
      <c r="D2065" s="79"/>
      <c r="E2065" s="79"/>
      <c r="F2065" s="80"/>
      <c r="G2065" s="81"/>
      <c r="H2065" s="82"/>
      <c r="I2065" s="83"/>
      <c r="J2065" s="83"/>
      <c r="K2065" s="84" t="s">
        <v>8971</v>
      </c>
      <c r="L2065" s="76"/>
      <c r="M2065" s="76"/>
      <c r="N2065" s="76"/>
      <c r="O2065" s="76"/>
      <c r="P2065" s="42"/>
      <c r="Q2065" s="43"/>
      <c r="R2065" s="43"/>
      <c r="S2065" s="43"/>
      <c r="T2065" s="43"/>
      <c r="U2065" s="44"/>
      <c r="V2065" s="62"/>
      <c r="W2065" s="63"/>
    </row>
    <row r="2066" spans="1:23" x14ac:dyDescent="0.25">
      <c r="A2066" s="76"/>
      <c r="B2066" s="83"/>
      <c r="C2066" s="78"/>
      <c r="D2066" s="79"/>
      <c r="E2066" s="79"/>
      <c r="F2066" s="80"/>
      <c r="G2066" s="81"/>
      <c r="H2066" s="82"/>
      <c r="I2066" s="83"/>
      <c r="J2066" s="83"/>
      <c r="K2066" s="84" t="s">
        <v>8971</v>
      </c>
      <c r="L2066" s="76"/>
      <c r="M2066" s="76"/>
      <c r="N2066" s="76"/>
      <c r="O2066" s="76"/>
      <c r="P2066" s="42"/>
      <c r="Q2066" s="43"/>
      <c r="R2066" s="43"/>
      <c r="S2066" s="43"/>
      <c r="T2066" s="43"/>
      <c r="U2066" s="44"/>
      <c r="V2066" s="62"/>
      <c r="W2066" s="63"/>
    </row>
    <row r="2067" spans="1:23" x14ac:dyDescent="0.25">
      <c r="A2067" s="76"/>
      <c r="B2067" s="83"/>
      <c r="C2067" s="78"/>
      <c r="D2067" s="79"/>
      <c r="E2067" s="79"/>
      <c r="F2067" s="80"/>
      <c r="G2067" s="81"/>
      <c r="H2067" s="82"/>
      <c r="I2067" s="83"/>
      <c r="J2067" s="83"/>
      <c r="K2067" s="84" t="s">
        <v>8971</v>
      </c>
      <c r="L2067" s="76"/>
      <c r="M2067" s="76"/>
      <c r="N2067" s="76"/>
      <c r="O2067" s="76"/>
      <c r="P2067" s="42"/>
      <c r="Q2067" s="43"/>
      <c r="R2067" s="43"/>
      <c r="S2067" s="43"/>
      <c r="T2067" s="43"/>
      <c r="U2067" s="44"/>
      <c r="V2067" s="62"/>
      <c r="W2067" s="63"/>
    </row>
    <row r="2068" spans="1:23" x14ac:dyDescent="0.25">
      <c r="A2068" s="76"/>
      <c r="B2068" s="83"/>
      <c r="C2068" s="78"/>
      <c r="D2068" s="79"/>
      <c r="E2068" s="79"/>
      <c r="F2068" s="80"/>
      <c r="G2068" s="81"/>
      <c r="H2068" s="82"/>
      <c r="I2068" s="83"/>
      <c r="J2068" s="83"/>
      <c r="K2068" s="84" t="s">
        <v>8971</v>
      </c>
      <c r="L2068" s="76"/>
      <c r="M2068" s="76"/>
      <c r="N2068" s="76"/>
      <c r="O2068" s="76"/>
      <c r="P2068" s="42"/>
      <c r="Q2068" s="43"/>
      <c r="R2068" s="43"/>
      <c r="S2068" s="43"/>
      <c r="T2068" s="43"/>
      <c r="U2068" s="44"/>
      <c r="V2068" s="62"/>
      <c r="W2068" s="63"/>
    </row>
    <row r="2069" spans="1:23" x14ac:dyDescent="0.25">
      <c r="A2069" s="76"/>
      <c r="B2069" s="83"/>
      <c r="C2069" s="78"/>
      <c r="D2069" s="79"/>
      <c r="E2069" s="79"/>
      <c r="F2069" s="80"/>
      <c r="G2069" s="81"/>
      <c r="H2069" s="82"/>
      <c r="I2069" s="83"/>
      <c r="J2069" s="83"/>
      <c r="K2069" s="84" t="s">
        <v>8971</v>
      </c>
      <c r="L2069" s="76"/>
      <c r="M2069" s="76"/>
      <c r="N2069" s="76"/>
      <c r="O2069" s="76"/>
      <c r="P2069" s="42"/>
      <c r="Q2069" s="43"/>
      <c r="R2069" s="43"/>
      <c r="S2069" s="43"/>
      <c r="T2069" s="43"/>
      <c r="U2069" s="44"/>
      <c r="V2069" s="62"/>
      <c r="W2069" s="63"/>
    </row>
    <row r="2070" spans="1:23" x14ac:dyDescent="0.25">
      <c r="A2070" s="76"/>
      <c r="B2070" s="83"/>
      <c r="C2070" s="78"/>
      <c r="D2070" s="79"/>
      <c r="E2070" s="79"/>
      <c r="F2070" s="80"/>
      <c r="G2070" s="81"/>
      <c r="H2070" s="82"/>
      <c r="I2070" s="83"/>
      <c r="J2070" s="83"/>
      <c r="K2070" s="84" t="s">
        <v>8971</v>
      </c>
      <c r="L2070" s="76"/>
      <c r="M2070" s="76"/>
      <c r="N2070" s="76"/>
      <c r="O2070" s="76"/>
      <c r="P2070" s="42"/>
      <c r="Q2070" s="43"/>
      <c r="R2070" s="43"/>
      <c r="S2070" s="43"/>
      <c r="T2070" s="43"/>
      <c r="U2070" s="44"/>
      <c r="V2070" s="62"/>
      <c r="W2070" s="63"/>
    </row>
    <row r="2071" spans="1:23" x14ac:dyDescent="0.25">
      <c r="A2071" s="76"/>
      <c r="B2071" s="83"/>
      <c r="C2071" s="78"/>
      <c r="D2071" s="79"/>
      <c r="E2071" s="79"/>
      <c r="F2071" s="80"/>
      <c r="G2071" s="81"/>
      <c r="H2071" s="82"/>
      <c r="I2071" s="83"/>
      <c r="J2071" s="83"/>
      <c r="K2071" s="84" t="s">
        <v>8971</v>
      </c>
      <c r="L2071" s="76"/>
      <c r="M2071" s="76"/>
      <c r="N2071" s="76"/>
      <c r="O2071" s="76"/>
      <c r="P2071" s="42"/>
      <c r="Q2071" s="43"/>
      <c r="R2071" s="43"/>
      <c r="S2071" s="43"/>
      <c r="T2071" s="43"/>
      <c r="U2071" s="44"/>
      <c r="V2071" s="62"/>
      <c r="W2071" s="63"/>
    </row>
    <row r="2072" spans="1:23" x14ac:dyDescent="0.25">
      <c r="A2072" s="76"/>
      <c r="B2072" s="83"/>
      <c r="C2072" s="78"/>
      <c r="D2072" s="79"/>
      <c r="E2072" s="79"/>
      <c r="F2072" s="80"/>
      <c r="G2072" s="81"/>
      <c r="H2072" s="82"/>
      <c r="I2072" s="83"/>
      <c r="J2072" s="83"/>
      <c r="K2072" s="84" t="s">
        <v>8971</v>
      </c>
      <c r="L2072" s="76"/>
      <c r="M2072" s="76"/>
      <c r="N2072" s="76"/>
      <c r="O2072" s="76"/>
      <c r="P2072" s="42"/>
      <c r="Q2072" s="43"/>
      <c r="R2072" s="43"/>
      <c r="S2072" s="43"/>
      <c r="T2072" s="43"/>
      <c r="U2072" s="44"/>
      <c r="V2072" s="62"/>
      <c r="W2072" s="63"/>
    </row>
    <row r="2073" spans="1:23" x14ac:dyDescent="0.25">
      <c r="A2073" s="76"/>
      <c r="B2073" s="83"/>
      <c r="C2073" s="78"/>
      <c r="D2073" s="79"/>
      <c r="E2073" s="79"/>
      <c r="F2073" s="80"/>
      <c r="G2073" s="81"/>
      <c r="H2073" s="82"/>
      <c r="I2073" s="83"/>
      <c r="J2073" s="83"/>
      <c r="K2073" s="84" t="s">
        <v>8971</v>
      </c>
      <c r="L2073" s="76"/>
      <c r="M2073" s="76"/>
      <c r="N2073" s="76"/>
      <c r="O2073" s="76"/>
      <c r="P2073" s="42"/>
      <c r="Q2073" s="43"/>
      <c r="R2073" s="43"/>
      <c r="S2073" s="43"/>
      <c r="T2073" s="43"/>
      <c r="U2073" s="44"/>
      <c r="V2073" s="62"/>
      <c r="W2073" s="63"/>
    </row>
    <row r="2074" spans="1:23" x14ac:dyDescent="0.25">
      <c r="A2074" s="76"/>
      <c r="B2074" s="83"/>
      <c r="C2074" s="78"/>
      <c r="D2074" s="79"/>
      <c r="E2074" s="79"/>
      <c r="F2074" s="80"/>
      <c r="G2074" s="81"/>
      <c r="H2074" s="82"/>
      <c r="I2074" s="83"/>
      <c r="J2074" s="83"/>
      <c r="K2074" s="84" t="s">
        <v>8971</v>
      </c>
      <c r="L2074" s="76"/>
      <c r="M2074" s="76"/>
      <c r="N2074" s="76"/>
      <c r="O2074" s="76"/>
      <c r="P2074" s="42"/>
      <c r="Q2074" s="43"/>
      <c r="R2074" s="43"/>
      <c r="S2074" s="43"/>
      <c r="T2074" s="43"/>
      <c r="U2074" s="44"/>
      <c r="V2074" s="62"/>
      <c r="W2074" s="63"/>
    </row>
    <row r="2075" spans="1:23" x14ac:dyDescent="0.25">
      <c r="A2075" s="76"/>
      <c r="B2075" s="83"/>
      <c r="C2075" s="78"/>
      <c r="D2075" s="79"/>
      <c r="E2075" s="79"/>
      <c r="F2075" s="80"/>
      <c r="G2075" s="81"/>
      <c r="H2075" s="82"/>
      <c r="I2075" s="83"/>
      <c r="J2075" s="83"/>
      <c r="K2075" s="84" t="s">
        <v>8971</v>
      </c>
      <c r="L2075" s="76"/>
      <c r="M2075" s="76"/>
      <c r="N2075" s="76"/>
      <c r="O2075" s="76"/>
      <c r="P2075" s="42"/>
      <c r="Q2075" s="43"/>
      <c r="R2075" s="43"/>
      <c r="S2075" s="43"/>
      <c r="T2075" s="43"/>
      <c r="U2075" s="44"/>
      <c r="V2075" s="62"/>
      <c r="W2075" s="63"/>
    </row>
    <row r="2076" spans="1:23" x14ac:dyDescent="0.25">
      <c r="A2076" s="76"/>
      <c r="B2076" s="83"/>
      <c r="C2076" s="78"/>
      <c r="D2076" s="79"/>
      <c r="E2076" s="79"/>
      <c r="F2076" s="80"/>
      <c r="G2076" s="81"/>
      <c r="H2076" s="82"/>
      <c r="I2076" s="83"/>
      <c r="J2076" s="83"/>
      <c r="K2076" s="84" t="s">
        <v>8971</v>
      </c>
      <c r="L2076" s="76"/>
      <c r="M2076" s="76"/>
      <c r="N2076" s="76"/>
      <c r="O2076" s="76"/>
      <c r="P2076" s="42"/>
      <c r="Q2076" s="43"/>
      <c r="R2076" s="43"/>
      <c r="S2076" s="43"/>
      <c r="T2076" s="43"/>
      <c r="U2076" s="44"/>
      <c r="V2076" s="62"/>
      <c r="W2076" s="63"/>
    </row>
    <row r="2077" spans="1:23" x14ac:dyDescent="0.25">
      <c r="K2077" s="115" t="s">
        <v>8971</v>
      </c>
    </row>
    <row r="2078" spans="1:23" x14ac:dyDescent="0.25">
      <c r="K2078" s="115" t="s">
        <v>8971</v>
      </c>
    </row>
    <row r="2079" spans="1:23" x14ac:dyDescent="0.25">
      <c r="K2079" s="115" t="s">
        <v>8971</v>
      </c>
    </row>
    <row r="2080" spans="1:23" x14ac:dyDescent="0.25">
      <c r="K2080" s="115" t="s">
        <v>8971</v>
      </c>
    </row>
    <row r="2081" spans="11:11" x14ac:dyDescent="0.25">
      <c r="K2081" s="115" t="s">
        <v>8971</v>
      </c>
    </row>
    <row r="2082" spans="11:11" x14ac:dyDescent="0.25">
      <c r="K2082" s="115" t="s">
        <v>8971</v>
      </c>
    </row>
    <row r="2083" spans="11:11" x14ac:dyDescent="0.25">
      <c r="K2083" s="115" t="s">
        <v>8971</v>
      </c>
    </row>
    <row r="2084" spans="11:11" x14ac:dyDescent="0.25">
      <c r="K2084" s="115" t="s">
        <v>8971</v>
      </c>
    </row>
    <row r="2085" spans="11:11" x14ac:dyDescent="0.25">
      <c r="K2085" s="115" t="s">
        <v>8971</v>
      </c>
    </row>
    <row r="2086" spans="11:11" x14ac:dyDescent="0.25">
      <c r="K2086" s="115" t="s">
        <v>8971</v>
      </c>
    </row>
    <row r="2087" spans="11:11" x14ac:dyDescent="0.25">
      <c r="K2087" s="115" t="s">
        <v>8971</v>
      </c>
    </row>
    <row r="2088" spans="11:11" x14ac:dyDescent="0.25">
      <c r="K2088" s="115" t="s">
        <v>8971</v>
      </c>
    </row>
    <row r="2089" spans="11:11" x14ac:dyDescent="0.25">
      <c r="K2089" s="115" t="s">
        <v>8971</v>
      </c>
    </row>
    <row r="2090" spans="11:11" x14ac:dyDescent="0.25">
      <c r="K2090" s="115" t="s">
        <v>8971</v>
      </c>
    </row>
    <row r="2091" spans="11:11" x14ac:dyDescent="0.25">
      <c r="K2091" s="115" t="s">
        <v>8971</v>
      </c>
    </row>
    <row r="2092" spans="11:11" x14ac:dyDescent="0.25">
      <c r="K2092" s="115" t="s">
        <v>8971</v>
      </c>
    </row>
    <row r="2093" spans="11:11" x14ac:dyDescent="0.25">
      <c r="K2093" s="115" t="s">
        <v>8971</v>
      </c>
    </row>
    <row r="2094" spans="11:11" x14ac:dyDescent="0.25">
      <c r="K2094" s="115" t="s">
        <v>8971</v>
      </c>
    </row>
    <row r="2095" spans="11:11" x14ac:dyDescent="0.25">
      <c r="K2095" s="115" t="s">
        <v>8971</v>
      </c>
    </row>
    <row r="2096" spans="11:11" x14ac:dyDescent="0.25">
      <c r="K2096" s="115" t="s">
        <v>8971</v>
      </c>
    </row>
    <row r="2097" spans="11:11" x14ac:dyDescent="0.25">
      <c r="K2097" s="115" t="s">
        <v>8971</v>
      </c>
    </row>
    <row r="2098" spans="11:11" x14ac:dyDescent="0.25">
      <c r="K2098" s="115" t="s">
        <v>8971</v>
      </c>
    </row>
    <row r="2099" spans="11:11" x14ac:dyDescent="0.25">
      <c r="K2099" s="115" t="s">
        <v>8971</v>
      </c>
    </row>
    <row r="2100" spans="11:11" x14ac:dyDescent="0.25">
      <c r="K2100" s="115" t="s">
        <v>8971</v>
      </c>
    </row>
    <row r="2101" spans="11:11" x14ac:dyDescent="0.25">
      <c r="K2101" s="115" t="s">
        <v>8971</v>
      </c>
    </row>
    <row r="2102" spans="11:11" x14ac:dyDescent="0.25">
      <c r="K2102" s="115" t="s">
        <v>8971</v>
      </c>
    </row>
    <row r="2103" spans="11:11" x14ac:dyDescent="0.25">
      <c r="K2103" s="115" t="s">
        <v>8971</v>
      </c>
    </row>
    <row r="2104" spans="11:11" x14ac:dyDescent="0.25">
      <c r="K2104" s="115" t="s">
        <v>8971</v>
      </c>
    </row>
    <row r="2105" spans="11:11" x14ac:dyDescent="0.25">
      <c r="K2105" s="115" t="s">
        <v>8971</v>
      </c>
    </row>
    <row r="2106" spans="11:11" x14ac:dyDescent="0.25">
      <c r="K2106" s="115" t="s">
        <v>8971</v>
      </c>
    </row>
    <row r="2107" spans="11:11" x14ac:dyDescent="0.25">
      <c r="K2107" s="115" t="s">
        <v>8971</v>
      </c>
    </row>
    <row r="2108" spans="11:11" x14ac:dyDescent="0.25">
      <c r="K2108" s="115" t="s">
        <v>8971</v>
      </c>
    </row>
    <row r="2109" spans="11:11" x14ac:dyDescent="0.25">
      <c r="K2109" s="115" t="s">
        <v>8971</v>
      </c>
    </row>
    <row r="2110" spans="11:11" x14ac:dyDescent="0.25">
      <c r="K2110" s="115" t="s">
        <v>8971</v>
      </c>
    </row>
    <row r="2111" spans="11:11" x14ac:dyDescent="0.25">
      <c r="K2111" s="115" t="s">
        <v>8971</v>
      </c>
    </row>
    <row r="2112" spans="11:11" x14ac:dyDescent="0.25">
      <c r="K2112" s="115" t="s">
        <v>8971</v>
      </c>
    </row>
    <row r="2113" spans="11:11" x14ac:dyDescent="0.25">
      <c r="K2113" s="115" t="s">
        <v>8971</v>
      </c>
    </row>
    <row r="2114" spans="11:11" x14ac:dyDescent="0.25">
      <c r="K2114" s="115" t="s">
        <v>8971</v>
      </c>
    </row>
    <row r="2115" spans="11:11" x14ac:dyDescent="0.25">
      <c r="K2115" s="115" t="s">
        <v>8971</v>
      </c>
    </row>
    <row r="2116" spans="11:11" x14ac:dyDescent="0.25">
      <c r="K2116" s="115" t="s">
        <v>8971</v>
      </c>
    </row>
    <row r="2117" spans="11:11" x14ac:dyDescent="0.25">
      <c r="K2117" s="115" t="s">
        <v>8971</v>
      </c>
    </row>
    <row r="2118" spans="11:11" x14ac:dyDescent="0.25">
      <c r="K2118" s="115" t="s">
        <v>8971</v>
      </c>
    </row>
    <row r="2119" spans="11:11" x14ac:dyDescent="0.25">
      <c r="K2119" s="115" t="s">
        <v>8971</v>
      </c>
    </row>
    <row r="2120" spans="11:11" x14ac:dyDescent="0.25">
      <c r="K2120" s="115" t="s">
        <v>8971</v>
      </c>
    </row>
    <row r="2121" spans="11:11" x14ac:dyDescent="0.25">
      <c r="K2121" s="115" t="s">
        <v>8971</v>
      </c>
    </row>
    <row r="2122" spans="11:11" x14ac:dyDescent="0.25">
      <c r="K2122" s="115" t="s">
        <v>8971</v>
      </c>
    </row>
    <row r="2123" spans="11:11" x14ac:dyDescent="0.25">
      <c r="K2123" s="115" t="s">
        <v>8971</v>
      </c>
    </row>
    <row r="2124" spans="11:11" x14ac:dyDescent="0.25">
      <c r="K2124" s="115" t="s">
        <v>8971</v>
      </c>
    </row>
    <row r="2125" spans="11:11" x14ac:dyDescent="0.25">
      <c r="K2125" s="115" t="s">
        <v>8971</v>
      </c>
    </row>
    <row r="2126" spans="11:11" x14ac:dyDescent="0.25">
      <c r="K2126" s="115" t="s">
        <v>8971</v>
      </c>
    </row>
    <row r="2127" spans="11:11" x14ac:dyDescent="0.25">
      <c r="K2127" s="115" t="s">
        <v>8971</v>
      </c>
    </row>
    <row r="2128" spans="11:11" x14ac:dyDescent="0.25">
      <c r="K2128" s="115" t="s">
        <v>8971</v>
      </c>
    </row>
    <row r="2129" spans="11:11" x14ac:dyDescent="0.25">
      <c r="K2129" s="115" t="s">
        <v>8971</v>
      </c>
    </row>
    <row r="2130" spans="11:11" x14ac:dyDescent="0.25">
      <c r="K2130" s="115" t="s">
        <v>8971</v>
      </c>
    </row>
    <row r="2131" spans="11:11" x14ac:dyDescent="0.25">
      <c r="K2131" s="115" t="s">
        <v>8971</v>
      </c>
    </row>
    <row r="2132" spans="11:11" x14ac:dyDescent="0.25">
      <c r="K2132" s="115" t="s">
        <v>8971</v>
      </c>
    </row>
    <row r="2133" spans="11:11" x14ac:dyDescent="0.25">
      <c r="K2133" s="115" t="s">
        <v>8971</v>
      </c>
    </row>
    <row r="2134" spans="11:11" x14ac:dyDescent="0.25">
      <c r="K2134" s="115" t="s">
        <v>8971</v>
      </c>
    </row>
    <row r="2135" spans="11:11" x14ac:dyDescent="0.25">
      <c r="K2135" s="115" t="s">
        <v>8971</v>
      </c>
    </row>
    <row r="2136" spans="11:11" x14ac:dyDescent="0.25">
      <c r="K2136" s="115" t="s">
        <v>8971</v>
      </c>
    </row>
    <row r="2137" spans="11:11" x14ac:dyDescent="0.25">
      <c r="K2137" s="115" t="s">
        <v>8971</v>
      </c>
    </row>
    <row r="2138" spans="11:11" x14ac:dyDescent="0.25">
      <c r="K2138" s="115" t="s">
        <v>8971</v>
      </c>
    </row>
    <row r="2139" spans="11:11" x14ac:dyDescent="0.25">
      <c r="K2139" s="115" t="s">
        <v>8971</v>
      </c>
    </row>
    <row r="2140" spans="11:11" x14ac:dyDescent="0.25">
      <c r="K2140" s="115" t="s">
        <v>8971</v>
      </c>
    </row>
    <row r="2141" spans="11:11" x14ac:dyDescent="0.25">
      <c r="K2141" s="115" t="s">
        <v>8971</v>
      </c>
    </row>
    <row r="2142" spans="11:11" x14ac:dyDescent="0.25">
      <c r="K2142" s="115" t="s">
        <v>8971</v>
      </c>
    </row>
    <row r="2143" spans="11:11" x14ac:dyDescent="0.25">
      <c r="K2143" s="115" t="s">
        <v>8971</v>
      </c>
    </row>
    <row r="2144" spans="11:11" x14ac:dyDescent="0.25">
      <c r="K2144" s="115" t="s">
        <v>8971</v>
      </c>
    </row>
    <row r="2145" spans="11:11" x14ac:dyDescent="0.25">
      <c r="K2145" s="115" t="s">
        <v>8971</v>
      </c>
    </row>
    <row r="2146" spans="11:11" x14ac:dyDescent="0.25">
      <c r="K2146" s="115" t="s">
        <v>8971</v>
      </c>
    </row>
    <row r="2147" spans="11:11" x14ac:dyDescent="0.25">
      <c r="K2147" s="115" t="s">
        <v>8971</v>
      </c>
    </row>
    <row r="2148" spans="11:11" x14ac:dyDescent="0.25">
      <c r="K2148" s="115" t="s">
        <v>8971</v>
      </c>
    </row>
    <row r="2149" spans="11:11" x14ac:dyDescent="0.25">
      <c r="K2149" s="115" t="s">
        <v>8971</v>
      </c>
    </row>
    <row r="2150" spans="11:11" x14ac:dyDescent="0.25">
      <c r="K2150" s="115" t="s">
        <v>8971</v>
      </c>
    </row>
    <row r="2151" spans="11:11" x14ac:dyDescent="0.25">
      <c r="K2151" s="115" t="s">
        <v>8971</v>
      </c>
    </row>
    <row r="2152" spans="11:11" x14ac:dyDescent="0.25">
      <c r="K2152" s="115" t="s">
        <v>8971</v>
      </c>
    </row>
    <row r="2153" spans="11:11" x14ac:dyDescent="0.25">
      <c r="K2153" s="115" t="s">
        <v>8971</v>
      </c>
    </row>
    <row r="2154" spans="11:11" x14ac:dyDescent="0.25">
      <c r="K2154" s="115" t="s">
        <v>8971</v>
      </c>
    </row>
    <row r="2155" spans="11:11" x14ac:dyDescent="0.25">
      <c r="K2155" s="115" t="s">
        <v>8971</v>
      </c>
    </row>
    <row r="2156" spans="11:11" x14ac:dyDescent="0.25">
      <c r="K2156" s="115" t="s">
        <v>8971</v>
      </c>
    </row>
    <row r="2157" spans="11:11" x14ac:dyDescent="0.25">
      <c r="K2157" s="115" t="s">
        <v>8971</v>
      </c>
    </row>
    <row r="2158" spans="11:11" x14ac:dyDescent="0.25">
      <c r="K2158" s="115" t="s">
        <v>8971</v>
      </c>
    </row>
    <row r="2159" spans="11:11" x14ac:dyDescent="0.25">
      <c r="K2159" s="115" t="s">
        <v>8971</v>
      </c>
    </row>
    <row r="2160" spans="11:11" x14ac:dyDescent="0.25">
      <c r="K2160" s="115" t="s">
        <v>8971</v>
      </c>
    </row>
    <row r="2161" spans="11:11" x14ac:dyDescent="0.25">
      <c r="K2161" s="115" t="s">
        <v>8971</v>
      </c>
    </row>
    <row r="2162" spans="11:11" x14ac:dyDescent="0.25">
      <c r="K2162" s="115" t="s">
        <v>8971</v>
      </c>
    </row>
    <row r="2163" spans="11:11" x14ac:dyDescent="0.25">
      <c r="K2163" s="115" t="s">
        <v>8971</v>
      </c>
    </row>
    <row r="2164" spans="11:11" x14ac:dyDescent="0.25">
      <c r="K2164" s="115" t="s">
        <v>8971</v>
      </c>
    </row>
    <row r="2165" spans="11:11" x14ac:dyDescent="0.25">
      <c r="K2165" s="115" t="s">
        <v>8971</v>
      </c>
    </row>
    <row r="2166" spans="11:11" x14ac:dyDescent="0.25">
      <c r="K2166" s="115" t="s">
        <v>8971</v>
      </c>
    </row>
    <row r="2167" spans="11:11" x14ac:dyDescent="0.25">
      <c r="K2167" s="115" t="s">
        <v>8971</v>
      </c>
    </row>
    <row r="2168" spans="11:11" x14ac:dyDescent="0.25">
      <c r="K2168" s="115" t="s">
        <v>8971</v>
      </c>
    </row>
    <row r="2169" spans="11:11" x14ac:dyDescent="0.25">
      <c r="K2169" s="115" t="s">
        <v>8971</v>
      </c>
    </row>
    <row r="2170" spans="11:11" x14ac:dyDescent="0.25">
      <c r="K2170" s="115" t="s">
        <v>8971</v>
      </c>
    </row>
    <row r="2171" spans="11:11" x14ac:dyDescent="0.25">
      <c r="K2171" s="115" t="s">
        <v>8971</v>
      </c>
    </row>
    <row r="2172" spans="11:11" x14ac:dyDescent="0.25">
      <c r="K2172" s="115" t="s">
        <v>8971</v>
      </c>
    </row>
    <row r="2173" spans="11:11" x14ac:dyDescent="0.25">
      <c r="K2173" s="115" t="s">
        <v>8971</v>
      </c>
    </row>
    <row r="2174" spans="11:11" x14ac:dyDescent="0.25">
      <c r="K2174" s="115" t="s">
        <v>8971</v>
      </c>
    </row>
    <row r="2175" spans="11:11" x14ac:dyDescent="0.25">
      <c r="K2175" s="115" t="s">
        <v>8971</v>
      </c>
    </row>
    <row r="2176" spans="11:11" x14ac:dyDescent="0.25">
      <c r="K2176" s="115" t="s">
        <v>8971</v>
      </c>
    </row>
    <row r="2177" spans="11:11" x14ac:dyDescent="0.25">
      <c r="K2177" s="115" t="s">
        <v>8971</v>
      </c>
    </row>
    <row r="2178" spans="11:11" x14ac:dyDescent="0.25">
      <c r="K2178" s="115" t="s">
        <v>8971</v>
      </c>
    </row>
    <row r="2179" spans="11:11" x14ac:dyDescent="0.25">
      <c r="K2179" s="115" t="s">
        <v>8971</v>
      </c>
    </row>
    <row r="2180" spans="11:11" x14ac:dyDescent="0.25">
      <c r="K2180" s="115" t="s">
        <v>8971</v>
      </c>
    </row>
    <row r="2181" spans="11:11" x14ac:dyDescent="0.25">
      <c r="K2181" s="115" t="s">
        <v>8971</v>
      </c>
    </row>
    <row r="2182" spans="11:11" x14ac:dyDescent="0.25">
      <c r="K2182" s="115" t="s">
        <v>8971</v>
      </c>
    </row>
    <row r="2183" spans="11:11" x14ac:dyDescent="0.25">
      <c r="K2183" s="115" t="s">
        <v>8971</v>
      </c>
    </row>
    <row r="2184" spans="11:11" x14ac:dyDescent="0.25">
      <c r="K2184" s="115" t="s">
        <v>8971</v>
      </c>
    </row>
    <row r="2185" spans="11:11" x14ac:dyDescent="0.25">
      <c r="K2185" s="115" t="s">
        <v>8971</v>
      </c>
    </row>
    <row r="2186" spans="11:11" x14ac:dyDescent="0.25">
      <c r="K2186" s="115" t="s">
        <v>8971</v>
      </c>
    </row>
    <row r="2187" spans="11:11" x14ac:dyDescent="0.25">
      <c r="K2187" s="115" t="s">
        <v>8971</v>
      </c>
    </row>
    <row r="2188" spans="11:11" x14ac:dyDescent="0.25">
      <c r="K2188" s="115" t="s">
        <v>8971</v>
      </c>
    </row>
    <row r="2189" spans="11:11" x14ac:dyDescent="0.25">
      <c r="K2189" s="115" t="s">
        <v>8971</v>
      </c>
    </row>
    <row r="2190" spans="11:11" x14ac:dyDescent="0.25">
      <c r="K2190" s="115" t="s">
        <v>8971</v>
      </c>
    </row>
    <row r="2191" spans="11:11" x14ac:dyDescent="0.25">
      <c r="K2191" s="115" t="s">
        <v>8971</v>
      </c>
    </row>
    <row r="2192" spans="11:11" x14ac:dyDescent="0.25">
      <c r="K2192" s="115" t="s">
        <v>8971</v>
      </c>
    </row>
    <row r="2193" spans="11:11" x14ac:dyDescent="0.25">
      <c r="K2193" s="115" t="s">
        <v>8971</v>
      </c>
    </row>
    <row r="2194" spans="11:11" x14ac:dyDescent="0.25">
      <c r="K2194" s="115" t="s">
        <v>8971</v>
      </c>
    </row>
    <row r="2195" spans="11:11" x14ac:dyDescent="0.25">
      <c r="K2195" s="115" t="s">
        <v>8971</v>
      </c>
    </row>
    <row r="2196" spans="11:11" x14ac:dyDescent="0.25">
      <c r="K2196" s="115" t="s">
        <v>8971</v>
      </c>
    </row>
    <row r="2197" spans="11:11" x14ac:dyDescent="0.25">
      <c r="K2197" s="115" t="s">
        <v>8971</v>
      </c>
    </row>
    <row r="2198" spans="11:11" x14ac:dyDescent="0.25">
      <c r="K2198" s="115" t="s">
        <v>8971</v>
      </c>
    </row>
    <row r="2199" spans="11:11" x14ac:dyDescent="0.25">
      <c r="K2199" s="115" t="s">
        <v>8971</v>
      </c>
    </row>
    <row r="2200" spans="11:11" x14ac:dyDescent="0.25">
      <c r="K2200" s="115" t="s">
        <v>8971</v>
      </c>
    </row>
    <row r="2201" spans="11:11" x14ac:dyDescent="0.25">
      <c r="K2201" s="115" t="s">
        <v>8971</v>
      </c>
    </row>
    <row r="2202" spans="11:11" x14ac:dyDescent="0.25">
      <c r="K2202" s="115" t="s">
        <v>8971</v>
      </c>
    </row>
    <row r="2203" spans="11:11" x14ac:dyDescent="0.25">
      <c r="K2203" s="115" t="s">
        <v>8971</v>
      </c>
    </row>
    <row r="2204" spans="11:11" x14ac:dyDescent="0.25">
      <c r="K2204" s="115" t="s">
        <v>8971</v>
      </c>
    </row>
    <row r="2205" spans="11:11" x14ac:dyDescent="0.25">
      <c r="K2205" s="115" t="s">
        <v>8971</v>
      </c>
    </row>
    <row r="2206" spans="11:11" x14ac:dyDescent="0.25">
      <c r="K2206" s="115" t="s">
        <v>8971</v>
      </c>
    </row>
    <row r="2207" spans="11:11" x14ac:dyDescent="0.25">
      <c r="K2207" s="115" t="s">
        <v>8971</v>
      </c>
    </row>
    <row r="2208" spans="11:11" x14ac:dyDescent="0.25">
      <c r="K2208" s="115" t="s">
        <v>8971</v>
      </c>
    </row>
    <row r="2209" spans="11:11" x14ac:dyDescent="0.25">
      <c r="K2209" s="115" t="s">
        <v>8971</v>
      </c>
    </row>
    <row r="2210" spans="11:11" x14ac:dyDescent="0.25">
      <c r="K2210" s="115" t="s">
        <v>8971</v>
      </c>
    </row>
    <row r="2211" spans="11:11" x14ac:dyDescent="0.25">
      <c r="K2211" s="115" t="s">
        <v>8971</v>
      </c>
    </row>
    <row r="2212" spans="11:11" x14ac:dyDescent="0.25">
      <c r="K2212" s="115" t="s">
        <v>8971</v>
      </c>
    </row>
    <row r="2213" spans="11:11" x14ac:dyDescent="0.25">
      <c r="K2213" s="115" t="s">
        <v>8971</v>
      </c>
    </row>
    <row r="2214" spans="11:11" x14ac:dyDescent="0.25">
      <c r="K2214" s="115" t="s">
        <v>8971</v>
      </c>
    </row>
    <row r="2215" spans="11:11" x14ac:dyDescent="0.25">
      <c r="K2215" s="115" t="s">
        <v>8971</v>
      </c>
    </row>
    <row r="2216" spans="11:11" x14ac:dyDescent="0.25">
      <c r="K2216" s="115" t="s">
        <v>8971</v>
      </c>
    </row>
    <row r="2220" spans="11:11" x14ac:dyDescent="0.25">
      <c r="K2220" s="117"/>
    </row>
  </sheetData>
  <autoFilter ref="A1:W2216" xr:uid="{00000000-0009-0000-0000-000001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7BDC48-4247-47CD-A01E-E8CD0F34D7D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F7A05D1-B707-4474-8C12-2F577D2945FF}">
  <ds:schemaRefs>
    <ds:schemaRef ds:uri="http://schemas.microsoft.com/sharepoint/v3/contenttype/forms"/>
  </ds:schemaRefs>
</ds:datastoreItem>
</file>

<file path=customXml/itemProps3.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CÓDIGOS LÍNEAS</vt:lpstr>
      <vt:lpstr>TD</vt:lpstr>
      <vt:lpstr>Verificación</vt:lpstr>
      <vt:lpstr>PGI CONSOLIDADO</vt:lpstr>
      <vt:lpstr>PAA 2024 V6</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Daniel Fernando Gallego Moreno</cp:lastModifiedBy>
  <cp:revision/>
  <dcterms:created xsi:type="dcterms:W3CDTF">2019-12-11T23:36:24Z</dcterms:created>
  <dcterms:modified xsi:type="dcterms:W3CDTF">2024-02-22T17:35:14Z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